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9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9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base_formulas" sheetId="1" r:id="rId4"/>
    <sheet state="visible" name="data" sheetId="2" r:id="rId5"/>
    <sheet state="visible" name="export" sheetId="3" r:id="rId6"/>
    <sheet state="visible" name="ACP" sheetId="4" r:id="rId7"/>
    <sheet state="visible" name="cluster_membership" sheetId="5" r:id="rId8"/>
    <sheet state="visible" name="cluster_averages" sheetId="6" r:id="rId9"/>
    <sheet state="visible" name="cluster_export" sheetId="7" r:id="rId10"/>
    <sheet state="visible" name="paisagem_cluster" sheetId="8" r:id="rId11"/>
    <sheet state="visible" name="cross_cluster" sheetId="9" r:id="rId12"/>
  </sheets>
  <definedNames/>
  <calcPr/>
  <extLst>
    <ext uri="GoogleSheetsCustomDataVersion1">
      <go:sheetsCustomData xmlns:go="http://customooxmlschemas.google.com/" r:id="rId13" roundtripDataSignature="AMtx7mgJHMy/W+X55iV+7yMaYDj7WhUuXA=="/>
    </ext>
  </extLst>
</workbook>
</file>

<file path=xl/sharedStrings.xml><?xml version="1.0" encoding="utf-8"?>
<sst xmlns="http://schemas.openxmlformats.org/spreadsheetml/2006/main" count="32612" uniqueCount="4357">
  <si>
    <t>NUTS2</t>
  </si>
  <si>
    <t>COD CONCELHO</t>
  </si>
  <si>
    <t>CONCELHO</t>
  </si>
  <si>
    <t>DICOFRE</t>
  </si>
  <si>
    <t>FREGUESIA</t>
  </si>
  <si>
    <t>AREA TOTAL FREGUESIA (HA)</t>
  </si>
  <si>
    <t>DECLIVE 0-5% (HA)</t>
  </si>
  <si>
    <t>DECLIVE 5-8% (HA)</t>
  </si>
  <si>
    <t>DECLIVE 8-12% (HA)</t>
  </si>
  <si>
    <t>DECLIVE 12-16% (HA)</t>
  </si>
  <si>
    <t>DECLIVE 16-25% (HA)</t>
  </si>
  <si>
    <t>DECLIVE &gt;25% (HA)</t>
  </si>
  <si>
    <t>ALTITUDE MINIMA (M)</t>
  </si>
  <si>
    <t>ALTITUDE MAXIMA (M)</t>
  </si>
  <si>
    <t>ALTITUDE MEDIA (M)</t>
  </si>
  <si>
    <t>SOLO VE NODATA (HA)</t>
  </si>
  <si>
    <t>SOLO VE MUITO REDUZIDO (HA)</t>
  </si>
  <si>
    <t>SOLO VE REDUZIDO (HA)</t>
  </si>
  <si>
    <t>SOLO VE VARIAVEL (HA)</t>
  </si>
  <si>
    <t>SOLO VE ELEVADO (HA)</t>
  </si>
  <si>
    <t>SOLO VE MUITO ELEVADO (HA)</t>
  </si>
  <si>
    <t>PRECIPITACAO TOTAL MEDIA (MM)</t>
  </si>
  <si>
    <t>TEMPERATURA MEDIA (ºC)</t>
  </si>
  <si>
    <t>EXPLORACOES (N)</t>
  </si>
  <si>
    <t>VPPT (€)</t>
  </si>
  <si>
    <t>SAU (HA)</t>
  </si>
  <si>
    <t>TERRA ARAVELSAU (HA)</t>
  </si>
  <si>
    <t>CULTURAS TEMPORARIAS SAU (HA)</t>
  </si>
  <si>
    <t>POUSIO SAU (HA)</t>
  </si>
  <si>
    <t>HORTA FAMILIAR SAU (HA)</t>
  </si>
  <si>
    <t>CULTURAS PERMANENTES SAU (HA)</t>
  </si>
  <si>
    <t>PASTAGENS PERMANENTES SAU (HA)</t>
  </si>
  <si>
    <t>BOVINOS (CN)</t>
  </si>
  <si>
    <t>OVINOS (CN)</t>
  </si>
  <si>
    <t>CAPRINOS (CN)</t>
  </si>
  <si>
    <t>EQUIDEOS (CN)</t>
  </si>
  <si>
    <t>151 OTE (HA)</t>
  </si>
  <si>
    <t>152 OTE (HA)</t>
  </si>
  <si>
    <t>153 OTE (HA)</t>
  </si>
  <si>
    <t>161 OTE (HA)</t>
  </si>
  <si>
    <t>162 OTE (HA)</t>
  </si>
  <si>
    <t>163 OTE (HA)</t>
  </si>
  <si>
    <t>164 OTE (HA)</t>
  </si>
  <si>
    <t>166 OTE (HA)</t>
  </si>
  <si>
    <t>211 OTE (HA)</t>
  </si>
  <si>
    <t>212 OTE (HA)</t>
  </si>
  <si>
    <t>213 OTE (HA)</t>
  </si>
  <si>
    <t>221 OTE (HA)</t>
  </si>
  <si>
    <t>222 OTE (HA)</t>
  </si>
  <si>
    <t>223 OTE (HA)</t>
  </si>
  <si>
    <t>231 OTE (HA)</t>
  </si>
  <si>
    <t>232 OTE (HA)</t>
  </si>
  <si>
    <t>233 OTE (HA)</t>
  </si>
  <si>
    <t>351 OTE (HA)</t>
  </si>
  <si>
    <t>352 OTE (HA)</t>
  </si>
  <si>
    <t>353 OTE (HA)</t>
  </si>
  <si>
    <t>354 OTE (HA)</t>
  </si>
  <si>
    <t>361 OTE (HA)</t>
  </si>
  <si>
    <t>362 OTE (HA)</t>
  </si>
  <si>
    <t>363 OTE (HA)</t>
  </si>
  <si>
    <t>364 OTE (HA)</t>
  </si>
  <si>
    <t>365 OTE (HA)</t>
  </si>
  <si>
    <t>370 OTE (HA)</t>
  </si>
  <si>
    <t>380 OTE (HA)</t>
  </si>
  <si>
    <t>450 OTE (HA)</t>
  </si>
  <si>
    <t>460 OTE (HA)</t>
  </si>
  <si>
    <t>470 OTE (HA)</t>
  </si>
  <si>
    <t>481 OTE (HA)</t>
  </si>
  <si>
    <t>482 OTE (HA)</t>
  </si>
  <si>
    <t>483 OTE (HA)</t>
  </si>
  <si>
    <t>484 OTE (HA)</t>
  </si>
  <si>
    <t>511 OTE (HA)</t>
  </si>
  <si>
    <t>512 OTE (HA)</t>
  </si>
  <si>
    <t>513 OTE (HA)</t>
  </si>
  <si>
    <t>521 OTE (HA)</t>
  </si>
  <si>
    <t>522 OTE (HA)</t>
  </si>
  <si>
    <t>523 OTE (HA)</t>
  </si>
  <si>
    <t>530 OTE (HA)</t>
  </si>
  <si>
    <t>611 OTE (HA)</t>
  </si>
  <si>
    <t>612 OTE (HA)</t>
  </si>
  <si>
    <t>613 OTE (HA)</t>
  </si>
  <si>
    <t>614 OTE (HA)</t>
  </si>
  <si>
    <t>615 OTE (HA)</t>
  </si>
  <si>
    <t>616 OTE (HA)</t>
  </si>
  <si>
    <t>731 OTE (HA)</t>
  </si>
  <si>
    <t>732 OTE (HA)</t>
  </si>
  <si>
    <t>741 OTE (HA)</t>
  </si>
  <si>
    <t>742 OTE (HA)</t>
  </si>
  <si>
    <t>831 OTE (HA)</t>
  </si>
  <si>
    <t>832 OTE (HA)</t>
  </si>
  <si>
    <t>833 OTE (HA)</t>
  </si>
  <si>
    <t>834 OTE (HA)</t>
  </si>
  <si>
    <t>841 OTE (HA)</t>
  </si>
  <si>
    <t>842 OTE (HA)</t>
  </si>
  <si>
    <t>843 OTE (HA)</t>
  </si>
  <si>
    <t>844 OTE (HA)</t>
  </si>
  <si>
    <t>900 OTE (HA)</t>
  </si>
  <si>
    <t>SUP_IRRIGAVEL</t>
  </si>
  <si>
    <t>UTA</t>
  </si>
  <si>
    <t>AREA</t>
  </si>
  <si>
    <t>URBAN</t>
  </si>
  <si>
    <t>CULTEMP</t>
  </si>
  <si>
    <t>ARROZ</t>
  </si>
  <si>
    <t>VINHA</t>
  </si>
  <si>
    <t>POMAR</t>
  </si>
  <si>
    <t>OLIVAL</t>
  </si>
  <si>
    <t>PASTPER</t>
  </si>
  <si>
    <t>SISTPOLICULT</t>
  </si>
  <si>
    <t>SAFSOBAZIN</t>
  </si>
  <si>
    <t>SAFPINMAN</t>
  </si>
  <si>
    <t>SAFOUTRO</t>
  </si>
  <si>
    <t>FSOBREIR</t>
  </si>
  <si>
    <t>FAZINH</t>
  </si>
  <si>
    <t>FOUTCARV</t>
  </si>
  <si>
    <t>FCASTANH</t>
  </si>
  <si>
    <t>FEUCALIPT</t>
  </si>
  <si>
    <t>FINVAS</t>
  </si>
  <si>
    <t>FOUTRFOLHOS</t>
  </si>
  <si>
    <t>FPINBRAV</t>
  </si>
  <si>
    <t>FPINMANSO</t>
  </si>
  <si>
    <t>FOUTRESIN</t>
  </si>
  <si>
    <t>VEGHERB</t>
  </si>
  <si>
    <t>MATO</t>
  </si>
  <si>
    <t>ESPDESC</t>
  </si>
  <si>
    <t>ZHUM</t>
  </si>
  <si>
    <t>MAGUA</t>
  </si>
  <si>
    <t>DISTRITO</t>
  </si>
  <si>
    <t>AREA (HA)</t>
  </si>
  <si>
    <t>AREA ARDIDA 1990 A 2017- SOMA  (HA)</t>
  </si>
  <si>
    <t>AREA ARDIDA 1990 A 2017 - PROPORÇÃO</t>
  </si>
  <si>
    <t>IntensidadeProdutiva</t>
  </si>
  <si>
    <t>CapTrabalho</t>
  </si>
  <si>
    <t>ProdTrabalho</t>
  </si>
  <si>
    <t>NivEspProdutiva</t>
  </si>
  <si>
    <t>DensPec</t>
  </si>
  <si>
    <t>Bov</t>
  </si>
  <si>
    <t>Ovi</t>
  </si>
  <si>
    <t>Capr</t>
  </si>
  <si>
    <t>Equi</t>
  </si>
  <si>
    <t>TerraAravel</t>
  </si>
  <si>
    <t>CultPerm</t>
  </si>
  <si>
    <t>PastPerm</t>
  </si>
  <si>
    <t>PercentSAU</t>
  </si>
  <si>
    <t>AGRIC</t>
  </si>
  <si>
    <t>MOSAICO</t>
  </si>
  <si>
    <t>FLONAT</t>
  </si>
  <si>
    <t>FLOPROD</t>
  </si>
  <si>
    <t>SUCECOL</t>
  </si>
  <si>
    <t>SHANNON</t>
  </si>
  <si>
    <t>EVEN</t>
  </si>
  <si>
    <t>ARD</t>
  </si>
  <si>
    <t>E_arv</t>
  </si>
  <si>
    <t>E_hort</t>
  </si>
  <si>
    <t>E_vit</t>
  </si>
  <si>
    <t>E_frut</t>
  </si>
  <si>
    <t>E_nuts</t>
  </si>
  <si>
    <t>E_oliv</t>
  </si>
  <si>
    <t>E_leite</t>
  </si>
  <si>
    <t>E_bov</t>
  </si>
  <si>
    <t>E_ovi</t>
  </si>
  <si>
    <t>E_cap</t>
  </si>
  <si>
    <t>M_cperm</t>
  </si>
  <si>
    <t>M_policult</t>
  </si>
  <si>
    <t>M_polipec</t>
  </si>
  <si>
    <t>M_polipecult</t>
  </si>
  <si>
    <t>check</t>
  </si>
  <si>
    <t>N</t>
  </si>
  <si>
    <t>0104</t>
  </si>
  <si>
    <t>Arouca</t>
  </si>
  <si>
    <t>010401</t>
  </si>
  <si>
    <t>Albergaria da Serra</t>
  </si>
  <si>
    <t>ALBERGARIA DA SERRA</t>
  </si>
  <si>
    <t>AROUCA</t>
  </si>
  <si>
    <t>AVEIRO</t>
  </si>
  <si>
    <t>010402</t>
  </si>
  <si>
    <t>Alvarenga</t>
  </si>
  <si>
    <t>ALVARENGA</t>
  </si>
  <si>
    <t>010403</t>
  </si>
  <si>
    <t>010404</t>
  </si>
  <si>
    <t>Burgo</t>
  </si>
  <si>
    <t>BURGO</t>
  </si>
  <si>
    <t>010405</t>
  </si>
  <si>
    <t>Cabreiros</t>
  </si>
  <si>
    <t>CABREIROS</t>
  </si>
  <si>
    <t>010406</t>
  </si>
  <si>
    <t>Canelas</t>
  </si>
  <si>
    <t>CANELAS</t>
  </si>
  <si>
    <t>010407</t>
  </si>
  <si>
    <t>Chave</t>
  </si>
  <si>
    <t>CHAVE</t>
  </si>
  <si>
    <t>010408</t>
  </si>
  <si>
    <t>Covelo de Paivó</t>
  </si>
  <si>
    <t>COVELO DE PAIVÓ</t>
  </si>
  <si>
    <t>010409</t>
  </si>
  <si>
    <t>Escariz</t>
  </si>
  <si>
    <t>ESCARIZ</t>
  </si>
  <si>
    <t>010410</t>
  </si>
  <si>
    <t>Espiunca</t>
  </si>
  <si>
    <t>ESPIUNCA</t>
  </si>
  <si>
    <t>010411</t>
  </si>
  <si>
    <t>Fermedo</t>
  </si>
  <si>
    <t>FERMEDO</t>
  </si>
  <si>
    <t>010412</t>
  </si>
  <si>
    <t>Janarde</t>
  </si>
  <si>
    <t>JANARDE</t>
  </si>
  <si>
    <t>010413</t>
  </si>
  <si>
    <t>Mansores</t>
  </si>
  <si>
    <t>MANSORES</t>
  </si>
  <si>
    <t>010414</t>
  </si>
  <si>
    <t>Moldes</t>
  </si>
  <si>
    <t>MOLDES</t>
  </si>
  <si>
    <t>010415</t>
  </si>
  <si>
    <t>Rossas</t>
  </si>
  <si>
    <t>ROSSAS</t>
  </si>
  <si>
    <t>010416</t>
  </si>
  <si>
    <t>Santa Eulália</t>
  </si>
  <si>
    <t>SANTA EULÁLIA</t>
  </si>
  <si>
    <t>010417</t>
  </si>
  <si>
    <t>São Miguel do Mato</t>
  </si>
  <si>
    <t>SÃO MIGUEL DO MATO</t>
  </si>
  <si>
    <t>010418</t>
  </si>
  <si>
    <t>Tropeço</t>
  </si>
  <si>
    <t>TROPEÇO</t>
  </si>
  <si>
    <t>010419</t>
  </si>
  <si>
    <t>Urrô</t>
  </si>
  <si>
    <t>URRÔ</t>
  </si>
  <si>
    <t>010420</t>
  </si>
  <si>
    <t>Várzea</t>
  </si>
  <si>
    <t>VÁRZEA</t>
  </si>
  <si>
    <t>0106</t>
  </si>
  <si>
    <t>Castelo de Paiva</t>
  </si>
  <si>
    <t>010601</t>
  </si>
  <si>
    <t>Bairros</t>
  </si>
  <si>
    <t>BAIRROS</t>
  </si>
  <si>
    <t>CASTELO DE PAIVA</t>
  </si>
  <si>
    <t>010602</t>
  </si>
  <si>
    <t>Fornos</t>
  </si>
  <si>
    <t>FORNOS</t>
  </si>
  <si>
    <t>010603</t>
  </si>
  <si>
    <t>Paraíso</t>
  </si>
  <si>
    <t>PARAÍSO</t>
  </si>
  <si>
    <t>010604</t>
  </si>
  <si>
    <t>Pedorido</t>
  </si>
  <si>
    <t>PEDORIDO</t>
  </si>
  <si>
    <t>010605</t>
  </si>
  <si>
    <t>Raiva</t>
  </si>
  <si>
    <t>RAIVA</t>
  </si>
  <si>
    <t>010606</t>
  </si>
  <si>
    <t>Real</t>
  </si>
  <si>
    <t>REAL</t>
  </si>
  <si>
    <t>010607</t>
  </si>
  <si>
    <t>Santa Maria de Sardoura</t>
  </si>
  <si>
    <t>SANTA MARIA DE SARDOURA</t>
  </si>
  <si>
    <t>010608</t>
  </si>
  <si>
    <t>São Martinho de Sardoura</t>
  </si>
  <si>
    <t>SÃO MARTINHO DE SARDOURA</t>
  </si>
  <si>
    <t>010609</t>
  </si>
  <si>
    <t>Sobrado</t>
  </si>
  <si>
    <t>SOBRADO</t>
  </si>
  <si>
    <t>0107</t>
  </si>
  <si>
    <t>Espinho</t>
  </si>
  <si>
    <t>010701</t>
  </si>
  <si>
    <t>Anta</t>
  </si>
  <si>
    <t>ANTA</t>
  </si>
  <si>
    <t>ESPINHO</t>
  </si>
  <si>
    <t>010702</t>
  </si>
  <si>
    <t>NO DATA</t>
  </si>
  <si>
    <t>010704</t>
  </si>
  <si>
    <t>Paramos</t>
  </si>
  <si>
    <t>PARAMOS</t>
  </si>
  <si>
    <t>010705</t>
  </si>
  <si>
    <t>Silvalde</t>
  </si>
  <si>
    <t>SILVALDE</t>
  </si>
  <si>
    <t>0109</t>
  </si>
  <si>
    <t>Santa Maria da Feira</t>
  </si>
  <si>
    <t>010901</t>
  </si>
  <si>
    <t>Argoncilhe</t>
  </si>
  <si>
    <t>ARGONCILHE</t>
  </si>
  <si>
    <t>SANTA MARIA DA FEIRA</t>
  </si>
  <si>
    <t>010902</t>
  </si>
  <si>
    <t>Arrifana</t>
  </si>
  <si>
    <t>ARRIFANA</t>
  </si>
  <si>
    <t>010903</t>
  </si>
  <si>
    <t>Canedo</t>
  </si>
  <si>
    <t>CANEDO</t>
  </si>
  <si>
    <t>010904</t>
  </si>
  <si>
    <t>Escapães</t>
  </si>
  <si>
    <t>ESCAPÃES</t>
  </si>
  <si>
    <t>010905</t>
  </si>
  <si>
    <t>Espargo</t>
  </si>
  <si>
    <t>ESPARGO</t>
  </si>
  <si>
    <t>010906</t>
  </si>
  <si>
    <t>Feira</t>
  </si>
  <si>
    <t>FEIRA</t>
  </si>
  <si>
    <t>010907</t>
  </si>
  <si>
    <t>Fiães</t>
  </si>
  <si>
    <t>FIÃES</t>
  </si>
  <si>
    <t>010908</t>
  </si>
  <si>
    <t>010909</t>
  </si>
  <si>
    <t>Gião</t>
  </si>
  <si>
    <t>GIÃO</t>
  </si>
  <si>
    <t>010910</t>
  </si>
  <si>
    <t>Guisande</t>
  </si>
  <si>
    <t>GUISANDE</t>
  </si>
  <si>
    <t>010911</t>
  </si>
  <si>
    <t>Lobão</t>
  </si>
  <si>
    <t>LOBÃO</t>
  </si>
  <si>
    <t>010912</t>
  </si>
  <si>
    <t>Louredo</t>
  </si>
  <si>
    <t>LOUREDO</t>
  </si>
  <si>
    <t>010913</t>
  </si>
  <si>
    <t>Lourosa</t>
  </si>
  <si>
    <t>LOUROSA</t>
  </si>
  <si>
    <t>010914</t>
  </si>
  <si>
    <t>Milheirós de Poiares</t>
  </si>
  <si>
    <t>MILHEIRÓS DE POIARES</t>
  </si>
  <si>
    <t>010915</t>
  </si>
  <si>
    <t>Mosteiró</t>
  </si>
  <si>
    <t>MOSTEIRÓ</t>
  </si>
  <si>
    <t>010916</t>
  </si>
  <si>
    <t>Mozelos</t>
  </si>
  <si>
    <t>MOZELOS</t>
  </si>
  <si>
    <t>010917</t>
  </si>
  <si>
    <t>Nogueira da Regedoura</t>
  </si>
  <si>
    <t>NOGUEIRA DA REGEDOURA</t>
  </si>
  <si>
    <t>010918</t>
  </si>
  <si>
    <t>São Paio de Oleiros</t>
  </si>
  <si>
    <t>SÃO PAIO DE OLEIROS</t>
  </si>
  <si>
    <t>010919</t>
  </si>
  <si>
    <t>Paços de Brandão</t>
  </si>
  <si>
    <t>PAÇOS DE BRANDÃO</t>
  </si>
  <si>
    <t>010920</t>
  </si>
  <si>
    <t>Pigeiros</t>
  </si>
  <si>
    <t>PIGEIROS</t>
  </si>
  <si>
    <t>010921</t>
  </si>
  <si>
    <t>Rio Meão</t>
  </si>
  <si>
    <t>RIO MEÃO</t>
  </si>
  <si>
    <t>010922</t>
  </si>
  <si>
    <t>Romariz</t>
  </si>
  <si>
    <t>ROMARIZ</t>
  </si>
  <si>
    <t>010923</t>
  </si>
  <si>
    <t>Sanfins</t>
  </si>
  <si>
    <t>SANFINS</t>
  </si>
  <si>
    <t>010924</t>
  </si>
  <si>
    <t>Sanguedo</t>
  </si>
  <si>
    <t>SANGUEDO</t>
  </si>
  <si>
    <t>010925</t>
  </si>
  <si>
    <t>Santa Maria de Lamas</t>
  </si>
  <si>
    <t>SANTA MARIA DE LAMAS</t>
  </si>
  <si>
    <t>010926</t>
  </si>
  <si>
    <t>São João de Ver</t>
  </si>
  <si>
    <t>SÃO JOÃO DE VER</t>
  </si>
  <si>
    <t>010927</t>
  </si>
  <si>
    <t>Caldas de São Jorge</t>
  </si>
  <si>
    <t>CALDAS DE SÃO JORGE</t>
  </si>
  <si>
    <t>010928</t>
  </si>
  <si>
    <t>Souto</t>
  </si>
  <si>
    <t>SOUTO</t>
  </si>
  <si>
    <t>010929</t>
  </si>
  <si>
    <t>Travanca</t>
  </si>
  <si>
    <t>TRAVANCA</t>
  </si>
  <si>
    <t>010930</t>
  </si>
  <si>
    <t>Vale</t>
  </si>
  <si>
    <t>VALE</t>
  </si>
  <si>
    <t>010931</t>
  </si>
  <si>
    <t>Vila Maior</t>
  </si>
  <si>
    <t>VILA MAIOR</t>
  </si>
  <si>
    <t>0113</t>
  </si>
  <si>
    <t>Oliveira de Azeméis</t>
  </si>
  <si>
    <t>011301</t>
  </si>
  <si>
    <t>Carregosa</t>
  </si>
  <si>
    <t>CARREGOSA</t>
  </si>
  <si>
    <t>OLIVEIRA DE AZEMÉIS</t>
  </si>
  <si>
    <t>011302</t>
  </si>
  <si>
    <t>Cesar</t>
  </si>
  <si>
    <t>CESAR</t>
  </si>
  <si>
    <t>011303</t>
  </si>
  <si>
    <t>Fajões</t>
  </si>
  <si>
    <t>FAJÕES</t>
  </si>
  <si>
    <t>011304</t>
  </si>
  <si>
    <t>Loureiro</t>
  </si>
  <si>
    <t>LOUREIRO</t>
  </si>
  <si>
    <t>011305</t>
  </si>
  <si>
    <t>Macieira de Sarnes</t>
  </si>
  <si>
    <t>MACIEIRA DE SARNES</t>
  </si>
  <si>
    <t>011306</t>
  </si>
  <si>
    <t>Macinhata da Seixa</t>
  </si>
  <si>
    <t>MACINHATA DA SEIXA</t>
  </si>
  <si>
    <t>011307</t>
  </si>
  <si>
    <t>Madail</t>
  </si>
  <si>
    <t>MADAIL</t>
  </si>
  <si>
    <t>011308</t>
  </si>
  <si>
    <t>Nogueira do Cravo</t>
  </si>
  <si>
    <t>NOGUEIRA DO CRAVO</t>
  </si>
  <si>
    <t>011309</t>
  </si>
  <si>
    <t>011310</t>
  </si>
  <si>
    <t>Ossela</t>
  </si>
  <si>
    <t>OSSELA</t>
  </si>
  <si>
    <t>011311</t>
  </si>
  <si>
    <t>Palmaz</t>
  </si>
  <si>
    <t>PALMAZ</t>
  </si>
  <si>
    <t>011312</t>
  </si>
  <si>
    <t>Pindelo</t>
  </si>
  <si>
    <t>PINDELO</t>
  </si>
  <si>
    <t>011313</t>
  </si>
  <si>
    <t>Pinheiro da Bemposta</t>
  </si>
  <si>
    <t>PINHEIRO DA BEMPOSTA</t>
  </si>
  <si>
    <t>011314</t>
  </si>
  <si>
    <t>Santiago da Riba-Ul</t>
  </si>
  <si>
    <t>SANTIAGO DE RIBA-UL</t>
  </si>
  <si>
    <t>011315</t>
  </si>
  <si>
    <t>São Martinho da Gândara</t>
  </si>
  <si>
    <t>SÃO MARTINHO DA GÂNDARA</t>
  </si>
  <si>
    <t>011316</t>
  </si>
  <si>
    <t>011317</t>
  </si>
  <si>
    <t>Ul</t>
  </si>
  <si>
    <t>UL</t>
  </si>
  <si>
    <t>011318</t>
  </si>
  <si>
    <t>São Roque</t>
  </si>
  <si>
    <t>SÃO ROQUE</t>
  </si>
  <si>
    <t>011319</t>
  </si>
  <si>
    <t>Vila de Cucujães</t>
  </si>
  <si>
    <t>VILA DE CUCUJÃES</t>
  </si>
  <si>
    <t>0116</t>
  </si>
  <si>
    <t>São João da Madeira</t>
  </si>
  <si>
    <t>011601</t>
  </si>
  <si>
    <t>SÃO JOÃO DA MADEIRA</t>
  </si>
  <si>
    <t>0119</t>
  </si>
  <si>
    <t>Vale de Cambra</t>
  </si>
  <si>
    <t>011901</t>
  </si>
  <si>
    <t>Arões</t>
  </si>
  <si>
    <t>ARÕES</t>
  </si>
  <si>
    <t>VALE DE CAMBRA</t>
  </si>
  <si>
    <t>011902</t>
  </si>
  <si>
    <t>São Pedro de Castelões</t>
  </si>
  <si>
    <t>SÃO PEDRO DE CASTELÕES</t>
  </si>
  <si>
    <t>011903</t>
  </si>
  <si>
    <t>Cepelos</t>
  </si>
  <si>
    <t>CEPELOS</t>
  </si>
  <si>
    <t>011904</t>
  </si>
  <si>
    <t>Codal</t>
  </si>
  <si>
    <t>CODAL</t>
  </si>
  <si>
    <t>011905</t>
  </si>
  <si>
    <t>Junqueira</t>
  </si>
  <si>
    <t>JUNQUEIRA</t>
  </si>
  <si>
    <t>011906</t>
  </si>
  <si>
    <t>Macieira de Cambra</t>
  </si>
  <si>
    <t>MACIEIRA DE CAMBRA</t>
  </si>
  <si>
    <t>011907</t>
  </si>
  <si>
    <t>Roge</t>
  </si>
  <si>
    <t>ROGE</t>
  </si>
  <si>
    <t>011908</t>
  </si>
  <si>
    <t>Vila Chã</t>
  </si>
  <si>
    <t>VILA CHÃ</t>
  </si>
  <si>
    <t>011909</t>
  </si>
  <si>
    <t>Vila Cova de Perrinho</t>
  </si>
  <si>
    <t>VILA COVA DE PERRINHO</t>
  </si>
  <si>
    <t>0301</t>
  </si>
  <si>
    <t>Amares</t>
  </si>
  <si>
    <t>030101</t>
  </si>
  <si>
    <t>AMARES</t>
  </si>
  <si>
    <t>BRAGA</t>
  </si>
  <si>
    <t>030102</t>
  </si>
  <si>
    <t>Barreiros</t>
  </si>
  <si>
    <t>BARREIROS</t>
  </si>
  <si>
    <t>030103</t>
  </si>
  <si>
    <t>Besteiros</t>
  </si>
  <si>
    <t>BESTEIROS</t>
  </si>
  <si>
    <t>030104</t>
  </si>
  <si>
    <t>Bico</t>
  </si>
  <si>
    <t>BICO</t>
  </si>
  <si>
    <t>030105</t>
  </si>
  <si>
    <t>Caires</t>
  </si>
  <si>
    <t>CAIRES</t>
  </si>
  <si>
    <t>030106</t>
  </si>
  <si>
    <t>Caldelas</t>
  </si>
  <si>
    <t>CALDELAS</t>
  </si>
  <si>
    <t>030107</t>
  </si>
  <si>
    <t>Carrazedo</t>
  </si>
  <si>
    <t>CARRAZEDO</t>
  </si>
  <si>
    <t>030108</t>
  </si>
  <si>
    <t>Dornelas</t>
  </si>
  <si>
    <t>DORNELAS</t>
  </si>
  <si>
    <t>030109</t>
  </si>
  <si>
    <t>Ferreiros</t>
  </si>
  <si>
    <t>FERREIROS</t>
  </si>
  <si>
    <t>030110</t>
  </si>
  <si>
    <t>Figueiredo</t>
  </si>
  <si>
    <t>FIGUEIREDO</t>
  </si>
  <si>
    <t>030111</t>
  </si>
  <si>
    <t>Fiscal</t>
  </si>
  <si>
    <t>FISCAL</t>
  </si>
  <si>
    <t>030112</t>
  </si>
  <si>
    <t>Goães</t>
  </si>
  <si>
    <t>GOÃES</t>
  </si>
  <si>
    <t>030113</t>
  </si>
  <si>
    <t>Lago</t>
  </si>
  <si>
    <t>LAGO</t>
  </si>
  <si>
    <t>030114</t>
  </si>
  <si>
    <t>Paranhos</t>
  </si>
  <si>
    <t>PARANHOS</t>
  </si>
  <si>
    <t>030115</t>
  </si>
  <si>
    <t>Paredes Secas</t>
  </si>
  <si>
    <t>PAREDES SECAS</t>
  </si>
  <si>
    <t>030116</t>
  </si>
  <si>
    <t>Portela</t>
  </si>
  <si>
    <t>PORTELA</t>
  </si>
  <si>
    <t>030117</t>
  </si>
  <si>
    <t>Prozelo</t>
  </si>
  <si>
    <t>PROZELO</t>
  </si>
  <si>
    <t>030118</t>
  </si>
  <si>
    <t>Rendufe</t>
  </si>
  <si>
    <t>RENDUFE</t>
  </si>
  <si>
    <t>030119</t>
  </si>
  <si>
    <t>Bouro (Santa Maria)</t>
  </si>
  <si>
    <t>BOURO (SANTA MARIA)</t>
  </si>
  <si>
    <t>030120</t>
  </si>
  <si>
    <t>Bouro (Santa Marta)</t>
  </si>
  <si>
    <t>BOURO (SANTA MARTA)</t>
  </si>
  <si>
    <t>030121</t>
  </si>
  <si>
    <t>Sequeiros</t>
  </si>
  <si>
    <t>SEQUEIROS</t>
  </si>
  <si>
    <t>030122</t>
  </si>
  <si>
    <t>Seramil</t>
  </si>
  <si>
    <t>SERAMIL</t>
  </si>
  <si>
    <t>030123</t>
  </si>
  <si>
    <t>Torre</t>
  </si>
  <si>
    <t>TORRE</t>
  </si>
  <si>
    <t>030124</t>
  </si>
  <si>
    <t>Vilela</t>
  </si>
  <si>
    <t>VILELA</t>
  </si>
  <si>
    <t>0302</t>
  </si>
  <si>
    <t>Barcelos</t>
  </si>
  <si>
    <t>030201</t>
  </si>
  <si>
    <t>Abade de Neiva</t>
  </si>
  <si>
    <t>ABADE DE NEIVA</t>
  </si>
  <si>
    <t>BARCELOS</t>
  </si>
  <si>
    <t>030202</t>
  </si>
  <si>
    <t>Aborim</t>
  </si>
  <si>
    <t>ABORIM</t>
  </si>
  <si>
    <t>030203</t>
  </si>
  <si>
    <t>Adães</t>
  </si>
  <si>
    <t>ADÃES</t>
  </si>
  <si>
    <t>030204</t>
  </si>
  <si>
    <t>Aguiar</t>
  </si>
  <si>
    <t>AGUIAR</t>
  </si>
  <si>
    <t>030205</t>
  </si>
  <si>
    <t>Airó</t>
  </si>
  <si>
    <t>AIRÓ</t>
  </si>
  <si>
    <t>030206</t>
  </si>
  <si>
    <t>Aldreu</t>
  </si>
  <si>
    <t>ALDREU</t>
  </si>
  <si>
    <t>030207</t>
  </si>
  <si>
    <t>Alheira</t>
  </si>
  <si>
    <t>ALHEIRA</t>
  </si>
  <si>
    <t>030208</t>
  </si>
  <si>
    <t>Alvelos</t>
  </si>
  <si>
    <t>ALVELOS</t>
  </si>
  <si>
    <t>030209</t>
  </si>
  <si>
    <t>Arcozelo</t>
  </si>
  <si>
    <t>ARCOZELO</t>
  </si>
  <si>
    <t>030210</t>
  </si>
  <si>
    <t>Areias</t>
  </si>
  <si>
    <t>AREIAS</t>
  </si>
  <si>
    <t>030211</t>
  </si>
  <si>
    <t>Areias de Vilar</t>
  </si>
  <si>
    <t>AREIAS DE VILAR</t>
  </si>
  <si>
    <t>030212</t>
  </si>
  <si>
    <t>Balugães</t>
  </si>
  <si>
    <t>BALUGÃES</t>
  </si>
  <si>
    <t>030213</t>
  </si>
  <si>
    <t>Barcelinhos</t>
  </si>
  <si>
    <t>BARCELINHOS</t>
  </si>
  <si>
    <t>030215</t>
  </si>
  <si>
    <t>Barqueiros</t>
  </si>
  <si>
    <t>BARQUEIROS</t>
  </si>
  <si>
    <t>030216</t>
  </si>
  <si>
    <t>Cambeses</t>
  </si>
  <si>
    <t>CAMBESES</t>
  </si>
  <si>
    <t>030217</t>
  </si>
  <si>
    <t>Campo</t>
  </si>
  <si>
    <t>CAMPO</t>
  </si>
  <si>
    <t>030218</t>
  </si>
  <si>
    <t>Carapeços</t>
  </si>
  <si>
    <t>CARAPEÇOS</t>
  </si>
  <si>
    <t>030219</t>
  </si>
  <si>
    <t>Carreira</t>
  </si>
  <si>
    <t>CARREIRA</t>
  </si>
  <si>
    <t>030220</t>
  </si>
  <si>
    <t>Carvalhal</t>
  </si>
  <si>
    <t>CARVALHAL</t>
  </si>
  <si>
    <t>030221</t>
  </si>
  <si>
    <t>Carvalhos</t>
  </si>
  <si>
    <t>CARVALHOS</t>
  </si>
  <si>
    <t>030222</t>
  </si>
  <si>
    <t>Chavão</t>
  </si>
  <si>
    <t>CHAVÃO</t>
  </si>
  <si>
    <t>030223</t>
  </si>
  <si>
    <t>Chorente</t>
  </si>
  <si>
    <t>CHORENTE</t>
  </si>
  <si>
    <t>030224</t>
  </si>
  <si>
    <t>Cossourado</t>
  </si>
  <si>
    <t>COSSOURADO</t>
  </si>
  <si>
    <t>030225</t>
  </si>
  <si>
    <t>Courel</t>
  </si>
  <si>
    <t>COUREL</t>
  </si>
  <si>
    <t>030226</t>
  </si>
  <si>
    <t>Couto</t>
  </si>
  <si>
    <t>COUTO</t>
  </si>
  <si>
    <t>030227</t>
  </si>
  <si>
    <t>Creixomil</t>
  </si>
  <si>
    <t>CREIXOMIL</t>
  </si>
  <si>
    <t>030228</t>
  </si>
  <si>
    <t>Cristelo</t>
  </si>
  <si>
    <t>CRISTELO</t>
  </si>
  <si>
    <t>030229</t>
  </si>
  <si>
    <t>Durrães</t>
  </si>
  <si>
    <t>DURRÃES</t>
  </si>
  <si>
    <t>030230</t>
  </si>
  <si>
    <t>Encourados</t>
  </si>
  <si>
    <t>ENCOURADOS</t>
  </si>
  <si>
    <t>030231</t>
  </si>
  <si>
    <t>Faria</t>
  </si>
  <si>
    <t>FARIA</t>
  </si>
  <si>
    <t>030232</t>
  </si>
  <si>
    <t>Feitos</t>
  </si>
  <si>
    <t>FEITOS</t>
  </si>
  <si>
    <t>030233</t>
  </si>
  <si>
    <t>Fonte Coberta</t>
  </si>
  <si>
    <t>FONTE COBERTA</t>
  </si>
  <si>
    <t>030234</t>
  </si>
  <si>
    <t>Fornelos</t>
  </si>
  <si>
    <t>FORNELOS</t>
  </si>
  <si>
    <t>030235</t>
  </si>
  <si>
    <t>Fragoso</t>
  </si>
  <si>
    <t>FRAGOSO</t>
  </si>
  <si>
    <t>030236</t>
  </si>
  <si>
    <t>Gamil</t>
  </si>
  <si>
    <t>GAMIL</t>
  </si>
  <si>
    <t>030237</t>
  </si>
  <si>
    <t>Gilmonde</t>
  </si>
  <si>
    <t>GILMONDE</t>
  </si>
  <si>
    <t>030238</t>
  </si>
  <si>
    <t>Góios</t>
  </si>
  <si>
    <t>GÓIOS</t>
  </si>
  <si>
    <t>030239</t>
  </si>
  <si>
    <t>Grimancelos</t>
  </si>
  <si>
    <t>GRIMANCELOS</t>
  </si>
  <si>
    <t>030240</t>
  </si>
  <si>
    <t>Gueral</t>
  </si>
  <si>
    <t>GUERAL</t>
  </si>
  <si>
    <t>030241</t>
  </si>
  <si>
    <t>Igreja Nova</t>
  </si>
  <si>
    <t>IGREJA NOVA</t>
  </si>
  <si>
    <t>030242</t>
  </si>
  <si>
    <t>Lama</t>
  </si>
  <si>
    <t>LAMA</t>
  </si>
  <si>
    <t>030243</t>
  </si>
  <si>
    <t>Lijó</t>
  </si>
  <si>
    <t>LIJÓ</t>
  </si>
  <si>
    <t>030244</t>
  </si>
  <si>
    <t>Macieira de Rates</t>
  </si>
  <si>
    <t>MACIEIRA DE RATES</t>
  </si>
  <si>
    <t>030245</t>
  </si>
  <si>
    <t>Manhente</t>
  </si>
  <si>
    <t>MANHENTE</t>
  </si>
  <si>
    <t>030246</t>
  </si>
  <si>
    <t>Mariz</t>
  </si>
  <si>
    <t>MARIZ</t>
  </si>
  <si>
    <t>030247</t>
  </si>
  <si>
    <t>Martim</t>
  </si>
  <si>
    <t>MARTIM</t>
  </si>
  <si>
    <t>030248</t>
  </si>
  <si>
    <t>Midões</t>
  </si>
  <si>
    <t>MIDÕES</t>
  </si>
  <si>
    <t>030249</t>
  </si>
  <si>
    <t>Milhazes</t>
  </si>
  <si>
    <t>MILHAZES</t>
  </si>
  <si>
    <t>030250</t>
  </si>
  <si>
    <t>Minhotães</t>
  </si>
  <si>
    <t>MINHOTÃES</t>
  </si>
  <si>
    <t>030251</t>
  </si>
  <si>
    <t>Monte de Fralães</t>
  </si>
  <si>
    <t>MONTE DE FRALÃES</t>
  </si>
  <si>
    <t>030252</t>
  </si>
  <si>
    <t>Moure</t>
  </si>
  <si>
    <t>MOURE</t>
  </si>
  <si>
    <t>030253</t>
  </si>
  <si>
    <t>Negreiros</t>
  </si>
  <si>
    <t>NEGREIROS</t>
  </si>
  <si>
    <t>030254</t>
  </si>
  <si>
    <t>Oliveira</t>
  </si>
  <si>
    <t>OLIVEIRA</t>
  </si>
  <si>
    <t>030255</t>
  </si>
  <si>
    <t>Palme</t>
  </si>
  <si>
    <t>PALME</t>
  </si>
  <si>
    <t>030256</t>
  </si>
  <si>
    <t>Panque</t>
  </si>
  <si>
    <t>PANQUE</t>
  </si>
  <si>
    <t>030257</t>
  </si>
  <si>
    <t>Paradela</t>
  </si>
  <si>
    <t>PARADELA</t>
  </si>
  <si>
    <t>030258</t>
  </si>
  <si>
    <t>Pedra Furada</t>
  </si>
  <si>
    <t>PEDRA FURADA</t>
  </si>
  <si>
    <t>030259</t>
  </si>
  <si>
    <t>Pereira</t>
  </si>
  <si>
    <t>PEREIRA</t>
  </si>
  <si>
    <t>030260</t>
  </si>
  <si>
    <t>Perelhal</t>
  </si>
  <si>
    <t>PERELHAL</t>
  </si>
  <si>
    <t>030261</t>
  </si>
  <si>
    <t>Pousa</t>
  </si>
  <si>
    <t>POUSA</t>
  </si>
  <si>
    <t>030262</t>
  </si>
  <si>
    <t>Quintiães</t>
  </si>
  <si>
    <t>QUINTIÃES</t>
  </si>
  <si>
    <t>030263</t>
  </si>
  <si>
    <t>Remelhe</t>
  </si>
  <si>
    <t>REMELHE</t>
  </si>
  <si>
    <t>030264</t>
  </si>
  <si>
    <t>Roriz</t>
  </si>
  <si>
    <t>RORIZ</t>
  </si>
  <si>
    <t>030265</t>
  </si>
  <si>
    <t>Rio Covo (Santa Eugénia)</t>
  </si>
  <si>
    <t>RIO COVO (SANTA EUGÉNIA)</t>
  </si>
  <si>
    <t>030266</t>
  </si>
  <si>
    <t>Rio Covo (Santa Eulália)</t>
  </si>
  <si>
    <t>RIO COVO (SANTA EULÁLIA)</t>
  </si>
  <si>
    <t>030267</t>
  </si>
  <si>
    <t>Tamel (Santa Leocádia)</t>
  </si>
  <si>
    <t>TAMEL (SANTA LEOCÁDIA)</t>
  </si>
  <si>
    <t>030268</t>
  </si>
  <si>
    <t>Galegos (Santa Maria)</t>
  </si>
  <si>
    <t>GALEGOS (SANTA MARIA)</t>
  </si>
  <si>
    <t>030269</t>
  </si>
  <si>
    <t>Bastuço (Santo Estêvão)</t>
  </si>
  <si>
    <t>BASTUÇO (SANTO ESTEVÃO)</t>
  </si>
  <si>
    <t>030270</t>
  </si>
  <si>
    <t>Bastuço (São João)</t>
  </si>
  <si>
    <t>BASTUÇO (SÃO JOÃO)</t>
  </si>
  <si>
    <t>030271</t>
  </si>
  <si>
    <t>Alvito (São Martinho)</t>
  </si>
  <si>
    <t>ALVITO (SÃO MARTINHO)</t>
  </si>
  <si>
    <t>030272</t>
  </si>
  <si>
    <t>Galegos (São Martinho)</t>
  </si>
  <si>
    <t>GALEGOS (SÃO MARTINHO)</t>
  </si>
  <si>
    <t>030273</t>
  </si>
  <si>
    <t>Vila Frescainha (São Martinho)</t>
  </si>
  <si>
    <t>VILA FRESCAINHA (SÃO MARTINHO)</t>
  </si>
  <si>
    <t>030274</t>
  </si>
  <si>
    <t>Alvito (São Pedro)</t>
  </si>
  <si>
    <t>ALVITO (SÃO PEDRO)</t>
  </si>
  <si>
    <t>030275</t>
  </si>
  <si>
    <t>Vila Frescainha (São Pedro)</t>
  </si>
  <si>
    <t>VILA FRESCAINHA (SÃO PEDRO)</t>
  </si>
  <si>
    <t>030276</t>
  </si>
  <si>
    <t>Tamel (São Pedro Fins)</t>
  </si>
  <si>
    <t>TAMEL (SÃO PEDRO FINS)</t>
  </si>
  <si>
    <t>030277</t>
  </si>
  <si>
    <t>Tamel (São Veríssimo)</t>
  </si>
  <si>
    <t>TAMEL (SÃO VERÍSSIMO)</t>
  </si>
  <si>
    <t>030278</t>
  </si>
  <si>
    <t>Sequeade</t>
  </si>
  <si>
    <t>SEQUEADE</t>
  </si>
  <si>
    <t>030279</t>
  </si>
  <si>
    <t>Silva</t>
  </si>
  <si>
    <t>SILVA</t>
  </si>
  <si>
    <t>030280</t>
  </si>
  <si>
    <t>Silveiros</t>
  </si>
  <si>
    <t>SILVEIROS</t>
  </si>
  <si>
    <t>030281</t>
  </si>
  <si>
    <t>Tregosa</t>
  </si>
  <si>
    <t>TREGOSA</t>
  </si>
  <si>
    <t>030282</t>
  </si>
  <si>
    <t>Ucha</t>
  </si>
  <si>
    <t>UCHA</t>
  </si>
  <si>
    <t>030283</t>
  </si>
  <si>
    <t>030284</t>
  </si>
  <si>
    <t>Viatodos</t>
  </si>
  <si>
    <t>VIATODOS</t>
  </si>
  <si>
    <t>030285</t>
  </si>
  <si>
    <t>Vila Boa</t>
  </si>
  <si>
    <t>VILA BOA</t>
  </si>
  <si>
    <t>030286</t>
  </si>
  <si>
    <t>Vila Cova</t>
  </si>
  <si>
    <t>VILA COVA</t>
  </si>
  <si>
    <t>030287</t>
  </si>
  <si>
    <t>Vila Seca</t>
  </si>
  <si>
    <t>VILA SECA</t>
  </si>
  <si>
    <t>030288</t>
  </si>
  <si>
    <t>Vilar de Figos</t>
  </si>
  <si>
    <t>VILAR DE FIGOS</t>
  </si>
  <si>
    <t>030289</t>
  </si>
  <si>
    <t>Vilar do Monte</t>
  </si>
  <si>
    <t>VILAR DO MONTE</t>
  </si>
  <si>
    <t>0303</t>
  </si>
  <si>
    <t>Braga</t>
  </si>
  <si>
    <t>030301</t>
  </si>
  <si>
    <t>Adaúfe</t>
  </si>
  <si>
    <t>ADAÚFE</t>
  </si>
  <si>
    <t>030302</t>
  </si>
  <si>
    <t>Arcos</t>
  </si>
  <si>
    <t>ARCOS</t>
  </si>
  <si>
    <t>030303</t>
  </si>
  <si>
    <t>Arentim</t>
  </si>
  <si>
    <t>ARENTIM</t>
  </si>
  <si>
    <t>030304</t>
  </si>
  <si>
    <t>Aveleda</t>
  </si>
  <si>
    <t>AVELEDA</t>
  </si>
  <si>
    <t>030305</t>
  </si>
  <si>
    <t>030306</t>
  </si>
  <si>
    <t>Celeirós</t>
  </si>
  <si>
    <t>CELEIRÓS</t>
  </si>
  <si>
    <t>030307</t>
  </si>
  <si>
    <t>Braga (Cividade)</t>
  </si>
  <si>
    <t>BRAGA (CIVIDADE)</t>
  </si>
  <si>
    <t>030308</t>
  </si>
  <si>
    <t>Crespos</t>
  </si>
  <si>
    <t>CRESPOS</t>
  </si>
  <si>
    <t>030309</t>
  </si>
  <si>
    <t>Cunha</t>
  </si>
  <si>
    <t>CUNHA</t>
  </si>
  <si>
    <t>030310</t>
  </si>
  <si>
    <t>Dume</t>
  </si>
  <si>
    <t>DUME</t>
  </si>
  <si>
    <t>030311</t>
  </si>
  <si>
    <t>Escudeiros</t>
  </si>
  <si>
    <t>ESCUDEIROS</t>
  </si>
  <si>
    <t>030312</t>
  </si>
  <si>
    <t>030313</t>
  </si>
  <si>
    <t>Esporões</t>
  </si>
  <si>
    <t>ESPORÕES</t>
  </si>
  <si>
    <t>030314</t>
  </si>
  <si>
    <t>030315</t>
  </si>
  <si>
    <t>030316</t>
  </si>
  <si>
    <t>Fraião</t>
  </si>
  <si>
    <t>FRAIÃO</t>
  </si>
  <si>
    <t>030317</t>
  </si>
  <si>
    <t>Frossos</t>
  </si>
  <si>
    <t>FROSSOS</t>
  </si>
  <si>
    <t>030318</t>
  </si>
  <si>
    <t>Gondizalves</t>
  </si>
  <si>
    <t>GONDIZALVES</t>
  </si>
  <si>
    <t>030319</t>
  </si>
  <si>
    <t>Gualtar</t>
  </si>
  <si>
    <t>GUALTAR</t>
  </si>
  <si>
    <t>030320</t>
  </si>
  <si>
    <t>030321</t>
  </si>
  <si>
    <t>Lamaçães</t>
  </si>
  <si>
    <t>LAMAÇÃES</t>
  </si>
  <si>
    <t>030322</t>
  </si>
  <si>
    <t>Lamas</t>
  </si>
  <si>
    <t>LAMAS</t>
  </si>
  <si>
    <t>030323</t>
  </si>
  <si>
    <t>Lomar</t>
  </si>
  <si>
    <t>LOMAR</t>
  </si>
  <si>
    <t>030324</t>
  </si>
  <si>
    <t>Braga (Maximinos)</t>
  </si>
  <si>
    <t>BRAGA (MAXIMINOS)</t>
  </si>
  <si>
    <t>030325</t>
  </si>
  <si>
    <t>Mire de Tibães</t>
  </si>
  <si>
    <t>MIRE DE TIBÃES</t>
  </si>
  <si>
    <t>030326</t>
  </si>
  <si>
    <t>Morreira</t>
  </si>
  <si>
    <t>MORREIRA</t>
  </si>
  <si>
    <t>030327</t>
  </si>
  <si>
    <t>Navarra</t>
  </si>
  <si>
    <t>NAVARRA</t>
  </si>
  <si>
    <t>030328</t>
  </si>
  <si>
    <t>Nogueira</t>
  </si>
  <si>
    <t>NOGUEIRA</t>
  </si>
  <si>
    <t>030329</t>
  </si>
  <si>
    <t>Nogueiró</t>
  </si>
  <si>
    <t>NOGUEIRÓ</t>
  </si>
  <si>
    <t>030330</t>
  </si>
  <si>
    <t>Padim da Graça</t>
  </si>
  <si>
    <t>PADIM DA GRAÇA</t>
  </si>
  <si>
    <t>030331</t>
  </si>
  <si>
    <t>Palmeira</t>
  </si>
  <si>
    <t>PALMEIRA</t>
  </si>
  <si>
    <t>030332</t>
  </si>
  <si>
    <t>Panoias</t>
  </si>
  <si>
    <t>PANOIAS</t>
  </si>
  <si>
    <t>030333</t>
  </si>
  <si>
    <t>Parada de Tibães</t>
  </si>
  <si>
    <t>PARADA DE TIBÃES</t>
  </si>
  <si>
    <t>030334</t>
  </si>
  <si>
    <t>Pedralva</t>
  </si>
  <si>
    <t>PEDRALVA</t>
  </si>
  <si>
    <t>030335</t>
  </si>
  <si>
    <t>Pousada</t>
  </si>
  <si>
    <t>POUSADA</t>
  </si>
  <si>
    <t>030336</t>
  </si>
  <si>
    <t>Priscos</t>
  </si>
  <si>
    <t>PRISCOS</t>
  </si>
  <si>
    <t>030337</t>
  </si>
  <si>
    <t>030338</t>
  </si>
  <si>
    <t>Ruilhe</t>
  </si>
  <si>
    <t>RUILHE</t>
  </si>
  <si>
    <t>030339</t>
  </si>
  <si>
    <t>Santa Lucrécia de Algeriz</t>
  </si>
  <si>
    <t>SANTA LUCRÉCIA DE ALGERIZ</t>
  </si>
  <si>
    <t>030340</t>
  </si>
  <si>
    <t>Penso (Santo Estêvão)</t>
  </si>
  <si>
    <t>PENSO (SANTO ESTÊVÃO)</t>
  </si>
  <si>
    <t>030342</t>
  </si>
  <si>
    <t>Braga (São José de São Lázaro)</t>
  </si>
  <si>
    <t>BRAGA (SÃO JOSÉ DE SÃO LÁZARO)</t>
  </si>
  <si>
    <t>030343</t>
  </si>
  <si>
    <t>Passos (São Julião)</t>
  </si>
  <si>
    <t>PASSOS (SÃO JULIÃO)</t>
  </si>
  <si>
    <t>030344</t>
  </si>
  <si>
    <t>Este (São Mamede)</t>
  </si>
  <si>
    <t>ESTE (SÃO MAMEDE)</t>
  </si>
  <si>
    <t>030345</t>
  </si>
  <si>
    <t>Merelim (São Paio)</t>
  </si>
  <si>
    <t>MERELIM (SÃO PAIO)</t>
  </si>
  <si>
    <t>030346</t>
  </si>
  <si>
    <t>Este (São Pedro)</t>
  </si>
  <si>
    <t>ESTE (SÃO PEDRO)</t>
  </si>
  <si>
    <t>030347</t>
  </si>
  <si>
    <t>Merelim (São Pedro)</t>
  </si>
  <si>
    <t>MERELIM (SÃO PEDRO)</t>
  </si>
  <si>
    <t>030348</t>
  </si>
  <si>
    <t>Oliveira (São Pedro)</t>
  </si>
  <si>
    <t>OLIVEIRA (SÃO PEDRO)</t>
  </si>
  <si>
    <t>030350</t>
  </si>
  <si>
    <t>Penso (São Vicente)</t>
  </si>
  <si>
    <t>PENSO (SÃO VICENTE)</t>
  </si>
  <si>
    <t>030351</t>
  </si>
  <si>
    <t>Braga (São Vítor)</t>
  </si>
  <si>
    <t>BRAGA (SÃO VÍTOR)</t>
  </si>
  <si>
    <t>030353</t>
  </si>
  <si>
    <t>Semelhe</t>
  </si>
  <si>
    <t>SEMELHE</t>
  </si>
  <si>
    <t>030354</t>
  </si>
  <si>
    <t>Sequeira</t>
  </si>
  <si>
    <t>SEQUEIRA</t>
  </si>
  <si>
    <t>030355</t>
  </si>
  <si>
    <t>Sobreposta</t>
  </si>
  <si>
    <t>SOBREPOSTA</t>
  </si>
  <si>
    <t>030356</t>
  </si>
  <si>
    <t>Tadim</t>
  </si>
  <si>
    <t>TADIM</t>
  </si>
  <si>
    <t>030357</t>
  </si>
  <si>
    <t>Tebosa</t>
  </si>
  <si>
    <t>TEBOSA</t>
  </si>
  <si>
    <t>030358</t>
  </si>
  <si>
    <t>Tenões</t>
  </si>
  <si>
    <t>TENÕES</t>
  </si>
  <si>
    <t>030359</t>
  </si>
  <si>
    <t>Trandeiras</t>
  </si>
  <si>
    <t>TRANDEIRAS</t>
  </si>
  <si>
    <t>030360</t>
  </si>
  <si>
    <t>Vilaça</t>
  </si>
  <si>
    <t>VILAÇA</t>
  </si>
  <si>
    <t>030361</t>
  </si>
  <si>
    <t>Vimieiro</t>
  </si>
  <si>
    <t>VIMIEIRO</t>
  </si>
  <si>
    <t>030362</t>
  </si>
  <si>
    <t>Fradelos</t>
  </si>
  <si>
    <t>FRADELOS</t>
  </si>
  <si>
    <t>0304</t>
  </si>
  <si>
    <t>Cabeceiras de Basto</t>
  </si>
  <si>
    <t>030401</t>
  </si>
  <si>
    <t>Abadim</t>
  </si>
  <si>
    <t>ABADIM</t>
  </si>
  <si>
    <t>CABECEIRAS DE BASTO</t>
  </si>
  <si>
    <t>030402</t>
  </si>
  <si>
    <t>Alvite</t>
  </si>
  <si>
    <t>ALVITE</t>
  </si>
  <si>
    <t>030403</t>
  </si>
  <si>
    <t>Arco de Baúlhe</t>
  </si>
  <si>
    <t>ARCO DE BAÚLHE</t>
  </si>
  <si>
    <t>030404</t>
  </si>
  <si>
    <t>Basto</t>
  </si>
  <si>
    <t>BASTO</t>
  </si>
  <si>
    <t>030405</t>
  </si>
  <si>
    <t>Bucos</t>
  </si>
  <si>
    <t>BUCOS</t>
  </si>
  <si>
    <t>030406</t>
  </si>
  <si>
    <t>030407</t>
  </si>
  <si>
    <t>Cavez</t>
  </si>
  <si>
    <t>CAVEZ</t>
  </si>
  <si>
    <t>030408</t>
  </si>
  <si>
    <t>Faia</t>
  </si>
  <si>
    <t>FAIA</t>
  </si>
  <si>
    <t>030409</t>
  </si>
  <si>
    <t>Gondiães</t>
  </si>
  <si>
    <t>GONDIÃES</t>
  </si>
  <si>
    <t>030410</t>
  </si>
  <si>
    <t>Outeiro</t>
  </si>
  <si>
    <t>OUTEIRO</t>
  </si>
  <si>
    <t>030411</t>
  </si>
  <si>
    <t>Painzela</t>
  </si>
  <si>
    <t>PAINZELA</t>
  </si>
  <si>
    <t>030412</t>
  </si>
  <si>
    <t>Passos</t>
  </si>
  <si>
    <t>PASSOS</t>
  </si>
  <si>
    <t>030413</t>
  </si>
  <si>
    <t>Pedraça</t>
  </si>
  <si>
    <t>PEDRAÇA</t>
  </si>
  <si>
    <t>030414</t>
  </si>
  <si>
    <t>Refojos de Basto</t>
  </si>
  <si>
    <t>REFOJOS DE BASTO</t>
  </si>
  <si>
    <t>030415</t>
  </si>
  <si>
    <t>Rio Douro</t>
  </si>
  <si>
    <t>RIO DOURO</t>
  </si>
  <si>
    <t>030416</t>
  </si>
  <si>
    <t>Vila Nune</t>
  </si>
  <si>
    <t>VILA NUNE</t>
  </si>
  <si>
    <t>030417</t>
  </si>
  <si>
    <t>Vilar de Cunhas</t>
  </si>
  <si>
    <t>VILAR DE CUNHAS</t>
  </si>
  <si>
    <t>0305</t>
  </si>
  <si>
    <t>Celorico de Basto</t>
  </si>
  <si>
    <t>030501</t>
  </si>
  <si>
    <t>Agilde</t>
  </si>
  <si>
    <t>AGILDE</t>
  </si>
  <si>
    <t>CELORICO DE BASTO</t>
  </si>
  <si>
    <t>030502</t>
  </si>
  <si>
    <t>Arnóia</t>
  </si>
  <si>
    <t>ARNÓIA</t>
  </si>
  <si>
    <t>030503</t>
  </si>
  <si>
    <t>Borba de Montanha</t>
  </si>
  <si>
    <t>BORBA DE MONTANHA</t>
  </si>
  <si>
    <t>030504</t>
  </si>
  <si>
    <t>Britelo</t>
  </si>
  <si>
    <t>BRITELO</t>
  </si>
  <si>
    <t>030505</t>
  </si>
  <si>
    <t>Caçarilhe</t>
  </si>
  <si>
    <t>CAÇARILHE</t>
  </si>
  <si>
    <t>030506</t>
  </si>
  <si>
    <t>Canedo de Basto</t>
  </si>
  <si>
    <t>CANEDO DE BASTO</t>
  </si>
  <si>
    <t>030507</t>
  </si>
  <si>
    <t>Carvalho</t>
  </si>
  <si>
    <t>CARVALHO</t>
  </si>
  <si>
    <t>030508</t>
  </si>
  <si>
    <t>Codeçoso</t>
  </si>
  <si>
    <t>CODEÇOSO</t>
  </si>
  <si>
    <t>030509</t>
  </si>
  <si>
    <t>Corgo</t>
  </si>
  <si>
    <t>CORGO</t>
  </si>
  <si>
    <t>030510</t>
  </si>
  <si>
    <t>Fervença</t>
  </si>
  <si>
    <t>FERVENÇA</t>
  </si>
  <si>
    <t>030511</t>
  </si>
  <si>
    <t>Gagos</t>
  </si>
  <si>
    <t>GAGOS</t>
  </si>
  <si>
    <t>030512</t>
  </si>
  <si>
    <t>Gémeos</t>
  </si>
  <si>
    <t>GÉMEOS</t>
  </si>
  <si>
    <t>030513</t>
  </si>
  <si>
    <t>Infesta</t>
  </si>
  <si>
    <t>INFESTA</t>
  </si>
  <si>
    <t>030514</t>
  </si>
  <si>
    <t>Molares</t>
  </si>
  <si>
    <t>MOLARES</t>
  </si>
  <si>
    <t>030515</t>
  </si>
  <si>
    <t>Moreira do Castelo</t>
  </si>
  <si>
    <t>MOREIRA DO CASTELO</t>
  </si>
  <si>
    <t>030516</t>
  </si>
  <si>
    <t>Ourilhe</t>
  </si>
  <si>
    <t>OURILHE</t>
  </si>
  <si>
    <t>030517</t>
  </si>
  <si>
    <t>Rego</t>
  </si>
  <si>
    <t>REGO</t>
  </si>
  <si>
    <t>030518</t>
  </si>
  <si>
    <t>Ribas</t>
  </si>
  <si>
    <t>RIBAS</t>
  </si>
  <si>
    <t>030519</t>
  </si>
  <si>
    <t>Basto (Santa Tecla)</t>
  </si>
  <si>
    <t>BASTO (SANTA TECLA)</t>
  </si>
  <si>
    <t>030520</t>
  </si>
  <si>
    <t>Basto (São Clemente)</t>
  </si>
  <si>
    <t>BASTO (SÃO CLEMENTE)</t>
  </si>
  <si>
    <t>030521</t>
  </si>
  <si>
    <t>Vale de Bouro</t>
  </si>
  <si>
    <t>VALE DE BOURO</t>
  </si>
  <si>
    <t>030522</t>
  </si>
  <si>
    <t>Veade</t>
  </si>
  <si>
    <t>VEADE</t>
  </si>
  <si>
    <t>0306</t>
  </si>
  <si>
    <t>Esposende</t>
  </si>
  <si>
    <t>030601</t>
  </si>
  <si>
    <t>Antas</t>
  </si>
  <si>
    <t>ANTAS</t>
  </si>
  <si>
    <t>ESPOSENDE</t>
  </si>
  <si>
    <t>030602</t>
  </si>
  <si>
    <t>Apúlia</t>
  </si>
  <si>
    <t>APÚLIA</t>
  </si>
  <si>
    <t>030603</t>
  </si>
  <si>
    <t>Belinho</t>
  </si>
  <si>
    <t>BELINHO</t>
  </si>
  <si>
    <t>030604</t>
  </si>
  <si>
    <t>Curvos</t>
  </si>
  <si>
    <t>CURVOS</t>
  </si>
  <si>
    <t>030605</t>
  </si>
  <si>
    <t>030606</t>
  </si>
  <si>
    <t>Fão</t>
  </si>
  <si>
    <t>FÃO</t>
  </si>
  <si>
    <t>030607</t>
  </si>
  <si>
    <t>Fonte Boa</t>
  </si>
  <si>
    <t>FONTE BOA</t>
  </si>
  <si>
    <t>030608</t>
  </si>
  <si>
    <t>Forjães</t>
  </si>
  <si>
    <t>FORJÃES</t>
  </si>
  <si>
    <t>030609</t>
  </si>
  <si>
    <t>Gandra</t>
  </si>
  <si>
    <t>GANDRA</t>
  </si>
  <si>
    <t>030610</t>
  </si>
  <si>
    <t>Gemeses</t>
  </si>
  <si>
    <t>GEMESES</t>
  </si>
  <si>
    <t>030611</t>
  </si>
  <si>
    <t>Mar</t>
  </si>
  <si>
    <t>MAR</t>
  </si>
  <si>
    <t>030612</t>
  </si>
  <si>
    <t>Marinhas</t>
  </si>
  <si>
    <t>MARINHAS</t>
  </si>
  <si>
    <t>030613</t>
  </si>
  <si>
    <t>Palmeira de Faro</t>
  </si>
  <si>
    <t>PALMEIRA DE FARO</t>
  </si>
  <si>
    <t>030614</t>
  </si>
  <si>
    <t>Rio Tinto</t>
  </si>
  <si>
    <t>RIO TINTO</t>
  </si>
  <si>
    <t>030615</t>
  </si>
  <si>
    <t>0307</t>
  </si>
  <si>
    <t>Fafe</t>
  </si>
  <si>
    <t>030701</t>
  </si>
  <si>
    <t>Aboim</t>
  </si>
  <si>
    <t>ABOIM</t>
  </si>
  <si>
    <t>FAFE</t>
  </si>
  <si>
    <t>030702</t>
  </si>
  <si>
    <t>Agrela</t>
  </si>
  <si>
    <t>AGRELA</t>
  </si>
  <si>
    <t>030703</t>
  </si>
  <si>
    <t>Antime</t>
  </si>
  <si>
    <t>ANTIME</t>
  </si>
  <si>
    <t>030704</t>
  </si>
  <si>
    <t>Ardegão</t>
  </si>
  <si>
    <t>ARDEGÃO</t>
  </si>
  <si>
    <t>030705</t>
  </si>
  <si>
    <t>Armil</t>
  </si>
  <si>
    <t>ARMIL</t>
  </si>
  <si>
    <t>030706</t>
  </si>
  <si>
    <t>Arnozela</t>
  </si>
  <si>
    <t>ARNOZELA</t>
  </si>
  <si>
    <t>030707</t>
  </si>
  <si>
    <t>Cepães</t>
  </si>
  <si>
    <t>CEPÃES</t>
  </si>
  <si>
    <t>030708</t>
  </si>
  <si>
    <t>Estorãos</t>
  </si>
  <si>
    <t>ESTORÃOS</t>
  </si>
  <si>
    <t>030709</t>
  </si>
  <si>
    <t>030710</t>
  </si>
  <si>
    <t>Fareja</t>
  </si>
  <si>
    <t>FAREJA</t>
  </si>
  <si>
    <t>030711</t>
  </si>
  <si>
    <t>Felgueiras</t>
  </si>
  <si>
    <t>FELGUEIRAS</t>
  </si>
  <si>
    <t>030712</t>
  </si>
  <si>
    <t>030713</t>
  </si>
  <si>
    <t>Freitas</t>
  </si>
  <si>
    <t>FREITAS</t>
  </si>
  <si>
    <t>030714</t>
  </si>
  <si>
    <t>Golães</t>
  </si>
  <si>
    <t>GOLÃES</t>
  </si>
  <si>
    <t>030715</t>
  </si>
  <si>
    <t>Gontim</t>
  </si>
  <si>
    <t>GONTIM</t>
  </si>
  <si>
    <t>030716</t>
  </si>
  <si>
    <t>Medelo</t>
  </si>
  <si>
    <t>MEDELO</t>
  </si>
  <si>
    <t>030717</t>
  </si>
  <si>
    <t>Monte</t>
  </si>
  <si>
    <t>MONTE</t>
  </si>
  <si>
    <t>030718</t>
  </si>
  <si>
    <t>Moreira do Rei</t>
  </si>
  <si>
    <t>MOREIRA DO REI</t>
  </si>
  <si>
    <t>030719</t>
  </si>
  <si>
    <t>030720</t>
  </si>
  <si>
    <t>Pedraído</t>
  </si>
  <si>
    <t>PEDRAÍDO</t>
  </si>
  <si>
    <t>030721</t>
  </si>
  <si>
    <t>Queimadela</t>
  </si>
  <si>
    <t>QUEIMADELA</t>
  </si>
  <si>
    <t>030722</t>
  </si>
  <si>
    <t>Quinchães</t>
  </si>
  <si>
    <t>QUINCHÃES</t>
  </si>
  <si>
    <t>030723</t>
  </si>
  <si>
    <t>Regadas</t>
  </si>
  <si>
    <t>REGADAS</t>
  </si>
  <si>
    <t>030724</t>
  </si>
  <si>
    <t>Revelhe</t>
  </si>
  <si>
    <t>REVELHE</t>
  </si>
  <si>
    <t>030725</t>
  </si>
  <si>
    <t>Ribeiros</t>
  </si>
  <si>
    <t>RIBEIROS</t>
  </si>
  <si>
    <t>030726</t>
  </si>
  <si>
    <t>Arões (Santa Cristina)</t>
  </si>
  <si>
    <t>ARÕES (SANTA CRISTINA)</t>
  </si>
  <si>
    <t>030727</t>
  </si>
  <si>
    <t>Silvares (São Clemente)</t>
  </si>
  <si>
    <t>SILVARES (SÃO CLEMENTE)</t>
  </si>
  <si>
    <t>030728</t>
  </si>
  <si>
    <t>São Gens</t>
  </si>
  <si>
    <t>SÃO GENS</t>
  </si>
  <si>
    <t>030729</t>
  </si>
  <si>
    <t>Silvares (São Martinho)</t>
  </si>
  <si>
    <t>SILVARES (SÃO MARTINHO)</t>
  </si>
  <si>
    <t>030730</t>
  </si>
  <si>
    <t>Arões (São Romão)</t>
  </si>
  <si>
    <t>ARÕES (SÃO ROMÃO)</t>
  </si>
  <si>
    <t>030731</t>
  </si>
  <si>
    <t>Seidões</t>
  </si>
  <si>
    <t>SEIDÕES</t>
  </si>
  <si>
    <t>030732</t>
  </si>
  <si>
    <t>Serafão</t>
  </si>
  <si>
    <t>SERAFÃO</t>
  </si>
  <si>
    <t>030733</t>
  </si>
  <si>
    <t>Travassós</t>
  </si>
  <si>
    <t>TRAVASSÓS</t>
  </si>
  <si>
    <t>030734</t>
  </si>
  <si>
    <t>Várzea Cova</t>
  </si>
  <si>
    <t>VÁRZEA COVA</t>
  </si>
  <si>
    <t>030735</t>
  </si>
  <si>
    <t>030736</t>
  </si>
  <si>
    <t>Vinhós</t>
  </si>
  <si>
    <t>VINHÓS</t>
  </si>
  <si>
    <t>0308</t>
  </si>
  <si>
    <t>Guimarães</t>
  </si>
  <si>
    <t>030801</t>
  </si>
  <si>
    <t>Aldão</t>
  </si>
  <si>
    <t>ALDÃO</t>
  </si>
  <si>
    <t>GUIMARÃES</t>
  </si>
  <si>
    <t>030802</t>
  </si>
  <si>
    <t>Arosa</t>
  </si>
  <si>
    <t>AROSA</t>
  </si>
  <si>
    <t>030803</t>
  </si>
  <si>
    <t>Atães</t>
  </si>
  <si>
    <t>ATÃES</t>
  </si>
  <si>
    <t>030804</t>
  </si>
  <si>
    <t>Azurém</t>
  </si>
  <si>
    <t>AZURÉM</t>
  </si>
  <si>
    <t>030805</t>
  </si>
  <si>
    <t>Balazar</t>
  </si>
  <si>
    <t>BALAZAR</t>
  </si>
  <si>
    <t>030806</t>
  </si>
  <si>
    <t>Barco</t>
  </si>
  <si>
    <t>BARCO</t>
  </si>
  <si>
    <t>030807</t>
  </si>
  <si>
    <t>Brito</t>
  </si>
  <si>
    <t>BRITO</t>
  </si>
  <si>
    <t>030808</t>
  </si>
  <si>
    <t>030809</t>
  </si>
  <si>
    <t>Calvos</t>
  </si>
  <si>
    <t>CALVOS</t>
  </si>
  <si>
    <t>030810</t>
  </si>
  <si>
    <t>Castelões</t>
  </si>
  <si>
    <t>CASTELÕES</t>
  </si>
  <si>
    <t>030811</t>
  </si>
  <si>
    <t>Conde</t>
  </si>
  <si>
    <t>CONDE</t>
  </si>
  <si>
    <t>030812</t>
  </si>
  <si>
    <t>Costa</t>
  </si>
  <si>
    <t>COSTA</t>
  </si>
  <si>
    <t>030813</t>
  </si>
  <si>
    <t>030814</t>
  </si>
  <si>
    <t>Donim</t>
  </si>
  <si>
    <t>DONIM</t>
  </si>
  <si>
    <t>030815</t>
  </si>
  <si>
    <t>Fermentões</t>
  </si>
  <si>
    <t>FERMENTÕES</t>
  </si>
  <si>
    <t>030816</t>
  </si>
  <si>
    <t>030817</t>
  </si>
  <si>
    <t>Gandarela</t>
  </si>
  <si>
    <t>GANDARELA</t>
  </si>
  <si>
    <t>030818</t>
  </si>
  <si>
    <t>030819</t>
  </si>
  <si>
    <t>Gominhães</t>
  </si>
  <si>
    <t>GOMINHÃES</t>
  </si>
  <si>
    <t>030820</t>
  </si>
  <si>
    <t>Gonça</t>
  </si>
  <si>
    <t>GONÇA</t>
  </si>
  <si>
    <t>030821</t>
  </si>
  <si>
    <t>Gondar</t>
  </si>
  <si>
    <t>GONDAR</t>
  </si>
  <si>
    <t>030822</t>
  </si>
  <si>
    <t>Gondomar</t>
  </si>
  <si>
    <t>GONDOMAR</t>
  </si>
  <si>
    <t>030823</t>
  </si>
  <si>
    <t>Guardizela</t>
  </si>
  <si>
    <t>GUARDIZELA</t>
  </si>
  <si>
    <t>030824</t>
  </si>
  <si>
    <t>Infantas</t>
  </si>
  <si>
    <t>INFANTAS</t>
  </si>
  <si>
    <t>030826</t>
  </si>
  <si>
    <t>Leitões</t>
  </si>
  <si>
    <t>LEITÕES</t>
  </si>
  <si>
    <t>030827</t>
  </si>
  <si>
    <t>Longos</t>
  </si>
  <si>
    <t>LONGOS</t>
  </si>
  <si>
    <t>030828</t>
  </si>
  <si>
    <t>Lordelo</t>
  </si>
  <si>
    <t>LORDELO</t>
  </si>
  <si>
    <t>030829</t>
  </si>
  <si>
    <t>Mascotelos</t>
  </si>
  <si>
    <t>MASCOTELOS</t>
  </si>
  <si>
    <t>030830</t>
  </si>
  <si>
    <t>Mesão Frio</t>
  </si>
  <si>
    <t>MESÃO FRIO</t>
  </si>
  <si>
    <t>030831</t>
  </si>
  <si>
    <t>Moreira de Cónegos</t>
  </si>
  <si>
    <t>MOREIRA DE CÓNEGOS</t>
  </si>
  <si>
    <t>030832</t>
  </si>
  <si>
    <t>Nespereira</t>
  </si>
  <si>
    <t>NESPEREIRA</t>
  </si>
  <si>
    <t>030833</t>
  </si>
  <si>
    <t>Oleiros</t>
  </si>
  <si>
    <t>OLEIROS</t>
  </si>
  <si>
    <t>030834</t>
  </si>
  <si>
    <t>Guimarães (Oliveira do Castelo)</t>
  </si>
  <si>
    <t>GUIMARÃES (OLIVEIRA DO CASTELO)</t>
  </si>
  <si>
    <t>030835</t>
  </si>
  <si>
    <t>Pencelo</t>
  </si>
  <si>
    <t>PENCELO</t>
  </si>
  <si>
    <t>030836</t>
  </si>
  <si>
    <t>Pinheiro</t>
  </si>
  <si>
    <t>PINHEIRO</t>
  </si>
  <si>
    <t>030837</t>
  </si>
  <si>
    <t>Polvoreira</t>
  </si>
  <si>
    <t>POLVOREIRA</t>
  </si>
  <si>
    <t>030838</t>
  </si>
  <si>
    <t>Ponte</t>
  </si>
  <si>
    <t>PONTE</t>
  </si>
  <si>
    <t>030839</t>
  </si>
  <si>
    <t>030840</t>
  </si>
  <si>
    <t>Ronfe</t>
  </si>
  <si>
    <t>RONFE</t>
  </si>
  <si>
    <t>030841</t>
  </si>
  <si>
    <t>Briteiros (Salvador)</t>
  </si>
  <si>
    <t>BRITEIROS (SALVADOR)</t>
  </si>
  <si>
    <t>030842</t>
  </si>
  <si>
    <t>Prazins (Santa Eufémia)</t>
  </si>
  <si>
    <t>PRAZINS (SANTA EUFÉMIA)</t>
  </si>
  <si>
    <t>030843</t>
  </si>
  <si>
    <t>Briteiros (Santa Leocádia)</t>
  </si>
  <si>
    <t>BRITEIROS (SANTA LEOCÁDIA)</t>
  </si>
  <si>
    <t>030844</t>
  </si>
  <si>
    <t>Airão (Santa Maria)</t>
  </si>
  <si>
    <t>AIRÃO (SANTA MARIA)</t>
  </si>
  <si>
    <t>030845</t>
  </si>
  <si>
    <t>Souto (Santa Maria)</t>
  </si>
  <si>
    <t>SOUTO (SANTA MARIA)</t>
  </si>
  <si>
    <t>030846</t>
  </si>
  <si>
    <t>Candoso (Santiago)</t>
  </si>
  <si>
    <t>CANDOSO (SANTIAGO)</t>
  </si>
  <si>
    <t>030847</t>
  </si>
  <si>
    <t>Briteiros (Santo Estêvão)</t>
  </si>
  <si>
    <t>BRITEIROS (SANTO ESTÊVÃO)</t>
  </si>
  <si>
    <t>030848</t>
  </si>
  <si>
    <t>Prazins (Santo Tirso)</t>
  </si>
  <si>
    <t>PRAZINS (SANTO TIRSO)</t>
  </si>
  <si>
    <t>030849</t>
  </si>
  <si>
    <t>Sande (São Clemente)</t>
  </si>
  <si>
    <t>SANDE (SÃO CLEMENTE)</t>
  </si>
  <si>
    <t>030850</t>
  </si>
  <si>
    <t>Selho (São Cristóvão)</t>
  </si>
  <si>
    <t>SELHO (SÃO CRISTOVÃO)</t>
  </si>
  <si>
    <t>030851</t>
  </si>
  <si>
    <t>São Faustino</t>
  </si>
  <si>
    <t>SÃO FAUSTINO</t>
  </si>
  <si>
    <t>030853</t>
  </si>
  <si>
    <t>Airão (São João Baptista)</t>
  </si>
  <si>
    <t>AIRÃO (SÃO JOÃO BAPTISTA)</t>
  </si>
  <si>
    <t>030854</t>
  </si>
  <si>
    <t>Selho (São Jorge)</t>
  </si>
  <si>
    <t>SELHO (SÃO JORGE)</t>
  </si>
  <si>
    <t>030855</t>
  </si>
  <si>
    <t>Sande (São Lourenço)</t>
  </si>
  <si>
    <t>SANDE (SÃO LOURENÇO)</t>
  </si>
  <si>
    <t>030856</t>
  </si>
  <si>
    <t>Selho (São Lourenço)</t>
  </si>
  <si>
    <t>SELHO (SÃO LOURENÇO)</t>
  </si>
  <si>
    <t>030857</t>
  </si>
  <si>
    <t>Candoso (São Martinho)</t>
  </si>
  <si>
    <t>CANDOSO (SÃO MARTINHO)</t>
  </si>
  <si>
    <t>030858</t>
  </si>
  <si>
    <t>Sande (São Martinho)</t>
  </si>
  <si>
    <t>SANDE (SÃO MARTINHO)</t>
  </si>
  <si>
    <t>030862</t>
  </si>
  <si>
    <t>Souto (São Salvador)</t>
  </si>
  <si>
    <t>SOUTO (SÃO SALVADOR)</t>
  </si>
  <si>
    <t>030863</t>
  </si>
  <si>
    <t>Guimarães (São Sebastião)</t>
  </si>
  <si>
    <t>GUIMARÃES (SÃO SEBASTIÃO)</t>
  </si>
  <si>
    <t>030864</t>
  </si>
  <si>
    <t>Abação (São Tomé)</t>
  </si>
  <si>
    <t>ABAÇÃO (SÃO TOMÉ)</t>
  </si>
  <si>
    <t>030865</t>
  </si>
  <si>
    <t>São Torcato</t>
  </si>
  <si>
    <t>SÃO TORCATO</t>
  </si>
  <si>
    <t>030866</t>
  </si>
  <si>
    <t>Serzedelo</t>
  </si>
  <si>
    <t>SERZEDELO</t>
  </si>
  <si>
    <t>030867</t>
  </si>
  <si>
    <t>Serzedo</t>
  </si>
  <si>
    <t>SERZEDO</t>
  </si>
  <si>
    <t>030868</t>
  </si>
  <si>
    <t>Silvares</t>
  </si>
  <si>
    <t>SILVARES</t>
  </si>
  <si>
    <t>030869</t>
  </si>
  <si>
    <t>Tabuadelo</t>
  </si>
  <si>
    <t>TABUADELO</t>
  </si>
  <si>
    <t>030871</t>
  </si>
  <si>
    <t>Urgezes</t>
  </si>
  <si>
    <t>URGEZES</t>
  </si>
  <si>
    <t>030872</t>
  </si>
  <si>
    <t>Vermil</t>
  </si>
  <si>
    <t>VERMIL</t>
  </si>
  <si>
    <t>030873</t>
  </si>
  <si>
    <t>Sande (Vila Nova)</t>
  </si>
  <si>
    <t>SANDE (VILA NOVA)</t>
  </si>
  <si>
    <t>030874</t>
  </si>
  <si>
    <t>Corvite</t>
  </si>
  <si>
    <t>CORVITE</t>
  </si>
  <si>
    <t>0309</t>
  </si>
  <si>
    <t>Póvoa de Lanhoso</t>
  </si>
  <si>
    <t>030901</t>
  </si>
  <si>
    <t>Águas Santas</t>
  </si>
  <si>
    <t>ÁGUAS SANTAS</t>
  </si>
  <si>
    <t>PÓVOA DE LANHOSO</t>
  </si>
  <si>
    <t>030902</t>
  </si>
  <si>
    <t>Ajude</t>
  </si>
  <si>
    <t>AJUDE</t>
  </si>
  <si>
    <t>030903</t>
  </si>
  <si>
    <t>Brunhais</t>
  </si>
  <si>
    <t>BRUNHAIS</t>
  </si>
  <si>
    <t>030904</t>
  </si>
  <si>
    <t>030905</t>
  </si>
  <si>
    <t>Campos</t>
  </si>
  <si>
    <t>CAMPOS</t>
  </si>
  <si>
    <t>030906</t>
  </si>
  <si>
    <t>Covelas</t>
  </si>
  <si>
    <t>COVELAS</t>
  </si>
  <si>
    <t>030907</t>
  </si>
  <si>
    <t>Esperança</t>
  </si>
  <si>
    <t>ESPERANÇA</t>
  </si>
  <si>
    <t>030908</t>
  </si>
  <si>
    <t>030909</t>
  </si>
  <si>
    <t>Fonte Arcada</t>
  </si>
  <si>
    <t>FONTE ARCADA</t>
  </si>
  <si>
    <t>030910</t>
  </si>
  <si>
    <t>Frades</t>
  </si>
  <si>
    <t>FRADES</t>
  </si>
  <si>
    <t>030911</t>
  </si>
  <si>
    <t>Friande</t>
  </si>
  <si>
    <t>FRIANDE</t>
  </si>
  <si>
    <t>030912</t>
  </si>
  <si>
    <t>Galegos</t>
  </si>
  <si>
    <t>GALEGOS</t>
  </si>
  <si>
    <t>030913</t>
  </si>
  <si>
    <t>Garfe</t>
  </si>
  <si>
    <t>GARFE</t>
  </si>
  <si>
    <t>030914</t>
  </si>
  <si>
    <t>Geraz do Minho</t>
  </si>
  <si>
    <t>GERAZ DO MINHO</t>
  </si>
  <si>
    <t>030915</t>
  </si>
  <si>
    <t>Lanhoso</t>
  </si>
  <si>
    <t>LANHOSO</t>
  </si>
  <si>
    <t>030916</t>
  </si>
  <si>
    <t>030917</t>
  </si>
  <si>
    <t>Monsul</t>
  </si>
  <si>
    <t>MONSUL</t>
  </si>
  <si>
    <t>030918</t>
  </si>
  <si>
    <t>030919</t>
  </si>
  <si>
    <t>Póvoa de Lanhoso (N Senhora do Amparo)</t>
  </si>
  <si>
    <t>PÓVOA DE LANHOSO (NOSSA SENHORA DO AMPARO)</t>
  </si>
  <si>
    <t>030920</t>
  </si>
  <si>
    <t>030921</t>
  </si>
  <si>
    <t>Rendufinho</t>
  </si>
  <si>
    <t>RENDUFINHO</t>
  </si>
  <si>
    <t>030922</t>
  </si>
  <si>
    <t>Santo Emilião</t>
  </si>
  <si>
    <t>SANTO EMILIÃO</t>
  </si>
  <si>
    <t>030923</t>
  </si>
  <si>
    <t>São João de Rei</t>
  </si>
  <si>
    <t>SÃO JOÃO DE REI</t>
  </si>
  <si>
    <t>030924</t>
  </si>
  <si>
    <t>030925</t>
  </si>
  <si>
    <t>Sobradelo da Goma</t>
  </si>
  <si>
    <t>SOBRADELO DA GOMA</t>
  </si>
  <si>
    <t>030926</t>
  </si>
  <si>
    <t>Taíde</t>
  </si>
  <si>
    <t>TAÍDE</t>
  </si>
  <si>
    <t>030927</t>
  </si>
  <si>
    <t>Travassos</t>
  </si>
  <si>
    <t>TRAVASSOS</t>
  </si>
  <si>
    <t>030928</t>
  </si>
  <si>
    <t>Verim</t>
  </si>
  <si>
    <t>VERIM</t>
  </si>
  <si>
    <t>030929</t>
  </si>
  <si>
    <t>0310</t>
  </si>
  <si>
    <t>Terras de Bouro</t>
  </si>
  <si>
    <t>031001</t>
  </si>
  <si>
    <t>Balança</t>
  </si>
  <si>
    <t>BALANÇA</t>
  </si>
  <si>
    <t>TERRAS DE BOURO</t>
  </si>
  <si>
    <t>031002</t>
  </si>
  <si>
    <t>Brufe</t>
  </si>
  <si>
    <t>BRUFE</t>
  </si>
  <si>
    <t>031003</t>
  </si>
  <si>
    <t>Campo do Gerês</t>
  </si>
  <si>
    <t>CAMPO DO GERÊS</t>
  </si>
  <si>
    <t>031004</t>
  </si>
  <si>
    <t>Carvalheira</t>
  </si>
  <si>
    <t>CARVALHEIRA</t>
  </si>
  <si>
    <t>031005</t>
  </si>
  <si>
    <t>Chamoim</t>
  </si>
  <si>
    <t>CHAMOIM</t>
  </si>
  <si>
    <t>031006</t>
  </si>
  <si>
    <t>Chorense</t>
  </si>
  <si>
    <t>CHORENSE</t>
  </si>
  <si>
    <t>031007</t>
  </si>
  <si>
    <t>Cibões</t>
  </si>
  <si>
    <t>CIBÕES</t>
  </si>
  <si>
    <t>031008</t>
  </si>
  <si>
    <t>Covide</t>
  </si>
  <si>
    <t>COVIDE</t>
  </si>
  <si>
    <t>031009</t>
  </si>
  <si>
    <t>Gondoriz</t>
  </si>
  <si>
    <t>GONDORIZ</t>
  </si>
  <si>
    <t>031010</t>
  </si>
  <si>
    <t>Moimenta</t>
  </si>
  <si>
    <t>MOIMENTA</t>
  </si>
  <si>
    <t>031011</t>
  </si>
  <si>
    <t>031012</t>
  </si>
  <si>
    <t>Ribeira</t>
  </si>
  <si>
    <t>RIBEIRA</t>
  </si>
  <si>
    <t>031013</t>
  </si>
  <si>
    <t>Rio Caldo</t>
  </si>
  <si>
    <t>RIO CALDO</t>
  </si>
  <si>
    <t>031014</t>
  </si>
  <si>
    <t>031015</t>
  </si>
  <si>
    <t>Valdosende</t>
  </si>
  <si>
    <t>VALDOSENDE</t>
  </si>
  <si>
    <t>031016</t>
  </si>
  <si>
    <t>Vilar</t>
  </si>
  <si>
    <t>VILAR</t>
  </si>
  <si>
    <t>031017</t>
  </si>
  <si>
    <t>Vilar da Veiga</t>
  </si>
  <si>
    <t>VILAR DA VEIGA</t>
  </si>
  <si>
    <t>0311</t>
  </si>
  <si>
    <t>Vieira do Minho</t>
  </si>
  <si>
    <t>031101</t>
  </si>
  <si>
    <t>Anissó</t>
  </si>
  <si>
    <t>ANISSÓ</t>
  </si>
  <si>
    <t>VIEIRA DO MINHO</t>
  </si>
  <si>
    <t>031102</t>
  </si>
  <si>
    <t>Anjos</t>
  </si>
  <si>
    <t>ANJOS</t>
  </si>
  <si>
    <t>031103</t>
  </si>
  <si>
    <t>031104</t>
  </si>
  <si>
    <t>Caniçada</t>
  </si>
  <si>
    <t>CANIÇADA</t>
  </si>
  <si>
    <t>031105</t>
  </si>
  <si>
    <t>Cantelães</t>
  </si>
  <si>
    <t>CANTELÃES</t>
  </si>
  <si>
    <t>031106</t>
  </si>
  <si>
    <t>Cova</t>
  </si>
  <si>
    <t>COVA</t>
  </si>
  <si>
    <t>031107</t>
  </si>
  <si>
    <t>Eira Vedra</t>
  </si>
  <si>
    <t>EIRA VEDRA</t>
  </si>
  <si>
    <t>031108</t>
  </si>
  <si>
    <t>Guilhofrei</t>
  </si>
  <si>
    <t>GUILHOFREI</t>
  </si>
  <si>
    <t>031109</t>
  </si>
  <si>
    <t>031110</t>
  </si>
  <si>
    <t>Mosteiro</t>
  </si>
  <si>
    <t>MOSTEIRO</t>
  </si>
  <si>
    <t>031111</t>
  </si>
  <si>
    <t>Parada do Bouro</t>
  </si>
  <si>
    <t>PARADA DO BOURO</t>
  </si>
  <si>
    <t>031112</t>
  </si>
  <si>
    <t>031113</t>
  </si>
  <si>
    <t>031114</t>
  </si>
  <si>
    <t>Ruivães</t>
  </si>
  <si>
    <t>RUIVÃES</t>
  </si>
  <si>
    <t>031115</t>
  </si>
  <si>
    <t>Salamonde</t>
  </si>
  <si>
    <t>SALAMONDE</t>
  </si>
  <si>
    <t>031116</t>
  </si>
  <si>
    <t>Soengas</t>
  </si>
  <si>
    <t>SOENGAS</t>
  </si>
  <si>
    <t>031117</t>
  </si>
  <si>
    <t>Soutelo</t>
  </si>
  <si>
    <t>SOUTELO</t>
  </si>
  <si>
    <t>031118</t>
  </si>
  <si>
    <t>Tabuaças</t>
  </si>
  <si>
    <t>TABUAÇAS</t>
  </si>
  <si>
    <t>031119</t>
  </si>
  <si>
    <t>Ventosa</t>
  </si>
  <si>
    <t>VENTOSA</t>
  </si>
  <si>
    <t>031120</t>
  </si>
  <si>
    <t>031121</t>
  </si>
  <si>
    <t>Vilar do Chão</t>
  </si>
  <si>
    <t>VILAR DO CHÃO</t>
  </si>
  <si>
    <t>0312</t>
  </si>
  <si>
    <t>Vila Nova de Famalicão</t>
  </si>
  <si>
    <t>031201</t>
  </si>
  <si>
    <t>Abade de Vermoim</t>
  </si>
  <si>
    <t>ABADE DE VERMOIM</t>
  </si>
  <si>
    <t>VILA NOVA DE FAMALICÃO</t>
  </si>
  <si>
    <t>031202</t>
  </si>
  <si>
    <t>031203</t>
  </si>
  <si>
    <t>Avidos</t>
  </si>
  <si>
    <t>AVIDOS</t>
  </si>
  <si>
    <t>031204</t>
  </si>
  <si>
    <t>Bairro</t>
  </si>
  <si>
    <t>BAIRRO</t>
  </si>
  <si>
    <t>031205</t>
  </si>
  <si>
    <t>Bente</t>
  </si>
  <si>
    <t>BENTE</t>
  </si>
  <si>
    <t>031206</t>
  </si>
  <si>
    <t>031207</t>
  </si>
  <si>
    <t>Cabeçudos</t>
  </si>
  <si>
    <t>CABEÇUDOS</t>
  </si>
  <si>
    <t>031208</t>
  </si>
  <si>
    <t>Calendário</t>
  </si>
  <si>
    <t>CALENDÁRIO</t>
  </si>
  <si>
    <t>031209</t>
  </si>
  <si>
    <t>031210</t>
  </si>
  <si>
    <t>031211</t>
  </si>
  <si>
    <t>Cavalões</t>
  </si>
  <si>
    <t>CAVALÕES</t>
  </si>
  <si>
    <t>031212</t>
  </si>
  <si>
    <t>Cruz</t>
  </si>
  <si>
    <t>CRUZ</t>
  </si>
  <si>
    <t>031213</t>
  </si>
  <si>
    <t>Delães</t>
  </si>
  <si>
    <t>DELÃES</t>
  </si>
  <si>
    <t>031214</t>
  </si>
  <si>
    <t>Esmeriz</t>
  </si>
  <si>
    <t>ESMERIZ</t>
  </si>
  <si>
    <t>031215</t>
  </si>
  <si>
    <t>031216</t>
  </si>
  <si>
    <t>Gavião</t>
  </si>
  <si>
    <t>GAVIÃO</t>
  </si>
  <si>
    <t>031217</t>
  </si>
  <si>
    <t>Gondifelos</t>
  </si>
  <si>
    <t>GONDIFELOS</t>
  </si>
  <si>
    <t>031218</t>
  </si>
  <si>
    <t>Jesufrei</t>
  </si>
  <si>
    <t>JESUFREI</t>
  </si>
  <si>
    <t>031219</t>
  </si>
  <si>
    <t>Joane</t>
  </si>
  <si>
    <t>JOANE</t>
  </si>
  <si>
    <t>031220</t>
  </si>
  <si>
    <t>Lagoa</t>
  </si>
  <si>
    <t>LAGOA</t>
  </si>
  <si>
    <t>031221</t>
  </si>
  <si>
    <t>Landim</t>
  </si>
  <si>
    <t>LANDIM</t>
  </si>
  <si>
    <t>031222</t>
  </si>
  <si>
    <t>Lemenhe</t>
  </si>
  <si>
    <t>LEMENHE</t>
  </si>
  <si>
    <t>031223</t>
  </si>
  <si>
    <t>Louro</t>
  </si>
  <si>
    <t>LOURO</t>
  </si>
  <si>
    <t>031224</t>
  </si>
  <si>
    <t>Lousado</t>
  </si>
  <si>
    <t>LOUSADO</t>
  </si>
  <si>
    <t>031225</t>
  </si>
  <si>
    <t>Mogege</t>
  </si>
  <si>
    <t>MOGEGE</t>
  </si>
  <si>
    <t>031226</t>
  </si>
  <si>
    <t>Mouquim</t>
  </si>
  <si>
    <t>MOUQUIM</t>
  </si>
  <si>
    <t>031227</t>
  </si>
  <si>
    <t>Nine</t>
  </si>
  <si>
    <t>NINE</t>
  </si>
  <si>
    <t>031228</t>
  </si>
  <si>
    <t>Novais</t>
  </si>
  <si>
    <t>NOVAIS</t>
  </si>
  <si>
    <t>031229</t>
  </si>
  <si>
    <t>Outiz</t>
  </si>
  <si>
    <t>OUTIZ</t>
  </si>
  <si>
    <t>031230</t>
  </si>
  <si>
    <t>Pedome</t>
  </si>
  <si>
    <t>PEDOME</t>
  </si>
  <si>
    <t>031231</t>
  </si>
  <si>
    <t>031232</t>
  </si>
  <si>
    <t>Pousada de Saramagos</t>
  </si>
  <si>
    <t>POUSADA DE SARAMAGOS</t>
  </si>
  <si>
    <t>031233</t>
  </si>
  <si>
    <t>Requião</t>
  </si>
  <si>
    <t>REQUIÃO</t>
  </si>
  <si>
    <t>031234</t>
  </si>
  <si>
    <t>Riba de Ave</t>
  </si>
  <si>
    <t>RIBA DE AVE</t>
  </si>
  <si>
    <t>031235</t>
  </si>
  <si>
    <t>Ribeirão</t>
  </si>
  <si>
    <t>RIBEIRÃO</t>
  </si>
  <si>
    <t>031236</t>
  </si>
  <si>
    <t>031237</t>
  </si>
  <si>
    <t>Arnoso (Santa Eulália)</t>
  </si>
  <si>
    <t>ARNOSO (SANTA EULÁLIA)</t>
  </si>
  <si>
    <t>031238</t>
  </si>
  <si>
    <t>Arnoso (Santa Maria)</t>
  </si>
  <si>
    <t>ARNOSO (SANTA MARIA)</t>
  </si>
  <si>
    <t>031239</t>
  </si>
  <si>
    <t>Oliveira (Santa Maria)</t>
  </si>
  <si>
    <t>OLIVEIRA (SANTA MARIA)</t>
  </si>
  <si>
    <t>031240</t>
  </si>
  <si>
    <t>Vale (São Cosme)</t>
  </si>
  <si>
    <t>VALE (SÃO COSME)</t>
  </si>
  <si>
    <t>031241</t>
  </si>
  <si>
    <t>Vale (São Martinho)</t>
  </si>
  <si>
    <t>VALE (SÃO MARTINHO)</t>
  </si>
  <si>
    <t>031242</t>
  </si>
  <si>
    <t>Oliveira (São Mateus)</t>
  </si>
  <si>
    <t>OLIVEIRA (SÃO MATEUS)</t>
  </si>
  <si>
    <t>031243</t>
  </si>
  <si>
    <t>Seide (São Miguel)</t>
  </si>
  <si>
    <t>SEIDE (SÃO MIGUEL)</t>
  </si>
  <si>
    <t>031244</t>
  </si>
  <si>
    <t>Seide (São Paio)</t>
  </si>
  <si>
    <t>SEIDE (SÃO PAIO)</t>
  </si>
  <si>
    <t>031245</t>
  </si>
  <si>
    <t>Sezures</t>
  </si>
  <si>
    <t>SEZURES</t>
  </si>
  <si>
    <t>031246</t>
  </si>
  <si>
    <t>Telhado</t>
  </si>
  <si>
    <t>TELHADO</t>
  </si>
  <si>
    <t>031247</t>
  </si>
  <si>
    <t>Vermoim</t>
  </si>
  <si>
    <t>VERMOIM</t>
  </si>
  <si>
    <t>031248</t>
  </si>
  <si>
    <t>031249</t>
  </si>
  <si>
    <t>Vilarinho das Cambas</t>
  </si>
  <si>
    <t>VILARINHO DAS CAMBAS</t>
  </si>
  <si>
    <t>0313</t>
  </si>
  <si>
    <t>Vila Verde</t>
  </si>
  <si>
    <t>031301</t>
  </si>
  <si>
    <t>Aboim da Nóbrega</t>
  </si>
  <si>
    <t>ABOIM DA NÓBREGA</t>
  </si>
  <si>
    <t>VILA VERDE</t>
  </si>
  <si>
    <t>031302</t>
  </si>
  <si>
    <t>031303</t>
  </si>
  <si>
    <t>031304</t>
  </si>
  <si>
    <t>Atiães</t>
  </si>
  <si>
    <t>ATIÃES</t>
  </si>
  <si>
    <t>031305</t>
  </si>
  <si>
    <t>Azões</t>
  </si>
  <si>
    <t>AZÕES</t>
  </si>
  <si>
    <t>031306</t>
  </si>
  <si>
    <t>Barbudo</t>
  </si>
  <si>
    <t>BARBUDO</t>
  </si>
  <si>
    <t>031307</t>
  </si>
  <si>
    <t>Barros</t>
  </si>
  <si>
    <t>BARROS</t>
  </si>
  <si>
    <t>031308</t>
  </si>
  <si>
    <t>Cabanelas</t>
  </si>
  <si>
    <t>CABANELAS</t>
  </si>
  <si>
    <t>031309</t>
  </si>
  <si>
    <t>Cervães</t>
  </si>
  <si>
    <t>CERVÃES</t>
  </si>
  <si>
    <t>031310</t>
  </si>
  <si>
    <t>Codeceda</t>
  </si>
  <si>
    <t>CODECEDA</t>
  </si>
  <si>
    <t>031311</t>
  </si>
  <si>
    <t>Coucieiro</t>
  </si>
  <si>
    <t>COUCIEIRO</t>
  </si>
  <si>
    <t>031312</t>
  </si>
  <si>
    <t>Covas</t>
  </si>
  <si>
    <t>COVAS</t>
  </si>
  <si>
    <t>031313</t>
  </si>
  <si>
    <t>Dossãos</t>
  </si>
  <si>
    <t>DOSSÃOS</t>
  </si>
  <si>
    <t>031314</t>
  </si>
  <si>
    <t>Duas Igrejas</t>
  </si>
  <si>
    <t>DUAS IGREJAS</t>
  </si>
  <si>
    <t>031315</t>
  </si>
  <si>
    <t>Esqueiros</t>
  </si>
  <si>
    <t>ESQUEIROS</t>
  </si>
  <si>
    <t>031316</t>
  </si>
  <si>
    <t>Freiriz</t>
  </si>
  <si>
    <t>FREIRIZ</t>
  </si>
  <si>
    <t>031317</t>
  </si>
  <si>
    <t>Geme</t>
  </si>
  <si>
    <t>GEME</t>
  </si>
  <si>
    <t>031318</t>
  </si>
  <si>
    <t>031319</t>
  </si>
  <si>
    <t>Godinhaços</t>
  </si>
  <si>
    <t>GODINHAÇOS</t>
  </si>
  <si>
    <t>031320</t>
  </si>
  <si>
    <t>Gomide</t>
  </si>
  <si>
    <t>GOMIDE</t>
  </si>
  <si>
    <t>031321</t>
  </si>
  <si>
    <t>031322</t>
  </si>
  <si>
    <t>031323</t>
  </si>
  <si>
    <t>Laje</t>
  </si>
  <si>
    <t>LAGE</t>
  </si>
  <si>
    <t>031324</t>
  </si>
  <si>
    <t>Lanhas</t>
  </si>
  <si>
    <t>LANHAS</t>
  </si>
  <si>
    <t>031325</t>
  </si>
  <si>
    <t>Loureira</t>
  </si>
  <si>
    <t>LOUREIRA</t>
  </si>
  <si>
    <t>031326</t>
  </si>
  <si>
    <t>Marrancos</t>
  </si>
  <si>
    <t>MARRANCOS</t>
  </si>
  <si>
    <t>031327</t>
  </si>
  <si>
    <t>Mós</t>
  </si>
  <si>
    <t>MÓS</t>
  </si>
  <si>
    <t>031328</t>
  </si>
  <si>
    <t>031329</t>
  </si>
  <si>
    <t>Nevogilde</t>
  </si>
  <si>
    <t>NEVOGILDE</t>
  </si>
  <si>
    <t>031330</t>
  </si>
  <si>
    <t>031331</t>
  </si>
  <si>
    <t>Parada de Gatim</t>
  </si>
  <si>
    <t>PARADA DE GATIM</t>
  </si>
  <si>
    <t>031332</t>
  </si>
  <si>
    <t>Passó</t>
  </si>
  <si>
    <t>PASSÓ</t>
  </si>
  <si>
    <t>031333</t>
  </si>
  <si>
    <t>Pedregais</t>
  </si>
  <si>
    <t>PEDREGAIS</t>
  </si>
  <si>
    <t>031334</t>
  </si>
  <si>
    <t>Penascais</t>
  </si>
  <si>
    <t>PENASCAIS</t>
  </si>
  <si>
    <t>031335</t>
  </si>
  <si>
    <t>Pico</t>
  </si>
  <si>
    <t>PICO</t>
  </si>
  <si>
    <t>031336</t>
  </si>
  <si>
    <t>Pico de Regalados</t>
  </si>
  <si>
    <t>PICO DE REGALADOS</t>
  </si>
  <si>
    <t>031337</t>
  </si>
  <si>
    <t>031338</t>
  </si>
  <si>
    <t>Portela das Cabras</t>
  </si>
  <si>
    <t>PORTELA DAS CABRAS</t>
  </si>
  <si>
    <t>031339</t>
  </si>
  <si>
    <t>Rio Mau</t>
  </si>
  <si>
    <t>RIO MAU</t>
  </si>
  <si>
    <t>031340</t>
  </si>
  <si>
    <t>Sabariz</t>
  </si>
  <si>
    <t>SABARIZ</t>
  </si>
  <si>
    <t>031341</t>
  </si>
  <si>
    <t>Sande</t>
  </si>
  <si>
    <t>SANDE</t>
  </si>
  <si>
    <t>031342</t>
  </si>
  <si>
    <t>Vila de Prado</t>
  </si>
  <si>
    <t>VILA DE PRADO</t>
  </si>
  <si>
    <t>031343</t>
  </si>
  <si>
    <t>Oriz (Santa Marinha)</t>
  </si>
  <si>
    <t>ORIZ (SANTA MARINHA)</t>
  </si>
  <si>
    <t>031344</t>
  </si>
  <si>
    <t>Carreiras (Santiago)</t>
  </si>
  <si>
    <t>CARREIRAS (SANTIAGO)</t>
  </si>
  <si>
    <t>031345</t>
  </si>
  <si>
    <t>Escariz (São Mamede)</t>
  </si>
  <si>
    <t>ESCARIZ (SÃO MAMEDE)</t>
  </si>
  <si>
    <t>031346</t>
  </si>
  <si>
    <t>Escariz (São Martinho)</t>
  </si>
  <si>
    <t>ESCARIZ (SÃO MARTINHO)</t>
  </si>
  <si>
    <t>031347</t>
  </si>
  <si>
    <t>Valbom (São Martinho)</t>
  </si>
  <si>
    <t>VALBOM (SÃO MARTINHO)</t>
  </si>
  <si>
    <t>031348</t>
  </si>
  <si>
    <t>Carreiras (São Miguel)</t>
  </si>
  <si>
    <t>CARREIRAS (SÃO MIGUEL)</t>
  </si>
  <si>
    <t>031349</t>
  </si>
  <si>
    <t>Oriz (São Miguel)</t>
  </si>
  <si>
    <t>ORIZ (SÃO MIGUEL)</t>
  </si>
  <si>
    <t>031350</t>
  </si>
  <si>
    <t>Prado (São Miguel)</t>
  </si>
  <si>
    <t>PRADO (SÃO MIGUEL)</t>
  </si>
  <si>
    <t>031351</t>
  </si>
  <si>
    <t>Valbom (São Pedro)</t>
  </si>
  <si>
    <t>VALBOM (SÃO PEDRO)</t>
  </si>
  <si>
    <t>031352</t>
  </si>
  <si>
    <t>031353</t>
  </si>
  <si>
    <t>031354</t>
  </si>
  <si>
    <t>Turiz</t>
  </si>
  <si>
    <t>TURIZ</t>
  </si>
  <si>
    <t>031355</t>
  </si>
  <si>
    <t>Valdreu</t>
  </si>
  <si>
    <t>VALDREU</t>
  </si>
  <si>
    <t>031356</t>
  </si>
  <si>
    <t>Valões</t>
  </si>
  <si>
    <t>VALÕES</t>
  </si>
  <si>
    <t>031357</t>
  </si>
  <si>
    <t>031358</t>
  </si>
  <si>
    <t>Vilarinho</t>
  </si>
  <si>
    <t>VILARINHO</t>
  </si>
  <si>
    <t>0314</t>
  </si>
  <si>
    <t>Vizela</t>
  </si>
  <si>
    <t>031401</t>
  </si>
  <si>
    <t>VIZELA</t>
  </si>
  <si>
    <t>031402</t>
  </si>
  <si>
    <t>Caldas de Vizela (São João)</t>
  </si>
  <si>
    <t>CALDAS DE VIZELA (SÃO JOÃO)</t>
  </si>
  <si>
    <t>031403</t>
  </si>
  <si>
    <t>Caldas de Vizela (São Miguel)</t>
  </si>
  <si>
    <t>CALDAS DE VIZELA (SÃO MIGUEL)</t>
  </si>
  <si>
    <t>031404</t>
  </si>
  <si>
    <t>Infias</t>
  </si>
  <si>
    <t>INFIAS</t>
  </si>
  <si>
    <t>031405</t>
  </si>
  <si>
    <t>Tagilde</t>
  </si>
  <si>
    <t>TAGILDE</t>
  </si>
  <si>
    <t>031406</t>
  </si>
  <si>
    <t>Vizela (Santo Adrião)</t>
  </si>
  <si>
    <t>VIZELA (SANTO ADRIÃO)</t>
  </si>
  <si>
    <t>031407</t>
  </si>
  <si>
    <t>Vizela (São Paio)</t>
  </si>
  <si>
    <t>VIZELA (SÃO PAIO)</t>
  </si>
  <si>
    <t>1301</t>
  </si>
  <si>
    <t>Amarante</t>
  </si>
  <si>
    <t>130101</t>
  </si>
  <si>
    <t>Aboadela</t>
  </si>
  <si>
    <t>ABOADELA</t>
  </si>
  <si>
    <t>AMARANTE</t>
  </si>
  <si>
    <t>PORTO</t>
  </si>
  <si>
    <t>130102</t>
  </si>
  <si>
    <t>130103</t>
  </si>
  <si>
    <t>Ansiães</t>
  </si>
  <si>
    <t>ANSIÃES</t>
  </si>
  <si>
    <t>130104</t>
  </si>
  <si>
    <t>Ataíde</t>
  </si>
  <si>
    <t>ATAÍDE</t>
  </si>
  <si>
    <t>130105</t>
  </si>
  <si>
    <t>Bustelo</t>
  </si>
  <si>
    <t>BUSTELO</t>
  </si>
  <si>
    <t>130106</t>
  </si>
  <si>
    <t>Canadelo</t>
  </si>
  <si>
    <t>CANADELO</t>
  </si>
  <si>
    <t>130107</t>
  </si>
  <si>
    <t>Candemil</t>
  </si>
  <si>
    <t>CANDEMIL</t>
  </si>
  <si>
    <t>130108</t>
  </si>
  <si>
    <t>Carneiro</t>
  </si>
  <si>
    <t>CARNEIRO</t>
  </si>
  <si>
    <t>130109</t>
  </si>
  <si>
    <t>Carvalho de Rei</t>
  </si>
  <si>
    <t>CARVALHO DE REI</t>
  </si>
  <si>
    <t>130110</t>
  </si>
  <si>
    <t>130111</t>
  </si>
  <si>
    <t>Chapa</t>
  </si>
  <si>
    <t>CHAPA</t>
  </si>
  <si>
    <t>130112</t>
  </si>
  <si>
    <t>Fregim</t>
  </si>
  <si>
    <t>FREGIM</t>
  </si>
  <si>
    <t>130113</t>
  </si>
  <si>
    <t>Freixo de Baixo</t>
  </si>
  <si>
    <t>FREIXO DE BAIXO</t>
  </si>
  <si>
    <t>130114</t>
  </si>
  <si>
    <t>Freixo de Cima</t>
  </si>
  <si>
    <t>FREIXO DE CIMA</t>
  </si>
  <si>
    <t>130115</t>
  </si>
  <si>
    <t>Fridão</t>
  </si>
  <si>
    <t>FRIDÃO</t>
  </si>
  <si>
    <t>130116</t>
  </si>
  <si>
    <t>Gatão</t>
  </si>
  <si>
    <t>GATÃO</t>
  </si>
  <si>
    <t>130117</t>
  </si>
  <si>
    <t>130118</t>
  </si>
  <si>
    <t>Jazente</t>
  </si>
  <si>
    <t>JAZENTE</t>
  </si>
  <si>
    <t>130119</t>
  </si>
  <si>
    <t>Lomba</t>
  </si>
  <si>
    <t>LOMBA</t>
  </si>
  <si>
    <t>130120</t>
  </si>
  <si>
    <t>130121</t>
  </si>
  <si>
    <t>Lufrei</t>
  </si>
  <si>
    <t>LUFREI</t>
  </si>
  <si>
    <t>130122</t>
  </si>
  <si>
    <t>Madalena</t>
  </si>
  <si>
    <t>MADALENA</t>
  </si>
  <si>
    <t>130123</t>
  </si>
  <si>
    <t>Mancelos</t>
  </si>
  <si>
    <t>MANCELOS</t>
  </si>
  <si>
    <t>130124</t>
  </si>
  <si>
    <t>130125</t>
  </si>
  <si>
    <t>Olo</t>
  </si>
  <si>
    <t>OLO</t>
  </si>
  <si>
    <t>130126</t>
  </si>
  <si>
    <t>Padronelo</t>
  </si>
  <si>
    <t>PADRONELO</t>
  </si>
  <si>
    <t>130127</t>
  </si>
  <si>
    <t>130128</t>
  </si>
  <si>
    <t>Rebordelo</t>
  </si>
  <si>
    <t>REBORDELO</t>
  </si>
  <si>
    <t>130129</t>
  </si>
  <si>
    <t>Salvador do Monte</t>
  </si>
  <si>
    <t>SALVADOR DO MONTE</t>
  </si>
  <si>
    <t>130130</t>
  </si>
  <si>
    <t>Sanche</t>
  </si>
  <si>
    <t>SANCHE</t>
  </si>
  <si>
    <t>130131</t>
  </si>
  <si>
    <t>Figueiró (Santa Cristina)</t>
  </si>
  <si>
    <t>FIGUEIRÓ (SANTA CRISTINA)</t>
  </si>
  <si>
    <t>130132</t>
  </si>
  <si>
    <t>Figueiró (Santiago)</t>
  </si>
  <si>
    <t>FIGUEIRÓ (SANTIAGO)</t>
  </si>
  <si>
    <t>130133</t>
  </si>
  <si>
    <t>Amarante (São Gonçalo)</t>
  </si>
  <si>
    <t>AMARANTE (SÃO GONÇALO)</t>
  </si>
  <si>
    <t>130134</t>
  </si>
  <si>
    <t>Gouveia (São Simão)</t>
  </si>
  <si>
    <t>GOUVEIA (SÃO SIMÃO)</t>
  </si>
  <si>
    <t>130135</t>
  </si>
  <si>
    <t>Telões</t>
  </si>
  <si>
    <t>TELÕES</t>
  </si>
  <si>
    <t>130136</t>
  </si>
  <si>
    <t>130137</t>
  </si>
  <si>
    <t>130138</t>
  </si>
  <si>
    <t>Vila Caiz</t>
  </si>
  <si>
    <t>VILA CAIZ</t>
  </si>
  <si>
    <t>130139</t>
  </si>
  <si>
    <t>Vila Chã do Marão</t>
  </si>
  <si>
    <t>VILA CHÃ DO MARÃO</t>
  </si>
  <si>
    <t>130140</t>
  </si>
  <si>
    <t>Vila Garcia</t>
  </si>
  <si>
    <t>VILA GARCIA</t>
  </si>
  <si>
    <t>1302</t>
  </si>
  <si>
    <t>Baião</t>
  </si>
  <si>
    <t>130201</t>
  </si>
  <si>
    <t>Ancede</t>
  </si>
  <si>
    <t>ANCEDE</t>
  </si>
  <si>
    <t>BAIÃO</t>
  </si>
  <si>
    <t>130202</t>
  </si>
  <si>
    <t>Campelo</t>
  </si>
  <si>
    <t>CAMPELO</t>
  </si>
  <si>
    <t>130203</t>
  </si>
  <si>
    <t>São Tomé de Covelas</t>
  </si>
  <si>
    <t>SÃO TOMÉ DE COVELAS</t>
  </si>
  <si>
    <t>130204</t>
  </si>
  <si>
    <t>Frende</t>
  </si>
  <si>
    <t>FRENDE</t>
  </si>
  <si>
    <t>130205</t>
  </si>
  <si>
    <t>Gestaçô</t>
  </si>
  <si>
    <t>GESTAÇÔ</t>
  </si>
  <si>
    <t>130206</t>
  </si>
  <si>
    <t>Gove</t>
  </si>
  <si>
    <t>GOVE</t>
  </si>
  <si>
    <t>130207</t>
  </si>
  <si>
    <t>Grilo</t>
  </si>
  <si>
    <t>GRILO</t>
  </si>
  <si>
    <t>130208</t>
  </si>
  <si>
    <t>Loivos do Monte</t>
  </si>
  <si>
    <t>LOIVOS DO MONTE</t>
  </si>
  <si>
    <t>130209</t>
  </si>
  <si>
    <t>Loivos da Ribeira</t>
  </si>
  <si>
    <t>LOIVOS DA RIBEIRA</t>
  </si>
  <si>
    <t>130210</t>
  </si>
  <si>
    <t>Mesquinhata</t>
  </si>
  <si>
    <t>MESQUINHATA</t>
  </si>
  <si>
    <t>130211</t>
  </si>
  <si>
    <t>Ovil</t>
  </si>
  <si>
    <t>OVIL</t>
  </si>
  <si>
    <t>130212</t>
  </si>
  <si>
    <t>Ribadouro</t>
  </si>
  <si>
    <t>RIBADOURO</t>
  </si>
  <si>
    <t>130213</t>
  </si>
  <si>
    <t>Santa Cruz do Douro</t>
  </si>
  <si>
    <t>SANTA CRUZ DO DOURO</t>
  </si>
  <si>
    <t>130214</t>
  </si>
  <si>
    <t>Baião (Santa Leocádia)</t>
  </si>
  <si>
    <t>BAIÃO (SANTA LEOCÁDIA)</t>
  </si>
  <si>
    <t>130215</t>
  </si>
  <si>
    <t>Santa Marinha do Zêzere</t>
  </si>
  <si>
    <t>SANTA MARINHA DO ZÊZERE</t>
  </si>
  <si>
    <t>130216</t>
  </si>
  <si>
    <t>Teixeira</t>
  </si>
  <si>
    <t>TEIXEIRA</t>
  </si>
  <si>
    <t>130217</t>
  </si>
  <si>
    <t>Teixeiró</t>
  </si>
  <si>
    <t>TEIXEIRÓ</t>
  </si>
  <si>
    <t>130218</t>
  </si>
  <si>
    <t>Tresouras</t>
  </si>
  <si>
    <t>TRESOURAS</t>
  </si>
  <si>
    <t>130219</t>
  </si>
  <si>
    <t>Valadares</t>
  </si>
  <si>
    <t>VALADARES</t>
  </si>
  <si>
    <t>130220</t>
  </si>
  <si>
    <t>Viariz</t>
  </si>
  <si>
    <t>VIARIZ</t>
  </si>
  <si>
    <t>1303</t>
  </si>
  <si>
    <t>130301</t>
  </si>
  <si>
    <t>Aião</t>
  </si>
  <si>
    <t>AIÃO</t>
  </si>
  <si>
    <t>130302</t>
  </si>
  <si>
    <t>Airães</t>
  </si>
  <si>
    <t>AIRÃES</t>
  </si>
  <si>
    <t>130303</t>
  </si>
  <si>
    <t>Borba de Godim</t>
  </si>
  <si>
    <t>BORBA DE GODIM</t>
  </si>
  <si>
    <t>130304</t>
  </si>
  <si>
    <t>Caramos</t>
  </si>
  <si>
    <t>CARAMOS</t>
  </si>
  <si>
    <t>130305</t>
  </si>
  <si>
    <t>130306</t>
  </si>
  <si>
    <t>Idães</t>
  </si>
  <si>
    <t>IDÃES</t>
  </si>
  <si>
    <t>130307</t>
  </si>
  <si>
    <t>Jugueiros</t>
  </si>
  <si>
    <t>JUGUEIROS</t>
  </si>
  <si>
    <t>130308</t>
  </si>
  <si>
    <t>Lagares</t>
  </si>
  <si>
    <t>LAGARES</t>
  </si>
  <si>
    <t>130309</t>
  </si>
  <si>
    <t>130310</t>
  </si>
  <si>
    <t>Macieira da Lixa</t>
  </si>
  <si>
    <t>MACIEIRA DA LIXA</t>
  </si>
  <si>
    <t>130311</t>
  </si>
  <si>
    <t>130312</t>
  </si>
  <si>
    <t>Pedreira</t>
  </si>
  <si>
    <t>PEDREIRA</t>
  </si>
  <si>
    <t>130313</t>
  </si>
  <si>
    <t>Penacova</t>
  </si>
  <si>
    <t>PENACOVA</t>
  </si>
  <si>
    <t>130314</t>
  </si>
  <si>
    <t>130315</t>
  </si>
  <si>
    <t>Pombeiro de Ribavizela</t>
  </si>
  <si>
    <t>POMBEIRO DE RIBAVIZELA</t>
  </si>
  <si>
    <t>130316</t>
  </si>
  <si>
    <t>Rande</t>
  </si>
  <si>
    <t>RANDE</t>
  </si>
  <si>
    <t>130317</t>
  </si>
  <si>
    <t>Refontoura</t>
  </si>
  <si>
    <t>REFONTOURA</t>
  </si>
  <si>
    <t>130318</t>
  </si>
  <si>
    <t>Regilde</t>
  </si>
  <si>
    <t>REGILDE</t>
  </si>
  <si>
    <t>130319</t>
  </si>
  <si>
    <t>Revinhade</t>
  </si>
  <si>
    <t>REVINHADE</t>
  </si>
  <si>
    <t>130320</t>
  </si>
  <si>
    <t>Margaride (Santa Eulália)</t>
  </si>
  <si>
    <t>MARGARIDE (SANTA EULÁLIA)</t>
  </si>
  <si>
    <t>130321</t>
  </si>
  <si>
    <t>Santão</t>
  </si>
  <si>
    <t>SANTÃO</t>
  </si>
  <si>
    <t>130323</t>
  </si>
  <si>
    <t>Vizela (São Jorge)</t>
  </si>
  <si>
    <t>VIZELA (SÃO JORGE)</t>
  </si>
  <si>
    <t>130324</t>
  </si>
  <si>
    <t>Sendim</t>
  </si>
  <si>
    <t>SENDIM</t>
  </si>
  <si>
    <t>130325</t>
  </si>
  <si>
    <t>Sernande</t>
  </si>
  <si>
    <t>SERNANDE</t>
  </si>
  <si>
    <t>130326</t>
  </si>
  <si>
    <t>Sousa</t>
  </si>
  <si>
    <t>SOUSA</t>
  </si>
  <si>
    <t>130327</t>
  </si>
  <si>
    <t>Torrados</t>
  </si>
  <si>
    <t>TORRADOS</t>
  </si>
  <si>
    <t>130328</t>
  </si>
  <si>
    <t>Unhão</t>
  </si>
  <si>
    <t>UNHÃO</t>
  </si>
  <si>
    <t>130329</t>
  </si>
  <si>
    <t>130330</t>
  </si>
  <si>
    <t>Varziela</t>
  </si>
  <si>
    <t>VARZIELA</t>
  </si>
  <si>
    <t>130331</t>
  </si>
  <si>
    <t>Vila Cova da Lixa</t>
  </si>
  <si>
    <t>VILA COVA DA LIXA</t>
  </si>
  <si>
    <t>130332</t>
  </si>
  <si>
    <t>Vila Fria</t>
  </si>
  <si>
    <t>VILA FRIA</t>
  </si>
  <si>
    <t>130333</t>
  </si>
  <si>
    <t>1304</t>
  </si>
  <si>
    <t>130401</t>
  </si>
  <si>
    <t>Covelo</t>
  </si>
  <si>
    <t>COVELO</t>
  </si>
  <si>
    <t>130402</t>
  </si>
  <si>
    <t>Fânzeres</t>
  </si>
  <si>
    <t>FÂNZERES</t>
  </si>
  <si>
    <t>130403</t>
  </si>
  <si>
    <t>Foz do Sousa</t>
  </si>
  <si>
    <t>FOZ DO SOUSA</t>
  </si>
  <si>
    <t>130404</t>
  </si>
  <si>
    <t>Jovim</t>
  </si>
  <si>
    <t>JOVIM</t>
  </si>
  <si>
    <t>130405</t>
  </si>
  <si>
    <t>130406</t>
  </si>
  <si>
    <t>Medas</t>
  </si>
  <si>
    <t>MEDAS</t>
  </si>
  <si>
    <t>130407</t>
  </si>
  <si>
    <t>Melres</t>
  </si>
  <si>
    <t>MELRES</t>
  </si>
  <si>
    <t>130408</t>
  </si>
  <si>
    <t>130409</t>
  </si>
  <si>
    <t>Gondomar (São Cosme)</t>
  </si>
  <si>
    <t>GONDOMAR (SÃO COSME)</t>
  </si>
  <si>
    <t>130410</t>
  </si>
  <si>
    <t>São Pedro da Cova</t>
  </si>
  <si>
    <t>SÃO PEDRO DA COVA</t>
  </si>
  <si>
    <t>130411</t>
  </si>
  <si>
    <t>Valbom</t>
  </si>
  <si>
    <t>VALBOM</t>
  </si>
  <si>
    <t>130412</t>
  </si>
  <si>
    <t>Baguim do Monte (Rio Tinto)</t>
  </si>
  <si>
    <t>BAGUIM DO MONTE (RIO TINTO)</t>
  </si>
  <si>
    <t>1305</t>
  </si>
  <si>
    <t>Lousada</t>
  </si>
  <si>
    <t>130501</t>
  </si>
  <si>
    <t>LOUSADA</t>
  </si>
  <si>
    <t>130502</t>
  </si>
  <si>
    <t>130503</t>
  </si>
  <si>
    <t>Boim</t>
  </si>
  <si>
    <t>BOIM</t>
  </si>
  <si>
    <t>130504</t>
  </si>
  <si>
    <t>Caíde de Rei</t>
  </si>
  <si>
    <t>CAÍDE DE REI</t>
  </si>
  <si>
    <t>130505</t>
  </si>
  <si>
    <t>Casais</t>
  </si>
  <si>
    <t>CASAIS</t>
  </si>
  <si>
    <t>130506</t>
  </si>
  <si>
    <t>Cernadelo</t>
  </si>
  <si>
    <t>CERNADELO</t>
  </si>
  <si>
    <t>130507</t>
  </si>
  <si>
    <t>130508</t>
  </si>
  <si>
    <t>Cristelos</t>
  </si>
  <si>
    <t>CRISTELOS</t>
  </si>
  <si>
    <t>130509</t>
  </si>
  <si>
    <t>Figueiras</t>
  </si>
  <si>
    <t>FIGUEIRAS</t>
  </si>
  <si>
    <t>130510</t>
  </si>
  <si>
    <t>Lodares</t>
  </si>
  <si>
    <t>LODARES</t>
  </si>
  <si>
    <t>130511</t>
  </si>
  <si>
    <t>Lustosa</t>
  </si>
  <si>
    <t>LUSTOSA</t>
  </si>
  <si>
    <t>130512</t>
  </si>
  <si>
    <t>Macieira</t>
  </si>
  <si>
    <t>MACIEIRA</t>
  </si>
  <si>
    <t>130513</t>
  </si>
  <si>
    <t>Meinedo</t>
  </si>
  <si>
    <t>MEINEDO</t>
  </si>
  <si>
    <t>130514</t>
  </si>
  <si>
    <t>130515</t>
  </si>
  <si>
    <t>130516</t>
  </si>
  <si>
    <t>130517</t>
  </si>
  <si>
    <t>Ordem</t>
  </si>
  <si>
    <t>ORDEM</t>
  </si>
  <si>
    <t>130518</t>
  </si>
  <si>
    <t>Pias</t>
  </si>
  <si>
    <t>PIAS</t>
  </si>
  <si>
    <t>130520</t>
  </si>
  <si>
    <t>Lousada (Santa Margarida)</t>
  </si>
  <si>
    <t>LOUSADA (SANTA MARGARIDA)</t>
  </si>
  <si>
    <t>130521</t>
  </si>
  <si>
    <t>Barrosas (Santo Estêvão)</t>
  </si>
  <si>
    <t>BARROSAS (SANTO ESTÊVÃO)</t>
  </si>
  <si>
    <t>130522</t>
  </si>
  <si>
    <t>Lousada (São Miguel)</t>
  </si>
  <si>
    <t>LOUSADA (SÃO MIGUEL)</t>
  </si>
  <si>
    <t>130523</t>
  </si>
  <si>
    <t>130524</t>
  </si>
  <si>
    <t>Sousela</t>
  </si>
  <si>
    <t>SOUSELA</t>
  </si>
  <si>
    <t>130525</t>
  </si>
  <si>
    <t>Torno</t>
  </si>
  <si>
    <t>TORNO</t>
  </si>
  <si>
    <t>130526</t>
  </si>
  <si>
    <t>Vilar do Torno e Alentém</t>
  </si>
  <si>
    <t>VILAR DO TORNO E ALENTÉM</t>
  </si>
  <si>
    <t>1306</t>
  </si>
  <si>
    <t>Maia</t>
  </si>
  <si>
    <t>130601</t>
  </si>
  <si>
    <t>MAIA</t>
  </si>
  <si>
    <t>130602</t>
  </si>
  <si>
    <t>Barca</t>
  </si>
  <si>
    <t>BARCA</t>
  </si>
  <si>
    <t>130603</t>
  </si>
  <si>
    <t>Folgosa</t>
  </si>
  <si>
    <t>FOLGOSA</t>
  </si>
  <si>
    <t>130604</t>
  </si>
  <si>
    <t>Gemunde</t>
  </si>
  <si>
    <t>GEMUNDE</t>
  </si>
  <si>
    <t>130605</t>
  </si>
  <si>
    <t>Gondim</t>
  </si>
  <si>
    <t>GONDIM</t>
  </si>
  <si>
    <t>130606</t>
  </si>
  <si>
    <t>Gueifães</t>
  </si>
  <si>
    <t>GUEIFÃES</t>
  </si>
  <si>
    <t>130607</t>
  </si>
  <si>
    <t>130608</t>
  </si>
  <si>
    <t>Milheirós</t>
  </si>
  <si>
    <t>MILHEIRÓS</t>
  </si>
  <si>
    <t>130609</t>
  </si>
  <si>
    <t>Moreira</t>
  </si>
  <si>
    <t>MOREIRA</t>
  </si>
  <si>
    <t>130610</t>
  </si>
  <si>
    <t>130611</t>
  </si>
  <si>
    <t>Avioso (Santa Maria)</t>
  </si>
  <si>
    <t>AVIOSO (SANTA MARIA)</t>
  </si>
  <si>
    <t>130612</t>
  </si>
  <si>
    <t>Avioso (São Pedro)</t>
  </si>
  <si>
    <t>AVIOSO (SÃO PEDRO)</t>
  </si>
  <si>
    <t>130613</t>
  </si>
  <si>
    <t>São Pedro Fins</t>
  </si>
  <si>
    <t>SÃO PEDRO FINS</t>
  </si>
  <si>
    <t>130614</t>
  </si>
  <si>
    <t>Silva Escura</t>
  </si>
  <si>
    <t>SILVA ESCURA</t>
  </si>
  <si>
    <t>130615</t>
  </si>
  <si>
    <t>130616</t>
  </si>
  <si>
    <t>Vila Nova da Telha</t>
  </si>
  <si>
    <t>VILA NOVA DA TELHA</t>
  </si>
  <si>
    <t>130617</t>
  </si>
  <si>
    <t>Pedrouços</t>
  </si>
  <si>
    <t>PEDROUÇOS</t>
  </si>
  <si>
    <t>1307</t>
  </si>
  <si>
    <t>Marco de Canaveses</t>
  </si>
  <si>
    <t>130701</t>
  </si>
  <si>
    <t>Alpendurada e Matos</t>
  </si>
  <si>
    <t>ALPENDURADA E MATOS</t>
  </si>
  <si>
    <t>MARCO DE CANAVESES</t>
  </si>
  <si>
    <t>130702</t>
  </si>
  <si>
    <t>Ariz</t>
  </si>
  <si>
    <t>ARIZ</t>
  </si>
  <si>
    <t>130703</t>
  </si>
  <si>
    <t>Avessadas</t>
  </si>
  <si>
    <t>AVESSADAS</t>
  </si>
  <si>
    <t>130704</t>
  </si>
  <si>
    <t>Banho e Carvalhosa</t>
  </si>
  <si>
    <t>BANHO E CARVALHOSA</t>
  </si>
  <si>
    <t>130705</t>
  </si>
  <si>
    <t>Constance</t>
  </si>
  <si>
    <t>CONSTANCE</t>
  </si>
  <si>
    <t>130706</t>
  </si>
  <si>
    <t>Favões</t>
  </si>
  <si>
    <t>FAVÕES</t>
  </si>
  <si>
    <t>130707</t>
  </si>
  <si>
    <t>Folhada</t>
  </si>
  <si>
    <t>FOLHADA</t>
  </si>
  <si>
    <t>130708</t>
  </si>
  <si>
    <t>130709</t>
  </si>
  <si>
    <t>Freixo</t>
  </si>
  <si>
    <t>FREIXO</t>
  </si>
  <si>
    <t>130710</t>
  </si>
  <si>
    <t>Magrelos</t>
  </si>
  <si>
    <t>MAGRELOS</t>
  </si>
  <si>
    <t>130711</t>
  </si>
  <si>
    <t>Manhuncelos</t>
  </si>
  <si>
    <t>MANHUNCELOS</t>
  </si>
  <si>
    <t>130712</t>
  </si>
  <si>
    <t>Maureles</t>
  </si>
  <si>
    <t>MAURELES</t>
  </si>
  <si>
    <t>130713</t>
  </si>
  <si>
    <t>Paços de Gaiolo</t>
  </si>
  <si>
    <t>PAÇOS DE GAIOLO</t>
  </si>
  <si>
    <t>130714</t>
  </si>
  <si>
    <t>Paredes de Viadores</t>
  </si>
  <si>
    <t>PAREDES DE VIADORES</t>
  </si>
  <si>
    <t>130715</t>
  </si>
  <si>
    <t>Penha Longa</t>
  </si>
  <si>
    <t>PENHA LONGA</t>
  </si>
  <si>
    <t>130716</t>
  </si>
  <si>
    <t>Rio de Galinhas</t>
  </si>
  <si>
    <t>RIO DE GALINHAS</t>
  </si>
  <si>
    <t>130717</t>
  </si>
  <si>
    <t>Rosem</t>
  </si>
  <si>
    <t>ROSEM</t>
  </si>
  <si>
    <t>130718</t>
  </si>
  <si>
    <t>130719</t>
  </si>
  <si>
    <t>Santo Isidoro</t>
  </si>
  <si>
    <t>SANTO ISIDORO</t>
  </si>
  <si>
    <t>130720</t>
  </si>
  <si>
    <t>São Lourenço do Douro</t>
  </si>
  <si>
    <t>SÃO LOURENÇO DO DOURO</t>
  </si>
  <si>
    <t>130721</t>
  </si>
  <si>
    <t>São Nicolau</t>
  </si>
  <si>
    <t>SÃO NICOLAU</t>
  </si>
  <si>
    <t>130722</t>
  </si>
  <si>
    <t>Soalhães</t>
  </si>
  <si>
    <t>SOALHÃES</t>
  </si>
  <si>
    <t>130723</t>
  </si>
  <si>
    <t>Sobretâmega</t>
  </si>
  <si>
    <t>SOBRETÂMEGA</t>
  </si>
  <si>
    <t>130724</t>
  </si>
  <si>
    <t>Tabuado</t>
  </si>
  <si>
    <t>TABUADO</t>
  </si>
  <si>
    <t>130725</t>
  </si>
  <si>
    <t>Torrão</t>
  </si>
  <si>
    <t>TORRÃO</t>
  </si>
  <si>
    <t>130726</t>
  </si>
  <si>
    <t>Toutosa</t>
  </si>
  <si>
    <t>TOUTOSA</t>
  </si>
  <si>
    <t>130727</t>
  </si>
  <si>
    <t>Tuias</t>
  </si>
  <si>
    <t>TUIAS</t>
  </si>
  <si>
    <t>130728</t>
  </si>
  <si>
    <t>Várzea do Douro</t>
  </si>
  <si>
    <t>VÁRZEA DO DOURO</t>
  </si>
  <si>
    <t>130729</t>
  </si>
  <si>
    <t>Várzea da Ovelha e Aliviada</t>
  </si>
  <si>
    <t>VÁRZEA DA OVELHA E ALIVIADA</t>
  </si>
  <si>
    <t>130730</t>
  </si>
  <si>
    <t>Vila Boa do Bispo</t>
  </si>
  <si>
    <t>VILA BOA DO BISPO</t>
  </si>
  <si>
    <t>130731</t>
  </si>
  <si>
    <t>Vila Boa de Quires</t>
  </si>
  <si>
    <t>VILA BOA DE QUIRES</t>
  </si>
  <si>
    <t>1308</t>
  </si>
  <si>
    <t>Matosinhos</t>
  </si>
  <si>
    <t>130801</t>
  </si>
  <si>
    <t>Custóias</t>
  </si>
  <si>
    <t>CUSTÓIAS</t>
  </si>
  <si>
    <t>MATOSINHOS</t>
  </si>
  <si>
    <t>130802</t>
  </si>
  <si>
    <t>Guifões</t>
  </si>
  <si>
    <t>GUIFÕES</t>
  </si>
  <si>
    <t>130803</t>
  </si>
  <si>
    <t>Lavra</t>
  </si>
  <si>
    <t>LAVRA</t>
  </si>
  <si>
    <t>130804</t>
  </si>
  <si>
    <t>Leça do Balio</t>
  </si>
  <si>
    <t>LEÇA DO BALIO</t>
  </si>
  <si>
    <t>130805</t>
  </si>
  <si>
    <t>Leça da Palmeira</t>
  </si>
  <si>
    <t>LEÇA DA PALMEIRA</t>
  </si>
  <si>
    <t>130806</t>
  </si>
  <si>
    <t>130807</t>
  </si>
  <si>
    <t>Perafita</t>
  </si>
  <si>
    <t>PERAFITA</t>
  </si>
  <si>
    <t>130808</t>
  </si>
  <si>
    <t>Santa Cruz do Bispo</t>
  </si>
  <si>
    <t>SANTA CRUZ DO BISPO</t>
  </si>
  <si>
    <t>130809</t>
  </si>
  <si>
    <t>São Mamede de Infesta</t>
  </si>
  <si>
    <t>SÃO MAMEDE DE INFESTA</t>
  </si>
  <si>
    <t>130810</t>
  </si>
  <si>
    <t>Senhora da Hora</t>
  </si>
  <si>
    <t>SENHORA DA HORA</t>
  </si>
  <si>
    <t>1309</t>
  </si>
  <si>
    <t>Paços de Ferreira</t>
  </si>
  <si>
    <t>130901</t>
  </si>
  <si>
    <t>Arreigada</t>
  </si>
  <si>
    <t>ARREIGADA</t>
  </si>
  <si>
    <t>PAÇOS DE FERREIRA</t>
  </si>
  <si>
    <t>130902</t>
  </si>
  <si>
    <t>Carvalhosa</t>
  </si>
  <si>
    <t>CARVALHOSA</t>
  </si>
  <si>
    <t>130903</t>
  </si>
  <si>
    <t>Codessos</t>
  </si>
  <si>
    <t>CODESSOS</t>
  </si>
  <si>
    <t>130904</t>
  </si>
  <si>
    <t>Eiriz</t>
  </si>
  <si>
    <t>EIRIZ</t>
  </si>
  <si>
    <t>130905</t>
  </si>
  <si>
    <t>Ferreira</t>
  </si>
  <si>
    <t>FERREIRA</t>
  </si>
  <si>
    <t>130906</t>
  </si>
  <si>
    <t>Figueiró</t>
  </si>
  <si>
    <t>FIGUEIRÓ</t>
  </si>
  <si>
    <t>130907</t>
  </si>
  <si>
    <t>Frazão</t>
  </si>
  <si>
    <t>FRAZÃO</t>
  </si>
  <si>
    <t>130908</t>
  </si>
  <si>
    <t>Freamunde</t>
  </si>
  <si>
    <t>FREAMUNDE</t>
  </si>
  <si>
    <t>130909</t>
  </si>
  <si>
    <t>Lamoso</t>
  </si>
  <si>
    <t>LAMOSO</t>
  </si>
  <si>
    <t>130910</t>
  </si>
  <si>
    <t>Meixomil</t>
  </si>
  <si>
    <t>MEIXOMIL</t>
  </si>
  <si>
    <t>130911</t>
  </si>
  <si>
    <t>Modelos</t>
  </si>
  <si>
    <t>MODELOS</t>
  </si>
  <si>
    <t>130912</t>
  </si>
  <si>
    <t>130913</t>
  </si>
  <si>
    <t>Penamaior</t>
  </si>
  <si>
    <t>PENAMAIOR</t>
  </si>
  <si>
    <t>130914</t>
  </si>
  <si>
    <t>Raimonda</t>
  </si>
  <si>
    <t>RAIMONDA</t>
  </si>
  <si>
    <t>130915</t>
  </si>
  <si>
    <t>Sanfins de Ferreira</t>
  </si>
  <si>
    <t>SANFINS DE FERREIRA</t>
  </si>
  <si>
    <t>130916</t>
  </si>
  <si>
    <t>Seroa</t>
  </si>
  <si>
    <t>SEROA</t>
  </si>
  <si>
    <t>1310</t>
  </si>
  <si>
    <t>Paredes</t>
  </si>
  <si>
    <t>131001</t>
  </si>
  <si>
    <t>Aguiar de Sousa</t>
  </si>
  <si>
    <t>AGUIAR DE SOUSA</t>
  </si>
  <si>
    <t>PAREDES</t>
  </si>
  <si>
    <t>131002</t>
  </si>
  <si>
    <t>Astromil</t>
  </si>
  <si>
    <t>ASTROMIL</t>
  </si>
  <si>
    <t>131003</t>
  </si>
  <si>
    <t>Baltar</t>
  </si>
  <si>
    <t>BALTAR</t>
  </si>
  <si>
    <t>131004</t>
  </si>
  <si>
    <t>Beire</t>
  </si>
  <si>
    <t>BEIRE</t>
  </si>
  <si>
    <t>131005</t>
  </si>
  <si>
    <t>131006</t>
  </si>
  <si>
    <t>Bitarães</t>
  </si>
  <si>
    <t>BITARÃES</t>
  </si>
  <si>
    <t>131007</t>
  </si>
  <si>
    <t>Castelões de Cepeda</t>
  </si>
  <si>
    <t>CASTELÕES DE CEPEDA</t>
  </si>
  <si>
    <t>131008</t>
  </si>
  <si>
    <t>Cete</t>
  </si>
  <si>
    <t>CETE</t>
  </si>
  <si>
    <t>131009</t>
  </si>
  <si>
    <t>131010</t>
  </si>
  <si>
    <t>131011</t>
  </si>
  <si>
    <t>131012</t>
  </si>
  <si>
    <t>Gondalães</t>
  </si>
  <si>
    <t>GONDALÃES</t>
  </si>
  <si>
    <t>131013</t>
  </si>
  <si>
    <t>131014</t>
  </si>
  <si>
    <t>131015</t>
  </si>
  <si>
    <t>131016</t>
  </si>
  <si>
    <t>Mouriz</t>
  </si>
  <si>
    <t>MOURIZ</t>
  </si>
  <si>
    <t>131017</t>
  </si>
  <si>
    <t>Parada de Todeia</t>
  </si>
  <si>
    <t>PARADA DE TODEIA</t>
  </si>
  <si>
    <t>131018</t>
  </si>
  <si>
    <t>Rebordosa</t>
  </si>
  <si>
    <t>REBORDOSA</t>
  </si>
  <si>
    <t>131019</t>
  </si>
  <si>
    <t>Recarei</t>
  </si>
  <si>
    <t>RECAREI</t>
  </si>
  <si>
    <t>131020</t>
  </si>
  <si>
    <t>Sobreira</t>
  </si>
  <si>
    <t>SOBREIRA</t>
  </si>
  <si>
    <t>131021</t>
  </si>
  <si>
    <t>Sobrosa</t>
  </si>
  <si>
    <t>SOBROSA</t>
  </si>
  <si>
    <t>131022</t>
  </si>
  <si>
    <t>Vandoma</t>
  </si>
  <si>
    <t>VANDOMA</t>
  </si>
  <si>
    <t>131023</t>
  </si>
  <si>
    <t>Vila Cova de Carros</t>
  </si>
  <si>
    <t>VILA COVA DE CARROS</t>
  </si>
  <si>
    <t>131024</t>
  </si>
  <si>
    <t>1311</t>
  </si>
  <si>
    <t>Penafiel</t>
  </si>
  <si>
    <t>131101</t>
  </si>
  <si>
    <t>Abragão</t>
  </si>
  <si>
    <t>ABRAGÃO</t>
  </si>
  <si>
    <t>PENAFIEL</t>
  </si>
  <si>
    <t>131102</t>
  </si>
  <si>
    <t>Boelhe</t>
  </si>
  <si>
    <t>BOELHE</t>
  </si>
  <si>
    <t>131103</t>
  </si>
  <si>
    <t>131104</t>
  </si>
  <si>
    <t>Cabeça Santa</t>
  </si>
  <si>
    <t>CABEÇA SANTA</t>
  </si>
  <si>
    <t>131105</t>
  </si>
  <si>
    <t>131106</t>
  </si>
  <si>
    <t>Capela</t>
  </si>
  <si>
    <t>CAPELA</t>
  </si>
  <si>
    <t>131107</t>
  </si>
  <si>
    <t>131108</t>
  </si>
  <si>
    <t>Croca</t>
  </si>
  <si>
    <t>CROCA</t>
  </si>
  <si>
    <t>131109</t>
  </si>
  <si>
    <t>131110</t>
  </si>
  <si>
    <t>Eja</t>
  </si>
  <si>
    <t>EJA</t>
  </si>
  <si>
    <t>131111</t>
  </si>
  <si>
    <t>Figueira</t>
  </si>
  <si>
    <t>FIGUEIRA</t>
  </si>
  <si>
    <t>131112</t>
  </si>
  <si>
    <t>131113</t>
  </si>
  <si>
    <t>131114</t>
  </si>
  <si>
    <t>Guilhufe</t>
  </si>
  <si>
    <t>GUILHUFE</t>
  </si>
  <si>
    <t>131115</t>
  </si>
  <si>
    <t>Irivo</t>
  </si>
  <si>
    <t>IRIVO</t>
  </si>
  <si>
    <t>131116</t>
  </si>
  <si>
    <t>131117</t>
  </si>
  <si>
    <t>Luzim</t>
  </si>
  <si>
    <t>LUZIM</t>
  </si>
  <si>
    <t>131118</t>
  </si>
  <si>
    <t>Marecos</t>
  </si>
  <si>
    <t>MARECOS</t>
  </si>
  <si>
    <t>131119</t>
  </si>
  <si>
    <t>Milhundos</t>
  </si>
  <si>
    <t>MILHUNDOS</t>
  </si>
  <si>
    <t>131120</t>
  </si>
  <si>
    <t>Novelas</t>
  </si>
  <si>
    <t>NOVELAS</t>
  </si>
  <si>
    <t>131121</t>
  </si>
  <si>
    <t>Oldrões</t>
  </si>
  <si>
    <t>OLDRÕES</t>
  </si>
  <si>
    <t>131122</t>
  </si>
  <si>
    <t>Paço de Sousa</t>
  </si>
  <si>
    <t>PAÇO DE SOUSA</t>
  </si>
  <si>
    <t>131123</t>
  </si>
  <si>
    <t>131124</t>
  </si>
  <si>
    <t>131125</t>
  </si>
  <si>
    <t>Perozelo</t>
  </si>
  <si>
    <t>PEROZELO</t>
  </si>
  <si>
    <t>131126</t>
  </si>
  <si>
    <t>131127</t>
  </si>
  <si>
    <t>131128</t>
  </si>
  <si>
    <t>Rans</t>
  </si>
  <si>
    <t>RANS</t>
  </si>
  <si>
    <t>131129</t>
  </si>
  <si>
    <t>Rio de Moinhos</t>
  </si>
  <si>
    <t>RIO DE MOINHOS</t>
  </si>
  <si>
    <t>131130</t>
  </si>
  <si>
    <t>Santa Marta</t>
  </si>
  <si>
    <t>SANTA MARTA</t>
  </si>
  <si>
    <t>131131</t>
  </si>
  <si>
    <t>Santiago de Subarrifana</t>
  </si>
  <si>
    <t>SANTIAGO DE SUBARRIFANA</t>
  </si>
  <si>
    <t>131132</t>
  </si>
  <si>
    <t>Recezinhos (São Mamede)</t>
  </si>
  <si>
    <t>RECEZINHOS (SÃO MAMEDE)</t>
  </si>
  <si>
    <t>131133</t>
  </si>
  <si>
    <t>Recezinhos (São Martinho)</t>
  </si>
  <si>
    <t>RECEZINHOS (SÃO MARTINHO)</t>
  </si>
  <si>
    <t>131134</t>
  </si>
  <si>
    <t>Sebolido</t>
  </si>
  <si>
    <t>SEBOLIDO</t>
  </si>
  <si>
    <t>131135</t>
  </si>
  <si>
    <t>131136</t>
  </si>
  <si>
    <t>Valpedre</t>
  </si>
  <si>
    <t>VALPEDRE</t>
  </si>
  <si>
    <t>131137</t>
  </si>
  <si>
    <t>131138</t>
  </si>
  <si>
    <t>1312</t>
  </si>
  <si>
    <t>Porto</t>
  </si>
  <si>
    <t>131202</t>
  </si>
  <si>
    <t>Bonfim</t>
  </si>
  <si>
    <t>BONFIM</t>
  </si>
  <si>
    <t>131203</t>
  </si>
  <si>
    <t>Campanhã</t>
  </si>
  <si>
    <t>CAMPANHÃ</t>
  </si>
  <si>
    <t>131206</t>
  </si>
  <si>
    <t>Lordelo do Ouro</t>
  </si>
  <si>
    <t>LORDELO DO OURO</t>
  </si>
  <si>
    <t>131207</t>
  </si>
  <si>
    <t>Massarelos</t>
  </si>
  <si>
    <t>MASSARELOS</t>
  </si>
  <si>
    <t>131210</t>
  </si>
  <si>
    <t>131211</t>
  </si>
  <si>
    <t>Ramalde</t>
  </si>
  <si>
    <t>RAMALDE</t>
  </si>
  <si>
    <t>1313</t>
  </si>
  <si>
    <t>Póvoa de Varzim</t>
  </si>
  <si>
    <t>131301</t>
  </si>
  <si>
    <t>A Ver-o-Mar</t>
  </si>
  <si>
    <t>A VER-O-MAR</t>
  </si>
  <si>
    <t>PÓVOA DE VARZIM</t>
  </si>
  <si>
    <t>131302</t>
  </si>
  <si>
    <t>Aguçadoura</t>
  </si>
  <si>
    <t>AGUÇADOURA</t>
  </si>
  <si>
    <t>131303</t>
  </si>
  <si>
    <t>Amorim</t>
  </si>
  <si>
    <t>AMORIM</t>
  </si>
  <si>
    <t>131304</t>
  </si>
  <si>
    <t>Argivai</t>
  </si>
  <si>
    <t>ARGIVAI</t>
  </si>
  <si>
    <t>131305</t>
  </si>
  <si>
    <t>131306</t>
  </si>
  <si>
    <t>Beiriz</t>
  </si>
  <si>
    <t>BEIRIZ</t>
  </si>
  <si>
    <t>131307</t>
  </si>
  <si>
    <t>Estela</t>
  </si>
  <si>
    <t>ESTELA</t>
  </si>
  <si>
    <t>131308</t>
  </si>
  <si>
    <t>Laundos</t>
  </si>
  <si>
    <t>LAUNDOS</t>
  </si>
  <si>
    <t>131309</t>
  </si>
  <si>
    <t>Navais</t>
  </si>
  <si>
    <t>NAVAIS</t>
  </si>
  <si>
    <t>131310</t>
  </si>
  <si>
    <t>131311</t>
  </si>
  <si>
    <t>Rates</t>
  </si>
  <si>
    <t>RATES</t>
  </si>
  <si>
    <t>131312</t>
  </si>
  <si>
    <t>Terroso</t>
  </si>
  <si>
    <t>TERROSO</t>
  </si>
  <si>
    <t>1314</t>
  </si>
  <si>
    <t>Santo Tirso</t>
  </si>
  <si>
    <t>131401</t>
  </si>
  <si>
    <t>SANTO TIRSO</t>
  </si>
  <si>
    <t>131402</t>
  </si>
  <si>
    <t>Água Longa</t>
  </si>
  <si>
    <t>ÁGUA LONGA</t>
  </si>
  <si>
    <t>131404</t>
  </si>
  <si>
    <t>131405</t>
  </si>
  <si>
    <t>Aves</t>
  </si>
  <si>
    <t>AVES</t>
  </si>
  <si>
    <t>131406</t>
  </si>
  <si>
    <t>Burgães</t>
  </si>
  <si>
    <t>BURGÃES</t>
  </si>
  <si>
    <t>131407</t>
  </si>
  <si>
    <t>131410</t>
  </si>
  <si>
    <t>Guimarei</t>
  </si>
  <si>
    <t>GUIMAREI</t>
  </si>
  <si>
    <t>131411</t>
  </si>
  <si>
    <t>131412</t>
  </si>
  <si>
    <t>Lamelas</t>
  </si>
  <si>
    <t>LAMELAS</t>
  </si>
  <si>
    <t>131413</t>
  </si>
  <si>
    <t>Monte Córdova</t>
  </si>
  <si>
    <t>MONTE CÓRDOVA</t>
  </si>
  <si>
    <t>131415</t>
  </si>
  <si>
    <t>131416</t>
  </si>
  <si>
    <t>Rebordões</t>
  </si>
  <si>
    <t>REBORDÕES</t>
  </si>
  <si>
    <t>131417</t>
  </si>
  <si>
    <t>Refojos de Riba de Ave</t>
  </si>
  <si>
    <t>REFOJOS DE RIBA DE AVE</t>
  </si>
  <si>
    <t>131418</t>
  </si>
  <si>
    <t>Reguenga</t>
  </si>
  <si>
    <t>REGUENGA</t>
  </si>
  <si>
    <t>131419</t>
  </si>
  <si>
    <t>131420</t>
  </si>
  <si>
    <t>Couto (Santa Cristina)</t>
  </si>
  <si>
    <t>COUTO (SANTA CRISTINA)</t>
  </si>
  <si>
    <t>131422</t>
  </si>
  <si>
    <t>131424</t>
  </si>
  <si>
    <t>Negrelos (São Mamede)</t>
  </si>
  <si>
    <t>NEGRELOS (SÃO MAMEDE)</t>
  </si>
  <si>
    <t>131426</t>
  </si>
  <si>
    <t>Campo (São Martinho)</t>
  </si>
  <si>
    <t>CAMPO (SÃO MARTINHO)</t>
  </si>
  <si>
    <t>131427</t>
  </si>
  <si>
    <t>Couto (São Miguel)</t>
  </si>
  <si>
    <t>COUTO (SÃO MIGUEL)</t>
  </si>
  <si>
    <t>131429</t>
  </si>
  <si>
    <t>São Salvador do Campo</t>
  </si>
  <si>
    <t>SÃO SALVADOR DO CAMPO</t>
  </si>
  <si>
    <t>131430</t>
  </si>
  <si>
    <t>Negrelos (São Tomé)</t>
  </si>
  <si>
    <t>NEGRELOS (SÃO TOMÉ)</t>
  </si>
  <si>
    <t>131431</t>
  </si>
  <si>
    <t>Sequeiró</t>
  </si>
  <si>
    <t>SEQUEIRÓ</t>
  </si>
  <si>
    <t>131432</t>
  </si>
  <si>
    <t>1315</t>
  </si>
  <si>
    <t>Valongo</t>
  </si>
  <si>
    <t>131501</t>
  </si>
  <si>
    <t>Alfena</t>
  </si>
  <si>
    <t>ALFENA</t>
  </si>
  <si>
    <t>VALONGO</t>
  </si>
  <si>
    <t>131502</t>
  </si>
  <si>
    <t>131503</t>
  </si>
  <si>
    <t>Ermesinde</t>
  </si>
  <si>
    <t>ERMESINDE</t>
  </si>
  <si>
    <t>131504</t>
  </si>
  <si>
    <t>131505</t>
  </si>
  <si>
    <t>1316</t>
  </si>
  <si>
    <t>Vila do Conde</t>
  </si>
  <si>
    <t>131601</t>
  </si>
  <si>
    <t>VILA DO CONDE</t>
  </si>
  <si>
    <t>131602</t>
  </si>
  <si>
    <t>Árvore</t>
  </si>
  <si>
    <t>ÁRVORE</t>
  </si>
  <si>
    <t>131603</t>
  </si>
  <si>
    <t>131604</t>
  </si>
  <si>
    <t>Azurara</t>
  </si>
  <si>
    <t>AZURARA</t>
  </si>
  <si>
    <t>131605</t>
  </si>
  <si>
    <t>Bagunte</t>
  </si>
  <si>
    <t>BAGUNTE</t>
  </si>
  <si>
    <t>131606</t>
  </si>
  <si>
    <t>Canidelo</t>
  </si>
  <si>
    <t>CANIDELO</t>
  </si>
  <si>
    <t>131607</t>
  </si>
  <si>
    <t>Fajozes</t>
  </si>
  <si>
    <t>FAJOZES</t>
  </si>
  <si>
    <t>131608</t>
  </si>
  <si>
    <t>Ferreiró</t>
  </si>
  <si>
    <t>FERREIRÓ</t>
  </si>
  <si>
    <t>131609</t>
  </si>
  <si>
    <t>Fornelo</t>
  </si>
  <si>
    <t>FORNELO</t>
  </si>
  <si>
    <t>131610</t>
  </si>
  <si>
    <t>131611</t>
  </si>
  <si>
    <t>Guilhabreu</t>
  </si>
  <si>
    <t>GUILHABREU</t>
  </si>
  <si>
    <t>131612</t>
  </si>
  <si>
    <t>131613</t>
  </si>
  <si>
    <t>Labruge</t>
  </si>
  <si>
    <t>LABRUGE</t>
  </si>
  <si>
    <t>131614</t>
  </si>
  <si>
    <t>Macieira da Maia</t>
  </si>
  <si>
    <t>MACIEIRA DA MAIA</t>
  </si>
  <si>
    <t>131615</t>
  </si>
  <si>
    <t>Malta</t>
  </si>
  <si>
    <t>MALTA</t>
  </si>
  <si>
    <t>131616</t>
  </si>
  <si>
    <t>Mindelo</t>
  </si>
  <si>
    <t>MINDELO</t>
  </si>
  <si>
    <t>131617</t>
  </si>
  <si>
    <t>Modivas</t>
  </si>
  <si>
    <t>MODIVAS</t>
  </si>
  <si>
    <t>131618</t>
  </si>
  <si>
    <t>131619</t>
  </si>
  <si>
    <t>Outeiro Maior</t>
  </si>
  <si>
    <t>OUTEIRO MAIOR</t>
  </si>
  <si>
    <t>131620</t>
  </si>
  <si>
    <t>Parada</t>
  </si>
  <si>
    <t>PARADA</t>
  </si>
  <si>
    <t>131621</t>
  </si>
  <si>
    <t>Retorta</t>
  </si>
  <si>
    <t>RETORTA</t>
  </si>
  <si>
    <t>131622</t>
  </si>
  <si>
    <t>131623</t>
  </si>
  <si>
    <t>Tougues</t>
  </si>
  <si>
    <t>TOUGUES</t>
  </si>
  <si>
    <t>131624</t>
  </si>
  <si>
    <t>Touguinha</t>
  </si>
  <si>
    <t>TOUGUINHA</t>
  </si>
  <si>
    <t>131625</t>
  </si>
  <si>
    <t>Touguinhó</t>
  </si>
  <si>
    <t>TOUGUINHÓ</t>
  </si>
  <si>
    <t>131626</t>
  </si>
  <si>
    <t>Vairão</t>
  </si>
  <si>
    <t>VAIRÃO</t>
  </si>
  <si>
    <t>131627</t>
  </si>
  <si>
    <t>131628</t>
  </si>
  <si>
    <t>131629</t>
  </si>
  <si>
    <t>131630</t>
  </si>
  <si>
    <t>Vilar de Pinheiro</t>
  </si>
  <si>
    <t>VILAR DE PINHEIRO</t>
  </si>
  <si>
    <t>1317</t>
  </si>
  <si>
    <t>Vila Nova de Gaia</t>
  </si>
  <si>
    <t>131701</t>
  </si>
  <si>
    <t>VILA NOVA DE GAIA</t>
  </si>
  <si>
    <t>131702</t>
  </si>
  <si>
    <t>Avintes</t>
  </si>
  <si>
    <t>AVINTES</t>
  </si>
  <si>
    <t>131703</t>
  </si>
  <si>
    <t>131704</t>
  </si>
  <si>
    <t>131705</t>
  </si>
  <si>
    <t>Crestuma</t>
  </si>
  <si>
    <t>CRESTUMA</t>
  </si>
  <si>
    <t>131706</t>
  </si>
  <si>
    <t>Grijó</t>
  </si>
  <si>
    <t>GRIJÓ</t>
  </si>
  <si>
    <t>131707</t>
  </si>
  <si>
    <t>Gulpilhares</t>
  </si>
  <si>
    <t>GULPILHARES</t>
  </si>
  <si>
    <t>131708</t>
  </si>
  <si>
    <t>Lever</t>
  </si>
  <si>
    <t>LEVER</t>
  </si>
  <si>
    <t>131709</t>
  </si>
  <si>
    <t>131710</t>
  </si>
  <si>
    <t>Mafamude</t>
  </si>
  <si>
    <t>MAFAMUDE</t>
  </si>
  <si>
    <t>131711</t>
  </si>
  <si>
    <t>Olival</t>
  </si>
  <si>
    <t>131712</t>
  </si>
  <si>
    <t>Oliveira do Douro</t>
  </si>
  <si>
    <t>OLIVEIRA DO DOURO</t>
  </si>
  <si>
    <t>131713</t>
  </si>
  <si>
    <t>Pedroso</t>
  </si>
  <si>
    <t>PEDROSO</t>
  </si>
  <si>
    <t>131714</t>
  </si>
  <si>
    <t>Perozinho</t>
  </si>
  <si>
    <t>PEROSINHO</t>
  </si>
  <si>
    <t>131715</t>
  </si>
  <si>
    <t>Sandim</t>
  </si>
  <si>
    <t>SANDIM</t>
  </si>
  <si>
    <t>131716</t>
  </si>
  <si>
    <t>Vila Nova de Gaia (Santa Marinha)</t>
  </si>
  <si>
    <t>VILA NOVA DE GAIA (SANTA MARINHA)</t>
  </si>
  <si>
    <t>131717</t>
  </si>
  <si>
    <t>São Félix da Marinha</t>
  </si>
  <si>
    <t>SÃO FÉLIX DA MARINHA</t>
  </si>
  <si>
    <t>131718</t>
  </si>
  <si>
    <t>São Pedro da Afurada</t>
  </si>
  <si>
    <t>SÃO PEDRO DA AFURADA</t>
  </si>
  <si>
    <t>131719</t>
  </si>
  <si>
    <t>Seixezelo</t>
  </si>
  <si>
    <t>SEIXEZELO</t>
  </si>
  <si>
    <t>131720</t>
  </si>
  <si>
    <t>Sermonde</t>
  </si>
  <si>
    <t>SERMONDE</t>
  </si>
  <si>
    <t>131721</t>
  </si>
  <si>
    <t>131722</t>
  </si>
  <si>
    <t>131723</t>
  </si>
  <si>
    <t>Vilar de Andorinho</t>
  </si>
  <si>
    <t>VILAR DE ANDORINHO</t>
  </si>
  <si>
    <t>131724</t>
  </si>
  <si>
    <t>Vilar do Paraíso</t>
  </si>
  <si>
    <t>VILAR DO PARAÍSO</t>
  </si>
  <si>
    <t>1318</t>
  </si>
  <si>
    <t>Trofa</t>
  </si>
  <si>
    <t>131801</t>
  </si>
  <si>
    <t>Alvarelhos</t>
  </si>
  <si>
    <t>ALVARELHOS</t>
  </si>
  <si>
    <t>TROFA</t>
  </si>
  <si>
    <t>131802</t>
  </si>
  <si>
    <t>Bougado (Santiago)</t>
  </si>
  <si>
    <t>BOUGADO (SANTIAGO)</t>
  </si>
  <si>
    <t>131803</t>
  </si>
  <si>
    <t>Bougado (São Martinho)</t>
  </si>
  <si>
    <t>BOUGADO (SÃO MARTINHO)</t>
  </si>
  <si>
    <t>131804</t>
  </si>
  <si>
    <t>Coronado (São Mamede)</t>
  </si>
  <si>
    <t>CORONADO (SÃO MAMEDE)</t>
  </si>
  <si>
    <t>131805</t>
  </si>
  <si>
    <t>Coronado (São Romão)</t>
  </si>
  <si>
    <t>CORONADO (SÃO ROMÃO)</t>
  </si>
  <si>
    <t>131806</t>
  </si>
  <si>
    <t>131807</t>
  </si>
  <si>
    <t>Guidões</t>
  </si>
  <si>
    <t>GUIDÕES</t>
  </si>
  <si>
    <t>131808</t>
  </si>
  <si>
    <t>Muro</t>
  </si>
  <si>
    <t>MURO</t>
  </si>
  <si>
    <t>1601</t>
  </si>
  <si>
    <t>Arcos de Valdevez</t>
  </si>
  <si>
    <t>160101</t>
  </si>
  <si>
    <t>Aboim das Choças</t>
  </si>
  <si>
    <t>ABOIM DAS CHOÇAS</t>
  </si>
  <si>
    <t>ARCOS DE VALDEVEZ</t>
  </si>
  <si>
    <t>VIANA DO CASTELO</t>
  </si>
  <si>
    <t>160102</t>
  </si>
  <si>
    <t>Aguiã</t>
  </si>
  <si>
    <t>AGUIÃ</t>
  </si>
  <si>
    <t>160103</t>
  </si>
  <si>
    <t>Alvora</t>
  </si>
  <si>
    <t>ALVORA</t>
  </si>
  <si>
    <t>160104</t>
  </si>
  <si>
    <t>Ázere</t>
  </si>
  <si>
    <t>ÁZERE</t>
  </si>
  <si>
    <t>160105</t>
  </si>
  <si>
    <t>Cabana Maior</t>
  </si>
  <si>
    <t>CABANA MAIOR</t>
  </si>
  <si>
    <t>160106</t>
  </si>
  <si>
    <t>Cabreiro</t>
  </si>
  <si>
    <t>CABREIRO</t>
  </si>
  <si>
    <t>160107</t>
  </si>
  <si>
    <t>Carralcova</t>
  </si>
  <si>
    <t>CARRALCOVA</t>
  </si>
  <si>
    <t>160108</t>
  </si>
  <si>
    <t>Cendufe</t>
  </si>
  <si>
    <t>CENDUFE</t>
  </si>
  <si>
    <t>160109</t>
  </si>
  <si>
    <t>160110</t>
  </si>
  <si>
    <t>Eiras</t>
  </si>
  <si>
    <t>EIRAS</t>
  </si>
  <si>
    <t>160111</t>
  </si>
  <si>
    <t>Ermelo</t>
  </si>
  <si>
    <t>ERMELO</t>
  </si>
  <si>
    <t>160112</t>
  </si>
  <si>
    <t>Extremo</t>
  </si>
  <si>
    <t>EXTREMO</t>
  </si>
  <si>
    <t>160113</t>
  </si>
  <si>
    <t>Gavieira</t>
  </si>
  <si>
    <t>GAVIEIRA</t>
  </si>
  <si>
    <t>160114</t>
  </si>
  <si>
    <t>Giela</t>
  </si>
  <si>
    <t>GIELA</t>
  </si>
  <si>
    <t>160115</t>
  </si>
  <si>
    <t>160116</t>
  </si>
  <si>
    <t>Grade</t>
  </si>
  <si>
    <t>GRADE</t>
  </si>
  <si>
    <t>160117</t>
  </si>
  <si>
    <t>Guilhadeses</t>
  </si>
  <si>
    <t>GUILHADESES</t>
  </si>
  <si>
    <t>160118</t>
  </si>
  <si>
    <t>Loureda</t>
  </si>
  <si>
    <t>LOUREDA</t>
  </si>
  <si>
    <t>160119</t>
  </si>
  <si>
    <t>Jolda (Madalena)</t>
  </si>
  <si>
    <t>JOLDA (MADALENA)</t>
  </si>
  <si>
    <t>160120</t>
  </si>
  <si>
    <t>Mei</t>
  </si>
  <si>
    <t>MEI</t>
  </si>
  <si>
    <t>160121</t>
  </si>
  <si>
    <t>Miranda</t>
  </si>
  <si>
    <t>MIRANDA</t>
  </si>
  <si>
    <t>160122</t>
  </si>
  <si>
    <t>Monte Redondo</t>
  </si>
  <si>
    <t>MONTE REDONDO</t>
  </si>
  <si>
    <t>160123</t>
  </si>
  <si>
    <t>160124</t>
  </si>
  <si>
    <t>Paçô</t>
  </si>
  <si>
    <t>PAÇÔ</t>
  </si>
  <si>
    <t>160125</t>
  </si>
  <si>
    <t>Padroso</t>
  </si>
  <si>
    <t>PADROSO</t>
  </si>
  <si>
    <t>160126</t>
  </si>
  <si>
    <t>160127</t>
  </si>
  <si>
    <t>160128</t>
  </si>
  <si>
    <t>160129</t>
  </si>
  <si>
    <t>Rio Cabrão</t>
  </si>
  <si>
    <t>RIO CABRÃO</t>
  </si>
  <si>
    <t>160130</t>
  </si>
  <si>
    <t>Rio Frio</t>
  </si>
  <si>
    <t>RIO FRIO</t>
  </si>
  <si>
    <t>160131</t>
  </si>
  <si>
    <t>160132</t>
  </si>
  <si>
    <t>Sá</t>
  </si>
  <si>
    <t>SÁ</t>
  </si>
  <si>
    <t>160133</t>
  </si>
  <si>
    <t>Sabadim</t>
  </si>
  <si>
    <t>SABADIM</t>
  </si>
  <si>
    <t>160135</t>
  </si>
  <si>
    <t>Padreiro (Salvador)</t>
  </si>
  <si>
    <t>PADREIRO (SALVADOR)</t>
  </si>
  <si>
    <t>160136</t>
  </si>
  <si>
    <t>Padreiro (Santa Cristina)</t>
  </si>
  <si>
    <t>PADREIRO (SANTA CRISTINA)</t>
  </si>
  <si>
    <t>160137</t>
  </si>
  <si>
    <t>Távora (Santa Maria)</t>
  </si>
  <si>
    <t>TÁVORA (SANTA MARIA)</t>
  </si>
  <si>
    <t>160138</t>
  </si>
  <si>
    <t>Santar</t>
  </si>
  <si>
    <t>SANTAR</t>
  </si>
  <si>
    <t>160139</t>
  </si>
  <si>
    <t>São Cosme e São Damião</t>
  </si>
  <si>
    <t>SÃO COSME E SÃO DAMIÃO</t>
  </si>
  <si>
    <t>160140</t>
  </si>
  <si>
    <t>São Jorge</t>
  </si>
  <si>
    <t>SÃO JORGE</t>
  </si>
  <si>
    <t>160141</t>
  </si>
  <si>
    <t>Arcos de Valdevez (São Paio)</t>
  </si>
  <si>
    <t>ARCOS DE VALDEVEZ (SÃO PAIO)</t>
  </si>
  <si>
    <t>160142</t>
  </si>
  <si>
    <t>Jolda (São Paio)</t>
  </si>
  <si>
    <t>JOLDA (SÃO PAIO)</t>
  </si>
  <si>
    <t>160143</t>
  </si>
  <si>
    <t>Távora (São Vicente)</t>
  </si>
  <si>
    <t>TÁVORA (SÃO VICENTE)</t>
  </si>
  <si>
    <t>160144</t>
  </si>
  <si>
    <t>Senharei</t>
  </si>
  <si>
    <t>SENHAREI</t>
  </si>
  <si>
    <t>160145</t>
  </si>
  <si>
    <t>Sistelo</t>
  </si>
  <si>
    <t>SISTELO</t>
  </si>
  <si>
    <t>160146</t>
  </si>
  <si>
    <t>Soajo</t>
  </si>
  <si>
    <t>SOAJO</t>
  </si>
  <si>
    <t>160147</t>
  </si>
  <si>
    <t>160148</t>
  </si>
  <si>
    <t>Tabaçô</t>
  </si>
  <si>
    <t>TABAÇÔ</t>
  </si>
  <si>
    <t>160149</t>
  </si>
  <si>
    <t>160150</t>
  </si>
  <si>
    <t>Vila Fonche</t>
  </si>
  <si>
    <t>VILA FONCHE</t>
  </si>
  <si>
    <t>160151</t>
  </si>
  <si>
    <t>1602</t>
  </si>
  <si>
    <t>Caminha</t>
  </si>
  <si>
    <t>160201</t>
  </si>
  <si>
    <t>Âncora</t>
  </si>
  <si>
    <t>ÂNCORA</t>
  </si>
  <si>
    <t>CAMINHA</t>
  </si>
  <si>
    <t>160202</t>
  </si>
  <si>
    <t>Arga de Baixo</t>
  </si>
  <si>
    <t>ARGA DE BAIXO</t>
  </si>
  <si>
    <t>160203</t>
  </si>
  <si>
    <t>Arga de Cima</t>
  </si>
  <si>
    <t>ARGA DE CIMA</t>
  </si>
  <si>
    <t>160204</t>
  </si>
  <si>
    <t>Arga de São João</t>
  </si>
  <si>
    <t>ARGA DE SÃO JOÃO</t>
  </si>
  <si>
    <t>160205</t>
  </si>
  <si>
    <t>Argela</t>
  </si>
  <si>
    <t>ARGELA</t>
  </si>
  <si>
    <t>160206</t>
  </si>
  <si>
    <t>Azevedo</t>
  </si>
  <si>
    <t>AZEVEDO</t>
  </si>
  <si>
    <t>160208</t>
  </si>
  <si>
    <t>160209</t>
  </si>
  <si>
    <t>Dem</t>
  </si>
  <si>
    <t>DEM</t>
  </si>
  <si>
    <t>160210</t>
  </si>
  <si>
    <t>160211</t>
  </si>
  <si>
    <t>Lanhelas</t>
  </si>
  <si>
    <t>LANHELAS</t>
  </si>
  <si>
    <t>160212</t>
  </si>
  <si>
    <t>Moledo</t>
  </si>
  <si>
    <t>MOLEDO</t>
  </si>
  <si>
    <t>160213</t>
  </si>
  <si>
    <t>Orbacém</t>
  </si>
  <si>
    <t>ORBACÉM</t>
  </si>
  <si>
    <t>160214</t>
  </si>
  <si>
    <t>Riba de Âncora</t>
  </si>
  <si>
    <t>RIBA DE ÂNCORA</t>
  </si>
  <si>
    <t>160215</t>
  </si>
  <si>
    <t>Seixas</t>
  </si>
  <si>
    <t>SEIXAS</t>
  </si>
  <si>
    <t>160216</t>
  </si>
  <si>
    <t>Venade</t>
  </si>
  <si>
    <t>VENADE</t>
  </si>
  <si>
    <t>160217</t>
  </si>
  <si>
    <t>Vila Praia de Âncora</t>
  </si>
  <si>
    <t>VILA PRAIA DE ÂNCORA</t>
  </si>
  <si>
    <t>160218</t>
  </si>
  <si>
    <t>Vilar de Mouros</t>
  </si>
  <si>
    <t>VILAR DE MOUROS</t>
  </si>
  <si>
    <t>160219</t>
  </si>
  <si>
    <t>Vilarelho</t>
  </si>
  <si>
    <t>VILARELHO</t>
  </si>
  <si>
    <t>160220</t>
  </si>
  <si>
    <t>Vile</t>
  </si>
  <si>
    <t>VILE</t>
  </si>
  <si>
    <t>1603</t>
  </si>
  <si>
    <t>Melgaço</t>
  </si>
  <si>
    <t>160301</t>
  </si>
  <si>
    <t>Alvaredo</t>
  </si>
  <si>
    <t>ALVAREDO</t>
  </si>
  <si>
    <t>MELGAÇO</t>
  </si>
  <si>
    <t>160302</t>
  </si>
  <si>
    <t>Castro Laboreiro</t>
  </si>
  <si>
    <t>CASTRO LABOREIRO</t>
  </si>
  <si>
    <t>160303</t>
  </si>
  <si>
    <t>Chaviães</t>
  </si>
  <si>
    <t>CHAVIÃES</t>
  </si>
  <si>
    <t>160304</t>
  </si>
  <si>
    <t>Cousso</t>
  </si>
  <si>
    <t>COUSSO</t>
  </si>
  <si>
    <t>160305</t>
  </si>
  <si>
    <t>Cristoval</t>
  </si>
  <si>
    <t>CRISTOVAL</t>
  </si>
  <si>
    <t>160306</t>
  </si>
  <si>
    <t>Cubalhão</t>
  </si>
  <si>
    <t>CUBALHÃO</t>
  </si>
  <si>
    <t>160307</t>
  </si>
  <si>
    <t>160308</t>
  </si>
  <si>
    <t>Gave</t>
  </si>
  <si>
    <t>GAVE</t>
  </si>
  <si>
    <t>160309</t>
  </si>
  <si>
    <t>Lamas de Mouro</t>
  </si>
  <si>
    <t>LAMAS DE MOURO</t>
  </si>
  <si>
    <t>160310</t>
  </si>
  <si>
    <t>Paços</t>
  </si>
  <si>
    <t>PAÇOS</t>
  </si>
  <si>
    <t>160311</t>
  </si>
  <si>
    <t>Paderne</t>
  </si>
  <si>
    <t>PADERNE</t>
  </si>
  <si>
    <t>160312</t>
  </si>
  <si>
    <t>Parada do Monte</t>
  </si>
  <si>
    <t>PARADA DO MONTE</t>
  </si>
  <si>
    <t>160313</t>
  </si>
  <si>
    <t>Penso</t>
  </si>
  <si>
    <t>PENSO</t>
  </si>
  <si>
    <t>160314</t>
  </si>
  <si>
    <t>Prado</t>
  </si>
  <si>
    <t>PRADO</t>
  </si>
  <si>
    <t>160315</t>
  </si>
  <si>
    <t>Remoães</t>
  </si>
  <si>
    <t>REMOÃES</t>
  </si>
  <si>
    <t>160316</t>
  </si>
  <si>
    <t>Roussas</t>
  </si>
  <si>
    <t>ROUSSAS</t>
  </si>
  <si>
    <t>160317</t>
  </si>
  <si>
    <t>São Paio</t>
  </si>
  <si>
    <t>SÃO PAIO</t>
  </si>
  <si>
    <t>160318</t>
  </si>
  <si>
    <t>Vila</t>
  </si>
  <si>
    <t>VILA</t>
  </si>
  <si>
    <t>1604</t>
  </si>
  <si>
    <t>Monção</t>
  </si>
  <si>
    <t>160401</t>
  </si>
  <si>
    <t>Abedim</t>
  </si>
  <si>
    <t>ABEDIM</t>
  </si>
  <si>
    <t>MONÇÃO</t>
  </si>
  <si>
    <t>160402</t>
  </si>
  <si>
    <t>Anhões</t>
  </si>
  <si>
    <t>ANHÕES</t>
  </si>
  <si>
    <t>160403</t>
  </si>
  <si>
    <t>Badim</t>
  </si>
  <si>
    <t>BADIM</t>
  </si>
  <si>
    <t>160404</t>
  </si>
  <si>
    <t>Barbeita</t>
  </si>
  <si>
    <t>BARBEITA</t>
  </si>
  <si>
    <t>160405</t>
  </si>
  <si>
    <t>Barroças e Taias</t>
  </si>
  <si>
    <t>BARROÇAS E TAIAS</t>
  </si>
  <si>
    <t>160406</t>
  </si>
  <si>
    <t>Bela</t>
  </si>
  <si>
    <t>BELA</t>
  </si>
  <si>
    <t>160407</t>
  </si>
  <si>
    <t>160408</t>
  </si>
  <si>
    <t>Ceivães</t>
  </si>
  <si>
    <t>CEIVÃES</t>
  </si>
  <si>
    <t>160409</t>
  </si>
  <si>
    <t>Lapela</t>
  </si>
  <si>
    <t>LAPELA</t>
  </si>
  <si>
    <t>160410</t>
  </si>
  <si>
    <t>Lara</t>
  </si>
  <si>
    <t>LARA</t>
  </si>
  <si>
    <t>160411</t>
  </si>
  <si>
    <t>Longos Vales</t>
  </si>
  <si>
    <t>LONGOS VALES</t>
  </si>
  <si>
    <t>160412</t>
  </si>
  <si>
    <t>160413</t>
  </si>
  <si>
    <t>Luzio</t>
  </si>
  <si>
    <t>LUZIO</t>
  </si>
  <si>
    <t>160414</t>
  </si>
  <si>
    <t>Mazedo</t>
  </si>
  <si>
    <t>MAZEDO</t>
  </si>
  <si>
    <t>160415</t>
  </si>
  <si>
    <t>Merufe</t>
  </si>
  <si>
    <t>MERUFE</t>
  </si>
  <si>
    <t>160416</t>
  </si>
  <si>
    <t>Messegães</t>
  </si>
  <si>
    <t>MESSEGÃES</t>
  </si>
  <si>
    <t>160417</t>
  </si>
  <si>
    <t>160418</t>
  </si>
  <si>
    <t>160419</t>
  </si>
  <si>
    <t>160420</t>
  </si>
  <si>
    <t>160421</t>
  </si>
  <si>
    <t>Pinheiros</t>
  </si>
  <si>
    <t>PINHEIROS</t>
  </si>
  <si>
    <t>160422</t>
  </si>
  <si>
    <t>Podame</t>
  </si>
  <si>
    <t>PODAME</t>
  </si>
  <si>
    <t>160423</t>
  </si>
  <si>
    <t>160424</t>
  </si>
  <si>
    <t>Riba de Mouro</t>
  </si>
  <si>
    <t>RIBA DE MOURO</t>
  </si>
  <si>
    <t>160425</t>
  </si>
  <si>
    <t>160426</t>
  </si>
  <si>
    <t>Sago</t>
  </si>
  <si>
    <t>SAGO</t>
  </si>
  <si>
    <t>160427</t>
  </si>
  <si>
    <t>Segude</t>
  </si>
  <si>
    <t>SEGUDE</t>
  </si>
  <si>
    <t>160428</t>
  </si>
  <si>
    <t>Tangil</t>
  </si>
  <si>
    <t>TANGIL</t>
  </si>
  <si>
    <t>160429</t>
  </si>
  <si>
    <t>Troporiz</t>
  </si>
  <si>
    <t>TROPORIZ</t>
  </si>
  <si>
    <t>160430</t>
  </si>
  <si>
    <t>Troviscoso</t>
  </si>
  <si>
    <t>TROVISCOSO</t>
  </si>
  <si>
    <t>160431</t>
  </si>
  <si>
    <t>Trute</t>
  </si>
  <si>
    <t>TRUTE</t>
  </si>
  <si>
    <t>160432</t>
  </si>
  <si>
    <t>160433</t>
  </si>
  <si>
    <t>Cortes</t>
  </si>
  <si>
    <t>CORTES</t>
  </si>
  <si>
    <t>1605</t>
  </si>
  <si>
    <t>Paredes de Coura</t>
  </si>
  <si>
    <t>160501</t>
  </si>
  <si>
    <t>Agualonga</t>
  </si>
  <si>
    <t>AGUALONGA</t>
  </si>
  <si>
    <t>PAREDES DE COURA</t>
  </si>
  <si>
    <t>160502</t>
  </si>
  <si>
    <t>160503</t>
  </si>
  <si>
    <t>Castanheira</t>
  </si>
  <si>
    <t>CASTANHEIRA</t>
  </si>
  <si>
    <t>160504</t>
  </si>
  <si>
    <t>160505</t>
  </si>
  <si>
    <t>Coura</t>
  </si>
  <si>
    <t>COURA</t>
  </si>
  <si>
    <t>160506</t>
  </si>
  <si>
    <t>160507</t>
  </si>
  <si>
    <t>160508</t>
  </si>
  <si>
    <t>160509</t>
  </si>
  <si>
    <t>Formariz</t>
  </si>
  <si>
    <t>FORMARIZ</t>
  </si>
  <si>
    <t>160510</t>
  </si>
  <si>
    <t>160511</t>
  </si>
  <si>
    <t>Insalde</t>
  </si>
  <si>
    <t>INSALDE</t>
  </si>
  <si>
    <t>160512</t>
  </si>
  <si>
    <t>Linhares</t>
  </si>
  <si>
    <t>LINHARES</t>
  </si>
  <si>
    <t>160513</t>
  </si>
  <si>
    <t>160514</t>
  </si>
  <si>
    <t>Padornelo</t>
  </si>
  <si>
    <t>PADORNELO</t>
  </si>
  <si>
    <t>160515</t>
  </si>
  <si>
    <t>160516</t>
  </si>
  <si>
    <t>160517</t>
  </si>
  <si>
    <t>Porreiras</t>
  </si>
  <si>
    <t>PORREIRAS</t>
  </si>
  <si>
    <t>160518</t>
  </si>
  <si>
    <t>Resende</t>
  </si>
  <si>
    <t>RESENDE</t>
  </si>
  <si>
    <t>160519</t>
  </si>
  <si>
    <t>Romarigães</t>
  </si>
  <si>
    <t>ROMARIGÃES</t>
  </si>
  <si>
    <t>160520</t>
  </si>
  <si>
    <t>Rubiães</t>
  </si>
  <si>
    <t>RUBIÃES</t>
  </si>
  <si>
    <t>160521</t>
  </si>
  <si>
    <t>Vascões</t>
  </si>
  <si>
    <t>VASCÕES</t>
  </si>
  <si>
    <t>1606</t>
  </si>
  <si>
    <t>Ponte da Barca</t>
  </si>
  <si>
    <t>160601</t>
  </si>
  <si>
    <t>Azias</t>
  </si>
  <si>
    <t>AZIAS</t>
  </si>
  <si>
    <t>PONTE DA BARCA</t>
  </si>
  <si>
    <t>160602</t>
  </si>
  <si>
    <t>Boivães</t>
  </si>
  <si>
    <t>BOIVÃES</t>
  </si>
  <si>
    <t>160603</t>
  </si>
  <si>
    <t>Bravães</t>
  </si>
  <si>
    <t>BRAVÃES</t>
  </si>
  <si>
    <t>160604</t>
  </si>
  <si>
    <t>160605</t>
  </si>
  <si>
    <t>Crasto</t>
  </si>
  <si>
    <t>CRASTO</t>
  </si>
  <si>
    <t>160606</t>
  </si>
  <si>
    <t>Cuide de Vila Verde</t>
  </si>
  <si>
    <t>CUIDE DE VILA VERDE</t>
  </si>
  <si>
    <t>160607</t>
  </si>
  <si>
    <t>Entre Ambos-os-Rios</t>
  </si>
  <si>
    <t>ENTRE AMBOS-OS-RIOS</t>
  </si>
  <si>
    <t>160608</t>
  </si>
  <si>
    <t>Ermida</t>
  </si>
  <si>
    <t>ERMIDA</t>
  </si>
  <si>
    <t>160609</t>
  </si>
  <si>
    <t>Germil</t>
  </si>
  <si>
    <t>GERMIL</t>
  </si>
  <si>
    <t>160610</t>
  </si>
  <si>
    <t>Grovelas</t>
  </si>
  <si>
    <t>GROVELAS</t>
  </si>
  <si>
    <t>160611</t>
  </si>
  <si>
    <t>Lavradas</t>
  </si>
  <si>
    <t>LAVRADAS</t>
  </si>
  <si>
    <t>160612</t>
  </si>
  <si>
    <t>Lindoso</t>
  </si>
  <si>
    <t>LINDOSO</t>
  </si>
  <si>
    <t>160613</t>
  </si>
  <si>
    <t>160614</t>
  </si>
  <si>
    <t>160615</t>
  </si>
  <si>
    <t>Paço Vedro de Magalhães</t>
  </si>
  <si>
    <t>PAÇO VEDRO DE MAGALHÃES</t>
  </si>
  <si>
    <t>160616</t>
  </si>
  <si>
    <t>160617</t>
  </si>
  <si>
    <t>Ruivos</t>
  </si>
  <si>
    <t>RUIVOS</t>
  </si>
  <si>
    <t>160618</t>
  </si>
  <si>
    <t>Touvedo (Salvador)</t>
  </si>
  <si>
    <t>TOUVEDO (SALVADOR)</t>
  </si>
  <si>
    <t>160619</t>
  </si>
  <si>
    <t>Sampriz</t>
  </si>
  <si>
    <t>SAMPRIZ</t>
  </si>
  <si>
    <t>160620</t>
  </si>
  <si>
    <t>Vila Chã (Santiago)</t>
  </si>
  <si>
    <t>VILA CHÃ (SANTIAGO)</t>
  </si>
  <si>
    <t>160621</t>
  </si>
  <si>
    <t>Vila Chã (São João Baptista)</t>
  </si>
  <si>
    <t>VILA CHÃ (SÃO JOÃO BAPTISTA)</t>
  </si>
  <si>
    <t>160622</t>
  </si>
  <si>
    <t>Touvedo (São Lourenço)</t>
  </si>
  <si>
    <t>TOUVEDO (SÃO LOURENÇO)</t>
  </si>
  <si>
    <t>160623</t>
  </si>
  <si>
    <t>Vade (São Pedro)</t>
  </si>
  <si>
    <t>VADE (SÃO PEDRO)</t>
  </si>
  <si>
    <t>160624</t>
  </si>
  <si>
    <t>Vade (São Tomé)</t>
  </si>
  <si>
    <t>VADE (SÃO TOMÉ)</t>
  </si>
  <si>
    <t>160625</t>
  </si>
  <si>
    <t>Vila Nova de Muía</t>
  </si>
  <si>
    <t>VILA NOVA DE MUÍA</t>
  </si>
  <si>
    <t>1607</t>
  </si>
  <si>
    <t>Ponte de Lima</t>
  </si>
  <si>
    <t>160701</t>
  </si>
  <si>
    <t>Anais</t>
  </si>
  <si>
    <t>ANAIS</t>
  </si>
  <si>
    <t>PONTE DE LIMA</t>
  </si>
  <si>
    <t>160702</t>
  </si>
  <si>
    <t>Arca</t>
  </si>
  <si>
    <t>ARCA</t>
  </si>
  <si>
    <t>160703</t>
  </si>
  <si>
    <t>160704</t>
  </si>
  <si>
    <t>160705</t>
  </si>
  <si>
    <t>160706</t>
  </si>
  <si>
    <t>Bárrio</t>
  </si>
  <si>
    <t>BÁRRIO</t>
  </si>
  <si>
    <t>160707</t>
  </si>
  <si>
    <t>Beiral do Lima</t>
  </si>
  <si>
    <t>BEIRAL DO LIMA</t>
  </si>
  <si>
    <t>160708</t>
  </si>
  <si>
    <t>Bertiandos</t>
  </si>
  <si>
    <t>BERTIANDOS</t>
  </si>
  <si>
    <t>160709</t>
  </si>
  <si>
    <t>Boalhosa</t>
  </si>
  <si>
    <t>BOALHOSA</t>
  </si>
  <si>
    <t>160710</t>
  </si>
  <si>
    <t>Brandara</t>
  </si>
  <si>
    <t>BRANDARA</t>
  </si>
  <si>
    <t>160711</t>
  </si>
  <si>
    <t>Cabaços</t>
  </si>
  <si>
    <t>CABAÇOS</t>
  </si>
  <si>
    <t>160712</t>
  </si>
  <si>
    <t>Cabração</t>
  </si>
  <si>
    <t>CABRAÇÃO</t>
  </si>
  <si>
    <t>160713</t>
  </si>
  <si>
    <t>Calheiros</t>
  </si>
  <si>
    <t>CALHEIROS</t>
  </si>
  <si>
    <t>160714</t>
  </si>
  <si>
    <t>Calvelo</t>
  </si>
  <si>
    <t>CALVELO</t>
  </si>
  <si>
    <t>160715</t>
  </si>
  <si>
    <t>Cepões</t>
  </si>
  <si>
    <t>CEPÕES</t>
  </si>
  <si>
    <t>160716</t>
  </si>
  <si>
    <t>Correlhã</t>
  </si>
  <si>
    <t>CORRELHÃ</t>
  </si>
  <si>
    <t>160717</t>
  </si>
  <si>
    <t>160718</t>
  </si>
  <si>
    <t>Facha</t>
  </si>
  <si>
    <t>FACHA</t>
  </si>
  <si>
    <t>160719</t>
  </si>
  <si>
    <t>Feitosa</t>
  </si>
  <si>
    <t>FEITOSA</t>
  </si>
  <si>
    <t>160720</t>
  </si>
  <si>
    <t>Fojo Lobal</t>
  </si>
  <si>
    <t>FOJO LOBAL</t>
  </si>
  <si>
    <t>160721</t>
  </si>
  <si>
    <t>Fontão</t>
  </si>
  <si>
    <t>FONTÃO</t>
  </si>
  <si>
    <t>160722</t>
  </si>
  <si>
    <t>160723</t>
  </si>
  <si>
    <t>160724</t>
  </si>
  <si>
    <t>Friastelas</t>
  </si>
  <si>
    <t>FRIASTELAS</t>
  </si>
  <si>
    <t>160725</t>
  </si>
  <si>
    <t>Gaifar</t>
  </si>
  <si>
    <t>GAIFAR</t>
  </si>
  <si>
    <t>160726</t>
  </si>
  <si>
    <t>160727</t>
  </si>
  <si>
    <t>Gemieira</t>
  </si>
  <si>
    <t>GEMIEIRA</t>
  </si>
  <si>
    <t>160728</t>
  </si>
  <si>
    <t>Gondufe</t>
  </si>
  <si>
    <t>GONDUFE</t>
  </si>
  <si>
    <t>160729</t>
  </si>
  <si>
    <t>Labruja</t>
  </si>
  <si>
    <t>LABRUJA</t>
  </si>
  <si>
    <t>160730</t>
  </si>
  <si>
    <t>Labrujó</t>
  </si>
  <si>
    <t>LABRUJÓ</t>
  </si>
  <si>
    <t>160731</t>
  </si>
  <si>
    <t>Mato</t>
  </si>
  <si>
    <t>160732</t>
  </si>
  <si>
    <t>Moreira do Lima</t>
  </si>
  <si>
    <t>MOREIRA DO LIMA</t>
  </si>
  <si>
    <t>160733</t>
  </si>
  <si>
    <t>Navió</t>
  </si>
  <si>
    <t>NAVIÓ</t>
  </si>
  <si>
    <t>160734</t>
  </si>
  <si>
    <t>Poiares</t>
  </si>
  <si>
    <t>POIARES</t>
  </si>
  <si>
    <t>160735</t>
  </si>
  <si>
    <t>160736</t>
  </si>
  <si>
    <t>Queijada</t>
  </si>
  <si>
    <t>QUEIJADA</t>
  </si>
  <si>
    <t>160737</t>
  </si>
  <si>
    <t>Refóios do Lima</t>
  </si>
  <si>
    <t>REFÓIOS DO LIMA</t>
  </si>
  <si>
    <t>160738</t>
  </si>
  <si>
    <t>160739</t>
  </si>
  <si>
    <t>160740</t>
  </si>
  <si>
    <t>160741</t>
  </si>
  <si>
    <t>Sandiães</t>
  </si>
  <si>
    <t>SANDIÃES</t>
  </si>
  <si>
    <t>160742</t>
  </si>
  <si>
    <t>Santa Comba</t>
  </si>
  <si>
    <t>SANTA COMBA</t>
  </si>
  <si>
    <t>160743</t>
  </si>
  <si>
    <t>Santa Cruz do Lima</t>
  </si>
  <si>
    <t>SANTA CRUZ DO LIMA</t>
  </si>
  <si>
    <t>160744</t>
  </si>
  <si>
    <t>Rebordões (Santa Maria)</t>
  </si>
  <si>
    <t>REBORDÕES (SANTA MARIA)</t>
  </si>
  <si>
    <t>160745</t>
  </si>
  <si>
    <t>Seara</t>
  </si>
  <si>
    <t>SEARA</t>
  </si>
  <si>
    <t>160746</t>
  </si>
  <si>
    <t>Serdedelo</t>
  </si>
  <si>
    <t>SERDEDELO</t>
  </si>
  <si>
    <t>160747</t>
  </si>
  <si>
    <t>Rebordões (Souto)</t>
  </si>
  <si>
    <t>REBORDÕES (SOUTO)</t>
  </si>
  <si>
    <t>160748</t>
  </si>
  <si>
    <t>Vilar das Almas</t>
  </si>
  <si>
    <t>VILAR DAS ALMAS</t>
  </si>
  <si>
    <t>160749</t>
  </si>
  <si>
    <t>160750</t>
  </si>
  <si>
    <t>Vitorino das Donas</t>
  </si>
  <si>
    <t>VITORINO DAS DONAS</t>
  </si>
  <si>
    <t>160751</t>
  </si>
  <si>
    <t>Vitorino dos Piães</t>
  </si>
  <si>
    <t>VITORINO DOS PIÃES</t>
  </si>
  <si>
    <t>1608</t>
  </si>
  <si>
    <t>Valença</t>
  </si>
  <si>
    <t>160801</t>
  </si>
  <si>
    <t>Arão</t>
  </si>
  <si>
    <t>ARÃO</t>
  </si>
  <si>
    <t>VALENÇA</t>
  </si>
  <si>
    <t>160802</t>
  </si>
  <si>
    <t>Boivão</t>
  </si>
  <si>
    <t>BOIVÃO</t>
  </si>
  <si>
    <t>160803</t>
  </si>
  <si>
    <t>Cerdal</t>
  </si>
  <si>
    <t>CERDAL</t>
  </si>
  <si>
    <t>160804</t>
  </si>
  <si>
    <t>Cristelo Covo</t>
  </si>
  <si>
    <t>CRISTELO COVO</t>
  </si>
  <si>
    <t>160805</t>
  </si>
  <si>
    <t>Fontoura</t>
  </si>
  <si>
    <t>FONTOURA</t>
  </si>
  <si>
    <t>160806</t>
  </si>
  <si>
    <t>Friestas</t>
  </si>
  <si>
    <t>FRIESTAS</t>
  </si>
  <si>
    <t>160807</t>
  </si>
  <si>
    <t>160808</t>
  </si>
  <si>
    <t>Ganfei</t>
  </si>
  <si>
    <t>GANFEI</t>
  </si>
  <si>
    <t>160809</t>
  </si>
  <si>
    <t>Gondomil</t>
  </si>
  <si>
    <t>GONDOMIL</t>
  </si>
  <si>
    <t>160810</t>
  </si>
  <si>
    <t>160811</t>
  </si>
  <si>
    <t>São Julião</t>
  </si>
  <si>
    <t>SÃO JULIÃO</t>
  </si>
  <si>
    <t>160812</t>
  </si>
  <si>
    <t>São Pedro da Torre</t>
  </si>
  <si>
    <t>SÃO PEDRO DA TORRE</t>
  </si>
  <si>
    <t>160813</t>
  </si>
  <si>
    <t>160814</t>
  </si>
  <si>
    <t>Taião</t>
  </si>
  <si>
    <t>TAIÃO</t>
  </si>
  <si>
    <t>160815</t>
  </si>
  <si>
    <t>160816</t>
  </si>
  <si>
    <t>Verdoejo</t>
  </si>
  <si>
    <t>VERDOEJO</t>
  </si>
  <si>
    <t>1609</t>
  </si>
  <si>
    <t>Viana do Castelo</t>
  </si>
  <si>
    <t>160901</t>
  </si>
  <si>
    <t>Afife</t>
  </si>
  <si>
    <t>AFIFE</t>
  </si>
  <si>
    <t>160902</t>
  </si>
  <si>
    <t>Alvarães</t>
  </si>
  <si>
    <t>ALVARÃES</t>
  </si>
  <si>
    <t>160903</t>
  </si>
  <si>
    <t>Amonde</t>
  </si>
  <si>
    <t>AMONDE</t>
  </si>
  <si>
    <t>160904</t>
  </si>
  <si>
    <t>Anha</t>
  </si>
  <si>
    <t>ANHA</t>
  </si>
  <si>
    <t>160905</t>
  </si>
  <si>
    <t>Areosa</t>
  </si>
  <si>
    <t>AREOSA</t>
  </si>
  <si>
    <t>160906</t>
  </si>
  <si>
    <t>Barroselas</t>
  </si>
  <si>
    <t>BARROSELAS</t>
  </si>
  <si>
    <t>160907</t>
  </si>
  <si>
    <t>Cardielos</t>
  </si>
  <si>
    <t>CARDIELOS</t>
  </si>
  <si>
    <t>160908</t>
  </si>
  <si>
    <t>Carreço</t>
  </si>
  <si>
    <t>CARREÇO</t>
  </si>
  <si>
    <t>160909</t>
  </si>
  <si>
    <t>Carvoeiro</t>
  </si>
  <si>
    <t>CARVOEIRO</t>
  </si>
  <si>
    <t>160910</t>
  </si>
  <si>
    <t>Castelo do Neiva</t>
  </si>
  <si>
    <t>CASTELO DO NEIVA</t>
  </si>
  <si>
    <t>160911</t>
  </si>
  <si>
    <t>Darque</t>
  </si>
  <si>
    <t>DARQUE</t>
  </si>
  <si>
    <t>160912</t>
  </si>
  <si>
    <t>Deão</t>
  </si>
  <si>
    <t>DEÃO</t>
  </si>
  <si>
    <t>160913</t>
  </si>
  <si>
    <t>Deocriste</t>
  </si>
  <si>
    <t>DEOCRISTE</t>
  </si>
  <si>
    <t>160914</t>
  </si>
  <si>
    <t>Freixieiro de Soutelo</t>
  </si>
  <si>
    <t>FREIXIEIRO DE SOUTELO</t>
  </si>
  <si>
    <t>160915</t>
  </si>
  <si>
    <t>Lanheses</t>
  </si>
  <si>
    <t>LANHESES</t>
  </si>
  <si>
    <t>160916</t>
  </si>
  <si>
    <t>Mazarefes</t>
  </si>
  <si>
    <t>MAZAREFES</t>
  </si>
  <si>
    <t>160917</t>
  </si>
  <si>
    <t>Meadela</t>
  </si>
  <si>
    <t>MEADELA</t>
  </si>
  <si>
    <t>160918</t>
  </si>
  <si>
    <t>Meixedo</t>
  </si>
  <si>
    <t>MEIXEDO</t>
  </si>
  <si>
    <t>160919</t>
  </si>
  <si>
    <t>Viana do Castelo (Monserrate)</t>
  </si>
  <si>
    <t>VIANA DO CASTELO (MONSERRATE)</t>
  </si>
  <si>
    <t>160920</t>
  </si>
  <si>
    <t>Montaria</t>
  </si>
  <si>
    <t>MONTARIA</t>
  </si>
  <si>
    <t>160921</t>
  </si>
  <si>
    <t>Moreira de Geraz do Lima</t>
  </si>
  <si>
    <t>MOREIRA DE GERAZ DO LIMA</t>
  </si>
  <si>
    <t>160922</t>
  </si>
  <si>
    <t>Mujães</t>
  </si>
  <si>
    <t>MUJÃES</t>
  </si>
  <si>
    <t>160923</t>
  </si>
  <si>
    <t>Neiva</t>
  </si>
  <si>
    <t>NEIVA</t>
  </si>
  <si>
    <t>160924</t>
  </si>
  <si>
    <t>160925</t>
  </si>
  <si>
    <t>160926</t>
  </si>
  <si>
    <t>Perre</t>
  </si>
  <si>
    <t>PERRE</t>
  </si>
  <si>
    <t>160927</t>
  </si>
  <si>
    <t>Portela Susã</t>
  </si>
  <si>
    <t>PORTELA SUSÃ</t>
  </si>
  <si>
    <t>160928</t>
  </si>
  <si>
    <t>Santa Marta de Portuzelo</t>
  </si>
  <si>
    <t>SANTA MARTA DE PORTUZELO</t>
  </si>
  <si>
    <t>160929</t>
  </si>
  <si>
    <t>Geraz do Lima (Santa Leocádia)</t>
  </si>
  <si>
    <t>GERAZ DO LIMA (SANTA LEOCÁDIA)</t>
  </si>
  <si>
    <t>160930</t>
  </si>
  <si>
    <t>Geraz do Lima (Santa Maria)</t>
  </si>
  <si>
    <t>GERAZ DO LIMA (SANTA MARIA)</t>
  </si>
  <si>
    <t>160931</t>
  </si>
  <si>
    <t>Viana do Castelo (Santa Maria Maior)</t>
  </si>
  <si>
    <t>VIANA DO CASTELO (SANTA MARIA MAIOR)</t>
  </si>
  <si>
    <t>160932</t>
  </si>
  <si>
    <t>Serreleis</t>
  </si>
  <si>
    <t>SERRELEIS</t>
  </si>
  <si>
    <t>160933</t>
  </si>
  <si>
    <t>Subportela</t>
  </si>
  <si>
    <t>SUBPORTELA</t>
  </si>
  <si>
    <t>160934</t>
  </si>
  <si>
    <t>160935</t>
  </si>
  <si>
    <t>Vila Franca</t>
  </si>
  <si>
    <t>VILA FRANCA</t>
  </si>
  <si>
    <t>160936</t>
  </si>
  <si>
    <t>160937</t>
  </si>
  <si>
    <t>Vila Mou</t>
  </si>
  <si>
    <t>VILA MOU</t>
  </si>
  <si>
    <t>160938</t>
  </si>
  <si>
    <t>Vila de Punhe</t>
  </si>
  <si>
    <t>VILA DE PUNHE</t>
  </si>
  <si>
    <t>160939</t>
  </si>
  <si>
    <t>Vilar de Murteda</t>
  </si>
  <si>
    <t>VILAR DE MURTEDA</t>
  </si>
  <si>
    <t>160940</t>
  </si>
  <si>
    <t>Chafé</t>
  </si>
  <si>
    <t>CHAFÉ</t>
  </si>
  <si>
    <t>1610</t>
  </si>
  <si>
    <t>Vila Nova de Cerveira</t>
  </si>
  <si>
    <t>161001</t>
  </si>
  <si>
    <t>VILA NOVA DE CERVEIRA</t>
  </si>
  <si>
    <t>161002</t>
  </si>
  <si>
    <t>161003</t>
  </si>
  <si>
    <t>Cornes</t>
  </si>
  <si>
    <t>CORNES</t>
  </si>
  <si>
    <t>161004</t>
  </si>
  <si>
    <t>161005</t>
  </si>
  <si>
    <t>161006</t>
  </si>
  <si>
    <t>Gondarém</t>
  </si>
  <si>
    <t>GONDARÉM</t>
  </si>
  <si>
    <t>161007</t>
  </si>
  <si>
    <t>Loivo</t>
  </si>
  <si>
    <t>LOIVO</t>
  </si>
  <si>
    <t>161008</t>
  </si>
  <si>
    <t>Lovelhe</t>
  </si>
  <si>
    <t>LOVELHE</t>
  </si>
  <si>
    <t>161009</t>
  </si>
  <si>
    <t>Mentrestido</t>
  </si>
  <si>
    <t>MENTRESTIDO</t>
  </si>
  <si>
    <t>161010</t>
  </si>
  <si>
    <t>161011</t>
  </si>
  <si>
    <t>Reboreda</t>
  </si>
  <si>
    <t>REBOREDA</t>
  </si>
  <si>
    <t>161012</t>
  </si>
  <si>
    <t>Sapardos</t>
  </si>
  <si>
    <t>SAPARDOS</t>
  </si>
  <si>
    <t>161013</t>
  </si>
  <si>
    <t>Sopo</t>
  </si>
  <si>
    <t>SOPO</t>
  </si>
  <si>
    <t>161014</t>
  </si>
  <si>
    <t>Vila Meã</t>
  </si>
  <si>
    <t>VILA MEÃ</t>
  </si>
  <si>
    <t>161015</t>
  </si>
  <si>
    <t>1702</t>
  </si>
  <si>
    <t>Boticas</t>
  </si>
  <si>
    <t>170201</t>
  </si>
  <si>
    <t>Alturas do Barroso</t>
  </si>
  <si>
    <t>ALTURAS DO BARROSO</t>
  </si>
  <si>
    <t>BOTICAS</t>
  </si>
  <si>
    <t>VILA REAL</t>
  </si>
  <si>
    <t>170202</t>
  </si>
  <si>
    <t>Ardãos</t>
  </si>
  <si>
    <t>ARDÃOS</t>
  </si>
  <si>
    <t>170203</t>
  </si>
  <si>
    <t>Beça</t>
  </si>
  <si>
    <t>BEÇA</t>
  </si>
  <si>
    <t>170204</t>
  </si>
  <si>
    <t>Bobadela</t>
  </si>
  <si>
    <t>BOBADELA</t>
  </si>
  <si>
    <t>170205</t>
  </si>
  <si>
    <t>170206</t>
  </si>
  <si>
    <t>Cerdedo</t>
  </si>
  <si>
    <t>CERDEDO</t>
  </si>
  <si>
    <t>170207</t>
  </si>
  <si>
    <t>Codessoso</t>
  </si>
  <si>
    <t>CODESSOSO</t>
  </si>
  <si>
    <t>170208</t>
  </si>
  <si>
    <t>Covas do Barroso</t>
  </si>
  <si>
    <t>COVAS DO BARROSO</t>
  </si>
  <si>
    <t>170209</t>
  </si>
  <si>
    <t>Curros</t>
  </si>
  <si>
    <t>CURROS</t>
  </si>
  <si>
    <t>170210</t>
  </si>
  <si>
    <t>170211</t>
  </si>
  <si>
    <t>Fiães do Tâmega</t>
  </si>
  <si>
    <t>FIÃES DO TÂMEGA</t>
  </si>
  <si>
    <t>170212</t>
  </si>
  <si>
    <t>Granja</t>
  </si>
  <si>
    <t>GRANJA</t>
  </si>
  <si>
    <t>170213</t>
  </si>
  <si>
    <t>Pinho</t>
  </si>
  <si>
    <t>PINHO</t>
  </si>
  <si>
    <t>170214</t>
  </si>
  <si>
    <t>São Salvador de Viveiro</t>
  </si>
  <si>
    <t>SÃO SALVADOR DE VIVEIRO</t>
  </si>
  <si>
    <t>170215</t>
  </si>
  <si>
    <t>Sapiãos</t>
  </si>
  <si>
    <t>SAPIÃOS</t>
  </si>
  <si>
    <t>170216</t>
  </si>
  <si>
    <t>1705</t>
  </si>
  <si>
    <t>Mondim de Basto</t>
  </si>
  <si>
    <t>170501</t>
  </si>
  <si>
    <t>Atei</t>
  </si>
  <si>
    <t>ATEI</t>
  </si>
  <si>
    <t>MONDIM DE BASTO</t>
  </si>
  <si>
    <t>170502</t>
  </si>
  <si>
    <t>Bilhó</t>
  </si>
  <si>
    <t>BILHÓ</t>
  </si>
  <si>
    <t>170503</t>
  </si>
  <si>
    <t>Campanhó</t>
  </si>
  <si>
    <t>CAMPANHÓ</t>
  </si>
  <si>
    <t>170504</t>
  </si>
  <si>
    <t>170505</t>
  </si>
  <si>
    <t>170506</t>
  </si>
  <si>
    <t>Paradança</t>
  </si>
  <si>
    <t>PARADANÇA</t>
  </si>
  <si>
    <t>170507</t>
  </si>
  <si>
    <t>Pardelhas</t>
  </si>
  <si>
    <t>PARDELHAS</t>
  </si>
  <si>
    <t>170508</t>
  </si>
  <si>
    <t>Vilar de Ferreiros</t>
  </si>
  <si>
    <t>VILAR DE FERREIROS</t>
  </si>
  <si>
    <t>1706</t>
  </si>
  <si>
    <t>Montalegre</t>
  </si>
  <si>
    <t>170601</t>
  </si>
  <si>
    <t>Cabril</t>
  </si>
  <si>
    <t>CABRIL</t>
  </si>
  <si>
    <t>MONTALEGRE</t>
  </si>
  <si>
    <t>170602</t>
  </si>
  <si>
    <t>Cambeses do Rio</t>
  </si>
  <si>
    <t>CAMBESES DO RIO</t>
  </si>
  <si>
    <t>170603</t>
  </si>
  <si>
    <t>Cervos</t>
  </si>
  <si>
    <t>CERVOS</t>
  </si>
  <si>
    <t>170604</t>
  </si>
  <si>
    <t>Chã</t>
  </si>
  <si>
    <t>CHÃ</t>
  </si>
  <si>
    <t>170605</t>
  </si>
  <si>
    <t>Contim</t>
  </si>
  <si>
    <t>CONTIM</t>
  </si>
  <si>
    <t>170606</t>
  </si>
  <si>
    <t>Covelães</t>
  </si>
  <si>
    <t>COVELÃES</t>
  </si>
  <si>
    <t>170607</t>
  </si>
  <si>
    <t>Covelo do Gerês</t>
  </si>
  <si>
    <t>COVELO DO GERÊS</t>
  </si>
  <si>
    <t>170608</t>
  </si>
  <si>
    <t>Donões</t>
  </si>
  <si>
    <t>DONÕES</t>
  </si>
  <si>
    <t>170609</t>
  </si>
  <si>
    <t>Ferral</t>
  </si>
  <si>
    <t>FERRAL</t>
  </si>
  <si>
    <t>170610</t>
  </si>
  <si>
    <t>Fervidelas</t>
  </si>
  <si>
    <t>FERVIDELAS</t>
  </si>
  <si>
    <t>170611</t>
  </si>
  <si>
    <t>Fiães do Rio</t>
  </si>
  <si>
    <t>FIÃES DO RIO</t>
  </si>
  <si>
    <t>170612</t>
  </si>
  <si>
    <t>Gralhas</t>
  </si>
  <si>
    <t>GRALHAS</t>
  </si>
  <si>
    <t>170613</t>
  </si>
  <si>
    <t>170614</t>
  </si>
  <si>
    <t>Meixide</t>
  </si>
  <si>
    <t>MEIXIDE</t>
  </si>
  <si>
    <t>170615</t>
  </si>
  <si>
    <t>170616</t>
  </si>
  <si>
    <t>Morgade</t>
  </si>
  <si>
    <t>MORGADE</t>
  </si>
  <si>
    <t>170617</t>
  </si>
  <si>
    <t>Mourilhe</t>
  </si>
  <si>
    <t>MOURILHE</t>
  </si>
  <si>
    <t>170618</t>
  </si>
  <si>
    <t>Negrões</t>
  </si>
  <si>
    <t>NEGRÕES</t>
  </si>
  <si>
    <t>170619</t>
  </si>
  <si>
    <t>170620</t>
  </si>
  <si>
    <t>Padornelos</t>
  </si>
  <si>
    <t>PADORNELOS</t>
  </si>
  <si>
    <t>170621</t>
  </si>
  <si>
    <t>170622</t>
  </si>
  <si>
    <t>170623</t>
  </si>
  <si>
    <t>Pitões das Junias</t>
  </si>
  <si>
    <t>PITÕES DAS JUNIAS</t>
  </si>
  <si>
    <t>170624</t>
  </si>
  <si>
    <t>Pondras</t>
  </si>
  <si>
    <t>PONDRAS</t>
  </si>
  <si>
    <t>170625</t>
  </si>
  <si>
    <t>Reigoso</t>
  </si>
  <si>
    <t>REIGOSO</t>
  </si>
  <si>
    <t>170626</t>
  </si>
  <si>
    <t>Salto</t>
  </si>
  <si>
    <t>SALTO</t>
  </si>
  <si>
    <t>170627</t>
  </si>
  <si>
    <t>Santo André</t>
  </si>
  <si>
    <t>SANTO ANDRÉ</t>
  </si>
  <si>
    <t>170628</t>
  </si>
  <si>
    <t>Vilar de Perdizes (São Miguel)</t>
  </si>
  <si>
    <t>VILAR DE PERDIZES (SÃO MIGUEL)</t>
  </si>
  <si>
    <t>170629</t>
  </si>
  <si>
    <t>Sarraquinhos</t>
  </si>
  <si>
    <t>SARRAQUINHOS</t>
  </si>
  <si>
    <t>170630</t>
  </si>
  <si>
    <t>Sezelhe</t>
  </si>
  <si>
    <t>SEZELHE</t>
  </si>
  <si>
    <t>170631</t>
  </si>
  <si>
    <t>Solveira</t>
  </si>
  <si>
    <t>SOLVEIRA</t>
  </si>
  <si>
    <t>170632</t>
  </si>
  <si>
    <t>Tourém</t>
  </si>
  <si>
    <t>TOURÉM</t>
  </si>
  <si>
    <t>170633</t>
  </si>
  <si>
    <t>Venda Nova</t>
  </si>
  <si>
    <t>VENDA NOVA</t>
  </si>
  <si>
    <t>170634</t>
  </si>
  <si>
    <t>Viade de Baixo</t>
  </si>
  <si>
    <t>VIADE DE BAIXO</t>
  </si>
  <si>
    <t>170635</t>
  </si>
  <si>
    <t>Vila da Ponte</t>
  </si>
  <si>
    <t>VILA DA PONTE</t>
  </si>
  <si>
    <t>1709</t>
  </si>
  <si>
    <t>Ribeira de Pena</t>
  </si>
  <si>
    <t>170901</t>
  </si>
  <si>
    <t>Alvadia</t>
  </si>
  <si>
    <t>ALVADIA</t>
  </si>
  <si>
    <t>RIBEIRA DE PENA</t>
  </si>
  <si>
    <t>170902</t>
  </si>
  <si>
    <t>170903</t>
  </si>
  <si>
    <t>Cerva</t>
  </si>
  <si>
    <t>CERVA</t>
  </si>
  <si>
    <t>170904</t>
  </si>
  <si>
    <t>Limões</t>
  </si>
  <si>
    <t>LIMÕES</t>
  </si>
  <si>
    <t>170905</t>
  </si>
  <si>
    <t>Ribeira de Pena (Salvador)</t>
  </si>
  <si>
    <t>RIBEIRA DE PENA (SALVADOR)</t>
  </si>
  <si>
    <t>170906</t>
  </si>
  <si>
    <t>Santa Marinha</t>
  </si>
  <si>
    <t>SANTA MARINHA</t>
  </si>
  <si>
    <t>170907</t>
  </si>
  <si>
    <t>Santo Aleixo de Além-Tâmega</t>
  </si>
  <si>
    <t>SANTO ALEIXO DE ALÉM-TÂMEGA</t>
  </si>
  <si>
    <t>1713</t>
  </si>
  <si>
    <t>Vila Pouca de Aguiar</t>
  </si>
  <si>
    <t>171301</t>
  </si>
  <si>
    <t>Afonsim</t>
  </si>
  <si>
    <t>AFONSIM</t>
  </si>
  <si>
    <t>VILA POUCA DE AGUIAR</t>
  </si>
  <si>
    <t>171302</t>
  </si>
  <si>
    <t>Alfarela de Jales</t>
  </si>
  <si>
    <t>ALFARELA DE JALES</t>
  </si>
  <si>
    <t>171303</t>
  </si>
  <si>
    <t>Bornes de Aguiar</t>
  </si>
  <si>
    <t>BORNES DE AGUIAR</t>
  </si>
  <si>
    <t>171304</t>
  </si>
  <si>
    <t>Bragado</t>
  </si>
  <si>
    <t>BRAGADO</t>
  </si>
  <si>
    <t>171305</t>
  </si>
  <si>
    <t>Capeludos</t>
  </si>
  <si>
    <t>CAPELUDOS</t>
  </si>
  <si>
    <t>171306</t>
  </si>
  <si>
    <t>Gouvães da Serra</t>
  </si>
  <si>
    <t>GOUVÃES DA SERRA</t>
  </si>
  <si>
    <t>171307</t>
  </si>
  <si>
    <t>Parada de Monteiros</t>
  </si>
  <si>
    <t>PARADA DE MONTEIROS</t>
  </si>
  <si>
    <t>171308</t>
  </si>
  <si>
    <t>Pensalvos</t>
  </si>
  <si>
    <t>PENSALVOS</t>
  </si>
  <si>
    <t>171309</t>
  </si>
  <si>
    <t>Santa Marta da Montanha</t>
  </si>
  <si>
    <t>SANTA MARTA DA MONTANHA</t>
  </si>
  <si>
    <t>171310</t>
  </si>
  <si>
    <t>Soutelo de Aguiar</t>
  </si>
  <si>
    <t>SOUTELO DE AGUIAR</t>
  </si>
  <si>
    <t>171311</t>
  </si>
  <si>
    <t>171312</t>
  </si>
  <si>
    <t>Tresminas</t>
  </si>
  <si>
    <t>TRESMINAS</t>
  </si>
  <si>
    <t>171313</t>
  </si>
  <si>
    <t>Valoura</t>
  </si>
  <si>
    <t>VALOURA</t>
  </si>
  <si>
    <t>171314</t>
  </si>
  <si>
    <t>171315</t>
  </si>
  <si>
    <t>Vreia de Bornes</t>
  </si>
  <si>
    <t>VREIA DE BORNES</t>
  </si>
  <si>
    <t>171316</t>
  </si>
  <si>
    <t>Vreia de Jales</t>
  </si>
  <si>
    <t>VREIA DE JALES</t>
  </si>
  <si>
    <t>171317</t>
  </si>
  <si>
    <t>Sabroso de Aguiar</t>
  </si>
  <si>
    <t>SABROSO DE AGUIAR</t>
  </si>
  <si>
    <t>171318</t>
  </si>
  <si>
    <t>Lixa do Alvão</t>
  </si>
  <si>
    <t>LIXA DO ALVÃO</t>
  </si>
  <si>
    <t>1804</t>
  </si>
  <si>
    <t>Cinfães</t>
  </si>
  <si>
    <t>180401</t>
  </si>
  <si>
    <t>Alhões</t>
  </si>
  <si>
    <t>ALHÕES</t>
  </si>
  <si>
    <t>CINFÃES</t>
  </si>
  <si>
    <t>VISEU</t>
  </si>
  <si>
    <t>180402</t>
  </si>
  <si>
    <t>180403</t>
  </si>
  <si>
    <t>180404</t>
  </si>
  <si>
    <t>Espadanedo</t>
  </si>
  <si>
    <t>ESPADANEDO</t>
  </si>
  <si>
    <t>180405</t>
  </si>
  <si>
    <t>Ferreiros de Tendais</t>
  </si>
  <si>
    <t>FERREIROS DE TENDAIS</t>
  </si>
  <si>
    <t>180406</t>
  </si>
  <si>
    <t>180407</t>
  </si>
  <si>
    <t>Gralheira</t>
  </si>
  <si>
    <t>GRALHEIRA</t>
  </si>
  <si>
    <t>180408</t>
  </si>
  <si>
    <t>180409</t>
  </si>
  <si>
    <t>180410</t>
  </si>
  <si>
    <t>180411</t>
  </si>
  <si>
    <t>Ramires</t>
  </si>
  <si>
    <t>RAMIRES</t>
  </si>
  <si>
    <t>180412</t>
  </si>
  <si>
    <t>Santiago de Piães</t>
  </si>
  <si>
    <t>SANTIAGO DE PIÃES</t>
  </si>
  <si>
    <t>180413</t>
  </si>
  <si>
    <t>São Cristóvão de Nogueira</t>
  </si>
  <si>
    <t>SÃO CRISTOVÃO DE NOGUEIRA</t>
  </si>
  <si>
    <t>180414</t>
  </si>
  <si>
    <t>Souselo</t>
  </si>
  <si>
    <t>SOUSELO</t>
  </si>
  <si>
    <t>180415</t>
  </si>
  <si>
    <t>Tarouquela</t>
  </si>
  <si>
    <t>TAROUQUELA</t>
  </si>
  <si>
    <t>180416</t>
  </si>
  <si>
    <t>Tendais</t>
  </si>
  <si>
    <t>TENDAIS</t>
  </si>
  <si>
    <t>180417</t>
  </si>
  <si>
    <t>1813</t>
  </si>
  <si>
    <t>181301</t>
  </si>
  <si>
    <t>Anreade</t>
  </si>
  <si>
    <t>ANREADE</t>
  </si>
  <si>
    <t>181302</t>
  </si>
  <si>
    <t>Barrô</t>
  </si>
  <si>
    <t>BARRÔ</t>
  </si>
  <si>
    <t>181303</t>
  </si>
  <si>
    <t>Cárquere</t>
  </si>
  <si>
    <t>CÁRQUERE</t>
  </si>
  <si>
    <t>181304</t>
  </si>
  <si>
    <t>Feirão</t>
  </si>
  <si>
    <t>FEIRÃO</t>
  </si>
  <si>
    <t>181305</t>
  </si>
  <si>
    <t>181306</t>
  </si>
  <si>
    <t>Freigil</t>
  </si>
  <si>
    <t>FREIGIL</t>
  </si>
  <si>
    <t>181307</t>
  </si>
  <si>
    <t>Miomães</t>
  </si>
  <si>
    <t>MIOMÃES</t>
  </si>
  <si>
    <t>181308</t>
  </si>
  <si>
    <t>Ovadas</t>
  </si>
  <si>
    <t>OVADAS</t>
  </si>
  <si>
    <t>181309</t>
  </si>
  <si>
    <t>Panchorra</t>
  </si>
  <si>
    <t>PANCHORRA</t>
  </si>
  <si>
    <t>181310</t>
  </si>
  <si>
    <t>Paus</t>
  </si>
  <si>
    <t>PAUS</t>
  </si>
  <si>
    <t>181311</t>
  </si>
  <si>
    <t>181312</t>
  </si>
  <si>
    <t>São Cipriano</t>
  </si>
  <si>
    <t>SÃO CIPRIANO</t>
  </si>
  <si>
    <t>181313</t>
  </si>
  <si>
    <t>São João de Fontoura</t>
  </si>
  <si>
    <t>SÃO JOÃO DE FONTOURA</t>
  </si>
  <si>
    <t>181314</t>
  </si>
  <si>
    <t>São Martinho de Mouros</t>
  </si>
  <si>
    <t>SÃO MARTINHO DE MOUROS</t>
  </si>
  <si>
    <t>181315</t>
  </si>
  <si>
    <t>São Romão de Aregos</t>
  </si>
  <si>
    <t>SÃO ROMÃO DE AREGOS</t>
  </si>
  <si>
    <t>Freguesias</t>
  </si>
  <si>
    <t>Variáveis Endógenas</t>
  </si>
  <si>
    <t>Indicadores de paisagem</t>
  </si>
  <si>
    <t>Intensidade Produtiva (VPPT/SAU)</t>
  </si>
  <si>
    <t>Capacidade de trabalho (SAU/UTA)</t>
  </si>
  <si>
    <t>Produtividade do trabalho (VPPT/UTA)</t>
  </si>
  <si>
    <t>Nível de Especialização produtiva ( Área OTE / SAU)</t>
  </si>
  <si>
    <t>Padrão de especialização produtiva (Área OTEi / SAU)</t>
  </si>
  <si>
    <t>Densidade pecuária (CN/SAU)</t>
  </si>
  <si>
    <t>Composição do efetivo pecuário (CNi/CN)</t>
  </si>
  <si>
    <t>%Terra Arável</t>
  </si>
  <si>
    <t>%Culturas Permanentes</t>
  </si>
  <si>
    <t>%Pastagens Permanentes</t>
  </si>
  <si>
    <t>%SAU freguesia</t>
  </si>
  <si>
    <t>Shannon Index</t>
  </si>
  <si>
    <t>Evenness Index</t>
  </si>
  <si>
    <t>Área Ardida/Área freguesia</t>
  </si>
  <si>
    <t>VPPT_SAU</t>
  </si>
  <si>
    <t>SAU_UTA</t>
  </si>
  <si>
    <t>VPPT_UTA</t>
  </si>
  <si>
    <t>OTE_SAU</t>
  </si>
  <si>
    <t>CNT_SAU</t>
  </si>
  <si>
    <t>BOV</t>
  </si>
  <si>
    <t>OVI</t>
  </si>
  <si>
    <t>CAP</t>
  </si>
  <si>
    <t>EQU</t>
  </si>
  <si>
    <t>ARAV_SAU</t>
  </si>
  <si>
    <t>CPERM_SAU</t>
  </si>
  <si>
    <t>PPM_SAU</t>
  </si>
  <si>
    <t>SAU</t>
  </si>
  <si>
    <t>Total Variance Explained</t>
  </si>
  <si>
    <t>Component</t>
  </si>
  <si>
    <t>Initial Eigenvalues</t>
  </si>
  <si>
    <t>Rotation Sums of Squared Loadings</t>
  </si>
  <si>
    <t>Total</t>
  </si>
  <si>
    <t>% of Variance</t>
  </si>
  <si>
    <t>Cumulative %</t>
  </si>
  <si>
    <t>4.840</t>
  </si>
  <si>
    <t>17.924</t>
  </si>
  <si>
    <t>2.582</t>
  </si>
  <si>
    <t>9.564</t>
  </si>
  <si>
    <t>27.488</t>
  </si>
  <si>
    <t>2.261</t>
  </si>
  <si>
    <t>8.373</t>
  </si>
  <si>
    <t>35.861</t>
  </si>
  <si>
    <t>2.154</t>
  </si>
  <si>
    <t>7.976</t>
  </si>
  <si>
    <t>43.837</t>
  </si>
  <si>
    <t>1.940</t>
  </si>
  <si>
    <t>7.184</t>
  </si>
  <si>
    <t>51.021</t>
  </si>
  <si>
    <t>1.929</t>
  </si>
  <si>
    <t>7.145</t>
  </si>
  <si>
    <t>58.166</t>
  </si>
  <si>
    <t>1.321</t>
  </si>
  <si>
    <t>4.894</t>
  </si>
  <si>
    <t>63.060</t>
  </si>
  <si>
    <t>1.249</t>
  </si>
  <si>
    <t>4.626</t>
  </si>
  <si>
    <t>67.686</t>
  </si>
  <si>
    <t>1.090</t>
  </si>
  <si>
    <t>4.036</t>
  </si>
  <si>
    <t>71.723</t>
  </si>
  <si>
    <t>Extraction Method: Principal Component Analysis.</t>
  </si>
  <si>
    <r>
      <rPr>
        <rFont val="Arial"/>
        <b/>
        <color rgb="FF010205"/>
        <sz val="11.0"/>
      </rPr>
      <t>Rotated Component Matrix</t>
    </r>
    <r>
      <rPr>
        <rFont val="Arial"/>
        <b/>
        <color rgb="FF010205"/>
        <sz val="11.0"/>
        <vertAlign val="superscript"/>
      </rPr>
      <t>a</t>
    </r>
  </si>
  <si>
    <t>Interpretação</t>
  </si>
  <si>
    <t>+ produtividade + especialização + cabeças + bovinos leite - poli tudo + terra arável</t>
  </si>
  <si>
    <t>+ especialização + viticultura - polipecuária + culturas permamentes</t>
  </si>
  <si>
    <t>+ %SAU + pastagens permanentes - terra arável</t>
  </si>
  <si>
    <t>+ ovinos - bovinos + pastagens perm.</t>
  </si>
  <si>
    <t>+ especialização + bovinos - policult - poli.cult.pec</t>
  </si>
  <si>
    <t>+ caprinos - terra arável</t>
  </si>
  <si>
    <t>+ fruticultura - poli tudo - cabeças - %SAU</t>
  </si>
  <si>
    <t>+ hortícolas + arvenses + policulturas - polipecuária</t>
  </si>
  <si>
    <t>- arvenses + casca rija</t>
  </si>
  <si>
    <t>Extraction Method: Principal Component Analysis. 
 Rotation Method: Varimax with Kaiser Normalization.</t>
  </si>
  <si>
    <t>a. Rotation converged in 11 iterations.</t>
  </si>
  <si>
    <t>Cluster</t>
  </si>
  <si>
    <t>Report</t>
  </si>
  <si>
    <t>Padrão de especialização</t>
  </si>
  <si>
    <t>Produtividade</t>
  </si>
  <si>
    <t>Especialização</t>
  </si>
  <si>
    <t>Uso dominante SAU</t>
  </si>
  <si>
    <t>Polipecuária extensiva (bovinos e caprinos)</t>
  </si>
  <si>
    <t>26,8% bovinos; 13,9% caprinos; 27,6% polipecuária; 17,2% polipecuária com policulturas</t>
  </si>
  <si>
    <t>Baixa</t>
  </si>
  <si>
    <t>Pastagens e prados</t>
  </si>
  <si>
    <t>Elevada</t>
  </si>
  <si>
    <t>Polipecuária med. intensiva de bovinos e ovinos</t>
  </si>
  <si>
    <t>37,6% bovinos; 8,6% ovinos; 15,8% polipecuária; 18% polipecuária com policulturas</t>
  </si>
  <si>
    <t>Média</t>
  </si>
  <si>
    <t>Terra arável</t>
  </si>
  <si>
    <t>Misto med. intensivo de polipecuárias e policulturas</t>
  </si>
  <si>
    <t>14,3% viticultura; 17,9% policulturas; 31,9% polipecuária com policulturas</t>
  </si>
  <si>
    <t>Misto</t>
  </si>
  <si>
    <t>Pecuária intensiva especializada de bovinos de leite</t>
  </si>
  <si>
    <t>60% bovinos de leite; 15,2% bovinos criação</t>
  </si>
  <si>
    <t>Muito elevada</t>
  </si>
  <si>
    <t>Policulturas e polipecuárias med. int. (c/ frutos casca rija)</t>
  </si>
  <si>
    <t>5,1% frutos casca rija; 16,9% policulturas; 27,2% polipecuária com policulturas</t>
  </si>
  <si>
    <t>Viticultura especializada</t>
  </si>
  <si>
    <t>57,5% viticultura; 13,8 % policulturas; 16,7% polipecuária e policulturas</t>
  </si>
  <si>
    <t>Culturas permanentes</t>
  </si>
  <si>
    <t>Culturas intensivas arvenses e hortícolas</t>
  </si>
  <si>
    <t>14,8% arvenses; 13,7% hortícolas; 14,14% policulturas; 26,9% polipecuária com policulturas</t>
  </si>
  <si>
    <t>Culturas medianamente intensivas frutícolas</t>
  </si>
  <si>
    <t>32,7% frutícolas; 23,6% culturas permanentes</t>
  </si>
  <si>
    <t>Polipecuária extensiva (bovinos e ovinos)</t>
  </si>
  <si>
    <t>27,8% bovinos criação; 5,7% ovinos; 15,2% polipecuária; 35% polipecuária com policulturas</t>
  </si>
  <si>
    <t>Muito Elevada</t>
  </si>
  <si>
    <t>ANOVA Table</t>
  </si>
  <si>
    <t>Sum of Squares</t>
  </si>
  <si>
    <t>df</t>
  </si>
  <si>
    <t>Mean Square</t>
  </si>
  <si>
    <t>F</t>
  </si>
  <si>
    <t>Sig.</t>
  </si>
  <si>
    <t>VPPT_SAU * Ward Method</t>
  </si>
  <si>
    <t>Between Groups</t>
  </si>
  <si>
    <t>(Combined)</t>
  </si>
  <si>
    <t>6349216563.120</t>
  </si>
  <si>
    <t>793652070.390</t>
  </si>
  <si>
    <t>157.502</t>
  </si>
  <si>
    <t>.000</t>
  </si>
  <si>
    <t>Within Groups</t>
  </si>
  <si>
    <t>6807673917.305</t>
  </si>
  <si>
    <t>5038988.836</t>
  </si>
  <si>
    <t>13156890480.426</t>
  </si>
  <si>
    <t>SAU_UTA * Ward Method</t>
  </si>
  <si>
    <t>25206.167</t>
  </si>
  <si>
    <t>3150.771</t>
  </si>
  <si>
    <t>42.408</t>
  </si>
  <si>
    <t>100374.323</t>
  </si>
  <si>
    <t>74.296</t>
  </si>
  <si>
    <t>125580.489</t>
  </si>
  <si>
    <t>VPPT_UTA * Ward Method</t>
  </si>
  <si>
    <t>52268189069.581</t>
  </si>
  <si>
    <t>6533523633.698</t>
  </si>
  <si>
    <t>191.794</t>
  </si>
  <si>
    <t>46022308677.323</t>
  </si>
  <si>
    <t>34065365.416</t>
  </si>
  <si>
    <t>98290497746.903</t>
  </si>
  <si>
    <t>OTE_SAU * Ward Method</t>
  </si>
  <si>
    <t>41.036</t>
  </si>
  <si>
    <t>5.130</t>
  </si>
  <si>
    <t>152.222</t>
  </si>
  <si>
    <t>45.525</t>
  </si>
  <si>
    <t>.034</t>
  </si>
  <si>
    <t>86.561</t>
  </si>
  <si>
    <t>E_arv * Ward Method</t>
  </si>
  <si>
    <t>1.767</t>
  </si>
  <si>
    <t>.221</t>
  </si>
  <si>
    <t>64.635</t>
  </si>
  <si>
    <t>4.616</t>
  </si>
  <si>
    <t>.003</t>
  </si>
  <si>
    <t>6.382</t>
  </si>
  <si>
    <t>E_hort * Ward Method</t>
  </si>
  <si>
    <t>1.965</t>
  </si>
  <si>
    <t>.246</t>
  </si>
  <si>
    <t>56.990</t>
  </si>
  <si>
    <t>5.823</t>
  </si>
  <si>
    <t>.004</t>
  </si>
  <si>
    <t>7.788</t>
  </si>
  <si>
    <t>E_vit * Ward Method</t>
  </si>
  <si>
    <t>22.423</t>
  </si>
  <si>
    <t>2.803</t>
  </si>
  <si>
    <t>246.637</t>
  </si>
  <si>
    <t>15.353</t>
  </si>
  <si>
    <t>.011</t>
  </si>
  <si>
    <t>37.776</t>
  </si>
  <si>
    <t>E_frut * Ward Method</t>
  </si>
  <si>
    <t>1.818</t>
  </si>
  <si>
    <t>.227</t>
  </si>
  <si>
    <t>83.586</t>
  </si>
  <si>
    <t>3.674</t>
  </si>
  <si>
    <t>5.492</t>
  </si>
  <si>
    <t>E_nuts * Ward Method</t>
  </si>
  <si>
    <t>.075</t>
  </si>
  <si>
    <t>.009</t>
  </si>
  <si>
    <t>246.665</t>
  </si>
  <si>
    <t>.051</t>
  </si>
  <si>
    <t>.126</t>
  </si>
  <si>
    <t>E_oliv * Ward Method</t>
  </si>
  <si>
    <t>8.626</t>
  </si>
  <si>
    <t>E_leite * Ward Method</t>
  </si>
  <si>
    <t>54.960</t>
  </si>
  <si>
    <t>6.870</t>
  </si>
  <si>
    <t>429.930</t>
  </si>
  <si>
    <t>21.588</t>
  </si>
  <si>
    <t>.016</t>
  </si>
  <si>
    <t>76.549</t>
  </si>
  <si>
    <t>E_bov * Ward Method</t>
  </si>
  <si>
    <t>17.527</t>
  </si>
  <si>
    <t>2.191</t>
  </si>
  <si>
    <t>92.773</t>
  </si>
  <si>
    <t>31.905</t>
  </si>
  <si>
    <t>.024</t>
  </si>
  <si>
    <t>49.432</t>
  </si>
  <si>
    <t>E_ovi * Ward Method</t>
  </si>
  <si>
    <t>1.150</t>
  </si>
  <si>
    <t>.144</t>
  </si>
  <si>
    <t>47.599</t>
  </si>
  <si>
    <t>4.082</t>
  </si>
  <si>
    <t>5.232</t>
  </si>
  <si>
    <t>E_cap * Ward Method</t>
  </si>
  <si>
    <t>.745</t>
  </si>
  <si>
    <t>.093</t>
  </si>
  <si>
    <t>224.819</t>
  </si>
  <si>
    <t>.560</t>
  </si>
  <si>
    <t>1.305</t>
  </si>
  <si>
    <t>M_cperm * Ward Method</t>
  </si>
  <si>
    <t>.976</t>
  </si>
  <si>
    <t>.122</t>
  </si>
  <si>
    <t>71.138</t>
  </si>
  <si>
    <t>2.317</t>
  </si>
  <si>
    <t>.002</t>
  </si>
  <si>
    <t>3.293</t>
  </si>
  <si>
    <t>M_policult * Ward Method</t>
  </si>
  <si>
    <t>4.697</t>
  </si>
  <si>
    <t>.587</t>
  </si>
  <si>
    <t>50.590</t>
  </si>
  <si>
    <t>15.679</t>
  </si>
  <si>
    <t>.012</t>
  </si>
  <si>
    <t>20.376</t>
  </si>
  <si>
    <t>M_polipec * Ward Method</t>
  </si>
  <si>
    <t>3.621</t>
  </si>
  <si>
    <t>.453</t>
  </si>
  <si>
    <t>37.515</t>
  </si>
  <si>
    <t>16.301</t>
  </si>
  <si>
    <t>19.922</t>
  </si>
  <si>
    <t>M_polipecult * Ward Method</t>
  </si>
  <si>
    <t>11.388</t>
  </si>
  <si>
    <t>1.424</t>
  </si>
  <si>
    <t>63.897</t>
  </si>
  <si>
    <t>30.099</t>
  </si>
  <si>
    <t>.022</t>
  </si>
  <si>
    <t>41.487</t>
  </si>
  <si>
    <t>CNT_SAU * Ward Method</t>
  </si>
  <si>
    <t>1242.536</t>
  </si>
  <si>
    <t>155.317</t>
  </si>
  <si>
    <t>285.856</t>
  </si>
  <si>
    <t>734.051</t>
  </si>
  <si>
    <t>.543</t>
  </si>
  <si>
    <t>1976.588</t>
  </si>
  <si>
    <t>BOV * Ward Method</t>
  </si>
  <si>
    <t>25.558</t>
  </si>
  <si>
    <t>3.195</t>
  </si>
  <si>
    <t>61.003</t>
  </si>
  <si>
    <t>70.752</t>
  </si>
  <si>
    <t>.052</t>
  </si>
  <si>
    <t>96.310</t>
  </si>
  <si>
    <t>OVI * Ward Method</t>
  </si>
  <si>
    <t>11.040</t>
  </si>
  <si>
    <t>1.380</t>
  </si>
  <si>
    <t>39.248</t>
  </si>
  <si>
    <t>47.501</t>
  </si>
  <si>
    <t>.035</t>
  </si>
  <si>
    <t>58.540</t>
  </si>
  <si>
    <t>CAP * Ward Method</t>
  </si>
  <si>
    <t>5.233</t>
  </si>
  <si>
    <t>.654</t>
  </si>
  <si>
    <t>139.208</t>
  </si>
  <si>
    <t>6.348</t>
  </si>
  <si>
    <t>.005</t>
  </si>
  <si>
    <t>11.581</t>
  </si>
  <si>
    <t>EQU * Ward Method</t>
  </si>
  <si>
    <t>2.309</t>
  </si>
  <si>
    <t>.289</t>
  </si>
  <si>
    <t>29.438</t>
  </si>
  <si>
    <t>13.247</t>
  </si>
  <si>
    <t>.010</t>
  </si>
  <si>
    <t>15.556</t>
  </si>
  <si>
    <t>ARAV_SAU * Ward Method</t>
  </si>
  <si>
    <t>58.008</t>
  </si>
  <si>
    <t>7.251</t>
  </si>
  <si>
    <t>195.009</t>
  </si>
  <si>
    <t>50.234</t>
  </si>
  <si>
    <t>.037</t>
  </si>
  <si>
    <t>108.242</t>
  </si>
  <si>
    <t>CPERM_SAU * Ward Method</t>
  </si>
  <si>
    <t>26.519</t>
  </si>
  <si>
    <t>3.315</t>
  </si>
  <si>
    <t>237.302</t>
  </si>
  <si>
    <t>18.872</t>
  </si>
  <si>
    <t>.014</t>
  </si>
  <si>
    <t>45.391</t>
  </si>
  <si>
    <t>PPM_SAU * Ward Method</t>
  </si>
  <si>
    <t>67.821</t>
  </si>
  <si>
    <t>8.478</t>
  </si>
  <si>
    <t>200.048</t>
  </si>
  <si>
    <t>57.253</t>
  </si>
  <si>
    <t>.042</t>
  </si>
  <si>
    <t>125.074</t>
  </si>
  <si>
    <t>SAU * Ward Method</t>
  </si>
  <si>
    <t>17.676</t>
  </si>
  <si>
    <t>2.209</t>
  </si>
  <si>
    <t>102.918</t>
  </si>
  <si>
    <t>29.004</t>
  </si>
  <si>
    <t>.021</t>
  </si>
  <si>
    <t>46.680</t>
  </si>
  <si>
    <t>+ área ardida -agric - mosaico + suc.ecol - diversidade</t>
  </si>
  <si>
    <t>Polipecuária bovinos e ovinos</t>
  </si>
  <si>
    <t>+ florestas + suc.ecol</t>
  </si>
  <si>
    <t>Misto de polipecuárias e policulturas</t>
  </si>
  <si>
    <t>+ florestas de prod + mosaico</t>
  </si>
  <si>
    <t>+ agrícola - área ardida - florestas nativa + florestas produção - diversidade</t>
  </si>
  <si>
    <t>Policulturas e polipecuárias (c/ frutos casca rija)</t>
  </si>
  <si>
    <t>+ diversidade + área ardida; uso equilibrado</t>
  </si>
  <si>
    <t>+ agrícola + mosaico + diversidade - área ardida</t>
  </si>
  <si>
    <t>- diversidade - área ardida + floresta prod</t>
  </si>
  <si>
    <t>Culturas intensivas frutícolas</t>
  </si>
  <si>
    <t>+ diversidade + mosaico + floresta nativa</t>
  </si>
  <si>
    <t>Polipecuária extensiva (excepto caprinos)</t>
  </si>
  <si>
    <t>+ área ardida + floresta nativa + suc.ecol + diversidade</t>
  </si>
  <si>
    <t>Clusters de paisagem</t>
  </si>
  <si>
    <t>Sucessão ecológica</t>
  </si>
  <si>
    <t>floresta de produção</t>
  </si>
  <si>
    <t>Clusters de SPA</t>
  </si>
  <si>
    <t>florestal misto</t>
  </si>
  <si>
    <t>agricultura</t>
  </si>
  <si>
    <t xml:space="preserve">Pecuária intensiva especializada de bovinos de leite			</t>
  </si>
  <si>
    <t xml:space="preserve">Viticultura especializada			</t>
  </si>
  <si>
    <t xml:space="preserve">Culturas intensivas arvenses e hortícolas			</t>
  </si>
  <si>
    <t xml:space="preserve">Polipecuária extensiva (bovinos e ovinos)			</t>
  </si>
  <si>
    <t>Chi-Square Tests</t>
  </si>
  <si>
    <t>Value</t>
  </si>
  <si>
    <t>Asymptotic Significance (2-sided)</t>
  </si>
  <si>
    <t>Pearson Chi-Square</t>
  </si>
  <si>
    <t>432.932a</t>
  </si>
  <si>
    <t>Likelihood Ratio</t>
  </si>
  <si>
    <t>382.627</t>
  </si>
  <si>
    <t>Linear-by-Linear Association</t>
  </si>
  <si>
    <t>.114</t>
  </si>
  <si>
    <t>.736</t>
  </si>
  <si>
    <t>N of Valid Cases</t>
  </si>
  <si>
    <t>a 6 cells (16.7%) have expected count less than 5. The minimum expected count is 1.01.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</si>
</sst>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0.000"/>
  </numFmts>
  <fonts count="12">
    <font>
      <sz val="10.0"/>
      <color rgb="FF000000"/>
      <name val="Arial"/>
    </font>
    <font>
      <sz val="9.0"/>
      <color rgb="FF000000"/>
      <name val="Arial"/>
    </font>
    <font>
      <b/>
      <sz val="9.0"/>
      <color rgb="FF000000"/>
      <name val="Arial"/>
    </font>
    <font>
      <b/>
      <sz val="10.0"/>
      <color rgb="FF000000"/>
      <name val="Arial"/>
    </font>
    <font>
      <sz val="11.0"/>
      <color rgb="FF000000"/>
      <name val="Arial"/>
    </font>
    <font>
      <sz val="12.0"/>
      <color rgb="FF000000"/>
      <name val="Arial"/>
    </font>
    <font>
      <b/>
      <sz val="11.0"/>
      <color rgb="FF000000"/>
      <name val="Arial"/>
    </font>
    <font>
      <b/>
      <sz val="11.0"/>
      <color rgb="FF010205"/>
      <name val="Arial"/>
    </font>
    <font>
      <color theme="1"/>
      <name val="Calibri"/>
    </font>
    <font/>
    <font>
      <b/>
    </font>
    <font>
      <b/>
      <color theme="1"/>
      <name val="Calibri"/>
    </font>
  </fonts>
  <fills count="9">
    <fill>
      <patternFill patternType="none"/>
    </fill>
    <fill>
      <patternFill patternType="lightGray"/>
    </fill>
    <fill>
      <patternFill patternType="solid">
        <fgColor rgb="FF9BBB59"/>
        <bgColor rgb="FF9BBB59"/>
      </patternFill>
    </fill>
    <fill>
      <patternFill patternType="solid">
        <fgColor rgb="FFE6B9B8"/>
        <bgColor rgb="FFE6B9B8"/>
      </patternFill>
    </fill>
    <fill>
      <patternFill patternType="solid">
        <fgColor rgb="FF95B3D7"/>
        <bgColor rgb="FF95B3D7"/>
      </patternFill>
    </fill>
    <fill>
      <patternFill patternType="solid">
        <fgColor rgb="FFFFFFFF"/>
        <bgColor rgb="FFFFFFFF"/>
      </patternFill>
    </fill>
    <fill>
      <patternFill patternType="solid">
        <fgColor rgb="FFE0E0E0"/>
        <bgColor rgb="FFE0E0E0"/>
      </patternFill>
    </fill>
    <fill>
      <patternFill patternType="solid">
        <fgColor rgb="FFC2E0AE"/>
        <bgColor rgb="FFC2E0AE"/>
      </patternFill>
    </fill>
    <fill>
      <patternFill patternType="solid">
        <fgColor theme="6"/>
        <bgColor theme="6"/>
      </patternFill>
    </fill>
  </fills>
  <borders count="57">
    <border/>
    <border>
      <left/>
      <right/>
      <top/>
      <bottom/>
    </border>
    <border>
      <left style="thin">
        <color rgb="FFE0E0E0"/>
      </left>
      <right/>
      <top/>
      <bottom/>
    </border>
    <border>
      <left style="thin">
        <color rgb="FFE0E0E0"/>
      </left>
      <right style="hair">
        <color rgb="FFE0E0E0"/>
      </right>
      <top/>
      <bottom style="hair">
        <color rgb="FF152935"/>
      </bottom>
    </border>
    <border>
      <left style="thin">
        <color rgb="FFE0E0E0"/>
      </left>
      <right/>
      <top/>
      <bottom style="hair">
        <color rgb="FF152935"/>
      </bottom>
    </border>
    <border>
      <left/>
      <right/>
      <top style="thin">
        <color rgb="FF152935"/>
      </top>
      <bottom style="hair">
        <color rgb="FFAEAEAE"/>
      </bottom>
    </border>
    <border>
      <left style="thin">
        <color rgb="FFE0E0E0"/>
      </left>
      <right style="hair">
        <color rgb="FFE0E0E0"/>
      </right>
      <top style="hair">
        <color rgb="FF152935"/>
      </top>
      <bottom style="hair">
        <color rgb="FFAEAEAE"/>
      </bottom>
    </border>
    <border>
      <left style="thin">
        <color rgb="FFE0E0E0"/>
      </left>
      <right/>
      <top style="hair">
        <color rgb="FF152935"/>
      </top>
      <bottom style="hair">
        <color rgb="FFAEAEAE"/>
      </bottom>
    </border>
    <border>
      <left/>
      <right/>
      <top style="thin">
        <color rgb="FFAEAEAE"/>
      </top>
      <bottom style="hair">
        <color rgb="FFAEAEAE"/>
      </bottom>
    </border>
    <border>
      <left style="thin">
        <color rgb="FFE0E0E0"/>
      </left>
      <right style="hair">
        <color rgb="FFE0E0E0"/>
      </right>
      <top style="hair">
        <color rgb="FFAEAEAE"/>
      </top>
      <bottom style="hair">
        <color rgb="FFAEAEAE"/>
      </bottom>
    </border>
    <border>
      <left style="thin">
        <color rgb="FFE0E0E0"/>
      </left>
      <right/>
      <top style="hair">
        <color rgb="FFAEAEAE"/>
      </top>
      <bottom style="hair">
        <color rgb="FFAEAEAE"/>
      </bottom>
    </border>
    <border>
      <left/>
      <right style="thin">
        <color rgb="FFE0E0E0"/>
      </right>
      <top/>
      <bottom style="hair">
        <color rgb="FF152935"/>
      </bottom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hair">
        <color rgb="FF000000"/>
      </left>
      <right style="hair">
        <color rgb="FF000000"/>
      </right>
      <top style="hair">
        <color rgb="FF000000"/>
      </top>
    </border>
    <border>
      <right style="hair">
        <color rgb="FF000000"/>
      </right>
    </border>
    <border>
      <left style="hair">
        <color rgb="FF000000"/>
      </left>
      <right style="hair">
        <color rgb="FF000000"/>
      </right>
    </border>
    <border>
      <left style="hair">
        <color rgb="FF000000"/>
      </left>
      <right style="hair">
        <color rgb="FF000000"/>
      </right>
      <bottom style="hair">
        <color rgb="FF000000"/>
      </bottom>
    </border>
    <border>
      <bottom style="hair">
        <color rgb="FF000000"/>
      </bottom>
    </border>
    <border>
      <right style="hair">
        <color rgb="FF000000"/>
      </right>
      <bottom style="hair">
        <color rgb="FF000000"/>
      </bottom>
    </border>
    <border>
      <left/>
      <right/>
      <top style="thin">
        <color rgb="FFAEAEAE"/>
      </top>
      <bottom style="hair">
        <color rgb="FF152935"/>
      </bottom>
    </border>
    <border>
      <left/>
      <right/>
      <top/>
      <bottom style="thin">
        <color rgb="FF152935"/>
      </bottom>
    </border>
    <border>
      <left/>
      <right/>
      <top style="thin">
        <color rgb="FF152935"/>
      </top>
      <bottom/>
    </border>
    <border>
      <left/>
      <right style="hair">
        <color rgb="FFE0E0E0"/>
      </right>
      <top style="thin">
        <color rgb="FF152935"/>
      </top>
      <bottom style="hair">
        <color rgb="FFAEAEAE"/>
      </bottom>
    </border>
    <border>
      <left/>
      <right/>
      <top style="thin">
        <color rgb="FFAEAEAE"/>
      </top>
      <bottom/>
    </border>
    <border>
      <left/>
      <right style="hair">
        <color rgb="FFE0E0E0"/>
      </right>
      <top style="thin">
        <color rgb="FFAEAEAE"/>
      </top>
      <bottom style="hair">
        <color rgb="FFAEAEAE"/>
      </bottom>
    </border>
    <border>
      <left style="hair">
        <color rgb="FF000000"/>
      </left>
      <right/>
      <top/>
      <bottom/>
    </border>
    <border>
      <left style="hair">
        <color rgb="FF000000"/>
      </left>
    </border>
    <border>
      <left style="hair">
        <color rgb="FF000000"/>
      </left>
      <right/>
      <top/>
      <bottom style="hair">
        <color rgb="FF000000"/>
      </bottom>
    </border>
    <border>
      <left style="hair">
        <color rgb="FF000000"/>
      </left>
      <bottom style="hair">
        <color rgb="FF000000"/>
      </bottom>
    </border>
    <border>
      <left/>
      <right style="hair">
        <color rgb="FFE0E0E0"/>
      </right>
      <top style="thin">
        <color rgb="FF152935"/>
      </top>
      <bottom/>
    </border>
    <border>
      <left style="thin">
        <color rgb="FFE0E0E0"/>
      </left>
      <right style="hair">
        <color rgb="FFE0E0E0"/>
      </right>
      <top style="hair">
        <color rgb="FF152935"/>
      </top>
      <bottom/>
    </border>
    <border>
      <left style="thin">
        <color rgb="FFE0E0E0"/>
      </left>
      <right/>
      <top style="hair">
        <color rgb="FF152935"/>
      </top>
      <bottom/>
    </border>
    <border>
      <left/>
      <right style="hair">
        <color rgb="FFE0E0E0"/>
      </right>
      <top style="thin">
        <color rgb="FFAEAEAE"/>
      </top>
      <bottom/>
    </border>
    <border>
      <left style="thin">
        <color rgb="FFE0E0E0"/>
      </left>
      <right style="hair">
        <color rgb="FFE0E0E0"/>
      </right>
      <top style="hair">
        <color rgb="FFAEAEAE"/>
      </top>
      <bottom/>
    </border>
    <border>
      <left style="thin">
        <color rgb="FFE0E0E0"/>
      </left>
      <right/>
      <top style="hair">
        <color rgb="FFAEAEAE"/>
      </top>
      <bottom/>
    </border>
    <border>
      <left/>
      <right style="hair">
        <color rgb="FFE0E0E0"/>
      </right>
      <top style="thin">
        <color rgb="FFAEAEAE"/>
      </top>
      <bottom style="hair">
        <color rgb="FF152935"/>
      </bottom>
    </border>
    <border>
      <left style="thin">
        <color rgb="FFE0E0E0"/>
      </left>
      <right style="hair">
        <color rgb="FFE0E0E0"/>
      </right>
      <top style="hair">
        <color rgb="FFAEAEAE"/>
      </top>
      <bottom style="hair">
        <color rgb="FF152935"/>
      </bottom>
    </border>
    <border>
      <left style="thin">
        <color rgb="FFE0E0E0"/>
      </left>
      <right/>
      <top style="hair">
        <color rgb="FFAEAEAE"/>
      </top>
      <bottom style="hair">
        <color rgb="FF152935"/>
      </bottom>
    </border>
    <border>
      <left style="hair">
        <color rgb="FF000000"/>
      </left>
      <right style="hair">
        <color rgb="FF000000"/>
      </right>
      <top style="hair">
        <color rgb="FF000000"/>
      </top>
      <bottom/>
    </border>
    <border>
      <left style="hair">
        <color rgb="FF000000"/>
      </left>
      <top style="hair">
        <color rgb="FF000000"/>
      </top>
    </border>
    <border>
      <top style="hair">
        <color rgb="FF000000"/>
      </top>
    </border>
    <border>
      <right style="hair">
        <color rgb="FF000000"/>
      </right>
      <top style="hair">
        <color rgb="FF000000"/>
      </top>
    </border>
    <border>
      <left style="hair">
        <color rgb="FF000000"/>
      </left>
      <right style="hair">
        <color rgb="FF000000"/>
      </right>
      <top/>
      <bottom/>
    </border>
    <border>
      <left style="hair">
        <color rgb="FF000000"/>
      </left>
      <right style="hair">
        <color rgb="FF000000"/>
      </right>
      <top/>
      <bottom style="hair">
        <color rgb="FF000000"/>
      </bottom>
    </border>
    <border>
      <left style="thin">
        <color rgb="FF000000"/>
      </left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</borders>
  <cellStyleXfs count="1">
    <xf borderId="0" fillId="0" fontId="0" numFmtId="0" applyAlignment="1" applyFont="1"/>
  </cellStyleXfs>
  <cellXfs count="126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shrinkToFit="0" vertical="bottom" wrapText="0"/>
    </xf>
    <xf borderId="1" fillId="3" fontId="1" numFmtId="0" xfId="0" applyAlignment="1" applyBorder="1" applyFill="1" applyFont="1">
      <alignment shrinkToFit="0" vertical="bottom" wrapText="0"/>
    </xf>
    <xf borderId="1" fillId="4" fontId="1" numFmtId="0" xfId="0" applyAlignment="1" applyBorder="1" applyFill="1" applyFont="1">
      <alignment shrinkToFit="0" vertical="bottom" wrapText="0"/>
    </xf>
    <xf borderId="0" fillId="0" fontId="1" numFmtId="0" xfId="0" applyAlignment="1" applyFont="1">
      <alignment shrinkToFit="0" vertical="bottom" wrapText="0"/>
    </xf>
    <xf borderId="0" fillId="0" fontId="1" numFmtId="0" xfId="0" applyAlignment="1" applyFont="1">
      <alignment readingOrder="0" shrinkToFit="0" vertical="bottom" wrapText="0"/>
    </xf>
    <xf borderId="0" fillId="0" fontId="1" numFmtId="1" xfId="0" applyAlignment="1" applyFont="1" applyNumberFormat="1">
      <alignment shrinkToFit="0" vertical="bottom" wrapText="0"/>
    </xf>
    <xf borderId="0" fillId="0" fontId="1" numFmtId="2" xfId="0" applyAlignment="1" applyFont="1" applyNumberFormat="1">
      <alignment shrinkToFit="0" vertical="bottom" wrapText="0"/>
    </xf>
    <xf borderId="0" fillId="0" fontId="2" numFmtId="0" xfId="0" applyAlignment="1" applyFont="1">
      <alignment horizontal="center" shrinkToFit="0" vertical="center" wrapText="1"/>
    </xf>
    <xf borderId="0" fillId="0" fontId="2" numFmtId="0" xfId="0" applyAlignment="1" applyFont="1">
      <alignment horizontal="center" shrinkToFit="0" vertical="center" wrapText="0"/>
    </xf>
    <xf borderId="0" fillId="0" fontId="3" numFmtId="0" xfId="0" applyAlignment="1" applyFont="1">
      <alignment horizontal="center" shrinkToFit="0" vertical="center" wrapText="0"/>
    </xf>
    <xf borderId="0" fillId="0" fontId="1" numFmtId="0" xfId="0" applyAlignment="1" applyFont="1">
      <alignment horizontal="center" shrinkToFit="0" vertical="center" wrapText="1"/>
    </xf>
    <xf borderId="0" fillId="0" fontId="4" numFmtId="0" xfId="0" applyAlignment="1" applyFont="1">
      <alignment shrinkToFit="0" vertical="bottom" wrapText="0"/>
    </xf>
    <xf borderId="0" fillId="0" fontId="0" numFmtId="0" xfId="0" applyAlignment="1" applyFont="1">
      <alignment shrinkToFit="0" vertical="bottom" wrapText="0"/>
    </xf>
    <xf borderId="0" fillId="0" fontId="5" numFmtId="0" xfId="0" applyAlignment="1" applyFont="1">
      <alignment shrinkToFit="0" vertical="bottom" wrapText="0"/>
    </xf>
    <xf borderId="1" fillId="5" fontId="6" numFmtId="0" xfId="0" applyAlignment="1" applyBorder="1" applyFill="1" applyFont="1">
      <alignment horizontal="center" shrinkToFit="0" vertical="bottom" wrapText="0"/>
    </xf>
    <xf borderId="1" fillId="5" fontId="1" numFmtId="0" xfId="0" applyAlignment="1" applyBorder="1" applyFont="1">
      <alignment shrinkToFit="0" vertical="bottom" wrapText="0"/>
    </xf>
    <xf borderId="1" fillId="5" fontId="1" numFmtId="0" xfId="0" applyAlignment="1" applyBorder="1" applyFont="1">
      <alignment horizontal="center" shrinkToFit="0" vertical="bottom" wrapText="0"/>
    </xf>
    <xf borderId="2" fillId="5" fontId="1" numFmtId="0" xfId="0" applyAlignment="1" applyBorder="1" applyFont="1">
      <alignment horizontal="center" shrinkToFit="0" vertical="bottom" wrapText="0"/>
    </xf>
    <xf borderId="3" fillId="5" fontId="2" numFmtId="0" xfId="0" applyAlignment="1" applyBorder="1" applyFont="1">
      <alignment horizontal="center" shrinkToFit="0" vertical="bottom" wrapText="0"/>
    </xf>
    <xf borderId="4" fillId="5" fontId="2" numFmtId="0" xfId="0" applyAlignment="1" applyBorder="1" applyFont="1">
      <alignment horizontal="center" shrinkToFit="0" vertical="bottom" wrapText="0"/>
    </xf>
    <xf borderId="5" fillId="6" fontId="2" numFmtId="0" xfId="0" applyAlignment="1" applyBorder="1" applyFill="1" applyFont="1">
      <alignment shrinkToFit="0" vertical="bottom" wrapText="0"/>
    </xf>
    <xf borderId="6" fillId="5" fontId="2" numFmtId="0" xfId="0" applyAlignment="1" applyBorder="1" applyFont="1">
      <alignment horizontal="right" shrinkToFit="0" vertical="bottom" wrapText="0"/>
    </xf>
    <xf borderId="7" fillId="5" fontId="2" numFmtId="0" xfId="0" applyAlignment="1" applyBorder="1" applyFont="1">
      <alignment horizontal="right" shrinkToFit="0" vertical="bottom" wrapText="0"/>
    </xf>
    <xf borderId="8" fillId="6" fontId="2" numFmtId="0" xfId="0" applyAlignment="1" applyBorder="1" applyFont="1">
      <alignment shrinkToFit="0" vertical="bottom" wrapText="0"/>
    </xf>
    <xf borderId="9" fillId="5" fontId="2" numFmtId="0" xfId="0" applyAlignment="1" applyBorder="1" applyFont="1">
      <alignment horizontal="right" shrinkToFit="0" vertical="bottom" wrapText="0"/>
    </xf>
    <xf borderId="10" fillId="5" fontId="2" numFmtId="0" xfId="0" applyAlignment="1" applyBorder="1" applyFont="1">
      <alignment horizontal="right" shrinkToFit="0" vertical="bottom" wrapText="0"/>
    </xf>
    <xf borderId="1" fillId="5" fontId="7" numFmtId="0" xfId="0" applyAlignment="1" applyBorder="1" applyFont="1">
      <alignment horizontal="center" shrinkToFit="0" vertical="bottom" wrapText="0"/>
    </xf>
    <xf borderId="1" fillId="5" fontId="5" numFmtId="0" xfId="0" applyAlignment="1" applyBorder="1" applyFont="1">
      <alignment shrinkToFit="0" vertical="bottom" wrapText="0"/>
    </xf>
    <xf borderId="11" fillId="5" fontId="2" numFmtId="0" xfId="0" applyAlignment="1" applyBorder="1" applyFont="1">
      <alignment horizontal="center" shrinkToFit="0" vertical="bottom" wrapText="0"/>
    </xf>
    <xf borderId="5" fillId="6" fontId="1" numFmtId="0" xfId="0" applyAlignment="1" applyBorder="1" applyFont="1">
      <alignment shrinkToFit="0" vertical="bottom" wrapText="0"/>
    </xf>
    <xf borderId="0" fillId="0" fontId="8" numFmtId="0" xfId="0" applyFont="1"/>
    <xf borderId="12" fillId="0" fontId="3" numFmtId="0" xfId="0" applyAlignment="1" applyBorder="1" applyFont="1">
      <alignment horizontal="center" shrinkToFit="0" vertical="center" wrapText="0"/>
    </xf>
    <xf borderId="13" fillId="0" fontId="9" numFmtId="0" xfId="0" applyBorder="1" applyFont="1"/>
    <xf borderId="14" fillId="0" fontId="9" numFmtId="0" xfId="0" applyBorder="1" applyFont="1"/>
    <xf borderId="8" fillId="6" fontId="1" numFmtId="0" xfId="0" applyAlignment="1" applyBorder="1" applyFont="1">
      <alignment shrinkToFit="0" vertical="bottom" wrapText="0"/>
    </xf>
    <xf borderId="15" fillId="0" fontId="3" numFmtId="0" xfId="0" applyAlignment="1" applyBorder="1" applyFont="1">
      <alignment shrinkToFit="0" vertical="bottom" wrapText="0"/>
    </xf>
    <xf borderId="0" fillId="0" fontId="0" numFmtId="0" xfId="0" applyAlignment="1" applyFont="1">
      <alignment horizontal="center" shrinkToFit="0" vertical="center" wrapText="0"/>
    </xf>
    <xf borderId="16" fillId="0" fontId="9" numFmtId="0" xfId="0" applyBorder="1" applyFont="1"/>
    <xf borderId="17" fillId="0" fontId="3" numFmtId="0" xfId="0" applyAlignment="1" applyBorder="1" applyFont="1">
      <alignment shrinkToFit="0" vertical="bottom" wrapText="0"/>
    </xf>
    <xf borderId="18" fillId="0" fontId="3" numFmtId="0" xfId="0" applyAlignment="1" applyBorder="1" applyFont="1">
      <alignment shrinkToFit="0" vertical="bottom" wrapText="0"/>
    </xf>
    <xf borderId="19" fillId="0" fontId="0" numFmtId="0" xfId="0" applyAlignment="1" applyBorder="1" applyFont="1">
      <alignment horizontal="center" shrinkToFit="0" vertical="center" wrapText="0"/>
    </xf>
    <xf borderId="19" fillId="0" fontId="9" numFmtId="0" xfId="0" applyBorder="1" applyFont="1"/>
    <xf borderId="20" fillId="0" fontId="9" numFmtId="0" xfId="0" applyBorder="1" applyFont="1"/>
    <xf borderId="21" fillId="6" fontId="1" numFmtId="0" xfId="0" applyAlignment="1" applyBorder="1" applyFont="1">
      <alignment shrinkToFit="0" vertical="bottom" wrapText="0"/>
    </xf>
    <xf borderId="1" fillId="5" fontId="1" numFmtId="0" xfId="0" applyAlignment="1" applyBorder="1" applyFont="1">
      <alignment shrinkToFit="0" vertical="bottom" wrapText="1"/>
    </xf>
    <xf borderId="22" fillId="5" fontId="1" numFmtId="0" xfId="0" applyAlignment="1" applyBorder="1" applyFont="1">
      <alignment horizontal="center" shrinkToFit="0" vertical="bottom" wrapText="0"/>
    </xf>
    <xf borderId="5" fillId="5" fontId="1" numFmtId="0" xfId="0" applyAlignment="1" applyBorder="1" applyFont="1">
      <alignment horizontal="right" shrinkToFit="0" vertical="bottom" wrapText="0"/>
    </xf>
    <xf borderId="8" fillId="5" fontId="1" numFmtId="0" xfId="0" applyAlignment="1" applyBorder="1" applyFont="1">
      <alignment horizontal="right" shrinkToFit="0" vertical="bottom" wrapText="0"/>
    </xf>
    <xf borderId="21" fillId="5" fontId="1" numFmtId="0" xfId="0" applyAlignment="1" applyBorder="1" applyFont="1">
      <alignment horizontal="right" shrinkToFit="0" vertical="bottom" wrapText="0"/>
    </xf>
    <xf borderId="22" fillId="5" fontId="1" numFmtId="0" xfId="0" applyAlignment="1" applyBorder="1" applyFont="1">
      <alignment shrinkToFit="0" vertical="bottom" wrapText="0"/>
    </xf>
    <xf borderId="11" fillId="5" fontId="1" numFmtId="0" xfId="0" applyAlignment="1" applyBorder="1" applyFont="1">
      <alignment horizontal="center" shrinkToFit="0" vertical="bottom" wrapText="0"/>
    </xf>
    <xf borderId="3" fillId="5" fontId="1" numFmtId="0" xfId="0" applyAlignment="1" applyBorder="1" applyFont="1">
      <alignment horizontal="center" shrinkToFit="0" vertical="bottom" wrapText="0"/>
    </xf>
    <xf borderId="4" fillId="5" fontId="1" numFmtId="0" xfId="0" applyAlignment="1" applyBorder="1" applyFont="1">
      <alignment horizontal="center" shrinkToFit="0" vertical="bottom" wrapText="0"/>
    </xf>
    <xf borderId="23" fillId="6" fontId="1" numFmtId="0" xfId="0" applyAlignment="1" applyBorder="1" applyFont="1">
      <alignment shrinkToFit="0" vertical="bottom" wrapText="0"/>
    </xf>
    <xf borderId="24" fillId="5" fontId="1" numFmtId="164" xfId="0" applyAlignment="1" applyBorder="1" applyFont="1" applyNumberFormat="1">
      <alignment horizontal="right" shrinkToFit="0" vertical="bottom" wrapText="0"/>
    </xf>
    <xf borderId="6" fillId="5" fontId="1" numFmtId="164" xfId="0" applyAlignment="1" applyBorder="1" applyFont="1" applyNumberFormat="1">
      <alignment horizontal="right" shrinkToFit="0" vertical="bottom" wrapText="0"/>
    </xf>
    <xf borderId="7" fillId="5" fontId="1" numFmtId="164" xfId="0" applyAlignment="1" applyBorder="1" applyFont="1" applyNumberFormat="1">
      <alignment horizontal="right" shrinkToFit="0" vertical="bottom" wrapText="0"/>
    </xf>
    <xf borderId="25" fillId="6" fontId="1" numFmtId="0" xfId="0" applyAlignment="1" applyBorder="1" applyFont="1">
      <alignment shrinkToFit="0" vertical="bottom" wrapText="0"/>
    </xf>
    <xf borderId="26" fillId="5" fontId="1" numFmtId="164" xfId="0" applyAlignment="1" applyBorder="1" applyFont="1" applyNumberFormat="1">
      <alignment horizontal="right" shrinkToFit="0" vertical="bottom" wrapText="0"/>
    </xf>
    <xf borderId="9" fillId="5" fontId="1" numFmtId="164" xfId="0" applyAlignment="1" applyBorder="1" applyFont="1" applyNumberFormat="1">
      <alignment horizontal="right" shrinkToFit="0" vertical="bottom" wrapText="0"/>
    </xf>
    <xf borderId="10" fillId="5" fontId="1" numFmtId="164" xfId="0" applyAlignment="1" applyBorder="1" applyFont="1" applyNumberFormat="1">
      <alignment horizontal="right" shrinkToFit="0" vertical="bottom" wrapText="0"/>
    </xf>
    <xf borderId="12" fillId="5" fontId="2" numFmtId="0" xfId="0" applyAlignment="1" applyBorder="1" applyFont="1">
      <alignment horizontal="center" shrinkToFit="0" vertical="center" wrapText="0"/>
    </xf>
    <xf borderId="12" fillId="0" fontId="2" numFmtId="0" xfId="0" applyAlignment="1" applyBorder="1" applyFont="1">
      <alignment horizontal="center" shrinkToFit="0" vertical="center" wrapText="0"/>
    </xf>
    <xf borderId="13" fillId="0" fontId="2" numFmtId="0" xfId="0" applyAlignment="1" applyBorder="1" applyFont="1">
      <alignment horizontal="center" shrinkToFit="0" vertical="center" wrapText="0"/>
    </xf>
    <xf borderId="27" fillId="6" fontId="1" numFmtId="0" xfId="0" applyAlignment="1" applyBorder="1" applyFont="1">
      <alignment shrinkToFit="0" vertical="bottom" wrapText="0"/>
    </xf>
    <xf borderId="0" fillId="0" fontId="1" numFmtId="0" xfId="0" applyAlignment="1" applyFont="1">
      <alignment horizontal="left" shrinkToFit="0" vertical="center" wrapText="0"/>
    </xf>
    <xf borderId="0" fillId="0" fontId="1" numFmtId="0" xfId="0" applyAlignment="1" applyFont="1">
      <alignment horizontal="center" shrinkToFit="0" vertical="center" wrapText="0"/>
    </xf>
    <xf borderId="28" fillId="0" fontId="1" numFmtId="0" xfId="0" applyAlignment="1" applyBorder="1" applyFont="1">
      <alignment horizontal="center" shrinkToFit="0" vertical="center" wrapText="0"/>
    </xf>
    <xf borderId="0" fillId="0" fontId="1" numFmtId="0" xfId="0" applyAlignment="1" applyFont="1">
      <alignment horizontal="left" readingOrder="0" shrinkToFit="0" vertical="center" wrapText="0"/>
    </xf>
    <xf borderId="28" fillId="0" fontId="1" numFmtId="0" xfId="0" applyAlignment="1" applyBorder="1" applyFont="1">
      <alignment horizontal="center" shrinkToFit="0" vertical="center" wrapText="1"/>
    </xf>
    <xf borderId="29" fillId="6" fontId="1" numFmtId="0" xfId="0" applyAlignment="1" applyBorder="1" applyFont="1">
      <alignment shrinkToFit="0" vertical="bottom" wrapText="0"/>
    </xf>
    <xf borderId="19" fillId="0" fontId="1" numFmtId="0" xfId="0" applyAlignment="1" applyBorder="1" applyFont="1">
      <alignment horizontal="left" readingOrder="0" shrinkToFit="0" vertical="center" wrapText="0"/>
    </xf>
    <xf borderId="19" fillId="0" fontId="1" numFmtId="0" xfId="0" applyAlignment="1" applyBorder="1" applyFont="1">
      <alignment horizontal="center" shrinkToFit="0" vertical="center" wrapText="0"/>
    </xf>
    <xf borderId="30" fillId="0" fontId="1" numFmtId="0" xfId="0" applyAlignment="1" applyBorder="1" applyFont="1">
      <alignment horizontal="center" shrinkToFit="0" vertical="center" wrapText="0"/>
    </xf>
    <xf borderId="22" fillId="5" fontId="5" numFmtId="0" xfId="0" applyAlignment="1" applyBorder="1" applyFont="1">
      <alignment shrinkToFit="0" vertical="bottom" wrapText="0"/>
    </xf>
    <xf borderId="31" fillId="5" fontId="1" numFmtId="0" xfId="0" applyAlignment="1" applyBorder="1" applyFont="1">
      <alignment horizontal="right" shrinkToFit="0" vertical="bottom" wrapText="0"/>
    </xf>
    <xf borderId="32" fillId="5" fontId="1" numFmtId="0" xfId="0" applyAlignment="1" applyBorder="1" applyFont="1">
      <alignment horizontal="right" shrinkToFit="0" vertical="bottom" wrapText="0"/>
    </xf>
    <xf borderId="33" fillId="7" fontId="1" numFmtId="0" xfId="0" applyAlignment="1" applyBorder="1" applyFill="1" applyFont="1">
      <alignment horizontal="right" shrinkToFit="0" vertical="bottom" wrapText="0"/>
    </xf>
    <xf borderId="34" fillId="5" fontId="1" numFmtId="0" xfId="0" applyAlignment="1" applyBorder="1" applyFont="1">
      <alignment horizontal="right" shrinkToFit="0" vertical="bottom" wrapText="0"/>
    </xf>
    <xf borderId="35" fillId="5" fontId="1" numFmtId="0" xfId="0" applyAlignment="1" applyBorder="1" applyFont="1">
      <alignment horizontal="right" shrinkToFit="0" vertical="bottom" wrapText="0"/>
    </xf>
    <xf borderId="35" fillId="5" fontId="5" numFmtId="0" xfId="0" applyAlignment="1" applyBorder="1" applyFont="1">
      <alignment shrinkToFit="0" vertical="bottom" wrapText="0"/>
    </xf>
    <xf borderId="36" fillId="5" fontId="5" numFmtId="0" xfId="0" applyAlignment="1" applyBorder="1" applyFont="1">
      <alignment shrinkToFit="0" vertical="bottom" wrapText="0"/>
    </xf>
    <xf borderId="1" fillId="7" fontId="0" numFmtId="0" xfId="0" applyAlignment="1" applyBorder="1" applyFont="1">
      <alignment shrinkToFit="0" vertical="bottom" wrapText="0"/>
    </xf>
    <xf borderId="23" fillId="6" fontId="5" numFmtId="0" xfId="0" applyAlignment="1" applyBorder="1" applyFont="1">
      <alignment shrinkToFit="0" vertical="bottom" wrapText="0"/>
    </xf>
    <xf borderId="36" fillId="7" fontId="1" numFmtId="0" xfId="0" applyAlignment="1" applyBorder="1" applyFont="1">
      <alignment horizontal="right" shrinkToFit="0" vertical="bottom" wrapText="0"/>
    </xf>
    <xf borderId="25" fillId="6" fontId="5" numFmtId="0" xfId="0" applyAlignment="1" applyBorder="1" applyFont="1">
      <alignment shrinkToFit="0" vertical="bottom" wrapText="0"/>
    </xf>
    <xf borderId="21" fillId="6" fontId="5" numFmtId="0" xfId="0" applyAlignment="1" applyBorder="1" applyFont="1">
      <alignment shrinkToFit="0" vertical="bottom" wrapText="0"/>
    </xf>
    <xf borderId="37" fillId="5" fontId="1" numFmtId="0" xfId="0" applyAlignment="1" applyBorder="1" applyFont="1">
      <alignment horizontal="right" shrinkToFit="0" vertical="bottom" wrapText="0"/>
    </xf>
    <xf borderId="38" fillId="5" fontId="1" numFmtId="0" xfId="0" applyAlignment="1" applyBorder="1" applyFont="1">
      <alignment horizontal="right" shrinkToFit="0" vertical="bottom" wrapText="0"/>
    </xf>
    <xf borderId="38" fillId="5" fontId="5" numFmtId="0" xfId="0" applyAlignment="1" applyBorder="1" applyFont="1">
      <alignment shrinkToFit="0" vertical="bottom" wrapText="0"/>
    </xf>
    <xf borderId="39" fillId="5" fontId="5" numFmtId="0" xfId="0" applyAlignment="1" applyBorder="1" applyFont="1">
      <alignment shrinkToFit="0" vertical="bottom" wrapText="0"/>
    </xf>
    <xf borderId="0" fillId="0" fontId="8" numFmtId="0" xfId="0" applyAlignment="1" applyFont="1">
      <alignment readingOrder="0"/>
    </xf>
    <xf borderId="0" fillId="0" fontId="8" numFmtId="4" xfId="0" applyAlignment="1" applyFont="1" applyNumberFormat="1">
      <alignment readingOrder="0"/>
    </xf>
    <xf borderId="0" fillId="5" fontId="2" numFmtId="0" xfId="0" applyAlignment="1" applyFont="1">
      <alignment horizontal="center" shrinkToFit="0" vertical="center" wrapText="0"/>
    </xf>
    <xf borderId="12" fillId="0" fontId="0" numFmtId="0" xfId="0" applyAlignment="1" applyBorder="1" applyFont="1">
      <alignment horizontal="center" shrinkToFit="0" vertical="center" wrapText="0"/>
    </xf>
    <xf borderId="0" fillId="6" fontId="1" numFmtId="0" xfId="0" applyAlignment="1" applyFont="1">
      <alignment shrinkToFit="0" vertical="bottom" wrapText="0"/>
    </xf>
    <xf borderId="40" fillId="6" fontId="1" numFmtId="0" xfId="0" applyAlignment="1" applyBorder="1" applyFont="1">
      <alignment shrinkToFit="0" vertical="bottom" wrapText="0"/>
    </xf>
    <xf borderId="41" fillId="0" fontId="1" numFmtId="0" xfId="0" applyAlignment="1" applyBorder="1" applyFont="1">
      <alignment horizontal="left" shrinkToFit="0" vertical="center" wrapText="0"/>
    </xf>
    <xf borderId="42" fillId="0" fontId="9" numFmtId="0" xfId="0" applyBorder="1" applyFont="1"/>
    <xf borderId="43" fillId="0" fontId="9" numFmtId="0" xfId="0" applyBorder="1" applyFont="1"/>
    <xf borderId="44" fillId="6" fontId="1" numFmtId="0" xfId="0" applyAlignment="1" applyBorder="1" applyFont="1">
      <alignment shrinkToFit="0" vertical="bottom" wrapText="0"/>
    </xf>
    <xf borderId="28" fillId="0" fontId="1" numFmtId="0" xfId="0" applyAlignment="1" applyBorder="1" applyFont="1">
      <alignment horizontal="left" shrinkToFit="0" vertical="center" wrapText="0"/>
    </xf>
    <xf quotePrefix="1" borderId="0" fillId="0" fontId="0" numFmtId="0" xfId="0" applyAlignment="1" applyFont="1">
      <alignment horizontal="center" readingOrder="0" shrinkToFit="0" vertical="center" wrapText="0"/>
    </xf>
    <xf borderId="45" fillId="6" fontId="1" numFmtId="0" xfId="0" applyAlignment="1" applyBorder="1" applyFont="1">
      <alignment shrinkToFit="0" vertical="bottom" wrapText="0"/>
    </xf>
    <xf borderId="30" fillId="0" fontId="1" numFmtId="0" xfId="0" applyAlignment="1" applyBorder="1" applyFont="1">
      <alignment horizontal="left" shrinkToFit="0" vertical="center" wrapText="0"/>
    </xf>
    <xf borderId="0" fillId="0" fontId="10" numFmtId="0" xfId="0" applyAlignment="1" applyFont="1">
      <alignment readingOrder="0"/>
    </xf>
    <xf borderId="0" fillId="0" fontId="9" numFmtId="0" xfId="0" applyAlignment="1" applyFont="1">
      <alignment readingOrder="0"/>
    </xf>
    <xf borderId="46" fillId="0" fontId="8" numFmtId="0" xfId="0" applyBorder="1" applyFont="1"/>
    <xf borderId="47" fillId="0" fontId="9" numFmtId="0" xfId="0" applyBorder="1" applyFont="1"/>
    <xf borderId="48" fillId="0" fontId="11" numFmtId="0" xfId="0" applyAlignment="1" applyBorder="1" applyFont="1">
      <alignment horizontal="center" readingOrder="0"/>
    </xf>
    <xf borderId="49" fillId="0" fontId="9" numFmtId="0" xfId="0" applyBorder="1" applyFont="1"/>
    <xf borderId="50" fillId="0" fontId="9" numFmtId="0" xfId="0" applyBorder="1" applyFont="1"/>
    <xf borderId="51" fillId="0" fontId="9" numFmtId="0" xfId="0" applyBorder="1" applyFont="1"/>
    <xf borderId="52" fillId="0" fontId="9" numFmtId="0" xfId="0" applyBorder="1" applyFont="1"/>
    <xf borderId="53" fillId="0" fontId="8" numFmtId="0" xfId="0" applyAlignment="1" applyBorder="1" applyFont="1">
      <alignment readingOrder="0"/>
    </xf>
    <xf borderId="54" fillId="0" fontId="11" numFmtId="0" xfId="0" applyAlignment="1" applyBorder="1" applyFont="1">
      <alignment horizontal="center" readingOrder="0" textRotation="90" vertical="center"/>
    </xf>
    <xf borderId="53" fillId="0" fontId="9" numFmtId="0" xfId="0" applyAlignment="1" applyBorder="1" applyFont="1">
      <alignment readingOrder="0"/>
    </xf>
    <xf borderId="53" fillId="0" fontId="8" numFmtId="10" xfId="0" applyAlignment="1" applyBorder="1" applyFont="1" applyNumberFormat="1">
      <alignment readingOrder="0"/>
    </xf>
    <xf borderId="55" fillId="0" fontId="9" numFmtId="0" xfId="0" applyBorder="1" applyFont="1"/>
    <xf borderId="0" fillId="0" fontId="9" numFmtId="0" xfId="0" applyFont="1"/>
    <xf borderId="0" fillId="0" fontId="8" numFmtId="0" xfId="0" applyFont="1"/>
    <xf borderId="56" fillId="0" fontId="9" numFmtId="0" xfId="0" applyBorder="1" applyFont="1"/>
    <xf borderId="0" fillId="0" fontId="9" numFmtId="0" xfId="0" applyFont="1"/>
    <xf borderId="0" fillId="0" fontId="8" numFmtId="0" xfId="0" applyFont="1"/>
    <xf borderId="0" fillId="8" fontId="9" numFmtId="0" xfId="0" applyAlignment="1" applyFill="1" applyFont="1">
      <alignment readingOrder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customschemas.google.com/relationships/workbookmetadata" Target="metadata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4.png"/><Relationship Id="rId2" Type="http://schemas.openxmlformats.org/officeDocument/2006/relationships/image" Target="../media/image2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8</xdr:col>
      <xdr:colOff>381000</xdr:colOff>
      <xdr:row>23</xdr:row>
      <xdr:rowOff>95250</xdr:rowOff>
    </xdr:from>
    <xdr:ext cx="828675" cy="857250"/>
    <xdr:sp>
      <xdr:nvSpPr>
        <xdr:cNvPr id="3" name="Shape 3"/>
        <xdr:cNvSpPr txBox="1"/>
      </xdr:nvSpPr>
      <xdr:spPr>
        <a:xfrm>
          <a:off x="4945950" y="3370425"/>
          <a:ext cx="800100" cy="819150"/>
        </a:xfrm>
        <a:prstGeom prst="rect">
          <a:avLst/>
        </a:prstGeom>
        <a:noFill/>
        <a:ln cap="flat" cmpd="sng" w="36000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t" bIns="18000" lIns="18000" spcFirstLastPara="1" rIns="18000" wrap="square" tIns="180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b="0" lang="en-US" sz="1200" strike="noStrike">
              <a:latin typeface="Times New Roman"/>
              <a:ea typeface="Times New Roman"/>
              <a:cs typeface="Times New Roman"/>
              <a:sym typeface="Times New Roman"/>
            </a:rPr>
            <a:t>4</a:t>
          </a:r>
          <a:endParaRPr b="0" sz="1200" strike="noStrike"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8</xdr:col>
      <xdr:colOff>219075</xdr:colOff>
      <xdr:row>47</xdr:row>
      <xdr:rowOff>38100</xdr:rowOff>
    </xdr:from>
    <xdr:ext cx="857250" cy="857250"/>
    <xdr:sp>
      <xdr:nvSpPr>
        <xdr:cNvPr id="4" name="Shape 4"/>
        <xdr:cNvSpPr txBox="1"/>
      </xdr:nvSpPr>
      <xdr:spPr>
        <a:xfrm>
          <a:off x="4936425" y="3370425"/>
          <a:ext cx="819150" cy="819150"/>
        </a:xfrm>
        <a:prstGeom prst="rect">
          <a:avLst/>
        </a:prstGeom>
        <a:noFill/>
        <a:ln cap="flat" cmpd="sng" w="36000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t" bIns="18000" lIns="18000" spcFirstLastPara="1" rIns="18000" wrap="square" tIns="180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b="0" lang="en-US" sz="1200" strike="noStrike">
              <a:latin typeface="Times New Roman"/>
              <a:ea typeface="Times New Roman"/>
              <a:cs typeface="Times New Roman"/>
              <a:sym typeface="Times New Roman"/>
            </a:rPr>
            <a:t>1</a:t>
          </a:r>
          <a:endParaRPr b="0" sz="1200" strike="noStrike"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8</xdr:col>
      <xdr:colOff>238125</xdr:colOff>
      <xdr:row>61</xdr:row>
      <xdr:rowOff>19050</xdr:rowOff>
    </xdr:from>
    <xdr:ext cx="857250" cy="857250"/>
    <xdr:sp>
      <xdr:nvSpPr>
        <xdr:cNvPr id="5" name="Shape 5"/>
        <xdr:cNvSpPr txBox="1"/>
      </xdr:nvSpPr>
      <xdr:spPr>
        <a:xfrm>
          <a:off x="4936425" y="3370425"/>
          <a:ext cx="819150" cy="819150"/>
        </a:xfrm>
        <a:prstGeom prst="rect">
          <a:avLst/>
        </a:prstGeom>
        <a:noFill/>
        <a:ln cap="flat" cmpd="sng" w="36000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t" bIns="18000" lIns="18000" spcFirstLastPara="1" rIns="18000" wrap="square" tIns="180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b="0" lang="en-US" sz="1200" strike="noStrike">
              <a:latin typeface="Times New Roman"/>
              <a:ea typeface="Times New Roman"/>
              <a:cs typeface="Times New Roman"/>
              <a:sym typeface="Times New Roman"/>
            </a:rPr>
            <a:t>9</a:t>
          </a:r>
          <a:endParaRPr b="0" sz="1200" strike="noStrike"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8</xdr:col>
      <xdr:colOff>466725</xdr:colOff>
      <xdr:row>68</xdr:row>
      <xdr:rowOff>123825</xdr:rowOff>
    </xdr:from>
    <xdr:ext cx="828675" cy="866775"/>
    <xdr:sp>
      <xdr:nvSpPr>
        <xdr:cNvPr id="6" name="Shape 6"/>
        <xdr:cNvSpPr txBox="1"/>
      </xdr:nvSpPr>
      <xdr:spPr>
        <a:xfrm>
          <a:off x="4945950" y="3365663"/>
          <a:ext cx="800100" cy="828675"/>
        </a:xfrm>
        <a:prstGeom prst="rect">
          <a:avLst/>
        </a:prstGeom>
        <a:noFill/>
        <a:ln cap="flat" cmpd="sng" w="36000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t" bIns="18000" lIns="18000" spcFirstLastPara="1" rIns="18000" wrap="square" tIns="180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b="0" lang="en-US" sz="1200" strike="noStrike">
              <a:latin typeface="Times New Roman"/>
              <a:ea typeface="Times New Roman"/>
              <a:cs typeface="Times New Roman"/>
              <a:sym typeface="Times New Roman"/>
            </a:rPr>
            <a:t>8</a:t>
          </a:r>
          <a:endParaRPr b="0" sz="1200" strike="noStrike"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8</xdr:col>
      <xdr:colOff>504825</xdr:colOff>
      <xdr:row>78</xdr:row>
      <xdr:rowOff>19050</xdr:rowOff>
    </xdr:from>
    <xdr:ext cx="828675" cy="857250"/>
    <xdr:sp>
      <xdr:nvSpPr>
        <xdr:cNvPr id="7" name="Shape 7"/>
        <xdr:cNvSpPr txBox="1"/>
      </xdr:nvSpPr>
      <xdr:spPr>
        <a:xfrm>
          <a:off x="4945950" y="3370425"/>
          <a:ext cx="800100" cy="819150"/>
        </a:xfrm>
        <a:prstGeom prst="rect">
          <a:avLst/>
        </a:prstGeom>
        <a:noFill/>
        <a:ln cap="flat" cmpd="sng" w="36000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t" bIns="18000" lIns="18000" spcFirstLastPara="1" rIns="18000" wrap="square" tIns="180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b="0" lang="en-US" sz="1200" strike="noStrike">
              <a:latin typeface="Times New Roman"/>
              <a:ea typeface="Times New Roman"/>
              <a:cs typeface="Times New Roman"/>
              <a:sym typeface="Times New Roman"/>
            </a:rPr>
            <a:t>7</a:t>
          </a:r>
          <a:endParaRPr b="0" sz="1200" strike="noStrike"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8</xdr:col>
      <xdr:colOff>381000</xdr:colOff>
      <xdr:row>96</xdr:row>
      <xdr:rowOff>85725</xdr:rowOff>
    </xdr:from>
    <xdr:ext cx="828675" cy="857250"/>
    <xdr:sp>
      <xdr:nvSpPr>
        <xdr:cNvPr id="8" name="Shape 8"/>
        <xdr:cNvSpPr txBox="1"/>
      </xdr:nvSpPr>
      <xdr:spPr>
        <a:xfrm>
          <a:off x="4945950" y="3370425"/>
          <a:ext cx="800100" cy="819150"/>
        </a:xfrm>
        <a:prstGeom prst="rect">
          <a:avLst/>
        </a:prstGeom>
        <a:noFill/>
        <a:ln cap="flat" cmpd="sng" w="36000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t" bIns="18000" lIns="18000" spcFirstLastPara="1" rIns="18000" wrap="square" tIns="180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b="0" lang="en-US" sz="1200" strike="noStrike">
              <a:latin typeface="Times New Roman"/>
              <a:ea typeface="Times New Roman"/>
              <a:cs typeface="Times New Roman"/>
              <a:sym typeface="Times New Roman"/>
            </a:rPr>
            <a:t>5</a:t>
          </a:r>
          <a:endParaRPr b="0" sz="1200" strike="noStrike"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8</xdr:col>
      <xdr:colOff>409575</xdr:colOff>
      <xdr:row>114</xdr:row>
      <xdr:rowOff>-9525</xdr:rowOff>
    </xdr:from>
    <xdr:ext cx="828675" cy="857250"/>
    <xdr:sp>
      <xdr:nvSpPr>
        <xdr:cNvPr id="9" name="Shape 9"/>
        <xdr:cNvSpPr txBox="1"/>
      </xdr:nvSpPr>
      <xdr:spPr>
        <a:xfrm>
          <a:off x="4945950" y="3370425"/>
          <a:ext cx="800100" cy="819150"/>
        </a:xfrm>
        <a:prstGeom prst="rect">
          <a:avLst/>
        </a:prstGeom>
        <a:noFill/>
        <a:ln cap="flat" cmpd="sng" w="36000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t" bIns="18000" lIns="18000" spcFirstLastPara="1" rIns="18000" wrap="square" tIns="180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b="0" lang="en-US" sz="1200" strike="noStrike">
              <a:latin typeface="Times New Roman"/>
              <a:ea typeface="Times New Roman"/>
              <a:cs typeface="Times New Roman"/>
              <a:sym typeface="Times New Roman"/>
            </a:rPr>
            <a:t>2</a:t>
          </a:r>
          <a:endParaRPr b="0" sz="1200" strike="noStrike"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8</xdr:col>
      <xdr:colOff>333375</xdr:colOff>
      <xdr:row>144</xdr:row>
      <xdr:rowOff>142875</xdr:rowOff>
    </xdr:from>
    <xdr:ext cx="857250" cy="866775"/>
    <xdr:sp>
      <xdr:nvSpPr>
        <xdr:cNvPr id="10" name="Shape 10"/>
        <xdr:cNvSpPr txBox="1"/>
      </xdr:nvSpPr>
      <xdr:spPr>
        <a:xfrm>
          <a:off x="4936425" y="3365663"/>
          <a:ext cx="819150" cy="828675"/>
        </a:xfrm>
        <a:prstGeom prst="rect">
          <a:avLst/>
        </a:prstGeom>
        <a:noFill/>
        <a:ln cap="flat" cmpd="sng" w="36000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t" bIns="18000" lIns="18000" spcFirstLastPara="1" rIns="18000" wrap="square" tIns="180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b="0" lang="en-US" sz="1200" strike="noStrike">
              <a:latin typeface="Times New Roman"/>
              <a:ea typeface="Times New Roman"/>
              <a:cs typeface="Times New Roman"/>
              <a:sym typeface="Times New Roman"/>
            </a:rPr>
            <a:t>6</a:t>
          </a:r>
          <a:endParaRPr b="0" sz="1200" strike="noStrike"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8</xdr:col>
      <xdr:colOff>514350</xdr:colOff>
      <xdr:row>203</xdr:row>
      <xdr:rowOff>0</xdr:rowOff>
    </xdr:from>
    <xdr:ext cx="828675" cy="857250"/>
    <xdr:sp>
      <xdr:nvSpPr>
        <xdr:cNvPr id="11" name="Shape 11"/>
        <xdr:cNvSpPr txBox="1"/>
      </xdr:nvSpPr>
      <xdr:spPr>
        <a:xfrm>
          <a:off x="4945950" y="3370425"/>
          <a:ext cx="800100" cy="819150"/>
        </a:xfrm>
        <a:prstGeom prst="rect">
          <a:avLst/>
        </a:prstGeom>
        <a:noFill/>
        <a:ln cap="flat" cmpd="sng" w="36000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t" bIns="18000" lIns="18000" spcFirstLastPara="1" rIns="18000" wrap="square" tIns="180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1" lang="en-US" sz="1200" strike="noStrike">
              <a:latin typeface="Times New Roman"/>
              <a:ea typeface="Times New Roman"/>
              <a:cs typeface="Times New Roman"/>
              <a:sym typeface="Times New Roman"/>
            </a:rPr>
            <a:t>3</a:t>
          </a:r>
          <a:endParaRPr b="1" sz="1200" strike="noStrike"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5</xdr:col>
      <xdr:colOff>0</xdr:colOff>
      <xdr:row>2</xdr:row>
      <xdr:rowOff>0</xdr:rowOff>
    </xdr:from>
    <xdr:ext cx="6115050" cy="489108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8</xdr:col>
      <xdr:colOff>485775</xdr:colOff>
      <xdr:row>26</xdr:row>
      <xdr:rowOff>28575</xdr:rowOff>
    </xdr:from>
    <xdr:ext cx="5133975" cy="5953125"/>
    <xdr:pic>
      <xdr:nvPicPr>
        <xdr:cNvPr id="0" name="image4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504825</xdr:colOff>
      <xdr:row>28</xdr:row>
      <xdr:rowOff>95250</xdr:rowOff>
    </xdr:from>
    <xdr:ext cx="5962650" cy="3028950"/>
    <xdr:pic>
      <xdr:nvPicPr>
        <xdr:cNvPr id="0" name="image2.png" title="Imagem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152400</xdr:colOff>
      <xdr:row>38</xdr:row>
      <xdr:rowOff>152400</xdr:rowOff>
    </xdr:from>
    <xdr:ext cx="4305300" cy="1752600"/>
    <xdr:pic>
      <xdr:nvPicPr>
        <xdr:cNvPr id="0" name="image3.png" title="Imagem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2" width="11.57"/>
    <col customWidth="1" min="3" max="3" width="23.0"/>
    <col customWidth="1" min="4" max="5" width="11.57"/>
    <col customWidth="1" min="6" max="6" width="15.14"/>
    <col customWidth="1" min="7" max="132" width="11.57"/>
    <col customWidth="1" min="133" max="133" width="38.71"/>
    <col customWidth="1" min="134" max="134" width="45.0"/>
    <col customWidth="1" min="135" max="135" width="11.57"/>
    <col customWidth="1" min="136" max="136" width="23.0"/>
    <col customWidth="1" min="137" max="172" width="11.57"/>
    <col customWidth="1" min="173" max="174" width="14.43"/>
  </cols>
  <sheetData>
    <row r="1" ht="12.7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1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57</v>
      </c>
      <c r="BG1" s="1" t="s">
        <v>58</v>
      </c>
      <c r="BH1" s="1" t="s">
        <v>59</v>
      </c>
      <c r="BI1" s="1" t="s">
        <v>60</v>
      </c>
      <c r="BJ1" s="1" t="s">
        <v>61</v>
      </c>
      <c r="BK1" s="1" t="s">
        <v>62</v>
      </c>
      <c r="BL1" s="1" t="s">
        <v>63</v>
      </c>
      <c r="BM1" s="1" t="s">
        <v>64</v>
      </c>
      <c r="BN1" s="1" t="s">
        <v>65</v>
      </c>
      <c r="BO1" s="1" t="s">
        <v>66</v>
      </c>
      <c r="BP1" s="1" t="s">
        <v>67</v>
      </c>
      <c r="BQ1" s="1" t="s">
        <v>68</v>
      </c>
      <c r="BR1" s="1" t="s">
        <v>69</v>
      </c>
      <c r="BS1" s="1" t="s">
        <v>70</v>
      </c>
      <c r="BT1" s="1" t="s">
        <v>71</v>
      </c>
      <c r="BU1" s="1" t="s">
        <v>72</v>
      </c>
      <c r="BV1" s="1" t="s">
        <v>73</v>
      </c>
      <c r="BW1" s="1" t="s">
        <v>74</v>
      </c>
      <c r="BX1" s="1" t="s">
        <v>75</v>
      </c>
      <c r="BY1" s="1" t="s">
        <v>76</v>
      </c>
      <c r="BZ1" s="1" t="s">
        <v>77</v>
      </c>
      <c r="CA1" s="1" t="s">
        <v>78</v>
      </c>
      <c r="CB1" s="1" t="s">
        <v>79</v>
      </c>
      <c r="CC1" s="1" t="s">
        <v>80</v>
      </c>
      <c r="CD1" s="1" t="s">
        <v>81</v>
      </c>
      <c r="CE1" s="1" t="s">
        <v>82</v>
      </c>
      <c r="CF1" s="1" t="s">
        <v>83</v>
      </c>
      <c r="CG1" s="1" t="s">
        <v>84</v>
      </c>
      <c r="CH1" s="1" t="s">
        <v>85</v>
      </c>
      <c r="CI1" s="1" t="s">
        <v>86</v>
      </c>
      <c r="CJ1" s="1" t="s">
        <v>87</v>
      </c>
      <c r="CK1" s="1" t="s">
        <v>88</v>
      </c>
      <c r="CL1" s="1" t="s">
        <v>89</v>
      </c>
      <c r="CM1" s="1" t="s">
        <v>90</v>
      </c>
      <c r="CN1" s="1" t="s">
        <v>91</v>
      </c>
      <c r="CO1" s="1" t="s">
        <v>92</v>
      </c>
      <c r="CP1" s="1" t="s">
        <v>93</v>
      </c>
      <c r="CQ1" s="1" t="s">
        <v>94</v>
      </c>
      <c r="CR1" s="1" t="s">
        <v>95</v>
      </c>
      <c r="CS1" s="1" t="s">
        <v>96</v>
      </c>
      <c r="CT1" s="1" t="s">
        <v>97</v>
      </c>
      <c r="CU1" s="1" t="s">
        <v>98</v>
      </c>
      <c r="CV1" s="2" t="s">
        <v>3</v>
      </c>
      <c r="CW1" s="2" t="s">
        <v>99</v>
      </c>
      <c r="CX1" s="2" t="s">
        <v>100</v>
      </c>
      <c r="CY1" s="2" t="s">
        <v>101</v>
      </c>
      <c r="CZ1" s="2" t="s">
        <v>102</v>
      </c>
      <c r="DA1" s="2" t="s">
        <v>103</v>
      </c>
      <c r="DB1" s="2" t="s">
        <v>104</v>
      </c>
      <c r="DC1" s="2" t="s">
        <v>105</v>
      </c>
      <c r="DD1" s="2" t="s">
        <v>106</v>
      </c>
      <c r="DE1" s="2" t="s">
        <v>107</v>
      </c>
      <c r="DF1" s="2" t="s">
        <v>108</v>
      </c>
      <c r="DG1" s="2" t="s">
        <v>109</v>
      </c>
      <c r="DH1" s="2" t="s">
        <v>110</v>
      </c>
      <c r="DI1" s="2" t="s">
        <v>111</v>
      </c>
      <c r="DJ1" s="2" t="s">
        <v>112</v>
      </c>
      <c r="DK1" s="2" t="s">
        <v>113</v>
      </c>
      <c r="DL1" s="2" t="s">
        <v>114</v>
      </c>
      <c r="DM1" s="2" t="s">
        <v>115</v>
      </c>
      <c r="DN1" s="2" t="s">
        <v>116</v>
      </c>
      <c r="DO1" s="2" t="s">
        <v>117</v>
      </c>
      <c r="DP1" s="2" t="s">
        <v>118</v>
      </c>
      <c r="DQ1" s="2" t="s">
        <v>119</v>
      </c>
      <c r="DR1" s="2" t="s">
        <v>120</v>
      </c>
      <c r="DS1" s="2" t="s">
        <v>121</v>
      </c>
      <c r="DT1" s="2" t="s">
        <v>122</v>
      </c>
      <c r="DU1" s="2" t="s">
        <v>123</v>
      </c>
      <c r="DV1" s="2" t="s">
        <v>124</v>
      </c>
      <c r="DW1" s="2" t="s">
        <v>125</v>
      </c>
      <c r="DX1" s="3" t="s">
        <v>3</v>
      </c>
      <c r="DY1" s="3" t="s">
        <v>4</v>
      </c>
      <c r="DZ1" s="3" t="s">
        <v>2</v>
      </c>
      <c r="EA1" s="3" t="s">
        <v>126</v>
      </c>
      <c r="EB1" s="3" t="s">
        <v>127</v>
      </c>
      <c r="EC1" s="3" t="s">
        <v>128</v>
      </c>
      <c r="ED1" s="3" t="s">
        <v>129</v>
      </c>
      <c r="EE1" s="1" t="s">
        <v>3</v>
      </c>
      <c r="EF1" s="1" t="s">
        <v>2</v>
      </c>
      <c r="EG1" s="1" t="s">
        <v>4</v>
      </c>
      <c r="EH1" s="4" t="s">
        <v>130</v>
      </c>
      <c r="EI1" s="4" t="s">
        <v>131</v>
      </c>
      <c r="EJ1" s="4" t="s">
        <v>132</v>
      </c>
      <c r="EK1" s="4" t="s">
        <v>133</v>
      </c>
      <c r="EL1" s="4" t="s">
        <v>134</v>
      </c>
      <c r="EM1" s="4" t="s">
        <v>135</v>
      </c>
      <c r="EN1" s="4" t="s">
        <v>136</v>
      </c>
      <c r="EO1" s="4" t="s">
        <v>137</v>
      </c>
      <c r="EP1" s="4" t="s">
        <v>138</v>
      </c>
      <c r="EQ1" s="4" t="s">
        <v>139</v>
      </c>
      <c r="ER1" s="4" t="s">
        <v>140</v>
      </c>
      <c r="ES1" s="4" t="s">
        <v>141</v>
      </c>
      <c r="ET1" s="4" t="s">
        <v>142</v>
      </c>
      <c r="EU1" s="2" t="s">
        <v>143</v>
      </c>
      <c r="EV1" s="2" t="s">
        <v>144</v>
      </c>
      <c r="EW1" s="2" t="s">
        <v>145</v>
      </c>
      <c r="EX1" s="2" t="s">
        <v>146</v>
      </c>
      <c r="EY1" s="2" t="s">
        <v>147</v>
      </c>
      <c r="EZ1" s="2" t="s">
        <v>148</v>
      </c>
      <c r="FA1" s="2" t="s">
        <v>149</v>
      </c>
      <c r="FB1" s="4" t="s">
        <v>150</v>
      </c>
      <c r="FC1" s="4" t="s">
        <v>151</v>
      </c>
      <c r="FD1" s="4" t="s">
        <v>152</v>
      </c>
      <c r="FE1" s="4" t="s">
        <v>153</v>
      </c>
      <c r="FF1" s="4" t="s">
        <v>154</v>
      </c>
      <c r="FG1" s="4" t="s">
        <v>155</v>
      </c>
      <c r="FH1" s="4" t="s">
        <v>156</v>
      </c>
      <c r="FI1" s="4" t="s">
        <v>157</v>
      </c>
      <c r="FJ1" s="4" t="s">
        <v>158</v>
      </c>
      <c r="FK1" s="4" t="s">
        <v>159</v>
      </c>
      <c r="FL1" s="4" t="s">
        <v>160</v>
      </c>
      <c r="FM1" s="4" t="s">
        <v>161</v>
      </c>
      <c r="FN1" s="4" t="s">
        <v>162</v>
      </c>
      <c r="FO1" s="4" t="s">
        <v>163</v>
      </c>
      <c r="FP1" s="4" t="s">
        <v>164</v>
      </c>
      <c r="FQ1" s="5" t="s">
        <v>165</v>
      </c>
      <c r="FR1" s="4"/>
    </row>
    <row r="2" ht="12.75" customHeight="1">
      <c r="A2" s="4" t="s">
        <v>166</v>
      </c>
      <c r="B2" s="4" t="s">
        <v>167</v>
      </c>
      <c r="C2" s="4" t="s">
        <v>168</v>
      </c>
      <c r="D2" s="4" t="s">
        <v>169</v>
      </c>
      <c r="E2" s="4" t="s">
        <v>170</v>
      </c>
      <c r="F2" s="4">
        <v>1193.40305864</v>
      </c>
      <c r="G2" s="4">
        <v>132.8125</v>
      </c>
      <c r="H2" s="4">
        <v>148.75</v>
      </c>
      <c r="I2" s="4">
        <v>229.8125</v>
      </c>
      <c r="J2" s="4">
        <v>177.1875</v>
      </c>
      <c r="K2" s="4">
        <v>257.9375</v>
      </c>
      <c r="L2" s="4">
        <v>246.5625</v>
      </c>
      <c r="M2" s="4">
        <v>645.323486328125</v>
      </c>
      <c r="N2" s="4">
        <v>1094.88220214844</v>
      </c>
      <c r="O2" s="4">
        <v>986.227645340857</v>
      </c>
      <c r="P2" s="4">
        <v>0.0</v>
      </c>
      <c r="Q2" s="4">
        <v>3.375</v>
      </c>
      <c r="R2" s="4">
        <v>1189.6875</v>
      </c>
      <c r="S2" s="4">
        <v>0.0</v>
      </c>
      <c r="T2" s="4">
        <v>0.0</v>
      </c>
      <c r="U2" s="4">
        <v>0.0</v>
      </c>
      <c r="V2" s="4">
        <v>1541.06060129897</v>
      </c>
      <c r="W2" s="4">
        <v>10.9003729310706</v>
      </c>
      <c r="X2" s="4">
        <v>32.0</v>
      </c>
      <c r="Y2" s="4">
        <v>219766.7307</v>
      </c>
      <c r="Z2" s="4">
        <v>990.81</v>
      </c>
      <c r="AA2" s="4">
        <v>28.78</v>
      </c>
      <c r="AB2" s="4">
        <v>28.78</v>
      </c>
      <c r="AC2" s="4">
        <v>0.0</v>
      </c>
      <c r="AD2" s="4">
        <v>2.23</v>
      </c>
      <c r="AE2" s="4">
        <v>0.51</v>
      </c>
      <c r="AF2" s="4">
        <v>959.29</v>
      </c>
      <c r="AG2" s="4">
        <v>144.4</v>
      </c>
      <c r="AH2" s="4">
        <v>20.3</v>
      </c>
      <c r="AI2" s="4">
        <v>64.7</v>
      </c>
      <c r="AJ2" s="4">
        <v>0.0</v>
      </c>
      <c r="AK2" s="4">
        <v>0.0</v>
      </c>
      <c r="AL2" s="4">
        <v>0.0</v>
      </c>
      <c r="AM2" s="4">
        <v>0.0</v>
      </c>
      <c r="AN2" s="4">
        <v>0.0</v>
      </c>
      <c r="AO2" s="4">
        <v>0.0</v>
      </c>
      <c r="AP2" s="4">
        <v>0.0</v>
      </c>
      <c r="AQ2" s="4">
        <v>0.0</v>
      </c>
      <c r="AR2" s="4">
        <v>910.81</v>
      </c>
      <c r="AS2" s="4">
        <v>0.0</v>
      </c>
      <c r="AT2" s="4">
        <v>0.0</v>
      </c>
      <c r="AU2" s="4">
        <v>0.0</v>
      </c>
      <c r="AV2" s="4">
        <v>0.0</v>
      </c>
      <c r="AW2" s="4">
        <v>0.0</v>
      </c>
      <c r="AX2" s="4">
        <v>0.0</v>
      </c>
      <c r="AY2" s="4">
        <v>0.0</v>
      </c>
      <c r="AZ2" s="4">
        <v>0.0</v>
      </c>
      <c r="BA2" s="4">
        <v>0.0</v>
      </c>
      <c r="BB2" s="4">
        <v>0.0</v>
      </c>
      <c r="BC2" s="4">
        <v>0.0</v>
      </c>
      <c r="BD2" s="4">
        <v>0.0</v>
      </c>
      <c r="BE2" s="4">
        <v>0.0</v>
      </c>
      <c r="BF2" s="4">
        <v>0.0</v>
      </c>
      <c r="BG2" s="4">
        <v>0.0</v>
      </c>
      <c r="BH2" s="4">
        <v>0.0</v>
      </c>
      <c r="BI2" s="4">
        <v>0.0</v>
      </c>
      <c r="BJ2" s="4">
        <v>0.0</v>
      </c>
      <c r="BK2" s="4">
        <v>0.0</v>
      </c>
      <c r="BL2" s="4">
        <v>0.0</v>
      </c>
      <c r="BM2" s="4">
        <v>0.0</v>
      </c>
      <c r="BN2" s="4">
        <v>63.03</v>
      </c>
      <c r="BO2" s="4">
        <v>0.0</v>
      </c>
      <c r="BP2" s="4">
        <v>0.0</v>
      </c>
      <c r="BQ2" s="4">
        <v>0.0</v>
      </c>
      <c r="BR2" s="4">
        <v>7.13</v>
      </c>
      <c r="BS2" s="4">
        <v>2.26</v>
      </c>
      <c r="BT2" s="4">
        <v>0.0</v>
      </c>
      <c r="BU2" s="4">
        <v>0.0</v>
      </c>
      <c r="BV2" s="4">
        <v>0.0</v>
      </c>
      <c r="BW2" s="4">
        <v>0.0</v>
      </c>
      <c r="BX2" s="4">
        <v>0.0</v>
      </c>
      <c r="BY2" s="4">
        <v>0.0</v>
      </c>
      <c r="BZ2" s="4">
        <v>0.0</v>
      </c>
      <c r="CA2" s="4">
        <v>0.0</v>
      </c>
      <c r="CB2" s="4">
        <v>0.0</v>
      </c>
      <c r="CC2" s="4">
        <v>0.0</v>
      </c>
      <c r="CD2" s="4">
        <v>0.0</v>
      </c>
      <c r="CE2" s="4">
        <v>0.0</v>
      </c>
      <c r="CF2" s="4">
        <v>0.0</v>
      </c>
      <c r="CG2" s="4">
        <v>0.0</v>
      </c>
      <c r="CH2" s="4">
        <v>1.92</v>
      </c>
      <c r="CI2" s="4">
        <v>0.0</v>
      </c>
      <c r="CJ2" s="4">
        <v>0.0</v>
      </c>
      <c r="CK2" s="4">
        <v>0.0</v>
      </c>
      <c r="CL2" s="4">
        <v>0.0</v>
      </c>
      <c r="CM2" s="4">
        <v>1.77</v>
      </c>
      <c r="CN2" s="4">
        <v>3.89</v>
      </c>
      <c r="CO2" s="4">
        <v>0.0</v>
      </c>
      <c r="CP2" s="4">
        <v>0.0</v>
      </c>
      <c r="CQ2" s="4">
        <v>0.0</v>
      </c>
      <c r="CR2" s="4">
        <v>0.0</v>
      </c>
      <c r="CS2" s="4">
        <v>0.0</v>
      </c>
      <c r="CT2" s="4">
        <v>26.0</v>
      </c>
      <c r="CU2" s="4">
        <v>54.4</v>
      </c>
      <c r="CV2" s="4" t="s">
        <v>169</v>
      </c>
      <c r="CW2" s="4">
        <v>1193.4</v>
      </c>
      <c r="CX2" s="4">
        <v>0.0</v>
      </c>
      <c r="CY2" s="4">
        <v>0.06</v>
      </c>
      <c r="CZ2" s="4">
        <v>0.0</v>
      </c>
      <c r="DA2" s="4">
        <v>0.0</v>
      </c>
      <c r="DB2" s="4">
        <v>0.0</v>
      </c>
      <c r="DC2" s="4">
        <v>0.0</v>
      </c>
      <c r="DD2" s="4">
        <v>0.0</v>
      </c>
      <c r="DE2" s="4">
        <v>0.0</v>
      </c>
      <c r="DF2" s="4">
        <v>0.0</v>
      </c>
      <c r="DG2" s="4">
        <v>0.0</v>
      </c>
      <c r="DH2" s="4">
        <v>0.0</v>
      </c>
      <c r="DI2" s="4">
        <v>0.0</v>
      </c>
      <c r="DJ2" s="4">
        <v>0.0</v>
      </c>
      <c r="DK2" s="4">
        <v>0.01</v>
      </c>
      <c r="DL2" s="4">
        <v>0.0</v>
      </c>
      <c r="DM2" s="4">
        <v>0.0</v>
      </c>
      <c r="DN2" s="4">
        <v>0.0</v>
      </c>
      <c r="DO2" s="4">
        <v>0.01</v>
      </c>
      <c r="DP2" s="4">
        <v>0.07</v>
      </c>
      <c r="DQ2" s="4">
        <v>0.0</v>
      </c>
      <c r="DR2" s="4">
        <v>0.0</v>
      </c>
      <c r="DS2" s="4">
        <v>0.0</v>
      </c>
      <c r="DT2" s="4">
        <v>0.68</v>
      </c>
      <c r="DU2" s="4">
        <v>0.16</v>
      </c>
      <c r="DV2" s="4">
        <v>0.0</v>
      </c>
      <c r="DW2" s="4">
        <v>0.0</v>
      </c>
      <c r="DX2" s="4" t="s">
        <v>169</v>
      </c>
      <c r="DY2" s="4" t="s">
        <v>171</v>
      </c>
      <c r="DZ2" s="4" t="s">
        <v>172</v>
      </c>
      <c r="EA2" s="4" t="s">
        <v>173</v>
      </c>
      <c r="EB2" s="4">
        <v>1193.40305864</v>
      </c>
      <c r="EC2" s="6">
        <v>1405.86300997332</v>
      </c>
      <c r="ED2" s="7">
        <v>1.18</v>
      </c>
      <c r="EE2" s="4" t="s">
        <v>169</v>
      </c>
      <c r="EF2" s="4" t="s">
        <v>168</v>
      </c>
      <c r="EG2" s="4" t="s">
        <v>170</v>
      </c>
      <c r="EH2" s="4">
        <f t="shared" ref="EH2:EH1382" si="1">Y2/Z2</f>
        <v>221.8051198</v>
      </c>
      <c r="EI2" s="4">
        <f t="shared" ref="EI2:EI1382" si="2">Z2/CU2</f>
        <v>18.21341912</v>
      </c>
      <c r="EJ2" s="4">
        <f t="shared" ref="EJ2:EJ1382" si="3">Y2/CU2</f>
        <v>4039.829608</v>
      </c>
      <c r="EK2" s="4">
        <f t="shared" ref="EK2:EK1382" si="4">SUM(AK2,AL2,AN2,AP2,AQ2,AS2,AT2,AU2,AV2,AW2,AX2,AY2,AZ2,BB2,BC2,BD2,BF2,BG2,BH2,BI2,BJ2,BK2,BM2,BN2,BP2,BR2,BT2,BU2,BW2,BX2)/Z2</f>
        <v>0.0708107508</v>
      </c>
      <c r="EL2" s="4">
        <f t="shared" ref="EL2:EL1382" si="5">SUM(AG2:AJ2)/Z2</f>
        <v>0.2315277399</v>
      </c>
      <c r="EM2" s="4">
        <f t="shared" ref="EM2:EM1382" si="6">IF(SUM(AG2:AJ2)&gt;0,AG2/SUM(AG2:AJ2),0)</f>
        <v>0.6294681779</v>
      </c>
      <c r="EN2" s="4">
        <f t="shared" ref="EN2:EN1382" si="7">IF(SUM(AG2:AJ2)&gt;0,AH2/SUM(AG2:AJ2),0)</f>
        <v>0.08849171752</v>
      </c>
      <c r="EO2" s="4">
        <f t="shared" ref="EO2:EO1382" si="8">IF(SUM(AG2:AJ2)&gt;0,AI2/SUM(AG2:AJ2),0)</f>
        <v>0.2820401046</v>
      </c>
      <c r="EP2" s="4">
        <f t="shared" ref="EP2:EP1382" si="9">IF(SUM(AG2:AJ2)&gt;0,AJ2/SUM(AG2:AJ2),0)</f>
        <v>0</v>
      </c>
      <c r="EQ2" s="4">
        <f t="shared" ref="EQ2:EQ1382" si="10">AA2/Z2</f>
        <v>0.02904694139</v>
      </c>
      <c r="ER2" s="4">
        <f t="shared" ref="ER2:ER1382" si="11">AE2/Z2</f>
        <v>0.0005147303721</v>
      </c>
      <c r="ES2" s="4">
        <f t="shared" ref="ES2:ES1382" si="12">AF2/Z2</f>
        <v>0.9681876445</v>
      </c>
      <c r="ET2" s="4">
        <f t="shared" ref="ET2:ET1382" si="13">Z2/F2</f>
        <v>0.8302391994</v>
      </c>
      <c r="EU2" s="4">
        <f t="shared" ref="EU2:EU1382" si="14">SUM(CY2:DD2)</f>
        <v>0.06</v>
      </c>
      <c r="EV2" s="4">
        <f t="shared" ref="EV2:EV1382" si="15">DE2</f>
        <v>0</v>
      </c>
      <c r="EW2" s="4">
        <f t="shared" ref="EW2:EW1382" si="16">DI2+DJ2+DK2+DL2+DQ2+DO2</f>
        <v>0.02</v>
      </c>
      <c r="EX2" s="4">
        <f t="shared" ref="EX2:EX1382" si="17">DM2+DN2+DP2+DR2</f>
        <v>0.07</v>
      </c>
      <c r="EY2" s="4">
        <f t="shared" ref="EY2:EY1382" si="18">DS2+DT2</f>
        <v>0.68</v>
      </c>
      <c r="EZ2" s="4">
        <f t="shared" ref="EZ2:EZ1382" si="19">ABS(IF(EU2&gt;0,EU2*LN(EU2),0)+IF(EV2&gt;0,EV2*LN(EV2),0)+IF(EW2&gt;0,EW2*LN(EW2),0)+IF(EX2&gt;0,EX2*LN(EX2),0)+IF(EY2&gt;0,EY2*LN(EY2),0))</f>
        <v>0.6954437927</v>
      </c>
      <c r="FA2" s="4">
        <f t="shared" ref="FA2:FA1382" si="20">EZ2/LN(5)</f>
        <v>0.4321035234</v>
      </c>
      <c r="FB2" s="4">
        <f t="shared" ref="FB2:FB1382" si="21">EC2/EB2</f>
        <v>1.178028663</v>
      </c>
      <c r="FC2" s="4">
        <f t="shared" ref="FC2:FC1382" si="22">(AK2+AN2+AO2+AQ2)/FR2</f>
        <v>0</v>
      </c>
      <c r="FD2" s="4">
        <f t="shared" ref="FD2:FD1382" si="23">(AS2+AT2+AU2+AV2+AW2+AX2+AY2+AZ2+BA2)/FR2</f>
        <v>0</v>
      </c>
      <c r="FE2" s="4">
        <f t="shared" ref="FE2:FE1382" si="24">SUM(BB2:BE2)/FR2</f>
        <v>0</v>
      </c>
      <c r="FF2" s="4">
        <f t="shared" ref="FF2:FF1382" si="25">(BF2+BG2+BI2+BJ2)/FR2</f>
        <v>0</v>
      </c>
      <c r="FG2" s="4">
        <f t="shared" ref="FG2:FG1382" si="26">BH2/FR2</f>
        <v>0</v>
      </c>
      <c r="FH2" s="4">
        <f t="shared" ref="FH2:FH1382" si="27">BK2/FR2</f>
        <v>0</v>
      </c>
      <c r="FI2" s="4">
        <f t="shared" ref="FI2:FI1382" si="28">BM2/FR2</f>
        <v>0</v>
      </c>
      <c r="FJ2" s="4">
        <f t="shared" ref="FJ2:FJ1382" si="29">(BN2+BO2)/FR2</f>
        <v>0.7426652527</v>
      </c>
      <c r="FK2" s="4">
        <f t="shared" ref="FK2:FK1382" si="30">BP2/FR2</f>
        <v>0</v>
      </c>
      <c r="FL2" s="4">
        <f t="shared" ref="FL2:FL1382" si="31">BR2/FR2</f>
        <v>0.08401084011</v>
      </c>
      <c r="FM2" s="4">
        <f t="shared" ref="FM2:FM1382" si="32">BL2/FR2</f>
        <v>0</v>
      </c>
      <c r="FN2" s="4">
        <f t="shared" ref="FN2:FN1382" si="33">SUM(CA2:CF2)/FR2</f>
        <v>0</v>
      </c>
      <c r="FO2" s="4">
        <f t="shared" ref="FO2:FO1382" si="34">(BQ2+BR2+CG2+CH2+CI2+CJ2)/FR2</f>
        <v>0.106633675</v>
      </c>
      <c r="FP2" s="4">
        <f t="shared" ref="FP2:FP1382" si="35">SUM(CK2:CR2)/FR2</f>
        <v>0.06669023212</v>
      </c>
      <c r="FQ2" s="4">
        <f t="shared" ref="FQ2:FQ1382" si="36">SUM(FC2:FP2)</f>
        <v>1</v>
      </c>
      <c r="FR2" s="4">
        <v>84.87</v>
      </c>
    </row>
    <row r="3" ht="12.75" customHeight="1">
      <c r="A3" s="4" t="s">
        <v>166</v>
      </c>
      <c r="B3" s="4" t="s">
        <v>167</v>
      </c>
      <c r="C3" s="4" t="s">
        <v>168</v>
      </c>
      <c r="D3" s="4" t="s">
        <v>174</v>
      </c>
      <c r="E3" s="4" t="s">
        <v>175</v>
      </c>
      <c r="F3" s="4">
        <v>3876.60283473</v>
      </c>
      <c r="G3" s="4">
        <v>49.0625</v>
      </c>
      <c r="H3" s="4">
        <v>90.375</v>
      </c>
      <c r="I3" s="4">
        <v>213.1875</v>
      </c>
      <c r="J3" s="4">
        <v>301.3125</v>
      </c>
      <c r="K3" s="4">
        <v>787.625</v>
      </c>
      <c r="L3" s="4">
        <v>2435.3125</v>
      </c>
      <c r="M3" s="4">
        <v>75.1384658813477</v>
      </c>
      <c r="N3" s="4">
        <v>1215.55395507813</v>
      </c>
      <c r="O3" s="4">
        <v>544.08915186059</v>
      </c>
      <c r="P3" s="4">
        <v>0.0</v>
      </c>
      <c r="Q3" s="4">
        <v>20.3125</v>
      </c>
      <c r="R3" s="4">
        <v>3216.25</v>
      </c>
      <c r="S3" s="4">
        <v>118.125</v>
      </c>
      <c r="T3" s="4">
        <v>522.1875</v>
      </c>
      <c r="U3" s="4">
        <v>0.0</v>
      </c>
      <c r="V3" s="4">
        <v>1437.83354295666</v>
      </c>
      <c r="W3" s="4">
        <v>13.0706564434985</v>
      </c>
      <c r="X3" s="4">
        <v>93.0</v>
      </c>
      <c r="Y3" s="4">
        <v>556493.6049</v>
      </c>
      <c r="Z3" s="4">
        <v>303.9</v>
      </c>
      <c r="AA3" s="4">
        <v>113.2</v>
      </c>
      <c r="AB3" s="4">
        <v>113.2</v>
      </c>
      <c r="AC3" s="4">
        <v>0.0</v>
      </c>
      <c r="AD3" s="4">
        <v>6.08</v>
      </c>
      <c r="AE3" s="4">
        <v>30.18</v>
      </c>
      <c r="AF3" s="4">
        <v>154.44</v>
      </c>
      <c r="AG3" s="4">
        <v>349.7</v>
      </c>
      <c r="AH3" s="4">
        <v>20.3</v>
      </c>
      <c r="AI3" s="4">
        <v>15.7</v>
      </c>
      <c r="AJ3" s="4">
        <v>5.6</v>
      </c>
      <c r="AK3" s="4">
        <v>3.15</v>
      </c>
      <c r="AL3" s="4">
        <v>0.0</v>
      </c>
      <c r="AM3" s="4">
        <v>0.0</v>
      </c>
      <c r="AN3" s="4">
        <v>0.0</v>
      </c>
      <c r="AO3" s="4">
        <v>0.0</v>
      </c>
      <c r="AP3" s="4">
        <v>0.0</v>
      </c>
      <c r="AQ3" s="4">
        <v>0.0</v>
      </c>
      <c r="AR3" s="4">
        <v>20.89</v>
      </c>
      <c r="AS3" s="4">
        <v>0.0</v>
      </c>
      <c r="AT3" s="4">
        <v>0.0</v>
      </c>
      <c r="AU3" s="4">
        <v>0.0</v>
      </c>
      <c r="AV3" s="4">
        <v>0.0</v>
      </c>
      <c r="AW3" s="4">
        <v>0.0</v>
      </c>
      <c r="AX3" s="4">
        <v>0.0</v>
      </c>
      <c r="AY3" s="4">
        <v>0.0</v>
      </c>
      <c r="AZ3" s="4">
        <v>0.0</v>
      </c>
      <c r="BA3" s="4">
        <v>0.0</v>
      </c>
      <c r="BB3" s="4">
        <v>5.35</v>
      </c>
      <c r="BC3" s="4">
        <v>0.0</v>
      </c>
      <c r="BD3" s="4">
        <v>0.0</v>
      </c>
      <c r="BE3" s="4">
        <v>0.0</v>
      </c>
      <c r="BF3" s="4">
        <v>0.0</v>
      </c>
      <c r="BG3" s="4">
        <v>0.0</v>
      </c>
      <c r="BH3" s="4">
        <v>2.6</v>
      </c>
      <c r="BI3" s="4">
        <v>0.0</v>
      </c>
      <c r="BJ3" s="4">
        <v>2.33</v>
      </c>
      <c r="BK3" s="4">
        <v>2.6</v>
      </c>
      <c r="BL3" s="4">
        <v>0.0</v>
      </c>
      <c r="BM3" s="4">
        <v>10.26</v>
      </c>
      <c r="BN3" s="4">
        <v>122.72</v>
      </c>
      <c r="BO3" s="4">
        <v>11.27</v>
      </c>
      <c r="BP3" s="4">
        <v>10.71</v>
      </c>
      <c r="BQ3" s="4">
        <v>0.0</v>
      </c>
      <c r="BR3" s="4">
        <v>1.34</v>
      </c>
      <c r="BS3" s="4">
        <v>17.83</v>
      </c>
      <c r="BT3" s="4">
        <v>0.0</v>
      </c>
      <c r="BU3" s="4">
        <v>0.0</v>
      </c>
      <c r="BV3" s="4">
        <v>0.0</v>
      </c>
      <c r="BW3" s="4">
        <v>0.0</v>
      </c>
      <c r="BX3" s="4">
        <v>0.0</v>
      </c>
      <c r="BY3" s="4">
        <v>0.0</v>
      </c>
      <c r="BZ3" s="4">
        <v>0.0</v>
      </c>
      <c r="CA3" s="4">
        <v>0.0</v>
      </c>
      <c r="CB3" s="4">
        <v>0.0</v>
      </c>
      <c r="CC3" s="4">
        <v>2.47</v>
      </c>
      <c r="CD3" s="4">
        <v>0.0</v>
      </c>
      <c r="CE3" s="4">
        <v>3.88</v>
      </c>
      <c r="CF3" s="4">
        <v>1.4</v>
      </c>
      <c r="CG3" s="4">
        <v>0.0</v>
      </c>
      <c r="CH3" s="4">
        <v>28.49</v>
      </c>
      <c r="CI3" s="4">
        <v>0.0</v>
      </c>
      <c r="CJ3" s="4">
        <v>3.06</v>
      </c>
      <c r="CK3" s="4">
        <v>0.0</v>
      </c>
      <c r="CL3" s="4">
        <v>0.0</v>
      </c>
      <c r="CM3" s="4">
        <v>9.86</v>
      </c>
      <c r="CN3" s="4">
        <v>3.25</v>
      </c>
      <c r="CO3" s="4">
        <v>3.5</v>
      </c>
      <c r="CP3" s="4">
        <v>5.0</v>
      </c>
      <c r="CQ3" s="4">
        <v>0.0</v>
      </c>
      <c r="CR3" s="4">
        <v>31.94</v>
      </c>
      <c r="CS3" s="4">
        <v>0.0</v>
      </c>
      <c r="CT3" s="4">
        <v>191.0</v>
      </c>
      <c r="CU3" s="4">
        <v>148.8</v>
      </c>
      <c r="CV3" s="4" t="s">
        <v>174</v>
      </c>
      <c r="CW3" s="4">
        <v>3876.6</v>
      </c>
      <c r="CX3" s="4">
        <v>0.02</v>
      </c>
      <c r="CY3" s="4">
        <v>0.07</v>
      </c>
      <c r="CZ3" s="4">
        <v>0.0</v>
      </c>
      <c r="DA3" s="4">
        <v>0.0</v>
      </c>
      <c r="DB3" s="4">
        <v>0.0</v>
      </c>
      <c r="DC3" s="4">
        <v>0.0</v>
      </c>
      <c r="DD3" s="4">
        <v>0.0</v>
      </c>
      <c r="DE3" s="4">
        <v>0.05</v>
      </c>
      <c r="DF3" s="4">
        <v>0.0</v>
      </c>
      <c r="DG3" s="4">
        <v>0.0</v>
      </c>
      <c r="DH3" s="4">
        <v>0.0</v>
      </c>
      <c r="DI3" s="4">
        <v>0.0</v>
      </c>
      <c r="DJ3" s="4">
        <v>0.0</v>
      </c>
      <c r="DK3" s="4">
        <v>0.04</v>
      </c>
      <c r="DL3" s="4">
        <v>0.0</v>
      </c>
      <c r="DM3" s="4">
        <v>0.57</v>
      </c>
      <c r="DN3" s="4">
        <v>0.0</v>
      </c>
      <c r="DO3" s="4">
        <v>0.02</v>
      </c>
      <c r="DP3" s="4">
        <v>0.01</v>
      </c>
      <c r="DQ3" s="4">
        <v>0.0</v>
      </c>
      <c r="DR3" s="4">
        <v>0.01</v>
      </c>
      <c r="DS3" s="4">
        <v>0.01</v>
      </c>
      <c r="DT3" s="4">
        <v>0.2</v>
      </c>
      <c r="DU3" s="4">
        <v>0.0</v>
      </c>
      <c r="DV3" s="4">
        <v>0.0</v>
      </c>
      <c r="DW3" s="4">
        <v>0.0</v>
      </c>
      <c r="DX3" s="4" t="s">
        <v>174</v>
      </c>
      <c r="DY3" s="4" t="s">
        <v>176</v>
      </c>
      <c r="DZ3" s="4" t="s">
        <v>172</v>
      </c>
      <c r="EA3" s="4" t="s">
        <v>173</v>
      </c>
      <c r="EB3" s="4">
        <v>3876.60283473</v>
      </c>
      <c r="EC3" s="6">
        <v>5221.41498721894</v>
      </c>
      <c r="ED3" s="7">
        <v>1.35</v>
      </c>
      <c r="EE3" s="4" t="s">
        <v>174</v>
      </c>
      <c r="EF3" s="4" t="s">
        <v>168</v>
      </c>
      <c r="EG3" s="4" t="s">
        <v>175</v>
      </c>
      <c r="EH3" s="4">
        <f t="shared" si="1"/>
        <v>1831.173428</v>
      </c>
      <c r="EI3" s="4">
        <f t="shared" si="2"/>
        <v>2.04233871</v>
      </c>
      <c r="EJ3" s="4">
        <f t="shared" si="3"/>
        <v>3739.876377</v>
      </c>
      <c r="EK3" s="4">
        <f t="shared" si="4"/>
        <v>0.5299769661</v>
      </c>
      <c r="EL3" s="4">
        <f t="shared" si="5"/>
        <v>1.287594603</v>
      </c>
      <c r="EM3" s="4">
        <f t="shared" si="6"/>
        <v>0.8936877076</v>
      </c>
      <c r="EN3" s="4">
        <f t="shared" si="7"/>
        <v>0.0518783542</v>
      </c>
      <c r="EO3" s="4">
        <f t="shared" si="8"/>
        <v>0.04012266803</v>
      </c>
      <c r="EP3" s="4">
        <f t="shared" si="9"/>
        <v>0.01431127013</v>
      </c>
      <c r="EQ3" s="4">
        <f t="shared" si="10"/>
        <v>0.372490951</v>
      </c>
      <c r="ER3" s="4">
        <f t="shared" si="11"/>
        <v>0.09930898322</v>
      </c>
      <c r="ES3" s="4">
        <f t="shared" si="12"/>
        <v>0.5081934847</v>
      </c>
      <c r="ET3" s="4">
        <f t="shared" si="13"/>
        <v>0.07839338022</v>
      </c>
      <c r="EU3" s="4">
        <f t="shared" si="14"/>
        <v>0.07</v>
      </c>
      <c r="EV3" s="4">
        <f t="shared" si="15"/>
        <v>0.05</v>
      </c>
      <c r="EW3" s="4">
        <f t="shared" si="16"/>
        <v>0.06</v>
      </c>
      <c r="EX3" s="4">
        <f t="shared" si="17"/>
        <v>0.59</v>
      </c>
      <c r="EY3" s="4">
        <f t="shared" si="18"/>
        <v>0.21</v>
      </c>
      <c r="EZ3" s="4">
        <f t="shared" si="19"/>
        <v>1.143778804</v>
      </c>
      <c r="FA3" s="4">
        <f t="shared" si="20"/>
        <v>0.7106697285</v>
      </c>
      <c r="FB3" s="4">
        <f t="shared" si="21"/>
        <v>1.346904806</v>
      </c>
      <c r="FC3" s="4">
        <f t="shared" si="22"/>
        <v>0.01181900045</v>
      </c>
      <c r="FD3" s="4">
        <f t="shared" si="23"/>
        <v>0</v>
      </c>
      <c r="FE3" s="4">
        <f t="shared" si="24"/>
        <v>0.02007354045</v>
      </c>
      <c r="FF3" s="4">
        <f t="shared" si="25"/>
        <v>0.00874230827</v>
      </c>
      <c r="FG3" s="4">
        <f t="shared" si="26"/>
        <v>0.009755365451</v>
      </c>
      <c r="FH3" s="4">
        <f t="shared" si="27"/>
        <v>0.009755365451</v>
      </c>
      <c r="FI3" s="4">
        <f t="shared" si="28"/>
        <v>0.0384961729</v>
      </c>
      <c r="FJ3" s="4">
        <f t="shared" si="29"/>
        <v>0.5027390065</v>
      </c>
      <c r="FK3" s="4">
        <f t="shared" si="30"/>
        <v>0.04018460153</v>
      </c>
      <c r="FL3" s="4">
        <f t="shared" si="31"/>
        <v>0.005027765271</v>
      </c>
      <c r="FM3" s="4">
        <f t="shared" si="32"/>
        <v>0</v>
      </c>
      <c r="FN3" s="4">
        <f t="shared" si="33"/>
        <v>0.02907849317</v>
      </c>
      <c r="FO3" s="4">
        <f t="shared" si="34"/>
        <v>0.123405373</v>
      </c>
      <c r="FP3" s="4">
        <f t="shared" si="35"/>
        <v>0.2009230077</v>
      </c>
      <c r="FQ3" s="4">
        <f t="shared" si="36"/>
        <v>1</v>
      </c>
      <c r="FR3" s="4">
        <v>266.52</v>
      </c>
    </row>
    <row r="4" ht="12.75" customHeight="1">
      <c r="A4" s="4" t="s">
        <v>166</v>
      </c>
      <c r="B4" s="4" t="s">
        <v>167</v>
      </c>
      <c r="C4" s="4" t="s">
        <v>168</v>
      </c>
      <c r="D4" s="4" t="s">
        <v>177</v>
      </c>
      <c r="E4" s="4" t="s">
        <v>168</v>
      </c>
      <c r="F4" s="4">
        <v>848.682193997</v>
      </c>
      <c r="G4" s="4">
        <v>15.75</v>
      </c>
      <c r="H4" s="4">
        <v>39.5</v>
      </c>
      <c r="I4" s="4">
        <v>77.6875</v>
      </c>
      <c r="J4" s="4">
        <v>68.9375</v>
      </c>
      <c r="K4" s="4">
        <v>154.4375</v>
      </c>
      <c r="L4" s="4">
        <v>492.0</v>
      </c>
      <c r="M4" s="4">
        <v>276.410186767578</v>
      </c>
      <c r="N4" s="4">
        <v>718.857299804688</v>
      </c>
      <c r="O4" s="4">
        <v>449.14432996619</v>
      </c>
      <c r="P4" s="4">
        <v>81.875</v>
      </c>
      <c r="Q4" s="4">
        <v>14.125</v>
      </c>
      <c r="R4" s="4">
        <v>409.125</v>
      </c>
      <c r="S4" s="4">
        <v>134.0</v>
      </c>
      <c r="T4" s="4">
        <v>209.1875</v>
      </c>
      <c r="U4" s="4">
        <v>0.0</v>
      </c>
      <c r="V4" s="4">
        <v>1426.82454719482</v>
      </c>
      <c r="W4" s="4">
        <v>13.3004925636872</v>
      </c>
      <c r="X4" s="4">
        <v>44.0</v>
      </c>
      <c r="Y4" s="4">
        <v>159141.2084</v>
      </c>
      <c r="Z4" s="4">
        <v>73.34</v>
      </c>
      <c r="AA4" s="4">
        <v>47.85</v>
      </c>
      <c r="AB4" s="4">
        <v>43.87</v>
      </c>
      <c r="AC4" s="4">
        <v>3.98</v>
      </c>
      <c r="AD4" s="4">
        <v>5.34</v>
      </c>
      <c r="AE4" s="4">
        <v>12.71</v>
      </c>
      <c r="AF4" s="4">
        <v>7.44</v>
      </c>
      <c r="AG4" s="4">
        <v>50.8</v>
      </c>
      <c r="AH4" s="4">
        <v>5.8</v>
      </c>
      <c r="AI4" s="4">
        <v>6.9</v>
      </c>
      <c r="AJ4" s="4">
        <v>12.0</v>
      </c>
      <c r="AK4" s="4">
        <v>2.08</v>
      </c>
      <c r="AL4" s="4">
        <v>0.0</v>
      </c>
      <c r="AM4" s="4">
        <v>0.0</v>
      </c>
      <c r="AN4" s="4">
        <v>0.0</v>
      </c>
      <c r="AO4" s="4">
        <v>0.0</v>
      </c>
      <c r="AP4" s="4">
        <v>0.0</v>
      </c>
      <c r="AQ4" s="4">
        <v>0.0</v>
      </c>
      <c r="AR4" s="4">
        <v>0.0</v>
      </c>
      <c r="AS4" s="4">
        <v>0.0</v>
      </c>
      <c r="AT4" s="4">
        <v>0.0</v>
      </c>
      <c r="AU4" s="4">
        <v>0.0</v>
      </c>
      <c r="AV4" s="4">
        <v>0.0</v>
      </c>
      <c r="AW4" s="4">
        <v>0.0</v>
      </c>
      <c r="AX4" s="4">
        <v>0.0</v>
      </c>
      <c r="AY4" s="4">
        <v>0.0</v>
      </c>
      <c r="AZ4" s="4">
        <v>0.0</v>
      </c>
      <c r="BA4" s="4">
        <v>0.0</v>
      </c>
      <c r="BB4" s="4">
        <v>5.67</v>
      </c>
      <c r="BC4" s="4">
        <v>0.32</v>
      </c>
      <c r="BD4" s="4">
        <v>0.0</v>
      </c>
      <c r="BE4" s="4">
        <v>0.0</v>
      </c>
      <c r="BF4" s="4">
        <v>0.0</v>
      </c>
      <c r="BG4" s="4">
        <v>0.0</v>
      </c>
      <c r="BH4" s="4">
        <v>0.0</v>
      </c>
      <c r="BI4" s="4">
        <v>0.0</v>
      </c>
      <c r="BJ4" s="4">
        <v>2.04</v>
      </c>
      <c r="BK4" s="4">
        <v>0.0</v>
      </c>
      <c r="BL4" s="4">
        <v>0.0</v>
      </c>
      <c r="BM4" s="4">
        <v>1.15</v>
      </c>
      <c r="BN4" s="4">
        <v>22.63</v>
      </c>
      <c r="BO4" s="4">
        <v>0.0</v>
      </c>
      <c r="BP4" s="4">
        <v>0.0</v>
      </c>
      <c r="BQ4" s="4">
        <v>0.0</v>
      </c>
      <c r="BR4" s="4">
        <v>0.0</v>
      </c>
      <c r="BS4" s="4">
        <v>0.0</v>
      </c>
      <c r="BT4" s="4">
        <v>0.16</v>
      </c>
      <c r="BU4" s="4">
        <v>0.0</v>
      </c>
      <c r="BV4" s="4">
        <v>0.0</v>
      </c>
      <c r="BW4" s="4">
        <v>0.0</v>
      </c>
      <c r="BX4" s="4">
        <v>0.0</v>
      </c>
      <c r="BY4" s="4">
        <v>0.0</v>
      </c>
      <c r="BZ4" s="4">
        <v>1.65</v>
      </c>
      <c r="CA4" s="4">
        <v>0.0</v>
      </c>
      <c r="CB4" s="4">
        <v>0.0</v>
      </c>
      <c r="CC4" s="4">
        <v>0.95</v>
      </c>
      <c r="CD4" s="4">
        <v>2.3</v>
      </c>
      <c r="CE4" s="4">
        <v>0.0</v>
      </c>
      <c r="CF4" s="4">
        <v>4.43</v>
      </c>
      <c r="CG4" s="4">
        <v>0.0</v>
      </c>
      <c r="CH4" s="4">
        <v>2.38</v>
      </c>
      <c r="CI4" s="4">
        <v>0.0</v>
      </c>
      <c r="CJ4" s="4">
        <v>2.42</v>
      </c>
      <c r="CK4" s="4">
        <v>0.0</v>
      </c>
      <c r="CL4" s="4">
        <v>0.0</v>
      </c>
      <c r="CM4" s="4">
        <v>2.55</v>
      </c>
      <c r="CN4" s="4">
        <v>0.0</v>
      </c>
      <c r="CO4" s="4">
        <v>4.56</v>
      </c>
      <c r="CP4" s="4">
        <v>0.0</v>
      </c>
      <c r="CQ4" s="4">
        <v>0.25</v>
      </c>
      <c r="CR4" s="4">
        <v>17.8</v>
      </c>
      <c r="CS4" s="4">
        <v>0.0</v>
      </c>
      <c r="CT4" s="4">
        <v>40.0</v>
      </c>
      <c r="CU4" s="4">
        <v>70.4</v>
      </c>
      <c r="CV4" s="4" t="s">
        <v>177</v>
      </c>
      <c r="CW4" s="4">
        <v>848.68</v>
      </c>
      <c r="CX4" s="4">
        <v>0.15</v>
      </c>
      <c r="CY4" s="4">
        <v>0.07</v>
      </c>
      <c r="CZ4" s="4">
        <v>0.0</v>
      </c>
      <c r="DA4" s="4">
        <v>0.0</v>
      </c>
      <c r="DB4" s="4">
        <v>0.0</v>
      </c>
      <c r="DC4" s="4">
        <v>0.0</v>
      </c>
      <c r="DD4" s="4">
        <v>0.0</v>
      </c>
      <c r="DE4" s="4">
        <v>0.07</v>
      </c>
      <c r="DF4" s="4">
        <v>0.0</v>
      </c>
      <c r="DG4" s="4">
        <v>0.0</v>
      </c>
      <c r="DH4" s="4">
        <v>0.0</v>
      </c>
      <c r="DI4" s="4">
        <v>0.0</v>
      </c>
      <c r="DJ4" s="4">
        <v>0.0</v>
      </c>
      <c r="DK4" s="4">
        <v>0.03</v>
      </c>
      <c r="DL4" s="4">
        <v>0.0</v>
      </c>
      <c r="DM4" s="4">
        <v>0.37</v>
      </c>
      <c r="DN4" s="4">
        <v>0.0</v>
      </c>
      <c r="DO4" s="4">
        <v>0.01</v>
      </c>
      <c r="DP4" s="4">
        <v>0.24</v>
      </c>
      <c r="DQ4" s="4">
        <v>0.0</v>
      </c>
      <c r="DR4" s="4">
        <v>0.0</v>
      </c>
      <c r="DS4" s="4">
        <v>0.0</v>
      </c>
      <c r="DT4" s="4">
        <v>0.05</v>
      </c>
      <c r="DU4" s="4">
        <v>0.0</v>
      </c>
      <c r="DV4" s="4">
        <v>0.0</v>
      </c>
      <c r="DW4" s="4">
        <v>0.0</v>
      </c>
      <c r="DX4" s="4" t="s">
        <v>177</v>
      </c>
      <c r="DY4" s="4" t="s">
        <v>172</v>
      </c>
      <c r="DZ4" s="4" t="s">
        <v>172</v>
      </c>
      <c r="EA4" s="4" t="s">
        <v>173</v>
      </c>
      <c r="EB4" s="4">
        <v>848.682193997</v>
      </c>
      <c r="EC4" s="6">
        <v>916.5823613834</v>
      </c>
      <c r="ED4" s="7">
        <v>1.08</v>
      </c>
      <c r="EE4" s="4" t="s">
        <v>177</v>
      </c>
      <c r="EF4" s="4" t="s">
        <v>168</v>
      </c>
      <c r="EG4" s="4" t="s">
        <v>168</v>
      </c>
      <c r="EH4" s="4">
        <f t="shared" si="1"/>
        <v>2169.910123</v>
      </c>
      <c r="EI4" s="4">
        <f t="shared" si="2"/>
        <v>1.041761364</v>
      </c>
      <c r="EJ4" s="4">
        <f t="shared" si="3"/>
        <v>2260.528528</v>
      </c>
      <c r="EK4" s="4">
        <f t="shared" si="4"/>
        <v>0.4642759749</v>
      </c>
      <c r="EL4" s="4">
        <f t="shared" si="5"/>
        <v>1.029451868</v>
      </c>
      <c r="EM4" s="4">
        <f t="shared" si="6"/>
        <v>0.6728476821</v>
      </c>
      <c r="EN4" s="4">
        <f t="shared" si="7"/>
        <v>0.07682119205</v>
      </c>
      <c r="EO4" s="4">
        <f t="shared" si="8"/>
        <v>0.09139072848</v>
      </c>
      <c r="EP4" s="4">
        <f t="shared" si="9"/>
        <v>0.1589403974</v>
      </c>
      <c r="EQ4" s="4">
        <f t="shared" si="10"/>
        <v>0.6524406872</v>
      </c>
      <c r="ER4" s="4">
        <f t="shared" si="11"/>
        <v>0.1733024271</v>
      </c>
      <c r="ES4" s="4">
        <f t="shared" si="12"/>
        <v>0.1014453232</v>
      </c>
      <c r="ET4" s="4">
        <f t="shared" si="13"/>
        <v>0.08641632936</v>
      </c>
      <c r="EU4" s="4">
        <f t="shared" si="14"/>
        <v>0.07</v>
      </c>
      <c r="EV4" s="4">
        <f t="shared" si="15"/>
        <v>0.07</v>
      </c>
      <c r="EW4" s="4">
        <f t="shared" si="16"/>
        <v>0.04</v>
      </c>
      <c r="EX4" s="4">
        <f t="shared" si="17"/>
        <v>0.61</v>
      </c>
      <c r="EY4" s="4">
        <f t="shared" si="18"/>
        <v>0.05</v>
      </c>
      <c r="EZ4" s="4">
        <f t="shared" si="19"/>
        <v>0.9523588082</v>
      </c>
      <c r="FA4" s="4">
        <f t="shared" si="20"/>
        <v>0.5917337977</v>
      </c>
      <c r="FB4" s="4">
        <f t="shared" si="21"/>
        <v>1.080006589</v>
      </c>
      <c r="FC4" s="4">
        <f t="shared" si="22"/>
        <v>0.02907870823</v>
      </c>
      <c r="FD4" s="4">
        <f t="shared" si="23"/>
        <v>0</v>
      </c>
      <c r="FE4" s="4">
        <f t="shared" si="24"/>
        <v>0.08374108766</v>
      </c>
      <c r="FF4" s="4">
        <f t="shared" si="25"/>
        <v>0.02851950231</v>
      </c>
      <c r="FG4" s="4">
        <f t="shared" si="26"/>
        <v>0</v>
      </c>
      <c r="FH4" s="4">
        <f t="shared" si="27"/>
        <v>0</v>
      </c>
      <c r="FI4" s="4">
        <f t="shared" si="28"/>
        <v>0.01607717042</v>
      </c>
      <c r="FJ4" s="4">
        <f t="shared" si="29"/>
        <v>0.3163707535</v>
      </c>
      <c r="FK4" s="4">
        <f t="shared" si="30"/>
        <v>0</v>
      </c>
      <c r="FL4" s="4">
        <f t="shared" si="31"/>
        <v>0</v>
      </c>
      <c r="FM4" s="4">
        <f t="shared" si="32"/>
        <v>0</v>
      </c>
      <c r="FN4" s="4">
        <f t="shared" si="33"/>
        <v>0.1073675381</v>
      </c>
      <c r="FO4" s="4">
        <f t="shared" si="34"/>
        <v>0.06710471131</v>
      </c>
      <c r="FP4" s="4">
        <f t="shared" si="35"/>
        <v>0.3517405284</v>
      </c>
      <c r="FQ4" s="4">
        <f t="shared" si="36"/>
        <v>1</v>
      </c>
      <c r="FR4" s="4">
        <v>71.53</v>
      </c>
    </row>
    <row r="5" ht="12.75" customHeight="1">
      <c r="A5" s="4" t="s">
        <v>166</v>
      </c>
      <c r="B5" s="4" t="s">
        <v>167</v>
      </c>
      <c r="C5" s="4" t="s">
        <v>168</v>
      </c>
      <c r="D5" s="4" t="s">
        <v>178</v>
      </c>
      <c r="E5" s="4" t="s">
        <v>179</v>
      </c>
      <c r="F5" s="4">
        <v>675.723465754</v>
      </c>
      <c r="G5" s="4">
        <v>61.6875</v>
      </c>
      <c r="H5" s="4">
        <v>51.625</v>
      </c>
      <c r="I5" s="4">
        <v>75.5</v>
      </c>
      <c r="J5" s="4">
        <v>75.625</v>
      </c>
      <c r="K5" s="4">
        <v>151.125</v>
      </c>
      <c r="L5" s="4">
        <v>260.0625</v>
      </c>
      <c r="M5" s="4">
        <v>254.656921386719</v>
      </c>
      <c r="N5" s="4">
        <v>836.154907226563</v>
      </c>
      <c r="O5" s="4">
        <v>445.79546591929</v>
      </c>
      <c r="P5" s="4">
        <v>6.25</v>
      </c>
      <c r="Q5" s="4">
        <v>100.25</v>
      </c>
      <c r="R5" s="4">
        <v>0.6875</v>
      </c>
      <c r="S5" s="4">
        <v>223.4375</v>
      </c>
      <c r="T5" s="4">
        <v>345.0</v>
      </c>
      <c r="U5" s="4">
        <v>0.0</v>
      </c>
      <c r="V5" s="4">
        <v>1421.13088085775</v>
      </c>
      <c r="W5" s="4">
        <v>13.0770256031056</v>
      </c>
      <c r="X5" s="4">
        <v>66.0</v>
      </c>
      <c r="Y5" s="4">
        <v>292483.217</v>
      </c>
      <c r="Z5" s="4">
        <v>125.5</v>
      </c>
      <c r="AA5" s="4">
        <v>86.37</v>
      </c>
      <c r="AB5" s="4">
        <v>86.31</v>
      </c>
      <c r="AC5" s="4">
        <v>0.06</v>
      </c>
      <c r="AD5" s="4">
        <v>8.45</v>
      </c>
      <c r="AE5" s="4">
        <v>20.82</v>
      </c>
      <c r="AF5" s="4">
        <v>9.86</v>
      </c>
      <c r="AG5" s="4">
        <v>215.5</v>
      </c>
      <c r="AH5" s="4">
        <v>10.9</v>
      </c>
      <c r="AI5" s="4">
        <v>7.7</v>
      </c>
      <c r="AJ5" s="4">
        <v>17.6</v>
      </c>
      <c r="AK5" s="4">
        <v>1.19</v>
      </c>
      <c r="AL5" s="4">
        <v>0.0</v>
      </c>
      <c r="AM5" s="4">
        <v>0.0</v>
      </c>
      <c r="AN5" s="4">
        <v>0.0</v>
      </c>
      <c r="AO5" s="4">
        <v>0.0</v>
      </c>
      <c r="AP5" s="4">
        <v>0.0</v>
      </c>
      <c r="AQ5" s="4">
        <v>0.0</v>
      </c>
      <c r="AR5" s="4">
        <v>4.7</v>
      </c>
      <c r="AS5" s="4">
        <v>0.0</v>
      </c>
      <c r="AT5" s="4">
        <v>0.0</v>
      </c>
      <c r="AU5" s="4">
        <v>0.0</v>
      </c>
      <c r="AV5" s="4">
        <v>0.0</v>
      </c>
      <c r="AW5" s="4">
        <v>0.0</v>
      </c>
      <c r="AX5" s="4">
        <v>0.0</v>
      </c>
      <c r="AY5" s="4">
        <v>0.0</v>
      </c>
      <c r="AZ5" s="4">
        <v>0.0</v>
      </c>
      <c r="BA5" s="4">
        <v>0.0</v>
      </c>
      <c r="BB5" s="4">
        <v>4.66</v>
      </c>
      <c r="BC5" s="4">
        <v>0.0</v>
      </c>
      <c r="BD5" s="4">
        <v>0.0</v>
      </c>
      <c r="BE5" s="4">
        <v>0.0</v>
      </c>
      <c r="BF5" s="4">
        <v>0.0</v>
      </c>
      <c r="BG5" s="4">
        <v>0.0</v>
      </c>
      <c r="BH5" s="4">
        <v>0.0</v>
      </c>
      <c r="BI5" s="4">
        <v>0.0</v>
      </c>
      <c r="BJ5" s="4">
        <v>0.0</v>
      </c>
      <c r="BK5" s="4">
        <v>0.0</v>
      </c>
      <c r="BL5" s="4">
        <v>0.0</v>
      </c>
      <c r="BM5" s="4">
        <v>0.0</v>
      </c>
      <c r="BN5" s="4">
        <v>19.93</v>
      </c>
      <c r="BO5" s="4">
        <v>0.0</v>
      </c>
      <c r="BP5" s="4">
        <v>2.25</v>
      </c>
      <c r="BQ5" s="4">
        <v>0.0</v>
      </c>
      <c r="BR5" s="4">
        <v>0.0</v>
      </c>
      <c r="BS5" s="4">
        <v>20.43</v>
      </c>
      <c r="BT5" s="4">
        <v>0.0</v>
      </c>
      <c r="BU5" s="4">
        <v>0.0</v>
      </c>
      <c r="BV5" s="4">
        <v>0.0</v>
      </c>
      <c r="BW5" s="4">
        <v>0.0</v>
      </c>
      <c r="BX5" s="4">
        <v>0.0</v>
      </c>
      <c r="BY5" s="4">
        <v>0.0</v>
      </c>
      <c r="BZ5" s="4">
        <v>0.61</v>
      </c>
      <c r="CA5" s="4">
        <v>0.0</v>
      </c>
      <c r="CB5" s="4">
        <v>0.0</v>
      </c>
      <c r="CC5" s="4">
        <v>2.95</v>
      </c>
      <c r="CD5" s="4">
        <v>0.0</v>
      </c>
      <c r="CE5" s="4">
        <v>2.84</v>
      </c>
      <c r="CF5" s="4">
        <v>0.0</v>
      </c>
      <c r="CG5" s="4">
        <v>2.25</v>
      </c>
      <c r="CH5" s="4">
        <v>23.21</v>
      </c>
      <c r="CI5" s="4">
        <v>0.0</v>
      </c>
      <c r="CJ5" s="4">
        <v>7.69</v>
      </c>
      <c r="CK5" s="4">
        <v>0.0</v>
      </c>
      <c r="CL5" s="4">
        <v>0.0</v>
      </c>
      <c r="CM5" s="4">
        <v>3.48</v>
      </c>
      <c r="CN5" s="4">
        <v>8.72</v>
      </c>
      <c r="CO5" s="4">
        <v>3.65</v>
      </c>
      <c r="CP5" s="4">
        <v>0.0</v>
      </c>
      <c r="CQ5" s="4">
        <v>0.0</v>
      </c>
      <c r="CR5" s="4">
        <v>16.94</v>
      </c>
      <c r="CS5" s="4">
        <v>0.0</v>
      </c>
      <c r="CT5" s="4">
        <v>93.0</v>
      </c>
      <c r="CU5" s="4">
        <v>125.4</v>
      </c>
      <c r="CV5" s="4" t="s">
        <v>178</v>
      </c>
      <c r="CW5" s="4">
        <v>675.72</v>
      </c>
      <c r="CX5" s="4">
        <v>0.18</v>
      </c>
      <c r="CY5" s="4">
        <v>0.26</v>
      </c>
      <c r="CZ5" s="4">
        <v>0.0</v>
      </c>
      <c r="DA5" s="4">
        <v>0.0</v>
      </c>
      <c r="DB5" s="4">
        <v>0.01</v>
      </c>
      <c r="DC5" s="4">
        <v>0.0</v>
      </c>
      <c r="DD5" s="4">
        <v>0.0</v>
      </c>
      <c r="DE5" s="4">
        <v>0.07</v>
      </c>
      <c r="DF5" s="4">
        <v>0.0</v>
      </c>
      <c r="DG5" s="4">
        <v>0.0</v>
      </c>
      <c r="DH5" s="4">
        <v>0.0</v>
      </c>
      <c r="DI5" s="4">
        <v>0.0</v>
      </c>
      <c r="DJ5" s="4">
        <v>0.0</v>
      </c>
      <c r="DK5" s="4">
        <v>0.16</v>
      </c>
      <c r="DL5" s="4">
        <v>0.0</v>
      </c>
      <c r="DM5" s="4">
        <v>0.08</v>
      </c>
      <c r="DN5" s="4">
        <v>0.0</v>
      </c>
      <c r="DO5" s="4">
        <v>0.0</v>
      </c>
      <c r="DP5" s="4">
        <v>0.21</v>
      </c>
      <c r="DQ5" s="4">
        <v>0.0</v>
      </c>
      <c r="DR5" s="4">
        <v>0.0</v>
      </c>
      <c r="DS5" s="4">
        <v>0.0</v>
      </c>
      <c r="DT5" s="4">
        <v>0.02</v>
      </c>
      <c r="DU5" s="4">
        <v>0.0</v>
      </c>
      <c r="DV5" s="4">
        <v>0.0</v>
      </c>
      <c r="DW5" s="4">
        <v>0.0</v>
      </c>
      <c r="DX5" s="4" t="s">
        <v>178</v>
      </c>
      <c r="DY5" s="4" t="s">
        <v>180</v>
      </c>
      <c r="DZ5" s="4" t="s">
        <v>172</v>
      </c>
      <c r="EA5" s="4" t="s">
        <v>173</v>
      </c>
      <c r="EB5" s="4">
        <v>675.723465754</v>
      </c>
      <c r="EC5" s="6">
        <v>73.41548744151</v>
      </c>
      <c r="ED5" s="7">
        <v>0.11</v>
      </c>
      <c r="EE5" s="4" t="s">
        <v>178</v>
      </c>
      <c r="EF5" s="4" t="s">
        <v>168</v>
      </c>
      <c r="EG5" s="4" t="s">
        <v>179</v>
      </c>
      <c r="EH5" s="4">
        <f t="shared" si="1"/>
        <v>2330.543562</v>
      </c>
      <c r="EI5" s="4">
        <f t="shared" si="2"/>
        <v>1.000797448</v>
      </c>
      <c r="EJ5" s="4">
        <f t="shared" si="3"/>
        <v>2332.402049</v>
      </c>
      <c r="EK5" s="4">
        <f t="shared" si="4"/>
        <v>0.2233466135</v>
      </c>
      <c r="EL5" s="4">
        <f t="shared" si="5"/>
        <v>2.005577689</v>
      </c>
      <c r="EM5" s="4">
        <f t="shared" si="6"/>
        <v>0.8561779897</v>
      </c>
      <c r="EN5" s="4">
        <f t="shared" si="7"/>
        <v>0.04330552245</v>
      </c>
      <c r="EO5" s="4">
        <f t="shared" si="8"/>
        <v>0.03059197457</v>
      </c>
      <c r="EP5" s="4">
        <f t="shared" si="9"/>
        <v>0.06992451331</v>
      </c>
      <c r="EQ5" s="4">
        <f t="shared" si="10"/>
        <v>0.6882071713</v>
      </c>
      <c r="ER5" s="4">
        <f t="shared" si="11"/>
        <v>0.1658964143</v>
      </c>
      <c r="ES5" s="4">
        <f t="shared" si="12"/>
        <v>0.07856573705</v>
      </c>
      <c r="ET5" s="4">
        <f t="shared" si="13"/>
        <v>0.1857268637</v>
      </c>
      <c r="EU5" s="4">
        <f t="shared" si="14"/>
        <v>0.27</v>
      </c>
      <c r="EV5" s="4">
        <f t="shared" si="15"/>
        <v>0.07</v>
      </c>
      <c r="EW5" s="4">
        <f t="shared" si="16"/>
        <v>0.16</v>
      </c>
      <c r="EX5" s="4">
        <f t="shared" si="17"/>
        <v>0.29</v>
      </c>
      <c r="EY5" s="4">
        <f t="shared" si="18"/>
        <v>0.02</v>
      </c>
      <c r="EZ5" s="4">
        <f t="shared" si="19"/>
        <v>1.270105257</v>
      </c>
      <c r="FA5" s="4">
        <f t="shared" si="20"/>
        <v>0.7891607664</v>
      </c>
      <c r="FB5" s="4">
        <f t="shared" si="21"/>
        <v>0.1086472369</v>
      </c>
      <c r="FC5" s="4">
        <f t="shared" si="22"/>
        <v>0.01192862871</v>
      </c>
      <c r="FD5" s="4">
        <f t="shared" si="23"/>
        <v>0</v>
      </c>
      <c r="FE5" s="4">
        <f t="shared" si="24"/>
        <v>0.04671210906</v>
      </c>
      <c r="FF5" s="4">
        <f t="shared" si="25"/>
        <v>0</v>
      </c>
      <c r="FG5" s="4">
        <f t="shared" si="26"/>
        <v>0</v>
      </c>
      <c r="FH5" s="4">
        <f t="shared" si="27"/>
        <v>0</v>
      </c>
      <c r="FI5" s="4">
        <f t="shared" si="28"/>
        <v>0</v>
      </c>
      <c r="FJ5" s="4">
        <f t="shared" si="29"/>
        <v>0.1997794707</v>
      </c>
      <c r="FK5" s="4">
        <f t="shared" si="30"/>
        <v>0.02255412991</v>
      </c>
      <c r="FL5" s="4">
        <f t="shared" si="31"/>
        <v>0</v>
      </c>
      <c r="FM5" s="4">
        <f t="shared" si="32"/>
        <v>0</v>
      </c>
      <c r="FN5" s="4">
        <f t="shared" si="33"/>
        <v>0.05803929431</v>
      </c>
      <c r="FO5" s="4">
        <f t="shared" si="34"/>
        <v>0.332297514</v>
      </c>
      <c r="FP5" s="4">
        <f t="shared" si="35"/>
        <v>0.3286888532</v>
      </c>
      <c r="FQ5" s="4">
        <f t="shared" si="36"/>
        <v>1</v>
      </c>
      <c r="FR5" s="4">
        <v>99.76</v>
      </c>
    </row>
    <row r="6" ht="12.75" customHeight="1">
      <c r="A6" s="4" t="s">
        <v>166</v>
      </c>
      <c r="B6" s="4" t="s">
        <v>167</v>
      </c>
      <c r="C6" s="4" t="s">
        <v>168</v>
      </c>
      <c r="D6" s="4" t="s">
        <v>181</v>
      </c>
      <c r="E6" s="4" t="s">
        <v>182</v>
      </c>
      <c r="F6" s="4">
        <v>1929.75803014</v>
      </c>
      <c r="G6" s="4">
        <v>35.75</v>
      </c>
      <c r="H6" s="4">
        <v>44.5</v>
      </c>
      <c r="I6" s="4">
        <v>85.25</v>
      </c>
      <c r="J6" s="4">
        <v>111.0625</v>
      </c>
      <c r="K6" s="4">
        <v>309.625</v>
      </c>
      <c r="L6" s="4">
        <v>1343.75</v>
      </c>
      <c r="M6" s="4">
        <v>223.657257080078</v>
      </c>
      <c r="N6" s="4">
        <v>1095.74768066406</v>
      </c>
      <c r="O6" s="4">
        <v>761.552928971381</v>
      </c>
      <c r="P6" s="4">
        <v>0.0</v>
      </c>
      <c r="Q6" s="4">
        <v>63.8125</v>
      </c>
      <c r="R6" s="4">
        <v>1424.5625</v>
      </c>
      <c r="S6" s="4">
        <v>348.125</v>
      </c>
      <c r="T6" s="4">
        <v>93.4375</v>
      </c>
      <c r="U6" s="4">
        <v>0.0</v>
      </c>
      <c r="V6" s="4">
        <v>1499.09080899022</v>
      </c>
      <c r="W6" s="4">
        <v>12.088939698167</v>
      </c>
      <c r="X6" s="4">
        <v>17.0</v>
      </c>
      <c r="Y6" s="4">
        <v>72684.4478</v>
      </c>
      <c r="Z6" s="4">
        <v>546.65</v>
      </c>
      <c r="AA6" s="4">
        <v>15.91</v>
      </c>
      <c r="AB6" s="4">
        <v>15.91</v>
      </c>
      <c r="AC6" s="4">
        <v>0.0</v>
      </c>
      <c r="AD6" s="4">
        <v>1.41</v>
      </c>
      <c r="AE6" s="4">
        <v>1.7</v>
      </c>
      <c r="AF6" s="4">
        <v>527.63</v>
      </c>
      <c r="AG6" s="4">
        <v>42.2</v>
      </c>
      <c r="AH6" s="4">
        <v>4.7</v>
      </c>
      <c r="AI6" s="4">
        <v>0.0</v>
      </c>
      <c r="AJ6" s="4">
        <v>0.0</v>
      </c>
      <c r="AK6" s="4">
        <v>0.0</v>
      </c>
      <c r="AL6" s="4">
        <v>0.0</v>
      </c>
      <c r="AM6" s="4">
        <v>0.0</v>
      </c>
      <c r="AN6" s="4">
        <v>0.0</v>
      </c>
      <c r="AO6" s="4">
        <v>0.0</v>
      </c>
      <c r="AP6" s="4">
        <v>0.0</v>
      </c>
      <c r="AQ6" s="4">
        <v>0.0</v>
      </c>
      <c r="AR6" s="4">
        <v>420.0</v>
      </c>
      <c r="AS6" s="4">
        <v>0.0</v>
      </c>
      <c r="AT6" s="4">
        <v>0.0</v>
      </c>
      <c r="AU6" s="4">
        <v>0.0</v>
      </c>
      <c r="AV6" s="4">
        <v>0.0</v>
      </c>
      <c r="AW6" s="4">
        <v>0.0</v>
      </c>
      <c r="AX6" s="4">
        <v>0.0</v>
      </c>
      <c r="AY6" s="4">
        <v>0.0</v>
      </c>
      <c r="AZ6" s="4">
        <v>0.0</v>
      </c>
      <c r="BA6" s="4">
        <v>0.0</v>
      </c>
      <c r="BB6" s="4">
        <v>0.0</v>
      </c>
      <c r="BC6" s="4">
        <v>0.0</v>
      </c>
      <c r="BD6" s="4">
        <v>0.0</v>
      </c>
      <c r="BE6" s="4">
        <v>0.0</v>
      </c>
      <c r="BF6" s="4">
        <v>0.0</v>
      </c>
      <c r="BG6" s="4">
        <v>0.0</v>
      </c>
      <c r="BH6" s="4">
        <v>0.0</v>
      </c>
      <c r="BI6" s="4">
        <v>0.0</v>
      </c>
      <c r="BJ6" s="4">
        <v>0.0</v>
      </c>
      <c r="BK6" s="4">
        <v>0.0</v>
      </c>
      <c r="BL6" s="4">
        <v>0.0</v>
      </c>
      <c r="BM6" s="4">
        <v>0.0</v>
      </c>
      <c r="BN6" s="4">
        <v>91.81</v>
      </c>
      <c r="BO6" s="4">
        <v>0.0</v>
      </c>
      <c r="BP6" s="4">
        <v>22.15</v>
      </c>
      <c r="BQ6" s="4">
        <v>0.0</v>
      </c>
      <c r="BR6" s="4">
        <v>0.0</v>
      </c>
      <c r="BS6" s="4">
        <v>0.0</v>
      </c>
      <c r="BT6" s="4">
        <v>0.0</v>
      </c>
      <c r="BU6" s="4">
        <v>0.0</v>
      </c>
      <c r="BV6" s="4">
        <v>0.0</v>
      </c>
      <c r="BW6" s="4">
        <v>0.0</v>
      </c>
      <c r="BX6" s="4">
        <v>0.0</v>
      </c>
      <c r="BY6" s="4">
        <v>0.0</v>
      </c>
      <c r="BZ6" s="4">
        <v>1.09</v>
      </c>
      <c r="CA6" s="4">
        <v>0.0</v>
      </c>
      <c r="CB6" s="4">
        <v>0.0</v>
      </c>
      <c r="CC6" s="4">
        <v>0.0</v>
      </c>
      <c r="CD6" s="4">
        <v>0.0</v>
      </c>
      <c r="CE6" s="4">
        <v>0.0</v>
      </c>
      <c r="CF6" s="4">
        <v>0.0</v>
      </c>
      <c r="CG6" s="4">
        <v>0.0</v>
      </c>
      <c r="CH6" s="4">
        <v>5.22</v>
      </c>
      <c r="CI6" s="4">
        <v>0.0</v>
      </c>
      <c r="CJ6" s="4">
        <v>0.0</v>
      </c>
      <c r="CK6" s="4">
        <v>0.0</v>
      </c>
      <c r="CL6" s="4">
        <v>0.0</v>
      </c>
      <c r="CM6" s="4">
        <v>0.0</v>
      </c>
      <c r="CN6" s="4">
        <v>4.87</v>
      </c>
      <c r="CO6" s="4">
        <v>0.0</v>
      </c>
      <c r="CP6" s="4">
        <v>0.0</v>
      </c>
      <c r="CQ6" s="4">
        <v>0.0</v>
      </c>
      <c r="CR6" s="4">
        <v>1.51</v>
      </c>
      <c r="CS6" s="4">
        <v>0.0</v>
      </c>
      <c r="CT6" s="4">
        <v>13.0</v>
      </c>
      <c r="CU6" s="4">
        <v>32.3</v>
      </c>
      <c r="CV6" s="4" t="s">
        <v>181</v>
      </c>
      <c r="CW6" s="4">
        <v>1929.76</v>
      </c>
      <c r="CX6" s="4">
        <v>0.0</v>
      </c>
      <c r="CY6" s="4">
        <v>0.02</v>
      </c>
      <c r="CZ6" s="4">
        <v>0.0</v>
      </c>
      <c r="DA6" s="4">
        <v>0.0</v>
      </c>
      <c r="DB6" s="4">
        <v>0.0</v>
      </c>
      <c r="DC6" s="4">
        <v>0.0</v>
      </c>
      <c r="DD6" s="4">
        <v>0.0</v>
      </c>
      <c r="DE6" s="4">
        <v>0.02</v>
      </c>
      <c r="DF6" s="4">
        <v>0.0</v>
      </c>
      <c r="DG6" s="4">
        <v>0.0</v>
      </c>
      <c r="DH6" s="4">
        <v>0.0</v>
      </c>
      <c r="DI6" s="4">
        <v>0.0</v>
      </c>
      <c r="DJ6" s="4">
        <v>0.0</v>
      </c>
      <c r="DK6" s="4">
        <v>0.02</v>
      </c>
      <c r="DL6" s="4">
        <v>0.0</v>
      </c>
      <c r="DM6" s="4">
        <v>0.09</v>
      </c>
      <c r="DN6" s="4">
        <v>0.0</v>
      </c>
      <c r="DO6" s="4">
        <v>0.0</v>
      </c>
      <c r="DP6" s="4">
        <v>0.14</v>
      </c>
      <c r="DQ6" s="4">
        <v>0.0</v>
      </c>
      <c r="DR6" s="4">
        <v>0.01</v>
      </c>
      <c r="DS6" s="4">
        <v>0.0</v>
      </c>
      <c r="DT6" s="4">
        <v>0.68</v>
      </c>
      <c r="DU6" s="4">
        <v>0.02</v>
      </c>
      <c r="DV6" s="4">
        <v>0.0</v>
      </c>
      <c r="DW6" s="4">
        <v>0.0</v>
      </c>
      <c r="DX6" s="4" t="s">
        <v>181</v>
      </c>
      <c r="DY6" s="4" t="s">
        <v>183</v>
      </c>
      <c r="DZ6" s="4" t="s">
        <v>172</v>
      </c>
      <c r="EA6" s="4" t="s">
        <v>173</v>
      </c>
      <c r="EB6" s="4">
        <v>1929.75803014</v>
      </c>
      <c r="EC6" s="6">
        <v>4519.18282969956</v>
      </c>
      <c r="ED6" s="7">
        <v>2.34</v>
      </c>
      <c r="EE6" s="4" t="s">
        <v>181</v>
      </c>
      <c r="EF6" s="4" t="s">
        <v>168</v>
      </c>
      <c r="EG6" s="4" t="s">
        <v>182</v>
      </c>
      <c r="EH6" s="4">
        <f t="shared" si="1"/>
        <v>132.9634095</v>
      </c>
      <c r="EI6" s="4">
        <f t="shared" si="2"/>
        <v>16.92414861</v>
      </c>
      <c r="EJ6" s="4">
        <f t="shared" si="3"/>
        <v>2250.292502</v>
      </c>
      <c r="EK6" s="4">
        <f t="shared" si="4"/>
        <v>0.2084697704</v>
      </c>
      <c r="EL6" s="4">
        <f t="shared" si="5"/>
        <v>0.08579529864</v>
      </c>
      <c r="EM6" s="4">
        <f t="shared" si="6"/>
        <v>0.8997867804</v>
      </c>
      <c r="EN6" s="4">
        <f t="shared" si="7"/>
        <v>0.1002132196</v>
      </c>
      <c r="EO6" s="4">
        <f t="shared" si="8"/>
        <v>0</v>
      </c>
      <c r="EP6" s="4">
        <f t="shared" si="9"/>
        <v>0</v>
      </c>
      <c r="EQ6" s="4">
        <f t="shared" si="10"/>
        <v>0.02910454587</v>
      </c>
      <c r="ER6" s="4">
        <f t="shared" si="11"/>
        <v>0.00310985091</v>
      </c>
      <c r="ES6" s="4">
        <f t="shared" si="12"/>
        <v>0.9652062563</v>
      </c>
      <c r="ET6" s="4">
        <f t="shared" si="13"/>
        <v>0.2832738569</v>
      </c>
      <c r="EU6" s="4">
        <f t="shared" si="14"/>
        <v>0.02</v>
      </c>
      <c r="EV6" s="4">
        <f t="shared" si="15"/>
        <v>0.02</v>
      </c>
      <c r="EW6" s="4">
        <f t="shared" si="16"/>
        <v>0.02</v>
      </c>
      <c r="EX6" s="4">
        <f t="shared" si="17"/>
        <v>0.24</v>
      </c>
      <c r="EY6" s="4">
        <f t="shared" si="18"/>
        <v>0.68</v>
      </c>
      <c r="EZ6" s="4">
        <f t="shared" si="19"/>
        <v>0.8394797926</v>
      </c>
      <c r="FA6" s="4">
        <f t="shared" si="20"/>
        <v>0.521598122</v>
      </c>
      <c r="FB6" s="4">
        <f t="shared" si="21"/>
        <v>2.341839111</v>
      </c>
      <c r="FC6" s="4">
        <f t="shared" si="22"/>
        <v>0</v>
      </c>
      <c r="FD6" s="4">
        <f t="shared" si="23"/>
        <v>0</v>
      </c>
      <c r="FE6" s="4">
        <f t="shared" si="24"/>
        <v>0</v>
      </c>
      <c r="FF6" s="4">
        <f t="shared" si="25"/>
        <v>0</v>
      </c>
      <c r="FG6" s="4">
        <f t="shared" si="26"/>
        <v>0</v>
      </c>
      <c r="FH6" s="4">
        <f t="shared" si="27"/>
        <v>0</v>
      </c>
      <c r="FI6" s="4">
        <f t="shared" si="28"/>
        <v>0</v>
      </c>
      <c r="FJ6" s="4">
        <f t="shared" si="29"/>
        <v>0.7312042052</v>
      </c>
      <c r="FK6" s="4">
        <f t="shared" si="30"/>
        <v>0.1764096846</v>
      </c>
      <c r="FL6" s="4">
        <f t="shared" si="31"/>
        <v>0</v>
      </c>
      <c r="FM6" s="4">
        <f t="shared" si="32"/>
        <v>0</v>
      </c>
      <c r="FN6" s="4">
        <f t="shared" si="33"/>
        <v>0</v>
      </c>
      <c r="FO6" s="4">
        <f t="shared" si="34"/>
        <v>0.0415737496</v>
      </c>
      <c r="FP6" s="4">
        <f t="shared" si="35"/>
        <v>0.05081236062</v>
      </c>
      <c r="FQ6" s="4">
        <f t="shared" si="36"/>
        <v>1</v>
      </c>
      <c r="FR6" s="4">
        <v>125.56</v>
      </c>
    </row>
    <row r="7" ht="12.75" customHeight="1">
      <c r="A7" s="4" t="s">
        <v>166</v>
      </c>
      <c r="B7" s="4" t="s">
        <v>167</v>
      </c>
      <c r="C7" s="4" t="s">
        <v>168</v>
      </c>
      <c r="D7" s="4" t="s">
        <v>184</v>
      </c>
      <c r="E7" s="4" t="s">
        <v>185</v>
      </c>
      <c r="F7" s="4">
        <v>2150.5909173</v>
      </c>
      <c r="G7" s="4">
        <v>16.5</v>
      </c>
      <c r="H7" s="4">
        <v>19.6875</v>
      </c>
      <c r="I7" s="4">
        <v>42.625</v>
      </c>
      <c r="J7" s="4">
        <v>70.1875</v>
      </c>
      <c r="K7" s="4">
        <v>243.375</v>
      </c>
      <c r="L7" s="4">
        <v>1758.875</v>
      </c>
      <c r="M7" s="4">
        <v>93.9205322265625</v>
      </c>
      <c r="N7" s="4">
        <v>714.533081054688</v>
      </c>
      <c r="O7" s="4">
        <v>405.69543391266</v>
      </c>
      <c r="P7" s="4">
        <v>0.0</v>
      </c>
      <c r="Q7" s="4">
        <v>0.0</v>
      </c>
      <c r="R7" s="4">
        <v>2062.8125</v>
      </c>
      <c r="S7" s="4">
        <v>0.0</v>
      </c>
      <c r="T7" s="4">
        <v>88.4375</v>
      </c>
      <c r="U7" s="4">
        <v>0.0</v>
      </c>
      <c r="V7" s="4">
        <v>1396.22747354959</v>
      </c>
      <c r="W7" s="4">
        <v>13.73439861644</v>
      </c>
      <c r="X7" s="4">
        <v>40.0</v>
      </c>
      <c r="Y7" s="4">
        <v>118500.0653</v>
      </c>
      <c r="Z7" s="4">
        <v>82.64</v>
      </c>
      <c r="AA7" s="4">
        <v>41.08</v>
      </c>
      <c r="AB7" s="4">
        <v>41.08</v>
      </c>
      <c r="AC7" s="4">
        <v>0.0</v>
      </c>
      <c r="AD7" s="4">
        <v>3.54</v>
      </c>
      <c r="AE7" s="4">
        <v>19.04</v>
      </c>
      <c r="AF7" s="4">
        <v>18.98</v>
      </c>
      <c r="AG7" s="4">
        <v>30.8</v>
      </c>
      <c r="AH7" s="4">
        <v>13.6</v>
      </c>
      <c r="AI7" s="4">
        <v>8.1</v>
      </c>
      <c r="AJ7" s="4">
        <v>0.0</v>
      </c>
      <c r="AK7" s="4">
        <v>0.0</v>
      </c>
      <c r="AL7" s="4">
        <v>0.0</v>
      </c>
      <c r="AM7" s="4">
        <v>0.0</v>
      </c>
      <c r="AN7" s="4">
        <v>0.0</v>
      </c>
      <c r="AO7" s="4">
        <v>0.0</v>
      </c>
      <c r="AP7" s="4">
        <v>0.0</v>
      </c>
      <c r="AQ7" s="4">
        <v>0.0</v>
      </c>
      <c r="AR7" s="4">
        <v>6.07</v>
      </c>
      <c r="AS7" s="4">
        <v>0.0</v>
      </c>
      <c r="AT7" s="4">
        <v>0.0</v>
      </c>
      <c r="AU7" s="4">
        <v>0.0</v>
      </c>
      <c r="AV7" s="4">
        <v>0.0</v>
      </c>
      <c r="AW7" s="4">
        <v>0.0</v>
      </c>
      <c r="AX7" s="4">
        <v>0.0</v>
      </c>
      <c r="AY7" s="4">
        <v>0.0</v>
      </c>
      <c r="AZ7" s="4">
        <v>0.0</v>
      </c>
      <c r="BA7" s="4">
        <v>0.0</v>
      </c>
      <c r="BB7" s="4">
        <v>0.0</v>
      </c>
      <c r="BC7" s="4">
        <v>0.0</v>
      </c>
      <c r="BD7" s="4">
        <v>0.0</v>
      </c>
      <c r="BE7" s="4">
        <v>0.0</v>
      </c>
      <c r="BF7" s="4">
        <v>0.0</v>
      </c>
      <c r="BG7" s="4">
        <v>0.0</v>
      </c>
      <c r="BH7" s="4">
        <v>0.0</v>
      </c>
      <c r="BI7" s="4">
        <v>1.89</v>
      </c>
      <c r="BJ7" s="4">
        <v>0.0</v>
      </c>
      <c r="BK7" s="4">
        <v>0.0</v>
      </c>
      <c r="BL7" s="4">
        <v>0.0</v>
      </c>
      <c r="BM7" s="4">
        <v>0.0</v>
      </c>
      <c r="BN7" s="4">
        <v>13.99</v>
      </c>
      <c r="BO7" s="4">
        <v>0.0</v>
      </c>
      <c r="BP7" s="4">
        <v>0.5</v>
      </c>
      <c r="BQ7" s="4">
        <v>0.0</v>
      </c>
      <c r="BR7" s="4">
        <v>0.0</v>
      </c>
      <c r="BS7" s="4">
        <v>3.83</v>
      </c>
      <c r="BT7" s="4">
        <v>0.0</v>
      </c>
      <c r="BU7" s="4">
        <v>0.0</v>
      </c>
      <c r="BV7" s="4">
        <v>0.0</v>
      </c>
      <c r="BW7" s="4">
        <v>0.0</v>
      </c>
      <c r="BX7" s="4">
        <v>0.0</v>
      </c>
      <c r="BY7" s="4">
        <v>0.0</v>
      </c>
      <c r="BZ7" s="4">
        <v>0.0</v>
      </c>
      <c r="CA7" s="4">
        <v>0.0</v>
      </c>
      <c r="CB7" s="4">
        <v>0.0</v>
      </c>
      <c r="CC7" s="4">
        <v>0.0</v>
      </c>
      <c r="CD7" s="4">
        <v>0.0</v>
      </c>
      <c r="CE7" s="4">
        <v>6.08</v>
      </c>
      <c r="CF7" s="4">
        <v>0.0</v>
      </c>
      <c r="CG7" s="4">
        <v>0.0</v>
      </c>
      <c r="CH7" s="4">
        <v>7.42</v>
      </c>
      <c r="CI7" s="4">
        <v>0.0</v>
      </c>
      <c r="CJ7" s="4">
        <v>1.18</v>
      </c>
      <c r="CK7" s="4">
        <v>0.0</v>
      </c>
      <c r="CL7" s="4">
        <v>0.0</v>
      </c>
      <c r="CM7" s="4">
        <v>4.1</v>
      </c>
      <c r="CN7" s="4">
        <v>5.69</v>
      </c>
      <c r="CO7" s="4">
        <v>0.0</v>
      </c>
      <c r="CP7" s="4">
        <v>1.27</v>
      </c>
      <c r="CQ7" s="4">
        <v>0.0</v>
      </c>
      <c r="CR7" s="4">
        <v>30.62</v>
      </c>
      <c r="CS7" s="4">
        <v>0.0</v>
      </c>
      <c r="CT7" s="4">
        <v>50.0</v>
      </c>
      <c r="CU7" s="4">
        <v>72.0</v>
      </c>
      <c r="CV7" s="4" t="s">
        <v>184</v>
      </c>
      <c r="CW7" s="4">
        <v>2150.59</v>
      </c>
      <c r="CX7" s="4">
        <v>0.02</v>
      </c>
      <c r="CY7" s="4">
        <v>0.03</v>
      </c>
      <c r="CZ7" s="4">
        <v>0.0</v>
      </c>
      <c r="DA7" s="4">
        <v>0.0</v>
      </c>
      <c r="DB7" s="4">
        <v>0.0</v>
      </c>
      <c r="DC7" s="4">
        <v>0.0</v>
      </c>
      <c r="DD7" s="4">
        <v>0.0</v>
      </c>
      <c r="DE7" s="4">
        <v>0.03</v>
      </c>
      <c r="DF7" s="4">
        <v>0.0</v>
      </c>
      <c r="DG7" s="4">
        <v>0.0</v>
      </c>
      <c r="DH7" s="4">
        <v>0.0</v>
      </c>
      <c r="DI7" s="4">
        <v>0.0</v>
      </c>
      <c r="DJ7" s="4">
        <v>0.0</v>
      </c>
      <c r="DK7" s="4">
        <v>0.02</v>
      </c>
      <c r="DL7" s="4">
        <v>0.0</v>
      </c>
      <c r="DM7" s="4">
        <v>0.75</v>
      </c>
      <c r="DN7" s="4">
        <v>0.0</v>
      </c>
      <c r="DO7" s="4">
        <v>0.02</v>
      </c>
      <c r="DP7" s="4">
        <v>0.03</v>
      </c>
      <c r="DQ7" s="4">
        <v>0.0</v>
      </c>
      <c r="DR7" s="4">
        <v>0.0</v>
      </c>
      <c r="DS7" s="4">
        <v>0.0</v>
      </c>
      <c r="DT7" s="4">
        <v>0.07</v>
      </c>
      <c r="DU7" s="4">
        <v>0.0</v>
      </c>
      <c r="DV7" s="4">
        <v>0.0</v>
      </c>
      <c r="DW7" s="4">
        <v>0.01</v>
      </c>
      <c r="DX7" s="4" t="s">
        <v>184</v>
      </c>
      <c r="DY7" s="4" t="s">
        <v>186</v>
      </c>
      <c r="DZ7" s="4" t="s">
        <v>172</v>
      </c>
      <c r="EA7" s="4" t="s">
        <v>173</v>
      </c>
      <c r="EB7" s="4">
        <v>2150.5909173</v>
      </c>
      <c r="EC7" s="6">
        <v>2481.52364608176</v>
      </c>
      <c r="ED7" s="7">
        <v>1.15</v>
      </c>
      <c r="EE7" s="4" t="s">
        <v>184</v>
      </c>
      <c r="EF7" s="4" t="s">
        <v>168</v>
      </c>
      <c r="EG7" s="4" t="s">
        <v>185</v>
      </c>
      <c r="EH7" s="4">
        <f t="shared" si="1"/>
        <v>1433.93109</v>
      </c>
      <c r="EI7" s="4">
        <f t="shared" si="2"/>
        <v>1.147777778</v>
      </c>
      <c r="EJ7" s="4">
        <f t="shared" si="3"/>
        <v>1645.83424</v>
      </c>
      <c r="EK7" s="4">
        <f t="shared" si="4"/>
        <v>0.1982090997</v>
      </c>
      <c r="EL7" s="4">
        <f t="shared" si="5"/>
        <v>0.635285576</v>
      </c>
      <c r="EM7" s="4">
        <f t="shared" si="6"/>
        <v>0.5866666667</v>
      </c>
      <c r="EN7" s="4">
        <f t="shared" si="7"/>
        <v>0.259047619</v>
      </c>
      <c r="EO7" s="4">
        <f t="shared" si="8"/>
        <v>0.1542857143</v>
      </c>
      <c r="EP7" s="4">
        <f t="shared" si="9"/>
        <v>0</v>
      </c>
      <c r="EQ7" s="4">
        <f t="shared" si="10"/>
        <v>0.4970958374</v>
      </c>
      <c r="ER7" s="4">
        <f t="shared" si="11"/>
        <v>0.2303969022</v>
      </c>
      <c r="ES7" s="4">
        <f t="shared" si="12"/>
        <v>0.2296708616</v>
      </c>
      <c r="ET7" s="4">
        <f t="shared" si="13"/>
        <v>0.03842664792</v>
      </c>
      <c r="EU7" s="4">
        <f t="shared" si="14"/>
        <v>0.03</v>
      </c>
      <c r="EV7" s="4">
        <f t="shared" si="15"/>
        <v>0.03</v>
      </c>
      <c r="EW7" s="4">
        <f t="shared" si="16"/>
        <v>0.04</v>
      </c>
      <c r="EX7" s="4">
        <f t="shared" si="17"/>
        <v>0.78</v>
      </c>
      <c r="EY7" s="4">
        <f t="shared" si="18"/>
        <v>0.07</v>
      </c>
      <c r="EZ7" s="4">
        <f t="shared" si="19"/>
        <v>0.7190965697</v>
      </c>
      <c r="FA7" s="4">
        <f t="shared" si="20"/>
        <v>0.4467998201</v>
      </c>
      <c r="FB7" s="4">
        <f t="shared" si="21"/>
        <v>1.153879906</v>
      </c>
      <c r="FC7" s="4">
        <f t="shared" si="22"/>
        <v>0</v>
      </c>
      <c r="FD7" s="4">
        <f t="shared" si="23"/>
        <v>0</v>
      </c>
      <c r="FE7" s="4">
        <f t="shared" si="24"/>
        <v>0</v>
      </c>
      <c r="FF7" s="4">
        <f t="shared" si="25"/>
        <v>0.02598295298</v>
      </c>
      <c r="FG7" s="4">
        <f t="shared" si="26"/>
        <v>0</v>
      </c>
      <c r="FH7" s="4">
        <f t="shared" si="27"/>
        <v>0</v>
      </c>
      <c r="FI7" s="4">
        <f t="shared" si="28"/>
        <v>0</v>
      </c>
      <c r="FJ7" s="4">
        <f t="shared" si="29"/>
        <v>0.1923288425</v>
      </c>
      <c r="FK7" s="4">
        <f t="shared" si="30"/>
        <v>0.006873797086</v>
      </c>
      <c r="FL7" s="4">
        <f t="shared" si="31"/>
        <v>0</v>
      </c>
      <c r="FM7" s="4">
        <f t="shared" si="32"/>
        <v>0</v>
      </c>
      <c r="FN7" s="4">
        <f t="shared" si="33"/>
        <v>0.08358537256</v>
      </c>
      <c r="FO7" s="4">
        <f t="shared" si="34"/>
        <v>0.1182293099</v>
      </c>
      <c r="FP7" s="4">
        <f t="shared" si="35"/>
        <v>0.572999725</v>
      </c>
      <c r="FQ7" s="4">
        <f t="shared" si="36"/>
        <v>1</v>
      </c>
      <c r="FR7" s="4">
        <v>72.74</v>
      </c>
    </row>
    <row r="8" ht="12.75" customHeight="1">
      <c r="A8" s="4" t="s">
        <v>166</v>
      </c>
      <c r="B8" s="4" t="s">
        <v>167</v>
      </c>
      <c r="C8" s="4" t="s">
        <v>168</v>
      </c>
      <c r="D8" s="4" t="s">
        <v>187</v>
      </c>
      <c r="E8" s="4" t="s">
        <v>188</v>
      </c>
      <c r="F8" s="4">
        <v>1090.52691401</v>
      </c>
      <c r="G8" s="4">
        <v>27.6875</v>
      </c>
      <c r="H8" s="4">
        <v>45.5</v>
      </c>
      <c r="I8" s="4">
        <v>84.625</v>
      </c>
      <c r="J8" s="4">
        <v>110.6875</v>
      </c>
      <c r="K8" s="4">
        <v>292.0</v>
      </c>
      <c r="L8" s="4">
        <v>530.75</v>
      </c>
      <c r="M8" s="4">
        <v>151.57063293457</v>
      </c>
      <c r="N8" s="4">
        <v>840.0</v>
      </c>
      <c r="O8" s="4">
        <v>406.010058444308</v>
      </c>
      <c r="P8" s="4">
        <v>0.0</v>
      </c>
      <c r="Q8" s="4">
        <v>0.0</v>
      </c>
      <c r="R8" s="4">
        <v>339.25</v>
      </c>
      <c r="S8" s="4">
        <v>245.4375</v>
      </c>
      <c r="T8" s="4">
        <v>506.5625</v>
      </c>
      <c r="U8" s="4">
        <v>0.0</v>
      </c>
      <c r="V8" s="4">
        <v>1368.01615953241</v>
      </c>
      <c r="W8" s="4">
        <v>13.4181617099307</v>
      </c>
      <c r="X8" s="4">
        <v>63.0</v>
      </c>
      <c r="Y8" s="4">
        <v>975613.0486</v>
      </c>
      <c r="Z8" s="4">
        <v>168.75</v>
      </c>
      <c r="AA8" s="4">
        <v>133.1</v>
      </c>
      <c r="AB8" s="4">
        <v>133.1</v>
      </c>
      <c r="AC8" s="4">
        <v>0.0</v>
      </c>
      <c r="AD8" s="4">
        <v>6.15</v>
      </c>
      <c r="AE8" s="4">
        <v>4.95</v>
      </c>
      <c r="AF8" s="4">
        <v>24.55</v>
      </c>
      <c r="AG8" s="4">
        <v>475.5</v>
      </c>
      <c r="AH8" s="4">
        <v>20.0</v>
      </c>
      <c r="AI8" s="4">
        <v>2.7</v>
      </c>
      <c r="AJ8" s="4">
        <v>1.6</v>
      </c>
      <c r="AK8" s="4">
        <v>1.0</v>
      </c>
      <c r="AL8" s="4">
        <v>0.0</v>
      </c>
      <c r="AM8" s="4">
        <v>0.0</v>
      </c>
      <c r="AN8" s="4">
        <v>0.0</v>
      </c>
      <c r="AO8" s="4">
        <v>0.0</v>
      </c>
      <c r="AP8" s="4">
        <v>0.0</v>
      </c>
      <c r="AQ8" s="4">
        <v>0.0</v>
      </c>
      <c r="AR8" s="4">
        <v>4.89</v>
      </c>
      <c r="AS8" s="4">
        <v>0.0</v>
      </c>
      <c r="AT8" s="4">
        <v>0.0</v>
      </c>
      <c r="AU8" s="4">
        <v>0.0</v>
      </c>
      <c r="AV8" s="4">
        <v>0.0</v>
      </c>
      <c r="AW8" s="4">
        <v>0.0</v>
      </c>
      <c r="AX8" s="4">
        <v>0.0</v>
      </c>
      <c r="AY8" s="4">
        <v>0.0</v>
      </c>
      <c r="AZ8" s="4">
        <v>0.0</v>
      </c>
      <c r="BA8" s="4">
        <v>0.0</v>
      </c>
      <c r="BB8" s="4">
        <v>0.0</v>
      </c>
      <c r="BC8" s="4">
        <v>0.0</v>
      </c>
      <c r="BD8" s="4">
        <v>0.0</v>
      </c>
      <c r="BE8" s="4">
        <v>0.0</v>
      </c>
      <c r="BF8" s="4">
        <v>0.0</v>
      </c>
      <c r="BG8" s="4">
        <v>0.0</v>
      </c>
      <c r="BH8" s="4">
        <v>0.0</v>
      </c>
      <c r="BI8" s="4">
        <v>0.0</v>
      </c>
      <c r="BJ8" s="4">
        <v>0.0</v>
      </c>
      <c r="BK8" s="4">
        <v>0.0</v>
      </c>
      <c r="BL8" s="4">
        <v>4.66</v>
      </c>
      <c r="BM8" s="4">
        <v>83.38</v>
      </c>
      <c r="BN8" s="4">
        <v>48.17</v>
      </c>
      <c r="BO8" s="4">
        <v>7.57</v>
      </c>
      <c r="BP8" s="4">
        <v>3.32</v>
      </c>
      <c r="BQ8" s="4">
        <v>2.62</v>
      </c>
      <c r="BR8" s="4">
        <v>1.08</v>
      </c>
      <c r="BS8" s="4">
        <v>0.0</v>
      </c>
      <c r="BT8" s="4">
        <v>0.0</v>
      </c>
      <c r="BU8" s="4">
        <v>0.0</v>
      </c>
      <c r="BV8" s="4">
        <v>0.0</v>
      </c>
      <c r="BW8" s="4">
        <v>0.0</v>
      </c>
      <c r="BX8" s="4">
        <v>0.0</v>
      </c>
      <c r="BY8" s="4">
        <v>0.0</v>
      </c>
      <c r="BZ8" s="4">
        <v>0.0</v>
      </c>
      <c r="CA8" s="4">
        <v>0.0</v>
      </c>
      <c r="CB8" s="4">
        <v>0.0</v>
      </c>
      <c r="CC8" s="4">
        <v>0.0</v>
      </c>
      <c r="CD8" s="4">
        <v>0.0</v>
      </c>
      <c r="CE8" s="4">
        <v>0.0</v>
      </c>
      <c r="CF8" s="4">
        <v>0.0</v>
      </c>
      <c r="CG8" s="4">
        <v>0.0</v>
      </c>
      <c r="CH8" s="4">
        <v>5.01</v>
      </c>
      <c r="CI8" s="4">
        <v>0.0</v>
      </c>
      <c r="CJ8" s="4">
        <v>0.0</v>
      </c>
      <c r="CK8" s="4">
        <v>0.0</v>
      </c>
      <c r="CL8" s="4">
        <v>0.0</v>
      </c>
      <c r="CM8" s="4">
        <v>1.07</v>
      </c>
      <c r="CN8" s="4">
        <v>0.0</v>
      </c>
      <c r="CO8" s="4">
        <v>4.55</v>
      </c>
      <c r="CP8" s="4">
        <v>0.0</v>
      </c>
      <c r="CQ8" s="4">
        <v>0.0</v>
      </c>
      <c r="CR8" s="4">
        <v>1.43</v>
      </c>
      <c r="CS8" s="4">
        <v>0.0</v>
      </c>
      <c r="CT8" s="4">
        <v>126.0</v>
      </c>
      <c r="CU8" s="4">
        <v>100.8</v>
      </c>
      <c r="CV8" s="4" t="s">
        <v>187</v>
      </c>
      <c r="CW8" s="4">
        <v>1090.53</v>
      </c>
      <c r="CX8" s="4">
        <v>0.12</v>
      </c>
      <c r="CY8" s="4">
        <v>0.14</v>
      </c>
      <c r="CZ8" s="4">
        <v>0.0</v>
      </c>
      <c r="DA8" s="4">
        <v>0.0</v>
      </c>
      <c r="DB8" s="4">
        <v>0.0</v>
      </c>
      <c r="DC8" s="4">
        <v>0.0</v>
      </c>
      <c r="DD8" s="4">
        <v>0.0</v>
      </c>
      <c r="DE8" s="4">
        <v>0.03</v>
      </c>
      <c r="DF8" s="4">
        <v>0.0</v>
      </c>
      <c r="DG8" s="4">
        <v>0.0</v>
      </c>
      <c r="DH8" s="4">
        <v>0.0</v>
      </c>
      <c r="DI8" s="4">
        <v>0.0</v>
      </c>
      <c r="DJ8" s="4">
        <v>0.0</v>
      </c>
      <c r="DK8" s="4">
        <v>0.0</v>
      </c>
      <c r="DL8" s="4">
        <v>0.0</v>
      </c>
      <c r="DM8" s="4">
        <v>0.37</v>
      </c>
      <c r="DN8" s="4">
        <v>0.0</v>
      </c>
      <c r="DO8" s="4">
        <v>0.08</v>
      </c>
      <c r="DP8" s="4">
        <v>0.24</v>
      </c>
      <c r="DQ8" s="4">
        <v>0.0</v>
      </c>
      <c r="DR8" s="4">
        <v>0.0</v>
      </c>
      <c r="DS8" s="4">
        <v>0.0</v>
      </c>
      <c r="DT8" s="4">
        <v>0.0</v>
      </c>
      <c r="DU8" s="4">
        <v>0.0</v>
      </c>
      <c r="DV8" s="4">
        <v>0.0</v>
      </c>
      <c r="DW8" s="4">
        <v>0.0</v>
      </c>
      <c r="DX8" s="4" t="s">
        <v>187</v>
      </c>
      <c r="DY8" s="4" t="s">
        <v>189</v>
      </c>
      <c r="DZ8" s="4" t="s">
        <v>172</v>
      </c>
      <c r="EA8" s="4" t="s">
        <v>173</v>
      </c>
      <c r="EB8" s="4">
        <v>1090.52691401</v>
      </c>
      <c r="EC8" s="6">
        <v>468.7982679056</v>
      </c>
      <c r="ED8" s="7">
        <v>0.43</v>
      </c>
      <c r="EE8" s="4" t="s">
        <v>187</v>
      </c>
      <c r="EF8" s="4" t="s">
        <v>168</v>
      </c>
      <c r="EG8" s="4" t="s">
        <v>188</v>
      </c>
      <c r="EH8" s="4">
        <f t="shared" si="1"/>
        <v>5781.410658</v>
      </c>
      <c r="EI8" s="4">
        <f t="shared" si="2"/>
        <v>1.674107143</v>
      </c>
      <c r="EJ8" s="4">
        <f t="shared" si="3"/>
        <v>9678.700879</v>
      </c>
      <c r="EK8" s="4">
        <f t="shared" si="4"/>
        <v>0.8115555556</v>
      </c>
      <c r="EL8" s="4">
        <f t="shared" si="5"/>
        <v>2.961777778</v>
      </c>
      <c r="EM8" s="4">
        <f t="shared" si="6"/>
        <v>0.9513805522</v>
      </c>
      <c r="EN8" s="4">
        <f t="shared" si="7"/>
        <v>0.0400160064</v>
      </c>
      <c r="EO8" s="4">
        <f t="shared" si="8"/>
        <v>0.005402160864</v>
      </c>
      <c r="EP8" s="4">
        <f t="shared" si="9"/>
        <v>0.003201280512</v>
      </c>
      <c r="EQ8" s="4">
        <f t="shared" si="10"/>
        <v>0.7887407407</v>
      </c>
      <c r="ER8" s="4">
        <f t="shared" si="11"/>
        <v>0.02933333333</v>
      </c>
      <c r="ES8" s="4">
        <f t="shared" si="12"/>
        <v>0.1454814815</v>
      </c>
      <c r="ET8" s="4">
        <f t="shared" si="13"/>
        <v>0.1547417105</v>
      </c>
      <c r="EU8" s="4">
        <f t="shared" si="14"/>
        <v>0.14</v>
      </c>
      <c r="EV8" s="4">
        <f t="shared" si="15"/>
        <v>0.03</v>
      </c>
      <c r="EW8" s="4">
        <f t="shared" si="16"/>
        <v>0.08</v>
      </c>
      <c r="EX8" s="4">
        <f t="shared" si="17"/>
        <v>0.61</v>
      </c>
      <c r="EY8" s="4">
        <f t="shared" si="18"/>
        <v>0</v>
      </c>
      <c r="EZ8" s="4">
        <f t="shared" si="19"/>
        <v>0.8840315847</v>
      </c>
      <c r="FA8" s="4">
        <f t="shared" si="20"/>
        <v>0.5492797068</v>
      </c>
      <c r="FB8" s="4">
        <f t="shared" si="21"/>
        <v>0.4298823458</v>
      </c>
      <c r="FC8" s="4">
        <f t="shared" si="22"/>
        <v>0.006062810719</v>
      </c>
      <c r="FD8" s="4">
        <f t="shared" si="23"/>
        <v>0</v>
      </c>
      <c r="FE8" s="4">
        <f t="shared" si="24"/>
        <v>0</v>
      </c>
      <c r="FF8" s="4">
        <f t="shared" si="25"/>
        <v>0</v>
      </c>
      <c r="FG8" s="4">
        <f t="shared" si="26"/>
        <v>0</v>
      </c>
      <c r="FH8" s="4">
        <f t="shared" si="27"/>
        <v>0</v>
      </c>
      <c r="FI8" s="4">
        <f t="shared" si="28"/>
        <v>0.5055171578</v>
      </c>
      <c r="FJ8" s="4">
        <f t="shared" si="29"/>
        <v>0.3379410695</v>
      </c>
      <c r="FK8" s="4">
        <f t="shared" si="30"/>
        <v>0.02012853159</v>
      </c>
      <c r="FL8" s="4">
        <f t="shared" si="31"/>
        <v>0.006547835577</v>
      </c>
      <c r="FM8" s="4">
        <f t="shared" si="32"/>
        <v>0.02825269795</v>
      </c>
      <c r="FN8" s="4">
        <f t="shared" si="33"/>
        <v>0</v>
      </c>
      <c r="FO8" s="4">
        <f t="shared" si="34"/>
        <v>0.05280708136</v>
      </c>
      <c r="FP8" s="4">
        <f t="shared" si="35"/>
        <v>0.04274281557</v>
      </c>
      <c r="FQ8" s="4">
        <f t="shared" si="36"/>
        <v>1</v>
      </c>
      <c r="FR8" s="4">
        <v>164.94</v>
      </c>
    </row>
    <row r="9" ht="12.75" customHeight="1">
      <c r="A9" s="4" t="s">
        <v>166</v>
      </c>
      <c r="B9" s="4" t="s">
        <v>167</v>
      </c>
      <c r="C9" s="4" t="s">
        <v>168</v>
      </c>
      <c r="D9" s="4" t="s">
        <v>190</v>
      </c>
      <c r="E9" s="4" t="s">
        <v>191</v>
      </c>
      <c r="F9" s="4">
        <v>2647.89428371</v>
      </c>
      <c r="G9" s="4">
        <v>20.5625</v>
      </c>
      <c r="H9" s="4">
        <v>30.125</v>
      </c>
      <c r="I9" s="4">
        <v>55.9375</v>
      </c>
      <c r="J9" s="4">
        <v>71.625</v>
      </c>
      <c r="K9" s="4">
        <v>239.75</v>
      </c>
      <c r="L9" s="4">
        <v>2229.6875</v>
      </c>
      <c r="M9" s="4">
        <v>243.151504516602</v>
      </c>
      <c r="N9" s="4">
        <v>987.948791503906</v>
      </c>
      <c r="O9" s="4">
        <v>641.804688386071</v>
      </c>
      <c r="P9" s="4">
        <v>0.0</v>
      </c>
      <c r="Q9" s="4">
        <v>10.5625</v>
      </c>
      <c r="R9" s="4">
        <v>2593.875</v>
      </c>
      <c r="S9" s="4">
        <v>43.25</v>
      </c>
      <c r="T9" s="4">
        <v>0.0</v>
      </c>
      <c r="U9" s="4">
        <v>0.0</v>
      </c>
      <c r="V9" s="4">
        <v>1496.49688561721</v>
      </c>
      <c r="W9" s="4">
        <v>12.7719448376746</v>
      </c>
      <c r="X9" s="4">
        <v>26.0</v>
      </c>
      <c r="Y9" s="4">
        <v>149168.1978</v>
      </c>
      <c r="Z9" s="4">
        <v>617.91</v>
      </c>
      <c r="AA9" s="4">
        <v>27.05</v>
      </c>
      <c r="AB9" s="4">
        <v>27.05</v>
      </c>
      <c r="AC9" s="4">
        <v>0.0</v>
      </c>
      <c r="AD9" s="4">
        <v>2.03</v>
      </c>
      <c r="AE9" s="4">
        <v>6.27</v>
      </c>
      <c r="AF9" s="4">
        <v>582.56</v>
      </c>
      <c r="AG9" s="4">
        <v>58.4</v>
      </c>
      <c r="AH9" s="4">
        <v>23.4</v>
      </c>
      <c r="AI9" s="4">
        <v>40.2</v>
      </c>
      <c r="AJ9" s="4">
        <v>0.0</v>
      </c>
      <c r="AK9" s="4">
        <v>0.0</v>
      </c>
      <c r="AL9" s="4">
        <v>0.0</v>
      </c>
      <c r="AM9" s="4">
        <v>0.0</v>
      </c>
      <c r="AN9" s="4">
        <v>0.0</v>
      </c>
      <c r="AO9" s="4">
        <v>0.0</v>
      </c>
      <c r="AP9" s="4">
        <v>0.0</v>
      </c>
      <c r="AQ9" s="4">
        <v>0.0</v>
      </c>
      <c r="AR9" s="4">
        <v>144.0</v>
      </c>
      <c r="AS9" s="4">
        <v>0.0</v>
      </c>
      <c r="AT9" s="4">
        <v>0.0</v>
      </c>
      <c r="AU9" s="4">
        <v>0.0</v>
      </c>
      <c r="AV9" s="4">
        <v>0.0</v>
      </c>
      <c r="AW9" s="4">
        <v>0.0</v>
      </c>
      <c r="AX9" s="4">
        <v>0.0</v>
      </c>
      <c r="AY9" s="4">
        <v>0.0</v>
      </c>
      <c r="AZ9" s="4">
        <v>0.0</v>
      </c>
      <c r="BA9" s="4">
        <v>0.0</v>
      </c>
      <c r="BB9" s="4">
        <v>0.0</v>
      </c>
      <c r="BC9" s="4">
        <v>0.0</v>
      </c>
      <c r="BD9" s="4">
        <v>0.0</v>
      </c>
      <c r="BE9" s="4">
        <v>0.0</v>
      </c>
      <c r="BF9" s="4">
        <v>0.0</v>
      </c>
      <c r="BG9" s="4">
        <v>0.0</v>
      </c>
      <c r="BH9" s="4">
        <v>0.0</v>
      </c>
      <c r="BI9" s="4">
        <v>0.0</v>
      </c>
      <c r="BJ9" s="4">
        <v>0.0</v>
      </c>
      <c r="BK9" s="4">
        <v>0.0</v>
      </c>
      <c r="BL9" s="4">
        <v>0.0</v>
      </c>
      <c r="BM9" s="4">
        <v>0.0</v>
      </c>
      <c r="BN9" s="4">
        <v>99.22</v>
      </c>
      <c r="BO9" s="4">
        <v>0.0</v>
      </c>
      <c r="BP9" s="4">
        <v>0.57</v>
      </c>
      <c r="BQ9" s="4">
        <v>90.71</v>
      </c>
      <c r="BR9" s="4">
        <v>225.98</v>
      </c>
      <c r="BS9" s="4">
        <v>27.2</v>
      </c>
      <c r="BT9" s="4">
        <v>0.0</v>
      </c>
      <c r="BU9" s="4">
        <v>0.0</v>
      </c>
      <c r="BV9" s="4">
        <v>0.0</v>
      </c>
      <c r="BW9" s="4">
        <v>0.0</v>
      </c>
      <c r="BX9" s="4">
        <v>0.0</v>
      </c>
      <c r="BY9" s="4">
        <v>0.0</v>
      </c>
      <c r="BZ9" s="4">
        <v>0.0</v>
      </c>
      <c r="CA9" s="4">
        <v>0.0</v>
      </c>
      <c r="CB9" s="4">
        <v>0.0</v>
      </c>
      <c r="CC9" s="4">
        <v>0.0</v>
      </c>
      <c r="CD9" s="4">
        <v>0.0</v>
      </c>
      <c r="CE9" s="4">
        <v>2.06</v>
      </c>
      <c r="CF9" s="4">
        <v>0.0</v>
      </c>
      <c r="CG9" s="4">
        <v>0.0</v>
      </c>
      <c r="CH9" s="4">
        <v>27.26</v>
      </c>
      <c r="CI9" s="4">
        <v>0.0</v>
      </c>
      <c r="CJ9" s="4">
        <v>0.0</v>
      </c>
      <c r="CK9" s="4">
        <v>0.0</v>
      </c>
      <c r="CL9" s="4">
        <v>0.0</v>
      </c>
      <c r="CM9" s="4">
        <v>0.0</v>
      </c>
      <c r="CN9" s="4">
        <v>0.0</v>
      </c>
      <c r="CO9" s="4">
        <v>0.0</v>
      </c>
      <c r="CP9" s="4">
        <v>0.0</v>
      </c>
      <c r="CQ9" s="4">
        <v>0.0</v>
      </c>
      <c r="CR9" s="4">
        <v>0.91</v>
      </c>
      <c r="CS9" s="4">
        <v>0.0</v>
      </c>
      <c r="CT9" s="4">
        <v>29.0</v>
      </c>
      <c r="CU9" s="4">
        <v>41.6</v>
      </c>
      <c r="CV9" s="4" t="s">
        <v>190</v>
      </c>
      <c r="CW9" s="4">
        <v>2647.89</v>
      </c>
      <c r="CX9" s="4">
        <v>0.0</v>
      </c>
      <c r="CY9" s="4">
        <v>0.02</v>
      </c>
      <c r="CZ9" s="4">
        <v>0.0</v>
      </c>
      <c r="DA9" s="4">
        <v>0.0</v>
      </c>
      <c r="DB9" s="4">
        <v>0.0</v>
      </c>
      <c r="DC9" s="4">
        <v>0.0</v>
      </c>
      <c r="DD9" s="4">
        <v>0.0</v>
      </c>
      <c r="DE9" s="4">
        <v>0.01</v>
      </c>
      <c r="DF9" s="4">
        <v>0.0</v>
      </c>
      <c r="DG9" s="4">
        <v>0.0</v>
      </c>
      <c r="DH9" s="4">
        <v>0.0</v>
      </c>
      <c r="DI9" s="4">
        <v>0.0</v>
      </c>
      <c r="DJ9" s="4">
        <v>0.0</v>
      </c>
      <c r="DK9" s="4">
        <v>0.03</v>
      </c>
      <c r="DL9" s="4">
        <v>0.0</v>
      </c>
      <c r="DM9" s="4">
        <v>0.13</v>
      </c>
      <c r="DN9" s="4">
        <v>0.0</v>
      </c>
      <c r="DO9" s="4">
        <v>0.0</v>
      </c>
      <c r="DP9" s="4">
        <v>0.07</v>
      </c>
      <c r="DQ9" s="4">
        <v>0.0</v>
      </c>
      <c r="DR9" s="4">
        <v>0.0</v>
      </c>
      <c r="DS9" s="4">
        <v>0.0</v>
      </c>
      <c r="DT9" s="4">
        <v>0.7</v>
      </c>
      <c r="DU9" s="4">
        <v>0.04</v>
      </c>
      <c r="DV9" s="4">
        <v>0.0</v>
      </c>
      <c r="DW9" s="4">
        <v>0.0</v>
      </c>
      <c r="DX9" s="4" t="s">
        <v>190</v>
      </c>
      <c r="DY9" s="4" t="s">
        <v>192</v>
      </c>
      <c r="DZ9" s="4" t="s">
        <v>172</v>
      </c>
      <c r="EA9" s="4" t="s">
        <v>173</v>
      </c>
      <c r="EB9" s="4">
        <v>2647.89428371</v>
      </c>
      <c r="EC9" s="6">
        <v>4714.5477119258</v>
      </c>
      <c r="ED9" s="7">
        <v>1.78</v>
      </c>
      <c r="EE9" s="4" t="s">
        <v>190</v>
      </c>
      <c r="EF9" s="4" t="s">
        <v>168</v>
      </c>
      <c r="EG9" s="4" t="s">
        <v>191</v>
      </c>
      <c r="EH9" s="4">
        <f t="shared" si="1"/>
        <v>241.4076448</v>
      </c>
      <c r="EI9" s="4">
        <f t="shared" si="2"/>
        <v>14.85360577</v>
      </c>
      <c r="EJ9" s="4">
        <f t="shared" si="3"/>
        <v>3585.773986</v>
      </c>
      <c r="EK9" s="4">
        <f t="shared" si="4"/>
        <v>0.5272127009</v>
      </c>
      <c r="EL9" s="4">
        <f t="shared" si="5"/>
        <v>0.1974397566</v>
      </c>
      <c r="EM9" s="4">
        <f t="shared" si="6"/>
        <v>0.4786885246</v>
      </c>
      <c r="EN9" s="4">
        <f t="shared" si="7"/>
        <v>0.1918032787</v>
      </c>
      <c r="EO9" s="4">
        <f t="shared" si="8"/>
        <v>0.3295081967</v>
      </c>
      <c r="EP9" s="4">
        <f t="shared" si="9"/>
        <v>0</v>
      </c>
      <c r="EQ9" s="4">
        <f t="shared" si="10"/>
        <v>0.04377660177</v>
      </c>
      <c r="ER9" s="4">
        <f t="shared" si="11"/>
        <v>0.0101471088</v>
      </c>
      <c r="ES9" s="4">
        <f t="shared" si="12"/>
        <v>0.9427910213</v>
      </c>
      <c r="ET9" s="4">
        <f t="shared" si="13"/>
        <v>0.2333590143</v>
      </c>
      <c r="EU9" s="4">
        <f t="shared" si="14"/>
        <v>0.02</v>
      </c>
      <c r="EV9" s="4">
        <f t="shared" si="15"/>
        <v>0.01</v>
      </c>
      <c r="EW9" s="4">
        <f t="shared" si="16"/>
        <v>0.03</v>
      </c>
      <c r="EX9" s="4">
        <f t="shared" si="17"/>
        <v>0.2</v>
      </c>
      <c r="EY9" s="4">
        <f t="shared" si="18"/>
        <v>0.7</v>
      </c>
      <c r="EZ9" s="4">
        <f t="shared" si="19"/>
        <v>0.8010489421</v>
      </c>
      <c r="FA9" s="4">
        <f t="shared" si="20"/>
        <v>0.497719692</v>
      </c>
      <c r="FB9" s="4">
        <f t="shared" si="21"/>
        <v>1.780489403</v>
      </c>
      <c r="FC9" s="4">
        <f t="shared" si="22"/>
        <v>0</v>
      </c>
      <c r="FD9" s="4">
        <f t="shared" si="23"/>
        <v>0</v>
      </c>
      <c r="FE9" s="4">
        <f t="shared" si="24"/>
        <v>0</v>
      </c>
      <c r="FF9" s="4">
        <f t="shared" si="25"/>
        <v>0</v>
      </c>
      <c r="FG9" s="4">
        <f t="shared" si="26"/>
        <v>0</v>
      </c>
      <c r="FH9" s="4">
        <f t="shared" si="27"/>
        <v>0</v>
      </c>
      <c r="FI9" s="4">
        <f t="shared" si="28"/>
        <v>0</v>
      </c>
      <c r="FJ9" s="4">
        <f t="shared" si="29"/>
        <v>0.1474973613</v>
      </c>
      <c r="FK9" s="4">
        <f t="shared" si="30"/>
        <v>0.0008473442447</v>
      </c>
      <c r="FL9" s="4">
        <f t="shared" si="31"/>
        <v>0.3359348288</v>
      </c>
      <c r="FM9" s="4">
        <f t="shared" si="32"/>
        <v>0</v>
      </c>
      <c r="FN9" s="4">
        <f t="shared" si="33"/>
        <v>0.003062331832</v>
      </c>
      <c r="FO9" s="4">
        <f t="shared" si="34"/>
        <v>0.5113053561</v>
      </c>
      <c r="FP9" s="4">
        <f t="shared" si="35"/>
        <v>0.001352777654</v>
      </c>
      <c r="FQ9" s="4">
        <f t="shared" si="36"/>
        <v>1</v>
      </c>
      <c r="FR9" s="4">
        <v>672.69</v>
      </c>
    </row>
    <row r="10" ht="12.75" customHeight="1">
      <c r="A10" s="4" t="s">
        <v>166</v>
      </c>
      <c r="B10" s="4" t="s">
        <v>167</v>
      </c>
      <c r="C10" s="4" t="s">
        <v>168</v>
      </c>
      <c r="D10" s="4" t="s">
        <v>193</v>
      </c>
      <c r="E10" s="4" t="s">
        <v>194</v>
      </c>
      <c r="F10" s="4">
        <v>1798.45920161</v>
      </c>
      <c r="G10" s="4">
        <v>123.625</v>
      </c>
      <c r="H10" s="4">
        <v>202.5625</v>
      </c>
      <c r="I10" s="4">
        <v>283.125</v>
      </c>
      <c r="J10" s="4">
        <v>235.75</v>
      </c>
      <c r="K10" s="4">
        <v>417.9375</v>
      </c>
      <c r="L10" s="4">
        <v>536.3125</v>
      </c>
      <c r="M10" s="4">
        <v>87.1879425048828</v>
      </c>
      <c r="N10" s="4">
        <v>628.846130371094</v>
      </c>
      <c r="O10" s="4">
        <v>405.204260332031</v>
      </c>
      <c r="P10" s="4">
        <v>0.0</v>
      </c>
      <c r="Q10" s="4">
        <v>0.0</v>
      </c>
      <c r="R10" s="4">
        <v>781.75</v>
      </c>
      <c r="S10" s="4">
        <v>292.4375</v>
      </c>
      <c r="T10" s="4">
        <v>725.125</v>
      </c>
      <c r="U10" s="4">
        <v>0.0</v>
      </c>
      <c r="V10" s="4">
        <v>1364.36185742588</v>
      </c>
      <c r="W10" s="4">
        <v>13.4275068645511</v>
      </c>
      <c r="X10" s="4">
        <v>67.0</v>
      </c>
      <c r="Y10" s="4">
        <v>1838608.3082</v>
      </c>
      <c r="Z10" s="4">
        <v>227.5</v>
      </c>
      <c r="AA10" s="4">
        <v>207.03</v>
      </c>
      <c r="AB10" s="4">
        <v>207.03</v>
      </c>
      <c r="AC10" s="4">
        <v>0.0</v>
      </c>
      <c r="AD10" s="4">
        <v>5.38</v>
      </c>
      <c r="AE10" s="4">
        <v>5.6</v>
      </c>
      <c r="AF10" s="4">
        <v>9.49</v>
      </c>
      <c r="AG10" s="4">
        <v>800.1</v>
      </c>
      <c r="AH10" s="4">
        <v>14.0</v>
      </c>
      <c r="AI10" s="4">
        <v>2.9</v>
      </c>
      <c r="AJ10" s="4">
        <v>4.0</v>
      </c>
      <c r="AK10" s="4">
        <v>5.13</v>
      </c>
      <c r="AL10" s="4">
        <v>0.0</v>
      </c>
      <c r="AM10" s="4">
        <v>0.0</v>
      </c>
      <c r="AN10" s="4">
        <v>0.0</v>
      </c>
      <c r="AO10" s="4">
        <v>0.0</v>
      </c>
      <c r="AP10" s="4">
        <v>0.0</v>
      </c>
      <c r="AQ10" s="4">
        <v>0.0</v>
      </c>
      <c r="AR10" s="4">
        <v>2.62</v>
      </c>
      <c r="AS10" s="4">
        <v>0.0</v>
      </c>
      <c r="AT10" s="4">
        <v>0.0</v>
      </c>
      <c r="AU10" s="4">
        <v>0.0</v>
      </c>
      <c r="AV10" s="4">
        <v>0.0</v>
      </c>
      <c r="AW10" s="4">
        <v>0.0</v>
      </c>
      <c r="AX10" s="4">
        <v>0.0</v>
      </c>
      <c r="AY10" s="4">
        <v>0.0</v>
      </c>
      <c r="AZ10" s="4">
        <v>0.0</v>
      </c>
      <c r="BA10" s="4">
        <v>0.0</v>
      </c>
      <c r="BB10" s="4">
        <v>0.0</v>
      </c>
      <c r="BC10" s="4">
        <v>0.0</v>
      </c>
      <c r="BD10" s="4">
        <v>0.0</v>
      </c>
      <c r="BE10" s="4">
        <v>0.0</v>
      </c>
      <c r="BF10" s="4">
        <v>0.0</v>
      </c>
      <c r="BG10" s="4">
        <v>0.0</v>
      </c>
      <c r="BH10" s="4">
        <v>0.0</v>
      </c>
      <c r="BI10" s="4">
        <v>0.0</v>
      </c>
      <c r="BJ10" s="4">
        <v>0.0</v>
      </c>
      <c r="BK10" s="4">
        <v>0.0</v>
      </c>
      <c r="BL10" s="4">
        <v>0.0</v>
      </c>
      <c r="BM10" s="4">
        <v>145.7</v>
      </c>
      <c r="BN10" s="4">
        <v>32.01</v>
      </c>
      <c r="BO10" s="4">
        <v>7.78</v>
      </c>
      <c r="BP10" s="4">
        <v>1.28</v>
      </c>
      <c r="BQ10" s="4">
        <v>0.0</v>
      </c>
      <c r="BR10" s="4">
        <v>0.0</v>
      </c>
      <c r="BS10" s="4">
        <v>11.18</v>
      </c>
      <c r="BT10" s="4">
        <v>0.0</v>
      </c>
      <c r="BU10" s="4">
        <v>0.0</v>
      </c>
      <c r="BV10" s="4">
        <v>0.0</v>
      </c>
      <c r="BW10" s="4">
        <v>0.0</v>
      </c>
      <c r="BX10" s="4">
        <v>2.03</v>
      </c>
      <c r="BY10" s="4">
        <v>0.0</v>
      </c>
      <c r="BZ10" s="4">
        <v>0.0</v>
      </c>
      <c r="CA10" s="4">
        <v>0.0</v>
      </c>
      <c r="CB10" s="4">
        <v>0.0</v>
      </c>
      <c r="CC10" s="4">
        <v>0.0</v>
      </c>
      <c r="CD10" s="4">
        <v>0.0</v>
      </c>
      <c r="CE10" s="4">
        <v>0.0</v>
      </c>
      <c r="CF10" s="4">
        <v>0.0</v>
      </c>
      <c r="CG10" s="4">
        <v>7.49</v>
      </c>
      <c r="CH10" s="4">
        <v>2.04</v>
      </c>
      <c r="CI10" s="4">
        <v>0.0</v>
      </c>
      <c r="CJ10" s="4">
        <v>3.17</v>
      </c>
      <c r="CK10" s="4">
        <v>0.0</v>
      </c>
      <c r="CL10" s="4">
        <v>0.0</v>
      </c>
      <c r="CM10" s="4">
        <v>2.91</v>
      </c>
      <c r="CN10" s="4">
        <v>3.59</v>
      </c>
      <c r="CO10" s="4">
        <v>0.0</v>
      </c>
      <c r="CP10" s="4">
        <v>0.0</v>
      </c>
      <c r="CQ10" s="4">
        <v>0.57</v>
      </c>
      <c r="CR10" s="4">
        <v>0.0</v>
      </c>
      <c r="CS10" s="4">
        <v>0.0</v>
      </c>
      <c r="CT10" s="4">
        <v>184.0</v>
      </c>
      <c r="CU10" s="4">
        <v>120.6</v>
      </c>
      <c r="CV10" s="4" t="s">
        <v>193</v>
      </c>
      <c r="CW10" s="4">
        <v>1798.46</v>
      </c>
      <c r="CX10" s="4">
        <v>0.08</v>
      </c>
      <c r="CY10" s="4">
        <v>0.17</v>
      </c>
      <c r="CZ10" s="4">
        <v>0.0</v>
      </c>
      <c r="DA10" s="4">
        <v>0.0</v>
      </c>
      <c r="DB10" s="4">
        <v>0.0</v>
      </c>
      <c r="DC10" s="4">
        <v>0.0</v>
      </c>
      <c r="DD10" s="4">
        <v>0.0</v>
      </c>
      <c r="DE10" s="4">
        <v>0.01</v>
      </c>
      <c r="DF10" s="4">
        <v>0.0</v>
      </c>
      <c r="DG10" s="4">
        <v>0.0</v>
      </c>
      <c r="DH10" s="4">
        <v>0.0</v>
      </c>
      <c r="DI10" s="4">
        <v>0.0</v>
      </c>
      <c r="DJ10" s="4">
        <v>0.0</v>
      </c>
      <c r="DK10" s="4">
        <v>0.0</v>
      </c>
      <c r="DL10" s="4">
        <v>0.0</v>
      </c>
      <c r="DM10" s="4">
        <v>0.37</v>
      </c>
      <c r="DN10" s="4">
        <v>0.0</v>
      </c>
      <c r="DO10" s="4">
        <v>0.02</v>
      </c>
      <c r="DP10" s="4">
        <v>0.34</v>
      </c>
      <c r="DQ10" s="4">
        <v>0.0</v>
      </c>
      <c r="DR10" s="4">
        <v>0.0</v>
      </c>
      <c r="DS10" s="4">
        <v>0.0</v>
      </c>
      <c r="DT10" s="4">
        <v>0.0</v>
      </c>
      <c r="DU10" s="4">
        <v>0.0</v>
      </c>
      <c r="DV10" s="4">
        <v>0.0</v>
      </c>
      <c r="DW10" s="4">
        <v>0.0</v>
      </c>
      <c r="DX10" s="4" t="s">
        <v>193</v>
      </c>
      <c r="DY10" s="4" t="s">
        <v>195</v>
      </c>
      <c r="DZ10" s="4" t="s">
        <v>172</v>
      </c>
      <c r="EA10" s="4" t="s">
        <v>173</v>
      </c>
      <c r="EB10" s="4">
        <v>1798.45920161</v>
      </c>
      <c r="EC10" s="6">
        <v>692.69283198401</v>
      </c>
      <c r="ED10" s="7">
        <v>0.39</v>
      </c>
      <c r="EE10" s="4" t="s">
        <v>193</v>
      </c>
      <c r="EF10" s="4" t="s">
        <v>168</v>
      </c>
      <c r="EG10" s="4" t="s">
        <v>194</v>
      </c>
      <c r="EH10" s="4">
        <f t="shared" si="1"/>
        <v>8081.794761</v>
      </c>
      <c r="EI10" s="4">
        <f t="shared" si="2"/>
        <v>1.886401327</v>
      </c>
      <c r="EJ10" s="4">
        <f t="shared" si="3"/>
        <v>15245.50836</v>
      </c>
      <c r="EK10" s="4">
        <f t="shared" si="4"/>
        <v>0.8182417582</v>
      </c>
      <c r="EL10" s="4">
        <f t="shared" si="5"/>
        <v>3.608791209</v>
      </c>
      <c r="EM10" s="4">
        <f t="shared" si="6"/>
        <v>0.97454324</v>
      </c>
      <c r="EN10" s="4">
        <f t="shared" si="7"/>
        <v>0.01705237515</v>
      </c>
      <c r="EO10" s="4">
        <f t="shared" si="8"/>
        <v>0.00353227771</v>
      </c>
      <c r="EP10" s="4">
        <f t="shared" si="9"/>
        <v>0.004872107186</v>
      </c>
      <c r="EQ10" s="4">
        <f t="shared" si="10"/>
        <v>0.910021978</v>
      </c>
      <c r="ER10" s="4">
        <f t="shared" si="11"/>
        <v>0.02461538462</v>
      </c>
      <c r="ES10" s="4">
        <f t="shared" si="12"/>
        <v>0.04171428571</v>
      </c>
      <c r="ET10" s="4">
        <f t="shared" si="13"/>
        <v>0.1264971704</v>
      </c>
      <c r="EU10" s="4">
        <f t="shared" si="14"/>
        <v>0.17</v>
      </c>
      <c r="EV10" s="4">
        <f t="shared" si="15"/>
        <v>0.01</v>
      </c>
      <c r="EW10" s="4">
        <f t="shared" si="16"/>
        <v>0.02</v>
      </c>
      <c r="EX10" s="4">
        <f t="shared" si="17"/>
        <v>0.71</v>
      </c>
      <c r="EY10" s="4">
        <f t="shared" si="18"/>
        <v>0</v>
      </c>
      <c r="EZ10" s="4">
        <f t="shared" si="19"/>
        <v>0.6686929444</v>
      </c>
      <c r="FA10" s="4">
        <f t="shared" si="20"/>
        <v>0.4154822869</v>
      </c>
      <c r="FB10" s="4">
        <f t="shared" si="21"/>
        <v>0.3851590469</v>
      </c>
      <c r="FC10" s="4">
        <f t="shared" si="22"/>
        <v>0.02423583881</v>
      </c>
      <c r="FD10" s="4">
        <f t="shared" si="23"/>
        <v>0</v>
      </c>
      <c r="FE10" s="4">
        <f t="shared" si="24"/>
        <v>0</v>
      </c>
      <c r="FF10" s="4">
        <f t="shared" si="25"/>
        <v>0</v>
      </c>
      <c r="FG10" s="4">
        <f t="shared" si="26"/>
        <v>0</v>
      </c>
      <c r="FH10" s="4">
        <f t="shared" si="27"/>
        <v>0</v>
      </c>
      <c r="FI10" s="4">
        <f t="shared" si="28"/>
        <v>0.6883356168</v>
      </c>
      <c r="FJ10" s="4">
        <f t="shared" si="29"/>
        <v>0.1879812916</v>
      </c>
      <c r="FK10" s="4">
        <f t="shared" si="30"/>
        <v>0.006047148864</v>
      </c>
      <c r="FL10" s="4">
        <f t="shared" si="31"/>
        <v>0</v>
      </c>
      <c r="FM10" s="4">
        <f t="shared" si="32"/>
        <v>0</v>
      </c>
      <c r="FN10" s="4">
        <f t="shared" si="33"/>
        <v>0</v>
      </c>
      <c r="FO10" s="4">
        <f t="shared" si="34"/>
        <v>0.05999905513</v>
      </c>
      <c r="FP10" s="4">
        <f t="shared" si="35"/>
        <v>0.0334010488</v>
      </c>
      <c r="FQ10" s="4">
        <f t="shared" si="36"/>
        <v>1</v>
      </c>
      <c r="FR10" s="4">
        <v>211.67</v>
      </c>
    </row>
    <row r="11" ht="12.75" customHeight="1">
      <c r="A11" s="4" t="s">
        <v>166</v>
      </c>
      <c r="B11" s="4" t="s">
        <v>167</v>
      </c>
      <c r="C11" s="4" t="s">
        <v>168</v>
      </c>
      <c r="D11" s="4" t="s">
        <v>196</v>
      </c>
      <c r="E11" s="4" t="s">
        <v>197</v>
      </c>
      <c r="F11" s="4">
        <v>1422.34755788</v>
      </c>
      <c r="G11" s="4">
        <v>9.25</v>
      </c>
      <c r="H11" s="4">
        <v>11.3125</v>
      </c>
      <c r="I11" s="4">
        <v>27.25</v>
      </c>
      <c r="J11" s="4">
        <v>44.875</v>
      </c>
      <c r="K11" s="4">
        <v>156.625</v>
      </c>
      <c r="L11" s="4">
        <v>1172.1875</v>
      </c>
      <c r="M11" s="4">
        <v>54.0179138183594</v>
      </c>
      <c r="N11" s="4">
        <v>717.485717773438</v>
      </c>
      <c r="O11" s="4">
        <v>297.897517621916</v>
      </c>
      <c r="P11" s="4">
        <v>0.0</v>
      </c>
      <c r="Q11" s="4">
        <v>0.0</v>
      </c>
      <c r="R11" s="4">
        <v>1355.875</v>
      </c>
      <c r="S11" s="4">
        <v>0.0</v>
      </c>
      <c r="T11" s="4">
        <v>65.625</v>
      </c>
      <c r="U11" s="4">
        <v>0.0</v>
      </c>
      <c r="V11" s="4">
        <v>1352.05110515446</v>
      </c>
      <c r="W11" s="4">
        <v>13.9670765039329</v>
      </c>
      <c r="X11" s="4">
        <v>32.0</v>
      </c>
      <c r="Y11" s="4">
        <v>101559.7492</v>
      </c>
      <c r="Z11" s="4">
        <v>51.16</v>
      </c>
      <c r="AA11" s="4">
        <v>33.36</v>
      </c>
      <c r="AB11" s="4">
        <v>33.36</v>
      </c>
      <c r="AC11" s="4">
        <v>0.0</v>
      </c>
      <c r="AD11" s="4">
        <v>1.17</v>
      </c>
      <c r="AE11" s="4">
        <v>8.78</v>
      </c>
      <c r="AF11" s="4">
        <v>7.85</v>
      </c>
      <c r="AG11" s="4">
        <v>37.8</v>
      </c>
      <c r="AH11" s="4">
        <v>15.9</v>
      </c>
      <c r="AI11" s="4">
        <v>8.7</v>
      </c>
      <c r="AJ11" s="4">
        <v>0.0</v>
      </c>
      <c r="AK11" s="4">
        <v>0.0</v>
      </c>
      <c r="AL11" s="4">
        <v>0.0</v>
      </c>
      <c r="AM11" s="4">
        <v>0.0</v>
      </c>
      <c r="AN11" s="4">
        <v>0.0</v>
      </c>
      <c r="AO11" s="4">
        <v>0.0</v>
      </c>
      <c r="AP11" s="4">
        <v>0.0</v>
      </c>
      <c r="AQ11" s="4">
        <v>0.0</v>
      </c>
      <c r="AR11" s="4">
        <v>0.0</v>
      </c>
      <c r="AS11" s="4">
        <v>0.0</v>
      </c>
      <c r="AT11" s="4">
        <v>0.0</v>
      </c>
      <c r="AU11" s="4">
        <v>0.0</v>
      </c>
      <c r="AV11" s="4">
        <v>0.0</v>
      </c>
      <c r="AW11" s="4">
        <v>0.0</v>
      </c>
      <c r="AX11" s="4">
        <v>0.0</v>
      </c>
      <c r="AY11" s="4">
        <v>0.0</v>
      </c>
      <c r="AZ11" s="4">
        <v>0.0</v>
      </c>
      <c r="BA11" s="4">
        <v>0.0</v>
      </c>
      <c r="BB11" s="4">
        <v>3.81</v>
      </c>
      <c r="BC11" s="4">
        <v>0.0</v>
      </c>
      <c r="BD11" s="4">
        <v>0.0</v>
      </c>
      <c r="BE11" s="4">
        <v>0.0</v>
      </c>
      <c r="BF11" s="4">
        <v>0.0</v>
      </c>
      <c r="BG11" s="4">
        <v>0.0</v>
      </c>
      <c r="BH11" s="4">
        <v>0.0</v>
      </c>
      <c r="BI11" s="4">
        <v>0.0</v>
      </c>
      <c r="BJ11" s="4">
        <v>0.0</v>
      </c>
      <c r="BK11" s="4">
        <v>0.0</v>
      </c>
      <c r="BL11" s="4">
        <v>0.0</v>
      </c>
      <c r="BM11" s="4">
        <v>0.0</v>
      </c>
      <c r="BN11" s="4">
        <v>1.48</v>
      </c>
      <c r="BO11" s="4">
        <v>0.0</v>
      </c>
      <c r="BP11" s="4">
        <v>0.0</v>
      </c>
      <c r="BQ11" s="4">
        <v>0.0</v>
      </c>
      <c r="BR11" s="4">
        <v>0.0</v>
      </c>
      <c r="BS11" s="4">
        <v>0.0</v>
      </c>
      <c r="BT11" s="4">
        <v>0.0</v>
      </c>
      <c r="BU11" s="4">
        <v>0.0</v>
      </c>
      <c r="BV11" s="4">
        <v>0.0</v>
      </c>
      <c r="BW11" s="4">
        <v>0.0</v>
      </c>
      <c r="BX11" s="4">
        <v>0.0</v>
      </c>
      <c r="BY11" s="4">
        <v>0.0</v>
      </c>
      <c r="BZ11" s="4">
        <v>0.0</v>
      </c>
      <c r="CA11" s="4">
        <v>0.0</v>
      </c>
      <c r="CB11" s="4">
        <v>0.0</v>
      </c>
      <c r="CC11" s="4">
        <v>0.0</v>
      </c>
      <c r="CD11" s="4">
        <v>0.0</v>
      </c>
      <c r="CE11" s="4">
        <v>0.0</v>
      </c>
      <c r="CF11" s="4">
        <v>0.0</v>
      </c>
      <c r="CG11" s="4">
        <v>0.0</v>
      </c>
      <c r="CH11" s="4">
        <v>12.23</v>
      </c>
      <c r="CI11" s="4">
        <v>0.0</v>
      </c>
      <c r="CJ11" s="4">
        <v>1.7</v>
      </c>
      <c r="CK11" s="4">
        <v>0.0</v>
      </c>
      <c r="CL11" s="4">
        <v>0.0</v>
      </c>
      <c r="CM11" s="4">
        <v>5.56</v>
      </c>
      <c r="CN11" s="4">
        <v>6.47</v>
      </c>
      <c r="CO11" s="4">
        <v>1.31</v>
      </c>
      <c r="CP11" s="4">
        <v>0.0</v>
      </c>
      <c r="CQ11" s="4">
        <v>0.0</v>
      </c>
      <c r="CR11" s="4">
        <v>18.6</v>
      </c>
      <c r="CS11" s="4">
        <v>0.0</v>
      </c>
      <c r="CT11" s="4">
        <v>40.0</v>
      </c>
      <c r="CU11" s="4">
        <v>44.8</v>
      </c>
      <c r="CV11" s="4" t="s">
        <v>196</v>
      </c>
      <c r="CW11" s="4">
        <v>1422.35</v>
      </c>
      <c r="CX11" s="4">
        <v>0.01</v>
      </c>
      <c r="CY11" s="4">
        <v>0.02</v>
      </c>
      <c r="CZ11" s="4">
        <v>0.0</v>
      </c>
      <c r="DA11" s="4">
        <v>0.0</v>
      </c>
      <c r="DB11" s="4">
        <v>0.0</v>
      </c>
      <c r="DC11" s="4">
        <v>0.0</v>
      </c>
      <c r="DD11" s="4">
        <v>0.0</v>
      </c>
      <c r="DE11" s="4">
        <v>0.05</v>
      </c>
      <c r="DF11" s="4">
        <v>0.0</v>
      </c>
      <c r="DG11" s="4">
        <v>0.0</v>
      </c>
      <c r="DH11" s="4">
        <v>0.0</v>
      </c>
      <c r="DI11" s="4">
        <v>0.0</v>
      </c>
      <c r="DJ11" s="4">
        <v>0.0</v>
      </c>
      <c r="DK11" s="4">
        <v>0.01</v>
      </c>
      <c r="DL11" s="4">
        <v>0.0</v>
      </c>
      <c r="DM11" s="4">
        <v>0.83</v>
      </c>
      <c r="DN11" s="4">
        <v>0.0</v>
      </c>
      <c r="DO11" s="4">
        <v>0.05</v>
      </c>
      <c r="DP11" s="4">
        <v>0.01</v>
      </c>
      <c r="DQ11" s="4">
        <v>0.0</v>
      </c>
      <c r="DR11" s="4">
        <v>0.0</v>
      </c>
      <c r="DS11" s="4">
        <v>0.0</v>
      </c>
      <c r="DT11" s="4">
        <v>0.01</v>
      </c>
      <c r="DU11" s="4">
        <v>0.0</v>
      </c>
      <c r="DV11" s="4">
        <v>0.0</v>
      </c>
      <c r="DW11" s="4">
        <v>0.01</v>
      </c>
      <c r="DX11" s="4" t="s">
        <v>196</v>
      </c>
      <c r="DY11" s="4" t="s">
        <v>198</v>
      </c>
      <c r="DZ11" s="4" t="s">
        <v>172</v>
      </c>
      <c r="EA11" s="4" t="s">
        <v>173</v>
      </c>
      <c r="EB11" s="4">
        <v>1422.34755788</v>
      </c>
      <c r="EC11" s="6">
        <v>574.60958909016</v>
      </c>
      <c r="ED11" s="7">
        <v>0.4</v>
      </c>
      <c r="EE11" s="4" t="s">
        <v>196</v>
      </c>
      <c r="EF11" s="4" t="s">
        <v>168</v>
      </c>
      <c r="EG11" s="4" t="s">
        <v>197</v>
      </c>
      <c r="EH11" s="4">
        <f t="shared" si="1"/>
        <v>1985.139742</v>
      </c>
      <c r="EI11" s="4">
        <f t="shared" si="2"/>
        <v>1.141964286</v>
      </c>
      <c r="EJ11" s="4">
        <f t="shared" si="3"/>
        <v>2266.958688</v>
      </c>
      <c r="EK11" s="4">
        <f t="shared" si="4"/>
        <v>0.1034010946</v>
      </c>
      <c r="EL11" s="4">
        <f t="shared" si="5"/>
        <v>1.219702893</v>
      </c>
      <c r="EM11" s="4">
        <f t="shared" si="6"/>
        <v>0.6057692308</v>
      </c>
      <c r="EN11" s="4">
        <f t="shared" si="7"/>
        <v>0.2548076923</v>
      </c>
      <c r="EO11" s="4">
        <f t="shared" si="8"/>
        <v>0.1394230769</v>
      </c>
      <c r="EP11" s="4">
        <f t="shared" si="9"/>
        <v>0</v>
      </c>
      <c r="EQ11" s="4">
        <f t="shared" si="10"/>
        <v>0.6520719312</v>
      </c>
      <c r="ER11" s="4">
        <f t="shared" si="11"/>
        <v>0.1716184519</v>
      </c>
      <c r="ES11" s="4">
        <f t="shared" si="12"/>
        <v>0.1534401876</v>
      </c>
      <c r="ET11" s="4">
        <f t="shared" si="13"/>
        <v>0.0359687052</v>
      </c>
      <c r="EU11" s="4">
        <f t="shared" si="14"/>
        <v>0.02</v>
      </c>
      <c r="EV11" s="4">
        <f t="shared" si="15"/>
        <v>0.05</v>
      </c>
      <c r="EW11" s="4">
        <f t="shared" si="16"/>
        <v>0.06</v>
      </c>
      <c r="EX11" s="4">
        <f t="shared" si="17"/>
        <v>0.84</v>
      </c>
      <c r="EY11" s="4">
        <f t="shared" si="18"/>
        <v>0.01</v>
      </c>
      <c r="EZ11" s="4">
        <f t="shared" si="19"/>
        <v>0.5893402639</v>
      </c>
      <c r="FA11" s="4">
        <f t="shared" si="20"/>
        <v>0.3661776943</v>
      </c>
      <c r="FB11" s="4">
        <f t="shared" si="21"/>
        <v>0.4039867653</v>
      </c>
      <c r="FC11" s="4">
        <f t="shared" si="22"/>
        <v>0</v>
      </c>
      <c r="FD11" s="4">
        <f t="shared" si="23"/>
        <v>0</v>
      </c>
      <c r="FE11" s="4">
        <f t="shared" si="24"/>
        <v>0.07447224394</v>
      </c>
      <c r="FF11" s="4">
        <f t="shared" si="25"/>
        <v>0</v>
      </c>
      <c r="FG11" s="4">
        <f t="shared" si="26"/>
        <v>0</v>
      </c>
      <c r="FH11" s="4">
        <f t="shared" si="27"/>
        <v>0</v>
      </c>
      <c r="FI11" s="4">
        <f t="shared" si="28"/>
        <v>0</v>
      </c>
      <c r="FJ11" s="4">
        <f t="shared" si="29"/>
        <v>0.02892885066</v>
      </c>
      <c r="FK11" s="4">
        <f t="shared" si="30"/>
        <v>0</v>
      </c>
      <c r="FL11" s="4">
        <f t="shared" si="31"/>
        <v>0</v>
      </c>
      <c r="FM11" s="4">
        <f t="shared" si="32"/>
        <v>0</v>
      </c>
      <c r="FN11" s="4">
        <f t="shared" si="33"/>
        <v>0</v>
      </c>
      <c r="FO11" s="4">
        <f t="shared" si="34"/>
        <v>0.2722830336</v>
      </c>
      <c r="FP11" s="4">
        <f t="shared" si="35"/>
        <v>0.6243158718</v>
      </c>
      <c r="FQ11" s="4">
        <f t="shared" si="36"/>
        <v>1</v>
      </c>
      <c r="FR11" s="4">
        <v>51.16</v>
      </c>
    </row>
    <row r="12" ht="12.75" customHeight="1">
      <c r="A12" s="4" t="s">
        <v>166</v>
      </c>
      <c r="B12" s="4" t="s">
        <v>167</v>
      </c>
      <c r="C12" s="4" t="s">
        <v>168</v>
      </c>
      <c r="D12" s="4" t="s">
        <v>199</v>
      </c>
      <c r="E12" s="4" t="s">
        <v>200</v>
      </c>
      <c r="F12" s="4">
        <v>1110.53033485</v>
      </c>
      <c r="G12" s="4">
        <v>30.0</v>
      </c>
      <c r="H12" s="4">
        <v>67.25</v>
      </c>
      <c r="I12" s="4">
        <v>125.125</v>
      </c>
      <c r="J12" s="4">
        <v>141.4375</v>
      </c>
      <c r="K12" s="4">
        <v>310.5</v>
      </c>
      <c r="L12" s="4">
        <v>436.1875</v>
      </c>
      <c r="M12" s="4">
        <v>55.7802772521973</v>
      </c>
      <c r="N12" s="4">
        <v>489.621337890625</v>
      </c>
      <c r="O12" s="4">
        <v>279.360942865481</v>
      </c>
      <c r="P12" s="4">
        <v>0.0</v>
      </c>
      <c r="Q12" s="4">
        <v>0.0</v>
      </c>
      <c r="R12" s="4">
        <v>870.3125</v>
      </c>
      <c r="S12" s="4">
        <v>17.3125</v>
      </c>
      <c r="T12" s="4">
        <v>222.875</v>
      </c>
      <c r="U12" s="4">
        <v>0.0</v>
      </c>
      <c r="V12" s="4">
        <v>1312.65841584158</v>
      </c>
      <c r="W12" s="4">
        <v>13.9014446444644</v>
      </c>
      <c r="X12" s="4">
        <v>51.0</v>
      </c>
      <c r="Y12" s="4">
        <v>755995.7525</v>
      </c>
      <c r="Z12" s="4">
        <v>126.18</v>
      </c>
      <c r="AA12" s="4">
        <v>108.44</v>
      </c>
      <c r="AB12" s="4">
        <v>108.44</v>
      </c>
      <c r="AC12" s="4">
        <v>0.0</v>
      </c>
      <c r="AD12" s="4">
        <v>4.77</v>
      </c>
      <c r="AE12" s="4">
        <v>5.23</v>
      </c>
      <c r="AF12" s="4">
        <v>7.74</v>
      </c>
      <c r="AG12" s="4">
        <v>313.7</v>
      </c>
      <c r="AH12" s="4">
        <v>18.2</v>
      </c>
      <c r="AI12" s="4">
        <v>2.1</v>
      </c>
      <c r="AJ12" s="4">
        <v>0.0</v>
      </c>
      <c r="AK12" s="4">
        <v>2.42</v>
      </c>
      <c r="AL12" s="4">
        <v>0.0</v>
      </c>
      <c r="AM12" s="4">
        <v>0.0</v>
      </c>
      <c r="AN12" s="4">
        <v>0.0</v>
      </c>
      <c r="AO12" s="4">
        <v>0.0</v>
      </c>
      <c r="AP12" s="4">
        <v>0.0</v>
      </c>
      <c r="AQ12" s="4">
        <v>0.0</v>
      </c>
      <c r="AR12" s="4">
        <v>2.28</v>
      </c>
      <c r="AS12" s="4">
        <v>2.42</v>
      </c>
      <c r="AT12" s="4">
        <v>0.98</v>
      </c>
      <c r="AU12" s="4">
        <v>0.0</v>
      </c>
      <c r="AV12" s="4">
        <v>0.0</v>
      </c>
      <c r="AW12" s="4">
        <v>0.0</v>
      </c>
      <c r="AX12" s="4">
        <v>0.0</v>
      </c>
      <c r="AY12" s="4">
        <v>0.0</v>
      </c>
      <c r="AZ12" s="4">
        <v>0.0</v>
      </c>
      <c r="BA12" s="4">
        <v>0.0</v>
      </c>
      <c r="BB12" s="4">
        <v>0.0</v>
      </c>
      <c r="BC12" s="4">
        <v>0.0</v>
      </c>
      <c r="BD12" s="4">
        <v>0.0</v>
      </c>
      <c r="BE12" s="4">
        <v>0.0</v>
      </c>
      <c r="BF12" s="4">
        <v>0.0</v>
      </c>
      <c r="BG12" s="4">
        <v>0.0</v>
      </c>
      <c r="BH12" s="4">
        <v>0.0</v>
      </c>
      <c r="BI12" s="4">
        <v>0.0</v>
      </c>
      <c r="BJ12" s="4">
        <v>0.0</v>
      </c>
      <c r="BK12" s="4">
        <v>0.0</v>
      </c>
      <c r="BL12" s="4">
        <v>0.0</v>
      </c>
      <c r="BM12" s="4">
        <v>53.11</v>
      </c>
      <c r="BN12" s="4">
        <v>22.36</v>
      </c>
      <c r="BO12" s="4">
        <v>4.85</v>
      </c>
      <c r="BP12" s="4">
        <v>0.85</v>
      </c>
      <c r="BQ12" s="4">
        <v>0.0</v>
      </c>
      <c r="BR12" s="4">
        <v>1.74</v>
      </c>
      <c r="BS12" s="4">
        <v>4.65</v>
      </c>
      <c r="BT12" s="4">
        <v>0.0</v>
      </c>
      <c r="BU12" s="4">
        <v>0.0</v>
      </c>
      <c r="BV12" s="4">
        <v>0.0</v>
      </c>
      <c r="BW12" s="4">
        <v>0.0</v>
      </c>
      <c r="BX12" s="4">
        <v>0.0</v>
      </c>
      <c r="BY12" s="4">
        <v>0.0</v>
      </c>
      <c r="BZ12" s="4">
        <v>1.02</v>
      </c>
      <c r="CA12" s="4">
        <v>0.0</v>
      </c>
      <c r="CB12" s="4">
        <v>0.0</v>
      </c>
      <c r="CC12" s="4">
        <v>0.0</v>
      </c>
      <c r="CD12" s="4">
        <v>0.0</v>
      </c>
      <c r="CE12" s="4">
        <v>0.0</v>
      </c>
      <c r="CF12" s="4">
        <v>0.0</v>
      </c>
      <c r="CG12" s="4">
        <v>0.0</v>
      </c>
      <c r="CH12" s="4">
        <v>14.37</v>
      </c>
      <c r="CI12" s="4">
        <v>0.0</v>
      </c>
      <c r="CJ12" s="4">
        <v>0.79</v>
      </c>
      <c r="CK12" s="4">
        <v>0.0</v>
      </c>
      <c r="CL12" s="4">
        <v>0.0</v>
      </c>
      <c r="CM12" s="4">
        <v>1.59</v>
      </c>
      <c r="CN12" s="4">
        <v>6.1</v>
      </c>
      <c r="CO12" s="4">
        <v>2.76</v>
      </c>
      <c r="CP12" s="4">
        <v>0.0</v>
      </c>
      <c r="CQ12" s="4">
        <v>0.0</v>
      </c>
      <c r="CR12" s="4">
        <v>3.89</v>
      </c>
      <c r="CS12" s="4">
        <v>0.0</v>
      </c>
      <c r="CT12" s="4">
        <v>97.0</v>
      </c>
      <c r="CU12" s="4">
        <v>91.8</v>
      </c>
      <c r="CV12" s="4" t="s">
        <v>199</v>
      </c>
      <c r="CW12" s="4">
        <v>1110.53</v>
      </c>
      <c r="CX12" s="4">
        <v>0.05</v>
      </c>
      <c r="CY12" s="4">
        <v>0.15</v>
      </c>
      <c r="CZ12" s="4">
        <v>0.0</v>
      </c>
      <c r="DA12" s="4">
        <v>0.0</v>
      </c>
      <c r="DB12" s="4">
        <v>0.0</v>
      </c>
      <c r="DC12" s="4">
        <v>0.0</v>
      </c>
      <c r="DD12" s="4">
        <v>0.0</v>
      </c>
      <c r="DE12" s="4">
        <v>0.05</v>
      </c>
      <c r="DF12" s="4">
        <v>0.0</v>
      </c>
      <c r="DG12" s="4">
        <v>0.0</v>
      </c>
      <c r="DH12" s="4">
        <v>0.0</v>
      </c>
      <c r="DI12" s="4">
        <v>0.0</v>
      </c>
      <c r="DJ12" s="4">
        <v>0.0</v>
      </c>
      <c r="DK12" s="4">
        <v>0.01</v>
      </c>
      <c r="DL12" s="4">
        <v>0.0</v>
      </c>
      <c r="DM12" s="4">
        <v>0.4</v>
      </c>
      <c r="DN12" s="4">
        <v>0.0</v>
      </c>
      <c r="DO12" s="4">
        <v>0.04</v>
      </c>
      <c r="DP12" s="4">
        <v>0.28</v>
      </c>
      <c r="DQ12" s="4">
        <v>0.0</v>
      </c>
      <c r="DR12" s="4">
        <v>0.0</v>
      </c>
      <c r="DS12" s="4">
        <v>0.0</v>
      </c>
      <c r="DT12" s="4">
        <v>0.01</v>
      </c>
      <c r="DU12" s="4">
        <v>0.01</v>
      </c>
      <c r="DV12" s="4">
        <v>0.0</v>
      </c>
      <c r="DW12" s="4">
        <v>0.0</v>
      </c>
      <c r="DX12" s="4" t="s">
        <v>199</v>
      </c>
      <c r="DY12" s="4" t="s">
        <v>201</v>
      </c>
      <c r="DZ12" s="4" t="s">
        <v>172</v>
      </c>
      <c r="EA12" s="4" t="s">
        <v>173</v>
      </c>
      <c r="EB12" s="4">
        <v>1110.53033485</v>
      </c>
      <c r="EC12" s="6">
        <v>655.5394127525</v>
      </c>
      <c r="ED12" s="7">
        <v>0.59</v>
      </c>
      <c r="EE12" s="4" t="s">
        <v>199</v>
      </c>
      <c r="EF12" s="4" t="s">
        <v>168</v>
      </c>
      <c r="EG12" s="4" t="s">
        <v>200</v>
      </c>
      <c r="EH12" s="4">
        <f t="shared" si="1"/>
        <v>5991.407137</v>
      </c>
      <c r="EI12" s="4">
        <f t="shared" si="2"/>
        <v>1.374509804</v>
      </c>
      <c r="EJ12" s="4">
        <f t="shared" si="3"/>
        <v>8235.247849</v>
      </c>
      <c r="EK12" s="4">
        <f t="shared" si="4"/>
        <v>0.664764622</v>
      </c>
      <c r="EL12" s="4">
        <f t="shared" si="5"/>
        <v>2.647012205</v>
      </c>
      <c r="EM12" s="4">
        <f t="shared" si="6"/>
        <v>0.9392215569</v>
      </c>
      <c r="EN12" s="4">
        <f t="shared" si="7"/>
        <v>0.05449101796</v>
      </c>
      <c r="EO12" s="4">
        <f t="shared" si="8"/>
        <v>0.00628742515</v>
      </c>
      <c r="EP12" s="4">
        <f t="shared" si="9"/>
        <v>0</v>
      </c>
      <c r="EQ12" s="4">
        <f t="shared" si="10"/>
        <v>0.8594071961</v>
      </c>
      <c r="ER12" s="4">
        <f t="shared" si="11"/>
        <v>0.04144872405</v>
      </c>
      <c r="ES12" s="4">
        <f t="shared" si="12"/>
        <v>0.06134094151</v>
      </c>
      <c r="ET12" s="4">
        <f t="shared" si="13"/>
        <v>0.1136213897</v>
      </c>
      <c r="EU12" s="4">
        <f t="shared" si="14"/>
        <v>0.15</v>
      </c>
      <c r="EV12" s="4">
        <f t="shared" si="15"/>
        <v>0.05</v>
      </c>
      <c r="EW12" s="4">
        <f t="shared" si="16"/>
        <v>0.05</v>
      </c>
      <c r="EX12" s="4">
        <f t="shared" si="17"/>
        <v>0.68</v>
      </c>
      <c r="EY12" s="4">
        <f t="shared" si="18"/>
        <v>0.01</v>
      </c>
      <c r="EZ12" s="4">
        <f t="shared" si="19"/>
        <v>0.8924434139</v>
      </c>
      <c r="FA12" s="4">
        <f t="shared" si="20"/>
        <v>0.5545062702</v>
      </c>
      <c r="FB12" s="4">
        <f t="shared" si="21"/>
        <v>0.5902940174</v>
      </c>
      <c r="FC12" s="4">
        <f t="shared" si="22"/>
        <v>0.02017170959</v>
      </c>
      <c r="FD12" s="4">
        <f t="shared" si="23"/>
        <v>0.02834041844</v>
      </c>
      <c r="FE12" s="4">
        <f t="shared" si="24"/>
        <v>0</v>
      </c>
      <c r="FF12" s="4">
        <f t="shared" si="25"/>
        <v>0</v>
      </c>
      <c r="FG12" s="4">
        <f t="shared" si="26"/>
        <v>0</v>
      </c>
      <c r="FH12" s="4">
        <f t="shared" si="27"/>
        <v>0</v>
      </c>
      <c r="FI12" s="4">
        <f t="shared" si="28"/>
        <v>0.4426940068</v>
      </c>
      <c r="FJ12" s="4">
        <f t="shared" si="29"/>
        <v>0.2268067017</v>
      </c>
      <c r="FK12" s="4">
        <f t="shared" si="30"/>
        <v>0.007085104609</v>
      </c>
      <c r="FL12" s="4">
        <f t="shared" si="31"/>
        <v>0.01450362591</v>
      </c>
      <c r="FM12" s="4">
        <f t="shared" si="32"/>
        <v>0</v>
      </c>
      <c r="FN12" s="4">
        <f t="shared" si="33"/>
        <v>0</v>
      </c>
      <c r="FO12" s="4">
        <f t="shared" si="34"/>
        <v>0.1408685505</v>
      </c>
      <c r="FP12" s="4">
        <f t="shared" si="35"/>
        <v>0.1195298825</v>
      </c>
      <c r="FQ12" s="4">
        <f t="shared" si="36"/>
        <v>1</v>
      </c>
      <c r="FR12" s="4">
        <v>119.97</v>
      </c>
    </row>
    <row r="13" ht="12.75" customHeight="1">
      <c r="A13" s="4" t="s">
        <v>166</v>
      </c>
      <c r="B13" s="4" t="s">
        <v>167</v>
      </c>
      <c r="C13" s="4" t="s">
        <v>168</v>
      </c>
      <c r="D13" s="4" t="s">
        <v>202</v>
      </c>
      <c r="E13" s="4" t="s">
        <v>203</v>
      </c>
      <c r="F13" s="4">
        <v>1789.80711424</v>
      </c>
      <c r="G13" s="4">
        <v>9.8125</v>
      </c>
      <c r="H13" s="4">
        <v>9.4375</v>
      </c>
      <c r="I13" s="4">
        <v>20.5625</v>
      </c>
      <c r="J13" s="4">
        <v>33.4375</v>
      </c>
      <c r="K13" s="4">
        <v>124.0</v>
      </c>
      <c r="L13" s="4">
        <v>1592.875</v>
      </c>
      <c r="M13" s="4">
        <v>159.597534179688</v>
      </c>
      <c r="N13" s="4">
        <v>930.0</v>
      </c>
      <c r="O13" s="4">
        <v>417.827179167642</v>
      </c>
      <c r="P13" s="4">
        <v>0.0</v>
      </c>
      <c r="Q13" s="4">
        <v>0.0625</v>
      </c>
      <c r="R13" s="4">
        <v>1776.25</v>
      </c>
      <c r="S13" s="4">
        <v>13.8125</v>
      </c>
      <c r="T13" s="4">
        <v>0.0</v>
      </c>
      <c r="U13" s="4">
        <v>0.0</v>
      </c>
      <c r="V13" s="4">
        <v>1435.55317216322</v>
      </c>
      <c r="W13" s="4">
        <v>13.5970119480157</v>
      </c>
      <c r="X13" s="4">
        <v>18.0</v>
      </c>
      <c r="Y13" s="4">
        <v>68744.6569</v>
      </c>
      <c r="Z13" s="4">
        <v>211.86</v>
      </c>
      <c r="AA13" s="4">
        <v>19.94</v>
      </c>
      <c r="AB13" s="4">
        <v>19.94</v>
      </c>
      <c r="AC13" s="4">
        <v>0.0</v>
      </c>
      <c r="AD13" s="4">
        <v>1.41</v>
      </c>
      <c r="AE13" s="4">
        <v>5.0</v>
      </c>
      <c r="AF13" s="4">
        <v>185.51</v>
      </c>
      <c r="AG13" s="4">
        <v>38.2</v>
      </c>
      <c r="AH13" s="4">
        <v>9.4</v>
      </c>
      <c r="AI13" s="4">
        <v>4.8</v>
      </c>
      <c r="AJ13" s="4">
        <v>2.4</v>
      </c>
      <c r="AK13" s="4">
        <v>0.0</v>
      </c>
      <c r="AL13" s="4">
        <v>0.0</v>
      </c>
      <c r="AM13" s="4">
        <v>0.0</v>
      </c>
      <c r="AN13" s="4">
        <v>0.0</v>
      </c>
      <c r="AO13" s="4">
        <v>0.0</v>
      </c>
      <c r="AP13" s="4">
        <v>0.0</v>
      </c>
      <c r="AQ13" s="4">
        <v>0.0</v>
      </c>
      <c r="AR13" s="4">
        <v>0.0</v>
      </c>
      <c r="AS13" s="4">
        <v>0.0</v>
      </c>
      <c r="AT13" s="4">
        <v>0.0</v>
      </c>
      <c r="AU13" s="4">
        <v>0.0</v>
      </c>
      <c r="AV13" s="4">
        <v>0.0</v>
      </c>
      <c r="AW13" s="4">
        <v>0.0</v>
      </c>
      <c r="AX13" s="4">
        <v>0.0</v>
      </c>
      <c r="AY13" s="4">
        <v>0.0</v>
      </c>
      <c r="AZ13" s="4">
        <v>0.0</v>
      </c>
      <c r="BA13" s="4">
        <v>0.0</v>
      </c>
      <c r="BB13" s="4">
        <v>0.0</v>
      </c>
      <c r="BC13" s="4">
        <v>0.0</v>
      </c>
      <c r="BD13" s="4">
        <v>0.0</v>
      </c>
      <c r="BE13" s="4">
        <v>0.0</v>
      </c>
      <c r="BF13" s="4">
        <v>0.0</v>
      </c>
      <c r="BG13" s="4">
        <v>0.0</v>
      </c>
      <c r="BH13" s="4">
        <v>0.0</v>
      </c>
      <c r="BI13" s="4">
        <v>0.0</v>
      </c>
      <c r="BJ13" s="4">
        <v>0.0</v>
      </c>
      <c r="BK13" s="4">
        <v>0.0</v>
      </c>
      <c r="BL13" s="4">
        <v>0.0</v>
      </c>
      <c r="BM13" s="4">
        <v>0.0</v>
      </c>
      <c r="BN13" s="4">
        <v>37.52</v>
      </c>
      <c r="BO13" s="4">
        <v>0.0</v>
      </c>
      <c r="BP13" s="4">
        <v>0.0</v>
      </c>
      <c r="BQ13" s="4">
        <v>46.25</v>
      </c>
      <c r="BR13" s="4">
        <v>21.42</v>
      </c>
      <c r="BS13" s="4">
        <v>20.53</v>
      </c>
      <c r="BT13" s="4">
        <v>0.0</v>
      </c>
      <c r="BU13" s="4">
        <v>0.0</v>
      </c>
      <c r="BV13" s="4">
        <v>0.0</v>
      </c>
      <c r="BW13" s="4">
        <v>0.0</v>
      </c>
      <c r="BX13" s="4">
        <v>0.0</v>
      </c>
      <c r="BY13" s="4">
        <v>0.0</v>
      </c>
      <c r="BZ13" s="4">
        <v>0.0</v>
      </c>
      <c r="CA13" s="4">
        <v>0.0</v>
      </c>
      <c r="CB13" s="4">
        <v>0.0</v>
      </c>
      <c r="CC13" s="4">
        <v>0.0</v>
      </c>
      <c r="CD13" s="4">
        <v>0.0</v>
      </c>
      <c r="CE13" s="4">
        <v>2.53</v>
      </c>
      <c r="CF13" s="4">
        <v>0.0</v>
      </c>
      <c r="CG13" s="4">
        <v>0.0</v>
      </c>
      <c r="CH13" s="4">
        <v>70.3</v>
      </c>
      <c r="CI13" s="4">
        <v>0.0</v>
      </c>
      <c r="CJ13" s="4">
        <v>0.0</v>
      </c>
      <c r="CK13" s="4">
        <v>0.0</v>
      </c>
      <c r="CL13" s="4">
        <v>0.0</v>
      </c>
      <c r="CM13" s="4">
        <v>0.0</v>
      </c>
      <c r="CN13" s="4">
        <v>0.0</v>
      </c>
      <c r="CO13" s="4">
        <v>0.0</v>
      </c>
      <c r="CP13" s="4">
        <v>0.0</v>
      </c>
      <c r="CQ13" s="4">
        <v>0.0</v>
      </c>
      <c r="CR13" s="4">
        <v>13.31</v>
      </c>
      <c r="CS13" s="4">
        <v>0.0</v>
      </c>
      <c r="CT13" s="4">
        <v>16.0</v>
      </c>
      <c r="CU13" s="4">
        <v>34.2</v>
      </c>
      <c r="CV13" s="4" t="s">
        <v>202</v>
      </c>
      <c r="CW13" s="4">
        <v>1789.81</v>
      </c>
      <c r="CX13" s="4">
        <v>0.0</v>
      </c>
      <c r="CY13" s="4">
        <v>0.01</v>
      </c>
      <c r="CZ13" s="4">
        <v>0.0</v>
      </c>
      <c r="DA13" s="4">
        <v>0.0</v>
      </c>
      <c r="DB13" s="4">
        <v>0.0</v>
      </c>
      <c r="DC13" s="4">
        <v>0.0</v>
      </c>
      <c r="DD13" s="4">
        <v>0.0</v>
      </c>
      <c r="DE13" s="4">
        <v>0.01</v>
      </c>
      <c r="DF13" s="4">
        <v>0.0</v>
      </c>
      <c r="DG13" s="4">
        <v>0.0</v>
      </c>
      <c r="DH13" s="4">
        <v>0.0</v>
      </c>
      <c r="DI13" s="4">
        <v>0.0</v>
      </c>
      <c r="DJ13" s="4">
        <v>0.0</v>
      </c>
      <c r="DK13" s="4">
        <v>0.01</v>
      </c>
      <c r="DL13" s="4">
        <v>0.0</v>
      </c>
      <c r="DM13" s="4">
        <v>0.33</v>
      </c>
      <c r="DN13" s="4">
        <v>0.0</v>
      </c>
      <c r="DO13" s="4">
        <v>0.01</v>
      </c>
      <c r="DP13" s="4">
        <v>0.29</v>
      </c>
      <c r="DQ13" s="4">
        <v>0.0</v>
      </c>
      <c r="DR13" s="4">
        <v>0.0</v>
      </c>
      <c r="DS13" s="4">
        <v>0.0</v>
      </c>
      <c r="DT13" s="4">
        <v>0.31</v>
      </c>
      <c r="DU13" s="4">
        <v>0.02</v>
      </c>
      <c r="DV13" s="4">
        <v>0.0</v>
      </c>
      <c r="DW13" s="4">
        <v>0.01</v>
      </c>
      <c r="DX13" s="4" t="s">
        <v>202</v>
      </c>
      <c r="DY13" s="4" t="s">
        <v>204</v>
      </c>
      <c r="DZ13" s="4" t="s">
        <v>172</v>
      </c>
      <c r="EA13" s="4" t="s">
        <v>173</v>
      </c>
      <c r="EB13" s="4">
        <v>1789.80711424</v>
      </c>
      <c r="EC13" s="6">
        <v>3894.010962981</v>
      </c>
      <c r="ED13" s="7">
        <v>2.18</v>
      </c>
      <c r="EE13" s="4" t="s">
        <v>202</v>
      </c>
      <c r="EF13" s="4" t="s">
        <v>168</v>
      </c>
      <c r="EG13" s="4" t="s">
        <v>203</v>
      </c>
      <c r="EH13" s="4">
        <f t="shared" si="1"/>
        <v>324.4815298</v>
      </c>
      <c r="EI13" s="4">
        <f t="shared" si="2"/>
        <v>6.194736842</v>
      </c>
      <c r="EJ13" s="4">
        <f t="shared" si="3"/>
        <v>2010.077687</v>
      </c>
      <c r="EK13" s="4">
        <f t="shared" si="4"/>
        <v>0.2782025866</v>
      </c>
      <c r="EL13" s="4">
        <f t="shared" si="5"/>
        <v>0.2586613802</v>
      </c>
      <c r="EM13" s="4">
        <f t="shared" si="6"/>
        <v>0.697080292</v>
      </c>
      <c r="EN13" s="4">
        <f t="shared" si="7"/>
        <v>0.1715328467</v>
      </c>
      <c r="EO13" s="4">
        <f t="shared" si="8"/>
        <v>0.08759124088</v>
      </c>
      <c r="EP13" s="4">
        <f t="shared" si="9"/>
        <v>0.04379562044</v>
      </c>
      <c r="EQ13" s="4">
        <f t="shared" si="10"/>
        <v>0.09411875767</v>
      </c>
      <c r="ER13" s="4">
        <f t="shared" si="11"/>
        <v>0.02360049089</v>
      </c>
      <c r="ES13" s="4">
        <f t="shared" si="12"/>
        <v>0.875625413</v>
      </c>
      <c r="ET13" s="4">
        <f t="shared" si="13"/>
        <v>0.1183702972</v>
      </c>
      <c r="EU13" s="4">
        <f t="shared" si="14"/>
        <v>0.01</v>
      </c>
      <c r="EV13" s="4">
        <f t="shared" si="15"/>
        <v>0.01</v>
      </c>
      <c r="EW13" s="4">
        <f t="shared" si="16"/>
        <v>0.02</v>
      </c>
      <c r="EX13" s="4">
        <f t="shared" si="17"/>
        <v>0.62</v>
      </c>
      <c r="EY13" s="4">
        <f t="shared" si="18"/>
        <v>0.31</v>
      </c>
      <c r="EZ13" s="4">
        <f t="shared" si="19"/>
        <v>0.8297927847</v>
      </c>
      <c r="FA13" s="4">
        <f t="shared" si="20"/>
        <v>0.5155792456</v>
      </c>
      <c r="FB13" s="4">
        <f t="shared" si="21"/>
        <v>2.175659562</v>
      </c>
      <c r="FC13" s="4">
        <f t="shared" si="22"/>
        <v>0</v>
      </c>
      <c r="FD13" s="4">
        <f t="shared" si="23"/>
        <v>0</v>
      </c>
      <c r="FE13" s="4">
        <f t="shared" si="24"/>
        <v>0</v>
      </c>
      <c r="FF13" s="4">
        <f t="shared" si="25"/>
        <v>0</v>
      </c>
      <c r="FG13" s="4">
        <f t="shared" si="26"/>
        <v>0</v>
      </c>
      <c r="FH13" s="4">
        <f t="shared" si="27"/>
        <v>0</v>
      </c>
      <c r="FI13" s="4">
        <f t="shared" si="28"/>
        <v>0</v>
      </c>
      <c r="FJ13" s="4">
        <f t="shared" si="29"/>
        <v>0.1763572268</v>
      </c>
      <c r="FK13" s="4">
        <f t="shared" si="30"/>
        <v>0</v>
      </c>
      <c r="FL13" s="4">
        <f t="shared" si="31"/>
        <v>0.1006815511</v>
      </c>
      <c r="FM13" s="4">
        <f t="shared" si="32"/>
        <v>0</v>
      </c>
      <c r="FN13" s="4">
        <f t="shared" si="33"/>
        <v>0.01189189189</v>
      </c>
      <c r="FO13" s="4">
        <f t="shared" si="34"/>
        <v>0.6485076381</v>
      </c>
      <c r="FP13" s="4">
        <f t="shared" si="35"/>
        <v>0.06256169213</v>
      </c>
      <c r="FQ13" s="4">
        <f t="shared" si="36"/>
        <v>1</v>
      </c>
      <c r="FR13" s="4">
        <v>212.75</v>
      </c>
    </row>
    <row r="14" ht="12.75" customHeight="1">
      <c r="A14" s="4" t="s">
        <v>166</v>
      </c>
      <c r="B14" s="4" t="s">
        <v>167</v>
      </c>
      <c r="C14" s="4" t="s">
        <v>168</v>
      </c>
      <c r="D14" s="4" t="s">
        <v>205</v>
      </c>
      <c r="E14" s="4" t="s">
        <v>206</v>
      </c>
      <c r="F14" s="4">
        <v>1407.54173221</v>
      </c>
      <c r="G14" s="4">
        <v>29.375</v>
      </c>
      <c r="H14" s="4">
        <v>47.5</v>
      </c>
      <c r="I14" s="4">
        <v>116.75</v>
      </c>
      <c r="J14" s="4">
        <v>130.75</v>
      </c>
      <c r="K14" s="4">
        <v>332.0625</v>
      </c>
      <c r="L14" s="4">
        <v>750.25</v>
      </c>
      <c r="M14" s="4">
        <v>98.4123687744141</v>
      </c>
      <c r="N14" s="4">
        <v>636.540222167969</v>
      </c>
      <c r="O14" s="4">
        <v>343.433990683259</v>
      </c>
      <c r="P14" s="4">
        <v>0.0</v>
      </c>
      <c r="Q14" s="4">
        <v>0.0</v>
      </c>
      <c r="R14" s="4">
        <v>699.5625</v>
      </c>
      <c r="S14" s="4">
        <v>380.125</v>
      </c>
      <c r="T14" s="4">
        <v>327.0</v>
      </c>
      <c r="U14" s="4">
        <v>0.0</v>
      </c>
      <c r="V14" s="4">
        <v>1333.68196954225</v>
      </c>
      <c r="W14" s="4">
        <v>13.7443462238601</v>
      </c>
      <c r="X14" s="4">
        <v>61.0</v>
      </c>
      <c r="Y14" s="4">
        <v>996166.691</v>
      </c>
      <c r="Z14" s="4">
        <v>132.72</v>
      </c>
      <c r="AA14" s="4">
        <v>114.52</v>
      </c>
      <c r="AB14" s="4">
        <v>114.21</v>
      </c>
      <c r="AC14" s="4">
        <v>0.31</v>
      </c>
      <c r="AD14" s="4">
        <v>6.53</v>
      </c>
      <c r="AE14" s="4">
        <v>11.39</v>
      </c>
      <c r="AF14" s="4">
        <v>0.28</v>
      </c>
      <c r="AG14" s="4">
        <v>473.5</v>
      </c>
      <c r="AH14" s="4">
        <v>5.2</v>
      </c>
      <c r="AI14" s="4">
        <v>1.6</v>
      </c>
      <c r="AJ14" s="4">
        <v>0.0</v>
      </c>
      <c r="AK14" s="4">
        <v>0.0</v>
      </c>
      <c r="AL14" s="4">
        <v>0.0</v>
      </c>
      <c r="AM14" s="4">
        <v>0.0</v>
      </c>
      <c r="AN14" s="4">
        <v>0.0</v>
      </c>
      <c r="AO14" s="4">
        <v>0.0</v>
      </c>
      <c r="AP14" s="4">
        <v>0.0</v>
      </c>
      <c r="AQ14" s="4">
        <v>0.0</v>
      </c>
      <c r="AR14" s="4">
        <v>8.1</v>
      </c>
      <c r="AS14" s="4">
        <v>0.0</v>
      </c>
      <c r="AT14" s="4">
        <v>0.0</v>
      </c>
      <c r="AU14" s="4">
        <v>0.0</v>
      </c>
      <c r="AV14" s="4">
        <v>0.0</v>
      </c>
      <c r="AW14" s="4">
        <v>0.0</v>
      </c>
      <c r="AX14" s="4">
        <v>0.0</v>
      </c>
      <c r="AY14" s="4">
        <v>0.0</v>
      </c>
      <c r="AZ14" s="4">
        <v>0.0</v>
      </c>
      <c r="BA14" s="4">
        <v>0.0</v>
      </c>
      <c r="BB14" s="4">
        <v>2.14</v>
      </c>
      <c r="BC14" s="4">
        <v>0.0</v>
      </c>
      <c r="BD14" s="4">
        <v>0.0</v>
      </c>
      <c r="BE14" s="4">
        <v>0.0</v>
      </c>
      <c r="BF14" s="4">
        <v>0.0</v>
      </c>
      <c r="BG14" s="4">
        <v>0.0</v>
      </c>
      <c r="BH14" s="4">
        <v>0.0</v>
      </c>
      <c r="BI14" s="4">
        <v>0.0</v>
      </c>
      <c r="BJ14" s="4">
        <v>0.0</v>
      </c>
      <c r="BK14" s="4">
        <v>0.0</v>
      </c>
      <c r="BL14" s="4">
        <v>0.0</v>
      </c>
      <c r="BM14" s="4">
        <v>86.91</v>
      </c>
      <c r="BN14" s="4">
        <v>13.49</v>
      </c>
      <c r="BO14" s="4">
        <v>1.91</v>
      </c>
      <c r="BP14" s="4">
        <v>0.0</v>
      </c>
      <c r="BQ14" s="4">
        <v>0.0</v>
      </c>
      <c r="BR14" s="4">
        <v>0.0</v>
      </c>
      <c r="BS14" s="4">
        <v>0.0</v>
      </c>
      <c r="BT14" s="4">
        <v>0.0</v>
      </c>
      <c r="BU14" s="4">
        <v>0.0</v>
      </c>
      <c r="BV14" s="4">
        <v>0.0</v>
      </c>
      <c r="BW14" s="4">
        <v>0.0</v>
      </c>
      <c r="BX14" s="4">
        <v>0.0</v>
      </c>
      <c r="BY14" s="4">
        <v>0.0</v>
      </c>
      <c r="BZ14" s="4">
        <v>0.0</v>
      </c>
      <c r="CA14" s="4">
        <v>0.0</v>
      </c>
      <c r="CB14" s="4">
        <v>0.0</v>
      </c>
      <c r="CC14" s="4">
        <v>3.6</v>
      </c>
      <c r="CD14" s="4">
        <v>0.0</v>
      </c>
      <c r="CE14" s="4">
        <v>1.12</v>
      </c>
      <c r="CF14" s="4">
        <v>0.0</v>
      </c>
      <c r="CG14" s="4">
        <v>0.0</v>
      </c>
      <c r="CH14" s="4">
        <v>4.98</v>
      </c>
      <c r="CI14" s="4">
        <v>0.0</v>
      </c>
      <c r="CJ14" s="4">
        <v>0.0</v>
      </c>
      <c r="CK14" s="4">
        <v>0.0</v>
      </c>
      <c r="CL14" s="4">
        <v>0.0</v>
      </c>
      <c r="CM14" s="4">
        <v>0.0</v>
      </c>
      <c r="CN14" s="4">
        <v>3.34</v>
      </c>
      <c r="CO14" s="4">
        <v>1.0</v>
      </c>
      <c r="CP14" s="4">
        <v>0.0</v>
      </c>
      <c r="CQ14" s="4">
        <v>0.1</v>
      </c>
      <c r="CR14" s="4">
        <v>6.03</v>
      </c>
      <c r="CS14" s="4">
        <v>0.0</v>
      </c>
      <c r="CT14" s="4">
        <v>107.0</v>
      </c>
      <c r="CU14" s="4">
        <v>85.4</v>
      </c>
      <c r="CV14" s="4" t="s">
        <v>205</v>
      </c>
      <c r="CW14" s="4">
        <v>1407.54</v>
      </c>
      <c r="CX14" s="4">
        <v>0.07</v>
      </c>
      <c r="CY14" s="4">
        <v>0.08</v>
      </c>
      <c r="CZ14" s="4">
        <v>0.0</v>
      </c>
      <c r="DA14" s="4">
        <v>0.0</v>
      </c>
      <c r="DB14" s="4">
        <v>0.0</v>
      </c>
      <c r="DC14" s="4">
        <v>0.0</v>
      </c>
      <c r="DD14" s="4">
        <v>0.0</v>
      </c>
      <c r="DE14" s="4">
        <v>0.05</v>
      </c>
      <c r="DF14" s="4">
        <v>0.0</v>
      </c>
      <c r="DG14" s="4">
        <v>0.0</v>
      </c>
      <c r="DH14" s="4">
        <v>0.0</v>
      </c>
      <c r="DI14" s="4">
        <v>0.0</v>
      </c>
      <c r="DJ14" s="4">
        <v>0.0</v>
      </c>
      <c r="DK14" s="4">
        <v>0.0</v>
      </c>
      <c r="DL14" s="4">
        <v>0.0</v>
      </c>
      <c r="DM14" s="4">
        <v>0.41</v>
      </c>
      <c r="DN14" s="4">
        <v>0.01</v>
      </c>
      <c r="DO14" s="4">
        <v>0.04</v>
      </c>
      <c r="DP14" s="4">
        <v>0.34</v>
      </c>
      <c r="DQ14" s="4">
        <v>0.0</v>
      </c>
      <c r="DR14" s="4">
        <v>0.0</v>
      </c>
      <c r="DS14" s="4">
        <v>0.0</v>
      </c>
      <c r="DT14" s="4">
        <v>0.0</v>
      </c>
      <c r="DU14" s="4">
        <v>0.0</v>
      </c>
      <c r="DV14" s="4">
        <v>0.0</v>
      </c>
      <c r="DW14" s="4">
        <v>0.0</v>
      </c>
      <c r="DX14" s="4" t="s">
        <v>205</v>
      </c>
      <c r="DY14" s="4" t="s">
        <v>207</v>
      </c>
      <c r="DZ14" s="4" t="s">
        <v>172</v>
      </c>
      <c r="EA14" s="4" t="s">
        <v>173</v>
      </c>
      <c r="EB14" s="4">
        <v>1407.54173221</v>
      </c>
      <c r="EC14" s="6">
        <v>798.10485674394</v>
      </c>
      <c r="ED14" s="7">
        <v>0.57</v>
      </c>
      <c r="EE14" s="4" t="s">
        <v>205</v>
      </c>
      <c r="EF14" s="4" t="s">
        <v>168</v>
      </c>
      <c r="EG14" s="4" t="s">
        <v>206</v>
      </c>
      <c r="EH14" s="4">
        <f t="shared" si="1"/>
        <v>7505.776756</v>
      </c>
      <c r="EI14" s="4">
        <f t="shared" si="2"/>
        <v>1.554098361</v>
      </c>
      <c r="EJ14" s="4">
        <f t="shared" si="3"/>
        <v>11664.71535</v>
      </c>
      <c r="EK14" s="4">
        <f t="shared" si="4"/>
        <v>0.7726039783</v>
      </c>
      <c r="EL14" s="4">
        <f t="shared" si="5"/>
        <v>3.618896926</v>
      </c>
      <c r="EM14" s="4">
        <f t="shared" si="6"/>
        <v>0.985842182</v>
      </c>
      <c r="EN14" s="4">
        <f t="shared" si="7"/>
        <v>0.01082656673</v>
      </c>
      <c r="EO14" s="4">
        <f t="shared" si="8"/>
        <v>0.003331251301</v>
      </c>
      <c r="EP14" s="4">
        <f t="shared" si="9"/>
        <v>0</v>
      </c>
      <c r="EQ14" s="4">
        <f t="shared" si="10"/>
        <v>0.8628691983</v>
      </c>
      <c r="ER14" s="4">
        <f t="shared" si="11"/>
        <v>0.08581977095</v>
      </c>
      <c r="ES14" s="4">
        <f t="shared" si="12"/>
        <v>0.002109704641</v>
      </c>
      <c r="ET14" s="4">
        <f t="shared" si="13"/>
        <v>0.09429205327</v>
      </c>
      <c r="EU14" s="4">
        <f t="shared" si="14"/>
        <v>0.08</v>
      </c>
      <c r="EV14" s="4">
        <f t="shared" si="15"/>
        <v>0.05</v>
      </c>
      <c r="EW14" s="4">
        <f t="shared" si="16"/>
        <v>0.04</v>
      </c>
      <c r="EX14" s="4">
        <f t="shared" si="17"/>
        <v>0.76</v>
      </c>
      <c r="EY14" s="4">
        <f t="shared" si="18"/>
        <v>0</v>
      </c>
      <c r="EZ14" s="4">
        <f t="shared" si="19"/>
        <v>0.689171941</v>
      </c>
      <c r="FA14" s="4">
        <f t="shared" si="20"/>
        <v>0.4282066028</v>
      </c>
      <c r="FB14" s="4">
        <f t="shared" si="21"/>
        <v>0.5670203863</v>
      </c>
      <c r="FC14" s="4">
        <f t="shared" si="22"/>
        <v>0</v>
      </c>
      <c r="FD14" s="4">
        <f t="shared" si="23"/>
        <v>0</v>
      </c>
      <c r="FE14" s="4">
        <f t="shared" si="24"/>
        <v>0.0171722035</v>
      </c>
      <c r="FF14" s="4">
        <f t="shared" si="25"/>
        <v>0</v>
      </c>
      <c r="FG14" s="4">
        <f t="shared" si="26"/>
        <v>0</v>
      </c>
      <c r="FH14" s="4">
        <f t="shared" si="27"/>
        <v>0</v>
      </c>
      <c r="FI14" s="4">
        <f t="shared" si="28"/>
        <v>0.6974000963</v>
      </c>
      <c r="FJ14" s="4">
        <f t="shared" si="29"/>
        <v>0.12357567</v>
      </c>
      <c r="FK14" s="4">
        <f t="shared" si="30"/>
        <v>0</v>
      </c>
      <c r="FL14" s="4">
        <f t="shared" si="31"/>
        <v>0</v>
      </c>
      <c r="FM14" s="4">
        <f t="shared" si="32"/>
        <v>0</v>
      </c>
      <c r="FN14" s="4">
        <f t="shared" si="33"/>
        <v>0.03787514043</v>
      </c>
      <c r="FO14" s="4">
        <f t="shared" si="34"/>
        <v>0.03996148291</v>
      </c>
      <c r="FP14" s="4">
        <f t="shared" si="35"/>
        <v>0.08401540684</v>
      </c>
      <c r="FQ14" s="4">
        <f t="shared" si="36"/>
        <v>1</v>
      </c>
      <c r="FR14" s="4">
        <v>124.62</v>
      </c>
    </row>
    <row r="15" ht="12.75" customHeight="1">
      <c r="A15" s="4" t="s">
        <v>166</v>
      </c>
      <c r="B15" s="4" t="s">
        <v>167</v>
      </c>
      <c r="C15" s="4" t="s">
        <v>168</v>
      </c>
      <c r="D15" s="4" t="s">
        <v>208</v>
      </c>
      <c r="E15" s="4" t="s">
        <v>209</v>
      </c>
      <c r="F15" s="4">
        <v>2800.51451668</v>
      </c>
      <c r="G15" s="4">
        <v>40.3125</v>
      </c>
      <c r="H15" s="4">
        <v>54.75</v>
      </c>
      <c r="I15" s="4">
        <v>97.125</v>
      </c>
      <c r="J15" s="4">
        <v>129.1875</v>
      </c>
      <c r="K15" s="4">
        <v>416.1875</v>
      </c>
      <c r="L15" s="4">
        <v>2062.8125</v>
      </c>
      <c r="M15" s="4">
        <v>166.951080322266</v>
      </c>
      <c r="N15" s="4">
        <v>1097.68933105469</v>
      </c>
      <c r="O15" s="4">
        <v>567.183473452603</v>
      </c>
      <c r="P15" s="4">
        <v>0.0</v>
      </c>
      <c r="Q15" s="4">
        <v>64.5625</v>
      </c>
      <c r="R15" s="4">
        <v>1788.3125</v>
      </c>
      <c r="S15" s="4">
        <v>795.375</v>
      </c>
      <c r="T15" s="4">
        <v>152.125</v>
      </c>
      <c r="U15" s="4">
        <v>0.0</v>
      </c>
      <c r="V15" s="4">
        <v>1447.12141502064</v>
      </c>
      <c r="W15" s="4">
        <v>12.9896830710858</v>
      </c>
      <c r="X15" s="4">
        <v>89.0</v>
      </c>
      <c r="Y15" s="4">
        <v>403636.112</v>
      </c>
      <c r="Z15" s="4">
        <v>164.94</v>
      </c>
      <c r="AA15" s="4">
        <v>109.08</v>
      </c>
      <c r="AB15" s="4">
        <v>107.03</v>
      </c>
      <c r="AC15" s="4">
        <v>2.05</v>
      </c>
      <c r="AD15" s="4">
        <v>8.05</v>
      </c>
      <c r="AE15" s="4">
        <v>12.8</v>
      </c>
      <c r="AF15" s="4">
        <v>35.01</v>
      </c>
      <c r="AG15" s="4">
        <v>208.0</v>
      </c>
      <c r="AH15" s="4">
        <v>6.6</v>
      </c>
      <c r="AI15" s="4">
        <v>21.2</v>
      </c>
      <c r="AJ15" s="4">
        <v>0.8</v>
      </c>
      <c r="AK15" s="4">
        <v>15.06</v>
      </c>
      <c r="AL15" s="4">
        <v>0.0</v>
      </c>
      <c r="AM15" s="4">
        <v>0.0</v>
      </c>
      <c r="AN15" s="4">
        <v>0.0</v>
      </c>
      <c r="AO15" s="4">
        <v>0.0</v>
      </c>
      <c r="AP15" s="4">
        <v>0.0</v>
      </c>
      <c r="AQ15" s="4">
        <v>0.0</v>
      </c>
      <c r="AR15" s="4">
        <v>3.71</v>
      </c>
      <c r="AS15" s="4">
        <v>0.0</v>
      </c>
      <c r="AT15" s="4">
        <v>0.0</v>
      </c>
      <c r="AU15" s="4">
        <v>0.0</v>
      </c>
      <c r="AV15" s="4">
        <v>0.0</v>
      </c>
      <c r="AW15" s="4">
        <v>0.0</v>
      </c>
      <c r="AX15" s="4">
        <v>0.0</v>
      </c>
      <c r="AY15" s="4">
        <v>0.0</v>
      </c>
      <c r="AZ15" s="4">
        <v>0.0</v>
      </c>
      <c r="BA15" s="4">
        <v>0.0</v>
      </c>
      <c r="BB15" s="4">
        <v>0.0</v>
      </c>
      <c r="BC15" s="4">
        <v>0.0</v>
      </c>
      <c r="BD15" s="4">
        <v>0.0</v>
      </c>
      <c r="BE15" s="4">
        <v>0.0</v>
      </c>
      <c r="BF15" s="4">
        <v>0.0</v>
      </c>
      <c r="BG15" s="4">
        <v>0.0</v>
      </c>
      <c r="BH15" s="4">
        <v>0.0</v>
      </c>
      <c r="BI15" s="4">
        <v>0.95</v>
      </c>
      <c r="BJ15" s="4">
        <v>0.0</v>
      </c>
      <c r="BK15" s="4">
        <v>0.0</v>
      </c>
      <c r="BL15" s="4">
        <v>0.0</v>
      </c>
      <c r="BM15" s="4">
        <v>9.76</v>
      </c>
      <c r="BN15" s="4">
        <v>23.47</v>
      </c>
      <c r="BO15" s="4">
        <v>0.0</v>
      </c>
      <c r="BP15" s="4">
        <v>0.0</v>
      </c>
      <c r="BQ15" s="4">
        <v>0.0</v>
      </c>
      <c r="BR15" s="4">
        <v>5.95</v>
      </c>
      <c r="BS15" s="4">
        <v>4.85</v>
      </c>
      <c r="BT15" s="4">
        <v>0.0</v>
      </c>
      <c r="BU15" s="4">
        <v>0.0</v>
      </c>
      <c r="BV15" s="4">
        <v>1.0</v>
      </c>
      <c r="BW15" s="4">
        <v>0.0</v>
      </c>
      <c r="BX15" s="4">
        <v>0.0</v>
      </c>
      <c r="BY15" s="4">
        <v>0.0</v>
      </c>
      <c r="BZ15" s="4">
        <v>2.72</v>
      </c>
      <c r="CA15" s="4">
        <v>0.0</v>
      </c>
      <c r="CB15" s="4">
        <v>0.0</v>
      </c>
      <c r="CC15" s="4">
        <v>0.0</v>
      </c>
      <c r="CD15" s="4">
        <v>0.0</v>
      </c>
      <c r="CE15" s="4">
        <v>10.71</v>
      </c>
      <c r="CF15" s="4">
        <v>0.0</v>
      </c>
      <c r="CG15" s="4">
        <v>1.5</v>
      </c>
      <c r="CH15" s="4">
        <v>27.18</v>
      </c>
      <c r="CI15" s="4">
        <v>0.0</v>
      </c>
      <c r="CJ15" s="4">
        <v>10.19</v>
      </c>
      <c r="CK15" s="4">
        <v>0.0</v>
      </c>
      <c r="CL15" s="4">
        <v>0.0</v>
      </c>
      <c r="CM15" s="4">
        <v>0.0</v>
      </c>
      <c r="CN15" s="4">
        <v>8.94</v>
      </c>
      <c r="CO15" s="4">
        <v>5.07</v>
      </c>
      <c r="CP15" s="4">
        <v>2.48</v>
      </c>
      <c r="CQ15" s="4">
        <v>0.0</v>
      </c>
      <c r="CR15" s="4">
        <v>31.4</v>
      </c>
      <c r="CS15" s="4">
        <v>0.0</v>
      </c>
      <c r="CT15" s="4">
        <v>120.0</v>
      </c>
      <c r="CU15" s="4">
        <v>160.2</v>
      </c>
      <c r="CV15" s="4" t="s">
        <v>208</v>
      </c>
      <c r="CW15" s="4">
        <v>2800.51</v>
      </c>
      <c r="CX15" s="4">
        <v>0.02</v>
      </c>
      <c r="CY15" s="4">
        <v>0.04</v>
      </c>
      <c r="CZ15" s="4">
        <v>0.0</v>
      </c>
      <c r="DA15" s="4">
        <v>0.0</v>
      </c>
      <c r="DB15" s="4">
        <v>0.0</v>
      </c>
      <c r="DC15" s="4">
        <v>0.0</v>
      </c>
      <c r="DD15" s="4">
        <v>0.0</v>
      </c>
      <c r="DE15" s="4">
        <v>0.04</v>
      </c>
      <c r="DF15" s="4">
        <v>0.0</v>
      </c>
      <c r="DG15" s="4">
        <v>0.0</v>
      </c>
      <c r="DH15" s="4">
        <v>0.0</v>
      </c>
      <c r="DI15" s="4">
        <v>0.0</v>
      </c>
      <c r="DJ15" s="4">
        <v>0.0</v>
      </c>
      <c r="DK15" s="4">
        <v>0.11</v>
      </c>
      <c r="DL15" s="4">
        <v>0.0</v>
      </c>
      <c r="DM15" s="4">
        <v>0.21</v>
      </c>
      <c r="DN15" s="4">
        <v>0.0</v>
      </c>
      <c r="DO15" s="4">
        <v>0.01</v>
      </c>
      <c r="DP15" s="4">
        <v>0.34</v>
      </c>
      <c r="DQ15" s="4">
        <v>0.0</v>
      </c>
      <c r="DR15" s="4">
        <v>0.0</v>
      </c>
      <c r="DS15" s="4">
        <v>0.01</v>
      </c>
      <c r="DT15" s="4">
        <v>0.21</v>
      </c>
      <c r="DU15" s="4">
        <v>0.01</v>
      </c>
      <c r="DV15" s="4">
        <v>0.0</v>
      </c>
      <c r="DW15" s="4">
        <v>0.0</v>
      </c>
      <c r="DX15" s="4" t="s">
        <v>208</v>
      </c>
      <c r="DY15" s="4" t="s">
        <v>210</v>
      </c>
      <c r="DZ15" s="4" t="s">
        <v>172</v>
      </c>
      <c r="EA15" s="4" t="s">
        <v>173</v>
      </c>
      <c r="EB15" s="4">
        <v>2800.51451668</v>
      </c>
      <c r="EC15" s="6">
        <v>4803.9727042164</v>
      </c>
      <c r="ED15" s="7">
        <v>1.72</v>
      </c>
      <c r="EE15" s="4" t="s">
        <v>208</v>
      </c>
      <c r="EF15" s="4" t="s">
        <v>168</v>
      </c>
      <c r="EG15" s="4" t="s">
        <v>209</v>
      </c>
      <c r="EH15" s="4">
        <f t="shared" si="1"/>
        <v>2447.169346</v>
      </c>
      <c r="EI15" s="4">
        <f t="shared" si="2"/>
        <v>1.029588015</v>
      </c>
      <c r="EJ15" s="4">
        <f t="shared" si="3"/>
        <v>2519.57623</v>
      </c>
      <c r="EK15" s="4">
        <f t="shared" si="4"/>
        <v>0.3346065236</v>
      </c>
      <c r="EL15" s="4">
        <f t="shared" si="5"/>
        <v>1.434461016</v>
      </c>
      <c r="EM15" s="4">
        <f t="shared" si="6"/>
        <v>0.8791208791</v>
      </c>
      <c r="EN15" s="4">
        <f t="shared" si="7"/>
        <v>0.02789518174</v>
      </c>
      <c r="EO15" s="4">
        <f t="shared" si="8"/>
        <v>0.08960270499</v>
      </c>
      <c r="EP15" s="4">
        <f t="shared" si="9"/>
        <v>0.00338123415</v>
      </c>
      <c r="EQ15" s="4">
        <f t="shared" si="10"/>
        <v>0.6613313932</v>
      </c>
      <c r="ER15" s="4">
        <f t="shared" si="11"/>
        <v>0.0776039772</v>
      </c>
      <c r="ES15" s="4">
        <f t="shared" si="12"/>
        <v>0.2122590033</v>
      </c>
      <c r="ET15" s="4">
        <f t="shared" si="13"/>
        <v>0.05889632031</v>
      </c>
      <c r="EU15" s="4">
        <f t="shared" si="14"/>
        <v>0.04</v>
      </c>
      <c r="EV15" s="4">
        <f t="shared" si="15"/>
        <v>0.04</v>
      </c>
      <c r="EW15" s="4">
        <f t="shared" si="16"/>
        <v>0.12</v>
      </c>
      <c r="EX15" s="4">
        <f t="shared" si="17"/>
        <v>0.55</v>
      </c>
      <c r="EY15" s="4">
        <f t="shared" si="18"/>
        <v>0.22</v>
      </c>
      <c r="EZ15" s="4">
        <f t="shared" si="19"/>
        <v>1.173860142</v>
      </c>
      <c r="FA15" s="4">
        <f t="shared" si="20"/>
        <v>0.7293603145</v>
      </c>
      <c r="FB15" s="4">
        <f t="shared" si="21"/>
        <v>1.715389324</v>
      </c>
      <c r="FC15" s="4">
        <f t="shared" si="22"/>
        <v>0.09494987706</v>
      </c>
      <c r="FD15" s="4">
        <f t="shared" si="23"/>
        <v>0</v>
      </c>
      <c r="FE15" s="4">
        <f t="shared" si="24"/>
        <v>0</v>
      </c>
      <c r="FF15" s="4">
        <f t="shared" si="25"/>
        <v>0.005989534077</v>
      </c>
      <c r="FG15" s="4">
        <f t="shared" si="26"/>
        <v>0</v>
      </c>
      <c r="FH15" s="4">
        <f t="shared" si="27"/>
        <v>0</v>
      </c>
      <c r="FI15" s="4">
        <f t="shared" si="28"/>
        <v>0.06153458168</v>
      </c>
      <c r="FJ15" s="4">
        <f t="shared" si="29"/>
        <v>0.1479730156</v>
      </c>
      <c r="FK15" s="4">
        <f t="shared" si="30"/>
        <v>0</v>
      </c>
      <c r="FL15" s="4">
        <f t="shared" si="31"/>
        <v>0.03751339764</v>
      </c>
      <c r="FM15" s="4">
        <f t="shared" si="32"/>
        <v>0</v>
      </c>
      <c r="FN15" s="4">
        <f t="shared" si="33"/>
        <v>0.06752411576</v>
      </c>
      <c r="FO15" s="4">
        <f t="shared" si="34"/>
        <v>0.282579913</v>
      </c>
      <c r="FP15" s="4">
        <f t="shared" si="35"/>
        <v>0.3019355652</v>
      </c>
      <c r="FQ15" s="4">
        <f t="shared" si="36"/>
        <v>1</v>
      </c>
      <c r="FR15" s="4">
        <v>158.61</v>
      </c>
    </row>
    <row r="16" ht="12.75" customHeight="1">
      <c r="A16" s="4" t="s">
        <v>166</v>
      </c>
      <c r="B16" s="4" t="s">
        <v>167</v>
      </c>
      <c r="C16" s="4" t="s">
        <v>168</v>
      </c>
      <c r="D16" s="4" t="s">
        <v>211</v>
      </c>
      <c r="E16" s="4" t="s">
        <v>212</v>
      </c>
      <c r="F16" s="4">
        <v>1111.18002728</v>
      </c>
      <c r="G16" s="4">
        <v>22.875</v>
      </c>
      <c r="H16" s="4">
        <v>19.25</v>
      </c>
      <c r="I16" s="4">
        <v>45.125</v>
      </c>
      <c r="J16" s="4">
        <v>58.125</v>
      </c>
      <c r="K16" s="4">
        <v>189.5</v>
      </c>
      <c r="L16" s="4">
        <v>776.4375</v>
      </c>
      <c r="M16" s="4">
        <v>176.802032470703</v>
      </c>
      <c r="N16" s="4">
        <v>940.87939453125</v>
      </c>
      <c r="O16" s="4">
        <v>426.764605009893</v>
      </c>
      <c r="P16" s="4">
        <v>0.0</v>
      </c>
      <c r="Q16" s="4">
        <v>52.6875</v>
      </c>
      <c r="R16" s="4">
        <v>788.5625</v>
      </c>
      <c r="S16" s="4">
        <v>27.625</v>
      </c>
      <c r="T16" s="4">
        <v>242.4375</v>
      </c>
      <c r="U16" s="4">
        <v>0.0</v>
      </c>
      <c r="V16" s="4">
        <v>1391.66126855601</v>
      </c>
      <c r="W16" s="4">
        <v>13.1759885290148</v>
      </c>
      <c r="X16" s="4">
        <v>81.0</v>
      </c>
      <c r="Y16" s="4">
        <v>466170.5586</v>
      </c>
      <c r="Z16" s="4">
        <v>115.28</v>
      </c>
      <c r="AA16" s="4">
        <v>76.23</v>
      </c>
      <c r="AB16" s="4">
        <v>75.62</v>
      </c>
      <c r="AC16" s="4">
        <v>0.61</v>
      </c>
      <c r="AD16" s="4">
        <v>4.92</v>
      </c>
      <c r="AE16" s="4">
        <v>29.31</v>
      </c>
      <c r="AF16" s="4">
        <v>4.82</v>
      </c>
      <c r="AG16" s="4">
        <v>192.3</v>
      </c>
      <c r="AH16" s="4">
        <v>5.2</v>
      </c>
      <c r="AI16" s="4">
        <v>7.5</v>
      </c>
      <c r="AJ16" s="4">
        <v>1.6</v>
      </c>
      <c r="AK16" s="4">
        <v>0.0</v>
      </c>
      <c r="AL16" s="4">
        <v>0.0</v>
      </c>
      <c r="AM16" s="4">
        <v>0.0</v>
      </c>
      <c r="AN16" s="4">
        <v>0.0</v>
      </c>
      <c r="AO16" s="4">
        <v>0.0</v>
      </c>
      <c r="AP16" s="4">
        <v>0.0</v>
      </c>
      <c r="AQ16" s="4">
        <v>0.0</v>
      </c>
      <c r="AR16" s="4">
        <v>4.92</v>
      </c>
      <c r="AS16" s="4">
        <v>0.0</v>
      </c>
      <c r="AT16" s="4">
        <v>0.0</v>
      </c>
      <c r="AU16" s="4">
        <v>0.0</v>
      </c>
      <c r="AV16" s="4">
        <v>0.0</v>
      </c>
      <c r="AW16" s="4">
        <v>0.0</v>
      </c>
      <c r="AX16" s="4">
        <v>0.0</v>
      </c>
      <c r="AY16" s="4">
        <v>0.0</v>
      </c>
      <c r="AZ16" s="4">
        <v>0.0</v>
      </c>
      <c r="BA16" s="4">
        <v>0.0</v>
      </c>
      <c r="BB16" s="4">
        <v>0.0</v>
      </c>
      <c r="BC16" s="4">
        <v>0.0</v>
      </c>
      <c r="BD16" s="4">
        <v>0.0</v>
      </c>
      <c r="BE16" s="4">
        <v>0.0</v>
      </c>
      <c r="BF16" s="4">
        <v>2.87</v>
      </c>
      <c r="BG16" s="4">
        <v>0.0</v>
      </c>
      <c r="BH16" s="4">
        <v>0.81</v>
      </c>
      <c r="BI16" s="4">
        <v>0.0</v>
      </c>
      <c r="BJ16" s="4">
        <v>0.0</v>
      </c>
      <c r="BK16" s="4">
        <v>0.0</v>
      </c>
      <c r="BL16" s="4">
        <v>3.78</v>
      </c>
      <c r="BM16" s="4">
        <v>22.28</v>
      </c>
      <c r="BN16" s="4">
        <v>14.2</v>
      </c>
      <c r="BO16" s="4">
        <v>0.0</v>
      </c>
      <c r="BP16" s="4">
        <v>0.0</v>
      </c>
      <c r="BQ16" s="4">
        <v>0.45</v>
      </c>
      <c r="BR16" s="4">
        <v>0.0</v>
      </c>
      <c r="BS16" s="4">
        <v>0.0</v>
      </c>
      <c r="BT16" s="4">
        <v>0.32</v>
      </c>
      <c r="BU16" s="4">
        <v>0.0</v>
      </c>
      <c r="BV16" s="4">
        <v>0.0</v>
      </c>
      <c r="BW16" s="4">
        <v>0.0</v>
      </c>
      <c r="BX16" s="4">
        <v>0.0</v>
      </c>
      <c r="BY16" s="4">
        <v>0.0</v>
      </c>
      <c r="BZ16" s="4">
        <v>4.79</v>
      </c>
      <c r="CA16" s="4">
        <v>0.0</v>
      </c>
      <c r="CB16" s="4">
        <v>0.0</v>
      </c>
      <c r="CC16" s="4">
        <v>0.0</v>
      </c>
      <c r="CD16" s="4">
        <v>1.65</v>
      </c>
      <c r="CE16" s="4">
        <v>3.29</v>
      </c>
      <c r="CF16" s="4">
        <v>12.33</v>
      </c>
      <c r="CG16" s="4">
        <v>0.0</v>
      </c>
      <c r="CH16" s="4">
        <v>5.97</v>
      </c>
      <c r="CI16" s="4">
        <v>0.0</v>
      </c>
      <c r="CJ16" s="4">
        <v>1.91</v>
      </c>
      <c r="CK16" s="4">
        <v>0.0</v>
      </c>
      <c r="CL16" s="4">
        <v>0.0</v>
      </c>
      <c r="CM16" s="4">
        <v>5.89</v>
      </c>
      <c r="CN16" s="4">
        <v>4.54</v>
      </c>
      <c r="CO16" s="4">
        <v>0.0</v>
      </c>
      <c r="CP16" s="4">
        <v>2.61</v>
      </c>
      <c r="CQ16" s="4">
        <v>0.0</v>
      </c>
      <c r="CR16" s="4">
        <v>22.67</v>
      </c>
      <c r="CS16" s="4">
        <v>0.0</v>
      </c>
      <c r="CT16" s="4">
        <v>67.0</v>
      </c>
      <c r="CU16" s="4">
        <v>129.6</v>
      </c>
      <c r="CV16" s="4" t="s">
        <v>211</v>
      </c>
      <c r="CW16" s="4">
        <v>1111.18</v>
      </c>
      <c r="CX16" s="4">
        <v>0.08</v>
      </c>
      <c r="CY16" s="4">
        <v>0.13</v>
      </c>
      <c r="CZ16" s="4">
        <v>0.0</v>
      </c>
      <c r="DA16" s="4">
        <v>0.0</v>
      </c>
      <c r="DB16" s="4">
        <v>0.0</v>
      </c>
      <c r="DC16" s="4">
        <v>0.0</v>
      </c>
      <c r="DD16" s="4">
        <v>0.0</v>
      </c>
      <c r="DE16" s="4">
        <v>0.05</v>
      </c>
      <c r="DF16" s="4">
        <v>0.0</v>
      </c>
      <c r="DG16" s="4">
        <v>0.0</v>
      </c>
      <c r="DH16" s="4">
        <v>0.0</v>
      </c>
      <c r="DI16" s="4">
        <v>0.0</v>
      </c>
      <c r="DJ16" s="4">
        <v>0.0</v>
      </c>
      <c r="DK16" s="4">
        <v>0.07</v>
      </c>
      <c r="DL16" s="4">
        <v>0.0</v>
      </c>
      <c r="DM16" s="4">
        <v>0.35</v>
      </c>
      <c r="DN16" s="4">
        <v>0.0</v>
      </c>
      <c r="DO16" s="4">
        <v>0.03</v>
      </c>
      <c r="DP16" s="4">
        <v>0.25</v>
      </c>
      <c r="DQ16" s="4">
        <v>0.0</v>
      </c>
      <c r="DR16" s="4">
        <v>0.0</v>
      </c>
      <c r="DS16" s="4">
        <v>0.0</v>
      </c>
      <c r="DT16" s="4">
        <v>0.05</v>
      </c>
      <c r="DU16" s="4">
        <v>0.0</v>
      </c>
      <c r="DV16" s="4">
        <v>0.0</v>
      </c>
      <c r="DW16" s="4">
        <v>0.0</v>
      </c>
      <c r="DX16" s="4" t="s">
        <v>211</v>
      </c>
      <c r="DY16" s="4" t="s">
        <v>213</v>
      </c>
      <c r="DZ16" s="4" t="s">
        <v>172</v>
      </c>
      <c r="EA16" s="4" t="s">
        <v>173</v>
      </c>
      <c r="EB16" s="4">
        <v>1111.18002728</v>
      </c>
      <c r="EC16" s="6">
        <v>194.201542557876</v>
      </c>
      <c r="ED16" s="7">
        <v>0.17</v>
      </c>
      <c r="EE16" s="4" t="s">
        <v>211</v>
      </c>
      <c r="EF16" s="4" t="s">
        <v>168</v>
      </c>
      <c r="EG16" s="4" t="s">
        <v>212</v>
      </c>
      <c r="EH16" s="4">
        <f t="shared" si="1"/>
        <v>4043.81123</v>
      </c>
      <c r="EI16" s="4">
        <f t="shared" si="2"/>
        <v>0.8895061728</v>
      </c>
      <c r="EJ16" s="4">
        <f t="shared" si="3"/>
        <v>3596.995051</v>
      </c>
      <c r="EK16" s="4">
        <f t="shared" si="4"/>
        <v>0.3511450382</v>
      </c>
      <c r="EL16" s="4">
        <f t="shared" si="5"/>
        <v>1.792158223</v>
      </c>
      <c r="EM16" s="4">
        <f t="shared" si="6"/>
        <v>0.9307841239</v>
      </c>
      <c r="EN16" s="4">
        <f t="shared" si="7"/>
        <v>0.02516940949</v>
      </c>
      <c r="EO16" s="4">
        <f t="shared" si="8"/>
        <v>0.03630203291</v>
      </c>
      <c r="EP16" s="4">
        <f t="shared" si="9"/>
        <v>0.007744433688</v>
      </c>
      <c r="EQ16" s="4">
        <f t="shared" si="10"/>
        <v>0.661259542</v>
      </c>
      <c r="ER16" s="4">
        <f t="shared" si="11"/>
        <v>0.2542505205</v>
      </c>
      <c r="ES16" s="4">
        <f t="shared" si="12"/>
        <v>0.04181124219</v>
      </c>
      <c r="ET16" s="4">
        <f t="shared" si="13"/>
        <v>0.1037455652</v>
      </c>
      <c r="EU16" s="4">
        <f t="shared" si="14"/>
        <v>0.13</v>
      </c>
      <c r="EV16" s="4">
        <f t="shared" si="15"/>
        <v>0.05</v>
      </c>
      <c r="EW16" s="4">
        <f t="shared" si="16"/>
        <v>0.1</v>
      </c>
      <c r="EX16" s="4">
        <f t="shared" si="17"/>
        <v>0.6</v>
      </c>
      <c r="EY16" s="4">
        <f t="shared" si="18"/>
        <v>0.05</v>
      </c>
      <c r="EZ16" s="4">
        <f t="shared" si="19"/>
        <v>1.101555819</v>
      </c>
      <c r="FA16" s="4">
        <f t="shared" si="20"/>
        <v>0.6844351125</v>
      </c>
      <c r="FB16" s="4">
        <f t="shared" si="21"/>
        <v>0.1747705482</v>
      </c>
      <c r="FC16" s="4">
        <f t="shared" si="22"/>
        <v>0</v>
      </c>
      <c r="FD16" s="4">
        <f t="shared" si="23"/>
        <v>0</v>
      </c>
      <c r="FE16" s="4">
        <f t="shared" si="24"/>
        <v>0</v>
      </c>
      <c r="FF16" s="4">
        <f t="shared" si="25"/>
        <v>0.02726840855</v>
      </c>
      <c r="FG16" s="4">
        <f t="shared" si="26"/>
        <v>0.007695961995</v>
      </c>
      <c r="FH16" s="4">
        <f t="shared" si="27"/>
        <v>0</v>
      </c>
      <c r="FI16" s="4">
        <f t="shared" si="28"/>
        <v>0.2116864608</v>
      </c>
      <c r="FJ16" s="4">
        <f t="shared" si="29"/>
        <v>0.1349168646</v>
      </c>
      <c r="FK16" s="4">
        <f t="shared" si="30"/>
        <v>0</v>
      </c>
      <c r="FL16" s="4">
        <f t="shared" si="31"/>
        <v>0</v>
      </c>
      <c r="FM16" s="4">
        <f t="shared" si="32"/>
        <v>0.03591448931</v>
      </c>
      <c r="FN16" s="4">
        <f t="shared" si="33"/>
        <v>0.1640855107</v>
      </c>
      <c r="FO16" s="4">
        <f t="shared" si="34"/>
        <v>0.07914489311</v>
      </c>
      <c r="FP16" s="4">
        <f t="shared" si="35"/>
        <v>0.3392874109</v>
      </c>
      <c r="FQ16" s="4">
        <f t="shared" si="36"/>
        <v>1</v>
      </c>
      <c r="FR16" s="4">
        <v>105.25</v>
      </c>
    </row>
    <row r="17" ht="12.75" customHeight="1">
      <c r="A17" s="4" t="s">
        <v>166</v>
      </c>
      <c r="B17" s="4" t="s">
        <v>167</v>
      </c>
      <c r="C17" s="4" t="s">
        <v>168</v>
      </c>
      <c r="D17" s="4" t="s">
        <v>214</v>
      </c>
      <c r="E17" s="4" t="s">
        <v>215</v>
      </c>
      <c r="F17" s="4">
        <v>2304.75885791</v>
      </c>
      <c r="G17" s="4">
        <v>47.0</v>
      </c>
      <c r="H17" s="4">
        <v>76.9375</v>
      </c>
      <c r="I17" s="4">
        <v>122.5</v>
      </c>
      <c r="J17" s="4">
        <v>139.1875</v>
      </c>
      <c r="K17" s="4">
        <v>391.4375</v>
      </c>
      <c r="L17" s="4">
        <v>1528.3125</v>
      </c>
      <c r="M17" s="4">
        <v>166.836151123047</v>
      </c>
      <c r="N17" s="4">
        <v>1090.92114257812</v>
      </c>
      <c r="O17" s="4">
        <v>456.994578006113</v>
      </c>
      <c r="P17" s="4">
        <v>0.0</v>
      </c>
      <c r="Q17" s="4">
        <v>73.0625</v>
      </c>
      <c r="R17" s="4">
        <v>1629.0625</v>
      </c>
      <c r="S17" s="4">
        <v>260.125</v>
      </c>
      <c r="T17" s="4">
        <v>343.125</v>
      </c>
      <c r="U17" s="4">
        <v>0.0</v>
      </c>
      <c r="V17" s="4">
        <v>1407.6078782453</v>
      </c>
      <c r="W17" s="4">
        <v>13.2603282602208</v>
      </c>
      <c r="X17" s="4">
        <v>94.0</v>
      </c>
      <c r="Y17" s="4">
        <v>651026.4418</v>
      </c>
      <c r="Z17" s="4">
        <v>143.29</v>
      </c>
      <c r="AA17" s="4">
        <v>101.6</v>
      </c>
      <c r="AB17" s="4">
        <v>101.14</v>
      </c>
      <c r="AC17" s="4">
        <v>0.46</v>
      </c>
      <c r="AD17" s="4">
        <v>7.72</v>
      </c>
      <c r="AE17" s="4">
        <v>28.03</v>
      </c>
      <c r="AF17" s="4">
        <v>5.94</v>
      </c>
      <c r="AG17" s="4">
        <v>224.2</v>
      </c>
      <c r="AH17" s="4">
        <v>11.0</v>
      </c>
      <c r="AI17" s="4">
        <v>13.9</v>
      </c>
      <c r="AJ17" s="4">
        <v>1.6</v>
      </c>
      <c r="AK17" s="4">
        <v>2.04</v>
      </c>
      <c r="AL17" s="4">
        <v>0.0</v>
      </c>
      <c r="AM17" s="4">
        <v>0.0</v>
      </c>
      <c r="AN17" s="4">
        <v>0.0</v>
      </c>
      <c r="AO17" s="4">
        <v>0.0</v>
      </c>
      <c r="AP17" s="4">
        <v>0.0</v>
      </c>
      <c r="AQ17" s="4">
        <v>0.0</v>
      </c>
      <c r="AR17" s="4">
        <v>3.95</v>
      </c>
      <c r="AS17" s="4">
        <v>0.0</v>
      </c>
      <c r="AT17" s="4">
        <v>0.0</v>
      </c>
      <c r="AU17" s="4">
        <v>0.0</v>
      </c>
      <c r="AV17" s="4">
        <v>0.0</v>
      </c>
      <c r="AW17" s="4">
        <v>0.0</v>
      </c>
      <c r="AX17" s="4">
        <v>0.0</v>
      </c>
      <c r="AY17" s="4">
        <v>0.0</v>
      </c>
      <c r="AZ17" s="4">
        <v>2.0</v>
      </c>
      <c r="BA17" s="4">
        <v>0.0</v>
      </c>
      <c r="BB17" s="4">
        <v>7.09</v>
      </c>
      <c r="BC17" s="4">
        <v>0.0</v>
      </c>
      <c r="BD17" s="4">
        <v>0.0</v>
      </c>
      <c r="BE17" s="4">
        <v>0.0</v>
      </c>
      <c r="BF17" s="4">
        <v>1.89</v>
      </c>
      <c r="BG17" s="4">
        <v>0.0</v>
      </c>
      <c r="BH17" s="4">
        <v>0.0</v>
      </c>
      <c r="BI17" s="4">
        <v>0.0</v>
      </c>
      <c r="BJ17" s="4">
        <v>1.2</v>
      </c>
      <c r="BK17" s="4">
        <v>0.0</v>
      </c>
      <c r="BL17" s="4">
        <v>0.0</v>
      </c>
      <c r="BM17" s="4">
        <v>28.76</v>
      </c>
      <c r="BN17" s="4">
        <v>27.47</v>
      </c>
      <c r="BO17" s="4">
        <v>1.13</v>
      </c>
      <c r="BP17" s="4">
        <v>2.06</v>
      </c>
      <c r="BQ17" s="4">
        <v>0.82</v>
      </c>
      <c r="BR17" s="4">
        <v>1.0</v>
      </c>
      <c r="BS17" s="4">
        <v>0.0</v>
      </c>
      <c r="BT17" s="4">
        <v>0.0</v>
      </c>
      <c r="BU17" s="4">
        <v>0.0</v>
      </c>
      <c r="BV17" s="4">
        <v>0.12</v>
      </c>
      <c r="BW17" s="4">
        <v>0.0</v>
      </c>
      <c r="BX17" s="4">
        <v>0.0</v>
      </c>
      <c r="BY17" s="4">
        <v>0.0</v>
      </c>
      <c r="BZ17" s="4">
        <v>0.0</v>
      </c>
      <c r="CA17" s="4">
        <v>0.0</v>
      </c>
      <c r="CB17" s="4">
        <v>0.0</v>
      </c>
      <c r="CC17" s="4">
        <v>4.01</v>
      </c>
      <c r="CD17" s="4">
        <v>0.0</v>
      </c>
      <c r="CE17" s="4">
        <v>2.1</v>
      </c>
      <c r="CF17" s="4">
        <v>0.0</v>
      </c>
      <c r="CG17" s="4">
        <v>2.43</v>
      </c>
      <c r="CH17" s="4">
        <v>6.94</v>
      </c>
      <c r="CI17" s="4">
        <v>0.0</v>
      </c>
      <c r="CJ17" s="4">
        <v>1.99</v>
      </c>
      <c r="CK17" s="4">
        <v>0.0</v>
      </c>
      <c r="CL17" s="4">
        <v>0.0</v>
      </c>
      <c r="CM17" s="4">
        <v>1.0</v>
      </c>
      <c r="CN17" s="4">
        <v>3.29</v>
      </c>
      <c r="CO17" s="4">
        <v>3.3</v>
      </c>
      <c r="CP17" s="4">
        <v>0.0</v>
      </c>
      <c r="CQ17" s="4">
        <v>0.0</v>
      </c>
      <c r="CR17" s="4">
        <v>38.7</v>
      </c>
      <c r="CS17" s="4">
        <v>0.0</v>
      </c>
      <c r="CT17" s="4">
        <v>105.0</v>
      </c>
      <c r="CU17" s="4">
        <v>141.0</v>
      </c>
      <c r="CV17" s="4" t="s">
        <v>214</v>
      </c>
      <c r="CW17" s="4">
        <v>2304.76</v>
      </c>
      <c r="CX17" s="4">
        <v>0.05</v>
      </c>
      <c r="CY17" s="4">
        <v>0.09</v>
      </c>
      <c r="CZ17" s="4">
        <v>0.0</v>
      </c>
      <c r="DA17" s="4">
        <v>0.0</v>
      </c>
      <c r="DB17" s="4">
        <v>0.01</v>
      </c>
      <c r="DC17" s="4">
        <v>0.0</v>
      </c>
      <c r="DD17" s="4">
        <v>0.0</v>
      </c>
      <c r="DE17" s="4">
        <v>0.03</v>
      </c>
      <c r="DF17" s="4">
        <v>0.0</v>
      </c>
      <c r="DG17" s="4">
        <v>0.0</v>
      </c>
      <c r="DH17" s="4">
        <v>0.0</v>
      </c>
      <c r="DI17" s="4">
        <v>0.0</v>
      </c>
      <c r="DJ17" s="4">
        <v>0.0</v>
      </c>
      <c r="DK17" s="4">
        <v>0.09</v>
      </c>
      <c r="DL17" s="4">
        <v>0.0</v>
      </c>
      <c r="DM17" s="4">
        <v>0.51</v>
      </c>
      <c r="DN17" s="4">
        <v>0.0</v>
      </c>
      <c r="DO17" s="4">
        <v>0.03</v>
      </c>
      <c r="DP17" s="4">
        <v>0.14</v>
      </c>
      <c r="DQ17" s="4">
        <v>0.0</v>
      </c>
      <c r="DR17" s="4">
        <v>0.0</v>
      </c>
      <c r="DS17" s="4">
        <v>0.01</v>
      </c>
      <c r="DT17" s="4">
        <v>0.04</v>
      </c>
      <c r="DU17" s="4">
        <v>0.0</v>
      </c>
      <c r="DV17" s="4">
        <v>0.0</v>
      </c>
      <c r="DW17" s="4">
        <v>0.0</v>
      </c>
      <c r="DX17" s="4" t="s">
        <v>214</v>
      </c>
      <c r="DY17" s="4" t="s">
        <v>216</v>
      </c>
      <c r="DZ17" s="4" t="s">
        <v>172</v>
      </c>
      <c r="EA17" s="4" t="s">
        <v>173</v>
      </c>
      <c r="EB17" s="4">
        <v>2304.75885791</v>
      </c>
      <c r="EC17" s="6">
        <v>2083.36420735425</v>
      </c>
      <c r="ED17" s="7">
        <v>0.9</v>
      </c>
      <c r="EE17" s="4" t="s">
        <v>214</v>
      </c>
      <c r="EF17" s="4" t="s">
        <v>168</v>
      </c>
      <c r="EG17" s="4" t="s">
        <v>215</v>
      </c>
      <c r="EH17" s="4">
        <f t="shared" si="1"/>
        <v>4543.418534</v>
      </c>
      <c r="EI17" s="4">
        <f t="shared" si="2"/>
        <v>1.016241135</v>
      </c>
      <c r="EJ17" s="4">
        <f t="shared" si="3"/>
        <v>4617.208807</v>
      </c>
      <c r="EK17" s="4">
        <f t="shared" si="4"/>
        <v>0.5130155628</v>
      </c>
      <c r="EL17" s="4">
        <f t="shared" si="5"/>
        <v>1.749598716</v>
      </c>
      <c r="EM17" s="4">
        <f t="shared" si="6"/>
        <v>0.8942959713</v>
      </c>
      <c r="EN17" s="4">
        <f t="shared" si="7"/>
        <v>0.043877144</v>
      </c>
      <c r="EO17" s="4">
        <f t="shared" si="8"/>
        <v>0.05544475469</v>
      </c>
      <c r="EP17" s="4">
        <f t="shared" si="9"/>
        <v>0.006382130036</v>
      </c>
      <c r="EQ17" s="4">
        <f t="shared" si="10"/>
        <v>0.7090515737</v>
      </c>
      <c r="ER17" s="4">
        <f t="shared" si="11"/>
        <v>0.1956172796</v>
      </c>
      <c r="ES17" s="4">
        <f t="shared" si="12"/>
        <v>0.04145439319</v>
      </c>
      <c r="ET17" s="4">
        <f t="shared" si="13"/>
        <v>0.06217136318</v>
      </c>
      <c r="EU17" s="4">
        <f t="shared" si="14"/>
        <v>0.1</v>
      </c>
      <c r="EV17" s="4">
        <f t="shared" si="15"/>
        <v>0.03</v>
      </c>
      <c r="EW17" s="4">
        <f t="shared" si="16"/>
        <v>0.12</v>
      </c>
      <c r="EX17" s="4">
        <f t="shared" si="17"/>
        <v>0.65</v>
      </c>
      <c r="EY17" s="4">
        <f t="shared" si="18"/>
        <v>0.05</v>
      </c>
      <c r="EZ17" s="4">
        <f t="shared" si="19"/>
        <v>1.01968238</v>
      </c>
      <c r="FA17" s="4">
        <f t="shared" si="20"/>
        <v>0.6335642847</v>
      </c>
      <c r="FB17" s="4">
        <f t="shared" si="21"/>
        <v>0.9039402106</v>
      </c>
      <c r="FC17" s="4">
        <f t="shared" si="22"/>
        <v>0.01454856654</v>
      </c>
      <c r="FD17" s="4">
        <f t="shared" si="23"/>
        <v>0.01426330053</v>
      </c>
      <c r="FE17" s="4">
        <f t="shared" si="24"/>
        <v>0.05056340037</v>
      </c>
      <c r="FF17" s="4">
        <f t="shared" si="25"/>
        <v>0.02203679932</v>
      </c>
      <c r="FG17" s="4">
        <f t="shared" si="26"/>
        <v>0</v>
      </c>
      <c r="FH17" s="4">
        <f t="shared" si="27"/>
        <v>0</v>
      </c>
      <c r="FI17" s="4">
        <f t="shared" si="28"/>
        <v>0.2051062616</v>
      </c>
      <c r="FJ17" s="4">
        <f t="shared" si="29"/>
        <v>0.2039651975</v>
      </c>
      <c r="FK17" s="4">
        <f t="shared" si="30"/>
        <v>0.01469119954</v>
      </c>
      <c r="FL17" s="4">
        <f t="shared" si="31"/>
        <v>0.007131650264</v>
      </c>
      <c r="FM17" s="4">
        <f t="shared" si="32"/>
        <v>0</v>
      </c>
      <c r="FN17" s="4">
        <f t="shared" si="33"/>
        <v>0.04357438311</v>
      </c>
      <c r="FO17" s="4">
        <f t="shared" si="34"/>
        <v>0.09399515048</v>
      </c>
      <c r="FP17" s="4">
        <f t="shared" si="35"/>
        <v>0.3301240907</v>
      </c>
      <c r="FQ17" s="4">
        <f t="shared" si="36"/>
        <v>1</v>
      </c>
      <c r="FR17" s="4">
        <v>140.22</v>
      </c>
    </row>
    <row r="18" ht="12.75" customHeight="1">
      <c r="A18" s="4" t="s">
        <v>166</v>
      </c>
      <c r="B18" s="4" t="s">
        <v>167</v>
      </c>
      <c r="C18" s="4" t="s">
        <v>168</v>
      </c>
      <c r="D18" s="4" t="s">
        <v>217</v>
      </c>
      <c r="E18" s="4" t="s">
        <v>218</v>
      </c>
      <c r="F18" s="4">
        <v>1710.47105376</v>
      </c>
      <c r="G18" s="4">
        <v>26.9375</v>
      </c>
      <c r="H18" s="4">
        <v>40.6875</v>
      </c>
      <c r="I18" s="4">
        <v>93.25</v>
      </c>
      <c r="J18" s="4">
        <v>150.25</v>
      </c>
      <c r="K18" s="4">
        <v>428.625</v>
      </c>
      <c r="L18" s="4">
        <v>970.25</v>
      </c>
      <c r="M18" s="4">
        <v>41.2259216308594</v>
      </c>
      <c r="N18" s="4">
        <v>464.456451416016</v>
      </c>
      <c r="O18" s="4">
        <v>262.430187128859</v>
      </c>
      <c r="P18" s="4">
        <v>0.0</v>
      </c>
      <c r="Q18" s="4">
        <v>0.0</v>
      </c>
      <c r="R18" s="4">
        <v>1691.6875</v>
      </c>
      <c r="S18" s="4">
        <v>0.0</v>
      </c>
      <c r="T18" s="4">
        <v>18.3125</v>
      </c>
      <c r="U18" s="4">
        <v>0.0</v>
      </c>
      <c r="V18" s="4">
        <v>1311.60900387342</v>
      </c>
      <c r="W18" s="4">
        <v>13.914148943945</v>
      </c>
      <c r="X18" s="4">
        <v>53.0</v>
      </c>
      <c r="Y18" s="4">
        <v>192021.7963</v>
      </c>
      <c r="Z18" s="4">
        <v>87.99</v>
      </c>
      <c r="AA18" s="4">
        <v>58.3</v>
      </c>
      <c r="AB18" s="4">
        <v>57.21</v>
      </c>
      <c r="AC18" s="4">
        <v>1.09</v>
      </c>
      <c r="AD18" s="4">
        <v>7.29</v>
      </c>
      <c r="AE18" s="4">
        <v>11.31</v>
      </c>
      <c r="AF18" s="4">
        <v>11.09</v>
      </c>
      <c r="AG18" s="4">
        <v>84.3</v>
      </c>
      <c r="AH18" s="4">
        <v>24.3</v>
      </c>
      <c r="AI18" s="4">
        <v>2.7</v>
      </c>
      <c r="AJ18" s="4">
        <v>3.2</v>
      </c>
      <c r="AK18" s="4">
        <v>6.15</v>
      </c>
      <c r="AL18" s="4">
        <v>0.0</v>
      </c>
      <c r="AM18" s="4">
        <v>0.0</v>
      </c>
      <c r="AN18" s="4">
        <v>0.0</v>
      </c>
      <c r="AO18" s="4">
        <v>0.0</v>
      </c>
      <c r="AP18" s="4">
        <v>0.0</v>
      </c>
      <c r="AQ18" s="4">
        <v>0.0</v>
      </c>
      <c r="AR18" s="4">
        <v>3.12</v>
      </c>
      <c r="AS18" s="4">
        <v>0.31</v>
      </c>
      <c r="AT18" s="4">
        <v>0.0</v>
      </c>
      <c r="AU18" s="4">
        <v>0.0</v>
      </c>
      <c r="AV18" s="4">
        <v>0.0</v>
      </c>
      <c r="AW18" s="4">
        <v>0.0</v>
      </c>
      <c r="AX18" s="4">
        <v>0.0</v>
      </c>
      <c r="AY18" s="4">
        <v>0.0</v>
      </c>
      <c r="AZ18" s="4">
        <v>0.0</v>
      </c>
      <c r="BA18" s="4">
        <v>0.0</v>
      </c>
      <c r="BB18" s="4">
        <v>0.0</v>
      </c>
      <c r="BC18" s="4">
        <v>0.0</v>
      </c>
      <c r="BD18" s="4">
        <v>0.0</v>
      </c>
      <c r="BE18" s="4">
        <v>0.0</v>
      </c>
      <c r="BF18" s="4">
        <v>0.0</v>
      </c>
      <c r="BG18" s="4">
        <v>0.0</v>
      </c>
      <c r="BH18" s="4">
        <v>0.0</v>
      </c>
      <c r="BI18" s="4">
        <v>0.0</v>
      </c>
      <c r="BJ18" s="4">
        <v>0.0</v>
      </c>
      <c r="BK18" s="4">
        <v>0.0</v>
      </c>
      <c r="BL18" s="4">
        <v>4.02</v>
      </c>
      <c r="BM18" s="4">
        <v>5.49</v>
      </c>
      <c r="BN18" s="4">
        <v>13.96</v>
      </c>
      <c r="BO18" s="4">
        <v>1.7</v>
      </c>
      <c r="BP18" s="4">
        <v>2.05</v>
      </c>
      <c r="BQ18" s="4">
        <v>0.96</v>
      </c>
      <c r="BR18" s="4">
        <v>0.0</v>
      </c>
      <c r="BS18" s="4">
        <v>0.0</v>
      </c>
      <c r="BT18" s="4">
        <v>0.0</v>
      </c>
      <c r="BU18" s="4">
        <v>0.0</v>
      </c>
      <c r="BV18" s="4">
        <v>0.0</v>
      </c>
      <c r="BW18" s="4">
        <v>0.0</v>
      </c>
      <c r="BX18" s="4">
        <v>0.0</v>
      </c>
      <c r="BY18" s="4">
        <v>0.0</v>
      </c>
      <c r="BZ18" s="4">
        <v>0.0</v>
      </c>
      <c r="CA18" s="4">
        <v>0.0</v>
      </c>
      <c r="CB18" s="4">
        <v>0.0</v>
      </c>
      <c r="CC18" s="4">
        <v>0.0</v>
      </c>
      <c r="CD18" s="4">
        <v>0.0</v>
      </c>
      <c r="CE18" s="4">
        <v>0.0</v>
      </c>
      <c r="CF18" s="4">
        <v>2.02</v>
      </c>
      <c r="CG18" s="4">
        <v>0.0</v>
      </c>
      <c r="CH18" s="4">
        <v>18.14</v>
      </c>
      <c r="CI18" s="4">
        <v>0.0</v>
      </c>
      <c r="CJ18" s="4">
        <v>4.55</v>
      </c>
      <c r="CK18" s="4">
        <v>0.0</v>
      </c>
      <c r="CL18" s="4">
        <v>0.0</v>
      </c>
      <c r="CM18" s="4">
        <v>5.31</v>
      </c>
      <c r="CN18" s="4">
        <v>4.29</v>
      </c>
      <c r="CO18" s="4">
        <v>1.81</v>
      </c>
      <c r="CP18" s="4">
        <v>0.0</v>
      </c>
      <c r="CQ18" s="4">
        <v>0.0</v>
      </c>
      <c r="CR18" s="4">
        <v>14.11</v>
      </c>
      <c r="CS18" s="4">
        <v>0.0</v>
      </c>
      <c r="CT18" s="4">
        <v>54.0</v>
      </c>
      <c r="CU18" s="4">
        <v>74.2</v>
      </c>
      <c r="CV18" s="4" t="s">
        <v>217</v>
      </c>
      <c r="CW18" s="4">
        <v>1710.47</v>
      </c>
      <c r="CX18" s="4">
        <v>0.01</v>
      </c>
      <c r="CY18" s="4">
        <v>0.03</v>
      </c>
      <c r="CZ18" s="4">
        <v>0.0</v>
      </c>
      <c r="DA18" s="4">
        <v>0.0</v>
      </c>
      <c r="DB18" s="4">
        <v>0.0</v>
      </c>
      <c r="DC18" s="4">
        <v>0.0</v>
      </c>
      <c r="DD18" s="4">
        <v>0.0</v>
      </c>
      <c r="DE18" s="4">
        <v>0.06</v>
      </c>
      <c r="DF18" s="4">
        <v>0.0</v>
      </c>
      <c r="DG18" s="4">
        <v>0.0</v>
      </c>
      <c r="DH18" s="4">
        <v>0.0</v>
      </c>
      <c r="DI18" s="4">
        <v>0.0</v>
      </c>
      <c r="DJ18" s="4">
        <v>0.0</v>
      </c>
      <c r="DK18" s="4">
        <v>0.0</v>
      </c>
      <c r="DL18" s="4">
        <v>0.0</v>
      </c>
      <c r="DM18" s="4">
        <v>0.65</v>
      </c>
      <c r="DN18" s="4">
        <v>0.0</v>
      </c>
      <c r="DO18" s="4">
        <v>0.04</v>
      </c>
      <c r="DP18" s="4">
        <v>0.2</v>
      </c>
      <c r="DQ18" s="4">
        <v>0.0</v>
      </c>
      <c r="DR18" s="4">
        <v>0.0</v>
      </c>
      <c r="DS18" s="4">
        <v>0.0</v>
      </c>
      <c r="DT18" s="4">
        <v>0.0</v>
      </c>
      <c r="DU18" s="4">
        <v>0.0</v>
      </c>
      <c r="DV18" s="4">
        <v>0.0</v>
      </c>
      <c r="DW18" s="4">
        <v>0.0</v>
      </c>
      <c r="DX18" s="4" t="s">
        <v>217</v>
      </c>
      <c r="DY18" s="4" t="s">
        <v>219</v>
      </c>
      <c r="DZ18" s="4" t="s">
        <v>172</v>
      </c>
      <c r="EA18" s="4" t="s">
        <v>173</v>
      </c>
      <c r="EB18" s="4">
        <v>1710.47105376</v>
      </c>
      <c r="EC18" s="6">
        <v>1938.3299691141</v>
      </c>
      <c r="ED18" s="7">
        <v>1.13</v>
      </c>
      <c r="EE18" s="4" t="s">
        <v>217</v>
      </c>
      <c r="EF18" s="4" t="s">
        <v>168</v>
      </c>
      <c r="EG18" s="4" t="s">
        <v>218</v>
      </c>
      <c r="EH18" s="4">
        <f t="shared" si="1"/>
        <v>2182.313857</v>
      </c>
      <c r="EI18" s="4">
        <f t="shared" si="2"/>
        <v>1.185849057</v>
      </c>
      <c r="EJ18" s="4">
        <f t="shared" si="3"/>
        <v>2587.894829</v>
      </c>
      <c r="EK18" s="4">
        <f t="shared" si="4"/>
        <v>0.3177633822</v>
      </c>
      <c r="EL18" s="4">
        <f t="shared" si="5"/>
        <v>1.301284237</v>
      </c>
      <c r="EM18" s="4">
        <f t="shared" si="6"/>
        <v>0.7362445415</v>
      </c>
      <c r="EN18" s="4">
        <f t="shared" si="7"/>
        <v>0.2122270742</v>
      </c>
      <c r="EO18" s="4">
        <f t="shared" si="8"/>
        <v>0.02358078603</v>
      </c>
      <c r="EP18" s="4">
        <f t="shared" si="9"/>
        <v>0.02794759825</v>
      </c>
      <c r="EQ18" s="4">
        <f t="shared" si="10"/>
        <v>0.6625752926</v>
      </c>
      <c r="ER18" s="4">
        <f t="shared" si="11"/>
        <v>0.1285373338</v>
      </c>
      <c r="ES18" s="4">
        <f t="shared" si="12"/>
        <v>0.1260370497</v>
      </c>
      <c r="ET18" s="4">
        <f t="shared" si="13"/>
        <v>0.05144196963</v>
      </c>
      <c r="EU18" s="4">
        <f t="shared" si="14"/>
        <v>0.03</v>
      </c>
      <c r="EV18" s="4">
        <f t="shared" si="15"/>
        <v>0.06</v>
      </c>
      <c r="EW18" s="4">
        <f t="shared" si="16"/>
        <v>0.04</v>
      </c>
      <c r="EX18" s="4">
        <f t="shared" si="17"/>
        <v>0.85</v>
      </c>
      <c r="EY18" s="4">
        <f t="shared" si="18"/>
        <v>0</v>
      </c>
      <c r="EZ18" s="4">
        <f t="shared" si="19"/>
        <v>0.540897503</v>
      </c>
      <c r="FA18" s="4">
        <f t="shared" si="20"/>
        <v>0.3360785146</v>
      </c>
      <c r="FB18" s="4">
        <f t="shared" si="21"/>
        <v>1.133214131</v>
      </c>
      <c r="FC18" s="4">
        <f t="shared" si="22"/>
        <v>0.07246376812</v>
      </c>
      <c r="FD18" s="4">
        <f t="shared" si="23"/>
        <v>0.003652645222</v>
      </c>
      <c r="FE18" s="4">
        <f t="shared" si="24"/>
        <v>0</v>
      </c>
      <c r="FF18" s="4">
        <f t="shared" si="25"/>
        <v>0</v>
      </c>
      <c r="FG18" s="4">
        <f t="shared" si="26"/>
        <v>0</v>
      </c>
      <c r="FH18" s="4">
        <f t="shared" si="27"/>
        <v>0</v>
      </c>
      <c r="FI18" s="4">
        <f t="shared" si="28"/>
        <v>0.06468716861</v>
      </c>
      <c r="FJ18" s="4">
        <f t="shared" si="29"/>
        <v>0.1845174973</v>
      </c>
      <c r="FK18" s="4">
        <f t="shared" si="30"/>
        <v>0.02415458937</v>
      </c>
      <c r="FL18" s="4">
        <f t="shared" si="31"/>
        <v>0</v>
      </c>
      <c r="FM18" s="4">
        <f t="shared" si="32"/>
        <v>0.04736656062</v>
      </c>
      <c r="FN18" s="4">
        <f t="shared" si="33"/>
        <v>0.02380110758</v>
      </c>
      <c r="FO18" s="4">
        <f t="shared" si="34"/>
        <v>0.2786614823</v>
      </c>
      <c r="FP18" s="4">
        <f t="shared" si="35"/>
        <v>0.3006951809</v>
      </c>
      <c r="FQ18" s="4">
        <f t="shared" si="36"/>
        <v>1</v>
      </c>
      <c r="FR18" s="4">
        <v>84.87</v>
      </c>
    </row>
    <row r="19" ht="12.75" customHeight="1">
      <c r="A19" s="4" t="s">
        <v>166</v>
      </c>
      <c r="B19" s="4" t="s">
        <v>167</v>
      </c>
      <c r="C19" s="4" t="s">
        <v>168</v>
      </c>
      <c r="D19" s="4" t="s">
        <v>220</v>
      </c>
      <c r="E19" s="4" t="s">
        <v>221</v>
      </c>
      <c r="F19" s="4">
        <v>1783.87305007</v>
      </c>
      <c r="G19" s="4">
        <v>22.1875</v>
      </c>
      <c r="H19" s="4">
        <v>27.3125</v>
      </c>
      <c r="I19" s="4">
        <v>69.1875</v>
      </c>
      <c r="J19" s="4">
        <v>104.1875</v>
      </c>
      <c r="K19" s="4">
        <v>350.25</v>
      </c>
      <c r="L19" s="4">
        <v>1211.5</v>
      </c>
      <c r="M19" s="4">
        <v>76.4463882446289</v>
      </c>
      <c r="N19" s="4">
        <v>563.016967773438</v>
      </c>
      <c r="O19" s="4">
        <v>273.195744223961</v>
      </c>
      <c r="P19" s="4">
        <v>0.0</v>
      </c>
      <c r="Q19" s="4">
        <v>0.0</v>
      </c>
      <c r="R19" s="4">
        <v>1566.0625</v>
      </c>
      <c r="S19" s="4">
        <v>68.4375</v>
      </c>
      <c r="T19" s="4">
        <v>150.125</v>
      </c>
      <c r="U19" s="4">
        <v>0.0</v>
      </c>
      <c r="V19" s="4">
        <v>1327.96837349398</v>
      </c>
      <c r="W19" s="4">
        <v>13.9514237181283</v>
      </c>
      <c r="X19" s="4">
        <v>93.0</v>
      </c>
      <c r="Y19" s="4">
        <v>506032.8314</v>
      </c>
      <c r="Z19" s="4">
        <v>141.37</v>
      </c>
      <c r="AA19" s="4">
        <v>125.54</v>
      </c>
      <c r="AB19" s="4">
        <v>124.79</v>
      </c>
      <c r="AC19" s="4">
        <v>0.75</v>
      </c>
      <c r="AD19" s="4">
        <v>8.93</v>
      </c>
      <c r="AE19" s="4">
        <v>4.31</v>
      </c>
      <c r="AF19" s="4">
        <v>2.59</v>
      </c>
      <c r="AG19" s="4">
        <v>197.6</v>
      </c>
      <c r="AH19" s="4">
        <v>59.1</v>
      </c>
      <c r="AI19" s="4">
        <v>19.1</v>
      </c>
      <c r="AJ19" s="4">
        <v>0.8</v>
      </c>
      <c r="AK19" s="4">
        <v>0.0</v>
      </c>
      <c r="AL19" s="4">
        <v>0.0</v>
      </c>
      <c r="AM19" s="4">
        <v>0.0</v>
      </c>
      <c r="AN19" s="4">
        <v>0.0</v>
      </c>
      <c r="AO19" s="4">
        <v>0.0</v>
      </c>
      <c r="AP19" s="4">
        <v>0.0</v>
      </c>
      <c r="AQ19" s="4">
        <v>0.0</v>
      </c>
      <c r="AR19" s="4">
        <v>2.25</v>
      </c>
      <c r="AS19" s="4">
        <v>0.0</v>
      </c>
      <c r="AT19" s="4">
        <v>0.0</v>
      </c>
      <c r="AU19" s="4">
        <v>0.0</v>
      </c>
      <c r="AV19" s="4">
        <v>0.0</v>
      </c>
      <c r="AW19" s="4">
        <v>0.0</v>
      </c>
      <c r="AX19" s="4">
        <v>0.0</v>
      </c>
      <c r="AY19" s="4">
        <v>0.0</v>
      </c>
      <c r="AZ19" s="4">
        <v>0.0</v>
      </c>
      <c r="BA19" s="4">
        <v>0.0</v>
      </c>
      <c r="BB19" s="4">
        <v>0.0</v>
      </c>
      <c r="BC19" s="4">
        <v>0.0</v>
      </c>
      <c r="BD19" s="4">
        <v>0.0</v>
      </c>
      <c r="BE19" s="4">
        <v>0.0</v>
      </c>
      <c r="BF19" s="4">
        <v>0.0</v>
      </c>
      <c r="BG19" s="4">
        <v>0.0</v>
      </c>
      <c r="BH19" s="4">
        <v>0.0</v>
      </c>
      <c r="BI19" s="4">
        <v>0.0</v>
      </c>
      <c r="BJ19" s="4">
        <v>0.0</v>
      </c>
      <c r="BK19" s="4">
        <v>0.0</v>
      </c>
      <c r="BL19" s="4">
        <v>0.0</v>
      </c>
      <c r="BM19" s="4">
        <v>25.69</v>
      </c>
      <c r="BN19" s="4">
        <v>28.52</v>
      </c>
      <c r="BO19" s="4">
        <v>0.0</v>
      </c>
      <c r="BP19" s="4">
        <v>23.38</v>
      </c>
      <c r="BQ19" s="4">
        <v>4.07</v>
      </c>
      <c r="BR19" s="4">
        <v>13.73</v>
      </c>
      <c r="BS19" s="4">
        <v>4.84</v>
      </c>
      <c r="BT19" s="4">
        <v>0.0</v>
      </c>
      <c r="BU19" s="4">
        <v>0.0</v>
      </c>
      <c r="BV19" s="4">
        <v>0.0</v>
      </c>
      <c r="BW19" s="4">
        <v>0.0</v>
      </c>
      <c r="BX19" s="4">
        <v>0.0</v>
      </c>
      <c r="BY19" s="4">
        <v>0.0</v>
      </c>
      <c r="BZ19" s="4">
        <v>0.0</v>
      </c>
      <c r="CA19" s="4">
        <v>0.0</v>
      </c>
      <c r="CB19" s="4">
        <v>0.0</v>
      </c>
      <c r="CC19" s="4">
        <v>1.04</v>
      </c>
      <c r="CD19" s="4">
        <v>0.0</v>
      </c>
      <c r="CE19" s="4">
        <v>0.0</v>
      </c>
      <c r="CF19" s="4">
        <v>0.0</v>
      </c>
      <c r="CG19" s="4">
        <v>0.0</v>
      </c>
      <c r="CH19" s="4">
        <v>6.94</v>
      </c>
      <c r="CI19" s="4">
        <v>0.0</v>
      </c>
      <c r="CJ19" s="4">
        <v>0.0</v>
      </c>
      <c r="CK19" s="4">
        <v>0.0</v>
      </c>
      <c r="CL19" s="4">
        <v>0.0</v>
      </c>
      <c r="CM19" s="4">
        <v>0.0</v>
      </c>
      <c r="CN19" s="4">
        <v>17.52</v>
      </c>
      <c r="CO19" s="4">
        <v>0.0</v>
      </c>
      <c r="CP19" s="4">
        <v>1.9</v>
      </c>
      <c r="CQ19" s="4">
        <v>0.0</v>
      </c>
      <c r="CR19" s="4">
        <v>11.49</v>
      </c>
      <c r="CS19" s="4">
        <v>0.0</v>
      </c>
      <c r="CT19" s="4">
        <v>126.0</v>
      </c>
      <c r="CU19" s="4">
        <v>158.1</v>
      </c>
      <c r="CV19" s="4" t="s">
        <v>220</v>
      </c>
      <c r="CW19" s="4">
        <v>1783.87</v>
      </c>
      <c r="CX19" s="4">
        <v>0.05</v>
      </c>
      <c r="CY19" s="4">
        <v>0.05</v>
      </c>
      <c r="CZ19" s="4">
        <v>0.0</v>
      </c>
      <c r="DA19" s="4">
        <v>0.0</v>
      </c>
      <c r="DB19" s="4">
        <v>0.0</v>
      </c>
      <c r="DC19" s="4">
        <v>0.0</v>
      </c>
      <c r="DD19" s="4">
        <v>0.0</v>
      </c>
      <c r="DE19" s="4">
        <v>0.04</v>
      </c>
      <c r="DF19" s="4">
        <v>0.0</v>
      </c>
      <c r="DG19" s="4">
        <v>0.0</v>
      </c>
      <c r="DH19" s="4">
        <v>0.0</v>
      </c>
      <c r="DI19" s="4">
        <v>0.0</v>
      </c>
      <c r="DJ19" s="4">
        <v>0.0</v>
      </c>
      <c r="DK19" s="4">
        <v>0.03</v>
      </c>
      <c r="DL19" s="4">
        <v>0.0</v>
      </c>
      <c r="DM19" s="4">
        <v>0.61</v>
      </c>
      <c r="DN19" s="4">
        <v>0.0</v>
      </c>
      <c r="DO19" s="4">
        <v>0.05</v>
      </c>
      <c r="DP19" s="4">
        <v>0.17</v>
      </c>
      <c r="DQ19" s="4">
        <v>0.0</v>
      </c>
      <c r="DR19" s="4">
        <v>0.0</v>
      </c>
      <c r="DS19" s="4">
        <v>0.0</v>
      </c>
      <c r="DT19" s="4">
        <v>0.0</v>
      </c>
      <c r="DU19" s="4">
        <v>0.0</v>
      </c>
      <c r="DV19" s="4">
        <v>0.0</v>
      </c>
      <c r="DW19" s="4">
        <v>0.0</v>
      </c>
      <c r="DX19" s="4" t="s">
        <v>220</v>
      </c>
      <c r="DY19" s="4" t="s">
        <v>222</v>
      </c>
      <c r="DZ19" s="4" t="s">
        <v>172</v>
      </c>
      <c r="EA19" s="4" t="s">
        <v>173</v>
      </c>
      <c r="EB19" s="4">
        <v>1783.87305007</v>
      </c>
      <c r="EC19" s="6">
        <v>1265.7276602691</v>
      </c>
      <c r="ED19" s="7">
        <v>0.71</v>
      </c>
      <c r="EE19" s="4" t="s">
        <v>220</v>
      </c>
      <c r="EF19" s="4" t="s">
        <v>168</v>
      </c>
      <c r="EG19" s="4" t="s">
        <v>221</v>
      </c>
      <c r="EH19" s="4">
        <f t="shared" si="1"/>
        <v>3579.492335</v>
      </c>
      <c r="EI19" s="4">
        <f t="shared" si="2"/>
        <v>0.8941808982</v>
      </c>
      <c r="EJ19" s="4">
        <f t="shared" si="3"/>
        <v>3200.713671</v>
      </c>
      <c r="EK19" s="4">
        <f t="shared" si="4"/>
        <v>0.6459644903</v>
      </c>
      <c r="EL19" s="4">
        <f t="shared" si="5"/>
        <v>1.956567872</v>
      </c>
      <c r="EM19" s="4">
        <f t="shared" si="6"/>
        <v>0.7143890094</v>
      </c>
      <c r="EN19" s="4">
        <f t="shared" si="7"/>
        <v>0.2136659436</v>
      </c>
      <c r="EO19" s="4">
        <f t="shared" si="8"/>
        <v>0.0690527838</v>
      </c>
      <c r="EP19" s="4">
        <f t="shared" si="9"/>
        <v>0.002892263196</v>
      </c>
      <c r="EQ19" s="4">
        <f t="shared" si="10"/>
        <v>0.8880243333</v>
      </c>
      <c r="ER19" s="4">
        <f t="shared" si="11"/>
        <v>0.03048737356</v>
      </c>
      <c r="ES19" s="4">
        <f t="shared" si="12"/>
        <v>0.01832071868</v>
      </c>
      <c r="ET19" s="4">
        <f t="shared" si="13"/>
        <v>0.07924891292</v>
      </c>
      <c r="EU19" s="4">
        <f t="shared" si="14"/>
        <v>0.05</v>
      </c>
      <c r="EV19" s="4">
        <f t="shared" si="15"/>
        <v>0.04</v>
      </c>
      <c r="EW19" s="4">
        <f t="shared" si="16"/>
        <v>0.08</v>
      </c>
      <c r="EX19" s="4">
        <f t="shared" si="17"/>
        <v>0.78</v>
      </c>
      <c r="EY19" s="4">
        <f t="shared" si="18"/>
        <v>0</v>
      </c>
      <c r="EZ19" s="4">
        <f t="shared" si="19"/>
        <v>0.6743997985</v>
      </c>
      <c r="FA19" s="4">
        <f t="shared" si="20"/>
        <v>0.4190281546</v>
      </c>
      <c r="FB19" s="4">
        <f t="shared" si="21"/>
        <v>0.7095390898</v>
      </c>
      <c r="FC19" s="4">
        <f t="shared" si="22"/>
        <v>0</v>
      </c>
      <c r="FD19" s="4">
        <f t="shared" si="23"/>
        <v>0</v>
      </c>
      <c r="FE19" s="4">
        <f t="shared" si="24"/>
        <v>0</v>
      </c>
      <c r="FF19" s="4">
        <f t="shared" si="25"/>
        <v>0</v>
      </c>
      <c r="FG19" s="4">
        <f t="shared" si="26"/>
        <v>0</v>
      </c>
      <c r="FH19" s="4">
        <f t="shared" si="27"/>
        <v>0</v>
      </c>
      <c r="FI19" s="4">
        <f t="shared" si="28"/>
        <v>0.1735693534</v>
      </c>
      <c r="FJ19" s="4">
        <f t="shared" si="29"/>
        <v>0.1926896831</v>
      </c>
      <c r="FK19" s="4">
        <f t="shared" si="30"/>
        <v>0.1579622998</v>
      </c>
      <c r="FL19" s="4">
        <f t="shared" si="31"/>
        <v>0.09276400243</v>
      </c>
      <c r="FM19" s="4">
        <f t="shared" si="32"/>
        <v>0</v>
      </c>
      <c r="FN19" s="4">
        <f t="shared" si="33"/>
        <v>0.00702655226</v>
      </c>
      <c r="FO19" s="4">
        <f t="shared" si="34"/>
        <v>0.1671508682</v>
      </c>
      <c r="FP19" s="4">
        <f t="shared" si="35"/>
        <v>0.2088372407</v>
      </c>
      <c r="FQ19" s="4">
        <f t="shared" si="36"/>
        <v>1</v>
      </c>
      <c r="FR19" s="4">
        <v>148.01</v>
      </c>
    </row>
    <row r="20" ht="12.75" customHeight="1">
      <c r="A20" s="4" t="s">
        <v>166</v>
      </c>
      <c r="B20" s="4" t="s">
        <v>167</v>
      </c>
      <c r="C20" s="4" t="s">
        <v>168</v>
      </c>
      <c r="D20" s="4" t="s">
        <v>223</v>
      </c>
      <c r="E20" s="4" t="s">
        <v>224</v>
      </c>
      <c r="F20" s="4">
        <v>1078.75147438</v>
      </c>
      <c r="G20" s="4">
        <v>26.125</v>
      </c>
      <c r="H20" s="4">
        <v>34.5</v>
      </c>
      <c r="I20" s="4">
        <v>64.1875</v>
      </c>
      <c r="J20" s="4">
        <v>68.3125</v>
      </c>
      <c r="K20" s="4">
        <v>168.0625</v>
      </c>
      <c r="L20" s="4">
        <v>717.625</v>
      </c>
      <c r="M20" s="4">
        <v>218.911575317383</v>
      </c>
      <c r="N20" s="4">
        <v>1010.0</v>
      </c>
      <c r="O20" s="4">
        <v>565.766351269209</v>
      </c>
      <c r="P20" s="4">
        <v>0.0</v>
      </c>
      <c r="Q20" s="4">
        <v>22.4375</v>
      </c>
      <c r="R20" s="4">
        <v>730.3125</v>
      </c>
      <c r="S20" s="4">
        <v>91.8125</v>
      </c>
      <c r="T20" s="4">
        <v>234.25</v>
      </c>
      <c r="U20" s="4">
        <v>0.0</v>
      </c>
      <c r="V20" s="4">
        <v>1436.71884780341</v>
      </c>
      <c r="W20" s="4">
        <v>12.6714622696186</v>
      </c>
      <c r="X20" s="4">
        <v>81.0</v>
      </c>
      <c r="Y20" s="4">
        <v>258478.8335</v>
      </c>
      <c r="Z20" s="4">
        <v>109.89</v>
      </c>
      <c r="AA20" s="4">
        <v>79.98</v>
      </c>
      <c r="AB20" s="4">
        <v>79.98</v>
      </c>
      <c r="AC20" s="4">
        <v>0.0</v>
      </c>
      <c r="AD20" s="4">
        <v>6.86</v>
      </c>
      <c r="AE20" s="4">
        <v>17.33</v>
      </c>
      <c r="AF20" s="4">
        <v>5.72</v>
      </c>
      <c r="AG20" s="4">
        <v>110.5</v>
      </c>
      <c r="AH20" s="4">
        <v>28.4</v>
      </c>
      <c r="AI20" s="4">
        <v>20.4</v>
      </c>
      <c r="AJ20" s="4">
        <v>8.8</v>
      </c>
      <c r="AK20" s="4">
        <v>1.8</v>
      </c>
      <c r="AL20" s="4">
        <v>0.0</v>
      </c>
      <c r="AM20" s="4">
        <v>0.0</v>
      </c>
      <c r="AN20" s="4">
        <v>0.0</v>
      </c>
      <c r="AO20" s="4">
        <v>0.0</v>
      </c>
      <c r="AP20" s="4">
        <v>0.0</v>
      </c>
      <c r="AQ20" s="4">
        <v>0.0</v>
      </c>
      <c r="AR20" s="4">
        <v>0.0</v>
      </c>
      <c r="AS20" s="4">
        <v>0.0</v>
      </c>
      <c r="AT20" s="4">
        <v>0.0</v>
      </c>
      <c r="AU20" s="4">
        <v>0.0</v>
      </c>
      <c r="AV20" s="4">
        <v>0.0</v>
      </c>
      <c r="AW20" s="4">
        <v>0.0</v>
      </c>
      <c r="AX20" s="4">
        <v>0.0</v>
      </c>
      <c r="AY20" s="4">
        <v>0.0</v>
      </c>
      <c r="AZ20" s="4">
        <v>0.0</v>
      </c>
      <c r="BA20" s="4">
        <v>0.0</v>
      </c>
      <c r="BB20" s="4">
        <v>0.0</v>
      </c>
      <c r="BC20" s="4">
        <v>0.0</v>
      </c>
      <c r="BD20" s="4">
        <v>0.0</v>
      </c>
      <c r="BE20" s="4">
        <v>0.0</v>
      </c>
      <c r="BF20" s="4">
        <v>7.4</v>
      </c>
      <c r="BG20" s="4">
        <v>0.0</v>
      </c>
      <c r="BH20" s="4">
        <v>0.85</v>
      </c>
      <c r="BI20" s="4">
        <v>0.0</v>
      </c>
      <c r="BJ20" s="4">
        <v>0.0</v>
      </c>
      <c r="BK20" s="4">
        <v>0.0</v>
      </c>
      <c r="BL20" s="4">
        <v>0.0</v>
      </c>
      <c r="BM20" s="4">
        <v>4.03</v>
      </c>
      <c r="BN20" s="4">
        <v>28.73</v>
      </c>
      <c r="BO20" s="4">
        <v>0.0</v>
      </c>
      <c r="BP20" s="4">
        <v>4.92</v>
      </c>
      <c r="BQ20" s="4">
        <v>0.0</v>
      </c>
      <c r="BR20" s="4">
        <v>7.72</v>
      </c>
      <c r="BS20" s="4">
        <v>5.41</v>
      </c>
      <c r="BT20" s="4">
        <v>0.0</v>
      </c>
      <c r="BU20" s="4">
        <v>0.0</v>
      </c>
      <c r="BV20" s="4">
        <v>0.0</v>
      </c>
      <c r="BW20" s="4">
        <v>0.0</v>
      </c>
      <c r="BX20" s="4">
        <v>0.0</v>
      </c>
      <c r="BY20" s="4">
        <v>0.0</v>
      </c>
      <c r="BZ20" s="4">
        <v>0.0</v>
      </c>
      <c r="CA20" s="4">
        <v>0.0</v>
      </c>
      <c r="CB20" s="4">
        <v>0.0</v>
      </c>
      <c r="CC20" s="4">
        <v>0.0</v>
      </c>
      <c r="CD20" s="4">
        <v>0.0</v>
      </c>
      <c r="CE20" s="4">
        <v>3.24</v>
      </c>
      <c r="CF20" s="4">
        <v>0.87</v>
      </c>
      <c r="CG20" s="4">
        <v>0.0</v>
      </c>
      <c r="CH20" s="4">
        <v>2.1</v>
      </c>
      <c r="CI20" s="4">
        <v>0.0</v>
      </c>
      <c r="CJ20" s="4">
        <v>1.89</v>
      </c>
      <c r="CK20" s="4">
        <v>0.0</v>
      </c>
      <c r="CL20" s="4">
        <v>0.0</v>
      </c>
      <c r="CM20" s="4">
        <v>2.54</v>
      </c>
      <c r="CN20" s="4">
        <v>8.83</v>
      </c>
      <c r="CO20" s="4">
        <v>0.0</v>
      </c>
      <c r="CP20" s="4">
        <v>0.0</v>
      </c>
      <c r="CQ20" s="4">
        <v>0.0</v>
      </c>
      <c r="CR20" s="4">
        <v>29.56</v>
      </c>
      <c r="CS20" s="4">
        <v>0.0</v>
      </c>
      <c r="CT20" s="4">
        <v>92.0</v>
      </c>
      <c r="CU20" s="4">
        <v>137.7</v>
      </c>
      <c r="CV20" s="4" t="s">
        <v>223</v>
      </c>
      <c r="CW20" s="4">
        <v>1078.75</v>
      </c>
      <c r="CX20" s="4">
        <v>0.05</v>
      </c>
      <c r="CY20" s="4">
        <v>0.14</v>
      </c>
      <c r="CZ20" s="4">
        <v>0.0</v>
      </c>
      <c r="DA20" s="4">
        <v>0.0</v>
      </c>
      <c r="DB20" s="4">
        <v>0.0</v>
      </c>
      <c r="DC20" s="4">
        <v>0.0</v>
      </c>
      <c r="DD20" s="4">
        <v>0.0</v>
      </c>
      <c r="DE20" s="4">
        <v>0.03</v>
      </c>
      <c r="DF20" s="4">
        <v>0.0</v>
      </c>
      <c r="DG20" s="4">
        <v>0.0</v>
      </c>
      <c r="DH20" s="4">
        <v>0.0</v>
      </c>
      <c r="DI20" s="4">
        <v>0.0</v>
      </c>
      <c r="DJ20" s="4">
        <v>0.0</v>
      </c>
      <c r="DK20" s="4">
        <v>0.1</v>
      </c>
      <c r="DL20" s="4">
        <v>0.0</v>
      </c>
      <c r="DM20" s="4">
        <v>0.13</v>
      </c>
      <c r="DN20" s="4">
        <v>0.0</v>
      </c>
      <c r="DO20" s="4">
        <v>0.01</v>
      </c>
      <c r="DP20" s="4">
        <v>0.34</v>
      </c>
      <c r="DQ20" s="4">
        <v>0.0</v>
      </c>
      <c r="DR20" s="4">
        <v>0.0</v>
      </c>
      <c r="DS20" s="4">
        <v>0.0</v>
      </c>
      <c r="DT20" s="4">
        <v>0.17</v>
      </c>
      <c r="DU20" s="4">
        <v>0.01</v>
      </c>
      <c r="DV20" s="4">
        <v>0.0</v>
      </c>
      <c r="DW20" s="4">
        <v>0.0</v>
      </c>
      <c r="DX20" s="4" t="s">
        <v>223</v>
      </c>
      <c r="DY20" s="4" t="s">
        <v>225</v>
      </c>
      <c r="DZ20" s="4" t="s">
        <v>172</v>
      </c>
      <c r="EA20" s="4" t="s">
        <v>173</v>
      </c>
      <c r="EB20" s="4">
        <v>1078.75147438</v>
      </c>
      <c r="EC20" s="6">
        <v>987.09341106684</v>
      </c>
      <c r="ED20" s="7">
        <v>0.92</v>
      </c>
      <c r="EE20" s="4" t="s">
        <v>223</v>
      </c>
      <c r="EF20" s="4" t="s">
        <v>168</v>
      </c>
      <c r="EG20" s="4" t="s">
        <v>224</v>
      </c>
      <c r="EH20" s="4">
        <f t="shared" si="1"/>
        <v>2352.159737</v>
      </c>
      <c r="EI20" s="4">
        <f t="shared" si="2"/>
        <v>0.7980392157</v>
      </c>
      <c r="EJ20" s="4">
        <f t="shared" si="3"/>
        <v>1877.115712</v>
      </c>
      <c r="EK20" s="4">
        <f t="shared" si="4"/>
        <v>0.5045955046</v>
      </c>
      <c r="EL20" s="4">
        <f t="shared" si="5"/>
        <v>1.52971153</v>
      </c>
      <c r="EM20" s="4">
        <f t="shared" si="6"/>
        <v>0.6573468174</v>
      </c>
      <c r="EN20" s="4">
        <f t="shared" si="7"/>
        <v>0.1689470553</v>
      </c>
      <c r="EO20" s="4">
        <f t="shared" si="8"/>
        <v>0.1213563355</v>
      </c>
      <c r="EP20" s="4">
        <f t="shared" si="9"/>
        <v>0.05234979179</v>
      </c>
      <c r="EQ20" s="4">
        <f t="shared" si="10"/>
        <v>0.7278187278</v>
      </c>
      <c r="ER20" s="4">
        <f t="shared" si="11"/>
        <v>0.1577031577</v>
      </c>
      <c r="ES20" s="4">
        <f t="shared" si="12"/>
        <v>0.05205205205</v>
      </c>
      <c r="ET20" s="4">
        <f t="shared" si="13"/>
        <v>0.1018677634</v>
      </c>
      <c r="EU20" s="4">
        <f t="shared" si="14"/>
        <v>0.14</v>
      </c>
      <c r="EV20" s="4">
        <f t="shared" si="15"/>
        <v>0.03</v>
      </c>
      <c r="EW20" s="4">
        <f t="shared" si="16"/>
        <v>0.11</v>
      </c>
      <c r="EX20" s="4">
        <f t="shared" si="17"/>
        <v>0.47</v>
      </c>
      <c r="EY20" s="4">
        <f t="shared" si="18"/>
        <v>0.17</v>
      </c>
      <c r="EZ20" s="4">
        <f t="shared" si="19"/>
        <v>1.279346055</v>
      </c>
      <c r="FA20" s="4">
        <f t="shared" si="20"/>
        <v>0.7949023974</v>
      </c>
      <c r="FB20" s="4">
        <f t="shared" si="21"/>
        <v>0.9150331976</v>
      </c>
      <c r="FC20" s="4">
        <f t="shared" si="22"/>
        <v>0.01604278075</v>
      </c>
      <c r="FD20" s="4">
        <f t="shared" si="23"/>
        <v>0</v>
      </c>
      <c r="FE20" s="4">
        <f t="shared" si="24"/>
        <v>0</v>
      </c>
      <c r="FF20" s="4">
        <f t="shared" si="25"/>
        <v>0.06595365419</v>
      </c>
      <c r="FG20" s="4">
        <f t="shared" si="26"/>
        <v>0.007575757576</v>
      </c>
      <c r="FH20" s="4">
        <f t="shared" si="27"/>
        <v>0</v>
      </c>
      <c r="FI20" s="4">
        <f t="shared" si="28"/>
        <v>0.03591800357</v>
      </c>
      <c r="FJ20" s="4">
        <f t="shared" si="29"/>
        <v>0.2560606061</v>
      </c>
      <c r="FK20" s="4">
        <f t="shared" si="30"/>
        <v>0.04385026738</v>
      </c>
      <c r="FL20" s="4">
        <f t="shared" si="31"/>
        <v>0.0688057041</v>
      </c>
      <c r="FM20" s="4">
        <f t="shared" si="32"/>
        <v>0</v>
      </c>
      <c r="FN20" s="4">
        <f t="shared" si="33"/>
        <v>0.03663101604</v>
      </c>
      <c r="FO20" s="4">
        <f t="shared" si="34"/>
        <v>0.1043672014</v>
      </c>
      <c r="FP20" s="4">
        <f t="shared" si="35"/>
        <v>0.3647950089</v>
      </c>
      <c r="FQ20" s="4">
        <f t="shared" si="36"/>
        <v>1</v>
      </c>
      <c r="FR20" s="4">
        <v>112.2</v>
      </c>
    </row>
    <row r="21" ht="12.75" customHeight="1">
      <c r="A21" s="4" t="s">
        <v>166</v>
      </c>
      <c r="B21" s="4" t="s">
        <v>167</v>
      </c>
      <c r="C21" s="4" t="s">
        <v>168</v>
      </c>
      <c r="D21" s="4" t="s">
        <v>226</v>
      </c>
      <c r="E21" s="4" t="s">
        <v>227</v>
      </c>
      <c r="F21" s="4">
        <v>179.101994598</v>
      </c>
      <c r="G21" s="4">
        <v>5.9375</v>
      </c>
      <c r="H21" s="4">
        <v>7.625</v>
      </c>
      <c r="I21" s="4">
        <v>13.625</v>
      </c>
      <c r="J21" s="4">
        <v>14.125</v>
      </c>
      <c r="K21" s="4">
        <v>42.1875</v>
      </c>
      <c r="L21" s="4">
        <v>95.5</v>
      </c>
      <c r="M21" s="4">
        <v>199.033172607422</v>
      </c>
      <c r="N21" s="4">
        <v>434.678070068359</v>
      </c>
      <c r="O21" s="4">
        <v>308.774361663691</v>
      </c>
      <c r="P21" s="4">
        <v>0.0</v>
      </c>
      <c r="Q21" s="4">
        <v>18.4375</v>
      </c>
      <c r="R21" s="4">
        <v>48.8125</v>
      </c>
      <c r="S21" s="4">
        <v>59.25</v>
      </c>
      <c r="T21" s="4">
        <v>52.5</v>
      </c>
      <c r="U21" s="4">
        <v>0.0</v>
      </c>
      <c r="V21" s="4">
        <v>1337.64724354501</v>
      </c>
      <c r="W21" s="4">
        <v>13.8778087927425</v>
      </c>
      <c r="X21" s="4">
        <v>19.0</v>
      </c>
      <c r="Y21" s="4">
        <v>261986.4275</v>
      </c>
      <c r="Z21" s="4">
        <v>34.88</v>
      </c>
      <c r="AA21" s="4">
        <v>26.86</v>
      </c>
      <c r="AB21" s="4">
        <v>26.86</v>
      </c>
      <c r="AC21" s="4">
        <v>0.0</v>
      </c>
      <c r="AD21" s="4">
        <v>0.8</v>
      </c>
      <c r="AE21" s="4">
        <v>2.19</v>
      </c>
      <c r="AF21" s="4">
        <v>5.03</v>
      </c>
      <c r="AG21" s="4">
        <v>128.6</v>
      </c>
      <c r="AH21" s="4">
        <v>7.1</v>
      </c>
      <c r="AI21" s="4">
        <v>2.1</v>
      </c>
      <c r="AJ21" s="4">
        <v>0.0</v>
      </c>
      <c r="AK21" s="4">
        <v>0.0</v>
      </c>
      <c r="AL21" s="4">
        <v>0.0</v>
      </c>
      <c r="AM21" s="4">
        <v>0.0</v>
      </c>
      <c r="AN21" s="4">
        <v>0.0</v>
      </c>
      <c r="AO21" s="4">
        <v>0.0</v>
      </c>
      <c r="AP21" s="4">
        <v>0.0</v>
      </c>
      <c r="AQ21" s="4">
        <v>0.0</v>
      </c>
      <c r="AR21" s="4">
        <v>1.26</v>
      </c>
      <c r="AS21" s="4">
        <v>0.0</v>
      </c>
      <c r="AT21" s="4">
        <v>0.0</v>
      </c>
      <c r="AU21" s="4">
        <v>0.0</v>
      </c>
      <c r="AV21" s="4">
        <v>0.0</v>
      </c>
      <c r="AW21" s="4">
        <v>0.0</v>
      </c>
      <c r="AX21" s="4">
        <v>0.0</v>
      </c>
      <c r="AY21" s="4">
        <v>0.0</v>
      </c>
      <c r="AZ21" s="4">
        <v>0.0</v>
      </c>
      <c r="BA21" s="4">
        <v>0.0</v>
      </c>
      <c r="BB21" s="4">
        <v>0.39</v>
      </c>
      <c r="BC21" s="4">
        <v>0.0</v>
      </c>
      <c r="BD21" s="4">
        <v>0.0</v>
      </c>
      <c r="BE21" s="4">
        <v>0.0</v>
      </c>
      <c r="BF21" s="4">
        <v>0.0</v>
      </c>
      <c r="BG21" s="4">
        <v>0.0</v>
      </c>
      <c r="BH21" s="4">
        <v>0.0</v>
      </c>
      <c r="BI21" s="4">
        <v>0.0</v>
      </c>
      <c r="BJ21" s="4">
        <v>0.0</v>
      </c>
      <c r="BK21" s="4">
        <v>0.0</v>
      </c>
      <c r="BL21" s="4">
        <v>0.0</v>
      </c>
      <c r="BM21" s="4">
        <v>11.23</v>
      </c>
      <c r="BN21" s="4">
        <v>4.47</v>
      </c>
      <c r="BO21" s="4">
        <v>3.62</v>
      </c>
      <c r="BP21" s="4">
        <v>0.0</v>
      </c>
      <c r="BQ21" s="4">
        <v>0.0</v>
      </c>
      <c r="BR21" s="4">
        <v>1.21</v>
      </c>
      <c r="BS21" s="4">
        <v>2.38</v>
      </c>
      <c r="BT21" s="4">
        <v>0.0</v>
      </c>
      <c r="BU21" s="4">
        <v>0.0</v>
      </c>
      <c r="BV21" s="4">
        <v>0.0</v>
      </c>
      <c r="BW21" s="4">
        <v>0.0</v>
      </c>
      <c r="BX21" s="4">
        <v>0.0</v>
      </c>
      <c r="BY21" s="4">
        <v>0.0</v>
      </c>
      <c r="BZ21" s="4">
        <v>1.04</v>
      </c>
      <c r="CA21" s="4">
        <v>0.0</v>
      </c>
      <c r="CB21" s="4">
        <v>0.0</v>
      </c>
      <c r="CC21" s="4">
        <v>0.0</v>
      </c>
      <c r="CD21" s="4">
        <v>0.0</v>
      </c>
      <c r="CE21" s="4">
        <v>0.0</v>
      </c>
      <c r="CF21" s="4">
        <v>0.0</v>
      </c>
      <c r="CG21" s="4">
        <v>0.0</v>
      </c>
      <c r="CH21" s="4">
        <v>2.63</v>
      </c>
      <c r="CI21" s="4">
        <v>0.0</v>
      </c>
      <c r="CJ21" s="4">
        <v>0.0</v>
      </c>
      <c r="CK21" s="4">
        <v>0.0</v>
      </c>
      <c r="CL21" s="4">
        <v>0.0</v>
      </c>
      <c r="CM21" s="4">
        <v>1.09</v>
      </c>
      <c r="CN21" s="4">
        <v>1.02</v>
      </c>
      <c r="CO21" s="4">
        <v>0.0</v>
      </c>
      <c r="CP21" s="4">
        <v>0.0</v>
      </c>
      <c r="CQ21" s="4">
        <v>0.0</v>
      </c>
      <c r="CR21" s="4">
        <v>4.54</v>
      </c>
      <c r="CS21" s="4">
        <v>0.0</v>
      </c>
      <c r="CT21" s="4">
        <v>27.0</v>
      </c>
      <c r="CU21" s="4">
        <v>28.5</v>
      </c>
      <c r="CV21" s="4" t="s">
        <v>226</v>
      </c>
      <c r="CW21" s="4">
        <v>179.1</v>
      </c>
      <c r="CX21" s="4">
        <v>0.23</v>
      </c>
      <c r="CY21" s="4">
        <v>0.22</v>
      </c>
      <c r="CZ21" s="4">
        <v>0.0</v>
      </c>
      <c r="DA21" s="4">
        <v>0.0</v>
      </c>
      <c r="DB21" s="4">
        <v>0.0</v>
      </c>
      <c r="DC21" s="4">
        <v>0.0</v>
      </c>
      <c r="DD21" s="4">
        <v>0.0</v>
      </c>
      <c r="DE21" s="4">
        <v>0.06</v>
      </c>
      <c r="DF21" s="4">
        <v>0.0</v>
      </c>
      <c r="DG21" s="4">
        <v>0.0</v>
      </c>
      <c r="DH21" s="4">
        <v>0.0</v>
      </c>
      <c r="DI21" s="4">
        <v>0.0</v>
      </c>
      <c r="DJ21" s="4">
        <v>0.0</v>
      </c>
      <c r="DK21" s="4">
        <v>0.07</v>
      </c>
      <c r="DL21" s="4">
        <v>0.0</v>
      </c>
      <c r="DM21" s="4">
        <v>0.15</v>
      </c>
      <c r="DN21" s="4">
        <v>0.0</v>
      </c>
      <c r="DO21" s="4">
        <v>0.0</v>
      </c>
      <c r="DP21" s="4">
        <v>0.26</v>
      </c>
      <c r="DQ21" s="4">
        <v>0.0</v>
      </c>
      <c r="DR21" s="4">
        <v>0.0</v>
      </c>
      <c r="DS21" s="4">
        <v>0.01</v>
      </c>
      <c r="DT21" s="4">
        <v>0.0</v>
      </c>
      <c r="DU21" s="4">
        <v>0.0</v>
      </c>
      <c r="DV21" s="4">
        <v>0.0</v>
      </c>
      <c r="DW21" s="4">
        <v>0.0</v>
      </c>
      <c r="DX21" s="4" t="s">
        <v>226</v>
      </c>
      <c r="DY21" s="4" t="s">
        <v>228</v>
      </c>
      <c r="DZ21" s="4" t="s">
        <v>172</v>
      </c>
      <c r="EA21" s="4" t="s">
        <v>173</v>
      </c>
      <c r="EB21" s="4">
        <v>179.101994598</v>
      </c>
      <c r="EC21" s="6">
        <v>0.0</v>
      </c>
      <c r="ED21" s="7">
        <v>0.0</v>
      </c>
      <c r="EE21" s="4" t="s">
        <v>226</v>
      </c>
      <c r="EF21" s="4" t="s">
        <v>168</v>
      </c>
      <c r="EG21" s="4" t="s">
        <v>227</v>
      </c>
      <c r="EH21" s="4">
        <f t="shared" si="1"/>
        <v>7511.07877</v>
      </c>
      <c r="EI21" s="4">
        <f t="shared" si="2"/>
        <v>1.223859649</v>
      </c>
      <c r="EJ21" s="4">
        <f t="shared" si="3"/>
        <v>9192.506228</v>
      </c>
      <c r="EK21" s="4">
        <f t="shared" si="4"/>
        <v>0.4959862385</v>
      </c>
      <c r="EL21" s="4">
        <f t="shared" si="5"/>
        <v>3.950688073</v>
      </c>
      <c r="EM21" s="4">
        <f t="shared" si="6"/>
        <v>0.9332365747</v>
      </c>
      <c r="EN21" s="4">
        <f t="shared" si="7"/>
        <v>0.05152394775</v>
      </c>
      <c r="EO21" s="4">
        <f t="shared" si="8"/>
        <v>0.0152394775</v>
      </c>
      <c r="EP21" s="4">
        <f t="shared" si="9"/>
        <v>0</v>
      </c>
      <c r="EQ21" s="4">
        <f t="shared" si="10"/>
        <v>0.7700688073</v>
      </c>
      <c r="ER21" s="4">
        <f t="shared" si="11"/>
        <v>0.06278669725</v>
      </c>
      <c r="ES21" s="4">
        <f t="shared" si="12"/>
        <v>0.1442087156</v>
      </c>
      <c r="ET21" s="4">
        <f t="shared" si="13"/>
        <v>0.1947493666</v>
      </c>
      <c r="EU21" s="4">
        <f t="shared" si="14"/>
        <v>0.22</v>
      </c>
      <c r="EV21" s="4">
        <f t="shared" si="15"/>
        <v>0.06</v>
      </c>
      <c r="EW21" s="4">
        <f t="shared" si="16"/>
        <v>0.07</v>
      </c>
      <c r="EX21" s="4">
        <f t="shared" si="17"/>
        <v>0.41</v>
      </c>
      <c r="EY21" s="4">
        <f t="shared" si="18"/>
        <v>0.01</v>
      </c>
      <c r="EZ21" s="4">
        <f t="shared" si="19"/>
        <v>1.099667878</v>
      </c>
      <c r="FA21" s="4">
        <f t="shared" si="20"/>
        <v>0.6832620687</v>
      </c>
      <c r="FB21" s="4">
        <f t="shared" si="21"/>
        <v>0</v>
      </c>
      <c r="FC21" s="4">
        <f t="shared" si="22"/>
        <v>0</v>
      </c>
      <c r="FD21" s="4">
        <f t="shared" si="23"/>
        <v>0</v>
      </c>
      <c r="FE21" s="4">
        <f t="shared" si="24"/>
        <v>0.01241642789</v>
      </c>
      <c r="FF21" s="4">
        <f t="shared" si="25"/>
        <v>0</v>
      </c>
      <c r="FG21" s="4">
        <f t="shared" si="26"/>
        <v>0</v>
      </c>
      <c r="FH21" s="4">
        <f t="shared" si="27"/>
        <v>0</v>
      </c>
      <c r="FI21" s="4">
        <f t="shared" si="28"/>
        <v>0.3575294492</v>
      </c>
      <c r="FJ21" s="4">
        <f t="shared" si="29"/>
        <v>0.2575612862</v>
      </c>
      <c r="FK21" s="4">
        <f t="shared" si="30"/>
        <v>0</v>
      </c>
      <c r="FL21" s="4">
        <f t="shared" si="31"/>
        <v>0.03852276345</v>
      </c>
      <c r="FM21" s="4">
        <f t="shared" si="32"/>
        <v>0</v>
      </c>
      <c r="FN21" s="4">
        <f t="shared" si="33"/>
        <v>0</v>
      </c>
      <c r="FO21" s="4">
        <f t="shared" si="34"/>
        <v>0.1222540592</v>
      </c>
      <c r="FP21" s="4">
        <f t="shared" si="35"/>
        <v>0.211716014</v>
      </c>
      <c r="FQ21" s="4">
        <f t="shared" si="36"/>
        <v>1</v>
      </c>
      <c r="FR21" s="4">
        <v>31.41</v>
      </c>
    </row>
    <row r="22" ht="12.75" customHeight="1">
      <c r="A22" s="4" t="s">
        <v>166</v>
      </c>
      <c r="B22" s="4" t="s">
        <v>229</v>
      </c>
      <c r="C22" s="4" t="s">
        <v>230</v>
      </c>
      <c r="D22" s="4" t="s">
        <v>231</v>
      </c>
      <c r="E22" s="4" t="s">
        <v>232</v>
      </c>
      <c r="F22" s="4">
        <v>859.282581963</v>
      </c>
      <c r="G22" s="4">
        <v>15.5625</v>
      </c>
      <c r="H22" s="4">
        <v>20.25</v>
      </c>
      <c r="I22" s="4">
        <v>47.5</v>
      </c>
      <c r="J22" s="4">
        <v>73.25</v>
      </c>
      <c r="K22" s="4">
        <v>184.5</v>
      </c>
      <c r="L22" s="4">
        <v>518.3125</v>
      </c>
      <c r="M22" s="4">
        <v>17.3791103363037</v>
      </c>
      <c r="N22" s="4">
        <v>470.0</v>
      </c>
      <c r="O22" s="4">
        <v>227.353565938221</v>
      </c>
      <c r="P22" s="4">
        <v>0.0</v>
      </c>
      <c r="Q22" s="4">
        <v>0.0</v>
      </c>
      <c r="R22" s="4">
        <v>545.375</v>
      </c>
      <c r="S22" s="4">
        <v>0.0</v>
      </c>
      <c r="T22" s="4">
        <v>314.0</v>
      </c>
      <c r="U22" s="4">
        <v>0.0</v>
      </c>
      <c r="V22" s="4">
        <v>1295.91191220292</v>
      </c>
      <c r="W22" s="4">
        <v>14.4389403299658</v>
      </c>
      <c r="X22" s="4">
        <v>75.0</v>
      </c>
      <c r="Y22" s="4">
        <v>256273.3901</v>
      </c>
      <c r="Z22" s="4">
        <v>140.48</v>
      </c>
      <c r="AA22" s="4">
        <v>68.8</v>
      </c>
      <c r="AB22" s="4">
        <v>67.86</v>
      </c>
      <c r="AC22" s="4">
        <v>0.94</v>
      </c>
      <c r="AD22" s="4">
        <v>5.94</v>
      </c>
      <c r="AE22" s="4">
        <v>61.69</v>
      </c>
      <c r="AF22" s="4">
        <v>4.05</v>
      </c>
      <c r="AG22" s="4">
        <v>15.5</v>
      </c>
      <c r="AH22" s="4">
        <v>23.5</v>
      </c>
      <c r="AI22" s="4">
        <v>4.0</v>
      </c>
      <c r="AJ22" s="4">
        <v>1.6</v>
      </c>
      <c r="AK22" s="4">
        <v>0.0</v>
      </c>
      <c r="AL22" s="4">
        <v>0.0</v>
      </c>
      <c r="AM22" s="4">
        <v>0.0</v>
      </c>
      <c r="AN22" s="4">
        <v>0.0</v>
      </c>
      <c r="AO22" s="4">
        <v>0.0</v>
      </c>
      <c r="AP22" s="4">
        <v>0.0</v>
      </c>
      <c r="AQ22" s="4">
        <v>0.0</v>
      </c>
      <c r="AR22" s="4">
        <v>4.9</v>
      </c>
      <c r="AS22" s="4">
        <v>7.07</v>
      </c>
      <c r="AT22" s="4">
        <v>0.0</v>
      </c>
      <c r="AU22" s="4">
        <v>0.0</v>
      </c>
      <c r="AV22" s="4">
        <v>0.0</v>
      </c>
      <c r="AW22" s="4">
        <v>0.0</v>
      </c>
      <c r="AX22" s="4">
        <v>0.0</v>
      </c>
      <c r="AY22" s="4">
        <v>0.0</v>
      </c>
      <c r="AZ22" s="4">
        <v>0.0</v>
      </c>
      <c r="BA22" s="4">
        <v>0.0</v>
      </c>
      <c r="BB22" s="4">
        <v>56.83</v>
      </c>
      <c r="BC22" s="4">
        <v>0.0</v>
      </c>
      <c r="BD22" s="4">
        <v>0.0</v>
      </c>
      <c r="BE22" s="4">
        <v>0.0</v>
      </c>
      <c r="BF22" s="4">
        <v>0.0</v>
      </c>
      <c r="BG22" s="4">
        <v>0.0</v>
      </c>
      <c r="BH22" s="4">
        <v>0.0</v>
      </c>
      <c r="BI22" s="4">
        <v>0.0</v>
      </c>
      <c r="BJ22" s="4">
        <v>0.0</v>
      </c>
      <c r="BK22" s="4">
        <v>0.0</v>
      </c>
      <c r="BL22" s="4">
        <v>2.05</v>
      </c>
      <c r="BM22" s="4">
        <v>0.0</v>
      </c>
      <c r="BN22" s="4">
        <v>2.63</v>
      </c>
      <c r="BO22" s="4">
        <v>0.0</v>
      </c>
      <c r="BP22" s="4">
        <v>1.53</v>
      </c>
      <c r="BQ22" s="4">
        <v>0.0</v>
      </c>
      <c r="BR22" s="4">
        <v>0.0</v>
      </c>
      <c r="BS22" s="4">
        <v>2.77</v>
      </c>
      <c r="BT22" s="4">
        <v>0.0</v>
      </c>
      <c r="BU22" s="4">
        <v>0.0</v>
      </c>
      <c r="BV22" s="4">
        <v>0.0</v>
      </c>
      <c r="BW22" s="4">
        <v>0.0</v>
      </c>
      <c r="BX22" s="4">
        <v>0.0</v>
      </c>
      <c r="BY22" s="4">
        <v>0.0</v>
      </c>
      <c r="BZ22" s="4">
        <v>0.0</v>
      </c>
      <c r="CA22" s="4">
        <v>0.0</v>
      </c>
      <c r="CB22" s="4">
        <v>0.0</v>
      </c>
      <c r="CC22" s="4">
        <v>2.77</v>
      </c>
      <c r="CD22" s="4">
        <v>0.0</v>
      </c>
      <c r="CE22" s="4">
        <v>4.29</v>
      </c>
      <c r="CF22" s="4">
        <v>7.47</v>
      </c>
      <c r="CG22" s="4">
        <v>0.0</v>
      </c>
      <c r="CH22" s="4">
        <v>4.1</v>
      </c>
      <c r="CI22" s="4">
        <v>0.0</v>
      </c>
      <c r="CJ22" s="4">
        <v>0.0</v>
      </c>
      <c r="CK22" s="4">
        <v>0.0</v>
      </c>
      <c r="CL22" s="4">
        <v>0.0</v>
      </c>
      <c r="CM22" s="4">
        <v>2.21</v>
      </c>
      <c r="CN22" s="4">
        <v>3.39</v>
      </c>
      <c r="CO22" s="4">
        <v>0.0</v>
      </c>
      <c r="CP22" s="4">
        <v>13.89</v>
      </c>
      <c r="CQ22" s="4">
        <v>0.0</v>
      </c>
      <c r="CR22" s="4">
        <v>24.58</v>
      </c>
      <c r="CS22" s="4">
        <v>0.0</v>
      </c>
      <c r="CT22" s="4">
        <v>100.0</v>
      </c>
      <c r="CU22" s="4">
        <v>142.5</v>
      </c>
      <c r="CV22" s="4" t="s">
        <v>231</v>
      </c>
      <c r="CW22" s="4">
        <v>859.28</v>
      </c>
      <c r="CX22" s="4">
        <v>0.08</v>
      </c>
      <c r="CY22" s="4">
        <v>0.06</v>
      </c>
      <c r="CZ22" s="4">
        <v>0.0</v>
      </c>
      <c r="DA22" s="4">
        <v>0.08</v>
      </c>
      <c r="DB22" s="4">
        <v>0.0</v>
      </c>
      <c r="DC22" s="4">
        <v>0.0</v>
      </c>
      <c r="DD22" s="4">
        <v>0.0</v>
      </c>
      <c r="DE22" s="4">
        <v>0.14</v>
      </c>
      <c r="DF22" s="4">
        <v>0.0</v>
      </c>
      <c r="DG22" s="4">
        <v>0.0</v>
      </c>
      <c r="DH22" s="4">
        <v>0.0</v>
      </c>
      <c r="DI22" s="4">
        <v>0.0</v>
      </c>
      <c r="DJ22" s="4">
        <v>0.0</v>
      </c>
      <c r="DK22" s="4">
        <v>0.05</v>
      </c>
      <c r="DL22" s="4">
        <v>0.0</v>
      </c>
      <c r="DM22" s="4">
        <v>0.42</v>
      </c>
      <c r="DN22" s="4">
        <v>0.0</v>
      </c>
      <c r="DO22" s="4">
        <v>0.04</v>
      </c>
      <c r="DP22" s="4">
        <v>0.1</v>
      </c>
      <c r="DQ22" s="4">
        <v>0.0</v>
      </c>
      <c r="DR22" s="4">
        <v>0.0</v>
      </c>
      <c r="DS22" s="4">
        <v>0.0</v>
      </c>
      <c r="DT22" s="4">
        <v>0.0</v>
      </c>
      <c r="DU22" s="4">
        <v>0.0</v>
      </c>
      <c r="DV22" s="4">
        <v>0.0</v>
      </c>
      <c r="DW22" s="4">
        <v>0.02</v>
      </c>
      <c r="DX22" s="4" t="s">
        <v>231</v>
      </c>
      <c r="DY22" s="4" t="s">
        <v>233</v>
      </c>
      <c r="DZ22" s="4" t="s">
        <v>234</v>
      </c>
      <c r="EA22" s="4" t="s">
        <v>173</v>
      </c>
      <c r="EB22" s="4">
        <v>859.282581963</v>
      </c>
      <c r="EC22" s="6">
        <v>385.5077171942</v>
      </c>
      <c r="ED22" s="7">
        <v>0.45</v>
      </c>
      <c r="EE22" s="4" t="s">
        <v>231</v>
      </c>
      <c r="EF22" s="4" t="s">
        <v>230</v>
      </c>
      <c r="EG22" s="4" t="s">
        <v>232</v>
      </c>
      <c r="EH22" s="4">
        <f t="shared" si="1"/>
        <v>1824.269576</v>
      </c>
      <c r="EI22" s="4">
        <f t="shared" si="2"/>
        <v>0.9858245614</v>
      </c>
      <c r="EJ22" s="4">
        <f t="shared" si="3"/>
        <v>1798.409755</v>
      </c>
      <c r="EK22" s="4">
        <f t="shared" si="4"/>
        <v>0.4844817768</v>
      </c>
      <c r="EL22" s="4">
        <f t="shared" si="5"/>
        <v>0.3174829157</v>
      </c>
      <c r="EM22" s="4">
        <f t="shared" si="6"/>
        <v>0.3475336323</v>
      </c>
      <c r="EN22" s="4">
        <f t="shared" si="7"/>
        <v>0.5269058296</v>
      </c>
      <c r="EO22" s="4">
        <f t="shared" si="8"/>
        <v>0.08968609865</v>
      </c>
      <c r="EP22" s="4">
        <f t="shared" si="9"/>
        <v>0.03587443946</v>
      </c>
      <c r="EQ22" s="4">
        <f t="shared" si="10"/>
        <v>0.4897494305</v>
      </c>
      <c r="ER22" s="4">
        <f t="shared" si="11"/>
        <v>0.4391372437</v>
      </c>
      <c r="ES22" s="4">
        <f t="shared" si="12"/>
        <v>0.02882972665</v>
      </c>
      <c r="ET22" s="4">
        <f t="shared" si="13"/>
        <v>0.1634852177</v>
      </c>
      <c r="EU22" s="4">
        <f t="shared" si="14"/>
        <v>0.14</v>
      </c>
      <c r="EV22" s="4">
        <f t="shared" si="15"/>
        <v>0.14</v>
      </c>
      <c r="EW22" s="4">
        <f t="shared" si="16"/>
        <v>0.09</v>
      </c>
      <c r="EX22" s="4">
        <f t="shared" si="17"/>
        <v>0.52</v>
      </c>
      <c r="EY22" s="4">
        <f t="shared" si="18"/>
        <v>0</v>
      </c>
      <c r="EZ22" s="4">
        <f t="shared" si="19"/>
        <v>1.107268468</v>
      </c>
      <c r="FA22" s="4">
        <f t="shared" si="20"/>
        <v>0.6879845809</v>
      </c>
      <c r="FB22" s="4">
        <f t="shared" si="21"/>
        <v>0.4486390453</v>
      </c>
      <c r="FC22" s="4">
        <f t="shared" si="22"/>
        <v>0</v>
      </c>
      <c r="FD22" s="4">
        <f t="shared" si="23"/>
        <v>0.05323394323</v>
      </c>
      <c r="FE22" s="4">
        <f t="shared" si="24"/>
        <v>0.4279045253</v>
      </c>
      <c r="FF22" s="4">
        <f t="shared" si="25"/>
        <v>0</v>
      </c>
      <c r="FG22" s="4">
        <f t="shared" si="26"/>
        <v>0</v>
      </c>
      <c r="FH22" s="4">
        <f t="shared" si="27"/>
        <v>0</v>
      </c>
      <c r="FI22" s="4">
        <f t="shared" si="28"/>
        <v>0</v>
      </c>
      <c r="FJ22" s="4">
        <f t="shared" si="29"/>
        <v>0.0198027257</v>
      </c>
      <c r="FK22" s="4">
        <f t="shared" si="30"/>
        <v>0.01152021685</v>
      </c>
      <c r="FL22" s="4">
        <f t="shared" si="31"/>
        <v>0</v>
      </c>
      <c r="FM22" s="4">
        <f t="shared" si="32"/>
        <v>0.01543558467</v>
      </c>
      <c r="FN22" s="4">
        <f t="shared" si="33"/>
        <v>0.1094044123</v>
      </c>
      <c r="FO22" s="4">
        <f t="shared" si="34"/>
        <v>0.03087116934</v>
      </c>
      <c r="FP22" s="4">
        <f t="shared" si="35"/>
        <v>0.3318274226</v>
      </c>
      <c r="FQ22" s="4">
        <f t="shared" si="36"/>
        <v>1</v>
      </c>
      <c r="FR22" s="4">
        <v>132.81</v>
      </c>
    </row>
    <row r="23" ht="12.75" customHeight="1">
      <c r="A23" s="4" t="s">
        <v>166</v>
      </c>
      <c r="B23" s="4" t="s">
        <v>229</v>
      </c>
      <c r="C23" s="4" t="s">
        <v>230</v>
      </c>
      <c r="D23" s="4" t="s">
        <v>235</v>
      </c>
      <c r="E23" s="4" t="s">
        <v>236</v>
      </c>
      <c r="F23" s="4">
        <v>411.006154779</v>
      </c>
      <c r="G23" s="4">
        <v>17.8125</v>
      </c>
      <c r="H23" s="4">
        <v>12.375</v>
      </c>
      <c r="I23" s="4">
        <v>29.5625</v>
      </c>
      <c r="J23" s="4">
        <v>39.4375</v>
      </c>
      <c r="K23" s="4">
        <v>93.3125</v>
      </c>
      <c r="L23" s="4">
        <v>217.875</v>
      </c>
      <c r="M23" s="4">
        <v>7.68443298339844</v>
      </c>
      <c r="N23" s="4">
        <v>351.185455322266</v>
      </c>
      <c r="O23" s="4">
        <v>124.297897527757</v>
      </c>
      <c r="P23" s="4">
        <v>1.0625</v>
      </c>
      <c r="Q23" s="4">
        <v>0.0</v>
      </c>
      <c r="R23" s="4">
        <v>80.5</v>
      </c>
      <c r="S23" s="4">
        <v>0.0</v>
      </c>
      <c r="T23" s="4">
        <v>328.8125</v>
      </c>
      <c r="U23" s="4">
        <v>0.0</v>
      </c>
      <c r="V23" s="4">
        <v>1280.32501521607</v>
      </c>
      <c r="W23" s="4">
        <v>14.5638740109556</v>
      </c>
      <c r="X23" s="4">
        <v>48.0</v>
      </c>
      <c r="Y23" s="4">
        <v>251338.3893</v>
      </c>
      <c r="Z23" s="4">
        <v>110.39</v>
      </c>
      <c r="AA23" s="4">
        <v>55.66</v>
      </c>
      <c r="AB23" s="4">
        <v>55.66</v>
      </c>
      <c r="AC23" s="4">
        <v>0.0</v>
      </c>
      <c r="AD23" s="4">
        <v>4.98</v>
      </c>
      <c r="AE23" s="4">
        <v>49.25</v>
      </c>
      <c r="AF23" s="4">
        <v>0.5</v>
      </c>
      <c r="AG23" s="4">
        <v>19.2</v>
      </c>
      <c r="AH23" s="4">
        <v>14.9</v>
      </c>
      <c r="AI23" s="4">
        <v>3.0</v>
      </c>
      <c r="AJ23" s="4">
        <v>0.8</v>
      </c>
      <c r="AK23" s="4">
        <v>6.25</v>
      </c>
      <c r="AL23" s="4">
        <v>0.0</v>
      </c>
      <c r="AM23" s="4">
        <v>0.0</v>
      </c>
      <c r="AN23" s="4">
        <v>0.0</v>
      </c>
      <c r="AO23" s="4">
        <v>0.0</v>
      </c>
      <c r="AP23" s="4">
        <v>0.0</v>
      </c>
      <c r="AQ23" s="4">
        <v>0.0</v>
      </c>
      <c r="AR23" s="4">
        <v>10.43</v>
      </c>
      <c r="AS23" s="4">
        <v>0.0</v>
      </c>
      <c r="AT23" s="4">
        <v>0.0</v>
      </c>
      <c r="AU23" s="4">
        <v>0.0</v>
      </c>
      <c r="AV23" s="4">
        <v>0.0</v>
      </c>
      <c r="AW23" s="4">
        <v>0.0</v>
      </c>
      <c r="AX23" s="4">
        <v>0.0</v>
      </c>
      <c r="AY23" s="4">
        <v>0.0</v>
      </c>
      <c r="AZ23" s="4">
        <v>0.0</v>
      </c>
      <c r="BA23" s="4">
        <v>0.0</v>
      </c>
      <c r="BB23" s="4">
        <v>32.72</v>
      </c>
      <c r="BC23" s="4">
        <v>0.0</v>
      </c>
      <c r="BD23" s="4">
        <v>0.0</v>
      </c>
      <c r="BE23" s="4">
        <v>0.0</v>
      </c>
      <c r="BF23" s="4">
        <v>0.0</v>
      </c>
      <c r="BG23" s="4">
        <v>0.0</v>
      </c>
      <c r="BH23" s="4">
        <v>0.0</v>
      </c>
      <c r="BI23" s="4">
        <v>0.0</v>
      </c>
      <c r="BJ23" s="4">
        <v>0.0</v>
      </c>
      <c r="BK23" s="4">
        <v>0.0</v>
      </c>
      <c r="BL23" s="4">
        <v>0.0</v>
      </c>
      <c r="BM23" s="4">
        <v>0.0</v>
      </c>
      <c r="BN23" s="4">
        <v>9.18</v>
      </c>
      <c r="BO23" s="4">
        <v>0.0</v>
      </c>
      <c r="BP23" s="4">
        <v>1.27</v>
      </c>
      <c r="BQ23" s="4">
        <v>0.0</v>
      </c>
      <c r="BR23" s="4">
        <v>0.0</v>
      </c>
      <c r="BS23" s="4">
        <v>3.99</v>
      </c>
      <c r="BT23" s="4">
        <v>0.0</v>
      </c>
      <c r="BU23" s="4">
        <v>0.0</v>
      </c>
      <c r="BV23" s="4">
        <v>0.0</v>
      </c>
      <c r="BW23" s="4">
        <v>0.0</v>
      </c>
      <c r="BX23" s="4">
        <v>0.0</v>
      </c>
      <c r="BY23" s="4">
        <v>0.0</v>
      </c>
      <c r="BZ23" s="4">
        <v>0.0</v>
      </c>
      <c r="CA23" s="4">
        <v>7.84</v>
      </c>
      <c r="CB23" s="4">
        <v>0.0</v>
      </c>
      <c r="CC23" s="4">
        <v>3.56</v>
      </c>
      <c r="CD23" s="4">
        <v>0.0</v>
      </c>
      <c r="CE23" s="4">
        <v>7.82</v>
      </c>
      <c r="CF23" s="4">
        <v>4.64</v>
      </c>
      <c r="CG23" s="4">
        <v>0.0</v>
      </c>
      <c r="CH23" s="4">
        <v>4.61</v>
      </c>
      <c r="CI23" s="4">
        <v>0.0</v>
      </c>
      <c r="CJ23" s="4">
        <v>0.0</v>
      </c>
      <c r="CK23" s="4">
        <v>0.0</v>
      </c>
      <c r="CL23" s="4">
        <v>0.0</v>
      </c>
      <c r="CM23" s="4">
        <v>0.0</v>
      </c>
      <c r="CN23" s="4">
        <v>0.0</v>
      </c>
      <c r="CO23" s="4">
        <v>2.54</v>
      </c>
      <c r="CP23" s="4">
        <v>1.02</v>
      </c>
      <c r="CQ23" s="4">
        <v>0.0</v>
      </c>
      <c r="CR23" s="4">
        <v>14.52</v>
      </c>
      <c r="CS23" s="4">
        <v>0.0</v>
      </c>
      <c r="CT23" s="4">
        <v>78.0</v>
      </c>
      <c r="CU23" s="4">
        <v>86.4</v>
      </c>
      <c r="CV23" s="4" t="s">
        <v>235</v>
      </c>
      <c r="CW23" s="4">
        <v>411.01</v>
      </c>
      <c r="CX23" s="4">
        <v>0.08</v>
      </c>
      <c r="CY23" s="4">
        <v>0.11</v>
      </c>
      <c r="CZ23" s="4">
        <v>0.0</v>
      </c>
      <c r="DA23" s="4">
        <v>0.18</v>
      </c>
      <c r="DB23" s="4">
        <v>0.01</v>
      </c>
      <c r="DC23" s="4">
        <v>0.0</v>
      </c>
      <c r="DD23" s="4">
        <v>0.0</v>
      </c>
      <c r="DE23" s="4">
        <v>0.18</v>
      </c>
      <c r="DF23" s="4">
        <v>0.0</v>
      </c>
      <c r="DG23" s="4">
        <v>0.0</v>
      </c>
      <c r="DH23" s="4">
        <v>0.0</v>
      </c>
      <c r="DI23" s="4">
        <v>0.0</v>
      </c>
      <c r="DJ23" s="4">
        <v>0.0</v>
      </c>
      <c r="DK23" s="4">
        <v>0.03</v>
      </c>
      <c r="DL23" s="4">
        <v>0.0</v>
      </c>
      <c r="DM23" s="4">
        <v>0.15</v>
      </c>
      <c r="DN23" s="4">
        <v>0.05</v>
      </c>
      <c r="DO23" s="4">
        <v>0.07</v>
      </c>
      <c r="DP23" s="4">
        <v>0.08</v>
      </c>
      <c r="DQ23" s="4">
        <v>0.0</v>
      </c>
      <c r="DR23" s="4">
        <v>0.0</v>
      </c>
      <c r="DS23" s="4">
        <v>0.0</v>
      </c>
      <c r="DT23" s="4">
        <v>0.01</v>
      </c>
      <c r="DU23" s="4">
        <v>0.0</v>
      </c>
      <c r="DV23" s="4">
        <v>0.0</v>
      </c>
      <c r="DW23" s="4">
        <v>0.04</v>
      </c>
      <c r="DX23" s="4" t="s">
        <v>235</v>
      </c>
      <c r="DY23" s="4" t="s">
        <v>237</v>
      </c>
      <c r="DZ23" s="4" t="s">
        <v>234</v>
      </c>
      <c r="EA23" s="4" t="s">
        <v>173</v>
      </c>
      <c r="EB23" s="4">
        <v>411.006154779</v>
      </c>
      <c r="EC23" s="6">
        <v>38.6459793295</v>
      </c>
      <c r="ED23" s="7">
        <v>0.09</v>
      </c>
      <c r="EE23" s="4" t="s">
        <v>235</v>
      </c>
      <c r="EF23" s="4" t="s">
        <v>230</v>
      </c>
      <c r="EG23" s="4" t="s">
        <v>236</v>
      </c>
      <c r="EH23" s="4">
        <f t="shared" si="1"/>
        <v>2276.822079</v>
      </c>
      <c r="EI23" s="4">
        <f t="shared" si="2"/>
        <v>1.277662037</v>
      </c>
      <c r="EJ23" s="4">
        <f t="shared" si="3"/>
        <v>2909.009135</v>
      </c>
      <c r="EK23" s="4">
        <f t="shared" si="4"/>
        <v>0.4476854788</v>
      </c>
      <c r="EL23" s="4">
        <f t="shared" si="5"/>
        <v>0.3433282</v>
      </c>
      <c r="EM23" s="4">
        <f t="shared" si="6"/>
        <v>0.5065963061</v>
      </c>
      <c r="EN23" s="4">
        <f t="shared" si="7"/>
        <v>0.3931398417</v>
      </c>
      <c r="EO23" s="4">
        <f t="shared" si="8"/>
        <v>0.07915567282</v>
      </c>
      <c r="EP23" s="4">
        <f t="shared" si="9"/>
        <v>0.02110817942</v>
      </c>
      <c r="EQ23" s="4">
        <f t="shared" si="10"/>
        <v>0.5042123381</v>
      </c>
      <c r="ER23" s="4">
        <f t="shared" si="11"/>
        <v>0.4461454842</v>
      </c>
      <c r="ES23" s="4">
        <f t="shared" si="12"/>
        <v>0.004529395779</v>
      </c>
      <c r="ET23" s="4">
        <f t="shared" si="13"/>
        <v>0.2685847857</v>
      </c>
      <c r="EU23" s="4">
        <f t="shared" si="14"/>
        <v>0.3</v>
      </c>
      <c r="EV23" s="4">
        <f t="shared" si="15"/>
        <v>0.18</v>
      </c>
      <c r="EW23" s="4">
        <f t="shared" si="16"/>
        <v>0.1</v>
      </c>
      <c r="EX23" s="4">
        <f t="shared" si="17"/>
        <v>0.28</v>
      </c>
      <c r="EY23" s="4">
        <f t="shared" si="18"/>
        <v>0.01</v>
      </c>
      <c r="EZ23" s="4">
        <f t="shared" si="19"/>
        <v>1.302596159</v>
      </c>
      <c r="FA23" s="4">
        <f t="shared" si="20"/>
        <v>0.809348499</v>
      </c>
      <c r="FB23" s="4">
        <f t="shared" si="21"/>
        <v>0.09402773871</v>
      </c>
      <c r="FC23" s="4">
        <f t="shared" si="22"/>
        <v>0.06512451808</v>
      </c>
      <c r="FD23" s="4">
        <f t="shared" si="23"/>
        <v>0</v>
      </c>
      <c r="FE23" s="4">
        <f t="shared" si="24"/>
        <v>0.340939877</v>
      </c>
      <c r="FF23" s="4">
        <f t="shared" si="25"/>
        <v>0</v>
      </c>
      <c r="FG23" s="4">
        <f t="shared" si="26"/>
        <v>0</v>
      </c>
      <c r="FH23" s="4">
        <f t="shared" si="27"/>
        <v>0</v>
      </c>
      <c r="FI23" s="4">
        <f t="shared" si="28"/>
        <v>0</v>
      </c>
      <c r="FJ23" s="4">
        <f t="shared" si="29"/>
        <v>0.09565489215</v>
      </c>
      <c r="FK23" s="4">
        <f t="shared" si="30"/>
        <v>0.01323330207</v>
      </c>
      <c r="FL23" s="4">
        <f t="shared" si="31"/>
        <v>0</v>
      </c>
      <c r="FM23" s="4">
        <f t="shared" si="32"/>
        <v>0</v>
      </c>
      <c r="FN23" s="4">
        <f t="shared" si="33"/>
        <v>0.2486193602</v>
      </c>
      <c r="FO23" s="4">
        <f t="shared" si="34"/>
        <v>0.04803584453</v>
      </c>
      <c r="FP23" s="4">
        <f t="shared" si="35"/>
        <v>0.1883922059</v>
      </c>
      <c r="FQ23" s="4">
        <f t="shared" si="36"/>
        <v>1</v>
      </c>
      <c r="FR23" s="4">
        <v>95.97</v>
      </c>
    </row>
    <row r="24" ht="12.75" customHeight="1">
      <c r="A24" s="4" t="s">
        <v>166</v>
      </c>
      <c r="B24" s="4" t="s">
        <v>229</v>
      </c>
      <c r="C24" s="4" t="s">
        <v>230</v>
      </c>
      <c r="D24" s="4" t="s">
        <v>238</v>
      </c>
      <c r="E24" s="4" t="s">
        <v>239</v>
      </c>
      <c r="F24" s="4">
        <v>2193.77666061</v>
      </c>
      <c r="G24" s="4">
        <v>23.5625</v>
      </c>
      <c r="H24" s="4">
        <v>33.5625</v>
      </c>
      <c r="I24" s="4">
        <v>78.75</v>
      </c>
      <c r="J24" s="4">
        <v>135.5625</v>
      </c>
      <c r="K24" s="4">
        <v>505.0</v>
      </c>
      <c r="L24" s="4">
        <v>1416.75</v>
      </c>
      <c r="M24" s="4">
        <v>28.258731842041</v>
      </c>
      <c r="N24" s="4">
        <v>516.603759765625</v>
      </c>
      <c r="O24" s="4">
        <v>261.93382304194</v>
      </c>
      <c r="P24" s="4">
        <v>0.0</v>
      </c>
      <c r="Q24" s="4">
        <v>0.0</v>
      </c>
      <c r="R24" s="4">
        <v>2000.0</v>
      </c>
      <c r="S24" s="4">
        <v>0.0</v>
      </c>
      <c r="T24" s="4">
        <v>193.1875</v>
      </c>
      <c r="U24" s="4">
        <v>0.0</v>
      </c>
      <c r="V24" s="4">
        <v>1318.19500797812</v>
      </c>
      <c r="W24" s="4">
        <v>14.0773942899476</v>
      </c>
      <c r="X24" s="4">
        <v>67.0</v>
      </c>
      <c r="Y24" s="4">
        <v>410040.0863</v>
      </c>
      <c r="Z24" s="4">
        <v>163.37</v>
      </c>
      <c r="AA24" s="4">
        <v>94.98</v>
      </c>
      <c r="AB24" s="4">
        <v>94.98</v>
      </c>
      <c r="AC24" s="4">
        <v>0.0</v>
      </c>
      <c r="AD24" s="4">
        <v>11.92</v>
      </c>
      <c r="AE24" s="4">
        <v>38.26</v>
      </c>
      <c r="AF24" s="4">
        <v>18.21</v>
      </c>
      <c r="AG24" s="4">
        <v>156.8</v>
      </c>
      <c r="AH24" s="4">
        <v>49.1</v>
      </c>
      <c r="AI24" s="4">
        <v>4.0</v>
      </c>
      <c r="AJ24" s="4">
        <v>1.6</v>
      </c>
      <c r="AK24" s="4">
        <v>5.07</v>
      </c>
      <c r="AL24" s="4">
        <v>0.0</v>
      </c>
      <c r="AM24" s="4">
        <v>0.0</v>
      </c>
      <c r="AN24" s="4">
        <v>0.0</v>
      </c>
      <c r="AO24" s="4">
        <v>0.0</v>
      </c>
      <c r="AP24" s="4">
        <v>0.0</v>
      </c>
      <c r="AQ24" s="4">
        <v>0.0</v>
      </c>
      <c r="AR24" s="4">
        <v>5.42</v>
      </c>
      <c r="AS24" s="4">
        <v>0.0</v>
      </c>
      <c r="AT24" s="4">
        <v>0.0</v>
      </c>
      <c r="AU24" s="4">
        <v>0.0</v>
      </c>
      <c r="AV24" s="4">
        <v>0.0</v>
      </c>
      <c r="AW24" s="4">
        <v>0.0</v>
      </c>
      <c r="AX24" s="4">
        <v>0.0</v>
      </c>
      <c r="AY24" s="4">
        <v>0.0</v>
      </c>
      <c r="AZ24" s="4">
        <v>2.45</v>
      </c>
      <c r="BA24" s="4">
        <v>0.0</v>
      </c>
      <c r="BB24" s="4">
        <v>2.49</v>
      </c>
      <c r="BC24" s="4">
        <v>0.0</v>
      </c>
      <c r="BD24" s="4">
        <v>0.0</v>
      </c>
      <c r="BE24" s="4">
        <v>0.0</v>
      </c>
      <c r="BF24" s="4">
        <v>0.0</v>
      </c>
      <c r="BG24" s="4">
        <v>0.0</v>
      </c>
      <c r="BH24" s="4">
        <v>0.0</v>
      </c>
      <c r="BI24" s="4">
        <v>0.0</v>
      </c>
      <c r="BJ24" s="4">
        <v>0.0</v>
      </c>
      <c r="BK24" s="4">
        <v>1.2</v>
      </c>
      <c r="BL24" s="4">
        <v>6.99</v>
      </c>
      <c r="BM24" s="4">
        <v>0.0</v>
      </c>
      <c r="BN24" s="4">
        <v>48.59</v>
      </c>
      <c r="BO24" s="4">
        <v>0.0</v>
      </c>
      <c r="BP24" s="4">
        <v>12.36</v>
      </c>
      <c r="BQ24" s="4">
        <v>0.0</v>
      </c>
      <c r="BR24" s="4">
        <v>0.0</v>
      </c>
      <c r="BS24" s="4">
        <v>3.17</v>
      </c>
      <c r="BT24" s="4">
        <v>0.0</v>
      </c>
      <c r="BU24" s="4">
        <v>0.0</v>
      </c>
      <c r="BV24" s="4">
        <v>0.0</v>
      </c>
      <c r="BW24" s="4">
        <v>0.0</v>
      </c>
      <c r="BX24" s="4">
        <v>0.0</v>
      </c>
      <c r="BY24" s="4">
        <v>0.0</v>
      </c>
      <c r="BZ24" s="4">
        <v>0.0</v>
      </c>
      <c r="CA24" s="4">
        <v>0.0</v>
      </c>
      <c r="CB24" s="4">
        <v>0.0</v>
      </c>
      <c r="CC24" s="4">
        <v>0.0</v>
      </c>
      <c r="CD24" s="4">
        <v>0.0</v>
      </c>
      <c r="CE24" s="4">
        <v>2.06</v>
      </c>
      <c r="CF24" s="4">
        <v>1.97</v>
      </c>
      <c r="CG24" s="4">
        <v>0.0</v>
      </c>
      <c r="CH24" s="4">
        <v>15.79</v>
      </c>
      <c r="CI24" s="4">
        <v>0.0</v>
      </c>
      <c r="CJ24" s="4">
        <v>5.94</v>
      </c>
      <c r="CK24" s="4">
        <v>0.0</v>
      </c>
      <c r="CL24" s="4">
        <v>0.0</v>
      </c>
      <c r="CM24" s="4">
        <v>4.64</v>
      </c>
      <c r="CN24" s="4">
        <v>3.86</v>
      </c>
      <c r="CO24" s="4">
        <v>4.33</v>
      </c>
      <c r="CP24" s="4">
        <v>2.12</v>
      </c>
      <c r="CQ24" s="4">
        <v>0.0</v>
      </c>
      <c r="CR24" s="4">
        <v>34.92</v>
      </c>
      <c r="CS24" s="4">
        <v>0.0</v>
      </c>
      <c r="CT24" s="4">
        <v>73.0</v>
      </c>
      <c r="CU24" s="4">
        <v>107.2</v>
      </c>
      <c r="CV24" s="4" t="s">
        <v>238</v>
      </c>
      <c r="CW24" s="4">
        <v>2193.78</v>
      </c>
      <c r="CX24" s="4">
        <v>0.01</v>
      </c>
      <c r="CY24" s="4">
        <v>0.02</v>
      </c>
      <c r="CZ24" s="4">
        <v>0.0</v>
      </c>
      <c r="DA24" s="4">
        <v>0.01</v>
      </c>
      <c r="DB24" s="4">
        <v>0.01</v>
      </c>
      <c r="DC24" s="4">
        <v>0.0</v>
      </c>
      <c r="DD24" s="4">
        <v>0.0</v>
      </c>
      <c r="DE24" s="4">
        <v>0.07</v>
      </c>
      <c r="DF24" s="4">
        <v>0.0</v>
      </c>
      <c r="DG24" s="4">
        <v>0.0</v>
      </c>
      <c r="DH24" s="4">
        <v>0.0</v>
      </c>
      <c r="DI24" s="4">
        <v>0.0</v>
      </c>
      <c r="DJ24" s="4">
        <v>0.0</v>
      </c>
      <c r="DK24" s="4">
        <v>0.01</v>
      </c>
      <c r="DL24" s="4">
        <v>0.0</v>
      </c>
      <c r="DM24" s="4">
        <v>0.75</v>
      </c>
      <c r="DN24" s="4">
        <v>0.0</v>
      </c>
      <c r="DO24" s="4">
        <v>0.04</v>
      </c>
      <c r="DP24" s="4">
        <v>0.07</v>
      </c>
      <c r="DQ24" s="4">
        <v>0.0</v>
      </c>
      <c r="DR24" s="4">
        <v>0.0</v>
      </c>
      <c r="DS24" s="4">
        <v>0.0</v>
      </c>
      <c r="DT24" s="4">
        <v>0.01</v>
      </c>
      <c r="DU24" s="4">
        <v>0.0</v>
      </c>
      <c r="DV24" s="4">
        <v>0.0</v>
      </c>
      <c r="DW24" s="4">
        <v>0.0</v>
      </c>
      <c r="DX24" s="4" t="s">
        <v>238</v>
      </c>
      <c r="DY24" s="4" t="s">
        <v>240</v>
      </c>
      <c r="DZ24" s="4" t="s">
        <v>234</v>
      </c>
      <c r="EA24" s="4" t="s">
        <v>173</v>
      </c>
      <c r="EB24" s="4">
        <v>2193.77666061</v>
      </c>
      <c r="EC24" s="6">
        <v>3034.82661619832</v>
      </c>
      <c r="ED24" s="7">
        <v>1.38</v>
      </c>
      <c r="EE24" s="4" t="s">
        <v>238</v>
      </c>
      <c r="EF24" s="4" t="s">
        <v>230</v>
      </c>
      <c r="EG24" s="4" t="s">
        <v>239</v>
      </c>
      <c r="EH24" s="4">
        <f t="shared" si="1"/>
        <v>2509.886064</v>
      </c>
      <c r="EI24" s="4">
        <f t="shared" si="2"/>
        <v>1.523973881</v>
      </c>
      <c r="EJ24" s="4">
        <f t="shared" si="3"/>
        <v>3825.000805</v>
      </c>
      <c r="EK24" s="4">
        <f t="shared" si="4"/>
        <v>0.441696762</v>
      </c>
      <c r="EL24" s="4">
        <f t="shared" si="5"/>
        <v>1.294607333</v>
      </c>
      <c r="EM24" s="4">
        <f t="shared" si="6"/>
        <v>0.7413711584</v>
      </c>
      <c r="EN24" s="4">
        <f t="shared" si="7"/>
        <v>0.2321513002</v>
      </c>
      <c r="EO24" s="4">
        <f t="shared" si="8"/>
        <v>0.01891252955</v>
      </c>
      <c r="EP24" s="4">
        <f t="shared" si="9"/>
        <v>0.00756501182</v>
      </c>
      <c r="EQ24" s="4">
        <f t="shared" si="10"/>
        <v>0.5813796903</v>
      </c>
      <c r="ER24" s="4">
        <f t="shared" si="11"/>
        <v>0.2341923242</v>
      </c>
      <c r="ES24" s="4">
        <f t="shared" si="12"/>
        <v>0.1114647732</v>
      </c>
      <c r="ET24" s="4">
        <f t="shared" si="13"/>
        <v>0.07446975024</v>
      </c>
      <c r="EU24" s="4">
        <f t="shared" si="14"/>
        <v>0.04</v>
      </c>
      <c r="EV24" s="4">
        <f t="shared" si="15"/>
        <v>0.07</v>
      </c>
      <c r="EW24" s="4">
        <f t="shared" si="16"/>
        <v>0.05</v>
      </c>
      <c r="EX24" s="4">
        <f t="shared" si="17"/>
        <v>0.82</v>
      </c>
      <c r="EY24" s="4">
        <f t="shared" si="18"/>
        <v>0.01</v>
      </c>
      <c r="EZ24" s="4">
        <f t="shared" si="19"/>
        <v>0.6734713209</v>
      </c>
      <c r="FA24" s="4">
        <f t="shared" si="20"/>
        <v>0.4184512591</v>
      </c>
      <c r="FB24" s="4">
        <f t="shared" si="21"/>
        <v>1.383379936</v>
      </c>
      <c r="FC24" s="4">
        <f t="shared" si="22"/>
        <v>0.03275617005</v>
      </c>
      <c r="FD24" s="4">
        <f t="shared" si="23"/>
        <v>0.01582891846</v>
      </c>
      <c r="FE24" s="4">
        <f t="shared" si="24"/>
        <v>0.01608734979</v>
      </c>
      <c r="FF24" s="4">
        <f t="shared" si="25"/>
        <v>0</v>
      </c>
      <c r="FG24" s="4">
        <f t="shared" si="26"/>
        <v>0</v>
      </c>
      <c r="FH24" s="4">
        <f t="shared" si="27"/>
        <v>0.007752939656</v>
      </c>
      <c r="FI24" s="4">
        <f t="shared" si="28"/>
        <v>0</v>
      </c>
      <c r="FJ24" s="4">
        <f t="shared" si="29"/>
        <v>0.3139294482</v>
      </c>
      <c r="FK24" s="4">
        <f t="shared" si="30"/>
        <v>0.07985527846</v>
      </c>
      <c r="FL24" s="4">
        <f t="shared" si="31"/>
        <v>0</v>
      </c>
      <c r="FM24" s="4">
        <f t="shared" si="32"/>
        <v>0.0451608735</v>
      </c>
      <c r="FN24" s="4">
        <f t="shared" si="33"/>
        <v>0.02603695568</v>
      </c>
      <c r="FO24" s="4">
        <f t="shared" si="34"/>
        <v>0.1403928156</v>
      </c>
      <c r="FP24" s="4">
        <f t="shared" si="35"/>
        <v>0.3221992505</v>
      </c>
      <c r="FQ24" s="4">
        <f t="shared" si="36"/>
        <v>1</v>
      </c>
      <c r="FR24" s="4">
        <v>154.78</v>
      </c>
    </row>
    <row r="25" ht="12.75" customHeight="1">
      <c r="A25" s="4" t="s">
        <v>166</v>
      </c>
      <c r="B25" s="4" t="s">
        <v>229</v>
      </c>
      <c r="C25" s="4" t="s">
        <v>230</v>
      </c>
      <c r="D25" s="4" t="s">
        <v>241</v>
      </c>
      <c r="E25" s="4" t="s">
        <v>242</v>
      </c>
      <c r="F25" s="4">
        <v>1210.1042813</v>
      </c>
      <c r="G25" s="4">
        <v>64.0</v>
      </c>
      <c r="H25" s="4">
        <v>24.5625</v>
      </c>
      <c r="I25" s="4">
        <v>50.5625</v>
      </c>
      <c r="J25" s="4">
        <v>82.0625</v>
      </c>
      <c r="K25" s="4">
        <v>238.0</v>
      </c>
      <c r="L25" s="4">
        <v>750.875</v>
      </c>
      <c r="M25" s="4">
        <v>7.33757257461548</v>
      </c>
      <c r="N25" s="4">
        <v>450.923248291016</v>
      </c>
      <c r="O25" s="4">
        <v>144.520517679761</v>
      </c>
      <c r="P25" s="4">
        <v>22.5</v>
      </c>
      <c r="Q25" s="4">
        <v>0.0</v>
      </c>
      <c r="R25" s="4">
        <v>919.6875</v>
      </c>
      <c r="S25" s="4">
        <v>0.0</v>
      </c>
      <c r="T25" s="4">
        <v>267.875</v>
      </c>
      <c r="U25" s="4">
        <v>0.0</v>
      </c>
      <c r="V25" s="4">
        <v>1264.26842758193</v>
      </c>
      <c r="W25" s="4">
        <v>14.3985526723871</v>
      </c>
      <c r="X25" s="4">
        <v>34.0</v>
      </c>
      <c r="Y25" s="4">
        <v>70490.3032</v>
      </c>
      <c r="Z25" s="4">
        <v>38.26</v>
      </c>
      <c r="AA25" s="4">
        <v>19.82</v>
      </c>
      <c r="AB25" s="4">
        <v>19.82</v>
      </c>
      <c r="AC25" s="4">
        <v>0.0</v>
      </c>
      <c r="AD25" s="4">
        <v>6.55</v>
      </c>
      <c r="AE25" s="4">
        <v>10.42</v>
      </c>
      <c r="AF25" s="4">
        <v>1.47</v>
      </c>
      <c r="AG25" s="4">
        <v>0.7</v>
      </c>
      <c r="AH25" s="4">
        <v>17.1</v>
      </c>
      <c r="AI25" s="4">
        <v>0.2</v>
      </c>
      <c r="AJ25" s="4">
        <v>0.8</v>
      </c>
      <c r="AK25" s="4">
        <v>1.03</v>
      </c>
      <c r="AL25" s="4">
        <v>0.0</v>
      </c>
      <c r="AM25" s="4">
        <v>0.0</v>
      </c>
      <c r="AN25" s="4">
        <v>0.0</v>
      </c>
      <c r="AO25" s="4">
        <v>0.0</v>
      </c>
      <c r="AP25" s="4">
        <v>0.0</v>
      </c>
      <c r="AQ25" s="4">
        <v>0.0</v>
      </c>
      <c r="AR25" s="4">
        <v>1.44</v>
      </c>
      <c r="AS25" s="4">
        <v>0.0</v>
      </c>
      <c r="AT25" s="4">
        <v>0.0</v>
      </c>
      <c r="AU25" s="4">
        <v>0.0</v>
      </c>
      <c r="AV25" s="4">
        <v>0.0</v>
      </c>
      <c r="AW25" s="4">
        <v>0.0</v>
      </c>
      <c r="AX25" s="4">
        <v>0.0</v>
      </c>
      <c r="AY25" s="4">
        <v>0.0</v>
      </c>
      <c r="AZ25" s="4">
        <v>0.0</v>
      </c>
      <c r="BA25" s="4">
        <v>0.0</v>
      </c>
      <c r="BB25" s="4">
        <v>0.42</v>
      </c>
      <c r="BC25" s="4">
        <v>0.0</v>
      </c>
      <c r="BD25" s="4">
        <v>0.0</v>
      </c>
      <c r="BE25" s="4">
        <v>0.0</v>
      </c>
      <c r="BF25" s="4">
        <v>0.66</v>
      </c>
      <c r="BG25" s="4">
        <v>0.0</v>
      </c>
      <c r="BH25" s="4">
        <v>0.0</v>
      </c>
      <c r="BI25" s="4">
        <v>0.0</v>
      </c>
      <c r="BJ25" s="4">
        <v>0.0</v>
      </c>
      <c r="BK25" s="4">
        <v>0.0</v>
      </c>
      <c r="BL25" s="4">
        <v>1.55</v>
      </c>
      <c r="BM25" s="4">
        <v>0.0</v>
      </c>
      <c r="BN25" s="4">
        <v>0.0</v>
      </c>
      <c r="BO25" s="4">
        <v>0.0</v>
      </c>
      <c r="BP25" s="4">
        <v>4.06</v>
      </c>
      <c r="BQ25" s="4">
        <v>0.0</v>
      </c>
      <c r="BR25" s="4">
        <v>0.0</v>
      </c>
      <c r="BS25" s="4">
        <v>0.0</v>
      </c>
      <c r="BT25" s="4">
        <v>0.0</v>
      </c>
      <c r="BU25" s="4">
        <v>0.0</v>
      </c>
      <c r="BV25" s="4">
        <v>0.0</v>
      </c>
      <c r="BW25" s="4">
        <v>0.0</v>
      </c>
      <c r="BX25" s="4">
        <v>0.0</v>
      </c>
      <c r="BY25" s="4">
        <v>0.0</v>
      </c>
      <c r="BZ25" s="4">
        <v>1.15</v>
      </c>
      <c r="CA25" s="4">
        <v>0.0</v>
      </c>
      <c r="CB25" s="4">
        <v>0.0</v>
      </c>
      <c r="CC25" s="4">
        <v>3.51</v>
      </c>
      <c r="CD25" s="4">
        <v>0.0</v>
      </c>
      <c r="CE25" s="4">
        <v>0.0</v>
      </c>
      <c r="CF25" s="4">
        <v>0.0</v>
      </c>
      <c r="CG25" s="4">
        <v>0.0</v>
      </c>
      <c r="CH25" s="4">
        <v>3.61</v>
      </c>
      <c r="CI25" s="4">
        <v>0.0</v>
      </c>
      <c r="CJ25" s="4">
        <v>4.79</v>
      </c>
      <c r="CK25" s="4">
        <v>0.0</v>
      </c>
      <c r="CL25" s="4">
        <v>0.0</v>
      </c>
      <c r="CM25" s="4">
        <v>0.0</v>
      </c>
      <c r="CN25" s="4">
        <v>1.76</v>
      </c>
      <c r="CO25" s="4">
        <v>4.52</v>
      </c>
      <c r="CP25" s="4">
        <v>3.69</v>
      </c>
      <c r="CQ25" s="4">
        <v>0.35</v>
      </c>
      <c r="CR25" s="4">
        <v>5.72</v>
      </c>
      <c r="CS25" s="4">
        <v>0.0</v>
      </c>
      <c r="CT25" s="4">
        <v>18.0</v>
      </c>
      <c r="CU25" s="4">
        <v>57.8</v>
      </c>
      <c r="CV25" s="4" t="s">
        <v>241</v>
      </c>
      <c r="CW25" s="4">
        <v>1210.1</v>
      </c>
      <c r="CX25" s="4">
        <v>0.07</v>
      </c>
      <c r="CY25" s="4">
        <v>0.0</v>
      </c>
      <c r="CZ25" s="4">
        <v>0.0</v>
      </c>
      <c r="DA25" s="4">
        <v>0.0</v>
      </c>
      <c r="DB25" s="4">
        <v>0.0</v>
      </c>
      <c r="DC25" s="4">
        <v>0.0</v>
      </c>
      <c r="DD25" s="4">
        <v>0.0</v>
      </c>
      <c r="DE25" s="4">
        <v>0.06</v>
      </c>
      <c r="DF25" s="4">
        <v>0.0</v>
      </c>
      <c r="DG25" s="4">
        <v>0.0</v>
      </c>
      <c r="DH25" s="4">
        <v>0.0</v>
      </c>
      <c r="DI25" s="4">
        <v>0.0</v>
      </c>
      <c r="DJ25" s="4">
        <v>0.0</v>
      </c>
      <c r="DK25" s="4">
        <v>0.0</v>
      </c>
      <c r="DL25" s="4">
        <v>0.0</v>
      </c>
      <c r="DM25" s="4">
        <v>0.64</v>
      </c>
      <c r="DN25" s="4">
        <v>0.0</v>
      </c>
      <c r="DO25" s="4">
        <v>0.07</v>
      </c>
      <c r="DP25" s="4">
        <v>0.08</v>
      </c>
      <c r="DQ25" s="4">
        <v>0.0</v>
      </c>
      <c r="DR25" s="4">
        <v>0.0</v>
      </c>
      <c r="DS25" s="4">
        <v>0.0</v>
      </c>
      <c r="DT25" s="4">
        <v>0.01</v>
      </c>
      <c r="DU25" s="4">
        <v>0.0</v>
      </c>
      <c r="DV25" s="4">
        <v>0.0</v>
      </c>
      <c r="DW25" s="4">
        <v>0.05</v>
      </c>
      <c r="DX25" s="4" t="s">
        <v>241</v>
      </c>
      <c r="DY25" s="4" t="s">
        <v>243</v>
      </c>
      <c r="DZ25" s="4" t="s">
        <v>234</v>
      </c>
      <c r="EA25" s="4" t="s">
        <v>173</v>
      </c>
      <c r="EB25" s="4">
        <v>1210.1042813</v>
      </c>
      <c r="EC25" s="6">
        <v>968.0650398223</v>
      </c>
      <c r="ED25" s="7">
        <v>0.8</v>
      </c>
      <c r="EE25" s="4" t="s">
        <v>241</v>
      </c>
      <c r="EF25" s="4" t="s">
        <v>230</v>
      </c>
      <c r="EG25" s="4" t="s">
        <v>242</v>
      </c>
      <c r="EH25" s="4">
        <f t="shared" si="1"/>
        <v>1842.40207</v>
      </c>
      <c r="EI25" s="4">
        <f t="shared" si="2"/>
        <v>0.6619377163</v>
      </c>
      <c r="EJ25" s="4">
        <f t="shared" si="3"/>
        <v>1219.555419</v>
      </c>
      <c r="EK25" s="4">
        <f t="shared" si="4"/>
        <v>0.1612650288</v>
      </c>
      <c r="EL25" s="4">
        <f t="shared" si="5"/>
        <v>0.491374804</v>
      </c>
      <c r="EM25" s="4">
        <f t="shared" si="6"/>
        <v>0.03723404255</v>
      </c>
      <c r="EN25" s="4">
        <f t="shared" si="7"/>
        <v>0.9095744681</v>
      </c>
      <c r="EO25" s="4">
        <f t="shared" si="8"/>
        <v>0.01063829787</v>
      </c>
      <c r="EP25" s="4">
        <f t="shared" si="9"/>
        <v>0.04255319149</v>
      </c>
      <c r="EQ25" s="4">
        <f t="shared" si="10"/>
        <v>0.5180345008</v>
      </c>
      <c r="ER25" s="4">
        <f t="shared" si="11"/>
        <v>0.2723470988</v>
      </c>
      <c r="ES25" s="4">
        <f t="shared" si="12"/>
        <v>0.03842132776</v>
      </c>
      <c r="ET25" s="4">
        <f t="shared" si="13"/>
        <v>0.03161710986</v>
      </c>
      <c r="EU25" s="4">
        <f t="shared" si="14"/>
        <v>0</v>
      </c>
      <c r="EV25" s="4">
        <f t="shared" si="15"/>
        <v>0.06</v>
      </c>
      <c r="EW25" s="4">
        <f t="shared" si="16"/>
        <v>0.07</v>
      </c>
      <c r="EX25" s="4">
        <f t="shared" si="17"/>
        <v>0.72</v>
      </c>
      <c r="EY25" s="4">
        <f t="shared" si="18"/>
        <v>0.01</v>
      </c>
      <c r="EZ25" s="4">
        <f t="shared" si="19"/>
        <v>0.6375274757</v>
      </c>
      <c r="FA25" s="4">
        <f t="shared" si="20"/>
        <v>0.3961180924</v>
      </c>
      <c r="FB25" s="4">
        <f t="shared" si="21"/>
        <v>0.7999848069</v>
      </c>
      <c r="FC25" s="4">
        <f t="shared" si="22"/>
        <v>0.028875806</v>
      </c>
      <c r="FD25" s="4">
        <f t="shared" si="23"/>
        <v>0</v>
      </c>
      <c r="FE25" s="4">
        <f t="shared" si="24"/>
        <v>0.0117746005</v>
      </c>
      <c r="FF25" s="4">
        <f t="shared" si="25"/>
        <v>0.01850294365</v>
      </c>
      <c r="FG25" s="4">
        <f t="shared" si="26"/>
        <v>0</v>
      </c>
      <c r="FH25" s="4">
        <f t="shared" si="27"/>
        <v>0</v>
      </c>
      <c r="FI25" s="4">
        <f t="shared" si="28"/>
        <v>0</v>
      </c>
      <c r="FJ25" s="4">
        <f t="shared" si="29"/>
        <v>0</v>
      </c>
      <c r="FK25" s="4">
        <f t="shared" si="30"/>
        <v>0.1138211382</v>
      </c>
      <c r="FL25" s="4">
        <f t="shared" si="31"/>
        <v>0</v>
      </c>
      <c r="FM25" s="4">
        <f t="shared" si="32"/>
        <v>0.04345388281</v>
      </c>
      <c r="FN25" s="4">
        <f t="shared" si="33"/>
        <v>0.0984020185</v>
      </c>
      <c r="FO25" s="4">
        <f t="shared" si="34"/>
        <v>0.2354920101</v>
      </c>
      <c r="FP25" s="4">
        <f t="shared" si="35"/>
        <v>0.4496776002</v>
      </c>
      <c r="FQ25" s="4">
        <f t="shared" si="36"/>
        <v>1</v>
      </c>
      <c r="FR25" s="4">
        <v>35.67</v>
      </c>
    </row>
    <row r="26" ht="12.75" customHeight="1">
      <c r="A26" s="4" t="s">
        <v>166</v>
      </c>
      <c r="B26" s="4" t="s">
        <v>229</v>
      </c>
      <c r="C26" s="4" t="s">
        <v>230</v>
      </c>
      <c r="D26" s="4" t="s">
        <v>244</v>
      </c>
      <c r="E26" s="4" t="s">
        <v>245</v>
      </c>
      <c r="F26" s="4">
        <v>1533.39786162</v>
      </c>
      <c r="G26" s="4">
        <v>77.125</v>
      </c>
      <c r="H26" s="4">
        <v>32.1875</v>
      </c>
      <c r="I26" s="4">
        <v>55.4375</v>
      </c>
      <c r="J26" s="4">
        <v>76.3125</v>
      </c>
      <c r="K26" s="4">
        <v>254.3125</v>
      </c>
      <c r="L26" s="4">
        <v>1038.125</v>
      </c>
      <c r="M26" s="4">
        <v>7.46420907974243</v>
      </c>
      <c r="N26" s="4">
        <v>445.430999755859</v>
      </c>
      <c r="O26" s="4">
        <v>187.070913830136</v>
      </c>
      <c r="P26" s="4">
        <v>46.6875</v>
      </c>
      <c r="Q26" s="4">
        <v>0.0</v>
      </c>
      <c r="R26" s="4">
        <v>728.3125</v>
      </c>
      <c r="S26" s="4">
        <v>0.0</v>
      </c>
      <c r="T26" s="4">
        <v>758.5</v>
      </c>
      <c r="U26" s="4">
        <v>0.0</v>
      </c>
      <c r="V26" s="4">
        <v>1289.62544313598</v>
      </c>
      <c r="W26" s="4">
        <v>14.2744016136262</v>
      </c>
      <c r="X26" s="4">
        <v>80.0</v>
      </c>
      <c r="Y26" s="4">
        <v>279614.0685</v>
      </c>
      <c r="Z26" s="4">
        <v>124.32</v>
      </c>
      <c r="AA26" s="4">
        <v>80.97</v>
      </c>
      <c r="AB26" s="4">
        <v>73.93</v>
      </c>
      <c r="AC26" s="4">
        <v>7.04</v>
      </c>
      <c r="AD26" s="4">
        <v>12.67</v>
      </c>
      <c r="AE26" s="4">
        <v>16.21</v>
      </c>
      <c r="AF26" s="4">
        <v>14.47</v>
      </c>
      <c r="AG26" s="4">
        <v>51.1</v>
      </c>
      <c r="AH26" s="4">
        <v>45.0</v>
      </c>
      <c r="AI26" s="4">
        <v>11.0</v>
      </c>
      <c r="AJ26" s="4">
        <v>4.8</v>
      </c>
      <c r="AK26" s="4">
        <v>11.23</v>
      </c>
      <c r="AL26" s="4">
        <v>0.0</v>
      </c>
      <c r="AM26" s="4">
        <v>0.0</v>
      </c>
      <c r="AN26" s="4">
        <v>0.0</v>
      </c>
      <c r="AO26" s="4">
        <v>0.0</v>
      </c>
      <c r="AP26" s="4">
        <v>0.0</v>
      </c>
      <c r="AQ26" s="4">
        <v>0.0</v>
      </c>
      <c r="AR26" s="4">
        <v>10.25</v>
      </c>
      <c r="AS26" s="4">
        <v>0.0</v>
      </c>
      <c r="AT26" s="4">
        <v>0.0</v>
      </c>
      <c r="AU26" s="4">
        <v>0.0</v>
      </c>
      <c r="AV26" s="4">
        <v>0.0</v>
      </c>
      <c r="AW26" s="4">
        <v>0.0</v>
      </c>
      <c r="AX26" s="4">
        <v>0.0</v>
      </c>
      <c r="AY26" s="4">
        <v>0.0</v>
      </c>
      <c r="AZ26" s="4">
        <v>0.0</v>
      </c>
      <c r="BA26" s="4">
        <v>0.0</v>
      </c>
      <c r="BB26" s="4">
        <v>6.26</v>
      </c>
      <c r="BC26" s="4">
        <v>0.0</v>
      </c>
      <c r="BD26" s="4">
        <v>0.0</v>
      </c>
      <c r="BE26" s="4">
        <v>0.0</v>
      </c>
      <c r="BF26" s="4">
        <v>0.0</v>
      </c>
      <c r="BG26" s="4">
        <v>0.0</v>
      </c>
      <c r="BH26" s="4">
        <v>0.0</v>
      </c>
      <c r="BI26" s="4">
        <v>0.0</v>
      </c>
      <c r="BJ26" s="4">
        <v>0.0</v>
      </c>
      <c r="BK26" s="4">
        <v>0.0</v>
      </c>
      <c r="BL26" s="4">
        <v>0.0</v>
      </c>
      <c r="BM26" s="4">
        <v>6.82</v>
      </c>
      <c r="BN26" s="4">
        <v>0.0</v>
      </c>
      <c r="BO26" s="4">
        <v>0.0</v>
      </c>
      <c r="BP26" s="4">
        <v>1.3</v>
      </c>
      <c r="BQ26" s="4">
        <v>0.0</v>
      </c>
      <c r="BR26" s="4">
        <v>0.0</v>
      </c>
      <c r="BS26" s="4">
        <v>3.03</v>
      </c>
      <c r="BT26" s="4">
        <v>0.0</v>
      </c>
      <c r="BU26" s="4">
        <v>0.0</v>
      </c>
      <c r="BV26" s="4">
        <v>0.0</v>
      </c>
      <c r="BW26" s="4">
        <v>0.0</v>
      </c>
      <c r="BX26" s="4">
        <v>0.0</v>
      </c>
      <c r="BY26" s="4">
        <v>0.0</v>
      </c>
      <c r="BZ26" s="4">
        <v>6.07</v>
      </c>
      <c r="CA26" s="4">
        <v>0.0</v>
      </c>
      <c r="CB26" s="4">
        <v>0.0</v>
      </c>
      <c r="CC26" s="4">
        <v>0.0</v>
      </c>
      <c r="CD26" s="4">
        <v>0.0</v>
      </c>
      <c r="CE26" s="4">
        <v>5.33</v>
      </c>
      <c r="CF26" s="4">
        <v>1.49</v>
      </c>
      <c r="CG26" s="4">
        <v>0.0</v>
      </c>
      <c r="CH26" s="4">
        <v>11.61</v>
      </c>
      <c r="CI26" s="4">
        <v>0.0</v>
      </c>
      <c r="CJ26" s="4">
        <v>7.71</v>
      </c>
      <c r="CK26" s="4">
        <v>0.0</v>
      </c>
      <c r="CL26" s="4">
        <v>0.0</v>
      </c>
      <c r="CM26" s="4">
        <v>13.4</v>
      </c>
      <c r="CN26" s="4">
        <v>4.78</v>
      </c>
      <c r="CO26" s="4">
        <v>4.08</v>
      </c>
      <c r="CP26" s="4">
        <v>4.41</v>
      </c>
      <c r="CQ26" s="4">
        <v>0.52</v>
      </c>
      <c r="CR26" s="4">
        <v>26.03</v>
      </c>
      <c r="CS26" s="4">
        <v>0.0</v>
      </c>
      <c r="CT26" s="4">
        <v>73.0</v>
      </c>
      <c r="CU26" s="4">
        <v>120.0</v>
      </c>
      <c r="CV26" s="4" t="s">
        <v>244</v>
      </c>
      <c r="CW26" s="4">
        <v>1533.4</v>
      </c>
      <c r="CX26" s="4">
        <v>0.07</v>
      </c>
      <c r="CY26" s="4">
        <v>0.04</v>
      </c>
      <c r="CZ26" s="4">
        <v>0.0</v>
      </c>
      <c r="DA26" s="4">
        <v>0.0</v>
      </c>
      <c r="DB26" s="4">
        <v>0.0</v>
      </c>
      <c r="DC26" s="4">
        <v>0.0</v>
      </c>
      <c r="DD26" s="4">
        <v>0.0</v>
      </c>
      <c r="DE26" s="4">
        <v>0.1</v>
      </c>
      <c r="DF26" s="4">
        <v>0.0</v>
      </c>
      <c r="DG26" s="4">
        <v>0.0</v>
      </c>
      <c r="DH26" s="4">
        <v>0.0</v>
      </c>
      <c r="DI26" s="4">
        <v>0.0</v>
      </c>
      <c r="DJ26" s="4">
        <v>0.0</v>
      </c>
      <c r="DK26" s="4">
        <v>0.01</v>
      </c>
      <c r="DL26" s="4">
        <v>0.0</v>
      </c>
      <c r="DM26" s="4">
        <v>0.54</v>
      </c>
      <c r="DN26" s="4">
        <v>0.0</v>
      </c>
      <c r="DO26" s="4">
        <v>0.06</v>
      </c>
      <c r="DP26" s="4">
        <v>0.11</v>
      </c>
      <c r="DQ26" s="4">
        <v>0.0</v>
      </c>
      <c r="DR26" s="4">
        <v>0.0</v>
      </c>
      <c r="DS26" s="4">
        <v>0.0</v>
      </c>
      <c r="DT26" s="4">
        <v>0.01</v>
      </c>
      <c r="DU26" s="4">
        <v>0.0</v>
      </c>
      <c r="DV26" s="4">
        <v>0.0</v>
      </c>
      <c r="DW26" s="4">
        <v>0.05</v>
      </c>
      <c r="DX26" s="4" t="s">
        <v>244</v>
      </c>
      <c r="DY26" s="4" t="s">
        <v>246</v>
      </c>
      <c r="DZ26" s="4" t="s">
        <v>234</v>
      </c>
      <c r="EA26" s="4" t="s">
        <v>173</v>
      </c>
      <c r="EB26" s="4">
        <v>1533.39786162</v>
      </c>
      <c r="EC26" s="6">
        <v>1781.8344578262</v>
      </c>
      <c r="ED26" s="7">
        <v>1.16</v>
      </c>
      <c r="EE26" s="4" t="s">
        <v>244</v>
      </c>
      <c r="EF26" s="4" t="s">
        <v>230</v>
      </c>
      <c r="EG26" s="4" t="s">
        <v>245</v>
      </c>
      <c r="EH26" s="4">
        <f t="shared" si="1"/>
        <v>2249.147913</v>
      </c>
      <c r="EI26" s="4">
        <f t="shared" si="2"/>
        <v>1.036</v>
      </c>
      <c r="EJ26" s="4">
        <f t="shared" si="3"/>
        <v>2330.117238</v>
      </c>
      <c r="EK26" s="4">
        <f t="shared" si="4"/>
        <v>0.2060006435</v>
      </c>
      <c r="EL26" s="4">
        <f t="shared" si="5"/>
        <v>0.9000965251</v>
      </c>
      <c r="EM26" s="4">
        <f t="shared" si="6"/>
        <v>0.4566577301</v>
      </c>
      <c r="EN26" s="4">
        <f t="shared" si="7"/>
        <v>0.4021447721</v>
      </c>
      <c r="EO26" s="4">
        <f t="shared" si="8"/>
        <v>0.09830205541</v>
      </c>
      <c r="EP26" s="4">
        <f t="shared" si="9"/>
        <v>0.04289544236</v>
      </c>
      <c r="EQ26" s="4">
        <f t="shared" si="10"/>
        <v>0.6513030888</v>
      </c>
      <c r="ER26" s="4">
        <f t="shared" si="11"/>
        <v>0.1303893179</v>
      </c>
      <c r="ES26" s="4">
        <f t="shared" si="12"/>
        <v>0.1163931789</v>
      </c>
      <c r="ET26" s="4">
        <f t="shared" si="13"/>
        <v>0.08107484894</v>
      </c>
      <c r="EU26" s="4">
        <f t="shared" si="14"/>
        <v>0.04</v>
      </c>
      <c r="EV26" s="4">
        <f t="shared" si="15"/>
        <v>0.1</v>
      </c>
      <c r="EW26" s="4">
        <f t="shared" si="16"/>
        <v>0.07</v>
      </c>
      <c r="EX26" s="4">
        <f t="shared" si="17"/>
        <v>0.65</v>
      </c>
      <c r="EY26" s="4">
        <f t="shared" si="18"/>
        <v>0.01</v>
      </c>
      <c r="EZ26" s="4">
        <f t="shared" si="19"/>
        <v>0.8712223422</v>
      </c>
      <c r="FA26" s="4">
        <f t="shared" si="20"/>
        <v>0.541320877</v>
      </c>
      <c r="FB26" s="4">
        <f t="shared" si="21"/>
        <v>1.162017049</v>
      </c>
      <c r="FC26" s="4">
        <f t="shared" si="22"/>
        <v>0.1069829475</v>
      </c>
      <c r="FD26" s="4">
        <f t="shared" si="23"/>
        <v>0</v>
      </c>
      <c r="FE26" s="4">
        <f t="shared" si="24"/>
        <v>0.0596360865</v>
      </c>
      <c r="FF26" s="4">
        <f t="shared" si="25"/>
        <v>0</v>
      </c>
      <c r="FG26" s="4">
        <f t="shared" si="26"/>
        <v>0</v>
      </c>
      <c r="FH26" s="4">
        <f t="shared" si="27"/>
        <v>0</v>
      </c>
      <c r="FI26" s="4">
        <f t="shared" si="28"/>
        <v>0.06497094408</v>
      </c>
      <c r="FJ26" s="4">
        <f t="shared" si="29"/>
        <v>0</v>
      </c>
      <c r="FK26" s="4">
        <f t="shared" si="30"/>
        <v>0.01238449081</v>
      </c>
      <c r="FL26" s="4">
        <f t="shared" si="31"/>
        <v>0</v>
      </c>
      <c r="FM26" s="4">
        <f t="shared" si="32"/>
        <v>0</v>
      </c>
      <c r="FN26" s="4">
        <f t="shared" si="33"/>
        <v>0.06497094408</v>
      </c>
      <c r="FO26" s="4">
        <f t="shared" si="34"/>
        <v>0.1840525865</v>
      </c>
      <c r="FP26" s="4">
        <f t="shared" si="35"/>
        <v>0.5070020006</v>
      </c>
      <c r="FQ26" s="4">
        <f t="shared" si="36"/>
        <v>1</v>
      </c>
      <c r="FR26" s="4">
        <v>104.97</v>
      </c>
    </row>
    <row r="27" ht="12.75" customHeight="1">
      <c r="A27" s="4" t="s">
        <v>166</v>
      </c>
      <c r="B27" s="4" t="s">
        <v>229</v>
      </c>
      <c r="C27" s="4" t="s">
        <v>230</v>
      </c>
      <c r="D27" s="4" t="s">
        <v>247</v>
      </c>
      <c r="E27" s="4" t="s">
        <v>248</v>
      </c>
      <c r="F27" s="4">
        <v>3310.6479352</v>
      </c>
      <c r="G27" s="4">
        <v>51.9375</v>
      </c>
      <c r="H27" s="4">
        <v>60.5</v>
      </c>
      <c r="I27" s="4">
        <v>143.9375</v>
      </c>
      <c r="J27" s="4">
        <v>207.8125</v>
      </c>
      <c r="K27" s="4">
        <v>670.4375</v>
      </c>
      <c r="L27" s="4">
        <v>2176.25</v>
      </c>
      <c r="M27" s="4">
        <v>60.5692443847656</v>
      </c>
      <c r="N27" s="4">
        <v>700.690002441406</v>
      </c>
      <c r="O27" s="4">
        <v>329.773019947993</v>
      </c>
      <c r="P27" s="4">
        <v>0.0</v>
      </c>
      <c r="Q27" s="4">
        <v>0.0</v>
      </c>
      <c r="R27" s="4">
        <v>2797.8125</v>
      </c>
      <c r="S27" s="4">
        <v>0.0</v>
      </c>
      <c r="T27" s="4">
        <v>513.0625</v>
      </c>
      <c r="U27" s="4">
        <v>0.0</v>
      </c>
      <c r="V27" s="4">
        <v>1354.36507606931</v>
      </c>
      <c r="W27" s="4">
        <v>13.858660198573</v>
      </c>
      <c r="X27" s="4">
        <v>132.0</v>
      </c>
      <c r="Y27" s="4">
        <v>577539.108</v>
      </c>
      <c r="Z27" s="4">
        <v>312.83</v>
      </c>
      <c r="AA27" s="4">
        <v>187.24</v>
      </c>
      <c r="AB27" s="4">
        <v>183.95</v>
      </c>
      <c r="AC27" s="4">
        <v>3.29</v>
      </c>
      <c r="AD27" s="4">
        <v>19.99</v>
      </c>
      <c r="AE27" s="4">
        <v>86.64</v>
      </c>
      <c r="AF27" s="4">
        <v>18.96</v>
      </c>
      <c r="AG27" s="4">
        <v>130.0</v>
      </c>
      <c r="AH27" s="4">
        <v>64.3</v>
      </c>
      <c r="AI27" s="4">
        <v>10.0</v>
      </c>
      <c r="AJ27" s="4">
        <v>11.2</v>
      </c>
      <c r="AK27" s="4">
        <v>5.62</v>
      </c>
      <c r="AL27" s="4">
        <v>0.0</v>
      </c>
      <c r="AM27" s="4">
        <v>0.0</v>
      </c>
      <c r="AN27" s="4">
        <v>0.0</v>
      </c>
      <c r="AO27" s="4">
        <v>0.0</v>
      </c>
      <c r="AP27" s="4">
        <v>0.0</v>
      </c>
      <c r="AQ27" s="4">
        <v>0.0</v>
      </c>
      <c r="AR27" s="4">
        <v>15.65</v>
      </c>
      <c r="AS27" s="4">
        <v>0.0</v>
      </c>
      <c r="AT27" s="4">
        <v>0.0</v>
      </c>
      <c r="AU27" s="4">
        <v>0.0</v>
      </c>
      <c r="AV27" s="4">
        <v>2.0</v>
      </c>
      <c r="AW27" s="4">
        <v>4.03</v>
      </c>
      <c r="AX27" s="4">
        <v>0.0</v>
      </c>
      <c r="AY27" s="4">
        <v>0.0</v>
      </c>
      <c r="AZ27" s="4">
        <v>0.0</v>
      </c>
      <c r="BA27" s="4">
        <v>0.0</v>
      </c>
      <c r="BB27" s="4">
        <v>19.29</v>
      </c>
      <c r="BC27" s="4">
        <v>0.0</v>
      </c>
      <c r="BD27" s="4">
        <v>0.0</v>
      </c>
      <c r="BE27" s="4">
        <v>0.0</v>
      </c>
      <c r="BF27" s="4">
        <v>0.0</v>
      </c>
      <c r="BG27" s="4">
        <v>0.0</v>
      </c>
      <c r="BH27" s="4">
        <v>0.77</v>
      </c>
      <c r="BI27" s="4">
        <v>2.0</v>
      </c>
      <c r="BJ27" s="4">
        <v>3.77</v>
      </c>
      <c r="BK27" s="4">
        <v>2.69</v>
      </c>
      <c r="BL27" s="4">
        <v>0.0</v>
      </c>
      <c r="BM27" s="4">
        <v>0.0</v>
      </c>
      <c r="BN27" s="4">
        <v>38.17</v>
      </c>
      <c r="BO27" s="4">
        <v>0.0</v>
      </c>
      <c r="BP27" s="4">
        <v>1.03</v>
      </c>
      <c r="BQ27" s="4">
        <v>5.47</v>
      </c>
      <c r="BR27" s="4">
        <v>1.25</v>
      </c>
      <c r="BS27" s="4">
        <v>8.73</v>
      </c>
      <c r="BT27" s="4">
        <v>0.0</v>
      </c>
      <c r="BU27" s="4">
        <v>0.0</v>
      </c>
      <c r="BV27" s="4">
        <v>0.0</v>
      </c>
      <c r="BW27" s="4">
        <v>0.0</v>
      </c>
      <c r="BX27" s="4">
        <v>0.0</v>
      </c>
      <c r="BY27" s="4">
        <v>0.0</v>
      </c>
      <c r="BZ27" s="4">
        <v>2.04</v>
      </c>
      <c r="CA27" s="4">
        <v>0.0</v>
      </c>
      <c r="CB27" s="4">
        <v>0.0</v>
      </c>
      <c r="CC27" s="4">
        <v>3.65</v>
      </c>
      <c r="CD27" s="4">
        <v>0.0</v>
      </c>
      <c r="CE27" s="4">
        <v>15.44</v>
      </c>
      <c r="CF27" s="4">
        <v>25.74</v>
      </c>
      <c r="CG27" s="4">
        <v>0.0</v>
      </c>
      <c r="CH27" s="4">
        <v>14.87</v>
      </c>
      <c r="CI27" s="4">
        <v>0.0</v>
      </c>
      <c r="CJ27" s="4">
        <v>3.58</v>
      </c>
      <c r="CK27" s="4">
        <v>0.0</v>
      </c>
      <c r="CL27" s="4">
        <v>0.0</v>
      </c>
      <c r="CM27" s="4">
        <v>0.0</v>
      </c>
      <c r="CN27" s="4">
        <v>12.66</v>
      </c>
      <c r="CO27" s="4">
        <v>2.32</v>
      </c>
      <c r="CP27" s="4">
        <v>3.64</v>
      </c>
      <c r="CQ27" s="4">
        <v>0.0</v>
      </c>
      <c r="CR27" s="4">
        <v>118.42</v>
      </c>
      <c r="CS27" s="4">
        <v>0.0</v>
      </c>
      <c r="CT27" s="4">
        <v>166.0</v>
      </c>
      <c r="CU27" s="4">
        <v>184.8</v>
      </c>
      <c r="CV27" s="4" t="s">
        <v>247</v>
      </c>
      <c r="CW27" s="4">
        <v>3310.65</v>
      </c>
      <c r="CX27" s="4">
        <v>0.01</v>
      </c>
      <c r="CY27" s="4">
        <v>0.03</v>
      </c>
      <c r="CZ27" s="4">
        <v>0.0</v>
      </c>
      <c r="DA27" s="4">
        <v>0.01</v>
      </c>
      <c r="DB27" s="4">
        <v>0.01</v>
      </c>
      <c r="DC27" s="4">
        <v>0.0</v>
      </c>
      <c r="DD27" s="4">
        <v>0.0</v>
      </c>
      <c r="DE27" s="4">
        <v>0.07</v>
      </c>
      <c r="DF27" s="4">
        <v>0.0</v>
      </c>
      <c r="DG27" s="4">
        <v>0.0</v>
      </c>
      <c r="DH27" s="4">
        <v>0.0</v>
      </c>
      <c r="DI27" s="4">
        <v>0.0</v>
      </c>
      <c r="DJ27" s="4">
        <v>0.0</v>
      </c>
      <c r="DK27" s="4">
        <v>0.02</v>
      </c>
      <c r="DL27" s="4">
        <v>0.0</v>
      </c>
      <c r="DM27" s="4">
        <v>0.73</v>
      </c>
      <c r="DN27" s="4">
        <v>0.0</v>
      </c>
      <c r="DO27" s="4">
        <v>0.03</v>
      </c>
      <c r="DP27" s="4">
        <v>0.09</v>
      </c>
      <c r="DQ27" s="4">
        <v>0.0</v>
      </c>
      <c r="DR27" s="4">
        <v>0.0</v>
      </c>
      <c r="DS27" s="4">
        <v>0.01</v>
      </c>
      <c r="DT27" s="4">
        <v>0.01</v>
      </c>
      <c r="DU27" s="4">
        <v>0.0</v>
      </c>
      <c r="DV27" s="4">
        <v>0.0</v>
      </c>
      <c r="DW27" s="4">
        <v>0.0</v>
      </c>
      <c r="DX27" s="4" t="s">
        <v>247</v>
      </c>
      <c r="DY27" s="4" t="s">
        <v>249</v>
      </c>
      <c r="DZ27" s="4" t="s">
        <v>234</v>
      </c>
      <c r="EA27" s="4" t="s">
        <v>173</v>
      </c>
      <c r="EB27" s="4">
        <v>3310.6479352</v>
      </c>
      <c r="EC27" s="6">
        <v>2462.03209281308</v>
      </c>
      <c r="ED27" s="7">
        <v>0.74</v>
      </c>
      <c r="EE27" s="4" t="s">
        <v>247</v>
      </c>
      <c r="EF27" s="4" t="s">
        <v>230</v>
      </c>
      <c r="EG27" s="4" t="s">
        <v>248</v>
      </c>
      <c r="EH27" s="4">
        <f t="shared" si="1"/>
        <v>1846.175584</v>
      </c>
      <c r="EI27" s="4">
        <f t="shared" si="2"/>
        <v>1.69280303</v>
      </c>
      <c r="EJ27" s="4">
        <f t="shared" si="3"/>
        <v>3125.211623</v>
      </c>
      <c r="EK27" s="4">
        <f t="shared" si="4"/>
        <v>0.2577118563</v>
      </c>
      <c r="EL27" s="4">
        <f t="shared" si="5"/>
        <v>0.6888725506</v>
      </c>
      <c r="EM27" s="4">
        <f t="shared" si="6"/>
        <v>0.6032482599</v>
      </c>
      <c r="EN27" s="4">
        <f t="shared" si="7"/>
        <v>0.2983758701</v>
      </c>
      <c r="EO27" s="4">
        <f t="shared" si="8"/>
        <v>0.0464037123</v>
      </c>
      <c r="EP27" s="4">
        <f t="shared" si="9"/>
        <v>0.05197215777</v>
      </c>
      <c r="EQ27" s="4">
        <f t="shared" si="10"/>
        <v>0.598535946</v>
      </c>
      <c r="ER27" s="4">
        <f t="shared" si="11"/>
        <v>0.276955535</v>
      </c>
      <c r="ES27" s="4">
        <f t="shared" si="12"/>
        <v>0.06060799795</v>
      </c>
      <c r="ET27" s="4">
        <f t="shared" si="13"/>
        <v>0.09449207712</v>
      </c>
      <c r="EU27" s="4">
        <f t="shared" si="14"/>
        <v>0.05</v>
      </c>
      <c r="EV27" s="4">
        <f t="shared" si="15"/>
        <v>0.07</v>
      </c>
      <c r="EW27" s="4">
        <f t="shared" si="16"/>
        <v>0.05</v>
      </c>
      <c r="EX27" s="4">
        <f t="shared" si="17"/>
        <v>0.82</v>
      </c>
      <c r="EY27" s="4">
        <f t="shared" si="18"/>
        <v>0.02</v>
      </c>
      <c r="EZ27" s="4">
        <f t="shared" si="19"/>
        <v>0.7266916598</v>
      </c>
      <c r="FA27" s="4">
        <f t="shared" si="20"/>
        <v>0.4515189149</v>
      </c>
      <c r="FB27" s="4">
        <f t="shared" si="21"/>
        <v>0.7436707681</v>
      </c>
      <c r="FC27" s="4">
        <f t="shared" si="22"/>
        <v>0.01953695335</v>
      </c>
      <c r="FD27" s="4">
        <f t="shared" si="23"/>
        <v>0.0209622471</v>
      </c>
      <c r="FE27" s="4">
        <f t="shared" si="24"/>
        <v>0.06705833275</v>
      </c>
      <c r="FF27" s="4">
        <f t="shared" si="25"/>
        <v>0.02005840228</v>
      </c>
      <c r="FG27" s="4">
        <f t="shared" si="26"/>
        <v>0.002676771188</v>
      </c>
      <c r="FH27" s="4">
        <f t="shared" si="27"/>
        <v>0.009351317528</v>
      </c>
      <c r="FI27" s="4">
        <f t="shared" si="28"/>
        <v>0</v>
      </c>
      <c r="FJ27" s="4">
        <f t="shared" si="29"/>
        <v>0.1326913718</v>
      </c>
      <c r="FK27" s="4">
        <f t="shared" si="30"/>
        <v>0.003580616005</v>
      </c>
      <c r="FL27" s="4">
        <f t="shared" si="31"/>
        <v>0.004345407773</v>
      </c>
      <c r="FM27" s="4">
        <f t="shared" si="32"/>
        <v>0</v>
      </c>
      <c r="FN27" s="4">
        <f t="shared" si="33"/>
        <v>0.1558437044</v>
      </c>
      <c r="FO27" s="4">
        <f t="shared" si="34"/>
        <v>0.08749913092</v>
      </c>
      <c r="FP27" s="4">
        <f t="shared" si="35"/>
        <v>0.476395745</v>
      </c>
      <c r="FQ27" s="4">
        <f t="shared" si="36"/>
        <v>1</v>
      </c>
      <c r="FR27" s="4">
        <v>287.66</v>
      </c>
    </row>
    <row r="28" ht="12.75" customHeight="1">
      <c r="A28" s="4" t="s">
        <v>166</v>
      </c>
      <c r="B28" s="4" t="s">
        <v>229</v>
      </c>
      <c r="C28" s="4" t="s">
        <v>230</v>
      </c>
      <c r="D28" s="4" t="s">
        <v>250</v>
      </c>
      <c r="E28" s="4" t="s">
        <v>251</v>
      </c>
      <c r="F28" s="4">
        <v>1006.33376936</v>
      </c>
      <c r="G28" s="4">
        <v>80.0625</v>
      </c>
      <c r="H28" s="4">
        <v>59.75</v>
      </c>
      <c r="I28" s="4">
        <v>98.75</v>
      </c>
      <c r="J28" s="4">
        <v>102.4375</v>
      </c>
      <c r="K28" s="4">
        <v>229.1875</v>
      </c>
      <c r="L28" s="4">
        <v>436.3125</v>
      </c>
      <c r="M28" s="4">
        <v>7.01614475250244</v>
      </c>
      <c r="N28" s="4">
        <v>359.158630371094</v>
      </c>
      <c r="O28" s="4">
        <v>151.177627484626</v>
      </c>
      <c r="P28" s="4">
        <v>37.0</v>
      </c>
      <c r="Q28" s="4">
        <v>0.0</v>
      </c>
      <c r="R28" s="4">
        <v>400.9375</v>
      </c>
      <c r="S28" s="4">
        <v>0.0</v>
      </c>
      <c r="T28" s="4">
        <v>568.5625</v>
      </c>
      <c r="U28" s="4">
        <v>0.0</v>
      </c>
      <c r="V28" s="4">
        <v>1281.95464993477</v>
      </c>
      <c r="W28" s="4">
        <v>14.4969168167982</v>
      </c>
      <c r="X28" s="4">
        <v>104.0</v>
      </c>
      <c r="Y28" s="4">
        <v>424904.9525</v>
      </c>
      <c r="Z28" s="4">
        <v>210.76</v>
      </c>
      <c r="AA28" s="4">
        <v>81.46</v>
      </c>
      <c r="AB28" s="4">
        <v>77.57</v>
      </c>
      <c r="AC28" s="4">
        <v>3.89</v>
      </c>
      <c r="AD28" s="4">
        <v>15.19</v>
      </c>
      <c r="AE28" s="4">
        <v>106.29</v>
      </c>
      <c r="AF28" s="4">
        <v>7.82</v>
      </c>
      <c r="AG28" s="4">
        <v>29.4</v>
      </c>
      <c r="AH28" s="4">
        <v>50.2</v>
      </c>
      <c r="AI28" s="4">
        <v>7.7</v>
      </c>
      <c r="AJ28" s="4">
        <v>4.0</v>
      </c>
      <c r="AK28" s="4">
        <v>1.18</v>
      </c>
      <c r="AL28" s="4">
        <v>0.0</v>
      </c>
      <c r="AM28" s="4">
        <v>0.0</v>
      </c>
      <c r="AN28" s="4">
        <v>0.0</v>
      </c>
      <c r="AO28" s="4">
        <v>0.0</v>
      </c>
      <c r="AP28" s="4">
        <v>0.0</v>
      </c>
      <c r="AQ28" s="4">
        <v>0.0</v>
      </c>
      <c r="AR28" s="4">
        <v>2.0</v>
      </c>
      <c r="AS28" s="4">
        <v>0.0</v>
      </c>
      <c r="AT28" s="4">
        <v>0.0</v>
      </c>
      <c r="AU28" s="4">
        <v>0.0</v>
      </c>
      <c r="AV28" s="4">
        <v>0.0</v>
      </c>
      <c r="AW28" s="4">
        <v>0.0</v>
      </c>
      <c r="AX28" s="4">
        <v>0.0</v>
      </c>
      <c r="AY28" s="4">
        <v>0.0</v>
      </c>
      <c r="AZ28" s="4">
        <v>0.0</v>
      </c>
      <c r="BA28" s="4">
        <v>0.0</v>
      </c>
      <c r="BB28" s="4">
        <v>86.18</v>
      </c>
      <c r="BC28" s="4">
        <v>0.0</v>
      </c>
      <c r="BD28" s="4">
        <v>0.0</v>
      </c>
      <c r="BE28" s="4">
        <v>0.0</v>
      </c>
      <c r="BF28" s="4">
        <v>0.0</v>
      </c>
      <c r="BG28" s="4">
        <v>0.0</v>
      </c>
      <c r="BH28" s="4">
        <v>0.0</v>
      </c>
      <c r="BI28" s="4">
        <v>3.01</v>
      </c>
      <c r="BJ28" s="4">
        <v>0.0</v>
      </c>
      <c r="BK28" s="4">
        <v>1.7</v>
      </c>
      <c r="BL28" s="4">
        <v>2.23</v>
      </c>
      <c r="BM28" s="4">
        <v>0.0</v>
      </c>
      <c r="BN28" s="4">
        <v>6.07</v>
      </c>
      <c r="BO28" s="4">
        <v>0.0</v>
      </c>
      <c r="BP28" s="4">
        <v>0.1</v>
      </c>
      <c r="BQ28" s="4">
        <v>0.0</v>
      </c>
      <c r="BR28" s="4">
        <v>0.5</v>
      </c>
      <c r="BS28" s="4">
        <v>0.0</v>
      </c>
      <c r="BT28" s="4">
        <v>0.0</v>
      </c>
      <c r="BU28" s="4">
        <v>0.0</v>
      </c>
      <c r="BV28" s="4">
        <v>0.0</v>
      </c>
      <c r="BW28" s="4">
        <v>0.0</v>
      </c>
      <c r="BX28" s="4">
        <v>0.0</v>
      </c>
      <c r="BY28" s="4">
        <v>0.0</v>
      </c>
      <c r="BZ28" s="4">
        <v>0.96</v>
      </c>
      <c r="CA28" s="4">
        <v>0.0</v>
      </c>
      <c r="CB28" s="4">
        <v>0.0</v>
      </c>
      <c r="CC28" s="4">
        <v>2.0</v>
      </c>
      <c r="CD28" s="4">
        <v>0.0</v>
      </c>
      <c r="CE28" s="4">
        <v>13.29</v>
      </c>
      <c r="CF28" s="4">
        <v>11.27</v>
      </c>
      <c r="CG28" s="4">
        <v>0.0</v>
      </c>
      <c r="CH28" s="4">
        <v>6.06</v>
      </c>
      <c r="CI28" s="4">
        <v>0.0</v>
      </c>
      <c r="CJ28" s="4">
        <v>4.11</v>
      </c>
      <c r="CK28" s="4">
        <v>0.0</v>
      </c>
      <c r="CL28" s="4">
        <v>0.0</v>
      </c>
      <c r="CM28" s="4">
        <v>8.48</v>
      </c>
      <c r="CN28" s="4">
        <v>2.82</v>
      </c>
      <c r="CO28" s="4">
        <v>2.16</v>
      </c>
      <c r="CP28" s="4">
        <v>4.46</v>
      </c>
      <c r="CQ28" s="4">
        <v>0.0</v>
      </c>
      <c r="CR28" s="4">
        <v>52.18</v>
      </c>
      <c r="CS28" s="4">
        <v>0.0</v>
      </c>
      <c r="CT28" s="4">
        <v>81.0</v>
      </c>
      <c r="CU28" s="4">
        <v>166.4</v>
      </c>
      <c r="CV28" s="4" t="s">
        <v>250</v>
      </c>
      <c r="CW28" s="4">
        <v>1006.33</v>
      </c>
      <c r="CX28" s="4">
        <v>0.1</v>
      </c>
      <c r="CY28" s="4">
        <v>0.06</v>
      </c>
      <c r="CZ28" s="4">
        <v>0.0</v>
      </c>
      <c r="DA28" s="4">
        <v>0.09</v>
      </c>
      <c r="DB28" s="4">
        <v>0.0</v>
      </c>
      <c r="DC28" s="4">
        <v>0.0</v>
      </c>
      <c r="DD28" s="4">
        <v>0.0</v>
      </c>
      <c r="DE28" s="4">
        <v>0.19</v>
      </c>
      <c r="DF28" s="4">
        <v>0.0</v>
      </c>
      <c r="DG28" s="4">
        <v>0.0</v>
      </c>
      <c r="DH28" s="4">
        <v>0.0</v>
      </c>
      <c r="DI28" s="4">
        <v>0.0</v>
      </c>
      <c r="DJ28" s="4">
        <v>0.0</v>
      </c>
      <c r="DK28" s="4">
        <v>0.01</v>
      </c>
      <c r="DL28" s="4">
        <v>0.0</v>
      </c>
      <c r="DM28" s="4">
        <v>0.33</v>
      </c>
      <c r="DN28" s="4">
        <v>0.0</v>
      </c>
      <c r="DO28" s="4">
        <v>0.03</v>
      </c>
      <c r="DP28" s="4">
        <v>0.08</v>
      </c>
      <c r="DQ28" s="4">
        <v>0.0</v>
      </c>
      <c r="DR28" s="4">
        <v>0.0</v>
      </c>
      <c r="DS28" s="4">
        <v>0.01</v>
      </c>
      <c r="DT28" s="4">
        <v>0.02</v>
      </c>
      <c r="DU28" s="4">
        <v>0.0</v>
      </c>
      <c r="DV28" s="4">
        <v>0.0</v>
      </c>
      <c r="DW28" s="4">
        <v>0.06</v>
      </c>
      <c r="DX28" s="4" t="s">
        <v>250</v>
      </c>
      <c r="DY28" s="4" t="s">
        <v>252</v>
      </c>
      <c r="DZ28" s="4" t="s">
        <v>234</v>
      </c>
      <c r="EA28" s="4" t="s">
        <v>173</v>
      </c>
      <c r="EB28" s="4">
        <v>1006.33376936</v>
      </c>
      <c r="EC28" s="6">
        <v>339.46117928388</v>
      </c>
      <c r="ED28" s="7">
        <v>0.34</v>
      </c>
      <c r="EE28" s="4" t="s">
        <v>250</v>
      </c>
      <c r="EF28" s="4" t="s">
        <v>230</v>
      </c>
      <c r="EG28" s="4" t="s">
        <v>251</v>
      </c>
      <c r="EH28" s="4">
        <f t="shared" si="1"/>
        <v>2016.060697</v>
      </c>
      <c r="EI28" s="4">
        <f t="shared" si="2"/>
        <v>1.266586538</v>
      </c>
      <c r="EJ28" s="4">
        <f t="shared" si="3"/>
        <v>2553.51534</v>
      </c>
      <c r="EK28" s="4">
        <f t="shared" si="4"/>
        <v>0.4684949706</v>
      </c>
      <c r="EL28" s="4">
        <f t="shared" si="5"/>
        <v>0.4331941545</v>
      </c>
      <c r="EM28" s="4">
        <f t="shared" si="6"/>
        <v>0.3220153341</v>
      </c>
      <c r="EN28" s="4">
        <f t="shared" si="7"/>
        <v>0.5498357065</v>
      </c>
      <c r="EO28" s="4">
        <f t="shared" si="8"/>
        <v>0.0843373494</v>
      </c>
      <c r="EP28" s="4">
        <f t="shared" si="9"/>
        <v>0.04381161008</v>
      </c>
      <c r="EQ28" s="4">
        <f t="shared" si="10"/>
        <v>0.3865059784</v>
      </c>
      <c r="ER28" s="4">
        <f t="shared" si="11"/>
        <v>0.5043177073</v>
      </c>
      <c r="ES28" s="4">
        <f t="shared" si="12"/>
        <v>0.03710381477</v>
      </c>
      <c r="ET28" s="4">
        <f t="shared" si="13"/>
        <v>0.2094334965</v>
      </c>
      <c r="EU28" s="4">
        <f t="shared" si="14"/>
        <v>0.15</v>
      </c>
      <c r="EV28" s="4">
        <f t="shared" si="15"/>
        <v>0.19</v>
      </c>
      <c r="EW28" s="4">
        <f t="shared" si="16"/>
        <v>0.04</v>
      </c>
      <c r="EX28" s="4">
        <f t="shared" si="17"/>
        <v>0.41</v>
      </c>
      <c r="EY28" s="4">
        <f t="shared" si="18"/>
        <v>0.03</v>
      </c>
      <c r="EZ28" s="4">
        <f t="shared" si="19"/>
        <v>1.199613926</v>
      </c>
      <c r="FA28" s="4">
        <f t="shared" si="20"/>
        <v>0.7453620401</v>
      </c>
      <c r="FB28" s="4">
        <f t="shared" si="21"/>
        <v>0.3373246428</v>
      </c>
      <c r="FC28" s="4">
        <f t="shared" si="22"/>
        <v>0.005664906385</v>
      </c>
      <c r="FD28" s="4">
        <f t="shared" si="23"/>
        <v>0</v>
      </c>
      <c r="FE28" s="4">
        <f t="shared" si="24"/>
        <v>0.4137301968</v>
      </c>
      <c r="FF28" s="4">
        <f t="shared" si="25"/>
        <v>0.01445031205</v>
      </c>
      <c r="FG28" s="4">
        <f t="shared" si="26"/>
        <v>0</v>
      </c>
      <c r="FH28" s="4">
        <f t="shared" si="27"/>
        <v>0.008161305809</v>
      </c>
      <c r="FI28" s="4">
        <f t="shared" si="28"/>
        <v>0</v>
      </c>
      <c r="FJ28" s="4">
        <f t="shared" si="29"/>
        <v>0.02914066251</v>
      </c>
      <c r="FK28" s="4">
        <f t="shared" si="30"/>
        <v>0.0004800768123</v>
      </c>
      <c r="FL28" s="4">
        <f t="shared" si="31"/>
        <v>0.002400384061</v>
      </c>
      <c r="FM28" s="4">
        <f t="shared" si="32"/>
        <v>0.01070571291</v>
      </c>
      <c r="FN28" s="4">
        <f t="shared" si="33"/>
        <v>0.1275084013</v>
      </c>
      <c r="FO28" s="4">
        <f t="shared" si="34"/>
        <v>0.05122419587</v>
      </c>
      <c r="FP28" s="4">
        <f t="shared" si="35"/>
        <v>0.3365338454</v>
      </c>
      <c r="FQ28" s="4">
        <f t="shared" si="36"/>
        <v>1</v>
      </c>
      <c r="FR28" s="4">
        <v>208.3</v>
      </c>
    </row>
    <row r="29" ht="12.75" customHeight="1">
      <c r="A29" s="4" t="s">
        <v>166</v>
      </c>
      <c r="B29" s="4" t="s">
        <v>229</v>
      </c>
      <c r="C29" s="4" t="s">
        <v>230</v>
      </c>
      <c r="D29" s="4" t="s">
        <v>253</v>
      </c>
      <c r="E29" s="4" t="s">
        <v>254</v>
      </c>
      <c r="F29" s="4">
        <v>431.220498896</v>
      </c>
      <c r="G29" s="4">
        <v>24.375</v>
      </c>
      <c r="H29" s="4">
        <v>8.5625</v>
      </c>
      <c r="I29" s="4">
        <v>19.6875</v>
      </c>
      <c r="J29" s="4">
        <v>34.0625</v>
      </c>
      <c r="K29" s="4">
        <v>105.6875</v>
      </c>
      <c r="L29" s="4">
        <v>238.4375</v>
      </c>
      <c r="M29" s="4">
        <v>7.4827184677124</v>
      </c>
      <c r="N29" s="4">
        <v>275.292053222656</v>
      </c>
      <c r="O29" s="4">
        <v>137.207535785427</v>
      </c>
      <c r="P29" s="4">
        <v>13.625</v>
      </c>
      <c r="Q29" s="4">
        <v>0.0</v>
      </c>
      <c r="R29" s="4">
        <v>48.3125</v>
      </c>
      <c r="S29" s="4">
        <v>0.0</v>
      </c>
      <c r="T29" s="4">
        <v>368.875</v>
      </c>
      <c r="U29" s="4">
        <v>0.0</v>
      </c>
      <c r="V29" s="4">
        <v>1278.6357184241</v>
      </c>
      <c r="W29" s="4">
        <v>14.5682618771727</v>
      </c>
      <c r="X29" s="4">
        <v>65.0</v>
      </c>
      <c r="Y29" s="4">
        <v>249395.227</v>
      </c>
      <c r="Z29" s="4">
        <v>120.36</v>
      </c>
      <c r="AA29" s="4">
        <v>48.23</v>
      </c>
      <c r="AB29" s="4">
        <v>48.23</v>
      </c>
      <c r="AC29" s="4">
        <v>0.0</v>
      </c>
      <c r="AD29" s="4">
        <v>10.74</v>
      </c>
      <c r="AE29" s="4">
        <v>60.29</v>
      </c>
      <c r="AF29" s="4">
        <v>1.1</v>
      </c>
      <c r="AG29" s="4">
        <v>18.5</v>
      </c>
      <c r="AH29" s="4">
        <v>33.6</v>
      </c>
      <c r="AI29" s="4">
        <v>0.7</v>
      </c>
      <c r="AJ29" s="4">
        <v>0.8</v>
      </c>
      <c r="AK29" s="4">
        <v>1.33</v>
      </c>
      <c r="AL29" s="4">
        <v>0.0</v>
      </c>
      <c r="AM29" s="4">
        <v>0.0</v>
      </c>
      <c r="AN29" s="4">
        <v>0.0</v>
      </c>
      <c r="AO29" s="4">
        <v>0.0</v>
      </c>
      <c r="AP29" s="4">
        <v>0.0</v>
      </c>
      <c r="AQ29" s="4">
        <v>0.0</v>
      </c>
      <c r="AR29" s="4">
        <v>0.0</v>
      </c>
      <c r="AS29" s="4">
        <v>0.0</v>
      </c>
      <c r="AT29" s="4">
        <v>0.0</v>
      </c>
      <c r="AU29" s="4">
        <v>0.0</v>
      </c>
      <c r="AV29" s="4">
        <v>0.0</v>
      </c>
      <c r="AW29" s="4">
        <v>0.0</v>
      </c>
      <c r="AX29" s="4">
        <v>0.0</v>
      </c>
      <c r="AY29" s="4">
        <v>0.0</v>
      </c>
      <c r="AZ29" s="4">
        <v>0.6</v>
      </c>
      <c r="BA29" s="4">
        <v>0.0</v>
      </c>
      <c r="BB29" s="4">
        <v>39.81</v>
      </c>
      <c r="BC29" s="4">
        <v>0.0</v>
      </c>
      <c r="BD29" s="4">
        <v>0.0</v>
      </c>
      <c r="BE29" s="4">
        <v>0.0</v>
      </c>
      <c r="BF29" s="4">
        <v>0.0</v>
      </c>
      <c r="BG29" s="4">
        <v>0.0</v>
      </c>
      <c r="BH29" s="4">
        <v>0.0</v>
      </c>
      <c r="BI29" s="4">
        <v>0.0</v>
      </c>
      <c r="BJ29" s="4">
        <v>0.0</v>
      </c>
      <c r="BK29" s="4">
        <v>0.0</v>
      </c>
      <c r="BL29" s="4">
        <v>2.06</v>
      </c>
      <c r="BM29" s="4">
        <v>0.0</v>
      </c>
      <c r="BN29" s="4">
        <v>0.0</v>
      </c>
      <c r="BO29" s="4">
        <v>0.0</v>
      </c>
      <c r="BP29" s="4">
        <v>1.85</v>
      </c>
      <c r="BQ29" s="4">
        <v>0.0</v>
      </c>
      <c r="BR29" s="4">
        <v>0.0</v>
      </c>
      <c r="BS29" s="4">
        <v>0.0</v>
      </c>
      <c r="BT29" s="4">
        <v>0.0</v>
      </c>
      <c r="BU29" s="4">
        <v>0.0</v>
      </c>
      <c r="BV29" s="4">
        <v>0.0</v>
      </c>
      <c r="BW29" s="4">
        <v>0.0</v>
      </c>
      <c r="BX29" s="4">
        <v>0.0</v>
      </c>
      <c r="BY29" s="4">
        <v>0.0</v>
      </c>
      <c r="BZ29" s="4">
        <v>0.0</v>
      </c>
      <c r="CA29" s="4">
        <v>0.0</v>
      </c>
      <c r="CB29" s="4">
        <v>0.0</v>
      </c>
      <c r="CC29" s="4">
        <v>9.69</v>
      </c>
      <c r="CD29" s="4">
        <v>0.0</v>
      </c>
      <c r="CE29" s="4">
        <v>3.28</v>
      </c>
      <c r="CF29" s="4">
        <v>15.56</v>
      </c>
      <c r="CG29" s="4">
        <v>0.0</v>
      </c>
      <c r="CH29" s="4">
        <v>6.35</v>
      </c>
      <c r="CI29" s="4">
        <v>0.0</v>
      </c>
      <c r="CJ29" s="4">
        <v>2.95</v>
      </c>
      <c r="CK29" s="4">
        <v>0.0</v>
      </c>
      <c r="CL29" s="4">
        <v>0.0</v>
      </c>
      <c r="CM29" s="4">
        <v>1.0</v>
      </c>
      <c r="CN29" s="4">
        <v>0.0</v>
      </c>
      <c r="CO29" s="4">
        <v>0.0</v>
      </c>
      <c r="CP29" s="4">
        <v>7.06</v>
      </c>
      <c r="CQ29" s="4">
        <v>0.0</v>
      </c>
      <c r="CR29" s="4">
        <v>28.82</v>
      </c>
      <c r="CS29" s="4">
        <v>0.0</v>
      </c>
      <c r="CT29" s="4">
        <v>66.0</v>
      </c>
      <c r="CU29" s="4">
        <v>117.0</v>
      </c>
      <c r="CV29" s="4" t="s">
        <v>253</v>
      </c>
      <c r="CW29" s="4">
        <v>431.22</v>
      </c>
      <c r="CX29" s="4">
        <v>0.12</v>
      </c>
      <c r="CY29" s="4">
        <v>0.05</v>
      </c>
      <c r="CZ29" s="4">
        <v>0.0</v>
      </c>
      <c r="DA29" s="4">
        <v>0.13</v>
      </c>
      <c r="DB29" s="4">
        <v>0.01</v>
      </c>
      <c r="DC29" s="4">
        <v>0.0</v>
      </c>
      <c r="DD29" s="4">
        <v>0.0</v>
      </c>
      <c r="DE29" s="4">
        <v>0.23</v>
      </c>
      <c r="DF29" s="4">
        <v>0.0</v>
      </c>
      <c r="DG29" s="4">
        <v>0.0</v>
      </c>
      <c r="DH29" s="4">
        <v>0.0</v>
      </c>
      <c r="DI29" s="4">
        <v>0.0</v>
      </c>
      <c r="DJ29" s="4">
        <v>0.0</v>
      </c>
      <c r="DK29" s="4">
        <v>0.02</v>
      </c>
      <c r="DL29" s="4">
        <v>0.0</v>
      </c>
      <c r="DM29" s="4">
        <v>0.34</v>
      </c>
      <c r="DN29" s="4">
        <v>0.0</v>
      </c>
      <c r="DO29" s="4">
        <v>0.03</v>
      </c>
      <c r="DP29" s="4">
        <v>0.02</v>
      </c>
      <c r="DQ29" s="4">
        <v>0.0</v>
      </c>
      <c r="DR29" s="4">
        <v>0.0</v>
      </c>
      <c r="DS29" s="4">
        <v>0.0</v>
      </c>
      <c r="DT29" s="4">
        <v>0.0</v>
      </c>
      <c r="DU29" s="4">
        <v>0.0</v>
      </c>
      <c r="DV29" s="4">
        <v>0.0</v>
      </c>
      <c r="DW29" s="4">
        <v>0.05</v>
      </c>
      <c r="DX29" s="4" t="s">
        <v>253</v>
      </c>
      <c r="DY29" s="4" t="s">
        <v>255</v>
      </c>
      <c r="DZ29" s="4" t="s">
        <v>234</v>
      </c>
      <c r="EA29" s="4" t="s">
        <v>173</v>
      </c>
      <c r="EB29" s="4">
        <v>431.220498896</v>
      </c>
      <c r="EC29" s="6">
        <v>0.0</v>
      </c>
      <c r="ED29" s="7">
        <v>0.0</v>
      </c>
      <c r="EE29" s="4" t="s">
        <v>253</v>
      </c>
      <c r="EF29" s="4" t="s">
        <v>230</v>
      </c>
      <c r="EG29" s="4" t="s">
        <v>254</v>
      </c>
      <c r="EH29" s="4">
        <f t="shared" si="1"/>
        <v>2072.077326</v>
      </c>
      <c r="EI29" s="4">
        <f t="shared" si="2"/>
        <v>1.028717949</v>
      </c>
      <c r="EJ29" s="4">
        <f t="shared" si="3"/>
        <v>2131.583137</v>
      </c>
      <c r="EK29" s="4">
        <f t="shared" si="4"/>
        <v>0.3621635095</v>
      </c>
      <c r="EL29" s="4">
        <f t="shared" si="5"/>
        <v>0.4453306746</v>
      </c>
      <c r="EM29" s="4">
        <f t="shared" si="6"/>
        <v>0.3451492537</v>
      </c>
      <c r="EN29" s="4">
        <f t="shared" si="7"/>
        <v>0.6268656716</v>
      </c>
      <c r="EO29" s="4">
        <f t="shared" si="8"/>
        <v>0.01305970149</v>
      </c>
      <c r="EP29" s="4">
        <f t="shared" si="9"/>
        <v>0.01492537313</v>
      </c>
      <c r="EQ29" s="4">
        <f t="shared" si="10"/>
        <v>0.4007145231</v>
      </c>
      <c r="ER29" s="4">
        <f t="shared" si="11"/>
        <v>0.5009139249</v>
      </c>
      <c r="ES29" s="4">
        <f t="shared" si="12"/>
        <v>0.00913924892</v>
      </c>
      <c r="ET29" s="4">
        <f t="shared" si="13"/>
        <v>0.279114746</v>
      </c>
      <c r="EU29" s="4">
        <f t="shared" si="14"/>
        <v>0.19</v>
      </c>
      <c r="EV29" s="4">
        <f t="shared" si="15"/>
        <v>0.23</v>
      </c>
      <c r="EW29" s="4">
        <f t="shared" si="16"/>
        <v>0.05</v>
      </c>
      <c r="EX29" s="4">
        <f t="shared" si="17"/>
        <v>0.36</v>
      </c>
      <c r="EY29" s="4">
        <f t="shared" si="18"/>
        <v>0</v>
      </c>
      <c r="EZ29" s="4">
        <f t="shared" si="19"/>
        <v>1.171145465</v>
      </c>
      <c r="FA29" s="4">
        <f t="shared" si="20"/>
        <v>0.727673591</v>
      </c>
      <c r="FB29" s="4">
        <f t="shared" si="21"/>
        <v>0</v>
      </c>
      <c r="FC29" s="4">
        <f t="shared" si="22"/>
        <v>0.01105018278</v>
      </c>
      <c r="FD29" s="4">
        <f t="shared" si="23"/>
        <v>0.004985044865</v>
      </c>
      <c r="FE29" s="4">
        <f t="shared" si="24"/>
        <v>0.3307577268</v>
      </c>
      <c r="FF29" s="4">
        <f t="shared" si="25"/>
        <v>0</v>
      </c>
      <c r="FG29" s="4">
        <f t="shared" si="26"/>
        <v>0</v>
      </c>
      <c r="FH29" s="4">
        <f t="shared" si="27"/>
        <v>0</v>
      </c>
      <c r="FI29" s="4">
        <f t="shared" si="28"/>
        <v>0</v>
      </c>
      <c r="FJ29" s="4">
        <f t="shared" si="29"/>
        <v>0</v>
      </c>
      <c r="FK29" s="4">
        <f t="shared" si="30"/>
        <v>0.015370555</v>
      </c>
      <c r="FL29" s="4">
        <f t="shared" si="31"/>
        <v>0</v>
      </c>
      <c r="FM29" s="4">
        <f t="shared" si="32"/>
        <v>0.0171153207</v>
      </c>
      <c r="FN29" s="4">
        <f t="shared" si="33"/>
        <v>0.2370388833</v>
      </c>
      <c r="FO29" s="4">
        <f t="shared" si="34"/>
        <v>0.07726819541</v>
      </c>
      <c r="FP29" s="4">
        <f t="shared" si="35"/>
        <v>0.3064140911</v>
      </c>
      <c r="FQ29" s="4">
        <f t="shared" si="36"/>
        <v>1</v>
      </c>
      <c r="FR29" s="4">
        <v>120.36</v>
      </c>
    </row>
    <row r="30" ht="12.75" customHeight="1">
      <c r="A30" s="4" t="s">
        <v>166</v>
      </c>
      <c r="B30" s="4" t="s">
        <v>229</v>
      </c>
      <c r="C30" s="4" t="s">
        <v>230</v>
      </c>
      <c r="D30" s="4" t="s">
        <v>256</v>
      </c>
      <c r="E30" s="4" t="s">
        <v>257</v>
      </c>
      <c r="F30" s="4">
        <v>544.757608168</v>
      </c>
      <c r="G30" s="4">
        <v>12.6875</v>
      </c>
      <c r="H30" s="4">
        <v>23.5625</v>
      </c>
      <c r="I30" s="4">
        <v>63.25</v>
      </c>
      <c r="J30" s="4">
        <v>72.3125</v>
      </c>
      <c r="K30" s="4">
        <v>164.3125</v>
      </c>
      <c r="L30" s="4">
        <v>209.125</v>
      </c>
      <c r="M30" s="4">
        <v>50.0</v>
      </c>
      <c r="N30" s="4">
        <v>365.455932617188</v>
      </c>
      <c r="O30" s="4">
        <v>223.673186282945</v>
      </c>
      <c r="P30" s="4">
        <v>105.375</v>
      </c>
      <c r="Q30" s="4">
        <v>0.0</v>
      </c>
      <c r="R30" s="4">
        <v>55.3125</v>
      </c>
      <c r="S30" s="4">
        <v>0.0</v>
      </c>
      <c r="T30" s="4">
        <v>384.5625</v>
      </c>
      <c r="U30" s="4">
        <v>0.0</v>
      </c>
      <c r="V30" s="4">
        <v>1314.19061819016</v>
      </c>
      <c r="W30" s="4">
        <v>14.258349581374</v>
      </c>
      <c r="X30" s="4">
        <v>57.0</v>
      </c>
      <c r="Y30" s="4">
        <v>238831.9106</v>
      </c>
      <c r="Z30" s="4">
        <v>124.74</v>
      </c>
      <c r="AA30" s="4">
        <v>55.25</v>
      </c>
      <c r="AB30" s="4">
        <v>53.25</v>
      </c>
      <c r="AC30" s="4">
        <v>2.0</v>
      </c>
      <c r="AD30" s="4">
        <v>7.25</v>
      </c>
      <c r="AE30" s="4">
        <v>57.04</v>
      </c>
      <c r="AF30" s="4">
        <v>5.2</v>
      </c>
      <c r="AG30" s="4">
        <v>22.2</v>
      </c>
      <c r="AH30" s="4">
        <v>13.5</v>
      </c>
      <c r="AI30" s="4">
        <v>2.7</v>
      </c>
      <c r="AJ30" s="4">
        <v>3.2</v>
      </c>
      <c r="AK30" s="4">
        <v>0.0</v>
      </c>
      <c r="AL30" s="4">
        <v>0.0</v>
      </c>
      <c r="AM30" s="4">
        <v>0.0</v>
      </c>
      <c r="AN30" s="4">
        <v>0.0</v>
      </c>
      <c r="AO30" s="4">
        <v>0.0</v>
      </c>
      <c r="AP30" s="4">
        <v>0.0</v>
      </c>
      <c r="AQ30" s="4">
        <v>0.0</v>
      </c>
      <c r="AR30" s="4">
        <v>9.3</v>
      </c>
      <c r="AS30" s="4">
        <v>0.0</v>
      </c>
      <c r="AT30" s="4">
        <v>0.0</v>
      </c>
      <c r="AU30" s="4">
        <v>0.0</v>
      </c>
      <c r="AV30" s="4">
        <v>0.0</v>
      </c>
      <c r="AW30" s="4">
        <v>0.0</v>
      </c>
      <c r="AX30" s="4">
        <v>0.0</v>
      </c>
      <c r="AY30" s="4">
        <v>0.0</v>
      </c>
      <c r="AZ30" s="4">
        <v>0.0</v>
      </c>
      <c r="BA30" s="4">
        <v>0.0</v>
      </c>
      <c r="BB30" s="4">
        <v>38.24</v>
      </c>
      <c r="BC30" s="4">
        <v>0.0</v>
      </c>
      <c r="BD30" s="4">
        <v>0.0</v>
      </c>
      <c r="BE30" s="4">
        <v>0.0</v>
      </c>
      <c r="BF30" s="4">
        <v>7.7</v>
      </c>
      <c r="BG30" s="4">
        <v>2.69</v>
      </c>
      <c r="BH30" s="4">
        <v>0.0</v>
      </c>
      <c r="BI30" s="4">
        <v>0.0</v>
      </c>
      <c r="BJ30" s="4">
        <v>0.0</v>
      </c>
      <c r="BK30" s="4">
        <v>0.0</v>
      </c>
      <c r="BL30" s="4">
        <v>0.0</v>
      </c>
      <c r="BM30" s="4">
        <v>0.0</v>
      </c>
      <c r="BN30" s="4">
        <v>9.87</v>
      </c>
      <c r="BO30" s="4">
        <v>0.0</v>
      </c>
      <c r="BP30" s="4">
        <v>0.0</v>
      </c>
      <c r="BQ30" s="4">
        <v>0.0</v>
      </c>
      <c r="BR30" s="4">
        <v>0.0</v>
      </c>
      <c r="BS30" s="4">
        <v>0.0</v>
      </c>
      <c r="BT30" s="4">
        <v>0.0</v>
      </c>
      <c r="BU30" s="4">
        <v>0.0</v>
      </c>
      <c r="BV30" s="4">
        <v>0.0</v>
      </c>
      <c r="BW30" s="4">
        <v>0.0</v>
      </c>
      <c r="BX30" s="4">
        <v>0.0</v>
      </c>
      <c r="BY30" s="4">
        <v>0.0</v>
      </c>
      <c r="BZ30" s="4">
        <v>0.81</v>
      </c>
      <c r="CA30" s="4">
        <v>0.0</v>
      </c>
      <c r="CB30" s="4">
        <v>0.0</v>
      </c>
      <c r="CC30" s="4">
        <v>11.59</v>
      </c>
      <c r="CD30" s="4">
        <v>0.0</v>
      </c>
      <c r="CE30" s="4">
        <v>6.75</v>
      </c>
      <c r="CF30" s="4">
        <v>6.82</v>
      </c>
      <c r="CG30" s="4">
        <v>0.0</v>
      </c>
      <c r="CH30" s="4">
        <v>5.23</v>
      </c>
      <c r="CI30" s="4">
        <v>0.0</v>
      </c>
      <c r="CJ30" s="4">
        <v>1.2</v>
      </c>
      <c r="CK30" s="4">
        <v>0.0</v>
      </c>
      <c r="CL30" s="4">
        <v>0.0</v>
      </c>
      <c r="CM30" s="4">
        <v>0.0</v>
      </c>
      <c r="CN30" s="4">
        <v>0.0</v>
      </c>
      <c r="CO30" s="4">
        <v>0.0</v>
      </c>
      <c r="CP30" s="4">
        <v>0.8</v>
      </c>
      <c r="CQ30" s="4">
        <v>0.0</v>
      </c>
      <c r="CR30" s="4">
        <v>23.74</v>
      </c>
      <c r="CS30" s="4">
        <v>0.0</v>
      </c>
      <c r="CT30" s="4">
        <v>48.0</v>
      </c>
      <c r="CU30" s="4">
        <v>79.8</v>
      </c>
      <c r="CV30" s="4" t="s">
        <v>256</v>
      </c>
      <c r="CW30" s="4">
        <v>544.76</v>
      </c>
      <c r="CX30" s="4">
        <v>0.21</v>
      </c>
      <c r="CY30" s="4">
        <v>0.04</v>
      </c>
      <c r="CZ30" s="4">
        <v>0.0</v>
      </c>
      <c r="DA30" s="4">
        <v>0.1</v>
      </c>
      <c r="DB30" s="4">
        <v>0.02</v>
      </c>
      <c r="DC30" s="4">
        <v>0.0</v>
      </c>
      <c r="DD30" s="4">
        <v>0.0</v>
      </c>
      <c r="DE30" s="4">
        <v>0.22</v>
      </c>
      <c r="DF30" s="4">
        <v>0.0</v>
      </c>
      <c r="DG30" s="4">
        <v>0.0</v>
      </c>
      <c r="DH30" s="4">
        <v>0.0</v>
      </c>
      <c r="DI30" s="4">
        <v>0.0</v>
      </c>
      <c r="DJ30" s="4">
        <v>0.0</v>
      </c>
      <c r="DK30" s="4">
        <v>0.03</v>
      </c>
      <c r="DL30" s="4">
        <v>0.0</v>
      </c>
      <c r="DM30" s="4">
        <v>0.18</v>
      </c>
      <c r="DN30" s="4">
        <v>0.0</v>
      </c>
      <c r="DO30" s="4">
        <v>0.03</v>
      </c>
      <c r="DP30" s="4">
        <v>0.13</v>
      </c>
      <c r="DQ30" s="4">
        <v>0.0</v>
      </c>
      <c r="DR30" s="4">
        <v>0.0</v>
      </c>
      <c r="DS30" s="4">
        <v>0.01</v>
      </c>
      <c r="DT30" s="4">
        <v>0.01</v>
      </c>
      <c r="DU30" s="4">
        <v>0.0</v>
      </c>
      <c r="DV30" s="4">
        <v>0.0</v>
      </c>
      <c r="DW30" s="4">
        <v>0.0</v>
      </c>
      <c r="DX30" s="4" t="s">
        <v>256</v>
      </c>
      <c r="DY30" s="4" t="s">
        <v>258</v>
      </c>
      <c r="DZ30" s="4" t="s">
        <v>234</v>
      </c>
      <c r="EA30" s="4" t="s">
        <v>173</v>
      </c>
      <c r="EB30" s="4">
        <v>544.757608168</v>
      </c>
      <c r="EC30" s="6">
        <v>11.6014583968</v>
      </c>
      <c r="ED30" s="7">
        <v>0.02</v>
      </c>
      <c r="EE30" s="4" t="s">
        <v>256</v>
      </c>
      <c r="EF30" s="4" t="s">
        <v>230</v>
      </c>
      <c r="EG30" s="4" t="s">
        <v>257</v>
      </c>
      <c r="EH30" s="4">
        <f t="shared" si="1"/>
        <v>1914.637731</v>
      </c>
      <c r="EI30" s="4">
        <f t="shared" si="2"/>
        <v>1.563157895</v>
      </c>
      <c r="EJ30" s="4">
        <f t="shared" si="3"/>
        <v>2992.881085</v>
      </c>
      <c r="EK30" s="4">
        <f t="shared" si="4"/>
        <v>0.468975469</v>
      </c>
      <c r="EL30" s="4">
        <f t="shared" si="5"/>
        <v>0.3334936668</v>
      </c>
      <c r="EM30" s="4">
        <f t="shared" si="6"/>
        <v>0.5336538462</v>
      </c>
      <c r="EN30" s="4">
        <f t="shared" si="7"/>
        <v>0.3245192308</v>
      </c>
      <c r="EO30" s="4">
        <f t="shared" si="8"/>
        <v>0.06490384615</v>
      </c>
      <c r="EP30" s="4">
        <f t="shared" si="9"/>
        <v>0.07692307692</v>
      </c>
      <c r="EQ30" s="4">
        <f t="shared" si="10"/>
        <v>0.4429212763</v>
      </c>
      <c r="ER30" s="4">
        <f t="shared" si="11"/>
        <v>0.4572711239</v>
      </c>
      <c r="ES30" s="4">
        <f t="shared" si="12"/>
        <v>0.04168670835</v>
      </c>
      <c r="ET30" s="4">
        <f t="shared" si="13"/>
        <v>0.2289825752</v>
      </c>
      <c r="EU30" s="4">
        <f t="shared" si="14"/>
        <v>0.16</v>
      </c>
      <c r="EV30" s="4">
        <f t="shared" si="15"/>
        <v>0.22</v>
      </c>
      <c r="EW30" s="4">
        <f t="shared" si="16"/>
        <v>0.06</v>
      </c>
      <c r="EX30" s="4">
        <f t="shared" si="17"/>
        <v>0.31</v>
      </c>
      <c r="EY30" s="4">
        <f t="shared" si="18"/>
        <v>0.02</v>
      </c>
      <c r="EZ30" s="4">
        <f t="shared" si="19"/>
        <v>1.236432963</v>
      </c>
      <c r="FA30" s="4">
        <f t="shared" si="20"/>
        <v>0.768238994</v>
      </c>
      <c r="FB30" s="4">
        <f t="shared" si="21"/>
        <v>0.02129655139</v>
      </c>
      <c r="FC30" s="4">
        <f t="shared" si="22"/>
        <v>0</v>
      </c>
      <c r="FD30" s="4">
        <f t="shared" si="23"/>
        <v>0</v>
      </c>
      <c r="FE30" s="4">
        <f t="shared" si="24"/>
        <v>0.3335950449</v>
      </c>
      <c r="FF30" s="4">
        <f t="shared" si="25"/>
        <v>0.09063944866</v>
      </c>
      <c r="FG30" s="4">
        <f t="shared" si="26"/>
        <v>0</v>
      </c>
      <c r="FH30" s="4">
        <f t="shared" si="27"/>
        <v>0</v>
      </c>
      <c r="FI30" s="4">
        <f t="shared" si="28"/>
        <v>0</v>
      </c>
      <c r="FJ30" s="4">
        <f t="shared" si="29"/>
        <v>0.08610311437</v>
      </c>
      <c r="FK30" s="4">
        <f t="shared" si="30"/>
        <v>0</v>
      </c>
      <c r="FL30" s="4">
        <f t="shared" si="31"/>
        <v>0</v>
      </c>
      <c r="FM30" s="4">
        <f t="shared" si="32"/>
        <v>0</v>
      </c>
      <c r="FN30" s="4">
        <f t="shared" si="33"/>
        <v>0.21948879</v>
      </c>
      <c r="FO30" s="4">
        <f t="shared" si="34"/>
        <v>0.05609351828</v>
      </c>
      <c r="FP30" s="4">
        <f t="shared" si="35"/>
        <v>0.2140800837</v>
      </c>
      <c r="FQ30" s="4">
        <f t="shared" si="36"/>
        <v>1</v>
      </c>
      <c r="FR30" s="4">
        <v>114.63</v>
      </c>
    </row>
    <row r="31" ht="12.75" customHeight="1">
      <c r="A31" s="4" t="s">
        <v>166</v>
      </c>
      <c r="B31" s="4" t="s">
        <v>259</v>
      </c>
      <c r="C31" s="4" t="s">
        <v>260</v>
      </c>
      <c r="D31" s="4" t="s">
        <v>261</v>
      </c>
      <c r="E31" s="4" t="s">
        <v>262</v>
      </c>
      <c r="F31" s="4">
        <v>601.816691179</v>
      </c>
      <c r="G31" s="4">
        <v>248.25</v>
      </c>
      <c r="H31" s="4">
        <v>174.5</v>
      </c>
      <c r="I31" s="4">
        <v>109.125</v>
      </c>
      <c r="J31" s="4">
        <v>43.1875</v>
      </c>
      <c r="K31" s="4">
        <v>24.4375</v>
      </c>
      <c r="L31" s="4">
        <v>1.9375</v>
      </c>
      <c r="M31" s="4">
        <v>19.9509716033936</v>
      </c>
      <c r="N31" s="4">
        <v>93.3847503662109</v>
      </c>
      <c r="O31" s="4">
        <v>53.8034996840211</v>
      </c>
      <c r="P31" s="4">
        <v>37.0625</v>
      </c>
      <c r="Q31" s="4">
        <v>0.0</v>
      </c>
      <c r="R31" s="4">
        <v>252.1875</v>
      </c>
      <c r="S31" s="4">
        <v>312.1875</v>
      </c>
      <c r="T31" s="4">
        <v>0.0</v>
      </c>
      <c r="U31" s="4">
        <v>0.0</v>
      </c>
      <c r="V31" s="4">
        <v>1153.72794270293</v>
      </c>
      <c r="W31" s="4">
        <v>14.5313556155283</v>
      </c>
      <c r="X31" s="4">
        <v>7.0</v>
      </c>
      <c r="Y31" s="4">
        <v>23246.5772</v>
      </c>
      <c r="Z31" s="4">
        <v>7.73</v>
      </c>
      <c r="AA31" s="4">
        <v>6.17</v>
      </c>
      <c r="AB31" s="4">
        <v>6.02</v>
      </c>
      <c r="AC31" s="4">
        <v>0.15</v>
      </c>
      <c r="AD31" s="4">
        <v>0.54</v>
      </c>
      <c r="AE31" s="4">
        <v>0.1</v>
      </c>
      <c r="AF31" s="4">
        <v>0.92</v>
      </c>
      <c r="AG31" s="4">
        <v>3.1</v>
      </c>
      <c r="AH31" s="4">
        <v>1.4</v>
      </c>
      <c r="AI31" s="4">
        <v>1.5</v>
      </c>
      <c r="AJ31" s="4">
        <v>0.8</v>
      </c>
      <c r="AK31" s="4">
        <v>2.3</v>
      </c>
      <c r="AL31" s="4">
        <v>0.0</v>
      </c>
      <c r="AM31" s="4">
        <v>0.0</v>
      </c>
      <c r="AN31" s="4">
        <v>0.0</v>
      </c>
      <c r="AO31" s="4">
        <v>0.0</v>
      </c>
      <c r="AP31" s="4">
        <v>0.0</v>
      </c>
      <c r="AQ31" s="4">
        <v>0.0</v>
      </c>
      <c r="AR31" s="4">
        <v>0.0</v>
      </c>
      <c r="AS31" s="4">
        <v>0.24</v>
      </c>
      <c r="AT31" s="4">
        <v>0.0</v>
      </c>
      <c r="AU31" s="4">
        <v>0.0</v>
      </c>
      <c r="AV31" s="4">
        <v>1.69</v>
      </c>
      <c r="AW31" s="4">
        <v>0.0</v>
      </c>
      <c r="AX31" s="4">
        <v>0.0</v>
      </c>
      <c r="AY31" s="4">
        <v>0.0</v>
      </c>
      <c r="AZ31" s="4">
        <v>0.0</v>
      </c>
      <c r="BA31" s="4">
        <v>0.0</v>
      </c>
      <c r="BB31" s="4">
        <v>0.0</v>
      </c>
      <c r="BC31" s="4">
        <v>0.0</v>
      </c>
      <c r="BD31" s="4">
        <v>0.0</v>
      </c>
      <c r="BE31" s="4">
        <v>0.0</v>
      </c>
      <c r="BF31" s="4">
        <v>0.0</v>
      </c>
      <c r="BG31" s="4">
        <v>0.0</v>
      </c>
      <c r="BH31" s="4">
        <v>0.0</v>
      </c>
      <c r="BI31" s="4">
        <v>0.0</v>
      </c>
      <c r="BJ31" s="4">
        <v>0.0</v>
      </c>
      <c r="BK31" s="4">
        <v>0.0</v>
      </c>
      <c r="BL31" s="4">
        <v>0.0</v>
      </c>
      <c r="BM31" s="4">
        <v>0.0</v>
      </c>
      <c r="BN31" s="4">
        <v>0.94</v>
      </c>
      <c r="BO31" s="4">
        <v>0.0</v>
      </c>
      <c r="BP31" s="4">
        <v>0.0</v>
      </c>
      <c r="BQ31" s="4">
        <v>0.0</v>
      </c>
      <c r="BR31" s="4">
        <v>0.7</v>
      </c>
      <c r="BS31" s="4">
        <v>0.0</v>
      </c>
      <c r="BT31" s="4">
        <v>0.0</v>
      </c>
      <c r="BU31" s="4">
        <v>0.0</v>
      </c>
      <c r="BV31" s="4">
        <v>0.0</v>
      </c>
      <c r="BW31" s="4">
        <v>0.0</v>
      </c>
      <c r="BX31" s="4">
        <v>0.0</v>
      </c>
      <c r="BY31" s="4">
        <v>0.0</v>
      </c>
      <c r="BZ31" s="4">
        <v>0.0</v>
      </c>
      <c r="CA31" s="4">
        <v>0.0</v>
      </c>
      <c r="CB31" s="4">
        <v>0.0</v>
      </c>
      <c r="CC31" s="4">
        <v>0.0</v>
      </c>
      <c r="CD31" s="4">
        <v>0.0</v>
      </c>
      <c r="CE31" s="4">
        <v>0.0</v>
      </c>
      <c r="CF31" s="4">
        <v>0.0</v>
      </c>
      <c r="CG31" s="4">
        <v>0.0</v>
      </c>
      <c r="CH31" s="4">
        <v>0.94</v>
      </c>
      <c r="CI31" s="4">
        <v>0.0</v>
      </c>
      <c r="CJ31" s="4">
        <v>0.0</v>
      </c>
      <c r="CK31" s="4">
        <v>0.0</v>
      </c>
      <c r="CL31" s="4">
        <v>0.0</v>
      </c>
      <c r="CM31" s="4">
        <v>0.0</v>
      </c>
      <c r="CN31" s="4">
        <v>0.0</v>
      </c>
      <c r="CO31" s="4">
        <v>0.0</v>
      </c>
      <c r="CP31" s="4">
        <v>0.0</v>
      </c>
      <c r="CQ31" s="4">
        <v>0.0</v>
      </c>
      <c r="CR31" s="4">
        <v>0.92</v>
      </c>
      <c r="CS31" s="4">
        <v>0.0</v>
      </c>
      <c r="CT31" s="4">
        <v>5.0</v>
      </c>
      <c r="CU31" s="4">
        <v>11.9</v>
      </c>
      <c r="CV31" s="4" t="s">
        <v>261</v>
      </c>
      <c r="CW31" s="4">
        <v>601.82</v>
      </c>
      <c r="CX31" s="4">
        <v>0.47</v>
      </c>
      <c r="CY31" s="4">
        <v>0.09</v>
      </c>
      <c r="CZ31" s="4">
        <v>0.0</v>
      </c>
      <c r="DA31" s="4">
        <v>0.0</v>
      </c>
      <c r="DB31" s="4">
        <v>0.0</v>
      </c>
      <c r="DC31" s="4">
        <v>0.0</v>
      </c>
      <c r="DD31" s="4">
        <v>0.0</v>
      </c>
      <c r="DE31" s="4">
        <v>0.07</v>
      </c>
      <c r="DF31" s="4">
        <v>0.0</v>
      </c>
      <c r="DG31" s="4">
        <v>0.0</v>
      </c>
      <c r="DH31" s="4">
        <v>0.0</v>
      </c>
      <c r="DI31" s="4">
        <v>0.0</v>
      </c>
      <c r="DJ31" s="4">
        <v>0.0</v>
      </c>
      <c r="DK31" s="4">
        <v>0.0</v>
      </c>
      <c r="DL31" s="4">
        <v>0.0</v>
      </c>
      <c r="DM31" s="4">
        <v>0.1</v>
      </c>
      <c r="DN31" s="4">
        <v>0.0</v>
      </c>
      <c r="DO31" s="4">
        <v>0.02</v>
      </c>
      <c r="DP31" s="4">
        <v>0.21</v>
      </c>
      <c r="DQ31" s="4">
        <v>0.0</v>
      </c>
      <c r="DR31" s="4">
        <v>0.0</v>
      </c>
      <c r="DS31" s="4">
        <v>0.02</v>
      </c>
      <c r="DT31" s="4">
        <v>0.02</v>
      </c>
      <c r="DU31" s="4">
        <v>0.0</v>
      </c>
      <c r="DV31" s="4">
        <v>0.0</v>
      </c>
      <c r="DW31" s="4">
        <v>0.0</v>
      </c>
      <c r="DX31" s="4" t="s">
        <v>261</v>
      </c>
      <c r="DY31" s="4" t="s">
        <v>263</v>
      </c>
      <c r="DZ31" s="4" t="s">
        <v>264</v>
      </c>
      <c r="EA31" s="4" t="s">
        <v>173</v>
      </c>
      <c r="EB31" s="4">
        <v>601.816691179</v>
      </c>
      <c r="EC31" s="6">
        <v>0.117937764901</v>
      </c>
      <c r="ED31" s="7">
        <v>0.0</v>
      </c>
      <c r="EE31" s="4" t="s">
        <v>261</v>
      </c>
      <c r="EF31" s="4" t="s">
        <v>260</v>
      </c>
      <c r="EG31" s="4" t="s">
        <v>262</v>
      </c>
      <c r="EH31" s="4">
        <f t="shared" si="1"/>
        <v>3007.319172</v>
      </c>
      <c r="EI31" s="4">
        <f t="shared" si="2"/>
        <v>0.6495798319</v>
      </c>
      <c r="EJ31" s="4">
        <f t="shared" si="3"/>
        <v>1953.493882</v>
      </c>
      <c r="EK31" s="4">
        <f t="shared" si="4"/>
        <v>0.7593790427</v>
      </c>
      <c r="EL31" s="4">
        <f t="shared" si="5"/>
        <v>0.8796895213</v>
      </c>
      <c r="EM31" s="4">
        <f t="shared" si="6"/>
        <v>0.4558823529</v>
      </c>
      <c r="EN31" s="4">
        <f t="shared" si="7"/>
        <v>0.2058823529</v>
      </c>
      <c r="EO31" s="4">
        <f t="shared" si="8"/>
        <v>0.2205882353</v>
      </c>
      <c r="EP31" s="4">
        <f t="shared" si="9"/>
        <v>0.1176470588</v>
      </c>
      <c r="EQ31" s="4">
        <f t="shared" si="10"/>
        <v>0.7981888745</v>
      </c>
      <c r="ER31" s="4">
        <f t="shared" si="11"/>
        <v>0.01293661061</v>
      </c>
      <c r="ES31" s="4">
        <f t="shared" si="12"/>
        <v>0.1190168176</v>
      </c>
      <c r="ET31" s="4">
        <f t="shared" si="13"/>
        <v>0.01284444269</v>
      </c>
      <c r="EU31" s="4">
        <f t="shared" si="14"/>
        <v>0.09</v>
      </c>
      <c r="EV31" s="4">
        <f t="shared" si="15"/>
        <v>0.07</v>
      </c>
      <c r="EW31" s="4">
        <f t="shared" si="16"/>
        <v>0.02</v>
      </c>
      <c r="EX31" s="4">
        <f t="shared" si="17"/>
        <v>0.31</v>
      </c>
      <c r="EY31" s="4">
        <f t="shared" si="18"/>
        <v>0.04</v>
      </c>
      <c r="EZ31" s="4">
        <f t="shared" si="19"/>
        <v>0.9729255247</v>
      </c>
      <c r="FA31" s="4">
        <f t="shared" si="20"/>
        <v>0.6045126172</v>
      </c>
      <c r="FB31" s="4">
        <f t="shared" si="21"/>
        <v>0.0001959695812</v>
      </c>
      <c r="FC31" s="4">
        <f t="shared" si="22"/>
        <v>0.2728351127</v>
      </c>
      <c r="FD31" s="4">
        <f t="shared" si="23"/>
        <v>0.2289442467</v>
      </c>
      <c r="FE31" s="4">
        <f t="shared" si="24"/>
        <v>0</v>
      </c>
      <c r="FF31" s="4">
        <f t="shared" si="25"/>
        <v>0</v>
      </c>
      <c r="FG31" s="4">
        <f t="shared" si="26"/>
        <v>0</v>
      </c>
      <c r="FH31" s="4">
        <f t="shared" si="27"/>
        <v>0</v>
      </c>
      <c r="FI31" s="4">
        <f t="shared" si="28"/>
        <v>0</v>
      </c>
      <c r="FJ31" s="4">
        <f t="shared" si="29"/>
        <v>0.1115065243</v>
      </c>
      <c r="FK31" s="4">
        <f t="shared" si="30"/>
        <v>0</v>
      </c>
      <c r="FL31" s="4">
        <f t="shared" si="31"/>
        <v>0.08303677343</v>
      </c>
      <c r="FM31" s="4">
        <f t="shared" si="32"/>
        <v>0</v>
      </c>
      <c r="FN31" s="4">
        <f t="shared" si="33"/>
        <v>0</v>
      </c>
      <c r="FO31" s="4">
        <f t="shared" si="34"/>
        <v>0.1945432977</v>
      </c>
      <c r="FP31" s="4">
        <f t="shared" si="35"/>
        <v>0.1091340451</v>
      </c>
      <c r="FQ31" s="4">
        <f t="shared" si="36"/>
        <v>1</v>
      </c>
      <c r="FR31" s="4">
        <v>8.43</v>
      </c>
    </row>
    <row r="32" ht="12.75" customHeight="1">
      <c r="A32" s="4" t="s">
        <v>166</v>
      </c>
      <c r="B32" s="4" t="s">
        <v>259</v>
      </c>
      <c r="C32" s="4" t="s">
        <v>260</v>
      </c>
      <c r="D32" s="4" t="s">
        <v>265</v>
      </c>
      <c r="E32" s="4" t="s">
        <v>260</v>
      </c>
      <c r="F32" s="4">
        <v>176.624702408</v>
      </c>
      <c r="G32" s="4">
        <v>153.0625</v>
      </c>
      <c r="H32" s="4">
        <v>13.9375</v>
      </c>
      <c r="I32" s="4">
        <v>3.875</v>
      </c>
      <c r="J32" s="4">
        <v>0.5625</v>
      </c>
      <c r="K32" s="4">
        <v>0.3125</v>
      </c>
      <c r="L32" s="4">
        <v>0.0</v>
      </c>
      <c r="M32" s="4">
        <v>0.0</v>
      </c>
      <c r="N32" s="4">
        <v>33.797607421875</v>
      </c>
      <c r="O32" s="4">
        <v>15.6637205313136</v>
      </c>
      <c r="P32" s="4">
        <v>170.625</v>
      </c>
      <c r="Q32" s="4">
        <v>0.0</v>
      </c>
      <c r="R32" s="4">
        <v>1.9375</v>
      </c>
      <c r="S32" s="4">
        <v>3.8125</v>
      </c>
      <c r="T32" s="4">
        <v>0.0</v>
      </c>
      <c r="U32" s="4">
        <v>0.0</v>
      </c>
      <c r="V32" s="4">
        <v>1132.73288093769</v>
      </c>
      <c r="W32" s="4">
        <v>14.5796977174584</v>
      </c>
      <c r="X32" s="4">
        <v>1.0</v>
      </c>
      <c r="Y32" s="4" t="s">
        <v>266</v>
      </c>
      <c r="Z32" s="4">
        <v>4.9</v>
      </c>
      <c r="AA32" s="4">
        <v>0.0</v>
      </c>
      <c r="AB32" s="4">
        <v>0.0</v>
      </c>
      <c r="AC32" s="4">
        <v>0.0</v>
      </c>
      <c r="AD32" s="4">
        <v>0.0</v>
      </c>
      <c r="AE32" s="4">
        <v>4.9</v>
      </c>
      <c r="AF32" s="4">
        <v>0.0</v>
      </c>
      <c r="AG32" s="4">
        <v>0.0</v>
      </c>
      <c r="AH32" s="4">
        <v>0.0</v>
      </c>
      <c r="AI32" s="4">
        <v>0.0</v>
      </c>
      <c r="AJ32" s="4">
        <v>0.0</v>
      </c>
      <c r="AK32" s="4">
        <v>0.0</v>
      </c>
      <c r="AL32" s="4">
        <v>0.0</v>
      </c>
      <c r="AM32" s="4">
        <v>0.0</v>
      </c>
      <c r="AN32" s="4">
        <v>0.0</v>
      </c>
      <c r="AO32" s="4">
        <v>0.0</v>
      </c>
      <c r="AP32" s="4">
        <v>0.0</v>
      </c>
      <c r="AQ32" s="4">
        <v>0.0</v>
      </c>
      <c r="AR32" s="4">
        <v>0.0</v>
      </c>
      <c r="AS32" s="4">
        <v>0.0</v>
      </c>
      <c r="AT32" s="4">
        <v>0.0</v>
      </c>
      <c r="AU32" s="4">
        <v>0.0</v>
      </c>
      <c r="AV32" s="4">
        <v>0.0</v>
      </c>
      <c r="AW32" s="4">
        <v>0.0</v>
      </c>
      <c r="AX32" s="4">
        <v>0.0</v>
      </c>
      <c r="AY32" s="4">
        <v>0.0</v>
      </c>
      <c r="AZ32" s="4">
        <v>0.0</v>
      </c>
      <c r="BA32" s="4">
        <v>0.0</v>
      </c>
      <c r="BB32" s="4">
        <v>4.9</v>
      </c>
      <c r="BC32" s="4">
        <v>0.0</v>
      </c>
      <c r="BD32" s="4">
        <v>0.0</v>
      </c>
      <c r="BE32" s="4">
        <v>0.0</v>
      </c>
      <c r="BF32" s="4">
        <v>0.0</v>
      </c>
      <c r="BG32" s="4">
        <v>0.0</v>
      </c>
      <c r="BH32" s="4">
        <v>0.0</v>
      </c>
      <c r="BI32" s="4">
        <v>0.0</v>
      </c>
      <c r="BJ32" s="4">
        <v>0.0</v>
      </c>
      <c r="BK32" s="4">
        <v>0.0</v>
      </c>
      <c r="BL32" s="4">
        <v>0.0</v>
      </c>
      <c r="BM32" s="4">
        <v>0.0</v>
      </c>
      <c r="BN32" s="4">
        <v>0.0</v>
      </c>
      <c r="BO32" s="4">
        <v>0.0</v>
      </c>
      <c r="BP32" s="4">
        <v>0.0</v>
      </c>
      <c r="BQ32" s="4">
        <v>0.0</v>
      </c>
      <c r="BR32" s="4">
        <v>0.0</v>
      </c>
      <c r="BS32" s="4">
        <v>0.0</v>
      </c>
      <c r="BT32" s="4">
        <v>0.0</v>
      </c>
      <c r="BU32" s="4">
        <v>0.0</v>
      </c>
      <c r="BV32" s="4">
        <v>0.0</v>
      </c>
      <c r="BW32" s="4">
        <v>0.0</v>
      </c>
      <c r="BX32" s="4">
        <v>0.0</v>
      </c>
      <c r="BY32" s="4">
        <v>0.0</v>
      </c>
      <c r="BZ32" s="4">
        <v>0.0</v>
      </c>
      <c r="CA32" s="4">
        <v>0.0</v>
      </c>
      <c r="CB32" s="4">
        <v>0.0</v>
      </c>
      <c r="CC32" s="4">
        <v>0.0</v>
      </c>
      <c r="CD32" s="4">
        <v>0.0</v>
      </c>
      <c r="CE32" s="4">
        <v>0.0</v>
      </c>
      <c r="CF32" s="4">
        <v>0.0</v>
      </c>
      <c r="CG32" s="4">
        <v>0.0</v>
      </c>
      <c r="CH32" s="4">
        <v>0.0</v>
      </c>
      <c r="CI32" s="4">
        <v>0.0</v>
      </c>
      <c r="CJ32" s="4">
        <v>0.0</v>
      </c>
      <c r="CK32" s="4">
        <v>0.0</v>
      </c>
      <c r="CL32" s="4">
        <v>0.0</v>
      </c>
      <c r="CM32" s="4">
        <v>0.0</v>
      </c>
      <c r="CN32" s="4">
        <v>0.0</v>
      </c>
      <c r="CO32" s="4">
        <v>0.0</v>
      </c>
      <c r="CP32" s="4">
        <v>0.0</v>
      </c>
      <c r="CQ32" s="4">
        <v>0.0</v>
      </c>
      <c r="CR32" s="4">
        <v>0.0</v>
      </c>
      <c r="CS32" s="4">
        <v>0.0</v>
      </c>
      <c r="CT32" s="4"/>
      <c r="CU32" s="4">
        <v>1.0</v>
      </c>
      <c r="CV32" s="4" t="s">
        <v>265</v>
      </c>
      <c r="CW32" s="4">
        <v>176.62</v>
      </c>
      <c r="CX32" s="4">
        <v>0.89</v>
      </c>
      <c r="CY32" s="4">
        <v>0.0</v>
      </c>
      <c r="CZ32" s="4">
        <v>0.0</v>
      </c>
      <c r="DA32" s="4">
        <v>0.0</v>
      </c>
      <c r="DB32" s="4">
        <v>0.0</v>
      </c>
      <c r="DC32" s="4">
        <v>0.0</v>
      </c>
      <c r="DD32" s="4">
        <v>0.0</v>
      </c>
      <c r="DE32" s="4">
        <v>0.0</v>
      </c>
      <c r="DF32" s="4">
        <v>0.0</v>
      </c>
      <c r="DG32" s="4">
        <v>0.0</v>
      </c>
      <c r="DH32" s="4">
        <v>0.0</v>
      </c>
      <c r="DI32" s="4">
        <v>0.0</v>
      </c>
      <c r="DJ32" s="4">
        <v>0.0</v>
      </c>
      <c r="DK32" s="4">
        <v>0.0</v>
      </c>
      <c r="DL32" s="4">
        <v>0.0</v>
      </c>
      <c r="DM32" s="4">
        <v>0.0</v>
      </c>
      <c r="DN32" s="4">
        <v>0.0</v>
      </c>
      <c r="DO32" s="4">
        <v>0.02</v>
      </c>
      <c r="DP32" s="4">
        <v>0.0</v>
      </c>
      <c r="DQ32" s="4">
        <v>0.0</v>
      </c>
      <c r="DR32" s="4">
        <v>0.0</v>
      </c>
      <c r="DS32" s="4">
        <v>0.01</v>
      </c>
      <c r="DT32" s="4">
        <v>0.02</v>
      </c>
      <c r="DU32" s="4">
        <v>0.07</v>
      </c>
      <c r="DV32" s="4">
        <v>0.0</v>
      </c>
      <c r="DW32" s="4">
        <v>0.0</v>
      </c>
      <c r="DX32" s="4" t="s">
        <v>265</v>
      </c>
      <c r="DY32" s="4" t="s">
        <v>264</v>
      </c>
      <c r="DZ32" s="4" t="s">
        <v>264</v>
      </c>
      <c r="EA32" s="4" t="s">
        <v>173</v>
      </c>
      <c r="EB32" s="4">
        <v>176.624702408</v>
      </c>
      <c r="EC32" s="6">
        <v>0.0</v>
      </c>
      <c r="ED32" s="7">
        <v>0.0</v>
      </c>
      <c r="EE32" s="4" t="s">
        <v>265</v>
      </c>
      <c r="EF32" s="4" t="s">
        <v>260</v>
      </c>
      <c r="EG32" s="4" t="s">
        <v>260</v>
      </c>
      <c r="EH32" s="4" t="str">
        <f t="shared" si="1"/>
        <v>#VALUE!</v>
      </c>
      <c r="EI32" s="4">
        <f t="shared" si="2"/>
        <v>4.9</v>
      </c>
      <c r="EJ32" s="4" t="str">
        <f t="shared" si="3"/>
        <v>#VALUE!</v>
      </c>
      <c r="EK32" s="4">
        <f t="shared" si="4"/>
        <v>1</v>
      </c>
      <c r="EL32" s="4">
        <f t="shared" si="5"/>
        <v>0</v>
      </c>
      <c r="EM32" s="4">
        <f t="shared" si="6"/>
        <v>0</v>
      </c>
      <c r="EN32" s="4">
        <f t="shared" si="7"/>
        <v>0</v>
      </c>
      <c r="EO32" s="4">
        <f t="shared" si="8"/>
        <v>0</v>
      </c>
      <c r="EP32" s="4">
        <f t="shared" si="9"/>
        <v>0</v>
      </c>
      <c r="EQ32" s="4">
        <f t="shared" si="10"/>
        <v>0</v>
      </c>
      <c r="ER32" s="4">
        <f t="shared" si="11"/>
        <v>1</v>
      </c>
      <c r="ES32" s="4">
        <f t="shared" si="12"/>
        <v>0</v>
      </c>
      <c r="ET32" s="4">
        <f t="shared" si="13"/>
        <v>0.02774243882</v>
      </c>
      <c r="EU32" s="4">
        <f t="shared" si="14"/>
        <v>0</v>
      </c>
      <c r="EV32" s="4">
        <f t="shared" si="15"/>
        <v>0</v>
      </c>
      <c r="EW32" s="4">
        <f t="shared" si="16"/>
        <v>0.02</v>
      </c>
      <c r="EX32" s="4">
        <f t="shared" si="17"/>
        <v>0</v>
      </c>
      <c r="EY32" s="4">
        <f t="shared" si="18"/>
        <v>0.03</v>
      </c>
      <c r="EZ32" s="4">
        <f t="shared" si="19"/>
        <v>0.183437197</v>
      </c>
      <c r="FA32" s="4">
        <f t="shared" si="20"/>
        <v>0.1139759388</v>
      </c>
      <c r="FB32" s="4">
        <f t="shared" si="21"/>
        <v>0</v>
      </c>
      <c r="FC32" s="4">
        <f t="shared" si="22"/>
        <v>0</v>
      </c>
      <c r="FD32" s="4">
        <f t="shared" si="23"/>
        <v>0</v>
      </c>
      <c r="FE32" s="4">
        <f t="shared" si="24"/>
        <v>1</v>
      </c>
      <c r="FF32" s="4">
        <f t="shared" si="25"/>
        <v>0</v>
      </c>
      <c r="FG32" s="4">
        <f t="shared" si="26"/>
        <v>0</v>
      </c>
      <c r="FH32" s="4">
        <f t="shared" si="27"/>
        <v>0</v>
      </c>
      <c r="FI32" s="4">
        <f t="shared" si="28"/>
        <v>0</v>
      </c>
      <c r="FJ32" s="4">
        <f t="shared" si="29"/>
        <v>0</v>
      </c>
      <c r="FK32" s="4">
        <f t="shared" si="30"/>
        <v>0</v>
      </c>
      <c r="FL32" s="4">
        <f t="shared" si="31"/>
        <v>0</v>
      </c>
      <c r="FM32" s="4">
        <f t="shared" si="32"/>
        <v>0</v>
      </c>
      <c r="FN32" s="4">
        <f t="shared" si="33"/>
        <v>0</v>
      </c>
      <c r="FO32" s="4">
        <f t="shared" si="34"/>
        <v>0</v>
      </c>
      <c r="FP32" s="4">
        <f t="shared" si="35"/>
        <v>0</v>
      </c>
      <c r="FQ32" s="4">
        <f t="shared" si="36"/>
        <v>1</v>
      </c>
      <c r="FR32" s="4">
        <v>4.9</v>
      </c>
    </row>
    <row r="33" ht="12.75" customHeight="1">
      <c r="A33" s="4" t="s">
        <v>166</v>
      </c>
      <c r="B33" s="4" t="s">
        <v>259</v>
      </c>
      <c r="C33" s="4" t="s">
        <v>260</v>
      </c>
      <c r="D33" s="4" t="s">
        <v>267</v>
      </c>
      <c r="E33" s="4" t="s">
        <v>268</v>
      </c>
      <c r="F33" s="4">
        <v>587.173883131</v>
      </c>
      <c r="G33" s="4">
        <v>378.375</v>
      </c>
      <c r="H33" s="4">
        <v>101.0</v>
      </c>
      <c r="I33" s="4">
        <v>33.0625</v>
      </c>
      <c r="J33" s="4">
        <v>29.5</v>
      </c>
      <c r="K33" s="4">
        <v>31.5</v>
      </c>
      <c r="L33" s="4">
        <v>12.625</v>
      </c>
      <c r="M33" s="4">
        <v>0.106433100998402</v>
      </c>
      <c r="N33" s="4">
        <v>95.8359298706055</v>
      </c>
      <c r="O33" s="4">
        <v>25.1039349109635</v>
      </c>
      <c r="P33" s="4">
        <v>28.8125</v>
      </c>
      <c r="Q33" s="4">
        <v>0.0</v>
      </c>
      <c r="R33" s="4">
        <v>348.0625</v>
      </c>
      <c r="S33" s="4">
        <v>0.0</v>
      </c>
      <c r="T33" s="4">
        <v>112.1875</v>
      </c>
      <c r="U33" s="4">
        <v>97.25</v>
      </c>
      <c r="V33" s="4">
        <v>1120.10823529412</v>
      </c>
      <c r="W33" s="4">
        <v>14.5882021390374</v>
      </c>
      <c r="X33" s="4">
        <v>8.0</v>
      </c>
      <c r="Y33" s="4">
        <v>362839.4989</v>
      </c>
      <c r="Z33" s="4">
        <v>38.39</v>
      </c>
      <c r="AA33" s="4">
        <v>38.15</v>
      </c>
      <c r="AB33" s="4">
        <v>38.15</v>
      </c>
      <c r="AC33" s="4">
        <v>0.0</v>
      </c>
      <c r="AD33" s="4">
        <v>0.24</v>
      </c>
      <c r="AE33" s="4">
        <v>0.0</v>
      </c>
      <c r="AF33" s="4">
        <v>0.0</v>
      </c>
      <c r="AG33" s="4">
        <v>230.4</v>
      </c>
      <c r="AH33" s="4">
        <v>0.0</v>
      </c>
      <c r="AI33" s="4">
        <v>0.0</v>
      </c>
      <c r="AJ33" s="4">
        <v>0.0</v>
      </c>
      <c r="AK33" s="4">
        <v>8.89</v>
      </c>
      <c r="AL33" s="4">
        <v>0.0</v>
      </c>
      <c r="AM33" s="4">
        <v>0.0</v>
      </c>
      <c r="AN33" s="4">
        <v>0.0</v>
      </c>
      <c r="AO33" s="4">
        <v>0.0</v>
      </c>
      <c r="AP33" s="4">
        <v>0.0</v>
      </c>
      <c r="AQ33" s="4">
        <v>0.0</v>
      </c>
      <c r="AR33" s="4">
        <v>1.05</v>
      </c>
      <c r="AS33" s="4">
        <v>0.0</v>
      </c>
      <c r="AT33" s="4">
        <v>0.0</v>
      </c>
      <c r="AU33" s="4">
        <v>0.0</v>
      </c>
      <c r="AV33" s="4">
        <v>0.0</v>
      </c>
      <c r="AW33" s="4">
        <v>0.0</v>
      </c>
      <c r="AX33" s="4">
        <v>0.0</v>
      </c>
      <c r="AY33" s="4">
        <v>0.0</v>
      </c>
      <c r="AZ33" s="4">
        <v>0.0</v>
      </c>
      <c r="BA33" s="4">
        <v>0.45</v>
      </c>
      <c r="BB33" s="4">
        <v>0.0</v>
      </c>
      <c r="BC33" s="4">
        <v>0.0</v>
      </c>
      <c r="BD33" s="4">
        <v>0.0</v>
      </c>
      <c r="BE33" s="4">
        <v>0.0</v>
      </c>
      <c r="BF33" s="4">
        <v>0.0</v>
      </c>
      <c r="BG33" s="4">
        <v>0.0</v>
      </c>
      <c r="BH33" s="4">
        <v>0.0</v>
      </c>
      <c r="BI33" s="4">
        <v>0.0</v>
      </c>
      <c r="BJ33" s="4">
        <v>0.0</v>
      </c>
      <c r="BK33" s="4">
        <v>0.0</v>
      </c>
      <c r="BL33" s="4">
        <v>0.0</v>
      </c>
      <c r="BM33" s="4">
        <v>28.0</v>
      </c>
      <c r="BN33" s="4">
        <v>0.0</v>
      </c>
      <c r="BO33" s="4">
        <v>0.0</v>
      </c>
      <c r="BP33" s="4">
        <v>0.0</v>
      </c>
      <c r="BQ33" s="4">
        <v>0.0</v>
      </c>
      <c r="BR33" s="4">
        <v>0.0</v>
      </c>
      <c r="BS33" s="4">
        <v>0.0</v>
      </c>
      <c r="BT33" s="4">
        <v>0.0</v>
      </c>
      <c r="BU33" s="4">
        <v>0.0</v>
      </c>
      <c r="BV33" s="4">
        <v>0.0</v>
      </c>
      <c r="BW33" s="4">
        <v>0.0</v>
      </c>
      <c r="BX33" s="4">
        <v>0.0</v>
      </c>
      <c r="BY33" s="4">
        <v>0.0</v>
      </c>
      <c r="BZ33" s="4">
        <v>0.0</v>
      </c>
      <c r="CA33" s="4">
        <v>0.0</v>
      </c>
      <c r="CB33" s="4">
        <v>0.0</v>
      </c>
      <c r="CC33" s="4">
        <v>0.0</v>
      </c>
      <c r="CD33" s="4">
        <v>0.0</v>
      </c>
      <c r="CE33" s="4">
        <v>0.0</v>
      </c>
      <c r="CF33" s="4">
        <v>0.0</v>
      </c>
      <c r="CG33" s="4">
        <v>0.0</v>
      </c>
      <c r="CH33" s="4">
        <v>0.0</v>
      </c>
      <c r="CI33" s="4">
        <v>0.0</v>
      </c>
      <c r="CJ33" s="4">
        <v>0.0</v>
      </c>
      <c r="CK33" s="4">
        <v>0.0</v>
      </c>
      <c r="CL33" s="4">
        <v>0.0</v>
      </c>
      <c r="CM33" s="4">
        <v>0.0</v>
      </c>
      <c r="CN33" s="4">
        <v>0.0</v>
      </c>
      <c r="CO33" s="4">
        <v>0.0</v>
      </c>
      <c r="CP33" s="4">
        <v>0.0</v>
      </c>
      <c r="CQ33" s="4">
        <v>0.0</v>
      </c>
      <c r="CR33" s="4">
        <v>0.0</v>
      </c>
      <c r="CS33" s="4">
        <v>0.0</v>
      </c>
      <c r="CT33" s="4">
        <v>37.0</v>
      </c>
      <c r="CU33" s="4">
        <v>15.2</v>
      </c>
      <c r="CV33" s="4" t="s">
        <v>267</v>
      </c>
      <c r="CW33" s="4">
        <v>587.17</v>
      </c>
      <c r="CX33" s="4">
        <v>0.32</v>
      </c>
      <c r="CY33" s="4">
        <v>0.13</v>
      </c>
      <c r="CZ33" s="4">
        <v>0.0</v>
      </c>
      <c r="DA33" s="4">
        <v>0.0</v>
      </c>
      <c r="DB33" s="4">
        <v>0.0</v>
      </c>
      <c r="DC33" s="4">
        <v>0.0</v>
      </c>
      <c r="DD33" s="4">
        <v>0.0</v>
      </c>
      <c r="DE33" s="4">
        <v>0.02</v>
      </c>
      <c r="DF33" s="4">
        <v>0.0</v>
      </c>
      <c r="DG33" s="4">
        <v>0.0</v>
      </c>
      <c r="DH33" s="4">
        <v>0.0</v>
      </c>
      <c r="DI33" s="4">
        <v>0.0</v>
      </c>
      <c r="DJ33" s="4">
        <v>0.0</v>
      </c>
      <c r="DK33" s="4">
        <v>0.0</v>
      </c>
      <c r="DL33" s="4">
        <v>0.0</v>
      </c>
      <c r="DM33" s="4">
        <v>0.04</v>
      </c>
      <c r="DN33" s="4">
        <v>0.02</v>
      </c>
      <c r="DO33" s="4">
        <v>0.05</v>
      </c>
      <c r="DP33" s="4">
        <v>0.18</v>
      </c>
      <c r="DQ33" s="4">
        <v>0.0</v>
      </c>
      <c r="DR33" s="4">
        <v>0.0</v>
      </c>
      <c r="DS33" s="4">
        <v>0.11</v>
      </c>
      <c r="DT33" s="4">
        <v>0.01</v>
      </c>
      <c r="DU33" s="4">
        <v>0.03</v>
      </c>
      <c r="DV33" s="4">
        <v>0.06</v>
      </c>
      <c r="DW33" s="4">
        <v>0.03</v>
      </c>
      <c r="DX33" s="4" t="s">
        <v>267</v>
      </c>
      <c r="DY33" s="4" t="s">
        <v>269</v>
      </c>
      <c r="DZ33" s="4" t="s">
        <v>264</v>
      </c>
      <c r="EA33" s="4" t="s">
        <v>173</v>
      </c>
      <c r="EB33" s="4">
        <v>587.173883131</v>
      </c>
      <c r="EC33" s="6">
        <v>21.44495799095</v>
      </c>
      <c r="ED33" s="7">
        <v>0.04</v>
      </c>
      <c r="EE33" s="4" t="s">
        <v>267</v>
      </c>
      <c r="EF33" s="4" t="s">
        <v>260</v>
      </c>
      <c r="EG33" s="4" t="s">
        <v>268</v>
      </c>
      <c r="EH33" s="4">
        <f t="shared" si="1"/>
        <v>9451.406588</v>
      </c>
      <c r="EI33" s="4">
        <f t="shared" si="2"/>
        <v>2.525657895</v>
      </c>
      <c r="EJ33" s="4">
        <f t="shared" si="3"/>
        <v>23871.01966</v>
      </c>
      <c r="EK33" s="4">
        <f t="shared" si="4"/>
        <v>0.9609273248</v>
      </c>
      <c r="EL33" s="4">
        <f t="shared" si="5"/>
        <v>6.001562907</v>
      </c>
      <c r="EM33" s="4">
        <f t="shared" si="6"/>
        <v>1</v>
      </c>
      <c r="EN33" s="4">
        <f t="shared" si="7"/>
        <v>0</v>
      </c>
      <c r="EO33" s="4">
        <f t="shared" si="8"/>
        <v>0</v>
      </c>
      <c r="EP33" s="4">
        <f t="shared" si="9"/>
        <v>0</v>
      </c>
      <c r="EQ33" s="4">
        <f t="shared" si="10"/>
        <v>0.993748372</v>
      </c>
      <c r="ER33" s="4">
        <f t="shared" si="11"/>
        <v>0</v>
      </c>
      <c r="ES33" s="4">
        <f t="shared" si="12"/>
        <v>0</v>
      </c>
      <c r="ET33" s="4">
        <f t="shared" si="13"/>
        <v>0.06538097334</v>
      </c>
      <c r="EU33" s="4">
        <f t="shared" si="14"/>
        <v>0.13</v>
      </c>
      <c r="EV33" s="4">
        <f t="shared" si="15"/>
        <v>0.02</v>
      </c>
      <c r="EW33" s="4">
        <f t="shared" si="16"/>
        <v>0.05</v>
      </c>
      <c r="EX33" s="4">
        <f t="shared" si="17"/>
        <v>0.24</v>
      </c>
      <c r="EY33" s="4">
        <f t="shared" si="18"/>
        <v>0.12</v>
      </c>
      <c r="EZ33" s="4">
        <f t="shared" si="19"/>
        <v>1.090195331</v>
      </c>
      <c r="FA33" s="4">
        <f t="shared" si="20"/>
        <v>0.6773764448</v>
      </c>
      <c r="FB33" s="4">
        <f t="shared" si="21"/>
        <v>0.03652232943</v>
      </c>
      <c r="FC33" s="4">
        <f t="shared" si="22"/>
        <v>0.2380824853</v>
      </c>
      <c r="FD33" s="4">
        <f t="shared" si="23"/>
        <v>0.01205141939</v>
      </c>
      <c r="FE33" s="4">
        <f t="shared" si="24"/>
        <v>0</v>
      </c>
      <c r="FF33" s="4">
        <f t="shared" si="25"/>
        <v>0</v>
      </c>
      <c r="FG33" s="4">
        <f t="shared" si="26"/>
        <v>0</v>
      </c>
      <c r="FH33" s="4">
        <f t="shared" si="27"/>
        <v>0</v>
      </c>
      <c r="FI33" s="4">
        <f t="shared" si="28"/>
        <v>0.7498660953</v>
      </c>
      <c r="FJ33" s="4">
        <f t="shared" si="29"/>
        <v>0</v>
      </c>
      <c r="FK33" s="4">
        <f t="shared" si="30"/>
        <v>0</v>
      </c>
      <c r="FL33" s="4">
        <f t="shared" si="31"/>
        <v>0</v>
      </c>
      <c r="FM33" s="4">
        <f t="shared" si="32"/>
        <v>0</v>
      </c>
      <c r="FN33" s="4">
        <f t="shared" si="33"/>
        <v>0</v>
      </c>
      <c r="FO33" s="4">
        <f t="shared" si="34"/>
        <v>0</v>
      </c>
      <c r="FP33" s="4">
        <f t="shared" si="35"/>
        <v>0</v>
      </c>
      <c r="FQ33" s="4">
        <f t="shared" si="36"/>
        <v>1</v>
      </c>
      <c r="FR33" s="4">
        <v>37.34</v>
      </c>
    </row>
    <row r="34" ht="12.75" customHeight="1">
      <c r="A34" s="4" t="s">
        <v>166</v>
      </c>
      <c r="B34" s="4" t="s">
        <v>259</v>
      </c>
      <c r="C34" s="4" t="s">
        <v>260</v>
      </c>
      <c r="D34" s="4" t="s">
        <v>270</v>
      </c>
      <c r="E34" s="4" t="s">
        <v>271</v>
      </c>
      <c r="F34" s="4">
        <v>545.482222027</v>
      </c>
      <c r="G34" s="4">
        <v>340.6875</v>
      </c>
      <c r="H34" s="4">
        <v>108.5</v>
      </c>
      <c r="I34" s="4">
        <v>54.125</v>
      </c>
      <c r="J34" s="4">
        <v>25.875</v>
      </c>
      <c r="K34" s="4">
        <v>13.625</v>
      </c>
      <c r="L34" s="4">
        <v>1.5</v>
      </c>
      <c r="M34" s="4">
        <v>0.0</v>
      </c>
      <c r="N34" s="4">
        <v>84.8642883300781</v>
      </c>
      <c r="O34" s="4">
        <v>33.3120199066617</v>
      </c>
      <c r="P34" s="4">
        <v>62.3125</v>
      </c>
      <c r="Q34" s="4">
        <v>0.0</v>
      </c>
      <c r="R34" s="4">
        <v>411.4375</v>
      </c>
      <c r="S34" s="4">
        <v>0.9375</v>
      </c>
      <c r="T34" s="4">
        <v>64.8125</v>
      </c>
      <c r="U34" s="4">
        <v>7.0</v>
      </c>
      <c r="V34" s="4">
        <v>1132.68965941227</v>
      </c>
      <c r="W34" s="4">
        <v>14.5772789868437</v>
      </c>
      <c r="X34" s="4">
        <v>13.0</v>
      </c>
      <c r="Y34" s="4">
        <v>53737.8692</v>
      </c>
      <c r="Z34" s="4">
        <v>18.55</v>
      </c>
      <c r="AA34" s="4">
        <v>18.01</v>
      </c>
      <c r="AB34" s="4">
        <v>16.92</v>
      </c>
      <c r="AC34" s="4">
        <v>1.09</v>
      </c>
      <c r="AD34" s="4">
        <v>0.2</v>
      </c>
      <c r="AE34" s="4">
        <v>0.09</v>
      </c>
      <c r="AF34" s="4">
        <v>0.25</v>
      </c>
      <c r="AG34" s="4">
        <v>8.2</v>
      </c>
      <c r="AH34" s="4">
        <v>0.8</v>
      </c>
      <c r="AI34" s="4">
        <v>0.2</v>
      </c>
      <c r="AJ34" s="4">
        <v>0.0</v>
      </c>
      <c r="AK34" s="4">
        <v>10.36</v>
      </c>
      <c r="AL34" s="4">
        <v>0.0</v>
      </c>
      <c r="AM34" s="4">
        <v>0.0</v>
      </c>
      <c r="AN34" s="4">
        <v>0.0</v>
      </c>
      <c r="AO34" s="4">
        <v>0.0</v>
      </c>
      <c r="AP34" s="4">
        <v>0.0</v>
      </c>
      <c r="AQ34" s="4">
        <v>0.0</v>
      </c>
      <c r="AR34" s="4">
        <v>0.0</v>
      </c>
      <c r="AS34" s="4">
        <v>0.0</v>
      </c>
      <c r="AT34" s="4">
        <v>0.0</v>
      </c>
      <c r="AU34" s="4">
        <v>0.0</v>
      </c>
      <c r="AV34" s="4">
        <v>3.07</v>
      </c>
      <c r="AW34" s="4">
        <v>0.0</v>
      </c>
      <c r="AX34" s="4">
        <v>0.0</v>
      </c>
      <c r="AY34" s="4">
        <v>0.0</v>
      </c>
      <c r="AZ34" s="4">
        <v>0.0</v>
      </c>
      <c r="BA34" s="4">
        <v>0.0</v>
      </c>
      <c r="BB34" s="4">
        <v>0.0</v>
      </c>
      <c r="BC34" s="4">
        <v>0.0</v>
      </c>
      <c r="BD34" s="4">
        <v>0.0</v>
      </c>
      <c r="BE34" s="4">
        <v>0.0</v>
      </c>
      <c r="BF34" s="4">
        <v>0.0</v>
      </c>
      <c r="BG34" s="4">
        <v>0.0</v>
      </c>
      <c r="BH34" s="4">
        <v>0.0</v>
      </c>
      <c r="BI34" s="4">
        <v>0.0</v>
      </c>
      <c r="BJ34" s="4">
        <v>0.0</v>
      </c>
      <c r="BK34" s="4">
        <v>0.0</v>
      </c>
      <c r="BL34" s="4">
        <v>0.0</v>
      </c>
      <c r="BM34" s="4">
        <v>1.79</v>
      </c>
      <c r="BN34" s="4">
        <v>0.0</v>
      </c>
      <c r="BO34" s="4">
        <v>0.0</v>
      </c>
      <c r="BP34" s="4">
        <v>0.0</v>
      </c>
      <c r="BQ34" s="4">
        <v>0.0</v>
      </c>
      <c r="BR34" s="4">
        <v>0.0</v>
      </c>
      <c r="BS34" s="4">
        <v>0.0</v>
      </c>
      <c r="BT34" s="4">
        <v>0.0</v>
      </c>
      <c r="BU34" s="4">
        <v>0.0</v>
      </c>
      <c r="BV34" s="4">
        <v>0.0</v>
      </c>
      <c r="BW34" s="4">
        <v>0.0</v>
      </c>
      <c r="BX34" s="4">
        <v>0.0</v>
      </c>
      <c r="BY34" s="4">
        <v>0.0</v>
      </c>
      <c r="BZ34" s="4">
        <v>0.0</v>
      </c>
      <c r="CA34" s="4">
        <v>0.0</v>
      </c>
      <c r="CB34" s="4">
        <v>0.0</v>
      </c>
      <c r="CC34" s="4">
        <v>0.0</v>
      </c>
      <c r="CD34" s="4">
        <v>0.0</v>
      </c>
      <c r="CE34" s="4">
        <v>0.0</v>
      </c>
      <c r="CF34" s="4">
        <v>1.12</v>
      </c>
      <c r="CG34" s="4">
        <v>0.0</v>
      </c>
      <c r="CH34" s="4">
        <v>0.0</v>
      </c>
      <c r="CI34" s="4">
        <v>0.0</v>
      </c>
      <c r="CJ34" s="4">
        <v>0.0</v>
      </c>
      <c r="CK34" s="4">
        <v>0.0</v>
      </c>
      <c r="CL34" s="4">
        <v>0.0</v>
      </c>
      <c r="CM34" s="4">
        <v>0.0</v>
      </c>
      <c r="CN34" s="4">
        <v>0.0</v>
      </c>
      <c r="CO34" s="4">
        <v>2.21</v>
      </c>
      <c r="CP34" s="4">
        <v>0.0</v>
      </c>
      <c r="CQ34" s="4">
        <v>0.0</v>
      </c>
      <c r="CR34" s="4">
        <v>0.0</v>
      </c>
      <c r="CS34" s="4">
        <v>0.0</v>
      </c>
      <c r="CT34" s="4">
        <v>15.0</v>
      </c>
      <c r="CU34" s="4">
        <v>19.5</v>
      </c>
      <c r="CV34" s="4" t="s">
        <v>270</v>
      </c>
      <c r="CW34" s="4">
        <v>545.48</v>
      </c>
      <c r="CX34" s="4">
        <v>0.44</v>
      </c>
      <c r="CY34" s="4">
        <v>0.11</v>
      </c>
      <c r="CZ34" s="4">
        <v>0.0</v>
      </c>
      <c r="DA34" s="4">
        <v>0.0</v>
      </c>
      <c r="DB34" s="4">
        <v>0.0</v>
      </c>
      <c r="DC34" s="4">
        <v>0.0</v>
      </c>
      <c r="DD34" s="4">
        <v>0.0</v>
      </c>
      <c r="DE34" s="4">
        <v>0.06</v>
      </c>
      <c r="DF34" s="4">
        <v>0.0</v>
      </c>
      <c r="DG34" s="4">
        <v>0.0</v>
      </c>
      <c r="DH34" s="4">
        <v>0.0</v>
      </c>
      <c r="DI34" s="4">
        <v>0.0</v>
      </c>
      <c r="DJ34" s="4">
        <v>0.0</v>
      </c>
      <c r="DK34" s="4">
        <v>0.0</v>
      </c>
      <c r="DL34" s="4">
        <v>0.0</v>
      </c>
      <c r="DM34" s="4">
        <v>0.05</v>
      </c>
      <c r="DN34" s="4">
        <v>0.0</v>
      </c>
      <c r="DO34" s="4">
        <v>0.02</v>
      </c>
      <c r="DP34" s="4">
        <v>0.19</v>
      </c>
      <c r="DQ34" s="4">
        <v>0.0</v>
      </c>
      <c r="DR34" s="4">
        <v>0.0</v>
      </c>
      <c r="DS34" s="4">
        <v>0.08</v>
      </c>
      <c r="DT34" s="4">
        <v>0.01</v>
      </c>
      <c r="DU34" s="4">
        <v>0.03</v>
      </c>
      <c r="DV34" s="4">
        <v>0.0</v>
      </c>
      <c r="DW34" s="4">
        <v>0.02</v>
      </c>
      <c r="DX34" s="4" t="s">
        <v>270</v>
      </c>
      <c r="DY34" s="4" t="s">
        <v>272</v>
      </c>
      <c r="DZ34" s="4" t="s">
        <v>264</v>
      </c>
      <c r="EA34" s="4" t="s">
        <v>173</v>
      </c>
      <c r="EB34" s="4">
        <v>545.482222027</v>
      </c>
      <c r="EC34" s="6">
        <v>0.0</v>
      </c>
      <c r="ED34" s="7">
        <v>0.0</v>
      </c>
      <c r="EE34" s="4" t="s">
        <v>270</v>
      </c>
      <c r="EF34" s="4" t="s">
        <v>260</v>
      </c>
      <c r="EG34" s="4" t="s">
        <v>271</v>
      </c>
      <c r="EH34" s="4">
        <f t="shared" si="1"/>
        <v>2896.920173</v>
      </c>
      <c r="EI34" s="4">
        <f t="shared" si="2"/>
        <v>0.9512820513</v>
      </c>
      <c r="EJ34" s="4">
        <f t="shared" si="3"/>
        <v>2755.788164</v>
      </c>
      <c r="EK34" s="4">
        <f t="shared" si="4"/>
        <v>0.8204851752</v>
      </c>
      <c r="EL34" s="4">
        <f t="shared" si="5"/>
        <v>0.4959568733</v>
      </c>
      <c r="EM34" s="4">
        <f t="shared" si="6"/>
        <v>0.8913043478</v>
      </c>
      <c r="EN34" s="4">
        <f t="shared" si="7"/>
        <v>0.08695652174</v>
      </c>
      <c r="EO34" s="4">
        <f t="shared" si="8"/>
        <v>0.02173913043</v>
      </c>
      <c r="EP34" s="4">
        <f t="shared" si="9"/>
        <v>0</v>
      </c>
      <c r="EQ34" s="4">
        <f t="shared" si="10"/>
        <v>0.9708894879</v>
      </c>
      <c r="ER34" s="4">
        <f t="shared" si="11"/>
        <v>0.004851752022</v>
      </c>
      <c r="ES34" s="4">
        <f t="shared" si="12"/>
        <v>0.01347708895</v>
      </c>
      <c r="ET34" s="4">
        <f t="shared" si="13"/>
        <v>0.03400660783</v>
      </c>
      <c r="EU34" s="4">
        <f t="shared" si="14"/>
        <v>0.11</v>
      </c>
      <c r="EV34" s="4">
        <f t="shared" si="15"/>
        <v>0.06</v>
      </c>
      <c r="EW34" s="4">
        <f t="shared" si="16"/>
        <v>0.02</v>
      </c>
      <c r="EX34" s="4">
        <f t="shared" si="17"/>
        <v>0.24</v>
      </c>
      <c r="EY34" s="4">
        <f t="shared" si="18"/>
        <v>0.09</v>
      </c>
      <c r="EZ34" s="4">
        <f t="shared" si="19"/>
        <v>1.049068374</v>
      </c>
      <c r="FA34" s="4">
        <f t="shared" si="20"/>
        <v>0.6518228293</v>
      </c>
      <c r="FB34" s="4">
        <f t="shared" si="21"/>
        <v>0</v>
      </c>
      <c r="FC34" s="4">
        <f t="shared" si="22"/>
        <v>0.558490566</v>
      </c>
      <c r="FD34" s="4">
        <f t="shared" si="23"/>
        <v>0.1654986523</v>
      </c>
      <c r="FE34" s="4">
        <f t="shared" si="24"/>
        <v>0</v>
      </c>
      <c r="FF34" s="4">
        <f t="shared" si="25"/>
        <v>0</v>
      </c>
      <c r="FG34" s="4">
        <f t="shared" si="26"/>
        <v>0</v>
      </c>
      <c r="FH34" s="4">
        <f t="shared" si="27"/>
        <v>0</v>
      </c>
      <c r="FI34" s="4">
        <f t="shared" si="28"/>
        <v>0.09649595687</v>
      </c>
      <c r="FJ34" s="4">
        <f t="shared" si="29"/>
        <v>0</v>
      </c>
      <c r="FK34" s="4">
        <f t="shared" si="30"/>
        <v>0</v>
      </c>
      <c r="FL34" s="4">
        <f t="shared" si="31"/>
        <v>0</v>
      </c>
      <c r="FM34" s="4">
        <f t="shared" si="32"/>
        <v>0</v>
      </c>
      <c r="FN34" s="4">
        <f t="shared" si="33"/>
        <v>0.06037735849</v>
      </c>
      <c r="FO34" s="4">
        <f t="shared" si="34"/>
        <v>0</v>
      </c>
      <c r="FP34" s="4">
        <f t="shared" si="35"/>
        <v>0.1191374663</v>
      </c>
      <c r="FQ34" s="4">
        <f t="shared" si="36"/>
        <v>1</v>
      </c>
      <c r="FR34" s="4">
        <v>18.55</v>
      </c>
    </row>
    <row r="35" ht="12.75" customHeight="1">
      <c r="A35" s="4" t="s">
        <v>166</v>
      </c>
      <c r="B35" s="4" t="s">
        <v>273</v>
      </c>
      <c r="C35" s="4" t="s">
        <v>274</v>
      </c>
      <c r="D35" s="4" t="s">
        <v>275</v>
      </c>
      <c r="E35" s="4" t="s">
        <v>276</v>
      </c>
      <c r="F35" s="4">
        <v>821.343047006</v>
      </c>
      <c r="G35" s="4">
        <v>184.6875</v>
      </c>
      <c r="H35" s="4">
        <v>238.9375</v>
      </c>
      <c r="I35" s="4">
        <v>244.1875</v>
      </c>
      <c r="J35" s="4">
        <v>82.0</v>
      </c>
      <c r="K35" s="4">
        <v>56.1875</v>
      </c>
      <c r="L35" s="4">
        <v>15.6875</v>
      </c>
      <c r="M35" s="4">
        <v>109.867553710938</v>
      </c>
      <c r="N35" s="4">
        <v>259.933898925781</v>
      </c>
      <c r="O35" s="4">
        <v>179.922016594993</v>
      </c>
      <c r="P35" s="4">
        <v>26.375</v>
      </c>
      <c r="Q35" s="4">
        <v>0.0</v>
      </c>
      <c r="R35" s="4">
        <v>13.5625</v>
      </c>
      <c r="S35" s="4">
        <v>0.0</v>
      </c>
      <c r="T35" s="4">
        <v>781.75</v>
      </c>
      <c r="U35" s="4">
        <v>0.0</v>
      </c>
      <c r="V35" s="4">
        <v>1243.7101978691</v>
      </c>
      <c r="W35" s="4">
        <v>14.3448706240487</v>
      </c>
      <c r="X35" s="4">
        <v>22.0</v>
      </c>
      <c r="Y35" s="4">
        <v>148393.2344</v>
      </c>
      <c r="Z35" s="4">
        <v>49.86</v>
      </c>
      <c r="AA35" s="4">
        <v>43.62</v>
      </c>
      <c r="AB35" s="4">
        <v>43.62</v>
      </c>
      <c r="AC35" s="4">
        <v>0.0</v>
      </c>
      <c r="AD35" s="4">
        <v>2.51</v>
      </c>
      <c r="AE35" s="4">
        <v>0.31</v>
      </c>
      <c r="AF35" s="4">
        <v>3.42</v>
      </c>
      <c r="AG35" s="4">
        <v>14.1</v>
      </c>
      <c r="AH35" s="4">
        <v>27.3</v>
      </c>
      <c r="AI35" s="4">
        <v>0.0</v>
      </c>
      <c r="AJ35" s="4">
        <v>8.0</v>
      </c>
      <c r="AK35" s="4">
        <v>5.8</v>
      </c>
      <c r="AL35" s="4">
        <v>0.0</v>
      </c>
      <c r="AM35" s="4">
        <v>0.0</v>
      </c>
      <c r="AN35" s="4">
        <v>0.0</v>
      </c>
      <c r="AO35" s="4">
        <v>0.0</v>
      </c>
      <c r="AP35" s="4">
        <v>0.0</v>
      </c>
      <c r="AQ35" s="4">
        <v>0.0</v>
      </c>
      <c r="AR35" s="4">
        <v>8.0</v>
      </c>
      <c r="AS35" s="4">
        <v>1.2</v>
      </c>
      <c r="AT35" s="4">
        <v>0.0</v>
      </c>
      <c r="AU35" s="4">
        <v>0.0</v>
      </c>
      <c r="AV35" s="4">
        <v>0.0</v>
      </c>
      <c r="AW35" s="4">
        <v>0.0</v>
      </c>
      <c r="AX35" s="4">
        <v>0.0</v>
      </c>
      <c r="AY35" s="4">
        <v>0.0</v>
      </c>
      <c r="AZ35" s="4">
        <v>0.0</v>
      </c>
      <c r="BA35" s="4">
        <v>0.0</v>
      </c>
      <c r="BB35" s="4">
        <v>0.0</v>
      </c>
      <c r="BC35" s="4">
        <v>0.0</v>
      </c>
      <c r="BD35" s="4">
        <v>0.0</v>
      </c>
      <c r="BE35" s="4">
        <v>0.0</v>
      </c>
      <c r="BF35" s="4">
        <v>0.0</v>
      </c>
      <c r="BG35" s="4">
        <v>0.0</v>
      </c>
      <c r="BH35" s="4">
        <v>0.0</v>
      </c>
      <c r="BI35" s="4">
        <v>0.0</v>
      </c>
      <c r="BJ35" s="4">
        <v>0.0</v>
      </c>
      <c r="BK35" s="4">
        <v>0.0</v>
      </c>
      <c r="BL35" s="4">
        <v>0.0</v>
      </c>
      <c r="BM35" s="4">
        <v>0.0</v>
      </c>
      <c r="BN35" s="4">
        <v>2.0</v>
      </c>
      <c r="BO35" s="4">
        <v>0.0</v>
      </c>
      <c r="BP35" s="4">
        <v>2.7</v>
      </c>
      <c r="BQ35" s="4">
        <v>0.0</v>
      </c>
      <c r="BR35" s="4">
        <v>0.0</v>
      </c>
      <c r="BS35" s="4">
        <v>4.45</v>
      </c>
      <c r="BT35" s="4">
        <v>0.0</v>
      </c>
      <c r="BU35" s="4">
        <v>0.0</v>
      </c>
      <c r="BV35" s="4">
        <v>0.0</v>
      </c>
      <c r="BW35" s="4">
        <v>0.0</v>
      </c>
      <c r="BX35" s="4">
        <v>0.0</v>
      </c>
      <c r="BY35" s="4">
        <v>0.0</v>
      </c>
      <c r="BZ35" s="4">
        <v>4.86</v>
      </c>
      <c r="CA35" s="4">
        <v>0.0</v>
      </c>
      <c r="CB35" s="4">
        <v>0.0</v>
      </c>
      <c r="CC35" s="4">
        <v>0.0</v>
      </c>
      <c r="CD35" s="4">
        <v>0.0</v>
      </c>
      <c r="CE35" s="4">
        <v>0.0</v>
      </c>
      <c r="CF35" s="4">
        <v>1.1</v>
      </c>
      <c r="CG35" s="4">
        <v>0.0</v>
      </c>
      <c r="CH35" s="4">
        <v>14.2</v>
      </c>
      <c r="CI35" s="4">
        <v>0.0</v>
      </c>
      <c r="CJ35" s="4">
        <v>0.0</v>
      </c>
      <c r="CK35" s="4">
        <v>0.0</v>
      </c>
      <c r="CL35" s="4">
        <v>0.0</v>
      </c>
      <c r="CM35" s="4">
        <v>0.0</v>
      </c>
      <c r="CN35" s="4">
        <v>0.0</v>
      </c>
      <c r="CO35" s="4">
        <v>5.55</v>
      </c>
      <c r="CP35" s="4">
        <v>0.0</v>
      </c>
      <c r="CQ35" s="4">
        <v>0.0</v>
      </c>
      <c r="CR35" s="4">
        <v>0.0</v>
      </c>
      <c r="CS35" s="4">
        <v>0.0</v>
      </c>
      <c r="CT35" s="4">
        <v>44.0</v>
      </c>
      <c r="CU35" s="4">
        <v>24.2</v>
      </c>
      <c r="CV35" s="4" t="s">
        <v>275</v>
      </c>
      <c r="CW35" s="4">
        <v>821.34</v>
      </c>
      <c r="CX35" s="4">
        <v>0.39</v>
      </c>
      <c r="CY35" s="4">
        <v>0.2</v>
      </c>
      <c r="CZ35" s="4">
        <v>0.0</v>
      </c>
      <c r="DA35" s="4">
        <v>0.0</v>
      </c>
      <c r="DB35" s="4">
        <v>0.0</v>
      </c>
      <c r="DC35" s="4">
        <v>0.0</v>
      </c>
      <c r="DD35" s="4">
        <v>0.0</v>
      </c>
      <c r="DE35" s="4">
        <v>0.05</v>
      </c>
      <c r="DF35" s="4">
        <v>0.0</v>
      </c>
      <c r="DG35" s="4">
        <v>0.0</v>
      </c>
      <c r="DH35" s="4">
        <v>0.0</v>
      </c>
      <c r="DI35" s="4">
        <v>0.0</v>
      </c>
      <c r="DJ35" s="4">
        <v>0.0</v>
      </c>
      <c r="DK35" s="4">
        <v>0.0</v>
      </c>
      <c r="DL35" s="4">
        <v>0.0</v>
      </c>
      <c r="DM35" s="4">
        <v>0.08</v>
      </c>
      <c r="DN35" s="4">
        <v>0.0</v>
      </c>
      <c r="DO35" s="4">
        <v>0.03</v>
      </c>
      <c r="DP35" s="4">
        <v>0.23</v>
      </c>
      <c r="DQ35" s="4">
        <v>0.0</v>
      </c>
      <c r="DR35" s="4">
        <v>0.0</v>
      </c>
      <c r="DS35" s="4">
        <v>0.01</v>
      </c>
      <c r="DT35" s="4">
        <v>0.01</v>
      </c>
      <c r="DU35" s="4">
        <v>0.0</v>
      </c>
      <c r="DV35" s="4">
        <v>0.0</v>
      </c>
      <c r="DW35" s="4">
        <v>0.0</v>
      </c>
      <c r="DX35" s="4" t="s">
        <v>275</v>
      </c>
      <c r="DY35" s="4" t="s">
        <v>277</v>
      </c>
      <c r="DZ35" s="4" t="s">
        <v>278</v>
      </c>
      <c r="EA35" s="4" t="s">
        <v>173</v>
      </c>
      <c r="EB35" s="4">
        <v>821.343047006</v>
      </c>
      <c r="EC35" s="6">
        <v>0.0436265649148</v>
      </c>
      <c r="ED35" s="7">
        <v>0.0</v>
      </c>
      <c r="EE35" s="4" t="s">
        <v>275</v>
      </c>
      <c r="EF35" s="4" t="s">
        <v>274</v>
      </c>
      <c r="EG35" s="4" t="s">
        <v>276</v>
      </c>
      <c r="EH35" s="4">
        <f t="shared" si="1"/>
        <v>2976.198043</v>
      </c>
      <c r="EI35" s="4">
        <f t="shared" si="2"/>
        <v>2.060330579</v>
      </c>
      <c r="EJ35" s="4">
        <f t="shared" si="3"/>
        <v>6131.951835</v>
      </c>
      <c r="EK35" s="4">
        <f t="shared" si="4"/>
        <v>0.2346570397</v>
      </c>
      <c r="EL35" s="4">
        <f t="shared" si="5"/>
        <v>0.9907741677</v>
      </c>
      <c r="EM35" s="4">
        <f t="shared" si="6"/>
        <v>0.2854251012</v>
      </c>
      <c r="EN35" s="4">
        <f t="shared" si="7"/>
        <v>0.5526315789</v>
      </c>
      <c r="EO35" s="4">
        <f t="shared" si="8"/>
        <v>0</v>
      </c>
      <c r="EP35" s="4">
        <f t="shared" si="9"/>
        <v>0.1619433198</v>
      </c>
      <c r="EQ35" s="4">
        <f t="shared" si="10"/>
        <v>0.8748495788</v>
      </c>
      <c r="ER35" s="4">
        <f t="shared" si="11"/>
        <v>0.006217408744</v>
      </c>
      <c r="ES35" s="4">
        <f t="shared" si="12"/>
        <v>0.06859205776</v>
      </c>
      <c r="ET35" s="4">
        <f t="shared" si="13"/>
        <v>0.06070545089</v>
      </c>
      <c r="EU35" s="4">
        <f t="shared" si="14"/>
        <v>0.2</v>
      </c>
      <c r="EV35" s="4">
        <f t="shared" si="15"/>
        <v>0.05</v>
      </c>
      <c r="EW35" s="4">
        <f t="shared" si="16"/>
        <v>0.03</v>
      </c>
      <c r="EX35" s="4">
        <f t="shared" si="17"/>
        <v>0.31</v>
      </c>
      <c r="EY35" s="4">
        <f t="shared" si="18"/>
        <v>0.02</v>
      </c>
      <c r="EZ35" s="4">
        <f t="shared" si="19"/>
        <v>1.018178117</v>
      </c>
      <c r="FA35" s="4">
        <f t="shared" si="20"/>
        <v>0.632629634</v>
      </c>
      <c r="FB35" s="4">
        <f t="shared" si="21"/>
        <v>0.00005311613104</v>
      </c>
      <c r="FC35" s="4">
        <f t="shared" si="22"/>
        <v>0.178187404</v>
      </c>
      <c r="FD35" s="4">
        <f t="shared" si="23"/>
        <v>0.03686635945</v>
      </c>
      <c r="FE35" s="4">
        <f t="shared" si="24"/>
        <v>0</v>
      </c>
      <c r="FF35" s="4">
        <f t="shared" si="25"/>
        <v>0</v>
      </c>
      <c r="FG35" s="4">
        <f t="shared" si="26"/>
        <v>0</v>
      </c>
      <c r="FH35" s="4">
        <f t="shared" si="27"/>
        <v>0</v>
      </c>
      <c r="FI35" s="4">
        <f t="shared" si="28"/>
        <v>0</v>
      </c>
      <c r="FJ35" s="4">
        <f t="shared" si="29"/>
        <v>0.06144393241</v>
      </c>
      <c r="FK35" s="4">
        <f t="shared" si="30"/>
        <v>0.08294930876</v>
      </c>
      <c r="FL35" s="4">
        <f t="shared" si="31"/>
        <v>0</v>
      </c>
      <c r="FM35" s="4">
        <f t="shared" si="32"/>
        <v>0</v>
      </c>
      <c r="FN35" s="4">
        <f t="shared" si="33"/>
        <v>0.03379416283</v>
      </c>
      <c r="FO35" s="4">
        <f t="shared" si="34"/>
        <v>0.4362519201</v>
      </c>
      <c r="FP35" s="4">
        <f t="shared" si="35"/>
        <v>0.1705069124</v>
      </c>
      <c r="FQ35" s="4">
        <f t="shared" si="36"/>
        <v>1</v>
      </c>
      <c r="FR35" s="4">
        <v>32.55</v>
      </c>
    </row>
    <row r="36" ht="12.75" customHeight="1">
      <c r="A36" s="4" t="s">
        <v>166</v>
      </c>
      <c r="B36" s="4" t="s">
        <v>273</v>
      </c>
      <c r="C36" s="4" t="s">
        <v>274</v>
      </c>
      <c r="D36" s="4" t="s">
        <v>279</v>
      </c>
      <c r="E36" s="4" t="s">
        <v>280</v>
      </c>
      <c r="F36" s="4">
        <v>529.465690041</v>
      </c>
      <c r="G36" s="4">
        <v>81.8125</v>
      </c>
      <c r="H36" s="4">
        <v>108.8125</v>
      </c>
      <c r="I36" s="4">
        <v>150.4375</v>
      </c>
      <c r="J36" s="4">
        <v>98.5</v>
      </c>
      <c r="K36" s="4">
        <v>77.1875</v>
      </c>
      <c r="L36" s="4">
        <v>12.9375</v>
      </c>
      <c r="M36" s="4">
        <v>132.56037902832</v>
      </c>
      <c r="N36" s="4">
        <v>286.512359619141</v>
      </c>
      <c r="O36" s="4">
        <v>218.909640990851</v>
      </c>
      <c r="P36" s="4">
        <v>290.375</v>
      </c>
      <c r="Q36" s="4">
        <v>0.0</v>
      </c>
      <c r="R36" s="4">
        <v>24.6875</v>
      </c>
      <c r="S36" s="4">
        <v>0.0</v>
      </c>
      <c r="T36" s="4">
        <v>214.625</v>
      </c>
      <c r="U36" s="4">
        <v>0.0</v>
      </c>
      <c r="V36" s="4">
        <v>1242.34627640741</v>
      </c>
      <c r="W36" s="4">
        <v>14.3021739643574</v>
      </c>
      <c r="X36" s="4">
        <v>12.0</v>
      </c>
      <c r="Y36" s="4">
        <v>178910.9226</v>
      </c>
      <c r="Z36" s="4">
        <v>29.63</v>
      </c>
      <c r="AA36" s="4">
        <v>28.48</v>
      </c>
      <c r="AB36" s="4">
        <v>28.48</v>
      </c>
      <c r="AC36" s="4">
        <v>0.0</v>
      </c>
      <c r="AD36" s="4">
        <v>0.24</v>
      </c>
      <c r="AE36" s="4">
        <v>0.91</v>
      </c>
      <c r="AF36" s="4">
        <v>0.0</v>
      </c>
      <c r="AG36" s="4">
        <v>55.0</v>
      </c>
      <c r="AH36" s="4">
        <v>0.0</v>
      </c>
      <c r="AI36" s="4">
        <v>0.6</v>
      </c>
      <c r="AJ36" s="4">
        <v>0.0</v>
      </c>
      <c r="AK36" s="4">
        <v>1.53</v>
      </c>
      <c r="AL36" s="4">
        <v>0.0</v>
      </c>
      <c r="AM36" s="4">
        <v>0.0</v>
      </c>
      <c r="AN36" s="4">
        <v>0.0</v>
      </c>
      <c r="AO36" s="4">
        <v>0.0</v>
      </c>
      <c r="AP36" s="4">
        <v>0.0</v>
      </c>
      <c r="AQ36" s="4">
        <v>0.0</v>
      </c>
      <c r="AR36" s="4">
        <v>3.96</v>
      </c>
      <c r="AS36" s="4">
        <v>0.0</v>
      </c>
      <c r="AT36" s="4">
        <v>1.15</v>
      </c>
      <c r="AU36" s="4">
        <v>0.0</v>
      </c>
      <c r="AV36" s="4">
        <v>0.0</v>
      </c>
      <c r="AW36" s="4">
        <v>0.0</v>
      </c>
      <c r="AX36" s="4">
        <v>0.0</v>
      </c>
      <c r="AY36" s="4">
        <v>0.0</v>
      </c>
      <c r="AZ36" s="4">
        <v>0.0</v>
      </c>
      <c r="BA36" s="4">
        <v>0.0</v>
      </c>
      <c r="BB36" s="4">
        <v>0.0</v>
      </c>
      <c r="BC36" s="4">
        <v>0.0</v>
      </c>
      <c r="BD36" s="4">
        <v>0.0</v>
      </c>
      <c r="BE36" s="4">
        <v>0.0</v>
      </c>
      <c r="BF36" s="4">
        <v>0.0</v>
      </c>
      <c r="BG36" s="4">
        <v>0.0</v>
      </c>
      <c r="BH36" s="4">
        <v>0.0</v>
      </c>
      <c r="BI36" s="4">
        <v>0.0</v>
      </c>
      <c r="BJ36" s="4">
        <v>0.0</v>
      </c>
      <c r="BK36" s="4">
        <v>0.0</v>
      </c>
      <c r="BL36" s="4">
        <v>0.0</v>
      </c>
      <c r="BM36" s="4">
        <v>2.22</v>
      </c>
      <c r="BN36" s="4">
        <v>6.04</v>
      </c>
      <c r="BO36" s="4">
        <v>0.69</v>
      </c>
      <c r="BP36" s="4">
        <v>0.0</v>
      </c>
      <c r="BQ36" s="4">
        <v>0.0</v>
      </c>
      <c r="BR36" s="4">
        <v>0.0</v>
      </c>
      <c r="BS36" s="4">
        <v>0.0</v>
      </c>
      <c r="BT36" s="4">
        <v>0.0</v>
      </c>
      <c r="BU36" s="4">
        <v>0.0</v>
      </c>
      <c r="BV36" s="4">
        <v>0.0</v>
      </c>
      <c r="BW36" s="4">
        <v>0.0</v>
      </c>
      <c r="BX36" s="4">
        <v>0.0</v>
      </c>
      <c r="BY36" s="4">
        <v>0.0</v>
      </c>
      <c r="BZ36" s="4">
        <v>0.0</v>
      </c>
      <c r="CA36" s="4">
        <v>0.0</v>
      </c>
      <c r="CB36" s="4">
        <v>0.0</v>
      </c>
      <c r="CC36" s="4">
        <v>0.0</v>
      </c>
      <c r="CD36" s="4">
        <v>0.0</v>
      </c>
      <c r="CE36" s="4">
        <v>0.0</v>
      </c>
      <c r="CF36" s="4">
        <v>0.0</v>
      </c>
      <c r="CG36" s="4">
        <v>6.85</v>
      </c>
      <c r="CH36" s="4">
        <v>0.0</v>
      </c>
      <c r="CI36" s="4">
        <v>0.0</v>
      </c>
      <c r="CJ36" s="4">
        <v>0.0</v>
      </c>
      <c r="CK36" s="4">
        <v>0.0</v>
      </c>
      <c r="CL36" s="4">
        <v>2.4</v>
      </c>
      <c r="CM36" s="4">
        <v>0.0</v>
      </c>
      <c r="CN36" s="4">
        <v>0.0</v>
      </c>
      <c r="CO36" s="4">
        <v>4.79</v>
      </c>
      <c r="CP36" s="4">
        <v>0.0</v>
      </c>
      <c r="CQ36" s="4">
        <v>0.0</v>
      </c>
      <c r="CR36" s="4">
        <v>0.0</v>
      </c>
      <c r="CS36" s="4">
        <v>0.0</v>
      </c>
      <c r="CT36" s="4">
        <v>28.0</v>
      </c>
      <c r="CU36" s="4">
        <v>16.8</v>
      </c>
      <c r="CV36" s="4" t="s">
        <v>279</v>
      </c>
      <c r="CW36" s="4">
        <v>529.47</v>
      </c>
      <c r="CX36" s="4">
        <v>0.44</v>
      </c>
      <c r="CY36" s="4">
        <v>0.11</v>
      </c>
      <c r="CZ36" s="4">
        <v>0.0</v>
      </c>
      <c r="DA36" s="4">
        <v>0.0</v>
      </c>
      <c r="DB36" s="4">
        <v>0.0</v>
      </c>
      <c r="DC36" s="4">
        <v>0.0</v>
      </c>
      <c r="DD36" s="4">
        <v>0.0</v>
      </c>
      <c r="DE36" s="4">
        <v>0.13</v>
      </c>
      <c r="DF36" s="4">
        <v>0.0</v>
      </c>
      <c r="DG36" s="4">
        <v>0.0</v>
      </c>
      <c r="DH36" s="4">
        <v>0.0</v>
      </c>
      <c r="DI36" s="4">
        <v>0.0</v>
      </c>
      <c r="DJ36" s="4">
        <v>0.0</v>
      </c>
      <c r="DK36" s="4">
        <v>0.0</v>
      </c>
      <c r="DL36" s="4">
        <v>0.0</v>
      </c>
      <c r="DM36" s="4">
        <v>0.08</v>
      </c>
      <c r="DN36" s="4">
        <v>0.0</v>
      </c>
      <c r="DO36" s="4">
        <v>0.02</v>
      </c>
      <c r="DP36" s="4">
        <v>0.2</v>
      </c>
      <c r="DQ36" s="4">
        <v>0.0</v>
      </c>
      <c r="DR36" s="4">
        <v>0.0</v>
      </c>
      <c r="DS36" s="4">
        <v>0.0</v>
      </c>
      <c r="DT36" s="4">
        <v>0.01</v>
      </c>
      <c r="DU36" s="4">
        <v>0.0</v>
      </c>
      <c r="DV36" s="4">
        <v>0.0</v>
      </c>
      <c r="DW36" s="4">
        <v>0.0</v>
      </c>
      <c r="DX36" s="4" t="s">
        <v>279</v>
      </c>
      <c r="DY36" s="4" t="s">
        <v>281</v>
      </c>
      <c r="DZ36" s="4" t="s">
        <v>278</v>
      </c>
      <c r="EA36" s="4" t="s">
        <v>173</v>
      </c>
      <c r="EB36" s="4">
        <v>529.465690041</v>
      </c>
      <c r="EC36" s="6">
        <v>20.0995821062</v>
      </c>
      <c r="ED36" s="7">
        <v>0.04</v>
      </c>
      <c r="EE36" s="4" t="s">
        <v>279</v>
      </c>
      <c r="EF36" s="4" t="s">
        <v>274</v>
      </c>
      <c r="EG36" s="4" t="s">
        <v>280</v>
      </c>
      <c r="EH36" s="4">
        <f t="shared" si="1"/>
        <v>6038.168161</v>
      </c>
      <c r="EI36" s="4">
        <f t="shared" si="2"/>
        <v>1.763690476</v>
      </c>
      <c r="EJ36" s="4">
        <f t="shared" si="3"/>
        <v>10649.45968</v>
      </c>
      <c r="EK36" s="4">
        <f t="shared" si="4"/>
        <v>0.3692203847</v>
      </c>
      <c r="EL36" s="4">
        <f t="shared" si="5"/>
        <v>1.876476544</v>
      </c>
      <c r="EM36" s="4">
        <f t="shared" si="6"/>
        <v>0.9892086331</v>
      </c>
      <c r="EN36" s="4">
        <f t="shared" si="7"/>
        <v>0</v>
      </c>
      <c r="EO36" s="4">
        <f t="shared" si="8"/>
        <v>0.01079136691</v>
      </c>
      <c r="EP36" s="4">
        <f t="shared" si="9"/>
        <v>0</v>
      </c>
      <c r="EQ36" s="4">
        <f t="shared" si="10"/>
        <v>0.9611879852</v>
      </c>
      <c r="ER36" s="4">
        <f t="shared" si="11"/>
        <v>0.0307121161</v>
      </c>
      <c r="ES36" s="4">
        <f t="shared" si="12"/>
        <v>0</v>
      </c>
      <c r="ET36" s="4">
        <f t="shared" si="13"/>
        <v>0.05596207754</v>
      </c>
      <c r="EU36" s="4">
        <f t="shared" si="14"/>
        <v>0.11</v>
      </c>
      <c r="EV36" s="4">
        <f t="shared" si="15"/>
        <v>0.13</v>
      </c>
      <c r="EW36" s="4">
        <f t="shared" si="16"/>
        <v>0.02</v>
      </c>
      <c r="EX36" s="4">
        <f t="shared" si="17"/>
        <v>0.28</v>
      </c>
      <c r="EY36" s="4">
        <f t="shared" si="18"/>
        <v>0.01</v>
      </c>
      <c r="EZ36" s="4">
        <f t="shared" si="19"/>
        <v>0.9887514994</v>
      </c>
      <c r="FA36" s="4">
        <f t="shared" si="20"/>
        <v>0.6143458481</v>
      </c>
      <c r="FB36" s="4">
        <f t="shared" si="21"/>
        <v>0.03796201054</v>
      </c>
      <c r="FC36" s="4">
        <f t="shared" si="22"/>
        <v>0.05960264901</v>
      </c>
      <c r="FD36" s="4">
        <f t="shared" si="23"/>
        <v>0.0447993767</v>
      </c>
      <c r="FE36" s="4">
        <f t="shared" si="24"/>
        <v>0</v>
      </c>
      <c r="FF36" s="4">
        <f t="shared" si="25"/>
        <v>0</v>
      </c>
      <c r="FG36" s="4">
        <f t="shared" si="26"/>
        <v>0</v>
      </c>
      <c r="FH36" s="4">
        <f t="shared" si="27"/>
        <v>0</v>
      </c>
      <c r="FI36" s="4">
        <f t="shared" si="28"/>
        <v>0.08648227503</v>
      </c>
      <c r="FJ36" s="4">
        <f t="shared" si="29"/>
        <v>0.2621737437</v>
      </c>
      <c r="FK36" s="4">
        <f t="shared" si="30"/>
        <v>0</v>
      </c>
      <c r="FL36" s="4">
        <f t="shared" si="31"/>
        <v>0</v>
      </c>
      <c r="FM36" s="4">
        <f t="shared" si="32"/>
        <v>0</v>
      </c>
      <c r="FN36" s="4">
        <f t="shared" si="33"/>
        <v>0</v>
      </c>
      <c r="FO36" s="4">
        <f t="shared" si="34"/>
        <v>0.2668484612</v>
      </c>
      <c r="FP36" s="4">
        <f t="shared" si="35"/>
        <v>0.2800934944</v>
      </c>
      <c r="FQ36" s="4">
        <f t="shared" si="36"/>
        <v>1</v>
      </c>
      <c r="FR36" s="4">
        <v>25.67</v>
      </c>
    </row>
    <row r="37" ht="12.75" customHeight="1">
      <c r="A37" s="4" t="s">
        <v>166</v>
      </c>
      <c r="B37" s="4" t="s">
        <v>273</v>
      </c>
      <c r="C37" s="4" t="s">
        <v>274</v>
      </c>
      <c r="D37" s="4" t="s">
        <v>282</v>
      </c>
      <c r="E37" s="4" t="s">
        <v>283</v>
      </c>
      <c r="F37" s="4">
        <v>2936.66850818</v>
      </c>
      <c r="G37" s="4">
        <v>123.75</v>
      </c>
      <c r="H37" s="4">
        <v>195.125</v>
      </c>
      <c r="I37" s="4">
        <v>423.0625</v>
      </c>
      <c r="J37" s="4">
        <v>440.0</v>
      </c>
      <c r="K37" s="4">
        <v>734.0</v>
      </c>
      <c r="L37" s="4">
        <v>1021.125</v>
      </c>
      <c r="M37" s="4">
        <v>5.8984842300415</v>
      </c>
      <c r="N37" s="4">
        <v>460.96044921875</v>
      </c>
      <c r="O37" s="4">
        <v>153.698337245682</v>
      </c>
      <c r="P37" s="4">
        <v>6.875</v>
      </c>
      <c r="Q37" s="4">
        <v>0.0</v>
      </c>
      <c r="R37" s="4">
        <v>2020.8125</v>
      </c>
      <c r="S37" s="4">
        <v>0.0</v>
      </c>
      <c r="T37" s="4">
        <v>909.375</v>
      </c>
      <c r="U37" s="4">
        <v>0.0</v>
      </c>
      <c r="V37" s="4">
        <v>1249.6306998319</v>
      </c>
      <c r="W37" s="4">
        <v>14.3557244079409</v>
      </c>
      <c r="X37" s="4">
        <v>67.0</v>
      </c>
      <c r="Y37" s="4">
        <v>655586.4183</v>
      </c>
      <c r="Z37" s="4">
        <v>146.57</v>
      </c>
      <c r="AA37" s="4">
        <v>139.4</v>
      </c>
      <c r="AB37" s="4">
        <v>139.4</v>
      </c>
      <c r="AC37" s="4">
        <v>0.0</v>
      </c>
      <c r="AD37" s="4">
        <v>2.23</v>
      </c>
      <c r="AE37" s="4">
        <v>4.94</v>
      </c>
      <c r="AF37" s="4">
        <v>0.0</v>
      </c>
      <c r="AG37" s="4">
        <v>323.7</v>
      </c>
      <c r="AH37" s="4">
        <v>38.5</v>
      </c>
      <c r="AI37" s="4">
        <v>1.6</v>
      </c>
      <c r="AJ37" s="4">
        <v>3.2</v>
      </c>
      <c r="AK37" s="4">
        <v>12.77</v>
      </c>
      <c r="AL37" s="4">
        <v>0.0</v>
      </c>
      <c r="AM37" s="4">
        <v>0.0</v>
      </c>
      <c r="AN37" s="4">
        <v>0.0</v>
      </c>
      <c r="AO37" s="4">
        <v>1.01</v>
      </c>
      <c r="AP37" s="4">
        <v>0.0</v>
      </c>
      <c r="AQ37" s="4">
        <v>0.0</v>
      </c>
      <c r="AR37" s="4">
        <v>11.56</v>
      </c>
      <c r="AS37" s="4">
        <v>0.0</v>
      </c>
      <c r="AT37" s="4">
        <v>0.0</v>
      </c>
      <c r="AU37" s="4">
        <v>0.0</v>
      </c>
      <c r="AV37" s="4">
        <v>0.78</v>
      </c>
      <c r="AW37" s="4">
        <v>0.0</v>
      </c>
      <c r="AX37" s="4">
        <v>0.0</v>
      </c>
      <c r="AY37" s="4">
        <v>0.0</v>
      </c>
      <c r="AZ37" s="4">
        <v>0.0</v>
      </c>
      <c r="BA37" s="4">
        <v>0.0</v>
      </c>
      <c r="BB37" s="4">
        <v>0.0</v>
      </c>
      <c r="BC37" s="4">
        <v>0.0</v>
      </c>
      <c r="BD37" s="4">
        <v>0.0</v>
      </c>
      <c r="BE37" s="4">
        <v>0.0</v>
      </c>
      <c r="BF37" s="4">
        <v>0.0</v>
      </c>
      <c r="BG37" s="4">
        <v>0.0</v>
      </c>
      <c r="BH37" s="4">
        <v>0.0</v>
      </c>
      <c r="BI37" s="4">
        <v>0.0</v>
      </c>
      <c r="BJ37" s="4">
        <v>0.0</v>
      </c>
      <c r="BK37" s="4">
        <v>0.0</v>
      </c>
      <c r="BL37" s="4">
        <v>0.0</v>
      </c>
      <c r="BM37" s="4">
        <v>27.16</v>
      </c>
      <c r="BN37" s="4">
        <v>13.27</v>
      </c>
      <c r="BO37" s="4">
        <v>6.46</v>
      </c>
      <c r="BP37" s="4">
        <v>6.09</v>
      </c>
      <c r="BQ37" s="4">
        <v>0.0</v>
      </c>
      <c r="BR37" s="4">
        <v>0.0</v>
      </c>
      <c r="BS37" s="4">
        <v>0.0</v>
      </c>
      <c r="BT37" s="4">
        <v>0.0</v>
      </c>
      <c r="BU37" s="4">
        <v>0.0</v>
      </c>
      <c r="BV37" s="4">
        <v>0.0</v>
      </c>
      <c r="BW37" s="4">
        <v>0.0</v>
      </c>
      <c r="BX37" s="4">
        <v>0.0</v>
      </c>
      <c r="BY37" s="4">
        <v>0.0</v>
      </c>
      <c r="BZ37" s="4">
        <v>0.0</v>
      </c>
      <c r="CA37" s="4">
        <v>0.0</v>
      </c>
      <c r="CB37" s="4">
        <v>0.0</v>
      </c>
      <c r="CC37" s="4">
        <v>0.0</v>
      </c>
      <c r="CD37" s="4">
        <v>0.0</v>
      </c>
      <c r="CE37" s="4">
        <v>2.53</v>
      </c>
      <c r="CF37" s="4">
        <v>0.0</v>
      </c>
      <c r="CG37" s="4">
        <v>0.0</v>
      </c>
      <c r="CH37" s="4">
        <v>7.41</v>
      </c>
      <c r="CI37" s="4">
        <v>0.0</v>
      </c>
      <c r="CJ37" s="4">
        <v>0.84</v>
      </c>
      <c r="CK37" s="4">
        <v>0.0</v>
      </c>
      <c r="CL37" s="4">
        <v>0.0</v>
      </c>
      <c r="CM37" s="4">
        <v>16.42</v>
      </c>
      <c r="CN37" s="4">
        <v>7.01</v>
      </c>
      <c r="CO37" s="4">
        <v>14.03</v>
      </c>
      <c r="CP37" s="4">
        <v>0.0</v>
      </c>
      <c r="CQ37" s="4">
        <v>0.0</v>
      </c>
      <c r="CR37" s="4">
        <v>19.23</v>
      </c>
      <c r="CS37" s="4">
        <v>0.0</v>
      </c>
      <c r="CT37" s="4">
        <v>131.0</v>
      </c>
      <c r="CU37" s="4">
        <v>127.3</v>
      </c>
      <c r="CV37" s="4" t="s">
        <v>282</v>
      </c>
      <c r="CW37" s="4">
        <v>2936.67</v>
      </c>
      <c r="CX37" s="4">
        <v>0.12</v>
      </c>
      <c r="CY37" s="4">
        <v>0.09</v>
      </c>
      <c r="CZ37" s="4">
        <v>0.0</v>
      </c>
      <c r="DA37" s="4">
        <v>0.0</v>
      </c>
      <c r="DB37" s="4">
        <v>0.0</v>
      </c>
      <c r="DC37" s="4">
        <v>0.0</v>
      </c>
      <c r="DD37" s="4">
        <v>0.0</v>
      </c>
      <c r="DE37" s="4">
        <v>0.02</v>
      </c>
      <c r="DF37" s="4">
        <v>0.0</v>
      </c>
      <c r="DG37" s="4">
        <v>0.0</v>
      </c>
      <c r="DH37" s="4">
        <v>0.0</v>
      </c>
      <c r="DI37" s="4">
        <v>0.0</v>
      </c>
      <c r="DJ37" s="4">
        <v>0.0</v>
      </c>
      <c r="DK37" s="4">
        <v>0.01</v>
      </c>
      <c r="DL37" s="4">
        <v>0.0</v>
      </c>
      <c r="DM37" s="4">
        <v>0.57</v>
      </c>
      <c r="DN37" s="4">
        <v>0.0</v>
      </c>
      <c r="DO37" s="4">
        <v>0.03</v>
      </c>
      <c r="DP37" s="4">
        <v>0.14</v>
      </c>
      <c r="DQ37" s="4">
        <v>0.0</v>
      </c>
      <c r="DR37" s="4">
        <v>0.0</v>
      </c>
      <c r="DS37" s="4">
        <v>0.0</v>
      </c>
      <c r="DT37" s="4">
        <v>0.01</v>
      </c>
      <c r="DU37" s="4">
        <v>0.0</v>
      </c>
      <c r="DV37" s="4">
        <v>0.0</v>
      </c>
      <c r="DW37" s="4">
        <v>0.01</v>
      </c>
      <c r="DX37" s="4" t="s">
        <v>282</v>
      </c>
      <c r="DY37" s="4" t="s">
        <v>284</v>
      </c>
      <c r="DZ37" s="4" t="s">
        <v>278</v>
      </c>
      <c r="EA37" s="4" t="s">
        <v>173</v>
      </c>
      <c r="EB37" s="4">
        <v>2936.66850818</v>
      </c>
      <c r="EC37" s="6">
        <v>2417.62134455281</v>
      </c>
      <c r="ED37" s="7">
        <v>0.82</v>
      </c>
      <c r="EE37" s="4" t="s">
        <v>282</v>
      </c>
      <c r="EF37" s="4" t="s">
        <v>274</v>
      </c>
      <c r="EG37" s="4" t="s">
        <v>283</v>
      </c>
      <c r="EH37" s="4">
        <f t="shared" si="1"/>
        <v>4472.855416</v>
      </c>
      <c r="EI37" s="4">
        <f t="shared" si="2"/>
        <v>1.151374705</v>
      </c>
      <c r="EJ37" s="4">
        <f t="shared" si="3"/>
        <v>5149.932587</v>
      </c>
      <c r="EK37" s="4">
        <f t="shared" si="4"/>
        <v>0.4098383025</v>
      </c>
      <c r="EL37" s="4">
        <f t="shared" si="5"/>
        <v>2.50392304</v>
      </c>
      <c r="EM37" s="4">
        <f t="shared" si="6"/>
        <v>0.8820163488</v>
      </c>
      <c r="EN37" s="4">
        <f t="shared" si="7"/>
        <v>0.1049046322</v>
      </c>
      <c r="EO37" s="4">
        <f t="shared" si="8"/>
        <v>0.004359673025</v>
      </c>
      <c r="EP37" s="4">
        <f t="shared" si="9"/>
        <v>0.008719346049</v>
      </c>
      <c r="EQ37" s="4">
        <f t="shared" si="10"/>
        <v>0.9510813946</v>
      </c>
      <c r="ER37" s="4">
        <f t="shared" si="11"/>
        <v>0.0337040322</v>
      </c>
      <c r="ES37" s="4">
        <f t="shared" si="12"/>
        <v>0</v>
      </c>
      <c r="ET37" s="4">
        <f t="shared" si="13"/>
        <v>0.04991029787</v>
      </c>
      <c r="EU37" s="4">
        <f t="shared" si="14"/>
        <v>0.09</v>
      </c>
      <c r="EV37" s="4">
        <f t="shared" si="15"/>
        <v>0.02</v>
      </c>
      <c r="EW37" s="4">
        <f t="shared" si="16"/>
        <v>0.04</v>
      </c>
      <c r="EX37" s="4">
        <f t="shared" si="17"/>
        <v>0.71</v>
      </c>
      <c r="EY37" s="4">
        <f t="shared" si="18"/>
        <v>0.01</v>
      </c>
      <c r="EZ37" s="4">
        <f t="shared" si="19"/>
        <v>0.7129304191</v>
      </c>
      <c r="FA37" s="4">
        <f t="shared" si="20"/>
        <v>0.4429685753</v>
      </c>
      <c r="FB37" s="4">
        <f t="shared" si="21"/>
        <v>0.8232530631</v>
      </c>
      <c r="FC37" s="4">
        <f t="shared" si="22"/>
        <v>0.1020665136</v>
      </c>
      <c r="FD37" s="4">
        <f t="shared" si="23"/>
        <v>0.005777349826</v>
      </c>
      <c r="FE37" s="4">
        <f t="shared" si="24"/>
        <v>0</v>
      </c>
      <c r="FF37" s="4">
        <f t="shared" si="25"/>
        <v>0</v>
      </c>
      <c r="FG37" s="4">
        <f t="shared" si="26"/>
        <v>0</v>
      </c>
      <c r="FH37" s="4">
        <f t="shared" si="27"/>
        <v>0</v>
      </c>
      <c r="FI37" s="4">
        <f t="shared" si="28"/>
        <v>0.2011702837</v>
      </c>
      <c r="FJ37" s="4">
        <f t="shared" si="29"/>
        <v>0.1461373232</v>
      </c>
      <c r="FK37" s="4">
        <f t="shared" si="30"/>
        <v>0.04510776979</v>
      </c>
      <c r="FL37" s="4">
        <f t="shared" si="31"/>
        <v>0</v>
      </c>
      <c r="FM37" s="4">
        <f t="shared" si="32"/>
        <v>0</v>
      </c>
      <c r="FN37" s="4">
        <f t="shared" si="33"/>
        <v>0.01873935264</v>
      </c>
      <c r="FO37" s="4">
        <f t="shared" si="34"/>
        <v>0.0611065847</v>
      </c>
      <c r="FP37" s="4">
        <f t="shared" si="35"/>
        <v>0.4198948226</v>
      </c>
      <c r="FQ37" s="4">
        <f t="shared" si="36"/>
        <v>1</v>
      </c>
      <c r="FR37" s="4">
        <v>135.01</v>
      </c>
    </row>
    <row r="38" ht="12.75" customHeight="1">
      <c r="A38" s="4" t="s">
        <v>166</v>
      </c>
      <c r="B38" s="4" t="s">
        <v>273</v>
      </c>
      <c r="C38" s="4" t="s">
        <v>274</v>
      </c>
      <c r="D38" s="4" t="s">
        <v>285</v>
      </c>
      <c r="E38" s="4" t="s">
        <v>286</v>
      </c>
      <c r="F38" s="4">
        <v>430.403497831</v>
      </c>
      <c r="G38" s="4">
        <v>38.875</v>
      </c>
      <c r="H38" s="4">
        <v>65.0</v>
      </c>
      <c r="I38" s="4">
        <v>111.6875</v>
      </c>
      <c r="J38" s="4">
        <v>89.25</v>
      </c>
      <c r="K38" s="4">
        <v>106.75</v>
      </c>
      <c r="L38" s="4">
        <v>18.5625</v>
      </c>
      <c r="M38" s="4">
        <v>143.990356445313</v>
      </c>
      <c r="N38" s="4">
        <v>306.55126953125</v>
      </c>
      <c r="O38" s="4">
        <v>231.538340401421</v>
      </c>
      <c r="P38" s="4">
        <v>100.75</v>
      </c>
      <c r="Q38" s="4">
        <v>0.0</v>
      </c>
      <c r="R38" s="4">
        <v>238.0625</v>
      </c>
      <c r="S38" s="4">
        <v>0.0</v>
      </c>
      <c r="T38" s="4">
        <v>91.3125</v>
      </c>
      <c r="U38" s="4">
        <v>0.0</v>
      </c>
      <c r="V38" s="4">
        <v>1249.76038942168</v>
      </c>
      <c r="W38" s="4">
        <v>14.2275181633246</v>
      </c>
      <c r="X38" s="4">
        <v>8.0</v>
      </c>
      <c r="Y38" s="4">
        <v>31686.7461</v>
      </c>
      <c r="Z38" s="4">
        <v>13.5</v>
      </c>
      <c r="AA38" s="4">
        <v>10.44</v>
      </c>
      <c r="AB38" s="4">
        <v>10.44</v>
      </c>
      <c r="AC38" s="4">
        <v>0.0</v>
      </c>
      <c r="AD38" s="4">
        <v>0.19</v>
      </c>
      <c r="AE38" s="4">
        <v>2.26</v>
      </c>
      <c r="AF38" s="4">
        <v>0.61</v>
      </c>
      <c r="AG38" s="4">
        <v>5.0</v>
      </c>
      <c r="AH38" s="4">
        <v>2.4</v>
      </c>
      <c r="AI38" s="4">
        <v>0.1</v>
      </c>
      <c r="AJ38" s="4">
        <v>0.0</v>
      </c>
      <c r="AK38" s="4">
        <v>0.0</v>
      </c>
      <c r="AL38" s="4">
        <v>0.0</v>
      </c>
      <c r="AM38" s="4">
        <v>0.0</v>
      </c>
      <c r="AN38" s="4">
        <v>0.0</v>
      </c>
      <c r="AO38" s="4">
        <v>0.0</v>
      </c>
      <c r="AP38" s="4">
        <v>0.0</v>
      </c>
      <c r="AQ38" s="4">
        <v>0.0</v>
      </c>
      <c r="AR38" s="4">
        <v>2.91</v>
      </c>
      <c r="AS38" s="4">
        <v>0.0</v>
      </c>
      <c r="AT38" s="4">
        <v>0.0</v>
      </c>
      <c r="AU38" s="4">
        <v>0.0</v>
      </c>
      <c r="AV38" s="4">
        <v>0.0</v>
      </c>
      <c r="AW38" s="4">
        <v>0.0</v>
      </c>
      <c r="AX38" s="4">
        <v>0.0</v>
      </c>
      <c r="AY38" s="4">
        <v>0.0</v>
      </c>
      <c r="AZ38" s="4">
        <v>0.0</v>
      </c>
      <c r="BA38" s="4">
        <v>0.0</v>
      </c>
      <c r="BB38" s="4">
        <v>0.0</v>
      </c>
      <c r="BC38" s="4">
        <v>0.0</v>
      </c>
      <c r="BD38" s="4">
        <v>0.0</v>
      </c>
      <c r="BE38" s="4">
        <v>0.0</v>
      </c>
      <c r="BF38" s="4">
        <v>0.0</v>
      </c>
      <c r="BG38" s="4">
        <v>0.0</v>
      </c>
      <c r="BH38" s="4">
        <v>0.0</v>
      </c>
      <c r="BI38" s="4">
        <v>2.15</v>
      </c>
      <c r="BJ38" s="4">
        <v>0.0</v>
      </c>
      <c r="BK38" s="4">
        <v>0.0</v>
      </c>
      <c r="BL38" s="4">
        <v>0.0</v>
      </c>
      <c r="BM38" s="4">
        <v>0.23</v>
      </c>
      <c r="BN38" s="4">
        <v>1.97</v>
      </c>
      <c r="BO38" s="4">
        <v>0.52</v>
      </c>
      <c r="BP38" s="4">
        <v>0.0</v>
      </c>
      <c r="BQ38" s="4">
        <v>0.0</v>
      </c>
      <c r="BR38" s="4">
        <v>0.0</v>
      </c>
      <c r="BS38" s="4">
        <v>0.0</v>
      </c>
      <c r="BT38" s="4">
        <v>0.0</v>
      </c>
      <c r="BU38" s="4">
        <v>0.0</v>
      </c>
      <c r="BV38" s="4">
        <v>0.0</v>
      </c>
      <c r="BW38" s="4">
        <v>0.0</v>
      </c>
      <c r="BX38" s="4">
        <v>0.0</v>
      </c>
      <c r="BY38" s="4">
        <v>0.0</v>
      </c>
      <c r="BZ38" s="4">
        <v>0.0</v>
      </c>
      <c r="CA38" s="4">
        <v>0.0</v>
      </c>
      <c r="CB38" s="4">
        <v>0.0</v>
      </c>
      <c r="CC38" s="4">
        <v>0.0</v>
      </c>
      <c r="CD38" s="4">
        <v>0.0</v>
      </c>
      <c r="CE38" s="4">
        <v>0.0</v>
      </c>
      <c r="CF38" s="4">
        <v>0.0</v>
      </c>
      <c r="CG38" s="4">
        <v>0.0</v>
      </c>
      <c r="CH38" s="4">
        <v>2.22</v>
      </c>
      <c r="CI38" s="4">
        <v>0.0</v>
      </c>
      <c r="CJ38" s="4">
        <v>0.0</v>
      </c>
      <c r="CK38" s="4">
        <v>0.0</v>
      </c>
      <c r="CL38" s="4">
        <v>1.69</v>
      </c>
      <c r="CM38" s="4">
        <v>0.0</v>
      </c>
      <c r="CN38" s="4">
        <v>0.0</v>
      </c>
      <c r="CO38" s="4">
        <v>1.81</v>
      </c>
      <c r="CP38" s="4">
        <v>0.0</v>
      </c>
      <c r="CQ38" s="4">
        <v>0.0</v>
      </c>
      <c r="CR38" s="4">
        <v>0.0</v>
      </c>
      <c r="CS38" s="4">
        <v>0.0</v>
      </c>
      <c r="CT38" s="4">
        <v>11.0</v>
      </c>
      <c r="CU38" s="4">
        <v>7.2</v>
      </c>
      <c r="CV38" s="4" t="s">
        <v>285</v>
      </c>
      <c r="CW38" s="4">
        <v>430.4</v>
      </c>
      <c r="CX38" s="4">
        <v>0.35</v>
      </c>
      <c r="CY38" s="4">
        <v>0.09</v>
      </c>
      <c r="CZ38" s="4">
        <v>0.0</v>
      </c>
      <c r="DA38" s="4">
        <v>0.0</v>
      </c>
      <c r="DB38" s="4">
        <v>0.01</v>
      </c>
      <c r="DC38" s="4">
        <v>0.0</v>
      </c>
      <c r="DD38" s="4">
        <v>0.0</v>
      </c>
      <c r="DE38" s="4">
        <v>0.07</v>
      </c>
      <c r="DF38" s="4">
        <v>0.0</v>
      </c>
      <c r="DG38" s="4">
        <v>0.0</v>
      </c>
      <c r="DH38" s="4">
        <v>0.0</v>
      </c>
      <c r="DI38" s="4">
        <v>0.0</v>
      </c>
      <c r="DJ38" s="4">
        <v>0.0</v>
      </c>
      <c r="DK38" s="4">
        <v>0.02</v>
      </c>
      <c r="DL38" s="4">
        <v>0.0</v>
      </c>
      <c r="DM38" s="4">
        <v>0.31</v>
      </c>
      <c r="DN38" s="4">
        <v>0.0</v>
      </c>
      <c r="DO38" s="4">
        <v>0.02</v>
      </c>
      <c r="DP38" s="4">
        <v>0.11</v>
      </c>
      <c r="DQ38" s="4">
        <v>0.0</v>
      </c>
      <c r="DR38" s="4">
        <v>0.0</v>
      </c>
      <c r="DS38" s="4">
        <v>0.0</v>
      </c>
      <c r="DT38" s="4">
        <v>0.02</v>
      </c>
      <c r="DU38" s="4">
        <v>0.0</v>
      </c>
      <c r="DV38" s="4">
        <v>0.0</v>
      </c>
      <c r="DW38" s="4">
        <v>0.0</v>
      </c>
      <c r="DX38" s="4" t="s">
        <v>285</v>
      </c>
      <c r="DY38" s="4" t="s">
        <v>287</v>
      </c>
      <c r="DZ38" s="4" t="s">
        <v>278</v>
      </c>
      <c r="EA38" s="4" t="s">
        <v>173</v>
      </c>
      <c r="EB38" s="4">
        <v>430.403497831</v>
      </c>
      <c r="EC38" s="6">
        <v>59.62988874052</v>
      </c>
      <c r="ED38" s="7">
        <v>0.14</v>
      </c>
      <c r="EE38" s="4" t="s">
        <v>285</v>
      </c>
      <c r="EF38" s="4" t="s">
        <v>274</v>
      </c>
      <c r="EG38" s="4" t="s">
        <v>286</v>
      </c>
      <c r="EH38" s="4">
        <f t="shared" si="1"/>
        <v>2347.166378</v>
      </c>
      <c r="EI38" s="4">
        <f t="shared" si="2"/>
        <v>1.875</v>
      </c>
      <c r="EJ38" s="4">
        <f t="shared" si="3"/>
        <v>4400.936958</v>
      </c>
      <c r="EK38" s="4">
        <f t="shared" si="4"/>
        <v>0.3222222222</v>
      </c>
      <c r="EL38" s="4">
        <f t="shared" si="5"/>
        <v>0.5555555556</v>
      </c>
      <c r="EM38" s="4">
        <f t="shared" si="6"/>
        <v>0.6666666667</v>
      </c>
      <c r="EN38" s="4">
        <f t="shared" si="7"/>
        <v>0.32</v>
      </c>
      <c r="EO38" s="4">
        <f t="shared" si="8"/>
        <v>0.01333333333</v>
      </c>
      <c r="EP38" s="4">
        <f t="shared" si="9"/>
        <v>0</v>
      </c>
      <c r="EQ38" s="4">
        <f t="shared" si="10"/>
        <v>0.7733333333</v>
      </c>
      <c r="ER38" s="4">
        <f t="shared" si="11"/>
        <v>0.1674074074</v>
      </c>
      <c r="ES38" s="4">
        <f t="shared" si="12"/>
        <v>0.04518518519</v>
      </c>
      <c r="ET38" s="4">
        <f t="shared" si="13"/>
        <v>0.0313659161</v>
      </c>
      <c r="EU38" s="4">
        <f t="shared" si="14"/>
        <v>0.1</v>
      </c>
      <c r="EV38" s="4">
        <f t="shared" si="15"/>
        <v>0.07</v>
      </c>
      <c r="EW38" s="4">
        <f t="shared" si="16"/>
        <v>0.04</v>
      </c>
      <c r="EX38" s="4">
        <f t="shared" si="17"/>
        <v>0.42</v>
      </c>
      <c r="EY38" s="4">
        <f t="shared" si="18"/>
        <v>0.02</v>
      </c>
      <c r="EZ38" s="4">
        <f t="shared" si="19"/>
        <v>0.9877524434</v>
      </c>
      <c r="FA38" s="4">
        <f t="shared" si="20"/>
        <v>0.6137250998</v>
      </c>
      <c r="FB38" s="4">
        <f t="shared" si="21"/>
        <v>0.1385441546</v>
      </c>
      <c r="FC38" s="4">
        <f t="shared" si="22"/>
        <v>0</v>
      </c>
      <c r="FD38" s="4">
        <f t="shared" si="23"/>
        <v>0</v>
      </c>
      <c r="FE38" s="4">
        <f t="shared" si="24"/>
        <v>0</v>
      </c>
      <c r="FF38" s="4">
        <f t="shared" si="25"/>
        <v>0.2030217186</v>
      </c>
      <c r="FG38" s="4">
        <f t="shared" si="26"/>
        <v>0</v>
      </c>
      <c r="FH38" s="4">
        <f t="shared" si="27"/>
        <v>0</v>
      </c>
      <c r="FI38" s="4">
        <f t="shared" si="28"/>
        <v>0.02171860246</v>
      </c>
      <c r="FJ38" s="4">
        <f t="shared" si="29"/>
        <v>0.2351274788</v>
      </c>
      <c r="FK38" s="4">
        <f t="shared" si="30"/>
        <v>0</v>
      </c>
      <c r="FL38" s="4">
        <f t="shared" si="31"/>
        <v>0</v>
      </c>
      <c r="FM38" s="4">
        <f t="shared" si="32"/>
        <v>0</v>
      </c>
      <c r="FN38" s="4">
        <f t="shared" si="33"/>
        <v>0</v>
      </c>
      <c r="FO38" s="4">
        <f t="shared" si="34"/>
        <v>0.209631728</v>
      </c>
      <c r="FP38" s="4">
        <f t="shared" si="35"/>
        <v>0.3305004721</v>
      </c>
      <c r="FQ38" s="4">
        <f t="shared" si="36"/>
        <v>1</v>
      </c>
      <c r="FR38" s="4">
        <v>10.59</v>
      </c>
    </row>
    <row r="39" ht="12.75" customHeight="1">
      <c r="A39" s="4" t="s">
        <v>166</v>
      </c>
      <c r="B39" s="4" t="s">
        <v>273</v>
      </c>
      <c r="C39" s="4" t="s">
        <v>274</v>
      </c>
      <c r="D39" s="4" t="s">
        <v>288</v>
      </c>
      <c r="E39" s="4" t="s">
        <v>289</v>
      </c>
      <c r="F39" s="4">
        <v>460.714142276</v>
      </c>
      <c r="G39" s="4">
        <v>164.5</v>
      </c>
      <c r="H39" s="4">
        <v>118.375</v>
      </c>
      <c r="I39" s="4">
        <v>120.4375</v>
      </c>
      <c r="J39" s="4">
        <v>36.875</v>
      </c>
      <c r="K39" s="4">
        <v>19.0</v>
      </c>
      <c r="L39" s="4">
        <v>1.3125</v>
      </c>
      <c r="M39" s="4">
        <v>59.9147796630859</v>
      </c>
      <c r="N39" s="4">
        <v>132.728210449219</v>
      </c>
      <c r="O39" s="4">
        <v>101.138977778722</v>
      </c>
      <c r="P39" s="4">
        <v>0.0</v>
      </c>
      <c r="Q39" s="4">
        <v>0.0</v>
      </c>
      <c r="R39" s="4">
        <v>325.375</v>
      </c>
      <c r="S39" s="4">
        <v>1.1875</v>
      </c>
      <c r="T39" s="4">
        <v>133.9375</v>
      </c>
      <c r="U39" s="4">
        <v>0.0</v>
      </c>
      <c r="V39" s="4">
        <v>1151.77453904555</v>
      </c>
      <c r="W39" s="4">
        <v>14.5257822668113</v>
      </c>
      <c r="X39" s="4">
        <v>12.0</v>
      </c>
      <c r="Y39" s="4">
        <v>162425.2537</v>
      </c>
      <c r="Z39" s="4">
        <v>43.71</v>
      </c>
      <c r="AA39" s="4">
        <v>42.88</v>
      </c>
      <c r="AB39" s="4">
        <v>42.88</v>
      </c>
      <c r="AC39" s="4">
        <v>0.0</v>
      </c>
      <c r="AD39" s="4">
        <v>0.66</v>
      </c>
      <c r="AE39" s="4">
        <v>0.17</v>
      </c>
      <c r="AF39" s="4">
        <v>0.0</v>
      </c>
      <c r="AG39" s="4">
        <v>61.4</v>
      </c>
      <c r="AH39" s="4">
        <v>0.0</v>
      </c>
      <c r="AI39" s="4">
        <v>0.5</v>
      </c>
      <c r="AJ39" s="4">
        <v>0.0</v>
      </c>
      <c r="AK39" s="4">
        <v>7.15</v>
      </c>
      <c r="AL39" s="4">
        <v>0.0</v>
      </c>
      <c r="AM39" s="4">
        <v>0.0</v>
      </c>
      <c r="AN39" s="4">
        <v>0.0</v>
      </c>
      <c r="AO39" s="4">
        <v>2.95</v>
      </c>
      <c r="AP39" s="4">
        <v>0.0</v>
      </c>
      <c r="AQ39" s="4">
        <v>0.0</v>
      </c>
      <c r="AR39" s="4">
        <v>1.64</v>
      </c>
      <c r="AS39" s="4">
        <v>0.0</v>
      </c>
      <c r="AT39" s="4">
        <v>0.0</v>
      </c>
      <c r="AU39" s="4">
        <v>0.0</v>
      </c>
      <c r="AV39" s="4">
        <v>0.0</v>
      </c>
      <c r="AW39" s="4">
        <v>0.0</v>
      </c>
      <c r="AX39" s="4">
        <v>0.0</v>
      </c>
      <c r="AY39" s="4">
        <v>0.0</v>
      </c>
      <c r="AZ39" s="4">
        <v>0.0</v>
      </c>
      <c r="BA39" s="4">
        <v>0.0</v>
      </c>
      <c r="BB39" s="4">
        <v>0.0</v>
      </c>
      <c r="BC39" s="4">
        <v>0.0</v>
      </c>
      <c r="BD39" s="4">
        <v>0.0</v>
      </c>
      <c r="BE39" s="4">
        <v>0.0</v>
      </c>
      <c r="BF39" s="4">
        <v>0.0</v>
      </c>
      <c r="BG39" s="4">
        <v>0.0</v>
      </c>
      <c r="BH39" s="4">
        <v>0.0</v>
      </c>
      <c r="BI39" s="4">
        <v>0.0</v>
      </c>
      <c r="BJ39" s="4">
        <v>0.0</v>
      </c>
      <c r="BK39" s="4">
        <v>0.0</v>
      </c>
      <c r="BL39" s="4">
        <v>0.0</v>
      </c>
      <c r="BM39" s="4">
        <v>22.1</v>
      </c>
      <c r="BN39" s="4">
        <v>0.0</v>
      </c>
      <c r="BO39" s="4">
        <v>0.0</v>
      </c>
      <c r="BP39" s="4">
        <v>0.0</v>
      </c>
      <c r="BQ39" s="4">
        <v>0.0</v>
      </c>
      <c r="BR39" s="4">
        <v>0.0</v>
      </c>
      <c r="BS39" s="4">
        <v>0.0</v>
      </c>
      <c r="BT39" s="4">
        <v>0.0</v>
      </c>
      <c r="BU39" s="4">
        <v>0.0</v>
      </c>
      <c r="BV39" s="4">
        <v>0.0</v>
      </c>
      <c r="BW39" s="4">
        <v>0.0</v>
      </c>
      <c r="BX39" s="4">
        <v>0.0</v>
      </c>
      <c r="BY39" s="4">
        <v>0.0</v>
      </c>
      <c r="BZ39" s="4">
        <v>0.0</v>
      </c>
      <c r="CA39" s="4">
        <v>0.0</v>
      </c>
      <c r="CB39" s="4">
        <v>0.0</v>
      </c>
      <c r="CC39" s="4">
        <v>0.0</v>
      </c>
      <c r="CD39" s="4">
        <v>0.0</v>
      </c>
      <c r="CE39" s="4">
        <v>0.0</v>
      </c>
      <c r="CF39" s="4">
        <v>0.0</v>
      </c>
      <c r="CG39" s="4">
        <v>0.0</v>
      </c>
      <c r="CH39" s="4">
        <v>0.0</v>
      </c>
      <c r="CI39" s="4">
        <v>0.0</v>
      </c>
      <c r="CJ39" s="4">
        <v>0.0</v>
      </c>
      <c r="CK39" s="4">
        <v>0.0</v>
      </c>
      <c r="CL39" s="4">
        <v>0.0</v>
      </c>
      <c r="CM39" s="4">
        <v>0.0</v>
      </c>
      <c r="CN39" s="4">
        <v>0.0</v>
      </c>
      <c r="CO39" s="4">
        <v>6.84</v>
      </c>
      <c r="CP39" s="4">
        <v>0.0</v>
      </c>
      <c r="CQ39" s="4">
        <v>0.0</v>
      </c>
      <c r="CR39" s="4">
        <v>3.03</v>
      </c>
      <c r="CS39" s="4">
        <v>0.0</v>
      </c>
      <c r="CT39" s="4">
        <v>25.0</v>
      </c>
      <c r="CU39" s="4">
        <v>18.0</v>
      </c>
      <c r="CV39" s="4" t="s">
        <v>288</v>
      </c>
      <c r="CW39" s="4">
        <v>460.71</v>
      </c>
      <c r="CX39" s="4">
        <v>0.28</v>
      </c>
      <c r="CY39" s="4">
        <v>0.12</v>
      </c>
      <c r="CZ39" s="4">
        <v>0.0</v>
      </c>
      <c r="DA39" s="4">
        <v>0.0</v>
      </c>
      <c r="DB39" s="4">
        <v>0.02</v>
      </c>
      <c r="DC39" s="4">
        <v>0.0</v>
      </c>
      <c r="DD39" s="4">
        <v>0.0</v>
      </c>
      <c r="DE39" s="4">
        <v>0.08</v>
      </c>
      <c r="DF39" s="4">
        <v>0.0</v>
      </c>
      <c r="DG39" s="4">
        <v>0.0</v>
      </c>
      <c r="DH39" s="4">
        <v>0.0</v>
      </c>
      <c r="DI39" s="4">
        <v>0.0</v>
      </c>
      <c r="DJ39" s="4">
        <v>0.0</v>
      </c>
      <c r="DK39" s="4">
        <v>0.0</v>
      </c>
      <c r="DL39" s="4">
        <v>0.0</v>
      </c>
      <c r="DM39" s="4">
        <v>0.21</v>
      </c>
      <c r="DN39" s="4">
        <v>0.0</v>
      </c>
      <c r="DO39" s="4">
        <v>0.01</v>
      </c>
      <c r="DP39" s="4">
        <v>0.28</v>
      </c>
      <c r="DQ39" s="4">
        <v>0.0</v>
      </c>
      <c r="DR39" s="4">
        <v>0.0</v>
      </c>
      <c r="DS39" s="4">
        <v>0.0</v>
      </c>
      <c r="DT39" s="4">
        <v>0.0</v>
      </c>
      <c r="DU39" s="4">
        <v>0.0</v>
      </c>
      <c r="DV39" s="4">
        <v>0.0</v>
      </c>
      <c r="DW39" s="4">
        <v>0.0</v>
      </c>
      <c r="DX39" s="4" t="s">
        <v>288</v>
      </c>
      <c r="DY39" s="4" t="s">
        <v>290</v>
      </c>
      <c r="DZ39" s="4" t="s">
        <v>278</v>
      </c>
      <c r="EA39" s="4" t="s">
        <v>173</v>
      </c>
      <c r="EB39" s="4">
        <v>460.714142276</v>
      </c>
      <c r="EC39" s="6">
        <v>154.751840084155</v>
      </c>
      <c r="ED39" s="7">
        <v>0.34</v>
      </c>
      <c r="EE39" s="4" t="s">
        <v>288</v>
      </c>
      <c r="EF39" s="4" t="s">
        <v>274</v>
      </c>
      <c r="EG39" s="4" t="s">
        <v>289</v>
      </c>
      <c r="EH39" s="4">
        <f t="shared" si="1"/>
        <v>3715.97469</v>
      </c>
      <c r="EI39" s="4">
        <f t="shared" si="2"/>
        <v>2.428333333</v>
      </c>
      <c r="EJ39" s="4">
        <f t="shared" si="3"/>
        <v>9023.625206</v>
      </c>
      <c r="EK39" s="4">
        <f t="shared" si="4"/>
        <v>0.6691832533</v>
      </c>
      <c r="EL39" s="4">
        <f t="shared" si="5"/>
        <v>1.41615191</v>
      </c>
      <c r="EM39" s="4">
        <f t="shared" si="6"/>
        <v>0.9919224556</v>
      </c>
      <c r="EN39" s="4">
        <f t="shared" si="7"/>
        <v>0</v>
      </c>
      <c r="EO39" s="4">
        <f t="shared" si="8"/>
        <v>0.008077544426</v>
      </c>
      <c r="EP39" s="4">
        <f t="shared" si="9"/>
        <v>0</v>
      </c>
      <c r="EQ39" s="4">
        <f t="shared" si="10"/>
        <v>0.9810112102</v>
      </c>
      <c r="ER39" s="4">
        <f t="shared" si="11"/>
        <v>0.00388927019</v>
      </c>
      <c r="ES39" s="4">
        <f t="shared" si="12"/>
        <v>0</v>
      </c>
      <c r="ET39" s="4">
        <f t="shared" si="13"/>
        <v>0.09487444814</v>
      </c>
      <c r="EU39" s="4">
        <f t="shared" si="14"/>
        <v>0.14</v>
      </c>
      <c r="EV39" s="4">
        <f t="shared" si="15"/>
        <v>0.08</v>
      </c>
      <c r="EW39" s="4">
        <f t="shared" si="16"/>
        <v>0.01</v>
      </c>
      <c r="EX39" s="4">
        <f t="shared" si="17"/>
        <v>0.49</v>
      </c>
      <c r="EY39" s="4">
        <f t="shared" si="18"/>
        <v>0</v>
      </c>
      <c r="EZ39" s="4">
        <f t="shared" si="19"/>
        <v>0.8729072384</v>
      </c>
      <c r="FA39" s="4">
        <f t="shared" si="20"/>
        <v>0.5423677618</v>
      </c>
      <c r="FB39" s="4">
        <f t="shared" si="21"/>
        <v>0.3358955714</v>
      </c>
      <c r="FC39" s="4">
        <f t="shared" si="22"/>
        <v>0.2400760637</v>
      </c>
      <c r="FD39" s="4">
        <f t="shared" si="23"/>
        <v>0</v>
      </c>
      <c r="FE39" s="4">
        <f t="shared" si="24"/>
        <v>0</v>
      </c>
      <c r="FF39" s="4">
        <f t="shared" si="25"/>
        <v>0</v>
      </c>
      <c r="FG39" s="4">
        <f t="shared" si="26"/>
        <v>0</v>
      </c>
      <c r="FH39" s="4">
        <f t="shared" si="27"/>
        <v>0</v>
      </c>
      <c r="FI39" s="4">
        <f t="shared" si="28"/>
        <v>0.5253149513</v>
      </c>
      <c r="FJ39" s="4">
        <f t="shared" si="29"/>
        <v>0</v>
      </c>
      <c r="FK39" s="4">
        <f t="shared" si="30"/>
        <v>0</v>
      </c>
      <c r="FL39" s="4">
        <f t="shared" si="31"/>
        <v>0</v>
      </c>
      <c r="FM39" s="4">
        <f t="shared" si="32"/>
        <v>0</v>
      </c>
      <c r="FN39" s="4">
        <f t="shared" si="33"/>
        <v>0</v>
      </c>
      <c r="FO39" s="4">
        <f t="shared" si="34"/>
        <v>0</v>
      </c>
      <c r="FP39" s="4">
        <f t="shared" si="35"/>
        <v>0.234608985</v>
      </c>
      <c r="FQ39" s="4">
        <f t="shared" si="36"/>
        <v>1</v>
      </c>
      <c r="FR39" s="4">
        <v>42.07</v>
      </c>
    </row>
    <row r="40" ht="12.75" customHeight="1">
      <c r="A40" s="4" t="s">
        <v>166</v>
      </c>
      <c r="B40" s="4" t="s">
        <v>273</v>
      </c>
      <c r="C40" s="4" t="s">
        <v>274</v>
      </c>
      <c r="D40" s="4" t="s">
        <v>291</v>
      </c>
      <c r="E40" s="4" t="s">
        <v>292</v>
      </c>
      <c r="F40" s="4">
        <v>1024.32954076</v>
      </c>
      <c r="G40" s="4">
        <v>299.3125</v>
      </c>
      <c r="H40" s="4">
        <v>260.9375</v>
      </c>
      <c r="I40" s="4">
        <v>230.875</v>
      </c>
      <c r="J40" s="4">
        <v>120.4375</v>
      </c>
      <c r="K40" s="4">
        <v>95.3125</v>
      </c>
      <c r="L40" s="4">
        <v>17.4375</v>
      </c>
      <c r="M40" s="4">
        <v>82.8183517456055</v>
      </c>
      <c r="N40" s="4">
        <v>310.343109130859</v>
      </c>
      <c r="O40" s="4">
        <v>146.118643883404</v>
      </c>
      <c r="P40" s="4">
        <v>174.3125</v>
      </c>
      <c r="Q40" s="4">
        <v>0.0</v>
      </c>
      <c r="R40" s="4">
        <v>483.3125</v>
      </c>
      <c r="S40" s="4">
        <v>0.0</v>
      </c>
      <c r="T40" s="4">
        <v>366.6875</v>
      </c>
      <c r="U40" s="4">
        <v>0.0</v>
      </c>
      <c r="V40" s="4">
        <v>1192.07562717451</v>
      </c>
      <c r="W40" s="4">
        <v>14.4609345052799</v>
      </c>
      <c r="X40" s="4">
        <v>16.0</v>
      </c>
      <c r="Y40" s="4">
        <v>184377.7484</v>
      </c>
      <c r="Z40" s="4">
        <v>33.86</v>
      </c>
      <c r="AA40" s="4">
        <v>26.79</v>
      </c>
      <c r="AB40" s="4">
        <v>26.79</v>
      </c>
      <c r="AC40" s="4">
        <v>0.0</v>
      </c>
      <c r="AD40" s="4">
        <v>0.69</v>
      </c>
      <c r="AE40" s="4">
        <v>2.91</v>
      </c>
      <c r="AF40" s="4">
        <v>3.47</v>
      </c>
      <c r="AG40" s="4">
        <v>19.5</v>
      </c>
      <c r="AH40" s="4">
        <v>2.9</v>
      </c>
      <c r="AI40" s="4">
        <v>0.2</v>
      </c>
      <c r="AJ40" s="4">
        <v>0.0</v>
      </c>
      <c r="AK40" s="4">
        <v>11.81</v>
      </c>
      <c r="AL40" s="4">
        <v>0.0</v>
      </c>
      <c r="AM40" s="4">
        <v>0.0</v>
      </c>
      <c r="AN40" s="4">
        <v>0.0</v>
      </c>
      <c r="AO40" s="4">
        <v>0.0</v>
      </c>
      <c r="AP40" s="4">
        <v>0.0</v>
      </c>
      <c r="AQ40" s="4">
        <v>0.0</v>
      </c>
      <c r="AR40" s="4">
        <v>0.0</v>
      </c>
      <c r="AS40" s="4">
        <v>0.0</v>
      </c>
      <c r="AT40" s="4">
        <v>0.0</v>
      </c>
      <c r="AU40" s="4">
        <v>0.0</v>
      </c>
      <c r="AV40" s="4">
        <v>0.0</v>
      </c>
      <c r="AW40" s="4">
        <v>0.0</v>
      </c>
      <c r="AX40" s="4">
        <v>0.0</v>
      </c>
      <c r="AY40" s="4">
        <v>0.0</v>
      </c>
      <c r="AZ40" s="4">
        <v>2.29</v>
      </c>
      <c r="BA40" s="4">
        <v>0.0</v>
      </c>
      <c r="BB40" s="4">
        <v>0.0</v>
      </c>
      <c r="BC40" s="4">
        <v>0.0</v>
      </c>
      <c r="BD40" s="4">
        <v>0.0</v>
      </c>
      <c r="BE40" s="4">
        <v>0.0</v>
      </c>
      <c r="BF40" s="4">
        <v>0.0</v>
      </c>
      <c r="BG40" s="4">
        <v>0.0</v>
      </c>
      <c r="BH40" s="4">
        <v>0.0</v>
      </c>
      <c r="BI40" s="4">
        <v>0.0</v>
      </c>
      <c r="BJ40" s="4">
        <v>0.0</v>
      </c>
      <c r="BK40" s="4">
        <v>0.0</v>
      </c>
      <c r="BL40" s="4">
        <v>0.0</v>
      </c>
      <c r="BM40" s="4">
        <v>3.85</v>
      </c>
      <c r="BN40" s="4">
        <v>0.75</v>
      </c>
      <c r="BO40" s="4">
        <v>0.0</v>
      </c>
      <c r="BP40" s="4">
        <v>0.0</v>
      </c>
      <c r="BQ40" s="4">
        <v>0.0</v>
      </c>
      <c r="BR40" s="4">
        <v>0.0</v>
      </c>
      <c r="BS40" s="4">
        <v>0.0</v>
      </c>
      <c r="BT40" s="4">
        <v>0.0</v>
      </c>
      <c r="BU40" s="4">
        <v>0.0</v>
      </c>
      <c r="BV40" s="4">
        <v>0.0</v>
      </c>
      <c r="BW40" s="4">
        <v>0.0</v>
      </c>
      <c r="BX40" s="4">
        <v>0.0</v>
      </c>
      <c r="BY40" s="4">
        <v>0.0</v>
      </c>
      <c r="BZ40" s="4">
        <v>1.0</v>
      </c>
      <c r="CA40" s="4">
        <v>0.0</v>
      </c>
      <c r="CB40" s="4">
        <v>0.0</v>
      </c>
      <c r="CC40" s="4">
        <v>0.0</v>
      </c>
      <c r="CD40" s="4">
        <v>0.0</v>
      </c>
      <c r="CE40" s="4">
        <v>0.0</v>
      </c>
      <c r="CF40" s="4">
        <v>0.0</v>
      </c>
      <c r="CG40" s="4">
        <v>0.0</v>
      </c>
      <c r="CH40" s="4">
        <v>1.5</v>
      </c>
      <c r="CI40" s="4">
        <v>0.0</v>
      </c>
      <c r="CJ40" s="4">
        <v>0.0</v>
      </c>
      <c r="CK40" s="4">
        <v>0.0</v>
      </c>
      <c r="CL40" s="4">
        <v>0.0</v>
      </c>
      <c r="CM40" s="4">
        <v>1.4</v>
      </c>
      <c r="CN40" s="4">
        <v>0.0</v>
      </c>
      <c r="CO40" s="4">
        <v>1.9</v>
      </c>
      <c r="CP40" s="4">
        <v>0.0</v>
      </c>
      <c r="CQ40" s="4">
        <v>0.0</v>
      </c>
      <c r="CR40" s="4">
        <v>9.36</v>
      </c>
      <c r="CS40" s="4">
        <v>0.0</v>
      </c>
      <c r="CT40" s="4">
        <v>25.0</v>
      </c>
      <c r="CU40" s="4">
        <v>32.0</v>
      </c>
      <c r="CV40" s="4" t="s">
        <v>291</v>
      </c>
      <c r="CW40" s="4">
        <v>1024.33</v>
      </c>
      <c r="CX40" s="4">
        <v>0.42</v>
      </c>
      <c r="CY40" s="4">
        <v>0.08</v>
      </c>
      <c r="CZ40" s="4">
        <v>0.0</v>
      </c>
      <c r="DA40" s="4">
        <v>0.0</v>
      </c>
      <c r="DB40" s="4">
        <v>0.0</v>
      </c>
      <c r="DC40" s="4">
        <v>0.0</v>
      </c>
      <c r="DD40" s="4">
        <v>0.0</v>
      </c>
      <c r="DE40" s="4">
        <v>0.04</v>
      </c>
      <c r="DF40" s="4">
        <v>0.0</v>
      </c>
      <c r="DG40" s="4">
        <v>0.0</v>
      </c>
      <c r="DH40" s="4">
        <v>0.0</v>
      </c>
      <c r="DI40" s="4">
        <v>0.0</v>
      </c>
      <c r="DJ40" s="4">
        <v>0.0</v>
      </c>
      <c r="DK40" s="4">
        <v>0.0</v>
      </c>
      <c r="DL40" s="4">
        <v>0.0</v>
      </c>
      <c r="DM40" s="4">
        <v>0.25</v>
      </c>
      <c r="DN40" s="4">
        <v>0.0</v>
      </c>
      <c r="DO40" s="4">
        <v>0.03</v>
      </c>
      <c r="DP40" s="4">
        <v>0.15</v>
      </c>
      <c r="DQ40" s="4">
        <v>0.0</v>
      </c>
      <c r="DR40" s="4">
        <v>0.0</v>
      </c>
      <c r="DS40" s="4">
        <v>0.0</v>
      </c>
      <c r="DT40" s="4">
        <v>0.02</v>
      </c>
      <c r="DU40" s="4">
        <v>0.0</v>
      </c>
      <c r="DV40" s="4">
        <v>0.0</v>
      </c>
      <c r="DW40" s="4">
        <v>0.0</v>
      </c>
      <c r="DX40" s="4" t="s">
        <v>291</v>
      </c>
      <c r="DY40" s="4" t="s">
        <v>293</v>
      </c>
      <c r="DZ40" s="4" t="s">
        <v>278</v>
      </c>
      <c r="EA40" s="4" t="s">
        <v>173</v>
      </c>
      <c r="EB40" s="4">
        <v>1024.32954076</v>
      </c>
      <c r="EC40" s="6">
        <v>2.90637973929</v>
      </c>
      <c r="ED40" s="7">
        <v>0.0</v>
      </c>
      <c r="EE40" s="4" t="s">
        <v>291</v>
      </c>
      <c r="EF40" s="4" t="s">
        <v>274</v>
      </c>
      <c r="EG40" s="4" t="s">
        <v>292</v>
      </c>
      <c r="EH40" s="4">
        <f t="shared" si="1"/>
        <v>5445.296763</v>
      </c>
      <c r="EI40" s="4">
        <f t="shared" si="2"/>
        <v>1.058125</v>
      </c>
      <c r="EJ40" s="4">
        <f t="shared" si="3"/>
        <v>5761.804638</v>
      </c>
      <c r="EK40" s="4">
        <f t="shared" si="4"/>
        <v>0.5522740697</v>
      </c>
      <c r="EL40" s="4">
        <f t="shared" si="5"/>
        <v>0.6674542233</v>
      </c>
      <c r="EM40" s="4">
        <f t="shared" si="6"/>
        <v>0.8628318584</v>
      </c>
      <c r="EN40" s="4">
        <f t="shared" si="7"/>
        <v>0.1283185841</v>
      </c>
      <c r="EO40" s="4">
        <f t="shared" si="8"/>
        <v>0.008849557522</v>
      </c>
      <c r="EP40" s="4">
        <f t="shared" si="9"/>
        <v>0</v>
      </c>
      <c r="EQ40" s="4">
        <f t="shared" si="10"/>
        <v>0.7911990549</v>
      </c>
      <c r="ER40" s="4">
        <f t="shared" si="11"/>
        <v>0.08594211459</v>
      </c>
      <c r="ES40" s="4">
        <f t="shared" si="12"/>
        <v>0.1024808033</v>
      </c>
      <c r="ET40" s="4">
        <f t="shared" si="13"/>
        <v>0.03305576834</v>
      </c>
      <c r="EU40" s="4">
        <f t="shared" si="14"/>
        <v>0.08</v>
      </c>
      <c r="EV40" s="4">
        <f t="shared" si="15"/>
        <v>0.04</v>
      </c>
      <c r="EW40" s="4">
        <f t="shared" si="16"/>
        <v>0.03</v>
      </c>
      <c r="EX40" s="4">
        <f t="shared" si="17"/>
        <v>0.4</v>
      </c>
      <c r="EY40" s="4">
        <f t="shared" si="18"/>
        <v>0.02</v>
      </c>
      <c r="EZ40" s="4">
        <f t="shared" si="19"/>
        <v>0.8807668143</v>
      </c>
      <c r="FA40" s="4">
        <f t="shared" si="20"/>
        <v>0.5472511909</v>
      </c>
      <c r="FB40" s="4">
        <f t="shared" si="21"/>
        <v>0.002837348357</v>
      </c>
      <c r="FC40" s="4">
        <f t="shared" si="22"/>
        <v>0.3594035301</v>
      </c>
      <c r="FD40" s="4">
        <f t="shared" si="23"/>
        <v>0.06968959221</v>
      </c>
      <c r="FE40" s="4">
        <f t="shared" si="24"/>
        <v>0</v>
      </c>
      <c r="FF40" s="4">
        <f t="shared" si="25"/>
        <v>0</v>
      </c>
      <c r="FG40" s="4">
        <f t="shared" si="26"/>
        <v>0</v>
      </c>
      <c r="FH40" s="4">
        <f t="shared" si="27"/>
        <v>0</v>
      </c>
      <c r="FI40" s="4">
        <f t="shared" si="28"/>
        <v>0.1171637249</v>
      </c>
      <c r="FJ40" s="4">
        <f t="shared" si="29"/>
        <v>0.02282410225</v>
      </c>
      <c r="FK40" s="4">
        <f t="shared" si="30"/>
        <v>0</v>
      </c>
      <c r="FL40" s="4">
        <f t="shared" si="31"/>
        <v>0</v>
      </c>
      <c r="FM40" s="4">
        <f t="shared" si="32"/>
        <v>0</v>
      </c>
      <c r="FN40" s="4">
        <f t="shared" si="33"/>
        <v>0</v>
      </c>
      <c r="FO40" s="4">
        <f t="shared" si="34"/>
        <v>0.0456482045</v>
      </c>
      <c r="FP40" s="4">
        <f t="shared" si="35"/>
        <v>0.385270846</v>
      </c>
      <c r="FQ40" s="4">
        <f t="shared" si="36"/>
        <v>1</v>
      </c>
      <c r="FR40" s="4">
        <v>32.86</v>
      </c>
    </row>
    <row r="41" ht="12.75" customHeight="1">
      <c r="A41" s="4" t="s">
        <v>166</v>
      </c>
      <c r="B41" s="4" t="s">
        <v>273</v>
      </c>
      <c r="C41" s="4" t="s">
        <v>274</v>
      </c>
      <c r="D41" s="4" t="s">
        <v>294</v>
      </c>
      <c r="E41" s="4" t="s">
        <v>295</v>
      </c>
      <c r="F41" s="4">
        <v>637.823831335</v>
      </c>
      <c r="G41" s="4">
        <v>127.9375</v>
      </c>
      <c r="H41" s="4">
        <v>176.0625</v>
      </c>
      <c r="I41" s="4">
        <v>177.3125</v>
      </c>
      <c r="J41" s="4">
        <v>82.375</v>
      </c>
      <c r="K41" s="4">
        <v>58.25</v>
      </c>
      <c r="L41" s="4">
        <v>15.625</v>
      </c>
      <c r="M41" s="4">
        <v>120.051795959473</v>
      </c>
      <c r="N41" s="4">
        <v>290.0</v>
      </c>
      <c r="O41" s="4">
        <v>188.629524711113</v>
      </c>
      <c r="P41" s="4">
        <v>243.8125</v>
      </c>
      <c r="Q41" s="4">
        <v>70.9375</v>
      </c>
      <c r="R41" s="4">
        <v>116.1875</v>
      </c>
      <c r="S41" s="4">
        <v>0.0</v>
      </c>
      <c r="T41" s="4">
        <v>206.625</v>
      </c>
      <c r="U41" s="4">
        <v>0.0</v>
      </c>
      <c r="V41" s="4">
        <v>1235.34094025465</v>
      </c>
      <c r="W41" s="4">
        <v>14.3717943192948</v>
      </c>
      <c r="X41" s="4">
        <v>6.0</v>
      </c>
      <c r="Y41" s="4">
        <v>41587.1595</v>
      </c>
      <c r="Z41" s="4">
        <v>16.37</v>
      </c>
      <c r="AA41" s="4">
        <v>15.72</v>
      </c>
      <c r="AB41" s="4">
        <v>15.72</v>
      </c>
      <c r="AC41" s="4">
        <v>0.0</v>
      </c>
      <c r="AD41" s="4">
        <v>0.6</v>
      </c>
      <c r="AE41" s="4">
        <v>0.05</v>
      </c>
      <c r="AF41" s="4">
        <v>0.0</v>
      </c>
      <c r="AG41" s="4">
        <v>19.6</v>
      </c>
      <c r="AH41" s="4">
        <v>1.2</v>
      </c>
      <c r="AI41" s="4">
        <v>0.1</v>
      </c>
      <c r="AJ41" s="4">
        <v>1.6</v>
      </c>
      <c r="AK41" s="4">
        <v>2.18</v>
      </c>
      <c r="AL41" s="4">
        <v>0.0</v>
      </c>
      <c r="AM41" s="4">
        <v>0.0</v>
      </c>
      <c r="AN41" s="4">
        <v>0.0</v>
      </c>
      <c r="AO41" s="4">
        <v>0.0</v>
      </c>
      <c r="AP41" s="4">
        <v>0.0</v>
      </c>
      <c r="AQ41" s="4">
        <v>0.0</v>
      </c>
      <c r="AR41" s="4">
        <v>4.0</v>
      </c>
      <c r="AS41" s="4">
        <v>0.0</v>
      </c>
      <c r="AT41" s="4">
        <v>0.0</v>
      </c>
      <c r="AU41" s="4">
        <v>0.0</v>
      </c>
      <c r="AV41" s="4">
        <v>0.0</v>
      </c>
      <c r="AW41" s="4">
        <v>0.0</v>
      </c>
      <c r="AX41" s="4">
        <v>0.0</v>
      </c>
      <c r="AY41" s="4">
        <v>0.0</v>
      </c>
      <c r="AZ41" s="4">
        <v>0.0</v>
      </c>
      <c r="BA41" s="4">
        <v>0.0</v>
      </c>
      <c r="BB41" s="4">
        <v>0.0</v>
      </c>
      <c r="BC41" s="4">
        <v>0.0</v>
      </c>
      <c r="BD41" s="4">
        <v>0.0</v>
      </c>
      <c r="BE41" s="4">
        <v>0.0</v>
      </c>
      <c r="BF41" s="4">
        <v>0.0</v>
      </c>
      <c r="BG41" s="4">
        <v>0.0</v>
      </c>
      <c r="BH41" s="4">
        <v>0.0</v>
      </c>
      <c r="BI41" s="4">
        <v>0.0</v>
      </c>
      <c r="BJ41" s="4">
        <v>0.0</v>
      </c>
      <c r="BK41" s="4">
        <v>0.0</v>
      </c>
      <c r="BL41" s="4">
        <v>0.0</v>
      </c>
      <c r="BM41" s="4">
        <v>0.0</v>
      </c>
      <c r="BN41" s="4">
        <v>5.42</v>
      </c>
      <c r="BO41" s="4">
        <v>0.0</v>
      </c>
      <c r="BP41" s="4">
        <v>0.0</v>
      </c>
      <c r="BQ41" s="4">
        <v>0.0</v>
      </c>
      <c r="BR41" s="4">
        <v>0.0</v>
      </c>
      <c r="BS41" s="4">
        <v>0.0</v>
      </c>
      <c r="BT41" s="4">
        <v>0.0</v>
      </c>
      <c r="BU41" s="4">
        <v>0.0</v>
      </c>
      <c r="BV41" s="4">
        <v>0.0</v>
      </c>
      <c r="BW41" s="4">
        <v>0.0</v>
      </c>
      <c r="BX41" s="4">
        <v>0.0</v>
      </c>
      <c r="BY41" s="4">
        <v>0.0</v>
      </c>
      <c r="BZ41" s="4">
        <v>0.0</v>
      </c>
      <c r="CA41" s="4">
        <v>0.0</v>
      </c>
      <c r="CB41" s="4">
        <v>0.0</v>
      </c>
      <c r="CC41" s="4">
        <v>0.0</v>
      </c>
      <c r="CD41" s="4">
        <v>0.0</v>
      </c>
      <c r="CE41" s="4">
        <v>0.0</v>
      </c>
      <c r="CF41" s="4">
        <v>0.0</v>
      </c>
      <c r="CG41" s="4">
        <v>0.0</v>
      </c>
      <c r="CH41" s="4">
        <v>0.0</v>
      </c>
      <c r="CI41" s="4">
        <v>0.0</v>
      </c>
      <c r="CJ41" s="4">
        <v>0.0</v>
      </c>
      <c r="CK41" s="4">
        <v>0.0</v>
      </c>
      <c r="CL41" s="4">
        <v>0.0</v>
      </c>
      <c r="CM41" s="4">
        <v>1.22</v>
      </c>
      <c r="CN41" s="4">
        <v>0.0</v>
      </c>
      <c r="CO41" s="4">
        <v>0.0</v>
      </c>
      <c r="CP41" s="4">
        <v>0.0</v>
      </c>
      <c r="CQ41" s="4">
        <v>0.0</v>
      </c>
      <c r="CR41" s="4">
        <v>3.55</v>
      </c>
      <c r="CS41" s="4">
        <v>0.0</v>
      </c>
      <c r="CT41" s="4">
        <v>13.0</v>
      </c>
      <c r="CU41" s="4">
        <v>10.2</v>
      </c>
      <c r="CV41" s="4" t="s">
        <v>294</v>
      </c>
      <c r="CW41" s="4">
        <v>637.82</v>
      </c>
      <c r="CX41" s="4">
        <v>0.46</v>
      </c>
      <c r="CY41" s="4">
        <v>0.14</v>
      </c>
      <c r="CZ41" s="4">
        <v>0.0</v>
      </c>
      <c r="DA41" s="4">
        <v>0.0</v>
      </c>
      <c r="DB41" s="4">
        <v>0.0</v>
      </c>
      <c r="DC41" s="4">
        <v>0.0</v>
      </c>
      <c r="DD41" s="4">
        <v>0.0</v>
      </c>
      <c r="DE41" s="4">
        <v>0.05</v>
      </c>
      <c r="DF41" s="4">
        <v>0.0</v>
      </c>
      <c r="DG41" s="4">
        <v>0.0</v>
      </c>
      <c r="DH41" s="4">
        <v>0.0</v>
      </c>
      <c r="DI41" s="4">
        <v>0.0</v>
      </c>
      <c r="DJ41" s="4">
        <v>0.0</v>
      </c>
      <c r="DK41" s="4">
        <v>0.07</v>
      </c>
      <c r="DL41" s="4">
        <v>0.0</v>
      </c>
      <c r="DM41" s="4">
        <v>0.14</v>
      </c>
      <c r="DN41" s="4">
        <v>0.0</v>
      </c>
      <c r="DO41" s="4">
        <v>0.02</v>
      </c>
      <c r="DP41" s="4">
        <v>0.09</v>
      </c>
      <c r="DQ41" s="4">
        <v>0.0</v>
      </c>
      <c r="DR41" s="4">
        <v>0.0</v>
      </c>
      <c r="DS41" s="4">
        <v>0.02</v>
      </c>
      <c r="DT41" s="4">
        <v>0.02</v>
      </c>
      <c r="DU41" s="4">
        <v>0.0</v>
      </c>
      <c r="DV41" s="4">
        <v>0.0</v>
      </c>
      <c r="DW41" s="4">
        <v>0.0</v>
      </c>
      <c r="DX41" s="4" t="s">
        <v>294</v>
      </c>
      <c r="DY41" s="4" t="s">
        <v>296</v>
      </c>
      <c r="DZ41" s="4" t="s">
        <v>278</v>
      </c>
      <c r="EA41" s="4" t="s">
        <v>173</v>
      </c>
      <c r="EB41" s="4">
        <v>637.823831335</v>
      </c>
      <c r="EC41" s="6">
        <v>8.92965872129</v>
      </c>
      <c r="ED41" s="7">
        <v>0.01</v>
      </c>
      <c r="EE41" s="4" t="s">
        <v>294</v>
      </c>
      <c r="EF41" s="4" t="s">
        <v>274</v>
      </c>
      <c r="EG41" s="4" t="s">
        <v>295</v>
      </c>
      <c r="EH41" s="4">
        <f t="shared" si="1"/>
        <v>2540.449572</v>
      </c>
      <c r="EI41" s="4">
        <f t="shared" si="2"/>
        <v>1.604901961</v>
      </c>
      <c r="EJ41" s="4">
        <f t="shared" si="3"/>
        <v>4077.1725</v>
      </c>
      <c r="EK41" s="4">
        <f t="shared" si="4"/>
        <v>0.4642638974</v>
      </c>
      <c r="EL41" s="4">
        <f t="shared" si="5"/>
        <v>1.374465486</v>
      </c>
      <c r="EM41" s="4">
        <f t="shared" si="6"/>
        <v>0.8711111111</v>
      </c>
      <c r="EN41" s="4">
        <f t="shared" si="7"/>
        <v>0.05333333333</v>
      </c>
      <c r="EO41" s="4">
        <f t="shared" si="8"/>
        <v>0.004444444444</v>
      </c>
      <c r="EP41" s="4">
        <f t="shared" si="9"/>
        <v>0.07111111111</v>
      </c>
      <c r="EQ41" s="4">
        <f t="shared" si="10"/>
        <v>0.9602932193</v>
      </c>
      <c r="ER41" s="4">
        <f t="shared" si="11"/>
        <v>0.003054367746</v>
      </c>
      <c r="ES41" s="4">
        <f t="shared" si="12"/>
        <v>0</v>
      </c>
      <c r="ET41" s="4">
        <f t="shared" si="13"/>
        <v>0.0256653941</v>
      </c>
      <c r="EU41" s="4">
        <f t="shared" si="14"/>
        <v>0.14</v>
      </c>
      <c r="EV41" s="4">
        <f t="shared" si="15"/>
        <v>0.05</v>
      </c>
      <c r="EW41" s="4">
        <f t="shared" si="16"/>
        <v>0.09</v>
      </c>
      <c r="EX41" s="4">
        <f t="shared" si="17"/>
        <v>0.23</v>
      </c>
      <c r="EY41" s="4">
        <f t="shared" si="18"/>
        <v>0.04</v>
      </c>
      <c r="EZ41" s="4">
        <f t="shared" si="19"/>
        <v>1.108538024</v>
      </c>
      <c r="FA41" s="4">
        <f t="shared" si="20"/>
        <v>0.6887734009</v>
      </c>
      <c r="FB41" s="4">
        <f t="shared" si="21"/>
        <v>0.01400019611</v>
      </c>
      <c r="FC41" s="4">
        <f t="shared" si="22"/>
        <v>0.1762328213</v>
      </c>
      <c r="FD41" s="4">
        <f t="shared" si="23"/>
        <v>0</v>
      </c>
      <c r="FE41" s="4">
        <f t="shared" si="24"/>
        <v>0</v>
      </c>
      <c r="FF41" s="4">
        <f t="shared" si="25"/>
        <v>0</v>
      </c>
      <c r="FG41" s="4">
        <f t="shared" si="26"/>
        <v>0</v>
      </c>
      <c r="FH41" s="4">
        <f t="shared" si="27"/>
        <v>0</v>
      </c>
      <c r="FI41" s="4">
        <f t="shared" si="28"/>
        <v>0</v>
      </c>
      <c r="FJ41" s="4">
        <f t="shared" si="29"/>
        <v>0.438156831</v>
      </c>
      <c r="FK41" s="4">
        <f t="shared" si="30"/>
        <v>0</v>
      </c>
      <c r="FL41" s="4">
        <f t="shared" si="31"/>
        <v>0</v>
      </c>
      <c r="FM41" s="4">
        <f t="shared" si="32"/>
        <v>0</v>
      </c>
      <c r="FN41" s="4">
        <f t="shared" si="33"/>
        <v>0</v>
      </c>
      <c r="FO41" s="4">
        <f t="shared" si="34"/>
        <v>0</v>
      </c>
      <c r="FP41" s="4">
        <f t="shared" si="35"/>
        <v>0.3856103476</v>
      </c>
      <c r="FQ41" s="4">
        <f t="shared" si="36"/>
        <v>1</v>
      </c>
      <c r="FR41" s="4">
        <v>12.37</v>
      </c>
    </row>
    <row r="42" ht="12.75" customHeight="1">
      <c r="A42" s="4" t="s">
        <v>166</v>
      </c>
      <c r="B42" s="4" t="s">
        <v>273</v>
      </c>
      <c r="C42" s="4" t="s">
        <v>274</v>
      </c>
      <c r="D42" s="4" t="s">
        <v>297</v>
      </c>
      <c r="E42" s="4" t="s">
        <v>236</v>
      </c>
      <c r="F42" s="4">
        <v>313.639516948</v>
      </c>
      <c r="G42" s="4">
        <v>39.6875</v>
      </c>
      <c r="H42" s="4">
        <v>76.3125</v>
      </c>
      <c r="I42" s="4">
        <v>102.875</v>
      </c>
      <c r="J42" s="4">
        <v>50.25</v>
      </c>
      <c r="K42" s="4">
        <v>36.4375</v>
      </c>
      <c r="L42" s="4">
        <v>8.25</v>
      </c>
      <c r="M42" s="4">
        <v>104.399925231934</v>
      </c>
      <c r="N42" s="4">
        <v>212.803497314453</v>
      </c>
      <c r="O42" s="4">
        <v>156.97983210962</v>
      </c>
      <c r="P42" s="4">
        <v>0.0</v>
      </c>
      <c r="Q42" s="4">
        <v>0.0</v>
      </c>
      <c r="R42" s="4">
        <v>0.0</v>
      </c>
      <c r="S42" s="4">
        <v>0.0</v>
      </c>
      <c r="T42" s="4">
        <v>313.8125</v>
      </c>
      <c r="U42" s="4">
        <v>0.0</v>
      </c>
      <c r="V42" s="4">
        <v>1192.56400557436</v>
      </c>
      <c r="W42" s="4">
        <v>14.4774218594465</v>
      </c>
      <c r="X42" s="4">
        <v>6.0</v>
      </c>
      <c r="Y42" s="4">
        <v>35200.3794</v>
      </c>
      <c r="Z42" s="4">
        <v>7.75</v>
      </c>
      <c r="AA42" s="4">
        <v>7.59</v>
      </c>
      <c r="AB42" s="4">
        <v>7.59</v>
      </c>
      <c r="AC42" s="4">
        <v>0.0</v>
      </c>
      <c r="AD42" s="4">
        <v>0.11</v>
      </c>
      <c r="AE42" s="4">
        <v>0.05</v>
      </c>
      <c r="AF42" s="4">
        <v>0.0</v>
      </c>
      <c r="AG42" s="4">
        <v>27.1</v>
      </c>
      <c r="AH42" s="4">
        <v>0.0</v>
      </c>
      <c r="AI42" s="4">
        <v>0.0</v>
      </c>
      <c r="AJ42" s="4">
        <v>0.0</v>
      </c>
      <c r="AK42" s="4">
        <v>0.0</v>
      </c>
      <c r="AL42" s="4">
        <v>0.0</v>
      </c>
      <c r="AM42" s="4">
        <v>0.0</v>
      </c>
      <c r="AN42" s="4">
        <v>0.0</v>
      </c>
      <c r="AO42" s="4">
        <v>0.0</v>
      </c>
      <c r="AP42" s="4">
        <v>0.0</v>
      </c>
      <c r="AQ42" s="4">
        <v>0.0</v>
      </c>
      <c r="AR42" s="4">
        <v>1.07</v>
      </c>
      <c r="AS42" s="4">
        <v>0.0</v>
      </c>
      <c r="AT42" s="4">
        <v>0.0</v>
      </c>
      <c r="AU42" s="4">
        <v>0.0</v>
      </c>
      <c r="AV42" s="4">
        <v>0.0</v>
      </c>
      <c r="AW42" s="4">
        <v>0.0</v>
      </c>
      <c r="AX42" s="4">
        <v>0.0</v>
      </c>
      <c r="AY42" s="4">
        <v>0.0</v>
      </c>
      <c r="AZ42" s="4">
        <v>0.0</v>
      </c>
      <c r="BA42" s="4">
        <v>0.0</v>
      </c>
      <c r="BB42" s="4">
        <v>0.0</v>
      </c>
      <c r="BC42" s="4">
        <v>0.0</v>
      </c>
      <c r="BD42" s="4">
        <v>0.0</v>
      </c>
      <c r="BE42" s="4">
        <v>0.0</v>
      </c>
      <c r="BF42" s="4">
        <v>0.0</v>
      </c>
      <c r="BG42" s="4">
        <v>0.0</v>
      </c>
      <c r="BH42" s="4">
        <v>0.0</v>
      </c>
      <c r="BI42" s="4">
        <v>0.0</v>
      </c>
      <c r="BJ42" s="4">
        <v>0.0</v>
      </c>
      <c r="BK42" s="4">
        <v>0.0</v>
      </c>
      <c r="BL42" s="4">
        <v>0.0</v>
      </c>
      <c r="BM42" s="4">
        <v>1.77</v>
      </c>
      <c r="BN42" s="4">
        <v>1.7</v>
      </c>
      <c r="BO42" s="4">
        <v>2.01</v>
      </c>
      <c r="BP42" s="4">
        <v>0.0</v>
      </c>
      <c r="BQ42" s="4">
        <v>0.0</v>
      </c>
      <c r="BR42" s="4">
        <v>0.0</v>
      </c>
      <c r="BS42" s="4">
        <v>0.0</v>
      </c>
      <c r="BT42" s="4">
        <v>0.0</v>
      </c>
      <c r="BU42" s="4">
        <v>0.0</v>
      </c>
      <c r="BV42" s="4">
        <v>0.0</v>
      </c>
      <c r="BW42" s="4">
        <v>0.0</v>
      </c>
      <c r="BX42" s="4">
        <v>0.0</v>
      </c>
      <c r="BY42" s="4">
        <v>0.0</v>
      </c>
      <c r="BZ42" s="4">
        <v>0.0</v>
      </c>
      <c r="CA42" s="4">
        <v>0.0</v>
      </c>
      <c r="CB42" s="4">
        <v>0.0</v>
      </c>
      <c r="CC42" s="4">
        <v>0.0</v>
      </c>
      <c r="CD42" s="4">
        <v>0.0</v>
      </c>
      <c r="CE42" s="4">
        <v>0.0</v>
      </c>
      <c r="CF42" s="4">
        <v>0.0</v>
      </c>
      <c r="CG42" s="4">
        <v>0.0</v>
      </c>
      <c r="CH42" s="4">
        <v>0.0</v>
      </c>
      <c r="CI42" s="4">
        <v>0.0</v>
      </c>
      <c r="CJ42" s="4">
        <v>0.0</v>
      </c>
      <c r="CK42" s="4">
        <v>0.0</v>
      </c>
      <c r="CL42" s="4">
        <v>0.0</v>
      </c>
      <c r="CM42" s="4">
        <v>0.0</v>
      </c>
      <c r="CN42" s="4">
        <v>0.0</v>
      </c>
      <c r="CO42" s="4">
        <v>1.2</v>
      </c>
      <c r="CP42" s="4">
        <v>0.0</v>
      </c>
      <c r="CQ42" s="4">
        <v>0.0</v>
      </c>
      <c r="CR42" s="4">
        <v>0.0</v>
      </c>
      <c r="CS42" s="4">
        <v>0.0</v>
      </c>
      <c r="CT42" s="4">
        <v>7.0</v>
      </c>
      <c r="CU42" s="4">
        <v>4.2</v>
      </c>
      <c r="CV42" s="4" t="s">
        <v>297</v>
      </c>
      <c r="CW42" s="4">
        <v>313.64</v>
      </c>
      <c r="CX42" s="4">
        <v>0.39</v>
      </c>
      <c r="CY42" s="4">
        <v>0.13</v>
      </c>
      <c r="CZ42" s="4">
        <v>0.0</v>
      </c>
      <c r="DA42" s="4">
        <v>0.0</v>
      </c>
      <c r="DB42" s="4">
        <v>0.0</v>
      </c>
      <c r="DC42" s="4">
        <v>0.0</v>
      </c>
      <c r="DD42" s="4">
        <v>0.0</v>
      </c>
      <c r="DE42" s="4">
        <v>0.09</v>
      </c>
      <c r="DF42" s="4">
        <v>0.0</v>
      </c>
      <c r="DG42" s="4">
        <v>0.0</v>
      </c>
      <c r="DH42" s="4">
        <v>0.0</v>
      </c>
      <c r="DI42" s="4">
        <v>0.0</v>
      </c>
      <c r="DJ42" s="4">
        <v>0.0</v>
      </c>
      <c r="DK42" s="4">
        <v>0.01</v>
      </c>
      <c r="DL42" s="4">
        <v>0.0</v>
      </c>
      <c r="DM42" s="4">
        <v>0.1</v>
      </c>
      <c r="DN42" s="4">
        <v>0.0</v>
      </c>
      <c r="DO42" s="4">
        <v>0.03</v>
      </c>
      <c r="DP42" s="4">
        <v>0.23</v>
      </c>
      <c r="DQ42" s="4">
        <v>0.0</v>
      </c>
      <c r="DR42" s="4">
        <v>0.0</v>
      </c>
      <c r="DS42" s="4">
        <v>0.01</v>
      </c>
      <c r="DT42" s="4">
        <v>0.01</v>
      </c>
      <c r="DU42" s="4">
        <v>0.0</v>
      </c>
      <c r="DV42" s="4">
        <v>0.0</v>
      </c>
      <c r="DW42" s="4">
        <v>0.0</v>
      </c>
      <c r="DX42" s="4" t="s">
        <v>297</v>
      </c>
      <c r="DY42" s="4" t="s">
        <v>237</v>
      </c>
      <c r="DZ42" s="4" t="s">
        <v>278</v>
      </c>
      <c r="EA42" s="4" t="s">
        <v>173</v>
      </c>
      <c r="EB42" s="4">
        <v>313.639516948</v>
      </c>
      <c r="EC42" s="6">
        <v>0.0</v>
      </c>
      <c r="ED42" s="7">
        <v>0.0</v>
      </c>
      <c r="EE42" s="4" t="s">
        <v>297</v>
      </c>
      <c r="EF42" s="4" t="s">
        <v>274</v>
      </c>
      <c r="EG42" s="4" t="s">
        <v>236</v>
      </c>
      <c r="EH42" s="4">
        <f t="shared" si="1"/>
        <v>4541.984439</v>
      </c>
      <c r="EI42" s="4">
        <f t="shared" si="2"/>
        <v>1.845238095</v>
      </c>
      <c r="EJ42" s="4">
        <f t="shared" si="3"/>
        <v>8381.042714</v>
      </c>
      <c r="EK42" s="4">
        <f t="shared" si="4"/>
        <v>0.4477419355</v>
      </c>
      <c r="EL42" s="4">
        <f t="shared" si="5"/>
        <v>3.496774194</v>
      </c>
      <c r="EM42" s="4">
        <f t="shared" si="6"/>
        <v>1</v>
      </c>
      <c r="EN42" s="4">
        <f t="shared" si="7"/>
        <v>0</v>
      </c>
      <c r="EO42" s="4">
        <f t="shared" si="8"/>
        <v>0</v>
      </c>
      <c r="EP42" s="4">
        <f t="shared" si="9"/>
        <v>0</v>
      </c>
      <c r="EQ42" s="4">
        <f t="shared" si="10"/>
        <v>0.9793548387</v>
      </c>
      <c r="ER42" s="4">
        <f t="shared" si="11"/>
        <v>0.006451612903</v>
      </c>
      <c r="ES42" s="4">
        <f t="shared" si="12"/>
        <v>0</v>
      </c>
      <c r="ET42" s="4">
        <f t="shared" si="13"/>
        <v>0.02470989649</v>
      </c>
      <c r="EU42" s="4">
        <f t="shared" si="14"/>
        <v>0.13</v>
      </c>
      <c r="EV42" s="4">
        <f t="shared" si="15"/>
        <v>0.09</v>
      </c>
      <c r="EW42" s="4">
        <f t="shared" si="16"/>
        <v>0.04</v>
      </c>
      <c r="EX42" s="4">
        <f t="shared" si="17"/>
        <v>0.33</v>
      </c>
      <c r="EY42" s="4">
        <f t="shared" si="18"/>
        <v>0.02</v>
      </c>
      <c r="EZ42" s="4">
        <f t="shared" si="19"/>
        <v>1.054797972</v>
      </c>
      <c r="FA42" s="4">
        <f t="shared" si="20"/>
        <v>0.6553828287</v>
      </c>
      <c r="FB42" s="4">
        <f t="shared" si="21"/>
        <v>0</v>
      </c>
      <c r="FC42" s="4">
        <f t="shared" si="22"/>
        <v>0</v>
      </c>
      <c r="FD42" s="4">
        <f t="shared" si="23"/>
        <v>0</v>
      </c>
      <c r="FE42" s="4">
        <f t="shared" si="24"/>
        <v>0</v>
      </c>
      <c r="FF42" s="4">
        <f t="shared" si="25"/>
        <v>0</v>
      </c>
      <c r="FG42" s="4">
        <f t="shared" si="26"/>
        <v>0</v>
      </c>
      <c r="FH42" s="4">
        <f t="shared" si="27"/>
        <v>0</v>
      </c>
      <c r="FI42" s="4">
        <f t="shared" si="28"/>
        <v>0.2649700599</v>
      </c>
      <c r="FJ42" s="4">
        <f t="shared" si="29"/>
        <v>0.5553892216</v>
      </c>
      <c r="FK42" s="4">
        <f t="shared" si="30"/>
        <v>0</v>
      </c>
      <c r="FL42" s="4">
        <f t="shared" si="31"/>
        <v>0</v>
      </c>
      <c r="FM42" s="4">
        <f t="shared" si="32"/>
        <v>0</v>
      </c>
      <c r="FN42" s="4">
        <f t="shared" si="33"/>
        <v>0</v>
      </c>
      <c r="FO42" s="4">
        <f t="shared" si="34"/>
        <v>0</v>
      </c>
      <c r="FP42" s="4">
        <f t="shared" si="35"/>
        <v>0.1796407186</v>
      </c>
      <c r="FQ42" s="4">
        <f t="shared" si="36"/>
        <v>1</v>
      </c>
      <c r="FR42" s="4">
        <v>6.68</v>
      </c>
    </row>
    <row r="43" ht="12.75" customHeight="1">
      <c r="A43" s="4" t="s">
        <v>166</v>
      </c>
      <c r="B43" s="4" t="s">
        <v>273</v>
      </c>
      <c r="C43" s="4" t="s">
        <v>274</v>
      </c>
      <c r="D43" s="4" t="s">
        <v>298</v>
      </c>
      <c r="E43" s="4" t="s">
        <v>299</v>
      </c>
      <c r="F43" s="4">
        <v>349.783297386</v>
      </c>
      <c r="G43" s="4">
        <v>44.9375</v>
      </c>
      <c r="H43" s="4">
        <v>102.75</v>
      </c>
      <c r="I43" s="4">
        <v>101.6875</v>
      </c>
      <c r="J43" s="4">
        <v>51.25</v>
      </c>
      <c r="K43" s="4">
        <v>37.125</v>
      </c>
      <c r="L43" s="4">
        <v>12.0</v>
      </c>
      <c r="M43" s="4">
        <v>131.859710693359</v>
      </c>
      <c r="N43" s="4">
        <v>241.572509765625</v>
      </c>
      <c r="O43" s="4">
        <v>186.63259409972</v>
      </c>
      <c r="P43" s="4">
        <v>0.0</v>
      </c>
      <c r="Q43" s="4">
        <v>0.0</v>
      </c>
      <c r="R43" s="4">
        <v>111.0625</v>
      </c>
      <c r="S43" s="4">
        <v>0.0</v>
      </c>
      <c r="T43" s="4">
        <v>238.6875</v>
      </c>
      <c r="U43" s="4">
        <v>0.0</v>
      </c>
      <c r="V43" s="4">
        <v>1252.77517857143</v>
      </c>
      <c r="W43" s="4">
        <v>14.2440767857143</v>
      </c>
      <c r="X43" s="4">
        <v>7.0</v>
      </c>
      <c r="Y43" s="4">
        <v>24733.8098</v>
      </c>
      <c r="Z43" s="4">
        <v>19.4</v>
      </c>
      <c r="AA43" s="4">
        <v>19.05</v>
      </c>
      <c r="AB43" s="4">
        <v>19.05</v>
      </c>
      <c r="AC43" s="4">
        <v>0.0</v>
      </c>
      <c r="AD43" s="4">
        <v>0.0</v>
      </c>
      <c r="AE43" s="4">
        <v>0.35</v>
      </c>
      <c r="AF43" s="4">
        <v>0.0</v>
      </c>
      <c r="AG43" s="4">
        <v>4.3</v>
      </c>
      <c r="AH43" s="4">
        <v>0.8</v>
      </c>
      <c r="AI43" s="4">
        <v>0.0</v>
      </c>
      <c r="AJ43" s="4">
        <v>0.0</v>
      </c>
      <c r="AK43" s="4">
        <v>8.87</v>
      </c>
      <c r="AL43" s="4">
        <v>0.0</v>
      </c>
      <c r="AM43" s="4">
        <v>0.0</v>
      </c>
      <c r="AN43" s="4">
        <v>0.0</v>
      </c>
      <c r="AO43" s="4">
        <v>0.0</v>
      </c>
      <c r="AP43" s="4">
        <v>0.0</v>
      </c>
      <c r="AQ43" s="4">
        <v>0.0</v>
      </c>
      <c r="AR43" s="4">
        <v>4.31</v>
      </c>
      <c r="AS43" s="4">
        <v>0.0</v>
      </c>
      <c r="AT43" s="4">
        <v>0.0</v>
      </c>
      <c r="AU43" s="4">
        <v>0.0</v>
      </c>
      <c r="AV43" s="4">
        <v>0.0</v>
      </c>
      <c r="AW43" s="4">
        <v>0.0</v>
      </c>
      <c r="AX43" s="4">
        <v>0.0</v>
      </c>
      <c r="AY43" s="4">
        <v>0.0</v>
      </c>
      <c r="AZ43" s="4">
        <v>0.0</v>
      </c>
      <c r="BA43" s="4">
        <v>0.0</v>
      </c>
      <c r="BB43" s="4">
        <v>0.0</v>
      </c>
      <c r="BC43" s="4">
        <v>0.0</v>
      </c>
      <c r="BD43" s="4">
        <v>0.0</v>
      </c>
      <c r="BE43" s="4">
        <v>0.0</v>
      </c>
      <c r="BF43" s="4">
        <v>0.0</v>
      </c>
      <c r="BG43" s="4">
        <v>0.0</v>
      </c>
      <c r="BH43" s="4">
        <v>0.0</v>
      </c>
      <c r="BI43" s="4">
        <v>0.0</v>
      </c>
      <c r="BJ43" s="4">
        <v>0.0</v>
      </c>
      <c r="BK43" s="4">
        <v>0.0</v>
      </c>
      <c r="BL43" s="4">
        <v>0.0</v>
      </c>
      <c r="BM43" s="4">
        <v>0.0</v>
      </c>
      <c r="BN43" s="4">
        <v>0.0</v>
      </c>
      <c r="BO43" s="4">
        <v>0.0</v>
      </c>
      <c r="BP43" s="4">
        <v>0.0</v>
      </c>
      <c r="BQ43" s="4">
        <v>0.0</v>
      </c>
      <c r="BR43" s="4">
        <v>0.0</v>
      </c>
      <c r="BS43" s="4">
        <v>0.0</v>
      </c>
      <c r="BT43" s="4">
        <v>0.0</v>
      </c>
      <c r="BU43" s="4">
        <v>0.0</v>
      </c>
      <c r="BV43" s="4">
        <v>0.0</v>
      </c>
      <c r="BW43" s="4">
        <v>0.0</v>
      </c>
      <c r="BX43" s="4">
        <v>0.0</v>
      </c>
      <c r="BY43" s="4">
        <v>0.0</v>
      </c>
      <c r="BZ43" s="4">
        <v>0.0</v>
      </c>
      <c r="CA43" s="4">
        <v>0.0</v>
      </c>
      <c r="CB43" s="4">
        <v>0.0</v>
      </c>
      <c r="CC43" s="4">
        <v>0.0</v>
      </c>
      <c r="CD43" s="4">
        <v>0.0</v>
      </c>
      <c r="CE43" s="4">
        <v>1.35</v>
      </c>
      <c r="CF43" s="4">
        <v>0.0</v>
      </c>
      <c r="CG43" s="4">
        <v>0.0</v>
      </c>
      <c r="CH43" s="4">
        <v>0.0</v>
      </c>
      <c r="CI43" s="4">
        <v>0.0</v>
      </c>
      <c r="CJ43" s="4">
        <v>0.0</v>
      </c>
      <c r="CK43" s="4">
        <v>0.0</v>
      </c>
      <c r="CL43" s="4">
        <v>0.0</v>
      </c>
      <c r="CM43" s="4">
        <v>3.85</v>
      </c>
      <c r="CN43" s="4">
        <v>0.0</v>
      </c>
      <c r="CO43" s="4">
        <v>1.02</v>
      </c>
      <c r="CP43" s="4">
        <v>0.0</v>
      </c>
      <c r="CQ43" s="4">
        <v>0.0</v>
      </c>
      <c r="CR43" s="4">
        <v>0.0</v>
      </c>
      <c r="CS43" s="4">
        <v>0.0</v>
      </c>
      <c r="CT43" s="4">
        <v>19.0</v>
      </c>
      <c r="CU43" s="4">
        <v>11.9</v>
      </c>
      <c r="CV43" s="4" t="s">
        <v>298</v>
      </c>
      <c r="CW43" s="4">
        <v>349.78</v>
      </c>
      <c r="CX43" s="4">
        <v>0.33</v>
      </c>
      <c r="CY43" s="4">
        <v>0.23</v>
      </c>
      <c r="CZ43" s="4">
        <v>0.0</v>
      </c>
      <c r="DA43" s="4">
        <v>0.01</v>
      </c>
      <c r="DB43" s="4">
        <v>0.0</v>
      </c>
      <c r="DC43" s="4">
        <v>0.0</v>
      </c>
      <c r="DD43" s="4">
        <v>0.0</v>
      </c>
      <c r="DE43" s="4">
        <v>0.03</v>
      </c>
      <c r="DF43" s="4">
        <v>0.0</v>
      </c>
      <c r="DG43" s="4">
        <v>0.0</v>
      </c>
      <c r="DH43" s="4">
        <v>0.0</v>
      </c>
      <c r="DI43" s="4">
        <v>0.0</v>
      </c>
      <c r="DJ43" s="4">
        <v>0.0</v>
      </c>
      <c r="DK43" s="4">
        <v>0.02</v>
      </c>
      <c r="DL43" s="4">
        <v>0.0</v>
      </c>
      <c r="DM43" s="4">
        <v>0.14</v>
      </c>
      <c r="DN43" s="4">
        <v>0.0</v>
      </c>
      <c r="DO43" s="4">
        <v>0.05</v>
      </c>
      <c r="DP43" s="4">
        <v>0.19</v>
      </c>
      <c r="DQ43" s="4">
        <v>0.0</v>
      </c>
      <c r="DR43" s="4">
        <v>0.0</v>
      </c>
      <c r="DS43" s="4">
        <v>0.01</v>
      </c>
      <c r="DT43" s="4">
        <v>0.0</v>
      </c>
      <c r="DU43" s="4">
        <v>0.0</v>
      </c>
      <c r="DV43" s="4">
        <v>0.0</v>
      </c>
      <c r="DW43" s="4">
        <v>0.0</v>
      </c>
      <c r="DX43" s="4" t="s">
        <v>298</v>
      </c>
      <c r="DY43" s="4" t="s">
        <v>300</v>
      </c>
      <c r="DZ43" s="4" t="s">
        <v>278</v>
      </c>
      <c r="EA43" s="4" t="s">
        <v>173</v>
      </c>
      <c r="EB43" s="4">
        <v>349.783297386</v>
      </c>
      <c r="EC43" s="6">
        <v>25.7669112899</v>
      </c>
      <c r="ED43" s="7">
        <v>0.07</v>
      </c>
      <c r="EE43" s="4" t="s">
        <v>298</v>
      </c>
      <c r="EF43" s="4" t="s">
        <v>274</v>
      </c>
      <c r="EG43" s="4" t="s">
        <v>299</v>
      </c>
      <c r="EH43" s="4">
        <f t="shared" si="1"/>
        <v>1274.938649</v>
      </c>
      <c r="EI43" s="4">
        <f t="shared" si="2"/>
        <v>1.630252101</v>
      </c>
      <c r="EJ43" s="4">
        <f t="shared" si="3"/>
        <v>2078.471412</v>
      </c>
      <c r="EK43" s="4">
        <f t="shared" si="4"/>
        <v>0.4572164948</v>
      </c>
      <c r="EL43" s="4">
        <f t="shared" si="5"/>
        <v>0.2628865979</v>
      </c>
      <c r="EM43" s="4">
        <f t="shared" si="6"/>
        <v>0.8431372549</v>
      </c>
      <c r="EN43" s="4">
        <f t="shared" si="7"/>
        <v>0.1568627451</v>
      </c>
      <c r="EO43" s="4">
        <f t="shared" si="8"/>
        <v>0</v>
      </c>
      <c r="EP43" s="4">
        <f t="shared" si="9"/>
        <v>0</v>
      </c>
      <c r="EQ43" s="4">
        <f t="shared" si="10"/>
        <v>0.9819587629</v>
      </c>
      <c r="ER43" s="4">
        <f t="shared" si="11"/>
        <v>0.01804123711</v>
      </c>
      <c r="ES43" s="4">
        <f t="shared" si="12"/>
        <v>0</v>
      </c>
      <c r="ET43" s="4">
        <f t="shared" si="13"/>
        <v>0.05546291131</v>
      </c>
      <c r="EU43" s="4">
        <f t="shared" si="14"/>
        <v>0.24</v>
      </c>
      <c r="EV43" s="4">
        <f t="shared" si="15"/>
        <v>0.03</v>
      </c>
      <c r="EW43" s="4">
        <f t="shared" si="16"/>
        <v>0.07</v>
      </c>
      <c r="EX43" s="4">
        <f t="shared" si="17"/>
        <v>0.33</v>
      </c>
      <c r="EY43" s="4">
        <f t="shared" si="18"/>
        <v>0.01</v>
      </c>
      <c r="EZ43" s="4">
        <f t="shared" si="19"/>
        <v>1.045763233</v>
      </c>
      <c r="FA43" s="4">
        <f t="shared" si="20"/>
        <v>0.6497692298</v>
      </c>
      <c r="FB43" s="4">
        <f t="shared" si="21"/>
        <v>0.07366535647</v>
      </c>
      <c r="FC43" s="4">
        <f t="shared" si="22"/>
        <v>0.5878064944</v>
      </c>
      <c r="FD43" s="4">
        <f t="shared" si="23"/>
        <v>0</v>
      </c>
      <c r="FE43" s="4">
        <f t="shared" si="24"/>
        <v>0</v>
      </c>
      <c r="FF43" s="4">
        <f t="shared" si="25"/>
        <v>0</v>
      </c>
      <c r="FG43" s="4">
        <f t="shared" si="26"/>
        <v>0</v>
      </c>
      <c r="FH43" s="4">
        <f t="shared" si="27"/>
        <v>0</v>
      </c>
      <c r="FI43" s="4">
        <f t="shared" si="28"/>
        <v>0</v>
      </c>
      <c r="FJ43" s="4">
        <f t="shared" si="29"/>
        <v>0</v>
      </c>
      <c r="FK43" s="4">
        <f t="shared" si="30"/>
        <v>0</v>
      </c>
      <c r="FL43" s="4">
        <f t="shared" si="31"/>
        <v>0</v>
      </c>
      <c r="FM43" s="4">
        <f t="shared" si="32"/>
        <v>0</v>
      </c>
      <c r="FN43" s="4">
        <f t="shared" si="33"/>
        <v>0.08946322068</v>
      </c>
      <c r="FO43" s="4">
        <f t="shared" si="34"/>
        <v>0</v>
      </c>
      <c r="FP43" s="4">
        <f t="shared" si="35"/>
        <v>0.322730285</v>
      </c>
      <c r="FQ43" s="4">
        <f t="shared" si="36"/>
        <v>1</v>
      </c>
      <c r="FR43" s="4">
        <v>15.09</v>
      </c>
    </row>
    <row r="44" ht="12.75" customHeight="1">
      <c r="A44" s="4" t="s">
        <v>166</v>
      </c>
      <c r="B44" s="4" t="s">
        <v>273</v>
      </c>
      <c r="C44" s="4" t="s">
        <v>274</v>
      </c>
      <c r="D44" s="4" t="s">
        <v>301</v>
      </c>
      <c r="E44" s="4" t="s">
        <v>302</v>
      </c>
      <c r="F44" s="4">
        <v>439.610486497</v>
      </c>
      <c r="G44" s="4">
        <v>75.375</v>
      </c>
      <c r="H44" s="4">
        <v>104.5625</v>
      </c>
      <c r="I44" s="4">
        <v>88.875</v>
      </c>
      <c r="J44" s="4">
        <v>45.0</v>
      </c>
      <c r="K44" s="4">
        <v>69.8125</v>
      </c>
      <c r="L44" s="4">
        <v>56.5625</v>
      </c>
      <c r="M44" s="4">
        <v>164.25065612793</v>
      </c>
      <c r="N44" s="4">
        <v>366.332885742188</v>
      </c>
      <c r="O44" s="4">
        <v>238.654483626719</v>
      </c>
      <c r="P44" s="4">
        <v>0.0</v>
      </c>
      <c r="Q44" s="4">
        <v>0.0</v>
      </c>
      <c r="R44" s="4">
        <v>127.0625</v>
      </c>
      <c r="S44" s="4">
        <v>29.625</v>
      </c>
      <c r="T44" s="4">
        <v>283.5</v>
      </c>
      <c r="U44" s="4">
        <v>0.0</v>
      </c>
      <c r="V44" s="4">
        <v>1275.60122350263</v>
      </c>
      <c r="W44" s="4">
        <v>14.0323232323232</v>
      </c>
      <c r="X44" s="4">
        <v>23.0</v>
      </c>
      <c r="Y44" s="4">
        <v>221699.6013</v>
      </c>
      <c r="Z44" s="4">
        <v>50.87</v>
      </c>
      <c r="AA44" s="4">
        <v>49.54</v>
      </c>
      <c r="AB44" s="4">
        <v>49.54</v>
      </c>
      <c r="AC44" s="4">
        <v>0.0</v>
      </c>
      <c r="AD44" s="4">
        <v>0.25</v>
      </c>
      <c r="AE44" s="4">
        <v>0.69</v>
      </c>
      <c r="AF44" s="4">
        <v>0.39</v>
      </c>
      <c r="AG44" s="4">
        <v>50.0</v>
      </c>
      <c r="AH44" s="4">
        <v>5.5</v>
      </c>
      <c r="AI44" s="4">
        <v>0.8</v>
      </c>
      <c r="AJ44" s="4">
        <v>0.8</v>
      </c>
      <c r="AK44" s="4">
        <v>4.35</v>
      </c>
      <c r="AL44" s="4">
        <v>0.0</v>
      </c>
      <c r="AM44" s="4">
        <v>0.0</v>
      </c>
      <c r="AN44" s="4">
        <v>0.0</v>
      </c>
      <c r="AO44" s="4">
        <v>2.61</v>
      </c>
      <c r="AP44" s="4">
        <v>0.0</v>
      </c>
      <c r="AQ44" s="4">
        <v>0.0</v>
      </c>
      <c r="AR44" s="4">
        <v>4.16</v>
      </c>
      <c r="AS44" s="4">
        <v>0.0</v>
      </c>
      <c r="AT44" s="4">
        <v>0.72</v>
      </c>
      <c r="AU44" s="4">
        <v>0.0</v>
      </c>
      <c r="AV44" s="4">
        <v>0.0</v>
      </c>
      <c r="AW44" s="4">
        <v>0.0</v>
      </c>
      <c r="AX44" s="4">
        <v>0.0</v>
      </c>
      <c r="AY44" s="4">
        <v>0.0</v>
      </c>
      <c r="AZ44" s="4">
        <v>0.0</v>
      </c>
      <c r="BA44" s="4">
        <v>0.0</v>
      </c>
      <c r="BB44" s="4">
        <v>0.0</v>
      </c>
      <c r="BC44" s="4">
        <v>0.0</v>
      </c>
      <c r="BD44" s="4">
        <v>0.0</v>
      </c>
      <c r="BE44" s="4">
        <v>0.0</v>
      </c>
      <c r="BF44" s="4">
        <v>0.0</v>
      </c>
      <c r="BG44" s="4">
        <v>0.0</v>
      </c>
      <c r="BH44" s="4">
        <v>0.0</v>
      </c>
      <c r="BI44" s="4">
        <v>0.0</v>
      </c>
      <c r="BJ44" s="4">
        <v>0.0</v>
      </c>
      <c r="BK44" s="4">
        <v>0.0</v>
      </c>
      <c r="BL44" s="4">
        <v>0.0</v>
      </c>
      <c r="BM44" s="4">
        <v>9.93</v>
      </c>
      <c r="BN44" s="4">
        <v>8.47</v>
      </c>
      <c r="BO44" s="4">
        <v>0.0</v>
      </c>
      <c r="BP44" s="4">
        <v>0.0</v>
      </c>
      <c r="BQ44" s="4">
        <v>0.0</v>
      </c>
      <c r="BR44" s="4">
        <v>0.0</v>
      </c>
      <c r="BS44" s="4">
        <v>2.94</v>
      </c>
      <c r="BT44" s="4">
        <v>0.0</v>
      </c>
      <c r="BU44" s="4">
        <v>0.0</v>
      </c>
      <c r="BV44" s="4">
        <v>0.0</v>
      </c>
      <c r="BW44" s="4">
        <v>0.0</v>
      </c>
      <c r="BX44" s="4">
        <v>0.0</v>
      </c>
      <c r="BY44" s="4">
        <v>0.0</v>
      </c>
      <c r="BZ44" s="4">
        <v>0.0</v>
      </c>
      <c r="CA44" s="4">
        <v>0.0</v>
      </c>
      <c r="CB44" s="4">
        <v>0.0</v>
      </c>
      <c r="CC44" s="4">
        <v>0.0</v>
      </c>
      <c r="CD44" s="4">
        <v>0.0</v>
      </c>
      <c r="CE44" s="4">
        <v>1.26</v>
      </c>
      <c r="CF44" s="4">
        <v>0.0</v>
      </c>
      <c r="CG44" s="4">
        <v>1.57</v>
      </c>
      <c r="CH44" s="4">
        <v>4.57</v>
      </c>
      <c r="CI44" s="4">
        <v>0.0</v>
      </c>
      <c r="CJ44" s="4">
        <v>0.0</v>
      </c>
      <c r="CK44" s="4">
        <v>0.0</v>
      </c>
      <c r="CL44" s="4">
        <v>3.68</v>
      </c>
      <c r="CM44" s="4">
        <v>0.0</v>
      </c>
      <c r="CN44" s="4">
        <v>2.99</v>
      </c>
      <c r="CO44" s="4">
        <v>1.14</v>
      </c>
      <c r="CP44" s="4">
        <v>0.0</v>
      </c>
      <c r="CQ44" s="4">
        <v>0.0</v>
      </c>
      <c r="CR44" s="4">
        <v>2.48</v>
      </c>
      <c r="CS44" s="4">
        <v>0.0</v>
      </c>
      <c r="CT44" s="4">
        <v>47.0</v>
      </c>
      <c r="CU44" s="4">
        <v>39.1</v>
      </c>
      <c r="CV44" s="4" t="s">
        <v>301</v>
      </c>
      <c r="CW44" s="4">
        <v>439.61</v>
      </c>
      <c r="CX44" s="4">
        <v>0.19</v>
      </c>
      <c r="CY44" s="4">
        <v>0.16</v>
      </c>
      <c r="CZ44" s="4">
        <v>0.0</v>
      </c>
      <c r="DA44" s="4">
        <v>0.0</v>
      </c>
      <c r="DB44" s="4">
        <v>0.0</v>
      </c>
      <c r="DC44" s="4">
        <v>0.0</v>
      </c>
      <c r="DD44" s="4">
        <v>0.0</v>
      </c>
      <c r="DE44" s="4">
        <v>0.06</v>
      </c>
      <c r="DF44" s="4">
        <v>0.0</v>
      </c>
      <c r="DG44" s="4">
        <v>0.0</v>
      </c>
      <c r="DH44" s="4">
        <v>0.0</v>
      </c>
      <c r="DI44" s="4">
        <v>0.0</v>
      </c>
      <c r="DJ44" s="4">
        <v>0.0</v>
      </c>
      <c r="DK44" s="4">
        <v>0.01</v>
      </c>
      <c r="DL44" s="4">
        <v>0.0</v>
      </c>
      <c r="DM44" s="4">
        <v>0.46</v>
      </c>
      <c r="DN44" s="4">
        <v>0.0</v>
      </c>
      <c r="DO44" s="4">
        <v>0.01</v>
      </c>
      <c r="DP44" s="4">
        <v>0.1</v>
      </c>
      <c r="DQ44" s="4">
        <v>0.0</v>
      </c>
      <c r="DR44" s="4">
        <v>0.0</v>
      </c>
      <c r="DS44" s="4">
        <v>0.0</v>
      </c>
      <c r="DT44" s="4">
        <v>0.01</v>
      </c>
      <c r="DU44" s="4">
        <v>0.0</v>
      </c>
      <c r="DV44" s="4">
        <v>0.0</v>
      </c>
      <c r="DW44" s="4">
        <v>0.0</v>
      </c>
      <c r="DX44" s="4" t="s">
        <v>301</v>
      </c>
      <c r="DY44" s="4" t="s">
        <v>303</v>
      </c>
      <c r="DZ44" s="4" t="s">
        <v>278</v>
      </c>
      <c r="EA44" s="4" t="s">
        <v>173</v>
      </c>
      <c r="EB44" s="4">
        <v>439.610486497</v>
      </c>
      <c r="EC44" s="6">
        <v>49.68291010566</v>
      </c>
      <c r="ED44" s="7">
        <v>0.11</v>
      </c>
      <c r="EE44" s="4" t="s">
        <v>301</v>
      </c>
      <c r="EF44" s="4" t="s">
        <v>274</v>
      </c>
      <c r="EG44" s="4" t="s">
        <v>302</v>
      </c>
      <c r="EH44" s="4">
        <f t="shared" si="1"/>
        <v>4358.160041</v>
      </c>
      <c r="EI44" s="4">
        <f t="shared" si="2"/>
        <v>1.301023018</v>
      </c>
      <c r="EJ44" s="4">
        <f t="shared" si="3"/>
        <v>5670.066529</v>
      </c>
      <c r="EK44" s="4">
        <f t="shared" si="4"/>
        <v>0.461372125</v>
      </c>
      <c r="EL44" s="4">
        <f t="shared" si="5"/>
        <v>1.122469039</v>
      </c>
      <c r="EM44" s="4">
        <f t="shared" si="6"/>
        <v>0.8756567426</v>
      </c>
      <c r="EN44" s="4">
        <f t="shared" si="7"/>
        <v>0.09632224168</v>
      </c>
      <c r="EO44" s="4">
        <f t="shared" si="8"/>
        <v>0.01401050788</v>
      </c>
      <c r="EP44" s="4">
        <f t="shared" si="9"/>
        <v>0.01401050788</v>
      </c>
      <c r="EQ44" s="4">
        <f t="shared" si="10"/>
        <v>0.9738549243</v>
      </c>
      <c r="ER44" s="4">
        <f t="shared" si="11"/>
        <v>0.01356398663</v>
      </c>
      <c r="ES44" s="4">
        <f t="shared" si="12"/>
        <v>0.00766660114</v>
      </c>
      <c r="ET44" s="4">
        <f t="shared" si="13"/>
        <v>0.1157160749</v>
      </c>
      <c r="EU44" s="4">
        <f t="shared" si="14"/>
        <v>0.16</v>
      </c>
      <c r="EV44" s="4">
        <f t="shared" si="15"/>
        <v>0.06</v>
      </c>
      <c r="EW44" s="4">
        <f t="shared" si="16"/>
        <v>0.02</v>
      </c>
      <c r="EX44" s="4">
        <f t="shared" si="17"/>
        <v>0.56</v>
      </c>
      <c r="EY44" s="4">
        <f t="shared" si="18"/>
        <v>0.01</v>
      </c>
      <c r="EZ44" s="4">
        <f t="shared" si="19"/>
        <v>0.9110081965</v>
      </c>
      <c r="FA44" s="4">
        <f t="shared" si="20"/>
        <v>0.5660412182</v>
      </c>
      <c r="FB44" s="4">
        <f t="shared" si="21"/>
        <v>0.1130157529</v>
      </c>
      <c r="FC44" s="4">
        <f t="shared" si="22"/>
        <v>0.1590130226</v>
      </c>
      <c r="FD44" s="4">
        <f t="shared" si="23"/>
        <v>0.01644962303</v>
      </c>
      <c r="FE44" s="4">
        <f t="shared" si="24"/>
        <v>0</v>
      </c>
      <c r="FF44" s="4">
        <f t="shared" si="25"/>
        <v>0</v>
      </c>
      <c r="FG44" s="4">
        <f t="shared" si="26"/>
        <v>0</v>
      </c>
      <c r="FH44" s="4">
        <f t="shared" si="27"/>
        <v>0</v>
      </c>
      <c r="FI44" s="4">
        <f t="shared" si="28"/>
        <v>0.2268677176</v>
      </c>
      <c r="FJ44" s="4">
        <f t="shared" si="29"/>
        <v>0.1935115376</v>
      </c>
      <c r="FK44" s="4">
        <f t="shared" si="30"/>
        <v>0</v>
      </c>
      <c r="FL44" s="4">
        <f t="shared" si="31"/>
        <v>0</v>
      </c>
      <c r="FM44" s="4">
        <f t="shared" si="32"/>
        <v>0</v>
      </c>
      <c r="FN44" s="4">
        <f t="shared" si="33"/>
        <v>0.0287868403</v>
      </c>
      <c r="FO44" s="4">
        <f t="shared" si="34"/>
        <v>0.1402787297</v>
      </c>
      <c r="FP44" s="4">
        <f t="shared" si="35"/>
        <v>0.2350925291</v>
      </c>
      <c r="FQ44" s="4">
        <f t="shared" si="36"/>
        <v>1</v>
      </c>
      <c r="FR44" s="4">
        <v>43.77</v>
      </c>
    </row>
    <row r="45" ht="12.75" customHeight="1">
      <c r="A45" s="4" t="s">
        <v>166</v>
      </c>
      <c r="B45" s="4" t="s">
        <v>273</v>
      </c>
      <c r="C45" s="4" t="s">
        <v>274</v>
      </c>
      <c r="D45" s="4" t="s">
        <v>304</v>
      </c>
      <c r="E45" s="4" t="s">
        <v>305</v>
      </c>
      <c r="F45" s="4">
        <v>762.936988135</v>
      </c>
      <c r="G45" s="4">
        <v>171.4375</v>
      </c>
      <c r="H45" s="4">
        <v>172.4375</v>
      </c>
      <c r="I45" s="4">
        <v>185.6875</v>
      </c>
      <c r="J45" s="4">
        <v>116.3125</v>
      </c>
      <c r="K45" s="4">
        <v>100.4375</v>
      </c>
      <c r="L45" s="4">
        <v>16.25</v>
      </c>
      <c r="M45" s="4">
        <v>116.229965209961</v>
      </c>
      <c r="N45" s="4">
        <v>251.953964233398</v>
      </c>
      <c r="O45" s="4">
        <v>179.545995634273</v>
      </c>
      <c r="P45" s="4">
        <v>0.0</v>
      </c>
      <c r="Q45" s="4">
        <v>172.25</v>
      </c>
      <c r="R45" s="4">
        <v>140.8125</v>
      </c>
      <c r="S45" s="4">
        <v>44.25</v>
      </c>
      <c r="T45" s="4">
        <v>405.25</v>
      </c>
      <c r="U45" s="4">
        <v>0.0</v>
      </c>
      <c r="V45" s="4">
        <v>1241.59629568923</v>
      </c>
      <c r="W45" s="4">
        <v>14.3101966890674</v>
      </c>
      <c r="X45" s="4">
        <v>26.0</v>
      </c>
      <c r="Y45" s="4">
        <v>287110.0401</v>
      </c>
      <c r="Z45" s="4">
        <v>68.72</v>
      </c>
      <c r="AA45" s="4">
        <v>66.13</v>
      </c>
      <c r="AB45" s="4">
        <v>66.13</v>
      </c>
      <c r="AC45" s="4">
        <v>0.0</v>
      </c>
      <c r="AD45" s="4">
        <v>0.43</v>
      </c>
      <c r="AE45" s="4">
        <v>2.16</v>
      </c>
      <c r="AF45" s="4">
        <v>0.0</v>
      </c>
      <c r="AG45" s="4">
        <v>160.1</v>
      </c>
      <c r="AH45" s="4">
        <v>3.5</v>
      </c>
      <c r="AI45" s="4">
        <v>0.8</v>
      </c>
      <c r="AJ45" s="4">
        <v>1.6</v>
      </c>
      <c r="AK45" s="4">
        <v>6.92</v>
      </c>
      <c r="AL45" s="4">
        <v>0.0</v>
      </c>
      <c r="AM45" s="4">
        <v>0.0</v>
      </c>
      <c r="AN45" s="4">
        <v>0.0</v>
      </c>
      <c r="AO45" s="4">
        <v>2.16</v>
      </c>
      <c r="AP45" s="4">
        <v>0.0</v>
      </c>
      <c r="AQ45" s="4">
        <v>0.0</v>
      </c>
      <c r="AR45" s="4">
        <v>5.1</v>
      </c>
      <c r="AS45" s="4">
        <v>0.0</v>
      </c>
      <c r="AT45" s="4">
        <v>0.0</v>
      </c>
      <c r="AU45" s="4">
        <v>0.0</v>
      </c>
      <c r="AV45" s="4">
        <v>0.0</v>
      </c>
      <c r="AW45" s="4">
        <v>0.0</v>
      </c>
      <c r="AX45" s="4">
        <v>0.0</v>
      </c>
      <c r="AY45" s="4">
        <v>0.0</v>
      </c>
      <c r="AZ45" s="4">
        <v>0.0</v>
      </c>
      <c r="BA45" s="4">
        <v>0.0</v>
      </c>
      <c r="BB45" s="4">
        <v>0.0</v>
      </c>
      <c r="BC45" s="4">
        <v>0.0</v>
      </c>
      <c r="BD45" s="4">
        <v>0.0</v>
      </c>
      <c r="BE45" s="4">
        <v>0.0</v>
      </c>
      <c r="BF45" s="4">
        <v>0.0</v>
      </c>
      <c r="BG45" s="4">
        <v>0.0</v>
      </c>
      <c r="BH45" s="4">
        <v>1.4</v>
      </c>
      <c r="BI45" s="4">
        <v>0.0</v>
      </c>
      <c r="BJ45" s="4">
        <v>0.0</v>
      </c>
      <c r="BK45" s="4">
        <v>0.0</v>
      </c>
      <c r="BL45" s="4">
        <v>0.0</v>
      </c>
      <c r="BM45" s="4">
        <v>0.0</v>
      </c>
      <c r="BN45" s="4">
        <v>11.13</v>
      </c>
      <c r="BO45" s="4">
        <v>19.56</v>
      </c>
      <c r="BP45" s="4">
        <v>2.04</v>
      </c>
      <c r="BQ45" s="4">
        <v>0.0</v>
      </c>
      <c r="BR45" s="4">
        <v>0.0</v>
      </c>
      <c r="BS45" s="4">
        <v>7.54</v>
      </c>
      <c r="BT45" s="4">
        <v>0.0</v>
      </c>
      <c r="BU45" s="4">
        <v>0.0</v>
      </c>
      <c r="BV45" s="4">
        <v>0.0</v>
      </c>
      <c r="BW45" s="4">
        <v>0.0</v>
      </c>
      <c r="BX45" s="4">
        <v>0.0</v>
      </c>
      <c r="BY45" s="4">
        <v>0.0</v>
      </c>
      <c r="BZ45" s="4">
        <v>0.0</v>
      </c>
      <c r="CA45" s="4">
        <v>0.0</v>
      </c>
      <c r="CB45" s="4">
        <v>0.0</v>
      </c>
      <c r="CC45" s="4">
        <v>0.0</v>
      </c>
      <c r="CD45" s="4">
        <v>0.0</v>
      </c>
      <c r="CE45" s="4">
        <v>2.87</v>
      </c>
      <c r="CF45" s="4">
        <v>0.0</v>
      </c>
      <c r="CG45" s="4">
        <v>0.0</v>
      </c>
      <c r="CH45" s="4">
        <v>0.0</v>
      </c>
      <c r="CI45" s="4">
        <v>0.0</v>
      </c>
      <c r="CJ45" s="4">
        <v>0.0</v>
      </c>
      <c r="CK45" s="4">
        <v>0.0</v>
      </c>
      <c r="CL45" s="4">
        <v>0.0</v>
      </c>
      <c r="CM45" s="4">
        <v>0.99</v>
      </c>
      <c r="CN45" s="4">
        <v>1.7</v>
      </c>
      <c r="CO45" s="4">
        <v>3.69</v>
      </c>
      <c r="CP45" s="4">
        <v>0.0</v>
      </c>
      <c r="CQ45" s="4">
        <v>0.0</v>
      </c>
      <c r="CR45" s="4">
        <v>3.62</v>
      </c>
      <c r="CS45" s="4">
        <v>0.0</v>
      </c>
      <c r="CT45" s="4">
        <v>62.0</v>
      </c>
      <c r="CU45" s="4">
        <v>44.2</v>
      </c>
      <c r="CV45" s="4" t="s">
        <v>304</v>
      </c>
      <c r="CW45" s="4">
        <v>762.94</v>
      </c>
      <c r="CX45" s="4">
        <v>0.28</v>
      </c>
      <c r="CY45" s="4">
        <v>0.25</v>
      </c>
      <c r="CZ45" s="4">
        <v>0.0</v>
      </c>
      <c r="DA45" s="4">
        <v>0.0</v>
      </c>
      <c r="DB45" s="4">
        <v>0.0</v>
      </c>
      <c r="DC45" s="4">
        <v>0.0</v>
      </c>
      <c r="DD45" s="4">
        <v>0.0</v>
      </c>
      <c r="DE45" s="4">
        <v>0.02</v>
      </c>
      <c r="DF45" s="4">
        <v>0.0</v>
      </c>
      <c r="DG45" s="4">
        <v>0.0</v>
      </c>
      <c r="DH45" s="4">
        <v>0.0</v>
      </c>
      <c r="DI45" s="4">
        <v>0.0</v>
      </c>
      <c r="DJ45" s="4">
        <v>0.0</v>
      </c>
      <c r="DK45" s="4">
        <v>0.07</v>
      </c>
      <c r="DL45" s="4">
        <v>0.0</v>
      </c>
      <c r="DM45" s="4">
        <v>0.17</v>
      </c>
      <c r="DN45" s="4">
        <v>0.0</v>
      </c>
      <c r="DO45" s="4">
        <v>0.0</v>
      </c>
      <c r="DP45" s="4">
        <v>0.2</v>
      </c>
      <c r="DQ45" s="4">
        <v>0.0</v>
      </c>
      <c r="DR45" s="4">
        <v>0.0</v>
      </c>
      <c r="DS45" s="4">
        <v>0.0</v>
      </c>
      <c r="DT45" s="4">
        <v>0.0</v>
      </c>
      <c r="DU45" s="4">
        <v>0.0</v>
      </c>
      <c r="DV45" s="4">
        <v>0.0</v>
      </c>
      <c r="DW45" s="4">
        <v>0.0</v>
      </c>
      <c r="DX45" s="4" t="s">
        <v>304</v>
      </c>
      <c r="DY45" s="4" t="s">
        <v>306</v>
      </c>
      <c r="DZ45" s="4" t="s">
        <v>278</v>
      </c>
      <c r="EA45" s="4" t="s">
        <v>173</v>
      </c>
      <c r="EB45" s="4">
        <v>762.936988135</v>
      </c>
      <c r="EC45" s="6">
        <v>0.0</v>
      </c>
      <c r="ED45" s="7">
        <v>0.0</v>
      </c>
      <c r="EE45" s="4" t="s">
        <v>304</v>
      </c>
      <c r="EF45" s="4" t="s">
        <v>274</v>
      </c>
      <c r="EG45" s="4" t="s">
        <v>305</v>
      </c>
      <c r="EH45" s="4">
        <f t="shared" si="1"/>
        <v>4177.969152</v>
      </c>
      <c r="EI45" s="4">
        <f t="shared" si="2"/>
        <v>1.554751131</v>
      </c>
      <c r="EJ45" s="4">
        <f t="shared" si="3"/>
        <v>6495.702265</v>
      </c>
      <c r="EK45" s="4">
        <f t="shared" si="4"/>
        <v>0.3127182771</v>
      </c>
      <c r="EL45" s="4">
        <f t="shared" si="5"/>
        <v>2.415599534</v>
      </c>
      <c r="EM45" s="4">
        <f t="shared" si="6"/>
        <v>0.9644578313</v>
      </c>
      <c r="EN45" s="4">
        <f t="shared" si="7"/>
        <v>0.02108433735</v>
      </c>
      <c r="EO45" s="4">
        <f t="shared" si="8"/>
        <v>0.004819277108</v>
      </c>
      <c r="EP45" s="4">
        <f t="shared" si="9"/>
        <v>0.009638554217</v>
      </c>
      <c r="EQ45" s="4">
        <f t="shared" si="10"/>
        <v>0.9623108265</v>
      </c>
      <c r="ER45" s="4">
        <f t="shared" si="11"/>
        <v>0.03143189756</v>
      </c>
      <c r="ES45" s="4">
        <f t="shared" si="12"/>
        <v>0</v>
      </c>
      <c r="ET45" s="4">
        <f t="shared" si="13"/>
        <v>0.09007296942</v>
      </c>
      <c r="EU45" s="4">
        <f t="shared" si="14"/>
        <v>0.25</v>
      </c>
      <c r="EV45" s="4">
        <f t="shared" si="15"/>
        <v>0.02</v>
      </c>
      <c r="EW45" s="4">
        <f t="shared" si="16"/>
        <v>0.07</v>
      </c>
      <c r="EX45" s="4">
        <f t="shared" si="17"/>
        <v>0.37</v>
      </c>
      <c r="EY45" s="4">
        <f t="shared" si="18"/>
        <v>0</v>
      </c>
      <c r="EZ45" s="4">
        <f t="shared" si="19"/>
        <v>0.9788355941</v>
      </c>
      <c r="FA45" s="4">
        <f t="shared" si="20"/>
        <v>0.6081847498</v>
      </c>
      <c r="FB45" s="4">
        <f t="shared" si="21"/>
        <v>0</v>
      </c>
      <c r="FC45" s="4">
        <f t="shared" si="22"/>
        <v>0.1619115549</v>
      </c>
      <c r="FD45" s="4">
        <f t="shared" si="23"/>
        <v>0</v>
      </c>
      <c r="FE45" s="4">
        <f t="shared" si="24"/>
        <v>0</v>
      </c>
      <c r="FF45" s="4">
        <f t="shared" si="25"/>
        <v>0</v>
      </c>
      <c r="FG45" s="4">
        <f t="shared" si="26"/>
        <v>0.02496433666</v>
      </c>
      <c r="FH45" s="4">
        <f t="shared" si="27"/>
        <v>0</v>
      </c>
      <c r="FI45" s="4">
        <f t="shared" si="28"/>
        <v>0</v>
      </c>
      <c r="FJ45" s="4">
        <f t="shared" si="29"/>
        <v>0.547253923</v>
      </c>
      <c r="FK45" s="4">
        <f t="shared" si="30"/>
        <v>0.03637660485</v>
      </c>
      <c r="FL45" s="4">
        <f t="shared" si="31"/>
        <v>0</v>
      </c>
      <c r="FM45" s="4">
        <f t="shared" si="32"/>
        <v>0</v>
      </c>
      <c r="FN45" s="4">
        <f t="shared" si="33"/>
        <v>0.05117689016</v>
      </c>
      <c r="FO45" s="4">
        <f t="shared" si="34"/>
        <v>0</v>
      </c>
      <c r="FP45" s="4">
        <f t="shared" si="35"/>
        <v>0.1783166904</v>
      </c>
      <c r="FQ45" s="4">
        <f t="shared" si="36"/>
        <v>1</v>
      </c>
      <c r="FR45" s="4">
        <v>56.08</v>
      </c>
    </row>
    <row r="46" ht="12.75" customHeight="1">
      <c r="A46" s="4" t="s">
        <v>166</v>
      </c>
      <c r="B46" s="4" t="s">
        <v>273</v>
      </c>
      <c r="C46" s="4" t="s">
        <v>274</v>
      </c>
      <c r="D46" s="4" t="s">
        <v>307</v>
      </c>
      <c r="E46" s="4" t="s">
        <v>308</v>
      </c>
      <c r="F46" s="4">
        <v>805.884485642</v>
      </c>
      <c r="G46" s="4">
        <v>41.3125</v>
      </c>
      <c r="H46" s="4">
        <v>72.5625</v>
      </c>
      <c r="I46" s="4">
        <v>119.9375</v>
      </c>
      <c r="J46" s="4">
        <v>106.6875</v>
      </c>
      <c r="K46" s="4">
        <v>198.5</v>
      </c>
      <c r="L46" s="4">
        <v>266.625</v>
      </c>
      <c r="M46" s="4">
        <v>99.5074234008789</v>
      </c>
      <c r="N46" s="4">
        <v>450.059387207031</v>
      </c>
      <c r="O46" s="4">
        <v>220.774911075826</v>
      </c>
      <c r="P46" s="4">
        <v>0.0</v>
      </c>
      <c r="Q46" s="4">
        <v>0.0</v>
      </c>
      <c r="R46" s="4">
        <v>516.0</v>
      </c>
      <c r="S46" s="4">
        <v>0.0</v>
      </c>
      <c r="T46" s="4">
        <v>289.625</v>
      </c>
      <c r="U46" s="4">
        <v>0.0</v>
      </c>
      <c r="V46" s="4">
        <v>1279.57089668011</v>
      </c>
      <c r="W46" s="4">
        <v>14.0496230220292</v>
      </c>
      <c r="X46" s="4">
        <v>25.0</v>
      </c>
      <c r="Y46" s="4">
        <v>273160.4261</v>
      </c>
      <c r="Z46" s="4">
        <v>72.13</v>
      </c>
      <c r="AA46" s="4">
        <v>62.33</v>
      </c>
      <c r="AB46" s="4">
        <v>62.33</v>
      </c>
      <c r="AC46" s="4">
        <v>0.0</v>
      </c>
      <c r="AD46" s="4">
        <v>0.92</v>
      </c>
      <c r="AE46" s="4">
        <v>8.68</v>
      </c>
      <c r="AF46" s="4">
        <v>0.2</v>
      </c>
      <c r="AG46" s="4">
        <v>100.0</v>
      </c>
      <c r="AH46" s="4">
        <v>4.8</v>
      </c>
      <c r="AI46" s="4">
        <v>0.5</v>
      </c>
      <c r="AJ46" s="4">
        <v>0.0</v>
      </c>
      <c r="AK46" s="4">
        <v>11.9</v>
      </c>
      <c r="AL46" s="4">
        <v>0.0</v>
      </c>
      <c r="AM46" s="4">
        <v>0.0</v>
      </c>
      <c r="AN46" s="4">
        <v>0.0</v>
      </c>
      <c r="AO46" s="4">
        <v>0.0</v>
      </c>
      <c r="AP46" s="4">
        <v>0.0</v>
      </c>
      <c r="AQ46" s="4">
        <v>0.0</v>
      </c>
      <c r="AR46" s="4">
        <v>1.02</v>
      </c>
      <c r="AS46" s="4">
        <v>0.0</v>
      </c>
      <c r="AT46" s="4">
        <v>0.0</v>
      </c>
      <c r="AU46" s="4">
        <v>0.0</v>
      </c>
      <c r="AV46" s="4">
        <v>0.0</v>
      </c>
      <c r="AW46" s="4">
        <v>0.0</v>
      </c>
      <c r="AX46" s="4">
        <v>0.0</v>
      </c>
      <c r="AY46" s="4">
        <v>0.0</v>
      </c>
      <c r="AZ46" s="4">
        <v>0.0</v>
      </c>
      <c r="BA46" s="4">
        <v>0.0</v>
      </c>
      <c r="BB46" s="4">
        <v>0.0</v>
      </c>
      <c r="BC46" s="4">
        <v>0.0</v>
      </c>
      <c r="BD46" s="4">
        <v>0.0</v>
      </c>
      <c r="BE46" s="4">
        <v>0.0</v>
      </c>
      <c r="BF46" s="4">
        <v>0.0</v>
      </c>
      <c r="BG46" s="4">
        <v>0.0</v>
      </c>
      <c r="BH46" s="4">
        <v>0.0</v>
      </c>
      <c r="BI46" s="4">
        <v>8.81</v>
      </c>
      <c r="BJ46" s="4">
        <v>0.0</v>
      </c>
      <c r="BK46" s="4">
        <v>0.0</v>
      </c>
      <c r="BL46" s="4">
        <v>0.0</v>
      </c>
      <c r="BM46" s="4">
        <v>28.02</v>
      </c>
      <c r="BN46" s="4">
        <v>5.37</v>
      </c>
      <c r="BO46" s="4">
        <v>0.0</v>
      </c>
      <c r="BP46" s="4">
        <v>0.0</v>
      </c>
      <c r="BQ46" s="4">
        <v>0.0</v>
      </c>
      <c r="BR46" s="4">
        <v>0.0</v>
      </c>
      <c r="BS46" s="4">
        <v>0.0</v>
      </c>
      <c r="BT46" s="4">
        <v>0.0</v>
      </c>
      <c r="BU46" s="4">
        <v>0.0</v>
      </c>
      <c r="BV46" s="4">
        <v>0.0</v>
      </c>
      <c r="BW46" s="4">
        <v>0.0</v>
      </c>
      <c r="BX46" s="4">
        <v>0.0</v>
      </c>
      <c r="BY46" s="4">
        <v>0.0</v>
      </c>
      <c r="BZ46" s="4">
        <v>0.0</v>
      </c>
      <c r="CA46" s="4">
        <v>0.0</v>
      </c>
      <c r="CB46" s="4">
        <v>0.0</v>
      </c>
      <c r="CC46" s="4">
        <v>0.0</v>
      </c>
      <c r="CD46" s="4">
        <v>0.0</v>
      </c>
      <c r="CE46" s="4">
        <v>0.0</v>
      </c>
      <c r="CF46" s="4">
        <v>0.0</v>
      </c>
      <c r="CG46" s="4">
        <v>0.0</v>
      </c>
      <c r="CH46" s="4">
        <v>0.0</v>
      </c>
      <c r="CI46" s="4">
        <v>0.0</v>
      </c>
      <c r="CJ46" s="4">
        <v>0.0</v>
      </c>
      <c r="CK46" s="4">
        <v>0.0</v>
      </c>
      <c r="CL46" s="4">
        <v>0.0</v>
      </c>
      <c r="CM46" s="4">
        <v>2.16</v>
      </c>
      <c r="CN46" s="4">
        <v>8.08</v>
      </c>
      <c r="CO46" s="4">
        <v>2.15</v>
      </c>
      <c r="CP46" s="4">
        <v>0.0</v>
      </c>
      <c r="CQ46" s="4">
        <v>0.0</v>
      </c>
      <c r="CR46" s="4">
        <v>4.62</v>
      </c>
      <c r="CS46" s="4">
        <v>0.0</v>
      </c>
      <c r="CT46" s="4">
        <v>50.0</v>
      </c>
      <c r="CU46" s="4">
        <v>45.0</v>
      </c>
      <c r="CV46" s="4" t="s">
        <v>307</v>
      </c>
      <c r="CW46" s="4">
        <v>805.88</v>
      </c>
      <c r="CX46" s="4">
        <v>0.1</v>
      </c>
      <c r="CY46" s="4">
        <v>0.1</v>
      </c>
      <c r="CZ46" s="4">
        <v>0.0</v>
      </c>
      <c r="DA46" s="4">
        <v>0.0</v>
      </c>
      <c r="DB46" s="4">
        <v>0.0</v>
      </c>
      <c r="DC46" s="4">
        <v>0.0</v>
      </c>
      <c r="DD46" s="4">
        <v>0.0</v>
      </c>
      <c r="DE46" s="4">
        <v>0.04</v>
      </c>
      <c r="DF46" s="4">
        <v>0.0</v>
      </c>
      <c r="DG46" s="4">
        <v>0.0</v>
      </c>
      <c r="DH46" s="4">
        <v>0.0</v>
      </c>
      <c r="DI46" s="4">
        <v>0.0</v>
      </c>
      <c r="DJ46" s="4">
        <v>0.0</v>
      </c>
      <c r="DK46" s="4">
        <v>0.02</v>
      </c>
      <c r="DL46" s="4">
        <v>0.0</v>
      </c>
      <c r="DM46" s="4">
        <v>0.45</v>
      </c>
      <c r="DN46" s="4">
        <v>0.0</v>
      </c>
      <c r="DO46" s="4">
        <v>0.04</v>
      </c>
      <c r="DP46" s="4">
        <v>0.24</v>
      </c>
      <c r="DQ46" s="4">
        <v>0.0</v>
      </c>
      <c r="DR46" s="4">
        <v>0.0</v>
      </c>
      <c r="DS46" s="4">
        <v>0.0</v>
      </c>
      <c r="DT46" s="4">
        <v>0.0</v>
      </c>
      <c r="DU46" s="4">
        <v>0.0</v>
      </c>
      <c r="DV46" s="4">
        <v>0.0</v>
      </c>
      <c r="DW46" s="4">
        <v>0.0</v>
      </c>
      <c r="DX46" s="4" t="s">
        <v>307</v>
      </c>
      <c r="DY46" s="4" t="s">
        <v>309</v>
      </c>
      <c r="DZ46" s="4" t="s">
        <v>278</v>
      </c>
      <c r="EA46" s="4" t="s">
        <v>173</v>
      </c>
      <c r="EB46" s="4">
        <v>805.884485642</v>
      </c>
      <c r="EC46" s="6">
        <v>463.456274414</v>
      </c>
      <c r="ED46" s="7">
        <v>0.58</v>
      </c>
      <c r="EE46" s="4" t="s">
        <v>307</v>
      </c>
      <c r="EF46" s="4" t="s">
        <v>274</v>
      </c>
      <c r="EG46" s="4" t="s">
        <v>308</v>
      </c>
      <c r="EH46" s="4">
        <f t="shared" si="1"/>
        <v>3787.057065</v>
      </c>
      <c r="EI46" s="4">
        <f t="shared" si="2"/>
        <v>1.602888889</v>
      </c>
      <c r="EJ46" s="4">
        <f t="shared" si="3"/>
        <v>6070.231691</v>
      </c>
      <c r="EK46" s="4">
        <f t="shared" si="4"/>
        <v>0.7500346596</v>
      </c>
      <c r="EL46" s="4">
        <f t="shared" si="5"/>
        <v>1.459864134</v>
      </c>
      <c r="EM46" s="4">
        <f t="shared" si="6"/>
        <v>0.9496676163</v>
      </c>
      <c r="EN46" s="4">
        <f t="shared" si="7"/>
        <v>0.04558404558</v>
      </c>
      <c r="EO46" s="4">
        <f t="shared" si="8"/>
        <v>0.004748338082</v>
      </c>
      <c r="EP46" s="4">
        <f t="shared" si="9"/>
        <v>0</v>
      </c>
      <c r="EQ46" s="4">
        <f t="shared" si="10"/>
        <v>0.8641342021</v>
      </c>
      <c r="ER46" s="4">
        <f t="shared" si="11"/>
        <v>0.1203382781</v>
      </c>
      <c r="ES46" s="4">
        <f t="shared" si="12"/>
        <v>0.002772771385</v>
      </c>
      <c r="ET46" s="4">
        <f t="shared" si="13"/>
        <v>0.0895041427</v>
      </c>
      <c r="EU46" s="4">
        <f t="shared" si="14"/>
        <v>0.1</v>
      </c>
      <c r="EV46" s="4">
        <f t="shared" si="15"/>
        <v>0.04</v>
      </c>
      <c r="EW46" s="4">
        <f t="shared" si="16"/>
        <v>0.06</v>
      </c>
      <c r="EX46" s="4">
        <f t="shared" si="17"/>
        <v>0.69</v>
      </c>
      <c r="EY46" s="4">
        <f t="shared" si="18"/>
        <v>0</v>
      </c>
      <c r="EZ46" s="4">
        <f t="shared" si="19"/>
        <v>0.7838521255</v>
      </c>
      <c r="FA46" s="4">
        <f t="shared" si="20"/>
        <v>0.4870347091</v>
      </c>
      <c r="FB46" s="4">
        <f t="shared" si="21"/>
        <v>0.5750902054</v>
      </c>
      <c r="FC46" s="4">
        <f t="shared" si="22"/>
        <v>0.1673463648</v>
      </c>
      <c r="FD46" s="4">
        <f t="shared" si="23"/>
        <v>0</v>
      </c>
      <c r="FE46" s="4">
        <f t="shared" si="24"/>
        <v>0</v>
      </c>
      <c r="FF46" s="4">
        <f t="shared" si="25"/>
        <v>0.1238925608</v>
      </c>
      <c r="FG46" s="4">
        <f t="shared" si="26"/>
        <v>0</v>
      </c>
      <c r="FH46" s="4">
        <f t="shared" si="27"/>
        <v>0</v>
      </c>
      <c r="FI46" s="4">
        <f t="shared" si="28"/>
        <v>0.3940374068</v>
      </c>
      <c r="FJ46" s="4">
        <f t="shared" si="29"/>
        <v>0.07551680495</v>
      </c>
      <c r="FK46" s="4">
        <f t="shared" si="30"/>
        <v>0</v>
      </c>
      <c r="FL46" s="4">
        <f t="shared" si="31"/>
        <v>0</v>
      </c>
      <c r="FM46" s="4">
        <f t="shared" si="32"/>
        <v>0</v>
      </c>
      <c r="FN46" s="4">
        <f t="shared" si="33"/>
        <v>0</v>
      </c>
      <c r="FO46" s="4">
        <f t="shared" si="34"/>
        <v>0</v>
      </c>
      <c r="FP46" s="4">
        <f t="shared" si="35"/>
        <v>0.2392068626</v>
      </c>
      <c r="FQ46" s="4">
        <f t="shared" si="36"/>
        <v>1</v>
      </c>
      <c r="FR46" s="4">
        <v>71.11</v>
      </c>
    </row>
    <row r="47" ht="12.75" customHeight="1">
      <c r="A47" s="4" t="s">
        <v>166</v>
      </c>
      <c r="B47" s="4" t="s">
        <v>273</v>
      </c>
      <c r="C47" s="4" t="s">
        <v>274</v>
      </c>
      <c r="D47" s="4" t="s">
        <v>310</v>
      </c>
      <c r="E47" s="4" t="s">
        <v>311</v>
      </c>
      <c r="F47" s="4">
        <v>577.399911736</v>
      </c>
      <c r="G47" s="4">
        <v>130.1875</v>
      </c>
      <c r="H47" s="4">
        <v>185.75</v>
      </c>
      <c r="I47" s="4">
        <v>155.9375</v>
      </c>
      <c r="J47" s="4">
        <v>61.1875</v>
      </c>
      <c r="K47" s="4">
        <v>32.875</v>
      </c>
      <c r="L47" s="4">
        <v>11.5625</v>
      </c>
      <c r="M47" s="4">
        <v>135.105194091797</v>
      </c>
      <c r="N47" s="4">
        <v>264.706390380859</v>
      </c>
      <c r="O47" s="4">
        <v>207.238317327788</v>
      </c>
      <c r="P47" s="4">
        <v>157.125</v>
      </c>
      <c r="Q47" s="4">
        <v>0.0</v>
      </c>
      <c r="R47" s="4">
        <v>155.0</v>
      </c>
      <c r="S47" s="4">
        <v>0.0</v>
      </c>
      <c r="T47" s="4">
        <v>265.375</v>
      </c>
      <c r="U47" s="4">
        <v>0.0</v>
      </c>
      <c r="V47" s="4">
        <v>1247.35369809689</v>
      </c>
      <c r="W47" s="4">
        <v>14.2865949394464</v>
      </c>
      <c r="X47" s="4">
        <v>4.0</v>
      </c>
      <c r="Y47" s="4">
        <v>34902.6385</v>
      </c>
      <c r="Z47" s="4">
        <v>18.19</v>
      </c>
      <c r="AA47" s="4">
        <v>10.32</v>
      </c>
      <c r="AB47" s="4">
        <v>9.52</v>
      </c>
      <c r="AC47" s="4">
        <v>0.8</v>
      </c>
      <c r="AD47" s="4">
        <v>0.28</v>
      </c>
      <c r="AE47" s="4">
        <v>0.0</v>
      </c>
      <c r="AF47" s="4">
        <v>7.59</v>
      </c>
      <c r="AG47" s="4">
        <v>37.7</v>
      </c>
      <c r="AH47" s="4">
        <v>0.0</v>
      </c>
      <c r="AI47" s="4">
        <v>0.0</v>
      </c>
      <c r="AJ47" s="4">
        <v>0.0</v>
      </c>
      <c r="AK47" s="4">
        <v>1.05</v>
      </c>
      <c r="AL47" s="4">
        <v>0.0</v>
      </c>
      <c r="AM47" s="4">
        <v>0.0</v>
      </c>
      <c r="AN47" s="4">
        <v>0.0</v>
      </c>
      <c r="AO47" s="4">
        <v>0.0</v>
      </c>
      <c r="AP47" s="4">
        <v>0.0</v>
      </c>
      <c r="AQ47" s="4">
        <v>0.0</v>
      </c>
      <c r="AR47" s="4">
        <v>0.0</v>
      </c>
      <c r="AS47" s="4">
        <v>0.0</v>
      </c>
      <c r="AT47" s="4">
        <v>0.0</v>
      </c>
      <c r="AU47" s="4">
        <v>0.0</v>
      </c>
      <c r="AV47" s="4">
        <v>0.0</v>
      </c>
      <c r="AW47" s="4">
        <v>0.0</v>
      </c>
      <c r="AX47" s="4">
        <v>0.0</v>
      </c>
      <c r="AY47" s="4">
        <v>0.0</v>
      </c>
      <c r="AZ47" s="4">
        <v>0.0</v>
      </c>
      <c r="BA47" s="4">
        <v>0.0</v>
      </c>
      <c r="BB47" s="4">
        <v>0.0</v>
      </c>
      <c r="BC47" s="4">
        <v>0.0</v>
      </c>
      <c r="BD47" s="4">
        <v>0.0</v>
      </c>
      <c r="BE47" s="4">
        <v>0.0</v>
      </c>
      <c r="BF47" s="4">
        <v>0.0</v>
      </c>
      <c r="BG47" s="4">
        <v>0.0</v>
      </c>
      <c r="BH47" s="4">
        <v>0.0</v>
      </c>
      <c r="BI47" s="4">
        <v>0.0</v>
      </c>
      <c r="BJ47" s="4">
        <v>0.0</v>
      </c>
      <c r="BK47" s="4">
        <v>0.0</v>
      </c>
      <c r="BL47" s="4">
        <v>0.0</v>
      </c>
      <c r="BM47" s="4">
        <v>0.0</v>
      </c>
      <c r="BN47" s="4">
        <v>8.25</v>
      </c>
      <c r="BO47" s="4">
        <v>0.0</v>
      </c>
      <c r="BP47" s="4">
        <v>0.0</v>
      </c>
      <c r="BQ47" s="4">
        <v>0.0</v>
      </c>
      <c r="BR47" s="4">
        <v>0.0</v>
      </c>
      <c r="BS47" s="4">
        <v>7.85</v>
      </c>
      <c r="BT47" s="4">
        <v>0.0</v>
      </c>
      <c r="BU47" s="4">
        <v>0.0</v>
      </c>
      <c r="BV47" s="4">
        <v>0.0</v>
      </c>
      <c r="BW47" s="4">
        <v>0.0</v>
      </c>
      <c r="BX47" s="4">
        <v>0.0</v>
      </c>
      <c r="BY47" s="4">
        <v>0.0</v>
      </c>
      <c r="BZ47" s="4">
        <v>0.0</v>
      </c>
      <c r="CA47" s="4">
        <v>0.0</v>
      </c>
      <c r="CB47" s="4">
        <v>0.0</v>
      </c>
      <c r="CC47" s="4">
        <v>0.0</v>
      </c>
      <c r="CD47" s="4">
        <v>0.0</v>
      </c>
      <c r="CE47" s="4">
        <v>0.0</v>
      </c>
      <c r="CF47" s="4">
        <v>0.0</v>
      </c>
      <c r="CG47" s="4">
        <v>0.0</v>
      </c>
      <c r="CH47" s="4">
        <v>0.0</v>
      </c>
      <c r="CI47" s="4">
        <v>0.0</v>
      </c>
      <c r="CJ47" s="4">
        <v>0.0</v>
      </c>
      <c r="CK47" s="4">
        <v>0.0</v>
      </c>
      <c r="CL47" s="4">
        <v>0.0</v>
      </c>
      <c r="CM47" s="4">
        <v>1.04</v>
      </c>
      <c r="CN47" s="4">
        <v>0.0</v>
      </c>
      <c r="CO47" s="4">
        <v>0.0</v>
      </c>
      <c r="CP47" s="4">
        <v>0.0</v>
      </c>
      <c r="CQ47" s="4">
        <v>0.0</v>
      </c>
      <c r="CR47" s="4">
        <v>0.0</v>
      </c>
      <c r="CS47" s="4">
        <v>0.0</v>
      </c>
      <c r="CT47" s="4">
        <v>17.0</v>
      </c>
      <c r="CU47" s="4">
        <v>6.8</v>
      </c>
      <c r="CV47" s="4" t="s">
        <v>310</v>
      </c>
      <c r="CW47" s="4">
        <v>577.4</v>
      </c>
      <c r="CX47" s="4">
        <v>0.56</v>
      </c>
      <c r="CY47" s="4">
        <v>0.11</v>
      </c>
      <c r="CZ47" s="4">
        <v>0.0</v>
      </c>
      <c r="DA47" s="4">
        <v>0.0</v>
      </c>
      <c r="DB47" s="4">
        <v>0.0</v>
      </c>
      <c r="DC47" s="4">
        <v>0.0</v>
      </c>
      <c r="DD47" s="4">
        <v>0.0</v>
      </c>
      <c r="DE47" s="4">
        <v>0.02</v>
      </c>
      <c r="DF47" s="4">
        <v>0.0</v>
      </c>
      <c r="DG47" s="4">
        <v>0.0</v>
      </c>
      <c r="DH47" s="4">
        <v>0.0</v>
      </c>
      <c r="DI47" s="4">
        <v>0.0</v>
      </c>
      <c r="DJ47" s="4">
        <v>0.0</v>
      </c>
      <c r="DK47" s="4">
        <v>0.0</v>
      </c>
      <c r="DL47" s="4">
        <v>0.0</v>
      </c>
      <c r="DM47" s="4">
        <v>0.23</v>
      </c>
      <c r="DN47" s="4">
        <v>0.0</v>
      </c>
      <c r="DO47" s="4">
        <v>0.0</v>
      </c>
      <c r="DP47" s="4">
        <v>0.02</v>
      </c>
      <c r="DQ47" s="4">
        <v>0.0</v>
      </c>
      <c r="DR47" s="4">
        <v>0.0</v>
      </c>
      <c r="DS47" s="4">
        <v>0.04</v>
      </c>
      <c r="DT47" s="4">
        <v>0.01</v>
      </c>
      <c r="DU47" s="4">
        <v>0.0</v>
      </c>
      <c r="DV47" s="4">
        <v>0.0</v>
      </c>
      <c r="DW47" s="4">
        <v>0.0</v>
      </c>
      <c r="DX47" s="4" t="s">
        <v>310</v>
      </c>
      <c r="DY47" s="4" t="s">
        <v>312</v>
      </c>
      <c r="DZ47" s="4" t="s">
        <v>278</v>
      </c>
      <c r="EA47" s="4" t="s">
        <v>173</v>
      </c>
      <c r="EB47" s="4">
        <v>577.399911736</v>
      </c>
      <c r="EC47" s="6">
        <v>0.0</v>
      </c>
      <c r="ED47" s="7">
        <v>0.0</v>
      </c>
      <c r="EE47" s="4" t="s">
        <v>310</v>
      </c>
      <c r="EF47" s="4" t="s">
        <v>274</v>
      </c>
      <c r="EG47" s="4" t="s">
        <v>311</v>
      </c>
      <c r="EH47" s="4">
        <f t="shared" si="1"/>
        <v>1918.781666</v>
      </c>
      <c r="EI47" s="4">
        <f t="shared" si="2"/>
        <v>2.675</v>
      </c>
      <c r="EJ47" s="4">
        <f t="shared" si="3"/>
        <v>5132.740956</v>
      </c>
      <c r="EK47" s="4">
        <f t="shared" si="4"/>
        <v>0.5112699285</v>
      </c>
      <c r="EL47" s="4">
        <f t="shared" si="5"/>
        <v>2.072567345</v>
      </c>
      <c r="EM47" s="4">
        <f t="shared" si="6"/>
        <v>1</v>
      </c>
      <c r="EN47" s="4">
        <f t="shared" si="7"/>
        <v>0</v>
      </c>
      <c r="EO47" s="4">
        <f t="shared" si="8"/>
        <v>0</v>
      </c>
      <c r="EP47" s="4">
        <f t="shared" si="9"/>
        <v>0</v>
      </c>
      <c r="EQ47" s="4">
        <f t="shared" si="10"/>
        <v>0.5673446949</v>
      </c>
      <c r="ER47" s="4">
        <f t="shared" si="11"/>
        <v>0</v>
      </c>
      <c r="ES47" s="4">
        <f t="shared" si="12"/>
        <v>0.417262232</v>
      </c>
      <c r="ET47" s="4">
        <f t="shared" si="13"/>
        <v>0.03150329543</v>
      </c>
      <c r="EU47" s="4">
        <f t="shared" si="14"/>
        <v>0.11</v>
      </c>
      <c r="EV47" s="4">
        <f t="shared" si="15"/>
        <v>0.02</v>
      </c>
      <c r="EW47" s="4">
        <f t="shared" si="16"/>
        <v>0</v>
      </c>
      <c r="EX47" s="4">
        <f t="shared" si="17"/>
        <v>0.25</v>
      </c>
      <c r="EY47" s="4">
        <f t="shared" si="18"/>
        <v>0.05</v>
      </c>
      <c r="EZ47" s="4">
        <f t="shared" si="19"/>
        <v>0.8174009045</v>
      </c>
      <c r="FA47" s="4">
        <f t="shared" si="20"/>
        <v>0.5078797375</v>
      </c>
      <c r="FB47" s="4">
        <f t="shared" si="21"/>
        <v>0</v>
      </c>
      <c r="FC47" s="4">
        <f t="shared" si="22"/>
        <v>0.1015473888</v>
      </c>
      <c r="FD47" s="4">
        <f t="shared" si="23"/>
        <v>0</v>
      </c>
      <c r="FE47" s="4">
        <f t="shared" si="24"/>
        <v>0</v>
      </c>
      <c r="FF47" s="4">
        <f t="shared" si="25"/>
        <v>0</v>
      </c>
      <c r="FG47" s="4">
        <f t="shared" si="26"/>
        <v>0</v>
      </c>
      <c r="FH47" s="4">
        <f t="shared" si="27"/>
        <v>0</v>
      </c>
      <c r="FI47" s="4">
        <f t="shared" si="28"/>
        <v>0</v>
      </c>
      <c r="FJ47" s="4">
        <f t="shared" si="29"/>
        <v>0.7978723404</v>
      </c>
      <c r="FK47" s="4">
        <f t="shared" si="30"/>
        <v>0</v>
      </c>
      <c r="FL47" s="4">
        <f t="shared" si="31"/>
        <v>0</v>
      </c>
      <c r="FM47" s="4">
        <f t="shared" si="32"/>
        <v>0</v>
      </c>
      <c r="FN47" s="4">
        <f t="shared" si="33"/>
        <v>0</v>
      </c>
      <c r="FO47" s="4">
        <f t="shared" si="34"/>
        <v>0</v>
      </c>
      <c r="FP47" s="4">
        <f t="shared" si="35"/>
        <v>0.1005802708</v>
      </c>
      <c r="FQ47" s="4">
        <f t="shared" si="36"/>
        <v>1</v>
      </c>
      <c r="FR47" s="4">
        <v>10.34</v>
      </c>
    </row>
    <row r="48" ht="12.75" customHeight="1">
      <c r="A48" s="4" t="s">
        <v>166</v>
      </c>
      <c r="B48" s="4" t="s">
        <v>273</v>
      </c>
      <c r="C48" s="4" t="s">
        <v>274</v>
      </c>
      <c r="D48" s="4" t="s">
        <v>313</v>
      </c>
      <c r="E48" s="4" t="s">
        <v>314</v>
      </c>
      <c r="F48" s="4">
        <v>786.505164186</v>
      </c>
      <c r="G48" s="4">
        <v>144.5</v>
      </c>
      <c r="H48" s="4">
        <v>158.9375</v>
      </c>
      <c r="I48" s="4">
        <v>176.125</v>
      </c>
      <c r="J48" s="4">
        <v>114.4375</v>
      </c>
      <c r="K48" s="4">
        <v>125.125</v>
      </c>
      <c r="L48" s="4">
        <v>67.375</v>
      </c>
      <c r="M48" s="4">
        <v>191.900329589844</v>
      </c>
      <c r="N48" s="4">
        <v>394.422760009766</v>
      </c>
      <c r="O48" s="4">
        <v>240.860972659723</v>
      </c>
      <c r="P48" s="4">
        <v>31.6875</v>
      </c>
      <c r="Q48" s="4">
        <v>0.0</v>
      </c>
      <c r="R48" s="4">
        <v>376.75</v>
      </c>
      <c r="S48" s="4">
        <v>0.0</v>
      </c>
      <c r="T48" s="4">
        <v>378.0625</v>
      </c>
      <c r="U48" s="4">
        <v>0.0</v>
      </c>
      <c r="V48" s="4">
        <v>1268.13223140496</v>
      </c>
      <c r="W48" s="4">
        <v>14.1906071201526</v>
      </c>
      <c r="X48" s="4">
        <v>29.0</v>
      </c>
      <c r="Y48" s="4">
        <v>80117.0951</v>
      </c>
      <c r="Z48" s="4">
        <v>58.9</v>
      </c>
      <c r="AA48" s="4">
        <v>49.64</v>
      </c>
      <c r="AB48" s="4">
        <v>48.64</v>
      </c>
      <c r="AC48" s="4">
        <v>1.0</v>
      </c>
      <c r="AD48" s="4">
        <v>2.66</v>
      </c>
      <c r="AE48" s="4">
        <v>1.98</v>
      </c>
      <c r="AF48" s="4">
        <v>4.62</v>
      </c>
      <c r="AG48" s="4">
        <v>12.0</v>
      </c>
      <c r="AH48" s="4">
        <v>11.8</v>
      </c>
      <c r="AI48" s="4">
        <v>0.3</v>
      </c>
      <c r="AJ48" s="4">
        <v>6.4</v>
      </c>
      <c r="AK48" s="4">
        <v>7.0</v>
      </c>
      <c r="AL48" s="4">
        <v>0.0</v>
      </c>
      <c r="AM48" s="4">
        <v>0.0</v>
      </c>
      <c r="AN48" s="4">
        <v>0.0</v>
      </c>
      <c r="AO48" s="4">
        <v>1.25</v>
      </c>
      <c r="AP48" s="4">
        <v>0.0</v>
      </c>
      <c r="AQ48" s="4">
        <v>0.0</v>
      </c>
      <c r="AR48" s="4">
        <v>10.04</v>
      </c>
      <c r="AS48" s="4">
        <v>0.0</v>
      </c>
      <c r="AT48" s="4">
        <v>0.0</v>
      </c>
      <c r="AU48" s="4">
        <v>0.0</v>
      </c>
      <c r="AV48" s="4">
        <v>0.0</v>
      </c>
      <c r="AW48" s="4">
        <v>0.0</v>
      </c>
      <c r="AX48" s="4">
        <v>0.0</v>
      </c>
      <c r="AY48" s="4">
        <v>0.0</v>
      </c>
      <c r="AZ48" s="4">
        <v>0.0</v>
      </c>
      <c r="BA48" s="4">
        <v>0.0</v>
      </c>
      <c r="BB48" s="4">
        <v>0.0</v>
      </c>
      <c r="BC48" s="4">
        <v>0.0</v>
      </c>
      <c r="BD48" s="4">
        <v>0.0</v>
      </c>
      <c r="BE48" s="4">
        <v>0.0</v>
      </c>
      <c r="BF48" s="4">
        <v>0.0</v>
      </c>
      <c r="BG48" s="4">
        <v>0.0</v>
      </c>
      <c r="BH48" s="4">
        <v>0.0</v>
      </c>
      <c r="BI48" s="4">
        <v>0.0</v>
      </c>
      <c r="BJ48" s="4">
        <v>0.0</v>
      </c>
      <c r="BK48" s="4">
        <v>0.0</v>
      </c>
      <c r="BL48" s="4">
        <v>0.0</v>
      </c>
      <c r="BM48" s="4">
        <v>0.0</v>
      </c>
      <c r="BN48" s="4">
        <v>0.0</v>
      </c>
      <c r="BO48" s="4">
        <v>0.0</v>
      </c>
      <c r="BP48" s="4">
        <v>1.55</v>
      </c>
      <c r="BQ48" s="4">
        <v>0.0</v>
      </c>
      <c r="BR48" s="4">
        <v>0.0</v>
      </c>
      <c r="BS48" s="4">
        <v>1.44</v>
      </c>
      <c r="BT48" s="4">
        <v>0.0</v>
      </c>
      <c r="BU48" s="4">
        <v>0.0</v>
      </c>
      <c r="BV48" s="4">
        <v>0.0</v>
      </c>
      <c r="BW48" s="4">
        <v>0.0</v>
      </c>
      <c r="BX48" s="4">
        <v>0.0</v>
      </c>
      <c r="BY48" s="4">
        <v>0.0</v>
      </c>
      <c r="BZ48" s="4">
        <v>2.0</v>
      </c>
      <c r="CA48" s="4">
        <v>0.0</v>
      </c>
      <c r="CB48" s="4">
        <v>0.0</v>
      </c>
      <c r="CC48" s="4">
        <v>0.0</v>
      </c>
      <c r="CD48" s="4">
        <v>0.0</v>
      </c>
      <c r="CE48" s="4">
        <v>1.26</v>
      </c>
      <c r="CF48" s="4">
        <v>1.0</v>
      </c>
      <c r="CG48" s="4">
        <v>1.1</v>
      </c>
      <c r="CH48" s="4">
        <v>0.0</v>
      </c>
      <c r="CI48" s="4">
        <v>0.0</v>
      </c>
      <c r="CJ48" s="4">
        <v>0.0</v>
      </c>
      <c r="CK48" s="4">
        <v>0.0</v>
      </c>
      <c r="CL48" s="4">
        <v>2.76</v>
      </c>
      <c r="CM48" s="4">
        <v>9.15</v>
      </c>
      <c r="CN48" s="4">
        <v>15.79</v>
      </c>
      <c r="CO48" s="4">
        <v>1.0</v>
      </c>
      <c r="CP48" s="4">
        <v>0.0</v>
      </c>
      <c r="CQ48" s="4">
        <v>0.0</v>
      </c>
      <c r="CR48" s="4">
        <v>3.56</v>
      </c>
      <c r="CS48" s="4">
        <v>0.0</v>
      </c>
      <c r="CT48" s="4">
        <v>40.0</v>
      </c>
      <c r="CU48" s="4">
        <v>31.9</v>
      </c>
      <c r="CV48" s="4" t="s">
        <v>313</v>
      </c>
      <c r="CW48" s="4">
        <v>786.51</v>
      </c>
      <c r="CX48" s="4">
        <v>0.22</v>
      </c>
      <c r="CY48" s="4">
        <v>0.06</v>
      </c>
      <c r="CZ48" s="4">
        <v>0.0</v>
      </c>
      <c r="DA48" s="4">
        <v>0.0</v>
      </c>
      <c r="DB48" s="4">
        <v>0.0</v>
      </c>
      <c r="DC48" s="4">
        <v>0.0</v>
      </c>
      <c r="DD48" s="4">
        <v>0.0</v>
      </c>
      <c r="DE48" s="4">
        <v>0.13</v>
      </c>
      <c r="DF48" s="4">
        <v>0.0</v>
      </c>
      <c r="DG48" s="4">
        <v>0.0</v>
      </c>
      <c r="DH48" s="4">
        <v>0.0</v>
      </c>
      <c r="DI48" s="4">
        <v>0.0</v>
      </c>
      <c r="DJ48" s="4">
        <v>0.0</v>
      </c>
      <c r="DK48" s="4">
        <v>0.01</v>
      </c>
      <c r="DL48" s="4">
        <v>0.0</v>
      </c>
      <c r="DM48" s="4">
        <v>0.2</v>
      </c>
      <c r="DN48" s="4">
        <v>0.0</v>
      </c>
      <c r="DO48" s="4">
        <v>0.02</v>
      </c>
      <c r="DP48" s="4">
        <v>0.35</v>
      </c>
      <c r="DQ48" s="4">
        <v>0.0</v>
      </c>
      <c r="DR48" s="4">
        <v>0.0</v>
      </c>
      <c r="DS48" s="4">
        <v>0.0</v>
      </c>
      <c r="DT48" s="4">
        <v>0.0</v>
      </c>
      <c r="DU48" s="4">
        <v>0.0</v>
      </c>
      <c r="DV48" s="4">
        <v>0.0</v>
      </c>
      <c r="DW48" s="4">
        <v>0.0</v>
      </c>
      <c r="DX48" s="4" t="s">
        <v>313</v>
      </c>
      <c r="DY48" s="4" t="s">
        <v>315</v>
      </c>
      <c r="DZ48" s="4" t="s">
        <v>278</v>
      </c>
      <c r="EA48" s="4" t="s">
        <v>173</v>
      </c>
      <c r="EB48" s="4">
        <v>786.505164186</v>
      </c>
      <c r="EC48" s="6">
        <v>108.1474123786</v>
      </c>
      <c r="ED48" s="7">
        <v>0.14</v>
      </c>
      <c r="EE48" s="4" t="s">
        <v>313</v>
      </c>
      <c r="EF48" s="4" t="s">
        <v>274</v>
      </c>
      <c r="EG48" s="4" t="s">
        <v>314</v>
      </c>
      <c r="EH48" s="4">
        <f t="shared" si="1"/>
        <v>1360.222328</v>
      </c>
      <c r="EI48" s="4">
        <f t="shared" si="2"/>
        <v>1.846394984</v>
      </c>
      <c r="EJ48" s="4">
        <f t="shared" si="3"/>
        <v>2511.507683</v>
      </c>
      <c r="EK48" s="4">
        <f t="shared" si="4"/>
        <v>0.1451612903</v>
      </c>
      <c r="EL48" s="4">
        <f t="shared" si="5"/>
        <v>0.5178268251</v>
      </c>
      <c r="EM48" s="4">
        <f t="shared" si="6"/>
        <v>0.393442623</v>
      </c>
      <c r="EN48" s="4">
        <f t="shared" si="7"/>
        <v>0.3868852459</v>
      </c>
      <c r="EO48" s="4">
        <f t="shared" si="8"/>
        <v>0.009836065574</v>
      </c>
      <c r="EP48" s="4">
        <f t="shared" si="9"/>
        <v>0.2098360656</v>
      </c>
      <c r="EQ48" s="4">
        <f t="shared" si="10"/>
        <v>0.8427843803</v>
      </c>
      <c r="ER48" s="4">
        <f t="shared" si="11"/>
        <v>0.03361629881</v>
      </c>
      <c r="ES48" s="4">
        <f t="shared" si="12"/>
        <v>0.07843803056</v>
      </c>
      <c r="ET48" s="4">
        <f t="shared" si="13"/>
        <v>0.0748882559</v>
      </c>
      <c r="EU48" s="4">
        <f t="shared" si="14"/>
        <v>0.06</v>
      </c>
      <c r="EV48" s="4">
        <f t="shared" si="15"/>
        <v>0.13</v>
      </c>
      <c r="EW48" s="4">
        <f t="shared" si="16"/>
        <v>0.03</v>
      </c>
      <c r="EX48" s="4">
        <f t="shared" si="17"/>
        <v>0.55</v>
      </c>
      <c r="EY48" s="4">
        <f t="shared" si="18"/>
        <v>0</v>
      </c>
      <c r="EZ48" s="4">
        <f t="shared" si="19"/>
        <v>0.868040438</v>
      </c>
      <c r="FA48" s="4">
        <f t="shared" si="20"/>
        <v>0.5393438488</v>
      </c>
      <c r="FB48" s="4">
        <f t="shared" si="21"/>
        <v>0.1375037537</v>
      </c>
      <c r="FC48" s="4">
        <f t="shared" si="22"/>
        <v>0.1816380449</v>
      </c>
      <c r="FD48" s="4">
        <f t="shared" si="23"/>
        <v>0</v>
      </c>
      <c r="FE48" s="4">
        <f t="shared" si="24"/>
        <v>0</v>
      </c>
      <c r="FF48" s="4">
        <f t="shared" si="25"/>
        <v>0</v>
      </c>
      <c r="FG48" s="4">
        <f t="shared" si="26"/>
        <v>0</v>
      </c>
      <c r="FH48" s="4">
        <f t="shared" si="27"/>
        <v>0</v>
      </c>
      <c r="FI48" s="4">
        <f t="shared" si="28"/>
        <v>0</v>
      </c>
      <c r="FJ48" s="4">
        <f t="shared" si="29"/>
        <v>0</v>
      </c>
      <c r="FK48" s="4">
        <f t="shared" si="30"/>
        <v>0.03412593571</v>
      </c>
      <c r="FL48" s="4">
        <f t="shared" si="31"/>
        <v>0</v>
      </c>
      <c r="FM48" s="4">
        <f t="shared" si="32"/>
        <v>0</v>
      </c>
      <c r="FN48" s="4">
        <f t="shared" si="33"/>
        <v>0.04975781594</v>
      </c>
      <c r="FO48" s="4">
        <f t="shared" si="34"/>
        <v>0.02421840599</v>
      </c>
      <c r="FP48" s="4">
        <f t="shared" si="35"/>
        <v>0.7102597974</v>
      </c>
      <c r="FQ48" s="4">
        <f t="shared" si="36"/>
        <v>1</v>
      </c>
      <c r="FR48" s="4">
        <v>45.42</v>
      </c>
    </row>
    <row r="49" ht="12.75" customHeight="1">
      <c r="A49" s="4" t="s">
        <v>166</v>
      </c>
      <c r="B49" s="4" t="s">
        <v>273</v>
      </c>
      <c r="C49" s="4" t="s">
        <v>274</v>
      </c>
      <c r="D49" s="4" t="s">
        <v>316</v>
      </c>
      <c r="E49" s="4" t="s">
        <v>317</v>
      </c>
      <c r="F49" s="4">
        <v>346.51808424</v>
      </c>
      <c r="G49" s="4">
        <v>34.8125</v>
      </c>
      <c r="H49" s="4">
        <v>59.0</v>
      </c>
      <c r="I49" s="4">
        <v>100.1875</v>
      </c>
      <c r="J49" s="4">
        <v>69.5</v>
      </c>
      <c r="K49" s="4">
        <v>67.9375</v>
      </c>
      <c r="L49" s="4">
        <v>14.6875</v>
      </c>
      <c r="M49" s="4">
        <v>95.9463272094727</v>
      </c>
      <c r="N49" s="4">
        <v>263.386077880859</v>
      </c>
      <c r="O49" s="4">
        <v>170.203513096196</v>
      </c>
      <c r="P49" s="4">
        <v>1.125</v>
      </c>
      <c r="Q49" s="4">
        <v>0.0</v>
      </c>
      <c r="R49" s="4">
        <v>40.125</v>
      </c>
      <c r="S49" s="4">
        <v>0.0</v>
      </c>
      <c r="T49" s="4">
        <v>304.25</v>
      </c>
      <c r="U49" s="4">
        <v>0.625</v>
      </c>
      <c r="V49" s="4">
        <v>1201.10267051606</v>
      </c>
      <c r="W49" s="4">
        <v>14.3690202093107</v>
      </c>
      <c r="X49" s="4">
        <v>7.0</v>
      </c>
      <c r="Y49" s="4">
        <v>90497.8206</v>
      </c>
      <c r="Z49" s="4">
        <v>23.7</v>
      </c>
      <c r="AA49" s="4">
        <v>23.24</v>
      </c>
      <c r="AB49" s="4">
        <v>23.24</v>
      </c>
      <c r="AC49" s="4">
        <v>0.0</v>
      </c>
      <c r="AD49" s="4">
        <v>0.3</v>
      </c>
      <c r="AE49" s="4">
        <v>0.16</v>
      </c>
      <c r="AF49" s="4">
        <v>0.0</v>
      </c>
      <c r="AG49" s="4">
        <v>42.9</v>
      </c>
      <c r="AH49" s="4">
        <v>0.6</v>
      </c>
      <c r="AI49" s="4">
        <v>0.0</v>
      </c>
      <c r="AJ49" s="4">
        <v>2.4</v>
      </c>
      <c r="AK49" s="4">
        <v>0.0</v>
      </c>
      <c r="AL49" s="4">
        <v>0.0</v>
      </c>
      <c r="AM49" s="4">
        <v>0.0</v>
      </c>
      <c r="AN49" s="4">
        <v>0.0</v>
      </c>
      <c r="AO49" s="4">
        <v>0.0</v>
      </c>
      <c r="AP49" s="4">
        <v>0.0</v>
      </c>
      <c r="AQ49" s="4">
        <v>0.0</v>
      </c>
      <c r="AR49" s="4">
        <v>3.53</v>
      </c>
      <c r="AS49" s="4">
        <v>0.0</v>
      </c>
      <c r="AT49" s="4">
        <v>0.0</v>
      </c>
      <c r="AU49" s="4">
        <v>0.0</v>
      </c>
      <c r="AV49" s="4">
        <v>0.0</v>
      </c>
      <c r="AW49" s="4">
        <v>0.0</v>
      </c>
      <c r="AX49" s="4">
        <v>0.0</v>
      </c>
      <c r="AY49" s="4">
        <v>0.0</v>
      </c>
      <c r="AZ49" s="4">
        <v>0.0</v>
      </c>
      <c r="BA49" s="4">
        <v>0.0</v>
      </c>
      <c r="BB49" s="4">
        <v>0.0</v>
      </c>
      <c r="BC49" s="4">
        <v>0.0</v>
      </c>
      <c r="BD49" s="4">
        <v>0.0</v>
      </c>
      <c r="BE49" s="4">
        <v>0.0</v>
      </c>
      <c r="BF49" s="4">
        <v>0.0</v>
      </c>
      <c r="BG49" s="4">
        <v>0.0</v>
      </c>
      <c r="BH49" s="4">
        <v>0.0</v>
      </c>
      <c r="BI49" s="4">
        <v>0.0</v>
      </c>
      <c r="BJ49" s="4">
        <v>0.0</v>
      </c>
      <c r="BK49" s="4">
        <v>0.0</v>
      </c>
      <c r="BL49" s="4">
        <v>0.0</v>
      </c>
      <c r="BM49" s="4">
        <v>6.36</v>
      </c>
      <c r="BN49" s="4">
        <v>12.14</v>
      </c>
      <c r="BO49" s="4">
        <v>0.0</v>
      </c>
      <c r="BP49" s="4">
        <v>0.0</v>
      </c>
      <c r="BQ49" s="4">
        <v>0.0</v>
      </c>
      <c r="BR49" s="4">
        <v>0.0</v>
      </c>
      <c r="BS49" s="4">
        <v>0.0</v>
      </c>
      <c r="BT49" s="4">
        <v>0.0</v>
      </c>
      <c r="BU49" s="4">
        <v>0.0</v>
      </c>
      <c r="BV49" s="4">
        <v>0.0</v>
      </c>
      <c r="BW49" s="4">
        <v>0.0</v>
      </c>
      <c r="BX49" s="4">
        <v>0.0</v>
      </c>
      <c r="BY49" s="4">
        <v>0.0</v>
      </c>
      <c r="BZ49" s="4">
        <v>0.0</v>
      </c>
      <c r="CA49" s="4">
        <v>0.0</v>
      </c>
      <c r="CB49" s="4">
        <v>0.0</v>
      </c>
      <c r="CC49" s="4">
        <v>0.0</v>
      </c>
      <c r="CD49" s="4">
        <v>0.0</v>
      </c>
      <c r="CE49" s="4">
        <v>1.12</v>
      </c>
      <c r="CF49" s="4">
        <v>0.0</v>
      </c>
      <c r="CG49" s="4">
        <v>0.0</v>
      </c>
      <c r="CH49" s="4">
        <v>0.0</v>
      </c>
      <c r="CI49" s="4">
        <v>0.0</v>
      </c>
      <c r="CJ49" s="4">
        <v>0.0</v>
      </c>
      <c r="CK49" s="4">
        <v>0.0</v>
      </c>
      <c r="CL49" s="4">
        <v>0.0</v>
      </c>
      <c r="CM49" s="4">
        <v>0.0</v>
      </c>
      <c r="CN49" s="4">
        <v>0.0</v>
      </c>
      <c r="CO49" s="4">
        <v>0.55</v>
      </c>
      <c r="CP49" s="4">
        <v>0.0</v>
      </c>
      <c r="CQ49" s="4">
        <v>0.0</v>
      </c>
      <c r="CR49" s="4">
        <v>0.0</v>
      </c>
      <c r="CS49" s="4">
        <v>0.0</v>
      </c>
      <c r="CT49" s="4">
        <v>23.0</v>
      </c>
      <c r="CU49" s="4">
        <v>9.1</v>
      </c>
      <c r="CV49" s="4" t="s">
        <v>316</v>
      </c>
      <c r="CW49" s="4">
        <v>346.52</v>
      </c>
      <c r="CX49" s="4">
        <v>0.26</v>
      </c>
      <c r="CY49" s="4">
        <v>0.22</v>
      </c>
      <c r="CZ49" s="4">
        <v>0.0</v>
      </c>
      <c r="DA49" s="4">
        <v>0.0</v>
      </c>
      <c r="DB49" s="4">
        <v>0.0</v>
      </c>
      <c r="DC49" s="4">
        <v>0.0</v>
      </c>
      <c r="DD49" s="4">
        <v>0.0</v>
      </c>
      <c r="DE49" s="4">
        <v>0.02</v>
      </c>
      <c r="DF49" s="4">
        <v>0.0</v>
      </c>
      <c r="DG49" s="4">
        <v>0.0</v>
      </c>
      <c r="DH49" s="4">
        <v>0.0</v>
      </c>
      <c r="DI49" s="4">
        <v>0.0</v>
      </c>
      <c r="DJ49" s="4">
        <v>0.0</v>
      </c>
      <c r="DK49" s="4">
        <v>0.0</v>
      </c>
      <c r="DL49" s="4">
        <v>0.0</v>
      </c>
      <c r="DM49" s="4">
        <v>0.17</v>
      </c>
      <c r="DN49" s="4">
        <v>0.0</v>
      </c>
      <c r="DO49" s="4">
        <v>0.07</v>
      </c>
      <c r="DP49" s="4">
        <v>0.25</v>
      </c>
      <c r="DQ49" s="4">
        <v>0.0</v>
      </c>
      <c r="DR49" s="4">
        <v>0.0</v>
      </c>
      <c r="DS49" s="4">
        <v>0.0</v>
      </c>
      <c r="DT49" s="4">
        <v>0.0</v>
      </c>
      <c r="DU49" s="4">
        <v>0.0</v>
      </c>
      <c r="DV49" s="4">
        <v>0.0</v>
      </c>
      <c r="DW49" s="4">
        <v>0.0</v>
      </c>
      <c r="DX49" s="4" t="s">
        <v>316</v>
      </c>
      <c r="DY49" s="4" t="s">
        <v>318</v>
      </c>
      <c r="DZ49" s="4" t="s">
        <v>278</v>
      </c>
      <c r="EA49" s="4" t="s">
        <v>173</v>
      </c>
      <c r="EB49" s="4">
        <v>346.51808424</v>
      </c>
      <c r="EC49" s="6">
        <v>0.260483836877</v>
      </c>
      <c r="ED49" s="7">
        <v>0.0</v>
      </c>
      <c r="EE49" s="4" t="s">
        <v>316</v>
      </c>
      <c r="EF49" s="4" t="s">
        <v>274</v>
      </c>
      <c r="EG49" s="4" t="s">
        <v>317</v>
      </c>
      <c r="EH49" s="4">
        <f t="shared" si="1"/>
        <v>3818.473443</v>
      </c>
      <c r="EI49" s="4">
        <f t="shared" si="2"/>
        <v>2.604395604</v>
      </c>
      <c r="EJ49" s="4">
        <f t="shared" si="3"/>
        <v>9944.815451</v>
      </c>
      <c r="EK49" s="4">
        <f t="shared" si="4"/>
        <v>0.7805907173</v>
      </c>
      <c r="EL49" s="4">
        <f t="shared" si="5"/>
        <v>1.936708861</v>
      </c>
      <c r="EM49" s="4">
        <f t="shared" si="6"/>
        <v>0.9346405229</v>
      </c>
      <c r="EN49" s="4">
        <f t="shared" si="7"/>
        <v>0.01307189542</v>
      </c>
      <c r="EO49" s="4">
        <f t="shared" si="8"/>
        <v>0</v>
      </c>
      <c r="EP49" s="4">
        <f t="shared" si="9"/>
        <v>0.0522875817</v>
      </c>
      <c r="EQ49" s="4">
        <f t="shared" si="10"/>
        <v>0.9805907173</v>
      </c>
      <c r="ER49" s="4">
        <f t="shared" si="11"/>
        <v>0.006751054852</v>
      </c>
      <c r="ES49" s="4">
        <f t="shared" si="12"/>
        <v>0</v>
      </c>
      <c r="ET49" s="4">
        <f t="shared" si="13"/>
        <v>0.0683946988</v>
      </c>
      <c r="EU49" s="4">
        <f t="shared" si="14"/>
        <v>0.22</v>
      </c>
      <c r="EV49" s="4">
        <f t="shared" si="15"/>
        <v>0.02</v>
      </c>
      <c r="EW49" s="4">
        <f t="shared" si="16"/>
        <v>0.07</v>
      </c>
      <c r="EX49" s="4">
        <f t="shared" si="17"/>
        <v>0.42</v>
      </c>
      <c r="EY49" s="4">
        <f t="shared" si="18"/>
        <v>0</v>
      </c>
      <c r="EZ49" s="4">
        <f t="shared" si="19"/>
        <v>0.9618470023</v>
      </c>
      <c r="FA49" s="4">
        <f t="shared" si="20"/>
        <v>0.5976291442</v>
      </c>
      <c r="FB49" s="4">
        <f t="shared" si="21"/>
        <v>0.0007517178719</v>
      </c>
      <c r="FC49" s="4">
        <f t="shared" si="22"/>
        <v>0</v>
      </c>
      <c r="FD49" s="4">
        <f t="shared" si="23"/>
        <v>0</v>
      </c>
      <c r="FE49" s="4">
        <f t="shared" si="24"/>
        <v>0</v>
      </c>
      <c r="FF49" s="4">
        <f t="shared" si="25"/>
        <v>0</v>
      </c>
      <c r="FG49" s="4">
        <f t="shared" si="26"/>
        <v>0</v>
      </c>
      <c r="FH49" s="4">
        <f t="shared" si="27"/>
        <v>0</v>
      </c>
      <c r="FI49" s="4">
        <f t="shared" si="28"/>
        <v>0.3153197819</v>
      </c>
      <c r="FJ49" s="4">
        <f t="shared" si="29"/>
        <v>0.6018839861</v>
      </c>
      <c r="FK49" s="4">
        <f t="shared" si="30"/>
        <v>0</v>
      </c>
      <c r="FL49" s="4">
        <f t="shared" si="31"/>
        <v>0</v>
      </c>
      <c r="FM49" s="4">
        <f t="shared" si="32"/>
        <v>0</v>
      </c>
      <c r="FN49" s="4">
        <f t="shared" si="33"/>
        <v>0.0555280119</v>
      </c>
      <c r="FO49" s="4">
        <f t="shared" si="34"/>
        <v>0</v>
      </c>
      <c r="FP49" s="4">
        <f t="shared" si="35"/>
        <v>0.02726822013</v>
      </c>
      <c r="FQ49" s="4">
        <f t="shared" si="36"/>
        <v>1</v>
      </c>
      <c r="FR49" s="4">
        <v>20.17</v>
      </c>
    </row>
    <row r="50" ht="12.75" customHeight="1">
      <c r="A50" s="4" t="s">
        <v>166</v>
      </c>
      <c r="B50" s="4" t="s">
        <v>273</v>
      </c>
      <c r="C50" s="4" t="s">
        <v>274</v>
      </c>
      <c r="D50" s="4" t="s">
        <v>319</v>
      </c>
      <c r="E50" s="4" t="s">
        <v>320</v>
      </c>
      <c r="F50" s="4">
        <v>580.942333331</v>
      </c>
      <c r="G50" s="4">
        <v>130.0625</v>
      </c>
      <c r="H50" s="4">
        <v>179.0</v>
      </c>
      <c r="I50" s="4">
        <v>168.625</v>
      </c>
      <c r="J50" s="4">
        <v>62.0625</v>
      </c>
      <c r="K50" s="4">
        <v>37.4375</v>
      </c>
      <c r="L50" s="4">
        <v>3.875</v>
      </c>
      <c r="M50" s="4">
        <v>99.2238311767578</v>
      </c>
      <c r="N50" s="4">
        <v>244.529144287109</v>
      </c>
      <c r="O50" s="4">
        <v>165.330220555136</v>
      </c>
      <c r="P50" s="4">
        <v>30.3125</v>
      </c>
      <c r="Q50" s="4">
        <v>0.0</v>
      </c>
      <c r="R50" s="4">
        <v>81.1875</v>
      </c>
      <c r="S50" s="4">
        <v>173.8125</v>
      </c>
      <c r="T50" s="4">
        <v>295.75</v>
      </c>
      <c r="U50" s="4">
        <v>0.0</v>
      </c>
      <c r="V50" s="4">
        <v>1223.47406371072</v>
      </c>
      <c r="W50" s="4">
        <v>14.4136224709427</v>
      </c>
      <c r="X50" s="4">
        <v>8.0</v>
      </c>
      <c r="Y50" s="4">
        <v>414533.9404</v>
      </c>
      <c r="Z50" s="4">
        <v>21.13</v>
      </c>
      <c r="AA50" s="4">
        <v>20.63</v>
      </c>
      <c r="AB50" s="4">
        <v>19.63</v>
      </c>
      <c r="AC50" s="4">
        <v>1.0</v>
      </c>
      <c r="AD50" s="4">
        <v>0.36</v>
      </c>
      <c r="AE50" s="4">
        <v>0.0</v>
      </c>
      <c r="AF50" s="4">
        <v>0.14</v>
      </c>
      <c r="AG50" s="4">
        <v>13.1</v>
      </c>
      <c r="AH50" s="4">
        <v>0.0</v>
      </c>
      <c r="AI50" s="4">
        <v>0.0</v>
      </c>
      <c r="AJ50" s="4">
        <v>0.8</v>
      </c>
      <c r="AK50" s="4">
        <v>1.21</v>
      </c>
      <c r="AL50" s="4">
        <v>0.0</v>
      </c>
      <c r="AM50" s="4">
        <v>0.0</v>
      </c>
      <c r="AN50" s="4">
        <v>0.0</v>
      </c>
      <c r="AO50" s="4">
        <v>0.0</v>
      </c>
      <c r="AP50" s="4">
        <v>0.0</v>
      </c>
      <c r="AQ50" s="4">
        <v>0.0</v>
      </c>
      <c r="AR50" s="4">
        <v>5.08</v>
      </c>
      <c r="AS50" s="4">
        <v>0.0</v>
      </c>
      <c r="AT50" s="4">
        <v>0.0</v>
      </c>
      <c r="AU50" s="4">
        <v>0.0</v>
      </c>
      <c r="AV50" s="4">
        <v>0.0</v>
      </c>
      <c r="AW50" s="4">
        <v>0.0</v>
      </c>
      <c r="AX50" s="4">
        <v>0.0</v>
      </c>
      <c r="AY50" s="4">
        <v>0.0</v>
      </c>
      <c r="AZ50" s="4">
        <v>0.0</v>
      </c>
      <c r="BA50" s="4">
        <v>0.0</v>
      </c>
      <c r="BB50" s="4">
        <v>0.0</v>
      </c>
      <c r="BC50" s="4">
        <v>0.0</v>
      </c>
      <c r="BD50" s="4">
        <v>0.0</v>
      </c>
      <c r="BE50" s="4">
        <v>0.0</v>
      </c>
      <c r="BF50" s="4">
        <v>0.0</v>
      </c>
      <c r="BG50" s="4">
        <v>0.0</v>
      </c>
      <c r="BH50" s="4">
        <v>0.0</v>
      </c>
      <c r="BI50" s="4">
        <v>0.0</v>
      </c>
      <c r="BJ50" s="4">
        <v>0.0</v>
      </c>
      <c r="BK50" s="4">
        <v>0.0</v>
      </c>
      <c r="BL50" s="4">
        <v>0.0</v>
      </c>
      <c r="BM50" s="4">
        <v>0.0</v>
      </c>
      <c r="BN50" s="4">
        <v>8.49</v>
      </c>
      <c r="BO50" s="4">
        <v>0.0</v>
      </c>
      <c r="BP50" s="4">
        <v>0.0</v>
      </c>
      <c r="BQ50" s="4">
        <v>0.0</v>
      </c>
      <c r="BR50" s="4">
        <v>0.0</v>
      </c>
      <c r="BS50" s="4">
        <v>0.0</v>
      </c>
      <c r="BT50" s="4">
        <v>0.0</v>
      </c>
      <c r="BU50" s="4">
        <v>0.0</v>
      </c>
      <c r="BV50" s="4">
        <v>0.0</v>
      </c>
      <c r="BW50" s="4">
        <v>0.0</v>
      </c>
      <c r="BX50" s="4">
        <v>0.0</v>
      </c>
      <c r="BY50" s="4">
        <v>0.0</v>
      </c>
      <c r="BZ50" s="4">
        <v>0.0</v>
      </c>
      <c r="CA50" s="4">
        <v>0.0</v>
      </c>
      <c r="CB50" s="4">
        <v>0.0</v>
      </c>
      <c r="CC50" s="4">
        <v>0.0</v>
      </c>
      <c r="CD50" s="4">
        <v>0.0</v>
      </c>
      <c r="CE50" s="4">
        <v>0.0</v>
      </c>
      <c r="CF50" s="4">
        <v>0.0</v>
      </c>
      <c r="CG50" s="4">
        <v>0.0</v>
      </c>
      <c r="CH50" s="4">
        <v>0.0</v>
      </c>
      <c r="CI50" s="4">
        <v>0.0</v>
      </c>
      <c r="CJ50" s="4">
        <v>0.0</v>
      </c>
      <c r="CK50" s="4">
        <v>0.0</v>
      </c>
      <c r="CL50" s="4">
        <v>0.0</v>
      </c>
      <c r="CM50" s="4">
        <v>0.0</v>
      </c>
      <c r="CN50" s="4">
        <v>4.9</v>
      </c>
      <c r="CO50" s="4">
        <v>0.0</v>
      </c>
      <c r="CP50" s="4">
        <v>0.0</v>
      </c>
      <c r="CQ50" s="4">
        <v>0.0</v>
      </c>
      <c r="CR50" s="4">
        <v>1.45</v>
      </c>
      <c r="CS50" s="4">
        <v>0.0</v>
      </c>
      <c r="CT50" s="4">
        <v>15.0</v>
      </c>
      <c r="CU50" s="4">
        <v>20.8</v>
      </c>
      <c r="CV50" s="4" t="s">
        <v>319</v>
      </c>
      <c r="CW50" s="4">
        <v>580.94</v>
      </c>
      <c r="CX50" s="4">
        <v>0.54</v>
      </c>
      <c r="CY50" s="4">
        <v>0.07</v>
      </c>
      <c r="CZ50" s="4">
        <v>0.0</v>
      </c>
      <c r="DA50" s="4">
        <v>0.01</v>
      </c>
      <c r="DB50" s="4">
        <v>0.01</v>
      </c>
      <c r="DC50" s="4">
        <v>0.0</v>
      </c>
      <c r="DD50" s="4">
        <v>0.0</v>
      </c>
      <c r="DE50" s="4">
        <v>0.02</v>
      </c>
      <c r="DF50" s="4">
        <v>0.0</v>
      </c>
      <c r="DG50" s="4">
        <v>0.0</v>
      </c>
      <c r="DH50" s="4">
        <v>0.0</v>
      </c>
      <c r="DI50" s="4">
        <v>0.0</v>
      </c>
      <c r="DJ50" s="4">
        <v>0.0</v>
      </c>
      <c r="DK50" s="4">
        <v>0.0</v>
      </c>
      <c r="DL50" s="4">
        <v>0.0</v>
      </c>
      <c r="DM50" s="4">
        <v>0.22</v>
      </c>
      <c r="DN50" s="4">
        <v>0.0</v>
      </c>
      <c r="DO50" s="4">
        <v>0.03</v>
      </c>
      <c r="DP50" s="4">
        <v>0.08</v>
      </c>
      <c r="DQ50" s="4">
        <v>0.0</v>
      </c>
      <c r="DR50" s="4">
        <v>0.0</v>
      </c>
      <c r="DS50" s="4">
        <v>0.01</v>
      </c>
      <c r="DT50" s="4">
        <v>0.01</v>
      </c>
      <c r="DU50" s="4">
        <v>0.0</v>
      </c>
      <c r="DV50" s="4">
        <v>0.0</v>
      </c>
      <c r="DW50" s="4">
        <v>0.0</v>
      </c>
      <c r="DX50" s="4" t="s">
        <v>319</v>
      </c>
      <c r="DY50" s="4" t="s">
        <v>321</v>
      </c>
      <c r="DZ50" s="4" t="s">
        <v>278</v>
      </c>
      <c r="EA50" s="4" t="s">
        <v>173</v>
      </c>
      <c r="EB50" s="4">
        <v>580.942333331</v>
      </c>
      <c r="EC50" s="6">
        <v>0.0</v>
      </c>
      <c r="ED50" s="7">
        <v>0.0</v>
      </c>
      <c r="EE50" s="4" t="s">
        <v>319</v>
      </c>
      <c r="EF50" s="4" t="s">
        <v>274</v>
      </c>
      <c r="EG50" s="4" t="s">
        <v>320</v>
      </c>
      <c r="EH50" s="4">
        <f t="shared" si="1"/>
        <v>19618.26504</v>
      </c>
      <c r="EI50" s="4">
        <f t="shared" si="2"/>
        <v>1.015865385</v>
      </c>
      <c r="EJ50" s="4">
        <f t="shared" si="3"/>
        <v>19929.51637</v>
      </c>
      <c r="EK50" s="4">
        <f t="shared" si="4"/>
        <v>0.4590629437</v>
      </c>
      <c r="EL50" s="4">
        <f t="shared" si="5"/>
        <v>0.6578324657</v>
      </c>
      <c r="EM50" s="4">
        <f t="shared" si="6"/>
        <v>0.9424460432</v>
      </c>
      <c r="EN50" s="4">
        <f t="shared" si="7"/>
        <v>0</v>
      </c>
      <c r="EO50" s="4">
        <f t="shared" si="8"/>
        <v>0</v>
      </c>
      <c r="EP50" s="4">
        <f t="shared" si="9"/>
        <v>0.05755395683</v>
      </c>
      <c r="EQ50" s="4">
        <f t="shared" si="10"/>
        <v>0.9763369617</v>
      </c>
      <c r="ER50" s="4">
        <f t="shared" si="11"/>
        <v>0</v>
      </c>
      <c r="ES50" s="4">
        <f t="shared" si="12"/>
        <v>0.006625650734</v>
      </c>
      <c r="ET50" s="4">
        <f t="shared" si="13"/>
        <v>0.03637194053</v>
      </c>
      <c r="EU50" s="4">
        <f t="shared" si="14"/>
        <v>0.09</v>
      </c>
      <c r="EV50" s="4">
        <f t="shared" si="15"/>
        <v>0.02</v>
      </c>
      <c r="EW50" s="4">
        <f t="shared" si="16"/>
        <v>0.03</v>
      </c>
      <c r="EX50" s="4">
        <f t="shared" si="17"/>
        <v>0.3</v>
      </c>
      <c r="EY50" s="4">
        <f t="shared" si="18"/>
        <v>0.02</v>
      </c>
      <c r="EZ50" s="4">
        <f t="shared" si="19"/>
        <v>0.8395846032</v>
      </c>
      <c r="FA50" s="4">
        <f t="shared" si="20"/>
        <v>0.5216632445</v>
      </c>
      <c r="FB50" s="4">
        <f t="shared" si="21"/>
        <v>0</v>
      </c>
      <c r="FC50" s="4">
        <f t="shared" si="22"/>
        <v>0.0753894081</v>
      </c>
      <c r="FD50" s="4">
        <f t="shared" si="23"/>
        <v>0</v>
      </c>
      <c r="FE50" s="4">
        <f t="shared" si="24"/>
        <v>0</v>
      </c>
      <c r="FF50" s="4">
        <f t="shared" si="25"/>
        <v>0</v>
      </c>
      <c r="FG50" s="4">
        <f t="shared" si="26"/>
        <v>0</v>
      </c>
      <c r="FH50" s="4">
        <f t="shared" si="27"/>
        <v>0</v>
      </c>
      <c r="FI50" s="4">
        <f t="shared" si="28"/>
        <v>0</v>
      </c>
      <c r="FJ50" s="4">
        <f t="shared" si="29"/>
        <v>0.5289719626</v>
      </c>
      <c r="FK50" s="4">
        <f t="shared" si="30"/>
        <v>0</v>
      </c>
      <c r="FL50" s="4">
        <f t="shared" si="31"/>
        <v>0</v>
      </c>
      <c r="FM50" s="4">
        <f t="shared" si="32"/>
        <v>0</v>
      </c>
      <c r="FN50" s="4">
        <f t="shared" si="33"/>
        <v>0</v>
      </c>
      <c r="FO50" s="4">
        <f t="shared" si="34"/>
        <v>0</v>
      </c>
      <c r="FP50" s="4">
        <f t="shared" si="35"/>
        <v>0.3956386293</v>
      </c>
      <c r="FQ50" s="4">
        <f t="shared" si="36"/>
        <v>1</v>
      </c>
      <c r="FR50" s="4">
        <v>16.05</v>
      </c>
    </row>
    <row r="51" ht="12.75" customHeight="1">
      <c r="A51" s="4" t="s">
        <v>166</v>
      </c>
      <c r="B51" s="4" t="s">
        <v>273</v>
      </c>
      <c r="C51" s="4" t="s">
        <v>274</v>
      </c>
      <c r="D51" s="4" t="s">
        <v>322</v>
      </c>
      <c r="E51" s="4" t="s">
        <v>323</v>
      </c>
      <c r="F51" s="4">
        <v>509.915792458</v>
      </c>
      <c r="G51" s="4">
        <v>159.75</v>
      </c>
      <c r="H51" s="4">
        <v>138.8125</v>
      </c>
      <c r="I51" s="4">
        <v>102.25</v>
      </c>
      <c r="J51" s="4">
        <v>52.625</v>
      </c>
      <c r="K51" s="4">
        <v>43.625</v>
      </c>
      <c r="L51" s="4">
        <v>12.5</v>
      </c>
      <c r="M51" s="4">
        <v>61.3183135986328</v>
      </c>
      <c r="N51" s="4">
        <v>224.400344848633</v>
      </c>
      <c r="O51" s="4">
        <v>123.528740823803</v>
      </c>
      <c r="P51" s="4">
        <v>0.0</v>
      </c>
      <c r="Q51" s="4">
        <v>0.0</v>
      </c>
      <c r="R51" s="4">
        <v>179.625</v>
      </c>
      <c r="S51" s="4">
        <v>203.375</v>
      </c>
      <c r="T51" s="4">
        <v>126.5625</v>
      </c>
      <c r="U51" s="4">
        <v>0.0</v>
      </c>
      <c r="V51" s="4">
        <v>1200.6360068678</v>
      </c>
      <c r="W51" s="4">
        <v>14.4084952170714</v>
      </c>
      <c r="X51" s="4">
        <v>2.0</v>
      </c>
      <c r="Y51" s="4" t="s">
        <v>266</v>
      </c>
      <c r="Z51" s="4">
        <v>5.92</v>
      </c>
      <c r="AA51" s="4">
        <v>3.86</v>
      </c>
      <c r="AB51" s="4">
        <v>3.86</v>
      </c>
      <c r="AC51" s="4">
        <v>0.0</v>
      </c>
      <c r="AD51" s="4">
        <v>0.06</v>
      </c>
      <c r="AE51" s="4">
        <v>2.0</v>
      </c>
      <c r="AF51" s="4">
        <v>0.0</v>
      </c>
      <c r="AG51" s="4">
        <v>1.9</v>
      </c>
      <c r="AH51" s="4">
        <v>0.8</v>
      </c>
      <c r="AI51" s="4">
        <v>0.0</v>
      </c>
      <c r="AJ51" s="4">
        <v>0.0</v>
      </c>
      <c r="AK51" s="4">
        <v>2.48</v>
      </c>
      <c r="AL51" s="4">
        <v>0.0</v>
      </c>
      <c r="AM51" s="4">
        <v>0.0</v>
      </c>
      <c r="AN51" s="4">
        <v>0.0</v>
      </c>
      <c r="AO51" s="4">
        <v>0.0</v>
      </c>
      <c r="AP51" s="4">
        <v>0.0</v>
      </c>
      <c r="AQ51" s="4">
        <v>0.0</v>
      </c>
      <c r="AR51" s="4">
        <v>0.0</v>
      </c>
      <c r="AS51" s="4">
        <v>0.0</v>
      </c>
      <c r="AT51" s="4">
        <v>0.0</v>
      </c>
      <c r="AU51" s="4">
        <v>0.0</v>
      </c>
      <c r="AV51" s="4">
        <v>0.0</v>
      </c>
      <c r="AW51" s="4">
        <v>0.0</v>
      </c>
      <c r="AX51" s="4">
        <v>0.0</v>
      </c>
      <c r="AY51" s="4">
        <v>0.0</v>
      </c>
      <c r="AZ51" s="4">
        <v>0.0</v>
      </c>
      <c r="BA51" s="4">
        <v>0.0</v>
      </c>
      <c r="BB51" s="4">
        <v>0.0</v>
      </c>
      <c r="BC51" s="4">
        <v>0.0</v>
      </c>
      <c r="BD51" s="4">
        <v>0.0</v>
      </c>
      <c r="BE51" s="4">
        <v>0.0</v>
      </c>
      <c r="BF51" s="4">
        <v>0.0</v>
      </c>
      <c r="BG51" s="4">
        <v>0.0</v>
      </c>
      <c r="BH51" s="4">
        <v>0.0</v>
      </c>
      <c r="BI51" s="4">
        <v>0.0</v>
      </c>
      <c r="BJ51" s="4">
        <v>0.0</v>
      </c>
      <c r="BK51" s="4">
        <v>0.0</v>
      </c>
      <c r="BL51" s="4">
        <v>0.0</v>
      </c>
      <c r="BM51" s="4">
        <v>0.0</v>
      </c>
      <c r="BN51" s="4">
        <v>0.0</v>
      </c>
      <c r="BO51" s="4">
        <v>0.0</v>
      </c>
      <c r="BP51" s="4">
        <v>0.0</v>
      </c>
      <c r="BQ51" s="4">
        <v>0.0</v>
      </c>
      <c r="BR51" s="4">
        <v>0.0</v>
      </c>
      <c r="BS51" s="4">
        <v>0.0</v>
      </c>
      <c r="BT51" s="4">
        <v>0.0</v>
      </c>
      <c r="BU51" s="4">
        <v>0.0</v>
      </c>
      <c r="BV51" s="4">
        <v>0.0</v>
      </c>
      <c r="BW51" s="4">
        <v>0.0</v>
      </c>
      <c r="BX51" s="4">
        <v>0.0</v>
      </c>
      <c r="BY51" s="4">
        <v>0.0</v>
      </c>
      <c r="BZ51" s="4">
        <v>0.0</v>
      </c>
      <c r="CA51" s="4">
        <v>0.0</v>
      </c>
      <c r="CB51" s="4">
        <v>0.0</v>
      </c>
      <c r="CC51" s="4">
        <v>0.0</v>
      </c>
      <c r="CD51" s="4">
        <v>0.0</v>
      </c>
      <c r="CE51" s="4">
        <v>0.0</v>
      </c>
      <c r="CF51" s="4">
        <v>3.44</v>
      </c>
      <c r="CG51" s="4">
        <v>0.0</v>
      </c>
      <c r="CH51" s="4">
        <v>0.0</v>
      </c>
      <c r="CI51" s="4">
        <v>0.0</v>
      </c>
      <c r="CJ51" s="4">
        <v>0.0</v>
      </c>
      <c r="CK51" s="4">
        <v>0.0</v>
      </c>
      <c r="CL51" s="4">
        <v>0.0</v>
      </c>
      <c r="CM51" s="4">
        <v>0.0</v>
      </c>
      <c r="CN51" s="4">
        <v>0.0</v>
      </c>
      <c r="CO51" s="4">
        <v>0.0</v>
      </c>
      <c r="CP51" s="4">
        <v>0.0</v>
      </c>
      <c r="CQ51" s="4">
        <v>0.0</v>
      </c>
      <c r="CR51" s="4">
        <v>0.0</v>
      </c>
      <c r="CS51" s="4">
        <v>0.0</v>
      </c>
      <c r="CT51" s="4">
        <v>4.0</v>
      </c>
      <c r="CU51" s="4">
        <v>3.4</v>
      </c>
      <c r="CV51" s="4" t="s">
        <v>322</v>
      </c>
      <c r="CW51" s="4">
        <v>509.92</v>
      </c>
      <c r="CX51" s="4">
        <v>0.48</v>
      </c>
      <c r="CY51" s="4">
        <v>0.07</v>
      </c>
      <c r="CZ51" s="4">
        <v>0.0</v>
      </c>
      <c r="DA51" s="4">
        <v>0.0</v>
      </c>
      <c r="DB51" s="4">
        <v>0.0</v>
      </c>
      <c r="DC51" s="4">
        <v>0.0</v>
      </c>
      <c r="DD51" s="4">
        <v>0.0</v>
      </c>
      <c r="DE51" s="4">
        <v>0.03</v>
      </c>
      <c r="DF51" s="4">
        <v>0.0</v>
      </c>
      <c r="DG51" s="4">
        <v>0.0</v>
      </c>
      <c r="DH51" s="4">
        <v>0.0</v>
      </c>
      <c r="DI51" s="4">
        <v>0.0</v>
      </c>
      <c r="DJ51" s="4">
        <v>0.0</v>
      </c>
      <c r="DK51" s="4">
        <v>0.0</v>
      </c>
      <c r="DL51" s="4">
        <v>0.0</v>
      </c>
      <c r="DM51" s="4">
        <v>0.28</v>
      </c>
      <c r="DN51" s="4">
        <v>0.0</v>
      </c>
      <c r="DO51" s="4">
        <v>0.01</v>
      </c>
      <c r="DP51" s="4">
        <v>0.1</v>
      </c>
      <c r="DQ51" s="4">
        <v>0.0</v>
      </c>
      <c r="DR51" s="4">
        <v>0.0</v>
      </c>
      <c r="DS51" s="4">
        <v>0.0</v>
      </c>
      <c r="DT51" s="4">
        <v>0.02</v>
      </c>
      <c r="DU51" s="4">
        <v>0.0</v>
      </c>
      <c r="DV51" s="4">
        <v>0.0</v>
      </c>
      <c r="DW51" s="4">
        <v>0.0</v>
      </c>
      <c r="DX51" s="4" t="s">
        <v>322</v>
      </c>
      <c r="DY51" s="4" t="s">
        <v>324</v>
      </c>
      <c r="DZ51" s="4" t="s">
        <v>278</v>
      </c>
      <c r="EA51" s="4" t="s">
        <v>173</v>
      </c>
      <c r="EB51" s="4">
        <v>509.915792458</v>
      </c>
      <c r="EC51" s="6">
        <v>10.2589137469</v>
      </c>
      <c r="ED51" s="7">
        <v>0.02</v>
      </c>
      <c r="EE51" s="4" t="s">
        <v>322</v>
      </c>
      <c r="EF51" s="4" t="s">
        <v>274</v>
      </c>
      <c r="EG51" s="4" t="s">
        <v>323</v>
      </c>
      <c r="EH51" s="4" t="str">
        <f t="shared" si="1"/>
        <v>#VALUE!</v>
      </c>
      <c r="EI51" s="4">
        <f t="shared" si="2"/>
        <v>1.741176471</v>
      </c>
      <c r="EJ51" s="4" t="str">
        <f t="shared" si="3"/>
        <v>#VALUE!</v>
      </c>
      <c r="EK51" s="4">
        <f t="shared" si="4"/>
        <v>0.4189189189</v>
      </c>
      <c r="EL51" s="4">
        <f t="shared" si="5"/>
        <v>0.4560810811</v>
      </c>
      <c r="EM51" s="4">
        <f t="shared" si="6"/>
        <v>0.7037037037</v>
      </c>
      <c r="EN51" s="4">
        <f t="shared" si="7"/>
        <v>0.2962962963</v>
      </c>
      <c r="EO51" s="4">
        <f t="shared" si="8"/>
        <v>0</v>
      </c>
      <c r="EP51" s="4">
        <f t="shared" si="9"/>
        <v>0</v>
      </c>
      <c r="EQ51" s="4">
        <f t="shared" si="10"/>
        <v>0.652027027</v>
      </c>
      <c r="ER51" s="4">
        <f t="shared" si="11"/>
        <v>0.3378378378</v>
      </c>
      <c r="ES51" s="4">
        <f t="shared" si="12"/>
        <v>0</v>
      </c>
      <c r="ET51" s="4">
        <f t="shared" si="13"/>
        <v>0.01160976006</v>
      </c>
      <c r="EU51" s="4">
        <f t="shared" si="14"/>
        <v>0.07</v>
      </c>
      <c r="EV51" s="4">
        <f t="shared" si="15"/>
        <v>0.03</v>
      </c>
      <c r="EW51" s="4">
        <f t="shared" si="16"/>
        <v>0.01</v>
      </c>
      <c r="EX51" s="4">
        <f t="shared" si="17"/>
        <v>0.38</v>
      </c>
      <c r="EY51" s="4">
        <f t="shared" si="18"/>
        <v>0.02</v>
      </c>
      <c r="EZ51" s="4">
        <f t="shared" si="19"/>
        <v>0.7833190315</v>
      </c>
      <c r="FA51" s="4">
        <f t="shared" si="20"/>
        <v>0.4867034791</v>
      </c>
      <c r="FB51" s="4">
        <f t="shared" si="21"/>
        <v>0.02011883903</v>
      </c>
      <c r="FC51" s="4">
        <f t="shared" si="22"/>
        <v>0.4189189189</v>
      </c>
      <c r="FD51" s="4">
        <f t="shared" si="23"/>
        <v>0</v>
      </c>
      <c r="FE51" s="4">
        <f t="shared" si="24"/>
        <v>0</v>
      </c>
      <c r="FF51" s="4">
        <f t="shared" si="25"/>
        <v>0</v>
      </c>
      <c r="FG51" s="4">
        <f t="shared" si="26"/>
        <v>0</v>
      </c>
      <c r="FH51" s="4">
        <f t="shared" si="27"/>
        <v>0</v>
      </c>
      <c r="FI51" s="4">
        <f t="shared" si="28"/>
        <v>0</v>
      </c>
      <c r="FJ51" s="4">
        <f t="shared" si="29"/>
        <v>0</v>
      </c>
      <c r="FK51" s="4">
        <f t="shared" si="30"/>
        <v>0</v>
      </c>
      <c r="FL51" s="4">
        <f t="shared" si="31"/>
        <v>0</v>
      </c>
      <c r="FM51" s="4">
        <f t="shared" si="32"/>
        <v>0</v>
      </c>
      <c r="FN51" s="4">
        <f t="shared" si="33"/>
        <v>0.5810810811</v>
      </c>
      <c r="FO51" s="4">
        <f t="shared" si="34"/>
        <v>0</v>
      </c>
      <c r="FP51" s="4">
        <f t="shared" si="35"/>
        <v>0</v>
      </c>
      <c r="FQ51" s="4">
        <f t="shared" si="36"/>
        <v>1</v>
      </c>
      <c r="FR51" s="4">
        <v>5.92</v>
      </c>
    </row>
    <row r="52" ht="12.75" customHeight="1">
      <c r="A52" s="4" t="s">
        <v>166</v>
      </c>
      <c r="B52" s="4" t="s">
        <v>273</v>
      </c>
      <c r="C52" s="4" t="s">
        <v>274</v>
      </c>
      <c r="D52" s="4" t="s">
        <v>325</v>
      </c>
      <c r="E52" s="4" t="s">
        <v>326</v>
      </c>
      <c r="F52" s="4">
        <v>390.533845563</v>
      </c>
      <c r="G52" s="4">
        <v>108.125</v>
      </c>
      <c r="H52" s="4">
        <v>103.75</v>
      </c>
      <c r="I52" s="4">
        <v>90.5</v>
      </c>
      <c r="J52" s="4">
        <v>46.1875</v>
      </c>
      <c r="K52" s="4">
        <v>33.75</v>
      </c>
      <c r="L52" s="4">
        <v>8.375</v>
      </c>
      <c r="M52" s="4">
        <v>36.0611381530762</v>
      </c>
      <c r="N52" s="4">
        <v>124.94832611084</v>
      </c>
      <c r="O52" s="4">
        <v>87.002847064001</v>
      </c>
      <c r="P52" s="4">
        <v>0.0</v>
      </c>
      <c r="Q52" s="4">
        <v>0.0</v>
      </c>
      <c r="R52" s="4">
        <v>98.1875</v>
      </c>
      <c r="S52" s="4">
        <v>292.5</v>
      </c>
      <c r="T52" s="4">
        <v>0.0</v>
      </c>
      <c r="U52" s="4">
        <v>0.0</v>
      </c>
      <c r="V52" s="4">
        <v>1166.63049054184</v>
      </c>
      <c r="W52" s="4">
        <v>14.5156107726836</v>
      </c>
      <c r="X52" s="4">
        <v>3.0</v>
      </c>
      <c r="Y52" s="4">
        <v>4318.5467</v>
      </c>
      <c r="Z52" s="4">
        <v>2.23</v>
      </c>
      <c r="AA52" s="4">
        <v>1.43</v>
      </c>
      <c r="AB52" s="4">
        <v>1.43</v>
      </c>
      <c r="AC52" s="4">
        <v>0.0</v>
      </c>
      <c r="AD52" s="4">
        <v>0.35</v>
      </c>
      <c r="AE52" s="4">
        <v>0.25</v>
      </c>
      <c r="AF52" s="4">
        <v>0.2</v>
      </c>
      <c r="AG52" s="4">
        <v>0.0</v>
      </c>
      <c r="AH52" s="4">
        <v>0.8</v>
      </c>
      <c r="AI52" s="4">
        <v>0.0</v>
      </c>
      <c r="AJ52" s="4">
        <v>0.8</v>
      </c>
      <c r="AK52" s="4">
        <v>0.0</v>
      </c>
      <c r="AL52" s="4">
        <v>0.0</v>
      </c>
      <c r="AM52" s="4">
        <v>0.0</v>
      </c>
      <c r="AN52" s="4">
        <v>0.0</v>
      </c>
      <c r="AO52" s="4">
        <v>0.0</v>
      </c>
      <c r="AP52" s="4">
        <v>0.0</v>
      </c>
      <c r="AQ52" s="4">
        <v>0.0</v>
      </c>
      <c r="AR52" s="4">
        <v>1.43</v>
      </c>
      <c r="AS52" s="4">
        <v>0.0</v>
      </c>
      <c r="AT52" s="4">
        <v>0.0</v>
      </c>
      <c r="AU52" s="4">
        <v>0.0</v>
      </c>
      <c r="AV52" s="4">
        <v>0.0</v>
      </c>
      <c r="AW52" s="4">
        <v>0.0</v>
      </c>
      <c r="AX52" s="4">
        <v>0.0</v>
      </c>
      <c r="AY52" s="4">
        <v>0.0</v>
      </c>
      <c r="AZ52" s="4">
        <v>0.0</v>
      </c>
      <c r="BA52" s="4">
        <v>0.0</v>
      </c>
      <c r="BB52" s="4">
        <v>0.0</v>
      </c>
      <c r="BC52" s="4">
        <v>0.0</v>
      </c>
      <c r="BD52" s="4">
        <v>0.0</v>
      </c>
      <c r="BE52" s="4">
        <v>0.0</v>
      </c>
      <c r="BF52" s="4">
        <v>0.0</v>
      </c>
      <c r="BG52" s="4">
        <v>0.4</v>
      </c>
      <c r="BH52" s="4">
        <v>0.0</v>
      </c>
      <c r="BI52" s="4">
        <v>0.0</v>
      </c>
      <c r="BJ52" s="4">
        <v>0.0</v>
      </c>
      <c r="BK52" s="4">
        <v>0.0</v>
      </c>
      <c r="BL52" s="4">
        <v>0.0</v>
      </c>
      <c r="BM52" s="4">
        <v>0.0</v>
      </c>
      <c r="BN52" s="4">
        <v>0.0</v>
      </c>
      <c r="BO52" s="4">
        <v>0.0</v>
      </c>
      <c r="BP52" s="4">
        <v>0.0</v>
      </c>
      <c r="BQ52" s="4">
        <v>0.0</v>
      </c>
      <c r="BR52" s="4">
        <v>0.0</v>
      </c>
      <c r="BS52" s="4">
        <v>0.0</v>
      </c>
      <c r="BT52" s="4">
        <v>0.0</v>
      </c>
      <c r="BU52" s="4">
        <v>0.0</v>
      </c>
      <c r="BV52" s="4">
        <v>0.0</v>
      </c>
      <c r="BW52" s="4">
        <v>0.0</v>
      </c>
      <c r="BX52" s="4">
        <v>0.4</v>
      </c>
      <c r="BY52" s="4">
        <v>0.0</v>
      </c>
      <c r="BZ52" s="4">
        <v>0.0</v>
      </c>
      <c r="CA52" s="4">
        <v>0.0</v>
      </c>
      <c r="CB52" s="4">
        <v>0.0</v>
      </c>
      <c r="CC52" s="4">
        <v>0.0</v>
      </c>
      <c r="CD52" s="4">
        <v>0.0</v>
      </c>
      <c r="CE52" s="4">
        <v>0.0</v>
      </c>
      <c r="CF52" s="4">
        <v>0.0</v>
      </c>
      <c r="CG52" s="4">
        <v>0.0</v>
      </c>
      <c r="CH52" s="4">
        <v>0.0</v>
      </c>
      <c r="CI52" s="4">
        <v>0.0</v>
      </c>
      <c r="CJ52" s="4">
        <v>0.0</v>
      </c>
      <c r="CK52" s="4">
        <v>0.0</v>
      </c>
      <c r="CL52" s="4">
        <v>0.0</v>
      </c>
      <c r="CM52" s="4">
        <v>0.0</v>
      </c>
      <c r="CN52" s="4">
        <v>0.0</v>
      </c>
      <c r="CO52" s="4">
        <v>0.0</v>
      </c>
      <c r="CP52" s="4">
        <v>0.0</v>
      </c>
      <c r="CQ52" s="4">
        <v>0.0</v>
      </c>
      <c r="CR52" s="4">
        <v>0.0</v>
      </c>
      <c r="CS52" s="4">
        <v>0.0</v>
      </c>
      <c r="CT52" s="4"/>
      <c r="CU52" s="4">
        <v>5.7</v>
      </c>
      <c r="CV52" s="4" t="s">
        <v>325</v>
      </c>
      <c r="CW52" s="4">
        <v>390.53</v>
      </c>
      <c r="CX52" s="4">
        <v>0.47</v>
      </c>
      <c r="CY52" s="4">
        <v>0.04</v>
      </c>
      <c r="CZ52" s="4">
        <v>0.0</v>
      </c>
      <c r="DA52" s="4">
        <v>0.0</v>
      </c>
      <c r="DB52" s="4">
        <v>0.01</v>
      </c>
      <c r="DC52" s="4">
        <v>0.0</v>
      </c>
      <c r="DD52" s="4">
        <v>0.0</v>
      </c>
      <c r="DE52" s="4">
        <v>0.04</v>
      </c>
      <c r="DF52" s="4">
        <v>0.0</v>
      </c>
      <c r="DG52" s="4">
        <v>0.0</v>
      </c>
      <c r="DH52" s="4">
        <v>0.0</v>
      </c>
      <c r="DI52" s="4">
        <v>0.0</v>
      </c>
      <c r="DJ52" s="4">
        <v>0.0</v>
      </c>
      <c r="DK52" s="4">
        <v>0.0</v>
      </c>
      <c r="DL52" s="4">
        <v>0.0</v>
      </c>
      <c r="DM52" s="4">
        <v>0.26</v>
      </c>
      <c r="DN52" s="4">
        <v>0.0</v>
      </c>
      <c r="DO52" s="4">
        <v>0.02</v>
      </c>
      <c r="DP52" s="4">
        <v>0.12</v>
      </c>
      <c r="DQ52" s="4">
        <v>0.0</v>
      </c>
      <c r="DR52" s="4">
        <v>0.0</v>
      </c>
      <c r="DS52" s="4">
        <v>0.02</v>
      </c>
      <c r="DT52" s="4">
        <v>0.03</v>
      </c>
      <c r="DU52" s="4">
        <v>0.0</v>
      </c>
      <c r="DV52" s="4">
        <v>0.0</v>
      </c>
      <c r="DW52" s="4">
        <v>0.0</v>
      </c>
      <c r="DX52" s="4" t="s">
        <v>325</v>
      </c>
      <c r="DY52" s="4" t="s">
        <v>327</v>
      </c>
      <c r="DZ52" s="4" t="s">
        <v>278</v>
      </c>
      <c r="EA52" s="4" t="s">
        <v>173</v>
      </c>
      <c r="EB52" s="4">
        <v>390.533845563</v>
      </c>
      <c r="EC52" s="6">
        <v>0.0</v>
      </c>
      <c r="ED52" s="7">
        <v>0.0</v>
      </c>
      <c r="EE52" s="4" t="s">
        <v>325</v>
      </c>
      <c r="EF52" s="4" t="s">
        <v>274</v>
      </c>
      <c r="EG52" s="4" t="s">
        <v>326</v>
      </c>
      <c r="EH52" s="4">
        <f t="shared" si="1"/>
        <v>1936.568027</v>
      </c>
      <c r="EI52" s="4">
        <f t="shared" si="2"/>
        <v>0.3912280702</v>
      </c>
      <c r="EJ52" s="4">
        <f t="shared" si="3"/>
        <v>757.6397719</v>
      </c>
      <c r="EK52" s="4">
        <f t="shared" si="4"/>
        <v>0.3587443946</v>
      </c>
      <c r="EL52" s="4">
        <f t="shared" si="5"/>
        <v>0.7174887892</v>
      </c>
      <c r="EM52" s="4">
        <f t="shared" si="6"/>
        <v>0</v>
      </c>
      <c r="EN52" s="4">
        <f t="shared" si="7"/>
        <v>0.5</v>
      </c>
      <c r="EO52" s="4">
        <f t="shared" si="8"/>
        <v>0</v>
      </c>
      <c r="EP52" s="4">
        <f t="shared" si="9"/>
        <v>0.5</v>
      </c>
      <c r="EQ52" s="4">
        <f t="shared" si="10"/>
        <v>0.6412556054</v>
      </c>
      <c r="ER52" s="4">
        <f t="shared" si="11"/>
        <v>0.1121076233</v>
      </c>
      <c r="ES52" s="4">
        <f t="shared" si="12"/>
        <v>0.08968609865</v>
      </c>
      <c r="ET52" s="4">
        <f t="shared" si="13"/>
        <v>0.00571013249</v>
      </c>
      <c r="EU52" s="4">
        <f t="shared" si="14"/>
        <v>0.05</v>
      </c>
      <c r="EV52" s="4">
        <f t="shared" si="15"/>
        <v>0.04</v>
      </c>
      <c r="EW52" s="4">
        <f t="shared" si="16"/>
        <v>0.02</v>
      </c>
      <c r="EX52" s="4">
        <f t="shared" si="17"/>
        <v>0.38</v>
      </c>
      <c r="EY52" s="4">
        <f t="shared" si="18"/>
        <v>0.05</v>
      </c>
      <c r="EZ52" s="4">
        <f t="shared" si="19"/>
        <v>0.8742506504</v>
      </c>
      <c r="FA52" s="4">
        <f t="shared" si="20"/>
        <v>0.5432024707</v>
      </c>
      <c r="FB52" s="4">
        <f t="shared" si="21"/>
        <v>0</v>
      </c>
      <c r="FC52" s="4">
        <f t="shared" si="22"/>
        <v>0</v>
      </c>
      <c r="FD52" s="4">
        <f t="shared" si="23"/>
        <v>0</v>
      </c>
      <c r="FE52" s="4">
        <f t="shared" si="24"/>
        <v>0</v>
      </c>
      <c r="FF52" s="4">
        <f t="shared" si="25"/>
        <v>1</v>
      </c>
      <c r="FG52" s="4">
        <f t="shared" si="26"/>
        <v>0</v>
      </c>
      <c r="FH52" s="4">
        <f t="shared" si="27"/>
        <v>0</v>
      </c>
      <c r="FI52" s="4">
        <f t="shared" si="28"/>
        <v>0</v>
      </c>
      <c r="FJ52" s="4">
        <f t="shared" si="29"/>
        <v>0</v>
      </c>
      <c r="FK52" s="4">
        <f t="shared" si="30"/>
        <v>0</v>
      </c>
      <c r="FL52" s="4">
        <f t="shared" si="31"/>
        <v>0</v>
      </c>
      <c r="FM52" s="4">
        <f t="shared" si="32"/>
        <v>0</v>
      </c>
      <c r="FN52" s="4">
        <f t="shared" si="33"/>
        <v>0</v>
      </c>
      <c r="FO52" s="4">
        <f t="shared" si="34"/>
        <v>0</v>
      </c>
      <c r="FP52" s="4">
        <f t="shared" si="35"/>
        <v>0</v>
      </c>
      <c r="FQ52" s="4">
        <f t="shared" si="36"/>
        <v>1</v>
      </c>
      <c r="FR52" s="4">
        <v>0.4</v>
      </c>
    </row>
    <row r="53" ht="12.75" customHeight="1">
      <c r="A53" s="4" t="s">
        <v>166</v>
      </c>
      <c r="B53" s="4" t="s">
        <v>273</v>
      </c>
      <c r="C53" s="4" t="s">
        <v>274</v>
      </c>
      <c r="D53" s="4" t="s">
        <v>328</v>
      </c>
      <c r="E53" s="4" t="s">
        <v>329</v>
      </c>
      <c r="F53" s="4">
        <v>355.620594034</v>
      </c>
      <c r="G53" s="4">
        <v>113.5625</v>
      </c>
      <c r="H53" s="4">
        <v>97.75</v>
      </c>
      <c r="I53" s="4">
        <v>75.625</v>
      </c>
      <c r="J53" s="4">
        <v>35.4375</v>
      </c>
      <c r="K53" s="4">
        <v>26.125</v>
      </c>
      <c r="L53" s="4">
        <v>6.6875</v>
      </c>
      <c r="M53" s="4">
        <v>43.6431350708008</v>
      </c>
      <c r="N53" s="4">
        <v>128.899978637695</v>
      </c>
      <c r="O53" s="4">
        <v>94.2551881245444</v>
      </c>
      <c r="P53" s="4">
        <v>0.0</v>
      </c>
      <c r="Q53" s="4">
        <v>0.0</v>
      </c>
      <c r="R53" s="4">
        <v>79.1875</v>
      </c>
      <c r="S53" s="4">
        <v>276.0</v>
      </c>
      <c r="T53" s="4">
        <v>0.0</v>
      </c>
      <c r="U53" s="4">
        <v>0.0</v>
      </c>
      <c r="V53" s="4">
        <v>1168.00930804355</v>
      </c>
      <c r="W53" s="4">
        <v>14.5083860203723</v>
      </c>
      <c r="X53" s="4">
        <v>4.0</v>
      </c>
      <c r="Y53" s="4">
        <v>8506.1198</v>
      </c>
      <c r="Z53" s="4">
        <v>3.16</v>
      </c>
      <c r="AA53" s="4">
        <v>2.46</v>
      </c>
      <c r="AB53" s="4">
        <v>2.46</v>
      </c>
      <c r="AC53" s="4">
        <v>0.0</v>
      </c>
      <c r="AD53" s="4">
        <v>0.2</v>
      </c>
      <c r="AE53" s="4">
        <v>0.5</v>
      </c>
      <c r="AF53" s="4">
        <v>0.0</v>
      </c>
      <c r="AG53" s="4">
        <v>3.8</v>
      </c>
      <c r="AH53" s="4">
        <v>0.0</v>
      </c>
      <c r="AI53" s="4">
        <v>0.0</v>
      </c>
      <c r="AJ53" s="4">
        <v>0.0</v>
      </c>
      <c r="AK53" s="4">
        <v>1.03</v>
      </c>
      <c r="AL53" s="4">
        <v>0.0</v>
      </c>
      <c r="AM53" s="4">
        <v>0.0</v>
      </c>
      <c r="AN53" s="4">
        <v>0.0</v>
      </c>
      <c r="AO53" s="4">
        <v>0.0</v>
      </c>
      <c r="AP53" s="4">
        <v>0.0</v>
      </c>
      <c r="AQ53" s="4">
        <v>0.0</v>
      </c>
      <c r="AR53" s="4">
        <v>0.0</v>
      </c>
      <c r="AS53" s="4">
        <v>0.0</v>
      </c>
      <c r="AT53" s="4">
        <v>0.0</v>
      </c>
      <c r="AU53" s="4">
        <v>0.0</v>
      </c>
      <c r="AV53" s="4">
        <v>0.0</v>
      </c>
      <c r="AW53" s="4">
        <v>0.0</v>
      </c>
      <c r="AX53" s="4">
        <v>0.0</v>
      </c>
      <c r="AY53" s="4">
        <v>0.0</v>
      </c>
      <c r="AZ53" s="4">
        <v>0.0</v>
      </c>
      <c r="BA53" s="4">
        <v>0.0</v>
      </c>
      <c r="BB53" s="4">
        <v>0.0</v>
      </c>
      <c r="BC53" s="4">
        <v>0.0</v>
      </c>
      <c r="BD53" s="4">
        <v>0.0</v>
      </c>
      <c r="BE53" s="4">
        <v>0.0</v>
      </c>
      <c r="BF53" s="4">
        <v>0.0</v>
      </c>
      <c r="BG53" s="4">
        <v>0.0</v>
      </c>
      <c r="BH53" s="4">
        <v>0.0</v>
      </c>
      <c r="BI53" s="4">
        <v>0.5</v>
      </c>
      <c r="BJ53" s="4">
        <v>0.0</v>
      </c>
      <c r="BK53" s="4">
        <v>0.0</v>
      </c>
      <c r="BL53" s="4">
        <v>0.0</v>
      </c>
      <c r="BM53" s="4">
        <v>0.9</v>
      </c>
      <c r="BN53" s="4">
        <v>0.0</v>
      </c>
      <c r="BO53" s="4">
        <v>0.0</v>
      </c>
      <c r="BP53" s="4">
        <v>0.0</v>
      </c>
      <c r="BQ53" s="4">
        <v>0.0</v>
      </c>
      <c r="BR53" s="4">
        <v>0.0</v>
      </c>
      <c r="BS53" s="4">
        <v>0.0</v>
      </c>
      <c r="BT53" s="4">
        <v>0.0</v>
      </c>
      <c r="BU53" s="4">
        <v>0.0</v>
      </c>
      <c r="BV53" s="4">
        <v>0.0</v>
      </c>
      <c r="BW53" s="4">
        <v>0.0</v>
      </c>
      <c r="BX53" s="4">
        <v>0.0</v>
      </c>
      <c r="BY53" s="4">
        <v>0.0</v>
      </c>
      <c r="BZ53" s="4">
        <v>0.0</v>
      </c>
      <c r="CA53" s="4">
        <v>0.0</v>
      </c>
      <c r="CB53" s="4">
        <v>0.0</v>
      </c>
      <c r="CC53" s="4">
        <v>0.0</v>
      </c>
      <c r="CD53" s="4">
        <v>0.0</v>
      </c>
      <c r="CE53" s="4">
        <v>0.0</v>
      </c>
      <c r="CF53" s="4">
        <v>0.0</v>
      </c>
      <c r="CG53" s="4">
        <v>0.0</v>
      </c>
      <c r="CH53" s="4">
        <v>0.73</v>
      </c>
      <c r="CI53" s="4">
        <v>0.0</v>
      </c>
      <c r="CJ53" s="4">
        <v>0.0</v>
      </c>
      <c r="CK53" s="4">
        <v>0.0</v>
      </c>
      <c r="CL53" s="4">
        <v>0.0</v>
      </c>
      <c r="CM53" s="4">
        <v>0.0</v>
      </c>
      <c r="CN53" s="4">
        <v>0.0</v>
      </c>
      <c r="CO53" s="4">
        <v>0.0</v>
      </c>
      <c r="CP53" s="4">
        <v>0.0</v>
      </c>
      <c r="CQ53" s="4">
        <v>0.0</v>
      </c>
      <c r="CR53" s="4">
        <v>0.0</v>
      </c>
      <c r="CS53" s="4">
        <v>0.0</v>
      </c>
      <c r="CT53" s="4">
        <v>2.0</v>
      </c>
      <c r="CU53" s="4">
        <v>5.6</v>
      </c>
      <c r="CV53" s="4" t="s">
        <v>328</v>
      </c>
      <c r="CW53" s="4">
        <v>355.62</v>
      </c>
      <c r="CX53" s="4">
        <v>0.6</v>
      </c>
      <c r="CY53" s="4">
        <v>0.02</v>
      </c>
      <c r="CZ53" s="4">
        <v>0.0</v>
      </c>
      <c r="DA53" s="4">
        <v>0.0</v>
      </c>
      <c r="DB53" s="4">
        <v>0.0</v>
      </c>
      <c r="DC53" s="4">
        <v>0.0</v>
      </c>
      <c r="DD53" s="4">
        <v>0.0</v>
      </c>
      <c r="DE53" s="4">
        <v>0.08</v>
      </c>
      <c r="DF53" s="4">
        <v>0.0</v>
      </c>
      <c r="DG53" s="4">
        <v>0.0</v>
      </c>
      <c r="DH53" s="4">
        <v>0.0</v>
      </c>
      <c r="DI53" s="4">
        <v>0.0</v>
      </c>
      <c r="DJ53" s="4">
        <v>0.0</v>
      </c>
      <c r="DK53" s="4">
        <v>0.0</v>
      </c>
      <c r="DL53" s="4">
        <v>0.0</v>
      </c>
      <c r="DM53" s="4">
        <v>0.16</v>
      </c>
      <c r="DN53" s="4">
        <v>0.0</v>
      </c>
      <c r="DO53" s="4">
        <v>0.0</v>
      </c>
      <c r="DP53" s="4">
        <v>0.1</v>
      </c>
      <c r="DQ53" s="4">
        <v>0.0</v>
      </c>
      <c r="DR53" s="4">
        <v>0.0</v>
      </c>
      <c r="DS53" s="4">
        <v>0.03</v>
      </c>
      <c r="DT53" s="4">
        <v>0.01</v>
      </c>
      <c r="DU53" s="4">
        <v>0.0</v>
      </c>
      <c r="DV53" s="4">
        <v>0.0</v>
      </c>
      <c r="DW53" s="4">
        <v>0.0</v>
      </c>
      <c r="DX53" s="4" t="s">
        <v>328</v>
      </c>
      <c r="DY53" s="4" t="s">
        <v>330</v>
      </c>
      <c r="DZ53" s="4" t="s">
        <v>278</v>
      </c>
      <c r="EA53" s="4" t="s">
        <v>173</v>
      </c>
      <c r="EB53" s="4">
        <v>355.620594034</v>
      </c>
      <c r="EC53" s="6">
        <v>0.764072001777</v>
      </c>
      <c r="ED53" s="7">
        <v>0.0</v>
      </c>
      <c r="EE53" s="4" t="s">
        <v>328</v>
      </c>
      <c r="EF53" s="4" t="s">
        <v>274</v>
      </c>
      <c r="EG53" s="4" t="s">
        <v>329</v>
      </c>
      <c r="EH53" s="4">
        <f t="shared" si="1"/>
        <v>2691.810063</v>
      </c>
      <c r="EI53" s="4">
        <f t="shared" si="2"/>
        <v>0.5642857143</v>
      </c>
      <c r="EJ53" s="4">
        <f t="shared" si="3"/>
        <v>1518.949964</v>
      </c>
      <c r="EK53" s="4">
        <f t="shared" si="4"/>
        <v>0.7689873418</v>
      </c>
      <c r="EL53" s="4">
        <f t="shared" si="5"/>
        <v>1.202531646</v>
      </c>
      <c r="EM53" s="4">
        <f t="shared" si="6"/>
        <v>1</v>
      </c>
      <c r="EN53" s="4">
        <f t="shared" si="7"/>
        <v>0</v>
      </c>
      <c r="EO53" s="4">
        <f t="shared" si="8"/>
        <v>0</v>
      </c>
      <c r="EP53" s="4">
        <f t="shared" si="9"/>
        <v>0</v>
      </c>
      <c r="EQ53" s="4">
        <f t="shared" si="10"/>
        <v>0.7784810127</v>
      </c>
      <c r="ER53" s="4">
        <f t="shared" si="11"/>
        <v>0.1582278481</v>
      </c>
      <c r="ES53" s="4">
        <f t="shared" si="12"/>
        <v>0</v>
      </c>
      <c r="ET53" s="4">
        <f t="shared" si="13"/>
        <v>0.008885874589</v>
      </c>
      <c r="EU53" s="4">
        <f t="shared" si="14"/>
        <v>0.02</v>
      </c>
      <c r="EV53" s="4">
        <f t="shared" si="15"/>
        <v>0.08</v>
      </c>
      <c r="EW53" s="4">
        <f t="shared" si="16"/>
        <v>0</v>
      </c>
      <c r="EX53" s="4">
        <f t="shared" si="17"/>
        <v>0.26</v>
      </c>
      <c r="EY53" s="4">
        <f t="shared" si="18"/>
        <v>0.04</v>
      </c>
      <c r="EZ53" s="4">
        <f t="shared" si="19"/>
        <v>0.7592929331</v>
      </c>
      <c r="FA53" s="4">
        <f t="shared" si="20"/>
        <v>0.4717752249</v>
      </c>
      <c r="FB53" s="4">
        <f t="shared" si="21"/>
        <v>0.002148559489</v>
      </c>
      <c r="FC53" s="4">
        <f t="shared" si="22"/>
        <v>0.3259493671</v>
      </c>
      <c r="FD53" s="4">
        <f t="shared" si="23"/>
        <v>0</v>
      </c>
      <c r="FE53" s="4">
        <f t="shared" si="24"/>
        <v>0</v>
      </c>
      <c r="FF53" s="4">
        <f t="shared" si="25"/>
        <v>0.1582278481</v>
      </c>
      <c r="FG53" s="4">
        <f t="shared" si="26"/>
        <v>0</v>
      </c>
      <c r="FH53" s="4">
        <f t="shared" si="27"/>
        <v>0</v>
      </c>
      <c r="FI53" s="4">
        <f t="shared" si="28"/>
        <v>0.2848101266</v>
      </c>
      <c r="FJ53" s="4">
        <f t="shared" si="29"/>
        <v>0</v>
      </c>
      <c r="FK53" s="4">
        <f t="shared" si="30"/>
        <v>0</v>
      </c>
      <c r="FL53" s="4">
        <f t="shared" si="31"/>
        <v>0</v>
      </c>
      <c r="FM53" s="4">
        <f t="shared" si="32"/>
        <v>0</v>
      </c>
      <c r="FN53" s="4">
        <f t="shared" si="33"/>
        <v>0</v>
      </c>
      <c r="FO53" s="4">
        <f t="shared" si="34"/>
        <v>0.2310126582</v>
      </c>
      <c r="FP53" s="4">
        <f t="shared" si="35"/>
        <v>0</v>
      </c>
      <c r="FQ53" s="4">
        <f t="shared" si="36"/>
        <v>1</v>
      </c>
      <c r="FR53" s="4">
        <v>3.16</v>
      </c>
    </row>
    <row r="54" ht="12.75" customHeight="1">
      <c r="A54" s="4" t="s">
        <v>166</v>
      </c>
      <c r="B54" s="4" t="s">
        <v>273</v>
      </c>
      <c r="C54" s="4" t="s">
        <v>274</v>
      </c>
      <c r="D54" s="4" t="s">
        <v>331</v>
      </c>
      <c r="E54" s="4" t="s">
        <v>332</v>
      </c>
      <c r="F54" s="4">
        <v>506.94130883</v>
      </c>
      <c r="G54" s="4">
        <v>81.5</v>
      </c>
      <c r="H54" s="4">
        <v>100.5625</v>
      </c>
      <c r="I54" s="4">
        <v>88.4375</v>
      </c>
      <c r="J54" s="4">
        <v>71.8125</v>
      </c>
      <c r="K54" s="4">
        <v>101.5</v>
      </c>
      <c r="L54" s="4">
        <v>62.9375</v>
      </c>
      <c r="M54" s="4">
        <v>167.012313842773</v>
      </c>
      <c r="N54" s="4">
        <v>340.514465332031</v>
      </c>
      <c r="O54" s="4">
        <v>238.194951987584</v>
      </c>
      <c r="P54" s="4">
        <v>0.0</v>
      </c>
      <c r="Q54" s="4">
        <v>0.0</v>
      </c>
      <c r="R54" s="4">
        <v>357.4375</v>
      </c>
      <c r="S54" s="4">
        <v>0.0</v>
      </c>
      <c r="T54" s="4">
        <v>149.3125</v>
      </c>
      <c r="U54" s="4">
        <v>0.0</v>
      </c>
      <c r="V54" s="4">
        <v>1259.15333415506</v>
      </c>
      <c r="W54" s="4">
        <v>14.1453975101689</v>
      </c>
      <c r="X54" s="4">
        <v>19.0</v>
      </c>
      <c r="Y54" s="4">
        <v>123466.0579</v>
      </c>
      <c r="Z54" s="4">
        <v>33.5</v>
      </c>
      <c r="AA54" s="4">
        <v>32.9</v>
      </c>
      <c r="AB54" s="4">
        <v>32.9</v>
      </c>
      <c r="AC54" s="4">
        <v>0.0</v>
      </c>
      <c r="AD54" s="4">
        <v>0.35</v>
      </c>
      <c r="AE54" s="4">
        <v>0.25</v>
      </c>
      <c r="AF54" s="4">
        <v>0.0</v>
      </c>
      <c r="AG54" s="4">
        <v>41.4</v>
      </c>
      <c r="AH54" s="4">
        <v>7.4</v>
      </c>
      <c r="AI54" s="4">
        <v>1.0</v>
      </c>
      <c r="AJ54" s="4">
        <v>0.8</v>
      </c>
      <c r="AK54" s="4">
        <v>5.23</v>
      </c>
      <c r="AL54" s="4">
        <v>0.0</v>
      </c>
      <c r="AM54" s="4">
        <v>0.0</v>
      </c>
      <c r="AN54" s="4">
        <v>0.0</v>
      </c>
      <c r="AO54" s="4">
        <v>0.0</v>
      </c>
      <c r="AP54" s="4">
        <v>0.0</v>
      </c>
      <c r="AQ54" s="4">
        <v>0.0</v>
      </c>
      <c r="AR54" s="4">
        <v>1.5</v>
      </c>
      <c r="AS54" s="4">
        <v>0.0</v>
      </c>
      <c r="AT54" s="4">
        <v>0.0</v>
      </c>
      <c r="AU54" s="4">
        <v>0.0</v>
      </c>
      <c r="AV54" s="4">
        <v>0.0</v>
      </c>
      <c r="AW54" s="4">
        <v>0.0</v>
      </c>
      <c r="AX54" s="4">
        <v>0.0</v>
      </c>
      <c r="AY54" s="4">
        <v>0.0</v>
      </c>
      <c r="AZ54" s="4">
        <v>0.0</v>
      </c>
      <c r="BA54" s="4">
        <v>0.0</v>
      </c>
      <c r="BB54" s="4">
        <v>0.0</v>
      </c>
      <c r="BC54" s="4">
        <v>0.0</v>
      </c>
      <c r="BD54" s="4">
        <v>0.0</v>
      </c>
      <c r="BE54" s="4">
        <v>0.0</v>
      </c>
      <c r="BF54" s="4">
        <v>0.0</v>
      </c>
      <c r="BG54" s="4">
        <v>0.0</v>
      </c>
      <c r="BH54" s="4">
        <v>0.0</v>
      </c>
      <c r="BI54" s="4">
        <v>0.0</v>
      </c>
      <c r="BJ54" s="4">
        <v>0.0</v>
      </c>
      <c r="BK54" s="4">
        <v>0.0</v>
      </c>
      <c r="BL54" s="4">
        <v>0.0</v>
      </c>
      <c r="BM54" s="4">
        <v>10.34</v>
      </c>
      <c r="BN54" s="4">
        <v>0.0</v>
      </c>
      <c r="BO54" s="4">
        <v>3.05</v>
      </c>
      <c r="BP54" s="4">
        <v>0.0</v>
      </c>
      <c r="BQ54" s="4">
        <v>0.0</v>
      </c>
      <c r="BR54" s="4">
        <v>0.0</v>
      </c>
      <c r="BS54" s="4">
        <v>0.0</v>
      </c>
      <c r="BT54" s="4">
        <v>0.0</v>
      </c>
      <c r="BU54" s="4">
        <v>0.0</v>
      </c>
      <c r="BV54" s="4">
        <v>0.0</v>
      </c>
      <c r="BW54" s="4">
        <v>0.0</v>
      </c>
      <c r="BX54" s="4">
        <v>0.0</v>
      </c>
      <c r="BY54" s="4">
        <v>0.0</v>
      </c>
      <c r="BZ54" s="4">
        <v>0.0</v>
      </c>
      <c r="CA54" s="4">
        <v>0.0</v>
      </c>
      <c r="CB54" s="4">
        <v>0.0</v>
      </c>
      <c r="CC54" s="4">
        <v>0.0</v>
      </c>
      <c r="CD54" s="4">
        <v>0.0</v>
      </c>
      <c r="CE54" s="4">
        <v>0.0</v>
      </c>
      <c r="CF54" s="4">
        <v>0.0</v>
      </c>
      <c r="CG54" s="4">
        <v>0.0</v>
      </c>
      <c r="CH54" s="4">
        <v>1.36</v>
      </c>
      <c r="CI54" s="4">
        <v>0.0</v>
      </c>
      <c r="CJ54" s="4">
        <v>1.98</v>
      </c>
      <c r="CK54" s="4">
        <v>0.0</v>
      </c>
      <c r="CL54" s="4">
        <v>0.0</v>
      </c>
      <c r="CM54" s="4">
        <v>1.94</v>
      </c>
      <c r="CN54" s="4">
        <v>1.04</v>
      </c>
      <c r="CO54" s="4">
        <v>2.3</v>
      </c>
      <c r="CP54" s="4">
        <v>0.0</v>
      </c>
      <c r="CQ54" s="4">
        <v>0.0</v>
      </c>
      <c r="CR54" s="4">
        <v>4.76</v>
      </c>
      <c r="CS54" s="4">
        <v>0.0</v>
      </c>
      <c r="CT54" s="4">
        <v>31.0</v>
      </c>
      <c r="CU54" s="4">
        <v>15.2</v>
      </c>
      <c r="CV54" s="4" t="s">
        <v>331</v>
      </c>
      <c r="CW54" s="4">
        <v>506.94</v>
      </c>
      <c r="CX54" s="4">
        <v>0.21</v>
      </c>
      <c r="CY54" s="4">
        <v>0.13</v>
      </c>
      <c r="CZ54" s="4">
        <v>0.0</v>
      </c>
      <c r="DA54" s="4">
        <v>0.0</v>
      </c>
      <c r="DB54" s="4">
        <v>0.0</v>
      </c>
      <c r="DC54" s="4">
        <v>0.0</v>
      </c>
      <c r="DD54" s="4">
        <v>0.0</v>
      </c>
      <c r="DE54" s="4">
        <v>0.02</v>
      </c>
      <c r="DF54" s="4">
        <v>0.0</v>
      </c>
      <c r="DG54" s="4">
        <v>0.0</v>
      </c>
      <c r="DH54" s="4">
        <v>0.0</v>
      </c>
      <c r="DI54" s="4">
        <v>0.0</v>
      </c>
      <c r="DJ54" s="4">
        <v>0.0</v>
      </c>
      <c r="DK54" s="4">
        <v>0.01</v>
      </c>
      <c r="DL54" s="4">
        <v>0.0</v>
      </c>
      <c r="DM54" s="4">
        <v>0.3</v>
      </c>
      <c r="DN54" s="4">
        <v>0.0</v>
      </c>
      <c r="DO54" s="4">
        <v>0.03</v>
      </c>
      <c r="DP54" s="4">
        <v>0.29</v>
      </c>
      <c r="DQ54" s="4">
        <v>0.0</v>
      </c>
      <c r="DR54" s="4">
        <v>0.0</v>
      </c>
      <c r="DS54" s="4">
        <v>0.0</v>
      </c>
      <c r="DT54" s="4">
        <v>0.01</v>
      </c>
      <c r="DU54" s="4">
        <v>0.0</v>
      </c>
      <c r="DV54" s="4">
        <v>0.0</v>
      </c>
      <c r="DW54" s="4">
        <v>0.0</v>
      </c>
      <c r="DX54" s="4" t="s">
        <v>331</v>
      </c>
      <c r="DY54" s="4" t="s">
        <v>333</v>
      </c>
      <c r="DZ54" s="4" t="s">
        <v>278</v>
      </c>
      <c r="EA54" s="4" t="s">
        <v>173</v>
      </c>
      <c r="EB54" s="4">
        <v>506.94130883</v>
      </c>
      <c r="EC54" s="6">
        <v>147.789539775483</v>
      </c>
      <c r="ED54" s="7">
        <v>0.29</v>
      </c>
      <c r="EE54" s="4" t="s">
        <v>331</v>
      </c>
      <c r="EF54" s="4" t="s">
        <v>274</v>
      </c>
      <c r="EG54" s="4" t="s">
        <v>332</v>
      </c>
      <c r="EH54" s="4">
        <f t="shared" si="1"/>
        <v>3685.553967</v>
      </c>
      <c r="EI54" s="4">
        <f t="shared" si="2"/>
        <v>2.203947368</v>
      </c>
      <c r="EJ54" s="4">
        <f t="shared" si="3"/>
        <v>8122.766967</v>
      </c>
      <c r="EK54" s="4">
        <f t="shared" si="4"/>
        <v>0.4647761194</v>
      </c>
      <c r="EL54" s="4">
        <f t="shared" si="5"/>
        <v>1.510447761</v>
      </c>
      <c r="EM54" s="4">
        <f t="shared" si="6"/>
        <v>0.8181818182</v>
      </c>
      <c r="EN54" s="4">
        <f t="shared" si="7"/>
        <v>0.1462450593</v>
      </c>
      <c r="EO54" s="4">
        <f t="shared" si="8"/>
        <v>0.01976284585</v>
      </c>
      <c r="EP54" s="4">
        <f t="shared" si="9"/>
        <v>0.01581027668</v>
      </c>
      <c r="EQ54" s="4">
        <f t="shared" si="10"/>
        <v>0.9820895522</v>
      </c>
      <c r="ER54" s="4">
        <f t="shared" si="11"/>
        <v>0.007462686567</v>
      </c>
      <c r="ES54" s="4">
        <f t="shared" si="12"/>
        <v>0</v>
      </c>
      <c r="ET54" s="4">
        <f t="shared" si="13"/>
        <v>0.06608260052</v>
      </c>
      <c r="EU54" s="4">
        <f t="shared" si="14"/>
        <v>0.13</v>
      </c>
      <c r="EV54" s="4">
        <f t="shared" si="15"/>
        <v>0.02</v>
      </c>
      <c r="EW54" s="4">
        <f t="shared" si="16"/>
        <v>0.04</v>
      </c>
      <c r="EX54" s="4">
        <f t="shared" si="17"/>
        <v>0.59</v>
      </c>
      <c r="EY54" s="4">
        <f t="shared" si="18"/>
        <v>0.01</v>
      </c>
      <c r="EZ54" s="4">
        <f t="shared" si="19"/>
        <v>0.8295792205</v>
      </c>
      <c r="FA54" s="4">
        <f t="shared" si="20"/>
        <v>0.5154465507</v>
      </c>
      <c r="FB54" s="4">
        <f t="shared" si="21"/>
        <v>0.2915318543</v>
      </c>
      <c r="FC54" s="4">
        <f t="shared" si="22"/>
        <v>0.1634375</v>
      </c>
      <c r="FD54" s="4">
        <f t="shared" si="23"/>
        <v>0</v>
      </c>
      <c r="FE54" s="4">
        <f t="shared" si="24"/>
        <v>0</v>
      </c>
      <c r="FF54" s="4">
        <f t="shared" si="25"/>
        <v>0</v>
      </c>
      <c r="FG54" s="4">
        <f t="shared" si="26"/>
        <v>0</v>
      </c>
      <c r="FH54" s="4">
        <f t="shared" si="27"/>
        <v>0</v>
      </c>
      <c r="FI54" s="4">
        <f t="shared" si="28"/>
        <v>0.323125</v>
      </c>
      <c r="FJ54" s="4">
        <f t="shared" si="29"/>
        <v>0.0953125</v>
      </c>
      <c r="FK54" s="4">
        <f t="shared" si="30"/>
        <v>0</v>
      </c>
      <c r="FL54" s="4">
        <f t="shared" si="31"/>
        <v>0</v>
      </c>
      <c r="FM54" s="4">
        <f t="shared" si="32"/>
        <v>0</v>
      </c>
      <c r="FN54" s="4">
        <f t="shared" si="33"/>
        <v>0</v>
      </c>
      <c r="FO54" s="4">
        <f t="shared" si="34"/>
        <v>0.104375</v>
      </c>
      <c r="FP54" s="4">
        <f t="shared" si="35"/>
        <v>0.31375</v>
      </c>
      <c r="FQ54" s="4">
        <f t="shared" si="36"/>
        <v>1</v>
      </c>
      <c r="FR54" s="4">
        <v>32.0</v>
      </c>
    </row>
    <row r="55" ht="12.75" customHeight="1">
      <c r="A55" s="4" t="s">
        <v>166</v>
      </c>
      <c r="B55" s="4" t="s">
        <v>273</v>
      </c>
      <c r="C55" s="4" t="s">
        <v>274</v>
      </c>
      <c r="D55" s="4" t="s">
        <v>334</v>
      </c>
      <c r="E55" s="4" t="s">
        <v>335</v>
      </c>
      <c r="F55" s="4">
        <v>668.335000234</v>
      </c>
      <c r="G55" s="4">
        <v>288.25</v>
      </c>
      <c r="H55" s="4">
        <v>200.0</v>
      </c>
      <c r="I55" s="4">
        <v>120.0625</v>
      </c>
      <c r="J55" s="4">
        <v>39.0</v>
      </c>
      <c r="K55" s="4">
        <v>19.0625</v>
      </c>
      <c r="L55" s="4">
        <v>2.375</v>
      </c>
      <c r="M55" s="4">
        <v>58.075553894043</v>
      </c>
      <c r="N55" s="4">
        <v>177.034317016602</v>
      </c>
      <c r="O55" s="4">
        <v>103.439018516184</v>
      </c>
      <c r="P55" s="4">
        <v>0.0</v>
      </c>
      <c r="Q55" s="4">
        <v>0.0</v>
      </c>
      <c r="R55" s="4">
        <v>303.4375</v>
      </c>
      <c r="S55" s="4">
        <v>282.625</v>
      </c>
      <c r="T55" s="4">
        <v>82.6875</v>
      </c>
      <c r="U55" s="4">
        <v>0.0</v>
      </c>
      <c r="V55" s="4">
        <v>1168.01160505381</v>
      </c>
      <c r="W55" s="4">
        <v>14.4935161441273</v>
      </c>
      <c r="X55" s="4">
        <v>7.0</v>
      </c>
      <c r="Y55" s="4">
        <v>26290.5889</v>
      </c>
      <c r="Z55" s="4">
        <v>18.35</v>
      </c>
      <c r="AA55" s="4">
        <v>15.82</v>
      </c>
      <c r="AB55" s="4">
        <v>15.61</v>
      </c>
      <c r="AC55" s="4">
        <v>0.21</v>
      </c>
      <c r="AD55" s="4">
        <v>0.61</v>
      </c>
      <c r="AE55" s="4">
        <v>0.42</v>
      </c>
      <c r="AF55" s="4">
        <v>1.5</v>
      </c>
      <c r="AG55" s="4">
        <v>6.9</v>
      </c>
      <c r="AH55" s="4">
        <v>0.0</v>
      </c>
      <c r="AI55" s="4">
        <v>0.6</v>
      </c>
      <c r="AJ55" s="4">
        <v>0.0</v>
      </c>
      <c r="AK55" s="4">
        <v>2.88</v>
      </c>
      <c r="AL55" s="4">
        <v>0.0</v>
      </c>
      <c r="AM55" s="4">
        <v>0.0</v>
      </c>
      <c r="AN55" s="4">
        <v>0.0</v>
      </c>
      <c r="AO55" s="4">
        <v>1.04</v>
      </c>
      <c r="AP55" s="4">
        <v>0.0</v>
      </c>
      <c r="AQ55" s="4">
        <v>0.0</v>
      </c>
      <c r="AR55" s="4">
        <v>0.0</v>
      </c>
      <c r="AS55" s="4">
        <v>0.0</v>
      </c>
      <c r="AT55" s="4">
        <v>0.0</v>
      </c>
      <c r="AU55" s="4">
        <v>0.0</v>
      </c>
      <c r="AV55" s="4">
        <v>0.94</v>
      </c>
      <c r="AW55" s="4">
        <v>0.0</v>
      </c>
      <c r="AX55" s="4">
        <v>0.0</v>
      </c>
      <c r="AY55" s="4">
        <v>0.0</v>
      </c>
      <c r="AZ55" s="4">
        <v>0.0</v>
      </c>
      <c r="BA55" s="4">
        <v>0.0</v>
      </c>
      <c r="BB55" s="4">
        <v>0.0</v>
      </c>
      <c r="BC55" s="4">
        <v>0.0</v>
      </c>
      <c r="BD55" s="4">
        <v>0.0</v>
      </c>
      <c r="BE55" s="4">
        <v>0.0</v>
      </c>
      <c r="BF55" s="4">
        <v>0.0</v>
      </c>
      <c r="BG55" s="4">
        <v>0.0</v>
      </c>
      <c r="BH55" s="4">
        <v>0.0</v>
      </c>
      <c r="BI55" s="4">
        <v>0.0</v>
      </c>
      <c r="BJ55" s="4">
        <v>0.0</v>
      </c>
      <c r="BK55" s="4">
        <v>0.0</v>
      </c>
      <c r="BL55" s="4">
        <v>0.0</v>
      </c>
      <c r="BM55" s="4">
        <v>0.0</v>
      </c>
      <c r="BN55" s="4">
        <v>11.99</v>
      </c>
      <c r="BO55" s="4">
        <v>0.0</v>
      </c>
      <c r="BP55" s="4">
        <v>0.0</v>
      </c>
      <c r="BQ55" s="4">
        <v>0.0</v>
      </c>
      <c r="BR55" s="4">
        <v>0.0</v>
      </c>
      <c r="BS55" s="4">
        <v>0.0</v>
      </c>
      <c r="BT55" s="4">
        <v>0.0</v>
      </c>
      <c r="BU55" s="4">
        <v>0.0</v>
      </c>
      <c r="BV55" s="4">
        <v>0.0</v>
      </c>
      <c r="BW55" s="4">
        <v>0.0</v>
      </c>
      <c r="BX55" s="4">
        <v>0.0</v>
      </c>
      <c r="BY55" s="4">
        <v>0.0</v>
      </c>
      <c r="BZ55" s="4">
        <v>0.0</v>
      </c>
      <c r="CA55" s="4">
        <v>0.0</v>
      </c>
      <c r="CB55" s="4">
        <v>0.0</v>
      </c>
      <c r="CC55" s="4">
        <v>0.0</v>
      </c>
      <c r="CD55" s="4">
        <v>0.0</v>
      </c>
      <c r="CE55" s="4">
        <v>0.0</v>
      </c>
      <c r="CF55" s="4">
        <v>0.0</v>
      </c>
      <c r="CG55" s="4">
        <v>0.0</v>
      </c>
      <c r="CH55" s="4">
        <v>0.0</v>
      </c>
      <c r="CI55" s="4">
        <v>0.0</v>
      </c>
      <c r="CJ55" s="4">
        <v>0.0</v>
      </c>
      <c r="CK55" s="4">
        <v>0.0</v>
      </c>
      <c r="CL55" s="4">
        <v>0.0</v>
      </c>
      <c r="CM55" s="4">
        <v>0.0</v>
      </c>
      <c r="CN55" s="4">
        <v>0.0</v>
      </c>
      <c r="CO55" s="4">
        <v>1.5</v>
      </c>
      <c r="CP55" s="4">
        <v>0.0</v>
      </c>
      <c r="CQ55" s="4">
        <v>0.0</v>
      </c>
      <c r="CR55" s="4">
        <v>0.0</v>
      </c>
      <c r="CS55" s="4">
        <v>0.0</v>
      </c>
      <c r="CT55" s="4">
        <v>10.0</v>
      </c>
      <c r="CU55" s="4">
        <v>14.0</v>
      </c>
      <c r="CV55" s="4" t="s">
        <v>334</v>
      </c>
      <c r="CW55" s="4">
        <v>668.34</v>
      </c>
      <c r="CX55" s="4">
        <v>0.43</v>
      </c>
      <c r="CY55" s="4">
        <v>0.09</v>
      </c>
      <c r="CZ55" s="4">
        <v>0.0</v>
      </c>
      <c r="DA55" s="4">
        <v>0.0</v>
      </c>
      <c r="DB55" s="4">
        <v>0.0</v>
      </c>
      <c r="DC55" s="4">
        <v>0.0</v>
      </c>
      <c r="DD55" s="4">
        <v>0.0</v>
      </c>
      <c r="DE55" s="4">
        <v>0.02</v>
      </c>
      <c r="DF55" s="4">
        <v>0.0</v>
      </c>
      <c r="DG55" s="4">
        <v>0.0</v>
      </c>
      <c r="DH55" s="4">
        <v>0.0</v>
      </c>
      <c r="DI55" s="4">
        <v>0.0</v>
      </c>
      <c r="DJ55" s="4">
        <v>0.0</v>
      </c>
      <c r="DK55" s="4">
        <v>0.0</v>
      </c>
      <c r="DL55" s="4">
        <v>0.0</v>
      </c>
      <c r="DM55" s="4">
        <v>0.23</v>
      </c>
      <c r="DN55" s="4">
        <v>0.0</v>
      </c>
      <c r="DO55" s="4">
        <v>0.03</v>
      </c>
      <c r="DP55" s="4">
        <v>0.19</v>
      </c>
      <c r="DQ55" s="4">
        <v>0.0</v>
      </c>
      <c r="DR55" s="4">
        <v>0.0</v>
      </c>
      <c r="DS55" s="4">
        <v>0.01</v>
      </c>
      <c r="DT55" s="4">
        <v>0.0</v>
      </c>
      <c r="DU55" s="4">
        <v>0.0</v>
      </c>
      <c r="DV55" s="4">
        <v>0.0</v>
      </c>
      <c r="DW55" s="4">
        <v>0.0</v>
      </c>
      <c r="DX55" s="4" t="s">
        <v>334</v>
      </c>
      <c r="DY55" s="4" t="s">
        <v>336</v>
      </c>
      <c r="DZ55" s="4" t="s">
        <v>278</v>
      </c>
      <c r="EA55" s="4" t="s">
        <v>173</v>
      </c>
      <c r="EB55" s="4">
        <v>668.335000234</v>
      </c>
      <c r="EC55" s="6">
        <v>1.84538811771</v>
      </c>
      <c r="ED55" s="7">
        <v>0.0</v>
      </c>
      <c r="EE55" s="4" t="s">
        <v>334</v>
      </c>
      <c r="EF55" s="4" t="s">
        <v>274</v>
      </c>
      <c r="EG55" s="4" t="s">
        <v>335</v>
      </c>
      <c r="EH55" s="4">
        <f t="shared" si="1"/>
        <v>1432.72964</v>
      </c>
      <c r="EI55" s="4">
        <f t="shared" si="2"/>
        <v>1.310714286</v>
      </c>
      <c r="EJ55" s="4">
        <f t="shared" si="3"/>
        <v>1877.899207</v>
      </c>
      <c r="EK55" s="4">
        <f t="shared" si="4"/>
        <v>0.8615803815</v>
      </c>
      <c r="EL55" s="4">
        <f t="shared" si="5"/>
        <v>0.408719346</v>
      </c>
      <c r="EM55" s="4">
        <f t="shared" si="6"/>
        <v>0.92</v>
      </c>
      <c r="EN55" s="4">
        <f t="shared" si="7"/>
        <v>0</v>
      </c>
      <c r="EO55" s="4">
        <f t="shared" si="8"/>
        <v>0.08</v>
      </c>
      <c r="EP55" s="4">
        <f t="shared" si="9"/>
        <v>0</v>
      </c>
      <c r="EQ55" s="4">
        <f t="shared" si="10"/>
        <v>0.8621253406</v>
      </c>
      <c r="ER55" s="4">
        <f t="shared" si="11"/>
        <v>0.02288828338</v>
      </c>
      <c r="ES55" s="4">
        <f t="shared" si="12"/>
        <v>0.08174386921</v>
      </c>
      <c r="ET55" s="4">
        <f t="shared" si="13"/>
        <v>0.02745629062</v>
      </c>
      <c r="EU55" s="4">
        <f t="shared" si="14"/>
        <v>0.09</v>
      </c>
      <c r="EV55" s="4">
        <f t="shared" si="15"/>
        <v>0.02</v>
      </c>
      <c r="EW55" s="4">
        <f t="shared" si="16"/>
        <v>0.03</v>
      </c>
      <c r="EX55" s="4">
        <f t="shared" si="17"/>
        <v>0.42</v>
      </c>
      <c r="EY55" s="4">
        <f t="shared" si="18"/>
        <v>0.01</v>
      </c>
      <c r="EZ55" s="4">
        <f t="shared" si="19"/>
        <v>0.8105542421</v>
      </c>
      <c r="FA55" s="4">
        <f t="shared" si="20"/>
        <v>0.503625667</v>
      </c>
      <c r="FB55" s="4">
        <f t="shared" si="21"/>
        <v>0.002761172342</v>
      </c>
      <c r="FC55" s="4">
        <f t="shared" si="22"/>
        <v>0.2136239782</v>
      </c>
      <c r="FD55" s="4">
        <f t="shared" si="23"/>
        <v>0.05122615804</v>
      </c>
      <c r="FE55" s="4">
        <f t="shared" si="24"/>
        <v>0</v>
      </c>
      <c r="FF55" s="4">
        <f t="shared" si="25"/>
        <v>0</v>
      </c>
      <c r="FG55" s="4">
        <f t="shared" si="26"/>
        <v>0</v>
      </c>
      <c r="FH55" s="4">
        <f t="shared" si="27"/>
        <v>0</v>
      </c>
      <c r="FI55" s="4">
        <f t="shared" si="28"/>
        <v>0</v>
      </c>
      <c r="FJ55" s="4">
        <f t="shared" si="29"/>
        <v>0.6534059946</v>
      </c>
      <c r="FK55" s="4">
        <f t="shared" si="30"/>
        <v>0</v>
      </c>
      <c r="FL55" s="4">
        <f t="shared" si="31"/>
        <v>0</v>
      </c>
      <c r="FM55" s="4">
        <f t="shared" si="32"/>
        <v>0</v>
      </c>
      <c r="FN55" s="4">
        <f t="shared" si="33"/>
        <v>0</v>
      </c>
      <c r="FO55" s="4">
        <f t="shared" si="34"/>
        <v>0</v>
      </c>
      <c r="FP55" s="4">
        <f t="shared" si="35"/>
        <v>0.08174386921</v>
      </c>
      <c r="FQ55" s="4">
        <f t="shared" si="36"/>
        <v>1</v>
      </c>
      <c r="FR55" s="4">
        <v>18.35</v>
      </c>
    </row>
    <row r="56" ht="12.75" customHeight="1">
      <c r="A56" s="4" t="s">
        <v>166</v>
      </c>
      <c r="B56" s="4" t="s">
        <v>273</v>
      </c>
      <c r="C56" s="4" t="s">
        <v>274</v>
      </c>
      <c r="D56" s="4" t="s">
        <v>337</v>
      </c>
      <c r="E56" s="4" t="s">
        <v>338</v>
      </c>
      <c r="F56" s="4">
        <v>1107.99397353</v>
      </c>
      <c r="G56" s="4">
        <v>113.1875</v>
      </c>
      <c r="H56" s="4">
        <v>156.5</v>
      </c>
      <c r="I56" s="4">
        <v>199.125</v>
      </c>
      <c r="J56" s="4">
        <v>163.75</v>
      </c>
      <c r="K56" s="4">
        <v>268.0</v>
      </c>
      <c r="L56" s="4">
        <v>207.375</v>
      </c>
      <c r="M56" s="4">
        <v>210.0</v>
      </c>
      <c r="N56" s="4">
        <v>457.678253173828</v>
      </c>
      <c r="O56" s="4">
        <v>306.848859368548</v>
      </c>
      <c r="P56" s="4">
        <v>0.0</v>
      </c>
      <c r="Q56" s="4">
        <v>0.0</v>
      </c>
      <c r="R56" s="4">
        <v>468.25</v>
      </c>
      <c r="S56" s="4">
        <v>183.0625</v>
      </c>
      <c r="T56" s="4">
        <v>456.625</v>
      </c>
      <c r="U56" s="4">
        <v>0.0</v>
      </c>
      <c r="V56" s="4">
        <v>1307.55569970105</v>
      </c>
      <c r="W56" s="4">
        <v>13.8284048733713</v>
      </c>
      <c r="X56" s="4">
        <v>67.0</v>
      </c>
      <c r="Y56" s="4">
        <v>457377.4408</v>
      </c>
      <c r="Z56" s="4">
        <v>136.95</v>
      </c>
      <c r="AA56" s="4">
        <v>129.83</v>
      </c>
      <c r="AB56" s="4">
        <v>129.38</v>
      </c>
      <c r="AC56" s="4">
        <v>0.45</v>
      </c>
      <c r="AD56" s="4">
        <v>2.29</v>
      </c>
      <c r="AE56" s="4">
        <v>4.5</v>
      </c>
      <c r="AF56" s="4">
        <v>0.33</v>
      </c>
      <c r="AG56" s="4">
        <v>194.8</v>
      </c>
      <c r="AH56" s="4">
        <v>4.9</v>
      </c>
      <c r="AI56" s="4">
        <v>3.0</v>
      </c>
      <c r="AJ56" s="4">
        <v>4.0</v>
      </c>
      <c r="AK56" s="4">
        <v>10.66</v>
      </c>
      <c r="AL56" s="4">
        <v>0.0</v>
      </c>
      <c r="AM56" s="4">
        <v>0.0</v>
      </c>
      <c r="AN56" s="4">
        <v>0.0</v>
      </c>
      <c r="AO56" s="4">
        <v>0.0</v>
      </c>
      <c r="AP56" s="4">
        <v>0.0</v>
      </c>
      <c r="AQ56" s="4">
        <v>0.0</v>
      </c>
      <c r="AR56" s="4">
        <v>13.47</v>
      </c>
      <c r="AS56" s="4">
        <v>0.0</v>
      </c>
      <c r="AT56" s="4">
        <v>0.0</v>
      </c>
      <c r="AU56" s="4">
        <v>0.0</v>
      </c>
      <c r="AV56" s="4">
        <v>0.0</v>
      </c>
      <c r="AW56" s="4">
        <v>0.0</v>
      </c>
      <c r="AX56" s="4">
        <v>0.0</v>
      </c>
      <c r="AY56" s="4">
        <v>0.0</v>
      </c>
      <c r="AZ56" s="4">
        <v>0.0</v>
      </c>
      <c r="BA56" s="4">
        <v>0.0</v>
      </c>
      <c r="BB56" s="4">
        <v>0.0</v>
      </c>
      <c r="BC56" s="4">
        <v>0.0</v>
      </c>
      <c r="BD56" s="4">
        <v>0.0</v>
      </c>
      <c r="BE56" s="4">
        <v>0.0</v>
      </c>
      <c r="BF56" s="4">
        <v>0.0</v>
      </c>
      <c r="BG56" s="4">
        <v>0.0</v>
      </c>
      <c r="BH56" s="4">
        <v>0.0</v>
      </c>
      <c r="BI56" s="4">
        <v>1.22</v>
      </c>
      <c r="BJ56" s="4">
        <v>0.0</v>
      </c>
      <c r="BK56" s="4">
        <v>0.0</v>
      </c>
      <c r="BL56" s="4">
        <v>0.0</v>
      </c>
      <c r="BM56" s="4">
        <v>32.09</v>
      </c>
      <c r="BN56" s="4">
        <v>14.33</v>
      </c>
      <c r="BO56" s="4">
        <v>10.51</v>
      </c>
      <c r="BP56" s="4">
        <v>0.0</v>
      </c>
      <c r="BQ56" s="4">
        <v>2.18</v>
      </c>
      <c r="BR56" s="4">
        <v>0.0</v>
      </c>
      <c r="BS56" s="4">
        <v>1.48</v>
      </c>
      <c r="BT56" s="4">
        <v>0.0</v>
      </c>
      <c r="BU56" s="4">
        <v>0.0</v>
      </c>
      <c r="BV56" s="4">
        <v>0.0</v>
      </c>
      <c r="BW56" s="4">
        <v>0.0</v>
      </c>
      <c r="BX56" s="4">
        <v>0.0</v>
      </c>
      <c r="BY56" s="4">
        <v>0.0</v>
      </c>
      <c r="BZ56" s="4">
        <v>0.0</v>
      </c>
      <c r="CA56" s="4">
        <v>0.0</v>
      </c>
      <c r="CB56" s="4">
        <v>0.0</v>
      </c>
      <c r="CC56" s="4">
        <v>0.0</v>
      </c>
      <c r="CD56" s="4">
        <v>2.6</v>
      </c>
      <c r="CE56" s="4">
        <v>0.0</v>
      </c>
      <c r="CF56" s="4">
        <v>0.0</v>
      </c>
      <c r="CG56" s="4">
        <v>5.19</v>
      </c>
      <c r="CH56" s="4">
        <v>2.55</v>
      </c>
      <c r="CI56" s="4">
        <v>0.0</v>
      </c>
      <c r="CJ56" s="4">
        <v>1.38</v>
      </c>
      <c r="CK56" s="4">
        <v>3.96</v>
      </c>
      <c r="CL56" s="4">
        <v>2.3</v>
      </c>
      <c r="CM56" s="4">
        <v>5.01</v>
      </c>
      <c r="CN56" s="4">
        <v>3.5</v>
      </c>
      <c r="CO56" s="4">
        <v>17.37</v>
      </c>
      <c r="CP56" s="4">
        <v>0.0</v>
      </c>
      <c r="CQ56" s="4">
        <v>0.0</v>
      </c>
      <c r="CR56" s="4">
        <v>7.15</v>
      </c>
      <c r="CS56" s="4">
        <v>0.0</v>
      </c>
      <c r="CT56" s="4">
        <v>117.0</v>
      </c>
      <c r="CU56" s="4">
        <v>73.7</v>
      </c>
      <c r="CV56" s="4" t="s">
        <v>337</v>
      </c>
      <c r="CW56" s="4">
        <v>1107.99</v>
      </c>
      <c r="CX56" s="4">
        <v>0.15</v>
      </c>
      <c r="CY56" s="4">
        <v>0.21</v>
      </c>
      <c r="CZ56" s="4">
        <v>0.0</v>
      </c>
      <c r="DA56" s="4">
        <v>0.0</v>
      </c>
      <c r="DB56" s="4">
        <v>0.0</v>
      </c>
      <c r="DC56" s="4">
        <v>0.0</v>
      </c>
      <c r="DD56" s="4">
        <v>0.0</v>
      </c>
      <c r="DE56" s="4">
        <v>0.04</v>
      </c>
      <c r="DF56" s="4">
        <v>0.0</v>
      </c>
      <c r="DG56" s="4">
        <v>0.0</v>
      </c>
      <c r="DH56" s="4">
        <v>0.0</v>
      </c>
      <c r="DI56" s="4">
        <v>0.0</v>
      </c>
      <c r="DJ56" s="4">
        <v>0.0</v>
      </c>
      <c r="DK56" s="4">
        <v>0.0</v>
      </c>
      <c r="DL56" s="4">
        <v>0.0</v>
      </c>
      <c r="DM56" s="4">
        <v>0.28</v>
      </c>
      <c r="DN56" s="4">
        <v>0.0</v>
      </c>
      <c r="DO56" s="4">
        <v>0.0</v>
      </c>
      <c r="DP56" s="4">
        <v>0.31</v>
      </c>
      <c r="DQ56" s="4">
        <v>0.0</v>
      </c>
      <c r="DR56" s="4">
        <v>0.0</v>
      </c>
      <c r="DS56" s="4">
        <v>0.0</v>
      </c>
      <c r="DT56" s="4">
        <v>0.0</v>
      </c>
      <c r="DU56" s="4">
        <v>0.0</v>
      </c>
      <c r="DV56" s="4">
        <v>0.0</v>
      </c>
      <c r="DW56" s="4">
        <v>0.0</v>
      </c>
      <c r="DX56" s="4" t="s">
        <v>337</v>
      </c>
      <c r="DY56" s="4" t="s">
        <v>339</v>
      </c>
      <c r="DZ56" s="4" t="s">
        <v>278</v>
      </c>
      <c r="EA56" s="4" t="s">
        <v>173</v>
      </c>
      <c r="EB56" s="4">
        <v>1107.99397353</v>
      </c>
      <c r="EC56" s="6">
        <v>108.28783643148</v>
      </c>
      <c r="ED56" s="7">
        <v>0.1</v>
      </c>
      <c r="EE56" s="4" t="s">
        <v>337</v>
      </c>
      <c r="EF56" s="4" t="s">
        <v>274</v>
      </c>
      <c r="EG56" s="4" t="s">
        <v>338</v>
      </c>
      <c r="EH56" s="4">
        <f t="shared" si="1"/>
        <v>3339.740349</v>
      </c>
      <c r="EI56" s="4">
        <f t="shared" si="2"/>
        <v>1.858208955</v>
      </c>
      <c r="EJ56" s="4">
        <f t="shared" si="3"/>
        <v>6205.935425</v>
      </c>
      <c r="EK56" s="4">
        <f t="shared" si="4"/>
        <v>0.4257028112</v>
      </c>
      <c r="EL56" s="4">
        <f t="shared" si="5"/>
        <v>1.509309967</v>
      </c>
      <c r="EM56" s="4">
        <f t="shared" si="6"/>
        <v>0.9424286405</v>
      </c>
      <c r="EN56" s="4">
        <f t="shared" si="7"/>
        <v>0.02370585389</v>
      </c>
      <c r="EO56" s="4">
        <f t="shared" si="8"/>
        <v>0.0145137881</v>
      </c>
      <c r="EP56" s="4">
        <f t="shared" si="9"/>
        <v>0.01935171746</v>
      </c>
      <c r="EQ56" s="4">
        <f t="shared" si="10"/>
        <v>0.9480102227</v>
      </c>
      <c r="ER56" s="4">
        <f t="shared" si="11"/>
        <v>0.03285870756</v>
      </c>
      <c r="ES56" s="4">
        <f t="shared" si="12"/>
        <v>0.002409638554</v>
      </c>
      <c r="ET56" s="4">
        <f t="shared" si="13"/>
        <v>0.1236017553</v>
      </c>
      <c r="EU56" s="4">
        <f t="shared" si="14"/>
        <v>0.21</v>
      </c>
      <c r="EV56" s="4">
        <f t="shared" si="15"/>
        <v>0.04</v>
      </c>
      <c r="EW56" s="4">
        <f t="shared" si="16"/>
        <v>0</v>
      </c>
      <c r="EX56" s="4">
        <f t="shared" si="17"/>
        <v>0.59</v>
      </c>
      <c r="EY56" s="4">
        <f t="shared" si="18"/>
        <v>0</v>
      </c>
      <c r="EZ56" s="4">
        <f t="shared" si="19"/>
        <v>0.767794378</v>
      </c>
      <c r="FA56" s="4">
        <f t="shared" si="20"/>
        <v>0.4770574696</v>
      </c>
      <c r="FB56" s="4">
        <f t="shared" si="21"/>
        <v>0.09773323594</v>
      </c>
      <c r="FC56" s="4">
        <f t="shared" si="22"/>
        <v>0.08737704918</v>
      </c>
      <c r="FD56" s="4">
        <f t="shared" si="23"/>
        <v>0</v>
      </c>
      <c r="FE56" s="4">
        <f t="shared" si="24"/>
        <v>0</v>
      </c>
      <c r="FF56" s="4">
        <f t="shared" si="25"/>
        <v>0.01</v>
      </c>
      <c r="FG56" s="4">
        <f t="shared" si="26"/>
        <v>0</v>
      </c>
      <c r="FH56" s="4">
        <f t="shared" si="27"/>
        <v>0</v>
      </c>
      <c r="FI56" s="4">
        <f t="shared" si="28"/>
        <v>0.2630327869</v>
      </c>
      <c r="FJ56" s="4">
        <f t="shared" si="29"/>
        <v>0.2036065574</v>
      </c>
      <c r="FK56" s="4">
        <f t="shared" si="30"/>
        <v>0</v>
      </c>
      <c r="FL56" s="4">
        <f t="shared" si="31"/>
        <v>0</v>
      </c>
      <c r="FM56" s="4">
        <f t="shared" si="32"/>
        <v>0</v>
      </c>
      <c r="FN56" s="4">
        <f t="shared" si="33"/>
        <v>0.02131147541</v>
      </c>
      <c r="FO56" s="4">
        <f t="shared" si="34"/>
        <v>0.09262295082</v>
      </c>
      <c r="FP56" s="4">
        <f t="shared" si="35"/>
        <v>0.3220491803</v>
      </c>
      <c r="FQ56" s="4">
        <f t="shared" si="36"/>
        <v>1</v>
      </c>
      <c r="FR56" s="4">
        <v>122.0</v>
      </c>
    </row>
    <row r="57" ht="12.75" customHeight="1">
      <c r="A57" s="4" t="s">
        <v>166</v>
      </c>
      <c r="B57" s="4" t="s">
        <v>273</v>
      </c>
      <c r="C57" s="4" t="s">
        <v>274</v>
      </c>
      <c r="D57" s="4" t="s">
        <v>340</v>
      </c>
      <c r="E57" s="4" t="s">
        <v>341</v>
      </c>
      <c r="F57" s="4">
        <v>381.720065278</v>
      </c>
      <c r="G57" s="4">
        <v>50.5625</v>
      </c>
      <c r="H57" s="4">
        <v>71.875</v>
      </c>
      <c r="I57" s="4">
        <v>95.4375</v>
      </c>
      <c r="J57" s="4">
        <v>70.1875</v>
      </c>
      <c r="K57" s="4">
        <v>77.875</v>
      </c>
      <c r="L57" s="4">
        <v>15.875</v>
      </c>
      <c r="M57" s="4">
        <v>137.877288818359</v>
      </c>
      <c r="N57" s="4">
        <v>311.107666015625</v>
      </c>
      <c r="O57" s="4">
        <v>217.201133674326</v>
      </c>
      <c r="P57" s="4">
        <v>20.125</v>
      </c>
      <c r="Q57" s="4">
        <v>0.0</v>
      </c>
      <c r="R57" s="4">
        <v>231.6875</v>
      </c>
      <c r="S57" s="4">
        <v>0.0</v>
      </c>
      <c r="T57" s="4">
        <v>130.0</v>
      </c>
      <c r="U57" s="4">
        <v>0.0</v>
      </c>
      <c r="V57" s="4">
        <v>1244.46573998365</v>
      </c>
      <c r="W57" s="4">
        <v>14.2359738348324</v>
      </c>
      <c r="X57" s="4">
        <v>4.0</v>
      </c>
      <c r="Y57" s="4">
        <v>91533.6654</v>
      </c>
      <c r="Z57" s="4">
        <v>14.76</v>
      </c>
      <c r="AA57" s="4">
        <v>14.48</v>
      </c>
      <c r="AB57" s="4">
        <v>14.48</v>
      </c>
      <c r="AC57" s="4">
        <v>0.0</v>
      </c>
      <c r="AD57" s="4">
        <v>0.1</v>
      </c>
      <c r="AE57" s="4">
        <v>0.08</v>
      </c>
      <c r="AF57" s="4">
        <v>0.1</v>
      </c>
      <c r="AG57" s="4">
        <v>47.5</v>
      </c>
      <c r="AH57" s="4">
        <v>0.0</v>
      </c>
      <c r="AI57" s="4">
        <v>1.0</v>
      </c>
      <c r="AJ57" s="4">
        <v>1.6</v>
      </c>
      <c r="AK57" s="4">
        <v>0.0</v>
      </c>
      <c r="AL57" s="4">
        <v>0.0</v>
      </c>
      <c r="AM57" s="4">
        <v>0.0</v>
      </c>
      <c r="AN57" s="4">
        <v>0.0</v>
      </c>
      <c r="AO57" s="4">
        <v>0.0</v>
      </c>
      <c r="AP57" s="4">
        <v>0.0</v>
      </c>
      <c r="AQ57" s="4">
        <v>0.0</v>
      </c>
      <c r="AR57" s="4">
        <v>0.0</v>
      </c>
      <c r="AS57" s="4">
        <v>0.0</v>
      </c>
      <c r="AT57" s="4">
        <v>0.0</v>
      </c>
      <c r="AU57" s="4">
        <v>0.0</v>
      </c>
      <c r="AV57" s="4">
        <v>0.0</v>
      </c>
      <c r="AW57" s="4">
        <v>0.0</v>
      </c>
      <c r="AX57" s="4">
        <v>0.0</v>
      </c>
      <c r="AY57" s="4">
        <v>0.0</v>
      </c>
      <c r="AZ57" s="4">
        <v>0.0</v>
      </c>
      <c r="BA57" s="4">
        <v>0.0</v>
      </c>
      <c r="BB57" s="4">
        <v>0.0</v>
      </c>
      <c r="BC57" s="4">
        <v>0.0</v>
      </c>
      <c r="BD57" s="4">
        <v>0.0</v>
      </c>
      <c r="BE57" s="4">
        <v>0.0</v>
      </c>
      <c r="BF57" s="4">
        <v>0.0</v>
      </c>
      <c r="BG57" s="4">
        <v>0.0</v>
      </c>
      <c r="BH57" s="4">
        <v>0.0</v>
      </c>
      <c r="BI57" s="4">
        <v>0.0</v>
      </c>
      <c r="BJ57" s="4">
        <v>0.0</v>
      </c>
      <c r="BK57" s="4">
        <v>0.0</v>
      </c>
      <c r="BL57" s="4">
        <v>0.0</v>
      </c>
      <c r="BM57" s="4">
        <v>10.0</v>
      </c>
      <c r="BN57" s="4">
        <v>3.43</v>
      </c>
      <c r="BO57" s="4">
        <v>0.0</v>
      </c>
      <c r="BP57" s="4">
        <v>0.0</v>
      </c>
      <c r="BQ57" s="4">
        <v>0.0</v>
      </c>
      <c r="BR57" s="4">
        <v>0.0</v>
      </c>
      <c r="BS57" s="4">
        <v>0.0</v>
      </c>
      <c r="BT57" s="4">
        <v>0.0</v>
      </c>
      <c r="BU57" s="4">
        <v>0.0</v>
      </c>
      <c r="BV57" s="4">
        <v>0.0</v>
      </c>
      <c r="BW57" s="4">
        <v>0.0</v>
      </c>
      <c r="BX57" s="4">
        <v>0.0</v>
      </c>
      <c r="BY57" s="4">
        <v>0.0</v>
      </c>
      <c r="BZ57" s="4">
        <v>0.0</v>
      </c>
      <c r="CA57" s="4">
        <v>0.0</v>
      </c>
      <c r="CB57" s="4">
        <v>0.0</v>
      </c>
      <c r="CC57" s="4">
        <v>0.0</v>
      </c>
      <c r="CD57" s="4">
        <v>0.0</v>
      </c>
      <c r="CE57" s="4">
        <v>0.0</v>
      </c>
      <c r="CF57" s="4">
        <v>0.0</v>
      </c>
      <c r="CG57" s="4">
        <v>0.0</v>
      </c>
      <c r="CH57" s="4">
        <v>0.0</v>
      </c>
      <c r="CI57" s="4">
        <v>0.0</v>
      </c>
      <c r="CJ57" s="4">
        <v>0.0</v>
      </c>
      <c r="CK57" s="4">
        <v>0.0</v>
      </c>
      <c r="CL57" s="4">
        <v>0.0</v>
      </c>
      <c r="CM57" s="4">
        <v>0.0</v>
      </c>
      <c r="CN57" s="4">
        <v>0.0</v>
      </c>
      <c r="CO57" s="4">
        <v>1.33</v>
      </c>
      <c r="CP57" s="4">
        <v>0.0</v>
      </c>
      <c r="CQ57" s="4">
        <v>0.0</v>
      </c>
      <c r="CR57" s="4">
        <v>0.0</v>
      </c>
      <c r="CS57" s="4">
        <v>0.0</v>
      </c>
      <c r="CT57" s="4">
        <v>14.0</v>
      </c>
      <c r="CU57" s="4">
        <v>5.6</v>
      </c>
      <c r="CV57" s="4" t="s">
        <v>340</v>
      </c>
      <c r="CW57" s="4">
        <v>381.72</v>
      </c>
      <c r="CX57" s="4">
        <v>0.26</v>
      </c>
      <c r="CY57" s="4">
        <v>0.15</v>
      </c>
      <c r="CZ57" s="4">
        <v>0.0</v>
      </c>
      <c r="DA57" s="4">
        <v>0.0</v>
      </c>
      <c r="DB57" s="4">
        <v>0.0</v>
      </c>
      <c r="DC57" s="4">
        <v>0.0</v>
      </c>
      <c r="DD57" s="4">
        <v>0.0</v>
      </c>
      <c r="DE57" s="4">
        <v>0.01</v>
      </c>
      <c r="DF57" s="4">
        <v>0.0</v>
      </c>
      <c r="DG57" s="4">
        <v>0.0</v>
      </c>
      <c r="DH57" s="4">
        <v>0.0</v>
      </c>
      <c r="DI57" s="4">
        <v>0.0</v>
      </c>
      <c r="DJ57" s="4">
        <v>0.0</v>
      </c>
      <c r="DK57" s="4">
        <v>0.0</v>
      </c>
      <c r="DL57" s="4">
        <v>0.0</v>
      </c>
      <c r="DM57" s="4">
        <v>0.5</v>
      </c>
      <c r="DN57" s="4">
        <v>0.0</v>
      </c>
      <c r="DO57" s="4">
        <v>0.01</v>
      </c>
      <c r="DP57" s="4">
        <v>0.05</v>
      </c>
      <c r="DQ57" s="4">
        <v>0.0</v>
      </c>
      <c r="DR57" s="4">
        <v>0.0</v>
      </c>
      <c r="DS57" s="4">
        <v>0.0</v>
      </c>
      <c r="DT57" s="4">
        <v>0.02</v>
      </c>
      <c r="DU57" s="4">
        <v>0.0</v>
      </c>
      <c r="DV57" s="4">
        <v>0.0</v>
      </c>
      <c r="DW57" s="4">
        <v>0.0</v>
      </c>
      <c r="DX57" s="4" t="s">
        <v>340</v>
      </c>
      <c r="DY57" s="4" t="s">
        <v>342</v>
      </c>
      <c r="DZ57" s="4" t="s">
        <v>278</v>
      </c>
      <c r="EA57" s="4" t="s">
        <v>173</v>
      </c>
      <c r="EB57" s="4">
        <v>381.720065278</v>
      </c>
      <c r="EC57" s="6">
        <v>71.5497232495</v>
      </c>
      <c r="ED57" s="7">
        <v>0.19</v>
      </c>
      <c r="EE57" s="4" t="s">
        <v>340</v>
      </c>
      <c r="EF57" s="4" t="s">
        <v>274</v>
      </c>
      <c r="EG57" s="4" t="s">
        <v>341</v>
      </c>
      <c r="EH57" s="4">
        <f t="shared" si="1"/>
        <v>6201.467846</v>
      </c>
      <c r="EI57" s="4">
        <f t="shared" si="2"/>
        <v>2.635714286</v>
      </c>
      <c r="EJ57" s="4">
        <f t="shared" si="3"/>
        <v>16345.29739</v>
      </c>
      <c r="EK57" s="4">
        <f t="shared" si="4"/>
        <v>0.9098915989</v>
      </c>
      <c r="EL57" s="4">
        <f t="shared" si="5"/>
        <v>3.394308943</v>
      </c>
      <c r="EM57" s="4">
        <f t="shared" si="6"/>
        <v>0.9481037924</v>
      </c>
      <c r="EN57" s="4">
        <f t="shared" si="7"/>
        <v>0</v>
      </c>
      <c r="EO57" s="4">
        <f t="shared" si="8"/>
        <v>0.01996007984</v>
      </c>
      <c r="EP57" s="4">
        <f t="shared" si="9"/>
        <v>0.03193612774</v>
      </c>
      <c r="EQ57" s="4">
        <f t="shared" si="10"/>
        <v>0.9810298103</v>
      </c>
      <c r="ER57" s="4">
        <f t="shared" si="11"/>
        <v>0.005420054201</v>
      </c>
      <c r="ES57" s="4">
        <f t="shared" si="12"/>
        <v>0.006775067751</v>
      </c>
      <c r="ET57" s="4">
        <f t="shared" si="13"/>
        <v>0.03866707921</v>
      </c>
      <c r="EU57" s="4">
        <f t="shared" si="14"/>
        <v>0.15</v>
      </c>
      <c r="EV57" s="4">
        <f t="shared" si="15"/>
        <v>0.01</v>
      </c>
      <c r="EW57" s="4">
        <f t="shared" si="16"/>
        <v>0.01</v>
      </c>
      <c r="EX57" s="4">
        <f t="shared" si="17"/>
        <v>0.55</v>
      </c>
      <c r="EY57" s="4">
        <f t="shared" si="18"/>
        <v>0.02</v>
      </c>
      <c r="EZ57" s="4">
        <f t="shared" si="19"/>
        <v>0.783722212</v>
      </c>
      <c r="FA57" s="4">
        <f t="shared" si="20"/>
        <v>0.4869539893</v>
      </c>
      <c r="FB57" s="4">
        <f t="shared" si="21"/>
        <v>0.1874402992</v>
      </c>
      <c r="FC57" s="4">
        <f t="shared" si="22"/>
        <v>0</v>
      </c>
      <c r="FD57" s="4">
        <f t="shared" si="23"/>
        <v>0</v>
      </c>
      <c r="FE57" s="4">
        <f t="shared" si="24"/>
        <v>0</v>
      </c>
      <c r="FF57" s="4">
        <f t="shared" si="25"/>
        <v>0</v>
      </c>
      <c r="FG57" s="4">
        <f t="shared" si="26"/>
        <v>0</v>
      </c>
      <c r="FH57" s="4">
        <f t="shared" si="27"/>
        <v>0</v>
      </c>
      <c r="FI57" s="4">
        <f t="shared" si="28"/>
        <v>0.6775067751</v>
      </c>
      <c r="FJ57" s="4">
        <f t="shared" si="29"/>
        <v>0.2323848238</v>
      </c>
      <c r="FK57" s="4">
        <f t="shared" si="30"/>
        <v>0</v>
      </c>
      <c r="FL57" s="4">
        <f t="shared" si="31"/>
        <v>0</v>
      </c>
      <c r="FM57" s="4">
        <f t="shared" si="32"/>
        <v>0</v>
      </c>
      <c r="FN57" s="4">
        <f t="shared" si="33"/>
        <v>0</v>
      </c>
      <c r="FO57" s="4">
        <f t="shared" si="34"/>
        <v>0</v>
      </c>
      <c r="FP57" s="4">
        <f t="shared" si="35"/>
        <v>0.09010840108</v>
      </c>
      <c r="FQ57" s="4">
        <f t="shared" si="36"/>
        <v>1</v>
      </c>
      <c r="FR57" s="4">
        <v>14.76</v>
      </c>
    </row>
    <row r="58" ht="12.75" customHeight="1">
      <c r="A58" s="4" t="s">
        <v>166</v>
      </c>
      <c r="B58" s="4" t="s">
        <v>273</v>
      </c>
      <c r="C58" s="4" t="s">
        <v>274</v>
      </c>
      <c r="D58" s="4" t="s">
        <v>343</v>
      </c>
      <c r="E58" s="4" t="s">
        <v>344</v>
      </c>
      <c r="F58" s="4">
        <v>456.55671105</v>
      </c>
      <c r="G58" s="4">
        <v>59.75</v>
      </c>
      <c r="H58" s="4">
        <v>83.6875</v>
      </c>
      <c r="I58" s="4">
        <v>115.5625</v>
      </c>
      <c r="J58" s="4">
        <v>79.4375</v>
      </c>
      <c r="K58" s="4">
        <v>80.0625</v>
      </c>
      <c r="L58" s="4">
        <v>38.9375</v>
      </c>
      <c r="M58" s="4">
        <v>100.184677124023</v>
      </c>
      <c r="N58" s="4">
        <v>230.775634765625</v>
      </c>
      <c r="O58" s="4">
        <v>164.675506559482</v>
      </c>
      <c r="P58" s="4">
        <v>10.0</v>
      </c>
      <c r="Q58" s="4">
        <v>4.125</v>
      </c>
      <c r="R58" s="4">
        <v>0.0</v>
      </c>
      <c r="S58" s="4">
        <v>90.75</v>
      </c>
      <c r="T58" s="4">
        <v>352.5625</v>
      </c>
      <c r="U58" s="4">
        <v>0.0</v>
      </c>
      <c r="V58" s="4">
        <v>1230.8635741653</v>
      </c>
      <c r="W58" s="4">
        <v>14.4280925013684</v>
      </c>
      <c r="X58" s="4">
        <v>8.0</v>
      </c>
      <c r="Y58" s="4">
        <v>29010.5896</v>
      </c>
      <c r="Z58" s="4">
        <v>15.73</v>
      </c>
      <c r="AA58" s="4">
        <v>13.75</v>
      </c>
      <c r="AB58" s="4">
        <v>13.75</v>
      </c>
      <c r="AC58" s="4">
        <v>0.0</v>
      </c>
      <c r="AD58" s="4">
        <v>0.9</v>
      </c>
      <c r="AE58" s="4">
        <v>1.08</v>
      </c>
      <c r="AF58" s="4">
        <v>0.0</v>
      </c>
      <c r="AG58" s="4">
        <v>9.2</v>
      </c>
      <c r="AH58" s="4">
        <v>0.0</v>
      </c>
      <c r="AI58" s="4">
        <v>0.0</v>
      </c>
      <c r="AJ58" s="4">
        <v>0.0</v>
      </c>
      <c r="AK58" s="4">
        <v>2.66</v>
      </c>
      <c r="AL58" s="4">
        <v>0.0</v>
      </c>
      <c r="AM58" s="4">
        <v>0.0</v>
      </c>
      <c r="AN58" s="4">
        <v>0.0</v>
      </c>
      <c r="AO58" s="4">
        <v>0.0</v>
      </c>
      <c r="AP58" s="4">
        <v>0.0</v>
      </c>
      <c r="AQ58" s="4">
        <v>0.0</v>
      </c>
      <c r="AR58" s="4">
        <v>2.7</v>
      </c>
      <c r="AS58" s="4">
        <v>0.0</v>
      </c>
      <c r="AT58" s="4">
        <v>0.0</v>
      </c>
      <c r="AU58" s="4">
        <v>0.0</v>
      </c>
      <c r="AV58" s="4">
        <v>0.0</v>
      </c>
      <c r="AW58" s="4">
        <v>0.0</v>
      </c>
      <c r="AX58" s="4">
        <v>0.0</v>
      </c>
      <c r="AY58" s="4">
        <v>0.0</v>
      </c>
      <c r="AZ58" s="4">
        <v>0.0</v>
      </c>
      <c r="BA58" s="4">
        <v>0.0</v>
      </c>
      <c r="BB58" s="4">
        <v>0.0</v>
      </c>
      <c r="BC58" s="4">
        <v>0.0</v>
      </c>
      <c r="BD58" s="4">
        <v>0.0</v>
      </c>
      <c r="BE58" s="4">
        <v>0.0</v>
      </c>
      <c r="BF58" s="4">
        <v>0.0</v>
      </c>
      <c r="BG58" s="4">
        <v>0.0</v>
      </c>
      <c r="BH58" s="4">
        <v>0.0</v>
      </c>
      <c r="BI58" s="4">
        <v>1.42</v>
      </c>
      <c r="BJ58" s="4">
        <v>0.0</v>
      </c>
      <c r="BK58" s="4">
        <v>0.0</v>
      </c>
      <c r="BL58" s="4">
        <v>0.0</v>
      </c>
      <c r="BM58" s="4">
        <v>0.0</v>
      </c>
      <c r="BN58" s="4">
        <v>1.9</v>
      </c>
      <c r="BO58" s="4">
        <v>0.0</v>
      </c>
      <c r="BP58" s="4">
        <v>0.0</v>
      </c>
      <c r="BQ58" s="4">
        <v>0.0</v>
      </c>
      <c r="BR58" s="4">
        <v>0.0</v>
      </c>
      <c r="BS58" s="4">
        <v>0.0</v>
      </c>
      <c r="BT58" s="4">
        <v>0.0</v>
      </c>
      <c r="BU58" s="4">
        <v>0.0</v>
      </c>
      <c r="BV58" s="4">
        <v>0.0</v>
      </c>
      <c r="BW58" s="4">
        <v>0.0</v>
      </c>
      <c r="BX58" s="4">
        <v>0.0</v>
      </c>
      <c r="BY58" s="4">
        <v>0.0</v>
      </c>
      <c r="BZ58" s="4">
        <v>0.0</v>
      </c>
      <c r="CA58" s="4">
        <v>0.0</v>
      </c>
      <c r="CB58" s="4">
        <v>0.0</v>
      </c>
      <c r="CC58" s="4">
        <v>0.0</v>
      </c>
      <c r="CD58" s="4">
        <v>0.0</v>
      </c>
      <c r="CE58" s="4">
        <v>0.0</v>
      </c>
      <c r="CF58" s="4">
        <v>0.0</v>
      </c>
      <c r="CG58" s="4">
        <v>0.0</v>
      </c>
      <c r="CH58" s="4">
        <v>5.83</v>
      </c>
      <c r="CI58" s="4">
        <v>0.0</v>
      </c>
      <c r="CJ58" s="4">
        <v>0.0</v>
      </c>
      <c r="CK58" s="4">
        <v>0.0</v>
      </c>
      <c r="CL58" s="4">
        <v>0.0</v>
      </c>
      <c r="CM58" s="4">
        <v>0.0</v>
      </c>
      <c r="CN58" s="4">
        <v>0.0</v>
      </c>
      <c r="CO58" s="4">
        <v>0.0</v>
      </c>
      <c r="CP58" s="4">
        <v>0.0</v>
      </c>
      <c r="CQ58" s="4">
        <v>0.0</v>
      </c>
      <c r="CR58" s="4">
        <v>1.22</v>
      </c>
      <c r="CS58" s="4">
        <v>0.0</v>
      </c>
      <c r="CT58" s="4">
        <v>11.0</v>
      </c>
      <c r="CU58" s="4">
        <v>15.2</v>
      </c>
      <c r="CV58" s="4" t="s">
        <v>343</v>
      </c>
      <c r="CW58" s="4">
        <v>456.56</v>
      </c>
      <c r="CX58" s="4">
        <v>0.37</v>
      </c>
      <c r="CY58" s="4">
        <v>0.12</v>
      </c>
      <c r="CZ58" s="4">
        <v>0.0</v>
      </c>
      <c r="DA58" s="4">
        <v>0.0</v>
      </c>
      <c r="DB58" s="4">
        <v>0.0</v>
      </c>
      <c r="DC58" s="4">
        <v>0.0</v>
      </c>
      <c r="DD58" s="4">
        <v>0.0</v>
      </c>
      <c r="DE58" s="4">
        <v>0.02</v>
      </c>
      <c r="DF58" s="4">
        <v>0.0</v>
      </c>
      <c r="DG58" s="4">
        <v>0.0</v>
      </c>
      <c r="DH58" s="4">
        <v>0.0</v>
      </c>
      <c r="DI58" s="4">
        <v>0.0</v>
      </c>
      <c r="DJ58" s="4">
        <v>0.0</v>
      </c>
      <c r="DK58" s="4">
        <v>0.01</v>
      </c>
      <c r="DL58" s="4">
        <v>0.0</v>
      </c>
      <c r="DM58" s="4">
        <v>0.31</v>
      </c>
      <c r="DN58" s="4">
        <v>0.0</v>
      </c>
      <c r="DO58" s="4">
        <v>0.02</v>
      </c>
      <c r="DP58" s="4">
        <v>0.12</v>
      </c>
      <c r="DQ58" s="4">
        <v>0.0</v>
      </c>
      <c r="DR58" s="4">
        <v>0.0</v>
      </c>
      <c r="DS58" s="4">
        <v>0.01</v>
      </c>
      <c r="DT58" s="4">
        <v>0.01</v>
      </c>
      <c r="DU58" s="4">
        <v>0.0</v>
      </c>
      <c r="DV58" s="4">
        <v>0.0</v>
      </c>
      <c r="DW58" s="4">
        <v>0.0</v>
      </c>
      <c r="DX58" s="4" t="s">
        <v>343</v>
      </c>
      <c r="DY58" s="4" t="s">
        <v>345</v>
      </c>
      <c r="DZ58" s="4" t="s">
        <v>278</v>
      </c>
      <c r="EA58" s="4" t="s">
        <v>173</v>
      </c>
      <c r="EB58" s="4">
        <v>456.55671105</v>
      </c>
      <c r="EC58" s="6">
        <v>21.0167441832</v>
      </c>
      <c r="ED58" s="7">
        <v>0.05</v>
      </c>
      <c r="EE58" s="4" t="s">
        <v>343</v>
      </c>
      <c r="EF58" s="4" t="s">
        <v>274</v>
      </c>
      <c r="EG58" s="4" t="s">
        <v>344</v>
      </c>
      <c r="EH58" s="4">
        <f t="shared" si="1"/>
        <v>1844.284145</v>
      </c>
      <c r="EI58" s="4">
        <f t="shared" si="2"/>
        <v>1.034868421</v>
      </c>
      <c r="EJ58" s="4">
        <f t="shared" si="3"/>
        <v>1908.591421</v>
      </c>
      <c r="EK58" s="4">
        <f t="shared" si="4"/>
        <v>0.3801652893</v>
      </c>
      <c r="EL58" s="4">
        <f t="shared" si="5"/>
        <v>0.5848696758</v>
      </c>
      <c r="EM58" s="4">
        <f t="shared" si="6"/>
        <v>1</v>
      </c>
      <c r="EN58" s="4">
        <f t="shared" si="7"/>
        <v>0</v>
      </c>
      <c r="EO58" s="4">
        <f t="shared" si="8"/>
        <v>0</v>
      </c>
      <c r="EP58" s="4">
        <f t="shared" si="9"/>
        <v>0</v>
      </c>
      <c r="EQ58" s="4">
        <f t="shared" si="10"/>
        <v>0.8741258741</v>
      </c>
      <c r="ER58" s="4">
        <f t="shared" si="11"/>
        <v>0.06865861411</v>
      </c>
      <c r="ES58" s="4">
        <f t="shared" si="12"/>
        <v>0</v>
      </c>
      <c r="ET58" s="4">
        <f t="shared" si="13"/>
        <v>0.03445355116</v>
      </c>
      <c r="EU58" s="4">
        <f t="shared" si="14"/>
        <v>0.12</v>
      </c>
      <c r="EV58" s="4">
        <f t="shared" si="15"/>
        <v>0.02</v>
      </c>
      <c r="EW58" s="4">
        <f t="shared" si="16"/>
        <v>0.03</v>
      </c>
      <c r="EX58" s="4">
        <f t="shared" si="17"/>
        <v>0.43</v>
      </c>
      <c r="EY58" s="4">
        <f t="shared" si="18"/>
        <v>0.02</v>
      </c>
      <c r="EZ58" s="4">
        <f t="shared" si="19"/>
        <v>0.8790164117</v>
      </c>
      <c r="FA58" s="4">
        <f t="shared" si="20"/>
        <v>0.5461636046</v>
      </c>
      <c r="FB58" s="4">
        <f t="shared" si="21"/>
        <v>0.04603315136</v>
      </c>
      <c r="FC58" s="4">
        <f t="shared" si="22"/>
        <v>0.2041442824</v>
      </c>
      <c r="FD58" s="4">
        <f t="shared" si="23"/>
        <v>0</v>
      </c>
      <c r="FE58" s="4">
        <f t="shared" si="24"/>
        <v>0</v>
      </c>
      <c r="FF58" s="4">
        <f t="shared" si="25"/>
        <v>0.1089792786</v>
      </c>
      <c r="FG58" s="4">
        <f t="shared" si="26"/>
        <v>0</v>
      </c>
      <c r="FH58" s="4">
        <f t="shared" si="27"/>
        <v>0</v>
      </c>
      <c r="FI58" s="4">
        <f t="shared" si="28"/>
        <v>0</v>
      </c>
      <c r="FJ58" s="4">
        <f t="shared" si="29"/>
        <v>0.1458173446</v>
      </c>
      <c r="FK58" s="4">
        <f t="shared" si="30"/>
        <v>0</v>
      </c>
      <c r="FL58" s="4">
        <f t="shared" si="31"/>
        <v>0</v>
      </c>
      <c r="FM58" s="4">
        <f t="shared" si="32"/>
        <v>0</v>
      </c>
      <c r="FN58" s="4">
        <f t="shared" si="33"/>
        <v>0</v>
      </c>
      <c r="FO58" s="4">
        <f t="shared" si="34"/>
        <v>0.44742901</v>
      </c>
      <c r="FP58" s="4">
        <f t="shared" si="35"/>
        <v>0.09363008442</v>
      </c>
      <c r="FQ58" s="4">
        <f t="shared" si="36"/>
        <v>1</v>
      </c>
      <c r="FR58" s="4">
        <v>13.03</v>
      </c>
    </row>
    <row r="59" ht="12.75" customHeight="1">
      <c r="A59" s="4" t="s">
        <v>166</v>
      </c>
      <c r="B59" s="4" t="s">
        <v>273</v>
      </c>
      <c r="C59" s="4" t="s">
        <v>274</v>
      </c>
      <c r="D59" s="4" t="s">
        <v>346</v>
      </c>
      <c r="E59" s="4" t="s">
        <v>347</v>
      </c>
      <c r="F59" s="4">
        <v>375.44579041</v>
      </c>
      <c r="G59" s="4">
        <v>116.1875</v>
      </c>
      <c r="H59" s="4">
        <v>90.6875</v>
      </c>
      <c r="I59" s="4">
        <v>83.3125</v>
      </c>
      <c r="J59" s="4">
        <v>40.625</v>
      </c>
      <c r="K59" s="4">
        <v>34.75</v>
      </c>
      <c r="L59" s="4">
        <v>9.8125</v>
      </c>
      <c r="M59" s="4">
        <v>100.307624816895</v>
      </c>
      <c r="N59" s="4">
        <v>225.405715942383</v>
      </c>
      <c r="O59" s="4">
        <v>138.123802779557</v>
      </c>
      <c r="P59" s="4">
        <v>157.9375</v>
      </c>
      <c r="Q59" s="4">
        <v>0.0</v>
      </c>
      <c r="R59" s="4">
        <v>98.5625</v>
      </c>
      <c r="S59" s="4">
        <v>98.5</v>
      </c>
      <c r="T59" s="4">
        <v>20.375</v>
      </c>
      <c r="U59" s="4">
        <v>0.0</v>
      </c>
      <c r="V59" s="4">
        <v>1212.53515040718</v>
      </c>
      <c r="W59" s="4">
        <v>14.4584510553432</v>
      </c>
      <c r="X59" s="4">
        <v>2.0</v>
      </c>
      <c r="Y59" s="4" t="s">
        <v>266</v>
      </c>
      <c r="Z59" s="4">
        <v>3.14</v>
      </c>
      <c r="AA59" s="4">
        <v>2.07</v>
      </c>
      <c r="AB59" s="4">
        <v>2.07</v>
      </c>
      <c r="AC59" s="4">
        <v>0.0</v>
      </c>
      <c r="AD59" s="4">
        <v>0.2</v>
      </c>
      <c r="AE59" s="4">
        <v>0.0</v>
      </c>
      <c r="AF59" s="4">
        <v>0.87</v>
      </c>
      <c r="AG59" s="4">
        <v>8.2</v>
      </c>
      <c r="AH59" s="4">
        <v>0.0</v>
      </c>
      <c r="AI59" s="4">
        <v>0.0</v>
      </c>
      <c r="AJ59" s="4">
        <v>0.0</v>
      </c>
      <c r="AK59" s="4">
        <v>1.17</v>
      </c>
      <c r="AL59" s="4">
        <v>0.0</v>
      </c>
      <c r="AM59" s="4">
        <v>0.0</v>
      </c>
      <c r="AN59" s="4">
        <v>0.0</v>
      </c>
      <c r="AO59" s="4">
        <v>0.0</v>
      </c>
      <c r="AP59" s="4">
        <v>0.0</v>
      </c>
      <c r="AQ59" s="4">
        <v>0.0</v>
      </c>
      <c r="AR59" s="4">
        <v>0.0</v>
      </c>
      <c r="AS59" s="4">
        <v>0.0</v>
      </c>
      <c r="AT59" s="4">
        <v>0.0</v>
      </c>
      <c r="AU59" s="4">
        <v>0.0</v>
      </c>
      <c r="AV59" s="4">
        <v>0.0</v>
      </c>
      <c r="AW59" s="4">
        <v>0.0</v>
      </c>
      <c r="AX59" s="4">
        <v>0.0</v>
      </c>
      <c r="AY59" s="4">
        <v>0.0</v>
      </c>
      <c r="AZ59" s="4">
        <v>0.0</v>
      </c>
      <c r="BA59" s="4">
        <v>0.0</v>
      </c>
      <c r="BB59" s="4">
        <v>0.0</v>
      </c>
      <c r="BC59" s="4">
        <v>0.0</v>
      </c>
      <c r="BD59" s="4">
        <v>0.0</v>
      </c>
      <c r="BE59" s="4">
        <v>0.0</v>
      </c>
      <c r="BF59" s="4">
        <v>0.0</v>
      </c>
      <c r="BG59" s="4">
        <v>0.0</v>
      </c>
      <c r="BH59" s="4">
        <v>0.0</v>
      </c>
      <c r="BI59" s="4">
        <v>0.0</v>
      </c>
      <c r="BJ59" s="4">
        <v>0.0</v>
      </c>
      <c r="BK59" s="4">
        <v>0.0</v>
      </c>
      <c r="BL59" s="4">
        <v>0.0</v>
      </c>
      <c r="BM59" s="4">
        <v>0.0</v>
      </c>
      <c r="BN59" s="4">
        <v>1.97</v>
      </c>
      <c r="BO59" s="4">
        <v>0.0</v>
      </c>
      <c r="BP59" s="4">
        <v>0.0</v>
      </c>
      <c r="BQ59" s="4">
        <v>0.0</v>
      </c>
      <c r="BR59" s="4">
        <v>0.0</v>
      </c>
      <c r="BS59" s="4">
        <v>0.0</v>
      </c>
      <c r="BT59" s="4">
        <v>0.0</v>
      </c>
      <c r="BU59" s="4">
        <v>0.0</v>
      </c>
      <c r="BV59" s="4">
        <v>0.0</v>
      </c>
      <c r="BW59" s="4">
        <v>0.0</v>
      </c>
      <c r="BX59" s="4">
        <v>0.0</v>
      </c>
      <c r="BY59" s="4">
        <v>0.0</v>
      </c>
      <c r="BZ59" s="4">
        <v>0.0</v>
      </c>
      <c r="CA59" s="4">
        <v>0.0</v>
      </c>
      <c r="CB59" s="4">
        <v>0.0</v>
      </c>
      <c r="CC59" s="4">
        <v>0.0</v>
      </c>
      <c r="CD59" s="4">
        <v>0.0</v>
      </c>
      <c r="CE59" s="4">
        <v>0.0</v>
      </c>
      <c r="CF59" s="4">
        <v>0.0</v>
      </c>
      <c r="CG59" s="4">
        <v>0.0</v>
      </c>
      <c r="CH59" s="4">
        <v>0.0</v>
      </c>
      <c r="CI59" s="4">
        <v>0.0</v>
      </c>
      <c r="CJ59" s="4">
        <v>0.0</v>
      </c>
      <c r="CK59" s="4">
        <v>0.0</v>
      </c>
      <c r="CL59" s="4">
        <v>0.0</v>
      </c>
      <c r="CM59" s="4">
        <v>0.0</v>
      </c>
      <c r="CN59" s="4">
        <v>0.0</v>
      </c>
      <c r="CO59" s="4">
        <v>0.0</v>
      </c>
      <c r="CP59" s="4">
        <v>0.0</v>
      </c>
      <c r="CQ59" s="4">
        <v>0.0</v>
      </c>
      <c r="CR59" s="4">
        <v>0.0</v>
      </c>
      <c r="CS59" s="4">
        <v>0.0</v>
      </c>
      <c r="CT59" s="4">
        <v>2.0</v>
      </c>
      <c r="CU59" s="4">
        <v>3.0</v>
      </c>
      <c r="CV59" s="4" t="s">
        <v>346</v>
      </c>
      <c r="CW59" s="4">
        <v>375.45</v>
      </c>
      <c r="CX59" s="4">
        <v>0.6</v>
      </c>
      <c r="CY59" s="4">
        <v>0.03</v>
      </c>
      <c r="CZ59" s="4">
        <v>0.0</v>
      </c>
      <c r="DA59" s="4">
        <v>0.0</v>
      </c>
      <c r="DB59" s="4">
        <v>0.0</v>
      </c>
      <c r="DC59" s="4">
        <v>0.0</v>
      </c>
      <c r="DD59" s="4">
        <v>0.0</v>
      </c>
      <c r="DE59" s="4">
        <v>0.03</v>
      </c>
      <c r="DF59" s="4">
        <v>0.0</v>
      </c>
      <c r="DG59" s="4">
        <v>0.0</v>
      </c>
      <c r="DH59" s="4">
        <v>0.0</v>
      </c>
      <c r="DI59" s="4">
        <v>0.0</v>
      </c>
      <c r="DJ59" s="4">
        <v>0.0</v>
      </c>
      <c r="DK59" s="4">
        <v>0.0</v>
      </c>
      <c r="DL59" s="4">
        <v>0.0</v>
      </c>
      <c r="DM59" s="4">
        <v>0.29</v>
      </c>
      <c r="DN59" s="4">
        <v>0.0</v>
      </c>
      <c r="DO59" s="4">
        <v>0.01</v>
      </c>
      <c r="DP59" s="4">
        <v>0.0</v>
      </c>
      <c r="DQ59" s="4">
        <v>0.0</v>
      </c>
      <c r="DR59" s="4">
        <v>0.0</v>
      </c>
      <c r="DS59" s="4">
        <v>0.0</v>
      </c>
      <c r="DT59" s="4">
        <v>0.02</v>
      </c>
      <c r="DU59" s="4">
        <v>0.0</v>
      </c>
      <c r="DV59" s="4">
        <v>0.0</v>
      </c>
      <c r="DW59" s="4">
        <v>0.0</v>
      </c>
      <c r="DX59" s="4" t="s">
        <v>346</v>
      </c>
      <c r="DY59" s="4" t="s">
        <v>348</v>
      </c>
      <c r="DZ59" s="4" t="s">
        <v>278</v>
      </c>
      <c r="EA59" s="4" t="s">
        <v>173</v>
      </c>
      <c r="EB59" s="4">
        <v>375.44579041</v>
      </c>
      <c r="EC59" s="6">
        <v>8.07461286426</v>
      </c>
      <c r="ED59" s="7">
        <v>0.02</v>
      </c>
      <c r="EE59" s="4" t="s">
        <v>346</v>
      </c>
      <c r="EF59" s="4" t="s">
        <v>274</v>
      </c>
      <c r="EG59" s="4" t="s">
        <v>347</v>
      </c>
      <c r="EH59" s="4" t="str">
        <f t="shared" si="1"/>
        <v>#VALUE!</v>
      </c>
      <c r="EI59" s="4">
        <f t="shared" si="2"/>
        <v>1.046666667</v>
      </c>
      <c r="EJ59" s="4" t="str">
        <f t="shared" si="3"/>
        <v>#VALUE!</v>
      </c>
      <c r="EK59" s="4">
        <f t="shared" si="4"/>
        <v>1</v>
      </c>
      <c r="EL59" s="4">
        <f t="shared" si="5"/>
        <v>2.611464968</v>
      </c>
      <c r="EM59" s="4">
        <f t="shared" si="6"/>
        <v>1</v>
      </c>
      <c r="EN59" s="4">
        <f t="shared" si="7"/>
        <v>0</v>
      </c>
      <c r="EO59" s="4">
        <f t="shared" si="8"/>
        <v>0</v>
      </c>
      <c r="EP59" s="4">
        <f t="shared" si="9"/>
        <v>0</v>
      </c>
      <c r="EQ59" s="4">
        <f t="shared" si="10"/>
        <v>0.6592356688</v>
      </c>
      <c r="ER59" s="4">
        <f t="shared" si="11"/>
        <v>0</v>
      </c>
      <c r="ES59" s="4">
        <f t="shared" si="12"/>
        <v>0.2770700637</v>
      </c>
      <c r="ET59" s="4">
        <f t="shared" si="13"/>
        <v>0.008363391148</v>
      </c>
      <c r="EU59" s="4">
        <f t="shared" si="14"/>
        <v>0.03</v>
      </c>
      <c r="EV59" s="4">
        <f t="shared" si="15"/>
        <v>0.03</v>
      </c>
      <c r="EW59" s="4">
        <f t="shared" si="16"/>
        <v>0.01</v>
      </c>
      <c r="EX59" s="4">
        <f t="shared" si="17"/>
        <v>0.29</v>
      </c>
      <c r="EY59" s="4">
        <f t="shared" si="18"/>
        <v>0.02</v>
      </c>
      <c r="EZ59" s="4">
        <f t="shared" si="19"/>
        <v>0.693669199</v>
      </c>
      <c r="FA59" s="4">
        <f t="shared" si="20"/>
        <v>0.4310009064</v>
      </c>
      <c r="FB59" s="4">
        <f t="shared" si="21"/>
        <v>0.02150673432</v>
      </c>
      <c r="FC59" s="4">
        <f t="shared" si="22"/>
        <v>0.372611465</v>
      </c>
      <c r="FD59" s="4">
        <f t="shared" si="23"/>
        <v>0</v>
      </c>
      <c r="FE59" s="4">
        <f t="shared" si="24"/>
        <v>0</v>
      </c>
      <c r="FF59" s="4">
        <f t="shared" si="25"/>
        <v>0</v>
      </c>
      <c r="FG59" s="4">
        <f t="shared" si="26"/>
        <v>0</v>
      </c>
      <c r="FH59" s="4">
        <f t="shared" si="27"/>
        <v>0</v>
      </c>
      <c r="FI59" s="4">
        <f t="shared" si="28"/>
        <v>0</v>
      </c>
      <c r="FJ59" s="4">
        <f t="shared" si="29"/>
        <v>0.627388535</v>
      </c>
      <c r="FK59" s="4">
        <f t="shared" si="30"/>
        <v>0</v>
      </c>
      <c r="FL59" s="4">
        <f t="shared" si="31"/>
        <v>0</v>
      </c>
      <c r="FM59" s="4">
        <f t="shared" si="32"/>
        <v>0</v>
      </c>
      <c r="FN59" s="4">
        <f t="shared" si="33"/>
        <v>0</v>
      </c>
      <c r="FO59" s="4">
        <f t="shared" si="34"/>
        <v>0</v>
      </c>
      <c r="FP59" s="4">
        <f t="shared" si="35"/>
        <v>0</v>
      </c>
      <c r="FQ59" s="4">
        <f t="shared" si="36"/>
        <v>1</v>
      </c>
      <c r="FR59" s="4">
        <v>3.14</v>
      </c>
    </row>
    <row r="60" ht="12.75" customHeight="1">
      <c r="A60" s="4" t="s">
        <v>166</v>
      </c>
      <c r="B60" s="4" t="s">
        <v>273</v>
      </c>
      <c r="C60" s="4" t="s">
        <v>274</v>
      </c>
      <c r="D60" s="4" t="s">
        <v>349</v>
      </c>
      <c r="E60" s="4" t="s">
        <v>350</v>
      </c>
      <c r="F60" s="4">
        <v>1537.44968282</v>
      </c>
      <c r="G60" s="4">
        <v>391.6875</v>
      </c>
      <c r="H60" s="4">
        <v>396.0625</v>
      </c>
      <c r="I60" s="4">
        <v>369.875</v>
      </c>
      <c r="J60" s="4">
        <v>197.0</v>
      </c>
      <c r="K60" s="4">
        <v>151.0625</v>
      </c>
      <c r="L60" s="4">
        <v>31.8125</v>
      </c>
      <c r="M60" s="4">
        <v>79.3841857910156</v>
      </c>
      <c r="N60" s="4">
        <v>314.523315429687</v>
      </c>
      <c r="O60" s="4">
        <v>184.511027953916</v>
      </c>
      <c r="P60" s="4">
        <v>0.0</v>
      </c>
      <c r="Q60" s="4">
        <v>0.0</v>
      </c>
      <c r="R60" s="4">
        <v>623.6875</v>
      </c>
      <c r="S60" s="4">
        <v>117.5</v>
      </c>
      <c r="T60" s="4">
        <v>796.3125</v>
      </c>
      <c r="U60" s="4">
        <v>0.0</v>
      </c>
      <c r="V60" s="4">
        <v>1220.14126590512</v>
      </c>
      <c r="W60" s="4">
        <v>14.3443713159072</v>
      </c>
      <c r="X60" s="4">
        <v>17.0</v>
      </c>
      <c r="Y60" s="4">
        <v>63961.2192</v>
      </c>
      <c r="Z60" s="4">
        <v>39.98</v>
      </c>
      <c r="AA60" s="4">
        <v>32.86</v>
      </c>
      <c r="AB60" s="4">
        <v>32.26</v>
      </c>
      <c r="AC60" s="4">
        <v>0.6</v>
      </c>
      <c r="AD60" s="4">
        <v>0.9</v>
      </c>
      <c r="AE60" s="4">
        <v>5.12</v>
      </c>
      <c r="AF60" s="4">
        <v>1.1</v>
      </c>
      <c r="AG60" s="4">
        <v>10.2</v>
      </c>
      <c r="AH60" s="4">
        <v>7.7</v>
      </c>
      <c r="AI60" s="4">
        <v>0.4</v>
      </c>
      <c r="AJ60" s="4">
        <v>6.4</v>
      </c>
      <c r="AK60" s="4">
        <v>4.21</v>
      </c>
      <c r="AL60" s="4">
        <v>0.0</v>
      </c>
      <c r="AM60" s="4">
        <v>0.0</v>
      </c>
      <c r="AN60" s="4">
        <v>0.0</v>
      </c>
      <c r="AO60" s="4">
        <v>0.0</v>
      </c>
      <c r="AP60" s="4">
        <v>0.0</v>
      </c>
      <c r="AQ60" s="4">
        <v>0.0</v>
      </c>
      <c r="AR60" s="4">
        <v>12.13</v>
      </c>
      <c r="AS60" s="4">
        <v>0.0</v>
      </c>
      <c r="AT60" s="4">
        <v>0.0</v>
      </c>
      <c r="AU60" s="4">
        <v>0.0</v>
      </c>
      <c r="AV60" s="4">
        <v>0.0</v>
      </c>
      <c r="AW60" s="4">
        <v>0.0</v>
      </c>
      <c r="AX60" s="4">
        <v>0.0</v>
      </c>
      <c r="AY60" s="4">
        <v>0.0</v>
      </c>
      <c r="AZ60" s="4">
        <v>0.0</v>
      </c>
      <c r="BA60" s="4">
        <v>0.0</v>
      </c>
      <c r="BB60" s="4">
        <v>0.0</v>
      </c>
      <c r="BC60" s="4">
        <v>0.0</v>
      </c>
      <c r="BD60" s="4">
        <v>0.0</v>
      </c>
      <c r="BE60" s="4">
        <v>0.0</v>
      </c>
      <c r="BF60" s="4">
        <v>0.0</v>
      </c>
      <c r="BG60" s="4">
        <v>0.0</v>
      </c>
      <c r="BH60" s="4">
        <v>0.0</v>
      </c>
      <c r="BI60" s="4">
        <v>5.12</v>
      </c>
      <c r="BJ60" s="4">
        <v>0.0</v>
      </c>
      <c r="BK60" s="4">
        <v>0.0</v>
      </c>
      <c r="BL60" s="4">
        <v>0.0</v>
      </c>
      <c r="BM60" s="4">
        <v>3.02</v>
      </c>
      <c r="BN60" s="4">
        <v>0.0</v>
      </c>
      <c r="BO60" s="4">
        <v>0.0</v>
      </c>
      <c r="BP60" s="4">
        <v>7.4</v>
      </c>
      <c r="BQ60" s="4">
        <v>0.0</v>
      </c>
      <c r="BR60" s="4">
        <v>0.0</v>
      </c>
      <c r="BS60" s="4">
        <v>2.1</v>
      </c>
      <c r="BT60" s="4">
        <v>0.0</v>
      </c>
      <c r="BU60" s="4">
        <v>0.0</v>
      </c>
      <c r="BV60" s="4">
        <v>0.0</v>
      </c>
      <c r="BW60" s="4">
        <v>0.0</v>
      </c>
      <c r="BX60" s="4">
        <v>0.0</v>
      </c>
      <c r="BY60" s="4">
        <v>0.0</v>
      </c>
      <c r="BZ60" s="4">
        <v>0.0</v>
      </c>
      <c r="CA60" s="4">
        <v>0.0</v>
      </c>
      <c r="CB60" s="4">
        <v>0.0</v>
      </c>
      <c r="CC60" s="4">
        <v>0.0</v>
      </c>
      <c r="CD60" s="4">
        <v>0.0</v>
      </c>
      <c r="CE60" s="4">
        <v>0.0</v>
      </c>
      <c r="CF60" s="4">
        <v>0.0</v>
      </c>
      <c r="CG60" s="4">
        <v>0.0</v>
      </c>
      <c r="CH60" s="4">
        <v>1.93</v>
      </c>
      <c r="CI60" s="4">
        <v>0.0</v>
      </c>
      <c r="CJ60" s="4">
        <v>0.0</v>
      </c>
      <c r="CK60" s="4">
        <v>0.0</v>
      </c>
      <c r="CL60" s="4">
        <v>0.0</v>
      </c>
      <c r="CM60" s="4">
        <v>0.0</v>
      </c>
      <c r="CN60" s="4">
        <v>0.43</v>
      </c>
      <c r="CO60" s="4">
        <v>1.0</v>
      </c>
      <c r="CP60" s="4">
        <v>0.0</v>
      </c>
      <c r="CQ60" s="4">
        <v>0.0</v>
      </c>
      <c r="CR60" s="4">
        <v>2.64</v>
      </c>
      <c r="CS60" s="4">
        <v>0.0</v>
      </c>
      <c r="CT60" s="4">
        <v>18.0</v>
      </c>
      <c r="CU60" s="4">
        <v>28.9</v>
      </c>
      <c r="CV60" s="4" t="s">
        <v>349</v>
      </c>
      <c r="CW60" s="4">
        <v>1537.45</v>
      </c>
      <c r="CX60" s="4">
        <v>0.35</v>
      </c>
      <c r="CY60" s="4">
        <v>0.1</v>
      </c>
      <c r="CZ60" s="4">
        <v>0.0</v>
      </c>
      <c r="DA60" s="4">
        <v>0.0</v>
      </c>
      <c r="DB60" s="4">
        <v>0.01</v>
      </c>
      <c r="DC60" s="4">
        <v>0.0</v>
      </c>
      <c r="DD60" s="4">
        <v>0.0</v>
      </c>
      <c r="DE60" s="4">
        <v>0.03</v>
      </c>
      <c r="DF60" s="4">
        <v>0.0</v>
      </c>
      <c r="DG60" s="4">
        <v>0.0</v>
      </c>
      <c r="DH60" s="4">
        <v>0.0</v>
      </c>
      <c r="DI60" s="4">
        <v>0.0</v>
      </c>
      <c r="DJ60" s="4">
        <v>0.0</v>
      </c>
      <c r="DK60" s="4">
        <v>0.0</v>
      </c>
      <c r="DL60" s="4">
        <v>0.0</v>
      </c>
      <c r="DM60" s="4">
        <v>0.39</v>
      </c>
      <c r="DN60" s="4">
        <v>0.0</v>
      </c>
      <c r="DO60" s="4">
        <v>0.02</v>
      </c>
      <c r="DP60" s="4">
        <v>0.1</v>
      </c>
      <c r="DQ60" s="4">
        <v>0.0</v>
      </c>
      <c r="DR60" s="4">
        <v>0.0</v>
      </c>
      <c r="DS60" s="4">
        <v>0.0</v>
      </c>
      <c r="DT60" s="4">
        <v>0.0</v>
      </c>
      <c r="DU60" s="4">
        <v>0.0</v>
      </c>
      <c r="DV60" s="4">
        <v>0.0</v>
      </c>
      <c r="DW60" s="4">
        <v>0.0</v>
      </c>
      <c r="DX60" s="4" t="s">
        <v>349</v>
      </c>
      <c r="DY60" s="4" t="s">
        <v>351</v>
      </c>
      <c r="DZ60" s="4" t="s">
        <v>278</v>
      </c>
      <c r="EA60" s="4" t="s">
        <v>173</v>
      </c>
      <c r="EB60" s="4">
        <v>1537.44968282</v>
      </c>
      <c r="EC60" s="6">
        <v>49.659974912274</v>
      </c>
      <c r="ED60" s="7">
        <v>0.03</v>
      </c>
      <c r="EE60" s="4" t="s">
        <v>349</v>
      </c>
      <c r="EF60" s="4" t="s">
        <v>274</v>
      </c>
      <c r="EG60" s="4" t="s">
        <v>350</v>
      </c>
      <c r="EH60" s="4">
        <f t="shared" si="1"/>
        <v>1599.830395</v>
      </c>
      <c r="EI60" s="4">
        <f t="shared" si="2"/>
        <v>1.383391003</v>
      </c>
      <c r="EJ60" s="4">
        <f t="shared" si="3"/>
        <v>2213.190976</v>
      </c>
      <c r="EK60" s="4">
        <f t="shared" si="4"/>
        <v>0.4939969985</v>
      </c>
      <c r="EL60" s="4">
        <f t="shared" si="5"/>
        <v>0.6178089045</v>
      </c>
      <c r="EM60" s="4">
        <f t="shared" si="6"/>
        <v>0.4129554656</v>
      </c>
      <c r="EN60" s="4">
        <f t="shared" si="7"/>
        <v>0.3117408907</v>
      </c>
      <c r="EO60" s="4">
        <f t="shared" si="8"/>
        <v>0.01619433198</v>
      </c>
      <c r="EP60" s="4">
        <f t="shared" si="9"/>
        <v>0.2591093117</v>
      </c>
      <c r="EQ60" s="4">
        <f t="shared" si="10"/>
        <v>0.8219109555</v>
      </c>
      <c r="ER60" s="4">
        <f t="shared" si="11"/>
        <v>0.128064032</v>
      </c>
      <c r="ES60" s="4">
        <f t="shared" si="12"/>
        <v>0.02751375688</v>
      </c>
      <c r="ET60" s="4">
        <f t="shared" si="13"/>
        <v>0.02600410306</v>
      </c>
      <c r="EU60" s="4">
        <f t="shared" si="14"/>
        <v>0.11</v>
      </c>
      <c r="EV60" s="4">
        <f t="shared" si="15"/>
        <v>0.03</v>
      </c>
      <c r="EW60" s="4">
        <f t="shared" si="16"/>
        <v>0.02</v>
      </c>
      <c r="EX60" s="4">
        <f t="shared" si="17"/>
        <v>0.49</v>
      </c>
      <c r="EY60" s="4">
        <f t="shared" si="18"/>
        <v>0</v>
      </c>
      <c r="EZ60" s="4">
        <f t="shared" si="19"/>
        <v>0.7757788825</v>
      </c>
      <c r="FA60" s="4">
        <f t="shared" si="20"/>
        <v>0.4820185212</v>
      </c>
      <c r="FB60" s="4">
        <f t="shared" si="21"/>
        <v>0.03230022775</v>
      </c>
      <c r="FC60" s="4">
        <f t="shared" si="22"/>
        <v>0.1634951456</v>
      </c>
      <c r="FD60" s="4">
        <f t="shared" si="23"/>
        <v>0</v>
      </c>
      <c r="FE60" s="4">
        <f t="shared" si="24"/>
        <v>0</v>
      </c>
      <c r="FF60" s="4">
        <f t="shared" si="25"/>
        <v>0.1988349515</v>
      </c>
      <c r="FG60" s="4">
        <f t="shared" si="26"/>
        <v>0</v>
      </c>
      <c r="FH60" s="4">
        <f t="shared" si="27"/>
        <v>0</v>
      </c>
      <c r="FI60" s="4">
        <f t="shared" si="28"/>
        <v>0.1172815534</v>
      </c>
      <c r="FJ60" s="4">
        <f t="shared" si="29"/>
        <v>0</v>
      </c>
      <c r="FK60" s="4">
        <f t="shared" si="30"/>
        <v>0.2873786408</v>
      </c>
      <c r="FL60" s="4">
        <f t="shared" si="31"/>
        <v>0</v>
      </c>
      <c r="FM60" s="4">
        <f t="shared" si="32"/>
        <v>0</v>
      </c>
      <c r="FN60" s="4">
        <f t="shared" si="33"/>
        <v>0</v>
      </c>
      <c r="FO60" s="4">
        <f t="shared" si="34"/>
        <v>0.07495145631</v>
      </c>
      <c r="FP60" s="4">
        <f t="shared" si="35"/>
        <v>0.1580582524</v>
      </c>
      <c r="FQ60" s="4">
        <f t="shared" si="36"/>
        <v>1</v>
      </c>
      <c r="FR60" s="4">
        <v>25.75</v>
      </c>
    </row>
    <row r="61" ht="12.75" customHeight="1">
      <c r="A61" s="4" t="s">
        <v>166</v>
      </c>
      <c r="B61" s="4" t="s">
        <v>273</v>
      </c>
      <c r="C61" s="4" t="s">
        <v>274</v>
      </c>
      <c r="D61" s="4" t="s">
        <v>352</v>
      </c>
      <c r="E61" s="4" t="s">
        <v>353</v>
      </c>
      <c r="F61" s="4">
        <v>557.056698787</v>
      </c>
      <c r="G61" s="4">
        <v>38.125</v>
      </c>
      <c r="H61" s="4">
        <v>89.3125</v>
      </c>
      <c r="I61" s="4">
        <v>136.9375</v>
      </c>
      <c r="J61" s="4">
        <v>96.625</v>
      </c>
      <c r="K61" s="4">
        <v>137.875</v>
      </c>
      <c r="L61" s="4">
        <v>58.125</v>
      </c>
      <c r="M61" s="4">
        <v>136.366989135742</v>
      </c>
      <c r="N61" s="4">
        <v>311.812896728516</v>
      </c>
      <c r="O61" s="4">
        <v>212.447296219625</v>
      </c>
      <c r="P61" s="4">
        <v>0.0</v>
      </c>
      <c r="Q61" s="4">
        <v>17.9375</v>
      </c>
      <c r="R61" s="4">
        <v>409.375</v>
      </c>
      <c r="S61" s="4">
        <v>0.0</v>
      </c>
      <c r="T61" s="4">
        <v>129.6875</v>
      </c>
      <c r="U61" s="4">
        <v>0.0</v>
      </c>
      <c r="V61" s="4">
        <v>1240.39687885932</v>
      </c>
      <c r="W61" s="4">
        <v>14.291959133266</v>
      </c>
      <c r="X61" s="4">
        <v>14.0</v>
      </c>
      <c r="Y61" s="4">
        <v>75290.3549</v>
      </c>
      <c r="Z61" s="4">
        <v>26.02</v>
      </c>
      <c r="AA61" s="4">
        <v>24.83</v>
      </c>
      <c r="AB61" s="4">
        <v>24.83</v>
      </c>
      <c r="AC61" s="4">
        <v>0.0</v>
      </c>
      <c r="AD61" s="4">
        <v>0.09</v>
      </c>
      <c r="AE61" s="4">
        <v>1.1</v>
      </c>
      <c r="AF61" s="4">
        <v>0.0</v>
      </c>
      <c r="AG61" s="4">
        <v>27.7</v>
      </c>
      <c r="AH61" s="4">
        <v>1.6</v>
      </c>
      <c r="AI61" s="4">
        <v>1.0</v>
      </c>
      <c r="AJ61" s="4">
        <v>0.0</v>
      </c>
      <c r="AK61" s="4">
        <v>1.1</v>
      </c>
      <c r="AL61" s="4">
        <v>0.0</v>
      </c>
      <c r="AM61" s="4">
        <v>0.0</v>
      </c>
      <c r="AN61" s="4">
        <v>0.0</v>
      </c>
      <c r="AO61" s="4">
        <v>1.08</v>
      </c>
      <c r="AP61" s="4">
        <v>0.0</v>
      </c>
      <c r="AQ61" s="4">
        <v>0.0</v>
      </c>
      <c r="AR61" s="4">
        <v>2.25</v>
      </c>
      <c r="AS61" s="4">
        <v>0.0</v>
      </c>
      <c r="AT61" s="4">
        <v>0.0</v>
      </c>
      <c r="AU61" s="4">
        <v>0.0</v>
      </c>
      <c r="AV61" s="4">
        <v>0.0</v>
      </c>
      <c r="AW61" s="4">
        <v>0.0</v>
      </c>
      <c r="AX61" s="4">
        <v>0.0</v>
      </c>
      <c r="AY61" s="4">
        <v>0.0</v>
      </c>
      <c r="AZ61" s="4">
        <v>0.0</v>
      </c>
      <c r="BA61" s="4">
        <v>0.0</v>
      </c>
      <c r="BB61" s="4">
        <v>0.0</v>
      </c>
      <c r="BC61" s="4">
        <v>0.0</v>
      </c>
      <c r="BD61" s="4">
        <v>0.0</v>
      </c>
      <c r="BE61" s="4">
        <v>0.0</v>
      </c>
      <c r="BF61" s="4">
        <v>0.0</v>
      </c>
      <c r="BG61" s="4">
        <v>0.0</v>
      </c>
      <c r="BH61" s="4">
        <v>0.0</v>
      </c>
      <c r="BI61" s="4">
        <v>0.93</v>
      </c>
      <c r="BJ61" s="4">
        <v>0.0</v>
      </c>
      <c r="BK61" s="4">
        <v>0.0</v>
      </c>
      <c r="BL61" s="4">
        <v>0.0</v>
      </c>
      <c r="BM61" s="4">
        <v>6.45</v>
      </c>
      <c r="BN61" s="4">
        <v>5.3</v>
      </c>
      <c r="BO61" s="4">
        <v>0.0</v>
      </c>
      <c r="BP61" s="4">
        <v>0.0</v>
      </c>
      <c r="BQ61" s="4">
        <v>0.0</v>
      </c>
      <c r="BR61" s="4">
        <v>0.0</v>
      </c>
      <c r="BS61" s="4">
        <v>0.0</v>
      </c>
      <c r="BT61" s="4">
        <v>0.0</v>
      </c>
      <c r="BU61" s="4">
        <v>0.0</v>
      </c>
      <c r="BV61" s="4">
        <v>0.0</v>
      </c>
      <c r="BW61" s="4">
        <v>0.0</v>
      </c>
      <c r="BX61" s="4">
        <v>0.0</v>
      </c>
      <c r="BY61" s="4">
        <v>0.0</v>
      </c>
      <c r="BZ61" s="4">
        <v>0.0</v>
      </c>
      <c r="CA61" s="4">
        <v>0.0</v>
      </c>
      <c r="CB61" s="4">
        <v>0.0</v>
      </c>
      <c r="CC61" s="4">
        <v>0.0</v>
      </c>
      <c r="CD61" s="4">
        <v>0.0</v>
      </c>
      <c r="CE61" s="4">
        <v>0.0</v>
      </c>
      <c r="CF61" s="4">
        <v>0.0</v>
      </c>
      <c r="CG61" s="4">
        <v>0.0</v>
      </c>
      <c r="CH61" s="4">
        <v>0.0</v>
      </c>
      <c r="CI61" s="4">
        <v>0.0</v>
      </c>
      <c r="CJ61" s="4">
        <v>1.24</v>
      </c>
      <c r="CK61" s="4">
        <v>0.0</v>
      </c>
      <c r="CL61" s="4">
        <v>0.0</v>
      </c>
      <c r="CM61" s="4">
        <v>4.41</v>
      </c>
      <c r="CN61" s="4">
        <v>0.0</v>
      </c>
      <c r="CO61" s="4">
        <v>0.0</v>
      </c>
      <c r="CP61" s="4">
        <v>0.0</v>
      </c>
      <c r="CQ61" s="4">
        <v>0.0</v>
      </c>
      <c r="CR61" s="4">
        <v>3.26</v>
      </c>
      <c r="CS61" s="4">
        <v>0.0</v>
      </c>
      <c r="CT61" s="4">
        <v>18.0</v>
      </c>
      <c r="CU61" s="4">
        <v>18.2</v>
      </c>
      <c r="CV61" s="4" t="s">
        <v>352</v>
      </c>
      <c r="CW61" s="4">
        <v>557.06</v>
      </c>
      <c r="CX61" s="4">
        <v>0.33</v>
      </c>
      <c r="CY61" s="4">
        <v>0.11</v>
      </c>
      <c r="CZ61" s="4">
        <v>0.0</v>
      </c>
      <c r="DA61" s="4">
        <v>0.0</v>
      </c>
      <c r="DB61" s="4">
        <v>0.0</v>
      </c>
      <c r="DC61" s="4">
        <v>0.0</v>
      </c>
      <c r="DD61" s="4">
        <v>0.0</v>
      </c>
      <c r="DE61" s="4">
        <v>0.04</v>
      </c>
      <c r="DF61" s="4">
        <v>0.0</v>
      </c>
      <c r="DG61" s="4">
        <v>0.0</v>
      </c>
      <c r="DH61" s="4">
        <v>0.0</v>
      </c>
      <c r="DI61" s="4">
        <v>0.0</v>
      </c>
      <c r="DJ61" s="4">
        <v>0.0</v>
      </c>
      <c r="DK61" s="4">
        <v>0.01</v>
      </c>
      <c r="DL61" s="4">
        <v>0.0</v>
      </c>
      <c r="DM61" s="4">
        <v>0.26</v>
      </c>
      <c r="DN61" s="4">
        <v>0.0</v>
      </c>
      <c r="DO61" s="4">
        <v>0.02</v>
      </c>
      <c r="DP61" s="4">
        <v>0.22</v>
      </c>
      <c r="DQ61" s="4">
        <v>0.0</v>
      </c>
      <c r="DR61" s="4">
        <v>0.0</v>
      </c>
      <c r="DS61" s="4">
        <v>0.0</v>
      </c>
      <c r="DT61" s="4">
        <v>0.0</v>
      </c>
      <c r="DU61" s="4">
        <v>0.0</v>
      </c>
      <c r="DV61" s="4">
        <v>0.0</v>
      </c>
      <c r="DW61" s="4">
        <v>0.0</v>
      </c>
      <c r="DX61" s="4" t="s">
        <v>352</v>
      </c>
      <c r="DY61" s="4" t="s">
        <v>354</v>
      </c>
      <c r="DZ61" s="4" t="s">
        <v>278</v>
      </c>
      <c r="EA61" s="4" t="s">
        <v>173</v>
      </c>
      <c r="EB61" s="4">
        <v>557.056698787</v>
      </c>
      <c r="EC61" s="6">
        <v>12.5941135174</v>
      </c>
      <c r="ED61" s="7">
        <v>0.02</v>
      </c>
      <c r="EE61" s="4" t="s">
        <v>352</v>
      </c>
      <c r="EF61" s="4" t="s">
        <v>274</v>
      </c>
      <c r="EG61" s="4" t="s">
        <v>353</v>
      </c>
      <c r="EH61" s="4">
        <f t="shared" si="1"/>
        <v>2893.557068</v>
      </c>
      <c r="EI61" s="4">
        <f t="shared" si="2"/>
        <v>1.42967033</v>
      </c>
      <c r="EJ61" s="4">
        <f t="shared" si="3"/>
        <v>4136.832687</v>
      </c>
      <c r="EK61" s="4">
        <f t="shared" si="4"/>
        <v>0.5295926211</v>
      </c>
      <c r="EL61" s="4">
        <f t="shared" si="5"/>
        <v>1.164488855</v>
      </c>
      <c r="EM61" s="4">
        <f t="shared" si="6"/>
        <v>0.9141914191</v>
      </c>
      <c r="EN61" s="4">
        <f t="shared" si="7"/>
        <v>0.05280528053</v>
      </c>
      <c r="EO61" s="4">
        <f t="shared" si="8"/>
        <v>0.03300330033</v>
      </c>
      <c r="EP61" s="4">
        <f t="shared" si="9"/>
        <v>0</v>
      </c>
      <c r="EQ61" s="4">
        <f t="shared" si="10"/>
        <v>0.9542659493</v>
      </c>
      <c r="ER61" s="4">
        <f t="shared" si="11"/>
        <v>0.04227517294</v>
      </c>
      <c r="ES61" s="4">
        <f t="shared" si="12"/>
        <v>0</v>
      </c>
      <c r="ET61" s="4">
        <f t="shared" si="13"/>
        <v>0.04670978745</v>
      </c>
      <c r="EU61" s="4">
        <f t="shared" si="14"/>
        <v>0.11</v>
      </c>
      <c r="EV61" s="4">
        <f t="shared" si="15"/>
        <v>0.04</v>
      </c>
      <c r="EW61" s="4">
        <f t="shared" si="16"/>
        <v>0.03</v>
      </c>
      <c r="EX61" s="4">
        <f t="shared" si="17"/>
        <v>0.48</v>
      </c>
      <c r="EY61" s="4">
        <f t="shared" si="18"/>
        <v>0</v>
      </c>
      <c r="EZ61" s="4">
        <f t="shared" si="19"/>
        <v>0.8290572144</v>
      </c>
      <c r="FA61" s="4">
        <f t="shared" si="20"/>
        <v>0.5151222101</v>
      </c>
      <c r="FB61" s="4">
        <f t="shared" si="21"/>
        <v>0.02260831536</v>
      </c>
      <c r="FC61" s="4">
        <f t="shared" si="22"/>
        <v>0.09171224232</v>
      </c>
      <c r="FD61" s="4">
        <f t="shared" si="23"/>
        <v>0</v>
      </c>
      <c r="FE61" s="4">
        <f t="shared" si="24"/>
        <v>0</v>
      </c>
      <c r="FF61" s="4">
        <f t="shared" si="25"/>
        <v>0.03912494741</v>
      </c>
      <c r="FG61" s="4">
        <f t="shared" si="26"/>
        <v>0</v>
      </c>
      <c r="FH61" s="4">
        <f t="shared" si="27"/>
        <v>0</v>
      </c>
      <c r="FI61" s="4">
        <f t="shared" si="28"/>
        <v>0.2713504417</v>
      </c>
      <c r="FJ61" s="4">
        <f t="shared" si="29"/>
        <v>0.2229701304</v>
      </c>
      <c r="FK61" s="4">
        <f t="shared" si="30"/>
        <v>0</v>
      </c>
      <c r="FL61" s="4">
        <f t="shared" si="31"/>
        <v>0</v>
      </c>
      <c r="FM61" s="4">
        <f t="shared" si="32"/>
        <v>0</v>
      </c>
      <c r="FN61" s="4">
        <f t="shared" si="33"/>
        <v>0</v>
      </c>
      <c r="FO61" s="4">
        <f t="shared" si="34"/>
        <v>0.05216659655</v>
      </c>
      <c r="FP61" s="4">
        <f t="shared" si="35"/>
        <v>0.3226756416</v>
      </c>
      <c r="FQ61" s="4">
        <f t="shared" si="36"/>
        <v>1</v>
      </c>
      <c r="FR61" s="4">
        <v>23.77</v>
      </c>
    </row>
    <row r="62" ht="12.75" customHeight="1">
      <c r="A62" s="4" t="s">
        <v>166</v>
      </c>
      <c r="B62" s="4" t="s">
        <v>273</v>
      </c>
      <c r="C62" s="4" t="s">
        <v>274</v>
      </c>
      <c r="D62" s="4" t="s">
        <v>355</v>
      </c>
      <c r="E62" s="4" t="s">
        <v>356</v>
      </c>
      <c r="F62" s="4">
        <v>1033.7374348</v>
      </c>
      <c r="G62" s="4">
        <v>304.5</v>
      </c>
      <c r="H62" s="4">
        <v>258.0625</v>
      </c>
      <c r="I62" s="4">
        <v>245.125</v>
      </c>
      <c r="J62" s="4">
        <v>115.375</v>
      </c>
      <c r="K62" s="4">
        <v>88.1875</v>
      </c>
      <c r="L62" s="4">
        <v>22.6875</v>
      </c>
      <c r="M62" s="4">
        <v>47.3238182067871</v>
      </c>
      <c r="N62" s="4">
        <v>190.0</v>
      </c>
      <c r="O62" s="4">
        <v>111.590912000131</v>
      </c>
      <c r="P62" s="4">
        <v>0.0</v>
      </c>
      <c r="Q62" s="4">
        <v>0.0</v>
      </c>
      <c r="R62" s="4">
        <v>893.5625</v>
      </c>
      <c r="S62" s="4">
        <v>6.8125</v>
      </c>
      <c r="T62" s="4">
        <v>124.5</v>
      </c>
      <c r="U62" s="4">
        <v>9.0625</v>
      </c>
      <c r="V62" s="4">
        <v>1156.01722991355</v>
      </c>
      <c r="W62" s="4">
        <v>14.5234441690345</v>
      </c>
      <c r="X62" s="4">
        <v>27.0</v>
      </c>
      <c r="Y62" s="4">
        <v>400605.1648</v>
      </c>
      <c r="Z62" s="4">
        <v>92.25</v>
      </c>
      <c r="AA62" s="4">
        <v>85.97</v>
      </c>
      <c r="AB62" s="4">
        <v>85.16</v>
      </c>
      <c r="AC62" s="4">
        <v>0.81</v>
      </c>
      <c r="AD62" s="4">
        <v>1.65</v>
      </c>
      <c r="AE62" s="4">
        <v>0.71</v>
      </c>
      <c r="AF62" s="4">
        <v>3.92</v>
      </c>
      <c r="AG62" s="4">
        <v>170.3</v>
      </c>
      <c r="AH62" s="4">
        <v>5.0</v>
      </c>
      <c r="AI62" s="4">
        <v>2.8</v>
      </c>
      <c r="AJ62" s="4">
        <v>10.4</v>
      </c>
      <c r="AK62" s="4">
        <v>11.74</v>
      </c>
      <c r="AL62" s="4">
        <v>0.0</v>
      </c>
      <c r="AM62" s="4">
        <v>0.0</v>
      </c>
      <c r="AN62" s="4">
        <v>0.0</v>
      </c>
      <c r="AO62" s="4">
        <v>0.0</v>
      </c>
      <c r="AP62" s="4">
        <v>0.0</v>
      </c>
      <c r="AQ62" s="4">
        <v>0.0</v>
      </c>
      <c r="AR62" s="4">
        <v>6.52</v>
      </c>
      <c r="AS62" s="4">
        <v>0.0</v>
      </c>
      <c r="AT62" s="4">
        <v>0.0</v>
      </c>
      <c r="AU62" s="4">
        <v>0.0</v>
      </c>
      <c r="AV62" s="4">
        <v>0.0</v>
      </c>
      <c r="AW62" s="4">
        <v>0.0</v>
      </c>
      <c r="AX62" s="4">
        <v>0.0</v>
      </c>
      <c r="AY62" s="4">
        <v>0.0</v>
      </c>
      <c r="AZ62" s="4">
        <v>0.0</v>
      </c>
      <c r="BA62" s="4">
        <v>0.0</v>
      </c>
      <c r="BB62" s="4">
        <v>0.0</v>
      </c>
      <c r="BC62" s="4">
        <v>0.0</v>
      </c>
      <c r="BD62" s="4">
        <v>0.0</v>
      </c>
      <c r="BE62" s="4">
        <v>0.0</v>
      </c>
      <c r="BF62" s="4">
        <v>0.0</v>
      </c>
      <c r="BG62" s="4">
        <v>0.0</v>
      </c>
      <c r="BH62" s="4">
        <v>0.0</v>
      </c>
      <c r="BI62" s="4">
        <v>0.0</v>
      </c>
      <c r="BJ62" s="4">
        <v>0.0</v>
      </c>
      <c r="BK62" s="4">
        <v>0.0</v>
      </c>
      <c r="BL62" s="4">
        <v>0.0</v>
      </c>
      <c r="BM62" s="4">
        <v>32.85</v>
      </c>
      <c r="BN62" s="4">
        <v>0.0</v>
      </c>
      <c r="BO62" s="4">
        <v>12.13</v>
      </c>
      <c r="BP62" s="4">
        <v>1.0</v>
      </c>
      <c r="BQ62" s="4">
        <v>0.0</v>
      </c>
      <c r="BR62" s="4">
        <v>0.0</v>
      </c>
      <c r="BS62" s="4">
        <v>9.44</v>
      </c>
      <c r="BT62" s="4">
        <v>0.0</v>
      </c>
      <c r="BU62" s="4">
        <v>0.0</v>
      </c>
      <c r="BV62" s="4">
        <v>0.0</v>
      </c>
      <c r="BW62" s="4">
        <v>0.0</v>
      </c>
      <c r="BX62" s="4">
        <v>0.0</v>
      </c>
      <c r="BY62" s="4">
        <v>0.0</v>
      </c>
      <c r="BZ62" s="4">
        <v>0.0</v>
      </c>
      <c r="CA62" s="4">
        <v>0.0</v>
      </c>
      <c r="CB62" s="4">
        <v>0.0</v>
      </c>
      <c r="CC62" s="4">
        <v>0.0</v>
      </c>
      <c r="CD62" s="4">
        <v>0.0</v>
      </c>
      <c r="CE62" s="4">
        <v>0.0</v>
      </c>
      <c r="CF62" s="4">
        <v>0.0</v>
      </c>
      <c r="CG62" s="4">
        <v>0.0</v>
      </c>
      <c r="CH62" s="4">
        <v>1.24</v>
      </c>
      <c r="CI62" s="4">
        <v>0.0</v>
      </c>
      <c r="CJ62" s="4">
        <v>0.7</v>
      </c>
      <c r="CK62" s="4">
        <v>0.0</v>
      </c>
      <c r="CL62" s="4">
        <v>0.0</v>
      </c>
      <c r="CM62" s="4">
        <v>4.61</v>
      </c>
      <c r="CN62" s="4">
        <v>3.35</v>
      </c>
      <c r="CO62" s="4">
        <v>6.77</v>
      </c>
      <c r="CP62" s="4">
        <v>0.0</v>
      </c>
      <c r="CQ62" s="4">
        <v>0.0</v>
      </c>
      <c r="CR62" s="4">
        <v>1.9</v>
      </c>
      <c r="CS62" s="4">
        <v>0.0</v>
      </c>
      <c r="CT62" s="4">
        <v>54.0</v>
      </c>
      <c r="CU62" s="4">
        <v>35.1</v>
      </c>
      <c r="CV62" s="4" t="s">
        <v>355</v>
      </c>
      <c r="CW62" s="4">
        <v>1033.74</v>
      </c>
      <c r="CX62" s="4">
        <v>0.26</v>
      </c>
      <c r="CY62" s="4">
        <v>0.22</v>
      </c>
      <c r="CZ62" s="4">
        <v>0.0</v>
      </c>
      <c r="DA62" s="4">
        <v>0.0</v>
      </c>
      <c r="DB62" s="4">
        <v>0.0</v>
      </c>
      <c r="DC62" s="4">
        <v>0.0</v>
      </c>
      <c r="DD62" s="4">
        <v>0.0</v>
      </c>
      <c r="DE62" s="4">
        <v>0.03</v>
      </c>
      <c r="DF62" s="4">
        <v>0.0</v>
      </c>
      <c r="DG62" s="4">
        <v>0.0</v>
      </c>
      <c r="DH62" s="4">
        <v>0.0</v>
      </c>
      <c r="DI62" s="4">
        <v>0.0</v>
      </c>
      <c r="DJ62" s="4">
        <v>0.0</v>
      </c>
      <c r="DK62" s="4">
        <v>0.0</v>
      </c>
      <c r="DL62" s="4">
        <v>0.0</v>
      </c>
      <c r="DM62" s="4">
        <v>0.15</v>
      </c>
      <c r="DN62" s="4">
        <v>0.0</v>
      </c>
      <c r="DO62" s="4">
        <v>0.01</v>
      </c>
      <c r="DP62" s="4">
        <v>0.32</v>
      </c>
      <c r="DQ62" s="4">
        <v>0.0</v>
      </c>
      <c r="DR62" s="4">
        <v>0.0</v>
      </c>
      <c r="DS62" s="4">
        <v>0.0</v>
      </c>
      <c r="DT62" s="4">
        <v>0.0</v>
      </c>
      <c r="DU62" s="4">
        <v>0.0</v>
      </c>
      <c r="DV62" s="4">
        <v>0.0</v>
      </c>
      <c r="DW62" s="4">
        <v>0.0</v>
      </c>
      <c r="DX62" s="4" t="s">
        <v>355</v>
      </c>
      <c r="DY62" s="4" t="s">
        <v>357</v>
      </c>
      <c r="DZ62" s="4" t="s">
        <v>278</v>
      </c>
      <c r="EA62" s="4" t="s">
        <v>173</v>
      </c>
      <c r="EB62" s="4">
        <v>1033.7374348</v>
      </c>
      <c r="EC62" s="6">
        <v>14.5270048143</v>
      </c>
      <c r="ED62" s="7">
        <v>0.01</v>
      </c>
      <c r="EE62" s="4" t="s">
        <v>355</v>
      </c>
      <c r="EF62" s="4" t="s">
        <v>274</v>
      </c>
      <c r="EG62" s="4" t="s">
        <v>356</v>
      </c>
      <c r="EH62" s="4">
        <f t="shared" si="1"/>
        <v>4342.603412</v>
      </c>
      <c r="EI62" s="4">
        <f t="shared" si="2"/>
        <v>2.628205128</v>
      </c>
      <c r="EJ62" s="4">
        <f t="shared" si="3"/>
        <v>11413.25256</v>
      </c>
      <c r="EK62" s="4">
        <f t="shared" si="4"/>
        <v>0.494200542</v>
      </c>
      <c r="EL62" s="4">
        <f t="shared" si="5"/>
        <v>2.043360434</v>
      </c>
      <c r="EM62" s="4">
        <f t="shared" si="6"/>
        <v>0.9034482759</v>
      </c>
      <c r="EN62" s="4">
        <f t="shared" si="7"/>
        <v>0.02652519894</v>
      </c>
      <c r="EO62" s="4">
        <f t="shared" si="8"/>
        <v>0.01485411141</v>
      </c>
      <c r="EP62" s="4">
        <f t="shared" si="9"/>
        <v>0.05517241379</v>
      </c>
      <c r="EQ62" s="4">
        <f t="shared" si="10"/>
        <v>0.9319241192</v>
      </c>
      <c r="ER62" s="4">
        <f t="shared" si="11"/>
        <v>0.007696476965</v>
      </c>
      <c r="ES62" s="4">
        <f t="shared" si="12"/>
        <v>0.04249322493</v>
      </c>
      <c r="ET62" s="4">
        <f t="shared" si="13"/>
        <v>0.0892392951</v>
      </c>
      <c r="EU62" s="4">
        <f t="shared" si="14"/>
        <v>0.22</v>
      </c>
      <c r="EV62" s="4">
        <f t="shared" si="15"/>
        <v>0.03</v>
      </c>
      <c r="EW62" s="4">
        <f t="shared" si="16"/>
        <v>0.01</v>
      </c>
      <c r="EX62" s="4">
        <f t="shared" si="17"/>
        <v>0.47</v>
      </c>
      <c r="EY62" s="4">
        <f t="shared" si="18"/>
        <v>0</v>
      </c>
      <c r="EZ62" s="4">
        <f t="shared" si="19"/>
        <v>0.8392171546</v>
      </c>
      <c r="FA62" s="4">
        <f t="shared" si="20"/>
        <v>0.5214349358</v>
      </c>
      <c r="FB62" s="4">
        <f t="shared" si="21"/>
        <v>0.01405289615</v>
      </c>
      <c r="FC62" s="4">
        <f t="shared" si="22"/>
        <v>0.1538864858</v>
      </c>
      <c r="FD62" s="4">
        <f t="shared" si="23"/>
        <v>0</v>
      </c>
      <c r="FE62" s="4">
        <f t="shared" si="24"/>
        <v>0</v>
      </c>
      <c r="FF62" s="4">
        <f t="shared" si="25"/>
        <v>0</v>
      </c>
      <c r="FG62" s="4">
        <f t="shared" si="26"/>
        <v>0</v>
      </c>
      <c r="FH62" s="4">
        <f t="shared" si="27"/>
        <v>0</v>
      </c>
      <c r="FI62" s="4">
        <f t="shared" si="28"/>
        <v>0.4305937869</v>
      </c>
      <c r="FJ62" s="4">
        <f t="shared" si="29"/>
        <v>0.1589985581</v>
      </c>
      <c r="FK62" s="4">
        <f t="shared" si="30"/>
        <v>0.01310787783</v>
      </c>
      <c r="FL62" s="4">
        <f t="shared" si="31"/>
        <v>0</v>
      </c>
      <c r="FM62" s="4">
        <f t="shared" si="32"/>
        <v>0</v>
      </c>
      <c r="FN62" s="4">
        <f t="shared" si="33"/>
        <v>0</v>
      </c>
      <c r="FO62" s="4">
        <f t="shared" si="34"/>
        <v>0.025429283</v>
      </c>
      <c r="FP62" s="4">
        <f t="shared" si="35"/>
        <v>0.2179840084</v>
      </c>
      <c r="FQ62" s="4">
        <f t="shared" si="36"/>
        <v>1</v>
      </c>
      <c r="FR62" s="4">
        <v>76.29</v>
      </c>
    </row>
    <row r="63" ht="12.75" customHeight="1">
      <c r="A63" s="4" t="s">
        <v>166</v>
      </c>
      <c r="B63" s="4" t="s">
        <v>273</v>
      </c>
      <c r="C63" s="4" t="s">
        <v>274</v>
      </c>
      <c r="D63" s="4" t="s">
        <v>358</v>
      </c>
      <c r="E63" s="4" t="s">
        <v>359</v>
      </c>
      <c r="F63" s="4">
        <v>469.447048273</v>
      </c>
      <c r="G63" s="4">
        <v>145.3125</v>
      </c>
      <c r="H63" s="4">
        <v>115.125</v>
      </c>
      <c r="I63" s="4">
        <v>119.5625</v>
      </c>
      <c r="J63" s="4">
        <v>54.125</v>
      </c>
      <c r="K63" s="4">
        <v>28.9375</v>
      </c>
      <c r="L63" s="4">
        <v>6.1875</v>
      </c>
      <c r="M63" s="4">
        <v>50.6731033325195</v>
      </c>
      <c r="N63" s="4">
        <v>140.183364868164</v>
      </c>
      <c r="O63" s="4">
        <v>101.710306483123</v>
      </c>
      <c r="P63" s="4">
        <v>1.875</v>
      </c>
      <c r="Q63" s="4">
        <v>0.0</v>
      </c>
      <c r="R63" s="4">
        <v>434.0</v>
      </c>
      <c r="S63" s="4">
        <v>0.3125</v>
      </c>
      <c r="T63" s="4">
        <v>33.0625</v>
      </c>
      <c r="U63" s="4">
        <v>0.0</v>
      </c>
      <c r="V63" s="4">
        <v>1149.06177606178</v>
      </c>
      <c r="W63" s="4">
        <v>14.571352682732</v>
      </c>
      <c r="X63" s="4">
        <v>22.0</v>
      </c>
      <c r="Y63" s="4">
        <v>207886.4949</v>
      </c>
      <c r="Z63" s="4">
        <v>57.5</v>
      </c>
      <c r="AA63" s="4">
        <v>55.74</v>
      </c>
      <c r="AB63" s="4">
        <v>55.04</v>
      </c>
      <c r="AC63" s="4">
        <v>0.7</v>
      </c>
      <c r="AD63" s="4">
        <v>0.79</v>
      </c>
      <c r="AE63" s="4">
        <v>0.67</v>
      </c>
      <c r="AF63" s="4">
        <v>0.3</v>
      </c>
      <c r="AG63" s="4">
        <v>74.3</v>
      </c>
      <c r="AH63" s="4">
        <v>0.4</v>
      </c>
      <c r="AI63" s="4">
        <v>0.0</v>
      </c>
      <c r="AJ63" s="4">
        <v>2.4</v>
      </c>
      <c r="AK63" s="4">
        <v>7.31</v>
      </c>
      <c r="AL63" s="4">
        <v>0.0</v>
      </c>
      <c r="AM63" s="4">
        <v>0.0</v>
      </c>
      <c r="AN63" s="4">
        <v>0.0</v>
      </c>
      <c r="AO63" s="4">
        <v>0.0</v>
      </c>
      <c r="AP63" s="4">
        <v>0.0</v>
      </c>
      <c r="AQ63" s="4">
        <v>0.0</v>
      </c>
      <c r="AR63" s="4">
        <v>11.08</v>
      </c>
      <c r="AS63" s="4">
        <v>0.0</v>
      </c>
      <c r="AT63" s="4">
        <v>0.0</v>
      </c>
      <c r="AU63" s="4">
        <v>0.0</v>
      </c>
      <c r="AV63" s="4">
        <v>0.0</v>
      </c>
      <c r="AW63" s="4">
        <v>0.0</v>
      </c>
      <c r="AX63" s="4">
        <v>0.0</v>
      </c>
      <c r="AY63" s="4">
        <v>0.0</v>
      </c>
      <c r="AZ63" s="4">
        <v>0.0</v>
      </c>
      <c r="BA63" s="4">
        <v>0.0</v>
      </c>
      <c r="BB63" s="4">
        <v>0.0</v>
      </c>
      <c r="BC63" s="4">
        <v>0.0</v>
      </c>
      <c r="BD63" s="4">
        <v>0.0</v>
      </c>
      <c r="BE63" s="4">
        <v>0.0</v>
      </c>
      <c r="BF63" s="4">
        <v>0.0</v>
      </c>
      <c r="BG63" s="4">
        <v>0.0</v>
      </c>
      <c r="BH63" s="4">
        <v>0.0</v>
      </c>
      <c r="BI63" s="4">
        <v>0.0</v>
      </c>
      <c r="BJ63" s="4">
        <v>0.0</v>
      </c>
      <c r="BK63" s="4">
        <v>0.0</v>
      </c>
      <c r="BL63" s="4">
        <v>0.0</v>
      </c>
      <c r="BM63" s="4">
        <v>15.71</v>
      </c>
      <c r="BN63" s="4">
        <v>8.06</v>
      </c>
      <c r="BO63" s="4">
        <v>0.0</v>
      </c>
      <c r="BP63" s="4">
        <v>0.0</v>
      </c>
      <c r="BQ63" s="4">
        <v>0.0</v>
      </c>
      <c r="BR63" s="4">
        <v>0.0</v>
      </c>
      <c r="BS63" s="4">
        <v>9.06</v>
      </c>
      <c r="BT63" s="4">
        <v>0.0</v>
      </c>
      <c r="BU63" s="4">
        <v>0.0</v>
      </c>
      <c r="BV63" s="4">
        <v>0.0</v>
      </c>
      <c r="BW63" s="4">
        <v>0.0</v>
      </c>
      <c r="BX63" s="4">
        <v>0.0</v>
      </c>
      <c r="BY63" s="4">
        <v>0.0</v>
      </c>
      <c r="BZ63" s="4">
        <v>0.0</v>
      </c>
      <c r="CA63" s="4">
        <v>0.0</v>
      </c>
      <c r="CB63" s="4">
        <v>0.0</v>
      </c>
      <c r="CC63" s="4">
        <v>0.0</v>
      </c>
      <c r="CD63" s="4">
        <v>0.0</v>
      </c>
      <c r="CE63" s="4">
        <v>0.0</v>
      </c>
      <c r="CF63" s="4">
        <v>0.0</v>
      </c>
      <c r="CG63" s="4">
        <v>0.0</v>
      </c>
      <c r="CH63" s="4">
        <v>0.0</v>
      </c>
      <c r="CI63" s="4">
        <v>0.0</v>
      </c>
      <c r="CJ63" s="4">
        <v>0.0</v>
      </c>
      <c r="CK63" s="4">
        <v>0.0</v>
      </c>
      <c r="CL63" s="4">
        <v>0.0</v>
      </c>
      <c r="CM63" s="4">
        <v>2.38</v>
      </c>
      <c r="CN63" s="4">
        <v>0.0</v>
      </c>
      <c r="CO63" s="4">
        <v>3.9</v>
      </c>
      <c r="CP63" s="4">
        <v>0.0</v>
      </c>
      <c r="CQ63" s="4">
        <v>0.0</v>
      </c>
      <c r="CR63" s="4">
        <v>0.0</v>
      </c>
      <c r="CS63" s="4">
        <v>0.0</v>
      </c>
      <c r="CT63" s="4">
        <v>34.0</v>
      </c>
      <c r="CU63" s="4">
        <v>28.6</v>
      </c>
      <c r="CV63" s="4" t="s">
        <v>358</v>
      </c>
      <c r="CW63" s="4">
        <v>469.45</v>
      </c>
      <c r="CX63" s="4">
        <v>0.26</v>
      </c>
      <c r="CY63" s="4">
        <v>0.24</v>
      </c>
      <c r="CZ63" s="4">
        <v>0.0</v>
      </c>
      <c r="DA63" s="4">
        <v>0.0</v>
      </c>
      <c r="DB63" s="4">
        <v>0.02</v>
      </c>
      <c r="DC63" s="4">
        <v>0.0</v>
      </c>
      <c r="DD63" s="4">
        <v>0.0</v>
      </c>
      <c r="DE63" s="4">
        <v>0.03</v>
      </c>
      <c r="DF63" s="4">
        <v>0.0</v>
      </c>
      <c r="DG63" s="4">
        <v>0.0</v>
      </c>
      <c r="DH63" s="4">
        <v>0.0</v>
      </c>
      <c r="DI63" s="4">
        <v>0.0</v>
      </c>
      <c r="DJ63" s="4">
        <v>0.0</v>
      </c>
      <c r="DK63" s="4">
        <v>0.0</v>
      </c>
      <c r="DL63" s="4">
        <v>0.0</v>
      </c>
      <c r="DM63" s="4">
        <v>0.37</v>
      </c>
      <c r="DN63" s="4">
        <v>0.0</v>
      </c>
      <c r="DO63" s="4">
        <v>0.02</v>
      </c>
      <c r="DP63" s="4">
        <v>0.06</v>
      </c>
      <c r="DQ63" s="4">
        <v>0.0</v>
      </c>
      <c r="DR63" s="4">
        <v>0.0</v>
      </c>
      <c r="DS63" s="4">
        <v>0.0</v>
      </c>
      <c r="DT63" s="4">
        <v>0.0</v>
      </c>
      <c r="DU63" s="4">
        <v>0.0</v>
      </c>
      <c r="DV63" s="4">
        <v>0.0</v>
      </c>
      <c r="DW63" s="4">
        <v>0.0</v>
      </c>
      <c r="DX63" s="4" t="s">
        <v>358</v>
      </c>
      <c r="DY63" s="4" t="s">
        <v>360</v>
      </c>
      <c r="DZ63" s="4" t="s">
        <v>278</v>
      </c>
      <c r="EA63" s="4" t="s">
        <v>173</v>
      </c>
      <c r="EB63" s="4">
        <v>469.447048273</v>
      </c>
      <c r="EC63" s="6">
        <v>0.0</v>
      </c>
      <c r="ED63" s="7">
        <v>0.0</v>
      </c>
      <c r="EE63" s="4" t="s">
        <v>358</v>
      </c>
      <c r="EF63" s="4" t="s">
        <v>274</v>
      </c>
      <c r="EG63" s="4" t="s">
        <v>359</v>
      </c>
      <c r="EH63" s="4">
        <f t="shared" si="1"/>
        <v>3615.417303</v>
      </c>
      <c r="EI63" s="4">
        <f t="shared" si="2"/>
        <v>2.01048951</v>
      </c>
      <c r="EJ63" s="4">
        <f t="shared" si="3"/>
        <v>7268.758563</v>
      </c>
      <c r="EK63" s="4">
        <f t="shared" si="4"/>
        <v>0.5405217391</v>
      </c>
      <c r="EL63" s="4">
        <f t="shared" si="5"/>
        <v>1.340869565</v>
      </c>
      <c r="EM63" s="4">
        <f t="shared" si="6"/>
        <v>0.9636835279</v>
      </c>
      <c r="EN63" s="4">
        <f t="shared" si="7"/>
        <v>0.005188067445</v>
      </c>
      <c r="EO63" s="4">
        <f t="shared" si="8"/>
        <v>0</v>
      </c>
      <c r="EP63" s="4">
        <f t="shared" si="9"/>
        <v>0.03112840467</v>
      </c>
      <c r="EQ63" s="4">
        <f t="shared" si="10"/>
        <v>0.9693913043</v>
      </c>
      <c r="ER63" s="4">
        <f t="shared" si="11"/>
        <v>0.01165217391</v>
      </c>
      <c r="ES63" s="4">
        <f t="shared" si="12"/>
        <v>0.005217391304</v>
      </c>
      <c r="ET63" s="4">
        <f t="shared" si="13"/>
        <v>0.1224845277</v>
      </c>
      <c r="EU63" s="4">
        <f t="shared" si="14"/>
        <v>0.26</v>
      </c>
      <c r="EV63" s="4">
        <f t="shared" si="15"/>
        <v>0.03</v>
      </c>
      <c r="EW63" s="4">
        <f t="shared" si="16"/>
        <v>0.02</v>
      </c>
      <c r="EX63" s="4">
        <f t="shared" si="17"/>
        <v>0.43</v>
      </c>
      <c r="EY63" s="4">
        <f t="shared" si="18"/>
        <v>0</v>
      </c>
      <c r="EZ63" s="4">
        <f t="shared" si="19"/>
        <v>0.8965834757</v>
      </c>
      <c r="FA63" s="4">
        <f t="shared" si="20"/>
        <v>0.5570786352</v>
      </c>
      <c r="FB63" s="4">
        <f t="shared" si="21"/>
        <v>0</v>
      </c>
      <c r="FC63" s="4">
        <f t="shared" si="22"/>
        <v>0.1956638116</v>
      </c>
      <c r="FD63" s="4">
        <f t="shared" si="23"/>
        <v>0</v>
      </c>
      <c r="FE63" s="4">
        <f t="shared" si="24"/>
        <v>0</v>
      </c>
      <c r="FF63" s="4">
        <f t="shared" si="25"/>
        <v>0</v>
      </c>
      <c r="FG63" s="4">
        <f t="shared" si="26"/>
        <v>0</v>
      </c>
      <c r="FH63" s="4">
        <f t="shared" si="27"/>
        <v>0</v>
      </c>
      <c r="FI63" s="4">
        <f t="shared" si="28"/>
        <v>0.420503212</v>
      </c>
      <c r="FJ63" s="4">
        <f t="shared" si="29"/>
        <v>0.215738758</v>
      </c>
      <c r="FK63" s="4">
        <f t="shared" si="30"/>
        <v>0</v>
      </c>
      <c r="FL63" s="4">
        <f t="shared" si="31"/>
        <v>0</v>
      </c>
      <c r="FM63" s="4">
        <f t="shared" si="32"/>
        <v>0</v>
      </c>
      <c r="FN63" s="4">
        <f t="shared" si="33"/>
        <v>0</v>
      </c>
      <c r="FO63" s="4">
        <f t="shared" si="34"/>
        <v>0</v>
      </c>
      <c r="FP63" s="4">
        <f t="shared" si="35"/>
        <v>0.1680942184</v>
      </c>
      <c r="FQ63" s="4">
        <f t="shared" si="36"/>
        <v>1</v>
      </c>
      <c r="FR63" s="4">
        <v>37.36</v>
      </c>
    </row>
    <row r="64" ht="12.75" customHeight="1">
      <c r="A64" s="4" t="s">
        <v>166</v>
      </c>
      <c r="B64" s="4" t="s">
        <v>273</v>
      </c>
      <c r="C64" s="4" t="s">
        <v>274</v>
      </c>
      <c r="D64" s="4" t="s">
        <v>361</v>
      </c>
      <c r="E64" s="4" t="s">
        <v>362</v>
      </c>
      <c r="F64" s="4">
        <v>932.521548158</v>
      </c>
      <c r="G64" s="4">
        <v>40.0625</v>
      </c>
      <c r="H64" s="4">
        <v>66.75</v>
      </c>
      <c r="I64" s="4">
        <v>132.625</v>
      </c>
      <c r="J64" s="4">
        <v>140.375</v>
      </c>
      <c r="K64" s="4">
        <v>232.5625</v>
      </c>
      <c r="L64" s="4">
        <v>320.875</v>
      </c>
      <c r="M64" s="4">
        <v>10.0</v>
      </c>
      <c r="N64" s="4">
        <v>323.264373779297</v>
      </c>
      <c r="O64" s="4">
        <v>194.219372845514</v>
      </c>
      <c r="P64" s="4">
        <v>0.0</v>
      </c>
      <c r="Q64" s="4">
        <v>0.0</v>
      </c>
      <c r="R64" s="4">
        <v>640.0625</v>
      </c>
      <c r="S64" s="4">
        <v>0.0</v>
      </c>
      <c r="T64" s="4">
        <v>293.1875</v>
      </c>
      <c r="U64" s="4">
        <v>0.0</v>
      </c>
      <c r="V64" s="4">
        <v>1263.70975087061</v>
      </c>
      <c r="W64" s="4">
        <v>14.172376774712</v>
      </c>
      <c r="X64" s="4">
        <v>44.0</v>
      </c>
      <c r="Y64" s="4">
        <v>460112.9133</v>
      </c>
      <c r="Z64" s="4">
        <v>87.0</v>
      </c>
      <c r="AA64" s="4">
        <v>80.28</v>
      </c>
      <c r="AB64" s="4">
        <v>79.74</v>
      </c>
      <c r="AC64" s="4">
        <v>0.54</v>
      </c>
      <c r="AD64" s="4">
        <v>1.08</v>
      </c>
      <c r="AE64" s="4">
        <v>3.72</v>
      </c>
      <c r="AF64" s="4">
        <v>1.92</v>
      </c>
      <c r="AG64" s="4">
        <v>185.9</v>
      </c>
      <c r="AH64" s="4">
        <v>4.5</v>
      </c>
      <c r="AI64" s="4">
        <v>0.0</v>
      </c>
      <c r="AJ64" s="4">
        <v>0.0</v>
      </c>
      <c r="AK64" s="4">
        <v>16.54</v>
      </c>
      <c r="AL64" s="4">
        <v>0.0</v>
      </c>
      <c r="AM64" s="4">
        <v>0.0</v>
      </c>
      <c r="AN64" s="4">
        <v>0.0</v>
      </c>
      <c r="AO64" s="4">
        <v>0.0</v>
      </c>
      <c r="AP64" s="4">
        <v>0.0</v>
      </c>
      <c r="AQ64" s="4">
        <v>0.0</v>
      </c>
      <c r="AR64" s="4">
        <v>3.56</v>
      </c>
      <c r="AS64" s="4">
        <v>0.0</v>
      </c>
      <c r="AT64" s="4">
        <v>0.51</v>
      </c>
      <c r="AU64" s="4">
        <v>0.0</v>
      </c>
      <c r="AV64" s="4">
        <v>0.0</v>
      </c>
      <c r="AW64" s="4">
        <v>0.0</v>
      </c>
      <c r="AX64" s="4">
        <v>0.0</v>
      </c>
      <c r="AY64" s="4">
        <v>0.0</v>
      </c>
      <c r="AZ64" s="4">
        <v>0.0</v>
      </c>
      <c r="BA64" s="4">
        <v>0.0</v>
      </c>
      <c r="BB64" s="4">
        <v>0.0</v>
      </c>
      <c r="BC64" s="4">
        <v>0.0</v>
      </c>
      <c r="BD64" s="4">
        <v>0.0</v>
      </c>
      <c r="BE64" s="4">
        <v>0.0</v>
      </c>
      <c r="BF64" s="4">
        <v>0.0</v>
      </c>
      <c r="BG64" s="4">
        <v>0.0</v>
      </c>
      <c r="BH64" s="4">
        <v>0.0</v>
      </c>
      <c r="BI64" s="4">
        <v>2.5</v>
      </c>
      <c r="BJ64" s="4">
        <v>0.0</v>
      </c>
      <c r="BK64" s="4">
        <v>0.0</v>
      </c>
      <c r="BL64" s="4">
        <v>0.0</v>
      </c>
      <c r="BM64" s="4">
        <v>30.09</v>
      </c>
      <c r="BN64" s="4">
        <v>5.52</v>
      </c>
      <c r="BO64" s="4">
        <v>1.56</v>
      </c>
      <c r="BP64" s="4">
        <v>0.0</v>
      </c>
      <c r="BQ64" s="4">
        <v>0.0</v>
      </c>
      <c r="BR64" s="4">
        <v>0.0</v>
      </c>
      <c r="BS64" s="4">
        <v>0.0</v>
      </c>
      <c r="BT64" s="4">
        <v>0.0</v>
      </c>
      <c r="BU64" s="4">
        <v>0.0</v>
      </c>
      <c r="BV64" s="4">
        <v>0.0</v>
      </c>
      <c r="BW64" s="4">
        <v>0.0</v>
      </c>
      <c r="BX64" s="4">
        <v>0.0</v>
      </c>
      <c r="BY64" s="4">
        <v>0.0</v>
      </c>
      <c r="BZ64" s="4">
        <v>1.0</v>
      </c>
      <c r="CA64" s="4">
        <v>0.0</v>
      </c>
      <c r="CB64" s="4">
        <v>0.0</v>
      </c>
      <c r="CC64" s="4">
        <v>0.0</v>
      </c>
      <c r="CD64" s="4">
        <v>0.0</v>
      </c>
      <c r="CE64" s="4">
        <v>1.25</v>
      </c>
      <c r="CF64" s="4">
        <v>0.0</v>
      </c>
      <c r="CG64" s="4">
        <v>0.0</v>
      </c>
      <c r="CH64" s="4">
        <v>6.91</v>
      </c>
      <c r="CI64" s="4">
        <v>0.0</v>
      </c>
      <c r="CJ64" s="4">
        <v>0.0</v>
      </c>
      <c r="CK64" s="4">
        <v>0.0</v>
      </c>
      <c r="CL64" s="4">
        <v>0.0</v>
      </c>
      <c r="CM64" s="4">
        <v>2.14</v>
      </c>
      <c r="CN64" s="4">
        <v>5.2</v>
      </c>
      <c r="CO64" s="4">
        <v>4.53</v>
      </c>
      <c r="CP64" s="4">
        <v>0.0</v>
      </c>
      <c r="CQ64" s="4">
        <v>0.0</v>
      </c>
      <c r="CR64" s="4">
        <v>5.69</v>
      </c>
      <c r="CS64" s="4">
        <v>0.0</v>
      </c>
      <c r="CT64" s="4">
        <v>70.0</v>
      </c>
      <c r="CU64" s="4">
        <v>52.8</v>
      </c>
      <c r="CV64" s="4" t="s">
        <v>361</v>
      </c>
      <c r="CW64" s="4">
        <v>932.52</v>
      </c>
      <c r="CX64" s="4">
        <v>0.1</v>
      </c>
      <c r="CY64" s="4">
        <v>0.11</v>
      </c>
      <c r="CZ64" s="4">
        <v>0.0</v>
      </c>
      <c r="DA64" s="4">
        <v>0.0</v>
      </c>
      <c r="DB64" s="4">
        <v>0.01</v>
      </c>
      <c r="DC64" s="4">
        <v>0.0</v>
      </c>
      <c r="DD64" s="4">
        <v>0.0</v>
      </c>
      <c r="DE64" s="4">
        <v>0.12</v>
      </c>
      <c r="DF64" s="4">
        <v>0.0</v>
      </c>
      <c r="DG64" s="4">
        <v>0.0</v>
      </c>
      <c r="DH64" s="4">
        <v>0.0</v>
      </c>
      <c r="DI64" s="4">
        <v>0.0</v>
      </c>
      <c r="DJ64" s="4">
        <v>0.0</v>
      </c>
      <c r="DK64" s="4">
        <v>0.02</v>
      </c>
      <c r="DL64" s="4">
        <v>0.0</v>
      </c>
      <c r="DM64" s="4">
        <v>0.39</v>
      </c>
      <c r="DN64" s="4">
        <v>0.0</v>
      </c>
      <c r="DO64" s="4">
        <v>0.04</v>
      </c>
      <c r="DP64" s="4">
        <v>0.2</v>
      </c>
      <c r="DQ64" s="4">
        <v>0.0</v>
      </c>
      <c r="DR64" s="4">
        <v>0.0</v>
      </c>
      <c r="DS64" s="4">
        <v>0.0</v>
      </c>
      <c r="DT64" s="4">
        <v>0.0</v>
      </c>
      <c r="DU64" s="4">
        <v>0.0</v>
      </c>
      <c r="DV64" s="4">
        <v>0.0</v>
      </c>
      <c r="DW64" s="4">
        <v>0.0</v>
      </c>
      <c r="DX64" s="4" t="s">
        <v>361</v>
      </c>
      <c r="DY64" s="4" t="s">
        <v>363</v>
      </c>
      <c r="DZ64" s="4" t="s">
        <v>278</v>
      </c>
      <c r="EA64" s="4" t="s">
        <v>173</v>
      </c>
      <c r="EB64" s="4">
        <v>932.521548158</v>
      </c>
      <c r="EC64" s="6">
        <v>389.039694404</v>
      </c>
      <c r="ED64" s="7">
        <v>0.42</v>
      </c>
      <c r="EE64" s="4" t="s">
        <v>361</v>
      </c>
      <c r="EF64" s="4" t="s">
        <v>274</v>
      </c>
      <c r="EG64" s="4" t="s">
        <v>362</v>
      </c>
      <c r="EH64" s="4">
        <f t="shared" si="1"/>
        <v>5288.654176</v>
      </c>
      <c r="EI64" s="4">
        <f t="shared" si="2"/>
        <v>1.647727273</v>
      </c>
      <c r="EJ64" s="4">
        <f t="shared" si="3"/>
        <v>8714.259722</v>
      </c>
      <c r="EK64" s="4">
        <f t="shared" si="4"/>
        <v>0.6340229885</v>
      </c>
      <c r="EL64" s="4">
        <f t="shared" si="5"/>
        <v>2.188505747</v>
      </c>
      <c r="EM64" s="4">
        <f t="shared" si="6"/>
        <v>0.9763655462</v>
      </c>
      <c r="EN64" s="4">
        <f t="shared" si="7"/>
        <v>0.02363445378</v>
      </c>
      <c r="EO64" s="4">
        <f t="shared" si="8"/>
        <v>0</v>
      </c>
      <c r="EP64" s="4">
        <f t="shared" si="9"/>
        <v>0</v>
      </c>
      <c r="EQ64" s="4">
        <f t="shared" si="10"/>
        <v>0.9227586207</v>
      </c>
      <c r="ER64" s="4">
        <f t="shared" si="11"/>
        <v>0.04275862069</v>
      </c>
      <c r="ES64" s="4">
        <f t="shared" si="12"/>
        <v>0.02206896552</v>
      </c>
      <c r="ET64" s="4">
        <f t="shared" si="13"/>
        <v>0.09329543127</v>
      </c>
      <c r="EU64" s="4">
        <f t="shared" si="14"/>
        <v>0.12</v>
      </c>
      <c r="EV64" s="4">
        <f t="shared" si="15"/>
        <v>0.12</v>
      </c>
      <c r="EW64" s="4">
        <f t="shared" si="16"/>
        <v>0.06</v>
      </c>
      <c r="EX64" s="4">
        <f t="shared" si="17"/>
        <v>0.59</v>
      </c>
      <c r="EY64" s="4">
        <f t="shared" si="18"/>
        <v>0</v>
      </c>
      <c r="EZ64" s="4">
        <f t="shared" si="19"/>
        <v>0.9889712095</v>
      </c>
      <c r="FA64" s="4">
        <f t="shared" si="20"/>
        <v>0.6144823617</v>
      </c>
      <c r="FB64" s="4">
        <f t="shared" si="21"/>
        <v>0.4171911042</v>
      </c>
      <c r="FC64" s="4">
        <f t="shared" si="22"/>
        <v>0.2006307618</v>
      </c>
      <c r="FD64" s="4">
        <f t="shared" si="23"/>
        <v>0.006186317322</v>
      </c>
      <c r="FE64" s="4">
        <f t="shared" si="24"/>
        <v>0</v>
      </c>
      <c r="FF64" s="4">
        <f t="shared" si="25"/>
        <v>0.03032508491</v>
      </c>
      <c r="FG64" s="4">
        <f t="shared" si="26"/>
        <v>0</v>
      </c>
      <c r="FH64" s="4">
        <f t="shared" si="27"/>
        <v>0</v>
      </c>
      <c r="FI64" s="4">
        <f t="shared" si="28"/>
        <v>0.364992722</v>
      </c>
      <c r="FJ64" s="4">
        <f t="shared" si="29"/>
        <v>0.08588064047</v>
      </c>
      <c r="FK64" s="4">
        <f t="shared" si="30"/>
        <v>0</v>
      </c>
      <c r="FL64" s="4">
        <f t="shared" si="31"/>
        <v>0</v>
      </c>
      <c r="FM64" s="4">
        <f t="shared" si="32"/>
        <v>0</v>
      </c>
      <c r="FN64" s="4">
        <f t="shared" si="33"/>
        <v>0.01516254246</v>
      </c>
      <c r="FO64" s="4">
        <f t="shared" si="34"/>
        <v>0.08381853469</v>
      </c>
      <c r="FP64" s="4">
        <f t="shared" si="35"/>
        <v>0.2130033964</v>
      </c>
      <c r="FQ64" s="4">
        <f t="shared" si="36"/>
        <v>1</v>
      </c>
      <c r="FR64" s="4">
        <v>82.44</v>
      </c>
    </row>
    <row r="65" ht="12.75" customHeight="1">
      <c r="A65" s="4" t="s">
        <v>166</v>
      </c>
      <c r="B65" s="4" t="s">
        <v>273</v>
      </c>
      <c r="C65" s="4" t="s">
        <v>274</v>
      </c>
      <c r="D65" s="4" t="s">
        <v>364</v>
      </c>
      <c r="E65" s="4" t="s">
        <v>365</v>
      </c>
      <c r="F65" s="4">
        <v>500.202905176</v>
      </c>
      <c r="G65" s="4">
        <v>26.875</v>
      </c>
      <c r="H65" s="4">
        <v>53.6875</v>
      </c>
      <c r="I65" s="4">
        <v>128.0625</v>
      </c>
      <c r="J65" s="4">
        <v>103.1875</v>
      </c>
      <c r="K65" s="4">
        <v>128.875</v>
      </c>
      <c r="L65" s="4">
        <v>59.75</v>
      </c>
      <c r="M65" s="4">
        <v>74.0830841064453</v>
      </c>
      <c r="N65" s="4">
        <v>242.724700927734</v>
      </c>
      <c r="O65" s="4">
        <v>164.599434962296</v>
      </c>
      <c r="P65" s="4">
        <v>0.0</v>
      </c>
      <c r="Q65" s="4">
        <v>0.0</v>
      </c>
      <c r="R65" s="4">
        <v>151.875</v>
      </c>
      <c r="S65" s="4">
        <v>12.625</v>
      </c>
      <c r="T65" s="4">
        <v>335.9375</v>
      </c>
      <c r="U65" s="4">
        <v>0.0</v>
      </c>
      <c r="V65" s="4">
        <v>1245.80834582709</v>
      </c>
      <c r="W65" s="4">
        <v>14.3387256371814</v>
      </c>
      <c r="X65" s="4">
        <v>22.0</v>
      </c>
      <c r="Y65" s="4">
        <v>40537.6806</v>
      </c>
      <c r="Z65" s="4">
        <v>28.73</v>
      </c>
      <c r="AA65" s="4">
        <v>25.15</v>
      </c>
      <c r="AB65" s="4">
        <v>25.15</v>
      </c>
      <c r="AC65" s="4">
        <v>0.0</v>
      </c>
      <c r="AD65" s="4">
        <v>2.92</v>
      </c>
      <c r="AE65" s="4">
        <v>0.06</v>
      </c>
      <c r="AF65" s="4">
        <v>0.6</v>
      </c>
      <c r="AG65" s="4">
        <v>7.9</v>
      </c>
      <c r="AH65" s="4">
        <v>3.2</v>
      </c>
      <c r="AI65" s="4">
        <v>0.0</v>
      </c>
      <c r="AJ65" s="4">
        <v>0.0</v>
      </c>
      <c r="AK65" s="4">
        <v>11.25</v>
      </c>
      <c r="AL65" s="4">
        <v>0.0</v>
      </c>
      <c r="AM65" s="4">
        <v>0.0</v>
      </c>
      <c r="AN65" s="4">
        <v>0.0</v>
      </c>
      <c r="AO65" s="4">
        <v>0.0</v>
      </c>
      <c r="AP65" s="4">
        <v>0.0</v>
      </c>
      <c r="AQ65" s="4">
        <v>0.0</v>
      </c>
      <c r="AR65" s="4">
        <v>2.0</v>
      </c>
      <c r="AS65" s="4">
        <v>0.0</v>
      </c>
      <c r="AT65" s="4">
        <v>0.0</v>
      </c>
      <c r="AU65" s="4">
        <v>0.0</v>
      </c>
      <c r="AV65" s="4">
        <v>0.0</v>
      </c>
      <c r="AW65" s="4">
        <v>0.0</v>
      </c>
      <c r="AX65" s="4">
        <v>0.0</v>
      </c>
      <c r="AY65" s="4">
        <v>0.0</v>
      </c>
      <c r="AZ65" s="4">
        <v>0.0</v>
      </c>
      <c r="BA65" s="4">
        <v>0.0</v>
      </c>
      <c r="BB65" s="4">
        <v>0.0</v>
      </c>
      <c r="BC65" s="4">
        <v>0.0</v>
      </c>
      <c r="BD65" s="4">
        <v>0.0</v>
      </c>
      <c r="BE65" s="4">
        <v>0.0</v>
      </c>
      <c r="BF65" s="4">
        <v>0.0</v>
      </c>
      <c r="BG65" s="4">
        <v>0.0</v>
      </c>
      <c r="BH65" s="4">
        <v>0.0</v>
      </c>
      <c r="BI65" s="4">
        <v>0.0</v>
      </c>
      <c r="BJ65" s="4">
        <v>0.0</v>
      </c>
      <c r="BK65" s="4">
        <v>0.0</v>
      </c>
      <c r="BL65" s="4">
        <v>0.0</v>
      </c>
      <c r="BM65" s="4">
        <v>0.0</v>
      </c>
      <c r="BN65" s="4">
        <v>1.0</v>
      </c>
      <c r="BO65" s="4">
        <v>0.0</v>
      </c>
      <c r="BP65" s="4">
        <v>0.0</v>
      </c>
      <c r="BQ65" s="4">
        <v>0.0</v>
      </c>
      <c r="BR65" s="4">
        <v>0.0</v>
      </c>
      <c r="BS65" s="4">
        <v>0.0</v>
      </c>
      <c r="BT65" s="4">
        <v>0.0</v>
      </c>
      <c r="BU65" s="4">
        <v>0.0</v>
      </c>
      <c r="BV65" s="4">
        <v>0.0</v>
      </c>
      <c r="BW65" s="4">
        <v>0.0</v>
      </c>
      <c r="BX65" s="4">
        <v>0.0</v>
      </c>
      <c r="BY65" s="4">
        <v>0.0</v>
      </c>
      <c r="BZ65" s="4">
        <v>1.02</v>
      </c>
      <c r="CA65" s="4">
        <v>0.0</v>
      </c>
      <c r="CB65" s="4">
        <v>0.0</v>
      </c>
      <c r="CC65" s="4">
        <v>0.0</v>
      </c>
      <c r="CD65" s="4">
        <v>0.0</v>
      </c>
      <c r="CE65" s="4">
        <v>0.0</v>
      </c>
      <c r="CF65" s="4">
        <v>0.0</v>
      </c>
      <c r="CG65" s="4">
        <v>0.0</v>
      </c>
      <c r="CH65" s="4">
        <v>0.0</v>
      </c>
      <c r="CI65" s="4">
        <v>0.0</v>
      </c>
      <c r="CJ65" s="4">
        <v>1.2</v>
      </c>
      <c r="CK65" s="4">
        <v>0.0</v>
      </c>
      <c r="CL65" s="4">
        <v>0.0</v>
      </c>
      <c r="CM65" s="4">
        <v>1.01</v>
      </c>
      <c r="CN65" s="4">
        <v>1.85</v>
      </c>
      <c r="CO65" s="4">
        <v>1.2</v>
      </c>
      <c r="CP65" s="4">
        <v>0.0</v>
      </c>
      <c r="CQ65" s="4">
        <v>0.0</v>
      </c>
      <c r="CR65" s="4">
        <v>8.2</v>
      </c>
      <c r="CS65" s="4">
        <v>0.0</v>
      </c>
      <c r="CT65" s="4">
        <v>23.0</v>
      </c>
      <c r="CU65" s="4">
        <v>24.2</v>
      </c>
      <c r="CV65" s="4" t="s">
        <v>364</v>
      </c>
      <c r="CW65" s="4">
        <v>500.2</v>
      </c>
      <c r="CX65" s="4">
        <v>0.2</v>
      </c>
      <c r="CY65" s="4">
        <v>0.14</v>
      </c>
      <c r="CZ65" s="4">
        <v>0.0</v>
      </c>
      <c r="DA65" s="4">
        <v>0.0</v>
      </c>
      <c r="DB65" s="4">
        <v>0.0</v>
      </c>
      <c r="DC65" s="4">
        <v>0.0</v>
      </c>
      <c r="DD65" s="4">
        <v>0.0</v>
      </c>
      <c r="DE65" s="4">
        <v>0.02</v>
      </c>
      <c r="DF65" s="4">
        <v>0.0</v>
      </c>
      <c r="DG65" s="4">
        <v>0.0</v>
      </c>
      <c r="DH65" s="4">
        <v>0.0</v>
      </c>
      <c r="DI65" s="4">
        <v>0.0</v>
      </c>
      <c r="DJ65" s="4">
        <v>0.0</v>
      </c>
      <c r="DK65" s="4">
        <v>0.02</v>
      </c>
      <c r="DL65" s="4">
        <v>0.0</v>
      </c>
      <c r="DM65" s="4">
        <v>0.38</v>
      </c>
      <c r="DN65" s="4">
        <v>0.0</v>
      </c>
      <c r="DO65" s="4">
        <v>0.01</v>
      </c>
      <c r="DP65" s="4">
        <v>0.22</v>
      </c>
      <c r="DQ65" s="4">
        <v>0.0</v>
      </c>
      <c r="DR65" s="4">
        <v>0.0</v>
      </c>
      <c r="DS65" s="4">
        <v>0.0</v>
      </c>
      <c r="DT65" s="4">
        <v>0.0</v>
      </c>
      <c r="DU65" s="4">
        <v>0.0</v>
      </c>
      <c r="DV65" s="4">
        <v>0.0</v>
      </c>
      <c r="DW65" s="4">
        <v>0.0</v>
      </c>
      <c r="DX65" s="4" t="s">
        <v>364</v>
      </c>
      <c r="DY65" s="4" t="s">
        <v>366</v>
      </c>
      <c r="DZ65" s="4" t="s">
        <v>278</v>
      </c>
      <c r="EA65" s="4" t="s">
        <v>173</v>
      </c>
      <c r="EB65" s="4">
        <v>500.202905176</v>
      </c>
      <c r="EC65" s="6">
        <v>115.058948550362</v>
      </c>
      <c r="ED65" s="7">
        <v>0.23</v>
      </c>
      <c r="EE65" s="4" t="s">
        <v>364</v>
      </c>
      <c r="EF65" s="4" t="s">
        <v>274</v>
      </c>
      <c r="EG65" s="4" t="s">
        <v>365</v>
      </c>
      <c r="EH65" s="4">
        <f t="shared" si="1"/>
        <v>1410.987838</v>
      </c>
      <c r="EI65" s="4">
        <f t="shared" si="2"/>
        <v>1.187190083</v>
      </c>
      <c r="EJ65" s="4">
        <f t="shared" si="3"/>
        <v>1675.110769</v>
      </c>
      <c r="EK65" s="4">
        <f t="shared" si="4"/>
        <v>0.4263835712</v>
      </c>
      <c r="EL65" s="4">
        <f t="shared" si="5"/>
        <v>0.3863557257</v>
      </c>
      <c r="EM65" s="4">
        <f t="shared" si="6"/>
        <v>0.7117117117</v>
      </c>
      <c r="EN65" s="4">
        <f t="shared" si="7"/>
        <v>0.2882882883</v>
      </c>
      <c r="EO65" s="4">
        <f t="shared" si="8"/>
        <v>0</v>
      </c>
      <c r="EP65" s="4">
        <f t="shared" si="9"/>
        <v>0</v>
      </c>
      <c r="EQ65" s="4">
        <f t="shared" si="10"/>
        <v>0.8753915767</v>
      </c>
      <c r="ER65" s="4">
        <f t="shared" si="11"/>
        <v>0.002088409328</v>
      </c>
      <c r="ES65" s="4">
        <f t="shared" si="12"/>
        <v>0.02088409328</v>
      </c>
      <c r="ET65" s="4">
        <f t="shared" si="13"/>
        <v>0.0574366916</v>
      </c>
      <c r="EU65" s="4">
        <f t="shared" si="14"/>
        <v>0.14</v>
      </c>
      <c r="EV65" s="4">
        <f t="shared" si="15"/>
        <v>0.02</v>
      </c>
      <c r="EW65" s="4">
        <f t="shared" si="16"/>
        <v>0.03</v>
      </c>
      <c r="EX65" s="4">
        <f t="shared" si="17"/>
        <v>0.6</v>
      </c>
      <c r="EY65" s="4">
        <f t="shared" si="18"/>
        <v>0</v>
      </c>
      <c r="EZ65" s="4">
        <f t="shared" si="19"/>
        <v>0.7651883712</v>
      </c>
      <c r="FA65" s="4">
        <f t="shared" si="20"/>
        <v>0.4754382665</v>
      </c>
      <c r="FB65" s="4">
        <f t="shared" si="21"/>
        <v>0.2300245508</v>
      </c>
      <c r="FC65" s="4">
        <f t="shared" si="22"/>
        <v>0.4375729288</v>
      </c>
      <c r="FD65" s="4">
        <f t="shared" si="23"/>
        <v>0</v>
      </c>
      <c r="FE65" s="4">
        <f t="shared" si="24"/>
        <v>0</v>
      </c>
      <c r="FF65" s="4">
        <f t="shared" si="25"/>
        <v>0</v>
      </c>
      <c r="FG65" s="4">
        <f t="shared" si="26"/>
        <v>0</v>
      </c>
      <c r="FH65" s="4">
        <f t="shared" si="27"/>
        <v>0</v>
      </c>
      <c r="FI65" s="4">
        <f t="shared" si="28"/>
        <v>0</v>
      </c>
      <c r="FJ65" s="4">
        <f t="shared" si="29"/>
        <v>0.03889537145</v>
      </c>
      <c r="FK65" s="4">
        <f t="shared" si="30"/>
        <v>0</v>
      </c>
      <c r="FL65" s="4">
        <f t="shared" si="31"/>
        <v>0</v>
      </c>
      <c r="FM65" s="4">
        <f t="shared" si="32"/>
        <v>0</v>
      </c>
      <c r="FN65" s="4">
        <f t="shared" si="33"/>
        <v>0</v>
      </c>
      <c r="FO65" s="4">
        <f t="shared" si="34"/>
        <v>0.04667444574</v>
      </c>
      <c r="FP65" s="4">
        <f t="shared" si="35"/>
        <v>0.476857254</v>
      </c>
      <c r="FQ65" s="4">
        <f t="shared" si="36"/>
        <v>1</v>
      </c>
      <c r="FR65" s="4">
        <v>25.71</v>
      </c>
    </row>
    <row r="66" ht="12.75" customHeight="1">
      <c r="A66" s="4" t="s">
        <v>166</v>
      </c>
      <c r="B66" s="4" t="s">
        <v>367</v>
      </c>
      <c r="C66" s="4" t="s">
        <v>368</v>
      </c>
      <c r="D66" s="4" t="s">
        <v>369</v>
      </c>
      <c r="E66" s="4" t="s">
        <v>370</v>
      </c>
      <c r="F66" s="4">
        <v>1181.73036278</v>
      </c>
      <c r="G66" s="4">
        <v>125.5625</v>
      </c>
      <c r="H66" s="4">
        <v>166.125</v>
      </c>
      <c r="I66" s="4">
        <v>209.0</v>
      </c>
      <c r="J66" s="4">
        <v>161.6875</v>
      </c>
      <c r="K66" s="4">
        <v>238.9375</v>
      </c>
      <c r="L66" s="4">
        <v>280.75</v>
      </c>
      <c r="M66" s="4">
        <v>277.868682861328</v>
      </c>
      <c r="N66" s="4">
        <v>611.402160644531</v>
      </c>
      <c r="O66" s="4">
        <v>392.486197617294</v>
      </c>
      <c r="P66" s="4">
        <v>0.0</v>
      </c>
      <c r="Q66" s="4">
        <v>134.5</v>
      </c>
      <c r="R66" s="4">
        <v>313.0</v>
      </c>
      <c r="S66" s="4">
        <v>385.375</v>
      </c>
      <c r="T66" s="4">
        <v>349.1875</v>
      </c>
      <c r="U66" s="4">
        <v>0.0</v>
      </c>
      <c r="V66" s="4">
        <v>1357.14681616247</v>
      </c>
      <c r="W66" s="4">
        <v>13.5069446795007</v>
      </c>
      <c r="X66" s="4">
        <v>33.0</v>
      </c>
      <c r="Y66" s="4">
        <v>454938.8812</v>
      </c>
      <c r="Z66" s="4">
        <v>103.84</v>
      </c>
      <c r="AA66" s="4">
        <v>92.54</v>
      </c>
      <c r="AB66" s="4">
        <v>92.14</v>
      </c>
      <c r="AC66" s="4">
        <v>0.4</v>
      </c>
      <c r="AD66" s="4">
        <v>2.93</v>
      </c>
      <c r="AE66" s="4">
        <v>4.97</v>
      </c>
      <c r="AF66" s="4">
        <v>3.4</v>
      </c>
      <c r="AG66" s="4">
        <v>189.4</v>
      </c>
      <c r="AH66" s="4">
        <v>5.0</v>
      </c>
      <c r="AI66" s="4">
        <v>3.8</v>
      </c>
      <c r="AJ66" s="4">
        <v>1.6</v>
      </c>
      <c r="AK66" s="4">
        <v>5.92</v>
      </c>
      <c r="AL66" s="4">
        <v>0.0</v>
      </c>
      <c r="AM66" s="4">
        <v>0.0</v>
      </c>
      <c r="AN66" s="4">
        <v>0.0</v>
      </c>
      <c r="AO66" s="4">
        <v>0.0</v>
      </c>
      <c r="AP66" s="4">
        <v>0.0</v>
      </c>
      <c r="AQ66" s="4">
        <v>0.0</v>
      </c>
      <c r="AR66" s="4">
        <v>2.03</v>
      </c>
      <c r="AS66" s="4">
        <v>0.0</v>
      </c>
      <c r="AT66" s="4">
        <v>0.0</v>
      </c>
      <c r="AU66" s="4">
        <v>0.0</v>
      </c>
      <c r="AV66" s="4">
        <v>0.0</v>
      </c>
      <c r="AW66" s="4">
        <v>0.0</v>
      </c>
      <c r="AX66" s="4">
        <v>0.0</v>
      </c>
      <c r="AY66" s="4">
        <v>0.0</v>
      </c>
      <c r="AZ66" s="4">
        <v>0.0</v>
      </c>
      <c r="BA66" s="4">
        <v>0.0</v>
      </c>
      <c r="BB66" s="4">
        <v>0.0</v>
      </c>
      <c r="BC66" s="4">
        <v>2.0</v>
      </c>
      <c r="BD66" s="4">
        <v>0.0</v>
      </c>
      <c r="BE66" s="4">
        <v>0.0</v>
      </c>
      <c r="BF66" s="4">
        <v>0.0</v>
      </c>
      <c r="BG66" s="4">
        <v>0.0</v>
      </c>
      <c r="BH66" s="4">
        <v>0.0</v>
      </c>
      <c r="BI66" s="4">
        <v>0.0</v>
      </c>
      <c r="BJ66" s="4">
        <v>0.0</v>
      </c>
      <c r="BK66" s="4">
        <v>0.0</v>
      </c>
      <c r="BL66" s="4">
        <v>0.0</v>
      </c>
      <c r="BM66" s="4">
        <v>58.38</v>
      </c>
      <c r="BN66" s="4">
        <v>9.94</v>
      </c>
      <c r="BO66" s="4">
        <v>0.0</v>
      </c>
      <c r="BP66" s="4">
        <v>0.0</v>
      </c>
      <c r="BQ66" s="4">
        <v>0.0</v>
      </c>
      <c r="BR66" s="4">
        <v>0.8</v>
      </c>
      <c r="BS66" s="4">
        <v>0.0</v>
      </c>
      <c r="BT66" s="4">
        <v>0.0</v>
      </c>
      <c r="BU66" s="4">
        <v>0.0</v>
      </c>
      <c r="BV66" s="4">
        <v>0.0</v>
      </c>
      <c r="BW66" s="4">
        <v>0.0</v>
      </c>
      <c r="BX66" s="4">
        <v>0.0</v>
      </c>
      <c r="BY66" s="4">
        <v>0.0</v>
      </c>
      <c r="BZ66" s="4">
        <v>0.0</v>
      </c>
      <c r="CA66" s="4">
        <v>0.0</v>
      </c>
      <c r="CB66" s="4">
        <v>0.0</v>
      </c>
      <c r="CC66" s="4">
        <v>0.0</v>
      </c>
      <c r="CD66" s="4">
        <v>0.0</v>
      </c>
      <c r="CE66" s="4">
        <v>0.5</v>
      </c>
      <c r="CF66" s="4">
        <v>0.0</v>
      </c>
      <c r="CG66" s="4">
        <v>2.0</v>
      </c>
      <c r="CH66" s="4">
        <v>2.98</v>
      </c>
      <c r="CI66" s="4">
        <v>0.0</v>
      </c>
      <c r="CJ66" s="4">
        <v>1.11</v>
      </c>
      <c r="CK66" s="4">
        <v>0.0</v>
      </c>
      <c r="CL66" s="4">
        <v>0.0</v>
      </c>
      <c r="CM66" s="4">
        <v>4.23</v>
      </c>
      <c r="CN66" s="4">
        <v>5.37</v>
      </c>
      <c r="CO66" s="4">
        <v>3.91</v>
      </c>
      <c r="CP66" s="4">
        <v>3.5</v>
      </c>
      <c r="CQ66" s="4">
        <v>0.0</v>
      </c>
      <c r="CR66" s="4">
        <v>1.17</v>
      </c>
      <c r="CS66" s="4">
        <v>0.0</v>
      </c>
      <c r="CT66" s="4">
        <v>74.0</v>
      </c>
      <c r="CU66" s="4">
        <v>52.8</v>
      </c>
      <c r="CV66" s="4" t="s">
        <v>369</v>
      </c>
      <c r="CW66" s="4">
        <v>1181.73</v>
      </c>
      <c r="CX66" s="4">
        <v>0.16</v>
      </c>
      <c r="CY66" s="4">
        <v>0.18</v>
      </c>
      <c r="CZ66" s="4">
        <v>0.0</v>
      </c>
      <c r="DA66" s="4">
        <v>0.0</v>
      </c>
      <c r="DB66" s="4">
        <v>0.0</v>
      </c>
      <c r="DC66" s="4">
        <v>0.0</v>
      </c>
      <c r="DD66" s="4">
        <v>0.0</v>
      </c>
      <c r="DE66" s="4">
        <v>0.03</v>
      </c>
      <c r="DF66" s="4">
        <v>0.0</v>
      </c>
      <c r="DG66" s="4">
        <v>0.0</v>
      </c>
      <c r="DH66" s="4">
        <v>0.0</v>
      </c>
      <c r="DI66" s="4">
        <v>0.0</v>
      </c>
      <c r="DJ66" s="4">
        <v>0.0</v>
      </c>
      <c r="DK66" s="4">
        <v>0.01</v>
      </c>
      <c r="DL66" s="4">
        <v>0.0</v>
      </c>
      <c r="DM66" s="4">
        <v>0.32</v>
      </c>
      <c r="DN66" s="4">
        <v>0.0</v>
      </c>
      <c r="DO66" s="4">
        <v>0.01</v>
      </c>
      <c r="DP66" s="4">
        <v>0.26</v>
      </c>
      <c r="DQ66" s="4">
        <v>0.0</v>
      </c>
      <c r="DR66" s="4">
        <v>0.0</v>
      </c>
      <c r="DS66" s="4">
        <v>0.0</v>
      </c>
      <c r="DT66" s="4">
        <v>0.0</v>
      </c>
      <c r="DU66" s="4">
        <v>0.02</v>
      </c>
      <c r="DV66" s="4">
        <v>0.0</v>
      </c>
      <c r="DW66" s="4">
        <v>0.0</v>
      </c>
      <c r="DX66" s="4" t="s">
        <v>369</v>
      </c>
      <c r="DY66" s="4" t="s">
        <v>371</v>
      </c>
      <c r="DZ66" s="4" t="s">
        <v>372</v>
      </c>
      <c r="EA66" s="4" t="s">
        <v>173</v>
      </c>
      <c r="EB66" s="4">
        <v>1181.73036278</v>
      </c>
      <c r="EC66" s="6">
        <v>283.35999544702</v>
      </c>
      <c r="ED66" s="7">
        <v>0.24</v>
      </c>
      <c r="EE66" s="4" t="s">
        <v>369</v>
      </c>
      <c r="EF66" s="4" t="s">
        <v>368</v>
      </c>
      <c r="EG66" s="4" t="s">
        <v>370</v>
      </c>
      <c r="EH66" s="4">
        <f t="shared" si="1"/>
        <v>4381.152554</v>
      </c>
      <c r="EI66" s="4">
        <f t="shared" si="2"/>
        <v>1.966666667</v>
      </c>
      <c r="EJ66" s="4">
        <f t="shared" si="3"/>
        <v>8616.266689</v>
      </c>
      <c r="EK66" s="4">
        <f t="shared" si="4"/>
        <v>0.7419106317</v>
      </c>
      <c r="EL66" s="4">
        <f t="shared" si="5"/>
        <v>1.924114022</v>
      </c>
      <c r="EM66" s="4">
        <f t="shared" si="6"/>
        <v>0.9479479479</v>
      </c>
      <c r="EN66" s="4">
        <f t="shared" si="7"/>
        <v>0.02502502503</v>
      </c>
      <c r="EO66" s="4">
        <f t="shared" si="8"/>
        <v>0.01901901902</v>
      </c>
      <c r="EP66" s="4">
        <f t="shared" si="9"/>
        <v>0.008008008008</v>
      </c>
      <c r="EQ66" s="4">
        <f t="shared" si="10"/>
        <v>0.8911787365</v>
      </c>
      <c r="ER66" s="4">
        <f t="shared" si="11"/>
        <v>0.04786209553</v>
      </c>
      <c r="ES66" s="4">
        <f t="shared" si="12"/>
        <v>0.03274268105</v>
      </c>
      <c r="ET66" s="4">
        <f t="shared" si="13"/>
        <v>0.08787114495</v>
      </c>
      <c r="EU66" s="4">
        <f t="shared" si="14"/>
        <v>0.18</v>
      </c>
      <c r="EV66" s="4">
        <f t="shared" si="15"/>
        <v>0.03</v>
      </c>
      <c r="EW66" s="4">
        <f t="shared" si="16"/>
        <v>0.02</v>
      </c>
      <c r="EX66" s="4">
        <f t="shared" si="17"/>
        <v>0.58</v>
      </c>
      <c r="EY66" s="4">
        <f t="shared" si="18"/>
        <v>0</v>
      </c>
      <c r="EZ66" s="4">
        <f t="shared" si="19"/>
        <v>0.8080426758</v>
      </c>
      <c r="FA66" s="4">
        <f t="shared" si="20"/>
        <v>0.5020651431</v>
      </c>
      <c r="FB66" s="4">
        <f t="shared" si="21"/>
        <v>0.239783968</v>
      </c>
      <c r="FC66" s="4">
        <f t="shared" si="22"/>
        <v>0.05769418185</v>
      </c>
      <c r="FD66" s="4">
        <f t="shared" si="23"/>
        <v>0</v>
      </c>
      <c r="FE66" s="4">
        <f t="shared" si="24"/>
        <v>0.01949127765</v>
      </c>
      <c r="FF66" s="4">
        <f t="shared" si="25"/>
        <v>0</v>
      </c>
      <c r="FG66" s="4">
        <f t="shared" si="26"/>
        <v>0</v>
      </c>
      <c r="FH66" s="4">
        <f t="shared" si="27"/>
        <v>0</v>
      </c>
      <c r="FI66" s="4">
        <f t="shared" si="28"/>
        <v>0.5689503947</v>
      </c>
      <c r="FJ66" s="4">
        <f t="shared" si="29"/>
        <v>0.09687164994</v>
      </c>
      <c r="FK66" s="4">
        <f t="shared" si="30"/>
        <v>0</v>
      </c>
      <c r="FL66" s="4">
        <f t="shared" si="31"/>
        <v>0.007796511061</v>
      </c>
      <c r="FM66" s="4">
        <f t="shared" si="32"/>
        <v>0</v>
      </c>
      <c r="FN66" s="4">
        <f t="shared" si="33"/>
        <v>0.004872819413</v>
      </c>
      <c r="FO66" s="4">
        <f t="shared" si="34"/>
        <v>0.06714745152</v>
      </c>
      <c r="FP66" s="4">
        <f t="shared" si="35"/>
        <v>0.1771757139</v>
      </c>
      <c r="FQ66" s="4">
        <f t="shared" si="36"/>
        <v>1</v>
      </c>
      <c r="FR66" s="4">
        <v>102.61</v>
      </c>
    </row>
    <row r="67" ht="12.75" customHeight="1">
      <c r="A67" s="4" t="s">
        <v>166</v>
      </c>
      <c r="B67" s="4" t="s">
        <v>367</v>
      </c>
      <c r="C67" s="4" t="s">
        <v>368</v>
      </c>
      <c r="D67" s="4" t="s">
        <v>373</v>
      </c>
      <c r="E67" s="4" t="s">
        <v>374</v>
      </c>
      <c r="F67" s="4">
        <v>545.19912323</v>
      </c>
      <c r="G67" s="4">
        <v>73.3125</v>
      </c>
      <c r="H67" s="4">
        <v>89.6875</v>
      </c>
      <c r="I67" s="4">
        <v>81.5</v>
      </c>
      <c r="J67" s="4">
        <v>57.8125</v>
      </c>
      <c r="K67" s="4">
        <v>93.1875</v>
      </c>
      <c r="L67" s="4">
        <v>149.1875</v>
      </c>
      <c r="M67" s="4">
        <v>243.025909423828</v>
      </c>
      <c r="N67" s="4">
        <v>465.087615966797</v>
      </c>
      <c r="O67" s="4">
        <v>342.896697597099</v>
      </c>
      <c r="P67" s="4">
        <v>0.0</v>
      </c>
      <c r="Q67" s="4">
        <v>88.5625</v>
      </c>
      <c r="R67" s="4">
        <v>202.875</v>
      </c>
      <c r="S67" s="4">
        <v>135.875</v>
      </c>
      <c r="T67" s="4">
        <v>117.375</v>
      </c>
      <c r="U67" s="4">
        <v>0.0</v>
      </c>
      <c r="V67" s="4">
        <v>1327.23759312321</v>
      </c>
      <c r="W67" s="4">
        <v>13.7761169054441</v>
      </c>
      <c r="X67" s="4">
        <v>13.0</v>
      </c>
      <c r="Y67" s="4">
        <v>45012.3779</v>
      </c>
      <c r="Z67" s="4">
        <v>19.18</v>
      </c>
      <c r="AA67" s="4">
        <v>11.33</v>
      </c>
      <c r="AB67" s="4">
        <v>11.33</v>
      </c>
      <c r="AC67" s="4">
        <v>0.0</v>
      </c>
      <c r="AD67" s="4">
        <v>1.11</v>
      </c>
      <c r="AE67" s="4">
        <v>0.88</v>
      </c>
      <c r="AF67" s="4">
        <v>5.86</v>
      </c>
      <c r="AG67" s="4">
        <v>21.2</v>
      </c>
      <c r="AH67" s="4">
        <v>0.6</v>
      </c>
      <c r="AI67" s="4">
        <v>0.0</v>
      </c>
      <c r="AJ67" s="4">
        <v>1.6</v>
      </c>
      <c r="AK67" s="4">
        <v>0.0</v>
      </c>
      <c r="AL67" s="4">
        <v>0.0</v>
      </c>
      <c r="AM67" s="4">
        <v>0.0</v>
      </c>
      <c r="AN67" s="4">
        <v>0.0</v>
      </c>
      <c r="AO67" s="4">
        <v>0.0</v>
      </c>
      <c r="AP67" s="4">
        <v>0.0</v>
      </c>
      <c r="AQ67" s="4">
        <v>0.0</v>
      </c>
      <c r="AR67" s="4">
        <v>1.15</v>
      </c>
      <c r="AS67" s="4">
        <v>0.0</v>
      </c>
      <c r="AT67" s="4">
        <v>0.0</v>
      </c>
      <c r="AU67" s="4">
        <v>0.0</v>
      </c>
      <c r="AV67" s="4">
        <v>0.0</v>
      </c>
      <c r="AW67" s="4">
        <v>0.0</v>
      </c>
      <c r="AX67" s="4">
        <v>0.0</v>
      </c>
      <c r="AY67" s="4">
        <v>0.0</v>
      </c>
      <c r="AZ67" s="4">
        <v>0.0</v>
      </c>
      <c r="BA67" s="4">
        <v>0.0</v>
      </c>
      <c r="BB67" s="4">
        <v>0.0</v>
      </c>
      <c r="BC67" s="4">
        <v>0.0</v>
      </c>
      <c r="BD67" s="4">
        <v>0.0</v>
      </c>
      <c r="BE67" s="4">
        <v>0.0</v>
      </c>
      <c r="BF67" s="4">
        <v>0.65</v>
      </c>
      <c r="BG67" s="4">
        <v>0.0</v>
      </c>
      <c r="BH67" s="4">
        <v>0.0</v>
      </c>
      <c r="BI67" s="4">
        <v>0.0</v>
      </c>
      <c r="BJ67" s="4">
        <v>0.0</v>
      </c>
      <c r="BK67" s="4">
        <v>0.0</v>
      </c>
      <c r="BL67" s="4">
        <v>0.0</v>
      </c>
      <c r="BM67" s="4">
        <v>1.57</v>
      </c>
      <c r="BN67" s="4">
        <v>8.96</v>
      </c>
      <c r="BO67" s="4">
        <v>1.0</v>
      </c>
      <c r="BP67" s="4">
        <v>0.0</v>
      </c>
      <c r="BQ67" s="4">
        <v>0.0</v>
      </c>
      <c r="BR67" s="4">
        <v>0.0</v>
      </c>
      <c r="BS67" s="4">
        <v>0.0</v>
      </c>
      <c r="BT67" s="4">
        <v>0.0</v>
      </c>
      <c r="BU67" s="4">
        <v>0.0</v>
      </c>
      <c r="BV67" s="4">
        <v>0.0</v>
      </c>
      <c r="BW67" s="4">
        <v>0.0</v>
      </c>
      <c r="BX67" s="4">
        <v>0.0</v>
      </c>
      <c r="BY67" s="4">
        <v>0.0</v>
      </c>
      <c r="BZ67" s="4">
        <v>0.0</v>
      </c>
      <c r="CA67" s="4">
        <v>0.0</v>
      </c>
      <c r="CB67" s="4">
        <v>0.0</v>
      </c>
      <c r="CC67" s="4">
        <v>0.0</v>
      </c>
      <c r="CD67" s="4">
        <v>0.0</v>
      </c>
      <c r="CE67" s="4">
        <v>0.0</v>
      </c>
      <c r="CF67" s="4">
        <v>0.0</v>
      </c>
      <c r="CG67" s="4">
        <v>0.0</v>
      </c>
      <c r="CH67" s="4">
        <v>4.85</v>
      </c>
      <c r="CI67" s="4">
        <v>0.0</v>
      </c>
      <c r="CJ67" s="4">
        <v>0.0</v>
      </c>
      <c r="CK67" s="4">
        <v>0.0</v>
      </c>
      <c r="CL67" s="4">
        <v>0.0</v>
      </c>
      <c r="CM67" s="4">
        <v>0.0</v>
      </c>
      <c r="CN67" s="4">
        <v>0.0</v>
      </c>
      <c r="CO67" s="4">
        <v>0.0</v>
      </c>
      <c r="CP67" s="4">
        <v>0.0</v>
      </c>
      <c r="CQ67" s="4">
        <v>0.0</v>
      </c>
      <c r="CR67" s="4">
        <v>1.0</v>
      </c>
      <c r="CS67" s="4">
        <v>0.0</v>
      </c>
      <c r="CT67" s="4">
        <v>14.0</v>
      </c>
      <c r="CU67" s="4">
        <v>20.8</v>
      </c>
      <c r="CV67" s="4" t="s">
        <v>373</v>
      </c>
      <c r="CW67" s="4">
        <v>545.2</v>
      </c>
      <c r="CX67" s="4">
        <v>0.31</v>
      </c>
      <c r="CY67" s="4">
        <v>0.17</v>
      </c>
      <c r="CZ67" s="4">
        <v>0.0</v>
      </c>
      <c r="DA67" s="4">
        <v>0.0</v>
      </c>
      <c r="DB67" s="4">
        <v>0.0</v>
      </c>
      <c r="DC67" s="4">
        <v>0.0</v>
      </c>
      <c r="DD67" s="4">
        <v>0.0</v>
      </c>
      <c r="DE67" s="4">
        <v>0.02</v>
      </c>
      <c r="DF67" s="4">
        <v>0.0</v>
      </c>
      <c r="DG67" s="4">
        <v>0.0</v>
      </c>
      <c r="DH67" s="4">
        <v>0.0</v>
      </c>
      <c r="DI67" s="4">
        <v>0.0</v>
      </c>
      <c r="DJ67" s="4">
        <v>0.0</v>
      </c>
      <c r="DK67" s="4">
        <v>0.0</v>
      </c>
      <c r="DL67" s="4">
        <v>0.0</v>
      </c>
      <c r="DM67" s="4">
        <v>0.2</v>
      </c>
      <c r="DN67" s="4">
        <v>0.0</v>
      </c>
      <c r="DO67" s="4">
        <v>0.0</v>
      </c>
      <c r="DP67" s="4">
        <v>0.3</v>
      </c>
      <c r="DQ67" s="4">
        <v>0.0</v>
      </c>
      <c r="DR67" s="4">
        <v>0.0</v>
      </c>
      <c r="DS67" s="4">
        <v>0.0</v>
      </c>
      <c r="DT67" s="4">
        <v>0.0</v>
      </c>
      <c r="DU67" s="4">
        <v>0.0</v>
      </c>
      <c r="DV67" s="4">
        <v>0.0</v>
      </c>
      <c r="DW67" s="4">
        <v>0.0</v>
      </c>
      <c r="DX67" s="4" t="s">
        <v>373</v>
      </c>
      <c r="DY67" s="4" t="s">
        <v>375</v>
      </c>
      <c r="DZ67" s="4" t="s">
        <v>372</v>
      </c>
      <c r="EA67" s="4" t="s">
        <v>173</v>
      </c>
      <c r="EB67" s="4">
        <v>545.19912323</v>
      </c>
      <c r="EC67" s="6">
        <v>33.807879625988</v>
      </c>
      <c r="ED67" s="7">
        <v>0.06</v>
      </c>
      <c r="EE67" s="4" t="s">
        <v>373</v>
      </c>
      <c r="EF67" s="4" t="s">
        <v>368</v>
      </c>
      <c r="EG67" s="4" t="s">
        <v>374</v>
      </c>
      <c r="EH67" s="4">
        <f t="shared" si="1"/>
        <v>2346.839307</v>
      </c>
      <c r="EI67" s="4">
        <f t="shared" si="2"/>
        <v>0.9221153846</v>
      </c>
      <c r="EJ67" s="4">
        <f t="shared" si="3"/>
        <v>2164.05663</v>
      </c>
      <c r="EK67" s="4">
        <f t="shared" si="4"/>
        <v>0.582898853</v>
      </c>
      <c r="EL67" s="4">
        <f t="shared" si="5"/>
        <v>1.220020855</v>
      </c>
      <c r="EM67" s="4">
        <f t="shared" si="6"/>
        <v>0.905982906</v>
      </c>
      <c r="EN67" s="4">
        <f t="shared" si="7"/>
        <v>0.02564102564</v>
      </c>
      <c r="EO67" s="4">
        <f t="shared" si="8"/>
        <v>0</v>
      </c>
      <c r="EP67" s="4">
        <f t="shared" si="9"/>
        <v>0.06837606838</v>
      </c>
      <c r="EQ67" s="4">
        <f t="shared" si="10"/>
        <v>0.5907194995</v>
      </c>
      <c r="ER67" s="4">
        <f t="shared" si="11"/>
        <v>0.04588112617</v>
      </c>
      <c r="ES67" s="4">
        <f t="shared" si="12"/>
        <v>0.3055265902</v>
      </c>
      <c r="ET67" s="4">
        <f t="shared" si="13"/>
        <v>0.03517980713</v>
      </c>
      <c r="EU67" s="4">
        <f t="shared" si="14"/>
        <v>0.17</v>
      </c>
      <c r="EV67" s="4">
        <f t="shared" si="15"/>
        <v>0.02</v>
      </c>
      <c r="EW67" s="4">
        <f t="shared" si="16"/>
        <v>0</v>
      </c>
      <c r="EX67" s="4">
        <f t="shared" si="17"/>
        <v>0.5</v>
      </c>
      <c r="EY67" s="4">
        <f t="shared" si="18"/>
        <v>0</v>
      </c>
      <c r="EZ67" s="4">
        <f t="shared" si="19"/>
        <v>0.7260467135</v>
      </c>
      <c r="FA67" s="4">
        <f t="shared" si="20"/>
        <v>0.4511181872</v>
      </c>
      <c r="FB67" s="4">
        <f t="shared" si="21"/>
        <v>0.06201015039</v>
      </c>
      <c r="FC67" s="4">
        <f t="shared" si="22"/>
        <v>0</v>
      </c>
      <c r="FD67" s="4">
        <f t="shared" si="23"/>
        <v>0</v>
      </c>
      <c r="FE67" s="4">
        <f t="shared" si="24"/>
        <v>0</v>
      </c>
      <c r="FF67" s="4">
        <f t="shared" si="25"/>
        <v>0.03605102607</v>
      </c>
      <c r="FG67" s="4">
        <f t="shared" si="26"/>
        <v>0</v>
      </c>
      <c r="FH67" s="4">
        <f t="shared" si="27"/>
        <v>0</v>
      </c>
      <c r="FI67" s="4">
        <f t="shared" si="28"/>
        <v>0.08707709373</v>
      </c>
      <c r="FJ67" s="4">
        <f t="shared" si="29"/>
        <v>0.5524126456</v>
      </c>
      <c r="FK67" s="4">
        <f t="shared" si="30"/>
        <v>0</v>
      </c>
      <c r="FL67" s="4">
        <f t="shared" si="31"/>
        <v>0</v>
      </c>
      <c r="FM67" s="4">
        <f t="shared" si="32"/>
        <v>0</v>
      </c>
      <c r="FN67" s="4">
        <f t="shared" si="33"/>
        <v>0</v>
      </c>
      <c r="FO67" s="4">
        <f t="shared" si="34"/>
        <v>0.2689961176</v>
      </c>
      <c r="FP67" s="4">
        <f t="shared" si="35"/>
        <v>0.05546311703</v>
      </c>
      <c r="FQ67" s="4">
        <f t="shared" si="36"/>
        <v>1</v>
      </c>
      <c r="FR67" s="4">
        <v>18.03</v>
      </c>
    </row>
    <row r="68" ht="12.75" customHeight="1">
      <c r="A68" s="4" t="s">
        <v>166</v>
      </c>
      <c r="B68" s="4" t="s">
        <v>367</v>
      </c>
      <c r="C68" s="4" t="s">
        <v>368</v>
      </c>
      <c r="D68" s="4" t="s">
        <v>376</v>
      </c>
      <c r="E68" s="4" t="s">
        <v>377</v>
      </c>
      <c r="F68" s="4">
        <v>809.808621656</v>
      </c>
      <c r="G68" s="4">
        <v>108.125</v>
      </c>
      <c r="H68" s="4">
        <v>145.3125</v>
      </c>
      <c r="I68" s="4">
        <v>162.8125</v>
      </c>
      <c r="J68" s="4">
        <v>101.0625</v>
      </c>
      <c r="K68" s="4">
        <v>155.4375</v>
      </c>
      <c r="L68" s="4">
        <v>136.5</v>
      </c>
      <c r="M68" s="4">
        <v>315.047515869141</v>
      </c>
      <c r="N68" s="4">
        <v>559.071228027344</v>
      </c>
      <c r="O68" s="4">
        <v>399.467382499971</v>
      </c>
      <c r="P68" s="4">
        <v>0.0</v>
      </c>
      <c r="Q68" s="4">
        <v>0.625</v>
      </c>
      <c r="R68" s="4">
        <v>161.875</v>
      </c>
      <c r="S68" s="4">
        <v>291.625</v>
      </c>
      <c r="T68" s="4">
        <v>355.125</v>
      </c>
      <c r="U68" s="4">
        <v>0.0</v>
      </c>
      <c r="V68" s="4">
        <v>1358.54987271465</v>
      </c>
      <c r="W68" s="4">
        <v>13.4865818097663</v>
      </c>
      <c r="X68" s="4">
        <v>49.0</v>
      </c>
      <c r="Y68" s="4">
        <v>921178.7852</v>
      </c>
      <c r="Z68" s="4">
        <v>99.69</v>
      </c>
      <c r="AA68" s="4">
        <v>89.78</v>
      </c>
      <c r="AB68" s="4">
        <v>89.67</v>
      </c>
      <c r="AC68" s="4">
        <v>0.11</v>
      </c>
      <c r="AD68" s="4">
        <v>2.33</v>
      </c>
      <c r="AE68" s="4">
        <v>1.48</v>
      </c>
      <c r="AF68" s="4">
        <v>6.1</v>
      </c>
      <c r="AG68" s="4">
        <v>249.7</v>
      </c>
      <c r="AH68" s="4">
        <v>13.8</v>
      </c>
      <c r="AI68" s="4">
        <v>0.9</v>
      </c>
      <c r="AJ68" s="4">
        <v>0.8</v>
      </c>
      <c r="AK68" s="4">
        <v>11.45</v>
      </c>
      <c r="AL68" s="4">
        <v>0.0</v>
      </c>
      <c r="AM68" s="4">
        <v>0.0</v>
      </c>
      <c r="AN68" s="4">
        <v>0.0</v>
      </c>
      <c r="AO68" s="4">
        <v>0.0</v>
      </c>
      <c r="AP68" s="4">
        <v>0.0</v>
      </c>
      <c r="AQ68" s="4">
        <v>0.0</v>
      </c>
      <c r="AR68" s="4">
        <v>3.25</v>
      </c>
      <c r="AS68" s="4">
        <v>0.0</v>
      </c>
      <c r="AT68" s="4">
        <v>0.0</v>
      </c>
      <c r="AU68" s="4">
        <v>0.0</v>
      </c>
      <c r="AV68" s="4">
        <v>0.0</v>
      </c>
      <c r="AW68" s="4">
        <v>0.0</v>
      </c>
      <c r="AX68" s="4">
        <v>0.0</v>
      </c>
      <c r="AY68" s="4">
        <v>0.0</v>
      </c>
      <c r="AZ68" s="4">
        <v>0.0</v>
      </c>
      <c r="BA68" s="4">
        <v>0.0</v>
      </c>
      <c r="BB68" s="4">
        <v>0.0</v>
      </c>
      <c r="BC68" s="4">
        <v>0.0</v>
      </c>
      <c r="BD68" s="4">
        <v>0.0</v>
      </c>
      <c r="BE68" s="4">
        <v>0.0</v>
      </c>
      <c r="BF68" s="4">
        <v>0.0</v>
      </c>
      <c r="BG68" s="4">
        <v>0.0</v>
      </c>
      <c r="BH68" s="4">
        <v>0.0</v>
      </c>
      <c r="BI68" s="4">
        <v>0.0</v>
      </c>
      <c r="BJ68" s="4">
        <v>0.0</v>
      </c>
      <c r="BK68" s="4">
        <v>0.0</v>
      </c>
      <c r="BL68" s="4">
        <v>0.0</v>
      </c>
      <c r="BM68" s="4">
        <v>44.23</v>
      </c>
      <c r="BN68" s="4">
        <v>20.05</v>
      </c>
      <c r="BO68" s="4">
        <v>3.39</v>
      </c>
      <c r="BP68" s="4">
        <v>2.0</v>
      </c>
      <c r="BQ68" s="4">
        <v>1.0</v>
      </c>
      <c r="BR68" s="4">
        <v>0.0</v>
      </c>
      <c r="BS68" s="4">
        <v>0.0</v>
      </c>
      <c r="BT68" s="4">
        <v>0.0</v>
      </c>
      <c r="BU68" s="4">
        <v>0.0</v>
      </c>
      <c r="BV68" s="4">
        <v>0.0</v>
      </c>
      <c r="BW68" s="4">
        <v>0.0</v>
      </c>
      <c r="BX68" s="4">
        <v>0.0</v>
      </c>
      <c r="BY68" s="4">
        <v>0.0</v>
      </c>
      <c r="BZ68" s="4">
        <v>0.17</v>
      </c>
      <c r="CA68" s="4">
        <v>0.0</v>
      </c>
      <c r="CB68" s="4">
        <v>0.0</v>
      </c>
      <c r="CC68" s="4">
        <v>0.0</v>
      </c>
      <c r="CD68" s="4">
        <v>0.0</v>
      </c>
      <c r="CE68" s="4">
        <v>0.0</v>
      </c>
      <c r="CF68" s="4">
        <v>0.0</v>
      </c>
      <c r="CG68" s="4">
        <v>0.0</v>
      </c>
      <c r="CH68" s="4">
        <v>3.35</v>
      </c>
      <c r="CI68" s="4">
        <v>0.0</v>
      </c>
      <c r="CJ68" s="4">
        <v>0.0</v>
      </c>
      <c r="CK68" s="4">
        <v>0.0</v>
      </c>
      <c r="CL68" s="4">
        <v>0.0</v>
      </c>
      <c r="CM68" s="4">
        <v>3.95</v>
      </c>
      <c r="CN68" s="4">
        <v>4.41</v>
      </c>
      <c r="CO68" s="4">
        <v>2.44</v>
      </c>
      <c r="CP68" s="4">
        <v>0.0</v>
      </c>
      <c r="CQ68" s="4">
        <v>0.0</v>
      </c>
      <c r="CR68" s="4">
        <v>0.0</v>
      </c>
      <c r="CS68" s="4">
        <v>0.0</v>
      </c>
      <c r="CT68" s="4">
        <v>78.0</v>
      </c>
      <c r="CU68" s="4">
        <v>73.5</v>
      </c>
      <c r="CV68" s="4" t="s">
        <v>376</v>
      </c>
      <c r="CW68" s="4">
        <v>809.81</v>
      </c>
      <c r="CX68" s="4">
        <v>0.2</v>
      </c>
      <c r="CY68" s="4">
        <v>0.22</v>
      </c>
      <c r="CZ68" s="4">
        <v>0.0</v>
      </c>
      <c r="DA68" s="4">
        <v>0.0</v>
      </c>
      <c r="DB68" s="4">
        <v>0.0</v>
      </c>
      <c r="DC68" s="4">
        <v>0.0</v>
      </c>
      <c r="DD68" s="4">
        <v>0.0</v>
      </c>
      <c r="DE68" s="4">
        <v>0.03</v>
      </c>
      <c r="DF68" s="4">
        <v>0.0</v>
      </c>
      <c r="DG68" s="4">
        <v>0.0</v>
      </c>
      <c r="DH68" s="4">
        <v>0.0</v>
      </c>
      <c r="DI68" s="4">
        <v>0.0</v>
      </c>
      <c r="DJ68" s="4">
        <v>0.0</v>
      </c>
      <c r="DK68" s="4">
        <v>0.0</v>
      </c>
      <c r="DL68" s="4">
        <v>0.0</v>
      </c>
      <c r="DM68" s="4">
        <v>0.28</v>
      </c>
      <c r="DN68" s="4">
        <v>0.0</v>
      </c>
      <c r="DO68" s="4">
        <v>0.0</v>
      </c>
      <c r="DP68" s="4">
        <v>0.27</v>
      </c>
      <c r="DQ68" s="4">
        <v>0.0</v>
      </c>
      <c r="DR68" s="4">
        <v>0.0</v>
      </c>
      <c r="DS68" s="4">
        <v>0.0</v>
      </c>
      <c r="DT68" s="4">
        <v>0.0</v>
      </c>
      <c r="DU68" s="4">
        <v>0.0</v>
      </c>
      <c r="DV68" s="4">
        <v>0.0</v>
      </c>
      <c r="DW68" s="4">
        <v>0.0</v>
      </c>
      <c r="DX68" s="4" t="s">
        <v>376</v>
      </c>
      <c r="DY68" s="4" t="s">
        <v>378</v>
      </c>
      <c r="DZ68" s="4" t="s">
        <v>372</v>
      </c>
      <c r="EA68" s="4" t="s">
        <v>173</v>
      </c>
      <c r="EB68" s="4">
        <v>809.808621656</v>
      </c>
      <c r="EC68" s="6">
        <v>93.3714955596</v>
      </c>
      <c r="ED68" s="7">
        <v>0.12</v>
      </c>
      <c r="EE68" s="4" t="s">
        <v>376</v>
      </c>
      <c r="EF68" s="4" t="s">
        <v>368</v>
      </c>
      <c r="EG68" s="4" t="s">
        <v>377</v>
      </c>
      <c r="EH68" s="4">
        <f t="shared" si="1"/>
        <v>9240.433195</v>
      </c>
      <c r="EI68" s="4">
        <f t="shared" si="2"/>
        <v>1.356326531</v>
      </c>
      <c r="EJ68" s="4">
        <f t="shared" si="3"/>
        <v>12533.0447</v>
      </c>
      <c r="EK68" s="4">
        <f t="shared" si="4"/>
        <v>0.7797171231</v>
      </c>
      <c r="EL68" s="4">
        <f t="shared" si="5"/>
        <v>2.660246765</v>
      </c>
      <c r="EM68" s="4">
        <f t="shared" si="6"/>
        <v>0.9415535445</v>
      </c>
      <c r="EN68" s="4">
        <f t="shared" si="7"/>
        <v>0.0520361991</v>
      </c>
      <c r="EO68" s="4">
        <f t="shared" si="8"/>
        <v>0.003393665158</v>
      </c>
      <c r="EP68" s="4">
        <f t="shared" si="9"/>
        <v>0.003016591252</v>
      </c>
      <c r="EQ68" s="4">
        <f t="shared" si="10"/>
        <v>0.9005918347</v>
      </c>
      <c r="ER68" s="4">
        <f t="shared" si="11"/>
        <v>0.01484602267</v>
      </c>
      <c r="ES68" s="4">
        <f t="shared" si="12"/>
        <v>0.06118968803</v>
      </c>
      <c r="ET68" s="4">
        <f t="shared" si="13"/>
        <v>0.1231031596</v>
      </c>
      <c r="EU68" s="4">
        <f t="shared" si="14"/>
        <v>0.22</v>
      </c>
      <c r="EV68" s="4">
        <f t="shared" si="15"/>
        <v>0.03</v>
      </c>
      <c r="EW68" s="4">
        <f t="shared" si="16"/>
        <v>0</v>
      </c>
      <c r="EX68" s="4">
        <f t="shared" si="17"/>
        <v>0.55</v>
      </c>
      <c r="EY68" s="4">
        <f t="shared" si="18"/>
        <v>0</v>
      </c>
      <c r="EZ68" s="4">
        <f t="shared" si="19"/>
        <v>0.7671151885</v>
      </c>
      <c r="FA68" s="4">
        <f t="shared" si="20"/>
        <v>0.4766354655</v>
      </c>
      <c r="FB68" s="4">
        <f t="shared" si="21"/>
        <v>0.1153006934</v>
      </c>
      <c r="FC68" s="4">
        <f t="shared" si="22"/>
        <v>0.1189363249</v>
      </c>
      <c r="FD68" s="4">
        <f t="shared" si="23"/>
        <v>0</v>
      </c>
      <c r="FE68" s="4">
        <f t="shared" si="24"/>
        <v>0</v>
      </c>
      <c r="FF68" s="4">
        <f t="shared" si="25"/>
        <v>0</v>
      </c>
      <c r="FG68" s="4">
        <f t="shared" si="26"/>
        <v>0</v>
      </c>
      <c r="FH68" s="4">
        <f t="shared" si="27"/>
        <v>0</v>
      </c>
      <c r="FI68" s="4">
        <f t="shared" si="28"/>
        <v>0.4594370001</v>
      </c>
      <c r="FJ68" s="4">
        <f t="shared" si="29"/>
        <v>0.2434818739</v>
      </c>
      <c r="FK68" s="4">
        <f t="shared" si="30"/>
        <v>0.02077490392</v>
      </c>
      <c r="FL68" s="4">
        <f t="shared" si="31"/>
        <v>0</v>
      </c>
      <c r="FM68" s="4">
        <f t="shared" si="32"/>
        <v>0</v>
      </c>
      <c r="FN68" s="4">
        <f t="shared" si="33"/>
        <v>0</v>
      </c>
      <c r="FO68" s="4">
        <f t="shared" si="34"/>
        <v>0.04518541602</v>
      </c>
      <c r="FP68" s="4">
        <f t="shared" si="35"/>
        <v>0.1121844811</v>
      </c>
      <c r="FQ68" s="4">
        <f t="shared" si="36"/>
        <v>1</v>
      </c>
      <c r="FR68" s="4">
        <v>96.27</v>
      </c>
    </row>
    <row r="69" ht="12.75" customHeight="1">
      <c r="A69" s="4" t="s">
        <v>166</v>
      </c>
      <c r="B69" s="4" t="s">
        <v>367</v>
      </c>
      <c r="C69" s="4" t="s">
        <v>368</v>
      </c>
      <c r="D69" s="4" t="s">
        <v>379</v>
      </c>
      <c r="E69" s="4" t="s">
        <v>380</v>
      </c>
      <c r="F69" s="4">
        <v>1721.42918658</v>
      </c>
      <c r="G69" s="4">
        <v>1319.3125</v>
      </c>
      <c r="H69" s="4">
        <v>192.4375</v>
      </c>
      <c r="I69" s="4">
        <v>59.75</v>
      </c>
      <c r="J69" s="4">
        <v>23.625</v>
      </c>
      <c r="K69" s="4">
        <v>35.875</v>
      </c>
      <c r="L69" s="4">
        <v>90.25</v>
      </c>
      <c r="M69" s="4">
        <v>17.5272064208984</v>
      </c>
      <c r="N69" s="4">
        <v>185.5693359375</v>
      </c>
      <c r="O69" s="4">
        <v>96.2834457475722</v>
      </c>
      <c r="P69" s="4">
        <v>0.8125</v>
      </c>
      <c r="Q69" s="4">
        <v>1.625</v>
      </c>
      <c r="R69" s="4">
        <v>964.3125</v>
      </c>
      <c r="S69" s="4">
        <v>14.375</v>
      </c>
      <c r="T69" s="4">
        <v>740.125</v>
      </c>
      <c r="U69" s="4">
        <v>0.0</v>
      </c>
      <c r="V69" s="4">
        <v>1123.58991212143</v>
      </c>
      <c r="W69" s="4">
        <v>14.5889160432856</v>
      </c>
      <c r="X69" s="4">
        <v>107.0</v>
      </c>
      <c r="Y69" s="4">
        <v>4489105.1564</v>
      </c>
      <c r="Z69" s="4">
        <v>447.15</v>
      </c>
      <c r="AA69" s="4">
        <v>441.35</v>
      </c>
      <c r="AB69" s="4">
        <v>436.35</v>
      </c>
      <c r="AC69" s="4">
        <v>5.0</v>
      </c>
      <c r="AD69" s="4">
        <v>5.74</v>
      </c>
      <c r="AE69" s="4">
        <v>0.06</v>
      </c>
      <c r="AF69" s="4">
        <v>0.0</v>
      </c>
      <c r="AG69" s="4">
        <v>2063.7</v>
      </c>
      <c r="AH69" s="4">
        <v>5.2</v>
      </c>
      <c r="AI69" s="4">
        <v>45.1</v>
      </c>
      <c r="AJ69" s="4">
        <v>0.8</v>
      </c>
      <c r="AK69" s="4">
        <v>7.74</v>
      </c>
      <c r="AL69" s="4">
        <v>0.0</v>
      </c>
      <c r="AM69" s="4">
        <v>0.0</v>
      </c>
      <c r="AN69" s="4">
        <v>0.0</v>
      </c>
      <c r="AO69" s="4">
        <v>0.0</v>
      </c>
      <c r="AP69" s="4">
        <v>0.0</v>
      </c>
      <c r="AQ69" s="4">
        <v>0.0</v>
      </c>
      <c r="AR69" s="4">
        <v>13.75</v>
      </c>
      <c r="AS69" s="4">
        <v>1.5</v>
      </c>
      <c r="AT69" s="4">
        <v>0.0</v>
      </c>
      <c r="AU69" s="4">
        <v>0.0</v>
      </c>
      <c r="AV69" s="4">
        <v>0.0</v>
      </c>
      <c r="AW69" s="4">
        <v>0.0</v>
      </c>
      <c r="AX69" s="4">
        <v>0.0</v>
      </c>
      <c r="AY69" s="4">
        <v>0.0</v>
      </c>
      <c r="AZ69" s="4">
        <v>0.0</v>
      </c>
      <c r="BA69" s="4">
        <v>0.0</v>
      </c>
      <c r="BB69" s="4">
        <v>0.0</v>
      </c>
      <c r="BC69" s="4">
        <v>0.0</v>
      </c>
      <c r="BD69" s="4">
        <v>0.0</v>
      </c>
      <c r="BE69" s="4">
        <v>0.0</v>
      </c>
      <c r="BF69" s="4">
        <v>0.0</v>
      </c>
      <c r="BG69" s="4">
        <v>0.0</v>
      </c>
      <c r="BH69" s="4">
        <v>0.0</v>
      </c>
      <c r="BI69" s="4">
        <v>0.0</v>
      </c>
      <c r="BJ69" s="4">
        <v>0.0</v>
      </c>
      <c r="BK69" s="4">
        <v>0.0</v>
      </c>
      <c r="BL69" s="4">
        <v>0.0</v>
      </c>
      <c r="BM69" s="4">
        <v>301.14</v>
      </c>
      <c r="BN69" s="4">
        <v>47.83</v>
      </c>
      <c r="BO69" s="4">
        <v>16.81</v>
      </c>
      <c r="BP69" s="4">
        <v>2.64</v>
      </c>
      <c r="BQ69" s="4">
        <v>0.0</v>
      </c>
      <c r="BR69" s="4">
        <v>20.72</v>
      </c>
      <c r="BS69" s="4">
        <v>24.34</v>
      </c>
      <c r="BT69" s="4">
        <v>0.0</v>
      </c>
      <c r="BU69" s="4">
        <v>0.0</v>
      </c>
      <c r="BV69" s="4">
        <v>0.0</v>
      </c>
      <c r="BW69" s="4">
        <v>0.0</v>
      </c>
      <c r="BX69" s="4">
        <v>0.0</v>
      </c>
      <c r="BY69" s="4">
        <v>0.0</v>
      </c>
      <c r="BZ69" s="4">
        <v>0.0</v>
      </c>
      <c r="CA69" s="4">
        <v>0.0</v>
      </c>
      <c r="CB69" s="4">
        <v>0.0</v>
      </c>
      <c r="CC69" s="4">
        <v>0.0</v>
      </c>
      <c r="CD69" s="4">
        <v>0.0</v>
      </c>
      <c r="CE69" s="4">
        <v>0.0</v>
      </c>
      <c r="CF69" s="4">
        <v>0.0</v>
      </c>
      <c r="CG69" s="4">
        <v>0.0</v>
      </c>
      <c r="CH69" s="4">
        <v>0.0</v>
      </c>
      <c r="CI69" s="4">
        <v>0.0</v>
      </c>
      <c r="CJ69" s="4">
        <v>1.54</v>
      </c>
      <c r="CK69" s="4">
        <v>0.0</v>
      </c>
      <c r="CL69" s="4">
        <v>0.0</v>
      </c>
      <c r="CM69" s="4">
        <v>1.21</v>
      </c>
      <c r="CN69" s="4">
        <v>2.22</v>
      </c>
      <c r="CO69" s="4">
        <v>2.6</v>
      </c>
      <c r="CP69" s="4">
        <v>0.0</v>
      </c>
      <c r="CQ69" s="4">
        <v>0.0</v>
      </c>
      <c r="CR69" s="4">
        <v>1.11</v>
      </c>
      <c r="CS69" s="4">
        <v>2.0</v>
      </c>
      <c r="CT69" s="4">
        <v>391.0</v>
      </c>
      <c r="CU69" s="4">
        <v>149.8</v>
      </c>
      <c r="CV69" s="4" t="s">
        <v>379</v>
      </c>
      <c r="CW69" s="4">
        <v>1721.43</v>
      </c>
      <c r="CX69" s="4">
        <v>0.17</v>
      </c>
      <c r="CY69" s="4">
        <v>0.28</v>
      </c>
      <c r="CZ69" s="4">
        <v>0.0</v>
      </c>
      <c r="DA69" s="4">
        <v>0.0</v>
      </c>
      <c r="DB69" s="4">
        <v>0.0</v>
      </c>
      <c r="DC69" s="4">
        <v>0.0</v>
      </c>
      <c r="DD69" s="4">
        <v>0.0</v>
      </c>
      <c r="DE69" s="4">
        <v>0.01</v>
      </c>
      <c r="DF69" s="4">
        <v>0.0</v>
      </c>
      <c r="DG69" s="4">
        <v>0.0</v>
      </c>
      <c r="DH69" s="4">
        <v>0.0</v>
      </c>
      <c r="DI69" s="4">
        <v>0.0</v>
      </c>
      <c r="DJ69" s="4">
        <v>0.0</v>
      </c>
      <c r="DK69" s="4">
        <v>0.01</v>
      </c>
      <c r="DL69" s="4">
        <v>0.0</v>
      </c>
      <c r="DM69" s="4">
        <v>0.4</v>
      </c>
      <c r="DN69" s="4">
        <v>0.0</v>
      </c>
      <c r="DO69" s="4">
        <v>0.0</v>
      </c>
      <c r="DP69" s="4">
        <v>0.13</v>
      </c>
      <c r="DQ69" s="4">
        <v>0.0</v>
      </c>
      <c r="DR69" s="4">
        <v>0.0</v>
      </c>
      <c r="DS69" s="4">
        <v>0.0</v>
      </c>
      <c r="DT69" s="4">
        <v>0.0</v>
      </c>
      <c r="DU69" s="4">
        <v>0.01</v>
      </c>
      <c r="DV69" s="4">
        <v>0.0</v>
      </c>
      <c r="DW69" s="4">
        <v>0.0</v>
      </c>
      <c r="DX69" s="4" t="s">
        <v>379</v>
      </c>
      <c r="DY69" s="4" t="s">
        <v>381</v>
      </c>
      <c r="DZ69" s="4" t="s">
        <v>372</v>
      </c>
      <c r="EA69" s="4" t="s">
        <v>173</v>
      </c>
      <c r="EB69" s="4">
        <v>1721.42918658</v>
      </c>
      <c r="EC69" s="6">
        <v>103.1843527385</v>
      </c>
      <c r="ED69" s="7">
        <v>0.06</v>
      </c>
      <c r="EE69" s="4" t="s">
        <v>379</v>
      </c>
      <c r="EF69" s="4" t="s">
        <v>368</v>
      </c>
      <c r="EG69" s="4" t="s">
        <v>380</v>
      </c>
      <c r="EH69" s="4">
        <f t="shared" si="1"/>
        <v>10039.37193</v>
      </c>
      <c r="EI69" s="4">
        <f t="shared" si="2"/>
        <v>2.984979973</v>
      </c>
      <c r="EJ69" s="4">
        <f t="shared" si="3"/>
        <v>29967.32414</v>
      </c>
      <c r="EK69" s="4">
        <f t="shared" si="4"/>
        <v>0.8533378061</v>
      </c>
      <c r="EL69" s="4">
        <f t="shared" si="5"/>
        <v>4.729509113</v>
      </c>
      <c r="EM69" s="4">
        <f t="shared" si="6"/>
        <v>0.9758369586</v>
      </c>
      <c r="EN69" s="4">
        <f t="shared" si="7"/>
        <v>0.002458861358</v>
      </c>
      <c r="EO69" s="4">
        <f t="shared" si="8"/>
        <v>0.0213258937</v>
      </c>
      <c r="EP69" s="4">
        <f t="shared" si="9"/>
        <v>0.0003782863628</v>
      </c>
      <c r="EQ69" s="4">
        <f t="shared" si="10"/>
        <v>0.9870289612</v>
      </c>
      <c r="ER69" s="4">
        <f t="shared" si="11"/>
        <v>0.00013418316</v>
      </c>
      <c r="ES69" s="4">
        <f t="shared" si="12"/>
        <v>0</v>
      </c>
      <c r="ET69" s="4">
        <f t="shared" si="13"/>
        <v>0.2597550939</v>
      </c>
      <c r="EU69" s="4">
        <f t="shared" si="14"/>
        <v>0.28</v>
      </c>
      <c r="EV69" s="4">
        <f t="shared" si="15"/>
        <v>0.01</v>
      </c>
      <c r="EW69" s="4">
        <f t="shared" si="16"/>
        <v>0.01</v>
      </c>
      <c r="EX69" s="4">
        <f t="shared" si="17"/>
        <v>0.53</v>
      </c>
      <c r="EY69" s="4">
        <f t="shared" si="18"/>
        <v>0</v>
      </c>
      <c r="EZ69" s="4">
        <f t="shared" si="19"/>
        <v>0.7850192773</v>
      </c>
      <c r="FA69" s="4">
        <f t="shared" si="20"/>
        <v>0.4877599013</v>
      </c>
      <c r="FB69" s="4">
        <f t="shared" si="21"/>
        <v>0.05994109635</v>
      </c>
      <c r="FC69" s="4">
        <f t="shared" si="22"/>
        <v>0.0180934125</v>
      </c>
      <c r="FD69" s="4">
        <f t="shared" si="23"/>
        <v>0.003506475291</v>
      </c>
      <c r="FE69" s="4">
        <f t="shared" si="24"/>
        <v>0</v>
      </c>
      <c r="FF69" s="4">
        <f t="shared" si="25"/>
        <v>0</v>
      </c>
      <c r="FG69" s="4">
        <f t="shared" si="26"/>
        <v>0</v>
      </c>
      <c r="FH69" s="4">
        <f t="shared" si="27"/>
        <v>0</v>
      </c>
      <c r="FI69" s="4">
        <f t="shared" si="28"/>
        <v>0.7039599794</v>
      </c>
      <c r="FJ69" s="4">
        <f t="shared" si="29"/>
        <v>0.1511057085</v>
      </c>
      <c r="FK69" s="4">
        <f t="shared" si="30"/>
        <v>0.006171396512</v>
      </c>
      <c r="FL69" s="4">
        <f t="shared" si="31"/>
        <v>0.04843611202</v>
      </c>
      <c r="FM69" s="4">
        <f t="shared" si="32"/>
        <v>0</v>
      </c>
      <c r="FN69" s="4">
        <f t="shared" si="33"/>
        <v>0</v>
      </c>
      <c r="FO69" s="4">
        <f t="shared" si="34"/>
        <v>0.05203609332</v>
      </c>
      <c r="FP69" s="4">
        <f t="shared" si="35"/>
        <v>0.01669082239</v>
      </c>
      <c r="FQ69" s="4">
        <f t="shared" si="36"/>
        <v>1</v>
      </c>
      <c r="FR69" s="4">
        <v>427.78</v>
      </c>
    </row>
    <row r="70" ht="12.75" customHeight="1">
      <c r="A70" s="4" t="s">
        <v>166</v>
      </c>
      <c r="B70" s="4" t="s">
        <v>367</v>
      </c>
      <c r="C70" s="4" t="s">
        <v>368</v>
      </c>
      <c r="D70" s="4" t="s">
        <v>382</v>
      </c>
      <c r="E70" s="4" t="s">
        <v>383</v>
      </c>
      <c r="F70" s="4">
        <v>386.894996807</v>
      </c>
      <c r="G70" s="4">
        <v>57.5625</v>
      </c>
      <c r="H70" s="4">
        <v>82.9375</v>
      </c>
      <c r="I70" s="4">
        <v>91.875</v>
      </c>
      <c r="J70" s="4">
        <v>59.5</v>
      </c>
      <c r="K70" s="4">
        <v>63.1875</v>
      </c>
      <c r="L70" s="4">
        <v>32.1875</v>
      </c>
      <c r="M70" s="4">
        <v>177.635391235352</v>
      </c>
      <c r="N70" s="4">
        <v>364.151245117187</v>
      </c>
      <c r="O70" s="4">
        <v>246.838273353158</v>
      </c>
      <c r="P70" s="4">
        <v>21.9375</v>
      </c>
      <c r="Q70" s="4">
        <v>0.0</v>
      </c>
      <c r="R70" s="4">
        <v>255.5</v>
      </c>
      <c r="S70" s="4">
        <v>0.0</v>
      </c>
      <c r="T70" s="4">
        <v>109.8125</v>
      </c>
      <c r="U70" s="4">
        <v>0.0</v>
      </c>
      <c r="V70" s="4">
        <v>1273.49160477882</v>
      </c>
      <c r="W70" s="4">
        <v>14.2589586696803</v>
      </c>
      <c r="X70" s="4">
        <v>15.0</v>
      </c>
      <c r="Y70" s="4">
        <v>106757.2011</v>
      </c>
      <c r="Z70" s="4">
        <v>24.59</v>
      </c>
      <c r="AA70" s="4">
        <v>21.53</v>
      </c>
      <c r="AB70" s="4">
        <v>16.96</v>
      </c>
      <c r="AC70" s="4">
        <v>4.57</v>
      </c>
      <c r="AD70" s="4">
        <v>1.98</v>
      </c>
      <c r="AE70" s="4">
        <v>0.88</v>
      </c>
      <c r="AF70" s="4">
        <v>0.2</v>
      </c>
      <c r="AG70" s="4">
        <v>26.0</v>
      </c>
      <c r="AH70" s="4">
        <v>0.0</v>
      </c>
      <c r="AI70" s="4">
        <v>0.0</v>
      </c>
      <c r="AJ70" s="4">
        <v>0.0</v>
      </c>
      <c r="AK70" s="4">
        <v>7.37</v>
      </c>
      <c r="AL70" s="4">
        <v>0.0</v>
      </c>
      <c r="AM70" s="4">
        <v>0.0</v>
      </c>
      <c r="AN70" s="4">
        <v>0.0</v>
      </c>
      <c r="AO70" s="4">
        <v>0.0</v>
      </c>
      <c r="AP70" s="4">
        <v>0.0</v>
      </c>
      <c r="AQ70" s="4">
        <v>0.0</v>
      </c>
      <c r="AR70" s="4">
        <v>2.1</v>
      </c>
      <c r="AS70" s="4">
        <v>0.0</v>
      </c>
      <c r="AT70" s="4">
        <v>0.55</v>
      </c>
      <c r="AU70" s="4">
        <v>0.0</v>
      </c>
      <c r="AV70" s="4">
        <v>0.0</v>
      </c>
      <c r="AW70" s="4">
        <v>0.0</v>
      </c>
      <c r="AX70" s="4">
        <v>0.0</v>
      </c>
      <c r="AY70" s="4">
        <v>0.0</v>
      </c>
      <c r="AZ70" s="4">
        <v>0.0</v>
      </c>
      <c r="BA70" s="4">
        <v>0.0</v>
      </c>
      <c r="BB70" s="4">
        <v>0.0</v>
      </c>
      <c r="BC70" s="4">
        <v>0.0</v>
      </c>
      <c r="BD70" s="4">
        <v>0.0</v>
      </c>
      <c r="BE70" s="4">
        <v>0.0</v>
      </c>
      <c r="BF70" s="4">
        <v>0.0</v>
      </c>
      <c r="BG70" s="4">
        <v>0.0</v>
      </c>
      <c r="BH70" s="4">
        <v>0.0</v>
      </c>
      <c r="BI70" s="4">
        <v>0.0</v>
      </c>
      <c r="BJ70" s="4">
        <v>0.0</v>
      </c>
      <c r="BK70" s="4">
        <v>0.0</v>
      </c>
      <c r="BL70" s="4">
        <v>0.0</v>
      </c>
      <c r="BM70" s="4">
        <v>2.28</v>
      </c>
      <c r="BN70" s="4">
        <v>4.63</v>
      </c>
      <c r="BO70" s="4">
        <v>0.0</v>
      </c>
      <c r="BP70" s="4">
        <v>0.0</v>
      </c>
      <c r="BQ70" s="4">
        <v>0.0</v>
      </c>
      <c r="BR70" s="4">
        <v>0.0</v>
      </c>
      <c r="BS70" s="4">
        <v>0.0</v>
      </c>
      <c r="BT70" s="4">
        <v>0.0</v>
      </c>
      <c r="BU70" s="4">
        <v>0.0</v>
      </c>
      <c r="BV70" s="4">
        <v>0.0</v>
      </c>
      <c r="BW70" s="4">
        <v>0.0</v>
      </c>
      <c r="BX70" s="4">
        <v>0.0</v>
      </c>
      <c r="BY70" s="4">
        <v>0.0</v>
      </c>
      <c r="BZ70" s="4">
        <v>0.0</v>
      </c>
      <c r="CA70" s="4">
        <v>0.0</v>
      </c>
      <c r="CB70" s="4">
        <v>0.0</v>
      </c>
      <c r="CC70" s="4">
        <v>0.0</v>
      </c>
      <c r="CD70" s="4">
        <v>2.11</v>
      </c>
      <c r="CE70" s="4">
        <v>0.0</v>
      </c>
      <c r="CF70" s="4">
        <v>0.0</v>
      </c>
      <c r="CG70" s="4">
        <v>1.0</v>
      </c>
      <c r="CH70" s="4">
        <v>0.0</v>
      </c>
      <c r="CI70" s="4">
        <v>0.0</v>
      </c>
      <c r="CJ70" s="4">
        <v>0.0</v>
      </c>
      <c r="CK70" s="4">
        <v>0.0</v>
      </c>
      <c r="CL70" s="4">
        <v>0.0</v>
      </c>
      <c r="CM70" s="4">
        <v>2.33</v>
      </c>
      <c r="CN70" s="4">
        <v>0.0</v>
      </c>
      <c r="CO70" s="4">
        <v>0.0</v>
      </c>
      <c r="CP70" s="4">
        <v>0.0</v>
      </c>
      <c r="CQ70" s="4">
        <v>0.0</v>
      </c>
      <c r="CR70" s="4">
        <v>2.22</v>
      </c>
      <c r="CS70" s="4">
        <v>0.0</v>
      </c>
      <c r="CT70" s="4">
        <v>15.0</v>
      </c>
      <c r="CU70" s="4">
        <v>21.0</v>
      </c>
      <c r="CV70" s="4" t="s">
        <v>382</v>
      </c>
      <c r="CW70" s="4">
        <v>386.89</v>
      </c>
      <c r="CX70" s="4">
        <v>0.2</v>
      </c>
      <c r="CY70" s="4">
        <v>0.11</v>
      </c>
      <c r="CZ70" s="4">
        <v>0.0</v>
      </c>
      <c r="DA70" s="4">
        <v>0.0</v>
      </c>
      <c r="DB70" s="4">
        <v>0.01</v>
      </c>
      <c r="DC70" s="4">
        <v>0.0</v>
      </c>
      <c r="DD70" s="4">
        <v>0.0</v>
      </c>
      <c r="DE70" s="4">
        <v>0.05</v>
      </c>
      <c r="DF70" s="4">
        <v>0.0</v>
      </c>
      <c r="DG70" s="4">
        <v>0.0</v>
      </c>
      <c r="DH70" s="4">
        <v>0.0</v>
      </c>
      <c r="DI70" s="4">
        <v>0.0</v>
      </c>
      <c r="DJ70" s="4">
        <v>0.0</v>
      </c>
      <c r="DK70" s="4">
        <v>0.0</v>
      </c>
      <c r="DL70" s="4">
        <v>0.0</v>
      </c>
      <c r="DM70" s="4">
        <v>0.08</v>
      </c>
      <c r="DN70" s="4">
        <v>0.0</v>
      </c>
      <c r="DO70" s="4">
        <v>0.01</v>
      </c>
      <c r="DP70" s="4">
        <v>0.53</v>
      </c>
      <c r="DQ70" s="4">
        <v>0.0</v>
      </c>
      <c r="DR70" s="4">
        <v>0.0</v>
      </c>
      <c r="DS70" s="4">
        <v>0.0</v>
      </c>
      <c r="DT70" s="4">
        <v>0.0</v>
      </c>
      <c r="DU70" s="4">
        <v>0.0</v>
      </c>
      <c r="DV70" s="4">
        <v>0.0</v>
      </c>
      <c r="DW70" s="4">
        <v>0.0</v>
      </c>
      <c r="DX70" s="4" t="s">
        <v>382</v>
      </c>
      <c r="DY70" s="4" t="s">
        <v>384</v>
      </c>
      <c r="DZ70" s="4" t="s">
        <v>372</v>
      </c>
      <c r="EA70" s="4" t="s">
        <v>173</v>
      </c>
      <c r="EB70" s="4">
        <v>386.894996807</v>
      </c>
      <c r="EC70" s="6">
        <v>108.9414981991</v>
      </c>
      <c r="ED70" s="7">
        <v>0.28</v>
      </c>
      <c r="EE70" s="4" t="s">
        <v>382</v>
      </c>
      <c r="EF70" s="4" t="s">
        <v>368</v>
      </c>
      <c r="EG70" s="4" t="s">
        <v>383</v>
      </c>
      <c r="EH70" s="4">
        <f t="shared" si="1"/>
        <v>4341.488455</v>
      </c>
      <c r="EI70" s="4">
        <f t="shared" si="2"/>
        <v>1.170952381</v>
      </c>
      <c r="EJ70" s="4">
        <f t="shared" si="3"/>
        <v>5083.676243</v>
      </c>
      <c r="EK70" s="4">
        <f t="shared" si="4"/>
        <v>0.6030906873</v>
      </c>
      <c r="EL70" s="4">
        <f t="shared" si="5"/>
        <v>1.057340382</v>
      </c>
      <c r="EM70" s="4">
        <f t="shared" si="6"/>
        <v>1</v>
      </c>
      <c r="EN70" s="4">
        <f t="shared" si="7"/>
        <v>0</v>
      </c>
      <c r="EO70" s="4">
        <f t="shared" si="8"/>
        <v>0</v>
      </c>
      <c r="EP70" s="4">
        <f t="shared" si="9"/>
        <v>0</v>
      </c>
      <c r="EQ70" s="4">
        <f t="shared" si="10"/>
        <v>0.8755591704</v>
      </c>
      <c r="ER70" s="4">
        <f t="shared" si="11"/>
        <v>0.03578690525</v>
      </c>
      <c r="ES70" s="4">
        <f t="shared" si="12"/>
        <v>0.008133387556</v>
      </c>
      <c r="ET70" s="4">
        <f t="shared" si="13"/>
        <v>0.06355729643</v>
      </c>
      <c r="EU70" s="4">
        <f t="shared" si="14"/>
        <v>0.12</v>
      </c>
      <c r="EV70" s="4">
        <f t="shared" si="15"/>
        <v>0.05</v>
      </c>
      <c r="EW70" s="4">
        <f t="shared" si="16"/>
        <v>0.01</v>
      </c>
      <c r="EX70" s="4">
        <f t="shared" si="17"/>
        <v>0.61</v>
      </c>
      <c r="EY70" s="4">
        <f t="shared" si="18"/>
        <v>0</v>
      </c>
      <c r="EZ70" s="4">
        <f t="shared" si="19"/>
        <v>0.7517906962</v>
      </c>
      <c r="FA70" s="4">
        <f t="shared" si="20"/>
        <v>0.467113823</v>
      </c>
      <c r="FB70" s="4">
        <f t="shared" si="21"/>
        <v>0.281578979</v>
      </c>
      <c r="FC70" s="4">
        <f t="shared" si="22"/>
        <v>0.3277012005</v>
      </c>
      <c r="FD70" s="4">
        <f t="shared" si="23"/>
        <v>0.02445531347</v>
      </c>
      <c r="FE70" s="4">
        <f t="shared" si="24"/>
        <v>0</v>
      </c>
      <c r="FF70" s="4">
        <f t="shared" si="25"/>
        <v>0</v>
      </c>
      <c r="FG70" s="4">
        <f t="shared" si="26"/>
        <v>0</v>
      </c>
      <c r="FH70" s="4">
        <f t="shared" si="27"/>
        <v>0</v>
      </c>
      <c r="FI70" s="4">
        <f t="shared" si="28"/>
        <v>0.1013783904</v>
      </c>
      <c r="FJ70" s="4">
        <f t="shared" si="29"/>
        <v>0.2058692752</v>
      </c>
      <c r="FK70" s="4">
        <f t="shared" si="30"/>
        <v>0</v>
      </c>
      <c r="FL70" s="4">
        <f t="shared" si="31"/>
        <v>0</v>
      </c>
      <c r="FM70" s="4">
        <f t="shared" si="32"/>
        <v>0</v>
      </c>
      <c r="FN70" s="4">
        <f t="shared" si="33"/>
        <v>0.09381947532</v>
      </c>
      <c r="FO70" s="4">
        <f t="shared" si="34"/>
        <v>0.04446420631</v>
      </c>
      <c r="FP70" s="4">
        <f t="shared" si="35"/>
        <v>0.2023121387</v>
      </c>
      <c r="FQ70" s="4">
        <f t="shared" si="36"/>
        <v>1</v>
      </c>
      <c r="FR70" s="4">
        <v>22.49</v>
      </c>
    </row>
    <row r="71" ht="12.75" customHeight="1">
      <c r="A71" s="4" t="s">
        <v>166</v>
      </c>
      <c r="B71" s="4" t="s">
        <v>367</v>
      </c>
      <c r="C71" s="4" t="s">
        <v>368</v>
      </c>
      <c r="D71" s="4" t="s">
        <v>385</v>
      </c>
      <c r="E71" s="4" t="s">
        <v>386</v>
      </c>
      <c r="F71" s="4">
        <v>339.367541829</v>
      </c>
      <c r="G71" s="4">
        <v>32.3125</v>
      </c>
      <c r="H71" s="4">
        <v>33.3125</v>
      </c>
      <c r="I71" s="4">
        <v>47.5</v>
      </c>
      <c r="J71" s="4">
        <v>55.625</v>
      </c>
      <c r="K71" s="4">
        <v>102.25</v>
      </c>
      <c r="L71" s="4">
        <v>67.8125</v>
      </c>
      <c r="M71" s="4">
        <v>93.0702819824219</v>
      </c>
      <c r="N71" s="4">
        <v>322.724548339844</v>
      </c>
      <c r="O71" s="4">
        <v>200.138771994442</v>
      </c>
      <c r="P71" s="4">
        <v>0.0</v>
      </c>
      <c r="Q71" s="4">
        <v>0.0</v>
      </c>
      <c r="R71" s="4">
        <v>125.9375</v>
      </c>
      <c r="S71" s="4">
        <v>0.0</v>
      </c>
      <c r="T71" s="4">
        <v>155.8125</v>
      </c>
      <c r="U71" s="4">
        <v>57.0625</v>
      </c>
      <c r="V71" s="4">
        <v>1217.56324802062</v>
      </c>
      <c r="W71" s="4">
        <v>14.2350856195912</v>
      </c>
      <c r="X71" s="4">
        <v>8.0</v>
      </c>
      <c r="Y71" s="4">
        <v>645761.8596</v>
      </c>
      <c r="Z71" s="4">
        <v>28.4</v>
      </c>
      <c r="AA71" s="4">
        <v>26.61</v>
      </c>
      <c r="AB71" s="4">
        <v>25.14</v>
      </c>
      <c r="AC71" s="4">
        <v>1.47</v>
      </c>
      <c r="AD71" s="4">
        <v>0.94</v>
      </c>
      <c r="AE71" s="4">
        <v>0.85</v>
      </c>
      <c r="AF71" s="4">
        <v>0.0</v>
      </c>
      <c r="AG71" s="4">
        <v>33.2</v>
      </c>
      <c r="AH71" s="4">
        <v>2.7</v>
      </c>
      <c r="AI71" s="4">
        <v>0.0</v>
      </c>
      <c r="AJ71" s="4">
        <v>0.8</v>
      </c>
      <c r="AK71" s="4">
        <v>2.0</v>
      </c>
      <c r="AL71" s="4">
        <v>0.0</v>
      </c>
      <c r="AM71" s="4">
        <v>0.0</v>
      </c>
      <c r="AN71" s="4">
        <v>0.0</v>
      </c>
      <c r="AO71" s="4">
        <v>0.0</v>
      </c>
      <c r="AP71" s="4">
        <v>0.0</v>
      </c>
      <c r="AQ71" s="4">
        <v>0.0</v>
      </c>
      <c r="AR71" s="4">
        <v>0.0</v>
      </c>
      <c r="AS71" s="4">
        <v>0.0</v>
      </c>
      <c r="AT71" s="4">
        <v>0.2</v>
      </c>
      <c r="AU71" s="4">
        <v>0.0</v>
      </c>
      <c r="AV71" s="4">
        <v>0.0</v>
      </c>
      <c r="AW71" s="4">
        <v>0.0</v>
      </c>
      <c r="AX71" s="4">
        <v>0.0</v>
      </c>
      <c r="AY71" s="4">
        <v>0.0</v>
      </c>
      <c r="AZ71" s="4">
        <v>0.0</v>
      </c>
      <c r="BA71" s="4">
        <v>0.0</v>
      </c>
      <c r="BB71" s="4">
        <v>0.0</v>
      </c>
      <c r="BC71" s="4">
        <v>0.0</v>
      </c>
      <c r="BD71" s="4">
        <v>0.0</v>
      </c>
      <c r="BE71" s="4">
        <v>0.0</v>
      </c>
      <c r="BF71" s="4">
        <v>0.0</v>
      </c>
      <c r="BG71" s="4">
        <v>0.0</v>
      </c>
      <c r="BH71" s="4">
        <v>0.0</v>
      </c>
      <c r="BI71" s="4">
        <v>0.0</v>
      </c>
      <c r="BJ71" s="4">
        <v>0.0</v>
      </c>
      <c r="BK71" s="4">
        <v>0.0</v>
      </c>
      <c r="BL71" s="4">
        <v>0.0</v>
      </c>
      <c r="BM71" s="4">
        <v>22.18</v>
      </c>
      <c r="BN71" s="4">
        <v>0.0</v>
      </c>
      <c r="BO71" s="4">
        <v>0.0</v>
      </c>
      <c r="BP71" s="4">
        <v>0.0</v>
      </c>
      <c r="BQ71" s="4">
        <v>0.0</v>
      </c>
      <c r="BR71" s="4">
        <v>0.0</v>
      </c>
      <c r="BS71" s="4">
        <v>0.0</v>
      </c>
      <c r="BT71" s="4">
        <v>0.0</v>
      </c>
      <c r="BU71" s="4">
        <v>0.0</v>
      </c>
      <c r="BV71" s="4">
        <v>0.0</v>
      </c>
      <c r="BW71" s="4">
        <v>0.0</v>
      </c>
      <c r="BX71" s="4">
        <v>0.0</v>
      </c>
      <c r="BY71" s="4">
        <v>0.0</v>
      </c>
      <c r="BZ71" s="4">
        <v>0.0</v>
      </c>
      <c r="CA71" s="4">
        <v>0.0</v>
      </c>
      <c r="CB71" s="4">
        <v>0.0</v>
      </c>
      <c r="CC71" s="4">
        <v>0.0</v>
      </c>
      <c r="CD71" s="4">
        <v>0.0</v>
      </c>
      <c r="CE71" s="4">
        <v>0.0</v>
      </c>
      <c r="CF71" s="4">
        <v>0.0</v>
      </c>
      <c r="CG71" s="4">
        <v>0.0</v>
      </c>
      <c r="CH71" s="4">
        <v>1.02</v>
      </c>
      <c r="CI71" s="4">
        <v>0.0</v>
      </c>
      <c r="CJ71" s="4">
        <v>0.0</v>
      </c>
      <c r="CK71" s="4">
        <v>0.0</v>
      </c>
      <c r="CL71" s="4">
        <v>0.0</v>
      </c>
      <c r="CM71" s="4">
        <v>0.0</v>
      </c>
      <c r="CN71" s="4">
        <v>0.0</v>
      </c>
      <c r="CO71" s="4">
        <v>2.13</v>
      </c>
      <c r="CP71" s="4">
        <v>0.0</v>
      </c>
      <c r="CQ71" s="4">
        <v>0.0</v>
      </c>
      <c r="CR71" s="4">
        <v>0.87</v>
      </c>
      <c r="CS71" s="4">
        <v>0.0</v>
      </c>
      <c r="CT71" s="4">
        <v>24.0</v>
      </c>
      <c r="CU71" s="4">
        <v>11.2</v>
      </c>
      <c r="CV71" s="4" t="s">
        <v>385</v>
      </c>
      <c r="CW71" s="4">
        <v>339.37</v>
      </c>
      <c r="CX71" s="4">
        <v>0.21</v>
      </c>
      <c r="CY71" s="4">
        <v>0.11</v>
      </c>
      <c r="CZ71" s="4">
        <v>0.0</v>
      </c>
      <c r="DA71" s="4">
        <v>0.0</v>
      </c>
      <c r="DB71" s="4">
        <v>0.0</v>
      </c>
      <c r="DC71" s="4">
        <v>0.0</v>
      </c>
      <c r="DD71" s="4">
        <v>0.0</v>
      </c>
      <c r="DE71" s="4">
        <v>0.19</v>
      </c>
      <c r="DF71" s="4">
        <v>0.0</v>
      </c>
      <c r="DG71" s="4">
        <v>0.0</v>
      </c>
      <c r="DH71" s="4">
        <v>0.0</v>
      </c>
      <c r="DI71" s="4">
        <v>0.0</v>
      </c>
      <c r="DJ71" s="4">
        <v>0.0</v>
      </c>
      <c r="DK71" s="4">
        <v>0.0</v>
      </c>
      <c r="DL71" s="4">
        <v>0.0</v>
      </c>
      <c r="DM71" s="4">
        <v>0.37</v>
      </c>
      <c r="DN71" s="4">
        <v>0.0</v>
      </c>
      <c r="DO71" s="4">
        <v>0.01</v>
      </c>
      <c r="DP71" s="4">
        <v>0.1</v>
      </c>
      <c r="DQ71" s="4">
        <v>0.0</v>
      </c>
      <c r="DR71" s="4">
        <v>0.0</v>
      </c>
      <c r="DS71" s="4">
        <v>0.0</v>
      </c>
      <c r="DT71" s="4">
        <v>0.01</v>
      </c>
      <c r="DU71" s="4">
        <v>0.0</v>
      </c>
      <c r="DV71" s="4">
        <v>0.0</v>
      </c>
      <c r="DW71" s="4">
        <v>0.0</v>
      </c>
      <c r="DX71" s="4" t="s">
        <v>385</v>
      </c>
      <c r="DY71" s="4" t="s">
        <v>387</v>
      </c>
      <c r="DZ71" s="4" t="s">
        <v>372</v>
      </c>
      <c r="EA71" s="4" t="s">
        <v>173</v>
      </c>
      <c r="EB71" s="4">
        <v>339.367541829</v>
      </c>
      <c r="EC71" s="6">
        <v>126.6827278671</v>
      </c>
      <c r="ED71" s="7">
        <v>0.37</v>
      </c>
      <c r="EE71" s="4" t="s">
        <v>385</v>
      </c>
      <c r="EF71" s="4" t="s">
        <v>368</v>
      </c>
      <c r="EG71" s="4" t="s">
        <v>386</v>
      </c>
      <c r="EH71" s="4">
        <f t="shared" si="1"/>
        <v>22738.09365</v>
      </c>
      <c r="EI71" s="4">
        <f t="shared" si="2"/>
        <v>2.535714286</v>
      </c>
      <c r="EJ71" s="4">
        <f t="shared" si="3"/>
        <v>57657.30889</v>
      </c>
      <c r="EK71" s="4">
        <f t="shared" si="4"/>
        <v>0.8584507042</v>
      </c>
      <c r="EL71" s="4">
        <f t="shared" si="5"/>
        <v>1.292253521</v>
      </c>
      <c r="EM71" s="4">
        <f t="shared" si="6"/>
        <v>0.9046321526</v>
      </c>
      <c r="EN71" s="4">
        <f t="shared" si="7"/>
        <v>0.07356948229</v>
      </c>
      <c r="EO71" s="4">
        <f t="shared" si="8"/>
        <v>0</v>
      </c>
      <c r="EP71" s="4">
        <f t="shared" si="9"/>
        <v>0.02179836512</v>
      </c>
      <c r="EQ71" s="4">
        <f t="shared" si="10"/>
        <v>0.936971831</v>
      </c>
      <c r="ER71" s="4">
        <f t="shared" si="11"/>
        <v>0.02992957746</v>
      </c>
      <c r="ES71" s="4">
        <f t="shared" si="12"/>
        <v>0</v>
      </c>
      <c r="ET71" s="4">
        <f t="shared" si="13"/>
        <v>0.08368508033</v>
      </c>
      <c r="EU71" s="4">
        <f t="shared" si="14"/>
        <v>0.11</v>
      </c>
      <c r="EV71" s="4">
        <f t="shared" si="15"/>
        <v>0.19</v>
      </c>
      <c r="EW71" s="4">
        <f t="shared" si="16"/>
        <v>0.01</v>
      </c>
      <c r="EX71" s="4">
        <f t="shared" si="17"/>
        <v>0.47</v>
      </c>
      <c r="EY71" s="4">
        <f t="shared" si="18"/>
        <v>0.01</v>
      </c>
      <c r="EZ71" s="4">
        <f t="shared" si="19"/>
        <v>1.005303188</v>
      </c>
      <c r="FA71" s="4">
        <f t="shared" si="20"/>
        <v>0.6246299906</v>
      </c>
      <c r="FB71" s="4">
        <f t="shared" si="21"/>
        <v>0.3732906429</v>
      </c>
      <c r="FC71" s="4">
        <f t="shared" si="22"/>
        <v>0.07042253521</v>
      </c>
      <c r="FD71" s="4">
        <f t="shared" si="23"/>
        <v>0.007042253521</v>
      </c>
      <c r="FE71" s="4">
        <f t="shared" si="24"/>
        <v>0</v>
      </c>
      <c r="FF71" s="4">
        <f t="shared" si="25"/>
        <v>0</v>
      </c>
      <c r="FG71" s="4">
        <f t="shared" si="26"/>
        <v>0</v>
      </c>
      <c r="FH71" s="4">
        <f t="shared" si="27"/>
        <v>0</v>
      </c>
      <c r="FI71" s="4">
        <f t="shared" si="28"/>
        <v>0.7809859155</v>
      </c>
      <c r="FJ71" s="4">
        <f t="shared" si="29"/>
        <v>0</v>
      </c>
      <c r="FK71" s="4">
        <f t="shared" si="30"/>
        <v>0</v>
      </c>
      <c r="FL71" s="4">
        <f t="shared" si="31"/>
        <v>0</v>
      </c>
      <c r="FM71" s="4">
        <f t="shared" si="32"/>
        <v>0</v>
      </c>
      <c r="FN71" s="4">
        <f t="shared" si="33"/>
        <v>0</v>
      </c>
      <c r="FO71" s="4">
        <f t="shared" si="34"/>
        <v>0.03591549296</v>
      </c>
      <c r="FP71" s="4">
        <f t="shared" si="35"/>
        <v>0.1056338028</v>
      </c>
      <c r="FQ71" s="4">
        <f t="shared" si="36"/>
        <v>1</v>
      </c>
      <c r="FR71" s="4">
        <v>28.4</v>
      </c>
    </row>
    <row r="72" ht="12.75" customHeight="1">
      <c r="A72" s="4" t="s">
        <v>166</v>
      </c>
      <c r="B72" s="4" t="s">
        <v>367</v>
      </c>
      <c r="C72" s="4" t="s">
        <v>368</v>
      </c>
      <c r="D72" s="4" t="s">
        <v>388</v>
      </c>
      <c r="E72" s="4" t="s">
        <v>389</v>
      </c>
      <c r="F72" s="4">
        <v>210.598856448</v>
      </c>
      <c r="G72" s="4">
        <v>30.0625</v>
      </c>
      <c r="H72" s="4">
        <v>39.125</v>
      </c>
      <c r="I72" s="4">
        <v>62.5</v>
      </c>
      <c r="J72" s="4">
        <v>37.625</v>
      </c>
      <c r="K72" s="4">
        <v>30.3125</v>
      </c>
      <c r="L72" s="4">
        <v>11.0</v>
      </c>
      <c r="M72" s="4">
        <v>92.1506805419922</v>
      </c>
      <c r="N72" s="4">
        <v>205.563888549805</v>
      </c>
      <c r="O72" s="4">
        <v>149.982820840264</v>
      </c>
      <c r="P72" s="4">
        <v>0.0</v>
      </c>
      <c r="Q72" s="4">
        <v>0.0</v>
      </c>
      <c r="R72" s="4">
        <v>74.125</v>
      </c>
      <c r="S72" s="4">
        <v>0.0</v>
      </c>
      <c r="T72" s="4">
        <v>136.5</v>
      </c>
      <c r="U72" s="4">
        <v>0.0</v>
      </c>
      <c r="V72" s="4">
        <v>1165.46340740741</v>
      </c>
      <c r="W72" s="4">
        <v>14.4555911111111</v>
      </c>
      <c r="X72" s="4">
        <v>11.0</v>
      </c>
      <c r="Y72" s="4">
        <v>248720.1132</v>
      </c>
      <c r="Z72" s="4">
        <v>29.16</v>
      </c>
      <c r="AA72" s="4">
        <v>28.18</v>
      </c>
      <c r="AB72" s="4">
        <v>28.18</v>
      </c>
      <c r="AC72" s="4">
        <v>0.0</v>
      </c>
      <c r="AD72" s="4">
        <v>0.65</v>
      </c>
      <c r="AE72" s="4">
        <v>0.33</v>
      </c>
      <c r="AF72" s="4">
        <v>0.0</v>
      </c>
      <c r="AG72" s="4">
        <v>122.6</v>
      </c>
      <c r="AH72" s="4">
        <v>0.0</v>
      </c>
      <c r="AI72" s="4">
        <v>0.0</v>
      </c>
      <c r="AJ72" s="4">
        <v>1.6</v>
      </c>
      <c r="AK72" s="4">
        <v>0.0</v>
      </c>
      <c r="AL72" s="4">
        <v>0.0</v>
      </c>
      <c r="AM72" s="4">
        <v>0.0</v>
      </c>
      <c r="AN72" s="4">
        <v>0.0</v>
      </c>
      <c r="AO72" s="4">
        <v>0.0</v>
      </c>
      <c r="AP72" s="4">
        <v>0.0</v>
      </c>
      <c r="AQ72" s="4">
        <v>0.0</v>
      </c>
      <c r="AR72" s="4">
        <v>1.23</v>
      </c>
      <c r="AS72" s="4">
        <v>0.0</v>
      </c>
      <c r="AT72" s="4">
        <v>0.0</v>
      </c>
      <c r="AU72" s="4">
        <v>0.0</v>
      </c>
      <c r="AV72" s="4">
        <v>0.0</v>
      </c>
      <c r="AW72" s="4">
        <v>0.0</v>
      </c>
      <c r="AX72" s="4">
        <v>0.0</v>
      </c>
      <c r="AY72" s="4">
        <v>0.0</v>
      </c>
      <c r="AZ72" s="4">
        <v>0.0</v>
      </c>
      <c r="BA72" s="4">
        <v>0.0</v>
      </c>
      <c r="BB72" s="4">
        <v>0.0</v>
      </c>
      <c r="BC72" s="4">
        <v>0.0</v>
      </c>
      <c r="BD72" s="4">
        <v>0.0</v>
      </c>
      <c r="BE72" s="4">
        <v>0.0</v>
      </c>
      <c r="BF72" s="4">
        <v>0.0</v>
      </c>
      <c r="BG72" s="4">
        <v>0.0</v>
      </c>
      <c r="BH72" s="4">
        <v>0.0</v>
      </c>
      <c r="BI72" s="4">
        <v>0.0</v>
      </c>
      <c r="BJ72" s="4">
        <v>0.0</v>
      </c>
      <c r="BK72" s="4">
        <v>0.0</v>
      </c>
      <c r="BL72" s="4">
        <v>0.0</v>
      </c>
      <c r="BM72" s="4">
        <v>15.6</v>
      </c>
      <c r="BN72" s="4">
        <v>6.3</v>
      </c>
      <c r="BO72" s="4">
        <v>0.0</v>
      </c>
      <c r="BP72" s="4">
        <v>0.0</v>
      </c>
      <c r="BQ72" s="4">
        <v>0.0</v>
      </c>
      <c r="BR72" s="4">
        <v>0.0</v>
      </c>
      <c r="BS72" s="4">
        <v>0.0</v>
      </c>
      <c r="BT72" s="4">
        <v>0.0</v>
      </c>
      <c r="BU72" s="4">
        <v>0.0</v>
      </c>
      <c r="BV72" s="4">
        <v>0.0</v>
      </c>
      <c r="BW72" s="4">
        <v>0.0</v>
      </c>
      <c r="BX72" s="4">
        <v>0.0</v>
      </c>
      <c r="BY72" s="4">
        <v>0.0</v>
      </c>
      <c r="BZ72" s="4">
        <v>0.0</v>
      </c>
      <c r="CA72" s="4">
        <v>0.0</v>
      </c>
      <c r="CB72" s="4">
        <v>0.0</v>
      </c>
      <c r="CC72" s="4">
        <v>0.0</v>
      </c>
      <c r="CD72" s="4">
        <v>0.0</v>
      </c>
      <c r="CE72" s="4">
        <v>0.0</v>
      </c>
      <c r="CF72" s="4">
        <v>0.0</v>
      </c>
      <c r="CG72" s="4">
        <v>0.0</v>
      </c>
      <c r="CH72" s="4">
        <v>1.06</v>
      </c>
      <c r="CI72" s="4">
        <v>0.0</v>
      </c>
      <c r="CJ72" s="4">
        <v>0.0</v>
      </c>
      <c r="CK72" s="4">
        <v>0.0</v>
      </c>
      <c r="CL72" s="4">
        <v>0.0</v>
      </c>
      <c r="CM72" s="4">
        <v>1.55</v>
      </c>
      <c r="CN72" s="4">
        <v>1.26</v>
      </c>
      <c r="CO72" s="4">
        <v>1.05</v>
      </c>
      <c r="CP72" s="4">
        <v>0.0</v>
      </c>
      <c r="CQ72" s="4">
        <v>0.0</v>
      </c>
      <c r="CR72" s="4">
        <v>1.11</v>
      </c>
      <c r="CS72" s="4">
        <v>0.0</v>
      </c>
      <c r="CT72" s="4">
        <v>25.0</v>
      </c>
      <c r="CU72" s="4">
        <v>20.9</v>
      </c>
      <c r="CV72" s="4" t="s">
        <v>388</v>
      </c>
      <c r="CW72" s="4">
        <v>210.6</v>
      </c>
      <c r="CX72" s="4">
        <v>0.15</v>
      </c>
      <c r="CY72" s="4">
        <v>0.26</v>
      </c>
      <c r="CZ72" s="4">
        <v>0.0</v>
      </c>
      <c r="DA72" s="4">
        <v>0.0</v>
      </c>
      <c r="DB72" s="4">
        <v>0.0</v>
      </c>
      <c r="DC72" s="4">
        <v>0.0</v>
      </c>
      <c r="DD72" s="4">
        <v>0.0</v>
      </c>
      <c r="DE72" s="4">
        <v>0.01</v>
      </c>
      <c r="DF72" s="4">
        <v>0.0</v>
      </c>
      <c r="DG72" s="4">
        <v>0.0</v>
      </c>
      <c r="DH72" s="4">
        <v>0.0</v>
      </c>
      <c r="DI72" s="4">
        <v>0.0</v>
      </c>
      <c r="DJ72" s="4">
        <v>0.0</v>
      </c>
      <c r="DK72" s="4">
        <v>0.0</v>
      </c>
      <c r="DL72" s="4">
        <v>0.0</v>
      </c>
      <c r="DM72" s="4">
        <v>0.13</v>
      </c>
      <c r="DN72" s="4">
        <v>0.0</v>
      </c>
      <c r="DO72" s="4">
        <v>0.0</v>
      </c>
      <c r="DP72" s="4">
        <v>0.45</v>
      </c>
      <c r="DQ72" s="4">
        <v>0.0</v>
      </c>
      <c r="DR72" s="4">
        <v>0.0</v>
      </c>
      <c r="DS72" s="4">
        <v>0.0</v>
      </c>
      <c r="DT72" s="4">
        <v>0.0</v>
      </c>
      <c r="DU72" s="4">
        <v>0.0</v>
      </c>
      <c r="DV72" s="4">
        <v>0.0</v>
      </c>
      <c r="DW72" s="4">
        <v>0.0</v>
      </c>
      <c r="DX72" s="4" t="s">
        <v>388</v>
      </c>
      <c r="DY72" s="4" t="s">
        <v>390</v>
      </c>
      <c r="DZ72" s="4" t="s">
        <v>372</v>
      </c>
      <c r="EA72" s="4" t="s">
        <v>173</v>
      </c>
      <c r="EB72" s="4">
        <v>210.598856448</v>
      </c>
      <c r="EC72" s="6">
        <v>0.0</v>
      </c>
      <c r="ED72" s="7">
        <v>0.0</v>
      </c>
      <c r="EE72" s="4" t="s">
        <v>388</v>
      </c>
      <c r="EF72" s="4" t="s">
        <v>368</v>
      </c>
      <c r="EG72" s="4" t="s">
        <v>389</v>
      </c>
      <c r="EH72" s="4">
        <f t="shared" si="1"/>
        <v>8529.496337</v>
      </c>
      <c r="EI72" s="4">
        <f t="shared" si="2"/>
        <v>1.395215311</v>
      </c>
      <c r="EJ72" s="4">
        <f t="shared" si="3"/>
        <v>11900.48389</v>
      </c>
      <c r="EK72" s="4">
        <f t="shared" si="4"/>
        <v>0.7510288066</v>
      </c>
      <c r="EL72" s="4">
        <f t="shared" si="5"/>
        <v>4.259259259</v>
      </c>
      <c r="EM72" s="4">
        <f t="shared" si="6"/>
        <v>0.9871175523</v>
      </c>
      <c r="EN72" s="4">
        <f t="shared" si="7"/>
        <v>0</v>
      </c>
      <c r="EO72" s="4">
        <f t="shared" si="8"/>
        <v>0</v>
      </c>
      <c r="EP72" s="4">
        <f t="shared" si="9"/>
        <v>0.01288244767</v>
      </c>
      <c r="EQ72" s="4">
        <f t="shared" si="10"/>
        <v>0.9663923182</v>
      </c>
      <c r="ER72" s="4">
        <f t="shared" si="11"/>
        <v>0.01131687243</v>
      </c>
      <c r="ES72" s="4">
        <f t="shared" si="12"/>
        <v>0</v>
      </c>
      <c r="ET72" s="4">
        <f t="shared" si="13"/>
        <v>0.1384622903</v>
      </c>
      <c r="EU72" s="4">
        <f t="shared" si="14"/>
        <v>0.26</v>
      </c>
      <c r="EV72" s="4">
        <f t="shared" si="15"/>
        <v>0.01</v>
      </c>
      <c r="EW72" s="4">
        <f t="shared" si="16"/>
        <v>0</v>
      </c>
      <c r="EX72" s="4">
        <f t="shared" si="17"/>
        <v>0.58</v>
      </c>
      <c r="EY72" s="4">
        <f t="shared" si="18"/>
        <v>0</v>
      </c>
      <c r="EZ72" s="4">
        <f t="shared" si="19"/>
        <v>0.7122326121</v>
      </c>
      <c r="FA72" s="4">
        <f t="shared" si="20"/>
        <v>0.4425350034</v>
      </c>
      <c r="FB72" s="4">
        <f t="shared" si="21"/>
        <v>0</v>
      </c>
      <c r="FC72" s="4">
        <f t="shared" si="22"/>
        <v>0</v>
      </c>
      <c r="FD72" s="4">
        <f t="shared" si="23"/>
        <v>0</v>
      </c>
      <c r="FE72" s="4">
        <f t="shared" si="24"/>
        <v>0</v>
      </c>
      <c r="FF72" s="4">
        <f t="shared" si="25"/>
        <v>0</v>
      </c>
      <c r="FG72" s="4">
        <f t="shared" si="26"/>
        <v>0</v>
      </c>
      <c r="FH72" s="4">
        <f t="shared" si="27"/>
        <v>0</v>
      </c>
      <c r="FI72" s="4">
        <f t="shared" si="28"/>
        <v>0.5585392052</v>
      </c>
      <c r="FJ72" s="4">
        <f t="shared" si="29"/>
        <v>0.2255639098</v>
      </c>
      <c r="FK72" s="4">
        <f t="shared" si="30"/>
        <v>0</v>
      </c>
      <c r="FL72" s="4">
        <f t="shared" si="31"/>
        <v>0</v>
      </c>
      <c r="FM72" s="4">
        <f t="shared" si="32"/>
        <v>0</v>
      </c>
      <c r="FN72" s="4">
        <f t="shared" si="33"/>
        <v>0</v>
      </c>
      <c r="FO72" s="4">
        <f t="shared" si="34"/>
        <v>0.03795202291</v>
      </c>
      <c r="FP72" s="4">
        <f t="shared" si="35"/>
        <v>0.1779448622</v>
      </c>
      <c r="FQ72" s="4">
        <f t="shared" si="36"/>
        <v>1</v>
      </c>
      <c r="FR72" s="4">
        <v>27.93</v>
      </c>
    </row>
    <row r="73" ht="12.75" customHeight="1">
      <c r="A73" s="4" t="s">
        <v>166</v>
      </c>
      <c r="B73" s="4" t="s">
        <v>367</v>
      </c>
      <c r="C73" s="4" t="s">
        <v>368</v>
      </c>
      <c r="D73" s="4" t="s">
        <v>391</v>
      </c>
      <c r="E73" s="4" t="s">
        <v>392</v>
      </c>
      <c r="F73" s="4">
        <v>490.076867795</v>
      </c>
      <c r="G73" s="4">
        <v>59.5625</v>
      </c>
      <c r="H73" s="4">
        <v>93.5625</v>
      </c>
      <c r="I73" s="4">
        <v>112.1875</v>
      </c>
      <c r="J73" s="4">
        <v>71.5625</v>
      </c>
      <c r="K73" s="4">
        <v>72.625</v>
      </c>
      <c r="L73" s="4">
        <v>80.5</v>
      </c>
      <c r="M73" s="4">
        <v>187.586364746094</v>
      </c>
      <c r="N73" s="4">
        <v>417.523010253906</v>
      </c>
      <c r="O73" s="4">
        <v>276.536270472468</v>
      </c>
      <c r="P73" s="4">
        <v>0.0</v>
      </c>
      <c r="Q73" s="4">
        <v>0.0</v>
      </c>
      <c r="R73" s="4">
        <v>358.0</v>
      </c>
      <c r="S73" s="4">
        <v>0.0</v>
      </c>
      <c r="T73" s="4">
        <v>132.0</v>
      </c>
      <c r="U73" s="4">
        <v>0.0</v>
      </c>
      <c r="V73" s="4">
        <v>1286.45433673469</v>
      </c>
      <c r="W73" s="4">
        <v>14.1382908163265</v>
      </c>
      <c r="X73" s="4">
        <v>10.0</v>
      </c>
      <c r="Y73" s="4">
        <v>21180.2459</v>
      </c>
      <c r="Z73" s="4">
        <v>15.96</v>
      </c>
      <c r="AA73" s="4">
        <v>13.23</v>
      </c>
      <c r="AB73" s="4">
        <v>13.08</v>
      </c>
      <c r="AC73" s="4">
        <v>0.15</v>
      </c>
      <c r="AD73" s="4">
        <v>1.34</v>
      </c>
      <c r="AE73" s="4">
        <v>0.89</v>
      </c>
      <c r="AF73" s="4">
        <v>0.5</v>
      </c>
      <c r="AG73" s="4">
        <v>3.4</v>
      </c>
      <c r="AH73" s="4">
        <v>0.8</v>
      </c>
      <c r="AI73" s="4">
        <v>0.0</v>
      </c>
      <c r="AJ73" s="4">
        <v>0.0</v>
      </c>
      <c r="AK73" s="4">
        <v>8.55</v>
      </c>
      <c r="AL73" s="4">
        <v>0.0</v>
      </c>
      <c r="AM73" s="4">
        <v>0.0</v>
      </c>
      <c r="AN73" s="4">
        <v>0.0</v>
      </c>
      <c r="AO73" s="4">
        <v>0.0</v>
      </c>
      <c r="AP73" s="4">
        <v>0.0</v>
      </c>
      <c r="AQ73" s="4">
        <v>0.0</v>
      </c>
      <c r="AR73" s="4">
        <v>0.0</v>
      </c>
      <c r="AS73" s="4">
        <v>0.0</v>
      </c>
      <c r="AT73" s="4">
        <v>0.0</v>
      </c>
      <c r="AU73" s="4">
        <v>0.0</v>
      </c>
      <c r="AV73" s="4">
        <v>0.0</v>
      </c>
      <c r="AW73" s="4">
        <v>0.0</v>
      </c>
      <c r="AX73" s="4">
        <v>0.0</v>
      </c>
      <c r="AY73" s="4">
        <v>0.0</v>
      </c>
      <c r="AZ73" s="4">
        <v>0.0</v>
      </c>
      <c r="BA73" s="4">
        <v>0.0</v>
      </c>
      <c r="BB73" s="4">
        <v>0.0</v>
      </c>
      <c r="BC73" s="4">
        <v>0.0</v>
      </c>
      <c r="BD73" s="4">
        <v>0.0</v>
      </c>
      <c r="BE73" s="4">
        <v>0.0</v>
      </c>
      <c r="BF73" s="4">
        <v>0.0</v>
      </c>
      <c r="BG73" s="4">
        <v>0.0</v>
      </c>
      <c r="BH73" s="4">
        <v>0.0</v>
      </c>
      <c r="BI73" s="4">
        <v>0.0</v>
      </c>
      <c r="BJ73" s="4">
        <v>0.45</v>
      </c>
      <c r="BK73" s="4">
        <v>0.0</v>
      </c>
      <c r="BL73" s="4">
        <v>0.0</v>
      </c>
      <c r="BM73" s="4">
        <v>1.05</v>
      </c>
      <c r="BN73" s="4">
        <v>1.13</v>
      </c>
      <c r="BO73" s="4">
        <v>0.0</v>
      </c>
      <c r="BP73" s="4">
        <v>0.0</v>
      </c>
      <c r="BQ73" s="4">
        <v>0.0</v>
      </c>
      <c r="BR73" s="4">
        <v>0.0</v>
      </c>
      <c r="BS73" s="4">
        <v>0.0</v>
      </c>
      <c r="BT73" s="4">
        <v>0.0</v>
      </c>
      <c r="BU73" s="4">
        <v>0.0</v>
      </c>
      <c r="BV73" s="4">
        <v>0.0</v>
      </c>
      <c r="BW73" s="4">
        <v>0.0</v>
      </c>
      <c r="BX73" s="4">
        <v>0.0</v>
      </c>
      <c r="BY73" s="4">
        <v>0.0</v>
      </c>
      <c r="BZ73" s="4">
        <v>0.0</v>
      </c>
      <c r="CA73" s="4">
        <v>0.0</v>
      </c>
      <c r="CB73" s="4">
        <v>0.0</v>
      </c>
      <c r="CC73" s="4">
        <v>0.0</v>
      </c>
      <c r="CD73" s="4">
        <v>0.0</v>
      </c>
      <c r="CE73" s="4">
        <v>0.0</v>
      </c>
      <c r="CF73" s="4">
        <v>0.0</v>
      </c>
      <c r="CG73" s="4">
        <v>0.0</v>
      </c>
      <c r="CH73" s="4">
        <v>1.0</v>
      </c>
      <c r="CI73" s="4">
        <v>0.0</v>
      </c>
      <c r="CJ73" s="4">
        <v>0.0</v>
      </c>
      <c r="CK73" s="4">
        <v>0.0</v>
      </c>
      <c r="CL73" s="4">
        <v>0.0</v>
      </c>
      <c r="CM73" s="4">
        <v>0.0</v>
      </c>
      <c r="CN73" s="4">
        <v>1.32</v>
      </c>
      <c r="CO73" s="4">
        <v>1.16</v>
      </c>
      <c r="CP73" s="4">
        <v>0.0</v>
      </c>
      <c r="CQ73" s="4">
        <v>0.0</v>
      </c>
      <c r="CR73" s="4">
        <v>1.3</v>
      </c>
      <c r="CS73" s="4">
        <v>0.0</v>
      </c>
      <c r="CT73" s="4">
        <v>13.0</v>
      </c>
      <c r="CU73" s="4">
        <v>17.0</v>
      </c>
      <c r="CV73" s="4" t="s">
        <v>391</v>
      </c>
      <c r="CW73" s="4">
        <v>490.08</v>
      </c>
      <c r="CX73" s="4">
        <v>0.34</v>
      </c>
      <c r="CY73" s="4">
        <v>0.1</v>
      </c>
      <c r="CZ73" s="4">
        <v>0.0</v>
      </c>
      <c r="DA73" s="4">
        <v>0.0</v>
      </c>
      <c r="DB73" s="4">
        <v>0.0</v>
      </c>
      <c r="DC73" s="4">
        <v>0.0</v>
      </c>
      <c r="DD73" s="4">
        <v>0.0</v>
      </c>
      <c r="DE73" s="4">
        <v>0.04</v>
      </c>
      <c r="DF73" s="4">
        <v>0.0</v>
      </c>
      <c r="DG73" s="4">
        <v>0.0</v>
      </c>
      <c r="DH73" s="4">
        <v>0.0</v>
      </c>
      <c r="DI73" s="4">
        <v>0.0</v>
      </c>
      <c r="DJ73" s="4">
        <v>0.0</v>
      </c>
      <c r="DK73" s="4">
        <v>0.01</v>
      </c>
      <c r="DL73" s="4">
        <v>0.0</v>
      </c>
      <c r="DM73" s="4">
        <v>0.13</v>
      </c>
      <c r="DN73" s="4">
        <v>0.0</v>
      </c>
      <c r="DO73" s="4">
        <v>0.02</v>
      </c>
      <c r="DP73" s="4">
        <v>0.36</v>
      </c>
      <c r="DQ73" s="4">
        <v>0.0</v>
      </c>
      <c r="DR73" s="4">
        <v>0.0</v>
      </c>
      <c r="DS73" s="4">
        <v>0.0</v>
      </c>
      <c r="DT73" s="4">
        <v>0.0</v>
      </c>
      <c r="DU73" s="4">
        <v>0.0</v>
      </c>
      <c r="DV73" s="4">
        <v>0.0</v>
      </c>
      <c r="DW73" s="4">
        <v>0.0</v>
      </c>
      <c r="DX73" s="4" t="s">
        <v>391</v>
      </c>
      <c r="DY73" s="4" t="s">
        <v>393</v>
      </c>
      <c r="DZ73" s="4" t="s">
        <v>372</v>
      </c>
      <c r="EA73" s="4" t="s">
        <v>173</v>
      </c>
      <c r="EB73" s="4">
        <v>490.076867795</v>
      </c>
      <c r="EC73" s="6">
        <v>41.99139162</v>
      </c>
      <c r="ED73" s="7">
        <v>0.09</v>
      </c>
      <c r="EE73" s="4" t="s">
        <v>391</v>
      </c>
      <c r="EF73" s="4" t="s">
        <v>368</v>
      </c>
      <c r="EG73" s="4" t="s">
        <v>392</v>
      </c>
      <c r="EH73" s="4">
        <f t="shared" si="1"/>
        <v>1327.083076</v>
      </c>
      <c r="EI73" s="4">
        <f t="shared" si="2"/>
        <v>0.9388235294</v>
      </c>
      <c r="EJ73" s="4">
        <f t="shared" si="3"/>
        <v>1245.896818</v>
      </c>
      <c r="EK73" s="4">
        <f t="shared" si="4"/>
        <v>0.7005012531</v>
      </c>
      <c r="EL73" s="4">
        <f t="shared" si="5"/>
        <v>0.2631578947</v>
      </c>
      <c r="EM73" s="4">
        <f t="shared" si="6"/>
        <v>0.8095238095</v>
      </c>
      <c r="EN73" s="4">
        <f t="shared" si="7"/>
        <v>0.1904761905</v>
      </c>
      <c r="EO73" s="4">
        <f t="shared" si="8"/>
        <v>0</v>
      </c>
      <c r="EP73" s="4">
        <f t="shared" si="9"/>
        <v>0</v>
      </c>
      <c r="EQ73" s="4">
        <f t="shared" si="10"/>
        <v>0.8289473684</v>
      </c>
      <c r="ER73" s="4">
        <f t="shared" si="11"/>
        <v>0.05576441103</v>
      </c>
      <c r="ES73" s="4">
        <f t="shared" si="12"/>
        <v>0.0313283208</v>
      </c>
      <c r="ET73" s="4">
        <f t="shared" si="13"/>
        <v>0.03256631979</v>
      </c>
      <c r="EU73" s="4">
        <f t="shared" si="14"/>
        <v>0.1</v>
      </c>
      <c r="EV73" s="4">
        <f t="shared" si="15"/>
        <v>0.04</v>
      </c>
      <c r="EW73" s="4">
        <f t="shared" si="16"/>
        <v>0.03</v>
      </c>
      <c r="EX73" s="4">
        <f t="shared" si="17"/>
        <v>0.49</v>
      </c>
      <c r="EY73" s="4">
        <f t="shared" si="18"/>
        <v>0</v>
      </c>
      <c r="EZ73" s="4">
        <f t="shared" si="19"/>
        <v>0.8137517243</v>
      </c>
      <c r="FA73" s="4">
        <f t="shared" si="20"/>
        <v>0.5056123743</v>
      </c>
      <c r="FB73" s="4">
        <f t="shared" si="21"/>
        <v>0.08568327619</v>
      </c>
      <c r="FC73" s="4">
        <f t="shared" si="22"/>
        <v>0.5357142857</v>
      </c>
      <c r="FD73" s="4">
        <f t="shared" si="23"/>
        <v>0</v>
      </c>
      <c r="FE73" s="4">
        <f t="shared" si="24"/>
        <v>0</v>
      </c>
      <c r="FF73" s="4">
        <f t="shared" si="25"/>
        <v>0.02819548872</v>
      </c>
      <c r="FG73" s="4">
        <f t="shared" si="26"/>
        <v>0</v>
      </c>
      <c r="FH73" s="4">
        <f t="shared" si="27"/>
        <v>0</v>
      </c>
      <c r="FI73" s="4">
        <f t="shared" si="28"/>
        <v>0.06578947368</v>
      </c>
      <c r="FJ73" s="4">
        <f t="shared" si="29"/>
        <v>0.07080200501</v>
      </c>
      <c r="FK73" s="4">
        <f t="shared" si="30"/>
        <v>0</v>
      </c>
      <c r="FL73" s="4">
        <f t="shared" si="31"/>
        <v>0</v>
      </c>
      <c r="FM73" s="4">
        <f t="shared" si="32"/>
        <v>0</v>
      </c>
      <c r="FN73" s="4">
        <f t="shared" si="33"/>
        <v>0</v>
      </c>
      <c r="FO73" s="4">
        <f t="shared" si="34"/>
        <v>0.0626566416</v>
      </c>
      <c r="FP73" s="4">
        <f t="shared" si="35"/>
        <v>0.2368421053</v>
      </c>
      <c r="FQ73" s="4">
        <f t="shared" si="36"/>
        <v>1</v>
      </c>
      <c r="FR73" s="4">
        <v>15.96</v>
      </c>
    </row>
    <row r="74" ht="12.75" customHeight="1">
      <c r="A74" s="4" t="s">
        <v>166</v>
      </c>
      <c r="B74" s="4" t="s">
        <v>367</v>
      </c>
      <c r="C74" s="4" t="s">
        <v>368</v>
      </c>
      <c r="D74" s="4" t="s">
        <v>394</v>
      </c>
      <c r="E74" s="4" t="s">
        <v>368</v>
      </c>
      <c r="F74" s="4">
        <v>925.39269553</v>
      </c>
      <c r="G74" s="4">
        <v>61.5625</v>
      </c>
      <c r="H74" s="4">
        <v>92.3125</v>
      </c>
      <c r="I74" s="4">
        <v>163.1875</v>
      </c>
      <c r="J74" s="4">
        <v>169.75</v>
      </c>
      <c r="K74" s="4">
        <v>233.25</v>
      </c>
      <c r="L74" s="4">
        <v>206.1875</v>
      </c>
      <c r="M74" s="4">
        <v>99.7843551635742</v>
      </c>
      <c r="N74" s="4">
        <v>355.19921875</v>
      </c>
      <c r="O74" s="4">
        <v>196.151412292563</v>
      </c>
      <c r="P74" s="4">
        <v>457.875</v>
      </c>
      <c r="Q74" s="4">
        <v>0.0</v>
      </c>
      <c r="R74" s="4">
        <v>314.25</v>
      </c>
      <c r="S74" s="4">
        <v>0.0</v>
      </c>
      <c r="T74" s="4">
        <v>141.3125</v>
      </c>
      <c r="U74" s="4">
        <v>12.8125</v>
      </c>
      <c r="V74" s="4">
        <v>1217.94657571255</v>
      </c>
      <c r="W74" s="4">
        <v>14.3523686343374</v>
      </c>
      <c r="X74" s="4">
        <v>16.0</v>
      </c>
      <c r="Y74" s="4">
        <v>136026.8848</v>
      </c>
      <c r="Z74" s="4">
        <v>21.09</v>
      </c>
      <c r="AA74" s="4">
        <v>17.49</v>
      </c>
      <c r="AB74" s="4">
        <v>16.89</v>
      </c>
      <c r="AC74" s="4">
        <v>0.6</v>
      </c>
      <c r="AD74" s="4">
        <v>1.64</v>
      </c>
      <c r="AE74" s="4">
        <v>1.96</v>
      </c>
      <c r="AF74" s="4">
        <v>0.0</v>
      </c>
      <c r="AG74" s="4">
        <v>34.9</v>
      </c>
      <c r="AH74" s="4">
        <v>1.0</v>
      </c>
      <c r="AI74" s="4">
        <v>0.7</v>
      </c>
      <c r="AJ74" s="4">
        <v>4.0</v>
      </c>
      <c r="AK74" s="4">
        <v>3.32</v>
      </c>
      <c r="AL74" s="4">
        <v>0.0</v>
      </c>
      <c r="AM74" s="4">
        <v>0.0</v>
      </c>
      <c r="AN74" s="4">
        <v>0.0</v>
      </c>
      <c r="AO74" s="4">
        <v>0.0</v>
      </c>
      <c r="AP74" s="4">
        <v>0.0</v>
      </c>
      <c r="AQ74" s="4">
        <v>0.0</v>
      </c>
      <c r="AR74" s="4">
        <v>0.0</v>
      </c>
      <c r="AS74" s="4">
        <v>0.0</v>
      </c>
      <c r="AT74" s="4">
        <v>0.0</v>
      </c>
      <c r="AU74" s="4">
        <v>0.0</v>
      </c>
      <c r="AV74" s="4">
        <v>0.0</v>
      </c>
      <c r="AW74" s="4">
        <v>0.0</v>
      </c>
      <c r="AX74" s="4">
        <v>0.0</v>
      </c>
      <c r="AY74" s="4">
        <v>0.0</v>
      </c>
      <c r="AZ74" s="4">
        <v>0.0</v>
      </c>
      <c r="BA74" s="4">
        <v>0.68</v>
      </c>
      <c r="BB74" s="4">
        <v>0.0</v>
      </c>
      <c r="BC74" s="4">
        <v>0.0</v>
      </c>
      <c r="BD74" s="4">
        <v>0.0</v>
      </c>
      <c r="BE74" s="4">
        <v>0.0</v>
      </c>
      <c r="BF74" s="4">
        <v>0.0</v>
      </c>
      <c r="BG74" s="4">
        <v>0.0</v>
      </c>
      <c r="BH74" s="4">
        <v>0.0</v>
      </c>
      <c r="BI74" s="4">
        <v>0.0</v>
      </c>
      <c r="BJ74" s="4">
        <v>0.0</v>
      </c>
      <c r="BK74" s="4">
        <v>0.0</v>
      </c>
      <c r="BL74" s="4">
        <v>0.0</v>
      </c>
      <c r="BM74" s="4">
        <v>3.6</v>
      </c>
      <c r="BN74" s="4">
        <v>0.0</v>
      </c>
      <c r="BO74" s="4">
        <v>0.0</v>
      </c>
      <c r="BP74" s="4">
        <v>0.0</v>
      </c>
      <c r="BQ74" s="4">
        <v>0.0</v>
      </c>
      <c r="BR74" s="4">
        <v>0.0</v>
      </c>
      <c r="BS74" s="4">
        <v>0.55</v>
      </c>
      <c r="BT74" s="4">
        <v>0.0</v>
      </c>
      <c r="BU74" s="4">
        <v>0.0</v>
      </c>
      <c r="BV74" s="4">
        <v>0.0</v>
      </c>
      <c r="BW74" s="4">
        <v>0.0</v>
      </c>
      <c r="BX74" s="4">
        <v>0.0</v>
      </c>
      <c r="BY74" s="4">
        <v>0.0</v>
      </c>
      <c r="BZ74" s="4">
        <v>0.0</v>
      </c>
      <c r="CA74" s="4">
        <v>0.0</v>
      </c>
      <c r="CB74" s="4">
        <v>0.0</v>
      </c>
      <c r="CC74" s="4">
        <v>0.0</v>
      </c>
      <c r="CD74" s="4">
        <v>0.0</v>
      </c>
      <c r="CE74" s="4">
        <v>1.8</v>
      </c>
      <c r="CF74" s="4">
        <v>0.0</v>
      </c>
      <c r="CG74" s="4">
        <v>0.0</v>
      </c>
      <c r="CH74" s="4">
        <v>1.05</v>
      </c>
      <c r="CI74" s="4">
        <v>0.0</v>
      </c>
      <c r="CJ74" s="4">
        <v>0.0</v>
      </c>
      <c r="CK74" s="4">
        <v>0.0</v>
      </c>
      <c r="CL74" s="4">
        <v>0.0</v>
      </c>
      <c r="CM74" s="4">
        <v>1.2</v>
      </c>
      <c r="CN74" s="4">
        <v>1.05</v>
      </c>
      <c r="CO74" s="4">
        <v>1.11</v>
      </c>
      <c r="CP74" s="4">
        <v>0.0</v>
      </c>
      <c r="CQ74" s="4">
        <v>0.0</v>
      </c>
      <c r="CR74" s="4">
        <v>6.73</v>
      </c>
      <c r="CS74" s="4">
        <v>0.0</v>
      </c>
      <c r="CT74" s="4">
        <v>17.0</v>
      </c>
      <c r="CU74" s="4">
        <v>30.4</v>
      </c>
      <c r="CV74" s="4" t="s">
        <v>394</v>
      </c>
      <c r="CW74" s="4">
        <v>925.39</v>
      </c>
      <c r="CX74" s="4">
        <v>0.41</v>
      </c>
      <c r="CY74" s="4">
        <v>0.07</v>
      </c>
      <c r="CZ74" s="4">
        <v>0.0</v>
      </c>
      <c r="DA74" s="4">
        <v>0.0</v>
      </c>
      <c r="DB74" s="4">
        <v>0.0</v>
      </c>
      <c r="DC74" s="4">
        <v>0.0</v>
      </c>
      <c r="DD74" s="4">
        <v>0.0</v>
      </c>
      <c r="DE74" s="4">
        <v>0.07</v>
      </c>
      <c r="DF74" s="4">
        <v>0.0</v>
      </c>
      <c r="DG74" s="4">
        <v>0.0</v>
      </c>
      <c r="DH74" s="4">
        <v>0.0</v>
      </c>
      <c r="DI74" s="4">
        <v>0.0</v>
      </c>
      <c r="DJ74" s="4">
        <v>0.0</v>
      </c>
      <c r="DK74" s="4">
        <v>0.0</v>
      </c>
      <c r="DL74" s="4">
        <v>0.0</v>
      </c>
      <c r="DM74" s="4">
        <v>0.32</v>
      </c>
      <c r="DN74" s="4">
        <v>0.0</v>
      </c>
      <c r="DO74" s="4">
        <v>0.04</v>
      </c>
      <c r="DP74" s="4">
        <v>0.08</v>
      </c>
      <c r="DQ74" s="4">
        <v>0.0</v>
      </c>
      <c r="DR74" s="4">
        <v>0.0</v>
      </c>
      <c r="DS74" s="4">
        <v>0.0</v>
      </c>
      <c r="DT74" s="4">
        <v>0.01</v>
      </c>
      <c r="DU74" s="4">
        <v>0.0</v>
      </c>
      <c r="DV74" s="4">
        <v>0.0</v>
      </c>
      <c r="DW74" s="4">
        <v>0.0</v>
      </c>
      <c r="DX74" s="4" t="s">
        <v>394</v>
      </c>
      <c r="DY74" s="4" t="s">
        <v>372</v>
      </c>
      <c r="DZ74" s="4" t="s">
        <v>372</v>
      </c>
      <c r="EA74" s="4" t="s">
        <v>173</v>
      </c>
      <c r="EB74" s="4">
        <v>925.39269553</v>
      </c>
      <c r="EC74" s="6">
        <v>144.08617586477</v>
      </c>
      <c r="ED74" s="7">
        <v>0.16</v>
      </c>
      <c r="EE74" s="4" t="s">
        <v>394</v>
      </c>
      <c r="EF74" s="4" t="s">
        <v>368</v>
      </c>
      <c r="EG74" s="4" t="s">
        <v>368</v>
      </c>
      <c r="EH74" s="4">
        <f t="shared" si="1"/>
        <v>6449.828582</v>
      </c>
      <c r="EI74" s="4">
        <f t="shared" si="2"/>
        <v>0.69375</v>
      </c>
      <c r="EJ74" s="4">
        <f t="shared" si="3"/>
        <v>4474.568579</v>
      </c>
      <c r="EK74" s="4">
        <f t="shared" si="4"/>
        <v>0.3281175913</v>
      </c>
      <c r="EL74" s="4">
        <f t="shared" si="5"/>
        <v>1.925082978</v>
      </c>
      <c r="EM74" s="4">
        <f t="shared" si="6"/>
        <v>0.8596059113</v>
      </c>
      <c r="EN74" s="4">
        <f t="shared" si="7"/>
        <v>0.02463054187</v>
      </c>
      <c r="EO74" s="4">
        <f t="shared" si="8"/>
        <v>0.01724137931</v>
      </c>
      <c r="EP74" s="4">
        <f t="shared" si="9"/>
        <v>0.09852216749</v>
      </c>
      <c r="EQ74" s="4">
        <f t="shared" si="10"/>
        <v>0.8293029872</v>
      </c>
      <c r="ER74" s="4">
        <f t="shared" si="11"/>
        <v>0.0929350403</v>
      </c>
      <c r="ES74" s="4">
        <f t="shared" si="12"/>
        <v>0</v>
      </c>
      <c r="ET74" s="4">
        <f t="shared" si="13"/>
        <v>0.02279032469</v>
      </c>
      <c r="EU74" s="4">
        <f t="shared" si="14"/>
        <v>0.07</v>
      </c>
      <c r="EV74" s="4">
        <f t="shared" si="15"/>
        <v>0.07</v>
      </c>
      <c r="EW74" s="4">
        <f t="shared" si="16"/>
        <v>0.04</v>
      </c>
      <c r="EX74" s="4">
        <f t="shared" si="17"/>
        <v>0.4</v>
      </c>
      <c r="EY74" s="4">
        <f t="shared" si="18"/>
        <v>0.01</v>
      </c>
      <c r="EZ74" s="4">
        <f t="shared" si="19"/>
        <v>0.9136194328</v>
      </c>
      <c r="FA74" s="4">
        <f t="shared" si="20"/>
        <v>0.5676636705</v>
      </c>
      <c r="FB74" s="4">
        <f t="shared" si="21"/>
        <v>0.1557027374</v>
      </c>
      <c r="FC74" s="4">
        <f t="shared" si="22"/>
        <v>0.1616358325</v>
      </c>
      <c r="FD74" s="4">
        <f t="shared" si="23"/>
        <v>0.03310613437</v>
      </c>
      <c r="FE74" s="4">
        <f t="shared" si="24"/>
        <v>0</v>
      </c>
      <c r="FF74" s="4">
        <f t="shared" si="25"/>
        <v>0</v>
      </c>
      <c r="FG74" s="4">
        <f t="shared" si="26"/>
        <v>0</v>
      </c>
      <c r="FH74" s="4">
        <f t="shared" si="27"/>
        <v>0</v>
      </c>
      <c r="FI74" s="4">
        <f t="shared" si="28"/>
        <v>0.1752677702</v>
      </c>
      <c r="FJ74" s="4">
        <f t="shared" si="29"/>
        <v>0</v>
      </c>
      <c r="FK74" s="4">
        <f t="shared" si="30"/>
        <v>0</v>
      </c>
      <c r="FL74" s="4">
        <f t="shared" si="31"/>
        <v>0</v>
      </c>
      <c r="FM74" s="4">
        <f t="shared" si="32"/>
        <v>0</v>
      </c>
      <c r="FN74" s="4">
        <f t="shared" si="33"/>
        <v>0.0876338851</v>
      </c>
      <c r="FO74" s="4">
        <f t="shared" si="34"/>
        <v>0.05111976631</v>
      </c>
      <c r="FP74" s="4">
        <f t="shared" si="35"/>
        <v>0.4912366115</v>
      </c>
      <c r="FQ74" s="4">
        <f t="shared" si="36"/>
        <v>1</v>
      </c>
      <c r="FR74" s="4">
        <v>20.54</v>
      </c>
    </row>
    <row r="75" ht="12.75" customHeight="1">
      <c r="A75" s="4" t="s">
        <v>166</v>
      </c>
      <c r="B75" s="4" t="s">
        <v>367</v>
      </c>
      <c r="C75" s="4" t="s">
        <v>368</v>
      </c>
      <c r="D75" s="4" t="s">
        <v>395</v>
      </c>
      <c r="E75" s="4" t="s">
        <v>396</v>
      </c>
      <c r="F75" s="4">
        <v>1788.60436703</v>
      </c>
      <c r="G75" s="4">
        <v>83.3125</v>
      </c>
      <c r="H75" s="4">
        <v>111.875</v>
      </c>
      <c r="I75" s="4">
        <v>194.875</v>
      </c>
      <c r="J75" s="4">
        <v>178.4375</v>
      </c>
      <c r="K75" s="4">
        <v>358.75</v>
      </c>
      <c r="L75" s="4">
        <v>861.3125</v>
      </c>
      <c r="M75" s="4">
        <v>140.61897277832</v>
      </c>
      <c r="N75" s="4">
        <v>642.129699707031</v>
      </c>
      <c r="O75" s="4">
        <v>269.051932902799</v>
      </c>
      <c r="P75" s="4">
        <v>9.5625</v>
      </c>
      <c r="Q75" s="4">
        <v>112.6875</v>
      </c>
      <c r="R75" s="4">
        <v>1238.125</v>
      </c>
      <c r="S75" s="4">
        <v>4.625</v>
      </c>
      <c r="T75" s="4">
        <v>423.5625</v>
      </c>
      <c r="U75" s="4">
        <v>0.0</v>
      </c>
      <c r="V75" s="4">
        <v>1254.2975371179</v>
      </c>
      <c r="W75" s="4">
        <v>14.0630165938865</v>
      </c>
      <c r="X75" s="4">
        <v>65.0</v>
      </c>
      <c r="Y75" s="4">
        <v>242004.0183</v>
      </c>
      <c r="Z75" s="4">
        <v>92.56</v>
      </c>
      <c r="AA75" s="4">
        <v>61.2</v>
      </c>
      <c r="AB75" s="4">
        <v>52.99</v>
      </c>
      <c r="AC75" s="4">
        <v>8.21</v>
      </c>
      <c r="AD75" s="4">
        <v>7.19</v>
      </c>
      <c r="AE75" s="4">
        <v>20.54</v>
      </c>
      <c r="AF75" s="4">
        <v>3.63</v>
      </c>
      <c r="AG75" s="4">
        <v>91.2</v>
      </c>
      <c r="AH75" s="4">
        <v>1.9</v>
      </c>
      <c r="AI75" s="4">
        <v>1.1</v>
      </c>
      <c r="AJ75" s="4">
        <v>0.8</v>
      </c>
      <c r="AK75" s="4">
        <v>3.64</v>
      </c>
      <c r="AL75" s="4">
        <v>0.0</v>
      </c>
      <c r="AM75" s="4">
        <v>0.0</v>
      </c>
      <c r="AN75" s="4">
        <v>0.0</v>
      </c>
      <c r="AO75" s="4">
        <v>0.0</v>
      </c>
      <c r="AP75" s="4">
        <v>0.0</v>
      </c>
      <c r="AQ75" s="4">
        <v>0.0</v>
      </c>
      <c r="AR75" s="4">
        <v>0.0</v>
      </c>
      <c r="AS75" s="4">
        <v>0.0</v>
      </c>
      <c r="AT75" s="4">
        <v>0.0</v>
      </c>
      <c r="AU75" s="4">
        <v>0.0</v>
      </c>
      <c r="AV75" s="4">
        <v>0.0</v>
      </c>
      <c r="AW75" s="4">
        <v>0.0</v>
      </c>
      <c r="AX75" s="4">
        <v>0.0</v>
      </c>
      <c r="AY75" s="4">
        <v>0.0</v>
      </c>
      <c r="AZ75" s="4">
        <v>0.0</v>
      </c>
      <c r="BA75" s="4">
        <v>0.0</v>
      </c>
      <c r="BB75" s="4">
        <v>12.54</v>
      </c>
      <c r="BC75" s="4">
        <v>0.0</v>
      </c>
      <c r="BD75" s="4">
        <v>0.0</v>
      </c>
      <c r="BE75" s="4">
        <v>0.0</v>
      </c>
      <c r="BF75" s="4">
        <v>0.0</v>
      </c>
      <c r="BG75" s="4">
        <v>0.0</v>
      </c>
      <c r="BH75" s="4">
        <v>0.0</v>
      </c>
      <c r="BI75" s="4">
        <v>0.0</v>
      </c>
      <c r="BJ75" s="4">
        <v>0.0</v>
      </c>
      <c r="BK75" s="4">
        <v>0.0</v>
      </c>
      <c r="BL75" s="4">
        <v>0.0</v>
      </c>
      <c r="BM75" s="4">
        <v>11.88</v>
      </c>
      <c r="BN75" s="4">
        <v>15.36</v>
      </c>
      <c r="BO75" s="4">
        <v>7.66</v>
      </c>
      <c r="BP75" s="4">
        <v>0.0</v>
      </c>
      <c r="BQ75" s="4">
        <v>0.0</v>
      </c>
      <c r="BR75" s="4">
        <v>0.0</v>
      </c>
      <c r="BS75" s="4">
        <v>0.0</v>
      </c>
      <c r="BT75" s="4">
        <v>0.0</v>
      </c>
      <c r="BU75" s="4">
        <v>0.0</v>
      </c>
      <c r="BV75" s="4">
        <v>0.0</v>
      </c>
      <c r="BW75" s="4">
        <v>0.0</v>
      </c>
      <c r="BX75" s="4">
        <v>0.0</v>
      </c>
      <c r="BY75" s="4">
        <v>0.0</v>
      </c>
      <c r="BZ75" s="4">
        <v>0.0</v>
      </c>
      <c r="CA75" s="4">
        <v>0.0</v>
      </c>
      <c r="CB75" s="4">
        <v>0.0</v>
      </c>
      <c r="CC75" s="4">
        <v>6.56</v>
      </c>
      <c r="CD75" s="4">
        <v>0.0</v>
      </c>
      <c r="CE75" s="4">
        <v>0.0</v>
      </c>
      <c r="CF75" s="4">
        <v>4.6</v>
      </c>
      <c r="CG75" s="4">
        <v>0.0</v>
      </c>
      <c r="CH75" s="4">
        <v>1.08</v>
      </c>
      <c r="CI75" s="4">
        <v>0.0</v>
      </c>
      <c r="CJ75" s="4">
        <v>6.58</v>
      </c>
      <c r="CK75" s="4">
        <v>0.0</v>
      </c>
      <c r="CL75" s="4">
        <v>0.0</v>
      </c>
      <c r="CM75" s="4">
        <v>1.72</v>
      </c>
      <c r="CN75" s="4">
        <v>0.0</v>
      </c>
      <c r="CO75" s="4">
        <v>5.17</v>
      </c>
      <c r="CP75" s="4">
        <v>0.0</v>
      </c>
      <c r="CQ75" s="4">
        <v>0.0</v>
      </c>
      <c r="CR75" s="4">
        <v>14.6</v>
      </c>
      <c r="CS75" s="4">
        <v>1.17</v>
      </c>
      <c r="CT75" s="4">
        <v>45.0</v>
      </c>
      <c r="CU75" s="4">
        <v>78.0</v>
      </c>
      <c r="CV75" s="4" t="s">
        <v>395</v>
      </c>
      <c r="CW75" s="4">
        <v>1788.6</v>
      </c>
      <c r="CX75" s="4">
        <v>0.1</v>
      </c>
      <c r="CY75" s="4">
        <v>0.13</v>
      </c>
      <c r="CZ75" s="4">
        <v>0.0</v>
      </c>
      <c r="DA75" s="4">
        <v>0.0</v>
      </c>
      <c r="DB75" s="4">
        <v>0.0</v>
      </c>
      <c r="DC75" s="4">
        <v>0.0</v>
      </c>
      <c r="DD75" s="4">
        <v>0.0</v>
      </c>
      <c r="DE75" s="4">
        <v>0.02</v>
      </c>
      <c r="DF75" s="4">
        <v>0.0</v>
      </c>
      <c r="DG75" s="4">
        <v>0.0</v>
      </c>
      <c r="DH75" s="4">
        <v>0.0</v>
      </c>
      <c r="DI75" s="4">
        <v>0.0</v>
      </c>
      <c r="DJ75" s="4">
        <v>0.0</v>
      </c>
      <c r="DK75" s="4">
        <v>0.02</v>
      </c>
      <c r="DL75" s="4">
        <v>0.0</v>
      </c>
      <c r="DM75" s="4">
        <v>0.58</v>
      </c>
      <c r="DN75" s="4">
        <v>0.0</v>
      </c>
      <c r="DO75" s="4">
        <v>0.01</v>
      </c>
      <c r="DP75" s="4">
        <v>0.14</v>
      </c>
      <c r="DQ75" s="4">
        <v>0.0</v>
      </c>
      <c r="DR75" s="4">
        <v>0.0</v>
      </c>
      <c r="DS75" s="4">
        <v>0.0</v>
      </c>
      <c r="DT75" s="4">
        <v>0.0</v>
      </c>
      <c r="DU75" s="4">
        <v>0.0</v>
      </c>
      <c r="DV75" s="4">
        <v>0.0</v>
      </c>
      <c r="DW75" s="4">
        <v>0.0</v>
      </c>
      <c r="DX75" s="4" t="s">
        <v>395</v>
      </c>
      <c r="DY75" s="4" t="s">
        <v>397</v>
      </c>
      <c r="DZ75" s="4" t="s">
        <v>372</v>
      </c>
      <c r="EA75" s="4" t="s">
        <v>173</v>
      </c>
      <c r="EB75" s="4">
        <v>1788.60436703</v>
      </c>
      <c r="EC75" s="6">
        <v>1021.1441360337</v>
      </c>
      <c r="ED75" s="7">
        <v>0.57</v>
      </c>
      <c r="EE75" s="4" t="s">
        <v>395</v>
      </c>
      <c r="EF75" s="4" t="s">
        <v>368</v>
      </c>
      <c r="EG75" s="4" t="s">
        <v>396</v>
      </c>
      <c r="EH75" s="4">
        <f t="shared" si="1"/>
        <v>2614.563724</v>
      </c>
      <c r="EI75" s="4">
        <f t="shared" si="2"/>
        <v>1.186666667</v>
      </c>
      <c r="EJ75" s="4">
        <f t="shared" si="3"/>
        <v>3102.615619</v>
      </c>
      <c r="EK75" s="4">
        <f t="shared" si="4"/>
        <v>0.4691011236</v>
      </c>
      <c r="EL75" s="4">
        <f t="shared" si="5"/>
        <v>1.026361279</v>
      </c>
      <c r="EM75" s="4">
        <f t="shared" si="6"/>
        <v>0.96</v>
      </c>
      <c r="EN75" s="4">
        <f t="shared" si="7"/>
        <v>0.02</v>
      </c>
      <c r="EO75" s="4">
        <f t="shared" si="8"/>
        <v>0.01157894737</v>
      </c>
      <c r="EP75" s="4">
        <f t="shared" si="9"/>
        <v>0.008421052632</v>
      </c>
      <c r="EQ75" s="4">
        <f t="shared" si="10"/>
        <v>0.6611927398</v>
      </c>
      <c r="ER75" s="4">
        <f t="shared" si="11"/>
        <v>0.2219101124</v>
      </c>
      <c r="ES75" s="4">
        <f t="shared" si="12"/>
        <v>0.03921780467</v>
      </c>
      <c r="ET75" s="4">
        <f t="shared" si="13"/>
        <v>0.05174984569</v>
      </c>
      <c r="EU75" s="4">
        <f t="shared" si="14"/>
        <v>0.13</v>
      </c>
      <c r="EV75" s="4">
        <f t="shared" si="15"/>
        <v>0.02</v>
      </c>
      <c r="EW75" s="4">
        <f t="shared" si="16"/>
        <v>0.03</v>
      </c>
      <c r="EX75" s="4">
        <f t="shared" si="17"/>
        <v>0.72</v>
      </c>
      <c r="EY75" s="4">
        <f t="shared" si="18"/>
        <v>0</v>
      </c>
      <c r="EZ75" s="4">
        <f t="shared" si="19"/>
        <v>0.685188833</v>
      </c>
      <c r="FA75" s="4">
        <f t="shared" si="20"/>
        <v>0.4257317587</v>
      </c>
      <c r="FB75" s="4">
        <f t="shared" si="21"/>
        <v>0.5709167186</v>
      </c>
      <c r="FC75" s="4">
        <f t="shared" si="22"/>
        <v>0.03982930299</v>
      </c>
      <c r="FD75" s="4">
        <f t="shared" si="23"/>
        <v>0</v>
      </c>
      <c r="FE75" s="4">
        <f t="shared" si="24"/>
        <v>0.1372141372</v>
      </c>
      <c r="FF75" s="4">
        <f t="shared" si="25"/>
        <v>0</v>
      </c>
      <c r="FG75" s="4">
        <f t="shared" si="26"/>
        <v>0</v>
      </c>
      <c r="FH75" s="4">
        <f t="shared" si="27"/>
        <v>0</v>
      </c>
      <c r="FI75" s="4">
        <f t="shared" si="28"/>
        <v>0.1299923405</v>
      </c>
      <c r="FJ75" s="4">
        <f t="shared" si="29"/>
        <v>0.251887515</v>
      </c>
      <c r="FK75" s="4">
        <f t="shared" si="30"/>
        <v>0</v>
      </c>
      <c r="FL75" s="4">
        <f t="shared" si="31"/>
        <v>0</v>
      </c>
      <c r="FM75" s="4">
        <f t="shared" si="32"/>
        <v>0</v>
      </c>
      <c r="FN75" s="4">
        <f t="shared" si="33"/>
        <v>0.1221140169</v>
      </c>
      <c r="FO75" s="4">
        <f t="shared" si="34"/>
        <v>0.08381661013</v>
      </c>
      <c r="FP75" s="4">
        <f t="shared" si="35"/>
        <v>0.2351460773</v>
      </c>
      <c r="FQ75" s="4">
        <f t="shared" si="36"/>
        <v>1</v>
      </c>
      <c r="FR75" s="4">
        <v>91.39</v>
      </c>
    </row>
    <row r="76" ht="12.75" customHeight="1">
      <c r="A76" s="4" t="s">
        <v>166</v>
      </c>
      <c r="B76" s="4" t="s">
        <v>367</v>
      </c>
      <c r="C76" s="4" t="s">
        <v>368</v>
      </c>
      <c r="D76" s="4" t="s">
        <v>398</v>
      </c>
      <c r="E76" s="4" t="s">
        <v>399</v>
      </c>
      <c r="F76" s="4">
        <v>1484.86552368</v>
      </c>
      <c r="G76" s="4">
        <v>42.8125</v>
      </c>
      <c r="H76" s="4">
        <v>71.4375</v>
      </c>
      <c r="I76" s="4">
        <v>152.375</v>
      </c>
      <c r="J76" s="4">
        <v>177.6875</v>
      </c>
      <c r="K76" s="4">
        <v>417.8125</v>
      </c>
      <c r="L76" s="4">
        <v>622.625</v>
      </c>
      <c r="M76" s="4">
        <v>110.479011535645</v>
      </c>
      <c r="N76" s="4">
        <v>517.370178222656</v>
      </c>
      <c r="O76" s="4">
        <v>246.439339632778</v>
      </c>
      <c r="P76" s="4">
        <v>0.0</v>
      </c>
      <c r="Q76" s="4">
        <v>0.875</v>
      </c>
      <c r="R76" s="4">
        <v>1011.0</v>
      </c>
      <c r="S76" s="4">
        <v>216.375</v>
      </c>
      <c r="T76" s="4">
        <v>256.5</v>
      </c>
      <c r="U76" s="4">
        <v>0.0</v>
      </c>
      <c r="V76" s="4">
        <v>1238.07678383498</v>
      </c>
      <c r="W76" s="4">
        <v>14.0187724689539</v>
      </c>
      <c r="X76" s="4">
        <v>8.0</v>
      </c>
      <c r="Y76" s="4">
        <v>29154.2019</v>
      </c>
      <c r="Z76" s="4">
        <v>12.56</v>
      </c>
      <c r="AA76" s="4">
        <v>10.18</v>
      </c>
      <c r="AB76" s="4">
        <v>10.18</v>
      </c>
      <c r="AC76" s="4">
        <v>0.0</v>
      </c>
      <c r="AD76" s="4">
        <v>1.04</v>
      </c>
      <c r="AE76" s="4">
        <v>0.33</v>
      </c>
      <c r="AF76" s="4">
        <v>1.01</v>
      </c>
      <c r="AG76" s="4">
        <v>7.3</v>
      </c>
      <c r="AH76" s="4">
        <v>2.0</v>
      </c>
      <c r="AI76" s="4">
        <v>5.1</v>
      </c>
      <c r="AJ76" s="4">
        <v>0.0</v>
      </c>
      <c r="AK76" s="4">
        <v>2.16</v>
      </c>
      <c r="AL76" s="4">
        <v>0.0</v>
      </c>
      <c r="AM76" s="4">
        <v>0.0</v>
      </c>
      <c r="AN76" s="4">
        <v>0.0</v>
      </c>
      <c r="AO76" s="4">
        <v>0.0</v>
      </c>
      <c r="AP76" s="4">
        <v>0.0</v>
      </c>
      <c r="AQ76" s="4">
        <v>0.0</v>
      </c>
      <c r="AR76" s="4">
        <v>0.0</v>
      </c>
      <c r="AS76" s="4">
        <v>0.0</v>
      </c>
      <c r="AT76" s="4">
        <v>0.0</v>
      </c>
      <c r="AU76" s="4">
        <v>0.0</v>
      </c>
      <c r="AV76" s="4">
        <v>0.0</v>
      </c>
      <c r="AW76" s="4">
        <v>0.0</v>
      </c>
      <c r="AX76" s="4">
        <v>0.0</v>
      </c>
      <c r="AY76" s="4">
        <v>0.0</v>
      </c>
      <c r="AZ76" s="4">
        <v>0.0</v>
      </c>
      <c r="BA76" s="4">
        <v>0.0</v>
      </c>
      <c r="BB76" s="4">
        <v>0.0</v>
      </c>
      <c r="BC76" s="4">
        <v>0.0</v>
      </c>
      <c r="BD76" s="4">
        <v>0.0</v>
      </c>
      <c r="BE76" s="4">
        <v>0.0</v>
      </c>
      <c r="BF76" s="4">
        <v>0.0</v>
      </c>
      <c r="BG76" s="4">
        <v>0.0</v>
      </c>
      <c r="BH76" s="4">
        <v>0.0</v>
      </c>
      <c r="BI76" s="4">
        <v>0.0</v>
      </c>
      <c r="BJ76" s="4">
        <v>0.0</v>
      </c>
      <c r="BK76" s="4">
        <v>0.0</v>
      </c>
      <c r="BL76" s="4">
        <v>0.0</v>
      </c>
      <c r="BM76" s="4">
        <v>0.0</v>
      </c>
      <c r="BN76" s="4">
        <v>3.85</v>
      </c>
      <c r="BO76" s="4">
        <v>0.0</v>
      </c>
      <c r="BP76" s="4">
        <v>0.0</v>
      </c>
      <c r="BQ76" s="4">
        <v>0.0</v>
      </c>
      <c r="BR76" s="4">
        <v>0.51</v>
      </c>
      <c r="BS76" s="4">
        <v>2.56</v>
      </c>
      <c r="BT76" s="4">
        <v>0.0</v>
      </c>
      <c r="BU76" s="4">
        <v>0.0</v>
      </c>
      <c r="BV76" s="4">
        <v>0.0</v>
      </c>
      <c r="BW76" s="4">
        <v>0.0</v>
      </c>
      <c r="BX76" s="4">
        <v>0.0</v>
      </c>
      <c r="BY76" s="4">
        <v>0.0</v>
      </c>
      <c r="BZ76" s="4">
        <v>0.0</v>
      </c>
      <c r="CA76" s="4">
        <v>0.0</v>
      </c>
      <c r="CB76" s="4">
        <v>0.0</v>
      </c>
      <c r="CC76" s="4">
        <v>0.0</v>
      </c>
      <c r="CD76" s="4">
        <v>0.0</v>
      </c>
      <c r="CE76" s="4">
        <v>0.0</v>
      </c>
      <c r="CF76" s="4">
        <v>0.0</v>
      </c>
      <c r="CG76" s="4">
        <v>0.0</v>
      </c>
      <c r="CH76" s="4">
        <v>1.18</v>
      </c>
      <c r="CI76" s="4">
        <v>0.0</v>
      </c>
      <c r="CJ76" s="4">
        <v>0.0</v>
      </c>
      <c r="CK76" s="4">
        <v>0.0</v>
      </c>
      <c r="CL76" s="4">
        <v>0.0</v>
      </c>
      <c r="CM76" s="4">
        <v>0.0</v>
      </c>
      <c r="CN76" s="4">
        <v>0.0</v>
      </c>
      <c r="CO76" s="4">
        <v>2.3</v>
      </c>
      <c r="CP76" s="4">
        <v>0.0</v>
      </c>
      <c r="CQ76" s="4">
        <v>0.0</v>
      </c>
      <c r="CR76" s="4">
        <v>0.0</v>
      </c>
      <c r="CS76" s="4">
        <v>0.0</v>
      </c>
      <c r="CT76" s="4">
        <v>7.0</v>
      </c>
      <c r="CU76" s="4">
        <v>11.2</v>
      </c>
      <c r="CV76" s="4" t="s">
        <v>398</v>
      </c>
      <c r="CW76" s="4">
        <v>1484.87</v>
      </c>
      <c r="CX76" s="4">
        <v>0.08</v>
      </c>
      <c r="CY76" s="4">
        <v>0.08</v>
      </c>
      <c r="CZ76" s="4">
        <v>0.0</v>
      </c>
      <c r="DA76" s="4">
        <v>0.0</v>
      </c>
      <c r="DB76" s="4">
        <v>0.0</v>
      </c>
      <c r="DC76" s="4">
        <v>0.0</v>
      </c>
      <c r="DD76" s="4">
        <v>0.0</v>
      </c>
      <c r="DE76" s="4">
        <v>0.01</v>
      </c>
      <c r="DF76" s="4">
        <v>0.0</v>
      </c>
      <c r="DG76" s="4">
        <v>0.0</v>
      </c>
      <c r="DH76" s="4">
        <v>0.0</v>
      </c>
      <c r="DI76" s="4">
        <v>0.0</v>
      </c>
      <c r="DJ76" s="4">
        <v>0.0</v>
      </c>
      <c r="DK76" s="4">
        <v>0.0</v>
      </c>
      <c r="DL76" s="4">
        <v>0.0</v>
      </c>
      <c r="DM76" s="4">
        <v>0.72</v>
      </c>
      <c r="DN76" s="4">
        <v>0.01</v>
      </c>
      <c r="DO76" s="4">
        <v>0.04</v>
      </c>
      <c r="DP76" s="4">
        <v>0.05</v>
      </c>
      <c r="DQ76" s="4">
        <v>0.0</v>
      </c>
      <c r="DR76" s="4">
        <v>0.0</v>
      </c>
      <c r="DS76" s="4">
        <v>0.0</v>
      </c>
      <c r="DT76" s="4">
        <v>0.0</v>
      </c>
      <c r="DU76" s="4">
        <v>0.0</v>
      </c>
      <c r="DV76" s="4">
        <v>0.0</v>
      </c>
      <c r="DW76" s="4">
        <v>0.0</v>
      </c>
      <c r="DX76" s="4" t="s">
        <v>398</v>
      </c>
      <c r="DY76" s="4" t="s">
        <v>400</v>
      </c>
      <c r="DZ76" s="4" t="s">
        <v>372</v>
      </c>
      <c r="EA76" s="4" t="s">
        <v>173</v>
      </c>
      <c r="EB76" s="4">
        <v>1484.86552368</v>
      </c>
      <c r="EC76" s="6">
        <v>460.155630384096</v>
      </c>
      <c r="ED76" s="7">
        <v>0.31</v>
      </c>
      <c r="EE76" s="4" t="s">
        <v>398</v>
      </c>
      <c r="EF76" s="4" t="s">
        <v>368</v>
      </c>
      <c r="EG76" s="4" t="s">
        <v>399</v>
      </c>
      <c r="EH76" s="4">
        <f t="shared" si="1"/>
        <v>2321.194419</v>
      </c>
      <c r="EI76" s="4">
        <f t="shared" si="2"/>
        <v>1.121428571</v>
      </c>
      <c r="EJ76" s="4">
        <f t="shared" si="3"/>
        <v>2603.053741</v>
      </c>
      <c r="EK76" s="4">
        <f t="shared" si="4"/>
        <v>0.5191082803</v>
      </c>
      <c r="EL76" s="4">
        <f t="shared" si="5"/>
        <v>1.146496815</v>
      </c>
      <c r="EM76" s="4">
        <f t="shared" si="6"/>
        <v>0.5069444444</v>
      </c>
      <c r="EN76" s="4">
        <f t="shared" si="7"/>
        <v>0.1388888889</v>
      </c>
      <c r="EO76" s="4">
        <f t="shared" si="8"/>
        <v>0.3541666667</v>
      </c>
      <c r="EP76" s="4">
        <f t="shared" si="9"/>
        <v>0</v>
      </c>
      <c r="EQ76" s="4">
        <f t="shared" si="10"/>
        <v>0.8105095541</v>
      </c>
      <c r="ER76" s="4">
        <f t="shared" si="11"/>
        <v>0.02627388535</v>
      </c>
      <c r="ES76" s="4">
        <f t="shared" si="12"/>
        <v>0.08041401274</v>
      </c>
      <c r="ET76" s="4">
        <f t="shared" si="13"/>
        <v>0.008458678446</v>
      </c>
      <c r="EU76" s="4">
        <f t="shared" si="14"/>
        <v>0.08</v>
      </c>
      <c r="EV76" s="4">
        <f t="shared" si="15"/>
        <v>0.01</v>
      </c>
      <c r="EW76" s="4">
        <f t="shared" si="16"/>
        <v>0.04</v>
      </c>
      <c r="EX76" s="4">
        <f t="shared" si="17"/>
        <v>0.78</v>
      </c>
      <c r="EY76" s="4">
        <f t="shared" si="18"/>
        <v>0</v>
      </c>
      <c r="EZ76" s="4">
        <f t="shared" si="19"/>
        <v>0.5706648867</v>
      </c>
      <c r="FA76" s="4">
        <f t="shared" si="20"/>
        <v>0.35457403</v>
      </c>
      <c r="FB76" s="4">
        <f t="shared" si="21"/>
        <v>0.3098971746</v>
      </c>
      <c r="FC76" s="4">
        <f t="shared" si="22"/>
        <v>0.2055185538</v>
      </c>
      <c r="FD76" s="4">
        <f t="shared" si="23"/>
        <v>0</v>
      </c>
      <c r="FE76" s="4">
        <f t="shared" si="24"/>
        <v>0</v>
      </c>
      <c r="FF76" s="4">
        <f t="shared" si="25"/>
        <v>0</v>
      </c>
      <c r="FG76" s="4">
        <f t="shared" si="26"/>
        <v>0</v>
      </c>
      <c r="FH76" s="4">
        <f t="shared" si="27"/>
        <v>0</v>
      </c>
      <c r="FI76" s="4">
        <f t="shared" si="28"/>
        <v>0</v>
      </c>
      <c r="FJ76" s="4">
        <f t="shared" si="29"/>
        <v>0.3663177926</v>
      </c>
      <c r="FK76" s="4">
        <f t="shared" si="30"/>
        <v>0</v>
      </c>
      <c r="FL76" s="4">
        <f t="shared" si="31"/>
        <v>0.04852521408</v>
      </c>
      <c r="FM76" s="4">
        <f t="shared" si="32"/>
        <v>0</v>
      </c>
      <c r="FN76" s="4">
        <f t="shared" si="33"/>
        <v>0</v>
      </c>
      <c r="FO76" s="4">
        <f t="shared" si="34"/>
        <v>0.1607992388</v>
      </c>
      <c r="FP76" s="4">
        <f t="shared" si="35"/>
        <v>0.2188392008</v>
      </c>
      <c r="FQ76" s="4">
        <f t="shared" si="36"/>
        <v>1</v>
      </c>
      <c r="FR76" s="4">
        <v>10.51</v>
      </c>
    </row>
    <row r="77" ht="12.75" customHeight="1">
      <c r="A77" s="4" t="s">
        <v>166</v>
      </c>
      <c r="B77" s="4" t="s">
        <v>367</v>
      </c>
      <c r="C77" s="4" t="s">
        <v>368</v>
      </c>
      <c r="D77" s="4" t="s">
        <v>401</v>
      </c>
      <c r="E77" s="4" t="s">
        <v>402</v>
      </c>
      <c r="F77" s="4">
        <v>764.130560908</v>
      </c>
      <c r="G77" s="4">
        <v>41.125</v>
      </c>
      <c r="H77" s="4">
        <v>82.8125</v>
      </c>
      <c r="I77" s="4">
        <v>112.875</v>
      </c>
      <c r="J77" s="4">
        <v>90.75</v>
      </c>
      <c r="K77" s="4">
        <v>155.6875</v>
      </c>
      <c r="L77" s="4">
        <v>281.375</v>
      </c>
      <c r="M77" s="4">
        <v>147.978179931641</v>
      </c>
      <c r="N77" s="4">
        <v>513.363952636719</v>
      </c>
      <c r="O77" s="4">
        <v>275.978457056893</v>
      </c>
      <c r="P77" s="4">
        <v>13.4375</v>
      </c>
      <c r="Q77" s="4">
        <v>0.0</v>
      </c>
      <c r="R77" s="4">
        <v>545.0</v>
      </c>
      <c r="S77" s="4">
        <v>0.0</v>
      </c>
      <c r="T77" s="4">
        <v>206.1875</v>
      </c>
      <c r="U77" s="4">
        <v>0.0</v>
      </c>
      <c r="V77" s="4">
        <v>1283.22241308793</v>
      </c>
      <c r="W77" s="4">
        <v>14.0932417177914</v>
      </c>
      <c r="X77" s="4">
        <v>25.0</v>
      </c>
      <c r="Y77" s="4">
        <v>73858.9646</v>
      </c>
      <c r="Z77" s="4">
        <v>31.65</v>
      </c>
      <c r="AA77" s="4">
        <v>24.82</v>
      </c>
      <c r="AB77" s="4">
        <v>23.48</v>
      </c>
      <c r="AC77" s="4">
        <v>1.34</v>
      </c>
      <c r="AD77" s="4">
        <v>2.54</v>
      </c>
      <c r="AE77" s="4">
        <v>3.65</v>
      </c>
      <c r="AF77" s="4">
        <v>0.64</v>
      </c>
      <c r="AG77" s="4">
        <v>16.8</v>
      </c>
      <c r="AH77" s="4">
        <v>11.9</v>
      </c>
      <c r="AI77" s="4">
        <v>3.0</v>
      </c>
      <c r="AJ77" s="4">
        <v>4.8</v>
      </c>
      <c r="AK77" s="4">
        <v>1.45</v>
      </c>
      <c r="AL77" s="4">
        <v>0.0</v>
      </c>
      <c r="AM77" s="4">
        <v>0.0</v>
      </c>
      <c r="AN77" s="4">
        <v>0.0</v>
      </c>
      <c r="AO77" s="4">
        <v>0.0</v>
      </c>
      <c r="AP77" s="4">
        <v>0.0</v>
      </c>
      <c r="AQ77" s="4">
        <v>0.0</v>
      </c>
      <c r="AR77" s="4">
        <v>3.96</v>
      </c>
      <c r="AS77" s="4">
        <v>0.0</v>
      </c>
      <c r="AT77" s="4">
        <v>0.0</v>
      </c>
      <c r="AU77" s="4">
        <v>0.0</v>
      </c>
      <c r="AV77" s="4">
        <v>0.0</v>
      </c>
      <c r="AW77" s="4">
        <v>0.0</v>
      </c>
      <c r="AX77" s="4">
        <v>0.0</v>
      </c>
      <c r="AY77" s="4">
        <v>0.0</v>
      </c>
      <c r="AZ77" s="4">
        <v>0.0</v>
      </c>
      <c r="BA77" s="4">
        <v>0.0</v>
      </c>
      <c r="BB77" s="4">
        <v>0.0</v>
      </c>
      <c r="BC77" s="4">
        <v>0.0</v>
      </c>
      <c r="BD77" s="4">
        <v>0.0</v>
      </c>
      <c r="BE77" s="4">
        <v>0.0</v>
      </c>
      <c r="BF77" s="4">
        <v>0.0</v>
      </c>
      <c r="BG77" s="4">
        <v>0.0</v>
      </c>
      <c r="BH77" s="4">
        <v>0.0</v>
      </c>
      <c r="BI77" s="4">
        <v>0.0</v>
      </c>
      <c r="BJ77" s="4">
        <v>3.8</v>
      </c>
      <c r="BK77" s="4">
        <v>0.0</v>
      </c>
      <c r="BL77" s="4">
        <v>0.0</v>
      </c>
      <c r="BM77" s="4">
        <v>3.85</v>
      </c>
      <c r="BN77" s="4">
        <v>3.7</v>
      </c>
      <c r="BO77" s="4">
        <v>0.0</v>
      </c>
      <c r="BP77" s="4">
        <v>0.57</v>
      </c>
      <c r="BQ77" s="4">
        <v>0.0</v>
      </c>
      <c r="BR77" s="4">
        <v>0.0</v>
      </c>
      <c r="BS77" s="4">
        <v>1.7</v>
      </c>
      <c r="BT77" s="4">
        <v>0.0</v>
      </c>
      <c r="BU77" s="4">
        <v>0.0</v>
      </c>
      <c r="BV77" s="4">
        <v>0.0</v>
      </c>
      <c r="BW77" s="4">
        <v>0.0</v>
      </c>
      <c r="BX77" s="4">
        <v>0.0</v>
      </c>
      <c r="BY77" s="4">
        <v>0.0</v>
      </c>
      <c r="BZ77" s="4">
        <v>0.0</v>
      </c>
      <c r="CA77" s="4">
        <v>0.0</v>
      </c>
      <c r="CB77" s="4">
        <v>0.0</v>
      </c>
      <c r="CC77" s="4">
        <v>0.0</v>
      </c>
      <c r="CD77" s="4">
        <v>0.0</v>
      </c>
      <c r="CE77" s="4">
        <v>0.0</v>
      </c>
      <c r="CF77" s="4">
        <v>0.0</v>
      </c>
      <c r="CG77" s="4">
        <v>0.0</v>
      </c>
      <c r="CH77" s="4">
        <v>3.9</v>
      </c>
      <c r="CI77" s="4">
        <v>0.0</v>
      </c>
      <c r="CJ77" s="4">
        <v>2.52</v>
      </c>
      <c r="CK77" s="4">
        <v>0.0</v>
      </c>
      <c r="CL77" s="4">
        <v>0.0</v>
      </c>
      <c r="CM77" s="4">
        <v>1.0</v>
      </c>
      <c r="CN77" s="4">
        <v>0.0</v>
      </c>
      <c r="CO77" s="4">
        <v>1.08</v>
      </c>
      <c r="CP77" s="4">
        <v>0.0</v>
      </c>
      <c r="CQ77" s="4">
        <v>0.0</v>
      </c>
      <c r="CR77" s="4">
        <v>4.12</v>
      </c>
      <c r="CS77" s="4">
        <v>0.0</v>
      </c>
      <c r="CT77" s="4">
        <v>22.0</v>
      </c>
      <c r="CU77" s="4">
        <v>45.0</v>
      </c>
      <c r="CV77" s="4" t="s">
        <v>401</v>
      </c>
      <c r="CW77" s="4">
        <v>764.13</v>
      </c>
      <c r="CX77" s="4">
        <v>0.24</v>
      </c>
      <c r="CY77" s="4">
        <v>0.13</v>
      </c>
      <c r="CZ77" s="4">
        <v>0.0</v>
      </c>
      <c r="DA77" s="4">
        <v>0.0</v>
      </c>
      <c r="DB77" s="4">
        <v>0.0</v>
      </c>
      <c r="DC77" s="4">
        <v>0.0</v>
      </c>
      <c r="DD77" s="4">
        <v>0.0</v>
      </c>
      <c r="DE77" s="4">
        <v>0.02</v>
      </c>
      <c r="DF77" s="4">
        <v>0.0</v>
      </c>
      <c r="DG77" s="4">
        <v>0.0</v>
      </c>
      <c r="DH77" s="4">
        <v>0.0</v>
      </c>
      <c r="DI77" s="4">
        <v>0.0</v>
      </c>
      <c r="DJ77" s="4">
        <v>0.0</v>
      </c>
      <c r="DK77" s="4">
        <v>0.0</v>
      </c>
      <c r="DL77" s="4">
        <v>0.0</v>
      </c>
      <c r="DM77" s="4">
        <v>0.28</v>
      </c>
      <c r="DN77" s="4">
        <v>0.0</v>
      </c>
      <c r="DO77" s="4">
        <v>0.03</v>
      </c>
      <c r="DP77" s="4">
        <v>0.29</v>
      </c>
      <c r="DQ77" s="4">
        <v>0.0</v>
      </c>
      <c r="DR77" s="4">
        <v>0.0</v>
      </c>
      <c r="DS77" s="4">
        <v>0.0</v>
      </c>
      <c r="DT77" s="4">
        <v>0.0</v>
      </c>
      <c r="DU77" s="4">
        <v>0.0</v>
      </c>
      <c r="DV77" s="4">
        <v>0.0</v>
      </c>
      <c r="DW77" s="4">
        <v>0.0</v>
      </c>
      <c r="DX77" s="4" t="s">
        <v>401</v>
      </c>
      <c r="DY77" s="4" t="s">
        <v>403</v>
      </c>
      <c r="DZ77" s="4" t="s">
        <v>372</v>
      </c>
      <c r="EA77" s="4" t="s">
        <v>173</v>
      </c>
      <c r="EB77" s="4">
        <v>764.130560908</v>
      </c>
      <c r="EC77" s="6">
        <v>81.7993128871</v>
      </c>
      <c r="ED77" s="7">
        <v>0.11</v>
      </c>
      <c r="EE77" s="4" t="s">
        <v>401</v>
      </c>
      <c r="EF77" s="4" t="s">
        <v>368</v>
      </c>
      <c r="EG77" s="4" t="s">
        <v>402</v>
      </c>
      <c r="EH77" s="4">
        <f t="shared" si="1"/>
        <v>2333.616575</v>
      </c>
      <c r="EI77" s="4">
        <f t="shared" si="2"/>
        <v>0.7033333333</v>
      </c>
      <c r="EJ77" s="4">
        <f t="shared" si="3"/>
        <v>1641.310324</v>
      </c>
      <c r="EK77" s="4">
        <f t="shared" si="4"/>
        <v>0.4224328594</v>
      </c>
      <c r="EL77" s="4">
        <f t="shared" si="5"/>
        <v>1.153238547</v>
      </c>
      <c r="EM77" s="4">
        <f t="shared" si="6"/>
        <v>0.4602739726</v>
      </c>
      <c r="EN77" s="4">
        <f t="shared" si="7"/>
        <v>0.3260273973</v>
      </c>
      <c r="EO77" s="4">
        <f t="shared" si="8"/>
        <v>0.08219178082</v>
      </c>
      <c r="EP77" s="4">
        <f t="shared" si="9"/>
        <v>0.1315068493</v>
      </c>
      <c r="EQ77" s="4">
        <f t="shared" si="10"/>
        <v>0.7842022117</v>
      </c>
      <c r="ER77" s="4">
        <f t="shared" si="11"/>
        <v>0.1153238547</v>
      </c>
      <c r="ES77" s="4">
        <f t="shared" si="12"/>
        <v>0.02022116904</v>
      </c>
      <c r="ET77" s="4">
        <f t="shared" si="13"/>
        <v>0.04141962332</v>
      </c>
      <c r="EU77" s="4">
        <f t="shared" si="14"/>
        <v>0.13</v>
      </c>
      <c r="EV77" s="4">
        <f t="shared" si="15"/>
        <v>0.02</v>
      </c>
      <c r="EW77" s="4">
        <f t="shared" si="16"/>
        <v>0.03</v>
      </c>
      <c r="EX77" s="4">
        <f t="shared" si="17"/>
        <v>0.57</v>
      </c>
      <c r="EY77" s="4">
        <f t="shared" si="18"/>
        <v>0</v>
      </c>
      <c r="EZ77" s="4">
        <f t="shared" si="19"/>
        <v>0.7690736881</v>
      </c>
      <c r="FA77" s="4">
        <f t="shared" si="20"/>
        <v>0.4778523497</v>
      </c>
      <c r="FB77" s="4">
        <f t="shared" si="21"/>
        <v>0.1070488698</v>
      </c>
      <c r="FC77" s="4">
        <f t="shared" si="22"/>
        <v>0.05579068873</v>
      </c>
      <c r="FD77" s="4">
        <f t="shared" si="23"/>
        <v>0</v>
      </c>
      <c r="FE77" s="4">
        <f t="shared" si="24"/>
        <v>0</v>
      </c>
      <c r="FF77" s="4">
        <f t="shared" si="25"/>
        <v>0.1462100808</v>
      </c>
      <c r="FG77" s="4">
        <f t="shared" si="26"/>
        <v>0</v>
      </c>
      <c r="FH77" s="4">
        <f t="shared" si="27"/>
        <v>0</v>
      </c>
      <c r="FI77" s="4">
        <f t="shared" si="28"/>
        <v>0.1481338977</v>
      </c>
      <c r="FJ77" s="4">
        <f t="shared" si="29"/>
        <v>0.1423624471</v>
      </c>
      <c r="FK77" s="4">
        <f t="shared" si="30"/>
        <v>0.02193151212</v>
      </c>
      <c r="FL77" s="4">
        <f t="shared" si="31"/>
        <v>0</v>
      </c>
      <c r="FM77" s="4">
        <f t="shared" si="32"/>
        <v>0</v>
      </c>
      <c r="FN77" s="4">
        <f t="shared" si="33"/>
        <v>0</v>
      </c>
      <c r="FO77" s="4">
        <f t="shared" si="34"/>
        <v>0.2470180839</v>
      </c>
      <c r="FP77" s="4">
        <f t="shared" si="35"/>
        <v>0.2385532897</v>
      </c>
      <c r="FQ77" s="4">
        <f t="shared" si="36"/>
        <v>1</v>
      </c>
      <c r="FR77" s="4">
        <v>25.99</v>
      </c>
    </row>
    <row r="78" ht="12.75" customHeight="1">
      <c r="A78" s="4" t="s">
        <v>166</v>
      </c>
      <c r="B78" s="4" t="s">
        <v>367</v>
      </c>
      <c r="C78" s="4" t="s">
        <v>368</v>
      </c>
      <c r="D78" s="4" t="s">
        <v>404</v>
      </c>
      <c r="E78" s="4" t="s">
        <v>405</v>
      </c>
      <c r="F78" s="4">
        <v>1211.27090145</v>
      </c>
      <c r="G78" s="4">
        <v>204.0625</v>
      </c>
      <c r="H78" s="4">
        <v>227.8125</v>
      </c>
      <c r="I78" s="4">
        <v>211.125</v>
      </c>
      <c r="J78" s="4">
        <v>156.9375</v>
      </c>
      <c r="K78" s="4">
        <v>192.9375</v>
      </c>
      <c r="L78" s="4">
        <v>218.125</v>
      </c>
      <c r="M78" s="4">
        <v>13.7768468856812</v>
      </c>
      <c r="N78" s="4">
        <v>281.268524169922</v>
      </c>
      <c r="O78" s="4">
        <v>131.83495301087</v>
      </c>
      <c r="P78" s="4">
        <v>22.0625</v>
      </c>
      <c r="Q78" s="4">
        <v>5.1875</v>
      </c>
      <c r="R78" s="4">
        <v>274.375</v>
      </c>
      <c r="S78" s="4">
        <v>305.6875</v>
      </c>
      <c r="T78" s="4">
        <v>603.6875</v>
      </c>
      <c r="U78" s="4">
        <v>0.0</v>
      </c>
      <c r="V78" s="4">
        <v>1146.44818866756</v>
      </c>
      <c r="W78" s="4">
        <v>14.4531747342347</v>
      </c>
      <c r="X78" s="4">
        <v>40.0</v>
      </c>
      <c r="Y78" s="4">
        <v>133757.37</v>
      </c>
      <c r="Z78" s="4">
        <v>73.45</v>
      </c>
      <c r="AA78" s="4">
        <v>59.29</v>
      </c>
      <c r="AB78" s="4">
        <v>57.57</v>
      </c>
      <c r="AC78" s="4">
        <v>1.72</v>
      </c>
      <c r="AD78" s="4">
        <v>3.86</v>
      </c>
      <c r="AE78" s="4">
        <v>2.52</v>
      </c>
      <c r="AF78" s="4">
        <v>7.78</v>
      </c>
      <c r="AG78" s="4">
        <v>53.2</v>
      </c>
      <c r="AH78" s="4">
        <v>4.8</v>
      </c>
      <c r="AI78" s="4">
        <v>6.0</v>
      </c>
      <c r="AJ78" s="4">
        <v>0.8</v>
      </c>
      <c r="AK78" s="4">
        <v>13.77</v>
      </c>
      <c r="AL78" s="4">
        <v>0.0</v>
      </c>
      <c r="AM78" s="4">
        <v>0.0</v>
      </c>
      <c r="AN78" s="4">
        <v>0.0</v>
      </c>
      <c r="AO78" s="4">
        <v>0.0</v>
      </c>
      <c r="AP78" s="4">
        <v>0.0</v>
      </c>
      <c r="AQ78" s="4">
        <v>0.0</v>
      </c>
      <c r="AR78" s="4">
        <v>4.75</v>
      </c>
      <c r="AS78" s="4">
        <v>0.0</v>
      </c>
      <c r="AT78" s="4">
        <v>0.0</v>
      </c>
      <c r="AU78" s="4">
        <v>0.0</v>
      </c>
      <c r="AV78" s="4">
        <v>0.52</v>
      </c>
      <c r="AW78" s="4">
        <v>0.0</v>
      </c>
      <c r="AX78" s="4">
        <v>0.0</v>
      </c>
      <c r="AY78" s="4">
        <v>0.0</v>
      </c>
      <c r="AZ78" s="4">
        <v>0.0</v>
      </c>
      <c r="BA78" s="4">
        <v>0.0</v>
      </c>
      <c r="BB78" s="4">
        <v>0.0</v>
      </c>
      <c r="BC78" s="4">
        <v>0.0</v>
      </c>
      <c r="BD78" s="4">
        <v>0.0</v>
      </c>
      <c r="BE78" s="4">
        <v>0.0</v>
      </c>
      <c r="BF78" s="4">
        <v>0.0</v>
      </c>
      <c r="BG78" s="4">
        <v>0.0</v>
      </c>
      <c r="BH78" s="4">
        <v>0.0</v>
      </c>
      <c r="BI78" s="4">
        <v>0.0</v>
      </c>
      <c r="BJ78" s="4">
        <v>0.69</v>
      </c>
      <c r="BK78" s="4">
        <v>0.0</v>
      </c>
      <c r="BL78" s="4">
        <v>0.0</v>
      </c>
      <c r="BM78" s="4">
        <v>3.51</v>
      </c>
      <c r="BN78" s="4">
        <v>11.88</v>
      </c>
      <c r="BO78" s="4">
        <v>0.0</v>
      </c>
      <c r="BP78" s="4">
        <v>1.8</v>
      </c>
      <c r="BQ78" s="4">
        <v>0.0</v>
      </c>
      <c r="BR78" s="4">
        <v>0.0</v>
      </c>
      <c r="BS78" s="4">
        <v>3.22</v>
      </c>
      <c r="BT78" s="4">
        <v>0.0</v>
      </c>
      <c r="BU78" s="4">
        <v>0.0</v>
      </c>
      <c r="BV78" s="4">
        <v>0.0</v>
      </c>
      <c r="BW78" s="4">
        <v>0.0</v>
      </c>
      <c r="BX78" s="4">
        <v>0.0</v>
      </c>
      <c r="BY78" s="4">
        <v>0.0</v>
      </c>
      <c r="BZ78" s="4">
        <v>0.0</v>
      </c>
      <c r="CA78" s="4">
        <v>0.0</v>
      </c>
      <c r="CB78" s="4">
        <v>0.0</v>
      </c>
      <c r="CC78" s="4">
        <v>0.0</v>
      </c>
      <c r="CD78" s="4">
        <v>1.69</v>
      </c>
      <c r="CE78" s="4">
        <v>0.0</v>
      </c>
      <c r="CF78" s="4">
        <v>2.26</v>
      </c>
      <c r="CG78" s="4">
        <v>0.0</v>
      </c>
      <c r="CH78" s="4">
        <v>6.66</v>
      </c>
      <c r="CI78" s="4">
        <v>0.0</v>
      </c>
      <c r="CJ78" s="4">
        <v>0.0</v>
      </c>
      <c r="CK78" s="4">
        <v>0.0</v>
      </c>
      <c r="CL78" s="4">
        <v>0.0</v>
      </c>
      <c r="CM78" s="4">
        <v>2.5</v>
      </c>
      <c r="CN78" s="4">
        <v>9.9</v>
      </c>
      <c r="CO78" s="4">
        <v>3.4</v>
      </c>
      <c r="CP78" s="4">
        <v>0.0</v>
      </c>
      <c r="CQ78" s="4">
        <v>0.0</v>
      </c>
      <c r="CR78" s="4">
        <v>6.9</v>
      </c>
      <c r="CS78" s="4">
        <v>0.0</v>
      </c>
      <c r="CT78" s="4">
        <v>43.0</v>
      </c>
      <c r="CU78" s="4">
        <v>44.0</v>
      </c>
      <c r="CV78" s="4" t="s">
        <v>404</v>
      </c>
      <c r="CW78" s="4">
        <v>1211.27</v>
      </c>
      <c r="CX78" s="4">
        <v>0.15</v>
      </c>
      <c r="CY78" s="4">
        <v>0.19</v>
      </c>
      <c r="CZ78" s="4">
        <v>0.0</v>
      </c>
      <c r="DA78" s="4">
        <v>0.0</v>
      </c>
      <c r="DB78" s="4">
        <v>0.0</v>
      </c>
      <c r="DC78" s="4">
        <v>0.0</v>
      </c>
      <c r="DD78" s="4">
        <v>0.0</v>
      </c>
      <c r="DE78" s="4">
        <v>0.01</v>
      </c>
      <c r="DF78" s="4">
        <v>0.0</v>
      </c>
      <c r="DG78" s="4">
        <v>0.0</v>
      </c>
      <c r="DH78" s="4">
        <v>0.0</v>
      </c>
      <c r="DI78" s="4">
        <v>0.0</v>
      </c>
      <c r="DJ78" s="4">
        <v>0.0</v>
      </c>
      <c r="DK78" s="4">
        <v>0.03</v>
      </c>
      <c r="DL78" s="4">
        <v>0.0</v>
      </c>
      <c r="DM78" s="4">
        <v>0.56</v>
      </c>
      <c r="DN78" s="4">
        <v>0.0</v>
      </c>
      <c r="DO78" s="4">
        <v>0.01</v>
      </c>
      <c r="DP78" s="4">
        <v>0.03</v>
      </c>
      <c r="DQ78" s="4">
        <v>0.0</v>
      </c>
      <c r="DR78" s="4">
        <v>0.0</v>
      </c>
      <c r="DS78" s="4">
        <v>0.0</v>
      </c>
      <c r="DT78" s="4">
        <v>0.01</v>
      </c>
      <c r="DU78" s="4">
        <v>0.0</v>
      </c>
      <c r="DV78" s="4">
        <v>0.0</v>
      </c>
      <c r="DW78" s="4">
        <v>0.0</v>
      </c>
      <c r="DX78" s="4" t="s">
        <v>404</v>
      </c>
      <c r="DY78" s="4" t="s">
        <v>406</v>
      </c>
      <c r="DZ78" s="4" t="s">
        <v>372</v>
      </c>
      <c r="EA78" s="4" t="s">
        <v>173</v>
      </c>
      <c r="EB78" s="4">
        <v>1211.27090145</v>
      </c>
      <c r="EC78" s="6">
        <v>495.8865209844</v>
      </c>
      <c r="ED78" s="7">
        <v>0.41</v>
      </c>
      <c r="EE78" s="4" t="s">
        <v>404</v>
      </c>
      <c r="EF78" s="4" t="s">
        <v>368</v>
      </c>
      <c r="EG78" s="4" t="s">
        <v>405</v>
      </c>
      <c r="EH78" s="4">
        <f t="shared" si="1"/>
        <v>1821.066984</v>
      </c>
      <c r="EI78" s="4">
        <f t="shared" si="2"/>
        <v>1.669318182</v>
      </c>
      <c r="EJ78" s="4">
        <f t="shared" si="3"/>
        <v>3039.940227</v>
      </c>
      <c r="EK78" s="4">
        <f t="shared" si="4"/>
        <v>0.4379850238</v>
      </c>
      <c r="EL78" s="4">
        <f t="shared" si="5"/>
        <v>0.8822328114</v>
      </c>
      <c r="EM78" s="4">
        <f t="shared" si="6"/>
        <v>0.8209876543</v>
      </c>
      <c r="EN78" s="4">
        <f t="shared" si="7"/>
        <v>0.07407407407</v>
      </c>
      <c r="EO78" s="4">
        <f t="shared" si="8"/>
        <v>0.09259259259</v>
      </c>
      <c r="EP78" s="4">
        <f t="shared" si="9"/>
        <v>0.01234567901</v>
      </c>
      <c r="EQ78" s="4">
        <f t="shared" si="10"/>
        <v>0.8072157931</v>
      </c>
      <c r="ER78" s="4">
        <f t="shared" si="11"/>
        <v>0.03430905378</v>
      </c>
      <c r="ES78" s="4">
        <f t="shared" si="12"/>
        <v>0.1059223962</v>
      </c>
      <c r="ET78" s="4">
        <f t="shared" si="13"/>
        <v>0.06063878849</v>
      </c>
      <c r="EU78" s="4">
        <f t="shared" si="14"/>
        <v>0.19</v>
      </c>
      <c r="EV78" s="4">
        <f t="shared" si="15"/>
        <v>0.01</v>
      </c>
      <c r="EW78" s="4">
        <f t="shared" si="16"/>
        <v>0.04</v>
      </c>
      <c r="EX78" s="4">
        <f t="shared" si="17"/>
        <v>0.59</v>
      </c>
      <c r="EY78" s="4">
        <f t="shared" si="18"/>
        <v>0.01</v>
      </c>
      <c r="EZ78" s="4">
        <f t="shared" si="19"/>
        <v>0.8477006838</v>
      </c>
      <c r="FA78" s="4">
        <f t="shared" si="20"/>
        <v>0.5267060489</v>
      </c>
      <c r="FB78" s="4">
        <f t="shared" si="21"/>
        <v>0.409393572</v>
      </c>
      <c r="FC78" s="4">
        <f t="shared" si="22"/>
        <v>0.2102932193</v>
      </c>
      <c r="FD78" s="4">
        <f t="shared" si="23"/>
        <v>0.007941356139</v>
      </c>
      <c r="FE78" s="4">
        <f t="shared" si="24"/>
        <v>0</v>
      </c>
      <c r="FF78" s="4">
        <f t="shared" si="25"/>
        <v>0.01053756872</v>
      </c>
      <c r="FG78" s="4">
        <f t="shared" si="26"/>
        <v>0</v>
      </c>
      <c r="FH78" s="4">
        <f t="shared" si="27"/>
        <v>0</v>
      </c>
      <c r="FI78" s="4">
        <f t="shared" si="28"/>
        <v>0.05360415394</v>
      </c>
      <c r="FJ78" s="4">
        <f t="shared" si="29"/>
        <v>0.1814294441</v>
      </c>
      <c r="FK78" s="4">
        <f t="shared" si="30"/>
        <v>0.02748930971</v>
      </c>
      <c r="FL78" s="4">
        <f t="shared" si="31"/>
        <v>0</v>
      </c>
      <c r="FM78" s="4">
        <f t="shared" si="32"/>
        <v>0</v>
      </c>
      <c r="FN78" s="4">
        <f t="shared" si="33"/>
        <v>0.06032376298</v>
      </c>
      <c r="FO78" s="4">
        <f t="shared" si="34"/>
        <v>0.1017104459</v>
      </c>
      <c r="FP78" s="4">
        <f t="shared" si="35"/>
        <v>0.3466707392</v>
      </c>
      <c r="FQ78" s="4">
        <f t="shared" si="36"/>
        <v>1</v>
      </c>
      <c r="FR78" s="4">
        <v>65.48</v>
      </c>
    </row>
    <row r="79" ht="12.75" customHeight="1">
      <c r="A79" s="4" t="s">
        <v>166</v>
      </c>
      <c r="B79" s="4" t="s">
        <v>367</v>
      </c>
      <c r="C79" s="4" t="s">
        <v>368</v>
      </c>
      <c r="D79" s="4" t="s">
        <v>407</v>
      </c>
      <c r="E79" s="4" t="s">
        <v>408</v>
      </c>
      <c r="F79" s="4">
        <v>589.502201831</v>
      </c>
      <c r="G79" s="4">
        <v>74.0625</v>
      </c>
      <c r="H79" s="4">
        <v>83.375</v>
      </c>
      <c r="I79" s="4">
        <v>130.75</v>
      </c>
      <c r="J79" s="4">
        <v>113.8125</v>
      </c>
      <c r="K79" s="4">
        <v>139.25</v>
      </c>
      <c r="L79" s="4">
        <v>48.0625</v>
      </c>
      <c r="M79" s="4">
        <v>101.46768951416</v>
      </c>
      <c r="N79" s="4">
        <v>245.780700683594</v>
      </c>
      <c r="O79" s="4">
        <v>156.591187203116</v>
      </c>
      <c r="P79" s="4">
        <v>185.8125</v>
      </c>
      <c r="Q79" s="4">
        <v>0.0</v>
      </c>
      <c r="R79" s="4">
        <v>150.6875</v>
      </c>
      <c r="S79" s="4">
        <v>0.0</v>
      </c>
      <c r="T79" s="4">
        <v>252.8125</v>
      </c>
      <c r="U79" s="4">
        <v>0.0</v>
      </c>
      <c r="V79" s="4">
        <v>1187.26098026735</v>
      </c>
      <c r="W79" s="4">
        <v>14.4745597284108</v>
      </c>
      <c r="X79" s="4">
        <v>21.0</v>
      </c>
      <c r="Y79" s="4">
        <v>354957.7312</v>
      </c>
      <c r="Z79" s="4">
        <v>46.07</v>
      </c>
      <c r="AA79" s="4">
        <v>41.7</v>
      </c>
      <c r="AB79" s="4">
        <v>41.7</v>
      </c>
      <c r="AC79" s="4">
        <v>0.0</v>
      </c>
      <c r="AD79" s="4">
        <v>2.14</v>
      </c>
      <c r="AE79" s="4">
        <v>2.23</v>
      </c>
      <c r="AF79" s="4">
        <v>0.0</v>
      </c>
      <c r="AG79" s="4">
        <v>105.5</v>
      </c>
      <c r="AH79" s="4">
        <v>0.0</v>
      </c>
      <c r="AI79" s="4">
        <v>1.1</v>
      </c>
      <c r="AJ79" s="4">
        <v>0.0</v>
      </c>
      <c r="AK79" s="4">
        <v>1.53</v>
      </c>
      <c r="AL79" s="4">
        <v>0.0</v>
      </c>
      <c r="AM79" s="4">
        <v>0.0</v>
      </c>
      <c r="AN79" s="4">
        <v>0.0</v>
      </c>
      <c r="AO79" s="4">
        <v>0.0</v>
      </c>
      <c r="AP79" s="4">
        <v>0.0</v>
      </c>
      <c r="AQ79" s="4">
        <v>0.0</v>
      </c>
      <c r="AR79" s="4">
        <v>7.08</v>
      </c>
      <c r="AS79" s="4">
        <v>0.0</v>
      </c>
      <c r="AT79" s="4">
        <v>0.0</v>
      </c>
      <c r="AU79" s="4">
        <v>0.0</v>
      </c>
      <c r="AV79" s="4">
        <v>0.0</v>
      </c>
      <c r="AW79" s="4">
        <v>0.0</v>
      </c>
      <c r="AX79" s="4">
        <v>0.0</v>
      </c>
      <c r="AY79" s="4">
        <v>0.0</v>
      </c>
      <c r="AZ79" s="4">
        <v>0.22</v>
      </c>
      <c r="BA79" s="4">
        <v>0.0</v>
      </c>
      <c r="BB79" s="4">
        <v>0.0</v>
      </c>
      <c r="BC79" s="4">
        <v>0.0</v>
      </c>
      <c r="BD79" s="4">
        <v>0.0</v>
      </c>
      <c r="BE79" s="4">
        <v>0.0</v>
      </c>
      <c r="BF79" s="4">
        <v>1.0</v>
      </c>
      <c r="BG79" s="4">
        <v>0.0</v>
      </c>
      <c r="BH79" s="4">
        <v>0.0</v>
      </c>
      <c r="BI79" s="4">
        <v>0.0</v>
      </c>
      <c r="BJ79" s="4">
        <v>0.0</v>
      </c>
      <c r="BK79" s="4">
        <v>0.0</v>
      </c>
      <c r="BL79" s="4">
        <v>0.0</v>
      </c>
      <c r="BM79" s="4">
        <v>16.1</v>
      </c>
      <c r="BN79" s="4">
        <v>5.31</v>
      </c>
      <c r="BO79" s="4">
        <v>0.0</v>
      </c>
      <c r="BP79" s="4">
        <v>0.0</v>
      </c>
      <c r="BQ79" s="4">
        <v>0.0</v>
      </c>
      <c r="BR79" s="4">
        <v>0.0</v>
      </c>
      <c r="BS79" s="4">
        <v>0.0</v>
      </c>
      <c r="BT79" s="4">
        <v>0.0</v>
      </c>
      <c r="BU79" s="4">
        <v>0.0</v>
      </c>
      <c r="BV79" s="4">
        <v>0.0</v>
      </c>
      <c r="BW79" s="4">
        <v>0.0</v>
      </c>
      <c r="BX79" s="4">
        <v>0.0</v>
      </c>
      <c r="BY79" s="4">
        <v>0.0</v>
      </c>
      <c r="BZ79" s="4">
        <v>0.0</v>
      </c>
      <c r="CA79" s="4">
        <v>0.0</v>
      </c>
      <c r="CB79" s="4">
        <v>0.0</v>
      </c>
      <c r="CC79" s="4">
        <v>0.0</v>
      </c>
      <c r="CD79" s="4">
        <v>0.0</v>
      </c>
      <c r="CE79" s="4">
        <v>0.0</v>
      </c>
      <c r="CF79" s="4">
        <v>0.0</v>
      </c>
      <c r="CG79" s="4">
        <v>1.6</v>
      </c>
      <c r="CH79" s="4">
        <v>3.7</v>
      </c>
      <c r="CI79" s="4">
        <v>0.0</v>
      </c>
      <c r="CJ79" s="4">
        <v>2.05</v>
      </c>
      <c r="CK79" s="4">
        <v>0.0</v>
      </c>
      <c r="CL79" s="4">
        <v>0.0</v>
      </c>
      <c r="CM79" s="4">
        <v>0.0</v>
      </c>
      <c r="CN79" s="4">
        <v>1.6</v>
      </c>
      <c r="CO79" s="4">
        <v>1.63</v>
      </c>
      <c r="CP79" s="4">
        <v>0.0</v>
      </c>
      <c r="CQ79" s="4">
        <v>0.0</v>
      </c>
      <c r="CR79" s="4">
        <v>4.25</v>
      </c>
      <c r="CS79" s="4">
        <v>0.0</v>
      </c>
      <c r="CT79" s="4">
        <v>43.0</v>
      </c>
      <c r="CU79" s="4">
        <v>42.0</v>
      </c>
      <c r="CV79" s="4" t="s">
        <v>407</v>
      </c>
      <c r="CW79" s="4">
        <v>589.5</v>
      </c>
      <c r="CX79" s="4">
        <v>0.35</v>
      </c>
      <c r="CY79" s="4">
        <v>0.18</v>
      </c>
      <c r="CZ79" s="4">
        <v>0.0</v>
      </c>
      <c r="DA79" s="4">
        <v>0.0</v>
      </c>
      <c r="DB79" s="4">
        <v>0.0</v>
      </c>
      <c r="DC79" s="4">
        <v>0.0</v>
      </c>
      <c r="DD79" s="4">
        <v>0.0</v>
      </c>
      <c r="DE79" s="4">
        <v>0.05</v>
      </c>
      <c r="DF79" s="4">
        <v>0.0</v>
      </c>
      <c r="DG79" s="4">
        <v>0.0</v>
      </c>
      <c r="DH79" s="4">
        <v>0.0</v>
      </c>
      <c r="DI79" s="4">
        <v>0.0</v>
      </c>
      <c r="DJ79" s="4">
        <v>0.0</v>
      </c>
      <c r="DK79" s="4">
        <v>0.02</v>
      </c>
      <c r="DL79" s="4">
        <v>0.0</v>
      </c>
      <c r="DM79" s="4">
        <v>0.1</v>
      </c>
      <c r="DN79" s="4">
        <v>0.01</v>
      </c>
      <c r="DO79" s="4">
        <v>0.04</v>
      </c>
      <c r="DP79" s="4">
        <v>0.25</v>
      </c>
      <c r="DQ79" s="4">
        <v>0.0</v>
      </c>
      <c r="DR79" s="4">
        <v>0.0</v>
      </c>
      <c r="DS79" s="4">
        <v>0.0</v>
      </c>
      <c r="DT79" s="4">
        <v>0.0</v>
      </c>
      <c r="DU79" s="4">
        <v>0.0</v>
      </c>
      <c r="DV79" s="4">
        <v>0.0</v>
      </c>
      <c r="DW79" s="4">
        <v>0.0</v>
      </c>
      <c r="DX79" s="4" t="s">
        <v>407</v>
      </c>
      <c r="DY79" s="4" t="s">
        <v>409</v>
      </c>
      <c r="DZ79" s="4" t="s">
        <v>372</v>
      </c>
      <c r="EA79" s="4" t="s">
        <v>173</v>
      </c>
      <c r="EB79" s="4">
        <v>589.502201831</v>
      </c>
      <c r="EC79" s="6">
        <v>0.0</v>
      </c>
      <c r="ED79" s="7">
        <v>0.0</v>
      </c>
      <c r="EE79" s="4" t="s">
        <v>407</v>
      </c>
      <c r="EF79" s="4" t="s">
        <v>368</v>
      </c>
      <c r="EG79" s="4" t="s">
        <v>408</v>
      </c>
      <c r="EH79" s="4">
        <f t="shared" si="1"/>
        <v>7704.747801</v>
      </c>
      <c r="EI79" s="4">
        <f t="shared" si="2"/>
        <v>1.096904762</v>
      </c>
      <c r="EJ79" s="4">
        <f t="shared" si="3"/>
        <v>8451.374552</v>
      </c>
      <c r="EK79" s="4">
        <f t="shared" si="4"/>
        <v>0.5244193618</v>
      </c>
      <c r="EL79" s="4">
        <f t="shared" si="5"/>
        <v>2.313870198</v>
      </c>
      <c r="EM79" s="4">
        <f t="shared" si="6"/>
        <v>0.9896810507</v>
      </c>
      <c r="EN79" s="4">
        <f t="shared" si="7"/>
        <v>0</v>
      </c>
      <c r="EO79" s="4">
        <f t="shared" si="8"/>
        <v>0.01031894934</v>
      </c>
      <c r="EP79" s="4">
        <f t="shared" si="9"/>
        <v>0</v>
      </c>
      <c r="EQ79" s="4">
        <f t="shared" si="10"/>
        <v>0.9051443456</v>
      </c>
      <c r="ER79" s="4">
        <f t="shared" si="11"/>
        <v>0.04840460169</v>
      </c>
      <c r="ES79" s="4">
        <f t="shared" si="12"/>
        <v>0</v>
      </c>
      <c r="ET79" s="4">
        <f t="shared" si="13"/>
        <v>0.0781506835</v>
      </c>
      <c r="EU79" s="4">
        <f t="shared" si="14"/>
        <v>0.18</v>
      </c>
      <c r="EV79" s="4">
        <f t="shared" si="15"/>
        <v>0.05</v>
      </c>
      <c r="EW79" s="4">
        <f t="shared" si="16"/>
        <v>0.06</v>
      </c>
      <c r="EX79" s="4">
        <f t="shared" si="17"/>
        <v>0.36</v>
      </c>
      <c r="EY79" s="4">
        <f t="shared" si="18"/>
        <v>0</v>
      </c>
      <c r="EZ79" s="4">
        <f t="shared" si="19"/>
        <v>0.9950494229</v>
      </c>
      <c r="FA79" s="4">
        <f t="shared" si="20"/>
        <v>0.618258968</v>
      </c>
      <c r="FB79" s="4">
        <f t="shared" si="21"/>
        <v>0</v>
      </c>
      <c r="FC79" s="4">
        <f t="shared" si="22"/>
        <v>0.03924083098</v>
      </c>
      <c r="FD79" s="4">
        <f t="shared" si="23"/>
        <v>0.005642472429</v>
      </c>
      <c r="FE79" s="4">
        <f t="shared" si="24"/>
        <v>0</v>
      </c>
      <c r="FF79" s="4">
        <f t="shared" si="25"/>
        <v>0.02564760195</v>
      </c>
      <c r="FG79" s="4">
        <f t="shared" si="26"/>
        <v>0</v>
      </c>
      <c r="FH79" s="4">
        <f t="shared" si="27"/>
        <v>0</v>
      </c>
      <c r="FI79" s="4">
        <f t="shared" si="28"/>
        <v>0.4129263914</v>
      </c>
      <c r="FJ79" s="4">
        <f t="shared" si="29"/>
        <v>0.1361887664</v>
      </c>
      <c r="FK79" s="4">
        <f t="shared" si="30"/>
        <v>0</v>
      </c>
      <c r="FL79" s="4">
        <f t="shared" si="31"/>
        <v>0</v>
      </c>
      <c r="FM79" s="4">
        <f t="shared" si="32"/>
        <v>0</v>
      </c>
      <c r="FN79" s="4">
        <f t="shared" si="33"/>
        <v>0</v>
      </c>
      <c r="FO79" s="4">
        <f t="shared" si="34"/>
        <v>0.1885098743</v>
      </c>
      <c r="FP79" s="4">
        <f t="shared" si="35"/>
        <v>0.1918440626</v>
      </c>
      <c r="FQ79" s="4">
        <f t="shared" si="36"/>
        <v>1</v>
      </c>
      <c r="FR79" s="4">
        <v>38.99</v>
      </c>
    </row>
    <row r="80" ht="12.75" customHeight="1">
      <c r="A80" s="4" t="s">
        <v>166</v>
      </c>
      <c r="B80" s="4" t="s">
        <v>367</v>
      </c>
      <c r="C80" s="4" t="s">
        <v>368</v>
      </c>
      <c r="D80" s="4" t="s">
        <v>410</v>
      </c>
      <c r="E80" s="4" t="s">
        <v>411</v>
      </c>
      <c r="F80" s="4">
        <v>813.129568198</v>
      </c>
      <c r="G80" s="4">
        <v>265.375</v>
      </c>
      <c r="H80" s="4">
        <v>204.5</v>
      </c>
      <c r="I80" s="4">
        <v>164.875</v>
      </c>
      <c r="J80" s="4">
        <v>91.1875</v>
      </c>
      <c r="K80" s="4">
        <v>75.5</v>
      </c>
      <c r="L80" s="4">
        <v>11.4375</v>
      </c>
      <c r="M80" s="4">
        <v>76.7652130126953</v>
      </c>
      <c r="N80" s="4">
        <v>242.307723999023</v>
      </c>
      <c r="O80" s="4">
        <v>135.660032700268</v>
      </c>
      <c r="P80" s="4">
        <v>0.5</v>
      </c>
      <c r="Q80" s="4">
        <v>0.0</v>
      </c>
      <c r="R80" s="4">
        <v>355.0625</v>
      </c>
      <c r="S80" s="4">
        <v>2.5</v>
      </c>
      <c r="T80" s="4">
        <v>449.5</v>
      </c>
      <c r="U80" s="4">
        <v>5.3125</v>
      </c>
      <c r="V80" s="4">
        <v>1161.44430769231</v>
      </c>
      <c r="W80" s="4">
        <v>14.4094353846154</v>
      </c>
      <c r="X80" s="4">
        <v>56.0</v>
      </c>
      <c r="Y80" s="4">
        <v>3500035.6925</v>
      </c>
      <c r="Z80" s="4">
        <v>317.94</v>
      </c>
      <c r="AA80" s="4">
        <v>312.82</v>
      </c>
      <c r="AB80" s="4">
        <v>312.82</v>
      </c>
      <c r="AC80" s="4">
        <v>0.0</v>
      </c>
      <c r="AD80" s="4">
        <v>3.93</v>
      </c>
      <c r="AE80" s="4">
        <v>1.19</v>
      </c>
      <c r="AF80" s="4">
        <v>0.0</v>
      </c>
      <c r="AG80" s="4">
        <v>1662.4</v>
      </c>
      <c r="AH80" s="4">
        <v>0.0</v>
      </c>
      <c r="AI80" s="4">
        <v>1.9</v>
      </c>
      <c r="AJ80" s="4">
        <v>2.4</v>
      </c>
      <c r="AK80" s="4">
        <v>0.0</v>
      </c>
      <c r="AL80" s="4">
        <v>0.0</v>
      </c>
      <c r="AM80" s="4">
        <v>0.0</v>
      </c>
      <c r="AN80" s="4">
        <v>0.0</v>
      </c>
      <c r="AO80" s="4">
        <v>0.0</v>
      </c>
      <c r="AP80" s="4">
        <v>0.0</v>
      </c>
      <c r="AQ80" s="4">
        <v>0.0</v>
      </c>
      <c r="AR80" s="4">
        <v>7.66</v>
      </c>
      <c r="AS80" s="4">
        <v>1.85</v>
      </c>
      <c r="AT80" s="4">
        <v>0.0</v>
      </c>
      <c r="AU80" s="4">
        <v>0.4</v>
      </c>
      <c r="AV80" s="4">
        <v>0.0</v>
      </c>
      <c r="AW80" s="4">
        <v>0.0</v>
      </c>
      <c r="AX80" s="4">
        <v>0.0</v>
      </c>
      <c r="AY80" s="4">
        <v>0.0</v>
      </c>
      <c r="AZ80" s="4">
        <v>0.0</v>
      </c>
      <c r="BA80" s="4">
        <v>1.1</v>
      </c>
      <c r="BB80" s="4">
        <v>0.0</v>
      </c>
      <c r="BC80" s="4">
        <v>0.0</v>
      </c>
      <c r="BD80" s="4">
        <v>0.0</v>
      </c>
      <c r="BE80" s="4">
        <v>0.0</v>
      </c>
      <c r="BF80" s="4">
        <v>0.0</v>
      </c>
      <c r="BG80" s="4">
        <v>0.0</v>
      </c>
      <c r="BH80" s="4">
        <v>0.0</v>
      </c>
      <c r="BI80" s="4">
        <v>0.0</v>
      </c>
      <c r="BJ80" s="4">
        <v>0.0</v>
      </c>
      <c r="BK80" s="4">
        <v>0.0</v>
      </c>
      <c r="BL80" s="4">
        <v>0.0</v>
      </c>
      <c r="BM80" s="4">
        <v>252.7</v>
      </c>
      <c r="BN80" s="4">
        <v>29.59</v>
      </c>
      <c r="BO80" s="4">
        <v>3.22</v>
      </c>
      <c r="BP80" s="4">
        <v>0.0</v>
      </c>
      <c r="BQ80" s="4">
        <v>0.0</v>
      </c>
      <c r="BR80" s="4">
        <v>0.0</v>
      </c>
      <c r="BS80" s="4">
        <v>1.9</v>
      </c>
      <c r="BT80" s="4">
        <v>0.0</v>
      </c>
      <c r="BU80" s="4">
        <v>0.0</v>
      </c>
      <c r="BV80" s="4">
        <v>0.0</v>
      </c>
      <c r="BW80" s="4">
        <v>0.0</v>
      </c>
      <c r="BX80" s="4">
        <v>0.0</v>
      </c>
      <c r="BY80" s="4">
        <v>0.0</v>
      </c>
      <c r="BZ80" s="4">
        <v>0.0</v>
      </c>
      <c r="CA80" s="4">
        <v>0.0</v>
      </c>
      <c r="CB80" s="4">
        <v>3.64</v>
      </c>
      <c r="CC80" s="4">
        <v>0.0</v>
      </c>
      <c r="CD80" s="4">
        <v>0.0</v>
      </c>
      <c r="CE80" s="4">
        <v>0.0</v>
      </c>
      <c r="CF80" s="4">
        <v>0.0</v>
      </c>
      <c r="CG80" s="4">
        <v>0.0</v>
      </c>
      <c r="CH80" s="4">
        <v>1.5</v>
      </c>
      <c r="CI80" s="4">
        <v>0.0</v>
      </c>
      <c r="CJ80" s="4">
        <v>0.0</v>
      </c>
      <c r="CK80" s="4">
        <v>0.0</v>
      </c>
      <c r="CL80" s="4">
        <v>0.0</v>
      </c>
      <c r="CM80" s="4">
        <v>0.0</v>
      </c>
      <c r="CN80" s="4">
        <v>1.41</v>
      </c>
      <c r="CO80" s="4">
        <v>0.0</v>
      </c>
      <c r="CP80" s="4">
        <v>0.0</v>
      </c>
      <c r="CQ80" s="4">
        <v>0.0</v>
      </c>
      <c r="CR80" s="4">
        <v>12.97</v>
      </c>
      <c r="CS80" s="4">
        <v>0.0</v>
      </c>
      <c r="CT80" s="4">
        <v>285.0</v>
      </c>
      <c r="CU80" s="4">
        <v>117.6</v>
      </c>
      <c r="CV80" s="4" t="s">
        <v>410</v>
      </c>
      <c r="CW80" s="4">
        <v>813.13</v>
      </c>
      <c r="CX80" s="4">
        <v>0.15</v>
      </c>
      <c r="CY80" s="4">
        <v>0.33</v>
      </c>
      <c r="CZ80" s="4">
        <v>0.0</v>
      </c>
      <c r="DA80" s="4">
        <v>0.0</v>
      </c>
      <c r="DB80" s="4">
        <v>0.0</v>
      </c>
      <c r="DC80" s="4">
        <v>0.0</v>
      </c>
      <c r="DD80" s="4">
        <v>0.0</v>
      </c>
      <c r="DE80" s="4">
        <v>0.02</v>
      </c>
      <c r="DF80" s="4">
        <v>0.0</v>
      </c>
      <c r="DG80" s="4">
        <v>0.0</v>
      </c>
      <c r="DH80" s="4">
        <v>0.0</v>
      </c>
      <c r="DI80" s="4">
        <v>0.0</v>
      </c>
      <c r="DJ80" s="4">
        <v>0.0</v>
      </c>
      <c r="DK80" s="4">
        <v>0.0</v>
      </c>
      <c r="DL80" s="4">
        <v>0.0</v>
      </c>
      <c r="DM80" s="4">
        <v>0.1</v>
      </c>
      <c r="DN80" s="4">
        <v>0.0</v>
      </c>
      <c r="DO80" s="4">
        <v>0.0</v>
      </c>
      <c r="DP80" s="4">
        <v>0.39</v>
      </c>
      <c r="DQ80" s="4">
        <v>0.0</v>
      </c>
      <c r="DR80" s="4">
        <v>0.0</v>
      </c>
      <c r="DS80" s="4">
        <v>0.0</v>
      </c>
      <c r="DT80" s="4">
        <v>0.0</v>
      </c>
      <c r="DU80" s="4">
        <v>0.0</v>
      </c>
      <c r="DV80" s="4">
        <v>0.0</v>
      </c>
      <c r="DW80" s="4">
        <v>0.0</v>
      </c>
      <c r="DX80" s="4" t="s">
        <v>410</v>
      </c>
      <c r="DY80" s="4" t="s">
        <v>412</v>
      </c>
      <c r="DZ80" s="4" t="s">
        <v>372</v>
      </c>
      <c r="EA80" s="4" t="s">
        <v>173</v>
      </c>
      <c r="EB80" s="4">
        <v>813.129568198</v>
      </c>
      <c r="EC80" s="6">
        <v>0.0</v>
      </c>
      <c r="ED80" s="7">
        <v>0.0</v>
      </c>
      <c r="EE80" s="4" t="s">
        <v>410</v>
      </c>
      <c r="EF80" s="4" t="s">
        <v>368</v>
      </c>
      <c r="EG80" s="4" t="s">
        <v>411</v>
      </c>
      <c r="EH80" s="4">
        <f t="shared" si="1"/>
        <v>11008.47862</v>
      </c>
      <c r="EI80" s="4">
        <f t="shared" si="2"/>
        <v>2.703571429</v>
      </c>
      <c r="EJ80" s="4">
        <f t="shared" si="3"/>
        <v>29762.20827</v>
      </c>
      <c r="EK80" s="4">
        <f t="shared" si="4"/>
        <v>0.8949487325</v>
      </c>
      <c r="EL80" s="4">
        <f t="shared" si="5"/>
        <v>5.24218406</v>
      </c>
      <c r="EM80" s="4">
        <f t="shared" si="6"/>
        <v>0.9974200516</v>
      </c>
      <c r="EN80" s="4">
        <f t="shared" si="7"/>
        <v>0</v>
      </c>
      <c r="EO80" s="4">
        <f t="shared" si="8"/>
        <v>0.0011399772</v>
      </c>
      <c r="EP80" s="4">
        <f t="shared" si="9"/>
        <v>0.001439971201</v>
      </c>
      <c r="EQ80" s="4">
        <f t="shared" si="10"/>
        <v>0.9838963326</v>
      </c>
      <c r="ER80" s="4">
        <f t="shared" si="11"/>
        <v>0.003742844562</v>
      </c>
      <c r="ES80" s="4">
        <f t="shared" si="12"/>
        <v>0</v>
      </c>
      <c r="ET80" s="4">
        <f t="shared" si="13"/>
        <v>0.3910077956</v>
      </c>
      <c r="EU80" s="4">
        <f t="shared" si="14"/>
        <v>0.33</v>
      </c>
      <c r="EV80" s="4">
        <f t="shared" si="15"/>
        <v>0.02</v>
      </c>
      <c r="EW80" s="4">
        <f t="shared" si="16"/>
        <v>0</v>
      </c>
      <c r="EX80" s="4">
        <f t="shared" si="17"/>
        <v>0.49</v>
      </c>
      <c r="EY80" s="4">
        <f t="shared" si="18"/>
        <v>0</v>
      </c>
      <c r="EZ80" s="4">
        <f t="shared" si="19"/>
        <v>0.7936405713</v>
      </c>
      <c r="FA80" s="4">
        <f t="shared" si="20"/>
        <v>0.4931166124</v>
      </c>
      <c r="FB80" s="4">
        <f t="shared" si="21"/>
        <v>0</v>
      </c>
      <c r="FC80" s="4">
        <f t="shared" si="22"/>
        <v>0</v>
      </c>
      <c r="FD80" s="4">
        <f t="shared" si="23"/>
        <v>0.0108632207</v>
      </c>
      <c r="FE80" s="4">
        <f t="shared" si="24"/>
        <v>0</v>
      </c>
      <c r="FF80" s="4">
        <f t="shared" si="25"/>
        <v>0</v>
      </c>
      <c r="FG80" s="4">
        <f t="shared" si="26"/>
        <v>0</v>
      </c>
      <c r="FH80" s="4">
        <f t="shared" si="27"/>
        <v>0</v>
      </c>
      <c r="FI80" s="4">
        <f t="shared" si="28"/>
        <v>0.8194435437</v>
      </c>
      <c r="FJ80" s="4">
        <f t="shared" si="29"/>
        <v>0.1063947078</v>
      </c>
      <c r="FK80" s="4">
        <f t="shared" si="30"/>
        <v>0</v>
      </c>
      <c r="FL80" s="4">
        <f t="shared" si="31"/>
        <v>0</v>
      </c>
      <c r="FM80" s="4">
        <f t="shared" si="32"/>
        <v>0</v>
      </c>
      <c r="FN80" s="4">
        <f t="shared" si="33"/>
        <v>0.01180361891</v>
      </c>
      <c r="FO80" s="4">
        <f t="shared" si="34"/>
        <v>0.004864128672</v>
      </c>
      <c r="FP80" s="4">
        <f t="shared" si="35"/>
        <v>0.04663078021</v>
      </c>
      <c r="FQ80" s="4">
        <f t="shared" si="36"/>
        <v>1</v>
      </c>
      <c r="FR80" s="4">
        <v>308.38</v>
      </c>
    </row>
    <row r="81" ht="12.75" customHeight="1">
      <c r="A81" s="4" t="s">
        <v>166</v>
      </c>
      <c r="B81" s="4" t="s">
        <v>367</v>
      </c>
      <c r="C81" s="4" t="s">
        <v>368</v>
      </c>
      <c r="D81" s="4" t="s">
        <v>413</v>
      </c>
      <c r="E81" s="4" t="s">
        <v>359</v>
      </c>
      <c r="F81" s="4">
        <v>581.83389175</v>
      </c>
      <c r="G81" s="4">
        <v>38.375</v>
      </c>
      <c r="H81" s="4">
        <v>49.5625</v>
      </c>
      <c r="I81" s="4">
        <v>97.5</v>
      </c>
      <c r="J81" s="4">
        <v>100.875</v>
      </c>
      <c r="K81" s="4">
        <v>162.4375</v>
      </c>
      <c r="L81" s="4">
        <v>133.375</v>
      </c>
      <c r="M81" s="4">
        <v>31.2623481750488</v>
      </c>
      <c r="N81" s="4">
        <v>311.473236083984</v>
      </c>
      <c r="O81" s="4">
        <v>183.085431682774</v>
      </c>
      <c r="P81" s="4">
        <v>0.0</v>
      </c>
      <c r="Q81" s="4">
        <v>0.0</v>
      </c>
      <c r="R81" s="4">
        <v>256.5</v>
      </c>
      <c r="S81" s="4">
        <v>143.8125</v>
      </c>
      <c r="T81" s="4">
        <v>175.625</v>
      </c>
      <c r="U81" s="4">
        <v>6.1875</v>
      </c>
      <c r="V81" s="4">
        <v>1189.9556438621</v>
      </c>
      <c r="W81" s="4">
        <v>14.3409998926002</v>
      </c>
      <c r="X81" s="4">
        <v>12.0</v>
      </c>
      <c r="Y81" s="4">
        <v>169527.8454</v>
      </c>
      <c r="Z81" s="4">
        <v>24.1</v>
      </c>
      <c r="AA81" s="4">
        <v>22.72</v>
      </c>
      <c r="AB81" s="4">
        <v>22.72</v>
      </c>
      <c r="AC81" s="4">
        <v>0.0</v>
      </c>
      <c r="AD81" s="4">
        <v>0.68</v>
      </c>
      <c r="AE81" s="4">
        <v>0.37</v>
      </c>
      <c r="AF81" s="4">
        <v>0.33</v>
      </c>
      <c r="AG81" s="4">
        <v>64.1</v>
      </c>
      <c r="AH81" s="4">
        <v>0.3</v>
      </c>
      <c r="AI81" s="4">
        <v>2.4</v>
      </c>
      <c r="AJ81" s="4">
        <v>0.0</v>
      </c>
      <c r="AK81" s="4">
        <v>0.0</v>
      </c>
      <c r="AL81" s="4">
        <v>0.0</v>
      </c>
      <c r="AM81" s="4">
        <v>0.0</v>
      </c>
      <c r="AN81" s="4">
        <v>0.0</v>
      </c>
      <c r="AO81" s="4">
        <v>0.0</v>
      </c>
      <c r="AP81" s="4">
        <v>0.0</v>
      </c>
      <c r="AQ81" s="4">
        <v>0.0</v>
      </c>
      <c r="AR81" s="4">
        <v>0.0</v>
      </c>
      <c r="AS81" s="4">
        <v>0.0</v>
      </c>
      <c r="AT81" s="4">
        <v>0.0</v>
      </c>
      <c r="AU81" s="4">
        <v>0.0</v>
      </c>
      <c r="AV81" s="4">
        <v>0.0</v>
      </c>
      <c r="AW81" s="4">
        <v>0.0</v>
      </c>
      <c r="AX81" s="4">
        <v>0.0</v>
      </c>
      <c r="AY81" s="4">
        <v>0.0</v>
      </c>
      <c r="AZ81" s="4">
        <v>0.0</v>
      </c>
      <c r="BA81" s="4">
        <v>0.0</v>
      </c>
      <c r="BB81" s="4">
        <v>0.0</v>
      </c>
      <c r="BC81" s="4">
        <v>0.0</v>
      </c>
      <c r="BD81" s="4">
        <v>0.0</v>
      </c>
      <c r="BE81" s="4">
        <v>0.0</v>
      </c>
      <c r="BF81" s="4">
        <v>0.0</v>
      </c>
      <c r="BG81" s="4">
        <v>0.0</v>
      </c>
      <c r="BH81" s="4">
        <v>0.0</v>
      </c>
      <c r="BI81" s="4">
        <v>0.0</v>
      </c>
      <c r="BJ81" s="4">
        <v>0.0</v>
      </c>
      <c r="BK81" s="4">
        <v>0.0</v>
      </c>
      <c r="BL81" s="4">
        <v>0.0</v>
      </c>
      <c r="BM81" s="4">
        <v>13.92</v>
      </c>
      <c r="BN81" s="4">
        <v>2.4</v>
      </c>
      <c r="BO81" s="4">
        <v>0.0</v>
      </c>
      <c r="BP81" s="4">
        <v>0.0</v>
      </c>
      <c r="BQ81" s="4">
        <v>0.0</v>
      </c>
      <c r="BR81" s="4">
        <v>0.0</v>
      </c>
      <c r="BS81" s="4">
        <v>0.0</v>
      </c>
      <c r="BT81" s="4">
        <v>0.0</v>
      </c>
      <c r="BU81" s="4">
        <v>0.0</v>
      </c>
      <c r="BV81" s="4">
        <v>0.0</v>
      </c>
      <c r="BW81" s="4">
        <v>0.0</v>
      </c>
      <c r="BX81" s="4">
        <v>0.0</v>
      </c>
      <c r="BY81" s="4">
        <v>0.0</v>
      </c>
      <c r="BZ81" s="4">
        <v>0.0</v>
      </c>
      <c r="CA81" s="4">
        <v>0.0</v>
      </c>
      <c r="CB81" s="4">
        <v>0.0</v>
      </c>
      <c r="CC81" s="4">
        <v>0.0</v>
      </c>
      <c r="CD81" s="4">
        <v>0.0</v>
      </c>
      <c r="CE81" s="4">
        <v>0.0</v>
      </c>
      <c r="CF81" s="4">
        <v>0.0</v>
      </c>
      <c r="CG81" s="4">
        <v>0.0</v>
      </c>
      <c r="CH81" s="4">
        <v>1.2</v>
      </c>
      <c r="CI81" s="4">
        <v>0.0</v>
      </c>
      <c r="CJ81" s="4">
        <v>2.04</v>
      </c>
      <c r="CK81" s="4">
        <v>0.0</v>
      </c>
      <c r="CL81" s="4">
        <v>0.0</v>
      </c>
      <c r="CM81" s="4">
        <v>0.0</v>
      </c>
      <c r="CN81" s="4">
        <v>0.8</v>
      </c>
      <c r="CO81" s="4">
        <v>2.53</v>
      </c>
      <c r="CP81" s="4">
        <v>0.0</v>
      </c>
      <c r="CQ81" s="4">
        <v>0.0</v>
      </c>
      <c r="CR81" s="4">
        <v>1.21</v>
      </c>
      <c r="CS81" s="4">
        <v>0.0</v>
      </c>
      <c r="CT81" s="4">
        <v>12.0</v>
      </c>
      <c r="CU81" s="4">
        <v>20.4</v>
      </c>
      <c r="CV81" s="4" t="s">
        <v>413</v>
      </c>
      <c r="CW81" s="4">
        <v>581.83</v>
      </c>
      <c r="CX81" s="4">
        <v>0.25</v>
      </c>
      <c r="CY81" s="4">
        <v>0.1</v>
      </c>
      <c r="CZ81" s="4">
        <v>0.0</v>
      </c>
      <c r="DA81" s="4">
        <v>0.0</v>
      </c>
      <c r="DB81" s="4">
        <v>0.0</v>
      </c>
      <c r="DC81" s="4">
        <v>0.0</v>
      </c>
      <c r="DD81" s="4">
        <v>0.0</v>
      </c>
      <c r="DE81" s="4">
        <v>0.04</v>
      </c>
      <c r="DF81" s="4">
        <v>0.0</v>
      </c>
      <c r="DG81" s="4">
        <v>0.0</v>
      </c>
      <c r="DH81" s="4">
        <v>0.0</v>
      </c>
      <c r="DI81" s="4">
        <v>0.0</v>
      </c>
      <c r="DJ81" s="4">
        <v>0.0</v>
      </c>
      <c r="DK81" s="4">
        <v>0.01</v>
      </c>
      <c r="DL81" s="4">
        <v>0.0</v>
      </c>
      <c r="DM81" s="4">
        <v>0.51</v>
      </c>
      <c r="DN81" s="4">
        <v>0.0</v>
      </c>
      <c r="DO81" s="4">
        <v>0.01</v>
      </c>
      <c r="DP81" s="4">
        <v>0.07</v>
      </c>
      <c r="DQ81" s="4">
        <v>0.0</v>
      </c>
      <c r="DR81" s="4">
        <v>0.0</v>
      </c>
      <c r="DS81" s="4">
        <v>0.0</v>
      </c>
      <c r="DT81" s="4">
        <v>0.01</v>
      </c>
      <c r="DU81" s="4">
        <v>0.0</v>
      </c>
      <c r="DV81" s="4">
        <v>0.0</v>
      </c>
      <c r="DW81" s="4">
        <v>0.0</v>
      </c>
      <c r="DX81" s="4" t="s">
        <v>413</v>
      </c>
      <c r="DY81" s="4" t="s">
        <v>360</v>
      </c>
      <c r="DZ81" s="4" t="s">
        <v>372</v>
      </c>
      <c r="EA81" s="4" t="s">
        <v>173</v>
      </c>
      <c r="EB81" s="4">
        <v>581.83389175</v>
      </c>
      <c r="EC81" s="6">
        <v>140.45320774106</v>
      </c>
      <c r="ED81" s="7">
        <v>0.24</v>
      </c>
      <c r="EE81" s="4" t="s">
        <v>413</v>
      </c>
      <c r="EF81" s="4" t="s">
        <v>368</v>
      </c>
      <c r="EG81" s="4" t="s">
        <v>359</v>
      </c>
      <c r="EH81" s="4">
        <f t="shared" si="1"/>
        <v>7034.350432</v>
      </c>
      <c r="EI81" s="4">
        <f t="shared" si="2"/>
        <v>1.181372549</v>
      </c>
      <c r="EJ81" s="4">
        <f t="shared" si="3"/>
        <v>8310.1885</v>
      </c>
      <c r="EK81" s="4">
        <f t="shared" si="4"/>
        <v>0.6771784232</v>
      </c>
      <c r="EL81" s="4">
        <f t="shared" si="5"/>
        <v>2.771784232</v>
      </c>
      <c r="EM81" s="4">
        <f t="shared" si="6"/>
        <v>0.9595808383</v>
      </c>
      <c r="EN81" s="4">
        <f t="shared" si="7"/>
        <v>0.004491017964</v>
      </c>
      <c r="EO81" s="4">
        <f t="shared" si="8"/>
        <v>0.03592814371</v>
      </c>
      <c r="EP81" s="4">
        <f t="shared" si="9"/>
        <v>0</v>
      </c>
      <c r="EQ81" s="4">
        <f t="shared" si="10"/>
        <v>0.9427385892</v>
      </c>
      <c r="ER81" s="4">
        <f t="shared" si="11"/>
        <v>0.0153526971</v>
      </c>
      <c r="ES81" s="4">
        <f t="shared" si="12"/>
        <v>0.01369294606</v>
      </c>
      <c r="ET81" s="4">
        <f t="shared" si="13"/>
        <v>0.04142075658</v>
      </c>
      <c r="EU81" s="4">
        <f t="shared" si="14"/>
        <v>0.1</v>
      </c>
      <c r="EV81" s="4">
        <f t="shared" si="15"/>
        <v>0.04</v>
      </c>
      <c r="EW81" s="4">
        <f t="shared" si="16"/>
        <v>0.02</v>
      </c>
      <c r="EX81" s="4">
        <f t="shared" si="17"/>
        <v>0.58</v>
      </c>
      <c r="EY81" s="4">
        <f t="shared" si="18"/>
        <v>0.01</v>
      </c>
      <c r="EZ81" s="4">
        <f t="shared" si="19"/>
        <v>0.799247466</v>
      </c>
      <c r="FA81" s="4">
        <f t="shared" si="20"/>
        <v>0.496600372</v>
      </c>
      <c r="FB81" s="4">
        <f t="shared" si="21"/>
        <v>0.2413974327</v>
      </c>
      <c r="FC81" s="4">
        <f t="shared" si="22"/>
        <v>0</v>
      </c>
      <c r="FD81" s="4">
        <f t="shared" si="23"/>
        <v>0</v>
      </c>
      <c r="FE81" s="4">
        <f t="shared" si="24"/>
        <v>0</v>
      </c>
      <c r="FF81" s="4">
        <f t="shared" si="25"/>
        <v>0</v>
      </c>
      <c r="FG81" s="4">
        <f t="shared" si="26"/>
        <v>0</v>
      </c>
      <c r="FH81" s="4">
        <f t="shared" si="27"/>
        <v>0</v>
      </c>
      <c r="FI81" s="4">
        <f t="shared" si="28"/>
        <v>0.577593361</v>
      </c>
      <c r="FJ81" s="4">
        <f t="shared" si="29"/>
        <v>0.09958506224</v>
      </c>
      <c r="FK81" s="4">
        <f t="shared" si="30"/>
        <v>0</v>
      </c>
      <c r="FL81" s="4">
        <f t="shared" si="31"/>
        <v>0</v>
      </c>
      <c r="FM81" s="4">
        <f t="shared" si="32"/>
        <v>0</v>
      </c>
      <c r="FN81" s="4">
        <f t="shared" si="33"/>
        <v>0</v>
      </c>
      <c r="FO81" s="4">
        <f t="shared" si="34"/>
        <v>0.134439834</v>
      </c>
      <c r="FP81" s="4">
        <f t="shared" si="35"/>
        <v>0.1883817427</v>
      </c>
      <c r="FQ81" s="4">
        <f t="shared" si="36"/>
        <v>1</v>
      </c>
      <c r="FR81" s="4">
        <v>24.1</v>
      </c>
    </row>
    <row r="82" ht="12.75" customHeight="1">
      <c r="A82" s="4" t="s">
        <v>166</v>
      </c>
      <c r="B82" s="4" t="s">
        <v>367</v>
      </c>
      <c r="C82" s="4" t="s">
        <v>368</v>
      </c>
      <c r="D82" s="4" t="s">
        <v>414</v>
      </c>
      <c r="E82" s="4" t="s">
        <v>415</v>
      </c>
      <c r="F82" s="4">
        <v>498.679332967</v>
      </c>
      <c r="G82" s="4">
        <v>116.125</v>
      </c>
      <c r="H82" s="4">
        <v>62.3125</v>
      </c>
      <c r="I82" s="4">
        <v>92.3125</v>
      </c>
      <c r="J82" s="4">
        <v>72.9375</v>
      </c>
      <c r="K82" s="4">
        <v>92.125</v>
      </c>
      <c r="L82" s="4">
        <v>63.0</v>
      </c>
      <c r="M82" s="4">
        <v>38.3669013977051</v>
      </c>
      <c r="N82" s="4">
        <v>172.767242431641</v>
      </c>
      <c r="O82" s="4">
        <v>118.325807149601</v>
      </c>
      <c r="P82" s="4">
        <v>0.0</v>
      </c>
      <c r="Q82" s="4">
        <v>0.0</v>
      </c>
      <c r="R82" s="4">
        <v>183.875</v>
      </c>
      <c r="S82" s="4">
        <v>0.0</v>
      </c>
      <c r="T82" s="4">
        <v>314.9375</v>
      </c>
      <c r="U82" s="4">
        <v>0.0</v>
      </c>
      <c r="V82" s="4">
        <v>1145.37288560331</v>
      </c>
      <c r="W82" s="4">
        <v>14.5702769076557</v>
      </c>
      <c r="X82" s="4">
        <v>16.0</v>
      </c>
      <c r="Y82" s="4">
        <v>314504.8299</v>
      </c>
      <c r="Z82" s="4">
        <v>45.22</v>
      </c>
      <c r="AA82" s="4">
        <v>39.42</v>
      </c>
      <c r="AB82" s="4">
        <v>39.42</v>
      </c>
      <c r="AC82" s="4">
        <v>0.0</v>
      </c>
      <c r="AD82" s="4">
        <v>1.3</v>
      </c>
      <c r="AE82" s="4">
        <v>1.5</v>
      </c>
      <c r="AF82" s="4">
        <v>3.0</v>
      </c>
      <c r="AG82" s="4">
        <v>157.7</v>
      </c>
      <c r="AH82" s="4">
        <v>0.6</v>
      </c>
      <c r="AI82" s="4">
        <v>1.0</v>
      </c>
      <c r="AJ82" s="4">
        <v>4.8</v>
      </c>
      <c r="AK82" s="4">
        <v>2.16</v>
      </c>
      <c r="AL82" s="4">
        <v>0.0</v>
      </c>
      <c r="AM82" s="4">
        <v>0.0</v>
      </c>
      <c r="AN82" s="4">
        <v>0.0</v>
      </c>
      <c r="AO82" s="4">
        <v>0.0</v>
      </c>
      <c r="AP82" s="4">
        <v>0.0</v>
      </c>
      <c r="AQ82" s="4">
        <v>0.0</v>
      </c>
      <c r="AR82" s="4">
        <v>1.05</v>
      </c>
      <c r="AS82" s="4">
        <v>0.0</v>
      </c>
      <c r="AT82" s="4">
        <v>0.0</v>
      </c>
      <c r="AU82" s="4">
        <v>0.0</v>
      </c>
      <c r="AV82" s="4">
        <v>0.0</v>
      </c>
      <c r="AW82" s="4">
        <v>0.0</v>
      </c>
      <c r="AX82" s="4">
        <v>0.0</v>
      </c>
      <c r="AY82" s="4">
        <v>0.0</v>
      </c>
      <c r="AZ82" s="4">
        <v>0.0</v>
      </c>
      <c r="BA82" s="4">
        <v>0.0</v>
      </c>
      <c r="BB82" s="4">
        <v>0.0</v>
      </c>
      <c r="BC82" s="4">
        <v>0.0</v>
      </c>
      <c r="BD82" s="4">
        <v>0.0</v>
      </c>
      <c r="BE82" s="4">
        <v>0.0</v>
      </c>
      <c r="BF82" s="4">
        <v>0.0</v>
      </c>
      <c r="BG82" s="4">
        <v>0.0</v>
      </c>
      <c r="BH82" s="4">
        <v>0.0</v>
      </c>
      <c r="BI82" s="4">
        <v>1.5</v>
      </c>
      <c r="BJ82" s="4">
        <v>0.0</v>
      </c>
      <c r="BK82" s="4">
        <v>0.0</v>
      </c>
      <c r="BL82" s="4">
        <v>0.0</v>
      </c>
      <c r="BM82" s="4">
        <v>19.1</v>
      </c>
      <c r="BN82" s="4">
        <v>9.3</v>
      </c>
      <c r="BO82" s="4">
        <v>0.0</v>
      </c>
      <c r="BP82" s="4">
        <v>0.0</v>
      </c>
      <c r="BQ82" s="4">
        <v>0.0</v>
      </c>
      <c r="BR82" s="4">
        <v>0.0</v>
      </c>
      <c r="BS82" s="4">
        <v>4.1</v>
      </c>
      <c r="BT82" s="4">
        <v>0.0</v>
      </c>
      <c r="BU82" s="4">
        <v>0.0</v>
      </c>
      <c r="BV82" s="4">
        <v>0.0</v>
      </c>
      <c r="BW82" s="4">
        <v>0.0</v>
      </c>
      <c r="BX82" s="4">
        <v>0.0</v>
      </c>
      <c r="BY82" s="4">
        <v>0.0</v>
      </c>
      <c r="BZ82" s="4">
        <v>0.0</v>
      </c>
      <c r="CA82" s="4">
        <v>0.0</v>
      </c>
      <c r="CB82" s="4">
        <v>0.0</v>
      </c>
      <c r="CC82" s="4">
        <v>0.0</v>
      </c>
      <c r="CD82" s="4">
        <v>0.0</v>
      </c>
      <c r="CE82" s="4">
        <v>0.0</v>
      </c>
      <c r="CF82" s="4">
        <v>0.0</v>
      </c>
      <c r="CG82" s="4">
        <v>0.0</v>
      </c>
      <c r="CH82" s="4">
        <v>1.25</v>
      </c>
      <c r="CI82" s="4">
        <v>0.0</v>
      </c>
      <c r="CJ82" s="4">
        <v>0.0</v>
      </c>
      <c r="CK82" s="4">
        <v>0.0</v>
      </c>
      <c r="CL82" s="4">
        <v>0.0</v>
      </c>
      <c r="CM82" s="4">
        <v>1.11</v>
      </c>
      <c r="CN82" s="4">
        <v>5.65</v>
      </c>
      <c r="CO82" s="4">
        <v>0.0</v>
      </c>
      <c r="CP82" s="4">
        <v>0.0</v>
      </c>
      <c r="CQ82" s="4">
        <v>0.0</v>
      </c>
      <c r="CR82" s="4">
        <v>0.0</v>
      </c>
      <c r="CS82" s="4">
        <v>0.0</v>
      </c>
      <c r="CT82" s="4">
        <v>42.0</v>
      </c>
      <c r="CU82" s="4">
        <v>28.8</v>
      </c>
      <c r="CV82" s="4" t="s">
        <v>414</v>
      </c>
      <c r="CW82" s="4">
        <v>498.68</v>
      </c>
      <c r="CX82" s="4">
        <v>0.27</v>
      </c>
      <c r="CY82" s="4">
        <v>0.18</v>
      </c>
      <c r="CZ82" s="4">
        <v>0.0</v>
      </c>
      <c r="DA82" s="4">
        <v>0.0</v>
      </c>
      <c r="DB82" s="4">
        <v>0.0</v>
      </c>
      <c r="DC82" s="4">
        <v>0.0</v>
      </c>
      <c r="DD82" s="4">
        <v>0.0</v>
      </c>
      <c r="DE82" s="4">
        <v>0.06</v>
      </c>
      <c r="DF82" s="4">
        <v>0.0</v>
      </c>
      <c r="DG82" s="4">
        <v>0.0</v>
      </c>
      <c r="DH82" s="4">
        <v>0.0</v>
      </c>
      <c r="DI82" s="4">
        <v>0.0</v>
      </c>
      <c r="DJ82" s="4">
        <v>0.0</v>
      </c>
      <c r="DK82" s="4">
        <v>0.02</v>
      </c>
      <c r="DL82" s="4">
        <v>0.0</v>
      </c>
      <c r="DM82" s="4">
        <v>0.37</v>
      </c>
      <c r="DN82" s="4">
        <v>0.0</v>
      </c>
      <c r="DO82" s="4">
        <v>0.01</v>
      </c>
      <c r="DP82" s="4">
        <v>0.09</v>
      </c>
      <c r="DQ82" s="4">
        <v>0.0</v>
      </c>
      <c r="DR82" s="4">
        <v>0.0</v>
      </c>
      <c r="DS82" s="4">
        <v>0.0</v>
      </c>
      <c r="DT82" s="4">
        <v>0.0</v>
      </c>
      <c r="DU82" s="4">
        <v>0.0</v>
      </c>
      <c r="DV82" s="4">
        <v>0.0</v>
      </c>
      <c r="DW82" s="4">
        <v>0.0</v>
      </c>
      <c r="DX82" s="4" t="s">
        <v>414</v>
      </c>
      <c r="DY82" s="4" t="s">
        <v>416</v>
      </c>
      <c r="DZ82" s="4" t="s">
        <v>372</v>
      </c>
      <c r="EA82" s="4" t="s">
        <v>173</v>
      </c>
      <c r="EB82" s="4">
        <v>498.679332967</v>
      </c>
      <c r="EC82" s="6">
        <v>0.945524036048</v>
      </c>
      <c r="ED82" s="7">
        <v>0.0</v>
      </c>
      <c r="EE82" s="4" t="s">
        <v>414</v>
      </c>
      <c r="EF82" s="4" t="s">
        <v>368</v>
      </c>
      <c r="EG82" s="4" t="s">
        <v>415</v>
      </c>
      <c r="EH82" s="4">
        <f t="shared" si="1"/>
        <v>6954.994027</v>
      </c>
      <c r="EI82" s="4">
        <f t="shared" si="2"/>
        <v>1.570138889</v>
      </c>
      <c r="EJ82" s="4">
        <f t="shared" si="3"/>
        <v>10920.30659</v>
      </c>
      <c r="EK82" s="4">
        <f t="shared" si="4"/>
        <v>0.7089783282</v>
      </c>
      <c r="EL82" s="4">
        <f t="shared" si="5"/>
        <v>3.628925254</v>
      </c>
      <c r="EM82" s="4">
        <f t="shared" si="6"/>
        <v>0.9609993906</v>
      </c>
      <c r="EN82" s="4">
        <f t="shared" si="7"/>
        <v>0.00365630713</v>
      </c>
      <c r="EO82" s="4">
        <f t="shared" si="8"/>
        <v>0.006093845216</v>
      </c>
      <c r="EP82" s="4">
        <f t="shared" si="9"/>
        <v>0.02925045704</v>
      </c>
      <c r="EQ82" s="4">
        <f t="shared" si="10"/>
        <v>0.871738169</v>
      </c>
      <c r="ER82" s="4">
        <f t="shared" si="11"/>
        <v>0.0331711632</v>
      </c>
      <c r="ES82" s="4">
        <f t="shared" si="12"/>
        <v>0.0663423264</v>
      </c>
      <c r="ET82" s="4">
        <f t="shared" si="13"/>
        <v>0.09067951489</v>
      </c>
      <c r="EU82" s="4">
        <f t="shared" si="14"/>
        <v>0.18</v>
      </c>
      <c r="EV82" s="4">
        <f t="shared" si="15"/>
        <v>0.06</v>
      </c>
      <c r="EW82" s="4">
        <f t="shared" si="16"/>
        <v>0.03</v>
      </c>
      <c r="EX82" s="4">
        <f t="shared" si="17"/>
        <v>0.46</v>
      </c>
      <c r="EY82" s="4">
        <f t="shared" si="18"/>
        <v>0</v>
      </c>
      <c r="EZ82" s="4">
        <f t="shared" si="19"/>
        <v>0.9398683402</v>
      </c>
      <c r="FA82" s="4">
        <f t="shared" si="20"/>
        <v>0.5839730336</v>
      </c>
      <c r="FB82" s="4">
        <f t="shared" si="21"/>
        <v>0.00189605619</v>
      </c>
      <c r="FC82" s="4">
        <f t="shared" si="22"/>
        <v>0.05390566509</v>
      </c>
      <c r="FD82" s="4">
        <f t="shared" si="23"/>
        <v>0</v>
      </c>
      <c r="FE82" s="4">
        <f t="shared" si="24"/>
        <v>0</v>
      </c>
      <c r="FF82" s="4">
        <f t="shared" si="25"/>
        <v>0.03743448964</v>
      </c>
      <c r="FG82" s="4">
        <f t="shared" si="26"/>
        <v>0</v>
      </c>
      <c r="FH82" s="4">
        <f t="shared" si="27"/>
        <v>0</v>
      </c>
      <c r="FI82" s="4">
        <f t="shared" si="28"/>
        <v>0.4766658348</v>
      </c>
      <c r="FJ82" s="4">
        <f t="shared" si="29"/>
        <v>0.2320938358</v>
      </c>
      <c r="FK82" s="4">
        <f t="shared" si="30"/>
        <v>0</v>
      </c>
      <c r="FL82" s="4">
        <f t="shared" si="31"/>
        <v>0</v>
      </c>
      <c r="FM82" s="4">
        <f t="shared" si="32"/>
        <v>0</v>
      </c>
      <c r="FN82" s="4">
        <f t="shared" si="33"/>
        <v>0</v>
      </c>
      <c r="FO82" s="4">
        <f t="shared" si="34"/>
        <v>0.03119540804</v>
      </c>
      <c r="FP82" s="4">
        <f t="shared" si="35"/>
        <v>0.1687047667</v>
      </c>
      <c r="FQ82" s="4">
        <f t="shared" si="36"/>
        <v>1</v>
      </c>
      <c r="FR82" s="4">
        <v>40.07</v>
      </c>
    </row>
    <row r="83" ht="12.75" customHeight="1">
      <c r="A83" s="4" t="s">
        <v>166</v>
      </c>
      <c r="B83" s="4" t="s">
        <v>367</v>
      </c>
      <c r="C83" s="4" t="s">
        <v>368</v>
      </c>
      <c r="D83" s="4" t="s">
        <v>417</v>
      </c>
      <c r="E83" s="4" t="s">
        <v>418</v>
      </c>
      <c r="F83" s="4">
        <v>705.292876506</v>
      </c>
      <c r="G83" s="4">
        <v>91.375</v>
      </c>
      <c r="H83" s="4">
        <v>109.3125</v>
      </c>
      <c r="I83" s="4">
        <v>136.125</v>
      </c>
      <c r="J83" s="4">
        <v>106.125</v>
      </c>
      <c r="K83" s="4">
        <v>126.5625</v>
      </c>
      <c r="L83" s="4">
        <v>134.5625</v>
      </c>
      <c r="M83" s="4">
        <v>143.06037902832</v>
      </c>
      <c r="N83" s="4">
        <v>284.276153564453</v>
      </c>
      <c r="O83" s="4">
        <v>210.229210656408</v>
      </c>
      <c r="P83" s="4">
        <v>109.375</v>
      </c>
      <c r="Q83" s="4">
        <v>0.0</v>
      </c>
      <c r="R83" s="4">
        <v>289.5625</v>
      </c>
      <c r="S83" s="4">
        <v>0.0</v>
      </c>
      <c r="T83" s="4">
        <v>305.125</v>
      </c>
      <c r="U83" s="4">
        <v>0.0</v>
      </c>
      <c r="V83" s="4">
        <v>1240.76481530694</v>
      </c>
      <c r="W83" s="4">
        <v>14.4174222694659</v>
      </c>
      <c r="X83" s="4">
        <v>18.0</v>
      </c>
      <c r="Y83" s="4">
        <v>308070.4798</v>
      </c>
      <c r="Z83" s="4">
        <v>63.8</v>
      </c>
      <c r="AA83" s="4">
        <v>60.92</v>
      </c>
      <c r="AB83" s="4">
        <v>60.92</v>
      </c>
      <c r="AC83" s="4">
        <v>0.0</v>
      </c>
      <c r="AD83" s="4">
        <v>1.67</v>
      </c>
      <c r="AE83" s="4">
        <v>1.21</v>
      </c>
      <c r="AF83" s="4">
        <v>0.0</v>
      </c>
      <c r="AG83" s="4">
        <v>139.3</v>
      </c>
      <c r="AH83" s="4">
        <v>0.7</v>
      </c>
      <c r="AI83" s="4">
        <v>0.0</v>
      </c>
      <c r="AJ83" s="4">
        <v>0.0</v>
      </c>
      <c r="AK83" s="4">
        <v>4.85</v>
      </c>
      <c r="AL83" s="4">
        <v>0.0</v>
      </c>
      <c r="AM83" s="4">
        <v>0.0</v>
      </c>
      <c r="AN83" s="4">
        <v>0.0</v>
      </c>
      <c r="AO83" s="4">
        <v>0.0</v>
      </c>
      <c r="AP83" s="4">
        <v>0.0</v>
      </c>
      <c r="AQ83" s="4">
        <v>0.0</v>
      </c>
      <c r="AR83" s="4">
        <v>3.78</v>
      </c>
      <c r="AS83" s="4">
        <v>0.0</v>
      </c>
      <c r="AT83" s="4">
        <v>0.0</v>
      </c>
      <c r="AU83" s="4">
        <v>0.0</v>
      </c>
      <c r="AV83" s="4">
        <v>0.0</v>
      </c>
      <c r="AW83" s="4">
        <v>0.0</v>
      </c>
      <c r="AX83" s="4">
        <v>0.0</v>
      </c>
      <c r="AY83" s="4">
        <v>0.0</v>
      </c>
      <c r="AZ83" s="4">
        <v>0.0</v>
      </c>
      <c r="BA83" s="4">
        <v>0.0</v>
      </c>
      <c r="BB83" s="4">
        <v>0.62</v>
      </c>
      <c r="BC83" s="4">
        <v>0.0</v>
      </c>
      <c r="BD83" s="4">
        <v>0.0</v>
      </c>
      <c r="BE83" s="4">
        <v>0.0</v>
      </c>
      <c r="BF83" s="4">
        <v>0.0</v>
      </c>
      <c r="BG83" s="4">
        <v>0.0</v>
      </c>
      <c r="BH83" s="4">
        <v>0.0</v>
      </c>
      <c r="BI83" s="4">
        <v>0.0</v>
      </c>
      <c r="BJ83" s="4">
        <v>0.0</v>
      </c>
      <c r="BK83" s="4">
        <v>0.0</v>
      </c>
      <c r="BL83" s="4">
        <v>0.0</v>
      </c>
      <c r="BM83" s="4">
        <v>35.21</v>
      </c>
      <c r="BN83" s="4">
        <v>10.64</v>
      </c>
      <c r="BO83" s="4">
        <v>0.0</v>
      </c>
      <c r="BP83" s="4">
        <v>0.0</v>
      </c>
      <c r="BQ83" s="4">
        <v>0.0</v>
      </c>
      <c r="BR83" s="4">
        <v>0.0</v>
      </c>
      <c r="BS83" s="4">
        <v>0.0</v>
      </c>
      <c r="BT83" s="4">
        <v>0.0</v>
      </c>
      <c r="BU83" s="4">
        <v>0.0</v>
      </c>
      <c r="BV83" s="4">
        <v>0.0</v>
      </c>
      <c r="BW83" s="4">
        <v>0.0</v>
      </c>
      <c r="BX83" s="4">
        <v>0.0</v>
      </c>
      <c r="BY83" s="4">
        <v>0.0</v>
      </c>
      <c r="BZ83" s="4">
        <v>0.0</v>
      </c>
      <c r="CA83" s="4">
        <v>0.0</v>
      </c>
      <c r="CB83" s="4">
        <v>1.2</v>
      </c>
      <c r="CC83" s="4">
        <v>0.0</v>
      </c>
      <c r="CD83" s="4">
        <v>0.0</v>
      </c>
      <c r="CE83" s="4">
        <v>0.0</v>
      </c>
      <c r="CF83" s="4">
        <v>0.0</v>
      </c>
      <c r="CG83" s="4">
        <v>0.0</v>
      </c>
      <c r="CH83" s="4">
        <v>0.0</v>
      </c>
      <c r="CI83" s="4">
        <v>0.0</v>
      </c>
      <c r="CJ83" s="4">
        <v>0.0</v>
      </c>
      <c r="CK83" s="4">
        <v>0.0</v>
      </c>
      <c r="CL83" s="4">
        <v>0.0</v>
      </c>
      <c r="CM83" s="4">
        <v>0.0</v>
      </c>
      <c r="CN83" s="4">
        <v>2.41</v>
      </c>
      <c r="CO83" s="4">
        <v>2.52</v>
      </c>
      <c r="CP83" s="4">
        <v>0.0</v>
      </c>
      <c r="CQ83" s="4">
        <v>0.0</v>
      </c>
      <c r="CR83" s="4">
        <v>2.57</v>
      </c>
      <c r="CS83" s="4">
        <v>0.0</v>
      </c>
      <c r="CT83" s="4">
        <v>46.0</v>
      </c>
      <c r="CU83" s="4">
        <v>30.6</v>
      </c>
      <c r="CV83" s="4" t="s">
        <v>417</v>
      </c>
      <c r="CW83" s="4">
        <v>705.29</v>
      </c>
      <c r="CX83" s="4">
        <v>0.34</v>
      </c>
      <c r="CY83" s="4">
        <v>0.14</v>
      </c>
      <c r="CZ83" s="4">
        <v>0.0</v>
      </c>
      <c r="DA83" s="4">
        <v>0.0</v>
      </c>
      <c r="DB83" s="4">
        <v>0.0</v>
      </c>
      <c r="DC83" s="4">
        <v>0.0</v>
      </c>
      <c r="DD83" s="4">
        <v>0.0</v>
      </c>
      <c r="DE83" s="4">
        <v>0.03</v>
      </c>
      <c r="DF83" s="4">
        <v>0.0</v>
      </c>
      <c r="DG83" s="4">
        <v>0.0</v>
      </c>
      <c r="DH83" s="4">
        <v>0.0</v>
      </c>
      <c r="DI83" s="4">
        <v>0.0</v>
      </c>
      <c r="DJ83" s="4">
        <v>0.0</v>
      </c>
      <c r="DK83" s="4">
        <v>0.0</v>
      </c>
      <c r="DL83" s="4">
        <v>0.0</v>
      </c>
      <c r="DM83" s="4">
        <v>0.19</v>
      </c>
      <c r="DN83" s="4">
        <v>0.0</v>
      </c>
      <c r="DO83" s="4">
        <v>0.05</v>
      </c>
      <c r="DP83" s="4">
        <v>0.26</v>
      </c>
      <c r="DQ83" s="4">
        <v>0.0</v>
      </c>
      <c r="DR83" s="4">
        <v>0.0</v>
      </c>
      <c r="DS83" s="4">
        <v>0.0</v>
      </c>
      <c r="DT83" s="4">
        <v>0.0</v>
      </c>
      <c r="DU83" s="4">
        <v>0.0</v>
      </c>
      <c r="DV83" s="4">
        <v>0.0</v>
      </c>
      <c r="DW83" s="4">
        <v>0.0</v>
      </c>
      <c r="DX83" s="4" t="s">
        <v>417</v>
      </c>
      <c r="DY83" s="4" t="s">
        <v>419</v>
      </c>
      <c r="DZ83" s="4" t="s">
        <v>372</v>
      </c>
      <c r="EA83" s="4" t="s">
        <v>173</v>
      </c>
      <c r="EB83" s="4">
        <v>705.292876506</v>
      </c>
      <c r="EC83" s="6">
        <v>24.4530207242</v>
      </c>
      <c r="ED83" s="7">
        <v>0.03</v>
      </c>
      <c r="EE83" s="4" t="s">
        <v>417</v>
      </c>
      <c r="EF83" s="4" t="s">
        <v>368</v>
      </c>
      <c r="EG83" s="4" t="s">
        <v>418</v>
      </c>
      <c r="EH83" s="4">
        <f t="shared" si="1"/>
        <v>4828.690906</v>
      </c>
      <c r="EI83" s="4">
        <f t="shared" si="2"/>
        <v>2.08496732</v>
      </c>
      <c r="EJ83" s="4">
        <f t="shared" si="3"/>
        <v>10067.66274</v>
      </c>
      <c r="EK83" s="4">
        <f t="shared" si="4"/>
        <v>0.8043887147</v>
      </c>
      <c r="EL83" s="4">
        <f t="shared" si="5"/>
        <v>2.194357367</v>
      </c>
      <c r="EM83" s="4">
        <f t="shared" si="6"/>
        <v>0.995</v>
      </c>
      <c r="EN83" s="4">
        <f t="shared" si="7"/>
        <v>0.005</v>
      </c>
      <c r="EO83" s="4">
        <f t="shared" si="8"/>
        <v>0</v>
      </c>
      <c r="EP83" s="4">
        <f t="shared" si="9"/>
        <v>0</v>
      </c>
      <c r="EQ83" s="4">
        <f t="shared" si="10"/>
        <v>0.9548589342</v>
      </c>
      <c r="ER83" s="4">
        <f t="shared" si="11"/>
        <v>0.01896551724</v>
      </c>
      <c r="ES83" s="4">
        <f t="shared" si="12"/>
        <v>0</v>
      </c>
      <c r="ET83" s="4">
        <f t="shared" si="13"/>
        <v>0.09045887478</v>
      </c>
      <c r="EU83" s="4">
        <f t="shared" si="14"/>
        <v>0.14</v>
      </c>
      <c r="EV83" s="4">
        <f t="shared" si="15"/>
        <v>0.03</v>
      </c>
      <c r="EW83" s="4">
        <f t="shared" si="16"/>
        <v>0.05</v>
      </c>
      <c r="EX83" s="4">
        <f t="shared" si="17"/>
        <v>0.45</v>
      </c>
      <c r="EY83" s="4">
        <f t="shared" si="18"/>
        <v>0</v>
      </c>
      <c r="EZ83" s="4">
        <f t="shared" si="19"/>
        <v>0.8895676138</v>
      </c>
      <c r="FA83" s="4">
        <f t="shared" si="20"/>
        <v>0.5527194351</v>
      </c>
      <c r="FB83" s="4">
        <f t="shared" si="21"/>
        <v>0.0346707326</v>
      </c>
      <c r="FC83" s="4">
        <f t="shared" si="22"/>
        <v>0.08080639787</v>
      </c>
      <c r="FD83" s="4">
        <f t="shared" si="23"/>
        <v>0</v>
      </c>
      <c r="FE83" s="4">
        <f t="shared" si="24"/>
        <v>0.01032989004</v>
      </c>
      <c r="FF83" s="4">
        <f t="shared" si="25"/>
        <v>0</v>
      </c>
      <c r="FG83" s="4">
        <f t="shared" si="26"/>
        <v>0</v>
      </c>
      <c r="FH83" s="4">
        <f t="shared" si="27"/>
        <v>0</v>
      </c>
      <c r="FI83" s="4">
        <f t="shared" si="28"/>
        <v>0.5866377874</v>
      </c>
      <c r="FJ83" s="4">
        <f t="shared" si="29"/>
        <v>0.1772742419</v>
      </c>
      <c r="FK83" s="4">
        <f t="shared" si="30"/>
        <v>0</v>
      </c>
      <c r="FL83" s="4">
        <f t="shared" si="31"/>
        <v>0</v>
      </c>
      <c r="FM83" s="4">
        <f t="shared" si="32"/>
        <v>0</v>
      </c>
      <c r="FN83" s="4">
        <f t="shared" si="33"/>
        <v>0.01999333555</v>
      </c>
      <c r="FO83" s="4">
        <f t="shared" si="34"/>
        <v>0</v>
      </c>
      <c r="FP83" s="4">
        <f t="shared" si="35"/>
        <v>0.1249583472</v>
      </c>
      <c r="FQ83" s="4">
        <f t="shared" si="36"/>
        <v>1</v>
      </c>
      <c r="FR83" s="4">
        <v>60.02</v>
      </c>
    </row>
    <row r="84" ht="12.75" customHeight="1">
      <c r="A84" s="4" t="s">
        <v>166</v>
      </c>
      <c r="B84" s="4" t="s">
        <v>367</v>
      </c>
      <c r="C84" s="4" t="s">
        <v>368</v>
      </c>
      <c r="D84" s="4" t="s">
        <v>420</v>
      </c>
      <c r="E84" s="4" t="s">
        <v>421</v>
      </c>
      <c r="F84" s="4">
        <v>1062.60539269</v>
      </c>
      <c r="G84" s="4">
        <v>102.1875</v>
      </c>
      <c r="H84" s="4">
        <v>147.625</v>
      </c>
      <c r="I84" s="4">
        <v>261.25</v>
      </c>
      <c r="J84" s="4">
        <v>218.5</v>
      </c>
      <c r="K84" s="4">
        <v>245.4375</v>
      </c>
      <c r="L84" s="4">
        <v>87.375</v>
      </c>
      <c r="M84" s="4">
        <v>117.825210571289</v>
      </c>
      <c r="N84" s="4">
        <v>270.714508056641</v>
      </c>
      <c r="O84" s="4">
        <v>189.16922779669</v>
      </c>
      <c r="P84" s="4">
        <v>477.625</v>
      </c>
      <c r="Q84" s="4">
        <v>0.0</v>
      </c>
      <c r="R84" s="4">
        <v>150.25</v>
      </c>
      <c r="S84" s="4">
        <v>0.0</v>
      </c>
      <c r="T84" s="4">
        <v>434.25</v>
      </c>
      <c r="U84" s="4">
        <v>0.25</v>
      </c>
      <c r="V84" s="4">
        <v>1210.72429411765</v>
      </c>
      <c r="W84" s="4">
        <v>14.3461794117647</v>
      </c>
      <c r="X84" s="4">
        <v>29.0</v>
      </c>
      <c r="Y84" s="4">
        <v>749779.5935</v>
      </c>
      <c r="Z84" s="4">
        <v>106.45</v>
      </c>
      <c r="AA84" s="4">
        <v>85.52</v>
      </c>
      <c r="AB84" s="4">
        <v>85.52</v>
      </c>
      <c r="AC84" s="4">
        <v>0.0</v>
      </c>
      <c r="AD84" s="4">
        <v>4.15</v>
      </c>
      <c r="AE84" s="4">
        <v>5.38</v>
      </c>
      <c r="AF84" s="4">
        <v>11.4</v>
      </c>
      <c r="AG84" s="4">
        <v>367.9</v>
      </c>
      <c r="AH84" s="4">
        <v>8.4</v>
      </c>
      <c r="AI84" s="4">
        <v>4.0</v>
      </c>
      <c r="AJ84" s="4">
        <v>0.8</v>
      </c>
      <c r="AK84" s="4">
        <v>0.0</v>
      </c>
      <c r="AL84" s="4">
        <v>0.0</v>
      </c>
      <c r="AM84" s="4">
        <v>0.0</v>
      </c>
      <c r="AN84" s="4">
        <v>0.0</v>
      </c>
      <c r="AO84" s="4">
        <v>0.0</v>
      </c>
      <c r="AP84" s="4">
        <v>0.0</v>
      </c>
      <c r="AQ84" s="4">
        <v>0.0</v>
      </c>
      <c r="AR84" s="4">
        <v>0.0</v>
      </c>
      <c r="AS84" s="4">
        <v>0.0</v>
      </c>
      <c r="AT84" s="4">
        <v>0.0</v>
      </c>
      <c r="AU84" s="4">
        <v>0.0</v>
      </c>
      <c r="AV84" s="4">
        <v>0.0</v>
      </c>
      <c r="AW84" s="4">
        <v>0.0</v>
      </c>
      <c r="AX84" s="4">
        <v>0.0</v>
      </c>
      <c r="AY84" s="4">
        <v>0.0</v>
      </c>
      <c r="AZ84" s="4">
        <v>0.0</v>
      </c>
      <c r="BA84" s="4">
        <v>0.0</v>
      </c>
      <c r="BB84" s="4">
        <v>0.0</v>
      </c>
      <c r="BC84" s="4">
        <v>0.0</v>
      </c>
      <c r="BD84" s="4">
        <v>0.0</v>
      </c>
      <c r="BE84" s="4">
        <v>0.0</v>
      </c>
      <c r="BF84" s="4">
        <v>5.82</v>
      </c>
      <c r="BG84" s="4">
        <v>0.0</v>
      </c>
      <c r="BH84" s="4">
        <v>0.0</v>
      </c>
      <c r="BI84" s="4">
        <v>0.0</v>
      </c>
      <c r="BJ84" s="4">
        <v>0.0</v>
      </c>
      <c r="BK84" s="4">
        <v>0.0</v>
      </c>
      <c r="BL84" s="4">
        <v>0.0</v>
      </c>
      <c r="BM84" s="4">
        <v>49.33</v>
      </c>
      <c r="BN84" s="4">
        <v>35.33</v>
      </c>
      <c r="BO84" s="4">
        <v>0.0</v>
      </c>
      <c r="BP84" s="4">
        <v>0.0</v>
      </c>
      <c r="BQ84" s="4">
        <v>0.0</v>
      </c>
      <c r="BR84" s="4">
        <v>0.0</v>
      </c>
      <c r="BS84" s="4">
        <v>1.9</v>
      </c>
      <c r="BT84" s="4">
        <v>0.0</v>
      </c>
      <c r="BU84" s="4">
        <v>0.0</v>
      </c>
      <c r="BV84" s="4">
        <v>0.0</v>
      </c>
      <c r="BW84" s="4">
        <v>0.0</v>
      </c>
      <c r="BX84" s="4">
        <v>0.0</v>
      </c>
      <c r="BY84" s="4">
        <v>0.0</v>
      </c>
      <c r="BZ84" s="4">
        <v>0.0</v>
      </c>
      <c r="CA84" s="4">
        <v>0.0</v>
      </c>
      <c r="CB84" s="4">
        <v>0.0</v>
      </c>
      <c r="CC84" s="4">
        <v>0.0</v>
      </c>
      <c r="CD84" s="4">
        <v>1.6</v>
      </c>
      <c r="CE84" s="4">
        <v>0.0</v>
      </c>
      <c r="CF84" s="4">
        <v>0.0</v>
      </c>
      <c r="CG84" s="4">
        <v>0.0</v>
      </c>
      <c r="CH84" s="4">
        <v>3.87</v>
      </c>
      <c r="CI84" s="4">
        <v>0.0</v>
      </c>
      <c r="CJ84" s="4">
        <v>4.4</v>
      </c>
      <c r="CK84" s="4">
        <v>0.0</v>
      </c>
      <c r="CL84" s="4">
        <v>0.0</v>
      </c>
      <c r="CM84" s="4">
        <v>0.0</v>
      </c>
      <c r="CN84" s="4">
        <v>2.6</v>
      </c>
      <c r="CO84" s="4">
        <v>1.27</v>
      </c>
      <c r="CP84" s="4">
        <v>0.0</v>
      </c>
      <c r="CQ84" s="4">
        <v>0.0</v>
      </c>
      <c r="CR84" s="4">
        <v>0.33</v>
      </c>
      <c r="CS84" s="4">
        <v>0.0</v>
      </c>
      <c r="CT84" s="4">
        <v>79.0</v>
      </c>
      <c r="CU84" s="4">
        <v>46.4</v>
      </c>
      <c r="CV84" s="4" t="s">
        <v>420</v>
      </c>
      <c r="CW84" s="4">
        <v>1062.61</v>
      </c>
      <c r="CX84" s="4">
        <v>0.38</v>
      </c>
      <c r="CY84" s="4">
        <v>0.22</v>
      </c>
      <c r="CZ84" s="4">
        <v>0.0</v>
      </c>
      <c r="DA84" s="4">
        <v>0.0</v>
      </c>
      <c r="DB84" s="4">
        <v>0.01</v>
      </c>
      <c r="DC84" s="4">
        <v>0.0</v>
      </c>
      <c r="DD84" s="4">
        <v>0.0</v>
      </c>
      <c r="DE84" s="4">
        <v>0.06</v>
      </c>
      <c r="DF84" s="4">
        <v>0.0</v>
      </c>
      <c r="DG84" s="4">
        <v>0.0</v>
      </c>
      <c r="DH84" s="4">
        <v>0.0</v>
      </c>
      <c r="DI84" s="4">
        <v>0.0</v>
      </c>
      <c r="DJ84" s="4">
        <v>0.0</v>
      </c>
      <c r="DK84" s="4">
        <v>0.01</v>
      </c>
      <c r="DL84" s="4">
        <v>0.0</v>
      </c>
      <c r="DM84" s="4">
        <v>0.12</v>
      </c>
      <c r="DN84" s="4">
        <v>0.0</v>
      </c>
      <c r="DO84" s="4">
        <v>0.02</v>
      </c>
      <c r="DP84" s="4">
        <v>0.18</v>
      </c>
      <c r="DQ84" s="4">
        <v>0.0</v>
      </c>
      <c r="DR84" s="4">
        <v>0.0</v>
      </c>
      <c r="DS84" s="4">
        <v>0.0</v>
      </c>
      <c r="DT84" s="4">
        <v>0.0</v>
      </c>
      <c r="DU84" s="4">
        <v>0.0</v>
      </c>
      <c r="DV84" s="4">
        <v>0.0</v>
      </c>
      <c r="DW84" s="4">
        <v>0.0</v>
      </c>
      <c r="DX84" s="4" t="s">
        <v>420</v>
      </c>
      <c r="DY84" s="4" t="s">
        <v>422</v>
      </c>
      <c r="DZ84" s="4" t="s">
        <v>372</v>
      </c>
      <c r="EA84" s="4" t="s">
        <v>173</v>
      </c>
      <c r="EB84" s="4">
        <v>1062.60539269</v>
      </c>
      <c r="EC84" s="6">
        <v>1.4053276132</v>
      </c>
      <c r="ED84" s="7">
        <v>0.0</v>
      </c>
      <c r="EE84" s="4" t="s">
        <v>420</v>
      </c>
      <c r="EF84" s="4" t="s">
        <v>368</v>
      </c>
      <c r="EG84" s="4" t="s">
        <v>421</v>
      </c>
      <c r="EH84" s="4">
        <f t="shared" si="1"/>
        <v>7043.49078</v>
      </c>
      <c r="EI84" s="4">
        <f t="shared" si="2"/>
        <v>2.294181034</v>
      </c>
      <c r="EJ84" s="4">
        <f t="shared" si="3"/>
        <v>16159.04296</v>
      </c>
      <c r="EK84" s="4">
        <f t="shared" si="4"/>
        <v>0.8499765148</v>
      </c>
      <c r="EL84" s="4">
        <f t="shared" si="5"/>
        <v>3.580084547</v>
      </c>
      <c r="EM84" s="4">
        <f t="shared" si="6"/>
        <v>0.9653634217</v>
      </c>
      <c r="EN84" s="4">
        <f t="shared" si="7"/>
        <v>0.02204145893</v>
      </c>
      <c r="EO84" s="4">
        <f t="shared" si="8"/>
        <v>0.01049593283</v>
      </c>
      <c r="EP84" s="4">
        <f t="shared" si="9"/>
        <v>0.002099186565</v>
      </c>
      <c r="EQ84" s="4">
        <f t="shared" si="10"/>
        <v>0.8033818694</v>
      </c>
      <c r="ER84" s="4">
        <f t="shared" si="11"/>
        <v>0.0505401597</v>
      </c>
      <c r="ES84" s="4">
        <f t="shared" si="12"/>
        <v>0.1070925317</v>
      </c>
      <c r="ET84" s="4">
        <f t="shared" si="13"/>
        <v>0.1001782983</v>
      </c>
      <c r="EU84" s="4">
        <f t="shared" si="14"/>
        <v>0.23</v>
      </c>
      <c r="EV84" s="4">
        <f t="shared" si="15"/>
        <v>0.06</v>
      </c>
      <c r="EW84" s="4">
        <f t="shared" si="16"/>
        <v>0.03</v>
      </c>
      <c r="EX84" s="4">
        <f t="shared" si="17"/>
        <v>0.3</v>
      </c>
      <c r="EY84" s="4">
        <f t="shared" si="18"/>
        <v>0</v>
      </c>
      <c r="EZ84" s="4">
        <f t="shared" si="19"/>
        <v>0.9732186943</v>
      </c>
      <c r="FA84" s="4">
        <f t="shared" si="20"/>
        <v>0.6046947738</v>
      </c>
      <c r="FB84" s="4">
        <f t="shared" si="21"/>
        <v>0.001322530097</v>
      </c>
      <c r="FC84" s="4">
        <f t="shared" si="22"/>
        <v>0</v>
      </c>
      <c r="FD84" s="4">
        <f t="shared" si="23"/>
        <v>0</v>
      </c>
      <c r="FE84" s="4">
        <f t="shared" si="24"/>
        <v>0</v>
      </c>
      <c r="FF84" s="4">
        <f t="shared" si="25"/>
        <v>0.05566714491</v>
      </c>
      <c r="FG84" s="4">
        <f t="shared" si="26"/>
        <v>0</v>
      </c>
      <c r="FH84" s="4">
        <f t="shared" si="27"/>
        <v>0</v>
      </c>
      <c r="FI84" s="4">
        <f t="shared" si="28"/>
        <v>0.4718316595</v>
      </c>
      <c r="FJ84" s="4">
        <f t="shared" si="29"/>
        <v>0.3379244381</v>
      </c>
      <c r="FK84" s="4">
        <f t="shared" si="30"/>
        <v>0</v>
      </c>
      <c r="FL84" s="4">
        <f t="shared" si="31"/>
        <v>0</v>
      </c>
      <c r="FM84" s="4">
        <f t="shared" si="32"/>
        <v>0</v>
      </c>
      <c r="FN84" s="4">
        <f t="shared" si="33"/>
        <v>0.01530368245</v>
      </c>
      <c r="FO84" s="4">
        <f t="shared" si="34"/>
        <v>0.07910090866</v>
      </c>
      <c r="FP84" s="4">
        <f t="shared" si="35"/>
        <v>0.04017216643</v>
      </c>
      <c r="FQ84" s="4">
        <f t="shared" si="36"/>
        <v>1</v>
      </c>
      <c r="FR84" s="4">
        <v>104.55</v>
      </c>
    </row>
    <row r="85" ht="12.75" customHeight="1">
      <c r="A85" s="4" t="s">
        <v>166</v>
      </c>
      <c r="B85" s="4" t="s">
        <v>423</v>
      </c>
      <c r="C85" s="4" t="s">
        <v>424</v>
      </c>
      <c r="D85" s="4" t="s">
        <v>425</v>
      </c>
      <c r="E85" s="4" t="s">
        <v>424</v>
      </c>
      <c r="F85" s="4">
        <v>794.298588354</v>
      </c>
      <c r="G85" s="4">
        <v>99.9375</v>
      </c>
      <c r="H85" s="4">
        <v>178.625</v>
      </c>
      <c r="I85" s="4">
        <v>256.1875</v>
      </c>
      <c r="J85" s="4">
        <v>156.6875</v>
      </c>
      <c r="K85" s="4">
        <v>93.75</v>
      </c>
      <c r="L85" s="4">
        <v>9.6875</v>
      </c>
      <c r="M85" s="4">
        <v>145.592987060547</v>
      </c>
      <c r="N85" s="4">
        <v>290.513885498047</v>
      </c>
      <c r="O85" s="4">
        <v>208.78239136534</v>
      </c>
      <c r="P85" s="4">
        <v>772.6875</v>
      </c>
      <c r="Q85" s="4">
        <v>0.0</v>
      </c>
      <c r="R85" s="4">
        <v>0.3125</v>
      </c>
      <c r="S85" s="4">
        <v>0.0</v>
      </c>
      <c r="T85" s="4">
        <v>21.875</v>
      </c>
      <c r="U85" s="4">
        <v>0.0</v>
      </c>
      <c r="V85" s="4">
        <v>1233.60899000236</v>
      </c>
      <c r="W85" s="4">
        <v>14.4388829410376</v>
      </c>
      <c r="X85" s="4">
        <v>8.0</v>
      </c>
      <c r="Y85" s="4">
        <v>56461.1889</v>
      </c>
      <c r="Z85" s="4">
        <v>30.58</v>
      </c>
      <c r="AA85" s="4">
        <v>19.72</v>
      </c>
      <c r="AB85" s="4">
        <v>19.72</v>
      </c>
      <c r="AC85" s="4">
        <v>0.0</v>
      </c>
      <c r="AD85" s="4">
        <v>0.76</v>
      </c>
      <c r="AE85" s="4">
        <v>0.1</v>
      </c>
      <c r="AF85" s="4">
        <v>10.0</v>
      </c>
      <c r="AG85" s="4">
        <v>24.4</v>
      </c>
      <c r="AH85" s="4">
        <v>0.0</v>
      </c>
      <c r="AI85" s="4">
        <v>0.5</v>
      </c>
      <c r="AJ85" s="4">
        <v>0.0</v>
      </c>
      <c r="AK85" s="4">
        <v>6.03</v>
      </c>
      <c r="AL85" s="4">
        <v>0.0</v>
      </c>
      <c r="AM85" s="4">
        <v>0.0</v>
      </c>
      <c r="AN85" s="4">
        <v>0.0</v>
      </c>
      <c r="AO85" s="4">
        <v>0.0</v>
      </c>
      <c r="AP85" s="4">
        <v>0.0</v>
      </c>
      <c r="AQ85" s="4">
        <v>0.0</v>
      </c>
      <c r="AR85" s="4">
        <v>0.0</v>
      </c>
      <c r="AS85" s="4">
        <v>0.0</v>
      </c>
      <c r="AT85" s="4">
        <v>0.0</v>
      </c>
      <c r="AU85" s="4">
        <v>0.0</v>
      </c>
      <c r="AV85" s="4">
        <v>0.0</v>
      </c>
      <c r="AW85" s="4">
        <v>0.0</v>
      </c>
      <c r="AX85" s="4">
        <v>0.0</v>
      </c>
      <c r="AY85" s="4">
        <v>0.0</v>
      </c>
      <c r="AZ85" s="4">
        <v>0.0</v>
      </c>
      <c r="BA85" s="4">
        <v>0.0</v>
      </c>
      <c r="BB85" s="4">
        <v>0.0</v>
      </c>
      <c r="BC85" s="4">
        <v>0.0</v>
      </c>
      <c r="BD85" s="4">
        <v>0.0</v>
      </c>
      <c r="BE85" s="4">
        <v>0.0</v>
      </c>
      <c r="BF85" s="4">
        <v>0.0</v>
      </c>
      <c r="BG85" s="4">
        <v>0.0</v>
      </c>
      <c r="BH85" s="4">
        <v>0.0</v>
      </c>
      <c r="BI85" s="4">
        <v>0.0</v>
      </c>
      <c r="BJ85" s="4">
        <v>0.0</v>
      </c>
      <c r="BK85" s="4">
        <v>0.0</v>
      </c>
      <c r="BL85" s="4">
        <v>0.0</v>
      </c>
      <c r="BM85" s="4">
        <v>0.0</v>
      </c>
      <c r="BN85" s="4">
        <v>6.98</v>
      </c>
      <c r="BO85" s="4">
        <v>0.0</v>
      </c>
      <c r="BP85" s="4">
        <v>0.0</v>
      </c>
      <c r="BQ85" s="4">
        <v>0.0</v>
      </c>
      <c r="BR85" s="4">
        <v>0.0</v>
      </c>
      <c r="BS85" s="4">
        <v>0.0</v>
      </c>
      <c r="BT85" s="4">
        <v>0.0</v>
      </c>
      <c r="BU85" s="4">
        <v>0.0</v>
      </c>
      <c r="BV85" s="4">
        <v>0.0</v>
      </c>
      <c r="BW85" s="4">
        <v>0.0</v>
      </c>
      <c r="BX85" s="4">
        <v>0.0</v>
      </c>
      <c r="BY85" s="4">
        <v>0.0</v>
      </c>
      <c r="BZ85" s="4">
        <v>0.0</v>
      </c>
      <c r="CA85" s="4">
        <v>0.0</v>
      </c>
      <c r="CB85" s="4">
        <v>0.0</v>
      </c>
      <c r="CC85" s="4">
        <v>0.0</v>
      </c>
      <c r="CD85" s="4">
        <v>0.0</v>
      </c>
      <c r="CE85" s="4">
        <v>0.0</v>
      </c>
      <c r="CF85" s="4">
        <v>0.0</v>
      </c>
      <c r="CG85" s="4">
        <v>0.0</v>
      </c>
      <c r="CH85" s="4">
        <v>14.45</v>
      </c>
      <c r="CI85" s="4">
        <v>0.0</v>
      </c>
      <c r="CJ85" s="4">
        <v>0.0</v>
      </c>
      <c r="CK85" s="4">
        <v>0.0</v>
      </c>
      <c r="CL85" s="4">
        <v>0.0</v>
      </c>
      <c r="CM85" s="4">
        <v>0.0</v>
      </c>
      <c r="CN85" s="4">
        <v>3.12</v>
      </c>
      <c r="CO85" s="4">
        <v>0.0</v>
      </c>
      <c r="CP85" s="4">
        <v>0.0</v>
      </c>
      <c r="CQ85" s="4">
        <v>0.0</v>
      </c>
      <c r="CR85" s="4">
        <v>0.0</v>
      </c>
      <c r="CS85" s="4">
        <v>0.0</v>
      </c>
      <c r="CT85" s="4"/>
      <c r="CU85" s="4"/>
      <c r="CV85" s="4" t="s">
        <v>425</v>
      </c>
      <c r="CW85" s="4">
        <v>794.3</v>
      </c>
      <c r="CX85" s="4">
        <v>0.71</v>
      </c>
      <c r="CY85" s="4">
        <v>0.07</v>
      </c>
      <c r="CZ85" s="4">
        <v>0.0</v>
      </c>
      <c r="DA85" s="4">
        <v>0.0</v>
      </c>
      <c r="DB85" s="4">
        <v>0.0</v>
      </c>
      <c r="DC85" s="4">
        <v>0.0</v>
      </c>
      <c r="DD85" s="4">
        <v>0.0</v>
      </c>
      <c r="DE85" s="4">
        <v>0.06</v>
      </c>
      <c r="DF85" s="4">
        <v>0.0</v>
      </c>
      <c r="DG85" s="4">
        <v>0.0</v>
      </c>
      <c r="DH85" s="4">
        <v>0.0</v>
      </c>
      <c r="DI85" s="4">
        <v>0.0</v>
      </c>
      <c r="DJ85" s="4">
        <v>0.0</v>
      </c>
      <c r="DK85" s="4">
        <v>0.0</v>
      </c>
      <c r="DL85" s="4">
        <v>0.0</v>
      </c>
      <c r="DM85" s="4">
        <v>0.03</v>
      </c>
      <c r="DN85" s="4">
        <v>0.0</v>
      </c>
      <c r="DO85" s="4">
        <v>0.03</v>
      </c>
      <c r="DP85" s="4">
        <v>0.06</v>
      </c>
      <c r="DQ85" s="4">
        <v>0.0</v>
      </c>
      <c r="DR85" s="4">
        <v>0.0</v>
      </c>
      <c r="DS85" s="4">
        <v>0.0</v>
      </c>
      <c r="DT85" s="4">
        <v>0.02</v>
      </c>
      <c r="DU85" s="4">
        <v>0.0</v>
      </c>
      <c r="DV85" s="4">
        <v>0.0</v>
      </c>
      <c r="DW85" s="4">
        <v>0.0</v>
      </c>
      <c r="DX85" s="4" t="s">
        <v>425</v>
      </c>
      <c r="DY85" s="4" t="s">
        <v>426</v>
      </c>
      <c r="DZ85" s="4" t="s">
        <v>426</v>
      </c>
      <c r="EA85" s="4" t="s">
        <v>173</v>
      </c>
      <c r="EB85" s="4">
        <v>794.298588354</v>
      </c>
      <c r="EC85" s="6">
        <v>0.0</v>
      </c>
      <c r="ED85" s="7">
        <v>0.0</v>
      </c>
      <c r="EE85" s="4" t="s">
        <v>425</v>
      </c>
      <c r="EF85" s="4" t="s">
        <v>424</v>
      </c>
      <c r="EG85" s="4" t="s">
        <v>424</v>
      </c>
      <c r="EH85" s="4">
        <f t="shared" si="1"/>
        <v>1846.343653</v>
      </c>
      <c r="EI85" s="4" t="str">
        <f t="shared" si="2"/>
        <v>#DIV/0!</v>
      </c>
      <c r="EJ85" s="4" t="str">
        <f t="shared" si="3"/>
        <v>#DIV/0!</v>
      </c>
      <c r="EK85" s="4">
        <f t="shared" si="4"/>
        <v>0.425441465</v>
      </c>
      <c r="EL85" s="4">
        <f t="shared" si="5"/>
        <v>0.8142576848</v>
      </c>
      <c r="EM85" s="4">
        <f t="shared" si="6"/>
        <v>0.9799196787</v>
      </c>
      <c r="EN85" s="4">
        <f t="shared" si="7"/>
        <v>0</v>
      </c>
      <c r="EO85" s="4">
        <f t="shared" si="8"/>
        <v>0.02008032129</v>
      </c>
      <c r="EP85" s="4">
        <f t="shared" si="9"/>
        <v>0</v>
      </c>
      <c r="EQ85" s="4">
        <f t="shared" si="10"/>
        <v>0.6448659254</v>
      </c>
      <c r="ER85" s="4">
        <f t="shared" si="11"/>
        <v>0.003270111184</v>
      </c>
      <c r="ES85" s="4">
        <f t="shared" si="12"/>
        <v>0.3270111184</v>
      </c>
      <c r="ET85" s="4">
        <f t="shared" si="13"/>
        <v>0.03849937599</v>
      </c>
      <c r="EU85" s="4">
        <f t="shared" si="14"/>
        <v>0.07</v>
      </c>
      <c r="EV85" s="4">
        <f t="shared" si="15"/>
        <v>0.06</v>
      </c>
      <c r="EW85" s="4">
        <f t="shared" si="16"/>
        <v>0.03</v>
      </c>
      <c r="EX85" s="4">
        <f t="shared" si="17"/>
        <v>0.09</v>
      </c>
      <c r="EY85" s="4">
        <f t="shared" si="18"/>
        <v>0.02</v>
      </c>
      <c r="EZ85" s="4">
        <f t="shared" si="19"/>
        <v>0.7551051474</v>
      </c>
      <c r="FA85" s="4">
        <f t="shared" si="20"/>
        <v>0.4691732073</v>
      </c>
      <c r="FB85" s="4">
        <f t="shared" si="21"/>
        <v>0</v>
      </c>
      <c r="FC85" s="4">
        <f t="shared" si="22"/>
        <v>0.1971877044</v>
      </c>
      <c r="FD85" s="4">
        <f t="shared" si="23"/>
        <v>0</v>
      </c>
      <c r="FE85" s="4">
        <f t="shared" si="24"/>
        <v>0</v>
      </c>
      <c r="FF85" s="4">
        <f t="shared" si="25"/>
        <v>0</v>
      </c>
      <c r="FG85" s="4">
        <f t="shared" si="26"/>
        <v>0</v>
      </c>
      <c r="FH85" s="4">
        <f t="shared" si="27"/>
        <v>0</v>
      </c>
      <c r="FI85" s="4">
        <f t="shared" si="28"/>
        <v>0</v>
      </c>
      <c r="FJ85" s="4">
        <f t="shared" si="29"/>
        <v>0.2282537606</v>
      </c>
      <c r="FK85" s="4">
        <f t="shared" si="30"/>
        <v>0</v>
      </c>
      <c r="FL85" s="4">
        <f t="shared" si="31"/>
        <v>0</v>
      </c>
      <c r="FM85" s="4">
        <f t="shared" si="32"/>
        <v>0</v>
      </c>
      <c r="FN85" s="4">
        <f t="shared" si="33"/>
        <v>0</v>
      </c>
      <c r="FO85" s="4">
        <f t="shared" si="34"/>
        <v>0.4725310661</v>
      </c>
      <c r="FP85" s="4">
        <f t="shared" si="35"/>
        <v>0.1020274689</v>
      </c>
      <c r="FQ85" s="4">
        <f t="shared" si="36"/>
        <v>1</v>
      </c>
      <c r="FR85" s="4">
        <v>30.58</v>
      </c>
    </row>
    <row r="86" ht="12.75" customHeight="1">
      <c r="A86" s="4" t="s">
        <v>166</v>
      </c>
      <c r="B86" s="4" t="s">
        <v>427</v>
      </c>
      <c r="C86" s="4" t="s">
        <v>428</v>
      </c>
      <c r="D86" s="4" t="s">
        <v>429</v>
      </c>
      <c r="E86" s="4" t="s">
        <v>430</v>
      </c>
      <c r="F86" s="4">
        <v>4140.05751324</v>
      </c>
      <c r="G86" s="4">
        <v>117.1875</v>
      </c>
      <c r="H86" s="4">
        <v>153.125</v>
      </c>
      <c r="I86" s="4">
        <v>286.6875</v>
      </c>
      <c r="J86" s="4">
        <v>351.875</v>
      </c>
      <c r="K86" s="4">
        <v>868.625</v>
      </c>
      <c r="L86" s="4">
        <v>2362.5625</v>
      </c>
      <c r="M86" s="4">
        <v>69.9234771728516</v>
      </c>
      <c r="N86" s="4">
        <v>1047.21472167969</v>
      </c>
      <c r="O86" s="4">
        <v>567.317174566114</v>
      </c>
      <c r="P86" s="4">
        <v>0.0</v>
      </c>
      <c r="Q86" s="4">
        <v>16.1875</v>
      </c>
      <c r="R86" s="4">
        <v>1738.1875</v>
      </c>
      <c r="S86" s="4">
        <v>1827.375</v>
      </c>
      <c r="T86" s="4">
        <v>558.3125</v>
      </c>
      <c r="U86" s="4">
        <v>0.0</v>
      </c>
      <c r="V86" s="4">
        <v>1441.90656180657</v>
      </c>
      <c r="W86" s="4">
        <v>12.907357012393</v>
      </c>
      <c r="X86" s="4">
        <v>197.0</v>
      </c>
      <c r="Y86" s="4">
        <v>1038564.0967</v>
      </c>
      <c r="Z86" s="4">
        <v>1109.73</v>
      </c>
      <c r="AA86" s="4">
        <v>151.47</v>
      </c>
      <c r="AB86" s="4">
        <v>149.01</v>
      </c>
      <c r="AC86" s="4">
        <v>2.46</v>
      </c>
      <c r="AD86" s="4">
        <v>11.58</v>
      </c>
      <c r="AE86" s="4">
        <v>44.53</v>
      </c>
      <c r="AF86" s="4">
        <v>902.15</v>
      </c>
      <c r="AG86" s="4">
        <v>237.4</v>
      </c>
      <c r="AH86" s="4">
        <v>48.9</v>
      </c>
      <c r="AI86" s="4">
        <v>94.1</v>
      </c>
      <c r="AJ86" s="4">
        <v>1.6</v>
      </c>
      <c r="AK86" s="4">
        <v>1.11</v>
      </c>
      <c r="AL86" s="4">
        <v>0.0</v>
      </c>
      <c r="AM86" s="4">
        <v>0.0</v>
      </c>
      <c r="AN86" s="4">
        <v>0.0</v>
      </c>
      <c r="AO86" s="4">
        <v>0.0</v>
      </c>
      <c r="AP86" s="4">
        <v>0.0</v>
      </c>
      <c r="AQ86" s="4">
        <v>0.0</v>
      </c>
      <c r="AR86" s="4">
        <v>826.47</v>
      </c>
      <c r="AS86" s="4">
        <v>0.0</v>
      </c>
      <c r="AT86" s="4">
        <v>0.0</v>
      </c>
      <c r="AU86" s="4">
        <v>0.0</v>
      </c>
      <c r="AV86" s="4">
        <v>0.0</v>
      </c>
      <c r="AW86" s="4">
        <v>0.0</v>
      </c>
      <c r="AX86" s="4">
        <v>0.0</v>
      </c>
      <c r="AY86" s="4">
        <v>0.0</v>
      </c>
      <c r="AZ86" s="4">
        <v>0.0</v>
      </c>
      <c r="BA86" s="4">
        <v>0.0</v>
      </c>
      <c r="BB86" s="4">
        <v>1.3</v>
      </c>
      <c r="BC86" s="4">
        <v>0.0</v>
      </c>
      <c r="BD86" s="4">
        <v>0.0</v>
      </c>
      <c r="BE86" s="4">
        <v>0.0</v>
      </c>
      <c r="BF86" s="4">
        <v>0.0</v>
      </c>
      <c r="BG86" s="4">
        <v>0.0</v>
      </c>
      <c r="BH86" s="4">
        <v>0.0</v>
      </c>
      <c r="BI86" s="4">
        <v>0.0</v>
      </c>
      <c r="BJ86" s="4">
        <v>0.0</v>
      </c>
      <c r="BK86" s="4">
        <v>0.0</v>
      </c>
      <c r="BL86" s="4">
        <v>0.0</v>
      </c>
      <c r="BM86" s="4">
        <v>32.64</v>
      </c>
      <c r="BN86" s="4">
        <v>14.49</v>
      </c>
      <c r="BO86" s="4">
        <v>3.06</v>
      </c>
      <c r="BP86" s="4">
        <v>0.0</v>
      </c>
      <c r="BQ86" s="4">
        <v>2.06</v>
      </c>
      <c r="BR86" s="4">
        <v>8.64</v>
      </c>
      <c r="BS86" s="4">
        <v>6.09</v>
      </c>
      <c r="BT86" s="4">
        <v>0.86</v>
      </c>
      <c r="BU86" s="4">
        <v>0.0</v>
      </c>
      <c r="BV86" s="4">
        <v>0.0</v>
      </c>
      <c r="BW86" s="4">
        <v>0.0</v>
      </c>
      <c r="BX86" s="4">
        <v>1.29</v>
      </c>
      <c r="BY86" s="4">
        <v>0.0</v>
      </c>
      <c r="BZ86" s="4">
        <v>0.0</v>
      </c>
      <c r="CA86" s="4">
        <v>0.0</v>
      </c>
      <c r="CB86" s="4">
        <v>0.0</v>
      </c>
      <c r="CC86" s="4">
        <v>16.08</v>
      </c>
      <c r="CD86" s="4">
        <v>0.0</v>
      </c>
      <c r="CE86" s="4">
        <v>9.06</v>
      </c>
      <c r="CF86" s="4">
        <v>10.45</v>
      </c>
      <c r="CG86" s="4">
        <v>24.05</v>
      </c>
      <c r="CH86" s="4">
        <v>21.37</v>
      </c>
      <c r="CI86" s="4">
        <v>0.0</v>
      </c>
      <c r="CJ86" s="4">
        <v>1.14</v>
      </c>
      <c r="CK86" s="4">
        <v>0.0</v>
      </c>
      <c r="CL86" s="4">
        <v>0.0</v>
      </c>
      <c r="CM86" s="4">
        <v>7.19</v>
      </c>
      <c r="CN86" s="4">
        <v>10.62</v>
      </c>
      <c r="CO86" s="4">
        <v>1.76</v>
      </c>
      <c r="CP86" s="4">
        <v>11.03</v>
      </c>
      <c r="CQ86" s="4">
        <v>0.0</v>
      </c>
      <c r="CR86" s="4">
        <v>98.97</v>
      </c>
      <c r="CS86" s="4">
        <v>0.0</v>
      </c>
      <c r="CT86" s="4">
        <v>178.0</v>
      </c>
      <c r="CU86" s="4">
        <v>394.0</v>
      </c>
      <c r="CV86" s="4" t="s">
        <v>429</v>
      </c>
      <c r="CW86" s="4">
        <v>4140.06</v>
      </c>
      <c r="CX86" s="4">
        <v>0.02</v>
      </c>
      <c r="CY86" s="4">
        <v>0.11</v>
      </c>
      <c r="CZ86" s="4">
        <v>0.0</v>
      </c>
      <c r="DA86" s="4">
        <v>0.0</v>
      </c>
      <c r="DB86" s="4">
        <v>0.0</v>
      </c>
      <c r="DC86" s="4">
        <v>0.0</v>
      </c>
      <c r="DD86" s="4">
        <v>0.0</v>
      </c>
      <c r="DE86" s="4">
        <v>0.03</v>
      </c>
      <c r="DF86" s="4">
        <v>0.0</v>
      </c>
      <c r="DG86" s="4">
        <v>0.0</v>
      </c>
      <c r="DH86" s="4">
        <v>0.0</v>
      </c>
      <c r="DI86" s="4">
        <v>0.0</v>
      </c>
      <c r="DJ86" s="4">
        <v>0.0</v>
      </c>
      <c r="DK86" s="4">
        <v>0.06</v>
      </c>
      <c r="DL86" s="4">
        <v>0.0</v>
      </c>
      <c r="DM86" s="4">
        <v>0.12</v>
      </c>
      <c r="DN86" s="4">
        <v>0.0</v>
      </c>
      <c r="DO86" s="4">
        <v>0.01</v>
      </c>
      <c r="DP86" s="4">
        <v>0.43</v>
      </c>
      <c r="DQ86" s="4">
        <v>0.0</v>
      </c>
      <c r="DR86" s="4">
        <v>0.0</v>
      </c>
      <c r="DS86" s="4">
        <v>0.0</v>
      </c>
      <c r="DT86" s="4">
        <v>0.21</v>
      </c>
      <c r="DU86" s="4">
        <v>0.01</v>
      </c>
      <c r="DV86" s="4">
        <v>0.0</v>
      </c>
      <c r="DW86" s="4">
        <v>0.01</v>
      </c>
      <c r="DX86" s="4" t="s">
        <v>429</v>
      </c>
      <c r="DY86" s="4" t="s">
        <v>431</v>
      </c>
      <c r="DZ86" s="4" t="s">
        <v>432</v>
      </c>
      <c r="EA86" s="4" t="s">
        <v>173</v>
      </c>
      <c r="EB86" s="4">
        <v>4140.05751324</v>
      </c>
      <c r="EC86" s="6">
        <v>4125.593966578</v>
      </c>
      <c r="ED86" s="7">
        <v>1.0</v>
      </c>
      <c r="EE86" s="4" t="s">
        <v>429</v>
      </c>
      <c r="EF86" s="4" t="s">
        <v>428</v>
      </c>
      <c r="EG86" s="4" t="s">
        <v>430</v>
      </c>
      <c r="EH86" s="4">
        <f t="shared" si="1"/>
        <v>935.8709747</v>
      </c>
      <c r="EI86" s="4">
        <f t="shared" si="2"/>
        <v>2.816573604</v>
      </c>
      <c r="EJ86" s="4">
        <f t="shared" si="3"/>
        <v>2635.949484</v>
      </c>
      <c r="EK86" s="4">
        <f t="shared" si="4"/>
        <v>0.05436457517</v>
      </c>
      <c r="EL86" s="4">
        <f t="shared" si="5"/>
        <v>0.3442278752</v>
      </c>
      <c r="EM86" s="4">
        <f t="shared" si="6"/>
        <v>0.6214659686</v>
      </c>
      <c r="EN86" s="4">
        <f t="shared" si="7"/>
        <v>0.1280104712</v>
      </c>
      <c r="EO86" s="4">
        <f t="shared" si="8"/>
        <v>0.2463350785</v>
      </c>
      <c r="EP86" s="4">
        <f t="shared" si="9"/>
        <v>0.004188481675</v>
      </c>
      <c r="EQ86" s="4">
        <f t="shared" si="10"/>
        <v>0.1364926604</v>
      </c>
      <c r="ER86" s="4">
        <f t="shared" si="11"/>
        <v>0.04012687771</v>
      </c>
      <c r="ES86" s="4">
        <f t="shared" si="12"/>
        <v>0.8129454912</v>
      </c>
      <c r="ET86" s="4">
        <f t="shared" si="13"/>
        <v>0.2680470009</v>
      </c>
      <c r="EU86" s="4">
        <f t="shared" si="14"/>
        <v>0.11</v>
      </c>
      <c r="EV86" s="4">
        <f t="shared" si="15"/>
        <v>0.03</v>
      </c>
      <c r="EW86" s="4">
        <f t="shared" si="16"/>
        <v>0.07</v>
      </c>
      <c r="EX86" s="4">
        <f t="shared" si="17"/>
        <v>0.55</v>
      </c>
      <c r="EY86" s="4">
        <f t="shared" si="18"/>
        <v>0.21</v>
      </c>
      <c r="EZ86" s="4">
        <f t="shared" si="19"/>
        <v>1.190691558</v>
      </c>
      <c r="FA86" s="4">
        <f t="shared" si="20"/>
        <v>0.739818261</v>
      </c>
      <c r="FB86" s="4">
        <f t="shared" si="21"/>
        <v>0.9965064382</v>
      </c>
      <c r="FC86" s="4">
        <f t="shared" si="22"/>
        <v>0.003913135444</v>
      </c>
      <c r="FD86" s="4">
        <f t="shared" si="23"/>
        <v>0</v>
      </c>
      <c r="FE86" s="4">
        <f t="shared" si="24"/>
        <v>0.004582951421</v>
      </c>
      <c r="FF86" s="4">
        <f t="shared" si="25"/>
        <v>0</v>
      </c>
      <c r="FG86" s="4">
        <f t="shared" si="26"/>
        <v>0</v>
      </c>
      <c r="FH86" s="4">
        <f t="shared" si="27"/>
        <v>0</v>
      </c>
      <c r="FI86" s="4">
        <f t="shared" si="28"/>
        <v>0.1150673341</v>
      </c>
      <c r="FJ86" s="4">
        <f t="shared" si="29"/>
        <v>0.06186984418</v>
      </c>
      <c r="FK86" s="4">
        <f t="shared" si="30"/>
        <v>0</v>
      </c>
      <c r="FL86" s="4">
        <f t="shared" si="31"/>
        <v>0.03045900021</v>
      </c>
      <c r="FM86" s="4">
        <f t="shared" si="32"/>
        <v>0</v>
      </c>
      <c r="FN86" s="4">
        <f t="shared" si="33"/>
        <v>0.1254671085</v>
      </c>
      <c r="FO86" s="4">
        <f t="shared" si="34"/>
        <v>0.2018613833</v>
      </c>
      <c r="FP86" s="4">
        <f t="shared" si="35"/>
        <v>0.4567792428</v>
      </c>
      <c r="FQ86" s="4">
        <f t="shared" si="36"/>
        <v>1</v>
      </c>
      <c r="FR86" s="4">
        <v>283.66</v>
      </c>
    </row>
    <row r="87" ht="12.75" customHeight="1">
      <c r="A87" s="4" t="s">
        <v>166</v>
      </c>
      <c r="B87" s="4" t="s">
        <v>427</v>
      </c>
      <c r="C87" s="4" t="s">
        <v>428</v>
      </c>
      <c r="D87" s="4" t="s">
        <v>433</v>
      </c>
      <c r="E87" s="4" t="s">
        <v>434</v>
      </c>
      <c r="F87" s="4">
        <v>2148.69934271</v>
      </c>
      <c r="G87" s="4">
        <v>126.0</v>
      </c>
      <c r="H87" s="4">
        <v>115.75</v>
      </c>
      <c r="I87" s="4">
        <v>170.1875</v>
      </c>
      <c r="J87" s="4">
        <v>171.1875</v>
      </c>
      <c r="K87" s="4">
        <v>420.8125</v>
      </c>
      <c r="L87" s="4">
        <v>1144.5625</v>
      </c>
      <c r="M87" s="4">
        <v>183.20881652832</v>
      </c>
      <c r="N87" s="4">
        <v>822.884887695312</v>
      </c>
      <c r="O87" s="4">
        <v>412.85790406756</v>
      </c>
      <c r="P87" s="4">
        <v>164.6875</v>
      </c>
      <c r="Q87" s="4">
        <v>143.25</v>
      </c>
      <c r="R87" s="4">
        <v>1240.625</v>
      </c>
      <c r="S87" s="4">
        <v>83.8125</v>
      </c>
      <c r="T87" s="4">
        <v>335.75</v>
      </c>
      <c r="U87" s="4">
        <v>180.375</v>
      </c>
      <c r="V87" s="4">
        <v>1353.55582058293</v>
      </c>
      <c r="W87" s="4">
        <v>13.3263907149921</v>
      </c>
      <c r="X87" s="4">
        <v>122.0</v>
      </c>
      <c r="Y87" s="4">
        <v>361669.4168</v>
      </c>
      <c r="Z87" s="4">
        <v>157.22</v>
      </c>
      <c r="AA87" s="4">
        <v>97.9</v>
      </c>
      <c r="AB87" s="4">
        <v>78.37</v>
      </c>
      <c r="AC87" s="4">
        <v>19.53</v>
      </c>
      <c r="AD87" s="4">
        <v>9.35</v>
      </c>
      <c r="AE87" s="4">
        <v>31.27</v>
      </c>
      <c r="AF87" s="4">
        <v>18.7</v>
      </c>
      <c r="AG87" s="4">
        <v>81.0</v>
      </c>
      <c r="AH87" s="4">
        <v>2.1</v>
      </c>
      <c r="AI87" s="4">
        <v>14.3</v>
      </c>
      <c r="AJ87" s="4">
        <v>1.6</v>
      </c>
      <c r="AK87" s="4">
        <v>15.17</v>
      </c>
      <c r="AL87" s="4">
        <v>0.0</v>
      </c>
      <c r="AM87" s="4">
        <v>0.0</v>
      </c>
      <c r="AN87" s="4">
        <v>0.0</v>
      </c>
      <c r="AO87" s="4">
        <v>0.0</v>
      </c>
      <c r="AP87" s="4">
        <v>0.0</v>
      </c>
      <c r="AQ87" s="4">
        <v>0.0</v>
      </c>
      <c r="AR87" s="4">
        <v>4.16</v>
      </c>
      <c r="AS87" s="4">
        <v>0.0</v>
      </c>
      <c r="AT87" s="4">
        <v>0.7</v>
      </c>
      <c r="AU87" s="4">
        <v>0.0</v>
      </c>
      <c r="AV87" s="4">
        <v>0.0</v>
      </c>
      <c r="AW87" s="4">
        <v>0.0</v>
      </c>
      <c r="AX87" s="4">
        <v>0.0</v>
      </c>
      <c r="AY87" s="4">
        <v>0.0</v>
      </c>
      <c r="AZ87" s="4">
        <v>0.0</v>
      </c>
      <c r="BA87" s="4">
        <v>0.0</v>
      </c>
      <c r="BB87" s="4">
        <v>9.89</v>
      </c>
      <c r="BC87" s="4">
        <v>0.0</v>
      </c>
      <c r="BD87" s="4">
        <v>0.0</v>
      </c>
      <c r="BE87" s="4">
        <v>0.0</v>
      </c>
      <c r="BF87" s="4">
        <v>0.0</v>
      </c>
      <c r="BG87" s="4">
        <v>0.0</v>
      </c>
      <c r="BH87" s="4">
        <v>0.0</v>
      </c>
      <c r="BI87" s="4">
        <v>2.6</v>
      </c>
      <c r="BJ87" s="4">
        <v>0.8</v>
      </c>
      <c r="BK87" s="4">
        <v>0.0</v>
      </c>
      <c r="BL87" s="4">
        <v>0.0</v>
      </c>
      <c r="BM87" s="4">
        <v>1.36</v>
      </c>
      <c r="BN87" s="4">
        <v>13.4</v>
      </c>
      <c r="BO87" s="4">
        <v>1.03</v>
      </c>
      <c r="BP87" s="4">
        <v>0.0</v>
      </c>
      <c r="BQ87" s="4">
        <v>0.0</v>
      </c>
      <c r="BR87" s="4">
        <v>0.31</v>
      </c>
      <c r="BS87" s="4">
        <v>0.0</v>
      </c>
      <c r="BT87" s="4">
        <v>0.0</v>
      </c>
      <c r="BU87" s="4">
        <v>0.0</v>
      </c>
      <c r="BV87" s="4">
        <v>0.0</v>
      </c>
      <c r="BW87" s="4">
        <v>0.0</v>
      </c>
      <c r="BX87" s="4">
        <v>0.0</v>
      </c>
      <c r="BY87" s="4">
        <v>0.0</v>
      </c>
      <c r="BZ87" s="4">
        <v>1.9</v>
      </c>
      <c r="CA87" s="4">
        <v>0.0</v>
      </c>
      <c r="CB87" s="4">
        <v>0.0</v>
      </c>
      <c r="CC87" s="4">
        <v>9.04</v>
      </c>
      <c r="CD87" s="4">
        <v>0.0</v>
      </c>
      <c r="CE87" s="4">
        <v>3.41</v>
      </c>
      <c r="CF87" s="4">
        <v>11.43</v>
      </c>
      <c r="CG87" s="4">
        <v>0.0</v>
      </c>
      <c r="CH87" s="4">
        <v>9.65</v>
      </c>
      <c r="CI87" s="4">
        <v>0.0</v>
      </c>
      <c r="CJ87" s="4">
        <v>0.45</v>
      </c>
      <c r="CK87" s="4">
        <v>0.0</v>
      </c>
      <c r="CL87" s="4">
        <v>0.0</v>
      </c>
      <c r="CM87" s="4">
        <v>7.67</v>
      </c>
      <c r="CN87" s="4">
        <v>11.13</v>
      </c>
      <c r="CO87" s="4">
        <v>4.76</v>
      </c>
      <c r="CP87" s="4">
        <v>5.19</v>
      </c>
      <c r="CQ87" s="4">
        <v>0.0</v>
      </c>
      <c r="CR87" s="4">
        <v>38.83</v>
      </c>
      <c r="CS87" s="4">
        <v>4.34</v>
      </c>
      <c r="CT87" s="4">
        <v>97.0</v>
      </c>
      <c r="CU87" s="4">
        <v>183.0</v>
      </c>
      <c r="CV87" s="4" t="s">
        <v>433</v>
      </c>
      <c r="CW87" s="4">
        <v>2148.7</v>
      </c>
      <c r="CX87" s="4">
        <v>0.14</v>
      </c>
      <c r="CY87" s="4">
        <v>0.17</v>
      </c>
      <c r="CZ87" s="4">
        <v>0.0</v>
      </c>
      <c r="DA87" s="4">
        <v>0.0</v>
      </c>
      <c r="DB87" s="4">
        <v>0.0</v>
      </c>
      <c r="DC87" s="4">
        <v>0.0</v>
      </c>
      <c r="DD87" s="4">
        <v>0.0</v>
      </c>
      <c r="DE87" s="4">
        <v>0.04</v>
      </c>
      <c r="DF87" s="4">
        <v>0.0</v>
      </c>
      <c r="DG87" s="4">
        <v>0.0</v>
      </c>
      <c r="DH87" s="4">
        <v>0.0</v>
      </c>
      <c r="DI87" s="4">
        <v>0.0</v>
      </c>
      <c r="DJ87" s="4">
        <v>0.0</v>
      </c>
      <c r="DK87" s="4">
        <v>0.06</v>
      </c>
      <c r="DL87" s="4">
        <v>0.0</v>
      </c>
      <c r="DM87" s="4">
        <v>0.49</v>
      </c>
      <c r="DN87" s="4">
        <v>0.0</v>
      </c>
      <c r="DO87" s="4">
        <v>0.01</v>
      </c>
      <c r="DP87" s="4">
        <v>0.07</v>
      </c>
      <c r="DQ87" s="4">
        <v>0.0</v>
      </c>
      <c r="DR87" s="4">
        <v>0.0</v>
      </c>
      <c r="DS87" s="4">
        <v>0.01</v>
      </c>
      <c r="DT87" s="4">
        <v>0.0</v>
      </c>
      <c r="DU87" s="4">
        <v>0.0</v>
      </c>
      <c r="DV87" s="4">
        <v>0.0</v>
      </c>
      <c r="DW87" s="4">
        <v>0.0</v>
      </c>
      <c r="DX87" s="4" t="s">
        <v>433</v>
      </c>
      <c r="DY87" s="4" t="s">
        <v>435</v>
      </c>
      <c r="DZ87" s="4" t="s">
        <v>432</v>
      </c>
      <c r="EA87" s="4" t="s">
        <v>173</v>
      </c>
      <c r="EB87" s="4">
        <v>2148.69934271</v>
      </c>
      <c r="EC87" s="6">
        <v>908.98038787978</v>
      </c>
      <c r="ED87" s="7">
        <v>0.42</v>
      </c>
      <c r="EE87" s="4" t="s">
        <v>433</v>
      </c>
      <c r="EF87" s="4" t="s">
        <v>428</v>
      </c>
      <c r="EG87" s="4" t="s">
        <v>434</v>
      </c>
      <c r="EH87" s="4">
        <f t="shared" si="1"/>
        <v>2300.403363</v>
      </c>
      <c r="EI87" s="4">
        <f t="shared" si="2"/>
        <v>0.8591256831</v>
      </c>
      <c r="EJ87" s="4">
        <f t="shared" si="3"/>
        <v>1976.335611</v>
      </c>
      <c r="EK87" s="4">
        <f t="shared" si="4"/>
        <v>0.2813255311</v>
      </c>
      <c r="EL87" s="4">
        <f t="shared" si="5"/>
        <v>0.629690879</v>
      </c>
      <c r="EM87" s="4">
        <f t="shared" si="6"/>
        <v>0.8181818182</v>
      </c>
      <c r="EN87" s="4">
        <f t="shared" si="7"/>
        <v>0.02121212121</v>
      </c>
      <c r="EO87" s="4">
        <f t="shared" si="8"/>
        <v>0.1444444444</v>
      </c>
      <c r="EP87" s="4">
        <f t="shared" si="9"/>
        <v>0.01616161616</v>
      </c>
      <c r="EQ87" s="4">
        <f t="shared" si="10"/>
        <v>0.6226943137</v>
      </c>
      <c r="ER87" s="4">
        <f t="shared" si="11"/>
        <v>0.1988932706</v>
      </c>
      <c r="ES87" s="4">
        <f t="shared" si="12"/>
        <v>0.1189416105</v>
      </c>
      <c r="ET87" s="4">
        <f t="shared" si="13"/>
        <v>0.073169846</v>
      </c>
      <c r="EU87" s="4">
        <f t="shared" si="14"/>
        <v>0.17</v>
      </c>
      <c r="EV87" s="4">
        <f t="shared" si="15"/>
        <v>0.04</v>
      </c>
      <c r="EW87" s="4">
        <f t="shared" si="16"/>
        <v>0.07</v>
      </c>
      <c r="EX87" s="4">
        <f t="shared" si="17"/>
        <v>0.56</v>
      </c>
      <c r="EY87" s="4">
        <f t="shared" si="18"/>
        <v>0.01</v>
      </c>
      <c r="EZ87" s="4">
        <f t="shared" si="19"/>
        <v>0.9868859579</v>
      </c>
      <c r="FA87" s="4">
        <f t="shared" si="20"/>
        <v>0.6131867221</v>
      </c>
      <c r="FB87" s="4">
        <f t="shared" si="21"/>
        <v>0.4230374952</v>
      </c>
      <c r="FC87" s="4">
        <f t="shared" si="22"/>
        <v>0.1031060966</v>
      </c>
      <c r="FD87" s="4">
        <f t="shared" si="23"/>
        <v>0.004757697275</v>
      </c>
      <c r="FE87" s="4">
        <f t="shared" si="24"/>
        <v>0.06721946578</v>
      </c>
      <c r="FF87" s="4">
        <f t="shared" si="25"/>
        <v>0.02310881533</v>
      </c>
      <c r="FG87" s="4">
        <f t="shared" si="26"/>
        <v>0</v>
      </c>
      <c r="FH87" s="4">
        <f t="shared" si="27"/>
        <v>0</v>
      </c>
      <c r="FI87" s="4">
        <f t="shared" si="28"/>
        <v>0.009243526133</v>
      </c>
      <c r="FJ87" s="4">
        <f t="shared" si="29"/>
        <v>0.09807653096</v>
      </c>
      <c r="FK87" s="4">
        <f t="shared" si="30"/>
        <v>0</v>
      </c>
      <c r="FL87" s="4">
        <f t="shared" si="31"/>
        <v>0.002106980222</v>
      </c>
      <c r="FM87" s="4">
        <f t="shared" si="32"/>
        <v>0</v>
      </c>
      <c r="FN87" s="4">
        <f t="shared" si="33"/>
        <v>0.1623054442</v>
      </c>
      <c r="FO87" s="4">
        <f t="shared" si="34"/>
        <v>0.07075375518</v>
      </c>
      <c r="FP87" s="4">
        <f t="shared" si="35"/>
        <v>0.4593216883</v>
      </c>
      <c r="FQ87" s="4">
        <f t="shared" si="36"/>
        <v>1</v>
      </c>
      <c r="FR87" s="4">
        <v>147.13</v>
      </c>
    </row>
    <row r="88" ht="12.75" customHeight="1">
      <c r="A88" s="4" t="s">
        <v>166</v>
      </c>
      <c r="B88" s="4" t="s">
        <v>427</v>
      </c>
      <c r="C88" s="4" t="s">
        <v>428</v>
      </c>
      <c r="D88" s="4" t="s">
        <v>436</v>
      </c>
      <c r="E88" s="4" t="s">
        <v>437</v>
      </c>
      <c r="F88" s="4">
        <v>1640.6601631</v>
      </c>
      <c r="G88" s="4">
        <v>25.6875</v>
      </c>
      <c r="H88" s="4">
        <v>38.25</v>
      </c>
      <c r="I88" s="4">
        <v>93.4375</v>
      </c>
      <c r="J88" s="4">
        <v>137.4375</v>
      </c>
      <c r="K88" s="4">
        <v>400.5625</v>
      </c>
      <c r="L88" s="4">
        <v>944.9375</v>
      </c>
      <c r="M88" s="4">
        <v>312.366973876953</v>
      </c>
      <c r="N88" s="4">
        <v>970.834655761719</v>
      </c>
      <c r="O88" s="4">
        <v>632.624108161134</v>
      </c>
      <c r="P88" s="4">
        <v>0.0</v>
      </c>
      <c r="Q88" s="4">
        <v>0.0</v>
      </c>
      <c r="R88" s="4">
        <v>419.9375</v>
      </c>
      <c r="S88" s="4">
        <v>550.5</v>
      </c>
      <c r="T88" s="4">
        <v>669.875</v>
      </c>
      <c r="U88" s="4">
        <v>0.0</v>
      </c>
      <c r="V88" s="4">
        <v>1470.61775017148</v>
      </c>
      <c r="W88" s="4">
        <v>12.2504671900008</v>
      </c>
      <c r="X88" s="4">
        <v>79.0</v>
      </c>
      <c r="Y88" s="4">
        <v>219964.7694</v>
      </c>
      <c r="Z88" s="4">
        <v>109.36</v>
      </c>
      <c r="AA88" s="4">
        <v>45.05</v>
      </c>
      <c r="AB88" s="4">
        <v>44.15</v>
      </c>
      <c r="AC88" s="4">
        <v>0.9</v>
      </c>
      <c r="AD88" s="4">
        <v>4.79</v>
      </c>
      <c r="AE88" s="4">
        <v>17.17</v>
      </c>
      <c r="AF88" s="4">
        <v>42.35</v>
      </c>
      <c r="AG88" s="4">
        <v>86.3</v>
      </c>
      <c r="AH88" s="4">
        <v>9.7</v>
      </c>
      <c r="AI88" s="4">
        <v>17.4</v>
      </c>
      <c r="AJ88" s="4">
        <v>0.0</v>
      </c>
      <c r="AK88" s="4">
        <v>0.0</v>
      </c>
      <c r="AL88" s="4">
        <v>0.0</v>
      </c>
      <c r="AM88" s="4">
        <v>0.0</v>
      </c>
      <c r="AN88" s="4">
        <v>0.0</v>
      </c>
      <c r="AO88" s="4">
        <v>0.0</v>
      </c>
      <c r="AP88" s="4">
        <v>0.0</v>
      </c>
      <c r="AQ88" s="4">
        <v>0.0</v>
      </c>
      <c r="AR88" s="4">
        <v>0.0</v>
      </c>
      <c r="AS88" s="4">
        <v>0.0</v>
      </c>
      <c r="AT88" s="4">
        <v>0.0</v>
      </c>
      <c r="AU88" s="4">
        <v>0.0</v>
      </c>
      <c r="AV88" s="4">
        <v>0.0</v>
      </c>
      <c r="AW88" s="4">
        <v>0.0</v>
      </c>
      <c r="AX88" s="4">
        <v>0.0</v>
      </c>
      <c r="AY88" s="4">
        <v>0.0</v>
      </c>
      <c r="AZ88" s="4">
        <v>0.0</v>
      </c>
      <c r="BA88" s="4">
        <v>0.0</v>
      </c>
      <c r="BB88" s="4">
        <v>1.75</v>
      </c>
      <c r="BC88" s="4">
        <v>0.0</v>
      </c>
      <c r="BD88" s="4">
        <v>0.0</v>
      </c>
      <c r="BE88" s="4">
        <v>0.0</v>
      </c>
      <c r="BF88" s="4">
        <v>0.0</v>
      </c>
      <c r="BG88" s="4">
        <v>0.0</v>
      </c>
      <c r="BH88" s="4">
        <v>0.0</v>
      </c>
      <c r="BI88" s="4">
        <v>0.0</v>
      </c>
      <c r="BJ88" s="4">
        <v>0.0</v>
      </c>
      <c r="BK88" s="4">
        <v>0.0</v>
      </c>
      <c r="BL88" s="4">
        <v>0.0</v>
      </c>
      <c r="BM88" s="4">
        <v>8.25</v>
      </c>
      <c r="BN88" s="4">
        <v>6.66</v>
      </c>
      <c r="BO88" s="4">
        <v>0.0</v>
      </c>
      <c r="BP88" s="4">
        <v>0.0</v>
      </c>
      <c r="BQ88" s="4">
        <v>0.0</v>
      </c>
      <c r="BR88" s="4">
        <v>2.96</v>
      </c>
      <c r="BS88" s="4">
        <v>0.88</v>
      </c>
      <c r="BT88" s="4">
        <v>0.0</v>
      </c>
      <c r="BU88" s="4">
        <v>0.0</v>
      </c>
      <c r="BV88" s="4">
        <v>0.0</v>
      </c>
      <c r="BW88" s="4">
        <v>0.0</v>
      </c>
      <c r="BX88" s="4">
        <v>0.0</v>
      </c>
      <c r="BY88" s="4">
        <v>0.0</v>
      </c>
      <c r="BZ88" s="4">
        <v>0.0</v>
      </c>
      <c r="CA88" s="4">
        <v>0.0</v>
      </c>
      <c r="CB88" s="4">
        <v>0.0</v>
      </c>
      <c r="CC88" s="4">
        <v>3.66</v>
      </c>
      <c r="CD88" s="4">
        <v>0.0</v>
      </c>
      <c r="CE88" s="4">
        <v>2.17</v>
      </c>
      <c r="CF88" s="4">
        <v>10.8</v>
      </c>
      <c r="CG88" s="4">
        <v>2.61</v>
      </c>
      <c r="CH88" s="4">
        <v>14.2</v>
      </c>
      <c r="CI88" s="4">
        <v>0.0</v>
      </c>
      <c r="CJ88" s="4">
        <v>1.35</v>
      </c>
      <c r="CK88" s="4">
        <v>0.0</v>
      </c>
      <c r="CL88" s="4">
        <v>0.0</v>
      </c>
      <c r="CM88" s="4">
        <v>0.0</v>
      </c>
      <c r="CN88" s="4">
        <v>4.14</v>
      </c>
      <c r="CO88" s="4">
        <v>1.26</v>
      </c>
      <c r="CP88" s="4">
        <v>9.99</v>
      </c>
      <c r="CQ88" s="4">
        <v>0.0</v>
      </c>
      <c r="CR88" s="4">
        <v>38.68</v>
      </c>
      <c r="CS88" s="4">
        <v>0.0</v>
      </c>
      <c r="CT88" s="4">
        <v>89.0</v>
      </c>
      <c r="CU88" s="4">
        <v>142.2</v>
      </c>
      <c r="CV88" s="4" t="s">
        <v>436</v>
      </c>
      <c r="CW88" s="4">
        <v>1640.66</v>
      </c>
      <c r="CX88" s="4">
        <v>0.05</v>
      </c>
      <c r="CY88" s="4">
        <v>0.08</v>
      </c>
      <c r="CZ88" s="4">
        <v>0.0</v>
      </c>
      <c r="DA88" s="4">
        <v>0.0</v>
      </c>
      <c r="DB88" s="4">
        <v>0.0</v>
      </c>
      <c r="DC88" s="4">
        <v>0.0</v>
      </c>
      <c r="DD88" s="4">
        <v>0.0</v>
      </c>
      <c r="DE88" s="4">
        <v>0.11</v>
      </c>
      <c r="DF88" s="4">
        <v>0.0</v>
      </c>
      <c r="DG88" s="4">
        <v>0.0</v>
      </c>
      <c r="DH88" s="4">
        <v>0.0</v>
      </c>
      <c r="DI88" s="4">
        <v>0.0</v>
      </c>
      <c r="DJ88" s="4">
        <v>0.0</v>
      </c>
      <c r="DK88" s="4">
        <v>0.04</v>
      </c>
      <c r="DL88" s="4">
        <v>0.0</v>
      </c>
      <c r="DM88" s="4">
        <v>0.17</v>
      </c>
      <c r="DN88" s="4">
        <v>0.0</v>
      </c>
      <c r="DO88" s="4">
        <v>0.03</v>
      </c>
      <c r="DP88" s="4">
        <v>0.45</v>
      </c>
      <c r="DQ88" s="4">
        <v>0.0</v>
      </c>
      <c r="DR88" s="4">
        <v>0.0</v>
      </c>
      <c r="DS88" s="4">
        <v>0.0</v>
      </c>
      <c r="DT88" s="4">
        <v>0.07</v>
      </c>
      <c r="DU88" s="4">
        <v>0.0</v>
      </c>
      <c r="DV88" s="4">
        <v>0.0</v>
      </c>
      <c r="DW88" s="4">
        <v>0.0</v>
      </c>
      <c r="DX88" s="4" t="s">
        <v>436</v>
      </c>
      <c r="DY88" s="4" t="s">
        <v>438</v>
      </c>
      <c r="DZ88" s="4" t="s">
        <v>432</v>
      </c>
      <c r="EA88" s="4" t="s">
        <v>173</v>
      </c>
      <c r="EB88" s="4">
        <v>1640.6601631</v>
      </c>
      <c r="EC88" s="6">
        <v>1804.1508625103</v>
      </c>
      <c r="ED88" s="7">
        <v>1.1</v>
      </c>
      <c r="EE88" s="4" t="s">
        <v>436</v>
      </c>
      <c r="EF88" s="4" t="s">
        <v>428</v>
      </c>
      <c r="EG88" s="4" t="s">
        <v>437</v>
      </c>
      <c r="EH88" s="4">
        <f t="shared" si="1"/>
        <v>2011.38231</v>
      </c>
      <c r="EI88" s="4">
        <f t="shared" si="2"/>
        <v>0.7690576653</v>
      </c>
      <c r="EJ88" s="4">
        <f t="shared" si="3"/>
        <v>1546.868983</v>
      </c>
      <c r="EK88" s="4">
        <f t="shared" si="4"/>
        <v>0.1794074616</v>
      </c>
      <c r="EL88" s="4">
        <f t="shared" si="5"/>
        <v>1.036942209</v>
      </c>
      <c r="EM88" s="4">
        <f t="shared" si="6"/>
        <v>0.7610229277</v>
      </c>
      <c r="EN88" s="4">
        <f t="shared" si="7"/>
        <v>0.08553791887</v>
      </c>
      <c r="EO88" s="4">
        <f t="shared" si="8"/>
        <v>0.1534391534</v>
      </c>
      <c r="EP88" s="4">
        <f t="shared" si="9"/>
        <v>0</v>
      </c>
      <c r="EQ88" s="4">
        <f t="shared" si="10"/>
        <v>0.4119422092</v>
      </c>
      <c r="ER88" s="4">
        <f t="shared" si="11"/>
        <v>0.1570043892</v>
      </c>
      <c r="ES88" s="4">
        <f t="shared" si="12"/>
        <v>0.387253109</v>
      </c>
      <c r="ET88" s="4">
        <f t="shared" si="13"/>
        <v>0.06665609519</v>
      </c>
      <c r="EU88" s="4">
        <f t="shared" si="14"/>
        <v>0.08</v>
      </c>
      <c r="EV88" s="4">
        <f t="shared" si="15"/>
        <v>0.11</v>
      </c>
      <c r="EW88" s="4">
        <f t="shared" si="16"/>
        <v>0.07</v>
      </c>
      <c r="EX88" s="4">
        <f t="shared" si="17"/>
        <v>0.62</v>
      </c>
      <c r="EY88" s="4">
        <f t="shared" si="18"/>
        <v>0.07</v>
      </c>
      <c r="EZ88" s="4">
        <f t="shared" si="19"/>
        <v>1.113537134</v>
      </c>
      <c r="FA88" s="4">
        <f t="shared" si="20"/>
        <v>0.6918795221</v>
      </c>
      <c r="FB88" s="4">
        <f t="shared" si="21"/>
        <v>1.099649338</v>
      </c>
      <c r="FC88" s="4">
        <f t="shared" si="22"/>
        <v>0</v>
      </c>
      <c r="FD88" s="4">
        <f t="shared" si="23"/>
        <v>0</v>
      </c>
      <c r="FE88" s="4">
        <f t="shared" si="24"/>
        <v>0.01570351759</v>
      </c>
      <c r="FF88" s="4">
        <f t="shared" si="25"/>
        <v>0</v>
      </c>
      <c r="FG88" s="4">
        <f t="shared" si="26"/>
        <v>0</v>
      </c>
      <c r="FH88" s="4">
        <f t="shared" si="27"/>
        <v>0</v>
      </c>
      <c r="FI88" s="4">
        <f t="shared" si="28"/>
        <v>0.07403086863</v>
      </c>
      <c r="FJ88" s="4">
        <f t="shared" si="29"/>
        <v>0.05976310122</v>
      </c>
      <c r="FK88" s="4">
        <f t="shared" si="30"/>
        <v>0</v>
      </c>
      <c r="FL88" s="4">
        <f t="shared" si="31"/>
        <v>0.02656137832</v>
      </c>
      <c r="FM88" s="4">
        <f t="shared" si="32"/>
        <v>0</v>
      </c>
      <c r="FN88" s="4">
        <f t="shared" si="33"/>
        <v>0.1492282843</v>
      </c>
      <c r="FO88" s="4">
        <f t="shared" si="34"/>
        <v>0.1895190237</v>
      </c>
      <c r="FP88" s="4">
        <f t="shared" si="35"/>
        <v>0.4851938263</v>
      </c>
      <c r="FQ88" s="4">
        <f t="shared" si="36"/>
        <v>1</v>
      </c>
      <c r="FR88" s="4">
        <v>111.44</v>
      </c>
    </row>
    <row r="89" ht="12.75" customHeight="1">
      <c r="A89" s="4" t="s">
        <v>166</v>
      </c>
      <c r="B89" s="4" t="s">
        <v>427</v>
      </c>
      <c r="C89" s="4" t="s">
        <v>428</v>
      </c>
      <c r="D89" s="4" t="s">
        <v>439</v>
      </c>
      <c r="E89" s="4" t="s">
        <v>440</v>
      </c>
      <c r="F89" s="4">
        <v>301.058879257</v>
      </c>
      <c r="G89" s="4">
        <v>14.6875</v>
      </c>
      <c r="H89" s="4">
        <v>26.6875</v>
      </c>
      <c r="I89" s="4">
        <v>46.0625</v>
      </c>
      <c r="J89" s="4">
        <v>38.875</v>
      </c>
      <c r="K89" s="4">
        <v>61.125</v>
      </c>
      <c r="L89" s="4">
        <v>113.75</v>
      </c>
      <c r="M89" s="4">
        <v>225.79899597168</v>
      </c>
      <c r="N89" s="4">
        <v>503.805023193359</v>
      </c>
      <c r="O89" s="4">
        <v>335.028590860741</v>
      </c>
      <c r="P89" s="4">
        <v>16.1875</v>
      </c>
      <c r="Q89" s="4">
        <v>0.0</v>
      </c>
      <c r="R89" s="4">
        <v>119.5625</v>
      </c>
      <c r="S89" s="4">
        <v>0.0</v>
      </c>
      <c r="T89" s="4">
        <v>165.4375</v>
      </c>
      <c r="U89" s="4">
        <v>0.0</v>
      </c>
      <c r="V89" s="4">
        <v>1317.44044897111</v>
      </c>
      <c r="W89" s="4">
        <v>13.8327832051549</v>
      </c>
      <c r="X89" s="4">
        <v>10.0</v>
      </c>
      <c r="Y89" s="4">
        <v>46342.7274</v>
      </c>
      <c r="Z89" s="4">
        <v>9.43</v>
      </c>
      <c r="AA89" s="4">
        <v>3.14</v>
      </c>
      <c r="AB89" s="4">
        <v>2.12</v>
      </c>
      <c r="AC89" s="4">
        <v>1.02</v>
      </c>
      <c r="AD89" s="4">
        <v>1.48</v>
      </c>
      <c r="AE89" s="4">
        <v>3.51</v>
      </c>
      <c r="AF89" s="4">
        <v>1.3</v>
      </c>
      <c r="AG89" s="4">
        <v>1.8</v>
      </c>
      <c r="AH89" s="4">
        <v>2.4</v>
      </c>
      <c r="AI89" s="4">
        <v>0.0</v>
      </c>
      <c r="AJ89" s="4">
        <v>0.0</v>
      </c>
      <c r="AK89" s="4">
        <v>0.0</v>
      </c>
      <c r="AL89" s="4">
        <v>0.0</v>
      </c>
      <c r="AM89" s="4">
        <v>0.0</v>
      </c>
      <c r="AN89" s="4">
        <v>0.0</v>
      </c>
      <c r="AO89" s="4">
        <v>0.0</v>
      </c>
      <c r="AP89" s="4">
        <v>0.0</v>
      </c>
      <c r="AQ89" s="4">
        <v>0.0</v>
      </c>
      <c r="AR89" s="4">
        <v>0.0</v>
      </c>
      <c r="AS89" s="4">
        <v>0.0</v>
      </c>
      <c r="AT89" s="4">
        <v>0.0</v>
      </c>
      <c r="AU89" s="4">
        <v>0.0</v>
      </c>
      <c r="AV89" s="4">
        <v>0.0</v>
      </c>
      <c r="AW89" s="4">
        <v>0.0</v>
      </c>
      <c r="AX89" s="4">
        <v>0.0</v>
      </c>
      <c r="AY89" s="4">
        <v>0.0</v>
      </c>
      <c r="AZ89" s="4">
        <v>0.0</v>
      </c>
      <c r="BA89" s="4">
        <v>0.0</v>
      </c>
      <c r="BB89" s="4">
        <v>2.77</v>
      </c>
      <c r="BC89" s="4">
        <v>0.0</v>
      </c>
      <c r="BD89" s="4">
        <v>0.0</v>
      </c>
      <c r="BE89" s="4">
        <v>0.0</v>
      </c>
      <c r="BF89" s="4">
        <v>0.0</v>
      </c>
      <c r="BG89" s="4">
        <v>0.0</v>
      </c>
      <c r="BH89" s="4">
        <v>0.0</v>
      </c>
      <c r="BI89" s="4">
        <v>0.0</v>
      </c>
      <c r="BJ89" s="4">
        <v>0.0</v>
      </c>
      <c r="BK89" s="4">
        <v>0.0</v>
      </c>
      <c r="BL89" s="4">
        <v>0.0</v>
      </c>
      <c r="BM89" s="4">
        <v>0.0</v>
      </c>
      <c r="BN89" s="4">
        <v>0.0</v>
      </c>
      <c r="BO89" s="4">
        <v>0.0</v>
      </c>
      <c r="BP89" s="4">
        <v>0.0</v>
      </c>
      <c r="BQ89" s="4">
        <v>0.0</v>
      </c>
      <c r="BR89" s="4">
        <v>0.0</v>
      </c>
      <c r="BS89" s="4">
        <v>0.0</v>
      </c>
      <c r="BT89" s="4">
        <v>0.0</v>
      </c>
      <c r="BU89" s="4">
        <v>0.0</v>
      </c>
      <c r="BV89" s="4">
        <v>0.0</v>
      </c>
      <c r="BW89" s="4">
        <v>0.0</v>
      </c>
      <c r="BX89" s="4">
        <v>0.73</v>
      </c>
      <c r="BY89" s="4">
        <v>0.0</v>
      </c>
      <c r="BZ89" s="4">
        <v>0.0</v>
      </c>
      <c r="CA89" s="4">
        <v>0.0</v>
      </c>
      <c r="CB89" s="4">
        <v>0.0</v>
      </c>
      <c r="CC89" s="4">
        <v>1.0</v>
      </c>
      <c r="CD89" s="4">
        <v>0.0</v>
      </c>
      <c r="CE89" s="4">
        <v>0.0</v>
      </c>
      <c r="CF89" s="4">
        <v>2.04</v>
      </c>
      <c r="CG89" s="4">
        <v>0.0</v>
      </c>
      <c r="CH89" s="4">
        <v>0.0</v>
      </c>
      <c r="CI89" s="4">
        <v>0.0</v>
      </c>
      <c r="CJ89" s="4">
        <v>0.53</v>
      </c>
      <c r="CK89" s="4">
        <v>0.0</v>
      </c>
      <c r="CL89" s="4">
        <v>0.0</v>
      </c>
      <c r="CM89" s="4">
        <v>0.0</v>
      </c>
      <c r="CN89" s="4">
        <v>0.0</v>
      </c>
      <c r="CO89" s="4">
        <v>0.0</v>
      </c>
      <c r="CP89" s="4">
        <v>0.0</v>
      </c>
      <c r="CQ89" s="4">
        <v>0.0</v>
      </c>
      <c r="CR89" s="4">
        <v>1.33</v>
      </c>
      <c r="CS89" s="4">
        <v>1.03</v>
      </c>
      <c r="CT89" s="4">
        <v>3.0</v>
      </c>
      <c r="CU89" s="4">
        <v>12.0</v>
      </c>
      <c r="CV89" s="4" t="s">
        <v>439</v>
      </c>
      <c r="CW89" s="4">
        <v>301.06</v>
      </c>
      <c r="CX89" s="4">
        <v>0.25</v>
      </c>
      <c r="CY89" s="4">
        <v>0.09</v>
      </c>
      <c r="CZ89" s="4">
        <v>0.0</v>
      </c>
      <c r="DA89" s="4">
        <v>0.0</v>
      </c>
      <c r="DB89" s="4">
        <v>0.01</v>
      </c>
      <c r="DC89" s="4">
        <v>0.0</v>
      </c>
      <c r="DD89" s="4">
        <v>0.0</v>
      </c>
      <c r="DE89" s="4">
        <v>0.06</v>
      </c>
      <c r="DF89" s="4">
        <v>0.0</v>
      </c>
      <c r="DG89" s="4">
        <v>0.0</v>
      </c>
      <c r="DH89" s="4">
        <v>0.0</v>
      </c>
      <c r="DI89" s="4">
        <v>0.0</v>
      </c>
      <c r="DJ89" s="4">
        <v>0.0</v>
      </c>
      <c r="DK89" s="4">
        <v>0.0</v>
      </c>
      <c r="DL89" s="4">
        <v>0.0</v>
      </c>
      <c r="DM89" s="4">
        <v>0.32</v>
      </c>
      <c r="DN89" s="4">
        <v>0.0</v>
      </c>
      <c r="DO89" s="4">
        <v>0.0</v>
      </c>
      <c r="DP89" s="4">
        <v>0.25</v>
      </c>
      <c r="DQ89" s="4">
        <v>0.0</v>
      </c>
      <c r="DR89" s="4">
        <v>0.0</v>
      </c>
      <c r="DS89" s="4">
        <v>0.0</v>
      </c>
      <c r="DT89" s="4">
        <v>0.0</v>
      </c>
      <c r="DU89" s="4">
        <v>0.0</v>
      </c>
      <c r="DV89" s="4">
        <v>0.0</v>
      </c>
      <c r="DW89" s="4">
        <v>0.0</v>
      </c>
      <c r="DX89" s="4" t="s">
        <v>439</v>
      </c>
      <c r="DY89" s="4" t="s">
        <v>441</v>
      </c>
      <c r="DZ89" s="4" t="s">
        <v>432</v>
      </c>
      <c r="EA89" s="4" t="s">
        <v>173</v>
      </c>
      <c r="EB89" s="4">
        <v>301.058879257</v>
      </c>
      <c r="EC89" s="6">
        <v>112.1762504143</v>
      </c>
      <c r="ED89" s="7">
        <v>0.37</v>
      </c>
      <c r="EE89" s="4" t="s">
        <v>439</v>
      </c>
      <c r="EF89" s="4" t="s">
        <v>428</v>
      </c>
      <c r="EG89" s="4" t="s">
        <v>440</v>
      </c>
      <c r="EH89" s="4">
        <f t="shared" si="1"/>
        <v>4914.39315</v>
      </c>
      <c r="EI89" s="4">
        <f t="shared" si="2"/>
        <v>0.7858333333</v>
      </c>
      <c r="EJ89" s="4">
        <f t="shared" si="3"/>
        <v>3861.89395</v>
      </c>
      <c r="EK89" s="4">
        <f t="shared" si="4"/>
        <v>0.3711558855</v>
      </c>
      <c r="EL89" s="4">
        <f t="shared" si="5"/>
        <v>0.4453870626</v>
      </c>
      <c r="EM89" s="4">
        <f t="shared" si="6"/>
        <v>0.4285714286</v>
      </c>
      <c r="EN89" s="4">
        <f t="shared" si="7"/>
        <v>0.5714285714</v>
      </c>
      <c r="EO89" s="4">
        <f t="shared" si="8"/>
        <v>0</v>
      </c>
      <c r="EP89" s="4">
        <f t="shared" si="9"/>
        <v>0</v>
      </c>
      <c r="EQ89" s="4">
        <f t="shared" si="10"/>
        <v>0.3329798515</v>
      </c>
      <c r="ER89" s="4">
        <f t="shared" si="11"/>
        <v>0.3722163309</v>
      </c>
      <c r="ES89" s="4">
        <f t="shared" si="12"/>
        <v>0.1378579003</v>
      </c>
      <c r="ET89" s="4">
        <f t="shared" si="13"/>
        <v>0.03132277654</v>
      </c>
      <c r="EU89" s="4">
        <f t="shared" si="14"/>
        <v>0.1</v>
      </c>
      <c r="EV89" s="4">
        <f t="shared" si="15"/>
        <v>0.06</v>
      </c>
      <c r="EW89" s="4">
        <f t="shared" si="16"/>
        <v>0</v>
      </c>
      <c r="EX89" s="4">
        <f t="shared" si="17"/>
        <v>0.57</v>
      </c>
      <c r="EY89" s="4">
        <f t="shared" si="18"/>
        <v>0</v>
      </c>
      <c r="EZ89" s="4">
        <f t="shared" si="19"/>
        <v>0.7194709357</v>
      </c>
      <c r="FA89" s="4">
        <f t="shared" si="20"/>
        <v>0.4470324267</v>
      </c>
      <c r="FB89" s="4">
        <f t="shared" si="21"/>
        <v>0.3726056866</v>
      </c>
      <c r="FC89" s="4">
        <f t="shared" si="22"/>
        <v>0</v>
      </c>
      <c r="FD89" s="4">
        <f t="shared" si="23"/>
        <v>0</v>
      </c>
      <c r="FE89" s="4">
        <f t="shared" si="24"/>
        <v>0.3611473272</v>
      </c>
      <c r="FF89" s="4">
        <f t="shared" si="25"/>
        <v>0</v>
      </c>
      <c r="FG89" s="4">
        <f t="shared" si="26"/>
        <v>0</v>
      </c>
      <c r="FH89" s="4">
        <f t="shared" si="27"/>
        <v>0</v>
      </c>
      <c r="FI89" s="4">
        <f t="shared" si="28"/>
        <v>0</v>
      </c>
      <c r="FJ89" s="4">
        <f t="shared" si="29"/>
        <v>0</v>
      </c>
      <c r="FK89" s="4">
        <f t="shared" si="30"/>
        <v>0</v>
      </c>
      <c r="FL89" s="4">
        <f t="shared" si="31"/>
        <v>0</v>
      </c>
      <c r="FM89" s="4">
        <f t="shared" si="32"/>
        <v>0</v>
      </c>
      <c r="FN89" s="4">
        <f t="shared" si="33"/>
        <v>0.3963494133</v>
      </c>
      <c r="FO89" s="4">
        <f t="shared" si="34"/>
        <v>0.06910039113</v>
      </c>
      <c r="FP89" s="4">
        <f t="shared" si="35"/>
        <v>0.1734028683</v>
      </c>
      <c r="FQ89" s="4">
        <f t="shared" si="36"/>
        <v>1</v>
      </c>
      <c r="FR89" s="4">
        <v>7.67</v>
      </c>
    </row>
    <row r="90" ht="12.75" customHeight="1">
      <c r="A90" s="4" t="s">
        <v>166</v>
      </c>
      <c r="B90" s="4" t="s">
        <v>427</v>
      </c>
      <c r="C90" s="4" t="s">
        <v>428</v>
      </c>
      <c r="D90" s="4" t="s">
        <v>442</v>
      </c>
      <c r="E90" s="4" t="s">
        <v>443</v>
      </c>
      <c r="F90" s="4">
        <v>1749.55194498</v>
      </c>
      <c r="G90" s="4">
        <v>112.125</v>
      </c>
      <c r="H90" s="4">
        <v>162.25</v>
      </c>
      <c r="I90" s="4">
        <v>249.6875</v>
      </c>
      <c r="J90" s="4">
        <v>261.0625</v>
      </c>
      <c r="K90" s="4">
        <v>447.125</v>
      </c>
      <c r="L90" s="4">
        <v>517.9375</v>
      </c>
      <c r="M90" s="4">
        <v>520.0</v>
      </c>
      <c r="N90" s="4">
        <v>856.232971191406</v>
      </c>
      <c r="O90" s="4">
        <v>729.053681471576</v>
      </c>
      <c r="P90" s="4">
        <v>0.0</v>
      </c>
      <c r="Q90" s="4">
        <v>0.0</v>
      </c>
      <c r="R90" s="4">
        <v>421.4375</v>
      </c>
      <c r="S90" s="4">
        <v>1082.9375</v>
      </c>
      <c r="T90" s="4">
        <v>245.8125</v>
      </c>
      <c r="U90" s="4">
        <v>0.0</v>
      </c>
      <c r="V90" s="4">
        <v>1483.36227480698</v>
      </c>
      <c r="W90" s="4">
        <v>12.0391599942808</v>
      </c>
      <c r="X90" s="4">
        <v>88.0</v>
      </c>
      <c r="Y90" s="4">
        <v>685804.5012</v>
      </c>
      <c r="Z90" s="4">
        <v>142.49</v>
      </c>
      <c r="AA90" s="4">
        <v>65.68</v>
      </c>
      <c r="AB90" s="4">
        <v>60.9</v>
      </c>
      <c r="AC90" s="4">
        <v>4.78</v>
      </c>
      <c r="AD90" s="4">
        <v>4.16</v>
      </c>
      <c r="AE90" s="4">
        <v>4.58</v>
      </c>
      <c r="AF90" s="4">
        <v>68.07</v>
      </c>
      <c r="AG90" s="4">
        <v>201.5</v>
      </c>
      <c r="AH90" s="4">
        <v>4.2</v>
      </c>
      <c r="AI90" s="4">
        <v>13.2</v>
      </c>
      <c r="AJ90" s="4">
        <v>0.8</v>
      </c>
      <c r="AK90" s="4">
        <v>2.9</v>
      </c>
      <c r="AL90" s="4">
        <v>0.0</v>
      </c>
      <c r="AM90" s="4">
        <v>0.0</v>
      </c>
      <c r="AN90" s="4">
        <v>0.0</v>
      </c>
      <c r="AO90" s="4">
        <v>0.0</v>
      </c>
      <c r="AP90" s="4">
        <v>0.0</v>
      </c>
      <c r="AQ90" s="4">
        <v>0.0</v>
      </c>
      <c r="AR90" s="4">
        <v>6.87</v>
      </c>
      <c r="AS90" s="4">
        <v>0.0</v>
      </c>
      <c r="AT90" s="4">
        <v>0.0</v>
      </c>
      <c r="AU90" s="4">
        <v>0.0</v>
      </c>
      <c r="AV90" s="4">
        <v>0.0</v>
      </c>
      <c r="AW90" s="4">
        <v>0.0</v>
      </c>
      <c r="AX90" s="4">
        <v>0.0</v>
      </c>
      <c r="AY90" s="4">
        <v>0.0</v>
      </c>
      <c r="AZ90" s="4">
        <v>0.0</v>
      </c>
      <c r="BA90" s="4">
        <v>0.0</v>
      </c>
      <c r="BB90" s="4">
        <v>0.0</v>
      </c>
      <c r="BC90" s="4">
        <v>0.0</v>
      </c>
      <c r="BD90" s="4">
        <v>0.0</v>
      </c>
      <c r="BE90" s="4">
        <v>0.0</v>
      </c>
      <c r="BF90" s="4">
        <v>0.0</v>
      </c>
      <c r="BG90" s="4">
        <v>0.0</v>
      </c>
      <c r="BH90" s="4">
        <v>0.0</v>
      </c>
      <c r="BI90" s="4">
        <v>1.25</v>
      </c>
      <c r="BJ90" s="4">
        <v>0.0</v>
      </c>
      <c r="BK90" s="4">
        <v>0.0</v>
      </c>
      <c r="BL90" s="4">
        <v>0.0</v>
      </c>
      <c r="BM90" s="4">
        <v>48.06</v>
      </c>
      <c r="BN90" s="4">
        <v>19.42</v>
      </c>
      <c r="BO90" s="4">
        <v>1.41</v>
      </c>
      <c r="BP90" s="4">
        <v>0.0</v>
      </c>
      <c r="BQ90" s="4">
        <v>0.0</v>
      </c>
      <c r="BR90" s="4">
        <v>4.96</v>
      </c>
      <c r="BS90" s="4">
        <v>0.56</v>
      </c>
      <c r="BT90" s="4">
        <v>0.0</v>
      </c>
      <c r="BU90" s="4">
        <v>0.0</v>
      </c>
      <c r="BV90" s="4">
        <v>0.0</v>
      </c>
      <c r="BW90" s="4">
        <v>0.0</v>
      </c>
      <c r="BX90" s="4">
        <v>0.0</v>
      </c>
      <c r="BY90" s="4">
        <v>0.0</v>
      </c>
      <c r="BZ90" s="4">
        <v>1.98</v>
      </c>
      <c r="CA90" s="4">
        <v>0.0</v>
      </c>
      <c r="CB90" s="4">
        <v>0.0</v>
      </c>
      <c r="CC90" s="4">
        <v>0.0</v>
      </c>
      <c r="CD90" s="4">
        <v>0.0</v>
      </c>
      <c r="CE90" s="4">
        <v>0.0</v>
      </c>
      <c r="CF90" s="4">
        <v>0.0</v>
      </c>
      <c r="CG90" s="4">
        <v>0.0</v>
      </c>
      <c r="CH90" s="4">
        <v>25.33</v>
      </c>
      <c r="CI90" s="4">
        <v>0.0</v>
      </c>
      <c r="CJ90" s="4">
        <v>8.31</v>
      </c>
      <c r="CK90" s="4">
        <v>0.0</v>
      </c>
      <c r="CL90" s="4">
        <v>0.0</v>
      </c>
      <c r="CM90" s="4">
        <v>6.93</v>
      </c>
      <c r="CN90" s="4">
        <v>1.99</v>
      </c>
      <c r="CO90" s="4">
        <v>3.53</v>
      </c>
      <c r="CP90" s="4">
        <v>0.0</v>
      </c>
      <c r="CQ90" s="4">
        <v>0.0</v>
      </c>
      <c r="CR90" s="4">
        <v>6.88</v>
      </c>
      <c r="CS90" s="4">
        <v>2.11</v>
      </c>
      <c r="CT90" s="4">
        <v>101.0</v>
      </c>
      <c r="CU90" s="4">
        <v>167.2</v>
      </c>
      <c r="CV90" s="4" t="s">
        <v>442</v>
      </c>
      <c r="CW90" s="4">
        <v>1749.55</v>
      </c>
      <c r="CX90" s="4">
        <v>0.04</v>
      </c>
      <c r="CY90" s="4">
        <v>0.16</v>
      </c>
      <c r="CZ90" s="4">
        <v>0.0</v>
      </c>
      <c r="DA90" s="4">
        <v>0.0</v>
      </c>
      <c r="DB90" s="4">
        <v>0.0</v>
      </c>
      <c r="DC90" s="4">
        <v>0.0</v>
      </c>
      <c r="DD90" s="4">
        <v>0.0</v>
      </c>
      <c r="DE90" s="4">
        <v>0.02</v>
      </c>
      <c r="DF90" s="4">
        <v>0.0</v>
      </c>
      <c r="DG90" s="4">
        <v>0.0</v>
      </c>
      <c r="DH90" s="4">
        <v>0.0</v>
      </c>
      <c r="DI90" s="4">
        <v>0.0</v>
      </c>
      <c r="DJ90" s="4">
        <v>0.0</v>
      </c>
      <c r="DK90" s="4">
        <v>0.06</v>
      </c>
      <c r="DL90" s="4">
        <v>0.0</v>
      </c>
      <c r="DM90" s="4">
        <v>0.11</v>
      </c>
      <c r="DN90" s="4">
        <v>0.0</v>
      </c>
      <c r="DO90" s="4">
        <v>0.0</v>
      </c>
      <c r="DP90" s="4">
        <v>0.56</v>
      </c>
      <c r="DQ90" s="4">
        <v>0.0</v>
      </c>
      <c r="DR90" s="4">
        <v>0.0</v>
      </c>
      <c r="DS90" s="4">
        <v>0.01</v>
      </c>
      <c r="DT90" s="4">
        <v>0.04</v>
      </c>
      <c r="DU90" s="4">
        <v>0.01</v>
      </c>
      <c r="DV90" s="4">
        <v>0.0</v>
      </c>
      <c r="DW90" s="4">
        <v>0.0</v>
      </c>
      <c r="DX90" s="4" t="s">
        <v>442</v>
      </c>
      <c r="DY90" s="4" t="s">
        <v>444</v>
      </c>
      <c r="DZ90" s="4" t="s">
        <v>432</v>
      </c>
      <c r="EA90" s="4" t="s">
        <v>173</v>
      </c>
      <c r="EB90" s="4">
        <v>1749.55194498</v>
      </c>
      <c r="EC90" s="6">
        <v>1082.8104228688</v>
      </c>
      <c r="ED90" s="7">
        <v>0.62</v>
      </c>
      <c r="EE90" s="4" t="s">
        <v>442</v>
      </c>
      <c r="EF90" s="4" t="s">
        <v>428</v>
      </c>
      <c r="EG90" s="4" t="s">
        <v>443</v>
      </c>
      <c r="EH90" s="4">
        <f t="shared" si="1"/>
        <v>4813.000921</v>
      </c>
      <c r="EI90" s="4">
        <f t="shared" si="2"/>
        <v>0.8522129187</v>
      </c>
      <c r="EJ90" s="4">
        <f t="shared" si="3"/>
        <v>4101.701562</v>
      </c>
      <c r="EK90" s="4">
        <f t="shared" si="4"/>
        <v>0.5375114043</v>
      </c>
      <c r="EL90" s="4">
        <f t="shared" si="5"/>
        <v>1.541862587</v>
      </c>
      <c r="EM90" s="4">
        <f t="shared" si="6"/>
        <v>0.9171597633</v>
      </c>
      <c r="EN90" s="4">
        <f t="shared" si="7"/>
        <v>0.0191169777</v>
      </c>
      <c r="EO90" s="4">
        <f t="shared" si="8"/>
        <v>0.0600819299</v>
      </c>
      <c r="EP90" s="4">
        <f t="shared" si="9"/>
        <v>0.003641329085</v>
      </c>
      <c r="EQ90" s="4">
        <f t="shared" si="10"/>
        <v>0.4609446277</v>
      </c>
      <c r="ER90" s="4">
        <f t="shared" si="11"/>
        <v>0.0321426065</v>
      </c>
      <c r="ES90" s="4">
        <f t="shared" si="12"/>
        <v>0.4777177346</v>
      </c>
      <c r="ET90" s="4">
        <f t="shared" si="13"/>
        <v>0.08144370929</v>
      </c>
      <c r="EU90" s="4">
        <f t="shared" si="14"/>
        <v>0.16</v>
      </c>
      <c r="EV90" s="4">
        <f t="shared" si="15"/>
        <v>0.02</v>
      </c>
      <c r="EW90" s="4">
        <f t="shared" si="16"/>
        <v>0.06</v>
      </c>
      <c r="EX90" s="4">
        <f t="shared" si="17"/>
        <v>0.67</v>
      </c>
      <c r="EY90" s="4">
        <f t="shared" si="18"/>
        <v>0.05</v>
      </c>
      <c r="EZ90" s="4">
        <f t="shared" si="19"/>
        <v>0.9583647206</v>
      </c>
      <c r="FA90" s="4">
        <f t="shared" si="20"/>
        <v>0.595465481</v>
      </c>
      <c r="FB90" s="4">
        <f t="shared" si="21"/>
        <v>0.6189072728</v>
      </c>
      <c r="FC90" s="4">
        <f t="shared" si="22"/>
        <v>0.02133451041</v>
      </c>
      <c r="FD90" s="4">
        <f t="shared" si="23"/>
        <v>0</v>
      </c>
      <c r="FE90" s="4">
        <f t="shared" si="24"/>
        <v>0</v>
      </c>
      <c r="FF90" s="4">
        <f t="shared" si="25"/>
        <v>0.009195909659</v>
      </c>
      <c r="FG90" s="4">
        <f t="shared" si="26"/>
        <v>0</v>
      </c>
      <c r="FH90" s="4">
        <f t="shared" si="27"/>
        <v>0</v>
      </c>
      <c r="FI90" s="4">
        <f t="shared" si="28"/>
        <v>0.3535643346</v>
      </c>
      <c r="FJ90" s="4">
        <f t="shared" si="29"/>
        <v>0.1532406386</v>
      </c>
      <c r="FK90" s="4">
        <f t="shared" si="30"/>
        <v>0</v>
      </c>
      <c r="FL90" s="4">
        <f t="shared" si="31"/>
        <v>0.03648936953</v>
      </c>
      <c r="FM90" s="4">
        <f t="shared" si="32"/>
        <v>0</v>
      </c>
      <c r="FN90" s="4">
        <f t="shared" si="33"/>
        <v>0</v>
      </c>
      <c r="FO90" s="4">
        <f t="shared" si="34"/>
        <v>0.2839696903</v>
      </c>
      <c r="FP90" s="4">
        <f t="shared" si="35"/>
        <v>0.142205547</v>
      </c>
      <c r="FQ90" s="4">
        <f t="shared" si="36"/>
        <v>1</v>
      </c>
      <c r="FR90" s="4">
        <v>135.93</v>
      </c>
    </row>
    <row r="91" ht="12.75" customHeight="1">
      <c r="A91" s="4" t="s">
        <v>166</v>
      </c>
      <c r="B91" s="4" t="s">
        <v>427</v>
      </c>
      <c r="C91" s="4" t="s">
        <v>428</v>
      </c>
      <c r="D91" s="4" t="s">
        <v>445</v>
      </c>
      <c r="E91" s="4" t="s">
        <v>446</v>
      </c>
      <c r="F91" s="4">
        <v>1821.00959328</v>
      </c>
      <c r="G91" s="4">
        <v>62.5625</v>
      </c>
      <c r="H91" s="4">
        <v>102.5</v>
      </c>
      <c r="I91" s="4">
        <v>207.5</v>
      </c>
      <c r="J91" s="4">
        <v>227.5</v>
      </c>
      <c r="K91" s="4">
        <v>457.4375</v>
      </c>
      <c r="L91" s="4">
        <v>762.8125</v>
      </c>
      <c r="M91" s="4">
        <v>210.196014404297</v>
      </c>
      <c r="N91" s="4">
        <v>778.685791015625</v>
      </c>
      <c r="O91" s="4">
        <v>414.454159359912</v>
      </c>
      <c r="P91" s="4">
        <v>49.25</v>
      </c>
      <c r="Q91" s="4">
        <v>0.0</v>
      </c>
      <c r="R91" s="4">
        <v>275.375</v>
      </c>
      <c r="S91" s="4">
        <v>743.25</v>
      </c>
      <c r="T91" s="4">
        <v>752.0625</v>
      </c>
      <c r="U91" s="4">
        <v>0.375</v>
      </c>
      <c r="V91" s="4">
        <v>1374.21037820029</v>
      </c>
      <c r="W91" s="4">
        <v>13.3595823323495</v>
      </c>
      <c r="X91" s="4">
        <v>122.0</v>
      </c>
      <c r="Y91" s="4">
        <v>501287.5461</v>
      </c>
      <c r="Z91" s="4">
        <v>186.56</v>
      </c>
      <c r="AA91" s="4">
        <v>98.63</v>
      </c>
      <c r="AB91" s="4">
        <v>97.62</v>
      </c>
      <c r="AC91" s="4">
        <v>1.01</v>
      </c>
      <c r="AD91" s="4">
        <v>8.64</v>
      </c>
      <c r="AE91" s="4">
        <v>44.89</v>
      </c>
      <c r="AF91" s="4">
        <v>34.4</v>
      </c>
      <c r="AG91" s="4">
        <v>135.0</v>
      </c>
      <c r="AH91" s="4">
        <v>34.0</v>
      </c>
      <c r="AI91" s="4">
        <v>10.9</v>
      </c>
      <c r="AJ91" s="4">
        <v>6.4</v>
      </c>
      <c r="AK91" s="4">
        <v>1.93</v>
      </c>
      <c r="AL91" s="4">
        <v>0.0</v>
      </c>
      <c r="AM91" s="4">
        <v>0.0</v>
      </c>
      <c r="AN91" s="4">
        <v>0.0</v>
      </c>
      <c r="AO91" s="4">
        <v>0.0</v>
      </c>
      <c r="AP91" s="4">
        <v>0.0</v>
      </c>
      <c r="AQ91" s="4">
        <v>0.0</v>
      </c>
      <c r="AR91" s="4">
        <v>5.2</v>
      </c>
      <c r="AS91" s="4">
        <v>0.0</v>
      </c>
      <c r="AT91" s="4">
        <v>0.74</v>
      </c>
      <c r="AU91" s="4">
        <v>0.0</v>
      </c>
      <c r="AV91" s="4">
        <v>0.0</v>
      </c>
      <c r="AW91" s="4">
        <v>0.0</v>
      </c>
      <c r="AX91" s="4">
        <v>0.0</v>
      </c>
      <c r="AY91" s="4">
        <v>0.0</v>
      </c>
      <c r="AZ91" s="4">
        <v>0.0</v>
      </c>
      <c r="BA91" s="4">
        <v>0.0</v>
      </c>
      <c r="BB91" s="4">
        <v>21.81</v>
      </c>
      <c r="BC91" s="4">
        <v>0.0</v>
      </c>
      <c r="BD91" s="4">
        <v>0.0</v>
      </c>
      <c r="BE91" s="4">
        <v>0.0</v>
      </c>
      <c r="BF91" s="4">
        <v>0.0</v>
      </c>
      <c r="BG91" s="4">
        <v>0.0</v>
      </c>
      <c r="BH91" s="4">
        <v>0.0</v>
      </c>
      <c r="BI91" s="4">
        <v>7.27</v>
      </c>
      <c r="BJ91" s="4">
        <v>0.0</v>
      </c>
      <c r="BK91" s="4">
        <v>0.0</v>
      </c>
      <c r="BL91" s="4">
        <v>0.62</v>
      </c>
      <c r="BM91" s="4">
        <v>20.31</v>
      </c>
      <c r="BN91" s="4">
        <v>13.7</v>
      </c>
      <c r="BO91" s="4">
        <v>5.11</v>
      </c>
      <c r="BP91" s="4">
        <v>5.71</v>
      </c>
      <c r="BQ91" s="4">
        <v>0.0</v>
      </c>
      <c r="BR91" s="4">
        <v>2.28</v>
      </c>
      <c r="BS91" s="4">
        <v>5.56</v>
      </c>
      <c r="BT91" s="4">
        <v>0.0</v>
      </c>
      <c r="BU91" s="4">
        <v>0.0</v>
      </c>
      <c r="BV91" s="4">
        <v>0.0</v>
      </c>
      <c r="BW91" s="4">
        <v>0.0</v>
      </c>
      <c r="BX91" s="4">
        <v>0.0</v>
      </c>
      <c r="BY91" s="4">
        <v>0.0</v>
      </c>
      <c r="BZ91" s="4">
        <v>1.08</v>
      </c>
      <c r="CA91" s="4">
        <v>0.0</v>
      </c>
      <c r="CB91" s="4">
        <v>0.0</v>
      </c>
      <c r="CC91" s="4">
        <v>9.11</v>
      </c>
      <c r="CD91" s="4">
        <v>0.0</v>
      </c>
      <c r="CE91" s="4">
        <v>0.0</v>
      </c>
      <c r="CF91" s="4">
        <v>6.74</v>
      </c>
      <c r="CG91" s="4">
        <v>0.85</v>
      </c>
      <c r="CH91" s="4">
        <v>10.36</v>
      </c>
      <c r="CI91" s="4">
        <v>0.0</v>
      </c>
      <c r="CJ91" s="4">
        <v>0.25</v>
      </c>
      <c r="CK91" s="4">
        <v>0.0</v>
      </c>
      <c r="CL91" s="4">
        <v>0.0</v>
      </c>
      <c r="CM91" s="4">
        <v>4.09</v>
      </c>
      <c r="CN91" s="4">
        <v>3.35</v>
      </c>
      <c r="CO91" s="4">
        <v>14.27</v>
      </c>
      <c r="CP91" s="4">
        <v>5.77</v>
      </c>
      <c r="CQ91" s="4">
        <v>0.49</v>
      </c>
      <c r="CR91" s="4">
        <v>39.96</v>
      </c>
      <c r="CS91" s="4">
        <v>0.0</v>
      </c>
      <c r="CT91" s="4">
        <v>137.0</v>
      </c>
      <c r="CU91" s="4">
        <v>195.2</v>
      </c>
      <c r="CV91" s="4" t="s">
        <v>445</v>
      </c>
      <c r="CW91" s="4">
        <v>1821.01</v>
      </c>
      <c r="CX91" s="4">
        <v>0.16</v>
      </c>
      <c r="CY91" s="4">
        <v>0.15</v>
      </c>
      <c r="CZ91" s="4">
        <v>0.0</v>
      </c>
      <c r="DA91" s="4">
        <v>0.0</v>
      </c>
      <c r="DB91" s="4">
        <v>0.0</v>
      </c>
      <c r="DC91" s="4">
        <v>0.0</v>
      </c>
      <c r="DD91" s="4">
        <v>0.0</v>
      </c>
      <c r="DE91" s="4">
        <v>0.06</v>
      </c>
      <c r="DF91" s="4">
        <v>0.0</v>
      </c>
      <c r="DG91" s="4">
        <v>0.0</v>
      </c>
      <c r="DH91" s="4">
        <v>0.0</v>
      </c>
      <c r="DI91" s="4">
        <v>0.0</v>
      </c>
      <c r="DJ91" s="4">
        <v>0.0</v>
      </c>
      <c r="DK91" s="4">
        <v>0.04</v>
      </c>
      <c r="DL91" s="4">
        <v>0.0</v>
      </c>
      <c r="DM91" s="4">
        <v>0.25</v>
      </c>
      <c r="DN91" s="4">
        <v>0.0</v>
      </c>
      <c r="DO91" s="4">
        <v>0.03</v>
      </c>
      <c r="DP91" s="4">
        <v>0.28</v>
      </c>
      <c r="DQ91" s="4">
        <v>0.0</v>
      </c>
      <c r="DR91" s="4">
        <v>0.02</v>
      </c>
      <c r="DS91" s="4">
        <v>0.0</v>
      </c>
      <c r="DT91" s="4">
        <v>0.01</v>
      </c>
      <c r="DU91" s="4">
        <v>0.01</v>
      </c>
      <c r="DV91" s="4">
        <v>0.0</v>
      </c>
      <c r="DW91" s="4">
        <v>0.0</v>
      </c>
      <c r="DX91" s="4" t="s">
        <v>445</v>
      </c>
      <c r="DY91" s="4" t="s">
        <v>447</v>
      </c>
      <c r="DZ91" s="4" t="s">
        <v>432</v>
      </c>
      <c r="EA91" s="4" t="s">
        <v>173</v>
      </c>
      <c r="EB91" s="4">
        <v>1821.00959328</v>
      </c>
      <c r="EC91" s="6">
        <v>862.89065465011</v>
      </c>
      <c r="ED91" s="7">
        <v>0.47</v>
      </c>
      <c r="EE91" s="4" t="s">
        <v>445</v>
      </c>
      <c r="EF91" s="4" t="s">
        <v>428</v>
      </c>
      <c r="EG91" s="4" t="s">
        <v>446</v>
      </c>
      <c r="EH91" s="4">
        <f t="shared" si="1"/>
        <v>2687.004428</v>
      </c>
      <c r="EI91" s="4">
        <f t="shared" si="2"/>
        <v>0.9557377049</v>
      </c>
      <c r="EJ91" s="4">
        <f t="shared" si="3"/>
        <v>2568.071445</v>
      </c>
      <c r="EK91" s="4">
        <f t="shared" si="4"/>
        <v>0.3953151801</v>
      </c>
      <c r="EL91" s="4">
        <f t="shared" si="5"/>
        <v>0.9986063465</v>
      </c>
      <c r="EM91" s="4">
        <f t="shared" si="6"/>
        <v>0.7246376812</v>
      </c>
      <c r="EN91" s="4">
        <f t="shared" si="7"/>
        <v>0.1825013419</v>
      </c>
      <c r="EO91" s="4">
        <f t="shared" si="8"/>
        <v>0.05850778315</v>
      </c>
      <c r="EP91" s="4">
        <f t="shared" si="9"/>
        <v>0.03435319377</v>
      </c>
      <c r="EQ91" s="4">
        <f t="shared" si="10"/>
        <v>0.5286771012</v>
      </c>
      <c r="ER91" s="4">
        <f t="shared" si="11"/>
        <v>0.2406196398</v>
      </c>
      <c r="ES91" s="4">
        <f t="shared" si="12"/>
        <v>0.1843910806</v>
      </c>
      <c r="ET91" s="4">
        <f t="shared" si="13"/>
        <v>0.102448664</v>
      </c>
      <c r="EU91" s="4">
        <f t="shared" si="14"/>
        <v>0.15</v>
      </c>
      <c r="EV91" s="4">
        <f t="shared" si="15"/>
        <v>0.06</v>
      </c>
      <c r="EW91" s="4">
        <f t="shared" si="16"/>
        <v>0.07</v>
      </c>
      <c r="EX91" s="4">
        <f t="shared" si="17"/>
        <v>0.55</v>
      </c>
      <c r="EY91" s="4">
        <f t="shared" si="18"/>
        <v>0.01</v>
      </c>
      <c r="EZ91" s="4">
        <f t="shared" si="19"/>
        <v>1.014382896</v>
      </c>
      <c r="FA91" s="4">
        <f t="shared" si="20"/>
        <v>0.6302715301</v>
      </c>
      <c r="FB91" s="4">
        <f t="shared" si="21"/>
        <v>0.4738528879</v>
      </c>
      <c r="FC91" s="4">
        <f t="shared" si="22"/>
        <v>0.0109039548</v>
      </c>
      <c r="FD91" s="4">
        <f t="shared" si="23"/>
        <v>0.00418079096</v>
      </c>
      <c r="FE91" s="4">
        <f t="shared" si="24"/>
        <v>0.123220339</v>
      </c>
      <c r="FF91" s="4">
        <f t="shared" si="25"/>
        <v>0.04107344633</v>
      </c>
      <c r="FG91" s="4">
        <f t="shared" si="26"/>
        <v>0</v>
      </c>
      <c r="FH91" s="4">
        <f t="shared" si="27"/>
        <v>0</v>
      </c>
      <c r="FI91" s="4">
        <f t="shared" si="28"/>
        <v>0.1147457627</v>
      </c>
      <c r="FJ91" s="4">
        <f t="shared" si="29"/>
        <v>0.1062711864</v>
      </c>
      <c r="FK91" s="4">
        <f t="shared" si="30"/>
        <v>0.03225988701</v>
      </c>
      <c r="FL91" s="4">
        <f t="shared" si="31"/>
        <v>0.01288135593</v>
      </c>
      <c r="FM91" s="4">
        <f t="shared" si="32"/>
        <v>0.003502824859</v>
      </c>
      <c r="FN91" s="4">
        <f t="shared" si="33"/>
        <v>0.0895480226</v>
      </c>
      <c r="FO91" s="4">
        <f t="shared" si="34"/>
        <v>0.07762711864</v>
      </c>
      <c r="FP91" s="4">
        <f t="shared" si="35"/>
        <v>0.3837853107</v>
      </c>
      <c r="FQ91" s="4">
        <f t="shared" si="36"/>
        <v>1</v>
      </c>
      <c r="FR91" s="4">
        <v>177.0</v>
      </c>
    </row>
    <row r="92" ht="12.75" customHeight="1">
      <c r="A92" s="4" t="s">
        <v>166</v>
      </c>
      <c r="B92" s="4" t="s">
        <v>427</v>
      </c>
      <c r="C92" s="4" t="s">
        <v>428</v>
      </c>
      <c r="D92" s="4" t="s">
        <v>448</v>
      </c>
      <c r="E92" s="4" t="s">
        <v>449</v>
      </c>
      <c r="F92" s="4">
        <v>1858.0559987</v>
      </c>
      <c r="G92" s="4">
        <v>32.125</v>
      </c>
      <c r="H92" s="4">
        <v>42.5</v>
      </c>
      <c r="I92" s="4">
        <v>112.75</v>
      </c>
      <c r="J92" s="4">
        <v>162.3125</v>
      </c>
      <c r="K92" s="4">
        <v>411.1875</v>
      </c>
      <c r="L92" s="4">
        <v>1097.9375</v>
      </c>
      <c r="M92" s="4">
        <v>228.769882202148</v>
      </c>
      <c r="N92" s="4">
        <v>923.643493652344</v>
      </c>
      <c r="O92" s="4">
        <v>591.815819518495</v>
      </c>
      <c r="P92" s="4">
        <v>0.0</v>
      </c>
      <c r="Q92" s="4">
        <v>0.0</v>
      </c>
      <c r="R92" s="4">
        <v>973.3125</v>
      </c>
      <c r="S92" s="4">
        <v>382.25</v>
      </c>
      <c r="T92" s="4">
        <v>503.25</v>
      </c>
      <c r="U92" s="4">
        <v>0.0</v>
      </c>
      <c r="V92" s="4">
        <v>1445.69926329599</v>
      </c>
      <c r="W92" s="4">
        <v>12.5397692333569</v>
      </c>
      <c r="X92" s="4">
        <v>83.0</v>
      </c>
      <c r="Y92" s="4">
        <v>245696.0262</v>
      </c>
      <c r="Z92" s="4">
        <v>94.93</v>
      </c>
      <c r="AA92" s="4">
        <v>41.95</v>
      </c>
      <c r="AB92" s="4">
        <v>41.23</v>
      </c>
      <c r="AC92" s="4">
        <v>0.72</v>
      </c>
      <c r="AD92" s="4">
        <v>5.91</v>
      </c>
      <c r="AE92" s="4">
        <v>19.07</v>
      </c>
      <c r="AF92" s="4">
        <v>28.0</v>
      </c>
      <c r="AG92" s="4">
        <v>92.0</v>
      </c>
      <c r="AH92" s="4">
        <v>20.8</v>
      </c>
      <c r="AI92" s="4">
        <v>4.0</v>
      </c>
      <c r="AJ92" s="4">
        <v>1.6</v>
      </c>
      <c r="AK92" s="4">
        <v>0.0</v>
      </c>
      <c r="AL92" s="4">
        <v>0.0</v>
      </c>
      <c r="AM92" s="4">
        <v>0.0</v>
      </c>
      <c r="AN92" s="4">
        <v>0.0</v>
      </c>
      <c r="AO92" s="4">
        <v>0.0</v>
      </c>
      <c r="AP92" s="4">
        <v>0.0</v>
      </c>
      <c r="AQ92" s="4">
        <v>0.0</v>
      </c>
      <c r="AR92" s="4">
        <v>2.99</v>
      </c>
      <c r="AS92" s="4">
        <v>0.0</v>
      </c>
      <c r="AT92" s="4">
        <v>0.06</v>
      </c>
      <c r="AU92" s="4">
        <v>0.0</v>
      </c>
      <c r="AV92" s="4">
        <v>0.0</v>
      </c>
      <c r="AW92" s="4">
        <v>0.0</v>
      </c>
      <c r="AX92" s="4">
        <v>0.0</v>
      </c>
      <c r="AY92" s="4">
        <v>0.0</v>
      </c>
      <c r="AZ92" s="4">
        <v>0.0</v>
      </c>
      <c r="BA92" s="4">
        <v>0.0</v>
      </c>
      <c r="BB92" s="4">
        <v>6.39</v>
      </c>
      <c r="BC92" s="4">
        <v>0.0</v>
      </c>
      <c r="BD92" s="4">
        <v>0.0</v>
      </c>
      <c r="BE92" s="4">
        <v>0.0</v>
      </c>
      <c r="BF92" s="4">
        <v>0.0</v>
      </c>
      <c r="BG92" s="4">
        <v>0.0</v>
      </c>
      <c r="BH92" s="4">
        <v>0.0</v>
      </c>
      <c r="BI92" s="4">
        <v>3.17</v>
      </c>
      <c r="BJ92" s="4">
        <v>0.0</v>
      </c>
      <c r="BK92" s="4">
        <v>0.0</v>
      </c>
      <c r="BL92" s="4">
        <v>0.94</v>
      </c>
      <c r="BM92" s="4">
        <v>16.21</v>
      </c>
      <c r="BN92" s="4">
        <v>19.75</v>
      </c>
      <c r="BO92" s="4">
        <v>0.0</v>
      </c>
      <c r="BP92" s="4">
        <v>1.12</v>
      </c>
      <c r="BQ92" s="4">
        <v>0.0</v>
      </c>
      <c r="BR92" s="4">
        <v>0.0</v>
      </c>
      <c r="BS92" s="4">
        <v>2.15</v>
      </c>
      <c r="BT92" s="4">
        <v>0.0</v>
      </c>
      <c r="BU92" s="4">
        <v>0.0</v>
      </c>
      <c r="BV92" s="4">
        <v>0.0</v>
      </c>
      <c r="BW92" s="4">
        <v>0.0</v>
      </c>
      <c r="BX92" s="4">
        <v>0.0</v>
      </c>
      <c r="BY92" s="4">
        <v>0.0</v>
      </c>
      <c r="BZ92" s="4">
        <v>0.0</v>
      </c>
      <c r="CA92" s="4">
        <v>0.0</v>
      </c>
      <c r="CB92" s="4">
        <v>0.0</v>
      </c>
      <c r="CC92" s="4">
        <v>0.0</v>
      </c>
      <c r="CD92" s="4">
        <v>0.0</v>
      </c>
      <c r="CE92" s="4">
        <v>0.0</v>
      </c>
      <c r="CF92" s="4">
        <v>2.92</v>
      </c>
      <c r="CG92" s="4">
        <v>0.0</v>
      </c>
      <c r="CH92" s="4">
        <v>6.31</v>
      </c>
      <c r="CI92" s="4">
        <v>0.0</v>
      </c>
      <c r="CJ92" s="4">
        <v>1.55</v>
      </c>
      <c r="CK92" s="4">
        <v>0.0</v>
      </c>
      <c r="CL92" s="4">
        <v>0.0</v>
      </c>
      <c r="CM92" s="4">
        <v>3.54</v>
      </c>
      <c r="CN92" s="4">
        <v>14.78</v>
      </c>
      <c r="CO92" s="4">
        <v>0.0</v>
      </c>
      <c r="CP92" s="4">
        <v>4.72</v>
      </c>
      <c r="CQ92" s="4">
        <v>0.0</v>
      </c>
      <c r="CR92" s="4">
        <v>8.33</v>
      </c>
      <c r="CS92" s="4">
        <v>0.0</v>
      </c>
      <c r="CT92" s="4">
        <v>73.0</v>
      </c>
      <c r="CU92" s="4">
        <v>107.9</v>
      </c>
      <c r="CV92" s="4" t="s">
        <v>448</v>
      </c>
      <c r="CW92" s="4">
        <v>1858.06</v>
      </c>
      <c r="CX92" s="4">
        <v>0.05</v>
      </c>
      <c r="CY92" s="4">
        <v>0.09</v>
      </c>
      <c r="CZ92" s="4">
        <v>0.0</v>
      </c>
      <c r="DA92" s="4">
        <v>0.0</v>
      </c>
      <c r="DB92" s="4">
        <v>0.0</v>
      </c>
      <c r="DC92" s="4">
        <v>0.0</v>
      </c>
      <c r="DD92" s="4">
        <v>0.0</v>
      </c>
      <c r="DE92" s="4">
        <v>0.07</v>
      </c>
      <c r="DF92" s="4">
        <v>0.0</v>
      </c>
      <c r="DG92" s="4">
        <v>0.0</v>
      </c>
      <c r="DH92" s="4">
        <v>0.0</v>
      </c>
      <c r="DI92" s="4">
        <v>0.0</v>
      </c>
      <c r="DJ92" s="4">
        <v>0.0</v>
      </c>
      <c r="DK92" s="4">
        <v>0.03</v>
      </c>
      <c r="DL92" s="4">
        <v>0.0</v>
      </c>
      <c r="DM92" s="4">
        <v>0.23</v>
      </c>
      <c r="DN92" s="4">
        <v>0.0</v>
      </c>
      <c r="DO92" s="4">
        <v>0.03</v>
      </c>
      <c r="DP92" s="4">
        <v>0.38</v>
      </c>
      <c r="DQ92" s="4">
        <v>0.0</v>
      </c>
      <c r="DR92" s="4">
        <v>0.0</v>
      </c>
      <c r="DS92" s="4">
        <v>0.0</v>
      </c>
      <c r="DT92" s="4">
        <v>0.11</v>
      </c>
      <c r="DU92" s="4">
        <v>0.0</v>
      </c>
      <c r="DV92" s="4">
        <v>0.0</v>
      </c>
      <c r="DW92" s="4">
        <v>0.0</v>
      </c>
      <c r="DX92" s="4" t="s">
        <v>448</v>
      </c>
      <c r="DY92" s="4" t="s">
        <v>450</v>
      </c>
      <c r="DZ92" s="4" t="s">
        <v>432</v>
      </c>
      <c r="EA92" s="4" t="s">
        <v>173</v>
      </c>
      <c r="EB92" s="4">
        <v>1858.0559987</v>
      </c>
      <c r="EC92" s="6">
        <v>1831.32951611773</v>
      </c>
      <c r="ED92" s="7">
        <v>0.99</v>
      </c>
      <c r="EE92" s="4" t="s">
        <v>448</v>
      </c>
      <c r="EF92" s="4" t="s">
        <v>428</v>
      </c>
      <c r="EG92" s="4" t="s">
        <v>449</v>
      </c>
      <c r="EH92" s="4">
        <f t="shared" si="1"/>
        <v>2588.181041</v>
      </c>
      <c r="EI92" s="4">
        <f t="shared" si="2"/>
        <v>0.8797961075</v>
      </c>
      <c r="EJ92" s="4">
        <f t="shared" si="3"/>
        <v>2277.071605</v>
      </c>
      <c r="EK92" s="4">
        <f t="shared" si="4"/>
        <v>0.4919414305</v>
      </c>
      <c r="EL92" s="4">
        <f t="shared" si="5"/>
        <v>1.247234805</v>
      </c>
      <c r="EM92" s="4">
        <f t="shared" si="6"/>
        <v>0.777027027</v>
      </c>
      <c r="EN92" s="4">
        <f t="shared" si="7"/>
        <v>0.1756756757</v>
      </c>
      <c r="EO92" s="4">
        <f t="shared" si="8"/>
        <v>0.03378378378</v>
      </c>
      <c r="EP92" s="4">
        <f t="shared" si="9"/>
        <v>0.01351351351</v>
      </c>
      <c r="EQ92" s="4">
        <f t="shared" si="10"/>
        <v>0.4419045613</v>
      </c>
      <c r="ER92" s="4">
        <f t="shared" si="11"/>
        <v>0.2008848625</v>
      </c>
      <c r="ES92" s="4">
        <f t="shared" si="12"/>
        <v>0.2949541768</v>
      </c>
      <c r="ET92" s="4">
        <f t="shared" si="13"/>
        <v>0.05109103281</v>
      </c>
      <c r="EU92" s="4">
        <f t="shared" si="14"/>
        <v>0.09</v>
      </c>
      <c r="EV92" s="4">
        <f t="shared" si="15"/>
        <v>0.07</v>
      </c>
      <c r="EW92" s="4">
        <f t="shared" si="16"/>
        <v>0.06</v>
      </c>
      <c r="EX92" s="4">
        <f t="shared" si="17"/>
        <v>0.61</v>
      </c>
      <c r="EY92" s="4">
        <f t="shared" si="18"/>
        <v>0.11</v>
      </c>
      <c r="EZ92" s="4">
        <f t="shared" si="19"/>
        <v>1.115988947</v>
      </c>
      <c r="FA92" s="4">
        <f t="shared" si="20"/>
        <v>0.6934029194</v>
      </c>
      <c r="FB92" s="4">
        <f t="shared" si="21"/>
        <v>0.9856158896</v>
      </c>
      <c r="FC92" s="4">
        <f t="shared" si="22"/>
        <v>0</v>
      </c>
      <c r="FD92" s="4">
        <f t="shared" si="23"/>
        <v>0.0006682258603</v>
      </c>
      <c r="FE92" s="4">
        <f t="shared" si="24"/>
        <v>0.07116605413</v>
      </c>
      <c r="FF92" s="4">
        <f t="shared" si="25"/>
        <v>0.03530459962</v>
      </c>
      <c r="FG92" s="4">
        <f t="shared" si="26"/>
        <v>0</v>
      </c>
      <c r="FH92" s="4">
        <f t="shared" si="27"/>
        <v>0</v>
      </c>
      <c r="FI92" s="4">
        <f t="shared" si="28"/>
        <v>0.1805323533</v>
      </c>
      <c r="FJ92" s="4">
        <f t="shared" si="29"/>
        <v>0.219957679</v>
      </c>
      <c r="FK92" s="4">
        <f t="shared" si="30"/>
        <v>0.01247354939</v>
      </c>
      <c r="FL92" s="4">
        <f t="shared" si="31"/>
        <v>0</v>
      </c>
      <c r="FM92" s="4">
        <f t="shared" si="32"/>
        <v>0.01046887181</v>
      </c>
      <c r="FN92" s="4">
        <f t="shared" si="33"/>
        <v>0.0325203252</v>
      </c>
      <c r="FO92" s="4">
        <f t="shared" si="34"/>
        <v>0.0875375877</v>
      </c>
      <c r="FP92" s="4">
        <f t="shared" si="35"/>
        <v>0.349370754</v>
      </c>
      <c r="FQ92" s="4">
        <f t="shared" si="36"/>
        <v>1</v>
      </c>
      <c r="FR92" s="4">
        <v>89.79</v>
      </c>
    </row>
    <row r="93" ht="12.75" customHeight="1">
      <c r="A93" s="4" t="s">
        <v>166</v>
      </c>
      <c r="B93" s="4" t="s">
        <v>427</v>
      </c>
      <c r="C93" s="4" t="s">
        <v>428</v>
      </c>
      <c r="D93" s="4" t="s">
        <v>451</v>
      </c>
      <c r="E93" s="4" t="s">
        <v>452</v>
      </c>
      <c r="F93" s="4">
        <v>548.455141079</v>
      </c>
      <c r="G93" s="4">
        <v>68.875</v>
      </c>
      <c r="H93" s="4">
        <v>72.875</v>
      </c>
      <c r="I93" s="4">
        <v>87.5</v>
      </c>
      <c r="J93" s="4">
        <v>69.0625</v>
      </c>
      <c r="K93" s="4">
        <v>121.875</v>
      </c>
      <c r="L93" s="4">
        <v>127.625</v>
      </c>
      <c r="M93" s="4">
        <v>200.799606323242</v>
      </c>
      <c r="N93" s="4">
        <v>472.556976318359</v>
      </c>
      <c r="O93" s="4">
        <v>269.970857272717</v>
      </c>
      <c r="P93" s="4">
        <v>104.625</v>
      </c>
      <c r="Q93" s="4">
        <v>0.0</v>
      </c>
      <c r="R93" s="4">
        <v>170.75</v>
      </c>
      <c r="S93" s="4">
        <v>37.4375</v>
      </c>
      <c r="T93" s="4">
        <v>174.75</v>
      </c>
      <c r="U93" s="4">
        <v>60.25</v>
      </c>
      <c r="V93" s="4">
        <v>1292.42731929425</v>
      </c>
      <c r="W93" s="4">
        <v>14.0383323847467</v>
      </c>
      <c r="X93" s="4">
        <v>16.0</v>
      </c>
      <c r="Y93" s="4">
        <v>262786.462</v>
      </c>
      <c r="Z93" s="4">
        <v>41.79</v>
      </c>
      <c r="AA93" s="4">
        <v>34.4</v>
      </c>
      <c r="AB93" s="4">
        <v>34.4</v>
      </c>
      <c r="AC93" s="4">
        <v>0.0</v>
      </c>
      <c r="AD93" s="4">
        <v>0.82</v>
      </c>
      <c r="AE93" s="4">
        <v>3.16</v>
      </c>
      <c r="AF93" s="4">
        <v>3.41</v>
      </c>
      <c r="AG93" s="4">
        <v>97.6</v>
      </c>
      <c r="AH93" s="4">
        <v>3.3</v>
      </c>
      <c r="AI93" s="4">
        <v>4.9</v>
      </c>
      <c r="AJ93" s="4">
        <v>0.0</v>
      </c>
      <c r="AK93" s="4">
        <v>0.0</v>
      </c>
      <c r="AL93" s="4">
        <v>0.0</v>
      </c>
      <c r="AM93" s="4">
        <v>0.0</v>
      </c>
      <c r="AN93" s="4">
        <v>0.0</v>
      </c>
      <c r="AO93" s="4">
        <v>0.0</v>
      </c>
      <c r="AP93" s="4">
        <v>0.0</v>
      </c>
      <c r="AQ93" s="4">
        <v>0.0</v>
      </c>
      <c r="AR93" s="4">
        <v>0.0</v>
      </c>
      <c r="AS93" s="4">
        <v>0.0</v>
      </c>
      <c r="AT93" s="4">
        <v>0.0</v>
      </c>
      <c r="AU93" s="4">
        <v>0.0</v>
      </c>
      <c r="AV93" s="4">
        <v>0.0</v>
      </c>
      <c r="AW93" s="4">
        <v>0.0</v>
      </c>
      <c r="AX93" s="4">
        <v>0.0</v>
      </c>
      <c r="AY93" s="4">
        <v>0.0</v>
      </c>
      <c r="AZ93" s="4">
        <v>0.0</v>
      </c>
      <c r="BA93" s="4">
        <v>0.0</v>
      </c>
      <c r="BB93" s="4">
        <v>2.81</v>
      </c>
      <c r="BC93" s="4">
        <v>0.0</v>
      </c>
      <c r="BD93" s="4">
        <v>0.0</v>
      </c>
      <c r="BE93" s="4">
        <v>0.0</v>
      </c>
      <c r="BF93" s="4">
        <v>0.0</v>
      </c>
      <c r="BG93" s="4">
        <v>0.0</v>
      </c>
      <c r="BH93" s="4">
        <v>0.0</v>
      </c>
      <c r="BI93" s="4">
        <v>0.0</v>
      </c>
      <c r="BJ93" s="4">
        <v>1.24</v>
      </c>
      <c r="BK93" s="4">
        <v>0.0</v>
      </c>
      <c r="BL93" s="4">
        <v>0.0</v>
      </c>
      <c r="BM93" s="4">
        <v>19.4</v>
      </c>
      <c r="BN93" s="4">
        <v>0.0</v>
      </c>
      <c r="BO93" s="4">
        <v>0.0</v>
      </c>
      <c r="BP93" s="4">
        <v>2.0</v>
      </c>
      <c r="BQ93" s="4">
        <v>0.0</v>
      </c>
      <c r="BR93" s="4">
        <v>1.56</v>
      </c>
      <c r="BS93" s="4">
        <v>0.79</v>
      </c>
      <c r="BT93" s="4">
        <v>0.0</v>
      </c>
      <c r="BU93" s="4">
        <v>0.0</v>
      </c>
      <c r="BV93" s="4">
        <v>0.0</v>
      </c>
      <c r="BW93" s="4">
        <v>0.0</v>
      </c>
      <c r="BX93" s="4">
        <v>0.0</v>
      </c>
      <c r="BY93" s="4">
        <v>0.0</v>
      </c>
      <c r="BZ93" s="4">
        <v>0.79</v>
      </c>
      <c r="CA93" s="4">
        <v>0.0</v>
      </c>
      <c r="CB93" s="4">
        <v>0.0</v>
      </c>
      <c r="CC93" s="4">
        <v>0.0</v>
      </c>
      <c r="CD93" s="4">
        <v>0.0</v>
      </c>
      <c r="CE93" s="4">
        <v>0.0</v>
      </c>
      <c r="CF93" s="4">
        <v>1.0</v>
      </c>
      <c r="CG93" s="4">
        <v>0.0</v>
      </c>
      <c r="CH93" s="4">
        <v>5.84</v>
      </c>
      <c r="CI93" s="4">
        <v>0.0</v>
      </c>
      <c r="CJ93" s="4">
        <v>1.95</v>
      </c>
      <c r="CK93" s="4">
        <v>0.0</v>
      </c>
      <c r="CL93" s="4">
        <v>0.0</v>
      </c>
      <c r="CM93" s="4">
        <v>0.0</v>
      </c>
      <c r="CN93" s="4">
        <v>2.23</v>
      </c>
      <c r="CO93" s="4">
        <v>1.47</v>
      </c>
      <c r="CP93" s="4">
        <v>0.0</v>
      </c>
      <c r="CQ93" s="4">
        <v>0.0</v>
      </c>
      <c r="CR93" s="4">
        <v>0.71</v>
      </c>
      <c r="CS93" s="4">
        <v>0.0</v>
      </c>
      <c r="CT93" s="4">
        <v>35.0</v>
      </c>
      <c r="CU93" s="4">
        <v>24.0</v>
      </c>
      <c r="CV93" s="4" t="s">
        <v>451</v>
      </c>
      <c r="CW93" s="4">
        <v>548.46</v>
      </c>
      <c r="CX93" s="4">
        <v>0.42</v>
      </c>
      <c r="CY93" s="4">
        <v>0.15</v>
      </c>
      <c r="CZ93" s="4">
        <v>0.0</v>
      </c>
      <c r="DA93" s="4">
        <v>0.0</v>
      </c>
      <c r="DB93" s="4">
        <v>0.01</v>
      </c>
      <c r="DC93" s="4">
        <v>0.0</v>
      </c>
      <c r="DD93" s="4">
        <v>0.0</v>
      </c>
      <c r="DE93" s="4">
        <v>0.06</v>
      </c>
      <c r="DF93" s="4">
        <v>0.0</v>
      </c>
      <c r="DG93" s="4">
        <v>0.0</v>
      </c>
      <c r="DH93" s="4">
        <v>0.0</v>
      </c>
      <c r="DI93" s="4">
        <v>0.0</v>
      </c>
      <c r="DJ93" s="4">
        <v>0.0</v>
      </c>
      <c r="DK93" s="4">
        <v>0.0</v>
      </c>
      <c r="DL93" s="4">
        <v>0.0</v>
      </c>
      <c r="DM93" s="4">
        <v>0.19</v>
      </c>
      <c r="DN93" s="4">
        <v>0.0</v>
      </c>
      <c r="DO93" s="4">
        <v>0.01</v>
      </c>
      <c r="DP93" s="4">
        <v>0.15</v>
      </c>
      <c r="DQ93" s="4">
        <v>0.0</v>
      </c>
      <c r="DR93" s="4">
        <v>0.0</v>
      </c>
      <c r="DS93" s="4">
        <v>0.0</v>
      </c>
      <c r="DT93" s="4">
        <v>0.0</v>
      </c>
      <c r="DU93" s="4">
        <v>0.01</v>
      </c>
      <c r="DV93" s="4">
        <v>0.0</v>
      </c>
      <c r="DW93" s="4">
        <v>0.0</v>
      </c>
      <c r="DX93" s="4" t="s">
        <v>451</v>
      </c>
      <c r="DY93" s="4" t="s">
        <v>453</v>
      </c>
      <c r="DZ93" s="4" t="s">
        <v>432</v>
      </c>
      <c r="EA93" s="4" t="s">
        <v>173</v>
      </c>
      <c r="EB93" s="4">
        <v>548.455141079</v>
      </c>
      <c r="EC93" s="6">
        <v>63.13827250607</v>
      </c>
      <c r="ED93" s="7">
        <v>0.12</v>
      </c>
      <c r="EE93" s="4" t="s">
        <v>451</v>
      </c>
      <c r="EF93" s="4" t="s">
        <v>428</v>
      </c>
      <c r="EG93" s="4" t="s">
        <v>452</v>
      </c>
      <c r="EH93" s="4">
        <f t="shared" si="1"/>
        <v>6288.261833</v>
      </c>
      <c r="EI93" s="4">
        <f t="shared" si="2"/>
        <v>1.74125</v>
      </c>
      <c r="EJ93" s="4">
        <f t="shared" si="3"/>
        <v>10949.43592</v>
      </c>
      <c r="EK93" s="4">
        <f t="shared" si="4"/>
        <v>0.6463268725</v>
      </c>
      <c r="EL93" s="4">
        <f t="shared" si="5"/>
        <v>2.53170615</v>
      </c>
      <c r="EM93" s="4">
        <f t="shared" si="6"/>
        <v>0.9224952741</v>
      </c>
      <c r="EN93" s="4">
        <f t="shared" si="7"/>
        <v>0.03119092628</v>
      </c>
      <c r="EO93" s="4">
        <f t="shared" si="8"/>
        <v>0.04631379962</v>
      </c>
      <c r="EP93" s="4">
        <f t="shared" si="9"/>
        <v>0</v>
      </c>
      <c r="EQ93" s="4">
        <f t="shared" si="10"/>
        <v>0.8231634362</v>
      </c>
      <c r="ER93" s="4">
        <f t="shared" si="11"/>
        <v>0.07561617612</v>
      </c>
      <c r="ES93" s="4">
        <f t="shared" si="12"/>
        <v>0.08159846853</v>
      </c>
      <c r="ET93" s="4">
        <f t="shared" si="13"/>
        <v>0.07619583968</v>
      </c>
      <c r="EU93" s="4">
        <f t="shared" si="14"/>
        <v>0.16</v>
      </c>
      <c r="EV93" s="4">
        <f t="shared" si="15"/>
        <v>0.06</v>
      </c>
      <c r="EW93" s="4">
        <f t="shared" si="16"/>
        <v>0.01</v>
      </c>
      <c r="EX93" s="4">
        <f t="shared" si="17"/>
        <v>0.34</v>
      </c>
      <c r="EY93" s="4">
        <f t="shared" si="18"/>
        <v>0</v>
      </c>
      <c r="EZ93" s="4">
        <f t="shared" si="19"/>
        <v>0.8748646639</v>
      </c>
      <c r="FA93" s="4">
        <f t="shared" si="20"/>
        <v>0.5435839787</v>
      </c>
      <c r="FB93" s="4">
        <f t="shared" si="21"/>
        <v>0.1151202127</v>
      </c>
      <c r="FC93" s="4">
        <f t="shared" si="22"/>
        <v>0</v>
      </c>
      <c r="FD93" s="4">
        <f t="shared" si="23"/>
        <v>0</v>
      </c>
      <c r="FE93" s="4">
        <f t="shared" si="24"/>
        <v>0.06727316256</v>
      </c>
      <c r="FF93" s="4">
        <f t="shared" si="25"/>
        <v>0.02968637778</v>
      </c>
      <c r="FG93" s="4">
        <f t="shared" si="26"/>
        <v>0</v>
      </c>
      <c r="FH93" s="4">
        <f t="shared" si="27"/>
        <v>0</v>
      </c>
      <c r="FI93" s="4">
        <f t="shared" si="28"/>
        <v>0.4644481685</v>
      </c>
      <c r="FJ93" s="4">
        <f t="shared" si="29"/>
        <v>0</v>
      </c>
      <c r="FK93" s="4">
        <f t="shared" si="30"/>
        <v>0.04788125449</v>
      </c>
      <c r="FL93" s="4">
        <f t="shared" si="31"/>
        <v>0.0373473785</v>
      </c>
      <c r="FM93" s="4">
        <f t="shared" si="32"/>
        <v>0</v>
      </c>
      <c r="FN93" s="4">
        <f t="shared" si="33"/>
        <v>0.02394062724</v>
      </c>
      <c r="FO93" s="4">
        <f t="shared" si="34"/>
        <v>0.2238448647</v>
      </c>
      <c r="FP93" s="4">
        <f t="shared" si="35"/>
        <v>0.1055781661</v>
      </c>
      <c r="FQ93" s="4">
        <f t="shared" si="36"/>
        <v>1</v>
      </c>
      <c r="FR93" s="4">
        <v>41.77</v>
      </c>
    </row>
    <row r="94" ht="12.75" customHeight="1">
      <c r="A94" s="4" t="s">
        <v>166</v>
      </c>
      <c r="B94" s="4" t="s">
        <v>427</v>
      </c>
      <c r="C94" s="4" t="s">
        <v>428</v>
      </c>
      <c r="D94" s="4" t="s">
        <v>454</v>
      </c>
      <c r="E94" s="4" t="s">
        <v>455</v>
      </c>
      <c r="F94" s="4">
        <v>444.257055353</v>
      </c>
      <c r="G94" s="4">
        <v>39.1875</v>
      </c>
      <c r="H94" s="4">
        <v>48.3125</v>
      </c>
      <c r="I94" s="4">
        <v>64.625</v>
      </c>
      <c r="J94" s="4">
        <v>50.375</v>
      </c>
      <c r="K94" s="4">
        <v>80.875</v>
      </c>
      <c r="L94" s="4">
        <v>160.8125</v>
      </c>
      <c r="M94" s="4">
        <v>299.485992431641</v>
      </c>
      <c r="N94" s="4">
        <v>609.285827636719</v>
      </c>
      <c r="O94" s="4">
        <v>488.618420411015</v>
      </c>
      <c r="P94" s="4">
        <v>0.0</v>
      </c>
      <c r="Q94" s="4">
        <v>0.0</v>
      </c>
      <c r="R94" s="4">
        <v>0.0</v>
      </c>
      <c r="S94" s="4">
        <v>384.125</v>
      </c>
      <c r="T94" s="4">
        <v>60.0625</v>
      </c>
      <c r="U94" s="4">
        <v>0.0</v>
      </c>
      <c r="V94" s="4">
        <v>1403.77840349148</v>
      </c>
      <c r="W94" s="4">
        <v>13.0922511614811</v>
      </c>
      <c r="X94" s="4">
        <v>16.0</v>
      </c>
      <c r="Y94" s="4">
        <v>90324.2226</v>
      </c>
      <c r="Z94" s="4">
        <v>20.18</v>
      </c>
      <c r="AA94" s="4">
        <v>13.3</v>
      </c>
      <c r="AB94" s="4">
        <v>12.01</v>
      </c>
      <c r="AC94" s="4">
        <v>1.29</v>
      </c>
      <c r="AD94" s="4">
        <v>1.56</v>
      </c>
      <c r="AE94" s="4">
        <v>2.7</v>
      </c>
      <c r="AF94" s="4">
        <v>2.62</v>
      </c>
      <c r="AG94" s="4">
        <v>18.0</v>
      </c>
      <c r="AH94" s="4">
        <v>0.5</v>
      </c>
      <c r="AI94" s="4">
        <v>0.0</v>
      </c>
      <c r="AJ94" s="4">
        <v>0.0</v>
      </c>
      <c r="AK94" s="4">
        <v>3.36</v>
      </c>
      <c r="AL94" s="4">
        <v>0.0</v>
      </c>
      <c r="AM94" s="4">
        <v>0.0</v>
      </c>
      <c r="AN94" s="4">
        <v>0.0</v>
      </c>
      <c r="AO94" s="4">
        <v>0.0</v>
      </c>
      <c r="AP94" s="4">
        <v>0.0</v>
      </c>
      <c r="AQ94" s="4">
        <v>0.0</v>
      </c>
      <c r="AR94" s="4">
        <v>0.0</v>
      </c>
      <c r="AS94" s="4">
        <v>0.0</v>
      </c>
      <c r="AT94" s="4">
        <v>2.08</v>
      </c>
      <c r="AU94" s="4">
        <v>0.0</v>
      </c>
      <c r="AV94" s="4">
        <v>0.0</v>
      </c>
      <c r="AW94" s="4">
        <v>0.0</v>
      </c>
      <c r="AX94" s="4">
        <v>0.0</v>
      </c>
      <c r="AY94" s="4">
        <v>0.0</v>
      </c>
      <c r="AZ94" s="4">
        <v>0.0</v>
      </c>
      <c r="BA94" s="4">
        <v>0.0</v>
      </c>
      <c r="BB94" s="4">
        <v>3.28</v>
      </c>
      <c r="BC94" s="4">
        <v>0.0</v>
      </c>
      <c r="BD94" s="4">
        <v>0.0</v>
      </c>
      <c r="BE94" s="4">
        <v>0.0</v>
      </c>
      <c r="BF94" s="4">
        <v>0.0</v>
      </c>
      <c r="BG94" s="4">
        <v>0.0</v>
      </c>
      <c r="BH94" s="4">
        <v>0.0</v>
      </c>
      <c r="BI94" s="4">
        <v>0.0</v>
      </c>
      <c r="BJ94" s="4">
        <v>0.0</v>
      </c>
      <c r="BK94" s="4">
        <v>0.0</v>
      </c>
      <c r="BL94" s="4">
        <v>0.0</v>
      </c>
      <c r="BM94" s="4">
        <v>3.19</v>
      </c>
      <c r="BN94" s="4">
        <v>2.57</v>
      </c>
      <c r="BO94" s="4">
        <v>0.0</v>
      </c>
      <c r="BP94" s="4">
        <v>1.0</v>
      </c>
      <c r="BQ94" s="4">
        <v>0.0</v>
      </c>
      <c r="BR94" s="4">
        <v>0.0</v>
      </c>
      <c r="BS94" s="4">
        <v>0.0</v>
      </c>
      <c r="BT94" s="4">
        <v>0.0</v>
      </c>
      <c r="BU94" s="4">
        <v>0.0</v>
      </c>
      <c r="BV94" s="4">
        <v>0.0</v>
      </c>
      <c r="BW94" s="4">
        <v>0.0</v>
      </c>
      <c r="BX94" s="4">
        <v>0.0</v>
      </c>
      <c r="BY94" s="4">
        <v>0.0</v>
      </c>
      <c r="BZ94" s="4">
        <v>0.0</v>
      </c>
      <c r="CA94" s="4">
        <v>0.0</v>
      </c>
      <c r="CB94" s="4">
        <v>0.0</v>
      </c>
      <c r="CC94" s="4">
        <v>0.0</v>
      </c>
      <c r="CD94" s="4">
        <v>0.0</v>
      </c>
      <c r="CE94" s="4">
        <v>0.0</v>
      </c>
      <c r="CF94" s="4">
        <v>0.0</v>
      </c>
      <c r="CG94" s="4">
        <v>1.74</v>
      </c>
      <c r="CH94" s="4">
        <v>1.9</v>
      </c>
      <c r="CI94" s="4">
        <v>0.0</v>
      </c>
      <c r="CJ94" s="4">
        <v>0.0</v>
      </c>
      <c r="CK94" s="4">
        <v>0.0</v>
      </c>
      <c r="CL94" s="4">
        <v>0.0</v>
      </c>
      <c r="CM94" s="4">
        <v>0.0</v>
      </c>
      <c r="CN94" s="4">
        <v>0.0</v>
      </c>
      <c r="CO94" s="4">
        <v>1.06</v>
      </c>
      <c r="CP94" s="4">
        <v>0.0</v>
      </c>
      <c r="CQ94" s="4">
        <v>0.0</v>
      </c>
      <c r="CR94" s="4">
        <v>0.0</v>
      </c>
      <c r="CS94" s="4">
        <v>0.0</v>
      </c>
      <c r="CT94" s="4">
        <v>14.0</v>
      </c>
      <c r="CU94" s="4">
        <v>25.6</v>
      </c>
      <c r="CV94" s="4" t="s">
        <v>454</v>
      </c>
      <c r="CW94" s="4">
        <v>444.26</v>
      </c>
      <c r="CX94" s="4">
        <v>0.15</v>
      </c>
      <c r="CY94" s="4">
        <v>0.12</v>
      </c>
      <c r="CZ94" s="4">
        <v>0.0</v>
      </c>
      <c r="DA94" s="4">
        <v>0.0</v>
      </c>
      <c r="DB94" s="4">
        <v>0.0</v>
      </c>
      <c r="DC94" s="4">
        <v>0.0</v>
      </c>
      <c r="DD94" s="4">
        <v>0.0</v>
      </c>
      <c r="DE94" s="4">
        <v>0.0</v>
      </c>
      <c r="DF94" s="4">
        <v>0.0</v>
      </c>
      <c r="DG94" s="4">
        <v>0.0</v>
      </c>
      <c r="DH94" s="4">
        <v>0.0</v>
      </c>
      <c r="DI94" s="4">
        <v>0.0</v>
      </c>
      <c r="DJ94" s="4">
        <v>0.0</v>
      </c>
      <c r="DK94" s="4">
        <v>0.01</v>
      </c>
      <c r="DL94" s="4">
        <v>0.0</v>
      </c>
      <c r="DM94" s="4">
        <v>0.45</v>
      </c>
      <c r="DN94" s="4">
        <v>0.0</v>
      </c>
      <c r="DO94" s="4">
        <v>0.0</v>
      </c>
      <c r="DP94" s="4">
        <v>0.21</v>
      </c>
      <c r="DQ94" s="4">
        <v>0.0</v>
      </c>
      <c r="DR94" s="4">
        <v>0.0</v>
      </c>
      <c r="DS94" s="4">
        <v>0.01</v>
      </c>
      <c r="DT94" s="4">
        <v>0.0</v>
      </c>
      <c r="DU94" s="4">
        <v>0.04</v>
      </c>
      <c r="DV94" s="4">
        <v>0.0</v>
      </c>
      <c r="DW94" s="4">
        <v>0.0</v>
      </c>
      <c r="DX94" s="4" t="s">
        <v>454</v>
      </c>
      <c r="DY94" s="4" t="s">
        <v>456</v>
      </c>
      <c r="DZ94" s="4" t="s">
        <v>432</v>
      </c>
      <c r="EA94" s="4" t="s">
        <v>173</v>
      </c>
      <c r="EB94" s="4">
        <v>444.257055353</v>
      </c>
      <c r="EC94" s="6">
        <v>249.089678175868</v>
      </c>
      <c r="ED94" s="7">
        <v>0.56</v>
      </c>
      <c r="EE94" s="4" t="s">
        <v>454</v>
      </c>
      <c r="EF94" s="4" t="s">
        <v>428</v>
      </c>
      <c r="EG94" s="4" t="s">
        <v>455</v>
      </c>
      <c r="EH94" s="4">
        <f t="shared" si="1"/>
        <v>4475.92778</v>
      </c>
      <c r="EI94" s="4">
        <f t="shared" si="2"/>
        <v>0.78828125</v>
      </c>
      <c r="EJ94" s="4">
        <f t="shared" si="3"/>
        <v>3528.289945</v>
      </c>
      <c r="EK94" s="4">
        <f t="shared" si="4"/>
        <v>0.7670961348</v>
      </c>
      <c r="EL94" s="4">
        <f t="shared" si="5"/>
        <v>0.9167492567</v>
      </c>
      <c r="EM94" s="4">
        <f t="shared" si="6"/>
        <v>0.972972973</v>
      </c>
      <c r="EN94" s="4">
        <f t="shared" si="7"/>
        <v>0.02702702703</v>
      </c>
      <c r="EO94" s="4">
        <f t="shared" si="8"/>
        <v>0</v>
      </c>
      <c r="EP94" s="4">
        <f t="shared" si="9"/>
        <v>0</v>
      </c>
      <c r="EQ94" s="4">
        <f t="shared" si="10"/>
        <v>0.6590683845</v>
      </c>
      <c r="ER94" s="4">
        <f t="shared" si="11"/>
        <v>0.1337958375</v>
      </c>
      <c r="ES94" s="4">
        <f t="shared" si="12"/>
        <v>0.1298315164</v>
      </c>
      <c r="ET94" s="4">
        <f t="shared" si="13"/>
        <v>0.04542415198</v>
      </c>
      <c r="EU94" s="4">
        <f t="shared" si="14"/>
        <v>0.12</v>
      </c>
      <c r="EV94" s="4">
        <f t="shared" si="15"/>
        <v>0</v>
      </c>
      <c r="EW94" s="4">
        <f t="shared" si="16"/>
        <v>0.01</v>
      </c>
      <c r="EX94" s="4">
        <f t="shared" si="17"/>
        <v>0.66</v>
      </c>
      <c r="EY94" s="4">
        <f t="shared" si="18"/>
        <v>0.01</v>
      </c>
      <c r="EZ94" s="4">
        <f t="shared" si="19"/>
        <v>0.6207752211</v>
      </c>
      <c r="FA94" s="4">
        <f t="shared" si="20"/>
        <v>0.3857093314</v>
      </c>
      <c r="FB94" s="4">
        <f t="shared" si="21"/>
        <v>0.5606881763</v>
      </c>
      <c r="FC94" s="4">
        <f t="shared" si="22"/>
        <v>0.1665014866</v>
      </c>
      <c r="FD94" s="4">
        <f t="shared" si="23"/>
        <v>0.1030723489</v>
      </c>
      <c r="FE94" s="4">
        <f t="shared" si="24"/>
        <v>0.1625371655</v>
      </c>
      <c r="FF94" s="4">
        <f t="shared" si="25"/>
        <v>0</v>
      </c>
      <c r="FG94" s="4">
        <f t="shared" si="26"/>
        <v>0</v>
      </c>
      <c r="FH94" s="4">
        <f t="shared" si="27"/>
        <v>0</v>
      </c>
      <c r="FI94" s="4">
        <f t="shared" si="28"/>
        <v>0.1580773043</v>
      </c>
      <c r="FJ94" s="4">
        <f t="shared" si="29"/>
        <v>0.1273538157</v>
      </c>
      <c r="FK94" s="4">
        <f t="shared" si="30"/>
        <v>0.04955401388</v>
      </c>
      <c r="FL94" s="4">
        <f t="shared" si="31"/>
        <v>0</v>
      </c>
      <c r="FM94" s="4">
        <f t="shared" si="32"/>
        <v>0</v>
      </c>
      <c r="FN94" s="4">
        <f t="shared" si="33"/>
        <v>0</v>
      </c>
      <c r="FO94" s="4">
        <f t="shared" si="34"/>
        <v>0.1803766105</v>
      </c>
      <c r="FP94" s="4">
        <f t="shared" si="35"/>
        <v>0.05252725471</v>
      </c>
      <c r="FQ94" s="4">
        <f t="shared" si="36"/>
        <v>1</v>
      </c>
      <c r="FR94" s="4">
        <v>20.18</v>
      </c>
    </row>
    <row r="95" ht="12.75" customHeight="1">
      <c r="A95" s="4" t="s">
        <v>166</v>
      </c>
      <c r="B95" s="4" t="s">
        <v>457</v>
      </c>
      <c r="C95" s="4" t="s">
        <v>458</v>
      </c>
      <c r="D95" s="4" t="s">
        <v>459</v>
      </c>
      <c r="E95" s="4" t="s">
        <v>458</v>
      </c>
      <c r="F95" s="4">
        <v>137.075985019</v>
      </c>
      <c r="G95" s="4">
        <v>26.6875</v>
      </c>
      <c r="H95" s="4">
        <v>38.375</v>
      </c>
      <c r="I95" s="4">
        <v>30.0</v>
      </c>
      <c r="J95" s="4">
        <v>14.0625</v>
      </c>
      <c r="K95" s="4">
        <v>14.375</v>
      </c>
      <c r="L95" s="4">
        <v>13.625</v>
      </c>
      <c r="M95" s="4">
        <v>62.8329162597656</v>
      </c>
      <c r="N95" s="4">
        <v>200.662063598633</v>
      </c>
      <c r="O95" s="4">
        <v>106.476711398379</v>
      </c>
      <c r="P95" s="4">
        <v>38.5</v>
      </c>
      <c r="Q95" s="4">
        <v>0.0</v>
      </c>
      <c r="R95" s="4">
        <v>0.0</v>
      </c>
      <c r="S95" s="4">
        <v>18.125</v>
      </c>
      <c r="T95" s="4">
        <v>80.5</v>
      </c>
      <c r="U95" s="4">
        <v>0.0</v>
      </c>
      <c r="V95" s="4">
        <v>1407.50817438692</v>
      </c>
      <c r="W95" s="4">
        <v>14.5058628519528</v>
      </c>
      <c r="X95" s="4">
        <v>15.0</v>
      </c>
      <c r="Y95" s="4">
        <v>338817.8076</v>
      </c>
      <c r="Z95" s="4">
        <v>55.44</v>
      </c>
      <c r="AA95" s="4">
        <v>39.43</v>
      </c>
      <c r="AB95" s="4">
        <v>38.33</v>
      </c>
      <c r="AC95" s="4">
        <v>1.1</v>
      </c>
      <c r="AD95" s="4">
        <v>1.09</v>
      </c>
      <c r="AE95" s="4">
        <v>14.92</v>
      </c>
      <c r="AF95" s="4">
        <v>0.0</v>
      </c>
      <c r="AG95" s="4">
        <v>6.2</v>
      </c>
      <c r="AH95" s="4">
        <v>10.7</v>
      </c>
      <c r="AI95" s="4">
        <v>0.2</v>
      </c>
      <c r="AJ95" s="4">
        <v>2.4</v>
      </c>
      <c r="AK95" s="4">
        <v>1.36</v>
      </c>
      <c r="AL95" s="4">
        <v>0.0</v>
      </c>
      <c r="AM95" s="4">
        <v>0.0</v>
      </c>
      <c r="AN95" s="4">
        <v>0.0</v>
      </c>
      <c r="AO95" s="4">
        <v>0.0</v>
      </c>
      <c r="AP95" s="4">
        <v>35.22</v>
      </c>
      <c r="AQ95" s="4">
        <v>0.0</v>
      </c>
      <c r="AR95" s="4">
        <v>0.0</v>
      </c>
      <c r="AS95" s="4">
        <v>0.0</v>
      </c>
      <c r="AT95" s="4">
        <v>0.9</v>
      </c>
      <c r="AU95" s="4">
        <v>0.0</v>
      </c>
      <c r="AV95" s="4">
        <v>0.0</v>
      </c>
      <c r="AW95" s="4">
        <v>1.92</v>
      </c>
      <c r="AX95" s="4">
        <v>0.0</v>
      </c>
      <c r="AY95" s="4">
        <v>0.0</v>
      </c>
      <c r="AZ95" s="4">
        <v>0.0</v>
      </c>
      <c r="BA95" s="4">
        <v>0.0</v>
      </c>
      <c r="BB95" s="4">
        <v>0.0</v>
      </c>
      <c r="BC95" s="4">
        <v>0.0</v>
      </c>
      <c r="BD95" s="4">
        <v>0.0</v>
      </c>
      <c r="BE95" s="4">
        <v>0.0</v>
      </c>
      <c r="BF95" s="4">
        <v>0.0</v>
      </c>
      <c r="BG95" s="4">
        <v>0.0</v>
      </c>
      <c r="BH95" s="4">
        <v>0.0</v>
      </c>
      <c r="BI95" s="4">
        <v>0.0</v>
      </c>
      <c r="BJ95" s="4">
        <v>0.0</v>
      </c>
      <c r="BK95" s="4">
        <v>0.0</v>
      </c>
      <c r="BL95" s="4">
        <v>2.54</v>
      </c>
      <c r="BM95" s="4">
        <v>0.0</v>
      </c>
      <c r="BN95" s="4">
        <v>0.0</v>
      </c>
      <c r="BO95" s="4">
        <v>0.0</v>
      </c>
      <c r="BP95" s="4">
        <v>0.0</v>
      </c>
      <c r="BQ95" s="4">
        <v>0.0</v>
      </c>
      <c r="BR95" s="4">
        <v>0.0</v>
      </c>
      <c r="BS95" s="4">
        <v>0.0</v>
      </c>
      <c r="BT95" s="4">
        <v>0.0</v>
      </c>
      <c r="BU95" s="4">
        <v>0.0</v>
      </c>
      <c r="BV95" s="4">
        <v>0.0</v>
      </c>
      <c r="BW95" s="4">
        <v>0.0</v>
      </c>
      <c r="BX95" s="4">
        <v>0.0</v>
      </c>
      <c r="BY95" s="4">
        <v>0.0</v>
      </c>
      <c r="BZ95" s="4">
        <v>0.59</v>
      </c>
      <c r="CA95" s="4">
        <v>0.0</v>
      </c>
      <c r="CB95" s="4">
        <v>0.0</v>
      </c>
      <c r="CC95" s="4">
        <v>1.27</v>
      </c>
      <c r="CD95" s="4">
        <v>0.0</v>
      </c>
      <c r="CE95" s="4">
        <v>0.0</v>
      </c>
      <c r="CF95" s="4">
        <v>0.0</v>
      </c>
      <c r="CG95" s="4">
        <v>0.0</v>
      </c>
      <c r="CH95" s="4">
        <v>4.2</v>
      </c>
      <c r="CI95" s="4">
        <v>0.0</v>
      </c>
      <c r="CJ95" s="4">
        <v>0.0</v>
      </c>
      <c r="CK95" s="4">
        <v>0.0</v>
      </c>
      <c r="CL95" s="4">
        <v>0.0</v>
      </c>
      <c r="CM95" s="4">
        <v>0.0</v>
      </c>
      <c r="CN95" s="4">
        <v>0.0</v>
      </c>
      <c r="CO95" s="4">
        <v>0.0</v>
      </c>
      <c r="CP95" s="4">
        <v>0.0</v>
      </c>
      <c r="CQ95" s="4">
        <v>0.0</v>
      </c>
      <c r="CR95" s="4">
        <v>7.44</v>
      </c>
      <c r="CS95" s="4">
        <v>0.0</v>
      </c>
      <c r="CT95" s="4">
        <v>49.0</v>
      </c>
      <c r="CU95" s="4">
        <v>28.5</v>
      </c>
      <c r="CV95" s="4" t="s">
        <v>459</v>
      </c>
      <c r="CW95" s="4">
        <v>137.08</v>
      </c>
      <c r="CX95" s="4">
        <v>0.56</v>
      </c>
      <c r="CY95" s="4">
        <v>0.15</v>
      </c>
      <c r="CZ95" s="4">
        <v>0.0</v>
      </c>
      <c r="DA95" s="4">
        <v>0.0</v>
      </c>
      <c r="DB95" s="4">
        <v>0.0</v>
      </c>
      <c r="DC95" s="4">
        <v>0.0</v>
      </c>
      <c r="DD95" s="4">
        <v>0.0</v>
      </c>
      <c r="DE95" s="4">
        <v>0.06</v>
      </c>
      <c r="DF95" s="4">
        <v>0.0</v>
      </c>
      <c r="DG95" s="4">
        <v>0.0</v>
      </c>
      <c r="DH95" s="4">
        <v>0.0</v>
      </c>
      <c r="DI95" s="4">
        <v>0.0</v>
      </c>
      <c r="DJ95" s="4">
        <v>0.0</v>
      </c>
      <c r="DK95" s="4">
        <v>0.0</v>
      </c>
      <c r="DL95" s="4">
        <v>0.0</v>
      </c>
      <c r="DM95" s="4">
        <v>0.02</v>
      </c>
      <c r="DN95" s="4">
        <v>0.0</v>
      </c>
      <c r="DO95" s="4">
        <v>0.08</v>
      </c>
      <c r="DP95" s="4">
        <v>0.09</v>
      </c>
      <c r="DQ95" s="4">
        <v>0.0</v>
      </c>
      <c r="DR95" s="4">
        <v>0.0</v>
      </c>
      <c r="DS95" s="4">
        <v>0.01</v>
      </c>
      <c r="DT95" s="4">
        <v>0.04</v>
      </c>
      <c r="DU95" s="4">
        <v>0.0</v>
      </c>
      <c r="DV95" s="4">
        <v>0.0</v>
      </c>
      <c r="DW95" s="4">
        <v>0.0</v>
      </c>
      <c r="DX95" s="4" t="s">
        <v>459</v>
      </c>
      <c r="DY95" s="4" t="s">
        <v>460</v>
      </c>
      <c r="DZ95" s="4" t="s">
        <v>460</v>
      </c>
      <c r="EA95" s="4" t="s">
        <v>461</v>
      </c>
      <c r="EB95" s="4">
        <v>137.075985019</v>
      </c>
      <c r="EC95" s="6">
        <v>0.0</v>
      </c>
      <c r="ED95" s="7">
        <v>0.0</v>
      </c>
      <c r="EE95" s="4" t="s">
        <v>459</v>
      </c>
      <c r="EF95" s="4" t="s">
        <v>458</v>
      </c>
      <c r="EG95" s="4" t="s">
        <v>458</v>
      </c>
      <c r="EH95" s="4">
        <f t="shared" si="1"/>
        <v>6111.432316</v>
      </c>
      <c r="EI95" s="4">
        <f t="shared" si="2"/>
        <v>1.945263158</v>
      </c>
      <c r="EJ95" s="4">
        <f t="shared" si="3"/>
        <v>11888.34413</v>
      </c>
      <c r="EK95" s="4">
        <f t="shared" si="4"/>
        <v>0.7106782107</v>
      </c>
      <c r="EL95" s="4">
        <f t="shared" si="5"/>
        <v>0.3517316017</v>
      </c>
      <c r="EM95" s="4">
        <f t="shared" si="6"/>
        <v>0.3179487179</v>
      </c>
      <c r="EN95" s="4">
        <f t="shared" si="7"/>
        <v>0.5487179487</v>
      </c>
      <c r="EO95" s="4">
        <f t="shared" si="8"/>
        <v>0.01025641026</v>
      </c>
      <c r="EP95" s="4">
        <f t="shared" si="9"/>
        <v>0.1230769231</v>
      </c>
      <c r="EQ95" s="4">
        <f t="shared" si="10"/>
        <v>0.7112193362</v>
      </c>
      <c r="ER95" s="4">
        <f t="shared" si="11"/>
        <v>0.2691197691</v>
      </c>
      <c r="ES95" s="4">
        <f t="shared" si="12"/>
        <v>0</v>
      </c>
      <c r="ET95" s="4">
        <f t="shared" si="13"/>
        <v>0.4044472122</v>
      </c>
      <c r="EU95" s="4">
        <f t="shared" si="14"/>
        <v>0.15</v>
      </c>
      <c r="EV95" s="4">
        <f t="shared" si="15"/>
        <v>0.06</v>
      </c>
      <c r="EW95" s="4">
        <f t="shared" si="16"/>
        <v>0.08</v>
      </c>
      <c r="EX95" s="4">
        <f t="shared" si="17"/>
        <v>0.11</v>
      </c>
      <c r="EY95" s="4">
        <f t="shared" si="18"/>
        <v>0.05</v>
      </c>
      <c r="EZ95" s="4">
        <f t="shared" si="19"/>
        <v>1.048017786</v>
      </c>
      <c r="FA95" s="4">
        <f t="shared" si="20"/>
        <v>0.6511700627</v>
      </c>
      <c r="FB95" s="4">
        <f t="shared" si="21"/>
        <v>0</v>
      </c>
      <c r="FC95" s="4">
        <f t="shared" si="22"/>
        <v>0.06928171167</v>
      </c>
      <c r="FD95" s="4">
        <f t="shared" si="23"/>
        <v>0.1436576668</v>
      </c>
      <c r="FE95" s="4">
        <f t="shared" si="24"/>
        <v>0</v>
      </c>
      <c r="FF95" s="4">
        <f t="shared" si="25"/>
        <v>0</v>
      </c>
      <c r="FG95" s="4">
        <f t="shared" si="26"/>
        <v>0</v>
      </c>
      <c r="FH95" s="4">
        <f t="shared" si="27"/>
        <v>0</v>
      </c>
      <c r="FI95" s="4">
        <f t="shared" si="28"/>
        <v>0</v>
      </c>
      <c r="FJ95" s="4">
        <f t="shared" si="29"/>
        <v>0</v>
      </c>
      <c r="FK95" s="4">
        <f t="shared" si="30"/>
        <v>0</v>
      </c>
      <c r="FL95" s="4">
        <f t="shared" si="31"/>
        <v>0</v>
      </c>
      <c r="FM95" s="4">
        <f t="shared" si="32"/>
        <v>0.129393785</v>
      </c>
      <c r="FN95" s="4">
        <f t="shared" si="33"/>
        <v>0.06469689251</v>
      </c>
      <c r="FO95" s="4">
        <f t="shared" si="34"/>
        <v>0.2139582272</v>
      </c>
      <c r="FP95" s="4">
        <f t="shared" si="35"/>
        <v>0.3790117168</v>
      </c>
      <c r="FQ95" s="4">
        <f t="shared" si="36"/>
        <v>1</v>
      </c>
      <c r="FR95" s="4">
        <v>19.63</v>
      </c>
    </row>
    <row r="96" ht="12.75" customHeight="1">
      <c r="A96" s="4" t="s">
        <v>166</v>
      </c>
      <c r="B96" s="4" t="s">
        <v>457</v>
      </c>
      <c r="C96" s="4" t="s">
        <v>458</v>
      </c>
      <c r="D96" s="4" t="s">
        <v>462</v>
      </c>
      <c r="E96" s="4" t="s">
        <v>463</v>
      </c>
      <c r="F96" s="4">
        <v>298.654107562</v>
      </c>
      <c r="G96" s="4">
        <v>161.0625</v>
      </c>
      <c r="H96" s="4">
        <v>70.5</v>
      </c>
      <c r="I96" s="4">
        <v>41.25</v>
      </c>
      <c r="J96" s="4">
        <v>17.6875</v>
      </c>
      <c r="K96" s="4">
        <v>7.1875</v>
      </c>
      <c r="L96" s="4">
        <v>0.875</v>
      </c>
      <c r="M96" s="4">
        <v>25.2493076324463</v>
      </c>
      <c r="N96" s="4">
        <v>92.6674957275391</v>
      </c>
      <c r="O96" s="4">
        <v>62.2241606234207</v>
      </c>
      <c r="P96" s="4">
        <v>0.0</v>
      </c>
      <c r="Q96" s="4">
        <v>0.0</v>
      </c>
      <c r="R96" s="4">
        <v>0.0</v>
      </c>
      <c r="S96" s="4">
        <v>0.0</v>
      </c>
      <c r="T96" s="4">
        <v>253.5625</v>
      </c>
      <c r="U96" s="4">
        <v>45.0</v>
      </c>
      <c r="V96" s="4">
        <v>1424.58438023451</v>
      </c>
      <c r="W96" s="4">
        <v>14.588385678392</v>
      </c>
      <c r="X96" s="4">
        <v>40.0</v>
      </c>
      <c r="Y96" s="4">
        <v>372684.6619</v>
      </c>
      <c r="Z96" s="4">
        <v>84.98</v>
      </c>
      <c r="AA96" s="4">
        <v>64.95</v>
      </c>
      <c r="AB96" s="4">
        <v>60.5</v>
      </c>
      <c r="AC96" s="4">
        <v>4.45</v>
      </c>
      <c r="AD96" s="4">
        <v>4.39</v>
      </c>
      <c r="AE96" s="4">
        <v>11.94</v>
      </c>
      <c r="AF96" s="4">
        <v>3.7</v>
      </c>
      <c r="AG96" s="4">
        <v>111.8</v>
      </c>
      <c r="AH96" s="4">
        <v>7.9</v>
      </c>
      <c r="AI96" s="4">
        <v>0.2</v>
      </c>
      <c r="AJ96" s="4">
        <v>0.0</v>
      </c>
      <c r="AK96" s="4">
        <v>0.0</v>
      </c>
      <c r="AL96" s="4">
        <v>0.0</v>
      </c>
      <c r="AM96" s="4">
        <v>0.0</v>
      </c>
      <c r="AN96" s="4">
        <v>0.0</v>
      </c>
      <c r="AO96" s="4">
        <v>0.0</v>
      </c>
      <c r="AP96" s="4">
        <v>0.0</v>
      </c>
      <c r="AQ96" s="4">
        <v>0.0</v>
      </c>
      <c r="AR96" s="4">
        <v>1.8</v>
      </c>
      <c r="AS96" s="4">
        <v>0.3</v>
      </c>
      <c r="AT96" s="4">
        <v>0.62</v>
      </c>
      <c r="AU96" s="4">
        <v>0.0</v>
      </c>
      <c r="AV96" s="4">
        <v>0.0</v>
      </c>
      <c r="AW96" s="4">
        <v>0.0</v>
      </c>
      <c r="AX96" s="4">
        <v>0.0</v>
      </c>
      <c r="AY96" s="4">
        <v>0.0</v>
      </c>
      <c r="AZ96" s="4">
        <v>0.0</v>
      </c>
      <c r="BA96" s="4">
        <v>0.0</v>
      </c>
      <c r="BB96" s="4">
        <v>0.0</v>
      </c>
      <c r="BC96" s="4">
        <v>0.0</v>
      </c>
      <c r="BD96" s="4">
        <v>0.0</v>
      </c>
      <c r="BE96" s="4">
        <v>0.0</v>
      </c>
      <c r="BF96" s="4">
        <v>0.0</v>
      </c>
      <c r="BG96" s="4">
        <v>0.0</v>
      </c>
      <c r="BH96" s="4">
        <v>0.0</v>
      </c>
      <c r="BI96" s="4">
        <v>0.0</v>
      </c>
      <c r="BJ96" s="4">
        <v>0.0</v>
      </c>
      <c r="BK96" s="4">
        <v>0.0</v>
      </c>
      <c r="BL96" s="4">
        <v>0.0</v>
      </c>
      <c r="BM96" s="4">
        <v>20.03</v>
      </c>
      <c r="BN96" s="4">
        <v>3.39</v>
      </c>
      <c r="BO96" s="4">
        <v>0.0</v>
      </c>
      <c r="BP96" s="4">
        <v>0.0</v>
      </c>
      <c r="BQ96" s="4">
        <v>0.0</v>
      </c>
      <c r="BR96" s="4">
        <v>0.0</v>
      </c>
      <c r="BS96" s="4">
        <v>0.0</v>
      </c>
      <c r="BT96" s="4">
        <v>0.0</v>
      </c>
      <c r="BU96" s="4">
        <v>0.0</v>
      </c>
      <c r="BV96" s="4">
        <v>0.0</v>
      </c>
      <c r="BW96" s="4">
        <v>0.0</v>
      </c>
      <c r="BX96" s="4">
        <v>0.0</v>
      </c>
      <c r="BY96" s="4">
        <v>0.0</v>
      </c>
      <c r="BZ96" s="4">
        <v>2.26</v>
      </c>
      <c r="CA96" s="4">
        <v>0.0</v>
      </c>
      <c r="CB96" s="4">
        <v>0.0</v>
      </c>
      <c r="CC96" s="4">
        <v>6.48</v>
      </c>
      <c r="CD96" s="4">
        <v>3.91</v>
      </c>
      <c r="CE96" s="4">
        <v>13.12</v>
      </c>
      <c r="CF96" s="4">
        <v>3.52</v>
      </c>
      <c r="CG96" s="4">
        <v>0.0</v>
      </c>
      <c r="CH96" s="4">
        <v>0.0</v>
      </c>
      <c r="CI96" s="4">
        <v>0.0</v>
      </c>
      <c r="CJ96" s="4">
        <v>1.74</v>
      </c>
      <c r="CK96" s="4">
        <v>0.0</v>
      </c>
      <c r="CL96" s="4">
        <v>0.0</v>
      </c>
      <c r="CM96" s="4">
        <v>0.0</v>
      </c>
      <c r="CN96" s="4">
        <v>0.65</v>
      </c>
      <c r="CO96" s="4">
        <v>7.27</v>
      </c>
      <c r="CP96" s="4">
        <v>0.0</v>
      </c>
      <c r="CQ96" s="4">
        <v>0.0</v>
      </c>
      <c r="CR96" s="4">
        <v>19.89</v>
      </c>
      <c r="CS96" s="4">
        <v>0.0</v>
      </c>
      <c r="CT96" s="4">
        <v>61.0</v>
      </c>
      <c r="CU96" s="4">
        <v>56.0</v>
      </c>
      <c r="CV96" s="4" t="s">
        <v>462</v>
      </c>
      <c r="CW96" s="4">
        <v>298.65</v>
      </c>
      <c r="CX96" s="4">
        <v>0.18</v>
      </c>
      <c r="CY96" s="4">
        <v>0.31</v>
      </c>
      <c r="CZ96" s="4">
        <v>0.0</v>
      </c>
      <c r="DA96" s="4">
        <v>0.04</v>
      </c>
      <c r="DB96" s="4">
        <v>0.16</v>
      </c>
      <c r="DC96" s="4">
        <v>0.0</v>
      </c>
      <c r="DD96" s="4">
        <v>0.0</v>
      </c>
      <c r="DE96" s="4">
        <v>0.01</v>
      </c>
      <c r="DF96" s="4">
        <v>0.0</v>
      </c>
      <c r="DG96" s="4">
        <v>0.0</v>
      </c>
      <c r="DH96" s="4">
        <v>0.0</v>
      </c>
      <c r="DI96" s="4">
        <v>0.0</v>
      </c>
      <c r="DJ96" s="4">
        <v>0.0</v>
      </c>
      <c r="DK96" s="4">
        <v>0.02</v>
      </c>
      <c r="DL96" s="4">
        <v>0.0</v>
      </c>
      <c r="DM96" s="4">
        <v>0.0</v>
      </c>
      <c r="DN96" s="4">
        <v>0.0</v>
      </c>
      <c r="DO96" s="4">
        <v>0.08</v>
      </c>
      <c r="DP96" s="4">
        <v>0.16</v>
      </c>
      <c r="DQ96" s="4">
        <v>0.01</v>
      </c>
      <c r="DR96" s="4">
        <v>0.0</v>
      </c>
      <c r="DS96" s="4">
        <v>0.0</v>
      </c>
      <c r="DT96" s="4">
        <v>0.0</v>
      </c>
      <c r="DU96" s="4">
        <v>0.0</v>
      </c>
      <c r="DV96" s="4">
        <v>0.0</v>
      </c>
      <c r="DW96" s="4">
        <v>0.04</v>
      </c>
      <c r="DX96" s="4" t="s">
        <v>462</v>
      </c>
      <c r="DY96" s="4" t="s">
        <v>464</v>
      </c>
      <c r="DZ96" s="4" t="s">
        <v>460</v>
      </c>
      <c r="EA96" s="4" t="s">
        <v>461</v>
      </c>
      <c r="EB96" s="4">
        <v>298.654107562</v>
      </c>
      <c r="EC96" s="6">
        <v>0.0</v>
      </c>
      <c r="ED96" s="7">
        <v>0.0</v>
      </c>
      <c r="EE96" s="4" t="s">
        <v>462</v>
      </c>
      <c r="EF96" s="4" t="s">
        <v>458</v>
      </c>
      <c r="EG96" s="4" t="s">
        <v>463</v>
      </c>
      <c r="EH96" s="4">
        <f t="shared" si="1"/>
        <v>4385.55733</v>
      </c>
      <c r="EI96" s="4">
        <f t="shared" si="2"/>
        <v>1.5175</v>
      </c>
      <c r="EJ96" s="4">
        <f t="shared" si="3"/>
        <v>6655.083248</v>
      </c>
      <c r="EK96" s="4">
        <f t="shared" si="4"/>
        <v>0.2864203342</v>
      </c>
      <c r="EL96" s="4">
        <f t="shared" si="5"/>
        <v>1.410920217</v>
      </c>
      <c r="EM96" s="4">
        <f t="shared" si="6"/>
        <v>0.9324437031</v>
      </c>
      <c r="EN96" s="4">
        <f t="shared" si="7"/>
        <v>0.0658882402</v>
      </c>
      <c r="EO96" s="4">
        <f t="shared" si="8"/>
        <v>0.001668056714</v>
      </c>
      <c r="EP96" s="4">
        <f t="shared" si="9"/>
        <v>0</v>
      </c>
      <c r="EQ96" s="4">
        <f t="shared" si="10"/>
        <v>0.7642974818</v>
      </c>
      <c r="ER96" s="4">
        <f t="shared" si="11"/>
        <v>0.1405036479</v>
      </c>
      <c r="ES96" s="4">
        <f t="shared" si="12"/>
        <v>0.04353965639</v>
      </c>
      <c r="ET96" s="4">
        <f t="shared" si="13"/>
        <v>0.2845432152</v>
      </c>
      <c r="EU96" s="4">
        <f t="shared" si="14"/>
        <v>0.51</v>
      </c>
      <c r="EV96" s="4">
        <f t="shared" si="15"/>
        <v>0.01</v>
      </c>
      <c r="EW96" s="4">
        <f t="shared" si="16"/>
        <v>0.11</v>
      </c>
      <c r="EX96" s="4">
        <f t="shared" si="17"/>
        <v>0.16</v>
      </c>
      <c r="EY96" s="4">
        <f t="shared" si="18"/>
        <v>0</v>
      </c>
      <c r="EZ96" s="4">
        <f t="shared" si="19"/>
        <v>0.9254706987</v>
      </c>
      <c r="FA96" s="4">
        <f t="shared" si="20"/>
        <v>0.575027276</v>
      </c>
      <c r="FB96" s="4">
        <f t="shared" si="21"/>
        <v>0</v>
      </c>
      <c r="FC96" s="4">
        <f t="shared" si="22"/>
        <v>0</v>
      </c>
      <c r="FD96" s="4">
        <f t="shared" si="23"/>
        <v>0.01136925358</v>
      </c>
      <c r="FE96" s="4">
        <f t="shared" si="24"/>
        <v>0</v>
      </c>
      <c r="FF96" s="4">
        <f t="shared" si="25"/>
        <v>0</v>
      </c>
      <c r="FG96" s="4">
        <f t="shared" si="26"/>
        <v>0</v>
      </c>
      <c r="FH96" s="4">
        <f t="shared" si="27"/>
        <v>0</v>
      </c>
      <c r="FI96" s="4">
        <f t="shared" si="28"/>
        <v>0.2475284231</v>
      </c>
      <c r="FJ96" s="4">
        <f t="shared" si="29"/>
        <v>0.04189322788</v>
      </c>
      <c r="FK96" s="4">
        <f t="shared" si="30"/>
        <v>0</v>
      </c>
      <c r="FL96" s="4">
        <f t="shared" si="31"/>
        <v>0</v>
      </c>
      <c r="FM96" s="4">
        <f t="shared" si="32"/>
        <v>0</v>
      </c>
      <c r="FN96" s="4">
        <f t="shared" si="33"/>
        <v>0.3340336134</v>
      </c>
      <c r="FO96" s="4">
        <f t="shared" si="34"/>
        <v>0.02150271873</v>
      </c>
      <c r="FP96" s="4">
        <f t="shared" si="35"/>
        <v>0.3436727632</v>
      </c>
      <c r="FQ96" s="4">
        <f t="shared" si="36"/>
        <v>1</v>
      </c>
      <c r="FR96" s="4">
        <v>80.92</v>
      </c>
    </row>
    <row r="97" ht="12.75" customHeight="1">
      <c r="A97" s="4" t="s">
        <v>166</v>
      </c>
      <c r="B97" s="4" t="s">
        <v>457</v>
      </c>
      <c r="C97" s="4" t="s">
        <v>458</v>
      </c>
      <c r="D97" s="4" t="s">
        <v>465</v>
      </c>
      <c r="E97" s="4" t="s">
        <v>466</v>
      </c>
      <c r="F97" s="4">
        <v>201.565279055</v>
      </c>
      <c r="G97" s="4">
        <v>15.1875</v>
      </c>
      <c r="H97" s="4">
        <v>32.9375</v>
      </c>
      <c r="I97" s="4">
        <v>51.0</v>
      </c>
      <c r="J97" s="4">
        <v>25.6875</v>
      </c>
      <c r="K97" s="4">
        <v>39.1875</v>
      </c>
      <c r="L97" s="4">
        <v>37.75</v>
      </c>
      <c r="M97" s="4">
        <v>81.2906036376953</v>
      </c>
      <c r="N97" s="4">
        <v>290.473876953125</v>
      </c>
      <c r="O97" s="4">
        <v>142.665166353795</v>
      </c>
      <c r="P97" s="4">
        <v>0.0</v>
      </c>
      <c r="Q97" s="4">
        <v>0.0</v>
      </c>
      <c r="R97" s="4">
        <v>0.0</v>
      </c>
      <c r="S97" s="4">
        <v>84.5625</v>
      </c>
      <c r="T97" s="4">
        <v>117.1875</v>
      </c>
      <c r="U97" s="4">
        <v>0.0</v>
      </c>
      <c r="V97" s="4">
        <v>1424.06139534884</v>
      </c>
      <c r="W97" s="4">
        <v>14.3391379844961</v>
      </c>
      <c r="X97" s="4">
        <v>20.0</v>
      </c>
      <c r="Y97" s="4">
        <v>294536.3916</v>
      </c>
      <c r="Z97" s="4">
        <v>44.76</v>
      </c>
      <c r="AA97" s="4">
        <v>15.07</v>
      </c>
      <c r="AB97" s="4">
        <v>15.07</v>
      </c>
      <c r="AC97" s="4">
        <v>0.0</v>
      </c>
      <c r="AD97" s="4">
        <v>2.23</v>
      </c>
      <c r="AE97" s="4">
        <v>27.46</v>
      </c>
      <c r="AF97" s="4">
        <v>0.0</v>
      </c>
      <c r="AG97" s="4">
        <v>21.5</v>
      </c>
      <c r="AH97" s="4">
        <v>2.7</v>
      </c>
      <c r="AI97" s="4">
        <v>0.0</v>
      </c>
      <c r="AJ97" s="4">
        <v>0.0</v>
      </c>
      <c r="AK97" s="4">
        <v>0.0</v>
      </c>
      <c r="AL97" s="4">
        <v>0.0</v>
      </c>
      <c r="AM97" s="4">
        <v>0.0</v>
      </c>
      <c r="AN97" s="4">
        <v>0.0</v>
      </c>
      <c r="AO97" s="4">
        <v>0.0</v>
      </c>
      <c r="AP97" s="4">
        <v>0.0</v>
      </c>
      <c r="AQ97" s="4">
        <v>0.0</v>
      </c>
      <c r="AR97" s="4">
        <v>0.0</v>
      </c>
      <c r="AS97" s="4">
        <v>1.25</v>
      </c>
      <c r="AT97" s="4">
        <v>0.0</v>
      </c>
      <c r="AU97" s="4">
        <v>0.0</v>
      </c>
      <c r="AV97" s="4">
        <v>0.0</v>
      </c>
      <c r="AW97" s="4">
        <v>0.0</v>
      </c>
      <c r="AX97" s="4">
        <v>0.0</v>
      </c>
      <c r="AY97" s="4">
        <v>0.0</v>
      </c>
      <c r="AZ97" s="4">
        <v>3.2</v>
      </c>
      <c r="BA97" s="4">
        <v>0.0</v>
      </c>
      <c r="BB97" s="4">
        <v>3.81</v>
      </c>
      <c r="BC97" s="4">
        <v>0.0</v>
      </c>
      <c r="BD97" s="4">
        <v>0.0</v>
      </c>
      <c r="BE97" s="4">
        <v>0.0</v>
      </c>
      <c r="BF97" s="4">
        <v>0.0</v>
      </c>
      <c r="BG97" s="4">
        <v>1.07</v>
      </c>
      <c r="BH97" s="4">
        <v>0.0</v>
      </c>
      <c r="BI97" s="4">
        <v>0.0</v>
      </c>
      <c r="BJ97" s="4">
        <v>3.84</v>
      </c>
      <c r="BK97" s="4">
        <v>0.0</v>
      </c>
      <c r="BL97" s="4">
        <v>2.07</v>
      </c>
      <c r="BM97" s="4">
        <v>0.0</v>
      </c>
      <c r="BN97" s="4">
        <v>0.0</v>
      </c>
      <c r="BO97" s="4">
        <v>0.0</v>
      </c>
      <c r="BP97" s="4">
        <v>0.0</v>
      </c>
      <c r="BQ97" s="4">
        <v>0.0</v>
      </c>
      <c r="BR97" s="4">
        <v>0.0</v>
      </c>
      <c r="BS97" s="4">
        <v>0.0</v>
      </c>
      <c r="BT97" s="4">
        <v>0.0</v>
      </c>
      <c r="BU97" s="4">
        <v>0.0</v>
      </c>
      <c r="BV97" s="4">
        <v>0.0</v>
      </c>
      <c r="BW97" s="4">
        <v>0.0</v>
      </c>
      <c r="BX97" s="4">
        <v>0.0</v>
      </c>
      <c r="BY97" s="4">
        <v>0.0</v>
      </c>
      <c r="BZ97" s="4">
        <v>0.0</v>
      </c>
      <c r="CA97" s="4">
        <v>0.0</v>
      </c>
      <c r="CB97" s="4">
        <v>0.0</v>
      </c>
      <c r="CC97" s="4">
        <v>0.0</v>
      </c>
      <c r="CD97" s="4">
        <v>0.0</v>
      </c>
      <c r="CE97" s="4">
        <v>0.0</v>
      </c>
      <c r="CF97" s="4">
        <v>12.4</v>
      </c>
      <c r="CG97" s="4">
        <v>0.0</v>
      </c>
      <c r="CH97" s="4">
        <v>0.0</v>
      </c>
      <c r="CI97" s="4">
        <v>0.0</v>
      </c>
      <c r="CJ97" s="4">
        <v>0.75</v>
      </c>
      <c r="CK97" s="4">
        <v>0.0</v>
      </c>
      <c r="CL97" s="4">
        <v>0.0</v>
      </c>
      <c r="CM97" s="4">
        <v>3.62</v>
      </c>
      <c r="CN97" s="4">
        <v>0.0</v>
      </c>
      <c r="CO97" s="4">
        <v>0.0</v>
      </c>
      <c r="CP97" s="4">
        <v>0.0</v>
      </c>
      <c r="CQ97" s="4">
        <v>0.0</v>
      </c>
      <c r="CR97" s="4">
        <v>12.75</v>
      </c>
      <c r="CS97" s="4">
        <v>0.0</v>
      </c>
      <c r="CT97" s="4">
        <v>29.0</v>
      </c>
      <c r="CU97" s="4">
        <v>46.0</v>
      </c>
      <c r="CV97" s="4" t="s">
        <v>465</v>
      </c>
      <c r="CW97" s="4">
        <v>201.57</v>
      </c>
      <c r="CX97" s="4">
        <v>0.2</v>
      </c>
      <c r="CY97" s="4">
        <v>0.16</v>
      </c>
      <c r="CZ97" s="4">
        <v>0.0</v>
      </c>
      <c r="DA97" s="4">
        <v>0.11</v>
      </c>
      <c r="DB97" s="4">
        <v>0.1</v>
      </c>
      <c r="DC97" s="4">
        <v>0.0</v>
      </c>
      <c r="DD97" s="4">
        <v>0.0</v>
      </c>
      <c r="DE97" s="4">
        <v>0.1</v>
      </c>
      <c r="DF97" s="4">
        <v>0.0</v>
      </c>
      <c r="DG97" s="4">
        <v>0.0</v>
      </c>
      <c r="DH97" s="4">
        <v>0.0</v>
      </c>
      <c r="DI97" s="4">
        <v>0.0</v>
      </c>
      <c r="DJ97" s="4">
        <v>0.0</v>
      </c>
      <c r="DK97" s="4">
        <v>0.07</v>
      </c>
      <c r="DL97" s="4">
        <v>0.0</v>
      </c>
      <c r="DM97" s="4">
        <v>0.12</v>
      </c>
      <c r="DN97" s="4">
        <v>0.01</v>
      </c>
      <c r="DO97" s="4">
        <v>0.1</v>
      </c>
      <c r="DP97" s="4">
        <v>0.04</v>
      </c>
      <c r="DQ97" s="4">
        <v>0.0</v>
      </c>
      <c r="DR97" s="4">
        <v>0.0</v>
      </c>
      <c r="DS97" s="4">
        <v>0.0</v>
      </c>
      <c r="DT97" s="4">
        <v>0.0</v>
      </c>
      <c r="DU97" s="4">
        <v>0.0</v>
      </c>
      <c r="DV97" s="4">
        <v>0.0</v>
      </c>
      <c r="DW97" s="4">
        <v>0.0</v>
      </c>
      <c r="DX97" s="4" t="s">
        <v>465</v>
      </c>
      <c r="DY97" s="4" t="s">
        <v>467</v>
      </c>
      <c r="DZ97" s="4" t="s">
        <v>460</v>
      </c>
      <c r="EA97" s="4" t="s">
        <v>461</v>
      </c>
      <c r="EB97" s="4">
        <v>201.565279055</v>
      </c>
      <c r="EC97" s="6">
        <v>84.87089097463</v>
      </c>
      <c r="ED97" s="7">
        <v>0.42</v>
      </c>
      <c r="EE97" s="4" t="s">
        <v>465</v>
      </c>
      <c r="EF97" s="4" t="s">
        <v>458</v>
      </c>
      <c r="EG97" s="4" t="s">
        <v>466</v>
      </c>
      <c r="EH97" s="4">
        <f t="shared" si="1"/>
        <v>6580.348338</v>
      </c>
      <c r="EI97" s="4">
        <f t="shared" si="2"/>
        <v>0.9730434783</v>
      </c>
      <c r="EJ97" s="4">
        <f t="shared" si="3"/>
        <v>6402.965035</v>
      </c>
      <c r="EK97" s="4">
        <f t="shared" si="4"/>
        <v>0.2942359249</v>
      </c>
      <c r="EL97" s="4">
        <f t="shared" si="5"/>
        <v>0.5406613047</v>
      </c>
      <c r="EM97" s="4">
        <f t="shared" si="6"/>
        <v>0.8884297521</v>
      </c>
      <c r="EN97" s="4">
        <f t="shared" si="7"/>
        <v>0.1115702479</v>
      </c>
      <c r="EO97" s="4">
        <f t="shared" si="8"/>
        <v>0</v>
      </c>
      <c r="EP97" s="4">
        <f t="shared" si="9"/>
        <v>0</v>
      </c>
      <c r="EQ97" s="4">
        <f t="shared" si="10"/>
        <v>0.3366845398</v>
      </c>
      <c r="ER97" s="4">
        <f t="shared" si="11"/>
        <v>0.6134941912</v>
      </c>
      <c r="ES97" s="4">
        <f t="shared" si="12"/>
        <v>0</v>
      </c>
      <c r="ET97" s="4">
        <f t="shared" si="13"/>
        <v>0.2220620546</v>
      </c>
      <c r="EU97" s="4">
        <f t="shared" si="14"/>
        <v>0.37</v>
      </c>
      <c r="EV97" s="4">
        <f t="shared" si="15"/>
        <v>0.1</v>
      </c>
      <c r="EW97" s="4">
        <f t="shared" si="16"/>
        <v>0.17</v>
      </c>
      <c r="EX97" s="4">
        <f t="shared" si="17"/>
        <v>0.17</v>
      </c>
      <c r="EY97" s="4">
        <f t="shared" si="18"/>
        <v>0</v>
      </c>
      <c r="EZ97" s="4">
        <f t="shared" si="19"/>
        <v>1.200597177</v>
      </c>
      <c r="FA97" s="4">
        <f t="shared" si="20"/>
        <v>0.7459729682</v>
      </c>
      <c r="FB97" s="4">
        <f t="shared" si="21"/>
        <v>0.4210590801</v>
      </c>
      <c r="FC97" s="4">
        <f t="shared" si="22"/>
        <v>0</v>
      </c>
      <c r="FD97" s="4">
        <f t="shared" si="23"/>
        <v>0.09941912422</v>
      </c>
      <c r="FE97" s="4">
        <f t="shared" si="24"/>
        <v>0.08512064343</v>
      </c>
      <c r="FF97" s="4">
        <f t="shared" si="25"/>
        <v>0.1096961573</v>
      </c>
      <c r="FG97" s="4">
        <f t="shared" si="26"/>
        <v>0</v>
      </c>
      <c r="FH97" s="4">
        <f t="shared" si="27"/>
        <v>0</v>
      </c>
      <c r="FI97" s="4">
        <f t="shared" si="28"/>
        <v>0</v>
      </c>
      <c r="FJ97" s="4">
        <f t="shared" si="29"/>
        <v>0</v>
      </c>
      <c r="FK97" s="4">
        <f t="shared" si="30"/>
        <v>0</v>
      </c>
      <c r="FL97" s="4">
        <f t="shared" si="31"/>
        <v>0</v>
      </c>
      <c r="FM97" s="4">
        <f t="shared" si="32"/>
        <v>0.04624664879</v>
      </c>
      <c r="FN97" s="4">
        <f t="shared" si="33"/>
        <v>0.2770330652</v>
      </c>
      <c r="FO97" s="4">
        <f t="shared" si="34"/>
        <v>0.01675603217</v>
      </c>
      <c r="FP97" s="4">
        <f t="shared" si="35"/>
        <v>0.3657283289</v>
      </c>
      <c r="FQ97" s="4">
        <f t="shared" si="36"/>
        <v>1</v>
      </c>
      <c r="FR97" s="4">
        <v>44.76</v>
      </c>
    </row>
    <row r="98" ht="12.75" customHeight="1">
      <c r="A98" s="4" t="s">
        <v>166</v>
      </c>
      <c r="B98" s="4" t="s">
        <v>457</v>
      </c>
      <c r="C98" s="4" t="s">
        <v>458</v>
      </c>
      <c r="D98" s="4" t="s">
        <v>468</v>
      </c>
      <c r="E98" s="4" t="s">
        <v>469</v>
      </c>
      <c r="F98" s="4">
        <v>229.36144327</v>
      </c>
      <c r="G98" s="4">
        <v>57.3125</v>
      </c>
      <c r="H98" s="4">
        <v>61.0625</v>
      </c>
      <c r="I98" s="4">
        <v>59.9375</v>
      </c>
      <c r="J98" s="4">
        <v>26.0</v>
      </c>
      <c r="K98" s="4">
        <v>21.5625</v>
      </c>
      <c r="L98" s="4">
        <v>3.6875</v>
      </c>
      <c r="M98" s="4">
        <v>29.6945457458496</v>
      </c>
      <c r="N98" s="4">
        <v>123.531402587891</v>
      </c>
      <c r="O98" s="4">
        <v>71.3409184217778</v>
      </c>
      <c r="P98" s="4">
        <v>0.0</v>
      </c>
      <c r="Q98" s="4">
        <v>0.0</v>
      </c>
      <c r="R98" s="4">
        <v>0.0</v>
      </c>
      <c r="S98" s="4">
        <v>5.375</v>
      </c>
      <c r="T98" s="4">
        <v>224.0625</v>
      </c>
      <c r="U98" s="4">
        <v>0.125</v>
      </c>
      <c r="V98" s="4">
        <v>1432.45640326975</v>
      </c>
      <c r="W98" s="4">
        <v>14.5479455040872</v>
      </c>
      <c r="X98" s="4">
        <v>12.0</v>
      </c>
      <c r="Y98" s="4">
        <v>27738.2378</v>
      </c>
      <c r="Z98" s="4">
        <v>18.66</v>
      </c>
      <c r="AA98" s="4">
        <v>13.4</v>
      </c>
      <c r="AB98" s="4">
        <v>10.01</v>
      </c>
      <c r="AC98" s="4">
        <v>3.39</v>
      </c>
      <c r="AD98" s="4">
        <v>0.83</v>
      </c>
      <c r="AE98" s="4">
        <v>1.78</v>
      </c>
      <c r="AF98" s="4">
        <v>2.65</v>
      </c>
      <c r="AG98" s="4">
        <v>1.6</v>
      </c>
      <c r="AH98" s="4">
        <v>0.9</v>
      </c>
      <c r="AI98" s="4">
        <v>0.8</v>
      </c>
      <c r="AJ98" s="4">
        <v>0.8</v>
      </c>
      <c r="AK98" s="4">
        <v>2.06</v>
      </c>
      <c r="AL98" s="4">
        <v>0.0</v>
      </c>
      <c r="AM98" s="4">
        <v>0.0</v>
      </c>
      <c r="AN98" s="4">
        <v>0.0</v>
      </c>
      <c r="AO98" s="4">
        <v>0.0</v>
      </c>
      <c r="AP98" s="4">
        <v>0.0</v>
      </c>
      <c r="AQ98" s="4">
        <v>0.0</v>
      </c>
      <c r="AR98" s="4">
        <v>0.0</v>
      </c>
      <c r="AS98" s="4">
        <v>0.23</v>
      </c>
      <c r="AT98" s="4">
        <v>0.0</v>
      </c>
      <c r="AU98" s="4">
        <v>0.0</v>
      </c>
      <c r="AV98" s="4">
        <v>0.0</v>
      </c>
      <c r="AW98" s="4">
        <v>0.0</v>
      </c>
      <c r="AX98" s="4">
        <v>0.0</v>
      </c>
      <c r="AY98" s="4">
        <v>0.0</v>
      </c>
      <c r="AZ98" s="4">
        <v>0.0</v>
      </c>
      <c r="BA98" s="4">
        <v>0.0</v>
      </c>
      <c r="BB98" s="4">
        <v>0.0</v>
      </c>
      <c r="BC98" s="4">
        <v>0.0</v>
      </c>
      <c r="BD98" s="4">
        <v>0.0</v>
      </c>
      <c r="BE98" s="4">
        <v>0.0</v>
      </c>
      <c r="BF98" s="4">
        <v>0.0</v>
      </c>
      <c r="BG98" s="4">
        <v>0.0</v>
      </c>
      <c r="BH98" s="4">
        <v>0.0</v>
      </c>
      <c r="BI98" s="4">
        <v>0.0</v>
      </c>
      <c r="BJ98" s="4">
        <v>0.0</v>
      </c>
      <c r="BK98" s="4">
        <v>0.0</v>
      </c>
      <c r="BL98" s="4">
        <v>0.0</v>
      </c>
      <c r="BM98" s="4">
        <v>0.0</v>
      </c>
      <c r="BN98" s="4">
        <v>0.0</v>
      </c>
      <c r="BO98" s="4">
        <v>0.0</v>
      </c>
      <c r="BP98" s="4">
        <v>1.9</v>
      </c>
      <c r="BQ98" s="4">
        <v>0.0</v>
      </c>
      <c r="BR98" s="4">
        <v>0.0</v>
      </c>
      <c r="BS98" s="4">
        <v>0.0</v>
      </c>
      <c r="BT98" s="4">
        <v>0.0</v>
      </c>
      <c r="BU98" s="4">
        <v>0.0</v>
      </c>
      <c r="BV98" s="4">
        <v>0.0</v>
      </c>
      <c r="BW98" s="4">
        <v>0.0</v>
      </c>
      <c r="BX98" s="4">
        <v>0.0</v>
      </c>
      <c r="BY98" s="4">
        <v>0.0</v>
      </c>
      <c r="BZ98" s="4">
        <v>0.0</v>
      </c>
      <c r="CA98" s="4">
        <v>0.0</v>
      </c>
      <c r="CB98" s="4">
        <v>0.0</v>
      </c>
      <c r="CC98" s="4">
        <v>0.0</v>
      </c>
      <c r="CD98" s="4">
        <v>0.0</v>
      </c>
      <c r="CE98" s="4">
        <v>8.62</v>
      </c>
      <c r="CF98" s="4">
        <v>0.0</v>
      </c>
      <c r="CG98" s="4">
        <v>0.0</v>
      </c>
      <c r="CH98" s="4">
        <v>0.0</v>
      </c>
      <c r="CI98" s="4">
        <v>0.0</v>
      </c>
      <c r="CJ98" s="4">
        <v>0.0</v>
      </c>
      <c r="CK98" s="4">
        <v>0.0</v>
      </c>
      <c r="CL98" s="4">
        <v>0.0</v>
      </c>
      <c r="CM98" s="4">
        <v>0.0</v>
      </c>
      <c r="CN98" s="4">
        <v>0.0</v>
      </c>
      <c r="CO98" s="4">
        <v>0.0</v>
      </c>
      <c r="CP98" s="4">
        <v>0.0</v>
      </c>
      <c r="CQ98" s="4">
        <v>0.0</v>
      </c>
      <c r="CR98" s="4">
        <v>5.85</v>
      </c>
      <c r="CS98" s="4">
        <v>0.0</v>
      </c>
      <c r="CT98" s="4">
        <v>14.0</v>
      </c>
      <c r="CU98" s="4">
        <v>15.6</v>
      </c>
      <c r="CV98" s="4" t="s">
        <v>468</v>
      </c>
      <c r="CW98" s="4">
        <v>229.36</v>
      </c>
      <c r="CX98" s="4">
        <v>0.25</v>
      </c>
      <c r="CY98" s="4">
        <v>0.15</v>
      </c>
      <c r="CZ98" s="4">
        <v>0.0</v>
      </c>
      <c r="DA98" s="4">
        <v>0.19</v>
      </c>
      <c r="DB98" s="4">
        <v>0.02</v>
      </c>
      <c r="DC98" s="4">
        <v>0.0</v>
      </c>
      <c r="DD98" s="4">
        <v>0.0</v>
      </c>
      <c r="DE98" s="4">
        <v>0.01</v>
      </c>
      <c r="DF98" s="4">
        <v>0.0</v>
      </c>
      <c r="DG98" s="4">
        <v>0.0</v>
      </c>
      <c r="DH98" s="4">
        <v>0.0</v>
      </c>
      <c r="DI98" s="4">
        <v>0.0</v>
      </c>
      <c r="DJ98" s="4">
        <v>0.0</v>
      </c>
      <c r="DK98" s="4">
        <v>0.03</v>
      </c>
      <c r="DL98" s="4">
        <v>0.0</v>
      </c>
      <c r="DM98" s="4">
        <v>0.0</v>
      </c>
      <c r="DN98" s="4">
        <v>0.0</v>
      </c>
      <c r="DO98" s="4">
        <v>0.08</v>
      </c>
      <c r="DP98" s="4">
        <v>0.26</v>
      </c>
      <c r="DQ98" s="4">
        <v>0.0</v>
      </c>
      <c r="DR98" s="4">
        <v>0.0</v>
      </c>
      <c r="DS98" s="4">
        <v>0.0</v>
      </c>
      <c r="DT98" s="4">
        <v>0.0</v>
      </c>
      <c r="DU98" s="4">
        <v>0.0</v>
      </c>
      <c r="DV98" s="4">
        <v>0.0</v>
      </c>
      <c r="DW98" s="4">
        <v>0.01</v>
      </c>
      <c r="DX98" s="4" t="s">
        <v>468</v>
      </c>
      <c r="DY98" s="4" t="s">
        <v>470</v>
      </c>
      <c r="DZ98" s="4" t="s">
        <v>460</v>
      </c>
      <c r="EA98" s="4" t="s">
        <v>461</v>
      </c>
      <c r="EB98" s="4">
        <v>229.36144327</v>
      </c>
      <c r="EC98" s="6">
        <v>1.38412680249</v>
      </c>
      <c r="ED98" s="7">
        <v>0.01</v>
      </c>
      <c r="EE98" s="4" t="s">
        <v>468</v>
      </c>
      <c r="EF98" s="4" t="s">
        <v>458</v>
      </c>
      <c r="EG98" s="4" t="s">
        <v>469</v>
      </c>
      <c r="EH98" s="4">
        <f t="shared" si="1"/>
        <v>1486.507921</v>
      </c>
      <c r="EI98" s="4">
        <f t="shared" si="2"/>
        <v>1.196153846</v>
      </c>
      <c r="EJ98" s="4">
        <f t="shared" si="3"/>
        <v>1778.092167</v>
      </c>
      <c r="EK98" s="4">
        <f t="shared" si="4"/>
        <v>0.2245444802</v>
      </c>
      <c r="EL98" s="4">
        <f t="shared" si="5"/>
        <v>0.219721329</v>
      </c>
      <c r="EM98" s="4">
        <f t="shared" si="6"/>
        <v>0.3902439024</v>
      </c>
      <c r="EN98" s="4">
        <f t="shared" si="7"/>
        <v>0.2195121951</v>
      </c>
      <c r="EO98" s="4">
        <f t="shared" si="8"/>
        <v>0.1951219512</v>
      </c>
      <c r="EP98" s="4">
        <f t="shared" si="9"/>
        <v>0.1951219512</v>
      </c>
      <c r="EQ98" s="4">
        <f t="shared" si="10"/>
        <v>0.718113612</v>
      </c>
      <c r="ER98" s="4">
        <f t="shared" si="11"/>
        <v>0.09539121115</v>
      </c>
      <c r="ES98" s="4">
        <f t="shared" si="12"/>
        <v>0.1420150054</v>
      </c>
      <c r="ET98" s="4">
        <f t="shared" si="13"/>
        <v>0.08135630703</v>
      </c>
      <c r="EU98" s="4">
        <f t="shared" si="14"/>
        <v>0.36</v>
      </c>
      <c r="EV98" s="4">
        <f t="shared" si="15"/>
        <v>0.01</v>
      </c>
      <c r="EW98" s="4">
        <f t="shared" si="16"/>
        <v>0.11</v>
      </c>
      <c r="EX98" s="4">
        <f t="shared" si="17"/>
        <v>0.26</v>
      </c>
      <c r="EY98" s="4">
        <f t="shared" si="18"/>
        <v>0</v>
      </c>
      <c r="EZ98" s="4">
        <f t="shared" si="19"/>
        <v>1.00688554</v>
      </c>
      <c r="FA98" s="4">
        <f t="shared" si="20"/>
        <v>0.625613161</v>
      </c>
      <c r="FB98" s="4">
        <f t="shared" si="21"/>
        <v>0.006034696951</v>
      </c>
      <c r="FC98" s="4">
        <f t="shared" si="22"/>
        <v>0.1103965702</v>
      </c>
      <c r="FD98" s="4">
        <f t="shared" si="23"/>
        <v>0.01232583065</v>
      </c>
      <c r="FE98" s="4">
        <f t="shared" si="24"/>
        <v>0</v>
      </c>
      <c r="FF98" s="4">
        <f t="shared" si="25"/>
        <v>0</v>
      </c>
      <c r="FG98" s="4">
        <f t="shared" si="26"/>
        <v>0</v>
      </c>
      <c r="FH98" s="4">
        <f t="shared" si="27"/>
        <v>0</v>
      </c>
      <c r="FI98" s="4">
        <f t="shared" si="28"/>
        <v>0</v>
      </c>
      <c r="FJ98" s="4">
        <f t="shared" si="29"/>
        <v>0</v>
      </c>
      <c r="FK98" s="4">
        <f t="shared" si="30"/>
        <v>0.1018220793</v>
      </c>
      <c r="FL98" s="4">
        <f t="shared" si="31"/>
        <v>0</v>
      </c>
      <c r="FM98" s="4">
        <f t="shared" si="32"/>
        <v>0</v>
      </c>
      <c r="FN98" s="4">
        <f t="shared" si="33"/>
        <v>0.4619506967</v>
      </c>
      <c r="FO98" s="4">
        <f t="shared" si="34"/>
        <v>0</v>
      </c>
      <c r="FP98" s="4">
        <f t="shared" si="35"/>
        <v>0.3135048232</v>
      </c>
      <c r="FQ98" s="4">
        <f t="shared" si="36"/>
        <v>1</v>
      </c>
      <c r="FR98" s="4">
        <v>18.66</v>
      </c>
    </row>
    <row r="99" ht="12.75" customHeight="1">
      <c r="A99" s="4" t="s">
        <v>166</v>
      </c>
      <c r="B99" s="4" t="s">
        <v>457</v>
      </c>
      <c r="C99" s="4" t="s">
        <v>458</v>
      </c>
      <c r="D99" s="4" t="s">
        <v>471</v>
      </c>
      <c r="E99" s="4" t="s">
        <v>472</v>
      </c>
      <c r="F99" s="4">
        <v>471.554082202</v>
      </c>
      <c r="G99" s="4">
        <v>7.875</v>
      </c>
      <c r="H99" s="4">
        <v>21.8125</v>
      </c>
      <c r="I99" s="4">
        <v>48.375</v>
      </c>
      <c r="J99" s="4">
        <v>53.625</v>
      </c>
      <c r="K99" s="4">
        <v>106.4375</v>
      </c>
      <c r="L99" s="4">
        <v>233.3125</v>
      </c>
      <c r="M99" s="4">
        <v>97.7013549804687</v>
      </c>
      <c r="N99" s="4">
        <v>559.365173339844</v>
      </c>
      <c r="O99" s="4">
        <v>258.04591378024</v>
      </c>
      <c r="P99" s="4">
        <v>0.0</v>
      </c>
      <c r="Q99" s="4">
        <v>0.0</v>
      </c>
      <c r="R99" s="4">
        <v>0.0</v>
      </c>
      <c r="S99" s="4">
        <v>260.0625</v>
      </c>
      <c r="T99" s="4">
        <v>211.375</v>
      </c>
      <c r="U99" s="4">
        <v>0.0</v>
      </c>
      <c r="V99" s="4">
        <v>1424.18885941645</v>
      </c>
      <c r="W99" s="4">
        <v>13.9643567639257</v>
      </c>
      <c r="X99" s="4">
        <v>42.0</v>
      </c>
      <c r="Y99" s="4">
        <v>200584.2779</v>
      </c>
      <c r="Z99" s="4">
        <v>91.35</v>
      </c>
      <c r="AA99" s="4">
        <v>50.79</v>
      </c>
      <c r="AB99" s="4">
        <v>44.23</v>
      </c>
      <c r="AC99" s="4">
        <v>6.56</v>
      </c>
      <c r="AD99" s="4">
        <v>4.05</v>
      </c>
      <c r="AE99" s="4">
        <v>36.51</v>
      </c>
      <c r="AF99" s="4">
        <v>0.0</v>
      </c>
      <c r="AG99" s="4">
        <v>68.4</v>
      </c>
      <c r="AH99" s="4">
        <v>8.1</v>
      </c>
      <c r="AI99" s="4">
        <v>10.6</v>
      </c>
      <c r="AJ99" s="4">
        <v>4.0</v>
      </c>
      <c r="AK99" s="4">
        <v>6.37</v>
      </c>
      <c r="AL99" s="4">
        <v>0.0</v>
      </c>
      <c r="AM99" s="4">
        <v>0.0</v>
      </c>
      <c r="AN99" s="4">
        <v>0.0</v>
      </c>
      <c r="AO99" s="4">
        <v>0.0</v>
      </c>
      <c r="AP99" s="4">
        <v>0.0</v>
      </c>
      <c r="AQ99" s="4">
        <v>0.0</v>
      </c>
      <c r="AR99" s="4">
        <v>0.0</v>
      </c>
      <c r="AS99" s="4">
        <v>0.0</v>
      </c>
      <c r="AT99" s="4">
        <v>0.0</v>
      </c>
      <c r="AU99" s="4">
        <v>0.0</v>
      </c>
      <c r="AV99" s="4">
        <v>0.0</v>
      </c>
      <c r="AW99" s="4">
        <v>0.0</v>
      </c>
      <c r="AX99" s="4">
        <v>0.0</v>
      </c>
      <c r="AY99" s="4">
        <v>0.0</v>
      </c>
      <c r="AZ99" s="4">
        <v>0.0</v>
      </c>
      <c r="BA99" s="4">
        <v>0.0</v>
      </c>
      <c r="BB99" s="4">
        <v>3.05</v>
      </c>
      <c r="BC99" s="4">
        <v>0.0</v>
      </c>
      <c r="BD99" s="4">
        <v>0.0</v>
      </c>
      <c r="BE99" s="4">
        <v>0.0</v>
      </c>
      <c r="BF99" s="4">
        <v>0.0</v>
      </c>
      <c r="BG99" s="4">
        <v>3.0</v>
      </c>
      <c r="BH99" s="4">
        <v>0.0</v>
      </c>
      <c r="BI99" s="4">
        <v>0.0</v>
      </c>
      <c r="BJ99" s="4">
        <v>0.0</v>
      </c>
      <c r="BK99" s="4">
        <v>0.0</v>
      </c>
      <c r="BL99" s="4">
        <v>16.5</v>
      </c>
      <c r="BM99" s="4">
        <v>0.0</v>
      </c>
      <c r="BN99" s="4">
        <v>4.73</v>
      </c>
      <c r="BO99" s="4">
        <v>0.0</v>
      </c>
      <c r="BP99" s="4">
        <v>0.0</v>
      </c>
      <c r="BQ99" s="4">
        <v>0.0</v>
      </c>
      <c r="BR99" s="4">
        <v>2.98</v>
      </c>
      <c r="BS99" s="4">
        <v>0.0</v>
      </c>
      <c r="BT99" s="4">
        <v>0.0</v>
      </c>
      <c r="BU99" s="4">
        <v>0.0</v>
      </c>
      <c r="BV99" s="4">
        <v>0.0</v>
      </c>
      <c r="BW99" s="4">
        <v>0.0</v>
      </c>
      <c r="BX99" s="4">
        <v>0.0</v>
      </c>
      <c r="BY99" s="4">
        <v>0.0</v>
      </c>
      <c r="BZ99" s="4">
        <v>0.0</v>
      </c>
      <c r="CA99" s="4">
        <v>0.0</v>
      </c>
      <c r="CB99" s="4">
        <v>0.0</v>
      </c>
      <c r="CC99" s="4">
        <v>0.0</v>
      </c>
      <c r="CD99" s="4">
        <v>3.0</v>
      </c>
      <c r="CE99" s="4">
        <v>0.0</v>
      </c>
      <c r="CF99" s="4">
        <v>7.84</v>
      </c>
      <c r="CG99" s="4">
        <v>0.0</v>
      </c>
      <c r="CH99" s="4">
        <v>0.5</v>
      </c>
      <c r="CI99" s="4">
        <v>0.0</v>
      </c>
      <c r="CJ99" s="4">
        <v>0.0</v>
      </c>
      <c r="CK99" s="4">
        <v>0.0</v>
      </c>
      <c r="CL99" s="4">
        <v>0.0</v>
      </c>
      <c r="CM99" s="4">
        <v>2.67</v>
      </c>
      <c r="CN99" s="4">
        <v>0.0</v>
      </c>
      <c r="CO99" s="4">
        <v>0.0</v>
      </c>
      <c r="CP99" s="4">
        <v>14.36</v>
      </c>
      <c r="CQ99" s="4">
        <v>0.0</v>
      </c>
      <c r="CR99" s="4">
        <v>26.35</v>
      </c>
      <c r="CS99" s="4">
        <v>0.0</v>
      </c>
      <c r="CT99" s="4">
        <v>66.0</v>
      </c>
      <c r="CU99" s="4">
        <v>79.8</v>
      </c>
      <c r="CV99" s="4" t="s">
        <v>471</v>
      </c>
      <c r="CW99" s="4">
        <v>471.55</v>
      </c>
      <c r="CX99" s="4">
        <v>0.12</v>
      </c>
      <c r="CY99" s="4">
        <v>0.14</v>
      </c>
      <c r="CZ99" s="4">
        <v>0.0</v>
      </c>
      <c r="DA99" s="4">
        <v>0.01</v>
      </c>
      <c r="DB99" s="4">
        <v>0.05</v>
      </c>
      <c r="DC99" s="4">
        <v>0.0</v>
      </c>
      <c r="DD99" s="4">
        <v>0.0</v>
      </c>
      <c r="DE99" s="4">
        <v>0.09</v>
      </c>
      <c r="DF99" s="4">
        <v>0.0</v>
      </c>
      <c r="DG99" s="4">
        <v>0.0</v>
      </c>
      <c r="DH99" s="4">
        <v>0.0</v>
      </c>
      <c r="DI99" s="4">
        <v>0.0</v>
      </c>
      <c r="DJ99" s="4">
        <v>0.0</v>
      </c>
      <c r="DK99" s="4">
        <v>0.02</v>
      </c>
      <c r="DL99" s="4">
        <v>0.0</v>
      </c>
      <c r="DM99" s="4">
        <v>0.3</v>
      </c>
      <c r="DN99" s="4">
        <v>0.0</v>
      </c>
      <c r="DO99" s="4">
        <v>0.04</v>
      </c>
      <c r="DP99" s="4">
        <v>0.09</v>
      </c>
      <c r="DQ99" s="4">
        <v>0.0</v>
      </c>
      <c r="DR99" s="4">
        <v>0.0</v>
      </c>
      <c r="DS99" s="4">
        <v>0.0</v>
      </c>
      <c r="DT99" s="4">
        <v>0.13</v>
      </c>
      <c r="DU99" s="4">
        <v>0.0</v>
      </c>
      <c r="DV99" s="4">
        <v>0.0</v>
      </c>
      <c r="DW99" s="4">
        <v>0.0</v>
      </c>
      <c r="DX99" s="4" t="s">
        <v>471</v>
      </c>
      <c r="DY99" s="4" t="s">
        <v>473</v>
      </c>
      <c r="DZ99" s="4" t="s">
        <v>460</v>
      </c>
      <c r="EA99" s="4" t="s">
        <v>461</v>
      </c>
      <c r="EB99" s="4">
        <v>471.554082202</v>
      </c>
      <c r="EC99" s="6">
        <v>251.73356811136</v>
      </c>
      <c r="ED99" s="7">
        <v>0.53</v>
      </c>
      <c r="EE99" s="4" t="s">
        <v>471</v>
      </c>
      <c r="EF99" s="4" t="s">
        <v>458</v>
      </c>
      <c r="EG99" s="4" t="s">
        <v>472</v>
      </c>
      <c r="EH99" s="4">
        <f t="shared" si="1"/>
        <v>2195.777536</v>
      </c>
      <c r="EI99" s="4">
        <f t="shared" si="2"/>
        <v>1.144736842</v>
      </c>
      <c r="EJ99" s="4">
        <f t="shared" si="3"/>
        <v>2513.587442</v>
      </c>
      <c r="EK99" s="4">
        <f t="shared" si="4"/>
        <v>0.2203612479</v>
      </c>
      <c r="EL99" s="4">
        <f t="shared" si="5"/>
        <v>0.9972632731</v>
      </c>
      <c r="EM99" s="4">
        <f t="shared" si="6"/>
        <v>0.7508232711</v>
      </c>
      <c r="EN99" s="4">
        <f t="shared" si="7"/>
        <v>0.08891328211</v>
      </c>
      <c r="EO99" s="4">
        <f t="shared" si="8"/>
        <v>0.1163556531</v>
      </c>
      <c r="EP99" s="4">
        <f t="shared" si="9"/>
        <v>0.04390779363</v>
      </c>
      <c r="EQ99" s="4">
        <f t="shared" si="10"/>
        <v>0.5559934319</v>
      </c>
      <c r="ER99" s="4">
        <f t="shared" si="11"/>
        <v>0.3996715928</v>
      </c>
      <c r="ES99" s="4">
        <f t="shared" si="12"/>
        <v>0</v>
      </c>
      <c r="ET99" s="4">
        <f t="shared" si="13"/>
        <v>0.1937211519</v>
      </c>
      <c r="EU99" s="4">
        <f t="shared" si="14"/>
        <v>0.2</v>
      </c>
      <c r="EV99" s="4">
        <f t="shared" si="15"/>
        <v>0.09</v>
      </c>
      <c r="EW99" s="4">
        <f t="shared" si="16"/>
        <v>0.06</v>
      </c>
      <c r="EX99" s="4">
        <f t="shared" si="17"/>
        <v>0.39</v>
      </c>
      <c r="EY99" s="4">
        <f t="shared" si="18"/>
        <v>0.13</v>
      </c>
      <c r="EZ99" s="4">
        <f t="shared" si="19"/>
        <v>1.339863369</v>
      </c>
      <c r="FA99" s="4">
        <f t="shared" si="20"/>
        <v>0.8325039184</v>
      </c>
      <c r="FB99" s="4">
        <f t="shared" si="21"/>
        <v>0.5338381696</v>
      </c>
      <c r="FC99" s="4">
        <f t="shared" si="22"/>
        <v>0.06752888795</v>
      </c>
      <c r="FD99" s="4">
        <f t="shared" si="23"/>
        <v>0</v>
      </c>
      <c r="FE99" s="4">
        <f t="shared" si="24"/>
        <v>0.032333298</v>
      </c>
      <c r="FF99" s="4">
        <f t="shared" si="25"/>
        <v>0.03180324393</v>
      </c>
      <c r="FG99" s="4">
        <f t="shared" si="26"/>
        <v>0</v>
      </c>
      <c r="FH99" s="4">
        <f t="shared" si="27"/>
        <v>0</v>
      </c>
      <c r="FI99" s="4">
        <f t="shared" si="28"/>
        <v>0</v>
      </c>
      <c r="FJ99" s="4">
        <f t="shared" si="29"/>
        <v>0.0501431146</v>
      </c>
      <c r="FK99" s="4">
        <f t="shared" si="30"/>
        <v>0</v>
      </c>
      <c r="FL99" s="4">
        <f t="shared" si="31"/>
        <v>0.0315912223</v>
      </c>
      <c r="FM99" s="4">
        <f t="shared" si="32"/>
        <v>0.1749178416</v>
      </c>
      <c r="FN99" s="4">
        <f t="shared" si="33"/>
        <v>0.1149157214</v>
      </c>
      <c r="FO99" s="4">
        <f t="shared" si="34"/>
        <v>0.03689176296</v>
      </c>
      <c r="FP99" s="4">
        <f t="shared" si="35"/>
        <v>0.4598749072</v>
      </c>
      <c r="FQ99" s="4">
        <f t="shared" si="36"/>
        <v>1</v>
      </c>
      <c r="FR99" s="4">
        <v>94.33</v>
      </c>
    </row>
    <row r="100" ht="12.75" customHeight="1">
      <c r="A100" s="4" t="s">
        <v>166</v>
      </c>
      <c r="B100" s="4" t="s">
        <v>457</v>
      </c>
      <c r="C100" s="4" t="s">
        <v>458</v>
      </c>
      <c r="D100" s="4" t="s">
        <v>474</v>
      </c>
      <c r="E100" s="4" t="s">
        <v>475</v>
      </c>
      <c r="F100" s="4">
        <v>412.736891809</v>
      </c>
      <c r="G100" s="4">
        <v>5.3125</v>
      </c>
      <c r="H100" s="4">
        <v>14.8125</v>
      </c>
      <c r="I100" s="4">
        <v>39.1875</v>
      </c>
      <c r="J100" s="4">
        <v>44.3125</v>
      </c>
      <c r="K100" s="4">
        <v>100.6875</v>
      </c>
      <c r="L100" s="4">
        <v>208.9375</v>
      </c>
      <c r="M100" s="4">
        <v>39.2383117675781</v>
      </c>
      <c r="N100" s="4">
        <v>561.224975585938</v>
      </c>
      <c r="O100" s="4">
        <v>194.342920947782</v>
      </c>
      <c r="P100" s="4">
        <v>0.0</v>
      </c>
      <c r="Q100" s="4">
        <v>0.0</v>
      </c>
      <c r="R100" s="4">
        <v>0.0</v>
      </c>
      <c r="S100" s="4">
        <v>246.3125</v>
      </c>
      <c r="T100" s="4">
        <v>166.9375</v>
      </c>
      <c r="U100" s="4">
        <v>0.0</v>
      </c>
      <c r="V100" s="4">
        <v>1427.89504770559</v>
      </c>
      <c r="W100" s="4">
        <v>14.0740360442223</v>
      </c>
      <c r="X100" s="4">
        <v>27.0</v>
      </c>
      <c r="Y100" s="4">
        <v>85480.9657</v>
      </c>
      <c r="Z100" s="4">
        <v>53.65</v>
      </c>
      <c r="AA100" s="4">
        <v>28.84</v>
      </c>
      <c r="AB100" s="4">
        <v>10.44</v>
      </c>
      <c r="AC100" s="4">
        <v>18.4</v>
      </c>
      <c r="AD100" s="4">
        <v>1.4</v>
      </c>
      <c r="AE100" s="4">
        <v>18.28</v>
      </c>
      <c r="AF100" s="4">
        <v>5.13</v>
      </c>
      <c r="AG100" s="4">
        <v>15.5</v>
      </c>
      <c r="AH100" s="4">
        <v>2.6</v>
      </c>
      <c r="AI100" s="4">
        <v>3.1</v>
      </c>
      <c r="AJ100" s="4">
        <v>0.0</v>
      </c>
      <c r="AK100" s="4">
        <v>2.55</v>
      </c>
      <c r="AL100" s="4">
        <v>0.0</v>
      </c>
      <c r="AM100" s="4">
        <v>0.0</v>
      </c>
      <c r="AN100" s="4">
        <v>0.0</v>
      </c>
      <c r="AO100" s="4">
        <v>0.0</v>
      </c>
      <c r="AP100" s="4">
        <v>0.0</v>
      </c>
      <c r="AQ100" s="4">
        <v>0.0</v>
      </c>
      <c r="AR100" s="4">
        <v>0.0</v>
      </c>
      <c r="AS100" s="4">
        <v>0.0</v>
      </c>
      <c r="AT100" s="4">
        <v>0.0</v>
      </c>
      <c r="AU100" s="4">
        <v>0.0</v>
      </c>
      <c r="AV100" s="4">
        <v>0.0</v>
      </c>
      <c r="AW100" s="4">
        <v>0.0</v>
      </c>
      <c r="AX100" s="4">
        <v>0.0</v>
      </c>
      <c r="AY100" s="4">
        <v>0.0</v>
      </c>
      <c r="AZ100" s="4">
        <v>0.0</v>
      </c>
      <c r="BA100" s="4">
        <v>0.0</v>
      </c>
      <c r="BB100" s="4">
        <v>3.44</v>
      </c>
      <c r="BC100" s="4">
        <v>0.0</v>
      </c>
      <c r="BD100" s="4">
        <v>0.0</v>
      </c>
      <c r="BE100" s="4">
        <v>0.0</v>
      </c>
      <c r="BF100" s="4">
        <v>0.0</v>
      </c>
      <c r="BG100" s="4">
        <v>0.0</v>
      </c>
      <c r="BH100" s="4">
        <v>0.0</v>
      </c>
      <c r="BI100" s="4">
        <v>0.0</v>
      </c>
      <c r="BJ100" s="4">
        <v>0.0</v>
      </c>
      <c r="BK100" s="4">
        <v>0.0</v>
      </c>
      <c r="BL100" s="4">
        <v>5.13</v>
      </c>
      <c r="BM100" s="4">
        <v>0.0</v>
      </c>
      <c r="BN100" s="4">
        <v>1.66</v>
      </c>
      <c r="BO100" s="4">
        <v>0.0</v>
      </c>
      <c r="BP100" s="4">
        <v>0.0</v>
      </c>
      <c r="BQ100" s="4">
        <v>0.0</v>
      </c>
      <c r="BR100" s="4">
        <v>0.0</v>
      </c>
      <c r="BS100" s="4">
        <v>5.19</v>
      </c>
      <c r="BT100" s="4">
        <v>0.0</v>
      </c>
      <c r="BU100" s="4">
        <v>0.0</v>
      </c>
      <c r="BV100" s="4">
        <v>0.0</v>
      </c>
      <c r="BW100" s="4">
        <v>0.0</v>
      </c>
      <c r="BX100" s="4">
        <v>0.0</v>
      </c>
      <c r="BY100" s="4">
        <v>0.0</v>
      </c>
      <c r="BZ100" s="4">
        <v>2.18</v>
      </c>
      <c r="CA100" s="4">
        <v>0.25</v>
      </c>
      <c r="CB100" s="4">
        <v>0.0</v>
      </c>
      <c r="CC100" s="4">
        <v>5.58</v>
      </c>
      <c r="CD100" s="4">
        <v>0.0</v>
      </c>
      <c r="CE100" s="4">
        <v>5.17</v>
      </c>
      <c r="CF100" s="4">
        <v>7.33</v>
      </c>
      <c r="CG100" s="4">
        <v>0.0</v>
      </c>
      <c r="CH100" s="4">
        <v>0.6</v>
      </c>
      <c r="CI100" s="4">
        <v>0.0</v>
      </c>
      <c r="CJ100" s="4">
        <v>0.0</v>
      </c>
      <c r="CK100" s="4">
        <v>0.0</v>
      </c>
      <c r="CL100" s="4">
        <v>0.0</v>
      </c>
      <c r="CM100" s="4">
        <v>0.0</v>
      </c>
      <c r="CN100" s="4">
        <v>0.0</v>
      </c>
      <c r="CO100" s="4">
        <v>0.0</v>
      </c>
      <c r="CP100" s="4">
        <v>2.55</v>
      </c>
      <c r="CQ100" s="4">
        <v>0.0</v>
      </c>
      <c r="CR100" s="4">
        <v>9.8</v>
      </c>
      <c r="CS100" s="4">
        <v>2.22</v>
      </c>
      <c r="CT100" s="4">
        <v>17.0</v>
      </c>
      <c r="CU100" s="4">
        <v>40.5</v>
      </c>
      <c r="CV100" s="4" t="s">
        <v>474</v>
      </c>
      <c r="CW100" s="4">
        <v>412.74</v>
      </c>
      <c r="CX100" s="4">
        <v>0.15</v>
      </c>
      <c r="CY100" s="4">
        <v>0.07</v>
      </c>
      <c r="CZ100" s="4">
        <v>0.0</v>
      </c>
      <c r="DA100" s="4">
        <v>0.02</v>
      </c>
      <c r="DB100" s="4">
        <v>0.0</v>
      </c>
      <c r="DC100" s="4">
        <v>0.0</v>
      </c>
      <c r="DD100" s="4">
        <v>0.0</v>
      </c>
      <c r="DE100" s="4">
        <v>0.22</v>
      </c>
      <c r="DF100" s="4">
        <v>0.0</v>
      </c>
      <c r="DG100" s="4">
        <v>0.0</v>
      </c>
      <c r="DH100" s="4">
        <v>0.0</v>
      </c>
      <c r="DI100" s="4">
        <v>0.0</v>
      </c>
      <c r="DJ100" s="4">
        <v>0.0</v>
      </c>
      <c r="DK100" s="4">
        <v>0.0</v>
      </c>
      <c r="DL100" s="4">
        <v>0.0</v>
      </c>
      <c r="DM100" s="4">
        <v>0.33</v>
      </c>
      <c r="DN100" s="4">
        <v>0.0</v>
      </c>
      <c r="DO100" s="4">
        <v>0.02</v>
      </c>
      <c r="DP100" s="4">
        <v>0.03</v>
      </c>
      <c r="DQ100" s="4">
        <v>0.0</v>
      </c>
      <c r="DR100" s="4">
        <v>0.0</v>
      </c>
      <c r="DS100" s="4">
        <v>0.0</v>
      </c>
      <c r="DT100" s="4">
        <v>0.15</v>
      </c>
      <c r="DU100" s="4">
        <v>0.0</v>
      </c>
      <c r="DV100" s="4">
        <v>0.0</v>
      </c>
      <c r="DW100" s="4">
        <v>0.0</v>
      </c>
      <c r="DX100" s="4" t="s">
        <v>474</v>
      </c>
      <c r="DY100" s="4" t="s">
        <v>476</v>
      </c>
      <c r="DZ100" s="4" t="s">
        <v>460</v>
      </c>
      <c r="EA100" s="4" t="s">
        <v>461</v>
      </c>
      <c r="EB100" s="4">
        <v>412.736891809</v>
      </c>
      <c r="EC100" s="6">
        <v>242.02969127254</v>
      </c>
      <c r="ED100" s="7">
        <v>0.59</v>
      </c>
      <c r="EE100" s="4" t="s">
        <v>474</v>
      </c>
      <c r="EF100" s="4" t="s">
        <v>458</v>
      </c>
      <c r="EG100" s="4" t="s">
        <v>475</v>
      </c>
      <c r="EH100" s="4">
        <f t="shared" si="1"/>
        <v>1593.307842</v>
      </c>
      <c r="EI100" s="4">
        <f t="shared" si="2"/>
        <v>1.324691358</v>
      </c>
      <c r="EJ100" s="4">
        <f t="shared" si="3"/>
        <v>2110.641128</v>
      </c>
      <c r="EK100" s="4">
        <f t="shared" si="4"/>
        <v>0.1425908667</v>
      </c>
      <c r="EL100" s="4">
        <f t="shared" si="5"/>
        <v>0.3951537745</v>
      </c>
      <c r="EM100" s="4">
        <f t="shared" si="6"/>
        <v>0.7311320755</v>
      </c>
      <c r="EN100" s="4">
        <f t="shared" si="7"/>
        <v>0.1226415094</v>
      </c>
      <c r="EO100" s="4">
        <f t="shared" si="8"/>
        <v>0.1462264151</v>
      </c>
      <c r="EP100" s="4">
        <f t="shared" si="9"/>
        <v>0</v>
      </c>
      <c r="EQ100" s="4">
        <f t="shared" si="10"/>
        <v>0.5375582479</v>
      </c>
      <c r="ER100" s="4">
        <f t="shared" si="11"/>
        <v>0.3407269338</v>
      </c>
      <c r="ES100" s="4">
        <f t="shared" si="12"/>
        <v>0.09561975769</v>
      </c>
      <c r="ET100" s="4">
        <f t="shared" si="13"/>
        <v>0.1299859573</v>
      </c>
      <c r="EU100" s="4">
        <f t="shared" si="14"/>
        <v>0.09</v>
      </c>
      <c r="EV100" s="4">
        <f t="shared" si="15"/>
        <v>0.22</v>
      </c>
      <c r="EW100" s="4">
        <f t="shared" si="16"/>
        <v>0.02</v>
      </c>
      <c r="EX100" s="4">
        <f t="shared" si="17"/>
        <v>0.36</v>
      </c>
      <c r="EY100" s="4">
        <f t="shared" si="18"/>
        <v>0.15</v>
      </c>
      <c r="EZ100" s="4">
        <f t="shared" si="19"/>
        <v>1.280426113</v>
      </c>
      <c r="FA100" s="4">
        <f t="shared" si="20"/>
        <v>0.7955734751</v>
      </c>
      <c r="FB100" s="4">
        <f t="shared" si="21"/>
        <v>0.5864018848</v>
      </c>
      <c r="FC100" s="4">
        <f t="shared" si="22"/>
        <v>0.05787562415</v>
      </c>
      <c r="FD100" s="4">
        <f t="shared" si="23"/>
        <v>0</v>
      </c>
      <c r="FE100" s="4">
        <f t="shared" si="24"/>
        <v>0.07807535179</v>
      </c>
      <c r="FF100" s="4">
        <f t="shared" si="25"/>
        <v>0</v>
      </c>
      <c r="FG100" s="4">
        <f t="shared" si="26"/>
        <v>0</v>
      </c>
      <c r="FH100" s="4">
        <f t="shared" si="27"/>
        <v>0</v>
      </c>
      <c r="FI100" s="4">
        <f t="shared" si="28"/>
        <v>0</v>
      </c>
      <c r="FJ100" s="4">
        <f t="shared" si="29"/>
        <v>0.0376758965</v>
      </c>
      <c r="FK100" s="4">
        <f t="shared" si="30"/>
        <v>0</v>
      </c>
      <c r="FL100" s="4">
        <f t="shared" si="31"/>
        <v>0</v>
      </c>
      <c r="FM100" s="4">
        <f t="shared" si="32"/>
        <v>0.116432138</v>
      </c>
      <c r="FN100" s="4">
        <f t="shared" si="33"/>
        <v>0.4160236042</v>
      </c>
      <c r="FO100" s="4">
        <f t="shared" si="34"/>
        <v>0.01361779392</v>
      </c>
      <c r="FP100" s="4">
        <f t="shared" si="35"/>
        <v>0.2802995915</v>
      </c>
      <c r="FQ100" s="4">
        <f t="shared" si="36"/>
        <v>1</v>
      </c>
      <c r="FR100" s="4">
        <v>44.06</v>
      </c>
    </row>
    <row r="101" ht="12.75" customHeight="1">
      <c r="A101" s="4" t="s">
        <v>166</v>
      </c>
      <c r="B101" s="4" t="s">
        <v>457</v>
      </c>
      <c r="C101" s="4" t="s">
        <v>458</v>
      </c>
      <c r="D101" s="4" t="s">
        <v>477</v>
      </c>
      <c r="E101" s="4" t="s">
        <v>478</v>
      </c>
      <c r="F101" s="4">
        <v>270.77126274</v>
      </c>
      <c r="G101" s="4">
        <v>91.875</v>
      </c>
      <c r="H101" s="4">
        <v>65.8125</v>
      </c>
      <c r="I101" s="4">
        <v>54.8125</v>
      </c>
      <c r="J101" s="4">
        <v>24.8125</v>
      </c>
      <c r="K101" s="4">
        <v>25.5</v>
      </c>
      <c r="L101" s="4">
        <v>8.0625</v>
      </c>
      <c r="M101" s="4">
        <v>41.7272834777832</v>
      </c>
      <c r="N101" s="4">
        <v>163.492568969727</v>
      </c>
      <c r="O101" s="4">
        <v>90.9090030337458</v>
      </c>
      <c r="P101" s="4">
        <v>0.0</v>
      </c>
      <c r="Q101" s="4">
        <v>0.0</v>
      </c>
      <c r="R101" s="4">
        <v>0.0</v>
      </c>
      <c r="S101" s="4">
        <v>26.8125</v>
      </c>
      <c r="T101" s="4">
        <v>244.0625</v>
      </c>
      <c r="U101" s="4">
        <v>0.0</v>
      </c>
      <c r="V101" s="4">
        <v>1422.70455070455</v>
      </c>
      <c r="W101" s="4">
        <v>14.5167613767614</v>
      </c>
      <c r="X101" s="4">
        <v>34.0</v>
      </c>
      <c r="Y101" s="4">
        <v>5183075.8592</v>
      </c>
      <c r="Z101" s="4">
        <v>231.46</v>
      </c>
      <c r="AA101" s="4">
        <v>65.7</v>
      </c>
      <c r="AB101" s="4">
        <v>59.84</v>
      </c>
      <c r="AC101" s="4">
        <v>5.86</v>
      </c>
      <c r="AD101" s="4">
        <v>2.09</v>
      </c>
      <c r="AE101" s="4">
        <v>160.32</v>
      </c>
      <c r="AF101" s="4">
        <v>3.35</v>
      </c>
      <c r="AG101" s="4">
        <v>100.7</v>
      </c>
      <c r="AH101" s="4">
        <v>5.0</v>
      </c>
      <c r="AI101" s="4">
        <v>1.5</v>
      </c>
      <c r="AJ101" s="4">
        <v>4.0</v>
      </c>
      <c r="AK101" s="4">
        <v>8.83</v>
      </c>
      <c r="AL101" s="4">
        <v>0.0</v>
      </c>
      <c r="AM101" s="4">
        <v>0.0</v>
      </c>
      <c r="AN101" s="4">
        <v>0.0</v>
      </c>
      <c r="AO101" s="4">
        <v>0.0</v>
      </c>
      <c r="AP101" s="4">
        <v>0.0</v>
      </c>
      <c r="AQ101" s="4">
        <v>0.0</v>
      </c>
      <c r="AR101" s="4">
        <v>0.0</v>
      </c>
      <c r="AS101" s="4">
        <v>2.18</v>
      </c>
      <c r="AT101" s="4">
        <v>0.0</v>
      </c>
      <c r="AU101" s="4">
        <v>0.0</v>
      </c>
      <c r="AV101" s="4">
        <v>0.0</v>
      </c>
      <c r="AW101" s="4">
        <v>0.0</v>
      </c>
      <c r="AX101" s="4">
        <v>0.0</v>
      </c>
      <c r="AY101" s="4">
        <v>0.0</v>
      </c>
      <c r="AZ101" s="4">
        <v>0.0</v>
      </c>
      <c r="BA101" s="4">
        <v>0.0</v>
      </c>
      <c r="BB101" s="4">
        <v>56.05</v>
      </c>
      <c r="BC101" s="4">
        <v>0.0</v>
      </c>
      <c r="BD101" s="4">
        <v>0.0</v>
      </c>
      <c r="BE101" s="4">
        <v>0.0</v>
      </c>
      <c r="BF101" s="4">
        <v>0.0</v>
      </c>
      <c r="BG101" s="4">
        <v>0.0</v>
      </c>
      <c r="BH101" s="4">
        <v>0.0</v>
      </c>
      <c r="BI101" s="4">
        <v>4.5</v>
      </c>
      <c r="BJ101" s="4">
        <v>10.06</v>
      </c>
      <c r="BK101" s="4">
        <v>0.0</v>
      </c>
      <c r="BL101" s="4">
        <v>82.32</v>
      </c>
      <c r="BM101" s="4">
        <v>12.57</v>
      </c>
      <c r="BN101" s="4">
        <v>5.99</v>
      </c>
      <c r="BO101" s="4">
        <v>0.0</v>
      </c>
      <c r="BP101" s="4">
        <v>0.0</v>
      </c>
      <c r="BQ101" s="4">
        <v>0.0</v>
      </c>
      <c r="BR101" s="4">
        <v>0.0</v>
      </c>
      <c r="BS101" s="4">
        <v>0.0</v>
      </c>
      <c r="BT101" s="4">
        <v>0.0</v>
      </c>
      <c r="BU101" s="4">
        <v>0.0</v>
      </c>
      <c r="BV101" s="4">
        <v>10.54</v>
      </c>
      <c r="BW101" s="4">
        <v>4.05</v>
      </c>
      <c r="BX101" s="4">
        <v>0.0</v>
      </c>
      <c r="BY101" s="4">
        <v>0.0</v>
      </c>
      <c r="BZ101" s="4">
        <v>2.62</v>
      </c>
      <c r="CA101" s="4">
        <v>4.89</v>
      </c>
      <c r="CB101" s="4">
        <v>0.0</v>
      </c>
      <c r="CC101" s="4">
        <v>0.0</v>
      </c>
      <c r="CD101" s="4">
        <v>1.35</v>
      </c>
      <c r="CE101" s="4">
        <v>0.0</v>
      </c>
      <c r="CF101" s="4">
        <v>1.54</v>
      </c>
      <c r="CG101" s="4">
        <v>0.0</v>
      </c>
      <c r="CH101" s="4">
        <v>13.6</v>
      </c>
      <c r="CI101" s="4">
        <v>0.0</v>
      </c>
      <c r="CJ101" s="4">
        <v>2.15</v>
      </c>
      <c r="CK101" s="4">
        <v>0.0</v>
      </c>
      <c r="CL101" s="4">
        <v>0.0</v>
      </c>
      <c r="CM101" s="4">
        <v>2.01</v>
      </c>
      <c r="CN101" s="4">
        <v>0.0</v>
      </c>
      <c r="CO101" s="4">
        <v>2.43</v>
      </c>
      <c r="CP101" s="4">
        <v>0.0</v>
      </c>
      <c r="CQ101" s="4">
        <v>0.0</v>
      </c>
      <c r="CR101" s="4">
        <v>3.78</v>
      </c>
      <c r="CS101" s="4">
        <v>0.0</v>
      </c>
      <c r="CT101" s="4">
        <v>120.0</v>
      </c>
      <c r="CU101" s="4">
        <v>200.6</v>
      </c>
      <c r="CV101" s="4" t="s">
        <v>477</v>
      </c>
      <c r="CW101" s="4">
        <v>270.77</v>
      </c>
      <c r="CX101" s="4">
        <v>0.23</v>
      </c>
      <c r="CY101" s="4">
        <v>0.29</v>
      </c>
      <c r="CZ101" s="4">
        <v>0.0</v>
      </c>
      <c r="DA101" s="4">
        <v>0.08</v>
      </c>
      <c r="DB101" s="4">
        <v>0.11</v>
      </c>
      <c r="DC101" s="4">
        <v>0.0</v>
      </c>
      <c r="DD101" s="4">
        <v>0.0</v>
      </c>
      <c r="DE101" s="4">
        <v>0.01</v>
      </c>
      <c r="DF101" s="4">
        <v>0.0</v>
      </c>
      <c r="DG101" s="4">
        <v>0.0</v>
      </c>
      <c r="DH101" s="4">
        <v>0.0</v>
      </c>
      <c r="DI101" s="4">
        <v>0.0</v>
      </c>
      <c r="DJ101" s="4">
        <v>0.0</v>
      </c>
      <c r="DK101" s="4">
        <v>0.04</v>
      </c>
      <c r="DL101" s="4">
        <v>0.0</v>
      </c>
      <c r="DM101" s="4">
        <v>0.03</v>
      </c>
      <c r="DN101" s="4">
        <v>0.0</v>
      </c>
      <c r="DO101" s="4">
        <v>0.11</v>
      </c>
      <c r="DP101" s="4">
        <v>0.11</v>
      </c>
      <c r="DQ101" s="4">
        <v>0.0</v>
      </c>
      <c r="DR101" s="4">
        <v>0.0</v>
      </c>
      <c r="DS101" s="4">
        <v>0.0</v>
      </c>
      <c r="DT101" s="4">
        <v>0.01</v>
      </c>
      <c r="DU101" s="4">
        <v>0.0</v>
      </c>
      <c r="DV101" s="4">
        <v>0.0</v>
      </c>
      <c r="DW101" s="4">
        <v>0.0</v>
      </c>
      <c r="DX101" s="4" t="s">
        <v>477</v>
      </c>
      <c r="DY101" s="4" t="s">
        <v>479</v>
      </c>
      <c r="DZ101" s="4" t="s">
        <v>460</v>
      </c>
      <c r="EA101" s="4" t="s">
        <v>461</v>
      </c>
      <c r="EB101" s="4">
        <v>270.77126274</v>
      </c>
      <c r="EC101" s="6">
        <v>11.78574334896</v>
      </c>
      <c r="ED101" s="7">
        <v>0.04</v>
      </c>
      <c r="EE101" s="4" t="s">
        <v>477</v>
      </c>
      <c r="EF101" s="4" t="s">
        <v>458</v>
      </c>
      <c r="EG101" s="4" t="s">
        <v>478</v>
      </c>
      <c r="EH101" s="4">
        <f t="shared" si="1"/>
        <v>22392.96578</v>
      </c>
      <c r="EI101" s="4">
        <f t="shared" si="2"/>
        <v>1.153838485</v>
      </c>
      <c r="EJ101" s="4">
        <f t="shared" si="3"/>
        <v>25837.8657</v>
      </c>
      <c r="EK101" s="4">
        <f t="shared" si="4"/>
        <v>0.4503153893</v>
      </c>
      <c r="EL101" s="4">
        <f t="shared" si="5"/>
        <v>0.4804285838</v>
      </c>
      <c r="EM101" s="4">
        <f t="shared" si="6"/>
        <v>0.9055755396</v>
      </c>
      <c r="EN101" s="4">
        <f t="shared" si="7"/>
        <v>0.04496402878</v>
      </c>
      <c r="EO101" s="4">
        <f t="shared" si="8"/>
        <v>0.01348920863</v>
      </c>
      <c r="EP101" s="4">
        <f t="shared" si="9"/>
        <v>0.03597122302</v>
      </c>
      <c r="EQ101" s="4">
        <f t="shared" si="10"/>
        <v>0.2838503413</v>
      </c>
      <c r="ER101" s="4">
        <f t="shared" si="11"/>
        <v>0.6926466776</v>
      </c>
      <c r="ES101" s="4">
        <f t="shared" si="12"/>
        <v>0.01447334313</v>
      </c>
      <c r="ET101" s="4">
        <f t="shared" si="13"/>
        <v>0.8548174487</v>
      </c>
      <c r="EU101" s="4">
        <f t="shared" si="14"/>
        <v>0.48</v>
      </c>
      <c r="EV101" s="4">
        <f t="shared" si="15"/>
        <v>0.01</v>
      </c>
      <c r="EW101" s="4">
        <f t="shared" si="16"/>
        <v>0.15</v>
      </c>
      <c r="EX101" s="4">
        <f t="shared" si="17"/>
        <v>0.14</v>
      </c>
      <c r="EY101" s="4">
        <f t="shared" si="18"/>
        <v>0.01</v>
      </c>
      <c r="EZ101" s="4">
        <f t="shared" si="19"/>
        <v>1.004232405</v>
      </c>
      <c r="FA101" s="4">
        <f t="shared" si="20"/>
        <v>0.6239646759</v>
      </c>
      <c r="FB101" s="4">
        <f t="shared" si="21"/>
        <v>0.04352656641</v>
      </c>
      <c r="FC101" s="4">
        <f t="shared" si="22"/>
        <v>0.04121353559</v>
      </c>
      <c r="FD101" s="4">
        <f t="shared" si="23"/>
        <v>0.01017502917</v>
      </c>
      <c r="FE101" s="4">
        <f t="shared" si="24"/>
        <v>0.2616102684</v>
      </c>
      <c r="FF101" s="4">
        <f t="shared" si="25"/>
        <v>0.067957993</v>
      </c>
      <c r="FG101" s="4">
        <f t="shared" si="26"/>
        <v>0</v>
      </c>
      <c r="FH101" s="4">
        <f t="shared" si="27"/>
        <v>0</v>
      </c>
      <c r="FI101" s="4">
        <f t="shared" si="28"/>
        <v>0.0586697783</v>
      </c>
      <c r="FJ101" s="4">
        <f t="shared" si="29"/>
        <v>0.027957993</v>
      </c>
      <c r="FK101" s="4">
        <f t="shared" si="30"/>
        <v>0</v>
      </c>
      <c r="FL101" s="4">
        <f t="shared" si="31"/>
        <v>0</v>
      </c>
      <c r="FM101" s="4">
        <f t="shared" si="32"/>
        <v>0.3842240373</v>
      </c>
      <c r="FN101" s="4">
        <f t="shared" si="33"/>
        <v>0.03631271879</v>
      </c>
      <c r="FO101" s="4">
        <f t="shared" si="34"/>
        <v>0.07351225204</v>
      </c>
      <c r="FP101" s="4">
        <f t="shared" si="35"/>
        <v>0.0383663944</v>
      </c>
      <c r="FQ101" s="4">
        <f t="shared" si="36"/>
        <v>1</v>
      </c>
      <c r="FR101" s="4">
        <v>214.25</v>
      </c>
    </row>
    <row r="102" ht="12.75" customHeight="1">
      <c r="A102" s="4" t="s">
        <v>166</v>
      </c>
      <c r="B102" s="4" t="s">
        <v>457</v>
      </c>
      <c r="C102" s="4" t="s">
        <v>458</v>
      </c>
      <c r="D102" s="4" t="s">
        <v>480</v>
      </c>
      <c r="E102" s="4" t="s">
        <v>481</v>
      </c>
      <c r="F102" s="4">
        <v>338.62285856</v>
      </c>
      <c r="G102" s="4">
        <v>36.5</v>
      </c>
      <c r="H102" s="4">
        <v>48.4375</v>
      </c>
      <c r="I102" s="4">
        <v>42.625</v>
      </c>
      <c r="J102" s="4">
        <v>36.75</v>
      </c>
      <c r="K102" s="4">
        <v>67.125</v>
      </c>
      <c r="L102" s="4">
        <v>107.25</v>
      </c>
      <c r="M102" s="4">
        <v>40.0</v>
      </c>
      <c r="N102" s="4">
        <v>290.719543457031</v>
      </c>
      <c r="O102" s="4">
        <v>128.544883621027</v>
      </c>
      <c r="P102" s="4">
        <v>0.0</v>
      </c>
      <c r="Q102" s="4">
        <v>0.0</v>
      </c>
      <c r="R102" s="4">
        <v>0.0</v>
      </c>
      <c r="S102" s="4">
        <v>167.0625</v>
      </c>
      <c r="T102" s="4">
        <v>171.625</v>
      </c>
      <c r="U102" s="4">
        <v>0.0</v>
      </c>
      <c r="V102" s="4">
        <v>1396.32969876178</v>
      </c>
      <c r="W102" s="4">
        <v>14.4788320088708</v>
      </c>
      <c r="X102" s="4">
        <v>37.0</v>
      </c>
      <c r="Y102" s="4">
        <v>345414.172</v>
      </c>
      <c r="Z102" s="4">
        <v>114.68</v>
      </c>
      <c r="AA102" s="4">
        <v>58.2</v>
      </c>
      <c r="AB102" s="4">
        <v>51.98</v>
      </c>
      <c r="AC102" s="4">
        <v>6.22</v>
      </c>
      <c r="AD102" s="4">
        <v>4.21</v>
      </c>
      <c r="AE102" s="4">
        <v>52.27</v>
      </c>
      <c r="AF102" s="4">
        <v>0.0</v>
      </c>
      <c r="AG102" s="4">
        <v>92.9</v>
      </c>
      <c r="AH102" s="4">
        <v>1.7</v>
      </c>
      <c r="AI102" s="4">
        <v>1.4</v>
      </c>
      <c r="AJ102" s="4">
        <v>0.0</v>
      </c>
      <c r="AK102" s="4">
        <v>0.0</v>
      </c>
      <c r="AL102" s="4">
        <v>0.0</v>
      </c>
      <c r="AM102" s="4">
        <v>0.0</v>
      </c>
      <c r="AN102" s="4">
        <v>0.0</v>
      </c>
      <c r="AO102" s="4">
        <v>0.0</v>
      </c>
      <c r="AP102" s="4">
        <v>0.0</v>
      </c>
      <c r="AQ102" s="4">
        <v>0.0</v>
      </c>
      <c r="AR102" s="4">
        <v>0.0</v>
      </c>
      <c r="AS102" s="4">
        <v>0.0</v>
      </c>
      <c r="AT102" s="4">
        <v>0.0</v>
      </c>
      <c r="AU102" s="4">
        <v>0.0</v>
      </c>
      <c r="AV102" s="4">
        <v>0.0</v>
      </c>
      <c r="AW102" s="4">
        <v>0.0</v>
      </c>
      <c r="AX102" s="4">
        <v>0.0</v>
      </c>
      <c r="AY102" s="4">
        <v>0.0</v>
      </c>
      <c r="AZ102" s="4">
        <v>0.0</v>
      </c>
      <c r="BA102" s="4">
        <v>0.0</v>
      </c>
      <c r="BB102" s="4">
        <v>3.3</v>
      </c>
      <c r="BC102" s="4">
        <v>0.0</v>
      </c>
      <c r="BD102" s="4">
        <v>0.0</v>
      </c>
      <c r="BE102" s="4">
        <v>0.0</v>
      </c>
      <c r="BF102" s="4">
        <v>0.0</v>
      </c>
      <c r="BG102" s="4">
        <v>0.0</v>
      </c>
      <c r="BH102" s="4">
        <v>0.0</v>
      </c>
      <c r="BI102" s="4">
        <v>0.0</v>
      </c>
      <c r="BJ102" s="4">
        <v>15.2</v>
      </c>
      <c r="BK102" s="4">
        <v>0.0</v>
      </c>
      <c r="BL102" s="4">
        <v>18.78</v>
      </c>
      <c r="BM102" s="4">
        <v>16.11</v>
      </c>
      <c r="BN102" s="4">
        <v>3.5</v>
      </c>
      <c r="BO102" s="4">
        <v>0.0</v>
      </c>
      <c r="BP102" s="4">
        <v>0.0</v>
      </c>
      <c r="BQ102" s="4">
        <v>0.0</v>
      </c>
      <c r="BR102" s="4">
        <v>0.0</v>
      </c>
      <c r="BS102" s="4">
        <v>0.0</v>
      </c>
      <c r="BT102" s="4">
        <v>0.0</v>
      </c>
      <c r="BU102" s="4">
        <v>0.0</v>
      </c>
      <c r="BV102" s="4">
        <v>0.0</v>
      </c>
      <c r="BW102" s="4">
        <v>0.0</v>
      </c>
      <c r="BX102" s="4">
        <v>0.0</v>
      </c>
      <c r="BY102" s="4">
        <v>0.0</v>
      </c>
      <c r="BZ102" s="4">
        <v>0.86</v>
      </c>
      <c r="CA102" s="4">
        <v>0.0</v>
      </c>
      <c r="CB102" s="4">
        <v>5.02</v>
      </c>
      <c r="CC102" s="4">
        <v>0.0</v>
      </c>
      <c r="CD102" s="4">
        <v>3.29</v>
      </c>
      <c r="CE102" s="4">
        <v>6.2</v>
      </c>
      <c r="CF102" s="4">
        <v>7.31</v>
      </c>
      <c r="CG102" s="4">
        <v>0.0</v>
      </c>
      <c r="CH102" s="4">
        <v>0.0</v>
      </c>
      <c r="CI102" s="4">
        <v>0.0</v>
      </c>
      <c r="CJ102" s="4">
        <v>0.0</v>
      </c>
      <c r="CK102" s="4">
        <v>0.0</v>
      </c>
      <c r="CL102" s="4">
        <v>0.0</v>
      </c>
      <c r="CM102" s="4">
        <v>0.0</v>
      </c>
      <c r="CN102" s="4">
        <v>0.0</v>
      </c>
      <c r="CO102" s="4">
        <v>2.43</v>
      </c>
      <c r="CP102" s="4">
        <v>7.69</v>
      </c>
      <c r="CQ102" s="4">
        <v>0.0</v>
      </c>
      <c r="CR102" s="4">
        <v>24.99</v>
      </c>
      <c r="CS102" s="4">
        <v>0.0</v>
      </c>
      <c r="CT102" s="4">
        <v>79.0</v>
      </c>
      <c r="CU102" s="4">
        <v>74.0</v>
      </c>
      <c r="CV102" s="4" t="s">
        <v>480</v>
      </c>
      <c r="CW102" s="4">
        <v>338.62</v>
      </c>
      <c r="CX102" s="4">
        <v>0.11</v>
      </c>
      <c r="CY102" s="4">
        <v>0.22</v>
      </c>
      <c r="CZ102" s="4">
        <v>0.0</v>
      </c>
      <c r="DA102" s="4">
        <v>0.11</v>
      </c>
      <c r="DB102" s="4">
        <v>0.02</v>
      </c>
      <c r="DC102" s="4">
        <v>0.0</v>
      </c>
      <c r="DD102" s="4">
        <v>0.0</v>
      </c>
      <c r="DE102" s="4">
        <v>0.08</v>
      </c>
      <c r="DF102" s="4">
        <v>0.0</v>
      </c>
      <c r="DG102" s="4">
        <v>0.0</v>
      </c>
      <c r="DH102" s="4">
        <v>0.0</v>
      </c>
      <c r="DI102" s="4">
        <v>0.0</v>
      </c>
      <c r="DJ102" s="4">
        <v>0.0</v>
      </c>
      <c r="DK102" s="4">
        <v>0.02</v>
      </c>
      <c r="DL102" s="4">
        <v>0.0</v>
      </c>
      <c r="DM102" s="4">
        <v>0.28</v>
      </c>
      <c r="DN102" s="4">
        <v>0.0</v>
      </c>
      <c r="DO102" s="4">
        <v>0.03</v>
      </c>
      <c r="DP102" s="4">
        <v>0.11</v>
      </c>
      <c r="DQ102" s="4">
        <v>0.0</v>
      </c>
      <c r="DR102" s="4">
        <v>0.0</v>
      </c>
      <c r="DS102" s="4">
        <v>0.0</v>
      </c>
      <c r="DT102" s="4">
        <v>0.02</v>
      </c>
      <c r="DU102" s="4">
        <v>0.0</v>
      </c>
      <c r="DV102" s="4">
        <v>0.0</v>
      </c>
      <c r="DW102" s="4">
        <v>0.01</v>
      </c>
      <c r="DX102" s="4" t="s">
        <v>480</v>
      </c>
      <c r="DY102" s="4" t="s">
        <v>482</v>
      </c>
      <c r="DZ102" s="4" t="s">
        <v>460</v>
      </c>
      <c r="EA102" s="4" t="s">
        <v>461</v>
      </c>
      <c r="EB102" s="4">
        <v>338.62285856</v>
      </c>
      <c r="EC102" s="6">
        <v>54.343184900472</v>
      </c>
      <c r="ED102" s="7">
        <v>0.16</v>
      </c>
      <c r="EE102" s="4" t="s">
        <v>480</v>
      </c>
      <c r="EF102" s="4" t="s">
        <v>458</v>
      </c>
      <c r="EG102" s="4" t="s">
        <v>481</v>
      </c>
      <c r="EH102" s="4">
        <f t="shared" si="1"/>
        <v>3011.982665</v>
      </c>
      <c r="EI102" s="4">
        <f t="shared" si="2"/>
        <v>1.54972973</v>
      </c>
      <c r="EJ102" s="4">
        <f t="shared" si="3"/>
        <v>4667.759081</v>
      </c>
      <c r="EK102" s="4">
        <f t="shared" si="4"/>
        <v>0.3323160098</v>
      </c>
      <c r="EL102" s="4">
        <f t="shared" si="5"/>
        <v>0.8371119637</v>
      </c>
      <c r="EM102" s="4">
        <f t="shared" si="6"/>
        <v>0.9677083333</v>
      </c>
      <c r="EN102" s="4">
        <f t="shared" si="7"/>
        <v>0.01770833333</v>
      </c>
      <c r="EO102" s="4">
        <f t="shared" si="8"/>
        <v>0.01458333333</v>
      </c>
      <c r="EP102" s="4">
        <f t="shared" si="9"/>
        <v>0</v>
      </c>
      <c r="EQ102" s="4">
        <f t="shared" si="10"/>
        <v>0.507499128</v>
      </c>
      <c r="ER102" s="4">
        <f t="shared" si="11"/>
        <v>0.4557900244</v>
      </c>
      <c r="ES102" s="4">
        <f t="shared" si="12"/>
        <v>0</v>
      </c>
      <c r="ET102" s="4">
        <f t="shared" si="13"/>
        <v>0.3386658552</v>
      </c>
      <c r="EU102" s="4">
        <f t="shared" si="14"/>
        <v>0.35</v>
      </c>
      <c r="EV102" s="4">
        <f t="shared" si="15"/>
        <v>0.08</v>
      </c>
      <c r="EW102" s="4">
        <f t="shared" si="16"/>
        <v>0.05</v>
      </c>
      <c r="EX102" s="4">
        <f t="shared" si="17"/>
        <v>0.39</v>
      </c>
      <c r="EY102" s="4">
        <f t="shared" si="18"/>
        <v>0.02</v>
      </c>
      <c r="EZ102" s="4">
        <f t="shared" si="19"/>
        <v>1.164750439</v>
      </c>
      <c r="FA102" s="4">
        <f t="shared" si="20"/>
        <v>0.7237001381</v>
      </c>
      <c r="FB102" s="4">
        <f t="shared" si="21"/>
        <v>0.1604829194</v>
      </c>
      <c r="FC102" s="4">
        <f t="shared" si="22"/>
        <v>0</v>
      </c>
      <c r="FD102" s="4">
        <f t="shared" si="23"/>
        <v>0</v>
      </c>
      <c r="FE102" s="4">
        <f t="shared" si="24"/>
        <v>0.02899314707</v>
      </c>
      <c r="FF102" s="4">
        <f t="shared" si="25"/>
        <v>0.1335441926</v>
      </c>
      <c r="FG102" s="4">
        <f t="shared" si="26"/>
        <v>0</v>
      </c>
      <c r="FH102" s="4">
        <f t="shared" si="27"/>
        <v>0</v>
      </c>
      <c r="FI102" s="4">
        <f t="shared" si="28"/>
        <v>0.1415392725</v>
      </c>
      <c r="FJ102" s="4">
        <f t="shared" si="29"/>
        <v>0.0307503075</v>
      </c>
      <c r="FK102" s="4">
        <f t="shared" si="30"/>
        <v>0</v>
      </c>
      <c r="FL102" s="4">
        <f t="shared" si="31"/>
        <v>0</v>
      </c>
      <c r="FM102" s="4">
        <f t="shared" si="32"/>
        <v>0.1649973643</v>
      </c>
      <c r="FN102" s="4">
        <f t="shared" si="33"/>
        <v>0.1917062028</v>
      </c>
      <c r="FO102" s="4">
        <f t="shared" si="34"/>
        <v>0</v>
      </c>
      <c r="FP102" s="4">
        <f t="shared" si="35"/>
        <v>0.3084695133</v>
      </c>
      <c r="FQ102" s="4">
        <f t="shared" si="36"/>
        <v>1</v>
      </c>
      <c r="FR102" s="4">
        <v>113.82</v>
      </c>
    </row>
    <row r="103" ht="12.75" customHeight="1">
      <c r="A103" s="4" t="s">
        <v>166</v>
      </c>
      <c r="B103" s="4" t="s">
        <v>457</v>
      </c>
      <c r="C103" s="4" t="s">
        <v>458</v>
      </c>
      <c r="D103" s="4" t="s">
        <v>483</v>
      </c>
      <c r="E103" s="4" t="s">
        <v>484</v>
      </c>
      <c r="F103" s="4">
        <v>265.07688743</v>
      </c>
      <c r="G103" s="4">
        <v>71.8125</v>
      </c>
      <c r="H103" s="4">
        <v>89.4375</v>
      </c>
      <c r="I103" s="4">
        <v>64.1875</v>
      </c>
      <c r="J103" s="4">
        <v>23.8125</v>
      </c>
      <c r="K103" s="4">
        <v>14.25</v>
      </c>
      <c r="L103" s="4">
        <v>1.3125</v>
      </c>
      <c r="M103" s="4">
        <v>28.3249092102051</v>
      </c>
      <c r="N103" s="4">
        <v>121.69507598877</v>
      </c>
      <c r="O103" s="4">
        <v>80.3266683343955</v>
      </c>
      <c r="P103" s="4">
        <v>3.5625</v>
      </c>
      <c r="Q103" s="4">
        <v>0.0</v>
      </c>
      <c r="R103" s="4">
        <v>0.0</v>
      </c>
      <c r="S103" s="4">
        <v>0.0</v>
      </c>
      <c r="T103" s="4">
        <v>254.9375</v>
      </c>
      <c r="U103" s="4">
        <v>6.3125</v>
      </c>
      <c r="V103" s="4">
        <v>1411.12520631926</v>
      </c>
      <c r="W103" s="4">
        <v>14.5433294034426</v>
      </c>
      <c r="X103" s="4">
        <v>24.0</v>
      </c>
      <c r="Y103" s="4">
        <v>216734.4757</v>
      </c>
      <c r="Z103" s="4">
        <v>65.26</v>
      </c>
      <c r="AA103" s="4">
        <v>26.72</v>
      </c>
      <c r="AB103" s="4">
        <v>24.56</v>
      </c>
      <c r="AC103" s="4">
        <v>2.16</v>
      </c>
      <c r="AD103" s="4">
        <v>1.4</v>
      </c>
      <c r="AE103" s="4">
        <v>35.66</v>
      </c>
      <c r="AF103" s="4">
        <v>1.48</v>
      </c>
      <c r="AG103" s="4">
        <v>33.5</v>
      </c>
      <c r="AH103" s="4">
        <v>11.3</v>
      </c>
      <c r="AI103" s="4">
        <v>0.0</v>
      </c>
      <c r="AJ103" s="4">
        <v>6.4</v>
      </c>
      <c r="AK103" s="4">
        <v>0.0</v>
      </c>
      <c r="AL103" s="4">
        <v>0.0</v>
      </c>
      <c r="AM103" s="4">
        <v>0.0</v>
      </c>
      <c r="AN103" s="4">
        <v>0.0</v>
      </c>
      <c r="AO103" s="4">
        <v>0.0</v>
      </c>
      <c r="AP103" s="4">
        <v>0.0</v>
      </c>
      <c r="AQ103" s="4">
        <v>0.0</v>
      </c>
      <c r="AR103" s="4">
        <v>0.0</v>
      </c>
      <c r="AS103" s="4">
        <v>0.0</v>
      </c>
      <c r="AT103" s="4">
        <v>0.0</v>
      </c>
      <c r="AU103" s="4">
        <v>0.0</v>
      </c>
      <c r="AV103" s="4">
        <v>0.0</v>
      </c>
      <c r="AW103" s="4">
        <v>0.0</v>
      </c>
      <c r="AX103" s="4">
        <v>0.0</v>
      </c>
      <c r="AY103" s="4">
        <v>0.0</v>
      </c>
      <c r="AZ103" s="4">
        <v>0.0</v>
      </c>
      <c r="BA103" s="4">
        <v>0.0</v>
      </c>
      <c r="BB103" s="4">
        <v>6.33</v>
      </c>
      <c r="BC103" s="4">
        <v>0.0</v>
      </c>
      <c r="BD103" s="4">
        <v>0.0</v>
      </c>
      <c r="BE103" s="4">
        <v>0.0</v>
      </c>
      <c r="BF103" s="4">
        <v>0.0</v>
      </c>
      <c r="BG103" s="4">
        <v>0.0</v>
      </c>
      <c r="BH103" s="4">
        <v>0.0</v>
      </c>
      <c r="BI103" s="4">
        <v>2.7</v>
      </c>
      <c r="BJ103" s="4">
        <v>0.0</v>
      </c>
      <c r="BK103" s="4">
        <v>0.0</v>
      </c>
      <c r="BL103" s="4">
        <v>4.5</v>
      </c>
      <c r="BM103" s="4">
        <v>5.56</v>
      </c>
      <c r="BN103" s="4">
        <v>0.0</v>
      </c>
      <c r="BO103" s="4">
        <v>0.0</v>
      </c>
      <c r="BP103" s="4">
        <v>1.05</v>
      </c>
      <c r="BQ103" s="4">
        <v>0.0</v>
      </c>
      <c r="BR103" s="4">
        <v>0.0</v>
      </c>
      <c r="BS103" s="4">
        <v>0.0</v>
      </c>
      <c r="BT103" s="4">
        <v>0.0</v>
      </c>
      <c r="BU103" s="4">
        <v>0.0</v>
      </c>
      <c r="BV103" s="4">
        <v>0.0</v>
      </c>
      <c r="BW103" s="4">
        <v>0.0</v>
      </c>
      <c r="BX103" s="4">
        <v>0.0</v>
      </c>
      <c r="BY103" s="4">
        <v>0.0</v>
      </c>
      <c r="BZ103" s="4">
        <v>0.35</v>
      </c>
      <c r="CA103" s="4">
        <v>14.45</v>
      </c>
      <c r="CB103" s="4">
        <v>0.0</v>
      </c>
      <c r="CC103" s="4">
        <v>0.0</v>
      </c>
      <c r="CD103" s="4">
        <v>0.0</v>
      </c>
      <c r="CE103" s="4">
        <v>0.0</v>
      </c>
      <c r="CF103" s="4">
        <v>0.0</v>
      </c>
      <c r="CG103" s="4">
        <v>0.0</v>
      </c>
      <c r="CH103" s="4">
        <v>4.32</v>
      </c>
      <c r="CI103" s="4">
        <v>0.0</v>
      </c>
      <c r="CJ103" s="4">
        <v>0.0</v>
      </c>
      <c r="CK103" s="4">
        <v>0.0</v>
      </c>
      <c r="CL103" s="4">
        <v>0.0</v>
      </c>
      <c r="CM103" s="4">
        <v>0.0</v>
      </c>
      <c r="CN103" s="4">
        <v>0.0</v>
      </c>
      <c r="CO103" s="4">
        <v>0.0</v>
      </c>
      <c r="CP103" s="4">
        <v>12.1</v>
      </c>
      <c r="CQ103" s="4">
        <v>0.0</v>
      </c>
      <c r="CR103" s="4">
        <v>13.9</v>
      </c>
      <c r="CS103" s="4">
        <v>0.0</v>
      </c>
      <c r="CT103" s="4">
        <v>42.0</v>
      </c>
      <c r="CU103" s="4">
        <v>45.6</v>
      </c>
      <c r="CV103" s="4" t="s">
        <v>483</v>
      </c>
      <c r="CW103" s="4">
        <v>265.08</v>
      </c>
      <c r="CX103" s="4">
        <v>0.49</v>
      </c>
      <c r="CY103" s="4">
        <v>0.21</v>
      </c>
      <c r="CZ103" s="4">
        <v>0.0</v>
      </c>
      <c r="DA103" s="4">
        <v>0.08</v>
      </c>
      <c r="DB103" s="4">
        <v>0.05</v>
      </c>
      <c r="DC103" s="4">
        <v>0.0</v>
      </c>
      <c r="DD103" s="4">
        <v>0.0</v>
      </c>
      <c r="DE103" s="4">
        <v>0.04</v>
      </c>
      <c r="DF103" s="4">
        <v>0.0</v>
      </c>
      <c r="DG103" s="4">
        <v>0.0</v>
      </c>
      <c r="DH103" s="4">
        <v>0.0</v>
      </c>
      <c r="DI103" s="4">
        <v>0.0</v>
      </c>
      <c r="DJ103" s="4">
        <v>0.0</v>
      </c>
      <c r="DK103" s="4">
        <v>0.04</v>
      </c>
      <c r="DL103" s="4">
        <v>0.0</v>
      </c>
      <c r="DM103" s="4">
        <v>0.01</v>
      </c>
      <c r="DN103" s="4">
        <v>0.0</v>
      </c>
      <c r="DO103" s="4">
        <v>0.06</v>
      </c>
      <c r="DP103" s="4">
        <v>0.01</v>
      </c>
      <c r="DQ103" s="4">
        <v>0.0</v>
      </c>
      <c r="DR103" s="4">
        <v>0.0</v>
      </c>
      <c r="DS103" s="4">
        <v>0.0</v>
      </c>
      <c r="DT103" s="4">
        <v>0.01</v>
      </c>
      <c r="DU103" s="4">
        <v>0.0</v>
      </c>
      <c r="DV103" s="4">
        <v>0.0</v>
      </c>
      <c r="DW103" s="4">
        <v>0.01</v>
      </c>
      <c r="DX103" s="4" t="s">
        <v>483</v>
      </c>
      <c r="DY103" s="4" t="s">
        <v>485</v>
      </c>
      <c r="DZ103" s="4" t="s">
        <v>460</v>
      </c>
      <c r="EA103" s="4" t="s">
        <v>461</v>
      </c>
      <c r="EB103" s="4">
        <v>265.07688743</v>
      </c>
      <c r="EC103" s="6">
        <v>0.0</v>
      </c>
      <c r="ED103" s="7">
        <v>0.0</v>
      </c>
      <c r="EE103" s="4" t="s">
        <v>483</v>
      </c>
      <c r="EF103" s="4" t="s">
        <v>458</v>
      </c>
      <c r="EG103" s="4" t="s">
        <v>484</v>
      </c>
      <c r="EH103" s="4">
        <f t="shared" si="1"/>
        <v>3321.092181</v>
      </c>
      <c r="EI103" s="4">
        <f t="shared" si="2"/>
        <v>1.431140351</v>
      </c>
      <c r="EJ103" s="4">
        <f t="shared" si="3"/>
        <v>4752.949029</v>
      </c>
      <c r="EK103" s="4">
        <f t="shared" si="4"/>
        <v>0.2396567576</v>
      </c>
      <c r="EL103" s="4">
        <f t="shared" si="5"/>
        <v>0.7845540913</v>
      </c>
      <c r="EM103" s="4">
        <f t="shared" si="6"/>
        <v>0.654296875</v>
      </c>
      <c r="EN103" s="4">
        <f t="shared" si="7"/>
        <v>0.220703125</v>
      </c>
      <c r="EO103" s="4">
        <f t="shared" si="8"/>
        <v>0</v>
      </c>
      <c r="EP103" s="4">
        <f t="shared" si="9"/>
        <v>0.125</v>
      </c>
      <c r="EQ103" s="4">
        <f t="shared" si="10"/>
        <v>0.4094391664</v>
      </c>
      <c r="ER103" s="4">
        <f t="shared" si="11"/>
        <v>0.546429666</v>
      </c>
      <c r="ES103" s="4">
        <f t="shared" si="12"/>
        <v>0.0226785167</v>
      </c>
      <c r="ET103" s="4">
        <f t="shared" si="13"/>
        <v>0.2461927203</v>
      </c>
      <c r="EU103" s="4">
        <f t="shared" si="14"/>
        <v>0.34</v>
      </c>
      <c r="EV103" s="4">
        <f t="shared" si="15"/>
        <v>0.04</v>
      </c>
      <c r="EW103" s="4">
        <f t="shared" si="16"/>
        <v>0.1</v>
      </c>
      <c r="EX103" s="4">
        <f t="shared" si="17"/>
        <v>0.02</v>
      </c>
      <c r="EY103" s="4">
        <f t="shared" si="18"/>
        <v>0.01</v>
      </c>
      <c r="EZ103" s="4">
        <f t="shared" si="19"/>
        <v>0.8501009891</v>
      </c>
      <c r="FA103" s="4">
        <f t="shared" si="20"/>
        <v>0.5281974424</v>
      </c>
      <c r="FB103" s="4">
        <f t="shared" si="21"/>
        <v>0</v>
      </c>
      <c r="FC103" s="4">
        <f t="shared" si="22"/>
        <v>0</v>
      </c>
      <c r="FD103" s="4">
        <f t="shared" si="23"/>
        <v>0</v>
      </c>
      <c r="FE103" s="4">
        <f t="shared" si="24"/>
        <v>0.09751964258</v>
      </c>
      <c r="FF103" s="4">
        <f t="shared" si="25"/>
        <v>0.04159605608</v>
      </c>
      <c r="FG103" s="4">
        <f t="shared" si="26"/>
        <v>0</v>
      </c>
      <c r="FH103" s="4">
        <f t="shared" si="27"/>
        <v>0</v>
      </c>
      <c r="FI103" s="4">
        <f t="shared" si="28"/>
        <v>0.08565706363</v>
      </c>
      <c r="FJ103" s="4">
        <f t="shared" si="29"/>
        <v>0</v>
      </c>
      <c r="FK103" s="4">
        <f t="shared" si="30"/>
        <v>0.01617624403</v>
      </c>
      <c r="FL103" s="4">
        <f t="shared" si="31"/>
        <v>0</v>
      </c>
      <c r="FM103" s="4">
        <f t="shared" si="32"/>
        <v>0.06932676013</v>
      </c>
      <c r="FN103" s="4">
        <f t="shared" si="33"/>
        <v>0.2226159297</v>
      </c>
      <c r="FO103" s="4">
        <f t="shared" si="34"/>
        <v>0.06655368972</v>
      </c>
      <c r="FP103" s="4">
        <f t="shared" si="35"/>
        <v>0.4005546141</v>
      </c>
      <c r="FQ103" s="4">
        <f t="shared" si="36"/>
        <v>1</v>
      </c>
      <c r="FR103" s="4">
        <v>64.91</v>
      </c>
    </row>
    <row r="104" ht="12.75" customHeight="1">
      <c r="A104" s="4" t="s">
        <v>166</v>
      </c>
      <c r="B104" s="4" t="s">
        <v>457</v>
      </c>
      <c r="C104" s="4" t="s">
        <v>458</v>
      </c>
      <c r="D104" s="4" t="s">
        <v>486</v>
      </c>
      <c r="E104" s="4" t="s">
        <v>487</v>
      </c>
      <c r="F104" s="4">
        <v>318.998727575</v>
      </c>
      <c r="G104" s="4">
        <v>90.6875</v>
      </c>
      <c r="H104" s="4">
        <v>82.875</v>
      </c>
      <c r="I104" s="4">
        <v>65.0625</v>
      </c>
      <c r="J104" s="4">
        <v>28.5</v>
      </c>
      <c r="K104" s="4">
        <v>34.25</v>
      </c>
      <c r="L104" s="4">
        <v>17.875</v>
      </c>
      <c r="M104" s="4">
        <v>30.925012588501</v>
      </c>
      <c r="N104" s="4">
        <v>208.00553894043</v>
      </c>
      <c r="O104" s="4">
        <v>92.4395949737859</v>
      </c>
      <c r="P104" s="4">
        <v>0.0</v>
      </c>
      <c r="Q104" s="4">
        <v>0.0</v>
      </c>
      <c r="R104" s="4">
        <v>0.0</v>
      </c>
      <c r="S104" s="4">
        <v>32.875</v>
      </c>
      <c r="T104" s="4">
        <v>269.5625</v>
      </c>
      <c r="U104" s="4">
        <v>16.8125</v>
      </c>
      <c r="V104" s="4">
        <v>1394.66777668952</v>
      </c>
      <c r="W104" s="4">
        <v>14.5914045053869</v>
      </c>
      <c r="X104" s="4">
        <v>25.0</v>
      </c>
      <c r="Y104" s="4">
        <v>109842.3126</v>
      </c>
      <c r="Z104" s="4">
        <v>63.34</v>
      </c>
      <c r="AA104" s="4">
        <v>40.05</v>
      </c>
      <c r="AB104" s="4">
        <v>32.65</v>
      </c>
      <c r="AC104" s="4">
        <v>7.4</v>
      </c>
      <c r="AD104" s="4">
        <v>3.11</v>
      </c>
      <c r="AE104" s="4">
        <v>18.18</v>
      </c>
      <c r="AF104" s="4">
        <v>2.0</v>
      </c>
      <c r="AG104" s="4">
        <v>10.6</v>
      </c>
      <c r="AH104" s="4">
        <v>7.3</v>
      </c>
      <c r="AI104" s="4">
        <v>4.8</v>
      </c>
      <c r="AJ104" s="4">
        <v>0.0</v>
      </c>
      <c r="AK104" s="4">
        <v>0.0</v>
      </c>
      <c r="AL104" s="4">
        <v>0.0</v>
      </c>
      <c r="AM104" s="4">
        <v>0.0</v>
      </c>
      <c r="AN104" s="4">
        <v>0.0</v>
      </c>
      <c r="AO104" s="4">
        <v>0.0</v>
      </c>
      <c r="AP104" s="4">
        <v>0.0</v>
      </c>
      <c r="AQ104" s="4">
        <v>0.0</v>
      </c>
      <c r="AR104" s="4">
        <v>0.0</v>
      </c>
      <c r="AS104" s="4">
        <v>0.0</v>
      </c>
      <c r="AT104" s="4">
        <v>0.0</v>
      </c>
      <c r="AU104" s="4">
        <v>0.0</v>
      </c>
      <c r="AV104" s="4">
        <v>0.0</v>
      </c>
      <c r="AW104" s="4">
        <v>0.0</v>
      </c>
      <c r="AX104" s="4">
        <v>0.0</v>
      </c>
      <c r="AY104" s="4">
        <v>0.0</v>
      </c>
      <c r="AZ104" s="4">
        <v>0.0</v>
      </c>
      <c r="BA104" s="4">
        <v>0.0</v>
      </c>
      <c r="BB104" s="4">
        <v>2.93</v>
      </c>
      <c r="BC104" s="4">
        <v>0.0</v>
      </c>
      <c r="BD104" s="4">
        <v>0.0</v>
      </c>
      <c r="BE104" s="4">
        <v>0.0</v>
      </c>
      <c r="BF104" s="4">
        <v>0.0</v>
      </c>
      <c r="BG104" s="4">
        <v>0.0</v>
      </c>
      <c r="BH104" s="4">
        <v>0.0</v>
      </c>
      <c r="BI104" s="4">
        <v>0.0</v>
      </c>
      <c r="BJ104" s="4">
        <v>1.32</v>
      </c>
      <c r="BK104" s="4">
        <v>0.0</v>
      </c>
      <c r="BL104" s="4">
        <v>0.55</v>
      </c>
      <c r="BM104" s="4">
        <v>0.0</v>
      </c>
      <c r="BN104" s="4">
        <v>0.0</v>
      </c>
      <c r="BO104" s="4">
        <v>0.0</v>
      </c>
      <c r="BP104" s="4">
        <v>0.0</v>
      </c>
      <c r="BQ104" s="4">
        <v>0.0</v>
      </c>
      <c r="BR104" s="4">
        <v>0.0</v>
      </c>
      <c r="BS104" s="4">
        <v>0.0</v>
      </c>
      <c r="BT104" s="4">
        <v>0.0</v>
      </c>
      <c r="BU104" s="4">
        <v>0.0</v>
      </c>
      <c r="BV104" s="4">
        <v>0.0</v>
      </c>
      <c r="BW104" s="4">
        <v>0.0</v>
      </c>
      <c r="BX104" s="4">
        <v>0.0</v>
      </c>
      <c r="BY104" s="4">
        <v>0.0</v>
      </c>
      <c r="BZ104" s="4">
        <v>0.0</v>
      </c>
      <c r="CA104" s="4">
        <v>0.0</v>
      </c>
      <c r="CB104" s="4">
        <v>0.0</v>
      </c>
      <c r="CC104" s="4">
        <v>2.56</v>
      </c>
      <c r="CD104" s="4">
        <v>13.81</v>
      </c>
      <c r="CE104" s="4">
        <v>2.96</v>
      </c>
      <c r="CF104" s="4">
        <v>13.13</v>
      </c>
      <c r="CG104" s="4">
        <v>0.0</v>
      </c>
      <c r="CH104" s="4">
        <v>0.0</v>
      </c>
      <c r="CI104" s="4">
        <v>0.0</v>
      </c>
      <c r="CJ104" s="4">
        <v>0.0</v>
      </c>
      <c r="CK104" s="4">
        <v>0.0</v>
      </c>
      <c r="CL104" s="4">
        <v>0.0</v>
      </c>
      <c r="CM104" s="4">
        <v>0.0</v>
      </c>
      <c r="CN104" s="4">
        <v>0.0</v>
      </c>
      <c r="CO104" s="4">
        <v>2.51</v>
      </c>
      <c r="CP104" s="4">
        <v>10.55</v>
      </c>
      <c r="CQ104" s="4">
        <v>0.0</v>
      </c>
      <c r="CR104" s="4">
        <v>13.02</v>
      </c>
      <c r="CS104" s="4">
        <v>0.0</v>
      </c>
      <c r="CT104" s="4">
        <v>42.0</v>
      </c>
      <c r="CU104" s="4">
        <v>45.0</v>
      </c>
      <c r="CV104" s="4" t="s">
        <v>486</v>
      </c>
      <c r="CW104" s="4">
        <v>319.0</v>
      </c>
      <c r="CX104" s="4">
        <v>0.32</v>
      </c>
      <c r="CY104" s="4">
        <v>0.15</v>
      </c>
      <c r="CZ104" s="4">
        <v>0.0</v>
      </c>
      <c r="DA104" s="4">
        <v>0.1</v>
      </c>
      <c r="DB104" s="4">
        <v>0.05</v>
      </c>
      <c r="DC104" s="4">
        <v>0.0</v>
      </c>
      <c r="DD104" s="4">
        <v>0.0</v>
      </c>
      <c r="DE104" s="4">
        <v>0.04</v>
      </c>
      <c r="DF104" s="4">
        <v>0.0</v>
      </c>
      <c r="DG104" s="4">
        <v>0.0</v>
      </c>
      <c r="DH104" s="4">
        <v>0.0</v>
      </c>
      <c r="DI104" s="4">
        <v>0.0</v>
      </c>
      <c r="DJ104" s="4">
        <v>0.0</v>
      </c>
      <c r="DK104" s="4">
        <v>0.03</v>
      </c>
      <c r="DL104" s="4">
        <v>0.0</v>
      </c>
      <c r="DM104" s="4">
        <v>0.12</v>
      </c>
      <c r="DN104" s="4">
        <v>0.0</v>
      </c>
      <c r="DO104" s="4">
        <v>0.06</v>
      </c>
      <c r="DP104" s="4">
        <v>0.09</v>
      </c>
      <c r="DQ104" s="4">
        <v>0.0</v>
      </c>
      <c r="DR104" s="4">
        <v>0.0</v>
      </c>
      <c r="DS104" s="4">
        <v>0.0</v>
      </c>
      <c r="DT104" s="4">
        <v>0.01</v>
      </c>
      <c r="DU104" s="4">
        <v>0.0</v>
      </c>
      <c r="DV104" s="4">
        <v>0.0</v>
      </c>
      <c r="DW104" s="4">
        <v>0.03</v>
      </c>
      <c r="DX104" s="4" t="s">
        <v>486</v>
      </c>
      <c r="DY104" s="4" t="s">
        <v>488</v>
      </c>
      <c r="DZ104" s="4" t="s">
        <v>460</v>
      </c>
      <c r="EA104" s="4" t="s">
        <v>461</v>
      </c>
      <c r="EB104" s="4">
        <v>318.998727575</v>
      </c>
      <c r="EC104" s="6">
        <v>8.37607726126</v>
      </c>
      <c r="ED104" s="7">
        <v>0.03</v>
      </c>
      <c r="EE104" s="4" t="s">
        <v>486</v>
      </c>
      <c r="EF104" s="4" t="s">
        <v>458</v>
      </c>
      <c r="EG104" s="4" t="s">
        <v>487</v>
      </c>
      <c r="EH104" s="4">
        <f t="shared" si="1"/>
        <v>1734.16976</v>
      </c>
      <c r="EI104" s="4">
        <f t="shared" si="2"/>
        <v>1.407555556</v>
      </c>
      <c r="EJ104" s="4">
        <f t="shared" si="3"/>
        <v>2440.94028</v>
      </c>
      <c r="EK104" s="4">
        <f t="shared" si="4"/>
        <v>0.06709820019</v>
      </c>
      <c r="EL104" s="4">
        <f t="shared" si="5"/>
        <v>0.3583833281</v>
      </c>
      <c r="EM104" s="4">
        <f t="shared" si="6"/>
        <v>0.4669603524</v>
      </c>
      <c r="EN104" s="4">
        <f t="shared" si="7"/>
        <v>0.3215859031</v>
      </c>
      <c r="EO104" s="4">
        <f t="shared" si="8"/>
        <v>0.2114537445</v>
      </c>
      <c r="EP104" s="4">
        <f t="shared" si="9"/>
        <v>0</v>
      </c>
      <c r="EQ104" s="4">
        <f t="shared" si="10"/>
        <v>0.632301863</v>
      </c>
      <c r="ER104" s="4">
        <f t="shared" si="11"/>
        <v>0.2870224187</v>
      </c>
      <c r="ES104" s="4">
        <f t="shared" si="12"/>
        <v>0.03157562362</v>
      </c>
      <c r="ET104" s="4">
        <f t="shared" si="13"/>
        <v>0.1985587857</v>
      </c>
      <c r="EU104" s="4">
        <f t="shared" si="14"/>
        <v>0.3</v>
      </c>
      <c r="EV104" s="4">
        <f t="shared" si="15"/>
        <v>0.04</v>
      </c>
      <c r="EW104" s="4">
        <f t="shared" si="16"/>
        <v>0.09</v>
      </c>
      <c r="EX104" s="4">
        <f t="shared" si="17"/>
        <v>0.21</v>
      </c>
      <c r="EY104" s="4">
        <f t="shared" si="18"/>
        <v>0.01</v>
      </c>
      <c r="EZ104" s="4">
        <f t="shared" si="19"/>
        <v>1.080449708</v>
      </c>
      <c r="FA104" s="4">
        <f t="shared" si="20"/>
        <v>0.6713211487</v>
      </c>
      <c r="FB104" s="4">
        <f t="shared" si="21"/>
        <v>0.02625740023</v>
      </c>
      <c r="FC104" s="4">
        <f t="shared" si="22"/>
        <v>0</v>
      </c>
      <c r="FD104" s="4">
        <f t="shared" si="23"/>
        <v>0</v>
      </c>
      <c r="FE104" s="4">
        <f t="shared" si="24"/>
        <v>0.0462582886</v>
      </c>
      <c r="FF104" s="4">
        <f t="shared" si="25"/>
        <v>0.02083991159</v>
      </c>
      <c r="FG104" s="4">
        <f t="shared" si="26"/>
        <v>0</v>
      </c>
      <c r="FH104" s="4">
        <f t="shared" si="27"/>
        <v>0</v>
      </c>
      <c r="FI104" s="4">
        <f t="shared" si="28"/>
        <v>0</v>
      </c>
      <c r="FJ104" s="4">
        <f t="shared" si="29"/>
        <v>0</v>
      </c>
      <c r="FK104" s="4">
        <f t="shared" si="30"/>
        <v>0</v>
      </c>
      <c r="FL104" s="4">
        <f t="shared" si="31"/>
        <v>0</v>
      </c>
      <c r="FM104" s="4">
        <f t="shared" si="32"/>
        <v>0.008683296495</v>
      </c>
      <c r="FN104" s="4">
        <f t="shared" si="33"/>
        <v>0.5124723713</v>
      </c>
      <c r="FO104" s="4">
        <f t="shared" si="34"/>
        <v>0</v>
      </c>
      <c r="FP104" s="4">
        <f t="shared" si="35"/>
        <v>0.411746132</v>
      </c>
      <c r="FQ104" s="4">
        <f t="shared" si="36"/>
        <v>1</v>
      </c>
      <c r="FR104" s="4">
        <v>63.34</v>
      </c>
    </row>
    <row r="105" ht="12.75" customHeight="1">
      <c r="A105" s="4" t="s">
        <v>166</v>
      </c>
      <c r="B105" s="4" t="s">
        <v>457</v>
      </c>
      <c r="C105" s="4" t="s">
        <v>458</v>
      </c>
      <c r="D105" s="4" t="s">
        <v>489</v>
      </c>
      <c r="E105" s="4" t="s">
        <v>490</v>
      </c>
      <c r="F105" s="4">
        <v>389.694997791</v>
      </c>
      <c r="G105" s="4">
        <v>46.5</v>
      </c>
      <c r="H105" s="4">
        <v>50.375</v>
      </c>
      <c r="I105" s="4">
        <v>94.0</v>
      </c>
      <c r="J105" s="4">
        <v>80.5625</v>
      </c>
      <c r="K105" s="4">
        <v>85.875</v>
      </c>
      <c r="L105" s="4">
        <v>31.75</v>
      </c>
      <c r="M105" s="4">
        <v>34.3320007324219</v>
      </c>
      <c r="N105" s="4">
        <v>290.406616210938</v>
      </c>
      <c r="O105" s="4">
        <v>89.3087925726343</v>
      </c>
      <c r="P105" s="4">
        <v>0.0</v>
      </c>
      <c r="Q105" s="4">
        <v>0.0</v>
      </c>
      <c r="R105" s="4">
        <v>0.0</v>
      </c>
      <c r="S105" s="4">
        <v>70.25</v>
      </c>
      <c r="T105" s="4">
        <v>318.8125</v>
      </c>
      <c r="U105" s="4">
        <v>0.0</v>
      </c>
      <c r="V105" s="4">
        <v>1430.35885933996</v>
      </c>
      <c r="W105" s="4">
        <v>14.4022252483178</v>
      </c>
      <c r="X105" s="4">
        <v>45.0</v>
      </c>
      <c r="Y105" s="4">
        <v>222971.3044</v>
      </c>
      <c r="Z105" s="4">
        <v>105.76</v>
      </c>
      <c r="AA105" s="4">
        <v>68.99</v>
      </c>
      <c r="AB105" s="4">
        <v>59.3</v>
      </c>
      <c r="AC105" s="4">
        <v>9.69</v>
      </c>
      <c r="AD105" s="4">
        <v>2.86</v>
      </c>
      <c r="AE105" s="4">
        <v>33.91</v>
      </c>
      <c r="AF105" s="4">
        <v>0.0</v>
      </c>
      <c r="AG105" s="4">
        <v>54.1</v>
      </c>
      <c r="AH105" s="4">
        <v>6.8</v>
      </c>
      <c r="AI105" s="4">
        <v>3.1</v>
      </c>
      <c r="AJ105" s="4">
        <v>0.8</v>
      </c>
      <c r="AK105" s="4">
        <v>1.03</v>
      </c>
      <c r="AL105" s="4">
        <v>0.0</v>
      </c>
      <c r="AM105" s="4">
        <v>0.0</v>
      </c>
      <c r="AN105" s="4">
        <v>0.0</v>
      </c>
      <c r="AO105" s="4">
        <v>0.0</v>
      </c>
      <c r="AP105" s="4">
        <v>0.0</v>
      </c>
      <c r="AQ105" s="4">
        <v>0.0</v>
      </c>
      <c r="AR105" s="4">
        <v>0.0</v>
      </c>
      <c r="AS105" s="4">
        <v>2.27</v>
      </c>
      <c r="AT105" s="4">
        <v>0.0</v>
      </c>
      <c r="AU105" s="4">
        <v>0.0</v>
      </c>
      <c r="AV105" s="4">
        <v>0.0</v>
      </c>
      <c r="AW105" s="4">
        <v>0.0</v>
      </c>
      <c r="AX105" s="4">
        <v>0.0</v>
      </c>
      <c r="AY105" s="4">
        <v>0.0</v>
      </c>
      <c r="AZ105" s="4">
        <v>0.0</v>
      </c>
      <c r="BA105" s="4">
        <v>4.08</v>
      </c>
      <c r="BB105" s="4">
        <v>22.48</v>
      </c>
      <c r="BC105" s="4">
        <v>0.0</v>
      </c>
      <c r="BD105" s="4">
        <v>0.0</v>
      </c>
      <c r="BE105" s="4">
        <v>0.0</v>
      </c>
      <c r="BF105" s="4">
        <v>0.0</v>
      </c>
      <c r="BG105" s="4">
        <v>0.0</v>
      </c>
      <c r="BH105" s="4">
        <v>0.0</v>
      </c>
      <c r="BI105" s="4">
        <v>0.0</v>
      </c>
      <c r="BJ105" s="4">
        <v>0.0</v>
      </c>
      <c r="BK105" s="4">
        <v>0.0</v>
      </c>
      <c r="BL105" s="4">
        <v>3.5</v>
      </c>
      <c r="BM105" s="4">
        <v>0.0</v>
      </c>
      <c r="BN105" s="4">
        <v>7.03</v>
      </c>
      <c r="BO105" s="4">
        <v>0.0</v>
      </c>
      <c r="BP105" s="4">
        <v>0.14</v>
      </c>
      <c r="BQ105" s="4">
        <v>0.0</v>
      </c>
      <c r="BR105" s="4">
        <v>0.0</v>
      </c>
      <c r="BS105" s="4">
        <v>0.0</v>
      </c>
      <c r="BT105" s="4">
        <v>0.0</v>
      </c>
      <c r="BU105" s="4">
        <v>0.0</v>
      </c>
      <c r="BV105" s="4">
        <v>0.0</v>
      </c>
      <c r="BW105" s="4">
        <v>0.0</v>
      </c>
      <c r="BX105" s="4">
        <v>0.0</v>
      </c>
      <c r="BY105" s="4">
        <v>0.0</v>
      </c>
      <c r="BZ105" s="4">
        <v>0.31</v>
      </c>
      <c r="CA105" s="4">
        <v>3.52</v>
      </c>
      <c r="CB105" s="4">
        <v>0.0</v>
      </c>
      <c r="CC105" s="4">
        <v>0.98</v>
      </c>
      <c r="CD105" s="4">
        <v>5.34</v>
      </c>
      <c r="CE105" s="4">
        <v>6.39</v>
      </c>
      <c r="CF105" s="4">
        <v>11.21</v>
      </c>
      <c r="CG105" s="4">
        <v>0.0</v>
      </c>
      <c r="CH105" s="4">
        <v>8.24</v>
      </c>
      <c r="CI105" s="4">
        <v>0.0</v>
      </c>
      <c r="CJ105" s="4">
        <v>0.0</v>
      </c>
      <c r="CK105" s="4">
        <v>0.0</v>
      </c>
      <c r="CL105" s="4">
        <v>0.0</v>
      </c>
      <c r="CM105" s="4">
        <v>5.09</v>
      </c>
      <c r="CN105" s="4">
        <v>0.0</v>
      </c>
      <c r="CO105" s="4">
        <v>2.0</v>
      </c>
      <c r="CP105" s="4">
        <v>0.0</v>
      </c>
      <c r="CQ105" s="4">
        <v>0.0</v>
      </c>
      <c r="CR105" s="4">
        <v>22.15</v>
      </c>
      <c r="CS105" s="4">
        <v>0.0</v>
      </c>
      <c r="CT105" s="4">
        <v>45.0</v>
      </c>
      <c r="CU105" s="4">
        <v>67.5</v>
      </c>
      <c r="CV105" s="4" t="s">
        <v>489</v>
      </c>
      <c r="CW105" s="4">
        <v>389.69</v>
      </c>
      <c r="CX105" s="4">
        <v>0.13</v>
      </c>
      <c r="CY105" s="4">
        <v>0.13</v>
      </c>
      <c r="CZ105" s="4">
        <v>0.0</v>
      </c>
      <c r="DA105" s="4">
        <v>0.08</v>
      </c>
      <c r="DB105" s="4">
        <v>0.02</v>
      </c>
      <c r="DC105" s="4">
        <v>0.0</v>
      </c>
      <c r="DD105" s="4">
        <v>0.0</v>
      </c>
      <c r="DE105" s="4">
        <v>0.22</v>
      </c>
      <c r="DF105" s="4">
        <v>0.0</v>
      </c>
      <c r="DG105" s="4">
        <v>0.0</v>
      </c>
      <c r="DH105" s="4">
        <v>0.0</v>
      </c>
      <c r="DI105" s="4">
        <v>0.0</v>
      </c>
      <c r="DJ105" s="4">
        <v>0.0</v>
      </c>
      <c r="DK105" s="4">
        <v>0.01</v>
      </c>
      <c r="DL105" s="4">
        <v>0.0</v>
      </c>
      <c r="DM105" s="4">
        <v>0.21</v>
      </c>
      <c r="DN105" s="4">
        <v>0.0</v>
      </c>
      <c r="DO105" s="4">
        <v>0.09</v>
      </c>
      <c r="DP105" s="4">
        <v>0.09</v>
      </c>
      <c r="DQ105" s="4">
        <v>0.0</v>
      </c>
      <c r="DR105" s="4">
        <v>0.0</v>
      </c>
      <c r="DS105" s="4">
        <v>0.0</v>
      </c>
      <c r="DT105" s="4">
        <v>0.0</v>
      </c>
      <c r="DU105" s="4">
        <v>0.0</v>
      </c>
      <c r="DV105" s="4">
        <v>0.0</v>
      </c>
      <c r="DW105" s="4">
        <v>0.02</v>
      </c>
      <c r="DX105" s="4" t="s">
        <v>489</v>
      </c>
      <c r="DY105" s="4" t="s">
        <v>491</v>
      </c>
      <c r="DZ105" s="4" t="s">
        <v>460</v>
      </c>
      <c r="EA105" s="4" t="s">
        <v>461</v>
      </c>
      <c r="EB105" s="4">
        <v>389.694997791</v>
      </c>
      <c r="EC105" s="6">
        <v>41.0473536</v>
      </c>
      <c r="ED105" s="7">
        <v>0.11</v>
      </c>
      <c r="EE105" s="4" t="s">
        <v>489</v>
      </c>
      <c r="EF105" s="4" t="s">
        <v>458</v>
      </c>
      <c r="EG105" s="4" t="s">
        <v>490</v>
      </c>
      <c r="EH105" s="4">
        <f t="shared" si="1"/>
        <v>2108.276328</v>
      </c>
      <c r="EI105" s="4">
        <f t="shared" si="2"/>
        <v>1.566814815</v>
      </c>
      <c r="EJ105" s="4">
        <f t="shared" si="3"/>
        <v>3303.278584</v>
      </c>
      <c r="EK105" s="4">
        <f t="shared" si="4"/>
        <v>0.3115544629</v>
      </c>
      <c r="EL105" s="4">
        <f t="shared" si="5"/>
        <v>0.6127080182</v>
      </c>
      <c r="EM105" s="4">
        <f t="shared" si="6"/>
        <v>0.8348765432</v>
      </c>
      <c r="EN105" s="4">
        <f t="shared" si="7"/>
        <v>0.1049382716</v>
      </c>
      <c r="EO105" s="4">
        <f t="shared" si="8"/>
        <v>0.04783950617</v>
      </c>
      <c r="EP105" s="4">
        <f t="shared" si="9"/>
        <v>0.01234567901</v>
      </c>
      <c r="EQ105" s="4">
        <f t="shared" si="10"/>
        <v>0.6523260212</v>
      </c>
      <c r="ER105" s="4">
        <f t="shared" si="11"/>
        <v>0.3206316188</v>
      </c>
      <c r="ES105" s="4">
        <f t="shared" si="12"/>
        <v>0</v>
      </c>
      <c r="ET105" s="4">
        <f t="shared" si="13"/>
        <v>0.271391731</v>
      </c>
      <c r="EU105" s="4">
        <f t="shared" si="14"/>
        <v>0.23</v>
      </c>
      <c r="EV105" s="4">
        <f t="shared" si="15"/>
        <v>0.22</v>
      </c>
      <c r="EW105" s="4">
        <f t="shared" si="16"/>
        <v>0.1</v>
      </c>
      <c r="EX105" s="4">
        <f t="shared" si="17"/>
        <v>0.3</v>
      </c>
      <c r="EY105" s="4">
        <f t="shared" si="18"/>
        <v>0</v>
      </c>
      <c r="EZ105" s="4">
        <f t="shared" si="19"/>
        <v>1.262583925</v>
      </c>
      <c r="FA105" s="4">
        <f t="shared" si="20"/>
        <v>0.7844875003</v>
      </c>
      <c r="FB105" s="4">
        <f t="shared" si="21"/>
        <v>0.1053320002</v>
      </c>
      <c r="FC105" s="4">
        <f t="shared" si="22"/>
        <v>0.009767662399</v>
      </c>
      <c r="FD105" s="4">
        <f t="shared" si="23"/>
        <v>0.06021811285</v>
      </c>
      <c r="FE105" s="4">
        <f t="shared" si="24"/>
        <v>0.2131816027</v>
      </c>
      <c r="FF105" s="4">
        <f t="shared" si="25"/>
        <v>0</v>
      </c>
      <c r="FG105" s="4">
        <f t="shared" si="26"/>
        <v>0</v>
      </c>
      <c r="FH105" s="4">
        <f t="shared" si="27"/>
        <v>0</v>
      </c>
      <c r="FI105" s="4">
        <f t="shared" si="28"/>
        <v>0</v>
      </c>
      <c r="FJ105" s="4">
        <f t="shared" si="29"/>
        <v>0.06666666667</v>
      </c>
      <c r="FK105" s="4">
        <f t="shared" si="30"/>
        <v>0.001327643433</v>
      </c>
      <c r="FL105" s="4">
        <f t="shared" si="31"/>
        <v>0</v>
      </c>
      <c r="FM105" s="4">
        <f t="shared" si="32"/>
        <v>0.03319108582</v>
      </c>
      <c r="FN105" s="4">
        <f t="shared" si="33"/>
        <v>0.2602181128</v>
      </c>
      <c r="FO105" s="4">
        <f t="shared" si="34"/>
        <v>0.07814129919</v>
      </c>
      <c r="FP105" s="4">
        <f t="shared" si="35"/>
        <v>0.2772878141</v>
      </c>
      <c r="FQ105" s="4">
        <f t="shared" si="36"/>
        <v>1</v>
      </c>
      <c r="FR105" s="4">
        <v>105.45</v>
      </c>
    </row>
    <row r="106" ht="12.75" customHeight="1">
      <c r="A106" s="4" t="s">
        <v>166</v>
      </c>
      <c r="B106" s="4" t="s">
        <v>457</v>
      </c>
      <c r="C106" s="4" t="s">
        <v>458</v>
      </c>
      <c r="D106" s="4" t="s">
        <v>492</v>
      </c>
      <c r="E106" s="4" t="s">
        <v>493</v>
      </c>
      <c r="F106" s="4">
        <v>302.782437752</v>
      </c>
      <c r="G106" s="4">
        <v>16.75</v>
      </c>
      <c r="H106" s="4">
        <v>17.125</v>
      </c>
      <c r="I106" s="4">
        <v>47.375</v>
      </c>
      <c r="J106" s="4">
        <v>46.5</v>
      </c>
      <c r="K106" s="4">
        <v>82.0</v>
      </c>
      <c r="L106" s="4">
        <v>92.9375</v>
      </c>
      <c r="M106" s="4">
        <v>40.0</v>
      </c>
      <c r="N106" s="4">
        <v>273.814483642578</v>
      </c>
      <c r="O106" s="4">
        <v>106.479837265976</v>
      </c>
      <c r="P106" s="4">
        <v>0.0</v>
      </c>
      <c r="Q106" s="4">
        <v>0.0</v>
      </c>
      <c r="R106" s="4">
        <v>0.0</v>
      </c>
      <c r="S106" s="4">
        <v>107.9375</v>
      </c>
      <c r="T106" s="4">
        <v>194.75</v>
      </c>
      <c r="U106" s="4">
        <v>0.0</v>
      </c>
      <c r="V106" s="4">
        <v>1390.8463127453</v>
      </c>
      <c r="W106" s="4">
        <v>14.489153067548</v>
      </c>
      <c r="X106" s="4">
        <v>43.0</v>
      </c>
      <c r="Y106" s="4">
        <v>195445.9128</v>
      </c>
      <c r="Z106" s="4">
        <v>87.65</v>
      </c>
      <c r="AA106" s="4">
        <v>40.1</v>
      </c>
      <c r="AB106" s="4">
        <v>35.25</v>
      </c>
      <c r="AC106" s="4">
        <v>4.85</v>
      </c>
      <c r="AD106" s="4">
        <v>4.24</v>
      </c>
      <c r="AE106" s="4">
        <v>33.26</v>
      </c>
      <c r="AF106" s="4">
        <v>10.05</v>
      </c>
      <c r="AG106" s="4">
        <v>66.2</v>
      </c>
      <c r="AH106" s="4">
        <v>7.2</v>
      </c>
      <c r="AI106" s="4">
        <v>0.2</v>
      </c>
      <c r="AJ106" s="4">
        <v>0.8</v>
      </c>
      <c r="AK106" s="4">
        <v>0.0</v>
      </c>
      <c r="AL106" s="4">
        <v>0.0</v>
      </c>
      <c r="AM106" s="4">
        <v>0.0</v>
      </c>
      <c r="AN106" s="4">
        <v>0.0</v>
      </c>
      <c r="AO106" s="4">
        <v>0.0</v>
      </c>
      <c r="AP106" s="4">
        <v>0.0</v>
      </c>
      <c r="AQ106" s="4">
        <v>0.0</v>
      </c>
      <c r="AR106" s="4">
        <v>1.28</v>
      </c>
      <c r="AS106" s="4">
        <v>0.0</v>
      </c>
      <c r="AT106" s="4">
        <v>0.0</v>
      </c>
      <c r="AU106" s="4">
        <v>0.0</v>
      </c>
      <c r="AV106" s="4">
        <v>0.0</v>
      </c>
      <c r="AW106" s="4">
        <v>0.0</v>
      </c>
      <c r="AX106" s="4">
        <v>0.0</v>
      </c>
      <c r="AY106" s="4">
        <v>0.0</v>
      </c>
      <c r="AZ106" s="4">
        <v>0.0</v>
      </c>
      <c r="BA106" s="4">
        <v>0.0</v>
      </c>
      <c r="BB106" s="4">
        <v>9.37</v>
      </c>
      <c r="BC106" s="4">
        <v>0.0</v>
      </c>
      <c r="BD106" s="4">
        <v>0.0</v>
      </c>
      <c r="BE106" s="4">
        <v>0.0</v>
      </c>
      <c r="BF106" s="4">
        <v>0.0</v>
      </c>
      <c r="BG106" s="4">
        <v>11.28</v>
      </c>
      <c r="BH106" s="4">
        <v>0.0</v>
      </c>
      <c r="BI106" s="4">
        <v>0.0</v>
      </c>
      <c r="BJ106" s="4">
        <v>0.0</v>
      </c>
      <c r="BK106" s="4">
        <v>0.0</v>
      </c>
      <c r="BL106" s="4">
        <v>1.02</v>
      </c>
      <c r="BM106" s="4">
        <v>0.0</v>
      </c>
      <c r="BN106" s="4">
        <v>8.03</v>
      </c>
      <c r="BO106" s="4">
        <v>0.0</v>
      </c>
      <c r="BP106" s="4">
        <v>0.0</v>
      </c>
      <c r="BQ106" s="4">
        <v>0.0</v>
      </c>
      <c r="BR106" s="4">
        <v>0.0</v>
      </c>
      <c r="BS106" s="4">
        <v>0.0</v>
      </c>
      <c r="BT106" s="4">
        <v>0.0</v>
      </c>
      <c r="BU106" s="4">
        <v>0.0</v>
      </c>
      <c r="BV106" s="4">
        <v>0.0</v>
      </c>
      <c r="BW106" s="4">
        <v>0.0</v>
      </c>
      <c r="BX106" s="4">
        <v>0.0</v>
      </c>
      <c r="BY106" s="4">
        <v>0.0</v>
      </c>
      <c r="BZ106" s="4">
        <v>1.81</v>
      </c>
      <c r="CA106" s="4">
        <v>0.0</v>
      </c>
      <c r="CB106" s="4">
        <v>0.0</v>
      </c>
      <c r="CC106" s="4">
        <v>0.81</v>
      </c>
      <c r="CD106" s="4">
        <v>2.93</v>
      </c>
      <c r="CE106" s="4">
        <v>3.65</v>
      </c>
      <c r="CF106" s="4">
        <v>5.03</v>
      </c>
      <c r="CG106" s="4">
        <v>0.0</v>
      </c>
      <c r="CH106" s="4">
        <v>4.83</v>
      </c>
      <c r="CI106" s="4">
        <v>0.0</v>
      </c>
      <c r="CJ106" s="4">
        <v>0.0</v>
      </c>
      <c r="CK106" s="4">
        <v>0.0</v>
      </c>
      <c r="CL106" s="4">
        <v>0.0</v>
      </c>
      <c r="CM106" s="4">
        <v>0.0</v>
      </c>
      <c r="CN106" s="4">
        <v>0.96</v>
      </c>
      <c r="CO106" s="4">
        <v>1.18</v>
      </c>
      <c r="CP106" s="4">
        <v>6.0</v>
      </c>
      <c r="CQ106" s="4">
        <v>0.0</v>
      </c>
      <c r="CR106" s="4">
        <v>29.47</v>
      </c>
      <c r="CS106" s="4">
        <v>0.0</v>
      </c>
      <c r="CT106" s="4">
        <v>65.0</v>
      </c>
      <c r="CU106" s="4">
        <v>90.3</v>
      </c>
      <c r="CV106" s="4" t="s">
        <v>492</v>
      </c>
      <c r="CW106" s="4">
        <v>302.78</v>
      </c>
      <c r="CX106" s="4">
        <v>0.16</v>
      </c>
      <c r="CY106" s="4">
        <v>0.06</v>
      </c>
      <c r="CZ106" s="4">
        <v>0.0</v>
      </c>
      <c r="DA106" s="4">
        <v>0.02</v>
      </c>
      <c r="DB106" s="4">
        <v>0.04</v>
      </c>
      <c r="DC106" s="4">
        <v>0.0</v>
      </c>
      <c r="DD106" s="4">
        <v>0.0</v>
      </c>
      <c r="DE106" s="4">
        <v>0.24</v>
      </c>
      <c r="DF106" s="4">
        <v>0.0</v>
      </c>
      <c r="DG106" s="4">
        <v>0.0</v>
      </c>
      <c r="DH106" s="4">
        <v>0.0</v>
      </c>
      <c r="DI106" s="4">
        <v>0.0</v>
      </c>
      <c r="DJ106" s="4">
        <v>0.0</v>
      </c>
      <c r="DK106" s="4">
        <v>0.03</v>
      </c>
      <c r="DL106" s="4">
        <v>0.0</v>
      </c>
      <c r="DM106" s="4">
        <v>0.07</v>
      </c>
      <c r="DN106" s="4">
        <v>0.01</v>
      </c>
      <c r="DO106" s="4">
        <v>0.07</v>
      </c>
      <c r="DP106" s="4">
        <v>0.28</v>
      </c>
      <c r="DQ106" s="4">
        <v>0.0</v>
      </c>
      <c r="DR106" s="4">
        <v>0.0</v>
      </c>
      <c r="DS106" s="4">
        <v>0.0</v>
      </c>
      <c r="DT106" s="4">
        <v>0.0</v>
      </c>
      <c r="DU106" s="4">
        <v>0.0</v>
      </c>
      <c r="DV106" s="4">
        <v>0.0</v>
      </c>
      <c r="DW106" s="4">
        <v>0.02</v>
      </c>
      <c r="DX106" s="4" t="s">
        <v>492</v>
      </c>
      <c r="DY106" s="4" t="s">
        <v>494</v>
      </c>
      <c r="DZ106" s="4" t="s">
        <v>460</v>
      </c>
      <c r="EA106" s="4" t="s">
        <v>461</v>
      </c>
      <c r="EB106" s="4">
        <v>302.782437752</v>
      </c>
      <c r="EC106" s="6">
        <v>5.549462217536</v>
      </c>
      <c r="ED106" s="7">
        <v>0.02</v>
      </c>
      <c r="EE106" s="4" t="s">
        <v>492</v>
      </c>
      <c r="EF106" s="4" t="s">
        <v>458</v>
      </c>
      <c r="EG106" s="4" t="s">
        <v>493</v>
      </c>
      <c r="EH106" s="4">
        <f t="shared" si="1"/>
        <v>2229.844983</v>
      </c>
      <c r="EI106" s="4">
        <f t="shared" si="2"/>
        <v>0.9706533776</v>
      </c>
      <c r="EJ106" s="4">
        <f t="shared" si="3"/>
        <v>2164.406565</v>
      </c>
      <c r="EK106" s="4">
        <f t="shared" si="4"/>
        <v>0.3272104963</v>
      </c>
      <c r="EL106" s="4">
        <f t="shared" si="5"/>
        <v>0.8488305762</v>
      </c>
      <c r="EM106" s="4">
        <f t="shared" si="6"/>
        <v>0.8897849462</v>
      </c>
      <c r="EN106" s="4">
        <f t="shared" si="7"/>
        <v>0.09677419355</v>
      </c>
      <c r="EO106" s="4">
        <f t="shared" si="8"/>
        <v>0.002688172043</v>
      </c>
      <c r="EP106" s="4">
        <f t="shared" si="9"/>
        <v>0.01075268817</v>
      </c>
      <c r="EQ106" s="4">
        <f t="shared" si="10"/>
        <v>0.4575014261</v>
      </c>
      <c r="ER106" s="4">
        <f t="shared" si="11"/>
        <v>0.3794637764</v>
      </c>
      <c r="ES106" s="4">
        <f t="shared" si="12"/>
        <v>0.1146605819</v>
      </c>
      <c r="ET106" s="4">
        <f t="shared" si="13"/>
        <v>0.2894817832</v>
      </c>
      <c r="EU106" s="4">
        <f t="shared" si="14"/>
        <v>0.12</v>
      </c>
      <c r="EV106" s="4">
        <f t="shared" si="15"/>
        <v>0.24</v>
      </c>
      <c r="EW106" s="4">
        <f t="shared" si="16"/>
        <v>0.1</v>
      </c>
      <c r="EX106" s="4">
        <f t="shared" si="17"/>
        <v>0.36</v>
      </c>
      <c r="EY106" s="4">
        <f t="shared" si="18"/>
        <v>0</v>
      </c>
      <c r="EZ106" s="4">
        <f t="shared" si="19"/>
        <v>1.194992508</v>
      </c>
      <c r="FA106" s="4">
        <f t="shared" si="20"/>
        <v>0.7424905918</v>
      </c>
      <c r="FB106" s="4">
        <f t="shared" si="21"/>
        <v>0.01832821698</v>
      </c>
      <c r="FC106" s="4">
        <f t="shared" si="22"/>
        <v>0</v>
      </c>
      <c r="FD106" s="4">
        <f t="shared" si="23"/>
        <v>0</v>
      </c>
      <c r="FE106" s="4">
        <f t="shared" si="24"/>
        <v>0.1108088931</v>
      </c>
      <c r="FF106" s="4">
        <f t="shared" si="25"/>
        <v>0.1333964049</v>
      </c>
      <c r="FG106" s="4">
        <f t="shared" si="26"/>
        <v>0</v>
      </c>
      <c r="FH106" s="4">
        <f t="shared" si="27"/>
        <v>0</v>
      </c>
      <c r="FI106" s="4">
        <f t="shared" si="28"/>
        <v>0</v>
      </c>
      <c r="FJ106" s="4">
        <f t="shared" si="29"/>
        <v>0.09496215705</v>
      </c>
      <c r="FK106" s="4">
        <f t="shared" si="30"/>
        <v>0</v>
      </c>
      <c r="FL106" s="4">
        <f t="shared" si="31"/>
        <v>0</v>
      </c>
      <c r="FM106" s="4">
        <f t="shared" si="32"/>
        <v>0.01206244087</v>
      </c>
      <c r="FN106" s="4">
        <f t="shared" si="33"/>
        <v>0.1468779565</v>
      </c>
      <c r="FO106" s="4">
        <f t="shared" si="34"/>
        <v>0.0571192053</v>
      </c>
      <c r="FP106" s="4">
        <f t="shared" si="35"/>
        <v>0.4447729423</v>
      </c>
      <c r="FQ106" s="4">
        <f t="shared" si="36"/>
        <v>1</v>
      </c>
      <c r="FR106" s="4">
        <v>84.56</v>
      </c>
    </row>
    <row r="107" ht="12.75" customHeight="1">
      <c r="A107" s="4" t="s">
        <v>166</v>
      </c>
      <c r="B107" s="4" t="s">
        <v>457</v>
      </c>
      <c r="C107" s="4" t="s">
        <v>458</v>
      </c>
      <c r="D107" s="4" t="s">
        <v>495</v>
      </c>
      <c r="E107" s="4" t="s">
        <v>496</v>
      </c>
      <c r="F107" s="4">
        <v>399.008839108</v>
      </c>
      <c r="G107" s="4">
        <v>131.6875</v>
      </c>
      <c r="H107" s="4">
        <v>113.0625</v>
      </c>
      <c r="I107" s="4">
        <v>91.625</v>
      </c>
      <c r="J107" s="4">
        <v>35.125</v>
      </c>
      <c r="K107" s="4">
        <v>23.625</v>
      </c>
      <c r="L107" s="4">
        <v>3.8125</v>
      </c>
      <c r="M107" s="4">
        <v>23.2650890350342</v>
      </c>
      <c r="N107" s="4">
        <v>80.0</v>
      </c>
      <c r="O107" s="4">
        <v>51.8501733062448</v>
      </c>
      <c r="P107" s="4">
        <v>0.0</v>
      </c>
      <c r="Q107" s="4">
        <v>0.0</v>
      </c>
      <c r="R107" s="4">
        <v>0.0</v>
      </c>
      <c r="S107" s="4">
        <v>0.0</v>
      </c>
      <c r="T107" s="4">
        <v>325.0</v>
      </c>
      <c r="U107" s="4">
        <v>73.9375</v>
      </c>
      <c r="V107" s="4">
        <v>1435.19755600815</v>
      </c>
      <c r="W107" s="4">
        <v>14.6305968980103</v>
      </c>
      <c r="X107" s="4">
        <v>24.0</v>
      </c>
      <c r="Y107" s="4">
        <v>104176.6905</v>
      </c>
      <c r="Z107" s="4">
        <v>61.67</v>
      </c>
      <c r="AA107" s="4">
        <v>32.17</v>
      </c>
      <c r="AB107" s="4">
        <v>30.15</v>
      </c>
      <c r="AC107" s="4">
        <v>2.02</v>
      </c>
      <c r="AD107" s="4">
        <v>2.36</v>
      </c>
      <c r="AE107" s="4">
        <v>17.09</v>
      </c>
      <c r="AF107" s="4">
        <v>10.05</v>
      </c>
      <c r="AG107" s="4">
        <v>22.1</v>
      </c>
      <c r="AH107" s="4">
        <v>8.6</v>
      </c>
      <c r="AI107" s="4">
        <v>0.3</v>
      </c>
      <c r="AJ107" s="4">
        <v>0.0</v>
      </c>
      <c r="AK107" s="4">
        <v>2.1</v>
      </c>
      <c r="AL107" s="4">
        <v>0.0</v>
      </c>
      <c r="AM107" s="4">
        <v>0.0</v>
      </c>
      <c r="AN107" s="4">
        <v>0.0</v>
      </c>
      <c r="AO107" s="4">
        <v>0.0</v>
      </c>
      <c r="AP107" s="4">
        <v>0.0</v>
      </c>
      <c r="AQ107" s="4">
        <v>0.0</v>
      </c>
      <c r="AR107" s="4">
        <v>0.0</v>
      </c>
      <c r="AS107" s="4">
        <v>0.0</v>
      </c>
      <c r="AT107" s="4">
        <v>0.0</v>
      </c>
      <c r="AU107" s="4">
        <v>0.0</v>
      </c>
      <c r="AV107" s="4">
        <v>0.0</v>
      </c>
      <c r="AW107" s="4">
        <v>0.0</v>
      </c>
      <c r="AX107" s="4">
        <v>0.0</v>
      </c>
      <c r="AY107" s="4">
        <v>0.0</v>
      </c>
      <c r="AZ107" s="4">
        <v>0.0</v>
      </c>
      <c r="BA107" s="4">
        <v>0.0</v>
      </c>
      <c r="BB107" s="4">
        <v>9.15</v>
      </c>
      <c r="BC107" s="4">
        <v>0.0</v>
      </c>
      <c r="BD107" s="4">
        <v>0.0</v>
      </c>
      <c r="BE107" s="4">
        <v>0.0</v>
      </c>
      <c r="BF107" s="4">
        <v>0.0</v>
      </c>
      <c r="BG107" s="4">
        <v>0.0</v>
      </c>
      <c r="BH107" s="4">
        <v>0.0</v>
      </c>
      <c r="BI107" s="4">
        <v>0.0</v>
      </c>
      <c r="BJ107" s="4">
        <v>0.0</v>
      </c>
      <c r="BK107" s="4">
        <v>0.0</v>
      </c>
      <c r="BL107" s="4">
        <v>0.0</v>
      </c>
      <c r="BM107" s="4">
        <v>0.0</v>
      </c>
      <c r="BN107" s="4">
        <v>2.5</v>
      </c>
      <c r="BO107" s="4">
        <v>0.0</v>
      </c>
      <c r="BP107" s="4">
        <v>0.0</v>
      </c>
      <c r="BQ107" s="4">
        <v>0.0</v>
      </c>
      <c r="BR107" s="4">
        <v>0.0</v>
      </c>
      <c r="BS107" s="4">
        <v>0.0</v>
      </c>
      <c r="BT107" s="4">
        <v>0.0</v>
      </c>
      <c r="BU107" s="4">
        <v>0.0</v>
      </c>
      <c r="BV107" s="4">
        <v>0.0</v>
      </c>
      <c r="BW107" s="4">
        <v>0.0</v>
      </c>
      <c r="BX107" s="4">
        <v>0.0</v>
      </c>
      <c r="BY107" s="4">
        <v>0.0</v>
      </c>
      <c r="BZ107" s="4">
        <v>0.0</v>
      </c>
      <c r="CA107" s="4">
        <v>0.0</v>
      </c>
      <c r="CB107" s="4">
        <v>0.0</v>
      </c>
      <c r="CC107" s="4">
        <v>6.53</v>
      </c>
      <c r="CD107" s="4">
        <v>0.0</v>
      </c>
      <c r="CE107" s="4">
        <v>6.43</v>
      </c>
      <c r="CF107" s="4">
        <v>0.0</v>
      </c>
      <c r="CG107" s="4">
        <v>0.0</v>
      </c>
      <c r="CH107" s="4">
        <v>0.5</v>
      </c>
      <c r="CI107" s="4">
        <v>0.0</v>
      </c>
      <c r="CJ107" s="4">
        <v>0.0</v>
      </c>
      <c r="CK107" s="4">
        <v>0.0</v>
      </c>
      <c r="CL107" s="4">
        <v>0.0</v>
      </c>
      <c r="CM107" s="4">
        <v>0.0</v>
      </c>
      <c r="CN107" s="4">
        <v>8.8</v>
      </c>
      <c r="CO107" s="4">
        <v>6.93</v>
      </c>
      <c r="CP107" s="4">
        <v>13.45</v>
      </c>
      <c r="CQ107" s="4">
        <v>0.0</v>
      </c>
      <c r="CR107" s="4">
        <v>5.28</v>
      </c>
      <c r="CS107" s="4">
        <v>0.0</v>
      </c>
      <c r="CT107" s="4">
        <v>39.0</v>
      </c>
      <c r="CU107" s="4">
        <v>43.2</v>
      </c>
      <c r="CV107" s="4" t="s">
        <v>495</v>
      </c>
      <c r="CW107" s="4">
        <v>399.01</v>
      </c>
      <c r="CX107" s="4">
        <v>0.31</v>
      </c>
      <c r="CY107" s="4">
        <v>0.18</v>
      </c>
      <c r="CZ107" s="4">
        <v>0.0</v>
      </c>
      <c r="DA107" s="4">
        <v>0.03</v>
      </c>
      <c r="DB107" s="4">
        <v>0.03</v>
      </c>
      <c r="DC107" s="4">
        <v>0.0</v>
      </c>
      <c r="DD107" s="4">
        <v>0.0</v>
      </c>
      <c r="DE107" s="4">
        <v>0.07</v>
      </c>
      <c r="DF107" s="4">
        <v>0.0</v>
      </c>
      <c r="DG107" s="4">
        <v>0.0</v>
      </c>
      <c r="DH107" s="4">
        <v>0.0</v>
      </c>
      <c r="DI107" s="4">
        <v>0.0</v>
      </c>
      <c r="DJ107" s="4">
        <v>0.0</v>
      </c>
      <c r="DK107" s="4">
        <v>0.05</v>
      </c>
      <c r="DL107" s="4">
        <v>0.0</v>
      </c>
      <c r="DM107" s="4">
        <v>0.07</v>
      </c>
      <c r="DN107" s="4">
        <v>0.0</v>
      </c>
      <c r="DO107" s="4">
        <v>0.08</v>
      </c>
      <c r="DP107" s="4">
        <v>0.06</v>
      </c>
      <c r="DQ107" s="4">
        <v>0.0</v>
      </c>
      <c r="DR107" s="4">
        <v>0.01</v>
      </c>
      <c r="DS107" s="4">
        <v>0.04</v>
      </c>
      <c r="DT107" s="4">
        <v>0.02</v>
      </c>
      <c r="DU107" s="4">
        <v>0.0</v>
      </c>
      <c r="DV107" s="4">
        <v>0.0</v>
      </c>
      <c r="DW107" s="4">
        <v>0.04</v>
      </c>
      <c r="DX107" s="4" t="s">
        <v>495</v>
      </c>
      <c r="DY107" s="4" t="s">
        <v>497</v>
      </c>
      <c r="DZ107" s="4" t="s">
        <v>460</v>
      </c>
      <c r="EA107" s="4" t="s">
        <v>461</v>
      </c>
      <c r="EB107" s="4">
        <v>399.008839108</v>
      </c>
      <c r="EC107" s="6">
        <v>11.490960597384</v>
      </c>
      <c r="ED107" s="7">
        <v>0.03</v>
      </c>
      <c r="EE107" s="4" t="s">
        <v>495</v>
      </c>
      <c r="EF107" s="4" t="s">
        <v>458</v>
      </c>
      <c r="EG107" s="4" t="s">
        <v>496</v>
      </c>
      <c r="EH107" s="4">
        <f t="shared" si="1"/>
        <v>1689.260426</v>
      </c>
      <c r="EI107" s="4">
        <f t="shared" si="2"/>
        <v>1.427546296</v>
      </c>
      <c r="EJ107" s="4">
        <f t="shared" si="3"/>
        <v>2411.497465</v>
      </c>
      <c r="EK107" s="4">
        <f t="shared" si="4"/>
        <v>0.222960921</v>
      </c>
      <c r="EL107" s="4">
        <f t="shared" si="5"/>
        <v>0.5026755311</v>
      </c>
      <c r="EM107" s="4">
        <f t="shared" si="6"/>
        <v>0.7129032258</v>
      </c>
      <c r="EN107" s="4">
        <f t="shared" si="7"/>
        <v>0.2774193548</v>
      </c>
      <c r="EO107" s="4">
        <f t="shared" si="8"/>
        <v>0.009677419355</v>
      </c>
      <c r="EP107" s="4">
        <f t="shared" si="9"/>
        <v>0</v>
      </c>
      <c r="EQ107" s="4">
        <f t="shared" si="10"/>
        <v>0.5216474785</v>
      </c>
      <c r="ER107" s="4">
        <f t="shared" si="11"/>
        <v>0.2771201557</v>
      </c>
      <c r="ES107" s="4">
        <f t="shared" si="12"/>
        <v>0.1629641641</v>
      </c>
      <c r="ET107" s="4">
        <f t="shared" si="13"/>
        <v>0.1545579796</v>
      </c>
      <c r="EU107" s="4">
        <f t="shared" si="14"/>
        <v>0.24</v>
      </c>
      <c r="EV107" s="4">
        <f t="shared" si="15"/>
        <v>0.07</v>
      </c>
      <c r="EW107" s="4">
        <f t="shared" si="16"/>
        <v>0.13</v>
      </c>
      <c r="EX107" s="4">
        <f t="shared" si="17"/>
        <v>0.14</v>
      </c>
      <c r="EY107" s="4">
        <f t="shared" si="18"/>
        <v>0.06</v>
      </c>
      <c r="EZ107" s="4">
        <f t="shared" si="19"/>
        <v>1.237945279</v>
      </c>
      <c r="FA107" s="4">
        <f t="shared" si="20"/>
        <v>0.7691786486</v>
      </c>
      <c r="FB107" s="4">
        <f t="shared" si="21"/>
        <v>0.02879876201</v>
      </c>
      <c r="FC107" s="4">
        <f t="shared" si="22"/>
        <v>0.03405221339</v>
      </c>
      <c r="FD107" s="4">
        <f t="shared" si="23"/>
        <v>0</v>
      </c>
      <c r="FE107" s="4">
        <f t="shared" si="24"/>
        <v>0.1483703584</v>
      </c>
      <c r="FF107" s="4">
        <f t="shared" si="25"/>
        <v>0</v>
      </c>
      <c r="FG107" s="4">
        <f t="shared" si="26"/>
        <v>0</v>
      </c>
      <c r="FH107" s="4">
        <f t="shared" si="27"/>
        <v>0</v>
      </c>
      <c r="FI107" s="4">
        <f t="shared" si="28"/>
        <v>0</v>
      </c>
      <c r="FJ107" s="4">
        <f t="shared" si="29"/>
        <v>0.04053834928</v>
      </c>
      <c r="FK107" s="4">
        <f t="shared" si="30"/>
        <v>0</v>
      </c>
      <c r="FL107" s="4">
        <f t="shared" si="31"/>
        <v>0</v>
      </c>
      <c r="FM107" s="4">
        <f t="shared" si="32"/>
        <v>0</v>
      </c>
      <c r="FN107" s="4">
        <f t="shared" si="33"/>
        <v>0.2101508027</v>
      </c>
      <c r="FO107" s="4">
        <f t="shared" si="34"/>
        <v>0.008107669856</v>
      </c>
      <c r="FP107" s="4">
        <f t="shared" si="35"/>
        <v>0.5587806065</v>
      </c>
      <c r="FQ107" s="4">
        <f t="shared" si="36"/>
        <v>1</v>
      </c>
      <c r="FR107" s="4">
        <v>61.67</v>
      </c>
    </row>
    <row r="108" ht="12.75" customHeight="1">
      <c r="A108" s="4" t="s">
        <v>166</v>
      </c>
      <c r="B108" s="4" t="s">
        <v>457</v>
      </c>
      <c r="C108" s="4" t="s">
        <v>458</v>
      </c>
      <c r="D108" s="4" t="s">
        <v>498</v>
      </c>
      <c r="E108" s="4" t="s">
        <v>499</v>
      </c>
      <c r="F108" s="4">
        <v>400.92929928</v>
      </c>
      <c r="G108" s="4">
        <v>1.375</v>
      </c>
      <c r="H108" s="4">
        <v>4.625</v>
      </c>
      <c r="I108" s="4">
        <v>16.25</v>
      </c>
      <c r="J108" s="4">
        <v>27.8125</v>
      </c>
      <c r="K108" s="4">
        <v>90.375</v>
      </c>
      <c r="L108" s="4">
        <v>260.4375</v>
      </c>
      <c r="M108" s="4">
        <v>200.0</v>
      </c>
      <c r="N108" s="4">
        <v>570.390747070313</v>
      </c>
      <c r="O108" s="4">
        <v>419.09623799385</v>
      </c>
      <c r="P108" s="4">
        <v>0.0</v>
      </c>
      <c r="Q108" s="4">
        <v>0.0</v>
      </c>
      <c r="R108" s="4">
        <v>0.0</v>
      </c>
      <c r="S108" s="4">
        <v>400.875</v>
      </c>
      <c r="T108" s="4">
        <v>0.0</v>
      </c>
      <c r="U108" s="4">
        <v>0.0</v>
      </c>
      <c r="V108" s="4">
        <v>1438.71174820816</v>
      </c>
      <c r="W108" s="4">
        <v>13.3044468681832</v>
      </c>
      <c r="X108" s="4">
        <v>20.0</v>
      </c>
      <c r="Y108" s="4">
        <v>55067.9286</v>
      </c>
      <c r="Z108" s="4">
        <v>37.39</v>
      </c>
      <c r="AA108" s="4">
        <v>20.58</v>
      </c>
      <c r="AB108" s="4">
        <v>16.15</v>
      </c>
      <c r="AC108" s="4">
        <v>4.43</v>
      </c>
      <c r="AD108" s="4">
        <v>0.94</v>
      </c>
      <c r="AE108" s="4">
        <v>3.31</v>
      </c>
      <c r="AF108" s="4">
        <v>12.56</v>
      </c>
      <c r="AG108" s="4">
        <v>13.7</v>
      </c>
      <c r="AH108" s="4">
        <v>5.7</v>
      </c>
      <c r="AI108" s="4">
        <v>1.5</v>
      </c>
      <c r="AJ108" s="4">
        <v>0.0</v>
      </c>
      <c r="AK108" s="4">
        <v>1.2</v>
      </c>
      <c r="AL108" s="4">
        <v>0.0</v>
      </c>
      <c r="AM108" s="4">
        <v>0.0</v>
      </c>
      <c r="AN108" s="4">
        <v>0.0</v>
      </c>
      <c r="AO108" s="4">
        <v>0.0</v>
      </c>
      <c r="AP108" s="4">
        <v>0.0</v>
      </c>
      <c r="AQ108" s="4">
        <v>0.0</v>
      </c>
      <c r="AR108" s="4">
        <v>0.0</v>
      </c>
      <c r="AS108" s="4">
        <v>0.0</v>
      </c>
      <c r="AT108" s="4">
        <v>0.0</v>
      </c>
      <c r="AU108" s="4">
        <v>0.0</v>
      </c>
      <c r="AV108" s="4">
        <v>1.5</v>
      </c>
      <c r="AW108" s="4">
        <v>0.0</v>
      </c>
      <c r="AX108" s="4">
        <v>0.0</v>
      </c>
      <c r="AY108" s="4">
        <v>0.0</v>
      </c>
      <c r="AZ108" s="4">
        <v>0.0</v>
      </c>
      <c r="BA108" s="4">
        <v>0.0</v>
      </c>
      <c r="BB108" s="4">
        <v>1.68</v>
      </c>
      <c r="BC108" s="4">
        <v>0.0</v>
      </c>
      <c r="BD108" s="4">
        <v>0.0</v>
      </c>
      <c r="BE108" s="4">
        <v>0.0</v>
      </c>
      <c r="BF108" s="4">
        <v>0.0</v>
      </c>
      <c r="BG108" s="4">
        <v>0.0</v>
      </c>
      <c r="BH108" s="4">
        <v>0.0</v>
      </c>
      <c r="BI108" s="4">
        <v>0.0</v>
      </c>
      <c r="BJ108" s="4">
        <v>0.0</v>
      </c>
      <c r="BK108" s="4">
        <v>0.0</v>
      </c>
      <c r="BL108" s="4">
        <v>0.0</v>
      </c>
      <c r="BM108" s="4">
        <v>0.0</v>
      </c>
      <c r="BN108" s="4">
        <v>0.0</v>
      </c>
      <c r="BO108" s="4">
        <v>0.0</v>
      </c>
      <c r="BP108" s="4">
        <v>0.0</v>
      </c>
      <c r="BQ108" s="4">
        <v>0.0</v>
      </c>
      <c r="BR108" s="4">
        <v>0.0</v>
      </c>
      <c r="BS108" s="4">
        <v>0.99</v>
      </c>
      <c r="BT108" s="4">
        <v>0.43</v>
      </c>
      <c r="BU108" s="4">
        <v>0.0</v>
      </c>
      <c r="BV108" s="4">
        <v>0.0</v>
      </c>
      <c r="BW108" s="4">
        <v>0.0</v>
      </c>
      <c r="BX108" s="4">
        <v>0.0</v>
      </c>
      <c r="BY108" s="4">
        <v>0.0</v>
      </c>
      <c r="BZ108" s="4">
        <v>0.86</v>
      </c>
      <c r="CA108" s="4">
        <v>0.0</v>
      </c>
      <c r="CB108" s="4">
        <v>0.0</v>
      </c>
      <c r="CC108" s="4">
        <v>0.0</v>
      </c>
      <c r="CD108" s="4">
        <v>0.0</v>
      </c>
      <c r="CE108" s="4">
        <v>2.3</v>
      </c>
      <c r="CF108" s="4">
        <v>0.0</v>
      </c>
      <c r="CG108" s="4">
        <v>0.0</v>
      </c>
      <c r="CH108" s="4">
        <v>8.2</v>
      </c>
      <c r="CI108" s="4">
        <v>0.0</v>
      </c>
      <c r="CJ108" s="4">
        <v>0.61</v>
      </c>
      <c r="CK108" s="4">
        <v>0.0</v>
      </c>
      <c r="CL108" s="4">
        <v>0.0</v>
      </c>
      <c r="CM108" s="4">
        <v>0.0</v>
      </c>
      <c r="CN108" s="4">
        <v>0.0</v>
      </c>
      <c r="CO108" s="4">
        <v>3.6</v>
      </c>
      <c r="CP108" s="4">
        <v>0.0</v>
      </c>
      <c r="CQ108" s="4">
        <v>0.0</v>
      </c>
      <c r="CR108" s="4">
        <v>16.02</v>
      </c>
      <c r="CS108" s="4">
        <v>0.0</v>
      </c>
      <c r="CT108" s="4">
        <v>25.0</v>
      </c>
      <c r="CU108" s="4">
        <v>32.0</v>
      </c>
      <c r="CV108" s="4" t="s">
        <v>498</v>
      </c>
      <c r="CW108" s="4">
        <v>400.93</v>
      </c>
      <c r="CX108" s="4">
        <v>0.01</v>
      </c>
      <c r="CY108" s="4">
        <v>0.0</v>
      </c>
      <c r="CZ108" s="4">
        <v>0.0</v>
      </c>
      <c r="DA108" s="4">
        <v>0.0</v>
      </c>
      <c r="DB108" s="4">
        <v>0.0</v>
      </c>
      <c r="DC108" s="4">
        <v>0.0</v>
      </c>
      <c r="DD108" s="4">
        <v>0.0</v>
      </c>
      <c r="DE108" s="4">
        <v>0.18</v>
      </c>
      <c r="DF108" s="4">
        <v>0.0</v>
      </c>
      <c r="DG108" s="4">
        <v>0.0</v>
      </c>
      <c r="DH108" s="4">
        <v>0.0</v>
      </c>
      <c r="DI108" s="4">
        <v>0.0</v>
      </c>
      <c r="DJ108" s="4">
        <v>0.0</v>
      </c>
      <c r="DK108" s="4">
        <v>0.0</v>
      </c>
      <c r="DL108" s="4">
        <v>0.0</v>
      </c>
      <c r="DM108" s="4">
        <v>0.61</v>
      </c>
      <c r="DN108" s="4">
        <v>0.0</v>
      </c>
      <c r="DO108" s="4">
        <v>0.0</v>
      </c>
      <c r="DP108" s="4">
        <v>0.0</v>
      </c>
      <c r="DQ108" s="4">
        <v>0.0</v>
      </c>
      <c r="DR108" s="4">
        <v>0.0</v>
      </c>
      <c r="DS108" s="4">
        <v>0.0</v>
      </c>
      <c r="DT108" s="4">
        <v>0.19</v>
      </c>
      <c r="DU108" s="4">
        <v>0.0</v>
      </c>
      <c r="DV108" s="4">
        <v>0.0</v>
      </c>
      <c r="DW108" s="4">
        <v>0.0</v>
      </c>
      <c r="DX108" s="4" t="s">
        <v>498</v>
      </c>
      <c r="DY108" s="4" t="s">
        <v>500</v>
      </c>
      <c r="DZ108" s="4" t="s">
        <v>460</v>
      </c>
      <c r="EA108" s="4" t="s">
        <v>461</v>
      </c>
      <c r="EB108" s="4">
        <v>400.92929928</v>
      </c>
      <c r="EC108" s="6">
        <v>353.409664764172</v>
      </c>
      <c r="ED108" s="7">
        <v>0.88</v>
      </c>
      <c r="EE108" s="4" t="s">
        <v>498</v>
      </c>
      <c r="EF108" s="4" t="s">
        <v>458</v>
      </c>
      <c r="EG108" s="4" t="s">
        <v>499</v>
      </c>
      <c r="EH108" s="4">
        <f t="shared" si="1"/>
        <v>1472.798304</v>
      </c>
      <c r="EI108" s="4">
        <f t="shared" si="2"/>
        <v>1.1684375</v>
      </c>
      <c r="EJ108" s="4">
        <f t="shared" si="3"/>
        <v>1720.872769</v>
      </c>
      <c r="EK108" s="4">
        <f t="shared" si="4"/>
        <v>0.1286440225</v>
      </c>
      <c r="EL108" s="4">
        <f t="shared" si="5"/>
        <v>0.5589729874</v>
      </c>
      <c r="EM108" s="4">
        <f t="shared" si="6"/>
        <v>0.6555023923</v>
      </c>
      <c r="EN108" s="4">
        <f t="shared" si="7"/>
        <v>0.2727272727</v>
      </c>
      <c r="EO108" s="4">
        <f t="shared" si="8"/>
        <v>0.07177033493</v>
      </c>
      <c r="EP108" s="4">
        <f t="shared" si="9"/>
        <v>0</v>
      </c>
      <c r="EQ108" s="4">
        <f t="shared" si="10"/>
        <v>0.5504145493</v>
      </c>
      <c r="ER108" s="4">
        <f t="shared" si="11"/>
        <v>0.08852634394</v>
      </c>
      <c r="ES108" s="4">
        <f t="shared" si="12"/>
        <v>0.3359186948</v>
      </c>
      <c r="ET108" s="4">
        <f t="shared" si="13"/>
        <v>0.09325833773</v>
      </c>
      <c r="EU108" s="4">
        <f t="shared" si="14"/>
        <v>0</v>
      </c>
      <c r="EV108" s="4">
        <f t="shared" si="15"/>
        <v>0.18</v>
      </c>
      <c r="EW108" s="4">
        <f t="shared" si="16"/>
        <v>0</v>
      </c>
      <c r="EX108" s="4">
        <f t="shared" si="17"/>
        <v>0.61</v>
      </c>
      <c r="EY108" s="4">
        <f t="shared" si="18"/>
        <v>0.19</v>
      </c>
      <c r="EZ108" s="4">
        <f t="shared" si="19"/>
        <v>0.9257234027</v>
      </c>
      <c r="FA108" s="4">
        <f t="shared" si="20"/>
        <v>0.5751842898</v>
      </c>
      <c r="FB108" s="4">
        <f t="shared" si="21"/>
        <v>0.8814762737</v>
      </c>
      <c r="FC108" s="4">
        <f t="shared" si="22"/>
        <v>0.03417829678</v>
      </c>
      <c r="FD108" s="4">
        <f t="shared" si="23"/>
        <v>0.04272287098</v>
      </c>
      <c r="FE108" s="4">
        <f t="shared" si="24"/>
        <v>0.04784961549</v>
      </c>
      <c r="FF108" s="4">
        <f t="shared" si="25"/>
        <v>0</v>
      </c>
      <c r="FG108" s="4">
        <f t="shared" si="26"/>
        <v>0</v>
      </c>
      <c r="FH108" s="4">
        <f t="shared" si="27"/>
        <v>0</v>
      </c>
      <c r="FI108" s="4">
        <f t="shared" si="28"/>
        <v>0</v>
      </c>
      <c r="FJ108" s="4">
        <f t="shared" si="29"/>
        <v>0</v>
      </c>
      <c r="FK108" s="4">
        <f t="shared" si="30"/>
        <v>0</v>
      </c>
      <c r="FL108" s="4">
        <f t="shared" si="31"/>
        <v>0</v>
      </c>
      <c r="FM108" s="4">
        <f t="shared" si="32"/>
        <v>0</v>
      </c>
      <c r="FN108" s="4">
        <f t="shared" si="33"/>
        <v>0.06550840216</v>
      </c>
      <c r="FO108" s="4">
        <f t="shared" si="34"/>
        <v>0.2509256622</v>
      </c>
      <c r="FP108" s="4">
        <f t="shared" si="35"/>
        <v>0.5588151524</v>
      </c>
      <c r="FQ108" s="4">
        <f t="shared" si="36"/>
        <v>1</v>
      </c>
      <c r="FR108" s="4">
        <v>35.11</v>
      </c>
    </row>
    <row r="109" ht="12.75" customHeight="1">
      <c r="A109" s="4" t="s">
        <v>166</v>
      </c>
      <c r="B109" s="4" t="s">
        <v>457</v>
      </c>
      <c r="C109" s="4" t="s">
        <v>458</v>
      </c>
      <c r="D109" s="4" t="s">
        <v>501</v>
      </c>
      <c r="E109" s="4" t="s">
        <v>502</v>
      </c>
      <c r="F109" s="4">
        <v>175.66756923</v>
      </c>
      <c r="G109" s="4">
        <v>3.3125</v>
      </c>
      <c r="H109" s="4">
        <v>8.625</v>
      </c>
      <c r="I109" s="4">
        <v>18.375</v>
      </c>
      <c r="J109" s="4">
        <v>23.1875</v>
      </c>
      <c r="K109" s="4">
        <v>36.5</v>
      </c>
      <c r="L109" s="4">
        <v>85.625</v>
      </c>
      <c r="M109" s="4">
        <v>192.588287353516</v>
      </c>
      <c r="N109" s="4">
        <v>556.769897460937</v>
      </c>
      <c r="O109" s="4">
        <v>346.770696505618</v>
      </c>
      <c r="P109" s="4">
        <v>0.0</v>
      </c>
      <c r="Q109" s="4">
        <v>0.0</v>
      </c>
      <c r="R109" s="4">
        <v>0.0</v>
      </c>
      <c r="S109" s="4">
        <v>102.875</v>
      </c>
      <c r="T109" s="4">
        <v>72.75</v>
      </c>
      <c r="U109" s="4">
        <v>0.0</v>
      </c>
      <c r="V109" s="4">
        <v>1423.90918803419</v>
      </c>
      <c r="W109" s="4">
        <v>13.7651032763533</v>
      </c>
      <c r="X109" s="4">
        <v>17.0</v>
      </c>
      <c r="Y109" s="4">
        <v>89007.7953</v>
      </c>
      <c r="Z109" s="4">
        <v>37.17</v>
      </c>
      <c r="AA109" s="4">
        <v>20.06</v>
      </c>
      <c r="AB109" s="4">
        <v>18.19</v>
      </c>
      <c r="AC109" s="4">
        <v>1.87</v>
      </c>
      <c r="AD109" s="4">
        <v>0.91</v>
      </c>
      <c r="AE109" s="4">
        <v>10.92</v>
      </c>
      <c r="AF109" s="4">
        <v>5.28</v>
      </c>
      <c r="AG109" s="4">
        <v>20.0</v>
      </c>
      <c r="AH109" s="4">
        <v>12.9</v>
      </c>
      <c r="AI109" s="4">
        <v>4.2</v>
      </c>
      <c r="AJ109" s="4">
        <v>0.0</v>
      </c>
      <c r="AK109" s="4">
        <v>0.0</v>
      </c>
      <c r="AL109" s="4">
        <v>0.0</v>
      </c>
      <c r="AM109" s="4">
        <v>0.0</v>
      </c>
      <c r="AN109" s="4">
        <v>0.0</v>
      </c>
      <c r="AO109" s="4">
        <v>0.0</v>
      </c>
      <c r="AP109" s="4">
        <v>0.0</v>
      </c>
      <c r="AQ109" s="4">
        <v>0.0</v>
      </c>
      <c r="AR109" s="4">
        <v>0.0</v>
      </c>
      <c r="AS109" s="4">
        <v>1.16</v>
      </c>
      <c r="AT109" s="4">
        <v>0.0</v>
      </c>
      <c r="AU109" s="4">
        <v>0.0</v>
      </c>
      <c r="AV109" s="4">
        <v>0.0</v>
      </c>
      <c r="AW109" s="4">
        <v>0.0</v>
      </c>
      <c r="AX109" s="4">
        <v>0.0</v>
      </c>
      <c r="AY109" s="4">
        <v>0.0</v>
      </c>
      <c r="AZ109" s="4">
        <v>0.0</v>
      </c>
      <c r="BA109" s="4">
        <v>0.0</v>
      </c>
      <c r="BB109" s="4">
        <v>0.0</v>
      </c>
      <c r="BC109" s="4">
        <v>0.0</v>
      </c>
      <c r="BD109" s="4">
        <v>0.0</v>
      </c>
      <c r="BE109" s="4">
        <v>0.0</v>
      </c>
      <c r="BF109" s="4">
        <v>0.0</v>
      </c>
      <c r="BG109" s="4">
        <v>0.0</v>
      </c>
      <c r="BH109" s="4">
        <v>0.0</v>
      </c>
      <c r="BI109" s="4">
        <v>0.0</v>
      </c>
      <c r="BJ109" s="4">
        <v>0.0</v>
      </c>
      <c r="BK109" s="4">
        <v>0.0</v>
      </c>
      <c r="BL109" s="4">
        <v>2.32</v>
      </c>
      <c r="BM109" s="4">
        <v>0.0</v>
      </c>
      <c r="BN109" s="4">
        <v>0.0</v>
      </c>
      <c r="BO109" s="4">
        <v>0.0</v>
      </c>
      <c r="BP109" s="4">
        <v>0.0</v>
      </c>
      <c r="BQ109" s="4">
        <v>0.0</v>
      </c>
      <c r="BR109" s="4">
        <v>0.0</v>
      </c>
      <c r="BS109" s="4">
        <v>0.0</v>
      </c>
      <c r="BT109" s="4">
        <v>0.0</v>
      </c>
      <c r="BU109" s="4">
        <v>0.0</v>
      </c>
      <c r="BV109" s="4">
        <v>0.0</v>
      </c>
      <c r="BW109" s="4">
        <v>0.0</v>
      </c>
      <c r="BX109" s="4">
        <v>0.0</v>
      </c>
      <c r="BY109" s="4">
        <v>0.0</v>
      </c>
      <c r="BZ109" s="4">
        <v>0.0</v>
      </c>
      <c r="CA109" s="4">
        <v>1.5</v>
      </c>
      <c r="CB109" s="4">
        <v>0.0</v>
      </c>
      <c r="CC109" s="4">
        <v>0.0</v>
      </c>
      <c r="CD109" s="4">
        <v>0.0</v>
      </c>
      <c r="CE109" s="4">
        <v>0.0</v>
      </c>
      <c r="CF109" s="4">
        <v>2.66</v>
      </c>
      <c r="CG109" s="4">
        <v>0.0</v>
      </c>
      <c r="CH109" s="4">
        <v>1.89</v>
      </c>
      <c r="CI109" s="4">
        <v>0.0</v>
      </c>
      <c r="CJ109" s="4">
        <v>0.0</v>
      </c>
      <c r="CK109" s="4">
        <v>0.0</v>
      </c>
      <c r="CL109" s="4">
        <v>0.0</v>
      </c>
      <c r="CM109" s="4">
        <v>0.0</v>
      </c>
      <c r="CN109" s="4">
        <v>0.0</v>
      </c>
      <c r="CO109" s="4">
        <v>0.0</v>
      </c>
      <c r="CP109" s="4">
        <v>9.96</v>
      </c>
      <c r="CQ109" s="4">
        <v>0.0</v>
      </c>
      <c r="CR109" s="4">
        <v>17.68</v>
      </c>
      <c r="CS109" s="4">
        <v>0.0</v>
      </c>
      <c r="CT109" s="4">
        <v>27.0</v>
      </c>
      <c r="CU109" s="4">
        <v>23.8</v>
      </c>
      <c r="CV109" s="4" t="s">
        <v>501</v>
      </c>
      <c r="CW109" s="4">
        <v>175.67</v>
      </c>
      <c r="CX109" s="4">
        <v>0.09</v>
      </c>
      <c r="CY109" s="4">
        <v>0.0</v>
      </c>
      <c r="CZ109" s="4">
        <v>0.0</v>
      </c>
      <c r="DA109" s="4">
        <v>0.01</v>
      </c>
      <c r="DB109" s="4">
        <v>0.0</v>
      </c>
      <c r="DC109" s="4">
        <v>0.0</v>
      </c>
      <c r="DD109" s="4">
        <v>0.0</v>
      </c>
      <c r="DE109" s="4">
        <v>0.33</v>
      </c>
      <c r="DF109" s="4">
        <v>0.0</v>
      </c>
      <c r="DG109" s="4">
        <v>0.0</v>
      </c>
      <c r="DH109" s="4">
        <v>0.0</v>
      </c>
      <c r="DI109" s="4">
        <v>0.0</v>
      </c>
      <c r="DJ109" s="4">
        <v>0.0</v>
      </c>
      <c r="DK109" s="4">
        <v>0.0</v>
      </c>
      <c r="DL109" s="4">
        <v>0.0</v>
      </c>
      <c r="DM109" s="4">
        <v>0.49</v>
      </c>
      <c r="DN109" s="4">
        <v>0.0</v>
      </c>
      <c r="DO109" s="4">
        <v>0.0</v>
      </c>
      <c r="DP109" s="4">
        <v>0.01</v>
      </c>
      <c r="DQ109" s="4">
        <v>0.0</v>
      </c>
      <c r="DR109" s="4">
        <v>0.0</v>
      </c>
      <c r="DS109" s="4">
        <v>0.0</v>
      </c>
      <c r="DT109" s="4">
        <v>0.06</v>
      </c>
      <c r="DU109" s="4">
        <v>0.0</v>
      </c>
      <c r="DV109" s="4">
        <v>0.0</v>
      </c>
      <c r="DW109" s="4">
        <v>0.0</v>
      </c>
      <c r="DX109" s="4" t="s">
        <v>501</v>
      </c>
      <c r="DY109" s="4" t="s">
        <v>503</v>
      </c>
      <c r="DZ109" s="4" t="s">
        <v>460</v>
      </c>
      <c r="EA109" s="4" t="s">
        <v>461</v>
      </c>
      <c r="EB109" s="4">
        <v>175.66756923</v>
      </c>
      <c r="EC109" s="6">
        <v>130.2945908571</v>
      </c>
      <c r="ED109" s="7">
        <v>0.74</v>
      </c>
      <c r="EE109" s="4" t="s">
        <v>501</v>
      </c>
      <c r="EF109" s="4" t="s">
        <v>458</v>
      </c>
      <c r="EG109" s="4" t="s">
        <v>502</v>
      </c>
      <c r="EH109" s="4">
        <f t="shared" si="1"/>
        <v>2394.61381</v>
      </c>
      <c r="EI109" s="4">
        <f t="shared" si="2"/>
        <v>1.561764706</v>
      </c>
      <c r="EJ109" s="4">
        <f t="shared" si="3"/>
        <v>3739.823332</v>
      </c>
      <c r="EK109" s="4">
        <f t="shared" si="4"/>
        <v>0.03120796341</v>
      </c>
      <c r="EL109" s="4">
        <f t="shared" si="5"/>
        <v>0.9981167608</v>
      </c>
      <c r="EM109" s="4">
        <f t="shared" si="6"/>
        <v>0.539083558</v>
      </c>
      <c r="EN109" s="4">
        <f t="shared" si="7"/>
        <v>0.3477088949</v>
      </c>
      <c r="EO109" s="4">
        <f t="shared" si="8"/>
        <v>0.1132075472</v>
      </c>
      <c r="EP109" s="4">
        <f t="shared" si="9"/>
        <v>0</v>
      </c>
      <c r="EQ109" s="4">
        <f t="shared" si="10"/>
        <v>0.5396825397</v>
      </c>
      <c r="ER109" s="4">
        <f t="shared" si="11"/>
        <v>0.2937853107</v>
      </c>
      <c r="ES109" s="4">
        <f t="shared" si="12"/>
        <v>0.1420500404</v>
      </c>
      <c r="ET109" s="4">
        <f t="shared" si="13"/>
        <v>0.2115928407</v>
      </c>
      <c r="EU109" s="4">
        <f t="shared" si="14"/>
        <v>0.01</v>
      </c>
      <c r="EV109" s="4">
        <f t="shared" si="15"/>
        <v>0.33</v>
      </c>
      <c r="EW109" s="4">
        <f t="shared" si="16"/>
        <v>0</v>
      </c>
      <c r="EX109" s="4">
        <f t="shared" si="17"/>
        <v>0.5</v>
      </c>
      <c r="EY109" s="4">
        <f t="shared" si="18"/>
        <v>0.06</v>
      </c>
      <c r="EZ109" s="4">
        <f t="shared" si="19"/>
        <v>0.9272886012</v>
      </c>
      <c r="FA109" s="4">
        <f t="shared" si="20"/>
        <v>0.5761568024</v>
      </c>
      <c r="FB109" s="4">
        <f t="shared" si="21"/>
        <v>0.7417111276</v>
      </c>
      <c r="FC109" s="4">
        <f t="shared" si="22"/>
        <v>0</v>
      </c>
      <c r="FD109" s="4">
        <f t="shared" si="23"/>
        <v>0.03120796341</v>
      </c>
      <c r="FE109" s="4">
        <f t="shared" si="24"/>
        <v>0</v>
      </c>
      <c r="FF109" s="4">
        <f t="shared" si="25"/>
        <v>0</v>
      </c>
      <c r="FG109" s="4">
        <f t="shared" si="26"/>
        <v>0</v>
      </c>
      <c r="FH109" s="4">
        <f t="shared" si="27"/>
        <v>0</v>
      </c>
      <c r="FI109" s="4">
        <f t="shared" si="28"/>
        <v>0</v>
      </c>
      <c r="FJ109" s="4">
        <f t="shared" si="29"/>
        <v>0</v>
      </c>
      <c r="FK109" s="4">
        <f t="shared" si="30"/>
        <v>0</v>
      </c>
      <c r="FL109" s="4">
        <f t="shared" si="31"/>
        <v>0</v>
      </c>
      <c r="FM109" s="4">
        <f t="shared" si="32"/>
        <v>0.06241592682</v>
      </c>
      <c r="FN109" s="4">
        <f t="shared" si="33"/>
        <v>0.1119182136</v>
      </c>
      <c r="FO109" s="4">
        <f t="shared" si="34"/>
        <v>0.05084745763</v>
      </c>
      <c r="FP109" s="4">
        <f t="shared" si="35"/>
        <v>0.7436104385</v>
      </c>
      <c r="FQ109" s="4">
        <f t="shared" si="36"/>
        <v>1</v>
      </c>
      <c r="FR109" s="4">
        <v>37.17</v>
      </c>
    </row>
    <row r="110" ht="12.75" customHeight="1">
      <c r="A110" s="4" t="s">
        <v>166</v>
      </c>
      <c r="B110" s="4" t="s">
        <v>457</v>
      </c>
      <c r="C110" s="4" t="s">
        <v>458</v>
      </c>
      <c r="D110" s="4" t="s">
        <v>504</v>
      </c>
      <c r="E110" s="4" t="s">
        <v>505</v>
      </c>
      <c r="F110" s="4">
        <v>201.683453747</v>
      </c>
      <c r="G110" s="4">
        <v>1.9375</v>
      </c>
      <c r="H110" s="4">
        <v>2.25</v>
      </c>
      <c r="I110" s="4">
        <v>11.6875</v>
      </c>
      <c r="J110" s="4">
        <v>17.3125</v>
      </c>
      <c r="K110" s="4">
        <v>58.75</v>
      </c>
      <c r="L110" s="4">
        <v>109.8125</v>
      </c>
      <c r="M110" s="4">
        <v>106.414337158203</v>
      </c>
      <c r="N110" s="4">
        <v>550.506958007813</v>
      </c>
      <c r="O110" s="4">
        <v>263.283908283843</v>
      </c>
      <c r="P110" s="4">
        <v>0.0</v>
      </c>
      <c r="Q110" s="4">
        <v>0.0</v>
      </c>
      <c r="R110" s="4">
        <v>0.0</v>
      </c>
      <c r="S110" s="4">
        <v>150.9375</v>
      </c>
      <c r="T110" s="4">
        <v>50.8125</v>
      </c>
      <c r="U110" s="4">
        <v>0.0</v>
      </c>
      <c r="V110" s="4">
        <v>1434.88317322591</v>
      </c>
      <c r="W110" s="4">
        <v>13.8443414936474</v>
      </c>
      <c r="X110" s="4">
        <v>11.0</v>
      </c>
      <c r="Y110" s="4">
        <v>31358.8878</v>
      </c>
      <c r="Z110" s="4">
        <v>22.14</v>
      </c>
      <c r="AA110" s="4">
        <v>15.4</v>
      </c>
      <c r="AB110" s="4">
        <v>9.33</v>
      </c>
      <c r="AC110" s="4">
        <v>6.07</v>
      </c>
      <c r="AD110" s="4">
        <v>0.66</v>
      </c>
      <c r="AE110" s="4">
        <v>4.95</v>
      </c>
      <c r="AF110" s="4">
        <v>1.13</v>
      </c>
      <c r="AG110" s="4">
        <v>5.6</v>
      </c>
      <c r="AH110" s="4">
        <v>1.1</v>
      </c>
      <c r="AI110" s="4">
        <v>0.7</v>
      </c>
      <c r="AJ110" s="4">
        <v>0.8</v>
      </c>
      <c r="AK110" s="4">
        <v>0.0</v>
      </c>
      <c r="AL110" s="4">
        <v>0.0</v>
      </c>
      <c r="AM110" s="4">
        <v>0.0</v>
      </c>
      <c r="AN110" s="4">
        <v>0.0</v>
      </c>
      <c r="AO110" s="4">
        <v>0.0</v>
      </c>
      <c r="AP110" s="4">
        <v>0.0</v>
      </c>
      <c r="AQ110" s="4">
        <v>0.0</v>
      </c>
      <c r="AR110" s="4">
        <v>0.0</v>
      </c>
      <c r="AS110" s="4">
        <v>0.0</v>
      </c>
      <c r="AT110" s="4">
        <v>0.0</v>
      </c>
      <c r="AU110" s="4">
        <v>0.0</v>
      </c>
      <c r="AV110" s="4">
        <v>0.0</v>
      </c>
      <c r="AW110" s="4">
        <v>0.0</v>
      </c>
      <c r="AX110" s="4">
        <v>0.0</v>
      </c>
      <c r="AY110" s="4">
        <v>0.0</v>
      </c>
      <c r="AZ110" s="4">
        <v>0.0</v>
      </c>
      <c r="BA110" s="4">
        <v>0.0</v>
      </c>
      <c r="BB110" s="4">
        <v>0.0</v>
      </c>
      <c r="BC110" s="4">
        <v>0.0</v>
      </c>
      <c r="BD110" s="4">
        <v>0.0</v>
      </c>
      <c r="BE110" s="4">
        <v>0.0</v>
      </c>
      <c r="BF110" s="4">
        <v>0.0</v>
      </c>
      <c r="BG110" s="4">
        <v>1.39</v>
      </c>
      <c r="BH110" s="4">
        <v>0.0</v>
      </c>
      <c r="BI110" s="4">
        <v>0.0</v>
      </c>
      <c r="BJ110" s="4">
        <v>0.0</v>
      </c>
      <c r="BK110" s="4">
        <v>0.0</v>
      </c>
      <c r="BL110" s="4">
        <v>0.0</v>
      </c>
      <c r="BM110" s="4">
        <v>0.0</v>
      </c>
      <c r="BN110" s="4">
        <v>0.0</v>
      </c>
      <c r="BO110" s="4">
        <v>0.0</v>
      </c>
      <c r="BP110" s="4">
        <v>0.0</v>
      </c>
      <c r="BQ110" s="4">
        <v>0.0</v>
      </c>
      <c r="BR110" s="4">
        <v>0.0</v>
      </c>
      <c r="BS110" s="4">
        <v>0.0</v>
      </c>
      <c r="BT110" s="4">
        <v>0.0</v>
      </c>
      <c r="BU110" s="4">
        <v>0.0</v>
      </c>
      <c r="BV110" s="4">
        <v>0.0</v>
      </c>
      <c r="BW110" s="4">
        <v>0.0</v>
      </c>
      <c r="BX110" s="4">
        <v>0.0</v>
      </c>
      <c r="BY110" s="4">
        <v>0.0</v>
      </c>
      <c r="BZ110" s="4">
        <v>0.0</v>
      </c>
      <c r="CA110" s="4">
        <v>0.0</v>
      </c>
      <c r="CB110" s="4">
        <v>0.0</v>
      </c>
      <c r="CC110" s="4">
        <v>0.0</v>
      </c>
      <c r="CD110" s="4">
        <v>1.52</v>
      </c>
      <c r="CE110" s="4">
        <v>0.0</v>
      </c>
      <c r="CF110" s="4">
        <v>8.85</v>
      </c>
      <c r="CG110" s="4">
        <v>0.0</v>
      </c>
      <c r="CH110" s="4">
        <v>0.0</v>
      </c>
      <c r="CI110" s="4">
        <v>0.0</v>
      </c>
      <c r="CJ110" s="4">
        <v>0.0</v>
      </c>
      <c r="CK110" s="4">
        <v>0.0</v>
      </c>
      <c r="CL110" s="4">
        <v>0.0</v>
      </c>
      <c r="CM110" s="4">
        <v>0.0</v>
      </c>
      <c r="CN110" s="4">
        <v>0.0</v>
      </c>
      <c r="CO110" s="4">
        <v>1.03</v>
      </c>
      <c r="CP110" s="4">
        <v>0.0</v>
      </c>
      <c r="CQ110" s="4">
        <v>0.0</v>
      </c>
      <c r="CR110" s="4">
        <v>9.35</v>
      </c>
      <c r="CS110" s="4">
        <v>0.0</v>
      </c>
      <c r="CT110" s="4">
        <v>14.0</v>
      </c>
      <c r="CU110" s="4">
        <v>18.7</v>
      </c>
      <c r="CV110" s="4" t="s">
        <v>504</v>
      </c>
      <c r="CW110" s="4">
        <v>201.68</v>
      </c>
      <c r="CX110" s="4">
        <v>0.06</v>
      </c>
      <c r="CY110" s="4">
        <v>0.0</v>
      </c>
      <c r="CZ110" s="4">
        <v>0.0</v>
      </c>
      <c r="DA110" s="4">
        <v>0.05</v>
      </c>
      <c r="DB110" s="4">
        <v>0.0</v>
      </c>
      <c r="DC110" s="4">
        <v>0.0</v>
      </c>
      <c r="DD110" s="4">
        <v>0.0</v>
      </c>
      <c r="DE110" s="4">
        <v>0.22</v>
      </c>
      <c r="DF110" s="4">
        <v>0.0</v>
      </c>
      <c r="DG110" s="4">
        <v>0.0</v>
      </c>
      <c r="DH110" s="4">
        <v>0.0</v>
      </c>
      <c r="DI110" s="4">
        <v>0.0</v>
      </c>
      <c r="DJ110" s="4">
        <v>0.0</v>
      </c>
      <c r="DK110" s="4">
        <v>0.0</v>
      </c>
      <c r="DL110" s="4">
        <v>0.0</v>
      </c>
      <c r="DM110" s="4">
        <v>0.21</v>
      </c>
      <c r="DN110" s="4">
        <v>0.0</v>
      </c>
      <c r="DO110" s="4">
        <v>0.03</v>
      </c>
      <c r="DP110" s="4">
        <v>0.18</v>
      </c>
      <c r="DQ110" s="4">
        <v>0.0</v>
      </c>
      <c r="DR110" s="4">
        <v>0.0</v>
      </c>
      <c r="DS110" s="4">
        <v>0.0</v>
      </c>
      <c r="DT110" s="4">
        <v>0.25</v>
      </c>
      <c r="DU110" s="4">
        <v>0.0</v>
      </c>
      <c r="DV110" s="4">
        <v>0.0</v>
      </c>
      <c r="DW110" s="4">
        <v>0.0</v>
      </c>
      <c r="DX110" s="4" t="s">
        <v>504</v>
      </c>
      <c r="DY110" s="4" t="s">
        <v>506</v>
      </c>
      <c r="DZ110" s="4" t="s">
        <v>460</v>
      </c>
      <c r="EA110" s="4" t="s">
        <v>461</v>
      </c>
      <c r="EB110" s="4">
        <v>201.683453747</v>
      </c>
      <c r="EC110" s="6">
        <v>173.18027473608</v>
      </c>
      <c r="ED110" s="7">
        <v>0.86</v>
      </c>
      <c r="EE110" s="4" t="s">
        <v>504</v>
      </c>
      <c r="EF110" s="4" t="s">
        <v>458</v>
      </c>
      <c r="EG110" s="4" t="s">
        <v>505</v>
      </c>
      <c r="EH110" s="4">
        <f t="shared" si="1"/>
        <v>1416.390596</v>
      </c>
      <c r="EI110" s="4">
        <f t="shared" si="2"/>
        <v>1.183957219</v>
      </c>
      <c r="EJ110" s="4">
        <f t="shared" si="3"/>
        <v>1676.945872</v>
      </c>
      <c r="EK110" s="4">
        <f t="shared" si="4"/>
        <v>0.06278229449</v>
      </c>
      <c r="EL110" s="4">
        <f t="shared" si="5"/>
        <v>0.3703703704</v>
      </c>
      <c r="EM110" s="4">
        <f t="shared" si="6"/>
        <v>0.6829268293</v>
      </c>
      <c r="EN110" s="4">
        <f t="shared" si="7"/>
        <v>0.1341463415</v>
      </c>
      <c r="EO110" s="4">
        <f t="shared" si="8"/>
        <v>0.08536585366</v>
      </c>
      <c r="EP110" s="4">
        <f t="shared" si="9"/>
        <v>0.09756097561</v>
      </c>
      <c r="EQ110" s="4">
        <f t="shared" si="10"/>
        <v>0.6955736224</v>
      </c>
      <c r="ER110" s="4">
        <f t="shared" si="11"/>
        <v>0.2235772358</v>
      </c>
      <c r="ES110" s="4">
        <f t="shared" si="12"/>
        <v>0.05103884372</v>
      </c>
      <c r="ET110" s="4">
        <f t="shared" si="13"/>
        <v>0.109775986</v>
      </c>
      <c r="EU110" s="4">
        <f t="shared" si="14"/>
        <v>0.05</v>
      </c>
      <c r="EV110" s="4">
        <f t="shared" si="15"/>
        <v>0.22</v>
      </c>
      <c r="EW110" s="4">
        <f t="shared" si="16"/>
        <v>0.03</v>
      </c>
      <c r="EX110" s="4">
        <f t="shared" si="17"/>
        <v>0.39</v>
      </c>
      <c r="EY110" s="4">
        <f t="shared" si="18"/>
        <v>0.25</v>
      </c>
      <c r="EZ110" s="4">
        <f t="shared" si="19"/>
        <v>1.301892373</v>
      </c>
      <c r="FA110" s="4">
        <f t="shared" si="20"/>
        <v>0.8089112121</v>
      </c>
      <c r="FB110" s="4">
        <f t="shared" si="21"/>
        <v>0.8586736865</v>
      </c>
      <c r="FC110" s="4">
        <f t="shared" si="22"/>
        <v>0</v>
      </c>
      <c r="FD110" s="4">
        <f t="shared" si="23"/>
        <v>0</v>
      </c>
      <c r="FE110" s="4">
        <f t="shared" si="24"/>
        <v>0</v>
      </c>
      <c r="FF110" s="4">
        <f t="shared" si="25"/>
        <v>0.06278229449</v>
      </c>
      <c r="FG110" s="4">
        <f t="shared" si="26"/>
        <v>0</v>
      </c>
      <c r="FH110" s="4">
        <f t="shared" si="27"/>
        <v>0</v>
      </c>
      <c r="FI110" s="4">
        <f t="shared" si="28"/>
        <v>0</v>
      </c>
      <c r="FJ110" s="4">
        <f t="shared" si="29"/>
        <v>0</v>
      </c>
      <c r="FK110" s="4">
        <f t="shared" si="30"/>
        <v>0</v>
      </c>
      <c r="FL110" s="4">
        <f t="shared" si="31"/>
        <v>0</v>
      </c>
      <c r="FM110" s="4">
        <f t="shared" si="32"/>
        <v>0</v>
      </c>
      <c r="FN110" s="4">
        <f t="shared" si="33"/>
        <v>0.4683830172</v>
      </c>
      <c r="FO110" s="4">
        <f t="shared" si="34"/>
        <v>0</v>
      </c>
      <c r="FP110" s="4">
        <f t="shared" si="35"/>
        <v>0.4688346883</v>
      </c>
      <c r="FQ110" s="4">
        <f t="shared" si="36"/>
        <v>1</v>
      </c>
      <c r="FR110" s="4">
        <v>22.14</v>
      </c>
    </row>
    <row r="111" ht="12.75" customHeight="1">
      <c r="A111" s="4" t="s">
        <v>166</v>
      </c>
      <c r="B111" s="4" t="s">
        <v>457</v>
      </c>
      <c r="C111" s="4" t="s">
        <v>458</v>
      </c>
      <c r="D111" s="4" t="s">
        <v>507</v>
      </c>
      <c r="E111" s="4" t="s">
        <v>508</v>
      </c>
      <c r="F111" s="4">
        <v>267.113293086</v>
      </c>
      <c r="G111" s="4">
        <v>80.6875</v>
      </c>
      <c r="H111" s="4">
        <v>61.0</v>
      </c>
      <c r="I111" s="4">
        <v>61.75</v>
      </c>
      <c r="J111" s="4">
        <v>33.4375</v>
      </c>
      <c r="K111" s="4">
        <v>25.1875</v>
      </c>
      <c r="L111" s="4">
        <v>4.3125</v>
      </c>
      <c r="M111" s="4">
        <v>27.0869655609131</v>
      </c>
      <c r="N111" s="4">
        <v>100.0</v>
      </c>
      <c r="O111" s="4">
        <v>52.0634287149903</v>
      </c>
      <c r="P111" s="4">
        <v>0.0</v>
      </c>
      <c r="Q111" s="4">
        <v>0.0</v>
      </c>
      <c r="R111" s="4">
        <v>0.0</v>
      </c>
      <c r="S111" s="4">
        <v>0.0</v>
      </c>
      <c r="T111" s="4">
        <v>177.375</v>
      </c>
      <c r="U111" s="4">
        <v>89.0</v>
      </c>
      <c r="V111" s="4">
        <v>1409.26397007248</v>
      </c>
      <c r="W111" s="4">
        <v>14.5931868131868</v>
      </c>
      <c r="X111" s="4">
        <v>20.0</v>
      </c>
      <c r="Y111" s="4">
        <v>241483.4835</v>
      </c>
      <c r="Z111" s="4">
        <v>110.06</v>
      </c>
      <c r="AA111" s="4">
        <v>30.34</v>
      </c>
      <c r="AB111" s="4">
        <v>27.12</v>
      </c>
      <c r="AC111" s="4">
        <v>3.22</v>
      </c>
      <c r="AD111" s="4">
        <v>1.83</v>
      </c>
      <c r="AE111" s="4">
        <v>62.39</v>
      </c>
      <c r="AF111" s="4">
        <v>15.5</v>
      </c>
      <c r="AG111" s="4">
        <v>42.7</v>
      </c>
      <c r="AH111" s="4">
        <v>9.3</v>
      </c>
      <c r="AI111" s="4">
        <v>0.0</v>
      </c>
      <c r="AJ111" s="4">
        <v>4.0</v>
      </c>
      <c r="AK111" s="4">
        <v>2.86</v>
      </c>
      <c r="AL111" s="4">
        <v>0.0</v>
      </c>
      <c r="AM111" s="4">
        <v>0.0</v>
      </c>
      <c r="AN111" s="4">
        <v>0.0</v>
      </c>
      <c r="AO111" s="4">
        <v>0.0</v>
      </c>
      <c r="AP111" s="4">
        <v>0.0</v>
      </c>
      <c r="AQ111" s="4">
        <v>0.0</v>
      </c>
      <c r="AR111" s="4">
        <v>4.57</v>
      </c>
      <c r="AS111" s="4">
        <v>0.0</v>
      </c>
      <c r="AT111" s="4">
        <v>0.0</v>
      </c>
      <c r="AU111" s="4">
        <v>0.0</v>
      </c>
      <c r="AV111" s="4">
        <v>0.0</v>
      </c>
      <c r="AW111" s="4">
        <v>0.0</v>
      </c>
      <c r="AX111" s="4">
        <v>0.0</v>
      </c>
      <c r="AY111" s="4">
        <v>0.0</v>
      </c>
      <c r="AZ111" s="4">
        <v>0.0</v>
      </c>
      <c r="BA111" s="4">
        <v>0.0</v>
      </c>
      <c r="BB111" s="4">
        <v>37.16</v>
      </c>
      <c r="BC111" s="4">
        <v>0.0</v>
      </c>
      <c r="BD111" s="4">
        <v>0.0</v>
      </c>
      <c r="BE111" s="4">
        <v>0.0</v>
      </c>
      <c r="BF111" s="4">
        <v>0.0</v>
      </c>
      <c r="BG111" s="4">
        <v>0.0</v>
      </c>
      <c r="BH111" s="4">
        <v>0.0</v>
      </c>
      <c r="BI111" s="4">
        <v>14.08</v>
      </c>
      <c r="BJ111" s="4">
        <v>0.95</v>
      </c>
      <c r="BK111" s="4">
        <v>0.0</v>
      </c>
      <c r="BL111" s="4">
        <v>2.6</v>
      </c>
      <c r="BM111" s="4">
        <v>0.0</v>
      </c>
      <c r="BN111" s="4">
        <v>16.25</v>
      </c>
      <c r="BO111" s="4">
        <v>0.0</v>
      </c>
      <c r="BP111" s="4">
        <v>0.0</v>
      </c>
      <c r="BQ111" s="4">
        <v>0.0</v>
      </c>
      <c r="BR111" s="4">
        <v>0.0</v>
      </c>
      <c r="BS111" s="4">
        <v>0.0</v>
      </c>
      <c r="BT111" s="4">
        <v>0.0</v>
      </c>
      <c r="BU111" s="4">
        <v>0.0</v>
      </c>
      <c r="BV111" s="4">
        <v>0.0</v>
      </c>
      <c r="BW111" s="4">
        <v>0.0</v>
      </c>
      <c r="BX111" s="4">
        <v>0.0</v>
      </c>
      <c r="BY111" s="4">
        <v>0.0</v>
      </c>
      <c r="BZ111" s="4">
        <v>1.68</v>
      </c>
      <c r="CA111" s="4">
        <v>1.44</v>
      </c>
      <c r="CB111" s="4">
        <v>0.0</v>
      </c>
      <c r="CC111" s="4">
        <v>0.0</v>
      </c>
      <c r="CD111" s="4">
        <v>0.0</v>
      </c>
      <c r="CE111" s="4">
        <v>0.0</v>
      </c>
      <c r="CF111" s="4">
        <v>0.0</v>
      </c>
      <c r="CG111" s="4">
        <v>0.0</v>
      </c>
      <c r="CH111" s="4">
        <v>0.0</v>
      </c>
      <c r="CI111" s="4">
        <v>0.0</v>
      </c>
      <c r="CJ111" s="4">
        <v>12.0</v>
      </c>
      <c r="CK111" s="4">
        <v>0.0</v>
      </c>
      <c r="CL111" s="4">
        <v>0.0</v>
      </c>
      <c r="CM111" s="4">
        <v>0.0</v>
      </c>
      <c r="CN111" s="4">
        <v>0.0</v>
      </c>
      <c r="CO111" s="4">
        <v>1.26</v>
      </c>
      <c r="CP111" s="4">
        <v>8.0</v>
      </c>
      <c r="CQ111" s="4">
        <v>0.0</v>
      </c>
      <c r="CR111" s="4">
        <v>7.21</v>
      </c>
      <c r="CS111" s="4">
        <v>0.0</v>
      </c>
      <c r="CT111" s="4">
        <v>48.0</v>
      </c>
      <c r="CU111" s="4">
        <v>62.0</v>
      </c>
      <c r="CV111" s="4" t="s">
        <v>507</v>
      </c>
      <c r="CW111" s="4">
        <v>267.11</v>
      </c>
      <c r="CX111" s="4">
        <v>0.27</v>
      </c>
      <c r="CY111" s="4">
        <v>0.21</v>
      </c>
      <c r="CZ111" s="4">
        <v>0.0</v>
      </c>
      <c r="DA111" s="4">
        <v>0.09</v>
      </c>
      <c r="DB111" s="4">
        <v>0.09</v>
      </c>
      <c r="DC111" s="4">
        <v>0.0</v>
      </c>
      <c r="DD111" s="4">
        <v>0.0</v>
      </c>
      <c r="DE111" s="4">
        <v>0.04</v>
      </c>
      <c r="DF111" s="4">
        <v>0.0</v>
      </c>
      <c r="DG111" s="4">
        <v>0.0</v>
      </c>
      <c r="DH111" s="4">
        <v>0.0</v>
      </c>
      <c r="DI111" s="4">
        <v>0.0</v>
      </c>
      <c r="DJ111" s="4">
        <v>0.0</v>
      </c>
      <c r="DK111" s="4">
        <v>0.1</v>
      </c>
      <c r="DL111" s="4">
        <v>0.0</v>
      </c>
      <c r="DM111" s="4">
        <v>0.01</v>
      </c>
      <c r="DN111" s="4">
        <v>0.0</v>
      </c>
      <c r="DO111" s="4">
        <v>0.06</v>
      </c>
      <c r="DP111" s="4">
        <v>0.05</v>
      </c>
      <c r="DQ111" s="4">
        <v>0.0</v>
      </c>
      <c r="DR111" s="4">
        <v>0.0</v>
      </c>
      <c r="DS111" s="4">
        <v>0.0</v>
      </c>
      <c r="DT111" s="4">
        <v>0.01</v>
      </c>
      <c r="DU111" s="4">
        <v>0.0</v>
      </c>
      <c r="DV111" s="4">
        <v>0.0</v>
      </c>
      <c r="DW111" s="4">
        <v>0.07</v>
      </c>
      <c r="DX111" s="4" t="s">
        <v>507</v>
      </c>
      <c r="DY111" s="4" t="s">
        <v>509</v>
      </c>
      <c r="DZ111" s="4" t="s">
        <v>460</v>
      </c>
      <c r="EA111" s="4" t="s">
        <v>461</v>
      </c>
      <c r="EB111" s="4">
        <v>267.113293086</v>
      </c>
      <c r="EC111" s="6">
        <v>2.62031155713</v>
      </c>
      <c r="ED111" s="7">
        <v>0.01</v>
      </c>
      <c r="EE111" s="4" t="s">
        <v>507</v>
      </c>
      <c r="EF111" s="4" t="s">
        <v>458</v>
      </c>
      <c r="EG111" s="4" t="s">
        <v>508</v>
      </c>
      <c r="EH111" s="4">
        <f t="shared" si="1"/>
        <v>2194.107609</v>
      </c>
      <c r="EI111" s="4">
        <f t="shared" si="2"/>
        <v>1.77516129</v>
      </c>
      <c r="EJ111" s="4">
        <f t="shared" si="3"/>
        <v>3894.894895</v>
      </c>
      <c r="EK111" s="4">
        <f t="shared" si="4"/>
        <v>0.6478284572</v>
      </c>
      <c r="EL111" s="4">
        <f t="shared" si="5"/>
        <v>0.5088133745</v>
      </c>
      <c r="EM111" s="4">
        <f t="shared" si="6"/>
        <v>0.7625</v>
      </c>
      <c r="EN111" s="4">
        <f t="shared" si="7"/>
        <v>0.1660714286</v>
      </c>
      <c r="EO111" s="4">
        <f t="shared" si="8"/>
        <v>0</v>
      </c>
      <c r="EP111" s="4">
        <f t="shared" si="9"/>
        <v>0.07142857143</v>
      </c>
      <c r="EQ111" s="4">
        <f t="shared" si="10"/>
        <v>0.2756678176</v>
      </c>
      <c r="ER111" s="4">
        <f t="shared" si="11"/>
        <v>0.5668726149</v>
      </c>
      <c r="ES111" s="4">
        <f t="shared" si="12"/>
        <v>0.1408322733</v>
      </c>
      <c r="ET111" s="4">
        <f t="shared" si="13"/>
        <v>0.4120349037</v>
      </c>
      <c r="EU111" s="4">
        <f t="shared" si="14"/>
        <v>0.39</v>
      </c>
      <c r="EV111" s="4">
        <f t="shared" si="15"/>
        <v>0.04</v>
      </c>
      <c r="EW111" s="4">
        <f t="shared" si="16"/>
        <v>0.16</v>
      </c>
      <c r="EX111" s="4">
        <f t="shared" si="17"/>
        <v>0.06</v>
      </c>
      <c r="EY111" s="4">
        <f t="shared" si="18"/>
        <v>0.01</v>
      </c>
      <c r="EZ111" s="4">
        <f t="shared" si="19"/>
        <v>1.004051743</v>
      </c>
      <c r="FA111" s="4">
        <f t="shared" si="20"/>
        <v>0.6238524238</v>
      </c>
      <c r="FB111" s="4">
        <f t="shared" si="21"/>
        <v>0.009809738508</v>
      </c>
      <c r="FC111" s="4">
        <f t="shared" si="22"/>
        <v>0.02755033234</v>
      </c>
      <c r="FD111" s="4">
        <f t="shared" si="23"/>
        <v>0</v>
      </c>
      <c r="FE111" s="4">
        <f t="shared" si="24"/>
        <v>0.3579616607</v>
      </c>
      <c r="FF111" s="4">
        <f t="shared" si="25"/>
        <v>0.1447837395</v>
      </c>
      <c r="FG111" s="4">
        <f t="shared" si="26"/>
        <v>0</v>
      </c>
      <c r="FH111" s="4">
        <f t="shared" si="27"/>
        <v>0</v>
      </c>
      <c r="FI111" s="4">
        <f t="shared" si="28"/>
        <v>0</v>
      </c>
      <c r="FJ111" s="4">
        <f t="shared" si="29"/>
        <v>0.1565359792</v>
      </c>
      <c r="FK111" s="4">
        <f t="shared" si="30"/>
        <v>0</v>
      </c>
      <c r="FL111" s="4">
        <f t="shared" si="31"/>
        <v>0</v>
      </c>
      <c r="FM111" s="4">
        <f t="shared" si="32"/>
        <v>0.02504575667</v>
      </c>
      <c r="FN111" s="4">
        <f t="shared" si="33"/>
        <v>0.013871496</v>
      </c>
      <c r="FO111" s="4">
        <f t="shared" si="34"/>
        <v>0.1155958</v>
      </c>
      <c r="FP111" s="4">
        <f t="shared" si="35"/>
        <v>0.1586552355</v>
      </c>
      <c r="FQ111" s="4">
        <f t="shared" si="36"/>
        <v>1</v>
      </c>
      <c r="FR111" s="4">
        <v>103.81</v>
      </c>
    </row>
    <row r="112" ht="12.75" customHeight="1">
      <c r="A112" s="4" t="s">
        <v>166</v>
      </c>
      <c r="B112" s="4" t="s">
        <v>457</v>
      </c>
      <c r="C112" s="4" t="s">
        <v>458</v>
      </c>
      <c r="D112" s="4" t="s">
        <v>510</v>
      </c>
      <c r="E112" s="4" t="s">
        <v>511</v>
      </c>
      <c r="F112" s="4">
        <v>306.262646788</v>
      </c>
      <c r="G112" s="4">
        <v>147.25</v>
      </c>
      <c r="H112" s="4">
        <v>89.5625</v>
      </c>
      <c r="I112" s="4">
        <v>51.75</v>
      </c>
      <c r="J112" s="4">
        <v>14.5</v>
      </c>
      <c r="K112" s="4">
        <v>3.0</v>
      </c>
      <c r="L112" s="4">
        <v>0.0</v>
      </c>
      <c r="M112" s="4">
        <v>28.5475921630859</v>
      </c>
      <c r="N112" s="4">
        <v>113.48087310791</v>
      </c>
      <c r="O112" s="4">
        <v>69.5071258642295</v>
      </c>
      <c r="P112" s="4">
        <v>0.0</v>
      </c>
      <c r="Q112" s="4">
        <v>0.0</v>
      </c>
      <c r="R112" s="4">
        <v>0.0</v>
      </c>
      <c r="S112" s="4">
        <v>0.0</v>
      </c>
      <c r="T112" s="4">
        <v>267.6875</v>
      </c>
      <c r="U112" s="4">
        <v>38.375</v>
      </c>
      <c r="V112" s="4">
        <v>1432.13361893105</v>
      </c>
      <c r="W112" s="4">
        <v>14.5704691962464</v>
      </c>
      <c r="X112" s="4">
        <v>27.0</v>
      </c>
      <c r="Y112" s="4">
        <v>570836.0995</v>
      </c>
      <c r="Z112" s="4">
        <v>182.95</v>
      </c>
      <c r="AA112" s="4">
        <v>82.08</v>
      </c>
      <c r="AB112" s="4">
        <v>80.97</v>
      </c>
      <c r="AC112" s="4">
        <v>1.11</v>
      </c>
      <c r="AD112" s="4">
        <v>1.0</v>
      </c>
      <c r="AE112" s="4">
        <v>82.91</v>
      </c>
      <c r="AF112" s="4">
        <v>16.96</v>
      </c>
      <c r="AG112" s="4">
        <v>143.8</v>
      </c>
      <c r="AH112" s="4">
        <v>5.1</v>
      </c>
      <c r="AI112" s="4">
        <v>1.0</v>
      </c>
      <c r="AJ112" s="4">
        <v>10.4</v>
      </c>
      <c r="AK112" s="4">
        <v>0.0</v>
      </c>
      <c r="AL112" s="4">
        <v>0.0</v>
      </c>
      <c r="AM112" s="4">
        <v>0.0</v>
      </c>
      <c r="AN112" s="4">
        <v>0.0</v>
      </c>
      <c r="AO112" s="4">
        <v>0.0</v>
      </c>
      <c r="AP112" s="4">
        <v>0.0</v>
      </c>
      <c r="AQ112" s="4">
        <v>0.0</v>
      </c>
      <c r="AR112" s="4">
        <v>16.8</v>
      </c>
      <c r="AS112" s="4">
        <v>0.0</v>
      </c>
      <c r="AT112" s="4">
        <v>0.0</v>
      </c>
      <c r="AU112" s="4">
        <v>0.0</v>
      </c>
      <c r="AV112" s="4">
        <v>0.0</v>
      </c>
      <c r="AW112" s="4">
        <v>0.0</v>
      </c>
      <c r="AX112" s="4">
        <v>0.0</v>
      </c>
      <c r="AY112" s="4">
        <v>0.0</v>
      </c>
      <c r="AZ112" s="4">
        <v>0.0</v>
      </c>
      <c r="BA112" s="4">
        <v>0.0</v>
      </c>
      <c r="BB112" s="4">
        <v>51.29</v>
      </c>
      <c r="BC112" s="4">
        <v>0.0</v>
      </c>
      <c r="BD112" s="4">
        <v>0.0</v>
      </c>
      <c r="BE112" s="4">
        <v>0.0</v>
      </c>
      <c r="BF112" s="4">
        <v>0.0</v>
      </c>
      <c r="BG112" s="4">
        <v>0.0</v>
      </c>
      <c r="BH112" s="4">
        <v>0.0</v>
      </c>
      <c r="BI112" s="4">
        <v>0.0</v>
      </c>
      <c r="BJ112" s="4">
        <v>0.0</v>
      </c>
      <c r="BK112" s="4">
        <v>0.0</v>
      </c>
      <c r="BL112" s="4">
        <v>8.03</v>
      </c>
      <c r="BM112" s="4">
        <v>22.59</v>
      </c>
      <c r="BN112" s="4">
        <v>40.58</v>
      </c>
      <c r="BO112" s="4">
        <v>0.0</v>
      </c>
      <c r="BP112" s="4">
        <v>0.0</v>
      </c>
      <c r="BQ112" s="4">
        <v>0.0</v>
      </c>
      <c r="BR112" s="4">
        <v>0.0</v>
      </c>
      <c r="BS112" s="4">
        <v>0.0</v>
      </c>
      <c r="BT112" s="4">
        <v>0.0</v>
      </c>
      <c r="BU112" s="4">
        <v>0.0</v>
      </c>
      <c r="BV112" s="4">
        <v>0.0</v>
      </c>
      <c r="BW112" s="4">
        <v>0.0</v>
      </c>
      <c r="BX112" s="4">
        <v>0.0</v>
      </c>
      <c r="BY112" s="4">
        <v>0.0</v>
      </c>
      <c r="BZ112" s="4">
        <v>0.0</v>
      </c>
      <c r="CA112" s="4">
        <v>0.0</v>
      </c>
      <c r="CB112" s="4">
        <v>0.0</v>
      </c>
      <c r="CC112" s="4">
        <v>0.0</v>
      </c>
      <c r="CD112" s="4">
        <v>1.12</v>
      </c>
      <c r="CE112" s="4">
        <v>5.73</v>
      </c>
      <c r="CF112" s="4">
        <v>12.49</v>
      </c>
      <c r="CG112" s="4">
        <v>0.0</v>
      </c>
      <c r="CH112" s="4">
        <v>7.04</v>
      </c>
      <c r="CI112" s="4">
        <v>0.0</v>
      </c>
      <c r="CJ112" s="4">
        <v>0.0</v>
      </c>
      <c r="CK112" s="4">
        <v>0.0</v>
      </c>
      <c r="CL112" s="4">
        <v>0.0</v>
      </c>
      <c r="CM112" s="4">
        <v>0.0</v>
      </c>
      <c r="CN112" s="4">
        <v>0.0</v>
      </c>
      <c r="CO112" s="4">
        <v>5.41</v>
      </c>
      <c r="CP112" s="4">
        <v>0.0</v>
      </c>
      <c r="CQ112" s="4">
        <v>0.0</v>
      </c>
      <c r="CR112" s="4">
        <v>11.87</v>
      </c>
      <c r="CS112" s="4">
        <v>0.0</v>
      </c>
      <c r="CT112" s="4">
        <v>176.0</v>
      </c>
      <c r="CU112" s="4">
        <v>59.4</v>
      </c>
      <c r="CV112" s="4" t="s">
        <v>510</v>
      </c>
      <c r="CW112" s="4">
        <v>306.26</v>
      </c>
      <c r="CX112" s="4">
        <v>0.31</v>
      </c>
      <c r="CY112" s="4">
        <v>0.3</v>
      </c>
      <c r="CZ112" s="4">
        <v>0.0</v>
      </c>
      <c r="DA112" s="4">
        <v>0.12</v>
      </c>
      <c r="DB112" s="4">
        <v>0.09</v>
      </c>
      <c r="DC112" s="4">
        <v>0.0</v>
      </c>
      <c r="DD112" s="4">
        <v>0.0</v>
      </c>
      <c r="DE112" s="4">
        <v>0.01</v>
      </c>
      <c r="DF112" s="4">
        <v>0.0</v>
      </c>
      <c r="DG112" s="4">
        <v>0.0</v>
      </c>
      <c r="DH112" s="4">
        <v>0.0</v>
      </c>
      <c r="DI112" s="4">
        <v>0.0</v>
      </c>
      <c r="DJ112" s="4">
        <v>0.0</v>
      </c>
      <c r="DK112" s="4">
        <v>0.02</v>
      </c>
      <c r="DL112" s="4">
        <v>0.0</v>
      </c>
      <c r="DM112" s="4">
        <v>0.0</v>
      </c>
      <c r="DN112" s="4">
        <v>0.0</v>
      </c>
      <c r="DO112" s="4">
        <v>0.07</v>
      </c>
      <c r="DP112" s="4">
        <v>0.07</v>
      </c>
      <c r="DQ112" s="4">
        <v>0.0</v>
      </c>
      <c r="DR112" s="4">
        <v>0.0</v>
      </c>
      <c r="DS112" s="4">
        <v>0.0</v>
      </c>
      <c r="DT112" s="4">
        <v>0.0</v>
      </c>
      <c r="DU112" s="4">
        <v>0.0</v>
      </c>
      <c r="DV112" s="4">
        <v>0.0</v>
      </c>
      <c r="DW112" s="4">
        <v>0.0</v>
      </c>
      <c r="DX112" s="4" t="s">
        <v>510</v>
      </c>
      <c r="DY112" s="4" t="s">
        <v>512</v>
      </c>
      <c r="DZ112" s="4" t="s">
        <v>460</v>
      </c>
      <c r="EA112" s="4" t="s">
        <v>461</v>
      </c>
      <c r="EB112" s="4">
        <v>306.262646788</v>
      </c>
      <c r="EC112" s="6">
        <v>0.0866357867507</v>
      </c>
      <c r="ED112" s="7">
        <v>0.0</v>
      </c>
      <c r="EE112" s="4" t="s">
        <v>510</v>
      </c>
      <c r="EF112" s="4" t="s">
        <v>458</v>
      </c>
      <c r="EG112" s="4" t="s">
        <v>511</v>
      </c>
      <c r="EH112" s="4">
        <f t="shared" si="1"/>
        <v>3120.175455</v>
      </c>
      <c r="EI112" s="4">
        <f t="shared" si="2"/>
        <v>3.07996633</v>
      </c>
      <c r="EJ112" s="4">
        <f t="shared" si="3"/>
        <v>9610.035345</v>
      </c>
      <c r="EK112" s="4">
        <f t="shared" si="4"/>
        <v>0.6256354195</v>
      </c>
      <c r="EL112" s="4">
        <f t="shared" si="5"/>
        <v>0.8761956819</v>
      </c>
      <c r="EM112" s="4">
        <f t="shared" si="6"/>
        <v>0.8970679975</v>
      </c>
      <c r="EN112" s="4">
        <f t="shared" si="7"/>
        <v>0.03181534623</v>
      </c>
      <c r="EO112" s="4">
        <f t="shared" si="8"/>
        <v>0.006238303182</v>
      </c>
      <c r="EP112" s="4">
        <f t="shared" si="9"/>
        <v>0.06487835309</v>
      </c>
      <c r="EQ112" s="4">
        <f t="shared" si="10"/>
        <v>0.4486471714</v>
      </c>
      <c r="ER112" s="4">
        <f t="shared" si="11"/>
        <v>0.45318393</v>
      </c>
      <c r="ES112" s="4">
        <f t="shared" si="12"/>
        <v>0.0927029243</v>
      </c>
      <c r="ET112" s="4">
        <f t="shared" si="13"/>
        <v>0.5973630866</v>
      </c>
      <c r="EU112" s="4">
        <f t="shared" si="14"/>
        <v>0.51</v>
      </c>
      <c r="EV112" s="4">
        <f t="shared" si="15"/>
        <v>0.01</v>
      </c>
      <c r="EW112" s="4">
        <f t="shared" si="16"/>
        <v>0.09</v>
      </c>
      <c r="EX112" s="4">
        <f t="shared" si="17"/>
        <v>0.07</v>
      </c>
      <c r="EY112" s="4">
        <f t="shared" si="18"/>
        <v>0</v>
      </c>
      <c r="EZ112" s="4">
        <f t="shared" si="19"/>
        <v>0.7923207314</v>
      </c>
      <c r="FA112" s="4">
        <f t="shared" si="20"/>
        <v>0.4922965498</v>
      </c>
      <c r="FB112" s="4">
        <f t="shared" si="21"/>
        <v>0.0002828806832</v>
      </c>
      <c r="FC112" s="4">
        <f t="shared" si="22"/>
        <v>0</v>
      </c>
      <c r="FD112" s="4">
        <f t="shared" si="23"/>
        <v>0</v>
      </c>
      <c r="FE112" s="4">
        <f t="shared" si="24"/>
        <v>0.3086969606</v>
      </c>
      <c r="FF112" s="4">
        <f t="shared" si="25"/>
        <v>0</v>
      </c>
      <c r="FG112" s="4">
        <f t="shared" si="26"/>
        <v>0</v>
      </c>
      <c r="FH112" s="4">
        <f t="shared" si="27"/>
        <v>0</v>
      </c>
      <c r="FI112" s="4">
        <f t="shared" si="28"/>
        <v>0.1359614806</v>
      </c>
      <c r="FJ112" s="4">
        <f t="shared" si="29"/>
        <v>0.2442371351</v>
      </c>
      <c r="FK112" s="4">
        <f t="shared" si="30"/>
        <v>0</v>
      </c>
      <c r="FL112" s="4">
        <f t="shared" si="31"/>
        <v>0</v>
      </c>
      <c r="FM112" s="4">
        <f t="shared" si="32"/>
        <v>0.04832982245</v>
      </c>
      <c r="FN112" s="4">
        <f t="shared" si="33"/>
        <v>0.1164008426</v>
      </c>
      <c r="FO112" s="4">
        <f t="shared" si="34"/>
        <v>0.04237135119</v>
      </c>
      <c r="FP112" s="4">
        <f t="shared" si="35"/>
        <v>0.1040024075</v>
      </c>
      <c r="FQ112" s="4">
        <f t="shared" si="36"/>
        <v>1</v>
      </c>
      <c r="FR112" s="4">
        <v>166.15</v>
      </c>
    </row>
    <row r="113" ht="12.75" customHeight="1">
      <c r="A113" s="4" t="s">
        <v>166</v>
      </c>
      <c r="B113" s="4" t="s">
        <v>457</v>
      </c>
      <c r="C113" s="4" t="s">
        <v>458</v>
      </c>
      <c r="D113" s="4" t="s">
        <v>513</v>
      </c>
      <c r="E113" s="4" t="s">
        <v>514</v>
      </c>
      <c r="F113" s="4">
        <v>691.967217599</v>
      </c>
      <c r="G113" s="4">
        <v>6.1875</v>
      </c>
      <c r="H113" s="4">
        <v>11.25</v>
      </c>
      <c r="I113" s="4">
        <v>25.0</v>
      </c>
      <c r="J113" s="4">
        <v>34.5</v>
      </c>
      <c r="K113" s="4">
        <v>102.0625</v>
      </c>
      <c r="L113" s="4">
        <v>513.4375</v>
      </c>
      <c r="M113" s="4">
        <v>47.5339584350586</v>
      </c>
      <c r="N113" s="4">
        <v>672.31884765625</v>
      </c>
      <c r="O113" s="4">
        <v>265.158267102696</v>
      </c>
      <c r="P113" s="4">
        <v>0.0</v>
      </c>
      <c r="Q113" s="4">
        <v>0.0</v>
      </c>
      <c r="R113" s="4">
        <v>461.25</v>
      </c>
      <c r="S113" s="4">
        <v>41.3125</v>
      </c>
      <c r="T113" s="4">
        <v>189.875</v>
      </c>
      <c r="U113" s="4">
        <v>0.0</v>
      </c>
      <c r="V113" s="4">
        <v>1401.49566787004</v>
      </c>
      <c r="W113" s="4">
        <v>13.9270568592058</v>
      </c>
      <c r="X113" s="4">
        <v>42.0</v>
      </c>
      <c r="Y113" s="4">
        <v>145209.4702</v>
      </c>
      <c r="Z113" s="4">
        <v>93.51</v>
      </c>
      <c r="AA113" s="4">
        <v>59.75</v>
      </c>
      <c r="AB113" s="4">
        <v>45.52</v>
      </c>
      <c r="AC113" s="4">
        <v>14.23</v>
      </c>
      <c r="AD113" s="4">
        <v>2.57</v>
      </c>
      <c r="AE113" s="4">
        <v>18.58</v>
      </c>
      <c r="AF113" s="4">
        <v>12.61</v>
      </c>
      <c r="AG113" s="4">
        <v>11.2</v>
      </c>
      <c r="AH113" s="4">
        <v>6.5</v>
      </c>
      <c r="AI113" s="4">
        <v>0.9</v>
      </c>
      <c r="AJ113" s="4">
        <v>5.6</v>
      </c>
      <c r="AK113" s="4">
        <v>0.0</v>
      </c>
      <c r="AL113" s="4">
        <v>0.0</v>
      </c>
      <c r="AM113" s="4">
        <v>0.0</v>
      </c>
      <c r="AN113" s="4">
        <v>0.0</v>
      </c>
      <c r="AO113" s="4">
        <v>0.0</v>
      </c>
      <c r="AP113" s="4">
        <v>0.0</v>
      </c>
      <c r="AQ113" s="4">
        <v>0.0</v>
      </c>
      <c r="AR113" s="4">
        <v>7.5</v>
      </c>
      <c r="AS113" s="4">
        <v>0.0</v>
      </c>
      <c r="AT113" s="4">
        <v>0.17</v>
      </c>
      <c r="AU113" s="4">
        <v>0.0</v>
      </c>
      <c r="AV113" s="4">
        <v>0.0</v>
      </c>
      <c r="AW113" s="4">
        <v>0.0</v>
      </c>
      <c r="AX113" s="4">
        <v>0.0</v>
      </c>
      <c r="AY113" s="4">
        <v>0.0</v>
      </c>
      <c r="AZ113" s="4">
        <v>0.0</v>
      </c>
      <c r="BA113" s="4">
        <v>1.7</v>
      </c>
      <c r="BB113" s="4">
        <v>4.63</v>
      </c>
      <c r="BC113" s="4">
        <v>0.0</v>
      </c>
      <c r="BD113" s="4">
        <v>0.0</v>
      </c>
      <c r="BE113" s="4">
        <v>0.0</v>
      </c>
      <c r="BF113" s="4">
        <v>0.0</v>
      </c>
      <c r="BG113" s="4">
        <v>2.85</v>
      </c>
      <c r="BH113" s="4">
        <v>0.0</v>
      </c>
      <c r="BI113" s="4">
        <v>0.0</v>
      </c>
      <c r="BJ113" s="4">
        <v>0.0</v>
      </c>
      <c r="BK113" s="4">
        <v>0.0</v>
      </c>
      <c r="BL113" s="4">
        <v>3.32</v>
      </c>
      <c r="BM113" s="4">
        <v>0.0</v>
      </c>
      <c r="BN113" s="4">
        <v>0.0</v>
      </c>
      <c r="BO113" s="4">
        <v>0.0</v>
      </c>
      <c r="BP113" s="4">
        <v>0.0</v>
      </c>
      <c r="BQ113" s="4">
        <v>0.0</v>
      </c>
      <c r="BR113" s="4">
        <v>1.0</v>
      </c>
      <c r="BS113" s="4">
        <v>2.23</v>
      </c>
      <c r="BT113" s="4">
        <v>0.0</v>
      </c>
      <c r="BU113" s="4">
        <v>0.0</v>
      </c>
      <c r="BV113" s="4">
        <v>0.0</v>
      </c>
      <c r="BW113" s="4">
        <v>0.0</v>
      </c>
      <c r="BX113" s="4">
        <v>0.0</v>
      </c>
      <c r="BY113" s="4">
        <v>0.0</v>
      </c>
      <c r="BZ113" s="4">
        <v>4.08</v>
      </c>
      <c r="CA113" s="4">
        <v>0.0</v>
      </c>
      <c r="CB113" s="4">
        <v>0.0</v>
      </c>
      <c r="CC113" s="4">
        <v>0.0</v>
      </c>
      <c r="CD113" s="4">
        <v>9.76</v>
      </c>
      <c r="CE113" s="4">
        <v>2.0</v>
      </c>
      <c r="CF113" s="4">
        <v>12.29</v>
      </c>
      <c r="CG113" s="4">
        <v>0.0</v>
      </c>
      <c r="CH113" s="4">
        <v>8.91</v>
      </c>
      <c r="CI113" s="4">
        <v>0.0</v>
      </c>
      <c r="CJ113" s="4">
        <v>0.0</v>
      </c>
      <c r="CK113" s="4">
        <v>0.0</v>
      </c>
      <c r="CL113" s="4">
        <v>0.0</v>
      </c>
      <c r="CM113" s="4">
        <v>0.0</v>
      </c>
      <c r="CN113" s="4">
        <v>0.0</v>
      </c>
      <c r="CO113" s="4">
        <v>3.89</v>
      </c>
      <c r="CP113" s="4">
        <v>0.0</v>
      </c>
      <c r="CQ113" s="4">
        <v>0.0</v>
      </c>
      <c r="CR113" s="4">
        <v>29.18</v>
      </c>
      <c r="CS113" s="4">
        <v>0.0</v>
      </c>
      <c r="CT113" s="4">
        <v>20.0</v>
      </c>
      <c r="CU113" s="4">
        <v>58.8</v>
      </c>
      <c r="CV113" s="4" t="s">
        <v>513</v>
      </c>
      <c r="CW113" s="4">
        <v>691.97</v>
      </c>
      <c r="CX113" s="4">
        <v>0.09</v>
      </c>
      <c r="CY113" s="4">
        <v>0.02</v>
      </c>
      <c r="CZ113" s="4">
        <v>0.0</v>
      </c>
      <c r="DA113" s="4">
        <v>0.0</v>
      </c>
      <c r="DB113" s="4">
        <v>0.01</v>
      </c>
      <c r="DC113" s="4">
        <v>0.0</v>
      </c>
      <c r="DD113" s="4">
        <v>0.0</v>
      </c>
      <c r="DE113" s="4">
        <v>0.17</v>
      </c>
      <c r="DF113" s="4">
        <v>0.0</v>
      </c>
      <c r="DG113" s="4">
        <v>0.0</v>
      </c>
      <c r="DH113" s="4">
        <v>0.0</v>
      </c>
      <c r="DI113" s="4">
        <v>0.0</v>
      </c>
      <c r="DJ113" s="4">
        <v>0.0</v>
      </c>
      <c r="DK113" s="4">
        <v>0.14</v>
      </c>
      <c r="DL113" s="4">
        <v>0.0</v>
      </c>
      <c r="DM113" s="4">
        <v>0.29</v>
      </c>
      <c r="DN113" s="4">
        <v>0.0</v>
      </c>
      <c r="DO113" s="4">
        <v>0.03</v>
      </c>
      <c r="DP113" s="4">
        <v>0.19</v>
      </c>
      <c r="DQ113" s="4">
        <v>0.0</v>
      </c>
      <c r="DR113" s="4">
        <v>0.0</v>
      </c>
      <c r="DS113" s="4">
        <v>0.0</v>
      </c>
      <c r="DT113" s="4">
        <v>0.04</v>
      </c>
      <c r="DU113" s="4">
        <v>0.01</v>
      </c>
      <c r="DV113" s="4">
        <v>0.0</v>
      </c>
      <c r="DW113" s="4">
        <v>0.01</v>
      </c>
      <c r="DX113" s="4" t="s">
        <v>513</v>
      </c>
      <c r="DY113" s="4" t="s">
        <v>515</v>
      </c>
      <c r="DZ113" s="4" t="s">
        <v>460</v>
      </c>
      <c r="EA113" s="4" t="s">
        <v>461</v>
      </c>
      <c r="EB113" s="4">
        <v>691.967217599</v>
      </c>
      <c r="EC113" s="6">
        <v>557.311433865223</v>
      </c>
      <c r="ED113" s="7">
        <v>0.81</v>
      </c>
      <c r="EE113" s="4" t="s">
        <v>513</v>
      </c>
      <c r="EF113" s="4" t="s">
        <v>458</v>
      </c>
      <c r="EG113" s="4" t="s">
        <v>514</v>
      </c>
      <c r="EH113" s="4">
        <f t="shared" si="1"/>
        <v>1552.876379</v>
      </c>
      <c r="EI113" s="4">
        <f t="shared" si="2"/>
        <v>1.590306122</v>
      </c>
      <c r="EJ113" s="4">
        <f t="shared" si="3"/>
        <v>2469.548813</v>
      </c>
      <c r="EK113" s="4">
        <f t="shared" si="4"/>
        <v>0.09250347556</v>
      </c>
      <c r="EL113" s="4">
        <f t="shared" si="5"/>
        <v>0.2587958507</v>
      </c>
      <c r="EM113" s="4">
        <f t="shared" si="6"/>
        <v>0.4628099174</v>
      </c>
      <c r="EN113" s="4">
        <f t="shared" si="7"/>
        <v>0.2685950413</v>
      </c>
      <c r="EO113" s="4">
        <f t="shared" si="8"/>
        <v>0.03719008264</v>
      </c>
      <c r="EP113" s="4">
        <f t="shared" si="9"/>
        <v>0.2314049587</v>
      </c>
      <c r="EQ113" s="4">
        <f t="shared" si="10"/>
        <v>0.6389690942</v>
      </c>
      <c r="ER113" s="4">
        <f t="shared" si="11"/>
        <v>0.1986953267</v>
      </c>
      <c r="ES113" s="4">
        <f t="shared" si="12"/>
        <v>0.1348518875</v>
      </c>
      <c r="ET113" s="4">
        <f t="shared" si="13"/>
        <v>0.1351364597</v>
      </c>
      <c r="EU113" s="4">
        <f t="shared" si="14"/>
        <v>0.03</v>
      </c>
      <c r="EV113" s="4">
        <f t="shared" si="15"/>
        <v>0.17</v>
      </c>
      <c r="EW113" s="4">
        <f t="shared" si="16"/>
        <v>0.17</v>
      </c>
      <c r="EX113" s="4">
        <f t="shared" si="17"/>
        <v>0.48</v>
      </c>
      <c r="EY113" s="4">
        <f t="shared" si="18"/>
        <v>0.04</v>
      </c>
      <c r="EZ113" s="4">
        <f t="shared" si="19"/>
        <v>1.1887223</v>
      </c>
      <c r="FA113" s="4">
        <f t="shared" si="20"/>
        <v>0.7385946926</v>
      </c>
      <c r="FB113" s="4">
        <f t="shared" si="21"/>
        <v>0.8054014984</v>
      </c>
      <c r="FC113" s="4">
        <f t="shared" si="22"/>
        <v>0</v>
      </c>
      <c r="FD113" s="4">
        <f t="shared" si="23"/>
        <v>0.02317224287</v>
      </c>
      <c r="FE113" s="4">
        <f t="shared" si="24"/>
        <v>0.05737298637</v>
      </c>
      <c r="FF113" s="4">
        <f t="shared" si="25"/>
        <v>0.03531598513</v>
      </c>
      <c r="FG113" s="4">
        <f t="shared" si="26"/>
        <v>0</v>
      </c>
      <c r="FH113" s="4">
        <f t="shared" si="27"/>
        <v>0</v>
      </c>
      <c r="FI113" s="4">
        <f t="shared" si="28"/>
        <v>0</v>
      </c>
      <c r="FJ113" s="4">
        <f t="shared" si="29"/>
        <v>0</v>
      </c>
      <c r="FK113" s="4">
        <f t="shared" si="30"/>
        <v>0</v>
      </c>
      <c r="FL113" s="4">
        <f t="shared" si="31"/>
        <v>0.01239157373</v>
      </c>
      <c r="FM113" s="4">
        <f t="shared" si="32"/>
        <v>0.04114002478</v>
      </c>
      <c r="FN113" s="4">
        <f t="shared" si="33"/>
        <v>0.2980173482</v>
      </c>
      <c r="FO113" s="4">
        <f t="shared" si="34"/>
        <v>0.1228004957</v>
      </c>
      <c r="FP113" s="4">
        <f t="shared" si="35"/>
        <v>0.4097893432</v>
      </c>
      <c r="FQ113" s="4">
        <f t="shared" si="36"/>
        <v>1</v>
      </c>
      <c r="FR113" s="4">
        <v>80.7</v>
      </c>
    </row>
    <row r="114" ht="12.75" customHeight="1">
      <c r="A114" s="4" t="s">
        <v>166</v>
      </c>
      <c r="B114" s="4" t="s">
        <v>457</v>
      </c>
      <c r="C114" s="4" t="s">
        <v>458</v>
      </c>
      <c r="D114" s="4" t="s">
        <v>516</v>
      </c>
      <c r="E114" s="4" t="s">
        <v>517</v>
      </c>
      <c r="F114" s="4">
        <v>949.929905551</v>
      </c>
      <c r="G114" s="4">
        <v>16.25</v>
      </c>
      <c r="H114" s="4">
        <v>23.1875</v>
      </c>
      <c r="I114" s="4">
        <v>64.4375</v>
      </c>
      <c r="J114" s="4">
        <v>82.375</v>
      </c>
      <c r="K114" s="4">
        <v>202.4375</v>
      </c>
      <c r="L114" s="4">
        <v>561.625</v>
      </c>
      <c r="M114" s="4">
        <v>40.0</v>
      </c>
      <c r="N114" s="4">
        <v>900.824401855469</v>
      </c>
      <c r="O114" s="4">
        <v>374.154710735659</v>
      </c>
      <c r="P114" s="4">
        <v>0.0</v>
      </c>
      <c r="Q114" s="4">
        <v>0.0</v>
      </c>
      <c r="R114" s="4">
        <v>355.3125</v>
      </c>
      <c r="S114" s="4">
        <v>372.9375</v>
      </c>
      <c r="T114" s="4">
        <v>222.0625</v>
      </c>
      <c r="U114" s="4">
        <v>0.0</v>
      </c>
      <c r="V114" s="4">
        <v>1417.44155416529</v>
      </c>
      <c r="W114" s="4">
        <v>13.5001745143233</v>
      </c>
      <c r="X114" s="4">
        <v>48.0</v>
      </c>
      <c r="Y114" s="4">
        <v>177604.7229</v>
      </c>
      <c r="Z114" s="4">
        <v>101.61</v>
      </c>
      <c r="AA114" s="4">
        <v>65.63</v>
      </c>
      <c r="AB114" s="4">
        <v>52.61</v>
      </c>
      <c r="AC114" s="4">
        <v>13.02</v>
      </c>
      <c r="AD114" s="4">
        <v>3.23</v>
      </c>
      <c r="AE114" s="4">
        <v>27.63</v>
      </c>
      <c r="AF114" s="4">
        <v>5.12</v>
      </c>
      <c r="AG114" s="4">
        <v>37.6</v>
      </c>
      <c r="AH114" s="4">
        <v>9.7</v>
      </c>
      <c r="AI114" s="4">
        <v>14.7</v>
      </c>
      <c r="AJ114" s="4">
        <v>33.6</v>
      </c>
      <c r="AK114" s="4">
        <v>1.66</v>
      </c>
      <c r="AL114" s="4">
        <v>0.0</v>
      </c>
      <c r="AM114" s="4">
        <v>0.0</v>
      </c>
      <c r="AN114" s="4">
        <v>0.0</v>
      </c>
      <c r="AO114" s="4">
        <v>0.0</v>
      </c>
      <c r="AP114" s="4">
        <v>0.0</v>
      </c>
      <c r="AQ114" s="4">
        <v>0.0</v>
      </c>
      <c r="AR114" s="4">
        <v>2.83</v>
      </c>
      <c r="AS114" s="4">
        <v>0.9</v>
      </c>
      <c r="AT114" s="4">
        <v>0.0</v>
      </c>
      <c r="AU114" s="4">
        <v>0.0</v>
      </c>
      <c r="AV114" s="4">
        <v>0.0</v>
      </c>
      <c r="AW114" s="4">
        <v>0.0</v>
      </c>
      <c r="AX114" s="4">
        <v>0.0</v>
      </c>
      <c r="AY114" s="4">
        <v>0.0</v>
      </c>
      <c r="AZ114" s="4">
        <v>0.0</v>
      </c>
      <c r="BA114" s="4">
        <v>0.0</v>
      </c>
      <c r="BB114" s="4">
        <v>10.69</v>
      </c>
      <c r="BC114" s="4">
        <v>0.0</v>
      </c>
      <c r="BD114" s="4">
        <v>0.0</v>
      </c>
      <c r="BE114" s="4">
        <v>0.0</v>
      </c>
      <c r="BF114" s="4">
        <v>0.0</v>
      </c>
      <c r="BG114" s="4">
        <v>3.38</v>
      </c>
      <c r="BH114" s="4">
        <v>0.0</v>
      </c>
      <c r="BI114" s="4">
        <v>0.0</v>
      </c>
      <c r="BJ114" s="4">
        <v>0.0</v>
      </c>
      <c r="BK114" s="4">
        <v>0.0</v>
      </c>
      <c r="BL114" s="4">
        <v>3.87</v>
      </c>
      <c r="BM114" s="4">
        <v>0.0</v>
      </c>
      <c r="BN114" s="4">
        <v>0.0</v>
      </c>
      <c r="BO114" s="4">
        <v>0.0</v>
      </c>
      <c r="BP114" s="4">
        <v>0.0</v>
      </c>
      <c r="BQ114" s="4">
        <v>0.0</v>
      </c>
      <c r="BR114" s="4">
        <v>0.0</v>
      </c>
      <c r="BS114" s="4">
        <v>9.7</v>
      </c>
      <c r="BT114" s="4">
        <v>0.0</v>
      </c>
      <c r="BU114" s="4">
        <v>0.0</v>
      </c>
      <c r="BV114" s="4">
        <v>0.0</v>
      </c>
      <c r="BW114" s="4">
        <v>0.0</v>
      </c>
      <c r="BX114" s="4">
        <v>0.0</v>
      </c>
      <c r="BY114" s="4">
        <v>0.0</v>
      </c>
      <c r="BZ114" s="4">
        <v>0.0</v>
      </c>
      <c r="CA114" s="4">
        <v>0.0</v>
      </c>
      <c r="CB114" s="4">
        <v>0.0</v>
      </c>
      <c r="CC114" s="4">
        <v>0.0</v>
      </c>
      <c r="CD114" s="4">
        <v>8.9</v>
      </c>
      <c r="CE114" s="4">
        <v>2.09</v>
      </c>
      <c r="CF114" s="4">
        <v>14.31</v>
      </c>
      <c r="CG114" s="4">
        <v>0.0</v>
      </c>
      <c r="CH114" s="4">
        <v>7.21</v>
      </c>
      <c r="CI114" s="4">
        <v>0.0</v>
      </c>
      <c r="CJ114" s="4">
        <v>0.0</v>
      </c>
      <c r="CK114" s="4">
        <v>0.0</v>
      </c>
      <c r="CL114" s="4">
        <v>0.0</v>
      </c>
      <c r="CM114" s="4">
        <v>0.0</v>
      </c>
      <c r="CN114" s="4">
        <v>0.0</v>
      </c>
      <c r="CO114" s="4">
        <v>4.71</v>
      </c>
      <c r="CP114" s="4">
        <v>4.54</v>
      </c>
      <c r="CQ114" s="4">
        <v>0.0</v>
      </c>
      <c r="CR114" s="4">
        <v>26.82</v>
      </c>
      <c r="CS114" s="4">
        <v>0.0</v>
      </c>
      <c r="CT114" s="4">
        <v>39.0</v>
      </c>
      <c r="CU114" s="4">
        <v>67.2</v>
      </c>
      <c r="CV114" s="4" t="s">
        <v>516</v>
      </c>
      <c r="CW114" s="4">
        <v>949.93</v>
      </c>
      <c r="CX114" s="4">
        <v>0.04</v>
      </c>
      <c r="CY114" s="4">
        <v>0.05</v>
      </c>
      <c r="CZ114" s="4">
        <v>0.0</v>
      </c>
      <c r="DA114" s="4">
        <v>0.01</v>
      </c>
      <c r="DB114" s="4">
        <v>0.0</v>
      </c>
      <c r="DC114" s="4">
        <v>0.0</v>
      </c>
      <c r="DD114" s="4">
        <v>0.0</v>
      </c>
      <c r="DE114" s="4">
        <v>0.1</v>
      </c>
      <c r="DF114" s="4">
        <v>0.0</v>
      </c>
      <c r="DG114" s="4">
        <v>0.0</v>
      </c>
      <c r="DH114" s="4">
        <v>0.0</v>
      </c>
      <c r="DI114" s="4">
        <v>0.0</v>
      </c>
      <c r="DJ114" s="4">
        <v>0.0</v>
      </c>
      <c r="DK114" s="4">
        <v>0.12</v>
      </c>
      <c r="DL114" s="4">
        <v>0.0</v>
      </c>
      <c r="DM114" s="4">
        <v>0.08</v>
      </c>
      <c r="DN114" s="4">
        <v>0.01</v>
      </c>
      <c r="DO114" s="4">
        <v>0.06</v>
      </c>
      <c r="DP114" s="4">
        <v>0.27</v>
      </c>
      <c r="DQ114" s="4">
        <v>0.0</v>
      </c>
      <c r="DR114" s="4">
        <v>0.0</v>
      </c>
      <c r="DS114" s="4">
        <v>0.0</v>
      </c>
      <c r="DT114" s="4">
        <v>0.23</v>
      </c>
      <c r="DU114" s="4">
        <v>0.01</v>
      </c>
      <c r="DV114" s="4">
        <v>0.0</v>
      </c>
      <c r="DW114" s="4">
        <v>0.0</v>
      </c>
      <c r="DX114" s="4" t="s">
        <v>516</v>
      </c>
      <c r="DY114" s="4" t="s">
        <v>518</v>
      </c>
      <c r="DZ114" s="4" t="s">
        <v>460</v>
      </c>
      <c r="EA114" s="4" t="s">
        <v>461</v>
      </c>
      <c r="EB114" s="4">
        <v>949.929905551</v>
      </c>
      <c r="EC114" s="6">
        <v>475.83194119714</v>
      </c>
      <c r="ED114" s="7">
        <v>0.5</v>
      </c>
      <c r="EE114" s="4" t="s">
        <v>516</v>
      </c>
      <c r="EF114" s="4" t="s">
        <v>458</v>
      </c>
      <c r="EG114" s="4" t="s">
        <v>517</v>
      </c>
      <c r="EH114" s="4">
        <f t="shared" si="1"/>
        <v>1747.905943</v>
      </c>
      <c r="EI114" s="4">
        <f t="shared" si="2"/>
        <v>1.512053571</v>
      </c>
      <c r="EJ114" s="4">
        <f t="shared" si="3"/>
        <v>2642.927424</v>
      </c>
      <c r="EK114" s="4">
        <f t="shared" si="4"/>
        <v>0.1636649936</v>
      </c>
      <c r="EL114" s="4">
        <f t="shared" si="5"/>
        <v>0.9408522783</v>
      </c>
      <c r="EM114" s="4">
        <f t="shared" si="6"/>
        <v>0.3933054393</v>
      </c>
      <c r="EN114" s="4">
        <f t="shared" si="7"/>
        <v>0.1014644351</v>
      </c>
      <c r="EO114" s="4">
        <f t="shared" si="8"/>
        <v>0.1537656904</v>
      </c>
      <c r="EP114" s="4">
        <f t="shared" si="9"/>
        <v>0.3514644351</v>
      </c>
      <c r="EQ114" s="4">
        <f t="shared" si="10"/>
        <v>0.645900994</v>
      </c>
      <c r="ER114" s="4">
        <f t="shared" si="11"/>
        <v>0.2719220549</v>
      </c>
      <c r="ES114" s="4">
        <f t="shared" si="12"/>
        <v>0.05038874127</v>
      </c>
      <c r="ET114" s="4">
        <f t="shared" si="13"/>
        <v>0.1069657871</v>
      </c>
      <c r="EU114" s="4">
        <f t="shared" si="14"/>
        <v>0.06</v>
      </c>
      <c r="EV114" s="4">
        <f t="shared" si="15"/>
        <v>0.1</v>
      </c>
      <c r="EW114" s="4">
        <f t="shared" si="16"/>
        <v>0.18</v>
      </c>
      <c r="EX114" s="4">
        <f t="shared" si="17"/>
        <v>0.36</v>
      </c>
      <c r="EY114" s="4">
        <f t="shared" si="18"/>
        <v>0.23</v>
      </c>
      <c r="EZ114" s="4">
        <f t="shared" si="19"/>
        <v>1.413546792</v>
      </c>
      <c r="FA114" s="4">
        <f t="shared" si="20"/>
        <v>0.8782860032</v>
      </c>
      <c r="FB114" s="4">
        <f t="shared" si="21"/>
        <v>0.5009126867</v>
      </c>
      <c r="FC114" s="4">
        <f t="shared" si="22"/>
        <v>0.01863493489</v>
      </c>
      <c r="FD114" s="4">
        <f t="shared" si="23"/>
        <v>0.01010327795</v>
      </c>
      <c r="FE114" s="4">
        <f t="shared" si="24"/>
        <v>0.1200044903</v>
      </c>
      <c r="FF114" s="4">
        <f t="shared" si="25"/>
        <v>0.03794342164</v>
      </c>
      <c r="FG114" s="4">
        <f t="shared" si="26"/>
        <v>0</v>
      </c>
      <c r="FH114" s="4">
        <f t="shared" si="27"/>
        <v>0</v>
      </c>
      <c r="FI114" s="4">
        <f t="shared" si="28"/>
        <v>0</v>
      </c>
      <c r="FJ114" s="4">
        <f t="shared" si="29"/>
        <v>0</v>
      </c>
      <c r="FK114" s="4">
        <f t="shared" si="30"/>
        <v>0</v>
      </c>
      <c r="FL114" s="4">
        <f t="shared" si="31"/>
        <v>0</v>
      </c>
      <c r="FM114" s="4">
        <f t="shared" si="32"/>
        <v>0.0434440952</v>
      </c>
      <c r="FN114" s="4">
        <f t="shared" si="33"/>
        <v>0.2840143691</v>
      </c>
      <c r="FO114" s="4">
        <f t="shared" si="34"/>
        <v>0.08093848226</v>
      </c>
      <c r="FP114" s="4">
        <f t="shared" si="35"/>
        <v>0.4049169286</v>
      </c>
      <c r="FQ114" s="4">
        <f t="shared" si="36"/>
        <v>1</v>
      </c>
      <c r="FR114" s="4">
        <v>89.08</v>
      </c>
    </row>
    <row r="115" ht="12.75" customHeight="1">
      <c r="A115" s="4" t="s">
        <v>166</v>
      </c>
      <c r="B115" s="4" t="s">
        <v>457</v>
      </c>
      <c r="C115" s="4" t="s">
        <v>458</v>
      </c>
      <c r="D115" s="4" t="s">
        <v>519</v>
      </c>
      <c r="E115" s="4" t="s">
        <v>520</v>
      </c>
      <c r="F115" s="4">
        <v>323.601500596</v>
      </c>
      <c r="G115" s="4">
        <v>3.75</v>
      </c>
      <c r="H115" s="4">
        <v>7.6875</v>
      </c>
      <c r="I115" s="4">
        <v>28.8125</v>
      </c>
      <c r="J115" s="4">
        <v>31.6875</v>
      </c>
      <c r="K115" s="4">
        <v>66.6875</v>
      </c>
      <c r="L115" s="4">
        <v>184.6875</v>
      </c>
      <c r="M115" s="4">
        <v>43.2197647094727</v>
      </c>
      <c r="N115" s="4">
        <v>503.883087158203</v>
      </c>
      <c r="O115" s="4">
        <v>182.980476109497</v>
      </c>
      <c r="P115" s="4">
        <v>0.0</v>
      </c>
      <c r="Q115" s="4">
        <v>0.0</v>
      </c>
      <c r="R115" s="4">
        <v>0.0</v>
      </c>
      <c r="S115" s="4">
        <v>133.25</v>
      </c>
      <c r="T115" s="4">
        <v>190.0625</v>
      </c>
      <c r="U115" s="4">
        <v>0.0</v>
      </c>
      <c r="V115" s="4">
        <v>1421.39876590821</v>
      </c>
      <c r="W115" s="4">
        <v>14.2014269186271</v>
      </c>
      <c r="X115" s="4">
        <v>25.0</v>
      </c>
      <c r="Y115" s="4">
        <v>89634.6729</v>
      </c>
      <c r="Z115" s="4">
        <v>53.74</v>
      </c>
      <c r="AA115" s="4">
        <v>41.4</v>
      </c>
      <c r="AB115" s="4">
        <v>39.6</v>
      </c>
      <c r="AC115" s="4">
        <v>1.8</v>
      </c>
      <c r="AD115" s="4">
        <v>1.61</v>
      </c>
      <c r="AE115" s="4">
        <v>9.21</v>
      </c>
      <c r="AF115" s="4">
        <v>1.52</v>
      </c>
      <c r="AG115" s="4">
        <v>11.6</v>
      </c>
      <c r="AH115" s="4">
        <v>8.2</v>
      </c>
      <c r="AI115" s="4">
        <v>8.3</v>
      </c>
      <c r="AJ115" s="4">
        <v>4.8</v>
      </c>
      <c r="AK115" s="4">
        <v>0.0</v>
      </c>
      <c r="AL115" s="4">
        <v>0.0</v>
      </c>
      <c r="AM115" s="4">
        <v>0.0</v>
      </c>
      <c r="AN115" s="4">
        <v>0.0</v>
      </c>
      <c r="AO115" s="4">
        <v>0.0</v>
      </c>
      <c r="AP115" s="4">
        <v>0.0</v>
      </c>
      <c r="AQ115" s="4">
        <v>0.0</v>
      </c>
      <c r="AR115" s="4">
        <v>0.72</v>
      </c>
      <c r="AS115" s="4">
        <v>0.0</v>
      </c>
      <c r="AT115" s="4">
        <v>0.0</v>
      </c>
      <c r="AU115" s="4">
        <v>0.0</v>
      </c>
      <c r="AV115" s="4">
        <v>0.0</v>
      </c>
      <c r="AW115" s="4">
        <v>0.0</v>
      </c>
      <c r="AX115" s="4">
        <v>0.0</v>
      </c>
      <c r="AY115" s="4">
        <v>0.0</v>
      </c>
      <c r="AZ115" s="4">
        <v>0.0</v>
      </c>
      <c r="BA115" s="4">
        <v>0.0</v>
      </c>
      <c r="BB115" s="4">
        <v>2.25</v>
      </c>
      <c r="BC115" s="4">
        <v>0.0</v>
      </c>
      <c r="BD115" s="4">
        <v>0.0</v>
      </c>
      <c r="BE115" s="4">
        <v>0.0</v>
      </c>
      <c r="BF115" s="4">
        <v>0.0</v>
      </c>
      <c r="BG115" s="4">
        <v>0.0</v>
      </c>
      <c r="BH115" s="4">
        <v>0.0</v>
      </c>
      <c r="BI115" s="4">
        <v>0.0</v>
      </c>
      <c r="BJ115" s="4">
        <v>1.5</v>
      </c>
      <c r="BK115" s="4">
        <v>0.0</v>
      </c>
      <c r="BL115" s="4">
        <v>1.0</v>
      </c>
      <c r="BM115" s="4">
        <v>0.0</v>
      </c>
      <c r="BN115" s="4">
        <v>0.0</v>
      </c>
      <c r="BO115" s="4">
        <v>0.0</v>
      </c>
      <c r="BP115" s="4">
        <v>4.94</v>
      </c>
      <c r="BQ115" s="4">
        <v>0.0</v>
      </c>
      <c r="BR115" s="4">
        <v>0.11</v>
      </c>
      <c r="BS115" s="4">
        <v>4.23</v>
      </c>
      <c r="BT115" s="4">
        <v>0.0</v>
      </c>
      <c r="BU115" s="4">
        <v>0.0</v>
      </c>
      <c r="BV115" s="4">
        <v>0.0</v>
      </c>
      <c r="BW115" s="4">
        <v>0.0</v>
      </c>
      <c r="BX115" s="4">
        <v>0.0</v>
      </c>
      <c r="BY115" s="4">
        <v>0.0</v>
      </c>
      <c r="BZ115" s="4">
        <v>0.0</v>
      </c>
      <c r="CA115" s="4">
        <v>0.0</v>
      </c>
      <c r="CB115" s="4">
        <v>0.0</v>
      </c>
      <c r="CC115" s="4">
        <v>1.2</v>
      </c>
      <c r="CD115" s="4">
        <v>0.0</v>
      </c>
      <c r="CE115" s="4">
        <v>3.25</v>
      </c>
      <c r="CF115" s="4">
        <v>0.0</v>
      </c>
      <c r="CG115" s="4">
        <v>0.0</v>
      </c>
      <c r="CH115" s="4">
        <v>12.33</v>
      </c>
      <c r="CI115" s="4">
        <v>0.0</v>
      </c>
      <c r="CJ115" s="4">
        <v>0.0</v>
      </c>
      <c r="CK115" s="4">
        <v>0.0</v>
      </c>
      <c r="CL115" s="4">
        <v>0.0</v>
      </c>
      <c r="CM115" s="4">
        <v>0.0</v>
      </c>
      <c r="CN115" s="4">
        <v>0.0</v>
      </c>
      <c r="CO115" s="4">
        <v>2.22</v>
      </c>
      <c r="CP115" s="4">
        <v>9.56</v>
      </c>
      <c r="CQ115" s="4">
        <v>0.0</v>
      </c>
      <c r="CR115" s="4">
        <v>10.43</v>
      </c>
      <c r="CS115" s="4">
        <v>0.0</v>
      </c>
      <c r="CT115" s="4">
        <v>17.0</v>
      </c>
      <c r="CU115" s="4">
        <v>32.5</v>
      </c>
      <c r="CV115" s="4" t="s">
        <v>519</v>
      </c>
      <c r="CW115" s="4">
        <v>323.6</v>
      </c>
      <c r="CX115" s="4">
        <v>0.04</v>
      </c>
      <c r="CY115" s="4">
        <v>0.01</v>
      </c>
      <c r="CZ115" s="4">
        <v>0.0</v>
      </c>
      <c r="DA115" s="4">
        <v>0.0</v>
      </c>
      <c r="DB115" s="4">
        <v>0.0</v>
      </c>
      <c r="DC115" s="4">
        <v>0.0</v>
      </c>
      <c r="DD115" s="4">
        <v>0.0</v>
      </c>
      <c r="DE115" s="4">
        <v>0.23</v>
      </c>
      <c r="DF115" s="4">
        <v>0.0</v>
      </c>
      <c r="DG115" s="4">
        <v>0.0</v>
      </c>
      <c r="DH115" s="4">
        <v>0.0</v>
      </c>
      <c r="DI115" s="4">
        <v>0.0</v>
      </c>
      <c r="DJ115" s="4">
        <v>0.0</v>
      </c>
      <c r="DK115" s="4">
        <v>0.06</v>
      </c>
      <c r="DL115" s="4">
        <v>0.0</v>
      </c>
      <c r="DM115" s="4">
        <v>0.1</v>
      </c>
      <c r="DN115" s="4">
        <v>0.0</v>
      </c>
      <c r="DO115" s="4">
        <v>0.03</v>
      </c>
      <c r="DP115" s="4">
        <v>0.22</v>
      </c>
      <c r="DQ115" s="4">
        <v>0.0</v>
      </c>
      <c r="DR115" s="4">
        <v>0.0</v>
      </c>
      <c r="DS115" s="4">
        <v>0.0</v>
      </c>
      <c r="DT115" s="4">
        <v>0.29</v>
      </c>
      <c r="DU115" s="4">
        <v>0.0</v>
      </c>
      <c r="DV115" s="4">
        <v>0.0</v>
      </c>
      <c r="DW115" s="4">
        <v>0.01</v>
      </c>
      <c r="DX115" s="4" t="s">
        <v>519</v>
      </c>
      <c r="DY115" s="4" t="s">
        <v>521</v>
      </c>
      <c r="DZ115" s="4" t="s">
        <v>460</v>
      </c>
      <c r="EA115" s="4" t="s">
        <v>461</v>
      </c>
      <c r="EB115" s="4">
        <v>323.601500596</v>
      </c>
      <c r="EC115" s="6">
        <v>298.1745540934</v>
      </c>
      <c r="ED115" s="7">
        <v>0.92</v>
      </c>
      <c r="EE115" s="4" t="s">
        <v>519</v>
      </c>
      <c r="EF115" s="4" t="s">
        <v>458</v>
      </c>
      <c r="EG115" s="4" t="s">
        <v>520</v>
      </c>
      <c r="EH115" s="4">
        <f t="shared" si="1"/>
        <v>1667.932134</v>
      </c>
      <c r="EI115" s="4">
        <f t="shared" si="2"/>
        <v>1.653538462</v>
      </c>
      <c r="EJ115" s="4">
        <f t="shared" si="3"/>
        <v>2757.989935</v>
      </c>
      <c r="EK115" s="4">
        <f t="shared" si="4"/>
        <v>0.1637513956</v>
      </c>
      <c r="EL115" s="4">
        <f t="shared" si="5"/>
        <v>0.6122069222</v>
      </c>
      <c r="EM115" s="4">
        <f t="shared" si="6"/>
        <v>0.3525835866</v>
      </c>
      <c r="EN115" s="4">
        <f t="shared" si="7"/>
        <v>0.2492401216</v>
      </c>
      <c r="EO115" s="4">
        <f t="shared" si="8"/>
        <v>0.2522796353</v>
      </c>
      <c r="EP115" s="4">
        <f t="shared" si="9"/>
        <v>0.1458966565</v>
      </c>
      <c r="EQ115" s="4">
        <f t="shared" si="10"/>
        <v>0.7703758839</v>
      </c>
      <c r="ER115" s="4">
        <f t="shared" si="11"/>
        <v>0.171380722</v>
      </c>
      <c r="ES115" s="4">
        <f t="shared" si="12"/>
        <v>0.02828433197</v>
      </c>
      <c r="ET115" s="4">
        <f t="shared" si="13"/>
        <v>0.1660684512</v>
      </c>
      <c r="EU115" s="4">
        <f t="shared" si="14"/>
        <v>0.01</v>
      </c>
      <c r="EV115" s="4">
        <f t="shared" si="15"/>
        <v>0.23</v>
      </c>
      <c r="EW115" s="4">
        <f t="shared" si="16"/>
        <v>0.09</v>
      </c>
      <c r="EX115" s="4">
        <f t="shared" si="17"/>
        <v>0.32</v>
      </c>
      <c r="EY115" s="4">
        <f t="shared" si="18"/>
        <v>0.29</v>
      </c>
      <c r="EZ115" s="4">
        <f t="shared" si="19"/>
        <v>1.324394814</v>
      </c>
      <c r="FA115" s="4">
        <f t="shared" si="20"/>
        <v>0.8228927648</v>
      </c>
      <c r="FB115" s="4">
        <f t="shared" si="21"/>
        <v>0.921425128</v>
      </c>
      <c r="FC115" s="4">
        <f t="shared" si="22"/>
        <v>0</v>
      </c>
      <c r="FD115" s="4">
        <f t="shared" si="23"/>
        <v>0</v>
      </c>
      <c r="FE115" s="4">
        <f t="shared" si="24"/>
        <v>0.04601226994</v>
      </c>
      <c r="FF115" s="4">
        <f t="shared" si="25"/>
        <v>0.03067484663</v>
      </c>
      <c r="FG115" s="4">
        <f t="shared" si="26"/>
        <v>0</v>
      </c>
      <c r="FH115" s="4">
        <f t="shared" si="27"/>
        <v>0</v>
      </c>
      <c r="FI115" s="4">
        <f t="shared" si="28"/>
        <v>0</v>
      </c>
      <c r="FJ115" s="4">
        <f t="shared" si="29"/>
        <v>0</v>
      </c>
      <c r="FK115" s="4">
        <f t="shared" si="30"/>
        <v>0.1010224949</v>
      </c>
      <c r="FL115" s="4">
        <f t="shared" si="31"/>
        <v>0.002249488753</v>
      </c>
      <c r="FM115" s="4">
        <f t="shared" si="32"/>
        <v>0.02044989775</v>
      </c>
      <c r="FN115" s="4">
        <f t="shared" si="33"/>
        <v>0.09100204499</v>
      </c>
      <c r="FO115" s="4">
        <f t="shared" si="34"/>
        <v>0.254396728</v>
      </c>
      <c r="FP115" s="4">
        <f t="shared" si="35"/>
        <v>0.454192229</v>
      </c>
      <c r="FQ115" s="4">
        <f t="shared" si="36"/>
        <v>1</v>
      </c>
      <c r="FR115" s="4">
        <v>48.9</v>
      </c>
    </row>
    <row r="116" ht="12.75" customHeight="1">
      <c r="A116" s="4" t="s">
        <v>166</v>
      </c>
      <c r="B116" s="4" t="s">
        <v>457</v>
      </c>
      <c r="C116" s="4" t="s">
        <v>458</v>
      </c>
      <c r="D116" s="4" t="s">
        <v>522</v>
      </c>
      <c r="E116" s="4" t="s">
        <v>523</v>
      </c>
      <c r="F116" s="4">
        <v>402.965301451</v>
      </c>
      <c r="G116" s="4">
        <v>1.9375</v>
      </c>
      <c r="H116" s="4">
        <v>3.25</v>
      </c>
      <c r="I116" s="4">
        <v>7.625</v>
      </c>
      <c r="J116" s="4">
        <v>13.125</v>
      </c>
      <c r="K116" s="4">
        <v>50.8125</v>
      </c>
      <c r="L116" s="4">
        <v>326.125</v>
      </c>
      <c r="M116" s="4">
        <v>183.998962402344</v>
      </c>
      <c r="N116" s="4">
        <v>708.267883300781</v>
      </c>
      <c r="O116" s="4">
        <v>449.97520562532</v>
      </c>
      <c r="P116" s="4">
        <v>0.0</v>
      </c>
      <c r="Q116" s="4">
        <v>0.0</v>
      </c>
      <c r="R116" s="4">
        <v>174.1875</v>
      </c>
      <c r="S116" s="4">
        <v>228.6875</v>
      </c>
      <c r="T116" s="4">
        <v>0.0</v>
      </c>
      <c r="U116" s="4">
        <v>0.0</v>
      </c>
      <c r="V116" s="4">
        <v>1434.30815756824</v>
      </c>
      <c r="W116" s="4">
        <v>13.1586104218362</v>
      </c>
      <c r="X116" s="4">
        <v>29.0</v>
      </c>
      <c r="Y116" s="4">
        <v>128706.7804</v>
      </c>
      <c r="Z116" s="4">
        <v>79.52</v>
      </c>
      <c r="AA116" s="4">
        <v>42.02</v>
      </c>
      <c r="AB116" s="4">
        <v>37.99</v>
      </c>
      <c r="AC116" s="4">
        <v>4.03</v>
      </c>
      <c r="AD116" s="4">
        <v>2.89</v>
      </c>
      <c r="AE116" s="4">
        <v>14.25</v>
      </c>
      <c r="AF116" s="4">
        <v>20.36</v>
      </c>
      <c r="AG116" s="4">
        <v>90.8</v>
      </c>
      <c r="AH116" s="4">
        <v>2.1</v>
      </c>
      <c r="AI116" s="4">
        <v>0.0</v>
      </c>
      <c r="AJ116" s="4">
        <v>1.6</v>
      </c>
      <c r="AK116" s="4">
        <v>0.0</v>
      </c>
      <c r="AL116" s="4">
        <v>0.0</v>
      </c>
      <c r="AM116" s="4">
        <v>0.0</v>
      </c>
      <c r="AN116" s="4">
        <v>0.0</v>
      </c>
      <c r="AO116" s="4">
        <v>0.0</v>
      </c>
      <c r="AP116" s="4">
        <v>0.0</v>
      </c>
      <c r="AQ116" s="4">
        <v>0.0</v>
      </c>
      <c r="AR116" s="4">
        <v>0.0</v>
      </c>
      <c r="AS116" s="4">
        <v>0.0</v>
      </c>
      <c r="AT116" s="4">
        <v>0.0</v>
      </c>
      <c r="AU116" s="4">
        <v>0.0</v>
      </c>
      <c r="AV116" s="4">
        <v>0.0</v>
      </c>
      <c r="AW116" s="4">
        <v>0.0</v>
      </c>
      <c r="AX116" s="4">
        <v>0.0</v>
      </c>
      <c r="AY116" s="4">
        <v>0.0</v>
      </c>
      <c r="AZ116" s="4">
        <v>0.0</v>
      </c>
      <c r="BA116" s="4">
        <v>0.0</v>
      </c>
      <c r="BB116" s="4">
        <v>0.0</v>
      </c>
      <c r="BC116" s="4">
        <v>0.0</v>
      </c>
      <c r="BD116" s="4">
        <v>0.0</v>
      </c>
      <c r="BE116" s="4">
        <v>0.0</v>
      </c>
      <c r="BF116" s="4">
        <v>0.0</v>
      </c>
      <c r="BG116" s="4">
        <v>0.0</v>
      </c>
      <c r="BH116" s="4">
        <v>0.0</v>
      </c>
      <c r="BI116" s="4">
        <v>0.0</v>
      </c>
      <c r="BJ116" s="4">
        <v>0.0</v>
      </c>
      <c r="BK116" s="4">
        <v>0.0</v>
      </c>
      <c r="BL116" s="4">
        <v>1.69</v>
      </c>
      <c r="BM116" s="4">
        <v>0.0</v>
      </c>
      <c r="BN116" s="4">
        <v>19.74</v>
      </c>
      <c r="BO116" s="4">
        <v>0.0</v>
      </c>
      <c r="BP116" s="4">
        <v>0.0</v>
      </c>
      <c r="BQ116" s="4">
        <v>0.0</v>
      </c>
      <c r="BR116" s="4">
        <v>0.0</v>
      </c>
      <c r="BS116" s="4">
        <v>0.0</v>
      </c>
      <c r="BT116" s="4">
        <v>0.0</v>
      </c>
      <c r="BU116" s="4">
        <v>0.0</v>
      </c>
      <c r="BV116" s="4">
        <v>0.0</v>
      </c>
      <c r="BW116" s="4">
        <v>0.0</v>
      </c>
      <c r="BX116" s="4">
        <v>0.0</v>
      </c>
      <c r="BY116" s="4">
        <v>0.0</v>
      </c>
      <c r="BZ116" s="4">
        <v>0.0</v>
      </c>
      <c r="CA116" s="4">
        <v>0.0</v>
      </c>
      <c r="CB116" s="4">
        <v>0.0</v>
      </c>
      <c r="CC116" s="4">
        <v>0.0</v>
      </c>
      <c r="CD116" s="4">
        <v>0.0</v>
      </c>
      <c r="CE116" s="4">
        <v>6.63</v>
      </c>
      <c r="CF116" s="4">
        <v>0.0</v>
      </c>
      <c r="CG116" s="4">
        <v>0.0</v>
      </c>
      <c r="CH116" s="4">
        <v>8.98</v>
      </c>
      <c r="CI116" s="4">
        <v>0.0</v>
      </c>
      <c r="CJ116" s="4">
        <v>0.0</v>
      </c>
      <c r="CK116" s="4">
        <v>0.0</v>
      </c>
      <c r="CL116" s="4">
        <v>0.0</v>
      </c>
      <c r="CM116" s="4">
        <v>0.0</v>
      </c>
      <c r="CN116" s="4">
        <v>2.12</v>
      </c>
      <c r="CO116" s="4">
        <v>1.19</v>
      </c>
      <c r="CP116" s="4">
        <v>1.11</v>
      </c>
      <c r="CQ116" s="4">
        <v>0.0</v>
      </c>
      <c r="CR116" s="4">
        <v>38.06</v>
      </c>
      <c r="CS116" s="4">
        <v>0.0</v>
      </c>
      <c r="CT116" s="4">
        <v>69.0</v>
      </c>
      <c r="CU116" s="4">
        <v>78.3</v>
      </c>
      <c r="CV116" s="4" t="s">
        <v>522</v>
      </c>
      <c r="CW116" s="4">
        <v>402.97</v>
      </c>
      <c r="CX116" s="4">
        <v>0.03</v>
      </c>
      <c r="CY116" s="4">
        <v>0.01</v>
      </c>
      <c r="CZ116" s="4">
        <v>0.0</v>
      </c>
      <c r="DA116" s="4">
        <v>0.0</v>
      </c>
      <c r="DB116" s="4">
        <v>0.0</v>
      </c>
      <c r="DC116" s="4">
        <v>0.0</v>
      </c>
      <c r="DD116" s="4">
        <v>0.0</v>
      </c>
      <c r="DE116" s="4">
        <v>0.22</v>
      </c>
      <c r="DF116" s="4">
        <v>0.0</v>
      </c>
      <c r="DG116" s="4">
        <v>0.0</v>
      </c>
      <c r="DH116" s="4">
        <v>0.0</v>
      </c>
      <c r="DI116" s="4">
        <v>0.0</v>
      </c>
      <c r="DJ116" s="4">
        <v>0.0</v>
      </c>
      <c r="DK116" s="4">
        <v>0.04</v>
      </c>
      <c r="DL116" s="4">
        <v>0.0</v>
      </c>
      <c r="DM116" s="4">
        <v>0.17</v>
      </c>
      <c r="DN116" s="4">
        <v>0.0</v>
      </c>
      <c r="DO116" s="4">
        <v>0.03</v>
      </c>
      <c r="DP116" s="4">
        <v>0.14</v>
      </c>
      <c r="DQ116" s="4">
        <v>0.0</v>
      </c>
      <c r="DR116" s="4">
        <v>0.0</v>
      </c>
      <c r="DS116" s="4">
        <v>0.0</v>
      </c>
      <c r="DT116" s="4">
        <v>0.34</v>
      </c>
      <c r="DU116" s="4">
        <v>0.02</v>
      </c>
      <c r="DV116" s="4">
        <v>0.0</v>
      </c>
      <c r="DW116" s="4">
        <v>0.0</v>
      </c>
      <c r="DX116" s="4" t="s">
        <v>522</v>
      </c>
      <c r="DY116" s="4" t="s">
        <v>524</v>
      </c>
      <c r="DZ116" s="4" t="s">
        <v>460</v>
      </c>
      <c r="EA116" s="4" t="s">
        <v>461</v>
      </c>
      <c r="EB116" s="4">
        <v>402.965301451</v>
      </c>
      <c r="EC116" s="6">
        <v>318.685968579015</v>
      </c>
      <c r="ED116" s="7">
        <v>0.79</v>
      </c>
      <c r="EE116" s="4" t="s">
        <v>522</v>
      </c>
      <c r="EF116" s="4" t="s">
        <v>458</v>
      </c>
      <c r="EG116" s="4" t="s">
        <v>523</v>
      </c>
      <c r="EH116" s="4">
        <f t="shared" si="1"/>
        <v>1618.546031</v>
      </c>
      <c r="EI116" s="4">
        <f t="shared" si="2"/>
        <v>1.015581098</v>
      </c>
      <c r="EJ116" s="4">
        <f t="shared" si="3"/>
        <v>1643.764756</v>
      </c>
      <c r="EK116" s="4">
        <f t="shared" si="4"/>
        <v>0.2482394366</v>
      </c>
      <c r="EL116" s="4">
        <f t="shared" si="5"/>
        <v>1.188380282</v>
      </c>
      <c r="EM116" s="4">
        <f t="shared" si="6"/>
        <v>0.9608465608</v>
      </c>
      <c r="EN116" s="4">
        <f t="shared" si="7"/>
        <v>0.02222222222</v>
      </c>
      <c r="EO116" s="4">
        <f t="shared" si="8"/>
        <v>0</v>
      </c>
      <c r="EP116" s="4">
        <f t="shared" si="9"/>
        <v>0.01693121693</v>
      </c>
      <c r="EQ116" s="4">
        <f t="shared" si="10"/>
        <v>0.5284205231</v>
      </c>
      <c r="ER116" s="4">
        <f t="shared" si="11"/>
        <v>0.1792002012</v>
      </c>
      <c r="ES116" s="4">
        <f t="shared" si="12"/>
        <v>0.2560362173</v>
      </c>
      <c r="ET116" s="4">
        <f t="shared" si="13"/>
        <v>0.1973370901</v>
      </c>
      <c r="EU116" s="4">
        <f t="shared" si="14"/>
        <v>0.01</v>
      </c>
      <c r="EV116" s="4">
        <f t="shared" si="15"/>
        <v>0.22</v>
      </c>
      <c r="EW116" s="4">
        <f t="shared" si="16"/>
        <v>0.07</v>
      </c>
      <c r="EX116" s="4">
        <f t="shared" si="17"/>
        <v>0.31</v>
      </c>
      <c r="EY116" s="4">
        <f t="shared" si="18"/>
        <v>0.34</v>
      </c>
      <c r="EZ116" s="4">
        <f t="shared" si="19"/>
        <v>1.295170015</v>
      </c>
      <c r="FA116" s="4">
        <f t="shared" si="20"/>
        <v>0.8047343764</v>
      </c>
      <c r="FB116" s="4">
        <f t="shared" si="21"/>
        <v>0.790852134</v>
      </c>
      <c r="FC116" s="4">
        <f t="shared" si="22"/>
        <v>0</v>
      </c>
      <c r="FD116" s="4">
        <f t="shared" si="23"/>
        <v>0</v>
      </c>
      <c r="FE116" s="4">
        <f t="shared" si="24"/>
        <v>0</v>
      </c>
      <c r="FF116" s="4">
        <f t="shared" si="25"/>
        <v>0</v>
      </c>
      <c r="FG116" s="4">
        <f t="shared" si="26"/>
        <v>0</v>
      </c>
      <c r="FH116" s="4">
        <f t="shared" si="27"/>
        <v>0</v>
      </c>
      <c r="FI116" s="4">
        <f t="shared" si="28"/>
        <v>0</v>
      </c>
      <c r="FJ116" s="4">
        <f t="shared" si="29"/>
        <v>0.2482394366</v>
      </c>
      <c r="FK116" s="4">
        <f t="shared" si="30"/>
        <v>0</v>
      </c>
      <c r="FL116" s="4">
        <f t="shared" si="31"/>
        <v>0</v>
      </c>
      <c r="FM116" s="4">
        <f t="shared" si="32"/>
        <v>0.02125251509</v>
      </c>
      <c r="FN116" s="4">
        <f t="shared" si="33"/>
        <v>0.08337525151</v>
      </c>
      <c r="FO116" s="4">
        <f t="shared" si="34"/>
        <v>0.1129275654</v>
      </c>
      <c r="FP116" s="4">
        <f t="shared" si="35"/>
        <v>0.5342052314</v>
      </c>
      <c r="FQ116" s="4">
        <f t="shared" si="36"/>
        <v>1</v>
      </c>
      <c r="FR116" s="4">
        <v>79.52</v>
      </c>
    </row>
    <row r="117" ht="12.75" customHeight="1">
      <c r="A117" s="4" t="s">
        <v>166</v>
      </c>
      <c r="B117" s="4" t="s">
        <v>457</v>
      </c>
      <c r="C117" s="4" t="s">
        <v>458</v>
      </c>
      <c r="D117" s="4" t="s">
        <v>525</v>
      </c>
      <c r="E117" s="4" t="s">
        <v>526</v>
      </c>
      <c r="F117" s="4">
        <v>157.785533387</v>
      </c>
      <c r="G117" s="4">
        <v>14.125</v>
      </c>
      <c r="H117" s="4">
        <v>27.0625</v>
      </c>
      <c r="I117" s="4">
        <v>34.3125</v>
      </c>
      <c r="J117" s="4">
        <v>29.1875</v>
      </c>
      <c r="K117" s="4">
        <v>33.4375</v>
      </c>
      <c r="L117" s="4">
        <v>19.5625</v>
      </c>
      <c r="M117" s="4">
        <v>38.6844940185547</v>
      </c>
      <c r="N117" s="4">
        <v>182.872406005859</v>
      </c>
      <c r="O117" s="4">
        <v>91.1212532717795</v>
      </c>
      <c r="P117" s="4">
        <v>0.0</v>
      </c>
      <c r="Q117" s="4">
        <v>0.0</v>
      </c>
      <c r="R117" s="4">
        <v>0.0</v>
      </c>
      <c r="S117" s="4">
        <v>6.0</v>
      </c>
      <c r="T117" s="4">
        <v>151.6875</v>
      </c>
      <c r="U117" s="4">
        <v>0.0</v>
      </c>
      <c r="V117" s="4">
        <v>1425.50615323541</v>
      </c>
      <c r="W117" s="4">
        <v>14.3870662961493</v>
      </c>
      <c r="X117" s="4">
        <v>18.0</v>
      </c>
      <c r="Y117" s="4">
        <v>78404.3002</v>
      </c>
      <c r="Z117" s="4">
        <v>37.25</v>
      </c>
      <c r="AA117" s="4">
        <v>20.37</v>
      </c>
      <c r="AB117" s="4">
        <v>18.72</v>
      </c>
      <c r="AC117" s="4">
        <v>1.65</v>
      </c>
      <c r="AD117" s="4">
        <v>0.98</v>
      </c>
      <c r="AE117" s="4">
        <v>15.9</v>
      </c>
      <c r="AF117" s="4">
        <v>0.0</v>
      </c>
      <c r="AG117" s="4">
        <v>8.8</v>
      </c>
      <c r="AH117" s="4">
        <v>1.6</v>
      </c>
      <c r="AI117" s="4">
        <v>0.1</v>
      </c>
      <c r="AJ117" s="4">
        <v>0.8</v>
      </c>
      <c r="AK117" s="4">
        <v>1.25</v>
      </c>
      <c r="AL117" s="4">
        <v>0.0</v>
      </c>
      <c r="AM117" s="4">
        <v>0.0</v>
      </c>
      <c r="AN117" s="4">
        <v>0.0</v>
      </c>
      <c r="AO117" s="4">
        <v>0.0</v>
      </c>
      <c r="AP117" s="4">
        <v>0.0</v>
      </c>
      <c r="AQ117" s="4">
        <v>0.0</v>
      </c>
      <c r="AR117" s="4">
        <v>0.0</v>
      </c>
      <c r="AS117" s="4">
        <v>0.0</v>
      </c>
      <c r="AT117" s="4">
        <v>0.0</v>
      </c>
      <c r="AU117" s="4">
        <v>0.0</v>
      </c>
      <c r="AV117" s="4">
        <v>0.0</v>
      </c>
      <c r="AW117" s="4">
        <v>0.0</v>
      </c>
      <c r="AX117" s="4">
        <v>0.0</v>
      </c>
      <c r="AY117" s="4">
        <v>0.0</v>
      </c>
      <c r="AZ117" s="4">
        <v>0.0</v>
      </c>
      <c r="BA117" s="4">
        <v>0.0</v>
      </c>
      <c r="BB117" s="4">
        <v>11.05</v>
      </c>
      <c r="BC117" s="4">
        <v>0.0</v>
      </c>
      <c r="BD117" s="4">
        <v>0.0</v>
      </c>
      <c r="BE117" s="4">
        <v>0.0</v>
      </c>
      <c r="BF117" s="4">
        <v>0.0</v>
      </c>
      <c r="BG117" s="4">
        <v>0.0</v>
      </c>
      <c r="BH117" s="4">
        <v>0.0</v>
      </c>
      <c r="BI117" s="4">
        <v>0.0</v>
      </c>
      <c r="BJ117" s="4">
        <v>0.0</v>
      </c>
      <c r="BK117" s="4">
        <v>0.0</v>
      </c>
      <c r="BL117" s="4">
        <v>1.32</v>
      </c>
      <c r="BM117" s="4">
        <v>0.0</v>
      </c>
      <c r="BN117" s="4">
        <v>0.0</v>
      </c>
      <c r="BO117" s="4">
        <v>0.0</v>
      </c>
      <c r="BP117" s="4">
        <v>0.0</v>
      </c>
      <c r="BQ117" s="4">
        <v>0.0</v>
      </c>
      <c r="BR117" s="4">
        <v>0.0</v>
      </c>
      <c r="BS117" s="4">
        <v>0.0</v>
      </c>
      <c r="BT117" s="4">
        <v>0.0</v>
      </c>
      <c r="BU117" s="4">
        <v>0.0</v>
      </c>
      <c r="BV117" s="4">
        <v>0.0</v>
      </c>
      <c r="BW117" s="4">
        <v>0.0</v>
      </c>
      <c r="BX117" s="4">
        <v>0.0</v>
      </c>
      <c r="BY117" s="4">
        <v>0.0</v>
      </c>
      <c r="BZ117" s="4">
        <v>0.0</v>
      </c>
      <c r="CA117" s="4">
        <v>0.0</v>
      </c>
      <c r="CB117" s="4">
        <v>0.0</v>
      </c>
      <c r="CC117" s="4">
        <v>0.0</v>
      </c>
      <c r="CD117" s="4">
        <v>1.18</v>
      </c>
      <c r="CE117" s="4">
        <v>2.73</v>
      </c>
      <c r="CF117" s="4">
        <v>11.12</v>
      </c>
      <c r="CG117" s="4">
        <v>0.0</v>
      </c>
      <c r="CH117" s="4">
        <v>0.0</v>
      </c>
      <c r="CI117" s="4">
        <v>0.0</v>
      </c>
      <c r="CJ117" s="4">
        <v>0.82</v>
      </c>
      <c r="CK117" s="4">
        <v>0.0</v>
      </c>
      <c r="CL117" s="4">
        <v>0.0</v>
      </c>
      <c r="CM117" s="4">
        <v>1.24</v>
      </c>
      <c r="CN117" s="4">
        <v>0.0</v>
      </c>
      <c r="CO117" s="4">
        <v>4.23</v>
      </c>
      <c r="CP117" s="4">
        <v>0.0</v>
      </c>
      <c r="CQ117" s="4">
        <v>0.0</v>
      </c>
      <c r="CR117" s="4">
        <v>2.31</v>
      </c>
      <c r="CS117" s="4">
        <v>0.0</v>
      </c>
      <c r="CT117" s="4">
        <v>22.0</v>
      </c>
      <c r="CU117" s="4">
        <v>30.6</v>
      </c>
      <c r="CV117" s="4" t="s">
        <v>525</v>
      </c>
      <c r="CW117" s="4">
        <v>157.79</v>
      </c>
      <c r="CX117" s="4">
        <v>0.23</v>
      </c>
      <c r="CY117" s="4">
        <v>0.04</v>
      </c>
      <c r="CZ117" s="4">
        <v>0.0</v>
      </c>
      <c r="DA117" s="4">
        <v>0.02</v>
      </c>
      <c r="DB117" s="4">
        <v>0.0</v>
      </c>
      <c r="DC117" s="4">
        <v>0.0</v>
      </c>
      <c r="DD117" s="4">
        <v>0.0</v>
      </c>
      <c r="DE117" s="4">
        <v>0.34</v>
      </c>
      <c r="DF117" s="4">
        <v>0.0</v>
      </c>
      <c r="DG117" s="4">
        <v>0.0</v>
      </c>
      <c r="DH117" s="4">
        <v>0.0</v>
      </c>
      <c r="DI117" s="4">
        <v>0.0</v>
      </c>
      <c r="DJ117" s="4">
        <v>0.0</v>
      </c>
      <c r="DK117" s="4">
        <v>0.0</v>
      </c>
      <c r="DL117" s="4">
        <v>0.0</v>
      </c>
      <c r="DM117" s="4">
        <v>0.24</v>
      </c>
      <c r="DN117" s="4">
        <v>0.0</v>
      </c>
      <c r="DO117" s="4">
        <v>0.0</v>
      </c>
      <c r="DP117" s="4">
        <v>0.11</v>
      </c>
      <c r="DQ117" s="4">
        <v>0.0</v>
      </c>
      <c r="DR117" s="4">
        <v>0.0</v>
      </c>
      <c r="DS117" s="4">
        <v>0.0</v>
      </c>
      <c r="DT117" s="4">
        <v>0.0</v>
      </c>
      <c r="DU117" s="4">
        <v>0.0</v>
      </c>
      <c r="DV117" s="4">
        <v>0.0</v>
      </c>
      <c r="DW117" s="4">
        <v>0.01</v>
      </c>
      <c r="DX117" s="4" t="s">
        <v>525</v>
      </c>
      <c r="DY117" s="4" t="s">
        <v>527</v>
      </c>
      <c r="DZ117" s="4" t="s">
        <v>460</v>
      </c>
      <c r="EA117" s="4" t="s">
        <v>461</v>
      </c>
      <c r="EB117" s="4">
        <v>157.785533387</v>
      </c>
      <c r="EC117" s="6">
        <v>0.420778174788</v>
      </c>
      <c r="ED117" s="7">
        <v>0.0</v>
      </c>
      <c r="EE117" s="4" t="s">
        <v>525</v>
      </c>
      <c r="EF117" s="4" t="s">
        <v>458</v>
      </c>
      <c r="EG117" s="4" t="s">
        <v>526</v>
      </c>
      <c r="EH117" s="4">
        <f t="shared" si="1"/>
        <v>2104.813428</v>
      </c>
      <c r="EI117" s="4">
        <f t="shared" si="2"/>
        <v>1.217320261</v>
      </c>
      <c r="EJ117" s="4">
        <f t="shared" si="3"/>
        <v>2562.232033</v>
      </c>
      <c r="EK117" s="4">
        <f t="shared" si="4"/>
        <v>0.3302013423</v>
      </c>
      <c r="EL117" s="4">
        <f t="shared" si="5"/>
        <v>0.3033557047</v>
      </c>
      <c r="EM117" s="4">
        <f t="shared" si="6"/>
        <v>0.7787610619</v>
      </c>
      <c r="EN117" s="4">
        <f t="shared" si="7"/>
        <v>0.1415929204</v>
      </c>
      <c r="EO117" s="4">
        <f t="shared" si="8"/>
        <v>0.008849557522</v>
      </c>
      <c r="EP117" s="4">
        <f t="shared" si="9"/>
        <v>0.07079646018</v>
      </c>
      <c r="EQ117" s="4">
        <f t="shared" si="10"/>
        <v>0.5468456376</v>
      </c>
      <c r="ER117" s="4">
        <f t="shared" si="11"/>
        <v>0.4268456376</v>
      </c>
      <c r="ES117" s="4">
        <f t="shared" si="12"/>
        <v>0</v>
      </c>
      <c r="ET117" s="4">
        <f t="shared" si="13"/>
        <v>0.2360799447</v>
      </c>
      <c r="EU117" s="4">
        <f t="shared" si="14"/>
        <v>0.06</v>
      </c>
      <c r="EV117" s="4">
        <f t="shared" si="15"/>
        <v>0.34</v>
      </c>
      <c r="EW117" s="4">
        <f t="shared" si="16"/>
        <v>0</v>
      </c>
      <c r="EX117" s="4">
        <f t="shared" si="17"/>
        <v>0.35</v>
      </c>
      <c r="EY117" s="4">
        <f t="shared" si="18"/>
        <v>0</v>
      </c>
      <c r="EZ117" s="4">
        <f t="shared" si="19"/>
        <v>0.9030376714</v>
      </c>
      <c r="FA117" s="4">
        <f t="shared" si="20"/>
        <v>0.5610888525</v>
      </c>
      <c r="FB117" s="4">
        <f t="shared" si="21"/>
        <v>0.002666772839</v>
      </c>
      <c r="FC117" s="4">
        <f t="shared" si="22"/>
        <v>0.03355704698</v>
      </c>
      <c r="FD117" s="4">
        <f t="shared" si="23"/>
        <v>0</v>
      </c>
      <c r="FE117" s="4">
        <f t="shared" si="24"/>
        <v>0.2966442953</v>
      </c>
      <c r="FF117" s="4">
        <f t="shared" si="25"/>
        <v>0</v>
      </c>
      <c r="FG117" s="4">
        <f t="shared" si="26"/>
        <v>0</v>
      </c>
      <c r="FH117" s="4">
        <f t="shared" si="27"/>
        <v>0</v>
      </c>
      <c r="FI117" s="4">
        <f t="shared" si="28"/>
        <v>0</v>
      </c>
      <c r="FJ117" s="4">
        <f t="shared" si="29"/>
        <v>0</v>
      </c>
      <c r="FK117" s="4">
        <f t="shared" si="30"/>
        <v>0</v>
      </c>
      <c r="FL117" s="4">
        <f t="shared" si="31"/>
        <v>0</v>
      </c>
      <c r="FM117" s="4">
        <f t="shared" si="32"/>
        <v>0.03543624161</v>
      </c>
      <c r="FN117" s="4">
        <f t="shared" si="33"/>
        <v>0.4034899329</v>
      </c>
      <c r="FO117" s="4">
        <f t="shared" si="34"/>
        <v>0.02201342282</v>
      </c>
      <c r="FP117" s="4">
        <f t="shared" si="35"/>
        <v>0.2088590604</v>
      </c>
      <c r="FQ117" s="4">
        <f t="shared" si="36"/>
        <v>1</v>
      </c>
      <c r="FR117" s="4">
        <v>37.25</v>
      </c>
    </row>
    <row r="118" ht="12.75" customHeight="1">
      <c r="A118" s="4" t="s">
        <v>166</v>
      </c>
      <c r="B118" s="4" t="s">
        <v>457</v>
      </c>
      <c r="C118" s="4" t="s">
        <v>458</v>
      </c>
      <c r="D118" s="4" t="s">
        <v>528</v>
      </c>
      <c r="E118" s="4" t="s">
        <v>529</v>
      </c>
      <c r="F118" s="4">
        <v>281.602612944</v>
      </c>
      <c r="G118" s="4">
        <v>2.125</v>
      </c>
      <c r="H118" s="4">
        <v>4.25</v>
      </c>
      <c r="I118" s="4">
        <v>11.9375</v>
      </c>
      <c r="J118" s="4">
        <v>20.8125</v>
      </c>
      <c r="K118" s="4">
        <v>58.25</v>
      </c>
      <c r="L118" s="4">
        <v>184.125</v>
      </c>
      <c r="M118" s="4">
        <v>88.7831268310547</v>
      </c>
      <c r="N118" s="4">
        <v>570.0</v>
      </c>
      <c r="O118" s="4">
        <v>257.03638733852</v>
      </c>
      <c r="P118" s="4">
        <v>0.0</v>
      </c>
      <c r="Q118" s="4">
        <v>0.0</v>
      </c>
      <c r="R118" s="4">
        <v>0.0</v>
      </c>
      <c r="S118" s="4">
        <v>153.625</v>
      </c>
      <c r="T118" s="4">
        <v>127.875</v>
      </c>
      <c r="U118" s="4">
        <v>0.0</v>
      </c>
      <c r="V118" s="4">
        <v>1414.61733333333</v>
      </c>
      <c r="W118" s="4">
        <v>13.9473822222222</v>
      </c>
      <c r="X118" s="4">
        <v>33.0</v>
      </c>
      <c r="Y118" s="4">
        <v>164506.3812</v>
      </c>
      <c r="Z118" s="4">
        <v>94.02</v>
      </c>
      <c r="AA118" s="4">
        <v>38.84</v>
      </c>
      <c r="AB118" s="4">
        <v>23.17</v>
      </c>
      <c r="AC118" s="4">
        <v>15.67</v>
      </c>
      <c r="AD118" s="4">
        <v>3.39</v>
      </c>
      <c r="AE118" s="4">
        <v>42.67</v>
      </c>
      <c r="AF118" s="4">
        <v>9.12</v>
      </c>
      <c r="AG118" s="4">
        <v>30.3</v>
      </c>
      <c r="AH118" s="4">
        <v>6.6</v>
      </c>
      <c r="AI118" s="4">
        <v>3.5</v>
      </c>
      <c r="AJ118" s="4">
        <v>2.4</v>
      </c>
      <c r="AK118" s="4">
        <v>0.0</v>
      </c>
      <c r="AL118" s="4">
        <v>0.0</v>
      </c>
      <c r="AM118" s="4">
        <v>0.0</v>
      </c>
      <c r="AN118" s="4">
        <v>0.0</v>
      </c>
      <c r="AO118" s="4">
        <v>0.0</v>
      </c>
      <c r="AP118" s="4">
        <v>0.0</v>
      </c>
      <c r="AQ118" s="4">
        <v>0.0</v>
      </c>
      <c r="AR118" s="4">
        <v>0.0</v>
      </c>
      <c r="AS118" s="4">
        <v>0.0</v>
      </c>
      <c r="AT118" s="4">
        <v>0.0</v>
      </c>
      <c r="AU118" s="4">
        <v>0.0</v>
      </c>
      <c r="AV118" s="4">
        <v>0.0</v>
      </c>
      <c r="AW118" s="4">
        <v>0.0</v>
      </c>
      <c r="AX118" s="4">
        <v>0.0</v>
      </c>
      <c r="AY118" s="4">
        <v>0.0</v>
      </c>
      <c r="AZ118" s="4">
        <v>0.0</v>
      </c>
      <c r="BA118" s="4">
        <v>0.0</v>
      </c>
      <c r="BB118" s="4">
        <v>0.0</v>
      </c>
      <c r="BC118" s="4">
        <v>0.0</v>
      </c>
      <c r="BD118" s="4">
        <v>0.0</v>
      </c>
      <c r="BE118" s="4">
        <v>0.0</v>
      </c>
      <c r="BF118" s="4">
        <v>0.0</v>
      </c>
      <c r="BG118" s="4">
        <v>0.0</v>
      </c>
      <c r="BH118" s="4">
        <v>0.0</v>
      </c>
      <c r="BI118" s="4">
        <v>0.0</v>
      </c>
      <c r="BJ118" s="4">
        <v>0.0</v>
      </c>
      <c r="BK118" s="4">
        <v>0.0</v>
      </c>
      <c r="BL118" s="4">
        <v>29.82</v>
      </c>
      <c r="BM118" s="4">
        <v>0.0</v>
      </c>
      <c r="BN118" s="4">
        <v>0.0</v>
      </c>
      <c r="BO118" s="4">
        <v>0.0</v>
      </c>
      <c r="BP118" s="4">
        <v>0.0</v>
      </c>
      <c r="BQ118" s="4">
        <v>0.0</v>
      </c>
      <c r="BR118" s="4">
        <v>0.0</v>
      </c>
      <c r="BS118" s="4">
        <v>0.0</v>
      </c>
      <c r="BT118" s="4">
        <v>0.0</v>
      </c>
      <c r="BU118" s="4">
        <v>0.0</v>
      </c>
      <c r="BV118" s="4">
        <v>0.0</v>
      </c>
      <c r="BW118" s="4">
        <v>0.0</v>
      </c>
      <c r="BX118" s="4">
        <v>0.0</v>
      </c>
      <c r="BY118" s="4">
        <v>0.0</v>
      </c>
      <c r="BZ118" s="4">
        <v>0.0</v>
      </c>
      <c r="CA118" s="4">
        <v>0.0</v>
      </c>
      <c r="CB118" s="4">
        <v>0.0</v>
      </c>
      <c r="CC118" s="4">
        <v>1.96</v>
      </c>
      <c r="CD118" s="4">
        <v>4.13</v>
      </c>
      <c r="CE118" s="4">
        <v>7.37</v>
      </c>
      <c r="CF118" s="4">
        <v>14.17</v>
      </c>
      <c r="CG118" s="4">
        <v>0.0</v>
      </c>
      <c r="CH118" s="4">
        <v>1.39</v>
      </c>
      <c r="CI118" s="4">
        <v>0.0</v>
      </c>
      <c r="CJ118" s="4">
        <v>0.0</v>
      </c>
      <c r="CK118" s="4">
        <v>0.0</v>
      </c>
      <c r="CL118" s="4">
        <v>0.0</v>
      </c>
      <c r="CM118" s="4">
        <v>0.0</v>
      </c>
      <c r="CN118" s="4">
        <v>0.0</v>
      </c>
      <c r="CO118" s="4">
        <v>0.0</v>
      </c>
      <c r="CP118" s="4">
        <v>4.45</v>
      </c>
      <c r="CQ118" s="4">
        <v>0.0</v>
      </c>
      <c r="CR118" s="4">
        <v>30.73</v>
      </c>
      <c r="CS118" s="4">
        <v>0.0</v>
      </c>
      <c r="CT118" s="4">
        <v>58.0</v>
      </c>
      <c r="CU118" s="4">
        <v>75.9</v>
      </c>
      <c r="CV118" s="4" t="s">
        <v>528</v>
      </c>
      <c r="CW118" s="4">
        <v>281.6</v>
      </c>
      <c r="CX118" s="4">
        <v>0.07</v>
      </c>
      <c r="CY118" s="4">
        <v>0.1</v>
      </c>
      <c r="CZ118" s="4">
        <v>0.0</v>
      </c>
      <c r="DA118" s="4">
        <v>0.04</v>
      </c>
      <c r="DB118" s="4">
        <v>0.03</v>
      </c>
      <c r="DC118" s="4">
        <v>0.0</v>
      </c>
      <c r="DD118" s="4">
        <v>0.0</v>
      </c>
      <c r="DE118" s="4">
        <v>0.2</v>
      </c>
      <c r="DF118" s="4">
        <v>0.0</v>
      </c>
      <c r="DG118" s="4">
        <v>0.0</v>
      </c>
      <c r="DH118" s="4">
        <v>0.0</v>
      </c>
      <c r="DI118" s="4">
        <v>0.0</v>
      </c>
      <c r="DJ118" s="4">
        <v>0.0</v>
      </c>
      <c r="DK118" s="4">
        <v>0.02</v>
      </c>
      <c r="DL118" s="4">
        <v>0.0</v>
      </c>
      <c r="DM118" s="4">
        <v>0.28</v>
      </c>
      <c r="DN118" s="4">
        <v>0.0</v>
      </c>
      <c r="DO118" s="4">
        <v>0.05</v>
      </c>
      <c r="DP118" s="4">
        <v>0.16</v>
      </c>
      <c r="DQ118" s="4">
        <v>0.0</v>
      </c>
      <c r="DR118" s="4">
        <v>0.0</v>
      </c>
      <c r="DS118" s="4">
        <v>0.0</v>
      </c>
      <c r="DT118" s="4">
        <v>0.04</v>
      </c>
      <c r="DU118" s="4">
        <v>0.0</v>
      </c>
      <c r="DV118" s="4">
        <v>0.0</v>
      </c>
      <c r="DW118" s="4">
        <v>0.0</v>
      </c>
      <c r="DX118" s="4" t="s">
        <v>528</v>
      </c>
      <c r="DY118" s="4" t="s">
        <v>530</v>
      </c>
      <c r="DZ118" s="4" t="s">
        <v>460</v>
      </c>
      <c r="EA118" s="4" t="s">
        <v>461</v>
      </c>
      <c r="EB118" s="4">
        <v>281.602612944</v>
      </c>
      <c r="EC118" s="6">
        <v>92.7786629181</v>
      </c>
      <c r="ED118" s="7">
        <v>0.33</v>
      </c>
      <c r="EE118" s="4" t="s">
        <v>528</v>
      </c>
      <c r="EF118" s="4" t="s">
        <v>458</v>
      </c>
      <c r="EG118" s="4" t="s">
        <v>529</v>
      </c>
      <c r="EH118" s="4">
        <f t="shared" si="1"/>
        <v>1749.695609</v>
      </c>
      <c r="EI118" s="4">
        <f t="shared" si="2"/>
        <v>1.238735178</v>
      </c>
      <c r="EJ118" s="4">
        <f t="shared" si="3"/>
        <v>2167.409502</v>
      </c>
      <c r="EK118" s="4">
        <f t="shared" si="4"/>
        <v>0</v>
      </c>
      <c r="EL118" s="4">
        <f t="shared" si="5"/>
        <v>0.4552222931</v>
      </c>
      <c r="EM118" s="4">
        <f t="shared" si="6"/>
        <v>0.7079439252</v>
      </c>
      <c r="EN118" s="4">
        <f t="shared" si="7"/>
        <v>0.1542056075</v>
      </c>
      <c r="EO118" s="4">
        <f t="shared" si="8"/>
        <v>0.08177570093</v>
      </c>
      <c r="EP118" s="4">
        <f t="shared" si="9"/>
        <v>0.05607476636</v>
      </c>
      <c r="EQ118" s="4">
        <f t="shared" si="10"/>
        <v>0.413103595</v>
      </c>
      <c r="ER118" s="4">
        <f t="shared" si="11"/>
        <v>0.4538396086</v>
      </c>
      <c r="ES118" s="4">
        <f t="shared" si="12"/>
        <v>0.09700063816</v>
      </c>
      <c r="ET118" s="4">
        <f t="shared" si="13"/>
        <v>0.3338747429</v>
      </c>
      <c r="EU118" s="4">
        <f t="shared" si="14"/>
        <v>0.17</v>
      </c>
      <c r="EV118" s="4">
        <f t="shared" si="15"/>
        <v>0.2</v>
      </c>
      <c r="EW118" s="4">
        <f t="shared" si="16"/>
        <v>0.07</v>
      </c>
      <c r="EX118" s="4">
        <f t="shared" si="17"/>
        <v>0.44</v>
      </c>
      <c r="EY118" s="4">
        <f t="shared" si="18"/>
        <v>0.04</v>
      </c>
      <c r="EZ118" s="4">
        <f t="shared" si="19"/>
        <v>1.299254924</v>
      </c>
      <c r="FA118" s="4">
        <f t="shared" si="20"/>
        <v>0.8072724732</v>
      </c>
      <c r="FB118" s="4">
        <f t="shared" si="21"/>
        <v>0.3294666266</v>
      </c>
      <c r="FC118" s="4">
        <f t="shared" si="22"/>
        <v>0</v>
      </c>
      <c r="FD118" s="4">
        <f t="shared" si="23"/>
        <v>0</v>
      </c>
      <c r="FE118" s="4">
        <f t="shared" si="24"/>
        <v>0</v>
      </c>
      <c r="FF118" s="4">
        <f t="shared" si="25"/>
        <v>0</v>
      </c>
      <c r="FG118" s="4">
        <f t="shared" si="26"/>
        <v>0</v>
      </c>
      <c r="FH118" s="4">
        <f t="shared" si="27"/>
        <v>0</v>
      </c>
      <c r="FI118" s="4">
        <f t="shared" si="28"/>
        <v>0</v>
      </c>
      <c r="FJ118" s="4">
        <f t="shared" si="29"/>
        <v>0</v>
      </c>
      <c r="FK118" s="4">
        <f t="shared" si="30"/>
        <v>0</v>
      </c>
      <c r="FL118" s="4">
        <f t="shared" si="31"/>
        <v>0</v>
      </c>
      <c r="FM118" s="4">
        <f t="shared" si="32"/>
        <v>0.3171665603</v>
      </c>
      <c r="FN118" s="4">
        <f t="shared" si="33"/>
        <v>0.2938736439</v>
      </c>
      <c r="FO118" s="4">
        <f t="shared" si="34"/>
        <v>0.01478408849</v>
      </c>
      <c r="FP118" s="4">
        <f t="shared" si="35"/>
        <v>0.3741757073</v>
      </c>
      <c r="FQ118" s="4">
        <f t="shared" si="36"/>
        <v>1</v>
      </c>
      <c r="FR118" s="4">
        <v>94.02</v>
      </c>
    </row>
    <row r="119" ht="12.75" customHeight="1">
      <c r="A119" s="4" t="s">
        <v>166</v>
      </c>
      <c r="B119" s="4" t="s">
        <v>531</v>
      </c>
      <c r="C119" s="4" t="s">
        <v>532</v>
      </c>
      <c r="D119" s="4" t="s">
        <v>533</v>
      </c>
      <c r="E119" s="4" t="s">
        <v>534</v>
      </c>
      <c r="F119" s="4">
        <v>750.360957235</v>
      </c>
      <c r="G119" s="4">
        <v>95.5625</v>
      </c>
      <c r="H119" s="4">
        <v>151.6875</v>
      </c>
      <c r="I119" s="4">
        <v>164.0</v>
      </c>
      <c r="J119" s="4">
        <v>106.375</v>
      </c>
      <c r="K119" s="4">
        <v>146.125</v>
      </c>
      <c r="L119" s="4">
        <v>86.375</v>
      </c>
      <c r="M119" s="4">
        <v>28.5566101074219</v>
      </c>
      <c r="N119" s="4">
        <v>237.697814941406</v>
      </c>
      <c r="O119" s="4">
        <v>116.766979489122</v>
      </c>
      <c r="P119" s="4">
        <v>0.0</v>
      </c>
      <c r="Q119" s="4">
        <v>0.0</v>
      </c>
      <c r="R119" s="4">
        <v>214.75</v>
      </c>
      <c r="S119" s="4">
        <v>217.125</v>
      </c>
      <c r="T119" s="4">
        <v>305.625</v>
      </c>
      <c r="U119" s="4">
        <v>12.625</v>
      </c>
      <c r="V119" s="4">
        <v>1545.21276241253</v>
      </c>
      <c r="W119" s="4">
        <v>14.1999891702766</v>
      </c>
      <c r="X119" s="4">
        <v>52.0</v>
      </c>
      <c r="Y119" s="4">
        <v>1124433.8587</v>
      </c>
      <c r="Z119" s="4">
        <v>180.64</v>
      </c>
      <c r="AA119" s="4">
        <v>160.11</v>
      </c>
      <c r="AB119" s="4">
        <v>155.56</v>
      </c>
      <c r="AC119" s="4">
        <v>4.55</v>
      </c>
      <c r="AD119" s="4">
        <v>3.07</v>
      </c>
      <c r="AE119" s="4">
        <v>11.48</v>
      </c>
      <c r="AF119" s="4">
        <v>5.98</v>
      </c>
      <c r="AG119" s="4">
        <v>580.3</v>
      </c>
      <c r="AH119" s="4">
        <v>5.4</v>
      </c>
      <c r="AI119" s="4">
        <v>0.8</v>
      </c>
      <c r="AJ119" s="4">
        <v>6.4</v>
      </c>
      <c r="AK119" s="4">
        <v>0.0</v>
      </c>
      <c r="AL119" s="4">
        <v>0.0</v>
      </c>
      <c r="AM119" s="4">
        <v>0.0</v>
      </c>
      <c r="AN119" s="4">
        <v>0.0</v>
      </c>
      <c r="AO119" s="4">
        <v>0.0</v>
      </c>
      <c r="AP119" s="4">
        <v>0.0</v>
      </c>
      <c r="AQ119" s="4">
        <v>0.0</v>
      </c>
      <c r="AR119" s="4">
        <v>9.55</v>
      </c>
      <c r="AS119" s="4">
        <v>0.0</v>
      </c>
      <c r="AT119" s="4">
        <v>0.0</v>
      </c>
      <c r="AU119" s="4">
        <v>0.0</v>
      </c>
      <c r="AV119" s="4">
        <v>0.0</v>
      </c>
      <c r="AW119" s="4">
        <v>0.0</v>
      </c>
      <c r="AX119" s="4">
        <v>0.0</v>
      </c>
      <c r="AY119" s="4">
        <v>0.0</v>
      </c>
      <c r="AZ119" s="4">
        <v>0.0</v>
      </c>
      <c r="BA119" s="4">
        <v>0.0</v>
      </c>
      <c r="BB119" s="4">
        <v>0.0</v>
      </c>
      <c r="BC119" s="4">
        <v>0.0</v>
      </c>
      <c r="BD119" s="4">
        <v>0.0</v>
      </c>
      <c r="BE119" s="4">
        <v>0.0</v>
      </c>
      <c r="BF119" s="4">
        <v>0.0</v>
      </c>
      <c r="BG119" s="4">
        <v>0.0</v>
      </c>
      <c r="BH119" s="4">
        <v>0.0</v>
      </c>
      <c r="BI119" s="4">
        <v>0.0</v>
      </c>
      <c r="BJ119" s="4">
        <v>0.0</v>
      </c>
      <c r="BK119" s="4">
        <v>0.0</v>
      </c>
      <c r="BL119" s="4">
        <v>0.0</v>
      </c>
      <c r="BM119" s="4">
        <v>59.08</v>
      </c>
      <c r="BN119" s="4">
        <v>68.88</v>
      </c>
      <c r="BO119" s="4">
        <v>0.0</v>
      </c>
      <c r="BP119" s="4">
        <v>0.0</v>
      </c>
      <c r="BQ119" s="4">
        <v>8.04</v>
      </c>
      <c r="BR119" s="4">
        <v>0.0</v>
      </c>
      <c r="BS119" s="4">
        <v>2.66</v>
      </c>
      <c r="BT119" s="4">
        <v>0.0</v>
      </c>
      <c r="BU119" s="4">
        <v>0.0</v>
      </c>
      <c r="BV119" s="4">
        <v>0.0</v>
      </c>
      <c r="BW119" s="4">
        <v>0.0</v>
      </c>
      <c r="BX119" s="4">
        <v>0.0</v>
      </c>
      <c r="BY119" s="4">
        <v>0.0</v>
      </c>
      <c r="BZ119" s="4">
        <v>1.53</v>
      </c>
      <c r="CA119" s="4">
        <v>0.0</v>
      </c>
      <c r="CB119" s="4">
        <v>0.0</v>
      </c>
      <c r="CC119" s="4">
        <v>0.0</v>
      </c>
      <c r="CD119" s="4">
        <v>2.0</v>
      </c>
      <c r="CE119" s="4">
        <v>2.16</v>
      </c>
      <c r="CF119" s="4">
        <v>0.0</v>
      </c>
      <c r="CG119" s="4">
        <v>0.0</v>
      </c>
      <c r="CH119" s="4">
        <v>13.0</v>
      </c>
      <c r="CI119" s="4">
        <v>0.0</v>
      </c>
      <c r="CJ119" s="4">
        <v>2.51</v>
      </c>
      <c r="CK119" s="4">
        <v>0.0</v>
      </c>
      <c r="CL119" s="4">
        <v>0.0</v>
      </c>
      <c r="CM119" s="4">
        <v>0.0</v>
      </c>
      <c r="CN119" s="4">
        <v>0.0</v>
      </c>
      <c r="CO119" s="4">
        <v>2.2</v>
      </c>
      <c r="CP119" s="4">
        <v>0.0</v>
      </c>
      <c r="CQ119" s="4">
        <v>0.0</v>
      </c>
      <c r="CR119" s="4">
        <v>9.03</v>
      </c>
      <c r="CS119" s="4">
        <v>0.0</v>
      </c>
      <c r="CT119" s="4">
        <v>149.0</v>
      </c>
      <c r="CU119" s="4">
        <v>109.2</v>
      </c>
      <c r="CV119" s="4" t="s">
        <v>533</v>
      </c>
      <c r="CW119" s="4">
        <v>750.36</v>
      </c>
      <c r="CX119" s="4">
        <v>0.18</v>
      </c>
      <c r="CY119" s="4">
        <v>0.12</v>
      </c>
      <c r="CZ119" s="4">
        <v>0.0</v>
      </c>
      <c r="DA119" s="4">
        <v>0.01</v>
      </c>
      <c r="DB119" s="4">
        <v>0.01</v>
      </c>
      <c r="DC119" s="4">
        <v>0.0</v>
      </c>
      <c r="DD119" s="4">
        <v>0.0</v>
      </c>
      <c r="DE119" s="4">
        <v>0.22</v>
      </c>
      <c r="DF119" s="4">
        <v>0.0</v>
      </c>
      <c r="DG119" s="4">
        <v>0.0</v>
      </c>
      <c r="DH119" s="4">
        <v>0.0</v>
      </c>
      <c r="DI119" s="4">
        <v>0.0</v>
      </c>
      <c r="DJ119" s="4">
        <v>0.0</v>
      </c>
      <c r="DK119" s="4">
        <v>0.0</v>
      </c>
      <c r="DL119" s="4">
        <v>0.0</v>
      </c>
      <c r="DM119" s="4">
        <v>0.24</v>
      </c>
      <c r="DN119" s="4">
        <v>0.0</v>
      </c>
      <c r="DO119" s="4">
        <v>0.02</v>
      </c>
      <c r="DP119" s="4">
        <v>0.2</v>
      </c>
      <c r="DQ119" s="4">
        <v>0.0</v>
      </c>
      <c r="DR119" s="4">
        <v>0.0</v>
      </c>
      <c r="DS119" s="4">
        <v>0.0</v>
      </c>
      <c r="DT119" s="4">
        <v>0.0</v>
      </c>
      <c r="DU119" s="4">
        <v>0.0</v>
      </c>
      <c r="DV119" s="4">
        <v>0.0</v>
      </c>
      <c r="DW119" s="4">
        <v>0.0</v>
      </c>
      <c r="DX119" s="4" t="s">
        <v>533</v>
      </c>
      <c r="DY119" s="4" t="s">
        <v>535</v>
      </c>
      <c r="DZ119" s="4" t="s">
        <v>536</v>
      </c>
      <c r="EA119" s="4" t="s">
        <v>461</v>
      </c>
      <c r="EB119" s="4">
        <v>750.360957235</v>
      </c>
      <c r="EC119" s="6">
        <v>50.11355490662</v>
      </c>
      <c r="ED119" s="7">
        <v>0.07</v>
      </c>
      <c r="EE119" s="4" t="s">
        <v>533</v>
      </c>
      <c r="EF119" s="4" t="s">
        <v>532</v>
      </c>
      <c r="EG119" s="4" t="s">
        <v>534</v>
      </c>
      <c r="EH119" s="4">
        <f t="shared" si="1"/>
        <v>6224.722424</v>
      </c>
      <c r="EI119" s="4">
        <f t="shared" si="2"/>
        <v>1.654212454</v>
      </c>
      <c r="EJ119" s="4">
        <f t="shared" si="3"/>
        <v>10297.01336</v>
      </c>
      <c r="EK119" s="4">
        <f t="shared" si="4"/>
        <v>0.7083702391</v>
      </c>
      <c r="EL119" s="4">
        <f t="shared" si="5"/>
        <v>3.282218778</v>
      </c>
      <c r="EM119" s="4">
        <f t="shared" si="6"/>
        <v>0.9787485242</v>
      </c>
      <c r="EN119" s="4">
        <f t="shared" si="7"/>
        <v>0.009107775342</v>
      </c>
      <c r="EO119" s="4">
        <f t="shared" si="8"/>
        <v>0.001349300051</v>
      </c>
      <c r="EP119" s="4">
        <f t="shared" si="9"/>
        <v>0.0107944004</v>
      </c>
      <c r="EQ119" s="4">
        <f t="shared" si="10"/>
        <v>0.8863485385</v>
      </c>
      <c r="ER119" s="4">
        <f t="shared" si="11"/>
        <v>0.06355181577</v>
      </c>
      <c r="ES119" s="4">
        <f t="shared" si="12"/>
        <v>0.03310451727</v>
      </c>
      <c r="ET119" s="4">
        <f t="shared" si="13"/>
        <v>0.2407374721</v>
      </c>
      <c r="EU119" s="4">
        <f t="shared" si="14"/>
        <v>0.14</v>
      </c>
      <c r="EV119" s="4">
        <f t="shared" si="15"/>
        <v>0.22</v>
      </c>
      <c r="EW119" s="4">
        <f t="shared" si="16"/>
        <v>0.02</v>
      </c>
      <c r="EX119" s="4">
        <f t="shared" si="17"/>
        <v>0.44</v>
      </c>
      <c r="EY119" s="4">
        <f t="shared" si="18"/>
        <v>0</v>
      </c>
      <c r="EZ119" s="4">
        <f t="shared" si="19"/>
        <v>1.047835804</v>
      </c>
      <c r="FA119" s="4">
        <f t="shared" si="20"/>
        <v>0.6510569908</v>
      </c>
      <c r="FB119" s="4">
        <f t="shared" si="21"/>
        <v>0.06678593072</v>
      </c>
      <c r="FC119" s="4">
        <f t="shared" si="22"/>
        <v>0</v>
      </c>
      <c r="FD119" s="4">
        <f t="shared" si="23"/>
        <v>0</v>
      </c>
      <c r="FE119" s="4">
        <f t="shared" si="24"/>
        <v>0</v>
      </c>
      <c r="FF119" s="4">
        <f t="shared" si="25"/>
        <v>0</v>
      </c>
      <c r="FG119" s="4">
        <f t="shared" si="26"/>
        <v>0</v>
      </c>
      <c r="FH119" s="4">
        <f t="shared" si="27"/>
        <v>0</v>
      </c>
      <c r="FI119" s="4">
        <f t="shared" si="28"/>
        <v>0.3539844218</v>
      </c>
      <c r="FJ119" s="4">
        <f t="shared" si="29"/>
        <v>0.4127022169</v>
      </c>
      <c r="FK119" s="4">
        <f t="shared" si="30"/>
        <v>0</v>
      </c>
      <c r="FL119" s="4">
        <f t="shared" si="31"/>
        <v>0</v>
      </c>
      <c r="FM119" s="4">
        <f t="shared" si="32"/>
        <v>0</v>
      </c>
      <c r="FN119" s="4">
        <f t="shared" si="33"/>
        <v>0.02492510485</v>
      </c>
      <c r="FO119" s="4">
        <f t="shared" si="34"/>
        <v>0.1411024566</v>
      </c>
      <c r="FP119" s="4">
        <f t="shared" si="35"/>
        <v>0.06728579988</v>
      </c>
      <c r="FQ119" s="4">
        <f t="shared" si="36"/>
        <v>1</v>
      </c>
      <c r="FR119" s="4">
        <v>166.9</v>
      </c>
    </row>
    <row r="120" ht="12.75" customHeight="1">
      <c r="A120" s="4" t="s">
        <v>166</v>
      </c>
      <c r="B120" s="4" t="s">
        <v>531</v>
      </c>
      <c r="C120" s="4" t="s">
        <v>532</v>
      </c>
      <c r="D120" s="4" t="s">
        <v>537</v>
      </c>
      <c r="E120" s="4" t="s">
        <v>538</v>
      </c>
      <c r="F120" s="4">
        <v>618.119673629</v>
      </c>
      <c r="G120" s="4">
        <v>21.5</v>
      </c>
      <c r="H120" s="4">
        <v>44.875</v>
      </c>
      <c r="I120" s="4">
        <v>88.875</v>
      </c>
      <c r="J120" s="4">
        <v>92.0625</v>
      </c>
      <c r="K120" s="4">
        <v>179.125</v>
      </c>
      <c r="L120" s="4">
        <v>192.1875</v>
      </c>
      <c r="M120" s="4">
        <v>78.5507888793945</v>
      </c>
      <c r="N120" s="4">
        <v>307.750061035156</v>
      </c>
      <c r="O120" s="4">
        <v>192.947295975314</v>
      </c>
      <c r="P120" s="4">
        <v>0.0</v>
      </c>
      <c r="Q120" s="4">
        <v>0.0</v>
      </c>
      <c r="R120" s="4">
        <v>0.0</v>
      </c>
      <c r="S120" s="4">
        <v>420.5</v>
      </c>
      <c r="T120" s="4">
        <v>198.125</v>
      </c>
      <c r="U120" s="4">
        <v>0.0</v>
      </c>
      <c r="V120" s="4">
        <v>1541.26417955717</v>
      </c>
      <c r="W120" s="4">
        <v>13.8613709432818</v>
      </c>
      <c r="X120" s="4">
        <v>18.0</v>
      </c>
      <c r="Y120" s="4">
        <v>492985.9985</v>
      </c>
      <c r="Z120" s="4">
        <v>55.12</v>
      </c>
      <c r="AA120" s="4">
        <v>52.57</v>
      </c>
      <c r="AB120" s="4">
        <v>52.57</v>
      </c>
      <c r="AC120" s="4">
        <v>0.0</v>
      </c>
      <c r="AD120" s="4">
        <v>0.97</v>
      </c>
      <c r="AE120" s="4">
        <v>1.58</v>
      </c>
      <c r="AF120" s="4">
        <v>0.0</v>
      </c>
      <c r="AG120" s="4">
        <v>253.6</v>
      </c>
      <c r="AH120" s="4">
        <v>1.4</v>
      </c>
      <c r="AI120" s="4">
        <v>0.0</v>
      </c>
      <c r="AJ120" s="4">
        <v>0.0</v>
      </c>
      <c r="AK120" s="4">
        <v>1.8</v>
      </c>
      <c r="AL120" s="4">
        <v>0.0</v>
      </c>
      <c r="AM120" s="4">
        <v>0.0</v>
      </c>
      <c r="AN120" s="4">
        <v>0.0</v>
      </c>
      <c r="AO120" s="4">
        <v>0.0</v>
      </c>
      <c r="AP120" s="4">
        <v>0.0</v>
      </c>
      <c r="AQ120" s="4">
        <v>0.0</v>
      </c>
      <c r="AR120" s="4">
        <v>2.72</v>
      </c>
      <c r="AS120" s="4">
        <v>0.0</v>
      </c>
      <c r="AT120" s="4">
        <v>0.0</v>
      </c>
      <c r="AU120" s="4">
        <v>0.0</v>
      </c>
      <c r="AV120" s="4">
        <v>0.0</v>
      </c>
      <c r="AW120" s="4">
        <v>0.0</v>
      </c>
      <c r="AX120" s="4">
        <v>0.0</v>
      </c>
      <c r="AY120" s="4">
        <v>0.0</v>
      </c>
      <c r="AZ120" s="4">
        <v>0.0</v>
      </c>
      <c r="BA120" s="4">
        <v>0.0</v>
      </c>
      <c r="BB120" s="4">
        <v>0.0</v>
      </c>
      <c r="BC120" s="4">
        <v>0.0</v>
      </c>
      <c r="BD120" s="4">
        <v>0.0</v>
      </c>
      <c r="BE120" s="4">
        <v>0.0</v>
      </c>
      <c r="BF120" s="4">
        <v>0.0</v>
      </c>
      <c r="BG120" s="4">
        <v>0.0</v>
      </c>
      <c r="BH120" s="4">
        <v>0.0</v>
      </c>
      <c r="BI120" s="4">
        <v>0.0</v>
      </c>
      <c r="BJ120" s="4">
        <v>0.0</v>
      </c>
      <c r="BK120" s="4">
        <v>0.0</v>
      </c>
      <c r="BL120" s="4">
        <v>0.0</v>
      </c>
      <c r="BM120" s="4">
        <v>35.37</v>
      </c>
      <c r="BN120" s="4">
        <v>11.76</v>
      </c>
      <c r="BO120" s="4">
        <v>0.0</v>
      </c>
      <c r="BP120" s="4">
        <v>1.61</v>
      </c>
      <c r="BQ120" s="4">
        <v>0.0</v>
      </c>
      <c r="BR120" s="4">
        <v>0.0</v>
      </c>
      <c r="BS120" s="4">
        <v>0.0</v>
      </c>
      <c r="BT120" s="4">
        <v>0.0</v>
      </c>
      <c r="BU120" s="4">
        <v>0.0</v>
      </c>
      <c r="BV120" s="4">
        <v>0.0</v>
      </c>
      <c r="BW120" s="4">
        <v>0.0</v>
      </c>
      <c r="BX120" s="4">
        <v>0.0</v>
      </c>
      <c r="BY120" s="4">
        <v>0.0</v>
      </c>
      <c r="BZ120" s="4">
        <v>0.0</v>
      </c>
      <c r="CA120" s="4">
        <v>0.0</v>
      </c>
      <c r="CB120" s="4">
        <v>0.0</v>
      </c>
      <c r="CC120" s="4">
        <v>0.0</v>
      </c>
      <c r="CD120" s="4">
        <v>0.0</v>
      </c>
      <c r="CE120" s="4">
        <v>0.0</v>
      </c>
      <c r="CF120" s="4">
        <v>0.0</v>
      </c>
      <c r="CG120" s="4">
        <v>0.0</v>
      </c>
      <c r="CH120" s="4">
        <v>0.0</v>
      </c>
      <c r="CI120" s="4">
        <v>0.0</v>
      </c>
      <c r="CJ120" s="4">
        <v>0.0</v>
      </c>
      <c r="CK120" s="4">
        <v>0.0</v>
      </c>
      <c r="CL120" s="4">
        <v>0.0</v>
      </c>
      <c r="CM120" s="4">
        <v>0.52</v>
      </c>
      <c r="CN120" s="4">
        <v>1.34</v>
      </c>
      <c r="CO120" s="4">
        <v>0.0</v>
      </c>
      <c r="CP120" s="4">
        <v>0.0</v>
      </c>
      <c r="CQ120" s="4">
        <v>0.0</v>
      </c>
      <c r="CR120" s="4">
        <v>0.0</v>
      </c>
      <c r="CS120" s="4">
        <v>0.0</v>
      </c>
      <c r="CT120" s="4">
        <v>54.0</v>
      </c>
      <c r="CU120" s="4">
        <v>27.0</v>
      </c>
      <c r="CV120" s="4" t="s">
        <v>537</v>
      </c>
      <c r="CW120" s="4">
        <v>618.12</v>
      </c>
      <c r="CX120" s="4">
        <v>0.1</v>
      </c>
      <c r="CY120" s="4">
        <v>0.02</v>
      </c>
      <c r="CZ120" s="4">
        <v>0.0</v>
      </c>
      <c r="DA120" s="4">
        <v>0.0</v>
      </c>
      <c r="DB120" s="4">
        <v>0.01</v>
      </c>
      <c r="DC120" s="4">
        <v>0.0</v>
      </c>
      <c r="DD120" s="4">
        <v>0.0</v>
      </c>
      <c r="DE120" s="4">
        <v>0.11</v>
      </c>
      <c r="DF120" s="4">
        <v>0.0</v>
      </c>
      <c r="DG120" s="4">
        <v>0.0</v>
      </c>
      <c r="DH120" s="4">
        <v>0.0</v>
      </c>
      <c r="DI120" s="4">
        <v>0.0</v>
      </c>
      <c r="DJ120" s="4">
        <v>0.0</v>
      </c>
      <c r="DK120" s="4">
        <v>0.0</v>
      </c>
      <c r="DL120" s="4">
        <v>0.0</v>
      </c>
      <c r="DM120" s="4">
        <v>0.56</v>
      </c>
      <c r="DN120" s="4">
        <v>0.0</v>
      </c>
      <c r="DO120" s="4">
        <v>0.08</v>
      </c>
      <c r="DP120" s="4">
        <v>0.08</v>
      </c>
      <c r="DQ120" s="4">
        <v>0.0</v>
      </c>
      <c r="DR120" s="4">
        <v>0.02</v>
      </c>
      <c r="DS120" s="4">
        <v>0.01</v>
      </c>
      <c r="DT120" s="4">
        <v>0.0</v>
      </c>
      <c r="DU120" s="4">
        <v>0.0</v>
      </c>
      <c r="DV120" s="4">
        <v>0.0</v>
      </c>
      <c r="DW120" s="4">
        <v>0.0</v>
      </c>
      <c r="DX120" s="4" t="s">
        <v>537</v>
      </c>
      <c r="DY120" s="4" t="s">
        <v>539</v>
      </c>
      <c r="DZ120" s="4" t="s">
        <v>536</v>
      </c>
      <c r="EA120" s="4" t="s">
        <v>461</v>
      </c>
      <c r="EB120" s="4">
        <v>618.119673629</v>
      </c>
      <c r="EC120" s="6">
        <v>128.0225435761</v>
      </c>
      <c r="ED120" s="7">
        <v>0.21</v>
      </c>
      <c r="EE120" s="4" t="s">
        <v>537</v>
      </c>
      <c r="EF120" s="4" t="s">
        <v>532</v>
      </c>
      <c r="EG120" s="4" t="s">
        <v>538</v>
      </c>
      <c r="EH120" s="4">
        <f t="shared" si="1"/>
        <v>8943.867897</v>
      </c>
      <c r="EI120" s="4">
        <f t="shared" si="2"/>
        <v>2.041481481</v>
      </c>
      <c r="EJ120" s="4">
        <f t="shared" si="3"/>
        <v>18258.74069</v>
      </c>
      <c r="EK120" s="4">
        <f t="shared" si="4"/>
        <v>0.9169085631</v>
      </c>
      <c r="EL120" s="4">
        <f t="shared" si="5"/>
        <v>4.626269956</v>
      </c>
      <c r="EM120" s="4">
        <f t="shared" si="6"/>
        <v>0.9945098039</v>
      </c>
      <c r="EN120" s="4">
        <f t="shared" si="7"/>
        <v>0.005490196078</v>
      </c>
      <c r="EO120" s="4">
        <f t="shared" si="8"/>
        <v>0</v>
      </c>
      <c r="EP120" s="4">
        <f t="shared" si="9"/>
        <v>0</v>
      </c>
      <c r="EQ120" s="4">
        <f t="shared" si="10"/>
        <v>0.9537373004</v>
      </c>
      <c r="ER120" s="4">
        <f t="shared" si="11"/>
        <v>0.02866473149</v>
      </c>
      <c r="ES120" s="4">
        <f t="shared" si="12"/>
        <v>0</v>
      </c>
      <c r="ET120" s="4">
        <f t="shared" si="13"/>
        <v>0.08917367033</v>
      </c>
      <c r="EU120" s="4">
        <f t="shared" si="14"/>
        <v>0.03</v>
      </c>
      <c r="EV120" s="4">
        <f t="shared" si="15"/>
        <v>0.11</v>
      </c>
      <c r="EW120" s="4">
        <f t="shared" si="16"/>
        <v>0.08</v>
      </c>
      <c r="EX120" s="4">
        <f t="shared" si="17"/>
        <v>0.66</v>
      </c>
      <c r="EY120" s="4">
        <f t="shared" si="18"/>
        <v>0.01</v>
      </c>
      <c r="EZ120" s="4">
        <f t="shared" si="19"/>
        <v>0.8703471638</v>
      </c>
      <c r="FA120" s="4">
        <f t="shared" si="20"/>
        <v>0.5407770981</v>
      </c>
      <c r="FB120" s="4">
        <f t="shared" si="21"/>
        <v>0.207116112</v>
      </c>
      <c r="FC120" s="4">
        <f t="shared" si="22"/>
        <v>0.03435114504</v>
      </c>
      <c r="FD120" s="4">
        <f t="shared" si="23"/>
        <v>0</v>
      </c>
      <c r="FE120" s="4">
        <f t="shared" si="24"/>
        <v>0</v>
      </c>
      <c r="FF120" s="4">
        <f t="shared" si="25"/>
        <v>0</v>
      </c>
      <c r="FG120" s="4">
        <f t="shared" si="26"/>
        <v>0</v>
      </c>
      <c r="FH120" s="4">
        <f t="shared" si="27"/>
        <v>0</v>
      </c>
      <c r="FI120" s="4">
        <f t="shared" si="28"/>
        <v>0.675</v>
      </c>
      <c r="FJ120" s="4">
        <f t="shared" si="29"/>
        <v>0.2244274809</v>
      </c>
      <c r="FK120" s="4">
        <f t="shared" si="30"/>
        <v>0.03072519084</v>
      </c>
      <c r="FL120" s="4">
        <f t="shared" si="31"/>
        <v>0</v>
      </c>
      <c r="FM120" s="4">
        <f t="shared" si="32"/>
        <v>0</v>
      </c>
      <c r="FN120" s="4">
        <f t="shared" si="33"/>
        <v>0</v>
      </c>
      <c r="FO120" s="4">
        <f t="shared" si="34"/>
        <v>0</v>
      </c>
      <c r="FP120" s="4">
        <f t="shared" si="35"/>
        <v>0.03549618321</v>
      </c>
      <c r="FQ120" s="4">
        <f t="shared" si="36"/>
        <v>1</v>
      </c>
      <c r="FR120" s="4">
        <v>52.4</v>
      </c>
    </row>
    <row r="121" ht="12.75" customHeight="1">
      <c r="A121" s="4" t="s">
        <v>166</v>
      </c>
      <c r="B121" s="4" t="s">
        <v>531</v>
      </c>
      <c r="C121" s="4" t="s">
        <v>532</v>
      </c>
      <c r="D121" s="4" t="s">
        <v>540</v>
      </c>
      <c r="E121" s="4" t="s">
        <v>541</v>
      </c>
      <c r="F121" s="4">
        <v>269.033978175</v>
      </c>
      <c r="G121" s="4">
        <v>83.3125</v>
      </c>
      <c r="H121" s="4">
        <v>93.3125</v>
      </c>
      <c r="I121" s="4">
        <v>49.125</v>
      </c>
      <c r="J121" s="4">
        <v>21.625</v>
      </c>
      <c r="K121" s="4">
        <v>17.9375</v>
      </c>
      <c r="L121" s="4">
        <v>3.875</v>
      </c>
      <c r="M121" s="4">
        <v>38.7794418334961</v>
      </c>
      <c r="N121" s="4">
        <v>155.036605834961</v>
      </c>
      <c r="O121" s="4">
        <v>78.6394897878987</v>
      </c>
      <c r="P121" s="4">
        <v>0.0</v>
      </c>
      <c r="Q121" s="4">
        <v>0.0</v>
      </c>
      <c r="R121" s="4">
        <v>0.0</v>
      </c>
      <c r="S121" s="4">
        <v>31.375</v>
      </c>
      <c r="T121" s="4">
        <v>237.8125</v>
      </c>
      <c r="U121" s="4">
        <v>0.0</v>
      </c>
      <c r="V121" s="4">
        <v>1516.14216027875</v>
      </c>
      <c r="W121" s="4">
        <v>14.3261045296167</v>
      </c>
      <c r="X121" s="4">
        <v>28.0</v>
      </c>
      <c r="Y121" s="4">
        <v>553102.7615</v>
      </c>
      <c r="Z121" s="4">
        <v>103.27</v>
      </c>
      <c r="AA121" s="4">
        <v>93.58</v>
      </c>
      <c r="AB121" s="4">
        <v>92.08</v>
      </c>
      <c r="AC121" s="4">
        <v>1.5</v>
      </c>
      <c r="AD121" s="4">
        <v>0.98</v>
      </c>
      <c r="AE121" s="4">
        <v>8.71</v>
      </c>
      <c r="AF121" s="4">
        <v>0.0</v>
      </c>
      <c r="AG121" s="4">
        <v>207.0</v>
      </c>
      <c r="AH121" s="4">
        <v>2.9</v>
      </c>
      <c r="AI121" s="4">
        <v>1.7</v>
      </c>
      <c r="AJ121" s="4">
        <v>0.0</v>
      </c>
      <c r="AK121" s="4">
        <v>2.56</v>
      </c>
      <c r="AL121" s="4">
        <v>0.0</v>
      </c>
      <c r="AM121" s="4">
        <v>0.0</v>
      </c>
      <c r="AN121" s="4">
        <v>0.0</v>
      </c>
      <c r="AO121" s="4">
        <v>0.0</v>
      </c>
      <c r="AP121" s="4">
        <v>0.0</v>
      </c>
      <c r="AQ121" s="4">
        <v>0.0</v>
      </c>
      <c r="AR121" s="4">
        <v>12.05</v>
      </c>
      <c r="AS121" s="4">
        <v>0.96</v>
      </c>
      <c r="AT121" s="4">
        <v>1.0</v>
      </c>
      <c r="AU121" s="4">
        <v>0.0</v>
      </c>
      <c r="AV121" s="4">
        <v>0.0</v>
      </c>
      <c r="AW121" s="4">
        <v>0.0</v>
      </c>
      <c r="AX121" s="4">
        <v>0.0</v>
      </c>
      <c r="AY121" s="4">
        <v>0.0</v>
      </c>
      <c r="AZ121" s="4">
        <v>0.0</v>
      </c>
      <c r="BA121" s="4">
        <v>0.0</v>
      </c>
      <c r="BB121" s="4">
        <v>0.56</v>
      </c>
      <c r="BC121" s="4">
        <v>0.0</v>
      </c>
      <c r="BD121" s="4">
        <v>0.0</v>
      </c>
      <c r="BE121" s="4">
        <v>0.0</v>
      </c>
      <c r="BF121" s="4">
        <v>0.0</v>
      </c>
      <c r="BG121" s="4">
        <v>0.0</v>
      </c>
      <c r="BH121" s="4">
        <v>0.0</v>
      </c>
      <c r="BI121" s="4">
        <v>0.0</v>
      </c>
      <c r="BJ121" s="4">
        <v>0.0</v>
      </c>
      <c r="BK121" s="4">
        <v>0.0</v>
      </c>
      <c r="BL121" s="4">
        <v>0.0</v>
      </c>
      <c r="BM121" s="4">
        <v>45.85</v>
      </c>
      <c r="BN121" s="4">
        <v>10.75</v>
      </c>
      <c r="BO121" s="4">
        <v>0.0</v>
      </c>
      <c r="BP121" s="4">
        <v>0.8</v>
      </c>
      <c r="BQ121" s="4">
        <v>0.0</v>
      </c>
      <c r="BR121" s="4">
        <v>0.0</v>
      </c>
      <c r="BS121" s="4">
        <v>0.0</v>
      </c>
      <c r="BT121" s="4">
        <v>0.0</v>
      </c>
      <c r="BU121" s="4">
        <v>0.0</v>
      </c>
      <c r="BV121" s="4">
        <v>0.0</v>
      </c>
      <c r="BW121" s="4">
        <v>0.0</v>
      </c>
      <c r="BX121" s="4">
        <v>0.0</v>
      </c>
      <c r="BY121" s="4">
        <v>0.0</v>
      </c>
      <c r="BZ121" s="4">
        <v>0.0</v>
      </c>
      <c r="CA121" s="4">
        <v>0.0</v>
      </c>
      <c r="CB121" s="4">
        <v>0.0</v>
      </c>
      <c r="CC121" s="4">
        <v>0.92</v>
      </c>
      <c r="CD121" s="4">
        <v>0.0</v>
      </c>
      <c r="CE121" s="4">
        <v>4.59</v>
      </c>
      <c r="CF121" s="4">
        <v>0.0</v>
      </c>
      <c r="CG121" s="4">
        <v>0.0</v>
      </c>
      <c r="CH121" s="4">
        <v>16.97</v>
      </c>
      <c r="CI121" s="4">
        <v>0.0</v>
      </c>
      <c r="CJ121" s="4">
        <v>0.0</v>
      </c>
      <c r="CK121" s="4">
        <v>0.0</v>
      </c>
      <c r="CL121" s="4">
        <v>0.0</v>
      </c>
      <c r="CM121" s="4">
        <v>0.0</v>
      </c>
      <c r="CN121" s="4">
        <v>0.0</v>
      </c>
      <c r="CO121" s="4">
        <v>4.42</v>
      </c>
      <c r="CP121" s="4">
        <v>0.0</v>
      </c>
      <c r="CQ121" s="4">
        <v>0.0</v>
      </c>
      <c r="CR121" s="4">
        <v>1.84</v>
      </c>
      <c r="CS121" s="4">
        <v>0.0</v>
      </c>
      <c r="CT121" s="4">
        <v>98.0</v>
      </c>
      <c r="CU121" s="4">
        <v>58.8</v>
      </c>
      <c r="CV121" s="4" t="s">
        <v>540</v>
      </c>
      <c r="CW121" s="4">
        <v>269.03</v>
      </c>
      <c r="CX121" s="4">
        <v>0.22</v>
      </c>
      <c r="CY121" s="4">
        <v>0.15</v>
      </c>
      <c r="CZ121" s="4">
        <v>0.0</v>
      </c>
      <c r="DA121" s="4">
        <v>0.01</v>
      </c>
      <c r="DB121" s="4">
        <v>0.01</v>
      </c>
      <c r="DC121" s="4">
        <v>0.0</v>
      </c>
      <c r="DD121" s="4">
        <v>0.0</v>
      </c>
      <c r="DE121" s="4">
        <v>0.31</v>
      </c>
      <c r="DF121" s="4">
        <v>0.0</v>
      </c>
      <c r="DG121" s="4">
        <v>0.0</v>
      </c>
      <c r="DH121" s="4">
        <v>0.0</v>
      </c>
      <c r="DI121" s="4">
        <v>0.0</v>
      </c>
      <c r="DJ121" s="4">
        <v>0.0</v>
      </c>
      <c r="DK121" s="4">
        <v>0.0</v>
      </c>
      <c r="DL121" s="4">
        <v>0.0</v>
      </c>
      <c r="DM121" s="4">
        <v>0.26</v>
      </c>
      <c r="DN121" s="4">
        <v>0.0</v>
      </c>
      <c r="DO121" s="4">
        <v>0.0</v>
      </c>
      <c r="DP121" s="4">
        <v>0.04</v>
      </c>
      <c r="DQ121" s="4">
        <v>0.0</v>
      </c>
      <c r="DR121" s="4">
        <v>0.0</v>
      </c>
      <c r="DS121" s="4">
        <v>0.0</v>
      </c>
      <c r="DT121" s="4">
        <v>0.0</v>
      </c>
      <c r="DU121" s="4">
        <v>0.0</v>
      </c>
      <c r="DV121" s="4">
        <v>0.0</v>
      </c>
      <c r="DW121" s="4">
        <v>0.0</v>
      </c>
      <c r="DX121" s="4" t="s">
        <v>540</v>
      </c>
      <c r="DY121" s="4" t="s">
        <v>542</v>
      </c>
      <c r="DZ121" s="4" t="s">
        <v>536</v>
      </c>
      <c r="EA121" s="4" t="s">
        <v>461</v>
      </c>
      <c r="EB121" s="4">
        <v>269.033978175</v>
      </c>
      <c r="EC121" s="6">
        <v>2.11389684151</v>
      </c>
      <c r="ED121" s="7">
        <v>0.01</v>
      </c>
      <c r="EE121" s="4" t="s">
        <v>540</v>
      </c>
      <c r="EF121" s="4" t="s">
        <v>532</v>
      </c>
      <c r="EG121" s="4" t="s">
        <v>541</v>
      </c>
      <c r="EH121" s="4">
        <f t="shared" si="1"/>
        <v>5355.890012</v>
      </c>
      <c r="EI121" s="4">
        <f t="shared" si="2"/>
        <v>1.756292517</v>
      </c>
      <c r="EJ121" s="4">
        <f t="shared" si="3"/>
        <v>9406.509549</v>
      </c>
      <c r="EK121" s="4">
        <f t="shared" si="4"/>
        <v>0.6050159775</v>
      </c>
      <c r="EL121" s="4">
        <f t="shared" si="5"/>
        <v>2.048997773</v>
      </c>
      <c r="EM121" s="4">
        <f t="shared" si="6"/>
        <v>0.9782608696</v>
      </c>
      <c r="EN121" s="4">
        <f t="shared" si="7"/>
        <v>0.01370510397</v>
      </c>
      <c r="EO121" s="4">
        <f t="shared" si="8"/>
        <v>0.008034026465</v>
      </c>
      <c r="EP121" s="4">
        <f t="shared" si="9"/>
        <v>0</v>
      </c>
      <c r="EQ121" s="4">
        <f t="shared" si="10"/>
        <v>0.9061682967</v>
      </c>
      <c r="ER121" s="4">
        <f t="shared" si="11"/>
        <v>0.08434201607</v>
      </c>
      <c r="ES121" s="4">
        <f t="shared" si="12"/>
        <v>0</v>
      </c>
      <c r="ET121" s="4">
        <f t="shared" si="13"/>
        <v>0.3838548599</v>
      </c>
      <c r="EU121" s="4">
        <f t="shared" si="14"/>
        <v>0.17</v>
      </c>
      <c r="EV121" s="4">
        <f t="shared" si="15"/>
        <v>0.31</v>
      </c>
      <c r="EW121" s="4">
        <f t="shared" si="16"/>
        <v>0</v>
      </c>
      <c r="EX121" s="4">
        <f t="shared" si="17"/>
        <v>0.3</v>
      </c>
      <c r="EY121" s="4">
        <f t="shared" si="18"/>
        <v>0</v>
      </c>
      <c r="EZ121" s="4">
        <f t="shared" si="19"/>
        <v>1.025491229</v>
      </c>
      <c r="FA121" s="4">
        <f t="shared" si="20"/>
        <v>0.6371735255</v>
      </c>
      <c r="FB121" s="4">
        <f t="shared" si="21"/>
        <v>0.007857360085</v>
      </c>
      <c r="FC121" s="4">
        <f t="shared" si="22"/>
        <v>0.02806402105</v>
      </c>
      <c r="FD121" s="4">
        <f t="shared" si="23"/>
        <v>0.02148651611</v>
      </c>
      <c r="FE121" s="4">
        <f t="shared" si="24"/>
        <v>0.006139004604</v>
      </c>
      <c r="FF121" s="4">
        <f t="shared" si="25"/>
        <v>0</v>
      </c>
      <c r="FG121" s="4">
        <f t="shared" si="26"/>
        <v>0</v>
      </c>
      <c r="FH121" s="4">
        <f t="shared" si="27"/>
        <v>0</v>
      </c>
      <c r="FI121" s="4">
        <f t="shared" si="28"/>
        <v>0.502631002</v>
      </c>
      <c r="FJ121" s="4">
        <f t="shared" si="29"/>
        <v>0.1178469634</v>
      </c>
      <c r="FK121" s="4">
        <f t="shared" si="30"/>
        <v>0.008770006578</v>
      </c>
      <c r="FL121" s="4">
        <f t="shared" si="31"/>
        <v>0</v>
      </c>
      <c r="FM121" s="4">
        <f t="shared" si="32"/>
        <v>0</v>
      </c>
      <c r="FN121" s="4">
        <f t="shared" si="33"/>
        <v>0.0604034203</v>
      </c>
      <c r="FO121" s="4">
        <f t="shared" si="34"/>
        <v>0.1860337645</v>
      </c>
      <c r="FP121" s="4">
        <f t="shared" si="35"/>
        <v>0.06862530147</v>
      </c>
      <c r="FQ121" s="4">
        <f t="shared" si="36"/>
        <v>1</v>
      </c>
      <c r="FR121" s="4">
        <v>91.22</v>
      </c>
    </row>
    <row r="122" ht="12.75" customHeight="1">
      <c r="A122" s="4" t="s">
        <v>166</v>
      </c>
      <c r="B122" s="4" t="s">
        <v>531</v>
      </c>
      <c r="C122" s="4" t="s">
        <v>532</v>
      </c>
      <c r="D122" s="4" t="s">
        <v>543</v>
      </c>
      <c r="E122" s="4" t="s">
        <v>544</v>
      </c>
      <c r="F122" s="4">
        <v>344.132360759</v>
      </c>
      <c r="G122" s="4">
        <v>72.625</v>
      </c>
      <c r="H122" s="4">
        <v>33.5625</v>
      </c>
      <c r="I122" s="4">
        <v>38.0</v>
      </c>
      <c r="J122" s="4">
        <v>38.625</v>
      </c>
      <c r="K122" s="4">
        <v>71.4375</v>
      </c>
      <c r="L122" s="4">
        <v>89.6875</v>
      </c>
      <c r="M122" s="4">
        <v>53.524299621582</v>
      </c>
      <c r="N122" s="4">
        <v>405.890747070313</v>
      </c>
      <c r="O122" s="4">
        <v>167.756833995838</v>
      </c>
      <c r="P122" s="4">
        <v>0.0</v>
      </c>
      <c r="Q122" s="4">
        <v>0.0</v>
      </c>
      <c r="R122" s="4">
        <v>2.0</v>
      </c>
      <c r="S122" s="4">
        <v>148.5625</v>
      </c>
      <c r="T122" s="4">
        <v>153.1875</v>
      </c>
      <c r="U122" s="4">
        <v>40.1875</v>
      </c>
      <c r="V122" s="4">
        <v>1546.12951861944</v>
      </c>
      <c r="W122" s="4">
        <v>13.9469282470481</v>
      </c>
      <c r="X122" s="4">
        <v>16.0</v>
      </c>
      <c r="Y122" s="4">
        <v>502925.1417</v>
      </c>
      <c r="Z122" s="4">
        <v>57.6</v>
      </c>
      <c r="AA122" s="4">
        <v>53.42</v>
      </c>
      <c r="AB122" s="4">
        <v>52.47</v>
      </c>
      <c r="AC122" s="4">
        <v>0.95</v>
      </c>
      <c r="AD122" s="4">
        <v>0.56</v>
      </c>
      <c r="AE122" s="4">
        <v>3.06</v>
      </c>
      <c r="AF122" s="4">
        <v>0.56</v>
      </c>
      <c r="AG122" s="4">
        <v>225.6</v>
      </c>
      <c r="AH122" s="4">
        <v>1.3</v>
      </c>
      <c r="AI122" s="4">
        <v>0.0</v>
      </c>
      <c r="AJ122" s="4">
        <v>0.8</v>
      </c>
      <c r="AK122" s="4">
        <v>0.0</v>
      </c>
      <c r="AL122" s="4">
        <v>0.0</v>
      </c>
      <c r="AM122" s="4">
        <v>0.0</v>
      </c>
      <c r="AN122" s="4">
        <v>0.0</v>
      </c>
      <c r="AO122" s="4">
        <v>0.0</v>
      </c>
      <c r="AP122" s="4">
        <v>0.0</v>
      </c>
      <c r="AQ122" s="4">
        <v>0.0</v>
      </c>
      <c r="AR122" s="4">
        <v>1.6</v>
      </c>
      <c r="AS122" s="4">
        <v>0.0</v>
      </c>
      <c r="AT122" s="4">
        <v>0.0</v>
      </c>
      <c r="AU122" s="4">
        <v>0.0</v>
      </c>
      <c r="AV122" s="4">
        <v>0.0</v>
      </c>
      <c r="AW122" s="4">
        <v>0.0</v>
      </c>
      <c r="AX122" s="4">
        <v>0.0</v>
      </c>
      <c r="AY122" s="4">
        <v>0.0</v>
      </c>
      <c r="AZ122" s="4">
        <v>0.0</v>
      </c>
      <c r="BA122" s="4">
        <v>0.0</v>
      </c>
      <c r="BB122" s="4">
        <v>0.0</v>
      </c>
      <c r="BC122" s="4">
        <v>0.0</v>
      </c>
      <c r="BD122" s="4">
        <v>0.0</v>
      </c>
      <c r="BE122" s="4">
        <v>0.0</v>
      </c>
      <c r="BF122" s="4">
        <v>0.0</v>
      </c>
      <c r="BG122" s="4">
        <v>0.0</v>
      </c>
      <c r="BH122" s="4">
        <v>0.0</v>
      </c>
      <c r="BI122" s="4">
        <v>0.0</v>
      </c>
      <c r="BJ122" s="4">
        <v>0.0</v>
      </c>
      <c r="BK122" s="4">
        <v>0.0</v>
      </c>
      <c r="BL122" s="4">
        <v>2.15</v>
      </c>
      <c r="BM122" s="4">
        <v>35.38</v>
      </c>
      <c r="BN122" s="4">
        <v>6.25</v>
      </c>
      <c r="BO122" s="4">
        <v>0.0</v>
      </c>
      <c r="BP122" s="4">
        <v>0.0</v>
      </c>
      <c r="BQ122" s="4">
        <v>0.0</v>
      </c>
      <c r="BR122" s="4">
        <v>0.0</v>
      </c>
      <c r="BS122" s="4">
        <v>1.91</v>
      </c>
      <c r="BT122" s="4">
        <v>0.0</v>
      </c>
      <c r="BU122" s="4">
        <v>0.0</v>
      </c>
      <c r="BV122" s="4">
        <v>0.0</v>
      </c>
      <c r="BW122" s="4">
        <v>0.0</v>
      </c>
      <c r="BX122" s="4">
        <v>0.0</v>
      </c>
      <c r="BY122" s="4">
        <v>0.0</v>
      </c>
      <c r="BZ122" s="4">
        <v>0.0</v>
      </c>
      <c r="CA122" s="4">
        <v>0.0</v>
      </c>
      <c r="CB122" s="4">
        <v>0.0</v>
      </c>
      <c r="CC122" s="4">
        <v>0.0</v>
      </c>
      <c r="CD122" s="4">
        <v>0.0</v>
      </c>
      <c r="CE122" s="4">
        <v>0.0</v>
      </c>
      <c r="CF122" s="4">
        <v>0.0</v>
      </c>
      <c r="CG122" s="4">
        <v>0.0</v>
      </c>
      <c r="CH122" s="4">
        <v>3.15</v>
      </c>
      <c r="CI122" s="4">
        <v>0.0</v>
      </c>
      <c r="CJ122" s="4">
        <v>0.0</v>
      </c>
      <c r="CK122" s="4">
        <v>0.0</v>
      </c>
      <c r="CL122" s="4">
        <v>0.0</v>
      </c>
      <c r="CM122" s="4">
        <v>5.27</v>
      </c>
      <c r="CN122" s="4">
        <v>1.01</v>
      </c>
      <c r="CO122" s="4">
        <v>0.0</v>
      </c>
      <c r="CP122" s="4">
        <v>0.0</v>
      </c>
      <c r="CQ122" s="4">
        <v>0.0</v>
      </c>
      <c r="CR122" s="4">
        <v>0.88</v>
      </c>
      <c r="CS122" s="4">
        <v>0.0</v>
      </c>
      <c r="CT122" s="4">
        <v>56.0</v>
      </c>
      <c r="CU122" s="4">
        <v>25.6</v>
      </c>
      <c r="CV122" s="4" t="s">
        <v>543</v>
      </c>
      <c r="CW122" s="4">
        <v>344.13</v>
      </c>
      <c r="CX122" s="4">
        <v>0.12</v>
      </c>
      <c r="CY122" s="4">
        <v>0.0</v>
      </c>
      <c r="CZ122" s="4">
        <v>0.0</v>
      </c>
      <c r="DA122" s="4">
        <v>0.0</v>
      </c>
      <c r="DB122" s="4">
        <v>0.01</v>
      </c>
      <c r="DC122" s="4">
        <v>0.0</v>
      </c>
      <c r="DD122" s="4">
        <v>0.0</v>
      </c>
      <c r="DE122" s="4">
        <v>0.31</v>
      </c>
      <c r="DF122" s="4">
        <v>0.0</v>
      </c>
      <c r="DG122" s="4">
        <v>0.0</v>
      </c>
      <c r="DH122" s="4">
        <v>0.0</v>
      </c>
      <c r="DI122" s="4">
        <v>0.0</v>
      </c>
      <c r="DJ122" s="4">
        <v>0.0</v>
      </c>
      <c r="DK122" s="4">
        <v>0.02</v>
      </c>
      <c r="DL122" s="4">
        <v>0.0</v>
      </c>
      <c r="DM122" s="4">
        <v>0.47</v>
      </c>
      <c r="DN122" s="4">
        <v>0.0</v>
      </c>
      <c r="DO122" s="4">
        <v>0.03</v>
      </c>
      <c r="DP122" s="4">
        <v>0.03</v>
      </c>
      <c r="DQ122" s="4">
        <v>0.0</v>
      </c>
      <c r="DR122" s="4">
        <v>0.0</v>
      </c>
      <c r="DS122" s="4">
        <v>0.0</v>
      </c>
      <c r="DT122" s="4">
        <v>0.0</v>
      </c>
      <c r="DU122" s="4">
        <v>0.0</v>
      </c>
      <c r="DV122" s="4">
        <v>0.0</v>
      </c>
      <c r="DW122" s="4">
        <v>0.0</v>
      </c>
      <c r="DX122" s="4" t="s">
        <v>543</v>
      </c>
      <c r="DY122" s="4" t="s">
        <v>545</v>
      </c>
      <c r="DZ122" s="4" t="s">
        <v>536</v>
      </c>
      <c r="EA122" s="4" t="s">
        <v>461</v>
      </c>
      <c r="EB122" s="4">
        <v>344.132360759</v>
      </c>
      <c r="EC122" s="6">
        <v>103.745540824573</v>
      </c>
      <c r="ED122" s="7">
        <v>0.3</v>
      </c>
      <c r="EE122" s="4" t="s">
        <v>543</v>
      </c>
      <c r="EF122" s="4" t="s">
        <v>532</v>
      </c>
      <c r="EG122" s="4" t="s">
        <v>544</v>
      </c>
      <c r="EH122" s="4">
        <f t="shared" si="1"/>
        <v>8731.339266</v>
      </c>
      <c r="EI122" s="4">
        <f t="shared" si="2"/>
        <v>2.25</v>
      </c>
      <c r="EJ122" s="4">
        <f t="shared" si="3"/>
        <v>19645.51335</v>
      </c>
      <c r="EK122" s="4">
        <f t="shared" si="4"/>
        <v>0.7227430556</v>
      </c>
      <c r="EL122" s="4">
        <f t="shared" si="5"/>
        <v>3.953125</v>
      </c>
      <c r="EM122" s="4">
        <f t="shared" si="6"/>
        <v>0.9907773386</v>
      </c>
      <c r="EN122" s="4">
        <f t="shared" si="7"/>
        <v>0.005709266579</v>
      </c>
      <c r="EO122" s="4">
        <f t="shared" si="8"/>
        <v>0</v>
      </c>
      <c r="EP122" s="4">
        <f t="shared" si="9"/>
        <v>0.003513394818</v>
      </c>
      <c r="EQ122" s="4">
        <f t="shared" si="10"/>
        <v>0.9274305556</v>
      </c>
      <c r="ER122" s="4">
        <f t="shared" si="11"/>
        <v>0.053125</v>
      </c>
      <c r="ES122" s="4">
        <f t="shared" si="12"/>
        <v>0.009722222222</v>
      </c>
      <c r="ET122" s="4">
        <f t="shared" si="13"/>
        <v>0.1673774587</v>
      </c>
      <c r="EU122" s="4">
        <f t="shared" si="14"/>
        <v>0.01</v>
      </c>
      <c r="EV122" s="4">
        <f t="shared" si="15"/>
        <v>0.31</v>
      </c>
      <c r="EW122" s="4">
        <f t="shared" si="16"/>
        <v>0.05</v>
      </c>
      <c r="EX122" s="4">
        <f t="shared" si="17"/>
        <v>0.5</v>
      </c>
      <c r="EY122" s="4">
        <f t="shared" si="18"/>
        <v>0</v>
      </c>
      <c r="EZ122" s="4">
        <f t="shared" si="19"/>
        <v>0.9054786301</v>
      </c>
      <c r="FA122" s="4">
        <f t="shared" si="20"/>
        <v>0.5626055054</v>
      </c>
      <c r="FB122" s="4">
        <f t="shared" si="21"/>
        <v>0.301469878</v>
      </c>
      <c r="FC122" s="4">
        <f t="shared" si="22"/>
        <v>0</v>
      </c>
      <c r="FD122" s="4">
        <f t="shared" si="23"/>
        <v>0</v>
      </c>
      <c r="FE122" s="4">
        <f t="shared" si="24"/>
        <v>0</v>
      </c>
      <c r="FF122" s="4">
        <f t="shared" si="25"/>
        <v>0</v>
      </c>
      <c r="FG122" s="4">
        <f t="shared" si="26"/>
        <v>0</v>
      </c>
      <c r="FH122" s="4">
        <f t="shared" si="27"/>
        <v>0</v>
      </c>
      <c r="FI122" s="4">
        <f t="shared" si="28"/>
        <v>0.6540950268</v>
      </c>
      <c r="FJ122" s="4">
        <f t="shared" si="29"/>
        <v>0.1155481605</v>
      </c>
      <c r="FK122" s="4">
        <f t="shared" si="30"/>
        <v>0</v>
      </c>
      <c r="FL122" s="4">
        <f t="shared" si="31"/>
        <v>0</v>
      </c>
      <c r="FM122" s="4">
        <f t="shared" si="32"/>
        <v>0.0397485672</v>
      </c>
      <c r="FN122" s="4">
        <f t="shared" si="33"/>
        <v>0</v>
      </c>
      <c r="FO122" s="4">
        <f t="shared" si="34"/>
        <v>0.05823627288</v>
      </c>
      <c r="FP122" s="4">
        <f t="shared" si="35"/>
        <v>0.1323719726</v>
      </c>
      <c r="FQ122" s="4">
        <f t="shared" si="36"/>
        <v>1</v>
      </c>
      <c r="FR122" s="4">
        <v>54.09</v>
      </c>
    </row>
    <row r="123" ht="12.75" customHeight="1">
      <c r="A123" s="4" t="s">
        <v>166</v>
      </c>
      <c r="B123" s="4" t="s">
        <v>531</v>
      </c>
      <c r="C123" s="4" t="s">
        <v>532</v>
      </c>
      <c r="D123" s="4" t="s">
        <v>546</v>
      </c>
      <c r="E123" s="4" t="s">
        <v>547</v>
      </c>
      <c r="F123" s="4">
        <v>302.341635097</v>
      </c>
      <c r="G123" s="4">
        <v>35.0625</v>
      </c>
      <c r="H123" s="4">
        <v>47.875</v>
      </c>
      <c r="I123" s="4">
        <v>43.375</v>
      </c>
      <c r="J123" s="4">
        <v>36.625</v>
      </c>
      <c r="K123" s="4">
        <v>74.75</v>
      </c>
      <c r="L123" s="4">
        <v>64.5625</v>
      </c>
      <c r="M123" s="4">
        <v>46.3498573303223</v>
      </c>
      <c r="N123" s="4">
        <v>299.994567871094</v>
      </c>
      <c r="O123" s="4">
        <v>135.878350307569</v>
      </c>
      <c r="P123" s="4">
        <v>0.0</v>
      </c>
      <c r="Q123" s="4">
        <v>0.0</v>
      </c>
      <c r="R123" s="4">
        <v>0.0</v>
      </c>
      <c r="S123" s="4">
        <v>181.4375</v>
      </c>
      <c r="T123" s="4">
        <v>120.8125</v>
      </c>
      <c r="U123" s="4">
        <v>0.0</v>
      </c>
      <c r="V123" s="4">
        <v>1506.37822763892</v>
      </c>
      <c r="W123" s="4">
        <v>14.0280004131378</v>
      </c>
      <c r="X123" s="4">
        <v>38.0</v>
      </c>
      <c r="Y123" s="4">
        <v>245635.8998</v>
      </c>
      <c r="Z123" s="4">
        <v>79.8</v>
      </c>
      <c r="AA123" s="4">
        <v>69.29</v>
      </c>
      <c r="AB123" s="4">
        <v>67.99</v>
      </c>
      <c r="AC123" s="4">
        <v>1.3</v>
      </c>
      <c r="AD123" s="4">
        <v>1.15</v>
      </c>
      <c r="AE123" s="4">
        <v>9.36</v>
      </c>
      <c r="AF123" s="4">
        <v>0.0</v>
      </c>
      <c r="AG123" s="4">
        <v>104.9</v>
      </c>
      <c r="AH123" s="4">
        <v>5.2</v>
      </c>
      <c r="AI123" s="4">
        <v>0.4</v>
      </c>
      <c r="AJ123" s="4">
        <v>1.6</v>
      </c>
      <c r="AK123" s="4">
        <v>3.62</v>
      </c>
      <c r="AL123" s="4">
        <v>0.0</v>
      </c>
      <c r="AM123" s="4">
        <v>0.0</v>
      </c>
      <c r="AN123" s="4">
        <v>0.0</v>
      </c>
      <c r="AO123" s="4">
        <v>0.0</v>
      </c>
      <c r="AP123" s="4">
        <v>0.0</v>
      </c>
      <c r="AQ123" s="4">
        <v>0.0</v>
      </c>
      <c r="AR123" s="4">
        <v>0.0</v>
      </c>
      <c r="AS123" s="4">
        <v>0.0</v>
      </c>
      <c r="AT123" s="4">
        <v>0.0</v>
      </c>
      <c r="AU123" s="4">
        <v>0.0</v>
      </c>
      <c r="AV123" s="4">
        <v>0.0</v>
      </c>
      <c r="AW123" s="4">
        <v>0.0</v>
      </c>
      <c r="AX123" s="4">
        <v>0.0</v>
      </c>
      <c r="AY123" s="4">
        <v>0.0</v>
      </c>
      <c r="AZ123" s="4">
        <v>0.0</v>
      </c>
      <c r="BA123" s="4">
        <v>0.0</v>
      </c>
      <c r="BB123" s="4">
        <v>3.49</v>
      </c>
      <c r="BC123" s="4">
        <v>0.0</v>
      </c>
      <c r="BD123" s="4">
        <v>0.0</v>
      </c>
      <c r="BE123" s="4">
        <v>0.0</v>
      </c>
      <c r="BF123" s="4">
        <v>0.0</v>
      </c>
      <c r="BG123" s="4">
        <v>0.0</v>
      </c>
      <c r="BH123" s="4">
        <v>0.0</v>
      </c>
      <c r="BI123" s="4">
        <v>0.0</v>
      </c>
      <c r="BJ123" s="4">
        <v>0.0</v>
      </c>
      <c r="BK123" s="4">
        <v>0.0</v>
      </c>
      <c r="BL123" s="4">
        <v>0.0</v>
      </c>
      <c r="BM123" s="4">
        <v>10.01</v>
      </c>
      <c r="BN123" s="4">
        <v>35.21</v>
      </c>
      <c r="BO123" s="4">
        <v>0.0</v>
      </c>
      <c r="BP123" s="4">
        <v>0.0</v>
      </c>
      <c r="BQ123" s="4">
        <v>0.0</v>
      </c>
      <c r="BR123" s="4">
        <v>0.0</v>
      </c>
      <c r="BS123" s="4">
        <v>0.0</v>
      </c>
      <c r="BT123" s="4">
        <v>0.0</v>
      </c>
      <c r="BU123" s="4">
        <v>0.0</v>
      </c>
      <c r="BV123" s="4">
        <v>0.0</v>
      </c>
      <c r="BW123" s="4">
        <v>0.0</v>
      </c>
      <c r="BX123" s="4">
        <v>0.0</v>
      </c>
      <c r="BY123" s="4">
        <v>0.0</v>
      </c>
      <c r="BZ123" s="4">
        <v>0.0</v>
      </c>
      <c r="CA123" s="4">
        <v>0.0</v>
      </c>
      <c r="CB123" s="4">
        <v>0.0</v>
      </c>
      <c r="CC123" s="4">
        <v>0.0</v>
      </c>
      <c r="CD123" s="4">
        <v>0.0</v>
      </c>
      <c r="CE123" s="4">
        <v>6.0</v>
      </c>
      <c r="CF123" s="4">
        <v>0.0</v>
      </c>
      <c r="CG123" s="4">
        <v>0.0</v>
      </c>
      <c r="CH123" s="4">
        <v>4.79</v>
      </c>
      <c r="CI123" s="4">
        <v>0.0</v>
      </c>
      <c r="CJ123" s="4">
        <v>0.51</v>
      </c>
      <c r="CK123" s="4">
        <v>0.0</v>
      </c>
      <c r="CL123" s="4">
        <v>0.0</v>
      </c>
      <c r="CM123" s="4">
        <v>0.0</v>
      </c>
      <c r="CN123" s="4">
        <v>0.0</v>
      </c>
      <c r="CO123" s="4">
        <v>4.07</v>
      </c>
      <c r="CP123" s="4">
        <v>0.67</v>
      </c>
      <c r="CQ123" s="4">
        <v>0.0</v>
      </c>
      <c r="CR123" s="4">
        <v>11.43</v>
      </c>
      <c r="CS123" s="4">
        <v>0.0</v>
      </c>
      <c r="CT123" s="4">
        <v>74.0</v>
      </c>
      <c r="CU123" s="4">
        <v>72.2</v>
      </c>
      <c r="CV123" s="4" t="s">
        <v>546</v>
      </c>
      <c r="CW123" s="4">
        <v>302.34</v>
      </c>
      <c r="CX123" s="4">
        <v>0.19</v>
      </c>
      <c r="CY123" s="4">
        <v>0.06</v>
      </c>
      <c r="CZ123" s="4">
        <v>0.0</v>
      </c>
      <c r="DA123" s="4">
        <v>0.0</v>
      </c>
      <c r="DB123" s="4">
        <v>0.01</v>
      </c>
      <c r="DC123" s="4">
        <v>0.0</v>
      </c>
      <c r="DD123" s="4">
        <v>0.0</v>
      </c>
      <c r="DE123" s="4">
        <v>0.33</v>
      </c>
      <c r="DF123" s="4">
        <v>0.0</v>
      </c>
      <c r="DG123" s="4">
        <v>0.0</v>
      </c>
      <c r="DH123" s="4">
        <v>0.0</v>
      </c>
      <c r="DI123" s="4">
        <v>0.0</v>
      </c>
      <c r="DJ123" s="4">
        <v>0.0</v>
      </c>
      <c r="DK123" s="4">
        <v>0.0</v>
      </c>
      <c r="DL123" s="4">
        <v>0.0</v>
      </c>
      <c r="DM123" s="4">
        <v>0.4</v>
      </c>
      <c r="DN123" s="4">
        <v>0.0</v>
      </c>
      <c r="DO123" s="4">
        <v>0.0</v>
      </c>
      <c r="DP123" s="4">
        <v>0.01</v>
      </c>
      <c r="DQ123" s="4">
        <v>0.0</v>
      </c>
      <c r="DR123" s="4">
        <v>0.0</v>
      </c>
      <c r="DS123" s="4">
        <v>0.0</v>
      </c>
      <c r="DT123" s="4">
        <v>0.0</v>
      </c>
      <c r="DU123" s="4">
        <v>0.0</v>
      </c>
      <c r="DV123" s="4">
        <v>0.0</v>
      </c>
      <c r="DW123" s="4">
        <v>0.0</v>
      </c>
      <c r="DX123" s="4" t="s">
        <v>546</v>
      </c>
      <c r="DY123" s="4" t="s">
        <v>548</v>
      </c>
      <c r="DZ123" s="4" t="s">
        <v>536</v>
      </c>
      <c r="EA123" s="4" t="s">
        <v>461</v>
      </c>
      <c r="EB123" s="4">
        <v>302.341635097</v>
      </c>
      <c r="EC123" s="6">
        <v>70.5764002111</v>
      </c>
      <c r="ED123" s="7">
        <v>0.23</v>
      </c>
      <c r="EE123" s="4" t="s">
        <v>546</v>
      </c>
      <c r="EF123" s="4" t="s">
        <v>532</v>
      </c>
      <c r="EG123" s="4" t="s">
        <v>547</v>
      </c>
      <c r="EH123" s="4">
        <f t="shared" si="1"/>
        <v>3078.144108</v>
      </c>
      <c r="EI123" s="4">
        <f t="shared" si="2"/>
        <v>1.105263158</v>
      </c>
      <c r="EJ123" s="4">
        <f t="shared" si="3"/>
        <v>3402.159277</v>
      </c>
      <c r="EK123" s="4">
        <f t="shared" si="4"/>
        <v>0.655764411</v>
      </c>
      <c r="EL123" s="4">
        <f t="shared" si="5"/>
        <v>1.404761905</v>
      </c>
      <c r="EM123" s="4">
        <f t="shared" si="6"/>
        <v>0.9357716325</v>
      </c>
      <c r="EN123" s="4">
        <f t="shared" si="7"/>
        <v>0.04638715433</v>
      </c>
      <c r="EO123" s="4">
        <f t="shared" si="8"/>
        <v>0.00356824264</v>
      </c>
      <c r="EP123" s="4">
        <f t="shared" si="9"/>
        <v>0.01427297056</v>
      </c>
      <c r="EQ123" s="4">
        <f t="shared" si="10"/>
        <v>0.8682957393</v>
      </c>
      <c r="ER123" s="4">
        <f t="shared" si="11"/>
        <v>0.1172932331</v>
      </c>
      <c r="ES123" s="4">
        <f t="shared" si="12"/>
        <v>0</v>
      </c>
      <c r="ET123" s="4">
        <f t="shared" si="13"/>
        <v>0.2639398308</v>
      </c>
      <c r="EU123" s="4">
        <f t="shared" si="14"/>
        <v>0.07</v>
      </c>
      <c r="EV123" s="4">
        <f t="shared" si="15"/>
        <v>0.33</v>
      </c>
      <c r="EW123" s="4">
        <f t="shared" si="16"/>
        <v>0</v>
      </c>
      <c r="EX123" s="4">
        <f t="shared" si="17"/>
        <v>0.41</v>
      </c>
      <c r="EY123" s="4">
        <f t="shared" si="18"/>
        <v>0</v>
      </c>
      <c r="EZ123" s="4">
        <f t="shared" si="19"/>
        <v>0.9175620976</v>
      </c>
      <c r="FA123" s="4">
        <f t="shared" si="20"/>
        <v>0.5701133859</v>
      </c>
      <c r="FB123" s="4">
        <f t="shared" si="21"/>
        <v>0.2334326206</v>
      </c>
      <c r="FC123" s="4">
        <f t="shared" si="22"/>
        <v>0.04536340852</v>
      </c>
      <c r="FD123" s="4">
        <f t="shared" si="23"/>
        <v>0</v>
      </c>
      <c r="FE123" s="4">
        <f t="shared" si="24"/>
        <v>0.04373433584</v>
      </c>
      <c r="FF123" s="4">
        <f t="shared" si="25"/>
        <v>0</v>
      </c>
      <c r="FG123" s="4">
        <f t="shared" si="26"/>
        <v>0</v>
      </c>
      <c r="FH123" s="4">
        <f t="shared" si="27"/>
        <v>0</v>
      </c>
      <c r="FI123" s="4">
        <f t="shared" si="28"/>
        <v>0.1254385965</v>
      </c>
      <c r="FJ123" s="4">
        <f t="shared" si="29"/>
        <v>0.4412280702</v>
      </c>
      <c r="FK123" s="4">
        <f t="shared" si="30"/>
        <v>0</v>
      </c>
      <c r="FL123" s="4">
        <f t="shared" si="31"/>
        <v>0</v>
      </c>
      <c r="FM123" s="4">
        <f t="shared" si="32"/>
        <v>0</v>
      </c>
      <c r="FN123" s="4">
        <f t="shared" si="33"/>
        <v>0.07518796992</v>
      </c>
      <c r="FO123" s="4">
        <f t="shared" si="34"/>
        <v>0.0664160401</v>
      </c>
      <c r="FP123" s="4">
        <f t="shared" si="35"/>
        <v>0.2026315789</v>
      </c>
      <c r="FQ123" s="4">
        <f t="shared" si="36"/>
        <v>1</v>
      </c>
      <c r="FR123" s="4">
        <v>79.8</v>
      </c>
    </row>
    <row r="124" ht="12.75" customHeight="1">
      <c r="A124" s="4" t="s">
        <v>166</v>
      </c>
      <c r="B124" s="4" t="s">
        <v>531</v>
      </c>
      <c r="C124" s="4" t="s">
        <v>532</v>
      </c>
      <c r="D124" s="4" t="s">
        <v>549</v>
      </c>
      <c r="E124" s="4" t="s">
        <v>550</v>
      </c>
      <c r="F124" s="4">
        <v>479.665257834</v>
      </c>
      <c r="G124" s="4">
        <v>143.1875</v>
      </c>
      <c r="H124" s="4">
        <v>104.3125</v>
      </c>
      <c r="I124" s="4">
        <v>72.5</v>
      </c>
      <c r="J124" s="4">
        <v>40.6875</v>
      </c>
      <c r="K124" s="4">
        <v>70.4375</v>
      </c>
      <c r="L124" s="4">
        <v>48.75</v>
      </c>
      <c r="M124" s="4">
        <v>39.7954177856445</v>
      </c>
      <c r="N124" s="4">
        <v>479.582733154297</v>
      </c>
      <c r="O124" s="4">
        <v>125.859129410605</v>
      </c>
      <c r="P124" s="4">
        <v>0.0</v>
      </c>
      <c r="Q124" s="4">
        <v>0.0</v>
      </c>
      <c r="R124" s="4">
        <v>0.5</v>
      </c>
      <c r="S124" s="4">
        <v>120.625</v>
      </c>
      <c r="T124" s="4">
        <v>358.75</v>
      </c>
      <c r="U124" s="4">
        <v>0.0</v>
      </c>
      <c r="V124" s="4">
        <v>1525.33476674485</v>
      </c>
      <c r="W124" s="4">
        <v>14.1249609069586</v>
      </c>
      <c r="X124" s="4">
        <v>27.0</v>
      </c>
      <c r="Y124" s="4">
        <v>739309.1717</v>
      </c>
      <c r="Z124" s="4">
        <v>107.79</v>
      </c>
      <c r="AA124" s="4">
        <v>99.08</v>
      </c>
      <c r="AB124" s="4">
        <v>97.91</v>
      </c>
      <c r="AC124" s="4">
        <v>1.17</v>
      </c>
      <c r="AD124" s="4">
        <v>2.35</v>
      </c>
      <c r="AE124" s="4">
        <v>5.96</v>
      </c>
      <c r="AF124" s="4">
        <v>0.4</v>
      </c>
      <c r="AG124" s="4">
        <v>317.0</v>
      </c>
      <c r="AH124" s="4">
        <v>5.2</v>
      </c>
      <c r="AI124" s="4">
        <v>1.2</v>
      </c>
      <c r="AJ124" s="4">
        <v>7.2</v>
      </c>
      <c r="AK124" s="4">
        <v>1.3</v>
      </c>
      <c r="AL124" s="4">
        <v>0.0</v>
      </c>
      <c r="AM124" s="4">
        <v>0.0</v>
      </c>
      <c r="AN124" s="4">
        <v>0.0</v>
      </c>
      <c r="AO124" s="4">
        <v>0.0</v>
      </c>
      <c r="AP124" s="4">
        <v>0.0</v>
      </c>
      <c r="AQ124" s="4">
        <v>0.0</v>
      </c>
      <c r="AR124" s="4">
        <v>0.0</v>
      </c>
      <c r="AS124" s="4">
        <v>0.0</v>
      </c>
      <c r="AT124" s="4">
        <v>0.0</v>
      </c>
      <c r="AU124" s="4">
        <v>0.0</v>
      </c>
      <c r="AV124" s="4">
        <v>0.0</v>
      </c>
      <c r="AW124" s="4">
        <v>0.0</v>
      </c>
      <c r="AX124" s="4">
        <v>0.0</v>
      </c>
      <c r="AY124" s="4">
        <v>0.0</v>
      </c>
      <c r="AZ124" s="4">
        <v>0.0</v>
      </c>
      <c r="BA124" s="4">
        <v>0.0</v>
      </c>
      <c r="BB124" s="4">
        <v>3.28</v>
      </c>
      <c r="BC124" s="4">
        <v>0.0</v>
      </c>
      <c r="BD124" s="4">
        <v>0.0</v>
      </c>
      <c r="BE124" s="4">
        <v>0.0</v>
      </c>
      <c r="BF124" s="4">
        <v>0.0</v>
      </c>
      <c r="BG124" s="4">
        <v>0.0</v>
      </c>
      <c r="BH124" s="4">
        <v>0.0</v>
      </c>
      <c r="BI124" s="4">
        <v>0.0</v>
      </c>
      <c r="BJ124" s="4">
        <v>0.0</v>
      </c>
      <c r="BK124" s="4">
        <v>0.0</v>
      </c>
      <c r="BL124" s="4">
        <v>0.0</v>
      </c>
      <c r="BM124" s="4">
        <v>76.61</v>
      </c>
      <c r="BN124" s="4">
        <v>1.17</v>
      </c>
      <c r="BO124" s="4">
        <v>0.0</v>
      </c>
      <c r="BP124" s="4">
        <v>0.0</v>
      </c>
      <c r="BQ124" s="4">
        <v>0.0</v>
      </c>
      <c r="BR124" s="4">
        <v>0.0</v>
      </c>
      <c r="BS124" s="4">
        <v>1.53</v>
      </c>
      <c r="BT124" s="4">
        <v>0.0</v>
      </c>
      <c r="BU124" s="4">
        <v>0.0</v>
      </c>
      <c r="BV124" s="4">
        <v>0.0</v>
      </c>
      <c r="BW124" s="4">
        <v>0.0</v>
      </c>
      <c r="BX124" s="4">
        <v>0.0</v>
      </c>
      <c r="BY124" s="4">
        <v>0.0</v>
      </c>
      <c r="BZ124" s="4">
        <v>0.0</v>
      </c>
      <c r="CA124" s="4">
        <v>0.0</v>
      </c>
      <c r="CB124" s="4">
        <v>0.0</v>
      </c>
      <c r="CC124" s="4">
        <v>0.0</v>
      </c>
      <c r="CD124" s="4">
        <v>0.0</v>
      </c>
      <c r="CE124" s="4">
        <v>1.26</v>
      </c>
      <c r="CF124" s="4">
        <v>1.59</v>
      </c>
      <c r="CG124" s="4">
        <v>0.0</v>
      </c>
      <c r="CH124" s="4">
        <v>6.11</v>
      </c>
      <c r="CI124" s="4">
        <v>0.0</v>
      </c>
      <c r="CJ124" s="4">
        <v>2.74</v>
      </c>
      <c r="CK124" s="4">
        <v>0.0</v>
      </c>
      <c r="CL124" s="4">
        <v>0.0</v>
      </c>
      <c r="CM124" s="4">
        <v>0.0</v>
      </c>
      <c r="CN124" s="4">
        <v>0.0</v>
      </c>
      <c r="CO124" s="4">
        <v>2.06</v>
      </c>
      <c r="CP124" s="4">
        <v>0.0</v>
      </c>
      <c r="CQ124" s="4">
        <v>0.0</v>
      </c>
      <c r="CR124" s="4">
        <v>10.14</v>
      </c>
      <c r="CS124" s="4">
        <v>0.0</v>
      </c>
      <c r="CT124" s="4">
        <v>53.0</v>
      </c>
      <c r="CU124" s="4">
        <v>48.6</v>
      </c>
      <c r="CV124" s="4" t="s">
        <v>549</v>
      </c>
      <c r="CW124" s="4">
        <v>479.67</v>
      </c>
      <c r="CX124" s="4">
        <v>0.15</v>
      </c>
      <c r="CY124" s="4">
        <v>0.19</v>
      </c>
      <c r="CZ124" s="4">
        <v>0.0</v>
      </c>
      <c r="DA124" s="4">
        <v>0.0</v>
      </c>
      <c r="DB124" s="4">
        <v>0.0</v>
      </c>
      <c r="DC124" s="4">
        <v>0.0</v>
      </c>
      <c r="DD124" s="4">
        <v>0.0</v>
      </c>
      <c r="DE124" s="4">
        <v>0.18</v>
      </c>
      <c r="DF124" s="4">
        <v>0.0</v>
      </c>
      <c r="DG124" s="4">
        <v>0.0</v>
      </c>
      <c r="DH124" s="4">
        <v>0.0</v>
      </c>
      <c r="DI124" s="4">
        <v>0.0</v>
      </c>
      <c r="DJ124" s="4">
        <v>0.0</v>
      </c>
      <c r="DK124" s="4">
        <v>0.0</v>
      </c>
      <c r="DL124" s="4">
        <v>0.0</v>
      </c>
      <c r="DM124" s="4">
        <v>0.34</v>
      </c>
      <c r="DN124" s="4">
        <v>0.0</v>
      </c>
      <c r="DO124" s="4">
        <v>0.01</v>
      </c>
      <c r="DP124" s="4">
        <v>0.12</v>
      </c>
      <c r="DQ124" s="4">
        <v>0.0</v>
      </c>
      <c r="DR124" s="4">
        <v>0.0</v>
      </c>
      <c r="DS124" s="4">
        <v>0.0</v>
      </c>
      <c r="DT124" s="4">
        <v>0.01</v>
      </c>
      <c r="DU124" s="4">
        <v>0.0</v>
      </c>
      <c r="DV124" s="4">
        <v>0.0</v>
      </c>
      <c r="DW124" s="4">
        <v>0.0</v>
      </c>
      <c r="DX124" s="4" t="s">
        <v>549</v>
      </c>
      <c r="DY124" s="4" t="s">
        <v>551</v>
      </c>
      <c r="DZ124" s="4" t="s">
        <v>536</v>
      </c>
      <c r="EA124" s="4" t="s">
        <v>461</v>
      </c>
      <c r="EB124" s="4">
        <v>479.665257834</v>
      </c>
      <c r="EC124" s="6">
        <v>287.8079971724</v>
      </c>
      <c r="ED124" s="7">
        <v>0.6</v>
      </c>
      <c r="EE124" s="4" t="s">
        <v>549</v>
      </c>
      <c r="EF124" s="4" t="s">
        <v>532</v>
      </c>
      <c r="EG124" s="4" t="s">
        <v>550</v>
      </c>
      <c r="EH124" s="4">
        <f t="shared" si="1"/>
        <v>6858.791833</v>
      </c>
      <c r="EI124" s="4">
        <f t="shared" si="2"/>
        <v>2.217901235</v>
      </c>
      <c r="EJ124" s="4">
        <f t="shared" si="3"/>
        <v>15212.12287</v>
      </c>
      <c r="EK124" s="4">
        <f t="shared" si="4"/>
        <v>0.7640783004</v>
      </c>
      <c r="EL124" s="4">
        <f t="shared" si="5"/>
        <v>3.067074868</v>
      </c>
      <c r="EM124" s="4">
        <f t="shared" si="6"/>
        <v>0.9588626739</v>
      </c>
      <c r="EN124" s="4">
        <f t="shared" si="7"/>
        <v>0.01572897762</v>
      </c>
      <c r="EO124" s="4">
        <f t="shared" si="8"/>
        <v>0.003629764065</v>
      </c>
      <c r="EP124" s="4">
        <f t="shared" si="9"/>
        <v>0.02177858439</v>
      </c>
      <c r="EQ124" s="4">
        <f t="shared" si="10"/>
        <v>0.9191947305</v>
      </c>
      <c r="ER124" s="4">
        <f t="shared" si="11"/>
        <v>0.05529269877</v>
      </c>
      <c r="ES124" s="4">
        <f t="shared" si="12"/>
        <v>0.00371091938</v>
      </c>
      <c r="ET124" s="4">
        <f t="shared" si="13"/>
        <v>0.2247192146</v>
      </c>
      <c r="EU124" s="4">
        <f t="shared" si="14"/>
        <v>0.19</v>
      </c>
      <c r="EV124" s="4">
        <f t="shared" si="15"/>
        <v>0.18</v>
      </c>
      <c r="EW124" s="4">
        <f t="shared" si="16"/>
        <v>0.01</v>
      </c>
      <c r="EX124" s="4">
        <f t="shared" si="17"/>
        <v>0.46</v>
      </c>
      <c r="EY124" s="4">
        <f t="shared" si="18"/>
        <v>0.01</v>
      </c>
      <c r="EZ124" s="4">
        <f t="shared" si="19"/>
        <v>1.073509293</v>
      </c>
      <c r="FA124" s="4">
        <f t="shared" si="20"/>
        <v>0.6670088265</v>
      </c>
      <c r="FB124" s="4">
        <f t="shared" si="21"/>
        <v>0.6000184347</v>
      </c>
      <c r="FC124" s="4">
        <f t="shared" si="22"/>
        <v>0.01223414267</v>
      </c>
      <c r="FD124" s="4">
        <f t="shared" si="23"/>
        <v>0</v>
      </c>
      <c r="FE124" s="4">
        <f t="shared" si="24"/>
        <v>0.03086768304</v>
      </c>
      <c r="FF124" s="4">
        <f t="shared" si="25"/>
        <v>0</v>
      </c>
      <c r="FG124" s="4">
        <f t="shared" si="26"/>
        <v>0</v>
      </c>
      <c r="FH124" s="4">
        <f t="shared" si="27"/>
        <v>0</v>
      </c>
      <c r="FI124" s="4">
        <f t="shared" si="28"/>
        <v>0.7209674384</v>
      </c>
      <c r="FJ124" s="4">
        <f t="shared" si="29"/>
        <v>0.0110107284</v>
      </c>
      <c r="FK124" s="4">
        <f t="shared" si="30"/>
        <v>0</v>
      </c>
      <c r="FL124" s="4">
        <f t="shared" si="31"/>
        <v>0</v>
      </c>
      <c r="FM124" s="4">
        <f t="shared" si="32"/>
        <v>0</v>
      </c>
      <c r="FN124" s="4">
        <f t="shared" si="33"/>
        <v>0.02682100508</v>
      </c>
      <c r="FO124" s="4">
        <f t="shared" si="34"/>
        <v>0.08328627894</v>
      </c>
      <c r="FP124" s="4">
        <f t="shared" si="35"/>
        <v>0.1148127235</v>
      </c>
      <c r="FQ124" s="4">
        <f t="shared" si="36"/>
        <v>1</v>
      </c>
      <c r="FR124" s="4">
        <v>106.26</v>
      </c>
    </row>
    <row r="125" ht="12.75" customHeight="1">
      <c r="A125" s="4" t="s">
        <v>166</v>
      </c>
      <c r="B125" s="4" t="s">
        <v>531</v>
      </c>
      <c r="C125" s="4" t="s">
        <v>532</v>
      </c>
      <c r="D125" s="4" t="s">
        <v>552</v>
      </c>
      <c r="E125" s="4" t="s">
        <v>553</v>
      </c>
      <c r="F125" s="4">
        <v>744.84790421</v>
      </c>
      <c r="G125" s="4">
        <v>124.0625</v>
      </c>
      <c r="H125" s="4">
        <v>143.0</v>
      </c>
      <c r="I125" s="4">
        <v>137.3125</v>
      </c>
      <c r="J125" s="4">
        <v>102.375</v>
      </c>
      <c r="K125" s="4">
        <v>135.6875</v>
      </c>
      <c r="L125" s="4">
        <v>102.9375</v>
      </c>
      <c r="M125" s="4">
        <v>83.1332092285156</v>
      </c>
      <c r="N125" s="4">
        <v>299.534149169922</v>
      </c>
      <c r="O125" s="4">
        <v>158.377218553209</v>
      </c>
      <c r="P125" s="4">
        <v>0.0</v>
      </c>
      <c r="Q125" s="4">
        <v>17.875</v>
      </c>
      <c r="R125" s="4">
        <v>241.75</v>
      </c>
      <c r="S125" s="4">
        <v>141.5</v>
      </c>
      <c r="T125" s="4">
        <v>326.5625</v>
      </c>
      <c r="U125" s="4">
        <v>17.6875</v>
      </c>
      <c r="V125" s="4">
        <v>1527.78448637317</v>
      </c>
      <c r="W125" s="4">
        <v>13.996619706499</v>
      </c>
      <c r="X125" s="4">
        <v>39.0</v>
      </c>
      <c r="Y125" s="4">
        <v>388109.4925</v>
      </c>
      <c r="Z125" s="4">
        <v>85.36</v>
      </c>
      <c r="AA125" s="4">
        <v>75.35</v>
      </c>
      <c r="AB125" s="4">
        <v>72.76</v>
      </c>
      <c r="AC125" s="4">
        <v>2.59</v>
      </c>
      <c r="AD125" s="4">
        <v>2.07</v>
      </c>
      <c r="AE125" s="4">
        <v>7.94</v>
      </c>
      <c r="AF125" s="4">
        <v>0.0</v>
      </c>
      <c r="AG125" s="4">
        <v>158.4</v>
      </c>
      <c r="AH125" s="4">
        <v>4.0</v>
      </c>
      <c r="AI125" s="4">
        <v>1.0</v>
      </c>
      <c r="AJ125" s="4">
        <v>3.2</v>
      </c>
      <c r="AK125" s="4">
        <v>3.18</v>
      </c>
      <c r="AL125" s="4">
        <v>0.0</v>
      </c>
      <c r="AM125" s="4">
        <v>0.0</v>
      </c>
      <c r="AN125" s="4">
        <v>0.0</v>
      </c>
      <c r="AO125" s="4">
        <v>0.0</v>
      </c>
      <c r="AP125" s="4">
        <v>0.0</v>
      </c>
      <c r="AQ125" s="4">
        <v>0.0</v>
      </c>
      <c r="AR125" s="4">
        <v>9.79</v>
      </c>
      <c r="AS125" s="4">
        <v>0.0</v>
      </c>
      <c r="AT125" s="4">
        <v>1.11</v>
      </c>
      <c r="AU125" s="4">
        <v>0.0</v>
      </c>
      <c r="AV125" s="4">
        <v>0.0</v>
      </c>
      <c r="AW125" s="4">
        <v>0.0</v>
      </c>
      <c r="AX125" s="4">
        <v>0.0</v>
      </c>
      <c r="AY125" s="4">
        <v>0.0</v>
      </c>
      <c r="AZ125" s="4">
        <v>0.0</v>
      </c>
      <c r="BA125" s="4">
        <v>0.0</v>
      </c>
      <c r="BB125" s="4">
        <v>4.26</v>
      </c>
      <c r="BC125" s="4">
        <v>0.0</v>
      </c>
      <c r="BD125" s="4">
        <v>0.0</v>
      </c>
      <c r="BE125" s="4">
        <v>0.0</v>
      </c>
      <c r="BF125" s="4">
        <v>0.0</v>
      </c>
      <c r="BG125" s="4">
        <v>0.0</v>
      </c>
      <c r="BH125" s="4">
        <v>0.0</v>
      </c>
      <c r="BI125" s="4">
        <v>0.0</v>
      </c>
      <c r="BJ125" s="4">
        <v>0.0</v>
      </c>
      <c r="BK125" s="4">
        <v>0.0</v>
      </c>
      <c r="BL125" s="4">
        <v>0.0</v>
      </c>
      <c r="BM125" s="4">
        <v>24.36</v>
      </c>
      <c r="BN125" s="4">
        <v>13.85</v>
      </c>
      <c r="BO125" s="4">
        <v>0.0</v>
      </c>
      <c r="BP125" s="4">
        <v>0.0</v>
      </c>
      <c r="BQ125" s="4">
        <v>6.16</v>
      </c>
      <c r="BR125" s="4">
        <v>0.0</v>
      </c>
      <c r="BS125" s="4">
        <v>0.0</v>
      </c>
      <c r="BT125" s="4">
        <v>0.0</v>
      </c>
      <c r="BU125" s="4">
        <v>0.0</v>
      </c>
      <c r="BV125" s="4">
        <v>0.0</v>
      </c>
      <c r="BW125" s="4">
        <v>0.0</v>
      </c>
      <c r="BX125" s="4">
        <v>0.0</v>
      </c>
      <c r="BY125" s="4">
        <v>0.0</v>
      </c>
      <c r="BZ125" s="4">
        <v>0.0</v>
      </c>
      <c r="CA125" s="4">
        <v>0.0</v>
      </c>
      <c r="CB125" s="4">
        <v>0.0</v>
      </c>
      <c r="CC125" s="4">
        <v>0.0</v>
      </c>
      <c r="CD125" s="4">
        <v>0.0</v>
      </c>
      <c r="CE125" s="4">
        <v>6.64</v>
      </c>
      <c r="CF125" s="4">
        <v>0.0</v>
      </c>
      <c r="CG125" s="4">
        <v>0.0</v>
      </c>
      <c r="CH125" s="4">
        <v>2.46</v>
      </c>
      <c r="CI125" s="4">
        <v>0.0</v>
      </c>
      <c r="CJ125" s="4">
        <v>0.0</v>
      </c>
      <c r="CK125" s="4">
        <v>0.0</v>
      </c>
      <c r="CL125" s="4">
        <v>0.0</v>
      </c>
      <c r="CM125" s="4">
        <v>0.0</v>
      </c>
      <c r="CN125" s="4">
        <v>2.42</v>
      </c>
      <c r="CO125" s="4">
        <v>6.26</v>
      </c>
      <c r="CP125" s="4">
        <v>0.0</v>
      </c>
      <c r="CQ125" s="4">
        <v>0.0</v>
      </c>
      <c r="CR125" s="4">
        <v>4.87</v>
      </c>
      <c r="CS125" s="4">
        <v>0.0</v>
      </c>
      <c r="CT125" s="4">
        <v>71.0</v>
      </c>
      <c r="CU125" s="4">
        <v>74.1</v>
      </c>
      <c r="CV125" s="4" t="s">
        <v>552</v>
      </c>
      <c r="CW125" s="4">
        <v>744.85</v>
      </c>
      <c r="CX125" s="4">
        <v>0.14</v>
      </c>
      <c r="CY125" s="4">
        <v>0.15</v>
      </c>
      <c r="CZ125" s="4">
        <v>0.0</v>
      </c>
      <c r="DA125" s="4">
        <v>0.01</v>
      </c>
      <c r="DB125" s="4">
        <v>0.0</v>
      </c>
      <c r="DC125" s="4">
        <v>0.0</v>
      </c>
      <c r="DD125" s="4">
        <v>0.0</v>
      </c>
      <c r="DE125" s="4">
        <v>0.1</v>
      </c>
      <c r="DF125" s="4">
        <v>0.0</v>
      </c>
      <c r="DG125" s="4">
        <v>0.0</v>
      </c>
      <c r="DH125" s="4">
        <v>0.0</v>
      </c>
      <c r="DI125" s="4">
        <v>0.0</v>
      </c>
      <c r="DJ125" s="4">
        <v>0.0</v>
      </c>
      <c r="DK125" s="4">
        <v>0.0</v>
      </c>
      <c r="DL125" s="4">
        <v>0.0</v>
      </c>
      <c r="DM125" s="4">
        <v>0.3</v>
      </c>
      <c r="DN125" s="4">
        <v>0.0</v>
      </c>
      <c r="DO125" s="4">
        <v>0.04</v>
      </c>
      <c r="DP125" s="4">
        <v>0.25</v>
      </c>
      <c r="DQ125" s="4">
        <v>0.0</v>
      </c>
      <c r="DR125" s="4">
        <v>0.0</v>
      </c>
      <c r="DS125" s="4">
        <v>0.0</v>
      </c>
      <c r="DT125" s="4">
        <v>0.01</v>
      </c>
      <c r="DU125" s="4">
        <v>0.0</v>
      </c>
      <c r="DV125" s="4">
        <v>0.0</v>
      </c>
      <c r="DW125" s="4">
        <v>0.0</v>
      </c>
      <c r="DX125" s="4" t="s">
        <v>552</v>
      </c>
      <c r="DY125" s="4" t="s">
        <v>554</v>
      </c>
      <c r="DZ125" s="4" t="s">
        <v>536</v>
      </c>
      <c r="EA125" s="4" t="s">
        <v>461</v>
      </c>
      <c r="EB125" s="4">
        <v>744.84790421</v>
      </c>
      <c r="EC125" s="6">
        <v>134.0516540482</v>
      </c>
      <c r="ED125" s="7">
        <v>0.18</v>
      </c>
      <c r="EE125" s="4" t="s">
        <v>552</v>
      </c>
      <c r="EF125" s="4" t="s">
        <v>532</v>
      </c>
      <c r="EG125" s="4" t="s">
        <v>553</v>
      </c>
      <c r="EH125" s="4">
        <f t="shared" si="1"/>
        <v>4546.73726</v>
      </c>
      <c r="EI125" s="4">
        <f t="shared" si="2"/>
        <v>1.151956815</v>
      </c>
      <c r="EJ125" s="4">
        <f t="shared" si="3"/>
        <v>5237.644973</v>
      </c>
      <c r="EK125" s="4">
        <f t="shared" si="4"/>
        <v>0.5477975633</v>
      </c>
      <c r="EL125" s="4">
        <f t="shared" si="5"/>
        <v>1.951733833</v>
      </c>
      <c r="EM125" s="4">
        <f t="shared" si="6"/>
        <v>0.9507803121</v>
      </c>
      <c r="EN125" s="4">
        <f t="shared" si="7"/>
        <v>0.02400960384</v>
      </c>
      <c r="EO125" s="4">
        <f t="shared" si="8"/>
        <v>0.00600240096</v>
      </c>
      <c r="EP125" s="4">
        <f t="shared" si="9"/>
        <v>0.01920768307</v>
      </c>
      <c r="EQ125" s="4">
        <f t="shared" si="10"/>
        <v>0.8827319588</v>
      </c>
      <c r="ER125" s="4">
        <f t="shared" si="11"/>
        <v>0.09301780694</v>
      </c>
      <c r="ES125" s="4">
        <f t="shared" si="12"/>
        <v>0</v>
      </c>
      <c r="ET125" s="4">
        <f t="shared" si="13"/>
        <v>0.1146005775</v>
      </c>
      <c r="EU125" s="4">
        <f t="shared" si="14"/>
        <v>0.16</v>
      </c>
      <c r="EV125" s="4">
        <f t="shared" si="15"/>
        <v>0.1</v>
      </c>
      <c r="EW125" s="4">
        <f t="shared" si="16"/>
        <v>0.04</v>
      </c>
      <c r="EX125" s="4">
        <f t="shared" si="17"/>
        <v>0.55</v>
      </c>
      <c r="EY125" s="4">
        <f t="shared" si="18"/>
        <v>0.01</v>
      </c>
      <c r="EZ125" s="4">
        <f t="shared" si="19"/>
        <v>1.027088629</v>
      </c>
      <c r="FA125" s="4">
        <f t="shared" si="20"/>
        <v>0.6381660459</v>
      </c>
      <c r="FB125" s="4">
        <f t="shared" si="21"/>
        <v>0.1799718483</v>
      </c>
      <c r="FC125" s="4">
        <f t="shared" si="22"/>
        <v>0.04208019055</v>
      </c>
      <c r="FD125" s="4">
        <f t="shared" si="23"/>
        <v>0.0146883684</v>
      </c>
      <c r="FE125" s="4">
        <f t="shared" si="24"/>
        <v>0.05637157602</v>
      </c>
      <c r="FF125" s="4">
        <f t="shared" si="25"/>
        <v>0</v>
      </c>
      <c r="FG125" s="4">
        <f t="shared" si="26"/>
        <v>0</v>
      </c>
      <c r="FH125" s="4">
        <f t="shared" si="27"/>
        <v>0</v>
      </c>
      <c r="FI125" s="4">
        <f t="shared" si="28"/>
        <v>0.3223501389</v>
      </c>
      <c r="FJ125" s="4">
        <f t="shared" si="29"/>
        <v>0.1832737859</v>
      </c>
      <c r="FK125" s="4">
        <f t="shared" si="30"/>
        <v>0</v>
      </c>
      <c r="FL125" s="4">
        <f t="shared" si="31"/>
        <v>0</v>
      </c>
      <c r="FM125" s="4">
        <f t="shared" si="32"/>
        <v>0</v>
      </c>
      <c r="FN125" s="4">
        <f t="shared" si="33"/>
        <v>0.08786555511</v>
      </c>
      <c r="FO125" s="4">
        <f t="shared" si="34"/>
        <v>0.1140664285</v>
      </c>
      <c r="FP125" s="4">
        <f t="shared" si="35"/>
        <v>0.1793039566</v>
      </c>
      <c r="FQ125" s="4">
        <f t="shared" si="36"/>
        <v>1</v>
      </c>
      <c r="FR125" s="4">
        <v>75.57</v>
      </c>
    </row>
    <row r="126" ht="12.75" customHeight="1">
      <c r="A126" s="4" t="s">
        <v>166</v>
      </c>
      <c r="B126" s="4" t="s">
        <v>531</v>
      </c>
      <c r="C126" s="4" t="s">
        <v>532</v>
      </c>
      <c r="D126" s="4" t="s">
        <v>555</v>
      </c>
      <c r="E126" s="4" t="s">
        <v>556</v>
      </c>
      <c r="F126" s="4">
        <v>338.172675066</v>
      </c>
      <c r="G126" s="4">
        <v>105.5625</v>
      </c>
      <c r="H126" s="4">
        <v>101.4375</v>
      </c>
      <c r="I126" s="4">
        <v>66.6875</v>
      </c>
      <c r="J126" s="4">
        <v>29.9375</v>
      </c>
      <c r="K126" s="4">
        <v>24.75</v>
      </c>
      <c r="L126" s="4">
        <v>9.8125</v>
      </c>
      <c r="M126" s="4">
        <v>47.7860641479492</v>
      </c>
      <c r="N126" s="4">
        <v>164.100433349609</v>
      </c>
      <c r="O126" s="4">
        <v>81.3931617680417</v>
      </c>
      <c r="P126" s="4">
        <v>0.0</v>
      </c>
      <c r="Q126" s="4">
        <v>0.0</v>
      </c>
      <c r="R126" s="4">
        <v>3.0625</v>
      </c>
      <c r="S126" s="4">
        <v>79.5625</v>
      </c>
      <c r="T126" s="4">
        <v>255.5625</v>
      </c>
      <c r="U126" s="4">
        <v>0.0</v>
      </c>
      <c r="V126" s="4">
        <v>1529.18569844789</v>
      </c>
      <c r="W126" s="4">
        <v>14.2456060606061</v>
      </c>
      <c r="X126" s="4">
        <v>33.0</v>
      </c>
      <c r="Y126" s="4">
        <v>835945.646</v>
      </c>
      <c r="Z126" s="4">
        <v>106.67</v>
      </c>
      <c r="AA126" s="4">
        <v>95.21</v>
      </c>
      <c r="AB126" s="4">
        <v>93.61</v>
      </c>
      <c r="AC126" s="4">
        <v>1.6</v>
      </c>
      <c r="AD126" s="4">
        <v>2.28</v>
      </c>
      <c r="AE126" s="4">
        <v>7.98</v>
      </c>
      <c r="AF126" s="4">
        <v>1.2</v>
      </c>
      <c r="AG126" s="4">
        <v>412.2</v>
      </c>
      <c r="AH126" s="4">
        <v>1.0</v>
      </c>
      <c r="AI126" s="4">
        <v>0.2</v>
      </c>
      <c r="AJ126" s="4">
        <v>0.0</v>
      </c>
      <c r="AK126" s="4">
        <v>1.05</v>
      </c>
      <c r="AL126" s="4">
        <v>0.0</v>
      </c>
      <c r="AM126" s="4">
        <v>0.0</v>
      </c>
      <c r="AN126" s="4">
        <v>0.0</v>
      </c>
      <c r="AO126" s="4">
        <v>0.0</v>
      </c>
      <c r="AP126" s="4">
        <v>0.0</v>
      </c>
      <c r="AQ126" s="4">
        <v>0.0</v>
      </c>
      <c r="AR126" s="4">
        <v>4.74</v>
      </c>
      <c r="AS126" s="4">
        <v>0.0</v>
      </c>
      <c r="AT126" s="4">
        <v>0.78</v>
      </c>
      <c r="AU126" s="4">
        <v>0.0</v>
      </c>
      <c r="AV126" s="4">
        <v>0.0</v>
      </c>
      <c r="AW126" s="4">
        <v>0.0</v>
      </c>
      <c r="AX126" s="4">
        <v>0.0</v>
      </c>
      <c r="AY126" s="4">
        <v>0.0</v>
      </c>
      <c r="AZ126" s="4">
        <v>0.0</v>
      </c>
      <c r="BA126" s="4">
        <v>0.0</v>
      </c>
      <c r="BB126" s="4">
        <v>0.88</v>
      </c>
      <c r="BC126" s="4">
        <v>0.0</v>
      </c>
      <c r="BD126" s="4">
        <v>0.0</v>
      </c>
      <c r="BE126" s="4">
        <v>0.0</v>
      </c>
      <c r="BF126" s="4">
        <v>0.0</v>
      </c>
      <c r="BG126" s="4">
        <v>0.0</v>
      </c>
      <c r="BH126" s="4">
        <v>0.0</v>
      </c>
      <c r="BI126" s="4">
        <v>0.0</v>
      </c>
      <c r="BJ126" s="4">
        <v>0.0</v>
      </c>
      <c r="BK126" s="4">
        <v>0.0</v>
      </c>
      <c r="BL126" s="4">
        <v>0.0</v>
      </c>
      <c r="BM126" s="4">
        <v>58.05</v>
      </c>
      <c r="BN126" s="4">
        <v>25.16</v>
      </c>
      <c r="BO126" s="4">
        <v>0.0</v>
      </c>
      <c r="BP126" s="4">
        <v>0.0</v>
      </c>
      <c r="BQ126" s="4">
        <v>0.0</v>
      </c>
      <c r="BR126" s="4">
        <v>0.0</v>
      </c>
      <c r="BS126" s="4">
        <v>0.0</v>
      </c>
      <c r="BT126" s="4">
        <v>0.0</v>
      </c>
      <c r="BU126" s="4">
        <v>0.0</v>
      </c>
      <c r="BV126" s="4">
        <v>0.0</v>
      </c>
      <c r="BW126" s="4">
        <v>0.0</v>
      </c>
      <c r="BX126" s="4">
        <v>0.0</v>
      </c>
      <c r="BY126" s="4">
        <v>0.0</v>
      </c>
      <c r="BZ126" s="4">
        <v>1.28</v>
      </c>
      <c r="CA126" s="4">
        <v>0.0</v>
      </c>
      <c r="CB126" s="4">
        <v>0.0</v>
      </c>
      <c r="CC126" s="4">
        <v>0.0</v>
      </c>
      <c r="CD126" s="4">
        <v>0.0</v>
      </c>
      <c r="CE126" s="4">
        <v>0.0</v>
      </c>
      <c r="CF126" s="4">
        <v>2.89</v>
      </c>
      <c r="CG126" s="4">
        <v>0.0</v>
      </c>
      <c r="CH126" s="4">
        <v>1.8</v>
      </c>
      <c r="CI126" s="4">
        <v>0.0</v>
      </c>
      <c r="CJ126" s="4">
        <v>0.0</v>
      </c>
      <c r="CK126" s="4">
        <v>0.0</v>
      </c>
      <c r="CL126" s="4">
        <v>0.0</v>
      </c>
      <c r="CM126" s="4">
        <v>0.0</v>
      </c>
      <c r="CN126" s="4">
        <v>1.34</v>
      </c>
      <c r="CO126" s="4">
        <v>1.47</v>
      </c>
      <c r="CP126" s="4">
        <v>0.0</v>
      </c>
      <c r="CQ126" s="4">
        <v>0.0</v>
      </c>
      <c r="CR126" s="4">
        <v>7.23</v>
      </c>
      <c r="CS126" s="4">
        <v>0.0</v>
      </c>
      <c r="CT126" s="4">
        <v>92.0</v>
      </c>
      <c r="CU126" s="4">
        <v>52.8</v>
      </c>
      <c r="CV126" s="4" t="s">
        <v>555</v>
      </c>
      <c r="CW126" s="4">
        <v>338.17</v>
      </c>
      <c r="CX126" s="4">
        <v>0.37</v>
      </c>
      <c r="CY126" s="4">
        <v>0.26</v>
      </c>
      <c r="CZ126" s="4">
        <v>0.0</v>
      </c>
      <c r="DA126" s="4">
        <v>0.0</v>
      </c>
      <c r="DB126" s="4">
        <v>0.01</v>
      </c>
      <c r="DC126" s="4">
        <v>0.0</v>
      </c>
      <c r="DD126" s="4">
        <v>0.0</v>
      </c>
      <c r="DE126" s="4">
        <v>0.17</v>
      </c>
      <c r="DF126" s="4">
        <v>0.0</v>
      </c>
      <c r="DG126" s="4">
        <v>0.0</v>
      </c>
      <c r="DH126" s="4">
        <v>0.0</v>
      </c>
      <c r="DI126" s="4">
        <v>0.0</v>
      </c>
      <c r="DJ126" s="4">
        <v>0.0</v>
      </c>
      <c r="DK126" s="4">
        <v>0.0</v>
      </c>
      <c r="DL126" s="4">
        <v>0.0</v>
      </c>
      <c r="DM126" s="4">
        <v>0.04</v>
      </c>
      <c r="DN126" s="4">
        <v>0.0</v>
      </c>
      <c r="DO126" s="4">
        <v>0.01</v>
      </c>
      <c r="DP126" s="4">
        <v>0.12</v>
      </c>
      <c r="DQ126" s="4">
        <v>0.0</v>
      </c>
      <c r="DR126" s="4">
        <v>0.0</v>
      </c>
      <c r="DS126" s="4">
        <v>0.0</v>
      </c>
      <c r="DT126" s="4">
        <v>0.02</v>
      </c>
      <c r="DU126" s="4">
        <v>0.0</v>
      </c>
      <c r="DV126" s="4">
        <v>0.0</v>
      </c>
      <c r="DW126" s="4">
        <v>0.0</v>
      </c>
      <c r="DX126" s="4" t="s">
        <v>555</v>
      </c>
      <c r="DY126" s="4" t="s">
        <v>557</v>
      </c>
      <c r="DZ126" s="4" t="s">
        <v>536</v>
      </c>
      <c r="EA126" s="4" t="s">
        <v>461</v>
      </c>
      <c r="EB126" s="4">
        <v>338.172675066</v>
      </c>
      <c r="EC126" s="6">
        <v>2.78576223467</v>
      </c>
      <c r="ED126" s="7">
        <v>0.01</v>
      </c>
      <c r="EE126" s="4" t="s">
        <v>555</v>
      </c>
      <c r="EF126" s="4" t="s">
        <v>532</v>
      </c>
      <c r="EG126" s="4" t="s">
        <v>556</v>
      </c>
      <c r="EH126" s="4">
        <f t="shared" si="1"/>
        <v>7836.745533</v>
      </c>
      <c r="EI126" s="4">
        <f t="shared" si="2"/>
        <v>2.020265152</v>
      </c>
      <c r="EJ126" s="4">
        <f t="shared" si="3"/>
        <v>15832.3039</v>
      </c>
      <c r="EK126" s="4">
        <f t="shared" si="4"/>
        <v>0.8054748289</v>
      </c>
      <c r="EL126" s="4">
        <f t="shared" si="5"/>
        <v>3.875503891</v>
      </c>
      <c r="EM126" s="4">
        <f t="shared" si="6"/>
        <v>0.9970972424</v>
      </c>
      <c r="EN126" s="4">
        <f t="shared" si="7"/>
        <v>0.002418964683</v>
      </c>
      <c r="EO126" s="4">
        <f t="shared" si="8"/>
        <v>0.0004837929366</v>
      </c>
      <c r="EP126" s="4">
        <f t="shared" si="9"/>
        <v>0</v>
      </c>
      <c r="EQ126" s="4">
        <f t="shared" si="10"/>
        <v>0.8925658573</v>
      </c>
      <c r="ER126" s="4">
        <f t="shared" si="11"/>
        <v>0.07481016218</v>
      </c>
      <c r="ES126" s="4">
        <f t="shared" si="12"/>
        <v>0.01124964845</v>
      </c>
      <c r="ET126" s="4">
        <f t="shared" si="13"/>
        <v>0.315430571</v>
      </c>
      <c r="EU126" s="4">
        <f t="shared" si="14"/>
        <v>0.27</v>
      </c>
      <c r="EV126" s="4">
        <f t="shared" si="15"/>
        <v>0.17</v>
      </c>
      <c r="EW126" s="4">
        <f t="shared" si="16"/>
        <v>0.01</v>
      </c>
      <c r="EX126" s="4">
        <f t="shared" si="17"/>
        <v>0.16</v>
      </c>
      <c r="EY126" s="4">
        <f t="shared" si="18"/>
        <v>0.02</v>
      </c>
      <c r="EZ126" s="4">
        <f t="shared" si="19"/>
        <v>1.072257856</v>
      </c>
      <c r="FA126" s="4">
        <f t="shared" si="20"/>
        <v>0.6662312646</v>
      </c>
      <c r="FB126" s="4">
        <f t="shared" si="21"/>
        <v>0.008237691689</v>
      </c>
      <c r="FC126" s="4">
        <f t="shared" si="22"/>
        <v>0.01043219076</v>
      </c>
      <c r="FD126" s="4">
        <f t="shared" si="23"/>
        <v>0.007749627422</v>
      </c>
      <c r="FE126" s="4">
        <f t="shared" si="24"/>
        <v>0.008743169399</v>
      </c>
      <c r="FF126" s="4">
        <f t="shared" si="25"/>
        <v>0</v>
      </c>
      <c r="FG126" s="4">
        <f t="shared" si="26"/>
        <v>0</v>
      </c>
      <c r="FH126" s="4">
        <f t="shared" si="27"/>
        <v>0</v>
      </c>
      <c r="FI126" s="4">
        <f t="shared" si="28"/>
        <v>0.5767511177</v>
      </c>
      <c r="FJ126" s="4">
        <f t="shared" si="29"/>
        <v>0.2499751615</v>
      </c>
      <c r="FK126" s="4">
        <f t="shared" si="30"/>
        <v>0</v>
      </c>
      <c r="FL126" s="4">
        <f t="shared" si="31"/>
        <v>0</v>
      </c>
      <c r="FM126" s="4">
        <f t="shared" si="32"/>
        <v>0</v>
      </c>
      <c r="FN126" s="4">
        <f t="shared" si="33"/>
        <v>0.02871336314</v>
      </c>
      <c r="FO126" s="4">
        <f t="shared" si="34"/>
        <v>0.01788375559</v>
      </c>
      <c r="FP126" s="4">
        <f t="shared" si="35"/>
        <v>0.09975161451</v>
      </c>
      <c r="FQ126" s="4">
        <f t="shared" si="36"/>
        <v>1</v>
      </c>
      <c r="FR126" s="4">
        <v>100.65</v>
      </c>
    </row>
    <row r="127" ht="12.75" customHeight="1">
      <c r="A127" s="4" t="s">
        <v>166</v>
      </c>
      <c r="B127" s="4" t="s">
        <v>531</v>
      </c>
      <c r="C127" s="4" t="s">
        <v>532</v>
      </c>
      <c r="D127" s="4" t="s">
        <v>558</v>
      </c>
      <c r="E127" s="4" t="s">
        <v>559</v>
      </c>
      <c r="F127" s="4">
        <v>343.676309982</v>
      </c>
      <c r="G127" s="4">
        <v>230.9375</v>
      </c>
      <c r="H127" s="4">
        <v>84.375</v>
      </c>
      <c r="I127" s="4">
        <v>22.875</v>
      </c>
      <c r="J127" s="4">
        <v>4.5</v>
      </c>
      <c r="K127" s="4">
        <v>1.75</v>
      </c>
      <c r="L127" s="4">
        <v>0.0</v>
      </c>
      <c r="M127" s="4">
        <v>10.0</v>
      </c>
      <c r="N127" s="4">
        <v>55.5390815734863</v>
      </c>
      <c r="O127" s="4">
        <v>29.0410675639964</v>
      </c>
      <c r="P127" s="4">
        <v>127.5</v>
      </c>
      <c r="Q127" s="4">
        <v>0.0</v>
      </c>
      <c r="R127" s="4">
        <v>20.5</v>
      </c>
      <c r="S127" s="4">
        <v>0.0</v>
      </c>
      <c r="T127" s="4">
        <v>98.75</v>
      </c>
      <c r="U127" s="4">
        <v>97.6875</v>
      </c>
      <c r="V127" s="4">
        <v>1544.53955264594</v>
      </c>
      <c r="W127" s="4">
        <v>14.5037206764866</v>
      </c>
      <c r="X127" s="4">
        <v>12.0</v>
      </c>
      <c r="Y127" s="4">
        <v>281288.0103</v>
      </c>
      <c r="Z127" s="4">
        <v>51.1</v>
      </c>
      <c r="AA127" s="4">
        <v>44.28</v>
      </c>
      <c r="AB127" s="4">
        <v>44.28</v>
      </c>
      <c r="AC127" s="4">
        <v>0.0</v>
      </c>
      <c r="AD127" s="4">
        <v>0.75</v>
      </c>
      <c r="AE127" s="4">
        <v>0.97</v>
      </c>
      <c r="AF127" s="4">
        <v>5.1</v>
      </c>
      <c r="AG127" s="4">
        <v>125.5</v>
      </c>
      <c r="AH127" s="4">
        <v>1.0</v>
      </c>
      <c r="AI127" s="4">
        <v>0.0</v>
      </c>
      <c r="AJ127" s="4">
        <v>0.0</v>
      </c>
      <c r="AK127" s="4">
        <v>0.0</v>
      </c>
      <c r="AL127" s="4">
        <v>0.0</v>
      </c>
      <c r="AM127" s="4">
        <v>0.0</v>
      </c>
      <c r="AN127" s="4">
        <v>0.0</v>
      </c>
      <c r="AO127" s="4">
        <v>0.0</v>
      </c>
      <c r="AP127" s="4">
        <v>0.0</v>
      </c>
      <c r="AQ127" s="4">
        <v>0.0</v>
      </c>
      <c r="AR127" s="4">
        <v>13.28</v>
      </c>
      <c r="AS127" s="4">
        <v>0.0</v>
      </c>
      <c r="AT127" s="4">
        <v>0.0</v>
      </c>
      <c r="AU127" s="4">
        <v>0.0</v>
      </c>
      <c r="AV127" s="4">
        <v>0.0</v>
      </c>
      <c r="AW127" s="4">
        <v>0.0</v>
      </c>
      <c r="AX127" s="4">
        <v>0.0</v>
      </c>
      <c r="AY127" s="4">
        <v>0.0</v>
      </c>
      <c r="AZ127" s="4">
        <v>0.0</v>
      </c>
      <c r="BA127" s="4">
        <v>0.0</v>
      </c>
      <c r="BB127" s="4">
        <v>0.0</v>
      </c>
      <c r="BC127" s="4">
        <v>0.0</v>
      </c>
      <c r="BD127" s="4">
        <v>0.0</v>
      </c>
      <c r="BE127" s="4">
        <v>0.0</v>
      </c>
      <c r="BF127" s="4">
        <v>0.0</v>
      </c>
      <c r="BG127" s="4">
        <v>0.0</v>
      </c>
      <c r="BH127" s="4">
        <v>0.0</v>
      </c>
      <c r="BI127" s="4">
        <v>0.0</v>
      </c>
      <c r="BJ127" s="4">
        <v>0.0</v>
      </c>
      <c r="BK127" s="4">
        <v>0.0</v>
      </c>
      <c r="BL127" s="4">
        <v>0.0</v>
      </c>
      <c r="BM127" s="4">
        <v>15.8</v>
      </c>
      <c r="BN127" s="4">
        <v>20.14</v>
      </c>
      <c r="BO127" s="4">
        <v>0.0</v>
      </c>
      <c r="BP127" s="4">
        <v>0.0</v>
      </c>
      <c r="BQ127" s="4">
        <v>0.0</v>
      </c>
      <c r="BR127" s="4">
        <v>0.0</v>
      </c>
      <c r="BS127" s="4">
        <v>0.0</v>
      </c>
      <c r="BT127" s="4">
        <v>0.0</v>
      </c>
      <c r="BU127" s="4">
        <v>0.0</v>
      </c>
      <c r="BV127" s="4">
        <v>0.0</v>
      </c>
      <c r="BW127" s="4">
        <v>0.0</v>
      </c>
      <c r="BX127" s="4">
        <v>0.0</v>
      </c>
      <c r="BY127" s="4">
        <v>0.0</v>
      </c>
      <c r="BZ127" s="4">
        <v>0.0</v>
      </c>
      <c r="CA127" s="4">
        <v>0.0</v>
      </c>
      <c r="CB127" s="4">
        <v>0.0</v>
      </c>
      <c r="CC127" s="4">
        <v>0.0</v>
      </c>
      <c r="CD127" s="4">
        <v>0.0</v>
      </c>
      <c r="CE127" s="4">
        <v>0.0</v>
      </c>
      <c r="CF127" s="4">
        <v>0.0</v>
      </c>
      <c r="CG127" s="4">
        <v>0.0</v>
      </c>
      <c r="CH127" s="4">
        <v>0.0</v>
      </c>
      <c r="CI127" s="4">
        <v>0.0</v>
      </c>
      <c r="CJ127" s="4">
        <v>0.0</v>
      </c>
      <c r="CK127" s="4">
        <v>0.0</v>
      </c>
      <c r="CL127" s="4">
        <v>0.0</v>
      </c>
      <c r="CM127" s="4">
        <v>0.0</v>
      </c>
      <c r="CN127" s="4">
        <v>1.88</v>
      </c>
      <c r="CO127" s="4">
        <v>0.0</v>
      </c>
      <c r="CP127" s="4">
        <v>0.0</v>
      </c>
      <c r="CQ127" s="4">
        <v>0.0</v>
      </c>
      <c r="CR127" s="4">
        <v>0.0</v>
      </c>
      <c r="CS127" s="4">
        <v>0.0</v>
      </c>
      <c r="CT127" s="4">
        <v>46.0</v>
      </c>
      <c r="CU127" s="4">
        <v>19.2</v>
      </c>
      <c r="CV127" s="4" t="s">
        <v>558</v>
      </c>
      <c r="CW127" s="4">
        <v>343.68</v>
      </c>
      <c r="CX127" s="4">
        <v>0.51</v>
      </c>
      <c r="CY127" s="4">
        <v>0.34</v>
      </c>
      <c r="CZ127" s="4">
        <v>0.0</v>
      </c>
      <c r="DA127" s="4">
        <v>0.01</v>
      </c>
      <c r="DB127" s="4">
        <v>0.0</v>
      </c>
      <c r="DC127" s="4">
        <v>0.0</v>
      </c>
      <c r="DD127" s="4">
        <v>0.0</v>
      </c>
      <c r="DE127" s="4">
        <v>0.02</v>
      </c>
      <c r="DF127" s="4">
        <v>0.0</v>
      </c>
      <c r="DG127" s="4">
        <v>0.0</v>
      </c>
      <c r="DH127" s="4">
        <v>0.0</v>
      </c>
      <c r="DI127" s="4">
        <v>0.0</v>
      </c>
      <c r="DJ127" s="4">
        <v>0.0</v>
      </c>
      <c r="DK127" s="4">
        <v>0.06</v>
      </c>
      <c r="DL127" s="4">
        <v>0.0</v>
      </c>
      <c r="DM127" s="4">
        <v>0.0</v>
      </c>
      <c r="DN127" s="4">
        <v>0.0</v>
      </c>
      <c r="DO127" s="4">
        <v>0.02</v>
      </c>
      <c r="DP127" s="4">
        <v>0.01</v>
      </c>
      <c r="DQ127" s="4">
        <v>0.0</v>
      </c>
      <c r="DR127" s="4">
        <v>0.0</v>
      </c>
      <c r="DS127" s="4">
        <v>0.0</v>
      </c>
      <c r="DT127" s="4">
        <v>0.02</v>
      </c>
      <c r="DU127" s="4">
        <v>0.0</v>
      </c>
      <c r="DV127" s="4">
        <v>0.0</v>
      </c>
      <c r="DW127" s="4">
        <v>0.0</v>
      </c>
      <c r="DX127" s="4" t="s">
        <v>558</v>
      </c>
      <c r="DY127" s="4" t="s">
        <v>560</v>
      </c>
      <c r="DZ127" s="4" t="s">
        <v>536</v>
      </c>
      <c r="EA127" s="4" t="s">
        <v>461</v>
      </c>
      <c r="EB127" s="4">
        <v>343.676309982</v>
      </c>
      <c r="EC127" s="6">
        <v>5.80373112652</v>
      </c>
      <c r="ED127" s="7">
        <v>0.02</v>
      </c>
      <c r="EE127" s="4" t="s">
        <v>558</v>
      </c>
      <c r="EF127" s="4" t="s">
        <v>532</v>
      </c>
      <c r="EG127" s="4" t="s">
        <v>559</v>
      </c>
      <c r="EH127" s="4">
        <f t="shared" si="1"/>
        <v>5504.657736</v>
      </c>
      <c r="EI127" s="4">
        <f t="shared" si="2"/>
        <v>2.661458333</v>
      </c>
      <c r="EJ127" s="4">
        <f t="shared" si="3"/>
        <v>14650.4172</v>
      </c>
      <c r="EK127" s="4">
        <f t="shared" si="4"/>
        <v>0.7033268102</v>
      </c>
      <c r="EL127" s="4">
        <f t="shared" si="5"/>
        <v>2.47553816</v>
      </c>
      <c r="EM127" s="4">
        <f t="shared" si="6"/>
        <v>0.9920948617</v>
      </c>
      <c r="EN127" s="4">
        <f t="shared" si="7"/>
        <v>0.00790513834</v>
      </c>
      <c r="EO127" s="4">
        <f t="shared" si="8"/>
        <v>0</v>
      </c>
      <c r="EP127" s="4">
        <f t="shared" si="9"/>
        <v>0</v>
      </c>
      <c r="EQ127" s="4">
        <f t="shared" si="10"/>
        <v>0.8665362035</v>
      </c>
      <c r="ER127" s="4">
        <f t="shared" si="11"/>
        <v>0.01898238748</v>
      </c>
      <c r="ES127" s="4">
        <f t="shared" si="12"/>
        <v>0.09980430528</v>
      </c>
      <c r="ET127" s="4">
        <f t="shared" si="13"/>
        <v>0.1486864195</v>
      </c>
      <c r="EU127" s="4">
        <f t="shared" si="14"/>
        <v>0.35</v>
      </c>
      <c r="EV127" s="4">
        <f t="shared" si="15"/>
        <v>0.02</v>
      </c>
      <c r="EW127" s="4">
        <f t="shared" si="16"/>
        <v>0.08</v>
      </c>
      <c r="EX127" s="4">
        <f t="shared" si="17"/>
        <v>0.01</v>
      </c>
      <c r="EY127" s="4">
        <f t="shared" si="18"/>
        <v>0.02</v>
      </c>
      <c r="EZ127" s="4">
        <f t="shared" si="19"/>
        <v>0.7720286572</v>
      </c>
      <c r="FA127" s="4">
        <f t="shared" si="20"/>
        <v>0.4796883752</v>
      </c>
      <c r="FB127" s="4">
        <f t="shared" si="21"/>
        <v>0.01688720158</v>
      </c>
      <c r="FC127" s="4">
        <f t="shared" si="22"/>
        <v>0</v>
      </c>
      <c r="FD127" s="4">
        <f t="shared" si="23"/>
        <v>0</v>
      </c>
      <c r="FE127" s="4">
        <f t="shared" si="24"/>
        <v>0</v>
      </c>
      <c r="FF127" s="4">
        <f t="shared" si="25"/>
        <v>0</v>
      </c>
      <c r="FG127" s="4">
        <f t="shared" si="26"/>
        <v>0</v>
      </c>
      <c r="FH127" s="4">
        <f t="shared" si="27"/>
        <v>0</v>
      </c>
      <c r="FI127" s="4">
        <f t="shared" si="28"/>
        <v>0.4177683765</v>
      </c>
      <c r="FJ127" s="4">
        <f t="shared" si="29"/>
        <v>0.5325224749</v>
      </c>
      <c r="FK127" s="4">
        <f t="shared" si="30"/>
        <v>0</v>
      </c>
      <c r="FL127" s="4">
        <f t="shared" si="31"/>
        <v>0</v>
      </c>
      <c r="FM127" s="4">
        <f t="shared" si="32"/>
        <v>0</v>
      </c>
      <c r="FN127" s="4">
        <f t="shared" si="33"/>
        <v>0</v>
      </c>
      <c r="FO127" s="4">
        <f t="shared" si="34"/>
        <v>0</v>
      </c>
      <c r="FP127" s="4">
        <f t="shared" si="35"/>
        <v>0.0497091486</v>
      </c>
      <c r="FQ127" s="4">
        <f t="shared" si="36"/>
        <v>1</v>
      </c>
      <c r="FR127" s="4">
        <v>37.82</v>
      </c>
    </row>
    <row r="128" ht="12.75" customHeight="1">
      <c r="A128" s="4" t="s">
        <v>166</v>
      </c>
      <c r="B128" s="4" t="s">
        <v>531</v>
      </c>
      <c r="C128" s="4" t="s">
        <v>532</v>
      </c>
      <c r="D128" s="4" t="s">
        <v>561</v>
      </c>
      <c r="E128" s="4" t="s">
        <v>562</v>
      </c>
      <c r="F128" s="4">
        <v>251.135965363</v>
      </c>
      <c r="G128" s="4">
        <v>56.4375</v>
      </c>
      <c r="H128" s="4">
        <v>62.0</v>
      </c>
      <c r="I128" s="4">
        <v>66.0625</v>
      </c>
      <c r="J128" s="4">
        <v>32.25</v>
      </c>
      <c r="K128" s="4">
        <v>24.125</v>
      </c>
      <c r="L128" s="4">
        <v>10.8125</v>
      </c>
      <c r="M128" s="4">
        <v>10.0</v>
      </c>
      <c r="N128" s="4">
        <v>86.3313064575195</v>
      </c>
      <c r="O128" s="4">
        <v>46.9783161723173</v>
      </c>
      <c r="P128" s="4">
        <v>0.0</v>
      </c>
      <c r="Q128" s="4">
        <v>0.0</v>
      </c>
      <c r="R128" s="4">
        <v>50.0625</v>
      </c>
      <c r="S128" s="4">
        <v>0.0</v>
      </c>
      <c r="T128" s="4">
        <v>160.25</v>
      </c>
      <c r="U128" s="4">
        <v>41.375</v>
      </c>
      <c r="V128" s="4">
        <v>1505.63324210003</v>
      </c>
      <c r="W128" s="4">
        <v>14.4900796217965</v>
      </c>
      <c r="X128" s="4">
        <v>8.0</v>
      </c>
      <c r="Y128" s="4">
        <v>56989.6897</v>
      </c>
      <c r="Z128" s="4">
        <v>25.21</v>
      </c>
      <c r="AA128" s="4">
        <v>17.8</v>
      </c>
      <c r="AB128" s="4">
        <v>17.8</v>
      </c>
      <c r="AC128" s="4">
        <v>0.0</v>
      </c>
      <c r="AD128" s="4">
        <v>0.48</v>
      </c>
      <c r="AE128" s="4">
        <v>6.13</v>
      </c>
      <c r="AF128" s="4">
        <v>0.8</v>
      </c>
      <c r="AG128" s="4">
        <v>20.9</v>
      </c>
      <c r="AH128" s="4">
        <v>3.0</v>
      </c>
      <c r="AI128" s="4">
        <v>0.0</v>
      </c>
      <c r="AJ128" s="4">
        <v>0.0</v>
      </c>
      <c r="AK128" s="4">
        <v>0.0</v>
      </c>
      <c r="AL128" s="4">
        <v>0.0</v>
      </c>
      <c r="AM128" s="4">
        <v>0.0</v>
      </c>
      <c r="AN128" s="4">
        <v>0.0</v>
      </c>
      <c r="AO128" s="4">
        <v>0.0</v>
      </c>
      <c r="AP128" s="4">
        <v>0.0</v>
      </c>
      <c r="AQ128" s="4">
        <v>0.0</v>
      </c>
      <c r="AR128" s="4">
        <v>2.74</v>
      </c>
      <c r="AS128" s="4">
        <v>0.0</v>
      </c>
      <c r="AT128" s="4">
        <v>0.0</v>
      </c>
      <c r="AU128" s="4">
        <v>0.0</v>
      </c>
      <c r="AV128" s="4">
        <v>0.0</v>
      </c>
      <c r="AW128" s="4">
        <v>0.0</v>
      </c>
      <c r="AX128" s="4">
        <v>0.0</v>
      </c>
      <c r="AY128" s="4">
        <v>0.0</v>
      </c>
      <c r="AZ128" s="4">
        <v>0.0</v>
      </c>
      <c r="BA128" s="4">
        <v>0.0</v>
      </c>
      <c r="BB128" s="4">
        <v>5.31</v>
      </c>
      <c r="BC128" s="4">
        <v>0.0</v>
      </c>
      <c r="BD128" s="4">
        <v>0.0</v>
      </c>
      <c r="BE128" s="4">
        <v>0.0</v>
      </c>
      <c r="BF128" s="4">
        <v>0.0</v>
      </c>
      <c r="BG128" s="4">
        <v>0.0</v>
      </c>
      <c r="BH128" s="4">
        <v>0.0</v>
      </c>
      <c r="BI128" s="4">
        <v>0.0</v>
      </c>
      <c r="BJ128" s="4">
        <v>0.0</v>
      </c>
      <c r="BK128" s="4">
        <v>0.0</v>
      </c>
      <c r="BL128" s="4">
        <v>0.0</v>
      </c>
      <c r="BM128" s="4">
        <v>0.0</v>
      </c>
      <c r="BN128" s="4">
        <v>11.88</v>
      </c>
      <c r="BO128" s="4">
        <v>0.0</v>
      </c>
      <c r="BP128" s="4">
        <v>0.0</v>
      </c>
      <c r="BQ128" s="4">
        <v>0.0</v>
      </c>
      <c r="BR128" s="4">
        <v>0.0</v>
      </c>
      <c r="BS128" s="4">
        <v>0.0</v>
      </c>
      <c r="BT128" s="4">
        <v>0.0</v>
      </c>
      <c r="BU128" s="4">
        <v>0.0</v>
      </c>
      <c r="BV128" s="4">
        <v>0.0</v>
      </c>
      <c r="BW128" s="4">
        <v>0.0</v>
      </c>
      <c r="BX128" s="4">
        <v>0.0</v>
      </c>
      <c r="BY128" s="4">
        <v>0.0</v>
      </c>
      <c r="BZ128" s="4">
        <v>0.0</v>
      </c>
      <c r="CA128" s="4">
        <v>0.0</v>
      </c>
      <c r="CB128" s="4">
        <v>0.0</v>
      </c>
      <c r="CC128" s="4">
        <v>3.44</v>
      </c>
      <c r="CD128" s="4">
        <v>0.0</v>
      </c>
      <c r="CE128" s="4">
        <v>0.0</v>
      </c>
      <c r="CF128" s="4">
        <v>0.0</v>
      </c>
      <c r="CG128" s="4">
        <v>0.0</v>
      </c>
      <c r="CH128" s="4">
        <v>0.0</v>
      </c>
      <c r="CI128" s="4">
        <v>0.0</v>
      </c>
      <c r="CJ128" s="4">
        <v>0.0</v>
      </c>
      <c r="CK128" s="4">
        <v>0.0</v>
      </c>
      <c r="CL128" s="4">
        <v>0.0</v>
      </c>
      <c r="CM128" s="4">
        <v>0.0</v>
      </c>
      <c r="CN128" s="4">
        <v>0.0</v>
      </c>
      <c r="CO128" s="4">
        <v>0.0</v>
      </c>
      <c r="CP128" s="4">
        <v>0.0</v>
      </c>
      <c r="CQ128" s="4">
        <v>0.0</v>
      </c>
      <c r="CR128" s="4">
        <v>1.84</v>
      </c>
      <c r="CS128" s="4">
        <v>0.0</v>
      </c>
      <c r="CT128" s="4">
        <v>15.0</v>
      </c>
      <c r="CU128" s="4">
        <v>9.6</v>
      </c>
      <c r="CV128" s="4" t="s">
        <v>561</v>
      </c>
      <c r="CW128" s="4">
        <v>251.14</v>
      </c>
      <c r="CX128" s="4">
        <v>0.3</v>
      </c>
      <c r="CY128" s="4">
        <v>0.07</v>
      </c>
      <c r="CZ128" s="4">
        <v>0.0</v>
      </c>
      <c r="DA128" s="4">
        <v>0.02</v>
      </c>
      <c r="DB128" s="4">
        <v>0.0</v>
      </c>
      <c r="DC128" s="4">
        <v>0.0</v>
      </c>
      <c r="DD128" s="4">
        <v>0.0</v>
      </c>
      <c r="DE128" s="4">
        <v>0.08</v>
      </c>
      <c r="DF128" s="4">
        <v>0.0</v>
      </c>
      <c r="DG128" s="4">
        <v>0.0</v>
      </c>
      <c r="DH128" s="4">
        <v>0.0</v>
      </c>
      <c r="DI128" s="4">
        <v>0.0</v>
      </c>
      <c r="DJ128" s="4">
        <v>0.0</v>
      </c>
      <c r="DK128" s="4">
        <v>0.0</v>
      </c>
      <c r="DL128" s="4">
        <v>0.0</v>
      </c>
      <c r="DM128" s="4">
        <v>0.16</v>
      </c>
      <c r="DN128" s="4">
        <v>0.0</v>
      </c>
      <c r="DO128" s="4">
        <v>0.04</v>
      </c>
      <c r="DP128" s="4">
        <v>0.27</v>
      </c>
      <c r="DQ128" s="4">
        <v>0.0</v>
      </c>
      <c r="DR128" s="4">
        <v>0.0</v>
      </c>
      <c r="DS128" s="4">
        <v>0.0</v>
      </c>
      <c r="DT128" s="4">
        <v>0.01</v>
      </c>
      <c r="DU128" s="4">
        <v>0.0</v>
      </c>
      <c r="DV128" s="4">
        <v>0.0</v>
      </c>
      <c r="DW128" s="4">
        <v>0.06</v>
      </c>
      <c r="DX128" s="4" t="s">
        <v>561</v>
      </c>
      <c r="DY128" s="4" t="s">
        <v>563</v>
      </c>
      <c r="DZ128" s="4" t="s">
        <v>536</v>
      </c>
      <c r="EA128" s="4" t="s">
        <v>461</v>
      </c>
      <c r="EB128" s="4">
        <v>251.135965363</v>
      </c>
      <c r="EC128" s="6">
        <v>19.6833694309</v>
      </c>
      <c r="ED128" s="7">
        <v>0.08</v>
      </c>
      <c r="EE128" s="4" t="s">
        <v>561</v>
      </c>
      <c r="EF128" s="4" t="s">
        <v>532</v>
      </c>
      <c r="EG128" s="4" t="s">
        <v>562</v>
      </c>
      <c r="EH128" s="4">
        <f t="shared" si="1"/>
        <v>2260.59856</v>
      </c>
      <c r="EI128" s="4">
        <f t="shared" si="2"/>
        <v>2.626041667</v>
      </c>
      <c r="EJ128" s="4">
        <f t="shared" si="3"/>
        <v>5936.42601</v>
      </c>
      <c r="EK128" s="4">
        <f t="shared" si="4"/>
        <v>0.6818722729</v>
      </c>
      <c r="EL128" s="4">
        <f t="shared" si="5"/>
        <v>0.9480364935</v>
      </c>
      <c r="EM128" s="4">
        <f t="shared" si="6"/>
        <v>0.8744769874</v>
      </c>
      <c r="EN128" s="4">
        <f t="shared" si="7"/>
        <v>0.1255230126</v>
      </c>
      <c r="EO128" s="4">
        <f t="shared" si="8"/>
        <v>0</v>
      </c>
      <c r="EP128" s="4">
        <f t="shared" si="9"/>
        <v>0</v>
      </c>
      <c r="EQ128" s="4">
        <f t="shared" si="10"/>
        <v>0.7060690202</v>
      </c>
      <c r="ER128" s="4">
        <f t="shared" si="11"/>
        <v>0.2431574772</v>
      </c>
      <c r="ES128" s="4">
        <f t="shared" si="12"/>
        <v>0.03173343911</v>
      </c>
      <c r="ET128" s="4">
        <f t="shared" si="13"/>
        <v>0.1003838696</v>
      </c>
      <c r="EU128" s="4">
        <f t="shared" si="14"/>
        <v>0.09</v>
      </c>
      <c r="EV128" s="4">
        <f t="shared" si="15"/>
        <v>0.08</v>
      </c>
      <c r="EW128" s="4">
        <f t="shared" si="16"/>
        <v>0.04</v>
      </c>
      <c r="EX128" s="4">
        <f t="shared" si="17"/>
        <v>0.43</v>
      </c>
      <c r="EY128" s="4">
        <f t="shared" si="18"/>
        <v>0.01</v>
      </c>
      <c r="EZ128" s="4">
        <f t="shared" si="19"/>
        <v>0.9564872614</v>
      </c>
      <c r="FA128" s="4">
        <f t="shared" si="20"/>
        <v>0.59429895</v>
      </c>
      <c r="FB128" s="4">
        <f t="shared" si="21"/>
        <v>0.07837734194</v>
      </c>
      <c r="FC128" s="4">
        <f t="shared" si="22"/>
        <v>0</v>
      </c>
      <c r="FD128" s="4">
        <f t="shared" si="23"/>
        <v>0</v>
      </c>
      <c r="FE128" s="4">
        <f t="shared" si="24"/>
        <v>0.2363150868</v>
      </c>
      <c r="FF128" s="4">
        <f t="shared" si="25"/>
        <v>0</v>
      </c>
      <c r="FG128" s="4">
        <f t="shared" si="26"/>
        <v>0</v>
      </c>
      <c r="FH128" s="4">
        <f t="shared" si="27"/>
        <v>0</v>
      </c>
      <c r="FI128" s="4">
        <f t="shared" si="28"/>
        <v>0</v>
      </c>
      <c r="FJ128" s="4">
        <f t="shared" si="29"/>
        <v>0.5287049399</v>
      </c>
      <c r="FK128" s="4">
        <f t="shared" si="30"/>
        <v>0</v>
      </c>
      <c r="FL128" s="4">
        <f t="shared" si="31"/>
        <v>0</v>
      </c>
      <c r="FM128" s="4">
        <f t="shared" si="32"/>
        <v>0</v>
      </c>
      <c r="FN128" s="4">
        <f t="shared" si="33"/>
        <v>0.1530930129</v>
      </c>
      <c r="FO128" s="4">
        <f t="shared" si="34"/>
        <v>0</v>
      </c>
      <c r="FP128" s="4">
        <f t="shared" si="35"/>
        <v>0.08188696039</v>
      </c>
      <c r="FQ128" s="4">
        <f t="shared" si="36"/>
        <v>1</v>
      </c>
      <c r="FR128" s="4">
        <v>22.47</v>
      </c>
    </row>
    <row r="129" ht="12.75" customHeight="1">
      <c r="A129" s="4" t="s">
        <v>166</v>
      </c>
      <c r="B129" s="4" t="s">
        <v>531</v>
      </c>
      <c r="C129" s="4" t="s">
        <v>532</v>
      </c>
      <c r="D129" s="4" t="s">
        <v>564</v>
      </c>
      <c r="E129" s="4" t="s">
        <v>565</v>
      </c>
      <c r="F129" s="4">
        <v>576.366415363</v>
      </c>
      <c r="G129" s="4">
        <v>213.25</v>
      </c>
      <c r="H129" s="4">
        <v>109.3125</v>
      </c>
      <c r="I129" s="4">
        <v>93.6875</v>
      </c>
      <c r="J129" s="4">
        <v>55.6875</v>
      </c>
      <c r="K129" s="4">
        <v>65.5</v>
      </c>
      <c r="L129" s="4">
        <v>38.4375</v>
      </c>
      <c r="M129" s="4">
        <v>10.0</v>
      </c>
      <c r="N129" s="4">
        <v>127.454879760742</v>
      </c>
      <c r="O129" s="4">
        <v>40.8066288579796</v>
      </c>
      <c r="P129" s="4">
        <v>0.0</v>
      </c>
      <c r="Q129" s="4">
        <v>0.0</v>
      </c>
      <c r="R129" s="4">
        <v>0.0</v>
      </c>
      <c r="S129" s="4">
        <v>0.25</v>
      </c>
      <c r="T129" s="4">
        <v>363.0</v>
      </c>
      <c r="U129" s="4">
        <v>212.625</v>
      </c>
      <c r="V129" s="4">
        <v>1508.76558603491</v>
      </c>
      <c r="W129" s="4">
        <v>14.4758842025371</v>
      </c>
      <c r="X129" s="4">
        <v>29.0</v>
      </c>
      <c r="Y129" s="4">
        <v>592996.1079</v>
      </c>
      <c r="Z129" s="4">
        <v>123.54</v>
      </c>
      <c r="AA129" s="4">
        <v>94.86</v>
      </c>
      <c r="AB129" s="4">
        <v>91.8</v>
      </c>
      <c r="AC129" s="4">
        <v>3.06</v>
      </c>
      <c r="AD129" s="4">
        <v>1.16</v>
      </c>
      <c r="AE129" s="4">
        <v>27.52</v>
      </c>
      <c r="AF129" s="4">
        <v>0.0</v>
      </c>
      <c r="AG129" s="4">
        <v>182.0</v>
      </c>
      <c r="AH129" s="4">
        <v>0.0</v>
      </c>
      <c r="AI129" s="4">
        <v>0.1</v>
      </c>
      <c r="AJ129" s="4">
        <v>8.0</v>
      </c>
      <c r="AK129" s="4">
        <v>4.12</v>
      </c>
      <c r="AL129" s="4">
        <v>0.0</v>
      </c>
      <c r="AM129" s="4">
        <v>0.0</v>
      </c>
      <c r="AN129" s="4">
        <v>0.0</v>
      </c>
      <c r="AO129" s="4">
        <v>0.0</v>
      </c>
      <c r="AP129" s="4">
        <v>0.0</v>
      </c>
      <c r="AQ129" s="4">
        <v>0.0</v>
      </c>
      <c r="AR129" s="4">
        <v>10.23</v>
      </c>
      <c r="AS129" s="4">
        <v>0.0</v>
      </c>
      <c r="AT129" s="4">
        <v>1.55</v>
      </c>
      <c r="AU129" s="4">
        <v>0.0</v>
      </c>
      <c r="AV129" s="4">
        <v>0.0</v>
      </c>
      <c r="AW129" s="4">
        <v>0.0</v>
      </c>
      <c r="AX129" s="4">
        <v>0.0</v>
      </c>
      <c r="AY129" s="4">
        <v>0.0</v>
      </c>
      <c r="AZ129" s="4">
        <v>0.0</v>
      </c>
      <c r="BA129" s="4">
        <v>0.0</v>
      </c>
      <c r="BB129" s="4">
        <v>13.5</v>
      </c>
      <c r="BC129" s="4">
        <v>0.0</v>
      </c>
      <c r="BD129" s="4">
        <v>0.0</v>
      </c>
      <c r="BE129" s="4">
        <v>0.0</v>
      </c>
      <c r="BF129" s="4">
        <v>0.0</v>
      </c>
      <c r="BG129" s="4">
        <v>0.0</v>
      </c>
      <c r="BH129" s="4">
        <v>0.0</v>
      </c>
      <c r="BI129" s="4">
        <v>0.0</v>
      </c>
      <c r="BJ129" s="4">
        <v>0.0</v>
      </c>
      <c r="BK129" s="4">
        <v>0.0</v>
      </c>
      <c r="BL129" s="4">
        <v>0.0</v>
      </c>
      <c r="BM129" s="4">
        <v>32.19</v>
      </c>
      <c r="BN129" s="4">
        <v>4.48</v>
      </c>
      <c r="BO129" s="4">
        <v>0.0</v>
      </c>
      <c r="BP129" s="4">
        <v>0.0</v>
      </c>
      <c r="BQ129" s="4">
        <v>0.0</v>
      </c>
      <c r="BR129" s="4">
        <v>0.0</v>
      </c>
      <c r="BS129" s="4">
        <v>0.0</v>
      </c>
      <c r="BT129" s="4">
        <v>0.0</v>
      </c>
      <c r="BU129" s="4">
        <v>0.0</v>
      </c>
      <c r="BV129" s="4">
        <v>0.0</v>
      </c>
      <c r="BW129" s="4">
        <v>0.0</v>
      </c>
      <c r="BX129" s="4">
        <v>0.0</v>
      </c>
      <c r="BY129" s="4">
        <v>0.0</v>
      </c>
      <c r="BZ129" s="4">
        <v>1.17</v>
      </c>
      <c r="CA129" s="4">
        <v>0.0</v>
      </c>
      <c r="CB129" s="4">
        <v>0.0</v>
      </c>
      <c r="CC129" s="4">
        <v>4.03</v>
      </c>
      <c r="CD129" s="4">
        <v>0.0</v>
      </c>
      <c r="CE129" s="4">
        <v>0.0</v>
      </c>
      <c r="CF129" s="4">
        <v>1.98</v>
      </c>
      <c r="CG129" s="4">
        <v>0.0</v>
      </c>
      <c r="CH129" s="4">
        <v>1.5</v>
      </c>
      <c r="CI129" s="4">
        <v>0.0</v>
      </c>
      <c r="CJ129" s="4">
        <v>0.0</v>
      </c>
      <c r="CK129" s="4">
        <v>0.0</v>
      </c>
      <c r="CL129" s="4">
        <v>0.0</v>
      </c>
      <c r="CM129" s="4">
        <v>1.02</v>
      </c>
      <c r="CN129" s="4">
        <v>0.0</v>
      </c>
      <c r="CO129" s="4">
        <v>1.84</v>
      </c>
      <c r="CP129" s="4">
        <v>32.52</v>
      </c>
      <c r="CQ129" s="4">
        <v>0.0</v>
      </c>
      <c r="CR129" s="4">
        <v>13.41</v>
      </c>
      <c r="CS129" s="4">
        <v>0.0</v>
      </c>
      <c r="CT129" s="4">
        <v>102.0</v>
      </c>
      <c r="CU129" s="4">
        <v>63.8</v>
      </c>
      <c r="CV129" s="4" t="s">
        <v>564</v>
      </c>
      <c r="CW129" s="4">
        <v>576.37</v>
      </c>
      <c r="CX129" s="4">
        <v>0.22</v>
      </c>
      <c r="CY129" s="4">
        <v>0.19</v>
      </c>
      <c r="CZ129" s="4">
        <v>0.0</v>
      </c>
      <c r="DA129" s="4">
        <v>0.06</v>
      </c>
      <c r="DB129" s="4">
        <v>0.02</v>
      </c>
      <c r="DC129" s="4">
        <v>0.0</v>
      </c>
      <c r="DD129" s="4">
        <v>0.0</v>
      </c>
      <c r="DE129" s="4">
        <v>0.08</v>
      </c>
      <c r="DF129" s="4">
        <v>0.0</v>
      </c>
      <c r="DG129" s="4">
        <v>0.0</v>
      </c>
      <c r="DH129" s="4">
        <v>0.0</v>
      </c>
      <c r="DI129" s="4">
        <v>0.0</v>
      </c>
      <c r="DJ129" s="4">
        <v>0.0</v>
      </c>
      <c r="DK129" s="4">
        <v>0.06</v>
      </c>
      <c r="DL129" s="4">
        <v>0.0</v>
      </c>
      <c r="DM129" s="4">
        <v>0.07</v>
      </c>
      <c r="DN129" s="4">
        <v>0.0</v>
      </c>
      <c r="DO129" s="4">
        <v>0.01</v>
      </c>
      <c r="DP129" s="4">
        <v>0.24</v>
      </c>
      <c r="DQ129" s="4">
        <v>0.0</v>
      </c>
      <c r="DR129" s="4">
        <v>0.0</v>
      </c>
      <c r="DS129" s="4">
        <v>0.0</v>
      </c>
      <c r="DT129" s="4">
        <v>0.01</v>
      </c>
      <c r="DU129" s="4">
        <v>0.0</v>
      </c>
      <c r="DV129" s="4">
        <v>0.0</v>
      </c>
      <c r="DW129" s="4">
        <v>0.05</v>
      </c>
      <c r="DX129" s="4" t="s">
        <v>564</v>
      </c>
      <c r="DY129" s="4" t="s">
        <v>566</v>
      </c>
      <c r="DZ129" s="4" t="s">
        <v>536</v>
      </c>
      <c r="EA129" s="4" t="s">
        <v>461</v>
      </c>
      <c r="EB129" s="4">
        <v>576.366415363</v>
      </c>
      <c r="EC129" s="6">
        <v>86.35619869572</v>
      </c>
      <c r="ED129" s="7">
        <v>0.15</v>
      </c>
      <c r="EE129" s="4" t="s">
        <v>564</v>
      </c>
      <c r="EF129" s="4" t="s">
        <v>532</v>
      </c>
      <c r="EG129" s="4" t="s">
        <v>565</v>
      </c>
      <c r="EH129" s="4">
        <f t="shared" si="1"/>
        <v>4800.033252</v>
      </c>
      <c r="EI129" s="4">
        <f t="shared" si="2"/>
        <v>1.936363636</v>
      </c>
      <c r="EJ129" s="4">
        <f t="shared" si="3"/>
        <v>9294.609842</v>
      </c>
      <c r="EK129" s="4">
        <f t="shared" si="4"/>
        <v>0.4519993524</v>
      </c>
      <c r="EL129" s="4">
        <f t="shared" si="5"/>
        <v>1.538772867</v>
      </c>
      <c r="EM129" s="4">
        <f t="shared" si="6"/>
        <v>0.9573908469</v>
      </c>
      <c r="EN129" s="4">
        <f t="shared" si="7"/>
        <v>0</v>
      </c>
      <c r="EO129" s="4">
        <f t="shared" si="8"/>
        <v>0.0005260389269</v>
      </c>
      <c r="EP129" s="4">
        <f t="shared" si="9"/>
        <v>0.04208311415</v>
      </c>
      <c r="EQ129" s="4">
        <f t="shared" si="10"/>
        <v>0.7678484701</v>
      </c>
      <c r="ER129" s="4">
        <f t="shared" si="11"/>
        <v>0.2227618585</v>
      </c>
      <c r="ES129" s="4">
        <f t="shared" si="12"/>
        <v>0</v>
      </c>
      <c r="ET129" s="4">
        <f t="shared" si="13"/>
        <v>0.2143428151</v>
      </c>
      <c r="EU129" s="4">
        <f t="shared" si="14"/>
        <v>0.27</v>
      </c>
      <c r="EV129" s="4">
        <f t="shared" si="15"/>
        <v>0.08</v>
      </c>
      <c r="EW129" s="4">
        <f t="shared" si="16"/>
        <v>0.07</v>
      </c>
      <c r="EX129" s="4">
        <f t="shared" si="17"/>
        <v>0.31</v>
      </c>
      <c r="EY129" s="4">
        <f t="shared" si="18"/>
        <v>0.01</v>
      </c>
      <c r="EZ129" s="4">
        <f t="shared" si="19"/>
        <v>1.150844917</v>
      </c>
      <c r="FA129" s="4">
        <f t="shared" si="20"/>
        <v>0.715060151</v>
      </c>
      <c r="FB129" s="4">
        <f t="shared" si="21"/>
        <v>0.1498286444</v>
      </c>
      <c r="FC129" s="4">
        <f t="shared" si="22"/>
        <v>0.03673978955</v>
      </c>
      <c r="FD129" s="4">
        <f t="shared" si="23"/>
        <v>0.0138220082</v>
      </c>
      <c r="FE129" s="4">
        <f t="shared" si="24"/>
        <v>0.1203852327</v>
      </c>
      <c r="FF129" s="4">
        <f t="shared" si="25"/>
        <v>0</v>
      </c>
      <c r="FG129" s="4">
        <f t="shared" si="26"/>
        <v>0</v>
      </c>
      <c r="FH129" s="4">
        <f t="shared" si="27"/>
        <v>0</v>
      </c>
      <c r="FI129" s="4">
        <f t="shared" si="28"/>
        <v>0.2870518994</v>
      </c>
      <c r="FJ129" s="4">
        <f t="shared" si="29"/>
        <v>0.03995006242</v>
      </c>
      <c r="FK129" s="4">
        <f t="shared" si="30"/>
        <v>0</v>
      </c>
      <c r="FL129" s="4">
        <f t="shared" si="31"/>
        <v>0</v>
      </c>
      <c r="FM129" s="4">
        <f t="shared" si="32"/>
        <v>0</v>
      </c>
      <c r="FN129" s="4">
        <f t="shared" si="33"/>
        <v>0.05359372213</v>
      </c>
      <c r="FO129" s="4">
        <f t="shared" si="34"/>
        <v>0.01337613697</v>
      </c>
      <c r="FP129" s="4">
        <f t="shared" si="35"/>
        <v>0.4350811486</v>
      </c>
      <c r="FQ129" s="4">
        <f t="shared" si="36"/>
        <v>1</v>
      </c>
      <c r="FR129" s="4">
        <v>112.14</v>
      </c>
    </row>
    <row r="130" ht="12.75" customHeight="1">
      <c r="A130" s="4" t="s">
        <v>166</v>
      </c>
      <c r="B130" s="4" t="s">
        <v>531</v>
      </c>
      <c r="C130" s="4" t="s">
        <v>532</v>
      </c>
      <c r="D130" s="4" t="s">
        <v>567</v>
      </c>
      <c r="E130" s="4" t="s">
        <v>568</v>
      </c>
      <c r="F130" s="4">
        <v>272.611075216</v>
      </c>
      <c r="G130" s="4">
        <v>103.6875</v>
      </c>
      <c r="H130" s="4">
        <v>28.625</v>
      </c>
      <c r="I130" s="4">
        <v>32.0625</v>
      </c>
      <c r="J130" s="4">
        <v>25.3125</v>
      </c>
      <c r="K130" s="4">
        <v>35.875</v>
      </c>
      <c r="L130" s="4">
        <v>47.0</v>
      </c>
      <c r="M130" s="4">
        <v>56.7565002441406</v>
      </c>
      <c r="N130" s="4">
        <v>292.915008544922</v>
      </c>
      <c r="O130" s="4">
        <v>105.917014864874</v>
      </c>
      <c r="P130" s="4">
        <v>0.0</v>
      </c>
      <c r="Q130" s="4">
        <v>0.0</v>
      </c>
      <c r="R130" s="4">
        <v>0.0</v>
      </c>
      <c r="S130" s="4">
        <v>119.5625</v>
      </c>
      <c r="T130" s="4">
        <v>124.875</v>
      </c>
      <c r="U130" s="4">
        <v>28.125</v>
      </c>
      <c r="V130" s="4">
        <v>1541.03504351809</v>
      </c>
      <c r="W130" s="4">
        <v>14.2591250572607</v>
      </c>
      <c r="X130" s="4">
        <v>20.0</v>
      </c>
      <c r="Y130" s="4">
        <v>316030.5138</v>
      </c>
      <c r="Z130" s="4">
        <v>52.55</v>
      </c>
      <c r="AA130" s="4">
        <v>48.33</v>
      </c>
      <c r="AB130" s="4">
        <v>45.99</v>
      </c>
      <c r="AC130" s="4">
        <v>2.34</v>
      </c>
      <c r="AD130" s="4">
        <v>1.25</v>
      </c>
      <c r="AE130" s="4">
        <v>2.97</v>
      </c>
      <c r="AF130" s="4">
        <v>0.0</v>
      </c>
      <c r="AG130" s="4">
        <v>122.5</v>
      </c>
      <c r="AH130" s="4">
        <v>11.5</v>
      </c>
      <c r="AI130" s="4">
        <v>0.5</v>
      </c>
      <c r="AJ130" s="4">
        <v>2.4</v>
      </c>
      <c r="AK130" s="4">
        <v>4.77</v>
      </c>
      <c r="AL130" s="4">
        <v>0.0</v>
      </c>
      <c r="AM130" s="4">
        <v>0.0</v>
      </c>
      <c r="AN130" s="4">
        <v>0.0</v>
      </c>
      <c r="AO130" s="4">
        <v>0.0</v>
      </c>
      <c r="AP130" s="4">
        <v>0.0</v>
      </c>
      <c r="AQ130" s="4">
        <v>0.0</v>
      </c>
      <c r="AR130" s="4">
        <v>0.0</v>
      </c>
      <c r="AS130" s="4">
        <v>0.55</v>
      </c>
      <c r="AT130" s="4">
        <v>0.0</v>
      </c>
      <c r="AU130" s="4">
        <v>0.0</v>
      </c>
      <c r="AV130" s="4">
        <v>0.0</v>
      </c>
      <c r="AW130" s="4">
        <v>0.0</v>
      </c>
      <c r="AX130" s="4">
        <v>0.0</v>
      </c>
      <c r="AY130" s="4">
        <v>0.0</v>
      </c>
      <c r="AZ130" s="4">
        <v>0.0</v>
      </c>
      <c r="BA130" s="4">
        <v>0.0</v>
      </c>
      <c r="BB130" s="4">
        <v>0.0</v>
      </c>
      <c r="BC130" s="4">
        <v>0.0</v>
      </c>
      <c r="BD130" s="4">
        <v>0.0</v>
      </c>
      <c r="BE130" s="4">
        <v>0.0</v>
      </c>
      <c r="BF130" s="4">
        <v>0.0</v>
      </c>
      <c r="BG130" s="4">
        <v>0.0</v>
      </c>
      <c r="BH130" s="4">
        <v>0.0</v>
      </c>
      <c r="BI130" s="4">
        <v>0.0</v>
      </c>
      <c r="BJ130" s="4">
        <v>0.0</v>
      </c>
      <c r="BK130" s="4">
        <v>0.0</v>
      </c>
      <c r="BL130" s="4">
        <v>0.0</v>
      </c>
      <c r="BM130" s="4">
        <v>15.93</v>
      </c>
      <c r="BN130" s="4">
        <v>19.39</v>
      </c>
      <c r="BO130" s="4">
        <v>0.0</v>
      </c>
      <c r="BP130" s="4">
        <v>0.56</v>
      </c>
      <c r="BQ130" s="4">
        <v>2.51</v>
      </c>
      <c r="BR130" s="4">
        <v>0.0</v>
      </c>
      <c r="BS130" s="4">
        <v>0.0</v>
      </c>
      <c r="BT130" s="4">
        <v>0.0</v>
      </c>
      <c r="BU130" s="4">
        <v>0.0</v>
      </c>
      <c r="BV130" s="4">
        <v>0.0</v>
      </c>
      <c r="BW130" s="4">
        <v>0.0</v>
      </c>
      <c r="BX130" s="4">
        <v>0.0</v>
      </c>
      <c r="BY130" s="4">
        <v>0.0</v>
      </c>
      <c r="BZ130" s="4">
        <v>0.0</v>
      </c>
      <c r="CA130" s="4">
        <v>0.0</v>
      </c>
      <c r="CB130" s="4">
        <v>0.0</v>
      </c>
      <c r="CC130" s="4">
        <v>3.44</v>
      </c>
      <c r="CD130" s="4">
        <v>0.0</v>
      </c>
      <c r="CE130" s="4">
        <v>2.56</v>
      </c>
      <c r="CF130" s="4">
        <v>0.0</v>
      </c>
      <c r="CG130" s="4">
        <v>0.0</v>
      </c>
      <c r="CH130" s="4">
        <v>1.46</v>
      </c>
      <c r="CI130" s="4">
        <v>0.0</v>
      </c>
      <c r="CJ130" s="4">
        <v>0.0</v>
      </c>
      <c r="CK130" s="4">
        <v>0.0</v>
      </c>
      <c r="CL130" s="4">
        <v>0.0</v>
      </c>
      <c r="CM130" s="4">
        <v>0.0</v>
      </c>
      <c r="CN130" s="4">
        <v>0.0</v>
      </c>
      <c r="CO130" s="4">
        <v>0.0</v>
      </c>
      <c r="CP130" s="4">
        <v>0.0</v>
      </c>
      <c r="CQ130" s="4">
        <v>0.0</v>
      </c>
      <c r="CR130" s="4">
        <v>1.38</v>
      </c>
      <c r="CS130" s="4">
        <v>0.0</v>
      </c>
      <c r="CT130" s="4">
        <v>51.0</v>
      </c>
      <c r="CU130" s="4">
        <v>36.0</v>
      </c>
      <c r="CV130" s="4" t="s">
        <v>567</v>
      </c>
      <c r="CW130" s="4">
        <v>272.61</v>
      </c>
      <c r="CX130" s="4">
        <v>0.25</v>
      </c>
      <c r="CY130" s="4">
        <v>0.02</v>
      </c>
      <c r="CZ130" s="4">
        <v>0.0</v>
      </c>
      <c r="DA130" s="4">
        <v>0.0</v>
      </c>
      <c r="DB130" s="4">
        <v>0.01</v>
      </c>
      <c r="DC130" s="4">
        <v>0.0</v>
      </c>
      <c r="DD130" s="4">
        <v>0.0</v>
      </c>
      <c r="DE130" s="4">
        <v>0.31</v>
      </c>
      <c r="DF130" s="4">
        <v>0.0</v>
      </c>
      <c r="DG130" s="4">
        <v>0.0</v>
      </c>
      <c r="DH130" s="4">
        <v>0.0</v>
      </c>
      <c r="DI130" s="4">
        <v>0.0</v>
      </c>
      <c r="DJ130" s="4">
        <v>0.0</v>
      </c>
      <c r="DK130" s="4">
        <v>0.02</v>
      </c>
      <c r="DL130" s="4">
        <v>0.0</v>
      </c>
      <c r="DM130" s="4">
        <v>0.2</v>
      </c>
      <c r="DN130" s="4">
        <v>0.0</v>
      </c>
      <c r="DO130" s="4">
        <v>0.05</v>
      </c>
      <c r="DP130" s="4">
        <v>0.09</v>
      </c>
      <c r="DQ130" s="4">
        <v>0.0</v>
      </c>
      <c r="DR130" s="4">
        <v>0.0</v>
      </c>
      <c r="DS130" s="4">
        <v>0.0</v>
      </c>
      <c r="DT130" s="4">
        <v>0.04</v>
      </c>
      <c r="DU130" s="4">
        <v>0.0</v>
      </c>
      <c r="DV130" s="4">
        <v>0.0</v>
      </c>
      <c r="DW130" s="4">
        <v>0.0</v>
      </c>
      <c r="DX130" s="4" t="s">
        <v>567</v>
      </c>
      <c r="DY130" s="4" t="s">
        <v>569</v>
      </c>
      <c r="DZ130" s="4" t="s">
        <v>536</v>
      </c>
      <c r="EA130" s="4" t="s">
        <v>461</v>
      </c>
      <c r="EB130" s="4">
        <v>272.611075216</v>
      </c>
      <c r="EC130" s="6">
        <v>92.1380917154</v>
      </c>
      <c r="ED130" s="7">
        <v>0.34</v>
      </c>
      <c r="EE130" s="4" t="s">
        <v>567</v>
      </c>
      <c r="EF130" s="4" t="s">
        <v>532</v>
      </c>
      <c r="EG130" s="4" t="s">
        <v>568</v>
      </c>
      <c r="EH130" s="4">
        <f t="shared" si="1"/>
        <v>6013.901309</v>
      </c>
      <c r="EI130" s="4">
        <f t="shared" si="2"/>
        <v>1.459722222</v>
      </c>
      <c r="EJ130" s="4">
        <f t="shared" si="3"/>
        <v>8778.625383</v>
      </c>
      <c r="EK130" s="4">
        <f t="shared" si="4"/>
        <v>0.7840152236</v>
      </c>
      <c r="EL130" s="4">
        <f t="shared" si="5"/>
        <v>2.605137964</v>
      </c>
      <c r="EM130" s="4">
        <f t="shared" si="6"/>
        <v>0.8948137327</v>
      </c>
      <c r="EN130" s="4">
        <f t="shared" si="7"/>
        <v>0.08400292184</v>
      </c>
      <c r="EO130" s="4">
        <f t="shared" si="8"/>
        <v>0.00365230095</v>
      </c>
      <c r="EP130" s="4">
        <f t="shared" si="9"/>
        <v>0.01753104456</v>
      </c>
      <c r="EQ130" s="4">
        <f t="shared" si="10"/>
        <v>0.9196955281</v>
      </c>
      <c r="ER130" s="4">
        <f t="shared" si="11"/>
        <v>0.05651760228</v>
      </c>
      <c r="ES130" s="4">
        <f t="shared" si="12"/>
        <v>0</v>
      </c>
      <c r="ET130" s="4">
        <f t="shared" si="13"/>
        <v>0.1927654625</v>
      </c>
      <c r="EU130" s="4">
        <f t="shared" si="14"/>
        <v>0.03</v>
      </c>
      <c r="EV130" s="4">
        <f t="shared" si="15"/>
        <v>0.31</v>
      </c>
      <c r="EW130" s="4">
        <f t="shared" si="16"/>
        <v>0.07</v>
      </c>
      <c r="EX130" s="4">
        <f t="shared" si="17"/>
        <v>0.29</v>
      </c>
      <c r="EY130" s="4">
        <f t="shared" si="18"/>
        <v>0.04</v>
      </c>
      <c r="EZ130" s="4">
        <f t="shared" si="19"/>
        <v>1.14215026</v>
      </c>
      <c r="FA130" s="4">
        <f t="shared" si="20"/>
        <v>0.7096578571</v>
      </c>
      <c r="FB130" s="4">
        <f t="shared" si="21"/>
        <v>0.3379836701</v>
      </c>
      <c r="FC130" s="4">
        <f t="shared" si="22"/>
        <v>0.09077069458</v>
      </c>
      <c r="FD130" s="4">
        <f t="shared" si="23"/>
        <v>0.01046622265</v>
      </c>
      <c r="FE130" s="4">
        <f t="shared" si="24"/>
        <v>0</v>
      </c>
      <c r="FF130" s="4">
        <f t="shared" si="25"/>
        <v>0</v>
      </c>
      <c r="FG130" s="4">
        <f t="shared" si="26"/>
        <v>0</v>
      </c>
      <c r="FH130" s="4">
        <f t="shared" si="27"/>
        <v>0</v>
      </c>
      <c r="FI130" s="4">
        <f t="shared" si="28"/>
        <v>0.3031398668</v>
      </c>
      <c r="FJ130" s="4">
        <f t="shared" si="29"/>
        <v>0.368981922</v>
      </c>
      <c r="FK130" s="4">
        <f t="shared" si="30"/>
        <v>0.0106565176</v>
      </c>
      <c r="FL130" s="4">
        <f t="shared" si="31"/>
        <v>0</v>
      </c>
      <c r="FM130" s="4">
        <f t="shared" si="32"/>
        <v>0</v>
      </c>
      <c r="FN130" s="4">
        <f t="shared" si="33"/>
        <v>0.1141769743</v>
      </c>
      <c r="FO130" s="4">
        <f t="shared" si="34"/>
        <v>0.075547098</v>
      </c>
      <c r="FP130" s="4">
        <f t="shared" si="35"/>
        <v>0.02626070409</v>
      </c>
      <c r="FQ130" s="4">
        <f t="shared" si="36"/>
        <v>1</v>
      </c>
      <c r="FR130" s="4">
        <v>52.55</v>
      </c>
    </row>
    <row r="131" ht="12.75" customHeight="1">
      <c r="A131" s="4" t="s">
        <v>166</v>
      </c>
      <c r="B131" s="4" t="s">
        <v>531</v>
      </c>
      <c r="C131" s="4" t="s">
        <v>532</v>
      </c>
      <c r="D131" s="4" t="s">
        <v>570</v>
      </c>
      <c r="E131" s="4" t="s">
        <v>571</v>
      </c>
      <c r="F131" s="4">
        <v>275.703364666</v>
      </c>
      <c r="G131" s="4">
        <v>55.8125</v>
      </c>
      <c r="H131" s="4">
        <v>75.0625</v>
      </c>
      <c r="I131" s="4">
        <v>80.3125</v>
      </c>
      <c r="J131" s="4">
        <v>35.5</v>
      </c>
      <c r="K131" s="4">
        <v>25.8125</v>
      </c>
      <c r="L131" s="4">
        <v>3.125</v>
      </c>
      <c r="M131" s="4">
        <v>10.0</v>
      </c>
      <c r="N131" s="4">
        <v>105.433151245117</v>
      </c>
      <c r="O131" s="4">
        <v>43.0621382166199</v>
      </c>
      <c r="P131" s="4">
        <v>18.4375</v>
      </c>
      <c r="Q131" s="4">
        <v>0.0</v>
      </c>
      <c r="R131" s="4">
        <v>11.4375</v>
      </c>
      <c r="S131" s="4">
        <v>12.5625</v>
      </c>
      <c r="T131" s="4">
        <v>233.1875</v>
      </c>
      <c r="U131" s="4">
        <v>0.0</v>
      </c>
      <c r="V131" s="4">
        <v>1543.73918949513</v>
      </c>
      <c r="W131" s="4">
        <v>14.439264206475</v>
      </c>
      <c r="X131" s="4">
        <v>13.0</v>
      </c>
      <c r="Y131" s="4">
        <v>552443.2044</v>
      </c>
      <c r="Z131" s="4">
        <v>69.11</v>
      </c>
      <c r="AA131" s="4">
        <v>54.3</v>
      </c>
      <c r="AB131" s="4">
        <v>50.75</v>
      </c>
      <c r="AC131" s="4">
        <v>3.55</v>
      </c>
      <c r="AD131" s="4">
        <v>0.74</v>
      </c>
      <c r="AE131" s="4">
        <v>2.77</v>
      </c>
      <c r="AF131" s="4">
        <v>11.3</v>
      </c>
      <c r="AG131" s="4">
        <v>245.3</v>
      </c>
      <c r="AH131" s="4">
        <v>10.5</v>
      </c>
      <c r="AI131" s="4">
        <v>0.0</v>
      </c>
      <c r="AJ131" s="4">
        <v>24.8</v>
      </c>
      <c r="AK131" s="4">
        <v>6.75</v>
      </c>
      <c r="AL131" s="4">
        <v>0.0</v>
      </c>
      <c r="AM131" s="4">
        <v>0.0</v>
      </c>
      <c r="AN131" s="4">
        <v>0.0</v>
      </c>
      <c r="AO131" s="4">
        <v>0.0</v>
      </c>
      <c r="AP131" s="4">
        <v>0.0</v>
      </c>
      <c r="AQ131" s="4">
        <v>0.0</v>
      </c>
      <c r="AR131" s="4">
        <v>0.0</v>
      </c>
      <c r="AS131" s="4">
        <v>0.0</v>
      </c>
      <c r="AT131" s="4">
        <v>0.0</v>
      </c>
      <c r="AU131" s="4">
        <v>0.0</v>
      </c>
      <c r="AV131" s="4">
        <v>0.0</v>
      </c>
      <c r="AW131" s="4">
        <v>0.0</v>
      </c>
      <c r="AX131" s="4">
        <v>0.0</v>
      </c>
      <c r="AY131" s="4">
        <v>0.0</v>
      </c>
      <c r="AZ131" s="4">
        <v>0.0</v>
      </c>
      <c r="BA131" s="4">
        <v>0.0</v>
      </c>
      <c r="BB131" s="4">
        <v>1.14</v>
      </c>
      <c r="BC131" s="4">
        <v>0.0</v>
      </c>
      <c r="BD131" s="4">
        <v>0.0</v>
      </c>
      <c r="BE131" s="4">
        <v>0.0</v>
      </c>
      <c r="BF131" s="4">
        <v>0.0</v>
      </c>
      <c r="BG131" s="4">
        <v>0.0</v>
      </c>
      <c r="BH131" s="4">
        <v>0.0</v>
      </c>
      <c r="BI131" s="4">
        <v>0.0</v>
      </c>
      <c r="BJ131" s="4">
        <v>0.53</v>
      </c>
      <c r="BK131" s="4">
        <v>0.0</v>
      </c>
      <c r="BL131" s="4">
        <v>0.0</v>
      </c>
      <c r="BM131" s="4">
        <v>42.26</v>
      </c>
      <c r="BN131" s="4">
        <v>0.0</v>
      </c>
      <c r="BO131" s="4">
        <v>0.0</v>
      </c>
      <c r="BP131" s="4">
        <v>2.02</v>
      </c>
      <c r="BQ131" s="4">
        <v>0.0</v>
      </c>
      <c r="BR131" s="4">
        <v>0.0</v>
      </c>
      <c r="BS131" s="4">
        <v>10.86</v>
      </c>
      <c r="BT131" s="4">
        <v>0.0</v>
      </c>
      <c r="BU131" s="4">
        <v>0.0</v>
      </c>
      <c r="BV131" s="4">
        <v>0.0</v>
      </c>
      <c r="BW131" s="4">
        <v>0.0</v>
      </c>
      <c r="BX131" s="4">
        <v>0.0</v>
      </c>
      <c r="BY131" s="4">
        <v>0.0</v>
      </c>
      <c r="BZ131" s="4">
        <v>0.0</v>
      </c>
      <c r="CA131" s="4">
        <v>0.0</v>
      </c>
      <c r="CB131" s="4">
        <v>0.0</v>
      </c>
      <c r="CC131" s="4">
        <v>0.0</v>
      </c>
      <c r="CD131" s="4">
        <v>0.0</v>
      </c>
      <c r="CE131" s="4">
        <v>0.0</v>
      </c>
      <c r="CF131" s="4">
        <v>0.0</v>
      </c>
      <c r="CG131" s="4">
        <v>0.0</v>
      </c>
      <c r="CH131" s="4">
        <v>2.05</v>
      </c>
      <c r="CI131" s="4">
        <v>0.0</v>
      </c>
      <c r="CJ131" s="4">
        <v>0.0</v>
      </c>
      <c r="CK131" s="4">
        <v>0.0</v>
      </c>
      <c r="CL131" s="4">
        <v>0.0</v>
      </c>
      <c r="CM131" s="4">
        <v>0.0</v>
      </c>
      <c r="CN131" s="4">
        <v>0.0</v>
      </c>
      <c r="CO131" s="4">
        <v>0.0</v>
      </c>
      <c r="CP131" s="4">
        <v>0.0</v>
      </c>
      <c r="CQ131" s="4">
        <v>0.0</v>
      </c>
      <c r="CR131" s="4">
        <v>0.0</v>
      </c>
      <c r="CS131" s="4">
        <v>3.5</v>
      </c>
      <c r="CT131" s="4">
        <v>53.0</v>
      </c>
      <c r="CU131" s="4">
        <v>19.5</v>
      </c>
      <c r="CV131" s="4" t="s">
        <v>570</v>
      </c>
      <c r="CW131" s="4">
        <v>275.7</v>
      </c>
      <c r="CX131" s="4">
        <v>0.39</v>
      </c>
      <c r="CY131" s="4">
        <v>0.24</v>
      </c>
      <c r="CZ131" s="4">
        <v>0.0</v>
      </c>
      <c r="DA131" s="4">
        <v>0.0</v>
      </c>
      <c r="DB131" s="4">
        <v>0.01</v>
      </c>
      <c r="DC131" s="4">
        <v>0.0</v>
      </c>
      <c r="DD131" s="4">
        <v>0.0</v>
      </c>
      <c r="DE131" s="4">
        <v>0.11</v>
      </c>
      <c r="DF131" s="4">
        <v>0.0</v>
      </c>
      <c r="DG131" s="4">
        <v>0.0</v>
      </c>
      <c r="DH131" s="4">
        <v>0.0</v>
      </c>
      <c r="DI131" s="4">
        <v>0.0</v>
      </c>
      <c r="DJ131" s="4">
        <v>0.0</v>
      </c>
      <c r="DK131" s="4">
        <v>0.04</v>
      </c>
      <c r="DL131" s="4">
        <v>0.0</v>
      </c>
      <c r="DM131" s="4">
        <v>0.0</v>
      </c>
      <c r="DN131" s="4">
        <v>0.0</v>
      </c>
      <c r="DO131" s="4">
        <v>0.04</v>
      </c>
      <c r="DP131" s="4">
        <v>0.12</v>
      </c>
      <c r="DQ131" s="4">
        <v>0.0</v>
      </c>
      <c r="DR131" s="4">
        <v>0.0</v>
      </c>
      <c r="DS131" s="4">
        <v>0.0</v>
      </c>
      <c r="DT131" s="4">
        <v>0.0</v>
      </c>
      <c r="DU131" s="4">
        <v>0.0</v>
      </c>
      <c r="DV131" s="4">
        <v>0.0</v>
      </c>
      <c r="DW131" s="4">
        <v>0.05</v>
      </c>
      <c r="DX131" s="4" t="s">
        <v>570</v>
      </c>
      <c r="DY131" s="4" t="s">
        <v>572</v>
      </c>
      <c r="DZ131" s="4" t="s">
        <v>536</v>
      </c>
      <c r="EA131" s="4" t="s">
        <v>461</v>
      </c>
      <c r="EB131" s="4">
        <v>275.703364666</v>
      </c>
      <c r="EC131" s="6">
        <v>0.0</v>
      </c>
      <c r="ED131" s="7">
        <v>0.0</v>
      </c>
      <c r="EE131" s="4" t="s">
        <v>570</v>
      </c>
      <c r="EF131" s="4" t="s">
        <v>532</v>
      </c>
      <c r="EG131" s="4" t="s">
        <v>571</v>
      </c>
      <c r="EH131" s="4">
        <f t="shared" si="1"/>
        <v>7993.679705</v>
      </c>
      <c r="EI131" s="4">
        <f t="shared" si="2"/>
        <v>3.544102564</v>
      </c>
      <c r="EJ131" s="4">
        <f t="shared" si="3"/>
        <v>28330.42074</v>
      </c>
      <c r="EK131" s="4">
        <f t="shared" si="4"/>
        <v>0.7625524526</v>
      </c>
      <c r="EL131" s="4">
        <f t="shared" si="5"/>
        <v>4.060193894</v>
      </c>
      <c r="EM131" s="4">
        <f t="shared" si="6"/>
        <v>0.8741981468</v>
      </c>
      <c r="EN131" s="4">
        <f t="shared" si="7"/>
        <v>0.03741981468</v>
      </c>
      <c r="EO131" s="4">
        <f t="shared" si="8"/>
        <v>0</v>
      </c>
      <c r="EP131" s="4">
        <f t="shared" si="9"/>
        <v>0.08838203849</v>
      </c>
      <c r="EQ131" s="4">
        <f t="shared" si="10"/>
        <v>0.7857039502</v>
      </c>
      <c r="ER131" s="4">
        <f t="shared" si="11"/>
        <v>0.04008103024</v>
      </c>
      <c r="ES131" s="4">
        <f t="shared" si="12"/>
        <v>0.1635074519</v>
      </c>
      <c r="ET131" s="4">
        <f t="shared" si="13"/>
        <v>0.2506679601</v>
      </c>
      <c r="EU131" s="4">
        <f t="shared" si="14"/>
        <v>0.25</v>
      </c>
      <c r="EV131" s="4">
        <f t="shared" si="15"/>
        <v>0.11</v>
      </c>
      <c r="EW131" s="4">
        <f t="shared" si="16"/>
        <v>0.08</v>
      </c>
      <c r="EX131" s="4">
        <f t="shared" si="17"/>
        <v>0.12</v>
      </c>
      <c r="EY131" s="4">
        <f t="shared" si="18"/>
        <v>0</v>
      </c>
      <c r="EZ131" s="4">
        <f t="shared" si="19"/>
        <v>1.045863747</v>
      </c>
      <c r="FA131" s="4">
        <f t="shared" si="20"/>
        <v>0.6498316826</v>
      </c>
      <c r="FB131" s="4">
        <f t="shared" si="21"/>
        <v>0</v>
      </c>
      <c r="FC131" s="4">
        <f t="shared" si="22"/>
        <v>0.1232876712</v>
      </c>
      <c r="FD131" s="4">
        <f t="shared" si="23"/>
        <v>0</v>
      </c>
      <c r="FE131" s="4">
        <f t="shared" si="24"/>
        <v>0.02082191781</v>
      </c>
      <c r="FF131" s="4">
        <f t="shared" si="25"/>
        <v>0.009680365297</v>
      </c>
      <c r="FG131" s="4">
        <f t="shared" si="26"/>
        <v>0</v>
      </c>
      <c r="FH131" s="4">
        <f t="shared" si="27"/>
        <v>0</v>
      </c>
      <c r="FI131" s="4">
        <f t="shared" si="28"/>
        <v>0.7718721461</v>
      </c>
      <c r="FJ131" s="4">
        <f t="shared" si="29"/>
        <v>0</v>
      </c>
      <c r="FK131" s="4">
        <f t="shared" si="30"/>
        <v>0.03689497717</v>
      </c>
      <c r="FL131" s="4">
        <f t="shared" si="31"/>
        <v>0</v>
      </c>
      <c r="FM131" s="4">
        <f t="shared" si="32"/>
        <v>0</v>
      </c>
      <c r="FN131" s="4">
        <f t="shared" si="33"/>
        <v>0</v>
      </c>
      <c r="FO131" s="4">
        <f t="shared" si="34"/>
        <v>0.03744292237</v>
      </c>
      <c r="FP131" s="4">
        <f t="shared" si="35"/>
        <v>0</v>
      </c>
      <c r="FQ131" s="4">
        <f t="shared" si="36"/>
        <v>1</v>
      </c>
      <c r="FR131" s="4">
        <v>54.75</v>
      </c>
    </row>
    <row r="132" ht="12.75" customHeight="1">
      <c r="A132" s="4" t="s">
        <v>166</v>
      </c>
      <c r="B132" s="4" t="s">
        <v>531</v>
      </c>
      <c r="C132" s="4" t="s">
        <v>532</v>
      </c>
      <c r="D132" s="4" t="s">
        <v>573</v>
      </c>
      <c r="E132" s="4" t="s">
        <v>574</v>
      </c>
      <c r="F132" s="4">
        <v>806.638668011</v>
      </c>
      <c r="G132" s="4">
        <v>674.5</v>
      </c>
      <c r="H132" s="4">
        <v>82.5625</v>
      </c>
      <c r="I132" s="4">
        <v>36.75</v>
      </c>
      <c r="J132" s="4">
        <v>8.875</v>
      </c>
      <c r="K132" s="4">
        <v>4.0</v>
      </c>
      <c r="L132" s="4">
        <v>0.0</v>
      </c>
      <c r="M132" s="4">
        <v>5.70860433578491</v>
      </c>
      <c r="N132" s="4">
        <v>60.0</v>
      </c>
      <c r="O132" s="4">
        <v>28.0931989853116</v>
      </c>
      <c r="P132" s="4">
        <v>0.0</v>
      </c>
      <c r="Q132" s="4">
        <v>0.0</v>
      </c>
      <c r="R132" s="4">
        <v>770.9375</v>
      </c>
      <c r="S132" s="4">
        <v>0.0</v>
      </c>
      <c r="T132" s="4">
        <v>1.5625</v>
      </c>
      <c r="U132" s="4">
        <v>34.1875</v>
      </c>
      <c r="V132" s="4">
        <v>1444.9323978603</v>
      </c>
      <c r="W132" s="4">
        <v>14.3995154663152</v>
      </c>
      <c r="X132" s="4">
        <v>53.0</v>
      </c>
      <c r="Y132" s="4">
        <v>1792427.6129</v>
      </c>
      <c r="Z132" s="4">
        <v>212.36</v>
      </c>
      <c r="AA132" s="4">
        <v>207.84</v>
      </c>
      <c r="AB132" s="4">
        <v>199.98</v>
      </c>
      <c r="AC132" s="4">
        <v>7.86</v>
      </c>
      <c r="AD132" s="4">
        <v>1.86</v>
      </c>
      <c r="AE132" s="4">
        <v>2.66</v>
      </c>
      <c r="AF132" s="4">
        <v>0.0</v>
      </c>
      <c r="AG132" s="4">
        <v>770.4</v>
      </c>
      <c r="AH132" s="4">
        <v>2.3</v>
      </c>
      <c r="AI132" s="4">
        <v>0.2</v>
      </c>
      <c r="AJ132" s="4">
        <v>0.0</v>
      </c>
      <c r="AK132" s="4">
        <v>15.34</v>
      </c>
      <c r="AL132" s="4">
        <v>0.0</v>
      </c>
      <c r="AM132" s="4">
        <v>0.0</v>
      </c>
      <c r="AN132" s="4">
        <v>0.0</v>
      </c>
      <c r="AO132" s="4">
        <v>0.0</v>
      </c>
      <c r="AP132" s="4">
        <v>0.0</v>
      </c>
      <c r="AQ132" s="4">
        <v>0.0</v>
      </c>
      <c r="AR132" s="4">
        <v>15.46</v>
      </c>
      <c r="AS132" s="4">
        <v>4.19</v>
      </c>
      <c r="AT132" s="4">
        <v>0.0</v>
      </c>
      <c r="AU132" s="4">
        <v>0.0</v>
      </c>
      <c r="AV132" s="4">
        <v>2.24</v>
      </c>
      <c r="AW132" s="4">
        <v>0.0</v>
      </c>
      <c r="AX132" s="4">
        <v>0.0</v>
      </c>
      <c r="AY132" s="4">
        <v>0.0</v>
      </c>
      <c r="AZ132" s="4">
        <v>0.0</v>
      </c>
      <c r="BA132" s="4">
        <v>6.15</v>
      </c>
      <c r="BB132" s="4">
        <v>0.0</v>
      </c>
      <c r="BC132" s="4">
        <v>0.0</v>
      </c>
      <c r="BD132" s="4">
        <v>0.0</v>
      </c>
      <c r="BE132" s="4">
        <v>0.0</v>
      </c>
      <c r="BF132" s="4">
        <v>0.0</v>
      </c>
      <c r="BG132" s="4">
        <v>0.0</v>
      </c>
      <c r="BH132" s="4">
        <v>0.0</v>
      </c>
      <c r="BI132" s="4">
        <v>0.0</v>
      </c>
      <c r="BJ132" s="4">
        <v>0.0</v>
      </c>
      <c r="BK132" s="4">
        <v>0.0</v>
      </c>
      <c r="BL132" s="4">
        <v>0.0</v>
      </c>
      <c r="BM132" s="4">
        <v>124.7</v>
      </c>
      <c r="BN132" s="4">
        <v>21.69</v>
      </c>
      <c r="BO132" s="4">
        <v>0.0</v>
      </c>
      <c r="BP132" s="4">
        <v>0.0</v>
      </c>
      <c r="BQ132" s="4">
        <v>0.0</v>
      </c>
      <c r="BR132" s="4">
        <v>0.0</v>
      </c>
      <c r="BS132" s="4">
        <v>0.0</v>
      </c>
      <c r="BT132" s="4">
        <v>0.0</v>
      </c>
      <c r="BU132" s="4">
        <v>0.0</v>
      </c>
      <c r="BV132" s="4">
        <v>0.0</v>
      </c>
      <c r="BW132" s="4">
        <v>0.0</v>
      </c>
      <c r="BX132" s="4">
        <v>0.0</v>
      </c>
      <c r="BY132" s="4">
        <v>0.0</v>
      </c>
      <c r="BZ132" s="4">
        <v>0.0</v>
      </c>
      <c r="CA132" s="4">
        <v>0.0</v>
      </c>
      <c r="CB132" s="4">
        <v>2.48</v>
      </c>
      <c r="CC132" s="4">
        <v>1.0</v>
      </c>
      <c r="CD132" s="4">
        <v>0.0</v>
      </c>
      <c r="CE132" s="4">
        <v>0.0</v>
      </c>
      <c r="CF132" s="4">
        <v>5.03</v>
      </c>
      <c r="CG132" s="4">
        <v>0.0</v>
      </c>
      <c r="CH132" s="4">
        <v>4.46</v>
      </c>
      <c r="CI132" s="4">
        <v>0.0</v>
      </c>
      <c r="CJ132" s="4">
        <v>0.0</v>
      </c>
      <c r="CK132" s="4">
        <v>0.0</v>
      </c>
      <c r="CL132" s="4">
        <v>0.0</v>
      </c>
      <c r="CM132" s="4">
        <v>2.14</v>
      </c>
      <c r="CN132" s="4">
        <v>0.0</v>
      </c>
      <c r="CO132" s="4">
        <v>1.37</v>
      </c>
      <c r="CP132" s="4">
        <v>0.0</v>
      </c>
      <c r="CQ132" s="4">
        <v>0.0</v>
      </c>
      <c r="CR132" s="4">
        <v>4.29</v>
      </c>
      <c r="CS132" s="4">
        <v>1.82</v>
      </c>
      <c r="CT132" s="4">
        <v>162.0</v>
      </c>
      <c r="CU132" s="4">
        <v>100.7</v>
      </c>
      <c r="CV132" s="4" t="s">
        <v>573</v>
      </c>
      <c r="CW132" s="4">
        <v>806.64</v>
      </c>
      <c r="CX132" s="4">
        <v>0.22</v>
      </c>
      <c r="CY132" s="4">
        <v>0.38</v>
      </c>
      <c r="CZ132" s="4">
        <v>0.0</v>
      </c>
      <c r="DA132" s="4">
        <v>0.0</v>
      </c>
      <c r="DB132" s="4">
        <v>0.0</v>
      </c>
      <c r="DC132" s="4">
        <v>0.0</v>
      </c>
      <c r="DD132" s="4">
        <v>0.0</v>
      </c>
      <c r="DE132" s="4">
        <v>0.01</v>
      </c>
      <c r="DF132" s="4">
        <v>0.0</v>
      </c>
      <c r="DG132" s="4">
        <v>0.0</v>
      </c>
      <c r="DH132" s="4">
        <v>0.0</v>
      </c>
      <c r="DI132" s="4">
        <v>0.0</v>
      </c>
      <c r="DJ132" s="4">
        <v>0.0</v>
      </c>
      <c r="DK132" s="4">
        <v>0.0</v>
      </c>
      <c r="DL132" s="4">
        <v>0.0</v>
      </c>
      <c r="DM132" s="4">
        <v>0.07</v>
      </c>
      <c r="DN132" s="4">
        <v>0.0</v>
      </c>
      <c r="DO132" s="4">
        <v>0.0</v>
      </c>
      <c r="DP132" s="4">
        <v>0.29</v>
      </c>
      <c r="DQ132" s="4">
        <v>0.0</v>
      </c>
      <c r="DR132" s="4">
        <v>0.0</v>
      </c>
      <c r="DS132" s="4">
        <v>0.0</v>
      </c>
      <c r="DT132" s="4">
        <v>0.02</v>
      </c>
      <c r="DU132" s="4">
        <v>0.0</v>
      </c>
      <c r="DV132" s="4">
        <v>0.0</v>
      </c>
      <c r="DW132" s="4">
        <v>0.0</v>
      </c>
      <c r="DX132" s="4" t="s">
        <v>573</v>
      </c>
      <c r="DY132" s="4" t="s">
        <v>575</v>
      </c>
      <c r="DZ132" s="4" t="s">
        <v>536</v>
      </c>
      <c r="EA132" s="4" t="s">
        <v>461</v>
      </c>
      <c r="EB132" s="4">
        <v>806.638668011</v>
      </c>
      <c r="EC132" s="6">
        <v>144.91731355124</v>
      </c>
      <c r="ED132" s="7">
        <v>0.18</v>
      </c>
      <c r="EE132" s="4" t="s">
        <v>573</v>
      </c>
      <c r="EF132" s="4" t="s">
        <v>532</v>
      </c>
      <c r="EG132" s="4" t="s">
        <v>574</v>
      </c>
      <c r="EH132" s="4">
        <f t="shared" si="1"/>
        <v>8440.514282</v>
      </c>
      <c r="EI132" s="4">
        <f t="shared" si="2"/>
        <v>2.108838133</v>
      </c>
      <c r="EJ132" s="4">
        <f t="shared" si="3"/>
        <v>17799.67838</v>
      </c>
      <c r="EK132" s="4">
        <f t="shared" si="4"/>
        <v>0.7918628744</v>
      </c>
      <c r="EL132" s="4">
        <f t="shared" si="5"/>
        <v>3.639574308</v>
      </c>
      <c r="EM132" s="4">
        <f t="shared" si="6"/>
        <v>0.9967654289</v>
      </c>
      <c r="EN132" s="4">
        <f t="shared" si="7"/>
        <v>0.002975805408</v>
      </c>
      <c r="EO132" s="4">
        <f t="shared" si="8"/>
        <v>0.0002587656877</v>
      </c>
      <c r="EP132" s="4">
        <f t="shared" si="9"/>
        <v>0</v>
      </c>
      <c r="EQ132" s="4">
        <f t="shared" si="10"/>
        <v>0.978715389</v>
      </c>
      <c r="ER132" s="4">
        <f t="shared" si="11"/>
        <v>0.01252589942</v>
      </c>
      <c r="ES132" s="4">
        <f t="shared" si="12"/>
        <v>0</v>
      </c>
      <c r="ET132" s="4">
        <f t="shared" si="13"/>
        <v>0.263265336</v>
      </c>
      <c r="EU132" s="4">
        <f t="shared" si="14"/>
        <v>0.38</v>
      </c>
      <c r="EV132" s="4">
        <f t="shared" si="15"/>
        <v>0.01</v>
      </c>
      <c r="EW132" s="4">
        <f t="shared" si="16"/>
        <v>0</v>
      </c>
      <c r="EX132" s="4">
        <f t="shared" si="17"/>
        <v>0.36</v>
      </c>
      <c r="EY132" s="4">
        <f t="shared" si="18"/>
        <v>0.02</v>
      </c>
      <c r="EZ132" s="4">
        <f t="shared" si="19"/>
        <v>0.8597685411</v>
      </c>
      <c r="FA132" s="4">
        <f t="shared" si="20"/>
        <v>0.5342042302</v>
      </c>
      <c r="FB132" s="4">
        <f t="shared" si="21"/>
        <v>0.1796557979</v>
      </c>
      <c r="FC132" s="4">
        <f t="shared" si="22"/>
        <v>0.0786344064</v>
      </c>
      <c r="FD132" s="4">
        <f t="shared" si="23"/>
        <v>0.06448636457</v>
      </c>
      <c r="FE132" s="4">
        <f t="shared" si="24"/>
        <v>0</v>
      </c>
      <c r="FF132" s="4">
        <f t="shared" si="25"/>
        <v>0</v>
      </c>
      <c r="FG132" s="4">
        <f t="shared" si="26"/>
        <v>0</v>
      </c>
      <c r="FH132" s="4">
        <f t="shared" si="27"/>
        <v>0</v>
      </c>
      <c r="FI132" s="4">
        <f t="shared" si="28"/>
        <v>0.6392249334</v>
      </c>
      <c r="FJ132" s="4">
        <f t="shared" si="29"/>
        <v>0.1111851548</v>
      </c>
      <c r="FK132" s="4">
        <f t="shared" si="30"/>
        <v>0</v>
      </c>
      <c r="FL132" s="4">
        <f t="shared" si="31"/>
        <v>0</v>
      </c>
      <c r="FM132" s="4">
        <f t="shared" si="32"/>
        <v>0</v>
      </c>
      <c r="FN132" s="4">
        <f t="shared" si="33"/>
        <v>0.04362312897</v>
      </c>
      <c r="FO132" s="4">
        <f t="shared" si="34"/>
        <v>0.02286241542</v>
      </c>
      <c r="FP132" s="4">
        <f t="shared" si="35"/>
        <v>0.03998359647</v>
      </c>
      <c r="FQ132" s="4">
        <f t="shared" si="36"/>
        <v>1</v>
      </c>
      <c r="FR132" s="4">
        <v>195.08</v>
      </c>
    </row>
    <row r="133" ht="12.75" customHeight="1">
      <c r="A133" s="4" t="s">
        <v>166</v>
      </c>
      <c r="B133" s="4" t="s">
        <v>531</v>
      </c>
      <c r="C133" s="4" t="s">
        <v>532</v>
      </c>
      <c r="D133" s="4" t="s">
        <v>576</v>
      </c>
      <c r="E133" s="4" t="s">
        <v>577</v>
      </c>
      <c r="F133" s="4">
        <v>331.178933785</v>
      </c>
      <c r="G133" s="4">
        <v>42.3125</v>
      </c>
      <c r="H133" s="4">
        <v>56.125</v>
      </c>
      <c r="I133" s="4">
        <v>72.25</v>
      </c>
      <c r="J133" s="4">
        <v>55.5</v>
      </c>
      <c r="K133" s="4">
        <v>76.5625</v>
      </c>
      <c r="L133" s="4">
        <v>27.5625</v>
      </c>
      <c r="M133" s="4">
        <v>83.4394836425781</v>
      </c>
      <c r="N133" s="4">
        <v>205.228881835937</v>
      </c>
      <c r="O133" s="4">
        <v>130.953439182364</v>
      </c>
      <c r="P133" s="4">
        <v>0.0</v>
      </c>
      <c r="Q133" s="4">
        <v>0.0</v>
      </c>
      <c r="R133" s="4">
        <v>0.0</v>
      </c>
      <c r="S133" s="4">
        <v>135.0625</v>
      </c>
      <c r="T133" s="4">
        <v>195.25</v>
      </c>
      <c r="U133" s="4">
        <v>0.0</v>
      </c>
      <c r="V133" s="4">
        <v>1481.56076879593</v>
      </c>
      <c r="W133" s="4">
        <v>14.1712568306011</v>
      </c>
      <c r="X133" s="4">
        <v>34.0</v>
      </c>
      <c r="Y133" s="4">
        <v>902967.3497</v>
      </c>
      <c r="Z133" s="4">
        <v>118.42</v>
      </c>
      <c r="AA133" s="4">
        <v>103.68</v>
      </c>
      <c r="AB133" s="4">
        <v>103.68</v>
      </c>
      <c r="AC133" s="4">
        <v>0.0</v>
      </c>
      <c r="AD133" s="4">
        <v>1.93</v>
      </c>
      <c r="AE133" s="4">
        <v>8.81</v>
      </c>
      <c r="AF133" s="4">
        <v>4.0</v>
      </c>
      <c r="AG133" s="4">
        <v>505.9</v>
      </c>
      <c r="AH133" s="4">
        <v>5.2</v>
      </c>
      <c r="AI133" s="4">
        <v>0.8</v>
      </c>
      <c r="AJ133" s="4">
        <v>1.6</v>
      </c>
      <c r="AK133" s="4">
        <v>0.0</v>
      </c>
      <c r="AL133" s="4">
        <v>0.0</v>
      </c>
      <c r="AM133" s="4">
        <v>0.0</v>
      </c>
      <c r="AN133" s="4">
        <v>0.0</v>
      </c>
      <c r="AO133" s="4">
        <v>0.0</v>
      </c>
      <c r="AP133" s="4">
        <v>0.0</v>
      </c>
      <c r="AQ133" s="4">
        <v>0.0</v>
      </c>
      <c r="AR133" s="4">
        <v>5.38</v>
      </c>
      <c r="AS133" s="4">
        <v>0.0</v>
      </c>
      <c r="AT133" s="4">
        <v>0.7</v>
      </c>
      <c r="AU133" s="4">
        <v>0.0</v>
      </c>
      <c r="AV133" s="4">
        <v>0.0</v>
      </c>
      <c r="AW133" s="4">
        <v>0.0</v>
      </c>
      <c r="AX133" s="4">
        <v>0.0</v>
      </c>
      <c r="AY133" s="4">
        <v>0.0</v>
      </c>
      <c r="AZ133" s="4">
        <v>0.0</v>
      </c>
      <c r="BA133" s="4">
        <v>0.0</v>
      </c>
      <c r="BB133" s="4">
        <v>0.0</v>
      </c>
      <c r="BC133" s="4">
        <v>0.0</v>
      </c>
      <c r="BD133" s="4">
        <v>0.0</v>
      </c>
      <c r="BE133" s="4">
        <v>0.0</v>
      </c>
      <c r="BF133" s="4">
        <v>0.0</v>
      </c>
      <c r="BG133" s="4">
        <v>0.0</v>
      </c>
      <c r="BH133" s="4">
        <v>0.0</v>
      </c>
      <c r="BI133" s="4">
        <v>0.0</v>
      </c>
      <c r="BJ133" s="4">
        <v>0.0</v>
      </c>
      <c r="BK133" s="4">
        <v>0.0</v>
      </c>
      <c r="BL133" s="4">
        <v>0.0</v>
      </c>
      <c r="BM133" s="4">
        <v>52.75</v>
      </c>
      <c r="BN133" s="4">
        <v>39.41</v>
      </c>
      <c r="BO133" s="4">
        <v>0.0</v>
      </c>
      <c r="BP133" s="4">
        <v>4.0</v>
      </c>
      <c r="BQ133" s="4">
        <v>0.0</v>
      </c>
      <c r="BR133" s="4">
        <v>0.0</v>
      </c>
      <c r="BS133" s="4">
        <v>0.0</v>
      </c>
      <c r="BT133" s="4">
        <v>0.0</v>
      </c>
      <c r="BU133" s="4">
        <v>0.0</v>
      </c>
      <c r="BV133" s="4">
        <v>0.0</v>
      </c>
      <c r="BW133" s="4">
        <v>0.0</v>
      </c>
      <c r="BX133" s="4">
        <v>0.0</v>
      </c>
      <c r="BY133" s="4">
        <v>0.0</v>
      </c>
      <c r="BZ133" s="4">
        <v>1.64</v>
      </c>
      <c r="CA133" s="4">
        <v>0.0</v>
      </c>
      <c r="CB133" s="4">
        <v>0.0</v>
      </c>
      <c r="CC133" s="4">
        <v>0.81</v>
      </c>
      <c r="CD133" s="4">
        <v>0.0</v>
      </c>
      <c r="CE133" s="4">
        <v>1.4</v>
      </c>
      <c r="CF133" s="4">
        <v>0.58</v>
      </c>
      <c r="CG133" s="4">
        <v>0.0</v>
      </c>
      <c r="CH133" s="4">
        <v>2.73</v>
      </c>
      <c r="CI133" s="4">
        <v>0.0</v>
      </c>
      <c r="CJ133" s="4">
        <v>0.0</v>
      </c>
      <c r="CK133" s="4">
        <v>0.0</v>
      </c>
      <c r="CL133" s="4">
        <v>0.0</v>
      </c>
      <c r="CM133" s="4">
        <v>0.0</v>
      </c>
      <c r="CN133" s="4">
        <v>1.37</v>
      </c>
      <c r="CO133" s="4">
        <v>3.0</v>
      </c>
      <c r="CP133" s="4">
        <v>4.65</v>
      </c>
      <c r="CQ133" s="4">
        <v>0.0</v>
      </c>
      <c r="CR133" s="4">
        <v>0.0</v>
      </c>
      <c r="CS133" s="4">
        <v>0.0</v>
      </c>
      <c r="CT133" s="4">
        <v>110.0</v>
      </c>
      <c r="CU133" s="4">
        <v>64.6</v>
      </c>
      <c r="CV133" s="4" t="s">
        <v>576</v>
      </c>
      <c r="CW133" s="4">
        <v>331.18</v>
      </c>
      <c r="CX133" s="4">
        <v>0.27</v>
      </c>
      <c r="CY133" s="4">
        <v>0.24</v>
      </c>
      <c r="CZ133" s="4">
        <v>0.0</v>
      </c>
      <c r="DA133" s="4">
        <v>0.0</v>
      </c>
      <c r="DB133" s="4">
        <v>0.0</v>
      </c>
      <c r="DC133" s="4">
        <v>0.0</v>
      </c>
      <c r="DD133" s="4">
        <v>0.0</v>
      </c>
      <c r="DE133" s="4">
        <v>0.09</v>
      </c>
      <c r="DF133" s="4">
        <v>0.0</v>
      </c>
      <c r="DG133" s="4">
        <v>0.0</v>
      </c>
      <c r="DH133" s="4">
        <v>0.0</v>
      </c>
      <c r="DI133" s="4">
        <v>0.0</v>
      </c>
      <c r="DJ133" s="4">
        <v>0.0</v>
      </c>
      <c r="DK133" s="4">
        <v>0.0</v>
      </c>
      <c r="DL133" s="4">
        <v>0.0</v>
      </c>
      <c r="DM133" s="4">
        <v>0.18</v>
      </c>
      <c r="DN133" s="4">
        <v>0.0</v>
      </c>
      <c r="DO133" s="4">
        <v>0.0</v>
      </c>
      <c r="DP133" s="4">
        <v>0.21</v>
      </c>
      <c r="DQ133" s="4">
        <v>0.0</v>
      </c>
      <c r="DR133" s="4">
        <v>0.0</v>
      </c>
      <c r="DS133" s="4">
        <v>0.0</v>
      </c>
      <c r="DT133" s="4">
        <v>0.0</v>
      </c>
      <c r="DU133" s="4">
        <v>0.0</v>
      </c>
      <c r="DV133" s="4">
        <v>0.0</v>
      </c>
      <c r="DW133" s="4">
        <v>0.0</v>
      </c>
      <c r="DX133" s="4" t="s">
        <v>576</v>
      </c>
      <c r="DY133" s="4" t="s">
        <v>578</v>
      </c>
      <c r="DZ133" s="4" t="s">
        <v>536</v>
      </c>
      <c r="EA133" s="4" t="s">
        <v>461</v>
      </c>
      <c r="EB133" s="4">
        <v>331.178933785</v>
      </c>
      <c r="EC133" s="6">
        <v>13.9349691957</v>
      </c>
      <c r="ED133" s="7">
        <v>0.04</v>
      </c>
      <c r="EE133" s="4" t="s">
        <v>576</v>
      </c>
      <c r="EF133" s="4" t="s">
        <v>532</v>
      </c>
      <c r="EG133" s="4" t="s">
        <v>577</v>
      </c>
      <c r="EH133" s="4">
        <f t="shared" si="1"/>
        <v>7625.125399</v>
      </c>
      <c r="EI133" s="4">
        <f t="shared" si="2"/>
        <v>1.833126935</v>
      </c>
      <c r="EJ133" s="4">
        <f t="shared" si="3"/>
        <v>13977.82275</v>
      </c>
      <c r="EK133" s="4">
        <f t="shared" si="4"/>
        <v>0.8179361594</v>
      </c>
      <c r="EL133" s="4">
        <f t="shared" si="5"/>
        <v>4.336260767</v>
      </c>
      <c r="EM133" s="4">
        <f t="shared" si="6"/>
        <v>0.9851996105</v>
      </c>
      <c r="EN133" s="4">
        <f t="shared" si="7"/>
        <v>0.01012658228</v>
      </c>
      <c r="EO133" s="4">
        <f t="shared" si="8"/>
        <v>0.001557935735</v>
      </c>
      <c r="EP133" s="4">
        <f t="shared" si="9"/>
        <v>0.00311587147</v>
      </c>
      <c r="EQ133" s="4">
        <f t="shared" si="10"/>
        <v>0.8755277825</v>
      </c>
      <c r="ER133" s="4">
        <f t="shared" si="11"/>
        <v>0.07439621686</v>
      </c>
      <c r="ES133" s="4">
        <f t="shared" si="12"/>
        <v>0.03377807803</v>
      </c>
      <c r="ET133" s="4">
        <f t="shared" si="13"/>
        <v>0.3575710527</v>
      </c>
      <c r="EU133" s="4">
        <f t="shared" si="14"/>
        <v>0.24</v>
      </c>
      <c r="EV133" s="4">
        <f t="shared" si="15"/>
        <v>0.09</v>
      </c>
      <c r="EW133" s="4">
        <f t="shared" si="16"/>
        <v>0</v>
      </c>
      <c r="EX133" s="4">
        <f t="shared" si="17"/>
        <v>0.39</v>
      </c>
      <c r="EY133" s="4">
        <f t="shared" si="18"/>
        <v>0</v>
      </c>
      <c r="EZ133" s="4">
        <f t="shared" si="19"/>
        <v>0.9264503607</v>
      </c>
      <c r="FA133" s="4">
        <f t="shared" si="20"/>
        <v>0.5756359742</v>
      </c>
      <c r="FB133" s="4">
        <f t="shared" si="21"/>
        <v>0.04207685868</v>
      </c>
      <c r="FC133" s="4">
        <f t="shared" si="22"/>
        <v>0</v>
      </c>
      <c r="FD133" s="4">
        <f t="shared" si="23"/>
        <v>0.006283662478</v>
      </c>
      <c r="FE133" s="4">
        <f t="shared" si="24"/>
        <v>0</v>
      </c>
      <c r="FF133" s="4">
        <f t="shared" si="25"/>
        <v>0</v>
      </c>
      <c r="FG133" s="4">
        <f t="shared" si="26"/>
        <v>0</v>
      </c>
      <c r="FH133" s="4">
        <f t="shared" si="27"/>
        <v>0</v>
      </c>
      <c r="FI133" s="4">
        <f t="shared" si="28"/>
        <v>0.473518851</v>
      </c>
      <c r="FJ133" s="4">
        <f t="shared" si="29"/>
        <v>0.3537701975</v>
      </c>
      <c r="FK133" s="4">
        <f t="shared" si="30"/>
        <v>0.03590664273</v>
      </c>
      <c r="FL133" s="4">
        <f t="shared" si="31"/>
        <v>0</v>
      </c>
      <c r="FM133" s="4">
        <f t="shared" si="32"/>
        <v>0</v>
      </c>
      <c r="FN133" s="4">
        <f t="shared" si="33"/>
        <v>0.0250448833</v>
      </c>
      <c r="FO133" s="4">
        <f t="shared" si="34"/>
        <v>0.02450628366</v>
      </c>
      <c r="FP133" s="4">
        <f t="shared" si="35"/>
        <v>0.08096947935</v>
      </c>
      <c r="FQ133" s="4">
        <f t="shared" si="36"/>
        <v>1</v>
      </c>
      <c r="FR133" s="4">
        <v>111.4</v>
      </c>
    </row>
    <row r="134" ht="12.75" customHeight="1">
      <c r="A134" s="4" t="s">
        <v>166</v>
      </c>
      <c r="B134" s="4" t="s">
        <v>531</v>
      </c>
      <c r="C134" s="4" t="s">
        <v>532</v>
      </c>
      <c r="D134" s="4" t="s">
        <v>579</v>
      </c>
      <c r="E134" s="4" t="s">
        <v>580</v>
      </c>
      <c r="F134" s="4">
        <v>224.720702038</v>
      </c>
      <c r="G134" s="4">
        <v>82.25</v>
      </c>
      <c r="H134" s="4">
        <v>54.9375</v>
      </c>
      <c r="I134" s="4">
        <v>43.4375</v>
      </c>
      <c r="J134" s="4">
        <v>24.0</v>
      </c>
      <c r="K134" s="4">
        <v>14.625</v>
      </c>
      <c r="L134" s="4">
        <v>5.9375</v>
      </c>
      <c r="M134" s="4">
        <v>37.1621208190918</v>
      </c>
      <c r="N134" s="4">
        <v>211.033477783203</v>
      </c>
      <c r="O134" s="4">
        <v>76.4272759781921</v>
      </c>
      <c r="P134" s="4">
        <v>0.0</v>
      </c>
      <c r="Q134" s="4">
        <v>0.0</v>
      </c>
      <c r="R134" s="4">
        <v>0.0</v>
      </c>
      <c r="S134" s="4">
        <v>14.6875</v>
      </c>
      <c r="T134" s="4">
        <v>161.25</v>
      </c>
      <c r="U134" s="4">
        <v>49.25</v>
      </c>
      <c r="V134" s="4">
        <v>1543.5127919911</v>
      </c>
      <c r="W134" s="4">
        <v>14.2005172413793</v>
      </c>
      <c r="X134" s="4">
        <v>25.0</v>
      </c>
      <c r="Y134" s="4">
        <v>532121.4771</v>
      </c>
      <c r="Z134" s="4">
        <v>83.23</v>
      </c>
      <c r="AA134" s="4">
        <v>65.55</v>
      </c>
      <c r="AB134" s="4">
        <v>64.21</v>
      </c>
      <c r="AC134" s="4">
        <v>1.34</v>
      </c>
      <c r="AD134" s="4">
        <v>1.6</v>
      </c>
      <c r="AE134" s="4">
        <v>15.16</v>
      </c>
      <c r="AF134" s="4">
        <v>0.92</v>
      </c>
      <c r="AG134" s="4">
        <v>393.4</v>
      </c>
      <c r="AH134" s="4">
        <v>0.7</v>
      </c>
      <c r="AI134" s="4">
        <v>0.0</v>
      </c>
      <c r="AJ134" s="4">
        <v>5.6</v>
      </c>
      <c r="AK134" s="4">
        <v>2.29</v>
      </c>
      <c r="AL134" s="4">
        <v>0.0</v>
      </c>
      <c r="AM134" s="4">
        <v>0.0</v>
      </c>
      <c r="AN134" s="4">
        <v>0.0</v>
      </c>
      <c r="AO134" s="4">
        <v>0.0</v>
      </c>
      <c r="AP134" s="4">
        <v>0.0</v>
      </c>
      <c r="AQ134" s="4">
        <v>0.0</v>
      </c>
      <c r="AR134" s="4">
        <v>2.0</v>
      </c>
      <c r="AS134" s="4">
        <v>0.0</v>
      </c>
      <c r="AT134" s="4">
        <v>0.0</v>
      </c>
      <c r="AU134" s="4">
        <v>0.0</v>
      </c>
      <c r="AV134" s="4">
        <v>0.0</v>
      </c>
      <c r="AW134" s="4">
        <v>0.0</v>
      </c>
      <c r="AX134" s="4">
        <v>0.0</v>
      </c>
      <c r="AY134" s="4">
        <v>0.0</v>
      </c>
      <c r="AZ134" s="4">
        <v>0.0</v>
      </c>
      <c r="BA134" s="4">
        <v>0.0</v>
      </c>
      <c r="BB134" s="4">
        <v>12.77</v>
      </c>
      <c r="BC134" s="4">
        <v>0.0</v>
      </c>
      <c r="BD134" s="4">
        <v>0.0</v>
      </c>
      <c r="BE134" s="4">
        <v>0.0</v>
      </c>
      <c r="BF134" s="4">
        <v>0.0</v>
      </c>
      <c r="BG134" s="4">
        <v>0.0</v>
      </c>
      <c r="BH134" s="4">
        <v>0.0</v>
      </c>
      <c r="BI134" s="4">
        <v>0.0</v>
      </c>
      <c r="BJ134" s="4">
        <v>0.0</v>
      </c>
      <c r="BK134" s="4">
        <v>0.0</v>
      </c>
      <c r="BL134" s="4">
        <v>0.0</v>
      </c>
      <c r="BM134" s="4">
        <v>30.7</v>
      </c>
      <c r="BN134" s="4">
        <v>19.36</v>
      </c>
      <c r="BO134" s="4">
        <v>0.0</v>
      </c>
      <c r="BP134" s="4">
        <v>0.0</v>
      </c>
      <c r="BQ134" s="4">
        <v>0.0</v>
      </c>
      <c r="BR134" s="4">
        <v>0.0</v>
      </c>
      <c r="BS134" s="4">
        <v>2.09</v>
      </c>
      <c r="BT134" s="4">
        <v>0.0</v>
      </c>
      <c r="BU134" s="4">
        <v>0.0</v>
      </c>
      <c r="BV134" s="4">
        <v>0.0</v>
      </c>
      <c r="BW134" s="4">
        <v>0.0</v>
      </c>
      <c r="BX134" s="4">
        <v>0.0</v>
      </c>
      <c r="BY134" s="4">
        <v>0.0</v>
      </c>
      <c r="BZ134" s="4">
        <v>1.4</v>
      </c>
      <c r="CA134" s="4">
        <v>0.0</v>
      </c>
      <c r="CB134" s="4">
        <v>0.0</v>
      </c>
      <c r="CC134" s="4">
        <v>0.0</v>
      </c>
      <c r="CD134" s="4">
        <v>0.0</v>
      </c>
      <c r="CE134" s="4">
        <v>5.1</v>
      </c>
      <c r="CF134" s="4">
        <v>0.0</v>
      </c>
      <c r="CG134" s="4">
        <v>0.0</v>
      </c>
      <c r="CH134" s="4">
        <v>1.17</v>
      </c>
      <c r="CI134" s="4">
        <v>0.0</v>
      </c>
      <c r="CJ134" s="4">
        <v>0.0</v>
      </c>
      <c r="CK134" s="4">
        <v>0.0</v>
      </c>
      <c r="CL134" s="4">
        <v>0.0</v>
      </c>
      <c r="CM134" s="4">
        <v>0.0</v>
      </c>
      <c r="CN134" s="4">
        <v>2.8</v>
      </c>
      <c r="CO134" s="4">
        <v>2.55</v>
      </c>
      <c r="CP134" s="4">
        <v>0.0</v>
      </c>
      <c r="CQ134" s="4">
        <v>0.0</v>
      </c>
      <c r="CR134" s="4">
        <v>1.0</v>
      </c>
      <c r="CS134" s="4">
        <v>0.0</v>
      </c>
      <c r="CT134" s="4">
        <v>75.0</v>
      </c>
      <c r="CU134" s="4">
        <v>45.0</v>
      </c>
      <c r="CV134" s="4" t="s">
        <v>579</v>
      </c>
      <c r="CW134" s="4">
        <v>224.72</v>
      </c>
      <c r="CX134" s="4">
        <v>0.27</v>
      </c>
      <c r="CY134" s="4">
        <v>0.27</v>
      </c>
      <c r="CZ134" s="4">
        <v>0.0</v>
      </c>
      <c r="DA134" s="4">
        <v>0.05</v>
      </c>
      <c r="DB134" s="4">
        <v>0.03</v>
      </c>
      <c r="DC134" s="4">
        <v>0.0</v>
      </c>
      <c r="DD134" s="4">
        <v>0.0</v>
      </c>
      <c r="DE134" s="4">
        <v>0.15</v>
      </c>
      <c r="DF134" s="4">
        <v>0.0</v>
      </c>
      <c r="DG134" s="4">
        <v>0.0</v>
      </c>
      <c r="DH134" s="4">
        <v>0.0</v>
      </c>
      <c r="DI134" s="4">
        <v>0.0</v>
      </c>
      <c r="DJ134" s="4">
        <v>0.0</v>
      </c>
      <c r="DK134" s="4">
        <v>0.0</v>
      </c>
      <c r="DL134" s="4">
        <v>0.0</v>
      </c>
      <c r="DM134" s="4">
        <v>0.09</v>
      </c>
      <c r="DN134" s="4">
        <v>0.0</v>
      </c>
      <c r="DO134" s="4">
        <v>0.02</v>
      </c>
      <c r="DP134" s="4">
        <v>0.1</v>
      </c>
      <c r="DQ134" s="4">
        <v>0.0</v>
      </c>
      <c r="DR134" s="4">
        <v>0.0</v>
      </c>
      <c r="DS134" s="4">
        <v>0.01</v>
      </c>
      <c r="DT134" s="4">
        <v>0.0</v>
      </c>
      <c r="DU134" s="4">
        <v>0.0</v>
      </c>
      <c r="DV134" s="4">
        <v>0.0</v>
      </c>
      <c r="DW134" s="4">
        <v>0.0</v>
      </c>
      <c r="DX134" s="4" t="s">
        <v>579</v>
      </c>
      <c r="DY134" s="4" t="s">
        <v>581</v>
      </c>
      <c r="DZ134" s="4" t="s">
        <v>536</v>
      </c>
      <c r="EA134" s="4" t="s">
        <v>461</v>
      </c>
      <c r="EB134" s="4">
        <v>224.720702038</v>
      </c>
      <c r="EC134" s="6">
        <v>0.153131034313</v>
      </c>
      <c r="ED134" s="7">
        <v>0.0</v>
      </c>
      <c r="EE134" s="4" t="s">
        <v>579</v>
      </c>
      <c r="EF134" s="4" t="s">
        <v>532</v>
      </c>
      <c r="EG134" s="4" t="s">
        <v>580</v>
      </c>
      <c r="EH134" s="4">
        <f t="shared" si="1"/>
        <v>6393.385523</v>
      </c>
      <c r="EI134" s="4">
        <f t="shared" si="2"/>
        <v>1.849555556</v>
      </c>
      <c r="EJ134" s="4">
        <f t="shared" si="3"/>
        <v>11824.92171</v>
      </c>
      <c r="EK134" s="4">
        <f t="shared" si="4"/>
        <v>0.7824101886</v>
      </c>
      <c r="EL134" s="4">
        <f t="shared" si="5"/>
        <v>4.80235492</v>
      </c>
      <c r="EM134" s="4">
        <f t="shared" si="6"/>
        <v>0.9842381786</v>
      </c>
      <c r="EN134" s="4">
        <f t="shared" si="7"/>
        <v>0.001751313485</v>
      </c>
      <c r="EO134" s="4">
        <f t="shared" si="8"/>
        <v>0</v>
      </c>
      <c r="EP134" s="4">
        <f t="shared" si="9"/>
        <v>0.01401050788</v>
      </c>
      <c r="EQ134" s="4">
        <f t="shared" si="10"/>
        <v>0.787576595</v>
      </c>
      <c r="ER134" s="4">
        <f t="shared" si="11"/>
        <v>0.1821458609</v>
      </c>
      <c r="ES134" s="4">
        <f t="shared" si="12"/>
        <v>0.0110537066</v>
      </c>
      <c r="ET134" s="4">
        <f t="shared" si="13"/>
        <v>0.3703708615</v>
      </c>
      <c r="EU134" s="4">
        <f t="shared" si="14"/>
        <v>0.35</v>
      </c>
      <c r="EV134" s="4">
        <f t="shared" si="15"/>
        <v>0.15</v>
      </c>
      <c r="EW134" s="4">
        <f t="shared" si="16"/>
        <v>0.02</v>
      </c>
      <c r="EX134" s="4">
        <f t="shared" si="17"/>
        <v>0.19</v>
      </c>
      <c r="EY134" s="4">
        <f t="shared" si="18"/>
        <v>0.01</v>
      </c>
      <c r="EZ134" s="4">
        <f t="shared" si="19"/>
        <v>1.091836833</v>
      </c>
      <c r="FA134" s="4">
        <f t="shared" si="20"/>
        <v>0.6783963669</v>
      </c>
      <c r="FB134" s="4">
        <f t="shared" si="21"/>
        <v>0.0006814282482</v>
      </c>
      <c r="FC134" s="4">
        <f t="shared" si="22"/>
        <v>0.02945716491</v>
      </c>
      <c r="FD134" s="4">
        <f t="shared" si="23"/>
        <v>0</v>
      </c>
      <c r="FE134" s="4">
        <f t="shared" si="24"/>
        <v>0.1642655004</v>
      </c>
      <c r="FF134" s="4">
        <f t="shared" si="25"/>
        <v>0</v>
      </c>
      <c r="FG134" s="4">
        <f t="shared" si="26"/>
        <v>0</v>
      </c>
      <c r="FH134" s="4">
        <f t="shared" si="27"/>
        <v>0</v>
      </c>
      <c r="FI134" s="4">
        <f t="shared" si="28"/>
        <v>0.3949060972</v>
      </c>
      <c r="FJ134" s="4">
        <f t="shared" si="29"/>
        <v>0.2490352457</v>
      </c>
      <c r="FK134" s="4">
        <f t="shared" si="30"/>
        <v>0</v>
      </c>
      <c r="FL134" s="4">
        <f t="shared" si="31"/>
        <v>0</v>
      </c>
      <c r="FM134" s="4">
        <f t="shared" si="32"/>
        <v>0</v>
      </c>
      <c r="FN134" s="4">
        <f t="shared" si="33"/>
        <v>0.06560329303</v>
      </c>
      <c r="FO134" s="4">
        <f t="shared" si="34"/>
        <v>0.01505016722</v>
      </c>
      <c r="FP134" s="4">
        <f t="shared" si="35"/>
        <v>0.08168253152</v>
      </c>
      <c r="FQ134" s="4">
        <f t="shared" si="36"/>
        <v>1</v>
      </c>
      <c r="FR134" s="4">
        <v>77.74</v>
      </c>
    </row>
    <row r="135" ht="12.75" customHeight="1">
      <c r="A135" s="4" t="s">
        <v>166</v>
      </c>
      <c r="B135" s="4" t="s">
        <v>531</v>
      </c>
      <c r="C135" s="4" t="s">
        <v>532</v>
      </c>
      <c r="D135" s="4" t="s">
        <v>582</v>
      </c>
      <c r="E135" s="4" t="s">
        <v>583</v>
      </c>
      <c r="F135" s="4">
        <v>811.60146258</v>
      </c>
      <c r="G135" s="4">
        <v>83.625</v>
      </c>
      <c r="H135" s="4">
        <v>118.3125</v>
      </c>
      <c r="I135" s="4">
        <v>131.4375</v>
      </c>
      <c r="J135" s="4">
        <v>119.4375</v>
      </c>
      <c r="K135" s="4">
        <v>192.6875</v>
      </c>
      <c r="L135" s="4">
        <v>166.375</v>
      </c>
      <c r="M135" s="4">
        <v>62.0803337097168</v>
      </c>
      <c r="N135" s="4">
        <v>485.102325439453</v>
      </c>
      <c r="O135" s="4">
        <v>284.320433928656</v>
      </c>
      <c r="P135" s="4">
        <v>0.0</v>
      </c>
      <c r="Q135" s="4">
        <v>0.0</v>
      </c>
      <c r="R135" s="4">
        <v>58.4375</v>
      </c>
      <c r="S135" s="4">
        <v>512.5</v>
      </c>
      <c r="T135" s="4">
        <v>230.9375</v>
      </c>
      <c r="U135" s="4">
        <v>10.0</v>
      </c>
      <c r="V135" s="4">
        <v>1547.42783465476</v>
      </c>
      <c r="W135" s="4">
        <v>13.5575883303826</v>
      </c>
      <c r="X135" s="4">
        <v>36.0</v>
      </c>
      <c r="Y135" s="4">
        <v>349467.3354</v>
      </c>
      <c r="Z135" s="4">
        <v>85.62</v>
      </c>
      <c r="AA135" s="4">
        <v>71.13</v>
      </c>
      <c r="AB135" s="4">
        <v>68.95</v>
      </c>
      <c r="AC135" s="4">
        <v>2.18</v>
      </c>
      <c r="AD135" s="4">
        <v>2.85</v>
      </c>
      <c r="AE135" s="4">
        <v>11.64</v>
      </c>
      <c r="AF135" s="4">
        <v>0.0</v>
      </c>
      <c r="AG135" s="4">
        <v>145.6</v>
      </c>
      <c r="AH135" s="4">
        <v>0.0</v>
      </c>
      <c r="AI135" s="4">
        <v>0.7</v>
      </c>
      <c r="AJ135" s="4">
        <v>0.0</v>
      </c>
      <c r="AK135" s="4">
        <v>1.5</v>
      </c>
      <c r="AL135" s="4">
        <v>0.0</v>
      </c>
      <c r="AM135" s="4">
        <v>0.0</v>
      </c>
      <c r="AN135" s="4">
        <v>0.0</v>
      </c>
      <c r="AO135" s="4">
        <v>0.0</v>
      </c>
      <c r="AP135" s="4">
        <v>0.0</v>
      </c>
      <c r="AQ135" s="4">
        <v>0.0</v>
      </c>
      <c r="AR135" s="4">
        <v>1.45</v>
      </c>
      <c r="AS135" s="4">
        <v>0.0</v>
      </c>
      <c r="AT135" s="4">
        <v>0.0</v>
      </c>
      <c r="AU135" s="4">
        <v>0.0</v>
      </c>
      <c r="AV135" s="4">
        <v>0.0</v>
      </c>
      <c r="AW135" s="4">
        <v>0.0</v>
      </c>
      <c r="AX135" s="4">
        <v>0.0</v>
      </c>
      <c r="AY135" s="4">
        <v>0.0</v>
      </c>
      <c r="AZ135" s="4">
        <v>0.0</v>
      </c>
      <c r="BA135" s="4">
        <v>0.0</v>
      </c>
      <c r="BB135" s="4">
        <v>4.65</v>
      </c>
      <c r="BC135" s="4">
        <v>0.0</v>
      </c>
      <c r="BD135" s="4">
        <v>0.0</v>
      </c>
      <c r="BE135" s="4">
        <v>0.0</v>
      </c>
      <c r="BF135" s="4">
        <v>0.0</v>
      </c>
      <c r="BG135" s="4">
        <v>0.0</v>
      </c>
      <c r="BH135" s="4">
        <v>0.0</v>
      </c>
      <c r="BI135" s="4">
        <v>0.0</v>
      </c>
      <c r="BJ135" s="4">
        <v>0.0</v>
      </c>
      <c r="BK135" s="4">
        <v>0.0</v>
      </c>
      <c r="BL135" s="4">
        <v>0.0</v>
      </c>
      <c r="BM135" s="4">
        <v>20.36</v>
      </c>
      <c r="BN135" s="4">
        <v>21.83</v>
      </c>
      <c r="BO135" s="4">
        <v>0.0</v>
      </c>
      <c r="BP135" s="4">
        <v>0.0</v>
      </c>
      <c r="BQ135" s="4">
        <v>0.0</v>
      </c>
      <c r="BR135" s="4">
        <v>0.0</v>
      </c>
      <c r="BS135" s="4">
        <v>0.0</v>
      </c>
      <c r="BT135" s="4">
        <v>0.0</v>
      </c>
      <c r="BU135" s="4">
        <v>0.0</v>
      </c>
      <c r="BV135" s="4">
        <v>0.0</v>
      </c>
      <c r="BW135" s="4">
        <v>0.0</v>
      </c>
      <c r="BX135" s="4">
        <v>0.0</v>
      </c>
      <c r="BY135" s="4">
        <v>0.0</v>
      </c>
      <c r="BZ135" s="4">
        <v>0.0</v>
      </c>
      <c r="CA135" s="4">
        <v>0.0</v>
      </c>
      <c r="CB135" s="4">
        <v>0.0</v>
      </c>
      <c r="CC135" s="4">
        <v>0.0</v>
      </c>
      <c r="CD135" s="4">
        <v>0.0</v>
      </c>
      <c r="CE135" s="4">
        <v>5.86</v>
      </c>
      <c r="CF135" s="4">
        <v>0.0</v>
      </c>
      <c r="CG135" s="4">
        <v>0.0</v>
      </c>
      <c r="CH135" s="4">
        <v>10.0</v>
      </c>
      <c r="CI135" s="4">
        <v>0.0</v>
      </c>
      <c r="CJ135" s="4">
        <v>1.21</v>
      </c>
      <c r="CK135" s="4">
        <v>0.0</v>
      </c>
      <c r="CL135" s="4">
        <v>0.0</v>
      </c>
      <c r="CM135" s="4">
        <v>0.0</v>
      </c>
      <c r="CN135" s="4">
        <v>6.66</v>
      </c>
      <c r="CO135" s="4">
        <v>2.22</v>
      </c>
      <c r="CP135" s="4">
        <v>0.0</v>
      </c>
      <c r="CQ135" s="4">
        <v>0.0</v>
      </c>
      <c r="CR135" s="4">
        <v>9.88</v>
      </c>
      <c r="CS135" s="4">
        <v>0.0</v>
      </c>
      <c r="CT135" s="4">
        <v>64.0</v>
      </c>
      <c r="CU135" s="4">
        <v>54.0</v>
      </c>
      <c r="CV135" s="4" t="s">
        <v>582</v>
      </c>
      <c r="CW135" s="4">
        <v>811.6</v>
      </c>
      <c r="CX135" s="4">
        <v>0.16</v>
      </c>
      <c r="CY135" s="4">
        <v>0.08</v>
      </c>
      <c r="CZ135" s="4">
        <v>0.0</v>
      </c>
      <c r="DA135" s="4">
        <v>0.0</v>
      </c>
      <c r="DB135" s="4">
        <v>0.0</v>
      </c>
      <c r="DC135" s="4">
        <v>0.0</v>
      </c>
      <c r="DD135" s="4">
        <v>0.0</v>
      </c>
      <c r="DE135" s="4">
        <v>0.06</v>
      </c>
      <c r="DF135" s="4">
        <v>0.0</v>
      </c>
      <c r="DG135" s="4">
        <v>0.0</v>
      </c>
      <c r="DH135" s="4">
        <v>0.0</v>
      </c>
      <c r="DI135" s="4">
        <v>0.0</v>
      </c>
      <c r="DJ135" s="4">
        <v>0.0</v>
      </c>
      <c r="DK135" s="4">
        <v>0.0</v>
      </c>
      <c r="DL135" s="4">
        <v>0.0</v>
      </c>
      <c r="DM135" s="4">
        <v>0.67</v>
      </c>
      <c r="DN135" s="4">
        <v>0.0</v>
      </c>
      <c r="DO135" s="4">
        <v>0.02</v>
      </c>
      <c r="DP135" s="4">
        <v>0.01</v>
      </c>
      <c r="DQ135" s="4">
        <v>0.0</v>
      </c>
      <c r="DR135" s="4">
        <v>0.0</v>
      </c>
      <c r="DS135" s="4">
        <v>0.0</v>
      </c>
      <c r="DT135" s="4">
        <v>0.0</v>
      </c>
      <c r="DU135" s="4">
        <v>0.0</v>
      </c>
      <c r="DV135" s="4">
        <v>0.0</v>
      </c>
      <c r="DW135" s="4">
        <v>0.0</v>
      </c>
      <c r="DX135" s="4" t="s">
        <v>582</v>
      </c>
      <c r="DY135" s="4" t="s">
        <v>584</v>
      </c>
      <c r="DZ135" s="4" t="s">
        <v>536</v>
      </c>
      <c r="EA135" s="4" t="s">
        <v>461</v>
      </c>
      <c r="EB135" s="4">
        <v>811.60146258</v>
      </c>
      <c r="EC135" s="6">
        <v>1002.8808441686</v>
      </c>
      <c r="ED135" s="7">
        <v>1.24</v>
      </c>
      <c r="EE135" s="4" t="s">
        <v>582</v>
      </c>
      <c r="EF135" s="4" t="s">
        <v>532</v>
      </c>
      <c r="EG135" s="4" t="s">
        <v>583</v>
      </c>
      <c r="EH135" s="4">
        <f t="shared" si="1"/>
        <v>4081.608683</v>
      </c>
      <c r="EI135" s="4">
        <f t="shared" si="2"/>
        <v>1.585555556</v>
      </c>
      <c r="EJ135" s="4">
        <f t="shared" si="3"/>
        <v>6471.617322</v>
      </c>
      <c r="EK135" s="4">
        <f t="shared" si="4"/>
        <v>0.5645877132</v>
      </c>
      <c r="EL135" s="4">
        <f t="shared" si="5"/>
        <v>1.708712918</v>
      </c>
      <c r="EM135" s="4">
        <f t="shared" si="6"/>
        <v>0.995215311</v>
      </c>
      <c r="EN135" s="4">
        <f t="shared" si="7"/>
        <v>0</v>
      </c>
      <c r="EO135" s="4">
        <f t="shared" si="8"/>
        <v>0.004784688995</v>
      </c>
      <c r="EP135" s="4">
        <f t="shared" si="9"/>
        <v>0</v>
      </c>
      <c r="EQ135" s="4">
        <f t="shared" si="10"/>
        <v>0.8307638402</v>
      </c>
      <c r="ER135" s="4">
        <f t="shared" si="11"/>
        <v>0.1359495445</v>
      </c>
      <c r="ES135" s="4">
        <f t="shared" si="12"/>
        <v>0</v>
      </c>
      <c r="ET135" s="4">
        <f t="shared" si="13"/>
        <v>0.1054951278</v>
      </c>
      <c r="EU135" s="4">
        <f t="shared" si="14"/>
        <v>0.08</v>
      </c>
      <c r="EV135" s="4">
        <f t="shared" si="15"/>
        <v>0.06</v>
      </c>
      <c r="EW135" s="4">
        <f t="shared" si="16"/>
        <v>0.02</v>
      </c>
      <c r="EX135" s="4">
        <f t="shared" si="17"/>
        <v>0.68</v>
      </c>
      <c r="EY135" s="4">
        <f t="shared" si="18"/>
        <v>0</v>
      </c>
      <c r="EZ135" s="4">
        <f t="shared" si="19"/>
        <v>0.7113538816</v>
      </c>
      <c r="FA135" s="4">
        <f t="shared" si="20"/>
        <v>0.4419890175</v>
      </c>
      <c r="FB135" s="4">
        <f t="shared" si="21"/>
        <v>1.235681416</v>
      </c>
      <c r="FC135" s="4">
        <f t="shared" si="22"/>
        <v>0.01782107639</v>
      </c>
      <c r="FD135" s="4">
        <f t="shared" si="23"/>
        <v>0</v>
      </c>
      <c r="FE135" s="4">
        <f t="shared" si="24"/>
        <v>0.05524533682</v>
      </c>
      <c r="FF135" s="4">
        <f t="shared" si="25"/>
        <v>0</v>
      </c>
      <c r="FG135" s="4">
        <f t="shared" si="26"/>
        <v>0</v>
      </c>
      <c r="FH135" s="4">
        <f t="shared" si="27"/>
        <v>0</v>
      </c>
      <c r="FI135" s="4">
        <f t="shared" si="28"/>
        <v>0.2418914102</v>
      </c>
      <c r="FJ135" s="4">
        <f t="shared" si="29"/>
        <v>0.2593560651</v>
      </c>
      <c r="FK135" s="4">
        <f t="shared" si="30"/>
        <v>0</v>
      </c>
      <c r="FL135" s="4">
        <f t="shared" si="31"/>
        <v>0</v>
      </c>
      <c r="FM135" s="4">
        <f t="shared" si="32"/>
        <v>0</v>
      </c>
      <c r="FN135" s="4">
        <f t="shared" si="33"/>
        <v>0.06962100511</v>
      </c>
      <c r="FO135" s="4">
        <f t="shared" si="34"/>
        <v>0.1331828442</v>
      </c>
      <c r="FP135" s="4">
        <f t="shared" si="35"/>
        <v>0.2228822621</v>
      </c>
      <c r="FQ135" s="4">
        <f t="shared" si="36"/>
        <v>1</v>
      </c>
      <c r="FR135" s="4">
        <v>84.17</v>
      </c>
    </row>
    <row r="136" ht="12.75" customHeight="1">
      <c r="A136" s="4" t="s">
        <v>166</v>
      </c>
      <c r="B136" s="4" t="s">
        <v>531</v>
      </c>
      <c r="C136" s="4" t="s">
        <v>532</v>
      </c>
      <c r="D136" s="4" t="s">
        <v>585</v>
      </c>
      <c r="E136" s="4" t="s">
        <v>586</v>
      </c>
      <c r="F136" s="4">
        <v>323.776869319</v>
      </c>
      <c r="G136" s="4">
        <v>103.5</v>
      </c>
      <c r="H136" s="4">
        <v>80.9375</v>
      </c>
      <c r="I136" s="4">
        <v>70.6875</v>
      </c>
      <c r="J136" s="4">
        <v>38.0</v>
      </c>
      <c r="K136" s="4">
        <v>28.875</v>
      </c>
      <c r="L136" s="4">
        <v>2.1875</v>
      </c>
      <c r="M136" s="4">
        <v>59.0912170410156</v>
      </c>
      <c r="N136" s="4">
        <v>173.187164306641</v>
      </c>
      <c r="O136" s="4">
        <v>116.48625558324</v>
      </c>
      <c r="P136" s="4">
        <v>0.0</v>
      </c>
      <c r="Q136" s="4">
        <v>0.0</v>
      </c>
      <c r="R136" s="4">
        <v>0.0</v>
      </c>
      <c r="S136" s="4">
        <v>65.25</v>
      </c>
      <c r="T136" s="4">
        <v>258.9375</v>
      </c>
      <c r="U136" s="4">
        <v>0.0</v>
      </c>
      <c r="V136" s="4">
        <v>1489.4603205252</v>
      </c>
      <c r="W136" s="4">
        <v>14.143556671172</v>
      </c>
      <c r="X136" s="4">
        <v>47.0</v>
      </c>
      <c r="Y136" s="4">
        <v>2129575.9422</v>
      </c>
      <c r="Z136" s="4">
        <v>247.99</v>
      </c>
      <c r="AA136" s="4">
        <v>199.34</v>
      </c>
      <c r="AB136" s="4">
        <v>199.34</v>
      </c>
      <c r="AC136" s="4">
        <v>0.0</v>
      </c>
      <c r="AD136" s="4">
        <v>2.0</v>
      </c>
      <c r="AE136" s="4">
        <v>46.65</v>
      </c>
      <c r="AF136" s="4">
        <v>0.0</v>
      </c>
      <c r="AG136" s="4">
        <v>775.7</v>
      </c>
      <c r="AH136" s="4">
        <v>1.5</v>
      </c>
      <c r="AI136" s="4">
        <v>0.3</v>
      </c>
      <c r="AJ136" s="4">
        <v>0.8</v>
      </c>
      <c r="AK136" s="4">
        <v>1.13</v>
      </c>
      <c r="AL136" s="4">
        <v>0.0</v>
      </c>
      <c r="AM136" s="4">
        <v>0.0</v>
      </c>
      <c r="AN136" s="4">
        <v>0.0</v>
      </c>
      <c r="AO136" s="4">
        <v>0.0</v>
      </c>
      <c r="AP136" s="4">
        <v>0.0</v>
      </c>
      <c r="AQ136" s="4">
        <v>0.0</v>
      </c>
      <c r="AR136" s="4">
        <v>6.48</v>
      </c>
      <c r="AS136" s="4">
        <v>0.0</v>
      </c>
      <c r="AT136" s="4">
        <v>0.0</v>
      </c>
      <c r="AU136" s="4">
        <v>0.0</v>
      </c>
      <c r="AV136" s="4">
        <v>0.0</v>
      </c>
      <c r="AW136" s="4">
        <v>0.0</v>
      </c>
      <c r="AX136" s="4">
        <v>0.0</v>
      </c>
      <c r="AY136" s="4">
        <v>0.0</v>
      </c>
      <c r="AZ136" s="4">
        <v>41.0</v>
      </c>
      <c r="BA136" s="4">
        <v>0.0</v>
      </c>
      <c r="BB136" s="4">
        <v>0.0</v>
      </c>
      <c r="BC136" s="4">
        <v>0.0</v>
      </c>
      <c r="BD136" s="4">
        <v>0.0</v>
      </c>
      <c r="BE136" s="4">
        <v>0.0</v>
      </c>
      <c r="BF136" s="4">
        <v>0.0</v>
      </c>
      <c r="BG136" s="4">
        <v>0.0</v>
      </c>
      <c r="BH136" s="4">
        <v>0.0</v>
      </c>
      <c r="BI136" s="4">
        <v>0.0</v>
      </c>
      <c r="BJ136" s="4">
        <v>0.0</v>
      </c>
      <c r="BK136" s="4">
        <v>0.0</v>
      </c>
      <c r="BL136" s="4">
        <v>0.0</v>
      </c>
      <c r="BM136" s="4">
        <v>143.13</v>
      </c>
      <c r="BN136" s="4">
        <v>43.2</v>
      </c>
      <c r="BO136" s="4">
        <v>0.0</v>
      </c>
      <c r="BP136" s="4">
        <v>0.0</v>
      </c>
      <c r="BQ136" s="4">
        <v>0.0</v>
      </c>
      <c r="BR136" s="4">
        <v>0.0</v>
      </c>
      <c r="BS136" s="4">
        <v>0.0</v>
      </c>
      <c r="BT136" s="4">
        <v>0.0</v>
      </c>
      <c r="BU136" s="4">
        <v>0.0</v>
      </c>
      <c r="BV136" s="4">
        <v>0.0</v>
      </c>
      <c r="BW136" s="4">
        <v>0.0</v>
      </c>
      <c r="BX136" s="4">
        <v>0.0</v>
      </c>
      <c r="BY136" s="4">
        <v>0.0</v>
      </c>
      <c r="BZ136" s="4">
        <v>0.0</v>
      </c>
      <c r="CA136" s="4">
        <v>0.0</v>
      </c>
      <c r="CB136" s="4">
        <v>0.0</v>
      </c>
      <c r="CC136" s="4">
        <v>0.0</v>
      </c>
      <c r="CD136" s="4">
        <v>0.0</v>
      </c>
      <c r="CE136" s="4">
        <v>2.62</v>
      </c>
      <c r="CF136" s="4">
        <v>0.0</v>
      </c>
      <c r="CG136" s="4">
        <v>0.0</v>
      </c>
      <c r="CH136" s="4">
        <v>1.1</v>
      </c>
      <c r="CI136" s="4">
        <v>0.0</v>
      </c>
      <c r="CJ136" s="4">
        <v>0.0</v>
      </c>
      <c r="CK136" s="4">
        <v>0.0</v>
      </c>
      <c r="CL136" s="4">
        <v>0.0</v>
      </c>
      <c r="CM136" s="4">
        <v>0.0</v>
      </c>
      <c r="CN136" s="4">
        <v>0.0</v>
      </c>
      <c r="CO136" s="4">
        <v>0.0</v>
      </c>
      <c r="CP136" s="4">
        <v>0.0</v>
      </c>
      <c r="CQ136" s="4">
        <v>0.0</v>
      </c>
      <c r="CR136" s="4">
        <v>9.33</v>
      </c>
      <c r="CS136" s="4">
        <v>0.0</v>
      </c>
      <c r="CT136" s="4">
        <v>235.0</v>
      </c>
      <c r="CU136" s="4">
        <v>108.1</v>
      </c>
      <c r="CV136" s="4" t="s">
        <v>585</v>
      </c>
      <c r="CW136" s="4">
        <v>323.78</v>
      </c>
      <c r="CX136" s="4">
        <v>0.25</v>
      </c>
      <c r="CY136" s="4">
        <v>0.4</v>
      </c>
      <c r="CZ136" s="4">
        <v>0.0</v>
      </c>
      <c r="DA136" s="4">
        <v>0.03</v>
      </c>
      <c r="DB136" s="4">
        <v>0.02</v>
      </c>
      <c r="DC136" s="4">
        <v>0.0</v>
      </c>
      <c r="DD136" s="4">
        <v>0.0</v>
      </c>
      <c r="DE136" s="4">
        <v>0.09</v>
      </c>
      <c r="DF136" s="4">
        <v>0.0</v>
      </c>
      <c r="DG136" s="4">
        <v>0.0</v>
      </c>
      <c r="DH136" s="4">
        <v>0.0</v>
      </c>
      <c r="DI136" s="4">
        <v>0.0</v>
      </c>
      <c r="DJ136" s="4">
        <v>0.0</v>
      </c>
      <c r="DK136" s="4">
        <v>0.0</v>
      </c>
      <c r="DL136" s="4">
        <v>0.0</v>
      </c>
      <c r="DM136" s="4">
        <v>0.02</v>
      </c>
      <c r="DN136" s="4">
        <v>0.0</v>
      </c>
      <c r="DO136" s="4">
        <v>0.0</v>
      </c>
      <c r="DP136" s="4">
        <v>0.19</v>
      </c>
      <c r="DQ136" s="4">
        <v>0.0</v>
      </c>
      <c r="DR136" s="4">
        <v>0.0</v>
      </c>
      <c r="DS136" s="4">
        <v>0.0</v>
      </c>
      <c r="DT136" s="4">
        <v>0.01</v>
      </c>
      <c r="DU136" s="4">
        <v>0.0</v>
      </c>
      <c r="DV136" s="4">
        <v>0.0</v>
      </c>
      <c r="DW136" s="4">
        <v>0.0</v>
      </c>
      <c r="DX136" s="4" t="s">
        <v>585</v>
      </c>
      <c r="DY136" s="4" t="s">
        <v>587</v>
      </c>
      <c r="DZ136" s="4" t="s">
        <v>536</v>
      </c>
      <c r="EA136" s="4" t="s">
        <v>461</v>
      </c>
      <c r="EB136" s="4">
        <v>323.776869319</v>
      </c>
      <c r="EC136" s="6">
        <v>0.0</v>
      </c>
      <c r="ED136" s="7">
        <v>0.0</v>
      </c>
      <c r="EE136" s="4" t="s">
        <v>585</v>
      </c>
      <c r="EF136" s="4" t="s">
        <v>532</v>
      </c>
      <c r="EG136" s="4" t="s">
        <v>586</v>
      </c>
      <c r="EH136" s="4">
        <f t="shared" si="1"/>
        <v>8587.346031</v>
      </c>
      <c r="EI136" s="4">
        <f t="shared" si="2"/>
        <v>2.294079556</v>
      </c>
      <c r="EJ136" s="4">
        <f t="shared" si="3"/>
        <v>19700.05497</v>
      </c>
      <c r="EK136" s="4">
        <f t="shared" si="4"/>
        <v>0.9212468245</v>
      </c>
      <c r="EL136" s="4">
        <f t="shared" si="5"/>
        <v>3.138433001</v>
      </c>
      <c r="EM136" s="4">
        <f t="shared" si="6"/>
        <v>0.9966593858</v>
      </c>
      <c r="EN136" s="4">
        <f t="shared" si="7"/>
        <v>0.001927277399</v>
      </c>
      <c r="EO136" s="4">
        <f t="shared" si="8"/>
        <v>0.0003854554799</v>
      </c>
      <c r="EP136" s="4">
        <f t="shared" si="9"/>
        <v>0.00102788128</v>
      </c>
      <c r="EQ136" s="4">
        <f t="shared" si="10"/>
        <v>0.8038227348</v>
      </c>
      <c r="ER136" s="4">
        <f t="shared" si="11"/>
        <v>0.1881124239</v>
      </c>
      <c r="ES136" s="4">
        <f t="shared" si="12"/>
        <v>0</v>
      </c>
      <c r="ET136" s="4">
        <f t="shared" si="13"/>
        <v>0.7659287105</v>
      </c>
      <c r="EU136" s="4">
        <f t="shared" si="14"/>
        <v>0.45</v>
      </c>
      <c r="EV136" s="4">
        <f t="shared" si="15"/>
        <v>0.09</v>
      </c>
      <c r="EW136" s="4">
        <f t="shared" si="16"/>
        <v>0</v>
      </c>
      <c r="EX136" s="4">
        <f t="shared" si="17"/>
        <v>0.21</v>
      </c>
      <c r="EY136" s="4">
        <f t="shared" si="18"/>
        <v>0.01</v>
      </c>
      <c r="EZ136" s="4">
        <f t="shared" si="19"/>
        <v>0.9498312971</v>
      </c>
      <c r="FA136" s="4">
        <f t="shared" si="20"/>
        <v>0.5901633668</v>
      </c>
      <c r="FB136" s="4">
        <f t="shared" si="21"/>
        <v>0</v>
      </c>
      <c r="FC136" s="4">
        <f t="shared" si="22"/>
        <v>0.004678895284</v>
      </c>
      <c r="FD136" s="4">
        <f t="shared" si="23"/>
        <v>0.1697652271</v>
      </c>
      <c r="FE136" s="4">
        <f t="shared" si="24"/>
        <v>0</v>
      </c>
      <c r="FF136" s="4">
        <f t="shared" si="25"/>
        <v>0</v>
      </c>
      <c r="FG136" s="4">
        <f t="shared" si="26"/>
        <v>0</v>
      </c>
      <c r="FH136" s="4">
        <f t="shared" si="27"/>
        <v>0</v>
      </c>
      <c r="FI136" s="4">
        <f t="shared" si="28"/>
        <v>0.5926462672</v>
      </c>
      <c r="FJ136" s="4">
        <f t="shared" si="29"/>
        <v>0.1788745808</v>
      </c>
      <c r="FK136" s="4">
        <f t="shared" si="30"/>
        <v>0</v>
      </c>
      <c r="FL136" s="4">
        <f t="shared" si="31"/>
        <v>0</v>
      </c>
      <c r="FM136" s="4">
        <f t="shared" si="32"/>
        <v>0</v>
      </c>
      <c r="FN136" s="4">
        <f t="shared" si="33"/>
        <v>0.01084841207</v>
      </c>
      <c r="FO136" s="4">
        <f t="shared" si="34"/>
        <v>0.004554676825</v>
      </c>
      <c r="FP136" s="4">
        <f t="shared" si="35"/>
        <v>0.03863194071</v>
      </c>
      <c r="FQ136" s="4">
        <f t="shared" si="36"/>
        <v>1</v>
      </c>
      <c r="FR136" s="4">
        <v>241.51</v>
      </c>
    </row>
    <row r="137" ht="12.75" customHeight="1">
      <c r="A137" s="4" t="s">
        <v>166</v>
      </c>
      <c r="B137" s="4" t="s">
        <v>531</v>
      </c>
      <c r="C137" s="4" t="s">
        <v>532</v>
      </c>
      <c r="D137" s="4" t="s">
        <v>588</v>
      </c>
      <c r="E137" s="4" t="s">
        <v>589</v>
      </c>
      <c r="F137" s="4">
        <v>257.979578182</v>
      </c>
      <c r="G137" s="4">
        <v>69.5</v>
      </c>
      <c r="H137" s="4">
        <v>85.0</v>
      </c>
      <c r="I137" s="4">
        <v>37.0625</v>
      </c>
      <c r="J137" s="4">
        <v>15.9375</v>
      </c>
      <c r="K137" s="4">
        <v>26.0</v>
      </c>
      <c r="L137" s="4">
        <v>24.5625</v>
      </c>
      <c r="M137" s="4">
        <v>15.508469581604</v>
      </c>
      <c r="N137" s="4">
        <v>191.431518554688</v>
      </c>
      <c r="O137" s="4">
        <v>65.449178923184</v>
      </c>
      <c r="P137" s="4">
        <v>0.0</v>
      </c>
      <c r="Q137" s="4">
        <v>0.0</v>
      </c>
      <c r="R137" s="4">
        <v>0.0</v>
      </c>
      <c r="S137" s="4">
        <v>29.25</v>
      </c>
      <c r="T137" s="4">
        <v>228.8125</v>
      </c>
      <c r="U137" s="4">
        <v>0.0</v>
      </c>
      <c r="V137" s="4">
        <v>1530.38629208041</v>
      </c>
      <c r="W137" s="4">
        <v>14.2906539113587</v>
      </c>
      <c r="X137" s="4">
        <v>22.0</v>
      </c>
      <c r="Y137" s="4">
        <v>727878.1565</v>
      </c>
      <c r="Z137" s="4">
        <v>90.76</v>
      </c>
      <c r="AA137" s="4">
        <v>85.26</v>
      </c>
      <c r="AB137" s="4">
        <v>85.26</v>
      </c>
      <c r="AC137" s="4">
        <v>0.0</v>
      </c>
      <c r="AD137" s="4">
        <v>2.12</v>
      </c>
      <c r="AE137" s="4">
        <v>2.98</v>
      </c>
      <c r="AF137" s="4">
        <v>0.4</v>
      </c>
      <c r="AG137" s="4">
        <v>359.3</v>
      </c>
      <c r="AH137" s="4">
        <v>0.3</v>
      </c>
      <c r="AI137" s="4">
        <v>0.5</v>
      </c>
      <c r="AJ137" s="4">
        <v>7.2</v>
      </c>
      <c r="AK137" s="4">
        <v>1.46</v>
      </c>
      <c r="AL137" s="4">
        <v>0.0</v>
      </c>
      <c r="AM137" s="4">
        <v>0.0</v>
      </c>
      <c r="AN137" s="4">
        <v>0.0</v>
      </c>
      <c r="AO137" s="4">
        <v>0.0</v>
      </c>
      <c r="AP137" s="4">
        <v>0.0</v>
      </c>
      <c r="AQ137" s="4">
        <v>0.0</v>
      </c>
      <c r="AR137" s="4">
        <v>1.6</v>
      </c>
      <c r="AS137" s="4">
        <v>0.0</v>
      </c>
      <c r="AT137" s="4">
        <v>0.0</v>
      </c>
      <c r="AU137" s="4">
        <v>0.0</v>
      </c>
      <c r="AV137" s="4">
        <v>0.0</v>
      </c>
      <c r="AW137" s="4">
        <v>0.0</v>
      </c>
      <c r="AX137" s="4">
        <v>0.0</v>
      </c>
      <c r="AY137" s="4">
        <v>0.0</v>
      </c>
      <c r="AZ137" s="4">
        <v>0.0</v>
      </c>
      <c r="BA137" s="4">
        <v>0.0</v>
      </c>
      <c r="BB137" s="4">
        <v>0.26</v>
      </c>
      <c r="BC137" s="4">
        <v>0.0</v>
      </c>
      <c r="BD137" s="4">
        <v>0.0</v>
      </c>
      <c r="BE137" s="4">
        <v>0.0</v>
      </c>
      <c r="BF137" s="4">
        <v>0.0</v>
      </c>
      <c r="BG137" s="4">
        <v>0.0</v>
      </c>
      <c r="BH137" s="4">
        <v>0.0</v>
      </c>
      <c r="BI137" s="4">
        <v>0.0</v>
      </c>
      <c r="BJ137" s="4">
        <v>0.0</v>
      </c>
      <c r="BK137" s="4">
        <v>0.0</v>
      </c>
      <c r="BL137" s="4">
        <v>0.47</v>
      </c>
      <c r="BM137" s="4">
        <v>64.06</v>
      </c>
      <c r="BN137" s="4">
        <v>14.01</v>
      </c>
      <c r="BO137" s="4">
        <v>0.0</v>
      </c>
      <c r="BP137" s="4">
        <v>0.0</v>
      </c>
      <c r="BQ137" s="4">
        <v>0.0</v>
      </c>
      <c r="BR137" s="4">
        <v>0.0</v>
      </c>
      <c r="BS137" s="4">
        <v>0.0</v>
      </c>
      <c r="BT137" s="4">
        <v>0.0</v>
      </c>
      <c r="BU137" s="4">
        <v>0.0</v>
      </c>
      <c r="BV137" s="4">
        <v>0.0</v>
      </c>
      <c r="BW137" s="4">
        <v>0.0</v>
      </c>
      <c r="BX137" s="4">
        <v>0.0</v>
      </c>
      <c r="BY137" s="4">
        <v>0.0</v>
      </c>
      <c r="BZ137" s="4">
        <v>0.0</v>
      </c>
      <c r="CA137" s="4">
        <v>0.0</v>
      </c>
      <c r="CB137" s="4">
        <v>0.46</v>
      </c>
      <c r="CC137" s="4">
        <v>0.0</v>
      </c>
      <c r="CD137" s="4">
        <v>0.0</v>
      </c>
      <c r="CE137" s="4">
        <v>2.17</v>
      </c>
      <c r="CF137" s="4">
        <v>0.0</v>
      </c>
      <c r="CG137" s="4">
        <v>0.0</v>
      </c>
      <c r="CH137" s="4">
        <v>0.0</v>
      </c>
      <c r="CI137" s="4">
        <v>0.0</v>
      </c>
      <c r="CJ137" s="4">
        <v>3.47</v>
      </c>
      <c r="CK137" s="4">
        <v>0.0</v>
      </c>
      <c r="CL137" s="4">
        <v>0.0</v>
      </c>
      <c r="CM137" s="4">
        <v>0.0</v>
      </c>
      <c r="CN137" s="4">
        <v>0.0</v>
      </c>
      <c r="CO137" s="4">
        <v>1.3</v>
      </c>
      <c r="CP137" s="4">
        <v>0.0</v>
      </c>
      <c r="CQ137" s="4">
        <v>0.0</v>
      </c>
      <c r="CR137" s="4">
        <v>1.5</v>
      </c>
      <c r="CS137" s="4">
        <v>0.0</v>
      </c>
      <c r="CT137" s="4">
        <v>82.0</v>
      </c>
      <c r="CU137" s="4">
        <v>46.2</v>
      </c>
      <c r="CV137" s="4" t="s">
        <v>588</v>
      </c>
      <c r="CW137" s="4">
        <v>257.98</v>
      </c>
      <c r="CX137" s="4">
        <v>0.34</v>
      </c>
      <c r="CY137" s="4">
        <v>0.39</v>
      </c>
      <c r="CZ137" s="4">
        <v>0.0</v>
      </c>
      <c r="DA137" s="4">
        <v>0.0</v>
      </c>
      <c r="DB137" s="4">
        <v>0.0</v>
      </c>
      <c r="DC137" s="4">
        <v>0.0</v>
      </c>
      <c r="DD137" s="4">
        <v>0.0</v>
      </c>
      <c r="DE137" s="4">
        <v>0.06</v>
      </c>
      <c r="DF137" s="4">
        <v>0.0</v>
      </c>
      <c r="DG137" s="4">
        <v>0.0</v>
      </c>
      <c r="DH137" s="4">
        <v>0.0</v>
      </c>
      <c r="DI137" s="4">
        <v>0.0</v>
      </c>
      <c r="DJ137" s="4">
        <v>0.0</v>
      </c>
      <c r="DK137" s="4">
        <v>0.0</v>
      </c>
      <c r="DL137" s="4">
        <v>0.0</v>
      </c>
      <c r="DM137" s="4">
        <v>0.08</v>
      </c>
      <c r="DN137" s="4">
        <v>0.0</v>
      </c>
      <c r="DO137" s="4">
        <v>0.0</v>
      </c>
      <c r="DP137" s="4">
        <v>0.11</v>
      </c>
      <c r="DQ137" s="4">
        <v>0.0</v>
      </c>
      <c r="DR137" s="4">
        <v>0.0</v>
      </c>
      <c r="DS137" s="4">
        <v>0.0</v>
      </c>
      <c r="DT137" s="4">
        <v>0.01</v>
      </c>
      <c r="DU137" s="4">
        <v>0.0</v>
      </c>
      <c r="DV137" s="4">
        <v>0.0</v>
      </c>
      <c r="DW137" s="4">
        <v>0.0</v>
      </c>
      <c r="DX137" s="4" t="s">
        <v>588</v>
      </c>
      <c r="DY137" s="4" t="s">
        <v>590</v>
      </c>
      <c r="DZ137" s="4" t="s">
        <v>536</v>
      </c>
      <c r="EA137" s="4" t="s">
        <v>461</v>
      </c>
      <c r="EB137" s="4">
        <v>257.979578182</v>
      </c>
      <c r="EC137" s="6">
        <v>2.7173714393</v>
      </c>
      <c r="ED137" s="7">
        <v>0.01</v>
      </c>
      <c r="EE137" s="4" t="s">
        <v>588</v>
      </c>
      <c r="EF137" s="4" t="s">
        <v>532</v>
      </c>
      <c r="EG137" s="4" t="s">
        <v>589</v>
      </c>
      <c r="EH137" s="4">
        <f t="shared" si="1"/>
        <v>8019.812214</v>
      </c>
      <c r="EI137" s="4">
        <f t="shared" si="2"/>
        <v>1.964502165</v>
      </c>
      <c r="EJ137" s="4">
        <f t="shared" si="3"/>
        <v>15754.93845</v>
      </c>
      <c r="EK137" s="4">
        <f t="shared" si="4"/>
        <v>0.8791317761</v>
      </c>
      <c r="EL137" s="4">
        <f t="shared" si="5"/>
        <v>4.046936977</v>
      </c>
      <c r="EM137" s="4">
        <f t="shared" si="6"/>
        <v>0.9782194392</v>
      </c>
      <c r="EN137" s="4">
        <f t="shared" si="7"/>
        <v>0.0008167710319</v>
      </c>
      <c r="EO137" s="4">
        <f t="shared" si="8"/>
        <v>0.001361285053</v>
      </c>
      <c r="EP137" s="4">
        <f t="shared" si="9"/>
        <v>0.01960250476</v>
      </c>
      <c r="EQ137" s="4">
        <f t="shared" si="10"/>
        <v>0.939400617</v>
      </c>
      <c r="ER137" s="4">
        <f t="shared" si="11"/>
        <v>0.03283384751</v>
      </c>
      <c r="ES137" s="4">
        <f t="shared" si="12"/>
        <v>0.004407227854</v>
      </c>
      <c r="ET137" s="4">
        <f t="shared" si="13"/>
        <v>0.3518107931</v>
      </c>
      <c r="EU137" s="4">
        <f t="shared" si="14"/>
        <v>0.39</v>
      </c>
      <c r="EV137" s="4">
        <f t="shared" si="15"/>
        <v>0.06</v>
      </c>
      <c r="EW137" s="4">
        <f t="shared" si="16"/>
        <v>0</v>
      </c>
      <c r="EX137" s="4">
        <f t="shared" si="17"/>
        <v>0.19</v>
      </c>
      <c r="EY137" s="4">
        <f t="shared" si="18"/>
        <v>0.01</v>
      </c>
      <c r="EZ137" s="4">
        <f t="shared" si="19"/>
        <v>0.8976226047</v>
      </c>
      <c r="FA137" s="4">
        <f t="shared" si="20"/>
        <v>0.5577242824</v>
      </c>
      <c r="FB137" s="4">
        <f t="shared" si="21"/>
        <v>0.01053328119</v>
      </c>
      <c r="FC137" s="4">
        <f t="shared" si="22"/>
        <v>0.01637505608</v>
      </c>
      <c r="FD137" s="4">
        <f t="shared" si="23"/>
        <v>0</v>
      </c>
      <c r="FE137" s="4">
        <f t="shared" si="24"/>
        <v>0.002916105877</v>
      </c>
      <c r="FF137" s="4">
        <f t="shared" si="25"/>
        <v>0</v>
      </c>
      <c r="FG137" s="4">
        <f t="shared" si="26"/>
        <v>0</v>
      </c>
      <c r="FH137" s="4">
        <f t="shared" si="27"/>
        <v>0</v>
      </c>
      <c r="FI137" s="4">
        <f t="shared" si="28"/>
        <v>0.7184836249</v>
      </c>
      <c r="FJ137" s="4">
        <f t="shared" si="29"/>
        <v>0.1571332436</v>
      </c>
      <c r="FK137" s="4">
        <f t="shared" si="30"/>
        <v>0</v>
      </c>
      <c r="FL137" s="4">
        <f t="shared" si="31"/>
        <v>0</v>
      </c>
      <c r="FM137" s="4">
        <f t="shared" si="32"/>
        <v>0.005271422162</v>
      </c>
      <c r="FN137" s="4">
        <f t="shared" si="33"/>
        <v>0.02949753253</v>
      </c>
      <c r="FO137" s="4">
        <f t="shared" si="34"/>
        <v>0.03891879767</v>
      </c>
      <c r="FP137" s="4">
        <f t="shared" si="35"/>
        <v>0.03140421714</v>
      </c>
      <c r="FQ137" s="4">
        <f t="shared" si="36"/>
        <v>1</v>
      </c>
      <c r="FR137" s="4">
        <v>89.16</v>
      </c>
    </row>
    <row r="138" ht="12.75" customHeight="1">
      <c r="A138" s="4" t="s">
        <v>166</v>
      </c>
      <c r="B138" s="4" t="s">
        <v>531</v>
      </c>
      <c r="C138" s="4" t="s">
        <v>532</v>
      </c>
      <c r="D138" s="4" t="s">
        <v>591</v>
      </c>
      <c r="E138" s="4" t="s">
        <v>592</v>
      </c>
      <c r="F138" s="4">
        <v>349.446771968</v>
      </c>
      <c r="G138" s="4">
        <v>47.9375</v>
      </c>
      <c r="H138" s="4">
        <v>100.125</v>
      </c>
      <c r="I138" s="4">
        <v>100.4375</v>
      </c>
      <c r="J138" s="4">
        <v>46.0625</v>
      </c>
      <c r="K138" s="4">
        <v>42.0625</v>
      </c>
      <c r="L138" s="4">
        <v>13.25</v>
      </c>
      <c r="M138" s="4">
        <v>109.420692443848</v>
      </c>
      <c r="N138" s="4">
        <v>290.0</v>
      </c>
      <c r="O138" s="4">
        <v>164.907844589795</v>
      </c>
      <c r="P138" s="4">
        <v>0.0</v>
      </c>
      <c r="Q138" s="4">
        <v>0.0</v>
      </c>
      <c r="R138" s="4">
        <v>0.0</v>
      </c>
      <c r="S138" s="4">
        <v>100.5625</v>
      </c>
      <c r="T138" s="4">
        <v>249.3125</v>
      </c>
      <c r="U138" s="4">
        <v>0.0</v>
      </c>
      <c r="V138" s="4">
        <v>1494.93094218415</v>
      </c>
      <c r="W138" s="4">
        <v>14.0050767309065</v>
      </c>
      <c r="X138" s="4">
        <v>24.0</v>
      </c>
      <c r="Y138" s="4">
        <v>746506.227</v>
      </c>
      <c r="Z138" s="4">
        <v>96.36</v>
      </c>
      <c r="AA138" s="4">
        <v>82.4</v>
      </c>
      <c r="AB138" s="4">
        <v>82.4</v>
      </c>
      <c r="AC138" s="4">
        <v>0.0</v>
      </c>
      <c r="AD138" s="4">
        <v>1.54</v>
      </c>
      <c r="AE138" s="4">
        <v>9.54</v>
      </c>
      <c r="AF138" s="4">
        <v>2.88</v>
      </c>
      <c r="AG138" s="4">
        <v>325.2</v>
      </c>
      <c r="AH138" s="4">
        <v>0.2</v>
      </c>
      <c r="AI138" s="4">
        <v>0.9</v>
      </c>
      <c r="AJ138" s="4">
        <v>0.0</v>
      </c>
      <c r="AK138" s="4">
        <v>0.0</v>
      </c>
      <c r="AL138" s="4">
        <v>0.0</v>
      </c>
      <c r="AM138" s="4">
        <v>0.0</v>
      </c>
      <c r="AN138" s="4">
        <v>0.0</v>
      </c>
      <c r="AO138" s="4">
        <v>0.0</v>
      </c>
      <c r="AP138" s="4">
        <v>0.0</v>
      </c>
      <c r="AQ138" s="4">
        <v>0.0</v>
      </c>
      <c r="AR138" s="4">
        <v>22.38</v>
      </c>
      <c r="AS138" s="4">
        <v>0.0</v>
      </c>
      <c r="AT138" s="4">
        <v>0.7</v>
      </c>
      <c r="AU138" s="4">
        <v>0.0</v>
      </c>
      <c r="AV138" s="4">
        <v>0.0</v>
      </c>
      <c r="AW138" s="4">
        <v>0.0</v>
      </c>
      <c r="AX138" s="4">
        <v>0.0</v>
      </c>
      <c r="AY138" s="4">
        <v>0.0</v>
      </c>
      <c r="AZ138" s="4">
        <v>0.0</v>
      </c>
      <c r="BA138" s="4">
        <v>0.0</v>
      </c>
      <c r="BB138" s="4">
        <v>10.75</v>
      </c>
      <c r="BC138" s="4">
        <v>0.0</v>
      </c>
      <c r="BD138" s="4">
        <v>0.0</v>
      </c>
      <c r="BE138" s="4">
        <v>0.0</v>
      </c>
      <c r="BF138" s="4">
        <v>0.0</v>
      </c>
      <c r="BG138" s="4">
        <v>0.0</v>
      </c>
      <c r="BH138" s="4">
        <v>0.0</v>
      </c>
      <c r="BI138" s="4">
        <v>0.0</v>
      </c>
      <c r="BJ138" s="4">
        <v>0.0</v>
      </c>
      <c r="BK138" s="4">
        <v>0.0</v>
      </c>
      <c r="BL138" s="4">
        <v>0.0</v>
      </c>
      <c r="BM138" s="4">
        <v>43.19</v>
      </c>
      <c r="BN138" s="4">
        <v>16.98</v>
      </c>
      <c r="BO138" s="4">
        <v>0.0</v>
      </c>
      <c r="BP138" s="4">
        <v>0.0</v>
      </c>
      <c r="BQ138" s="4">
        <v>0.0</v>
      </c>
      <c r="BR138" s="4">
        <v>0.0</v>
      </c>
      <c r="BS138" s="4">
        <v>0.0</v>
      </c>
      <c r="BT138" s="4">
        <v>0.0</v>
      </c>
      <c r="BU138" s="4">
        <v>0.0</v>
      </c>
      <c r="BV138" s="4">
        <v>0.0</v>
      </c>
      <c r="BW138" s="4">
        <v>0.0</v>
      </c>
      <c r="BX138" s="4">
        <v>0.0</v>
      </c>
      <c r="BY138" s="4">
        <v>0.0</v>
      </c>
      <c r="BZ138" s="4">
        <v>0.0</v>
      </c>
      <c r="CA138" s="4">
        <v>0.0</v>
      </c>
      <c r="CB138" s="4">
        <v>0.0</v>
      </c>
      <c r="CC138" s="4">
        <v>0.0</v>
      </c>
      <c r="CD138" s="4">
        <v>0.0</v>
      </c>
      <c r="CE138" s="4">
        <v>0.0</v>
      </c>
      <c r="CF138" s="4">
        <v>0.0</v>
      </c>
      <c r="CG138" s="4">
        <v>0.0</v>
      </c>
      <c r="CH138" s="4">
        <v>1.52</v>
      </c>
      <c r="CI138" s="4">
        <v>0.0</v>
      </c>
      <c r="CJ138" s="4">
        <v>0.0</v>
      </c>
      <c r="CK138" s="4">
        <v>0.0</v>
      </c>
      <c r="CL138" s="4">
        <v>0.0</v>
      </c>
      <c r="CM138" s="4">
        <v>0.0</v>
      </c>
      <c r="CN138" s="4">
        <v>0.0</v>
      </c>
      <c r="CO138" s="4">
        <v>0.0</v>
      </c>
      <c r="CP138" s="4">
        <v>0.0</v>
      </c>
      <c r="CQ138" s="4">
        <v>0.0</v>
      </c>
      <c r="CR138" s="4">
        <v>0.84</v>
      </c>
      <c r="CS138" s="4">
        <v>0.0</v>
      </c>
      <c r="CT138" s="4">
        <v>70.0</v>
      </c>
      <c r="CU138" s="4">
        <v>40.8</v>
      </c>
      <c r="CV138" s="4" t="s">
        <v>591</v>
      </c>
      <c r="CW138" s="4">
        <v>349.45</v>
      </c>
      <c r="CX138" s="4">
        <v>0.13</v>
      </c>
      <c r="CY138" s="4">
        <v>0.26</v>
      </c>
      <c r="CZ138" s="4">
        <v>0.0</v>
      </c>
      <c r="DA138" s="4">
        <v>0.0</v>
      </c>
      <c r="DB138" s="4">
        <v>0.01</v>
      </c>
      <c r="DC138" s="4">
        <v>0.0</v>
      </c>
      <c r="DD138" s="4">
        <v>0.0</v>
      </c>
      <c r="DE138" s="4">
        <v>0.01</v>
      </c>
      <c r="DF138" s="4">
        <v>0.0</v>
      </c>
      <c r="DG138" s="4">
        <v>0.0</v>
      </c>
      <c r="DH138" s="4">
        <v>0.0</v>
      </c>
      <c r="DI138" s="4">
        <v>0.0</v>
      </c>
      <c r="DJ138" s="4">
        <v>0.0</v>
      </c>
      <c r="DK138" s="4">
        <v>0.0</v>
      </c>
      <c r="DL138" s="4">
        <v>0.0</v>
      </c>
      <c r="DM138" s="4">
        <v>0.41</v>
      </c>
      <c r="DN138" s="4">
        <v>0.0</v>
      </c>
      <c r="DO138" s="4">
        <v>0.0</v>
      </c>
      <c r="DP138" s="4">
        <v>0.15</v>
      </c>
      <c r="DQ138" s="4">
        <v>0.0</v>
      </c>
      <c r="DR138" s="4">
        <v>0.0</v>
      </c>
      <c r="DS138" s="4">
        <v>0.02</v>
      </c>
      <c r="DT138" s="4">
        <v>0.0</v>
      </c>
      <c r="DU138" s="4">
        <v>0.0</v>
      </c>
      <c r="DV138" s="4">
        <v>0.0</v>
      </c>
      <c r="DW138" s="4">
        <v>0.0</v>
      </c>
      <c r="DX138" s="4" t="s">
        <v>591</v>
      </c>
      <c r="DY138" s="4" t="s">
        <v>593</v>
      </c>
      <c r="DZ138" s="4" t="s">
        <v>536</v>
      </c>
      <c r="EA138" s="4" t="s">
        <v>461</v>
      </c>
      <c r="EB138" s="4">
        <v>349.446771968</v>
      </c>
      <c r="EC138" s="6">
        <v>34.959758309</v>
      </c>
      <c r="ED138" s="7">
        <v>0.1</v>
      </c>
      <c r="EE138" s="4" t="s">
        <v>591</v>
      </c>
      <c r="EF138" s="4" t="s">
        <v>532</v>
      </c>
      <c r="EG138" s="4" t="s">
        <v>592</v>
      </c>
      <c r="EH138" s="4">
        <f t="shared" si="1"/>
        <v>7747.055075</v>
      </c>
      <c r="EI138" s="4">
        <f t="shared" si="2"/>
        <v>2.361764706</v>
      </c>
      <c r="EJ138" s="4">
        <f t="shared" si="3"/>
        <v>18296.72125</v>
      </c>
      <c r="EK138" s="4">
        <f t="shared" si="4"/>
        <v>0.7432544624</v>
      </c>
      <c r="EL138" s="4">
        <f t="shared" si="5"/>
        <v>3.386259859</v>
      </c>
      <c r="EM138" s="4">
        <f t="shared" si="6"/>
        <v>0.9966288691</v>
      </c>
      <c r="EN138" s="4">
        <f t="shared" si="7"/>
        <v>0.0006129328838</v>
      </c>
      <c r="EO138" s="4">
        <f t="shared" si="8"/>
        <v>0.002758197977</v>
      </c>
      <c r="EP138" s="4">
        <f t="shared" si="9"/>
        <v>0</v>
      </c>
      <c r="EQ138" s="4">
        <f t="shared" si="10"/>
        <v>0.8551266086</v>
      </c>
      <c r="ER138" s="4">
        <f t="shared" si="11"/>
        <v>0.09900373599</v>
      </c>
      <c r="ES138" s="4">
        <f t="shared" si="12"/>
        <v>0.0298879203</v>
      </c>
      <c r="ET138" s="4">
        <f t="shared" si="13"/>
        <v>0.2757501506</v>
      </c>
      <c r="EU138" s="4">
        <f t="shared" si="14"/>
        <v>0.27</v>
      </c>
      <c r="EV138" s="4">
        <f t="shared" si="15"/>
        <v>0.01</v>
      </c>
      <c r="EW138" s="4">
        <f t="shared" si="16"/>
        <v>0</v>
      </c>
      <c r="EX138" s="4">
        <f t="shared" si="17"/>
        <v>0.56</v>
      </c>
      <c r="EY138" s="4">
        <f t="shared" si="18"/>
        <v>0.02</v>
      </c>
      <c r="EZ138" s="4">
        <f t="shared" si="19"/>
        <v>0.8025105157</v>
      </c>
      <c r="FA138" s="4">
        <f t="shared" si="20"/>
        <v>0.4986278188</v>
      </c>
      <c r="FB138" s="4">
        <f t="shared" si="21"/>
        <v>0.1000431571</v>
      </c>
      <c r="FC138" s="4">
        <f t="shared" si="22"/>
        <v>0</v>
      </c>
      <c r="FD138" s="4">
        <f t="shared" si="23"/>
        <v>0.009462016761</v>
      </c>
      <c r="FE138" s="4">
        <f t="shared" si="24"/>
        <v>0.1453095431</v>
      </c>
      <c r="FF138" s="4">
        <f t="shared" si="25"/>
        <v>0</v>
      </c>
      <c r="FG138" s="4">
        <f t="shared" si="26"/>
        <v>0</v>
      </c>
      <c r="FH138" s="4">
        <f t="shared" si="27"/>
        <v>0</v>
      </c>
      <c r="FI138" s="4">
        <f t="shared" si="28"/>
        <v>0.5838064342</v>
      </c>
      <c r="FJ138" s="4">
        <f t="shared" si="29"/>
        <v>0.2295214923</v>
      </c>
      <c r="FK138" s="4">
        <f t="shared" si="30"/>
        <v>0</v>
      </c>
      <c r="FL138" s="4">
        <f t="shared" si="31"/>
        <v>0</v>
      </c>
      <c r="FM138" s="4">
        <f t="shared" si="32"/>
        <v>0</v>
      </c>
      <c r="FN138" s="4">
        <f t="shared" si="33"/>
        <v>0</v>
      </c>
      <c r="FO138" s="4">
        <f t="shared" si="34"/>
        <v>0.02054609354</v>
      </c>
      <c r="FP138" s="4">
        <f t="shared" si="35"/>
        <v>0.01135442011</v>
      </c>
      <c r="FQ138" s="4">
        <f t="shared" si="36"/>
        <v>1</v>
      </c>
      <c r="FR138" s="4">
        <v>73.98</v>
      </c>
    </row>
    <row r="139" ht="12.75" customHeight="1">
      <c r="A139" s="4" t="s">
        <v>166</v>
      </c>
      <c r="B139" s="4" t="s">
        <v>531</v>
      </c>
      <c r="C139" s="4" t="s">
        <v>532</v>
      </c>
      <c r="D139" s="4" t="s">
        <v>594</v>
      </c>
      <c r="E139" s="4" t="s">
        <v>595</v>
      </c>
      <c r="F139" s="4">
        <v>250.886807295</v>
      </c>
      <c r="G139" s="4">
        <v>38.0625</v>
      </c>
      <c r="H139" s="4">
        <v>62.8125</v>
      </c>
      <c r="I139" s="4">
        <v>45.1875</v>
      </c>
      <c r="J139" s="4">
        <v>33.8125</v>
      </c>
      <c r="K139" s="4">
        <v>44.3125</v>
      </c>
      <c r="L139" s="4">
        <v>27.1875</v>
      </c>
      <c r="M139" s="4">
        <v>104.632415771484</v>
      </c>
      <c r="N139" s="4">
        <v>300.809631347656</v>
      </c>
      <c r="O139" s="4">
        <v>168.36037315509</v>
      </c>
      <c r="P139" s="4">
        <v>0.0</v>
      </c>
      <c r="Q139" s="4">
        <v>0.0</v>
      </c>
      <c r="R139" s="4">
        <v>0.0</v>
      </c>
      <c r="S139" s="4">
        <v>108.625</v>
      </c>
      <c r="T139" s="4">
        <v>142.75</v>
      </c>
      <c r="U139" s="4">
        <v>0.0</v>
      </c>
      <c r="V139" s="4">
        <v>1483.75112331503</v>
      </c>
      <c r="W139" s="4">
        <v>13.9153020469296</v>
      </c>
      <c r="X139" s="4">
        <v>26.0</v>
      </c>
      <c r="Y139" s="4">
        <v>1061115.077</v>
      </c>
      <c r="Z139" s="4">
        <v>115.32</v>
      </c>
      <c r="AA139" s="4">
        <v>90.11</v>
      </c>
      <c r="AB139" s="4">
        <v>90.11</v>
      </c>
      <c r="AC139" s="4">
        <v>0.0</v>
      </c>
      <c r="AD139" s="4">
        <v>2.3</v>
      </c>
      <c r="AE139" s="4">
        <v>22.91</v>
      </c>
      <c r="AF139" s="4">
        <v>0.0</v>
      </c>
      <c r="AG139" s="4">
        <v>526.2</v>
      </c>
      <c r="AH139" s="4">
        <v>0.0</v>
      </c>
      <c r="AI139" s="4">
        <v>0.6</v>
      </c>
      <c r="AJ139" s="4">
        <v>0.8</v>
      </c>
      <c r="AK139" s="4">
        <v>0.0</v>
      </c>
      <c r="AL139" s="4">
        <v>0.0</v>
      </c>
      <c r="AM139" s="4">
        <v>0.0</v>
      </c>
      <c r="AN139" s="4">
        <v>0.0</v>
      </c>
      <c r="AO139" s="4">
        <v>0.0</v>
      </c>
      <c r="AP139" s="4">
        <v>0.0</v>
      </c>
      <c r="AQ139" s="4">
        <v>0.0</v>
      </c>
      <c r="AR139" s="4">
        <v>1.21</v>
      </c>
      <c r="AS139" s="4">
        <v>0.0</v>
      </c>
      <c r="AT139" s="4">
        <v>0.0</v>
      </c>
      <c r="AU139" s="4">
        <v>0.0</v>
      </c>
      <c r="AV139" s="4">
        <v>0.0</v>
      </c>
      <c r="AW139" s="4">
        <v>0.0</v>
      </c>
      <c r="AX139" s="4">
        <v>0.0</v>
      </c>
      <c r="AY139" s="4">
        <v>0.0</v>
      </c>
      <c r="AZ139" s="4">
        <v>0.0</v>
      </c>
      <c r="BA139" s="4">
        <v>0.0</v>
      </c>
      <c r="BB139" s="4">
        <v>20.78</v>
      </c>
      <c r="BC139" s="4">
        <v>0.0</v>
      </c>
      <c r="BD139" s="4">
        <v>0.0</v>
      </c>
      <c r="BE139" s="4">
        <v>0.0</v>
      </c>
      <c r="BF139" s="4">
        <v>0.0</v>
      </c>
      <c r="BG139" s="4">
        <v>0.0</v>
      </c>
      <c r="BH139" s="4">
        <v>0.0</v>
      </c>
      <c r="BI139" s="4">
        <v>0.0</v>
      </c>
      <c r="BJ139" s="4">
        <v>0.0</v>
      </c>
      <c r="BK139" s="4">
        <v>0.0</v>
      </c>
      <c r="BL139" s="4">
        <v>0.0</v>
      </c>
      <c r="BM139" s="4">
        <v>68.07</v>
      </c>
      <c r="BN139" s="4">
        <v>24.27</v>
      </c>
      <c r="BO139" s="4">
        <v>0.0</v>
      </c>
      <c r="BP139" s="4">
        <v>0.0</v>
      </c>
      <c r="BQ139" s="4">
        <v>0.0</v>
      </c>
      <c r="BR139" s="4">
        <v>0.0</v>
      </c>
      <c r="BS139" s="4">
        <v>0.0</v>
      </c>
      <c r="BT139" s="4">
        <v>0.0</v>
      </c>
      <c r="BU139" s="4">
        <v>0.0</v>
      </c>
      <c r="BV139" s="4">
        <v>0.0</v>
      </c>
      <c r="BW139" s="4">
        <v>0.0</v>
      </c>
      <c r="BX139" s="4">
        <v>0.0</v>
      </c>
      <c r="BY139" s="4">
        <v>0.0</v>
      </c>
      <c r="BZ139" s="4">
        <v>0.0</v>
      </c>
      <c r="CA139" s="4">
        <v>0.0</v>
      </c>
      <c r="CB139" s="4">
        <v>0.0</v>
      </c>
      <c r="CC139" s="4">
        <v>0.0</v>
      </c>
      <c r="CD139" s="4">
        <v>0.0</v>
      </c>
      <c r="CE139" s="4">
        <v>0.0</v>
      </c>
      <c r="CF139" s="4">
        <v>0.0</v>
      </c>
      <c r="CG139" s="4">
        <v>0.0</v>
      </c>
      <c r="CH139" s="4">
        <v>0.0</v>
      </c>
      <c r="CI139" s="4">
        <v>0.0</v>
      </c>
      <c r="CJ139" s="4">
        <v>0.0</v>
      </c>
      <c r="CK139" s="4">
        <v>0.0</v>
      </c>
      <c r="CL139" s="4">
        <v>0.0</v>
      </c>
      <c r="CM139" s="4">
        <v>0.0</v>
      </c>
      <c r="CN139" s="4">
        <v>0.0</v>
      </c>
      <c r="CO139" s="4">
        <v>0.0</v>
      </c>
      <c r="CP139" s="4">
        <v>0.0</v>
      </c>
      <c r="CQ139" s="4">
        <v>0.0</v>
      </c>
      <c r="CR139" s="4">
        <v>0.99</v>
      </c>
      <c r="CS139" s="4">
        <v>0.0</v>
      </c>
      <c r="CT139" s="4">
        <v>88.0</v>
      </c>
      <c r="CU139" s="4">
        <v>54.6</v>
      </c>
      <c r="CV139" s="4" t="s">
        <v>594</v>
      </c>
      <c r="CW139" s="4">
        <v>250.89</v>
      </c>
      <c r="CX139" s="4">
        <v>0.13</v>
      </c>
      <c r="CY139" s="4">
        <v>0.36</v>
      </c>
      <c r="CZ139" s="4">
        <v>0.0</v>
      </c>
      <c r="DA139" s="4">
        <v>0.01</v>
      </c>
      <c r="DB139" s="4">
        <v>0.04</v>
      </c>
      <c r="DC139" s="4">
        <v>0.0</v>
      </c>
      <c r="DD139" s="4">
        <v>0.0</v>
      </c>
      <c r="DE139" s="4">
        <v>0.02</v>
      </c>
      <c r="DF139" s="4">
        <v>0.0</v>
      </c>
      <c r="DG139" s="4">
        <v>0.0</v>
      </c>
      <c r="DH139" s="4">
        <v>0.0</v>
      </c>
      <c r="DI139" s="4">
        <v>0.0</v>
      </c>
      <c r="DJ139" s="4">
        <v>0.0</v>
      </c>
      <c r="DK139" s="4">
        <v>0.0</v>
      </c>
      <c r="DL139" s="4">
        <v>0.0</v>
      </c>
      <c r="DM139" s="4">
        <v>0.2</v>
      </c>
      <c r="DN139" s="4">
        <v>0.0</v>
      </c>
      <c r="DO139" s="4">
        <v>0.0</v>
      </c>
      <c r="DP139" s="4">
        <v>0.23</v>
      </c>
      <c r="DQ139" s="4">
        <v>0.0</v>
      </c>
      <c r="DR139" s="4">
        <v>0.0</v>
      </c>
      <c r="DS139" s="4">
        <v>0.0</v>
      </c>
      <c r="DT139" s="4">
        <v>0.0</v>
      </c>
      <c r="DU139" s="4">
        <v>0.0</v>
      </c>
      <c r="DV139" s="4">
        <v>0.0</v>
      </c>
      <c r="DW139" s="4">
        <v>0.0</v>
      </c>
      <c r="DX139" s="4" t="s">
        <v>594</v>
      </c>
      <c r="DY139" s="4" t="s">
        <v>596</v>
      </c>
      <c r="DZ139" s="4" t="s">
        <v>536</v>
      </c>
      <c r="EA139" s="4" t="s">
        <v>461</v>
      </c>
      <c r="EB139" s="4">
        <v>250.886807295</v>
      </c>
      <c r="EC139" s="6">
        <v>30.0849401724</v>
      </c>
      <c r="ED139" s="7">
        <v>0.12</v>
      </c>
      <c r="EE139" s="4" t="s">
        <v>594</v>
      </c>
      <c r="EF139" s="4" t="s">
        <v>532</v>
      </c>
      <c r="EG139" s="4" t="s">
        <v>595</v>
      </c>
      <c r="EH139" s="4">
        <f t="shared" si="1"/>
        <v>9201.483498</v>
      </c>
      <c r="EI139" s="4">
        <f t="shared" si="2"/>
        <v>2.112087912</v>
      </c>
      <c r="EJ139" s="4">
        <f t="shared" si="3"/>
        <v>19434.34207</v>
      </c>
      <c r="EK139" s="4">
        <f t="shared" si="4"/>
        <v>0.98092265</v>
      </c>
      <c r="EL139" s="4">
        <f t="shared" si="5"/>
        <v>4.575095387</v>
      </c>
      <c r="EM139" s="4">
        <f t="shared" si="6"/>
        <v>0.9973464746</v>
      </c>
      <c r="EN139" s="4">
        <f t="shared" si="7"/>
        <v>0</v>
      </c>
      <c r="EO139" s="4">
        <f t="shared" si="8"/>
        <v>0.001137225171</v>
      </c>
      <c r="EP139" s="4">
        <f t="shared" si="9"/>
        <v>0.001516300227</v>
      </c>
      <c r="EQ139" s="4">
        <f t="shared" si="10"/>
        <v>0.7813909122</v>
      </c>
      <c r="ER139" s="4">
        <f t="shared" si="11"/>
        <v>0.1986645855</v>
      </c>
      <c r="ES139" s="4">
        <f t="shared" si="12"/>
        <v>0</v>
      </c>
      <c r="ET139" s="4">
        <f t="shared" si="13"/>
        <v>0.4596495178</v>
      </c>
      <c r="EU139" s="4">
        <f t="shared" si="14"/>
        <v>0.41</v>
      </c>
      <c r="EV139" s="4">
        <f t="shared" si="15"/>
        <v>0.02</v>
      </c>
      <c r="EW139" s="4">
        <f t="shared" si="16"/>
        <v>0</v>
      </c>
      <c r="EX139" s="4">
        <f t="shared" si="17"/>
        <v>0.43</v>
      </c>
      <c r="EY139" s="4">
        <f t="shared" si="18"/>
        <v>0</v>
      </c>
      <c r="EZ139" s="4">
        <f t="shared" si="19"/>
        <v>0.8067028192</v>
      </c>
      <c r="FA139" s="4">
        <f t="shared" si="20"/>
        <v>0.5012326434</v>
      </c>
      <c r="FB139" s="4">
        <f t="shared" si="21"/>
        <v>0.1199143968</v>
      </c>
      <c r="FC139" s="4">
        <f t="shared" si="22"/>
        <v>0</v>
      </c>
      <c r="FD139" s="4">
        <f t="shared" si="23"/>
        <v>0</v>
      </c>
      <c r="FE139" s="4">
        <f t="shared" si="24"/>
        <v>0.1821049864</v>
      </c>
      <c r="FF139" s="4">
        <f t="shared" si="25"/>
        <v>0</v>
      </c>
      <c r="FG139" s="4">
        <f t="shared" si="26"/>
        <v>0</v>
      </c>
      <c r="FH139" s="4">
        <f t="shared" si="27"/>
        <v>0</v>
      </c>
      <c r="FI139" s="4">
        <f t="shared" si="28"/>
        <v>0.5965296644</v>
      </c>
      <c r="FJ139" s="4">
        <f t="shared" si="29"/>
        <v>0.2126895101</v>
      </c>
      <c r="FK139" s="4">
        <f t="shared" si="30"/>
        <v>0</v>
      </c>
      <c r="FL139" s="4">
        <f t="shared" si="31"/>
        <v>0</v>
      </c>
      <c r="FM139" s="4">
        <f t="shared" si="32"/>
        <v>0</v>
      </c>
      <c r="FN139" s="4">
        <f t="shared" si="33"/>
        <v>0</v>
      </c>
      <c r="FO139" s="4">
        <f t="shared" si="34"/>
        <v>0</v>
      </c>
      <c r="FP139" s="4">
        <f t="shared" si="35"/>
        <v>0.008675839103</v>
      </c>
      <c r="FQ139" s="4">
        <f t="shared" si="36"/>
        <v>1</v>
      </c>
      <c r="FR139" s="4">
        <v>114.11</v>
      </c>
    </row>
    <row r="140" ht="12.75" customHeight="1">
      <c r="A140" s="4" t="s">
        <v>166</v>
      </c>
      <c r="B140" s="4" t="s">
        <v>531</v>
      </c>
      <c r="C140" s="4" t="s">
        <v>532</v>
      </c>
      <c r="D140" s="4" t="s">
        <v>597</v>
      </c>
      <c r="E140" s="4" t="s">
        <v>598</v>
      </c>
      <c r="F140" s="4">
        <v>461.17440714</v>
      </c>
      <c r="G140" s="4">
        <v>157.3125</v>
      </c>
      <c r="H140" s="4">
        <v>102.9375</v>
      </c>
      <c r="I140" s="4">
        <v>53.6875</v>
      </c>
      <c r="J140" s="4">
        <v>33.4375</v>
      </c>
      <c r="K140" s="4">
        <v>63.5625</v>
      </c>
      <c r="L140" s="4">
        <v>50.1875</v>
      </c>
      <c r="M140" s="4">
        <v>65.2339782714844</v>
      </c>
      <c r="N140" s="4">
        <v>245.872329711914</v>
      </c>
      <c r="O140" s="4">
        <v>110.282131438076</v>
      </c>
      <c r="P140" s="4">
        <v>0.0</v>
      </c>
      <c r="Q140" s="4">
        <v>0.0</v>
      </c>
      <c r="R140" s="4">
        <v>0.0</v>
      </c>
      <c r="S140" s="4">
        <v>120.0</v>
      </c>
      <c r="T140" s="4">
        <v>341.125</v>
      </c>
      <c r="U140" s="4">
        <v>0.0</v>
      </c>
      <c r="V140" s="4">
        <v>1491.27889957989</v>
      </c>
      <c r="W140" s="4">
        <v>14.1156010299499</v>
      </c>
      <c r="X140" s="4">
        <v>39.0</v>
      </c>
      <c r="Y140" s="4">
        <v>3759681.7516</v>
      </c>
      <c r="Z140" s="4">
        <v>331.73</v>
      </c>
      <c r="AA140" s="4">
        <v>319.83</v>
      </c>
      <c r="AB140" s="4">
        <v>319.83</v>
      </c>
      <c r="AC140" s="4">
        <v>0.0</v>
      </c>
      <c r="AD140" s="4">
        <v>2.99</v>
      </c>
      <c r="AE140" s="4">
        <v>8.91</v>
      </c>
      <c r="AF140" s="4">
        <v>0.0</v>
      </c>
      <c r="AG140" s="4">
        <v>1860.3</v>
      </c>
      <c r="AH140" s="4">
        <v>3.1</v>
      </c>
      <c r="AI140" s="4">
        <v>1.9</v>
      </c>
      <c r="AJ140" s="4">
        <v>2.4</v>
      </c>
      <c r="AK140" s="4">
        <v>0.0</v>
      </c>
      <c r="AL140" s="4">
        <v>0.0</v>
      </c>
      <c r="AM140" s="4">
        <v>0.0</v>
      </c>
      <c r="AN140" s="4">
        <v>0.0</v>
      </c>
      <c r="AO140" s="4">
        <v>0.0</v>
      </c>
      <c r="AP140" s="4">
        <v>0.0</v>
      </c>
      <c r="AQ140" s="4">
        <v>0.0</v>
      </c>
      <c r="AR140" s="4">
        <v>1.19</v>
      </c>
      <c r="AS140" s="4">
        <v>0.0</v>
      </c>
      <c r="AT140" s="4">
        <v>0.0</v>
      </c>
      <c r="AU140" s="4">
        <v>0.0</v>
      </c>
      <c r="AV140" s="4">
        <v>0.0</v>
      </c>
      <c r="AW140" s="4">
        <v>0.0</v>
      </c>
      <c r="AX140" s="4">
        <v>0.0</v>
      </c>
      <c r="AY140" s="4">
        <v>0.0</v>
      </c>
      <c r="AZ140" s="4">
        <v>0.0</v>
      </c>
      <c r="BA140" s="4">
        <v>0.0</v>
      </c>
      <c r="BB140" s="4">
        <v>1.6</v>
      </c>
      <c r="BC140" s="4">
        <v>0.0</v>
      </c>
      <c r="BD140" s="4">
        <v>0.0</v>
      </c>
      <c r="BE140" s="4">
        <v>0.0</v>
      </c>
      <c r="BF140" s="4">
        <v>0.0</v>
      </c>
      <c r="BG140" s="4">
        <v>0.0</v>
      </c>
      <c r="BH140" s="4">
        <v>0.0</v>
      </c>
      <c r="BI140" s="4">
        <v>0.0</v>
      </c>
      <c r="BJ140" s="4">
        <v>0.0</v>
      </c>
      <c r="BK140" s="4">
        <v>0.0</v>
      </c>
      <c r="BL140" s="4">
        <v>0.0</v>
      </c>
      <c r="BM140" s="4">
        <v>257.97</v>
      </c>
      <c r="BN140" s="4">
        <v>62.24</v>
      </c>
      <c r="BO140" s="4">
        <v>0.0</v>
      </c>
      <c r="BP140" s="4">
        <v>0.0</v>
      </c>
      <c r="BQ140" s="4">
        <v>0.0</v>
      </c>
      <c r="BR140" s="4">
        <v>0.0</v>
      </c>
      <c r="BS140" s="4">
        <v>0.0</v>
      </c>
      <c r="BT140" s="4">
        <v>0.0</v>
      </c>
      <c r="BU140" s="4">
        <v>0.0</v>
      </c>
      <c r="BV140" s="4">
        <v>0.0</v>
      </c>
      <c r="BW140" s="4">
        <v>0.0</v>
      </c>
      <c r="BX140" s="4">
        <v>0.0</v>
      </c>
      <c r="BY140" s="4">
        <v>0.0</v>
      </c>
      <c r="BZ140" s="4">
        <v>0.0</v>
      </c>
      <c r="CA140" s="4">
        <v>0.0</v>
      </c>
      <c r="CB140" s="4">
        <v>0.0</v>
      </c>
      <c r="CC140" s="4">
        <v>0.0</v>
      </c>
      <c r="CD140" s="4">
        <v>0.0</v>
      </c>
      <c r="CE140" s="4">
        <v>5.49</v>
      </c>
      <c r="CF140" s="4">
        <v>0.0</v>
      </c>
      <c r="CG140" s="4">
        <v>0.0</v>
      </c>
      <c r="CH140" s="4">
        <v>3.24</v>
      </c>
      <c r="CI140" s="4">
        <v>0.0</v>
      </c>
      <c r="CJ140" s="4">
        <v>0.0</v>
      </c>
      <c r="CK140" s="4">
        <v>0.0</v>
      </c>
      <c r="CL140" s="4">
        <v>0.0</v>
      </c>
      <c r="CM140" s="4">
        <v>0.0</v>
      </c>
      <c r="CN140" s="4">
        <v>0.0</v>
      </c>
      <c r="CO140" s="4">
        <v>0.0</v>
      </c>
      <c r="CP140" s="4">
        <v>0.0</v>
      </c>
      <c r="CQ140" s="4">
        <v>0.0</v>
      </c>
      <c r="CR140" s="4">
        <v>0.0</v>
      </c>
      <c r="CS140" s="4">
        <v>0.0</v>
      </c>
      <c r="CT140" s="4">
        <v>271.0</v>
      </c>
      <c r="CU140" s="4">
        <v>89.7</v>
      </c>
      <c r="CV140" s="4" t="s">
        <v>597</v>
      </c>
      <c r="CW140" s="4">
        <v>461.17</v>
      </c>
      <c r="CX140" s="4">
        <v>0.08</v>
      </c>
      <c r="CY140" s="4">
        <v>0.55</v>
      </c>
      <c r="CZ140" s="4">
        <v>0.0</v>
      </c>
      <c r="DA140" s="4">
        <v>0.0</v>
      </c>
      <c r="DB140" s="4">
        <v>0.0</v>
      </c>
      <c r="DC140" s="4">
        <v>0.0</v>
      </c>
      <c r="DD140" s="4">
        <v>0.0</v>
      </c>
      <c r="DE140" s="4">
        <v>0.02</v>
      </c>
      <c r="DF140" s="4">
        <v>0.0</v>
      </c>
      <c r="DG140" s="4">
        <v>0.0</v>
      </c>
      <c r="DH140" s="4">
        <v>0.0</v>
      </c>
      <c r="DI140" s="4">
        <v>0.0</v>
      </c>
      <c r="DJ140" s="4">
        <v>0.0</v>
      </c>
      <c r="DK140" s="4">
        <v>0.0</v>
      </c>
      <c r="DL140" s="4">
        <v>0.0</v>
      </c>
      <c r="DM140" s="4">
        <v>0.08</v>
      </c>
      <c r="DN140" s="4">
        <v>0.0</v>
      </c>
      <c r="DO140" s="4">
        <v>0.0</v>
      </c>
      <c r="DP140" s="4">
        <v>0.27</v>
      </c>
      <c r="DQ140" s="4">
        <v>0.0</v>
      </c>
      <c r="DR140" s="4">
        <v>0.0</v>
      </c>
      <c r="DS140" s="4">
        <v>0.0</v>
      </c>
      <c r="DT140" s="4">
        <v>0.0</v>
      </c>
      <c r="DU140" s="4">
        <v>0.0</v>
      </c>
      <c r="DV140" s="4">
        <v>0.0</v>
      </c>
      <c r="DW140" s="4">
        <v>0.0</v>
      </c>
      <c r="DX140" s="4" t="s">
        <v>597</v>
      </c>
      <c r="DY140" s="4" t="s">
        <v>599</v>
      </c>
      <c r="DZ140" s="4" t="s">
        <v>536</v>
      </c>
      <c r="EA140" s="4" t="s">
        <v>461</v>
      </c>
      <c r="EB140" s="4">
        <v>461.17440714</v>
      </c>
      <c r="EC140" s="6">
        <v>0.201519476852</v>
      </c>
      <c r="ED140" s="7">
        <v>0.0</v>
      </c>
      <c r="EE140" s="4" t="s">
        <v>597</v>
      </c>
      <c r="EF140" s="4" t="s">
        <v>532</v>
      </c>
      <c r="EG140" s="4" t="s">
        <v>598</v>
      </c>
      <c r="EH140" s="4">
        <f t="shared" si="1"/>
        <v>11333.55968</v>
      </c>
      <c r="EI140" s="4">
        <f t="shared" si="2"/>
        <v>3.698216276</v>
      </c>
      <c r="EJ140" s="4">
        <f t="shared" si="3"/>
        <v>41913.95487</v>
      </c>
      <c r="EK140" s="4">
        <f t="shared" si="4"/>
        <v>0.9700961625</v>
      </c>
      <c r="EL140" s="4">
        <f t="shared" si="5"/>
        <v>5.630181171</v>
      </c>
      <c r="EM140" s="4">
        <f t="shared" si="6"/>
        <v>0.9960379076</v>
      </c>
      <c r="EN140" s="4">
        <f t="shared" si="7"/>
        <v>0.00165979547</v>
      </c>
      <c r="EO140" s="4">
        <f t="shared" si="8"/>
        <v>0.001017293998</v>
      </c>
      <c r="EP140" s="4">
        <f t="shared" si="9"/>
        <v>0.001285002945</v>
      </c>
      <c r="EQ140" s="4">
        <f t="shared" si="10"/>
        <v>0.964127453</v>
      </c>
      <c r="ER140" s="4">
        <f t="shared" si="11"/>
        <v>0.02685919272</v>
      </c>
      <c r="ES140" s="4">
        <f t="shared" si="12"/>
        <v>0</v>
      </c>
      <c r="ET140" s="4">
        <f t="shared" si="13"/>
        <v>0.7193157184</v>
      </c>
      <c r="EU140" s="4">
        <f t="shared" si="14"/>
        <v>0.55</v>
      </c>
      <c r="EV140" s="4">
        <f t="shared" si="15"/>
        <v>0.02</v>
      </c>
      <c r="EW140" s="4">
        <f t="shared" si="16"/>
        <v>0</v>
      </c>
      <c r="EX140" s="4">
        <f t="shared" si="17"/>
        <v>0.35</v>
      </c>
      <c r="EY140" s="4">
        <f t="shared" si="18"/>
        <v>0</v>
      </c>
      <c r="EZ140" s="4">
        <f t="shared" si="19"/>
        <v>0.7744885541</v>
      </c>
      <c r="FA140" s="4">
        <f t="shared" si="20"/>
        <v>0.4812167951</v>
      </c>
      <c r="FB140" s="4">
        <f t="shared" si="21"/>
        <v>0.0004369702085</v>
      </c>
      <c r="FC140" s="4">
        <f t="shared" si="22"/>
        <v>0</v>
      </c>
      <c r="FD140" s="4">
        <f t="shared" si="23"/>
        <v>0</v>
      </c>
      <c r="FE140" s="4">
        <f t="shared" si="24"/>
        <v>0.004840563926</v>
      </c>
      <c r="FF140" s="4">
        <f t="shared" si="25"/>
        <v>0</v>
      </c>
      <c r="FG140" s="4">
        <f t="shared" si="26"/>
        <v>0</v>
      </c>
      <c r="FH140" s="4">
        <f t="shared" si="27"/>
        <v>0</v>
      </c>
      <c r="FI140" s="4">
        <f t="shared" si="28"/>
        <v>0.7804501724</v>
      </c>
      <c r="FJ140" s="4">
        <f t="shared" si="29"/>
        <v>0.1882979367</v>
      </c>
      <c r="FK140" s="4">
        <f t="shared" si="30"/>
        <v>0</v>
      </c>
      <c r="FL140" s="4">
        <f t="shared" si="31"/>
        <v>0</v>
      </c>
      <c r="FM140" s="4">
        <f t="shared" si="32"/>
        <v>0</v>
      </c>
      <c r="FN140" s="4">
        <f t="shared" si="33"/>
        <v>0.01660918497</v>
      </c>
      <c r="FO140" s="4">
        <f t="shared" si="34"/>
        <v>0.00980214195</v>
      </c>
      <c r="FP140" s="4">
        <f t="shared" si="35"/>
        <v>0</v>
      </c>
      <c r="FQ140" s="4">
        <f t="shared" si="36"/>
        <v>1</v>
      </c>
      <c r="FR140" s="4">
        <v>330.54</v>
      </c>
    </row>
    <row r="141" ht="12.75" customHeight="1">
      <c r="A141" s="4" t="s">
        <v>166</v>
      </c>
      <c r="B141" s="4" t="s">
        <v>531</v>
      </c>
      <c r="C141" s="4" t="s">
        <v>532</v>
      </c>
      <c r="D141" s="4" t="s">
        <v>600</v>
      </c>
      <c r="E141" s="4" t="s">
        <v>601</v>
      </c>
      <c r="F141" s="4">
        <v>644.122448939</v>
      </c>
      <c r="G141" s="4">
        <v>156.25</v>
      </c>
      <c r="H141" s="4">
        <v>105.5</v>
      </c>
      <c r="I141" s="4">
        <v>94.875</v>
      </c>
      <c r="J141" s="4">
        <v>62.75</v>
      </c>
      <c r="K141" s="4">
        <v>97.5625</v>
      </c>
      <c r="L141" s="4">
        <v>126.3125</v>
      </c>
      <c r="M141" s="4">
        <v>56.8672485351563</v>
      </c>
      <c r="N141" s="4">
        <v>291.337158203125</v>
      </c>
      <c r="O141" s="4">
        <v>115.398518227623</v>
      </c>
      <c r="P141" s="4">
        <v>0.0</v>
      </c>
      <c r="Q141" s="4">
        <v>0.0</v>
      </c>
      <c r="R141" s="4">
        <v>0.0</v>
      </c>
      <c r="S141" s="4">
        <v>147.4375</v>
      </c>
      <c r="T141" s="4">
        <v>433.0</v>
      </c>
      <c r="U141" s="4">
        <v>62.8125</v>
      </c>
      <c r="V141" s="4">
        <v>1541.28504809094</v>
      </c>
      <c r="W141" s="4">
        <v>14.0894821723501</v>
      </c>
      <c r="X141" s="4">
        <v>34.0</v>
      </c>
      <c r="Y141" s="4">
        <v>1496562.172</v>
      </c>
      <c r="Z141" s="4">
        <v>147.43</v>
      </c>
      <c r="AA141" s="4">
        <v>136.62</v>
      </c>
      <c r="AB141" s="4">
        <v>134.91</v>
      </c>
      <c r="AC141" s="4">
        <v>1.71</v>
      </c>
      <c r="AD141" s="4">
        <v>1.4</v>
      </c>
      <c r="AE141" s="4">
        <v>9.41</v>
      </c>
      <c r="AF141" s="4">
        <v>0.0</v>
      </c>
      <c r="AG141" s="4">
        <v>739.0</v>
      </c>
      <c r="AH141" s="4">
        <v>10.3</v>
      </c>
      <c r="AI141" s="4">
        <v>1.7</v>
      </c>
      <c r="AJ141" s="4">
        <v>0.0</v>
      </c>
      <c r="AK141" s="4">
        <v>0.0</v>
      </c>
      <c r="AL141" s="4">
        <v>0.0</v>
      </c>
      <c r="AM141" s="4">
        <v>0.0</v>
      </c>
      <c r="AN141" s="4">
        <v>0.0</v>
      </c>
      <c r="AO141" s="4">
        <v>0.0</v>
      </c>
      <c r="AP141" s="4">
        <v>0.0</v>
      </c>
      <c r="AQ141" s="4">
        <v>0.0</v>
      </c>
      <c r="AR141" s="4">
        <v>0.0</v>
      </c>
      <c r="AS141" s="4">
        <v>0.0</v>
      </c>
      <c r="AT141" s="4">
        <v>0.0</v>
      </c>
      <c r="AU141" s="4">
        <v>0.0</v>
      </c>
      <c r="AV141" s="4">
        <v>0.0</v>
      </c>
      <c r="AW141" s="4">
        <v>0.0</v>
      </c>
      <c r="AX141" s="4">
        <v>0.0</v>
      </c>
      <c r="AY141" s="4">
        <v>0.0</v>
      </c>
      <c r="AZ141" s="4">
        <v>0.0</v>
      </c>
      <c r="BA141" s="4">
        <v>0.0</v>
      </c>
      <c r="BB141" s="4">
        <v>0.31</v>
      </c>
      <c r="BC141" s="4">
        <v>0.0</v>
      </c>
      <c r="BD141" s="4">
        <v>0.0</v>
      </c>
      <c r="BE141" s="4">
        <v>0.0</v>
      </c>
      <c r="BF141" s="4">
        <v>0.0</v>
      </c>
      <c r="BG141" s="4">
        <v>0.0</v>
      </c>
      <c r="BH141" s="4">
        <v>0.0</v>
      </c>
      <c r="BI141" s="4">
        <v>0.0</v>
      </c>
      <c r="BJ141" s="4">
        <v>0.0</v>
      </c>
      <c r="BK141" s="4">
        <v>0.0</v>
      </c>
      <c r="BL141" s="4">
        <v>0.0</v>
      </c>
      <c r="BM141" s="4">
        <v>90.44</v>
      </c>
      <c r="BN141" s="4">
        <v>32.46</v>
      </c>
      <c r="BO141" s="4">
        <v>0.74</v>
      </c>
      <c r="BP141" s="4">
        <v>1.75</v>
      </c>
      <c r="BQ141" s="4">
        <v>0.0</v>
      </c>
      <c r="BR141" s="4">
        <v>0.0</v>
      </c>
      <c r="BS141" s="4">
        <v>0.0</v>
      </c>
      <c r="BT141" s="4">
        <v>0.0</v>
      </c>
      <c r="BU141" s="4">
        <v>0.0</v>
      </c>
      <c r="BV141" s="4">
        <v>0.0</v>
      </c>
      <c r="BW141" s="4">
        <v>0.0</v>
      </c>
      <c r="BX141" s="4">
        <v>0.0</v>
      </c>
      <c r="BY141" s="4">
        <v>0.0</v>
      </c>
      <c r="BZ141" s="4">
        <v>0.0</v>
      </c>
      <c r="CA141" s="4">
        <v>0.0</v>
      </c>
      <c r="CB141" s="4">
        <v>0.0</v>
      </c>
      <c r="CC141" s="4">
        <v>5.18</v>
      </c>
      <c r="CD141" s="4">
        <v>0.0</v>
      </c>
      <c r="CE141" s="4">
        <v>1.91</v>
      </c>
      <c r="CF141" s="4">
        <v>0.0</v>
      </c>
      <c r="CG141" s="4">
        <v>0.0</v>
      </c>
      <c r="CH141" s="4">
        <v>0.0</v>
      </c>
      <c r="CI141" s="4">
        <v>0.0</v>
      </c>
      <c r="CJ141" s="4">
        <v>1.21</v>
      </c>
      <c r="CK141" s="4">
        <v>0.0</v>
      </c>
      <c r="CL141" s="4">
        <v>0.0</v>
      </c>
      <c r="CM141" s="4">
        <v>4.15</v>
      </c>
      <c r="CN141" s="4">
        <v>2.5</v>
      </c>
      <c r="CO141" s="4">
        <v>1.13</v>
      </c>
      <c r="CP141" s="4">
        <v>0.0</v>
      </c>
      <c r="CQ141" s="4">
        <v>0.0</v>
      </c>
      <c r="CR141" s="4">
        <v>5.65</v>
      </c>
      <c r="CS141" s="4">
        <v>0.0</v>
      </c>
      <c r="CT141" s="4">
        <v>144.0</v>
      </c>
      <c r="CU141" s="4">
        <v>64.6</v>
      </c>
      <c r="CV141" s="4" t="s">
        <v>600</v>
      </c>
      <c r="CW141" s="4">
        <v>644.12</v>
      </c>
      <c r="CX141" s="4">
        <v>0.14</v>
      </c>
      <c r="CY141" s="4">
        <v>0.02</v>
      </c>
      <c r="CZ141" s="4">
        <v>0.0</v>
      </c>
      <c r="DA141" s="4">
        <v>0.01</v>
      </c>
      <c r="DB141" s="4">
        <v>0.01</v>
      </c>
      <c r="DC141" s="4">
        <v>0.0</v>
      </c>
      <c r="DD141" s="4">
        <v>0.0</v>
      </c>
      <c r="DE141" s="4">
        <v>0.37</v>
      </c>
      <c r="DF141" s="4">
        <v>0.0</v>
      </c>
      <c r="DG141" s="4">
        <v>0.0</v>
      </c>
      <c r="DH141" s="4">
        <v>0.0</v>
      </c>
      <c r="DI141" s="4">
        <v>0.0</v>
      </c>
      <c r="DJ141" s="4">
        <v>0.0</v>
      </c>
      <c r="DK141" s="4">
        <v>0.0</v>
      </c>
      <c r="DL141" s="4">
        <v>0.0</v>
      </c>
      <c r="DM141" s="4">
        <v>0.21</v>
      </c>
      <c r="DN141" s="4">
        <v>0.0</v>
      </c>
      <c r="DO141" s="4">
        <v>0.07</v>
      </c>
      <c r="DP141" s="4">
        <v>0.14</v>
      </c>
      <c r="DQ141" s="4">
        <v>0.0</v>
      </c>
      <c r="DR141" s="4">
        <v>0.0</v>
      </c>
      <c r="DS141" s="4">
        <v>0.0</v>
      </c>
      <c r="DT141" s="4">
        <v>0.01</v>
      </c>
      <c r="DU141" s="4">
        <v>0.0</v>
      </c>
      <c r="DV141" s="4">
        <v>0.0</v>
      </c>
      <c r="DW141" s="4">
        <v>0.0</v>
      </c>
      <c r="DX141" s="4" t="s">
        <v>600</v>
      </c>
      <c r="DY141" s="4" t="s">
        <v>602</v>
      </c>
      <c r="DZ141" s="4" t="s">
        <v>536</v>
      </c>
      <c r="EA141" s="4" t="s">
        <v>461</v>
      </c>
      <c r="EB141" s="4">
        <v>644.122448939</v>
      </c>
      <c r="EC141" s="6">
        <v>44.12100220808</v>
      </c>
      <c r="ED141" s="7">
        <v>0.07</v>
      </c>
      <c r="EE141" s="4" t="s">
        <v>600</v>
      </c>
      <c r="EF141" s="4" t="s">
        <v>532</v>
      </c>
      <c r="EG141" s="4" t="s">
        <v>601</v>
      </c>
      <c r="EH141" s="4">
        <f t="shared" si="1"/>
        <v>10151.00164</v>
      </c>
      <c r="EI141" s="4">
        <f t="shared" si="2"/>
        <v>2.282198142</v>
      </c>
      <c r="EJ141" s="4">
        <f t="shared" si="3"/>
        <v>23166.59709</v>
      </c>
      <c r="EK141" s="4">
        <f t="shared" si="4"/>
        <v>0.8475886862</v>
      </c>
      <c r="EL141" s="4">
        <f t="shared" si="5"/>
        <v>5.093942888</v>
      </c>
      <c r="EM141" s="4">
        <f t="shared" si="6"/>
        <v>0.9840213049</v>
      </c>
      <c r="EN141" s="4">
        <f t="shared" si="7"/>
        <v>0.0137150466</v>
      </c>
      <c r="EO141" s="4">
        <f t="shared" si="8"/>
        <v>0.002263648469</v>
      </c>
      <c r="EP141" s="4">
        <f t="shared" si="9"/>
        <v>0</v>
      </c>
      <c r="EQ141" s="4">
        <f t="shared" si="10"/>
        <v>0.9266770671</v>
      </c>
      <c r="ER141" s="4">
        <f t="shared" si="11"/>
        <v>0.0638269009</v>
      </c>
      <c r="ES141" s="4">
        <f t="shared" si="12"/>
        <v>0</v>
      </c>
      <c r="ET141" s="4">
        <f t="shared" si="13"/>
        <v>0.2288850517</v>
      </c>
      <c r="EU141" s="4">
        <f t="shared" si="14"/>
        <v>0.04</v>
      </c>
      <c r="EV141" s="4">
        <f t="shared" si="15"/>
        <v>0.37</v>
      </c>
      <c r="EW141" s="4">
        <f t="shared" si="16"/>
        <v>0.07</v>
      </c>
      <c r="EX141" s="4">
        <f t="shared" si="17"/>
        <v>0.35</v>
      </c>
      <c r="EY141" s="4">
        <f t="shared" si="18"/>
        <v>0.01</v>
      </c>
      <c r="EZ141" s="4">
        <f t="shared" si="19"/>
        <v>1.096266022</v>
      </c>
      <c r="FA141" s="4">
        <f t="shared" si="20"/>
        <v>0.6811483771</v>
      </c>
      <c r="FB141" s="4">
        <f t="shared" si="21"/>
        <v>0.06849784894</v>
      </c>
      <c r="FC141" s="4">
        <f t="shared" si="22"/>
        <v>0</v>
      </c>
      <c r="FD141" s="4">
        <f t="shared" si="23"/>
        <v>0</v>
      </c>
      <c r="FE141" s="4">
        <f t="shared" si="24"/>
        <v>0.002102692803</v>
      </c>
      <c r="FF141" s="4">
        <f t="shared" si="25"/>
        <v>0</v>
      </c>
      <c r="FG141" s="4">
        <f t="shared" si="26"/>
        <v>0</v>
      </c>
      <c r="FH141" s="4">
        <f t="shared" si="27"/>
        <v>0</v>
      </c>
      <c r="FI141" s="4">
        <f t="shared" si="28"/>
        <v>0.6134436682</v>
      </c>
      <c r="FJ141" s="4">
        <f t="shared" si="29"/>
        <v>0.2251916164</v>
      </c>
      <c r="FK141" s="4">
        <f t="shared" si="30"/>
        <v>0.01187004002</v>
      </c>
      <c r="FL141" s="4">
        <f t="shared" si="31"/>
        <v>0</v>
      </c>
      <c r="FM141" s="4">
        <f t="shared" si="32"/>
        <v>0</v>
      </c>
      <c r="FN141" s="4">
        <f t="shared" si="33"/>
        <v>0.04809061928</v>
      </c>
      <c r="FO141" s="4">
        <f t="shared" si="34"/>
        <v>0.008207284813</v>
      </c>
      <c r="FP141" s="4">
        <f t="shared" si="35"/>
        <v>0.09109407855</v>
      </c>
      <c r="FQ141" s="4">
        <f t="shared" si="36"/>
        <v>1</v>
      </c>
      <c r="FR141" s="4">
        <v>147.43</v>
      </c>
    </row>
    <row r="142" ht="12.75" customHeight="1">
      <c r="A142" s="4" t="s">
        <v>166</v>
      </c>
      <c r="B142" s="4" t="s">
        <v>531</v>
      </c>
      <c r="C142" s="4" t="s">
        <v>532</v>
      </c>
      <c r="D142" s="4" t="s">
        <v>603</v>
      </c>
      <c r="E142" s="4" t="s">
        <v>604</v>
      </c>
      <c r="F142" s="4">
        <v>424.212788168</v>
      </c>
      <c r="G142" s="4">
        <v>117.375</v>
      </c>
      <c r="H142" s="4">
        <v>144.5625</v>
      </c>
      <c r="I142" s="4">
        <v>97.8125</v>
      </c>
      <c r="J142" s="4">
        <v>40.0625</v>
      </c>
      <c r="K142" s="4">
        <v>21.1875</v>
      </c>
      <c r="L142" s="4">
        <v>3.25</v>
      </c>
      <c r="M142" s="4">
        <v>65.5826263427734</v>
      </c>
      <c r="N142" s="4">
        <v>200.749984741211</v>
      </c>
      <c r="O142" s="4">
        <v>108.81209140029</v>
      </c>
      <c r="P142" s="4">
        <v>0.0</v>
      </c>
      <c r="Q142" s="4">
        <v>0.0</v>
      </c>
      <c r="R142" s="4">
        <v>49.125</v>
      </c>
      <c r="S142" s="4">
        <v>34.0</v>
      </c>
      <c r="T142" s="4">
        <v>341.125</v>
      </c>
      <c r="U142" s="4">
        <v>0.0</v>
      </c>
      <c r="V142" s="4">
        <v>1486.46558585114</v>
      </c>
      <c r="W142" s="4">
        <v>14.1413942520265</v>
      </c>
      <c r="X142" s="4">
        <v>39.0</v>
      </c>
      <c r="Y142" s="4">
        <v>1657196.6639</v>
      </c>
      <c r="Z142" s="4">
        <v>186.41</v>
      </c>
      <c r="AA142" s="4">
        <v>181.92</v>
      </c>
      <c r="AB142" s="4">
        <v>181.82</v>
      </c>
      <c r="AC142" s="4">
        <v>0.1</v>
      </c>
      <c r="AD142" s="4">
        <v>2.09</v>
      </c>
      <c r="AE142" s="4">
        <v>2.34</v>
      </c>
      <c r="AF142" s="4">
        <v>0.06</v>
      </c>
      <c r="AG142" s="4">
        <v>754.7</v>
      </c>
      <c r="AH142" s="4">
        <v>0.4</v>
      </c>
      <c r="AI142" s="4">
        <v>1.4</v>
      </c>
      <c r="AJ142" s="4">
        <v>0.0</v>
      </c>
      <c r="AK142" s="4">
        <v>1.78</v>
      </c>
      <c r="AL142" s="4">
        <v>0.0</v>
      </c>
      <c r="AM142" s="4">
        <v>0.0</v>
      </c>
      <c r="AN142" s="4">
        <v>0.0</v>
      </c>
      <c r="AO142" s="4">
        <v>0.0</v>
      </c>
      <c r="AP142" s="4">
        <v>0.0</v>
      </c>
      <c r="AQ142" s="4">
        <v>0.0</v>
      </c>
      <c r="AR142" s="4">
        <v>17.22</v>
      </c>
      <c r="AS142" s="4">
        <v>0.0</v>
      </c>
      <c r="AT142" s="4">
        <v>0.0</v>
      </c>
      <c r="AU142" s="4">
        <v>0.0</v>
      </c>
      <c r="AV142" s="4">
        <v>0.0</v>
      </c>
      <c r="AW142" s="4">
        <v>0.0</v>
      </c>
      <c r="AX142" s="4">
        <v>0.0</v>
      </c>
      <c r="AY142" s="4">
        <v>0.0</v>
      </c>
      <c r="AZ142" s="4">
        <v>0.0</v>
      </c>
      <c r="BA142" s="4">
        <v>5.83</v>
      </c>
      <c r="BB142" s="4">
        <v>0.0</v>
      </c>
      <c r="BC142" s="4">
        <v>0.0</v>
      </c>
      <c r="BD142" s="4">
        <v>0.0</v>
      </c>
      <c r="BE142" s="4">
        <v>0.0</v>
      </c>
      <c r="BF142" s="4">
        <v>0.0</v>
      </c>
      <c r="BG142" s="4">
        <v>0.0</v>
      </c>
      <c r="BH142" s="4">
        <v>0.0</v>
      </c>
      <c r="BI142" s="4">
        <v>0.0</v>
      </c>
      <c r="BJ142" s="4">
        <v>0.0</v>
      </c>
      <c r="BK142" s="4">
        <v>0.0</v>
      </c>
      <c r="BL142" s="4">
        <v>0.0</v>
      </c>
      <c r="BM142" s="4">
        <v>121.1</v>
      </c>
      <c r="BN142" s="4">
        <v>40.42</v>
      </c>
      <c r="BO142" s="4">
        <v>0.0</v>
      </c>
      <c r="BP142" s="4">
        <v>0.0</v>
      </c>
      <c r="BQ142" s="4">
        <v>0.0</v>
      </c>
      <c r="BR142" s="4">
        <v>0.0</v>
      </c>
      <c r="BS142" s="4">
        <v>0.0</v>
      </c>
      <c r="BT142" s="4">
        <v>0.0</v>
      </c>
      <c r="BU142" s="4">
        <v>0.0</v>
      </c>
      <c r="BV142" s="4">
        <v>0.0</v>
      </c>
      <c r="BW142" s="4">
        <v>0.0</v>
      </c>
      <c r="BX142" s="4">
        <v>0.06</v>
      </c>
      <c r="BY142" s="4">
        <v>0.0</v>
      </c>
      <c r="BZ142" s="4">
        <v>0.0</v>
      </c>
      <c r="CA142" s="4">
        <v>0.0</v>
      </c>
      <c r="CB142" s="4">
        <v>0.0</v>
      </c>
      <c r="CC142" s="4">
        <v>0.0</v>
      </c>
      <c r="CD142" s="4">
        <v>0.0</v>
      </c>
      <c r="CE142" s="4">
        <v>0.0</v>
      </c>
      <c r="CF142" s="4">
        <v>0.0</v>
      </c>
      <c r="CG142" s="4">
        <v>0.0</v>
      </c>
      <c r="CH142" s="4">
        <v>0.0</v>
      </c>
      <c r="CI142" s="4">
        <v>0.0</v>
      </c>
      <c r="CJ142" s="4">
        <v>0.0</v>
      </c>
      <c r="CK142" s="4">
        <v>0.0</v>
      </c>
      <c r="CL142" s="4">
        <v>0.0</v>
      </c>
      <c r="CM142" s="4">
        <v>0.0</v>
      </c>
      <c r="CN142" s="4">
        <v>0.0</v>
      </c>
      <c r="CO142" s="4">
        <v>0.0</v>
      </c>
      <c r="CP142" s="4">
        <v>0.0</v>
      </c>
      <c r="CQ142" s="4">
        <v>0.0</v>
      </c>
      <c r="CR142" s="4">
        <v>0.0</v>
      </c>
      <c r="CS142" s="4">
        <v>0.0</v>
      </c>
      <c r="CT142" s="4">
        <v>138.0</v>
      </c>
      <c r="CU142" s="4">
        <v>74.1</v>
      </c>
      <c r="CV142" s="4" t="s">
        <v>603</v>
      </c>
      <c r="CW142" s="4">
        <v>424.21</v>
      </c>
      <c r="CX142" s="4">
        <v>0.04</v>
      </c>
      <c r="CY142" s="4">
        <v>0.46</v>
      </c>
      <c r="CZ142" s="4">
        <v>0.0</v>
      </c>
      <c r="DA142" s="4">
        <v>0.0</v>
      </c>
      <c r="DB142" s="4">
        <v>0.0</v>
      </c>
      <c r="DC142" s="4">
        <v>0.0</v>
      </c>
      <c r="DD142" s="4">
        <v>0.0</v>
      </c>
      <c r="DE142" s="4">
        <v>0.03</v>
      </c>
      <c r="DF142" s="4">
        <v>0.0</v>
      </c>
      <c r="DG142" s="4">
        <v>0.0</v>
      </c>
      <c r="DH142" s="4">
        <v>0.0</v>
      </c>
      <c r="DI142" s="4">
        <v>0.0</v>
      </c>
      <c r="DJ142" s="4">
        <v>0.0</v>
      </c>
      <c r="DK142" s="4">
        <v>0.0</v>
      </c>
      <c r="DL142" s="4">
        <v>0.0</v>
      </c>
      <c r="DM142" s="4">
        <v>0.14</v>
      </c>
      <c r="DN142" s="4">
        <v>0.0</v>
      </c>
      <c r="DO142" s="4">
        <v>0.0</v>
      </c>
      <c r="DP142" s="4">
        <v>0.32</v>
      </c>
      <c r="DQ142" s="4">
        <v>0.0</v>
      </c>
      <c r="DR142" s="4">
        <v>0.0</v>
      </c>
      <c r="DS142" s="4">
        <v>0.0</v>
      </c>
      <c r="DT142" s="4">
        <v>0.0</v>
      </c>
      <c r="DU142" s="4">
        <v>0.0</v>
      </c>
      <c r="DV142" s="4">
        <v>0.0</v>
      </c>
      <c r="DW142" s="4">
        <v>0.0</v>
      </c>
      <c r="DX142" s="4" t="s">
        <v>603</v>
      </c>
      <c r="DY142" s="4" t="s">
        <v>605</v>
      </c>
      <c r="DZ142" s="4" t="s">
        <v>536</v>
      </c>
      <c r="EA142" s="4" t="s">
        <v>461</v>
      </c>
      <c r="EB142" s="4">
        <v>424.212788168</v>
      </c>
      <c r="EC142" s="6">
        <v>6.70481790161</v>
      </c>
      <c r="ED142" s="7">
        <v>0.02</v>
      </c>
      <c r="EE142" s="4" t="s">
        <v>603</v>
      </c>
      <c r="EF142" s="4" t="s">
        <v>532</v>
      </c>
      <c r="EG142" s="4" t="s">
        <v>604</v>
      </c>
      <c r="EH142" s="4">
        <f t="shared" si="1"/>
        <v>8890.063108</v>
      </c>
      <c r="EI142" s="4">
        <f t="shared" si="2"/>
        <v>2.515654521</v>
      </c>
      <c r="EJ142" s="4">
        <f t="shared" si="3"/>
        <v>22364.32745</v>
      </c>
      <c r="EK142" s="4">
        <f t="shared" si="4"/>
        <v>0.8763478354</v>
      </c>
      <c r="EL142" s="4">
        <f t="shared" si="5"/>
        <v>4.058258677</v>
      </c>
      <c r="EM142" s="4">
        <f t="shared" si="6"/>
        <v>0.9976206213</v>
      </c>
      <c r="EN142" s="4">
        <f t="shared" si="7"/>
        <v>0.0005287508262</v>
      </c>
      <c r="EO142" s="4">
        <f t="shared" si="8"/>
        <v>0.001850627892</v>
      </c>
      <c r="EP142" s="4">
        <f t="shared" si="9"/>
        <v>0</v>
      </c>
      <c r="EQ142" s="4">
        <f t="shared" si="10"/>
        <v>0.9759133094</v>
      </c>
      <c r="ER142" s="4">
        <f t="shared" si="11"/>
        <v>0.01255297463</v>
      </c>
      <c r="ES142" s="4">
        <f t="shared" si="12"/>
        <v>0.0003218711443</v>
      </c>
      <c r="ET142" s="4">
        <f t="shared" si="13"/>
        <v>0.4394256967</v>
      </c>
      <c r="EU142" s="4">
        <f t="shared" si="14"/>
        <v>0.46</v>
      </c>
      <c r="EV142" s="4">
        <f t="shared" si="15"/>
        <v>0.03</v>
      </c>
      <c r="EW142" s="4">
        <f t="shared" si="16"/>
        <v>0</v>
      </c>
      <c r="EX142" s="4">
        <f t="shared" si="17"/>
        <v>0.46</v>
      </c>
      <c r="EY142" s="4">
        <f t="shared" si="18"/>
        <v>0</v>
      </c>
      <c r="EZ142" s="4">
        <f t="shared" si="19"/>
        <v>0.8196032233</v>
      </c>
      <c r="FA142" s="4">
        <f t="shared" si="20"/>
        <v>0.5092481151</v>
      </c>
      <c r="FB142" s="4">
        <f t="shared" si="21"/>
        <v>0.01580531773</v>
      </c>
      <c r="FC142" s="4">
        <f t="shared" si="22"/>
        <v>0.01052444865</v>
      </c>
      <c r="FD142" s="4">
        <f t="shared" si="23"/>
        <v>0.03447052563</v>
      </c>
      <c r="FE142" s="4">
        <f t="shared" si="24"/>
        <v>0</v>
      </c>
      <c r="FF142" s="4">
        <f t="shared" si="25"/>
        <v>0</v>
      </c>
      <c r="FG142" s="4">
        <f t="shared" si="26"/>
        <v>0</v>
      </c>
      <c r="FH142" s="4">
        <f t="shared" si="27"/>
        <v>0</v>
      </c>
      <c r="FI142" s="4">
        <f t="shared" si="28"/>
        <v>0.7160172648</v>
      </c>
      <c r="FJ142" s="4">
        <f t="shared" si="29"/>
        <v>0.2389877609</v>
      </c>
      <c r="FK142" s="4">
        <f t="shared" si="30"/>
        <v>0</v>
      </c>
      <c r="FL142" s="4">
        <f t="shared" si="31"/>
        <v>0</v>
      </c>
      <c r="FM142" s="4">
        <f t="shared" si="32"/>
        <v>0</v>
      </c>
      <c r="FN142" s="4">
        <f t="shared" si="33"/>
        <v>0</v>
      </c>
      <c r="FO142" s="4">
        <f t="shared" si="34"/>
        <v>0</v>
      </c>
      <c r="FP142" s="4">
        <f t="shared" si="35"/>
        <v>0</v>
      </c>
      <c r="FQ142" s="4">
        <f t="shared" si="36"/>
        <v>1</v>
      </c>
      <c r="FR142" s="4">
        <v>169.13</v>
      </c>
    </row>
    <row r="143" ht="12.75" customHeight="1">
      <c r="A143" s="4" t="s">
        <v>166</v>
      </c>
      <c r="B143" s="4" t="s">
        <v>531</v>
      </c>
      <c r="C143" s="4" t="s">
        <v>532</v>
      </c>
      <c r="D143" s="4" t="s">
        <v>606</v>
      </c>
      <c r="E143" s="4" t="s">
        <v>607</v>
      </c>
      <c r="F143" s="4">
        <v>156.826114399</v>
      </c>
      <c r="G143" s="4">
        <v>10.8125</v>
      </c>
      <c r="H143" s="4">
        <v>26.6875</v>
      </c>
      <c r="I143" s="4">
        <v>23.5</v>
      </c>
      <c r="J143" s="4">
        <v>18.6875</v>
      </c>
      <c r="K143" s="4">
        <v>33.1875</v>
      </c>
      <c r="L143" s="4">
        <v>44.0625</v>
      </c>
      <c r="M143" s="4">
        <v>60.3662796020508</v>
      </c>
      <c r="N143" s="4">
        <v>273.438842773437</v>
      </c>
      <c r="O143" s="4">
        <v>134.531273141889</v>
      </c>
      <c r="P143" s="4">
        <v>0.0</v>
      </c>
      <c r="Q143" s="4">
        <v>0.0</v>
      </c>
      <c r="R143" s="4">
        <v>0.0</v>
      </c>
      <c r="S143" s="4">
        <v>66.75</v>
      </c>
      <c r="T143" s="4">
        <v>84.5</v>
      </c>
      <c r="U143" s="4">
        <v>5.6875</v>
      </c>
      <c r="V143" s="4">
        <v>1536.71565113501</v>
      </c>
      <c r="W143" s="4">
        <v>13.9573874950219</v>
      </c>
      <c r="X143" s="4">
        <v>13.0</v>
      </c>
      <c r="Y143" s="4">
        <v>58065.3304</v>
      </c>
      <c r="Z143" s="4">
        <v>21.89</v>
      </c>
      <c r="AA143" s="4">
        <v>16.46</v>
      </c>
      <c r="AB143" s="4">
        <v>16.35</v>
      </c>
      <c r="AC143" s="4">
        <v>0.11</v>
      </c>
      <c r="AD143" s="4">
        <v>1.01</v>
      </c>
      <c r="AE143" s="4">
        <v>2.86</v>
      </c>
      <c r="AF143" s="4">
        <v>1.56</v>
      </c>
      <c r="AG143" s="4">
        <v>38.6</v>
      </c>
      <c r="AH143" s="4">
        <v>2.0</v>
      </c>
      <c r="AI143" s="4">
        <v>1.1</v>
      </c>
      <c r="AJ143" s="4">
        <v>0.8</v>
      </c>
      <c r="AK143" s="4">
        <v>0.0</v>
      </c>
      <c r="AL143" s="4">
        <v>0.0</v>
      </c>
      <c r="AM143" s="4">
        <v>0.0</v>
      </c>
      <c r="AN143" s="4">
        <v>0.0</v>
      </c>
      <c r="AO143" s="4">
        <v>0.0</v>
      </c>
      <c r="AP143" s="4">
        <v>0.0</v>
      </c>
      <c r="AQ143" s="4">
        <v>0.0</v>
      </c>
      <c r="AR143" s="4">
        <v>0.0</v>
      </c>
      <c r="AS143" s="4">
        <v>0.0</v>
      </c>
      <c r="AT143" s="4">
        <v>0.0</v>
      </c>
      <c r="AU143" s="4">
        <v>0.0</v>
      </c>
      <c r="AV143" s="4">
        <v>0.0</v>
      </c>
      <c r="AW143" s="4">
        <v>0.0</v>
      </c>
      <c r="AX143" s="4">
        <v>0.0</v>
      </c>
      <c r="AY143" s="4">
        <v>0.0</v>
      </c>
      <c r="AZ143" s="4">
        <v>0.0</v>
      </c>
      <c r="BA143" s="4">
        <v>0.0</v>
      </c>
      <c r="BB143" s="4">
        <v>0.0</v>
      </c>
      <c r="BC143" s="4">
        <v>0.0</v>
      </c>
      <c r="BD143" s="4">
        <v>0.0</v>
      </c>
      <c r="BE143" s="4">
        <v>0.0</v>
      </c>
      <c r="BF143" s="4">
        <v>0.0</v>
      </c>
      <c r="BG143" s="4">
        <v>0.0</v>
      </c>
      <c r="BH143" s="4">
        <v>0.0</v>
      </c>
      <c r="BI143" s="4">
        <v>0.0</v>
      </c>
      <c r="BJ143" s="4">
        <v>0.0</v>
      </c>
      <c r="BK143" s="4">
        <v>0.0</v>
      </c>
      <c r="BL143" s="4">
        <v>0.0</v>
      </c>
      <c r="BM143" s="4">
        <v>0.0</v>
      </c>
      <c r="BN143" s="4">
        <v>10.34</v>
      </c>
      <c r="BO143" s="4">
        <v>0.0</v>
      </c>
      <c r="BP143" s="4">
        <v>0.0</v>
      </c>
      <c r="BQ143" s="4">
        <v>0.0</v>
      </c>
      <c r="BR143" s="4">
        <v>0.0</v>
      </c>
      <c r="BS143" s="4">
        <v>4.22</v>
      </c>
      <c r="BT143" s="4">
        <v>0.0</v>
      </c>
      <c r="BU143" s="4">
        <v>0.0</v>
      </c>
      <c r="BV143" s="4">
        <v>0.0</v>
      </c>
      <c r="BW143" s="4">
        <v>0.0</v>
      </c>
      <c r="BX143" s="4">
        <v>0.0</v>
      </c>
      <c r="BY143" s="4">
        <v>0.0</v>
      </c>
      <c r="BZ143" s="4">
        <v>0.0</v>
      </c>
      <c r="CA143" s="4">
        <v>0.0</v>
      </c>
      <c r="CB143" s="4">
        <v>0.0</v>
      </c>
      <c r="CC143" s="4">
        <v>0.0</v>
      </c>
      <c r="CD143" s="4">
        <v>4.24</v>
      </c>
      <c r="CE143" s="4">
        <v>0.0</v>
      </c>
      <c r="CF143" s="4">
        <v>0.0</v>
      </c>
      <c r="CG143" s="4">
        <v>0.0</v>
      </c>
      <c r="CH143" s="4">
        <v>2.11</v>
      </c>
      <c r="CI143" s="4">
        <v>0.0</v>
      </c>
      <c r="CJ143" s="4">
        <v>0.0</v>
      </c>
      <c r="CK143" s="4">
        <v>0.0</v>
      </c>
      <c r="CL143" s="4">
        <v>0.0</v>
      </c>
      <c r="CM143" s="4">
        <v>0.98</v>
      </c>
      <c r="CN143" s="4">
        <v>0.0</v>
      </c>
      <c r="CO143" s="4">
        <v>0.0</v>
      </c>
      <c r="CP143" s="4">
        <v>0.0</v>
      </c>
      <c r="CQ143" s="4">
        <v>0.0</v>
      </c>
      <c r="CR143" s="4">
        <v>0.0</v>
      </c>
      <c r="CS143" s="4">
        <v>0.0</v>
      </c>
      <c r="CT143" s="4">
        <v>20.0</v>
      </c>
      <c r="CU143" s="4">
        <v>18.2</v>
      </c>
      <c r="CV143" s="4" t="s">
        <v>606</v>
      </c>
      <c r="CW143" s="4">
        <v>156.83</v>
      </c>
      <c r="CX143" s="4">
        <v>0.09</v>
      </c>
      <c r="CY143" s="4">
        <v>0.17</v>
      </c>
      <c r="CZ143" s="4">
        <v>0.0</v>
      </c>
      <c r="DA143" s="4">
        <v>0.0</v>
      </c>
      <c r="DB143" s="4">
        <v>0.01</v>
      </c>
      <c r="DC143" s="4">
        <v>0.0</v>
      </c>
      <c r="DD143" s="4">
        <v>0.0</v>
      </c>
      <c r="DE143" s="4">
        <v>0.17</v>
      </c>
      <c r="DF143" s="4">
        <v>0.0</v>
      </c>
      <c r="DG143" s="4">
        <v>0.0</v>
      </c>
      <c r="DH143" s="4">
        <v>0.0</v>
      </c>
      <c r="DI143" s="4">
        <v>0.0</v>
      </c>
      <c r="DJ143" s="4">
        <v>0.0</v>
      </c>
      <c r="DK143" s="4">
        <v>0.0</v>
      </c>
      <c r="DL143" s="4">
        <v>0.0</v>
      </c>
      <c r="DM143" s="4">
        <v>0.06</v>
      </c>
      <c r="DN143" s="4">
        <v>0.0</v>
      </c>
      <c r="DO143" s="4">
        <v>0.15</v>
      </c>
      <c r="DP143" s="4">
        <v>0.05</v>
      </c>
      <c r="DQ143" s="4">
        <v>0.0</v>
      </c>
      <c r="DR143" s="4">
        <v>0.3</v>
      </c>
      <c r="DS143" s="4">
        <v>0.0</v>
      </c>
      <c r="DT143" s="4">
        <v>0.01</v>
      </c>
      <c r="DU143" s="4">
        <v>0.0</v>
      </c>
      <c r="DV143" s="4">
        <v>0.0</v>
      </c>
      <c r="DW143" s="4">
        <v>0.0</v>
      </c>
      <c r="DX143" s="4" t="s">
        <v>606</v>
      </c>
      <c r="DY143" s="4" t="s">
        <v>608</v>
      </c>
      <c r="DZ143" s="4" t="s">
        <v>536</v>
      </c>
      <c r="EA143" s="4" t="s">
        <v>461</v>
      </c>
      <c r="EB143" s="4">
        <v>156.826114399</v>
      </c>
      <c r="EC143" s="6">
        <v>0.0</v>
      </c>
      <c r="ED143" s="7">
        <v>0.0</v>
      </c>
      <c r="EE143" s="4" t="s">
        <v>606</v>
      </c>
      <c r="EF143" s="4" t="s">
        <v>532</v>
      </c>
      <c r="EG143" s="4" t="s">
        <v>607</v>
      </c>
      <c r="EH143" s="4">
        <f t="shared" si="1"/>
        <v>2652.596181</v>
      </c>
      <c r="EI143" s="4">
        <f t="shared" si="2"/>
        <v>1.202747253</v>
      </c>
      <c r="EJ143" s="4">
        <f t="shared" si="3"/>
        <v>3190.402769</v>
      </c>
      <c r="EK143" s="4">
        <f t="shared" si="4"/>
        <v>0.472361809</v>
      </c>
      <c r="EL143" s="4">
        <f t="shared" si="5"/>
        <v>1.941525811</v>
      </c>
      <c r="EM143" s="4">
        <f t="shared" si="6"/>
        <v>0.9082352941</v>
      </c>
      <c r="EN143" s="4">
        <f t="shared" si="7"/>
        <v>0.04705882353</v>
      </c>
      <c r="EO143" s="4">
        <f t="shared" si="8"/>
        <v>0.02588235294</v>
      </c>
      <c r="EP143" s="4">
        <f t="shared" si="9"/>
        <v>0.01882352941</v>
      </c>
      <c r="EQ143" s="4">
        <f t="shared" si="10"/>
        <v>0.7519415258</v>
      </c>
      <c r="ER143" s="4">
        <f t="shared" si="11"/>
        <v>0.1306532663</v>
      </c>
      <c r="ES143" s="4">
        <f t="shared" si="12"/>
        <v>0.071265418</v>
      </c>
      <c r="ET143" s="4">
        <f t="shared" si="13"/>
        <v>0.1395813451</v>
      </c>
      <c r="EU143" s="4">
        <f t="shared" si="14"/>
        <v>0.18</v>
      </c>
      <c r="EV143" s="4">
        <f t="shared" si="15"/>
        <v>0.17</v>
      </c>
      <c r="EW143" s="4">
        <f t="shared" si="16"/>
        <v>0.15</v>
      </c>
      <c r="EX143" s="4">
        <f t="shared" si="17"/>
        <v>0.41</v>
      </c>
      <c r="EY143" s="4">
        <f t="shared" si="18"/>
        <v>0.01</v>
      </c>
      <c r="EZ143" s="4">
        <f t="shared" si="19"/>
        <v>1.306071309</v>
      </c>
      <c r="FA143" s="4">
        <f t="shared" si="20"/>
        <v>0.8115077311</v>
      </c>
      <c r="FB143" s="4">
        <f t="shared" si="21"/>
        <v>0</v>
      </c>
      <c r="FC143" s="4">
        <f t="shared" si="22"/>
        <v>0</v>
      </c>
      <c r="FD143" s="4">
        <f t="shared" si="23"/>
        <v>0</v>
      </c>
      <c r="FE143" s="4">
        <f t="shared" si="24"/>
        <v>0</v>
      </c>
      <c r="FF143" s="4">
        <f t="shared" si="25"/>
        <v>0</v>
      </c>
      <c r="FG143" s="4">
        <f t="shared" si="26"/>
        <v>0</v>
      </c>
      <c r="FH143" s="4">
        <f t="shared" si="27"/>
        <v>0</v>
      </c>
      <c r="FI143" s="4">
        <f t="shared" si="28"/>
        <v>0</v>
      </c>
      <c r="FJ143" s="4">
        <f t="shared" si="29"/>
        <v>0.5851726089</v>
      </c>
      <c r="FK143" s="4">
        <f t="shared" si="30"/>
        <v>0</v>
      </c>
      <c r="FL143" s="4">
        <f t="shared" si="31"/>
        <v>0</v>
      </c>
      <c r="FM143" s="4">
        <f t="shared" si="32"/>
        <v>0</v>
      </c>
      <c r="FN143" s="4">
        <f t="shared" si="33"/>
        <v>0.2399547255</v>
      </c>
      <c r="FO143" s="4">
        <f t="shared" si="34"/>
        <v>0.1194114318</v>
      </c>
      <c r="FP143" s="4">
        <f t="shared" si="35"/>
        <v>0.05546123373</v>
      </c>
      <c r="FQ143" s="4">
        <f t="shared" si="36"/>
        <v>1</v>
      </c>
      <c r="FR143" s="4">
        <v>17.67</v>
      </c>
    </row>
    <row r="144" ht="12.75" customHeight="1">
      <c r="A144" s="4" t="s">
        <v>166</v>
      </c>
      <c r="B144" s="4" t="s">
        <v>531</v>
      </c>
      <c r="C144" s="4" t="s">
        <v>532</v>
      </c>
      <c r="D144" s="4" t="s">
        <v>609</v>
      </c>
      <c r="E144" s="4" t="s">
        <v>610</v>
      </c>
      <c r="F144" s="4">
        <v>422.912550937</v>
      </c>
      <c r="G144" s="4">
        <v>75.5</v>
      </c>
      <c r="H144" s="4">
        <v>95.5625</v>
      </c>
      <c r="I144" s="4">
        <v>118.125</v>
      </c>
      <c r="J144" s="4">
        <v>60.5</v>
      </c>
      <c r="K144" s="4">
        <v>52.25</v>
      </c>
      <c r="L144" s="4">
        <v>22.1875</v>
      </c>
      <c r="M144" s="4">
        <v>55.427806854248</v>
      </c>
      <c r="N144" s="4">
        <v>244.069610595703</v>
      </c>
      <c r="O144" s="4">
        <v>109.904713221156</v>
      </c>
      <c r="P144" s="4">
        <v>0.0</v>
      </c>
      <c r="Q144" s="4">
        <v>0.0</v>
      </c>
      <c r="R144" s="4">
        <v>0.0</v>
      </c>
      <c r="S144" s="4">
        <v>224.125</v>
      </c>
      <c r="T144" s="4">
        <v>200.0</v>
      </c>
      <c r="U144" s="4">
        <v>0.0</v>
      </c>
      <c r="V144" s="4">
        <v>1532.47364535656</v>
      </c>
      <c r="W144" s="4">
        <v>14.1343097593386</v>
      </c>
      <c r="X144" s="4">
        <v>47.0</v>
      </c>
      <c r="Y144" s="4">
        <v>541214.4454</v>
      </c>
      <c r="Z144" s="4">
        <v>121.85</v>
      </c>
      <c r="AA144" s="4">
        <v>106.77</v>
      </c>
      <c r="AB144" s="4">
        <v>105.75</v>
      </c>
      <c r="AC144" s="4">
        <v>1.02</v>
      </c>
      <c r="AD144" s="4">
        <v>2.8</v>
      </c>
      <c r="AE144" s="4">
        <v>12.28</v>
      </c>
      <c r="AF144" s="4">
        <v>0.0</v>
      </c>
      <c r="AG144" s="4">
        <v>166.2</v>
      </c>
      <c r="AH144" s="4">
        <v>1.0</v>
      </c>
      <c r="AI144" s="4">
        <v>0.0</v>
      </c>
      <c r="AJ144" s="4">
        <v>0.8</v>
      </c>
      <c r="AK144" s="4">
        <v>5.59</v>
      </c>
      <c r="AL144" s="4">
        <v>0.0</v>
      </c>
      <c r="AM144" s="4">
        <v>0.0</v>
      </c>
      <c r="AN144" s="4">
        <v>0.0</v>
      </c>
      <c r="AO144" s="4">
        <v>0.0</v>
      </c>
      <c r="AP144" s="4">
        <v>0.0</v>
      </c>
      <c r="AQ144" s="4">
        <v>0.0</v>
      </c>
      <c r="AR144" s="4">
        <v>9.94</v>
      </c>
      <c r="AS144" s="4">
        <v>0.87</v>
      </c>
      <c r="AT144" s="4">
        <v>1.74</v>
      </c>
      <c r="AU144" s="4">
        <v>0.0</v>
      </c>
      <c r="AV144" s="4">
        <v>0.0</v>
      </c>
      <c r="AW144" s="4">
        <v>0.0</v>
      </c>
      <c r="AX144" s="4">
        <v>0.0</v>
      </c>
      <c r="AY144" s="4">
        <v>0.0</v>
      </c>
      <c r="AZ144" s="4">
        <v>0.0</v>
      </c>
      <c r="BA144" s="4">
        <v>0.0</v>
      </c>
      <c r="BB144" s="4">
        <v>3.05</v>
      </c>
      <c r="BC144" s="4">
        <v>0.0</v>
      </c>
      <c r="BD144" s="4">
        <v>0.0</v>
      </c>
      <c r="BE144" s="4">
        <v>0.0</v>
      </c>
      <c r="BF144" s="4">
        <v>0.0</v>
      </c>
      <c r="BG144" s="4">
        <v>0.0</v>
      </c>
      <c r="BH144" s="4">
        <v>0.0</v>
      </c>
      <c r="BI144" s="4">
        <v>0.0</v>
      </c>
      <c r="BJ144" s="4">
        <v>0.0</v>
      </c>
      <c r="BK144" s="4">
        <v>0.0</v>
      </c>
      <c r="BL144" s="4">
        <v>0.0</v>
      </c>
      <c r="BM144" s="4">
        <v>27.99</v>
      </c>
      <c r="BN144" s="4">
        <v>28.31</v>
      </c>
      <c r="BO144" s="4">
        <v>0.0</v>
      </c>
      <c r="BP144" s="4">
        <v>0.0</v>
      </c>
      <c r="BQ144" s="4">
        <v>0.0</v>
      </c>
      <c r="BR144" s="4">
        <v>0.0</v>
      </c>
      <c r="BS144" s="4">
        <v>1.86</v>
      </c>
      <c r="BT144" s="4">
        <v>0.0</v>
      </c>
      <c r="BU144" s="4">
        <v>0.0</v>
      </c>
      <c r="BV144" s="4">
        <v>0.0</v>
      </c>
      <c r="BW144" s="4">
        <v>0.0</v>
      </c>
      <c r="BX144" s="4">
        <v>0.0</v>
      </c>
      <c r="BY144" s="4">
        <v>0.0</v>
      </c>
      <c r="BZ144" s="4">
        <v>0.0</v>
      </c>
      <c r="CA144" s="4">
        <v>0.0</v>
      </c>
      <c r="CB144" s="4">
        <v>0.0</v>
      </c>
      <c r="CC144" s="4">
        <v>2.18</v>
      </c>
      <c r="CD144" s="4">
        <v>0.0</v>
      </c>
      <c r="CE144" s="4">
        <v>4.09</v>
      </c>
      <c r="CF144" s="4">
        <v>0.0</v>
      </c>
      <c r="CG144" s="4">
        <v>0.0</v>
      </c>
      <c r="CH144" s="4">
        <v>9.91</v>
      </c>
      <c r="CI144" s="4">
        <v>0.0</v>
      </c>
      <c r="CJ144" s="4">
        <v>1.14</v>
      </c>
      <c r="CK144" s="4">
        <v>0.0</v>
      </c>
      <c r="CL144" s="4">
        <v>0.0</v>
      </c>
      <c r="CM144" s="4">
        <v>3.01</v>
      </c>
      <c r="CN144" s="4">
        <v>4.34</v>
      </c>
      <c r="CO144" s="4">
        <v>6.55</v>
      </c>
      <c r="CP144" s="4">
        <v>0.0</v>
      </c>
      <c r="CQ144" s="4">
        <v>0.0</v>
      </c>
      <c r="CR144" s="4">
        <v>11.28</v>
      </c>
      <c r="CS144" s="4">
        <v>0.0</v>
      </c>
      <c r="CT144" s="4">
        <v>112.0</v>
      </c>
      <c r="CU144" s="4">
        <v>65.8</v>
      </c>
      <c r="CV144" s="4" t="s">
        <v>609</v>
      </c>
      <c r="CW144" s="4">
        <v>422.91</v>
      </c>
      <c r="CX144" s="4">
        <v>0.14</v>
      </c>
      <c r="CY144" s="4">
        <v>0.04</v>
      </c>
      <c r="CZ144" s="4">
        <v>0.0</v>
      </c>
      <c r="DA144" s="4">
        <v>0.03</v>
      </c>
      <c r="DB144" s="4">
        <v>0.0</v>
      </c>
      <c r="DC144" s="4">
        <v>0.0</v>
      </c>
      <c r="DD144" s="4">
        <v>0.0</v>
      </c>
      <c r="DE144" s="4">
        <v>0.28</v>
      </c>
      <c r="DF144" s="4">
        <v>0.0</v>
      </c>
      <c r="DG144" s="4">
        <v>0.0</v>
      </c>
      <c r="DH144" s="4">
        <v>0.0</v>
      </c>
      <c r="DI144" s="4">
        <v>0.0</v>
      </c>
      <c r="DJ144" s="4">
        <v>0.0</v>
      </c>
      <c r="DK144" s="4">
        <v>0.0</v>
      </c>
      <c r="DL144" s="4">
        <v>0.0</v>
      </c>
      <c r="DM144" s="4">
        <v>0.07</v>
      </c>
      <c r="DN144" s="4">
        <v>0.0</v>
      </c>
      <c r="DO144" s="4">
        <v>0.0</v>
      </c>
      <c r="DP144" s="4">
        <v>0.45</v>
      </c>
      <c r="DQ144" s="4">
        <v>0.0</v>
      </c>
      <c r="DR144" s="4">
        <v>0.0</v>
      </c>
      <c r="DS144" s="4">
        <v>0.0</v>
      </c>
      <c r="DT144" s="4">
        <v>0.0</v>
      </c>
      <c r="DU144" s="4">
        <v>0.0</v>
      </c>
      <c r="DV144" s="4">
        <v>0.0</v>
      </c>
      <c r="DW144" s="4">
        <v>0.0</v>
      </c>
      <c r="DX144" s="4" t="s">
        <v>609</v>
      </c>
      <c r="DY144" s="4" t="s">
        <v>611</v>
      </c>
      <c r="DZ144" s="4" t="s">
        <v>536</v>
      </c>
      <c r="EA144" s="4" t="s">
        <v>461</v>
      </c>
      <c r="EB144" s="4">
        <v>422.912550937</v>
      </c>
      <c r="EC144" s="6">
        <v>21.2254905777</v>
      </c>
      <c r="ED144" s="7">
        <v>0.05</v>
      </c>
      <c r="EE144" s="4" t="s">
        <v>609</v>
      </c>
      <c r="EF144" s="4" t="s">
        <v>532</v>
      </c>
      <c r="EG144" s="4" t="s">
        <v>610</v>
      </c>
      <c r="EH144" s="4">
        <f t="shared" si="1"/>
        <v>4441.645018</v>
      </c>
      <c r="EI144" s="4">
        <f t="shared" si="2"/>
        <v>1.851823708</v>
      </c>
      <c r="EJ144" s="4">
        <f t="shared" si="3"/>
        <v>8225.143547</v>
      </c>
      <c r="EK144" s="4">
        <f t="shared" si="4"/>
        <v>0.5543701272</v>
      </c>
      <c r="EL144" s="4">
        <f t="shared" si="5"/>
        <v>1.378744358</v>
      </c>
      <c r="EM144" s="4">
        <f t="shared" si="6"/>
        <v>0.9892857143</v>
      </c>
      <c r="EN144" s="4">
        <f t="shared" si="7"/>
        <v>0.005952380952</v>
      </c>
      <c r="EO144" s="4">
        <f t="shared" si="8"/>
        <v>0</v>
      </c>
      <c r="EP144" s="4">
        <f t="shared" si="9"/>
        <v>0.004761904762</v>
      </c>
      <c r="EQ144" s="4">
        <f t="shared" si="10"/>
        <v>0.8762412803</v>
      </c>
      <c r="ER144" s="4">
        <f t="shared" si="11"/>
        <v>0.1007796471</v>
      </c>
      <c r="ES144" s="4">
        <f t="shared" si="12"/>
        <v>0</v>
      </c>
      <c r="ET144" s="4">
        <f t="shared" si="13"/>
        <v>0.2881210305</v>
      </c>
      <c r="EU144" s="4">
        <f t="shared" si="14"/>
        <v>0.07</v>
      </c>
      <c r="EV144" s="4">
        <f t="shared" si="15"/>
        <v>0.28</v>
      </c>
      <c r="EW144" s="4">
        <f t="shared" si="16"/>
        <v>0</v>
      </c>
      <c r="EX144" s="4">
        <f t="shared" si="17"/>
        <v>0.52</v>
      </c>
      <c r="EY144" s="4">
        <f t="shared" si="18"/>
        <v>0</v>
      </c>
      <c r="EZ144" s="4">
        <f t="shared" si="19"/>
        <v>0.8826203549</v>
      </c>
      <c r="FA144" s="4">
        <f t="shared" si="20"/>
        <v>0.5484028604</v>
      </c>
      <c r="FB144" s="4">
        <f t="shared" si="21"/>
        <v>0.05018884053</v>
      </c>
      <c r="FC144" s="4">
        <f t="shared" si="22"/>
        <v>0.05079509314</v>
      </c>
      <c r="FD144" s="4">
        <f t="shared" si="23"/>
        <v>0.0237164925</v>
      </c>
      <c r="FE144" s="4">
        <f t="shared" si="24"/>
        <v>0.02771467515</v>
      </c>
      <c r="FF144" s="4">
        <f t="shared" si="25"/>
        <v>0</v>
      </c>
      <c r="FG144" s="4">
        <f t="shared" si="26"/>
        <v>0</v>
      </c>
      <c r="FH144" s="4">
        <f t="shared" si="27"/>
        <v>0</v>
      </c>
      <c r="FI144" s="4">
        <f t="shared" si="28"/>
        <v>0.2543389368</v>
      </c>
      <c r="FJ144" s="4">
        <f t="shared" si="29"/>
        <v>0.257246706</v>
      </c>
      <c r="FK144" s="4">
        <f t="shared" si="30"/>
        <v>0</v>
      </c>
      <c r="FL144" s="4">
        <f t="shared" si="31"/>
        <v>0</v>
      </c>
      <c r="FM144" s="4">
        <f t="shared" si="32"/>
        <v>0</v>
      </c>
      <c r="FN144" s="4">
        <f t="shared" si="33"/>
        <v>0.05697410268</v>
      </c>
      <c r="FO144" s="4">
        <f t="shared" si="34"/>
        <v>0.100408905</v>
      </c>
      <c r="FP144" s="4">
        <f t="shared" si="35"/>
        <v>0.2288050886</v>
      </c>
      <c r="FQ144" s="4">
        <f t="shared" si="36"/>
        <v>1</v>
      </c>
      <c r="FR144" s="4">
        <v>110.05</v>
      </c>
    </row>
    <row r="145" ht="12.75" customHeight="1">
      <c r="A145" s="4" t="s">
        <v>166</v>
      </c>
      <c r="B145" s="4" t="s">
        <v>531</v>
      </c>
      <c r="C145" s="4" t="s">
        <v>532</v>
      </c>
      <c r="D145" s="4" t="s">
        <v>612</v>
      </c>
      <c r="E145" s="4" t="s">
        <v>613</v>
      </c>
      <c r="F145" s="4">
        <v>771.483925804</v>
      </c>
      <c r="G145" s="4">
        <v>366.0625</v>
      </c>
      <c r="H145" s="4">
        <v>174.8125</v>
      </c>
      <c r="I145" s="4">
        <v>122.9375</v>
      </c>
      <c r="J145" s="4">
        <v>56.75</v>
      </c>
      <c r="K145" s="4">
        <v>43.75</v>
      </c>
      <c r="L145" s="4">
        <v>7.25</v>
      </c>
      <c r="M145" s="4">
        <v>1.49699151515961</v>
      </c>
      <c r="N145" s="4">
        <v>78.4078903198242</v>
      </c>
      <c r="O145" s="4">
        <v>29.4363033505672</v>
      </c>
      <c r="P145" s="4">
        <v>0.0</v>
      </c>
      <c r="Q145" s="4">
        <v>80.3125</v>
      </c>
      <c r="R145" s="4">
        <v>188.0</v>
      </c>
      <c r="S145" s="4">
        <v>56.9375</v>
      </c>
      <c r="T145" s="4">
        <v>395.5625</v>
      </c>
      <c r="U145" s="4">
        <v>50.75</v>
      </c>
      <c r="V145" s="4">
        <v>1467.06454486557</v>
      </c>
      <c r="W145" s="4">
        <v>14.3669557823129</v>
      </c>
      <c r="X145" s="4">
        <v>80.0</v>
      </c>
      <c r="Y145" s="4">
        <v>5821268.8351</v>
      </c>
      <c r="Z145" s="4">
        <v>513.33</v>
      </c>
      <c r="AA145" s="4">
        <v>505.32</v>
      </c>
      <c r="AB145" s="4">
        <v>505.24</v>
      </c>
      <c r="AC145" s="4">
        <v>0.08</v>
      </c>
      <c r="AD145" s="4">
        <v>2.64</v>
      </c>
      <c r="AE145" s="4">
        <v>5.31</v>
      </c>
      <c r="AF145" s="4">
        <v>0.06</v>
      </c>
      <c r="AG145" s="4">
        <v>2717.6</v>
      </c>
      <c r="AH145" s="4">
        <v>2.7</v>
      </c>
      <c r="AI145" s="4">
        <v>2.2</v>
      </c>
      <c r="AJ145" s="4">
        <v>0.8</v>
      </c>
      <c r="AK145" s="4">
        <v>1.13</v>
      </c>
      <c r="AL145" s="4">
        <v>0.0</v>
      </c>
      <c r="AM145" s="4">
        <v>0.0</v>
      </c>
      <c r="AN145" s="4">
        <v>0.0</v>
      </c>
      <c r="AO145" s="4">
        <v>0.0</v>
      </c>
      <c r="AP145" s="4">
        <v>0.0</v>
      </c>
      <c r="AQ145" s="4">
        <v>0.0</v>
      </c>
      <c r="AR145" s="4">
        <v>8.04</v>
      </c>
      <c r="AS145" s="4">
        <v>4.33</v>
      </c>
      <c r="AT145" s="4">
        <v>0.64</v>
      </c>
      <c r="AU145" s="4">
        <v>0.0</v>
      </c>
      <c r="AV145" s="4">
        <v>0.0</v>
      </c>
      <c r="AW145" s="4">
        <v>0.0</v>
      </c>
      <c r="AX145" s="4">
        <v>0.0</v>
      </c>
      <c r="AY145" s="4">
        <v>0.0</v>
      </c>
      <c r="AZ145" s="4">
        <v>0.0</v>
      </c>
      <c r="BA145" s="4">
        <v>2.79</v>
      </c>
      <c r="BB145" s="4">
        <v>0.32</v>
      </c>
      <c r="BC145" s="4">
        <v>0.0</v>
      </c>
      <c r="BD145" s="4">
        <v>0.0</v>
      </c>
      <c r="BE145" s="4">
        <v>0.0</v>
      </c>
      <c r="BF145" s="4">
        <v>0.0</v>
      </c>
      <c r="BG145" s="4">
        <v>0.0</v>
      </c>
      <c r="BH145" s="4">
        <v>0.0</v>
      </c>
      <c r="BI145" s="4">
        <v>0.0</v>
      </c>
      <c r="BJ145" s="4">
        <v>0.0</v>
      </c>
      <c r="BK145" s="4">
        <v>0.0</v>
      </c>
      <c r="BL145" s="4">
        <v>0.0</v>
      </c>
      <c r="BM145" s="4">
        <v>451.46</v>
      </c>
      <c r="BN145" s="4">
        <v>20.37</v>
      </c>
      <c r="BO145" s="4">
        <v>0.0</v>
      </c>
      <c r="BP145" s="4">
        <v>0.0</v>
      </c>
      <c r="BQ145" s="4">
        <v>0.0</v>
      </c>
      <c r="BR145" s="4">
        <v>0.0</v>
      </c>
      <c r="BS145" s="4">
        <v>4.13</v>
      </c>
      <c r="BT145" s="4">
        <v>0.0</v>
      </c>
      <c r="BU145" s="4">
        <v>0.0</v>
      </c>
      <c r="BV145" s="4">
        <v>0.0</v>
      </c>
      <c r="BW145" s="4">
        <v>0.0</v>
      </c>
      <c r="BX145" s="4">
        <v>0.0</v>
      </c>
      <c r="BY145" s="4">
        <v>0.0</v>
      </c>
      <c r="BZ145" s="4">
        <v>0.0</v>
      </c>
      <c r="CA145" s="4">
        <v>0.0</v>
      </c>
      <c r="CB145" s="4">
        <v>0.3</v>
      </c>
      <c r="CC145" s="4">
        <v>0.0</v>
      </c>
      <c r="CD145" s="4">
        <v>0.0</v>
      </c>
      <c r="CE145" s="4">
        <v>2.79</v>
      </c>
      <c r="CF145" s="4">
        <v>0.0</v>
      </c>
      <c r="CG145" s="4">
        <v>0.0</v>
      </c>
      <c r="CH145" s="4">
        <v>4.35</v>
      </c>
      <c r="CI145" s="4">
        <v>0.0</v>
      </c>
      <c r="CJ145" s="4">
        <v>0.23</v>
      </c>
      <c r="CK145" s="4">
        <v>0.0</v>
      </c>
      <c r="CL145" s="4">
        <v>0.0</v>
      </c>
      <c r="CM145" s="4">
        <v>0.0</v>
      </c>
      <c r="CN145" s="4">
        <v>0.45</v>
      </c>
      <c r="CO145" s="4">
        <v>1.21</v>
      </c>
      <c r="CP145" s="4">
        <v>0.0</v>
      </c>
      <c r="CQ145" s="4">
        <v>0.0</v>
      </c>
      <c r="CR145" s="4">
        <v>10.79</v>
      </c>
      <c r="CS145" s="4">
        <v>0.0</v>
      </c>
      <c r="CT145" s="4">
        <v>389.0</v>
      </c>
      <c r="CU145" s="4">
        <v>168.0</v>
      </c>
      <c r="CV145" s="4" t="s">
        <v>612</v>
      </c>
      <c r="CW145" s="4">
        <v>771.48</v>
      </c>
      <c r="CX145" s="4">
        <v>0.15</v>
      </c>
      <c r="CY145" s="4">
        <v>0.59</v>
      </c>
      <c r="CZ145" s="4">
        <v>0.0</v>
      </c>
      <c r="DA145" s="4">
        <v>0.0</v>
      </c>
      <c r="DB145" s="4">
        <v>0.0</v>
      </c>
      <c r="DC145" s="4">
        <v>0.0</v>
      </c>
      <c r="DD145" s="4">
        <v>0.0</v>
      </c>
      <c r="DE145" s="4">
        <v>0.03</v>
      </c>
      <c r="DF145" s="4">
        <v>0.0</v>
      </c>
      <c r="DG145" s="4">
        <v>0.0</v>
      </c>
      <c r="DH145" s="4">
        <v>0.0</v>
      </c>
      <c r="DI145" s="4">
        <v>0.0</v>
      </c>
      <c r="DJ145" s="4">
        <v>0.0</v>
      </c>
      <c r="DK145" s="4">
        <v>0.0</v>
      </c>
      <c r="DL145" s="4">
        <v>0.0</v>
      </c>
      <c r="DM145" s="4">
        <v>0.07</v>
      </c>
      <c r="DN145" s="4">
        <v>0.0</v>
      </c>
      <c r="DO145" s="4">
        <v>0.0</v>
      </c>
      <c r="DP145" s="4">
        <v>0.15</v>
      </c>
      <c r="DQ145" s="4">
        <v>0.0</v>
      </c>
      <c r="DR145" s="4">
        <v>0.0</v>
      </c>
      <c r="DS145" s="4">
        <v>0.0</v>
      </c>
      <c r="DT145" s="4">
        <v>0.0</v>
      </c>
      <c r="DU145" s="4">
        <v>0.0</v>
      </c>
      <c r="DV145" s="4">
        <v>0.0</v>
      </c>
      <c r="DW145" s="4">
        <v>0.0</v>
      </c>
      <c r="DX145" s="4" t="s">
        <v>612</v>
      </c>
      <c r="DY145" s="4" t="s">
        <v>614</v>
      </c>
      <c r="DZ145" s="4" t="s">
        <v>536</v>
      </c>
      <c r="EA145" s="4" t="s">
        <v>461</v>
      </c>
      <c r="EB145" s="4">
        <v>771.483925804</v>
      </c>
      <c r="EC145" s="6">
        <v>33.73677793386</v>
      </c>
      <c r="ED145" s="7">
        <v>0.04</v>
      </c>
      <c r="EE145" s="4" t="s">
        <v>612</v>
      </c>
      <c r="EF145" s="4" t="s">
        <v>532</v>
      </c>
      <c r="EG145" s="4" t="s">
        <v>613</v>
      </c>
      <c r="EH145" s="4">
        <f t="shared" si="1"/>
        <v>11340.20773</v>
      </c>
      <c r="EI145" s="4">
        <f t="shared" si="2"/>
        <v>3.055535714</v>
      </c>
      <c r="EJ145" s="4">
        <f t="shared" si="3"/>
        <v>34650.40973</v>
      </c>
      <c r="EK145" s="4">
        <f t="shared" si="4"/>
        <v>0.9316618939</v>
      </c>
      <c r="EL145" s="4">
        <f t="shared" si="5"/>
        <v>5.305164319</v>
      </c>
      <c r="EM145" s="4">
        <f t="shared" si="6"/>
        <v>0.9979069511</v>
      </c>
      <c r="EN145" s="4">
        <f t="shared" si="7"/>
        <v>0.0009914442037</v>
      </c>
      <c r="EO145" s="4">
        <f t="shared" si="8"/>
        <v>0.0008078434253</v>
      </c>
      <c r="EP145" s="4">
        <f t="shared" si="9"/>
        <v>0.0002937612455</v>
      </c>
      <c r="EQ145" s="4">
        <f t="shared" si="10"/>
        <v>0.9843960026</v>
      </c>
      <c r="ER145" s="4">
        <f t="shared" si="11"/>
        <v>0.01034422301</v>
      </c>
      <c r="ES145" s="4">
        <f t="shared" si="12"/>
        <v>0.0001168838759</v>
      </c>
      <c r="ET145" s="4">
        <f t="shared" si="13"/>
        <v>0.665380033</v>
      </c>
      <c r="EU145" s="4">
        <f t="shared" si="14"/>
        <v>0.59</v>
      </c>
      <c r="EV145" s="4">
        <f t="shared" si="15"/>
        <v>0.03</v>
      </c>
      <c r="EW145" s="4">
        <f t="shared" si="16"/>
        <v>0</v>
      </c>
      <c r="EX145" s="4">
        <f t="shared" si="17"/>
        <v>0.22</v>
      </c>
      <c r="EY145" s="4">
        <f t="shared" si="18"/>
        <v>0</v>
      </c>
      <c r="EZ145" s="4">
        <f t="shared" si="19"/>
        <v>0.7496081559</v>
      </c>
      <c r="FA145" s="4">
        <f t="shared" si="20"/>
        <v>0.4657577345</v>
      </c>
      <c r="FB145" s="4">
        <f t="shared" si="21"/>
        <v>0.04372972243</v>
      </c>
      <c r="FC145" s="4">
        <f t="shared" si="22"/>
        <v>0.002254768936</v>
      </c>
      <c r="FD145" s="4">
        <f t="shared" si="23"/>
        <v>0.01548407694</v>
      </c>
      <c r="FE145" s="4">
        <f t="shared" si="24"/>
        <v>0.0006385186368</v>
      </c>
      <c r="FF145" s="4">
        <f t="shared" si="25"/>
        <v>0</v>
      </c>
      <c r="FG145" s="4">
        <f t="shared" si="26"/>
        <v>0</v>
      </c>
      <c r="FH145" s="4">
        <f t="shared" si="27"/>
        <v>0</v>
      </c>
      <c r="FI145" s="4">
        <f t="shared" si="28"/>
        <v>0.9008300742</v>
      </c>
      <c r="FJ145" s="4">
        <f t="shared" si="29"/>
        <v>0.04064570197</v>
      </c>
      <c r="FK145" s="4">
        <f t="shared" si="30"/>
        <v>0</v>
      </c>
      <c r="FL145" s="4">
        <f t="shared" si="31"/>
        <v>0</v>
      </c>
      <c r="FM145" s="4">
        <f t="shared" si="32"/>
        <v>0</v>
      </c>
      <c r="FN145" s="4">
        <f t="shared" si="33"/>
        <v>0.006165695586</v>
      </c>
      <c r="FO145" s="4">
        <f t="shared" si="34"/>
        <v>0.009138797989</v>
      </c>
      <c r="FP145" s="4">
        <f t="shared" si="35"/>
        <v>0.02484236571</v>
      </c>
      <c r="FQ145" s="4">
        <f t="shared" si="36"/>
        <v>1</v>
      </c>
      <c r="FR145" s="4">
        <v>501.16</v>
      </c>
    </row>
    <row r="146" ht="12.75" customHeight="1">
      <c r="A146" s="4" t="s">
        <v>166</v>
      </c>
      <c r="B146" s="4" t="s">
        <v>531</v>
      </c>
      <c r="C146" s="4" t="s">
        <v>532</v>
      </c>
      <c r="D146" s="4" t="s">
        <v>615</v>
      </c>
      <c r="E146" s="4" t="s">
        <v>616</v>
      </c>
      <c r="F146" s="4">
        <v>250.008611101</v>
      </c>
      <c r="G146" s="4">
        <v>10.375</v>
      </c>
      <c r="H146" s="4">
        <v>17.75</v>
      </c>
      <c r="I146" s="4">
        <v>38.0625</v>
      </c>
      <c r="J146" s="4">
        <v>41.25</v>
      </c>
      <c r="K146" s="4">
        <v>72.8125</v>
      </c>
      <c r="L146" s="4">
        <v>69.625</v>
      </c>
      <c r="M146" s="4">
        <v>47.0273857116699</v>
      </c>
      <c r="N146" s="4">
        <v>300.0</v>
      </c>
      <c r="O146" s="4">
        <v>129.595724712675</v>
      </c>
      <c r="P146" s="4">
        <v>0.0</v>
      </c>
      <c r="Q146" s="4">
        <v>0.0</v>
      </c>
      <c r="R146" s="4">
        <v>0.0</v>
      </c>
      <c r="S146" s="4">
        <v>100.1875</v>
      </c>
      <c r="T146" s="4">
        <v>149.5</v>
      </c>
      <c r="U146" s="4">
        <v>0.1875</v>
      </c>
      <c r="V146" s="4">
        <v>1543.70257435641</v>
      </c>
      <c r="W146" s="4">
        <v>13.9788252936766</v>
      </c>
      <c r="X146" s="4">
        <v>8.0</v>
      </c>
      <c r="Y146" s="4">
        <v>83956.9053</v>
      </c>
      <c r="Z146" s="4">
        <v>8.74</v>
      </c>
      <c r="AA146" s="4">
        <v>3.29</v>
      </c>
      <c r="AB146" s="4">
        <v>2.79</v>
      </c>
      <c r="AC146" s="4">
        <v>0.5</v>
      </c>
      <c r="AD146" s="4">
        <v>0.39</v>
      </c>
      <c r="AE146" s="4">
        <v>5.06</v>
      </c>
      <c r="AF146" s="4">
        <v>0.0</v>
      </c>
      <c r="AG146" s="4">
        <v>2.0</v>
      </c>
      <c r="AH146" s="4">
        <v>2.5</v>
      </c>
      <c r="AI146" s="4">
        <v>0.0</v>
      </c>
      <c r="AJ146" s="4">
        <v>0.0</v>
      </c>
      <c r="AK146" s="4">
        <v>0.0</v>
      </c>
      <c r="AL146" s="4">
        <v>0.0</v>
      </c>
      <c r="AM146" s="4">
        <v>0.0</v>
      </c>
      <c r="AN146" s="4">
        <v>0.0</v>
      </c>
      <c r="AO146" s="4">
        <v>0.0</v>
      </c>
      <c r="AP146" s="4">
        <v>0.0</v>
      </c>
      <c r="AQ146" s="4">
        <v>0.0</v>
      </c>
      <c r="AR146" s="4">
        <v>0.0</v>
      </c>
      <c r="AS146" s="4">
        <v>0.0</v>
      </c>
      <c r="AT146" s="4">
        <v>0.0</v>
      </c>
      <c r="AU146" s="4">
        <v>0.0</v>
      </c>
      <c r="AV146" s="4">
        <v>0.0</v>
      </c>
      <c r="AW146" s="4">
        <v>0.0</v>
      </c>
      <c r="AX146" s="4">
        <v>0.0</v>
      </c>
      <c r="AY146" s="4">
        <v>0.0</v>
      </c>
      <c r="AZ146" s="4">
        <v>1.4</v>
      </c>
      <c r="BA146" s="4">
        <v>0.0</v>
      </c>
      <c r="BB146" s="4">
        <v>3.65</v>
      </c>
      <c r="BC146" s="4">
        <v>0.0</v>
      </c>
      <c r="BD146" s="4">
        <v>0.0</v>
      </c>
      <c r="BE146" s="4">
        <v>0.0</v>
      </c>
      <c r="BF146" s="4">
        <v>0.0</v>
      </c>
      <c r="BG146" s="4">
        <v>0.0</v>
      </c>
      <c r="BH146" s="4">
        <v>0.0</v>
      </c>
      <c r="BI146" s="4">
        <v>0.0</v>
      </c>
      <c r="BJ146" s="4">
        <v>0.0</v>
      </c>
      <c r="BK146" s="4">
        <v>0.0</v>
      </c>
      <c r="BL146" s="4">
        <v>0.0</v>
      </c>
      <c r="BM146" s="4">
        <v>0.0</v>
      </c>
      <c r="BN146" s="4">
        <v>0.0</v>
      </c>
      <c r="BO146" s="4">
        <v>0.0</v>
      </c>
      <c r="BP146" s="4">
        <v>0.0</v>
      </c>
      <c r="BQ146" s="4">
        <v>0.0</v>
      </c>
      <c r="BR146" s="4">
        <v>0.0</v>
      </c>
      <c r="BS146" s="4">
        <v>0.0</v>
      </c>
      <c r="BT146" s="4">
        <v>0.0</v>
      </c>
      <c r="BU146" s="4">
        <v>0.0</v>
      </c>
      <c r="BV146" s="4">
        <v>0.0</v>
      </c>
      <c r="BW146" s="4">
        <v>0.0</v>
      </c>
      <c r="BX146" s="4">
        <v>0.0</v>
      </c>
      <c r="BY146" s="4">
        <v>0.0</v>
      </c>
      <c r="BZ146" s="4">
        <v>0.0</v>
      </c>
      <c r="CA146" s="4">
        <v>0.0</v>
      </c>
      <c r="CB146" s="4">
        <v>0.0</v>
      </c>
      <c r="CC146" s="4">
        <v>0.0</v>
      </c>
      <c r="CD146" s="4">
        <v>0.0</v>
      </c>
      <c r="CE146" s="4">
        <v>0.0</v>
      </c>
      <c r="CF146" s="4">
        <v>0.0</v>
      </c>
      <c r="CG146" s="4">
        <v>0.0</v>
      </c>
      <c r="CH146" s="4">
        <v>0.0</v>
      </c>
      <c r="CI146" s="4">
        <v>0.0</v>
      </c>
      <c r="CJ146" s="4">
        <v>0.0</v>
      </c>
      <c r="CK146" s="4">
        <v>0.0</v>
      </c>
      <c r="CL146" s="4">
        <v>0.0</v>
      </c>
      <c r="CM146" s="4">
        <v>0.0</v>
      </c>
      <c r="CN146" s="4">
        <v>0.0</v>
      </c>
      <c r="CO146" s="4">
        <v>0.0</v>
      </c>
      <c r="CP146" s="4">
        <v>1.09</v>
      </c>
      <c r="CQ146" s="4">
        <v>0.0</v>
      </c>
      <c r="CR146" s="4">
        <v>2.6</v>
      </c>
      <c r="CS146" s="4">
        <v>0.0</v>
      </c>
      <c r="CT146" s="4">
        <v>6.0</v>
      </c>
      <c r="CU146" s="4">
        <v>10.4</v>
      </c>
      <c r="CV146" s="4" t="s">
        <v>615</v>
      </c>
      <c r="CW146" s="4">
        <v>250.01</v>
      </c>
      <c r="CX146" s="4">
        <v>0.25</v>
      </c>
      <c r="CY146" s="4">
        <v>0.02</v>
      </c>
      <c r="CZ146" s="4">
        <v>0.0</v>
      </c>
      <c r="DA146" s="4">
        <v>0.01</v>
      </c>
      <c r="DB146" s="4">
        <v>0.04</v>
      </c>
      <c r="DC146" s="4">
        <v>0.01</v>
      </c>
      <c r="DD146" s="4">
        <v>0.0</v>
      </c>
      <c r="DE146" s="4">
        <v>0.16</v>
      </c>
      <c r="DF146" s="4">
        <v>0.0</v>
      </c>
      <c r="DG146" s="4">
        <v>0.0</v>
      </c>
      <c r="DH146" s="4">
        <v>0.0</v>
      </c>
      <c r="DI146" s="4">
        <v>0.0</v>
      </c>
      <c r="DJ146" s="4">
        <v>0.0</v>
      </c>
      <c r="DK146" s="4">
        <v>0.06</v>
      </c>
      <c r="DL146" s="4">
        <v>0.0</v>
      </c>
      <c r="DM146" s="4">
        <v>0.4</v>
      </c>
      <c r="DN146" s="4">
        <v>0.0</v>
      </c>
      <c r="DO146" s="4">
        <v>0.05</v>
      </c>
      <c r="DP146" s="4">
        <v>0.0</v>
      </c>
      <c r="DQ146" s="4">
        <v>0.0</v>
      </c>
      <c r="DR146" s="4">
        <v>0.0</v>
      </c>
      <c r="DS146" s="4">
        <v>0.0</v>
      </c>
      <c r="DT146" s="4">
        <v>0.0</v>
      </c>
      <c r="DU146" s="4">
        <v>0.0</v>
      </c>
      <c r="DV146" s="4">
        <v>0.0</v>
      </c>
      <c r="DW146" s="4">
        <v>0.0</v>
      </c>
      <c r="DX146" s="4" t="s">
        <v>615</v>
      </c>
      <c r="DY146" s="4" t="s">
        <v>617</v>
      </c>
      <c r="DZ146" s="4" t="s">
        <v>536</v>
      </c>
      <c r="EA146" s="4" t="s">
        <v>461</v>
      </c>
      <c r="EB146" s="4">
        <v>250.008611101</v>
      </c>
      <c r="EC146" s="6">
        <v>28.8260559921</v>
      </c>
      <c r="ED146" s="7">
        <v>0.12</v>
      </c>
      <c r="EE146" s="4" t="s">
        <v>615</v>
      </c>
      <c r="EF146" s="4" t="s">
        <v>532</v>
      </c>
      <c r="EG146" s="4" t="s">
        <v>616</v>
      </c>
      <c r="EH146" s="4">
        <f t="shared" si="1"/>
        <v>9606.053238</v>
      </c>
      <c r="EI146" s="4">
        <f t="shared" si="2"/>
        <v>0.8403846154</v>
      </c>
      <c r="EJ146" s="4">
        <f t="shared" si="3"/>
        <v>8072.779356</v>
      </c>
      <c r="EK146" s="4">
        <f t="shared" si="4"/>
        <v>0.5778032037</v>
      </c>
      <c r="EL146" s="4">
        <f t="shared" si="5"/>
        <v>0.5148741419</v>
      </c>
      <c r="EM146" s="4">
        <f t="shared" si="6"/>
        <v>0.4444444444</v>
      </c>
      <c r="EN146" s="4">
        <f t="shared" si="7"/>
        <v>0.5555555556</v>
      </c>
      <c r="EO146" s="4">
        <f t="shared" si="8"/>
        <v>0</v>
      </c>
      <c r="EP146" s="4">
        <f t="shared" si="9"/>
        <v>0</v>
      </c>
      <c r="EQ146" s="4">
        <f t="shared" si="10"/>
        <v>0.3764302059</v>
      </c>
      <c r="ER146" s="4">
        <f t="shared" si="11"/>
        <v>0.5789473684</v>
      </c>
      <c r="ES146" s="4">
        <f t="shared" si="12"/>
        <v>0</v>
      </c>
      <c r="ET146" s="4">
        <f t="shared" si="13"/>
        <v>0.03495879587</v>
      </c>
      <c r="EU146" s="4">
        <f t="shared" si="14"/>
        <v>0.08</v>
      </c>
      <c r="EV146" s="4">
        <f t="shared" si="15"/>
        <v>0.16</v>
      </c>
      <c r="EW146" s="4">
        <f t="shared" si="16"/>
        <v>0.11</v>
      </c>
      <c r="EX146" s="4">
        <f t="shared" si="17"/>
        <v>0.4</v>
      </c>
      <c r="EY146" s="4">
        <f t="shared" si="18"/>
        <v>0</v>
      </c>
      <c r="EZ146" s="4">
        <f t="shared" si="19"/>
        <v>1.104587859</v>
      </c>
      <c r="FA146" s="4">
        <f t="shared" si="20"/>
        <v>0.6863190251</v>
      </c>
      <c r="FB146" s="4">
        <f t="shared" si="21"/>
        <v>0.1153002525</v>
      </c>
      <c r="FC146" s="4">
        <f t="shared" si="22"/>
        <v>0</v>
      </c>
      <c r="FD146" s="4">
        <f t="shared" si="23"/>
        <v>0.1601830664</v>
      </c>
      <c r="FE146" s="4">
        <f t="shared" si="24"/>
        <v>0.4176201373</v>
      </c>
      <c r="FF146" s="4">
        <f t="shared" si="25"/>
        <v>0</v>
      </c>
      <c r="FG146" s="4">
        <f t="shared" si="26"/>
        <v>0</v>
      </c>
      <c r="FH146" s="4">
        <f t="shared" si="27"/>
        <v>0</v>
      </c>
      <c r="FI146" s="4">
        <f t="shared" si="28"/>
        <v>0</v>
      </c>
      <c r="FJ146" s="4">
        <f t="shared" si="29"/>
        <v>0</v>
      </c>
      <c r="FK146" s="4">
        <f t="shared" si="30"/>
        <v>0</v>
      </c>
      <c r="FL146" s="4">
        <f t="shared" si="31"/>
        <v>0</v>
      </c>
      <c r="FM146" s="4">
        <f t="shared" si="32"/>
        <v>0</v>
      </c>
      <c r="FN146" s="4">
        <f t="shared" si="33"/>
        <v>0</v>
      </c>
      <c r="FO146" s="4">
        <f t="shared" si="34"/>
        <v>0</v>
      </c>
      <c r="FP146" s="4">
        <f t="shared" si="35"/>
        <v>0.4221967963</v>
      </c>
      <c r="FQ146" s="4">
        <f t="shared" si="36"/>
        <v>1</v>
      </c>
      <c r="FR146" s="4">
        <v>8.74</v>
      </c>
    </row>
    <row r="147" ht="12.75" customHeight="1">
      <c r="A147" s="4" t="s">
        <v>166</v>
      </c>
      <c r="B147" s="4" t="s">
        <v>531</v>
      </c>
      <c r="C147" s="4" t="s">
        <v>532</v>
      </c>
      <c r="D147" s="4" t="s">
        <v>618</v>
      </c>
      <c r="E147" s="4" t="s">
        <v>619</v>
      </c>
      <c r="F147" s="4">
        <v>440.404050828</v>
      </c>
      <c r="G147" s="4">
        <v>49.0</v>
      </c>
      <c r="H147" s="4">
        <v>59.75</v>
      </c>
      <c r="I147" s="4">
        <v>56.5625</v>
      </c>
      <c r="J147" s="4">
        <v>51.3125</v>
      </c>
      <c r="K147" s="4">
        <v>84.0</v>
      </c>
      <c r="L147" s="4">
        <v>140.0</v>
      </c>
      <c r="M147" s="4">
        <v>31.5934219360352</v>
      </c>
      <c r="N147" s="4">
        <v>360.0</v>
      </c>
      <c r="O147" s="4">
        <v>162.317629984051</v>
      </c>
      <c r="P147" s="4">
        <v>0.0</v>
      </c>
      <c r="Q147" s="4">
        <v>0.0</v>
      </c>
      <c r="R147" s="4">
        <v>0.0</v>
      </c>
      <c r="S147" s="4">
        <v>230.125</v>
      </c>
      <c r="T147" s="4">
        <v>210.5</v>
      </c>
      <c r="U147" s="4">
        <v>0.0</v>
      </c>
      <c r="V147" s="4">
        <v>1499.6434548291</v>
      </c>
      <c r="W147" s="4">
        <v>14.0348546305489</v>
      </c>
      <c r="X147" s="4">
        <v>27.0</v>
      </c>
      <c r="Y147" s="4">
        <v>140821.9935</v>
      </c>
      <c r="Z147" s="4">
        <v>65.56</v>
      </c>
      <c r="AA147" s="4">
        <v>39.31</v>
      </c>
      <c r="AB147" s="4">
        <v>32.16</v>
      </c>
      <c r="AC147" s="4">
        <v>7.15</v>
      </c>
      <c r="AD147" s="4">
        <v>1.22</v>
      </c>
      <c r="AE147" s="4">
        <v>17.53</v>
      </c>
      <c r="AF147" s="4">
        <v>7.5</v>
      </c>
      <c r="AG147" s="4">
        <v>14.2</v>
      </c>
      <c r="AH147" s="4">
        <v>3.7</v>
      </c>
      <c r="AI147" s="4">
        <v>0.0</v>
      </c>
      <c r="AJ147" s="4">
        <v>0.0</v>
      </c>
      <c r="AK147" s="4">
        <v>1.09</v>
      </c>
      <c r="AL147" s="4">
        <v>0.0</v>
      </c>
      <c r="AM147" s="4">
        <v>0.0</v>
      </c>
      <c r="AN147" s="4">
        <v>8.0</v>
      </c>
      <c r="AO147" s="4">
        <v>0.0</v>
      </c>
      <c r="AP147" s="4">
        <v>0.0</v>
      </c>
      <c r="AQ147" s="4">
        <v>0.0</v>
      </c>
      <c r="AR147" s="4">
        <v>3.39</v>
      </c>
      <c r="AS147" s="4">
        <v>4.99</v>
      </c>
      <c r="AT147" s="4">
        <v>0.0</v>
      </c>
      <c r="AU147" s="4">
        <v>0.0</v>
      </c>
      <c r="AV147" s="4">
        <v>0.0</v>
      </c>
      <c r="AW147" s="4">
        <v>0.0</v>
      </c>
      <c r="AX147" s="4">
        <v>0.0</v>
      </c>
      <c r="AY147" s="4">
        <v>0.0</v>
      </c>
      <c r="AZ147" s="4">
        <v>0.0</v>
      </c>
      <c r="BA147" s="4">
        <v>0.0</v>
      </c>
      <c r="BB147" s="4">
        <v>9.97</v>
      </c>
      <c r="BC147" s="4">
        <v>0.0</v>
      </c>
      <c r="BD147" s="4">
        <v>0.0</v>
      </c>
      <c r="BE147" s="4">
        <v>0.0</v>
      </c>
      <c r="BF147" s="4">
        <v>0.0</v>
      </c>
      <c r="BG147" s="4">
        <v>0.0</v>
      </c>
      <c r="BH147" s="4">
        <v>0.0</v>
      </c>
      <c r="BI147" s="4">
        <v>0.0</v>
      </c>
      <c r="BJ147" s="4">
        <v>6.61</v>
      </c>
      <c r="BK147" s="4">
        <v>0.0</v>
      </c>
      <c r="BL147" s="4">
        <v>0.0</v>
      </c>
      <c r="BM147" s="4">
        <v>0.0</v>
      </c>
      <c r="BN147" s="4">
        <v>6.72</v>
      </c>
      <c r="BO147" s="4">
        <v>0.0</v>
      </c>
      <c r="BP147" s="4">
        <v>0.0</v>
      </c>
      <c r="BQ147" s="4">
        <v>0.0</v>
      </c>
      <c r="BR147" s="4">
        <v>0.0</v>
      </c>
      <c r="BS147" s="4">
        <v>0.0</v>
      </c>
      <c r="BT147" s="4">
        <v>0.0</v>
      </c>
      <c r="BU147" s="4">
        <v>0.0</v>
      </c>
      <c r="BV147" s="4">
        <v>0.0</v>
      </c>
      <c r="BW147" s="4">
        <v>0.0</v>
      </c>
      <c r="BX147" s="4">
        <v>0.0</v>
      </c>
      <c r="BY147" s="4">
        <v>0.0</v>
      </c>
      <c r="BZ147" s="4">
        <v>1.05</v>
      </c>
      <c r="CA147" s="4">
        <v>0.0</v>
      </c>
      <c r="CB147" s="4">
        <v>0.0</v>
      </c>
      <c r="CC147" s="4">
        <v>0.0</v>
      </c>
      <c r="CD147" s="4">
        <v>0.0</v>
      </c>
      <c r="CE147" s="4">
        <v>1.06</v>
      </c>
      <c r="CF147" s="4">
        <v>0.0</v>
      </c>
      <c r="CG147" s="4">
        <v>0.0</v>
      </c>
      <c r="CH147" s="4">
        <v>2.76</v>
      </c>
      <c r="CI147" s="4">
        <v>0.0</v>
      </c>
      <c r="CJ147" s="4">
        <v>0.62</v>
      </c>
      <c r="CK147" s="4">
        <v>0.0</v>
      </c>
      <c r="CL147" s="4">
        <v>0.0</v>
      </c>
      <c r="CM147" s="4">
        <v>0.0</v>
      </c>
      <c r="CN147" s="4">
        <v>0.44</v>
      </c>
      <c r="CO147" s="4">
        <v>10.95</v>
      </c>
      <c r="CP147" s="4">
        <v>0.0</v>
      </c>
      <c r="CQ147" s="4">
        <v>0.0</v>
      </c>
      <c r="CR147" s="4">
        <v>7.91</v>
      </c>
      <c r="CS147" s="4">
        <v>0.0</v>
      </c>
      <c r="CT147" s="4">
        <v>45.0</v>
      </c>
      <c r="CU147" s="4">
        <v>45.9</v>
      </c>
      <c r="CV147" s="4" t="s">
        <v>618</v>
      </c>
      <c r="CW147" s="4">
        <v>440.4</v>
      </c>
      <c r="CX147" s="4">
        <v>0.11</v>
      </c>
      <c r="CY147" s="4">
        <v>0.1</v>
      </c>
      <c r="CZ147" s="4">
        <v>0.0</v>
      </c>
      <c r="DA147" s="4">
        <v>0.04</v>
      </c>
      <c r="DB147" s="4">
        <v>0.0</v>
      </c>
      <c r="DC147" s="4">
        <v>0.0</v>
      </c>
      <c r="DD147" s="4">
        <v>0.0</v>
      </c>
      <c r="DE147" s="4">
        <v>0.1</v>
      </c>
      <c r="DF147" s="4">
        <v>0.0</v>
      </c>
      <c r="DG147" s="4">
        <v>0.0</v>
      </c>
      <c r="DH147" s="4">
        <v>0.0</v>
      </c>
      <c r="DI147" s="4">
        <v>0.0</v>
      </c>
      <c r="DJ147" s="4">
        <v>0.0</v>
      </c>
      <c r="DK147" s="4">
        <v>0.0</v>
      </c>
      <c r="DL147" s="4">
        <v>0.0</v>
      </c>
      <c r="DM147" s="4">
        <v>0.6</v>
      </c>
      <c r="DN147" s="4">
        <v>0.0</v>
      </c>
      <c r="DO147" s="4">
        <v>0.0</v>
      </c>
      <c r="DP147" s="4">
        <v>0.05</v>
      </c>
      <c r="DQ147" s="4">
        <v>0.0</v>
      </c>
      <c r="DR147" s="4">
        <v>0.0</v>
      </c>
      <c r="DS147" s="4">
        <v>0.0</v>
      </c>
      <c r="DT147" s="4">
        <v>0.01</v>
      </c>
      <c r="DU147" s="4">
        <v>0.0</v>
      </c>
      <c r="DV147" s="4">
        <v>0.0</v>
      </c>
      <c r="DW147" s="4">
        <v>0.0</v>
      </c>
      <c r="DX147" s="4" t="s">
        <v>618</v>
      </c>
      <c r="DY147" s="4" t="s">
        <v>620</v>
      </c>
      <c r="DZ147" s="4" t="s">
        <v>536</v>
      </c>
      <c r="EA147" s="4" t="s">
        <v>461</v>
      </c>
      <c r="EB147" s="4">
        <v>440.404050828</v>
      </c>
      <c r="EC147" s="6">
        <v>242.6423005972</v>
      </c>
      <c r="ED147" s="7">
        <v>0.55</v>
      </c>
      <c r="EE147" s="4" t="s">
        <v>618</v>
      </c>
      <c r="EF147" s="4" t="s">
        <v>532</v>
      </c>
      <c r="EG147" s="4" t="s">
        <v>619</v>
      </c>
      <c r="EH147" s="4">
        <f t="shared" si="1"/>
        <v>2147.986478</v>
      </c>
      <c r="EI147" s="4">
        <f t="shared" si="2"/>
        <v>1.42832244</v>
      </c>
      <c r="EJ147" s="4">
        <f t="shared" si="3"/>
        <v>3068.017288</v>
      </c>
      <c r="EK147" s="4">
        <f t="shared" si="4"/>
        <v>0.5701647346</v>
      </c>
      <c r="EL147" s="4">
        <f t="shared" si="5"/>
        <v>0.2730323368</v>
      </c>
      <c r="EM147" s="4">
        <f t="shared" si="6"/>
        <v>0.7932960894</v>
      </c>
      <c r="EN147" s="4">
        <f t="shared" si="7"/>
        <v>0.2067039106</v>
      </c>
      <c r="EO147" s="4">
        <f t="shared" si="8"/>
        <v>0</v>
      </c>
      <c r="EP147" s="4">
        <f t="shared" si="9"/>
        <v>0</v>
      </c>
      <c r="EQ147" s="4">
        <f t="shared" si="10"/>
        <v>0.5996034167</v>
      </c>
      <c r="ER147" s="4">
        <f t="shared" si="11"/>
        <v>0.2673886516</v>
      </c>
      <c r="ES147" s="4">
        <f t="shared" si="12"/>
        <v>0.1143990238</v>
      </c>
      <c r="ET147" s="4">
        <f t="shared" si="13"/>
        <v>0.1488632992</v>
      </c>
      <c r="EU147" s="4">
        <f t="shared" si="14"/>
        <v>0.14</v>
      </c>
      <c r="EV147" s="4">
        <f t="shared" si="15"/>
        <v>0.1</v>
      </c>
      <c r="EW147" s="4">
        <f t="shared" si="16"/>
        <v>0</v>
      </c>
      <c r="EX147" s="4">
        <f t="shared" si="17"/>
        <v>0.65</v>
      </c>
      <c r="EY147" s="4">
        <f t="shared" si="18"/>
        <v>0.01</v>
      </c>
      <c r="EZ147" s="4">
        <f t="shared" si="19"/>
        <v>0.8315749065</v>
      </c>
      <c r="FA147" s="4">
        <f t="shared" si="20"/>
        <v>0.5166865401</v>
      </c>
      <c r="FB147" s="4">
        <f t="shared" si="21"/>
        <v>0.5509538346</v>
      </c>
      <c r="FC147" s="4">
        <f t="shared" si="22"/>
        <v>0.148723822</v>
      </c>
      <c r="FD147" s="4">
        <f t="shared" si="23"/>
        <v>0.08164267016</v>
      </c>
      <c r="FE147" s="4">
        <f t="shared" si="24"/>
        <v>0.1631217277</v>
      </c>
      <c r="FF147" s="4">
        <f t="shared" si="25"/>
        <v>0.1081479058</v>
      </c>
      <c r="FG147" s="4">
        <f t="shared" si="26"/>
        <v>0</v>
      </c>
      <c r="FH147" s="4">
        <f t="shared" si="27"/>
        <v>0</v>
      </c>
      <c r="FI147" s="4">
        <f t="shared" si="28"/>
        <v>0</v>
      </c>
      <c r="FJ147" s="4">
        <f t="shared" si="29"/>
        <v>0.109947644</v>
      </c>
      <c r="FK147" s="4">
        <f t="shared" si="30"/>
        <v>0</v>
      </c>
      <c r="FL147" s="4">
        <f t="shared" si="31"/>
        <v>0</v>
      </c>
      <c r="FM147" s="4">
        <f t="shared" si="32"/>
        <v>0</v>
      </c>
      <c r="FN147" s="4">
        <f t="shared" si="33"/>
        <v>0.01734293194</v>
      </c>
      <c r="FO147" s="4">
        <f t="shared" si="34"/>
        <v>0.05530104712</v>
      </c>
      <c r="FP147" s="4">
        <f t="shared" si="35"/>
        <v>0.3157722513</v>
      </c>
      <c r="FQ147" s="4">
        <f t="shared" si="36"/>
        <v>1</v>
      </c>
      <c r="FR147" s="4">
        <v>61.12</v>
      </c>
    </row>
    <row r="148" ht="12.75" customHeight="1">
      <c r="A148" s="4" t="s">
        <v>166</v>
      </c>
      <c r="B148" s="4" t="s">
        <v>531</v>
      </c>
      <c r="C148" s="4" t="s">
        <v>532</v>
      </c>
      <c r="D148" s="4" t="s">
        <v>621</v>
      </c>
      <c r="E148" s="4" t="s">
        <v>622</v>
      </c>
      <c r="F148" s="4">
        <v>368.448927907</v>
      </c>
      <c r="G148" s="4">
        <v>201.25</v>
      </c>
      <c r="H148" s="4">
        <v>98.375</v>
      </c>
      <c r="I148" s="4">
        <v>49.6875</v>
      </c>
      <c r="J148" s="4">
        <v>12.4375</v>
      </c>
      <c r="K148" s="4">
        <v>6.0</v>
      </c>
      <c r="L148" s="4">
        <v>0.5</v>
      </c>
      <c r="M148" s="4">
        <v>28.1640071868896</v>
      </c>
      <c r="N148" s="4">
        <v>103.747085571289</v>
      </c>
      <c r="O148" s="4">
        <v>56.9900532736717</v>
      </c>
      <c r="P148" s="4">
        <v>0.0</v>
      </c>
      <c r="Q148" s="4">
        <v>0.0</v>
      </c>
      <c r="R148" s="4">
        <v>0.0</v>
      </c>
      <c r="S148" s="4">
        <v>0.0</v>
      </c>
      <c r="T148" s="4">
        <v>368.25</v>
      </c>
      <c r="U148" s="4">
        <v>0.0</v>
      </c>
      <c r="V148" s="4">
        <v>1488.9356864076</v>
      </c>
      <c r="W148" s="4">
        <v>14.2876684201595</v>
      </c>
      <c r="X148" s="4">
        <v>33.0</v>
      </c>
      <c r="Y148" s="4">
        <v>1164457.5264</v>
      </c>
      <c r="Z148" s="4">
        <v>141.61</v>
      </c>
      <c r="AA148" s="4">
        <v>129.01</v>
      </c>
      <c r="AB148" s="4">
        <v>129.01</v>
      </c>
      <c r="AC148" s="4">
        <v>0.0</v>
      </c>
      <c r="AD148" s="4">
        <v>2.32</v>
      </c>
      <c r="AE148" s="4">
        <v>10.28</v>
      </c>
      <c r="AF148" s="4">
        <v>0.0</v>
      </c>
      <c r="AG148" s="4">
        <v>519.2</v>
      </c>
      <c r="AH148" s="4">
        <v>1.2</v>
      </c>
      <c r="AI148" s="4">
        <v>0.3</v>
      </c>
      <c r="AJ148" s="4">
        <v>0.8</v>
      </c>
      <c r="AK148" s="4">
        <v>0.0</v>
      </c>
      <c r="AL148" s="4">
        <v>0.0</v>
      </c>
      <c r="AM148" s="4">
        <v>0.0</v>
      </c>
      <c r="AN148" s="4">
        <v>0.0</v>
      </c>
      <c r="AO148" s="4">
        <v>0.0</v>
      </c>
      <c r="AP148" s="4">
        <v>0.0</v>
      </c>
      <c r="AQ148" s="4">
        <v>0.0</v>
      </c>
      <c r="AR148" s="4">
        <v>3.9</v>
      </c>
      <c r="AS148" s="4">
        <v>0.0</v>
      </c>
      <c r="AT148" s="4">
        <v>0.91</v>
      </c>
      <c r="AU148" s="4">
        <v>0.0</v>
      </c>
      <c r="AV148" s="4">
        <v>0.0</v>
      </c>
      <c r="AW148" s="4">
        <v>0.0</v>
      </c>
      <c r="AX148" s="4">
        <v>0.0</v>
      </c>
      <c r="AY148" s="4">
        <v>0.0</v>
      </c>
      <c r="AZ148" s="4">
        <v>0.0</v>
      </c>
      <c r="BA148" s="4">
        <v>6.29</v>
      </c>
      <c r="BB148" s="4">
        <v>0.0</v>
      </c>
      <c r="BC148" s="4">
        <v>0.0</v>
      </c>
      <c r="BD148" s="4">
        <v>0.0</v>
      </c>
      <c r="BE148" s="4">
        <v>0.0</v>
      </c>
      <c r="BF148" s="4">
        <v>0.0</v>
      </c>
      <c r="BG148" s="4">
        <v>0.0</v>
      </c>
      <c r="BH148" s="4">
        <v>0.0</v>
      </c>
      <c r="BI148" s="4">
        <v>0.0</v>
      </c>
      <c r="BJ148" s="4">
        <v>0.0</v>
      </c>
      <c r="BK148" s="4">
        <v>0.0</v>
      </c>
      <c r="BL148" s="4">
        <v>0.0</v>
      </c>
      <c r="BM148" s="4">
        <v>89.03</v>
      </c>
      <c r="BN148" s="4">
        <v>30.26</v>
      </c>
      <c r="BO148" s="4">
        <v>0.0</v>
      </c>
      <c r="BP148" s="4">
        <v>0.0</v>
      </c>
      <c r="BQ148" s="4">
        <v>0.0</v>
      </c>
      <c r="BR148" s="4">
        <v>0.0</v>
      </c>
      <c r="BS148" s="4">
        <v>0.0</v>
      </c>
      <c r="BT148" s="4">
        <v>0.0</v>
      </c>
      <c r="BU148" s="4">
        <v>0.0</v>
      </c>
      <c r="BV148" s="4">
        <v>0.0</v>
      </c>
      <c r="BW148" s="4">
        <v>0.0</v>
      </c>
      <c r="BX148" s="4">
        <v>0.0</v>
      </c>
      <c r="BY148" s="4">
        <v>0.0</v>
      </c>
      <c r="BZ148" s="4">
        <v>0.0</v>
      </c>
      <c r="CA148" s="4">
        <v>0.0</v>
      </c>
      <c r="CB148" s="4">
        <v>0.0</v>
      </c>
      <c r="CC148" s="4">
        <v>0.0</v>
      </c>
      <c r="CD148" s="4">
        <v>0.0</v>
      </c>
      <c r="CE148" s="4">
        <v>3.42</v>
      </c>
      <c r="CF148" s="4">
        <v>0.0</v>
      </c>
      <c r="CG148" s="4">
        <v>0.0</v>
      </c>
      <c r="CH148" s="4">
        <v>0.0</v>
      </c>
      <c r="CI148" s="4">
        <v>0.0</v>
      </c>
      <c r="CJ148" s="4">
        <v>0.0</v>
      </c>
      <c r="CK148" s="4">
        <v>0.0</v>
      </c>
      <c r="CL148" s="4">
        <v>0.0</v>
      </c>
      <c r="CM148" s="4">
        <v>0.0</v>
      </c>
      <c r="CN148" s="4">
        <v>0.0</v>
      </c>
      <c r="CO148" s="4">
        <v>1.57</v>
      </c>
      <c r="CP148" s="4">
        <v>0.0</v>
      </c>
      <c r="CQ148" s="4">
        <v>0.0</v>
      </c>
      <c r="CR148" s="4">
        <v>6.23</v>
      </c>
      <c r="CS148" s="4">
        <v>0.0</v>
      </c>
      <c r="CT148" s="4">
        <v>118.0</v>
      </c>
      <c r="CU148" s="4">
        <v>59.4</v>
      </c>
      <c r="CV148" s="4" t="s">
        <v>621</v>
      </c>
      <c r="CW148" s="4">
        <v>368.45</v>
      </c>
      <c r="CX148" s="4">
        <v>0.1</v>
      </c>
      <c r="CY148" s="4">
        <v>0.36</v>
      </c>
      <c r="CZ148" s="4">
        <v>0.0</v>
      </c>
      <c r="DA148" s="4">
        <v>0.02</v>
      </c>
      <c r="DB148" s="4">
        <v>0.0</v>
      </c>
      <c r="DC148" s="4">
        <v>0.0</v>
      </c>
      <c r="DD148" s="4">
        <v>0.0</v>
      </c>
      <c r="DE148" s="4">
        <v>0.18</v>
      </c>
      <c r="DF148" s="4">
        <v>0.0</v>
      </c>
      <c r="DG148" s="4">
        <v>0.0</v>
      </c>
      <c r="DH148" s="4">
        <v>0.0</v>
      </c>
      <c r="DI148" s="4">
        <v>0.0</v>
      </c>
      <c r="DJ148" s="4">
        <v>0.0</v>
      </c>
      <c r="DK148" s="4">
        <v>0.0</v>
      </c>
      <c r="DL148" s="4">
        <v>0.0</v>
      </c>
      <c r="DM148" s="4">
        <v>0.1</v>
      </c>
      <c r="DN148" s="4">
        <v>0.0</v>
      </c>
      <c r="DO148" s="4">
        <v>0.0</v>
      </c>
      <c r="DP148" s="4">
        <v>0.25</v>
      </c>
      <c r="DQ148" s="4">
        <v>0.0</v>
      </c>
      <c r="DR148" s="4">
        <v>0.0</v>
      </c>
      <c r="DS148" s="4">
        <v>0.0</v>
      </c>
      <c r="DT148" s="4">
        <v>0.0</v>
      </c>
      <c r="DU148" s="4">
        <v>0.0</v>
      </c>
      <c r="DV148" s="4">
        <v>0.0</v>
      </c>
      <c r="DW148" s="4">
        <v>0.0</v>
      </c>
      <c r="DX148" s="4" t="s">
        <v>621</v>
      </c>
      <c r="DY148" s="4" t="s">
        <v>623</v>
      </c>
      <c r="DZ148" s="4" t="s">
        <v>536</v>
      </c>
      <c r="EA148" s="4" t="s">
        <v>461</v>
      </c>
      <c r="EB148" s="4">
        <v>368.448927907</v>
      </c>
      <c r="EC148" s="6">
        <v>16.645435894982</v>
      </c>
      <c r="ED148" s="7">
        <v>0.05</v>
      </c>
      <c r="EE148" s="4" t="s">
        <v>621</v>
      </c>
      <c r="EF148" s="4" t="s">
        <v>532</v>
      </c>
      <c r="EG148" s="4" t="s">
        <v>622</v>
      </c>
      <c r="EH148" s="4">
        <f t="shared" si="1"/>
        <v>8222.989382</v>
      </c>
      <c r="EI148" s="4">
        <f t="shared" si="2"/>
        <v>2.384006734</v>
      </c>
      <c r="EJ148" s="4">
        <f t="shared" si="3"/>
        <v>19603.66206</v>
      </c>
      <c r="EK148" s="4">
        <f t="shared" si="4"/>
        <v>0.8488101123</v>
      </c>
      <c r="EL148" s="4">
        <f t="shared" si="5"/>
        <v>3.68264953</v>
      </c>
      <c r="EM148" s="4">
        <f t="shared" si="6"/>
        <v>0.9955896453</v>
      </c>
      <c r="EN148" s="4">
        <f t="shared" si="7"/>
        <v>0.00230105465</v>
      </c>
      <c r="EO148" s="4">
        <f t="shared" si="8"/>
        <v>0.0005752636625</v>
      </c>
      <c r="EP148" s="4">
        <f t="shared" si="9"/>
        <v>0.001534036433</v>
      </c>
      <c r="EQ148" s="4">
        <f t="shared" si="10"/>
        <v>0.9110232328</v>
      </c>
      <c r="ER148" s="4">
        <f t="shared" si="11"/>
        <v>0.07259374338</v>
      </c>
      <c r="ES148" s="4">
        <f t="shared" si="12"/>
        <v>0</v>
      </c>
      <c r="ET148" s="4">
        <f t="shared" si="13"/>
        <v>0.3843409202</v>
      </c>
      <c r="EU148" s="4">
        <f t="shared" si="14"/>
        <v>0.38</v>
      </c>
      <c r="EV148" s="4">
        <f t="shared" si="15"/>
        <v>0.18</v>
      </c>
      <c r="EW148" s="4">
        <f t="shared" si="16"/>
        <v>0</v>
      </c>
      <c r="EX148" s="4">
        <f t="shared" si="17"/>
        <v>0.35</v>
      </c>
      <c r="EY148" s="4">
        <f t="shared" si="18"/>
        <v>0</v>
      </c>
      <c r="EZ148" s="4">
        <f t="shared" si="19"/>
        <v>1.043783391</v>
      </c>
      <c r="FA148" s="4">
        <f t="shared" si="20"/>
        <v>0.6485390847</v>
      </c>
      <c r="FB148" s="4">
        <f t="shared" si="21"/>
        <v>0.0451770507</v>
      </c>
      <c r="FC148" s="4">
        <f t="shared" si="22"/>
        <v>0</v>
      </c>
      <c r="FD148" s="4">
        <f t="shared" si="23"/>
        <v>0.05228378477</v>
      </c>
      <c r="FE148" s="4">
        <f t="shared" si="24"/>
        <v>0</v>
      </c>
      <c r="FF148" s="4">
        <f t="shared" si="25"/>
        <v>0</v>
      </c>
      <c r="FG148" s="4">
        <f t="shared" si="26"/>
        <v>0</v>
      </c>
      <c r="FH148" s="4">
        <f t="shared" si="27"/>
        <v>0</v>
      </c>
      <c r="FI148" s="4">
        <f t="shared" si="28"/>
        <v>0.6465035219</v>
      </c>
      <c r="FJ148" s="4">
        <f t="shared" si="29"/>
        <v>0.2197371287</v>
      </c>
      <c r="FK148" s="4">
        <f t="shared" si="30"/>
        <v>0</v>
      </c>
      <c r="FL148" s="4">
        <f t="shared" si="31"/>
        <v>0</v>
      </c>
      <c r="FM148" s="4">
        <f t="shared" si="32"/>
        <v>0</v>
      </c>
      <c r="FN148" s="4">
        <f t="shared" si="33"/>
        <v>0.02483479776</v>
      </c>
      <c r="FO148" s="4">
        <f t="shared" si="34"/>
        <v>0</v>
      </c>
      <c r="FP148" s="4">
        <f t="shared" si="35"/>
        <v>0.05664076683</v>
      </c>
      <c r="FQ148" s="4">
        <f t="shared" si="36"/>
        <v>1</v>
      </c>
      <c r="FR148" s="4">
        <v>137.71</v>
      </c>
    </row>
    <row r="149" ht="12.75" customHeight="1">
      <c r="A149" s="4" t="s">
        <v>166</v>
      </c>
      <c r="B149" s="4" t="s">
        <v>531</v>
      </c>
      <c r="C149" s="4" t="s">
        <v>532</v>
      </c>
      <c r="D149" s="4" t="s">
        <v>624</v>
      </c>
      <c r="E149" s="4" t="s">
        <v>625</v>
      </c>
      <c r="F149" s="4">
        <v>327.305751188</v>
      </c>
      <c r="G149" s="4">
        <v>19.3125</v>
      </c>
      <c r="H149" s="4">
        <v>33.1875</v>
      </c>
      <c r="I149" s="4">
        <v>46.6875</v>
      </c>
      <c r="J149" s="4">
        <v>41.25</v>
      </c>
      <c r="K149" s="4">
        <v>93.9375</v>
      </c>
      <c r="L149" s="4">
        <v>93.1875</v>
      </c>
      <c r="M149" s="4">
        <v>194.997268676758</v>
      </c>
      <c r="N149" s="4">
        <v>480.0</v>
      </c>
      <c r="O149" s="4">
        <v>284.233523046577</v>
      </c>
      <c r="P149" s="4">
        <v>0.0</v>
      </c>
      <c r="Q149" s="4">
        <v>0.0</v>
      </c>
      <c r="R149" s="4">
        <v>83.5</v>
      </c>
      <c r="S149" s="4">
        <v>144.375</v>
      </c>
      <c r="T149" s="4">
        <v>99.6875</v>
      </c>
      <c r="U149" s="4">
        <v>0.0</v>
      </c>
      <c r="V149" s="4">
        <v>1543.55682903534</v>
      </c>
      <c r="W149" s="4">
        <v>13.4825004775549</v>
      </c>
      <c r="X149" s="4">
        <v>9.0</v>
      </c>
      <c r="Y149" s="4">
        <v>102267.0817</v>
      </c>
      <c r="Z149" s="4">
        <v>17.52</v>
      </c>
      <c r="AA149" s="4">
        <v>16.33</v>
      </c>
      <c r="AB149" s="4">
        <v>16.33</v>
      </c>
      <c r="AC149" s="4">
        <v>0.0</v>
      </c>
      <c r="AD149" s="4">
        <v>0.28</v>
      </c>
      <c r="AE149" s="4">
        <v>0.91</v>
      </c>
      <c r="AF149" s="4">
        <v>0.0</v>
      </c>
      <c r="AG149" s="4">
        <v>65.3</v>
      </c>
      <c r="AH149" s="4">
        <v>0.0</v>
      </c>
      <c r="AI149" s="4">
        <v>0.4</v>
      </c>
      <c r="AJ149" s="4">
        <v>0.0</v>
      </c>
      <c r="AK149" s="4">
        <v>0.0</v>
      </c>
      <c r="AL149" s="4">
        <v>0.0</v>
      </c>
      <c r="AM149" s="4">
        <v>0.0</v>
      </c>
      <c r="AN149" s="4">
        <v>0.0</v>
      </c>
      <c r="AO149" s="4">
        <v>0.0</v>
      </c>
      <c r="AP149" s="4">
        <v>0.0</v>
      </c>
      <c r="AQ149" s="4">
        <v>0.0</v>
      </c>
      <c r="AR149" s="4">
        <v>0.0</v>
      </c>
      <c r="AS149" s="4">
        <v>0.0</v>
      </c>
      <c r="AT149" s="4">
        <v>0.0</v>
      </c>
      <c r="AU149" s="4">
        <v>0.0</v>
      </c>
      <c r="AV149" s="4">
        <v>0.0</v>
      </c>
      <c r="AW149" s="4">
        <v>0.0</v>
      </c>
      <c r="AX149" s="4">
        <v>0.0</v>
      </c>
      <c r="AY149" s="4">
        <v>0.0</v>
      </c>
      <c r="AZ149" s="4">
        <v>0.0</v>
      </c>
      <c r="BA149" s="4">
        <v>0.0</v>
      </c>
      <c r="BB149" s="4">
        <v>0.0</v>
      </c>
      <c r="BC149" s="4">
        <v>0.0</v>
      </c>
      <c r="BD149" s="4">
        <v>0.0</v>
      </c>
      <c r="BE149" s="4">
        <v>0.0</v>
      </c>
      <c r="BF149" s="4">
        <v>0.0</v>
      </c>
      <c r="BG149" s="4">
        <v>0.0</v>
      </c>
      <c r="BH149" s="4">
        <v>0.0</v>
      </c>
      <c r="BI149" s="4">
        <v>0.0</v>
      </c>
      <c r="BJ149" s="4">
        <v>0.0</v>
      </c>
      <c r="BK149" s="4">
        <v>0.0</v>
      </c>
      <c r="BL149" s="4">
        <v>0.0</v>
      </c>
      <c r="BM149" s="4">
        <v>3.5</v>
      </c>
      <c r="BN149" s="4">
        <v>4.99</v>
      </c>
      <c r="BO149" s="4">
        <v>0.0</v>
      </c>
      <c r="BP149" s="4">
        <v>0.0</v>
      </c>
      <c r="BQ149" s="4">
        <v>0.0</v>
      </c>
      <c r="BR149" s="4">
        <v>0.0</v>
      </c>
      <c r="BS149" s="4">
        <v>0.0</v>
      </c>
      <c r="BT149" s="4">
        <v>0.0</v>
      </c>
      <c r="BU149" s="4">
        <v>0.0</v>
      </c>
      <c r="BV149" s="4">
        <v>0.0</v>
      </c>
      <c r="BW149" s="4">
        <v>0.0</v>
      </c>
      <c r="BX149" s="4">
        <v>0.0</v>
      </c>
      <c r="BY149" s="4">
        <v>0.0</v>
      </c>
      <c r="BZ149" s="4">
        <v>0.0</v>
      </c>
      <c r="CA149" s="4">
        <v>0.0</v>
      </c>
      <c r="CB149" s="4">
        <v>0.0</v>
      </c>
      <c r="CC149" s="4">
        <v>0.0</v>
      </c>
      <c r="CD149" s="4">
        <v>0.0</v>
      </c>
      <c r="CE149" s="4">
        <v>2.92</v>
      </c>
      <c r="CF149" s="4">
        <v>0.0</v>
      </c>
      <c r="CG149" s="4">
        <v>0.0</v>
      </c>
      <c r="CH149" s="4">
        <v>3.43</v>
      </c>
      <c r="CI149" s="4">
        <v>0.0</v>
      </c>
      <c r="CJ149" s="4">
        <v>0.0</v>
      </c>
      <c r="CK149" s="4">
        <v>0.0</v>
      </c>
      <c r="CL149" s="4">
        <v>0.0</v>
      </c>
      <c r="CM149" s="4">
        <v>0.0</v>
      </c>
      <c r="CN149" s="4">
        <v>0.0</v>
      </c>
      <c r="CO149" s="4">
        <v>1.51</v>
      </c>
      <c r="CP149" s="4">
        <v>0.0</v>
      </c>
      <c r="CQ149" s="4">
        <v>0.0</v>
      </c>
      <c r="CR149" s="4">
        <v>1.17</v>
      </c>
      <c r="CS149" s="4">
        <v>0.0</v>
      </c>
      <c r="CT149" s="4">
        <v>17.0</v>
      </c>
      <c r="CU149" s="4">
        <v>13.5</v>
      </c>
      <c r="CV149" s="4" t="s">
        <v>624</v>
      </c>
      <c r="CW149" s="4">
        <v>327.31</v>
      </c>
      <c r="CX149" s="4">
        <v>0.08</v>
      </c>
      <c r="CY149" s="4">
        <v>0.1</v>
      </c>
      <c r="CZ149" s="4">
        <v>0.0</v>
      </c>
      <c r="DA149" s="4">
        <v>0.0</v>
      </c>
      <c r="DB149" s="4">
        <v>0.0</v>
      </c>
      <c r="DC149" s="4">
        <v>0.0</v>
      </c>
      <c r="DD149" s="4">
        <v>0.0</v>
      </c>
      <c r="DE149" s="4">
        <v>0.05</v>
      </c>
      <c r="DF149" s="4">
        <v>0.0</v>
      </c>
      <c r="DG149" s="4">
        <v>0.0</v>
      </c>
      <c r="DH149" s="4">
        <v>0.0</v>
      </c>
      <c r="DI149" s="4">
        <v>0.0</v>
      </c>
      <c r="DJ149" s="4">
        <v>0.0</v>
      </c>
      <c r="DK149" s="4">
        <v>0.0</v>
      </c>
      <c r="DL149" s="4">
        <v>0.0</v>
      </c>
      <c r="DM149" s="4">
        <v>0.65</v>
      </c>
      <c r="DN149" s="4">
        <v>0.0</v>
      </c>
      <c r="DO149" s="4">
        <v>0.02</v>
      </c>
      <c r="DP149" s="4">
        <v>0.09</v>
      </c>
      <c r="DQ149" s="4">
        <v>0.0</v>
      </c>
      <c r="DR149" s="4">
        <v>0.0</v>
      </c>
      <c r="DS149" s="4">
        <v>0.0</v>
      </c>
      <c r="DT149" s="4">
        <v>0.0</v>
      </c>
      <c r="DU149" s="4">
        <v>0.0</v>
      </c>
      <c r="DV149" s="4">
        <v>0.0</v>
      </c>
      <c r="DW149" s="4">
        <v>0.0</v>
      </c>
      <c r="DX149" s="4" t="s">
        <v>624</v>
      </c>
      <c r="DY149" s="4" t="s">
        <v>626</v>
      </c>
      <c r="DZ149" s="4" t="s">
        <v>536</v>
      </c>
      <c r="EA149" s="4" t="s">
        <v>461</v>
      </c>
      <c r="EB149" s="4">
        <v>327.305751188</v>
      </c>
      <c r="EC149" s="6">
        <v>693.1470494043</v>
      </c>
      <c r="ED149" s="7">
        <v>2.12</v>
      </c>
      <c r="EE149" s="4" t="s">
        <v>624</v>
      </c>
      <c r="EF149" s="4" t="s">
        <v>532</v>
      </c>
      <c r="EG149" s="4" t="s">
        <v>625</v>
      </c>
      <c r="EH149" s="4">
        <f t="shared" si="1"/>
        <v>5837.162197</v>
      </c>
      <c r="EI149" s="4">
        <f t="shared" si="2"/>
        <v>1.297777778</v>
      </c>
      <c r="EJ149" s="4">
        <f t="shared" si="3"/>
        <v>7575.339385</v>
      </c>
      <c r="EK149" s="4">
        <f t="shared" si="4"/>
        <v>0.4845890411</v>
      </c>
      <c r="EL149" s="4">
        <f t="shared" si="5"/>
        <v>3.75</v>
      </c>
      <c r="EM149" s="4">
        <f t="shared" si="6"/>
        <v>0.9939117199</v>
      </c>
      <c r="EN149" s="4">
        <f t="shared" si="7"/>
        <v>0</v>
      </c>
      <c r="EO149" s="4">
        <f t="shared" si="8"/>
        <v>0.006088280061</v>
      </c>
      <c r="EP149" s="4">
        <f t="shared" si="9"/>
        <v>0</v>
      </c>
      <c r="EQ149" s="4">
        <f t="shared" si="10"/>
        <v>0.9320776256</v>
      </c>
      <c r="ER149" s="4">
        <f t="shared" si="11"/>
        <v>0.05194063927</v>
      </c>
      <c r="ES149" s="4">
        <f t="shared" si="12"/>
        <v>0</v>
      </c>
      <c r="ET149" s="4">
        <f t="shared" si="13"/>
        <v>0.05352793202</v>
      </c>
      <c r="EU149" s="4">
        <f t="shared" si="14"/>
        <v>0.1</v>
      </c>
      <c r="EV149" s="4">
        <f t="shared" si="15"/>
        <v>0.05</v>
      </c>
      <c r="EW149" s="4">
        <f t="shared" si="16"/>
        <v>0.02</v>
      </c>
      <c r="EX149" s="4">
        <f t="shared" si="17"/>
        <v>0.74</v>
      </c>
      <c r="EY149" s="4">
        <f t="shared" si="18"/>
        <v>0</v>
      </c>
      <c r="EZ149" s="4">
        <f t="shared" si="19"/>
        <v>0.6811033517</v>
      </c>
      <c r="FA149" s="4">
        <f t="shared" si="20"/>
        <v>0.4231933065</v>
      </c>
      <c r="FB149" s="4">
        <f t="shared" si="21"/>
        <v>2.117735625</v>
      </c>
      <c r="FC149" s="4">
        <f t="shared" si="22"/>
        <v>0</v>
      </c>
      <c r="FD149" s="4">
        <f t="shared" si="23"/>
        <v>0</v>
      </c>
      <c r="FE149" s="4">
        <f t="shared" si="24"/>
        <v>0</v>
      </c>
      <c r="FF149" s="4">
        <f t="shared" si="25"/>
        <v>0</v>
      </c>
      <c r="FG149" s="4">
        <f t="shared" si="26"/>
        <v>0</v>
      </c>
      <c r="FH149" s="4">
        <f t="shared" si="27"/>
        <v>0</v>
      </c>
      <c r="FI149" s="4">
        <f t="shared" si="28"/>
        <v>0.1997716895</v>
      </c>
      <c r="FJ149" s="4">
        <f t="shared" si="29"/>
        <v>0.2848173516</v>
      </c>
      <c r="FK149" s="4">
        <f t="shared" si="30"/>
        <v>0</v>
      </c>
      <c r="FL149" s="4">
        <f t="shared" si="31"/>
        <v>0</v>
      </c>
      <c r="FM149" s="4">
        <f t="shared" si="32"/>
        <v>0</v>
      </c>
      <c r="FN149" s="4">
        <f t="shared" si="33"/>
        <v>0.1666666667</v>
      </c>
      <c r="FO149" s="4">
        <f t="shared" si="34"/>
        <v>0.1957762557</v>
      </c>
      <c r="FP149" s="4">
        <f t="shared" si="35"/>
        <v>0.1529680365</v>
      </c>
      <c r="FQ149" s="4">
        <f t="shared" si="36"/>
        <v>1</v>
      </c>
      <c r="FR149" s="4">
        <v>17.52</v>
      </c>
    </row>
    <row r="150" ht="12.75" customHeight="1">
      <c r="A150" s="4" t="s">
        <v>166</v>
      </c>
      <c r="B150" s="4" t="s">
        <v>531</v>
      </c>
      <c r="C150" s="4" t="s">
        <v>532</v>
      </c>
      <c r="D150" s="4" t="s">
        <v>627</v>
      </c>
      <c r="E150" s="4" t="s">
        <v>628</v>
      </c>
      <c r="F150" s="4">
        <v>205.063939599</v>
      </c>
      <c r="G150" s="4">
        <v>32.25</v>
      </c>
      <c r="H150" s="4">
        <v>43.6875</v>
      </c>
      <c r="I150" s="4">
        <v>49.875</v>
      </c>
      <c r="J150" s="4">
        <v>31.4375</v>
      </c>
      <c r="K150" s="4">
        <v>33.5</v>
      </c>
      <c r="L150" s="4">
        <v>14.1875</v>
      </c>
      <c r="M150" s="4">
        <v>58.1735153198242</v>
      </c>
      <c r="N150" s="4">
        <v>173.512878417969</v>
      </c>
      <c r="O150" s="4">
        <v>107.13538410039</v>
      </c>
      <c r="P150" s="4">
        <v>0.0</v>
      </c>
      <c r="Q150" s="4">
        <v>0.0</v>
      </c>
      <c r="R150" s="4">
        <v>0.0</v>
      </c>
      <c r="S150" s="4">
        <v>42.125</v>
      </c>
      <c r="T150" s="4">
        <v>162.8125</v>
      </c>
      <c r="U150" s="4">
        <v>0.0</v>
      </c>
      <c r="V150" s="4">
        <v>1495.90698383654</v>
      </c>
      <c r="W150" s="4">
        <v>14.1640896614822</v>
      </c>
      <c r="X150" s="4">
        <v>19.0</v>
      </c>
      <c r="Y150" s="4">
        <v>76216.6664</v>
      </c>
      <c r="Z150" s="4">
        <v>34.24</v>
      </c>
      <c r="AA150" s="4">
        <v>30.04</v>
      </c>
      <c r="AB150" s="4">
        <v>30.04</v>
      </c>
      <c r="AC150" s="4">
        <v>0.0</v>
      </c>
      <c r="AD150" s="4">
        <v>0.83</v>
      </c>
      <c r="AE150" s="4">
        <v>3.37</v>
      </c>
      <c r="AF150" s="4">
        <v>0.0</v>
      </c>
      <c r="AG150" s="4">
        <v>19.3</v>
      </c>
      <c r="AH150" s="4">
        <v>0.2</v>
      </c>
      <c r="AI150" s="4">
        <v>0.1</v>
      </c>
      <c r="AJ150" s="4">
        <v>0.0</v>
      </c>
      <c r="AK150" s="4">
        <v>1.02</v>
      </c>
      <c r="AL150" s="4">
        <v>0.0</v>
      </c>
      <c r="AM150" s="4">
        <v>0.0</v>
      </c>
      <c r="AN150" s="4">
        <v>0.0</v>
      </c>
      <c r="AO150" s="4">
        <v>0.0</v>
      </c>
      <c r="AP150" s="4">
        <v>1.08</v>
      </c>
      <c r="AQ150" s="4">
        <v>0.0</v>
      </c>
      <c r="AR150" s="4">
        <v>7.88</v>
      </c>
      <c r="AS150" s="4">
        <v>0.0</v>
      </c>
      <c r="AT150" s="4">
        <v>0.0</v>
      </c>
      <c r="AU150" s="4">
        <v>0.0</v>
      </c>
      <c r="AV150" s="4">
        <v>0.0</v>
      </c>
      <c r="AW150" s="4">
        <v>0.0</v>
      </c>
      <c r="AX150" s="4">
        <v>0.0</v>
      </c>
      <c r="AY150" s="4">
        <v>0.0</v>
      </c>
      <c r="AZ150" s="4">
        <v>0.0</v>
      </c>
      <c r="BA150" s="4">
        <v>0.0</v>
      </c>
      <c r="BB150" s="4">
        <v>0.0</v>
      </c>
      <c r="BC150" s="4">
        <v>0.0</v>
      </c>
      <c r="BD150" s="4">
        <v>0.0</v>
      </c>
      <c r="BE150" s="4">
        <v>0.0</v>
      </c>
      <c r="BF150" s="4">
        <v>0.0</v>
      </c>
      <c r="BG150" s="4">
        <v>0.0</v>
      </c>
      <c r="BH150" s="4">
        <v>0.0</v>
      </c>
      <c r="BI150" s="4">
        <v>0.0</v>
      </c>
      <c r="BJ150" s="4">
        <v>0.0</v>
      </c>
      <c r="BK150" s="4">
        <v>0.0</v>
      </c>
      <c r="BL150" s="4">
        <v>0.99</v>
      </c>
      <c r="BM150" s="4">
        <v>0.0</v>
      </c>
      <c r="BN150" s="4">
        <v>7.33</v>
      </c>
      <c r="BO150" s="4">
        <v>0.0</v>
      </c>
      <c r="BP150" s="4">
        <v>0.0</v>
      </c>
      <c r="BQ150" s="4">
        <v>0.0</v>
      </c>
      <c r="BR150" s="4">
        <v>0.0</v>
      </c>
      <c r="BS150" s="4">
        <v>3.83</v>
      </c>
      <c r="BT150" s="4">
        <v>0.0</v>
      </c>
      <c r="BU150" s="4">
        <v>0.0</v>
      </c>
      <c r="BV150" s="4">
        <v>0.0</v>
      </c>
      <c r="BW150" s="4">
        <v>0.0</v>
      </c>
      <c r="BX150" s="4">
        <v>0.0</v>
      </c>
      <c r="BY150" s="4">
        <v>0.0</v>
      </c>
      <c r="BZ150" s="4">
        <v>0.0</v>
      </c>
      <c r="CA150" s="4">
        <v>0.0</v>
      </c>
      <c r="CB150" s="4">
        <v>0.0</v>
      </c>
      <c r="CC150" s="4">
        <v>0.0</v>
      </c>
      <c r="CD150" s="4">
        <v>0.0</v>
      </c>
      <c r="CE150" s="4">
        <v>2.78</v>
      </c>
      <c r="CF150" s="4">
        <v>0.0</v>
      </c>
      <c r="CG150" s="4">
        <v>0.0</v>
      </c>
      <c r="CH150" s="4">
        <v>2.63</v>
      </c>
      <c r="CI150" s="4">
        <v>0.0</v>
      </c>
      <c r="CJ150" s="4">
        <v>0.0</v>
      </c>
      <c r="CK150" s="4">
        <v>0.0</v>
      </c>
      <c r="CL150" s="4">
        <v>0.0</v>
      </c>
      <c r="CM150" s="4">
        <v>0.0</v>
      </c>
      <c r="CN150" s="4">
        <v>0.0</v>
      </c>
      <c r="CO150" s="4">
        <v>1.05</v>
      </c>
      <c r="CP150" s="4">
        <v>0.0</v>
      </c>
      <c r="CQ150" s="4">
        <v>0.0</v>
      </c>
      <c r="CR150" s="4">
        <v>5.65</v>
      </c>
      <c r="CS150" s="4">
        <v>0.0</v>
      </c>
      <c r="CT150" s="4">
        <v>30.0</v>
      </c>
      <c r="CU150" s="4">
        <v>26.6</v>
      </c>
      <c r="CV150" s="4" t="s">
        <v>627</v>
      </c>
      <c r="CW150" s="4">
        <v>205.06</v>
      </c>
      <c r="CX150" s="4">
        <v>0.15</v>
      </c>
      <c r="CY150" s="4">
        <v>0.07</v>
      </c>
      <c r="CZ150" s="4">
        <v>0.0</v>
      </c>
      <c r="DA150" s="4">
        <v>0.14</v>
      </c>
      <c r="DB150" s="4">
        <v>0.01</v>
      </c>
      <c r="DC150" s="4">
        <v>0.0</v>
      </c>
      <c r="DD150" s="4">
        <v>0.0</v>
      </c>
      <c r="DE150" s="4">
        <v>0.28</v>
      </c>
      <c r="DF150" s="4">
        <v>0.0</v>
      </c>
      <c r="DG150" s="4">
        <v>0.0</v>
      </c>
      <c r="DH150" s="4">
        <v>0.0</v>
      </c>
      <c r="DI150" s="4">
        <v>0.0</v>
      </c>
      <c r="DJ150" s="4">
        <v>0.0</v>
      </c>
      <c r="DK150" s="4">
        <v>0.0</v>
      </c>
      <c r="DL150" s="4">
        <v>0.0</v>
      </c>
      <c r="DM150" s="4">
        <v>0.18</v>
      </c>
      <c r="DN150" s="4">
        <v>0.0</v>
      </c>
      <c r="DO150" s="4">
        <v>0.0</v>
      </c>
      <c r="DP150" s="4">
        <v>0.13</v>
      </c>
      <c r="DQ150" s="4">
        <v>0.0</v>
      </c>
      <c r="DR150" s="4">
        <v>0.0</v>
      </c>
      <c r="DS150" s="4">
        <v>0.01</v>
      </c>
      <c r="DT150" s="4">
        <v>0.02</v>
      </c>
      <c r="DU150" s="4">
        <v>0.0</v>
      </c>
      <c r="DV150" s="4">
        <v>0.0</v>
      </c>
      <c r="DW150" s="4">
        <v>0.0</v>
      </c>
      <c r="DX150" s="4" t="s">
        <v>627</v>
      </c>
      <c r="DY150" s="4" t="s">
        <v>629</v>
      </c>
      <c r="DZ150" s="4" t="s">
        <v>536</v>
      </c>
      <c r="EA150" s="4" t="s">
        <v>461</v>
      </c>
      <c r="EB150" s="4">
        <v>205.063939599</v>
      </c>
      <c r="EC150" s="6">
        <v>0.0</v>
      </c>
      <c r="ED150" s="7">
        <v>0.0</v>
      </c>
      <c r="EE150" s="4" t="s">
        <v>627</v>
      </c>
      <c r="EF150" s="4" t="s">
        <v>532</v>
      </c>
      <c r="EG150" s="4" t="s">
        <v>628</v>
      </c>
      <c r="EH150" s="4">
        <f t="shared" si="1"/>
        <v>2225.954042</v>
      </c>
      <c r="EI150" s="4">
        <f t="shared" si="2"/>
        <v>1.287218045</v>
      </c>
      <c r="EJ150" s="4">
        <f t="shared" si="3"/>
        <v>2865.288211</v>
      </c>
      <c r="EK150" s="4">
        <f t="shared" si="4"/>
        <v>0.2754088785</v>
      </c>
      <c r="EL150" s="4">
        <f t="shared" si="5"/>
        <v>0.5724299065</v>
      </c>
      <c r="EM150" s="4">
        <f t="shared" si="6"/>
        <v>0.9846938776</v>
      </c>
      <c r="EN150" s="4">
        <f t="shared" si="7"/>
        <v>0.01020408163</v>
      </c>
      <c r="EO150" s="4">
        <f t="shared" si="8"/>
        <v>0.005102040816</v>
      </c>
      <c r="EP150" s="4">
        <f t="shared" si="9"/>
        <v>0</v>
      </c>
      <c r="EQ150" s="4">
        <f t="shared" si="10"/>
        <v>0.8773364486</v>
      </c>
      <c r="ER150" s="4">
        <f t="shared" si="11"/>
        <v>0.0984228972</v>
      </c>
      <c r="ES150" s="4">
        <f t="shared" si="12"/>
        <v>0</v>
      </c>
      <c r="ET150" s="4">
        <f t="shared" si="13"/>
        <v>0.1669723115</v>
      </c>
      <c r="EU150" s="4">
        <f t="shared" si="14"/>
        <v>0.22</v>
      </c>
      <c r="EV150" s="4">
        <f t="shared" si="15"/>
        <v>0.28</v>
      </c>
      <c r="EW150" s="4">
        <f t="shared" si="16"/>
        <v>0</v>
      </c>
      <c r="EX150" s="4">
        <f t="shared" si="17"/>
        <v>0.31</v>
      </c>
      <c r="EY150" s="4">
        <f t="shared" si="18"/>
        <v>0.03</v>
      </c>
      <c r="EZ150" s="4">
        <f t="shared" si="19"/>
        <v>1.157801952</v>
      </c>
      <c r="FA150" s="4">
        <f t="shared" si="20"/>
        <v>0.7193827998</v>
      </c>
      <c r="FB150" s="4">
        <f t="shared" si="21"/>
        <v>0</v>
      </c>
      <c r="FC150" s="4">
        <f t="shared" si="22"/>
        <v>0.04755244755</v>
      </c>
      <c r="FD150" s="4">
        <f t="shared" si="23"/>
        <v>0</v>
      </c>
      <c r="FE150" s="4">
        <f t="shared" si="24"/>
        <v>0</v>
      </c>
      <c r="FF150" s="4">
        <f t="shared" si="25"/>
        <v>0</v>
      </c>
      <c r="FG150" s="4">
        <f t="shared" si="26"/>
        <v>0</v>
      </c>
      <c r="FH150" s="4">
        <f t="shared" si="27"/>
        <v>0</v>
      </c>
      <c r="FI150" s="4">
        <f t="shared" si="28"/>
        <v>0</v>
      </c>
      <c r="FJ150" s="4">
        <f t="shared" si="29"/>
        <v>0.3417249417</v>
      </c>
      <c r="FK150" s="4">
        <f t="shared" si="30"/>
        <v>0</v>
      </c>
      <c r="FL150" s="4">
        <f t="shared" si="31"/>
        <v>0</v>
      </c>
      <c r="FM150" s="4">
        <f t="shared" si="32"/>
        <v>0.04615384615</v>
      </c>
      <c r="FN150" s="4">
        <f t="shared" si="33"/>
        <v>0.1296037296</v>
      </c>
      <c r="FO150" s="4">
        <f t="shared" si="34"/>
        <v>0.1226107226</v>
      </c>
      <c r="FP150" s="4">
        <f t="shared" si="35"/>
        <v>0.3123543124</v>
      </c>
      <c r="FQ150" s="4">
        <f t="shared" si="36"/>
        <v>1</v>
      </c>
      <c r="FR150" s="4">
        <v>21.45</v>
      </c>
    </row>
    <row r="151" ht="12.75" customHeight="1">
      <c r="A151" s="4" t="s">
        <v>166</v>
      </c>
      <c r="B151" s="4" t="s">
        <v>531</v>
      </c>
      <c r="C151" s="4" t="s">
        <v>532</v>
      </c>
      <c r="D151" s="4" t="s">
        <v>630</v>
      </c>
      <c r="E151" s="4" t="s">
        <v>631</v>
      </c>
      <c r="F151" s="4">
        <v>429.177773045</v>
      </c>
      <c r="G151" s="4">
        <v>146.25</v>
      </c>
      <c r="H151" s="4">
        <v>107.6875</v>
      </c>
      <c r="I151" s="4">
        <v>70.4375</v>
      </c>
      <c r="J151" s="4">
        <v>43.625</v>
      </c>
      <c r="K151" s="4">
        <v>41.5</v>
      </c>
      <c r="L151" s="4">
        <v>19.0625</v>
      </c>
      <c r="M151" s="4">
        <v>9.47802448272705</v>
      </c>
      <c r="N151" s="4">
        <v>96.4048919677734</v>
      </c>
      <c r="O151" s="4">
        <v>45.5834776569738</v>
      </c>
      <c r="P151" s="4">
        <v>34.0</v>
      </c>
      <c r="Q151" s="4">
        <v>0.0</v>
      </c>
      <c r="R151" s="4">
        <v>0.0</v>
      </c>
      <c r="S151" s="4">
        <v>165.875</v>
      </c>
      <c r="T151" s="4">
        <v>228.6875</v>
      </c>
      <c r="U151" s="4">
        <v>0.0</v>
      </c>
      <c r="V151" s="4">
        <v>1507.84475218659</v>
      </c>
      <c r="W151" s="4">
        <v>14.3438498542274</v>
      </c>
      <c r="X151" s="4">
        <v>41.0</v>
      </c>
      <c r="Y151" s="4">
        <v>1583218.0048</v>
      </c>
      <c r="Z151" s="4">
        <v>167.84</v>
      </c>
      <c r="AA151" s="4">
        <v>157.71</v>
      </c>
      <c r="AB151" s="4">
        <v>151.94</v>
      </c>
      <c r="AC151" s="4">
        <v>5.77</v>
      </c>
      <c r="AD151" s="4">
        <v>3.4</v>
      </c>
      <c r="AE151" s="4">
        <v>6.3</v>
      </c>
      <c r="AF151" s="4">
        <v>0.43</v>
      </c>
      <c r="AG151" s="4">
        <v>749.7</v>
      </c>
      <c r="AH151" s="4">
        <v>2.8</v>
      </c>
      <c r="AI151" s="4">
        <v>0.9</v>
      </c>
      <c r="AJ151" s="4">
        <v>0.8</v>
      </c>
      <c r="AK151" s="4">
        <v>0.0</v>
      </c>
      <c r="AL151" s="4">
        <v>0.0</v>
      </c>
      <c r="AM151" s="4">
        <v>0.0</v>
      </c>
      <c r="AN151" s="4">
        <v>0.0</v>
      </c>
      <c r="AO151" s="4">
        <v>0.0</v>
      </c>
      <c r="AP151" s="4">
        <v>0.0</v>
      </c>
      <c r="AQ151" s="4">
        <v>0.0</v>
      </c>
      <c r="AR151" s="4">
        <v>8.82</v>
      </c>
      <c r="AS151" s="4">
        <v>0.0</v>
      </c>
      <c r="AT151" s="4">
        <v>0.0</v>
      </c>
      <c r="AU151" s="4">
        <v>0.0</v>
      </c>
      <c r="AV151" s="4">
        <v>0.0</v>
      </c>
      <c r="AW151" s="4">
        <v>0.0</v>
      </c>
      <c r="AX151" s="4">
        <v>0.0</v>
      </c>
      <c r="AY151" s="4">
        <v>0.0</v>
      </c>
      <c r="AZ151" s="4">
        <v>0.0</v>
      </c>
      <c r="BA151" s="4">
        <v>0.0</v>
      </c>
      <c r="BB151" s="4">
        <v>0.0</v>
      </c>
      <c r="BC151" s="4">
        <v>0.0</v>
      </c>
      <c r="BD151" s="4">
        <v>0.0</v>
      </c>
      <c r="BE151" s="4">
        <v>0.0</v>
      </c>
      <c r="BF151" s="4">
        <v>0.0</v>
      </c>
      <c r="BG151" s="4">
        <v>0.0</v>
      </c>
      <c r="BH151" s="4">
        <v>0.0</v>
      </c>
      <c r="BI151" s="4">
        <v>1.7</v>
      </c>
      <c r="BJ151" s="4">
        <v>0.0</v>
      </c>
      <c r="BK151" s="4">
        <v>0.0</v>
      </c>
      <c r="BL151" s="4">
        <v>0.0</v>
      </c>
      <c r="BM151" s="4">
        <v>113.08</v>
      </c>
      <c r="BN151" s="4">
        <v>16.13</v>
      </c>
      <c r="BO151" s="4">
        <v>0.0</v>
      </c>
      <c r="BP151" s="4">
        <v>0.42</v>
      </c>
      <c r="BQ151" s="4">
        <v>0.0</v>
      </c>
      <c r="BR151" s="4">
        <v>0.0</v>
      </c>
      <c r="BS151" s="4">
        <v>0.0</v>
      </c>
      <c r="BT151" s="4">
        <v>0.0</v>
      </c>
      <c r="BU151" s="4">
        <v>0.0</v>
      </c>
      <c r="BV151" s="4">
        <v>0.0</v>
      </c>
      <c r="BW151" s="4">
        <v>0.0</v>
      </c>
      <c r="BX151" s="4">
        <v>0.0</v>
      </c>
      <c r="BY151" s="4">
        <v>0.0</v>
      </c>
      <c r="BZ151" s="4">
        <v>0.0</v>
      </c>
      <c r="CA151" s="4">
        <v>0.0</v>
      </c>
      <c r="CB151" s="4">
        <v>0.0</v>
      </c>
      <c r="CC151" s="4">
        <v>0.0</v>
      </c>
      <c r="CD151" s="4">
        <v>0.0</v>
      </c>
      <c r="CE151" s="4">
        <v>2.24</v>
      </c>
      <c r="CF151" s="4">
        <v>2.49</v>
      </c>
      <c r="CG151" s="4">
        <v>0.0</v>
      </c>
      <c r="CH151" s="4">
        <v>1.85</v>
      </c>
      <c r="CI151" s="4">
        <v>0.0</v>
      </c>
      <c r="CJ151" s="4">
        <v>0.0</v>
      </c>
      <c r="CK151" s="4">
        <v>0.0</v>
      </c>
      <c r="CL151" s="4">
        <v>0.0</v>
      </c>
      <c r="CM151" s="4">
        <v>1.12</v>
      </c>
      <c r="CN151" s="4">
        <v>10.27</v>
      </c>
      <c r="CO151" s="4">
        <v>1.24</v>
      </c>
      <c r="CP151" s="4">
        <v>0.0</v>
      </c>
      <c r="CQ151" s="4">
        <v>0.0</v>
      </c>
      <c r="CR151" s="4">
        <v>8.48</v>
      </c>
      <c r="CS151" s="4">
        <v>0.0</v>
      </c>
      <c r="CT151" s="4">
        <v>146.0</v>
      </c>
      <c r="CU151" s="4">
        <v>77.9</v>
      </c>
      <c r="CV151" s="4" t="s">
        <v>630</v>
      </c>
      <c r="CW151" s="4">
        <v>429.18</v>
      </c>
      <c r="CX151" s="4">
        <v>0.09</v>
      </c>
      <c r="CY151" s="4">
        <v>0.11</v>
      </c>
      <c r="CZ151" s="4">
        <v>0.0</v>
      </c>
      <c r="DA151" s="4">
        <v>0.0</v>
      </c>
      <c r="DB151" s="4">
        <v>0.0</v>
      </c>
      <c r="DC151" s="4">
        <v>0.0</v>
      </c>
      <c r="DD151" s="4">
        <v>0.0</v>
      </c>
      <c r="DE151" s="4">
        <v>0.34</v>
      </c>
      <c r="DF151" s="4">
        <v>0.0</v>
      </c>
      <c r="DG151" s="4">
        <v>0.0</v>
      </c>
      <c r="DH151" s="4">
        <v>0.0</v>
      </c>
      <c r="DI151" s="4">
        <v>0.0</v>
      </c>
      <c r="DJ151" s="4">
        <v>0.0</v>
      </c>
      <c r="DK151" s="4">
        <v>0.0</v>
      </c>
      <c r="DL151" s="4">
        <v>0.0</v>
      </c>
      <c r="DM151" s="4">
        <v>0.34</v>
      </c>
      <c r="DN151" s="4">
        <v>0.0</v>
      </c>
      <c r="DO151" s="4">
        <v>0.0</v>
      </c>
      <c r="DP151" s="4">
        <v>0.08</v>
      </c>
      <c r="DQ151" s="4">
        <v>0.0</v>
      </c>
      <c r="DR151" s="4">
        <v>0.0</v>
      </c>
      <c r="DS151" s="4">
        <v>0.0</v>
      </c>
      <c r="DT151" s="4">
        <v>0.0</v>
      </c>
      <c r="DU151" s="4">
        <v>0.0</v>
      </c>
      <c r="DV151" s="4">
        <v>0.0</v>
      </c>
      <c r="DW151" s="4">
        <v>0.04</v>
      </c>
      <c r="DX151" s="4" t="s">
        <v>630</v>
      </c>
      <c r="DY151" s="4" t="s">
        <v>632</v>
      </c>
      <c r="DZ151" s="4" t="s">
        <v>536</v>
      </c>
      <c r="EA151" s="4" t="s">
        <v>461</v>
      </c>
      <c r="EB151" s="4">
        <v>429.177773045</v>
      </c>
      <c r="EC151" s="6">
        <v>6.42013434371</v>
      </c>
      <c r="ED151" s="7">
        <v>0.01</v>
      </c>
      <c r="EE151" s="4" t="s">
        <v>630</v>
      </c>
      <c r="EF151" s="4" t="s">
        <v>532</v>
      </c>
      <c r="EG151" s="4" t="s">
        <v>631</v>
      </c>
      <c r="EH151" s="4">
        <f t="shared" si="1"/>
        <v>9432.90041</v>
      </c>
      <c r="EI151" s="4">
        <f t="shared" si="2"/>
        <v>2.154557125</v>
      </c>
      <c r="EJ151" s="4">
        <f t="shared" si="3"/>
        <v>20323.72278</v>
      </c>
      <c r="EK151" s="4">
        <f t="shared" si="4"/>
        <v>0.7824714013</v>
      </c>
      <c r="EL151" s="4">
        <f t="shared" si="5"/>
        <v>4.4935653</v>
      </c>
      <c r="EM151" s="4">
        <f t="shared" si="6"/>
        <v>0.9940334129</v>
      </c>
      <c r="EN151" s="4">
        <f t="shared" si="7"/>
        <v>0.003712543092</v>
      </c>
      <c r="EO151" s="4">
        <f t="shared" si="8"/>
        <v>0.001193317422</v>
      </c>
      <c r="EP151" s="4">
        <f t="shared" si="9"/>
        <v>0.001060726598</v>
      </c>
      <c r="EQ151" s="4">
        <f t="shared" si="10"/>
        <v>0.9396448999</v>
      </c>
      <c r="ER151" s="4">
        <f t="shared" si="11"/>
        <v>0.03753574833</v>
      </c>
      <c r="ES151" s="4">
        <f t="shared" si="12"/>
        <v>0.002561963775</v>
      </c>
      <c r="ET151" s="4">
        <f t="shared" si="13"/>
        <v>0.3910733746</v>
      </c>
      <c r="EU151" s="4">
        <f t="shared" si="14"/>
        <v>0.11</v>
      </c>
      <c r="EV151" s="4">
        <f t="shared" si="15"/>
        <v>0.34</v>
      </c>
      <c r="EW151" s="4">
        <f t="shared" si="16"/>
        <v>0</v>
      </c>
      <c r="EX151" s="4">
        <f t="shared" si="17"/>
        <v>0.42</v>
      </c>
      <c r="EY151" s="4">
        <f t="shared" si="18"/>
        <v>0</v>
      </c>
      <c r="EZ151" s="4">
        <f t="shared" si="19"/>
        <v>0.9739457638</v>
      </c>
      <c r="FA151" s="4">
        <f t="shared" si="20"/>
        <v>0.6051465274</v>
      </c>
      <c r="FB151" s="4">
        <f t="shared" si="21"/>
        <v>0.01495914921</v>
      </c>
      <c r="FC151" s="4">
        <f t="shared" si="22"/>
        <v>0</v>
      </c>
      <c r="FD151" s="4">
        <f t="shared" si="23"/>
        <v>0</v>
      </c>
      <c r="FE151" s="4">
        <f t="shared" si="24"/>
        <v>0</v>
      </c>
      <c r="FF151" s="4">
        <f t="shared" si="25"/>
        <v>0.01069047919</v>
      </c>
      <c r="FG151" s="4">
        <f t="shared" si="26"/>
        <v>0</v>
      </c>
      <c r="FH151" s="4">
        <f t="shared" si="27"/>
        <v>0</v>
      </c>
      <c r="FI151" s="4">
        <f t="shared" si="28"/>
        <v>0.7111055213</v>
      </c>
      <c r="FJ151" s="4">
        <f t="shared" si="29"/>
        <v>0.1014337819</v>
      </c>
      <c r="FK151" s="4">
        <f t="shared" si="30"/>
        <v>0.00264117721</v>
      </c>
      <c r="FL151" s="4">
        <f t="shared" si="31"/>
        <v>0</v>
      </c>
      <c r="FM151" s="4">
        <f t="shared" si="32"/>
        <v>0</v>
      </c>
      <c r="FN151" s="4">
        <f t="shared" si="33"/>
        <v>0.0297446862</v>
      </c>
      <c r="FO151" s="4">
        <f t="shared" si="34"/>
        <v>0.01163375676</v>
      </c>
      <c r="FP151" s="4">
        <f t="shared" si="35"/>
        <v>0.1327505974</v>
      </c>
      <c r="FQ151" s="4">
        <f t="shared" si="36"/>
        <v>1</v>
      </c>
      <c r="FR151" s="4">
        <v>159.02</v>
      </c>
    </row>
    <row r="152" ht="12.75" customHeight="1">
      <c r="A152" s="4" t="s">
        <v>166</v>
      </c>
      <c r="B152" s="4" t="s">
        <v>531</v>
      </c>
      <c r="C152" s="4" t="s">
        <v>532</v>
      </c>
      <c r="D152" s="4" t="s">
        <v>633</v>
      </c>
      <c r="E152" s="4" t="s">
        <v>634</v>
      </c>
      <c r="F152" s="4">
        <v>1258.83470652</v>
      </c>
      <c r="G152" s="4">
        <v>260.1875</v>
      </c>
      <c r="H152" s="4">
        <v>195.9375</v>
      </c>
      <c r="I152" s="4">
        <v>164.3125</v>
      </c>
      <c r="J152" s="4">
        <v>120.375</v>
      </c>
      <c r="K152" s="4">
        <v>221.25</v>
      </c>
      <c r="L152" s="4">
        <v>296.625</v>
      </c>
      <c r="M152" s="4">
        <v>24.2968578338623</v>
      </c>
      <c r="N152" s="4">
        <v>486.781494140625</v>
      </c>
      <c r="O152" s="4">
        <v>145.239738457347</v>
      </c>
      <c r="P152" s="4">
        <v>0.0</v>
      </c>
      <c r="Q152" s="4">
        <v>0.0</v>
      </c>
      <c r="R152" s="4">
        <v>273.1875</v>
      </c>
      <c r="S152" s="4">
        <v>225.5</v>
      </c>
      <c r="T152" s="4">
        <v>760.0</v>
      </c>
      <c r="U152" s="4">
        <v>0.0</v>
      </c>
      <c r="V152" s="4">
        <v>1536.65618948309</v>
      </c>
      <c r="W152" s="4">
        <v>13.9548021252297</v>
      </c>
      <c r="X152" s="4">
        <v>50.0</v>
      </c>
      <c r="Y152" s="4">
        <v>940829.1873</v>
      </c>
      <c r="Z152" s="4">
        <v>139.2</v>
      </c>
      <c r="AA152" s="4">
        <v>123.38</v>
      </c>
      <c r="AB152" s="4">
        <v>122.91</v>
      </c>
      <c r="AC152" s="4">
        <v>0.47</v>
      </c>
      <c r="AD152" s="4">
        <v>2.86</v>
      </c>
      <c r="AE152" s="4">
        <v>11.75</v>
      </c>
      <c r="AF152" s="4">
        <v>1.21</v>
      </c>
      <c r="AG152" s="4">
        <v>379.2</v>
      </c>
      <c r="AH152" s="4">
        <v>18.8</v>
      </c>
      <c r="AI152" s="4">
        <v>1.8</v>
      </c>
      <c r="AJ152" s="4">
        <v>4.0</v>
      </c>
      <c r="AK152" s="4">
        <v>0.0</v>
      </c>
      <c r="AL152" s="4">
        <v>0.0</v>
      </c>
      <c r="AM152" s="4">
        <v>0.0</v>
      </c>
      <c r="AN152" s="4">
        <v>0.72</v>
      </c>
      <c r="AO152" s="4">
        <v>0.0</v>
      </c>
      <c r="AP152" s="4">
        <v>0.0</v>
      </c>
      <c r="AQ152" s="4">
        <v>0.0</v>
      </c>
      <c r="AR152" s="4">
        <v>0.0</v>
      </c>
      <c r="AS152" s="4">
        <v>0.3</v>
      </c>
      <c r="AT152" s="4">
        <v>2.12</v>
      </c>
      <c r="AU152" s="4">
        <v>0.0</v>
      </c>
      <c r="AV152" s="4">
        <v>0.0</v>
      </c>
      <c r="AW152" s="4">
        <v>0.0</v>
      </c>
      <c r="AX152" s="4">
        <v>0.0</v>
      </c>
      <c r="AY152" s="4">
        <v>0.0</v>
      </c>
      <c r="AZ152" s="4">
        <v>0.0</v>
      </c>
      <c r="BA152" s="4">
        <v>0.46</v>
      </c>
      <c r="BB152" s="4">
        <v>2.49</v>
      </c>
      <c r="BC152" s="4">
        <v>0.0</v>
      </c>
      <c r="BD152" s="4">
        <v>0.0</v>
      </c>
      <c r="BE152" s="4">
        <v>0.0</v>
      </c>
      <c r="BF152" s="4">
        <v>0.0</v>
      </c>
      <c r="BG152" s="4">
        <v>0.0</v>
      </c>
      <c r="BH152" s="4">
        <v>0.0</v>
      </c>
      <c r="BI152" s="4">
        <v>0.0</v>
      </c>
      <c r="BJ152" s="4">
        <v>0.0</v>
      </c>
      <c r="BK152" s="4">
        <v>0.0</v>
      </c>
      <c r="BL152" s="4">
        <v>0.0</v>
      </c>
      <c r="BM152" s="4">
        <v>69.93</v>
      </c>
      <c r="BN152" s="4">
        <v>22.62</v>
      </c>
      <c r="BO152" s="4">
        <v>0.0</v>
      </c>
      <c r="BP152" s="4">
        <v>0.0</v>
      </c>
      <c r="BQ152" s="4">
        <v>0.0</v>
      </c>
      <c r="BR152" s="4">
        <v>0.0</v>
      </c>
      <c r="BS152" s="4">
        <v>2.41</v>
      </c>
      <c r="BT152" s="4">
        <v>0.0</v>
      </c>
      <c r="BU152" s="4">
        <v>0.0</v>
      </c>
      <c r="BV152" s="4">
        <v>0.0</v>
      </c>
      <c r="BW152" s="4">
        <v>0.0</v>
      </c>
      <c r="BX152" s="4">
        <v>0.0</v>
      </c>
      <c r="BY152" s="4">
        <v>0.0</v>
      </c>
      <c r="BZ152" s="4">
        <v>1.61</v>
      </c>
      <c r="CA152" s="4">
        <v>0.0</v>
      </c>
      <c r="CB152" s="4">
        <v>0.0</v>
      </c>
      <c r="CC152" s="4">
        <v>1.76</v>
      </c>
      <c r="CD152" s="4">
        <v>0.0</v>
      </c>
      <c r="CE152" s="4">
        <v>0.0</v>
      </c>
      <c r="CF152" s="4">
        <v>0.79</v>
      </c>
      <c r="CG152" s="4">
        <v>0.0</v>
      </c>
      <c r="CH152" s="4">
        <v>6.17</v>
      </c>
      <c r="CI152" s="4">
        <v>0.0</v>
      </c>
      <c r="CJ152" s="4">
        <v>3.65</v>
      </c>
      <c r="CK152" s="4">
        <v>0.0</v>
      </c>
      <c r="CL152" s="4">
        <v>0.0</v>
      </c>
      <c r="CM152" s="4">
        <v>6.55</v>
      </c>
      <c r="CN152" s="4">
        <v>1.85</v>
      </c>
      <c r="CO152" s="4">
        <v>0.0</v>
      </c>
      <c r="CP152" s="4">
        <v>5.48</v>
      </c>
      <c r="CQ152" s="4">
        <v>0.0</v>
      </c>
      <c r="CR152" s="4">
        <v>10.29</v>
      </c>
      <c r="CS152" s="4">
        <v>0.0</v>
      </c>
      <c r="CT152" s="4">
        <v>129.0</v>
      </c>
      <c r="CU152" s="4">
        <v>90.0</v>
      </c>
      <c r="CV152" s="4" t="s">
        <v>633</v>
      </c>
      <c r="CW152" s="4">
        <v>1258.83</v>
      </c>
      <c r="CX152" s="4">
        <v>0.14</v>
      </c>
      <c r="CY152" s="4">
        <v>0.09</v>
      </c>
      <c r="CZ152" s="4">
        <v>0.0</v>
      </c>
      <c r="DA152" s="4">
        <v>0.0</v>
      </c>
      <c r="DB152" s="4">
        <v>0.01</v>
      </c>
      <c r="DC152" s="4">
        <v>0.0</v>
      </c>
      <c r="DD152" s="4">
        <v>0.0</v>
      </c>
      <c r="DE152" s="4">
        <v>0.12</v>
      </c>
      <c r="DF152" s="4">
        <v>0.0</v>
      </c>
      <c r="DG152" s="4">
        <v>0.0</v>
      </c>
      <c r="DH152" s="4">
        <v>0.0</v>
      </c>
      <c r="DI152" s="4">
        <v>0.0</v>
      </c>
      <c r="DJ152" s="4">
        <v>0.0</v>
      </c>
      <c r="DK152" s="4">
        <v>0.0</v>
      </c>
      <c r="DL152" s="4">
        <v>0.0</v>
      </c>
      <c r="DM152" s="4">
        <v>0.54</v>
      </c>
      <c r="DN152" s="4">
        <v>0.0</v>
      </c>
      <c r="DO152" s="4">
        <v>0.02</v>
      </c>
      <c r="DP152" s="4">
        <v>0.06</v>
      </c>
      <c r="DQ152" s="4">
        <v>0.0</v>
      </c>
      <c r="DR152" s="4">
        <v>0.01</v>
      </c>
      <c r="DS152" s="4">
        <v>0.0</v>
      </c>
      <c r="DT152" s="4">
        <v>0.01</v>
      </c>
      <c r="DU152" s="4">
        <v>0.0</v>
      </c>
      <c r="DV152" s="4">
        <v>0.0</v>
      </c>
      <c r="DW152" s="4">
        <v>0.0</v>
      </c>
      <c r="DX152" s="4" t="s">
        <v>633</v>
      </c>
      <c r="DY152" s="4" t="s">
        <v>635</v>
      </c>
      <c r="DZ152" s="4" t="s">
        <v>536</v>
      </c>
      <c r="EA152" s="4" t="s">
        <v>461</v>
      </c>
      <c r="EB152" s="4">
        <v>1258.83470652</v>
      </c>
      <c r="EC152" s="6">
        <v>918.31885857116</v>
      </c>
      <c r="ED152" s="7">
        <v>0.73</v>
      </c>
      <c r="EE152" s="4" t="s">
        <v>633</v>
      </c>
      <c r="EF152" s="4" t="s">
        <v>532</v>
      </c>
      <c r="EG152" s="4" t="s">
        <v>634</v>
      </c>
      <c r="EH152" s="4">
        <f t="shared" si="1"/>
        <v>6758.830369</v>
      </c>
      <c r="EI152" s="4">
        <f t="shared" si="2"/>
        <v>1.546666667</v>
      </c>
      <c r="EJ152" s="4">
        <f t="shared" si="3"/>
        <v>10453.65764</v>
      </c>
      <c r="EK152" s="4">
        <f t="shared" si="4"/>
        <v>0.705316092</v>
      </c>
      <c r="EL152" s="4">
        <f t="shared" si="5"/>
        <v>2.900862069</v>
      </c>
      <c r="EM152" s="4">
        <f t="shared" si="6"/>
        <v>0.9390787519</v>
      </c>
      <c r="EN152" s="4">
        <f t="shared" si="7"/>
        <v>0.04655770183</v>
      </c>
      <c r="EO152" s="4">
        <f t="shared" si="8"/>
        <v>0.004457652303</v>
      </c>
      <c r="EP152" s="4">
        <f t="shared" si="9"/>
        <v>0.009905894007</v>
      </c>
      <c r="EQ152" s="4">
        <f t="shared" si="10"/>
        <v>0.8863505747</v>
      </c>
      <c r="ER152" s="4">
        <f t="shared" si="11"/>
        <v>0.08441091954</v>
      </c>
      <c r="ES152" s="4">
        <f t="shared" si="12"/>
        <v>0.008692528736</v>
      </c>
      <c r="ET152" s="4">
        <f t="shared" si="13"/>
        <v>0.1105784574</v>
      </c>
      <c r="EU152" s="4">
        <f t="shared" si="14"/>
        <v>0.1</v>
      </c>
      <c r="EV152" s="4">
        <f t="shared" si="15"/>
        <v>0.12</v>
      </c>
      <c r="EW152" s="4">
        <f t="shared" si="16"/>
        <v>0.02</v>
      </c>
      <c r="EX152" s="4">
        <f t="shared" si="17"/>
        <v>0.61</v>
      </c>
      <c r="EY152" s="4">
        <f t="shared" si="18"/>
        <v>0.01</v>
      </c>
      <c r="EZ152" s="4">
        <f t="shared" si="19"/>
        <v>0.9105030519</v>
      </c>
      <c r="FA152" s="4">
        <f t="shared" si="20"/>
        <v>0.5657273542</v>
      </c>
      <c r="FB152" s="4">
        <f t="shared" si="21"/>
        <v>0.7294991581</v>
      </c>
      <c r="FC152" s="4">
        <f t="shared" si="22"/>
        <v>0.005326231691</v>
      </c>
      <c r="FD152" s="4">
        <f t="shared" si="23"/>
        <v>0.02130492676</v>
      </c>
      <c r="FE152" s="4">
        <f t="shared" si="24"/>
        <v>0.0184198846</v>
      </c>
      <c r="FF152" s="4">
        <f t="shared" si="25"/>
        <v>0</v>
      </c>
      <c r="FG152" s="4">
        <f t="shared" si="26"/>
        <v>0</v>
      </c>
      <c r="FH152" s="4">
        <f t="shared" si="27"/>
        <v>0</v>
      </c>
      <c r="FI152" s="4">
        <f t="shared" si="28"/>
        <v>0.517310253</v>
      </c>
      <c r="FJ152" s="4">
        <f t="shared" si="29"/>
        <v>0.1673324456</v>
      </c>
      <c r="FK152" s="4">
        <f t="shared" si="30"/>
        <v>0</v>
      </c>
      <c r="FL152" s="4">
        <f t="shared" si="31"/>
        <v>0</v>
      </c>
      <c r="FM152" s="4">
        <f t="shared" si="32"/>
        <v>0</v>
      </c>
      <c r="FN152" s="4">
        <f t="shared" si="33"/>
        <v>0.01886373724</v>
      </c>
      <c r="FO152" s="4">
        <f t="shared" si="34"/>
        <v>0.07264388223</v>
      </c>
      <c r="FP152" s="4">
        <f t="shared" si="35"/>
        <v>0.1787986389</v>
      </c>
      <c r="FQ152" s="4">
        <f t="shared" si="36"/>
        <v>1</v>
      </c>
      <c r="FR152" s="4">
        <v>135.18</v>
      </c>
    </row>
    <row r="153" ht="12.75" customHeight="1">
      <c r="A153" s="4" t="s">
        <v>166</v>
      </c>
      <c r="B153" s="4" t="s">
        <v>531</v>
      </c>
      <c r="C153" s="4" t="s">
        <v>532</v>
      </c>
      <c r="D153" s="4" t="s">
        <v>636</v>
      </c>
      <c r="E153" s="4" t="s">
        <v>637</v>
      </c>
      <c r="F153" s="4">
        <v>329.374172833</v>
      </c>
      <c r="G153" s="4">
        <v>24.9375</v>
      </c>
      <c r="H153" s="4">
        <v>54.875</v>
      </c>
      <c r="I153" s="4">
        <v>65.0</v>
      </c>
      <c r="J153" s="4">
        <v>53.5</v>
      </c>
      <c r="K153" s="4">
        <v>83.5625</v>
      </c>
      <c r="L153" s="4">
        <v>47.1875</v>
      </c>
      <c r="M153" s="4">
        <v>19.8217639923096</v>
      </c>
      <c r="N153" s="4">
        <v>215.225143432617</v>
      </c>
      <c r="O153" s="4">
        <v>111.936822389854</v>
      </c>
      <c r="P153" s="4">
        <v>0.0</v>
      </c>
      <c r="Q153" s="4">
        <v>0.0</v>
      </c>
      <c r="R153" s="4">
        <v>78.375</v>
      </c>
      <c r="S153" s="4">
        <v>88.25</v>
      </c>
      <c r="T153" s="4">
        <v>162.4375</v>
      </c>
      <c r="U153" s="4">
        <v>0.0</v>
      </c>
      <c r="V153" s="4">
        <v>1525.562784522</v>
      </c>
      <c r="W153" s="4">
        <v>14.2658194233687</v>
      </c>
      <c r="X153" s="4">
        <v>14.0</v>
      </c>
      <c r="Y153" s="4">
        <v>116716.2536</v>
      </c>
      <c r="Z153" s="4">
        <v>53.47</v>
      </c>
      <c r="AA153" s="4">
        <v>28.12</v>
      </c>
      <c r="AB153" s="4">
        <v>26.19</v>
      </c>
      <c r="AC153" s="4">
        <v>1.93</v>
      </c>
      <c r="AD153" s="4">
        <v>0.6</v>
      </c>
      <c r="AE153" s="4">
        <v>20.56</v>
      </c>
      <c r="AF153" s="4">
        <v>4.19</v>
      </c>
      <c r="AG153" s="4">
        <v>10.8</v>
      </c>
      <c r="AH153" s="4">
        <v>7.5</v>
      </c>
      <c r="AI153" s="4">
        <v>0.0</v>
      </c>
      <c r="AJ153" s="4">
        <v>0.0</v>
      </c>
      <c r="AK153" s="4">
        <v>1.38</v>
      </c>
      <c r="AL153" s="4">
        <v>0.0</v>
      </c>
      <c r="AM153" s="4">
        <v>0.0</v>
      </c>
      <c r="AN153" s="4">
        <v>0.0</v>
      </c>
      <c r="AO153" s="4">
        <v>0.0</v>
      </c>
      <c r="AP153" s="4">
        <v>0.0</v>
      </c>
      <c r="AQ153" s="4">
        <v>0.0</v>
      </c>
      <c r="AR153" s="4">
        <v>10.77</v>
      </c>
      <c r="AS153" s="4">
        <v>0.0</v>
      </c>
      <c r="AT153" s="4">
        <v>0.0</v>
      </c>
      <c r="AU153" s="4">
        <v>0.0</v>
      </c>
      <c r="AV153" s="4">
        <v>0.0</v>
      </c>
      <c r="AW153" s="4">
        <v>0.0</v>
      </c>
      <c r="AX153" s="4">
        <v>0.0</v>
      </c>
      <c r="AY153" s="4">
        <v>0.0</v>
      </c>
      <c r="AZ153" s="4">
        <v>0.0</v>
      </c>
      <c r="BA153" s="4">
        <v>0.0</v>
      </c>
      <c r="BB153" s="4">
        <v>16.65</v>
      </c>
      <c r="BC153" s="4">
        <v>0.0</v>
      </c>
      <c r="BD153" s="4">
        <v>0.0</v>
      </c>
      <c r="BE153" s="4">
        <v>0.0</v>
      </c>
      <c r="BF153" s="4">
        <v>0.0</v>
      </c>
      <c r="BG153" s="4">
        <v>0.0</v>
      </c>
      <c r="BH153" s="4">
        <v>0.0</v>
      </c>
      <c r="BI153" s="4">
        <v>0.0</v>
      </c>
      <c r="BJ153" s="4">
        <v>0.0</v>
      </c>
      <c r="BK153" s="4">
        <v>0.0</v>
      </c>
      <c r="BL153" s="4">
        <v>0.0</v>
      </c>
      <c r="BM153" s="4">
        <v>0.0</v>
      </c>
      <c r="BN153" s="4">
        <v>2.57</v>
      </c>
      <c r="BO153" s="4">
        <v>0.0</v>
      </c>
      <c r="BP153" s="4">
        <v>0.0</v>
      </c>
      <c r="BQ153" s="4">
        <v>0.0</v>
      </c>
      <c r="BR153" s="4">
        <v>0.0</v>
      </c>
      <c r="BS153" s="4">
        <v>0.0</v>
      </c>
      <c r="BT153" s="4">
        <v>0.0</v>
      </c>
      <c r="BU153" s="4">
        <v>0.0</v>
      </c>
      <c r="BV153" s="4">
        <v>0.0</v>
      </c>
      <c r="BW153" s="4">
        <v>0.0</v>
      </c>
      <c r="BX153" s="4">
        <v>0.0</v>
      </c>
      <c r="BY153" s="4">
        <v>0.0</v>
      </c>
      <c r="BZ153" s="4">
        <v>0.0</v>
      </c>
      <c r="CA153" s="4">
        <v>0.0</v>
      </c>
      <c r="CB153" s="4">
        <v>0.0</v>
      </c>
      <c r="CC153" s="4">
        <v>5.29</v>
      </c>
      <c r="CD153" s="4">
        <v>0.0</v>
      </c>
      <c r="CE153" s="4">
        <v>1.03</v>
      </c>
      <c r="CF153" s="4">
        <v>0.0</v>
      </c>
      <c r="CG153" s="4">
        <v>0.0</v>
      </c>
      <c r="CH153" s="4">
        <v>0.0</v>
      </c>
      <c r="CI153" s="4">
        <v>0.0</v>
      </c>
      <c r="CJ153" s="4">
        <v>0.0</v>
      </c>
      <c r="CK153" s="4">
        <v>0.0</v>
      </c>
      <c r="CL153" s="4">
        <v>0.0</v>
      </c>
      <c r="CM153" s="4">
        <v>0.0</v>
      </c>
      <c r="CN153" s="4">
        <v>0.0</v>
      </c>
      <c r="CO153" s="4">
        <v>1.09</v>
      </c>
      <c r="CP153" s="4">
        <v>8.77</v>
      </c>
      <c r="CQ153" s="4">
        <v>0.0</v>
      </c>
      <c r="CR153" s="4">
        <v>5.92</v>
      </c>
      <c r="CS153" s="4">
        <v>0.0</v>
      </c>
      <c r="CT153" s="4">
        <v>51.0</v>
      </c>
      <c r="CU153" s="4">
        <v>25.2</v>
      </c>
      <c r="CV153" s="4" t="s">
        <v>636</v>
      </c>
      <c r="CW153" s="4">
        <v>329.37</v>
      </c>
      <c r="CX153" s="4">
        <v>0.22</v>
      </c>
      <c r="CY153" s="4">
        <v>0.06</v>
      </c>
      <c r="CZ153" s="4">
        <v>0.0</v>
      </c>
      <c r="DA153" s="4">
        <v>0.03</v>
      </c>
      <c r="DB153" s="4">
        <v>0.0</v>
      </c>
      <c r="DC153" s="4">
        <v>0.0</v>
      </c>
      <c r="DD153" s="4">
        <v>0.0</v>
      </c>
      <c r="DE153" s="4">
        <v>0.17</v>
      </c>
      <c r="DF153" s="4">
        <v>0.0</v>
      </c>
      <c r="DG153" s="4">
        <v>0.0</v>
      </c>
      <c r="DH153" s="4">
        <v>0.0</v>
      </c>
      <c r="DI153" s="4">
        <v>0.0</v>
      </c>
      <c r="DJ153" s="4">
        <v>0.0</v>
      </c>
      <c r="DK153" s="4">
        <v>0.0</v>
      </c>
      <c r="DL153" s="4">
        <v>0.0</v>
      </c>
      <c r="DM153" s="4">
        <v>0.45</v>
      </c>
      <c r="DN153" s="4">
        <v>0.0</v>
      </c>
      <c r="DO153" s="4">
        <v>0.0</v>
      </c>
      <c r="DP153" s="4">
        <v>0.06</v>
      </c>
      <c r="DQ153" s="4">
        <v>0.0</v>
      </c>
      <c r="DR153" s="4">
        <v>0.0</v>
      </c>
      <c r="DS153" s="4">
        <v>0.0</v>
      </c>
      <c r="DT153" s="4">
        <v>0.0</v>
      </c>
      <c r="DU153" s="4">
        <v>0.0</v>
      </c>
      <c r="DV153" s="4">
        <v>0.0</v>
      </c>
      <c r="DW153" s="4">
        <v>0.0</v>
      </c>
      <c r="DX153" s="4" t="s">
        <v>636</v>
      </c>
      <c r="DY153" s="4" t="s">
        <v>638</v>
      </c>
      <c r="DZ153" s="4" t="s">
        <v>536</v>
      </c>
      <c r="EA153" s="4" t="s">
        <v>461</v>
      </c>
      <c r="EB153" s="4">
        <v>329.374172833</v>
      </c>
      <c r="EC153" s="6">
        <v>64.5920218119</v>
      </c>
      <c r="ED153" s="7">
        <v>0.2</v>
      </c>
      <c r="EE153" s="4" t="s">
        <v>636</v>
      </c>
      <c r="EF153" s="4" t="s">
        <v>532</v>
      </c>
      <c r="EG153" s="4" t="s">
        <v>637</v>
      </c>
      <c r="EH153" s="4">
        <f t="shared" si="1"/>
        <v>2182.836237</v>
      </c>
      <c r="EI153" s="4">
        <f t="shared" si="2"/>
        <v>2.121825397</v>
      </c>
      <c r="EJ153" s="4">
        <f t="shared" si="3"/>
        <v>4631.597365</v>
      </c>
      <c r="EK153" s="4">
        <f t="shared" si="4"/>
        <v>0.3852627642</v>
      </c>
      <c r="EL153" s="4">
        <f t="shared" si="5"/>
        <v>0.3422479895</v>
      </c>
      <c r="EM153" s="4">
        <f t="shared" si="6"/>
        <v>0.5901639344</v>
      </c>
      <c r="EN153" s="4">
        <f t="shared" si="7"/>
        <v>0.4098360656</v>
      </c>
      <c r="EO153" s="4">
        <f t="shared" si="8"/>
        <v>0</v>
      </c>
      <c r="EP153" s="4">
        <f t="shared" si="9"/>
        <v>0</v>
      </c>
      <c r="EQ153" s="4">
        <f t="shared" si="10"/>
        <v>0.5259023752</v>
      </c>
      <c r="ER153" s="4">
        <f t="shared" si="11"/>
        <v>0.3845146811</v>
      </c>
      <c r="ES153" s="4">
        <f t="shared" si="12"/>
        <v>0.07836169815</v>
      </c>
      <c r="ET153" s="4">
        <f t="shared" si="13"/>
        <v>0.1623381686</v>
      </c>
      <c r="EU153" s="4">
        <f t="shared" si="14"/>
        <v>0.09</v>
      </c>
      <c r="EV153" s="4">
        <f t="shared" si="15"/>
        <v>0.17</v>
      </c>
      <c r="EW153" s="4">
        <f t="shared" si="16"/>
        <v>0</v>
      </c>
      <c r="EX153" s="4">
        <f t="shared" si="17"/>
        <v>0.51</v>
      </c>
      <c r="EY153" s="4">
        <f t="shared" si="18"/>
        <v>0</v>
      </c>
      <c r="EZ153" s="4">
        <f t="shared" si="19"/>
        <v>0.8613534901</v>
      </c>
      <c r="FA153" s="4">
        <f t="shared" si="20"/>
        <v>0.5351890144</v>
      </c>
      <c r="FB153" s="4">
        <f t="shared" si="21"/>
        <v>0.1961053025</v>
      </c>
      <c r="FC153" s="4">
        <f t="shared" si="22"/>
        <v>0.03231850117</v>
      </c>
      <c r="FD153" s="4">
        <f t="shared" si="23"/>
        <v>0</v>
      </c>
      <c r="FE153" s="4">
        <f t="shared" si="24"/>
        <v>0.3899297424</v>
      </c>
      <c r="FF153" s="4">
        <f t="shared" si="25"/>
        <v>0</v>
      </c>
      <c r="FG153" s="4">
        <f t="shared" si="26"/>
        <v>0</v>
      </c>
      <c r="FH153" s="4">
        <f t="shared" si="27"/>
        <v>0</v>
      </c>
      <c r="FI153" s="4">
        <f t="shared" si="28"/>
        <v>0</v>
      </c>
      <c r="FJ153" s="4">
        <f t="shared" si="29"/>
        <v>0.06018735363</v>
      </c>
      <c r="FK153" s="4">
        <f t="shared" si="30"/>
        <v>0</v>
      </c>
      <c r="FL153" s="4">
        <f t="shared" si="31"/>
        <v>0</v>
      </c>
      <c r="FM153" s="4">
        <f t="shared" si="32"/>
        <v>0</v>
      </c>
      <c r="FN153" s="4">
        <f t="shared" si="33"/>
        <v>0.1480093677</v>
      </c>
      <c r="FO153" s="4">
        <f t="shared" si="34"/>
        <v>0</v>
      </c>
      <c r="FP153" s="4">
        <f t="shared" si="35"/>
        <v>0.3695550351</v>
      </c>
      <c r="FQ153" s="4">
        <f t="shared" si="36"/>
        <v>1</v>
      </c>
      <c r="FR153" s="4">
        <v>42.7</v>
      </c>
    </row>
    <row r="154" ht="12.75" customHeight="1">
      <c r="A154" s="4" t="s">
        <v>166</v>
      </c>
      <c r="B154" s="4" t="s">
        <v>531</v>
      </c>
      <c r="C154" s="4" t="s">
        <v>532</v>
      </c>
      <c r="D154" s="4" t="s">
        <v>639</v>
      </c>
      <c r="E154" s="4" t="s">
        <v>640</v>
      </c>
      <c r="F154" s="4">
        <v>557.773901305</v>
      </c>
      <c r="G154" s="4">
        <v>265.375</v>
      </c>
      <c r="H154" s="4">
        <v>116.6875</v>
      </c>
      <c r="I154" s="4">
        <v>60.125</v>
      </c>
      <c r="J154" s="4">
        <v>29.625</v>
      </c>
      <c r="K154" s="4">
        <v>42.1875</v>
      </c>
      <c r="L154" s="4">
        <v>43.625</v>
      </c>
      <c r="M154" s="4">
        <v>10.0</v>
      </c>
      <c r="N154" s="4">
        <v>253.680541992187</v>
      </c>
      <c r="O154" s="4">
        <v>55.3963292165071</v>
      </c>
      <c r="P154" s="4">
        <v>14.875</v>
      </c>
      <c r="Q154" s="4">
        <v>0.0</v>
      </c>
      <c r="R154" s="4">
        <v>0.0</v>
      </c>
      <c r="S154" s="4">
        <v>106.75</v>
      </c>
      <c r="T154" s="4">
        <v>436.0</v>
      </c>
      <c r="U154" s="4">
        <v>0.0</v>
      </c>
      <c r="V154" s="4">
        <v>1521.72923904516</v>
      </c>
      <c r="W154" s="4">
        <v>14.2474481676566</v>
      </c>
      <c r="X154" s="4">
        <v>36.0</v>
      </c>
      <c r="Y154" s="4">
        <v>733137.2547</v>
      </c>
      <c r="Z154" s="4">
        <v>115.1</v>
      </c>
      <c r="AA154" s="4">
        <v>103.9</v>
      </c>
      <c r="AB154" s="4">
        <v>100.06</v>
      </c>
      <c r="AC154" s="4">
        <v>3.84</v>
      </c>
      <c r="AD154" s="4">
        <v>3.55</v>
      </c>
      <c r="AE154" s="4">
        <v>7.65</v>
      </c>
      <c r="AF154" s="4">
        <v>0.0</v>
      </c>
      <c r="AG154" s="4">
        <v>306.6</v>
      </c>
      <c r="AH154" s="4">
        <v>0.5</v>
      </c>
      <c r="AI154" s="4">
        <v>0.2</v>
      </c>
      <c r="AJ154" s="4">
        <v>0.0</v>
      </c>
      <c r="AK154" s="4">
        <v>0.0</v>
      </c>
      <c r="AL154" s="4">
        <v>0.0</v>
      </c>
      <c r="AM154" s="4">
        <v>0.0</v>
      </c>
      <c r="AN154" s="4">
        <v>0.0</v>
      </c>
      <c r="AO154" s="4">
        <v>0.0</v>
      </c>
      <c r="AP154" s="4">
        <v>0.0</v>
      </c>
      <c r="AQ154" s="4">
        <v>0.0</v>
      </c>
      <c r="AR154" s="4">
        <v>2.71</v>
      </c>
      <c r="AS154" s="4">
        <v>0.0</v>
      </c>
      <c r="AT154" s="4">
        <v>0.55</v>
      </c>
      <c r="AU154" s="4">
        <v>0.0</v>
      </c>
      <c r="AV154" s="4">
        <v>0.0</v>
      </c>
      <c r="AW154" s="4">
        <v>0.0</v>
      </c>
      <c r="AX154" s="4">
        <v>0.0</v>
      </c>
      <c r="AY154" s="4">
        <v>0.0</v>
      </c>
      <c r="AZ154" s="4">
        <v>0.0</v>
      </c>
      <c r="BA154" s="4">
        <v>0.0</v>
      </c>
      <c r="BB154" s="4">
        <v>0.57</v>
      </c>
      <c r="BC154" s="4">
        <v>0.0</v>
      </c>
      <c r="BD154" s="4">
        <v>0.0</v>
      </c>
      <c r="BE154" s="4">
        <v>0.0</v>
      </c>
      <c r="BF154" s="4">
        <v>0.0</v>
      </c>
      <c r="BG154" s="4">
        <v>0.0</v>
      </c>
      <c r="BH154" s="4">
        <v>0.0</v>
      </c>
      <c r="BI154" s="4">
        <v>0.0</v>
      </c>
      <c r="BJ154" s="4">
        <v>0.0</v>
      </c>
      <c r="BK154" s="4">
        <v>0.0</v>
      </c>
      <c r="BL154" s="4">
        <v>0.0</v>
      </c>
      <c r="BM154" s="4">
        <v>64.43</v>
      </c>
      <c r="BN154" s="4">
        <v>16.27</v>
      </c>
      <c r="BO154" s="4">
        <v>0.0</v>
      </c>
      <c r="BP154" s="4">
        <v>0.0</v>
      </c>
      <c r="BQ154" s="4">
        <v>0.0</v>
      </c>
      <c r="BR154" s="4">
        <v>0.0</v>
      </c>
      <c r="BS154" s="4">
        <v>0.0</v>
      </c>
      <c r="BT154" s="4">
        <v>0.0</v>
      </c>
      <c r="BU154" s="4">
        <v>0.0</v>
      </c>
      <c r="BV154" s="4">
        <v>0.0</v>
      </c>
      <c r="BW154" s="4">
        <v>0.0</v>
      </c>
      <c r="BX154" s="4">
        <v>0.0</v>
      </c>
      <c r="BY154" s="4">
        <v>0.0</v>
      </c>
      <c r="BZ154" s="4">
        <v>0.0</v>
      </c>
      <c r="CA154" s="4">
        <v>0.0</v>
      </c>
      <c r="CB154" s="4">
        <v>0.0</v>
      </c>
      <c r="CC154" s="4">
        <v>0.0</v>
      </c>
      <c r="CD154" s="4">
        <v>0.0</v>
      </c>
      <c r="CE154" s="4">
        <v>1.7</v>
      </c>
      <c r="CF154" s="4">
        <v>1.98</v>
      </c>
      <c r="CG154" s="4">
        <v>0.0</v>
      </c>
      <c r="CH154" s="4">
        <v>11.05</v>
      </c>
      <c r="CI154" s="4">
        <v>0.0</v>
      </c>
      <c r="CJ154" s="4">
        <v>0.0</v>
      </c>
      <c r="CK154" s="4">
        <v>0.0</v>
      </c>
      <c r="CL154" s="4">
        <v>0.0</v>
      </c>
      <c r="CM154" s="4">
        <v>0.0</v>
      </c>
      <c r="CN154" s="4">
        <v>0.0</v>
      </c>
      <c r="CO154" s="4">
        <v>1.05</v>
      </c>
      <c r="CP154" s="4">
        <v>0.0</v>
      </c>
      <c r="CQ154" s="4">
        <v>0.0</v>
      </c>
      <c r="CR154" s="4">
        <v>13.19</v>
      </c>
      <c r="CS154" s="4">
        <v>1.6</v>
      </c>
      <c r="CT154" s="4">
        <v>96.0</v>
      </c>
      <c r="CU154" s="4">
        <v>57.6</v>
      </c>
      <c r="CV154" s="4" t="s">
        <v>639</v>
      </c>
      <c r="CW154" s="4">
        <v>557.77</v>
      </c>
      <c r="CX154" s="4">
        <v>0.28</v>
      </c>
      <c r="CY154" s="4">
        <v>0.11</v>
      </c>
      <c r="CZ154" s="4">
        <v>0.0</v>
      </c>
      <c r="DA154" s="4">
        <v>0.0</v>
      </c>
      <c r="DB154" s="4">
        <v>0.0</v>
      </c>
      <c r="DC154" s="4">
        <v>0.0</v>
      </c>
      <c r="DD154" s="4">
        <v>0.0</v>
      </c>
      <c r="DE154" s="4">
        <v>0.23</v>
      </c>
      <c r="DF154" s="4">
        <v>0.0</v>
      </c>
      <c r="DG154" s="4">
        <v>0.0</v>
      </c>
      <c r="DH154" s="4">
        <v>0.0</v>
      </c>
      <c r="DI154" s="4">
        <v>0.0</v>
      </c>
      <c r="DJ154" s="4">
        <v>0.0</v>
      </c>
      <c r="DK154" s="4">
        <v>0.0</v>
      </c>
      <c r="DL154" s="4">
        <v>0.0</v>
      </c>
      <c r="DM154" s="4">
        <v>0.2</v>
      </c>
      <c r="DN154" s="4">
        <v>0.0</v>
      </c>
      <c r="DO154" s="4">
        <v>0.0</v>
      </c>
      <c r="DP154" s="4">
        <v>0.16</v>
      </c>
      <c r="DQ154" s="4">
        <v>0.0</v>
      </c>
      <c r="DR154" s="4">
        <v>0.0</v>
      </c>
      <c r="DS154" s="4">
        <v>0.0</v>
      </c>
      <c r="DT154" s="4">
        <v>0.0</v>
      </c>
      <c r="DU154" s="4">
        <v>0.0</v>
      </c>
      <c r="DV154" s="4">
        <v>0.0</v>
      </c>
      <c r="DW154" s="4">
        <v>0.02</v>
      </c>
      <c r="DX154" s="4" t="s">
        <v>639</v>
      </c>
      <c r="DY154" s="4" t="s">
        <v>641</v>
      </c>
      <c r="DZ154" s="4" t="s">
        <v>536</v>
      </c>
      <c r="EA154" s="4" t="s">
        <v>461</v>
      </c>
      <c r="EB154" s="4">
        <v>557.773901305</v>
      </c>
      <c r="EC154" s="6">
        <v>9.70776532326</v>
      </c>
      <c r="ED154" s="7">
        <v>0.02</v>
      </c>
      <c r="EE154" s="4" t="s">
        <v>639</v>
      </c>
      <c r="EF154" s="4" t="s">
        <v>532</v>
      </c>
      <c r="EG154" s="4" t="s">
        <v>640</v>
      </c>
      <c r="EH154" s="4">
        <f t="shared" si="1"/>
        <v>6369.567808</v>
      </c>
      <c r="EI154" s="4">
        <f t="shared" si="2"/>
        <v>1.998263889</v>
      </c>
      <c r="EJ154" s="4">
        <f t="shared" si="3"/>
        <v>12728.07734</v>
      </c>
      <c r="EK154" s="4">
        <f t="shared" si="4"/>
        <v>0.7108601216</v>
      </c>
      <c r="EL154" s="4">
        <f t="shared" si="5"/>
        <v>2.669852302</v>
      </c>
      <c r="EM154" s="4">
        <f t="shared" si="6"/>
        <v>0.9977220957</v>
      </c>
      <c r="EN154" s="4">
        <f t="shared" si="7"/>
        <v>0.00162707452</v>
      </c>
      <c r="EO154" s="4">
        <f t="shared" si="8"/>
        <v>0.000650829808</v>
      </c>
      <c r="EP154" s="4">
        <f t="shared" si="9"/>
        <v>0</v>
      </c>
      <c r="EQ154" s="4">
        <f t="shared" si="10"/>
        <v>0.9026933102</v>
      </c>
      <c r="ER154" s="4">
        <f t="shared" si="11"/>
        <v>0.0664639444</v>
      </c>
      <c r="ES154" s="4">
        <f t="shared" si="12"/>
        <v>0</v>
      </c>
      <c r="ET154" s="4">
        <f t="shared" si="13"/>
        <v>0.2063560158</v>
      </c>
      <c r="EU154" s="4">
        <f t="shared" si="14"/>
        <v>0.11</v>
      </c>
      <c r="EV154" s="4">
        <f t="shared" si="15"/>
        <v>0.23</v>
      </c>
      <c r="EW154" s="4">
        <f t="shared" si="16"/>
        <v>0</v>
      </c>
      <c r="EX154" s="4">
        <f t="shared" si="17"/>
        <v>0.36</v>
      </c>
      <c r="EY154" s="4">
        <f t="shared" si="18"/>
        <v>0</v>
      </c>
      <c r="EZ154" s="4">
        <f t="shared" si="19"/>
        <v>0.9486201627</v>
      </c>
      <c r="FA154" s="4">
        <f t="shared" si="20"/>
        <v>0.5894108467</v>
      </c>
      <c r="FB154" s="4">
        <f t="shared" si="21"/>
        <v>0.0174044811</v>
      </c>
      <c r="FC154" s="4">
        <f t="shared" si="22"/>
        <v>0</v>
      </c>
      <c r="FD154" s="4">
        <f t="shared" si="23"/>
        <v>0.004964346963</v>
      </c>
      <c r="FE154" s="4">
        <f t="shared" si="24"/>
        <v>0.00514486867</v>
      </c>
      <c r="FF154" s="4">
        <f t="shared" si="25"/>
        <v>0</v>
      </c>
      <c r="FG154" s="4">
        <f t="shared" si="26"/>
        <v>0</v>
      </c>
      <c r="FH154" s="4">
        <f t="shared" si="27"/>
        <v>0</v>
      </c>
      <c r="FI154" s="4">
        <f t="shared" si="28"/>
        <v>0.5815506815</v>
      </c>
      <c r="FJ154" s="4">
        <f t="shared" si="29"/>
        <v>0.1468544092</v>
      </c>
      <c r="FK154" s="4">
        <f t="shared" si="30"/>
        <v>0</v>
      </c>
      <c r="FL154" s="4">
        <f t="shared" si="31"/>
        <v>0</v>
      </c>
      <c r="FM154" s="4">
        <f t="shared" si="32"/>
        <v>0</v>
      </c>
      <c r="FN154" s="4">
        <f t="shared" si="33"/>
        <v>0.03321599422</v>
      </c>
      <c r="FO154" s="4">
        <f t="shared" si="34"/>
        <v>0.09973824352</v>
      </c>
      <c r="FP154" s="4">
        <f t="shared" si="35"/>
        <v>0.1285314559</v>
      </c>
      <c r="FQ154" s="4">
        <f t="shared" si="36"/>
        <v>1</v>
      </c>
      <c r="FR154" s="4">
        <v>110.79</v>
      </c>
    </row>
    <row r="155" ht="12.75" customHeight="1">
      <c r="A155" s="4" t="s">
        <v>166</v>
      </c>
      <c r="B155" s="4" t="s">
        <v>531</v>
      </c>
      <c r="C155" s="4" t="s">
        <v>532</v>
      </c>
      <c r="D155" s="4" t="s">
        <v>642</v>
      </c>
      <c r="E155" s="4" t="s">
        <v>643</v>
      </c>
      <c r="F155" s="4">
        <v>296.113461695</v>
      </c>
      <c r="G155" s="4">
        <v>60.875</v>
      </c>
      <c r="H155" s="4">
        <v>107.8125</v>
      </c>
      <c r="I155" s="4">
        <v>76.1875</v>
      </c>
      <c r="J155" s="4">
        <v>26.0</v>
      </c>
      <c r="K155" s="4">
        <v>20.5625</v>
      </c>
      <c r="L155" s="4">
        <v>4.75</v>
      </c>
      <c r="M155" s="4">
        <v>73.5651321411133</v>
      </c>
      <c r="N155" s="4">
        <v>168.378112792969</v>
      </c>
      <c r="O155" s="4">
        <v>114.241022467789</v>
      </c>
      <c r="P155" s="4">
        <v>0.0</v>
      </c>
      <c r="Q155" s="4">
        <v>0.0</v>
      </c>
      <c r="R155" s="4">
        <v>0.0</v>
      </c>
      <c r="S155" s="4">
        <v>20.9375</v>
      </c>
      <c r="T155" s="4">
        <v>275.25</v>
      </c>
      <c r="U155" s="4">
        <v>0.0</v>
      </c>
      <c r="V155" s="4">
        <v>1501.38519924099</v>
      </c>
      <c r="W155" s="4">
        <v>14.1581235504955</v>
      </c>
      <c r="X155" s="4">
        <v>27.0</v>
      </c>
      <c r="Y155" s="4">
        <v>1373085.8746</v>
      </c>
      <c r="Z155" s="4">
        <v>136.36</v>
      </c>
      <c r="AA155" s="4">
        <v>129.98</v>
      </c>
      <c r="AB155" s="4">
        <v>129.98</v>
      </c>
      <c r="AC155" s="4">
        <v>0.0</v>
      </c>
      <c r="AD155" s="4">
        <v>2.67</v>
      </c>
      <c r="AE155" s="4">
        <v>3.3</v>
      </c>
      <c r="AF155" s="4">
        <v>0.41</v>
      </c>
      <c r="AG155" s="4">
        <v>676.4</v>
      </c>
      <c r="AH155" s="4">
        <v>4.6</v>
      </c>
      <c r="AI155" s="4">
        <v>0.2</v>
      </c>
      <c r="AJ155" s="4">
        <v>0.8</v>
      </c>
      <c r="AK155" s="4">
        <v>0.0</v>
      </c>
      <c r="AL155" s="4">
        <v>0.0</v>
      </c>
      <c r="AM155" s="4">
        <v>0.0</v>
      </c>
      <c r="AN155" s="4">
        <v>0.0</v>
      </c>
      <c r="AO155" s="4">
        <v>0.0</v>
      </c>
      <c r="AP155" s="4">
        <v>0.0</v>
      </c>
      <c r="AQ155" s="4">
        <v>0.0</v>
      </c>
      <c r="AR155" s="4">
        <v>3.35</v>
      </c>
      <c r="AS155" s="4">
        <v>0.0</v>
      </c>
      <c r="AT155" s="4">
        <v>0.0</v>
      </c>
      <c r="AU155" s="4">
        <v>0.0</v>
      </c>
      <c r="AV155" s="4">
        <v>0.0</v>
      </c>
      <c r="AW155" s="4">
        <v>0.0</v>
      </c>
      <c r="AX155" s="4">
        <v>0.0</v>
      </c>
      <c r="AY155" s="4">
        <v>0.0</v>
      </c>
      <c r="AZ155" s="4">
        <v>0.0</v>
      </c>
      <c r="BA155" s="4">
        <v>0.0</v>
      </c>
      <c r="BB155" s="4">
        <v>0.0</v>
      </c>
      <c r="BC155" s="4">
        <v>0.0</v>
      </c>
      <c r="BD155" s="4">
        <v>0.0</v>
      </c>
      <c r="BE155" s="4">
        <v>0.0</v>
      </c>
      <c r="BF155" s="4">
        <v>0.0</v>
      </c>
      <c r="BG155" s="4">
        <v>0.0</v>
      </c>
      <c r="BH155" s="4">
        <v>0.0</v>
      </c>
      <c r="BI155" s="4">
        <v>0.0</v>
      </c>
      <c r="BJ155" s="4">
        <v>0.0</v>
      </c>
      <c r="BK155" s="4">
        <v>0.0</v>
      </c>
      <c r="BL155" s="4">
        <v>0.0</v>
      </c>
      <c r="BM155" s="4">
        <v>85.85</v>
      </c>
      <c r="BN155" s="4">
        <v>37.98</v>
      </c>
      <c r="BO155" s="4">
        <v>0.0</v>
      </c>
      <c r="BP155" s="4">
        <v>0.0</v>
      </c>
      <c r="BQ155" s="4">
        <v>0.0</v>
      </c>
      <c r="BR155" s="4">
        <v>0.0</v>
      </c>
      <c r="BS155" s="4">
        <v>1.77</v>
      </c>
      <c r="BT155" s="4">
        <v>0.0</v>
      </c>
      <c r="BU155" s="4">
        <v>0.0</v>
      </c>
      <c r="BV155" s="4">
        <v>0.0</v>
      </c>
      <c r="BW155" s="4">
        <v>0.0</v>
      </c>
      <c r="BX155" s="4">
        <v>0.0</v>
      </c>
      <c r="BY155" s="4">
        <v>0.0</v>
      </c>
      <c r="BZ155" s="4">
        <v>0.0</v>
      </c>
      <c r="CA155" s="4">
        <v>0.0</v>
      </c>
      <c r="CB155" s="4">
        <v>0.0</v>
      </c>
      <c r="CC155" s="4">
        <v>0.0</v>
      </c>
      <c r="CD155" s="4">
        <v>0.0</v>
      </c>
      <c r="CE155" s="4">
        <v>2.49</v>
      </c>
      <c r="CF155" s="4">
        <v>1.16</v>
      </c>
      <c r="CG155" s="4">
        <v>0.0</v>
      </c>
      <c r="CH155" s="4">
        <v>3.76</v>
      </c>
      <c r="CI155" s="4">
        <v>0.0</v>
      </c>
      <c r="CJ155" s="4">
        <v>0.0</v>
      </c>
      <c r="CK155" s="4">
        <v>0.0</v>
      </c>
      <c r="CL155" s="4">
        <v>0.0</v>
      </c>
      <c r="CM155" s="4">
        <v>0.0</v>
      </c>
      <c r="CN155" s="4">
        <v>0.0</v>
      </c>
      <c r="CO155" s="4">
        <v>0.0</v>
      </c>
      <c r="CP155" s="4">
        <v>0.0</v>
      </c>
      <c r="CQ155" s="4">
        <v>0.0</v>
      </c>
      <c r="CR155" s="4">
        <v>0.0</v>
      </c>
      <c r="CS155" s="4">
        <v>0.0</v>
      </c>
      <c r="CT155" s="4">
        <v>117.0</v>
      </c>
      <c r="CU155" s="4">
        <v>62.1</v>
      </c>
      <c r="CV155" s="4" t="s">
        <v>642</v>
      </c>
      <c r="CW155" s="4">
        <v>296.11</v>
      </c>
      <c r="CX155" s="4">
        <v>0.15</v>
      </c>
      <c r="CY155" s="4">
        <v>0.39</v>
      </c>
      <c r="CZ155" s="4">
        <v>0.0</v>
      </c>
      <c r="DA155" s="4">
        <v>0.0</v>
      </c>
      <c r="DB155" s="4">
        <v>0.0</v>
      </c>
      <c r="DC155" s="4">
        <v>0.0</v>
      </c>
      <c r="DD155" s="4">
        <v>0.0</v>
      </c>
      <c r="DE155" s="4">
        <v>0.16</v>
      </c>
      <c r="DF155" s="4">
        <v>0.0</v>
      </c>
      <c r="DG155" s="4">
        <v>0.0</v>
      </c>
      <c r="DH155" s="4">
        <v>0.0</v>
      </c>
      <c r="DI155" s="4">
        <v>0.0</v>
      </c>
      <c r="DJ155" s="4">
        <v>0.0</v>
      </c>
      <c r="DK155" s="4">
        <v>0.0</v>
      </c>
      <c r="DL155" s="4">
        <v>0.0</v>
      </c>
      <c r="DM155" s="4">
        <v>0.17</v>
      </c>
      <c r="DN155" s="4">
        <v>0.0</v>
      </c>
      <c r="DO155" s="4">
        <v>0.0</v>
      </c>
      <c r="DP155" s="4">
        <v>0.14</v>
      </c>
      <c r="DQ155" s="4">
        <v>0.0</v>
      </c>
      <c r="DR155" s="4">
        <v>0.0</v>
      </c>
      <c r="DS155" s="4">
        <v>0.0</v>
      </c>
      <c r="DT155" s="4">
        <v>0.0</v>
      </c>
      <c r="DU155" s="4">
        <v>0.0</v>
      </c>
      <c r="DV155" s="4">
        <v>0.0</v>
      </c>
      <c r="DW155" s="4">
        <v>0.0</v>
      </c>
      <c r="DX155" s="4" t="s">
        <v>642</v>
      </c>
      <c r="DY155" s="4" t="s">
        <v>644</v>
      </c>
      <c r="DZ155" s="4" t="s">
        <v>536</v>
      </c>
      <c r="EA155" s="4" t="s">
        <v>461</v>
      </c>
      <c r="EB155" s="4">
        <v>296.113461695</v>
      </c>
      <c r="EC155" s="6">
        <v>0.0</v>
      </c>
      <c r="ED155" s="7">
        <v>0.0</v>
      </c>
      <c r="EE155" s="4" t="s">
        <v>642</v>
      </c>
      <c r="EF155" s="4" t="s">
        <v>532</v>
      </c>
      <c r="EG155" s="4" t="s">
        <v>643</v>
      </c>
      <c r="EH155" s="4">
        <f t="shared" si="1"/>
        <v>10069.56494</v>
      </c>
      <c r="EI155" s="4">
        <f t="shared" si="2"/>
        <v>2.195813205</v>
      </c>
      <c r="EJ155" s="4">
        <f t="shared" si="3"/>
        <v>22110.88365</v>
      </c>
      <c r="EK155" s="4">
        <f t="shared" si="4"/>
        <v>0.908110883</v>
      </c>
      <c r="EL155" s="4">
        <f t="shared" si="5"/>
        <v>5.001466706</v>
      </c>
      <c r="EM155" s="4">
        <f t="shared" si="6"/>
        <v>0.9917888563</v>
      </c>
      <c r="EN155" s="4">
        <f t="shared" si="7"/>
        <v>0.006744868035</v>
      </c>
      <c r="EO155" s="4">
        <f t="shared" si="8"/>
        <v>0.000293255132</v>
      </c>
      <c r="EP155" s="4">
        <f t="shared" si="9"/>
        <v>0.001173020528</v>
      </c>
      <c r="EQ155" s="4">
        <f t="shared" si="10"/>
        <v>0.9532120857</v>
      </c>
      <c r="ER155" s="4">
        <f t="shared" si="11"/>
        <v>0.02420064535</v>
      </c>
      <c r="ES155" s="4">
        <f t="shared" si="12"/>
        <v>0.003006746847</v>
      </c>
      <c r="ET155" s="4">
        <f t="shared" si="13"/>
        <v>0.4604991587</v>
      </c>
      <c r="EU155" s="4">
        <f t="shared" si="14"/>
        <v>0.39</v>
      </c>
      <c r="EV155" s="4">
        <f t="shared" si="15"/>
        <v>0.16</v>
      </c>
      <c r="EW155" s="4">
        <f t="shared" si="16"/>
        <v>0</v>
      </c>
      <c r="EX155" s="4">
        <f t="shared" si="17"/>
        <v>0.31</v>
      </c>
      <c r="EY155" s="4">
        <f t="shared" si="18"/>
        <v>0</v>
      </c>
      <c r="EZ155" s="4">
        <f t="shared" si="19"/>
        <v>1.023507089</v>
      </c>
      <c r="FA155" s="4">
        <f t="shared" si="20"/>
        <v>0.6359407102</v>
      </c>
      <c r="FB155" s="4">
        <f t="shared" si="21"/>
        <v>0</v>
      </c>
      <c r="FC155" s="4">
        <f t="shared" si="22"/>
        <v>0</v>
      </c>
      <c r="FD155" s="4">
        <f t="shared" si="23"/>
        <v>0</v>
      </c>
      <c r="FE155" s="4">
        <f t="shared" si="24"/>
        <v>0</v>
      </c>
      <c r="FF155" s="4">
        <f t="shared" si="25"/>
        <v>0</v>
      </c>
      <c r="FG155" s="4">
        <f t="shared" si="26"/>
        <v>0</v>
      </c>
      <c r="FH155" s="4">
        <f t="shared" si="27"/>
        <v>0</v>
      </c>
      <c r="FI155" s="4">
        <f t="shared" si="28"/>
        <v>0.6541450777</v>
      </c>
      <c r="FJ155" s="4">
        <f t="shared" si="29"/>
        <v>0.2893934776</v>
      </c>
      <c r="FK155" s="4">
        <f t="shared" si="30"/>
        <v>0</v>
      </c>
      <c r="FL155" s="4">
        <f t="shared" si="31"/>
        <v>0</v>
      </c>
      <c r="FM155" s="4">
        <f t="shared" si="32"/>
        <v>0</v>
      </c>
      <c r="FN155" s="4">
        <f t="shared" si="33"/>
        <v>0.02781164279</v>
      </c>
      <c r="FO155" s="4">
        <f t="shared" si="34"/>
        <v>0.02864980189</v>
      </c>
      <c r="FP155" s="4">
        <f t="shared" si="35"/>
        <v>0</v>
      </c>
      <c r="FQ155" s="4">
        <f t="shared" si="36"/>
        <v>1</v>
      </c>
      <c r="FR155" s="4">
        <v>131.24</v>
      </c>
    </row>
    <row r="156" ht="12.75" customHeight="1">
      <c r="A156" s="4" t="s">
        <v>166</v>
      </c>
      <c r="B156" s="4" t="s">
        <v>531</v>
      </c>
      <c r="C156" s="4" t="s">
        <v>532</v>
      </c>
      <c r="D156" s="4" t="s">
        <v>645</v>
      </c>
      <c r="E156" s="4" t="s">
        <v>646</v>
      </c>
      <c r="F156" s="4">
        <v>302.968408473</v>
      </c>
      <c r="G156" s="4">
        <v>53.625</v>
      </c>
      <c r="H156" s="4">
        <v>72.625</v>
      </c>
      <c r="I156" s="4">
        <v>75.0</v>
      </c>
      <c r="J156" s="4">
        <v>40.0625</v>
      </c>
      <c r="K156" s="4">
        <v>42.1875</v>
      </c>
      <c r="L156" s="4">
        <v>19.0</v>
      </c>
      <c r="M156" s="4">
        <v>75.508186340332</v>
      </c>
      <c r="N156" s="4">
        <v>262.568969726563</v>
      </c>
      <c r="O156" s="4">
        <v>132.527203140574</v>
      </c>
      <c r="P156" s="4">
        <v>0.0</v>
      </c>
      <c r="Q156" s="4">
        <v>0.0</v>
      </c>
      <c r="R156" s="4">
        <v>0.0</v>
      </c>
      <c r="S156" s="4">
        <v>126.4375</v>
      </c>
      <c r="T156" s="4">
        <v>176.0625</v>
      </c>
      <c r="U156" s="4">
        <v>0.0</v>
      </c>
      <c r="V156" s="4">
        <v>1477.18181818182</v>
      </c>
      <c r="W156" s="4">
        <v>14.0650072150072</v>
      </c>
      <c r="X156" s="4">
        <v>19.0</v>
      </c>
      <c r="Y156" s="4">
        <v>610998.4911</v>
      </c>
      <c r="Z156" s="4">
        <v>76.23</v>
      </c>
      <c r="AA156" s="4">
        <v>68.69</v>
      </c>
      <c r="AB156" s="4">
        <v>68.69</v>
      </c>
      <c r="AC156" s="4">
        <v>0.0</v>
      </c>
      <c r="AD156" s="4">
        <v>2.04</v>
      </c>
      <c r="AE156" s="4">
        <v>5.5</v>
      </c>
      <c r="AF156" s="4">
        <v>0.0</v>
      </c>
      <c r="AG156" s="4">
        <v>298.6</v>
      </c>
      <c r="AH156" s="4">
        <v>0.0</v>
      </c>
      <c r="AI156" s="4">
        <v>0.5</v>
      </c>
      <c r="AJ156" s="4">
        <v>0.0</v>
      </c>
      <c r="AK156" s="4">
        <v>0.0</v>
      </c>
      <c r="AL156" s="4">
        <v>0.0</v>
      </c>
      <c r="AM156" s="4">
        <v>0.0</v>
      </c>
      <c r="AN156" s="4">
        <v>0.0</v>
      </c>
      <c r="AO156" s="4">
        <v>0.0</v>
      </c>
      <c r="AP156" s="4">
        <v>0.0</v>
      </c>
      <c r="AQ156" s="4">
        <v>0.0</v>
      </c>
      <c r="AR156" s="4">
        <v>0.0</v>
      </c>
      <c r="AS156" s="4">
        <v>0.0</v>
      </c>
      <c r="AT156" s="4">
        <v>0.0</v>
      </c>
      <c r="AU156" s="4">
        <v>0.0</v>
      </c>
      <c r="AV156" s="4">
        <v>0.0</v>
      </c>
      <c r="AW156" s="4">
        <v>0.0</v>
      </c>
      <c r="AX156" s="4">
        <v>0.0</v>
      </c>
      <c r="AY156" s="4">
        <v>0.0</v>
      </c>
      <c r="AZ156" s="4">
        <v>0.0</v>
      </c>
      <c r="BA156" s="4">
        <v>0.0</v>
      </c>
      <c r="BB156" s="4">
        <v>4.12</v>
      </c>
      <c r="BC156" s="4">
        <v>0.0</v>
      </c>
      <c r="BD156" s="4">
        <v>0.0</v>
      </c>
      <c r="BE156" s="4">
        <v>0.0</v>
      </c>
      <c r="BF156" s="4">
        <v>0.0</v>
      </c>
      <c r="BG156" s="4">
        <v>0.0</v>
      </c>
      <c r="BH156" s="4">
        <v>0.0</v>
      </c>
      <c r="BI156" s="4">
        <v>0.0</v>
      </c>
      <c r="BJ156" s="4">
        <v>0.0</v>
      </c>
      <c r="BK156" s="4">
        <v>0.0</v>
      </c>
      <c r="BL156" s="4">
        <v>0.0</v>
      </c>
      <c r="BM156" s="4">
        <v>44.7</v>
      </c>
      <c r="BN156" s="4">
        <v>25.48</v>
      </c>
      <c r="BO156" s="4">
        <v>0.0</v>
      </c>
      <c r="BP156" s="4">
        <v>0.0</v>
      </c>
      <c r="BQ156" s="4">
        <v>0.0</v>
      </c>
      <c r="BR156" s="4">
        <v>0.0</v>
      </c>
      <c r="BS156" s="4">
        <v>1.23</v>
      </c>
      <c r="BT156" s="4">
        <v>0.0</v>
      </c>
      <c r="BU156" s="4">
        <v>0.0</v>
      </c>
      <c r="BV156" s="4">
        <v>0.0</v>
      </c>
      <c r="BW156" s="4">
        <v>0.0</v>
      </c>
      <c r="BX156" s="4">
        <v>0.0</v>
      </c>
      <c r="BY156" s="4">
        <v>0.0</v>
      </c>
      <c r="BZ156" s="4">
        <v>0.0</v>
      </c>
      <c r="CA156" s="4">
        <v>0.0</v>
      </c>
      <c r="CB156" s="4">
        <v>0.0</v>
      </c>
      <c r="CC156" s="4">
        <v>0.0</v>
      </c>
      <c r="CD156" s="4">
        <v>0.0</v>
      </c>
      <c r="CE156" s="4">
        <v>0.0</v>
      </c>
      <c r="CF156" s="4">
        <v>0.7</v>
      </c>
      <c r="CG156" s="4">
        <v>0.0</v>
      </c>
      <c r="CH156" s="4">
        <v>0.0</v>
      </c>
      <c r="CI156" s="4">
        <v>0.0</v>
      </c>
      <c r="CJ156" s="4">
        <v>0.0</v>
      </c>
      <c r="CK156" s="4">
        <v>0.0</v>
      </c>
      <c r="CL156" s="4">
        <v>0.0</v>
      </c>
      <c r="CM156" s="4">
        <v>0.0</v>
      </c>
      <c r="CN156" s="4">
        <v>0.0</v>
      </c>
      <c r="CO156" s="4">
        <v>0.0</v>
      </c>
      <c r="CP156" s="4">
        <v>0.0</v>
      </c>
      <c r="CQ156" s="4">
        <v>0.0</v>
      </c>
      <c r="CR156" s="4">
        <v>0.0</v>
      </c>
      <c r="CS156" s="4">
        <v>0.0</v>
      </c>
      <c r="CT156" s="4">
        <v>70.0</v>
      </c>
      <c r="CU156" s="4">
        <v>38.0</v>
      </c>
      <c r="CV156" s="4" t="s">
        <v>645</v>
      </c>
      <c r="CW156" s="4">
        <v>302.97</v>
      </c>
      <c r="CX156" s="4">
        <v>0.12</v>
      </c>
      <c r="CY156" s="4">
        <v>0.34</v>
      </c>
      <c r="CZ156" s="4">
        <v>0.0</v>
      </c>
      <c r="DA156" s="4">
        <v>0.03</v>
      </c>
      <c r="DB156" s="4">
        <v>0.0</v>
      </c>
      <c r="DC156" s="4">
        <v>0.0</v>
      </c>
      <c r="DD156" s="4">
        <v>0.0</v>
      </c>
      <c r="DE156" s="4">
        <v>0.01</v>
      </c>
      <c r="DF156" s="4">
        <v>0.0</v>
      </c>
      <c r="DG156" s="4">
        <v>0.0</v>
      </c>
      <c r="DH156" s="4">
        <v>0.0</v>
      </c>
      <c r="DI156" s="4">
        <v>0.0</v>
      </c>
      <c r="DJ156" s="4">
        <v>0.0</v>
      </c>
      <c r="DK156" s="4">
        <v>0.0</v>
      </c>
      <c r="DL156" s="4">
        <v>0.0</v>
      </c>
      <c r="DM156" s="4">
        <v>0.44</v>
      </c>
      <c r="DN156" s="4">
        <v>0.0</v>
      </c>
      <c r="DO156" s="4">
        <v>0.0</v>
      </c>
      <c r="DP156" s="4">
        <v>0.05</v>
      </c>
      <c r="DQ156" s="4">
        <v>0.0</v>
      </c>
      <c r="DR156" s="4">
        <v>0.0</v>
      </c>
      <c r="DS156" s="4">
        <v>0.0</v>
      </c>
      <c r="DT156" s="4">
        <v>0.0</v>
      </c>
      <c r="DU156" s="4">
        <v>0.0</v>
      </c>
      <c r="DV156" s="4">
        <v>0.0</v>
      </c>
      <c r="DW156" s="4">
        <v>0.0</v>
      </c>
      <c r="DX156" s="4" t="s">
        <v>645</v>
      </c>
      <c r="DY156" s="4" t="s">
        <v>647</v>
      </c>
      <c r="DZ156" s="4" t="s">
        <v>536</v>
      </c>
      <c r="EA156" s="4" t="s">
        <v>461</v>
      </c>
      <c r="EB156" s="4">
        <v>302.968408473</v>
      </c>
      <c r="EC156" s="6">
        <v>17.0941713365</v>
      </c>
      <c r="ED156" s="7">
        <v>0.06</v>
      </c>
      <c r="EE156" s="4" t="s">
        <v>645</v>
      </c>
      <c r="EF156" s="4" t="s">
        <v>532</v>
      </c>
      <c r="EG156" s="4" t="s">
        <v>646</v>
      </c>
      <c r="EH156" s="4">
        <f t="shared" si="1"/>
        <v>8015.197312</v>
      </c>
      <c r="EI156" s="4">
        <f t="shared" si="2"/>
        <v>2.006052632</v>
      </c>
      <c r="EJ156" s="4">
        <f t="shared" si="3"/>
        <v>16078.90766</v>
      </c>
      <c r="EK156" s="4">
        <f t="shared" si="4"/>
        <v>0.9746818838</v>
      </c>
      <c r="EL156" s="4">
        <f t="shared" si="5"/>
        <v>3.923652105</v>
      </c>
      <c r="EM156" s="4">
        <f t="shared" si="6"/>
        <v>0.9983283183</v>
      </c>
      <c r="EN156" s="4">
        <f t="shared" si="7"/>
        <v>0</v>
      </c>
      <c r="EO156" s="4">
        <f t="shared" si="8"/>
        <v>0.001671681712</v>
      </c>
      <c r="EP156" s="4">
        <f t="shared" si="9"/>
        <v>0</v>
      </c>
      <c r="EQ156" s="4">
        <f t="shared" si="10"/>
        <v>0.9010888102</v>
      </c>
      <c r="ER156" s="4">
        <f t="shared" si="11"/>
        <v>0.07215007215</v>
      </c>
      <c r="ES156" s="4">
        <f t="shared" si="12"/>
        <v>0</v>
      </c>
      <c r="ET156" s="4">
        <f t="shared" si="13"/>
        <v>0.2516103919</v>
      </c>
      <c r="EU156" s="4">
        <f t="shared" si="14"/>
        <v>0.37</v>
      </c>
      <c r="EV156" s="4">
        <f t="shared" si="15"/>
        <v>0.01</v>
      </c>
      <c r="EW156" s="4">
        <f t="shared" si="16"/>
        <v>0</v>
      </c>
      <c r="EX156" s="4">
        <f t="shared" si="17"/>
        <v>0.49</v>
      </c>
      <c r="EY156" s="4">
        <f t="shared" si="18"/>
        <v>0</v>
      </c>
      <c r="EZ156" s="4">
        <f t="shared" si="19"/>
        <v>0.7634664881</v>
      </c>
      <c r="FA156" s="4">
        <f t="shared" si="20"/>
        <v>0.4743684004</v>
      </c>
      <c r="FB156" s="4">
        <f t="shared" si="21"/>
        <v>0.05642228978</v>
      </c>
      <c r="FC156" s="4">
        <f t="shared" si="22"/>
        <v>0</v>
      </c>
      <c r="FD156" s="4">
        <f t="shared" si="23"/>
        <v>0</v>
      </c>
      <c r="FE156" s="4">
        <f t="shared" si="24"/>
        <v>0.05493333333</v>
      </c>
      <c r="FF156" s="4">
        <f t="shared" si="25"/>
        <v>0</v>
      </c>
      <c r="FG156" s="4">
        <f t="shared" si="26"/>
        <v>0</v>
      </c>
      <c r="FH156" s="4">
        <f t="shared" si="27"/>
        <v>0</v>
      </c>
      <c r="FI156" s="4">
        <f t="shared" si="28"/>
        <v>0.596</v>
      </c>
      <c r="FJ156" s="4">
        <f t="shared" si="29"/>
        <v>0.3397333333</v>
      </c>
      <c r="FK156" s="4">
        <f t="shared" si="30"/>
        <v>0</v>
      </c>
      <c r="FL156" s="4">
        <f t="shared" si="31"/>
        <v>0</v>
      </c>
      <c r="FM156" s="4">
        <f t="shared" si="32"/>
        <v>0</v>
      </c>
      <c r="FN156" s="4">
        <f t="shared" si="33"/>
        <v>0.009333333333</v>
      </c>
      <c r="FO156" s="4">
        <f t="shared" si="34"/>
        <v>0</v>
      </c>
      <c r="FP156" s="4">
        <f t="shared" si="35"/>
        <v>0</v>
      </c>
      <c r="FQ156" s="4">
        <f t="shared" si="36"/>
        <v>1</v>
      </c>
      <c r="FR156" s="4">
        <v>75.0</v>
      </c>
    </row>
    <row r="157" ht="12.75" customHeight="1">
      <c r="A157" s="4" t="s">
        <v>166</v>
      </c>
      <c r="B157" s="4" t="s">
        <v>531</v>
      </c>
      <c r="C157" s="4" t="s">
        <v>532</v>
      </c>
      <c r="D157" s="4" t="s">
        <v>648</v>
      </c>
      <c r="E157" s="4" t="s">
        <v>649</v>
      </c>
      <c r="F157" s="4">
        <v>190.78520504</v>
      </c>
      <c r="G157" s="4">
        <v>109.9375</v>
      </c>
      <c r="H157" s="4">
        <v>44.8125</v>
      </c>
      <c r="I157" s="4">
        <v>21.875</v>
      </c>
      <c r="J157" s="4">
        <v>8.5625</v>
      </c>
      <c r="K157" s="4">
        <v>5.5625</v>
      </c>
      <c r="L157" s="4">
        <v>0.0</v>
      </c>
      <c r="M157" s="4">
        <v>61.4212646484375</v>
      </c>
      <c r="N157" s="4">
        <v>134.190643310547</v>
      </c>
      <c r="O157" s="4">
        <v>79.0263951027846</v>
      </c>
      <c r="P157" s="4">
        <v>0.0</v>
      </c>
      <c r="Q157" s="4">
        <v>0.0</v>
      </c>
      <c r="R157" s="4">
        <v>0.0</v>
      </c>
      <c r="S157" s="4">
        <v>0.0</v>
      </c>
      <c r="T157" s="4">
        <v>190.75</v>
      </c>
      <c r="U157" s="4">
        <v>0.0</v>
      </c>
      <c r="V157" s="4">
        <v>1492.52259332024</v>
      </c>
      <c r="W157" s="4">
        <v>14.2761493123772</v>
      </c>
      <c r="X157" s="4">
        <v>24.0</v>
      </c>
      <c r="Y157" s="4">
        <v>1285375.4227</v>
      </c>
      <c r="Z157" s="4">
        <v>128.36</v>
      </c>
      <c r="AA157" s="4">
        <v>118.19</v>
      </c>
      <c r="AB157" s="4">
        <v>118.19</v>
      </c>
      <c r="AC157" s="4">
        <v>0.0</v>
      </c>
      <c r="AD157" s="4">
        <v>1.78</v>
      </c>
      <c r="AE157" s="4">
        <v>8.39</v>
      </c>
      <c r="AF157" s="4">
        <v>0.0</v>
      </c>
      <c r="AG157" s="4">
        <v>635.0</v>
      </c>
      <c r="AH157" s="4">
        <v>0.5</v>
      </c>
      <c r="AI157" s="4">
        <v>0.0</v>
      </c>
      <c r="AJ157" s="4">
        <v>0.8</v>
      </c>
      <c r="AK157" s="4">
        <v>0.0</v>
      </c>
      <c r="AL157" s="4">
        <v>0.0</v>
      </c>
      <c r="AM157" s="4">
        <v>0.0</v>
      </c>
      <c r="AN157" s="4">
        <v>0.0</v>
      </c>
      <c r="AO157" s="4">
        <v>0.0</v>
      </c>
      <c r="AP157" s="4">
        <v>0.0</v>
      </c>
      <c r="AQ157" s="4">
        <v>0.0</v>
      </c>
      <c r="AR157" s="4">
        <v>0.0</v>
      </c>
      <c r="AS157" s="4">
        <v>0.0</v>
      </c>
      <c r="AT157" s="4">
        <v>0.0</v>
      </c>
      <c r="AU157" s="4">
        <v>0.0</v>
      </c>
      <c r="AV157" s="4">
        <v>0.0</v>
      </c>
      <c r="AW157" s="4">
        <v>0.0</v>
      </c>
      <c r="AX157" s="4">
        <v>0.0</v>
      </c>
      <c r="AY157" s="4">
        <v>0.0</v>
      </c>
      <c r="AZ157" s="4">
        <v>0.0</v>
      </c>
      <c r="BA157" s="4">
        <v>0.83</v>
      </c>
      <c r="BB157" s="4">
        <v>0.55</v>
      </c>
      <c r="BC157" s="4">
        <v>0.0</v>
      </c>
      <c r="BD157" s="4">
        <v>0.0</v>
      </c>
      <c r="BE157" s="4">
        <v>0.0</v>
      </c>
      <c r="BF157" s="4">
        <v>0.0</v>
      </c>
      <c r="BG157" s="4">
        <v>0.0</v>
      </c>
      <c r="BH157" s="4">
        <v>0.0</v>
      </c>
      <c r="BI157" s="4">
        <v>0.0</v>
      </c>
      <c r="BJ157" s="4">
        <v>0.0</v>
      </c>
      <c r="BK157" s="4">
        <v>0.0</v>
      </c>
      <c r="BL157" s="4">
        <v>0.0</v>
      </c>
      <c r="BM157" s="4">
        <v>110.55</v>
      </c>
      <c r="BN157" s="4">
        <v>9.56</v>
      </c>
      <c r="BO157" s="4">
        <v>5.01</v>
      </c>
      <c r="BP157" s="4">
        <v>0.0</v>
      </c>
      <c r="BQ157" s="4">
        <v>0.0</v>
      </c>
      <c r="BR157" s="4">
        <v>0.0</v>
      </c>
      <c r="BS157" s="4">
        <v>0.0</v>
      </c>
      <c r="BT157" s="4">
        <v>0.0</v>
      </c>
      <c r="BU157" s="4">
        <v>0.0</v>
      </c>
      <c r="BV157" s="4">
        <v>0.0</v>
      </c>
      <c r="BW157" s="4">
        <v>0.0</v>
      </c>
      <c r="BX157" s="4">
        <v>0.0</v>
      </c>
      <c r="BY157" s="4">
        <v>0.0</v>
      </c>
      <c r="BZ157" s="4">
        <v>0.0</v>
      </c>
      <c r="CA157" s="4">
        <v>0.0</v>
      </c>
      <c r="CB157" s="4">
        <v>0.0</v>
      </c>
      <c r="CC157" s="4">
        <v>0.0</v>
      </c>
      <c r="CD157" s="4">
        <v>0.0</v>
      </c>
      <c r="CE157" s="4">
        <v>0.0</v>
      </c>
      <c r="CF157" s="4">
        <v>0.0</v>
      </c>
      <c r="CG157" s="4">
        <v>0.0</v>
      </c>
      <c r="CH157" s="4">
        <v>1.86</v>
      </c>
      <c r="CI157" s="4">
        <v>0.0</v>
      </c>
      <c r="CJ157" s="4">
        <v>0.0</v>
      </c>
      <c r="CK157" s="4">
        <v>0.0</v>
      </c>
      <c r="CL157" s="4">
        <v>0.0</v>
      </c>
      <c r="CM157" s="4">
        <v>0.0</v>
      </c>
      <c r="CN157" s="4">
        <v>0.0</v>
      </c>
      <c r="CO157" s="4">
        <v>0.0</v>
      </c>
      <c r="CP157" s="4">
        <v>0.0</v>
      </c>
      <c r="CQ157" s="4">
        <v>0.0</v>
      </c>
      <c r="CR157" s="4">
        <v>0.0</v>
      </c>
      <c r="CS157" s="4">
        <v>0.0</v>
      </c>
      <c r="CT157" s="4">
        <v>110.0</v>
      </c>
      <c r="CU157" s="4">
        <v>48.0</v>
      </c>
      <c r="CV157" s="4" t="s">
        <v>648</v>
      </c>
      <c r="CW157" s="4">
        <v>190.79</v>
      </c>
      <c r="CX157" s="4">
        <v>0.09</v>
      </c>
      <c r="CY157" s="4">
        <v>0.71</v>
      </c>
      <c r="CZ157" s="4">
        <v>0.0</v>
      </c>
      <c r="DA157" s="4">
        <v>0.0</v>
      </c>
      <c r="DB157" s="4">
        <v>0.0</v>
      </c>
      <c r="DC157" s="4">
        <v>0.0</v>
      </c>
      <c r="DD157" s="4">
        <v>0.0</v>
      </c>
      <c r="DE157" s="4">
        <v>0.05</v>
      </c>
      <c r="DF157" s="4">
        <v>0.0</v>
      </c>
      <c r="DG157" s="4">
        <v>0.0</v>
      </c>
      <c r="DH157" s="4">
        <v>0.0</v>
      </c>
      <c r="DI157" s="4">
        <v>0.0</v>
      </c>
      <c r="DJ157" s="4">
        <v>0.0</v>
      </c>
      <c r="DK157" s="4">
        <v>0.0</v>
      </c>
      <c r="DL157" s="4">
        <v>0.0</v>
      </c>
      <c r="DM157" s="4">
        <v>0.06</v>
      </c>
      <c r="DN157" s="4">
        <v>0.0</v>
      </c>
      <c r="DO157" s="4">
        <v>0.0</v>
      </c>
      <c r="DP157" s="4">
        <v>0.09</v>
      </c>
      <c r="DQ157" s="4">
        <v>0.0</v>
      </c>
      <c r="DR157" s="4">
        <v>0.0</v>
      </c>
      <c r="DS157" s="4">
        <v>0.0</v>
      </c>
      <c r="DT157" s="4">
        <v>0.0</v>
      </c>
      <c r="DU157" s="4">
        <v>0.0</v>
      </c>
      <c r="DV157" s="4">
        <v>0.0</v>
      </c>
      <c r="DW157" s="4">
        <v>0.0</v>
      </c>
      <c r="DX157" s="4" t="s">
        <v>648</v>
      </c>
      <c r="DY157" s="4" t="s">
        <v>650</v>
      </c>
      <c r="DZ157" s="4" t="s">
        <v>536</v>
      </c>
      <c r="EA157" s="4" t="s">
        <v>461</v>
      </c>
      <c r="EB157" s="4">
        <v>190.78520504</v>
      </c>
      <c r="EC157" s="6">
        <v>0.0</v>
      </c>
      <c r="ED157" s="7">
        <v>0.0</v>
      </c>
      <c r="EE157" s="4" t="s">
        <v>648</v>
      </c>
      <c r="EF157" s="4" t="s">
        <v>532</v>
      </c>
      <c r="EG157" s="4" t="s">
        <v>649</v>
      </c>
      <c r="EH157" s="4">
        <f t="shared" si="1"/>
        <v>10013.83159</v>
      </c>
      <c r="EI157" s="4">
        <f t="shared" si="2"/>
        <v>2.674166667</v>
      </c>
      <c r="EJ157" s="4">
        <f t="shared" si="3"/>
        <v>26778.65464</v>
      </c>
      <c r="EK157" s="4">
        <f t="shared" si="4"/>
        <v>0.9400124649</v>
      </c>
      <c r="EL157" s="4">
        <f t="shared" si="5"/>
        <v>4.957151761</v>
      </c>
      <c r="EM157" s="4">
        <f t="shared" si="6"/>
        <v>0.9979569386</v>
      </c>
      <c r="EN157" s="4">
        <f t="shared" si="7"/>
        <v>0.000785792865</v>
      </c>
      <c r="EO157" s="4">
        <f t="shared" si="8"/>
        <v>0</v>
      </c>
      <c r="EP157" s="4">
        <f t="shared" si="9"/>
        <v>0.001257268584</v>
      </c>
      <c r="EQ157" s="4">
        <f t="shared" si="10"/>
        <v>0.9207697102</v>
      </c>
      <c r="ER157" s="4">
        <f t="shared" si="11"/>
        <v>0.06536304145</v>
      </c>
      <c r="ES157" s="4">
        <f t="shared" si="12"/>
        <v>0</v>
      </c>
      <c r="ET157" s="4">
        <f t="shared" si="13"/>
        <v>0.6727985012</v>
      </c>
      <c r="EU157" s="4">
        <f t="shared" si="14"/>
        <v>0.71</v>
      </c>
      <c r="EV157" s="4">
        <f t="shared" si="15"/>
        <v>0.05</v>
      </c>
      <c r="EW157" s="4">
        <f t="shared" si="16"/>
        <v>0</v>
      </c>
      <c r="EX157" s="4">
        <f t="shared" si="17"/>
        <v>0.15</v>
      </c>
      <c r="EY157" s="4">
        <f t="shared" si="18"/>
        <v>0</v>
      </c>
      <c r="EZ157" s="4">
        <f t="shared" si="19"/>
        <v>0.6775227308</v>
      </c>
      <c r="FA157" s="4">
        <f t="shared" si="20"/>
        <v>0.4209685416</v>
      </c>
      <c r="FB157" s="4">
        <f t="shared" si="21"/>
        <v>0</v>
      </c>
      <c r="FC157" s="4">
        <f t="shared" si="22"/>
        <v>0</v>
      </c>
      <c r="FD157" s="4">
        <f t="shared" si="23"/>
        <v>0.006466188844</v>
      </c>
      <c r="FE157" s="4">
        <f t="shared" si="24"/>
        <v>0.004284823933</v>
      </c>
      <c r="FF157" s="4">
        <f t="shared" si="25"/>
        <v>0</v>
      </c>
      <c r="FG157" s="4">
        <f t="shared" si="26"/>
        <v>0</v>
      </c>
      <c r="FH157" s="4">
        <f t="shared" si="27"/>
        <v>0</v>
      </c>
      <c r="FI157" s="4">
        <f t="shared" si="28"/>
        <v>0.8612496105</v>
      </c>
      <c r="FJ157" s="4">
        <f t="shared" si="29"/>
        <v>0.1135088813</v>
      </c>
      <c r="FK157" s="4">
        <f t="shared" si="30"/>
        <v>0</v>
      </c>
      <c r="FL157" s="4">
        <f t="shared" si="31"/>
        <v>0</v>
      </c>
      <c r="FM157" s="4">
        <f t="shared" si="32"/>
        <v>0</v>
      </c>
      <c r="FN157" s="4">
        <f t="shared" si="33"/>
        <v>0</v>
      </c>
      <c r="FO157" s="4">
        <f t="shared" si="34"/>
        <v>0.01449049548</v>
      </c>
      <c r="FP157" s="4">
        <f t="shared" si="35"/>
        <v>0</v>
      </c>
      <c r="FQ157" s="4">
        <f t="shared" si="36"/>
        <v>1</v>
      </c>
      <c r="FR157" s="4">
        <v>128.36</v>
      </c>
    </row>
    <row r="158" ht="12.75" customHeight="1">
      <c r="A158" s="4" t="s">
        <v>166</v>
      </c>
      <c r="B158" s="4" t="s">
        <v>531</v>
      </c>
      <c r="C158" s="4" t="s">
        <v>532</v>
      </c>
      <c r="D158" s="4" t="s">
        <v>651</v>
      </c>
      <c r="E158" s="4" t="s">
        <v>652</v>
      </c>
      <c r="F158" s="4">
        <v>272.270491777</v>
      </c>
      <c r="G158" s="4">
        <v>89.4375</v>
      </c>
      <c r="H158" s="4">
        <v>77.875</v>
      </c>
      <c r="I158" s="4">
        <v>58.5</v>
      </c>
      <c r="J158" s="4">
        <v>25.1875</v>
      </c>
      <c r="K158" s="4">
        <v>16.125</v>
      </c>
      <c r="L158" s="4">
        <v>5.125</v>
      </c>
      <c r="M158" s="4">
        <v>135.806655883789</v>
      </c>
      <c r="N158" s="4">
        <v>268.537933349609</v>
      </c>
      <c r="O158" s="4">
        <v>177.861590281225</v>
      </c>
      <c r="P158" s="4">
        <v>0.0</v>
      </c>
      <c r="Q158" s="4">
        <v>57.0</v>
      </c>
      <c r="R158" s="4">
        <v>67.25</v>
      </c>
      <c r="S158" s="4">
        <v>74.6875</v>
      </c>
      <c r="T158" s="4">
        <v>73.3125</v>
      </c>
      <c r="U158" s="4">
        <v>0.0</v>
      </c>
      <c r="V158" s="4">
        <v>1518.96583352442</v>
      </c>
      <c r="W158" s="4">
        <v>13.8745356569594</v>
      </c>
      <c r="X158" s="4">
        <v>17.0</v>
      </c>
      <c r="Y158" s="4">
        <v>141549.1843</v>
      </c>
      <c r="Z158" s="4">
        <v>46.05</v>
      </c>
      <c r="AA158" s="4">
        <v>43.95</v>
      </c>
      <c r="AB158" s="4">
        <v>43.95</v>
      </c>
      <c r="AC158" s="4">
        <v>0.0</v>
      </c>
      <c r="AD158" s="4">
        <v>0.97</v>
      </c>
      <c r="AE158" s="4">
        <v>1.11</v>
      </c>
      <c r="AF158" s="4">
        <v>0.02</v>
      </c>
      <c r="AG158" s="4">
        <v>53.2</v>
      </c>
      <c r="AH158" s="4">
        <v>2.6</v>
      </c>
      <c r="AI158" s="4">
        <v>0.0</v>
      </c>
      <c r="AJ158" s="4">
        <v>1.6</v>
      </c>
      <c r="AK158" s="4">
        <v>1.91</v>
      </c>
      <c r="AL158" s="4">
        <v>0.0</v>
      </c>
      <c r="AM158" s="4">
        <v>0.0</v>
      </c>
      <c r="AN158" s="4">
        <v>0.0</v>
      </c>
      <c r="AO158" s="4">
        <v>0.0</v>
      </c>
      <c r="AP158" s="4">
        <v>0.0</v>
      </c>
      <c r="AQ158" s="4">
        <v>0.0</v>
      </c>
      <c r="AR158" s="4">
        <v>0.0</v>
      </c>
      <c r="AS158" s="4">
        <v>0.0</v>
      </c>
      <c r="AT158" s="4">
        <v>0.0</v>
      </c>
      <c r="AU158" s="4">
        <v>0.0</v>
      </c>
      <c r="AV158" s="4">
        <v>0.0</v>
      </c>
      <c r="AW158" s="4">
        <v>0.0</v>
      </c>
      <c r="AX158" s="4">
        <v>0.0</v>
      </c>
      <c r="AY158" s="4">
        <v>0.0</v>
      </c>
      <c r="AZ158" s="4">
        <v>0.0</v>
      </c>
      <c r="BA158" s="4">
        <v>0.0</v>
      </c>
      <c r="BB158" s="4">
        <v>0.0</v>
      </c>
      <c r="BC158" s="4">
        <v>0.0</v>
      </c>
      <c r="BD158" s="4">
        <v>0.0</v>
      </c>
      <c r="BE158" s="4">
        <v>0.0</v>
      </c>
      <c r="BF158" s="4">
        <v>0.0</v>
      </c>
      <c r="BG158" s="4">
        <v>0.0</v>
      </c>
      <c r="BH158" s="4">
        <v>0.0</v>
      </c>
      <c r="BI158" s="4">
        <v>0.0</v>
      </c>
      <c r="BJ158" s="4">
        <v>0.0</v>
      </c>
      <c r="BK158" s="4">
        <v>0.0</v>
      </c>
      <c r="BL158" s="4">
        <v>0.0</v>
      </c>
      <c r="BM158" s="4">
        <v>26.97</v>
      </c>
      <c r="BN158" s="4">
        <v>4.81</v>
      </c>
      <c r="BO158" s="4">
        <v>0.0</v>
      </c>
      <c r="BP158" s="4">
        <v>1.78</v>
      </c>
      <c r="BQ158" s="4">
        <v>0.0</v>
      </c>
      <c r="BR158" s="4">
        <v>0.0</v>
      </c>
      <c r="BS158" s="4">
        <v>0.0</v>
      </c>
      <c r="BT158" s="4">
        <v>0.0</v>
      </c>
      <c r="BU158" s="4">
        <v>0.0</v>
      </c>
      <c r="BV158" s="4">
        <v>0.0</v>
      </c>
      <c r="BW158" s="4">
        <v>0.0</v>
      </c>
      <c r="BX158" s="4">
        <v>0.0</v>
      </c>
      <c r="BY158" s="4">
        <v>0.0</v>
      </c>
      <c r="BZ158" s="4">
        <v>0.0</v>
      </c>
      <c r="CA158" s="4">
        <v>0.0</v>
      </c>
      <c r="CB158" s="4">
        <v>0.0</v>
      </c>
      <c r="CC158" s="4">
        <v>0.0</v>
      </c>
      <c r="CD158" s="4">
        <v>0.0</v>
      </c>
      <c r="CE158" s="4">
        <v>0.0</v>
      </c>
      <c r="CF158" s="4">
        <v>0.99</v>
      </c>
      <c r="CG158" s="4">
        <v>0.0</v>
      </c>
      <c r="CH158" s="4">
        <v>2.07</v>
      </c>
      <c r="CI158" s="4">
        <v>0.0</v>
      </c>
      <c r="CJ158" s="4">
        <v>1.24</v>
      </c>
      <c r="CK158" s="4">
        <v>0.0</v>
      </c>
      <c r="CL158" s="4">
        <v>0.0</v>
      </c>
      <c r="CM158" s="4">
        <v>0.0</v>
      </c>
      <c r="CN158" s="4">
        <v>2.2</v>
      </c>
      <c r="CO158" s="4">
        <v>2.4</v>
      </c>
      <c r="CP158" s="4">
        <v>1.14</v>
      </c>
      <c r="CQ158" s="4">
        <v>0.0</v>
      </c>
      <c r="CR158" s="4">
        <v>0.54</v>
      </c>
      <c r="CS158" s="4">
        <v>0.0</v>
      </c>
      <c r="CT158" s="4">
        <v>41.0</v>
      </c>
      <c r="CU158" s="4">
        <v>20.4</v>
      </c>
      <c r="CV158" s="4" t="s">
        <v>651</v>
      </c>
      <c r="CW158" s="4">
        <v>272.27</v>
      </c>
      <c r="CX158" s="4">
        <v>0.14</v>
      </c>
      <c r="CY158" s="4">
        <v>0.24</v>
      </c>
      <c r="CZ158" s="4">
        <v>0.0</v>
      </c>
      <c r="DA158" s="4">
        <v>0.01</v>
      </c>
      <c r="DB158" s="4">
        <v>0.01</v>
      </c>
      <c r="DC158" s="4">
        <v>0.0</v>
      </c>
      <c r="DD158" s="4">
        <v>0.0</v>
      </c>
      <c r="DE158" s="4">
        <v>0.1</v>
      </c>
      <c r="DF158" s="4">
        <v>0.0</v>
      </c>
      <c r="DG158" s="4">
        <v>0.0</v>
      </c>
      <c r="DH158" s="4">
        <v>0.0</v>
      </c>
      <c r="DI158" s="4">
        <v>0.0</v>
      </c>
      <c r="DJ158" s="4">
        <v>0.0</v>
      </c>
      <c r="DK158" s="4">
        <v>0.01</v>
      </c>
      <c r="DL158" s="4">
        <v>0.0</v>
      </c>
      <c r="DM158" s="4">
        <v>0.23</v>
      </c>
      <c r="DN158" s="4">
        <v>0.0</v>
      </c>
      <c r="DO158" s="4">
        <v>0.03</v>
      </c>
      <c r="DP158" s="4">
        <v>0.21</v>
      </c>
      <c r="DQ158" s="4">
        <v>0.0</v>
      </c>
      <c r="DR158" s="4">
        <v>0.0</v>
      </c>
      <c r="DS158" s="4">
        <v>0.0</v>
      </c>
      <c r="DT158" s="4">
        <v>0.02</v>
      </c>
      <c r="DU158" s="4">
        <v>0.0</v>
      </c>
      <c r="DV158" s="4">
        <v>0.0</v>
      </c>
      <c r="DW158" s="4">
        <v>0.0</v>
      </c>
      <c r="DX158" s="4" t="s">
        <v>651</v>
      </c>
      <c r="DY158" s="4" t="s">
        <v>653</v>
      </c>
      <c r="DZ158" s="4" t="s">
        <v>536</v>
      </c>
      <c r="EA158" s="4" t="s">
        <v>461</v>
      </c>
      <c r="EB158" s="4">
        <v>272.270491777</v>
      </c>
      <c r="EC158" s="6">
        <v>48.51583123038</v>
      </c>
      <c r="ED158" s="7">
        <v>0.18</v>
      </c>
      <c r="EE158" s="4" t="s">
        <v>651</v>
      </c>
      <c r="EF158" s="4" t="s">
        <v>532</v>
      </c>
      <c r="EG158" s="4" t="s">
        <v>652</v>
      </c>
      <c r="EH158" s="4">
        <f t="shared" si="1"/>
        <v>3073.815077</v>
      </c>
      <c r="EI158" s="4">
        <f t="shared" si="2"/>
        <v>2.257352941</v>
      </c>
      <c r="EJ158" s="4">
        <f t="shared" si="3"/>
        <v>6938.685505</v>
      </c>
      <c r="EK158" s="4">
        <f t="shared" si="4"/>
        <v>0.7702497286</v>
      </c>
      <c r="EL158" s="4">
        <f t="shared" si="5"/>
        <v>1.246471227</v>
      </c>
      <c r="EM158" s="4">
        <f t="shared" si="6"/>
        <v>0.9268292683</v>
      </c>
      <c r="EN158" s="4">
        <f t="shared" si="7"/>
        <v>0.04529616725</v>
      </c>
      <c r="EO158" s="4">
        <f t="shared" si="8"/>
        <v>0</v>
      </c>
      <c r="EP158" s="4">
        <f t="shared" si="9"/>
        <v>0.02787456446</v>
      </c>
      <c r="EQ158" s="4">
        <f t="shared" si="10"/>
        <v>0.9543973941</v>
      </c>
      <c r="ER158" s="4">
        <f t="shared" si="11"/>
        <v>0.02410423453</v>
      </c>
      <c r="ES158" s="4">
        <f t="shared" si="12"/>
        <v>0.000434310532</v>
      </c>
      <c r="ET158" s="4">
        <f t="shared" si="13"/>
        <v>0.1691332751</v>
      </c>
      <c r="EU158" s="4">
        <f t="shared" si="14"/>
        <v>0.26</v>
      </c>
      <c r="EV158" s="4">
        <f t="shared" si="15"/>
        <v>0.1</v>
      </c>
      <c r="EW158" s="4">
        <f t="shared" si="16"/>
        <v>0.04</v>
      </c>
      <c r="EX158" s="4">
        <f t="shared" si="17"/>
        <v>0.44</v>
      </c>
      <c r="EY158" s="4">
        <f t="shared" si="18"/>
        <v>0.02</v>
      </c>
      <c r="EZ158" s="4">
        <f t="shared" si="19"/>
        <v>1.148724594</v>
      </c>
      <c r="FA158" s="4">
        <f t="shared" si="20"/>
        <v>0.7137427203</v>
      </c>
      <c r="FB158" s="4">
        <f t="shared" si="21"/>
        <v>0.1781898248</v>
      </c>
      <c r="FC158" s="4">
        <f t="shared" si="22"/>
        <v>0.04147665581</v>
      </c>
      <c r="FD158" s="4">
        <f t="shared" si="23"/>
        <v>0</v>
      </c>
      <c r="FE158" s="4">
        <f t="shared" si="24"/>
        <v>0</v>
      </c>
      <c r="FF158" s="4">
        <f t="shared" si="25"/>
        <v>0</v>
      </c>
      <c r="FG158" s="4">
        <f t="shared" si="26"/>
        <v>0</v>
      </c>
      <c r="FH158" s="4">
        <f t="shared" si="27"/>
        <v>0</v>
      </c>
      <c r="FI158" s="4">
        <f t="shared" si="28"/>
        <v>0.5856677524</v>
      </c>
      <c r="FJ158" s="4">
        <f t="shared" si="29"/>
        <v>0.104451683</v>
      </c>
      <c r="FK158" s="4">
        <f t="shared" si="30"/>
        <v>0.03865363735</v>
      </c>
      <c r="FL158" s="4">
        <f t="shared" si="31"/>
        <v>0</v>
      </c>
      <c r="FM158" s="4">
        <f t="shared" si="32"/>
        <v>0</v>
      </c>
      <c r="FN158" s="4">
        <f t="shared" si="33"/>
        <v>0.02149837134</v>
      </c>
      <c r="FO158" s="4">
        <f t="shared" si="34"/>
        <v>0.07187839305</v>
      </c>
      <c r="FP158" s="4">
        <f t="shared" si="35"/>
        <v>0.1363735071</v>
      </c>
      <c r="FQ158" s="4">
        <f t="shared" si="36"/>
        <v>1</v>
      </c>
      <c r="FR158" s="4">
        <v>46.05</v>
      </c>
    </row>
    <row r="159" ht="12.75" customHeight="1">
      <c r="A159" s="4" t="s">
        <v>166</v>
      </c>
      <c r="B159" s="4" t="s">
        <v>531</v>
      </c>
      <c r="C159" s="4" t="s">
        <v>532</v>
      </c>
      <c r="D159" s="4" t="s">
        <v>654</v>
      </c>
      <c r="E159" s="4" t="s">
        <v>655</v>
      </c>
      <c r="F159" s="4">
        <v>326.72405842</v>
      </c>
      <c r="G159" s="4">
        <v>70.625</v>
      </c>
      <c r="H159" s="4">
        <v>81.4375</v>
      </c>
      <c r="I159" s="4">
        <v>86.0625</v>
      </c>
      <c r="J159" s="4">
        <v>36.9375</v>
      </c>
      <c r="K159" s="4">
        <v>31.75</v>
      </c>
      <c r="L159" s="4">
        <v>19.4375</v>
      </c>
      <c r="M159" s="4">
        <v>19.7610168457031</v>
      </c>
      <c r="N159" s="4">
        <v>255.160934448242</v>
      </c>
      <c r="O159" s="4">
        <v>69.712671620453</v>
      </c>
      <c r="P159" s="4">
        <v>0.0</v>
      </c>
      <c r="Q159" s="4">
        <v>0.0</v>
      </c>
      <c r="R159" s="4">
        <v>28.625</v>
      </c>
      <c r="S159" s="4">
        <v>20.875</v>
      </c>
      <c r="T159" s="4">
        <v>231.5</v>
      </c>
      <c r="U159" s="4">
        <v>45.25</v>
      </c>
      <c r="V159" s="4">
        <v>1508.65224880383</v>
      </c>
      <c r="W159" s="4">
        <v>14.4583444976077</v>
      </c>
      <c r="X159" s="4">
        <v>20.0</v>
      </c>
      <c r="Y159" s="4">
        <v>266631.1862</v>
      </c>
      <c r="Z159" s="4">
        <v>55.51</v>
      </c>
      <c r="AA159" s="4">
        <v>51.11</v>
      </c>
      <c r="AB159" s="4">
        <v>51.11</v>
      </c>
      <c r="AC159" s="4">
        <v>0.0</v>
      </c>
      <c r="AD159" s="4">
        <v>1.24</v>
      </c>
      <c r="AE159" s="4">
        <v>3.16</v>
      </c>
      <c r="AF159" s="4">
        <v>0.0</v>
      </c>
      <c r="AG159" s="4">
        <v>110.7</v>
      </c>
      <c r="AH159" s="4">
        <v>0.0</v>
      </c>
      <c r="AI159" s="4">
        <v>0.1</v>
      </c>
      <c r="AJ159" s="4">
        <v>2.4</v>
      </c>
      <c r="AK159" s="4">
        <v>4.51</v>
      </c>
      <c r="AL159" s="4">
        <v>0.0</v>
      </c>
      <c r="AM159" s="4">
        <v>0.0</v>
      </c>
      <c r="AN159" s="4">
        <v>0.0</v>
      </c>
      <c r="AO159" s="4">
        <v>0.0</v>
      </c>
      <c r="AP159" s="4">
        <v>0.0</v>
      </c>
      <c r="AQ159" s="4">
        <v>0.0</v>
      </c>
      <c r="AR159" s="4">
        <v>1.05</v>
      </c>
      <c r="AS159" s="4">
        <v>0.0</v>
      </c>
      <c r="AT159" s="4">
        <v>0.0</v>
      </c>
      <c r="AU159" s="4">
        <v>0.0</v>
      </c>
      <c r="AV159" s="4">
        <v>0.0</v>
      </c>
      <c r="AW159" s="4">
        <v>0.0</v>
      </c>
      <c r="AX159" s="4">
        <v>0.0</v>
      </c>
      <c r="AY159" s="4">
        <v>0.0</v>
      </c>
      <c r="AZ159" s="4">
        <v>0.0</v>
      </c>
      <c r="BA159" s="4">
        <v>0.0</v>
      </c>
      <c r="BB159" s="4">
        <v>1.1</v>
      </c>
      <c r="BC159" s="4">
        <v>0.0</v>
      </c>
      <c r="BD159" s="4">
        <v>0.0</v>
      </c>
      <c r="BE159" s="4">
        <v>0.0</v>
      </c>
      <c r="BF159" s="4">
        <v>0.0</v>
      </c>
      <c r="BG159" s="4">
        <v>0.0</v>
      </c>
      <c r="BH159" s="4">
        <v>0.0</v>
      </c>
      <c r="BI159" s="4">
        <v>0.0</v>
      </c>
      <c r="BJ159" s="4">
        <v>0.0</v>
      </c>
      <c r="BK159" s="4">
        <v>0.0</v>
      </c>
      <c r="BL159" s="4">
        <v>0.0</v>
      </c>
      <c r="BM159" s="4">
        <v>23.13</v>
      </c>
      <c r="BN159" s="4">
        <v>8.78</v>
      </c>
      <c r="BO159" s="4">
        <v>0.0</v>
      </c>
      <c r="BP159" s="4">
        <v>0.0</v>
      </c>
      <c r="BQ159" s="4">
        <v>0.0</v>
      </c>
      <c r="BR159" s="4">
        <v>0.0</v>
      </c>
      <c r="BS159" s="4">
        <v>1.42</v>
      </c>
      <c r="BT159" s="4">
        <v>0.0</v>
      </c>
      <c r="BU159" s="4">
        <v>0.0</v>
      </c>
      <c r="BV159" s="4">
        <v>0.0</v>
      </c>
      <c r="BW159" s="4">
        <v>0.0</v>
      </c>
      <c r="BX159" s="4">
        <v>0.0</v>
      </c>
      <c r="BY159" s="4">
        <v>0.0</v>
      </c>
      <c r="BZ159" s="4">
        <v>0.0</v>
      </c>
      <c r="CA159" s="4">
        <v>0.0</v>
      </c>
      <c r="CB159" s="4">
        <v>0.0</v>
      </c>
      <c r="CC159" s="4">
        <v>1.54</v>
      </c>
      <c r="CD159" s="4">
        <v>0.0</v>
      </c>
      <c r="CE159" s="4">
        <v>8.65</v>
      </c>
      <c r="CF159" s="4">
        <v>0.0</v>
      </c>
      <c r="CG159" s="4">
        <v>0.0</v>
      </c>
      <c r="CH159" s="4">
        <v>2.1</v>
      </c>
      <c r="CI159" s="4">
        <v>0.0</v>
      </c>
      <c r="CJ159" s="4">
        <v>0.61</v>
      </c>
      <c r="CK159" s="4">
        <v>0.0</v>
      </c>
      <c r="CL159" s="4">
        <v>0.0</v>
      </c>
      <c r="CM159" s="4">
        <v>0.0</v>
      </c>
      <c r="CN159" s="4">
        <v>0.0</v>
      </c>
      <c r="CO159" s="4">
        <v>2.4</v>
      </c>
      <c r="CP159" s="4">
        <v>0.0</v>
      </c>
      <c r="CQ159" s="4">
        <v>0.0</v>
      </c>
      <c r="CR159" s="4">
        <v>0.22</v>
      </c>
      <c r="CS159" s="4">
        <v>0.0</v>
      </c>
      <c r="CT159" s="4">
        <v>50.0</v>
      </c>
      <c r="CU159" s="4">
        <v>30.0</v>
      </c>
      <c r="CV159" s="4" t="s">
        <v>654</v>
      </c>
      <c r="CW159" s="4">
        <v>326.72</v>
      </c>
      <c r="CX159" s="4">
        <v>0.26</v>
      </c>
      <c r="CY159" s="4">
        <v>0.18</v>
      </c>
      <c r="CZ159" s="4">
        <v>0.0</v>
      </c>
      <c r="DA159" s="4">
        <v>0.12</v>
      </c>
      <c r="DB159" s="4">
        <v>0.0</v>
      </c>
      <c r="DC159" s="4">
        <v>0.0</v>
      </c>
      <c r="DD159" s="4">
        <v>0.0</v>
      </c>
      <c r="DE159" s="4">
        <v>0.1</v>
      </c>
      <c r="DF159" s="4">
        <v>0.0</v>
      </c>
      <c r="DG159" s="4">
        <v>0.0</v>
      </c>
      <c r="DH159" s="4">
        <v>0.0</v>
      </c>
      <c r="DI159" s="4">
        <v>0.0</v>
      </c>
      <c r="DJ159" s="4">
        <v>0.0</v>
      </c>
      <c r="DK159" s="4">
        <v>0.03</v>
      </c>
      <c r="DL159" s="4">
        <v>0.0</v>
      </c>
      <c r="DM159" s="4">
        <v>0.08</v>
      </c>
      <c r="DN159" s="4">
        <v>0.01</v>
      </c>
      <c r="DO159" s="4">
        <v>0.04</v>
      </c>
      <c r="DP159" s="4">
        <v>0.16</v>
      </c>
      <c r="DQ159" s="4">
        <v>0.0</v>
      </c>
      <c r="DR159" s="4">
        <v>0.0</v>
      </c>
      <c r="DS159" s="4">
        <v>0.0</v>
      </c>
      <c r="DT159" s="4">
        <v>0.0</v>
      </c>
      <c r="DU159" s="4">
        <v>0.0</v>
      </c>
      <c r="DV159" s="4">
        <v>0.0</v>
      </c>
      <c r="DW159" s="4">
        <v>0.01</v>
      </c>
      <c r="DX159" s="4" t="s">
        <v>654</v>
      </c>
      <c r="DY159" s="4" t="s">
        <v>656</v>
      </c>
      <c r="DZ159" s="4" t="s">
        <v>536</v>
      </c>
      <c r="EA159" s="4" t="s">
        <v>461</v>
      </c>
      <c r="EB159" s="4">
        <v>326.72405842</v>
      </c>
      <c r="EC159" s="6">
        <v>19.5064636982559</v>
      </c>
      <c r="ED159" s="7">
        <v>0.06</v>
      </c>
      <c r="EE159" s="4" t="s">
        <v>654</v>
      </c>
      <c r="EF159" s="4" t="s">
        <v>532</v>
      </c>
      <c r="EG159" s="4" t="s">
        <v>655</v>
      </c>
      <c r="EH159" s="4">
        <f t="shared" si="1"/>
        <v>4803.300058</v>
      </c>
      <c r="EI159" s="4">
        <f t="shared" si="2"/>
        <v>1.850333333</v>
      </c>
      <c r="EJ159" s="4">
        <f t="shared" si="3"/>
        <v>8887.706207</v>
      </c>
      <c r="EK159" s="4">
        <f t="shared" si="4"/>
        <v>0.6759142497</v>
      </c>
      <c r="EL159" s="4">
        <f t="shared" si="5"/>
        <v>2.039272203</v>
      </c>
      <c r="EM159" s="4">
        <f t="shared" si="6"/>
        <v>0.9779151943</v>
      </c>
      <c r="EN159" s="4">
        <f t="shared" si="7"/>
        <v>0</v>
      </c>
      <c r="EO159" s="4">
        <f t="shared" si="8"/>
        <v>0.0008833922261</v>
      </c>
      <c r="EP159" s="4">
        <f t="shared" si="9"/>
        <v>0.02120141343</v>
      </c>
      <c r="EQ159" s="4">
        <f t="shared" si="10"/>
        <v>0.9207350027</v>
      </c>
      <c r="ER159" s="4">
        <f t="shared" si="11"/>
        <v>0.05692667988</v>
      </c>
      <c r="ES159" s="4">
        <f t="shared" si="12"/>
        <v>0</v>
      </c>
      <c r="ET159" s="4">
        <f t="shared" si="13"/>
        <v>0.1698987221</v>
      </c>
      <c r="EU159" s="4">
        <f t="shared" si="14"/>
        <v>0.3</v>
      </c>
      <c r="EV159" s="4">
        <f t="shared" si="15"/>
        <v>0.1</v>
      </c>
      <c r="EW159" s="4">
        <f t="shared" si="16"/>
        <v>0.07</v>
      </c>
      <c r="EX159" s="4">
        <f t="shared" si="17"/>
        <v>0.25</v>
      </c>
      <c r="EY159" s="4">
        <f t="shared" si="18"/>
        <v>0</v>
      </c>
      <c r="EZ159" s="4">
        <f t="shared" si="19"/>
        <v>1.124172143</v>
      </c>
      <c r="FA159" s="4">
        <f t="shared" si="20"/>
        <v>0.6984874252</v>
      </c>
      <c r="FB159" s="4">
        <f t="shared" si="21"/>
        <v>0.05970317519</v>
      </c>
      <c r="FC159" s="4">
        <f t="shared" si="22"/>
        <v>0.08503016591</v>
      </c>
      <c r="FD159" s="4">
        <f t="shared" si="23"/>
        <v>0</v>
      </c>
      <c r="FE159" s="4">
        <f t="shared" si="24"/>
        <v>0.02073906486</v>
      </c>
      <c r="FF159" s="4">
        <f t="shared" si="25"/>
        <v>0</v>
      </c>
      <c r="FG159" s="4">
        <f t="shared" si="26"/>
        <v>0</v>
      </c>
      <c r="FH159" s="4">
        <f t="shared" si="27"/>
        <v>0</v>
      </c>
      <c r="FI159" s="4">
        <f t="shared" si="28"/>
        <v>0.4360859729</v>
      </c>
      <c r="FJ159" s="4">
        <f t="shared" si="29"/>
        <v>0.1655354449</v>
      </c>
      <c r="FK159" s="4">
        <f t="shared" si="30"/>
        <v>0</v>
      </c>
      <c r="FL159" s="4">
        <f t="shared" si="31"/>
        <v>0</v>
      </c>
      <c r="FM159" s="4">
        <f t="shared" si="32"/>
        <v>0</v>
      </c>
      <c r="FN159" s="4">
        <f t="shared" si="33"/>
        <v>0.1921191554</v>
      </c>
      <c r="FO159" s="4">
        <f t="shared" si="34"/>
        <v>0.05109351433</v>
      </c>
      <c r="FP159" s="4">
        <f t="shared" si="35"/>
        <v>0.04939668175</v>
      </c>
      <c r="FQ159" s="4">
        <f t="shared" si="36"/>
        <v>1</v>
      </c>
      <c r="FR159" s="4">
        <v>53.04</v>
      </c>
    </row>
    <row r="160" ht="12.75" customHeight="1">
      <c r="A160" s="4" t="s">
        <v>166</v>
      </c>
      <c r="B160" s="4" t="s">
        <v>531</v>
      </c>
      <c r="C160" s="4" t="s">
        <v>532</v>
      </c>
      <c r="D160" s="4" t="s">
        <v>657</v>
      </c>
      <c r="E160" s="4" t="s">
        <v>658</v>
      </c>
      <c r="F160" s="4">
        <v>441.917677386</v>
      </c>
      <c r="G160" s="4">
        <v>310.0</v>
      </c>
      <c r="H160" s="4">
        <v>104.0</v>
      </c>
      <c r="I160" s="4">
        <v>24.4375</v>
      </c>
      <c r="J160" s="4">
        <v>3.125</v>
      </c>
      <c r="K160" s="4">
        <v>0.1875</v>
      </c>
      <c r="L160" s="4">
        <v>0.0</v>
      </c>
      <c r="M160" s="4">
        <v>19.9832038879395</v>
      </c>
      <c r="N160" s="4">
        <v>88.4691314697266</v>
      </c>
      <c r="O160" s="4">
        <v>45.2359062039926</v>
      </c>
      <c r="P160" s="4">
        <v>0.0</v>
      </c>
      <c r="Q160" s="4">
        <v>0.0</v>
      </c>
      <c r="R160" s="4">
        <v>0.0</v>
      </c>
      <c r="S160" s="4">
        <v>0.0</v>
      </c>
      <c r="T160" s="4">
        <v>382.625</v>
      </c>
      <c r="U160" s="4">
        <v>59.125</v>
      </c>
      <c r="V160" s="4">
        <v>1540.8255764606</v>
      </c>
      <c r="W160" s="4">
        <v>14.4127712547744</v>
      </c>
      <c r="X160" s="4">
        <v>58.0</v>
      </c>
      <c r="Y160" s="4">
        <v>1239912.6129</v>
      </c>
      <c r="Z160" s="4">
        <v>182.19</v>
      </c>
      <c r="AA160" s="4">
        <v>173.19</v>
      </c>
      <c r="AB160" s="4">
        <v>173.19</v>
      </c>
      <c r="AC160" s="4">
        <v>0.0</v>
      </c>
      <c r="AD160" s="4">
        <v>2.77</v>
      </c>
      <c r="AE160" s="4">
        <v>6.23</v>
      </c>
      <c r="AF160" s="4">
        <v>0.0</v>
      </c>
      <c r="AG160" s="4">
        <v>563.1</v>
      </c>
      <c r="AH160" s="4">
        <v>1.1</v>
      </c>
      <c r="AI160" s="4">
        <v>1.7</v>
      </c>
      <c r="AJ160" s="4">
        <v>12.8</v>
      </c>
      <c r="AK160" s="4">
        <v>2.68</v>
      </c>
      <c r="AL160" s="4">
        <v>0.0</v>
      </c>
      <c r="AM160" s="4">
        <v>0.0</v>
      </c>
      <c r="AN160" s="4">
        <v>0.0</v>
      </c>
      <c r="AO160" s="4">
        <v>0.0</v>
      </c>
      <c r="AP160" s="4">
        <v>0.0</v>
      </c>
      <c r="AQ160" s="4">
        <v>0.0</v>
      </c>
      <c r="AR160" s="4">
        <v>13.25</v>
      </c>
      <c r="AS160" s="4">
        <v>0.0</v>
      </c>
      <c r="AT160" s="4">
        <v>0.0</v>
      </c>
      <c r="AU160" s="4">
        <v>0.0</v>
      </c>
      <c r="AV160" s="4">
        <v>0.59</v>
      </c>
      <c r="AW160" s="4">
        <v>0.0</v>
      </c>
      <c r="AX160" s="4">
        <v>0.0</v>
      </c>
      <c r="AY160" s="4">
        <v>0.0</v>
      </c>
      <c r="AZ160" s="4">
        <v>0.0</v>
      </c>
      <c r="BA160" s="4">
        <v>0.8</v>
      </c>
      <c r="BB160" s="4">
        <v>0.0</v>
      </c>
      <c r="BC160" s="4">
        <v>0.0</v>
      </c>
      <c r="BD160" s="4">
        <v>0.0</v>
      </c>
      <c r="BE160" s="4">
        <v>0.0</v>
      </c>
      <c r="BF160" s="4">
        <v>0.0</v>
      </c>
      <c r="BG160" s="4">
        <v>0.0</v>
      </c>
      <c r="BH160" s="4">
        <v>0.0</v>
      </c>
      <c r="BI160" s="4">
        <v>0.0</v>
      </c>
      <c r="BJ160" s="4">
        <v>0.0</v>
      </c>
      <c r="BK160" s="4">
        <v>0.0</v>
      </c>
      <c r="BL160" s="4">
        <v>0.0</v>
      </c>
      <c r="BM160" s="4">
        <v>100.05</v>
      </c>
      <c r="BN160" s="4">
        <v>40.07</v>
      </c>
      <c r="BO160" s="4">
        <v>0.0</v>
      </c>
      <c r="BP160" s="4">
        <v>1.47</v>
      </c>
      <c r="BQ160" s="4">
        <v>0.0</v>
      </c>
      <c r="BR160" s="4">
        <v>1.05</v>
      </c>
      <c r="BS160" s="4">
        <v>9.3</v>
      </c>
      <c r="BT160" s="4">
        <v>0.0</v>
      </c>
      <c r="BU160" s="4">
        <v>0.0</v>
      </c>
      <c r="BV160" s="4">
        <v>0.0</v>
      </c>
      <c r="BW160" s="4">
        <v>0.0</v>
      </c>
      <c r="BX160" s="4">
        <v>0.0</v>
      </c>
      <c r="BY160" s="4">
        <v>0.0</v>
      </c>
      <c r="BZ160" s="4">
        <v>0.0</v>
      </c>
      <c r="CA160" s="4">
        <v>0.0</v>
      </c>
      <c r="CB160" s="4">
        <v>0.0</v>
      </c>
      <c r="CC160" s="4">
        <v>0.0</v>
      </c>
      <c r="CD160" s="4">
        <v>0.0</v>
      </c>
      <c r="CE160" s="4">
        <v>0.0</v>
      </c>
      <c r="CF160" s="4">
        <v>0.0</v>
      </c>
      <c r="CG160" s="4">
        <v>0.0</v>
      </c>
      <c r="CH160" s="4">
        <v>6.04</v>
      </c>
      <c r="CI160" s="4">
        <v>0.0</v>
      </c>
      <c r="CJ160" s="4">
        <v>1.15</v>
      </c>
      <c r="CK160" s="4">
        <v>0.0</v>
      </c>
      <c r="CL160" s="4">
        <v>0.0</v>
      </c>
      <c r="CM160" s="4">
        <v>0.0</v>
      </c>
      <c r="CN160" s="4">
        <v>0.0</v>
      </c>
      <c r="CO160" s="4">
        <v>1.25</v>
      </c>
      <c r="CP160" s="4">
        <v>0.0</v>
      </c>
      <c r="CQ160" s="4">
        <v>0.0</v>
      </c>
      <c r="CR160" s="4">
        <v>4.49</v>
      </c>
      <c r="CS160" s="4">
        <v>0.0</v>
      </c>
      <c r="CT160" s="4">
        <v>174.0</v>
      </c>
      <c r="CU160" s="4">
        <v>110.2</v>
      </c>
      <c r="CV160" s="4" t="s">
        <v>657</v>
      </c>
      <c r="CW160" s="4">
        <v>441.92</v>
      </c>
      <c r="CX160" s="4">
        <v>0.26</v>
      </c>
      <c r="CY160" s="4">
        <v>0.26</v>
      </c>
      <c r="CZ160" s="4">
        <v>0.0</v>
      </c>
      <c r="DA160" s="4">
        <v>0.0</v>
      </c>
      <c r="DB160" s="4">
        <v>0.0</v>
      </c>
      <c r="DC160" s="4">
        <v>0.0</v>
      </c>
      <c r="DD160" s="4">
        <v>0.0</v>
      </c>
      <c r="DE160" s="4">
        <v>0.21</v>
      </c>
      <c r="DF160" s="4">
        <v>0.0</v>
      </c>
      <c r="DG160" s="4">
        <v>0.0</v>
      </c>
      <c r="DH160" s="4">
        <v>0.0</v>
      </c>
      <c r="DI160" s="4">
        <v>0.0</v>
      </c>
      <c r="DJ160" s="4">
        <v>0.0</v>
      </c>
      <c r="DK160" s="4">
        <v>0.0</v>
      </c>
      <c r="DL160" s="4">
        <v>0.0</v>
      </c>
      <c r="DM160" s="4">
        <v>0.04</v>
      </c>
      <c r="DN160" s="4">
        <v>0.0</v>
      </c>
      <c r="DO160" s="4">
        <v>0.03</v>
      </c>
      <c r="DP160" s="4">
        <v>0.17</v>
      </c>
      <c r="DQ160" s="4">
        <v>0.0</v>
      </c>
      <c r="DR160" s="4">
        <v>0.0</v>
      </c>
      <c r="DS160" s="4">
        <v>0.0</v>
      </c>
      <c r="DT160" s="4">
        <v>0.02</v>
      </c>
      <c r="DU160" s="4">
        <v>0.0</v>
      </c>
      <c r="DV160" s="4">
        <v>0.0</v>
      </c>
      <c r="DW160" s="4">
        <v>0.0</v>
      </c>
      <c r="DX160" s="4" t="s">
        <v>657</v>
      </c>
      <c r="DY160" s="4" t="s">
        <v>659</v>
      </c>
      <c r="DZ160" s="4" t="s">
        <v>536</v>
      </c>
      <c r="EA160" s="4" t="s">
        <v>461</v>
      </c>
      <c r="EB160" s="4">
        <v>441.917677386</v>
      </c>
      <c r="EC160" s="6">
        <v>2.32909786314</v>
      </c>
      <c r="ED160" s="7">
        <v>0.01</v>
      </c>
      <c r="EE160" s="4" t="s">
        <v>657</v>
      </c>
      <c r="EF160" s="4" t="s">
        <v>532</v>
      </c>
      <c r="EG160" s="4" t="s">
        <v>658</v>
      </c>
      <c r="EH160" s="4">
        <f t="shared" si="1"/>
        <v>6805.601915</v>
      </c>
      <c r="EI160" s="4">
        <f t="shared" si="2"/>
        <v>1.653266788</v>
      </c>
      <c r="EJ160" s="4">
        <f t="shared" si="3"/>
        <v>11251.47562</v>
      </c>
      <c r="EK160" s="4">
        <f t="shared" si="4"/>
        <v>0.8008672265</v>
      </c>
      <c r="EL160" s="4">
        <f t="shared" si="5"/>
        <v>3.176354355</v>
      </c>
      <c r="EM160" s="4">
        <f t="shared" si="6"/>
        <v>0.9730430275</v>
      </c>
      <c r="EN160" s="4">
        <f t="shared" si="7"/>
        <v>0.001900812165</v>
      </c>
      <c r="EO160" s="4">
        <f t="shared" si="8"/>
        <v>0.002937618801</v>
      </c>
      <c r="EP160" s="4">
        <f t="shared" si="9"/>
        <v>0.02211854156</v>
      </c>
      <c r="EQ160" s="4">
        <f t="shared" si="10"/>
        <v>0.9506010209</v>
      </c>
      <c r="ER160" s="4">
        <f t="shared" si="11"/>
        <v>0.03419507108</v>
      </c>
      <c r="ES160" s="4">
        <f t="shared" si="12"/>
        <v>0</v>
      </c>
      <c r="ET160" s="4">
        <f t="shared" si="13"/>
        <v>0.4122713558</v>
      </c>
      <c r="EU160" s="4">
        <f t="shared" si="14"/>
        <v>0.26</v>
      </c>
      <c r="EV160" s="4">
        <f t="shared" si="15"/>
        <v>0.21</v>
      </c>
      <c r="EW160" s="4">
        <f t="shared" si="16"/>
        <v>0.03</v>
      </c>
      <c r="EX160" s="4">
        <f t="shared" si="17"/>
        <v>0.21</v>
      </c>
      <c r="EY160" s="4">
        <f t="shared" si="18"/>
        <v>0.02</v>
      </c>
      <c r="EZ160" s="4">
        <f t="shared" si="19"/>
        <v>1.1891484</v>
      </c>
      <c r="FA160" s="4">
        <f t="shared" si="20"/>
        <v>0.7388594432</v>
      </c>
      <c r="FB160" s="4">
        <f t="shared" si="21"/>
        <v>0.005270433799</v>
      </c>
      <c r="FC160" s="4">
        <f t="shared" si="22"/>
        <v>0.0166780758</v>
      </c>
      <c r="FD160" s="4">
        <f t="shared" si="23"/>
        <v>0.00865019603</v>
      </c>
      <c r="FE160" s="4">
        <f t="shared" si="24"/>
        <v>0</v>
      </c>
      <c r="FF160" s="4">
        <f t="shared" si="25"/>
        <v>0</v>
      </c>
      <c r="FG160" s="4">
        <f t="shared" si="26"/>
        <v>0</v>
      </c>
      <c r="FH160" s="4">
        <f t="shared" si="27"/>
        <v>0</v>
      </c>
      <c r="FI160" s="4">
        <f t="shared" si="28"/>
        <v>0.6226274193</v>
      </c>
      <c r="FJ160" s="4">
        <f t="shared" si="29"/>
        <v>0.2493621258</v>
      </c>
      <c r="FK160" s="4">
        <f t="shared" si="30"/>
        <v>0.009148049039</v>
      </c>
      <c r="FL160" s="4">
        <f t="shared" si="31"/>
        <v>0.006534320742</v>
      </c>
      <c r="FM160" s="4">
        <f t="shared" si="32"/>
        <v>0</v>
      </c>
      <c r="FN160" s="4">
        <f t="shared" si="33"/>
        <v>0</v>
      </c>
      <c r="FO160" s="4">
        <f t="shared" si="34"/>
        <v>0.05127885992</v>
      </c>
      <c r="FP160" s="4">
        <f t="shared" si="35"/>
        <v>0.03572095339</v>
      </c>
      <c r="FQ160" s="4">
        <f t="shared" si="36"/>
        <v>1</v>
      </c>
      <c r="FR160" s="4">
        <v>160.69</v>
      </c>
    </row>
    <row r="161" ht="12.75" customHeight="1">
      <c r="A161" s="4" t="s">
        <v>166</v>
      </c>
      <c r="B161" s="4" t="s">
        <v>531</v>
      </c>
      <c r="C161" s="4" t="s">
        <v>532</v>
      </c>
      <c r="D161" s="4" t="s">
        <v>660</v>
      </c>
      <c r="E161" s="4" t="s">
        <v>661</v>
      </c>
      <c r="F161" s="4">
        <v>784.951940131</v>
      </c>
      <c r="G161" s="4">
        <v>366.6875</v>
      </c>
      <c r="H161" s="4">
        <v>219.125</v>
      </c>
      <c r="I161" s="4">
        <v>108.625</v>
      </c>
      <c r="J161" s="4">
        <v>51.5625</v>
      </c>
      <c r="K161" s="4">
        <v>33.125</v>
      </c>
      <c r="L161" s="4">
        <v>5.5625</v>
      </c>
      <c r="M161" s="4">
        <v>42.7923469543457</v>
      </c>
      <c r="N161" s="4">
        <v>120.0</v>
      </c>
      <c r="O161" s="4">
        <v>71.0882576259186</v>
      </c>
      <c r="P161" s="4">
        <v>0.0</v>
      </c>
      <c r="Q161" s="4">
        <v>0.0</v>
      </c>
      <c r="R161" s="4">
        <v>220.625</v>
      </c>
      <c r="S161" s="4">
        <v>0.0</v>
      </c>
      <c r="T161" s="4">
        <v>504.5</v>
      </c>
      <c r="U161" s="4">
        <v>59.5625</v>
      </c>
      <c r="V161" s="4">
        <v>1469.11819992035</v>
      </c>
      <c r="W161" s="4">
        <v>14.302917562724</v>
      </c>
      <c r="X161" s="4">
        <v>79.0</v>
      </c>
      <c r="Y161" s="4">
        <v>5468484.6142</v>
      </c>
      <c r="Z161" s="4">
        <v>483.86</v>
      </c>
      <c r="AA161" s="4">
        <v>468.04</v>
      </c>
      <c r="AB161" s="4">
        <v>468.04</v>
      </c>
      <c r="AC161" s="4">
        <v>0.0</v>
      </c>
      <c r="AD161" s="4">
        <v>4.52</v>
      </c>
      <c r="AE161" s="4">
        <v>11.3</v>
      </c>
      <c r="AF161" s="4">
        <v>0.0</v>
      </c>
      <c r="AG161" s="4">
        <v>2745.6</v>
      </c>
      <c r="AH161" s="4">
        <v>1.4</v>
      </c>
      <c r="AI161" s="4">
        <v>1.7</v>
      </c>
      <c r="AJ161" s="4">
        <v>0.0</v>
      </c>
      <c r="AK161" s="4">
        <v>0.0</v>
      </c>
      <c r="AL161" s="4">
        <v>0.0</v>
      </c>
      <c r="AM161" s="4">
        <v>0.0</v>
      </c>
      <c r="AN161" s="4">
        <v>0.0</v>
      </c>
      <c r="AO161" s="4">
        <v>0.0</v>
      </c>
      <c r="AP161" s="4">
        <v>0.0</v>
      </c>
      <c r="AQ161" s="4">
        <v>0.0</v>
      </c>
      <c r="AR161" s="4">
        <v>18.53</v>
      </c>
      <c r="AS161" s="4">
        <v>0.0</v>
      </c>
      <c r="AT161" s="4">
        <v>0.0</v>
      </c>
      <c r="AU161" s="4">
        <v>0.0</v>
      </c>
      <c r="AV161" s="4">
        <v>0.0</v>
      </c>
      <c r="AW161" s="4">
        <v>0.0</v>
      </c>
      <c r="AX161" s="4">
        <v>0.0</v>
      </c>
      <c r="AY161" s="4">
        <v>0.0</v>
      </c>
      <c r="AZ161" s="4">
        <v>0.0</v>
      </c>
      <c r="BA161" s="4">
        <v>0.0</v>
      </c>
      <c r="BB161" s="4">
        <v>0.6</v>
      </c>
      <c r="BC161" s="4">
        <v>0.0</v>
      </c>
      <c r="BD161" s="4">
        <v>0.0</v>
      </c>
      <c r="BE161" s="4">
        <v>0.0</v>
      </c>
      <c r="BF161" s="4">
        <v>0.0</v>
      </c>
      <c r="BG161" s="4">
        <v>0.0</v>
      </c>
      <c r="BH161" s="4">
        <v>0.0</v>
      </c>
      <c r="BI161" s="4">
        <v>0.0</v>
      </c>
      <c r="BJ161" s="4">
        <v>0.0</v>
      </c>
      <c r="BK161" s="4">
        <v>0.0</v>
      </c>
      <c r="BL161" s="4">
        <v>0.0</v>
      </c>
      <c r="BM161" s="4">
        <v>408.63</v>
      </c>
      <c r="BN161" s="4">
        <v>51.34</v>
      </c>
      <c r="BO161" s="4">
        <v>0.0</v>
      </c>
      <c r="BP161" s="4">
        <v>0.0</v>
      </c>
      <c r="BQ161" s="4">
        <v>0.0</v>
      </c>
      <c r="BR161" s="4">
        <v>0.0</v>
      </c>
      <c r="BS161" s="4">
        <v>0.0</v>
      </c>
      <c r="BT161" s="4">
        <v>0.0</v>
      </c>
      <c r="BU161" s="4">
        <v>0.0</v>
      </c>
      <c r="BV161" s="4">
        <v>0.0</v>
      </c>
      <c r="BW161" s="4">
        <v>0.0</v>
      </c>
      <c r="BX161" s="4">
        <v>0.0</v>
      </c>
      <c r="BY161" s="4">
        <v>0.0</v>
      </c>
      <c r="BZ161" s="4">
        <v>0.0</v>
      </c>
      <c r="CA161" s="4">
        <v>0.0</v>
      </c>
      <c r="CB161" s="4">
        <v>0.0</v>
      </c>
      <c r="CC161" s="4">
        <v>0.0</v>
      </c>
      <c r="CD161" s="4">
        <v>0.0</v>
      </c>
      <c r="CE161" s="4">
        <v>0.0</v>
      </c>
      <c r="CF161" s="4">
        <v>1.25</v>
      </c>
      <c r="CG161" s="4">
        <v>0.0</v>
      </c>
      <c r="CH161" s="4">
        <v>1.2</v>
      </c>
      <c r="CI161" s="4">
        <v>0.0</v>
      </c>
      <c r="CJ161" s="4">
        <v>0.0</v>
      </c>
      <c r="CK161" s="4">
        <v>0.0</v>
      </c>
      <c r="CL161" s="4">
        <v>0.0</v>
      </c>
      <c r="CM161" s="4">
        <v>0.0</v>
      </c>
      <c r="CN161" s="4">
        <v>0.0</v>
      </c>
      <c r="CO161" s="4">
        <v>2.31</v>
      </c>
      <c r="CP161" s="4">
        <v>0.0</v>
      </c>
      <c r="CQ161" s="4">
        <v>0.0</v>
      </c>
      <c r="CR161" s="4">
        <v>0.0</v>
      </c>
      <c r="CS161" s="4">
        <v>0.0</v>
      </c>
      <c r="CT161" s="4">
        <v>341.0</v>
      </c>
      <c r="CU161" s="4">
        <v>150.1</v>
      </c>
      <c r="CV161" s="4" t="s">
        <v>660</v>
      </c>
      <c r="CW161" s="4">
        <v>784.95</v>
      </c>
      <c r="CX161" s="4">
        <v>0.1</v>
      </c>
      <c r="CY161" s="4">
        <v>0.63</v>
      </c>
      <c r="CZ161" s="4">
        <v>0.0</v>
      </c>
      <c r="DA161" s="4">
        <v>0.0</v>
      </c>
      <c r="DB161" s="4">
        <v>0.0</v>
      </c>
      <c r="DC161" s="4">
        <v>0.0</v>
      </c>
      <c r="DD161" s="4">
        <v>0.0</v>
      </c>
      <c r="DE161" s="4">
        <v>0.01</v>
      </c>
      <c r="DF161" s="4">
        <v>0.0</v>
      </c>
      <c r="DG161" s="4">
        <v>0.0</v>
      </c>
      <c r="DH161" s="4">
        <v>0.0</v>
      </c>
      <c r="DI161" s="4">
        <v>0.0</v>
      </c>
      <c r="DJ161" s="4">
        <v>0.0</v>
      </c>
      <c r="DK161" s="4">
        <v>0.0</v>
      </c>
      <c r="DL161" s="4">
        <v>0.0</v>
      </c>
      <c r="DM161" s="4">
        <v>0.01</v>
      </c>
      <c r="DN161" s="4">
        <v>0.0</v>
      </c>
      <c r="DO161" s="4">
        <v>0.0</v>
      </c>
      <c r="DP161" s="4">
        <v>0.24</v>
      </c>
      <c r="DQ161" s="4">
        <v>0.0</v>
      </c>
      <c r="DR161" s="4">
        <v>0.0</v>
      </c>
      <c r="DS161" s="4">
        <v>0.0</v>
      </c>
      <c r="DT161" s="4">
        <v>0.0</v>
      </c>
      <c r="DU161" s="4">
        <v>0.0</v>
      </c>
      <c r="DV161" s="4">
        <v>0.0</v>
      </c>
      <c r="DW161" s="4">
        <v>0.0</v>
      </c>
      <c r="DX161" s="4" t="s">
        <v>660</v>
      </c>
      <c r="DY161" s="4" t="s">
        <v>662</v>
      </c>
      <c r="DZ161" s="4" t="s">
        <v>536</v>
      </c>
      <c r="EA161" s="4" t="s">
        <v>461</v>
      </c>
      <c r="EB161" s="4">
        <v>784.951940131</v>
      </c>
      <c r="EC161" s="6">
        <v>10.5647777035</v>
      </c>
      <c r="ED161" s="7">
        <v>0.01</v>
      </c>
      <c r="EE161" s="4" t="s">
        <v>660</v>
      </c>
      <c r="EF161" s="4" t="s">
        <v>532</v>
      </c>
      <c r="EG161" s="4" t="s">
        <v>661</v>
      </c>
      <c r="EH161" s="4">
        <f t="shared" si="1"/>
        <v>11301.79104</v>
      </c>
      <c r="EI161" s="4">
        <f t="shared" si="2"/>
        <v>3.223584277</v>
      </c>
      <c r="EJ161" s="4">
        <f t="shared" si="3"/>
        <v>36432.27591</v>
      </c>
      <c r="EK161" s="4">
        <f t="shared" si="4"/>
        <v>0.9518662423</v>
      </c>
      <c r="EL161" s="4">
        <f t="shared" si="5"/>
        <v>5.680775431</v>
      </c>
      <c r="EM161" s="4">
        <f t="shared" si="6"/>
        <v>0.9988721941</v>
      </c>
      <c r="EN161" s="4">
        <f t="shared" si="7"/>
        <v>0.0005093316841</v>
      </c>
      <c r="EO161" s="4">
        <f t="shared" si="8"/>
        <v>0.0006184741878</v>
      </c>
      <c r="EP161" s="4">
        <f t="shared" si="9"/>
        <v>0</v>
      </c>
      <c r="EQ161" s="4">
        <f t="shared" si="10"/>
        <v>0.9673045922</v>
      </c>
      <c r="ER161" s="4">
        <f t="shared" si="11"/>
        <v>0.02335386269</v>
      </c>
      <c r="ES161" s="4">
        <f t="shared" si="12"/>
        <v>0</v>
      </c>
      <c r="ET161" s="4">
        <f t="shared" si="13"/>
        <v>0.6164199045</v>
      </c>
      <c r="EU161" s="4">
        <f t="shared" si="14"/>
        <v>0.63</v>
      </c>
      <c r="EV161" s="4">
        <f t="shared" si="15"/>
        <v>0.01</v>
      </c>
      <c r="EW161" s="4">
        <f t="shared" si="16"/>
        <v>0</v>
      </c>
      <c r="EX161" s="4">
        <f t="shared" si="17"/>
        <v>0.25</v>
      </c>
      <c r="EY161" s="4">
        <f t="shared" si="18"/>
        <v>0</v>
      </c>
      <c r="EZ161" s="4">
        <f t="shared" si="19"/>
        <v>0.6837076317</v>
      </c>
      <c r="FA161" s="4">
        <f t="shared" si="20"/>
        <v>0.4248114366</v>
      </c>
      <c r="FB161" s="4">
        <f t="shared" si="21"/>
        <v>0.01345913955</v>
      </c>
      <c r="FC161" s="4">
        <f t="shared" si="22"/>
        <v>0</v>
      </c>
      <c r="FD161" s="4">
        <f t="shared" si="23"/>
        <v>0</v>
      </c>
      <c r="FE161" s="4">
        <f t="shared" si="24"/>
        <v>0.001289407517</v>
      </c>
      <c r="FF161" s="4">
        <f t="shared" si="25"/>
        <v>0</v>
      </c>
      <c r="FG161" s="4">
        <f t="shared" si="26"/>
        <v>0</v>
      </c>
      <c r="FH161" s="4">
        <f t="shared" si="27"/>
        <v>0</v>
      </c>
      <c r="FI161" s="4">
        <f t="shared" si="28"/>
        <v>0.8781509896</v>
      </c>
      <c r="FJ161" s="4">
        <f t="shared" si="29"/>
        <v>0.1103303032</v>
      </c>
      <c r="FK161" s="4">
        <f t="shared" si="30"/>
        <v>0</v>
      </c>
      <c r="FL161" s="4">
        <f t="shared" si="31"/>
        <v>0</v>
      </c>
      <c r="FM161" s="4">
        <f t="shared" si="32"/>
        <v>0</v>
      </c>
      <c r="FN161" s="4">
        <f t="shared" si="33"/>
        <v>0.002686265661</v>
      </c>
      <c r="FO161" s="4">
        <f t="shared" si="34"/>
        <v>0.002578815034</v>
      </c>
      <c r="FP161" s="4">
        <f t="shared" si="35"/>
        <v>0.004964218941</v>
      </c>
      <c r="FQ161" s="4">
        <f t="shared" si="36"/>
        <v>1</v>
      </c>
      <c r="FR161" s="4">
        <v>465.33</v>
      </c>
    </row>
    <row r="162" ht="12.75" customHeight="1">
      <c r="A162" s="4" t="s">
        <v>166</v>
      </c>
      <c r="B162" s="4" t="s">
        <v>531</v>
      </c>
      <c r="C162" s="4" t="s">
        <v>532</v>
      </c>
      <c r="D162" s="4" t="s">
        <v>663</v>
      </c>
      <c r="E162" s="4" t="s">
        <v>664</v>
      </c>
      <c r="F162" s="4">
        <v>391.083572</v>
      </c>
      <c r="G162" s="4">
        <v>216.0625</v>
      </c>
      <c r="H162" s="4">
        <v>93.0</v>
      </c>
      <c r="I162" s="4">
        <v>46.8125</v>
      </c>
      <c r="J162" s="4">
        <v>16.75</v>
      </c>
      <c r="K162" s="4">
        <v>16.8125</v>
      </c>
      <c r="L162" s="4">
        <v>1.5625</v>
      </c>
      <c r="M162" s="4">
        <v>10.0</v>
      </c>
      <c r="N162" s="4">
        <v>65.812141418457</v>
      </c>
      <c r="O162" s="4">
        <v>34.9521375638445</v>
      </c>
      <c r="P162" s="4">
        <v>0.0</v>
      </c>
      <c r="Q162" s="4">
        <v>0.0</v>
      </c>
      <c r="R162" s="4">
        <v>7.1875</v>
      </c>
      <c r="S162" s="4">
        <v>0.0</v>
      </c>
      <c r="T162" s="4">
        <v>358.875</v>
      </c>
      <c r="U162" s="4">
        <v>24.9375</v>
      </c>
      <c r="V162" s="4">
        <v>1519.40524129115</v>
      </c>
      <c r="W162" s="4">
        <v>14.5196995845318</v>
      </c>
      <c r="X162" s="4">
        <v>20.0</v>
      </c>
      <c r="Y162" s="4">
        <v>2608411.1997</v>
      </c>
      <c r="Z162" s="4">
        <v>267.25</v>
      </c>
      <c r="AA162" s="4">
        <v>238.12</v>
      </c>
      <c r="AB162" s="4">
        <v>238.07</v>
      </c>
      <c r="AC162" s="4">
        <v>0.05</v>
      </c>
      <c r="AD162" s="4">
        <v>0.99</v>
      </c>
      <c r="AE162" s="4">
        <v>28.14</v>
      </c>
      <c r="AF162" s="4">
        <v>0.0</v>
      </c>
      <c r="AG162" s="4">
        <v>1518.0</v>
      </c>
      <c r="AH162" s="4">
        <v>0.0</v>
      </c>
      <c r="AI162" s="4">
        <v>0.0</v>
      </c>
      <c r="AJ162" s="4">
        <v>0.0</v>
      </c>
      <c r="AK162" s="4">
        <v>0.0</v>
      </c>
      <c r="AL162" s="4">
        <v>0.0</v>
      </c>
      <c r="AM162" s="4">
        <v>0.0</v>
      </c>
      <c r="AN162" s="4">
        <v>0.0</v>
      </c>
      <c r="AO162" s="4">
        <v>0.0</v>
      </c>
      <c r="AP162" s="4">
        <v>0.0</v>
      </c>
      <c r="AQ162" s="4">
        <v>0.0</v>
      </c>
      <c r="AR162" s="4">
        <v>37.78</v>
      </c>
      <c r="AS162" s="4">
        <v>0.0</v>
      </c>
      <c r="AT162" s="4">
        <v>0.0</v>
      </c>
      <c r="AU162" s="4">
        <v>0.0</v>
      </c>
      <c r="AV162" s="4">
        <v>0.0</v>
      </c>
      <c r="AW162" s="4">
        <v>0.0</v>
      </c>
      <c r="AX162" s="4">
        <v>0.0</v>
      </c>
      <c r="AY162" s="4">
        <v>0.0</v>
      </c>
      <c r="AZ162" s="4">
        <v>0.0</v>
      </c>
      <c r="BA162" s="4">
        <v>0.0</v>
      </c>
      <c r="BB162" s="4">
        <v>24.74</v>
      </c>
      <c r="BC162" s="4">
        <v>0.0</v>
      </c>
      <c r="BD162" s="4">
        <v>0.0</v>
      </c>
      <c r="BE162" s="4">
        <v>0.0</v>
      </c>
      <c r="BF162" s="4">
        <v>0.0</v>
      </c>
      <c r="BG162" s="4">
        <v>0.0</v>
      </c>
      <c r="BH162" s="4">
        <v>0.0</v>
      </c>
      <c r="BI162" s="4">
        <v>0.0</v>
      </c>
      <c r="BJ162" s="4">
        <v>0.0</v>
      </c>
      <c r="BK162" s="4">
        <v>0.0</v>
      </c>
      <c r="BL162" s="4">
        <v>0.0</v>
      </c>
      <c r="BM162" s="4">
        <v>108.15</v>
      </c>
      <c r="BN162" s="4">
        <v>86.26</v>
      </c>
      <c r="BO162" s="4">
        <v>0.0</v>
      </c>
      <c r="BP162" s="4">
        <v>0.0</v>
      </c>
      <c r="BQ162" s="4">
        <v>0.0</v>
      </c>
      <c r="BR162" s="4">
        <v>0.0</v>
      </c>
      <c r="BS162" s="4">
        <v>0.0</v>
      </c>
      <c r="BT162" s="4">
        <v>0.0</v>
      </c>
      <c r="BU162" s="4">
        <v>0.0</v>
      </c>
      <c r="BV162" s="4">
        <v>0.0</v>
      </c>
      <c r="BW162" s="4">
        <v>0.0</v>
      </c>
      <c r="BX162" s="4">
        <v>0.0</v>
      </c>
      <c r="BY162" s="4">
        <v>0.0</v>
      </c>
      <c r="BZ162" s="4">
        <v>0.0</v>
      </c>
      <c r="CA162" s="4">
        <v>0.0</v>
      </c>
      <c r="CB162" s="4">
        <v>0.0</v>
      </c>
      <c r="CC162" s="4">
        <v>0.0</v>
      </c>
      <c r="CD162" s="4">
        <v>0.0</v>
      </c>
      <c r="CE162" s="4">
        <v>1.5</v>
      </c>
      <c r="CF162" s="4">
        <v>0.0</v>
      </c>
      <c r="CG162" s="4">
        <v>0.0</v>
      </c>
      <c r="CH162" s="4">
        <v>3.97</v>
      </c>
      <c r="CI162" s="4">
        <v>0.0</v>
      </c>
      <c r="CJ162" s="4">
        <v>0.0</v>
      </c>
      <c r="CK162" s="4">
        <v>0.0</v>
      </c>
      <c r="CL162" s="4">
        <v>0.0</v>
      </c>
      <c r="CM162" s="4">
        <v>0.0</v>
      </c>
      <c r="CN162" s="4">
        <v>0.0</v>
      </c>
      <c r="CO162" s="4">
        <v>4.85</v>
      </c>
      <c r="CP162" s="4">
        <v>0.0</v>
      </c>
      <c r="CQ162" s="4">
        <v>0.0</v>
      </c>
      <c r="CR162" s="4">
        <v>0.0</v>
      </c>
      <c r="CS162" s="4">
        <v>0.0</v>
      </c>
      <c r="CT162" s="4">
        <v>258.0</v>
      </c>
      <c r="CU162" s="4">
        <v>48.0</v>
      </c>
      <c r="CV162" s="4" t="s">
        <v>663</v>
      </c>
      <c r="CW162" s="4">
        <v>391.08</v>
      </c>
      <c r="CX162" s="4">
        <v>0.31</v>
      </c>
      <c r="CY162" s="4">
        <v>0.33</v>
      </c>
      <c r="CZ162" s="4">
        <v>0.0</v>
      </c>
      <c r="DA162" s="4">
        <v>0.04</v>
      </c>
      <c r="DB162" s="4">
        <v>0.01</v>
      </c>
      <c r="DC162" s="4">
        <v>0.0</v>
      </c>
      <c r="DD162" s="4">
        <v>0.0</v>
      </c>
      <c r="DE162" s="4">
        <v>0.01</v>
      </c>
      <c r="DF162" s="4">
        <v>0.0</v>
      </c>
      <c r="DG162" s="4">
        <v>0.0</v>
      </c>
      <c r="DH162" s="4">
        <v>0.0</v>
      </c>
      <c r="DI162" s="4">
        <v>0.0</v>
      </c>
      <c r="DJ162" s="4">
        <v>0.0</v>
      </c>
      <c r="DK162" s="4">
        <v>0.0</v>
      </c>
      <c r="DL162" s="4">
        <v>0.0</v>
      </c>
      <c r="DM162" s="4">
        <v>0.03</v>
      </c>
      <c r="DN162" s="4">
        <v>0.0</v>
      </c>
      <c r="DO162" s="4">
        <v>0.08</v>
      </c>
      <c r="DP162" s="4">
        <v>0.13</v>
      </c>
      <c r="DQ162" s="4">
        <v>0.0</v>
      </c>
      <c r="DR162" s="4">
        <v>0.0</v>
      </c>
      <c r="DS162" s="4">
        <v>0.01</v>
      </c>
      <c r="DT162" s="4">
        <v>0.0</v>
      </c>
      <c r="DU162" s="4">
        <v>0.0</v>
      </c>
      <c r="DV162" s="4">
        <v>0.0</v>
      </c>
      <c r="DW162" s="4">
        <v>0.05</v>
      </c>
      <c r="DX162" s="4" t="s">
        <v>663</v>
      </c>
      <c r="DY162" s="4" t="s">
        <v>665</v>
      </c>
      <c r="DZ162" s="4" t="s">
        <v>536</v>
      </c>
      <c r="EA162" s="4" t="s">
        <v>461</v>
      </c>
      <c r="EB162" s="4">
        <v>391.083572</v>
      </c>
      <c r="EC162" s="6">
        <v>29.975454801</v>
      </c>
      <c r="ED162" s="7">
        <v>0.08</v>
      </c>
      <c r="EE162" s="4" t="s">
        <v>663</v>
      </c>
      <c r="EF162" s="4" t="s">
        <v>532</v>
      </c>
      <c r="EG162" s="4" t="s">
        <v>664</v>
      </c>
      <c r="EH162" s="4">
        <f t="shared" si="1"/>
        <v>9760.19158</v>
      </c>
      <c r="EI162" s="4">
        <f t="shared" si="2"/>
        <v>5.567708333</v>
      </c>
      <c r="EJ162" s="4">
        <f t="shared" si="3"/>
        <v>54341.89999</v>
      </c>
      <c r="EK162" s="4">
        <f t="shared" si="4"/>
        <v>0.8200187091</v>
      </c>
      <c r="EL162" s="4">
        <f t="shared" si="5"/>
        <v>5.680074836</v>
      </c>
      <c r="EM162" s="4">
        <f t="shared" si="6"/>
        <v>1</v>
      </c>
      <c r="EN162" s="4">
        <f t="shared" si="7"/>
        <v>0</v>
      </c>
      <c r="EO162" s="4">
        <f t="shared" si="8"/>
        <v>0</v>
      </c>
      <c r="EP162" s="4">
        <f t="shared" si="9"/>
        <v>0</v>
      </c>
      <c r="EQ162" s="4">
        <f t="shared" si="10"/>
        <v>0.8910009355</v>
      </c>
      <c r="ER162" s="4">
        <f t="shared" si="11"/>
        <v>0.1052946679</v>
      </c>
      <c r="ES162" s="4">
        <f t="shared" si="12"/>
        <v>0</v>
      </c>
      <c r="ET162" s="4">
        <f t="shared" si="13"/>
        <v>0.683357776</v>
      </c>
      <c r="EU162" s="4">
        <f t="shared" si="14"/>
        <v>0.38</v>
      </c>
      <c r="EV162" s="4">
        <f t="shared" si="15"/>
        <v>0.01</v>
      </c>
      <c r="EW162" s="4">
        <f t="shared" si="16"/>
        <v>0.08</v>
      </c>
      <c r="EX162" s="4">
        <f t="shared" si="17"/>
        <v>0.16</v>
      </c>
      <c r="EY162" s="4">
        <f t="shared" si="18"/>
        <v>0.01</v>
      </c>
      <c r="EZ162" s="4">
        <f t="shared" si="19"/>
        <v>0.9550566594</v>
      </c>
      <c r="FA162" s="4">
        <f t="shared" si="20"/>
        <v>0.593410067</v>
      </c>
      <c r="FB162" s="4">
        <f t="shared" si="21"/>
        <v>0.07664718476</v>
      </c>
      <c r="FC162" s="4">
        <f t="shared" si="22"/>
        <v>0</v>
      </c>
      <c r="FD162" s="4">
        <f t="shared" si="23"/>
        <v>0</v>
      </c>
      <c r="FE162" s="4">
        <f t="shared" si="24"/>
        <v>0.1078136576</v>
      </c>
      <c r="FF162" s="4">
        <f t="shared" si="25"/>
        <v>0</v>
      </c>
      <c r="FG162" s="4">
        <f t="shared" si="26"/>
        <v>0</v>
      </c>
      <c r="FH162" s="4">
        <f t="shared" si="27"/>
        <v>0</v>
      </c>
      <c r="FI162" s="4">
        <f t="shared" si="28"/>
        <v>0.4713034384</v>
      </c>
      <c r="FJ162" s="4">
        <f t="shared" si="29"/>
        <v>0.375909705</v>
      </c>
      <c r="FK162" s="4">
        <f t="shared" si="30"/>
        <v>0</v>
      </c>
      <c r="FL162" s="4">
        <f t="shared" si="31"/>
        <v>0</v>
      </c>
      <c r="FM162" s="4">
        <f t="shared" si="32"/>
        <v>0</v>
      </c>
      <c r="FN162" s="4">
        <f t="shared" si="33"/>
        <v>0.006536802196</v>
      </c>
      <c r="FO162" s="4">
        <f t="shared" si="34"/>
        <v>0.01730073648</v>
      </c>
      <c r="FP162" s="4">
        <f t="shared" si="35"/>
        <v>0.02113566043</v>
      </c>
      <c r="FQ162" s="4">
        <f t="shared" si="36"/>
        <v>1</v>
      </c>
      <c r="FR162" s="4">
        <v>229.47</v>
      </c>
    </row>
    <row r="163" ht="12.75" customHeight="1">
      <c r="A163" s="4" t="s">
        <v>166</v>
      </c>
      <c r="B163" s="4" t="s">
        <v>531</v>
      </c>
      <c r="C163" s="4" t="s">
        <v>532</v>
      </c>
      <c r="D163" s="4" t="s">
        <v>666</v>
      </c>
      <c r="E163" s="4" t="s">
        <v>667</v>
      </c>
      <c r="F163" s="4">
        <v>274.753188082</v>
      </c>
      <c r="G163" s="4">
        <v>29.875</v>
      </c>
      <c r="H163" s="4">
        <v>28.0625</v>
      </c>
      <c r="I163" s="4">
        <v>51.6875</v>
      </c>
      <c r="J163" s="4">
        <v>36.5</v>
      </c>
      <c r="K163" s="4">
        <v>73.4375</v>
      </c>
      <c r="L163" s="4">
        <v>55.375</v>
      </c>
      <c r="M163" s="4">
        <v>10.0</v>
      </c>
      <c r="N163" s="4">
        <v>242.644424438477</v>
      </c>
      <c r="O163" s="4">
        <v>73.1626574611035</v>
      </c>
      <c r="P163" s="4">
        <v>10.0</v>
      </c>
      <c r="Q163" s="4">
        <v>0.0</v>
      </c>
      <c r="R163" s="4">
        <v>0.0</v>
      </c>
      <c r="S163" s="4">
        <v>197.5625</v>
      </c>
      <c r="T163" s="4">
        <v>67.375</v>
      </c>
      <c r="U163" s="4">
        <v>0.0</v>
      </c>
      <c r="V163" s="4">
        <v>1530.73651877133</v>
      </c>
      <c r="W163" s="4">
        <v>14.1971899886234</v>
      </c>
      <c r="X163" s="4">
        <v>12.0</v>
      </c>
      <c r="Y163" s="4">
        <v>204860.5718</v>
      </c>
      <c r="Z163" s="4">
        <v>50.47</v>
      </c>
      <c r="AA163" s="4">
        <v>25.29</v>
      </c>
      <c r="AB163" s="4">
        <v>25.29</v>
      </c>
      <c r="AC163" s="4">
        <v>0.0</v>
      </c>
      <c r="AD163" s="4">
        <v>0.34</v>
      </c>
      <c r="AE163" s="4">
        <v>24.84</v>
      </c>
      <c r="AF163" s="4">
        <v>0.0</v>
      </c>
      <c r="AG163" s="4">
        <v>34.0</v>
      </c>
      <c r="AH163" s="4">
        <v>0.0</v>
      </c>
      <c r="AI163" s="4">
        <v>0.0</v>
      </c>
      <c r="AJ163" s="4">
        <v>0.8</v>
      </c>
      <c r="AK163" s="4">
        <v>0.0</v>
      </c>
      <c r="AL163" s="4">
        <v>0.0</v>
      </c>
      <c r="AM163" s="4">
        <v>0.0</v>
      </c>
      <c r="AN163" s="4">
        <v>0.0</v>
      </c>
      <c r="AO163" s="4">
        <v>0.0</v>
      </c>
      <c r="AP163" s="4">
        <v>0.0</v>
      </c>
      <c r="AQ163" s="4">
        <v>0.0</v>
      </c>
      <c r="AR163" s="4">
        <v>2.91</v>
      </c>
      <c r="AS163" s="4">
        <v>0.0</v>
      </c>
      <c r="AT163" s="4">
        <v>0.55</v>
      </c>
      <c r="AU163" s="4">
        <v>0.0</v>
      </c>
      <c r="AV163" s="4">
        <v>0.0</v>
      </c>
      <c r="AW163" s="4">
        <v>0.0</v>
      </c>
      <c r="AX163" s="4">
        <v>0.0</v>
      </c>
      <c r="AY163" s="4">
        <v>0.0</v>
      </c>
      <c r="AZ163" s="4">
        <v>0.0</v>
      </c>
      <c r="BA163" s="4">
        <v>0.0</v>
      </c>
      <c r="BB163" s="4">
        <v>19.92</v>
      </c>
      <c r="BC163" s="4">
        <v>0.0</v>
      </c>
      <c r="BD163" s="4">
        <v>0.0</v>
      </c>
      <c r="BE163" s="4">
        <v>0.0</v>
      </c>
      <c r="BF163" s="4">
        <v>0.0</v>
      </c>
      <c r="BG163" s="4">
        <v>0.0</v>
      </c>
      <c r="BH163" s="4">
        <v>0.0</v>
      </c>
      <c r="BI163" s="4">
        <v>0.0</v>
      </c>
      <c r="BJ163" s="4">
        <v>0.0</v>
      </c>
      <c r="BK163" s="4">
        <v>0.0</v>
      </c>
      <c r="BL163" s="4">
        <v>0.0</v>
      </c>
      <c r="BM163" s="4">
        <v>7.29</v>
      </c>
      <c r="BN163" s="4">
        <v>0.0</v>
      </c>
      <c r="BO163" s="4">
        <v>0.0</v>
      </c>
      <c r="BP163" s="4">
        <v>0.0</v>
      </c>
      <c r="BQ163" s="4">
        <v>0.0</v>
      </c>
      <c r="BR163" s="4">
        <v>0.0</v>
      </c>
      <c r="BS163" s="4">
        <v>5.3</v>
      </c>
      <c r="BT163" s="4">
        <v>0.0</v>
      </c>
      <c r="BU163" s="4">
        <v>0.0</v>
      </c>
      <c r="BV163" s="4">
        <v>0.0</v>
      </c>
      <c r="BW163" s="4">
        <v>0.0</v>
      </c>
      <c r="BX163" s="4">
        <v>0.0</v>
      </c>
      <c r="BY163" s="4">
        <v>0.0</v>
      </c>
      <c r="BZ163" s="4">
        <v>0.0</v>
      </c>
      <c r="CA163" s="4">
        <v>0.0</v>
      </c>
      <c r="CB163" s="4">
        <v>0.0</v>
      </c>
      <c r="CC163" s="4">
        <v>1.36</v>
      </c>
      <c r="CD163" s="4">
        <v>0.0</v>
      </c>
      <c r="CE163" s="4">
        <v>7.7</v>
      </c>
      <c r="CF163" s="4">
        <v>0.0</v>
      </c>
      <c r="CG163" s="4">
        <v>0.0</v>
      </c>
      <c r="CH163" s="4">
        <v>2.18</v>
      </c>
      <c r="CI163" s="4">
        <v>0.0</v>
      </c>
      <c r="CJ163" s="4">
        <v>0.0</v>
      </c>
      <c r="CK163" s="4">
        <v>0.0</v>
      </c>
      <c r="CL163" s="4">
        <v>0.0</v>
      </c>
      <c r="CM163" s="4">
        <v>0.0</v>
      </c>
      <c r="CN163" s="4">
        <v>0.0</v>
      </c>
      <c r="CO163" s="4">
        <v>0.0</v>
      </c>
      <c r="CP163" s="4">
        <v>0.0</v>
      </c>
      <c r="CQ163" s="4">
        <v>0.0</v>
      </c>
      <c r="CR163" s="4">
        <v>3.26</v>
      </c>
      <c r="CS163" s="4">
        <v>0.0</v>
      </c>
      <c r="CT163" s="4">
        <v>45.0</v>
      </c>
      <c r="CU163" s="4">
        <v>22.8</v>
      </c>
      <c r="CV163" s="4" t="s">
        <v>666</v>
      </c>
      <c r="CW163" s="4">
        <v>274.75</v>
      </c>
      <c r="CX163" s="4">
        <v>0.13</v>
      </c>
      <c r="CY163" s="4">
        <v>0.0</v>
      </c>
      <c r="CZ163" s="4">
        <v>0.0</v>
      </c>
      <c r="DA163" s="4">
        <v>0.02</v>
      </c>
      <c r="DB163" s="4">
        <v>0.0</v>
      </c>
      <c r="DC163" s="4">
        <v>0.0</v>
      </c>
      <c r="DD163" s="4">
        <v>0.0</v>
      </c>
      <c r="DE163" s="4">
        <v>0.22</v>
      </c>
      <c r="DF163" s="4">
        <v>0.0</v>
      </c>
      <c r="DG163" s="4">
        <v>0.0</v>
      </c>
      <c r="DH163" s="4">
        <v>0.0</v>
      </c>
      <c r="DI163" s="4">
        <v>0.0</v>
      </c>
      <c r="DJ163" s="4">
        <v>0.0</v>
      </c>
      <c r="DK163" s="4">
        <v>0.0</v>
      </c>
      <c r="DL163" s="4">
        <v>0.0</v>
      </c>
      <c r="DM163" s="4">
        <v>0.34</v>
      </c>
      <c r="DN163" s="4">
        <v>0.0</v>
      </c>
      <c r="DO163" s="4">
        <v>0.0</v>
      </c>
      <c r="DP163" s="4">
        <v>0.25</v>
      </c>
      <c r="DQ163" s="4">
        <v>0.0</v>
      </c>
      <c r="DR163" s="4">
        <v>0.0</v>
      </c>
      <c r="DS163" s="4">
        <v>0.0</v>
      </c>
      <c r="DT163" s="4">
        <v>0.0</v>
      </c>
      <c r="DU163" s="4">
        <v>0.0</v>
      </c>
      <c r="DV163" s="4">
        <v>0.0</v>
      </c>
      <c r="DW163" s="4">
        <v>0.03</v>
      </c>
      <c r="DX163" s="4" t="s">
        <v>666</v>
      </c>
      <c r="DY163" s="4" t="s">
        <v>668</v>
      </c>
      <c r="DZ163" s="4" t="s">
        <v>536</v>
      </c>
      <c r="EA163" s="4" t="s">
        <v>461</v>
      </c>
      <c r="EB163" s="4">
        <v>274.753188082</v>
      </c>
      <c r="EC163" s="6">
        <v>18.509159277222</v>
      </c>
      <c r="ED163" s="7">
        <v>0.07</v>
      </c>
      <c r="EE163" s="4" t="s">
        <v>666</v>
      </c>
      <c r="EF163" s="4" t="s">
        <v>532</v>
      </c>
      <c r="EG163" s="4" t="s">
        <v>667</v>
      </c>
      <c r="EH163" s="4">
        <f t="shared" si="1"/>
        <v>4059.056307</v>
      </c>
      <c r="EI163" s="4">
        <f t="shared" si="2"/>
        <v>2.213596491</v>
      </c>
      <c r="EJ163" s="4">
        <f t="shared" si="3"/>
        <v>8985.112798</v>
      </c>
      <c r="EK163" s="4">
        <f t="shared" si="4"/>
        <v>0.5500297206</v>
      </c>
      <c r="EL163" s="4">
        <f t="shared" si="5"/>
        <v>0.6895185259</v>
      </c>
      <c r="EM163" s="4">
        <f t="shared" si="6"/>
        <v>0.9770114943</v>
      </c>
      <c r="EN163" s="4">
        <f t="shared" si="7"/>
        <v>0</v>
      </c>
      <c r="EO163" s="4">
        <f t="shared" si="8"/>
        <v>0</v>
      </c>
      <c r="EP163" s="4">
        <f t="shared" si="9"/>
        <v>0.02298850575</v>
      </c>
      <c r="EQ163" s="4">
        <f t="shared" si="10"/>
        <v>0.5010897563</v>
      </c>
      <c r="ER163" s="4">
        <f t="shared" si="11"/>
        <v>0.4921735685</v>
      </c>
      <c r="ES163" s="4">
        <f t="shared" si="12"/>
        <v>0</v>
      </c>
      <c r="ET163" s="4">
        <f t="shared" si="13"/>
        <v>0.183692136</v>
      </c>
      <c r="EU163" s="4">
        <f t="shared" si="14"/>
        <v>0.02</v>
      </c>
      <c r="EV163" s="4">
        <f t="shared" si="15"/>
        <v>0.22</v>
      </c>
      <c r="EW163" s="4">
        <f t="shared" si="16"/>
        <v>0</v>
      </c>
      <c r="EX163" s="4">
        <f t="shared" si="17"/>
        <v>0.59</v>
      </c>
      <c r="EY163" s="4">
        <f t="shared" si="18"/>
        <v>0</v>
      </c>
      <c r="EZ163" s="4">
        <f t="shared" si="19"/>
        <v>0.7226518791</v>
      </c>
      <c r="FA163" s="4">
        <f t="shared" si="20"/>
        <v>0.449008858</v>
      </c>
      <c r="FB163" s="4">
        <f t="shared" si="21"/>
        <v>0.06736649502</v>
      </c>
      <c r="FC163" s="4">
        <f t="shared" si="22"/>
        <v>0</v>
      </c>
      <c r="FD163" s="4">
        <f t="shared" si="23"/>
        <v>0.01301467108</v>
      </c>
      <c r="FE163" s="4">
        <f t="shared" si="24"/>
        <v>0.4713677236</v>
      </c>
      <c r="FF163" s="4">
        <f t="shared" si="25"/>
        <v>0</v>
      </c>
      <c r="FG163" s="4">
        <f t="shared" si="26"/>
        <v>0</v>
      </c>
      <c r="FH163" s="4">
        <f t="shared" si="27"/>
        <v>0</v>
      </c>
      <c r="FI163" s="4">
        <f t="shared" si="28"/>
        <v>0.1725035495</v>
      </c>
      <c r="FJ163" s="4">
        <f t="shared" si="29"/>
        <v>0</v>
      </c>
      <c r="FK163" s="4">
        <f t="shared" si="30"/>
        <v>0</v>
      </c>
      <c r="FL163" s="4">
        <f t="shared" si="31"/>
        <v>0</v>
      </c>
      <c r="FM163" s="4">
        <f t="shared" si="32"/>
        <v>0</v>
      </c>
      <c r="FN163" s="4">
        <f t="shared" si="33"/>
        <v>0.2143871273</v>
      </c>
      <c r="FO163" s="4">
        <f t="shared" si="34"/>
        <v>0.05158542357</v>
      </c>
      <c r="FP163" s="4">
        <f t="shared" si="35"/>
        <v>0.07714150497</v>
      </c>
      <c r="FQ163" s="4">
        <f t="shared" si="36"/>
        <v>1</v>
      </c>
      <c r="FR163" s="4">
        <v>42.26</v>
      </c>
    </row>
    <row r="164" ht="12.75" customHeight="1">
      <c r="A164" s="4" t="s">
        <v>166</v>
      </c>
      <c r="B164" s="4" t="s">
        <v>531</v>
      </c>
      <c r="C164" s="4" t="s">
        <v>532</v>
      </c>
      <c r="D164" s="4" t="s">
        <v>669</v>
      </c>
      <c r="E164" s="4" t="s">
        <v>670</v>
      </c>
      <c r="F164" s="4">
        <v>531.695593398</v>
      </c>
      <c r="G164" s="4">
        <v>125.8125</v>
      </c>
      <c r="H164" s="4">
        <v>112.375</v>
      </c>
      <c r="I164" s="4">
        <v>69.75</v>
      </c>
      <c r="J164" s="4">
        <v>36.75</v>
      </c>
      <c r="K164" s="4">
        <v>60.3125</v>
      </c>
      <c r="L164" s="4">
        <v>126.9375</v>
      </c>
      <c r="M164" s="4">
        <v>69.6734161376953</v>
      </c>
      <c r="N164" s="4">
        <v>410.889831542969</v>
      </c>
      <c r="O164" s="4">
        <v>142.087974042761</v>
      </c>
      <c r="P164" s="4">
        <v>0.0</v>
      </c>
      <c r="Q164" s="4">
        <v>0.0</v>
      </c>
      <c r="R164" s="4">
        <v>17.3125</v>
      </c>
      <c r="S164" s="4">
        <v>114.875</v>
      </c>
      <c r="T164" s="4">
        <v>399.75</v>
      </c>
      <c r="U164" s="4">
        <v>0.0</v>
      </c>
      <c r="V164" s="4">
        <v>1491.29522465302</v>
      </c>
      <c r="W164" s="4">
        <v>14.1525076452599</v>
      </c>
      <c r="X164" s="4">
        <v>45.0</v>
      </c>
      <c r="Y164" s="4">
        <v>342955.8963</v>
      </c>
      <c r="Z164" s="4">
        <v>93.86</v>
      </c>
      <c r="AA164" s="4">
        <v>85.69</v>
      </c>
      <c r="AB164" s="4">
        <v>84.07</v>
      </c>
      <c r="AC164" s="4">
        <v>1.62</v>
      </c>
      <c r="AD164" s="4">
        <v>2.52</v>
      </c>
      <c r="AE164" s="4">
        <v>5.65</v>
      </c>
      <c r="AF164" s="4">
        <v>0.0</v>
      </c>
      <c r="AG164" s="4">
        <v>111.0</v>
      </c>
      <c r="AH164" s="4">
        <v>5.8</v>
      </c>
      <c r="AI164" s="4">
        <v>0.6</v>
      </c>
      <c r="AJ164" s="4">
        <v>2.4</v>
      </c>
      <c r="AK164" s="4">
        <v>2.48</v>
      </c>
      <c r="AL164" s="4">
        <v>0.0</v>
      </c>
      <c r="AM164" s="4">
        <v>0.0</v>
      </c>
      <c r="AN164" s="4">
        <v>0.0</v>
      </c>
      <c r="AO164" s="4">
        <v>0.0</v>
      </c>
      <c r="AP164" s="4">
        <v>0.0</v>
      </c>
      <c r="AQ164" s="4">
        <v>0.0</v>
      </c>
      <c r="AR164" s="4">
        <v>7.36</v>
      </c>
      <c r="AS164" s="4">
        <v>0.0</v>
      </c>
      <c r="AT164" s="4">
        <v>1.15</v>
      </c>
      <c r="AU164" s="4">
        <v>0.0</v>
      </c>
      <c r="AV164" s="4">
        <v>0.0</v>
      </c>
      <c r="AW164" s="4">
        <v>0.0</v>
      </c>
      <c r="AX164" s="4">
        <v>0.0</v>
      </c>
      <c r="AY164" s="4">
        <v>0.0</v>
      </c>
      <c r="AZ164" s="4">
        <v>0.0</v>
      </c>
      <c r="BA164" s="4">
        <v>0.0</v>
      </c>
      <c r="BB164" s="4">
        <v>0.4</v>
      </c>
      <c r="BC164" s="4">
        <v>0.0</v>
      </c>
      <c r="BD164" s="4">
        <v>0.0</v>
      </c>
      <c r="BE164" s="4">
        <v>0.0</v>
      </c>
      <c r="BF164" s="4">
        <v>0.0</v>
      </c>
      <c r="BG164" s="4">
        <v>0.0</v>
      </c>
      <c r="BH164" s="4">
        <v>0.0</v>
      </c>
      <c r="BI164" s="4">
        <v>0.0</v>
      </c>
      <c r="BJ164" s="4">
        <v>0.0</v>
      </c>
      <c r="BK164" s="4">
        <v>0.0</v>
      </c>
      <c r="BL164" s="4">
        <v>0.0</v>
      </c>
      <c r="BM164" s="4">
        <v>7.62</v>
      </c>
      <c r="BN164" s="4">
        <v>36.18</v>
      </c>
      <c r="BO164" s="4">
        <v>2.63</v>
      </c>
      <c r="BP164" s="4">
        <v>2.75</v>
      </c>
      <c r="BQ164" s="4">
        <v>0.0</v>
      </c>
      <c r="BR164" s="4">
        <v>0.0</v>
      </c>
      <c r="BS164" s="4">
        <v>0.0</v>
      </c>
      <c r="BT164" s="4">
        <v>0.0</v>
      </c>
      <c r="BU164" s="4">
        <v>0.0</v>
      </c>
      <c r="BV164" s="4">
        <v>0.0</v>
      </c>
      <c r="BW164" s="4">
        <v>0.0</v>
      </c>
      <c r="BX164" s="4">
        <v>0.0</v>
      </c>
      <c r="BY164" s="4">
        <v>0.0</v>
      </c>
      <c r="BZ164" s="4">
        <v>4.92</v>
      </c>
      <c r="CA164" s="4">
        <v>0.0</v>
      </c>
      <c r="CB164" s="4">
        <v>0.0</v>
      </c>
      <c r="CC164" s="4">
        <v>0.0</v>
      </c>
      <c r="CD164" s="4">
        <v>0.0</v>
      </c>
      <c r="CE164" s="4">
        <v>8.32</v>
      </c>
      <c r="CF164" s="4">
        <v>0.0</v>
      </c>
      <c r="CG164" s="4">
        <v>0.0</v>
      </c>
      <c r="CH164" s="4">
        <v>5.3</v>
      </c>
      <c r="CI164" s="4">
        <v>0.0</v>
      </c>
      <c r="CJ164" s="4">
        <v>3.07</v>
      </c>
      <c r="CK164" s="4">
        <v>0.0</v>
      </c>
      <c r="CL164" s="4">
        <v>0.0</v>
      </c>
      <c r="CM164" s="4">
        <v>0.0</v>
      </c>
      <c r="CN164" s="4">
        <v>1.32</v>
      </c>
      <c r="CO164" s="4">
        <v>8.51</v>
      </c>
      <c r="CP164" s="4">
        <v>0.0</v>
      </c>
      <c r="CQ164" s="4">
        <v>0.0</v>
      </c>
      <c r="CR164" s="4">
        <v>1.85</v>
      </c>
      <c r="CS164" s="4">
        <v>0.0</v>
      </c>
      <c r="CT164" s="4">
        <v>82.0</v>
      </c>
      <c r="CU164" s="4">
        <v>85.5</v>
      </c>
      <c r="CV164" s="4" t="s">
        <v>669</v>
      </c>
      <c r="CW164" s="4">
        <v>531.7</v>
      </c>
      <c r="CX164" s="4">
        <v>0.25</v>
      </c>
      <c r="CY164" s="4">
        <v>0.11</v>
      </c>
      <c r="CZ164" s="4">
        <v>0.0</v>
      </c>
      <c r="DA164" s="4">
        <v>0.01</v>
      </c>
      <c r="DB164" s="4">
        <v>0.0</v>
      </c>
      <c r="DC164" s="4">
        <v>0.0</v>
      </c>
      <c r="DD164" s="4">
        <v>0.0</v>
      </c>
      <c r="DE164" s="4">
        <v>0.13</v>
      </c>
      <c r="DF164" s="4">
        <v>0.0</v>
      </c>
      <c r="DG164" s="4">
        <v>0.0</v>
      </c>
      <c r="DH164" s="4">
        <v>0.0</v>
      </c>
      <c r="DI164" s="4">
        <v>0.0</v>
      </c>
      <c r="DJ164" s="4">
        <v>0.0</v>
      </c>
      <c r="DK164" s="4">
        <v>0.01</v>
      </c>
      <c r="DL164" s="4">
        <v>0.0</v>
      </c>
      <c r="DM164" s="4">
        <v>0.37</v>
      </c>
      <c r="DN164" s="4">
        <v>0.0</v>
      </c>
      <c r="DO164" s="4">
        <v>0.03</v>
      </c>
      <c r="DP164" s="4">
        <v>0.06</v>
      </c>
      <c r="DQ164" s="4">
        <v>0.0</v>
      </c>
      <c r="DR164" s="4">
        <v>0.0</v>
      </c>
      <c r="DS164" s="4">
        <v>0.01</v>
      </c>
      <c r="DT164" s="4">
        <v>0.02</v>
      </c>
      <c r="DU164" s="4">
        <v>0.0</v>
      </c>
      <c r="DV164" s="4">
        <v>0.0</v>
      </c>
      <c r="DW164" s="4">
        <v>0.0</v>
      </c>
      <c r="DX164" s="4" t="s">
        <v>669</v>
      </c>
      <c r="DY164" s="4" t="s">
        <v>671</v>
      </c>
      <c r="DZ164" s="4" t="s">
        <v>536</v>
      </c>
      <c r="EA164" s="4" t="s">
        <v>461</v>
      </c>
      <c r="EB164" s="4">
        <v>531.695593398</v>
      </c>
      <c r="EC164" s="6">
        <v>148.76460190502</v>
      </c>
      <c r="ED164" s="7">
        <v>0.28</v>
      </c>
      <c r="EE164" s="4" t="s">
        <v>669</v>
      </c>
      <c r="EF164" s="4" t="s">
        <v>532</v>
      </c>
      <c r="EG164" s="4" t="s">
        <v>670</v>
      </c>
      <c r="EH164" s="4">
        <f t="shared" si="1"/>
        <v>3653.908974</v>
      </c>
      <c r="EI164" s="4">
        <f t="shared" si="2"/>
        <v>1.097777778</v>
      </c>
      <c r="EJ164" s="4">
        <f t="shared" si="3"/>
        <v>4011.180074</v>
      </c>
      <c r="EK164" s="4">
        <f t="shared" si="4"/>
        <v>0.5388877051</v>
      </c>
      <c r="EL164" s="4">
        <f t="shared" si="5"/>
        <v>1.27636906</v>
      </c>
      <c r="EM164" s="4">
        <f t="shared" si="6"/>
        <v>0.9265442404</v>
      </c>
      <c r="EN164" s="4">
        <f t="shared" si="7"/>
        <v>0.04841402337</v>
      </c>
      <c r="EO164" s="4">
        <f t="shared" si="8"/>
        <v>0.005008347245</v>
      </c>
      <c r="EP164" s="4">
        <f t="shared" si="9"/>
        <v>0.02003338898</v>
      </c>
      <c r="EQ164" s="4">
        <f t="shared" si="10"/>
        <v>0.9129554656</v>
      </c>
      <c r="ER164" s="4">
        <f t="shared" si="11"/>
        <v>0.06019603665</v>
      </c>
      <c r="ES164" s="4">
        <f t="shared" si="12"/>
        <v>0</v>
      </c>
      <c r="ET164" s="4">
        <f t="shared" si="13"/>
        <v>0.1765295804</v>
      </c>
      <c r="EU164" s="4">
        <f t="shared" si="14"/>
        <v>0.12</v>
      </c>
      <c r="EV164" s="4">
        <f t="shared" si="15"/>
        <v>0.13</v>
      </c>
      <c r="EW164" s="4">
        <f t="shared" si="16"/>
        <v>0.04</v>
      </c>
      <c r="EX164" s="4">
        <f t="shared" si="17"/>
        <v>0.43</v>
      </c>
      <c r="EY164" s="4">
        <f t="shared" si="18"/>
        <v>0.03</v>
      </c>
      <c r="EZ164" s="4">
        <f t="shared" si="19"/>
        <v>1.116519232</v>
      </c>
      <c r="FA164" s="4">
        <f t="shared" si="20"/>
        <v>0.6937324041</v>
      </c>
      <c r="FB164" s="4">
        <f t="shared" si="21"/>
        <v>0.2797928058</v>
      </c>
      <c r="FC164" s="4">
        <f t="shared" si="22"/>
        <v>0.03039960775</v>
      </c>
      <c r="FD164" s="4">
        <f t="shared" si="23"/>
        <v>0.0140965923</v>
      </c>
      <c r="FE164" s="4">
        <f t="shared" si="24"/>
        <v>0.00490316254</v>
      </c>
      <c r="FF164" s="4">
        <f t="shared" si="25"/>
        <v>0</v>
      </c>
      <c r="FG164" s="4">
        <f t="shared" si="26"/>
        <v>0</v>
      </c>
      <c r="FH164" s="4">
        <f t="shared" si="27"/>
        <v>0</v>
      </c>
      <c r="FI164" s="4">
        <f t="shared" si="28"/>
        <v>0.09340524638</v>
      </c>
      <c r="FJ164" s="4">
        <f t="shared" si="29"/>
        <v>0.4757293454</v>
      </c>
      <c r="FK164" s="4">
        <f t="shared" si="30"/>
        <v>0.03370924246</v>
      </c>
      <c r="FL164" s="4">
        <f t="shared" si="31"/>
        <v>0</v>
      </c>
      <c r="FM164" s="4">
        <f t="shared" si="32"/>
        <v>0</v>
      </c>
      <c r="FN164" s="4">
        <f t="shared" si="33"/>
        <v>0.1019857808</v>
      </c>
      <c r="FO164" s="4">
        <f t="shared" si="34"/>
        <v>0.1025986761</v>
      </c>
      <c r="FP164" s="4">
        <f t="shared" si="35"/>
        <v>0.1431723462</v>
      </c>
      <c r="FQ164" s="4">
        <f t="shared" si="36"/>
        <v>1</v>
      </c>
      <c r="FR164" s="4">
        <v>81.58</v>
      </c>
    </row>
    <row r="165" ht="12.75" customHeight="1">
      <c r="A165" s="4" t="s">
        <v>166</v>
      </c>
      <c r="B165" s="4" t="s">
        <v>531</v>
      </c>
      <c r="C165" s="4" t="s">
        <v>532</v>
      </c>
      <c r="D165" s="4" t="s">
        <v>672</v>
      </c>
      <c r="E165" s="4" t="s">
        <v>673</v>
      </c>
      <c r="F165" s="4">
        <v>254.175022357</v>
      </c>
      <c r="G165" s="4">
        <v>24.0</v>
      </c>
      <c r="H165" s="4">
        <v>41.5</v>
      </c>
      <c r="I165" s="4">
        <v>47.8125</v>
      </c>
      <c r="J165" s="4">
        <v>35.0</v>
      </c>
      <c r="K165" s="4">
        <v>50.5</v>
      </c>
      <c r="L165" s="4">
        <v>55.5</v>
      </c>
      <c r="M165" s="4">
        <v>33.1250419616699</v>
      </c>
      <c r="N165" s="4">
        <v>281.545043945312</v>
      </c>
      <c r="O165" s="4">
        <v>105.830802255604</v>
      </c>
      <c r="P165" s="4">
        <v>0.0</v>
      </c>
      <c r="Q165" s="4">
        <v>0.0</v>
      </c>
      <c r="R165" s="4">
        <v>0.0</v>
      </c>
      <c r="S165" s="4">
        <v>65.3125</v>
      </c>
      <c r="T165" s="4">
        <v>189.0</v>
      </c>
      <c r="U165" s="4">
        <v>0.0</v>
      </c>
      <c r="V165" s="4">
        <v>1513.76402559055</v>
      </c>
      <c r="W165" s="4">
        <v>14.165374015748</v>
      </c>
      <c r="X165" s="4">
        <v>12.0</v>
      </c>
      <c r="Y165" s="4">
        <v>457574.5403</v>
      </c>
      <c r="Z165" s="4">
        <v>72.35</v>
      </c>
      <c r="AA165" s="4">
        <v>64.41</v>
      </c>
      <c r="AB165" s="4">
        <v>64.41</v>
      </c>
      <c r="AC165" s="4">
        <v>0.0</v>
      </c>
      <c r="AD165" s="4">
        <v>0.7</v>
      </c>
      <c r="AE165" s="4">
        <v>5.45</v>
      </c>
      <c r="AF165" s="4">
        <v>1.79</v>
      </c>
      <c r="AG165" s="4">
        <v>208.1</v>
      </c>
      <c r="AH165" s="4">
        <v>0.9</v>
      </c>
      <c r="AI165" s="4">
        <v>1.0</v>
      </c>
      <c r="AJ165" s="4">
        <v>0.0</v>
      </c>
      <c r="AK165" s="4">
        <v>0.0</v>
      </c>
      <c r="AL165" s="4">
        <v>0.0</v>
      </c>
      <c r="AM165" s="4">
        <v>0.0</v>
      </c>
      <c r="AN165" s="4">
        <v>0.0</v>
      </c>
      <c r="AO165" s="4">
        <v>0.0</v>
      </c>
      <c r="AP165" s="4">
        <v>0.0</v>
      </c>
      <c r="AQ165" s="4">
        <v>0.0</v>
      </c>
      <c r="AR165" s="4">
        <v>5.71</v>
      </c>
      <c r="AS165" s="4">
        <v>0.0</v>
      </c>
      <c r="AT165" s="4">
        <v>0.0</v>
      </c>
      <c r="AU165" s="4">
        <v>0.0</v>
      </c>
      <c r="AV165" s="4">
        <v>0.0</v>
      </c>
      <c r="AW165" s="4">
        <v>0.0</v>
      </c>
      <c r="AX165" s="4">
        <v>0.0</v>
      </c>
      <c r="AY165" s="4">
        <v>0.0</v>
      </c>
      <c r="AZ165" s="4">
        <v>0.0</v>
      </c>
      <c r="BA165" s="4">
        <v>0.0</v>
      </c>
      <c r="BB165" s="4">
        <v>0.0</v>
      </c>
      <c r="BC165" s="4">
        <v>0.0</v>
      </c>
      <c r="BD165" s="4">
        <v>0.0</v>
      </c>
      <c r="BE165" s="4">
        <v>0.0</v>
      </c>
      <c r="BF165" s="4">
        <v>0.0</v>
      </c>
      <c r="BG165" s="4">
        <v>0.0</v>
      </c>
      <c r="BH165" s="4">
        <v>0.0</v>
      </c>
      <c r="BI165" s="4">
        <v>0.0</v>
      </c>
      <c r="BJ165" s="4">
        <v>0.0</v>
      </c>
      <c r="BK165" s="4">
        <v>0.0</v>
      </c>
      <c r="BL165" s="4">
        <v>0.0</v>
      </c>
      <c r="BM165" s="4">
        <v>44.55</v>
      </c>
      <c r="BN165" s="4">
        <v>12.85</v>
      </c>
      <c r="BO165" s="4">
        <v>0.0</v>
      </c>
      <c r="BP165" s="4">
        <v>0.0</v>
      </c>
      <c r="BQ165" s="4">
        <v>0.0</v>
      </c>
      <c r="BR165" s="4">
        <v>0.0</v>
      </c>
      <c r="BS165" s="4">
        <v>0.0</v>
      </c>
      <c r="BT165" s="4">
        <v>0.0</v>
      </c>
      <c r="BU165" s="4">
        <v>0.0</v>
      </c>
      <c r="BV165" s="4">
        <v>0.0</v>
      </c>
      <c r="BW165" s="4">
        <v>0.0</v>
      </c>
      <c r="BX165" s="4">
        <v>0.0</v>
      </c>
      <c r="BY165" s="4">
        <v>0.0</v>
      </c>
      <c r="BZ165" s="4">
        <v>0.0</v>
      </c>
      <c r="CA165" s="4">
        <v>0.0</v>
      </c>
      <c r="CB165" s="4">
        <v>0.0</v>
      </c>
      <c r="CC165" s="4">
        <v>0.65</v>
      </c>
      <c r="CD165" s="4">
        <v>0.0</v>
      </c>
      <c r="CE165" s="4">
        <v>0.0</v>
      </c>
      <c r="CF165" s="4">
        <v>0.0</v>
      </c>
      <c r="CG165" s="4">
        <v>0.0</v>
      </c>
      <c r="CH165" s="4">
        <v>4.38</v>
      </c>
      <c r="CI165" s="4">
        <v>0.0</v>
      </c>
      <c r="CJ165" s="4">
        <v>0.0</v>
      </c>
      <c r="CK165" s="4">
        <v>0.0</v>
      </c>
      <c r="CL165" s="4">
        <v>0.0</v>
      </c>
      <c r="CM165" s="4">
        <v>0.0</v>
      </c>
      <c r="CN165" s="4">
        <v>0.0</v>
      </c>
      <c r="CO165" s="4">
        <v>0.0</v>
      </c>
      <c r="CP165" s="4">
        <v>0.0</v>
      </c>
      <c r="CQ165" s="4">
        <v>0.0</v>
      </c>
      <c r="CR165" s="4">
        <v>4.21</v>
      </c>
      <c r="CS165" s="4">
        <v>0.0</v>
      </c>
      <c r="CT165" s="4">
        <v>63.0</v>
      </c>
      <c r="CU165" s="4">
        <v>20.4</v>
      </c>
      <c r="CV165" s="4" t="s">
        <v>672</v>
      </c>
      <c r="CW165" s="4">
        <v>254.18</v>
      </c>
      <c r="CX165" s="4">
        <v>0.17</v>
      </c>
      <c r="CY165" s="4">
        <v>0.38</v>
      </c>
      <c r="CZ165" s="4">
        <v>0.0</v>
      </c>
      <c r="DA165" s="4">
        <v>0.03</v>
      </c>
      <c r="DB165" s="4">
        <v>0.0</v>
      </c>
      <c r="DC165" s="4">
        <v>0.0</v>
      </c>
      <c r="DD165" s="4">
        <v>0.0</v>
      </c>
      <c r="DE165" s="4">
        <v>0.04</v>
      </c>
      <c r="DF165" s="4">
        <v>0.0</v>
      </c>
      <c r="DG165" s="4">
        <v>0.0</v>
      </c>
      <c r="DH165" s="4">
        <v>0.0</v>
      </c>
      <c r="DI165" s="4">
        <v>0.0</v>
      </c>
      <c r="DJ165" s="4">
        <v>0.0</v>
      </c>
      <c r="DK165" s="4">
        <v>0.03</v>
      </c>
      <c r="DL165" s="4">
        <v>0.0</v>
      </c>
      <c r="DM165" s="4">
        <v>0.3</v>
      </c>
      <c r="DN165" s="4">
        <v>0.0</v>
      </c>
      <c r="DO165" s="4">
        <v>0.0</v>
      </c>
      <c r="DP165" s="4">
        <v>0.05</v>
      </c>
      <c r="DQ165" s="4">
        <v>0.0</v>
      </c>
      <c r="DR165" s="4">
        <v>0.0</v>
      </c>
      <c r="DS165" s="4">
        <v>0.0</v>
      </c>
      <c r="DT165" s="4">
        <v>0.0</v>
      </c>
      <c r="DU165" s="4">
        <v>0.0</v>
      </c>
      <c r="DV165" s="4">
        <v>0.0</v>
      </c>
      <c r="DW165" s="4">
        <v>0.0</v>
      </c>
      <c r="DX165" s="4" t="s">
        <v>672</v>
      </c>
      <c r="DY165" s="4" t="s">
        <v>674</v>
      </c>
      <c r="DZ165" s="4" t="s">
        <v>536</v>
      </c>
      <c r="EA165" s="4" t="s">
        <v>461</v>
      </c>
      <c r="EB165" s="4">
        <v>254.175022357</v>
      </c>
      <c r="EC165" s="6">
        <v>64.71938558564</v>
      </c>
      <c r="ED165" s="7">
        <v>0.25</v>
      </c>
      <c r="EE165" s="4" t="s">
        <v>672</v>
      </c>
      <c r="EF165" s="4" t="s">
        <v>532</v>
      </c>
      <c r="EG165" s="4" t="s">
        <v>673</v>
      </c>
      <c r="EH165" s="4">
        <f t="shared" si="1"/>
        <v>6324.458055</v>
      </c>
      <c r="EI165" s="4">
        <f t="shared" si="2"/>
        <v>3.546568627</v>
      </c>
      <c r="EJ165" s="4">
        <f t="shared" si="3"/>
        <v>22430.12452</v>
      </c>
      <c r="EK165" s="4">
        <f t="shared" si="4"/>
        <v>0.793365584</v>
      </c>
      <c r="EL165" s="4">
        <f t="shared" si="5"/>
        <v>2.902557015</v>
      </c>
      <c r="EM165" s="4">
        <f t="shared" si="6"/>
        <v>0.990952381</v>
      </c>
      <c r="EN165" s="4">
        <f t="shared" si="7"/>
        <v>0.004285714286</v>
      </c>
      <c r="EO165" s="4">
        <f t="shared" si="8"/>
        <v>0.004761904762</v>
      </c>
      <c r="EP165" s="4">
        <f t="shared" si="9"/>
        <v>0</v>
      </c>
      <c r="EQ165" s="4">
        <f t="shared" si="10"/>
        <v>0.8902557015</v>
      </c>
      <c r="ER165" s="4">
        <f t="shared" si="11"/>
        <v>0.07532826538</v>
      </c>
      <c r="ES165" s="4">
        <f t="shared" si="12"/>
        <v>0.02474084312</v>
      </c>
      <c r="ET165" s="4">
        <f t="shared" si="13"/>
        <v>0.28464638</v>
      </c>
      <c r="EU165" s="4">
        <f t="shared" si="14"/>
        <v>0.41</v>
      </c>
      <c r="EV165" s="4">
        <f t="shared" si="15"/>
        <v>0.04</v>
      </c>
      <c r="EW165" s="4">
        <f t="shared" si="16"/>
        <v>0.03</v>
      </c>
      <c r="EX165" s="4">
        <f t="shared" si="17"/>
        <v>0.35</v>
      </c>
      <c r="EY165" s="4">
        <f t="shared" si="18"/>
        <v>0</v>
      </c>
      <c r="EZ165" s="4">
        <f t="shared" si="19"/>
        <v>0.9669447424</v>
      </c>
      <c r="FA165" s="4">
        <f t="shared" si="20"/>
        <v>0.6007965482</v>
      </c>
      <c r="FB165" s="4">
        <f t="shared" si="21"/>
        <v>0.2546252774</v>
      </c>
      <c r="FC165" s="4">
        <f t="shared" si="22"/>
        <v>0</v>
      </c>
      <c r="FD165" s="4">
        <f t="shared" si="23"/>
        <v>0</v>
      </c>
      <c r="FE165" s="4">
        <f t="shared" si="24"/>
        <v>0</v>
      </c>
      <c r="FF165" s="4">
        <f t="shared" si="25"/>
        <v>0</v>
      </c>
      <c r="FG165" s="4">
        <f t="shared" si="26"/>
        <v>0</v>
      </c>
      <c r="FH165" s="4">
        <f t="shared" si="27"/>
        <v>0</v>
      </c>
      <c r="FI165" s="4">
        <f t="shared" si="28"/>
        <v>0.668517407</v>
      </c>
      <c r="FJ165" s="4">
        <f t="shared" si="29"/>
        <v>0.1928271309</v>
      </c>
      <c r="FK165" s="4">
        <f t="shared" si="30"/>
        <v>0</v>
      </c>
      <c r="FL165" s="4">
        <f t="shared" si="31"/>
        <v>0</v>
      </c>
      <c r="FM165" s="4">
        <f t="shared" si="32"/>
        <v>0</v>
      </c>
      <c r="FN165" s="4">
        <f t="shared" si="33"/>
        <v>0.009753901561</v>
      </c>
      <c r="FO165" s="4">
        <f t="shared" si="34"/>
        <v>0.06572629052</v>
      </c>
      <c r="FP165" s="4">
        <f t="shared" si="35"/>
        <v>0.06317527011</v>
      </c>
      <c r="FQ165" s="4">
        <f t="shared" si="36"/>
        <v>1</v>
      </c>
      <c r="FR165" s="4">
        <v>66.64</v>
      </c>
    </row>
    <row r="166" ht="12.75" customHeight="1">
      <c r="A166" s="4" t="s">
        <v>166</v>
      </c>
      <c r="B166" s="4" t="s">
        <v>531</v>
      </c>
      <c r="C166" s="4" t="s">
        <v>532</v>
      </c>
      <c r="D166" s="4" t="s">
        <v>675</v>
      </c>
      <c r="E166" s="4" t="s">
        <v>676</v>
      </c>
      <c r="F166" s="4">
        <v>362.661479914</v>
      </c>
      <c r="G166" s="4">
        <v>171.75</v>
      </c>
      <c r="H166" s="4">
        <v>36.25</v>
      </c>
      <c r="I166" s="4">
        <v>39.75</v>
      </c>
      <c r="J166" s="4">
        <v>27.0</v>
      </c>
      <c r="K166" s="4">
        <v>32.5625</v>
      </c>
      <c r="L166" s="4">
        <v>55.6875</v>
      </c>
      <c r="M166" s="4">
        <v>27.9635467529297</v>
      </c>
      <c r="N166" s="4">
        <v>295.266693115234</v>
      </c>
      <c r="O166" s="4">
        <v>91.5477414305217</v>
      </c>
      <c r="P166" s="4">
        <v>0.0</v>
      </c>
      <c r="Q166" s="4">
        <v>0.0</v>
      </c>
      <c r="R166" s="4">
        <v>0.0</v>
      </c>
      <c r="S166" s="4">
        <v>91.875</v>
      </c>
      <c r="T166" s="4">
        <v>271.125</v>
      </c>
      <c r="U166" s="4">
        <v>0.0</v>
      </c>
      <c r="V166" s="4">
        <v>1503.58285911364</v>
      </c>
      <c r="W166" s="4">
        <v>14.0526401103639</v>
      </c>
      <c r="X166" s="4">
        <v>33.0</v>
      </c>
      <c r="Y166" s="4">
        <v>1652622.4753</v>
      </c>
      <c r="Z166" s="4">
        <v>159.75</v>
      </c>
      <c r="AA166" s="4">
        <v>152.43</v>
      </c>
      <c r="AB166" s="4">
        <v>146.8</v>
      </c>
      <c r="AC166" s="4">
        <v>5.63</v>
      </c>
      <c r="AD166" s="4">
        <v>2.68</v>
      </c>
      <c r="AE166" s="4">
        <v>4.64</v>
      </c>
      <c r="AF166" s="4">
        <v>0.0</v>
      </c>
      <c r="AG166" s="4">
        <v>576.8</v>
      </c>
      <c r="AH166" s="4">
        <v>0.2</v>
      </c>
      <c r="AI166" s="4">
        <v>0.9</v>
      </c>
      <c r="AJ166" s="4">
        <v>6.4</v>
      </c>
      <c r="AK166" s="4">
        <v>0.0</v>
      </c>
      <c r="AL166" s="4">
        <v>0.0</v>
      </c>
      <c r="AM166" s="4">
        <v>0.0</v>
      </c>
      <c r="AN166" s="4">
        <v>0.0</v>
      </c>
      <c r="AO166" s="4">
        <v>0.0</v>
      </c>
      <c r="AP166" s="4">
        <v>0.0</v>
      </c>
      <c r="AQ166" s="4">
        <v>0.0</v>
      </c>
      <c r="AR166" s="4">
        <v>9.89</v>
      </c>
      <c r="AS166" s="4">
        <v>1.02</v>
      </c>
      <c r="AT166" s="4">
        <v>0.0</v>
      </c>
      <c r="AU166" s="4">
        <v>0.0</v>
      </c>
      <c r="AV166" s="4">
        <v>0.0</v>
      </c>
      <c r="AW166" s="4">
        <v>0.0</v>
      </c>
      <c r="AX166" s="4">
        <v>0.0</v>
      </c>
      <c r="AY166" s="4">
        <v>0.0</v>
      </c>
      <c r="AZ166" s="4">
        <v>0.0</v>
      </c>
      <c r="BA166" s="4">
        <v>0.0</v>
      </c>
      <c r="BB166" s="4">
        <v>0.43</v>
      </c>
      <c r="BC166" s="4">
        <v>0.0</v>
      </c>
      <c r="BD166" s="4">
        <v>0.0</v>
      </c>
      <c r="BE166" s="4">
        <v>0.0</v>
      </c>
      <c r="BF166" s="4">
        <v>0.0</v>
      </c>
      <c r="BG166" s="4">
        <v>0.0</v>
      </c>
      <c r="BH166" s="4">
        <v>0.0</v>
      </c>
      <c r="BI166" s="4">
        <v>0.0</v>
      </c>
      <c r="BJ166" s="4">
        <v>0.0</v>
      </c>
      <c r="BK166" s="4">
        <v>0.0</v>
      </c>
      <c r="BL166" s="4">
        <v>0.0</v>
      </c>
      <c r="BM166" s="4">
        <v>111.76</v>
      </c>
      <c r="BN166" s="4">
        <v>15.63</v>
      </c>
      <c r="BO166" s="4">
        <v>0.0</v>
      </c>
      <c r="BP166" s="4">
        <v>0.0</v>
      </c>
      <c r="BQ166" s="4">
        <v>0.0</v>
      </c>
      <c r="BR166" s="4">
        <v>0.0</v>
      </c>
      <c r="BS166" s="4">
        <v>0.0</v>
      </c>
      <c r="BT166" s="4">
        <v>0.0</v>
      </c>
      <c r="BU166" s="4">
        <v>0.0</v>
      </c>
      <c r="BV166" s="4">
        <v>0.0</v>
      </c>
      <c r="BW166" s="4">
        <v>0.0</v>
      </c>
      <c r="BX166" s="4">
        <v>0.0</v>
      </c>
      <c r="BY166" s="4">
        <v>0.0</v>
      </c>
      <c r="BZ166" s="4">
        <v>0.0</v>
      </c>
      <c r="CA166" s="4">
        <v>0.0</v>
      </c>
      <c r="CB166" s="4">
        <v>9.49</v>
      </c>
      <c r="CC166" s="4">
        <v>0.0</v>
      </c>
      <c r="CD166" s="4">
        <v>0.0</v>
      </c>
      <c r="CE166" s="4">
        <v>2.07</v>
      </c>
      <c r="CF166" s="4">
        <v>0.0</v>
      </c>
      <c r="CG166" s="4">
        <v>0.0</v>
      </c>
      <c r="CH166" s="4">
        <v>1.13</v>
      </c>
      <c r="CI166" s="4">
        <v>0.0</v>
      </c>
      <c r="CJ166" s="4">
        <v>0.0</v>
      </c>
      <c r="CK166" s="4">
        <v>0.0</v>
      </c>
      <c r="CL166" s="4">
        <v>0.0</v>
      </c>
      <c r="CM166" s="4">
        <v>0.0</v>
      </c>
      <c r="CN166" s="4">
        <v>0.0</v>
      </c>
      <c r="CO166" s="4">
        <v>1.83</v>
      </c>
      <c r="CP166" s="4">
        <v>0.0</v>
      </c>
      <c r="CQ166" s="4">
        <v>0.0</v>
      </c>
      <c r="CR166" s="4">
        <v>6.5</v>
      </c>
      <c r="CS166" s="4">
        <v>0.0</v>
      </c>
      <c r="CT166" s="4">
        <v>144.0</v>
      </c>
      <c r="CU166" s="4">
        <v>59.4</v>
      </c>
      <c r="CV166" s="4" t="s">
        <v>675</v>
      </c>
      <c r="CW166" s="4">
        <v>362.66</v>
      </c>
      <c r="CX166" s="4">
        <v>0.18</v>
      </c>
      <c r="CY166" s="4">
        <v>0.3</v>
      </c>
      <c r="CZ166" s="4">
        <v>0.0</v>
      </c>
      <c r="DA166" s="4">
        <v>0.0</v>
      </c>
      <c r="DB166" s="4">
        <v>0.0</v>
      </c>
      <c r="DC166" s="4">
        <v>0.0</v>
      </c>
      <c r="DD166" s="4">
        <v>0.0</v>
      </c>
      <c r="DE166" s="4">
        <v>0.18</v>
      </c>
      <c r="DF166" s="4">
        <v>0.0</v>
      </c>
      <c r="DG166" s="4">
        <v>0.0</v>
      </c>
      <c r="DH166" s="4">
        <v>0.0</v>
      </c>
      <c r="DI166" s="4">
        <v>0.0</v>
      </c>
      <c r="DJ166" s="4">
        <v>0.0</v>
      </c>
      <c r="DK166" s="4">
        <v>0.0</v>
      </c>
      <c r="DL166" s="4">
        <v>0.0</v>
      </c>
      <c r="DM166" s="4">
        <v>0.28</v>
      </c>
      <c r="DN166" s="4">
        <v>0.0</v>
      </c>
      <c r="DO166" s="4">
        <v>0.0</v>
      </c>
      <c r="DP166" s="4">
        <v>0.06</v>
      </c>
      <c r="DQ166" s="4">
        <v>0.0</v>
      </c>
      <c r="DR166" s="4">
        <v>0.0</v>
      </c>
      <c r="DS166" s="4">
        <v>0.0</v>
      </c>
      <c r="DT166" s="4">
        <v>0.0</v>
      </c>
      <c r="DU166" s="4">
        <v>0.0</v>
      </c>
      <c r="DV166" s="4">
        <v>0.0</v>
      </c>
      <c r="DW166" s="4">
        <v>0.0</v>
      </c>
      <c r="DX166" s="4" t="s">
        <v>675</v>
      </c>
      <c r="DY166" s="4" t="s">
        <v>677</v>
      </c>
      <c r="DZ166" s="4" t="s">
        <v>536</v>
      </c>
      <c r="EA166" s="4" t="s">
        <v>461</v>
      </c>
      <c r="EB166" s="4">
        <v>362.661479914</v>
      </c>
      <c r="EC166" s="6">
        <v>27.112262857944</v>
      </c>
      <c r="ED166" s="7">
        <v>0.07</v>
      </c>
      <c r="EE166" s="4" t="s">
        <v>675</v>
      </c>
      <c r="EF166" s="4" t="s">
        <v>532</v>
      </c>
      <c r="EG166" s="4" t="s">
        <v>676</v>
      </c>
      <c r="EH166" s="4">
        <f t="shared" si="1"/>
        <v>10345.05462</v>
      </c>
      <c r="EI166" s="4">
        <f t="shared" si="2"/>
        <v>2.689393939</v>
      </c>
      <c r="EJ166" s="4">
        <f t="shared" si="3"/>
        <v>27821.92719</v>
      </c>
      <c r="EK166" s="4">
        <f t="shared" si="4"/>
        <v>0.8065101721</v>
      </c>
      <c r="EL166" s="4">
        <f t="shared" si="5"/>
        <v>3.657589984</v>
      </c>
      <c r="EM166" s="4">
        <f t="shared" si="6"/>
        <v>0.987164128</v>
      </c>
      <c r="EN166" s="4">
        <f t="shared" si="7"/>
        <v>0.0003422899196</v>
      </c>
      <c r="EO166" s="4">
        <f t="shared" si="8"/>
        <v>0.001540304638</v>
      </c>
      <c r="EP166" s="4">
        <f t="shared" si="9"/>
        <v>0.01095327743</v>
      </c>
      <c r="EQ166" s="4">
        <f t="shared" si="10"/>
        <v>0.9541784038</v>
      </c>
      <c r="ER166" s="4">
        <f t="shared" si="11"/>
        <v>0.02904538341</v>
      </c>
      <c r="ES166" s="4">
        <f t="shared" si="12"/>
        <v>0</v>
      </c>
      <c r="ET166" s="4">
        <f t="shared" si="13"/>
        <v>0.4404934322</v>
      </c>
      <c r="EU166" s="4">
        <f t="shared" si="14"/>
        <v>0.3</v>
      </c>
      <c r="EV166" s="4">
        <f t="shared" si="15"/>
        <v>0.18</v>
      </c>
      <c r="EW166" s="4">
        <f t="shared" si="16"/>
        <v>0</v>
      </c>
      <c r="EX166" s="4">
        <f t="shared" si="17"/>
        <v>0.34</v>
      </c>
      <c r="EY166" s="4">
        <f t="shared" si="18"/>
        <v>0</v>
      </c>
      <c r="EZ166" s="4">
        <f t="shared" si="19"/>
        <v>1.036650843</v>
      </c>
      <c r="FA166" s="4">
        <f t="shared" si="20"/>
        <v>0.6441073838</v>
      </c>
      <c r="FB166" s="4">
        <f t="shared" si="21"/>
        <v>0.07475914692</v>
      </c>
      <c r="FC166" s="4">
        <f t="shared" si="22"/>
        <v>0</v>
      </c>
      <c r="FD166" s="4">
        <f t="shared" si="23"/>
        <v>0.006806352596</v>
      </c>
      <c r="FE166" s="4">
        <f t="shared" si="24"/>
        <v>0.002869344722</v>
      </c>
      <c r="FF166" s="4">
        <f t="shared" si="25"/>
        <v>0</v>
      </c>
      <c r="FG166" s="4">
        <f t="shared" si="26"/>
        <v>0</v>
      </c>
      <c r="FH166" s="4">
        <f t="shared" si="27"/>
        <v>0</v>
      </c>
      <c r="FI166" s="4">
        <f t="shared" si="28"/>
        <v>0.7457627119</v>
      </c>
      <c r="FJ166" s="4">
        <f t="shared" si="29"/>
        <v>0.1042973442</v>
      </c>
      <c r="FK166" s="4">
        <f t="shared" si="30"/>
        <v>0</v>
      </c>
      <c r="FL166" s="4">
        <f t="shared" si="31"/>
        <v>0</v>
      </c>
      <c r="FM166" s="4">
        <f t="shared" si="32"/>
        <v>0</v>
      </c>
      <c r="FN166" s="4">
        <f t="shared" si="33"/>
        <v>0.07713866275</v>
      </c>
      <c r="FO166" s="4">
        <f t="shared" si="34"/>
        <v>0.007540371013</v>
      </c>
      <c r="FP166" s="4">
        <f t="shared" si="35"/>
        <v>0.05558521287</v>
      </c>
      <c r="FQ166" s="4">
        <f t="shared" si="36"/>
        <v>1</v>
      </c>
      <c r="FR166" s="4">
        <v>149.86</v>
      </c>
    </row>
    <row r="167" ht="12.75" customHeight="1">
      <c r="A167" s="4" t="s">
        <v>166</v>
      </c>
      <c r="B167" s="4" t="s">
        <v>531</v>
      </c>
      <c r="C167" s="4" t="s">
        <v>532</v>
      </c>
      <c r="D167" s="4" t="s">
        <v>678</v>
      </c>
      <c r="E167" s="4" t="s">
        <v>679</v>
      </c>
      <c r="F167" s="4">
        <v>357.459668153</v>
      </c>
      <c r="G167" s="4">
        <v>154.75</v>
      </c>
      <c r="H167" s="4">
        <v>71.5625</v>
      </c>
      <c r="I167" s="4">
        <v>70.875</v>
      </c>
      <c r="J167" s="4">
        <v>33.25</v>
      </c>
      <c r="K167" s="4">
        <v>22.375</v>
      </c>
      <c r="L167" s="4">
        <v>4.5625</v>
      </c>
      <c r="M167" s="4">
        <v>71.5804214477539</v>
      </c>
      <c r="N167" s="4">
        <v>183.272659301758</v>
      </c>
      <c r="O167" s="4">
        <v>98.7241960187274</v>
      </c>
      <c r="P167" s="4">
        <v>0.0</v>
      </c>
      <c r="Q167" s="4">
        <v>0.0</v>
      </c>
      <c r="R167" s="4">
        <v>0.0</v>
      </c>
      <c r="S167" s="4">
        <v>71.25</v>
      </c>
      <c r="T167" s="4">
        <v>181.5</v>
      </c>
      <c r="U167" s="4">
        <v>104.625</v>
      </c>
      <c r="V167" s="4">
        <v>1467.83648128716</v>
      </c>
      <c r="W167" s="4">
        <v>14.2233071003848</v>
      </c>
      <c r="X167" s="4">
        <v>37.0</v>
      </c>
      <c r="Y167" s="4">
        <v>2683098.0252</v>
      </c>
      <c r="Z167" s="4">
        <v>285.48</v>
      </c>
      <c r="AA167" s="4">
        <v>276.03</v>
      </c>
      <c r="AB167" s="4">
        <v>276.03</v>
      </c>
      <c r="AC167" s="4">
        <v>0.0</v>
      </c>
      <c r="AD167" s="4">
        <v>2.3</v>
      </c>
      <c r="AE167" s="4">
        <v>5.95</v>
      </c>
      <c r="AF167" s="4">
        <v>1.2</v>
      </c>
      <c r="AG167" s="4">
        <v>1315.2</v>
      </c>
      <c r="AH167" s="4">
        <v>1.0</v>
      </c>
      <c r="AI167" s="4">
        <v>1.3</v>
      </c>
      <c r="AJ167" s="4">
        <v>0.0</v>
      </c>
      <c r="AK167" s="4">
        <v>0.0</v>
      </c>
      <c r="AL167" s="4">
        <v>0.0</v>
      </c>
      <c r="AM167" s="4">
        <v>0.0</v>
      </c>
      <c r="AN167" s="4">
        <v>0.0</v>
      </c>
      <c r="AO167" s="4">
        <v>0.0</v>
      </c>
      <c r="AP167" s="4">
        <v>0.0</v>
      </c>
      <c r="AQ167" s="4">
        <v>0.0</v>
      </c>
      <c r="AR167" s="4">
        <v>10.95</v>
      </c>
      <c r="AS167" s="4">
        <v>0.0</v>
      </c>
      <c r="AT167" s="4">
        <v>0.0</v>
      </c>
      <c r="AU167" s="4">
        <v>0.0</v>
      </c>
      <c r="AV167" s="4">
        <v>0.0</v>
      </c>
      <c r="AW167" s="4">
        <v>0.0</v>
      </c>
      <c r="AX167" s="4">
        <v>0.0</v>
      </c>
      <c r="AY167" s="4">
        <v>0.0</v>
      </c>
      <c r="AZ167" s="4">
        <v>0.0</v>
      </c>
      <c r="BA167" s="4">
        <v>0.0</v>
      </c>
      <c r="BB167" s="4">
        <v>0.6</v>
      </c>
      <c r="BC167" s="4">
        <v>0.0</v>
      </c>
      <c r="BD167" s="4">
        <v>0.0</v>
      </c>
      <c r="BE167" s="4">
        <v>0.0</v>
      </c>
      <c r="BF167" s="4">
        <v>0.0</v>
      </c>
      <c r="BG167" s="4">
        <v>0.0</v>
      </c>
      <c r="BH167" s="4">
        <v>0.0</v>
      </c>
      <c r="BI167" s="4">
        <v>0.0</v>
      </c>
      <c r="BJ167" s="4">
        <v>0.0</v>
      </c>
      <c r="BK167" s="4">
        <v>0.0</v>
      </c>
      <c r="BL167" s="4">
        <v>0.0</v>
      </c>
      <c r="BM167" s="4">
        <v>222.18</v>
      </c>
      <c r="BN167" s="4">
        <v>41.3</v>
      </c>
      <c r="BO167" s="4">
        <v>4.5</v>
      </c>
      <c r="BP167" s="4">
        <v>0.0</v>
      </c>
      <c r="BQ167" s="4">
        <v>0.0</v>
      </c>
      <c r="BR167" s="4">
        <v>0.0</v>
      </c>
      <c r="BS167" s="4">
        <v>0.0</v>
      </c>
      <c r="BT167" s="4">
        <v>0.0</v>
      </c>
      <c r="BU167" s="4">
        <v>0.0</v>
      </c>
      <c r="BV167" s="4">
        <v>0.0</v>
      </c>
      <c r="BW167" s="4">
        <v>0.0</v>
      </c>
      <c r="BX167" s="4">
        <v>0.0</v>
      </c>
      <c r="BY167" s="4">
        <v>0.0</v>
      </c>
      <c r="BZ167" s="4">
        <v>0.0</v>
      </c>
      <c r="CA167" s="4">
        <v>0.0</v>
      </c>
      <c r="CB167" s="4">
        <v>0.0</v>
      </c>
      <c r="CC167" s="4">
        <v>0.0</v>
      </c>
      <c r="CD167" s="4">
        <v>0.0</v>
      </c>
      <c r="CE167" s="4">
        <v>1.27</v>
      </c>
      <c r="CF167" s="4">
        <v>0.0</v>
      </c>
      <c r="CG167" s="4">
        <v>0.0</v>
      </c>
      <c r="CH167" s="4">
        <v>3.27</v>
      </c>
      <c r="CI167" s="4">
        <v>0.0</v>
      </c>
      <c r="CJ167" s="4">
        <v>0.55</v>
      </c>
      <c r="CK167" s="4">
        <v>0.0</v>
      </c>
      <c r="CL167" s="4">
        <v>0.0</v>
      </c>
      <c r="CM167" s="4">
        <v>0.0</v>
      </c>
      <c r="CN167" s="4">
        <v>0.0</v>
      </c>
      <c r="CO167" s="4">
        <v>0.0</v>
      </c>
      <c r="CP167" s="4">
        <v>0.0</v>
      </c>
      <c r="CQ167" s="4">
        <v>0.0</v>
      </c>
      <c r="CR167" s="4">
        <v>0.86</v>
      </c>
      <c r="CS167" s="4">
        <v>0.0</v>
      </c>
      <c r="CT167" s="4">
        <v>278.0</v>
      </c>
      <c r="CU167" s="4">
        <v>70.3</v>
      </c>
      <c r="CV167" s="4" t="s">
        <v>678</v>
      </c>
      <c r="CW167" s="4">
        <v>357.46</v>
      </c>
      <c r="CX167" s="4">
        <v>0.09</v>
      </c>
      <c r="CY167" s="4">
        <v>0.58</v>
      </c>
      <c r="CZ167" s="4">
        <v>0.0</v>
      </c>
      <c r="DA167" s="4">
        <v>0.06</v>
      </c>
      <c r="DB167" s="4">
        <v>0.0</v>
      </c>
      <c r="DC167" s="4">
        <v>0.0</v>
      </c>
      <c r="DD167" s="4">
        <v>0.0</v>
      </c>
      <c r="DE167" s="4">
        <v>0.01</v>
      </c>
      <c r="DF167" s="4">
        <v>0.0</v>
      </c>
      <c r="DG167" s="4">
        <v>0.0</v>
      </c>
      <c r="DH167" s="4">
        <v>0.0</v>
      </c>
      <c r="DI167" s="4">
        <v>0.0</v>
      </c>
      <c r="DJ167" s="4">
        <v>0.0</v>
      </c>
      <c r="DK167" s="4">
        <v>0.0</v>
      </c>
      <c r="DL167" s="4">
        <v>0.0</v>
      </c>
      <c r="DM167" s="4">
        <v>0.21</v>
      </c>
      <c r="DN167" s="4">
        <v>0.0</v>
      </c>
      <c r="DO167" s="4">
        <v>0.01</v>
      </c>
      <c r="DP167" s="4">
        <v>0.02</v>
      </c>
      <c r="DQ167" s="4">
        <v>0.0</v>
      </c>
      <c r="DR167" s="4">
        <v>0.0</v>
      </c>
      <c r="DS167" s="4">
        <v>0.01</v>
      </c>
      <c r="DT167" s="4">
        <v>0.0</v>
      </c>
      <c r="DU167" s="4">
        <v>0.0</v>
      </c>
      <c r="DV167" s="4">
        <v>0.0</v>
      </c>
      <c r="DW167" s="4">
        <v>0.0</v>
      </c>
      <c r="DX167" s="4" t="s">
        <v>678</v>
      </c>
      <c r="DY167" s="4" t="s">
        <v>680</v>
      </c>
      <c r="DZ167" s="4" t="s">
        <v>536</v>
      </c>
      <c r="EA167" s="4" t="s">
        <v>461</v>
      </c>
      <c r="EB167" s="4">
        <v>357.459668153</v>
      </c>
      <c r="EC167" s="6">
        <v>17.5719871896</v>
      </c>
      <c r="ED167" s="7">
        <v>0.05</v>
      </c>
      <c r="EE167" s="4" t="s">
        <v>678</v>
      </c>
      <c r="EF167" s="4" t="s">
        <v>532</v>
      </c>
      <c r="EG167" s="4" t="s">
        <v>679</v>
      </c>
      <c r="EH167" s="4">
        <f t="shared" si="1"/>
        <v>9398.549899</v>
      </c>
      <c r="EI167" s="4">
        <f t="shared" si="2"/>
        <v>4.060881935</v>
      </c>
      <c r="EJ167" s="4">
        <f t="shared" si="3"/>
        <v>38166.4015</v>
      </c>
      <c r="EK167" s="4">
        <f t="shared" si="4"/>
        <v>0.9250385316</v>
      </c>
      <c r="EL167" s="4">
        <f t="shared" si="5"/>
        <v>4.615034328</v>
      </c>
      <c r="EM167" s="4">
        <f t="shared" si="6"/>
        <v>0.9982542694</v>
      </c>
      <c r="EN167" s="4">
        <f t="shared" si="7"/>
        <v>0.0007590132827</v>
      </c>
      <c r="EO167" s="4">
        <f t="shared" si="8"/>
        <v>0.0009867172676</v>
      </c>
      <c r="EP167" s="4">
        <f t="shared" si="9"/>
        <v>0</v>
      </c>
      <c r="EQ167" s="4">
        <f t="shared" si="10"/>
        <v>0.9668978562</v>
      </c>
      <c r="ER167" s="4">
        <f t="shared" si="11"/>
        <v>0.02084209051</v>
      </c>
      <c r="ES167" s="4">
        <f t="shared" si="12"/>
        <v>0.004203446826</v>
      </c>
      <c r="ET167" s="4">
        <f t="shared" si="13"/>
        <v>0.7986355537</v>
      </c>
      <c r="EU167" s="4">
        <f t="shared" si="14"/>
        <v>0.64</v>
      </c>
      <c r="EV167" s="4">
        <f t="shared" si="15"/>
        <v>0.01</v>
      </c>
      <c r="EW167" s="4">
        <f t="shared" si="16"/>
        <v>0.01</v>
      </c>
      <c r="EX167" s="4">
        <f t="shared" si="17"/>
        <v>0.23</v>
      </c>
      <c r="EY167" s="4">
        <f t="shared" si="18"/>
        <v>0.01</v>
      </c>
      <c r="EZ167" s="4">
        <f t="shared" si="19"/>
        <v>0.7618043244</v>
      </c>
      <c r="FA167" s="4">
        <f t="shared" si="20"/>
        <v>0.47333564</v>
      </c>
      <c r="FB167" s="4">
        <f t="shared" si="21"/>
        <v>0.04915795754</v>
      </c>
      <c r="FC167" s="4">
        <f t="shared" si="22"/>
        <v>0</v>
      </c>
      <c r="FD167" s="4">
        <f t="shared" si="23"/>
        <v>0</v>
      </c>
      <c r="FE167" s="4">
        <f t="shared" si="24"/>
        <v>0.002185553491</v>
      </c>
      <c r="FF167" s="4">
        <f t="shared" si="25"/>
        <v>0</v>
      </c>
      <c r="FG167" s="4">
        <f t="shared" si="26"/>
        <v>0</v>
      </c>
      <c r="FH167" s="4">
        <f t="shared" si="27"/>
        <v>0</v>
      </c>
      <c r="FI167" s="4">
        <f t="shared" si="28"/>
        <v>0.8093104579</v>
      </c>
      <c r="FJ167" s="4">
        <f t="shared" si="29"/>
        <v>0.1668305832</v>
      </c>
      <c r="FK167" s="4">
        <f t="shared" si="30"/>
        <v>0</v>
      </c>
      <c r="FL167" s="4">
        <f t="shared" si="31"/>
        <v>0</v>
      </c>
      <c r="FM167" s="4">
        <f t="shared" si="32"/>
        <v>0</v>
      </c>
      <c r="FN167" s="4">
        <f t="shared" si="33"/>
        <v>0.004626088224</v>
      </c>
      <c r="FO167" s="4">
        <f t="shared" si="34"/>
        <v>0.01391469056</v>
      </c>
      <c r="FP167" s="4">
        <f t="shared" si="35"/>
        <v>0.003132626671</v>
      </c>
      <c r="FQ167" s="4">
        <f t="shared" si="36"/>
        <v>1</v>
      </c>
      <c r="FR167" s="4">
        <v>274.53</v>
      </c>
    </row>
    <row r="168" ht="12.75" customHeight="1">
      <c r="A168" s="4" t="s">
        <v>166</v>
      </c>
      <c r="B168" s="4" t="s">
        <v>531</v>
      </c>
      <c r="C168" s="4" t="s">
        <v>532</v>
      </c>
      <c r="D168" s="4" t="s">
        <v>681</v>
      </c>
      <c r="E168" s="4" t="s">
        <v>682</v>
      </c>
      <c r="F168" s="4">
        <v>157.876371268</v>
      </c>
      <c r="G168" s="4">
        <v>36.8125</v>
      </c>
      <c r="H168" s="4">
        <v>13.5625</v>
      </c>
      <c r="I168" s="4">
        <v>30.6875</v>
      </c>
      <c r="J168" s="4">
        <v>23.25</v>
      </c>
      <c r="K168" s="4">
        <v>30.5</v>
      </c>
      <c r="L168" s="4">
        <v>23.25</v>
      </c>
      <c r="M168" s="4">
        <v>95.2804946899414</v>
      </c>
      <c r="N168" s="4">
        <v>287.767181396484</v>
      </c>
      <c r="O168" s="4">
        <v>167.419205846217</v>
      </c>
      <c r="P168" s="4">
        <v>0.0</v>
      </c>
      <c r="Q168" s="4">
        <v>0.0</v>
      </c>
      <c r="R168" s="4">
        <v>0.0</v>
      </c>
      <c r="S168" s="4">
        <v>77.0625</v>
      </c>
      <c r="T168" s="4">
        <v>81.0</v>
      </c>
      <c r="U168" s="4">
        <v>0.0</v>
      </c>
      <c r="V168" s="4">
        <v>1484.89315393748</v>
      </c>
      <c r="W168" s="4">
        <v>13.9886743173724</v>
      </c>
      <c r="X168" s="4">
        <v>9.0</v>
      </c>
      <c r="Y168" s="4">
        <v>377048.7252</v>
      </c>
      <c r="Z168" s="4">
        <v>52.79</v>
      </c>
      <c r="AA168" s="4">
        <v>49.99</v>
      </c>
      <c r="AB168" s="4">
        <v>49.99</v>
      </c>
      <c r="AC168" s="4">
        <v>0.0</v>
      </c>
      <c r="AD168" s="4">
        <v>1.11</v>
      </c>
      <c r="AE168" s="4">
        <v>1.69</v>
      </c>
      <c r="AF168" s="4">
        <v>0.0</v>
      </c>
      <c r="AG168" s="4">
        <v>186.3</v>
      </c>
      <c r="AH168" s="4">
        <v>1.3</v>
      </c>
      <c r="AI168" s="4">
        <v>0.0</v>
      </c>
      <c r="AJ168" s="4">
        <v>0.0</v>
      </c>
      <c r="AK168" s="4">
        <v>0.0</v>
      </c>
      <c r="AL168" s="4">
        <v>0.0</v>
      </c>
      <c r="AM168" s="4">
        <v>0.0</v>
      </c>
      <c r="AN168" s="4">
        <v>0.0</v>
      </c>
      <c r="AO168" s="4">
        <v>0.0</v>
      </c>
      <c r="AP168" s="4">
        <v>0.0</v>
      </c>
      <c r="AQ168" s="4">
        <v>0.0</v>
      </c>
      <c r="AR168" s="4">
        <v>0.0</v>
      </c>
      <c r="AS168" s="4">
        <v>0.0</v>
      </c>
      <c r="AT168" s="4">
        <v>0.0</v>
      </c>
      <c r="AU168" s="4">
        <v>0.0</v>
      </c>
      <c r="AV168" s="4">
        <v>0.0</v>
      </c>
      <c r="AW168" s="4">
        <v>0.0</v>
      </c>
      <c r="AX168" s="4">
        <v>0.0</v>
      </c>
      <c r="AY168" s="4">
        <v>0.0</v>
      </c>
      <c r="AZ168" s="4">
        <v>0.0</v>
      </c>
      <c r="BA168" s="4">
        <v>0.0</v>
      </c>
      <c r="BB168" s="4">
        <v>0.0</v>
      </c>
      <c r="BC168" s="4">
        <v>0.0</v>
      </c>
      <c r="BD168" s="4">
        <v>0.0</v>
      </c>
      <c r="BE168" s="4">
        <v>0.0</v>
      </c>
      <c r="BF168" s="4">
        <v>0.0</v>
      </c>
      <c r="BG168" s="4">
        <v>0.0</v>
      </c>
      <c r="BH168" s="4">
        <v>0.0</v>
      </c>
      <c r="BI168" s="4">
        <v>0.0</v>
      </c>
      <c r="BJ168" s="4">
        <v>0.0</v>
      </c>
      <c r="BK168" s="4">
        <v>0.0</v>
      </c>
      <c r="BL168" s="4">
        <v>0.0</v>
      </c>
      <c r="BM168" s="4">
        <v>24.92</v>
      </c>
      <c r="BN168" s="4">
        <v>22.68</v>
      </c>
      <c r="BO168" s="4">
        <v>0.0</v>
      </c>
      <c r="BP168" s="4">
        <v>3.41</v>
      </c>
      <c r="BQ168" s="4">
        <v>0.0</v>
      </c>
      <c r="BR168" s="4">
        <v>0.0</v>
      </c>
      <c r="BS168" s="4">
        <v>0.0</v>
      </c>
      <c r="BT168" s="4">
        <v>0.0</v>
      </c>
      <c r="BU168" s="4">
        <v>0.0</v>
      </c>
      <c r="BV168" s="4">
        <v>0.0</v>
      </c>
      <c r="BW168" s="4">
        <v>0.0</v>
      </c>
      <c r="BX168" s="4">
        <v>0.0</v>
      </c>
      <c r="BY168" s="4">
        <v>0.0</v>
      </c>
      <c r="BZ168" s="4">
        <v>0.0</v>
      </c>
      <c r="CA168" s="4">
        <v>0.0</v>
      </c>
      <c r="CB168" s="4">
        <v>0.0</v>
      </c>
      <c r="CC168" s="4">
        <v>0.0</v>
      </c>
      <c r="CD168" s="4">
        <v>0.0</v>
      </c>
      <c r="CE168" s="4">
        <v>0.0</v>
      </c>
      <c r="CF168" s="4">
        <v>0.0</v>
      </c>
      <c r="CG168" s="4">
        <v>0.0</v>
      </c>
      <c r="CH168" s="4">
        <v>0.0</v>
      </c>
      <c r="CI168" s="4">
        <v>0.0</v>
      </c>
      <c r="CJ168" s="4">
        <v>0.0</v>
      </c>
      <c r="CK168" s="4">
        <v>0.0</v>
      </c>
      <c r="CL168" s="4">
        <v>0.0</v>
      </c>
      <c r="CM168" s="4">
        <v>0.0</v>
      </c>
      <c r="CN168" s="4">
        <v>0.0</v>
      </c>
      <c r="CO168" s="4">
        <v>1.78</v>
      </c>
      <c r="CP168" s="4">
        <v>0.0</v>
      </c>
      <c r="CQ168" s="4">
        <v>0.0</v>
      </c>
      <c r="CR168" s="4">
        <v>0.0</v>
      </c>
      <c r="CS168" s="4">
        <v>0.0</v>
      </c>
      <c r="CT168" s="4">
        <v>42.0</v>
      </c>
      <c r="CU168" s="4">
        <v>18.0</v>
      </c>
      <c r="CV168" s="4" t="s">
        <v>681</v>
      </c>
      <c r="CW168" s="4">
        <v>157.88</v>
      </c>
      <c r="CX168" s="4">
        <v>0.14</v>
      </c>
      <c r="CY168" s="4">
        <v>0.34</v>
      </c>
      <c r="CZ168" s="4">
        <v>0.0</v>
      </c>
      <c r="DA168" s="4">
        <v>0.0</v>
      </c>
      <c r="DB168" s="4">
        <v>0.0</v>
      </c>
      <c r="DC168" s="4">
        <v>0.0</v>
      </c>
      <c r="DD168" s="4">
        <v>0.0</v>
      </c>
      <c r="DE168" s="4">
        <v>0.0</v>
      </c>
      <c r="DF168" s="4">
        <v>0.0</v>
      </c>
      <c r="DG168" s="4">
        <v>0.0</v>
      </c>
      <c r="DH168" s="4">
        <v>0.0</v>
      </c>
      <c r="DI168" s="4">
        <v>0.0</v>
      </c>
      <c r="DJ168" s="4">
        <v>0.0</v>
      </c>
      <c r="DK168" s="4">
        <v>0.0</v>
      </c>
      <c r="DL168" s="4">
        <v>0.0</v>
      </c>
      <c r="DM168" s="4">
        <v>0.48</v>
      </c>
      <c r="DN168" s="4">
        <v>0.0</v>
      </c>
      <c r="DO168" s="4">
        <v>0.04</v>
      </c>
      <c r="DP168" s="4">
        <v>0.0</v>
      </c>
      <c r="DQ168" s="4">
        <v>0.0</v>
      </c>
      <c r="DR168" s="4">
        <v>0.0</v>
      </c>
      <c r="DS168" s="4">
        <v>0.0</v>
      </c>
      <c r="DT168" s="4">
        <v>0.0</v>
      </c>
      <c r="DU168" s="4">
        <v>0.0</v>
      </c>
      <c r="DV168" s="4">
        <v>0.0</v>
      </c>
      <c r="DW168" s="4">
        <v>0.0</v>
      </c>
      <c r="DX168" s="4" t="s">
        <v>681</v>
      </c>
      <c r="DY168" s="4" t="s">
        <v>683</v>
      </c>
      <c r="DZ168" s="4" t="s">
        <v>536</v>
      </c>
      <c r="EA168" s="4" t="s">
        <v>461</v>
      </c>
      <c r="EB168" s="4">
        <v>157.876371268</v>
      </c>
      <c r="EC168" s="6">
        <v>16.6577653909</v>
      </c>
      <c r="ED168" s="7">
        <v>0.11</v>
      </c>
      <c r="EE168" s="4" t="s">
        <v>681</v>
      </c>
      <c r="EF168" s="4" t="s">
        <v>532</v>
      </c>
      <c r="EG168" s="4" t="s">
        <v>682</v>
      </c>
      <c r="EH168" s="4">
        <f t="shared" si="1"/>
        <v>7142.427073</v>
      </c>
      <c r="EI168" s="4">
        <f t="shared" si="2"/>
        <v>2.932777778</v>
      </c>
      <c r="EJ168" s="4">
        <f t="shared" si="3"/>
        <v>20947.1514</v>
      </c>
      <c r="EK168" s="4">
        <f t="shared" si="4"/>
        <v>0.9662814927</v>
      </c>
      <c r="EL168" s="4">
        <f t="shared" si="5"/>
        <v>3.553703353</v>
      </c>
      <c r="EM168" s="4">
        <f t="shared" si="6"/>
        <v>0.9930703625</v>
      </c>
      <c r="EN168" s="4">
        <f t="shared" si="7"/>
        <v>0.006929637527</v>
      </c>
      <c r="EO168" s="4">
        <f t="shared" si="8"/>
        <v>0</v>
      </c>
      <c r="EP168" s="4">
        <f t="shared" si="9"/>
        <v>0</v>
      </c>
      <c r="EQ168" s="4">
        <f t="shared" si="10"/>
        <v>0.9469596514</v>
      </c>
      <c r="ER168" s="4">
        <f t="shared" si="11"/>
        <v>0.03201363895</v>
      </c>
      <c r="ES168" s="4">
        <f t="shared" si="12"/>
        <v>0</v>
      </c>
      <c r="ET168" s="4">
        <f t="shared" si="13"/>
        <v>0.3343755597</v>
      </c>
      <c r="EU168" s="4">
        <f t="shared" si="14"/>
        <v>0.34</v>
      </c>
      <c r="EV168" s="4">
        <f t="shared" si="15"/>
        <v>0</v>
      </c>
      <c r="EW168" s="4">
        <f t="shared" si="16"/>
        <v>0.04</v>
      </c>
      <c r="EX168" s="4">
        <f t="shared" si="17"/>
        <v>0.48</v>
      </c>
      <c r="EY168" s="4">
        <f t="shared" si="18"/>
        <v>0</v>
      </c>
      <c r="EZ168" s="4">
        <f t="shared" si="19"/>
        <v>0.8478555219</v>
      </c>
      <c r="FA168" s="4">
        <f t="shared" si="20"/>
        <v>0.5268022552</v>
      </c>
      <c r="FB168" s="4">
        <f t="shared" si="21"/>
        <v>0.1055114534</v>
      </c>
      <c r="FC168" s="4">
        <f t="shared" si="22"/>
        <v>0</v>
      </c>
      <c r="FD168" s="4">
        <f t="shared" si="23"/>
        <v>0</v>
      </c>
      <c r="FE168" s="4">
        <f t="shared" si="24"/>
        <v>0</v>
      </c>
      <c r="FF168" s="4">
        <f t="shared" si="25"/>
        <v>0</v>
      </c>
      <c r="FG168" s="4">
        <f t="shared" si="26"/>
        <v>0</v>
      </c>
      <c r="FH168" s="4">
        <f t="shared" si="27"/>
        <v>0</v>
      </c>
      <c r="FI168" s="4">
        <f t="shared" si="28"/>
        <v>0.4720591021</v>
      </c>
      <c r="FJ168" s="4">
        <f t="shared" si="29"/>
        <v>0.4296268233</v>
      </c>
      <c r="FK168" s="4">
        <f t="shared" si="30"/>
        <v>0.06459556734</v>
      </c>
      <c r="FL168" s="4">
        <f t="shared" si="31"/>
        <v>0</v>
      </c>
      <c r="FM168" s="4">
        <f t="shared" si="32"/>
        <v>0</v>
      </c>
      <c r="FN168" s="4">
        <f t="shared" si="33"/>
        <v>0</v>
      </c>
      <c r="FO168" s="4">
        <f t="shared" si="34"/>
        <v>0</v>
      </c>
      <c r="FP168" s="4">
        <f t="shared" si="35"/>
        <v>0.03371850729</v>
      </c>
      <c r="FQ168" s="4">
        <f t="shared" si="36"/>
        <v>1</v>
      </c>
      <c r="FR168" s="4">
        <v>52.79</v>
      </c>
    </row>
    <row r="169" ht="12.75" customHeight="1">
      <c r="A169" s="4" t="s">
        <v>166</v>
      </c>
      <c r="B169" s="4" t="s">
        <v>531</v>
      </c>
      <c r="C169" s="4" t="s">
        <v>532</v>
      </c>
      <c r="D169" s="4" t="s">
        <v>684</v>
      </c>
      <c r="E169" s="4" t="s">
        <v>685</v>
      </c>
      <c r="F169" s="4">
        <v>254.308146813</v>
      </c>
      <c r="G169" s="4">
        <v>31.0625</v>
      </c>
      <c r="H169" s="4">
        <v>39.375</v>
      </c>
      <c r="I169" s="4">
        <v>52.4375</v>
      </c>
      <c r="J169" s="4">
        <v>36.9375</v>
      </c>
      <c r="K169" s="4">
        <v>45.9375</v>
      </c>
      <c r="L169" s="4">
        <v>48.625</v>
      </c>
      <c r="M169" s="4">
        <v>44.5019760131836</v>
      </c>
      <c r="N169" s="4">
        <v>281.425567626953</v>
      </c>
      <c r="O169" s="4">
        <v>125.173562445863</v>
      </c>
      <c r="P169" s="4">
        <v>0.0</v>
      </c>
      <c r="Q169" s="4">
        <v>0.0</v>
      </c>
      <c r="R169" s="4">
        <v>0.0</v>
      </c>
      <c r="S169" s="4">
        <v>86.5625</v>
      </c>
      <c r="T169" s="4">
        <v>167.8125</v>
      </c>
      <c r="U169" s="4">
        <v>0.0</v>
      </c>
      <c r="V169" s="4">
        <v>1501.10783591255</v>
      </c>
      <c r="W169" s="4">
        <v>14.072675018423</v>
      </c>
      <c r="X169" s="4">
        <v>33.0</v>
      </c>
      <c r="Y169" s="4">
        <v>446894.0281</v>
      </c>
      <c r="Z169" s="4">
        <v>117.55</v>
      </c>
      <c r="AA169" s="4">
        <v>99.19</v>
      </c>
      <c r="AB169" s="4">
        <v>99.19</v>
      </c>
      <c r="AC169" s="4">
        <v>0.0</v>
      </c>
      <c r="AD169" s="4">
        <v>1.37</v>
      </c>
      <c r="AE169" s="4">
        <v>16.49</v>
      </c>
      <c r="AF169" s="4">
        <v>0.5</v>
      </c>
      <c r="AG169" s="4">
        <v>125.2</v>
      </c>
      <c r="AH169" s="4">
        <v>0.5</v>
      </c>
      <c r="AI169" s="4">
        <v>0.6</v>
      </c>
      <c r="AJ169" s="4">
        <v>4.0</v>
      </c>
      <c r="AK169" s="4">
        <v>0.0</v>
      </c>
      <c r="AL169" s="4">
        <v>0.0</v>
      </c>
      <c r="AM169" s="4">
        <v>0.0</v>
      </c>
      <c r="AN169" s="4">
        <v>0.0</v>
      </c>
      <c r="AO169" s="4">
        <v>0.0</v>
      </c>
      <c r="AP169" s="4">
        <v>0.0</v>
      </c>
      <c r="AQ169" s="4">
        <v>0.0</v>
      </c>
      <c r="AR169" s="4">
        <v>8.94</v>
      </c>
      <c r="AS169" s="4">
        <v>2.54</v>
      </c>
      <c r="AT169" s="4">
        <v>0.97</v>
      </c>
      <c r="AU169" s="4">
        <v>0.0</v>
      </c>
      <c r="AV169" s="4">
        <v>0.0</v>
      </c>
      <c r="AW169" s="4">
        <v>0.0</v>
      </c>
      <c r="AX169" s="4">
        <v>0.0</v>
      </c>
      <c r="AY169" s="4">
        <v>0.0</v>
      </c>
      <c r="AZ169" s="4">
        <v>0.0</v>
      </c>
      <c r="BA169" s="4">
        <v>0.8</v>
      </c>
      <c r="BB169" s="4">
        <v>8.73</v>
      </c>
      <c r="BC169" s="4">
        <v>0.0</v>
      </c>
      <c r="BD169" s="4">
        <v>0.0</v>
      </c>
      <c r="BE169" s="4">
        <v>0.0</v>
      </c>
      <c r="BF169" s="4">
        <v>0.0</v>
      </c>
      <c r="BG169" s="4">
        <v>0.0</v>
      </c>
      <c r="BH169" s="4">
        <v>0.0</v>
      </c>
      <c r="BI169" s="4">
        <v>0.0</v>
      </c>
      <c r="BJ169" s="4">
        <v>2.11</v>
      </c>
      <c r="BK169" s="4">
        <v>0.0</v>
      </c>
      <c r="BL169" s="4">
        <v>0.0</v>
      </c>
      <c r="BM169" s="4">
        <v>38.45</v>
      </c>
      <c r="BN169" s="4">
        <v>13.84</v>
      </c>
      <c r="BO169" s="4">
        <v>0.0</v>
      </c>
      <c r="BP169" s="4">
        <v>0.0</v>
      </c>
      <c r="BQ169" s="4">
        <v>0.0</v>
      </c>
      <c r="BR169" s="4">
        <v>0.0</v>
      </c>
      <c r="BS169" s="4">
        <v>10.12</v>
      </c>
      <c r="BT169" s="4">
        <v>0.0</v>
      </c>
      <c r="BU169" s="4">
        <v>0.0</v>
      </c>
      <c r="BV169" s="4">
        <v>0.0</v>
      </c>
      <c r="BW169" s="4">
        <v>0.0</v>
      </c>
      <c r="BX169" s="4">
        <v>0.0</v>
      </c>
      <c r="BY169" s="4">
        <v>0.0</v>
      </c>
      <c r="BZ169" s="4">
        <v>0.0</v>
      </c>
      <c r="CA169" s="4">
        <v>0.0</v>
      </c>
      <c r="CB169" s="4">
        <v>0.0</v>
      </c>
      <c r="CC169" s="4">
        <v>6.9</v>
      </c>
      <c r="CD169" s="4">
        <v>0.0</v>
      </c>
      <c r="CE169" s="4">
        <v>7.3</v>
      </c>
      <c r="CF169" s="4">
        <v>3.9</v>
      </c>
      <c r="CG169" s="4">
        <v>0.0</v>
      </c>
      <c r="CH169" s="4">
        <v>0.0</v>
      </c>
      <c r="CI169" s="4">
        <v>0.0</v>
      </c>
      <c r="CJ169" s="4">
        <v>0.0</v>
      </c>
      <c r="CK169" s="4">
        <v>0.0</v>
      </c>
      <c r="CL169" s="4">
        <v>0.0</v>
      </c>
      <c r="CM169" s="4">
        <v>4.3</v>
      </c>
      <c r="CN169" s="4">
        <v>1.61</v>
      </c>
      <c r="CO169" s="4">
        <v>2.21</v>
      </c>
      <c r="CP169" s="4">
        <v>0.0</v>
      </c>
      <c r="CQ169" s="4">
        <v>0.0</v>
      </c>
      <c r="CR169" s="4">
        <v>4.83</v>
      </c>
      <c r="CS169" s="4">
        <v>0.0</v>
      </c>
      <c r="CT169" s="4">
        <v>101.0</v>
      </c>
      <c r="CU169" s="4">
        <v>62.7</v>
      </c>
      <c r="CV169" s="4" t="s">
        <v>684</v>
      </c>
      <c r="CW169" s="4">
        <v>254.31</v>
      </c>
      <c r="CX169" s="4">
        <v>0.22</v>
      </c>
      <c r="CY169" s="4">
        <v>0.04</v>
      </c>
      <c r="CZ169" s="4">
        <v>0.0</v>
      </c>
      <c r="DA169" s="4">
        <v>0.07</v>
      </c>
      <c r="DB169" s="4">
        <v>0.0</v>
      </c>
      <c r="DC169" s="4">
        <v>0.0</v>
      </c>
      <c r="DD169" s="4">
        <v>0.0</v>
      </c>
      <c r="DE169" s="4">
        <v>0.32</v>
      </c>
      <c r="DF169" s="4">
        <v>0.0</v>
      </c>
      <c r="DG169" s="4">
        <v>0.0</v>
      </c>
      <c r="DH169" s="4">
        <v>0.0</v>
      </c>
      <c r="DI169" s="4">
        <v>0.0</v>
      </c>
      <c r="DJ169" s="4">
        <v>0.0</v>
      </c>
      <c r="DK169" s="4">
        <v>0.0</v>
      </c>
      <c r="DL169" s="4">
        <v>0.0</v>
      </c>
      <c r="DM169" s="4">
        <v>0.32</v>
      </c>
      <c r="DN169" s="4">
        <v>0.0</v>
      </c>
      <c r="DO169" s="4">
        <v>0.0</v>
      </c>
      <c r="DP169" s="4">
        <v>0.03</v>
      </c>
      <c r="DQ169" s="4">
        <v>0.0</v>
      </c>
      <c r="DR169" s="4">
        <v>0.0</v>
      </c>
      <c r="DS169" s="4">
        <v>0.0</v>
      </c>
      <c r="DT169" s="4">
        <v>0.0</v>
      </c>
      <c r="DU169" s="4">
        <v>0.0</v>
      </c>
      <c r="DV169" s="4">
        <v>0.0</v>
      </c>
      <c r="DW169" s="4">
        <v>0.0</v>
      </c>
      <c r="DX169" s="4" t="s">
        <v>684</v>
      </c>
      <c r="DY169" s="4" t="s">
        <v>686</v>
      </c>
      <c r="DZ169" s="4" t="s">
        <v>536</v>
      </c>
      <c r="EA169" s="4" t="s">
        <v>461</v>
      </c>
      <c r="EB169" s="4">
        <v>254.308146813</v>
      </c>
      <c r="EC169" s="6">
        <v>31.1689492108</v>
      </c>
      <c r="ED169" s="7">
        <v>0.12</v>
      </c>
      <c r="EE169" s="4" t="s">
        <v>684</v>
      </c>
      <c r="EF169" s="4" t="s">
        <v>532</v>
      </c>
      <c r="EG169" s="4" t="s">
        <v>685</v>
      </c>
      <c r="EH169" s="4">
        <f t="shared" si="1"/>
        <v>3801.735671</v>
      </c>
      <c r="EI169" s="4">
        <f t="shared" si="2"/>
        <v>1.874800638</v>
      </c>
      <c r="EJ169" s="4">
        <f t="shared" si="3"/>
        <v>7127.496461</v>
      </c>
      <c r="EK169" s="4">
        <f t="shared" si="4"/>
        <v>0.5669076989</v>
      </c>
      <c r="EL169" s="4">
        <f t="shared" si="5"/>
        <v>1.108464483</v>
      </c>
      <c r="EM169" s="4">
        <f t="shared" si="6"/>
        <v>0.9608595549</v>
      </c>
      <c r="EN169" s="4">
        <f t="shared" si="7"/>
        <v>0.003837298542</v>
      </c>
      <c r="EO169" s="4">
        <f t="shared" si="8"/>
        <v>0.00460475825</v>
      </c>
      <c r="EP169" s="4">
        <f t="shared" si="9"/>
        <v>0.03069838833</v>
      </c>
      <c r="EQ169" s="4">
        <f t="shared" si="10"/>
        <v>0.8438111442</v>
      </c>
      <c r="ER169" s="4">
        <f t="shared" si="11"/>
        <v>0.1402807316</v>
      </c>
      <c r="ES169" s="4">
        <f t="shared" si="12"/>
        <v>0.004253509145</v>
      </c>
      <c r="ET169" s="4">
        <f t="shared" si="13"/>
        <v>0.4622345036</v>
      </c>
      <c r="EU169" s="4">
        <f t="shared" si="14"/>
        <v>0.11</v>
      </c>
      <c r="EV169" s="4">
        <f t="shared" si="15"/>
        <v>0.32</v>
      </c>
      <c r="EW169" s="4">
        <f t="shared" si="16"/>
        <v>0</v>
      </c>
      <c r="EX169" s="4">
        <f t="shared" si="17"/>
        <v>0.35</v>
      </c>
      <c r="EY169" s="4">
        <f t="shared" si="18"/>
        <v>0</v>
      </c>
      <c r="EZ169" s="4">
        <f t="shared" si="19"/>
        <v>0.9748569546</v>
      </c>
      <c r="FA169" s="4">
        <f t="shared" si="20"/>
        <v>0.6057126821</v>
      </c>
      <c r="FB169" s="4">
        <f t="shared" si="21"/>
        <v>0.1225637071</v>
      </c>
      <c r="FC169" s="4">
        <f t="shared" si="22"/>
        <v>0</v>
      </c>
      <c r="FD169" s="4">
        <f t="shared" si="23"/>
        <v>0.0437607879</v>
      </c>
      <c r="FE169" s="4">
        <f t="shared" si="24"/>
        <v>0.08863844045</v>
      </c>
      <c r="FF169" s="4">
        <f t="shared" si="25"/>
        <v>0.02142349477</v>
      </c>
      <c r="FG169" s="4">
        <f t="shared" si="26"/>
        <v>0</v>
      </c>
      <c r="FH169" s="4">
        <f t="shared" si="27"/>
        <v>0</v>
      </c>
      <c r="FI169" s="4">
        <f t="shared" si="28"/>
        <v>0.390394964</v>
      </c>
      <c r="FJ169" s="4">
        <f t="shared" si="29"/>
        <v>0.1405218804</v>
      </c>
      <c r="FK169" s="4">
        <f t="shared" si="30"/>
        <v>0</v>
      </c>
      <c r="FL169" s="4">
        <f t="shared" si="31"/>
        <v>0</v>
      </c>
      <c r="FM169" s="4">
        <f t="shared" si="32"/>
        <v>0</v>
      </c>
      <c r="FN169" s="4">
        <f t="shared" si="33"/>
        <v>0.1837750025</v>
      </c>
      <c r="FO169" s="4">
        <f t="shared" si="34"/>
        <v>0</v>
      </c>
      <c r="FP169" s="4">
        <f t="shared" si="35"/>
        <v>0.13148543</v>
      </c>
      <c r="FQ169" s="4">
        <f t="shared" si="36"/>
        <v>1</v>
      </c>
      <c r="FR169" s="4">
        <v>98.49</v>
      </c>
    </row>
    <row r="170" ht="12.75" customHeight="1">
      <c r="A170" s="4" t="s">
        <v>166</v>
      </c>
      <c r="B170" s="4" t="s">
        <v>531</v>
      </c>
      <c r="C170" s="4" t="s">
        <v>532</v>
      </c>
      <c r="D170" s="4" t="s">
        <v>687</v>
      </c>
      <c r="E170" s="4" t="s">
        <v>688</v>
      </c>
      <c r="F170" s="4">
        <v>445.545334546</v>
      </c>
      <c r="G170" s="4">
        <v>142.3125</v>
      </c>
      <c r="H170" s="4">
        <v>164.375</v>
      </c>
      <c r="I170" s="4">
        <v>94.375</v>
      </c>
      <c r="J170" s="4">
        <v>23.625</v>
      </c>
      <c r="K170" s="4">
        <v>16.875</v>
      </c>
      <c r="L170" s="4">
        <v>4.0</v>
      </c>
      <c r="M170" s="4">
        <v>50.4813117980957</v>
      </c>
      <c r="N170" s="4">
        <v>176.16276550293</v>
      </c>
      <c r="O170" s="4">
        <v>100.072825480116</v>
      </c>
      <c r="P170" s="4">
        <v>0.0</v>
      </c>
      <c r="Q170" s="4">
        <v>0.0</v>
      </c>
      <c r="R170" s="4">
        <v>4.0625</v>
      </c>
      <c r="S170" s="4">
        <v>18.75</v>
      </c>
      <c r="T170" s="4">
        <v>422.75</v>
      </c>
      <c r="U170" s="4">
        <v>0.0</v>
      </c>
      <c r="V170" s="4">
        <v>1468.91630450021</v>
      </c>
      <c r="W170" s="4">
        <v>14.2248044301136</v>
      </c>
      <c r="X170" s="4">
        <v>60.0</v>
      </c>
      <c r="Y170" s="4">
        <v>2601867.9167</v>
      </c>
      <c r="Z170" s="4">
        <v>236.81</v>
      </c>
      <c r="AA170" s="4">
        <v>231.57</v>
      </c>
      <c r="AB170" s="4">
        <v>231.57</v>
      </c>
      <c r="AC170" s="4">
        <v>0.0</v>
      </c>
      <c r="AD170" s="4">
        <v>1.38</v>
      </c>
      <c r="AE170" s="4">
        <v>3.86</v>
      </c>
      <c r="AF170" s="4">
        <v>0.0</v>
      </c>
      <c r="AG170" s="4">
        <v>1313.5</v>
      </c>
      <c r="AH170" s="4">
        <v>0.0</v>
      </c>
      <c r="AI170" s="4">
        <v>0.9</v>
      </c>
      <c r="AJ170" s="4">
        <v>0.8</v>
      </c>
      <c r="AK170" s="4">
        <v>0.0</v>
      </c>
      <c r="AL170" s="4">
        <v>0.0</v>
      </c>
      <c r="AM170" s="4">
        <v>0.0</v>
      </c>
      <c r="AN170" s="4">
        <v>2.53</v>
      </c>
      <c r="AO170" s="4">
        <v>0.0</v>
      </c>
      <c r="AP170" s="4">
        <v>0.0</v>
      </c>
      <c r="AQ170" s="4">
        <v>0.0</v>
      </c>
      <c r="AR170" s="4">
        <v>38.43</v>
      </c>
      <c r="AS170" s="4">
        <v>0.0</v>
      </c>
      <c r="AT170" s="4">
        <v>0.0</v>
      </c>
      <c r="AU170" s="4">
        <v>0.0</v>
      </c>
      <c r="AV170" s="4">
        <v>0.0</v>
      </c>
      <c r="AW170" s="4">
        <v>0.0</v>
      </c>
      <c r="AX170" s="4">
        <v>0.0</v>
      </c>
      <c r="AY170" s="4">
        <v>0.0</v>
      </c>
      <c r="AZ170" s="4">
        <v>0.0</v>
      </c>
      <c r="BA170" s="4">
        <v>0.0</v>
      </c>
      <c r="BB170" s="4">
        <v>0.0</v>
      </c>
      <c r="BC170" s="4">
        <v>0.0</v>
      </c>
      <c r="BD170" s="4">
        <v>0.0</v>
      </c>
      <c r="BE170" s="4">
        <v>0.0</v>
      </c>
      <c r="BF170" s="4">
        <v>0.0</v>
      </c>
      <c r="BG170" s="4">
        <v>0.0</v>
      </c>
      <c r="BH170" s="4">
        <v>0.0</v>
      </c>
      <c r="BI170" s="4">
        <v>0.0</v>
      </c>
      <c r="BJ170" s="4">
        <v>0.0</v>
      </c>
      <c r="BK170" s="4">
        <v>0.0</v>
      </c>
      <c r="BL170" s="4">
        <v>0.0</v>
      </c>
      <c r="BM170" s="4">
        <v>151.46</v>
      </c>
      <c r="BN170" s="4">
        <v>35.12</v>
      </c>
      <c r="BO170" s="4">
        <v>0.0</v>
      </c>
      <c r="BP170" s="4">
        <v>0.0</v>
      </c>
      <c r="BQ170" s="4">
        <v>0.0</v>
      </c>
      <c r="BR170" s="4">
        <v>0.0</v>
      </c>
      <c r="BS170" s="4">
        <v>0.0</v>
      </c>
      <c r="BT170" s="4">
        <v>0.0</v>
      </c>
      <c r="BU170" s="4">
        <v>0.0</v>
      </c>
      <c r="BV170" s="4">
        <v>0.0</v>
      </c>
      <c r="BW170" s="4">
        <v>0.0</v>
      </c>
      <c r="BX170" s="4">
        <v>0.0</v>
      </c>
      <c r="BY170" s="4">
        <v>0.0</v>
      </c>
      <c r="BZ170" s="4">
        <v>0.0</v>
      </c>
      <c r="CA170" s="4">
        <v>0.0</v>
      </c>
      <c r="CB170" s="4">
        <v>0.0</v>
      </c>
      <c r="CC170" s="4">
        <v>0.0</v>
      </c>
      <c r="CD170" s="4">
        <v>0.0</v>
      </c>
      <c r="CE170" s="4">
        <v>0.0</v>
      </c>
      <c r="CF170" s="4">
        <v>0.0</v>
      </c>
      <c r="CG170" s="4">
        <v>0.0</v>
      </c>
      <c r="CH170" s="4">
        <v>0.0</v>
      </c>
      <c r="CI170" s="4">
        <v>0.0</v>
      </c>
      <c r="CJ170" s="4">
        <v>1.38</v>
      </c>
      <c r="CK170" s="4">
        <v>0.0</v>
      </c>
      <c r="CL170" s="4">
        <v>0.0</v>
      </c>
      <c r="CM170" s="4">
        <v>1.24</v>
      </c>
      <c r="CN170" s="4">
        <v>0.0</v>
      </c>
      <c r="CO170" s="4">
        <v>0.0</v>
      </c>
      <c r="CP170" s="4">
        <v>0.0</v>
      </c>
      <c r="CQ170" s="4">
        <v>0.0</v>
      </c>
      <c r="CR170" s="4">
        <v>6.65</v>
      </c>
      <c r="CS170" s="4">
        <v>0.0</v>
      </c>
      <c r="CT170" s="4">
        <v>219.0</v>
      </c>
      <c r="CU170" s="4">
        <v>114.0</v>
      </c>
      <c r="CV170" s="4" t="s">
        <v>687</v>
      </c>
      <c r="CW170" s="4">
        <v>445.55</v>
      </c>
      <c r="CX170" s="4">
        <v>0.18</v>
      </c>
      <c r="CY170" s="4">
        <v>0.55</v>
      </c>
      <c r="CZ170" s="4">
        <v>0.0</v>
      </c>
      <c r="DA170" s="4">
        <v>0.0</v>
      </c>
      <c r="DB170" s="4">
        <v>0.0</v>
      </c>
      <c r="DC170" s="4">
        <v>0.0</v>
      </c>
      <c r="DD170" s="4">
        <v>0.0</v>
      </c>
      <c r="DE170" s="4">
        <v>0.0</v>
      </c>
      <c r="DF170" s="4">
        <v>0.0</v>
      </c>
      <c r="DG170" s="4">
        <v>0.0</v>
      </c>
      <c r="DH170" s="4">
        <v>0.0</v>
      </c>
      <c r="DI170" s="4">
        <v>0.0</v>
      </c>
      <c r="DJ170" s="4">
        <v>0.0</v>
      </c>
      <c r="DK170" s="4">
        <v>0.0</v>
      </c>
      <c r="DL170" s="4">
        <v>0.0</v>
      </c>
      <c r="DM170" s="4">
        <v>0.03</v>
      </c>
      <c r="DN170" s="4">
        <v>0.0</v>
      </c>
      <c r="DO170" s="4">
        <v>0.0</v>
      </c>
      <c r="DP170" s="4">
        <v>0.24</v>
      </c>
      <c r="DQ170" s="4">
        <v>0.0</v>
      </c>
      <c r="DR170" s="4">
        <v>0.0</v>
      </c>
      <c r="DS170" s="4">
        <v>0.0</v>
      </c>
      <c r="DT170" s="4">
        <v>0.0</v>
      </c>
      <c r="DU170" s="4">
        <v>0.0</v>
      </c>
      <c r="DV170" s="4">
        <v>0.0</v>
      </c>
      <c r="DW170" s="4">
        <v>0.0</v>
      </c>
      <c r="DX170" s="4" t="s">
        <v>687</v>
      </c>
      <c r="DY170" s="4" t="s">
        <v>689</v>
      </c>
      <c r="DZ170" s="4" t="s">
        <v>536</v>
      </c>
      <c r="EA170" s="4" t="s">
        <v>461</v>
      </c>
      <c r="EB170" s="4">
        <v>445.545334546</v>
      </c>
      <c r="EC170" s="6">
        <v>0.0</v>
      </c>
      <c r="ED170" s="7">
        <v>0.0</v>
      </c>
      <c r="EE170" s="4" t="s">
        <v>687</v>
      </c>
      <c r="EF170" s="4" t="s">
        <v>532</v>
      </c>
      <c r="EG170" s="4" t="s">
        <v>688</v>
      </c>
      <c r="EH170" s="4">
        <f t="shared" si="1"/>
        <v>10987.15391</v>
      </c>
      <c r="EI170" s="4">
        <f t="shared" si="2"/>
        <v>2.077280702</v>
      </c>
      <c r="EJ170" s="4">
        <f t="shared" si="3"/>
        <v>22823.40278</v>
      </c>
      <c r="EK170" s="4">
        <f t="shared" si="4"/>
        <v>0.7985726954</v>
      </c>
      <c r="EL170" s="4">
        <f t="shared" si="5"/>
        <v>5.553819518</v>
      </c>
      <c r="EM170" s="4">
        <f t="shared" si="6"/>
        <v>0.9987074209</v>
      </c>
      <c r="EN170" s="4">
        <f t="shared" si="7"/>
        <v>0</v>
      </c>
      <c r="EO170" s="4">
        <f t="shared" si="8"/>
        <v>0.0006843065693</v>
      </c>
      <c r="EP170" s="4">
        <f t="shared" si="9"/>
        <v>0.0006082725061</v>
      </c>
      <c r="EQ170" s="4">
        <f t="shared" si="10"/>
        <v>0.9778725561</v>
      </c>
      <c r="ER170" s="4">
        <f t="shared" si="11"/>
        <v>0.01629998733</v>
      </c>
      <c r="ES170" s="4">
        <f t="shared" si="12"/>
        <v>0</v>
      </c>
      <c r="ET170" s="4">
        <f t="shared" si="13"/>
        <v>0.5315059583</v>
      </c>
      <c r="EU170" s="4">
        <f t="shared" si="14"/>
        <v>0.55</v>
      </c>
      <c r="EV170" s="4">
        <f t="shared" si="15"/>
        <v>0</v>
      </c>
      <c r="EW170" s="4">
        <f t="shared" si="16"/>
        <v>0</v>
      </c>
      <c r="EX170" s="4">
        <f t="shared" si="17"/>
        <v>0.27</v>
      </c>
      <c r="EY170" s="4">
        <f t="shared" si="18"/>
        <v>0</v>
      </c>
      <c r="EZ170" s="4">
        <f t="shared" si="19"/>
        <v>0.6823303468</v>
      </c>
      <c r="FA170" s="4">
        <f t="shared" si="20"/>
        <v>0.4239556814</v>
      </c>
      <c r="FB170" s="4">
        <f t="shared" si="21"/>
        <v>0</v>
      </c>
      <c r="FC170" s="4">
        <f t="shared" si="22"/>
        <v>0.01275330174</v>
      </c>
      <c r="FD170" s="4">
        <f t="shared" si="23"/>
        <v>0</v>
      </c>
      <c r="FE170" s="4">
        <f t="shared" si="24"/>
        <v>0</v>
      </c>
      <c r="FF170" s="4">
        <f t="shared" si="25"/>
        <v>0</v>
      </c>
      <c r="FG170" s="4">
        <f t="shared" si="26"/>
        <v>0</v>
      </c>
      <c r="FH170" s="4">
        <f t="shared" si="27"/>
        <v>0</v>
      </c>
      <c r="FI170" s="4">
        <f t="shared" si="28"/>
        <v>0.7634842222</v>
      </c>
      <c r="FJ170" s="4">
        <f t="shared" si="29"/>
        <v>0.1770339752</v>
      </c>
      <c r="FK170" s="4">
        <f t="shared" si="30"/>
        <v>0</v>
      </c>
      <c r="FL170" s="4">
        <f t="shared" si="31"/>
        <v>0</v>
      </c>
      <c r="FM170" s="4">
        <f t="shared" si="32"/>
        <v>0</v>
      </c>
      <c r="FN170" s="4">
        <f t="shared" si="33"/>
        <v>0</v>
      </c>
      <c r="FO170" s="4">
        <f t="shared" si="34"/>
        <v>0.006956346406</v>
      </c>
      <c r="FP170" s="4">
        <f t="shared" si="35"/>
        <v>0.03977215445</v>
      </c>
      <c r="FQ170" s="4">
        <f t="shared" si="36"/>
        <v>1</v>
      </c>
      <c r="FR170" s="4">
        <v>198.38</v>
      </c>
    </row>
    <row r="171" ht="12.75" customHeight="1">
      <c r="A171" s="4" t="s">
        <v>166</v>
      </c>
      <c r="B171" s="4" t="s">
        <v>531</v>
      </c>
      <c r="C171" s="4" t="s">
        <v>532</v>
      </c>
      <c r="D171" s="4" t="s">
        <v>690</v>
      </c>
      <c r="E171" s="4" t="s">
        <v>691</v>
      </c>
      <c r="F171" s="4">
        <v>545.766733233</v>
      </c>
      <c r="G171" s="4">
        <v>66.1875</v>
      </c>
      <c r="H171" s="4">
        <v>89.1875</v>
      </c>
      <c r="I171" s="4">
        <v>89.125</v>
      </c>
      <c r="J171" s="4">
        <v>59.375</v>
      </c>
      <c r="K171" s="4">
        <v>104.8125</v>
      </c>
      <c r="L171" s="4">
        <v>137.0</v>
      </c>
      <c r="M171" s="4">
        <v>39.1269798278809</v>
      </c>
      <c r="N171" s="4">
        <v>320.745452880859</v>
      </c>
      <c r="O171" s="4">
        <v>149.759106458333</v>
      </c>
      <c r="P171" s="4">
        <v>0.0</v>
      </c>
      <c r="Q171" s="4">
        <v>0.0</v>
      </c>
      <c r="R171" s="4">
        <v>257.3125</v>
      </c>
      <c r="S171" s="4">
        <v>3.125</v>
      </c>
      <c r="T171" s="4">
        <v>247.25</v>
      </c>
      <c r="U171" s="4">
        <v>38.0</v>
      </c>
      <c r="V171" s="4">
        <v>1517.61550796014</v>
      </c>
      <c r="W171" s="4">
        <v>14.1269121521017</v>
      </c>
      <c r="X171" s="4">
        <v>34.0</v>
      </c>
      <c r="Y171" s="4">
        <v>425716.51</v>
      </c>
      <c r="Z171" s="4">
        <v>106.73</v>
      </c>
      <c r="AA171" s="4">
        <v>93.56</v>
      </c>
      <c r="AB171" s="4">
        <v>93.56</v>
      </c>
      <c r="AC171" s="4">
        <v>0.0</v>
      </c>
      <c r="AD171" s="4">
        <v>2.49</v>
      </c>
      <c r="AE171" s="4">
        <v>7.9</v>
      </c>
      <c r="AF171" s="4">
        <v>2.78</v>
      </c>
      <c r="AG171" s="4">
        <v>174.0</v>
      </c>
      <c r="AH171" s="4">
        <v>11.4</v>
      </c>
      <c r="AI171" s="4">
        <v>1.6</v>
      </c>
      <c r="AJ171" s="4">
        <v>0.0</v>
      </c>
      <c r="AK171" s="4">
        <v>0.0</v>
      </c>
      <c r="AL171" s="4">
        <v>0.0</v>
      </c>
      <c r="AM171" s="4">
        <v>0.0</v>
      </c>
      <c r="AN171" s="4">
        <v>0.0</v>
      </c>
      <c r="AO171" s="4">
        <v>0.0</v>
      </c>
      <c r="AP171" s="4">
        <v>0.0</v>
      </c>
      <c r="AQ171" s="4">
        <v>0.0</v>
      </c>
      <c r="AR171" s="4">
        <v>2.81</v>
      </c>
      <c r="AS171" s="4">
        <v>1.51</v>
      </c>
      <c r="AT171" s="4">
        <v>0.0</v>
      </c>
      <c r="AU171" s="4">
        <v>0.0</v>
      </c>
      <c r="AV171" s="4">
        <v>0.0</v>
      </c>
      <c r="AW171" s="4">
        <v>0.0</v>
      </c>
      <c r="AX171" s="4">
        <v>0.0</v>
      </c>
      <c r="AY171" s="4">
        <v>0.0</v>
      </c>
      <c r="AZ171" s="4">
        <v>0.0</v>
      </c>
      <c r="BA171" s="4">
        <v>0.0</v>
      </c>
      <c r="BB171" s="4">
        <v>0.0</v>
      </c>
      <c r="BC171" s="4">
        <v>0.0</v>
      </c>
      <c r="BD171" s="4">
        <v>0.0</v>
      </c>
      <c r="BE171" s="4">
        <v>0.0</v>
      </c>
      <c r="BF171" s="4">
        <v>0.0</v>
      </c>
      <c r="BG171" s="4">
        <v>0.0</v>
      </c>
      <c r="BH171" s="4">
        <v>0.0</v>
      </c>
      <c r="BI171" s="4">
        <v>0.0</v>
      </c>
      <c r="BJ171" s="4">
        <v>2.01</v>
      </c>
      <c r="BK171" s="4">
        <v>0.0</v>
      </c>
      <c r="BL171" s="4">
        <v>1.34</v>
      </c>
      <c r="BM171" s="4">
        <v>38.76</v>
      </c>
      <c r="BN171" s="4">
        <v>24.08</v>
      </c>
      <c r="BO171" s="4">
        <v>0.0</v>
      </c>
      <c r="BP171" s="4">
        <v>0.0</v>
      </c>
      <c r="BQ171" s="4">
        <v>0.0</v>
      </c>
      <c r="BR171" s="4">
        <v>0.0</v>
      </c>
      <c r="BS171" s="4">
        <v>1.16</v>
      </c>
      <c r="BT171" s="4">
        <v>0.0</v>
      </c>
      <c r="BU171" s="4">
        <v>0.0</v>
      </c>
      <c r="BV171" s="4">
        <v>0.0</v>
      </c>
      <c r="BW171" s="4">
        <v>0.0</v>
      </c>
      <c r="BX171" s="4">
        <v>0.0</v>
      </c>
      <c r="BY171" s="4">
        <v>0.0</v>
      </c>
      <c r="BZ171" s="4">
        <v>0.0</v>
      </c>
      <c r="CA171" s="4">
        <v>0.0</v>
      </c>
      <c r="CB171" s="4">
        <v>0.0</v>
      </c>
      <c r="CC171" s="4">
        <v>0.0</v>
      </c>
      <c r="CD171" s="4">
        <v>2.2</v>
      </c>
      <c r="CE171" s="4">
        <v>5.04</v>
      </c>
      <c r="CF171" s="4">
        <v>2.3</v>
      </c>
      <c r="CG171" s="4">
        <v>0.0</v>
      </c>
      <c r="CH171" s="4">
        <v>13.82</v>
      </c>
      <c r="CI171" s="4">
        <v>0.0</v>
      </c>
      <c r="CJ171" s="4">
        <v>1.13</v>
      </c>
      <c r="CK171" s="4">
        <v>0.0</v>
      </c>
      <c r="CL171" s="4">
        <v>0.0</v>
      </c>
      <c r="CM171" s="4">
        <v>0.0</v>
      </c>
      <c r="CN171" s="4">
        <v>0.0</v>
      </c>
      <c r="CO171" s="4">
        <v>2.24</v>
      </c>
      <c r="CP171" s="4">
        <v>0.0</v>
      </c>
      <c r="CQ171" s="4">
        <v>0.0</v>
      </c>
      <c r="CR171" s="4">
        <v>8.33</v>
      </c>
      <c r="CS171" s="4">
        <v>0.0</v>
      </c>
      <c r="CT171" s="4">
        <v>100.0</v>
      </c>
      <c r="CU171" s="4">
        <v>64.6</v>
      </c>
      <c r="CV171" s="4" t="s">
        <v>690</v>
      </c>
      <c r="CW171" s="4">
        <v>545.77</v>
      </c>
      <c r="CX171" s="4">
        <v>0.14</v>
      </c>
      <c r="CY171" s="4">
        <v>0.14</v>
      </c>
      <c r="CZ171" s="4">
        <v>0.0</v>
      </c>
      <c r="DA171" s="4">
        <v>0.01</v>
      </c>
      <c r="DB171" s="4">
        <v>0.0</v>
      </c>
      <c r="DC171" s="4">
        <v>0.0</v>
      </c>
      <c r="DD171" s="4">
        <v>0.0</v>
      </c>
      <c r="DE171" s="4">
        <v>0.15</v>
      </c>
      <c r="DF171" s="4">
        <v>0.0</v>
      </c>
      <c r="DG171" s="4">
        <v>0.0</v>
      </c>
      <c r="DH171" s="4">
        <v>0.0</v>
      </c>
      <c r="DI171" s="4">
        <v>0.0</v>
      </c>
      <c r="DJ171" s="4">
        <v>0.0</v>
      </c>
      <c r="DK171" s="4">
        <v>0.02</v>
      </c>
      <c r="DL171" s="4">
        <v>0.0</v>
      </c>
      <c r="DM171" s="4">
        <v>0.27</v>
      </c>
      <c r="DN171" s="4">
        <v>0.0</v>
      </c>
      <c r="DO171" s="4">
        <v>0.02</v>
      </c>
      <c r="DP171" s="4">
        <v>0.23</v>
      </c>
      <c r="DQ171" s="4">
        <v>0.0</v>
      </c>
      <c r="DR171" s="4">
        <v>0.0</v>
      </c>
      <c r="DS171" s="4">
        <v>0.0</v>
      </c>
      <c r="DT171" s="4">
        <v>0.02</v>
      </c>
      <c r="DU171" s="4">
        <v>0.0</v>
      </c>
      <c r="DV171" s="4">
        <v>0.0</v>
      </c>
      <c r="DW171" s="4">
        <v>0.0</v>
      </c>
      <c r="DX171" s="4" t="s">
        <v>690</v>
      </c>
      <c r="DY171" s="4" t="s">
        <v>692</v>
      </c>
      <c r="DZ171" s="4" t="s">
        <v>536</v>
      </c>
      <c r="EA171" s="4" t="s">
        <v>461</v>
      </c>
      <c r="EB171" s="4">
        <v>545.766733233</v>
      </c>
      <c r="EC171" s="6">
        <v>240.4775041631</v>
      </c>
      <c r="ED171" s="7">
        <v>0.44</v>
      </c>
      <c r="EE171" s="4" t="s">
        <v>690</v>
      </c>
      <c r="EF171" s="4" t="s">
        <v>532</v>
      </c>
      <c r="EG171" s="4" t="s">
        <v>691</v>
      </c>
      <c r="EH171" s="4">
        <f t="shared" si="1"/>
        <v>3988.723976</v>
      </c>
      <c r="EI171" s="4">
        <f t="shared" si="2"/>
        <v>1.652167183</v>
      </c>
      <c r="EJ171" s="4">
        <f t="shared" si="3"/>
        <v>6590.038854</v>
      </c>
      <c r="EK171" s="4">
        <f t="shared" si="4"/>
        <v>0.6217558325</v>
      </c>
      <c r="EL171" s="4">
        <f t="shared" si="5"/>
        <v>1.7520847</v>
      </c>
      <c r="EM171" s="4">
        <f t="shared" si="6"/>
        <v>0.9304812834</v>
      </c>
      <c r="EN171" s="4">
        <f t="shared" si="7"/>
        <v>0.06096256684</v>
      </c>
      <c r="EO171" s="4">
        <f t="shared" si="8"/>
        <v>0.008556149733</v>
      </c>
      <c r="EP171" s="4">
        <f t="shared" si="9"/>
        <v>0</v>
      </c>
      <c r="EQ171" s="4">
        <f t="shared" si="10"/>
        <v>0.8766045161</v>
      </c>
      <c r="ER171" s="4">
        <f t="shared" si="11"/>
        <v>0.07401855149</v>
      </c>
      <c r="ES171" s="4">
        <f t="shared" si="12"/>
        <v>0.02604703457</v>
      </c>
      <c r="ET171" s="4">
        <f t="shared" si="13"/>
        <v>0.1955597392</v>
      </c>
      <c r="EU171" s="4">
        <f t="shared" si="14"/>
        <v>0.15</v>
      </c>
      <c r="EV171" s="4">
        <f t="shared" si="15"/>
        <v>0.15</v>
      </c>
      <c r="EW171" s="4">
        <f t="shared" si="16"/>
        <v>0.04</v>
      </c>
      <c r="EX171" s="4">
        <f t="shared" si="17"/>
        <v>0.5</v>
      </c>
      <c r="EY171" s="4">
        <f t="shared" si="18"/>
        <v>0.02</v>
      </c>
      <c r="EZ171" s="4">
        <f t="shared" si="19"/>
        <v>1.122705079</v>
      </c>
      <c r="FA171" s="4">
        <f t="shared" si="20"/>
        <v>0.6975758867</v>
      </c>
      <c r="FB171" s="4">
        <f t="shared" si="21"/>
        <v>0.4406232361</v>
      </c>
      <c r="FC171" s="4">
        <f t="shared" si="22"/>
        <v>0</v>
      </c>
      <c r="FD171" s="4">
        <f t="shared" si="23"/>
        <v>0.01469443363</v>
      </c>
      <c r="FE171" s="4">
        <f t="shared" si="24"/>
        <v>0</v>
      </c>
      <c r="FF171" s="4">
        <f t="shared" si="25"/>
        <v>0.01956014013</v>
      </c>
      <c r="FG171" s="4">
        <f t="shared" si="26"/>
        <v>0</v>
      </c>
      <c r="FH171" s="4">
        <f t="shared" si="27"/>
        <v>0</v>
      </c>
      <c r="FI171" s="4">
        <f t="shared" si="28"/>
        <v>0.3771895679</v>
      </c>
      <c r="FJ171" s="4">
        <f t="shared" si="29"/>
        <v>0.2343324251</v>
      </c>
      <c r="FK171" s="4">
        <f t="shared" si="30"/>
        <v>0</v>
      </c>
      <c r="FL171" s="4">
        <f t="shared" si="31"/>
        <v>0</v>
      </c>
      <c r="FM171" s="4">
        <f t="shared" si="32"/>
        <v>0.01304009342</v>
      </c>
      <c r="FN171" s="4">
        <f t="shared" si="33"/>
        <v>0.09283768003</v>
      </c>
      <c r="FO171" s="4">
        <f t="shared" si="34"/>
        <v>0.1454846244</v>
      </c>
      <c r="FP171" s="4">
        <f t="shared" si="35"/>
        <v>0.1028610354</v>
      </c>
      <c r="FQ171" s="4">
        <f t="shared" si="36"/>
        <v>1</v>
      </c>
      <c r="FR171" s="4">
        <v>102.76</v>
      </c>
    </row>
    <row r="172" ht="12.75" customHeight="1">
      <c r="A172" s="4" t="s">
        <v>166</v>
      </c>
      <c r="B172" s="4" t="s">
        <v>531</v>
      </c>
      <c r="C172" s="4" t="s">
        <v>532</v>
      </c>
      <c r="D172" s="4" t="s">
        <v>693</v>
      </c>
      <c r="E172" s="4" t="s">
        <v>694</v>
      </c>
      <c r="F172" s="4">
        <v>831.44747069</v>
      </c>
      <c r="G172" s="4">
        <v>130.3125</v>
      </c>
      <c r="H172" s="4">
        <v>124.3125</v>
      </c>
      <c r="I172" s="4">
        <v>162.9375</v>
      </c>
      <c r="J172" s="4">
        <v>126.125</v>
      </c>
      <c r="K172" s="4">
        <v>183.625</v>
      </c>
      <c r="L172" s="4">
        <v>103.1875</v>
      </c>
      <c r="M172" s="4">
        <v>62.6946067810059</v>
      </c>
      <c r="N172" s="4">
        <v>475.790771484375</v>
      </c>
      <c r="O172" s="4">
        <v>200.555873684249</v>
      </c>
      <c r="P172" s="4">
        <v>0.0</v>
      </c>
      <c r="Q172" s="4">
        <v>0.0</v>
      </c>
      <c r="R172" s="4">
        <v>41.5</v>
      </c>
      <c r="S172" s="4">
        <v>383.0</v>
      </c>
      <c r="T172" s="4">
        <v>406.0</v>
      </c>
      <c r="U172" s="4">
        <v>0.0</v>
      </c>
      <c r="V172" s="4">
        <v>1533.67631578947</v>
      </c>
      <c r="W172" s="4">
        <v>13.7833736842105</v>
      </c>
      <c r="X172" s="4">
        <v>41.0</v>
      </c>
      <c r="Y172" s="4">
        <v>655190.7605</v>
      </c>
      <c r="Z172" s="4">
        <v>110.95</v>
      </c>
      <c r="AA172" s="4">
        <v>102.52</v>
      </c>
      <c r="AB172" s="4">
        <v>102.12</v>
      </c>
      <c r="AC172" s="4">
        <v>0.4</v>
      </c>
      <c r="AD172" s="4">
        <v>3.65</v>
      </c>
      <c r="AE172" s="4">
        <v>4.78</v>
      </c>
      <c r="AF172" s="4">
        <v>0.0</v>
      </c>
      <c r="AG172" s="4">
        <v>290.7</v>
      </c>
      <c r="AH172" s="4">
        <v>4.9</v>
      </c>
      <c r="AI172" s="4">
        <v>0.0</v>
      </c>
      <c r="AJ172" s="4">
        <v>1.6</v>
      </c>
      <c r="AK172" s="4">
        <v>1.39</v>
      </c>
      <c r="AL172" s="4">
        <v>0.0</v>
      </c>
      <c r="AM172" s="4">
        <v>0.0</v>
      </c>
      <c r="AN172" s="4">
        <v>0.0</v>
      </c>
      <c r="AO172" s="4">
        <v>0.0</v>
      </c>
      <c r="AP172" s="4">
        <v>0.0</v>
      </c>
      <c r="AQ172" s="4">
        <v>0.0</v>
      </c>
      <c r="AR172" s="4">
        <v>1.11</v>
      </c>
      <c r="AS172" s="4">
        <v>0.0</v>
      </c>
      <c r="AT172" s="4">
        <v>0.0</v>
      </c>
      <c r="AU172" s="4">
        <v>0.0</v>
      </c>
      <c r="AV172" s="4">
        <v>0.0</v>
      </c>
      <c r="AW172" s="4">
        <v>0.0</v>
      </c>
      <c r="AX172" s="4">
        <v>0.0</v>
      </c>
      <c r="AY172" s="4">
        <v>0.0</v>
      </c>
      <c r="AZ172" s="4">
        <v>0.0</v>
      </c>
      <c r="BA172" s="4">
        <v>0.0</v>
      </c>
      <c r="BB172" s="4">
        <v>2.1</v>
      </c>
      <c r="BC172" s="4">
        <v>0.0</v>
      </c>
      <c r="BD172" s="4">
        <v>0.0</v>
      </c>
      <c r="BE172" s="4">
        <v>0.0</v>
      </c>
      <c r="BF172" s="4">
        <v>0.0</v>
      </c>
      <c r="BG172" s="4">
        <v>0.0</v>
      </c>
      <c r="BH172" s="4">
        <v>0.0</v>
      </c>
      <c r="BI172" s="4">
        <v>0.0</v>
      </c>
      <c r="BJ172" s="4">
        <v>0.0</v>
      </c>
      <c r="BK172" s="4">
        <v>0.0</v>
      </c>
      <c r="BL172" s="4">
        <v>0.0</v>
      </c>
      <c r="BM172" s="4">
        <v>65.59</v>
      </c>
      <c r="BN172" s="4">
        <v>28.07</v>
      </c>
      <c r="BO172" s="4">
        <v>0.0</v>
      </c>
      <c r="BP172" s="4">
        <v>0.0</v>
      </c>
      <c r="BQ172" s="4">
        <v>0.0</v>
      </c>
      <c r="BR172" s="4">
        <v>0.0</v>
      </c>
      <c r="BS172" s="4">
        <v>0.0</v>
      </c>
      <c r="BT172" s="4">
        <v>0.0</v>
      </c>
      <c r="BU172" s="4">
        <v>0.0</v>
      </c>
      <c r="BV172" s="4">
        <v>0.0</v>
      </c>
      <c r="BW172" s="4">
        <v>0.0</v>
      </c>
      <c r="BX172" s="4">
        <v>0.0</v>
      </c>
      <c r="BY172" s="4">
        <v>0.0</v>
      </c>
      <c r="BZ172" s="4">
        <v>0.0</v>
      </c>
      <c r="CA172" s="4">
        <v>0.0</v>
      </c>
      <c r="CB172" s="4">
        <v>0.0</v>
      </c>
      <c r="CC172" s="4">
        <v>0.0</v>
      </c>
      <c r="CD172" s="4">
        <v>0.0</v>
      </c>
      <c r="CE172" s="4">
        <v>1.66</v>
      </c>
      <c r="CF172" s="4">
        <v>1.5</v>
      </c>
      <c r="CG172" s="4">
        <v>0.0</v>
      </c>
      <c r="CH172" s="4">
        <v>1.13</v>
      </c>
      <c r="CI172" s="4">
        <v>0.0</v>
      </c>
      <c r="CJ172" s="4">
        <v>0.0</v>
      </c>
      <c r="CK172" s="4">
        <v>0.0</v>
      </c>
      <c r="CL172" s="4">
        <v>0.0</v>
      </c>
      <c r="CM172" s="4">
        <v>2.25</v>
      </c>
      <c r="CN172" s="4">
        <v>1.09</v>
      </c>
      <c r="CO172" s="4">
        <v>1.49</v>
      </c>
      <c r="CP172" s="4">
        <v>0.0</v>
      </c>
      <c r="CQ172" s="4">
        <v>0.0</v>
      </c>
      <c r="CR172" s="4">
        <v>3.57</v>
      </c>
      <c r="CS172" s="4">
        <v>0.0</v>
      </c>
      <c r="CT172" s="4">
        <v>97.0</v>
      </c>
      <c r="CU172" s="4">
        <v>86.1</v>
      </c>
      <c r="CV172" s="4" t="s">
        <v>693</v>
      </c>
      <c r="CW172" s="4">
        <v>831.45</v>
      </c>
      <c r="CX172" s="4">
        <v>0.09</v>
      </c>
      <c r="CY172" s="4">
        <v>0.0</v>
      </c>
      <c r="CZ172" s="4">
        <v>0.0</v>
      </c>
      <c r="DA172" s="4">
        <v>0.0</v>
      </c>
      <c r="DB172" s="4">
        <v>0.0</v>
      </c>
      <c r="DC172" s="4">
        <v>0.0</v>
      </c>
      <c r="DD172" s="4">
        <v>0.0</v>
      </c>
      <c r="DE172" s="4">
        <v>0.16</v>
      </c>
      <c r="DF172" s="4">
        <v>0.0</v>
      </c>
      <c r="DG172" s="4">
        <v>0.0</v>
      </c>
      <c r="DH172" s="4">
        <v>0.0</v>
      </c>
      <c r="DI172" s="4">
        <v>0.0</v>
      </c>
      <c r="DJ172" s="4">
        <v>0.0</v>
      </c>
      <c r="DK172" s="4">
        <v>0.0</v>
      </c>
      <c r="DL172" s="4">
        <v>0.0</v>
      </c>
      <c r="DM172" s="4">
        <v>0.66</v>
      </c>
      <c r="DN172" s="4">
        <v>0.0</v>
      </c>
      <c r="DO172" s="4">
        <v>0.0</v>
      </c>
      <c r="DP172" s="4">
        <v>0.06</v>
      </c>
      <c r="DQ172" s="4">
        <v>0.0</v>
      </c>
      <c r="DR172" s="4">
        <v>0.0</v>
      </c>
      <c r="DS172" s="4">
        <v>0.0</v>
      </c>
      <c r="DT172" s="4">
        <v>0.03</v>
      </c>
      <c r="DU172" s="4">
        <v>0.0</v>
      </c>
      <c r="DV172" s="4">
        <v>0.0</v>
      </c>
      <c r="DW172" s="4">
        <v>0.0</v>
      </c>
      <c r="DX172" s="4" t="s">
        <v>693</v>
      </c>
      <c r="DY172" s="4" t="s">
        <v>695</v>
      </c>
      <c r="DZ172" s="4" t="s">
        <v>536</v>
      </c>
      <c r="EA172" s="4" t="s">
        <v>461</v>
      </c>
      <c r="EB172" s="4">
        <v>831.44747069</v>
      </c>
      <c r="EC172" s="6">
        <v>1142.6650377693</v>
      </c>
      <c r="ED172" s="7">
        <v>1.37</v>
      </c>
      <c r="EE172" s="4" t="s">
        <v>693</v>
      </c>
      <c r="EF172" s="4" t="s">
        <v>532</v>
      </c>
      <c r="EG172" s="4" t="s">
        <v>694</v>
      </c>
      <c r="EH172" s="4">
        <f t="shared" si="1"/>
        <v>5905.2795</v>
      </c>
      <c r="EI172" s="4">
        <f t="shared" si="2"/>
        <v>1.288617886</v>
      </c>
      <c r="EJ172" s="4">
        <f t="shared" si="3"/>
        <v>7609.648786</v>
      </c>
      <c r="EK172" s="4">
        <f t="shared" si="4"/>
        <v>0.8756196485</v>
      </c>
      <c r="EL172" s="4">
        <f t="shared" si="5"/>
        <v>2.678684092</v>
      </c>
      <c r="EM172" s="4">
        <f t="shared" si="6"/>
        <v>0.9781292059</v>
      </c>
      <c r="EN172" s="4">
        <f t="shared" si="7"/>
        <v>0.016487214</v>
      </c>
      <c r="EO172" s="4">
        <f t="shared" si="8"/>
        <v>0</v>
      </c>
      <c r="EP172" s="4">
        <f t="shared" si="9"/>
        <v>0.005383580081</v>
      </c>
      <c r="EQ172" s="4">
        <f t="shared" si="10"/>
        <v>0.9240198288</v>
      </c>
      <c r="ER172" s="4">
        <f t="shared" si="11"/>
        <v>0.04308246958</v>
      </c>
      <c r="ES172" s="4">
        <f t="shared" si="12"/>
        <v>0</v>
      </c>
      <c r="ET172" s="4">
        <f t="shared" si="13"/>
        <v>0.1334419839</v>
      </c>
      <c r="EU172" s="4">
        <f t="shared" si="14"/>
        <v>0</v>
      </c>
      <c r="EV172" s="4">
        <f t="shared" si="15"/>
        <v>0.16</v>
      </c>
      <c r="EW172" s="4">
        <f t="shared" si="16"/>
        <v>0</v>
      </c>
      <c r="EX172" s="4">
        <f t="shared" si="17"/>
        <v>0.72</v>
      </c>
      <c r="EY172" s="4">
        <f t="shared" si="18"/>
        <v>0.03</v>
      </c>
      <c r="EZ172" s="4">
        <f t="shared" si="19"/>
        <v>0.6349326993</v>
      </c>
      <c r="FA172" s="4">
        <f t="shared" si="20"/>
        <v>0.3945058672</v>
      </c>
      <c r="FB172" s="4">
        <f t="shared" si="21"/>
        <v>1.374308153</v>
      </c>
      <c r="FC172" s="4">
        <f t="shared" si="22"/>
        <v>0.01265477058</v>
      </c>
      <c r="FD172" s="4">
        <f t="shared" si="23"/>
        <v>0</v>
      </c>
      <c r="FE172" s="4">
        <f t="shared" si="24"/>
        <v>0.01911871814</v>
      </c>
      <c r="FF172" s="4">
        <f t="shared" si="25"/>
        <v>0</v>
      </c>
      <c r="FG172" s="4">
        <f t="shared" si="26"/>
        <v>0</v>
      </c>
      <c r="FH172" s="4">
        <f t="shared" si="27"/>
        <v>0</v>
      </c>
      <c r="FI172" s="4">
        <f t="shared" si="28"/>
        <v>0.5971412964</v>
      </c>
      <c r="FJ172" s="4">
        <f t="shared" si="29"/>
        <v>0.2555535324</v>
      </c>
      <c r="FK172" s="4">
        <f t="shared" si="30"/>
        <v>0</v>
      </c>
      <c r="FL172" s="4">
        <f t="shared" si="31"/>
        <v>0</v>
      </c>
      <c r="FM172" s="4">
        <f t="shared" si="32"/>
        <v>0</v>
      </c>
      <c r="FN172" s="4">
        <f t="shared" si="33"/>
        <v>0.02876911872</v>
      </c>
      <c r="FO172" s="4">
        <f t="shared" si="34"/>
        <v>0.01028769119</v>
      </c>
      <c r="FP172" s="4">
        <f t="shared" si="35"/>
        <v>0.07647487254</v>
      </c>
      <c r="FQ172" s="4">
        <f t="shared" si="36"/>
        <v>1</v>
      </c>
      <c r="FR172" s="4">
        <v>109.84</v>
      </c>
    </row>
    <row r="173" ht="12.75" customHeight="1">
      <c r="A173" s="4" t="s">
        <v>166</v>
      </c>
      <c r="B173" s="4" t="s">
        <v>531</v>
      </c>
      <c r="C173" s="4" t="s">
        <v>532</v>
      </c>
      <c r="D173" s="4" t="s">
        <v>696</v>
      </c>
      <c r="E173" s="4" t="s">
        <v>697</v>
      </c>
      <c r="F173" s="4">
        <v>628.95178975</v>
      </c>
      <c r="G173" s="4">
        <v>47.25</v>
      </c>
      <c r="H173" s="4">
        <v>61.5625</v>
      </c>
      <c r="I173" s="4">
        <v>100.125</v>
      </c>
      <c r="J173" s="4">
        <v>95.4375</v>
      </c>
      <c r="K173" s="4">
        <v>166.8125</v>
      </c>
      <c r="L173" s="4">
        <v>157.875</v>
      </c>
      <c r="M173" s="4">
        <v>70.0543212890625</v>
      </c>
      <c r="N173" s="4">
        <v>304.349700927734</v>
      </c>
      <c r="O173" s="4">
        <v>149.240721898996</v>
      </c>
      <c r="P173" s="4">
        <v>0.0</v>
      </c>
      <c r="Q173" s="4">
        <v>0.0</v>
      </c>
      <c r="R173" s="4">
        <v>0.25</v>
      </c>
      <c r="S173" s="4">
        <v>400.1875</v>
      </c>
      <c r="T173" s="4">
        <v>223.4375</v>
      </c>
      <c r="U173" s="4">
        <v>5.1875</v>
      </c>
      <c r="V173" s="4">
        <v>1532.68758066117</v>
      </c>
      <c r="W173" s="4">
        <v>13.9731053310831</v>
      </c>
      <c r="X173" s="4">
        <v>43.0</v>
      </c>
      <c r="Y173" s="4">
        <v>657235.0001</v>
      </c>
      <c r="Z173" s="4">
        <v>112.4</v>
      </c>
      <c r="AA173" s="4">
        <v>103.13</v>
      </c>
      <c r="AB173" s="4">
        <v>102.44</v>
      </c>
      <c r="AC173" s="4">
        <v>0.69</v>
      </c>
      <c r="AD173" s="4">
        <v>2.55</v>
      </c>
      <c r="AE173" s="4">
        <v>6.42</v>
      </c>
      <c r="AF173" s="4">
        <v>0.3</v>
      </c>
      <c r="AG173" s="4">
        <v>313.1</v>
      </c>
      <c r="AH173" s="4">
        <v>9.3</v>
      </c>
      <c r="AI173" s="4">
        <v>1.5</v>
      </c>
      <c r="AJ173" s="4">
        <v>1.6</v>
      </c>
      <c r="AK173" s="4">
        <v>0.0</v>
      </c>
      <c r="AL173" s="4">
        <v>0.0</v>
      </c>
      <c r="AM173" s="4">
        <v>0.0</v>
      </c>
      <c r="AN173" s="4">
        <v>0.0</v>
      </c>
      <c r="AO173" s="4">
        <v>0.0</v>
      </c>
      <c r="AP173" s="4">
        <v>0.0</v>
      </c>
      <c r="AQ173" s="4">
        <v>0.0</v>
      </c>
      <c r="AR173" s="4">
        <v>9.93</v>
      </c>
      <c r="AS173" s="4">
        <v>0.0</v>
      </c>
      <c r="AT173" s="4">
        <v>0.0</v>
      </c>
      <c r="AU173" s="4">
        <v>0.0</v>
      </c>
      <c r="AV173" s="4">
        <v>0.0</v>
      </c>
      <c r="AW173" s="4">
        <v>0.0</v>
      </c>
      <c r="AX173" s="4">
        <v>0.0</v>
      </c>
      <c r="AY173" s="4">
        <v>0.0</v>
      </c>
      <c r="AZ173" s="4">
        <v>0.0</v>
      </c>
      <c r="BA173" s="4">
        <v>0.0</v>
      </c>
      <c r="BB173" s="4">
        <v>0.0</v>
      </c>
      <c r="BC173" s="4">
        <v>0.0</v>
      </c>
      <c r="BD173" s="4">
        <v>0.0</v>
      </c>
      <c r="BE173" s="4">
        <v>0.0</v>
      </c>
      <c r="BF173" s="4">
        <v>0.0</v>
      </c>
      <c r="BG173" s="4">
        <v>0.0</v>
      </c>
      <c r="BH173" s="4">
        <v>0.0</v>
      </c>
      <c r="BI173" s="4">
        <v>0.0</v>
      </c>
      <c r="BJ173" s="4">
        <v>0.0</v>
      </c>
      <c r="BK173" s="4">
        <v>0.0</v>
      </c>
      <c r="BL173" s="4">
        <v>0.0</v>
      </c>
      <c r="BM173" s="4">
        <v>57.11</v>
      </c>
      <c r="BN173" s="4">
        <v>19.9</v>
      </c>
      <c r="BO173" s="4">
        <v>0.0</v>
      </c>
      <c r="BP173" s="4">
        <v>0.0</v>
      </c>
      <c r="BQ173" s="4">
        <v>0.0</v>
      </c>
      <c r="BR173" s="4">
        <v>0.0</v>
      </c>
      <c r="BS173" s="4">
        <v>3.42</v>
      </c>
      <c r="BT173" s="4">
        <v>0.0</v>
      </c>
      <c r="BU173" s="4">
        <v>0.0</v>
      </c>
      <c r="BV173" s="4">
        <v>0.0</v>
      </c>
      <c r="BW173" s="4">
        <v>0.0</v>
      </c>
      <c r="BX173" s="4">
        <v>0.0</v>
      </c>
      <c r="BY173" s="4">
        <v>0.0</v>
      </c>
      <c r="BZ173" s="4">
        <v>1.1</v>
      </c>
      <c r="CA173" s="4">
        <v>0.0</v>
      </c>
      <c r="CB173" s="4">
        <v>0.0</v>
      </c>
      <c r="CC173" s="4">
        <v>0.94</v>
      </c>
      <c r="CD173" s="4">
        <v>0.0</v>
      </c>
      <c r="CE173" s="4">
        <v>0.0</v>
      </c>
      <c r="CF173" s="4">
        <v>0.0</v>
      </c>
      <c r="CG173" s="4">
        <v>0.0</v>
      </c>
      <c r="CH173" s="4">
        <v>10.87</v>
      </c>
      <c r="CI173" s="4">
        <v>0.0</v>
      </c>
      <c r="CJ173" s="4">
        <v>0.0</v>
      </c>
      <c r="CK173" s="4">
        <v>0.0</v>
      </c>
      <c r="CL173" s="4">
        <v>0.0</v>
      </c>
      <c r="CM173" s="4">
        <v>1.7</v>
      </c>
      <c r="CN173" s="4">
        <v>2.14</v>
      </c>
      <c r="CO173" s="4">
        <v>0.81</v>
      </c>
      <c r="CP173" s="4">
        <v>0.0</v>
      </c>
      <c r="CQ173" s="4">
        <v>0.0</v>
      </c>
      <c r="CR173" s="4">
        <v>4.48</v>
      </c>
      <c r="CS173" s="4">
        <v>0.0</v>
      </c>
      <c r="CT173" s="4">
        <v>77.0</v>
      </c>
      <c r="CU173" s="4">
        <v>81.7</v>
      </c>
      <c r="CV173" s="4" t="s">
        <v>696</v>
      </c>
      <c r="CW173" s="4">
        <v>628.95</v>
      </c>
      <c r="CX173" s="4">
        <v>0.11</v>
      </c>
      <c r="CY173" s="4">
        <v>0.12</v>
      </c>
      <c r="CZ173" s="4">
        <v>0.0</v>
      </c>
      <c r="DA173" s="4">
        <v>0.0</v>
      </c>
      <c r="DB173" s="4">
        <v>0.0</v>
      </c>
      <c r="DC173" s="4">
        <v>0.0</v>
      </c>
      <c r="DD173" s="4">
        <v>0.0</v>
      </c>
      <c r="DE173" s="4">
        <v>0.12</v>
      </c>
      <c r="DF173" s="4">
        <v>0.0</v>
      </c>
      <c r="DG173" s="4">
        <v>0.0</v>
      </c>
      <c r="DH173" s="4">
        <v>0.0</v>
      </c>
      <c r="DI173" s="4">
        <v>0.0</v>
      </c>
      <c r="DJ173" s="4">
        <v>0.0</v>
      </c>
      <c r="DK173" s="4">
        <v>0.01</v>
      </c>
      <c r="DL173" s="4">
        <v>0.0</v>
      </c>
      <c r="DM173" s="4">
        <v>0.11</v>
      </c>
      <c r="DN173" s="4">
        <v>0.0</v>
      </c>
      <c r="DO173" s="4">
        <v>0.12</v>
      </c>
      <c r="DP173" s="4">
        <v>0.39</v>
      </c>
      <c r="DQ173" s="4">
        <v>0.0</v>
      </c>
      <c r="DR173" s="4">
        <v>0.0</v>
      </c>
      <c r="DS173" s="4">
        <v>0.0</v>
      </c>
      <c r="DT173" s="4">
        <v>0.01</v>
      </c>
      <c r="DU173" s="4">
        <v>0.01</v>
      </c>
      <c r="DV173" s="4">
        <v>0.0</v>
      </c>
      <c r="DW173" s="4">
        <v>0.0</v>
      </c>
      <c r="DX173" s="4" t="s">
        <v>696</v>
      </c>
      <c r="DY173" s="4" t="s">
        <v>698</v>
      </c>
      <c r="DZ173" s="4" t="s">
        <v>536</v>
      </c>
      <c r="EA173" s="4" t="s">
        <v>461</v>
      </c>
      <c r="EB173" s="4">
        <v>628.95178975</v>
      </c>
      <c r="EC173" s="6">
        <v>75.1936391844</v>
      </c>
      <c r="ED173" s="7">
        <v>0.12</v>
      </c>
      <c r="EE173" s="4" t="s">
        <v>696</v>
      </c>
      <c r="EF173" s="4" t="s">
        <v>532</v>
      </c>
      <c r="EG173" s="4" t="s">
        <v>697</v>
      </c>
      <c r="EH173" s="4">
        <f t="shared" si="1"/>
        <v>5847.286478</v>
      </c>
      <c r="EI173" s="4">
        <f t="shared" si="2"/>
        <v>1.375764994</v>
      </c>
      <c r="EJ173" s="4">
        <f t="shared" si="3"/>
        <v>8044.492045</v>
      </c>
      <c r="EK173" s="4">
        <f t="shared" si="4"/>
        <v>0.6851423488</v>
      </c>
      <c r="EL173" s="4">
        <f t="shared" si="5"/>
        <v>2.895907473</v>
      </c>
      <c r="EM173" s="4">
        <f t="shared" si="6"/>
        <v>0.9619047619</v>
      </c>
      <c r="EN173" s="4">
        <f t="shared" si="7"/>
        <v>0.02857142857</v>
      </c>
      <c r="EO173" s="4">
        <f t="shared" si="8"/>
        <v>0.004608294931</v>
      </c>
      <c r="EP173" s="4">
        <f t="shared" si="9"/>
        <v>0.004915514593</v>
      </c>
      <c r="EQ173" s="4">
        <f t="shared" si="10"/>
        <v>0.9175266904</v>
      </c>
      <c r="ER173" s="4">
        <f t="shared" si="11"/>
        <v>0.05711743772</v>
      </c>
      <c r="ES173" s="4">
        <f t="shared" si="12"/>
        <v>0.002669039146</v>
      </c>
      <c r="ET173" s="4">
        <f t="shared" si="13"/>
        <v>0.1787100408</v>
      </c>
      <c r="EU173" s="4">
        <f t="shared" si="14"/>
        <v>0.12</v>
      </c>
      <c r="EV173" s="4">
        <f t="shared" si="15"/>
        <v>0.12</v>
      </c>
      <c r="EW173" s="4">
        <f t="shared" si="16"/>
        <v>0.13</v>
      </c>
      <c r="EX173" s="4">
        <f t="shared" si="17"/>
        <v>0.5</v>
      </c>
      <c r="EY173" s="4">
        <f t="shared" si="18"/>
        <v>0.01</v>
      </c>
      <c r="EZ173" s="4">
        <f t="shared" si="19"/>
        <v>1.166717249</v>
      </c>
      <c r="FA173" s="4">
        <f t="shared" si="20"/>
        <v>0.7249221853</v>
      </c>
      <c r="FB173" s="4">
        <f t="shared" si="21"/>
        <v>0.1195538997</v>
      </c>
      <c r="FC173" s="4">
        <f t="shared" si="22"/>
        <v>0</v>
      </c>
      <c r="FD173" s="4">
        <f t="shared" si="23"/>
        <v>0</v>
      </c>
      <c r="FE173" s="4">
        <f t="shared" si="24"/>
        <v>0</v>
      </c>
      <c r="FF173" s="4">
        <f t="shared" si="25"/>
        <v>0</v>
      </c>
      <c r="FG173" s="4">
        <f t="shared" si="26"/>
        <v>0</v>
      </c>
      <c r="FH173" s="4">
        <f t="shared" si="27"/>
        <v>0</v>
      </c>
      <c r="FI173" s="4">
        <f t="shared" si="28"/>
        <v>0.5830525778</v>
      </c>
      <c r="FJ173" s="4">
        <f t="shared" si="29"/>
        <v>0.20316488</v>
      </c>
      <c r="FK173" s="4">
        <f t="shared" si="30"/>
        <v>0</v>
      </c>
      <c r="FL173" s="4">
        <f t="shared" si="31"/>
        <v>0</v>
      </c>
      <c r="FM173" s="4">
        <f t="shared" si="32"/>
        <v>0</v>
      </c>
      <c r="FN173" s="4">
        <f t="shared" si="33"/>
        <v>0.009596733027</v>
      </c>
      <c r="FO173" s="4">
        <f t="shared" si="34"/>
        <v>0.1109749872</v>
      </c>
      <c r="FP173" s="4">
        <f t="shared" si="35"/>
        <v>0.09321082185</v>
      </c>
      <c r="FQ173" s="4">
        <f t="shared" si="36"/>
        <v>1</v>
      </c>
      <c r="FR173" s="4">
        <v>97.95</v>
      </c>
    </row>
    <row r="174" ht="12.75" customHeight="1">
      <c r="A174" s="4" t="s">
        <v>166</v>
      </c>
      <c r="B174" s="4" t="s">
        <v>531</v>
      </c>
      <c r="C174" s="4" t="s">
        <v>532</v>
      </c>
      <c r="D174" s="4" t="s">
        <v>699</v>
      </c>
      <c r="E174" s="4" t="s">
        <v>700</v>
      </c>
      <c r="F174" s="4">
        <v>835.845851147</v>
      </c>
      <c r="G174" s="4">
        <v>191.6875</v>
      </c>
      <c r="H174" s="4">
        <v>209.9375</v>
      </c>
      <c r="I174" s="4">
        <v>202.1875</v>
      </c>
      <c r="J174" s="4">
        <v>116.3125</v>
      </c>
      <c r="K174" s="4">
        <v>99.75</v>
      </c>
      <c r="L174" s="4">
        <v>16.375</v>
      </c>
      <c r="M174" s="4">
        <v>19.6403827667236</v>
      </c>
      <c r="N174" s="4">
        <v>153.101791381836</v>
      </c>
      <c r="O174" s="4">
        <v>75.6569537087228</v>
      </c>
      <c r="P174" s="4">
        <v>0.0</v>
      </c>
      <c r="Q174" s="4">
        <v>50.625</v>
      </c>
      <c r="R174" s="4">
        <v>301.9375</v>
      </c>
      <c r="S174" s="4">
        <v>0.0</v>
      </c>
      <c r="T174" s="4">
        <v>483.6875</v>
      </c>
      <c r="U174" s="4">
        <v>0.0</v>
      </c>
      <c r="V174" s="4">
        <v>1474.09062359803</v>
      </c>
      <c r="W174" s="4">
        <v>14.250177209511</v>
      </c>
      <c r="X174" s="4">
        <v>63.0</v>
      </c>
      <c r="Y174" s="4">
        <v>3181410.3917</v>
      </c>
      <c r="Z174" s="4">
        <v>337.94</v>
      </c>
      <c r="AA174" s="4">
        <v>309.9</v>
      </c>
      <c r="AB174" s="4">
        <v>309.9</v>
      </c>
      <c r="AC174" s="4">
        <v>0.0</v>
      </c>
      <c r="AD174" s="4">
        <v>3.96</v>
      </c>
      <c r="AE174" s="4">
        <v>24.08</v>
      </c>
      <c r="AF174" s="4">
        <v>0.0</v>
      </c>
      <c r="AG174" s="4">
        <v>1502.3</v>
      </c>
      <c r="AH174" s="4">
        <v>0.0</v>
      </c>
      <c r="AI174" s="4">
        <v>0.9</v>
      </c>
      <c r="AJ174" s="4">
        <v>0.0</v>
      </c>
      <c r="AK174" s="4">
        <v>0.0</v>
      </c>
      <c r="AL174" s="4">
        <v>0.0</v>
      </c>
      <c r="AM174" s="4">
        <v>0.0</v>
      </c>
      <c r="AN174" s="4">
        <v>0.0</v>
      </c>
      <c r="AO174" s="4">
        <v>0.0</v>
      </c>
      <c r="AP174" s="4">
        <v>0.0</v>
      </c>
      <c r="AQ174" s="4">
        <v>0.0</v>
      </c>
      <c r="AR174" s="4">
        <v>7.49</v>
      </c>
      <c r="AS174" s="4">
        <v>0.0</v>
      </c>
      <c r="AT174" s="4">
        <v>0.0</v>
      </c>
      <c r="AU174" s="4">
        <v>0.0</v>
      </c>
      <c r="AV174" s="4">
        <v>0.0</v>
      </c>
      <c r="AW174" s="4">
        <v>0.0</v>
      </c>
      <c r="AX174" s="4">
        <v>0.0</v>
      </c>
      <c r="AY174" s="4">
        <v>0.0</v>
      </c>
      <c r="AZ174" s="4">
        <v>0.0</v>
      </c>
      <c r="BA174" s="4">
        <v>0.0</v>
      </c>
      <c r="BB174" s="4">
        <v>0.0</v>
      </c>
      <c r="BC174" s="4">
        <v>0.0</v>
      </c>
      <c r="BD174" s="4">
        <v>0.0</v>
      </c>
      <c r="BE174" s="4">
        <v>0.0</v>
      </c>
      <c r="BF174" s="4">
        <v>0.0</v>
      </c>
      <c r="BG174" s="4">
        <v>0.0</v>
      </c>
      <c r="BH174" s="4">
        <v>0.0</v>
      </c>
      <c r="BI174" s="4">
        <v>0.0</v>
      </c>
      <c r="BJ174" s="4">
        <v>0.0</v>
      </c>
      <c r="BK174" s="4">
        <v>0.0</v>
      </c>
      <c r="BL174" s="4">
        <v>0.0</v>
      </c>
      <c r="BM174" s="4">
        <v>237.75</v>
      </c>
      <c r="BN174" s="4">
        <v>69.67</v>
      </c>
      <c r="BO174" s="4">
        <v>4.0</v>
      </c>
      <c r="BP174" s="4">
        <v>0.0</v>
      </c>
      <c r="BQ174" s="4">
        <v>0.0</v>
      </c>
      <c r="BR174" s="4">
        <v>1.2</v>
      </c>
      <c r="BS174" s="4">
        <v>8.86</v>
      </c>
      <c r="BT174" s="4">
        <v>0.0</v>
      </c>
      <c r="BU174" s="4">
        <v>0.0</v>
      </c>
      <c r="BV174" s="4">
        <v>0.0</v>
      </c>
      <c r="BW174" s="4">
        <v>0.0</v>
      </c>
      <c r="BX174" s="4">
        <v>0.0</v>
      </c>
      <c r="BY174" s="4">
        <v>0.0</v>
      </c>
      <c r="BZ174" s="4">
        <v>0.0</v>
      </c>
      <c r="CA174" s="4">
        <v>0.0</v>
      </c>
      <c r="CB174" s="4">
        <v>0.0</v>
      </c>
      <c r="CC174" s="4">
        <v>0.0</v>
      </c>
      <c r="CD174" s="4">
        <v>0.0</v>
      </c>
      <c r="CE174" s="4">
        <v>4.61</v>
      </c>
      <c r="CF174" s="4">
        <v>0.0</v>
      </c>
      <c r="CG174" s="4">
        <v>0.0</v>
      </c>
      <c r="CH174" s="4">
        <v>0.0</v>
      </c>
      <c r="CI174" s="4">
        <v>0.0</v>
      </c>
      <c r="CJ174" s="4">
        <v>0.0</v>
      </c>
      <c r="CK174" s="4">
        <v>0.0</v>
      </c>
      <c r="CL174" s="4">
        <v>0.0</v>
      </c>
      <c r="CM174" s="4">
        <v>0.0</v>
      </c>
      <c r="CN174" s="4">
        <v>0.0</v>
      </c>
      <c r="CO174" s="4">
        <v>1.24</v>
      </c>
      <c r="CP174" s="4">
        <v>0.0</v>
      </c>
      <c r="CQ174" s="4">
        <v>0.0</v>
      </c>
      <c r="CR174" s="4">
        <v>3.12</v>
      </c>
      <c r="CS174" s="4">
        <v>0.0</v>
      </c>
      <c r="CT174" s="4">
        <v>227.0</v>
      </c>
      <c r="CU174" s="4">
        <v>113.4</v>
      </c>
      <c r="CV174" s="4" t="s">
        <v>699</v>
      </c>
      <c r="CW174" s="4">
        <v>835.85</v>
      </c>
      <c r="CX174" s="4">
        <v>0.04</v>
      </c>
      <c r="CY174" s="4">
        <v>0.38</v>
      </c>
      <c r="CZ174" s="4">
        <v>0.0</v>
      </c>
      <c r="DA174" s="4">
        <v>0.02</v>
      </c>
      <c r="DB174" s="4">
        <v>0.0</v>
      </c>
      <c r="DC174" s="4">
        <v>0.0</v>
      </c>
      <c r="DD174" s="4">
        <v>0.0</v>
      </c>
      <c r="DE174" s="4">
        <v>0.08</v>
      </c>
      <c r="DF174" s="4">
        <v>0.0</v>
      </c>
      <c r="DG174" s="4">
        <v>0.0</v>
      </c>
      <c r="DH174" s="4">
        <v>0.0</v>
      </c>
      <c r="DI174" s="4">
        <v>0.0</v>
      </c>
      <c r="DJ174" s="4">
        <v>0.0</v>
      </c>
      <c r="DK174" s="4">
        <v>0.0</v>
      </c>
      <c r="DL174" s="4">
        <v>0.0</v>
      </c>
      <c r="DM174" s="4">
        <v>0.05</v>
      </c>
      <c r="DN174" s="4">
        <v>0.0</v>
      </c>
      <c r="DO174" s="4">
        <v>0.0</v>
      </c>
      <c r="DP174" s="4">
        <v>0.39</v>
      </c>
      <c r="DQ174" s="4">
        <v>0.0</v>
      </c>
      <c r="DR174" s="4">
        <v>0.0</v>
      </c>
      <c r="DS174" s="4">
        <v>0.0</v>
      </c>
      <c r="DT174" s="4">
        <v>0.03</v>
      </c>
      <c r="DU174" s="4">
        <v>0.0</v>
      </c>
      <c r="DV174" s="4">
        <v>0.0</v>
      </c>
      <c r="DW174" s="4">
        <v>0.0</v>
      </c>
      <c r="DX174" s="4" t="s">
        <v>699</v>
      </c>
      <c r="DY174" s="4" t="s">
        <v>701</v>
      </c>
      <c r="DZ174" s="4" t="s">
        <v>536</v>
      </c>
      <c r="EA174" s="4" t="s">
        <v>461</v>
      </c>
      <c r="EB174" s="4">
        <v>835.845851147</v>
      </c>
      <c r="EC174" s="6">
        <v>102.4895219437</v>
      </c>
      <c r="ED174" s="7">
        <v>0.12</v>
      </c>
      <c r="EE174" s="4" t="s">
        <v>699</v>
      </c>
      <c r="EF174" s="4" t="s">
        <v>532</v>
      </c>
      <c r="EG174" s="4" t="s">
        <v>700</v>
      </c>
      <c r="EH174" s="4">
        <f t="shared" si="1"/>
        <v>9414.127927</v>
      </c>
      <c r="EI174" s="4">
        <f t="shared" si="2"/>
        <v>2.980070547</v>
      </c>
      <c r="EJ174" s="4">
        <f t="shared" si="3"/>
        <v>28054.76536</v>
      </c>
      <c r="EK174" s="4">
        <f t="shared" si="4"/>
        <v>0.9132390365</v>
      </c>
      <c r="EL174" s="4">
        <f t="shared" si="5"/>
        <v>4.448126886</v>
      </c>
      <c r="EM174" s="4">
        <f t="shared" si="6"/>
        <v>0.9994012773</v>
      </c>
      <c r="EN174" s="4">
        <f t="shared" si="7"/>
        <v>0</v>
      </c>
      <c r="EO174" s="4">
        <f t="shared" si="8"/>
        <v>0.0005987227249</v>
      </c>
      <c r="EP174" s="4">
        <f t="shared" si="9"/>
        <v>0</v>
      </c>
      <c r="EQ174" s="4">
        <f t="shared" si="10"/>
        <v>0.9170266911</v>
      </c>
      <c r="ER174" s="4">
        <f t="shared" si="11"/>
        <v>0.07125525241</v>
      </c>
      <c r="ES174" s="4">
        <f t="shared" si="12"/>
        <v>0</v>
      </c>
      <c r="ET174" s="4">
        <f t="shared" si="13"/>
        <v>0.4043089997</v>
      </c>
      <c r="EU174" s="4">
        <f t="shared" si="14"/>
        <v>0.4</v>
      </c>
      <c r="EV174" s="4">
        <f t="shared" si="15"/>
        <v>0.08</v>
      </c>
      <c r="EW174" s="4">
        <f t="shared" si="16"/>
        <v>0</v>
      </c>
      <c r="EX174" s="4">
        <f t="shared" si="17"/>
        <v>0.44</v>
      </c>
      <c r="EY174" s="4">
        <f t="shared" si="18"/>
        <v>0.03</v>
      </c>
      <c r="EZ174" s="4">
        <f t="shared" si="19"/>
        <v>1.035002764</v>
      </c>
      <c r="FA174" s="4">
        <f t="shared" si="20"/>
        <v>0.6430833747</v>
      </c>
      <c r="FB174" s="4">
        <f t="shared" si="21"/>
        <v>0.1226177313</v>
      </c>
      <c r="FC174" s="4">
        <f t="shared" si="22"/>
        <v>0</v>
      </c>
      <c r="FD174" s="4">
        <f t="shared" si="23"/>
        <v>0</v>
      </c>
      <c r="FE174" s="4">
        <f t="shared" si="24"/>
        <v>0</v>
      </c>
      <c r="FF174" s="4">
        <f t="shared" si="25"/>
        <v>0</v>
      </c>
      <c r="FG174" s="4">
        <f t="shared" si="26"/>
        <v>0</v>
      </c>
      <c r="FH174" s="4">
        <f t="shared" si="27"/>
        <v>0</v>
      </c>
      <c r="FI174" s="4">
        <f t="shared" si="28"/>
        <v>0.736546981</v>
      </c>
      <c r="FJ174" s="4">
        <f t="shared" si="29"/>
        <v>0.2282288795</v>
      </c>
      <c r="FK174" s="4">
        <f t="shared" si="30"/>
        <v>0</v>
      </c>
      <c r="FL174" s="4">
        <f t="shared" si="31"/>
        <v>0.003717587286</v>
      </c>
      <c r="FM174" s="4">
        <f t="shared" si="32"/>
        <v>0</v>
      </c>
      <c r="FN174" s="4">
        <f t="shared" si="33"/>
        <v>0.01428173116</v>
      </c>
      <c r="FO174" s="4">
        <f t="shared" si="34"/>
        <v>0.003717587286</v>
      </c>
      <c r="FP174" s="4">
        <f t="shared" si="35"/>
        <v>0.01350723381</v>
      </c>
      <c r="FQ174" s="4">
        <f t="shared" si="36"/>
        <v>1</v>
      </c>
      <c r="FR174" s="4">
        <v>322.79</v>
      </c>
    </row>
    <row r="175" ht="12.75" customHeight="1">
      <c r="A175" s="4" t="s">
        <v>166</v>
      </c>
      <c r="B175" s="4" t="s">
        <v>531</v>
      </c>
      <c r="C175" s="4" t="s">
        <v>532</v>
      </c>
      <c r="D175" s="4" t="s">
        <v>702</v>
      </c>
      <c r="E175" s="4" t="s">
        <v>703</v>
      </c>
      <c r="F175" s="4">
        <v>236.880332903</v>
      </c>
      <c r="G175" s="4">
        <v>47.375</v>
      </c>
      <c r="H175" s="4">
        <v>72.6875</v>
      </c>
      <c r="I175" s="4">
        <v>44.6875</v>
      </c>
      <c r="J175" s="4">
        <v>31.875</v>
      </c>
      <c r="K175" s="4">
        <v>33.25</v>
      </c>
      <c r="L175" s="4">
        <v>6.9375</v>
      </c>
      <c r="M175" s="4">
        <v>76.8715438842773</v>
      </c>
      <c r="N175" s="4">
        <v>201.936126708984</v>
      </c>
      <c r="O175" s="4">
        <v>129.631638372627</v>
      </c>
      <c r="P175" s="4">
        <v>0.0</v>
      </c>
      <c r="Q175" s="4">
        <v>0.0</v>
      </c>
      <c r="R175" s="4">
        <v>0.0</v>
      </c>
      <c r="S175" s="4">
        <v>102.9375</v>
      </c>
      <c r="T175" s="4">
        <v>133.875</v>
      </c>
      <c r="U175" s="4">
        <v>0.0</v>
      </c>
      <c r="V175" s="4">
        <v>1499.71854391981</v>
      </c>
      <c r="W175" s="4">
        <v>14.1606620944342</v>
      </c>
      <c r="X175" s="4">
        <v>19.0</v>
      </c>
      <c r="Y175" s="4">
        <v>792319.8957</v>
      </c>
      <c r="Z175" s="4">
        <v>78.7</v>
      </c>
      <c r="AA175" s="4">
        <v>69.62</v>
      </c>
      <c r="AB175" s="4">
        <v>69.36</v>
      </c>
      <c r="AC175" s="4">
        <v>0.26</v>
      </c>
      <c r="AD175" s="4">
        <v>1.87</v>
      </c>
      <c r="AE175" s="4">
        <v>7.21</v>
      </c>
      <c r="AF175" s="4">
        <v>0.0</v>
      </c>
      <c r="AG175" s="4">
        <v>378.4</v>
      </c>
      <c r="AH175" s="4">
        <v>5.1</v>
      </c>
      <c r="AI175" s="4">
        <v>3.2</v>
      </c>
      <c r="AJ175" s="4">
        <v>0.0</v>
      </c>
      <c r="AK175" s="4">
        <v>0.0</v>
      </c>
      <c r="AL175" s="4">
        <v>0.0</v>
      </c>
      <c r="AM175" s="4">
        <v>0.0</v>
      </c>
      <c r="AN175" s="4">
        <v>0.0</v>
      </c>
      <c r="AO175" s="4">
        <v>0.0</v>
      </c>
      <c r="AP175" s="4">
        <v>0.0</v>
      </c>
      <c r="AQ175" s="4">
        <v>0.0</v>
      </c>
      <c r="AR175" s="4">
        <v>1.06</v>
      </c>
      <c r="AS175" s="4">
        <v>0.55</v>
      </c>
      <c r="AT175" s="4">
        <v>0.0</v>
      </c>
      <c r="AU175" s="4">
        <v>0.0</v>
      </c>
      <c r="AV175" s="4">
        <v>0.0</v>
      </c>
      <c r="AW175" s="4">
        <v>0.0</v>
      </c>
      <c r="AX175" s="4">
        <v>0.0</v>
      </c>
      <c r="AY175" s="4">
        <v>0.0</v>
      </c>
      <c r="AZ175" s="4">
        <v>0.0</v>
      </c>
      <c r="BA175" s="4">
        <v>0.0</v>
      </c>
      <c r="BB175" s="4">
        <v>0.3</v>
      </c>
      <c r="BC175" s="4">
        <v>0.0</v>
      </c>
      <c r="BD175" s="4">
        <v>0.0</v>
      </c>
      <c r="BE175" s="4">
        <v>0.0</v>
      </c>
      <c r="BF175" s="4">
        <v>0.0</v>
      </c>
      <c r="BG175" s="4">
        <v>0.0</v>
      </c>
      <c r="BH175" s="4">
        <v>0.0</v>
      </c>
      <c r="BI175" s="4">
        <v>0.0</v>
      </c>
      <c r="BJ175" s="4">
        <v>0.0</v>
      </c>
      <c r="BK175" s="4">
        <v>0.0</v>
      </c>
      <c r="BL175" s="4">
        <v>0.0</v>
      </c>
      <c r="BM175" s="4">
        <v>52.4</v>
      </c>
      <c r="BN175" s="4">
        <v>13.45</v>
      </c>
      <c r="BO175" s="4">
        <v>0.0</v>
      </c>
      <c r="BP175" s="4">
        <v>0.0</v>
      </c>
      <c r="BQ175" s="4">
        <v>0.0</v>
      </c>
      <c r="BR175" s="4">
        <v>0.0</v>
      </c>
      <c r="BS175" s="4">
        <v>0.0</v>
      </c>
      <c r="BT175" s="4">
        <v>0.0</v>
      </c>
      <c r="BU175" s="4">
        <v>0.0</v>
      </c>
      <c r="BV175" s="4">
        <v>0.0</v>
      </c>
      <c r="BW175" s="4">
        <v>0.0</v>
      </c>
      <c r="BX175" s="4">
        <v>0.0</v>
      </c>
      <c r="BY175" s="4">
        <v>0.0</v>
      </c>
      <c r="BZ175" s="4">
        <v>0.27</v>
      </c>
      <c r="CA175" s="4">
        <v>0.0</v>
      </c>
      <c r="CB175" s="4">
        <v>0.0</v>
      </c>
      <c r="CC175" s="4">
        <v>0.0</v>
      </c>
      <c r="CD175" s="4">
        <v>0.0</v>
      </c>
      <c r="CE175" s="4">
        <v>0.0</v>
      </c>
      <c r="CF175" s="4">
        <v>0.0</v>
      </c>
      <c r="CG175" s="4">
        <v>0.0</v>
      </c>
      <c r="CH175" s="4">
        <v>5.83</v>
      </c>
      <c r="CI175" s="4">
        <v>0.0</v>
      </c>
      <c r="CJ175" s="4">
        <v>0.0</v>
      </c>
      <c r="CK175" s="4">
        <v>0.0</v>
      </c>
      <c r="CL175" s="4">
        <v>0.0</v>
      </c>
      <c r="CM175" s="4">
        <v>0.0</v>
      </c>
      <c r="CN175" s="4">
        <v>0.0</v>
      </c>
      <c r="CO175" s="4">
        <v>1.04</v>
      </c>
      <c r="CP175" s="4">
        <v>0.0</v>
      </c>
      <c r="CQ175" s="4">
        <v>0.0</v>
      </c>
      <c r="CR175" s="4">
        <v>3.8</v>
      </c>
      <c r="CS175" s="4">
        <v>0.0</v>
      </c>
      <c r="CT175" s="4">
        <v>68.0</v>
      </c>
      <c r="CU175" s="4">
        <v>32.3</v>
      </c>
      <c r="CV175" s="4" t="s">
        <v>702</v>
      </c>
      <c r="CW175" s="4">
        <v>236.88</v>
      </c>
      <c r="CX175" s="4">
        <v>0.15</v>
      </c>
      <c r="CY175" s="4">
        <v>0.36</v>
      </c>
      <c r="CZ175" s="4">
        <v>0.0</v>
      </c>
      <c r="DA175" s="4">
        <v>0.02</v>
      </c>
      <c r="DB175" s="4">
        <v>0.0</v>
      </c>
      <c r="DC175" s="4">
        <v>0.0</v>
      </c>
      <c r="DD175" s="4">
        <v>0.0</v>
      </c>
      <c r="DE175" s="4">
        <v>0.0</v>
      </c>
      <c r="DF175" s="4">
        <v>0.0</v>
      </c>
      <c r="DG175" s="4">
        <v>0.0</v>
      </c>
      <c r="DH175" s="4">
        <v>0.0</v>
      </c>
      <c r="DI175" s="4">
        <v>0.0</v>
      </c>
      <c r="DJ175" s="4">
        <v>0.0</v>
      </c>
      <c r="DK175" s="4">
        <v>0.0</v>
      </c>
      <c r="DL175" s="4">
        <v>0.0</v>
      </c>
      <c r="DM175" s="4">
        <v>0.28</v>
      </c>
      <c r="DN175" s="4">
        <v>0.0</v>
      </c>
      <c r="DO175" s="4">
        <v>0.0</v>
      </c>
      <c r="DP175" s="4">
        <v>0.19</v>
      </c>
      <c r="DQ175" s="4">
        <v>0.0</v>
      </c>
      <c r="DR175" s="4">
        <v>0.0</v>
      </c>
      <c r="DS175" s="4">
        <v>0.0</v>
      </c>
      <c r="DT175" s="4">
        <v>0.0</v>
      </c>
      <c r="DU175" s="4">
        <v>0.0</v>
      </c>
      <c r="DV175" s="4">
        <v>0.0</v>
      </c>
      <c r="DW175" s="4">
        <v>0.0</v>
      </c>
      <c r="DX175" s="4" t="s">
        <v>702</v>
      </c>
      <c r="DY175" s="4" t="s">
        <v>704</v>
      </c>
      <c r="DZ175" s="4" t="s">
        <v>536</v>
      </c>
      <c r="EA175" s="4" t="s">
        <v>461</v>
      </c>
      <c r="EB175" s="4">
        <v>236.880332903</v>
      </c>
      <c r="EC175" s="6">
        <v>6.05731160176</v>
      </c>
      <c r="ED175" s="7">
        <v>0.03</v>
      </c>
      <c r="EE175" s="4" t="s">
        <v>702</v>
      </c>
      <c r="EF175" s="4" t="s">
        <v>532</v>
      </c>
      <c r="EG175" s="4" t="s">
        <v>703</v>
      </c>
      <c r="EH175" s="4">
        <f t="shared" si="1"/>
        <v>10067.59715</v>
      </c>
      <c r="EI175" s="4">
        <f t="shared" si="2"/>
        <v>2.436532508</v>
      </c>
      <c r="EJ175" s="4">
        <f t="shared" si="3"/>
        <v>24530.02773</v>
      </c>
      <c r="EK175" s="4">
        <f t="shared" si="4"/>
        <v>0.8475222363</v>
      </c>
      <c r="EL175" s="4">
        <f t="shared" si="5"/>
        <v>4.913595934</v>
      </c>
      <c r="EM175" s="4">
        <f t="shared" si="6"/>
        <v>0.9785363331</v>
      </c>
      <c r="EN175" s="4">
        <f t="shared" si="7"/>
        <v>0.01318851823</v>
      </c>
      <c r="EO175" s="4">
        <f t="shared" si="8"/>
        <v>0.008275148694</v>
      </c>
      <c r="EP175" s="4">
        <f t="shared" si="9"/>
        <v>0</v>
      </c>
      <c r="EQ175" s="4">
        <f t="shared" si="10"/>
        <v>0.8846251588</v>
      </c>
      <c r="ER175" s="4">
        <f t="shared" si="11"/>
        <v>0.091613723</v>
      </c>
      <c r="ES175" s="4">
        <f t="shared" si="12"/>
        <v>0</v>
      </c>
      <c r="ET175" s="4">
        <f t="shared" si="13"/>
        <v>0.3322352643</v>
      </c>
      <c r="EU175" s="4">
        <f t="shared" si="14"/>
        <v>0.38</v>
      </c>
      <c r="EV175" s="4">
        <f t="shared" si="15"/>
        <v>0</v>
      </c>
      <c r="EW175" s="4">
        <f t="shared" si="16"/>
        <v>0</v>
      </c>
      <c r="EX175" s="4">
        <f t="shared" si="17"/>
        <v>0.47</v>
      </c>
      <c r="EY175" s="4">
        <f t="shared" si="18"/>
        <v>0</v>
      </c>
      <c r="EZ175" s="4">
        <f t="shared" si="19"/>
        <v>0.7225425446</v>
      </c>
      <c r="FA175" s="4">
        <f t="shared" si="20"/>
        <v>0.4489409247</v>
      </c>
      <c r="FB175" s="4">
        <f t="shared" si="21"/>
        <v>0.02557118832</v>
      </c>
      <c r="FC175" s="4">
        <f t="shared" si="22"/>
        <v>0</v>
      </c>
      <c r="FD175" s="4">
        <f t="shared" si="23"/>
        <v>0.007108698462</v>
      </c>
      <c r="FE175" s="4">
        <f t="shared" si="24"/>
        <v>0.003877471888</v>
      </c>
      <c r="FF175" s="4">
        <f t="shared" si="25"/>
        <v>0</v>
      </c>
      <c r="FG175" s="4">
        <f t="shared" si="26"/>
        <v>0</v>
      </c>
      <c r="FH175" s="4">
        <f t="shared" si="27"/>
        <v>0</v>
      </c>
      <c r="FI175" s="4">
        <f t="shared" si="28"/>
        <v>0.6772650898</v>
      </c>
      <c r="FJ175" s="4">
        <f t="shared" si="29"/>
        <v>0.1738399897</v>
      </c>
      <c r="FK175" s="4">
        <f t="shared" si="30"/>
        <v>0</v>
      </c>
      <c r="FL175" s="4">
        <f t="shared" si="31"/>
        <v>0</v>
      </c>
      <c r="FM175" s="4">
        <f t="shared" si="32"/>
        <v>0</v>
      </c>
      <c r="FN175" s="4">
        <f t="shared" si="33"/>
        <v>0</v>
      </c>
      <c r="FO175" s="4">
        <f t="shared" si="34"/>
        <v>0.0753522037</v>
      </c>
      <c r="FP175" s="4">
        <f t="shared" si="35"/>
        <v>0.06255654647</v>
      </c>
      <c r="FQ175" s="4">
        <f t="shared" si="36"/>
        <v>1</v>
      </c>
      <c r="FR175" s="4">
        <v>77.37</v>
      </c>
    </row>
    <row r="176" ht="12.75" customHeight="1">
      <c r="A176" s="4" t="s">
        <v>166</v>
      </c>
      <c r="B176" s="4" t="s">
        <v>531</v>
      </c>
      <c r="C176" s="4" t="s">
        <v>532</v>
      </c>
      <c r="D176" s="4" t="s">
        <v>705</v>
      </c>
      <c r="E176" s="4" t="s">
        <v>706</v>
      </c>
      <c r="F176" s="4">
        <v>384.810054325</v>
      </c>
      <c r="G176" s="4">
        <v>57.6875</v>
      </c>
      <c r="H176" s="4">
        <v>58.6875</v>
      </c>
      <c r="I176" s="4">
        <v>53.0625</v>
      </c>
      <c r="J176" s="4">
        <v>45.875</v>
      </c>
      <c r="K176" s="4">
        <v>79.75</v>
      </c>
      <c r="L176" s="4">
        <v>89.75</v>
      </c>
      <c r="M176" s="4">
        <v>67.8531341552734</v>
      </c>
      <c r="N176" s="4">
        <v>296.412170410156</v>
      </c>
      <c r="O176" s="4">
        <v>153.910134118932</v>
      </c>
      <c r="P176" s="4">
        <v>0.0</v>
      </c>
      <c r="Q176" s="4">
        <v>0.0</v>
      </c>
      <c r="R176" s="4">
        <v>0.0</v>
      </c>
      <c r="S176" s="4">
        <v>238.375</v>
      </c>
      <c r="T176" s="4">
        <v>146.4375</v>
      </c>
      <c r="U176" s="4">
        <v>0.0</v>
      </c>
      <c r="V176" s="4">
        <v>1510.28963612736</v>
      </c>
      <c r="W176" s="4">
        <v>14.0095240415854</v>
      </c>
      <c r="X176" s="4">
        <v>25.0</v>
      </c>
      <c r="Y176" s="4">
        <v>412525.2005</v>
      </c>
      <c r="Z176" s="4">
        <v>48.03</v>
      </c>
      <c r="AA176" s="4">
        <v>37.43</v>
      </c>
      <c r="AB176" s="4">
        <v>37.43</v>
      </c>
      <c r="AC176" s="4">
        <v>0.0</v>
      </c>
      <c r="AD176" s="4">
        <v>0.97</v>
      </c>
      <c r="AE176" s="4">
        <v>8.68</v>
      </c>
      <c r="AF176" s="4">
        <v>0.95</v>
      </c>
      <c r="AG176" s="4">
        <v>154.5</v>
      </c>
      <c r="AH176" s="4">
        <v>0.0</v>
      </c>
      <c r="AI176" s="4">
        <v>0.0</v>
      </c>
      <c r="AJ176" s="4">
        <v>0.0</v>
      </c>
      <c r="AK176" s="4">
        <v>0.0</v>
      </c>
      <c r="AL176" s="4">
        <v>0.0</v>
      </c>
      <c r="AM176" s="4">
        <v>0.0</v>
      </c>
      <c r="AN176" s="4">
        <v>0.0</v>
      </c>
      <c r="AO176" s="4">
        <v>0.0</v>
      </c>
      <c r="AP176" s="4">
        <v>0.0</v>
      </c>
      <c r="AQ176" s="4">
        <v>0.0</v>
      </c>
      <c r="AR176" s="4">
        <v>3.52</v>
      </c>
      <c r="AS176" s="4">
        <v>0.0</v>
      </c>
      <c r="AT176" s="4">
        <v>0.0</v>
      </c>
      <c r="AU176" s="4">
        <v>0.0</v>
      </c>
      <c r="AV176" s="4">
        <v>0.0</v>
      </c>
      <c r="AW176" s="4">
        <v>0.0</v>
      </c>
      <c r="AX176" s="4">
        <v>0.0</v>
      </c>
      <c r="AY176" s="4">
        <v>0.0</v>
      </c>
      <c r="AZ176" s="4">
        <v>0.0</v>
      </c>
      <c r="BA176" s="4">
        <v>0.0</v>
      </c>
      <c r="BB176" s="4">
        <v>6.33</v>
      </c>
      <c r="BC176" s="4">
        <v>0.0</v>
      </c>
      <c r="BD176" s="4">
        <v>0.0</v>
      </c>
      <c r="BE176" s="4">
        <v>0.0</v>
      </c>
      <c r="BF176" s="4">
        <v>0.0</v>
      </c>
      <c r="BG176" s="4">
        <v>0.0</v>
      </c>
      <c r="BH176" s="4">
        <v>0.0</v>
      </c>
      <c r="BI176" s="4">
        <v>0.0</v>
      </c>
      <c r="BJ176" s="4">
        <v>0.0</v>
      </c>
      <c r="BK176" s="4">
        <v>0.0</v>
      </c>
      <c r="BL176" s="4">
        <v>0.0</v>
      </c>
      <c r="BM176" s="4">
        <v>18.29</v>
      </c>
      <c r="BN176" s="4">
        <v>13.04</v>
      </c>
      <c r="BO176" s="4">
        <v>0.0</v>
      </c>
      <c r="BP176" s="4">
        <v>0.0</v>
      </c>
      <c r="BQ176" s="4">
        <v>0.0</v>
      </c>
      <c r="BR176" s="4">
        <v>0.0</v>
      </c>
      <c r="BS176" s="4">
        <v>0.0</v>
      </c>
      <c r="BT176" s="4">
        <v>0.0</v>
      </c>
      <c r="BU176" s="4">
        <v>0.0</v>
      </c>
      <c r="BV176" s="4">
        <v>0.0</v>
      </c>
      <c r="BW176" s="4">
        <v>0.0</v>
      </c>
      <c r="BX176" s="4">
        <v>0.0</v>
      </c>
      <c r="BY176" s="4">
        <v>0.0</v>
      </c>
      <c r="BZ176" s="4">
        <v>0.01</v>
      </c>
      <c r="CA176" s="4">
        <v>0.0</v>
      </c>
      <c r="CB176" s="4">
        <v>0.0</v>
      </c>
      <c r="CC176" s="4">
        <v>0.0</v>
      </c>
      <c r="CD176" s="4">
        <v>0.0</v>
      </c>
      <c r="CE176" s="4">
        <v>0.0</v>
      </c>
      <c r="CF176" s="4">
        <v>1.86</v>
      </c>
      <c r="CG176" s="4">
        <v>0.0</v>
      </c>
      <c r="CH176" s="4">
        <v>3.63</v>
      </c>
      <c r="CI176" s="4">
        <v>0.0</v>
      </c>
      <c r="CJ176" s="4">
        <v>0.0</v>
      </c>
      <c r="CK176" s="4">
        <v>0.0</v>
      </c>
      <c r="CL176" s="4">
        <v>0.0</v>
      </c>
      <c r="CM176" s="4">
        <v>0.0</v>
      </c>
      <c r="CN176" s="4">
        <v>0.0</v>
      </c>
      <c r="CO176" s="4">
        <v>0.0</v>
      </c>
      <c r="CP176" s="4">
        <v>0.0</v>
      </c>
      <c r="CQ176" s="4">
        <v>0.0</v>
      </c>
      <c r="CR176" s="4">
        <v>1.35</v>
      </c>
      <c r="CS176" s="4">
        <v>0.0</v>
      </c>
      <c r="CT176" s="4">
        <v>38.0</v>
      </c>
      <c r="CU176" s="4">
        <v>40.0</v>
      </c>
      <c r="CV176" s="4" t="s">
        <v>705</v>
      </c>
      <c r="CW176" s="4">
        <v>384.81</v>
      </c>
      <c r="CX176" s="4">
        <v>0.17</v>
      </c>
      <c r="CY176" s="4">
        <v>0.04</v>
      </c>
      <c r="CZ176" s="4">
        <v>0.0</v>
      </c>
      <c r="DA176" s="4">
        <v>0.0</v>
      </c>
      <c r="DB176" s="4">
        <v>0.01</v>
      </c>
      <c r="DC176" s="4">
        <v>0.0</v>
      </c>
      <c r="DD176" s="4">
        <v>0.0</v>
      </c>
      <c r="DE176" s="4">
        <v>0.21</v>
      </c>
      <c r="DF176" s="4">
        <v>0.0</v>
      </c>
      <c r="DG176" s="4">
        <v>0.0</v>
      </c>
      <c r="DH176" s="4">
        <v>0.0</v>
      </c>
      <c r="DI176" s="4">
        <v>0.0</v>
      </c>
      <c r="DJ176" s="4">
        <v>0.0</v>
      </c>
      <c r="DK176" s="4">
        <v>0.0</v>
      </c>
      <c r="DL176" s="4">
        <v>0.0</v>
      </c>
      <c r="DM176" s="4">
        <v>0.5</v>
      </c>
      <c r="DN176" s="4">
        <v>0.0</v>
      </c>
      <c r="DO176" s="4">
        <v>0.0</v>
      </c>
      <c r="DP176" s="4">
        <v>0.06</v>
      </c>
      <c r="DQ176" s="4">
        <v>0.0</v>
      </c>
      <c r="DR176" s="4">
        <v>0.0</v>
      </c>
      <c r="DS176" s="4">
        <v>0.0</v>
      </c>
      <c r="DT176" s="4">
        <v>0.0</v>
      </c>
      <c r="DU176" s="4">
        <v>0.0</v>
      </c>
      <c r="DV176" s="4">
        <v>0.0</v>
      </c>
      <c r="DW176" s="4">
        <v>0.0</v>
      </c>
      <c r="DX176" s="4" t="s">
        <v>705</v>
      </c>
      <c r="DY176" s="4" t="s">
        <v>707</v>
      </c>
      <c r="DZ176" s="4" t="s">
        <v>536</v>
      </c>
      <c r="EA176" s="4" t="s">
        <v>461</v>
      </c>
      <c r="EB176" s="4">
        <v>384.810054325</v>
      </c>
      <c r="EC176" s="6">
        <v>48.15677876578</v>
      </c>
      <c r="ED176" s="7">
        <v>0.13</v>
      </c>
      <c r="EE176" s="4" t="s">
        <v>705</v>
      </c>
      <c r="EF176" s="4" t="s">
        <v>532</v>
      </c>
      <c r="EG176" s="4" t="s">
        <v>706</v>
      </c>
      <c r="EH176" s="4">
        <f t="shared" si="1"/>
        <v>8588.906944</v>
      </c>
      <c r="EI176" s="4">
        <f t="shared" si="2"/>
        <v>1.20075</v>
      </c>
      <c r="EJ176" s="4">
        <f t="shared" si="3"/>
        <v>10313.13001</v>
      </c>
      <c r="EK176" s="4">
        <f t="shared" si="4"/>
        <v>0.784093275</v>
      </c>
      <c r="EL176" s="4">
        <f t="shared" si="5"/>
        <v>3.216739538</v>
      </c>
      <c r="EM176" s="4">
        <f t="shared" si="6"/>
        <v>1</v>
      </c>
      <c r="EN176" s="4">
        <f t="shared" si="7"/>
        <v>0</v>
      </c>
      <c r="EO176" s="4">
        <f t="shared" si="8"/>
        <v>0</v>
      </c>
      <c r="EP176" s="4">
        <f t="shared" si="9"/>
        <v>0</v>
      </c>
      <c r="EQ176" s="4">
        <f t="shared" si="10"/>
        <v>0.7793046013</v>
      </c>
      <c r="ER176" s="4">
        <f t="shared" si="11"/>
        <v>0.1807203831</v>
      </c>
      <c r="ES176" s="4">
        <f t="shared" si="12"/>
        <v>0.0197793046</v>
      </c>
      <c r="ET176" s="4">
        <f t="shared" si="13"/>
        <v>0.1248148261</v>
      </c>
      <c r="EU176" s="4">
        <f t="shared" si="14"/>
        <v>0.05</v>
      </c>
      <c r="EV176" s="4">
        <f t="shared" si="15"/>
        <v>0.21</v>
      </c>
      <c r="EW176" s="4">
        <f t="shared" si="16"/>
        <v>0</v>
      </c>
      <c r="EX176" s="4">
        <f t="shared" si="17"/>
        <v>0.56</v>
      </c>
      <c r="EY176" s="4">
        <f t="shared" si="18"/>
        <v>0</v>
      </c>
      <c r="EZ176" s="4">
        <f t="shared" si="19"/>
        <v>0.8022209982</v>
      </c>
      <c r="FA176" s="4">
        <f t="shared" si="20"/>
        <v>0.4984479314</v>
      </c>
      <c r="FB176" s="4">
        <f t="shared" si="21"/>
        <v>0.1251442841</v>
      </c>
      <c r="FC176" s="4">
        <f t="shared" si="22"/>
        <v>0</v>
      </c>
      <c r="FD176" s="4">
        <f t="shared" si="23"/>
        <v>0</v>
      </c>
      <c r="FE176" s="4">
        <f t="shared" si="24"/>
        <v>0.142247191</v>
      </c>
      <c r="FF176" s="4">
        <f t="shared" si="25"/>
        <v>0</v>
      </c>
      <c r="FG176" s="4">
        <f t="shared" si="26"/>
        <v>0</v>
      </c>
      <c r="FH176" s="4">
        <f t="shared" si="27"/>
        <v>0</v>
      </c>
      <c r="FI176" s="4">
        <f t="shared" si="28"/>
        <v>0.411011236</v>
      </c>
      <c r="FJ176" s="4">
        <f t="shared" si="29"/>
        <v>0.2930337079</v>
      </c>
      <c r="FK176" s="4">
        <f t="shared" si="30"/>
        <v>0</v>
      </c>
      <c r="FL176" s="4">
        <f t="shared" si="31"/>
        <v>0</v>
      </c>
      <c r="FM176" s="4">
        <f t="shared" si="32"/>
        <v>0</v>
      </c>
      <c r="FN176" s="4">
        <f t="shared" si="33"/>
        <v>0.04179775281</v>
      </c>
      <c r="FO176" s="4">
        <f t="shared" si="34"/>
        <v>0.08157303371</v>
      </c>
      <c r="FP176" s="4">
        <f t="shared" si="35"/>
        <v>0.03033707865</v>
      </c>
      <c r="FQ176" s="4">
        <f t="shared" si="36"/>
        <v>1</v>
      </c>
      <c r="FR176" s="4">
        <v>44.5</v>
      </c>
    </row>
    <row r="177" ht="12.75" customHeight="1">
      <c r="A177" s="4" t="s">
        <v>166</v>
      </c>
      <c r="B177" s="4" t="s">
        <v>531</v>
      </c>
      <c r="C177" s="4" t="s">
        <v>532</v>
      </c>
      <c r="D177" s="4" t="s">
        <v>708</v>
      </c>
      <c r="E177" s="4" t="s">
        <v>709</v>
      </c>
      <c r="F177" s="4">
        <v>680.307268413</v>
      </c>
      <c r="G177" s="4">
        <v>276.0</v>
      </c>
      <c r="H177" s="4">
        <v>124.875</v>
      </c>
      <c r="I177" s="4">
        <v>94.0625</v>
      </c>
      <c r="J177" s="4">
        <v>52.0</v>
      </c>
      <c r="K177" s="4">
        <v>75.5</v>
      </c>
      <c r="L177" s="4">
        <v>58.4375</v>
      </c>
      <c r="M177" s="4">
        <v>9.36580562591553</v>
      </c>
      <c r="N177" s="4">
        <v>152.899826049805</v>
      </c>
      <c r="O177" s="4">
        <v>55.4204559432972</v>
      </c>
      <c r="P177" s="4">
        <v>6.0</v>
      </c>
      <c r="Q177" s="4">
        <v>0.0</v>
      </c>
      <c r="R177" s="4">
        <v>0.0</v>
      </c>
      <c r="S177" s="4">
        <v>247.5</v>
      </c>
      <c r="T177" s="4">
        <v>427.375</v>
      </c>
      <c r="U177" s="4">
        <v>0.0</v>
      </c>
      <c r="V177" s="4">
        <v>1511.75950413223</v>
      </c>
      <c r="W177" s="4">
        <v>14.3099063360882</v>
      </c>
      <c r="X177" s="4">
        <v>44.0</v>
      </c>
      <c r="Y177" s="4">
        <v>485583.5461</v>
      </c>
      <c r="Z177" s="4">
        <v>118.58</v>
      </c>
      <c r="AA177" s="4">
        <v>99.5</v>
      </c>
      <c r="AB177" s="4">
        <v>97.78</v>
      </c>
      <c r="AC177" s="4">
        <v>1.72</v>
      </c>
      <c r="AD177" s="4">
        <v>2.37</v>
      </c>
      <c r="AE177" s="4">
        <v>16.71</v>
      </c>
      <c r="AF177" s="4">
        <v>0.0</v>
      </c>
      <c r="AG177" s="4">
        <v>156.0</v>
      </c>
      <c r="AH177" s="4">
        <v>0.5</v>
      </c>
      <c r="AI177" s="4">
        <v>1.7</v>
      </c>
      <c r="AJ177" s="4">
        <v>0.8</v>
      </c>
      <c r="AK177" s="4">
        <v>1.98</v>
      </c>
      <c r="AL177" s="4">
        <v>0.0</v>
      </c>
      <c r="AM177" s="4">
        <v>0.0</v>
      </c>
      <c r="AN177" s="4">
        <v>0.0</v>
      </c>
      <c r="AO177" s="4">
        <v>0.0</v>
      </c>
      <c r="AP177" s="4">
        <v>0.0</v>
      </c>
      <c r="AQ177" s="4">
        <v>0.0</v>
      </c>
      <c r="AR177" s="4">
        <v>11.64</v>
      </c>
      <c r="AS177" s="4">
        <v>0.0</v>
      </c>
      <c r="AT177" s="4">
        <v>1.76</v>
      </c>
      <c r="AU177" s="4">
        <v>0.0</v>
      </c>
      <c r="AV177" s="4">
        <v>0.0</v>
      </c>
      <c r="AW177" s="4">
        <v>0.0</v>
      </c>
      <c r="AX177" s="4">
        <v>0.0</v>
      </c>
      <c r="AY177" s="4">
        <v>0.0</v>
      </c>
      <c r="AZ177" s="4">
        <v>0.0</v>
      </c>
      <c r="BA177" s="4">
        <v>0.0</v>
      </c>
      <c r="BB177" s="4">
        <v>4.73</v>
      </c>
      <c r="BC177" s="4">
        <v>0.0</v>
      </c>
      <c r="BD177" s="4">
        <v>0.0</v>
      </c>
      <c r="BE177" s="4">
        <v>0.0</v>
      </c>
      <c r="BF177" s="4">
        <v>0.0</v>
      </c>
      <c r="BG177" s="4">
        <v>0.0</v>
      </c>
      <c r="BH177" s="4">
        <v>0.0</v>
      </c>
      <c r="BI177" s="4">
        <v>4.13</v>
      </c>
      <c r="BJ177" s="4">
        <v>0.0</v>
      </c>
      <c r="BK177" s="4">
        <v>0.0</v>
      </c>
      <c r="BL177" s="4">
        <v>0.0</v>
      </c>
      <c r="BM177" s="4">
        <v>25.4</v>
      </c>
      <c r="BN177" s="4">
        <v>12.21</v>
      </c>
      <c r="BO177" s="4">
        <v>0.0</v>
      </c>
      <c r="BP177" s="4">
        <v>0.0</v>
      </c>
      <c r="BQ177" s="4">
        <v>0.0</v>
      </c>
      <c r="BR177" s="4">
        <v>0.0</v>
      </c>
      <c r="BS177" s="4">
        <v>0.0</v>
      </c>
      <c r="BT177" s="4">
        <v>0.0</v>
      </c>
      <c r="BU177" s="4">
        <v>0.0</v>
      </c>
      <c r="BV177" s="4">
        <v>0.0</v>
      </c>
      <c r="BW177" s="4">
        <v>0.0</v>
      </c>
      <c r="BX177" s="4">
        <v>0.0</v>
      </c>
      <c r="BY177" s="4">
        <v>0.0</v>
      </c>
      <c r="BZ177" s="4">
        <v>1.11</v>
      </c>
      <c r="CA177" s="4">
        <v>0.0</v>
      </c>
      <c r="CB177" s="4">
        <v>0.0</v>
      </c>
      <c r="CC177" s="4">
        <v>3.63</v>
      </c>
      <c r="CD177" s="4">
        <v>0.0</v>
      </c>
      <c r="CE177" s="4">
        <v>14.29</v>
      </c>
      <c r="CF177" s="4">
        <v>1.35</v>
      </c>
      <c r="CG177" s="4">
        <v>0.0</v>
      </c>
      <c r="CH177" s="4">
        <v>14.55</v>
      </c>
      <c r="CI177" s="4">
        <v>0.0</v>
      </c>
      <c r="CJ177" s="4">
        <v>1.26</v>
      </c>
      <c r="CK177" s="4">
        <v>0.0</v>
      </c>
      <c r="CL177" s="4">
        <v>0.0</v>
      </c>
      <c r="CM177" s="4">
        <v>0.0</v>
      </c>
      <c r="CN177" s="4">
        <v>0.0</v>
      </c>
      <c r="CO177" s="4">
        <v>11.14</v>
      </c>
      <c r="CP177" s="4">
        <v>0.0</v>
      </c>
      <c r="CQ177" s="4">
        <v>0.0</v>
      </c>
      <c r="CR177" s="4">
        <v>9.4</v>
      </c>
      <c r="CS177" s="4">
        <v>0.0</v>
      </c>
      <c r="CT177" s="4">
        <v>97.0</v>
      </c>
      <c r="CU177" s="4">
        <v>61.6</v>
      </c>
      <c r="CV177" s="4" t="s">
        <v>708</v>
      </c>
      <c r="CW177" s="4">
        <v>680.31</v>
      </c>
      <c r="CX177" s="4">
        <v>0.16</v>
      </c>
      <c r="CY177" s="4">
        <v>0.08</v>
      </c>
      <c r="CZ177" s="4">
        <v>0.0</v>
      </c>
      <c r="DA177" s="4">
        <v>0.01</v>
      </c>
      <c r="DB177" s="4">
        <v>0.01</v>
      </c>
      <c r="DC177" s="4">
        <v>0.0</v>
      </c>
      <c r="DD177" s="4">
        <v>0.0</v>
      </c>
      <c r="DE177" s="4">
        <v>0.22</v>
      </c>
      <c r="DF177" s="4">
        <v>0.0</v>
      </c>
      <c r="DG177" s="4">
        <v>0.0</v>
      </c>
      <c r="DH177" s="4">
        <v>0.0</v>
      </c>
      <c r="DI177" s="4">
        <v>0.0</v>
      </c>
      <c r="DJ177" s="4">
        <v>0.0</v>
      </c>
      <c r="DK177" s="4">
        <v>0.0</v>
      </c>
      <c r="DL177" s="4">
        <v>0.0</v>
      </c>
      <c r="DM177" s="4">
        <v>0.48</v>
      </c>
      <c r="DN177" s="4">
        <v>0.0</v>
      </c>
      <c r="DO177" s="4">
        <v>0.0</v>
      </c>
      <c r="DP177" s="4">
        <v>0.03</v>
      </c>
      <c r="DQ177" s="4">
        <v>0.0</v>
      </c>
      <c r="DR177" s="4">
        <v>0.0</v>
      </c>
      <c r="DS177" s="4">
        <v>0.0</v>
      </c>
      <c r="DT177" s="4">
        <v>0.0</v>
      </c>
      <c r="DU177" s="4">
        <v>0.0</v>
      </c>
      <c r="DV177" s="4">
        <v>0.0</v>
      </c>
      <c r="DW177" s="4">
        <v>0.02</v>
      </c>
      <c r="DX177" s="4" t="s">
        <v>708</v>
      </c>
      <c r="DY177" s="4" t="s">
        <v>710</v>
      </c>
      <c r="DZ177" s="4" t="s">
        <v>536</v>
      </c>
      <c r="EA177" s="4" t="s">
        <v>461</v>
      </c>
      <c r="EB177" s="4">
        <v>680.307268413</v>
      </c>
      <c r="EC177" s="6">
        <v>72.43349937978</v>
      </c>
      <c r="ED177" s="7">
        <v>0.11</v>
      </c>
      <c r="EE177" s="4" t="s">
        <v>708</v>
      </c>
      <c r="EF177" s="4" t="s">
        <v>532</v>
      </c>
      <c r="EG177" s="4" t="s">
        <v>709</v>
      </c>
      <c r="EH177" s="4">
        <f t="shared" si="1"/>
        <v>4094.986896</v>
      </c>
      <c r="EI177" s="4">
        <f t="shared" si="2"/>
        <v>1.925</v>
      </c>
      <c r="EJ177" s="4">
        <f t="shared" si="3"/>
        <v>7882.849774</v>
      </c>
      <c r="EK177" s="4">
        <f t="shared" si="4"/>
        <v>0.4234272221</v>
      </c>
      <c r="EL177" s="4">
        <f t="shared" si="5"/>
        <v>1.340866925</v>
      </c>
      <c r="EM177" s="4">
        <f t="shared" si="6"/>
        <v>0.9811320755</v>
      </c>
      <c r="EN177" s="4">
        <f t="shared" si="7"/>
        <v>0.003144654088</v>
      </c>
      <c r="EO177" s="4">
        <f t="shared" si="8"/>
        <v>0.0106918239</v>
      </c>
      <c r="EP177" s="4">
        <f t="shared" si="9"/>
        <v>0.005031446541</v>
      </c>
      <c r="EQ177" s="4">
        <f t="shared" si="10"/>
        <v>0.839095969</v>
      </c>
      <c r="ER177" s="4">
        <f t="shared" si="11"/>
        <v>0.140917524</v>
      </c>
      <c r="ES177" s="4">
        <f t="shared" si="12"/>
        <v>0</v>
      </c>
      <c r="ET177" s="4">
        <f t="shared" si="13"/>
        <v>0.1743035912</v>
      </c>
      <c r="EU177" s="4">
        <f t="shared" si="14"/>
        <v>0.1</v>
      </c>
      <c r="EV177" s="4">
        <f t="shared" si="15"/>
        <v>0.22</v>
      </c>
      <c r="EW177" s="4">
        <f t="shared" si="16"/>
        <v>0</v>
      </c>
      <c r="EX177" s="4">
        <f t="shared" si="17"/>
        <v>0.51</v>
      </c>
      <c r="EY177" s="4">
        <f t="shared" si="18"/>
        <v>0</v>
      </c>
      <c r="EZ177" s="4">
        <f t="shared" si="19"/>
        <v>0.9067723326</v>
      </c>
      <c r="FA177" s="4">
        <f t="shared" si="20"/>
        <v>0.563409328</v>
      </c>
      <c r="FB177" s="4">
        <f t="shared" si="21"/>
        <v>0.1064717411</v>
      </c>
      <c r="FC177" s="4">
        <f t="shared" si="22"/>
        <v>0.01870925069</v>
      </c>
      <c r="FD177" s="4">
        <f t="shared" si="23"/>
        <v>0.01663044505</v>
      </c>
      <c r="FE177" s="4">
        <f t="shared" si="24"/>
        <v>0.04469432108</v>
      </c>
      <c r="FF177" s="4">
        <f t="shared" si="25"/>
        <v>0.03902485118</v>
      </c>
      <c r="FG177" s="4">
        <f t="shared" si="26"/>
        <v>0</v>
      </c>
      <c r="FH177" s="4">
        <f t="shared" si="27"/>
        <v>0</v>
      </c>
      <c r="FI177" s="4">
        <f t="shared" si="28"/>
        <v>0.2400075593</v>
      </c>
      <c r="FJ177" s="4">
        <f t="shared" si="29"/>
        <v>0.1153737126</v>
      </c>
      <c r="FK177" s="4">
        <f t="shared" si="30"/>
        <v>0</v>
      </c>
      <c r="FL177" s="4">
        <f t="shared" si="31"/>
        <v>0</v>
      </c>
      <c r="FM177" s="4">
        <f t="shared" si="32"/>
        <v>0</v>
      </c>
      <c r="FN177" s="4">
        <f t="shared" si="33"/>
        <v>0.1820844751</v>
      </c>
      <c r="FO177" s="4">
        <f t="shared" si="34"/>
        <v>0.149390532</v>
      </c>
      <c r="FP177" s="4">
        <f t="shared" si="35"/>
        <v>0.1940848531</v>
      </c>
      <c r="FQ177" s="4">
        <f t="shared" si="36"/>
        <v>1</v>
      </c>
      <c r="FR177" s="4">
        <v>105.83</v>
      </c>
    </row>
    <row r="178" ht="12.75" customHeight="1">
      <c r="A178" s="4" t="s">
        <v>166</v>
      </c>
      <c r="B178" s="4" t="s">
        <v>531</v>
      </c>
      <c r="C178" s="4" t="s">
        <v>532</v>
      </c>
      <c r="D178" s="4" t="s">
        <v>711</v>
      </c>
      <c r="E178" s="4" t="s">
        <v>712</v>
      </c>
      <c r="F178" s="4">
        <v>663.155482081</v>
      </c>
      <c r="G178" s="4">
        <v>149.8125</v>
      </c>
      <c r="H178" s="4">
        <v>161.8125</v>
      </c>
      <c r="I178" s="4">
        <v>170.9375</v>
      </c>
      <c r="J178" s="4">
        <v>88.0625</v>
      </c>
      <c r="K178" s="4">
        <v>76.0625</v>
      </c>
      <c r="L178" s="4">
        <v>16.0</v>
      </c>
      <c r="M178" s="4">
        <v>14.0358839035034</v>
      </c>
      <c r="N178" s="4">
        <v>160.0</v>
      </c>
      <c r="O178" s="4">
        <v>68.2732353724028</v>
      </c>
      <c r="P178" s="4">
        <v>0.0</v>
      </c>
      <c r="Q178" s="4">
        <v>0.0</v>
      </c>
      <c r="R178" s="4">
        <v>187.25</v>
      </c>
      <c r="S178" s="4">
        <v>0.0</v>
      </c>
      <c r="T178" s="4">
        <v>420.875</v>
      </c>
      <c r="U178" s="4">
        <v>54.5625</v>
      </c>
      <c r="V178" s="4">
        <v>1494.1313683021</v>
      </c>
      <c r="W178" s="4">
        <v>14.3964328091157</v>
      </c>
      <c r="X178" s="4">
        <v>51.0</v>
      </c>
      <c r="Y178" s="4">
        <v>654634.8753</v>
      </c>
      <c r="Z178" s="4">
        <v>152.35</v>
      </c>
      <c r="AA178" s="4">
        <v>136.25</v>
      </c>
      <c r="AB178" s="4">
        <v>131.61</v>
      </c>
      <c r="AC178" s="4">
        <v>4.64</v>
      </c>
      <c r="AD178" s="4">
        <v>3.53</v>
      </c>
      <c r="AE178" s="4">
        <v>12.57</v>
      </c>
      <c r="AF178" s="4">
        <v>0.0</v>
      </c>
      <c r="AG178" s="4">
        <v>330.8</v>
      </c>
      <c r="AH178" s="4">
        <v>2.9</v>
      </c>
      <c r="AI178" s="4">
        <v>0.4</v>
      </c>
      <c r="AJ178" s="4">
        <v>4.8</v>
      </c>
      <c r="AK178" s="4">
        <v>5.89</v>
      </c>
      <c r="AL178" s="4">
        <v>0.0</v>
      </c>
      <c r="AM178" s="4">
        <v>0.0</v>
      </c>
      <c r="AN178" s="4">
        <v>0.0</v>
      </c>
      <c r="AO178" s="4">
        <v>0.0</v>
      </c>
      <c r="AP178" s="4">
        <v>0.0</v>
      </c>
      <c r="AQ178" s="4">
        <v>0.0</v>
      </c>
      <c r="AR178" s="4">
        <v>5.36</v>
      </c>
      <c r="AS178" s="4">
        <v>0.0</v>
      </c>
      <c r="AT178" s="4">
        <v>0.0</v>
      </c>
      <c r="AU178" s="4">
        <v>0.0</v>
      </c>
      <c r="AV178" s="4">
        <v>0.0</v>
      </c>
      <c r="AW178" s="4">
        <v>0.0</v>
      </c>
      <c r="AX178" s="4">
        <v>0.0</v>
      </c>
      <c r="AY178" s="4">
        <v>0.0</v>
      </c>
      <c r="AZ178" s="4">
        <v>0.0</v>
      </c>
      <c r="BA178" s="4">
        <v>0.0</v>
      </c>
      <c r="BB178" s="4">
        <v>8.39</v>
      </c>
      <c r="BC178" s="4">
        <v>0.0</v>
      </c>
      <c r="BD178" s="4">
        <v>0.0</v>
      </c>
      <c r="BE178" s="4">
        <v>0.0</v>
      </c>
      <c r="BF178" s="4">
        <v>0.0</v>
      </c>
      <c r="BG178" s="4">
        <v>0.0</v>
      </c>
      <c r="BH178" s="4">
        <v>0.0</v>
      </c>
      <c r="BI178" s="4">
        <v>0.0</v>
      </c>
      <c r="BJ178" s="4">
        <v>0.0</v>
      </c>
      <c r="BK178" s="4">
        <v>0.0</v>
      </c>
      <c r="BL178" s="4">
        <v>0.0</v>
      </c>
      <c r="BM178" s="4">
        <v>31.51</v>
      </c>
      <c r="BN178" s="4">
        <v>70.54</v>
      </c>
      <c r="BO178" s="4">
        <v>0.0</v>
      </c>
      <c r="BP178" s="4">
        <v>0.0</v>
      </c>
      <c r="BQ178" s="4">
        <v>0.0</v>
      </c>
      <c r="BR178" s="4">
        <v>0.0</v>
      </c>
      <c r="BS178" s="4">
        <v>0.0</v>
      </c>
      <c r="BT178" s="4">
        <v>0.0</v>
      </c>
      <c r="BU178" s="4">
        <v>0.0</v>
      </c>
      <c r="BV178" s="4">
        <v>0.0</v>
      </c>
      <c r="BW178" s="4">
        <v>0.0</v>
      </c>
      <c r="BX178" s="4">
        <v>0.0</v>
      </c>
      <c r="BY178" s="4">
        <v>0.0</v>
      </c>
      <c r="BZ178" s="4">
        <v>0.0</v>
      </c>
      <c r="CA178" s="4">
        <v>0.0</v>
      </c>
      <c r="CB178" s="4">
        <v>0.0</v>
      </c>
      <c r="CC178" s="4">
        <v>0.0</v>
      </c>
      <c r="CD178" s="4">
        <v>0.0</v>
      </c>
      <c r="CE178" s="4">
        <v>0.0</v>
      </c>
      <c r="CF178" s="4">
        <v>1.23</v>
      </c>
      <c r="CG178" s="4">
        <v>0.0</v>
      </c>
      <c r="CH178" s="4">
        <v>8.04</v>
      </c>
      <c r="CI178" s="4">
        <v>0.0</v>
      </c>
      <c r="CJ178" s="4">
        <v>0.5</v>
      </c>
      <c r="CK178" s="4">
        <v>0.0</v>
      </c>
      <c r="CL178" s="4">
        <v>0.0</v>
      </c>
      <c r="CM178" s="4">
        <v>4.37</v>
      </c>
      <c r="CN178" s="4">
        <v>1.12</v>
      </c>
      <c r="CO178" s="4">
        <v>10.96</v>
      </c>
      <c r="CP178" s="4">
        <v>0.0</v>
      </c>
      <c r="CQ178" s="4">
        <v>0.0</v>
      </c>
      <c r="CR178" s="4">
        <v>2.94</v>
      </c>
      <c r="CS178" s="4">
        <v>1.5</v>
      </c>
      <c r="CT178" s="4">
        <v>140.0</v>
      </c>
      <c r="CU178" s="4">
        <v>107.1</v>
      </c>
      <c r="CV178" s="4" t="s">
        <v>711</v>
      </c>
      <c r="CW178" s="4">
        <v>663.16</v>
      </c>
      <c r="CX178" s="4">
        <v>0.18</v>
      </c>
      <c r="CY178" s="4">
        <v>0.19</v>
      </c>
      <c r="CZ178" s="4">
        <v>0.0</v>
      </c>
      <c r="DA178" s="4">
        <v>0.01</v>
      </c>
      <c r="DB178" s="4">
        <v>0.0</v>
      </c>
      <c r="DC178" s="4">
        <v>0.0</v>
      </c>
      <c r="DD178" s="4">
        <v>0.0</v>
      </c>
      <c r="DE178" s="4">
        <v>0.03</v>
      </c>
      <c r="DF178" s="4">
        <v>0.0</v>
      </c>
      <c r="DG178" s="4">
        <v>0.0</v>
      </c>
      <c r="DH178" s="4">
        <v>0.0</v>
      </c>
      <c r="DI178" s="4">
        <v>0.0</v>
      </c>
      <c r="DJ178" s="4">
        <v>0.0</v>
      </c>
      <c r="DK178" s="4">
        <v>0.0</v>
      </c>
      <c r="DL178" s="4">
        <v>0.0</v>
      </c>
      <c r="DM178" s="4">
        <v>0.15</v>
      </c>
      <c r="DN178" s="4">
        <v>0.0</v>
      </c>
      <c r="DO178" s="4">
        <v>0.0</v>
      </c>
      <c r="DP178" s="4">
        <v>0.35</v>
      </c>
      <c r="DQ178" s="4">
        <v>0.0</v>
      </c>
      <c r="DR178" s="4">
        <v>0.01</v>
      </c>
      <c r="DS178" s="4">
        <v>0.0</v>
      </c>
      <c r="DT178" s="4">
        <v>0.03</v>
      </c>
      <c r="DU178" s="4">
        <v>0.0</v>
      </c>
      <c r="DV178" s="4">
        <v>0.0</v>
      </c>
      <c r="DW178" s="4">
        <v>0.03</v>
      </c>
      <c r="DX178" s="4" t="s">
        <v>711</v>
      </c>
      <c r="DY178" s="4" t="s">
        <v>713</v>
      </c>
      <c r="DZ178" s="4" t="s">
        <v>536</v>
      </c>
      <c r="EA178" s="4" t="s">
        <v>461</v>
      </c>
      <c r="EB178" s="4">
        <v>663.155482081</v>
      </c>
      <c r="EC178" s="6">
        <v>116.578837044102</v>
      </c>
      <c r="ED178" s="7">
        <v>0.18</v>
      </c>
      <c r="EE178" s="4" t="s">
        <v>711</v>
      </c>
      <c r="EF178" s="4" t="s">
        <v>532</v>
      </c>
      <c r="EG178" s="4" t="s">
        <v>712</v>
      </c>
      <c r="EH178" s="4">
        <f t="shared" si="1"/>
        <v>4296.91418</v>
      </c>
      <c r="EI178" s="4">
        <f t="shared" si="2"/>
        <v>1.422502334</v>
      </c>
      <c r="EJ178" s="4">
        <f t="shared" si="3"/>
        <v>6112.370451</v>
      </c>
      <c r="EK178" s="4">
        <f t="shared" si="4"/>
        <v>0.7635707253</v>
      </c>
      <c r="EL178" s="4">
        <f t="shared" si="5"/>
        <v>2.224483098</v>
      </c>
      <c r="EM178" s="4">
        <f t="shared" si="6"/>
        <v>0.9760991443</v>
      </c>
      <c r="EN178" s="4">
        <f t="shared" si="7"/>
        <v>0.008557096489</v>
      </c>
      <c r="EO178" s="4">
        <f t="shared" si="8"/>
        <v>0.001180289171</v>
      </c>
      <c r="EP178" s="4">
        <f t="shared" si="9"/>
        <v>0.01416347005</v>
      </c>
      <c r="EQ178" s="4">
        <f t="shared" si="10"/>
        <v>0.8943222842</v>
      </c>
      <c r="ER178" s="4">
        <f t="shared" si="11"/>
        <v>0.08250738431</v>
      </c>
      <c r="ES178" s="4">
        <f t="shared" si="12"/>
        <v>0</v>
      </c>
      <c r="ET178" s="4">
        <f t="shared" si="13"/>
        <v>0.2297349628</v>
      </c>
      <c r="EU178" s="4">
        <f t="shared" si="14"/>
        <v>0.2</v>
      </c>
      <c r="EV178" s="4">
        <f t="shared" si="15"/>
        <v>0.03</v>
      </c>
      <c r="EW178" s="4">
        <f t="shared" si="16"/>
        <v>0</v>
      </c>
      <c r="EX178" s="4">
        <f t="shared" si="17"/>
        <v>0.51</v>
      </c>
      <c r="EY178" s="4">
        <f t="shared" si="18"/>
        <v>0.03</v>
      </c>
      <c r="EZ178" s="4">
        <f t="shared" si="19"/>
        <v>0.8756867785</v>
      </c>
      <c r="FA178" s="4">
        <f t="shared" si="20"/>
        <v>0.5440947872</v>
      </c>
      <c r="FB178" s="4">
        <f t="shared" si="21"/>
        <v>0.175794124</v>
      </c>
      <c r="FC178" s="4">
        <f t="shared" si="22"/>
        <v>0.04048388205</v>
      </c>
      <c r="FD178" s="4">
        <f t="shared" si="23"/>
        <v>0</v>
      </c>
      <c r="FE178" s="4">
        <f t="shared" si="24"/>
        <v>0.05766719362</v>
      </c>
      <c r="FF178" s="4">
        <f t="shared" si="25"/>
        <v>0</v>
      </c>
      <c r="FG178" s="4">
        <f t="shared" si="26"/>
        <v>0</v>
      </c>
      <c r="FH178" s="4">
        <f t="shared" si="27"/>
        <v>0</v>
      </c>
      <c r="FI178" s="4">
        <f t="shared" si="28"/>
        <v>0.216578459</v>
      </c>
      <c r="FJ178" s="4">
        <f t="shared" si="29"/>
        <v>0.4848443192</v>
      </c>
      <c r="FK178" s="4">
        <f t="shared" si="30"/>
        <v>0</v>
      </c>
      <c r="FL178" s="4">
        <f t="shared" si="31"/>
        <v>0</v>
      </c>
      <c r="FM178" s="4">
        <f t="shared" si="32"/>
        <v>0</v>
      </c>
      <c r="FN178" s="4">
        <f t="shared" si="33"/>
        <v>0.008454189291</v>
      </c>
      <c r="FO178" s="4">
        <f t="shared" si="34"/>
        <v>0.05869819232</v>
      </c>
      <c r="FP178" s="4">
        <f t="shared" si="35"/>
        <v>0.1332737645</v>
      </c>
      <c r="FQ178" s="4">
        <f t="shared" si="36"/>
        <v>1</v>
      </c>
      <c r="FR178" s="4">
        <v>145.49</v>
      </c>
    </row>
    <row r="179" ht="12.75" customHeight="1">
      <c r="A179" s="4" t="s">
        <v>166</v>
      </c>
      <c r="B179" s="4" t="s">
        <v>531</v>
      </c>
      <c r="C179" s="4" t="s">
        <v>532</v>
      </c>
      <c r="D179" s="4" t="s">
        <v>714</v>
      </c>
      <c r="E179" s="4" t="s">
        <v>715</v>
      </c>
      <c r="F179" s="4">
        <v>392.321814394</v>
      </c>
      <c r="G179" s="4">
        <v>44.3125</v>
      </c>
      <c r="H179" s="4">
        <v>49.6875</v>
      </c>
      <c r="I179" s="4">
        <v>50.6875</v>
      </c>
      <c r="J179" s="4">
        <v>40.25</v>
      </c>
      <c r="K179" s="4">
        <v>69.5</v>
      </c>
      <c r="L179" s="4">
        <v>138.125</v>
      </c>
      <c r="M179" s="4">
        <v>67.0815200805664</v>
      </c>
      <c r="N179" s="4">
        <v>400.42431640625</v>
      </c>
      <c r="O179" s="4">
        <v>196.145813460791</v>
      </c>
      <c r="P179" s="4">
        <v>0.0</v>
      </c>
      <c r="Q179" s="4">
        <v>0.0</v>
      </c>
      <c r="R179" s="4">
        <v>0.0</v>
      </c>
      <c r="S179" s="4">
        <v>136.9375</v>
      </c>
      <c r="T179" s="4">
        <v>237.625</v>
      </c>
      <c r="U179" s="4">
        <v>18.0</v>
      </c>
      <c r="V179" s="4">
        <v>1548.7959605598</v>
      </c>
      <c r="W179" s="4">
        <v>13.8742827608142</v>
      </c>
      <c r="X179" s="4">
        <v>35.0</v>
      </c>
      <c r="Y179" s="4">
        <v>438555.1139</v>
      </c>
      <c r="Z179" s="4">
        <v>76.85</v>
      </c>
      <c r="AA179" s="4">
        <v>71.62</v>
      </c>
      <c r="AB179" s="4">
        <v>66.91</v>
      </c>
      <c r="AC179" s="4">
        <v>4.71</v>
      </c>
      <c r="AD179" s="4">
        <v>1.73</v>
      </c>
      <c r="AE179" s="4">
        <v>3.5</v>
      </c>
      <c r="AF179" s="4">
        <v>0.0</v>
      </c>
      <c r="AG179" s="4">
        <v>240.5</v>
      </c>
      <c r="AH179" s="4">
        <v>7.2</v>
      </c>
      <c r="AI179" s="4">
        <v>1.7</v>
      </c>
      <c r="AJ179" s="4">
        <v>4.0</v>
      </c>
      <c r="AK179" s="4">
        <v>0.0</v>
      </c>
      <c r="AL179" s="4">
        <v>0.0</v>
      </c>
      <c r="AM179" s="4">
        <v>0.0</v>
      </c>
      <c r="AN179" s="4">
        <v>0.0</v>
      </c>
      <c r="AO179" s="4">
        <v>0.0</v>
      </c>
      <c r="AP179" s="4">
        <v>0.0</v>
      </c>
      <c r="AQ179" s="4">
        <v>0.0</v>
      </c>
      <c r="AR179" s="4">
        <v>0.0</v>
      </c>
      <c r="AS179" s="4">
        <v>0.0</v>
      </c>
      <c r="AT179" s="4">
        <v>0.0</v>
      </c>
      <c r="AU179" s="4">
        <v>0.0</v>
      </c>
      <c r="AV179" s="4">
        <v>0.0</v>
      </c>
      <c r="AW179" s="4">
        <v>0.0</v>
      </c>
      <c r="AX179" s="4">
        <v>0.0</v>
      </c>
      <c r="AY179" s="4">
        <v>0.0</v>
      </c>
      <c r="AZ179" s="4">
        <v>0.0</v>
      </c>
      <c r="BA179" s="4">
        <v>0.0</v>
      </c>
      <c r="BB179" s="4">
        <v>4.1</v>
      </c>
      <c r="BC179" s="4">
        <v>0.0</v>
      </c>
      <c r="BD179" s="4">
        <v>0.0</v>
      </c>
      <c r="BE179" s="4">
        <v>0.0</v>
      </c>
      <c r="BF179" s="4">
        <v>0.0</v>
      </c>
      <c r="BG179" s="4">
        <v>0.0</v>
      </c>
      <c r="BH179" s="4">
        <v>0.0</v>
      </c>
      <c r="BI179" s="4">
        <v>0.0</v>
      </c>
      <c r="BJ179" s="4">
        <v>0.0</v>
      </c>
      <c r="BK179" s="4">
        <v>0.0</v>
      </c>
      <c r="BL179" s="4">
        <v>0.0</v>
      </c>
      <c r="BM179" s="4">
        <v>25.5</v>
      </c>
      <c r="BN179" s="4">
        <v>26.47</v>
      </c>
      <c r="BO179" s="4">
        <v>2.75</v>
      </c>
      <c r="BP179" s="4">
        <v>1.11</v>
      </c>
      <c r="BQ179" s="4">
        <v>0.0</v>
      </c>
      <c r="BR179" s="4">
        <v>0.0</v>
      </c>
      <c r="BS179" s="4">
        <v>2.58</v>
      </c>
      <c r="BT179" s="4">
        <v>0.0</v>
      </c>
      <c r="BU179" s="4">
        <v>0.0</v>
      </c>
      <c r="BV179" s="4">
        <v>0.0</v>
      </c>
      <c r="BW179" s="4">
        <v>0.0</v>
      </c>
      <c r="BX179" s="4">
        <v>0.0</v>
      </c>
      <c r="BY179" s="4">
        <v>0.0</v>
      </c>
      <c r="BZ179" s="4">
        <v>0.0</v>
      </c>
      <c r="CA179" s="4">
        <v>0.0</v>
      </c>
      <c r="CB179" s="4">
        <v>0.0</v>
      </c>
      <c r="CC179" s="4">
        <v>0.0</v>
      </c>
      <c r="CD179" s="4">
        <v>0.0</v>
      </c>
      <c r="CE179" s="4">
        <v>0.0</v>
      </c>
      <c r="CF179" s="4">
        <v>0.0</v>
      </c>
      <c r="CG179" s="4">
        <v>0.0</v>
      </c>
      <c r="CH179" s="4">
        <v>0.0</v>
      </c>
      <c r="CI179" s="4">
        <v>0.0</v>
      </c>
      <c r="CJ179" s="4">
        <v>5.62</v>
      </c>
      <c r="CK179" s="4">
        <v>0.0</v>
      </c>
      <c r="CL179" s="4">
        <v>0.0</v>
      </c>
      <c r="CM179" s="4">
        <v>1.42</v>
      </c>
      <c r="CN179" s="4">
        <v>2.05</v>
      </c>
      <c r="CO179" s="4">
        <v>0.0</v>
      </c>
      <c r="CP179" s="4">
        <v>0.0</v>
      </c>
      <c r="CQ179" s="4">
        <v>0.0</v>
      </c>
      <c r="CR179" s="4">
        <v>5.25</v>
      </c>
      <c r="CS179" s="4">
        <v>0.0</v>
      </c>
      <c r="CT179" s="4">
        <v>74.0</v>
      </c>
      <c r="CU179" s="4">
        <v>49.0</v>
      </c>
      <c r="CV179" s="4" t="s">
        <v>714</v>
      </c>
      <c r="CW179" s="4">
        <v>392.32</v>
      </c>
      <c r="CX179" s="4">
        <v>0.16</v>
      </c>
      <c r="CY179" s="4">
        <v>0.03</v>
      </c>
      <c r="CZ179" s="4">
        <v>0.0</v>
      </c>
      <c r="DA179" s="4">
        <v>0.0</v>
      </c>
      <c r="DB179" s="4">
        <v>0.0</v>
      </c>
      <c r="DC179" s="4">
        <v>0.0</v>
      </c>
      <c r="DD179" s="4">
        <v>0.0</v>
      </c>
      <c r="DE179" s="4">
        <v>0.28</v>
      </c>
      <c r="DF179" s="4">
        <v>0.0</v>
      </c>
      <c r="DG179" s="4">
        <v>0.0</v>
      </c>
      <c r="DH179" s="4">
        <v>0.0</v>
      </c>
      <c r="DI179" s="4">
        <v>0.0</v>
      </c>
      <c r="DJ179" s="4">
        <v>0.0</v>
      </c>
      <c r="DK179" s="4">
        <v>0.01</v>
      </c>
      <c r="DL179" s="4">
        <v>0.0</v>
      </c>
      <c r="DM179" s="4">
        <v>0.44</v>
      </c>
      <c r="DN179" s="4">
        <v>0.0</v>
      </c>
      <c r="DO179" s="4">
        <v>0.06</v>
      </c>
      <c r="DP179" s="4">
        <v>0.01</v>
      </c>
      <c r="DQ179" s="4">
        <v>0.0</v>
      </c>
      <c r="DR179" s="4">
        <v>0.0</v>
      </c>
      <c r="DS179" s="4">
        <v>0.01</v>
      </c>
      <c r="DT179" s="4">
        <v>0.0</v>
      </c>
      <c r="DU179" s="4">
        <v>0.0</v>
      </c>
      <c r="DV179" s="4">
        <v>0.0</v>
      </c>
      <c r="DW179" s="4">
        <v>0.0</v>
      </c>
      <c r="DX179" s="4" t="s">
        <v>714</v>
      </c>
      <c r="DY179" s="4" t="s">
        <v>716</v>
      </c>
      <c r="DZ179" s="4" t="s">
        <v>536</v>
      </c>
      <c r="EA179" s="4" t="s">
        <v>461</v>
      </c>
      <c r="EB179" s="4">
        <v>392.321814394</v>
      </c>
      <c r="EC179" s="6">
        <v>159.43013356</v>
      </c>
      <c r="ED179" s="7">
        <v>0.41</v>
      </c>
      <c r="EE179" s="4" t="s">
        <v>714</v>
      </c>
      <c r="EF179" s="4" t="s">
        <v>532</v>
      </c>
      <c r="EG179" s="4" t="s">
        <v>715</v>
      </c>
      <c r="EH179" s="4">
        <f t="shared" si="1"/>
        <v>5706.637787</v>
      </c>
      <c r="EI179" s="4">
        <f t="shared" si="2"/>
        <v>1.568367347</v>
      </c>
      <c r="EJ179" s="4">
        <f t="shared" si="3"/>
        <v>8950.104365</v>
      </c>
      <c r="EK179" s="4">
        <f t="shared" si="4"/>
        <v>0.7440468445</v>
      </c>
      <c r="EL179" s="4">
        <f t="shared" si="5"/>
        <v>3.297332466</v>
      </c>
      <c r="EM179" s="4">
        <f t="shared" si="6"/>
        <v>0.9490923441</v>
      </c>
      <c r="EN179" s="4">
        <f t="shared" si="7"/>
        <v>0.02841357537</v>
      </c>
      <c r="EO179" s="4">
        <f t="shared" si="8"/>
        <v>0.006708760852</v>
      </c>
      <c r="EP179" s="4">
        <f t="shared" si="9"/>
        <v>0.01578531965</v>
      </c>
      <c r="EQ179" s="4">
        <f t="shared" si="10"/>
        <v>0.9319453481</v>
      </c>
      <c r="ER179" s="4">
        <f t="shared" si="11"/>
        <v>0.0455432661</v>
      </c>
      <c r="ES179" s="4">
        <f t="shared" si="12"/>
        <v>0</v>
      </c>
      <c r="ET179" s="4">
        <f t="shared" si="13"/>
        <v>0.1958851055</v>
      </c>
      <c r="EU179" s="4">
        <f t="shared" si="14"/>
        <v>0.03</v>
      </c>
      <c r="EV179" s="4">
        <f t="shared" si="15"/>
        <v>0.28</v>
      </c>
      <c r="EW179" s="4">
        <f t="shared" si="16"/>
        <v>0.07</v>
      </c>
      <c r="EX179" s="4">
        <f t="shared" si="17"/>
        <v>0.45</v>
      </c>
      <c r="EY179" s="4">
        <f t="shared" si="18"/>
        <v>0.01</v>
      </c>
      <c r="EZ179" s="4">
        <f t="shared" si="19"/>
        <v>1.053155494</v>
      </c>
      <c r="FA179" s="4">
        <f t="shared" si="20"/>
        <v>0.6543622999</v>
      </c>
      <c r="FB179" s="4">
        <f t="shared" si="21"/>
        <v>0.406375908</v>
      </c>
      <c r="FC179" s="4">
        <f t="shared" si="22"/>
        <v>0</v>
      </c>
      <c r="FD179" s="4">
        <f t="shared" si="23"/>
        <v>0</v>
      </c>
      <c r="FE179" s="4">
        <f t="shared" si="24"/>
        <v>0.05520398546</v>
      </c>
      <c r="FF179" s="4">
        <f t="shared" si="25"/>
        <v>0</v>
      </c>
      <c r="FG179" s="4">
        <f t="shared" si="26"/>
        <v>0</v>
      </c>
      <c r="FH179" s="4">
        <f t="shared" si="27"/>
        <v>0</v>
      </c>
      <c r="FI179" s="4">
        <f t="shared" si="28"/>
        <v>0.3433418608</v>
      </c>
      <c r="FJ179" s="4">
        <f t="shared" si="29"/>
        <v>0.3934293793</v>
      </c>
      <c r="FK179" s="4">
        <f t="shared" si="30"/>
        <v>0.01494546923</v>
      </c>
      <c r="FL179" s="4">
        <f t="shared" si="31"/>
        <v>0</v>
      </c>
      <c r="FM179" s="4">
        <f t="shared" si="32"/>
        <v>0</v>
      </c>
      <c r="FN179" s="4">
        <f t="shared" si="33"/>
        <v>0</v>
      </c>
      <c r="FO179" s="4">
        <f t="shared" si="34"/>
        <v>0.07566985324</v>
      </c>
      <c r="FP179" s="4">
        <f t="shared" si="35"/>
        <v>0.117409452</v>
      </c>
      <c r="FQ179" s="4">
        <f t="shared" si="36"/>
        <v>1</v>
      </c>
      <c r="FR179" s="4">
        <v>74.27</v>
      </c>
    </row>
    <row r="180" ht="12.75" customHeight="1">
      <c r="A180" s="4" t="s">
        <v>166</v>
      </c>
      <c r="B180" s="4" t="s">
        <v>531</v>
      </c>
      <c r="C180" s="4" t="s">
        <v>532</v>
      </c>
      <c r="D180" s="4" t="s">
        <v>717</v>
      </c>
      <c r="E180" s="4" t="s">
        <v>718</v>
      </c>
      <c r="F180" s="4">
        <v>612.413371286</v>
      </c>
      <c r="G180" s="4">
        <v>83.0625</v>
      </c>
      <c r="H180" s="4">
        <v>154.1875</v>
      </c>
      <c r="I180" s="4">
        <v>164.8125</v>
      </c>
      <c r="J180" s="4">
        <v>86.625</v>
      </c>
      <c r="K180" s="4">
        <v>92.5</v>
      </c>
      <c r="L180" s="4">
        <v>30.6875</v>
      </c>
      <c r="M180" s="4">
        <v>78.0389251708984</v>
      </c>
      <c r="N180" s="4">
        <v>282.360595703125</v>
      </c>
      <c r="O180" s="4">
        <v>159.127031897135</v>
      </c>
      <c r="P180" s="4">
        <v>0.0</v>
      </c>
      <c r="Q180" s="4">
        <v>0.0</v>
      </c>
      <c r="R180" s="4">
        <v>36.4375</v>
      </c>
      <c r="S180" s="4">
        <v>176.0</v>
      </c>
      <c r="T180" s="4">
        <v>399.4375</v>
      </c>
      <c r="U180" s="4">
        <v>0.0</v>
      </c>
      <c r="V180" s="4">
        <v>1505.55011750281</v>
      </c>
      <c r="W180" s="4">
        <v>13.9682323490344</v>
      </c>
      <c r="X180" s="4">
        <v>41.0</v>
      </c>
      <c r="Y180" s="4">
        <v>1669655.1294</v>
      </c>
      <c r="Z180" s="4">
        <v>188.17</v>
      </c>
      <c r="AA180" s="4">
        <v>144.33</v>
      </c>
      <c r="AB180" s="4">
        <v>144.33</v>
      </c>
      <c r="AC180" s="4">
        <v>0.0</v>
      </c>
      <c r="AD180" s="4">
        <v>2.46</v>
      </c>
      <c r="AE180" s="4">
        <v>39.64</v>
      </c>
      <c r="AF180" s="4">
        <v>1.74</v>
      </c>
      <c r="AG180" s="4">
        <v>761.6</v>
      </c>
      <c r="AH180" s="4">
        <v>2.7</v>
      </c>
      <c r="AI180" s="4">
        <v>1.2</v>
      </c>
      <c r="AJ180" s="4">
        <v>4.0</v>
      </c>
      <c r="AK180" s="4">
        <v>0.0</v>
      </c>
      <c r="AL180" s="4">
        <v>0.0</v>
      </c>
      <c r="AM180" s="4">
        <v>0.0</v>
      </c>
      <c r="AN180" s="4">
        <v>0.0</v>
      </c>
      <c r="AO180" s="4">
        <v>0.0</v>
      </c>
      <c r="AP180" s="4">
        <v>0.0</v>
      </c>
      <c r="AQ180" s="4">
        <v>0.0</v>
      </c>
      <c r="AR180" s="4">
        <v>4.95</v>
      </c>
      <c r="AS180" s="4">
        <v>0.0</v>
      </c>
      <c r="AT180" s="4">
        <v>0.43</v>
      </c>
      <c r="AU180" s="4">
        <v>0.0</v>
      </c>
      <c r="AV180" s="4">
        <v>0.0</v>
      </c>
      <c r="AW180" s="4">
        <v>0.0</v>
      </c>
      <c r="AX180" s="4">
        <v>0.0</v>
      </c>
      <c r="AY180" s="4">
        <v>0.0</v>
      </c>
      <c r="AZ180" s="4">
        <v>0.0</v>
      </c>
      <c r="BA180" s="4">
        <v>0.95</v>
      </c>
      <c r="BB180" s="4">
        <v>16.8</v>
      </c>
      <c r="BC180" s="4">
        <v>0.0</v>
      </c>
      <c r="BD180" s="4">
        <v>0.0</v>
      </c>
      <c r="BE180" s="4">
        <v>0.0</v>
      </c>
      <c r="BF180" s="4">
        <v>0.0</v>
      </c>
      <c r="BG180" s="4">
        <v>0.0</v>
      </c>
      <c r="BH180" s="4">
        <v>0.0</v>
      </c>
      <c r="BI180" s="4">
        <v>0.0</v>
      </c>
      <c r="BJ180" s="4">
        <v>0.0</v>
      </c>
      <c r="BK180" s="4">
        <v>0.0</v>
      </c>
      <c r="BL180" s="4">
        <v>11.62</v>
      </c>
      <c r="BM180" s="4">
        <v>117.22</v>
      </c>
      <c r="BN180" s="4">
        <v>21.04</v>
      </c>
      <c r="BO180" s="4">
        <v>0.0</v>
      </c>
      <c r="BP180" s="4">
        <v>0.0</v>
      </c>
      <c r="BQ180" s="4">
        <v>0.0</v>
      </c>
      <c r="BR180" s="4">
        <v>0.0</v>
      </c>
      <c r="BS180" s="4">
        <v>0.0</v>
      </c>
      <c r="BT180" s="4">
        <v>0.0</v>
      </c>
      <c r="BU180" s="4">
        <v>0.0</v>
      </c>
      <c r="BV180" s="4">
        <v>0.0</v>
      </c>
      <c r="BW180" s="4">
        <v>0.0</v>
      </c>
      <c r="BX180" s="4">
        <v>0.0</v>
      </c>
      <c r="BY180" s="4">
        <v>0.0</v>
      </c>
      <c r="BZ180" s="4">
        <v>0.61</v>
      </c>
      <c r="CA180" s="4">
        <v>2.51</v>
      </c>
      <c r="CB180" s="4">
        <v>0.0</v>
      </c>
      <c r="CC180" s="4">
        <v>0.0</v>
      </c>
      <c r="CD180" s="4">
        <v>0.0</v>
      </c>
      <c r="CE180" s="4">
        <v>0.0</v>
      </c>
      <c r="CF180" s="4">
        <v>0.0</v>
      </c>
      <c r="CG180" s="4">
        <v>0.0</v>
      </c>
      <c r="CH180" s="4">
        <v>3.26</v>
      </c>
      <c r="CI180" s="4">
        <v>0.0</v>
      </c>
      <c r="CJ180" s="4">
        <v>1.78</v>
      </c>
      <c r="CK180" s="4">
        <v>0.0</v>
      </c>
      <c r="CL180" s="4">
        <v>0.0</v>
      </c>
      <c r="CM180" s="4">
        <v>0.0</v>
      </c>
      <c r="CN180" s="4">
        <v>0.0</v>
      </c>
      <c r="CO180" s="4">
        <v>0.0</v>
      </c>
      <c r="CP180" s="4">
        <v>4.77</v>
      </c>
      <c r="CQ180" s="4">
        <v>0.0</v>
      </c>
      <c r="CR180" s="4">
        <v>2.23</v>
      </c>
      <c r="CS180" s="4">
        <v>0.0</v>
      </c>
      <c r="CT180" s="4">
        <v>129.0</v>
      </c>
      <c r="CU180" s="4">
        <v>69.7</v>
      </c>
      <c r="CV180" s="4" t="s">
        <v>717</v>
      </c>
      <c r="CW180" s="4">
        <v>612.41</v>
      </c>
      <c r="CX180" s="4">
        <v>0.13</v>
      </c>
      <c r="CY180" s="4">
        <v>0.14</v>
      </c>
      <c r="CZ180" s="4">
        <v>0.0</v>
      </c>
      <c r="DA180" s="4">
        <v>0.07</v>
      </c>
      <c r="DB180" s="4">
        <v>0.04</v>
      </c>
      <c r="DC180" s="4">
        <v>0.0</v>
      </c>
      <c r="DD180" s="4">
        <v>0.0</v>
      </c>
      <c r="DE180" s="4">
        <v>0.17</v>
      </c>
      <c r="DF180" s="4">
        <v>0.0</v>
      </c>
      <c r="DG180" s="4">
        <v>0.0</v>
      </c>
      <c r="DH180" s="4">
        <v>0.0</v>
      </c>
      <c r="DI180" s="4">
        <v>0.0</v>
      </c>
      <c r="DJ180" s="4">
        <v>0.0</v>
      </c>
      <c r="DK180" s="4">
        <v>0.0</v>
      </c>
      <c r="DL180" s="4">
        <v>0.0</v>
      </c>
      <c r="DM180" s="4">
        <v>0.27</v>
      </c>
      <c r="DN180" s="4">
        <v>0.0</v>
      </c>
      <c r="DO180" s="4">
        <v>0.0</v>
      </c>
      <c r="DP180" s="4">
        <v>0.17</v>
      </c>
      <c r="DQ180" s="4">
        <v>0.0</v>
      </c>
      <c r="DR180" s="4">
        <v>0.0</v>
      </c>
      <c r="DS180" s="4">
        <v>0.0</v>
      </c>
      <c r="DT180" s="4">
        <v>0.0</v>
      </c>
      <c r="DU180" s="4">
        <v>0.0</v>
      </c>
      <c r="DV180" s="4">
        <v>0.0</v>
      </c>
      <c r="DW180" s="4">
        <v>0.0</v>
      </c>
      <c r="DX180" s="4" t="s">
        <v>717</v>
      </c>
      <c r="DY180" s="4" t="s">
        <v>719</v>
      </c>
      <c r="DZ180" s="4" t="s">
        <v>536</v>
      </c>
      <c r="EA180" s="4" t="s">
        <v>461</v>
      </c>
      <c r="EB180" s="4">
        <v>612.413371286</v>
      </c>
      <c r="EC180" s="6">
        <v>22.79002996966</v>
      </c>
      <c r="ED180" s="7">
        <v>0.04</v>
      </c>
      <c r="EE180" s="4" t="s">
        <v>717</v>
      </c>
      <c r="EF180" s="4" t="s">
        <v>532</v>
      </c>
      <c r="EG180" s="4" t="s">
        <v>718</v>
      </c>
      <c r="EH180" s="4">
        <f t="shared" si="1"/>
        <v>8873.120739</v>
      </c>
      <c r="EI180" s="4">
        <f t="shared" si="2"/>
        <v>2.699713056</v>
      </c>
      <c r="EJ180" s="4">
        <f t="shared" si="3"/>
        <v>23954.87991</v>
      </c>
      <c r="EK180" s="4">
        <f t="shared" si="4"/>
        <v>0.8263272573</v>
      </c>
      <c r="EL180" s="4">
        <f t="shared" si="5"/>
        <v>4.089387256</v>
      </c>
      <c r="EM180" s="4">
        <f t="shared" si="6"/>
        <v>0.9897335932</v>
      </c>
      <c r="EN180" s="4">
        <f t="shared" si="7"/>
        <v>0.00350877193</v>
      </c>
      <c r="EO180" s="4">
        <f t="shared" si="8"/>
        <v>0.001559454191</v>
      </c>
      <c r="EP180" s="4">
        <f t="shared" si="9"/>
        <v>0.005198180637</v>
      </c>
      <c r="EQ180" s="4">
        <f t="shared" si="10"/>
        <v>0.7670191848</v>
      </c>
      <c r="ER180" s="4">
        <f t="shared" si="11"/>
        <v>0.2106605729</v>
      </c>
      <c r="ES180" s="4">
        <f t="shared" si="12"/>
        <v>0.009246957538</v>
      </c>
      <c r="ET180" s="4">
        <f t="shared" si="13"/>
        <v>0.3072597837</v>
      </c>
      <c r="EU180" s="4">
        <f t="shared" si="14"/>
        <v>0.25</v>
      </c>
      <c r="EV180" s="4">
        <f t="shared" si="15"/>
        <v>0.17</v>
      </c>
      <c r="EW180" s="4">
        <f t="shared" si="16"/>
        <v>0</v>
      </c>
      <c r="EX180" s="4">
        <f t="shared" si="17"/>
        <v>0.44</v>
      </c>
      <c r="EY180" s="4">
        <f t="shared" si="18"/>
        <v>0</v>
      </c>
      <c r="EZ180" s="4">
        <f t="shared" si="19"/>
        <v>1.009037696</v>
      </c>
      <c r="FA180" s="4">
        <f t="shared" si="20"/>
        <v>0.626950371</v>
      </c>
      <c r="FB180" s="4">
        <f t="shared" si="21"/>
        <v>0.03721347547</v>
      </c>
      <c r="FC180" s="4">
        <f t="shared" si="22"/>
        <v>0</v>
      </c>
      <c r="FD180" s="4">
        <f t="shared" si="23"/>
        <v>0.007557088878</v>
      </c>
      <c r="FE180" s="4">
        <f t="shared" si="24"/>
        <v>0.09199934286</v>
      </c>
      <c r="FF180" s="4">
        <f t="shared" si="25"/>
        <v>0</v>
      </c>
      <c r="FG180" s="4">
        <f t="shared" si="26"/>
        <v>0</v>
      </c>
      <c r="FH180" s="4">
        <f t="shared" si="27"/>
        <v>0</v>
      </c>
      <c r="FI180" s="4">
        <f t="shared" si="28"/>
        <v>0.6419144625</v>
      </c>
      <c r="FJ180" s="4">
        <f t="shared" si="29"/>
        <v>0.1152182246</v>
      </c>
      <c r="FK180" s="4">
        <f t="shared" si="30"/>
        <v>0</v>
      </c>
      <c r="FL180" s="4">
        <f t="shared" si="31"/>
        <v>0</v>
      </c>
      <c r="FM180" s="4">
        <f t="shared" si="32"/>
        <v>0.06363287881</v>
      </c>
      <c r="FN180" s="4">
        <f t="shared" si="33"/>
        <v>0.01374513992</v>
      </c>
      <c r="FO180" s="4">
        <f t="shared" si="34"/>
        <v>0.02759980286</v>
      </c>
      <c r="FP180" s="4">
        <f t="shared" si="35"/>
        <v>0.03833305953</v>
      </c>
      <c r="FQ180" s="4">
        <f t="shared" si="36"/>
        <v>1</v>
      </c>
      <c r="FR180" s="4">
        <v>182.61</v>
      </c>
    </row>
    <row r="181" ht="12.75" customHeight="1">
      <c r="A181" s="4" t="s">
        <v>166</v>
      </c>
      <c r="B181" s="4" t="s">
        <v>531</v>
      </c>
      <c r="C181" s="4" t="s">
        <v>532</v>
      </c>
      <c r="D181" s="4" t="s">
        <v>720</v>
      </c>
      <c r="E181" s="4" t="s">
        <v>721</v>
      </c>
      <c r="F181" s="4">
        <v>653.388683542</v>
      </c>
      <c r="G181" s="4">
        <v>216.625</v>
      </c>
      <c r="H181" s="4">
        <v>146.8125</v>
      </c>
      <c r="I181" s="4">
        <v>90.875</v>
      </c>
      <c r="J181" s="4">
        <v>48.6875</v>
      </c>
      <c r="K181" s="4">
        <v>73.0</v>
      </c>
      <c r="L181" s="4">
        <v>77.6875</v>
      </c>
      <c r="M181" s="4">
        <v>36.1899490356445</v>
      </c>
      <c r="N181" s="4">
        <v>306.885650634766</v>
      </c>
      <c r="O181" s="4">
        <v>92.2360125431448</v>
      </c>
      <c r="P181" s="4">
        <v>0.0</v>
      </c>
      <c r="Q181" s="4">
        <v>0.0</v>
      </c>
      <c r="R181" s="4">
        <v>140.5625</v>
      </c>
      <c r="S181" s="4">
        <v>2.25</v>
      </c>
      <c r="T181" s="4">
        <v>456.625</v>
      </c>
      <c r="U181" s="4">
        <v>54.25</v>
      </c>
      <c r="V181" s="4">
        <v>1533.10019138756</v>
      </c>
      <c r="W181" s="4">
        <v>14.2305645933014</v>
      </c>
      <c r="X181" s="4">
        <v>69.0</v>
      </c>
      <c r="Y181" s="4">
        <v>2177709.2915</v>
      </c>
      <c r="Z181" s="4">
        <v>302.57</v>
      </c>
      <c r="AA181" s="4">
        <v>283.52</v>
      </c>
      <c r="AB181" s="4">
        <v>283.32</v>
      </c>
      <c r="AC181" s="4">
        <v>0.2</v>
      </c>
      <c r="AD181" s="4">
        <v>2.73</v>
      </c>
      <c r="AE181" s="4">
        <v>15.75</v>
      </c>
      <c r="AF181" s="4">
        <v>0.57</v>
      </c>
      <c r="AG181" s="4">
        <v>1074.2</v>
      </c>
      <c r="AH181" s="4">
        <v>5.7</v>
      </c>
      <c r="AI181" s="4">
        <v>1.2</v>
      </c>
      <c r="AJ181" s="4">
        <v>2.4</v>
      </c>
      <c r="AK181" s="4">
        <v>4.32</v>
      </c>
      <c r="AL181" s="4">
        <v>0.0</v>
      </c>
      <c r="AM181" s="4">
        <v>0.0</v>
      </c>
      <c r="AN181" s="4">
        <v>0.0</v>
      </c>
      <c r="AO181" s="4">
        <v>0.0</v>
      </c>
      <c r="AP181" s="4">
        <v>0.0</v>
      </c>
      <c r="AQ181" s="4">
        <v>0.0</v>
      </c>
      <c r="AR181" s="4">
        <v>17.31</v>
      </c>
      <c r="AS181" s="4">
        <v>2.04</v>
      </c>
      <c r="AT181" s="4">
        <v>0.0</v>
      </c>
      <c r="AU181" s="4">
        <v>0.0</v>
      </c>
      <c r="AV181" s="4">
        <v>0.0</v>
      </c>
      <c r="AW181" s="4">
        <v>0.0</v>
      </c>
      <c r="AX181" s="4">
        <v>0.0</v>
      </c>
      <c r="AY181" s="4">
        <v>0.0</v>
      </c>
      <c r="AZ181" s="4">
        <v>0.0</v>
      </c>
      <c r="BA181" s="4">
        <v>0.0</v>
      </c>
      <c r="BB181" s="4">
        <v>0.0</v>
      </c>
      <c r="BC181" s="4">
        <v>0.0</v>
      </c>
      <c r="BD181" s="4">
        <v>0.0</v>
      </c>
      <c r="BE181" s="4">
        <v>0.0</v>
      </c>
      <c r="BF181" s="4">
        <v>0.0</v>
      </c>
      <c r="BG181" s="4">
        <v>0.0</v>
      </c>
      <c r="BH181" s="4">
        <v>0.0</v>
      </c>
      <c r="BI181" s="4">
        <v>0.0</v>
      </c>
      <c r="BJ181" s="4">
        <v>0.0</v>
      </c>
      <c r="BK181" s="4">
        <v>0.0</v>
      </c>
      <c r="BL181" s="4">
        <v>0.0</v>
      </c>
      <c r="BM181" s="4">
        <v>178.03</v>
      </c>
      <c r="BN181" s="4">
        <v>65.63</v>
      </c>
      <c r="BO181" s="4">
        <v>0.0</v>
      </c>
      <c r="BP181" s="4">
        <v>0.0</v>
      </c>
      <c r="BQ181" s="4">
        <v>0.0</v>
      </c>
      <c r="BR181" s="4">
        <v>0.0</v>
      </c>
      <c r="BS181" s="4">
        <v>0.0</v>
      </c>
      <c r="BT181" s="4">
        <v>0.0</v>
      </c>
      <c r="BU181" s="4">
        <v>0.0</v>
      </c>
      <c r="BV181" s="4">
        <v>0.0</v>
      </c>
      <c r="BW181" s="4">
        <v>0.0</v>
      </c>
      <c r="BX181" s="4">
        <v>0.0</v>
      </c>
      <c r="BY181" s="4">
        <v>0.0</v>
      </c>
      <c r="BZ181" s="4">
        <v>0.0</v>
      </c>
      <c r="CA181" s="4">
        <v>0.0</v>
      </c>
      <c r="CB181" s="4">
        <v>0.0</v>
      </c>
      <c r="CC181" s="4">
        <v>0.0</v>
      </c>
      <c r="CD181" s="4">
        <v>0.0</v>
      </c>
      <c r="CE181" s="4">
        <v>1.47</v>
      </c>
      <c r="CF181" s="4">
        <v>0.0</v>
      </c>
      <c r="CG181" s="4">
        <v>0.0</v>
      </c>
      <c r="CH181" s="4">
        <v>14.49</v>
      </c>
      <c r="CI181" s="4">
        <v>0.0</v>
      </c>
      <c r="CJ181" s="4">
        <v>0.0</v>
      </c>
      <c r="CK181" s="4">
        <v>0.0</v>
      </c>
      <c r="CL181" s="4">
        <v>0.0</v>
      </c>
      <c r="CM181" s="4">
        <v>1.25</v>
      </c>
      <c r="CN181" s="4">
        <v>0.0</v>
      </c>
      <c r="CO181" s="4">
        <v>7.47</v>
      </c>
      <c r="CP181" s="4">
        <v>3.3</v>
      </c>
      <c r="CQ181" s="4">
        <v>0.0</v>
      </c>
      <c r="CR181" s="4">
        <v>7.26</v>
      </c>
      <c r="CS181" s="4">
        <v>0.0</v>
      </c>
      <c r="CT181" s="4">
        <v>265.0</v>
      </c>
      <c r="CU181" s="4">
        <v>131.1</v>
      </c>
      <c r="CV181" s="4" t="s">
        <v>720</v>
      </c>
      <c r="CW181" s="4">
        <v>653.39</v>
      </c>
      <c r="CX181" s="4">
        <v>0.19</v>
      </c>
      <c r="CY181" s="4">
        <v>0.35</v>
      </c>
      <c r="CZ181" s="4">
        <v>0.0</v>
      </c>
      <c r="DA181" s="4">
        <v>0.0</v>
      </c>
      <c r="DB181" s="4">
        <v>0.0</v>
      </c>
      <c r="DC181" s="4">
        <v>0.0</v>
      </c>
      <c r="DD181" s="4">
        <v>0.0</v>
      </c>
      <c r="DE181" s="4">
        <v>0.06</v>
      </c>
      <c r="DF181" s="4">
        <v>0.0</v>
      </c>
      <c r="DG181" s="4">
        <v>0.0</v>
      </c>
      <c r="DH181" s="4">
        <v>0.0</v>
      </c>
      <c r="DI181" s="4">
        <v>0.0</v>
      </c>
      <c r="DJ181" s="4">
        <v>0.0</v>
      </c>
      <c r="DK181" s="4">
        <v>0.0</v>
      </c>
      <c r="DL181" s="4">
        <v>0.0</v>
      </c>
      <c r="DM181" s="4">
        <v>0.19</v>
      </c>
      <c r="DN181" s="4">
        <v>0.0</v>
      </c>
      <c r="DO181" s="4">
        <v>0.04</v>
      </c>
      <c r="DP181" s="4">
        <v>0.15</v>
      </c>
      <c r="DQ181" s="4">
        <v>0.0</v>
      </c>
      <c r="DR181" s="4">
        <v>0.01</v>
      </c>
      <c r="DS181" s="4">
        <v>0.0</v>
      </c>
      <c r="DT181" s="4">
        <v>0.0</v>
      </c>
      <c r="DU181" s="4">
        <v>0.0</v>
      </c>
      <c r="DV181" s="4">
        <v>0.0</v>
      </c>
      <c r="DW181" s="4">
        <v>0.0</v>
      </c>
      <c r="DX181" s="4" t="s">
        <v>720</v>
      </c>
      <c r="DY181" s="4" t="s">
        <v>722</v>
      </c>
      <c r="DZ181" s="4" t="s">
        <v>536</v>
      </c>
      <c r="EA181" s="4" t="s">
        <v>461</v>
      </c>
      <c r="EB181" s="4">
        <v>653.388683542</v>
      </c>
      <c r="EC181" s="6">
        <v>19.3051662287</v>
      </c>
      <c r="ED181" s="7">
        <v>0.03</v>
      </c>
      <c r="EE181" s="4" t="s">
        <v>720</v>
      </c>
      <c r="EF181" s="4" t="s">
        <v>532</v>
      </c>
      <c r="EG181" s="4" t="s">
        <v>721</v>
      </c>
      <c r="EH181" s="4">
        <f t="shared" si="1"/>
        <v>7197.373472</v>
      </c>
      <c r="EI181" s="4">
        <f t="shared" si="2"/>
        <v>2.307932876</v>
      </c>
      <c r="EJ181" s="4">
        <f t="shared" si="3"/>
        <v>16611.05486</v>
      </c>
      <c r="EK181" s="4">
        <f t="shared" si="4"/>
        <v>0.8263211819</v>
      </c>
      <c r="EL181" s="4">
        <f t="shared" si="5"/>
        <v>3.580989523</v>
      </c>
      <c r="EM181" s="4">
        <f t="shared" si="6"/>
        <v>0.9914167051</v>
      </c>
      <c r="EN181" s="4">
        <f t="shared" si="7"/>
        <v>0.005260729119</v>
      </c>
      <c r="EO181" s="4">
        <f t="shared" si="8"/>
        <v>0.00110752192</v>
      </c>
      <c r="EP181" s="4">
        <f t="shared" si="9"/>
        <v>0.002215043839</v>
      </c>
      <c r="EQ181" s="4">
        <f t="shared" si="10"/>
        <v>0.9370393628</v>
      </c>
      <c r="ER181" s="4">
        <f t="shared" si="11"/>
        <v>0.05205407013</v>
      </c>
      <c r="ES181" s="4">
        <f t="shared" si="12"/>
        <v>0.001883861586</v>
      </c>
      <c r="ET181" s="4">
        <f t="shared" si="13"/>
        <v>0.4630781151</v>
      </c>
      <c r="EU181" s="4">
        <f t="shared" si="14"/>
        <v>0.35</v>
      </c>
      <c r="EV181" s="4">
        <f t="shared" si="15"/>
        <v>0.06</v>
      </c>
      <c r="EW181" s="4">
        <f t="shared" si="16"/>
        <v>0.04</v>
      </c>
      <c r="EX181" s="4">
        <f t="shared" si="17"/>
        <v>0.35</v>
      </c>
      <c r="EY181" s="4">
        <f t="shared" si="18"/>
        <v>0</v>
      </c>
      <c r="EZ181" s="4">
        <f t="shared" si="19"/>
        <v>1.032435163</v>
      </c>
      <c r="FA181" s="4">
        <f t="shared" si="20"/>
        <v>0.6414880345</v>
      </c>
      <c r="FB181" s="4">
        <f t="shared" si="21"/>
        <v>0.02954622067</v>
      </c>
      <c r="FC181" s="4">
        <f t="shared" si="22"/>
        <v>0.01514407909</v>
      </c>
      <c r="FD181" s="4">
        <f t="shared" si="23"/>
        <v>0.007151370679</v>
      </c>
      <c r="FE181" s="4">
        <f t="shared" si="24"/>
        <v>0</v>
      </c>
      <c r="FF181" s="4">
        <f t="shared" si="25"/>
        <v>0</v>
      </c>
      <c r="FG181" s="4">
        <f t="shared" si="26"/>
        <v>0</v>
      </c>
      <c r="FH181" s="4">
        <f t="shared" si="27"/>
        <v>0</v>
      </c>
      <c r="FI181" s="4">
        <f t="shared" si="28"/>
        <v>0.6240973147</v>
      </c>
      <c r="FJ181" s="4">
        <f t="shared" si="29"/>
        <v>0.2300708126</v>
      </c>
      <c r="FK181" s="4">
        <f t="shared" si="30"/>
        <v>0</v>
      </c>
      <c r="FL181" s="4">
        <f t="shared" si="31"/>
        <v>0</v>
      </c>
      <c r="FM181" s="4">
        <f t="shared" si="32"/>
        <v>0</v>
      </c>
      <c r="FN181" s="4">
        <f t="shared" si="33"/>
        <v>0.005153193578</v>
      </c>
      <c r="FO181" s="4">
        <f t="shared" si="34"/>
        <v>0.05079576527</v>
      </c>
      <c r="FP181" s="4">
        <f t="shared" si="35"/>
        <v>0.06758746407</v>
      </c>
      <c r="FQ181" s="4">
        <f t="shared" si="36"/>
        <v>1</v>
      </c>
      <c r="FR181" s="4">
        <v>285.26</v>
      </c>
    </row>
    <row r="182" ht="12.75" customHeight="1">
      <c r="A182" s="4" t="s">
        <v>166</v>
      </c>
      <c r="B182" s="4" t="s">
        <v>531</v>
      </c>
      <c r="C182" s="4" t="s">
        <v>532</v>
      </c>
      <c r="D182" s="4" t="s">
        <v>723</v>
      </c>
      <c r="E182" s="4" t="s">
        <v>724</v>
      </c>
      <c r="F182" s="4">
        <v>313.405616136</v>
      </c>
      <c r="G182" s="4">
        <v>90.125</v>
      </c>
      <c r="H182" s="4">
        <v>93.6875</v>
      </c>
      <c r="I182" s="4">
        <v>76.875</v>
      </c>
      <c r="J182" s="4">
        <v>33.5625</v>
      </c>
      <c r="K182" s="4">
        <v>16.5</v>
      </c>
      <c r="L182" s="4">
        <v>2.6875</v>
      </c>
      <c r="M182" s="4">
        <v>10.0</v>
      </c>
      <c r="N182" s="4">
        <v>95.3437881469727</v>
      </c>
      <c r="O182" s="4">
        <v>32.1890085863093</v>
      </c>
      <c r="P182" s="4">
        <v>0.0</v>
      </c>
      <c r="Q182" s="4">
        <v>0.0</v>
      </c>
      <c r="R182" s="4">
        <v>9.0625</v>
      </c>
      <c r="S182" s="4">
        <v>0.125</v>
      </c>
      <c r="T182" s="4">
        <v>304.25</v>
      </c>
      <c r="U182" s="4">
        <v>0.0</v>
      </c>
      <c r="V182" s="4">
        <v>1529.09806657365</v>
      </c>
      <c r="W182" s="4">
        <v>14.5163504086107</v>
      </c>
      <c r="X182" s="4">
        <v>22.0</v>
      </c>
      <c r="Y182" s="4">
        <v>709989.9853</v>
      </c>
      <c r="Z182" s="4">
        <v>113.82</v>
      </c>
      <c r="AA182" s="4">
        <v>110.34</v>
      </c>
      <c r="AB182" s="4">
        <v>109.66</v>
      </c>
      <c r="AC182" s="4">
        <v>0.68</v>
      </c>
      <c r="AD182" s="4">
        <v>0.65</v>
      </c>
      <c r="AE182" s="4">
        <v>2.83</v>
      </c>
      <c r="AF182" s="4">
        <v>0.0</v>
      </c>
      <c r="AG182" s="4">
        <v>325.0</v>
      </c>
      <c r="AH182" s="4">
        <v>0.8</v>
      </c>
      <c r="AI182" s="4">
        <v>0.0</v>
      </c>
      <c r="AJ182" s="4">
        <v>0.8</v>
      </c>
      <c r="AK182" s="4">
        <v>2.84</v>
      </c>
      <c r="AL182" s="4">
        <v>0.0</v>
      </c>
      <c r="AM182" s="4">
        <v>0.0</v>
      </c>
      <c r="AN182" s="4">
        <v>0.0</v>
      </c>
      <c r="AO182" s="4">
        <v>0.0</v>
      </c>
      <c r="AP182" s="4">
        <v>0.0</v>
      </c>
      <c r="AQ182" s="4">
        <v>0.0</v>
      </c>
      <c r="AR182" s="4">
        <v>17.03</v>
      </c>
      <c r="AS182" s="4">
        <v>0.0</v>
      </c>
      <c r="AT182" s="4">
        <v>0.0</v>
      </c>
      <c r="AU182" s="4">
        <v>0.0</v>
      </c>
      <c r="AV182" s="4">
        <v>0.0</v>
      </c>
      <c r="AW182" s="4">
        <v>0.0</v>
      </c>
      <c r="AX182" s="4">
        <v>0.0</v>
      </c>
      <c r="AY182" s="4">
        <v>0.0</v>
      </c>
      <c r="AZ182" s="4">
        <v>0.0</v>
      </c>
      <c r="BA182" s="4">
        <v>0.0</v>
      </c>
      <c r="BB182" s="4">
        <v>0.0</v>
      </c>
      <c r="BC182" s="4">
        <v>0.0</v>
      </c>
      <c r="BD182" s="4">
        <v>0.0</v>
      </c>
      <c r="BE182" s="4">
        <v>0.0</v>
      </c>
      <c r="BF182" s="4">
        <v>0.0</v>
      </c>
      <c r="BG182" s="4">
        <v>0.0</v>
      </c>
      <c r="BH182" s="4">
        <v>0.0</v>
      </c>
      <c r="BI182" s="4">
        <v>0.0</v>
      </c>
      <c r="BJ182" s="4">
        <v>0.0</v>
      </c>
      <c r="BK182" s="4">
        <v>0.0</v>
      </c>
      <c r="BL182" s="4">
        <v>0.0</v>
      </c>
      <c r="BM182" s="4">
        <v>72.85</v>
      </c>
      <c r="BN182" s="4">
        <v>2.6</v>
      </c>
      <c r="BO182" s="4">
        <v>0.0</v>
      </c>
      <c r="BP182" s="4">
        <v>0.0</v>
      </c>
      <c r="BQ182" s="4">
        <v>0.0</v>
      </c>
      <c r="BR182" s="4">
        <v>0.0</v>
      </c>
      <c r="BS182" s="4">
        <v>0.0</v>
      </c>
      <c r="BT182" s="4">
        <v>0.0</v>
      </c>
      <c r="BU182" s="4">
        <v>0.0</v>
      </c>
      <c r="BV182" s="4">
        <v>0.0</v>
      </c>
      <c r="BW182" s="4">
        <v>0.0</v>
      </c>
      <c r="BX182" s="4">
        <v>0.0</v>
      </c>
      <c r="BY182" s="4">
        <v>0.0</v>
      </c>
      <c r="BZ182" s="4">
        <v>0.0</v>
      </c>
      <c r="CA182" s="4">
        <v>0.0</v>
      </c>
      <c r="CB182" s="4">
        <v>0.0</v>
      </c>
      <c r="CC182" s="4">
        <v>6.74</v>
      </c>
      <c r="CD182" s="4">
        <v>0.77</v>
      </c>
      <c r="CE182" s="4">
        <v>0.0</v>
      </c>
      <c r="CF182" s="4">
        <v>1.01</v>
      </c>
      <c r="CG182" s="4">
        <v>0.0</v>
      </c>
      <c r="CH182" s="4">
        <v>3.45</v>
      </c>
      <c r="CI182" s="4">
        <v>0.0</v>
      </c>
      <c r="CJ182" s="4">
        <v>0.0</v>
      </c>
      <c r="CK182" s="4">
        <v>0.0</v>
      </c>
      <c r="CL182" s="4">
        <v>0.0</v>
      </c>
      <c r="CM182" s="4">
        <v>1.5</v>
      </c>
      <c r="CN182" s="4">
        <v>0.0</v>
      </c>
      <c r="CO182" s="4">
        <v>1.04</v>
      </c>
      <c r="CP182" s="4">
        <v>0.0</v>
      </c>
      <c r="CQ182" s="4">
        <v>0.0</v>
      </c>
      <c r="CR182" s="4">
        <v>3.99</v>
      </c>
      <c r="CS182" s="4">
        <v>0.0</v>
      </c>
      <c r="CT182" s="4">
        <v>110.0</v>
      </c>
      <c r="CU182" s="4">
        <v>41.8</v>
      </c>
      <c r="CV182" s="4" t="s">
        <v>723</v>
      </c>
      <c r="CW182" s="4">
        <v>313.41</v>
      </c>
      <c r="CX182" s="4">
        <v>0.27</v>
      </c>
      <c r="CY182" s="4">
        <v>0.17</v>
      </c>
      <c r="CZ182" s="4">
        <v>0.0</v>
      </c>
      <c r="DA182" s="4">
        <v>0.0</v>
      </c>
      <c r="DB182" s="4">
        <v>0.0</v>
      </c>
      <c r="DC182" s="4">
        <v>0.0</v>
      </c>
      <c r="DD182" s="4">
        <v>0.0</v>
      </c>
      <c r="DE182" s="4">
        <v>0.21</v>
      </c>
      <c r="DF182" s="4">
        <v>0.0</v>
      </c>
      <c r="DG182" s="4">
        <v>0.0</v>
      </c>
      <c r="DH182" s="4">
        <v>0.0</v>
      </c>
      <c r="DI182" s="4">
        <v>0.0</v>
      </c>
      <c r="DJ182" s="4">
        <v>0.0</v>
      </c>
      <c r="DK182" s="4">
        <v>0.0</v>
      </c>
      <c r="DL182" s="4">
        <v>0.0</v>
      </c>
      <c r="DM182" s="4">
        <v>0.09</v>
      </c>
      <c r="DN182" s="4">
        <v>0.0</v>
      </c>
      <c r="DO182" s="4">
        <v>0.01</v>
      </c>
      <c r="DP182" s="4">
        <v>0.2</v>
      </c>
      <c r="DQ182" s="4">
        <v>0.0</v>
      </c>
      <c r="DR182" s="4">
        <v>0.0</v>
      </c>
      <c r="DS182" s="4">
        <v>0.0</v>
      </c>
      <c r="DT182" s="4">
        <v>0.0</v>
      </c>
      <c r="DU182" s="4">
        <v>0.0</v>
      </c>
      <c r="DV182" s="4">
        <v>0.0</v>
      </c>
      <c r="DW182" s="4">
        <v>0.05</v>
      </c>
      <c r="DX182" s="4" t="s">
        <v>723</v>
      </c>
      <c r="DY182" s="4" t="s">
        <v>725</v>
      </c>
      <c r="DZ182" s="4" t="s">
        <v>536</v>
      </c>
      <c r="EA182" s="4" t="s">
        <v>461</v>
      </c>
      <c r="EB182" s="4">
        <v>313.405616136</v>
      </c>
      <c r="EC182" s="6">
        <v>0.0</v>
      </c>
      <c r="ED182" s="7">
        <v>0.0</v>
      </c>
      <c r="EE182" s="4" t="s">
        <v>723</v>
      </c>
      <c r="EF182" s="4" t="s">
        <v>532</v>
      </c>
      <c r="EG182" s="4" t="s">
        <v>724</v>
      </c>
      <c r="EH182" s="4">
        <f t="shared" si="1"/>
        <v>6237.831535</v>
      </c>
      <c r="EI182" s="4">
        <f t="shared" si="2"/>
        <v>2.722966507</v>
      </c>
      <c r="EJ182" s="4">
        <f t="shared" si="3"/>
        <v>16985.40635</v>
      </c>
      <c r="EK182" s="4">
        <f t="shared" si="4"/>
        <v>0.6878404498</v>
      </c>
      <c r="EL182" s="4">
        <f t="shared" si="5"/>
        <v>2.86944298</v>
      </c>
      <c r="EM182" s="4">
        <f t="shared" si="6"/>
        <v>0.995101041</v>
      </c>
      <c r="EN182" s="4">
        <f t="shared" si="7"/>
        <v>0.002449479486</v>
      </c>
      <c r="EO182" s="4">
        <f t="shared" si="8"/>
        <v>0</v>
      </c>
      <c r="EP182" s="4">
        <f t="shared" si="9"/>
        <v>0.002449479486</v>
      </c>
      <c r="EQ182" s="4">
        <f t="shared" si="10"/>
        <v>0.9694254085</v>
      </c>
      <c r="ER182" s="4">
        <f t="shared" si="11"/>
        <v>0.02486382007</v>
      </c>
      <c r="ES182" s="4">
        <f t="shared" si="12"/>
        <v>0</v>
      </c>
      <c r="ET182" s="4">
        <f t="shared" si="13"/>
        <v>0.3631715392</v>
      </c>
      <c r="EU182" s="4">
        <f t="shared" si="14"/>
        <v>0.17</v>
      </c>
      <c r="EV182" s="4">
        <f t="shared" si="15"/>
        <v>0.21</v>
      </c>
      <c r="EW182" s="4">
        <f t="shared" si="16"/>
        <v>0.01</v>
      </c>
      <c r="EX182" s="4">
        <f t="shared" si="17"/>
        <v>0.29</v>
      </c>
      <c r="EY182" s="4">
        <f t="shared" si="18"/>
        <v>0</v>
      </c>
      <c r="EZ182" s="4">
        <f t="shared" si="19"/>
        <v>1.034003955</v>
      </c>
      <c r="FA182" s="4">
        <f t="shared" si="20"/>
        <v>0.6424627799</v>
      </c>
      <c r="FB182" s="4">
        <f t="shared" si="21"/>
        <v>0</v>
      </c>
      <c r="FC182" s="4">
        <f t="shared" si="22"/>
        <v>0.02934187416</v>
      </c>
      <c r="FD182" s="4">
        <f t="shared" si="23"/>
        <v>0</v>
      </c>
      <c r="FE182" s="4">
        <f t="shared" si="24"/>
        <v>0</v>
      </c>
      <c r="FF182" s="4">
        <f t="shared" si="25"/>
        <v>0</v>
      </c>
      <c r="FG182" s="4">
        <f t="shared" si="26"/>
        <v>0</v>
      </c>
      <c r="FH182" s="4">
        <f t="shared" si="27"/>
        <v>0</v>
      </c>
      <c r="FI182" s="4">
        <f t="shared" si="28"/>
        <v>0.7526603988</v>
      </c>
      <c r="FJ182" s="4">
        <f t="shared" si="29"/>
        <v>0.02686227916</v>
      </c>
      <c r="FK182" s="4">
        <f t="shared" si="30"/>
        <v>0</v>
      </c>
      <c r="FL182" s="4">
        <f t="shared" si="31"/>
        <v>0</v>
      </c>
      <c r="FM182" s="4">
        <f t="shared" si="32"/>
        <v>0</v>
      </c>
      <c r="FN182" s="4">
        <f t="shared" si="33"/>
        <v>0.08802562248</v>
      </c>
      <c r="FO182" s="4">
        <f t="shared" si="34"/>
        <v>0.03564417812</v>
      </c>
      <c r="FP182" s="4">
        <f t="shared" si="35"/>
        <v>0.06746564728</v>
      </c>
      <c r="FQ182" s="4">
        <f t="shared" si="36"/>
        <v>1</v>
      </c>
      <c r="FR182" s="4">
        <v>96.79</v>
      </c>
    </row>
    <row r="183" ht="12.75" customHeight="1">
      <c r="A183" s="4" t="s">
        <v>166</v>
      </c>
      <c r="B183" s="4" t="s">
        <v>531</v>
      </c>
      <c r="C183" s="4" t="s">
        <v>532</v>
      </c>
      <c r="D183" s="4" t="s">
        <v>726</v>
      </c>
      <c r="E183" s="4" t="s">
        <v>727</v>
      </c>
      <c r="F183" s="4">
        <v>441.751186877</v>
      </c>
      <c r="G183" s="4">
        <v>59.4375</v>
      </c>
      <c r="H183" s="4">
        <v>62.3125</v>
      </c>
      <c r="I183" s="4">
        <v>83.4375</v>
      </c>
      <c r="J183" s="4">
        <v>74.0625</v>
      </c>
      <c r="K183" s="4">
        <v>87.5</v>
      </c>
      <c r="L183" s="4">
        <v>74.875</v>
      </c>
      <c r="M183" s="4">
        <v>40.933952331543</v>
      </c>
      <c r="N183" s="4">
        <v>273.691253662109</v>
      </c>
      <c r="O183" s="4">
        <v>111.547363349813</v>
      </c>
      <c r="P183" s="4">
        <v>0.0</v>
      </c>
      <c r="Q183" s="4">
        <v>0.0</v>
      </c>
      <c r="R183" s="4">
        <v>0.0</v>
      </c>
      <c r="S183" s="4">
        <v>168.875</v>
      </c>
      <c r="T183" s="4">
        <v>272.75</v>
      </c>
      <c r="U183" s="4">
        <v>0.0</v>
      </c>
      <c r="V183" s="4">
        <v>1503.47482319661</v>
      </c>
      <c r="W183" s="4">
        <v>14.1681032531825</v>
      </c>
      <c r="X183" s="4">
        <v>25.0</v>
      </c>
      <c r="Y183" s="4">
        <v>631493.2009</v>
      </c>
      <c r="Z183" s="4">
        <v>138.1</v>
      </c>
      <c r="AA183" s="4">
        <v>111.91</v>
      </c>
      <c r="AB183" s="4">
        <v>111.91</v>
      </c>
      <c r="AC183" s="4">
        <v>0.0</v>
      </c>
      <c r="AD183" s="4">
        <v>1.58</v>
      </c>
      <c r="AE183" s="4">
        <v>20.58</v>
      </c>
      <c r="AF183" s="4">
        <v>4.03</v>
      </c>
      <c r="AG183" s="4">
        <v>244.3</v>
      </c>
      <c r="AH183" s="4">
        <v>3.6</v>
      </c>
      <c r="AI183" s="4">
        <v>2.2</v>
      </c>
      <c r="AJ183" s="4">
        <v>0.0</v>
      </c>
      <c r="AK183" s="4">
        <v>0.0</v>
      </c>
      <c r="AL183" s="4">
        <v>0.0</v>
      </c>
      <c r="AM183" s="4">
        <v>0.0</v>
      </c>
      <c r="AN183" s="4">
        <v>0.0</v>
      </c>
      <c r="AO183" s="4">
        <v>0.0</v>
      </c>
      <c r="AP183" s="4">
        <v>0.0</v>
      </c>
      <c r="AQ183" s="4">
        <v>0.0</v>
      </c>
      <c r="AR183" s="4">
        <v>18.05</v>
      </c>
      <c r="AS183" s="4">
        <v>0.0</v>
      </c>
      <c r="AT183" s="4">
        <v>0.0</v>
      </c>
      <c r="AU183" s="4">
        <v>0.0</v>
      </c>
      <c r="AV183" s="4">
        <v>0.0</v>
      </c>
      <c r="AW183" s="4">
        <v>0.0</v>
      </c>
      <c r="AX183" s="4">
        <v>0.0</v>
      </c>
      <c r="AY183" s="4">
        <v>0.0</v>
      </c>
      <c r="AZ183" s="4">
        <v>0.0</v>
      </c>
      <c r="BA183" s="4">
        <v>0.0</v>
      </c>
      <c r="BB183" s="4">
        <v>12.73</v>
      </c>
      <c r="BC183" s="4">
        <v>0.0</v>
      </c>
      <c r="BD183" s="4">
        <v>0.0</v>
      </c>
      <c r="BE183" s="4">
        <v>0.0</v>
      </c>
      <c r="BF183" s="4">
        <v>0.0</v>
      </c>
      <c r="BG183" s="4">
        <v>0.0</v>
      </c>
      <c r="BH183" s="4">
        <v>0.0</v>
      </c>
      <c r="BI183" s="4">
        <v>0.0</v>
      </c>
      <c r="BJ183" s="4">
        <v>0.0</v>
      </c>
      <c r="BK183" s="4">
        <v>0.0</v>
      </c>
      <c r="BL183" s="4">
        <v>0.0</v>
      </c>
      <c r="BM183" s="4">
        <v>67.82</v>
      </c>
      <c r="BN183" s="4">
        <v>19.37</v>
      </c>
      <c r="BO183" s="4">
        <v>0.0</v>
      </c>
      <c r="BP183" s="4">
        <v>2.97</v>
      </c>
      <c r="BQ183" s="4">
        <v>0.0</v>
      </c>
      <c r="BR183" s="4">
        <v>0.0</v>
      </c>
      <c r="BS183" s="4">
        <v>3.3</v>
      </c>
      <c r="BT183" s="4">
        <v>0.0</v>
      </c>
      <c r="BU183" s="4">
        <v>0.0</v>
      </c>
      <c r="BV183" s="4">
        <v>0.0</v>
      </c>
      <c r="BW183" s="4">
        <v>0.0</v>
      </c>
      <c r="BX183" s="4">
        <v>0.0</v>
      </c>
      <c r="BY183" s="4">
        <v>0.0</v>
      </c>
      <c r="BZ183" s="4">
        <v>0.0</v>
      </c>
      <c r="CA183" s="4">
        <v>0.0</v>
      </c>
      <c r="CB183" s="4">
        <v>0.0</v>
      </c>
      <c r="CC183" s="4">
        <v>5.81</v>
      </c>
      <c r="CD183" s="4">
        <v>0.0</v>
      </c>
      <c r="CE183" s="4">
        <v>1.05</v>
      </c>
      <c r="CF183" s="4">
        <v>3.75</v>
      </c>
      <c r="CG183" s="4">
        <v>0.0</v>
      </c>
      <c r="CH183" s="4">
        <v>0.0</v>
      </c>
      <c r="CI183" s="4">
        <v>0.0</v>
      </c>
      <c r="CJ183" s="4">
        <v>0.0</v>
      </c>
      <c r="CK183" s="4">
        <v>0.0</v>
      </c>
      <c r="CL183" s="4">
        <v>0.0</v>
      </c>
      <c r="CM183" s="4">
        <v>0.0</v>
      </c>
      <c r="CN183" s="4">
        <v>0.8</v>
      </c>
      <c r="CO183" s="4">
        <v>0.0</v>
      </c>
      <c r="CP183" s="4">
        <v>0.0</v>
      </c>
      <c r="CQ183" s="4">
        <v>0.0</v>
      </c>
      <c r="CR183" s="4">
        <v>2.45</v>
      </c>
      <c r="CS183" s="4">
        <v>0.0</v>
      </c>
      <c r="CT183" s="4">
        <v>121.0</v>
      </c>
      <c r="CU183" s="4">
        <v>45.0</v>
      </c>
      <c r="CV183" s="4" t="s">
        <v>726</v>
      </c>
      <c r="CW183" s="4">
        <v>441.75</v>
      </c>
      <c r="CX183" s="4">
        <v>0.17</v>
      </c>
      <c r="CY183" s="4">
        <v>0.22</v>
      </c>
      <c r="CZ183" s="4">
        <v>0.0</v>
      </c>
      <c r="DA183" s="4">
        <v>0.04</v>
      </c>
      <c r="DB183" s="4">
        <v>0.01</v>
      </c>
      <c r="DC183" s="4">
        <v>0.0</v>
      </c>
      <c r="DD183" s="4">
        <v>0.0</v>
      </c>
      <c r="DE183" s="4">
        <v>0.12</v>
      </c>
      <c r="DF183" s="4">
        <v>0.0</v>
      </c>
      <c r="DG183" s="4">
        <v>0.0</v>
      </c>
      <c r="DH183" s="4">
        <v>0.0</v>
      </c>
      <c r="DI183" s="4">
        <v>0.0</v>
      </c>
      <c r="DJ183" s="4">
        <v>0.0</v>
      </c>
      <c r="DK183" s="4">
        <v>0.01</v>
      </c>
      <c r="DL183" s="4">
        <v>0.0</v>
      </c>
      <c r="DM183" s="4">
        <v>0.33</v>
      </c>
      <c r="DN183" s="4">
        <v>0.0</v>
      </c>
      <c r="DO183" s="4">
        <v>0.01</v>
      </c>
      <c r="DP183" s="4">
        <v>0.1</v>
      </c>
      <c r="DQ183" s="4">
        <v>0.0</v>
      </c>
      <c r="DR183" s="4">
        <v>0.0</v>
      </c>
      <c r="DS183" s="4">
        <v>0.0</v>
      </c>
      <c r="DT183" s="4">
        <v>0.01</v>
      </c>
      <c r="DU183" s="4">
        <v>0.0</v>
      </c>
      <c r="DV183" s="4">
        <v>0.0</v>
      </c>
      <c r="DW183" s="4">
        <v>0.0</v>
      </c>
      <c r="DX183" s="4" t="s">
        <v>726</v>
      </c>
      <c r="DY183" s="4" t="s">
        <v>728</v>
      </c>
      <c r="DZ183" s="4" t="s">
        <v>536</v>
      </c>
      <c r="EA183" s="4" t="s">
        <v>461</v>
      </c>
      <c r="EB183" s="4">
        <v>441.751186877</v>
      </c>
      <c r="EC183" s="6">
        <v>42.962387239256</v>
      </c>
      <c r="ED183" s="7">
        <v>0.1</v>
      </c>
      <c r="EE183" s="4" t="s">
        <v>726</v>
      </c>
      <c r="EF183" s="4" t="s">
        <v>532</v>
      </c>
      <c r="EG183" s="4" t="s">
        <v>727</v>
      </c>
      <c r="EH183" s="4">
        <f t="shared" si="1"/>
        <v>4572.724119</v>
      </c>
      <c r="EI183" s="4">
        <f t="shared" si="2"/>
        <v>3.068888889</v>
      </c>
      <c r="EJ183" s="4">
        <f t="shared" si="3"/>
        <v>14033.18224</v>
      </c>
      <c r="EK183" s="4">
        <f t="shared" si="4"/>
        <v>0.7450398262</v>
      </c>
      <c r="EL183" s="4">
        <f t="shared" si="5"/>
        <v>1.811006517</v>
      </c>
      <c r="EM183" s="4">
        <f t="shared" si="6"/>
        <v>0.9768092763</v>
      </c>
      <c r="EN183" s="4">
        <f t="shared" si="7"/>
        <v>0.0143942423</v>
      </c>
      <c r="EO183" s="4">
        <f t="shared" si="8"/>
        <v>0.008796481407</v>
      </c>
      <c r="EP183" s="4">
        <f t="shared" si="9"/>
        <v>0</v>
      </c>
      <c r="EQ183" s="4">
        <f t="shared" si="10"/>
        <v>0.8103548154</v>
      </c>
      <c r="ER183" s="4">
        <f t="shared" si="11"/>
        <v>0.1490224475</v>
      </c>
      <c r="ES183" s="4">
        <f t="shared" si="12"/>
        <v>0.02918175235</v>
      </c>
      <c r="ET183" s="4">
        <f t="shared" si="13"/>
        <v>0.3126194204</v>
      </c>
      <c r="EU183" s="4">
        <f t="shared" si="14"/>
        <v>0.27</v>
      </c>
      <c r="EV183" s="4">
        <f t="shared" si="15"/>
        <v>0.12</v>
      </c>
      <c r="EW183" s="4">
        <f t="shared" si="16"/>
        <v>0.02</v>
      </c>
      <c r="EX183" s="4">
        <f t="shared" si="17"/>
        <v>0.43</v>
      </c>
      <c r="EY183" s="4">
        <f t="shared" si="18"/>
        <v>0.01</v>
      </c>
      <c r="EZ183" s="4">
        <f t="shared" si="19"/>
        <v>1.095150913</v>
      </c>
      <c r="FA183" s="4">
        <f t="shared" si="20"/>
        <v>0.6804555208</v>
      </c>
      <c r="FB183" s="4">
        <f t="shared" si="21"/>
        <v>0.0972547183</v>
      </c>
      <c r="FC183" s="4">
        <f t="shared" si="22"/>
        <v>0</v>
      </c>
      <c r="FD183" s="4">
        <f t="shared" si="23"/>
        <v>0</v>
      </c>
      <c r="FE183" s="4">
        <f t="shared" si="24"/>
        <v>0.1090364026</v>
      </c>
      <c r="FF183" s="4">
        <f t="shared" si="25"/>
        <v>0</v>
      </c>
      <c r="FG183" s="4">
        <f t="shared" si="26"/>
        <v>0</v>
      </c>
      <c r="FH183" s="4">
        <f t="shared" si="27"/>
        <v>0</v>
      </c>
      <c r="FI183" s="4">
        <f t="shared" si="28"/>
        <v>0.5808993576</v>
      </c>
      <c r="FJ183" s="4">
        <f t="shared" si="29"/>
        <v>0.1659100642</v>
      </c>
      <c r="FK183" s="4">
        <f t="shared" si="30"/>
        <v>0.02543897216</v>
      </c>
      <c r="FL183" s="4">
        <f t="shared" si="31"/>
        <v>0</v>
      </c>
      <c r="FM183" s="4">
        <f t="shared" si="32"/>
        <v>0</v>
      </c>
      <c r="FN183" s="4">
        <f t="shared" si="33"/>
        <v>0.09087794433</v>
      </c>
      <c r="FO183" s="4">
        <f t="shared" si="34"/>
        <v>0</v>
      </c>
      <c r="FP183" s="4">
        <f t="shared" si="35"/>
        <v>0.0278372591</v>
      </c>
      <c r="FQ183" s="4">
        <f t="shared" si="36"/>
        <v>1</v>
      </c>
      <c r="FR183" s="4">
        <v>116.75</v>
      </c>
    </row>
    <row r="184" ht="12.75" customHeight="1">
      <c r="A184" s="4" t="s">
        <v>166</v>
      </c>
      <c r="B184" s="4" t="s">
        <v>531</v>
      </c>
      <c r="C184" s="4" t="s">
        <v>532</v>
      </c>
      <c r="D184" s="4" t="s">
        <v>729</v>
      </c>
      <c r="E184" s="4" t="s">
        <v>730</v>
      </c>
      <c r="F184" s="4">
        <v>616.486715992</v>
      </c>
      <c r="G184" s="4">
        <v>30.5625</v>
      </c>
      <c r="H184" s="4">
        <v>67.4375</v>
      </c>
      <c r="I184" s="4">
        <v>101.625</v>
      </c>
      <c r="J184" s="4">
        <v>87.125</v>
      </c>
      <c r="K184" s="4">
        <v>151.3125</v>
      </c>
      <c r="L184" s="4">
        <v>178.25</v>
      </c>
      <c r="M184" s="4">
        <v>81.1516952514648</v>
      </c>
      <c r="N184" s="4">
        <v>485.607452392578</v>
      </c>
      <c r="O184" s="4">
        <v>272.330349413767</v>
      </c>
      <c r="P184" s="4">
        <v>0.0</v>
      </c>
      <c r="Q184" s="4">
        <v>0.0</v>
      </c>
      <c r="R184" s="4">
        <v>201.6875</v>
      </c>
      <c r="S184" s="4">
        <v>261.6875</v>
      </c>
      <c r="T184" s="4">
        <v>138.6875</v>
      </c>
      <c r="U184" s="4">
        <v>14.25</v>
      </c>
      <c r="V184" s="4">
        <v>1546.78136091674</v>
      </c>
      <c r="W184" s="4">
        <v>13.5797150390427</v>
      </c>
      <c r="X184" s="4">
        <v>41.0</v>
      </c>
      <c r="Y184" s="4">
        <v>230392.708</v>
      </c>
      <c r="Z184" s="4">
        <v>68.67</v>
      </c>
      <c r="AA184" s="4">
        <v>57.8</v>
      </c>
      <c r="AB184" s="4">
        <v>57.76</v>
      </c>
      <c r="AC184" s="4">
        <v>0.04</v>
      </c>
      <c r="AD184" s="4">
        <v>3.09</v>
      </c>
      <c r="AE184" s="4">
        <v>7.78</v>
      </c>
      <c r="AF184" s="4">
        <v>0.0</v>
      </c>
      <c r="AG184" s="4">
        <v>102.6</v>
      </c>
      <c r="AH184" s="4">
        <v>2.2</v>
      </c>
      <c r="AI184" s="4">
        <v>1.9</v>
      </c>
      <c r="AJ184" s="4">
        <v>0.8</v>
      </c>
      <c r="AK184" s="4">
        <v>0.0</v>
      </c>
      <c r="AL184" s="4">
        <v>0.0</v>
      </c>
      <c r="AM184" s="4">
        <v>0.0</v>
      </c>
      <c r="AN184" s="4">
        <v>0.0</v>
      </c>
      <c r="AO184" s="4">
        <v>0.0</v>
      </c>
      <c r="AP184" s="4">
        <v>0.0</v>
      </c>
      <c r="AQ184" s="4">
        <v>0.0</v>
      </c>
      <c r="AR184" s="4">
        <v>1.19</v>
      </c>
      <c r="AS184" s="4">
        <v>0.0</v>
      </c>
      <c r="AT184" s="4">
        <v>0.0</v>
      </c>
      <c r="AU184" s="4">
        <v>0.0</v>
      </c>
      <c r="AV184" s="4">
        <v>0.0</v>
      </c>
      <c r="AW184" s="4">
        <v>0.0</v>
      </c>
      <c r="AX184" s="4">
        <v>0.0</v>
      </c>
      <c r="AY184" s="4">
        <v>0.0</v>
      </c>
      <c r="AZ184" s="4">
        <v>0.0</v>
      </c>
      <c r="BA184" s="4">
        <v>0.0</v>
      </c>
      <c r="BB184" s="4">
        <v>0.0</v>
      </c>
      <c r="BC184" s="4">
        <v>0.0</v>
      </c>
      <c r="BD184" s="4">
        <v>0.0</v>
      </c>
      <c r="BE184" s="4">
        <v>0.0</v>
      </c>
      <c r="BF184" s="4">
        <v>0.0</v>
      </c>
      <c r="BG184" s="4">
        <v>0.0</v>
      </c>
      <c r="BH184" s="4">
        <v>0.0</v>
      </c>
      <c r="BI184" s="4">
        <v>2.5</v>
      </c>
      <c r="BJ184" s="4">
        <v>0.0</v>
      </c>
      <c r="BK184" s="4">
        <v>0.0</v>
      </c>
      <c r="BL184" s="4">
        <v>0.0</v>
      </c>
      <c r="BM184" s="4">
        <v>0.0</v>
      </c>
      <c r="BN184" s="4">
        <v>30.44</v>
      </c>
      <c r="BO184" s="4">
        <v>0.0</v>
      </c>
      <c r="BP184" s="4">
        <v>0.0</v>
      </c>
      <c r="BQ184" s="4">
        <v>0.0</v>
      </c>
      <c r="BR184" s="4">
        <v>0.0</v>
      </c>
      <c r="BS184" s="4">
        <v>0.0</v>
      </c>
      <c r="BT184" s="4">
        <v>0.0</v>
      </c>
      <c r="BU184" s="4">
        <v>0.0</v>
      </c>
      <c r="BV184" s="4">
        <v>0.0</v>
      </c>
      <c r="BW184" s="4">
        <v>0.0</v>
      </c>
      <c r="BX184" s="4">
        <v>0.0</v>
      </c>
      <c r="BY184" s="4">
        <v>0.0</v>
      </c>
      <c r="BZ184" s="4">
        <v>1.99</v>
      </c>
      <c r="CA184" s="4">
        <v>0.0</v>
      </c>
      <c r="CB184" s="4">
        <v>0.0</v>
      </c>
      <c r="CC184" s="4">
        <v>0.0</v>
      </c>
      <c r="CD184" s="4">
        <v>0.0</v>
      </c>
      <c r="CE184" s="4">
        <v>1.51</v>
      </c>
      <c r="CF184" s="4">
        <v>0.0</v>
      </c>
      <c r="CG184" s="4">
        <v>0.0</v>
      </c>
      <c r="CH184" s="4">
        <v>11.14</v>
      </c>
      <c r="CI184" s="4">
        <v>0.0</v>
      </c>
      <c r="CJ184" s="4">
        <v>2.08</v>
      </c>
      <c r="CK184" s="4">
        <v>0.0</v>
      </c>
      <c r="CL184" s="4">
        <v>0.0</v>
      </c>
      <c r="CM184" s="4">
        <v>1.55</v>
      </c>
      <c r="CN184" s="4">
        <v>1.45</v>
      </c>
      <c r="CO184" s="4">
        <v>3.74</v>
      </c>
      <c r="CP184" s="4">
        <v>4.11</v>
      </c>
      <c r="CQ184" s="4">
        <v>0.0</v>
      </c>
      <c r="CR184" s="4">
        <v>6.97</v>
      </c>
      <c r="CS184" s="4">
        <v>0.0</v>
      </c>
      <c r="CT184" s="4">
        <v>57.0</v>
      </c>
      <c r="CU184" s="4">
        <v>49.2</v>
      </c>
      <c r="CV184" s="4" t="s">
        <v>729</v>
      </c>
      <c r="CW184" s="4">
        <v>616.49</v>
      </c>
      <c r="CX184" s="4">
        <v>0.09</v>
      </c>
      <c r="CY184" s="4">
        <v>0.07</v>
      </c>
      <c r="CZ184" s="4">
        <v>0.0</v>
      </c>
      <c r="DA184" s="4">
        <v>0.0</v>
      </c>
      <c r="DB184" s="4">
        <v>0.01</v>
      </c>
      <c r="DC184" s="4">
        <v>0.0</v>
      </c>
      <c r="DD184" s="4">
        <v>0.0</v>
      </c>
      <c r="DE184" s="4">
        <v>0.09</v>
      </c>
      <c r="DF184" s="4">
        <v>0.0</v>
      </c>
      <c r="DG184" s="4">
        <v>0.0</v>
      </c>
      <c r="DH184" s="4">
        <v>0.0</v>
      </c>
      <c r="DI184" s="4">
        <v>0.0</v>
      </c>
      <c r="DJ184" s="4">
        <v>0.0</v>
      </c>
      <c r="DK184" s="4">
        <v>0.0</v>
      </c>
      <c r="DL184" s="4">
        <v>0.0</v>
      </c>
      <c r="DM184" s="4">
        <v>0.7</v>
      </c>
      <c r="DN184" s="4">
        <v>0.0</v>
      </c>
      <c r="DO184" s="4">
        <v>0.01</v>
      </c>
      <c r="DP184" s="4">
        <v>0.02</v>
      </c>
      <c r="DQ184" s="4">
        <v>0.0</v>
      </c>
      <c r="DR184" s="4">
        <v>0.0</v>
      </c>
      <c r="DS184" s="4">
        <v>0.0</v>
      </c>
      <c r="DT184" s="4">
        <v>0.02</v>
      </c>
      <c r="DU184" s="4">
        <v>0.0</v>
      </c>
      <c r="DV184" s="4">
        <v>0.0</v>
      </c>
      <c r="DW184" s="4">
        <v>0.0</v>
      </c>
      <c r="DX184" s="4" t="s">
        <v>729</v>
      </c>
      <c r="DY184" s="4" t="s">
        <v>731</v>
      </c>
      <c r="DZ184" s="4" t="s">
        <v>536</v>
      </c>
      <c r="EA184" s="4" t="s">
        <v>461</v>
      </c>
      <c r="EB184" s="4">
        <v>616.486715992</v>
      </c>
      <c r="EC184" s="6">
        <v>1129.4481069233</v>
      </c>
      <c r="ED184" s="7">
        <v>1.83</v>
      </c>
      <c r="EE184" s="4" t="s">
        <v>729</v>
      </c>
      <c r="EF184" s="4" t="s">
        <v>532</v>
      </c>
      <c r="EG184" s="4" t="s">
        <v>730</v>
      </c>
      <c r="EH184" s="4">
        <f t="shared" si="1"/>
        <v>3355.070744</v>
      </c>
      <c r="EI184" s="4">
        <f t="shared" si="2"/>
        <v>1.395731707</v>
      </c>
      <c r="EJ184" s="4">
        <f t="shared" si="3"/>
        <v>4682.778618</v>
      </c>
      <c r="EK184" s="4">
        <f t="shared" si="4"/>
        <v>0.4796854522</v>
      </c>
      <c r="EL184" s="4">
        <f t="shared" si="5"/>
        <v>1.565457987</v>
      </c>
      <c r="EM184" s="4">
        <f t="shared" si="6"/>
        <v>0.9544186047</v>
      </c>
      <c r="EN184" s="4">
        <f t="shared" si="7"/>
        <v>0.02046511628</v>
      </c>
      <c r="EO184" s="4">
        <f t="shared" si="8"/>
        <v>0.0176744186</v>
      </c>
      <c r="EP184" s="4">
        <f t="shared" si="9"/>
        <v>0.007441860465</v>
      </c>
      <c r="EQ184" s="4">
        <f t="shared" si="10"/>
        <v>0.8417067133</v>
      </c>
      <c r="ER184" s="4">
        <f t="shared" si="11"/>
        <v>0.1132954711</v>
      </c>
      <c r="ES184" s="4">
        <f t="shared" si="12"/>
        <v>0</v>
      </c>
      <c r="ET184" s="4">
        <f t="shared" si="13"/>
        <v>0.1113892615</v>
      </c>
      <c r="EU184" s="4">
        <f t="shared" si="14"/>
        <v>0.08</v>
      </c>
      <c r="EV184" s="4">
        <f t="shared" si="15"/>
        <v>0.09</v>
      </c>
      <c r="EW184" s="4">
        <f t="shared" si="16"/>
        <v>0.01</v>
      </c>
      <c r="EX184" s="4">
        <f t="shared" si="17"/>
        <v>0.72</v>
      </c>
      <c r="EY184" s="4">
        <f t="shared" si="18"/>
        <v>0.02</v>
      </c>
      <c r="EZ184" s="4">
        <f t="shared" si="19"/>
        <v>0.7795884865</v>
      </c>
      <c r="FA184" s="4">
        <f t="shared" si="20"/>
        <v>0.4843855613</v>
      </c>
      <c r="FB184" s="4">
        <f t="shared" si="21"/>
        <v>1.832072091</v>
      </c>
      <c r="FC184" s="4">
        <f t="shared" si="22"/>
        <v>0</v>
      </c>
      <c r="FD184" s="4">
        <f t="shared" si="23"/>
        <v>0</v>
      </c>
      <c r="FE184" s="4">
        <f t="shared" si="24"/>
        <v>0</v>
      </c>
      <c r="FF184" s="4">
        <f t="shared" si="25"/>
        <v>0.03817376699</v>
      </c>
      <c r="FG184" s="4">
        <f t="shared" si="26"/>
        <v>0</v>
      </c>
      <c r="FH184" s="4">
        <f t="shared" si="27"/>
        <v>0</v>
      </c>
      <c r="FI184" s="4">
        <f t="shared" si="28"/>
        <v>0</v>
      </c>
      <c r="FJ184" s="4">
        <f t="shared" si="29"/>
        <v>0.4648037868</v>
      </c>
      <c r="FK184" s="4">
        <f t="shared" si="30"/>
        <v>0</v>
      </c>
      <c r="FL184" s="4">
        <f t="shared" si="31"/>
        <v>0</v>
      </c>
      <c r="FM184" s="4">
        <f t="shared" si="32"/>
        <v>0</v>
      </c>
      <c r="FN184" s="4">
        <f t="shared" si="33"/>
        <v>0.02305695526</v>
      </c>
      <c r="FO184" s="4">
        <f t="shared" si="34"/>
        <v>0.2018628798</v>
      </c>
      <c r="FP184" s="4">
        <f t="shared" si="35"/>
        <v>0.2721026111</v>
      </c>
      <c r="FQ184" s="4">
        <f t="shared" si="36"/>
        <v>1</v>
      </c>
      <c r="FR184" s="4">
        <v>65.49</v>
      </c>
    </row>
    <row r="185" ht="12.75" customHeight="1">
      <c r="A185" s="4" t="s">
        <v>166</v>
      </c>
      <c r="B185" s="4" t="s">
        <v>531</v>
      </c>
      <c r="C185" s="4" t="s">
        <v>532</v>
      </c>
      <c r="D185" s="4" t="s">
        <v>732</v>
      </c>
      <c r="E185" s="4" t="s">
        <v>733</v>
      </c>
      <c r="F185" s="4">
        <v>458.815650069</v>
      </c>
      <c r="G185" s="4">
        <v>192.25</v>
      </c>
      <c r="H185" s="4">
        <v>126.0625</v>
      </c>
      <c r="I185" s="4">
        <v>64.0</v>
      </c>
      <c r="J185" s="4">
        <v>26.5625</v>
      </c>
      <c r="K185" s="4">
        <v>36.0</v>
      </c>
      <c r="L185" s="4">
        <v>13.9375</v>
      </c>
      <c r="M185" s="4">
        <v>19.9203014373779</v>
      </c>
      <c r="N185" s="4">
        <v>260.202545166016</v>
      </c>
      <c r="O185" s="4">
        <v>71.5998636221564</v>
      </c>
      <c r="P185" s="4">
        <v>0.0</v>
      </c>
      <c r="Q185" s="4">
        <v>0.0</v>
      </c>
      <c r="R185" s="4">
        <v>24.9375</v>
      </c>
      <c r="S185" s="4">
        <v>17.3125</v>
      </c>
      <c r="T185" s="4">
        <v>378.9375</v>
      </c>
      <c r="U185" s="4">
        <v>37.625</v>
      </c>
      <c r="V185" s="4">
        <v>1532.44619779622</v>
      </c>
      <c r="W185" s="4">
        <v>14.3851680043531</v>
      </c>
      <c r="X185" s="4">
        <v>24.0</v>
      </c>
      <c r="Y185" s="4">
        <v>151854.4697</v>
      </c>
      <c r="Z185" s="4">
        <v>50.71</v>
      </c>
      <c r="AA185" s="4">
        <v>45.85</v>
      </c>
      <c r="AB185" s="4">
        <v>44.7</v>
      </c>
      <c r="AC185" s="4">
        <v>1.15</v>
      </c>
      <c r="AD185" s="4">
        <v>1.91</v>
      </c>
      <c r="AE185" s="4">
        <v>2.95</v>
      </c>
      <c r="AF185" s="4">
        <v>0.0</v>
      </c>
      <c r="AG185" s="4">
        <v>64.2</v>
      </c>
      <c r="AH185" s="4">
        <v>1.0</v>
      </c>
      <c r="AI185" s="4">
        <v>2.1</v>
      </c>
      <c r="AJ185" s="4">
        <v>2.4</v>
      </c>
      <c r="AK185" s="4">
        <v>1.1</v>
      </c>
      <c r="AL185" s="4">
        <v>0.0</v>
      </c>
      <c r="AM185" s="4">
        <v>0.0</v>
      </c>
      <c r="AN185" s="4">
        <v>0.0</v>
      </c>
      <c r="AO185" s="4">
        <v>0.0</v>
      </c>
      <c r="AP185" s="4">
        <v>0.0</v>
      </c>
      <c r="AQ185" s="4">
        <v>0.0</v>
      </c>
      <c r="AR185" s="4">
        <v>0.0</v>
      </c>
      <c r="AS185" s="4">
        <v>0.0</v>
      </c>
      <c r="AT185" s="4">
        <v>0.8</v>
      </c>
      <c r="AU185" s="4">
        <v>0.0</v>
      </c>
      <c r="AV185" s="4">
        <v>0.0</v>
      </c>
      <c r="AW185" s="4">
        <v>0.0</v>
      </c>
      <c r="AX185" s="4">
        <v>0.0</v>
      </c>
      <c r="AY185" s="4">
        <v>0.0</v>
      </c>
      <c r="AZ185" s="4">
        <v>0.0</v>
      </c>
      <c r="BA185" s="4">
        <v>0.0</v>
      </c>
      <c r="BB185" s="4">
        <v>0.0</v>
      </c>
      <c r="BC185" s="4">
        <v>0.0</v>
      </c>
      <c r="BD185" s="4">
        <v>0.0</v>
      </c>
      <c r="BE185" s="4">
        <v>0.0</v>
      </c>
      <c r="BF185" s="4">
        <v>0.0</v>
      </c>
      <c r="BG185" s="4">
        <v>0.0</v>
      </c>
      <c r="BH185" s="4">
        <v>0.0</v>
      </c>
      <c r="BI185" s="4">
        <v>0.0</v>
      </c>
      <c r="BJ185" s="4">
        <v>0.0</v>
      </c>
      <c r="BK185" s="4">
        <v>0.0</v>
      </c>
      <c r="BL185" s="4">
        <v>0.0</v>
      </c>
      <c r="BM185" s="4">
        <v>0.0</v>
      </c>
      <c r="BN185" s="4">
        <v>23.15</v>
      </c>
      <c r="BO185" s="4">
        <v>0.0</v>
      </c>
      <c r="BP185" s="4">
        <v>0.0</v>
      </c>
      <c r="BQ185" s="4">
        <v>0.0</v>
      </c>
      <c r="BR185" s="4">
        <v>0.0</v>
      </c>
      <c r="BS185" s="4">
        <v>3.08</v>
      </c>
      <c r="BT185" s="4">
        <v>0.0</v>
      </c>
      <c r="BU185" s="4">
        <v>0.0</v>
      </c>
      <c r="BV185" s="4">
        <v>0.0</v>
      </c>
      <c r="BW185" s="4">
        <v>0.0</v>
      </c>
      <c r="BX185" s="4">
        <v>0.0</v>
      </c>
      <c r="BY185" s="4">
        <v>0.0</v>
      </c>
      <c r="BZ185" s="4">
        <v>1.62</v>
      </c>
      <c r="CA185" s="4">
        <v>0.0</v>
      </c>
      <c r="CB185" s="4">
        <v>0.0</v>
      </c>
      <c r="CC185" s="4">
        <v>0.0</v>
      </c>
      <c r="CD185" s="4">
        <v>0.0</v>
      </c>
      <c r="CE185" s="4">
        <v>2.05</v>
      </c>
      <c r="CF185" s="4">
        <v>0.0</v>
      </c>
      <c r="CG185" s="4">
        <v>0.0</v>
      </c>
      <c r="CH185" s="4">
        <v>4.58</v>
      </c>
      <c r="CI185" s="4">
        <v>0.0</v>
      </c>
      <c r="CJ185" s="4">
        <v>3.3</v>
      </c>
      <c r="CK185" s="4">
        <v>0.0</v>
      </c>
      <c r="CL185" s="4">
        <v>0.0</v>
      </c>
      <c r="CM185" s="4">
        <v>3.15</v>
      </c>
      <c r="CN185" s="4">
        <v>0.0</v>
      </c>
      <c r="CO185" s="4">
        <v>2.25</v>
      </c>
      <c r="CP185" s="4">
        <v>0.83</v>
      </c>
      <c r="CQ185" s="4">
        <v>0.0</v>
      </c>
      <c r="CR185" s="4">
        <v>4.8</v>
      </c>
      <c r="CS185" s="4">
        <v>0.0</v>
      </c>
      <c r="CT185" s="4">
        <v>36.0</v>
      </c>
      <c r="CU185" s="4">
        <v>45.6</v>
      </c>
      <c r="CV185" s="4" t="s">
        <v>732</v>
      </c>
      <c r="CW185" s="4">
        <v>458.82</v>
      </c>
      <c r="CX185" s="4">
        <v>0.29</v>
      </c>
      <c r="CY185" s="4">
        <v>0.13</v>
      </c>
      <c r="CZ185" s="4">
        <v>0.0</v>
      </c>
      <c r="DA185" s="4">
        <v>0.0</v>
      </c>
      <c r="DB185" s="4">
        <v>0.0</v>
      </c>
      <c r="DC185" s="4">
        <v>0.0</v>
      </c>
      <c r="DD185" s="4">
        <v>0.0</v>
      </c>
      <c r="DE185" s="4">
        <v>0.18</v>
      </c>
      <c r="DF185" s="4">
        <v>0.0</v>
      </c>
      <c r="DG185" s="4">
        <v>0.0</v>
      </c>
      <c r="DH185" s="4">
        <v>0.0</v>
      </c>
      <c r="DI185" s="4">
        <v>0.0</v>
      </c>
      <c r="DJ185" s="4">
        <v>0.0</v>
      </c>
      <c r="DK185" s="4">
        <v>0.0</v>
      </c>
      <c r="DL185" s="4">
        <v>0.0</v>
      </c>
      <c r="DM185" s="4">
        <v>0.18</v>
      </c>
      <c r="DN185" s="4">
        <v>0.0</v>
      </c>
      <c r="DO185" s="4">
        <v>0.08</v>
      </c>
      <c r="DP185" s="4">
        <v>0.12</v>
      </c>
      <c r="DQ185" s="4">
        <v>0.0</v>
      </c>
      <c r="DR185" s="4">
        <v>0.0</v>
      </c>
      <c r="DS185" s="4">
        <v>0.01</v>
      </c>
      <c r="DT185" s="4">
        <v>0.01</v>
      </c>
      <c r="DU185" s="4">
        <v>0.0</v>
      </c>
      <c r="DV185" s="4">
        <v>0.0</v>
      </c>
      <c r="DW185" s="4">
        <v>0.0</v>
      </c>
      <c r="DX185" s="4" t="s">
        <v>732</v>
      </c>
      <c r="DY185" s="4" t="s">
        <v>734</v>
      </c>
      <c r="DZ185" s="4" t="s">
        <v>536</v>
      </c>
      <c r="EA185" s="4" t="s">
        <v>461</v>
      </c>
      <c r="EB185" s="4">
        <v>458.815650069</v>
      </c>
      <c r="EC185" s="6">
        <v>61.63966864631</v>
      </c>
      <c r="ED185" s="7">
        <v>0.13</v>
      </c>
      <c r="EE185" s="4" t="s">
        <v>732</v>
      </c>
      <c r="EF185" s="4" t="s">
        <v>532</v>
      </c>
      <c r="EG185" s="4" t="s">
        <v>733</v>
      </c>
      <c r="EH185" s="4">
        <f t="shared" si="1"/>
        <v>2994.566549</v>
      </c>
      <c r="EI185" s="4">
        <f t="shared" si="2"/>
        <v>1.112061404</v>
      </c>
      <c r="EJ185" s="4">
        <f t="shared" si="3"/>
        <v>3330.141879</v>
      </c>
      <c r="EK185" s="4">
        <f t="shared" si="4"/>
        <v>0.4939854072</v>
      </c>
      <c r="EL185" s="4">
        <f t="shared" si="5"/>
        <v>1.374482351</v>
      </c>
      <c r="EM185" s="4">
        <f t="shared" si="6"/>
        <v>0.9210903874</v>
      </c>
      <c r="EN185" s="4">
        <f t="shared" si="7"/>
        <v>0.0143472023</v>
      </c>
      <c r="EO185" s="4">
        <f t="shared" si="8"/>
        <v>0.03012912482</v>
      </c>
      <c r="EP185" s="4">
        <f t="shared" si="9"/>
        <v>0.03443328551</v>
      </c>
      <c r="EQ185" s="4">
        <f t="shared" si="10"/>
        <v>0.904160915</v>
      </c>
      <c r="ER185" s="4">
        <f t="shared" si="11"/>
        <v>0.05817393019</v>
      </c>
      <c r="ES185" s="4">
        <f t="shared" si="12"/>
        <v>0</v>
      </c>
      <c r="ET185" s="4">
        <f t="shared" si="13"/>
        <v>0.1105236929</v>
      </c>
      <c r="EU185" s="4">
        <f t="shared" si="14"/>
        <v>0.13</v>
      </c>
      <c r="EV185" s="4">
        <f t="shared" si="15"/>
        <v>0.18</v>
      </c>
      <c r="EW185" s="4">
        <f t="shared" si="16"/>
        <v>0.08</v>
      </c>
      <c r="EX185" s="4">
        <f t="shared" si="17"/>
        <v>0.3</v>
      </c>
      <c r="EY185" s="4">
        <f t="shared" si="18"/>
        <v>0.02</v>
      </c>
      <c r="EZ185" s="4">
        <f t="shared" si="19"/>
        <v>1.215383018</v>
      </c>
      <c r="FA185" s="4">
        <f t="shared" si="20"/>
        <v>0.7551599278</v>
      </c>
      <c r="FB185" s="4">
        <f t="shared" si="21"/>
        <v>0.1343451747</v>
      </c>
      <c r="FC185" s="4">
        <f t="shared" si="22"/>
        <v>0.02390784612</v>
      </c>
      <c r="FD185" s="4">
        <f t="shared" si="23"/>
        <v>0.01738752445</v>
      </c>
      <c r="FE185" s="4">
        <f t="shared" si="24"/>
        <v>0</v>
      </c>
      <c r="FF185" s="4">
        <f t="shared" si="25"/>
        <v>0</v>
      </c>
      <c r="FG185" s="4">
        <f t="shared" si="26"/>
        <v>0</v>
      </c>
      <c r="FH185" s="4">
        <f t="shared" si="27"/>
        <v>0</v>
      </c>
      <c r="FI185" s="4">
        <f t="shared" si="28"/>
        <v>0</v>
      </c>
      <c r="FJ185" s="4">
        <f t="shared" si="29"/>
        <v>0.5031514888</v>
      </c>
      <c r="FK185" s="4">
        <f t="shared" si="30"/>
        <v>0</v>
      </c>
      <c r="FL185" s="4">
        <f t="shared" si="31"/>
        <v>0</v>
      </c>
      <c r="FM185" s="4">
        <f t="shared" si="32"/>
        <v>0</v>
      </c>
      <c r="FN185" s="4">
        <f t="shared" si="33"/>
        <v>0.04455553141</v>
      </c>
      <c r="FO185" s="4">
        <f t="shared" si="34"/>
        <v>0.1712671158</v>
      </c>
      <c r="FP185" s="4">
        <f t="shared" si="35"/>
        <v>0.2397304934</v>
      </c>
      <c r="FQ185" s="4">
        <f t="shared" si="36"/>
        <v>1</v>
      </c>
      <c r="FR185" s="4">
        <v>46.01</v>
      </c>
    </row>
    <row r="186" ht="12.75" customHeight="1">
      <c r="A186" s="4" t="s">
        <v>166</v>
      </c>
      <c r="B186" s="4" t="s">
        <v>531</v>
      </c>
      <c r="C186" s="4" t="s">
        <v>532</v>
      </c>
      <c r="D186" s="4" t="s">
        <v>735</v>
      </c>
      <c r="E186" s="4" t="s">
        <v>736</v>
      </c>
      <c r="F186" s="4">
        <v>210.452184584</v>
      </c>
      <c r="G186" s="4">
        <v>29.875</v>
      </c>
      <c r="H186" s="4">
        <v>27.3125</v>
      </c>
      <c r="I186" s="4">
        <v>30.25</v>
      </c>
      <c r="J186" s="4">
        <v>26.0</v>
      </c>
      <c r="K186" s="4">
        <v>45.5</v>
      </c>
      <c r="L186" s="4">
        <v>51.4375</v>
      </c>
      <c r="M186" s="4">
        <v>191.147827148438</v>
      </c>
      <c r="N186" s="4">
        <v>411.358489990234</v>
      </c>
      <c r="O186" s="4">
        <v>262.050138331848</v>
      </c>
      <c r="P186" s="4">
        <v>0.0</v>
      </c>
      <c r="Q186" s="4">
        <v>0.0</v>
      </c>
      <c r="R186" s="4">
        <v>0.0</v>
      </c>
      <c r="S186" s="4">
        <v>106.9375</v>
      </c>
      <c r="T186" s="4">
        <v>103.4375</v>
      </c>
      <c r="U186" s="4">
        <v>0.0</v>
      </c>
      <c r="V186" s="4">
        <v>1488.01662214307</v>
      </c>
      <c r="W186" s="4">
        <v>13.6889254971802</v>
      </c>
      <c r="X186" s="4">
        <v>20.0</v>
      </c>
      <c r="Y186" s="4">
        <v>210195.4469</v>
      </c>
      <c r="Z186" s="4">
        <v>58.1</v>
      </c>
      <c r="AA186" s="4">
        <v>38.03</v>
      </c>
      <c r="AB186" s="4">
        <v>38.03</v>
      </c>
      <c r="AC186" s="4">
        <v>0.0</v>
      </c>
      <c r="AD186" s="4">
        <v>0.67</v>
      </c>
      <c r="AE186" s="4">
        <v>17.6</v>
      </c>
      <c r="AF186" s="4">
        <v>1.8</v>
      </c>
      <c r="AG186" s="4">
        <v>72.9</v>
      </c>
      <c r="AH186" s="4">
        <v>1.9</v>
      </c>
      <c r="AI186" s="4">
        <v>0.5</v>
      </c>
      <c r="AJ186" s="4">
        <v>0.0</v>
      </c>
      <c r="AK186" s="4">
        <v>3.3</v>
      </c>
      <c r="AL186" s="4">
        <v>0.0</v>
      </c>
      <c r="AM186" s="4">
        <v>0.0</v>
      </c>
      <c r="AN186" s="4">
        <v>0.0</v>
      </c>
      <c r="AO186" s="4">
        <v>0.0</v>
      </c>
      <c r="AP186" s="4">
        <v>0.0</v>
      </c>
      <c r="AQ186" s="4">
        <v>0.0</v>
      </c>
      <c r="AR186" s="4">
        <v>3.39</v>
      </c>
      <c r="AS186" s="4">
        <v>0.0</v>
      </c>
      <c r="AT186" s="4">
        <v>0.0</v>
      </c>
      <c r="AU186" s="4">
        <v>0.0</v>
      </c>
      <c r="AV186" s="4">
        <v>0.0</v>
      </c>
      <c r="AW186" s="4">
        <v>0.0</v>
      </c>
      <c r="AX186" s="4">
        <v>0.0</v>
      </c>
      <c r="AY186" s="4">
        <v>0.0</v>
      </c>
      <c r="AZ186" s="4">
        <v>0.0</v>
      </c>
      <c r="BA186" s="4">
        <v>0.0</v>
      </c>
      <c r="BB186" s="4">
        <v>10.33</v>
      </c>
      <c r="BC186" s="4">
        <v>0.0</v>
      </c>
      <c r="BD186" s="4">
        <v>0.0</v>
      </c>
      <c r="BE186" s="4">
        <v>0.0</v>
      </c>
      <c r="BF186" s="4">
        <v>0.0</v>
      </c>
      <c r="BG186" s="4">
        <v>0.34</v>
      </c>
      <c r="BH186" s="4">
        <v>0.0</v>
      </c>
      <c r="BI186" s="4">
        <v>0.0</v>
      </c>
      <c r="BJ186" s="4">
        <v>0.0</v>
      </c>
      <c r="BK186" s="4">
        <v>0.0</v>
      </c>
      <c r="BL186" s="4">
        <v>2.93</v>
      </c>
      <c r="BM186" s="4">
        <v>12.08</v>
      </c>
      <c r="BN186" s="4">
        <v>5.31</v>
      </c>
      <c r="BO186" s="4">
        <v>0.0</v>
      </c>
      <c r="BP186" s="4">
        <v>0.0</v>
      </c>
      <c r="BQ186" s="4">
        <v>0.0</v>
      </c>
      <c r="BR186" s="4">
        <v>0.0</v>
      </c>
      <c r="BS186" s="4">
        <v>0.0</v>
      </c>
      <c r="BT186" s="4">
        <v>0.0</v>
      </c>
      <c r="BU186" s="4">
        <v>0.0</v>
      </c>
      <c r="BV186" s="4">
        <v>0.0</v>
      </c>
      <c r="BW186" s="4">
        <v>0.0</v>
      </c>
      <c r="BX186" s="4">
        <v>0.0</v>
      </c>
      <c r="BY186" s="4">
        <v>0.0</v>
      </c>
      <c r="BZ186" s="4">
        <v>0.0</v>
      </c>
      <c r="CA186" s="4">
        <v>0.0</v>
      </c>
      <c r="CB186" s="4">
        <v>0.0</v>
      </c>
      <c r="CC186" s="4">
        <v>0.0</v>
      </c>
      <c r="CD186" s="4">
        <v>0.0</v>
      </c>
      <c r="CE186" s="4">
        <v>4.2</v>
      </c>
      <c r="CF186" s="4">
        <v>0.0</v>
      </c>
      <c r="CG186" s="4">
        <v>0.0</v>
      </c>
      <c r="CH186" s="4">
        <v>1.74</v>
      </c>
      <c r="CI186" s="4">
        <v>0.0</v>
      </c>
      <c r="CJ186" s="4">
        <v>1.56</v>
      </c>
      <c r="CK186" s="4">
        <v>0.0</v>
      </c>
      <c r="CL186" s="4">
        <v>0.0</v>
      </c>
      <c r="CM186" s="4">
        <v>0.58</v>
      </c>
      <c r="CN186" s="4">
        <v>0.0</v>
      </c>
      <c r="CO186" s="4">
        <v>1.31</v>
      </c>
      <c r="CP186" s="4">
        <v>4.0</v>
      </c>
      <c r="CQ186" s="4">
        <v>0.0</v>
      </c>
      <c r="CR186" s="4">
        <v>7.03</v>
      </c>
      <c r="CS186" s="4">
        <v>0.0</v>
      </c>
      <c r="CT186" s="4">
        <v>57.0</v>
      </c>
      <c r="CU186" s="4">
        <v>40.0</v>
      </c>
      <c r="CV186" s="4" t="s">
        <v>735</v>
      </c>
      <c r="CW186" s="4">
        <v>210.45</v>
      </c>
      <c r="CX186" s="4">
        <v>0.14</v>
      </c>
      <c r="CY186" s="4">
        <v>0.01</v>
      </c>
      <c r="CZ186" s="4">
        <v>0.0</v>
      </c>
      <c r="DA186" s="4">
        <v>0.07</v>
      </c>
      <c r="DB186" s="4">
        <v>0.0</v>
      </c>
      <c r="DC186" s="4">
        <v>0.0</v>
      </c>
      <c r="DD186" s="4">
        <v>0.0</v>
      </c>
      <c r="DE186" s="4">
        <v>0.25</v>
      </c>
      <c r="DF186" s="4">
        <v>0.0</v>
      </c>
      <c r="DG186" s="4">
        <v>0.0</v>
      </c>
      <c r="DH186" s="4">
        <v>0.0</v>
      </c>
      <c r="DI186" s="4">
        <v>0.0</v>
      </c>
      <c r="DJ186" s="4">
        <v>0.0</v>
      </c>
      <c r="DK186" s="4">
        <v>0.0</v>
      </c>
      <c r="DL186" s="4">
        <v>0.0</v>
      </c>
      <c r="DM186" s="4">
        <v>0.46</v>
      </c>
      <c r="DN186" s="4">
        <v>0.0</v>
      </c>
      <c r="DO186" s="4">
        <v>0.07</v>
      </c>
      <c r="DP186" s="4">
        <v>0.0</v>
      </c>
      <c r="DQ186" s="4">
        <v>0.0</v>
      </c>
      <c r="DR186" s="4">
        <v>0.0</v>
      </c>
      <c r="DS186" s="4">
        <v>0.0</v>
      </c>
      <c r="DT186" s="4">
        <v>0.0</v>
      </c>
      <c r="DU186" s="4">
        <v>0.0</v>
      </c>
      <c r="DV186" s="4">
        <v>0.0</v>
      </c>
      <c r="DW186" s="4">
        <v>0.0</v>
      </c>
      <c r="DX186" s="4" t="s">
        <v>735</v>
      </c>
      <c r="DY186" s="4" t="s">
        <v>737</v>
      </c>
      <c r="DZ186" s="4" t="s">
        <v>536</v>
      </c>
      <c r="EA186" s="4" t="s">
        <v>461</v>
      </c>
      <c r="EB186" s="4">
        <v>210.452184584</v>
      </c>
      <c r="EC186" s="6">
        <v>89.390322532912</v>
      </c>
      <c r="ED186" s="7">
        <v>0.42</v>
      </c>
      <c r="EE186" s="4" t="s">
        <v>735</v>
      </c>
      <c r="EF186" s="4" t="s">
        <v>532</v>
      </c>
      <c r="EG186" s="4" t="s">
        <v>736</v>
      </c>
      <c r="EH186" s="4">
        <f t="shared" si="1"/>
        <v>3617.821806</v>
      </c>
      <c r="EI186" s="4">
        <f t="shared" si="2"/>
        <v>1.4525</v>
      </c>
      <c r="EJ186" s="4">
        <f t="shared" si="3"/>
        <v>5254.886173</v>
      </c>
      <c r="EK186" s="4">
        <f t="shared" si="4"/>
        <v>0.5397590361</v>
      </c>
      <c r="EL186" s="4">
        <f t="shared" si="5"/>
        <v>1.296041308</v>
      </c>
      <c r="EM186" s="4">
        <f t="shared" si="6"/>
        <v>0.96812749</v>
      </c>
      <c r="EN186" s="4">
        <f t="shared" si="7"/>
        <v>0.02523240372</v>
      </c>
      <c r="EO186" s="4">
        <f t="shared" si="8"/>
        <v>0.006640106242</v>
      </c>
      <c r="EP186" s="4">
        <f t="shared" si="9"/>
        <v>0</v>
      </c>
      <c r="EQ186" s="4">
        <f t="shared" si="10"/>
        <v>0.6545611015</v>
      </c>
      <c r="ER186" s="4">
        <f t="shared" si="11"/>
        <v>0.3029259897</v>
      </c>
      <c r="ES186" s="4">
        <f t="shared" si="12"/>
        <v>0.03098106713</v>
      </c>
      <c r="ET186" s="4">
        <f t="shared" si="13"/>
        <v>0.2760722114</v>
      </c>
      <c r="EU186" s="4">
        <f t="shared" si="14"/>
        <v>0.08</v>
      </c>
      <c r="EV186" s="4">
        <f t="shared" si="15"/>
        <v>0.25</v>
      </c>
      <c r="EW186" s="4">
        <f t="shared" si="16"/>
        <v>0.07</v>
      </c>
      <c r="EX186" s="4">
        <f t="shared" si="17"/>
        <v>0.46</v>
      </c>
      <c r="EY186" s="4">
        <f t="shared" si="18"/>
        <v>0</v>
      </c>
      <c r="EZ186" s="4">
        <f t="shared" si="19"/>
        <v>1.091983328</v>
      </c>
      <c r="FA186" s="4">
        <f t="shared" si="20"/>
        <v>0.6784873894</v>
      </c>
      <c r="FB186" s="4">
        <f t="shared" si="21"/>
        <v>0.4247535976</v>
      </c>
      <c r="FC186" s="4">
        <f t="shared" si="22"/>
        <v>0.06031804058</v>
      </c>
      <c r="FD186" s="4">
        <f t="shared" si="23"/>
        <v>0</v>
      </c>
      <c r="FE186" s="4">
        <f t="shared" si="24"/>
        <v>0.1888137452</v>
      </c>
      <c r="FF186" s="4">
        <f t="shared" si="25"/>
        <v>0.006214585999</v>
      </c>
      <c r="FG186" s="4">
        <f t="shared" si="26"/>
        <v>0</v>
      </c>
      <c r="FH186" s="4">
        <f t="shared" si="27"/>
        <v>0</v>
      </c>
      <c r="FI186" s="4">
        <f t="shared" si="28"/>
        <v>0.2208005849</v>
      </c>
      <c r="FJ186" s="4">
        <f t="shared" si="29"/>
        <v>0.09705721075</v>
      </c>
      <c r="FK186" s="4">
        <f t="shared" si="30"/>
        <v>0</v>
      </c>
      <c r="FL186" s="4">
        <f t="shared" si="31"/>
        <v>0</v>
      </c>
      <c r="FM186" s="4">
        <f t="shared" si="32"/>
        <v>0.05355510876</v>
      </c>
      <c r="FN186" s="4">
        <f t="shared" si="33"/>
        <v>0.07676841528</v>
      </c>
      <c r="FO186" s="4">
        <f t="shared" si="34"/>
        <v>0.06031804058</v>
      </c>
      <c r="FP186" s="4">
        <f t="shared" si="35"/>
        <v>0.236154268</v>
      </c>
      <c r="FQ186" s="4">
        <f t="shared" si="36"/>
        <v>1</v>
      </c>
      <c r="FR186" s="4">
        <v>54.71</v>
      </c>
    </row>
    <row r="187" ht="12.75" customHeight="1">
      <c r="A187" s="4" t="s">
        <v>166</v>
      </c>
      <c r="B187" s="4" t="s">
        <v>531</v>
      </c>
      <c r="C187" s="4" t="s">
        <v>532</v>
      </c>
      <c r="D187" s="4" t="s">
        <v>738</v>
      </c>
      <c r="E187" s="4" t="s">
        <v>739</v>
      </c>
      <c r="F187" s="4">
        <v>190.376916786</v>
      </c>
      <c r="G187" s="4">
        <v>42.0625</v>
      </c>
      <c r="H187" s="4">
        <v>24.875</v>
      </c>
      <c r="I187" s="4">
        <v>25.5</v>
      </c>
      <c r="J187" s="4">
        <v>23.25</v>
      </c>
      <c r="K187" s="4">
        <v>46.6875</v>
      </c>
      <c r="L187" s="4">
        <v>27.875</v>
      </c>
      <c r="M187" s="4">
        <v>195.049102783203</v>
      </c>
      <c r="N187" s="4">
        <v>382.448272705078</v>
      </c>
      <c r="O187" s="4">
        <v>263.430297199906</v>
      </c>
      <c r="P187" s="4">
        <v>0.0</v>
      </c>
      <c r="Q187" s="4">
        <v>0.0</v>
      </c>
      <c r="R187" s="4">
        <v>0.0</v>
      </c>
      <c r="S187" s="4">
        <v>97.0</v>
      </c>
      <c r="T187" s="4">
        <v>93.25</v>
      </c>
      <c r="U187" s="4">
        <v>0.0</v>
      </c>
      <c r="V187" s="4">
        <v>1491.58174655286</v>
      </c>
      <c r="W187" s="4">
        <v>13.674238345371</v>
      </c>
      <c r="X187" s="4">
        <v>22.0</v>
      </c>
      <c r="Y187" s="4">
        <v>658203.3323</v>
      </c>
      <c r="Z187" s="4">
        <v>83.92</v>
      </c>
      <c r="AA187" s="4">
        <v>76.25</v>
      </c>
      <c r="AB187" s="4">
        <v>76.25</v>
      </c>
      <c r="AC187" s="4">
        <v>0.0</v>
      </c>
      <c r="AD187" s="4">
        <v>0.89</v>
      </c>
      <c r="AE187" s="4">
        <v>3.78</v>
      </c>
      <c r="AF187" s="4">
        <v>3.0</v>
      </c>
      <c r="AG187" s="4">
        <v>293.0</v>
      </c>
      <c r="AH187" s="4">
        <v>0.7</v>
      </c>
      <c r="AI187" s="4">
        <v>1.0</v>
      </c>
      <c r="AJ187" s="4">
        <v>2.4</v>
      </c>
      <c r="AK187" s="4">
        <v>0.0</v>
      </c>
      <c r="AL187" s="4">
        <v>0.0</v>
      </c>
      <c r="AM187" s="4">
        <v>0.0</v>
      </c>
      <c r="AN187" s="4">
        <v>0.0</v>
      </c>
      <c r="AO187" s="4">
        <v>0.0</v>
      </c>
      <c r="AP187" s="4">
        <v>0.0</v>
      </c>
      <c r="AQ187" s="4">
        <v>0.0</v>
      </c>
      <c r="AR187" s="4">
        <v>4.43</v>
      </c>
      <c r="AS187" s="4">
        <v>0.0</v>
      </c>
      <c r="AT187" s="4">
        <v>0.0</v>
      </c>
      <c r="AU187" s="4">
        <v>0.0</v>
      </c>
      <c r="AV187" s="4">
        <v>0.0</v>
      </c>
      <c r="AW187" s="4">
        <v>0.0</v>
      </c>
      <c r="AX187" s="4">
        <v>0.0</v>
      </c>
      <c r="AY187" s="4">
        <v>0.0</v>
      </c>
      <c r="AZ187" s="4">
        <v>0.0</v>
      </c>
      <c r="BA187" s="4">
        <v>0.0</v>
      </c>
      <c r="BB187" s="4">
        <v>0.0</v>
      </c>
      <c r="BC187" s="4">
        <v>0.0</v>
      </c>
      <c r="BD187" s="4">
        <v>0.0</v>
      </c>
      <c r="BE187" s="4">
        <v>0.0</v>
      </c>
      <c r="BF187" s="4">
        <v>0.0</v>
      </c>
      <c r="BG187" s="4">
        <v>0.0</v>
      </c>
      <c r="BH187" s="4">
        <v>0.0</v>
      </c>
      <c r="BI187" s="4">
        <v>0.0</v>
      </c>
      <c r="BJ187" s="4">
        <v>0.0</v>
      </c>
      <c r="BK187" s="4">
        <v>0.0</v>
      </c>
      <c r="BL187" s="4">
        <v>0.0</v>
      </c>
      <c r="BM187" s="4">
        <v>48.06</v>
      </c>
      <c r="BN187" s="4">
        <v>28.35</v>
      </c>
      <c r="BO187" s="4">
        <v>0.0</v>
      </c>
      <c r="BP187" s="4">
        <v>0.0</v>
      </c>
      <c r="BQ187" s="4">
        <v>0.0</v>
      </c>
      <c r="BR187" s="4">
        <v>0.0</v>
      </c>
      <c r="BS187" s="4">
        <v>1.14</v>
      </c>
      <c r="BT187" s="4">
        <v>0.0</v>
      </c>
      <c r="BU187" s="4">
        <v>0.0</v>
      </c>
      <c r="BV187" s="4">
        <v>0.0</v>
      </c>
      <c r="BW187" s="4">
        <v>0.0</v>
      </c>
      <c r="BX187" s="4">
        <v>0.0</v>
      </c>
      <c r="BY187" s="4">
        <v>0.0</v>
      </c>
      <c r="BZ187" s="4">
        <v>0.0</v>
      </c>
      <c r="CA187" s="4">
        <v>0.0</v>
      </c>
      <c r="CB187" s="4">
        <v>0.0</v>
      </c>
      <c r="CC187" s="4">
        <v>0.0</v>
      </c>
      <c r="CD187" s="4">
        <v>0.0</v>
      </c>
      <c r="CE187" s="4">
        <v>1.15</v>
      </c>
      <c r="CF187" s="4">
        <v>0.0</v>
      </c>
      <c r="CG187" s="4">
        <v>0.0</v>
      </c>
      <c r="CH187" s="4">
        <v>0.0</v>
      </c>
      <c r="CI187" s="4">
        <v>0.0</v>
      </c>
      <c r="CJ187" s="4">
        <v>0.0</v>
      </c>
      <c r="CK187" s="4">
        <v>0.0</v>
      </c>
      <c r="CL187" s="4">
        <v>0.0</v>
      </c>
      <c r="CM187" s="4">
        <v>0.0</v>
      </c>
      <c r="CN187" s="4">
        <v>0.0</v>
      </c>
      <c r="CO187" s="4">
        <v>0.0</v>
      </c>
      <c r="CP187" s="4">
        <v>0.0</v>
      </c>
      <c r="CQ187" s="4">
        <v>0.0</v>
      </c>
      <c r="CR187" s="4">
        <v>0.79</v>
      </c>
      <c r="CS187" s="4">
        <v>0.0</v>
      </c>
      <c r="CT187" s="4">
        <v>79.0</v>
      </c>
      <c r="CU187" s="4">
        <v>41.8</v>
      </c>
      <c r="CV187" s="4" t="s">
        <v>738</v>
      </c>
      <c r="CW187" s="4">
        <v>190.38</v>
      </c>
      <c r="CX187" s="4">
        <v>0.19</v>
      </c>
      <c r="CY187" s="4">
        <v>0.01</v>
      </c>
      <c r="CZ187" s="4">
        <v>0.0</v>
      </c>
      <c r="DA187" s="4">
        <v>0.02</v>
      </c>
      <c r="DB187" s="4">
        <v>0.0</v>
      </c>
      <c r="DC187" s="4">
        <v>0.0</v>
      </c>
      <c r="DD187" s="4">
        <v>0.0</v>
      </c>
      <c r="DE187" s="4">
        <v>0.33</v>
      </c>
      <c r="DF187" s="4">
        <v>0.0</v>
      </c>
      <c r="DG187" s="4">
        <v>0.0</v>
      </c>
      <c r="DH187" s="4">
        <v>0.0</v>
      </c>
      <c r="DI187" s="4">
        <v>0.0</v>
      </c>
      <c r="DJ187" s="4">
        <v>0.0</v>
      </c>
      <c r="DK187" s="4">
        <v>0.0</v>
      </c>
      <c r="DL187" s="4">
        <v>0.0</v>
      </c>
      <c r="DM187" s="4">
        <v>0.46</v>
      </c>
      <c r="DN187" s="4">
        <v>0.0</v>
      </c>
      <c r="DO187" s="4">
        <v>0.0</v>
      </c>
      <c r="DP187" s="4">
        <v>0.0</v>
      </c>
      <c r="DQ187" s="4">
        <v>0.0</v>
      </c>
      <c r="DR187" s="4">
        <v>0.0</v>
      </c>
      <c r="DS187" s="4">
        <v>0.0</v>
      </c>
      <c r="DT187" s="4">
        <v>0.0</v>
      </c>
      <c r="DU187" s="4">
        <v>0.0</v>
      </c>
      <c r="DV187" s="4">
        <v>0.0</v>
      </c>
      <c r="DW187" s="4">
        <v>0.0</v>
      </c>
      <c r="DX187" s="4" t="s">
        <v>738</v>
      </c>
      <c r="DY187" s="4" t="s">
        <v>740</v>
      </c>
      <c r="DZ187" s="4" t="s">
        <v>536</v>
      </c>
      <c r="EA187" s="4" t="s">
        <v>461</v>
      </c>
      <c r="EB187" s="4">
        <v>190.376916786</v>
      </c>
      <c r="EC187" s="6">
        <v>99.84873390647</v>
      </c>
      <c r="ED187" s="7">
        <v>0.52</v>
      </c>
      <c r="EE187" s="4" t="s">
        <v>738</v>
      </c>
      <c r="EF187" s="4" t="s">
        <v>532</v>
      </c>
      <c r="EG187" s="4" t="s">
        <v>739</v>
      </c>
      <c r="EH187" s="4">
        <f t="shared" si="1"/>
        <v>7843.223693</v>
      </c>
      <c r="EI187" s="4">
        <f t="shared" si="2"/>
        <v>2.007655502</v>
      </c>
      <c r="EJ187" s="4">
        <f t="shared" si="3"/>
        <v>15746.4912</v>
      </c>
      <c r="EK187" s="4">
        <f t="shared" si="4"/>
        <v>0.9105100095</v>
      </c>
      <c r="EL187" s="4">
        <f t="shared" si="5"/>
        <v>3.540276454</v>
      </c>
      <c r="EM187" s="4">
        <f t="shared" si="6"/>
        <v>0.9861999327</v>
      </c>
      <c r="EN187" s="4">
        <f t="shared" si="7"/>
        <v>0.002356109054</v>
      </c>
      <c r="EO187" s="4">
        <f t="shared" si="8"/>
        <v>0.003365870077</v>
      </c>
      <c r="EP187" s="4">
        <f t="shared" si="9"/>
        <v>0.008078088186</v>
      </c>
      <c r="EQ187" s="4">
        <f t="shared" si="10"/>
        <v>0.9086034318</v>
      </c>
      <c r="ER187" s="4">
        <f t="shared" si="11"/>
        <v>0.045042898</v>
      </c>
      <c r="ES187" s="4">
        <f t="shared" si="12"/>
        <v>0.03574833174</v>
      </c>
      <c r="ET187" s="4">
        <f t="shared" si="13"/>
        <v>0.4408097443</v>
      </c>
      <c r="EU187" s="4">
        <f t="shared" si="14"/>
        <v>0.03</v>
      </c>
      <c r="EV187" s="4">
        <f t="shared" si="15"/>
        <v>0.33</v>
      </c>
      <c r="EW187" s="4">
        <f t="shared" si="16"/>
        <v>0</v>
      </c>
      <c r="EX187" s="4">
        <f t="shared" si="17"/>
        <v>0.46</v>
      </c>
      <c r="EY187" s="4">
        <f t="shared" si="18"/>
        <v>0</v>
      </c>
      <c r="EZ187" s="4">
        <f t="shared" si="19"/>
        <v>0.8282586462</v>
      </c>
      <c r="FA187" s="4">
        <f t="shared" si="20"/>
        <v>0.5146260317</v>
      </c>
      <c r="FB187" s="4">
        <f t="shared" si="21"/>
        <v>0.5244792047</v>
      </c>
      <c r="FC187" s="4">
        <f t="shared" si="22"/>
        <v>0</v>
      </c>
      <c r="FD187" s="4">
        <f t="shared" si="23"/>
        <v>0</v>
      </c>
      <c r="FE187" s="4">
        <f t="shared" si="24"/>
        <v>0</v>
      </c>
      <c r="FF187" s="4">
        <f t="shared" si="25"/>
        <v>0</v>
      </c>
      <c r="FG187" s="4">
        <f t="shared" si="26"/>
        <v>0</v>
      </c>
      <c r="FH187" s="4">
        <f t="shared" si="27"/>
        <v>0</v>
      </c>
      <c r="FI187" s="4">
        <f t="shared" si="28"/>
        <v>0.613401404</v>
      </c>
      <c r="FJ187" s="4">
        <f t="shared" si="29"/>
        <v>0.3618379068</v>
      </c>
      <c r="FK187" s="4">
        <f t="shared" si="30"/>
        <v>0</v>
      </c>
      <c r="FL187" s="4">
        <f t="shared" si="31"/>
        <v>0</v>
      </c>
      <c r="FM187" s="4">
        <f t="shared" si="32"/>
        <v>0</v>
      </c>
      <c r="FN187" s="4">
        <f t="shared" si="33"/>
        <v>0.01467772814</v>
      </c>
      <c r="FO187" s="4">
        <f t="shared" si="34"/>
        <v>0</v>
      </c>
      <c r="FP187" s="4">
        <f t="shared" si="35"/>
        <v>0.01008296107</v>
      </c>
      <c r="FQ187" s="4">
        <f t="shared" si="36"/>
        <v>1</v>
      </c>
      <c r="FR187" s="4">
        <v>78.35</v>
      </c>
    </row>
    <row r="188" ht="12.75" customHeight="1">
      <c r="A188" s="4" t="s">
        <v>166</v>
      </c>
      <c r="B188" s="4" t="s">
        <v>531</v>
      </c>
      <c r="C188" s="4" t="s">
        <v>532</v>
      </c>
      <c r="D188" s="4" t="s">
        <v>741</v>
      </c>
      <c r="E188" s="4" t="s">
        <v>742</v>
      </c>
      <c r="F188" s="4">
        <v>126.399754221</v>
      </c>
      <c r="G188" s="4">
        <v>57.9375</v>
      </c>
      <c r="H188" s="4">
        <v>41.75</v>
      </c>
      <c r="I188" s="4">
        <v>17.875</v>
      </c>
      <c r="J188" s="4">
        <v>4.5625</v>
      </c>
      <c r="K188" s="4">
        <v>2.6875</v>
      </c>
      <c r="L188" s="4">
        <v>1.4375</v>
      </c>
      <c r="M188" s="4">
        <v>37.2033195495605</v>
      </c>
      <c r="N188" s="4">
        <v>97.0176773071289</v>
      </c>
      <c r="O188" s="4">
        <v>58.46605115645</v>
      </c>
      <c r="P188" s="4">
        <v>0.0</v>
      </c>
      <c r="Q188" s="4">
        <v>0.0</v>
      </c>
      <c r="R188" s="4">
        <v>0.0</v>
      </c>
      <c r="S188" s="4">
        <v>0.0</v>
      </c>
      <c r="T188" s="4">
        <v>65.875</v>
      </c>
      <c r="U188" s="4">
        <v>60.375</v>
      </c>
      <c r="V188" s="4">
        <v>1540.38941118258</v>
      </c>
      <c r="W188" s="4">
        <v>14.271583374567</v>
      </c>
      <c r="X188" s="4">
        <v>13.0</v>
      </c>
      <c r="Y188" s="4">
        <v>783682.8269</v>
      </c>
      <c r="Z188" s="4">
        <v>76.52</v>
      </c>
      <c r="AA188" s="4">
        <v>75.36</v>
      </c>
      <c r="AB188" s="4">
        <v>75.23</v>
      </c>
      <c r="AC188" s="4">
        <v>0.13</v>
      </c>
      <c r="AD188" s="4">
        <v>0.58</v>
      </c>
      <c r="AE188" s="4">
        <v>0.58</v>
      </c>
      <c r="AF188" s="4">
        <v>0.0</v>
      </c>
      <c r="AG188" s="4">
        <v>386.9</v>
      </c>
      <c r="AH188" s="4">
        <v>0.4</v>
      </c>
      <c r="AI188" s="4">
        <v>1.2</v>
      </c>
      <c r="AJ188" s="4">
        <v>0.8</v>
      </c>
      <c r="AK188" s="4">
        <v>0.0</v>
      </c>
      <c r="AL188" s="4">
        <v>0.0</v>
      </c>
      <c r="AM188" s="4">
        <v>0.0</v>
      </c>
      <c r="AN188" s="4">
        <v>0.0</v>
      </c>
      <c r="AO188" s="4">
        <v>0.0</v>
      </c>
      <c r="AP188" s="4">
        <v>0.0</v>
      </c>
      <c r="AQ188" s="4">
        <v>0.0</v>
      </c>
      <c r="AR188" s="4">
        <v>0.0</v>
      </c>
      <c r="AS188" s="4">
        <v>0.0</v>
      </c>
      <c r="AT188" s="4">
        <v>0.0</v>
      </c>
      <c r="AU188" s="4">
        <v>0.0</v>
      </c>
      <c r="AV188" s="4">
        <v>0.0</v>
      </c>
      <c r="AW188" s="4">
        <v>0.0</v>
      </c>
      <c r="AX188" s="4">
        <v>0.0</v>
      </c>
      <c r="AY188" s="4">
        <v>0.0</v>
      </c>
      <c r="AZ188" s="4">
        <v>0.0</v>
      </c>
      <c r="BA188" s="4">
        <v>0.0</v>
      </c>
      <c r="BB188" s="4">
        <v>0.0</v>
      </c>
      <c r="BC188" s="4">
        <v>0.0</v>
      </c>
      <c r="BD188" s="4">
        <v>0.0</v>
      </c>
      <c r="BE188" s="4">
        <v>0.0</v>
      </c>
      <c r="BF188" s="4">
        <v>0.0</v>
      </c>
      <c r="BG188" s="4">
        <v>0.0</v>
      </c>
      <c r="BH188" s="4">
        <v>0.0</v>
      </c>
      <c r="BI188" s="4">
        <v>0.0</v>
      </c>
      <c r="BJ188" s="4">
        <v>0.0</v>
      </c>
      <c r="BK188" s="4">
        <v>0.0</v>
      </c>
      <c r="BL188" s="4">
        <v>0.0</v>
      </c>
      <c r="BM188" s="4">
        <v>61.64</v>
      </c>
      <c r="BN188" s="4">
        <v>12.81</v>
      </c>
      <c r="BO188" s="4">
        <v>0.0</v>
      </c>
      <c r="BP188" s="4">
        <v>0.0</v>
      </c>
      <c r="BQ188" s="4">
        <v>0.0</v>
      </c>
      <c r="BR188" s="4">
        <v>0.0</v>
      </c>
      <c r="BS188" s="4">
        <v>0.0</v>
      </c>
      <c r="BT188" s="4">
        <v>0.0</v>
      </c>
      <c r="BU188" s="4">
        <v>0.0</v>
      </c>
      <c r="BV188" s="4">
        <v>0.0</v>
      </c>
      <c r="BW188" s="4">
        <v>0.0</v>
      </c>
      <c r="BX188" s="4">
        <v>0.0</v>
      </c>
      <c r="BY188" s="4">
        <v>0.0</v>
      </c>
      <c r="BZ188" s="4">
        <v>0.0</v>
      </c>
      <c r="CA188" s="4">
        <v>0.0</v>
      </c>
      <c r="CB188" s="4">
        <v>0.0</v>
      </c>
      <c r="CC188" s="4">
        <v>0.0</v>
      </c>
      <c r="CD188" s="4">
        <v>0.0</v>
      </c>
      <c r="CE188" s="4">
        <v>0.0</v>
      </c>
      <c r="CF188" s="4">
        <v>0.0</v>
      </c>
      <c r="CG188" s="4">
        <v>0.0</v>
      </c>
      <c r="CH188" s="4">
        <v>0.51</v>
      </c>
      <c r="CI188" s="4">
        <v>0.0</v>
      </c>
      <c r="CJ188" s="4">
        <v>0.0</v>
      </c>
      <c r="CK188" s="4">
        <v>0.0</v>
      </c>
      <c r="CL188" s="4">
        <v>0.0</v>
      </c>
      <c r="CM188" s="4">
        <v>0.0</v>
      </c>
      <c r="CN188" s="4">
        <v>0.0</v>
      </c>
      <c r="CO188" s="4">
        <v>1.56</v>
      </c>
      <c r="CP188" s="4">
        <v>0.0</v>
      </c>
      <c r="CQ188" s="4">
        <v>0.0</v>
      </c>
      <c r="CR188" s="4">
        <v>0.0</v>
      </c>
      <c r="CS188" s="4">
        <v>0.0</v>
      </c>
      <c r="CT188" s="4">
        <v>75.0</v>
      </c>
      <c r="CU188" s="4">
        <v>29.9</v>
      </c>
      <c r="CV188" s="4" t="s">
        <v>741</v>
      </c>
      <c r="CW188" s="4">
        <v>126.4</v>
      </c>
      <c r="CX188" s="4">
        <v>0.21</v>
      </c>
      <c r="CY188" s="4">
        <v>0.55</v>
      </c>
      <c r="CZ188" s="4">
        <v>0.0</v>
      </c>
      <c r="DA188" s="4">
        <v>0.0</v>
      </c>
      <c r="DB188" s="4">
        <v>0.0</v>
      </c>
      <c r="DC188" s="4">
        <v>0.0</v>
      </c>
      <c r="DD188" s="4">
        <v>0.0</v>
      </c>
      <c r="DE188" s="4">
        <v>0.08</v>
      </c>
      <c r="DF188" s="4">
        <v>0.0</v>
      </c>
      <c r="DG188" s="4">
        <v>0.0</v>
      </c>
      <c r="DH188" s="4">
        <v>0.0</v>
      </c>
      <c r="DI188" s="4">
        <v>0.0</v>
      </c>
      <c r="DJ188" s="4">
        <v>0.0</v>
      </c>
      <c r="DK188" s="4">
        <v>0.0</v>
      </c>
      <c r="DL188" s="4">
        <v>0.0</v>
      </c>
      <c r="DM188" s="4">
        <v>0.03</v>
      </c>
      <c r="DN188" s="4">
        <v>0.0</v>
      </c>
      <c r="DO188" s="4">
        <v>0.01</v>
      </c>
      <c r="DP188" s="4">
        <v>0.12</v>
      </c>
      <c r="DQ188" s="4">
        <v>0.0</v>
      </c>
      <c r="DR188" s="4">
        <v>0.0</v>
      </c>
      <c r="DS188" s="4">
        <v>0.0</v>
      </c>
      <c r="DT188" s="4">
        <v>0.0</v>
      </c>
      <c r="DU188" s="4">
        <v>0.0</v>
      </c>
      <c r="DV188" s="4">
        <v>0.0</v>
      </c>
      <c r="DW188" s="4">
        <v>0.0</v>
      </c>
      <c r="DX188" s="4" t="s">
        <v>741</v>
      </c>
      <c r="DY188" s="4" t="s">
        <v>743</v>
      </c>
      <c r="DZ188" s="4" t="s">
        <v>536</v>
      </c>
      <c r="EA188" s="4" t="s">
        <v>461</v>
      </c>
      <c r="EB188" s="4">
        <v>126.399754221</v>
      </c>
      <c r="EC188" s="6">
        <v>0.0</v>
      </c>
      <c r="ED188" s="7">
        <v>0.0</v>
      </c>
      <c r="EE188" s="4" t="s">
        <v>741</v>
      </c>
      <c r="EF188" s="4" t="s">
        <v>532</v>
      </c>
      <c r="EG188" s="4" t="s">
        <v>742</v>
      </c>
      <c r="EH188" s="4">
        <f t="shared" si="1"/>
        <v>10241.54243</v>
      </c>
      <c r="EI188" s="4">
        <f t="shared" si="2"/>
        <v>2.559197324</v>
      </c>
      <c r="EJ188" s="4">
        <f t="shared" si="3"/>
        <v>26210.12799</v>
      </c>
      <c r="EK188" s="4">
        <f t="shared" si="4"/>
        <v>0.9729482488</v>
      </c>
      <c r="EL188" s="4">
        <f t="shared" si="5"/>
        <v>5.087558808</v>
      </c>
      <c r="EM188" s="4">
        <f t="shared" si="6"/>
        <v>0.9938350886</v>
      </c>
      <c r="EN188" s="4">
        <f t="shared" si="7"/>
        <v>0.00102748523</v>
      </c>
      <c r="EO188" s="4">
        <f t="shared" si="8"/>
        <v>0.00308245569</v>
      </c>
      <c r="EP188" s="4">
        <f t="shared" si="9"/>
        <v>0.00205497046</v>
      </c>
      <c r="EQ188" s="4">
        <f t="shared" si="10"/>
        <v>0.9848405646</v>
      </c>
      <c r="ER188" s="4">
        <f t="shared" si="11"/>
        <v>0.007579717721</v>
      </c>
      <c r="ES188" s="4">
        <f t="shared" si="12"/>
        <v>0</v>
      </c>
      <c r="ET188" s="4">
        <f t="shared" si="13"/>
        <v>0.605380924</v>
      </c>
      <c r="EU188" s="4">
        <f t="shared" si="14"/>
        <v>0.55</v>
      </c>
      <c r="EV188" s="4">
        <f t="shared" si="15"/>
        <v>0.08</v>
      </c>
      <c r="EW188" s="4">
        <f t="shared" si="16"/>
        <v>0.01</v>
      </c>
      <c r="EX188" s="4">
        <f t="shared" si="17"/>
        <v>0.15</v>
      </c>
      <c r="EY188" s="4">
        <f t="shared" si="18"/>
        <v>0</v>
      </c>
      <c r="EZ188" s="4">
        <f t="shared" si="19"/>
        <v>0.8614883416</v>
      </c>
      <c r="FA188" s="4">
        <f t="shared" si="20"/>
        <v>0.5352728023</v>
      </c>
      <c r="FB188" s="4">
        <f t="shared" si="21"/>
        <v>0</v>
      </c>
      <c r="FC188" s="4">
        <f t="shared" si="22"/>
        <v>0</v>
      </c>
      <c r="FD188" s="4">
        <f t="shared" si="23"/>
        <v>0</v>
      </c>
      <c r="FE188" s="4">
        <f t="shared" si="24"/>
        <v>0</v>
      </c>
      <c r="FF188" s="4">
        <f t="shared" si="25"/>
        <v>0</v>
      </c>
      <c r="FG188" s="4">
        <f t="shared" si="26"/>
        <v>0</v>
      </c>
      <c r="FH188" s="4">
        <f t="shared" si="27"/>
        <v>0</v>
      </c>
      <c r="FI188" s="4">
        <f t="shared" si="28"/>
        <v>0.805541035</v>
      </c>
      <c r="FJ188" s="4">
        <f t="shared" si="29"/>
        <v>0.1674072138</v>
      </c>
      <c r="FK188" s="4">
        <f t="shared" si="30"/>
        <v>0</v>
      </c>
      <c r="FL188" s="4">
        <f t="shared" si="31"/>
        <v>0</v>
      </c>
      <c r="FM188" s="4">
        <f t="shared" si="32"/>
        <v>0</v>
      </c>
      <c r="FN188" s="4">
        <f t="shared" si="33"/>
        <v>0</v>
      </c>
      <c r="FO188" s="4">
        <f t="shared" si="34"/>
        <v>0.006664924203</v>
      </c>
      <c r="FP188" s="4">
        <f t="shared" si="35"/>
        <v>0.02038682697</v>
      </c>
      <c r="FQ188" s="4">
        <f t="shared" si="36"/>
        <v>1</v>
      </c>
      <c r="FR188" s="4">
        <v>76.52</v>
      </c>
    </row>
    <row r="189" ht="12.75" customHeight="1">
      <c r="A189" s="4" t="s">
        <v>166</v>
      </c>
      <c r="B189" s="4" t="s">
        <v>531</v>
      </c>
      <c r="C189" s="4" t="s">
        <v>532</v>
      </c>
      <c r="D189" s="4" t="s">
        <v>744</v>
      </c>
      <c r="E189" s="4" t="s">
        <v>745</v>
      </c>
      <c r="F189" s="4">
        <v>312.240148997</v>
      </c>
      <c r="G189" s="4">
        <v>77.0</v>
      </c>
      <c r="H189" s="4">
        <v>69.375</v>
      </c>
      <c r="I189" s="4">
        <v>63.875</v>
      </c>
      <c r="J189" s="4">
        <v>36.9375</v>
      </c>
      <c r="K189" s="4">
        <v>35.75</v>
      </c>
      <c r="L189" s="4">
        <v>29.0625</v>
      </c>
      <c r="M189" s="4">
        <v>10.0</v>
      </c>
      <c r="N189" s="4">
        <v>260.029357910156</v>
      </c>
      <c r="O189" s="4">
        <v>81.3909528297492</v>
      </c>
      <c r="P189" s="4">
        <v>0.0</v>
      </c>
      <c r="Q189" s="4">
        <v>0.0</v>
      </c>
      <c r="R189" s="4">
        <v>48.375</v>
      </c>
      <c r="S189" s="4">
        <v>63.6875</v>
      </c>
      <c r="T189" s="4">
        <v>166.25</v>
      </c>
      <c r="U189" s="4">
        <v>33.6875</v>
      </c>
      <c r="V189" s="4">
        <v>1520.8002002002</v>
      </c>
      <c r="W189" s="4">
        <v>14.3977437437437</v>
      </c>
      <c r="X189" s="4">
        <v>15.0</v>
      </c>
      <c r="Y189" s="4">
        <v>304483.5291</v>
      </c>
      <c r="Z189" s="4">
        <v>59.39</v>
      </c>
      <c r="AA189" s="4">
        <v>53.36</v>
      </c>
      <c r="AB189" s="4">
        <v>50.16</v>
      </c>
      <c r="AC189" s="4">
        <v>3.2</v>
      </c>
      <c r="AD189" s="4">
        <v>0.81</v>
      </c>
      <c r="AE189" s="4">
        <v>5.22</v>
      </c>
      <c r="AF189" s="4">
        <v>0.0</v>
      </c>
      <c r="AG189" s="4">
        <v>144.2</v>
      </c>
      <c r="AH189" s="4">
        <v>1.1</v>
      </c>
      <c r="AI189" s="4">
        <v>0.0</v>
      </c>
      <c r="AJ189" s="4">
        <v>1.6</v>
      </c>
      <c r="AK189" s="4">
        <v>3.91</v>
      </c>
      <c r="AL189" s="4">
        <v>0.0</v>
      </c>
      <c r="AM189" s="4">
        <v>0.0</v>
      </c>
      <c r="AN189" s="4">
        <v>0.0</v>
      </c>
      <c r="AO189" s="4">
        <v>0.0</v>
      </c>
      <c r="AP189" s="4">
        <v>0.0</v>
      </c>
      <c r="AQ189" s="4">
        <v>0.0</v>
      </c>
      <c r="AR189" s="4">
        <v>17.83</v>
      </c>
      <c r="AS189" s="4">
        <v>0.0</v>
      </c>
      <c r="AT189" s="4">
        <v>0.0</v>
      </c>
      <c r="AU189" s="4">
        <v>0.0</v>
      </c>
      <c r="AV189" s="4">
        <v>0.0</v>
      </c>
      <c r="AW189" s="4">
        <v>0.0</v>
      </c>
      <c r="AX189" s="4">
        <v>0.0</v>
      </c>
      <c r="AY189" s="4">
        <v>0.0</v>
      </c>
      <c r="AZ189" s="4">
        <v>0.0</v>
      </c>
      <c r="BA189" s="4">
        <v>0.0</v>
      </c>
      <c r="BB189" s="4">
        <v>5.49</v>
      </c>
      <c r="BC189" s="4">
        <v>0.0</v>
      </c>
      <c r="BD189" s="4">
        <v>0.0</v>
      </c>
      <c r="BE189" s="4">
        <v>0.0</v>
      </c>
      <c r="BF189" s="4">
        <v>0.0</v>
      </c>
      <c r="BG189" s="4">
        <v>0.0</v>
      </c>
      <c r="BH189" s="4">
        <v>0.0</v>
      </c>
      <c r="BI189" s="4">
        <v>0.0</v>
      </c>
      <c r="BJ189" s="4">
        <v>0.0</v>
      </c>
      <c r="BK189" s="4">
        <v>0.0</v>
      </c>
      <c r="BL189" s="4">
        <v>0.0</v>
      </c>
      <c r="BM189" s="4">
        <v>20.3</v>
      </c>
      <c r="BN189" s="4">
        <v>2.2</v>
      </c>
      <c r="BO189" s="4">
        <v>0.0</v>
      </c>
      <c r="BP189" s="4">
        <v>1.05</v>
      </c>
      <c r="BQ189" s="4">
        <v>0.0</v>
      </c>
      <c r="BR189" s="4">
        <v>0.0</v>
      </c>
      <c r="BS189" s="4">
        <v>0.0</v>
      </c>
      <c r="BT189" s="4">
        <v>0.0</v>
      </c>
      <c r="BU189" s="4">
        <v>0.0</v>
      </c>
      <c r="BV189" s="4">
        <v>0.0</v>
      </c>
      <c r="BW189" s="4">
        <v>0.0</v>
      </c>
      <c r="BX189" s="4">
        <v>0.0</v>
      </c>
      <c r="BY189" s="4">
        <v>0.0</v>
      </c>
      <c r="BZ189" s="4">
        <v>0.0</v>
      </c>
      <c r="CA189" s="4">
        <v>0.0</v>
      </c>
      <c r="CB189" s="4">
        <v>0.0</v>
      </c>
      <c r="CC189" s="4">
        <v>0.0</v>
      </c>
      <c r="CD189" s="4">
        <v>0.0</v>
      </c>
      <c r="CE189" s="4">
        <v>0.0</v>
      </c>
      <c r="CF189" s="4">
        <v>0.0</v>
      </c>
      <c r="CG189" s="4">
        <v>0.0</v>
      </c>
      <c r="CH189" s="4">
        <v>1.71</v>
      </c>
      <c r="CI189" s="4">
        <v>0.0</v>
      </c>
      <c r="CJ189" s="4">
        <v>0.0</v>
      </c>
      <c r="CK189" s="4">
        <v>0.0</v>
      </c>
      <c r="CL189" s="4">
        <v>0.0</v>
      </c>
      <c r="CM189" s="4">
        <v>0.0</v>
      </c>
      <c r="CN189" s="4">
        <v>0.0</v>
      </c>
      <c r="CO189" s="4">
        <v>0.0</v>
      </c>
      <c r="CP189" s="4">
        <v>0.0</v>
      </c>
      <c r="CQ189" s="4">
        <v>0.0</v>
      </c>
      <c r="CR189" s="4">
        <v>6.9</v>
      </c>
      <c r="CS189" s="4">
        <v>0.0</v>
      </c>
      <c r="CT189" s="4">
        <v>52.0</v>
      </c>
      <c r="CU189" s="4">
        <v>19.5</v>
      </c>
      <c r="CV189" s="4" t="s">
        <v>744</v>
      </c>
      <c r="CW189" s="4">
        <v>312.24</v>
      </c>
      <c r="CX189" s="4">
        <v>0.27</v>
      </c>
      <c r="CY189" s="4">
        <v>0.19</v>
      </c>
      <c r="CZ189" s="4">
        <v>0.0</v>
      </c>
      <c r="DA189" s="4">
        <v>0.01</v>
      </c>
      <c r="DB189" s="4">
        <v>0.01</v>
      </c>
      <c r="DC189" s="4">
        <v>0.0</v>
      </c>
      <c r="DD189" s="4">
        <v>0.0</v>
      </c>
      <c r="DE189" s="4">
        <v>0.07</v>
      </c>
      <c r="DF189" s="4">
        <v>0.0</v>
      </c>
      <c r="DG189" s="4">
        <v>0.0</v>
      </c>
      <c r="DH189" s="4">
        <v>0.0</v>
      </c>
      <c r="DI189" s="4">
        <v>0.0</v>
      </c>
      <c r="DJ189" s="4">
        <v>0.0</v>
      </c>
      <c r="DK189" s="4">
        <v>0.0</v>
      </c>
      <c r="DL189" s="4">
        <v>0.0</v>
      </c>
      <c r="DM189" s="4">
        <v>0.35</v>
      </c>
      <c r="DN189" s="4">
        <v>0.0</v>
      </c>
      <c r="DO189" s="4">
        <v>0.02</v>
      </c>
      <c r="DP189" s="4">
        <v>0.04</v>
      </c>
      <c r="DQ189" s="4">
        <v>0.0</v>
      </c>
      <c r="DR189" s="4">
        <v>0.0</v>
      </c>
      <c r="DS189" s="4">
        <v>0.0</v>
      </c>
      <c r="DT189" s="4">
        <v>0.02</v>
      </c>
      <c r="DU189" s="4">
        <v>0.0</v>
      </c>
      <c r="DV189" s="4">
        <v>0.0</v>
      </c>
      <c r="DW189" s="4">
        <v>0.01</v>
      </c>
      <c r="DX189" s="4" t="s">
        <v>744</v>
      </c>
      <c r="DY189" s="4" t="s">
        <v>746</v>
      </c>
      <c r="DZ189" s="4" t="s">
        <v>536</v>
      </c>
      <c r="EA189" s="4" t="s">
        <v>461</v>
      </c>
      <c r="EB189" s="4">
        <v>312.240148997</v>
      </c>
      <c r="EC189" s="6">
        <v>119.60700851779</v>
      </c>
      <c r="ED189" s="7">
        <v>0.38</v>
      </c>
      <c r="EE189" s="4" t="s">
        <v>744</v>
      </c>
      <c r="EF189" s="4" t="s">
        <v>532</v>
      </c>
      <c r="EG189" s="4" t="s">
        <v>745</v>
      </c>
      <c r="EH189" s="4">
        <f t="shared" si="1"/>
        <v>5126.848444</v>
      </c>
      <c r="EI189" s="4">
        <f t="shared" si="2"/>
        <v>3.045641026</v>
      </c>
      <c r="EJ189" s="4">
        <f t="shared" si="3"/>
        <v>15614.53995</v>
      </c>
      <c r="EK189" s="4">
        <f t="shared" si="4"/>
        <v>0.5548072066</v>
      </c>
      <c r="EL189" s="4">
        <f t="shared" si="5"/>
        <v>2.473480384</v>
      </c>
      <c r="EM189" s="4">
        <f t="shared" si="6"/>
        <v>0.9816201498</v>
      </c>
      <c r="EN189" s="4">
        <f t="shared" si="7"/>
        <v>0.007488087134</v>
      </c>
      <c r="EO189" s="4">
        <f t="shared" si="8"/>
        <v>0</v>
      </c>
      <c r="EP189" s="4">
        <f t="shared" si="9"/>
        <v>0.0108917631</v>
      </c>
      <c r="EQ189" s="4">
        <f t="shared" si="10"/>
        <v>0.8984677555</v>
      </c>
      <c r="ER189" s="4">
        <f t="shared" si="11"/>
        <v>0.08789358478</v>
      </c>
      <c r="ES189" s="4">
        <f t="shared" si="12"/>
        <v>0</v>
      </c>
      <c r="ET189" s="4">
        <f t="shared" si="13"/>
        <v>0.1902061608</v>
      </c>
      <c r="EU189" s="4">
        <f t="shared" si="14"/>
        <v>0.21</v>
      </c>
      <c r="EV189" s="4">
        <f t="shared" si="15"/>
        <v>0.07</v>
      </c>
      <c r="EW189" s="4">
        <f t="shared" si="16"/>
        <v>0.02</v>
      </c>
      <c r="EX189" s="4">
        <f t="shared" si="17"/>
        <v>0.39</v>
      </c>
      <c r="EY189" s="4">
        <f t="shared" si="18"/>
        <v>0.02</v>
      </c>
      <c r="EZ189" s="4">
        <f t="shared" si="19"/>
        <v>1.03759248</v>
      </c>
      <c r="FA189" s="4">
        <f t="shared" si="20"/>
        <v>0.644692456</v>
      </c>
      <c r="FB189" s="4">
        <f t="shared" si="21"/>
        <v>0.3830609513</v>
      </c>
      <c r="FC189" s="4">
        <f t="shared" si="22"/>
        <v>0.09408084697</v>
      </c>
      <c r="FD189" s="4">
        <f t="shared" si="23"/>
        <v>0</v>
      </c>
      <c r="FE189" s="4">
        <f t="shared" si="24"/>
        <v>0.1320981713</v>
      </c>
      <c r="FF189" s="4">
        <f t="shared" si="25"/>
        <v>0</v>
      </c>
      <c r="FG189" s="4">
        <f t="shared" si="26"/>
        <v>0</v>
      </c>
      <c r="FH189" s="4">
        <f t="shared" si="27"/>
        <v>0</v>
      </c>
      <c r="FI189" s="4">
        <f t="shared" si="28"/>
        <v>0.4884504331</v>
      </c>
      <c r="FJ189" s="4">
        <f t="shared" si="29"/>
        <v>0.05293551492</v>
      </c>
      <c r="FK189" s="4">
        <f t="shared" si="30"/>
        <v>0.02526467757</v>
      </c>
      <c r="FL189" s="4">
        <f t="shared" si="31"/>
        <v>0</v>
      </c>
      <c r="FM189" s="4">
        <f t="shared" si="32"/>
        <v>0</v>
      </c>
      <c r="FN189" s="4">
        <f t="shared" si="33"/>
        <v>0</v>
      </c>
      <c r="FO189" s="4">
        <f t="shared" si="34"/>
        <v>0.04114533205</v>
      </c>
      <c r="FP189" s="4">
        <f t="shared" si="35"/>
        <v>0.1660250241</v>
      </c>
      <c r="FQ189" s="4">
        <f t="shared" si="36"/>
        <v>1</v>
      </c>
      <c r="FR189" s="4">
        <v>41.56</v>
      </c>
    </row>
    <row r="190" ht="12.75" customHeight="1">
      <c r="A190" s="4" t="s">
        <v>166</v>
      </c>
      <c r="B190" s="4" t="s">
        <v>531</v>
      </c>
      <c r="C190" s="4" t="s">
        <v>532</v>
      </c>
      <c r="D190" s="4" t="s">
        <v>747</v>
      </c>
      <c r="E190" s="4" t="s">
        <v>748</v>
      </c>
      <c r="F190" s="4">
        <v>306.969536303</v>
      </c>
      <c r="G190" s="4">
        <v>112.625</v>
      </c>
      <c r="H190" s="4">
        <v>84.4375</v>
      </c>
      <c r="I190" s="4">
        <v>47.5625</v>
      </c>
      <c r="J190" s="4">
        <v>21.5625</v>
      </c>
      <c r="K190" s="4">
        <v>30.5</v>
      </c>
      <c r="L190" s="4">
        <v>10.25</v>
      </c>
      <c r="M190" s="4">
        <v>10.0</v>
      </c>
      <c r="N190" s="4">
        <v>161.489013671875</v>
      </c>
      <c r="O190" s="4">
        <v>44.4752260983731</v>
      </c>
      <c r="P190" s="4">
        <v>52.375</v>
      </c>
      <c r="Q190" s="4">
        <v>0.0</v>
      </c>
      <c r="R190" s="4">
        <v>89.0625</v>
      </c>
      <c r="S190" s="4">
        <v>0.0</v>
      </c>
      <c r="T190" s="4">
        <v>165.5</v>
      </c>
      <c r="U190" s="4">
        <v>0.0</v>
      </c>
      <c r="V190" s="4">
        <v>1546.60154660155</v>
      </c>
      <c r="W190" s="4">
        <v>14.4381501831502</v>
      </c>
      <c r="X190" s="4">
        <v>20.0</v>
      </c>
      <c r="Y190" s="4">
        <v>510798.8883</v>
      </c>
      <c r="Z190" s="4">
        <v>82.07</v>
      </c>
      <c r="AA190" s="4">
        <v>63.76</v>
      </c>
      <c r="AB190" s="4">
        <v>63.76</v>
      </c>
      <c r="AC190" s="4">
        <v>0.0</v>
      </c>
      <c r="AD190" s="4">
        <v>0.93</v>
      </c>
      <c r="AE190" s="4">
        <v>15.06</v>
      </c>
      <c r="AF190" s="4">
        <v>2.32</v>
      </c>
      <c r="AG190" s="4">
        <v>216.0</v>
      </c>
      <c r="AH190" s="4">
        <v>0.3</v>
      </c>
      <c r="AI190" s="4">
        <v>0.3</v>
      </c>
      <c r="AJ190" s="4">
        <v>0.8</v>
      </c>
      <c r="AK190" s="4">
        <v>0.0</v>
      </c>
      <c r="AL190" s="4">
        <v>0.0</v>
      </c>
      <c r="AM190" s="4">
        <v>0.0</v>
      </c>
      <c r="AN190" s="4">
        <v>0.0</v>
      </c>
      <c r="AO190" s="4">
        <v>0.0</v>
      </c>
      <c r="AP190" s="4">
        <v>0.0</v>
      </c>
      <c r="AQ190" s="4">
        <v>0.0</v>
      </c>
      <c r="AR190" s="4">
        <v>13.93</v>
      </c>
      <c r="AS190" s="4">
        <v>0.0</v>
      </c>
      <c r="AT190" s="4">
        <v>0.0</v>
      </c>
      <c r="AU190" s="4">
        <v>0.0</v>
      </c>
      <c r="AV190" s="4">
        <v>0.0</v>
      </c>
      <c r="AW190" s="4">
        <v>0.0</v>
      </c>
      <c r="AX190" s="4">
        <v>0.0</v>
      </c>
      <c r="AY190" s="4">
        <v>0.0</v>
      </c>
      <c r="AZ190" s="4">
        <v>0.0</v>
      </c>
      <c r="BA190" s="4">
        <v>0.0</v>
      </c>
      <c r="BB190" s="4">
        <v>4.25</v>
      </c>
      <c r="BC190" s="4">
        <v>0.0</v>
      </c>
      <c r="BD190" s="4">
        <v>0.0</v>
      </c>
      <c r="BE190" s="4">
        <v>0.0</v>
      </c>
      <c r="BF190" s="4">
        <v>0.0</v>
      </c>
      <c r="BG190" s="4">
        <v>0.0</v>
      </c>
      <c r="BH190" s="4">
        <v>0.0</v>
      </c>
      <c r="BI190" s="4">
        <v>0.0</v>
      </c>
      <c r="BJ190" s="4">
        <v>0.0</v>
      </c>
      <c r="BK190" s="4">
        <v>0.0</v>
      </c>
      <c r="BL190" s="4">
        <v>8.11</v>
      </c>
      <c r="BM190" s="4">
        <v>31.64</v>
      </c>
      <c r="BN190" s="4">
        <v>10.58</v>
      </c>
      <c r="BO190" s="4">
        <v>7.53</v>
      </c>
      <c r="BP190" s="4">
        <v>0.0</v>
      </c>
      <c r="BQ190" s="4">
        <v>0.0</v>
      </c>
      <c r="BR190" s="4">
        <v>0.0</v>
      </c>
      <c r="BS190" s="4">
        <v>0.0</v>
      </c>
      <c r="BT190" s="4">
        <v>0.0</v>
      </c>
      <c r="BU190" s="4">
        <v>0.0</v>
      </c>
      <c r="BV190" s="4">
        <v>0.0</v>
      </c>
      <c r="BW190" s="4">
        <v>0.0</v>
      </c>
      <c r="BX190" s="4">
        <v>0.0</v>
      </c>
      <c r="BY190" s="4">
        <v>0.0</v>
      </c>
      <c r="BZ190" s="4">
        <v>0.0</v>
      </c>
      <c r="CA190" s="4">
        <v>0.0</v>
      </c>
      <c r="CB190" s="4">
        <v>3.08</v>
      </c>
      <c r="CC190" s="4">
        <v>0.0</v>
      </c>
      <c r="CD190" s="4">
        <v>0.0</v>
      </c>
      <c r="CE190" s="4">
        <v>0.0</v>
      </c>
      <c r="CF190" s="4">
        <v>0.0</v>
      </c>
      <c r="CG190" s="4">
        <v>0.0</v>
      </c>
      <c r="CH190" s="4">
        <v>0.0</v>
      </c>
      <c r="CI190" s="4">
        <v>0.0</v>
      </c>
      <c r="CJ190" s="4">
        <v>2.95</v>
      </c>
      <c r="CK190" s="4">
        <v>0.0</v>
      </c>
      <c r="CL190" s="4">
        <v>0.0</v>
      </c>
      <c r="CM190" s="4">
        <v>0.0</v>
      </c>
      <c r="CN190" s="4">
        <v>0.0</v>
      </c>
      <c r="CO190" s="4">
        <v>0.0</v>
      </c>
      <c r="CP190" s="4">
        <v>0.0</v>
      </c>
      <c r="CQ190" s="4">
        <v>0.0</v>
      </c>
      <c r="CR190" s="4">
        <v>0.0</v>
      </c>
      <c r="CS190" s="4">
        <v>0.0</v>
      </c>
      <c r="CT190" s="4">
        <v>76.0</v>
      </c>
      <c r="CU190" s="4">
        <v>30.0</v>
      </c>
      <c r="CV190" s="4" t="s">
        <v>747</v>
      </c>
      <c r="CW190" s="4">
        <v>306.97</v>
      </c>
      <c r="CX190" s="4">
        <v>0.35</v>
      </c>
      <c r="CY190" s="4">
        <v>0.18</v>
      </c>
      <c r="CZ190" s="4">
        <v>0.0</v>
      </c>
      <c r="DA190" s="4">
        <v>0.0</v>
      </c>
      <c r="DB190" s="4">
        <v>0.03</v>
      </c>
      <c r="DC190" s="4">
        <v>0.0</v>
      </c>
      <c r="DD190" s="4">
        <v>0.0</v>
      </c>
      <c r="DE190" s="4">
        <v>0.19</v>
      </c>
      <c r="DF190" s="4">
        <v>0.0</v>
      </c>
      <c r="DG190" s="4">
        <v>0.0</v>
      </c>
      <c r="DH190" s="4">
        <v>0.0</v>
      </c>
      <c r="DI190" s="4">
        <v>0.0</v>
      </c>
      <c r="DJ190" s="4">
        <v>0.0</v>
      </c>
      <c r="DK190" s="4">
        <v>0.0</v>
      </c>
      <c r="DL190" s="4">
        <v>0.0</v>
      </c>
      <c r="DM190" s="4">
        <v>0.19</v>
      </c>
      <c r="DN190" s="4">
        <v>0.0</v>
      </c>
      <c r="DO190" s="4">
        <v>0.04</v>
      </c>
      <c r="DP190" s="4">
        <v>0.01</v>
      </c>
      <c r="DQ190" s="4">
        <v>0.0</v>
      </c>
      <c r="DR190" s="4">
        <v>0.0</v>
      </c>
      <c r="DS190" s="4">
        <v>0.0</v>
      </c>
      <c r="DT190" s="4">
        <v>0.0</v>
      </c>
      <c r="DU190" s="4">
        <v>0.0</v>
      </c>
      <c r="DV190" s="4">
        <v>0.0</v>
      </c>
      <c r="DW190" s="4">
        <v>0.01</v>
      </c>
      <c r="DX190" s="4" t="s">
        <v>747</v>
      </c>
      <c r="DY190" s="4" t="s">
        <v>749</v>
      </c>
      <c r="DZ190" s="4" t="s">
        <v>536</v>
      </c>
      <c r="EA190" s="4" t="s">
        <v>461</v>
      </c>
      <c r="EB190" s="4">
        <v>306.969536303</v>
      </c>
      <c r="EC190" s="6">
        <v>49.02554106646</v>
      </c>
      <c r="ED190" s="7">
        <v>0.16</v>
      </c>
      <c r="EE190" s="4" t="s">
        <v>747</v>
      </c>
      <c r="EF190" s="4" t="s">
        <v>532</v>
      </c>
      <c r="EG190" s="4" t="s">
        <v>748</v>
      </c>
      <c r="EH190" s="4">
        <f t="shared" si="1"/>
        <v>6223.941614</v>
      </c>
      <c r="EI190" s="4">
        <f t="shared" si="2"/>
        <v>2.735666667</v>
      </c>
      <c r="EJ190" s="4">
        <f t="shared" si="3"/>
        <v>17026.62961</v>
      </c>
      <c r="EK190" s="4">
        <f t="shared" si="4"/>
        <v>0.5662239552</v>
      </c>
      <c r="EL190" s="4">
        <f t="shared" si="5"/>
        <v>2.648958206</v>
      </c>
      <c r="EM190" s="4">
        <f t="shared" si="6"/>
        <v>0.9935602576</v>
      </c>
      <c r="EN190" s="4">
        <f t="shared" si="7"/>
        <v>0.001379944802</v>
      </c>
      <c r="EO190" s="4">
        <f t="shared" si="8"/>
        <v>0.001379944802</v>
      </c>
      <c r="EP190" s="4">
        <f t="shared" si="9"/>
        <v>0.003679852806</v>
      </c>
      <c r="EQ190" s="4">
        <f t="shared" si="10"/>
        <v>0.7768977702</v>
      </c>
      <c r="ER190" s="4">
        <f t="shared" si="11"/>
        <v>0.1835018886</v>
      </c>
      <c r="ES190" s="4">
        <f t="shared" si="12"/>
        <v>0.02826855124</v>
      </c>
      <c r="ET190" s="4">
        <f t="shared" si="13"/>
        <v>0.26735552</v>
      </c>
      <c r="EU190" s="4">
        <f t="shared" si="14"/>
        <v>0.21</v>
      </c>
      <c r="EV190" s="4">
        <f t="shared" si="15"/>
        <v>0.19</v>
      </c>
      <c r="EW190" s="4">
        <f t="shared" si="16"/>
        <v>0.04</v>
      </c>
      <c r="EX190" s="4">
        <f t="shared" si="17"/>
        <v>0.2</v>
      </c>
      <c r="EY190" s="4">
        <f t="shared" si="18"/>
        <v>0</v>
      </c>
      <c r="EZ190" s="4">
        <f t="shared" si="19"/>
        <v>1.093917572</v>
      </c>
      <c r="FA190" s="4">
        <f t="shared" si="20"/>
        <v>0.679689203</v>
      </c>
      <c r="FB190" s="4">
        <f t="shared" si="21"/>
        <v>0.1597081641</v>
      </c>
      <c r="FC190" s="4">
        <f t="shared" si="22"/>
        <v>0</v>
      </c>
      <c r="FD190" s="4">
        <f t="shared" si="23"/>
        <v>0</v>
      </c>
      <c r="FE190" s="4">
        <f t="shared" si="24"/>
        <v>0.06237158791</v>
      </c>
      <c r="FF190" s="4">
        <f t="shared" si="25"/>
        <v>0</v>
      </c>
      <c r="FG190" s="4">
        <f t="shared" si="26"/>
        <v>0</v>
      </c>
      <c r="FH190" s="4">
        <f t="shared" si="27"/>
        <v>0</v>
      </c>
      <c r="FI190" s="4">
        <f t="shared" si="28"/>
        <v>0.4643381274</v>
      </c>
      <c r="FJ190" s="4">
        <f t="shared" si="29"/>
        <v>0.2657763428</v>
      </c>
      <c r="FK190" s="4">
        <f t="shared" si="30"/>
        <v>0</v>
      </c>
      <c r="FL190" s="4">
        <f t="shared" si="31"/>
        <v>0</v>
      </c>
      <c r="FM190" s="4">
        <f t="shared" si="32"/>
        <v>0.1190196654</v>
      </c>
      <c r="FN190" s="4">
        <f t="shared" si="33"/>
        <v>0.04520105665</v>
      </c>
      <c r="FO190" s="4">
        <f t="shared" si="34"/>
        <v>0.04329321984</v>
      </c>
      <c r="FP190" s="4">
        <f t="shared" si="35"/>
        <v>0</v>
      </c>
      <c r="FQ190" s="4">
        <f t="shared" si="36"/>
        <v>1</v>
      </c>
      <c r="FR190" s="4">
        <v>68.14</v>
      </c>
    </row>
    <row r="191" ht="12.75" customHeight="1">
      <c r="A191" s="4" t="s">
        <v>166</v>
      </c>
      <c r="B191" s="4" t="s">
        <v>531</v>
      </c>
      <c r="C191" s="4" t="s">
        <v>532</v>
      </c>
      <c r="D191" s="4" t="s">
        <v>750</v>
      </c>
      <c r="E191" s="4" t="s">
        <v>751</v>
      </c>
      <c r="F191" s="4">
        <v>571.150716468</v>
      </c>
      <c r="G191" s="4">
        <v>58.75</v>
      </c>
      <c r="H191" s="4">
        <v>104.9375</v>
      </c>
      <c r="I191" s="4">
        <v>155.0625</v>
      </c>
      <c r="J191" s="4">
        <v>104.8125</v>
      </c>
      <c r="K191" s="4">
        <v>103.75</v>
      </c>
      <c r="L191" s="4">
        <v>43.875</v>
      </c>
      <c r="M191" s="4">
        <v>59.7440376281738</v>
      </c>
      <c r="N191" s="4">
        <v>307.376556396484</v>
      </c>
      <c r="O191" s="4">
        <v>152.110119341395</v>
      </c>
      <c r="P191" s="4">
        <v>0.0</v>
      </c>
      <c r="Q191" s="4">
        <v>0.0</v>
      </c>
      <c r="R191" s="4">
        <v>152.25</v>
      </c>
      <c r="S191" s="4">
        <v>192.5625</v>
      </c>
      <c r="T191" s="4">
        <v>222.1875</v>
      </c>
      <c r="U191" s="4">
        <v>4.1875</v>
      </c>
      <c r="V191" s="4">
        <v>1532.12058212058</v>
      </c>
      <c r="W191" s="4">
        <v>13.9902702702703</v>
      </c>
      <c r="X191" s="4">
        <v>33.0</v>
      </c>
      <c r="Y191" s="4">
        <v>861261.0664</v>
      </c>
      <c r="Z191" s="4">
        <v>138.3</v>
      </c>
      <c r="AA191" s="4">
        <v>112.31</v>
      </c>
      <c r="AB191" s="4">
        <v>112.31</v>
      </c>
      <c r="AC191" s="4">
        <v>0.0</v>
      </c>
      <c r="AD191" s="4">
        <v>1.99</v>
      </c>
      <c r="AE191" s="4">
        <v>17.46</v>
      </c>
      <c r="AF191" s="4">
        <v>6.54</v>
      </c>
      <c r="AG191" s="4">
        <v>376.6</v>
      </c>
      <c r="AH191" s="4">
        <v>7.4</v>
      </c>
      <c r="AI191" s="4">
        <v>3.2</v>
      </c>
      <c r="AJ191" s="4">
        <v>0.8</v>
      </c>
      <c r="AK191" s="4">
        <v>2.14</v>
      </c>
      <c r="AL191" s="4">
        <v>0.0</v>
      </c>
      <c r="AM191" s="4">
        <v>0.0</v>
      </c>
      <c r="AN191" s="4">
        <v>0.0</v>
      </c>
      <c r="AO191" s="4">
        <v>0.0</v>
      </c>
      <c r="AP191" s="4">
        <v>0.0</v>
      </c>
      <c r="AQ191" s="4">
        <v>0.0</v>
      </c>
      <c r="AR191" s="4">
        <v>7.91</v>
      </c>
      <c r="AS191" s="4">
        <v>0.0</v>
      </c>
      <c r="AT191" s="4">
        <v>0.0</v>
      </c>
      <c r="AU191" s="4">
        <v>0.0</v>
      </c>
      <c r="AV191" s="4">
        <v>0.0</v>
      </c>
      <c r="AW191" s="4">
        <v>0.0</v>
      </c>
      <c r="AX191" s="4">
        <v>0.0</v>
      </c>
      <c r="AY191" s="4">
        <v>0.0</v>
      </c>
      <c r="AZ191" s="4">
        <v>0.0</v>
      </c>
      <c r="BA191" s="4">
        <v>0.0</v>
      </c>
      <c r="BB191" s="4">
        <v>9.08</v>
      </c>
      <c r="BC191" s="4">
        <v>0.0</v>
      </c>
      <c r="BD191" s="4">
        <v>0.0</v>
      </c>
      <c r="BE191" s="4">
        <v>0.0</v>
      </c>
      <c r="BF191" s="4">
        <v>0.0</v>
      </c>
      <c r="BG191" s="4">
        <v>3.14</v>
      </c>
      <c r="BH191" s="4">
        <v>0.0</v>
      </c>
      <c r="BI191" s="4">
        <v>0.0</v>
      </c>
      <c r="BJ191" s="4">
        <v>0.0</v>
      </c>
      <c r="BK191" s="4">
        <v>0.0</v>
      </c>
      <c r="BL191" s="4">
        <v>0.0</v>
      </c>
      <c r="BM191" s="4">
        <v>73.26</v>
      </c>
      <c r="BN191" s="4">
        <v>9.7</v>
      </c>
      <c r="BO191" s="4">
        <v>0.0</v>
      </c>
      <c r="BP191" s="4">
        <v>0.0</v>
      </c>
      <c r="BQ191" s="4">
        <v>0.0</v>
      </c>
      <c r="BR191" s="4">
        <v>0.0</v>
      </c>
      <c r="BS191" s="4">
        <v>5.47</v>
      </c>
      <c r="BT191" s="4">
        <v>0.0</v>
      </c>
      <c r="BU191" s="4">
        <v>0.0</v>
      </c>
      <c r="BV191" s="4">
        <v>0.0</v>
      </c>
      <c r="BW191" s="4">
        <v>0.0</v>
      </c>
      <c r="BX191" s="4">
        <v>0.0</v>
      </c>
      <c r="BY191" s="4">
        <v>0.0</v>
      </c>
      <c r="BZ191" s="4">
        <v>0.0</v>
      </c>
      <c r="CA191" s="4">
        <v>0.0</v>
      </c>
      <c r="CB191" s="4">
        <v>0.0</v>
      </c>
      <c r="CC191" s="4">
        <v>0.0</v>
      </c>
      <c r="CD191" s="4">
        <v>0.0</v>
      </c>
      <c r="CE191" s="4">
        <v>0.0</v>
      </c>
      <c r="CF191" s="4">
        <v>6.21</v>
      </c>
      <c r="CG191" s="4">
        <v>0.0</v>
      </c>
      <c r="CH191" s="4">
        <v>7.82</v>
      </c>
      <c r="CI191" s="4">
        <v>0.0</v>
      </c>
      <c r="CJ191" s="4">
        <v>3.9</v>
      </c>
      <c r="CK191" s="4">
        <v>0.0</v>
      </c>
      <c r="CL191" s="4">
        <v>0.0</v>
      </c>
      <c r="CM191" s="4">
        <v>1.01</v>
      </c>
      <c r="CN191" s="4">
        <v>0.0</v>
      </c>
      <c r="CO191" s="4">
        <v>4.1</v>
      </c>
      <c r="CP191" s="4">
        <v>2.35</v>
      </c>
      <c r="CQ191" s="4">
        <v>0.0</v>
      </c>
      <c r="CR191" s="4">
        <v>2.21</v>
      </c>
      <c r="CS191" s="4">
        <v>0.0</v>
      </c>
      <c r="CT191" s="4">
        <v>131.0</v>
      </c>
      <c r="CU191" s="4">
        <v>49.5</v>
      </c>
      <c r="CV191" s="4" t="s">
        <v>750</v>
      </c>
      <c r="CW191" s="4">
        <v>571.15</v>
      </c>
      <c r="CX191" s="4">
        <v>0.09</v>
      </c>
      <c r="CY191" s="4">
        <v>0.16</v>
      </c>
      <c r="CZ191" s="4">
        <v>0.0</v>
      </c>
      <c r="DA191" s="4">
        <v>0.03</v>
      </c>
      <c r="DB191" s="4">
        <v>0.02</v>
      </c>
      <c r="DC191" s="4">
        <v>0.0</v>
      </c>
      <c r="DD191" s="4">
        <v>0.0</v>
      </c>
      <c r="DE191" s="4">
        <v>0.09</v>
      </c>
      <c r="DF191" s="4">
        <v>0.0</v>
      </c>
      <c r="DG191" s="4">
        <v>0.0</v>
      </c>
      <c r="DH191" s="4">
        <v>0.0</v>
      </c>
      <c r="DI191" s="4">
        <v>0.0</v>
      </c>
      <c r="DJ191" s="4">
        <v>0.0</v>
      </c>
      <c r="DK191" s="4">
        <v>0.0</v>
      </c>
      <c r="DL191" s="4">
        <v>0.0</v>
      </c>
      <c r="DM191" s="4">
        <v>0.22</v>
      </c>
      <c r="DN191" s="4">
        <v>0.0</v>
      </c>
      <c r="DO191" s="4">
        <v>0.01</v>
      </c>
      <c r="DP191" s="4">
        <v>0.38</v>
      </c>
      <c r="DQ191" s="4">
        <v>0.0</v>
      </c>
      <c r="DR191" s="4">
        <v>0.0</v>
      </c>
      <c r="DS191" s="4">
        <v>0.0</v>
      </c>
      <c r="DT191" s="4">
        <v>0.0</v>
      </c>
      <c r="DU191" s="4">
        <v>0.0</v>
      </c>
      <c r="DV191" s="4">
        <v>0.0</v>
      </c>
      <c r="DW191" s="4">
        <v>0.0</v>
      </c>
      <c r="DX191" s="4" t="s">
        <v>750</v>
      </c>
      <c r="DY191" s="4" t="s">
        <v>752</v>
      </c>
      <c r="DZ191" s="4" t="s">
        <v>536</v>
      </c>
      <c r="EA191" s="4" t="s">
        <v>461</v>
      </c>
      <c r="EB191" s="4">
        <v>571.150716468</v>
      </c>
      <c r="EC191" s="6">
        <v>54.5512937018</v>
      </c>
      <c r="ED191" s="7">
        <v>0.1</v>
      </c>
      <c r="EE191" s="4" t="s">
        <v>750</v>
      </c>
      <c r="EF191" s="4" t="s">
        <v>532</v>
      </c>
      <c r="EG191" s="4" t="s">
        <v>751</v>
      </c>
      <c r="EH191" s="4">
        <f t="shared" si="1"/>
        <v>6227.484211</v>
      </c>
      <c r="EI191" s="4">
        <f t="shared" si="2"/>
        <v>2.793939394</v>
      </c>
      <c r="EJ191" s="4">
        <f t="shared" si="3"/>
        <v>17399.21346</v>
      </c>
      <c r="EK191" s="4">
        <f t="shared" si="4"/>
        <v>0.7036876356</v>
      </c>
      <c r="EL191" s="4">
        <f t="shared" si="5"/>
        <v>2.8054953</v>
      </c>
      <c r="EM191" s="4">
        <f t="shared" si="6"/>
        <v>0.9706185567</v>
      </c>
      <c r="EN191" s="4">
        <f t="shared" si="7"/>
        <v>0.01907216495</v>
      </c>
      <c r="EO191" s="4">
        <f t="shared" si="8"/>
        <v>0.00824742268</v>
      </c>
      <c r="EP191" s="4">
        <f t="shared" si="9"/>
        <v>0.00206185567</v>
      </c>
      <c r="EQ191" s="4">
        <f t="shared" si="10"/>
        <v>0.8120751988</v>
      </c>
      <c r="ER191" s="4">
        <f t="shared" si="11"/>
        <v>0.1262472885</v>
      </c>
      <c r="ES191" s="4">
        <f t="shared" si="12"/>
        <v>0.04728850325</v>
      </c>
      <c r="ET191" s="4">
        <f t="shared" si="13"/>
        <v>0.242142741</v>
      </c>
      <c r="EU191" s="4">
        <f t="shared" si="14"/>
        <v>0.21</v>
      </c>
      <c r="EV191" s="4">
        <f t="shared" si="15"/>
        <v>0.09</v>
      </c>
      <c r="EW191" s="4">
        <f t="shared" si="16"/>
        <v>0.01</v>
      </c>
      <c r="EX191" s="4">
        <f t="shared" si="17"/>
        <v>0.6</v>
      </c>
      <c r="EY191" s="4">
        <f t="shared" si="18"/>
        <v>0</v>
      </c>
      <c r="EZ191" s="4">
        <f t="shared" si="19"/>
        <v>0.896998208</v>
      </c>
      <c r="FA191" s="4">
        <f t="shared" si="20"/>
        <v>0.5573363229</v>
      </c>
      <c r="FB191" s="4">
        <f t="shared" si="21"/>
        <v>0.09551120594</v>
      </c>
      <c r="FC191" s="4">
        <f t="shared" si="22"/>
        <v>0.01713096382</v>
      </c>
      <c r="FD191" s="4">
        <f t="shared" si="23"/>
        <v>0</v>
      </c>
      <c r="FE191" s="4">
        <f t="shared" si="24"/>
        <v>0.07268651937</v>
      </c>
      <c r="FF191" s="4">
        <f t="shared" si="25"/>
        <v>0.0251360871</v>
      </c>
      <c r="FG191" s="4">
        <f t="shared" si="26"/>
        <v>0</v>
      </c>
      <c r="FH191" s="4">
        <f t="shared" si="27"/>
        <v>0</v>
      </c>
      <c r="FI191" s="4">
        <f t="shared" si="28"/>
        <v>0.5864553314</v>
      </c>
      <c r="FJ191" s="4">
        <f t="shared" si="29"/>
        <v>0.07764969581</v>
      </c>
      <c r="FK191" s="4">
        <f t="shared" si="30"/>
        <v>0</v>
      </c>
      <c r="FL191" s="4">
        <f t="shared" si="31"/>
        <v>0</v>
      </c>
      <c r="FM191" s="4">
        <f t="shared" si="32"/>
        <v>0</v>
      </c>
      <c r="FN191" s="4">
        <f t="shared" si="33"/>
        <v>0.04971181556</v>
      </c>
      <c r="FO191" s="4">
        <f t="shared" si="34"/>
        <v>0.09382004483</v>
      </c>
      <c r="FP191" s="4">
        <f t="shared" si="35"/>
        <v>0.07740954211</v>
      </c>
      <c r="FQ191" s="4">
        <f t="shared" si="36"/>
        <v>1</v>
      </c>
      <c r="FR191" s="4">
        <v>124.92</v>
      </c>
    </row>
    <row r="192" ht="12.75" customHeight="1">
      <c r="A192" s="4" t="s">
        <v>166</v>
      </c>
      <c r="B192" s="4" t="s">
        <v>531</v>
      </c>
      <c r="C192" s="4" t="s">
        <v>532</v>
      </c>
      <c r="D192" s="4" t="s">
        <v>753</v>
      </c>
      <c r="E192" s="4" t="s">
        <v>754</v>
      </c>
      <c r="F192" s="4">
        <v>267.670591901</v>
      </c>
      <c r="G192" s="4">
        <v>81.3125</v>
      </c>
      <c r="H192" s="4">
        <v>61.1875</v>
      </c>
      <c r="I192" s="4">
        <v>40.375</v>
      </c>
      <c r="J192" s="4">
        <v>20.375</v>
      </c>
      <c r="K192" s="4">
        <v>31.1875</v>
      </c>
      <c r="L192" s="4">
        <v>33.0</v>
      </c>
      <c r="M192" s="4">
        <v>10.0</v>
      </c>
      <c r="N192" s="4">
        <v>235.126602172852</v>
      </c>
      <c r="O192" s="4">
        <v>62.6874010706093</v>
      </c>
      <c r="P192" s="4">
        <v>1.875</v>
      </c>
      <c r="Q192" s="4">
        <v>0.0</v>
      </c>
      <c r="R192" s="4">
        <v>8.0</v>
      </c>
      <c r="S192" s="4">
        <v>82.0625</v>
      </c>
      <c r="T192" s="4">
        <v>175.5</v>
      </c>
      <c r="U192" s="4">
        <v>0.0</v>
      </c>
      <c r="V192" s="4">
        <v>1541.17075449661</v>
      </c>
      <c r="W192" s="4">
        <v>14.3618874094838</v>
      </c>
      <c r="X192" s="4">
        <v>16.0</v>
      </c>
      <c r="Y192" s="4">
        <v>260015.1529</v>
      </c>
      <c r="Z192" s="4">
        <v>38.8</v>
      </c>
      <c r="AA192" s="4">
        <v>35.63</v>
      </c>
      <c r="AB192" s="4">
        <v>35.63</v>
      </c>
      <c r="AC192" s="4">
        <v>0.0</v>
      </c>
      <c r="AD192" s="4">
        <v>0.61</v>
      </c>
      <c r="AE192" s="4">
        <v>2.56</v>
      </c>
      <c r="AF192" s="4">
        <v>0.0</v>
      </c>
      <c r="AG192" s="4">
        <v>116.5</v>
      </c>
      <c r="AH192" s="4">
        <v>0.0</v>
      </c>
      <c r="AI192" s="4">
        <v>0.2</v>
      </c>
      <c r="AJ192" s="4">
        <v>0.0</v>
      </c>
      <c r="AK192" s="4">
        <v>0.0</v>
      </c>
      <c r="AL192" s="4">
        <v>0.0</v>
      </c>
      <c r="AM192" s="4">
        <v>0.0</v>
      </c>
      <c r="AN192" s="4">
        <v>0.0</v>
      </c>
      <c r="AO192" s="4">
        <v>0.0</v>
      </c>
      <c r="AP192" s="4">
        <v>0.0</v>
      </c>
      <c r="AQ192" s="4">
        <v>0.0</v>
      </c>
      <c r="AR192" s="4">
        <v>3.68</v>
      </c>
      <c r="AS192" s="4">
        <v>0.0</v>
      </c>
      <c r="AT192" s="4">
        <v>1.78</v>
      </c>
      <c r="AU192" s="4">
        <v>0.0</v>
      </c>
      <c r="AV192" s="4">
        <v>0.0</v>
      </c>
      <c r="AW192" s="4">
        <v>0.0</v>
      </c>
      <c r="AX192" s="4">
        <v>0.0</v>
      </c>
      <c r="AY192" s="4">
        <v>0.0</v>
      </c>
      <c r="AZ192" s="4">
        <v>0.0</v>
      </c>
      <c r="BA192" s="4">
        <v>0.0</v>
      </c>
      <c r="BB192" s="4">
        <v>0.0</v>
      </c>
      <c r="BC192" s="4">
        <v>0.0</v>
      </c>
      <c r="BD192" s="4">
        <v>0.0</v>
      </c>
      <c r="BE192" s="4">
        <v>0.0</v>
      </c>
      <c r="BF192" s="4">
        <v>0.0</v>
      </c>
      <c r="BG192" s="4">
        <v>0.0</v>
      </c>
      <c r="BH192" s="4">
        <v>0.0</v>
      </c>
      <c r="BI192" s="4">
        <v>0.0</v>
      </c>
      <c r="BJ192" s="4">
        <v>0.0</v>
      </c>
      <c r="BK192" s="4">
        <v>0.0</v>
      </c>
      <c r="BL192" s="4">
        <v>0.0</v>
      </c>
      <c r="BM192" s="4">
        <v>13.21</v>
      </c>
      <c r="BN192" s="4">
        <v>10.92</v>
      </c>
      <c r="BO192" s="4">
        <v>0.0</v>
      </c>
      <c r="BP192" s="4">
        <v>0.0</v>
      </c>
      <c r="BQ192" s="4">
        <v>0.0</v>
      </c>
      <c r="BR192" s="4">
        <v>0.0</v>
      </c>
      <c r="BS192" s="4">
        <v>0.0</v>
      </c>
      <c r="BT192" s="4">
        <v>0.0</v>
      </c>
      <c r="BU192" s="4">
        <v>0.0</v>
      </c>
      <c r="BV192" s="4">
        <v>0.0</v>
      </c>
      <c r="BW192" s="4">
        <v>0.0</v>
      </c>
      <c r="BX192" s="4">
        <v>0.0</v>
      </c>
      <c r="BY192" s="4">
        <v>0.0</v>
      </c>
      <c r="BZ192" s="4">
        <v>0.0</v>
      </c>
      <c r="CA192" s="4">
        <v>0.0</v>
      </c>
      <c r="CB192" s="4">
        <v>0.0</v>
      </c>
      <c r="CC192" s="4">
        <v>0.0</v>
      </c>
      <c r="CD192" s="4">
        <v>0.0</v>
      </c>
      <c r="CE192" s="4">
        <v>4.55</v>
      </c>
      <c r="CF192" s="4">
        <v>1.83</v>
      </c>
      <c r="CG192" s="4">
        <v>0.0</v>
      </c>
      <c r="CH192" s="4">
        <v>0.55</v>
      </c>
      <c r="CI192" s="4">
        <v>0.0</v>
      </c>
      <c r="CJ192" s="4">
        <v>1.12</v>
      </c>
      <c r="CK192" s="4">
        <v>0.0</v>
      </c>
      <c r="CL192" s="4">
        <v>0.0</v>
      </c>
      <c r="CM192" s="4">
        <v>0.0</v>
      </c>
      <c r="CN192" s="4">
        <v>0.0</v>
      </c>
      <c r="CO192" s="4">
        <v>1.16</v>
      </c>
      <c r="CP192" s="4">
        <v>0.0</v>
      </c>
      <c r="CQ192" s="4">
        <v>0.0</v>
      </c>
      <c r="CR192" s="4">
        <v>0.0</v>
      </c>
      <c r="CS192" s="4">
        <v>0.0</v>
      </c>
      <c r="CT192" s="4">
        <v>37.0</v>
      </c>
      <c r="CU192" s="4">
        <v>19.2</v>
      </c>
      <c r="CV192" s="4" t="s">
        <v>753</v>
      </c>
      <c r="CW192" s="4">
        <v>267.67</v>
      </c>
      <c r="CX192" s="4">
        <v>0.43</v>
      </c>
      <c r="CY192" s="4">
        <v>0.13</v>
      </c>
      <c r="CZ192" s="4">
        <v>0.0</v>
      </c>
      <c r="DA192" s="4">
        <v>0.0</v>
      </c>
      <c r="DB192" s="4">
        <v>0.0</v>
      </c>
      <c r="DC192" s="4">
        <v>0.0</v>
      </c>
      <c r="DD192" s="4">
        <v>0.0</v>
      </c>
      <c r="DE192" s="4">
        <v>0.12</v>
      </c>
      <c r="DF192" s="4">
        <v>0.0</v>
      </c>
      <c r="DG192" s="4">
        <v>0.0</v>
      </c>
      <c r="DH192" s="4">
        <v>0.0</v>
      </c>
      <c r="DI192" s="4">
        <v>0.0</v>
      </c>
      <c r="DJ192" s="4">
        <v>0.0</v>
      </c>
      <c r="DK192" s="4">
        <v>0.0</v>
      </c>
      <c r="DL192" s="4">
        <v>0.0</v>
      </c>
      <c r="DM192" s="4">
        <v>0.28</v>
      </c>
      <c r="DN192" s="4">
        <v>0.0</v>
      </c>
      <c r="DO192" s="4">
        <v>0.0</v>
      </c>
      <c r="DP192" s="4">
        <v>0.02</v>
      </c>
      <c r="DQ192" s="4">
        <v>0.0</v>
      </c>
      <c r="DR192" s="4">
        <v>0.0</v>
      </c>
      <c r="DS192" s="4">
        <v>0.0</v>
      </c>
      <c r="DT192" s="4">
        <v>0.0</v>
      </c>
      <c r="DU192" s="4">
        <v>0.0</v>
      </c>
      <c r="DV192" s="4">
        <v>0.0</v>
      </c>
      <c r="DW192" s="4">
        <v>0.02</v>
      </c>
      <c r="DX192" s="4" t="s">
        <v>753</v>
      </c>
      <c r="DY192" s="4" t="s">
        <v>755</v>
      </c>
      <c r="DZ192" s="4" t="s">
        <v>536</v>
      </c>
      <c r="EA192" s="4" t="s">
        <v>461</v>
      </c>
      <c r="EB192" s="4">
        <v>267.670591901</v>
      </c>
      <c r="EC192" s="6">
        <v>49.5037322106</v>
      </c>
      <c r="ED192" s="7">
        <v>0.18</v>
      </c>
      <c r="EE192" s="4" t="s">
        <v>753</v>
      </c>
      <c r="EF192" s="4" t="s">
        <v>532</v>
      </c>
      <c r="EG192" s="4" t="s">
        <v>754</v>
      </c>
      <c r="EH192" s="4">
        <f t="shared" si="1"/>
        <v>6701.421466</v>
      </c>
      <c r="EI192" s="4">
        <f t="shared" si="2"/>
        <v>2.020833333</v>
      </c>
      <c r="EJ192" s="4">
        <f t="shared" si="3"/>
        <v>13542.45588</v>
      </c>
      <c r="EK192" s="4">
        <f t="shared" si="4"/>
        <v>0.6677835052</v>
      </c>
      <c r="EL192" s="4">
        <f t="shared" si="5"/>
        <v>3.007731959</v>
      </c>
      <c r="EM192" s="4">
        <f t="shared" si="6"/>
        <v>0.9982862039</v>
      </c>
      <c r="EN192" s="4">
        <f t="shared" si="7"/>
        <v>0</v>
      </c>
      <c r="EO192" s="4">
        <f t="shared" si="8"/>
        <v>0.001713796058</v>
      </c>
      <c r="EP192" s="4">
        <f t="shared" si="9"/>
        <v>0</v>
      </c>
      <c r="EQ192" s="4">
        <f t="shared" si="10"/>
        <v>0.9182989691</v>
      </c>
      <c r="ER192" s="4">
        <f t="shared" si="11"/>
        <v>0.06597938144</v>
      </c>
      <c r="ES192" s="4">
        <f t="shared" si="12"/>
        <v>0</v>
      </c>
      <c r="ET192" s="4">
        <f t="shared" si="13"/>
        <v>0.1449542877</v>
      </c>
      <c r="EU192" s="4">
        <f t="shared" si="14"/>
        <v>0.13</v>
      </c>
      <c r="EV192" s="4">
        <f t="shared" si="15"/>
        <v>0.12</v>
      </c>
      <c r="EW192" s="4">
        <f t="shared" si="16"/>
        <v>0</v>
      </c>
      <c r="EX192" s="4">
        <f t="shared" si="17"/>
        <v>0.3</v>
      </c>
      <c r="EY192" s="4">
        <f t="shared" si="18"/>
        <v>0</v>
      </c>
      <c r="EZ192" s="4">
        <f t="shared" si="19"/>
        <v>0.8808521734</v>
      </c>
      <c r="FA192" s="4">
        <f t="shared" si="20"/>
        <v>0.5473042275</v>
      </c>
      <c r="FB192" s="4">
        <f t="shared" si="21"/>
        <v>0.1849427382</v>
      </c>
      <c r="FC192" s="4">
        <f t="shared" si="22"/>
        <v>0</v>
      </c>
      <c r="FD192" s="4">
        <f t="shared" si="23"/>
        <v>0.0506833713</v>
      </c>
      <c r="FE192" s="4">
        <f t="shared" si="24"/>
        <v>0</v>
      </c>
      <c r="FF192" s="4">
        <f t="shared" si="25"/>
        <v>0</v>
      </c>
      <c r="FG192" s="4">
        <f t="shared" si="26"/>
        <v>0</v>
      </c>
      <c r="FH192" s="4">
        <f t="shared" si="27"/>
        <v>0</v>
      </c>
      <c r="FI192" s="4">
        <f t="shared" si="28"/>
        <v>0.3761389522</v>
      </c>
      <c r="FJ192" s="4">
        <f t="shared" si="29"/>
        <v>0.3109339408</v>
      </c>
      <c r="FK192" s="4">
        <f t="shared" si="30"/>
        <v>0</v>
      </c>
      <c r="FL192" s="4">
        <f t="shared" si="31"/>
        <v>0</v>
      </c>
      <c r="FM192" s="4">
        <f t="shared" si="32"/>
        <v>0</v>
      </c>
      <c r="FN192" s="4">
        <f t="shared" si="33"/>
        <v>0.1816628702</v>
      </c>
      <c r="FO192" s="4">
        <f t="shared" si="34"/>
        <v>0.04755125285</v>
      </c>
      <c r="FP192" s="4">
        <f t="shared" si="35"/>
        <v>0.03302961276</v>
      </c>
      <c r="FQ192" s="4">
        <f t="shared" si="36"/>
        <v>1</v>
      </c>
      <c r="FR192" s="4">
        <v>35.12</v>
      </c>
    </row>
    <row r="193" ht="12.75" customHeight="1">
      <c r="A193" s="4" t="s">
        <v>166</v>
      </c>
      <c r="B193" s="4" t="s">
        <v>531</v>
      </c>
      <c r="C193" s="4" t="s">
        <v>532</v>
      </c>
      <c r="D193" s="4" t="s">
        <v>756</v>
      </c>
      <c r="E193" s="4" t="s">
        <v>757</v>
      </c>
      <c r="F193" s="4">
        <v>255.88403581</v>
      </c>
      <c r="G193" s="4">
        <v>16.9375</v>
      </c>
      <c r="H193" s="4">
        <v>44.0</v>
      </c>
      <c r="I193" s="4">
        <v>56.8125</v>
      </c>
      <c r="J193" s="4">
        <v>36.6875</v>
      </c>
      <c r="K193" s="4">
        <v>57.6875</v>
      </c>
      <c r="L193" s="4">
        <v>43.125</v>
      </c>
      <c r="M193" s="4">
        <v>56.0001220703125</v>
      </c>
      <c r="N193" s="4">
        <v>312.532592773437</v>
      </c>
      <c r="O193" s="4">
        <v>148.897568412205</v>
      </c>
      <c r="P193" s="4">
        <v>0.0</v>
      </c>
      <c r="Q193" s="4">
        <v>0.0</v>
      </c>
      <c r="R193" s="4">
        <v>0.0</v>
      </c>
      <c r="S193" s="4">
        <v>88.375</v>
      </c>
      <c r="T193" s="4">
        <v>158.0625</v>
      </c>
      <c r="U193" s="4">
        <v>8.8125</v>
      </c>
      <c r="V193" s="4">
        <v>1544.23752446184</v>
      </c>
      <c r="W193" s="4">
        <v>13.9693346379648</v>
      </c>
      <c r="X193" s="4">
        <v>14.0</v>
      </c>
      <c r="Y193" s="4">
        <v>128475.2363</v>
      </c>
      <c r="Z193" s="4">
        <v>47.33</v>
      </c>
      <c r="AA193" s="4">
        <v>42.48</v>
      </c>
      <c r="AB193" s="4">
        <v>41.37</v>
      </c>
      <c r="AC193" s="4">
        <v>1.11</v>
      </c>
      <c r="AD193" s="4">
        <v>0.76</v>
      </c>
      <c r="AE193" s="4">
        <v>4.09</v>
      </c>
      <c r="AF193" s="4">
        <v>0.0</v>
      </c>
      <c r="AG193" s="4">
        <v>48.1</v>
      </c>
      <c r="AH193" s="4">
        <v>4.5</v>
      </c>
      <c r="AI193" s="4">
        <v>1.2</v>
      </c>
      <c r="AJ193" s="4">
        <v>0.0</v>
      </c>
      <c r="AK193" s="4">
        <v>0.0</v>
      </c>
      <c r="AL193" s="4">
        <v>0.0</v>
      </c>
      <c r="AM193" s="4">
        <v>0.0</v>
      </c>
      <c r="AN193" s="4">
        <v>0.0</v>
      </c>
      <c r="AO193" s="4">
        <v>0.0</v>
      </c>
      <c r="AP193" s="4">
        <v>0.0</v>
      </c>
      <c r="AQ193" s="4">
        <v>0.0</v>
      </c>
      <c r="AR193" s="4">
        <v>0.0</v>
      </c>
      <c r="AS193" s="4">
        <v>0.0</v>
      </c>
      <c r="AT193" s="4">
        <v>0.0</v>
      </c>
      <c r="AU193" s="4">
        <v>0.0</v>
      </c>
      <c r="AV193" s="4">
        <v>0.0</v>
      </c>
      <c r="AW193" s="4">
        <v>0.0</v>
      </c>
      <c r="AX193" s="4">
        <v>0.0</v>
      </c>
      <c r="AY193" s="4">
        <v>0.0</v>
      </c>
      <c r="AZ193" s="4">
        <v>0.0</v>
      </c>
      <c r="BA193" s="4">
        <v>0.0</v>
      </c>
      <c r="BB193" s="4">
        <v>0.0</v>
      </c>
      <c r="BC193" s="4">
        <v>0.0</v>
      </c>
      <c r="BD193" s="4">
        <v>0.0</v>
      </c>
      <c r="BE193" s="4">
        <v>0.0</v>
      </c>
      <c r="BF193" s="4">
        <v>0.0</v>
      </c>
      <c r="BG193" s="4">
        <v>0.0</v>
      </c>
      <c r="BH193" s="4">
        <v>0.0</v>
      </c>
      <c r="BI193" s="4">
        <v>0.0</v>
      </c>
      <c r="BJ193" s="4">
        <v>0.0</v>
      </c>
      <c r="BK193" s="4">
        <v>0.0</v>
      </c>
      <c r="BL193" s="4">
        <v>0.0</v>
      </c>
      <c r="BM193" s="4">
        <v>9.69</v>
      </c>
      <c r="BN193" s="4">
        <v>22.07</v>
      </c>
      <c r="BO193" s="4">
        <v>0.0</v>
      </c>
      <c r="BP193" s="4">
        <v>1.02</v>
      </c>
      <c r="BQ193" s="4">
        <v>0.0</v>
      </c>
      <c r="BR193" s="4">
        <v>0.0</v>
      </c>
      <c r="BS193" s="4">
        <v>0.0</v>
      </c>
      <c r="BT193" s="4">
        <v>0.0</v>
      </c>
      <c r="BU193" s="4">
        <v>0.0</v>
      </c>
      <c r="BV193" s="4">
        <v>0.0</v>
      </c>
      <c r="BW193" s="4">
        <v>0.0</v>
      </c>
      <c r="BX193" s="4">
        <v>0.0</v>
      </c>
      <c r="BY193" s="4">
        <v>0.0</v>
      </c>
      <c r="BZ193" s="4">
        <v>0.0</v>
      </c>
      <c r="CA193" s="4">
        <v>0.0</v>
      </c>
      <c r="CB193" s="4">
        <v>0.0</v>
      </c>
      <c r="CC193" s="4">
        <v>0.0</v>
      </c>
      <c r="CD193" s="4">
        <v>0.0</v>
      </c>
      <c r="CE193" s="4">
        <v>4.64</v>
      </c>
      <c r="CF193" s="4">
        <v>0.0</v>
      </c>
      <c r="CG193" s="4">
        <v>0.0</v>
      </c>
      <c r="CH193" s="4">
        <v>5.01</v>
      </c>
      <c r="CI193" s="4">
        <v>0.0</v>
      </c>
      <c r="CJ193" s="4">
        <v>0.0</v>
      </c>
      <c r="CK193" s="4">
        <v>0.0</v>
      </c>
      <c r="CL193" s="4">
        <v>0.0</v>
      </c>
      <c r="CM193" s="4">
        <v>0.0</v>
      </c>
      <c r="CN193" s="4">
        <v>0.0</v>
      </c>
      <c r="CO193" s="4">
        <v>2.94</v>
      </c>
      <c r="CP193" s="4">
        <v>0.0</v>
      </c>
      <c r="CQ193" s="4">
        <v>0.0</v>
      </c>
      <c r="CR193" s="4">
        <v>1.96</v>
      </c>
      <c r="CS193" s="4">
        <v>0.0</v>
      </c>
      <c r="CT193" s="4">
        <v>41.0</v>
      </c>
      <c r="CU193" s="4">
        <v>22.4</v>
      </c>
      <c r="CV193" s="4" t="s">
        <v>756</v>
      </c>
      <c r="CW193" s="4">
        <v>255.88</v>
      </c>
      <c r="CX193" s="4">
        <v>0.17</v>
      </c>
      <c r="CY193" s="4">
        <v>0.2</v>
      </c>
      <c r="CZ193" s="4">
        <v>0.0</v>
      </c>
      <c r="DA193" s="4">
        <v>0.0</v>
      </c>
      <c r="DB193" s="4">
        <v>0.01</v>
      </c>
      <c r="DC193" s="4">
        <v>0.0</v>
      </c>
      <c r="DD193" s="4">
        <v>0.0</v>
      </c>
      <c r="DE193" s="4">
        <v>0.23</v>
      </c>
      <c r="DF193" s="4">
        <v>0.0</v>
      </c>
      <c r="DG193" s="4">
        <v>0.0</v>
      </c>
      <c r="DH193" s="4">
        <v>0.0</v>
      </c>
      <c r="DI193" s="4">
        <v>0.0</v>
      </c>
      <c r="DJ193" s="4">
        <v>0.0</v>
      </c>
      <c r="DK193" s="4">
        <v>0.0</v>
      </c>
      <c r="DL193" s="4">
        <v>0.0</v>
      </c>
      <c r="DM193" s="4">
        <v>0.29</v>
      </c>
      <c r="DN193" s="4">
        <v>0.0</v>
      </c>
      <c r="DO193" s="4">
        <v>0.04</v>
      </c>
      <c r="DP193" s="4">
        <v>0.05</v>
      </c>
      <c r="DQ193" s="4">
        <v>0.0</v>
      </c>
      <c r="DR193" s="4">
        <v>0.01</v>
      </c>
      <c r="DS193" s="4">
        <v>0.0</v>
      </c>
      <c r="DT193" s="4">
        <v>0.01</v>
      </c>
      <c r="DU193" s="4">
        <v>0.0</v>
      </c>
      <c r="DV193" s="4">
        <v>0.0</v>
      </c>
      <c r="DW193" s="4">
        <v>0.0</v>
      </c>
      <c r="DX193" s="4" t="s">
        <v>756</v>
      </c>
      <c r="DY193" s="4" t="s">
        <v>758</v>
      </c>
      <c r="DZ193" s="4" t="s">
        <v>536</v>
      </c>
      <c r="EA193" s="4" t="s">
        <v>461</v>
      </c>
      <c r="EB193" s="4">
        <v>255.88403581</v>
      </c>
      <c r="EC193" s="6">
        <v>47.27942216472</v>
      </c>
      <c r="ED193" s="7">
        <v>0.18</v>
      </c>
      <c r="EE193" s="4" t="s">
        <v>756</v>
      </c>
      <c r="EF193" s="4" t="s">
        <v>532</v>
      </c>
      <c r="EG193" s="4" t="s">
        <v>757</v>
      </c>
      <c r="EH193" s="4">
        <f t="shared" si="1"/>
        <v>2714.456715</v>
      </c>
      <c r="EI193" s="4">
        <f t="shared" si="2"/>
        <v>2.112946429</v>
      </c>
      <c r="EJ193" s="4">
        <f t="shared" si="3"/>
        <v>5735.501621</v>
      </c>
      <c r="EK193" s="4">
        <f t="shared" si="4"/>
        <v>0.6925839848</v>
      </c>
      <c r="EL193" s="4">
        <f t="shared" si="5"/>
        <v>1.136699768</v>
      </c>
      <c r="EM193" s="4">
        <f t="shared" si="6"/>
        <v>0.8940520446</v>
      </c>
      <c r="EN193" s="4">
        <f t="shared" si="7"/>
        <v>0.08364312268</v>
      </c>
      <c r="EO193" s="4">
        <f t="shared" si="8"/>
        <v>0.02230483271</v>
      </c>
      <c r="EP193" s="4">
        <f t="shared" si="9"/>
        <v>0</v>
      </c>
      <c r="EQ193" s="4">
        <f t="shared" si="10"/>
        <v>0.8975279949</v>
      </c>
      <c r="ER193" s="4">
        <f t="shared" si="11"/>
        <v>0.08641453623</v>
      </c>
      <c r="ES193" s="4">
        <f t="shared" si="12"/>
        <v>0</v>
      </c>
      <c r="ET193" s="4">
        <f t="shared" si="13"/>
        <v>0.1849665996</v>
      </c>
      <c r="EU193" s="4">
        <f t="shared" si="14"/>
        <v>0.21</v>
      </c>
      <c r="EV193" s="4">
        <f t="shared" si="15"/>
        <v>0.23</v>
      </c>
      <c r="EW193" s="4">
        <f t="shared" si="16"/>
        <v>0.04</v>
      </c>
      <c r="EX193" s="4">
        <f t="shared" si="17"/>
        <v>0.35</v>
      </c>
      <c r="EY193" s="4">
        <f t="shared" si="18"/>
        <v>0.01</v>
      </c>
      <c r="EZ193" s="4">
        <f t="shared" si="19"/>
        <v>1.208005979</v>
      </c>
      <c r="FA193" s="4">
        <f t="shared" si="20"/>
        <v>0.7505763157</v>
      </c>
      <c r="FB193" s="4">
        <f t="shared" si="21"/>
        <v>0.1847689404</v>
      </c>
      <c r="FC193" s="4">
        <f t="shared" si="22"/>
        <v>0</v>
      </c>
      <c r="FD193" s="4">
        <f t="shared" si="23"/>
        <v>0</v>
      </c>
      <c r="FE193" s="4">
        <f t="shared" si="24"/>
        <v>0</v>
      </c>
      <c r="FF193" s="4">
        <f t="shared" si="25"/>
        <v>0</v>
      </c>
      <c r="FG193" s="4">
        <f t="shared" si="26"/>
        <v>0</v>
      </c>
      <c r="FH193" s="4">
        <f t="shared" si="27"/>
        <v>0</v>
      </c>
      <c r="FI193" s="4">
        <f t="shared" si="28"/>
        <v>0.2047327277</v>
      </c>
      <c r="FJ193" s="4">
        <f t="shared" si="29"/>
        <v>0.4663004437</v>
      </c>
      <c r="FK193" s="4">
        <f t="shared" si="30"/>
        <v>0.02155081344</v>
      </c>
      <c r="FL193" s="4">
        <f t="shared" si="31"/>
        <v>0</v>
      </c>
      <c r="FM193" s="4">
        <f t="shared" si="32"/>
        <v>0</v>
      </c>
      <c r="FN193" s="4">
        <f t="shared" si="33"/>
        <v>0.09803507289</v>
      </c>
      <c r="FO193" s="4">
        <f t="shared" si="34"/>
        <v>0.1058525248</v>
      </c>
      <c r="FP193" s="4">
        <f t="shared" si="35"/>
        <v>0.1035284175</v>
      </c>
      <c r="FQ193" s="4">
        <f t="shared" si="36"/>
        <v>1</v>
      </c>
      <c r="FR193" s="4">
        <v>47.33</v>
      </c>
    </row>
    <row r="194" ht="12.75" customHeight="1">
      <c r="A194" s="4" t="s">
        <v>166</v>
      </c>
      <c r="B194" s="4" t="s">
        <v>531</v>
      </c>
      <c r="C194" s="4" t="s">
        <v>532</v>
      </c>
      <c r="D194" s="4" t="s">
        <v>759</v>
      </c>
      <c r="E194" s="4" t="s">
        <v>760</v>
      </c>
      <c r="F194" s="4">
        <v>332.56407512</v>
      </c>
      <c r="G194" s="4">
        <v>212.3125</v>
      </c>
      <c r="H194" s="4">
        <v>78.375</v>
      </c>
      <c r="I194" s="4">
        <v>35.25</v>
      </c>
      <c r="J194" s="4">
        <v>6.125</v>
      </c>
      <c r="K194" s="4">
        <v>0.5</v>
      </c>
      <c r="L194" s="4">
        <v>0.0</v>
      </c>
      <c r="M194" s="4">
        <v>10.0</v>
      </c>
      <c r="N194" s="4">
        <v>58.0842819213867</v>
      </c>
      <c r="O194" s="4">
        <v>28.231346641172</v>
      </c>
      <c r="P194" s="4">
        <v>73.6875</v>
      </c>
      <c r="Q194" s="4">
        <v>0.0</v>
      </c>
      <c r="R194" s="4">
        <v>0.0</v>
      </c>
      <c r="S194" s="4">
        <v>0.0</v>
      </c>
      <c r="T194" s="4">
        <v>222.375</v>
      </c>
      <c r="U194" s="4">
        <v>36.5</v>
      </c>
      <c r="V194" s="4">
        <v>1531.79506498399</v>
      </c>
      <c r="W194" s="4">
        <v>14.5359352043699</v>
      </c>
      <c r="X194" s="4">
        <v>16.0</v>
      </c>
      <c r="Y194" s="4">
        <v>290562.6769</v>
      </c>
      <c r="Z194" s="4">
        <v>52.84</v>
      </c>
      <c r="AA194" s="4">
        <v>47.6</v>
      </c>
      <c r="AB194" s="4">
        <v>47.6</v>
      </c>
      <c r="AC194" s="4">
        <v>0.0</v>
      </c>
      <c r="AD194" s="4">
        <v>0.89</v>
      </c>
      <c r="AE194" s="4">
        <v>1.35</v>
      </c>
      <c r="AF194" s="4">
        <v>3.0</v>
      </c>
      <c r="AG194" s="4">
        <v>118.3</v>
      </c>
      <c r="AH194" s="4">
        <v>0.6</v>
      </c>
      <c r="AI194" s="4">
        <v>1.5</v>
      </c>
      <c r="AJ194" s="4">
        <v>0.0</v>
      </c>
      <c r="AK194" s="4">
        <v>2.85</v>
      </c>
      <c r="AL194" s="4">
        <v>0.0</v>
      </c>
      <c r="AM194" s="4">
        <v>0.0</v>
      </c>
      <c r="AN194" s="4">
        <v>0.0</v>
      </c>
      <c r="AO194" s="4">
        <v>0.0</v>
      </c>
      <c r="AP194" s="4">
        <v>0.0</v>
      </c>
      <c r="AQ194" s="4">
        <v>0.0</v>
      </c>
      <c r="AR194" s="4">
        <v>4.45</v>
      </c>
      <c r="AS194" s="4">
        <v>0.0</v>
      </c>
      <c r="AT194" s="4">
        <v>0.0</v>
      </c>
      <c r="AU194" s="4">
        <v>0.0</v>
      </c>
      <c r="AV194" s="4">
        <v>0.0</v>
      </c>
      <c r="AW194" s="4">
        <v>0.0</v>
      </c>
      <c r="AX194" s="4">
        <v>0.0</v>
      </c>
      <c r="AY194" s="4">
        <v>0.0</v>
      </c>
      <c r="AZ194" s="4">
        <v>0.0</v>
      </c>
      <c r="BA194" s="4">
        <v>0.0</v>
      </c>
      <c r="BB194" s="4">
        <v>0.0</v>
      </c>
      <c r="BC194" s="4">
        <v>0.0</v>
      </c>
      <c r="BD194" s="4">
        <v>0.0</v>
      </c>
      <c r="BE194" s="4">
        <v>0.0</v>
      </c>
      <c r="BF194" s="4">
        <v>0.0</v>
      </c>
      <c r="BG194" s="4">
        <v>0.0</v>
      </c>
      <c r="BH194" s="4">
        <v>0.0</v>
      </c>
      <c r="BI194" s="4">
        <v>0.0</v>
      </c>
      <c r="BJ194" s="4">
        <v>0.0</v>
      </c>
      <c r="BK194" s="4">
        <v>0.0</v>
      </c>
      <c r="BL194" s="4">
        <v>0.0</v>
      </c>
      <c r="BM194" s="4">
        <v>24.43</v>
      </c>
      <c r="BN194" s="4">
        <v>10.92</v>
      </c>
      <c r="BO194" s="4">
        <v>0.0</v>
      </c>
      <c r="BP194" s="4">
        <v>0.0</v>
      </c>
      <c r="BQ194" s="4">
        <v>0.0</v>
      </c>
      <c r="BR194" s="4">
        <v>0.0</v>
      </c>
      <c r="BS194" s="4">
        <v>0.0</v>
      </c>
      <c r="BT194" s="4">
        <v>0.0</v>
      </c>
      <c r="BU194" s="4">
        <v>0.0</v>
      </c>
      <c r="BV194" s="4">
        <v>0.0</v>
      </c>
      <c r="BW194" s="4">
        <v>0.0</v>
      </c>
      <c r="BX194" s="4">
        <v>0.0</v>
      </c>
      <c r="BY194" s="4">
        <v>0.0</v>
      </c>
      <c r="BZ194" s="4">
        <v>3.0</v>
      </c>
      <c r="CA194" s="4">
        <v>0.0</v>
      </c>
      <c r="CB194" s="4">
        <v>0.0</v>
      </c>
      <c r="CC194" s="4">
        <v>0.0</v>
      </c>
      <c r="CD194" s="4">
        <v>0.0</v>
      </c>
      <c r="CE194" s="4">
        <v>0.0</v>
      </c>
      <c r="CF194" s="4">
        <v>0.0</v>
      </c>
      <c r="CG194" s="4">
        <v>0.0</v>
      </c>
      <c r="CH194" s="4">
        <v>0.0</v>
      </c>
      <c r="CI194" s="4">
        <v>0.0</v>
      </c>
      <c r="CJ194" s="4">
        <v>0.0</v>
      </c>
      <c r="CK194" s="4">
        <v>0.0</v>
      </c>
      <c r="CL194" s="4">
        <v>0.0</v>
      </c>
      <c r="CM194" s="4">
        <v>0.0</v>
      </c>
      <c r="CN194" s="4">
        <v>1.5</v>
      </c>
      <c r="CO194" s="4">
        <v>5.69</v>
      </c>
      <c r="CP194" s="4">
        <v>0.0</v>
      </c>
      <c r="CQ194" s="4">
        <v>0.0</v>
      </c>
      <c r="CR194" s="4">
        <v>0.0</v>
      </c>
      <c r="CS194" s="4">
        <v>0.0</v>
      </c>
      <c r="CT194" s="4">
        <v>43.0</v>
      </c>
      <c r="CU194" s="4">
        <v>27.2</v>
      </c>
      <c r="CV194" s="4" t="s">
        <v>759</v>
      </c>
      <c r="CW194" s="4">
        <v>332.56</v>
      </c>
      <c r="CX194" s="4">
        <v>0.47</v>
      </c>
      <c r="CY194" s="4">
        <v>0.32</v>
      </c>
      <c r="CZ194" s="4">
        <v>0.0</v>
      </c>
      <c r="DA194" s="4">
        <v>0.0</v>
      </c>
      <c r="DB194" s="4">
        <v>0.0</v>
      </c>
      <c r="DC194" s="4">
        <v>0.0</v>
      </c>
      <c r="DD194" s="4">
        <v>0.0</v>
      </c>
      <c r="DE194" s="4">
        <v>0.03</v>
      </c>
      <c r="DF194" s="4">
        <v>0.0</v>
      </c>
      <c r="DG194" s="4">
        <v>0.0</v>
      </c>
      <c r="DH194" s="4">
        <v>0.0</v>
      </c>
      <c r="DI194" s="4">
        <v>0.0</v>
      </c>
      <c r="DJ194" s="4">
        <v>0.0</v>
      </c>
      <c r="DK194" s="4">
        <v>0.0</v>
      </c>
      <c r="DL194" s="4">
        <v>0.0</v>
      </c>
      <c r="DM194" s="4">
        <v>0.0</v>
      </c>
      <c r="DN194" s="4">
        <v>0.0</v>
      </c>
      <c r="DO194" s="4">
        <v>0.01</v>
      </c>
      <c r="DP194" s="4">
        <v>0.1</v>
      </c>
      <c r="DQ194" s="4">
        <v>0.0</v>
      </c>
      <c r="DR194" s="4">
        <v>0.0</v>
      </c>
      <c r="DS194" s="4">
        <v>0.0</v>
      </c>
      <c r="DT194" s="4">
        <v>0.05</v>
      </c>
      <c r="DU194" s="4">
        <v>0.0</v>
      </c>
      <c r="DV194" s="4">
        <v>0.0</v>
      </c>
      <c r="DW194" s="4">
        <v>0.02</v>
      </c>
      <c r="DX194" s="4" t="s">
        <v>759</v>
      </c>
      <c r="DY194" s="4" t="s">
        <v>761</v>
      </c>
      <c r="DZ194" s="4" t="s">
        <v>536</v>
      </c>
      <c r="EA194" s="4" t="s">
        <v>461</v>
      </c>
      <c r="EB194" s="4">
        <v>332.56407512</v>
      </c>
      <c r="EC194" s="6">
        <v>0.578359871447</v>
      </c>
      <c r="ED194" s="7">
        <v>0.0</v>
      </c>
      <c r="EE194" s="4" t="s">
        <v>759</v>
      </c>
      <c r="EF194" s="4" t="s">
        <v>532</v>
      </c>
      <c r="EG194" s="4" t="s">
        <v>760</v>
      </c>
      <c r="EH194" s="4">
        <f t="shared" si="1"/>
        <v>5498.915157</v>
      </c>
      <c r="EI194" s="4">
        <f t="shared" si="2"/>
        <v>1.942647059</v>
      </c>
      <c r="EJ194" s="4">
        <f t="shared" si="3"/>
        <v>10682.45136</v>
      </c>
      <c r="EK194" s="4">
        <f t="shared" si="4"/>
        <v>0.7229371688</v>
      </c>
      <c r="EL194" s="4">
        <f t="shared" si="5"/>
        <v>2.278576836</v>
      </c>
      <c r="EM194" s="4">
        <f t="shared" si="6"/>
        <v>0.9825581395</v>
      </c>
      <c r="EN194" s="4">
        <f t="shared" si="7"/>
        <v>0.004983388704</v>
      </c>
      <c r="EO194" s="4">
        <f t="shared" si="8"/>
        <v>0.01245847176</v>
      </c>
      <c r="EP194" s="4">
        <f t="shared" si="9"/>
        <v>0</v>
      </c>
      <c r="EQ194" s="4">
        <f t="shared" si="10"/>
        <v>0.9008327025</v>
      </c>
      <c r="ER194" s="4">
        <f t="shared" si="11"/>
        <v>0.02554882665</v>
      </c>
      <c r="ES194" s="4">
        <f t="shared" si="12"/>
        <v>0.05677517033</v>
      </c>
      <c r="ET194" s="4">
        <f t="shared" si="13"/>
        <v>0.1588866746</v>
      </c>
      <c r="EU194" s="4">
        <f t="shared" si="14"/>
        <v>0.32</v>
      </c>
      <c r="EV194" s="4">
        <f t="shared" si="15"/>
        <v>0.03</v>
      </c>
      <c r="EW194" s="4">
        <f t="shared" si="16"/>
        <v>0.01</v>
      </c>
      <c r="EX194" s="4">
        <f t="shared" si="17"/>
        <v>0.1</v>
      </c>
      <c r="EY194" s="4">
        <f t="shared" si="18"/>
        <v>0.05</v>
      </c>
      <c r="EZ194" s="4">
        <f t="shared" si="19"/>
        <v>0.8959125324</v>
      </c>
      <c r="FA194" s="4">
        <f t="shared" si="20"/>
        <v>0.5566617547</v>
      </c>
      <c r="FB194" s="4">
        <f t="shared" si="21"/>
        <v>0.001739093049</v>
      </c>
      <c r="FC194" s="4">
        <f t="shared" si="22"/>
        <v>0.06278916061</v>
      </c>
      <c r="FD194" s="4">
        <f t="shared" si="23"/>
        <v>0</v>
      </c>
      <c r="FE194" s="4">
        <f t="shared" si="24"/>
        <v>0</v>
      </c>
      <c r="FF194" s="4">
        <f t="shared" si="25"/>
        <v>0</v>
      </c>
      <c r="FG194" s="4">
        <f t="shared" si="26"/>
        <v>0</v>
      </c>
      <c r="FH194" s="4">
        <f t="shared" si="27"/>
        <v>0</v>
      </c>
      <c r="FI194" s="4">
        <f t="shared" si="28"/>
        <v>0.5382242785</v>
      </c>
      <c r="FJ194" s="4">
        <f t="shared" si="29"/>
        <v>0.2405816259</v>
      </c>
      <c r="FK194" s="4">
        <f t="shared" si="30"/>
        <v>0</v>
      </c>
      <c r="FL194" s="4">
        <f t="shared" si="31"/>
        <v>0</v>
      </c>
      <c r="FM194" s="4">
        <f t="shared" si="32"/>
        <v>0</v>
      </c>
      <c r="FN194" s="4">
        <f t="shared" si="33"/>
        <v>0</v>
      </c>
      <c r="FO194" s="4">
        <f t="shared" si="34"/>
        <v>0</v>
      </c>
      <c r="FP194" s="4">
        <f t="shared" si="35"/>
        <v>0.158404935</v>
      </c>
      <c r="FQ194" s="4">
        <f t="shared" si="36"/>
        <v>1</v>
      </c>
      <c r="FR194" s="4">
        <v>45.39</v>
      </c>
    </row>
    <row r="195" ht="12.75" customHeight="1">
      <c r="A195" s="4" t="s">
        <v>166</v>
      </c>
      <c r="B195" s="4" t="s">
        <v>531</v>
      </c>
      <c r="C195" s="4" t="s">
        <v>532</v>
      </c>
      <c r="D195" s="4" t="s">
        <v>762</v>
      </c>
      <c r="E195" s="4" t="s">
        <v>763</v>
      </c>
      <c r="F195" s="4">
        <v>233.147157946</v>
      </c>
      <c r="G195" s="4">
        <v>22.1875</v>
      </c>
      <c r="H195" s="4">
        <v>26.875</v>
      </c>
      <c r="I195" s="4">
        <v>56.75</v>
      </c>
      <c r="J195" s="4">
        <v>40.875</v>
      </c>
      <c r="K195" s="4">
        <v>55.9375</v>
      </c>
      <c r="L195" s="4">
        <v>31.0625</v>
      </c>
      <c r="M195" s="4">
        <v>121.91967010498</v>
      </c>
      <c r="N195" s="4">
        <v>281.796539306641</v>
      </c>
      <c r="O195" s="4">
        <v>186.934130958135</v>
      </c>
      <c r="P195" s="4">
        <v>0.0</v>
      </c>
      <c r="Q195" s="4">
        <v>0.0</v>
      </c>
      <c r="R195" s="4">
        <v>0.0</v>
      </c>
      <c r="S195" s="4">
        <v>69.5625</v>
      </c>
      <c r="T195" s="4">
        <v>164.125</v>
      </c>
      <c r="U195" s="4">
        <v>0.0</v>
      </c>
      <c r="V195" s="4">
        <v>1489.16577253219</v>
      </c>
      <c r="W195" s="4">
        <v>13.8931545064378</v>
      </c>
      <c r="X195" s="4">
        <v>27.0</v>
      </c>
      <c r="Y195" s="4">
        <v>586977.7495</v>
      </c>
      <c r="Z195" s="4">
        <v>91.05</v>
      </c>
      <c r="AA195" s="4">
        <v>84.02</v>
      </c>
      <c r="AB195" s="4">
        <v>83.15</v>
      </c>
      <c r="AC195" s="4">
        <v>0.87</v>
      </c>
      <c r="AD195" s="4">
        <v>0.59</v>
      </c>
      <c r="AE195" s="4">
        <v>5.1</v>
      </c>
      <c r="AF195" s="4">
        <v>1.34</v>
      </c>
      <c r="AG195" s="4">
        <v>255.2</v>
      </c>
      <c r="AH195" s="4">
        <v>0.6</v>
      </c>
      <c r="AI195" s="4">
        <v>0.6</v>
      </c>
      <c r="AJ195" s="4">
        <v>1.6</v>
      </c>
      <c r="AK195" s="4">
        <v>3.0</v>
      </c>
      <c r="AL195" s="4">
        <v>0.0</v>
      </c>
      <c r="AM195" s="4">
        <v>0.0</v>
      </c>
      <c r="AN195" s="4">
        <v>0.0</v>
      </c>
      <c r="AO195" s="4">
        <v>0.0</v>
      </c>
      <c r="AP195" s="4">
        <v>0.0</v>
      </c>
      <c r="AQ195" s="4">
        <v>0.0</v>
      </c>
      <c r="AR195" s="4">
        <v>2.79</v>
      </c>
      <c r="AS195" s="4">
        <v>0.0</v>
      </c>
      <c r="AT195" s="4">
        <v>0.0</v>
      </c>
      <c r="AU195" s="4">
        <v>0.0</v>
      </c>
      <c r="AV195" s="4">
        <v>0.0</v>
      </c>
      <c r="AW195" s="4">
        <v>0.0</v>
      </c>
      <c r="AX195" s="4">
        <v>0.0</v>
      </c>
      <c r="AY195" s="4">
        <v>0.0</v>
      </c>
      <c r="AZ195" s="4">
        <v>0.0</v>
      </c>
      <c r="BA195" s="4">
        <v>0.0</v>
      </c>
      <c r="BB195" s="4">
        <v>0.6</v>
      </c>
      <c r="BC195" s="4">
        <v>0.0</v>
      </c>
      <c r="BD195" s="4">
        <v>0.0</v>
      </c>
      <c r="BE195" s="4">
        <v>0.0</v>
      </c>
      <c r="BF195" s="4">
        <v>0.0</v>
      </c>
      <c r="BG195" s="4">
        <v>0.0</v>
      </c>
      <c r="BH195" s="4">
        <v>0.0</v>
      </c>
      <c r="BI195" s="4">
        <v>0.0</v>
      </c>
      <c r="BJ195" s="4">
        <v>0.0</v>
      </c>
      <c r="BK195" s="4">
        <v>0.0</v>
      </c>
      <c r="BL195" s="4">
        <v>0.0</v>
      </c>
      <c r="BM195" s="4">
        <v>47.48</v>
      </c>
      <c r="BN195" s="4">
        <v>20.95</v>
      </c>
      <c r="BO195" s="4">
        <v>0.0</v>
      </c>
      <c r="BP195" s="4">
        <v>0.0</v>
      </c>
      <c r="BQ195" s="4">
        <v>0.0</v>
      </c>
      <c r="BR195" s="4">
        <v>0.0</v>
      </c>
      <c r="BS195" s="4">
        <v>2.0</v>
      </c>
      <c r="BT195" s="4">
        <v>0.0</v>
      </c>
      <c r="BU195" s="4">
        <v>0.0</v>
      </c>
      <c r="BV195" s="4">
        <v>0.0</v>
      </c>
      <c r="BW195" s="4">
        <v>0.0</v>
      </c>
      <c r="BX195" s="4">
        <v>0.0</v>
      </c>
      <c r="BY195" s="4">
        <v>0.0</v>
      </c>
      <c r="BZ195" s="4">
        <v>0.0</v>
      </c>
      <c r="CA195" s="4">
        <v>0.0</v>
      </c>
      <c r="CB195" s="4">
        <v>0.0</v>
      </c>
      <c r="CC195" s="4">
        <v>0.0</v>
      </c>
      <c r="CD195" s="4">
        <v>0.0</v>
      </c>
      <c r="CE195" s="4">
        <v>4.08</v>
      </c>
      <c r="CF195" s="4">
        <v>0.77</v>
      </c>
      <c r="CG195" s="4">
        <v>0.0</v>
      </c>
      <c r="CH195" s="4">
        <v>1.29</v>
      </c>
      <c r="CI195" s="4">
        <v>0.0</v>
      </c>
      <c r="CJ195" s="4">
        <v>0.0</v>
      </c>
      <c r="CK195" s="4">
        <v>0.0</v>
      </c>
      <c r="CL195" s="4">
        <v>0.0</v>
      </c>
      <c r="CM195" s="4">
        <v>1.21</v>
      </c>
      <c r="CN195" s="4">
        <v>0.0</v>
      </c>
      <c r="CO195" s="4">
        <v>2.85</v>
      </c>
      <c r="CP195" s="4">
        <v>0.0</v>
      </c>
      <c r="CQ195" s="4">
        <v>0.0</v>
      </c>
      <c r="CR195" s="4">
        <v>4.03</v>
      </c>
      <c r="CS195" s="4">
        <v>0.0</v>
      </c>
      <c r="CT195" s="4">
        <v>79.0</v>
      </c>
      <c r="CU195" s="4">
        <v>48.6</v>
      </c>
      <c r="CV195" s="4" t="s">
        <v>762</v>
      </c>
      <c r="CW195" s="4">
        <v>233.15</v>
      </c>
      <c r="CX195" s="4">
        <v>0.2</v>
      </c>
      <c r="CY195" s="4">
        <v>0.01</v>
      </c>
      <c r="CZ195" s="4">
        <v>0.0</v>
      </c>
      <c r="DA195" s="4">
        <v>0.0</v>
      </c>
      <c r="DB195" s="4">
        <v>0.0</v>
      </c>
      <c r="DC195" s="4">
        <v>0.0</v>
      </c>
      <c r="DD195" s="4">
        <v>0.0</v>
      </c>
      <c r="DE195" s="4">
        <v>0.4</v>
      </c>
      <c r="DF195" s="4">
        <v>0.0</v>
      </c>
      <c r="DG195" s="4">
        <v>0.0</v>
      </c>
      <c r="DH195" s="4">
        <v>0.0</v>
      </c>
      <c r="DI195" s="4">
        <v>0.0</v>
      </c>
      <c r="DJ195" s="4">
        <v>0.0</v>
      </c>
      <c r="DK195" s="4">
        <v>0.0</v>
      </c>
      <c r="DL195" s="4">
        <v>0.0</v>
      </c>
      <c r="DM195" s="4">
        <v>0.28</v>
      </c>
      <c r="DN195" s="4">
        <v>0.0</v>
      </c>
      <c r="DO195" s="4">
        <v>0.0</v>
      </c>
      <c r="DP195" s="4">
        <v>0.11</v>
      </c>
      <c r="DQ195" s="4">
        <v>0.0</v>
      </c>
      <c r="DR195" s="4">
        <v>0.0</v>
      </c>
      <c r="DS195" s="4">
        <v>0.0</v>
      </c>
      <c r="DT195" s="4">
        <v>0.0</v>
      </c>
      <c r="DU195" s="4">
        <v>0.0</v>
      </c>
      <c r="DV195" s="4">
        <v>0.0</v>
      </c>
      <c r="DW195" s="4">
        <v>0.0</v>
      </c>
      <c r="DX195" s="4" t="s">
        <v>762</v>
      </c>
      <c r="DY195" s="4" t="s">
        <v>764</v>
      </c>
      <c r="DZ195" s="4" t="s">
        <v>536</v>
      </c>
      <c r="EA195" s="4" t="s">
        <v>461</v>
      </c>
      <c r="EB195" s="4">
        <v>233.147157946</v>
      </c>
      <c r="EC195" s="6">
        <v>38.1238066994</v>
      </c>
      <c r="ED195" s="7">
        <v>0.16</v>
      </c>
      <c r="EE195" s="4" t="s">
        <v>762</v>
      </c>
      <c r="EF195" s="4" t="s">
        <v>532</v>
      </c>
      <c r="EG195" s="4" t="s">
        <v>763</v>
      </c>
      <c r="EH195" s="4">
        <f t="shared" si="1"/>
        <v>6446.762762</v>
      </c>
      <c r="EI195" s="4">
        <f t="shared" si="2"/>
        <v>1.87345679</v>
      </c>
      <c r="EJ195" s="4">
        <f t="shared" si="3"/>
        <v>12077.73147</v>
      </c>
      <c r="EK195" s="4">
        <f t="shared" si="4"/>
        <v>0.7911037891</v>
      </c>
      <c r="EL195" s="4">
        <f t="shared" si="5"/>
        <v>2.833607908</v>
      </c>
      <c r="EM195" s="4">
        <f t="shared" si="6"/>
        <v>0.9891472868</v>
      </c>
      <c r="EN195" s="4">
        <f t="shared" si="7"/>
        <v>0.002325581395</v>
      </c>
      <c r="EO195" s="4">
        <f t="shared" si="8"/>
        <v>0.002325581395</v>
      </c>
      <c r="EP195" s="4">
        <f t="shared" si="9"/>
        <v>0.006201550388</v>
      </c>
      <c r="EQ195" s="4">
        <f t="shared" si="10"/>
        <v>0.922789676</v>
      </c>
      <c r="ER195" s="4">
        <f t="shared" si="11"/>
        <v>0.05601317957</v>
      </c>
      <c r="ES195" s="4">
        <f t="shared" si="12"/>
        <v>0.01471718836</v>
      </c>
      <c r="ET195" s="4">
        <f t="shared" si="13"/>
        <v>0.3905258842</v>
      </c>
      <c r="EU195" s="4">
        <f t="shared" si="14"/>
        <v>0.01</v>
      </c>
      <c r="EV195" s="4">
        <f t="shared" si="15"/>
        <v>0.4</v>
      </c>
      <c r="EW195" s="4">
        <f t="shared" si="16"/>
        <v>0</v>
      </c>
      <c r="EX195" s="4">
        <f t="shared" si="17"/>
        <v>0.39</v>
      </c>
      <c r="EY195" s="4">
        <f t="shared" si="18"/>
        <v>0</v>
      </c>
      <c r="EZ195" s="4">
        <f t="shared" si="19"/>
        <v>0.7797953252</v>
      </c>
      <c r="FA195" s="4">
        <f t="shared" si="20"/>
        <v>0.4845140773</v>
      </c>
      <c r="FB195" s="4">
        <f t="shared" si="21"/>
        <v>0.1635182133</v>
      </c>
      <c r="FC195" s="4">
        <f t="shared" si="22"/>
        <v>0.0347785764</v>
      </c>
      <c r="FD195" s="4">
        <f t="shared" si="23"/>
        <v>0</v>
      </c>
      <c r="FE195" s="4">
        <f t="shared" si="24"/>
        <v>0.006955715279</v>
      </c>
      <c r="FF195" s="4">
        <f t="shared" si="25"/>
        <v>0</v>
      </c>
      <c r="FG195" s="4">
        <f t="shared" si="26"/>
        <v>0</v>
      </c>
      <c r="FH195" s="4">
        <f t="shared" si="27"/>
        <v>0</v>
      </c>
      <c r="FI195" s="4">
        <f t="shared" si="28"/>
        <v>0.5504289358</v>
      </c>
      <c r="FJ195" s="4">
        <f t="shared" si="29"/>
        <v>0.2428703918</v>
      </c>
      <c r="FK195" s="4">
        <f t="shared" si="30"/>
        <v>0</v>
      </c>
      <c r="FL195" s="4">
        <f t="shared" si="31"/>
        <v>0</v>
      </c>
      <c r="FM195" s="4">
        <f t="shared" si="32"/>
        <v>0</v>
      </c>
      <c r="FN195" s="4">
        <f t="shared" si="33"/>
        <v>0.05622536518</v>
      </c>
      <c r="FO195" s="4">
        <f t="shared" si="34"/>
        <v>0.01495478785</v>
      </c>
      <c r="FP195" s="4">
        <f t="shared" si="35"/>
        <v>0.09378622768</v>
      </c>
      <c r="FQ195" s="4">
        <f t="shared" si="36"/>
        <v>1</v>
      </c>
      <c r="FR195" s="4">
        <v>86.26</v>
      </c>
    </row>
    <row r="196" ht="12.75" customHeight="1">
      <c r="A196" s="4" t="s">
        <v>166</v>
      </c>
      <c r="B196" s="4" t="s">
        <v>531</v>
      </c>
      <c r="C196" s="4" t="s">
        <v>532</v>
      </c>
      <c r="D196" s="4" t="s">
        <v>765</v>
      </c>
      <c r="E196" s="4" t="s">
        <v>766</v>
      </c>
      <c r="F196" s="4">
        <v>217.963800687</v>
      </c>
      <c r="G196" s="4">
        <v>103.0625</v>
      </c>
      <c r="H196" s="4">
        <v>43.5625</v>
      </c>
      <c r="I196" s="4">
        <v>28.4375</v>
      </c>
      <c r="J196" s="4">
        <v>16.8125</v>
      </c>
      <c r="K196" s="4">
        <v>21.9375</v>
      </c>
      <c r="L196" s="4">
        <v>4.125</v>
      </c>
      <c r="M196" s="4">
        <v>42.3057479858398</v>
      </c>
      <c r="N196" s="4">
        <v>156.371719360352</v>
      </c>
      <c r="O196" s="4">
        <v>81.9618769296439</v>
      </c>
      <c r="P196" s="4">
        <v>0.0</v>
      </c>
      <c r="Q196" s="4">
        <v>0.0</v>
      </c>
      <c r="R196" s="4">
        <v>0.0</v>
      </c>
      <c r="S196" s="4">
        <v>9.8125</v>
      </c>
      <c r="T196" s="4">
        <v>142.0</v>
      </c>
      <c r="U196" s="4">
        <v>66.125</v>
      </c>
      <c r="V196" s="4">
        <v>1546.91420373027</v>
      </c>
      <c r="W196" s="4">
        <v>14.2673027259684</v>
      </c>
      <c r="X196" s="4">
        <v>23.0</v>
      </c>
      <c r="Y196" s="4">
        <v>347224.5459</v>
      </c>
      <c r="Z196" s="4">
        <v>71.8</v>
      </c>
      <c r="AA196" s="4">
        <v>53.32</v>
      </c>
      <c r="AB196" s="4">
        <v>52.6</v>
      </c>
      <c r="AC196" s="4">
        <v>0.72</v>
      </c>
      <c r="AD196" s="4">
        <v>1.08</v>
      </c>
      <c r="AE196" s="4">
        <v>12.14</v>
      </c>
      <c r="AF196" s="4">
        <v>5.26</v>
      </c>
      <c r="AG196" s="4">
        <v>153.1</v>
      </c>
      <c r="AH196" s="4">
        <v>3.3</v>
      </c>
      <c r="AI196" s="4">
        <v>0.9</v>
      </c>
      <c r="AJ196" s="4">
        <v>4.0</v>
      </c>
      <c r="AK196" s="4">
        <v>0.0</v>
      </c>
      <c r="AL196" s="4">
        <v>0.0</v>
      </c>
      <c r="AM196" s="4">
        <v>0.0</v>
      </c>
      <c r="AN196" s="4">
        <v>0.0</v>
      </c>
      <c r="AO196" s="4">
        <v>0.0</v>
      </c>
      <c r="AP196" s="4">
        <v>0.0</v>
      </c>
      <c r="AQ196" s="4">
        <v>0.0</v>
      </c>
      <c r="AR196" s="4">
        <v>1.7</v>
      </c>
      <c r="AS196" s="4">
        <v>0.0</v>
      </c>
      <c r="AT196" s="4">
        <v>0.39</v>
      </c>
      <c r="AU196" s="4">
        <v>0.0</v>
      </c>
      <c r="AV196" s="4">
        <v>0.0</v>
      </c>
      <c r="AW196" s="4">
        <v>0.0</v>
      </c>
      <c r="AX196" s="4">
        <v>0.0</v>
      </c>
      <c r="AY196" s="4">
        <v>0.0</v>
      </c>
      <c r="AZ196" s="4">
        <v>0.0</v>
      </c>
      <c r="BA196" s="4">
        <v>0.0</v>
      </c>
      <c r="BB196" s="4">
        <v>0.7</v>
      </c>
      <c r="BC196" s="4">
        <v>0.0</v>
      </c>
      <c r="BD196" s="4">
        <v>0.0</v>
      </c>
      <c r="BE196" s="4">
        <v>0.0</v>
      </c>
      <c r="BF196" s="4">
        <v>12.21</v>
      </c>
      <c r="BG196" s="4">
        <v>0.0</v>
      </c>
      <c r="BH196" s="4">
        <v>0.0</v>
      </c>
      <c r="BI196" s="4">
        <v>0.0</v>
      </c>
      <c r="BJ196" s="4">
        <v>0.0</v>
      </c>
      <c r="BK196" s="4">
        <v>0.0</v>
      </c>
      <c r="BL196" s="4">
        <v>0.0</v>
      </c>
      <c r="BM196" s="4">
        <v>18.29</v>
      </c>
      <c r="BN196" s="4">
        <v>19.42</v>
      </c>
      <c r="BO196" s="4">
        <v>6.03</v>
      </c>
      <c r="BP196" s="4">
        <v>0.0</v>
      </c>
      <c r="BQ196" s="4">
        <v>0.0</v>
      </c>
      <c r="BR196" s="4">
        <v>0.0</v>
      </c>
      <c r="BS196" s="4">
        <v>0.0</v>
      </c>
      <c r="BT196" s="4">
        <v>0.0</v>
      </c>
      <c r="BU196" s="4">
        <v>0.0</v>
      </c>
      <c r="BV196" s="4">
        <v>0.0</v>
      </c>
      <c r="BW196" s="4">
        <v>0.0</v>
      </c>
      <c r="BX196" s="4">
        <v>0.0</v>
      </c>
      <c r="BY196" s="4">
        <v>0.0</v>
      </c>
      <c r="BZ196" s="4">
        <v>0.0</v>
      </c>
      <c r="CA196" s="4">
        <v>0.0</v>
      </c>
      <c r="CB196" s="4">
        <v>0.0</v>
      </c>
      <c r="CC196" s="4">
        <v>0.0</v>
      </c>
      <c r="CD196" s="4">
        <v>0.0</v>
      </c>
      <c r="CE196" s="4">
        <v>0.0</v>
      </c>
      <c r="CF196" s="4">
        <v>0.0</v>
      </c>
      <c r="CG196" s="4">
        <v>0.0</v>
      </c>
      <c r="CH196" s="4">
        <v>3.49</v>
      </c>
      <c r="CI196" s="4">
        <v>0.0</v>
      </c>
      <c r="CJ196" s="4">
        <v>0.0</v>
      </c>
      <c r="CK196" s="4">
        <v>0.0</v>
      </c>
      <c r="CL196" s="4">
        <v>0.0</v>
      </c>
      <c r="CM196" s="4">
        <v>1.1</v>
      </c>
      <c r="CN196" s="4">
        <v>0.0</v>
      </c>
      <c r="CO196" s="4">
        <v>0.0</v>
      </c>
      <c r="CP196" s="4">
        <v>0.0</v>
      </c>
      <c r="CQ196" s="4">
        <v>0.0</v>
      </c>
      <c r="CR196" s="4">
        <v>8.47</v>
      </c>
      <c r="CS196" s="4">
        <v>0.0</v>
      </c>
      <c r="CT196" s="4">
        <v>69.0</v>
      </c>
      <c r="CU196" s="4">
        <v>39.1</v>
      </c>
      <c r="CV196" s="4" t="s">
        <v>765</v>
      </c>
      <c r="CW196" s="4">
        <v>217.96</v>
      </c>
      <c r="CX196" s="4">
        <v>0.27</v>
      </c>
      <c r="CY196" s="4">
        <v>0.2</v>
      </c>
      <c r="CZ196" s="4">
        <v>0.0</v>
      </c>
      <c r="DA196" s="4">
        <v>0.0</v>
      </c>
      <c r="DB196" s="4">
        <v>0.02</v>
      </c>
      <c r="DC196" s="4">
        <v>0.0</v>
      </c>
      <c r="DD196" s="4">
        <v>0.0</v>
      </c>
      <c r="DE196" s="4">
        <v>0.31</v>
      </c>
      <c r="DF196" s="4">
        <v>0.0</v>
      </c>
      <c r="DG196" s="4">
        <v>0.0</v>
      </c>
      <c r="DH196" s="4">
        <v>0.0</v>
      </c>
      <c r="DI196" s="4">
        <v>0.0</v>
      </c>
      <c r="DJ196" s="4">
        <v>0.0</v>
      </c>
      <c r="DK196" s="4">
        <v>0.0</v>
      </c>
      <c r="DL196" s="4">
        <v>0.0</v>
      </c>
      <c r="DM196" s="4">
        <v>0.04</v>
      </c>
      <c r="DN196" s="4">
        <v>0.0</v>
      </c>
      <c r="DO196" s="4">
        <v>0.07</v>
      </c>
      <c r="DP196" s="4">
        <v>0.08</v>
      </c>
      <c r="DQ196" s="4">
        <v>0.0</v>
      </c>
      <c r="DR196" s="4">
        <v>0.0</v>
      </c>
      <c r="DS196" s="4">
        <v>0.0</v>
      </c>
      <c r="DT196" s="4">
        <v>0.0</v>
      </c>
      <c r="DU196" s="4">
        <v>0.0</v>
      </c>
      <c r="DV196" s="4">
        <v>0.0</v>
      </c>
      <c r="DW196" s="4">
        <v>0.0</v>
      </c>
      <c r="DX196" s="4" t="s">
        <v>765</v>
      </c>
      <c r="DY196" s="4" t="s">
        <v>767</v>
      </c>
      <c r="DZ196" s="4" t="s">
        <v>536</v>
      </c>
      <c r="EA196" s="4" t="s">
        <v>461</v>
      </c>
      <c r="EB196" s="4">
        <v>217.963800687</v>
      </c>
      <c r="EC196" s="6">
        <v>0.0</v>
      </c>
      <c r="ED196" s="7">
        <v>0.0</v>
      </c>
      <c r="EE196" s="4" t="s">
        <v>765</v>
      </c>
      <c r="EF196" s="4" t="s">
        <v>532</v>
      </c>
      <c r="EG196" s="4" t="s">
        <v>766</v>
      </c>
      <c r="EH196" s="4">
        <f t="shared" si="1"/>
        <v>4835.996461</v>
      </c>
      <c r="EI196" s="4">
        <f t="shared" si="2"/>
        <v>1.836317136</v>
      </c>
      <c r="EJ196" s="4">
        <f t="shared" si="3"/>
        <v>8880.423169</v>
      </c>
      <c r="EK196" s="4">
        <f t="shared" si="4"/>
        <v>0.7104456825</v>
      </c>
      <c r="EL196" s="4">
        <f t="shared" si="5"/>
        <v>2.246518106</v>
      </c>
      <c r="EM196" s="4">
        <f t="shared" si="6"/>
        <v>0.9491630502</v>
      </c>
      <c r="EN196" s="4">
        <f t="shared" si="7"/>
        <v>0.02045877247</v>
      </c>
      <c r="EO196" s="4">
        <f t="shared" si="8"/>
        <v>0.00557966522</v>
      </c>
      <c r="EP196" s="4">
        <f t="shared" si="9"/>
        <v>0.02479851209</v>
      </c>
      <c r="EQ196" s="4">
        <f t="shared" si="10"/>
        <v>0.7426183844</v>
      </c>
      <c r="ER196" s="4">
        <f t="shared" si="11"/>
        <v>0.1690807799</v>
      </c>
      <c r="ES196" s="4">
        <f t="shared" si="12"/>
        <v>0.07325905292</v>
      </c>
      <c r="ET196" s="4">
        <f t="shared" si="13"/>
        <v>0.3294124977</v>
      </c>
      <c r="EU196" s="4">
        <f t="shared" si="14"/>
        <v>0.22</v>
      </c>
      <c r="EV196" s="4">
        <f t="shared" si="15"/>
        <v>0.31</v>
      </c>
      <c r="EW196" s="4">
        <f t="shared" si="16"/>
        <v>0.07</v>
      </c>
      <c r="EX196" s="4">
        <f t="shared" si="17"/>
        <v>0.12</v>
      </c>
      <c r="EY196" s="4">
        <f t="shared" si="18"/>
        <v>0</v>
      </c>
      <c r="EZ196" s="4">
        <f t="shared" si="19"/>
        <v>1.136754652</v>
      </c>
      <c r="FA196" s="4">
        <f t="shared" si="20"/>
        <v>0.7063053775</v>
      </c>
      <c r="FB196" s="4">
        <f t="shared" si="21"/>
        <v>0</v>
      </c>
      <c r="FC196" s="4">
        <f t="shared" si="22"/>
        <v>0</v>
      </c>
      <c r="FD196" s="4">
        <f t="shared" si="23"/>
        <v>0.005563480742</v>
      </c>
      <c r="FE196" s="4">
        <f t="shared" si="24"/>
        <v>0.009985734665</v>
      </c>
      <c r="FF196" s="4">
        <f t="shared" si="25"/>
        <v>0.1741797432</v>
      </c>
      <c r="FG196" s="4">
        <f t="shared" si="26"/>
        <v>0</v>
      </c>
      <c r="FH196" s="4">
        <f t="shared" si="27"/>
        <v>0</v>
      </c>
      <c r="FI196" s="4">
        <f t="shared" si="28"/>
        <v>0.2609129815</v>
      </c>
      <c r="FJ196" s="4">
        <f t="shared" si="29"/>
        <v>0.3630527817</v>
      </c>
      <c r="FK196" s="4">
        <f t="shared" si="30"/>
        <v>0</v>
      </c>
      <c r="FL196" s="4">
        <f t="shared" si="31"/>
        <v>0</v>
      </c>
      <c r="FM196" s="4">
        <f t="shared" si="32"/>
        <v>0</v>
      </c>
      <c r="FN196" s="4">
        <f t="shared" si="33"/>
        <v>0</v>
      </c>
      <c r="FO196" s="4">
        <f t="shared" si="34"/>
        <v>0.04978601997</v>
      </c>
      <c r="FP196" s="4">
        <f t="shared" si="35"/>
        <v>0.1365192582</v>
      </c>
      <c r="FQ196" s="4">
        <f t="shared" si="36"/>
        <v>1</v>
      </c>
      <c r="FR196" s="4">
        <v>70.1</v>
      </c>
    </row>
    <row r="197" ht="12.75" customHeight="1">
      <c r="A197" s="4" t="s">
        <v>166</v>
      </c>
      <c r="B197" s="4" t="s">
        <v>531</v>
      </c>
      <c r="C197" s="4" t="s">
        <v>532</v>
      </c>
      <c r="D197" s="4" t="s">
        <v>768</v>
      </c>
      <c r="E197" s="4" t="s">
        <v>769</v>
      </c>
      <c r="F197" s="4">
        <v>381.708372374</v>
      </c>
      <c r="G197" s="4">
        <v>145.1875</v>
      </c>
      <c r="H197" s="4">
        <v>102.375</v>
      </c>
      <c r="I197" s="4">
        <v>57.8125</v>
      </c>
      <c r="J197" s="4">
        <v>28.125</v>
      </c>
      <c r="K197" s="4">
        <v>29.875</v>
      </c>
      <c r="L197" s="4">
        <v>18.0625</v>
      </c>
      <c r="M197" s="4">
        <v>89.5825653076172</v>
      </c>
      <c r="N197" s="4">
        <v>290.0</v>
      </c>
      <c r="O197" s="4">
        <v>124.044378826623</v>
      </c>
      <c r="P197" s="4">
        <v>0.0</v>
      </c>
      <c r="Q197" s="4">
        <v>0.0</v>
      </c>
      <c r="R197" s="4">
        <v>0.0</v>
      </c>
      <c r="S197" s="4">
        <v>61.75</v>
      </c>
      <c r="T197" s="4">
        <v>319.6875</v>
      </c>
      <c r="U197" s="4">
        <v>0.0</v>
      </c>
      <c r="V197" s="4">
        <v>1493.05216535433</v>
      </c>
      <c r="W197" s="4">
        <v>14.1324967191601</v>
      </c>
      <c r="X197" s="4">
        <v>36.0</v>
      </c>
      <c r="Y197" s="4">
        <v>1376061.0826</v>
      </c>
      <c r="Z197" s="4">
        <v>174.79</v>
      </c>
      <c r="AA197" s="4">
        <v>149.91</v>
      </c>
      <c r="AB197" s="4">
        <v>149.91</v>
      </c>
      <c r="AC197" s="4">
        <v>0.0</v>
      </c>
      <c r="AD197" s="4">
        <v>1.11</v>
      </c>
      <c r="AE197" s="4">
        <v>22.02</v>
      </c>
      <c r="AF197" s="4">
        <v>1.75</v>
      </c>
      <c r="AG197" s="4">
        <v>777.4</v>
      </c>
      <c r="AH197" s="4">
        <v>2.7</v>
      </c>
      <c r="AI197" s="4">
        <v>0.3</v>
      </c>
      <c r="AJ197" s="4">
        <v>0.0</v>
      </c>
      <c r="AK197" s="4">
        <v>3.68</v>
      </c>
      <c r="AL197" s="4">
        <v>0.0</v>
      </c>
      <c r="AM197" s="4">
        <v>0.0</v>
      </c>
      <c r="AN197" s="4">
        <v>0.0</v>
      </c>
      <c r="AO197" s="4">
        <v>0.0</v>
      </c>
      <c r="AP197" s="4">
        <v>0.0</v>
      </c>
      <c r="AQ197" s="4">
        <v>0.0</v>
      </c>
      <c r="AR197" s="4">
        <v>28.41</v>
      </c>
      <c r="AS197" s="4">
        <v>0.0</v>
      </c>
      <c r="AT197" s="4">
        <v>0.0</v>
      </c>
      <c r="AU197" s="4">
        <v>0.0</v>
      </c>
      <c r="AV197" s="4">
        <v>0.0</v>
      </c>
      <c r="AW197" s="4">
        <v>0.0</v>
      </c>
      <c r="AX197" s="4">
        <v>0.0</v>
      </c>
      <c r="AY197" s="4">
        <v>0.0</v>
      </c>
      <c r="AZ197" s="4">
        <v>0.0</v>
      </c>
      <c r="BA197" s="4">
        <v>0.0</v>
      </c>
      <c r="BB197" s="4">
        <v>13.65</v>
      </c>
      <c r="BC197" s="4">
        <v>0.0</v>
      </c>
      <c r="BD197" s="4">
        <v>0.0</v>
      </c>
      <c r="BE197" s="4">
        <v>0.0</v>
      </c>
      <c r="BF197" s="4">
        <v>0.0</v>
      </c>
      <c r="BG197" s="4">
        <v>0.0</v>
      </c>
      <c r="BH197" s="4">
        <v>0.0</v>
      </c>
      <c r="BI197" s="4">
        <v>0.0</v>
      </c>
      <c r="BJ197" s="4">
        <v>1.4</v>
      </c>
      <c r="BK197" s="4">
        <v>0.0</v>
      </c>
      <c r="BL197" s="4">
        <v>0.0</v>
      </c>
      <c r="BM197" s="4">
        <v>71.54</v>
      </c>
      <c r="BN197" s="4">
        <v>30.25</v>
      </c>
      <c r="BO197" s="4">
        <v>0.0</v>
      </c>
      <c r="BP197" s="4">
        <v>0.0</v>
      </c>
      <c r="BQ197" s="4">
        <v>0.0</v>
      </c>
      <c r="BR197" s="4">
        <v>0.0</v>
      </c>
      <c r="BS197" s="4">
        <v>12.28</v>
      </c>
      <c r="BT197" s="4">
        <v>0.0</v>
      </c>
      <c r="BU197" s="4">
        <v>0.0</v>
      </c>
      <c r="BV197" s="4">
        <v>0.0</v>
      </c>
      <c r="BW197" s="4">
        <v>0.0</v>
      </c>
      <c r="BX197" s="4">
        <v>0.0</v>
      </c>
      <c r="BY197" s="4">
        <v>0.0</v>
      </c>
      <c r="BZ197" s="4">
        <v>0.0</v>
      </c>
      <c r="CA197" s="4">
        <v>0.0</v>
      </c>
      <c r="CB197" s="4">
        <v>0.0</v>
      </c>
      <c r="CC197" s="4">
        <v>0.0</v>
      </c>
      <c r="CD197" s="4">
        <v>0.0</v>
      </c>
      <c r="CE197" s="4">
        <v>1.1</v>
      </c>
      <c r="CF197" s="4">
        <v>1.38</v>
      </c>
      <c r="CG197" s="4">
        <v>0.0</v>
      </c>
      <c r="CH197" s="4">
        <v>0.0</v>
      </c>
      <c r="CI197" s="4">
        <v>0.0</v>
      </c>
      <c r="CJ197" s="4">
        <v>0.47</v>
      </c>
      <c r="CK197" s="4">
        <v>0.0</v>
      </c>
      <c r="CL197" s="4">
        <v>0.0</v>
      </c>
      <c r="CM197" s="4">
        <v>0.0</v>
      </c>
      <c r="CN197" s="4">
        <v>0.0</v>
      </c>
      <c r="CO197" s="4">
        <v>1.27</v>
      </c>
      <c r="CP197" s="4">
        <v>0.0</v>
      </c>
      <c r="CQ197" s="4">
        <v>0.0</v>
      </c>
      <c r="CR197" s="4">
        <v>9.36</v>
      </c>
      <c r="CS197" s="4">
        <v>0.0</v>
      </c>
      <c r="CT197" s="4">
        <v>153.0</v>
      </c>
      <c r="CU197" s="4">
        <v>54.0</v>
      </c>
      <c r="CV197" s="4" t="s">
        <v>768</v>
      </c>
      <c r="CW197" s="4">
        <v>381.71</v>
      </c>
      <c r="CX197" s="4">
        <v>0.23</v>
      </c>
      <c r="CY197" s="4">
        <v>0.42</v>
      </c>
      <c r="CZ197" s="4">
        <v>0.0</v>
      </c>
      <c r="DA197" s="4">
        <v>0.07</v>
      </c>
      <c r="DB197" s="4">
        <v>0.01</v>
      </c>
      <c r="DC197" s="4">
        <v>0.0</v>
      </c>
      <c r="DD197" s="4">
        <v>0.0</v>
      </c>
      <c r="DE197" s="4">
        <v>0.02</v>
      </c>
      <c r="DF197" s="4">
        <v>0.0</v>
      </c>
      <c r="DG197" s="4">
        <v>0.0</v>
      </c>
      <c r="DH197" s="4">
        <v>0.0</v>
      </c>
      <c r="DI197" s="4">
        <v>0.0</v>
      </c>
      <c r="DJ197" s="4">
        <v>0.0</v>
      </c>
      <c r="DK197" s="4">
        <v>0.0</v>
      </c>
      <c r="DL197" s="4">
        <v>0.0</v>
      </c>
      <c r="DM197" s="4">
        <v>0.12</v>
      </c>
      <c r="DN197" s="4">
        <v>0.0</v>
      </c>
      <c r="DO197" s="4">
        <v>0.0</v>
      </c>
      <c r="DP197" s="4">
        <v>0.11</v>
      </c>
      <c r="DQ197" s="4">
        <v>0.0</v>
      </c>
      <c r="DR197" s="4">
        <v>0.01</v>
      </c>
      <c r="DS197" s="4">
        <v>0.0</v>
      </c>
      <c r="DT197" s="4">
        <v>0.0</v>
      </c>
      <c r="DU197" s="4">
        <v>0.0</v>
      </c>
      <c r="DV197" s="4">
        <v>0.0</v>
      </c>
      <c r="DW197" s="4">
        <v>0.0</v>
      </c>
      <c r="DX197" s="4" t="s">
        <v>768</v>
      </c>
      <c r="DY197" s="4" t="s">
        <v>770</v>
      </c>
      <c r="DZ197" s="4" t="s">
        <v>536</v>
      </c>
      <c r="EA197" s="4" t="s">
        <v>461</v>
      </c>
      <c r="EB197" s="4">
        <v>381.708372374</v>
      </c>
      <c r="EC197" s="6">
        <v>22.9972255473</v>
      </c>
      <c r="ED197" s="7">
        <v>0.06</v>
      </c>
      <c r="EE197" s="4" t="s">
        <v>768</v>
      </c>
      <c r="EF197" s="4" t="s">
        <v>532</v>
      </c>
      <c r="EG197" s="4" t="s">
        <v>769</v>
      </c>
      <c r="EH197" s="4">
        <f t="shared" si="1"/>
        <v>7872.65337</v>
      </c>
      <c r="EI197" s="4">
        <f t="shared" si="2"/>
        <v>3.236851852</v>
      </c>
      <c r="EJ197" s="4">
        <f t="shared" si="3"/>
        <v>25482.61264</v>
      </c>
      <c r="EK197" s="4">
        <f t="shared" si="4"/>
        <v>0.68951313</v>
      </c>
      <c r="EL197" s="4">
        <f t="shared" si="5"/>
        <v>4.464786315</v>
      </c>
      <c r="EM197" s="4">
        <f t="shared" si="6"/>
        <v>0.9961558175</v>
      </c>
      <c r="EN197" s="4">
        <f t="shared" si="7"/>
        <v>0.003459764223</v>
      </c>
      <c r="EO197" s="4">
        <f t="shared" si="8"/>
        <v>0.0003844182471</v>
      </c>
      <c r="EP197" s="4">
        <f t="shared" si="9"/>
        <v>0</v>
      </c>
      <c r="EQ197" s="4">
        <f t="shared" si="10"/>
        <v>0.8576577607</v>
      </c>
      <c r="ER197" s="4">
        <f t="shared" si="11"/>
        <v>0.1259797471</v>
      </c>
      <c r="ES197" s="4">
        <f t="shared" si="12"/>
        <v>0.01001201442</v>
      </c>
      <c r="ET197" s="4">
        <f t="shared" si="13"/>
        <v>0.4579150279</v>
      </c>
      <c r="EU197" s="4">
        <f t="shared" si="14"/>
        <v>0.5</v>
      </c>
      <c r="EV197" s="4">
        <f t="shared" si="15"/>
        <v>0.02</v>
      </c>
      <c r="EW197" s="4">
        <f t="shared" si="16"/>
        <v>0</v>
      </c>
      <c r="EX197" s="4">
        <f t="shared" si="17"/>
        <v>0.24</v>
      </c>
      <c r="EY197" s="4">
        <f t="shared" si="18"/>
        <v>0</v>
      </c>
      <c r="EZ197" s="4">
        <f t="shared" si="19"/>
        <v>0.7673219757</v>
      </c>
      <c r="FA197" s="4">
        <f t="shared" si="20"/>
        <v>0.4767639496</v>
      </c>
      <c r="FB197" s="4">
        <f t="shared" si="21"/>
        <v>0.06024815595</v>
      </c>
      <c r="FC197" s="4">
        <f t="shared" si="22"/>
        <v>0.02744220731</v>
      </c>
      <c r="FD197" s="4">
        <f t="shared" si="23"/>
        <v>0</v>
      </c>
      <c r="FE197" s="4">
        <f t="shared" si="24"/>
        <v>0.1017897092</v>
      </c>
      <c r="FF197" s="4">
        <f t="shared" si="25"/>
        <v>0.01043997017</v>
      </c>
      <c r="FG197" s="4">
        <f t="shared" si="26"/>
        <v>0</v>
      </c>
      <c r="FH197" s="4">
        <f t="shared" si="27"/>
        <v>0</v>
      </c>
      <c r="FI197" s="4">
        <f t="shared" si="28"/>
        <v>0.5334824758</v>
      </c>
      <c r="FJ197" s="4">
        <f t="shared" si="29"/>
        <v>0.2255779269</v>
      </c>
      <c r="FK197" s="4">
        <f t="shared" si="30"/>
        <v>0</v>
      </c>
      <c r="FL197" s="4">
        <f t="shared" si="31"/>
        <v>0</v>
      </c>
      <c r="FM197" s="4">
        <f t="shared" si="32"/>
        <v>0</v>
      </c>
      <c r="FN197" s="4">
        <f t="shared" si="33"/>
        <v>0.01849366145</v>
      </c>
      <c r="FO197" s="4">
        <f t="shared" si="34"/>
        <v>0.003504847129</v>
      </c>
      <c r="FP197" s="4">
        <f t="shared" si="35"/>
        <v>0.07926920209</v>
      </c>
      <c r="FQ197" s="4">
        <f t="shared" si="36"/>
        <v>1</v>
      </c>
      <c r="FR197" s="4">
        <v>134.1</v>
      </c>
    </row>
    <row r="198" ht="12.75" customHeight="1">
      <c r="A198" s="4" t="s">
        <v>166</v>
      </c>
      <c r="B198" s="4" t="s">
        <v>531</v>
      </c>
      <c r="C198" s="4" t="s">
        <v>532</v>
      </c>
      <c r="D198" s="4" t="s">
        <v>771</v>
      </c>
      <c r="E198" s="4" t="s">
        <v>772</v>
      </c>
      <c r="F198" s="4">
        <v>422.84528131</v>
      </c>
      <c r="G198" s="4">
        <v>92.25</v>
      </c>
      <c r="H198" s="4">
        <v>51.6875</v>
      </c>
      <c r="I198" s="4">
        <v>50.875</v>
      </c>
      <c r="J198" s="4">
        <v>35.3125</v>
      </c>
      <c r="K198" s="4">
        <v>87.6875</v>
      </c>
      <c r="L198" s="4">
        <v>105.125</v>
      </c>
      <c r="M198" s="4">
        <v>40.396614074707</v>
      </c>
      <c r="N198" s="4">
        <v>326.666473388672</v>
      </c>
      <c r="O198" s="4">
        <v>128.591457254199</v>
      </c>
      <c r="P198" s="4">
        <v>0.0</v>
      </c>
      <c r="Q198" s="4">
        <v>0.0</v>
      </c>
      <c r="R198" s="4">
        <v>58.3125</v>
      </c>
      <c r="S198" s="4">
        <v>128.3125</v>
      </c>
      <c r="T198" s="4">
        <v>203.6875</v>
      </c>
      <c r="U198" s="4">
        <v>32.625</v>
      </c>
      <c r="V198" s="4">
        <v>1542.70887573965</v>
      </c>
      <c r="W198" s="4">
        <v>13.9283461538462</v>
      </c>
      <c r="X198" s="4">
        <v>14.0</v>
      </c>
      <c r="Y198" s="4">
        <v>192568.4618</v>
      </c>
      <c r="Z198" s="4">
        <v>78.38</v>
      </c>
      <c r="AA198" s="4">
        <v>15.7</v>
      </c>
      <c r="AB198" s="4">
        <v>15.25</v>
      </c>
      <c r="AC198" s="4">
        <v>0.45</v>
      </c>
      <c r="AD198" s="4">
        <v>0.72</v>
      </c>
      <c r="AE198" s="4">
        <v>58.96</v>
      </c>
      <c r="AF198" s="4">
        <v>3.0</v>
      </c>
      <c r="AG198" s="4">
        <v>21.8</v>
      </c>
      <c r="AH198" s="4">
        <v>17.4</v>
      </c>
      <c r="AI198" s="4">
        <v>2.0</v>
      </c>
      <c r="AJ198" s="4">
        <v>2.4</v>
      </c>
      <c r="AK198" s="4">
        <v>0.0</v>
      </c>
      <c r="AL198" s="4">
        <v>0.0</v>
      </c>
      <c r="AM198" s="4">
        <v>0.0</v>
      </c>
      <c r="AN198" s="4">
        <v>0.0</v>
      </c>
      <c r="AO198" s="4">
        <v>0.0</v>
      </c>
      <c r="AP198" s="4">
        <v>0.0</v>
      </c>
      <c r="AQ198" s="4">
        <v>0.0</v>
      </c>
      <c r="AR198" s="4">
        <v>2.05</v>
      </c>
      <c r="AS198" s="4">
        <v>0.0</v>
      </c>
      <c r="AT198" s="4">
        <v>0.0</v>
      </c>
      <c r="AU198" s="4">
        <v>0.0</v>
      </c>
      <c r="AV198" s="4">
        <v>0.0</v>
      </c>
      <c r="AW198" s="4">
        <v>0.0</v>
      </c>
      <c r="AX198" s="4">
        <v>0.0</v>
      </c>
      <c r="AY198" s="4">
        <v>0.0</v>
      </c>
      <c r="AZ198" s="4">
        <v>0.0</v>
      </c>
      <c r="BA198" s="4">
        <v>0.0</v>
      </c>
      <c r="BB198" s="4">
        <v>60.4</v>
      </c>
      <c r="BC198" s="4">
        <v>0.0</v>
      </c>
      <c r="BD198" s="4">
        <v>0.0</v>
      </c>
      <c r="BE198" s="4">
        <v>0.0</v>
      </c>
      <c r="BF198" s="4">
        <v>0.0</v>
      </c>
      <c r="BG198" s="4">
        <v>0.0</v>
      </c>
      <c r="BH198" s="4">
        <v>0.0</v>
      </c>
      <c r="BI198" s="4">
        <v>0.0</v>
      </c>
      <c r="BJ198" s="4">
        <v>0.0</v>
      </c>
      <c r="BK198" s="4">
        <v>0.0</v>
      </c>
      <c r="BL198" s="4">
        <v>2.54</v>
      </c>
      <c r="BM198" s="4">
        <v>0.0</v>
      </c>
      <c r="BN198" s="4">
        <v>4.96</v>
      </c>
      <c r="BO198" s="4">
        <v>0.0</v>
      </c>
      <c r="BP198" s="4">
        <v>0.0</v>
      </c>
      <c r="BQ198" s="4">
        <v>0.0</v>
      </c>
      <c r="BR198" s="4">
        <v>0.0</v>
      </c>
      <c r="BS198" s="4">
        <v>0.0</v>
      </c>
      <c r="BT198" s="4">
        <v>0.0</v>
      </c>
      <c r="BU198" s="4">
        <v>0.0</v>
      </c>
      <c r="BV198" s="4">
        <v>0.0</v>
      </c>
      <c r="BW198" s="4">
        <v>0.0</v>
      </c>
      <c r="BX198" s="4">
        <v>0.0</v>
      </c>
      <c r="BY198" s="4">
        <v>0.0</v>
      </c>
      <c r="BZ198" s="4">
        <v>0.0</v>
      </c>
      <c r="CA198" s="4">
        <v>0.0</v>
      </c>
      <c r="CB198" s="4">
        <v>0.0</v>
      </c>
      <c r="CC198" s="4">
        <v>0.0</v>
      </c>
      <c r="CD198" s="4">
        <v>0.0</v>
      </c>
      <c r="CE198" s="4">
        <v>1.01</v>
      </c>
      <c r="CF198" s="4">
        <v>0.42</v>
      </c>
      <c r="CG198" s="4">
        <v>0.0</v>
      </c>
      <c r="CH198" s="4">
        <v>1.35</v>
      </c>
      <c r="CI198" s="4">
        <v>0.0</v>
      </c>
      <c r="CJ198" s="4">
        <v>0.0</v>
      </c>
      <c r="CK198" s="4">
        <v>0.0</v>
      </c>
      <c r="CL198" s="4">
        <v>0.0</v>
      </c>
      <c r="CM198" s="4">
        <v>0.0</v>
      </c>
      <c r="CN198" s="4">
        <v>1.09</v>
      </c>
      <c r="CO198" s="4">
        <v>1.18</v>
      </c>
      <c r="CP198" s="4">
        <v>0.82</v>
      </c>
      <c r="CQ198" s="4">
        <v>0.0</v>
      </c>
      <c r="CR198" s="4">
        <v>2.56</v>
      </c>
      <c r="CS198" s="4">
        <v>0.0</v>
      </c>
      <c r="CT198" s="4">
        <v>47.0</v>
      </c>
      <c r="CU198" s="4">
        <v>23.8</v>
      </c>
      <c r="CV198" s="4" t="s">
        <v>771</v>
      </c>
      <c r="CW198" s="4">
        <v>422.85</v>
      </c>
      <c r="CX198" s="4">
        <v>0.16</v>
      </c>
      <c r="CY198" s="4">
        <v>0.13</v>
      </c>
      <c r="CZ198" s="4">
        <v>0.0</v>
      </c>
      <c r="DA198" s="4">
        <v>0.01</v>
      </c>
      <c r="DB198" s="4">
        <v>0.03</v>
      </c>
      <c r="DC198" s="4">
        <v>0.0</v>
      </c>
      <c r="DD198" s="4">
        <v>0.0</v>
      </c>
      <c r="DE198" s="4">
        <v>0.07</v>
      </c>
      <c r="DF198" s="4">
        <v>0.0</v>
      </c>
      <c r="DG198" s="4">
        <v>0.0</v>
      </c>
      <c r="DH198" s="4">
        <v>0.0</v>
      </c>
      <c r="DI198" s="4">
        <v>0.0</v>
      </c>
      <c r="DJ198" s="4">
        <v>0.0</v>
      </c>
      <c r="DK198" s="4">
        <v>0.01</v>
      </c>
      <c r="DL198" s="4">
        <v>0.0</v>
      </c>
      <c r="DM198" s="4">
        <v>0.45</v>
      </c>
      <c r="DN198" s="4">
        <v>0.0</v>
      </c>
      <c r="DO198" s="4">
        <v>0.09</v>
      </c>
      <c r="DP198" s="4">
        <v>0.04</v>
      </c>
      <c r="DQ198" s="4">
        <v>0.0</v>
      </c>
      <c r="DR198" s="4">
        <v>0.0</v>
      </c>
      <c r="DS198" s="4">
        <v>0.0</v>
      </c>
      <c r="DT198" s="4">
        <v>0.01</v>
      </c>
      <c r="DU198" s="4">
        <v>0.0</v>
      </c>
      <c r="DV198" s="4">
        <v>0.0</v>
      </c>
      <c r="DW198" s="4">
        <v>0.0</v>
      </c>
      <c r="DX198" s="4" t="s">
        <v>771</v>
      </c>
      <c r="DY198" s="4" t="s">
        <v>773</v>
      </c>
      <c r="DZ198" s="4" t="s">
        <v>536</v>
      </c>
      <c r="EA198" s="4" t="s">
        <v>461</v>
      </c>
      <c r="EB198" s="4">
        <v>422.84528131</v>
      </c>
      <c r="EC198" s="6">
        <v>136.95763467614</v>
      </c>
      <c r="ED198" s="7">
        <v>0.32</v>
      </c>
      <c r="EE198" s="4" t="s">
        <v>771</v>
      </c>
      <c r="EF198" s="4" t="s">
        <v>532</v>
      </c>
      <c r="EG198" s="4" t="s">
        <v>772</v>
      </c>
      <c r="EH198" s="4">
        <f t="shared" si="1"/>
        <v>2456.857129</v>
      </c>
      <c r="EI198" s="4">
        <f t="shared" si="2"/>
        <v>3.293277311</v>
      </c>
      <c r="EJ198" s="4">
        <f t="shared" si="3"/>
        <v>8091.11184</v>
      </c>
      <c r="EK198" s="4">
        <f t="shared" si="4"/>
        <v>0.8338861955</v>
      </c>
      <c r="EL198" s="4">
        <f t="shared" si="5"/>
        <v>0.5562643532</v>
      </c>
      <c r="EM198" s="4">
        <f t="shared" si="6"/>
        <v>0.5</v>
      </c>
      <c r="EN198" s="4">
        <f t="shared" si="7"/>
        <v>0.3990825688</v>
      </c>
      <c r="EO198" s="4">
        <f t="shared" si="8"/>
        <v>0.04587155963</v>
      </c>
      <c r="EP198" s="4">
        <f t="shared" si="9"/>
        <v>0.05504587156</v>
      </c>
      <c r="EQ198" s="4">
        <f t="shared" si="10"/>
        <v>0.2003062006</v>
      </c>
      <c r="ER198" s="4">
        <f t="shared" si="11"/>
        <v>0.7522327124</v>
      </c>
      <c r="ES198" s="4">
        <f t="shared" si="12"/>
        <v>0.03827507017</v>
      </c>
      <c r="ET198" s="4">
        <f t="shared" si="13"/>
        <v>0.1853633077</v>
      </c>
      <c r="EU198" s="4">
        <f t="shared" si="14"/>
        <v>0.17</v>
      </c>
      <c r="EV198" s="4">
        <f t="shared" si="15"/>
        <v>0.07</v>
      </c>
      <c r="EW198" s="4">
        <f t="shared" si="16"/>
        <v>0.1</v>
      </c>
      <c r="EX198" s="4">
        <f t="shared" si="17"/>
        <v>0.49</v>
      </c>
      <c r="EY198" s="4">
        <f t="shared" si="18"/>
        <v>0.01</v>
      </c>
      <c r="EZ198" s="4">
        <f t="shared" si="19"/>
        <v>1.113232522</v>
      </c>
      <c r="FA198" s="4">
        <f t="shared" si="20"/>
        <v>0.6916902562</v>
      </c>
      <c r="FB198" s="4">
        <f t="shared" si="21"/>
        <v>0.3238953838</v>
      </c>
      <c r="FC198" s="4">
        <f t="shared" si="22"/>
        <v>0</v>
      </c>
      <c r="FD198" s="4">
        <f t="shared" si="23"/>
        <v>0</v>
      </c>
      <c r="FE198" s="4">
        <f t="shared" si="24"/>
        <v>0.7913009302</v>
      </c>
      <c r="FF198" s="4">
        <f t="shared" si="25"/>
        <v>0</v>
      </c>
      <c r="FG198" s="4">
        <f t="shared" si="26"/>
        <v>0</v>
      </c>
      <c r="FH198" s="4">
        <f t="shared" si="27"/>
        <v>0</v>
      </c>
      <c r="FI198" s="4">
        <f t="shared" si="28"/>
        <v>0</v>
      </c>
      <c r="FJ198" s="4">
        <f t="shared" si="29"/>
        <v>0.06498100354</v>
      </c>
      <c r="FK198" s="4">
        <f t="shared" si="30"/>
        <v>0</v>
      </c>
      <c r="FL198" s="4">
        <f t="shared" si="31"/>
        <v>0</v>
      </c>
      <c r="FM198" s="4">
        <f t="shared" si="32"/>
        <v>0.0332765623</v>
      </c>
      <c r="FN198" s="4">
        <f t="shared" si="33"/>
        <v>0.01873444255</v>
      </c>
      <c r="FO198" s="4">
        <f t="shared" si="34"/>
        <v>0.01768636185</v>
      </c>
      <c r="FP198" s="4">
        <f t="shared" si="35"/>
        <v>0.07402069959</v>
      </c>
      <c r="FQ198" s="4">
        <f t="shared" si="36"/>
        <v>1</v>
      </c>
      <c r="FR198" s="4">
        <v>76.33</v>
      </c>
    </row>
    <row r="199" ht="12.75" customHeight="1">
      <c r="A199" s="4" t="s">
        <v>166</v>
      </c>
      <c r="B199" s="4" t="s">
        <v>531</v>
      </c>
      <c r="C199" s="4" t="s">
        <v>532</v>
      </c>
      <c r="D199" s="4" t="s">
        <v>774</v>
      </c>
      <c r="E199" s="4" t="s">
        <v>775</v>
      </c>
      <c r="F199" s="4">
        <v>426.941216585</v>
      </c>
      <c r="G199" s="4">
        <v>188.0</v>
      </c>
      <c r="H199" s="4">
        <v>143.75</v>
      </c>
      <c r="I199" s="4">
        <v>79.0625</v>
      </c>
      <c r="J199" s="4">
        <v>13.3125</v>
      </c>
      <c r="K199" s="4">
        <v>3.6875</v>
      </c>
      <c r="L199" s="4">
        <v>0.0</v>
      </c>
      <c r="M199" s="4">
        <v>19.9716358184814</v>
      </c>
      <c r="N199" s="4">
        <v>76.4796371459961</v>
      </c>
      <c r="O199" s="4">
        <v>43.2984420489359</v>
      </c>
      <c r="P199" s="4">
        <v>0.0</v>
      </c>
      <c r="Q199" s="4">
        <v>0.0</v>
      </c>
      <c r="R199" s="4">
        <v>73.8125</v>
      </c>
      <c r="S199" s="4">
        <v>0.0</v>
      </c>
      <c r="T199" s="4">
        <v>248.375</v>
      </c>
      <c r="U199" s="4">
        <v>105.625</v>
      </c>
      <c r="V199" s="4">
        <v>1490.17936694021</v>
      </c>
      <c r="W199" s="4">
        <v>14.5427930832356</v>
      </c>
      <c r="X199" s="4">
        <v>31.0</v>
      </c>
      <c r="Y199" s="4">
        <v>1094394.9289</v>
      </c>
      <c r="Z199" s="4">
        <v>156.58</v>
      </c>
      <c r="AA199" s="4">
        <v>127.62</v>
      </c>
      <c r="AB199" s="4">
        <v>126.05</v>
      </c>
      <c r="AC199" s="4">
        <v>1.57</v>
      </c>
      <c r="AD199" s="4">
        <v>1.71</v>
      </c>
      <c r="AE199" s="4">
        <v>27.25</v>
      </c>
      <c r="AF199" s="4">
        <v>0.0</v>
      </c>
      <c r="AG199" s="4">
        <v>488.8</v>
      </c>
      <c r="AH199" s="4">
        <v>0.2</v>
      </c>
      <c r="AI199" s="4">
        <v>0.1</v>
      </c>
      <c r="AJ199" s="4">
        <v>6.4</v>
      </c>
      <c r="AK199" s="4">
        <v>2.73</v>
      </c>
      <c r="AL199" s="4">
        <v>0.0</v>
      </c>
      <c r="AM199" s="4">
        <v>0.0</v>
      </c>
      <c r="AN199" s="4">
        <v>0.0</v>
      </c>
      <c r="AO199" s="4">
        <v>0.0</v>
      </c>
      <c r="AP199" s="4">
        <v>0.0</v>
      </c>
      <c r="AQ199" s="4">
        <v>0.0</v>
      </c>
      <c r="AR199" s="4">
        <v>11.27</v>
      </c>
      <c r="AS199" s="4">
        <v>0.0</v>
      </c>
      <c r="AT199" s="4">
        <v>0.0</v>
      </c>
      <c r="AU199" s="4">
        <v>0.0</v>
      </c>
      <c r="AV199" s="4">
        <v>0.0</v>
      </c>
      <c r="AW199" s="4">
        <v>0.0</v>
      </c>
      <c r="AX199" s="4">
        <v>0.0</v>
      </c>
      <c r="AY199" s="4">
        <v>0.0</v>
      </c>
      <c r="AZ199" s="4">
        <v>0.0</v>
      </c>
      <c r="BA199" s="4">
        <v>0.0</v>
      </c>
      <c r="BB199" s="4">
        <v>11.45</v>
      </c>
      <c r="BC199" s="4">
        <v>0.0</v>
      </c>
      <c r="BD199" s="4">
        <v>0.0</v>
      </c>
      <c r="BE199" s="4">
        <v>0.0</v>
      </c>
      <c r="BF199" s="4">
        <v>0.0</v>
      </c>
      <c r="BG199" s="4">
        <v>0.0</v>
      </c>
      <c r="BH199" s="4">
        <v>0.0</v>
      </c>
      <c r="BI199" s="4">
        <v>0.0</v>
      </c>
      <c r="BJ199" s="4">
        <v>0.0</v>
      </c>
      <c r="BK199" s="4">
        <v>0.0</v>
      </c>
      <c r="BL199" s="4">
        <v>6.33</v>
      </c>
      <c r="BM199" s="4">
        <v>85.65</v>
      </c>
      <c r="BN199" s="4">
        <v>10.49</v>
      </c>
      <c r="BO199" s="4">
        <v>0.0</v>
      </c>
      <c r="BP199" s="4">
        <v>0.0</v>
      </c>
      <c r="BQ199" s="4">
        <v>0.0</v>
      </c>
      <c r="BR199" s="4">
        <v>0.0</v>
      </c>
      <c r="BS199" s="4">
        <v>2.0</v>
      </c>
      <c r="BT199" s="4">
        <v>0.0</v>
      </c>
      <c r="BU199" s="4">
        <v>0.0</v>
      </c>
      <c r="BV199" s="4">
        <v>0.0</v>
      </c>
      <c r="BW199" s="4">
        <v>0.0</v>
      </c>
      <c r="BX199" s="4">
        <v>0.0</v>
      </c>
      <c r="BY199" s="4">
        <v>0.0</v>
      </c>
      <c r="BZ199" s="4">
        <v>0.0</v>
      </c>
      <c r="CA199" s="4">
        <v>0.0</v>
      </c>
      <c r="CB199" s="4">
        <v>0.0</v>
      </c>
      <c r="CC199" s="4">
        <v>15.66</v>
      </c>
      <c r="CD199" s="4">
        <v>0.0</v>
      </c>
      <c r="CE199" s="4">
        <v>1.07</v>
      </c>
      <c r="CF199" s="4">
        <v>4.14</v>
      </c>
      <c r="CG199" s="4">
        <v>0.0</v>
      </c>
      <c r="CH199" s="4">
        <v>4.05</v>
      </c>
      <c r="CI199" s="4">
        <v>0.0</v>
      </c>
      <c r="CJ199" s="4">
        <v>0.0</v>
      </c>
      <c r="CK199" s="4">
        <v>0.0</v>
      </c>
      <c r="CL199" s="4">
        <v>0.0</v>
      </c>
      <c r="CM199" s="4">
        <v>0.0</v>
      </c>
      <c r="CN199" s="4">
        <v>0.0</v>
      </c>
      <c r="CO199" s="4">
        <v>0.0</v>
      </c>
      <c r="CP199" s="4">
        <v>0.0</v>
      </c>
      <c r="CQ199" s="4">
        <v>0.0</v>
      </c>
      <c r="CR199" s="4">
        <v>1.74</v>
      </c>
      <c r="CS199" s="4">
        <v>0.0</v>
      </c>
      <c r="CT199" s="4">
        <v>152.0</v>
      </c>
      <c r="CU199" s="4">
        <v>52.7</v>
      </c>
      <c r="CV199" s="4" t="s">
        <v>774</v>
      </c>
      <c r="CW199" s="4">
        <v>426.94</v>
      </c>
      <c r="CX199" s="4">
        <v>0.24</v>
      </c>
      <c r="CY199" s="4">
        <v>0.24</v>
      </c>
      <c r="CZ199" s="4">
        <v>0.0</v>
      </c>
      <c r="DA199" s="4">
        <v>0.03</v>
      </c>
      <c r="DB199" s="4">
        <v>0.03</v>
      </c>
      <c r="DC199" s="4">
        <v>0.0</v>
      </c>
      <c r="DD199" s="4">
        <v>0.0</v>
      </c>
      <c r="DE199" s="4">
        <v>0.08</v>
      </c>
      <c r="DF199" s="4">
        <v>0.0</v>
      </c>
      <c r="DG199" s="4">
        <v>0.0</v>
      </c>
      <c r="DH199" s="4">
        <v>0.0</v>
      </c>
      <c r="DI199" s="4">
        <v>0.0</v>
      </c>
      <c r="DJ199" s="4">
        <v>0.0</v>
      </c>
      <c r="DK199" s="4">
        <v>0.02</v>
      </c>
      <c r="DL199" s="4">
        <v>0.0</v>
      </c>
      <c r="DM199" s="4">
        <v>0.07</v>
      </c>
      <c r="DN199" s="4">
        <v>0.0</v>
      </c>
      <c r="DO199" s="4">
        <v>0.04</v>
      </c>
      <c r="DP199" s="4">
        <v>0.21</v>
      </c>
      <c r="DQ199" s="4">
        <v>0.0</v>
      </c>
      <c r="DR199" s="4">
        <v>0.0</v>
      </c>
      <c r="DS199" s="4">
        <v>0.0</v>
      </c>
      <c r="DT199" s="4">
        <v>0.0</v>
      </c>
      <c r="DU199" s="4">
        <v>0.0</v>
      </c>
      <c r="DV199" s="4">
        <v>0.0</v>
      </c>
      <c r="DW199" s="4">
        <v>0.03</v>
      </c>
      <c r="DX199" s="4" t="s">
        <v>774</v>
      </c>
      <c r="DY199" s="4" t="s">
        <v>776</v>
      </c>
      <c r="DZ199" s="4" t="s">
        <v>536</v>
      </c>
      <c r="EA199" s="4" t="s">
        <v>461</v>
      </c>
      <c r="EB199" s="4">
        <v>426.941216585</v>
      </c>
      <c r="EC199" s="6">
        <v>5.39985165129</v>
      </c>
      <c r="ED199" s="7">
        <v>0.01</v>
      </c>
      <c r="EE199" s="4" t="s">
        <v>774</v>
      </c>
      <c r="EF199" s="4" t="s">
        <v>532</v>
      </c>
      <c r="EG199" s="4" t="s">
        <v>775</v>
      </c>
      <c r="EH199" s="4">
        <f t="shared" si="1"/>
        <v>6989.366004</v>
      </c>
      <c r="EI199" s="4">
        <f t="shared" si="2"/>
        <v>2.971157495</v>
      </c>
      <c r="EJ199" s="4">
        <f t="shared" si="3"/>
        <v>20766.50719</v>
      </c>
      <c r="EK199" s="4">
        <f t="shared" si="4"/>
        <v>0.7045599693</v>
      </c>
      <c r="EL199" s="4">
        <f t="shared" si="5"/>
        <v>3.164516541</v>
      </c>
      <c r="EM199" s="4">
        <f t="shared" si="6"/>
        <v>0.9864783047</v>
      </c>
      <c r="EN199" s="4">
        <f t="shared" si="7"/>
        <v>0.0004036326942</v>
      </c>
      <c r="EO199" s="4">
        <f t="shared" si="8"/>
        <v>0.0002018163471</v>
      </c>
      <c r="EP199" s="4">
        <f t="shared" si="9"/>
        <v>0.01291624622</v>
      </c>
      <c r="EQ199" s="4">
        <f t="shared" si="10"/>
        <v>0.8150466215</v>
      </c>
      <c r="ER199" s="4">
        <f t="shared" si="11"/>
        <v>0.1740324435</v>
      </c>
      <c r="ES199" s="4">
        <f t="shared" si="12"/>
        <v>0</v>
      </c>
      <c r="ET199" s="4">
        <f t="shared" si="13"/>
        <v>0.3667483811</v>
      </c>
      <c r="EU199" s="4">
        <f t="shared" si="14"/>
        <v>0.3</v>
      </c>
      <c r="EV199" s="4">
        <f t="shared" si="15"/>
        <v>0.08</v>
      </c>
      <c r="EW199" s="4">
        <f t="shared" si="16"/>
        <v>0.06</v>
      </c>
      <c r="EX199" s="4">
        <f t="shared" si="17"/>
        <v>0.28</v>
      </c>
      <c r="EY199" s="4">
        <f t="shared" si="18"/>
        <v>0</v>
      </c>
      <c r="EZ199" s="4">
        <f t="shared" si="19"/>
        <v>1.088485165</v>
      </c>
      <c r="FA199" s="4">
        <f t="shared" si="20"/>
        <v>0.6763138588</v>
      </c>
      <c r="FB199" s="4">
        <f t="shared" si="21"/>
        <v>0.01264776377</v>
      </c>
      <c r="FC199" s="4">
        <f t="shared" si="22"/>
        <v>0.01904961273</v>
      </c>
      <c r="FD199" s="4">
        <f t="shared" si="23"/>
        <v>0</v>
      </c>
      <c r="FE199" s="4">
        <f t="shared" si="24"/>
        <v>0.07989672737</v>
      </c>
      <c r="FF199" s="4">
        <f t="shared" si="25"/>
        <v>0</v>
      </c>
      <c r="FG199" s="4">
        <f t="shared" si="26"/>
        <v>0</v>
      </c>
      <c r="FH199" s="4">
        <f t="shared" si="27"/>
        <v>0</v>
      </c>
      <c r="FI199" s="4">
        <f t="shared" si="28"/>
        <v>0.5976554323</v>
      </c>
      <c r="FJ199" s="4">
        <f t="shared" si="29"/>
        <v>0.07319796246</v>
      </c>
      <c r="FK199" s="4">
        <f t="shared" si="30"/>
        <v>0</v>
      </c>
      <c r="FL199" s="4">
        <f t="shared" si="31"/>
        <v>0</v>
      </c>
      <c r="FM199" s="4">
        <f t="shared" si="32"/>
        <v>0.04416998116</v>
      </c>
      <c r="FN199" s="4">
        <f t="shared" si="33"/>
        <v>0.1456283581</v>
      </c>
      <c r="FO199" s="4">
        <f t="shared" si="34"/>
        <v>0.02826041449</v>
      </c>
      <c r="FP199" s="4">
        <f t="shared" si="35"/>
        <v>0.01214151141</v>
      </c>
      <c r="FQ199" s="4">
        <f t="shared" si="36"/>
        <v>1</v>
      </c>
      <c r="FR199" s="4">
        <v>143.31</v>
      </c>
    </row>
    <row r="200" ht="12.75" customHeight="1">
      <c r="A200" s="4" t="s">
        <v>166</v>
      </c>
      <c r="B200" s="4" t="s">
        <v>531</v>
      </c>
      <c r="C200" s="4" t="s">
        <v>532</v>
      </c>
      <c r="D200" s="4" t="s">
        <v>777</v>
      </c>
      <c r="E200" s="4" t="s">
        <v>227</v>
      </c>
      <c r="F200" s="4">
        <v>295.207982684</v>
      </c>
      <c r="G200" s="4">
        <v>111.375</v>
      </c>
      <c r="H200" s="4">
        <v>93.625</v>
      </c>
      <c r="I200" s="4">
        <v>60.0625</v>
      </c>
      <c r="J200" s="4">
        <v>22.375</v>
      </c>
      <c r="K200" s="4">
        <v>7.75</v>
      </c>
      <c r="L200" s="4">
        <v>0.125</v>
      </c>
      <c r="M200" s="4">
        <v>20.6457424163818</v>
      </c>
      <c r="N200" s="4">
        <v>79.5625762939453</v>
      </c>
      <c r="O200" s="4">
        <v>49.9865325285896</v>
      </c>
      <c r="P200" s="4">
        <v>0.0</v>
      </c>
      <c r="Q200" s="4">
        <v>0.0</v>
      </c>
      <c r="R200" s="4">
        <v>0.0</v>
      </c>
      <c r="S200" s="4">
        <v>0.1875</v>
      </c>
      <c r="T200" s="4">
        <v>295.125</v>
      </c>
      <c r="U200" s="4">
        <v>0.0</v>
      </c>
      <c r="V200" s="4">
        <v>1520.12277730737</v>
      </c>
      <c r="W200" s="4">
        <v>14.4005482641829</v>
      </c>
      <c r="X200" s="4">
        <v>29.0</v>
      </c>
      <c r="Y200" s="4">
        <v>377707.0049</v>
      </c>
      <c r="Z200" s="4">
        <v>72.41</v>
      </c>
      <c r="AA200" s="4">
        <v>58.55</v>
      </c>
      <c r="AB200" s="4">
        <v>58.55</v>
      </c>
      <c r="AC200" s="4">
        <v>0.0</v>
      </c>
      <c r="AD200" s="4">
        <v>1.71</v>
      </c>
      <c r="AE200" s="4">
        <v>11.7</v>
      </c>
      <c r="AF200" s="4">
        <v>0.45</v>
      </c>
      <c r="AG200" s="4">
        <v>167.8</v>
      </c>
      <c r="AH200" s="4">
        <v>4.3</v>
      </c>
      <c r="AI200" s="4">
        <v>0.8</v>
      </c>
      <c r="AJ200" s="4">
        <v>5.6</v>
      </c>
      <c r="AK200" s="4">
        <v>0.0</v>
      </c>
      <c r="AL200" s="4">
        <v>0.0</v>
      </c>
      <c r="AM200" s="4">
        <v>0.0</v>
      </c>
      <c r="AN200" s="4">
        <v>0.0</v>
      </c>
      <c r="AO200" s="4">
        <v>0.0</v>
      </c>
      <c r="AP200" s="4">
        <v>0.0</v>
      </c>
      <c r="AQ200" s="4">
        <v>0.0</v>
      </c>
      <c r="AR200" s="4">
        <v>6.49</v>
      </c>
      <c r="AS200" s="4">
        <v>0.0</v>
      </c>
      <c r="AT200" s="4">
        <v>1.52</v>
      </c>
      <c r="AU200" s="4">
        <v>0.0</v>
      </c>
      <c r="AV200" s="4">
        <v>0.0</v>
      </c>
      <c r="AW200" s="4">
        <v>0.0</v>
      </c>
      <c r="AX200" s="4">
        <v>0.0</v>
      </c>
      <c r="AY200" s="4">
        <v>0.0</v>
      </c>
      <c r="AZ200" s="4">
        <v>0.0</v>
      </c>
      <c r="BA200" s="4">
        <v>0.0</v>
      </c>
      <c r="BB200" s="4">
        <v>3.71</v>
      </c>
      <c r="BC200" s="4">
        <v>0.0</v>
      </c>
      <c r="BD200" s="4">
        <v>0.0</v>
      </c>
      <c r="BE200" s="4">
        <v>0.0</v>
      </c>
      <c r="BF200" s="4">
        <v>0.0</v>
      </c>
      <c r="BG200" s="4">
        <v>0.0</v>
      </c>
      <c r="BH200" s="4">
        <v>0.0</v>
      </c>
      <c r="BI200" s="4">
        <v>0.0</v>
      </c>
      <c r="BJ200" s="4">
        <v>0.0</v>
      </c>
      <c r="BK200" s="4">
        <v>0.0</v>
      </c>
      <c r="BL200" s="4">
        <v>0.0</v>
      </c>
      <c r="BM200" s="4">
        <v>23.7</v>
      </c>
      <c r="BN200" s="4">
        <v>16.79</v>
      </c>
      <c r="BO200" s="4">
        <v>0.0</v>
      </c>
      <c r="BP200" s="4">
        <v>0.0</v>
      </c>
      <c r="BQ200" s="4">
        <v>0.0</v>
      </c>
      <c r="BR200" s="4">
        <v>0.0</v>
      </c>
      <c r="BS200" s="4">
        <v>0.0</v>
      </c>
      <c r="BT200" s="4">
        <v>0.0</v>
      </c>
      <c r="BU200" s="4">
        <v>0.0</v>
      </c>
      <c r="BV200" s="4">
        <v>0.0</v>
      </c>
      <c r="BW200" s="4">
        <v>0.0</v>
      </c>
      <c r="BX200" s="4">
        <v>0.0</v>
      </c>
      <c r="BY200" s="4">
        <v>0.0</v>
      </c>
      <c r="BZ200" s="4">
        <v>0.0</v>
      </c>
      <c r="CA200" s="4">
        <v>1.73</v>
      </c>
      <c r="CB200" s="4">
        <v>0.0</v>
      </c>
      <c r="CC200" s="4">
        <v>0.0</v>
      </c>
      <c r="CD200" s="4">
        <v>0.0</v>
      </c>
      <c r="CE200" s="4">
        <v>1.22</v>
      </c>
      <c r="CF200" s="4">
        <v>0.0</v>
      </c>
      <c r="CG200" s="4">
        <v>0.0</v>
      </c>
      <c r="CH200" s="4">
        <v>2.57</v>
      </c>
      <c r="CI200" s="4">
        <v>0.0</v>
      </c>
      <c r="CJ200" s="4">
        <v>0.0</v>
      </c>
      <c r="CK200" s="4">
        <v>0.0</v>
      </c>
      <c r="CL200" s="4">
        <v>0.0</v>
      </c>
      <c r="CM200" s="4">
        <v>0.0</v>
      </c>
      <c r="CN200" s="4">
        <v>0.8</v>
      </c>
      <c r="CO200" s="4">
        <v>0.0</v>
      </c>
      <c r="CP200" s="4">
        <v>5.35</v>
      </c>
      <c r="CQ200" s="4">
        <v>0.0</v>
      </c>
      <c r="CR200" s="4">
        <v>8.53</v>
      </c>
      <c r="CS200" s="4">
        <v>0.0</v>
      </c>
      <c r="CT200" s="4">
        <v>71.0</v>
      </c>
      <c r="CU200" s="4">
        <v>46.4</v>
      </c>
      <c r="CV200" s="4" t="s">
        <v>777</v>
      </c>
      <c r="CW200" s="4">
        <v>295.21</v>
      </c>
      <c r="CX200" s="4">
        <v>0.4</v>
      </c>
      <c r="CY200" s="4">
        <v>0.22</v>
      </c>
      <c r="CZ200" s="4">
        <v>0.0</v>
      </c>
      <c r="DA200" s="4">
        <v>0.0</v>
      </c>
      <c r="DB200" s="4">
        <v>0.0</v>
      </c>
      <c r="DC200" s="4">
        <v>0.0</v>
      </c>
      <c r="DD200" s="4">
        <v>0.0</v>
      </c>
      <c r="DE200" s="4">
        <v>0.2</v>
      </c>
      <c r="DF200" s="4">
        <v>0.0</v>
      </c>
      <c r="DG200" s="4">
        <v>0.0</v>
      </c>
      <c r="DH200" s="4">
        <v>0.0</v>
      </c>
      <c r="DI200" s="4">
        <v>0.0</v>
      </c>
      <c r="DJ200" s="4">
        <v>0.0</v>
      </c>
      <c r="DK200" s="4">
        <v>0.0</v>
      </c>
      <c r="DL200" s="4">
        <v>0.0</v>
      </c>
      <c r="DM200" s="4">
        <v>0.03</v>
      </c>
      <c r="DN200" s="4">
        <v>0.0</v>
      </c>
      <c r="DO200" s="4">
        <v>0.0</v>
      </c>
      <c r="DP200" s="4">
        <v>0.12</v>
      </c>
      <c r="DQ200" s="4">
        <v>0.0</v>
      </c>
      <c r="DR200" s="4">
        <v>0.0</v>
      </c>
      <c r="DS200" s="4">
        <v>0.0</v>
      </c>
      <c r="DT200" s="4">
        <v>0.02</v>
      </c>
      <c r="DU200" s="4">
        <v>0.0</v>
      </c>
      <c r="DV200" s="4">
        <v>0.0</v>
      </c>
      <c r="DW200" s="4">
        <v>0.0</v>
      </c>
      <c r="DX200" s="4" t="s">
        <v>777</v>
      </c>
      <c r="DY200" s="4" t="s">
        <v>228</v>
      </c>
      <c r="DZ200" s="4" t="s">
        <v>536</v>
      </c>
      <c r="EA200" s="4" t="s">
        <v>461</v>
      </c>
      <c r="EB200" s="4">
        <v>295.207982684</v>
      </c>
      <c r="EC200" s="6">
        <v>6.63297835621</v>
      </c>
      <c r="ED200" s="7">
        <v>0.02</v>
      </c>
      <c r="EE200" s="4" t="s">
        <v>777</v>
      </c>
      <c r="EF200" s="4" t="s">
        <v>532</v>
      </c>
      <c r="EG200" s="4" t="s">
        <v>227</v>
      </c>
      <c r="EH200" s="4">
        <f t="shared" si="1"/>
        <v>5216.227108</v>
      </c>
      <c r="EI200" s="4">
        <f t="shared" si="2"/>
        <v>1.560560345</v>
      </c>
      <c r="EJ200" s="4">
        <f t="shared" si="3"/>
        <v>8140.237175</v>
      </c>
      <c r="EK200" s="4">
        <f t="shared" si="4"/>
        <v>0.6314045021</v>
      </c>
      <c r="EL200" s="4">
        <f t="shared" si="5"/>
        <v>2.465129126</v>
      </c>
      <c r="EM200" s="4">
        <f t="shared" si="6"/>
        <v>0.9400560224</v>
      </c>
      <c r="EN200" s="4">
        <f t="shared" si="7"/>
        <v>0.02408963585</v>
      </c>
      <c r="EO200" s="4">
        <f t="shared" si="8"/>
        <v>0.004481792717</v>
      </c>
      <c r="EP200" s="4">
        <f t="shared" si="9"/>
        <v>0.03137254902</v>
      </c>
      <c r="EQ200" s="4">
        <f t="shared" si="10"/>
        <v>0.8085899738</v>
      </c>
      <c r="ER200" s="4">
        <f t="shared" si="11"/>
        <v>0.1615798923</v>
      </c>
      <c r="ES200" s="4">
        <f t="shared" si="12"/>
        <v>0.006214611242</v>
      </c>
      <c r="ET200" s="4">
        <f t="shared" si="13"/>
        <v>0.245284695</v>
      </c>
      <c r="EU200" s="4">
        <f t="shared" si="14"/>
        <v>0.22</v>
      </c>
      <c r="EV200" s="4">
        <f t="shared" si="15"/>
        <v>0.2</v>
      </c>
      <c r="EW200" s="4">
        <f t="shared" si="16"/>
        <v>0</v>
      </c>
      <c r="EX200" s="4">
        <f t="shared" si="17"/>
        <v>0.15</v>
      </c>
      <c r="EY200" s="4">
        <f t="shared" si="18"/>
        <v>0.02</v>
      </c>
      <c r="EZ200" s="4">
        <f t="shared" si="19"/>
        <v>1.017804142</v>
      </c>
      <c r="FA200" s="4">
        <f t="shared" si="20"/>
        <v>0.6323972697</v>
      </c>
      <c r="FB200" s="4">
        <f t="shared" si="21"/>
        <v>0.02246883128</v>
      </c>
      <c r="FC200" s="4">
        <f t="shared" si="22"/>
        <v>0</v>
      </c>
      <c r="FD200" s="4">
        <f t="shared" si="23"/>
        <v>0.02305825243</v>
      </c>
      <c r="FE200" s="4">
        <f t="shared" si="24"/>
        <v>0.05628033981</v>
      </c>
      <c r="FF200" s="4">
        <f t="shared" si="25"/>
        <v>0</v>
      </c>
      <c r="FG200" s="4">
        <f t="shared" si="26"/>
        <v>0</v>
      </c>
      <c r="FH200" s="4">
        <f t="shared" si="27"/>
        <v>0</v>
      </c>
      <c r="FI200" s="4">
        <f t="shared" si="28"/>
        <v>0.359526699</v>
      </c>
      <c r="FJ200" s="4">
        <f t="shared" si="29"/>
        <v>0.2547026699</v>
      </c>
      <c r="FK200" s="4">
        <f t="shared" si="30"/>
        <v>0</v>
      </c>
      <c r="FL200" s="4">
        <f t="shared" si="31"/>
        <v>0</v>
      </c>
      <c r="FM200" s="4">
        <f t="shared" si="32"/>
        <v>0</v>
      </c>
      <c r="FN200" s="4">
        <f t="shared" si="33"/>
        <v>0.04475121359</v>
      </c>
      <c r="FO200" s="4">
        <f t="shared" si="34"/>
        <v>0.03898665049</v>
      </c>
      <c r="FP200" s="4">
        <f t="shared" si="35"/>
        <v>0.2226941748</v>
      </c>
      <c r="FQ200" s="4">
        <f t="shared" si="36"/>
        <v>1</v>
      </c>
      <c r="FR200" s="4">
        <v>65.92</v>
      </c>
    </row>
    <row r="201" ht="12.75" customHeight="1">
      <c r="A201" s="4" t="s">
        <v>166</v>
      </c>
      <c r="B201" s="4" t="s">
        <v>531</v>
      </c>
      <c r="C201" s="4" t="s">
        <v>532</v>
      </c>
      <c r="D201" s="4" t="s">
        <v>778</v>
      </c>
      <c r="E201" s="4" t="s">
        <v>779</v>
      </c>
      <c r="F201" s="4">
        <v>421.22771548</v>
      </c>
      <c r="G201" s="4">
        <v>224.3125</v>
      </c>
      <c r="H201" s="4">
        <v>96.875</v>
      </c>
      <c r="I201" s="4">
        <v>59.125</v>
      </c>
      <c r="J201" s="4">
        <v>20.25</v>
      </c>
      <c r="K201" s="4">
        <v>17.4375</v>
      </c>
      <c r="L201" s="4">
        <v>3.25</v>
      </c>
      <c r="M201" s="4">
        <v>74.0420455932617</v>
      </c>
      <c r="N201" s="4">
        <v>221.071014404297</v>
      </c>
      <c r="O201" s="4">
        <v>96.9349066556031</v>
      </c>
      <c r="P201" s="4">
        <v>0.0</v>
      </c>
      <c r="Q201" s="4">
        <v>0.0</v>
      </c>
      <c r="R201" s="4">
        <v>0.0</v>
      </c>
      <c r="S201" s="4">
        <v>24.125</v>
      </c>
      <c r="T201" s="4">
        <v>274.25</v>
      </c>
      <c r="U201" s="4">
        <v>122.875</v>
      </c>
      <c r="V201" s="4">
        <v>1478.68233026979</v>
      </c>
      <c r="W201" s="4">
        <v>14.2183797806107</v>
      </c>
      <c r="X201" s="4">
        <v>51.0</v>
      </c>
      <c r="Y201" s="4">
        <v>1157403.7564</v>
      </c>
      <c r="Z201" s="4">
        <v>172.1</v>
      </c>
      <c r="AA201" s="4">
        <v>157.15</v>
      </c>
      <c r="AB201" s="4">
        <v>157.15</v>
      </c>
      <c r="AC201" s="4">
        <v>0.0</v>
      </c>
      <c r="AD201" s="4">
        <v>2.07</v>
      </c>
      <c r="AE201" s="4">
        <v>12.88</v>
      </c>
      <c r="AF201" s="4">
        <v>0.0</v>
      </c>
      <c r="AG201" s="4">
        <v>518.5</v>
      </c>
      <c r="AH201" s="4">
        <v>0.4</v>
      </c>
      <c r="AI201" s="4">
        <v>0.9</v>
      </c>
      <c r="AJ201" s="4">
        <v>0.0</v>
      </c>
      <c r="AK201" s="4">
        <v>2.33</v>
      </c>
      <c r="AL201" s="4">
        <v>0.0</v>
      </c>
      <c r="AM201" s="4">
        <v>0.0</v>
      </c>
      <c r="AN201" s="4">
        <v>0.0</v>
      </c>
      <c r="AO201" s="4">
        <v>0.0</v>
      </c>
      <c r="AP201" s="4">
        <v>0.0</v>
      </c>
      <c r="AQ201" s="4">
        <v>0.0</v>
      </c>
      <c r="AR201" s="4">
        <v>31.54</v>
      </c>
      <c r="AS201" s="4">
        <v>0.82</v>
      </c>
      <c r="AT201" s="4">
        <v>0.0</v>
      </c>
      <c r="AU201" s="4">
        <v>0.0</v>
      </c>
      <c r="AV201" s="4">
        <v>0.0</v>
      </c>
      <c r="AW201" s="4">
        <v>0.0</v>
      </c>
      <c r="AX201" s="4">
        <v>0.0</v>
      </c>
      <c r="AY201" s="4">
        <v>0.0</v>
      </c>
      <c r="AZ201" s="4">
        <v>0.0</v>
      </c>
      <c r="BA201" s="4">
        <v>0.0</v>
      </c>
      <c r="BB201" s="4">
        <v>2.94</v>
      </c>
      <c r="BC201" s="4">
        <v>0.0</v>
      </c>
      <c r="BD201" s="4">
        <v>0.0</v>
      </c>
      <c r="BE201" s="4">
        <v>0.0</v>
      </c>
      <c r="BF201" s="4">
        <v>0.0</v>
      </c>
      <c r="BG201" s="4">
        <v>0.0</v>
      </c>
      <c r="BH201" s="4">
        <v>0.0</v>
      </c>
      <c r="BI201" s="4">
        <v>0.0</v>
      </c>
      <c r="BJ201" s="4">
        <v>0.0</v>
      </c>
      <c r="BK201" s="4">
        <v>0.0</v>
      </c>
      <c r="BL201" s="4">
        <v>0.0</v>
      </c>
      <c r="BM201" s="4">
        <v>77.48</v>
      </c>
      <c r="BN201" s="4">
        <v>43.8</v>
      </c>
      <c r="BO201" s="4">
        <v>4.18</v>
      </c>
      <c r="BP201" s="4">
        <v>0.0</v>
      </c>
      <c r="BQ201" s="4">
        <v>0.0</v>
      </c>
      <c r="BR201" s="4">
        <v>0.0</v>
      </c>
      <c r="BS201" s="4">
        <v>1.04</v>
      </c>
      <c r="BT201" s="4">
        <v>0.0</v>
      </c>
      <c r="BU201" s="4">
        <v>0.0</v>
      </c>
      <c r="BV201" s="4">
        <v>0.0</v>
      </c>
      <c r="BW201" s="4">
        <v>0.0</v>
      </c>
      <c r="BX201" s="4">
        <v>0.0</v>
      </c>
      <c r="BY201" s="4">
        <v>0.0</v>
      </c>
      <c r="BZ201" s="4">
        <v>0.0</v>
      </c>
      <c r="CA201" s="4">
        <v>0.0</v>
      </c>
      <c r="CB201" s="4">
        <v>0.0</v>
      </c>
      <c r="CC201" s="4">
        <v>0.0</v>
      </c>
      <c r="CD201" s="4">
        <v>0.0</v>
      </c>
      <c r="CE201" s="4">
        <v>1.12</v>
      </c>
      <c r="CF201" s="4">
        <v>1.4</v>
      </c>
      <c r="CG201" s="4">
        <v>0.0</v>
      </c>
      <c r="CH201" s="4">
        <v>1.14</v>
      </c>
      <c r="CI201" s="4">
        <v>0.0</v>
      </c>
      <c r="CJ201" s="4">
        <v>0.0</v>
      </c>
      <c r="CK201" s="4">
        <v>0.0</v>
      </c>
      <c r="CL201" s="4">
        <v>0.0</v>
      </c>
      <c r="CM201" s="4">
        <v>1.1</v>
      </c>
      <c r="CN201" s="4">
        <v>1.31</v>
      </c>
      <c r="CO201" s="4">
        <v>0.0</v>
      </c>
      <c r="CP201" s="4">
        <v>0.0</v>
      </c>
      <c r="CQ201" s="4">
        <v>0.0</v>
      </c>
      <c r="CR201" s="4">
        <v>1.9</v>
      </c>
      <c r="CS201" s="4">
        <v>0.0</v>
      </c>
      <c r="CT201" s="4">
        <v>163.0</v>
      </c>
      <c r="CU201" s="4">
        <v>86.7</v>
      </c>
      <c r="CV201" s="4" t="s">
        <v>778</v>
      </c>
      <c r="CW201" s="4">
        <v>421.23</v>
      </c>
      <c r="CX201" s="4">
        <v>0.2</v>
      </c>
      <c r="CY201" s="4">
        <v>0.55</v>
      </c>
      <c r="CZ201" s="4">
        <v>0.0</v>
      </c>
      <c r="DA201" s="4">
        <v>0.01</v>
      </c>
      <c r="DB201" s="4">
        <v>0.01</v>
      </c>
      <c r="DC201" s="4">
        <v>0.0</v>
      </c>
      <c r="DD201" s="4">
        <v>0.0</v>
      </c>
      <c r="DE201" s="4">
        <v>0.02</v>
      </c>
      <c r="DF201" s="4">
        <v>0.0</v>
      </c>
      <c r="DG201" s="4">
        <v>0.0</v>
      </c>
      <c r="DH201" s="4">
        <v>0.0</v>
      </c>
      <c r="DI201" s="4">
        <v>0.0</v>
      </c>
      <c r="DJ201" s="4">
        <v>0.0</v>
      </c>
      <c r="DK201" s="4">
        <v>0.0</v>
      </c>
      <c r="DL201" s="4">
        <v>0.0</v>
      </c>
      <c r="DM201" s="4">
        <v>0.07</v>
      </c>
      <c r="DN201" s="4">
        <v>0.0</v>
      </c>
      <c r="DO201" s="4">
        <v>0.01</v>
      </c>
      <c r="DP201" s="4">
        <v>0.11</v>
      </c>
      <c r="DQ201" s="4">
        <v>0.0</v>
      </c>
      <c r="DR201" s="4">
        <v>0.0</v>
      </c>
      <c r="DS201" s="4">
        <v>0.01</v>
      </c>
      <c r="DT201" s="4">
        <v>0.01</v>
      </c>
      <c r="DU201" s="4">
        <v>0.0</v>
      </c>
      <c r="DV201" s="4">
        <v>0.0</v>
      </c>
      <c r="DW201" s="4">
        <v>0.0</v>
      </c>
      <c r="DX201" s="4" t="s">
        <v>778</v>
      </c>
      <c r="DY201" s="4" t="s">
        <v>780</v>
      </c>
      <c r="DZ201" s="4" t="s">
        <v>536</v>
      </c>
      <c r="EA201" s="4" t="s">
        <v>461</v>
      </c>
      <c r="EB201" s="4">
        <v>421.22771548</v>
      </c>
      <c r="EC201" s="6">
        <v>0.0</v>
      </c>
      <c r="ED201" s="7">
        <v>0.0</v>
      </c>
      <c r="EE201" s="4" t="s">
        <v>778</v>
      </c>
      <c r="EF201" s="4" t="s">
        <v>532</v>
      </c>
      <c r="EG201" s="4" t="s">
        <v>779</v>
      </c>
      <c r="EH201" s="4">
        <f t="shared" si="1"/>
        <v>6725.181618</v>
      </c>
      <c r="EI201" s="4">
        <f t="shared" si="2"/>
        <v>1.985005767</v>
      </c>
      <c r="EJ201" s="4">
        <f t="shared" si="3"/>
        <v>13349.5243</v>
      </c>
      <c r="EK201" s="4">
        <f t="shared" si="4"/>
        <v>0.7400929692</v>
      </c>
      <c r="EL201" s="4">
        <f t="shared" si="5"/>
        <v>3.020337013</v>
      </c>
      <c r="EM201" s="4">
        <f t="shared" si="6"/>
        <v>0.9974990381</v>
      </c>
      <c r="EN201" s="4">
        <f t="shared" si="7"/>
        <v>0.0007695267411</v>
      </c>
      <c r="EO201" s="4">
        <f t="shared" si="8"/>
        <v>0.001731435167</v>
      </c>
      <c r="EP201" s="4">
        <f t="shared" si="9"/>
        <v>0</v>
      </c>
      <c r="EQ201" s="4">
        <f t="shared" si="10"/>
        <v>0.9131319001</v>
      </c>
      <c r="ER201" s="4">
        <f t="shared" si="11"/>
        <v>0.07484020918</v>
      </c>
      <c r="ES201" s="4">
        <f t="shared" si="12"/>
        <v>0</v>
      </c>
      <c r="ET201" s="4">
        <f t="shared" si="13"/>
        <v>0.4085676077</v>
      </c>
      <c r="EU201" s="4">
        <f t="shared" si="14"/>
        <v>0.57</v>
      </c>
      <c r="EV201" s="4">
        <f t="shared" si="15"/>
        <v>0.02</v>
      </c>
      <c r="EW201" s="4">
        <f t="shared" si="16"/>
        <v>0.01</v>
      </c>
      <c r="EX201" s="4">
        <f t="shared" si="17"/>
        <v>0.18</v>
      </c>
      <c r="EY201" s="4">
        <f t="shared" si="18"/>
        <v>0.02</v>
      </c>
      <c r="EZ201" s="4">
        <f t="shared" si="19"/>
        <v>0.8316041225</v>
      </c>
      <c r="FA201" s="4">
        <f t="shared" si="20"/>
        <v>0.516704693</v>
      </c>
      <c r="FB201" s="4">
        <f t="shared" si="21"/>
        <v>0</v>
      </c>
      <c r="FC201" s="4">
        <f t="shared" si="22"/>
        <v>0.01670011468</v>
      </c>
      <c r="FD201" s="4">
        <f t="shared" si="23"/>
        <v>0.005877293578</v>
      </c>
      <c r="FE201" s="4">
        <f t="shared" si="24"/>
        <v>0.02107224771</v>
      </c>
      <c r="FF201" s="4">
        <f t="shared" si="25"/>
        <v>0</v>
      </c>
      <c r="FG201" s="4">
        <f t="shared" si="26"/>
        <v>0</v>
      </c>
      <c r="FH201" s="4">
        <f t="shared" si="27"/>
        <v>0</v>
      </c>
      <c r="FI201" s="4">
        <f t="shared" si="28"/>
        <v>0.5553325688</v>
      </c>
      <c r="FJ201" s="4">
        <f t="shared" si="29"/>
        <v>0.3438933486</v>
      </c>
      <c r="FK201" s="4">
        <f t="shared" si="30"/>
        <v>0</v>
      </c>
      <c r="FL201" s="4">
        <f t="shared" si="31"/>
        <v>0</v>
      </c>
      <c r="FM201" s="4">
        <f t="shared" si="32"/>
        <v>0</v>
      </c>
      <c r="FN201" s="4">
        <f t="shared" si="33"/>
        <v>0.01806192661</v>
      </c>
      <c r="FO201" s="4">
        <f t="shared" si="34"/>
        <v>0.00817087156</v>
      </c>
      <c r="FP201" s="4">
        <f t="shared" si="35"/>
        <v>0.03089162844</v>
      </c>
      <c r="FQ201" s="4">
        <f t="shared" si="36"/>
        <v>1</v>
      </c>
      <c r="FR201" s="4">
        <v>139.52</v>
      </c>
    </row>
    <row r="202" ht="12.75" customHeight="1">
      <c r="A202" s="4" t="s">
        <v>166</v>
      </c>
      <c r="B202" s="4" t="s">
        <v>531</v>
      </c>
      <c r="C202" s="4" t="s">
        <v>532</v>
      </c>
      <c r="D202" s="4" t="s">
        <v>781</v>
      </c>
      <c r="E202" s="4" t="s">
        <v>782</v>
      </c>
      <c r="F202" s="4">
        <v>225.148704549</v>
      </c>
      <c r="G202" s="4">
        <v>106.375</v>
      </c>
      <c r="H202" s="4">
        <v>69.125</v>
      </c>
      <c r="I202" s="4">
        <v>36.375</v>
      </c>
      <c r="J202" s="4">
        <v>10.5</v>
      </c>
      <c r="K202" s="4">
        <v>2.25</v>
      </c>
      <c r="L202" s="4">
        <v>0.3125</v>
      </c>
      <c r="M202" s="4">
        <v>25.4848957061768</v>
      </c>
      <c r="N202" s="4">
        <v>96.968147277832</v>
      </c>
      <c r="O202" s="4">
        <v>49.6218190501882</v>
      </c>
      <c r="P202" s="4">
        <v>21.1875</v>
      </c>
      <c r="Q202" s="4">
        <v>0.0</v>
      </c>
      <c r="R202" s="4">
        <v>45.8125</v>
      </c>
      <c r="S202" s="4">
        <v>0.0</v>
      </c>
      <c r="T202" s="4">
        <v>122.9375</v>
      </c>
      <c r="U202" s="4">
        <v>35.0</v>
      </c>
      <c r="V202" s="4">
        <v>1547.4648513476</v>
      </c>
      <c r="W202" s="4">
        <v>14.4299833287024</v>
      </c>
      <c r="X202" s="4">
        <v>13.0</v>
      </c>
      <c r="Y202" s="4">
        <v>1024733.0474</v>
      </c>
      <c r="Z202" s="4">
        <v>152.66</v>
      </c>
      <c r="AA202" s="4">
        <v>138.54</v>
      </c>
      <c r="AB202" s="4">
        <v>138.54</v>
      </c>
      <c r="AC202" s="4">
        <v>0.0</v>
      </c>
      <c r="AD202" s="4">
        <v>0.54</v>
      </c>
      <c r="AE202" s="4">
        <v>13.58</v>
      </c>
      <c r="AF202" s="4">
        <v>0.0</v>
      </c>
      <c r="AG202" s="4">
        <v>446.3</v>
      </c>
      <c r="AH202" s="4">
        <v>0.0</v>
      </c>
      <c r="AI202" s="4">
        <v>1.7</v>
      </c>
      <c r="AJ202" s="4">
        <v>4.0</v>
      </c>
      <c r="AK202" s="4">
        <v>0.0</v>
      </c>
      <c r="AL202" s="4">
        <v>0.0</v>
      </c>
      <c r="AM202" s="4">
        <v>0.0</v>
      </c>
      <c r="AN202" s="4">
        <v>0.0</v>
      </c>
      <c r="AO202" s="4">
        <v>0.0</v>
      </c>
      <c r="AP202" s="4">
        <v>0.0</v>
      </c>
      <c r="AQ202" s="4">
        <v>0.0</v>
      </c>
      <c r="AR202" s="4">
        <v>0.0</v>
      </c>
      <c r="AS202" s="4">
        <v>0.0</v>
      </c>
      <c r="AT202" s="4">
        <v>0.0</v>
      </c>
      <c r="AU202" s="4">
        <v>0.0</v>
      </c>
      <c r="AV202" s="4">
        <v>0.0</v>
      </c>
      <c r="AW202" s="4">
        <v>0.0</v>
      </c>
      <c r="AX202" s="4">
        <v>0.0</v>
      </c>
      <c r="AY202" s="4">
        <v>0.0</v>
      </c>
      <c r="AZ202" s="4">
        <v>2.05</v>
      </c>
      <c r="BA202" s="4">
        <v>0.0</v>
      </c>
      <c r="BB202" s="4">
        <v>9.41</v>
      </c>
      <c r="BC202" s="4">
        <v>0.0</v>
      </c>
      <c r="BD202" s="4">
        <v>0.0</v>
      </c>
      <c r="BE202" s="4">
        <v>0.0</v>
      </c>
      <c r="BF202" s="4">
        <v>0.0</v>
      </c>
      <c r="BG202" s="4">
        <v>0.0</v>
      </c>
      <c r="BH202" s="4">
        <v>0.0</v>
      </c>
      <c r="BI202" s="4">
        <v>0.0</v>
      </c>
      <c r="BJ202" s="4">
        <v>0.0</v>
      </c>
      <c r="BK202" s="4">
        <v>0.0</v>
      </c>
      <c r="BL202" s="4">
        <v>0.0</v>
      </c>
      <c r="BM202" s="4">
        <v>113.28</v>
      </c>
      <c r="BN202" s="4">
        <v>21.77</v>
      </c>
      <c r="BO202" s="4">
        <v>0.0</v>
      </c>
      <c r="BP202" s="4">
        <v>0.0</v>
      </c>
      <c r="BQ202" s="4">
        <v>0.0</v>
      </c>
      <c r="BR202" s="4">
        <v>0.0</v>
      </c>
      <c r="BS202" s="4">
        <v>2.5</v>
      </c>
      <c r="BT202" s="4">
        <v>0.0</v>
      </c>
      <c r="BU202" s="4">
        <v>0.0</v>
      </c>
      <c r="BV202" s="4">
        <v>0.0</v>
      </c>
      <c r="BW202" s="4">
        <v>0.0</v>
      </c>
      <c r="BX202" s="4">
        <v>0.0</v>
      </c>
      <c r="BY202" s="4">
        <v>0.0</v>
      </c>
      <c r="BZ202" s="4">
        <v>0.0</v>
      </c>
      <c r="CA202" s="4">
        <v>0.0</v>
      </c>
      <c r="CB202" s="4">
        <v>0.0</v>
      </c>
      <c r="CC202" s="4">
        <v>3.65</v>
      </c>
      <c r="CD202" s="4">
        <v>0.0</v>
      </c>
      <c r="CE202" s="4">
        <v>0.0</v>
      </c>
      <c r="CF202" s="4">
        <v>0.0</v>
      </c>
      <c r="CG202" s="4">
        <v>0.0</v>
      </c>
      <c r="CH202" s="4">
        <v>0.0</v>
      </c>
      <c r="CI202" s="4">
        <v>0.0</v>
      </c>
      <c r="CJ202" s="4">
        <v>0.0</v>
      </c>
      <c r="CK202" s="4">
        <v>0.0</v>
      </c>
      <c r="CL202" s="4">
        <v>0.0</v>
      </c>
      <c r="CM202" s="4">
        <v>0.0</v>
      </c>
      <c r="CN202" s="4">
        <v>0.0</v>
      </c>
      <c r="CO202" s="4">
        <v>0.0</v>
      </c>
      <c r="CP202" s="4">
        <v>0.0</v>
      </c>
      <c r="CQ202" s="4">
        <v>0.0</v>
      </c>
      <c r="CR202" s="4">
        <v>0.0</v>
      </c>
      <c r="CS202" s="4">
        <v>0.0</v>
      </c>
      <c r="CT202" s="4">
        <v>152.0</v>
      </c>
      <c r="CU202" s="4">
        <v>23.4</v>
      </c>
      <c r="CV202" s="4" t="s">
        <v>781</v>
      </c>
      <c r="CW202" s="4">
        <v>225.15</v>
      </c>
      <c r="CX202" s="4">
        <v>0.44</v>
      </c>
      <c r="CY202" s="4">
        <v>0.39</v>
      </c>
      <c r="CZ202" s="4">
        <v>0.0</v>
      </c>
      <c r="DA202" s="4">
        <v>0.03</v>
      </c>
      <c r="DB202" s="4">
        <v>0.0</v>
      </c>
      <c r="DC202" s="4">
        <v>0.0</v>
      </c>
      <c r="DD202" s="4">
        <v>0.0</v>
      </c>
      <c r="DE202" s="4">
        <v>0.02</v>
      </c>
      <c r="DF202" s="4">
        <v>0.0</v>
      </c>
      <c r="DG202" s="4">
        <v>0.0</v>
      </c>
      <c r="DH202" s="4">
        <v>0.0</v>
      </c>
      <c r="DI202" s="4">
        <v>0.0</v>
      </c>
      <c r="DJ202" s="4">
        <v>0.0</v>
      </c>
      <c r="DK202" s="4">
        <v>0.0</v>
      </c>
      <c r="DL202" s="4">
        <v>0.0</v>
      </c>
      <c r="DM202" s="4">
        <v>0.02</v>
      </c>
      <c r="DN202" s="4">
        <v>0.0</v>
      </c>
      <c r="DO202" s="4">
        <v>0.01</v>
      </c>
      <c r="DP202" s="4">
        <v>0.09</v>
      </c>
      <c r="DQ202" s="4">
        <v>0.0</v>
      </c>
      <c r="DR202" s="4">
        <v>0.0</v>
      </c>
      <c r="DS202" s="4">
        <v>0.0</v>
      </c>
      <c r="DT202" s="4">
        <v>0.01</v>
      </c>
      <c r="DU202" s="4">
        <v>0.0</v>
      </c>
      <c r="DV202" s="4">
        <v>0.0</v>
      </c>
      <c r="DW202" s="4">
        <v>0.0</v>
      </c>
      <c r="DX202" s="4" t="s">
        <v>781</v>
      </c>
      <c r="DY202" s="4" t="s">
        <v>783</v>
      </c>
      <c r="DZ202" s="4" t="s">
        <v>536</v>
      </c>
      <c r="EA202" s="4" t="s">
        <v>461</v>
      </c>
      <c r="EB202" s="4">
        <v>225.148704549</v>
      </c>
      <c r="EC202" s="6">
        <v>0.0</v>
      </c>
      <c r="ED202" s="7">
        <v>0.0</v>
      </c>
      <c r="EE202" s="4" t="s">
        <v>781</v>
      </c>
      <c r="EF202" s="4" t="s">
        <v>532</v>
      </c>
      <c r="EG202" s="4" t="s">
        <v>782</v>
      </c>
      <c r="EH202" s="4">
        <f t="shared" si="1"/>
        <v>6712.518324</v>
      </c>
      <c r="EI202" s="4">
        <f t="shared" si="2"/>
        <v>6.523931624</v>
      </c>
      <c r="EJ202" s="4">
        <f t="shared" si="3"/>
        <v>43792.01057</v>
      </c>
      <c r="EK202" s="4">
        <f t="shared" si="4"/>
        <v>0.959714398</v>
      </c>
      <c r="EL202" s="4">
        <f t="shared" si="5"/>
        <v>2.960827984</v>
      </c>
      <c r="EM202" s="4">
        <f t="shared" si="6"/>
        <v>0.9873893805</v>
      </c>
      <c r="EN202" s="4">
        <f t="shared" si="7"/>
        <v>0</v>
      </c>
      <c r="EO202" s="4">
        <f t="shared" si="8"/>
        <v>0.003761061947</v>
      </c>
      <c r="EP202" s="4">
        <f t="shared" si="9"/>
        <v>0.008849557522</v>
      </c>
      <c r="EQ202" s="4">
        <f t="shared" si="10"/>
        <v>0.907506878</v>
      </c>
      <c r="ER202" s="4">
        <f t="shared" si="11"/>
        <v>0.0889558496</v>
      </c>
      <c r="ES202" s="4">
        <f t="shared" si="12"/>
        <v>0</v>
      </c>
      <c r="ET202" s="4">
        <f t="shared" si="13"/>
        <v>0.6780407656</v>
      </c>
      <c r="EU202" s="4">
        <f t="shared" si="14"/>
        <v>0.42</v>
      </c>
      <c r="EV202" s="4">
        <f t="shared" si="15"/>
        <v>0.02</v>
      </c>
      <c r="EW202" s="4">
        <f t="shared" si="16"/>
        <v>0.01</v>
      </c>
      <c r="EX202" s="4">
        <f t="shared" si="17"/>
        <v>0.11</v>
      </c>
      <c r="EY202" s="4">
        <f t="shared" si="18"/>
        <v>0.01</v>
      </c>
      <c r="EZ202" s="4">
        <f t="shared" si="19"/>
        <v>0.7774943427</v>
      </c>
      <c r="FA202" s="4">
        <f t="shared" si="20"/>
        <v>0.4830843966</v>
      </c>
      <c r="FB202" s="4">
        <f t="shared" si="21"/>
        <v>0</v>
      </c>
      <c r="FC202" s="4">
        <f t="shared" si="22"/>
        <v>0</v>
      </c>
      <c r="FD202" s="4">
        <f t="shared" si="23"/>
        <v>0.01365210442</v>
      </c>
      <c r="FE202" s="4">
        <f t="shared" si="24"/>
        <v>0.06266648908</v>
      </c>
      <c r="FF202" s="4">
        <f t="shared" si="25"/>
        <v>0</v>
      </c>
      <c r="FG202" s="4">
        <f t="shared" si="26"/>
        <v>0</v>
      </c>
      <c r="FH202" s="4">
        <f t="shared" si="27"/>
        <v>0</v>
      </c>
      <c r="FI202" s="4">
        <f t="shared" si="28"/>
        <v>0.7543953117</v>
      </c>
      <c r="FJ202" s="4">
        <f t="shared" si="29"/>
        <v>0.1449786894</v>
      </c>
      <c r="FK202" s="4">
        <f t="shared" si="30"/>
        <v>0</v>
      </c>
      <c r="FL202" s="4">
        <f t="shared" si="31"/>
        <v>0</v>
      </c>
      <c r="FM202" s="4">
        <f t="shared" si="32"/>
        <v>0</v>
      </c>
      <c r="FN202" s="4">
        <f t="shared" si="33"/>
        <v>0.02430740543</v>
      </c>
      <c r="FO202" s="4">
        <f t="shared" si="34"/>
        <v>0</v>
      </c>
      <c r="FP202" s="4">
        <f t="shared" si="35"/>
        <v>0</v>
      </c>
      <c r="FQ202" s="4">
        <f t="shared" si="36"/>
        <v>1</v>
      </c>
      <c r="FR202" s="4">
        <v>150.16</v>
      </c>
    </row>
    <row r="203" ht="12.75" customHeight="1">
      <c r="A203" s="4" t="s">
        <v>166</v>
      </c>
      <c r="B203" s="4" t="s">
        <v>531</v>
      </c>
      <c r="C203" s="4" t="s">
        <v>532</v>
      </c>
      <c r="D203" s="4" t="s">
        <v>784</v>
      </c>
      <c r="E203" s="4" t="s">
        <v>785</v>
      </c>
      <c r="F203" s="4">
        <v>1245.47129457</v>
      </c>
      <c r="G203" s="4">
        <v>367.5</v>
      </c>
      <c r="H203" s="4">
        <v>236.5625</v>
      </c>
      <c r="I203" s="4">
        <v>168.3125</v>
      </c>
      <c r="J203" s="4">
        <v>112.9375</v>
      </c>
      <c r="K203" s="4">
        <v>200.375</v>
      </c>
      <c r="L203" s="4">
        <v>159.4375</v>
      </c>
      <c r="M203" s="4">
        <v>23.1842555999756</v>
      </c>
      <c r="N203" s="4">
        <v>410.252075195313</v>
      </c>
      <c r="O203" s="4">
        <v>117.817472213172</v>
      </c>
      <c r="P203" s="4">
        <v>0.0</v>
      </c>
      <c r="Q203" s="4">
        <v>0.0</v>
      </c>
      <c r="R203" s="4">
        <v>0.0</v>
      </c>
      <c r="S203" s="4">
        <v>410.8125</v>
      </c>
      <c r="T203" s="4">
        <v>834.3125</v>
      </c>
      <c r="U203" s="4">
        <v>0.0</v>
      </c>
      <c r="V203" s="4">
        <v>1519.64203917629</v>
      </c>
      <c r="W203" s="4">
        <v>14.117814665997</v>
      </c>
      <c r="X203" s="4">
        <v>68.0</v>
      </c>
      <c r="Y203" s="4">
        <v>2526376.5531</v>
      </c>
      <c r="Z203" s="4">
        <v>359.09</v>
      </c>
      <c r="AA203" s="4">
        <v>331.49</v>
      </c>
      <c r="AB203" s="4">
        <v>330.91</v>
      </c>
      <c r="AC203" s="4">
        <v>0.58</v>
      </c>
      <c r="AD203" s="4">
        <v>4.65</v>
      </c>
      <c r="AE203" s="4">
        <v>22.95</v>
      </c>
      <c r="AF203" s="4">
        <v>0.0</v>
      </c>
      <c r="AG203" s="4">
        <v>1050.4</v>
      </c>
      <c r="AH203" s="4">
        <v>6.4</v>
      </c>
      <c r="AI203" s="4">
        <v>3.8</v>
      </c>
      <c r="AJ203" s="4">
        <v>0.0</v>
      </c>
      <c r="AK203" s="4">
        <v>3.1</v>
      </c>
      <c r="AL203" s="4">
        <v>0.0</v>
      </c>
      <c r="AM203" s="4">
        <v>0.0</v>
      </c>
      <c r="AN203" s="4">
        <v>0.0</v>
      </c>
      <c r="AO203" s="4">
        <v>0.0</v>
      </c>
      <c r="AP203" s="4">
        <v>0.0</v>
      </c>
      <c r="AQ203" s="4">
        <v>0.0</v>
      </c>
      <c r="AR203" s="4">
        <v>1.92</v>
      </c>
      <c r="AS203" s="4">
        <v>2.65</v>
      </c>
      <c r="AT203" s="4">
        <v>0.0</v>
      </c>
      <c r="AU203" s="4">
        <v>0.0</v>
      </c>
      <c r="AV203" s="4">
        <v>0.0</v>
      </c>
      <c r="AW203" s="4">
        <v>4.0</v>
      </c>
      <c r="AX203" s="4">
        <v>0.0</v>
      </c>
      <c r="AY203" s="4">
        <v>0.0</v>
      </c>
      <c r="AZ203" s="4">
        <v>0.0</v>
      </c>
      <c r="BA203" s="4">
        <v>3.42</v>
      </c>
      <c r="BB203" s="4">
        <v>6.3</v>
      </c>
      <c r="BC203" s="4">
        <v>0.0</v>
      </c>
      <c r="BD203" s="4">
        <v>0.0</v>
      </c>
      <c r="BE203" s="4">
        <v>0.0</v>
      </c>
      <c r="BF203" s="4">
        <v>0.0</v>
      </c>
      <c r="BG203" s="4">
        <v>0.0</v>
      </c>
      <c r="BH203" s="4">
        <v>0.0</v>
      </c>
      <c r="BI203" s="4">
        <v>0.0</v>
      </c>
      <c r="BJ203" s="4">
        <v>0.0</v>
      </c>
      <c r="BK203" s="4">
        <v>0.0</v>
      </c>
      <c r="BL203" s="4">
        <v>0.0</v>
      </c>
      <c r="BM203" s="4">
        <v>251.88</v>
      </c>
      <c r="BN203" s="4">
        <v>47.73</v>
      </c>
      <c r="BO203" s="4">
        <v>0.0</v>
      </c>
      <c r="BP203" s="4">
        <v>0.0</v>
      </c>
      <c r="BQ203" s="4">
        <v>0.0</v>
      </c>
      <c r="BR203" s="4">
        <v>0.0</v>
      </c>
      <c r="BS203" s="4">
        <v>0.0</v>
      </c>
      <c r="BT203" s="4">
        <v>0.0</v>
      </c>
      <c r="BU203" s="4">
        <v>0.0</v>
      </c>
      <c r="BV203" s="4">
        <v>0.0</v>
      </c>
      <c r="BW203" s="4">
        <v>0.0</v>
      </c>
      <c r="BX203" s="4">
        <v>0.0</v>
      </c>
      <c r="BY203" s="4">
        <v>0.0</v>
      </c>
      <c r="BZ203" s="4">
        <v>0.0</v>
      </c>
      <c r="CA203" s="4">
        <v>0.0</v>
      </c>
      <c r="CB203" s="4">
        <v>0.0</v>
      </c>
      <c r="CC203" s="4">
        <v>0.0</v>
      </c>
      <c r="CD203" s="4">
        <v>0.0</v>
      </c>
      <c r="CE203" s="4">
        <v>2.42</v>
      </c>
      <c r="CF203" s="4">
        <v>0.0</v>
      </c>
      <c r="CG203" s="4">
        <v>0.0</v>
      </c>
      <c r="CH203" s="4">
        <v>14.91</v>
      </c>
      <c r="CI203" s="4">
        <v>0.0</v>
      </c>
      <c r="CJ203" s="4">
        <v>2.27</v>
      </c>
      <c r="CK203" s="4">
        <v>0.0</v>
      </c>
      <c r="CL203" s="4">
        <v>0.0</v>
      </c>
      <c r="CM203" s="4">
        <v>3.3</v>
      </c>
      <c r="CN203" s="4">
        <v>1.12</v>
      </c>
      <c r="CO203" s="4">
        <v>2.78</v>
      </c>
      <c r="CP203" s="4">
        <v>0.0</v>
      </c>
      <c r="CQ203" s="4">
        <v>0.0</v>
      </c>
      <c r="CR203" s="4">
        <v>11.29</v>
      </c>
      <c r="CS203" s="4">
        <v>0.0</v>
      </c>
      <c r="CT203" s="4">
        <v>314.0</v>
      </c>
      <c r="CU203" s="4">
        <v>136.0</v>
      </c>
      <c r="CV203" s="4" t="s">
        <v>784</v>
      </c>
      <c r="CW203" s="4">
        <v>1245.47</v>
      </c>
      <c r="CX203" s="4">
        <v>0.13</v>
      </c>
      <c r="CY203" s="4">
        <v>0.18</v>
      </c>
      <c r="CZ203" s="4">
        <v>0.0</v>
      </c>
      <c r="DA203" s="4">
        <v>0.01</v>
      </c>
      <c r="DB203" s="4">
        <v>0.0</v>
      </c>
      <c r="DC203" s="4">
        <v>0.0</v>
      </c>
      <c r="DD203" s="4">
        <v>0.0</v>
      </c>
      <c r="DE203" s="4">
        <v>0.15</v>
      </c>
      <c r="DF203" s="4">
        <v>0.0</v>
      </c>
      <c r="DG203" s="4">
        <v>0.0</v>
      </c>
      <c r="DH203" s="4">
        <v>0.0</v>
      </c>
      <c r="DI203" s="4">
        <v>0.0</v>
      </c>
      <c r="DJ203" s="4">
        <v>0.0</v>
      </c>
      <c r="DK203" s="4">
        <v>0.0</v>
      </c>
      <c r="DL203" s="4">
        <v>0.0</v>
      </c>
      <c r="DM203" s="4">
        <v>0.43</v>
      </c>
      <c r="DN203" s="4">
        <v>0.0</v>
      </c>
      <c r="DO203" s="4">
        <v>0.0</v>
      </c>
      <c r="DP203" s="4">
        <v>0.1</v>
      </c>
      <c r="DQ203" s="4">
        <v>0.0</v>
      </c>
      <c r="DR203" s="4">
        <v>0.0</v>
      </c>
      <c r="DS203" s="4">
        <v>0.0</v>
      </c>
      <c r="DT203" s="4">
        <v>0.0</v>
      </c>
      <c r="DU203" s="4">
        <v>0.0</v>
      </c>
      <c r="DV203" s="4">
        <v>0.0</v>
      </c>
      <c r="DW203" s="4">
        <v>0.0</v>
      </c>
      <c r="DX203" s="4" t="s">
        <v>784</v>
      </c>
      <c r="DY203" s="4" t="s">
        <v>786</v>
      </c>
      <c r="DZ203" s="4" t="s">
        <v>536</v>
      </c>
      <c r="EA203" s="4" t="s">
        <v>461</v>
      </c>
      <c r="EB203" s="4">
        <v>1245.47129457</v>
      </c>
      <c r="EC203" s="6">
        <v>568.8205045994</v>
      </c>
      <c r="ED203" s="7">
        <v>0.46</v>
      </c>
      <c r="EE203" s="4" t="s">
        <v>784</v>
      </c>
      <c r="EF203" s="4" t="s">
        <v>532</v>
      </c>
      <c r="EG203" s="4" t="s">
        <v>785</v>
      </c>
      <c r="EH203" s="4">
        <f t="shared" si="1"/>
        <v>7035.49682</v>
      </c>
      <c r="EI203" s="4">
        <f t="shared" si="2"/>
        <v>2.640367647</v>
      </c>
      <c r="EJ203" s="4">
        <f t="shared" si="3"/>
        <v>18576.29818</v>
      </c>
      <c r="EK203" s="4">
        <f t="shared" si="4"/>
        <v>0.87905539</v>
      </c>
      <c r="EL203" s="4">
        <f t="shared" si="5"/>
        <v>2.953577098</v>
      </c>
      <c r="EM203" s="4">
        <f t="shared" si="6"/>
        <v>0.9903828022</v>
      </c>
      <c r="EN203" s="4">
        <f t="shared" si="7"/>
        <v>0.006034320196</v>
      </c>
      <c r="EO203" s="4">
        <f t="shared" si="8"/>
        <v>0.003582877616</v>
      </c>
      <c r="EP203" s="4">
        <f t="shared" si="9"/>
        <v>0</v>
      </c>
      <c r="EQ203" s="4">
        <f t="shared" si="10"/>
        <v>0.9231390459</v>
      </c>
      <c r="ER203" s="4">
        <f t="shared" si="11"/>
        <v>0.06391155421</v>
      </c>
      <c r="ES203" s="4">
        <f t="shared" si="12"/>
        <v>0</v>
      </c>
      <c r="ET203" s="4">
        <f t="shared" si="13"/>
        <v>0.2883165606</v>
      </c>
      <c r="EU203" s="4">
        <f t="shared" si="14"/>
        <v>0.19</v>
      </c>
      <c r="EV203" s="4">
        <f t="shared" si="15"/>
        <v>0.15</v>
      </c>
      <c r="EW203" s="4">
        <f t="shared" si="16"/>
        <v>0</v>
      </c>
      <c r="EX203" s="4">
        <f t="shared" si="17"/>
        <v>0.53</v>
      </c>
      <c r="EY203" s="4">
        <f t="shared" si="18"/>
        <v>0</v>
      </c>
      <c r="EZ203" s="4">
        <f t="shared" si="19"/>
        <v>0.9365924114</v>
      </c>
      <c r="FA203" s="4">
        <f t="shared" si="20"/>
        <v>0.5819375847</v>
      </c>
      <c r="FB203" s="4">
        <f t="shared" si="21"/>
        <v>0.4567110515</v>
      </c>
      <c r="FC203" s="4">
        <f t="shared" si="22"/>
        <v>0.00867934037</v>
      </c>
      <c r="FD203" s="4">
        <f t="shared" si="23"/>
        <v>0.02819385727</v>
      </c>
      <c r="FE203" s="4">
        <f t="shared" si="24"/>
        <v>0.01763865946</v>
      </c>
      <c r="FF203" s="4">
        <f t="shared" si="25"/>
        <v>0</v>
      </c>
      <c r="FG203" s="4">
        <f t="shared" si="26"/>
        <v>0</v>
      </c>
      <c r="FH203" s="4">
        <f t="shared" si="27"/>
        <v>0</v>
      </c>
      <c r="FI203" s="4">
        <f t="shared" si="28"/>
        <v>0.705210404</v>
      </c>
      <c r="FJ203" s="4">
        <f t="shared" si="29"/>
        <v>0.1336338438</v>
      </c>
      <c r="FK203" s="4">
        <f t="shared" si="30"/>
        <v>0</v>
      </c>
      <c r="FL203" s="4">
        <f t="shared" si="31"/>
        <v>0</v>
      </c>
      <c r="FM203" s="4">
        <f t="shared" si="32"/>
        <v>0</v>
      </c>
      <c r="FN203" s="4">
        <f t="shared" si="33"/>
        <v>0.006775485063</v>
      </c>
      <c r="FO203" s="4">
        <f t="shared" si="34"/>
        <v>0.04810034437</v>
      </c>
      <c r="FP203" s="4">
        <f t="shared" si="35"/>
        <v>0.05176806563</v>
      </c>
      <c r="FQ203" s="4">
        <f t="shared" si="36"/>
        <v>1</v>
      </c>
      <c r="FR203" s="4">
        <v>357.17</v>
      </c>
    </row>
    <row r="204" ht="12.75" customHeight="1">
      <c r="A204" s="4" t="s">
        <v>166</v>
      </c>
      <c r="B204" s="4" t="s">
        <v>531</v>
      </c>
      <c r="C204" s="4" t="s">
        <v>532</v>
      </c>
      <c r="D204" s="4" t="s">
        <v>787</v>
      </c>
      <c r="E204" s="4" t="s">
        <v>788</v>
      </c>
      <c r="F204" s="4">
        <v>434.250717948</v>
      </c>
      <c r="G204" s="4">
        <v>309.875</v>
      </c>
      <c r="H204" s="4">
        <v>94.0</v>
      </c>
      <c r="I204" s="4">
        <v>23.75</v>
      </c>
      <c r="J204" s="4">
        <v>4.625</v>
      </c>
      <c r="K204" s="4">
        <v>2.125</v>
      </c>
      <c r="L204" s="4">
        <v>0.1875</v>
      </c>
      <c r="M204" s="4">
        <v>8.1207275390625</v>
      </c>
      <c r="N204" s="4">
        <v>94.0113372802734</v>
      </c>
      <c r="O204" s="4">
        <v>38.5598973164914</v>
      </c>
      <c r="P204" s="4">
        <v>0.0</v>
      </c>
      <c r="Q204" s="4">
        <v>0.0</v>
      </c>
      <c r="R204" s="4">
        <v>0.0</v>
      </c>
      <c r="S204" s="4">
        <v>8.6875</v>
      </c>
      <c r="T204" s="4">
        <v>425.875</v>
      </c>
      <c r="U204" s="4">
        <v>0.0</v>
      </c>
      <c r="V204" s="4">
        <v>1496.00445530325</v>
      </c>
      <c r="W204" s="4">
        <v>14.3606064961196</v>
      </c>
      <c r="X204" s="4">
        <v>49.0</v>
      </c>
      <c r="Y204" s="4">
        <v>1666104.6903</v>
      </c>
      <c r="Z204" s="4">
        <v>191.38</v>
      </c>
      <c r="AA204" s="4">
        <v>180.61</v>
      </c>
      <c r="AB204" s="4">
        <v>179.17</v>
      </c>
      <c r="AC204" s="4">
        <v>1.44</v>
      </c>
      <c r="AD204" s="4">
        <v>4.72</v>
      </c>
      <c r="AE204" s="4">
        <v>6.05</v>
      </c>
      <c r="AF204" s="4">
        <v>0.0</v>
      </c>
      <c r="AG204" s="4">
        <v>741.8</v>
      </c>
      <c r="AH204" s="4">
        <v>0.2</v>
      </c>
      <c r="AI204" s="4">
        <v>0.6</v>
      </c>
      <c r="AJ204" s="4">
        <v>3.2</v>
      </c>
      <c r="AK204" s="4">
        <v>0.0</v>
      </c>
      <c r="AL204" s="4">
        <v>0.0</v>
      </c>
      <c r="AM204" s="4">
        <v>0.0</v>
      </c>
      <c r="AN204" s="4">
        <v>0.8</v>
      </c>
      <c r="AO204" s="4">
        <v>0.0</v>
      </c>
      <c r="AP204" s="4">
        <v>0.0</v>
      </c>
      <c r="AQ204" s="4">
        <v>0.0</v>
      </c>
      <c r="AR204" s="4">
        <v>15.5</v>
      </c>
      <c r="AS204" s="4">
        <v>0.51</v>
      </c>
      <c r="AT204" s="4">
        <v>0.57</v>
      </c>
      <c r="AU204" s="4">
        <v>0.0</v>
      </c>
      <c r="AV204" s="4">
        <v>1.43</v>
      </c>
      <c r="AW204" s="4">
        <v>0.0</v>
      </c>
      <c r="AX204" s="4">
        <v>0.0</v>
      </c>
      <c r="AY204" s="4">
        <v>0.0</v>
      </c>
      <c r="AZ204" s="4">
        <v>0.0</v>
      </c>
      <c r="BA204" s="4">
        <v>2.12</v>
      </c>
      <c r="BB204" s="4">
        <v>0.0</v>
      </c>
      <c r="BC204" s="4">
        <v>0.0</v>
      </c>
      <c r="BD204" s="4">
        <v>0.0</v>
      </c>
      <c r="BE204" s="4">
        <v>0.0</v>
      </c>
      <c r="BF204" s="4">
        <v>0.0</v>
      </c>
      <c r="BG204" s="4">
        <v>0.0</v>
      </c>
      <c r="BH204" s="4">
        <v>0.0</v>
      </c>
      <c r="BI204" s="4">
        <v>0.0</v>
      </c>
      <c r="BJ204" s="4">
        <v>0.0</v>
      </c>
      <c r="BK204" s="4">
        <v>0.0</v>
      </c>
      <c r="BL204" s="4">
        <v>0.0</v>
      </c>
      <c r="BM204" s="4">
        <v>109.53</v>
      </c>
      <c r="BN204" s="4">
        <v>27.8</v>
      </c>
      <c r="BO204" s="4">
        <v>6.54</v>
      </c>
      <c r="BP204" s="4">
        <v>0.0</v>
      </c>
      <c r="BQ204" s="4">
        <v>0.0</v>
      </c>
      <c r="BR204" s="4">
        <v>0.0</v>
      </c>
      <c r="BS204" s="4">
        <v>0.0</v>
      </c>
      <c r="BT204" s="4">
        <v>0.0</v>
      </c>
      <c r="BU204" s="4">
        <v>0.0</v>
      </c>
      <c r="BV204" s="4">
        <v>0.0</v>
      </c>
      <c r="BW204" s="4">
        <v>0.0</v>
      </c>
      <c r="BX204" s="4">
        <v>0.0</v>
      </c>
      <c r="BY204" s="4">
        <v>0.0</v>
      </c>
      <c r="BZ204" s="4">
        <v>0.0</v>
      </c>
      <c r="CA204" s="4">
        <v>0.0</v>
      </c>
      <c r="CB204" s="4">
        <v>1.3</v>
      </c>
      <c r="CC204" s="4">
        <v>0.0</v>
      </c>
      <c r="CD204" s="4">
        <v>0.0</v>
      </c>
      <c r="CE204" s="4">
        <v>4.19</v>
      </c>
      <c r="CF204" s="4">
        <v>1.81</v>
      </c>
      <c r="CG204" s="4">
        <v>0.0</v>
      </c>
      <c r="CH204" s="4">
        <v>4.1</v>
      </c>
      <c r="CI204" s="4">
        <v>0.0</v>
      </c>
      <c r="CJ204" s="4">
        <v>0.0</v>
      </c>
      <c r="CK204" s="4">
        <v>0.0</v>
      </c>
      <c r="CL204" s="4">
        <v>0.0</v>
      </c>
      <c r="CM204" s="4">
        <v>0.0</v>
      </c>
      <c r="CN204" s="4">
        <v>0.0</v>
      </c>
      <c r="CO204" s="4">
        <v>2.02</v>
      </c>
      <c r="CP204" s="4">
        <v>0.0</v>
      </c>
      <c r="CQ204" s="4">
        <v>0.0</v>
      </c>
      <c r="CR204" s="4">
        <v>13.16</v>
      </c>
      <c r="CS204" s="4">
        <v>0.0</v>
      </c>
      <c r="CT204" s="4">
        <v>138.0</v>
      </c>
      <c r="CU204" s="4">
        <v>102.9</v>
      </c>
      <c r="CV204" s="4" t="s">
        <v>787</v>
      </c>
      <c r="CW204" s="4">
        <v>434.25</v>
      </c>
      <c r="CX204" s="4">
        <v>0.21</v>
      </c>
      <c r="CY204" s="4">
        <v>0.45</v>
      </c>
      <c r="CZ204" s="4">
        <v>0.0</v>
      </c>
      <c r="DA204" s="4">
        <v>0.0</v>
      </c>
      <c r="DB204" s="4">
        <v>0.0</v>
      </c>
      <c r="DC204" s="4">
        <v>0.0</v>
      </c>
      <c r="DD204" s="4">
        <v>0.0</v>
      </c>
      <c r="DE204" s="4">
        <v>0.14</v>
      </c>
      <c r="DF204" s="4">
        <v>0.0</v>
      </c>
      <c r="DG204" s="4">
        <v>0.0</v>
      </c>
      <c r="DH204" s="4">
        <v>0.0</v>
      </c>
      <c r="DI204" s="4">
        <v>0.0</v>
      </c>
      <c r="DJ204" s="4">
        <v>0.0</v>
      </c>
      <c r="DK204" s="4">
        <v>0.0</v>
      </c>
      <c r="DL204" s="4">
        <v>0.0</v>
      </c>
      <c r="DM204" s="4">
        <v>0.11</v>
      </c>
      <c r="DN204" s="4">
        <v>0.0</v>
      </c>
      <c r="DO204" s="4">
        <v>0.0</v>
      </c>
      <c r="DP204" s="4">
        <v>0.1</v>
      </c>
      <c r="DQ204" s="4">
        <v>0.0</v>
      </c>
      <c r="DR204" s="4">
        <v>0.0</v>
      </c>
      <c r="DS204" s="4">
        <v>0.0</v>
      </c>
      <c r="DT204" s="4">
        <v>0.0</v>
      </c>
      <c r="DU204" s="4">
        <v>0.0</v>
      </c>
      <c r="DV204" s="4">
        <v>0.0</v>
      </c>
      <c r="DW204" s="4">
        <v>0.0</v>
      </c>
      <c r="DX204" s="4" t="s">
        <v>787</v>
      </c>
      <c r="DY204" s="4" t="s">
        <v>789</v>
      </c>
      <c r="DZ204" s="4" t="s">
        <v>536</v>
      </c>
      <c r="EA204" s="4" t="s">
        <v>461</v>
      </c>
      <c r="EB204" s="4">
        <v>434.250717948</v>
      </c>
      <c r="EC204" s="6">
        <v>0.883787303392</v>
      </c>
      <c r="ED204" s="7">
        <v>0.0</v>
      </c>
      <c r="EE204" s="4" t="s">
        <v>787</v>
      </c>
      <c r="EF204" s="4" t="s">
        <v>532</v>
      </c>
      <c r="EG204" s="4" t="s">
        <v>788</v>
      </c>
      <c r="EH204" s="4">
        <f t="shared" si="1"/>
        <v>8705.740884</v>
      </c>
      <c r="EI204" s="4">
        <f t="shared" si="2"/>
        <v>1.859863946</v>
      </c>
      <c r="EJ204" s="4">
        <f t="shared" si="3"/>
        <v>16191.49359</v>
      </c>
      <c r="EK204" s="4">
        <f t="shared" si="4"/>
        <v>0.7348730275</v>
      </c>
      <c r="EL204" s="4">
        <f t="shared" si="5"/>
        <v>3.89695893</v>
      </c>
      <c r="EM204" s="4">
        <f t="shared" si="6"/>
        <v>0.9946366318</v>
      </c>
      <c r="EN204" s="4">
        <f t="shared" si="7"/>
        <v>0.0002681684098</v>
      </c>
      <c r="EO204" s="4">
        <f t="shared" si="8"/>
        <v>0.0008045052293</v>
      </c>
      <c r="EP204" s="4">
        <f t="shared" si="9"/>
        <v>0.004290694556</v>
      </c>
      <c r="EQ204" s="4">
        <f t="shared" si="10"/>
        <v>0.9437245271</v>
      </c>
      <c r="ER204" s="4">
        <f t="shared" si="11"/>
        <v>0.03161249869</v>
      </c>
      <c r="ES204" s="4">
        <f t="shared" si="12"/>
        <v>0</v>
      </c>
      <c r="ET204" s="4">
        <f t="shared" si="13"/>
        <v>0.4407131459</v>
      </c>
      <c r="EU204" s="4">
        <f t="shared" si="14"/>
        <v>0.45</v>
      </c>
      <c r="EV204" s="4">
        <f t="shared" si="15"/>
        <v>0.14</v>
      </c>
      <c r="EW204" s="4">
        <f t="shared" si="16"/>
        <v>0</v>
      </c>
      <c r="EX204" s="4">
        <f t="shared" si="17"/>
        <v>0.21</v>
      </c>
      <c r="EY204" s="4">
        <f t="shared" si="18"/>
        <v>0</v>
      </c>
      <c r="EZ204" s="4">
        <f t="shared" si="19"/>
        <v>0.9623202903</v>
      </c>
      <c r="FA204" s="4">
        <f t="shared" si="20"/>
        <v>0.5979232146</v>
      </c>
      <c r="FB204" s="4">
        <f t="shared" si="21"/>
        <v>0.002035200558</v>
      </c>
      <c r="FC204" s="4">
        <f t="shared" si="22"/>
        <v>0.004548555834</v>
      </c>
      <c r="FD204" s="4">
        <f t="shared" si="23"/>
        <v>0.02632476689</v>
      </c>
      <c r="FE204" s="4">
        <f t="shared" si="24"/>
        <v>0</v>
      </c>
      <c r="FF204" s="4">
        <f t="shared" si="25"/>
        <v>0</v>
      </c>
      <c r="FG204" s="4">
        <f t="shared" si="26"/>
        <v>0</v>
      </c>
      <c r="FH204" s="4">
        <f t="shared" si="27"/>
        <v>0</v>
      </c>
      <c r="FI204" s="4">
        <f t="shared" si="28"/>
        <v>0.6227541506</v>
      </c>
      <c r="FJ204" s="4">
        <f t="shared" si="29"/>
        <v>0.1952467592</v>
      </c>
      <c r="FK204" s="4">
        <f t="shared" si="30"/>
        <v>0</v>
      </c>
      <c r="FL204" s="4">
        <f t="shared" si="31"/>
        <v>0</v>
      </c>
      <c r="FM204" s="4">
        <f t="shared" si="32"/>
        <v>0</v>
      </c>
      <c r="FN204" s="4">
        <f t="shared" si="33"/>
        <v>0.04150557198</v>
      </c>
      <c r="FO204" s="4">
        <f t="shared" si="34"/>
        <v>0.02331134865</v>
      </c>
      <c r="FP204" s="4">
        <f t="shared" si="35"/>
        <v>0.08630884694</v>
      </c>
      <c r="FQ204" s="4">
        <f t="shared" si="36"/>
        <v>1</v>
      </c>
      <c r="FR204" s="4">
        <v>175.88</v>
      </c>
    </row>
    <row r="205" ht="12.75" customHeight="1">
      <c r="A205" s="4" t="s">
        <v>166</v>
      </c>
      <c r="B205" s="4" t="s">
        <v>531</v>
      </c>
      <c r="C205" s="4" t="s">
        <v>532</v>
      </c>
      <c r="D205" s="4" t="s">
        <v>790</v>
      </c>
      <c r="E205" s="4" t="s">
        <v>791</v>
      </c>
      <c r="F205" s="4">
        <v>482.654400057</v>
      </c>
      <c r="G205" s="4">
        <v>87.25</v>
      </c>
      <c r="H205" s="4">
        <v>78.0625</v>
      </c>
      <c r="I205" s="4">
        <v>83.6875</v>
      </c>
      <c r="J205" s="4">
        <v>71.4375</v>
      </c>
      <c r="K205" s="4">
        <v>99.3125</v>
      </c>
      <c r="L205" s="4">
        <v>62.625</v>
      </c>
      <c r="M205" s="4">
        <v>70.4969024658203</v>
      </c>
      <c r="N205" s="4">
        <v>275.642639160156</v>
      </c>
      <c r="O205" s="4">
        <v>136.639362352998</v>
      </c>
      <c r="P205" s="4">
        <v>0.0</v>
      </c>
      <c r="Q205" s="4">
        <v>0.0</v>
      </c>
      <c r="R205" s="4">
        <v>33.8125</v>
      </c>
      <c r="S205" s="4">
        <v>259.5625</v>
      </c>
      <c r="T205" s="4">
        <v>189.0</v>
      </c>
      <c r="U205" s="4">
        <v>0.0</v>
      </c>
      <c r="V205" s="4">
        <v>1497.19992230998</v>
      </c>
      <c r="W205" s="4">
        <v>13.9842742457594</v>
      </c>
      <c r="X205" s="4">
        <v>36.0</v>
      </c>
      <c r="Y205" s="4">
        <v>1479964.4084</v>
      </c>
      <c r="Z205" s="4">
        <v>128.73</v>
      </c>
      <c r="AA205" s="4">
        <v>121.17</v>
      </c>
      <c r="AB205" s="4">
        <v>120.82</v>
      </c>
      <c r="AC205" s="4">
        <v>0.35</v>
      </c>
      <c r="AD205" s="4">
        <v>2.84</v>
      </c>
      <c r="AE205" s="4">
        <v>4.72</v>
      </c>
      <c r="AF205" s="4">
        <v>0.0</v>
      </c>
      <c r="AG205" s="4">
        <v>670.1</v>
      </c>
      <c r="AH205" s="4">
        <v>2.7</v>
      </c>
      <c r="AI205" s="4">
        <v>0.7</v>
      </c>
      <c r="AJ205" s="4">
        <v>0.8</v>
      </c>
      <c r="AK205" s="4">
        <v>0.0</v>
      </c>
      <c r="AL205" s="4">
        <v>0.0</v>
      </c>
      <c r="AM205" s="4">
        <v>0.0</v>
      </c>
      <c r="AN205" s="4">
        <v>0.0</v>
      </c>
      <c r="AO205" s="4">
        <v>0.0</v>
      </c>
      <c r="AP205" s="4">
        <v>0.0</v>
      </c>
      <c r="AQ205" s="4">
        <v>0.0</v>
      </c>
      <c r="AR205" s="4">
        <v>5.68</v>
      </c>
      <c r="AS205" s="4">
        <v>0.0</v>
      </c>
      <c r="AT205" s="4">
        <v>0.0</v>
      </c>
      <c r="AU205" s="4">
        <v>0.0</v>
      </c>
      <c r="AV205" s="4">
        <v>4.5</v>
      </c>
      <c r="AW205" s="4">
        <v>0.0</v>
      </c>
      <c r="AX205" s="4">
        <v>0.0</v>
      </c>
      <c r="AY205" s="4">
        <v>0.0</v>
      </c>
      <c r="AZ205" s="4">
        <v>0.0</v>
      </c>
      <c r="BA205" s="4">
        <v>0.0</v>
      </c>
      <c r="BB205" s="4">
        <v>0.0</v>
      </c>
      <c r="BC205" s="4">
        <v>0.0</v>
      </c>
      <c r="BD205" s="4">
        <v>0.0</v>
      </c>
      <c r="BE205" s="4">
        <v>0.0</v>
      </c>
      <c r="BF205" s="4">
        <v>0.0</v>
      </c>
      <c r="BG205" s="4">
        <v>0.0</v>
      </c>
      <c r="BH205" s="4">
        <v>0.0</v>
      </c>
      <c r="BI205" s="4">
        <v>0.0</v>
      </c>
      <c r="BJ205" s="4">
        <v>0.0</v>
      </c>
      <c r="BK205" s="4">
        <v>0.0</v>
      </c>
      <c r="BL205" s="4">
        <v>0.0</v>
      </c>
      <c r="BM205" s="4">
        <v>79.03</v>
      </c>
      <c r="BN205" s="4">
        <v>30.9</v>
      </c>
      <c r="BO205" s="4">
        <v>2.96</v>
      </c>
      <c r="BP205" s="4">
        <v>0.0</v>
      </c>
      <c r="BQ205" s="4">
        <v>0.0</v>
      </c>
      <c r="BR205" s="4">
        <v>0.0</v>
      </c>
      <c r="BS205" s="4">
        <v>0.0</v>
      </c>
      <c r="BT205" s="4">
        <v>0.0</v>
      </c>
      <c r="BU205" s="4">
        <v>0.0</v>
      </c>
      <c r="BV205" s="4">
        <v>0.0</v>
      </c>
      <c r="BW205" s="4">
        <v>0.0</v>
      </c>
      <c r="BX205" s="4">
        <v>0.0</v>
      </c>
      <c r="BY205" s="4">
        <v>0.0</v>
      </c>
      <c r="BZ205" s="4">
        <v>0.87</v>
      </c>
      <c r="CA205" s="4">
        <v>0.0</v>
      </c>
      <c r="CB205" s="4">
        <v>0.0</v>
      </c>
      <c r="CC205" s="4">
        <v>0.0</v>
      </c>
      <c r="CD205" s="4">
        <v>0.0</v>
      </c>
      <c r="CE205" s="4">
        <v>0.0</v>
      </c>
      <c r="CF205" s="4">
        <v>0.0</v>
      </c>
      <c r="CG205" s="4">
        <v>0.0</v>
      </c>
      <c r="CH205" s="4">
        <v>3.19</v>
      </c>
      <c r="CI205" s="4">
        <v>0.0</v>
      </c>
      <c r="CJ205" s="4">
        <v>1.6</v>
      </c>
      <c r="CK205" s="4">
        <v>0.0</v>
      </c>
      <c r="CL205" s="4">
        <v>0.0</v>
      </c>
      <c r="CM205" s="4">
        <v>0.0</v>
      </c>
      <c r="CN205" s="4">
        <v>0.0</v>
      </c>
      <c r="CO205" s="4">
        <v>0.0</v>
      </c>
      <c r="CP205" s="4">
        <v>0.0</v>
      </c>
      <c r="CQ205" s="4">
        <v>0.0</v>
      </c>
      <c r="CR205" s="4">
        <v>0.0</v>
      </c>
      <c r="CS205" s="4">
        <v>0.0</v>
      </c>
      <c r="CT205" s="4">
        <v>108.0</v>
      </c>
      <c r="CU205" s="4">
        <v>68.4</v>
      </c>
      <c r="CV205" s="4" t="s">
        <v>790</v>
      </c>
      <c r="CW205" s="4">
        <v>482.65</v>
      </c>
      <c r="CX205" s="4">
        <v>0.06</v>
      </c>
      <c r="CY205" s="4">
        <v>0.05</v>
      </c>
      <c r="CZ205" s="4">
        <v>0.0</v>
      </c>
      <c r="DA205" s="4">
        <v>0.0</v>
      </c>
      <c r="DB205" s="4">
        <v>0.0</v>
      </c>
      <c r="DC205" s="4">
        <v>0.0</v>
      </c>
      <c r="DD205" s="4">
        <v>0.0</v>
      </c>
      <c r="DE205" s="4">
        <v>0.29</v>
      </c>
      <c r="DF205" s="4">
        <v>0.0</v>
      </c>
      <c r="DG205" s="4">
        <v>0.0</v>
      </c>
      <c r="DH205" s="4">
        <v>0.0</v>
      </c>
      <c r="DI205" s="4">
        <v>0.0</v>
      </c>
      <c r="DJ205" s="4">
        <v>0.0</v>
      </c>
      <c r="DK205" s="4">
        <v>0.0</v>
      </c>
      <c r="DL205" s="4">
        <v>0.0</v>
      </c>
      <c r="DM205" s="4">
        <v>0.37</v>
      </c>
      <c r="DN205" s="4">
        <v>0.0</v>
      </c>
      <c r="DO205" s="4">
        <v>0.0</v>
      </c>
      <c r="DP205" s="4">
        <v>0.22</v>
      </c>
      <c r="DQ205" s="4">
        <v>0.0</v>
      </c>
      <c r="DR205" s="4">
        <v>0.0</v>
      </c>
      <c r="DS205" s="4">
        <v>0.0</v>
      </c>
      <c r="DT205" s="4">
        <v>0.0</v>
      </c>
      <c r="DU205" s="4">
        <v>0.0</v>
      </c>
      <c r="DV205" s="4">
        <v>0.0</v>
      </c>
      <c r="DW205" s="4">
        <v>0.0</v>
      </c>
      <c r="DX205" s="4" t="s">
        <v>790</v>
      </c>
      <c r="DY205" s="4" t="s">
        <v>792</v>
      </c>
      <c r="DZ205" s="4" t="s">
        <v>536</v>
      </c>
      <c r="EA205" s="4" t="s">
        <v>461</v>
      </c>
      <c r="EB205" s="4">
        <v>482.654400057</v>
      </c>
      <c r="EC205" s="6">
        <v>1.47329320091</v>
      </c>
      <c r="ED205" s="7">
        <v>0.0</v>
      </c>
      <c r="EE205" s="4" t="s">
        <v>790</v>
      </c>
      <c r="EF205" s="4" t="s">
        <v>532</v>
      </c>
      <c r="EG205" s="4" t="s">
        <v>791</v>
      </c>
      <c r="EH205" s="4">
        <f t="shared" si="1"/>
        <v>11496.65508</v>
      </c>
      <c r="EI205" s="4">
        <f t="shared" si="2"/>
        <v>1.882017544</v>
      </c>
      <c r="EJ205" s="4">
        <f t="shared" si="3"/>
        <v>21636.90656</v>
      </c>
      <c r="EK205" s="4">
        <f t="shared" si="4"/>
        <v>0.8889147829</v>
      </c>
      <c r="EL205" s="4">
        <f t="shared" si="5"/>
        <v>5.238095238</v>
      </c>
      <c r="EM205" s="4">
        <f t="shared" si="6"/>
        <v>0.9937713184</v>
      </c>
      <c r="EN205" s="4">
        <f t="shared" si="7"/>
        <v>0.004004152454</v>
      </c>
      <c r="EO205" s="4">
        <f t="shared" si="8"/>
        <v>0.001038113599</v>
      </c>
      <c r="EP205" s="4">
        <f t="shared" si="9"/>
        <v>0.001186415542</v>
      </c>
      <c r="EQ205" s="4">
        <f t="shared" si="10"/>
        <v>0.9412724307</v>
      </c>
      <c r="ER205" s="4">
        <f t="shared" si="11"/>
        <v>0.03666588985</v>
      </c>
      <c r="ES205" s="4">
        <f t="shared" si="12"/>
        <v>0</v>
      </c>
      <c r="ET205" s="4">
        <f t="shared" si="13"/>
        <v>0.2667125794</v>
      </c>
      <c r="EU205" s="4">
        <f t="shared" si="14"/>
        <v>0.05</v>
      </c>
      <c r="EV205" s="4">
        <f t="shared" si="15"/>
        <v>0.29</v>
      </c>
      <c r="EW205" s="4">
        <f t="shared" si="16"/>
        <v>0</v>
      </c>
      <c r="EX205" s="4">
        <f t="shared" si="17"/>
        <v>0.59</v>
      </c>
      <c r="EY205" s="4">
        <f t="shared" si="18"/>
        <v>0</v>
      </c>
      <c r="EZ205" s="4">
        <f t="shared" si="19"/>
        <v>0.8200734947</v>
      </c>
      <c r="FA205" s="4">
        <f t="shared" si="20"/>
        <v>0.5095403112</v>
      </c>
      <c r="FB205" s="4">
        <f t="shared" si="21"/>
        <v>0.003052480617</v>
      </c>
      <c r="FC205" s="4">
        <f t="shared" si="22"/>
        <v>0</v>
      </c>
      <c r="FD205" s="4">
        <f t="shared" si="23"/>
        <v>0.03683090522</v>
      </c>
      <c r="FE205" s="4">
        <f t="shared" si="24"/>
        <v>0</v>
      </c>
      <c r="FF205" s="4">
        <f t="shared" si="25"/>
        <v>0</v>
      </c>
      <c r="FG205" s="4">
        <f t="shared" si="26"/>
        <v>0</v>
      </c>
      <c r="FH205" s="4">
        <f t="shared" si="27"/>
        <v>0</v>
      </c>
      <c r="FI205" s="4">
        <f t="shared" si="28"/>
        <v>0.6468325422</v>
      </c>
      <c r="FJ205" s="4">
        <f t="shared" si="29"/>
        <v>0.2771321002</v>
      </c>
      <c r="FK205" s="4">
        <f t="shared" si="30"/>
        <v>0</v>
      </c>
      <c r="FL205" s="4">
        <f t="shared" si="31"/>
        <v>0</v>
      </c>
      <c r="FM205" s="4">
        <f t="shared" si="32"/>
        <v>0</v>
      </c>
      <c r="FN205" s="4">
        <f t="shared" si="33"/>
        <v>0</v>
      </c>
      <c r="FO205" s="4">
        <f t="shared" si="34"/>
        <v>0.03920445245</v>
      </c>
      <c r="FP205" s="4">
        <f t="shared" si="35"/>
        <v>0</v>
      </c>
      <c r="FQ205" s="4">
        <f t="shared" si="36"/>
        <v>1</v>
      </c>
      <c r="FR205" s="4">
        <v>122.18</v>
      </c>
    </row>
    <row r="206" ht="12.75" customHeight="1">
      <c r="A206" s="4" t="s">
        <v>166</v>
      </c>
      <c r="B206" s="4" t="s">
        <v>531</v>
      </c>
      <c r="C206" s="4" t="s">
        <v>532</v>
      </c>
      <c r="D206" s="4" t="s">
        <v>793</v>
      </c>
      <c r="E206" s="4" t="s">
        <v>794</v>
      </c>
      <c r="F206" s="4">
        <v>489.181849099</v>
      </c>
      <c r="G206" s="4">
        <v>49.625</v>
      </c>
      <c r="H206" s="4">
        <v>73.25</v>
      </c>
      <c r="I206" s="4">
        <v>111.0625</v>
      </c>
      <c r="J206" s="4">
        <v>82.3125</v>
      </c>
      <c r="K206" s="4">
        <v>98.25</v>
      </c>
      <c r="L206" s="4">
        <v>73.5</v>
      </c>
      <c r="M206" s="4">
        <v>112.019538879395</v>
      </c>
      <c r="N206" s="4">
        <v>397.505737304687</v>
      </c>
      <c r="O206" s="4">
        <v>198.764340880464</v>
      </c>
      <c r="P206" s="4">
        <v>0.0</v>
      </c>
      <c r="Q206" s="4">
        <v>0.0</v>
      </c>
      <c r="R206" s="4">
        <v>0.5</v>
      </c>
      <c r="S206" s="4">
        <v>372.9375</v>
      </c>
      <c r="T206" s="4">
        <v>114.5625</v>
      </c>
      <c r="U206" s="4">
        <v>0.0</v>
      </c>
      <c r="V206" s="4">
        <v>1539.65114201863</v>
      </c>
      <c r="W206" s="4">
        <v>13.8277606226873</v>
      </c>
      <c r="X206" s="4">
        <v>20.0</v>
      </c>
      <c r="Y206" s="4">
        <v>85843.2759</v>
      </c>
      <c r="Z206" s="4">
        <v>35.93</v>
      </c>
      <c r="AA206" s="4">
        <v>30.11</v>
      </c>
      <c r="AB206" s="4">
        <v>27.73</v>
      </c>
      <c r="AC206" s="4">
        <v>2.38</v>
      </c>
      <c r="AD206" s="4">
        <v>1.3</v>
      </c>
      <c r="AE206" s="4">
        <v>4.52</v>
      </c>
      <c r="AF206" s="4">
        <v>0.0</v>
      </c>
      <c r="AG206" s="4">
        <v>21.2</v>
      </c>
      <c r="AH206" s="4">
        <v>0.0</v>
      </c>
      <c r="AI206" s="4">
        <v>2.9</v>
      </c>
      <c r="AJ206" s="4">
        <v>0.0</v>
      </c>
      <c r="AK206" s="4">
        <v>0.0</v>
      </c>
      <c r="AL206" s="4">
        <v>0.0</v>
      </c>
      <c r="AM206" s="4">
        <v>0.0</v>
      </c>
      <c r="AN206" s="4">
        <v>0.0</v>
      </c>
      <c r="AO206" s="4">
        <v>0.0</v>
      </c>
      <c r="AP206" s="4">
        <v>0.0</v>
      </c>
      <c r="AQ206" s="4">
        <v>0.0</v>
      </c>
      <c r="AR206" s="4">
        <v>0.0</v>
      </c>
      <c r="AS206" s="4">
        <v>0.0</v>
      </c>
      <c r="AT206" s="4">
        <v>0.0</v>
      </c>
      <c r="AU206" s="4">
        <v>0.0</v>
      </c>
      <c r="AV206" s="4">
        <v>0.0</v>
      </c>
      <c r="AW206" s="4">
        <v>0.0</v>
      </c>
      <c r="AX206" s="4">
        <v>0.0</v>
      </c>
      <c r="AY206" s="4">
        <v>0.0</v>
      </c>
      <c r="AZ206" s="4">
        <v>0.0</v>
      </c>
      <c r="BA206" s="4">
        <v>0.0</v>
      </c>
      <c r="BB206" s="4">
        <v>0.0</v>
      </c>
      <c r="BC206" s="4">
        <v>0.0</v>
      </c>
      <c r="BD206" s="4">
        <v>0.0</v>
      </c>
      <c r="BE206" s="4">
        <v>0.0</v>
      </c>
      <c r="BF206" s="4">
        <v>0.0</v>
      </c>
      <c r="BG206" s="4">
        <v>0.0</v>
      </c>
      <c r="BH206" s="4">
        <v>0.0</v>
      </c>
      <c r="BI206" s="4">
        <v>0.0</v>
      </c>
      <c r="BJ206" s="4">
        <v>1.2</v>
      </c>
      <c r="BK206" s="4">
        <v>0.0</v>
      </c>
      <c r="BL206" s="4">
        <v>0.0</v>
      </c>
      <c r="BM206" s="4">
        <v>0.0</v>
      </c>
      <c r="BN206" s="4">
        <v>3.83</v>
      </c>
      <c r="BO206" s="4">
        <v>0.0</v>
      </c>
      <c r="BP206" s="4">
        <v>0.0</v>
      </c>
      <c r="BQ206" s="4">
        <v>0.0</v>
      </c>
      <c r="BR206" s="4">
        <v>0.0</v>
      </c>
      <c r="BS206" s="4">
        <v>0.0</v>
      </c>
      <c r="BT206" s="4">
        <v>0.0</v>
      </c>
      <c r="BU206" s="4">
        <v>0.0</v>
      </c>
      <c r="BV206" s="4">
        <v>0.0</v>
      </c>
      <c r="BW206" s="4">
        <v>0.0</v>
      </c>
      <c r="BX206" s="4">
        <v>0.0</v>
      </c>
      <c r="BY206" s="4">
        <v>0.0</v>
      </c>
      <c r="BZ206" s="4">
        <v>0.0</v>
      </c>
      <c r="CA206" s="4">
        <v>0.0</v>
      </c>
      <c r="CB206" s="4">
        <v>0.0</v>
      </c>
      <c r="CC206" s="4">
        <v>0.0</v>
      </c>
      <c r="CD206" s="4">
        <v>2.75</v>
      </c>
      <c r="CE206" s="4">
        <v>7.96</v>
      </c>
      <c r="CF206" s="4">
        <v>0.0</v>
      </c>
      <c r="CG206" s="4">
        <v>0.0</v>
      </c>
      <c r="CH206" s="4">
        <v>3.16</v>
      </c>
      <c r="CI206" s="4">
        <v>0.0</v>
      </c>
      <c r="CJ206" s="4">
        <v>1.21</v>
      </c>
      <c r="CK206" s="4">
        <v>0.0</v>
      </c>
      <c r="CL206" s="4">
        <v>0.0</v>
      </c>
      <c r="CM206" s="4">
        <v>0.0</v>
      </c>
      <c r="CN206" s="4">
        <v>1.2</v>
      </c>
      <c r="CO206" s="4">
        <v>4.5</v>
      </c>
      <c r="CP206" s="4">
        <v>0.0</v>
      </c>
      <c r="CQ206" s="4">
        <v>0.0</v>
      </c>
      <c r="CR206" s="4">
        <v>10.12</v>
      </c>
      <c r="CS206" s="4">
        <v>0.0</v>
      </c>
      <c r="CT206" s="4">
        <v>32.0</v>
      </c>
      <c r="CU206" s="4">
        <v>26.0</v>
      </c>
      <c r="CV206" s="4" t="s">
        <v>793</v>
      </c>
      <c r="CW206" s="4">
        <v>489.18</v>
      </c>
      <c r="CX206" s="4">
        <v>0.11</v>
      </c>
      <c r="CY206" s="4">
        <v>0.01</v>
      </c>
      <c r="CZ206" s="4">
        <v>0.0</v>
      </c>
      <c r="DA206" s="4">
        <v>0.0</v>
      </c>
      <c r="DB206" s="4">
        <v>0.0</v>
      </c>
      <c r="DC206" s="4">
        <v>0.0</v>
      </c>
      <c r="DD206" s="4">
        <v>0.0</v>
      </c>
      <c r="DE206" s="4">
        <v>0.12</v>
      </c>
      <c r="DF206" s="4">
        <v>0.0</v>
      </c>
      <c r="DG206" s="4">
        <v>0.0</v>
      </c>
      <c r="DH206" s="4">
        <v>0.0</v>
      </c>
      <c r="DI206" s="4">
        <v>0.0</v>
      </c>
      <c r="DJ206" s="4">
        <v>0.0</v>
      </c>
      <c r="DK206" s="4">
        <v>0.0</v>
      </c>
      <c r="DL206" s="4">
        <v>0.0</v>
      </c>
      <c r="DM206" s="4">
        <v>0.43</v>
      </c>
      <c r="DN206" s="4">
        <v>0.0</v>
      </c>
      <c r="DO206" s="4">
        <v>0.0</v>
      </c>
      <c r="DP206" s="4">
        <v>0.3</v>
      </c>
      <c r="DQ206" s="4">
        <v>0.0</v>
      </c>
      <c r="DR206" s="4">
        <v>0.0</v>
      </c>
      <c r="DS206" s="4">
        <v>0.0</v>
      </c>
      <c r="DT206" s="4">
        <v>0.01</v>
      </c>
      <c r="DU206" s="4">
        <v>0.0</v>
      </c>
      <c r="DV206" s="4">
        <v>0.0</v>
      </c>
      <c r="DW206" s="4">
        <v>0.0</v>
      </c>
      <c r="DX206" s="4" t="s">
        <v>793</v>
      </c>
      <c r="DY206" s="4" t="s">
        <v>795</v>
      </c>
      <c r="DZ206" s="4" t="s">
        <v>536</v>
      </c>
      <c r="EA206" s="4" t="s">
        <v>461</v>
      </c>
      <c r="EB206" s="4">
        <v>489.181849099</v>
      </c>
      <c r="EC206" s="6">
        <v>511.9646309008</v>
      </c>
      <c r="ED206" s="7">
        <v>1.05</v>
      </c>
      <c r="EE206" s="4" t="s">
        <v>793</v>
      </c>
      <c r="EF206" s="4" t="s">
        <v>532</v>
      </c>
      <c r="EG206" s="4" t="s">
        <v>794</v>
      </c>
      <c r="EH206" s="4">
        <f t="shared" si="1"/>
        <v>2389.181072</v>
      </c>
      <c r="EI206" s="4">
        <f t="shared" si="2"/>
        <v>1.381923077</v>
      </c>
      <c r="EJ206" s="4">
        <f t="shared" si="3"/>
        <v>3301.664458</v>
      </c>
      <c r="EK206" s="4">
        <f t="shared" si="4"/>
        <v>0.1399944336</v>
      </c>
      <c r="EL206" s="4">
        <f t="shared" si="5"/>
        <v>0.670748678</v>
      </c>
      <c r="EM206" s="4">
        <f t="shared" si="6"/>
        <v>0.8796680498</v>
      </c>
      <c r="EN206" s="4">
        <f t="shared" si="7"/>
        <v>0</v>
      </c>
      <c r="EO206" s="4">
        <f t="shared" si="8"/>
        <v>0.1203319502</v>
      </c>
      <c r="EP206" s="4">
        <f t="shared" si="9"/>
        <v>0</v>
      </c>
      <c r="EQ206" s="4">
        <f t="shared" si="10"/>
        <v>0.8380183691</v>
      </c>
      <c r="ER206" s="4">
        <f t="shared" si="11"/>
        <v>0.125800167</v>
      </c>
      <c r="ES206" s="4">
        <f t="shared" si="12"/>
        <v>0</v>
      </c>
      <c r="ET206" s="4">
        <f t="shared" si="13"/>
        <v>0.07344916837</v>
      </c>
      <c r="EU206" s="4">
        <f t="shared" si="14"/>
        <v>0.01</v>
      </c>
      <c r="EV206" s="4">
        <f t="shared" si="15"/>
        <v>0.12</v>
      </c>
      <c r="EW206" s="4">
        <f t="shared" si="16"/>
        <v>0</v>
      </c>
      <c r="EX206" s="4">
        <f t="shared" si="17"/>
        <v>0.73</v>
      </c>
      <c r="EY206" s="4">
        <f t="shared" si="18"/>
        <v>0.01</v>
      </c>
      <c r="EZ206" s="4">
        <f t="shared" si="19"/>
        <v>0.5762738718</v>
      </c>
      <c r="FA206" s="4">
        <f t="shared" si="20"/>
        <v>0.3580590884</v>
      </c>
      <c r="FB206" s="4">
        <f t="shared" si="21"/>
        <v>1.046573236</v>
      </c>
      <c r="FC206" s="4">
        <f t="shared" si="22"/>
        <v>0</v>
      </c>
      <c r="FD206" s="4">
        <f t="shared" si="23"/>
        <v>0</v>
      </c>
      <c r="FE206" s="4">
        <f t="shared" si="24"/>
        <v>0</v>
      </c>
      <c r="FF206" s="4">
        <f t="shared" si="25"/>
        <v>0.03339827442</v>
      </c>
      <c r="FG206" s="4">
        <f t="shared" si="26"/>
        <v>0</v>
      </c>
      <c r="FH206" s="4">
        <f t="shared" si="27"/>
        <v>0</v>
      </c>
      <c r="FI206" s="4">
        <f t="shared" si="28"/>
        <v>0</v>
      </c>
      <c r="FJ206" s="4">
        <f t="shared" si="29"/>
        <v>0.1065961592</v>
      </c>
      <c r="FK206" s="4">
        <f t="shared" si="30"/>
        <v>0</v>
      </c>
      <c r="FL206" s="4">
        <f t="shared" si="31"/>
        <v>0</v>
      </c>
      <c r="FM206" s="4">
        <f t="shared" si="32"/>
        <v>0</v>
      </c>
      <c r="FN206" s="4">
        <f t="shared" si="33"/>
        <v>0.2980795992</v>
      </c>
      <c r="FO206" s="4">
        <f t="shared" si="34"/>
        <v>0.1216253827</v>
      </c>
      <c r="FP206" s="4">
        <f t="shared" si="35"/>
        <v>0.4403005845</v>
      </c>
      <c r="FQ206" s="4">
        <f t="shared" si="36"/>
        <v>1</v>
      </c>
      <c r="FR206" s="4">
        <v>35.93</v>
      </c>
    </row>
    <row r="207" ht="12.75" customHeight="1">
      <c r="A207" s="4" t="s">
        <v>166</v>
      </c>
      <c r="B207" s="4" t="s">
        <v>796</v>
      </c>
      <c r="C207" s="4" t="s">
        <v>797</v>
      </c>
      <c r="D207" s="4" t="s">
        <v>798</v>
      </c>
      <c r="E207" s="4" t="s">
        <v>799</v>
      </c>
      <c r="F207" s="4">
        <v>1080.50829176</v>
      </c>
      <c r="G207" s="4">
        <v>229.1875</v>
      </c>
      <c r="H207" s="4">
        <v>177.125</v>
      </c>
      <c r="I207" s="4">
        <v>163.5</v>
      </c>
      <c r="J207" s="4">
        <v>126.125</v>
      </c>
      <c r="K207" s="4">
        <v>201.875</v>
      </c>
      <c r="L207" s="4">
        <v>183.0625</v>
      </c>
      <c r="M207" s="4">
        <v>24.1678352355957</v>
      </c>
      <c r="N207" s="4">
        <v>353.430480957031</v>
      </c>
      <c r="O207" s="4">
        <v>132.126862434951</v>
      </c>
      <c r="P207" s="4">
        <v>0.0</v>
      </c>
      <c r="Q207" s="4">
        <v>119.625</v>
      </c>
      <c r="R207" s="4">
        <v>0.0</v>
      </c>
      <c r="S207" s="4">
        <v>337.3125</v>
      </c>
      <c r="T207" s="4">
        <v>508.875</v>
      </c>
      <c r="U207" s="4">
        <v>115.0625</v>
      </c>
      <c r="V207" s="4">
        <v>1433.70796460177</v>
      </c>
      <c r="W207" s="4">
        <v>14.3465307420903</v>
      </c>
      <c r="X207" s="4">
        <v>62.0</v>
      </c>
      <c r="Y207" s="4">
        <v>712440.2364</v>
      </c>
      <c r="Z207" s="4">
        <v>262.1</v>
      </c>
      <c r="AA207" s="4">
        <v>208.38</v>
      </c>
      <c r="AB207" s="4">
        <v>208.09</v>
      </c>
      <c r="AC207" s="4">
        <v>0.29</v>
      </c>
      <c r="AD207" s="4">
        <v>5.66</v>
      </c>
      <c r="AE207" s="4">
        <v>34.97</v>
      </c>
      <c r="AF207" s="4">
        <v>13.09</v>
      </c>
      <c r="AG207" s="4">
        <v>318.2</v>
      </c>
      <c r="AH207" s="4">
        <v>25.3</v>
      </c>
      <c r="AI207" s="4">
        <v>3.5</v>
      </c>
      <c r="AJ207" s="4">
        <v>13.6</v>
      </c>
      <c r="AK207" s="4">
        <v>26.78</v>
      </c>
      <c r="AL207" s="4">
        <v>0.0</v>
      </c>
      <c r="AM207" s="4">
        <v>0.0</v>
      </c>
      <c r="AN207" s="4">
        <v>0.0</v>
      </c>
      <c r="AO207" s="4">
        <v>0.0</v>
      </c>
      <c r="AP207" s="4">
        <v>0.0</v>
      </c>
      <c r="AQ207" s="4">
        <v>0.0</v>
      </c>
      <c r="AR207" s="4">
        <v>12.3</v>
      </c>
      <c r="AS207" s="4">
        <v>0.0</v>
      </c>
      <c r="AT207" s="4">
        <v>0.08</v>
      </c>
      <c r="AU207" s="4">
        <v>0.0</v>
      </c>
      <c r="AV207" s="4">
        <v>1.28</v>
      </c>
      <c r="AW207" s="4">
        <v>0.0</v>
      </c>
      <c r="AX207" s="4">
        <v>0.0</v>
      </c>
      <c r="AY207" s="4">
        <v>0.0</v>
      </c>
      <c r="AZ207" s="4">
        <v>0.0</v>
      </c>
      <c r="BA207" s="4">
        <v>0.0</v>
      </c>
      <c r="BB207" s="4">
        <v>14.92</v>
      </c>
      <c r="BC207" s="4">
        <v>0.0</v>
      </c>
      <c r="BD207" s="4">
        <v>0.0</v>
      </c>
      <c r="BE207" s="4">
        <v>0.0</v>
      </c>
      <c r="BF207" s="4">
        <v>0.0</v>
      </c>
      <c r="BG207" s="4">
        <v>0.0</v>
      </c>
      <c r="BH207" s="4">
        <v>0.0</v>
      </c>
      <c r="BI207" s="4">
        <v>2.53</v>
      </c>
      <c r="BJ207" s="4">
        <v>0.54</v>
      </c>
      <c r="BK207" s="4">
        <v>0.0</v>
      </c>
      <c r="BL207" s="4">
        <v>0.0</v>
      </c>
      <c r="BM207" s="4">
        <v>12.08</v>
      </c>
      <c r="BN207" s="4">
        <v>79.46</v>
      </c>
      <c r="BO207" s="4">
        <v>0.0</v>
      </c>
      <c r="BP207" s="4">
        <v>12.16</v>
      </c>
      <c r="BQ207" s="4">
        <v>0.0</v>
      </c>
      <c r="BR207" s="4">
        <v>0.0</v>
      </c>
      <c r="BS207" s="4">
        <v>2.4</v>
      </c>
      <c r="BT207" s="4">
        <v>0.0</v>
      </c>
      <c r="BU207" s="4">
        <v>0.0</v>
      </c>
      <c r="BV207" s="4">
        <v>0.0</v>
      </c>
      <c r="BW207" s="4">
        <v>0.0</v>
      </c>
      <c r="BX207" s="4">
        <v>0.0</v>
      </c>
      <c r="BY207" s="4">
        <v>0.0</v>
      </c>
      <c r="BZ207" s="4">
        <v>1.16</v>
      </c>
      <c r="CA207" s="4">
        <v>0.0</v>
      </c>
      <c r="CB207" s="4">
        <v>3.94</v>
      </c>
      <c r="CC207" s="4">
        <v>0.0</v>
      </c>
      <c r="CD207" s="4">
        <v>1.68</v>
      </c>
      <c r="CE207" s="4">
        <v>16.99</v>
      </c>
      <c r="CF207" s="4">
        <v>0.0</v>
      </c>
      <c r="CG207" s="4">
        <v>0.0</v>
      </c>
      <c r="CH207" s="4">
        <v>10.96</v>
      </c>
      <c r="CI207" s="4">
        <v>0.0</v>
      </c>
      <c r="CJ207" s="4">
        <v>1.92</v>
      </c>
      <c r="CK207" s="4">
        <v>0.0</v>
      </c>
      <c r="CL207" s="4">
        <v>0.0</v>
      </c>
      <c r="CM207" s="4">
        <v>7.91</v>
      </c>
      <c r="CN207" s="4">
        <v>3.65</v>
      </c>
      <c r="CO207" s="4">
        <v>10.44</v>
      </c>
      <c r="CP207" s="4">
        <v>0.0</v>
      </c>
      <c r="CQ207" s="4">
        <v>0.0</v>
      </c>
      <c r="CR207" s="4">
        <v>38.92</v>
      </c>
      <c r="CS207" s="4">
        <v>0.0</v>
      </c>
      <c r="CT207" s="4">
        <v>238.0</v>
      </c>
      <c r="CU207" s="4">
        <v>130.2</v>
      </c>
      <c r="CV207" s="4" t="s">
        <v>798</v>
      </c>
      <c r="CW207" s="4">
        <v>1080.51</v>
      </c>
      <c r="CX207" s="4">
        <v>0.25</v>
      </c>
      <c r="CY207" s="4">
        <v>0.23</v>
      </c>
      <c r="CZ207" s="4">
        <v>0.0</v>
      </c>
      <c r="DA207" s="4">
        <v>0.01</v>
      </c>
      <c r="DB207" s="4">
        <v>0.05</v>
      </c>
      <c r="DC207" s="4">
        <v>0.0</v>
      </c>
      <c r="DD207" s="4">
        <v>0.0</v>
      </c>
      <c r="DE207" s="4">
        <v>0.05</v>
      </c>
      <c r="DF207" s="4">
        <v>0.0</v>
      </c>
      <c r="DG207" s="4">
        <v>0.0</v>
      </c>
      <c r="DH207" s="4">
        <v>0.0</v>
      </c>
      <c r="DI207" s="4">
        <v>0.0</v>
      </c>
      <c r="DJ207" s="4">
        <v>0.0</v>
      </c>
      <c r="DK207" s="4">
        <v>0.03</v>
      </c>
      <c r="DL207" s="4">
        <v>0.0</v>
      </c>
      <c r="DM207" s="4">
        <v>0.14</v>
      </c>
      <c r="DN207" s="4">
        <v>0.0</v>
      </c>
      <c r="DO207" s="4">
        <v>0.13</v>
      </c>
      <c r="DP207" s="4">
        <v>0.06</v>
      </c>
      <c r="DQ207" s="4">
        <v>0.0</v>
      </c>
      <c r="DR207" s="4">
        <v>0.01</v>
      </c>
      <c r="DS207" s="4">
        <v>0.0</v>
      </c>
      <c r="DT207" s="4">
        <v>0.03</v>
      </c>
      <c r="DU207" s="4">
        <v>0.0</v>
      </c>
      <c r="DV207" s="4">
        <v>0.0</v>
      </c>
      <c r="DW207" s="4">
        <v>0.01</v>
      </c>
      <c r="DX207" s="4" t="s">
        <v>798</v>
      </c>
      <c r="DY207" s="4" t="s">
        <v>800</v>
      </c>
      <c r="DZ207" s="4" t="s">
        <v>461</v>
      </c>
      <c r="EA207" s="4" t="s">
        <v>461</v>
      </c>
      <c r="EB207" s="4">
        <v>1080.50829176</v>
      </c>
      <c r="EC207" s="6">
        <v>357.2736261</v>
      </c>
      <c r="ED207" s="7">
        <v>0.33</v>
      </c>
      <c r="EE207" s="4" t="s">
        <v>798</v>
      </c>
      <c r="EF207" s="4" t="s">
        <v>797</v>
      </c>
      <c r="EG207" s="4" t="s">
        <v>799</v>
      </c>
      <c r="EH207" s="4">
        <f t="shared" si="1"/>
        <v>2718.200063</v>
      </c>
      <c r="EI207" s="4">
        <f t="shared" si="2"/>
        <v>2.013056836</v>
      </c>
      <c r="EJ207" s="4">
        <f t="shared" si="3"/>
        <v>5471.891217</v>
      </c>
      <c r="EK207" s="4">
        <f t="shared" si="4"/>
        <v>0.5716520412</v>
      </c>
      <c r="EL207" s="4">
        <f t="shared" si="5"/>
        <v>1.375810759</v>
      </c>
      <c r="EM207" s="4">
        <f t="shared" si="6"/>
        <v>0.8824181919</v>
      </c>
      <c r="EN207" s="4">
        <f t="shared" si="7"/>
        <v>0.07016084304</v>
      </c>
      <c r="EO207" s="4">
        <f t="shared" si="8"/>
        <v>0.00970604548</v>
      </c>
      <c r="EP207" s="4">
        <f t="shared" si="9"/>
        <v>0.03771491958</v>
      </c>
      <c r="EQ207" s="4">
        <f t="shared" si="10"/>
        <v>0.795040061</v>
      </c>
      <c r="ER207" s="4">
        <f t="shared" si="11"/>
        <v>0.1334223579</v>
      </c>
      <c r="ES207" s="4">
        <f t="shared" si="12"/>
        <v>0.04994276994</v>
      </c>
      <c r="ET207" s="4">
        <f t="shared" si="13"/>
        <v>0.2425710214</v>
      </c>
      <c r="EU207" s="4">
        <f t="shared" si="14"/>
        <v>0.29</v>
      </c>
      <c r="EV207" s="4">
        <f t="shared" si="15"/>
        <v>0.05</v>
      </c>
      <c r="EW207" s="4">
        <f t="shared" si="16"/>
        <v>0.16</v>
      </c>
      <c r="EX207" s="4">
        <f t="shared" si="17"/>
        <v>0.21</v>
      </c>
      <c r="EY207" s="4">
        <f t="shared" si="18"/>
        <v>0.03</v>
      </c>
      <c r="EZ207" s="4">
        <f t="shared" si="19"/>
        <v>1.234915975</v>
      </c>
      <c r="FA207" s="4">
        <f t="shared" si="20"/>
        <v>0.7672964366</v>
      </c>
      <c r="FB207" s="4">
        <f t="shared" si="21"/>
        <v>0.3306532942</v>
      </c>
      <c r="FC207" s="4">
        <f t="shared" si="22"/>
        <v>0.1087556855</v>
      </c>
      <c r="FD207" s="4">
        <f t="shared" si="23"/>
        <v>0.005523066927</v>
      </c>
      <c r="FE207" s="4">
        <f t="shared" si="24"/>
        <v>0.06059129305</v>
      </c>
      <c r="FF207" s="4">
        <f t="shared" si="25"/>
        <v>0.01246751137</v>
      </c>
      <c r="FG207" s="4">
        <f t="shared" si="26"/>
        <v>0</v>
      </c>
      <c r="FH207" s="4">
        <f t="shared" si="27"/>
        <v>0</v>
      </c>
      <c r="FI207" s="4">
        <f t="shared" si="28"/>
        <v>0.04905782976</v>
      </c>
      <c r="FJ207" s="4">
        <f t="shared" si="29"/>
        <v>0.3226933073</v>
      </c>
      <c r="FK207" s="4">
        <f t="shared" si="30"/>
        <v>0.04938271605</v>
      </c>
      <c r="FL207" s="4">
        <f t="shared" si="31"/>
        <v>0</v>
      </c>
      <c r="FM207" s="4">
        <f t="shared" si="32"/>
        <v>0</v>
      </c>
      <c r="FN207" s="4">
        <f t="shared" si="33"/>
        <v>0.09182098765</v>
      </c>
      <c r="FO207" s="4">
        <f t="shared" si="34"/>
        <v>0.05230669266</v>
      </c>
      <c r="FP207" s="4">
        <f t="shared" si="35"/>
        <v>0.2474009097</v>
      </c>
      <c r="FQ207" s="4">
        <f t="shared" si="36"/>
        <v>1</v>
      </c>
      <c r="FR207" s="4">
        <v>246.24</v>
      </c>
    </row>
    <row r="208" ht="12.75" customHeight="1">
      <c r="A208" s="4" t="s">
        <v>166</v>
      </c>
      <c r="B208" s="4" t="s">
        <v>796</v>
      </c>
      <c r="C208" s="4" t="s">
        <v>797</v>
      </c>
      <c r="D208" s="4" t="s">
        <v>801</v>
      </c>
      <c r="E208" s="4" t="s">
        <v>802</v>
      </c>
      <c r="F208" s="4">
        <v>87.8119945518</v>
      </c>
      <c r="G208" s="4">
        <v>42.3125</v>
      </c>
      <c r="H208" s="4">
        <v>17.1875</v>
      </c>
      <c r="I208" s="4">
        <v>8.9375</v>
      </c>
      <c r="J208" s="4">
        <v>5.5625</v>
      </c>
      <c r="K208" s="4">
        <v>8.875</v>
      </c>
      <c r="L208" s="4">
        <v>4.9375</v>
      </c>
      <c r="M208" s="4">
        <v>146.686676025391</v>
      </c>
      <c r="N208" s="4">
        <v>238.329513549805</v>
      </c>
      <c r="O208" s="4">
        <v>170.003953905207</v>
      </c>
      <c r="P208" s="4">
        <v>0.0</v>
      </c>
      <c r="Q208" s="4">
        <v>15.0</v>
      </c>
      <c r="R208" s="4">
        <v>0.0</v>
      </c>
      <c r="S208" s="4">
        <v>18.25</v>
      </c>
      <c r="T208" s="4">
        <v>54.5625</v>
      </c>
      <c r="U208" s="4">
        <v>0.0</v>
      </c>
      <c r="V208" s="4">
        <v>1447.51997146933</v>
      </c>
      <c r="W208" s="4">
        <v>14.2058630527817</v>
      </c>
      <c r="X208" s="4">
        <v>10.0</v>
      </c>
      <c r="Y208" s="4">
        <v>50487.7771</v>
      </c>
      <c r="Z208" s="4">
        <v>21.07</v>
      </c>
      <c r="AA208" s="4">
        <v>17.67</v>
      </c>
      <c r="AB208" s="4">
        <v>17.67</v>
      </c>
      <c r="AC208" s="4">
        <v>0.0</v>
      </c>
      <c r="AD208" s="4">
        <v>0.87</v>
      </c>
      <c r="AE208" s="4">
        <v>2.53</v>
      </c>
      <c r="AF208" s="4">
        <v>0.0</v>
      </c>
      <c r="AG208" s="4">
        <v>28.6</v>
      </c>
      <c r="AH208" s="4">
        <v>0.0</v>
      </c>
      <c r="AI208" s="4">
        <v>0.0</v>
      </c>
      <c r="AJ208" s="4">
        <v>0.0</v>
      </c>
      <c r="AK208" s="4">
        <v>1.3</v>
      </c>
      <c r="AL208" s="4">
        <v>0.0</v>
      </c>
      <c r="AM208" s="4">
        <v>0.0</v>
      </c>
      <c r="AN208" s="4">
        <v>0.0</v>
      </c>
      <c r="AO208" s="4">
        <v>0.0</v>
      </c>
      <c r="AP208" s="4">
        <v>0.0</v>
      </c>
      <c r="AQ208" s="4">
        <v>0.0</v>
      </c>
      <c r="AR208" s="4">
        <v>0.0</v>
      </c>
      <c r="AS208" s="4">
        <v>0.0</v>
      </c>
      <c r="AT208" s="4">
        <v>0.0</v>
      </c>
      <c r="AU208" s="4">
        <v>0.0</v>
      </c>
      <c r="AV208" s="4">
        <v>1.0</v>
      </c>
      <c r="AW208" s="4">
        <v>0.0</v>
      </c>
      <c r="AX208" s="4">
        <v>0.0</v>
      </c>
      <c r="AY208" s="4">
        <v>0.0</v>
      </c>
      <c r="AZ208" s="4">
        <v>0.0</v>
      </c>
      <c r="BA208" s="4">
        <v>0.0</v>
      </c>
      <c r="BB208" s="4">
        <v>0.0</v>
      </c>
      <c r="BC208" s="4">
        <v>0.0</v>
      </c>
      <c r="BD208" s="4">
        <v>0.0</v>
      </c>
      <c r="BE208" s="4">
        <v>0.0</v>
      </c>
      <c r="BF208" s="4">
        <v>0.0</v>
      </c>
      <c r="BG208" s="4">
        <v>0.0</v>
      </c>
      <c r="BH208" s="4">
        <v>0.0</v>
      </c>
      <c r="BI208" s="4">
        <v>0.0</v>
      </c>
      <c r="BJ208" s="4">
        <v>0.0</v>
      </c>
      <c r="BK208" s="4">
        <v>0.0</v>
      </c>
      <c r="BL208" s="4">
        <v>0.0</v>
      </c>
      <c r="BM208" s="4">
        <v>0.0</v>
      </c>
      <c r="BN208" s="4">
        <v>0.0</v>
      </c>
      <c r="BO208" s="4">
        <v>0.0</v>
      </c>
      <c r="BP208" s="4">
        <v>0.0</v>
      </c>
      <c r="BQ208" s="4">
        <v>0.0</v>
      </c>
      <c r="BR208" s="4">
        <v>0.0</v>
      </c>
      <c r="BS208" s="4">
        <v>0.0</v>
      </c>
      <c r="BT208" s="4">
        <v>0.0</v>
      </c>
      <c r="BU208" s="4">
        <v>0.0</v>
      </c>
      <c r="BV208" s="4">
        <v>0.0</v>
      </c>
      <c r="BW208" s="4">
        <v>0.0</v>
      </c>
      <c r="BX208" s="4">
        <v>0.0</v>
      </c>
      <c r="BY208" s="4">
        <v>0.0</v>
      </c>
      <c r="BZ208" s="4">
        <v>0.0</v>
      </c>
      <c r="CA208" s="4">
        <v>0.0</v>
      </c>
      <c r="CB208" s="4">
        <v>0.0</v>
      </c>
      <c r="CC208" s="4">
        <v>0.0</v>
      </c>
      <c r="CD208" s="4">
        <v>0.0</v>
      </c>
      <c r="CE208" s="4">
        <v>4.71</v>
      </c>
      <c r="CF208" s="4">
        <v>0.0</v>
      </c>
      <c r="CG208" s="4">
        <v>0.0</v>
      </c>
      <c r="CH208" s="4">
        <v>3.6</v>
      </c>
      <c r="CI208" s="4">
        <v>0.0</v>
      </c>
      <c r="CJ208" s="4">
        <v>0.0</v>
      </c>
      <c r="CK208" s="4">
        <v>0.0</v>
      </c>
      <c r="CL208" s="4">
        <v>0.0</v>
      </c>
      <c r="CM208" s="4">
        <v>0.0</v>
      </c>
      <c r="CN208" s="4">
        <v>0.0</v>
      </c>
      <c r="CO208" s="4">
        <v>0.0</v>
      </c>
      <c r="CP208" s="4">
        <v>0.0</v>
      </c>
      <c r="CQ208" s="4">
        <v>0.0</v>
      </c>
      <c r="CR208" s="4">
        <v>10.46</v>
      </c>
      <c r="CS208" s="4">
        <v>0.0</v>
      </c>
      <c r="CT208" s="4">
        <v>19.0</v>
      </c>
      <c r="CU208" s="4">
        <v>13.0</v>
      </c>
      <c r="CV208" s="4" t="s">
        <v>801</v>
      </c>
      <c r="CW208" s="4">
        <v>87.81</v>
      </c>
      <c r="CX208" s="4">
        <v>0.49</v>
      </c>
      <c r="CY208" s="4">
        <v>0.17</v>
      </c>
      <c r="CZ208" s="4">
        <v>0.0</v>
      </c>
      <c r="DA208" s="4">
        <v>0.0</v>
      </c>
      <c r="DB208" s="4">
        <v>0.0</v>
      </c>
      <c r="DC208" s="4">
        <v>0.0</v>
      </c>
      <c r="DD208" s="4">
        <v>0.0</v>
      </c>
      <c r="DE208" s="4">
        <v>0.24</v>
      </c>
      <c r="DF208" s="4">
        <v>0.0</v>
      </c>
      <c r="DG208" s="4">
        <v>0.0</v>
      </c>
      <c r="DH208" s="4">
        <v>0.0</v>
      </c>
      <c r="DI208" s="4">
        <v>0.0</v>
      </c>
      <c r="DJ208" s="4">
        <v>0.0</v>
      </c>
      <c r="DK208" s="4">
        <v>0.0</v>
      </c>
      <c r="DL208" s="4">
        <v>0.0</v>
      </c>
      <c r="DM208" s="4">
        <v>0.04</v>
      </c>
      <c r="DN208" s="4">
        <v>0.0</v>
      </c>
      <c r="DO208" s="4">
        <v>0.01</v>
      </c>
      <c r="DP208" s="4">
        <v>0.0</v>
      </c>
      <c r="DQ208" s="4">
        <v>0.0</v>
      </c>
      <c r="DR208" s="4">
        <v>0.0</v>
      </c>
      <c r="DS208" s="4">
        <v>0.04</v>
      </c>
      <c r="DT208" s="4">
        <v>0.0</v>
      </c>
      <c r="DU208" s="4">
        <v>0.0</v>
      </c>
      <c r="DV208" s="4">
        <v>0.0</v>
      </c>
      <c r="DW208" s="4">
        <v>0.0</v>
      </c>
      <c r="DX208" s="4" t="s">
        <v>801</v>
      </c>
      <c r="DY208" s="4" t="s">
        <v>803</v>
      </c>
      <c r="DZ208" s="4" t="s">
        <v>461</v>
      </c>
      <c r="EA208" s="4" t="s">
        <v>461</v>
      </c>
      <c r="EB208" s="4">
        <v>87.8119945518</v>
      </c>
      <c r="EC208" s="6">
        <v>2.32618350583</v>
      </c>
      <c r="ED208" s="7">
        <v>0.03</v>
      </c>
      <c r="EE208" s="4" t="s">
        <v>801</v>
      </c>
      <c r="EF208" s="4" t="s">
        <v>797</v>
      </c>
      <c r="EG208" s="4" t="s">
        <v>802</v>
      </c>
      <c r="EH208" s="4">
        <f t="shared" si="1"/>
        <v>2396.192553</v>
      </c>
      <c r="EI208" s="4">
        <f t="shared" si="2"/>
        <v>1.620769231</v>
      </c>
      <c r="EJ208" s="4">
        <f t="shared" si="3"/>
        <v>3883.675162</v>
      </c>
      <c r="EK208" s="4">
        <f t="shared" si="4"/>
        <v>0.109159943</v>
      </c>
      <c r="EL208" s="4">
        <f t="shared" si="5"/>
        <v>1.357380161</v>
      </c>
      <c r="EM208" s="4">
        <f t="shared" si="6"/>
        <v>1</v>
      </c>
      <c r="EN208" s="4">
        <f t="shared" si="7"/>
        <v>0</v>
      </c>
      <c r="EO208" s="4">
        <f t="shared" si="8"/>
        <v>0</v>
      </c>
      <c r="EP208" s="4">
        <f t="shared" si="9"/>
        <v>0</v>
      </c>
      <c r="EQ208" s="4">
        <f t="shared" si="10"/>
        <v>0.8386331277</v>
      </c>
      <c r="ER208" s="4">
        <f t="shared" si="11"/>
        <v>0.1200759374</v>
      </c>
      <c r="ES208" s="4">
        <f t="shared" si="12"/>
        <v>0</v>
      </c>
      <c r="ET208" s="4">
        <f t="shared" si="13"/>
        <v>0.2399444416</v>
      </c>
      <c r="EU208" s="4">
        <f t="shared" si="14"/>
        <v>0.17</v>
      </c>
      <c r="EV208" s="4">
        <f t="shared" si="15"/>
        <v>0.24</v>
      </c>
      <c r="EW208" s="4">
        <f t="shared" si="16"/>
        <v>0.01</v>
      </c>
      <c r="EX208" s="4">
        <f t="shared" si="17"/>
        <v>0.04</v>
      </c>
      <c r="EY208" s="4">
        <f t="shared" si="18"/>
        <v>0.04</v>
      </c>
      <c r="EZ208" s="4">
        <f t="shared" si="19"/>
        <v>0.9473023563</v>
      </c>
      <c r="FA208" s="4">
        <f t="shared" si="20"/>
        <v>0.5885920476</v>
      </c>
      <c r="FB208" s="4">
        <f t="shared" si="21"/>
        <v>0.02649049845</v>
      </c>
      <c r="FC208" s="4">
        <f t="shared" si="22"/>
        <v>0.06169909824</v>
      </c>
      <c r="FD208" s="4">
        <f t="shared" si="23"/>
        <v>0.0474608448</v>
      </c>
      <c r="FE208" s="4">
        <f t="shared" si="24"/>
        <v>0</v>
      </c>
      <c r="FF208" s="4">
        <f t="shared" si="25"/>
        <v>0</v>
      </c>
      <c r="FG208" s="4">
        <f t="shared" si="26"/>
        <v>0</v>
      </c>
      <c r="FH208" s="4">
        <f t="shared" si="27"/>
        <v>0</v>
      </c>
      <c r="FI208" s="4">
        <f t="shared" si="28"/>
        <v>0</v>
      </c>
      <c r="FJ208" s="4">
        <f t="shared" si="29"/>
        <v>0</v>
      </c>
      <c r="FK208" s="4">
        <f t="shared" si="30"/>
        <v>0</v>
      </c>
      <c r="FL208" s="4">
        <f t="shared" si="31"/>
        <v>0</v>
      </c>
      <c r="FM208" s="4">
        <f t="shared" si="32"/>
        <v>0</v>
      </c>
      <c r="FN208" s="4">
        <f t="shared" si="33"/>
        <v>0.223540579</v>
      </c>
      <c r="FO208" s="4">
        <f t="shared" si="34"/>
        <v>0.1708590413</v>
      </c>
      <c r="FP208" s="4">
        <f t="shared" si="35"/>
        <v>0.4964404366</v>
      </c>
      <c r="FQ208" s="4">
        <f t="shared" si="36"/>
        <v>1</v>
      </c>
      <c r="FR208" s="4">
        <v>21.07</v>
      </c>
    </row>
    <row r="209" ht="12.75" customHeight="1">
      <c r="A209" s="4" t="s">
        <v>166</v>
      </c>
      <c r="B209" s="4" t="s">
        <v>796</v>
      </c>
      <c r="C209" s="4" t="s">
        <v>797</v>
      </c>
      <c r="D209" s="4" t="s">
        <v>804</v>
      </c>
      <c r="E209" s="4" t="s">
        <v>805</v>
      </c>
      <c r="F209" s="4">
        <v>240.748047078</v>
      </c>
      <c r="G209" s="4">
        <v>17.875</v>
      </c>
      <c r="H209" s="4">
        <v>33.3125</v>
      </c>
      <c r="I209" s="4">
        <v>39.375</v>
      </c>
      <c r="J209" s="4">
        <v>33.75</v>
      </c>
      <c r="K209" s="4">
        <v>68.4375</v>
      </c>
      <c r="L209" s="4">
        <v>48.0625</v>
      </c>
      <c r="M209" s="4">
        <v>89.0482330322266</v>
      </c>
      <c r="N209" s="4">
        <v>248.465576171875</v>
      </c>
      <c r="O209" s="4">
        <v>138.92942347503</v>
      </c>
      <c r="P209" s="4">
        <v>0.0</v>
      </c>
      <c r="Q209" s="4">
        <v>0.0</v>
      </c>
      <c r="R209" s="4">
        <v>0.0</v>
      </c>
      <c r="S209" s="4">
        <v>113.4375</v>
      </c>
      <c r="T209" s="4">
        <v>127.375</v>
      </c>
      <c r="U209" s="4">
        <v>0.0</v>
      </c>
      <c r="V209" s="4">
        <v>1472.51350649351</v>
      </c>
      <c r="W209" s="4">
        <v>14.0669376623377</v>
      </c>
      <c r="X209" s="4">
        <v>26.0</v>
      </c>
      <c r="Y209" s="4">
        <v>363449.0691</v>
      </c>
      <c r="Z209" s="4">
        <v>66.67</v>
      </c>
      <c r="AA209" s="4">
        <v>58.61</v>
      </c>
      <c r="AB209" s="4">
        <v>57.83</v>
      </c>
      <c r="AC209" s="4">
        <v>0.78</v>
      </c>
      <c r="AD209" s="4">
        <v>1.19</v>
      </c>
      <c r="AE209" s="4">
        <v>5.78</v>
      </c>
      <c r="AF209" s="4">
        <v>1.09</v>
      </c>
      <c r="AG209" s="4">
        <v>183.2</v>
      </c>
      <c r="AH209" s="4">
        <v>0.9</v>
      </c>
      <c r="AI209" s="4">
        <v>0.3</v>
      </c>
      <c r="AJ209" s="4">
        <v>0.8</v>
      </c>
      <c r="AK209" s="4">
        <v>6.66</v>
      </c>
      <c r="AL209" s="4">
        <v>0.0</v>
      </c>
      <c r="AM209" s="4">
        <v>0.0</v>
      </c>
      <c r="AN209" s="4">
        <v>0.0</v>
      </c>
      <c r="AO209" s="4">
        <v>0.0</v>
      </c>
      <c r="AP209" s="4">
        <v>0.0</v>
      </c>
      <c r="AQ209" s="4">
        <v>0.0</v>
      </c>
      <c r="AR209" s="4">
        <v>3.29</v>
      </c>
      <c r="AS209" s="4">
        <v>0.0</v>
      </c>
      <c r="AT209" s="4">
        <v>0.0</v>
      </c>
      <c r="AU209" s="4">
        <v>0.0</v>
      </c>
      <c r="AV209" s="4">
        <v>0.0</v>
      </c>
      <c r="AW209" s="4">
        <v>0.0</v>
      </c>
      <c r="AX209" s="4">
        <v>0.0</v>
      </c>
      <c r="AY209" s="4">
        <v>0.0</v>
      </c>
      <c r="AZ209" s="4">
        <v>0.0</v>
      </c>
      <c r="BA209" s="4">
        <v>0.0</v>
      </c>
      <c r="BB209" s="4">
        <v>0.34</v>
      </c>
      <c r="BC209" s="4">
        <v>0.0</v>
      </c>
      <c r="BD209" s="4">
        <v>0.0</v>
      </c>
      <c r="BE209" s="4">
        <v>0.0</v>
      </c>
      <c r="BF209" s="4">
        <v>0.0</v>
      </c>
      <c r="BG209" s="4">
        <v>0.0</v>
      </c>
      <c r="BH209" s="4">
        <v>0.0</v>
      </c>
      <c r="BI209" s="4">
        <v>0.79</v>
      </c>
      <c r="BJ209" s="4">
        <v>0.0</v>
      </c>
      <c r="BK209" s="4">
        <v>0.0</v>
      </c>
      <c r="BL209" s="4">
        <v>0.0</v>
      </c>
      <c r="BM209" s="4">
        <v>23.48</v>
      </c>
      <c r="BN209" s="4">
        <v>11.3</v>
      </c>
      <c r="BO209" s="4">
        <v>0.0</v>
      </c>
      <c r="BP209" s="4">
        <v>1.5</v>
      </c>
      <c r="BQ209" s="4">
        <v>0.0</v>
      </c>
      <c r="BR209" s="4">
        <v>0.0</v>
      </c>
      <c r="BS209" s="4">
        <v>0.0</v>
      </c>
      <c r="BT209" s="4">
        <v>0.0</v>
      </c>
      <c r="BU209" s="4">
        <v>0.0</v>
      </c>
      <c r="BV209" s="4">
        <v>0.0</v>
      </c>
      <c r="BW209" s="4">
        <v>0.0</v>
      </c>
      <c r="BX209" s="4">
        <v>0.0</v>
      </c>
      <c r="BY209" s="4">
        <v>0.0</v>
      </c>
      <c r="BZ209" s="4">
        <v>0.0</v>
      </c>
      <c r="CA209" s="4">
        <v>0.0</v>
      </c>
      <c r="CB209" s="4">
        <v>0.0</v>
      </c>
      <c r="CC209" s="4">
        <v>2.36</v>
      </c>
      <c r="CD209" s="4">
        <v>0.0</v>
      </c>
      <c r="CE209" s="4">
        <v>4.05</v>
      </c>
      <c r="CF209" s="4">
        <v>0.0</v>
      </c>
      <c r="CG209" s="4">
        <v>0.0</v>
      </c>
      <c r="CH209" s="4">
        <v>2.07</v>
      </c>
      <c r="CI209" s="4">
        <v>0.0</v>
      </c>
      <c r="CJ209" s="4">
        <v>2.09</v>
      </c>
      <c r="CK209" s="4">
        <v>0.0</v>
      </c>
      <c r="CL209" s="4">
        <v>0.0</v>
      </c>
      <c r="CM209" s="4">
        <v>0.0</v>
      </c>
      <c r="CN209" s="4">
        <v>0.0</v>
      </c>
      <c r="CO209" s="4">
        <v>3.57</v>
      </c>
      <c r="CP209" s="4">
        <v>0.0</v>
      </c>
      <c r="CQ209" s="4">
        <v>0.0</v>
      </c>
      <c r="CR209" s="4">
        <v>5.17</v>
      </c>
      <c r="CS209" s="4">
        <v>0.0</v>
      </c>
      <c r="CT209" s="4">
        <v>60.0</v>
      </c>
      <c r="CU209" s="4">
        <v>41.6</v>
      </c>
      <c r="CV209" s="4" t="s">
        <v>804</v>
      </c>
      <c r="CW209" s="4">
        <v>240.75</v>
      </c>
      <c r="CX209" s="4">
        <v>0.23</v>
      </c>
      <c r="CY209" s="4">
        <v>0.16</v>
      </c>
      <c r="CZ209" s="4">
        <v>0.0</v>
      </c>
      <c r="DA209" s="4">
        <v>0.01</v>
      </c>
      <c r="DB209" s="4">
        <v>0.01</v>
      </c>
      <c r="DC209" s="4">
        <v>0.0</v>
      </c>
      <c r="DD209" s="4">
        <v>0.0</v>
      </c>
      <c r="DE209" s="4">
        <v>0.15</v>
      </c>
      <c r="DF209" s="4">
        <v>0.0</v>
      </c>
      <c r="DG209" s="4">
        <v>0.0</v>
      </c>
      <c r="DH209" s="4">
        <v>0.0</v>
      </c>
      <c r="DI209" s="4">
        <v>0.0</v>
      </c>
      <c r="DJ209" s="4">
        <v>0.0</v>
      </c>
      <c r="DK209" s="4">
        <v>0.01</v>
      </c>
      <c r="DL209" s="4">
        <v>0.0</v>
      </c>
      <c r="DM209" s="4">
        <v>0.3</v>
      </c>
      <c r="DN209" s="4">
        <v>0.0</v>
      </c>
      <c r="DO209" s="4">
        <v>0.07</v>
      </c>
      <c r="DP209" s="4">
        <v>0.05</v>
      </c>
      <c r="DQ209" s="4">
        <v>0.0</v>
      </c>
      <c r="DR209" s="4">
        <v>0.0</v>
      </c>
      <c r="DS209" s="4">
        <v>0.01</v>
      </c>
      <c r="DT209" s="4">
        <v>0.0</v>
      </c>
      <c r="DU209" s="4">
        <v>0.0</v>
      </c>
      <c r="DV209" s="4">
        <v>0.0</v>
      </c>
      <c r="DW209" s="4">
        <v>0.0</v>
      </c>
      <c r="DX209" s="4" t="s">
        <v>804</v>
      </c>
      <c r="DY209" s="4" t="s">
        <v>806</v>
      </c>
      <c r="DZ209" s="4" t="s">
        <v>461</v>
      </c>
      <c r="EA209" s="4" t="s">
        <v>461</v>
      </c>
      <c r="EB209" s="4">
        <v>240.748047078</v>
      </c>
      <c r="EC209" s="6">
        <v>14.099341527</v>
      </c>
      <c r="ED209" s="7">
        <v>0.06</v>
      </c>
      <c r="EE209" s="4" t="s">
        <v>804</v>
      </c>
      <c r="EF209" s="4" t="s">
        <v>797</v>
      </c>
      <c r="EG209" s="4" t="s">
        <v>805</v>
      </c>
      <c r="EH209" s="4">
        <f t="shared" si="1"/>
        <v>5451.463463</v>
      </c>
      <c r="EI209" s="4">
        <f t="shared" si="2"/>
        <v>1.602644231</v>
      </c>
      <c r="EJ209" s="4">
        <f t="shared" si="3"/>
        <v>8736.756469</v>
      </c>
      <c r="EK209" s="4">
        <f t="shared" si="4"/>
        <v>0.6610169492</v>
      </c>
      <c r="EL209" s="4">
        <f t="shared" si="5"/>
        <v>2.777861107</v>
      </c>
      <c r="EM209" s="4">
        <f t="shared" si="6"/>
        <v>0.9892008639</v>
      </c>
      <c r="EN209" s="4">
        <f t="shared" si="7"/>
        <v>0.004859611231</v>
      </c>
      <c r="EO209" s="4">
        <f t="shared" si="8"/>
        <v>0.00161987041</v>
      </c>
      <c r="EP209" s="4">
        <f t="shared" si="9"/>
        <v>0.004319654428</v>
      </c>
      <c r="EQ209" s="4">
        <f t="shared" si="10"/>
        <v>0.8791060447</v>
      </c>
      <c r="ER209" s="4">
        <f t="shared" si="11"/>
        <v>0.08669566522</v>
      </c>
      <c r="ES209" s="4">
        <f t="shared" si="12"/>
        <v>0.01634918254</v>
      </c>
      <c r="ET209" s="4">
        <f t="shared" si="13"/>
        <v>0.2769285185</v>
      </c>
      <c r="EU209" s="4">
        <f t="shared" si="14"/>
        <v>0.18</v>
      </c>
      <c r="EV209" s="4">
        <f t="shared" si="15"/>
        <v>0.15</v>
      </c>
      <c r="EW209" s="4">
        <f t="shared" si="16"/>
        <v>0.08</v>
      </c>
      <c r="EX209" s="4">
        <f t="shared" si="17"/>
        <v>0.35</v>
      </c>
      <c r="EY209" s="4">
        <f t="shared" si="18"/>
        <v>0.01</v>
      </c>
      <c r="EZ209" s="4">
        <f t="shared" si="19"/>
        <v>1.208779452</v>
      </c>
      <c r="FA209" s="4">
        <f t="shared" si="20"/>
        <v>0.7510569016</v>
      </c>
      <c r="FB209" s="4">
        <f t="shared" si="21"/>
        <v>0.05856471817</v>
      </c>
      <c r="FC209" s="4">
        <f t="shared" si="22"/>
        <v>0.105080467</v>
      </c>
      <c r="FD209" s="4">
        <f t="shared" si="23"/>
        <v>0</v>
      </c>
      <c r="FE209" s="4">
        <f t="shared" si="24"/>
        <v>0.005364468287</v>
      </c>
      <c r="FF209" s="4">
        <f t="shared" si="25"/>
        <v>0.01246449984</v>
      </c>
      <c r="FG209" s="4">
        <f t="shared" si="26"/>
        <v>0</v>
      </c>
      <c r="FH209" s="4">
        <f t="shared" si="27"/>
        <v>0</v>
      </c>
      <c r="FI209" s="4">
        <f t="shared" si="28"/>
        <v>0.3704638687</v>
      </c>
      <c r="FJ209" s="4">
        <f t="shared" si="29"/>
        <v>0.1782896813</v>
      </c>
      <c r="FK209" s="4">
        <f t="shared" si="30"/>
        <v>0.02366677185</v>
      </c>
      <c r="FL209" s="4">
        <f t="shared" si="31"/>
        <v>0</v>
      </c>
      <c r="FM209" s="4">
        <f t="shared" si="32"/>
        <v>0</v>
      </c>
      <c r="FN209" s="4">
        <f t="shared" si="33"/>
        <v>0.101136005</v>
      </c>
      <c r="FO209" s="4">
        <f t="shared" si="34"/>
        <v>0.06563584727</v>
      </c>
      <c r="FP209" s="4">
        <f t="shared" si="35"/>
        <v>0.1378983907</v>
      </c>
      <c r="FQ209" s="4">
        <f t="shared" si="36"/>
        <v>1</v>
      </c>
      <c r="FR209" s="4">
        <v>63.38</v>
      </c>
    </row>
    <row r="210" ht="12.75" customHeight="1">
      <c r="A210" s="4" t="s">
        <v>166</v>
      </c>
      <c r="B210" s="4" t="s">
        <v>796</v>
      </c>
      <c r="C210" s="4" t="s">
        <v>797</v>
      </c>
      <c r="D210" s="4" t="s">
        <v>807</v>
      </c>
      <c r="E210" s="4" t="s">
        <v>808</v>
      </c>
      <c r="F210" s="4">
        <v>189.264714986</v>
      </c>
      <c r="G210" s="4">
        <v>49.375</v>
      </c>
      <c r="H210" s="4">
        <v>37.4375</v>
      </c>
      <c r="I210" s="4">
        <v>42.0</v>
      </c>
      <c r="J210" s="4">
        <v>32.0</v>
      </c>
      <c r="K210" s="4">
        <v>24.8125</v>
      </c>
      <c r="L210" s="4">
        <v>3.3125</v>
      </c>
      <c r="M210" s="4">
        <v>132.068908691406</v>
      </c>
      <c r="N210" s="4">
        <v>213.401458740234</v>
      </c>
      <c r="O210" s="4">
        <v>162.471154453026</v>
      </c>
      <c r="P210" s="4">
        <v>60.0</v>
      </c>
      <c r="Q210" s="4">
        <v>0.0</v>
      </c>
      <c r="R210" s="4">
        <v>0.0</v>
      </c>
      <c r="S210" s="4">
        <v>42.25</v>
      </c>
      <c r="T210" s="4">
        <v>86.6875</v>
      </c>
      <c r="U210" s="4">
        <v>0.0</v>
      </c>
      <c r="V210" s="4">
        <v>1469.95454545455</v>
      </c>
      <c r="W210" s="4">
        <v>14.202187088274</v>
      </c>
      <c r="X210" s="4">
        <v>16.0</v>
      </c>
      <c r="Y210" s="4">
        <v>100515.5551</v>
      </c>
      <c r="Z210" s="4">
        <v>42.64</v>
      </c>
      <c r="AA210" s="4">
        <v>33.85</v>
      </c>
      <c r="AB210" s="4">
        <v>33.85</v>
      </c>
      <c r="AC210" s="4">
        <v>0.0</v>
      </c>
      <c r="AD210" s="4">
        <v>1.08</v>
      </c>
      <c r="AE210" s="4">
        <v>7.71</v>
      </c>
      <c r="AF210" s="4">
        <v>0.0</v>
      </c>
      <c r="AG210" s="4">
        <v>62.2</v>
      </c>
      <c r="AH210" s="4">
        <v>0.0</v>
      </c>
      <c r="AI210" s="4">
        <v>0.3</v>
      </c>
      <c r="AJ210" s="4">
        <v>0.0</v>
      </c>
      <c r="AK210" s="4">
        <v>0.0</v>
      </c>
      <c r="AL210" s="4">
        <v>0.0</v>
      </c>
      <c r="AM210" s="4">
        <v>0.0</v>
      </c>
      <c r="AN210" s="4">
        <v>0.0</v>
      </c>
      <c r="AO210" s="4">
        <v>0.0</v>
      </c>
      <c r="AP210" s="4">
        <v>0.0</v>
      </c>
      <c r="AQ210" s="4">
        <v>0.0</v>
      </c>
      <c r="AR210" s="4">
        <v>0.0</v>
      </c>
      <c r="AS210" s="4">
        <v>0.0</v>
      </c>
      <c r="AT210" s="4">
        <v>0.0</v>
      </c>
      <c r="AU210" s="4">
        <v>0.0</v>
      </c>
      <c r="AV210" s="4">
        <v>0.0</v>
      </c>
      <c r="AW210" s="4">
        <v>0.0</v>
      </c>
      <c r="AX210" s="4">
        <v>0.0</v>
      </c>
      <c r="AY210" s="4">
        <v>0.0</v>
      </c>
      <c r="AZ210" s="4">
        <v>0.0</v>
      </c>
      <c r="BA210" s="4">
        <v>0.0</v>
      </c>
      <c r="BB210" s="4">
        <v>0.53</v>
      </c>
      <c r="BC210" s="4">
        <v>0.0</v>
      </c>
      <c r="BD210" s="4">
        <v>0.0</v>
      </c>
      <c r="BE210" s="4">
        <v>0.0</v>
      </c>
      <c r="BF210" s="4">
        <v>0.0</v>
      </c>
      <c r="BG210" s="4">
        <v>0.0</v>
      </c>
      <c r="BH210" s="4">
        <v>0.0</v>
      </c>
      <c r="BI210" s="4">
        <v>0.0</v>
      </c>
      <c r="BJ210" s="4">
        <v>0.0</v>
      </c>
      <c r="BK210" s="4">
        <v>0.0</v>
      </c>
      <c r="BL210" s="4">
        <v>3.06</v>
      </c>
      <c r="BM210" s="4">
        <v>0.0</v>
      </c>
      <c r="BN210" s="4">
        <v>2.2</v>
      </c>
      <c r="BO210" s="4">
        <v>0.0</v>
      </c>
      <c r="BP210" s="4">
        <v>0.0</v>
      </c>
      <c r="BQ210" s="4">
        <v>0.0</v>
      </c>
      <c r="BR210" s="4">
        <v>0.0</v>
      </c>
      <c r="BS210" s="4">
        <v>0.0</v>
      </c>
      <c r="BT210" s="4">
        <v>0.0</v>
      </c>
      <c r="BU210" s="4">
        <v>0.0</v>
      </c>
      <c r="BV210" s="4">
        <v>0.0</v>
      </c>
      <c r="BW210" s="4">
        <v>0.0</v>
      </c>
      <c r="BX210" s="4">
        <v>0.0</v>
      </c>
      <c r="BY210" s="4">
        <v>0.0</v>
      </c>
      <c r="BZ210" s="4">
        <v>0.0</v>
      </c>
      <c r="CA210" s="4">
        <v>0.0</v>
      </c>
      <c r="CB210" s="4">
        <v>0.0</v>
      </c>
      <c r="CC210" s="4">
        <v>2.17</v>
      </c>
      <c r="CD210" s="4">
        <v>0.0</v>
      </c>
      <c r="CE210" s="4">
        <v>1.95</v>
      </c>
      <c r="CF210" s="4">
        <v>0.0</v>
      </c>
      <c r="CG210" s="4">
        <v>0.0</v>
      </c>
      <c r="CH210" s="4">
        <v>13.18</v>
      </c>
      <c r="CI210" s="4">
        <v>0.0</v>
      </c>
      <c r="CJ210" s="4">
        <v>0.98</v>
      </c>
      <c r="CK210" s="4">
        <v>0.0</v>
      </c>
      <c r="CL210" s="4">
        <v>0.0</v>
      </c>
      <c r="CM210" s="4">
        <v>0.0</v>
      </c>
      <c r="CN210" s="4">
        <v>0.48</v>
      </c>
      <c r="CO210" s="4">
        <v>1.66</v>
      </c>
      <c r="CP210" s="4">
        <v>0.0</v>
      </c>
      <c r="CQ210" s="4">
        <v>0.0</v>
      </c>
      <c r="CR210" s="4">
        <v>16.43</v>
      </c>
      <c r="CS210" s="4">
        <v>0.0</v>
      </c>
      <c r="CT210" s="4">
        <v>32.0</v>
      </c>
      <c r="CU210" s="4">
        <v>20.8</v>
      </c>
      <c r="CV210" s="4" t="s">
        <v>807</v>
      </c>
      <c r="CW210" s="4">
        <v>189.26</v>
      </c>
      <c r="CX210" s="4">
        <v>0.6</v>
      </c>
      <c r="CY210" s="4">
        <v>0.13</v>
      </c>
      <c r="CZ210" s="4">
        <v>0.0</v>
      </c>
      <c r="DA210" s="4">
        <v>0.01</v>
      </c>
      <c r="DB210" s="4">
        <v>0.01</v>
      </c>
      <c r="DC210" s="4">
        <v>0.0</v>
      </c>
      <c r="DD210" s="4">
        <v>0.0</v>
      </c>
      <c r="DE210" s="4">
        <v>0.12</v>
      </c>
      <c r="DF210" s="4">
        <v>0.0</v>
      </c>
      <c r="DG210" s="4">
        <v>0.0</v>
      </c>
      <c r="DH210" s="4">
        <v>0.0</v>
      </c>
      <c r="DI210" s="4">
        <v>0.0</v>
      </c>
      <c r="DJ210" s="4">
        <v>0.0</v>
      </c>
      <c r="DK210" s="4">
        <v>0.0</v>
      </c>
      <c r="DL210" s="4">
        <v>0.0</v>
      </c>
      <c r="DM210" s="4">
        <v>0.06</v>
      </c>
      <c r="DN210" s="4">
        <v>0.0</v>
      </c>
      <c r="DO210" s="4">
        <v>0.02</v>
      </c>
      <c r="DP210" s="4">
        <v>0.01</v>
      </c>
      <c r="DQ210" s="4">
        <v>0.0</v>
      </c>
      <c r="DR210" s="4">
        <v>0.0</v>
      </c>
      <c r="DS210" s="4">
        <v>0.0</v>
      </c>
      <c r="DT210" s="4">
        <v>0.04</v>
      </c>
      <c r="DU210" s="4">
        <v>0.0</v>
      </c>
      <c r="DV210" s="4">
        <v>0.0</v>
      </c>
      <c r="DW210" s="4">
        <v>0.0</v>
      </c>
      <c r="DX210" s="4" t="s">
        <v>807</v>
      </c>
      <c r="DY210" s="4" t="s">
        <v>809</v>
      </c>
      <c r="DZ210" s="4" t="s">
        <v>461</v>
      </c>
      <c r="EA210" s="4" t="s">
        <v>461</v>
      </c>
      <c r="EB210" s="4">
        <v>189.264714986</v>
      </c>
      <c r="EC210" s="6">
        <v>5.92101304972</v>
      </c>
      <c r="ED210" s="7">
        <v>0.03</v>
      </c>
      <c r="EE210" s="4" t="s">
        <v>807</v>
      </c>
      <c r="EF210" s="4" t="s">
        <v>797</v>
      </c>
      <c r="EG210" s="4" t="s">
        <v>808</v>
      </c>
      <c r="EH210" s="4">
        <f t="shared" si="1"/>
        <v>2357.306639</v>
      </c>
      <c r="EI210" s="4">
        <f t="shared" si="2"/>
        <v>2.05</v>
      </c>
      <c r="EJ210" s="4">
        <f t="shared" si="3"/>
        <v>4832.478611</v>
      </c>
      <c r="EK210" s="4">
        <f t="shared" si="4"/>
        <v>0.06402439024</v>
      </c>
      <c r="EL210" s="4">
        <f t="shared" si="5"/>
        <v>1.46575985</v>
      </c>
      <c r="EM210" s="4">
        <f t="shared" si="6"/>
        <v>0.9952</v>
      </c>
      <c r="EN210" s="4">
        <f t="shared" si="7"/>
        <v>0</v>
      </c>
      <c r="EO210" s="4">
        <f t="shared" si="8"/>
        <v>0.0048</v>
      </c>
      <c r="EP210" s="4">
        <f t="shared" si="9"/>
        <v>0</v>
      </c>
      <c r="EQ210" s="4">
        <f t="shared" si="10"/>
        <v>0.7938555347</v>
      </c>
      <c r="ER210" s="4">
        <f t="shared" si="11"/>
        <v>0.1808161351</v>
      </c>
      <c r="ES210" s="4">
        <f t="shared" si="12"/>
        <v>0</v>
      </c>
      <c r="ET210" s="4">
        <f t="shared" si="13"/>
        <v>0.2252929185</v>
      </c>
      <c r="EU210" s="4">
        <f t="shared" si="14"/>
        <v>0.15</v>
      </c>
      <c r="EV210" s="4">
        <f t="shared" si="15"/>
        <v>0.12</v>
      </c>
      <c r="EW210" s="4">
        <f t="shared" si="16"/>
        <v>0.02</v>
      </c>
      <c r="EX210" s="4">
        <f t="shared" si="17"/>
        <v>0.07</v>
      </c>
      <c r="EY210" s="4">
        <f t="shared" si="18"/>
        <v>0.04</v>
      </c>
      <c r="EZ210" s="4">
        <f t="shared" si="19"/>
        <v>0.9321433178</v>
      </c>
      <c r="FA210" s="4">
        <f t="shared" si="20"/>
        <v>0.5791732073</v>
      </c>
      <c r="FB210" s="4">
        <f t="shared" si="21"/>
        <v>0.03128429433</v>
      </c>
      <c r="FC210" s="4">
        <f t="shared" si="22"/>
        <v>0</v>
      </c>
      <c r="FD210" s="4">
        <f t="shared" si="23"/>
        <v>0</v>
      </c>
      <c r="FE210" s="4">
        <f t="shared" si="24"/>
        <v>0.01242964353</v>
      </c>
      <c r="FF210" s="4">
        <f t="shared" si="25"/>
        <v>0</v>
      </c>
      <c r="FG210" s="4">
        <f t="shared" si="26"/>
        <v>0</v>
      </c>
      <c r="FH210" s="4">
        <f t="shared" si="27"/>
        <v>0</v>
      </c>
      <c r="FI210" s="4">
        <f t="shared" si="28"/>
        <v>0</v>
      </c>
      <c r="FJ210" s="4">
        <f t="shared" si="29"/>
        <v>0.05159474672</v>
      </c>
      <c r="FK210" s="4">
        <f t="shared" si="30"/>
        <v>0</v>
      </c>
      <c r="FL210" s="4">
        <f t="shared" si="31"/>
        <v>0</v>
      </c>
      <c r="FM210" s="4">
        <f t="shared" si="32"/>
        <v>0.07176360225</v>
      </c>
      <c r="FN210" s="4">
        <f t="shared" si="33"/>
        <v>0.09662288931</v>
      </c>
      <c r="FO210" s="4">
        <f t="shared" si="34"/>
        <v>0.3320825516</v>
      </c>
      <c r="FP210" s="4">
        <f t="shared" si="35"/>
        <v>0.4355065666</v>
      </c>
      <c r="FQ210" s="4">
        <f t="shared" si="36"/>
        <v>1</v>
      </c>
      <c r="FR210" s="4">
        <v>42.64</v>
      </c>
    </row>
    <row r="211" ht="12.75" customHeight="1">
      <c r="A211" s="4" t="s">
        <v>166</v>
      </c>
      <c r="B211" s="4" t="s">
        <v>796</v>
      </c>
      <c r="C211" s="4" t="s">
        <v>797</v>
      </c>
      <c r="D211" s="4" t="s">
        <v>810</v>
      </c>
      <c r="E211" s="4" t="s">
        <v>182</v>
      </c>
      <c r="F211" s="4">
        <v>279.537974802</v>
      </c>
      <c r="G211" s="4">
        <v>47.75</v>
      </c>
      <c r="H211" s="4">
        <v>70.0</v>
      </c>
      <c r="I211" s="4">
        <v>72.25</v>
      </c>
      <c r="J211" s="4">
        <v>38.6875</v>
      </c>
      <c r="K211" s="4">
        <v>29.4375</v>
      </c>
      <c r="L211" s="4">
        <v>21.875</v>
      </c>
      <c r="M211" s="4">
        <v>86.3124542236328</v>
      </c>
      <c r="N211" s="4">
        <v>261.437957763672</v>
      </c>
      <c r="O211" s="4">
        <v>135.692626290662</v>
      </c>
      <c r="P211" s="4">
        <v>0.0</v>
      </c>
      <c r="Q211" s="4">
        <v>0.0</v>
      </c>
      <c r="R211" s="4">
        <v>77.6875</v>
      </c>
      <c r="S211" s="4">
        <v>3.4375</v>
      </c>
      <c r="T211" s="4">
        <v>198.875</v>
      </c>
      <c r="U211" s="4">
        <v>0.0</v>
      </c>
      <c r="V211" s="4">
        <v>1482.17552478785</v>
      </c>
      <c r="W211" s="4">
        <v>14.124162572577</v>
      </c>
      <c r="X211" s="4">
        <v>31.0</v>
      </c>
      <c r="Y211" s="4">
        <v>239494.6926</v>
      </c>
      <c r="Z211" s="4">
        <v>78.27</v>
      </c>
      <c r="AA211" s="4">
        <v>66.37</v>
      </c>
      <c r="AB211" s="4">
        <v>66.37</v>
      </c>
      <c r="AC211" s="4">
        <v>0.0</v>
      </c>
      <c r="AD211" s="4">
        <v>4.26</v>
      </c>
      <c r="AE211" s="4">
        <v>7.64</v>
      </c>
      <c r="AF211" s="4">
        <v>0.0</v>
      </c>
      <c r="AG211" s="4">
        <v>100.4</v>
      </c>
      <c r="AH211" s="4">
        <v>5.3</v>
      </c>
      <c r="AI211" s="4">
        <v>0.0</v>
      </c>
      <c r="AJ211" s="4">
        <v>0.8</v>
      </c>
      <c r="AK211" s="4">
        <v>12.92</v>
      </c>
      <c r="AL211" s="4">
        <v>0.0</v>
      </c>
      <c r="AM211" s="4">
        <v>0.0</v>
      </c>
      <c r="AN211" s="4">
        <v>0.0</v>
      </c>
      <c r="AO211" s="4">
        <v>0.0</v>
      </c>
      <c r="AP211" s="4">
        <v>0.0</v>
      </c>
      <c r="AQ211" s="4">
        <v>0.0</v>
      </c>
      <c r="AR211" s="4">
        <v>0.0</v>
      </c>
      <c r="AS211" s="4">
        <v>0.0</v>
      </c>
      <c r="AT211" s="4">
        <v>0.0</v>
      </c>
      <c r="AU211" s="4">
        <v>0.0</v>
      </c>
      <c r="AV211" s="4">
        <v>0.0</v>
      </c>
      <c r="AW211" s="4">
        <v>0.0</v>
      </c>
      <c r="AX211" s="4">
        <v>0.0</v>
      </c>
      <c r="AY211" s="4">
        <v>0.0</v>
      </c>
      <c r="AZ211" s="4">
        <v>0.0</v>
      </c>
      <c r="BA211" s="4">
        <v>0.0</v>
      </c>
      <c r="BB211" s="4">
        <v>1.85</v>
      </c>
      <c r="BC211" s="4">
        <v>0.0</v>
      </c>
      <c r="BD211" s="4">
        <v>0.0</v>
      </c>
      <c r="BE211" s="4">
        <v>0.0</v>
      </c>
      <c r="BF211" s="4">
        <v>0.0</v>
      </c>
      <c r="BG211" s="4">
        <v>0.0</v>
      </c>
      <c r="BH211" s="4">
        <v>0.0</v>
      </c>
      <c r="BI211" s="4">
        <v>0.0</v>
      </c>
      <c r="BJ211" s="4">
        <v>0.0</v>
      </c>
      <c r="BK211" s="4">
        <v>0.0</v>
      </c>
      <c r="BL211" s="4">
        <v>0.0</v>
      </c>
      <c r="BM211" s="4">
        <v>0.0</v>
      </c>
      <c r="BN211" s="4">
        <v>24.03</v>
      </c>
      <c r="BO211" s="4">
        <v>0.0</v>
      </c>
      <c r="BP211" s="4">
        <v>0.0</v>
      </c>
      <c r="BQ211" s="4">
        <v>0.0</v>
      </c>
      <c r="BR211" s="4">
        <v>0.0</v>
      </c>
      <c r="BS211" s="4">
        <v>0.0</v>
      </c>
      <c r="BT211" s="4">
        <v>0.0</v>
      </c>
      <c r="BU211" s="4">
        <v>0.0</v>
      </c>
      <c r="BV211" s="4">
        <v>0.0</v>
      </c>
      <c r="BW211" s="4">
        <v>0.0</v>
      </c>
      <c r="BX211" s="4">
        <v>0.0</v>
      </c>
      <c r="BY211" s="4">
        <v>0.0</v>
      </c>
      <c r="BZ211" s="4">
        <v>1.5</v>
      </c>
      <c r="CA211" s="4">
        <v>0.0</v>
      </c>
      <c r="CB211" s="4">
        <v>0.0</v>
      </c>
      <c r="CC211" s="4">
        <v>0.0</v>
      </c>
      <c r="CD211" s="4">
        <v>1.13</v>
      </c>
      <c r="CE211" s="4">
        <v>13.62</v>
      </c>
      <c r="CF211" s="4">
        <v>4.12</v>
      </c>
      <c r="CG211" s="4">
        <v>0.0</v>
      </c>
      <c r="CH211" s="4">
        <v>0.0</v>
      </c>
      <c r="CI211" s="4">
        <v>0.0</v>
      </c>
      <c r="CJ211" s="4">
        <v>0.0</v>
      </c>
      <c r="CK211" s="4">
        <v>0.0</v>
      </c>
      <c r="CL211" s="4">
        <v>0.0</v>
      </c>
      <c r="CM211" s="4">
        <v>1.16</v>
      </c>
      <c r="CN211" s="4">
        <v>0.0</v>
      </c>
      <c r="CO211" s="4">
        <v>8.03</v>
      </c>
      <c r="CP211" s="4">
        <v>0.0</v>
      </c>
      <c r="CQ211" s="4">
        <v>0.0</v>
      </c>
      <c r="CR211" s="4">
        <v>9.91</v>
      </c>
      <c r="CS211" s="4">
        <v>0.0</v>
      </c>
      <c r="CT211" s="4">
        <v>69.0</v>
      </c>
      <c r="CU211" s="4">
        <v>58.9</v>
      </c>
      <c r="CV211" s="4" t="s">
        <v>810</v>
      </c>
      <c r="CW211" s="4">
        <v>279.54</v>
      </c>
      <c r="CX211" s="4">
        <v>0.33</v>
      </c>
      <c r="CY211" s="4">
        <v>0.2</v>
      </c>
      <c r="CZ211" s="4">
        <v>0.0</v>
      </c>
      <c r="DA211" s="4">
        <v>0.0</v>
      </c>
      <c r="DB211" s="4">
        <v>0.02</v>
      </c>
      <c r="DC211" s="4">
        <v>0.0</v>
      </c>
      <c r="DD211" s="4">
        <v>0.0</v>
      </c>
      <c r="DE211" s="4">
        <v>0.17</v>
      </c>
      <c r="DF211" s="4">
        <v>0.0</v>
      </c>
      <c r="DG211" s="4">
        <v>0.0</v>
      </c>
      <c r="DH211" s="4">
        <v>0.0</v>
      </c>
      <c r="DI211" s="4">
        <v>0.0</v>
      </c>
      <c r="DJ211" s="4">
        <v>0.0</v>
      </c>
      <c r="DK211" s="4">
        <v>0.01</v>
      </c>
      <c r="DL211" s="4">
        <v>0.0</v>
      </c>
      <c r="DM211" s="4">
        <v>0.11</v>
      </c>
      <c r="DN211" s="4">
        <v>0.0</v>
      </c>
      <c r="DO211" s="4">
        <v>0.06</v>
      </c>
      <c r="DP211" s="4">
        <v>0.1</v>
      </c>
      <c r="DQ211" s="4">
        <v>0.0</v>
      </c>
      <c r="DR211" s="4">
        <v>0.0</v>
      </c>
      <c r="DS211" s="4">
        <v>0.01</v>
      </c>
      <c r="DT211" s="4">
        <v>0.0</v>
      </c>
      <c r="DU211" s="4">
        <v>0.0</v>
      </c>
      <c r="DV211" s="4">
        <v>0.0</v>
      </c>
      <c r="DW211" s="4">
        <v>0.0</v>
      </c>
      <c r="DX211" s="4" t="s">
        <v>810</v>
      </c>
      <c r="DY211" s="4" t="s">
        <v>183</v>
      </c>
      <c r="DZ211" s="4" t="s">
        <v>461</v>
      </c>
      <c r="EA211" s="4" t="s">
        <v>461</v>
      </c>
      <c r="EB211" s="4">
        <v>279.537974802</v>
      </c>
      <c r="EC211" s="6">
        <v>32.0001914049352</v>
      </c>
      <c r="ED211" s="7">
        <v>0.11</v>
      </c>
      <c r="EE211" s="4" t="s">
        <v>810</v>
      </c>
      <c r="EF211" s="4" t="s">
        <v>797</v>
      </c>
      <c r="EG211" s="4" t="s">
        <v>182</v>
      </c>
      <c r="EH211" s="4">
        <f t="shared" si="1"/>
        <v>3059.852978</v>
      </c>
      <c r="EI211" s="4">
        <f t="shared" si="2"/>
        <v>1.328862479</v>
      </c>
      <c r="EJ211" s="4">
        <f t="shared" si="3"/>
        <v>4066.123813</v>
      </c>
      <c r="EK211" s="4">
        <f t="shared" si="4"/>
        <v>0.4957199438</v>
      </c>
      <c r="EL211" s="4">
        <f t="shared" si="5"/>
        <v>1.360674588</v>
      </c>
      <c r="EM211" s="4">
        <f t="shared" si="6"/>
        <v>0.9427230047</v>
      </c>
      <c r="EN211" s="4">
        <f t="shared" si="7"/>
        <v>0.04976525822</v>
      </c>
      <c r="EO211" s="4">
        <f t="shared" si="8"/>
        <v>0</v>
      </c>
      <c r="EP211" s="4">
        <f t="shared" si="9"/>
        <v>0.007511737089</v>
      </c>
      <c r="EQ211" s="4">
        <f t="shared" si="10"/>
        <v>0.8479621822</v>
      </c>
      <c r="ER211" s="4">
        <f t="shared" si="11"/>
        <v>0.09761083429</v>
      </c>
      <c r="ES211" s="4">
        <f t="shared" si="12"/>
        <v>0</v>
      </c>
      <c r="ET211" s="4">
        <f t="shared" si="13"/>
        <v>0.2799977357</v>
      </c>
      <c r="EU211" s="4">
        <f t="shared" si="14"/>
        <v>0.22</v>
      </c>
      <c r="EV211" s="4">
        <f t="shared" si="15"/>
        <v>0.17</v>
      </c>
      <c r="EW211" s="4">
        <f t="shared" si="16"/>
        <v>0.07</v>
      </c>
      <c r="EX211" s="4">
        <f t="shared" si="17"/>
        <v>0.21</v>
      </c>
      <c r="EY211" s="4">
        <f t="shared" si="18"/>
        <v>0.01</v>
      </c>
      <c r="EZ211" s="4">
        <f t="shared" si="19"/>
        <v>1.194276696</v>
      </c>
      <c r="FA211" s="4">
        <f t="shared" si="20"/>
        <v>0.7420458327</v>
      </c>
      <c r="FB211" s="4">
        <f t="shared" si="21"/>
        <v>0.1144752924</v>
      </c>
      <c r="FC211" s="4">
        <f t="shared" si="22"/>
        <v>0.1682949069</v>
      </c>
      <c r="FD211" s="4">
        <f t="shared" si="23"/>
        <v>0</v>
      </c>
      <c r="FE211" s="4">
        <f t="shared" si="24"/>
        <v>0.02409795493</v>
      </c>
      <c r="FF211" s="4">
        <f t="shared" si="25"/>
        <v>0</v>
      </c>
      <c r="FG211" s="4">
        <f t="shared" si="26"/>
        <v>0</v>
      </c>
      <c r="FH211" s="4">
        <f t="shared" si="27"/>
        <v>0</v>
      </c>
      <c r="FI211" s="4">
        <f t="shared" si="28"/>
        <v>0</v>
      </c>
      <c r="FJ211" s="4">
        <f t="shared" si="29"/>
        <v>0.3130128957</v>
      </c>
      <c r="FK211" s="4">
        <f t="shared" si="30"/>
        <v>0</v>
      </c>
      <c r="FL211" s="4">
        <f t="shared" si="31"/>
        <v>0</v>
      </c>
      <c r="FM211" s="4">
        <f t="shared" si="32"/>
        <v>0</v>
      </c>
      <c r="FN211" s="4">
        <f t="shared" si="33"/>
        <v>0.2457991403</v>
      </c>
      <c r="FO211" s="4">
        <f t="shared" si="34"/>
        <v>0</v>
      </c>
      <c r="FP211" s="4">
        <f t="shared" si="35"/>
        <v>0.2487951023</v>
      </c>
      <c r="FQ211" s="4">
        <f t="shared" si="36"/>
        <v>1</v>
      </c>
      <c r="FR211" s="4">
        <v>76.77</v>
      </c>
    </row>
    <row r="212" ht="12.75" customHeight="1">
      <c r="A212" s="4" t="s">
        <v>166</v>
      </c>
      <c r="B212" s="4" t="s">
        <v>796</v>
      </c>
      <c r="C212" s="4" t="s">
        <v>797</v>
      </c>
      <c r="D212" s="4" t="s">
        <v>811</v>
      </c>
      <c r="E212" s="4" t="s">
        <v>812</v>
      </c>
      <c r="F212" s="4">
        <v>280.293166538</v>
      </c>
      <c r="G212" s="4">
        <v>61.1875</v>
      </c>
      <c r="H212" s="4">
        <v>55.5625</v>
      </c>
      <c r="I212" s="4">
        <v>50.4375</v>
      </c>
      <c r="J212" s="4">
        <v>28.625</v>
      </c>
      <c r="K212" s="4">
        <v>42.625</v>
      </c>
      <c r="L212" s="4">
        <v>42.125</v>
      </c>
      <c r="M212" s="4">
        <v>117.135566711426</v>
      </c>
      <c r="N212" s="4">
        <v>240.011871337891</v>
      </c>
      <c r="O212" s="4">
        <v>150.936670081975</v>
      </c>
      <c r="P212" s="4">
        <v>94.0</v>
      </c>
      <c r="Q212" s="4">
        <v>0.0</v>
      </c>
      <c r="R212" s="4">
        <v>0.0</v>
      </c>
      <c r="S212" s="4">
        <v>88.75</v>
      </c>
      <c r="T212" s="4">
        <v>97.8125</v>
      </c>
      <c r="U212" s="4">
        <v>0.0</v>
      </c>
      <c r="V212" s="4">
        <v>1457.74553571429</v>
      </c>
      <c r="W212" s="4">
        <v>14.1907879464286</v>
      </c>
      <c r="X212" s="4">
        <v>8.0</v>
      </c>
      <c r="Y212" s="4">
        <v>28130.5621</v>
      </c>
      <c r="Z212" s="4">
        <v>15.54</v>
      </c>
      <c r="AA212" s="4">
        <v>13.68</v>
      </c>
      <c r="AB212" s="4">
        <v>13.68</v>
      </c>
      <c r="AC212" s="4">
        <v>0.0</v>
      </c>
      <c r="AD212" s="4">
        <v>0.89</v>
      </c>
      <c r="AE212" s="4">
        <v>0.97</v>
      </c>
      <c r="AF212" s="4">
        <v>0.0</v>
      </c>
      <c r="AG212" s="4">
        <v>5.0</v>
      </c>
      <c r="AH212" s="4">
        <v>0.0</v>
      </c>
      <c r="AI212" s="4">
        <v>0.0</v>
      </c>
      <c r="AJ212" s="4">
        <v>0.0</v>
      </c>
      <c r="AK212" s="4">
        <v>3.14</v>
      </c>
      <c r="AL212" s="4">
        <v>0.0</v>
      </c>
      <c r="AM212" s="4">
        <v>0.0</v>
      </c>
      <c r="AN212" s="4">
        <v>0.0</v>
      </c>
      <c r="AO212" s="4">
        <v>0.0</v>
      </c>
      <c r="AP212" s="4">
        <v>0.0</v>
      </c>
      <c r="AQ212" s="4">
        <v>0.0</v>
      </c>
      <c r="AR212" s="4">
        <v>4.85</v>
      </c>
      <c r="AS212" s="4">
        <v>0.0</v>
      </c>
      <c r="AT212" s="4">
        <v>0.0</v>
      </c>
      <c r="AU212" s="4">
        <v>0.0</v>
      </c>
      <c r="AV212" s="4">
        <v>0.0</v>
      </c>
      <c r="AW212" s="4">
        <v>0.0</v>
      </c>
      <c r="AX212" s="4">
        <v>0.0</v>
      </c>
      <c r="AY212" s="4">
        <v>0.0</v>
      </c>
      <c r="AZ212" s="4">
        <v>0.0</v>
      </c>
      <c r="BA212" s="4">
        <v>0.0</v>
      </c>
      <c r="BB212" s="4">
        <v>0.0</v>
      </c>
      <c r="BC212" s="4">
        <v>0.0</v>
      </c>
      <c r="BD212" s="4">
        <v>0.0</v>
      </c>
      <c r="BE212" s="4">
        <v>0.0</v>
      </c>
      <c r="BF212" s="4">
        <v>0.0</v>
      </c>
      <c r="BG212" s="4">
        <v>0.0</v>
      </c>
      <c r="BH212" s="4">
        <v>0.0</v>
      </c>
      <c r="BI212" s="4">
        <v>0.0</v>
      </c>
      <c r="BJ212" s="4">
        <v>0.0</v>
      </c>
      <c r="BK212" s="4">
        <v>0.0</v>
      </c>
      <c r="BL212" s="4">
        <v>0.0</v>
      </c>
      <c r="BM212" s="4">
        <v>0.0</v>
      </c>
      <c r="BN212" s="4">
        <v>0.0</v>
      </c>
      <c r="BO212" s="4">
        <v>0.0</v>
      </c>
      <c r="BP212" s="4">
        <v>0.0</v>
      </c>
      <c r="BQ212" s="4">
        <v>0.0</v>
      </c>
      <c r="BR212" s="4">
        <v>0.0</v>
      </c>
      <c r="BS212" s="4">
        <v>0.0</v>
      </c>
      <c r="BT212" s="4">
        <v>0.0</v>
      </c>
      <c r="BU212" s="4">
        <v>0.0</v>
      </c>
      <c r="BV212" s="4">
        <v>0.0</v>
      </c>
      <c r="BW212" s="4">
        <v>0.0</v>
      </c>
      <c r="BX212" s="4">
        <v>0.0</v>
      </c>
      <c r="BY212" s="4">
        <v>0.0</v>
      </c>
      <c r="BZ212" s="4">
        <v>0.0</v>
      </c>
      <c r="CA212" s="4">
        <v>0.0</v>
      </c>
      <c r="CB212" s="4">
        <v>0.0</v>
      </c>
      <c r="CC212" s="4">
        <v>0.0</v>
      </c>
      <c r="CD212" s="4">
        <v>0.0</v>
      </c>
      <c r="CE212" s="4">
        <v>0.0</v>
      </c>
      <c r="CF212" s="4">
        <v>0.0</v>
      </c>
      <c r="CG212" s="4">
        <v>0.0</v>
      </c>
      <c r="CH212" s="4">
        <v>0.95</v>
      </c>
      <c r="CI212" s="4">
        <v>0.0</v>
      </c>
      <c r="CJ212" s="4">
        <v>1.98</v>
      </c>
      <c r="CK212" s="4">
        <v>0.0</v>
      </c>
      <c r="CL212" s="4">
        <v>0.0</v>
      </c>
      <c r="CM212" s="4">
        <v>0.0</v>
      </c>
      <c r="CN212" s="4">
        <v>0.0</v>
      </c>
      <c r="CO212" s="4">
        <v>2.52</v>
      </c>
      <c r="CP212" s="4">
        <v>0.0</v>
      </c>
      <c r="CQ212" s="4">
        <v>0.0</v>
      </c>
      <c r="CR212" s="4">
        <v>2.1</v>
      </c>
      <c r="CS212" s="4">
        <v>0.0</v>
      </c>
      <c r="CT212" s="4">
        <v>9.0</v>
      </c>
      <c r="CU212" s="4">
        <v>12.8</v>
      </c>
      <c r="CV212" s="4" t="s">
        <v>811</v>
      </c>
      <c r="CW212" s="4">
        <v>280.29</v>
      </c>
      <c r="CX212" s="4">
        <v>0.58</v>
      </c>
      <c r="CY212" s="4">
        <v>0.05</v>
      </c>
      <c r="CZ212" s="4">
        <v>0.0</v>
      </c>
      <c r="DA212" s="4">
        <v>0.0</v>
      </c>
      <c r="DB212" s="4">
        <v>0.01</v>
      </c>
      <c r="DC212" s="4">
        <v>0.0</v>
      </c>
      <c r="DD212" s="4">
        <v>0.0</v>
      </c>
      <c r="DE212" s="4">
        <v>0.06</v>
      </c>
      <c r="DF212" s="4">
        <v>0.0</v>
      </c>
      <c r="DG212" s="4">
        <v>0.0</v>
      </c>
      <c r="DH212" s="4">
        <v>0.0</v>
      </c>
      <c r="DI212" s="4">
        <v>0.0</v>
      </c>
      <c r="DJ212" s="4">
        <v>0.0</v>
      </c>
      <c r="DK212" s="4">
        <v>0.01</v>
      </c>
      <c r="DL212" s="4">
        <v>0.0</v>
      </c>
      <c r="DM212" s="4">
        <v>0.19</v>
      </c>
      <c r="DN212" s="4">
        <v>0.0</v>
      </c>
      <c r="DO212" s="4">
        <v>0.05</v>
      </c>
      <c r="DP212" s="4">
        <v>0.02</v>
      </c>
      <c r="DQ212" s="4">
        <v>0.0</v>
      </c>
      <c r="DR212" s="4">
        <v>0.0</v>
      </c>
      <c r="DS212" s="4">
        <v>0.01</v>
      </c>
      <c r="DT212" s="4">
        <v>0.03</v>
      </c>
      <c r="DU212" s="4">
        <v>0.0</v>
      </c>
      <c r="DV212" s="4">
        <v>0.0</v>
      </c>
      <c r="DW212" s="4">
        <v>0.0</v>
      </c>
      <c r="DX212" s="4" t="s">
        <v>811</v>
      </c>
      <c r="DY212" s="4" t="s">
        <v>813</v>
      </c>
      <c r="DZ212" s="4" t="s">
        <v>461</v>
      </c>
      <c r="EA212" s="4" t="s">
        <v>461</v>
      </c>
      <c r="EB212" s="4">
        <v>280.293166538</v>
      </c>
      <c r="EC212" s="6">
        <v>67.09464698182</v>
      </c>
      <c r="ED212" s="7">
        <v>0.24</v>
      </c>
      <c r="EE212" s="4" t="s">
        <v>811</v>
      </c>
      <c r="EF212" s="4" t="s">
        <v>797</v>
      </c>
      <c r="EG212" s="4" t="s">
        <v>812</v>
      </c>
      <c r="EH212" s="4">
        <f t="shared" si="1"/>
        <v>1810.203481</v>
      </c>
      <c r="EI212" s="4">
        <f t="shared" si="2"/>
        <v>1.2140625</v>
      </c>
      <c r="EJ212" s="4">
        <f t="shared" si="3"/>
        <v>2197.700164</v>
      </c>
      <c r="EK212" s="4">
        <f t="shared" si="4"/>
        <v>0.2020592021</v>
      </c>
      <c r="EL212" s="4">
        <f t="shared" si="5"/>
        <v>0.3217503218</v>
      </c>
      <c r="EM212" s="4">
        <f t="shared" si="6"/>
        <v>1</v>
      </c>
      <c r="EN212" s="4">
        <f t="shared" si="7"/>
        <v>0</v>
      </c>
      <c r="EO212" s="4">
        <f t="shared" si="8"/>
        <v>0</v>
      </c>
      <c r="EP212" s="4">
        <f t="shared" si="9"/>
        <v>0</v>
      </c>
      <c r="EQ212" s="4">
        <f t="shared" si="10"/>
        <v>0.8803088803</v>
      </c>
      <c r="ER212" s="4">
        <f t="shared" si="11"/>
        <v>0.06241956242</v>
      </c>
      <c r="ES212" s="4">
        <f t="shared" si="12"/>
        <v>0</v>
      </c>
      <c r="ET212" s="4">
        <f t="shared" si="13"/>
        <v>0.05544195098</v>
      </c>
      <c r="EU212" s="4">
        <f t="shared" si="14"/>
        <v>0.06</v>
      </c>
      <c r="EV212" s="4">
        <f t="shared" si="15"/>
        <v>0.06</v>
      </c>
      <c r="EW212" s="4">
        <f t="shared" si="16"/>
        <v>0.06</v>
      </c>
      <c r="EX212" s="4">
        <f t="shared" si="17"/>
        <v>0.21</v>
      </c>
      <c r="EY212" s="4">
        <f t="shared" si="18"/>
        <v>0.04</v>
      </c>
      <c r="EZ212" s="4">
        <f t="shared" si="19"/>
        <v>0.9629049891</v>
      </c>
      <c r="FA212" s="4">
        <f t="shared" si="20"/>
        <v>0.5982865084</v>
      </c>
      <c r="FB212" s="4">
        <f t="shared" si="21"/>
        <v>0.23937311</v>
      </c>
      <c r="FC212" s="4">
        <f t="shared" si="22"/>
        <v>0.2937324602</v>
      </c>
      <c r="FD212" s="4">
        <f t="shared" si="23"/>
        <v>0</v>
      </c>
      <c r="FE212" s="4">
        <f t="shared" si="24"/>
        <v>0</v>
      </c>
      <c r="FF212" s="4">
        <f t="shared" si="25"/>
        <v>0</v>
      </c>
      <c r="FG212" s="4">
        <f t="shared" si="26"/>
        <v>0</v>
      </c>
      <c r="FH212" s="4">
        <f t="shared" si="27"/>
        <v>0</v>
      </c>
      <c r="FI212" s="4">
        <f t="shared" si="28"/>
        <v>0</v>
      </c>
      <c r="FJ212" s="4">
        <f t="shared" si="29"/>
        <v>0</v>
      </c>
      <c r="FK212" s="4">
        <f t="shared" si="30"/>
        <v>0</v>
      </c>
      <c r="FL212" s="4">
        <f t="shared" si="31"/>
        <v>0</v>
      </c>
      <c r="FM212" s="4">
        <f t="shared" si="32"/>
        <v>0</v>
      </c>
      <c r="FN212" s="4">
        <f t="shared" si="33"/>
        <v>0</v>
      </c>
      <c r="FO212" s="4">
        <f t="shared" si="34"/>
        <v>0.2740879326</v>
      </c>
      <c r="FP212" s="4">
        <f t="shared" si="35"/>
        <v>0.4321796071</v>
      </c>
      <c r="FQ212" s="4">
        <f t="shared" si="36"/>
        <v>1</v>
      </c>
      <c r="FR212" s="4">
        <v>10.69</v>
      </c>
    </row>
    <row r="213" ht="12.75" customHeight="1">
      <c r="A213" s="4" t="s">
        <v>166</v>
      </c>
      <c r="B213" s="4" t="s">
        <v>796</v>
      </c>
      <c r="C213" s="4" t="s">
        <v>797</v>
      </c>
      <c r="D213" s="4" t="s">
        <v>814</v>
      </c>
      <c r="E213" s="4" t="s">
        <v>815</v>
      </c>
      <c r="F213" s="4">
        <v>30.3878181397</v>
      </c>
      <c r="G213" s="4">
        <v>5.9375</v>
      </c>
      <c r="H213" s="4">
        <v>10.3125</v>
      </c>
      <c r="I213" s="4">
        <v>11.3125</v>
      </c>
      <c r="J213" s="4">
        <v>2.4375</v>
      </c>
      <c r="K213" s="4">
        <v>0.25</v>
      </c>
      <c r="L213" s="4">
        <v>0.0</v>
      </c>
      <c r="M213" s="4">
        <v>155.470642089844</v>
      </c>
      <c r="N213" s="4">
        <v>200.647842407227</v>
      </c>
      <c r="O213" s="4">
        <v>180.233719376493</v>
      </c>
      <c r="P213" s="4">
        <v>30.25</v>
      </c>
      <c r="Q213" s="4">
        <v>0.0</v>
      </c>
      <c r="R213" s="4">
        <v>0.0</v>
      </c>
      <c r="S213" s="4">
        <v>0.0</v>
      </c>
      <c r="T213" s="4">
        <v>0.0</v>
      </c>
      <c r="U213" s="4">
        <v>0.0</v>
      </c>
      <c r="V213" s="4">
        <v>1459.8282208589</v>
      </c>
      <c r="W213" s="4">
        <v>14.1980981595092</v>
      </c>
      <c r="X213" s="4">
        <v>1.0</v>
      </c>
      <c r="Y213" s="4" t="s">
        <v>266</v>
      </c>
      <c r="Z213" s="4">
        <v>0.5</v>
      </c>
      <c r="AA213" s="4">
        <v>0.5</v>
      </c>
      <c r="AB213" s="4">
        <v>0.5</v>
      </c>
      <c r="AC213" s="4">
        <v>0.0</v>
      </c>
      <c r="AD213" s="4">
        <v>0.0</v>
      </c>
      <c r="AE213" s="4">
        <v>0.0</v>
      </c>
      <c r="AF213" s="4">
        <v>0.0</v>
      </c>
      <c r="AG213" s="4">
        <v>0.0</v>
      </c>
      <c r="AH213" s="4">
        <v>0.0</v>
      </c>
      <c r="AI213" s="4">
        <v>0.0</v>
      </c>
      <c r="AJ213" s="4">
        <v>0.0</v>
      </c>
      <c r="AK213" s="4">
        <v>0.0</v>
      </c>
      <c r="AL213" s="4">
        <v>0.0</v>
      </c>
      <c r="AM213" s="4">
        <v>0.0</v>
      </c>
      <c r="AN213" s="4">
        <v>0.0</v>
      </c>
      <c r="AO213" s="4">
        <v>0.0</v>
      </c>
      <c r="AP213" s="4">
        <v>0.0</v>
      </c>
      <c r="AQ213" s="4">
        <v>0.0</v>
      </c>
      <c r="AR213" s="4">
        <v>0.0</v>
      </c>
      <c r="AS213" s="4">
        <v>0.0</v>
      </c>
      <c r="AT213" s="4">
        <v>0.0</v>
      </c>
      <c r="AU213" s="4">
        <v>0.0</v>
      </c>
      <c r="AV213" s="4">
        <v>0.0</v>
      </c>
      <c r="AW213" s="4">
        <v>0.5</v>
      </c>
      <c r="AX213" s="4">
        <v>0.0</v>
      </c>
      <c r="AY213" s="4">
        <v>0.0</v>
      </c>
      <c r="AZ213" s="4">
        <v>0.0</v>
      </c>
      <c r="BA213" s="4">
        <v>0.0</v>
      </c>
      <c r="BB213" s="4">
        <v>0.0</v>
      </c>
      <c r="BC213" s="4">
        <v>0.0</v>
      </c>
      <c r="BD213" s="4">
        <v>0.0</v>
      </c>
      <c r="BE213" s="4">
        <v>0.0</v>
      </c>
      <c r="BF213" s="4">
        <v>0.0</v>
      </c>
      <c r="BG213" s="4">
        <v>0.0</v>
      </c>
      <c r="BH213" s="4">
        <v>0.0</v>
      </c>
      <c r="BI213" s="4">
        <v>0.0</v>
      </c>
      <c r="BJ213" s="4">
        <v>0.0</v>
      </c>
      <c r="BK213" s="4">
        <v>0.0</v>
      </c>
      <c r="BL213" s="4">
        <v>0.0</v>
      </c>
      <c r="BM213" s="4">
        <v>0.0</v>
      </c>
      <c r="BN213" s="4">
        <v>0.0</v>
      </c>
      <c r="BO213" s="4">
        <v>0.0</v>
      </c>
      <c r="BP213" s="4">
        <v>0.0</v>
      </c>
      <c r="BQ213" s="4">
        <v>0.0</v>
      </c>
      <c r="BR213" s="4">
        <v>0.0</v>
      </c>
      <c r="BS213" s="4">
        <v>0.0</v>
      </c>
      <c r="BT213" s="4">
        <v>0.0</v>
      </c>
      <c r="BU213" s="4">
        <v>0.0</v>
      </c>
      <c r="BV213" s="4">
        <v>0.0</v>
      </c>
      <c r="BW213" s="4">
        <v>0.0</v>
      </c>
      <c r="BX213" s="4">
        <v>0.0</v>
      </c>
      <c r="BY213" s="4">
        <v>0.0</v>
      </c>
      <c r="BZ213" s="4">
        <v>0.0</v>
      </c>
      <c r="CA213" s="4">
        <v>0.0</v>
      </c>
      <c r="CB213" s="4">
        <v>0.0</v>
      </c>
      <c r="CC213" s="4">
        <v>0.0</v>
      </c>
      <c r="CD213" s="4">
        <v>0.0</v>
      </c>
      <c r="CE213" s="4">
        <v>0.0</v>
      </c>
      <c r="CF213" s="4">
        <v>0.0</v>
      </c>
      <c r="CG213" s="4">
        <v>0.0</v>
      </c>
      <c r="CH213" s="4">
        <v>0.0</v>
      </c>
      <c r="CI213" s="4">
        <v>0.0</v>
      </c>
      <c r="CJ213" s="4">
        <v>0.0</v>
      </c>
      <c r="CK213" s="4">
        <v>0.0</v>
      </c>
      <c r="CL213" s="4">
        <v>0.0</v>
      </c>
      <c r="CM213" s="4">
        <v>0.0</v>
      </c>
      <c r="CN213" s="4">
        <v>0.0</v>
      </c>
      <c r="CO213" s="4">
        <v>0.0</v>
      </c>
      <c r="CP213" s="4">
        <v>0.0</v>
      </c>
      <c r="CQ213" s="4">
        <v>0.0</v>
      </c>
      <c r="CR213" s="4">
        <v>0.0</v>
      </c>
      <c r="CS213" s="4">
        <v>0.0</v>
      </c>
      <c r="CT213" s="4">
        <v>1.0</v>
      </c>
      <c r="CU213" s="4">
        <v>3.0</v>
      </c>
      <c r="CV213" s="4" t="s">
        <v>814</v>
      </c>
      <c r="CW213" s="4">
        <v>30.39</v>
      </c>
      <c r="CX213" s="4">
        <v>1.0</v>
      </c>
      <c r="CY213" s="4">
        <v>0.0</v>
      </c>
      <c r="CZ213" s="4">
        <v>0.0</v>
      </c>
      <c r="DA213" s="4">
        <v>0.0</v>
      </c>
      <c r="DB213" s="4">
        <v>0.0</v>
      </c>
      <c r="DC213" s="4">
        <v>0.0</v>
      </c>
      <c r="DD213" s="4">
        <v>0.0</v>
      </c>
      <c r="DE213" s="4">
        <v>0.0</v>
      </c>
      <c r="DF213" s="4">
        <v>0.0</v>
      </c>
      <c r="DG213" s="4">
        <v>0.0</v>
      </c>
      <c r="DH213" s="4">
        <v>0.0</v>
      </c>
      <c r="DI213" s="4">
        <v>0.0</v>
      </c>
      <c r="DJ213" s="4">
        <v>0.0</v>
      </c>
      <c r="DK213" s="4">
        <v>0.0</v>
      </c>
      <c r="DL213" s="4">
        <v>0.0</v>
      </c>
      <c r="DM213" s="4">
        <v>0.0</v>
      </c>
      <c r="DN213" s="4">
        <v>0.0</v>
      </c>
      <c r="DO213" s="4">
        <v>0.0</v>
      </c>
      <c r="DP213" s="4">
        <v>0.0</v>
      </c>
      <c r="DQ213" s="4">
        <v>0.0</v>
      </c>
      <c r="DR213" s="4">
        <v>0.0</v>
      </c>
      <c r="DS213" s="4">
        <v>0.0</v>
      </c>
      <c r="DT213" s="4">
        <v>0.0</v>
      </c>
      <c r="DU213" s="4">
        <v>0.0</v>
      </c>
      <c r="DV213" s="4">
        <v>0.0</v>
      </c>
      <c r="DW213" s="4">
        <v>0.0</v>
      </c>
      <c r="DX213" s="4" t="s">
        <v>814</v>
      </c>
      <c r="DY213" s="4" t="s">
        <v>816</v>
      </c>
      <c r="DZ213" s="4" t="s">
        <v>461</v>
      </c>
      <c r="EA213" s="4" t="s">
        <v>461</v>
      </c>
      <c r="EB213" s="4">
        <v>30.3878181397</v>
      </c>
      <c r="EC213" s="6">
        <v>0.0</v>
      </c>
      <c r="ED213" s="7">
        <v>0.0</v>
      </c>
      <c r="EE213" s="4" t="s">
        <v>814</v>
      </c>
      <c r="EF213" s="4" t="s">
        <v>797</v>
      </c>
      <c r="EG213" s="4" t="s">
        <v>815</v>
      </c>
      <c r="EH213" s="4" t="str">
        <f t="shared" si="1"/>
        <v>#VALUE!</v>
      </c>
      <c r="EI213" s="4">
        <f t="shared" si="2"/>
        <v>0.1666666667</v>
      </c>
      <c r="EJ213" s="4" t="str">
        <f t="shared" si="3"/>
        <v>#VALUE!</v>
      </c>
      <c r="EK213" s="4">
        <f t="shared" si="4"/>
        <v>1</v>
      </c>
      <c r="EL213" s="4">
        <f t="shared" si="5"/>
        <v>0</v>
      </c>
      <c r="EM213" s="4">
        <f t="shared" si="6"/>
        <v>0</v>
      </c>
      <c r="EN213" s="4">
        <f t="shared" si="7"/>
        <v>0</v>
      </c>
      <c r="EO213" s="4">
        <f t="shared" si="8"/>
        <v>0</v>
      </c>
      <c r="EP213" s="4">
        <f t="shared" si="9"/>
        <v>0</v>
      </c>
      <c r="EQ213" s="4">
        <f t="shared" si="10"/>
        <v>1</v>
      </c>
      <c r="ER213" s="4">
        <f t="shared" si="11"/>
        <v>0</v>
      </c>
      <c r="ES213" s="4">
        <f t="shared" si="12"/>
        <v>0</v>
      </c>
      <c r="ET213" s="4">
        <f t="shared" si="13"/>
        <v>0.01645396184</v>
      </c>
      <c r="EU213" s="4">
        <f t="shared" si="14"/>
        <v>0</v>
      </c>
      <c r="EV213" s="4">
        <f t="shared" si="15"/>
        <v>0</v>
      </c>
      <c r="EW213" s="4">
        <f t="shared" si="16"/>
        <v>0</v>
      </c>
      <c r="EX213" s="4">
        <f t="shared" si="17"/>
        <v>0</v>
      </c>
      <c r="EY213" s="4">
        <f t="shared" si="18"/>
        <v>0</v>
      </c>
      <c r="EZ213" s="4">
        <f t="shared" si="19"/>
        <v>0</v>
      </c>
      <c r="FA213" s="4">
        <f t="shared" si="20"/>
        <v>0</v>
      </c>
      <c r="FB213" s="4">
        <f t="shared" si="21"/>
        <v>0</v>
      </c>
      <c r="FC213" s="4">
        <f t="shared" si="22"/>
        <v>0</v>
      </c>
      <c r="FD213" s="4">
        <f t="shared" si="23"/>
        <v>1</v>
      </c>
      <c r="FE213" s="4">
        <f t="shared" si="24"/>
        <v>0</v>
      </c>
      <c r="FF213" s="4">
        <f t="shared" si="25"/>
        <v>0</v>
      </c>
      <c r="FG213" s="4">
        <f t="shared" si="26"/>
        <v>0</v>
      </c>
      <c r="FH213" s="4">
        <f t="shared" si="27"/>
        <v>0</v>
      </c>
      <c r="FI213" s="4">
        <f t="shared" si="28"/>
        <v>0</v>
      </c>
      <c r="FJ213" s="4">
        <f t="shared" si="29"/>
        <v>0</v>
      </c>
      <c r="FK213" s="4">
        <f t="shared" si="30"/>
        <v>0</v>
      </c>
      <c r="FL213" s="4">
        <f t="shared" si="31"/>
        <v>0</v>
      </c>
      <c r="FM213" s="4">
        <f t="shared" si="32"/>
        <v>0</v>
      </c>
      <c r="FN213" s="4">
        <f t="shared" si="33"/>
        <v>0</v>
      </c>
      <c r="FO213" s="4">
        <f t="shared" si="34"/>
        <v>0</v>
      </c>
      <c r="FP213" s="4">
        <f t="shared" si="35"/>
        <v>0</v>
      </c>
      <c r="FQ213" s="4">
        <f t="shared" si="36"/>
        <v>1</v>
      </c>
      <c r="FR213" s="4">
        <v>0.5</v>
      </c>
    </row>
    <row r="214" ht="12.75" customHeight="1">
      <c r="A214" s="4" t="s">
        <v>166</v>
      </c>
      <c r="B214" s="4" t="s">
        <v>796</v>
      </c>
      <c r="C214" s="4" t="s">
        <v>797</v>
      </c>
      <c r="D214" s="4" t="s">
        <v>817</v>
      </c>
      <c r="E214" s="4" t="s">
        <v>818</v>
      </c>
      <c r="F214" s="4">
        <v>377.693857678</v>
      </c>
      <c r="G214" s="4">
        <v>69.0625</v>
      </c>
      <c r="H214" s="4">
        <v>87.8125</v>
      </c>
      <c r="I214" s="4">
        <v>80.25</v>
      </c>
      <c r="J214" s="4">
        <v>52.9375</v>
      </c>
      <c r="K214" s="4">
        <v>63.3125</v>
      </c>
      <c r="L214" s="4">
        <v>24.375</v>
      </c>
      <c r="M214" s="4">
        <v>27.7666244506836</v>
      </c>
      <c r="N214" s="4">
        <v>353.1806640625</v>
      </c>
      <c r="O214" s="4">
        <v>106.676376429557</v>
      </c>
      <c r="P214" s="4">
        <v>0.0</v>
      </c>
      <c r="Q214" s="4">
        <v>40.375</v>
      </c>
      <c r="R214" s="4">
        <v>0.0</v>
      </c>
      <c r="S214" s="4">
        <v>67.125</v>
      </c>
      <c r="T214" s="4">
        <v>245.125</v>
      </c>
      <c r="U214" s="4">
        <v>25.125</v>
      </c>
      <c r="V214" s="4">
        <v>1410.64236111111</v>
      </c>
      <c r="W214" s="4">
        <v>14.4583333333333</v>
      </c>
      <c r="X214" s="4">
        <v>50.0</v>
      </c>
      <c r="Y214" s="4">
        <v>442172.2095</v>
      </c>
      <c r="Z214" s="4">
        <v>136.83</v>
      </c>
      <c r="AA214" s="4">
        <v>98.83</v>
      </c>
      <c r="AB214" s="4">
        <v>91.19</v>
      </c>
      <c r="AC214" s="4">
        <v>7.64</v>
      </c>
      <c r="AD214" s="4">
        <v>5.58</v>
      </c>
      <c r="AE214" s="4">
        <v>27.06</v>
      </c>
      <c r="AF214" s="4">
        <v>5.36</v>
      </c>
      <c r="AG214" s="4">
        <v>178.5</v>
      </c>
      <c r="AH214" s="4">
        <v>6.6</v>
      </c>
      <c r="AI214" s="4">
        <v>0.6</v>
      </c>
      <c r="AJ214" s="4">
        <v>1.6</v>
      </c>
      <c r="AK214" s="4">
        <v>2.83</v>
      </c>
      <c r="AL214" s="4">
        <v>0.0</v>
      </c>
      <c r="AM214" s="4">
        <v>0.0</v>
      </c>
      <c r="AN214" s="4">
        <v>0.0</v>
      </c>
      <c r="AO214" s="4">
        <v>0.0</v>
      </c>
      <c r="AP214" s="4">
        <v>0.0</v>
      </c>
      <c r="AQ214" s="4">
        <v>0.0</v>
      </c>
      <c r="AR214" s="4">
        <v>8.94</v>
      </c>
      <c r="AS214" s="4">
        <v>0.0</v>
      </c>
      <c r="AT214" s="4">
        <v>0.0</v>
      </c>
      <c r="AU214" s="4">
        <v>0.0</v>
      </c>
      <c r="AV214" s="4">
        <v>0.0</v>
      </c>
      <c r="AW214" s="4">
        <v>0.0</v>
      </c>
      <c r="AX214" s="4">
        <v>0.0</v>
      </c>
      <c r="AY214" s="4">
        <v>0.0</v>
      </c>
      <c r="AZ214" s="4">
        <v>0.0</v>
      </c>
      <c r="BA214" s="4">
        <v>0.0</v>
      </c>
      <c r="BB214" s="4">
        <v>13.0</v>
      </c>
      <c r="BC214" s="4">
        <v>0.0</v>
      </c>
      <c r="BD214" s="4">
        <v>0.0</v>
      </c>
      <c r="BE214" s="4">
        <v>0.0</v>
      </c>
      <c r="BF214" s="4">
        <v>0.0</v>
      </c>
      <c r="BG214" s="4">
        <v>0.0</v>
      </c>
      <c r="BH214" s="4">
        <v>0.0</v>
      </c>
      <c r="BI214" s="4">
        <v>0.0</v>
      </c>
      <c r="BJ214" s="4">
        <v>0.0</v>
      </c>
      <c r="BK214" s="4">
        <v>0.0</v>
      </c>
      <c r="BL214" s="4">
        <v>3.79</v>
      </c>
      <c r="BM214" s="4">
        <v>21.38</v>
      </c>
      <c r="BN214" s="4">
        <v>11.92</v>
      </c>
      <c r="BO214" s="4">
        <v>0.0</v>
      </c>
      <c r="BP214" s="4">
        <v>0.0</v>
      </c>
      <c r="BQ214" s="4">
        <v>0.0</v>
      </c>
      <c r="BR214" s="4">
        <v>0.0</v>
      </c>
      <c r="BS214" s="4">
        <v>0.0</v>
      </c>
      <c r="BT214" s="4">
        <v>0.0</v>
      </c>
      <c r="BU214" s="4">
        <v>0.0</v>
      </c>
      <c r="BV214" s="4">
        <v>0.0</v>
      </c>
      <c r="BW214" s="4">
        <v>0.0</v>
      </c>
      <c r="BX214" s="4">
        <v>0.0</v>
      </c>
      <c r="BY214" s="4">
        <v>0.0</v>
      </c>
      <c r="BZ214" s="4">
        <v>0.0</v>
      </c>
      <c r="CA214" s="4">
        <v>0.0</v>
      </c>
      <c r="CB214" s="4">
        <v>0.0</v>
      </c>
      <c r="CC214" s="4">
        <v>1.72</v>
      </c>
      <c r="CD214" s="4">
        <v>5.82</v>
      </c>
      <c r="CE214" s="4">
        <v>9.46</v>
      </c>
      <c r="CF214" s="4">
        <v>1.34</v>
      </c>
      <c r="CG214" s="4">
        <v>0.0</v>
      </c>
      <c r="CH214" s="4">
        <v>0.0</v>
      </c>
      <c r="CI214" s="4">
        <v>0.0</v>
      </c>
      <c r="CJ214" s="4">
        <v>2.18</v>
      </c>
      <c r="CK214" s="4">
        <v>0.0</v>
      </c>
      <c r="CL214" s="4">
        <v>0.0</v>
      </c>
      <c r="CM214" s="4">
        <v>4.82</v>
      </c>
      <c r="CN214" s="4">
        <v>1.8</v>
      </c>
      <c r="CO214" s="4">
        <v>5.19</v>
      </c>
      <c r="CP214" s="4">
        <v>3.5</v>
      </c>
      <c r="CQ214" s="4">
        <v>0.0</v>
      </c>
      <c r="CR214" s="4">
        <v>36.45</v>
      </c>
      <c r="CS214" s="4">
        <v>2.69</v>
      </c>
      <c r="CT214" s="4">
        <v>115.0</v>
      </c>
      <c r="CU214" s="4">
        <v>55.0</v>
      </c>
      <c r="CV214" s="4" t="s">
        <v>817</v>
      </c>
      <c r="CW214" s="4">
        <v>377.69</v>
      </c>
      <c r="CX214" s="4">
        <v>0.2</v>
      </c>
      <c r="CY214" s="4">
        <v>0.27</v>
      </c>
      <c r="CZ214" s="4">
        <v>0.0</v>
      </c>
      <c r="DA214" s="4">
        <v>0.07</v>
      </c>
      <c r="DB214" s="4">
        <v>0.03</v>
      </c>
      <c r="DC214" s="4">
        <v>0.0</v>
      </c>
      <c r="DD214" s="4">
        <v>0.0</v>
      </c>
      <c r="DE214" s="4">
        <v>0.05</v>
      </c>
      <c r="DF214" s="4">
        <v>0.0</v>
      </c>
      <c r="DG214" s="4">
        <v>0.0</v>
      </c>
      <c r="DH214" s="4">
        <v>0.0</v>
      </c>
      <c r="DI214" s="4">
        <v>0.0</v>
      </c>
      <c r="DJ214" s="4">
        <v>0.0</v>
      </c>
      <c r="DK214" s="4">
        <v>0.07</v>
      </c>
      <c r="DL214" s="4">
        <v>0.0</v>
      </c>
      <c r="DM214" s="4">
        <v>0.06</v>
      </c>
      <c r="DN214" s="4">
        <v>0.01</v>
      </c>
      <c r="DO214" s="4">
        <v>0.1</v>
      </c>
      <c r="DP214" s="4">
        <v>0.1</v>
      </c>
      <c r="DQ214" s="4">
        <v>0.0</v>
      </c>
      <c r="DR214" s="4">
        <v>0.0</v>
      </c>
      <c r="DS214" s="4">
        <v>0.0</v>
      </c>
      <c r="DT214" s="4">
        <v>0.01</v>
      </c>
      <c r="DU214" s="4">
        <v>0.0</v>
      </c>
      <c r="DV214" s="4">
        <v>0.0</v>
      </c>
      <c r="DW214" s="4">
        <v>0.02</v>
      </c>
      <c r="DX214" s="4" t="s">
        <v>817</v>
      </c>
      <c r="DY214" s="4" t="s">
        <v>819</v>
      </c>
      <c r="DZ214" s="4" t="s">
        <v>461</v>
      </c>
      <c r="EA214" s="4" t="s">
        <v>461</v>
      </c>
      <c r="EB214" s="4">
        <v>377.693857678</v>
      </c>
      <c r="EC214" s="6">
        <v>71.21464687844</v>
      </c>
      <c r="ED214" s="7">
        <v>0.19</v>
      </c>
      <c r="EE214" s="4" t="s">
        <v>817</v>
      </c>
      <c r="EF214" s="4" t="s">
        <v>797</v>
      </c>
      <c r="EG214" s="4" t="s">
        <v>818</v>
      </c>
      <c r="EH214" s="4">
        <f t="shared" si="1"/>
        <v>3231.544321</v>
      </c>
      <c r="EI214" s="4">
        <f t="shared" si="2"/>
        <v>2.487818182</v>
      </c>
      <c r="EJ214" s="4">
        <f t="shared" si="3"/>
        <v>8039.494718</v>
      </c>
      <c r="EK214" s="4">
        <f t="shared" si="4"/>
        <v>0.359058686</v>
      </c>
      <c r="EL214" s="4">
        <f t="shared" si="5"/>
        <v>1.36885186</v>
      </c>
      <c r="EM214" s="4">
        <f t="shared" si="6"/>
        <v>0.953016551</v>
      </c>
      <c r="EN214" s="4">
        <f t="shared" si="7"/>
        <v>0.03523758676</v>
      </c>
      <c r="EO214" s="4">
        <f t="shared" si="8"/>
        <v>0.003203416978</v>
      </c>
      <c r="EP214" s="4">
        <f t="shared" si="9"/>
        <v>0.008542445275</v>
      </c>
      <c r="EQ214" s="4">
        <f t="shared" si="10"/>
        <v>0.722283125</v>
      </c>
      <c r="ER214" s="4">
        <f t="shared" si="11"/>
        <v>0.1977636483</v>
      </c>
      <c r="ES214" s="4">
        <f t="shared" si="12"/>
        <v>0.03917269605</v>
      </c>
      <c r="ET214" s="4">
        <f t="shared" si="13"/>
        <v>0.3622775357</v>
      </c>
      <c r="EU214" s="4">
        <f t="shared" si="14"/>
        <v>0.37</v>
      </c>
      <c r="EV214" s="4">
        <f t="shared" si="15"/>
        <v>0.05</v>
      </c>
      <c r="EW214" s="4">
        <f t="shared" si="16"/>
        <v>0.17</v>
      </c>
      <c r="EX214" s="4">
        <f t="shared" si="17"/>
        <v>0.17</v>
      </c>
      <c r="EY214" s="4">
        <f t="shared" si="18"/>
        <v>0.01</v>
      </c>
      <c r="EZ214" s="4">
        <f t="shared" si="19"/>
        <v>1.166176983</v>
      </c>
      <c r="FA214" s="4">
        <f t="shared" si="20"/>
        <v>0.7245864994</v>
      </c>
      <c r="FB214" s="4">
        <f t="shared" si="21"/>
        <v>0.1885512444</v>
      </c>
      <c r="FC214" s="4">
        <f t="shared" si="22"/>
        <v>0.02260383387</v>
      </c>
      <c r="FD214" s="4">
        <f t="shared" si="23"/>
        <v>0</v>
      </c>
      <c r="FE214" s="4">
        <f t="shared" si="24"/>
        <v>0.1038338658</v>
      </c>
      <c r="FF214" s="4">
        <f t="shared" si="25"/>
        <v>0</v>
      </c>
      <c r="FG214" s="4">
        <f t="shared" si="26"/>
        <v>0</v>
      </c>
      <c r="FH214" s="4">
        <f t="shared" si="27"/>
        <v>0</v>
      </c>
      <c r="FI214" s="4">
        <f t="shared" si="28"/>
        <v>0.1707667732</v>
      </c>
      <c r="FJ214" s="4">
        <f t="shared" si="29"/>
        <v>0.09520766773</v>
      </c>
      <c r="FK214" s="4">
        <f t="shared" si="30"/>
        <v>0</v>
      </c>
      <c r="FL214" s="4">
        <f t="shared" si="31"/>
        <v>0</v>
      </c>
      <c r="FM214" s="4">
        <f t="shared" si="32"/>
        <v>0.0302715655</v>
      </c>
      <c r="FN214" s="4">
        <f t="shared" si="33"/>
        <v>0.146485623</v>
      </c>
      <c r="FO214" s="4">
        <f t="shared" si="34"/>
        <v>0.01741214058</v>
      </c>
      <c r="FP214" s="4">
        <f t="shared" si="35"/>
        <v>0.4134185304</v>
      </c>
      <c r="FQ214" s="4">
        <f t="shared" si="36"/>
        <v>1</v>
      </c>
      <c r="FR214" s="4">
        <v>125.2</v>
      </c>
    </row>
    <row r="215" ht="12.75" customHeight="1">
      <c r="A215" s="4" t="s">
        <v>166</v>
      </c>
      <c r="B215" s="4" t="s">
        <v>796</v>
      </c>
      <c r="C215" s="4" t="s">
        <v>797</v>
      </c>
      <c r="D215" s="4" t="s">
        <v>820</v>
      </c>
      <c r="E215" s="4" t="s">
        <v>821</v>
      </c>
      <c r="F215" s="4">
        <v>331.304397863</v>
      </c>
      <c r="G215" s="4">
        <v>30.0625</v>
      </c>
      <c r="H215" s="4">
        <v>36.4375</v>
      </c>
      <c r="I215" s="4">
        <v>68.875</v>
      </c>
      <c r="J215" s="4">
        <v>59.8125</v>
      </c>
      <c r="K215" s="4">
        <v>92.3125</v>
      </c>
      <c r="L215" s="4">
        <v>44.0625</v>
      </c>
      <c r="M215" s="4">
        <v>89.7346115112305</v>
      </c>
      <c r="N215" s="4">
        <v>272.843078613281</v>
      </c>
      <c r="O215" s="4">
        <v>167.882938577003</v>
      </c>
      <c r="P215" s="4">
        <v>0.0</v>
      </c>
      <c r="Q215" s="4">
        <v>0.0</v>
      </c>
      <c r="R215" s="4">
        <v>0.0</v>
      </c>
      <c r="S215" s="4">
        <v>165.625</v>
      </c>
      <c r="T215" s="4">
        <v>165.9375</v>
      </c>
      <c r="U215" s="4">
        <v>0.0</v>
      </c>
      <c r="V215" s="4">
        <v>1482.84669055252</v>
      </c>
      <c r="W215" s="4">
        <v>14.0493909108052</v>
      </c>
      <c r="X215" s="4">
        <v>29.0</v>
      </c>
      <c r="Y215" s="4">
        <v>905908.8757</v>
      </c>
      <c r="Z215" s="4">
        <v>118.47</v>
      </c>
      <c r="AA215" s="4">
        <v>101.51</v>
      </c>
      <c r="AB215" s="4">
        <v>101.06</v>
      </c>
      <c r="AC215" s="4">
        <v>0.45</v>
      </c>
      <c r="AD215" s="4">
        <v>1.06</v>
      </c>
      <c r="AE215" s="4">
        <v>14.19</v>
      </c>
      <c r="AF215" s="4">
        <v>1.71</v>
      </c>
      <c r="AG215" s="4">
        <v>377.9</v>
      </c>
      <c r="AH215" s="4">
        <v>2.6</v>
      </c>
      <c r="AI215" s="4">
        <v>0.7</v>
      </c>
      <c r="AJ215" s="4">
        <v>0.0</v>
      </c>
      <c r="AK215" s="4">
        <v>1.04</v>
      </c>
      <c r="AL215" s="4">
        <v>0.0</v>
      </c>
      <c r="AM215" s="4">
        <v>0.0</v>
      </c>
      <c r="AN215" s="4">
        <v>0.0</v>
      </c>
      <c r="AO215" s="4">
        <v>0.0</v>
      </c>
      <c r="AP215" s="4">
        <v>0.0</v>
      </c>
      <c r="AQ215" s="4">
        <v>0.0</v>
      </c>
      <c r="AR215" s="4">
        <v>0.0</v>
      </c>
      <c r="AS215" s="4">
        <v>0.0</v>
      </c>
      <c r="AT215" s="4">
        <v>2.4</v>
      </c>
      <c r="AU215" s="4">
        <v>0.0</v>
      </c>
      <c r="AV215" s="4">
        <v>3.0</v>
      </c>
      <c r="AW215" s="4">
        <v>0.0</v>
      </c>
      <c r="AX215" s="4">
        <v>0.0</v>
      </c>
      <c r="AY215" s="4">
        <v>0.0</v>
      </c>
      <c r="AZ215" s="4">
        <v>0.0</v>
      </c>
      <c r="BA215" s="4">
        <v>0.0</v>
      </c>
      <c r="BB215" s="4">
        <v>0.25</v>
      </c>
      <c r="BC215" s="4">
        <v>0.0</v>
      </c>
      <c r="BD215" s="4">
        <v>0.0</v>
      </c>
      <c r="BE215" s="4">
        <v>0.0</v>
      </c>
      <c r="BF215" s="4">
        <v>0.0</v>
      </c>
      <c r="BG215" s="4">
        <v>0.0</v>
      </c>
      <c r="BH215" s="4">
        <v>0.0</v>
      </c>
      <c r="BI215" s="4">
        <v>9.27</v>
      </c>
      <c r="BJ215" s="4">
        <v>0.0</v>
      </c>
      <c r="BK215" s="4">
        <v>0.0</v>
      </c>
      <c r="BL215" s="4">
        <v>0.0</v>
      </c>
      <c r="BM215" s="4">
        <v>70.26</v>
      </c>
      <c r="BN215" s="4">
        <v>22.25</v>
      </c>
      <c r="BO215" s="4">
        <v>0.0</v>
      </c>
      <c r="BP215" s="4">
        <v>1.54</v>
      </c>
      <c r="BQ215" s="4">
        <v>0.0</v>
      </c>
      <c r="BR215" s="4">
        <v>0.0</v>
      </c>
      <c r="BS215" s="4">
        <v>0.0</v>
      </c>
      <c r="BT215" s="4">
        <v>0.0</v>
      </c>
      <c r="BU215" s="4">
        <v>0.0</v>
      </c>
      <c r="BV215" s="4">
        <v>0.0</v>
      </c>
      <c r="BW215" s="4">
        <v>0.0</v>
      </c>
      <c r="BX215" s="4">
        <v>0.0</v>
      </c>
      <c r="BY215" s="4">
        <v>0.0</v>
      </c>
      <c r="BZ215" s="4">
        <v>0.0</v>
      </c>
      <c r="CA215" s="4">
        <v>0.0</v>
      </c>
      <c r="CB215" s="4">
        <v>0.0</v>
      </c>
      <c r="CC215" s="4">
        <v>2.73</v>
      </c>
      <c r="CD215" s="4">
        <v>0.0</v>
      </c>
      <c r="CE215" s="4">
        <v>0.0</v>
      </c>
      <c r="CF215" s="4">
        <v>1.2</v>
      </c>
      <c r="CG215" s="4">
        <v>0.0</v>
      </c>
      <c r="CH215" s="4">
        <v>0.0</v>
      </c>
      <c r="CI215" s="4">
        <v>0.0</v>
      </c>
      <c r="CJ215" s="4">
        <v>1.04</v>
      </c>
      <c r="CK215" s="4">
        <v>0.0</v>
      </c>
      <c r="CL215" s="4">
        <v>0.0</v>
      </c>
      <c r="CM215" s="4">
        <v>0.0</v>
      </c>
      <c r="CN215" s="4">
        <v>0.0</v>
      </c>
      <c r="CO215" s="4">
        <v>0.0</v>
      </c>
      <c r="CP215" s="4">
        <v>0.18</v>
      </c>
      <c r="CQ215" s="4">
        <v>0.0</v>
      </c>
      <c r="CR215" s="4">
        <v>3.31</v>
      </c>
      <c r="CS215" s="4">
        <v>0.0</v>
      </c>
      <c r="CT215" s="4">
        <v>111.0</v>
      </c>
      <c r="CU215" s="4">
        <v>49.3</v>
      </c>
      <c r="CV215" s="4" t="s">
        <v>820</v>
      </c>
      <c r="CW215" s="4">
        <v>331.3</v>
      </c>
      <c r="CX215" s="4">
        <v>0.13</v>
      </c>
      <c r="CY215" s="4">
        <v>0.29</v>
      </c>
      <c r="CZ215" s="4">
        <v>0.0</v>
      </c>
      <c r="DA215" s="4">
        <v>0.0</v>
      </c>
      <c r="DB215" s="4">
        <v>0.02</v>
      </c>
      <c r="DC215" s="4">
        <v>0.0</v>
      </c>
      <c r="DD215" s="4">
        <v>0.0</v>
      </c>
      <c r="DE215" s="4">
        <v>0.12</v>
      </c>
      <c r="DF215" s="4">
        <v>0.0</v>
      </c>
      <c r="DG215" s="4">
        <v>0.0</v>
      </c>
      <c r="DH215" s="4">
        <v>0.0</v>
      </c>
      <c r="DI215" s="4">
        <v>0.0</v>
      </c>
      <c r="DJ215" s="4">
        <v>0.0</v>
      </c>
      <c r="DK215" s="4">
        <v>0.0</v>
      </c>
      <c r="DL215" s="4">
        <v>0.0</v>
      </c>
      <c r="DM215" s="4">
        <v>0.4</v>
      </c>
      <c r="DN215" s="4">
        <v>0.0</v>
      </c>
      <c r="DO215" s="4">
        <v>0.01</v>
      </c>
      <c r="DP215" s="4">
        <v>0.02</v>
      </c>
      <c r="DQ215" s="4">
        <v>0.0</v>
      </c>
      <c r="DR215" s="4">
        <v>0.0</v>
      </c>
      <c r="DS215" s="4">
        <v>0.01</v>
      </c>
      <c r="DT215" s="4">
        <v>0.0</v>
      </c>
      <c r="DU215" s="4">
        <v>0.0</v>
      </c>
      <c r="DV215" s="4">
        <v>0.0</v>
      </c>
      <c r="DW215" s="4">
        <v>0.0</v>
      </c>
      <c r="DX215" s="4" t="s">
        <v>820</v>
      </c>
      <c r="DY215" s="4" t="s">
        <v>822</v>
      </c>
      <c r="DZ215" s="4" t="s">
        <v>461</v>
      </c>
      <c r="EA215" s="4" t="s">
        <v>461</v>
      </c>
      <c r="EB215" s="4">
        <v>331.304397863</v>
      </c>
      <c r="EC215" s="6">
        <v>37.53174883174</v>
      </c>
      <c r="ED215" s="7">
        <v>0.11</v>
      </c>
      <c r="EE215" s="4" t="s">
        <v>820</v>
      </c>
      <c r="EF215" s="4" t="s">
        <v>797</v>
      </c>
      <c r="EG215" s="4" t="s">
        <v>821</v>
      </c>
      <c r="EH215" s="4">
        <f t="shared" si="1"/>
        <v>7646.736521</v>
      </c>
      <c r="EI215" s="4">
        <f t="shared" si="2"/>
        <v>2.403042596</v>
      </c>
      <c r="EJ215" s="4">
        <f t="shared" si="3"/>
        <v>18375.43358</v>
      </c>
      <c r="EK215" s="4">
        <f t="shared" si="4"/>
        <v>0.9285895163</v>
      </c>
      <c r="EL215" s="4">
        <f t="shared" si="5"/>
        <v>3.217692243</v>
      </c>
      <c r="EM215" s="4">
        <f t="shared" si="6"/>
        <v>0.991343127</v>
      </c>
      <c r="EN215" s="4">
        <f t="shared" si="7"/>
        <v>0.006820566632</v>
      </c>
      <c r="EO215" s="4">
        <f t="shared" si="8"/>
        <v>0.001836306401</v>
      </c>
      <c r="EP215" s="4">
        <f t="shared" si="9"/>
        <v>0</v>
      </c>
      <c r="EQ215" s="4">
        <f t="shared" si="10"/>
        <v>0.8568413944</v>
      </c>
      <c r="ER215" s="4">
        <f t="shared" si="11"/>
        <v>0.1197771588</v>
      </c>
      <c r="ES215" s="4">
        <f t="shared" si="12"/>
        <v>0.01443403393</v>
      </c>
      <c r="ET215" s="4">
        <f t="shared" si="13"/>
        <v>0.3575865602</v>
      </c>
      <c r="EU215" s="4">
        <f t="shared" si="14"/>
        <v>0.31</v>
      </c>
      <c r="EV215" s="4">
        <f t="shared" si="15"/>
        <v>0.12</v>
      </c>
      <c r="EW215" s="4">
        <f t="shared" si="16"/>
        <v>0.01</v>
      </c>
      <c r="EX215" s="4">
        <f t="shared" si="17"/>
        <v>0.42</v>
      </c>
      <c r="EY215" s="4">
        <f t="shared" si="18"/>
        <v>0.01</v>
      </c>
      <c r="EZ215" s="4">
        <f t="shared" si="19"/>
        <v>1.073951991</v>
      </c>
      <c r="FA215" s="4">
        <f t="shared" si="20"/>
        <v>0.6672838899</v>
      </c>
      <c r="FB215" s="4">
        <f t="shared" si="21"/>
        <v>0.1132847891</v>
      </c>
      <c r="FC215" s="4">
        <f t="shared" si="22"/>
        <v>0.008778593737</v>
      </c>
      <c r="FD215" s="4">
        <f t="shared" si="23"/>
        <v>0.04558115979</v>
      </c>
      <c r="FE215" s="4">
        <f t="shared" si="24"/>
        <v>0.002110238879</v>
      </c>
      <c r="FF215" s="4">
        <f t="shared" si="25"/>
        <v>0.07824765763</v>
      </c>
      <c r="FG215" s="4">
        <f t="shared" si="26"/>
        <v>0</v>
      </c>
      <c r="FH215" s="4">
        <f t="shared" si="27"/>
        <v>0</v>
      </c>
      <c r="FI215" s="4">
        <f t="shared" si="28"/>
        <v>0.5930615346</v>
      </c>
      <c r="FJ215" s="4">
        <f t="shared" si="29"/>
        <v>0.1878112602</v>
      </c>
      <c r="FK215" s="4">
        <f t="shared" si="30"/>
        <v>0.01299907149</v>
      </c>
      <c r="FL215" s="4">
        <f t="shared" si="31"/>
        <v>0</v>
      </c>
      <c r="FM215" s="4">
        <f t="shared" si="32"/>
        <v>0</v>
      </c>
      <c r="FN215" s="4">
        <f t="shared" si="33"/>
        <v>0.03317295518</v>
      </c>
      <c r="FO215" s="4">
        <f t="shared" si="34"/>
        <v>0.008778593737</v>
      </c>
      <c r="FP215" s="4">
        <f t="shared" si="35"/>
        <v>0.02945893475</v>
      </c>
      <c r="FQ215" s="4">
        <f t="shared" si="36"/>
        <v>1</v>
      </c>
      <c r="FR215" s="4">
        <v>118.47</v>
      </c>
    </row>
    <row r="216" ht="12.75" customHeight="1">
      <c r="A216" s="4" t="s">
        <v>166</v>
      </c>
      <c r="B216" s="4" t="s">
        <v>796</v>
      </c>
      <c r="C216" s="4" t="s">
        <v>797</v>
      </c>
      <c r="D216" s="4" t="s">
        <v>823</v>
      </c>
      <c r="E216" s="4" t="s">
        <v>824</v>
      </c>
      <c r="F216" s="4">
        <v>393.319049696</v>
      </c>
      <c r="G216" s="4">
        <v>127.5</v>
      </c>
      <c r="H216" s="4">
        <v>105.25</v>
      </c>
      <c r="I216" s="4">
        <v>75.25</v>
      </c>
      <c r="J216" s="4">
        <v>34.5</v>
      </c>
      <c r="K216" s="4">
        <v>30.25</v>
      </c>
      <c r="L216" s="4">
        <v>20.1875</v>
      </c>
      <c r="M216" s="4">
        <v>54.2542991638184</v>
      </c>
      <c r="N216" s="4">
        <v>182.883544921875</v>
      </c>
      <c r="O216" s="4">
        <v>91.143371219189</v>
      </c>
      <c r="P216" s="4">
        <v>8.1875</v>
      </c>
      <c r="Q216" s="4">
        <v>37.8125</v>
      </c>
      <c r="R216" s="4">
        <v>0.0</v>
      </c>
      <c r="S216" s="4">
        <v>45.5</v>
      </c>
      <c r="T216" s="4">
        <v>301.4375</v>
      </c>
      <c r="U216" s="4">
        <v>0.0</v>
      </c>
      <c r="V216" s="4">
        <v>1453.84665501351</v>
      </c>
      <c r="W216" s="4">
        <v>14.4338709677419</v>
      </c>
      <c r="X216" s="4">
        <v>31.0</v>
      </c>
      <c r="Y216" s="4">
        <v>294191.9812</v>
      </c>
      <c r="Z216" s="4">
        <v>94.16</v>
      </c>
      <c r="AA216" s="4">
        <v>75.97</v>
      </c>
      <c r="AB216" s="4">
        <v>75.55</v>
      </c>
      <c r="AC216" s="4">
        <v>0.42</v>
      </c>
      <c r="AD216" s="4">
        <v>1.62</v>
      </c>
      <c r="AE216" s="4">
        <v>14.07</v>
      </c>
      <c r="AF216" s="4">
        <v>2.5</v>
      </c>
      <c r="AG216" s="4">
        <v>137.9</v>
      </c>
      <c r="AH216" s="4">
        <v>0.9</v>
      </c>
      <c r="AI216" s="4">
        <v>0.9</v>
      </c>
      <c r="AJ216" s="4">
        <v>0.0</v>
      </c>
      <c r="AK216" s="4">
        <v>8.65</v>
      </c>
      <c r="AL216" s="4">
        <v>0.0</v>
      </c>
      <c r="AM216" s="4">
        <v>0.0</v>
      </c>
      <c r="AN216" s="4">
        <v>0.0</v>
      </c>
      <c r="AO216" s="4">
        <v>0.0</v>
      </c>
      <c r="AP216" s="4">
        <v>3.57</v>
      </c>
      <c r="AQ216" s="4">
        <v>0.0</v>
      </c>
      <c r="AR216" s="4">
        <v>7.45</v>
      </c>
      <c r="AS216" s="4">
        <v>0.0</v>
      </c>
      <c r="AT216" s="4">
        <v>0.0</v>
      </c>
      <c r="AU216" s="4">
        <v>0.0</v>
      </c>
      <c r="AV216" s="4">
        <v>0.0</v>
      </c>
      <c r="AW216" s="4">
        <v>0.0</v>
      </c>
      <c r="AX216" s="4">
        <v>0.0</v>
      </c>
      <c r="AY216" s="4">
        <v>0.0</v>
      </c>
      <c r="AZ216" s="4">
        <v>0.0</v>
      </c>
      <c r="BA216" s="4">
        <v>0.0</v>
      </c>
      <c r="BB216" s="4">
        <v>8.69</v>
      </c>
      <c r="BC216" s="4">
        <v>0.0</v>
      </c>
      <c r="BD216" s="4">
        <v>0.0</v>
      </c>
      <c r="BE216" s="4">
        <v>0.0</v>
      </c>
      <c r="BF216" s="4">
        <v>0.0</v>
      </c>
      <c r="BG216" s="4">
        <v>0.0</v>
      </c>
      <c r="BH216" s="4">
        <v>0.0</v>
      </c>
      <c r="BI216" s="4">
        <v>0.0</v>
      </c>
      <c r="BJ216" s="4">
        <v>3.15</v>
      </c>
      <c r="BK216" s="4">
        <v>0.0</v>
      </c>
      <c r="BL216" s="4">
        <v>0.0</v>
      </c>
      <c r="BM216" s="4">
        <v>2.7</v>
      </c>
      <c r="BN216" s="4">
        <v>18.7</v>
      </c>
      <c r="BO216" s="4">
        <v>0.0</v>
      </c>
      <c r="BP216" s="4">
        <v>0.0</v>
      </c>
      <c r="BQ216" s="4">
        <v>0.0</v>
      </c>
      <c r="BR216" s="4">
        <v>0.0</v>
      </c>
      <c r="BS216" s="4">
        <v>0.0</v>
      </c>
      <c r="BT216" s="4">
        <v>0.0</v>
      </c>
      <c r="BU216" s="4">
        <v>0.0</v>
      </c>
      <c r="BV216" s="4">
        <v>0.0</v>
      </c>
      <c r="BW216" s="4">
        <v>0.0</v>
      </c>
      <c r="BX216" s="4">
        <v>0.0</v>
      </c>
      <c r="BY216" s="4">
        <v>0.0</v>
      </c>
      <c r="BZ216" s="4">
        <v>0.0</v>
      </c>
      <c r="CA216" s="4">
        <v>0.0</v>
      </c>
      <c r="CB216" s="4">
        <v>0.0</v>
      </c>
      <c r="CC216" s="4">
        <v>0.0</v>
      </c>
      <c r="CD216" s="4">
        <v>0.0</v>
      </c>
      <c r="CE216" s="4">
        <v>4.69</v>
      </c>
      <c r="CF216" s="4">
        <v>5.19</v>
      </c>
      <c r="CG216" s="4">
        <v>0.0</v>
      </c>
      <c r="CH216" s="4">
        <v>7.47</v>
      </c>
      <c r="CI216" s="4">
        <v>0.0</v>
      </c>
      <c r="CJ216" s="4">
        <v>0.0</v>
      </c>
      <c r="CK216" s="4">
        <v>0.0</v>
      </c>
      <c r="CL216" s="4">
        <v>0.0</v>
      </c>
      <c r="CM216" s="4">
        <v>0.0</v>
      </c>
      <c r="CN216" s="4">
        <v>12.05</v>
      </c>
      <c r="CO216" s="4">
        <v>0.0</v>
      </c>
      <c r="CP216" s="4">
        <v>0.0</v>
      </c>
      <c r="CQ216" s="4">
        <v>0.0</v>
      </c>
      <c r="CR216" s="4">
        <v>11.85</v>
      </c>
      <c r="CS216" s="4">
        <v>0.0</v>
      </c>
      <c r="CT216" s="4">
        <v>81.0</v>
      </c>
      <c r="CU216" s="4">
        <v>65.1</v>
      </c>
      <c r="CV216" s="4" t="s">
        <v>823</v>
      </c>
      <c r="CW216" s="4">
        <v>393.32</v>
      </c>
      <c r="CX216" s="4">
        <v>0.43</v>
      </c>
      <c r="CY216" s="4">
        <v>0.29</v>
      </c>
      <c r="CZ216" s="4">
        <v>0.0</v>
      </c>
      <c r="DA216" s="4">
        <v>0.0</v>
      </c>
      <c r="DB216" s="4">
        <v>0.01</v>
      </c>
      <c r="DC216" s="4">
        <v>0.0</v>
      </c>
      <c r="DD216" s="4">
        <v>0.0</v>
      </c>
      <c r="DE216" s="4">
        <v>0.03</v>
      </c>
      <c r="DF216" s="4">
        <v>0.0</v>
      </c>
      <c r="DG216" s="4">
        <v>0.0</v>
      </c>
      <c r="DH216" s="4">
        <v>0.0</v>
      </c>
      <c r="DI216" s="4">
        <v>0.0</v>
      </c>
      <c r="DJ216" s="4">
        <v>0.0</v>
      </c>
      <c r="DK216" s="4">
        <v>0.01</v>
      </c>
      <c r="DL216" s="4">
        <v>0.0</v>
      </c>
      <c r="DM216" s="4">
        <v>0.03</v>
      </c>
      <c r="DN216" s="4">
        <v>0.0</v>
      </c>
      <c r="DO216" s="4">
        <v>0.12</v>
      </c>
      <c r="DP216" s="4">
        <v>0.0</v>
      </c>
      <c r="DQ216" s="4">
        <v>0.0</v>
      </c>
      <c r="DR216" s="4">
        <v>0.0</v>
      </c>
      <c r="DS216" s="4">
        <v>0.0</v>
      </c>
      <c r="DT216" s="4">
        <v>0.08</v>
      </c>
      <c r="DU216" s="4">
        <v>0.0</v>
      </c>
      <c r="DV216" s="4">
        <v>0.0</v>
      </c>
      <c r="DW216" s="4">
        <v>0.0</v>
      </c>
      <c r="DX216" s="4" t="s">
        <v>823</v>
      </c>
      <c r="DY216" s="4" t="s">
        <v>825</v>
      </c>
      <c r="DZ216" s="4" t="s">
        <v>461</v>
      </c>
      <c r="EA216" s="4" t="s">
        <v>461</v>
      </c>
      <c r="EB216" s="4">
        <v>393.319049696</v>
      </c>
      <c r="EC216" s="6">
        <v>0.0</v>
      </c>
      <c r="ED216" s="7">
        <v>0.0</v>
      </c>
      <c r="EE216" s="4" t="s">
        <v>823</v>
      </c>
      <c r="EF216" s="4" t="s">
        <v>797</v>
      </c>
      <c r="EG216" s="4" t="s">
        <v>824</v>
      </c>
      <c r="EH216" s="4">
        <f t="shared" si="1"/>
        <v>3124.383828</v>
      </c>
      <c r="EI216" s="4">
        <f t="shared" si="2"/>
        <v>1.446390169</v>
      </c>
      <c r="EJ216" s="4">
        <f t="shared" si="3"/>
        <v>4519.078052</v>
      </c>
      <c r="EK216" s="4">
        <f t="shared" si="4"/>
        <v>0.4827952421</v>
      </c>
      <c r="EL216" s="4">
        <f t="shared" si="5"/>
        <v>1.48364486</v>
      </c>
      <c r="EM216" s="4">
        <f t="shared" si="6"/>
        <v>0.987115247</v>
      </c>
      <c r="EN216" s="4">
        <f t="shared" si="7"/>
        <v>0.006442376521</v>
      </c>
      <c r="EO216" s="4">
        <f t="shared" si="8"/>
        <v>0.006442376521</v>
      </c>
      <c r="EP216" s="4">
        <f t="shared" si="9"/>
        <v>0</v>
      </c>
      <c r="EQ216" s="4">
        <f t="shared" si="10"/>
        <v>0.8068181818</v>
      </c>
      <c r="ER216" s="4">
        <f t="shared" si="11"/>
        <v>0.1494265081</v>
      </c>
      <c r="ES216" s="4">
        <f t="shared" si="12"/>
        <v>0.02655055225</v>
      </c>
      <c r="ET216" s="4">
        <f t="shared" si="13"/>
        <v>0.2393985241</v>
      </c>
      <c r="EU216" s="4">
        <f t="shared" si="14"/>
        <v>0.3</v>
      </c>
      <c r="EV216" s="4">
        <f t="shared" si="15"/>
        <v>0.03</v>
      </c>
      <c r="EW216" s="4">
        <f t="shared" si="16"/>
        <v>0.13</v>
      </c>
      <c r="EX216" s="4">
        <f t="shared" si="17"/>
        <v>0.03</v>
      </c>
      <c r="EY216" s="4">
        <f t="shared" si="18"/>
        <v>0.08</v>
      </c>
      <c r="EZ216" s="4">
        <f t="shared" si="19"/>
        <v>1.038872314</v>
      </c>
      <c r="FA216" s="4">
        <f t="shared" si="20"/>
        <v>0.6454876615</v>
      </c>
      <c r="FB216" s="4">
        <f t="shared" si="21"/>
        <v>0</v>
      </c>
      <c r="FC216" s="4">
        <f t="shared" si="22"/>
        <v>0.104041376</v>
      </c>
      <c r="FD216" s="4">
        <f t="shared" si="23"/>
        <v>0</v>
      </c>
      <c r="FE216" s="4">
        <f t="shared" si="24"/>
        <v>0.1045224922</v>
      </c>
      <c r="FF216" s="4">
        <f t="shared" si="25"/>
        <v>0.03788789993</v>
      </c>
      <c r="FG216" s="4">
        <f t="shared" si="26"/>
        <v>0</v>
      </c>
      <c r="FH216" s="4">
        <f t="shared" si="27"/>
        <v>0</v>
      </c>
      <c r="FI216" s="4">
        <f t="shared" si="28"/>
        <v>0.0324753428</v>
      </c>
      <c r="FJ216" s="4">
        <f t="shared" si="29"/>
        <v>0.2249218186</v>
      </c>
      <c r="FK216" s="4">
        <f t="shared" si="30"/>
        <v>0</v>
      </c>
      <c r="FL216" s="4">
        <f t="shared" si="31"/>
        <v>0</v>
      </c>
      <c r="FM216" s="4">
        <f t="shared" si="32"/>
        <v>0</v>
      </c>
      <c r="FN216" s="4">
        <f t="shared" si="33"/>
        <v>0.1188356988</v>
      </c>
      <c r="FO216" s="4">
        <f t="shared" si="34"/>
        <v>0.0898484484</v>
      </c>
      <c r="FP216" s="4">
        <f t="shared" si="35"/>
        <v>0.2874669233</v>
      </c>
      <c r="FQ216" s="4">
        <f t="shared" si="36"/>
        <v>1</v>
      </c>
      <c r="FR216" s="4">
        <v>83.14</v>
      </c>
    </row>
    <row r="217" ht="12.75" customHeight="1">
      <c r="A217" s="4" t="s">
        <v>166</v>
      </c>
      <c r="B217" s="4" t="s">
        <v>796</v>
      </c>
      <c r="C217" s="4" t="s">
        <v>797</v>
      </c>
      <c r="D217" s="4" t="s">
        <v>826</v>
      </c>
      <c r="E217" s="4" t="s">
        <v>827</v>
      </c>
      <c r="F217" s="4">
        <v>421.870370492</v>
      </c>
      <c r="G217" s="4">
        <v>15.5</v>
      </c>
      <c r="H217" s="4">
        <v>32.75</v>
      </c>
      <c r="I217" s="4">
        <v>44.25</v>
      </c>
      <c r="J217" s="4">
        <v>38.8125</v>
      </c>
      <c r="K217" s="4">
        <v>101.3125</v>
      </c>
      <c r="L217" s="4">
        <v>189.5625</v>
      </c>
      <c r="M217" s="4">
        <v>161.361099243164</v>
      </c>
      <c r="N217" s="4">
        <v>462.446807861328</v>
      </c>
      <c r="O217" s="4">
        <v>283.561031917004</v>
      </c>
      <c r="P217" s="4">
        <v>0.0</v>
      </c>
      <c r="Q217" s="4">
        <v>3.3125</v>
      </c>
      <c r="R217" s="4">
        <v>0.0</v>
      </c>
      <c r="S217" s="4">
        <v>229.0</v>
      </c>
      <c r="T217" s="4">
        <v>189.875</v>
      </c>
      <c r="U217" s="4">
        <v>0.0</v>
      </c>
      <c r="V217" s="4">
        <v>1446.56084185564</v>
      </c>
      <c r="W217" s="4">
        <v>13.6213265154884</v>
      </c>
      <c r="X217" s="4">
        <v>25.0</v>
      </c>
      <c r="Y217" s="4">
        <v>104773.7895</v>
      </c>
      <c r="Z217" s="4">
        <v>49.55</v>
      </c>
      <c r="AA217" s="4">
        <v>39.46</v>
      </c>
      <c r="AB217" s="4">
        <v>37.67</v>
      </c>
      <c r="AC217" s="4">
        <v>1.79</v>
      </c>
      <c r="AD217" s="4">
        <v>3.09</v>
      </c>
      <c r="AE217" s="4">
        <v>4.5</v>
      </c>
      <c r="AF217" s="4">
        <v>2.5</v>
      </c>
      <c r="AG217" s="4">
        <v>57.4</v>
      </c>
      <c r="AH217" s="4">
        <v>0.0</v>
      </c>
      <c r="AI217" s="4">
        <v>0.5</v>
      </c>
      <c r="AJ217" s="4">
        <v>0.0</v>
      </c>
      <c r="AK217" s="4">
        <v>3.8</v>
      </c>
      <c r="AL217" s="4">
        <v>0.0</v>
      </c>
      <c r="AM217" s="4">
        <v>0.0</v>
      </c>
      <c r="AN217" s="4">
        <v>0.0</v>
      </c>
      <c r="AO217" s="4">
        <v>0.0</v>
      </c>
      <c r="AP217" s="4">
        <v>0.0</v>
      </c>
      <c r="AQ217" s="4">
        <v>0.0</v>
      </c>
      <c r="AR217" s="4">
        <v>1.05</v>
      </c>
      <c r="AS217" s="4">
        <v>0.0</v>
      </c>
      <c r="AT217" s="4">
        <v>0.0</v>
      </c>
      <c r="AU217" s="4">
        <v>0.0</v>
      </c>
      <c r="AV217" s="4">
        <v>0.0</v>
      </c>
      <c r="AW217" s="4">
        <v>0.0</v>
      </c>
      <c r="AX217" s="4">
        <v>0.0</v>
      </c>
      <c r="AY217" s="4">
        <v>0.0</v>
      </c>
      <c r="AZ217" s="4">
        <v>0.0</v>
      </c>
      <c r="BA217" s="4">
        <v>0.0</v>
      </c>
      <c r="BB217" s="4">
        <v>0.0</v>
      </c>
      <c r="BC217" s="4">
        <v>0.0</v>
      </c>
      <c r="BD217" s="4">
        <v>0.0</v>
      </c>
      <c r="BE217" s="4">
        <v>0.0</v>
      </c>
      <c r="BF217" s="4">
        <v>0.0</v>
      </c>
      <c r="BG217" s="4">
        <v>0.0</v>
      </c>
      <c r="BH217" s="4">
        <v>0.0</v>
      </c>
      <c r="BI217" s="4">
        <v>0.0</v>
      </c>
      <c r="BJ217" s="4">
        <v>0.0</v>
      </c>
      <c r="BK217" s="4">
        <v>0.0</v>
      </c>
      <c r="BL217" s="4">
        <v>0.83</v>
      </c>
      <c r="BM217" s="4">
        <v>0.0</v>
      </c>
      <c r="BN217" s="4">
        <v>10.64</v>
      </c>
      <c r="BO217" s="4">
        <v>0.0</v>
      </c>
      <c r="BP217" s="4">
        <v>0.0</v>
      </c>
      <c r="BQ217" s="4">
        <v>0.0</v>
      </c>
      <c r="BR217" s="4">
        <v>0.0</v>
      </c>
      <c r="BS217" s="4">
        <v>0.0</v>
      </c>
      <c r="BT217" s="4">
        <v>0.0</v>
      </c>
      <c r="BU217" s="4">
        <v>0.0</v>
      </c>
      <c r="BV217" s="4">
        <v>0.0</v>
      </c>
      <c r="BW217" s="4">
        <v>0.0</v>
      </c>
      <c r="BX217" s="4">
        <v>0.0</v>
      </c>
      <c r="BY217" s="4">
        <v>2.27</v>
      </c>
      <c r="BZ217" s="4">
        <v>0.0</v>
      </c>
      <c r="CA217" s="4">
        <v>0.0</v>
      </c>
      <c r="CB217" s="4">
        <v>0.0</v>
      </c>
      <c r="CC217" s="4">
        <v>0.0</v>
      </c>
      <c r="CD217" s="4">
        <v>0.0</v>
      </c>
      <c r="CE217" s="4">
        <v>4.76</v>
      </c>
      <c r="CF217" s="4">
        <v>0.0</v>
      </c>
      <c r="CG217" s="4">
        <v>0.0</v>
      </c>
      <c r="CH217" s="4">
        <v>4.1</v>
      </c>
      <c r="CI217" s="4">
        <v>0.0</v>
      </c>
      <c r="CJ217" s="4">
        <v>1.57</v>
      </c>
      <c r="CK217" s="4">
        <v>0.0</v>
      </c>
      <c r="CL217" s="4">
        <v>0.0</v>
      </c>
      <c r="CM217" s="4">
        <v>0.0</v>
      </c>
      <c r="CN217" s="4">
        <v>0.0</v>
      </c>
      <c r="CO217" s="4">
        <v>3.41</v>
      </c>
      <c r="CP217" s="4">
        <v>0.0</v>
      </c>
      <c r="CQ217" s="4">
        <v>0.0</v>
      </c>
      <c r="CR217" s="4">
        <v>17.12</v>
      </c>
      <c r="CS217" s="4">
        <v>0.0</v>
      </c>
      <c r="CT217" s="4">
        <v>40.0</v>
      </c>
      <c r="CU217" s="4">
        <v>42.5</v>
      </c>
      <c r="CV217" s="4" t="s">
        <v>826</v>
      </c>
      <c r="CW217" s="4">
        <v>421.87</v>
      </c>
      <c r="CX217" s="4">
        <v>0.19</v>
      </c>
      <c r="CY217" s="4">
        <v>0.12</v>
      </c>
      <c r="CZ217" s="4">
        <v>0.0</v>
      </c>
      <c r="DA217" s="4">
        <v>0.01</v>
      </c>
      <c r="DB217" s="4">
        <v>0.01</v>
      </c>
      <c r="DC217" s="4">
        <v>0.0</v>
      </c>
      <c r="DD217" s="4">
        <v>0.0</v>
      </c>
      <c r="DE217" s="4">
        <v>0.08</v>
      </c>
      <c r="DF217" s="4">
        <v>0.0</v>
      </c>
      <c r="DG217" s="4">
        <v>0.0</v>
      </c>
      <c r="DH217" s="4">
        <v>0.0</v>
      </c>
      <c r="DI217" s="4">
        <v>0.0</v>
      </c>
      <c r="DJ217" s="4">
        <v>0.0</v>
      </c>
      <c r="DK217" s="4">
        <v>0.0</v>
      </c>
      <c r="DL217" s="4">
        <v>0.0</v>
      </c>
      <c r="DM217" s="4">
        <v>0.52</v>
      </c>
      <c r="DN217" s="4">
        <v>0.0</v>
      </c>
      <c r="DO217" s="4">
        <v>0.01</v>
      </c>
      <c r="DP217" s="4">
        <v>0.0</v>
      </c>
      <c r="DQ217" s="4">
        <v>0.0</v>
      </c>
      <c r="DR217" s="4">
        <v>0.0</v>
      </c>
      <c r="DS217" s="4">
        <v>0.01</v>
      </c>
      <c r="DT217" s="4">
        <v>0.03</v>
      </c>
      <c r="DU217" s="4">
        <v>0.02</v>
      </c>
      <c r="DV217" s="4">
        <v>0.0</v>
      </c>
      <c r="DW217" s="4">
        <v>0.0</v>
      </c>
      <c r="DX217" s="4" t="s">
        <v>826</v>
      </c>
      <c r="DY217" s="4" t="s">
        <v>828</v>
      </c>
      <c r="DZ217" s="4" t="s">
        <v>461</v>
      </c>
      <c r="EA217" s="4" t="s">
        <v>461</v>
      </c>
      <c r="EB217" s="4">
        <v>421.870370492</v>
      </c>
      <c r="EC217" s="6">
        <v>235.5324349176</v>
      </c>
      <c r="ED217" s="7">
        <v>0.56</v>
      </c>
      <c r="EE217" s="4" t="s">
        <v>826</v>
      </c>
      <c r="EF217" s="4" t="s">
        <v>797</v>
      </c>
      <c r="EG217" s="4" t="s">
        <v>827</v>
      </c>
      <c r="EH217" s="4">
        <f t="shared" si="1"/>
        <v>2114.506347</v>
      </c>
      <c r="EI217" s="4">
        <f t="shared" si="2"/>
        <v>1.165882353</v>
      </c>
      <c r="EJ217" s="4">
        <f t="shared" si="3"/>
        <v>2465.265635</v>
      </c>
      <c r="EK217" s="4">
        <f t="shared" si="4"/>
        <v>0.2914228052</v>
      </c>
      <c r="EL217" s="4">
        <f t="shared" si="5"/>
        <v>1.16851665</v>
      </c>
      <c r="EM217" s="4">
        <f t="shared" si="6"/>
        <v>0.9913644214</v>
      </c>
      <c r="EN217" s="4">
        <f t="shared" si="7"/>
        <v>0</v>
      </c>
      <c r="EO217" s="4">
        <f t="shared" si="8"/>
        <v>0.008635578584</v>
      </c>
      <c r="EP217" s="4">
        <f t="shared" si="9"/>
        <v>0</v>
      </c>
      <c r="EQ217" s="4">
        <f t="shared" si="10"/>
        <v>0.7963673058</v>
      </c>
      <c r="ER217" s="4">
        <f t="shared" si="11"/>
        <v>0.09081735621</v>
      </c>
      <c r="ES217" s="4">
        <f t="shared" si="12"/>
        <v>0.05045408678</v>
      </c>
      <c r="ET217" s="4">
        <f t="shared" si="13"/>
        <v>0.1174531407</v>
      </c>
      <c r="EU217" s="4">
        <f t="shared" si="14"/>
        <v>0.14</v>
      </c>
      <c r="EV217" s="4">
        <f t="shared" si="15"/>
        <v>0.08</v>
      </c>
      <c r="EW217" s="4">
        <f t="shared" si="16"/>
        <v>0.01</v>
      </c>
      <c r="EX217" s="4">
        <f t="shared" si="17"/>
        <v>0.52</v>
      </c>
      <c r="EY217" s="4">
        <f t="shared" si="18"/>
        <v>0.04</v>
      </c>
      <c r="EZ217" s="4">
        <f t="shared" si="19"/>
        <v>0.9921625893</v>
      </c>
      <c r="FA217" s="4">
        <f t="shared" si="20"/>
        <v>0.6164652775</v>
      </c>
      <c r="FB217" s="4">
        <f t="shared" si="21"/>
        <v>0.5583052316</v>
      </c>
      <c r="FC217" s="4">
        <f t="shared" si="22"/>
        <v>0.08219770712</v>
      </c>
      <c r="FD217" s="4">
        <f t="shared" si="23"/>
        <v>0</v>
      </c>
      <c r="FE217" s="4">
        <f t="shared" si="24"/>
        <v>0</v>
      </c>
      <c r="FF217" s="4">
        <f t="shared" si="25"/>
        <v>0</v>
      </c>
      <c r="FG217" s="4">
        <f t="shared" si="26"/>
        <v>0</v>
      </c>
      <c r="FH217" s="4">
        <f t="shared" si="27"/>
        <v>0</v>
      </c>
      <c r="FI217" s="4">
        <f t="shared" si="28"/>
        <v>0</v>
      </c>
      <c r="FJ217" s="4">
        <f t="shared" si="29"/>
        <v>0.2301535799</v>
      </c>
      <c r="FK217" s="4">
        <f t="shared" si="30"/>
        <v>0</v>
      </c>
      <c r="FL217" s="4">
        <f t="shared" si="31"/>
        <v>0</v>
      </c>
      <c r="FM217" s="4">
        <f t="shared" si="32"/>
        <v>0.01795370971</v>
      </c>
      <c r="FN217" s="4">
        <f t="shared" si="33"/>
        <v>0.1029634437</v>
      </c>
      <c r="FO217" s="4">
        <f t="shared" si="34"/>
        <v>0.1226476314</v>
      </c>
      <c r="FP217" s="4">
        <f t="shared" si="35"/>
        <v>0.4440839282</v>
      </c>
      <c r="FQ217" s="4">
        <f t="shared" si="36"/>
        <v>1</v>
      </c>
      <c r="FR217" s="4">
        <v>46.23</v>
      </c>
    </row>
    <row r="218" ht="12.75" customHeight="1">
      <c r="A218" s="4" t="s">
        <v>166</v>
      </c>
      <c r="B218" s="4" t="s">
        <v>796</v>
      </c>
      <c r="C218" s="4" t="s">
        <v>797</v>
      </c>
      <c r="D218" s="4" t="s">
        <v>829</v>
      </c>
      <c r="E218" s="4" t="s">
        <v>260</v>
      </c>
      <c r="F218" s="4">
        <v>447.579125277</v>
      </c>
      <c r="G218" s="4">
        <v>28.5625</v>
      </c>
      <c r="H218" s="4">
        <v>47.1875</v>
      </c>
      <c r="I218" s="4">
        <v>82.0</v>
      </c>
      <c r="J218" s="4">
        <v>74.1875</v>
      </c>
      <c r="K218" s="4">
        <v>117.9375</v>
      </c>
      <c r="L218" s="4">
        <v>97.5625</v>
      </c>
      <c r="M218" s="4">
        <v>325.660949707031</v>
      </c>
      <c r="N218" s="4">
        <v>571.226501464844</v>
      </c>
      <c r="O218" s="4">
        <v>451.98149433501</v>
      </c>
      <c r="P218" s="4">
        <v>0.0</v>
      </c>
      <c r="Q218" s="4">
        <v>0.0</v>
      </c>
      <c r="R218" s="4">
        <v>0.0</v>
      </c>
      <c r="S218" s="4">
        <v>266.875</v>
      </c>
      <c r="T218" s="4">
        <v>180.5625</v>
      </c>
      <c r="U218" s="4">
        <v>0.0</v>
      </c>
      <c r="V218" s="4">
        <v>1436.0570432357</v>
      </c>
      <c r="W218" s="4">
        <v>13.1912956764296</v>
      </c>
      <c r="X218" s="4">
        <v>34.0</v>
      </c>
      <c r="Y218" s="4">
        <v>457503.6259</v>
      </c>
      <c r="Z218" s="4">
        <v>97.54</v>
      </c>
      <c r="AA218" s="4">
        <v>89.38</v>
      </c>
      <c r="AB218" s="4">
        <v>89.38</v>
      </c>
      <c r="AC218" s="4">
        <v>0.0</v>
      </c>
      <c r="AD218" s="4">
        <v>5.74</v>
      </c>
      <c r="AE218" s="4">
        <v>2.42</v>
      </c>
      <c r="AF218" s="4">
        <v>0.0</v>
      </c>
      <c r="AG218" s="4">
        <v>190.1</v>
      </c>
      <c r="AH218" s="4">
        <v>6.5</v>
      </c>
      <c r="AI218" s="4">
        <v>0.5</v>
      </c>
      <c r="AJ218" s="4">
        <v>0.0</v>
      </c>
      <c r="AK218" s="4">
        <v>17.31</v>
      </c>
      <c r="AL218" s="4">
        <v>0.0</v>
      </c>
      <c r="AM218" s="4">
        <v>0.0</v>
      </c>
      <c r="AN218" s="4">
        <v>0.0</v>
      </c>
      <c r="AO218" s="4">
        <v>0.0</v>
      </c>
      <c r="AP218" s="4">
        <v>0.0</v>
      </c>
      <c r="AQ218" s="4">
        <v>0.0</v>
      </c>
      <c r="AR218" s="4">
        <v>7.57</v>
      </c>
      <c r="AS218" s="4">
        <v>0.0</v>
      </c>
      <c r="AT218" s="4">
        <v>0.0</v>
      </c>
      <c r="AU218" s="4">
        <v>0.0</v>
      </c>
      <c r="AV218" s="4">
        <v>0.0</v>
      </c>
      <c r="AW218" s="4">
        <v>0.05</v>
      </c>
      <c r="AX218" s="4">
        <v>0.0</v>
      </c>
      <c r="AY218" s="4">
        <v>0.0</v>
      </c>
      <c r="AZ218" s="4">
        <v>0.0</v>
      </c>
      <c r="BA218" s="4">
        <v>0.0</v>
      </c>
      <c r="BB218" s="4">
        <v>0.0</v>
      </c>
      <c r="BC218" s="4">
        <v>0.0</v>
      </c>
      <c r="BD218" s="4">
        <v>0.0</v>
      </c>
      <c r="BE218" s="4">
        <v>0.0</v>
      </c>
      <c r="BF218" s="4">
        <v>0.0</v>
      </c>
      <c r="BG218" s="4">
        <v>0.0</v>
      </c>
      <c r="BH218" s="4">
        <v>0.0</v>
      </c>
      <c r="BI218" s="4">
        <v>0.0</v>
      </c>
      <c r="BJ218" s="4">
        <v>0.0</v>
      </c>
      <c r="BK218" s="4">
        <v>0.0</v>
      </c>
      <c r="BL218" s="4">
        <v>0.0</v>
      </c>
      <c r="BM218" s="4">
        <v>29.08</v>
      </c>
      <c r="BN218" s="4">
        <v>7.99</v>
      </c>
      <c r="BO218" s="4">
        <v>0.0</v>
      </c>
      <c r="BP218" s="4">
        <v>0.0</v>
      </c>
      <c r="BQ218" s="4">
        <v>0.0</v>
      </c>
      <c r="BR218" s="4">
        <v>0.0</v>
      </c>
      <c r="BS218" s="4">
        <v>7.57</v>
      </c>
      <c r="BT218" s="4">
        <v>0.0</v>
      </c>
      <c r="BU218" s="4">
        <v>0.0</v>
      </c>
      <c r="BV218" s="4">
        <v>0.0</v>
      </c>
      <c r="BW218" s="4">
        <v>0.0</v>
      </c>
      <c r="BX218" s="4">
        <v>0.0</v>
      </c>
      <c r="BY218" s="4">
        <v>0.0</v>
      </c>
      <c r="BZ218" s="4">
        <v>0.0</v>
      </c>
      <c r="CA218" s="4">
        <v>0.0</v>
      </c>
      <c r="CB218" s="4">
        <v>0.0</v>
      </c>
      <c r="CC218" s="4">
        <v>0.0</v>
      </c>
      <c r="CD218" s="4">
        <v>0.0</v>
      </c>
      <c r="CE218" s="4">
        <v>3.35</v>
      </c>
      <c r="CF218" s="4">
        <v>0.0</v>
      </c>
      <c r="CG218" s="4">
        <v>0.0</v>
      </c>
      <c r="CH218" s="4">
        <v>4.95</v>
      </c>
      <c r="CI218" s="4">
        <v>0.0</v>
      </c>
      <c r="CJ218" s="4">
        <v>0.52</v>
      </c>
      <c r="CK218" s="4">
        <v>0.0</v>
      </c>
      <c r="CL218" s="4">
        <v>0.0</v>
      </c>
      <c r="CM218" s="4">
        <v>2.74</v>
      </c>
      <c r="CN218" s="4">
        <v>5.57</v>
      </c>
      <c r="CO218" s="4">
        <v>4.44</v>
      </c>
      <c r="CP218" s="4">
        <v>0.0</v>
      </c>
      <c r="CQ218" s="4">
        <v>0.0</v>
      </c>
      <c r="CR218" s="4">
        <v>6.4</v>
      </c>
      <c r="CS218" s="4">
        <v>0.0</v>
      </c>
      <c r="CT218" s="4">
        <v>90.0</v>
      </c>
      <c r="CU218" s="4">
        <v>54.4</v>
      </c>
      <c r="CV218" s="4" t="s">
        <v>829</v>
      </c>
      <c r="CW218" s="4">
        <v>447.58</v>
      </c>
      <c r="CX218" s="4">
        <v>0.18</v>
      </c>
      <c r="CY218" s="4">
        <v>0.16</v>
      </c>
      <c r="CZ218" s="4">
        <v>0.0</v>
      </c>
      <c r="DA218" s="4">
        <v>0.0</v>
      </c>
      <c r="DB218" s="4">
        <v>0.0</v>
      </c>
      <c r="DC218" s="4">
        <v>0.0</v>
      </c>
      <c r="DD218" s="4">
        <v>0.0</v>
      </c>
      <c r="DE218" s="4">
        <v>0.09</v>
      </c>
      <c r="DF218" s="4">
        <v>0.0</v>
      </c>
      <c r="DG218" s="4">
        <v>0.0</v>
      </c>
      <c r="DH218" s="4">
        <v>0.0</v>
      </c>
      <c r="DI218" s="4">
        <v>0.0</v>
      </c>
      <c r="DJ218" s="4">
        <v>0.0</v>
      </c>
      <c r="DK218" s="4">
        <v>0.0</v>
      </c>
      <c r="DL218" s="4">
        <v>0.0</v>
      </c>
      <c r="DM218" s="4">
        <v>0.42</v>
      </c>
      <c r="DN218" s="4">
        <v>0.0</v>
      </c>
      <c r="DO218" s="4">
        <v>0.09</v>
      </c>
      <c r="DP218" s="4">
        <v>0.02</v>
      </c>
      <c r="DQ218" s="4">
        <v>0.0</v>
      </c>
      <c r="DR218" s="4">
        <v>0.0</v>
      </c>
      <c r="DS218" s="4">
        <v>0.01</v>
      </c>
      <c r="DT218" s="4">
        <v>0.04</v>
      </c>
      <c r="DU218" s="4">
        <v>0.0</v>
      </c>
      <c r="DV218" s="4">
        <v>0.0</v>
      </c>
      <c r="DW218" s="4">
        <v>0.0</v>
      </c>
      <c r="DX218" s="4" t="s">
        <v>829</v>
      </c>
      <c r="DY218" s="4" t="s">
        <v>264</v>
      </c>
      <c r="DZ218" s="4" t="s">
        <v>461</v>
      </c>
      <c r="EA218" s="4" t="s">
        <v>461</v>
      </c>
      <c r="EB218" s="4">
        <v>447.579125277</v>
      </c>
      <c r="EC218" s="6">
        <v>202.2716962959</v>
      </c>
      <c r="ED218" s="7">
        <v>0.45</v>
      </c>
      <c r="EE218" s="4" t="s">
        <v>829</v>
      </c>
      <c r="EF218" s="4" t="s">
        <v>797</v>
      </c>
      <c r="EG218" s="4" t="s">
        <v>260</v>
      </c>
      <c r="EH218" s="4">
        <f t="shared" si="1"/>
        <v>4690.420606</v>
      </c>
      <c r="EI218" s="4">
        <f t="shared" si="2"/>
        <v>1.793014706</v>
      </c>
      <c r="EJ218" s="4">
        <f t="shared" si="3"/>
        <v>8409.993123</v>
      </c>
      <c r="EK218" s="4">
        <f t="shared" si="4"/>
        <v>0.5580274759</v>
      </c>
      <c r="EL218" s="4">
        <f t="shared" si="5"/>
        <v>2.020709453</v>
      </c>
      <c r="EM218" s="4">
        <f t="shared" si="6"/>
        <v>0.964485033</v>
      </c>
      <c r="EN218" s="4">
        <f t="shared" si="7"/>
        <v>0.03297818366</v>
      </c>
      <c r="EO218" s="4">
        <f t="shared" si="8"/>
        <v>0.002536783359</v>
      </c>
      <c r="EP218" s="4">
        <f t="shared" si="9"/>
        <v>0</v>
      </c>
      <c r="EQ218" s="4">
        <f t="shared" si="10"/>
        <v>0.9163420135</v>
      </c>
      <c r="ER218" s="4">
        <f t="shared" si="11"/>
        <v>0.02481033422</v>
      </c>
      <c r="ES218" s="4">
        <f t="shared" si="12"/>
        <v>0</v>
      </c>
      <c r="ET218" s="4">
        <f t="shared" si="13"/>
        <v>0.2179279472</v>
      </c>
      <c r="EU218" s="4">
        <f t="shared" si="14"/>
        <v>0.16</v>
      </c>
      <c r="EV218" s="4">
        <f t="shared" si="15"/>
        <v>0.09</v>
      </c>
      <c r="EW218" s="4">
        <f t="shared" si="16"/>
        <v>0.09</v>
      </c>
      <c r="EX218" s="4">
        <f t="shared" si="17"/>
        <v>0.44</v>
      </c>
      <c r="EY218" s="4">
        <f t="shared" si="18"/>
        <v>0.05</v>
      </c>
      <c r="EZ218" s="4">
        <f t="shared" si="19"/>
        <v>1.2376613</v>
      </c>
      <c r="FA218" s="4">
        <f t="shared" si="20"/>
        <v>0.7690022031</v>
      </c>
      <c r="FB218" s="4">
        <f t="shared" si="21"/>
        <v>0.4519238831</v>
      </c>
      <c r="FC218" s="4">
        <f t="shared" si="22"/>
        <v>0.2100728155</v>
      </c>
      <c r="FD218" s="4">
        <f t="shared" si="23"/>
        <v>0.0006067961165</v>
      </c>
      <c r="FE218" s="4">
        <f t="shared" si="24"/>
        <v>0</v>
      </c>
      <c r="FF218" s="4">
        <f t="shared" si="25"/>
        <v>0</v>
      </c>
      <c r="FG218" s="4">
        <f t="shared" si="26"/>
        <v>0</v>
      </c>
      <c r="FH218" s="4">
        <f t="shared" si="27"/>
        <v>0</v>
      </c>
      <c r="FI218" s="4">
        <f t="shared" si="28"/>
        <v>0.3529126214</v>
      </c>
      <c r="FJ218" s="4">
        <f t="shared" si="29"/>
        <v>0.09696601942</v>
      </c>
      <c r="FK218" s="4">
        <f t="shared" si="30"/>
        <v>0</v>
      </c>
      <c r="FL218" s="4">
        <f t="shared" si="31"/>
        <v>0</v>
      </c>
      <c r="FM218" s="4">
        <f t="shared" si="32"/>
        <v>0</v>
      </c>
      <c r="FN218" s="4">
        <f t="shared" si="33"/>
        <v>0.04065533981</v>
      </c>
      <c r="FO218" s="4">
        <f t="shared" si="34"/>
        <v>0.06638349515</v>
      </c>
      <c r="FP218" s="4">
        <f t="shared" si="35"/>
        <v>0.2324029126</v>
      </c>
      <c r="FQ218" s="4">
        <f t="shared" si="36"/>
        <v>1</v>
      </c>
      <c r="FR218" s="4">
        <v>82.4</v>
      </c>
    </row>
    <row r="219" ht="12.75" customHeight="1">
      <c r="A219" s="4" t="s">
        <v>166</v>
      </c>
      <c r="B219" s="4" t="s">
        <v>796</v>
      </c>
      <c r="C219" s="4" t="s">
        <v>797</v>
      </c>
      <c r="D219" s="4" t="s">
        <v>830</v>
      </c>
      <c r="E219" s="4" t="s">
        <v>831</v>
      </c>
      <c r="F219" s="4">
        <v>474.06712893</v>
      </c>
      <c r="G219" s="4">
        <v>50.0</v>
      </c>
      <c r="H219" s="4">
        <v>58.0625</v>
      </c>
      <c r="I219" s="4">
        <v>51.125</v>
      </c>
      <c r="J219" s="4">
        <v>52.0</v>
      </c>
      <c r="K219" s="4">
        <v>113.5625</v>
      </c>
      <c r="L219" s="4">
        <v>149.125</v>
      </c>
      <c r="M219" s="4">
        <v>142.916458129883</v>
      </c>
      <c r="N219" s="4">
        <v>561.186340332031</v>
      </c>
      <c r="O219" s="4">
        <v>290.837473767441</v>
      </c>
      <c r="P219" s="4">
        <v>0.0</v>
      </c>
      <c r="Q219" s="4">
        <v>34.375</v>
      </c>
      <c r="R219" s="4">
        <v>0.0</v>
      </c>
      <c r="S219" s="4">
        <v>273.75</v>
      </c>
      <c r="T219" s="4">
        <v>165.75</v>
      </c>
      <c r="U219" s="4">
        <v>0.0</v>
      </c>
      <c r="V219" s="4">
        <v>1444.37585661571</v>
      </c>
      <c r="W219" s="4">
        <v>13.7703044280443</v>
      </c>
      <c r="X219" s="4">
        <v>29.0</v>
      </c>
      <c r="Y219" s="4">
        <v>295352.3521</v>
      </c>
      <c r="Z219" s="4">
        <v>88.94</v>
      </c>
      <c r="AA219" s="4">
        <v>66.71</v>
      </c>
      <c r="AB219" s="4">
        <v>66.22</v>
      </c>
      <c r="AC219" s="4">
        <v>0.49</v>
      </c>
      <c r="AD219" s="4">
        <v>2.66</v>
      </c>
      <c r="AE219" s="4">
        <v>18.92</v>
      </c>
      <c r="AF219" s="4">
        <v>0.65</v>
      </c>
      <c r="AG219" s="4">
        <v>124.8</v>
      </c>
      <c r="AH219" s="4">
        <v>3.9</v>
      </c>
      <c r="AI219" s="4">
        <v>1.2</v>
      </c>
      <c r="AJ219" s="4">
        <v>0.0</v>
      </c>
      <c r="AK219" s="4">
        <v>1.88</v>
      </c>
      <c r="AL219" s="4">
        <v>0.0</v>
      </c>
      <c r="AM219" s="4">
        <v>0.0</v>
      </c>
      <c r="AN219" s="4">
        <v>0.0</v>
      </c>
      <c r="AO219" s="4">
        <v>0.0</v>
      </c>
      <c r="AP219" s="4">
        <v>0.0</v>
      </c>
      <c r="AQ219" s="4">
        <v>0.0</v>
      </c>
      <c r="AR219" s="4">
        <v>4.14</v>
      </c>
      <c r="AS219" s="4">
        <v>1.48</v>
      </c>
      <c r="AT219" s="4">
        <v>0.0</v>
      </c>
      <c r="AU219" s="4">
        <v>0.0</v>
      </c>
      <c r="AV219" s="4">
        <v>0.0</v>
      </c>
      <c r="AW219" s="4">
        <v>0.0</v>
      </c>
      <c r="AX219" s="4">
        <v>0.0</v>
      </c>
      <c r="AY219" s="4">
        <v>0.0</v>
      </c>
      <c r="AZ219" s="4">
        <v>0.0</v>
      </c>
      <c r="BA219" s="4">
        <v>0.0</v>
      </c>
      <c r="BB219" s="4">
        <v>0.8</v>
      </c>
      <c r="BC219" s="4">
        <v>0.0</v>
      </c>
      <c r="BD219" s="4">
        <v>0.0</v>
      </c>
      <c r="BE219" s="4">
        <v>0.0</v>
      </c>
      <c r="BF219" s="4">
        <v>0.0</v>
      </c>
      <c r="BG219" s="4">
        <v>0.0</v>
      </c>
      <c r="BH219" s="4">
        <v>0.0</v>
      </c>
      <c r="BI219" s="4">
        <v>0.48</v>
      </c>
      <c r="BJ219" s="4">
        <v>0.0</v>
      </c>
      <c r="BK219" s="4">
        <v>0.0</v>
      </c>
      <c r="BL219" s="4">
        <v>0.0</v>
      </c>
      <c r="BM219" s="4">
        <v>12.6</v>
      </c>
      <c r="BN219" s="4">
        <v>20.44</v>
      </c>
      <c r="BO219" s="4">
        <v>0.0</v>
      </c>
      <c r="BP219" s="4">
        <v>0.0</v>
      </c>
      <c r="BQ219" s="4">
        <v>0.0</v>
      </c>
      <c r="BR219" s="4">
        <v>0.0</v>
      </c>
      <c r="BS219" s="4">
        <v>0.0</v>
      </c>
      <c r="BT219" s="4">
        <v>0.0</v>
      </c>
      <c r="BU219" s="4">
        <v>0.0</v>
      </c>
      <c r="BV219" s="4">
        <v>0.0</v>
      </c>
      <c r="BW219" s="4">
        <v>0.0</v>
      </c>
      <c r="BX219" s="4">
        <v>0.0</v>
      </c>
      <c r="BY219" s="4">
        <v>0.0</v>
      </c>
      <c r="BZ219" s="4">
        <v>0.0</v>
      </c>
      <c r="CA219" s="4">
        <v>0.0</v>
      </c>
      <c r="CB219" s="4">
        <v>0.0</v>
      </c>
      <c r="CC219" s="4">
        <v>0.0</v>
      </c>
      <c r="CD219" s="4">
        <v>0.0</v>
      </c>
      <c r="CE219" s="4">
        <v>8.5</v>
      </c>
      <c r="CF219" s="4">
        <v>0.0</v>
      </c>
      <c r="CG219" s="4">
        <v>0.0</v>
      </c>
      <c r="CH219" s="4">
        <v>0.44</v>
      </c>
      <c r="CI219" s="4">
        <v>0.0</v>
      </c>
      <c r="CJ219" s="4">
        <v>1.0</v>
      </c>
      <c r="CK219" s="4">
        <v>0.0</v>
      </c>
      <c r="CL219" s="4">
        <v>0.0</v>
      </c>
      <c r="CM219" s="4">
        <v>4.91</v>
      </c>
      <c r="CN219" s="4">
        <v>0.0</v>
      </c>
      <c r="CO219" s="4">
        <v>0.0</v>
      </c>
      <c r="CP219" s="4">
        <v>20.91</v>
      </c>
      <c r="CQ219" s="4">
        <v>0.0</v>
      </c>
      <c r="CR219" s="4">
        <v>11.36</v>
      </c>
      <c r="CS219" s="4">
        <v>0.0</v>
      </c>
      <c r="CT219" s="4">
        <v>79.0</v>
      </c>
      <c r="CU219" s="4">
        <v>34.8</v>
      </c>
      <c r="CV219" s="4" t="s">
        <v>830</v>
      </c>
      <c r="CW219" s="4">
        <v>474.07</v>
      </c>
      <c r="CX219" s="4">
        <v>0.18</v>
      </c>
      <c r="CY219" s="4">
        <v>0.15</v>
      </c>
      <c r="CZ219" s="4">
        <v>0.0</v>
      </c>
      <c r="DA219" s="4">
        <v>0.02</v>
      </c>
      <c r="DB219" s="4">
        <v>0.0</v>
      </c>
      <c r="DC219" s="4">
        <v>0.0</v>
      </c>
      <c r="DD219" s="4">
        <v>0.0</v>
      </c>
      <c r="DE219" s="4">
        <v>0.08</v>
      </c>
      <c r="DF219" s="4">
        <v>0.0</v>
      </c>
      <c r="DG219" s="4">
        <v>0.0</v>
      </c>
      <c r="DH219" s="4">
        <v>0.0</v>
      </c>
      <c r="DI219" s="4">
        <v>0.0</v>
      </c>
      <c r="DJ219" s="4">
        <v>0.0</v>
      </c>
      <c r="DK219" s="4">
        <v>0.0</v>
      </c>
      <c r="DL219" s="4">
        <v>0.0</v>
      </c>
      <c r="DM219" s="4">
        <v>0.45</v>
      </c>
      <c r="DN219" s="4">
        <v>0.0</v>
      </c>
      <c r="DO219" s="4">
        <v>0.06</v>
      </c>
      <c r="DP219" s="4">
        <v>0.04</v>
      </c>
      <c r="DQ219" s="4">
        <v>0.0</v>
      </c>
      <c r="DR219" s="4">
        <v>0.0</v>
      </c>
      <c r="DS219" s="4">
        <v>0.01</v>
      </c>
      <c r="DT219" s="4">
        <v>0.02</v>
      </c>
      <c r="DU219" s="4">
        <v>0.0</v>
      </c>
      <c r="DV219" s="4">
        <v>0.0</v>
      </c>
      <c r="DW219" s="4">
        <v>0.0</v>
      </c>
      <c r="DX219" s="4" t="s">
        <v>830</v>
      </c>
      <c r="DY219" s="4" t="s">
        <v>832</v>
      </c>
      <c r="DZ219" s="4" t="s">
        <v>461</v>
      </c>
      <c r="EA219" s="4" t="s">
        <v>461</v>
      </c>
      <c r="EB219" s="4">
        <v>474.06712893</v>
      </c>
      <c r="EC219" s="6">
        <v>251.854482007636</v>
      </c>
      <c r="ED219" s="7">
        <v>0.53</v>
      </c>
      <c r="EE219" s="4" t="s">
        <v>830</v>
      </c>
      <c r="EF219" s="4" t="s">
        <v>797</v>
      </c>
      <c r="EG219" s="4" t="s">
        <v>831</v>
      </c>
      <c r="EH219" s="4">
        <f t="shared" si="1"/>
        <v>3320.804499</v>
      </c>
      <c r="EI219" s="4">
        <f t="shared" si="2"/>
        <v>2.555747126</v>
      </c>
      <c r="EJ219" s="4">
        <f t="shared" si="3"/>
        <v>8487.136555</v>
      </c>
      <c r="EK219" s="4">
        <f t="shared" si="4"/>
        <v>0.4236563976</v>
      </c>
      <c r="EL219" s="4">
        <f t="shared" si="5"/>
        <v>1.460535192</v>
      </c>
      <c r="EM219" s="4">
        <f t="shared" si="6"/>
        <v>0.96073903</v>
      </c>
      <c r="EN219" s="4">
        <f t="shared" si="7"/>
        <v>0.03002309469</v>
      </c>
      <c r="EO219" s="4">
        <f t="shared" si="8"/>
        <v>0.009237875289</v>
      </c>
      <c r="EP219" s="4">
        <f t="shared" si="9"/>
        <v>0</v>
      </c>
      <c r="EQ219" s="4">
        <f t="shared" si="10"/>
        <v>0.7500562177</v>
      </c>
      <c r="ER219" s="4">
        <f t="shared" si="11"/>
        <v>0.2127276816</v>
      </c>
      <c r="ES219" s="4">
        <f t="shared" si="12"/>
        <v>0.007308297729</v>
      </c>
      <c r="ET219" s="4">
        <f t="shared" si="13"/>
        <v>0.187610561</v>
      </c>
      <c r="EU219" s="4">
        <f t="shared" si="14"/>
        <v>0.17</v>
      </c>
      <c r="EV219" s="4">
        <f t="shared" si="15"/>
        <v>0.08</v>
      </c>
      <c r="EW219" s="4">
        <f t="shared" si="16"/>
        <v>0.06</v>
      </c>
      <c r="EX219" s="4">
        <f t="shared" si="17"/>
        <v>0.49</v>
      </c>
      <c r="EY219" s="4">
        <f t="shared" si="18"/>
        <v>0.03</v>
      </c>
      <c r="EZ219" s="4">
        <f t="shared" si="19"/>
        <v>1.12683378</v>
      </c>
      <c r="FA219" s="4">
        <f t="shared" si="20"/>
        <v>0.7001411927</v>
      </c>
      <c r="FB219" s="4">
        <f t="shared" si="21"/>
        <v>0.5312633309</v>
      </c>
      <c r="FC219" s="4">
        <f t="shared" si="22"/>
        <v>0.02216981132</v>
      </c>
      <c r="FD219" s="4">
        <f t="shared" si="23"/>
        <v>0.01745283019</v>
      </c>
      <c r="FE219" s="4">
        <f t="shared" si="24"/>
        <v>0.009433962264</v>
      </c>
      <c r="FF219" s="4">
        <f t="shared" si="25"/>
        <v>0.005660377358</v>
      </c>
      <c r="FG219" s="4">
        <f t="shared" si="26"/>
        <v>0</v>
      </c>
      <c r="FH219" s="4">
        <f t="shared" si="27"/>
        <v>0</v>
      </c>
      <c r="FI219" s="4">
        <f t="shared" si="28"/>
        <v>0.1485849057</v>
      </c>
      <c r="FJ219" s="4">
        <f t="shared" si="29"/>
        <v>0.2410377358</v>
      </c>
      <c r="FK219" s="4">
        <f t="shared" si="30"/>
        <v>0</v>
      </c>
      <c r="FL219" s="4">
        <f t="shared" si="31"/>
        <v>0</v>
      </c>
      <c r="FM219" s="4">
        <f t="shared" si="32"/>
        <v>0</v>
      </c>
      <c r="FN219" s="4">
        <f t="shared" si="33"/>
        <v>0.1002358491</v>
      </c>
      <c r="FO219" s="4">
        <f t="shared" si="34"/>
        <v>0.01698113208</v>
      </c>
      <c r="FP219" s="4">
        <f t="shared" si="35"/>
        <v>0.4384433962</v>
      </c>
      <c r="FQ219" s="4">
        <f t="shared" si="36"/>
        <v>1</v>
      </c>
      <c r="FR219" s="4">
        <v>84.8</v>
      </c>
    </row>
    <row r="220" ht="12.75" customHeight="1">
      <c r="A220" s="4" t="s">
        <v>166</v>
      </c>
      <c r="B220" s="4" t="s">
        <v>796</v>
      </c>
      <c r="C220" s="4" t="s">
        <v>797</v>
      </c>
      <c r="D220" s="4" t="s">
        <v>833</v>
      </c>
      <c r="E220" s="4" t="s">
        <v>484</v>
      </c>
      <c r="F220" s="4">
        <v>257.909827691</v>
      </c>
      <c r="G220" s="4">
        <v>63.8125</v>
      </c>
      <c r="H220" s="4">
        <v>51.375</v>
      </c>
      <c r="I220" s="4">
        <v>60.1875</v>
      </c>
      <c r="J220" s="4">
        <v>39.5</v>
      </c>
      <c r="K220" s="4">
        <v>37.3125</v>
      </c>
      <c r="L220" s="4">
        <v>6.0</v>
      </c>
      <c r="M220" s="4">
        <v>112.770797729492</v>
      </c>
      <c r="N220" s="4">
        <v>208.508453369141</v>
      </c>
      <c r="O220" s="4">
        <v>157.367216098687</v>
      </c>
      <c r="P220" s="4">
        <v>185.625</v>
      </c>
      <c r="Q220" s="4">
        <v>9.25</v>
      </c>
      <c r="R220" s="4">
        <v>0.0</v>
      </c>
      <c r="S220" s="4">
        <v>0.0</v>
      </c>
      <c r="T220" s="4">
        <v>63.3125</v>
      </c>
      <c r="U220" s="4">
        <v>0.0</v>
      </c>
      <c r="V220" s="4">
        <v>1463.95420402229</v>
      </c>
      <c r="W220" s="4">
        <v>14.2606033438333</v>
      </c>
      <c r="X220" s="4">
        <v>12.0</v>
      </c>
      <c r="Y220" s="4">
        <v>87921.3515</v>
      </c>
      <c r="Z220" s="4">
        <v>39.01</v>
      </c>
      <c r="AA220" s="4">
        <v>25.04</v>
      </c>
      <c r="AB220" s="4">
        <v>25.04</v>
      </c>
      <c r="AC220" s="4">
        <v>0.0</v>
      </c>
      <c r="AD220" s="4">
        <v>0.56</v>
      </c>
      <c r="AE220" s="4">
        <v>13.41</v>
      </c>
      <c r="AF220" s="4">
        <v>0.0</v>
      </c>
      <c r="AG220" s="4">
        <v>14.5</v>
      </c>
      <c r="AH220" s="4">
        <v>2.1</v>
      </c>
      <c r="AI220" s="4">
        <v>0.0</v>
      </c>
      <c r="AJ220" s="4">
        <v>0.8</v>
      </c>
      <c r="AK220" s="4">
        <v>4.0</v>
      </c>
      <c r="AL220" s="4">
        <v>0.0</v>
      </c>
      <c r="AM220" s="4">
        <v>0.0</v>
      </c>
      <c r="AN220" s="4">
        <v>0.0</v>
      </c>
      <c r="AO220" s="4">
        <v>0.0</v>
      </c>
      <c r="AP220" s="4">
        <v>0.0</v>
      </c>
      <c r="AQ220" s="4">
        <v>0.0</v>
      </c>
      <c r="AR220" s="4">
        <v>0.0</v>
      </c>
      <c r="AS220" s="4">
        <v>0.0</v>
      </c>
      <c r="AT220" s="4">
        <v>0.0</v>
      </c>
      <c r="AU220" s="4">
        <v>0.0</v>
      </c>
      <c r="AV220" s="4">
        <v>0.0</v>
      </c>
      <c r="AW220" s="4">
        <v>0.0</v>
      </c>
      <c r="AX220" s="4">
        <v>0.0</v>
      </c>
      <c r="AY220" s="4">
        <v>0.0</v>
      </c>
      <c r="AZ220" s="4">
        <v>0.0</v>
      </c>
      <c r="BA220" s="4">
        <v>0.0</v>
      </c>
      <c r="BB220" s="4">
        <v>0.0</v>
      </c>
      <c r="BC220" s="4">
        <v>0.0</v>
      </c>
      <c r="BD220" s="4">
        <v>0.0</v>
      </c>
      <c r="BE220" s="4">
        <v>0.0</v>
      </c>
      <c r="BF220" s="4">
        <v>0.0</v>
      </c>
      <c r="BG220" s="4">
        <v>0.0</v>
      </c>
      <c r="BH220" s="4">
        <v>0.0</v>
      </c>
      <c r="BI220" s="4">
        <v>0.0</v>
      </c>
      <c r="BJ220" s="4">
        <v>0.36</v>
      </c>
      <c r="BK220" s="4">
        <v>0.0</v>
      </c>
      <c r="BL220" s="4">
        <v>17.04</v>
      </c>
      <c r="BM220" s="4">
        <v>0.0</v>
      </c>
      <c r="BN220" s="4">
        <v>4.58</v>
      </c>
      <c r="BO220" s="4">
        <v>0.0</v>
      </c>
      <c r="BP220" s="4">
        <v>0.0</v>
      </c>
      <c r="BQ220" s="4">
        <v>0.0</v>
      </c>
      <c r="BR220" s="4">
        <v>0.0</v>
      </c>
      <c r="BS220" s="4">
        <v>0.0</v>
      </c>
      <c r="BT220" s="4">
        <v>0.0</v>
      </c>
      <c r="BU220" s="4">
        <v>0.0</v>
      </c>
      <c r="BV220" s="4">
        <v>0.0</v>
      </c>
      <c r="BW220" s="4">
        <v>0.0</v>
      </c>
      <c r="BX220" s="4">
        <v>0.0</v>
      </c>
      <c r="BY220" s="4">
        <v>0.0</v>
      </c>
      <c r="BZ220" s="4">
        <v>0.0</v>
      </c>
      <c r="CA220" s="4">
        <v>0.0</v>
      </c>
      <c r="CB220" s="4">
        <v>0.0</v>
      </c>
      <c r="CC220" s="4">
        <v>0.0</v>
      </c>
      <c r="CD220" s="4">
        <v>1.9</v>
      </c>
      <c r="CE220" s="4">
        <v>5.57</v>
      </c>
      <c r="CF220" s="4">
        <v>4.21</v>
      </c>
      <c r="CG220" s="4">
        <v>0.0</v>
      </c>
      <c r="CH220" s="4">
        <v>0.0</v>
      </c>
      <c r="CI220" s="4">
        <v>0.0</v>
      </c>
      <c r="CJ220" s="4">
        <v>0.0</v>
      </c>
      <c r="CK220" s="4">
        <v>0.0</v>
      </c>
      <c r="CL220" s="4">
        <v>0.0</v>
      </c>
      <c r="CM220" s="4">
        <v>0.0</v>
      </c>
      <c r="CN220" s="4">
        <v>0.0</v>
      </c>
      <c r="CO220" s="4">
        <v>0.0</v>
      </c>
      <c r="CP220" s="4">
        <v>0.0</v>
      </c>
      <c r="CQ220" s="4">
        <v>0.0</v>
      </c>
      <c r="CR220" s="4">
        <v>1.35</v>
      </c>
      <c r="CS220" s="4">
        <v>0.0</v>
      </c>
      <c r="CT220" s="4">
        <v>25.0</v>
      </c>
      <c r="CU220" s="4">
        <v>22.8</v>
      </c>
      <c r="CV220" s="4" t="s">
        <v>833</v>
      </c>
      <c r="CW220" s="4">
        <v>257.91</v>
      </c>
      <c r="CX220" s="4">
        <v>0.67</v>
      </c>
      <c r="CY220" s="4">
        <v>0.03</v>
      </c>
      <c r="CZ220" s="4">
        <v>0.0</v>
      </c>
      <c r="DA220" s="4">
        <v>0.0</v>
      </c>
      <c r="DB220" s="4">
        <v>0.01</v>
      </c>
      <c r="DC220" s="4">
        <v>0.0</v>
      </c>
      <c r="DD220" s="4">
        <v>0.0</v>
      </c>
      <c r="DE220" s="4">
        <v>0.09</v>
      </c>
      <c r="DF220" s="4">
        <v>0.0</v>
      </c>
      <c r="DG220" s="4">
        <v>0.0</v>
      </c>
      <c r="DH220" s="4">
        <v>0.0</v>
      </c>
      <c r="DI220" s="4">
        <v>0.0</v>
      </c>
      <c r="DJ220" s="4">
        <v>0.0</v>
      </c>
      <c r="DK220" s="4">
        <v>0.04</v>
      </c>
      <c r="DL220" s="4">
        <v>0.0</v>
      </c>
      <c r="DM220" s="4">
        <v>0.04</v>
      </c>
      <c r="DN220" s="4">
        <v>0.0</v>
      </c>
      <c r="DO220" s="4">
        <v>0.05</v>
      </c>
      <c r="DP220" s="4">
        <v>0.01</v>
      </c>
      <c r="DQ220" s="4">
        <v>0.0</v>
      </c>
      <c r="DR220" s="4">
        <v>0.0</v>
      </c>
      <c r="DS220" s="4">
        <v>0.01</v>
      </c>
      <c r="DT220" s="4">
        <v>0.04</v>
      </c>
      <c r="DU220" s="4">
        <v>0.0</v>
      </c>
      <c r="DV220" s="4">
        <v>0.0</v>
      </c>
      <c r="DW220" s="4">
        <v>0.0</v>
      </c>
      <c r="DX220" s="4" t="s">
        <v>833</v>
      </c>
      <c r="DY220" s="4" t="s">
        <v>485</v>
      </c>
      <c r="DZ220" s="4" t="s">
        <v>461</v>
      </c>
      <c r="EA220" s="4" t="s">
        <v>461</v>
      </c>
      <c r="EB220" s="4">
        <v>257.909827691</v>
      </c>
      <c r="EC220" s="6">
        <v>0.0</v>
      </c>
      <c r="ED220" s="7">
        <v>0.0</v>
      </c>
      <c r="EE220" s="4" t="s">
        <v>833</v>
      </c>
      <c r="EF220" s="4" t="s">
        <v>797</v>
      </c>
      <c r="EG220" s="4" t="s">
        <v>484</v>
      </c>
      <c r="EH220" s="4">
        <f t="shared" si="1"/>
        <v>2253.815727</v>
      </c>
      <c r="EI220" s="4">
        <f t="shared" si="2"/>
        <v>1.710964912</v>
      </c>
      <c r="EJ220" s="4">
        <f t="shared" si="3"/>
        <v>3856.199627</v>
      </c>
      <c r="EK220" s="4">
        <f t="shared" si="4"/>
        <v>0.2291720072</v>
      </c>
      <c r="EL220" s="4">
        <f t="shared" si="5"/>
        <v>0.4460394771</v>
      </c>
      <c r="EM220" s="4">
        <f t="shared" si="6"/>
        <v>0.8333333333</v>
      </c>
      <c r="EN220" s="4">
        <f t="shared" si="7"/>
        <v>0.1206896552</v>
      </c>
      <c r="EO220" s="4">
        <f t="shared" si="8"/>
        <v>0</v>
      </c>
      <c r="EP220" s="4">
        <f t="shared" si="9"/>
        <v>0.04597701149</v>
      </c>
      <c r="EQ220" s="4">
        <f t="shared" si="10"/>
        <v>0.6418866957</v>
      </c>
      <c r="ER220" s="4">
        <f t="shared" si="11"/>
        <v>0.3437580108</v>
      </c>
      <c r="ES220" s="4">
        <f t="shared" si="12"/>
        <v>0</v>
      </c>
      <c r="ET220" s="4">
        <f t="shared" si="13"/>
        <v>0.1512544146</v>
      </c>
      <c r="EU220" s="4">
        <f t="shared" si="14"/>
        <v>0.04</v>
      </c>
      <c r="EV220" s="4">
        <f t="shared" si="15"/>
        <v>0.09</v>
      </c>
      <c r="EW220" s="4">
        <f t="shared" si="16"/>
        <v>0.09</v>
      </c>
      <c r="EX220" s="4">
        <f t="shared" si="17"/>
        <v>0.05</v>
      </c>
      <c r="EY220" s="4">
        <f t="shared" si="18"/>
        <v>0.05</v>
      </c>
      <c r="EZ220" s="4">
        <f t="shared" si="19"/>
        <v>0.8617584699</v>
      </c>
      <c r="FA220" s="4">
        <f t="shared" si="20"/>
        <v>0.5354406425</v>
      </c>
      <c r="FB220" s="4">
        <f t="shared" si="21"/>
        <v>0</v>
      </c>
      <c r="FC220" s="4">
        <f t="shared" si="22"/>
        <v>0.1025378108</v>
      </c>
      <c r="FD220" s="4">
        <f t="shared" si="23"/>
        <v>0</v>
      </c>
      <c r="FE220" s="4">
        <f t="shared" si="24"/>
        <v>0</v>
      </c>
      <c r="FF220" s="4">
        <f t="shared" si="25"/>
        <v>0.009228402974</v>
      </c>
      <c r="FG220" s="4">
        <f t="shared" si="26"/>
        <v>0</v>
      </c>
      <c r="FH220" s="4">
        <f t="shared" si="27"/>
        <v>0</v>
      </c>
      <c r="FI220" s="4">
        <f t="shared" si="28"/>
        <v>0</v>
      </c>
      <c r="FJ220" s="4">
        <f t="shared" si="29"/>
        <v>0.1174057934</v>
      </c>
      <c r="FK220" s="4">
        <f t="shared" si="30"/>
        <v>0</v>
      </c>
      <c r="FL220" s="4">
        <f t="shared" si="31"/>
        <v>0</v>
      </c>
      <c r="FM220" s="4">
        <f t="shared" si="32"/>
        <v>0.4368110741</v>
      </c>
      <c r="FN220" s="4">
        <f t="shared" si="33"/>
        <v>0.2994104076</v>
      </c>
      <c r="FO220" s="4">
        <f t="shared" si="34"/>
        <v>0</v>
      </c>
      <c r="FP220" s="4">
        <f t="shared" si="35"/>
        <v>0.03460651115</v>
      </c>
      <c r="FQ220" s="4">
        <f t="shared" si="36"/>
        <v>1</v>
      </c>
      <c r="FR220" s="4">
        <v>39.01</v>
      </c>
    </row>
    <row r="221" ht="12.75" customHeight="1">
      <c r="A221" s="4" t="s">
        <v>166</v>
      </c>
      <c r="B221" s="4" t="s">
        <v>796</v>
      </c>
      <c r="C221" s="4" t="s">
        <v>797</v>
      </c>
      <c r="D221" s="4" t="s">
        <v>834</v>
      </c>
      <c r="E221" s="4" t="s">
        <v>487</v>
      </c>
      <c r="F221" s="4">
        <v>202.669975776</v>
      </c>
      <c r="G221" s="4">
        <v>38.9375</v>
      </c>
      <c r="H221" s="4">
        <v>30.125</v>
      </c>
      <c r="I221" s="4">
        <v>24.875</v>
      </c>
      <c r="J221" s="4">
        <v>26.125</v>
      </c>
      <c r="K221" s="4">
        <v>45.375</v>
      </c>
      <c r="L221" s="4">
        <v>37.125</v>
      </c>
      <c r="M221" s="4">
        <v>137.035140991211</v>
      </c>
      <c r="N221" s="4">
        <v>313.978454589844</v>
      </c>
      <c r="O221" s="4">
        <v>202.860844462347</v>
      </c>
      <c r="P221" s="4">
        <v>0.0</v>
      </c>
      <c r="Q221" s="4">
        <v>2.625</v>
      </c>
      <c r="R221" s="4">
        <v>0.0</v>
      </c>
      <c r="S221" s="4">
        <v>111.4375</v>
      </c>
      <c r="T221" s="4">
        <v>88.5</v>
      </c>
      <c r="U221" s="4">
        <v>0.0</v>
      </c>
      <c r="V221" s="4">
        <v>1450.82716049383</v>
      </c>
      <c r="W221" s="4">
        <v>14.084975308642</v>
      </c>
      <c r="X221" s="4">
        <v>12.0</v>
      </c>
      <c r="Y221" s="4">
        <v>286756.72</v>
      </c>
      <c r="Z221" s="4">
        <v>44.31</v>
      </c>
      <c r="AA221" s="4">
        <v>38.32</v>
      </c>
      <c r="AB221" s="4">
        <v>38.32</v>
      </c>
      <c r="AC221" s="4">
        <v>0.0</v>
      </c>
      <c r="AD221" s="4">
        <v>0.97</v>
      </c>
      <c r="AE221" s="4">
        <v>5.02</v>
      </c>
      <c r="AF221" s="4">
        <v>0.0</v>
      </c>
      <c r="AG221" s="4">
        <v>146.3</v>
      </c>
      <c r="AH221" s="4">
        <v>0.5</v>
      </c>
      <c r="AI221" s="4">
        <v>0.7</v>
      </c>
      <c r="AJ221" s="4">
        <v>0.8</v>
      </c>
      <c r="AK221" s="4">
        <v>0.0</v>
      </c>
      <c r="AL221" s="4">
        <v>0.0</v>
      </c>
      <c r="AM221" s="4">
        <v>0.0</v>
      </c>
      <c r="AN221" s="4">
        <v>0.0</v>
      </c>
      <c r="AO221" s="4">
        <v>0.0</v>
      </c>
      <c r="AP221" s="4">
        <v>0.0</v>
      </c>
      <c r="AQ221" s="4">
        <v>0.0</v>
      </c>
      <c r="AR221" s="4">
        <v>0.0</v>
      </c>
      <c r="AS221" s="4">
        <v>0.0</v>
      </c>
      <c r="AT221" s="4">
        <v>0.0</v>
      </c>
      <c r="AU221" s="4">
        <v>0.0</v>
      </c>
      <c r="AV221" s="4">
        <v>0.0</v>
      </c>
      <c r="AW221" s="4">
        <v>0.0</v>
      </c>
      <c r="AX221" s="4">
        <v>0.0</v>
      </c>
      <c r="AY221" s="4">
        <v>0.0</v>
      </c>
      <c r="AZ221" s="4">
        <v>0.0</v>
      </c>
      <c r="BA221" s="4">
        <v>0.0</v>
      </c>
      <c r="BB221" s="4">
        <v>1.8</v>
      </c>
      <c r="BC221" s="4">
        <v>0.0</v>
      </c>
      <c r="BD221" s="4">
        <v>0.0</v>
      </c>
      <c r="BE221" s="4">
        <v>0.0</v>
      </c>
      <c r="BF221" s="4">
        <v>0.0</v>
      </c>
      <c r="BG221" s="4">
        <v>0.0</v>
      </c>
      <c r="BH221" s="4">
        <v>0.0</v>
      </c>
      <c r="BI221" s="4">
        <v>0.0</v>
      </c>
      <c r="BJ221" s="4">
        <v>0.0</v>
      </c>
      <c r="BK221" s="4">
        <v>0.0</v>
      </c>
      <c r="BL221" s="4">
        <v>0.72</v>
      </c>
      <c r="BM221" s="4">
        <v>27.41</v>
      </c>
      <c r="BN221" s="4">
        <v>2.1</v>
      </c>
      <c r="BO221" s="4">
        <v>0.0</v>
      </c>
      <c r="BP221" s="4">
        <v>0.0</v>
      </c>
      <c r="BQ221" s="4">
        <v>0.0</v>
      </c>
      <c r="BR221" s="4">
        <v>0.0</v>
      </c>
      <c r="BS221" s="4">
        <v>0.0</v>
      </c>
      <c r="BT221" s="4">
        <v>0.0</v>
      </c>
      <c r="BU221" s="4">
        <v>0.0</v>
      </c>
      <c r="BV221" s="4">
        <v>0.0</v>
      </c>
      <c r="BW221" s="4">
        <v>0.0</v>
      </c>
      <c r="BX221" s="4">
        <v>0.0</v>
      </c>
      <c r="BY221" s="4">
        <v>0.0</v>
      </c>
      <c r="BZ221" s="4">
        <v>0.0</v>
      </c>
      <c r="CA221" s="4">
        <v>0.0</v>
      </c>
      <c r="CB221" s="4">
        <v>0.0</v>
      </c>
      <c r="CC221" s="4">
        <v>1.17</v>
      </c>
      <c r="CD221" s="4">
        <v>0.0</v>
      </c>
      <c r="CE221" s="4">
        <v>8.6</v>
      </c>
      <c r="CF221" s="4">
        <v>0.0</v>
      </c>
      <c r="CG221" s="4">
        <v>0.0</v>
      </c>
      <c r="CH221" s="4">
        <v>0.0</v>
      </c>
      <c r="CI221" s="4">
        <v>0.0</v>
      </c>
      <c r="CJ221" s="4">
        <v>0.0</v>
      </c>
      <c r="CK221" s="4">
        <v>0.0</v>
      </c>
      <c r="CL221" s="4">
        <v>0.0</v>
      </c>
      <c r="CM221" s="4">
        <v>0.0</v>
      </c>
      <c r="CN221" s="4">
        <v>0.0</v>
      </c>
      <c r="CO221" s="4">
        <v>0.0</v>
      </c>
      <c r="CP221" s="4">
        <v>0.0</v>
      </c>
      <c r="CQ221" s="4">
        <v>0.0</v>
      </c>
      <c r="CR221" s="4">
        <v>2.51</v>
      </c>
      <c r="CS221" s="4">
        <v>0.0</v>
      </c>
      <c r="CT221" s="4">
        <v>26.0</v>
      </c>
      <c r="CU221" s="4">
        <v>24.0</v>
      </c>
      <c r="CV221" s="4" t="s">
        <v>834</v>
      </c>
      <c r="CW221" s="4">
        <v>202.67</v>
      </c>
      <c r="CX221" s="4">
        <v>0.22</v>
      </c>
      <c r="CY221" s="4">
        <v>0.2</v>
      </c>
      <c r="CZ221" s="4">
        <v>0.0</v>
      </c>
      <c r="DA221" s="4">
        <v>0.05</v>
      </c>
      <c r="DB221" s="4">
        <v>0.02</v>
      </c>
      <c r="DC221" s="4">
        <v>0.0</v>
      </c>
      <c r="DD221" s="4">
        <v>0.0</v>
      </c>
      <c r="DE221" s="4">
        <v>0.07</v>
      </c>
      <c r="DF221" s="4">
        <v>0.0</v>
      </c>
      <c r="DG221" s="4">
        <v>0.0</v>
      </c>
      <c r="DH221" s="4">
        <v>0.0</v>
      </c>
      <c r="DI221" s="4">
        <v>0.0</v>
      </c>
      <c r="DJ221" s="4">
        <v>0.0</v>
      </c>
      <c r="DK221" s="4">
        <v>0.0</v>
      </c>
      <c r="DL221" s="4">
        <v>0.0</v>
      </c>
      <c r="DM221" s="4">
        <v>0.31</v>
      </c>
      <c r="DN221" s="4">
        <v>0.0</v>
      </c>
      <c r="DO221" s="4">
        <v>0.0</v>
      </c>
      <c r="DP221" s="4">
        <v>0.08</v>
      </c>
      <c r="DQ221" s="4">
        <v>0.0</v>
      </c>
      <c r="DR221" s="4">
        <v>0.0</v>
      </c>
      <c r="DS221" s="4">
        <v>0.01</v>
      </c>
      <c r="DT221" s="4">
        <v>0.03</v>
      </c>
      <c r="DU221" s="4">
        <v>0.0</v>
      </c>
      <c r="DV221" s="4">
        <v>0.0</v>
      </c>
      <c r="DW221" s="4">
        <v>0.0</v>
      </c>
      <c r="DX221" s="4" t="s">
        <v>834</v>
      </c>
      <c r="DY221" s="4" t="s">
        <v>488</v>
      </c>
      <c r="DZ221" s="4" t="s">
        <v>461</v>
      </c>
      <c r="EA221" s="4" t="s">
        <v>461</v>
      </c>
      <c r="EB221" s="4">
        <v>202.669975776</v>
      </c>
      <c r="EC221" s="6">
        <v>82.3597157104</v>
      </c>
      <c r="ED221" s="7">
        <v>0.41</v>
      </c>
      <c r="EE221" s="4" t="s">
        <v>834</v>
      </c>
      <c r="EF221" s="4" t="s">
        <v>797</v>
      </c>
      <c r="EG221" s="4" t="s">
        <v>487</v>
      </c>
      <c r="EH221" s="4">
        <f t="shared" si="1"/>
        <v>6471.602798</v>
      </c>
      <c r="EI221" s="4">
        <f t="shared" si="2"/>
        <v>1.84625</v>
      </c>
      <c r="EJ221" s="4">
        <f t="shared" si="3"/>
        <v>11948.19667</v>
      </c>
      <c r="EK221" s="4">
        <f t="shared" si="4"/>
        <v>0.7066125028</v>
      </c>
      <c r="EL221" s="4">
        <f t="shared" si="5"/>
        <v>3.346874295</v>
      </c>
      <c r="EM221" s="4">
        <f t="shared" si="6"/>
        <v>0.9865138233</v>
      </c>
      <c r="EN221" s="4">
        <f t="shared" si="7"/>
        <v>0.003371544167</v>
      </c>
      <c r="EO221" s="4">
        <f t="shared" si="8"/>
        <v>0.004720161834</v>
      </c>
      <c r="EP221" s="4">
        <f t="shared" si="9"/>
        <v>0.005394470668</v>
      </c>
      <c r="EQ221" s="4">
        <f t="shared" si="10"/>
        <v>0.8648160686</v>
      </c>
      <c r="ER221" s="4">
        <f t="shared" si="11"/>
        <v>0.1132927104</v>
      </c>
      <c r="ES221" s="4">
        <f t="shared" si="12"/>
        <v>0</v>
      </c>
      <c r="ET221" s="4">
        <f t="shared" si="13"/>
        <v>0.2186312986</v>
      </c>
      <c r="EU221" s="4">
        <f t="shared" si="14"/>
        <v>0.27</v>
      </c>
      <c r="EV221" s="4">
        <f t="shared" si="15"/>
        <v>0.07</v>
      </c>
      <c r="EW221" s="4">
        <f t="shared" si="16"/>
        <v>0</v>
      </c>
      <c r="EX221" s="4">
        <f t="shared" si="17"/>
        <v>0.39</v>
      </c>
      <c r="EY221" s="4">
        <f t="shared" si="18"/>
        <v>0.04</v>
      </c>
      <c r="EZ221" s="4">
        <f t="shared" si="19"/>
        <v>1.035650563</v>
      </c>
      <c r="FA221" s="4">
        <f t="shared" si="20"/>
        <v>0.6434858745</v>
      </c>
      <c r="FB221" s="4">
        <f t="shared" si="21"/>
        <v>0.406373541</v>
      </c>
      <c r="FC221" s="4">
        <f t="shared" si="22"/>
        <v>0</v>
      </c>
      <c r="FD221" s="4">
        <f t="shared" si="23"/>
        <v>0</v>
      </c>
      <c r="FE221" s="4">
        <f t="shared" si="24"/>
        <v>0.04062288422</v>
      </c>
      <c r="FF221" s="4">
        <f t="shared" si="25"/>
        <v>0</v>
      </c>
      <c r="FG221" s="4">
        <f t="shared" si="26"/>
        <v>0</v>
      </c>
      <c r="FH221" s="4">
        <f t="shared" si="27"/>
        <v>0</v>
      </c>
      <c r="FI221" s="4">
        <f t="shared" si="28"/>
        <v>0.6185962537</v>
      </c>
      <c r="FJ221" s="4">
        <f t="shared" si="29"/>
        <v>0.04739336493</v>
      </c>
      <c r="FK221" s="4">
        <f t="shared" si="30"/>
        <v>0</v>
      </c>
      <c r="FL221" s="4">
        <f t="shared" si="31"/>
        <v>0</v>
      </c>
      <c r="FM221" s="4">
        <f t="shared" si="32"/>
        <v>0.01624915369</v>
      </c>
      <c r="FN221" s="4">
        <f t="shared" si="33"/>
        <v>0.2204919883</v>
      </c>
      <c r="FO221" s="4">
        <f t="shared" si="34"/>
        <v>0</v>
      </c>
      <c r="FP221" s="4">
        <f t="shared" si="35"/>
        <v>0.05664635522</v>
      </c>
      <c r="FQ221" s="4">
        <f t="shared" si="36"/>
        <v>1</v>
      </c>
      <c r="FR221" s="4">
        <v>44.31</v>
      </c>
    </row>
    <row r="222" ht="12.75" customHeight="1">
      <c r="A222" s="4" t="s">
        <v>166</v>
      </c>
      <c r="B222" s="4" t="s">
        <v>796</v>
      </c>
      <c r="C222" s="4" t="s">
        <v>797</v>
      </c>
      <c r="D222" s="4" t="s">
        <v>835</v>
      </c>
      <c r="E222" s="4" t="s">
        <v>836</v>
      </c>
      <c r="F222" s="4">
        <v>122.47593704</v>
      </c>
      <c r="G222" s="4">
        <v>11.6875</v>
      </c>
      <c r="H222" s="4">
        <v>20.8125</v>
      </c>
      <c r="I222" s="4">
        <v>33.4375</v>
      </c>
      <c r="J222" s="4">
        <v>31.0625</v>
      </c>
      <c r="K222" s="4">
        <v>23.3125</v>
      </c>
      <c r="L222" s="4">
        <v>2.125</v>
      </c>
      <c r="M222" s="4">
        <v>185.335815429688</v>
      </c>
      <c r="N222" s="4">
        <v>313.807037353516</v>
      </c>
      <c r="O222" s="4">
        <v>239.129318618969</v>
      </c>
      <c r="P222" s="4">
        <v>20.0</v>
      </c>
      <c r="Q222" s="4">
        <v>0.0</v>
      </c>
      <c r="R222" s="4">
        <v>0.0</v>
      </c>
      <c r="S222" s="4">
        <v>0.0</v>
      </c>
      <c r="T222" s="4">
        <v>102.4375</v>
      </c>
      <c r="U222" s="4">
        <v>0.0</v>
      </c>
      <c r="V222" s="4">
        <v>1444.7995930824</v>
      </c>
      <c r="W222" s="4">
        <v>13.8723397761953</v>
      </c>
      <c r="X222" s="4">
        <v>3.0</v>
      </c>
      <c r="Y222" s="4">
        <v>14460.315</v>
      </c>
      <c r="Z222" s="4">
        <v>5.15</v>
      </c>
      <c r="AA222" s="4">
        <v>1.83</v>
      </c>
      <c r="AB222" s="4">
        <v>1.83</v>
      </c>
      <c r="AC222" s="4">
        <v>0.0</v>
      </c>
      <c r="AD222" s="4">
        <v>0.17</v>
      </c>
      <c r="AE222" s="4">
        <v>2.75</v>
      </c>
      <c r="AF222" s="4">
        <v>0.4</v>
      </c>
      <c r="AG222" s="4">
        <v>4.3</v>
      </c>
      <c r="AH222" s="4">
        <v>0.0</v>
      </c>
      <c r="AI222" s="4">
        <v>0.0</v>
      </c>
      <c r="AJ222" s="4">
        <v>0.0</v>
      </c>
      <c r="AK222" s="4">
        <v>0.0</v>
      </c>
      <c r="AL222" s="4">
        <v>0.0</v>
      </c>
      <c r="AM222" s="4">
        <v>0.0</v>
      </c>
      <c r="AN222" s="4">
        <v>0.0</v>
      </c>
      <c r="AO222" s="4">
        <v>0.0</v>
      </c>
      <c r="AP222" s="4">
        <v>0.0</v>
      </c>
      <c r="AQ222" s="4">
        <v>0.0</v>
      </c>
      <c r="AR222" s="4">
        <v>0.0</v>
      </c>
      <c r="AS222" s="4">
        <v>0.0</v>
      </c>
      <c r="AT222" s="4">
        <v>0.0</v>
      </c>
      <c r="AU222" s="4">
        <v>0.0</v>
      </c>
      <c r="AV222" s="4">
        <v>0.0</v>
      </c>
      <c r="AW222" s="4">
        <v>0.0</v>
      </c>
      <c r="AX222" s="4">
        <v>0.0</v>
      </c>
      <c r="AY222" s="4">
        <v>0.0</v>
      </c>
      <c r="AZ222" s="4">
        <v>0.0</v>
      </c>
      <c r="BA222" s="4">
        <v>0.0</v>
      </c>
      <c r="BB222" s="4">
        <v>0.0</v>
      </c>
      <c r="BC222" s="4">
        <v>0.0</v>
      </c>
      <c r="BD222" s="4">
        <v>0.0</v>
      </c>
      <c r="BE222" s="4">
        <v>0.0</v>
      </c>
      <c r="BF222" s="4">
        <v>0.0</v>
      </c>
      <c r="BG222" s="4">
        <v>0.0</v>
      </c>
      <c r="BH222" s="4">
        <v>0.0</v>
      </c>
      <c r="BI222" s="4">
        <v>2.57</v>
      </c>
      <c r="BJ222" s="4">
        <v>0.0</v>
      </c>
      <c r="BK222" s="4">
        <v>0.0</v>
      </c>
      <c r="BL222" s="4">
        <v>0.0</v>
      </c>
      <c r="BM222" s="4">
        <v>0.0</v>
      </c>
      <c r="BN222" s="4">
        <v>0.67</v>
      </c>
      <c r="BO222" s="4">
        <v>0.0</v>
      </c>
      <c r="BP222" s="4">
        <v>0.0</v>
      </c>
      <c r="BQ222" s="4">
        <v>0.0</v>
      </c>
      <c r="BR222" s="4">
        <v>0.0</v>
      </c>
      <c r="BS222" s="4">
        <v>0.0</v>
      </c>
      <c r="BT222" s="4">
        <v>0.0</v>
      </c>
      <c r="BU222" s="4">
        <v>0.0</v>
      </c>
      <c r="BV222" s="4">
        <v>0.0</v>
      </c>
      <c r="BW222" s="4">
        <v>0.0</v>
      </c>
      <c r="BX222" s="4">
        <v>0.0</v>
      </c>
      <c r="BY222" s="4">
        <v>0.0</v>
      </c>
      <c r="BZ222" s="4">
        <v>0.0</v>
      </c>
      <c r="CA222" s="4">
        <v>0.0</v>
      </c>
      <c r="CB222" s="4">
        <v>0.0</v>
      </c>
      <c r="CC222" s="4">
        <v>0.0</v>
      </c>
      <c r="CD222" s="4">
        <v>0.0</v>
      </c>
      <c r="CE222" s="4">
        <v>0.0</v>
      </c>
      <c r="CF222" s="4">
        <v>0.0</v>
      </c>
      <c r="CG222" s="4">
        <v>0.0</v>
      </c>
      <c r="CH222" s="4">
        <v>0.0</v>
      </c>
      <c r="CI222" s="4">
        <v>0.0</v>
      </c>
      <c r="CJ222" s="4">
        <v>0.0</v>
      </c>
      <c r="CK222" s="4">
        <v>0.0</v>
      </c>
      <c r="CL222" s="4">
        <v>0.0</v>
      </c>
      <c r="CM222" s="4">
        <v>0.0</v>
      </c>
      <c r="CN222" s="4">
        <v>0.0</v>
      </c>
      <c r="CO222" s="4">
        <v>0.0</v>
      </c>
      <c r="CP222" s="4">
        <v>0.0</v>
      </c>
      <c r="CQ222" s="4">
        <v>0.0</v>
      </c>
      <c r="CR222" s="4">
        <v>1.91</v>
      </c>
      <c r="CS222" s="4">
        <v>0.0</v>
      </c>
      <c r="CT222" s="4">
        <v>5.0</v>
      </c>
      <c r="CU222" s="4">
        <v>5.4</v>
      </c>
      <c r="CV222" s="4" t="s">
        <v>835</v>
      </c>
      <c r="CW222" s="4">
        <v>122.48</v>
      </c>
      <c r="CX222" s="4">
        <v>0.73</v>
      </c>
      <c r="CY222" s="4">
        <v>0.05</v>
      </c>
      <c r="CZ222" s="4">
        <v>0.0</v>
      </c>
      <c r="DA222" s="4">
        <v>0.0</v>
      </c>
      <c r="DB222" s="4">
        <v>0.07</v>
      </c>
      <c r="DC222" s="4">
        <v>0.0</v>
      </c>
      <c r="DD222" s="4">
        <v>0.0</v>
      </c>
      <c r="DE222" s="4">
        <v>0.02</v>
      </c>
      <c r="DF222" s="4">
        <v>0.0</v>
      </c>
      <c r="DG222" s="4">
        <v>0.0</v>
      </c>
      <c r="DH222" s="4">
        <v>0.0</v>
      </c>
      <c r="DI222" s="4">
        <v>0.0</v>
      </c>
      <c r="DJ222" s="4">
        <v>0.0</v>
      </c>
      <c r="DK222" s="4">
        <v>0.0</v>
      </c>
      <c r="DL222" s="4">
        <v>0.0</v>
      </c>
      <c r="DM222" s="4">
        <v>0.02</v>
      </c>
      <c r="DN222" s="4">
        <v>0.0</v>
      </c>
      <c r="DO222" s="4">
        <v>0.02</v>
      </c>
      <c r="DP222" s="4">
        <v>0.0</v>
      </c>
      <c r="DQ222" s="4">
        <v>0.0</v>
      </c>
      <c r="DR222" s="4">
        <v>0.03</v>
      </c>
      <c r="DS222" s="4">
        <v>0.01</v>
      </c>
      <c r="DT222" s="4">
        <v>0.04</v>
      </c>
      <c r="DU222" s="4">
        <v>0.0</v>
      </c>
      <c r="DV222" s="4">
        <v>0.0</v>
      </c>
      <c r="DW222" s="4">
        <v>0.0</v>
      </c>
      <c r="DX222" s="4" t="s">
        <v>835</v>
      </c>
      <c r="DY222" s="4" t="s">
        <v>837</v>
      </c>
      <c r="DZ222" s="4" t="s">
        <v>461</v>
      </c>
      <c r="EA222" s="4" t="s">
        <v>461</v>
      </c>
      <c r="EB222" s="4">
        <v>122.47593704</v>
      </c>
      <c r="EC222" s="6">
        <v>0.0</v>
      </c>
      <c r="ED222" s="7">
        <v>0.0</v>
      </c>
      <c r="EE222" s="4" t="s">
        <v>835</v>
      </c>
      <c r="EF222" s="4" t="s">
        <v>797</v>
      </c>
      <c r="EG222" s="4" t="s">
        <v>836</v>
      </c>
      <c r="EH222" s="4">
        <f t="shared" si="1"/>
        <v>2807.828155</v>
      </c>
      <c r="EI222" s="4">
        <f t="shared" si="2"/>
        <v>0.9537037037</v>
      </c>
      <c r="EJ222" s="4">
        <f t="shared" si="3"/>
        <v>2677.836111</v>
      </c>
      <c r="EK222" s="4">
        <f t="shared" si="4"/>
        <v>0.6291262136</v>
      </c>
      <c r="EL222" s="4">
        <f t="shared" si="5"/>
        <v>0.8349514563</v>
      </c>
      <c r="EM222" s="4">
        <f t="shared" si="6"/>
        <v>1</v>
      </c>
      <c r="EN222" s="4">
        <f t="shared" si="7"/>
        <v>0</v>
      </c>
      <c r="EO222" s="4">
        <f t="shared" si="8"/>
        <v>0</v>
      </c>
      <c r="EP222" s="4">
        <f t="shared" si="9"/>
        <v>0</v>
      </c>
      <c r="EQ222" s="4">
        <f t="shared" si="10"/>
        <v>0.3553398058</v>
      </c>
      <c r="ER222" s="4">
        <f t="shared" si="11"/>
        <v>0.5339805825</v>
      </c>
      <c r="ES222" s="4">
        <f t="shared" si="12"/>
        <v>0.07766990291</v>
      </c>
      <c r="ET222" s="4">
        <f t="shared" si="13"/>
        <v>0.04204907612</v>
      </c>
      <c r="EU222" s="4">
        <f t="shared" si="14"/>
        <v>0.12</v>
      </c>
      <c r="EV222" s="4">
        <f t="shared" si="15"/>
        <v>0.02</v>
      </c>
      <c r="EW222" s="4">
        <f t="shared" si="16"/>
        <v>0.02</v>
      </c>
      <c r="EX222" s="4">
        <f t="shared" si="17"/>
        <v>0.05</v>
      </c>
      <c r="EY222" s="4">
        <f t="shared" si="18"/>
        <v>0.05</v>
      </c>
      <c r="EZ222" s="4">
        <f t="shared" si="19"/>
        <v>0.7104857719</v>
      </c>
      <c r="FA222" s="4">
        <f t="shared" si="20"/>
        <v>0.4414496306</v>
      </c>
      <c r="FB222" s="4">
        <f t="shared" si="21"/>
        <v>0</v>
      </c>
      <c r="FC222" s="4">
        <f t="shared" si="22"/>
        <v>0</v>
      </c>
      <c r="FD222" s="4">
        <f t="shared" si="23"/>
        <v>0</v>
      </c>
      <c r="FE222" s="4">
        <f t="shared" si="24"/>
        <v>0</v>
      </c>
      <c r="FF222" s="4">
        <f t="shared" si="25"/>
        <v>0.4990291262</v>
      </c>
      <c r="FG222" s="4">
        <f t="shared" si="26"/>
        <v>0</v>
      </c>
      <c r="FH222" s="4">
        <f t="shared" si="27"/>
        <v>0</v>
      </c>
      <c r="FI222" s="4">
        <f t="shared" si="28"/>
        <v>0</v>
      </c>
      <c r="FJ222" s="4">
        <f t="shared" si="29"/>
        <v>0.1300970874</v>
      </c>
      <c r="FK222" s="4">
        <f t="shared" si="30"/>
        <v>0</v>
      </c>
      <c r="FL222" s="4">
        <f t="shared" si="31"/>
        <v>0</v>
      </c>
      <c r="FM222" s="4">
        <f t="shared" si="32"/>
        <v>0</v>
      </c>
      <c r="FN222" s="4">
        <f t="shared" si="33"/>
        <v>0</v>
      </c>
      <c r="FO222" s="4">
        <f t="shared" si="34"/>
        <v>0</v>
      </c>
      <c r="FP222" s="4">
        <f t="shared" si="35"/>
        <v>0.3708737864</v>
      </c>
      <c r="FQ222" s="4">
        <f t="shared" si="36"/>
        <v>1</v>
      </c>
      <c r="FR222" s="4">
        <v>5.15</v>
      </c>
    </row>
    <row r="223" ht="12.75" customHeight="1">
      <c r="A223" s="4" t="s">
        <v>166</v>
      </c>
      <c r="B223" s="4" t="s">
        <v>796</v>
      </c>
      <c r="C223" s="4" t="s">
        <v>797</v>
      </c>
      <c r="D223" s="4" t="s">
        <v>838</v>
      </c>
      <c r="E223" s="4" t="s">
        <v>839</v>
      </c>
      <c r="F223" s="4">
        <v>129.820235069</v>
      </c>
      <c r="G223" s="4">
        <v>107.0625</v>
      </c>
      <c r="H223" s="4">
        <v>21.25</v>
      </c>
      <c r="I223" s="4">
        <v>1.5625</v>
      </c>
      <c r="J223" s="4">
        <v>0.0</v>
      </c>
      <c r="K223" s="4">
        <v>0.0</v>
      </c>
      <c r="L223" s="4">
        <v>0.0</v>
      </c>
      <c r="M223" s="4">
        <v>46.7025566101074</v>
      </c>
      <c r="N223" s="4">
        <v>88.8122253417969</v>
      </c>
      <c r="O223" s="4">
        <v>58.0447239623377</v>
      </c>
      <c r="P223" s="4">
        <v>0.0</v>
      </c>
      <c r="Q223" s="4">
        <v>59.0</v>
      </c>
      <c r="R223" s="4">
        <v>0.0</v>
      </c>
      <c r="S223" s="4">
        <v>0.0</v>
      </c>
      <c r="T223" s="4">
        <v>70.875</v>
      </c>
      <c r="U223" s="4">
        <v>0.0</v>
      </c>
      <c r="V223" s="4">
        <v>1455.21191734743</v>
      </c>
      <c r="W223" s="4">
        <v>14.5640413262854</v>
      </c>
      <c r="X223" s="4">
        <v>10.0</v>
      </c>
      <c r="Y223" s="4">
        <v>270298.316</v>
      </c>
      <c r="Z223" s="4">
        <v>42.43</v>
      </c>
      <c r="AA223" s="4">
        <v>26.19</v>
      </c>
      <c r="AB223" s="4">
        <v>24.99</v>
      </c>
      <c r="AC223" s="4">
        <v>1.2</v>
      </c>
      <c r="AD223" s="4">
        <v>1.05</v>
      </c>
      <c r="AE223" s="4">
        <v>15.19</v>
      </c>
      <c r="AF223" s="4">
        <v>0.0</v>
      </c>
      <c r="AG223" s="4">
        <v>27.0</v>
      </c>
      <c r="AH223" s="4">
        <v>0.0</v>
      </c>
      <c r="AI223" s="4">
        <v>0.0</v>
      </c>
      <c r="AJ223" s="4">
        <v>0.0</v>
      </c>
      <c r="AK223" s="4">
        <v>0.0</v>
      </c>
      <c r="AL223" s="4">
        <v>0.0</v>
      </c>
      <c r="AM223" s="4">
        <v>0.0</v>
      </c>
      <c r="AN223" s="4">
        <v>0.0</v>
      </c>
      <c r="AO223" s="4">
        <v>0.0</v>
      </c>
      <c r="AP223" s="4">
        <v>0.0</v>
      </c>
      <c r="AQ223" s="4">
        <v>0.0</v>
      </c>
      <c r="AR223" s="4">
        <v>1.87</v>
      </c>
      <c r="AS223" s="4">
        <v>0.0</v>
      </c>
      <c r="AT223" s="4">
        <v>0.0</v>
      </c>
      <c r="AU223" s="4">
        <v>0.0</v>
      </c>
      <c r="AV223" s="4">
        <v>0.0</v>
      </c>
      <c r="AW223" s="4">
        <v>0.0</v>
      </c>
      <c r="AX223" s="4">
        <v>0.0</v>
      </c>
      <c r="AY223" s="4">
        <v>0.0</v>
      </c>
      <c r="AZ223" s="4">
        <v>3.2</v>
      </c>
      <c r="BA223" s="4">
        <v>0.0</v>
      </c>
      <c r="BB223" s="4">
        <v>2.15</v>
      </c>
      <c r="BC223" s="4">
        <v>0.0</v>
      </c>
      <c r="BD223" s="4">
        <v>0.0</v>
      </c>
      <c r="BE223" s="4">
        <v>0.0</v>
      </c>
      <c r="BF223" s="4">
        <v>0.0</v>
      </c>
      <c r="BG223" s="4">
        <v>0.0</v>
      </c>
      <c r="BH223" s="4">
        <v>0.0</v>
      </c>
      <c r="BI223" s="4">
        <v>0.0</v>
      </c>
      <c r="BJ223" s="4">
        <v>0.0</v>
      </c>
      <c r="BK223" s="4">
        <v>0.0</v>
      </c>
      <c r="BL223" s="4">
        <v>0.0</v>
      </c>
      <c r="BM223" s="4">
        <v>0.0</v>
      </c>
      <c r="BN223" s="4">
        <v>6.68</v>
      </c>
      <c r="BO223" s="4">
        <v>0.0</v>
      </c>
      <c r="BP223" s="4">
        <v>0.0</v>
      </c>
      <c r="BQ223" s="4">
        <v>0.0</v>
      </c>
      <c r="BR223" s="4">
        <v>0.0</v>
      </c>
      <c r="BS223" s="4">
        <v>0.0</v>
      </c>
      <c r="BT223" s="4">
        <v>0.0</v>
      </c>
      <c r="BU223" s="4">
        <v>0.0</v>
      </c>
      <c r="BV223" s="4">
        <v>0.0</v>
      </c>
      <c r="BW223" s="4">
        <v>0.0</v>
      </c>
      <c r="BX223" s="4">
        <v>0.0</v>
      </c>
      <c r="BY223" s="4">
        <v>0.0</v>
      </c>
      <c r="BZ223" s="4">
        <v>1.55</v>
      </c>
      <c r="CA223" s="4">
        <v>0.0</v>
      </c>
      <c r="CB223" s="4">
        <v>0.0</v>
      </c>
      <c r="CC223" s="4">
        <v>0.0</v>
      </c>
      <c r="CD223" s="4">
        <v>0.0</v>
      </c>
      <c r="CE223" s="4">
        <v>2.61</v>
      </c>
      <c r="CF223" s="4">
        <v>0.0</v>
      </c>
      <c r="CG223" s="4">
        <v>0.0</v>
      </c>
      <c r="CH223" s="4">
        <v>5.55</v>
      </c>
      <c r="CI223" s="4">
        <v>0.0</v>
      </c>
      <c r="CJ223" s="4">
        <v>0.0</v>
      </c>
      <c r="CK223" s="4">
        <v>0.0</v>
      </c>
      <c r="CL223" s="4">
        <v>0.0</v>
      </c>
      <c r="CM223" s="4">
        <v>0.0</v>
      </c>
      <c r="CN223" s="4">
        <v>2.09</v>
      </c>
      <c r="CO223" s="4">
        <v>0.0</v>
      </c>
      <c r="CP223" s="4">
        <v>16.73</v>
      </c>
      <c r="CQ223" s="4">
        <v>0.0</v>
      </c>
      <c r="CR223" s="4">
        <v>0.0</v>
      </c>
      <c r="CS223" s="4">
        <v>0.0</v>
      </c>
      <c r="CT223" s="4">
        <v>40.0</v>
      </c>
      <c r="CU223" s="4">
        <v>27.0</v>
      </c>
      <c r="CV223" s="4" t="s">
        <v>838</v>
      </c>
      <c r="CW223" s="4">
        <v>129.82</v>
      </c>
      <c r="CX223" s="4">
        <v>0.6</v>
      </c>
      <c r="CY223" s="4">
        <v>0.28</v>
      </c>
      <c r="CZ223" s="4">
        <v>0.0</v>
      </c>
      <c r="DA223" s="4">
        <v>0.0</v>
      </c>
      <c r="DB223" s="4">
        <v>0.01</v>
      </c>
      <c r="DC223" s="4">
        <v>0.0</v>
      </c>
      <c r="DD223" s="4">
        <v>0.0</v>
      </c>
      <c r="DE223" s="4">
        <v>0.04</v>
      </c>
      <c r="DF223" s="4">
        <v>0.0</v>
      </c>
      <c r="DG223" s="4">
        <v>0.0</v>
      </c>
      <c r="DH223" s="4">
        <v>0.0</v>
      </c>
      <c r="DI223" s="4">
        <v>0.0</v>
      </c>
      <c r="DJ223" s="4">
        <v>0.0</v>
      </c>
      <c r="DK223" s="4">
        <v>0.0</v>
      </c>
      <c r="DL223" s="4">
        <v>0.0</v>
      </c>
      <c r="DM223" s="4">
        <v>0.0</v>
      </c>
      <c r="DN223" s="4">
        <v>0.0</v>
      </c>
      <c r="DO223" s="4">
        <v>0.01</v>
      </c>
      <c r="DP223" s="4">
        <v>0.0</v>
      </c>
      <c r="DQ223" s="4">
        <v>0.0</v>
      </c>
      <c r="DR223" s="4">
        <v>0.0</v>
      </c>
      <c r="DS223" s="4">
        <v>0.0</v>
      </c>
      <c r="DT223" s="4">
        <v>0.05</v>
      </c>
      <c r="DU223" s="4">
        <v>0.0</v>
      </c>
      <c r="DV223" s="4">
        <v>0.0</v>
      </c>
      <c r="DW223" s="4">
        <v>0.0</v>
      </c>
      <c r="DX223" s="4" t="s">
        <v>838</v>
      </c>
      <c r="DY223" s="4" t="s">
        <v>840</v>
      </c>
      <c r="DZ223" s="4" t="s">
        <v>461</v>
      </c>
      <c r="EA223" s="4" t="s">
        <v>461</v>
      </c>
      <c r="EB223" s="4">
        <v>129.820235069</v>
      </c>
      <c r="EC223" s="6">
        <v>0.0</v>
      </c>
      <c r="ED223" s="7">
        <v>0.0</v>
      </c>
      <c r="EE223" s="4" t="s">
        <v>838</v>
      </c>
      <c r="EF223" s="4" t="s">
        <v>797</v>
      </c>
      <c r="EG223" s="4" t="s">
        <v>839</v>
      </c>
      <c r="EH223" s="4">
        <f t="shared" si="1"/>
        <v>6370.452887</v>
      </c>
      <c r="EI223" s="4">
        <f t="shared" si="2"/>
        <v>1.571481481</v>
      </c>
      <c r="EJ223" s="4">
        <f t="shared" si="3"/>
        <v>10011.04874</v>
      </c>
      <c r="EK223" s="4">
        <f t="shared" si="4"/>
        <v>0.2835258072</v>
      </c>
      <c r="EL223" s="4">
        <f t="shared" si="5"/>
        <v>0.6363422107</v>
      </c>
      <c r="EM223" s="4">
        <f t="shared" si="6"/>
        <v>1</v>
      </c>
      <c r="EN223" s="4">
        <f t="shared" si="7"/>
        <v>0</v>
      </c>
      <c r="EO223" s="4">
        <f t="shared" si="8"/>
        <v>0</v>
      </c>
      <c r="EP223" s="4">
        <f t="shared" si="9"/>
        <v>0</v>
      </c>
      <c r="EQ223" s="4">
        <f t="shared" si="10"/>
        <v>0.6172519444</v>
      </c>
      <c r="ER223" s="4">
        <f t="shared" si="11"/>
        <v>0.3580014141</v>
      </c>
      <c r="ES223" s="4">
        <f t="shared" si="12"/>
        <v>0</v>
      </c>
      <c r="ET223" s="4">
        <f t="shared" si="13"/>
        <v>0.3268365673</v>
      </c>
      <c r="EU223" s="4">
        <f t="shared" si="14"/>
        <v>0.29</v>
      </c>
      <c r="EV223" s="4">
        <f t="shared" si="15"/>
        <v>0.04</v>
      </c>
      <c r="EW223" s="4">
        <f t="shared" si="16"/>
        <v>0.01</v>
      </c>
      <c r="EX223" s="4">
        <f t="shared" si="17"/>
        <v>0</v>
      </c>
      <c r="EY223" s="4">
        <f t="shared" si="18"/>
        <v>0.05</v>
      </c>
      <c r="EZ223" s="4">
        <f t="shared" si="19"/>
        <v>0.6835769118</v>
      </c>
      <c r="FA223" s="4">
        <f t="shared" si="20"/>
        <v>0.4247302157</v>
      </c>
      <c r="FB223" s="4">
        <f t="shared" si="21"/>
        <v>0</v>
      </c>
      <c r="FC223" s="4">
        <f t="shared" si="22"/>
        <v>0</v>
      </c>
      <c r="FD223" s="4">
        <f t="shared" si="23"/>
        <v>0.08203024865</v>
      </c>
      <c r="FE223" s="4">
        <f t="shared" si="24"/>
        <v>0.05511407331</v>
      </c>
      <c r="FF223" s="4">
        <f t="shared" si="25"/>
        <v>0</v>
      </c>
      <c r="FG223" s="4">
        <f t="shared" si="26"/>
        <v>0</v>
      </c>
      <c r="FH223" s="4">
        <f t="shared" si="27"/>
        <v>0</v>
      </c>
      <c r="FI223" s="4">
        <f t="shared" si="28"/>
        <v>0</v>
      </c>
      <c r="FJ223" s="4">
        <f t="shared" si="29"/>
        <v>0.1712381441</v>
      </c>
      <c r="FK223" s="4">
        <f t="shared" si="30"/>
        <v>0</v>
      </c>
      <c r="FL223" s="4">
        <f t="shared" si="31"/>
        <v>0</v>
      </c>
      <c r="FM223" s="4">
        <f t="shared" si="32"/>
        <v>0</v>
      </c>
      <c r="FN223" s="4">
        <f t="shared" si="33"/>
        <v>0.06690592156</v>
      </c>
      <c r="FO223" s="4">
        <f t="shared" si="34"/>
        <v>0.1422712125</v>
      </c>
      <c r="FP223" s="4">
        <f t="shared" si="35"/>
        <v>0.4824403999</v>
      </c>
      <c r="FQ223" s="4">
        <f t="shared" si="36"/>
        <v>1</v>
      </c>
      <c r="FR223" s="4">
        <v>39.01</v>
      </c>
    </row>
    <row r="224" ht="12.75" customHeight="1">
      <c r="A224" s="4" t="s">
        <v>166</v>
      </c>
      <c r="B224" s="4" t="s">
        <v>796</v>
      </c>
      <c r="C224" s="4" t="s">
        <v>797</v>
      </c>
      <c r="D224" s="4" t="s">
        <v>841</v>
      </c>
      <c r="E224" s="4" t="s">
        <v>842</v>
      </c>
      <c r="F224" s="4">
        <v>167.714281519</v>
      </c>
      <c r="G224" s="4">
        <v>7.3125</v>
      </c>
      <c r="H224" s="4">
        <v>13.25</v>
      </c>
      <c r="I224" s="4">
        <v>46.6875</v>
      </c>
      <c r="J224" s="4">
        <v>33.4375</v>
      </c>
      <c r="K224" s="4">
        <v>45.375</v>
      </c>
      <c r="L224" s="4">
        <v>21.5</v>
      </c>
      <c r="M224" s="4">
        <v>76.8980941772461</v>
      </c>
      <c r="N224" s="4">
        <v>255.409606933594</v>
      </c>
      <c r="O224" s="4">
        <v>127.548319289063</v>
      </c>
      <c r="P224" s="4">
        <v>50.0625</v>
      </c>
      <c r="Q224" s="4">
        <v>4.0625</v>
      </c>
      <c r="R224" s="4">
        <v>0.0</v>
      </c>
      <c r="S224" s="4">
        <v>24.8125</v>
      </c>
      <c r="T224" s="4">
        <v>88.625</v>
      </c>
      <c r="U224" s="4">
        <v>0.0</v>
      </c>
      <c r="V224" s="4">
        <v>1466.81133482476</v>
      </c>
      <c r="W224" s="4">
        <v>14.2902125279642</v>
      </c>
      <c r="X224" s="4">
        <v>9.0</v>
      </c>
      <c r="Y224" s="4">
        <v>80325.7963</v>
      </c>
      <c r="Z224" s="4">
        <v>29.6</v>
      </c>
      <c r="AA224" s="4">
        <v>24.78</v>
      </c>
      <c r="AB224" s="4">
        <v>23.48</v>
      </c>
      <c r="AC224" s="4">
        <v>1.3</v>
      </c>
      <c r="AD224" s="4">
        <v>1.47</v>
      </c>
      <c r="AE224" s="4">
        <v>3.29</v>
      </c>
      <c r="AF224" s="4">
        <v>0.06</v>
      </c>
      <c r="AG224" s="4">
        <v>20.3</v>
      </c>
      <c r="AH224" s="4">
        <v>0.6</v>
      </c>
      <c r="AI224" s="4">
        <v>1.8</v>
      </c>
      <c r="AJ224" s="4">
        <v>0.8</v>
      </c>
      <c r="AK224" s="4">
        <v>0.0</v>
      </c>
      <c r="AL224" s="4">
        <v>0.0</v>
      </c>
      <c r="AM224" s="4">
        <v>0.0</v>
      </c>
      <c r="AN224" s="4">
        <v>0.0</v>
      </c>
      <c r="AO224" s="4">
        <v>0.0</v>
      </c>
      <c r="AP224" s="4">
        <v>0.0</v>
      </c>
      <c r="AQ224" s="4">
        <v>0.0</v>
      </c>
      <c r="AR224" s="4">
        <v>4.04</v>
      </c>
      <c r="AS224" s="4">
        <v>2.84</v>
      </c>
      <c r="AT224" s="4">
        <v>0.0</v>
      </c>
      <c r="AU224" s="4">
        <v>0.0</v>
      </c>
      <c r="AV224" s="4">
        <v>0.0</v>
      </c>
      <c r="AW224" s="4">
        <v>0.0</v>
      </c>
      <c r="AX224" s="4">
        <v>0.0</v>
      </c>
      <c r="AY224" s="4">
        <v>0.0</v>
      </c>
      <c r="AZ224" s="4">
        <v>0.0</v>
      </c>
      <c r="BA224" s="4">
        <v>0.0</v>
      </c>
      <c r="BB224" s="4">
        <v>0.0</v>
      </c>
      <c r="BC224" s="4">
        <v>0.0</v>
      </c>
      <c r="BD224" s="4">
        <v>0.0</v>
      </c>
      <c r="BE224" s="4">
        <v>0.0</v>
      </c>
      <c r="BF224" s="4">
        <v>0.0</v>
      </c>
      <c r="BG224" s="4">
        <v>0.0</v>
      </c>
      <c r="BH224" s="4">
        <v>0.0</v>
      </c>
      <c r="BI224" s="4">
        <v>0.0</v>
      </c>
      <c r="BJ224" s="4">
        <v>0.0</v>
      </c>
      <c r="BK224" s="4">
        <v>0.0</v>
      </c>
      <c r="BL224" s="4">
        <v>2.58</v>
      </c>
      <c r="BM224" s="4">
        <v>0.0</v>
      </c>
      <c r="BN224" s="4">
        <v>11.85</v>
      </c>
      <c r="BO224" s="4">
        <v>0.0</v>
      </c>
      <c r="BP224" s="4">
        <v>0.0</v>
      </c>
      <c r="BQ224" s="4">
        <v>0.0</v>
      </c>
      <c r="BR224" s="4">
        <v>0.0</v>
      </c>
      <c r="BS224" s="4">
        <v>0.0</v>
      </c>
      <c r="BT224" s="4">
        <v>0.0</v>
      </c>
      <c r="BU224" s="4">
        <v>0.0</v>
      </c>
      <c r="BV224" s="4">
        <v>0.0</v>
      </c>
      <c r="BW224" s="4">
        <v>0.0</v>
      </c>
      <c r="BX224" s="4">
        <v>0.0</v>
      </c>
      <c r="BY224" s="4">
        <v>0.0</v>
      </c>
      <c r="BZ224" s="4">
        <v>0.0</v>
      </c>
      <c r="CA224" s="4">
        <v>0.0</v>
      </c>
      <c r="CB224" s="4">
        <v>0.0</v>
      </c>
      <c r="CC224" s="4">
        <v>0.0</v>
      </c>
      <c r="CD224" s="4">
        <v>0.0</v>
      </c>
      <c r="CE224" s="4">
        <v>4.77</v>
      </c>
      <c r="CF224" s="4">
        <v>0.0</v>
      </c>
      <c r="CG224" s="4">
        <v>0.0</v>
      </c>
      <c r="CH224" s="4">
        <v>0.0</v>
      </c>
      <c r="CI224" s="4">
        <v>0.0</v>
      </c>
      <c r="CJ224" s="4">
        <v>2.0</v>
      </c>
      <c r="CK224" s="4">
        <v>0.0</v>
      </c>
      <c r="CL224" s="4">
        <v>0.0</v>
      </c>
      <c r="CM224" s="4">
        <v>0.0</v>
      </c>
      <c r="CN224" s="4">
        <v>0.0</v>
      </c>
      <c r="CO224" s="4">
        <v>1.52</v>
      </c>
      <c r="CP224" s="4">
        <v>0.0</v>
      </c>
      <c r="CQ224" s="4">
        <v>0.0</v>
      </c>
      <c r="CR224" s="4">
        <v>0.0</v>
      </c>
      <c r="CS224" s="4">
        <v>0.0</v>
      </c>
      <c r="CT224" s="4">
        <v>27.0</v>
      </c>
      <c r="CU224" s="4">
        <v>20.7</v>
      </c>
      <c r="CV224" s="4" t="s">
        <v>841</v>
      </c>
      <c r="CW224" s="4">
        <v>167.71</v>
      </c>
      <c r="CX224" s="4">
        <v>0.37</v>
      </c>
      <c r="CY224" s="4">
        <v>0.19</v>
      </c>
      <c r="CZ224" s="4">
        <v>0.0</v>
      </c>
      <c r="DA224" s="4">
        <v>0.02</v>
      </c>
      <c r="DB224" s="4">
        <v>0.0</v>
      </c>
      <c r="DC224" s="4">
        <v>0.0</v>
      </c>
      <c r="DD224" s="4">
        <v>0.0</v>
      </c>
      <c r="DE224" s="4">
        <v>0.12</v>
      </c>
      <c r="DF224" s="4">
        <v>0.0</v>
      </c>
      <c r="DG224" s="4">
        <v>0.0</v>
      </c>
      <c r="DH224" s="4">
        <v>0.0</v>
      </c>
      <c r="DI224" s="4">
        <v>0.0</v>
      </c>
      <c r="DJ224" s="4">
        <v>0.0</v>
      </c>
      <c r="DK224" s="4">
        <v>0.06</v>
      </c>
      <c r="DL224" s="4">
        <v>0.0</v>
      </c>
      <c r="DM224" s="4">
        <v>0.05</v>
      </c>
      <c r="DN224" s="4">
        <v>0.0</v>
      </c>
      <c r="DO224" s="4">
        <v>0.09</v>
      </c>
      <c r="DP224" s="4">
        <v>0.04</v>
      </c>
      <c r="DQ224" s="4">
        <v>0.0</v>
      </c>
      <c r="DR224" s="4">
        <v>0.0</v>
      </c>
      <c r="DS224" s="4">
        <v>0.02</v>
      </c>
      <c r="DT224" s="4">
        <v>0.04</v>
      </c>
      <c r="DU224" s="4">
        <v>0.0</v>
      </c>
      <c r="DV224" s="4">
        <v>0.0</v>
      </c>
      <c r="DW224" s="4">
        <v>0.0</v>
      </c>
      <c r="DX224" s="4" t="s">
        <v>841</v>
      </c>
      <c r="DY224" s="4" t="s">
        <v>843</v>
      </c>
      <c r="DZ224" s="4" t="s">
        <v>461</v>
      </c>
      <c r="EA224" s="4" t="s">
        <v>461</v>
      </c>
      <c r="EB224" s="4">
        <v>167.714281519</v>
      </c>
      <c r="EC224" s="6">
        <v>49.25972716692</v>
      </c>
      <c r="ED224" s="7">
        <v>0.29</v>
      </c>
      <c r="EE224" s="4" t="s">
        <v>841</v>
      </c>
      <c r="EF224" s="4" t="s">
        <v>797</v>
      </c>
      <c r="EG224" s="4" t="s">
        <v>842</v>
      </c>
      <c r="EH224" s="4">
        <f t="shared" si="1"/>
        <v>2713.709334</v>
      </c>
      <c r="EI224" s="4">
        <f t="shared" si="2"/>
        <v>1.429951691</v>
      </c>
      <c r="EJ224" s="4">
        <f t="shared" si="3"/>
        <v>3880.473251</v>
      </c>
      <c r="EK224" s="4">
        <f t="shared" si="4"/>
        <v>0.4962837838</v>
      </c>
      <c r="EL224" s="4">
        <f t="shared" si="5"/>
        <v>0.7939189189</v>
      </c>
      <c r="EM224" s="4">
        <f t="shared" si="6"/>
        <v>0.8638297872</v>
      </c>
      <c r="EN224" s="4">
        <f t="shared" si="7"/>
        <v>0.02553191489</v>
      </c>
      <c r="EO224" s="4">
        <f t="shared" si="8"/>
        <v>0.07659574468</v>
      </c>
      <c r="EP224" s="4">
        <f t="shared" si="9"/>
        <v>0.03404255319</v>
      </c>
      <c r="EQ224" s="4">
        <f t="shared" si="10"/>
        <v>0.8371621622</v>
      </c>
      <c r="ER224" s="4">
        <f t="shared" si="11"/>
        <v>0.1111486486</v>
      </c>
      <c r="ES224" s="4">
        <f t="shared" si="12"/>
        <v>0.002027027027</v>
      </c>
      <c r="ET224" s="4">
        <f t="shared" si="13"/>
        <v>0.1764906347</v>
      </c>
      <c r="EU224" s="4">
        <f t="shared" si="14"/>
        <v>0.21</v>
      </c>
      <c r="EV224" s="4">
        <f t="shared" si="15"/>
        <v>0.12</v>
      </c>
      <c r="EW224" s="4">
        <f t="shared" si="16"/>
        <v>0.15</v>
      </c>
      <c r="EX224" s="4">
        <f t="shared" si="17"/>
        <v>0.09</v>
      </c>
      <c r="EY224" s="4">
        <f t="shared" si="18"/>
        <v>0.06</v>
      </c>
      <c r="EZ224" s="4">
        <f t="shared" si="19"/>
        <v>1.252255397</v>
      </c>
      <c r="FA224" s="4">
        <f t="shared" si="20"/>
        <v>0.7780700251</v>
      </c>
      <c r="FB224" s="4">
        <f t="shared" si="21"/>
        <v>0.2937121796</v>
      </c>
      <c r="FC224" s="4">
        <f t="shared" si="22"/>
        <v>0</v>
      </c>
      <c r="FD224" s="4">
        <f t="shared" si="23"/>
        <v>0.1111111111</v>
      </c>
      <c r="FE224" s="4">
        <f t="shared" si="24"/>
        <v>0</v>
      </c>
      <c r="FF224" s="4">
        <f t="shared" si="25"/>
        <v>0</v>
      </c>
      <c r="FG224" s="4">
        <f t="shared" si="26"/>
        <v>0</v>
      </c>
      <c r="FH224" s="4">
        <f t="shared" si="27"/>
        <v>0</v>
      </c>
      <c r="FI224" s="4">
        <f t="shared" si="28"/>
        <v>0</v>
      </c>
      <c r="FJ224" s="4">
        <f t="shared" si="29"/>
        <v>0.4636150235</v>
      </c>
      <c r="FK224" s="4">
        <f t="shared" si="30"/>
        <v>0</v>
      </c>
      <c r="FL224" s="4">
        <f t="shared" si="31"/>
        <v>0</v>
      </c>
      <c r="FM224" s="4">
        <f t="shared" si="32"/>
        <v>0.1009389671</v>
      </c>
      <c r="FN224" s="4">
        <f t="shared" si="33"/>
        <v>0.1866197183</v>
      </c>
      <c r="FO224" s="4">
        <f t="shared" si="34"/>
        <v>0.07824726135</v>
      </c>
      <c r="FP224" s="4">
        <f t="shared" si="35"/>
        <v>0.05946791862</v>
      </c>
      <c r="FQ224" s="4">
        <f t="shared" si="36"/>
        <v>1</v>
      </c>
      <c r="FR224" s="4">
        <v>25.56</v>
      </c>
    </row>
    <row r="225" ht="12.75" customHeight="1">
      <c r="A225" s="4" t="s">
        <v>166</v>
      </c>
      <c r="B225" s="4" t="s">
        <v>796</v>
      </c>
      <c r="C225" s="4" t="s">
        <v>797</v>
      </c>
      <c r="D225" s="4" t="s">
        <v>844</v>
      </c>
      <c r="E225" s="4" t="s">
        <v>845</v>
      </c>
      <c r="F225" s="4">
        <v>273.579094885</v>
      </c>
      <c r="G225" s="4">
        <v>19.4375</v>
      </c>
      <c r="H225" s="4">
        <v>51.5</v>
      </c>
      <c r="I225" s="4">
        <v>56.125</v>
      </c>
      <c r="J225" s="4">
        <v>47.9375</v>
      </c>
      <c r="K225" s="4">
        <v>69.8125</v>
      </c>
      <c r="L225" s="4">
        <v>28.6875</v>
      </c>
      <c r="M225" s="4">
        <v>178.909393310547</v>
      </c>
      <c r="N225" s="4">
        <v>322.761352539062</v>
      </c>
      <c r="O225" s="4">
        <v>239.750400832628</v>
      </c>
      <c r="P225" s="4">
        <v>0.0</v>
      </c>
      <c r="Q225" s="4">
        <v>0.0</v>
      </c>
      <c r="R225" s="4">
        <v>0.0</v>
      </c>
      <c r="S225" s="4">
        <v>84.8125</v>
      </c>
      <c r="T225" s="4">
        <v>166.375</v>
      </c>
      <c r="U225" s="4">
        <v>22.3125</v>
      </c>
      <c r="V225" s="4">
        <v>1438.04134307903</v>
      </c>
      <c r="W225" s="4">
        <v>14.0054613978986</v>
      </c>
      <c r="X225" s="4">
        <v>7.0</v>
      </c>
      <c r="Y225" s="4">
        <v>26797.4321</v>
      </c>
      <c r="Z225" s="4">
        <v>7.41</v>
      </c>
      <c r="AA225" s="4">
        <v>3.59</v>
      </c>
      <c r="AB225" s="4">
        <v>3.59</v>
      </c>
      <c r="AC225" s="4">
        <v>0.0</v>
      </c>
      <c r="AD225" s="4">
        <v>0.21</v>
      </c>
      <c r="AE225" s="4">
        <v>3.61</v>
      </c>
      <c r="AF225" s="4">
        <v>0.0</v>
      </c>
      <c r="AG225" s="4">
        <v>3.1</v>
      </c>
      <c r="AH225" s="4">
        <v>0.2</v>
      </c>
      <c r="AI225" s="4">
        <v>0.0</v>
      </c>
      <c r="AJ225" s="4">
        <v>0.0</v>
      </c>
      <c r="AK225" s="4">
        <v>0.0</v>
      </c>
      <c r="AL225" s="4">
        <v>0.0</v>
      </c>
      <c r="AM225" s="4">
        <v>0.0</v>
      </c>
      <c r="AN225" s="4">
        <v>0.0</v>
      </c>
      <c r="AO225" s="4">
        <v>0.0</v>
      </c>
      <c r="AP225" s="4">
        <v>0.0</v>
      </c>
      <c r="AQ225" s="4">
        <v>0.0</v>
      </c>
      <c r="AR225" s="4">
        <v>0.0</v>
      </c>
      <c r="AS225" s="4">
        <v>0.0</v>
      </c>
      <c r="AT225" s="4">
        <v>0.0</v>
      </c>
      <c r="AU225" s="4">
        <v>0.0</v>
      </c>
      <c r="AV225" s="4">
        <v>0.0</v>
      </c>
      <c r="AW225" s="4">
        <v>0.0</v>
      </c>
      <c r="AX225" s="4">
        <v>0.0</v>
      </c>
      <c r="AY225" s="4">
        <v>0.0</v>
      </c>
      <c r="AZ225" s="4">
        <v>0.0</v>
      </c>
      <c r="BA225" s="4">
        <v>0.0</v>
      </c>
      <c r="BB225" s="4">
        <v>2.9</v>
      </c>
      <c r="BC225" s="4">
        <v>0.0</v>
      </c>
      <c r="BD225" s="4">
        <v>0.0</v>
      </c>
      <c r="BE225" s="4">
        <v>0.0</v>
      </c>
      <c r="BF225" s="4">
        <v>0.0</v>
      </c>
      <c r="BG225" s="4">
        <v>0.0</v>
      </c>
      <c r="BH225" s="4">
        <v>0.0</v>
      </c>
      <c r="BI225" s="4">
        <v>0.0</v>
      </c>
      <c r="BJ225" s="4">
        <v>0.0</v>
      </c>
      <c r="BK225" s="4">
        <v>0.0</v>
      </c>
      <c r="BL225" s="4">
        <v>0.0</v>
      </c>
      <c r="BM225" s="4">
        <v>0.0</v>
      </c>
      <c r="BN225" s="4">
        <v>0.0</v>
      </c>
      <c r="BO225" s="4">
        <v>0.0</v>
      </c>
      <c r="BP225" s="4">
        <v>0.0</v>
      </c>
      <c r="BQ225" s="4">
        <v>0.0</v>
      </c>
      <c r="BR225" s="4">
        <v>0.0</v>
      </c>
      <c r="BS225" s="4">
        <v>0.0</v>
      </c>
      <c r="BT225" s="4">
        <v>0.0</v>
      </c>
      <c r="BU225" s="4">
        <v>0.0</v>
      </c>
      <c r="BV225" s="4">
        <v>0.0</v>
      </c>
      <c r="BW225" s="4">
        <v>0.0</v>
      </c>
      <c r="BX225" s="4">
        <v>0.0</v>
      </c>
      <c r="BY225" s="4">
        <v>0.0</v>
      </c>
      <c r="BZ225" s="4">
        <v>0.0</v>
      </c>
      <c r="CA225" s="4">
        <v>0.0</v>
      </c>
      <c r="CB225" s="4">
        <v>0.0</v>
      </c>
      <c r="CC225" s="4">
        <v>0.0</v>
      </c>
      <c r="CD225" s="4">
        <v>0.0</v>
      </c>
      <c r="CE225" s="4">
        <v>0.0</v>
      </c>
      <c r="CF225" s="4">
        <v>0.62</v>
      </c>
      <c r="CG225" s="4">
        <v>1.0</v>
      </c>
      <c r="CH225" s="4">
        <v>0.0</v>
      </c>
      <c r="CI225" s="4">
        <v>0.0</v>
      </c>
      <c r="CJ225" s="4">
        <v>0.98</v>
      </c>
      <c r="CK225" s="4">
        <v>0.0</v>
      </c>
      <c r="CL225" s="4">
        <v>0.0</v>
      </c>
      <c r="CM225" s="4">
        <v>0.0</v>
      </c>
      <c r="CN225" s="4">
        <v>0.0</v>
      </c>
      <c r="CO225" s="4">
        <v>1.0</v>
      </c>
      <c r="CP225" s="4">
        <v>0.0</v>
      </c>
      <c r="CQ225" s="4">
        <v>0.0</v>
      </c>
      <c r="CR225" s="4">
        <v>0.91</v>
      </c>
      <c r="CS225" s="4">
        <v>0.0</v>
      </c>
      <c r="CT225" s="4">
        <v>5.0</v>
      </c>
      <c r="CU225" s="4">
        <v>14.7</v>
      </c>
      <c r="CV225" s="4" t="s">
        <v>844</v>
      </c>
      <c r="CW225" s="4">
        <v>273.58</v>
      </c>
      <c r="CX225" s="4">
        <v>0.57</v>
      </c>
      <c r="CY225" s="4">
        <v>0.07</v>
      </c>
      <c r="CZ225" s="4">
        <v>0.0</v>
      </c>
      <c r="DA225" s="4">
        <v>0.0</v>
      </c>
      <c r="DB225" s="4">
        <v>0.02</v>
      </c>
      <c r="DC225" s="4">
        <v>0.0</v>
      </c>
      <c r="DD225" s="4">
        <v>0.0</v>
      </c>
      <c r="DE225" s="4">
        <v>0.05</v>
      </c>
      <c r="DF225" s="4">
        <v>0.0</v>
      </c>
      <c r="DG225" s="4">
        <v>0.0</v>
      </c>
      <c r="DH225" s="4">
        <v>0.0</v>
      </c>
      <c r="DI225" s="4">
        <v>0.0</v>
      </c>
      <c r="DJ225" s="4">
        <v>0.0</v>
      </c>
      <c r="DK225" s="4">
        <v>0.01</v>
      </c>
      <c r="DL225" s="4">
        <v>0.0</v>
      </c>
      <c r="DM225" s="4">
        <v>0.04</v>
      </c>
      <c r="DN225" s="4">
        <v>0.0</v>
      </c>
      <c r="DO225" s="4">
        <v>0.1</v>
      </c>
      <c r="DP225" s="4">
        <v>0.02</v>
      </c>
      <c r="DQ225" s="4">
        <v>0.01</v>
      </c>
      <c r="DR225" s="4">
        <v>0.04</v>
      </c>
      <c r="DS225" s="4">
        <v>0.02</v>
      </c>
      <c r="DT225" s="4">
        <v>0.06</v>
      </c>
      <c r="DU225" s="4">
        <v>0.0</v>
      </c>
      <c r="DV225" s="4">
        <v>0.0</v>
      </c>
      <c r="DW225" s="4">
        <v>0.0</v>
      </c>
      <c r="DX225" s="4" t="s">
        <v>844</v>
      </c>
      <c r="DY225" s="4" t="s">
        <v>846</v>
      </c>
      <c r="DZ225" s="4" t="s">
        <v>461</v>
      </c>
      <c r="EA225" s="4" t="s">
        <v>461</v>
      </c>
      <c r="EB225" s="4">
        <v>273.579094885</v>
      </c>
      <c r="EC225" s="6">
        <v>77.56301785008</v>
      </c>
      <c r="ED225" s="7">
        <v>0.28</v>
      </c>
      <c r="EE225" s="4" t="s">
        <v>844</v>
      </c>
      <c r="EF225" s="4" t="s">
        <v>797</v>
      </c>
      <c r="EG225" s="4" t="s">
        <v>845</v>
      </c>
      <c r="EH225" s="4">
        <f t="shared" si="1"/>
        <v>3616.387598</v>
      </c>
      <c r="EI225" s="4">
        <f t="shared" si="2"/>
        <v>0.5040816327</v>
      </c>
      <c r="EJ225" s="4">
        <f t="shared" si="3"/>
        <v>1822.954565</v>
      </c>
      <c r="EK225" s="4">
        <f t="shared" si="4"/>
        <v>0.3913630229</v>
      </c>
      <c r="EL225" s="4">
        <f t="shared" si="5"/>
        <v>0.4453441296</v>
      </c>
      <c r="EM225" s="4">
        <f t="shared" si="6"/>
        <v>0.9393939394</v>
      </c>
      <c r="EN225" s="4">
        <f t="shared" si="7"/>
        <v>0.06060606061</v>
      </c>
      <c r="EO225" s="4">
        <f t="shared" si="8"/>
        <v>0</v>
      </c>
      <c r="EP225" s="4">
        <f t="shared" si="9"/>
        <v>0</v>
      </c>
      <c r="EQ225" s="4">
        <f t="shared" si="10"/>
        <v>0.4844804318</v>
      </c>
      <c r="ER225" s="4">
        <f t="shared" si="11"/>
        <v>0.4871794872</v>
      </c>
      <c r="ES225" s="4">
        <f t="shared" si="12"/>
        <v>0</v>
      </c>
      <c r="ET225" s="4">
        <f t="shared" si="13"/>
        <v>0.02708540286</v>
      </c>
      <c r="EU225" s="4">
        <f t="shared" si="14"/>
        <v>0.09</v>
      </c>
      <c r="EV225" s="4">
        <f t="shared" si="15"/>
        <v>0.05</v>
      </c>
      <c r="EW225" s="4">
        <f t="shared" si="16"/>
        <v>0.12</v>
      </c>
      <c r="EX225" s="4">
        <f t="shared" si="17"/>
        <v>0.1</v>
      </c>
      <c r="EY225" s="4">
        <f t="shared" si="18"/>
        <v>0.08</v>
      </c>
      <c r="EZ225" s="4">
        <f t="shared" si="19"/>
        <v>1.053250144</v>
      </c>
      <c r="FA225" s="4">
        <f t="shared" si="20"/>
        <v>0.6544211091</v>
      </c>
      <c r="FB225" s="4">
        <f t="shared" si="21"/>
        <v>0.2835122248</v>
      </c>
      <c r="FC225" s="4">
        <f t="shared" si="22"/>
        <v>0</v>
      </c>
      <c r="FD225" s="4">
        <f t="shared" si="23"/>
        <v>0</v>
      </c>
      <c r="FE225" s="4">
        <f t="shared" si="24"/>
        <v>0.3913630229</v>
      </c>
      <c r="FF225" s="4">
        <f t="shared" si="25"/>
        <v>0</v>
      </c>
      <c r="FG225" s="4">
        <f t="shared" si="26"/>
        <v>0</v>
      </c>
      <c r="FH225" s="4">
        <f t="shared" si="27"/>
        <v>0</v>
      </c>
      <c r="FI225" s="4">
        <f t="shared" si="28"/>
        <v>0</v>
      </c>
      <c r="FJ225" s="4">
        <f t="shared" si="29"/>
        <v>0</v>
      </c>
      <c r="FK225" s="4">
        <f t="shared" si="30"/>
        <v>0</v>
      </c>
      <c r="FL225" s="4">
        <f t="shared" si="31"/>
        <v>0</v>
      </c>
      <c r="FM225" s="4">
        <f t="shared" si="32"/>
        <v>0</v>
      </c>
      <c r="FN225" s="4">
        <f t="shared" si="33"/>
        <v>0.08367071525</v>
      </c>
      <c r="FO225" s="4">
        <f t="shared" si="34"/>
        <v>0.2672064777</v>
      </c>
      <c r="FP225" s="4">
        <f t="shared" si="35"/>
        <v>0.2577597841</v>
      </c>
      <c r="FQ225" s="4">
        <f t="shared" si="36"/>
        <v>1</v>
      </c>
      <c r="FR225" s="4">
        <v>7.41</v>
      </c>
    </row>
    <row r="226" ht="12.75" customHeight="1">
      <c r="A226" s="4" t="s">
        <v>166</v>
      </c>
      <c r="B226" s="4" t="s">
        <v>796</v>
      </c>
      <c r="C226" s="4" t="s">
        <v>797</v>
      </c>
      <c r="D226" s="4" t="s">
        <v>847</v>
      </c>
      <c r="E226" s="4" t="s">
        <v>302</v>
      </c>
      <c r="F226" s="4">
        <v>246.599224651</v>
      </c>
      <c r="G226" s="4">
        <v>8.75</v>
      </c>
      <c r="H226" s="4">
        <v>20.25</v>
      </c>
      <c r="I226" s="4">
        <v>32.5</v>
      </c>
      <c r="J226" s="4">
        <v>28.4375</v>
      </c>
      <c r="K226" s="4">
        <v>71.0</v>
      </c>
      <c r="L226" s="4">
        <v>85.5</v>
      </c>
      <c r="M226" s="4">
        <v>170.0</v>
      </c>
      <c r="N226" s="4">
        <v>424.128570556641</v>
      </c>
      <c r="O226" s="4">
        <v>263.370705407433</v>
      </c>
      <c r="P226" s="4">
        <v>0.0</v>
      </c>
      <c r="Q226" s="4">
        <v>0.0</v>
      </c>
      <c r="R226" s="4">
        <v>0.0</v>
      </c>
      <c r="S226" s="4">
        <v>146.625</v>
      </c>
      <c r="T226" s="4">
        <v>99.8125</v>
      </c>
      <c r="U226" s="4">
        <v>0.0</v>
      </c>
      <c r="V226" s="4">
        <v>1450.37902204206</v>
      </c>
      <c r="W226" s="4">
        <v>13.7202482898404</v>
      </c>
      <c r="X226" s="4">
        <v>7.0</v>
      </c>
      <c r="Y226" s="4">
        <v>43004.5637</v>
      </c>
      <c r="Z226" s="4">
        <v>19.5</v>
      </c>
      <c r="AA226" s="4">
        <v>8.5</v>
      </c>
      <c r="AB226" s="4">
        <v>8.5</v>
      </c>
      <c r="AC226" s="4">
        <v>0.0</v>
      </c>
      <c r="AD226" s="4">
        <v>0.42</v>
      </c>
      <c r="AE226" s="4">
        <v>1.22</v>
      </c>
      <c r="AF226" s="4">
        <v>9.36</v>
      </c>
      <c r="AG226" s="4">
        <v>33.2</v>
      </c>
      <c r="AH226" s="4">
        <v>0.4</v>
      </c>
      <c r="AI226" s="4">
        <v>0.0</v>
      </c>
      <c r="AJ226" s="4">
        <v>4.0</v>
      </c>
      <c r="AK226" s="4">
        <v>0.0</v>
      </c>
      <c r="AL226" s="4">
        <v>0.0</v>
      </c>
      <c r="AM226" s="4">
        <v>0.0</v>
      </c>
      <c r="AN226" s="4">
        <v>0.0</v>
      </c>
      <c r="AO226" s="4">
        <v>0.0</v>
      </c>
      <c r="AP226" s="4">
        <v>1.13</v>
      </c>
      <c r="AQ226" s="4">
        <v>0.0</v>
      </c>
      <c r="AR226" s="4">
        <v>0.0</v>
      </c>
      <c r="AS226" s="4">
        <v>0.0</v>
      </c>
      <c r="AT226" s="4">
        <v>0.0</v>
      </c>
      <c r="AU226" s="4">
        <v>0.0</v>
      </c>
      <c r="AV226" s="4">
        <v>0.0</v>
      </c>
      <c r="AW226" s="4">
        <v>0.0</v>
      </c>
      <c r="AX226" s="4">
        <v>0.0</v>
      </c>
      <c r="AY226" s="4">
        <v>0.0</v>
      </c>
      <c r="AZ226" s="4">
        <v>0.0</v>
      </c>
      <c r="BA226" s="4">
        <v>0.0</v>
      </c>
      <c r="BB226" s="4">
        <v>1.0</v>
      </c>
      <c r="BC226" s="4">
        <v>0.0</v>
      </c>
      <c r="BD226" s="4">
        <v>0.0</v>
      </c>
      <c r="BE226" s="4">
        <v>0.0</v>
      </c>
      <c r="BF226" s="4">
        <v>0.0</v>
      </c>
      <c r="BG226" s="4">
        <v>0.0</v>
      </c>
      <c r="BH226" s="4">
        <v>0.0</v>
      </c>
      <c r="BI226" s="4">
        <v>0.0</v>
      </c>
      <c r="BJ226" s="4">
        <v>0.0</v>
      </c>
      <c r="BK226" s="4">
        <v>0.0</v>
      </c>
      <c r="BL226" s="4">
        <v>0.0</v>
      </c>
      <c r="BM226" s="4">
        <v>0.0</v>
      </c>
      <c r="BN226" s="4">
        <v>10.69</v>
      </c>
      <c r="BO226" s="4">
        <v>0.0</v>
      </c>
      <c r="BP226" s="4">
        <v>0.0</v>
      </c>
      <c r="BQ226" s="4">
        <v>0.0</v>
      </c>
      <c r="BR226" s="4">
        <v>0.0</v>
      </c>
      <c r="BS226" s="4">
        <v>0.0</v>
      </c>
      <c r="BT226" s="4">
        <v>0.0</v>
      </c>
      <c r="BU226" s="4">
        <v>0.0</v>
      </c>
      <c r="BV226" s="4">
        <v>0.0</v>
      </c>
      <c r="BW226" s="4">
        <v>0.0</v>
      </c>
      <c r="BX226" s="4">
        <v>0.0</v>
      </c>
      <c r="BY226" s="4">
        <v>0.0</v>
      </c>
      <c r="BZ226" s="4">
        <v>0.0</v>
      </c>
      <c r="CA226" s="4">
        <v>0.0</v>
      </c>
      <c r="CB226" s="4">
        <v>0.0</v>
      </c>
      <c r="CC226" s="4">
        <v>0.0</v>
      </c>
      <c r="CD226" s="4">
        <v>0.0</v>
      </c>
      <c r="CE226" s="4">
        <v>1.84</v>
      </c>
      <c r="CF226" s="4">
        <v>0.0</v>
      </c>
      <c r="CG226" s="4">
        <v>0.0</v>
      </c>
      <c r="CH226" s="4">
        <v>3.25</v>
      </c>
      <c r="CI226" s="4">
        <v>0.0</v>
      </c>
      <c r="CJ226" s="4">
        <v>0.0</v>
      </c>
      <c r="CK226" s="4">
        <v>0.0</v>
      </c>
      <c r="CL226" s="4">
        <v>0.0</v>
      </c>
      <c r="CM226" s="4">
        <v>0.0</v>
      </c>
      <c r="CN226" s="4">
        <v>0.0</v>
      </c>
      <c r="CO226" s="4">
        <v>1.59</v>
      </c>
      <c r="CP226" s="4">
        <v>0.0</v>
      </c>
      <c r="CQ226" s="4">
        <v>0.0</v>
      </c>
      <c r="CR226" s="4">
        <v>0.0</v>
      </c>
      <c r="CS226" s="4">
        <v>0.0</v>
      </c>
      <c r="CT226" s="4">
        <v>15.0</v>
      </c>
      <c r="CU226" s="4">
        <v>10.5</v>
      </c>
      <c r="CV226" s="4" t="s">
        <v>847</v>
      </c>
      <c r="CW226" s="4">
        <v>246.6</v>
      </c>
      <c r="CX226" s="4">
        <v>0.1</v>
      </c>
      <c r="CY226" s="4">
        <v>0.09</v>
      </c>
      <c r="CZ226" s="4">
        <v>0.0</v>
      </c>
      <c r="DA226" s="4">
        <v>0.01</v>
      </c>
      <c r="DB226" s="4">
        <v>0.01</v>
      </c>
      <c r="DC226" s="4">
        <v>0.0</v>
      </c>
      <c r="DD226" s="4">
        <v>0.0</v>
      </c>
      <c r="DE226" s="4">
        <v>0.07</v>
      </c>
      <c r="DF226" s="4">
        <v>0.0</v>
      </c>
      <c r="DG226" s="4">
        <v>0.0</v>
      </c>
      <c r="DH226" s="4">
        <v>0.0</v>
      </c>
      <c r="DI226" s="4">
        <v>0.0</v>
      </c>
      <c r="DJ226" s="4">
        <v>0.0</v>
      </c>
      <c r="DK226" s="4">
        <v>0.06</v>
      </c>
      <c r="DL226" s="4">
        <v>0.0</v>
      </c>
      <c r="DM226" s="4">
        <v>0.59</v>
      </c>
      <c r="DN226" s="4">
        <v>0.0</v>
      </c>
      <c r="DO226" s="4">
        <v>0.03</v>
      </c>
      <c r="DP226" s="4">
        <v>0.04</v>
      </c>
      <c r="DQ226" s="4">
        <v>0.0</v>
      </c>
      <c r="DR226" s="4">
        <v>0.0</v>
      </c>
      <c r="DS226" s="4">
        <v>0.0</v>
      </c>
      <c r="DT226" s="4">
        <v>0.0</v>
      </c>
      <c r="DU226" s="4">
        <v>0.0</v>
      </c>
      <c r="DV226" s="4">
        <v>0.0</v>
      </c>
      <c r="DW226" s="4">
        <v>0.0</v>
      </c>
      <c r="DX226" s="4" t="s">
        <v>847</v>
      </c>
      <c r="DY226" s="4" t="s">
        <v>303</v>
      </c>
      <c r="DZ226" s="4" t="s">
        <v>461</v>
      </c>
      <c r="EA226" s="4" t="s">
        <v>461</v>
      </c>
      <c r="EB226" s="4">
        <v>246.599224651</v>
      </c>
      <c r="EC226" s="6">
        <v>169.305795097578</v>
      </c>
      <c r="ED226" s="7">
        <v>0.69</v>
      </c>
      <c r="EE226" s="4" t="s">
        <v>847</v>
      </c>
      <c r="EF226" s="4" t="s">
        <v>797</v>
      </c>
      <c r="EG226" s="4" t="s">
        <v>302</v>
      </c>
      <c r="EH226" s="4">
        <f t="shared" si="1"/>
        <v>2205.362241</v>
      </c>
      <c r="EI226" s="4">
        <f t="shared" si="2"/>
        <v>1.857142857</v>
      </c>
      <c r="EJ226" s="4">
        <f t="shared" si="3"/>
        <v>4095.672733</v>
      </c>
      <c r="EK226" s="4">
        <f t="shared" si="4"/>
        <v>0.6574358974</v>
      </c>
      <c r="EL226" s="4">
        <f t="shared" si="5"/>
        <v>1.928205128</v>
      </c>
      <c r="EM226" s="4">
        <f t="shared" si="6"/>
        <v>0.8829787234</v>
      </c>
      <c r="EN226" s="4">
        <f t="shared" si="7"/>
        <v>0.01063829787</v>
      </c>
      <c r="EO226" s="4">
        <f t="shared" si="8"/>
        <v>0</v>
      </c>
      <c r="EP226" s="4">
        <f t="shared" si="9"/>
        <v>0.1063829787</v>
      </c>
      <c r="EQ226" s="4">
        <f t="shared" si="10"/>
        <v>0.4358974359</v>
      </c>
      <c r="ER226" s="4">
        <f t="shared" si="11"/>
        <v>0.06256410256</v>
      </c>
      <c r="ES226" s="4">
        <f t="shared" si="12"/>
        <v>0.48</v>
      </c>
      <c r="ET226" s="4">
        <f t="shared" si="13"/>
        <v>0.07907567442</v>
      </c>
      <c r="EU226" s="4">
        <f t="shared" si="14"/>
        <v>0.11</v>
      </c>
      <c r="EV226" s="4">
        <f t="shared" si="15"/>
        <v>0.07</v>
      </c>
      <c r="EW226" s="4">
        <f t="shared" si="16"/>
        <v>0.09</v>
      </c>
      <c r="EX226" s="4">
        <f t="shared" si="17"/>
        <v>0.63</v>
      </c>
      <c r="EY226" s="4">
        <f t="shared" si="18"/>
        <v>0</v>
      </c>
      <c r="EZ226" s="4">
        <f t="shared" si="19"/>
        <v>0.9367458874</v>
      </c>
      <c r="FA226" s="4">
        <f t="shared" si="20"/>
        <v>0.5820329446</v>
      </c>
      <c r="FB226" s="4">
        <f t="shared" si="21"/>
        <v>0.6865625605</v>
      </c>
      <c r="FC226" s="4">
        <f t="shared" si="22"/>
        <v>0</v>
      </c>
      <c r="FD226" s="4">
        <f t="shared" si="23"/>
        <v>0</v>
      </c>
      <c r="FE226" s="4">
        <f t="shared" si="24"/>
        <v>0.05443658138</v>
      </c>
      <c r="FF226" s="4">
        <f t="shared" si="25"/>
        <v>0</v>
      </c>
      <c r="FG226" s="4">
        <f t="shared" si="26"/>
        <v>0</v>
      </c>
      <c r="FH226" s="4">
        <f t="shared" si="27"/>
        <v>0</v>
      </c>
      <c r="FI226" s="4">
        <f t="shared" si="28"/>
        <v>0</v>
      </c>
      <c r="FJ226" s="4">
        <f t="shared" si="29"/>
        <v>0.581927055</v>
      </c>
      <c r="FK226" s="4">
        <f t="shared" si="30"/>
        <v>0</v>
      </c>
      <c r="FL226" s="4">
        <f t="shared" si="31"/>
        <v>0</v>
      </c>
      <c r="FM226" s="4">
        <f t="shared" si="32"/>
        <v>0</v>
      </c>
      <c r="FN226" s="4">
        <f t="shared" si="33"/>
        <v>0.1001633097</v>
      </c>
      <c r="FO226" s="4">
        <f t="shared" si="34"/>
        <v>0.1769188895</v>
      </c>
      <c r="FP226" s="4">
        <f t="shared" si="35"/>
        <v>0.0865541644</v>
      </c>
      <c r="FQ226" s="4">
        <f t="shared" si="36"/>
        <v>1</v>
      </c>
      <c r="FR226" s="4">
        <v>18.37</v>
      </c>
    </row>
    <row r="227" ht="12.75" customHeight="1">
      <c r="A227" s="4" t="s">
        <v>166</v>
      </c>
      <c r="B227" s="4" t="s">
        <v>796</v>
      </c>
      <c r="C227" s="4" t="s">
        <v>797</v>
      </c>
      <c r="D227" s="4" t="s">
        <v>848</v>
      </c>
      <c r="E227" s="4" t="s">
        <v>849</v>
      </c>
      <c r="F227" s="4">
        <v>195.00647988</v>
      </c>
      <c r="G227" s="4">
        <v>22.25</v>
      </c>
      <c r="H227" s="4">
        <v>22.5625</v>
      </c>
      <c r="I227" s="4">
        <v>21.75</v>
      </c>
      <c r="J227" s="4">
        <v>22.5</v>
      </c>
      <c r="K227" s="4">
        <v>47.125</v>
      </c>
      <c r="L227" s="4">
        <v>58.5625</v>
      </c>
      <c r="M227" s="4">
        <v>176.59538269043</v>
      </c>
      <c r="N227" s="4">
        <v>546.303955078125</v>
      </c>
      <c r="O227" s="4">
        <v>311.433425149195</v>
      </c>
      <c r="P227" s="4">
        <v>0.0</v>
      </c>
      <c r="Q227" s="4">
        <v>0.0</v>
      </c>
      <c r="R227" s="4">
        <v>1.5</v>
      </c>
      <c r="S227" s="4">
        <v>92.5625</v>
      </c>
      <c r="T227" s="4">
        <v>100.125</v>
      </c>
      <c r="U227" s="4">
        <v>0.5625</v>
      </c>
      <c r="V227" s="4">
        <v>1445.19455128205</v>
      </c>
      <c r="W227" s="4">
        <v>13.5694583333333</v>
      </c>
      <c r="X227" s="4">
        <v>5.0</v>
      </c>
      <c r="Y227" s="4">
        <v>43778.822</v>
      </c>
      <c r="Z227" s="4">
        <v>23.22</v>
      </c>
      <c r="AA227" s="4">
        <v>13.72</v>
      </c>
      <c r="AB227" s="4">
        <v>13.72</v>
      </c>
      <c r="AC227" s="4">
        <v>0.0</v>
      </c>
      <c r="AD227" s="4">
        <v>0.37</v>
      </c>
      <c r="AE227" s="4">
        <v>1.04</v>
      </c>
      <c r="AF227" s="4">
        <v>8.09</v>
      </c>
      <c r="AG227" s="4">
        <v>7.7</v>
      </c>
      <c r="AH227" s="4">
        <v>3.0</v>
      </c>
      <c r="AI227" s="4">
        <v>0.1</v>
      </c>
      <c r="AJ227" s="4">
        <v>0.0</v>
      </c>
      <c r="AK227" s="4">
        <v>4.74</v>
      </c>
      <c r="AL227" s="4">
        <v>0.0</v>
      </c>
      <c r="AM227" s="4">
        <v>0.0</v>
      </c>
      <c r="AN227" s="4">
        <v>0.0</v>
      </c>
      <c r="AO227" s="4">
        <v>0.0</v>
      </c>
      <c r="AP227" s="4">
        <v>0.0</v>
      </c>
      <c r="AQ227" s="4">
        <v>0.0</v>
      </c>
      <c r="AR227" s="4">
        <v>0.0</v>
      </c>
      <c r="AS227" s="4">
        <v>0.0</v>
      </c>
      <c r="AT227" s="4">
        <v>0.0</v>
      </c>
      <c r="AU227" s="4">
        <v>0.0</v>
      </c>
      <c r="AV227" s="4">
        <v>4.12</v>
      </c>
      <c r="AW227" s="4">
        <v>0.0</v>
      </c>
      <c r="AX227" s="4">
        <v>0.0</v>
      </c>
      <c r="AY227" s="4">
        <v>0.0</v>
      </c>
      <c r="AZ227" s="4">
        <v>0.0</v>
      </c>
      <c r="BA227" s="4">
        <v>0.0</v>
      </c>
      <c r="BB227" s="4">
        <v>0.0</v>
      </c>
      <c r="BC227" s="4">
        <v>0.0</v>
      </c>
      <c r="BD227" s="4">
        <v>0.0</v>
      </c>
      <c r="BE227" s="4">
        <v>0.0</v>
      </c>
      <c r="BF227" s="4">
        <v>0.0</v>
      </c>
      <c r="BG227" s="4">
        <v>0.0</v>
      </c>
      <c r="BH227" s="4">
        <v>0.0</v>
      </c>
      <c r="BI227" s="4">
        <v>0.0</v>
      </c>
      <c r="BJ227" s="4">
        <v>0.0</v>
      </c>
      <c r="BK227" s="4">
        <v>0.0</v>
      </c>
      <c r="BL227" s="4">
        <v>0.0</v>
      </c>
      <c r="BM227" s="4">
        <v>0.0</v>
      </c>
      <c r="BN227" s="4">
        <v>0.0</v>
      </c>
      <c r="BO227" s="4">
        <v>0.0</v>
      </c>
      <c r="BP227" s="4">
        <v>0.0</v>
      </c>
      <c r="BQ227" s="4">
        <v>7.7</v>
      </c>
      <c r="BR227" s="4">
        <v>0.0</v>
      </c>
      <c r="BS227" s="4">
        <v>0.0</v>
      </c>
      <c r="BT227" s="4">
        <v>0.0</v>
      </c>
      <c r="BU227" s="4">
        <v>0.0</v>
      </c>
      <c r="BV227" s="4">
        <v>0.0</v>
      </c>
      <c r="BW227" s="4">
        <v>0.0</v>
      </c>
      <c r="BX227" s="4">
        <v>0.0</v>
      </c>
      <c r="BY227" s="4">
        <v>0.0</v>
      </c>
      <c r="BZ227" s="4">
        <v>0.0</v>
      </c>
      <c r="CA227" s="4">
        <v>0.0</v>
      </c>
      <c r="CB227" s="4">
        <v>0.0</v>
      </c>
      <c r="CC227" s="4">
        <v>0.0</v>
      </c>
      <c r="CD227" s="4">
        <v>0.0</v>
      </c>
      <c r="CE227" s="4">
        <v>5.93</v>
      </c>
      <c r="CF227" s="4">
        <v>0.0</v>
      </c>
      <c r="CG227" s="4">
        <v>0.0</v>
      </c>
      <c r="CH227" s="4">
        <v>0.0</v>
      </c>
      <c r="CI227" s="4">
        <v>0.0</v>
      </c>
      <c r="CJ227" s="4">
        <v>0.0</v>
      </c>
      <c r="CK227" s="4">
        <v>0.0</v>
      </c>
      <c r="CL227" s="4">
        <v>0.0</v>
      </c>
      <c r="CM227" s="4">
        <v>0.0</v>
      </c>
      <c r="CN227" s="4">
        <v>0.73</v>
      </c>
      <c r="CO227" s="4">
        <v>0.0</v>
      </c>
      <c r="CP227" s="4">
        <v>0.0</v>
      </c>
      <c r="CQ227" s="4">
        <v>0.0</v>
      </c>
      <c r="CR227" s="4">
        <v>0.0</v>
      </c>
      <c r="CS227" s="4">
        <v>0.0</v>
      </c>
      <c r="CT227" s="4">
        <v>14.0</v>
      </c>
      <c r="CU227" s="4">
        <v>13.0</v>
      </c>
      <c r="CV227" s="4" t="s">
        <v>848</v>
      </c>
      <c r="CW227" s="4">
        <v>195.01</v>
      </c>
      <c r="CX227" s="4">
        <v>0.36</v>
      </c>
      <c r="CY227" s="4">
        <v>0.06</v>
      </c>
      <c r="CZ227" s="4">
        <v>0.0</v>
      </c>
      <c r="DA227" s="4">
        <v>0.0</v>
      </c>
      <c r="DB227" s="4">
        <v>0.0</v>
      </c>
      <c r="DC227" s="4">
        <v>0.0</v>
      </c>
      <c r="DD227" s="4">
        <v>0.0</v>
      </c>
      <c r="DE227" s="4">
        <v>0.05</v>
      </c>
      <c r="DF227" s="4">
        <v>0.0</v>
      </c>
      <c r="DG227" s="4">
        <v>0.0</v>
      </c>
      <c r="DH227" s="4">
        <v>0.0</v>
      </c>
      <c r="DI227" s="4">
        <v>0.0</v>
      </c>
      <c r="DJ227" s="4">
        <v>0.0</v>
      </c>
      <c r="DK227" s="4">
        <v>0.0</v>
      </c>
      <c r="DL227" s="4">
        <v>0.0</v>
      </c>
      <c r="DM227" s="4">
        <v>0.38</v>
      </c>
      <c r="DN227" s="4">
        <v>0.0</v>
      </c>
      <c r="DO227" s="4">
        <v>0.14</v>
      </c>
      <c r="DP227" s="4">
        <v>0.0</v>
      </c>
      <c r="DQ227" s="4">
        <v>0.0</v>
      </c>
      <c r="DR227" s="4">
        <v>0.0</v>
      </c>
      <c r="DS227" s="4">
        <v>0.01</v>
      </c>
      <c r="DT227" s="4">
        <v>0.01</v>
      </c>
      <c r="DU227" s="4">
        <v>0.0</v>
      </c>
      <c r="DV227" s="4">
        <v>0.0</v>
      </c>
      <c r="DW227" s="4">
        <v>0.0</v>
      </c>
      <c r="DX227" s="4" t="s">
        <v>848</v>
      </c>
      <c r="DY227" s="4" t="s">
        <v>850</v>
      </c>
      <c r="DZ227" s="4" t="s">
        <v>461</v>
      </c>
      <c r="EA227" s="4" t="s">
        <v>461</v>
      </c>
      <c r="EB227" s="4">
        <v>195.00647988</v>
      </c>
      <c r="EC227" s="6">
        <v>43.6670656123</v>
      </c>
      <c r="ED227" s="7">
        <v>0.22</v>
      </c>
      <c r="EE227" s="4" t="s">
        <v>848</v>
      </c>
      <c r="EF227" s="4" t="s">
        <v>797</v>
      </c>
      <c r="EG227" s="4" t="s">
        <v>849</v>
      </c>
      <c r="EH227" s="4">
        <f t="shared" si="1"/>
        <v>1885.392851</v>
      </c>
      <c r="EI227" s="4">
        <f t="shared" si="2"/>
        <v>1.786153846</v>
      </c>
      <c r="EJ227" s="4">
        <f t="shared" si="3"/>
        <v>3367.601692</v>
      </c>
      <c r="EK227" s="4">
        <f t="shared" si="4"/>
        <v>0.3815676141</v>
      </c>
      <c r="EL227" s="4">
        <f t="shared" si="5"/>
        <v>0.4651162791</v>
      </c>
      <c r="EM227" s="4">
        <f t="shared" si="6"/>
        <v>0.712962963</v>
      </c>
      <c r="EN227" s="4">
        <f t="shared" si="7"/>
        <v>0.2777777778</v>
      </c>
      <c r="EO227" s="4">
        <f t="shared" si="8"/>
        <v>0.009259259259</v>
      </c>
      <c r="EP227" s="4">
        <f t="shared" si="9"/>
        <v>0</v>
      </c>
      <c r="EQ227" s="4">
        <f t="shared" si="10"/>
        <v>0.5908699397</v>
      </c>
      <c r="ER227" s="4">
        <f t="shared" si="11"/>
        <v>0.04478897502</v>
      </c>
      <c r="ES227" s="4">
        <f t="shared" si="12"/>
        <v>0.3484065461</v>
      </c>
      <c r="ET227" s="4">
        <f t="shared" si="13"/>
        <v>0.1190729663</v>
      </c>
      <c r="EU227" s="4">
        <f t="shared" si="14"/>
        <v>0.06</v>
      </c>
      <c r="EV227" s="4">
        <f t="shared" si="15"/>
        <v>0.05</v>
      </c>
      <c r="EW227" s="4">
        <f t="shared" si="16"/>
        <v>0.14</v>
      </c>
      <c r="EX227" s="4">
        <f t="shared" si="17"/>
        <v>0.38</v>
      </c>
      <c r="EY227" s="4">
        <f t="shared" si="18"/>
        <v>0.02</v>
      </c>
      <c r="EZ227" s="4">
        <f t="shared" si="19"/>
        <v>1.039769447</v>
      </c>
      <c r="FA227" s="4">
        <f t="shared" si="20"/>
        <v>0.6460450811</v>
      </c>
      <c r="FB227" s="4">
        <f t="shared" si="21"/>
        <v>0.2239262287</v>
      </c>
      <c r="FC227" s="4">
        <f t="shared" si="22"/>
        <v>0.2041343669</v>
      </c>
      <c r="FD227" s="4">
        <f t="shared" si="23"/>
        <v>0.1774332472</v>
      </c>
      <c r="FE227" s="4">
        <f t="shared" si="24"/>
        <v>0</v>
      </c>
      <c r="FF227" s="4">
        <f t="shared" si="25"/>
        <v>0</v>
      </c>
      <c r="FG227" s="4">
        <f t="shared" si="26"/>
        <v>0</v>
      </c>
      <c r="FH227" s="4">
        <f t="shared" si="27"/>
        <v>0</v>
      </c>
      <c r="FI227" s="4">
        <f t="shared" si="28"/>
        <v>0</v>
      </c>
      <c r="FJ227" s="4">
        <f t="shared" si="29"/>
        <v>0</v>
      </c>
      <c r="FK227" s="4">
        <f t="shared" si="30"/>
        <v>0</v>
      </c>
      <c r="FL227" s="4">
        <f t="shared" si="31"/>
        <v>0</v>
      </c>
      <c r="FM227" s="4">
        <f t="shared" si="32"/>
        <v>0</v>
      </c>
      <c r="FN227" s="4">
        <f t="shared" si="33"/>
        <v>0.2553832903</v>
      </c>
      <c r="FO227" s="4">
        <f t="shared" si="34"/>
        <v>0.3316106804</v>
      </c>
      <c r="FP227" s="4">
        <f t="shared" si="35"/>
        <v>0.03143841516</v>
      </c>
      <c r="FQ227" s="4">
        <f t="shared" si="36"/>
        <v>1</v>
      </c>
      <c r="FR227" s="4">
        <v>23.22</v>
      </c>
    </row>
    <row r="228" ht="12.75" customHeight="1">
      <c r="A228" s="4" t="s">
        <v>166</v>
      </c>
      <c r="B228" s="4" t="s">
        <v>796</v>
      </c>
      <c r="C228" s="4" t="s">
        <v>797</v>
      </c>
      <c r="D228" s="4" t="s">
        <v>851</v>
      </c>
      <c r="E228" s="4" t="s">
        <v>852</v>
      </c>
      <c r="F228" s="4">
        <v>125.348369772</v>
      </c>
      <c r="G228" s="4">
        <v>53.0</v>
      </c>
      <c r="H228" s="4">
        <v>25.125</v>
      </c>
      <c r="I228" s="4">
        <v>16.9375</v>
      </c>
      <c r="J228" s="4">
        <v>12.625</v>
      </c>
      <c r="K228" s="4">
        <v>13.4375</v>
      </c>
      <c r="L228" s="4">
        <v>4.25</v>
      </c>
      <c r="M228" s="4">
        <v>146.866546630859</v>
      </c>
      <c r="N228" s="4">
        <v>303.146697998047</v>
      </c>
      <c r="O228" s="4">
        <v>175.331664833685</v>
      </c>
      <c r="P228" s="4">
        <v>0.0</v>
      </c>
      <c r="Q228" s="4">
        <v>40.4375</v>
      </c>
      <c r="R228" s="4">
        <v>0.0</v>
      </c>
      <c r="S228" s="4">
        <v>15.4375</v>
      </c>
      <c r="T228" s="4">
        <v>69.5</v>
      </c>
      <c r="U228" s="4">
        <v>0.0</v>
      </c>
      <c r="V228" s="4">
        <v>1445.39002493766</v>
      </c>
      <c r="W228" s="4">
        <v>14.1656059850374</v>
      </c>
      <c r="X228" s="4">
        <v>14.0</v>
      </c>
      <c r="Y228" s="4">
        <v>74320.6967</v>
      </c>
      <c r="Z228" s="4">
        <v>28.72</v>
      </c>
      <c r="AA228" s="4">
        <v>25.94</v>
      </c>
      <c r="AB228" s="4">
        <v>25.94</v>
      </c>
      <c r="AC228" s="4">
        <v>0.0</v>
      </c>
      <c r="AD228" s="4">
        <v>0.57</v>
      </c>
      <c r="AE228" s="4">
        <v>2.21</v>
      </c>
      <c r="AF228" s="4">
        <v>0.0</v>
      </c>
      <c r="AG228" s="4">
        <v>39.0</v>
      </c>
      <c r="AH228" s="4">
        <v>0.8</v>
      </c>
      <c r="AI228" s="4">
        <v>2.2</v>
      </c>
      <c r="AJ228" s="4">
        <v>0.0</v>
      </c>
      <c r="AK228" s="4">
        <v>0.0</v>
      </c>
      <c r="AL228" s="4">
        <v>0.0</v>
      </c>
      <c r="AM228" s="4">
        <v>0.0</v>
      </c>
      <c r="AN228" s="4">
        <v>0.0</v>
      </c>
      <c r="AO228" s="4">
        <v>0.0</v>
      </c>
      <c r="AP228" s="4">
        <v>0.0</v>
      </c>
      <c r="AQ228" s="4">
        <v>0.0</v>
      </c>
      <c r="AR228" s="4">
        <v>0.0</v>
      </c>
      <c r="AS228" s="4">
        <v>0.0</v>
      </c>
      <c r="AT228" s="4">
        <v>0.0</v>
      </c>
      <c r="AU228" s="4">
        <v>0.0</v>
      </c>
      <c r="AV228" s="4">
        <v>0.0</v>
      </c>
      <c r="AW228" s="4">
        <v>0.0</v>
      </c>
      <c r="AX228" s="4">
        <v>0.0</v>
      </c>
      <c r="AY228" s="4">
        <v>0.0</v>
      </c>
      <c r="AZ228" s="4">
        <v>0.0</v>
      </c>
      <c r="BA228" s="4">
        <v>0.0</v>
      </c>
      <c r="BB228" s="4">
        <v>0.0</v>
      </c>
      <c r="BC228" s="4">
        <v>0.0</v>
      </c>
      <c r="BD228" s="4">
        <v>0.0</v>
      </c>
      <c r="BE228" s="4">
        <v>0.0</v>
      </c>
      <c r="BF228" s="4">
        <v>0.0</v>
      </c>
      <c r="BG228" s="4">
        <v>0.0</v>
      </c>
      <c r="BH228" s="4">
        <v>0.0</v>
      </c>
      <c r="BI228" s="4">
        <v>0.0</v>
      </c>
      <c r="BJ228" s="4">
        <v>0.0</v>
      </c>
      <c r="BK228" s="4">
        <v>0.0</v>
      </c>
      <c r="BL228" s="4">
        <v>0.0</v>
      </c>
      <c r="BM228" s="4">
        <v>2.0</v>
      </c>
      <c r="BN228" s="4">
        <v>11.05</v>
      </c>
      <c r="BO228" s="4">
        <v>0.0</v>
      </c>
      <c r="BP228" s="4">
        <v>0.0</v>
      </c>
      <c r="BQ228" s="4">
        <v>0.0</v>
      </c>
      <c r="BR228" s="4">
        <v>0.0</v>
      </c>
      <c r="BS228" s="4">
        <v>0.0</v>
      </c>
      <c r="BT228" s="4">
        <v>0.0</v>
      </c>
      <c r="BU228" s="4">
        <v>0.0</v>
      </c>
      <c r="BV228" s="4">
        <v>0.0</v>
      </c>
      <c r="BW228" s="4">
        <v>0.0</v>
      </c>
      <c r="BX228" s="4">
        <v>0.0</v>
      </c>
      <c r="BY228" s="4">
        <v>0.0</v>
      </c>
      <c r="BZ228" s="4">
        <v>0.0</v>
      </c>
      <c r="CA228" s="4">
        <v>0.0</v>
      </c>
      <c r="CB228" s="4">
        <v>0.0</v>
      </c>
      <c r="CC228" s="4">
        <v>2.02</v>
      </c>
      <c r="CD228" s="4">
        <v>0.0</v>
      </c>
      <c r="CE228" s="4">
        <v>2.2</v>
      </c>
      <c r="CF228" s="4">
        <v>0.0</v>
      </c>
      <c r="CG228" s="4">
        <v>0.0</v>
      </c>
      <c r="CH228" s="4">
        <v>1.59</v>
      </c>
      <c r="CI228" s="4">
        <v>0.0</v>
      </c>
      <c r="CJ228" s="4">
        <v>0.0</v>
      </c>
      <c r="CK228" s="4">
        <v>0.0</v>
      </c>
      <c r="CL228" s="4">
        <v>0.0</v>
      </c>
      <c r="CM228" s="4">
        <v>2.2</v>
      </c>
      <c r="CN228" s="4">
        <v>0.0</v>
      </c>
      <c r="CO228" s="4">
        <v>3.86</v>
      </c>
      <c r="CP228" s="4">
        <v>0.0</v>
      </c>
      <c r="CQ228" s="4">
        <v>0.0</v>
      </c>
      <c r="CR228" s="4">
        <v>3.8</v>
      </c>
      <c r="CS228" s="4">
        <v>0.0</v>
      </c>
      <c r="CT228" s="4">
        <v>23.0</v>
      </c>
      <c r="CU228" s="4">
        <v>26.6</v>
      </c>
      <c r="CV228" s="4" t="s">
        <v>851</v>
      </c>
      <c r="CW228" s="4">
        <v>125.35</v>
      </c>
      <c r="CX228" s="4">
        <v>0.27</v>
      </c>
      <c r="CY228" s="4">
        <v>0.3</v>
      </c>
      <c r="CZ228" s="4">
        <v>0.0</v>
      </c>
      <c r="DA228" s="4">
        <v>0.0</v>
      </c>
      <c r="DB228" s="4">
        <v>0.0</v>
      </c>
      <c r="DC228" s="4">
        <v>0.0</v>
      </c>
      <c r="DD228" s="4">
        <v>0.0</v>
      </c>
      <c r="DE228" s="4">
        <v>0.23</v>
      </c>
      <c r="DF228" s="4">
        <v>0.0</v>
      </c>
      <c r="DG228" s="4">
        <v>0.0</v>
      </c>
      <c r="DH228" s="4">
        <v>0.0</v>
      </c>
      <c r="DI228" s="4">
        <v>0.0</v>
      </c>
      <c r="DJ228" s="4">
        <v>0.0</v>
      </c>
      <c r="DK228" s="4">
        <v>0.0</v>
      </c>
      <c r="DL228" s="4">
        <v>0.0</v>
      </c>
      <c r="DM228" s="4">
        <v>0.07</v>
      </c>
      <c r="DN228" s="4">
        <v>0.0</v>
      </c>
      <c r="DO228" s="4">
        <v>0.03</v>
      </c>
      <c r="DP228" s="4">
        <v>0.09</v>
      </c>
      <c r="DQ228" s="4">
        <v>0.0</v>
      </c>
      <c r="DR228" s="4">
        <v>0.0</v>
      </c>
      <c r="DS228" s="4">
        <v>0.0</v>
      </c>
      <c r="DT228" s="4">
        <v>0.01</v>
      </c>
      <c r="DU228" s="4">
        <v>0.0</v>
      </c>
      <c r="DV228" s="4">
        <v>0.0</v>
      </c>
      <c r="DW228" s="4">
        <v>0.0</v>
      </c>
      <c r="DX228" s="4" t="s">
        <v>851</v>
      </c>
      <c r="DY228" s="4" t="s">
        <v>853</v>
      </c>
      <c r="DZ228" s="4" t="s">
        <v>461</v>
      </c>
      <c r="EA228" s="4" t="s">
        <v>461</v>
      </c>
      <c r="EB228" s="4">
        <v>125.348369772</v>
      </c>
      <c r="EC228" s="6">
        <v>4.82031567939</v>
      </c>
      <c r="ED228" s="7">
        <v>0.04</v>
      </c>
      <c r="EE228" s="4" t="s">
        <v>851</v>
      </c>
      <c r="EF228" s="4" t="s">
        <v>797</v>
      </c>
      <c r="EG228" s="4" t="s">
        <v>852</v>
      </c>
      <c r="EH228" s="4">
        <f t="shared" si="1"/>
        <v>2587.767991</v>
      </c>
      <c r="EI228" s="4">
        <f t="shared" si="2"/>
        <v>1.079699248</v>
      </c>
      <c r="EJ228" s="4">
        <f t="shared" si="3"/>
        <v>2794.011154</v>
      </c>
      <c r="EK228" s="4">
        <f t="shared" si="4"/>
        <v>0.4543871866</v>
      </c>
      <c r="EL228" s="4">
        <f t="shared" si="5"/>
        <v>1.462395543</v>
      </c>
      <c r="EM228" s="4">
        <f t="shared" si="6"/>
        <v>0.9285714286</v>
      </c>
      <c r="EN228" s="4">
        <f t="shared" si="7"/>
        <v>0.01904761905</v>
      </c>
      <c r="EO228" s="4">
        <f t="shared" si="8"/>
        <v>0.05238095238</v>
      </c>
      <c r="EP228" s="4">
        <f t="shared" si="9"/>
        <v>0</v>
      </c>
      <c r="EQ228" s="4">
        <f t="shared" si="10"/>
        <v>0.9032033426</v>
      </c>
      <c r="ER228" s="4">
        <f t="shared" si="11"/>
        <v>0.07694986072</v>
      </c>
      <c r="ES228" s="4">
        <f t="shared" si="12"/>
        <v>0</v>
      </c>
      <c r="ET228" s="4">
        <f t="shared" si="13"/>
        <v>0.2291214481</v>
      </c>
      <c r="EU228" s="4">
        <f t="shared" si="14"/>
        <v>0.3</v>
      </c>
      <c r="EV228" s="4">
        <f t="shared" si="15"/>
        <v>0.23</v>
      </c>
      <c r="EW228" s="4">
        <f t="shared" si="16"/>
        <v>0.03</v>
      </c>
      <c r="EX228" s="4">
        <f t="shared" si="17"/>
        <v>0.16</v>
      </c>
      <c r="EY228" s="4">
        <f t="shared" si="18"/>
        <v>0.01</v>
      </c>
      <c r="EZ228" s="4">
        <f t="shared" si="19"/>
        <v>1.143678787</v>
      </c>
      <c r="FA228" s="4">
        <f t="shared" si="20"/>
        <v>0.7106075845</v>
      </c>
      <c r="FB228" s="4">
        <f t="shared" si="21"/>
        <v>0.03845535198</v>
      </c>
      <c r="FC228" s="4">
        <f t="shared" si="22"/>
        <v>0</v>
      </c>
      <c r="FD228" s="4">
        <f t="shared" si="23"/>
        <v>0</v>
      </c>
      <c r="FE228" s="4">
        <f t="shared" si="24"/>
        <v>0</v>
      </c>
      <c r="FF228" s="4">
        <f t="shared" si="25"/>
        <v>0</v>
      </c>
      <c r="FG228" s="4">
        <f t="shared" si="26"/>
        <v>0</v>
      </c>
      <c r="FH228" s="4">
        <f t="shared" si="27"/>
        <v>0</v>
      </c>
      <c r="FI228" s="4">
        <f t="shared" si="28"/>
        <v>0.06963788301</v>
      </c>
      <c r="FJ228" s="4">
        <f t="shared" si="29"/>
        <v>0.3847493036</v>
      </c>
      <c r="FK228" s="4">
        <f t="shared" si="30"/>
        <v>0</v>
      </c>
      <c r="FL228" s="4">
        <f t="shared" si="31"/>
        <v>0</v>
      </c>
      <c r="FM228" s="4">
        <f t="shared" si="32"/>
        <v>0</v>
      </c>
      <c r="FN228" s="4">
        <f t="shared" si="33"/>
        <v>0.1469359331</v>
      </c>
      <c r="FO228" s="4">
        <f t="shared" si="34"/>
        <v>0.05536211699</v>
      </c>
      <c r="FP228" s="4">
        <f t="shared" si="35"/>
        <v>0.3433147632</v>
      </c>
      <c r="FQ228" s="4">
        <f t="shared" si="36"/>
        <v>1</v>
      </c>
      <c r="FR228" s="4">
        <v>28.72</v>
      </c>
    </row>
    <row r="229" ht="12.75" customHeight="1">
      <c r="A229" s="4" t="s">
        <v>166</v>
      </c>
      <c r="B229" s="4" t="s">
        <v>796</v>
      </c>
      <c r="C229" s="4" t="s">
        <v>797</v>
      </c>
      <c r="D229" s="4" t="s">
        <v>854</v>
      </c>
      <c r="E229" s="4" t="s">
        <v>855</v>
      </c>
      <c r="F229" s="4">
        <v>313.45732299</v>
      </c>
      <c r="G229" s="4">
        <v>75.0625</v>
      </c>
      <c r="H229" s="4">
        <v>65.5625</v>
      </c>
      <c r="I229" s="4">
        <v>72.3125</v>
      </c>
      <c r="J229" s="4">
        <v>38.125</v>
      </c>
      <c r="K229" s="4">
        <v>47.25</v>
      </c>
      <c r="L229" s="4">
        <v>15.25</v>
      </c>
      <c r="M229" s="4">
        <v>135.099990844727</v>
      </c>
      <c r="N229" s="4">
        <v>241.242416381836</v>
      </c>
      <c r="O229" s="4">
        <v>168.508109658606</v>
      </c>
      <c r="P229" s="4">
        <v>104.5</v>
      </c>
      <c r="Q229" s="4">
        <v>49.5</v>
      </c>
      <c r="R229" s="4">
        <v>0.0</v>
      </c>
      <c r="S229" s="4">
        <v>32.0625</v>
      </c>
      <c r="T229" s="4">
        <v>127.5</v>
      </c>
      <c r="U229" s="4">
        <v>0.0</v>
      </c>
      <c r="V229" s="4">
        <v>1455.30279441118</v>
      </c>
      <c r="W229" s="4">
        <v>14.2113193612774</v>
      </c>
      <c r="X229" s="4">
        <v>17.0</v>
      </c>
      <c r="Y229" s="4">
        <v>233482.4418</v>
      </c>
      <c r="Z229" s="4">
        <v>61.18</v>
      </c>
      <c r="AA229" s="4">
        <v>52.82</v>
      </c>
      <c r="AB229" s="4">
        <v>52.82</v>
      </c>
      <c r="AC229" s="4">
        <v>0.0</v>
      </c>
      <c r="AD229" s="4">
        <v>1.14</v>
      </c>
      <c r="AE229" s="4">
        <v>5.14</v>
      </c>
      <c r="AF229" s="4">
        <v>2.08</v>
      </c>
      <c r="AG229" s="4">
        <v>139.3</v>
      </c>
      <c r="AH229" s="4">
        <v>6.6</v>
      </c>
      <c r="AI229" s="4">
        <v>0.7</v>
      </c>
      <c r="AJ229" s="4">
        <v>1.6</v>
      </c>
      <c r="AK229" s="4">
        <v>6.0</v>
      </c>
      <c r="AL229" s="4">
        <v>0.0</v>
      </c>
      <c r="AM229" s="4">
        <v>0.0</v>
      </c>
      <c r="AN229" s="4">
        <v>0.0</v>
      </c>
      <c r="AO229" s="4">
        <v>0.0</v>
      </c>
      <c r="AP229" s="4">
        <v>0.0</v>
      </c>
      <c r="AQ229" s="4">
        <v>0.0</v>
      </c>
      <c r="AR229" s="4">
        <v>0.0</v>
      </c>
      <c r="AS229" s="4">
        <v>0.0</v>
      </c>
      <c r="AT229" s="4">
        <v>0.0</v>
      </c>
      <c r="AU229" s="4">
        <v>0.0</v>
      </c>
      <c r="AV229" s="4">
        <v>0.0</v>
      </c>
      <c r="AW229" s="4">
        <v>0.0</v>
      </c>
      <c r="AX229" s="4">
        <v>0.0</v>
      </c>
      <c r="AY229" s="4">
        <v>0.0</v>
      </c>
      <c r="AZ229" s="4">
        <v>0.0</v>
      </c>
      <c r="BA229" s="4">
        <v>0.0</v>
      </c>
      <c r="BB229" s="4">
        <v>1.07</v>
      </c>
      <c r="BC229" s="4">
        <v>0.0</v>
      </c>
      <c r="BD229" s="4">
        <v>0.0</v>
      </c>
      <c r="BE229" s="4">
        <v>0.0</v>
      </c>
      <c r="BF229" s="4">
        <v>0.0</v>
      </c>
      <c r="BG229" s="4">
        <v>0.0</v>
      </c>
      <c r="BH229" s="4">
        <v>0.0</v>
      </c>
      <c r="BI229" s="4">
        <v>0.0</v>
      </c>
      <c r="BJ229" s="4">
        <v>0.0</v>
      </c>
      <c r="BK229" s="4">
        <v>0.0</v>
      </c>
      <c r="BL229" s="4">
        <v>0.0</v>
      </c>
      <c r="BM229" s="4">
        <v>7.27</v>
      </c>
      <c r="BN229" s="4">
        <v>20.46</v>
      </c>
      <c r="BO229" s="4">
        <v>0.0</v>
      </c>
      <c r="BP229" s="4">
        <v>1.37</v>
      </c>
      <c r="BQ229" s="4">
        <v>0.0</v>
      </c>
      <c r="BR229" s="4">
        <v>0.0</v>
      </c>
      <c r="BS229" s="4">
        <v>0.0</v>
      </c>
      <c r="BT229" s="4">
        <v>0.0</v>
      </c>
      <c r="BU229" s="4">
        <v>0.0</v>
      </c>
      <c r="BV229" s="4">
        <v>0.0</v>
      </c>
      <c r="BW229" s="4">
        <v>0.0</v>
      </c>
      <c r="BX229" s="4">
        <v>0.0</v>
      </c>
      <c r="BY229" s="4">
        <v>0.0</v>
      </c>
      <c r="BZ229" s="4">
        <v>0.0</v>
      </c>
      <c r="CA229" s="4">
        <v>0.0</v>
      </c>
      <c r="CB229" s="4">
        <v>0.0</v>
      </c>
      <c r="CC229" s="4">
        <v>0.0</v>
      </c>
      <c r="CD229" s="4">
        <v>0.0</v>
      </c>
      <c r="CE229" s="4">
        <v>0.0</v>
      </c>
      <c r="CF229" s="4">
        <v>0.0</v>
      </c>
      <c r="CG229" s="4">
        <v>0.0</v>
      </c>
      <c r="CH229" s="4">
        <v>12.11</v>
      </c>
      <c r="CI229" s="4">
        <v>0.0</v>
      </c>
      <c r="CJ229" s="4">
        <v>0.0</v>
      </c>
      <c r="CK229" s="4">
        <v>0.0</v>
      </c>
      <c r="CL229" s="4">
        <v>0.0</v>
      </c>
      <c r="CM229" s="4">
        <v>0.0</v>
      </c>
      <c r="CN229" s="4">
        <v>2.02</v>
      </c>
      <c r="CO229" s="4">
        <v>3.18</v>
      </c>
      <c r="CP229" s="4">
        <v>0.0</v>
      </c>
      <c r="CQ229" s="4">
        <v>0.0</v>
      </c>
      <c r="CR229" s="4">
        <v>7.7</v>
      </c>
      <c r="CS229" s="4">
        <v>0.0</v>
      </c>
      <c r="CT229" s="4">
        <v>44.0</v>
      </c>
      <c r="CU229" s="4">
        <v>22.1</v>
      </c>
      <c r="CV229" s="4" t="s">
        <v>854</v>
      </c>
      <c r="CW229" s="4">
        <v>313.46</v>
      </c>
      <c r="CX229" s="4">
        <v>0.46</v>
      </c>
      <c r="CY229" s="4">
        <v>0.11</v>
      </c>
      <c r="CZ229" s="4">
        <v>0.0</v>
      </c>
      <c r="DA229" s="4">
        <v>0.0</v>
      </c>
      <c r="DB229" s="4">
        <v>0.02</v>
      </c>
      <c r="DC229" s="4">
        <v>0.0</v>
      </c>
      <c r="DD229" s="4">
        <v>0.01</v>
      </c>
      <c r="DE229" s="4">
        <v>0.11</v>
      </c>
      <c r="DF229" s="4">
        <v>0.0</v>
      </c>
      <c r="DG229" s="4">
        <v>0.0</v>
      </c>
      <c r="DH229" s="4">
        <v>0.0</v>
      </c>
      <c r="DI229" s="4">
        <v>0.0</v>
      </c>
      <c r="DJ229" s="4">
        <v>0.0</v>
      </c>
      <c r="DK229" s="4">
        <v>0.04</v>
      </c>
      <c r="DL229" s="4">
        <v>0.0</v>
      </c>
      <c r="DM229" s="4">
        <v>0.08</v>
      </c>
      <c r="DN229" s="4">
        <v>0.0</v>
      </c>
      <c r="DO229" s="4">
        <v>0.07</v>
      </c>
      <c r="DP229" s="4">
        <v>0.05</v>
      </c>
      <c r="DQ229" s="4">
        <v>0.0</v>
      </c>
      <c r="DR229" s="4">
        <v>0.0</v>
      </c>
      <c r="DS229" s="4">
        <v>0.03</v>
      </c>
      <c r="DT229" s="4">
        <v>0.02</v>
      </c>
      <c r="DU229" s="4">
        <v>0.0</v>
      </c>
      <c r="DV229" s="4">
        <v>0.0</v>
      </c>
      <c r="DW229" s="4">
        <v>0.0</v>
      </c>
      <c r="DX229" s="4" t="s">
        <v>854</v>
      </c>
      <c r="DY229" s="4" t="s">
        <v>856</v>
      </c>
      <c r="DZ229" s="4" t="s">
        <v>461</v>
      </c>
      <c r="EA229" s="4" t="s">
        <v>461</v>
      </c>
      <c r="EB229" s="4">
        <v>313.45732299</v>
      </c>
      <c r="EC229" s="6">
        <v>20.263525084321</v>
      </c>
      <c r="ED229" s="7">
        <v>0.06</v>
      </c>
      <c r="EE229" s="4" t="s">
        <v>854</v>
      </c>
      <c r="EF229" s="4" t="s">
        <v>797</v>
      </c>
      <c r="EG229" s="4" t="s">
        <v>855</v>
      </c>
      <c r="EH229" s="4">
        <f t="shared" si="1"/>
        <v>3816.319742</v>
      </c>
      <c r="EI229" s="4">
        <f t="shared" si="2"/>
        <v>2.768325792</v>
      </c>
      <c r="EJ229" s="4">
        <f t="shared" si="3"/>
        <v>10564.81637</v>
      </c>
      <c r="EK229" s="4">
        <f t="shared" si="4"/>
        <v>0.5912062766</v>
      </c>
      <c r="EL229" s="4">
        <f t="shared" si="5"/>
        <v>2.422360248</v>
      </c>
      <c r="EM229" s="4">
        <f t="shared" si="6"/>
        <v>0.9399460189</v>
      </c>
      <c r="EN229" s="4">
        <f t="shared" si="7"/>
        <v>0.04453441296</v>
      </c>
      <c r="EO229" s="4">
        <f t="shared" si="8"/>
        <v>0.004723346829</v>
      </c>
      <c r="EP229" s="4">
        <f t="shared" si="9"/>
        <v>0.01079622132</v>
      </c>
      <c r="EQ229" s="4">
        <f t="shared" si="10"/>
        <v>0.8633540373</v>
      </c>
      <c r="ER229" s="4">
        <f t="shared" si="11"/>
        <v>0.08401438379</v>
      </c>
      <c r="ES229" s="4">
        <f t="shared" si="12"/>
        <v>0.03399803857</v>
      </c>
      <c r="ET229" s="4">
        <f t="shared" si="13"/>
        <v>0.1951780849</v>
      </c>
      <c r="EU229" s="4">
        <f t="shared" si="14"/>
        <v>0.14</v>
      </c>
      <c r="EV229" s="4">
        <f t="shared" si="15"/>
        <v>0.11</v>
      </c>
      <c r="EW229" s="4">
        <f t="shared" si="16"/>
        <v>0.11</v>
      </c>
      <c r="EX229" s="4">
        <f t="shared" si="17"/>
        <v>0.13</v>
      </c>
      <c r="EY229" s="4">
        <f t="shared" si="18"/>
        <v>0.05</v>
      </c>
      <c r="EZ229" s="4">
        <f t="shared" si="19"/>
        <v>1.175871602</v>
      </c>
      <c r="FA229" s="4">
        <f t="shared" si="20"/>
        <v>0.730610105</v>
      </c>
      <c r="FB229" s="4">
        <f t="shared" si="21"/>
        <v>0.06464524386</v>
      </c>
      <c r="FC229" s="4">
        <f t="shared" si="22"/>
        <v>0.09807126512</v>
      </c>
      <c r="FD229" s="4">
        <f t="shared" si="23"/>
        <v>0</v>
      </c>
      <c r="FE229" s="4">
        <f t="shared" si="24"/>
        <v>0.01748937561</v>
      </c>
      <c r="FF229" s="4">
        <f t="shared" si="25"/>
        <v>0</v>
      </c>
      <c r="FG229" s="4">
        <f t="shared" si="26"/>
        <v>0</v>
      </c>
      <c r="FH229" s="4">
        <f t="shared" si="27"/>
        <v>0</v>
      </c>
      <c r="FI229" s="4">
        <f t="shared" si="28"/>
        <v>0.1188296829</v>
      </c>
      <c r="FJ229" s="4">
        <f t="shared" si="29"/>
        <v>0.3344230141</v>
      </c>
      <c r="FK229" s="4">
        <f t="shared" si="30"/>
        <v>0.02239293887</v>
      </c>
      <c r="FL229" s="4">
        <f t="shared" si="31"/>
        <v>0</v>
      </c>
      <c r="FM229" s="4">
        <f t="shared" si="32"/>
        <v>0</v>
      </c>
      <c r="FN229" s="4">
        <f t="shared" si="33"/>
        <v>0</v>
      </c>
      <c r="FO229" s="4">
        <f t="shared" si="34"/>
        <v>0.1979405034</v>
      </c>
      <c r="FP229" s="4">
        <f t="shared" si="35"/>
        <v>0.21085322</v>
      </c>
      <c r="FQ229" s="4">
        <f t="shared" si="36"/>
        <v>1</v>
      </c>
      <c r="FR229" s="4">
        <v>61.18</v>
      </c>
    </row>
    <row r="230" ht="12.75" customHeight="1">
      <c r="A230" s="4" t="s">
        <v>166</v>
      </c>
      <c r="B230" s="4" t="s">
        <v>796</v>
      </c>
      <c r="C230" s="4" t="s">
        <v>797</v>
      </c>
      <c r="D230" s="4" t="s">
        <v>857</v>
      </c>
      <c r="E230" s="4" t="s">
        <v>858</v>
      </c>
      <c r="F230" s="4">
        <v>189.569645588</v>
      </c>
      <c r="G230" s="4">
        <v>58.3125</v>
      </c>
      <c r="H230" s="4">
        <v>45.375</v>
      </c>
      <c r="I230" s="4">
        <v>27.5</v>
      </c>
      <c r="J230" s="4">
        <v>22.0625</v>
      </c>
      <c r="K230" s="4">
        <v>29.8125</v>
      </c>
      <c r="L230" s="4">
        <v>7.0</v>
      </c>
      <c r="M230" s="4">
        <v>78.2767715454102</v>
      </c>
      <c r="N230" s="4">
        <v>194.920486450195</v>
      </c>
      <c r="O230" s="4">
        <v>146.68427537782</v>
      </c>
      <c r="P230" s="4">
        <v>169.9375</v>
      </c>
      <c r="Q230" s="4">
        <v>0.0</v>
      </c>
      <c r="R230" s="4">
        <v>0.0</v>
      </c>
      <c r="S230" s="4">
        <v>0.0</v>
      </c>
      <c r="T230" s="4">
        <v>20.125</v>
      </c>
      <c r="U230" s="4">
        <v>0.0</v>
      </c>
      <c r="V230" s="4">
        <v>1463.11180738786</v>
      </c>
      <c r="W230" s="4">
        <v>14.2363852242744</v>
      </c>
      <c r="X230" s="4">
        <v>12.0</v>
      </c>
      <c r="Y230" s="4">
        <v>59599.3116</v>
      </c>
      <c r="Z230" s="4">
        <v>25.16</v>
      </c>
      <c r="AA230" s="4">
        <v>13.84</v>
      </c>
      <c r="AB230" s="4">
        <v>13.84</v>
      </c>
      <c r="AC230" s="4">
        <v>0.0</v>
      </c>
      <c r="AD230" s="4">
        <v>1.19</v>
      </c>
      <c r="AE230" s="4">
        <v>2.38</v>
      </c>
      <c r="AF230" s="4">
        <v>7.75</v>
      </c>
      <c r="AG230" s="4">
        <v>20.3</v>
      </c>
      <c r="AH230" s="4">
        <v>1.3</v>
      </c>
      <c r="AI230" s="4">
        <v>0.0</v>
      </c>
      <c r="AJ230" s="4">
        <v>0.0</v>
      </c>
      <c r="AK230" s="4">
        <v>0.0</v>
      </c>
      <c r="AL230" s="4">
        <v>0.0</v>
      </c>
      <c r="AM230" s="4">
        <v>0.0</v>
      </c>
      <c r="AN230" s="4">
        <v>0.0</v>
      </c>
      <c r="AO230" s="4">
        <v>0.0</v>
      </c>
      <c r="AP230" s="4">
        <v>0.0</v>
      </c>
      <c r="AQ230" s="4">
        <v>0.0</v>
      </c>
      <c r="AR230" s="4">
        <v>0.0</v>
      </c>
      <c r="AS230" s="4">
        <v>0.0</v>
      </c>
      <c r="AT230" s="4">
        <v>0.0</v>
      </c>
      <c r="AU230" s="4">
        <v>0.0</v>
      </c>
      <c r="AV230" s="4">
        <v>0.0</v>
      </c>
      <c r="AW230" s="4">
        <v>0.0</v>
      </c>
      <c r="AX230" s="4">
        <v>0.0</v>
      </c>
      <c r="AY230" s="4">
        <v>0.0</v>
      </c>
      <c r="AZ230" s="4">
        <v>0.0</v>
      </c>
      <c r="BA230" s="4">
        <v>0.0</v>
      </c>
      <c r="BB230" s="4">
        <v>0.0</v>
      </c>
      <c r="BC230" s="4">
        <v>0.0</v>
      </c>
      <c r="BD230" s="4">
        <v>0.0</v>
      </c>
      <c r="BE230" s="4">
        <v>0.0</v>
      </c>
      <c r="BF230" s="4">
        <v>0.0</v>
      </c>
      <c r="BG230" s="4">
        <v>0.0</v>
      </c>
      <c r="BH230" s="4">
        <v>0.0</v>
      </c>
      <c r="BI230" s="4">
        <v>0.0</v>
      </c>
      <c r="BJ230" s="4">
        <v>0.0</v>
      </c>
      <c r="BK230" s="4">
        <v>0.0</v>
      </c>
      <c r="BL230" s="4">
        <v>0.0</v>
      </c>
      <c r="BM230" s="4">
        <v>0.0</v>
      </c>
      <c r="BN230" s="4">
        <v>11.3</v>
      </c>
      <c r="BO230" s="4">
        <v>0.0</v>
      </c>
      <c r="BP230" s="4">
        <v>0.0</v>
      </c>
      <c r="BQ230" s="4">
        <v>0.0</v>
      </c>
      <c r="BR230" s="4">
        <v>0.0</v>
      </c>
      <c r="BS230" s="4">
        <v>0.0</v>
      </c>
      <c r="BT230" s="4">
        <v>0.0</v>
      </c>
      <c r="BU230" s="4">
        <v>0.0</v>
      </c>
      <c r="BV230" s="4">
        <v>0.0</v>
      </c>
      <c r="BW230" s="4">
        <v>0.0</v>
      </c>
      <c r="BX230" s="4">
        <v>0.0</v>
      </c>
      <c r="BY230" s="4">
        <v>0.0</v>
      </c>
      <c r="BZ230" s="4">
        <v>0.0</v>
      </c>
      <c r="CA230" s="4">
        <v>0.0</v>
      </c>
      <c r="CB230" s="4">
        <v>0.0</v>
      </c>
      <c r="CC230" s="4">
        <v>0.0</v>
      </c>
      <c r="CD230" s="4">
        <v>0.0</v>
      </c>
      <c r="CE230" s="4">
        <v>1.0</v>
      </c>
      <c r="CF230" s="4">
        <v>3.13</v>
      </c>
      <c r="CG230" s="4">
        <v>0.0</v>
      </c>
      <c r="CH230" s="4">
        <v>0.45</v>
      </c>
      <c r="CI230" s="4">
        <v>0.0</v>
      </c>
      <c r="CJ230" s="4">
        <v>1.0</v>
      </c>
      <c r="CK230" s="4">
        <v>0.0</v>
      </c>
      <c r="CL230" s="4">
        <v>0.0</v>
      </c>
      <c r="CM230" s="4">
        <v>0.0</v>
      </c>
      <c r="CN230" s="4">
        <v>0.0</v>
      </c>
      <c r="CO230" s="4">
        <v>3.15</v>
      </c>
      <c r="CP230" s="4">
        <v>0.0</v>
      </c>
      <c r="CQ230" s="4">
        <v>0.0</v>
      </c>
      <c r="CR230" s="4">
        <v>5.13</v>
      </c>
      <c r="CS230" s="4">
        <v>0.0</v>
      </c>
      <c r="CT230" s="4">
        <v>22.0</v>
      </c>
      <c r="CU230" s="4">
        <v>18.0</v>
      </c>
      <c r="CV230" s="4" t="s">
        <v>857</v>
      </c>
      <c r="CW230" s="4">
        <v>189.57</v>
      </c>
      <c r="CX230" s="4">
        <v>0.65</v>
      </c>
      <c r="CY230" s="4">
        <v>0.08</v>
      </c>
      <c r="CZ230" s="4">
        <v>0.0</v>
      </c>
      <c r="DA230" s="4">
        <v>0.0</v>
      </c>
      <c r="DB230" s="4">
        <v>0.01</v>
      </c>
      <c r="DC230" s="4">
        <v>0.0</v>
      </c>
      <c r="DD230" s="4">
        <v>0.0</v>
      </c>
      <c r="DE230" s="4">
        <v>0.06</v>
      </c>
      <c r="DF230" s="4">
        <v>0.0</v>
      </c>
      <c r="DG230" s="4">
        <v>0.0</v>
      </c>
      <c r="DH230" s="4">
        <v>0.0</v>
      </c>
      <c r="DI230" s="4">
        <v>0.0</v>
      </c>
      <c r="DJ230" s="4">
        <v>0.0</v>
      </c>
      <c r="DK230" s="4">
        <v>0.01</v>
      </c>
      <c r="DL230" s="4">
        <v>0.0</v>
      </c>
      <c r="DM230" s="4">
        <v>0.0</v>
      </c>
      <c r="DN230" s="4">
        <v>0.0</v>
      </c>
      <c r="DO230" s="4">
        <v>0.07</v>
      </c>
      <c r="DP230" s="4">
        <v>0.0</v>
      </c>
      <c r="DQ230" s="4">
        <v>0.0</v>
      </c>
      <c r="DR230" s="4">
        <v>0.02</v>
      </c>
      <c r="DS230" s="4">
        <v>0.05</v>
      </c>
      <c r="DT230" s="4">
        <v>0.06</v>
      </c>
      <c r="DU230" s="4">
        <v>0.0</v>
      </c>
      <c r="DV230" s="4">
        <v>0.0</v>
      </c>
      <c r="DW230" s="4">
        <v>0.0</v>
      </c>
      <c r="DX230" s="4" t="s">
        <v>857</v>
      </c>
      <c r="DY230" s="4" t="s">
        <v>859</v>
      </c>
      <c r="DZ230" s="4" t="s">
        <v>461</v>
      </c>
      <c r="EA230" s="4" t="s">
        <v>461</v>
      </c>
      <c r="EB230" s="4">
        <v>189.569645588</v>
      </c>
      <c r="EC230" s="6">
        <v>0.0</v>
      </c>
      <c r="ED230" s="7">
        <v>0.0</v>
      </c>
      <c r="EE230" s="4" t="s">
        <v>857</v>
      </c>
      <c r="EF230" s="4" t="s">
        <v>797</v>
      </c>
      <c r="EG230" s="4" t="s">
        <v>858</v>
      </c>
      <c r="EH230" s="4">
        <f t="shared" si="1"/>
        <v>2368.812067</v>
      </c>
      <c r="EI230" s="4">
        <f t="shared" si="2"/>
        <v>1.397777778</v>
      </c>
      <c r="EJ230" s="4">
        <f t="shared" si="3"/>
        <v>3311.072867</v>
      </c>
      <c r="EK230" s="4">
        <f t="shared" si="4"/>
        <v>0.4491255962</v>
      </c>
      <c r="EL230" s="4">
        <f t="shared" si="5"/>
        <v>0.8585055644</v>
      </c>
      <c r="EM230" s="4">
        <f t="shared" si="6"/>
        <v>0.9398148148</v>
      </c>
      <c r="EN230" s="4">
        <f t="shared" si="7"/>
        <v>0.06018518519</v>
      </c>
      <c r="EO230" s="4">
        <f t="shared" si="8"/>
        <v>0</v>
      </c>
      <c r="EP230" s="4">
        <f t="shared" si="9"/>
        <v>0</v>
      </c>
      <c r="EQ230" s="4">
        <f t="shared" si="10"/>
        <v>0.5500794913</v>
      </c>
      <c r="ER230" s="4">
        <f t="shared" si="11"/>
        <v>0.09459459459</v>
      </c>
      <c r="ES230" s="4">
        <f t="shared" si="12"/>
        <v>0.3080286169</v>
      </c>
      <c r="ET230" s="4">
        <f t="shared" si="13"/>
        <v>0.1327216703</v>
      </c>
      <c r="EU230" s="4">
        <f t="shared" si="14"/>
        <v>0.09</v>
      </c>
      <c r="EV230" s="4">
        <f t="shared" si="15"/>
        <v>0.06</v>
      </c>
      <c r="EW230" s="4">
        <f t="shared" si="16"/>
        <v>0.08</v>
      </c>
      <c r="EX230" s="4">
        <f t="shared" si="17"/>
        <v>0.02</v>
      </c>
      <c r="EY230" s="4">
        <f t="shared" si="18"/>
        <v>0.11</v>
      </c>
      <c r="EZ230" s="4">
        <f t="shared" si="19"/>
        <v>0.9086187399</v>
      </c>
      <c r="FA230" s="4">
        <f t="shared" si="20"/>
        <v>0.5645565653</v>
      </c>
      <c r="FB230" s="4">
        <f t="shared" si="21"/>
        <v>0</v>
      </c>
      <c r="FC230" s="4">
        <f t="shared" si="22"/>
        <v>0</v>
      </c>
      <c r="FD230" s="4">
        <f t="shared" si="23"/>
        <v>0</v>
      </c>
      <c r="FE230" s="4">
        <f t="shared" si="24"/>
        <v>0</v>
      </c>
      <c r="FF230" s="4">
        <f t="shared" si="25"/>
        <v>0</v>
      </c>
      <c r="FG230" s="4">
        <f t="shared" si="26"/>
        <v>0</v>
      </c>
      <c r="FH230" s="4">
        <f t="shared" si="27"/>
        <v>0</v>
      </c>
      <c r="FI230" s="4">
        <f t="shared" si="28"/>
        <v>0</v>
      </c>
      <c r="FJ230" s="4">
        <f t="shared" si="29"/>
        <v>0.4491255962</v>
      </c>
      <c r="FK230" s="4">
        <f t="shared" si="30"/>
        <v>0</v>
      </c>
      <c r="FL230" s="4">
        <f t="shared" si="31"/>
        <v>0</v>
      </c>
      <c r="FM230" s="4">
        <f t="shared" si="32"/>
        <v>0</v>
      </c>
      <c r="FN230" s="4">
        <f t="shared" si="33"/>
        <v>0.1641494436</v>
      </c>
      <c r="FO230" s="4">
        <f t="shared" si="34"/>
        <v>0.05763116057</v>
      </c>
      <c r="FP230" s="4">
        <f t="shared" si="35"/>
        <v>0.3290937997</v>
      </c>
      <c r="FQ230" s="4">
        <f t="shared" si="36"/>
        <v>1</v>
      </c>
      <c r="FR230" s="4">
        <v>25.16</v>
      </c>
    </row>
    <row r="231" ht="12.75" customHeight="1">
      <c r="A231" s="4" t="s">
        <v>166</v>
      </c>
      <c r="B231" s="4" t="s">
        <v>796</v>
      </c>
      <c r="C231" s="4" t="s">
        <v>797</v>
      </c>
      <c r="D231" s="4" t="s">
        <v>860</v>
      </c>
      <c r="E231" s="4" t="s">
        <v>861</v>
      </c>
      <c r="F231" s="4">
        <v>435.711598243</v>
      </c>
      <c r="G231" s="4">
        <v>226.25</v>
      </c>
      <c r="H231" s="4">
        <v>38.4375</v>
      </c>
      <c r="I231" s="4">
        <v>48.3125</v>
      </c>
      <c r="J231" s="4">
        <v>38.25</v>
      </c>
      <c r="K231" s="4">
        <v>50.4375</v>
      </c>
      <c r="L231" s="4">
        <v>33.625</v>
      </c>
      <c r="M231" s="4">
        <v>20.0</v>
      </c>
      <c r="N231" s="4">
        <v>260.745086669922</v>
      </c>
      <c r="O231" s="4">
        <v>69.5179294172672</v>
      </c>
      <c r="P231" s="4">
        <v>0.0</v>
      </c>
      <c r="Q231" s="4">
        <v>0.0</v>
      </c>
      <c r="R231" s="4">
        <v>108.25</v>
      </c>
      <c r="S231" s="4">
        <v>0.0</v>
      </c>
      <c r="T231" s="4">
        <v>193.0</v>
      </c>
      <c r="U231" s="4">
        <v>134.0625</v>
      </c>
      <c r="V231" s="4">
        <v>1470.26605504587</v>
      </c>
      <c r="W231" s="4">
        <v>14.4212528669725</v>
      </c>
      <c r="X231" s="4">
        <v>36.0</v>
      </c>
      <c r="Y231" s="4">
        <v>380992.3803</v>
      </c>
      <c r="Z231" s="4">
        <v>109.62</v>
      </c>
      <c r="AA231" s="4">
        <v>97.64</v>
      </c>
      <c r="AB231" s="4">
        <v>97.64</v>
      </c>
      <c r="AC231" s="4">
        <v>0.0</v>
      </c>
      <c r="AD231" s="4">
        <v>2.31</v>
      </c>
      <c r="AE231" s="4">
        <v>8.93</v>
      </c>
      <c r="AF231" s="4">
        <v>0.74</v>
      </c>
      <c r="AG231" s="4">
        <v>165.7</v>
      </c>
      <c r="AH231" s="4">
        <v>6.9</v>
      </c>
      <c r="AI231" s="4">
        <v>0.3</v>
      </c>
      <c r="AJ231" s="4">
        <v>0.8</v>
      </c>
      <c r="AK231" s="4">
        <v>1.89</v>
      </c>
      <c r="AL231" s="4">
        <v>0.0</v>
      </c>
      <c r="AM231" s="4">
        <v>0.0</v>
      </c>
      <c r="AN231" s="4">
        <v>0.0</v>
      </c>
      <c r="AO231" s="4">
        <v>0.0</v>
      </c>
      <c r="AP231" s="4">
        <v>0.0</v>
      </c>
      <c r="AQ231" s="4">
        <v>0.0</v>
      </c>
      <c r="AR231" s="4">
        <v>6.1</v>
      </c>
      <c r="AS231" s="4">
        <v>0.0</v>
      </c>
      <c r="AT231" s="4">
        <v>1.52</v>
      </c>
      <c r="AU231" s="4">
        <v>0.0</v>
      </c>
      <c r="AV231" s="4">
        <v>0.0</v>
      </c>
      <c r="AW231" s="4">
        <v>0.0</v>
      </c>
      <c r="AX231" s="4">
        <v>0.0</v>
      </c>
      <c r="AY231" s="4">
        <v>0.0</v>
      </c>
      <c r="AZ231" s="4">
        <v>0.0</v>
      </c>
      <c r="BA231" s="4">
        <v>0.0</v>
      </c>
      <c r="BB231" s="4">
        <v>0.9</v>
      </c>
      <c r="BC231" s="4">
        <v>0.0</v>
      </c>
      <c r="BD231" s="4">
        <v>0.0</v>
      </c>
      <c r="BE231" s="4">
        <v>0.0</v>
      </c>
      <c r="BF231" s="4">
        <v>4.0</v>
      </c>
      <c r="BG231" s="4">
        <v>0.0</v>
      </c>
      <c r="BH231" s="4">
        <v>0.0</v>
      </c>
      <c r="BI231" s="4">
        <v>0.0</v>
      </c>
      <c r="BJ231" s="4">
        <v>0.0</v>
      </c>
      <c r="BK231" s="4">
        <v>0.0</v>
      </c>
      <c r="BL231" s="4">
        <v>0.0</v>
      </c>
      <c r="BM231" s="4">
        <v>20.75</v>
      </c>
      <c r="BN231" s="4">
        <v>39.43</v>
      </c>
      <c r="BO231" s="4">
        <v>0.0</v>
      </c>
      <c r="BP231" s="4">
        <v>0.0</v>
      </c>
      <c r="BQ231" s="4">
        <v>0.0</v>
      </c>
      <c r="BR231" s="4">
        <v>0.0</v>
      </c>
      <c r="BS231" s="4">
        <v>0.0</v>
      </c>
      <c r="BT231" s="4">
        <v>0.0</v>
      </c>
      <c r="BU231" s="4">
        <v>0.0</v>
      </c>
      <c r="BV231" s="4">
        <v>0.0</v>
      </c>
      <c r="BW231" s="4">
        <v>0.0</v>
      </c>
      <c r="BX231" s="4">
        <v>0.0</v>
      </c>
      <c r="BY231" s="4">
        <v>0.0</v>
      </c>
      <c r="BZ231" s="4">
        <v>0.0</v>
      </c>
      <c r="CA231" s="4">
        <v>0.0</v>
      </c>
      <c r="CB231" s="4">
        <v>0.0</v>
      </c>
      <c r="CC231" s="4">
        <v>0.0</v>
      </c>
      <c r="CD231" s="4">
        <v>0.0</v>
      </c>
      <c r="CE231" s="4">
        <v>7.45</v>
      </c>
      <c r="CF231" s="4">
        <v>0.0</v>
      </c>
      <c r="CG231" s="4">
        <v>0.0</v>
      </c>
      <c r="CH231" s="4">
        <v>4.22</v>
      </c>
      <c r="CI231" s="4">
        <v>0.0</v>
      </c>
      <c r="CJ231" s="4">
        <v>0.0</v>
      </c>
      <c r="CK231" s="4">
        <v>0.0</v>
      </c>
      <c r="CL231" s="4">
        <v>0.0</v>
      </c>
      <c r="CM231" s="4">
        <v>0.0</v>
      </c>
      <c r="CN231" s="4">
        <v>0.0</v>
      </c>
      <c r="CO231" s="4">
        <v>4.39</v>
      </c>
      <c r="CP231" s="4">
        <v>0.0</v>
      </c>
      <c r="CQ231" s="4">
        <v>0.0</v>
      </c>
      <c r="CR231" s="4">
        <v>18.97</v>
      </c>
      <c r="CS231" s="4">
        <v>0.0</v>
      </c>
      <c r="CT231" s="4">
        <v>103.0</v>
      </c>
      <c r="CU231" s="4">
        <v>82.8</v>
      </c>
      <c r="CV231" s="4" t="s">
        <v>860</v>
      </c>
      <c r="CW231" s="4">
        <v>435.71</v>
      </c>
      <c r="CX231" s="4">
        <v>0.26</v>
      </c>
      <c r="CY231" s="4">
        <v>0.37</v>
      </c>
      <c r="CZ231" s="4">
        <v>0.0</v>
      </c>
      <c r="DA231" s="4">
        <v>0.0</v>
      </c>
      <c r="DB231" s="4">
        <v>0.01</v>
      </c>
      <c r="DC231" s="4">
        <v>0.0</v>
      </c>
      <c r="DD231" s="4">
        <v>0.0</v>
      </c>
      <c r="DE231" s="4">
        <v>0.04</v>
      </c>
      <c r="DF231" s="4">
        <v>0.0</v>
      </c>
      <c r="DG231" s="4">
        <v>0.0</v>
      </c>
      <c r="DH231" s="4">
        <v>0.0</v>
      </c>
      <c r="DI231" s="4">
        <v>0.0</v>
      </c>
      <c r="DJ231" s="4">
        <v>0.0</v>
      </c>
      <c r="DK231" s="4">
        <v>0.05</v>
      </c>
      <c r="DL231" s="4">
        <v>0.0</v>
      </c>
      <c r="DM231" s="4">
        <v>0.09</v>
      </c>
      <c r="DN231" s="4">
        <v>0.0</v>
      </c>
      <c r="DO231" s="4">
        <v>0.04</v>
      </c>
      <c r="DP231" s="4">
        <v>0.11</v>
      </c>
      <c r="DQ231" s="4">
        <v>0.0</v>
      </c>
      <c r="DR231" s="4">
        <v>0.0</v>
      </c>
      <c r="DS231" s="4">
        <v>0.0</v>
      </c>
      <c r="DT231" s="4">
        <v>0.01</v>
      </c>
      <c r="DU231" s="4">
        <v>0.0</v>
      </c>
      <c r="DV231" s="4">
        <v>0.0</v>
      </c>
      <c r="DW231" s="4">
        <v>0.01</v>
      </c>
      <c r="DX231" s="4" t="s">
        <v>860</v>
      </c>
      <c r="DY231" s="4" t="s">
        <v>862</v>
      </c>
      <c r="DZ231" s="4" t="s">
        <v>461</v>
      </c>
      <c r="EA231" s="4" t="s">
        <v>461</v>
      </c>
      <c r="EB231" s="4">
        <v>435.711598243</v>
      </c>
      <c r="EC231" s="6">
        <v>30.508325625794</v>
      </c>
      <c r="ED231" s="7">
        <v>0.07</v>
      </c>
      <c r="EE231" s="4" t="s">
        <v>860</v>
      </c>
      <c r="EF231" s="4" t="s">
        <v>797</v>
      </c>
      <c r="EG231" s="4" t="s">
        <v>861</v>
      </c>
      <c r="EH231" s="4">
        <f t="shared" si="1"/>
        <v>3475.573621</v>
      </c>
      <c r="EI231" s="4">
        <f t="shared" si="2"/>
        <v>1.323913043</v>
      </c>
      <c r="EJ231" s="4">
        <f t="shared" si="3"/>
        <v>4601.35725</v>
      </c>
      <c r="EK231" s="4">
        <f t="shared" si="4"/>
        <v>0.6247947455</v>
      </c>
      <c r="EL231" s="4">
        <f t="shared" si="5"/>
        <v>1.58456486</v>
      </c>
      <c r="EM231" s="4">
        <f t="shared" si="6"/>
        <v>0.9539435809</v>
      </c>
      <c r="EN231" s="4">
        <f t="shared" si="7"/>
        <v>0.03972366149</v>
      </c>
      <c r="EO231" s="4">
        <f t="shared" si="8"/>
        <v>0.001727115717</v>
      </c>
      <c r="EP231" s="4">
        <f t="shared" si="9"/>
        <v>0.004605641911</v>
      </c>
      <c r="EQ231" s="4">
        <f t="shared" si="10"/>
        <v>0.8907133735</v>
      </c>
      <c r="ER231" s="4">
        <f t="shared" si="11"/>
        <v>0.08146323664</v>
      </c>
      <c r="ES231" s="4">
        <f t="shared" si="12"/>
        <v>0.006750592957</v>
      </c>
      <c r="ET231" s="4">
        <f t="shared" si="13"/>
        <v>0.251588437</v>
      </c>
      <c r="EU231" s="4">
        <f t="shared" si="14"/>
        <v>0.38</v>
      </c>
      <c r="EV231" s="4">
        <f t="shared" si="15"/>
        <v>0.04</v>
      </c>
      <c r="EW231" s="4">
        <f t="shared" si="16"/>
        <v>0.09</v>
      </c>
      <c r="EX231" s="4">
        <f t="shared" si="17"/>
        <v>0.2</v>
      </c>
      <c r="EY231" s="4">
        <f t="shared" si="18"/>
        <v>0.01</v>
      </c>
      <c r="EZ231" s="4">
        <f t="shared" si="19"/>
        <v>1.081091352</v>
      </c>
      <c r="FA231" s="4">
        <f t="shared" si="20"/>
        <v>0.6717198245</v>
      </c>
      <c r="FB231" s="4">
        <f t="shared" si="21"/>
        <v>0.07001953987</v>
      </c>
      <c r="FC231" s="4">
        <f t="shared" si="22"/>
        <v>0.01825734158</v>
      </c>
      <c r="FD231" s="4">
        <f t="shared" si="23"/>
        <v>0.01468315301</v>
      </c>
      <c r="FE231" s="4">
        <f t="shared" si="24"/>
        <v>0.008693972179</v>
      </c>
      <c r="FF231" s="4">
        <f t="shared" si="25"/>
        <v>0.03863987635</v>
      </c>
      <c r="FG231" s="4">
        <f t="shared" si="26"/>
        <v>0</v>
      </c>
      <c r="FH231" s="4">
        <f t="shared" si="27"/>
        <v>0</v>
      </c>
      <c r="FI231" s="4">
        <f t="shared" si="28"/>
        <v>0.2004443586</v>
      </c>
      <c r="FJ231" s="4">
        <f t="shared" si="29"/>
        <v>0.3808925811</v>
      </c>
      <c r="FK231" s="4">
        <f t="shared" si="30"/>
        <v>0</v>
      </c>
      <c r="FL231" s="4">
        <f t="shared" si="31"/>
        <v>0</v>
      </c>
      <c r="FM231" s="4">
        <f t="shared" si="32"/>
        <v>0</v>
      </c>
      <c r="FN231" s="4">
        <f t="shared" si="33"/>
        <v>0.07196676971</v>
      </c>
      <c r="FO231" s="4">
        <f t="shared" si="34"/>
        <v>0.04076506955</v>
      </c>
      <c r="FP231" s="4">
        <f t="shared" si="35"/>
        <v>0.2256568779</v>
      </c>
      <c r="FQ231" s="4">
        <f t="shared" si="36"/>
        <v>1</v>
      </c>
      <c r="FR231" s="4">
        <v>103.52</v>
      </c>
    </row>
    <row r="232" ht="12.75" customHeight="1">
      <c r="A232" s="4" t="s">
        <v>166</v>
      </c>
      <c r="B232" s="4" t="s">
        <v>796</v>
      </c>
      <c r="C232" s="4" t="s">
        <v>797</v>
      </c>
      <c r="D232" s="4" t="s">
        <v>863</v>
      </c>
      <c r="E232" s="4" t="s">
        <v>864</v>
      </c>
      <c r="F232" s="4">
        <v>360.268207745</v>
      </c>
      <c r="G232" s="4">
        <v>10.1875</v>
      </c>
      <c r="H232" s="4">
        <v>14.125</v>
      </c>
      <c r="I232" s="4">
        <v>41.875</v>
      </c>
      <c r="J232" s="4">
        <v>48.0625</v>
      </c>
      <c r="K232" s="4">
        <v>85.375</v>
      </c>
      <c r="L232" s="4">
        <v>160.5625</v>
      </c>
      <c r="M232" s="4">
        <v>177.917587280273</v>
      </c>
      <c r="N232" s="4">
        <v>456.452270507813</v>
      </c>
      <c r="O232" s="4">
        <v>304.233395199343</v>
      </c>
      <c r="P232" s="4">
        <v>0.0</v>
      </c>
      <c r="Q232" s="4">
        <v>0.0</v>
      </c>
      <c r="R232" s="4">
        <v>0.0</v>
      </c>
      <c r="S232" s="4">
        <v>263.5625</v>
      </c>
      <c r="T232" s="4">
        <v>96.625</v>
      </c>
      <c r="U232" s="4">
        <v>0.0</v>
      </c>
      <c r="V232" s="4">
        <v>1437.93700104131</v>
      </c>
      <c r="W232" s="4">
        <v>13.6268361679972</v>
      </c>
      <c r="X232" s="4">
        <v>19.0</v>
      </c>
      <c r="Y232" s="4">
        <v>407940.7205</v>
      </c>
      <c r="Z232" s="4">
        <v>63.47</v>
      </c>
      <c r="AA232" s="4">
        <v>52.92</v>
      </c>
      <c r="AB232" s="4">
        <v>49.81</v>
      </c>
      <c r="AC232" s="4">
        <v>3.11</v>
      </c>
      <c r="AD232" s="4">
        <v>1.1</v>
      </c>
      <c r="AE232" s="4">
        <v>8.55</v>
      </c>
      <c r="AF232" s="4">
        <v>0.9</v>
      </c>
      <c r="AG232" s="4">
        <v>133.6</v>
      </c>
      <c r="AH232" s="4">
        <v>0.2</v>
      </c>
      <c r="AI232" s="4">
        <v>0.0</v>
      </c>
      <c r="AJ232" s="4">
        <v>0.0</v>
      </c>
      <c r="AK232" s="4">
        <v>0.0</v>
      </c>
      <c r="AL232" s="4">
        <v>0.0</v>
      </c>
      <c r="AM232" s="4">
        <v>0.0</v>
      </c>
      <c r="AN232" s="4">
        <v>0.0</v>
      </c>
      <c r="AO232" s="4">
        <v>0.0</v>
      </c>
      <c r="AP232" s="4">
        <v>0.0</v>
      </c>
      <c r="AQ232" s="4">
        <v>0.0</v>
      </c>
      <c r="AR232" s="4">
        <v>6.58</v>
      </c>
      <c r="AS232" s="4">
        <v>0.0</v>
      </c>
      <c r="AT232" s="4">
        <v>0.0</v>
      </c>
      <c r="AU232" s="4">
        <v>0.0</v>
      </c>
      <c r="AV232" s="4">
        <v>0.0</v>
      </c>
      <c r="AW232" s="4">
        <v>0.0</v>
      </c>
      <c r="AX232" s="4">
        <v>0.0</v>
      </c>
      <c r="AY232" s="4">
        <v>0.0</v>
      </c>
      <c r="AZ232" s="4">
        <v>0.0</v>
      </c>
      <c r="BA232" s="4">
        <v>0.0</v>
      </c>
      <c r="BB232" s="4">
        <v>4.43</v>
      </c>
      <c r="BC232" s="4">
        <v>0.0</v>
      </c>
      <c r="BD232" s="4">
        <v>0.0</v>
      </c>
      <c r="BE232" s="4">
        <v>0.0</v>
      </c>
      <c r="BF232" s="4">
        <v>0.0</v>
      </c>
      <c r="BG232" s="4">
        <v>0.0</v>
      </c>
      <c r="BH232" s="4">
        <v>0.0</v>
      </c>
      <c r="BI232" s="4">
        <v>0.0</v>
      </c>
      <c r="BJ232" s="4">
        <v>0.0</v>
      </c>
      <c r="BK232" s="4">
        <v>0.0</v>
      </c>
      <c r="BL232" s="4">
        <v>0.0</v>
      </c>
      <c r="BM232" s="4">
        <v>21.1</v>
      </c>
      <c r="BN232" s="4">
        <v>1.86</v>
      </c>
      <c r="BO232" s="4">
        <v>0.0</v>
      </c>
      <c r="BP232" s="4">
        <v>0.0</v>
      </c>
      <c r="BQ232" s="4">
        <v>0.0</v>
      </c>
      <c r="BR232" s="4">
        <v>0.0</v>
      </c>
      <c r="BS232" s="4">
        <v>0.0</v>
      </c>
      <c r="BT232" s="4">
        <v>0.0</v>
      </c>
      <c r="BU232" s="4">
        <v>0.0</v>
      </c>
      <c r="BV232" s="4">
        <v>0.0</v>
      </c>
      <c r="BW232" s="4">
        <v>0.0</v>
      </c>
      <c r="BX232" s="4">
        <v>0.0</v>
      </c>
      <c r="BY232" s="4">
        <v>0.0</v>
      </c>
      <c r="BZ232" s="4">
        <v>0.0</v>
      </c>
      <c r="CA232" s="4">
        <v>0.0</v>
      </c>
      <c r="CB232" s="4">
        <v>0.0</v>
      </c>
      <c r="CC232" s="4">
        <v>0.0</v>
      </c>
      <c r="CD232" s="4">
        <v>0.0</v>
      </c>
      <c r="CE232" s="4">
        <v>0.0</v>
      </c>
      <c r="CF232" s="4">
        <v>0.0</v>
      </c>
      <c r="CG232" s="4">
        <v>0.0</v>
      </c>
      <c r="CH232" s="4">
        <v>9.34</v>
      </c>
      <c r="CI232" s="4">
        <v>0.0</v>
      </c>
      <c r="CJ232" s="4">
        <v>1.13</v>
      </c>
      <c r="CK232" s="4">
        <v>0.0</v>
      </c>
      <c r="CL232" s="4">
        <v>0.0</v>
      </c>
      <c r="CM232" s="4">
        <v>0.0</v>
      </c>
      <c r="CN232" s="4">
        <v>2.12</v>
      </c>
      <c r="CO232" s="4">
        <v>0.0</v>
      </c>
      <c r="CP232" s="4">
        <v>0.0</v>
      </c>
      <c r="CQ232" s="4">
        <v>0.0</v>
      </c>
      <c r="CR232" s="4">
        <v>16.91</v>
      </c>
      <c r="CS232" s="4">
        <v>0.0</v>
      </c>
      <c r="CT232" s="4">
        <v>57.0</v>
      </c>
      <c r="CU232" s="4">
        <v>34.2</v>
      </c>
      <c r="CV232" s="4" t="s">
        <v>863</v>
      </c>
      <c r="CW232" s="4">
        <v>360.27</v>
      </c>
      <c r="CX232" s="4">
        <v>0.11</v>
      </c>
      <c r="CY232" s="4">
        <v>0.06</v>
      </c>
      <c r="CZ232" s="4">
        <v>0.0</v>
      </c>
      <c r="DA232" s="4">
        <v>0.03</v>
      </c>
      <c r="DB232" s="4">
        <v>0.02</v>
      </c>
      <c r="DC232" s="4">
        <v>0.0</v>
      </c>
      <c r="DD232" s="4">
        <v>0.0</v>
      </c>
      <c r="DE232" s="4">
        <v>0.14</v>
      </c>
      <c r="DF232" s="4">
        <v>0.0</v>
      </c>
      <c r="DG232" s="4">
        <v>0.0</v>
      </c>
      <c r="DH232" s="4">
        <v>0.0</v>
      </c>
      <c r="DI232" s="4">
        <v>0.0</v>
      </c>
      <c r="DJ232" s="4">
        <v>0.0</v>
      </c>
      <c r="DK232" s="4">
        <v>0.02</v>
      </c>
      <c r="DL232" s="4">
        <v>0.0</v>
      </c>
      <c r="DM232" s="4">
        <v>0.43</v>
      </c>
      <c r="DN232" s="4">
        <v>0.0</v>
      </c>
      <c r="DO232" s="4">
        <v>0.11</v>
      </c>
      <c r="DP232" s="4">
        <v>0.01</v>
      </c>
      <c r="DQ232" s="4">
        <v>0.0</v>
      </c>
      <c r="DR232" s="4">
        <v>0.0</v>
      </c>
      <c r="DS232" s="4">
        <v>0.01</v>
      </c>
      <c r="DT232" s="4">
        <v>0.06</v>
      </c>
      <c r="DU232" s="4">
        <v>0.0</v>
      </c>
      <c r="DV232" s="4">
        <v>0.0</v>
      </c>
      <c r="DW232" s="4">
        <v>0.0</v>
      </c>
      <c r="DX232" s="4" t="s">
        <v>863</v>
      </c>
      <c r="DY232" s="4" t="s">
        <v>865</v>
      </c>
      <c r="DZ232" s="4" t="s">
        <v>461</v>
      </c>
      <c r="EA232" s="4" t="s">
        <v>461</v>
      </c>
      <c r="EB232" s="4">
        <v>360.268207745</v>
      </c>
      <c r="EC232" s="6">
        <v>274.32273576967</v>
      </c>
      <c r="ED232" s="7">
        <v>0.76</v>
      </c>
      <c r="EE232" s="4" t="s">
        <v>863</v>
      </c>
      <c r="EF232" s="4" t="s">
        <v>797</v>
      </c>
      <c r="EG232" s="4" t="s">
        <v>864</v>
      </c>
      <c r="EH232" s="4">
        <f t="shared" si="1"/>
        <v>6427.299835</v>
      </c>
      <c r="EI232" s="4">
        <f t="shared" si="2"/>
        <v>1.855847953</v>
      </c>
      <c r="EJ232" s="4">
        <f t="shared" si="3"/>
        <v>11928.09124</v>
      </c>
      <c r="EK232" s="4">
        <f t="shared" si="4"/>
        <v>0.431542461</v>
      </c>
      <c r="EL232" s="4">
        <f t="shared" si="5"/>
        <v>2.108082559</v>
      </c>
      <c r="EM232" s="4">
        <f t="shared" si="6"/>
        <v>0.9985052317</v>
      </c>
      <c r="EN232" s="4">
        <f t="shared" si="7"/>
        <v>0.001494768311</v>
      </c>
      <c r="EO232" s="4">
        <f t="shared" si="8"/>
        <v>0</v>
      </c>
      <c r="EP232" s="4">
        <f t="shared" si="9"/>
        <v>0</v>
      </c>
      <c r="EQ232" s="4">
        <f t="shared" si="10"/>
        <v>0.8337797385</v>
      </c>
      <c r="ER232" s="4">
        <f t="shared" si="11"/>
        <v>0.1347093115</v>
      </c>
      <c r="ES232" s="4">
        <f t="shared" si="12"/>
        <v>0.01417992752</v>
      </c>
      <c r="ET232" s="4">
        <f t="shared" si="13"/>
        <v>0.1761743019</v>
      </c>
      <c r="EU232" s="4">
        <f t="shared" si="14"/>
        <v>0.11</v>
      </c>
      <c r="EV232" s="4">
        <f t="shared" si="15"/>
        <v>0.14</v>
      </c>
      <c r="EW232" s="4">
        <f t="shared" si="16"/>
        <v>0.13</v>
      </c>
      <c r="EX232" s="4">
        <f t="shared" si="17"/>
        <v>0.44</v>
      </c>
      <c r="EY232" s="4">
        <f t="shared" si="18"/>
        <v>0.07</v>
      </c>
      <c r="EZ232" s="4">
        <f t="shared" si="19"/>
        <v>1.330664394</v>
      </c>
      <c r="FA232" s="4">
        <f t="shared" si="20"/>
        <v>0.8267882739</v>
      </c>
      <c r="FB232" s="4">
        <f t="shared" si="21"/>
        <v>0.7614403099</v>
      </c>
      <c r="FC232" s="4">
        <f t="shared" si="22"/>
        <v>0</v>
      </c>
      <c r="FD232" s="4">
        <f t="shared" si="23"/>
        <v>0</v>
      </c>
      <c r="FE232" s="4">
        <f t="shared" si="24"/>
        <v>0.07786957286</v>
      </c>
      <c r="FF232" s="4">
        <f t="shared" si="25"/>
        <v>0</v>
      </c>
      <c r="FG232" s="4">
        <f t="shared" si="26"/>
        <v>0</v>
      </c>
      <c r="FH232" s="4">
        <f t="shared" si="27"/>
        <v>0</v>
      </c>
      <c r="FI232" s="4">
        <f t="shared" si="28"/>
        <v>0.3708911935</v>
      </c>
      <c r="FJ232" s="4">
        <f t="shared" si="29"/>
        <v>0.03269467393</v>
      </c>
      <c r="FK232" s="4">
        <f t="shared" si="30"/>
        <v>0</v>
      </c>
      <c r="FL232" s="4">
        <f t="shared" si="31"/>
        <v>0</v>
      </c>
      <c r="FM232" s="4">
        <f t="shared" si="32"/>
        <v>0</v>
      </c>
      <c r="FN232" s="4">
        <f t="shared" si="33"/>
        <v>0</v>
      </c>
      <c r="FO232" s="4">
        <f t="shared" si="34"/>
        <v>0.1840393742</v>
      </c>
      <c r="FP232" s="4">
        <f t="shared" si="35"/>
        <v>0.3345051854</v>
      </c>
      <c r="FQ232" s="4">
        <f t="shared" si="36"/>
        <v>1</v>
      </c>
      <c r="FR232" s="4">
        <v>56.89</v>
      </c>
    </row>
    <row r="233" ht="12.75" customHeight="1">
      <c r="A233" s="4" t="s">
        <v>166</v>
      </c>
      <c r="B233" s="4" t="s">
        <v>796</v>
      </c>
      <c r="C233" s="4" t="s">
        <v>797</v>
      </c>
      <c r="D233" s="4" t="s">
        <v>866</v>
      </c>
      <c r="E233" s="4" t="s">
        <v>867</v>
      </c>
      <c r="F233" s="4">
        <v>223.211786661</v>
      </c>
      <c r="G233" s="4">
        <v>85.375</v>
      </c>
      <c r="H233" s="4">
        <v>43.5625</v>
      </c>
      <c r="I233" s="4">
        <v>47.5</v>
      </c>
      <c r="J233" s="4">
        <v>26.0</v>
      </c>
      <c r="K233" s="4">
        <v>16.375</v>
      </c>
      <c r="L233" s="4">
        <v>4.375</v>
      </c>
      <c r="M233" s="4">
        <v>26.8761196136475</v>
      </c>
      <c r="N233" s="4">
        <v>100.851470947266</v>
      </c>
      <c r="O233" s="4">
        <v>66.3719076462668</v>
      </c>
      <c r="P233" s="4">
        <v>0.0</v>
      </c>
      <c r="Q233" s="4">
        <v>5.375</v>
      </c>
      <c r="R233" s="4">
        <v>0.0</v>
      </c>
      <c r="S233" s="4">
        <v>0.0</v>
      </c>
      <c r="T233" s="4">
        <v>161.4375</v>
      </c>
      <c r="U233" s="4">
        <v>56.375</v>
      </c>
      <c r="V233" s="4">
        <v>1413.79562657696</v>
      </c>
      <c r="W233" s="4">
        <v>14.6053546397533</v>
      </c>
      <c r="X233" s="4">
        <v>15.0</v>
      </c>
      <c r="Y233" s="4">
        <v>131129.9139</v>
      </c>
      <c r="Z233" s="4">
        <v>49.85</v>
      </c>
      <c r="AA233" s="4">
        <v>38.68</v>
      </c>
      <c r="AB233" s="4">
        <v>38.35</v>
      </c>
      <c r="AC233" s="4">
        <v>0.33</v>
      </c>
      <c r="AD233" s="4">
        <v>1.55</v>
      </c>
      <c r="AE233" s="4">
        <v>9.62</v>
      </c>
      <c r="AF233" s="4">
        <v>0.0</v>
      </c>
      <c r="AG233" s="4">
        <v>42.5</v>
      </c>
      <c r="AH233" s="4">
        <v>4.6</v>
      </c>
      <c r="AI233" s="4">
        <v>0.3</v>
      </c>
      <c r="AJ233" s="4">
        <v>2.4</v>
      </c>
      <c r="AK233" s="4">
        <v>2.95</v>
      </c>
      <c r="AL233" s="4">
        <v>0.0</v>
      </c>
      <c r="AM233" s="4">
        <v>0.0</v>
      </c>
      <c r="AN233" s="4">
        <v>0.0</v>
      </c>
      <c r="AO233" s="4">
        <v>0.0</v>
      </c>
      <c r="AP233" s="4">
        <v>0.0</v>
      </c>
      <c r="AQ233" s="4">
        <v>0.0</v>
      </c>
      <c r="AR233" s="4">
        <v>0.0</v>
      </c>
      <c r="AS233" s="4">
        <v>0.0</v>
      </c>
      <c r="AT233" s="4">
        <v>0.0</v>
      </c>
      <c r="AU233" s="4">
        <v>0.0</v>
      </c>
      <c r="AV233" s="4">
        <v>0.0</v>
      </c>
      <c r="AW233" s="4">
        <v>0.0</v>
      </c>
      <c r="AX233" s="4">
        <v>0.0</v>
      </c>
      <c r="AY233" s="4">
        <v>0.0</v>
      </c>
      <c r="AZ233" s="4">
        <v>0.0</v>
      </c>
      <c r="BA233" s="4">
        <v>0.0</v>
      </c>
      <c r="BB233" s="4">
        <v>2.45</v>
      </c>
      <c r="BC233" s="4">
        <v>0.69</v>
      </c>
      <c r="BD233" s="4">
        <v>0.0</v>
      </c>
      <c r="BE233" s="4">
        <v>0.0</v>
      </c>
      <c r="BF233" s="4">
        <v>0.0</v>
      </c>
      <c r="BG233" s="4">
        <v>0.0</v>
      </c>
      <c r="BH233" s="4">
        <v>0.0</v>
      </c>
      <c r="BI233" s="4">
        <v>1.2</v>
      </c>
      <c r="BJ233" s="4">
        <v>0.0</v>
      </c>
      <c r="BK233" s="4">
        <v>0.0</v>
      </c>
      <c r="BL233" s="4">
        <v>2.67</v>
      </c>
      <c r="BM233" s="4">
        <v>9.77</v>
      </c>
      <c r="BN233" s="4">
        <v>8.6</v>
      </c>
      <c r="BO233" s="4">
        <v>0.0</v>
      </c>
      <c r="BP233" s="4">
        <v>0.0</v>
      </c>
      <c r="BQ233" s="4">
        <v>0.0</v>
      </c>
      <c r="BR233" s="4">
        <v>0.0</v>
      </c>
      <c r="BS233" s="4">
        <v>0.0</v>
      </c>
      <c r="BT233" s="4">
        <v>0.0</v>
      </c>
      <c r="BU233" s="4">
        <v>0.0</v>
      </c>
      <c r="BV233" s="4">
        <v>0.0</v>
      </c>
      <c r="BW233" s="4">
        <v>0.0</v>
      </c>
      <c r="BX233" s="4">
        <v>0.0</v>
      </c>
      <c r="BY233" s="4">
        <v>0.0</v>
      </c>
      <c r="BZ233" s="4">
        <v>0.0</v>
      </c>
      <c r="CA233" s="4">
        <v>0.0</v>
      </c>
      <c r="CB233" s="4">
        <v>0.0</v>
      </c>
      <c r="CC233" s="4">
        <v>0.0</v>
      </c>
      <c r="CD233" s="4">
        <v>0.0</v>
      </c>
      <c r="CE233" s="4">
        <v>3.49</v>
      </c>
      <c r="CF233" s="4">
        <v>0.0</v>
      </c>
      <c r="CG233" s="4">
        <v>0.0</v>
      </c>
      <c r="CH233" s="4">
        <v>0.0</v>
      </c>
      <c r="CI233" s="4">
        <v>0.0</v>
      </c>
      <c r="CJ233" s="4">
        <v>0.0</v>
      </c>
      <c r="CK233" s="4">
        <v>0.0</v>
      </c>
      <c r="CL233" s="4">
        <v>0.0</v>
      </c>
      <c r="CM233" s="4">
        <v>9.68</v>
      </c>
      <c r="CN233" s="4">
        <v>0.0</v>
      </c>
      <c r="CO233" s="4">
        <v>2.26</v>
      </c>
      <c r="CP233" s="4">
        <v>0.0</v>
      </c>
      <c r="CQ233" s="4">
        <v>0.0</v>
      </c>
      <c r="CR233" s="4">
        <v>6.09</v>
      </c>
      <c r="CS233" s="4">
        <v>0.0</v>
      </c>
      <c r="CT233" s="4">
        <v>43.0</v>
      </c>
      <c r="CU233" s="4">
        <v>19.5</v>
      </c>
      <c r="CV233" s="4" t="s">
        <v>866</v>
      </c>
      <c r="CW233" s="4">
        <v>223.21</v>
      </c>
      <c r="CX233" s="4">
        <v>0.2</v>
      </c>
      <c r="CY233" s="4">
        <v>0.22</v>
      </c>
      <c r="CZ233" s="4">
        <v>0.0</v>
      </c>
      <c r="DA233" s="4">
        <v>0.01</v>
      </c>
      <c r="DB233" s="4">
        <v>0.05</v>
      </c>
      <c r="DC233" s="4">
        <v>0.0</v>
      </c>
      <c r="DD233" s="4">
        <v>0.0</v>
      </c>
      <c r="DE233" s="4">
        <v>0.05</v>
      </c>
      <c r="DF233" s="4">
        <v>0.0</v>
      </c>
      <c r="DG233" s="4">
        <v>0.0</v>
      </c>
      <c r="DH233" s="4">
        <v>0.0</v>
      </c>
      <c r="DI233" s="4">
        <v>0.0</v>
      </c>
      <c r="DJ233" s="4">
        <v>0.0</v>
      </c>
      <c r="DK233" s="4">
        <v>0.0</v>
      </c>
      <c r="DL233" s="4">
        <v>0.0</v>
      </c>
      <c r="DM233" s="4">
        <v>0.05</v>
      </c>
      <c r="DN233" s="4">
        <v>0.0</v>
      </c>
      <c r="DO233" s="4">
        <v>0.19</v>
      </c>
      <c r="DP233" s="4">
        <v>0.06</v>
      </c>
      <c r="DQ233" s="4">
        <v>0.0</v>
      </c>
      <c r="DR233" s="4">
        <v>0.0</v>
      </c>
      <c r="DS233" s="4">
        <v>0.0</v>
      </c>
      <c r="DT233" s="4">
        <v>0.14</v>
      </c>
      <c r="DU233" s="4">
        <v>0.0</v>
      </c>
      <c r="DV233" s="4">
        <v>0.0</v>
      </c>
      <c r="DW233" s="4">
        <v>0.05</v>
      </c>
      <c r="DX233" s="4" t="s">
        <v>866</v>
      </c>
      <c r="DY233" s="4" t="s">
        <v>868</v>
      </c>
      <c r="DZ233" s="4" t="s">
        <v>461</v>
      </c>
      <c r="EA233" s="4" t="s">
        <v>461</v>
      </c>
      <c r="EB233" s="4">
        <v>223.211786661</v>
      </c>
      <c r="EC233" s="6">
        <v>0.0</v>
      </c>
      <c r="ED233" s="7">
        <v>0.0</v>
      </c>
      <c r="EE233" s="4" t="s">
        <v>866</v>
      </c>
      <c r="EF233" s="4" t="s">
        <v>797</v>
      </c>
      <c r="EG233" s="4" t="s">
        <v>867</v>
      </c>
      <c r="EH233" s="4">
        <f t="shared" si="1"/>
        <v>2630.489747</v>
      </c>
      <c r="EI233" s="4">
        <f t="shared" si="2"/>
        <v>2.556410256</v>
      </c>
      <c r="EJ233" s="4">
        <f t="shared" si="3"/>
        <v>6724.610969</v>
      </c>
      <c r="EK233" s="4">
        <f t="shared" si="4"/>
        <v>0.5147442327</v>
      </c>
      <c r="EL233" s="4">
        <f t="shared" si="5"/>
        <v>0.998996991</v>
      </c>
      <c r="EM233" s="4">
        <f t="shared" si="6"/>
        <v>0.8534136546</v>
      </c>
      <c r="EN233" s="4">
        <f t="shared" si="7"/>
        <v>0.09236947791</v>
      </c>
      <c r="EO233" s="4">
        <f t="shared" si="8"/>
        <v>0.006024096386</v>
      </c>
      <c r="EP233" s="4">
        <f t="shared" si="9"/>
        <v>0.04819277108</v>
      </c>
      <c r="EQ233" s="4">
        <f t="shared" si="10"/>
        <v>0.7759277834</v>
      </c>
      <c r="ER233" s="4">
        <f t="shared" si="11"/>
        <v>0.1929789368</v>
      </c>
      <c r="ES233" s="4">
        <f t="shared" si="12"/>
        <v>0</v>
      </c>
      <c r="ET233" s="4">
        <f t="shared" si="13"/>
        <v>0.2233305004</v>
      </c>
      <c r="EU233" s="4">
        <f t="shared" si="14"/>
        <v>0.28</v>
      </c>
      <c r="EV233" s="4">
        <f t="shared" si="15"/>
        <v>0.05</v>
      </c>
      <c r="EW233" s="4">
        <f t="shared" si="16"/>
        <v>0.19</v>
      </c>
      <c r="EX233" s="4">
        <f t="shared" si="17"/>
        <v>0.11</v>
      </c>
      <c r="EY233" s="4">
        <f t="shared" si="18"/>
        <v>0.14</v>
      </c>
      <c r="EZ233" s="4">
        <f t="shared" si="19"/>
        <v>1.339811973</v>
      </c>
      <c r="FA233" s="4">
        <f t="shared" si="20"/>
        <v>0.8324719843</v>
      </c>
      <c r="FB233" s="4">
        <f t="shared" si="21"/>
        <v>0</v>
      </c>
      <c r="FC233" s="4">
        <f t="shared" si="22"/>
        <v>0.0591775326</v>
      </c>
      <c r="FD233" s="4">
        <f t="shared" si="23"/>
        <v>0</v>
      </c>
      <c r="FE233" s="4">
        <f t="shared" si="24"/>
        <v>0.0629889669</v>
      </c>
      <c r="FF233" s="4">
        <f t="shared" si="25"/>
        <v>0.02407221665</v>
      </c>
      <c r="FG233" s="4">
        <f t="shared" si="26"/>
        <v>0</v>
      </c>
      <c r="FH233" s="4">
        <f t="shared" si="27"/>
        <v>0</v>
      </c>
      <c r="FI233" s="4">
        <f t="shared" si="28"/>
        <v>0.1959879639</v>
      </c>
      <c r="FJ233" s="4">
        <f t="shared" si="29"/>
        <v>0.1725175527</v>
      </c>
      <c r="FK233" s="4">
        <f t="shared" si="30"/>
        <v>0</v>
      </c>
      <c r="FL233" s="4">
        <f t="shared" si="31"/>
        <v>0</v>
      </c>
      <c r="FM233" s="4">
        <f t="shared" si="32"/>
        <v>0.05356068205</v>
      </c>
      <c r="FN233" s="4">
        <f t="shared" si="33"/>
        <v>0.07001003009</v>
      </c>
      <c r="FO233" s="4">
        <f t="shared" si="34"/>
        <v>0</v>
      </c>
      <c r="FP233" s="4">
        <f t="shared" si="35"/>
        <v>0.3616850552</v>
      </c>
      <c r="FQ233" s="4">
        <f t="shared" si="36"/>
        <v>1</v>
      </c>
      <c r="FR233" s="4">
        <v>49.85</v>
      </c>
    </row>
    <row r="234" ht="12.75" customHeight="1">
      <c r="A234" s="4" t="s">
        <v>166</v>
      </c>
      <c r="B234" s="4" t="s">
        <v>796</v>
      </c>
      <c r="C234" s="4" t="s">
        <v>797</v>
      </c>
      <c r="D234" s="4" t="s">
        <v>869</v>
      </c>
      <c r="E234" s="4" t="s">
        <v>870</v>
      </c>
      <c r="F234" s="4">
        <v>522.031604262</v>
      </c>
      <c r="G234" s="4">
        <v>26.9375</v>
      </c>
      <c r="H234" s="4">
        <v>61.8125</v>
      </c>
      <c r="I234" s="4">
        <v>102.75</v>
      </c>
      <c r="J234" s="4">
        <v>65.5625</v>
      </c>
      <c r="K234" s="4">
        <v>99.625</v>
      </c>
      <c r="L234" s="4">
        <v>165.4375</v>
      </c>
      <c r="M234" s="4">
        <v>168.608047485352</v>
      </c>
      <c r="N234" s="4">
        <v>500.683197021484</v>
      </c>
      <c r="O234" s="4">
        <v>279.911658919254</v>
      </c>
      <c r="P234" s="4">
        <v>134.9375</v>
      </c>
      <c r="Q234" s="4">
        <v>0.0</v>
      </c>
      <c r="R234" s="4">
        <v>122.3125</v>
      </c>
      <c r="S234" s="4">
        <v>124.625</v>
      </c>
      <c r="T234" s="4">
        <v>140.25</v>
      </c>
      <c r="U234" s="4">
        <v>0.0</v>
      </c>
      <c r="V234" s="4">
        <v>1447.73428331936</v>
      </c>
      <c r="W234" s="4">
        <v>13.7100095796911</v>
      </c>
      <c r="X234" s="4">
        <v>15.0</v>
      </c>
      <c r="Y234" s="4">
        <v>80703.8733</v>
      </c>
      <c r="Z234" s="4">
        <v>47.57</v>
      </c>
      <c r="AA234" s="4">
        <v>27.52</v>
      </c>
      <c r="AB234" s="4">
        <v>27.52</v>
      </c>
      <c r="AC234" s="4">
        <v>0.0</v>
      </c>
      <c r="AD234" s="4">
        <v>1.89</v>
      </c>
      <c r="AE234" s="4">
        <v>4.88</v>
      </c>
      <c r="AF234" s="4">
        <v>13.28</v>
      </c>
      <c r="AG234" s="4">
        <v>48.0</v>
      </c>
      <c r="AH234" s="4">
        <v>12.6</v>
      </c>
      <c r="AI234" s="4">
        <v>0.0</v>
      </c>
      <c r="AJ234" s="4">
        <v>0.0</v>
      </c>
      <c r="AK234" s="4">
        <v>2.83</v>
      </c>
      <c r="AL234" s="4">
        <v>0.0</v>
      </c>
      <c r="AM234" s="4">
        <v>0.0</v>
      </c>
      <c r="AN234" s="4">
        <v>0.0</v>
      </c>
      <c r="AO234" s="4">
        <v>0.0</v>
      </c>
      <c r="AP234" s="4">
        <v>0.0</v>
      </c>
      <c r="AQ234" s="4">
        <v>0.0</v>
      </c>
      <c r="AR234" s="4">
        <v>0.0</v>
      </c>
      <c r="AS234" s="4">
        <v>0.0</v>
      </c>
      <c r="AT234" s="4">
        <v>0.0</v>
      </c>
      <c r="AU234" s="4">
        <v>0.0</v>
      </c>
      <c r="AV234" s="4">
        <v>0.0</v>
      </c>
      <c r="AW234" s="4">
        <v>0.0</v>
      </c>
      <c r="AX234" s="4">
        <v>0.0</v>
      </c>
      <c r="AY234" s="4">
        <v>0.0</v>
      </c>
      <c r="AZ234" s="4">
        <v>0.0</v>
      </c>
      <c r="BA234" s="4">
        <v>0.0</v>
      </c>
      <c r="BB234" s="4">
        <v>0.0</v>
      </c>
      <c r="BC234" s="4">
        <v>0.0</v>
      </c>
      <c r="BD234" s="4">
        <v>0.0</v>
      </c>
      <c r="BE234" s="4">
        <v>0.0</v>
      </c>
      <c r="BF234" s="4">
        <v>0.0</v>
      </c>
      <c r="BG234" s="4">
        <v>0.0</v>
      </c>
      <c r="BH234" s="4">
        <v>0.0</v>
      </c>
      <c r="BI234" s="4">
        <v>0.0</v>
      </c>
      <c r="BJ234" s="4">
        <v>0.0</v>
      </c>
      <c r="BK234" s="4">
        <v>0.0</v>
      </c>
      <c r="BL234" s="4">
        <v>0.0</v>
      </c>
      <c r="BM234" s="4">
        <v>0.0</v>
      </c>
      <c r="BN234" s="4">
        <v>4.03</v>
      </c>
      <c r="BO234" s="4">
        <v>0.0</v>
      </c>
      <c r="BP234" s="4">
        <v>7.31</v>
      </c>
      <c r="BQ234" s="4">
        <v>0.0</v>
      </c>
      <c r="BR234" s="4">
        <v>0.0</v>
      </c>
      <c r="BS234" s="4">
        <v>0.0</v>
      </c>
      <c r="BT234" s="4">
        <v>0.0</v>
      </c>
      <c r="BU234" s="4">
        <v>0.0</v>
      </c>
      <c r="BV234" s="4">
        <v>0.0</v>
      </c>
      <c r="BW234" s="4">
        <v>0.0</v>
      </c>
      <c r="BX234" s="4">
        <v>0.0</v>
      </c>
      <c r="BY234" s="4">
        <v>0.0</v>
      </c>
      <c r="BZ234" s="4">
        <v>0.0</v>
      </c>
      <c r="CA234" s="4">
        <v>0.0</v>
      </c>
      <c r="CB234" s="4">
        <v>0.0</v>
      </c>
      <c r="CC234" s="4">
        <v>0.0</v>
      </c>
      <c r="CD234" s="4">
        <v>0.0</v>
      </c>
      <c r="CE234" s="4">
        <v>0.0</v>
      </c>
      <c r="CF234" s="4">
        <v>0.0</v>
      </c>
      <c r="CG234" s="4">
        <v>0.0</v>
      </c>
      <c r="CH234" s="4">
        <v>2.75</v>
      </c>
      <c r="CI234" s="4">
        <v>0.0</v>
      </c>
      <c r="CJ234" s="4">
        <v>0.0</v>
      </c>
      <c r="CK234" s="4">
        <v>0.0</v>
      </c>
      <c r="CL234" s="4">
        <v>0.0</v>
      </c>
      <c r="CM234" s="4">
        <v>11.81</v>
      </c>
      <c r="CN234" s="4">
        <v>6.01</v>
      </c>
      <c r="CO234" s="4">
        <v>1.08</v>
      </c>
      <c r="CP234" s="4">
        <v>9.0</v>
      </c>
      <c r="CQ234" s="4">
        <v>0.0</v>
      </c>
      <c r="CR234" s="4">
        <v>2.75</v>
      </c>
      <c r="CS234" s="4">
        <v>0.0</v>
      </c>
      <c r="CT234" s="4">
        <v>37.0</v>
      </c>
      <c r="CU234" s="4">
        <v>34.5</v>
      </c>
      <c r="CV234" s="4" t="s">
        <v>869</v>
      </c>
      <c r="CW234" s="4">
        <v>522.03</v>
      </c>
      <c r="CX234" s="4">
        <v>0.34</v>
      </c>
      <c r="CY234" s="4">
        <v>0.09</v>
      </c>
      <c r="CZ234" s="4">
        <v>0.0</v>
      </c>
      <c r="DA234" s="4">
        <v>0.0</v>
      </c>
      <c r="DB234" s="4">
        <v>0.0</v>
      </c>
      <c r="DC234" s="4">
        <v>0.0</v>
      </c>
      <c r="DD234" s="4">
        <v>0.0</v>
      </c>
      <c r="DE234" s="4">
        <v>0.03</v>
      </c>
      <c r="DF234" s="4">
        <v>0.0</v>
      </c>
      <c r="DG234" s="4">
        <v>0.0</v>
      </c>
      <c r="DH234" s="4">
        <v>0.0</v>
      </c>
      <c r="DI234" s="4">
        <v>0.0</v>
      </c>
      <c r="DJ234" s="4">
        <v>0.0</v>
      </c>
      <c r="DK234" s="4">
        <v>0.01</v>
      </c>
      <c r="DL234" s="4">
        <v>0.0</v>
      </c>
      <c r="DM234" s="4">
        <v>0.42</v>
      </c>
      <c r="DN234" s="4">
        <v>0.0</v>
      </c>
      <c r="DO234" s="4">
        <v>0.02</v>
      </c>
      <c r="DP234" s="4">
        <v>0.0</v>
      </c>
      <c r="DQ234" s="4">
        <v>0.0</v>
      </c>
      <c r="DR234" s="4">
        <v>0.0</v>
      </c>
      <c r="DS234" s="4">
        <v>0.01</v>
      </c>
      <c r="DT234" s="4">
        <v>0.06</v>
      </c>
      <c r="DU234" s="4">
        <v>0.0</v>
      </c>
      <c r="DV234" s="4">
        <v>0.0</v>
      </c>
      <c r="DW234" s="4">
        <v>0.0</v>
      </c>
      <c r="DX234" s="4" t="s">
        <v>869</v>
      </c>
      <c r="DY234" s="4" t="s">
        <v>871</v>
      </c>
      <c r="DZ234" s="4" t="s">
        <v>461</v>
      </c>
      <c r="EA234" s="4" t="s">
        <v>461</v>
      </c>
      <c r="EB234" s="4">
        <v>522.031604262</v>
      </c>
      <c r="EC234" s="6">
        <v>220.377268884</v>
      </c>
      <c r="ED234" s="7">
        <v>0.42</v>
      </c>
      <c r="EE234" s="4" t="s">
        <v>869</v>
      </c>
      <c r="EF234" s="4" t="s">
        <v>797</v>
      </c>
      <c r="EG234" s="4" t="s">
        <v>870</v>
      </c>
      <c r="EH234" s="4">
        <f t="shared" si="1"/>
        <v>1696.528764</v>
      </c>
      <c r="EI234" s="4">
        <f t="shared" si="2"/>
        <v>1.37884058</v>
      </c>
      <c r="EJ234" s="4">
        <f t="shared" si="3"/>
        <v>2339.242704</v>
      </c>
      <c r="EK234" s="4">
        <f t="shared" si="4"/>
        <v>0.2978768131</v>
      </c>
      <c r="EL234" s="4">
        <f t="shared" si="5"/>
        <v>1.273912129</v>
      </c>
      <c r="EM234" s="4">
        <f t="shared" si="6"/>
        <v>0.7920792079</v>
      </c>
      <c r="EN234" s="4">
        <f t="shared" si="7"/>
        <v>0.2079207921</v>
      </c>
      <c r="EO234" s="4">
        <f t="shared" si="8"/>
        <v>0</v>
      </c>
      <c r="EP234" s="4">
        <f t="shared" si="9"/>
        <v>0</v>
      </c>
      <c r="EQ234" s="4">
        <f t="shared" si="10"/>
        <v>0.5785158713</v>
      </c>
      <c r="ER234" s="4">
        <f t="shared" si="11"/>
        <v>0.1025856632</v>
      </c>
      <c r="ES234" s="4">
        <f t="shared" si="12"/>
        <v>0.2791675426</v>
      </c>
      <c r="ET234" s="4">
        <f t="shared" si="13"/>
        <v>0.09112475109</v>
      </c>
      <c r="EU234" s="4">
        <f t="shared" si="14"/>
        <v>0.09</v>
      </c>
      <c r="EV234" s="4">
        <f t="shared" si="15"/>
        <v>0.03</v>
      </c>
      <c r="EW234" s="4">
        <f t="shared" si="16"/>
        <v>0.03</v>
      </c>
      <c r="EX234" s="4">
        <f t="shared" si="17"/>
        <v>0.42</v>
      </c>
      <c r="EY234" s="4">
        <f t="shared" si="18"/>
        <v>0.07</v>
      </c>
      <c r="EZ234" s="4">
        <f t="shared" si="19"/>
        <v>0.9776070196</v>
      </c>
      <c r="FA234" s="4">
        <f t="shared" si="20"/>
        <v>0.6074213936</v>
      </c>
      <c r="FB234" s="4">
        <f t="shared" si="21"/>
        <v>0.4221531169</v>
      </c>
      <c r="FC234" s="4">
        <f t="shared" si="22"/>
        <v>0.05949127601</v>
      </c>
      <c r="FD234" s="4">
        <f t="shared" si="23"/>
        <v>0</v>
      </c>
      <c r="FE234" s="4">
        <f t="shared" si="24"/>
        <v>0</v>
      </c>
      <c r="FF234" s="4">
        <f t="shared" si="25"/>
        <v>0</v>
      </c>
      <c r="FG234" s="4">
        <f t="shared" si="26"/>
        <v>0</v>
      </c>
      <c r="FH234" s="4">
        <f t="shared" si="27"/>
        <v>0</v>
      </c>
      <c r="FI234" s="4">
        <f t="shared" si="28"/>
        <v>0</v>
      </c>
      <c r="FJ234" s="4">
        <f t="shared" si="29"/>
        <v>0.08471725878</v>
      </c>
      <c r="FK234" s="4">
        <f t="shared" si="30"/>
        <v>0.1536682783</v>
      </c>
      <c r="FL234" s="4">
        <f t="shared" si="31"/>
        <v>0</v>
      </c>
      <c r="FM234" s="4">
        <f t="shared" si="32"/>
        <v>0</v>
      </c>
      <c r="FN234" s="4">
        <f t="shared" si="33"/>
        <v>0</v>
      </c>
      <c r="FO234" s="4">
        <f t="shared" si="34"/>
        <v>0.05780954383</v>
      </c>
      <c r="FP234" s="4">
        <f t="shared" si="35"/>
        <v>0.6443136431</v>
      </c>
      <c r="FQ234" s="4">
        <f t="shared" si="36"/>
        <v>1</v>
      </c>
      <c r="FR234" s="4">
        <v>47.57</v>
      </c>
    </row>
    <row r="235" ht="12.75" customHeight="1">
      <c r="A235" s="4" t="s">
        <v>166</v>
      </c>
      <c r="B235" s="4" t="s">
        <v>796</v>
      </c>
      <c r="C235" s="4" t="s">
        <v>797</v>
      </c>
      <c r="D235" s="4" t="s">
        <v>872</v>
      </c>
      <c r="E235" s="4" t="s">
        <v>873</v>
      </c>
      <c r="F235" s="4">
        <v>276.094872261</v>
      </c>
      <c r="G235" s="4">
        <v>28.0</v>
      </c>
      <c r="H235" s="4">
        <v>15.4375</v>
      </c>
      <c r="I235" s="4">
        <v>24.375</v>
      </c>
      <c r="J235" s="4">
        <v>39.5625</v>
      </c>
      <c r="K235" s="4">
        <v>78.25</v>
      </c>
      <c r="L235" s="4">
        <v>90.25</v>
      </c>
      <c r="M235" s="4">
        <v>176.535247802734</v>
      </c>
      <c r="N235" s="4">
        <v>533.629821777344</v>
      </c>
      <c r="O235" s="4">
        <v>362.675871572075</v>
      </c>
      <c r="P235" s="4">
        <v>0.0</v>
      </c>
      <c r="Q235" s="4">
        <v>0.0</v>
      </c>
      <c r="R235" s="4">
        <v>0.0</v>
      </c>
      <c r="S235" s="4">
        <v>139.75</v>
      </c>
      <c r="T235" s="4">
        <v>130.875</v>
      </c>
      <c r="U235" s="4">
        <v>5.25</v>
      </c>
      <c r="V235" s="4">
        <v>1443.70077132486</v>
      </c>
      <c r="W235" s="4">
        <v>13.3676905626134</v>
      </c>
      <c r="X235" s="4">
        <v>8.0</v>
      </c>
      <c r="Y235" s="4">
        <v>29562.2334</v>
      </c>
      <c r="Z235" s="4">
        <v>23.54</v>
      </c>
      <c r="AA235" s="4">
        <v>7.59</v>
      </c>
      <c r="AB235" s="4">
        <v>7.29</v>
      </c>
      <c r="AC235" s="4">
        <v>0.3</v>
      </c>
      <c r="AD235" s="4">
        <v>0.78</v>
      </c>
      <c r="AE235" s="4">
        <v>2.0</v>
      </c>
      <c r="AF235" s="4">
        <v>13.17</v>
      </c>
      <c r="AG235" s="4">
        <v>6.0</v>
      </c>
      <c r="AH235" s="4">
        <v>7.8</v>
      </c>
      <c r="AI235" s="4">
        <v>0.0</v>
      </c>
      <c r="AJ235" s="4">
        <v>0.0</v>
      </c>
      <c r="AK235" s="4">
        <v>0.0</v>
      </c>
      <c r="AL235" s="4">
        <v>0.0</v>
      </c>
      <c r="AM235" s="4">
        <v>0.0</v>
      </c>
      <c r="AN235" s="4">
        <v>0.0</v>
      </c>
      <c r="AO235" s="4">
        <v>0.0</v>
      </c>
      <c r="AP235" s="4">
        <v>0.0</v>
      </c>
      <c r="AQ235" s="4">
        <v>0.0</v>
      </c>
      <c r="AR235" s="4">
        <v>0.0</v>
      </c>
      <c r="AS235" s="4">
        <v>0.0</v>
      </c>
      <c r="AT235" s="4">
        <v>0.0</v>
      </c>
      <c r="AU235" s="4">
        <v>0.0</v>
      </c>
      <c r="AV235" s="4">
        <v>0.0</v>
      </c>
      <c r="AW235" s="4">
        <v>0.0</v>
      </c>
      <c r="AX235" s="4">
        <v>0.0</v>
      </c>
      <c r="AY235" s="4">
        <v>0.0</v>
      </c>
      <c r="AZ235" s="4">
        <v>0.0</v>
      </c>
      <c r="BA235" s="4">
        <v>0.0</v>
      </c>
      <c r="BB235" s="4">
        <v>0.0</v>
      </c>
      <c r="BC235" s="4">
        <v>0.0</v>
      </c>
      <c r="BD235" s="4">
        <v>0.0</v>
      </c>
      <c r="BE235" s="4">
        <v>0.0</v>
      </c>
      <c r="BF235" s="4">
        <v>0.0</v>
      </c>
      <c r="BG235" s="4">
        <v>0.0</v>
      </c>
      <c r="BH235" s="4">
        <v>0.0</v>
      </c>
      <c r="BI235" s="4">
        <v>0.0</v>
      </c>
      <c r="BJ235" s="4">
        <v>0.0</v>
      </c>
      <c r="BK235" s="4">
        <v>0.0</v>
      </c>
      <c r="BL235" s="4">
        <v>0.0</v>
      </c>
      <c r="BM235" s="4">
        <v>0.0</v>
      </c>
      <c r="BN235" s="4">
        <v>0.0</v>
      </c>
      <c r="BO235" s="4">
        <v>0.0</v>
      </c>
      <c r="BP235" s="4">
        <v>8.07</v>
      </c>
      <c r="BQ235" s="4">
        <v>0.0</v>
      </c>
      <c r="BR235" s="4">
        <v>0.0</v>
      </c>
      <c r="BS235" s="4">
        <v>0.0</v>
      </c>
      <c r="BT235" s="4">
        <v>0.0</v>
      </c>
      <c r="BU235" s="4">
        <v>0.0</v>
      </c>
      <c r="BV235" s="4">
        <v>0.0</v>
      </c>
      <c r="BW235" s="4">
        <v>0.0</v>
      </c>
      <c r="BX235" s="4">
        <v>0.0</v>
      </c>
      <c r="BY235" s="4">
        <v>0.0</v>
      </c>
      <c r="BZ235" s="4">
        <v>0.0</v>
      </c>
      <c r="CA235" s="4">
        <v>0.0</v>
      </c>
      <c r="CB235" s="4">
        <v>0.0</v>
      </c>
      <c r="CC235" s="4">
        <v>0.81</v>
      </c>
      <c r="CD235" s="4">
        <v>1.49</v>
      </c>
      <c r="CE235" s="4">
        <v>0.0</v>
      </c>
      <c r="CF235" s="4">
        <v>0.0</v>
      </c>
      <c r="CG235" s="4">
        <v>0.0</v>
      </c>
      <c r="CH235" s="4">
        <v>1.51</v>
      </c>
      <c r="CI235" s="4">
        <v>0.0</v>
      </c>
      <c r="CJ235" s="4">
        <v>0.0</v>
      </c>
      <c r="CK235" s="4">
        <v>0.0</v>
      </c>
      <c r="CL235" s="4">
        <v>0.0</v>
      </c>
      <c r="CM235" s="4">
        <v>3.22</v>
      </c>
      <c r="CN235" s="4">
        <v>0.0</v>
      </c>
      <c r="CO235" s="4">
        <v>0.0</v>
      </c>
      <c r="CP235" s="4">
        <v>0.0</v>
      </c>
      <c r="CQ235" s="4">
        <v>0.0</v>
      </c>
      <c r="CR235" s="4">
        <v>8.44</v>
      </c>
      <c r="CS235" s="4">
        <v>0.0</v>
      </c>
      <c r="CT235" s="4">
        <v>21.0</v>
      </c>
      <c r="CU235" s="4">
        <v>17.6</v>
      </c>
      <c r="CV235" s="4" t="s">
        <v>872</v>
      </c>
      <c r="CW235" s="4">
        <v>276.09</v>
      </c>
      <c r="CX235" s="4">
        <v>0.31</v>
      </c>
      <c r="CY235" s="4">
        <v>0.01</v>
      </c>
      <c r="CZ235" s="4">
        <v>0.0</v>
      </c>
      <c r="DA235" s="4">
        <v>0.0</v>
      </c>
      <c r="DB235" s="4">
        <v>0.0</v>
      </c>
      <c r="DC235" s="4">
        <v>0.0</v>
      </c>
      <c r="DD235" s="4">
        <v>0.0</v>
      </c>
      <c r="DE235" s="4">
        <v>0.13</v>
      </c>
      <c r="DF235" s="4">
        <v>0.0</v>
      </c>
      <c r="DG235" s="4">
        <v>0.0</v>
      </c>
      <c r="DH235" s="4">
        <v>0.0</v>
      </c>
      <c r="DI235" s="4">
        <v>0.0</v>
      </c>
      <c r="DJ235" s="4">
        <v>0.0</v>
      </c>
      <c r="DK235" s="4">
        <v>0.0</v>
      </c>
      <c r="DL235" s="4">
        <v>0.0</v>
      </c>
      <c r="DM235" s="4">
        <v>0.17</v>
      </c>
      <c r="DN235" s="4">
        <v>0.0</v>
      </c>
      <c r="DO235" s="4">
        <v>0.36</v>
      </c>
      <c r="DP235" s="4">
        <v>0.0</v>
      </c>
      <c r="DQ235" s="4">
        <v>0.0</v>
      </c>
      <c r="DR235" s="4">
        <v>0.0</v>
      </c>
      <c r="DS235" s="4">
        <v>0.0</v>
      </c>
      <c r="DT235" s="4">
        <v>0.01</v>
      </c>
      <c r="DU235" s="4">
        <v>0.0</v>
      </c>
      <c r="DV235" s="4">
        <v>0.0</v>
      </c>
      <c r="DW235" s="4">
        <v>0.0</v>
      </c>
      <c r="DX235" s="4" t="s">
        <v>872</v>
      </c>
      <c r="DY235" s="4" t="s">
        <v>874</v>
      </c>
      <c r="DZ235" s="4" t="s">
        <v>461</v>
      </c>
      <c r="EA235" s="4" t="s">
        <v>461</v>
      </c>
      <c r="EB235" s="4">
        <v>276.094872261</v>
      </c>
      <c r="EC235" s="6">
        <v>42.31618048468</v>
      </c>
      <c r="ED235" s="7">
        <v>0.15</v>
      </c>
      <c r="EE235" s="4" t="s">
        <v>872</v>
      </c>
      <c r="EF235" s="4" t="s">
        <v>797</v>
      </c>
      <c r="EG235" s="4" t="s">
        <v>873</v>
      </c>
      <c r="EH235" s="4">
        <f t="shared" si="1"/>
        <v>1255.829796</v>
      </c>
      <c r="EI235" s="4">
        <f t="shared" si="2"/>
        <v>1.3375</v>
      </c>
      <c r="EJ235" s="4">
        <f t="shared" si="3"/>
        <v>1679.672352</v>
      </c>
      <c r="EK235" s="4">
        <f t="shared" si="4"/>
        <v>0.3428207307</v>
      </c>
      <c r="EL235" s="4">
        <f t="shared" si="5"/>
        <v>0.5862361937</v>
      </c>
      <c r="EM235" s="4">
        <f t="shared" si="6"/>
        <v>0.4347826087</v>
      </c>
      <c r="EN235" s="4">
        <f t="shared" si="7"/>
        <v>0.5652173913</v>
      </c>
      <c r="EO235" s="4">
        <f t="shared" si="8"/>
        <v>0</v>
      </c>
      <c r="EP235" s="4">
        <f t="shared" si="9"/>
        <v>0</v>
      </c>
      <c r="EQ235" s="4">
        <f t="shared" si="10"/>
        <v>0.3224299065</v>
      </c>
      <c r="ER235" s="4">
        <f t="shared" si="11"/>
        <v>0.0849617672</v>
      </c>
      <c r="ES235" s="4">
        <f t="shared" si="12"/>
        <v>0.559473237</v>
      </c>
      <c r="ET235" s="4">
        <f t="shared" si="13"/>
        <v>0.08526054761</v>
      </c>
      <c r="EU235" s="4">
        <f t="shared" si="14"/>
        <v>0.01</v>
      </c>
      <c r="EV235" s="4">
        <f t="shared" si="15"/>
        <v>0.13</v>
      </c>
      <c r="EW235" s="4">
        <f t="shared" si="16"/>
        <v>0.36</v>
      </c>
      <c r="EX235" s="4">
        <f t="shared" si="17"/>
        <v>0.17</v>
      </c>
      <c r="EY235" s="4">
        <f t="shared" si="18"/>
        <v>0.01</v>
      </c>
      <c r="EZ235" s="4">
        <f t="shared" si="19"/>
        <v>1.026359224</v>
      </c>
      <c r="FA235" s="4">
        <f t="shared" si="20"/>
        <v>0.6377128411</v>
      </c>
      <c r="FB235" s="4">
        <f t="shared" si="21"/>
        <v>0.1532668106</v>
      </c>
      <c r="FC235" s="4">
        <f t="shared" si="22"/>
        <v>0</v>
      </c>
      <c r="FD235" s="4">
        <f t="shared" si="23"/>
        <v>0</v>
      </c>
      <c r="FE235" s="4">
        <f t="shared" si="24"/>
        <v>0</v>
      </c>
      <c r="FF235" s="4">
        <f t="shared" si="25"/>
        <v>0</v>
      </c>
      <c r="FG235" s="4">
        <f t="shared" si="26"/>
        <v>0</v>
      </c>
      <c r="FH235" s="4">
        <f t="shared" si="27"/>
        <v>0</v>
      </c>
      <c r="FI235" s="4">
        <f t="shared" si="28"/>
        <v>0</v>
      </c>
      <c r="FJ235" s="4">
        <f t="shared" si="29"/>
        <v>0</v>
      </c>
      <c r="FK235" s="4">
        <f t="shared" si="30"/>
        <v>0.3428207307</v>
      </c>
      <c r="FL235" s="4">
        <f t="shared" si="31"/>
        <v>0</v>
      </c>
      <c r="FM235" s="4">
        <f t="shared" si="32"/>
        <v>0</v>
      </c>
      <c r="FN235" s="4">
        <f t="shared" si="33"/>
        <v>0.09770603229</v>
      </c>
      <c r="FO235" s="4">
        <f t="shared" si="34"/>
        <v>0.06414613424</v>
      </c>
      <c r="FP235" s="4">
        <f t="shared" si="35"/>
        <v>0.4953271028</v>
      </c>
      <c r="FQ235" s="4">
        <f t="shared" si="36"/>
        <v>1</v>
      </c>
      <c r="FR235" s="4">
        <v>23.54</v>
      </c>
    </row>
    <row r="236" ht="12.75" customHeight="1">
      <c r="A236" s="4" t="s">
        <v>166</v>
      </c>
      <c r="B236" s="4" t="s">
        <v>796</v>
      </c>
      <c r="C236" s="4" t="s">
        <v>797</v>
      </c>
      <c r="D236" s="4" t="s">
        <v>875</v>
      </c>
      <c r="E236" s="4" t="s">
        <v>876</v>
      </c>
      <c r="F236" s="4">
        <v>339.367738269</v>
      </c>
      <c r="G236" s="4">
        <v>66.375</v>
      </c>
      <c r="H236" s="4">
        <v>40.5625</v>
      </c>
      <c r="I236" s="4">
        <v>63.9375</v>
      </c>
      <c r="J236" s="4">
        <v>55.125</v>
      </c>
      <c r="K236" s="4">
        <v>79.625</v>
      </c>
      <c r="L236" s="4">
        <v>34.25</v>
      </c>
      <c r="M236" s="4">
        <v>20.0</v>
      </c>
      <c r="N236" s="4">
        <v>184.633911132813</v>
      </c>
      <c r="O236" s="4">
        <v>77.1733490907782</v>
      </c>
      <c r="P236" s="4">
        <v>0.0</v>
      </c>
      <c r="Q236" s="4">
        <v>0.0</v>
      </c>
      <c r="R236" s="4">
        <v>153.875</v>
      </c>
      <c r="S236" s="4">
        <v>0.0</v>
      </c>
      <c r="T236" s="4">
        <v>98.125</v>
      </c>
      <c r="U236" s="4">
        <v>87.875</v>
      </c>
      <c r="V236" s="4">
        <v>1480.84886510426</v>
      </c>
      <c r="W236" s="4">
        <v>14.3578353939841</v>
      </c>
      <c r="X236" s="4">
        <v>16.0</v>
      </c>
      <c r="Y236" s="4">
        <v>89233.597</v>
      </c>
      <c r="Z236" s="4">
        <v>51.78</v>
      </c>
      <c r="AA236" s="4">
        <v>47.76</v>
      </c>
      <c r="AB236" s="4">
        <v>47.76</v>
      </c>
      <c r="AC236" s="4">
        <v>0.0</v>
      </c>
      <c r="AD236" s="4">
        <v>1.59</v>
      </c>
      <c r="AE236" s="4">
        <v>2.43</v>
      </c>
      <c r="AF236" s="4">
        <v>0.0</v>
      </c>
      <c r="AG236" s="4">
        <v>22.5</v>
      </c>
      <c r="AH236" s="4">
        <v>0.5</v>
      </c>
      <c r="AI236" s="4">
        <v>0.1</v>
      </c>
      <c r="AJ236" s="4">
        <v>4.0</v>
      </c>
      <c r="AK236" s="4">
        <v>7.15</v>
      </c>
      <c r="AL236" s="4">
        <v>0.0</v>
      </c>
      <c r="AM236" s="4">
        <v>0.0</v>
      </c>
      <c r="AN236" s="4">
        <v>0.0</v>
      </c>
      <c r="AO236" s="4">
        <v>0.0</v>
      </c>
      <c r="AP236" s="4">
        <v>0.0</v>
      </c>
      <c r="AQ236" s="4">
        <v>0.0</v>
      </c>
      <c r="AR236" s="4">
        <v>22.19</v>
      </c>
      <c r="AS236" s="4">
        <v>0.0</v>
      </c>
      <c r="AT236" s="4">
        <v>0.0</v>
      </c>
      <c r="AU236" s="4">
        <v>0.0</v>
      </c>
      <c r="AV236" s="4">
        <v>0.0</v>
      </c>
      <c r="AW236" s="4">
        <v>0.0</v>
      </c>
      <c r="AX236" s="4">
        <v>0.0</v>
      </c>
      <c r="AY236" s="4">
        <v>0.0</v>
      </c>
      <c r="AZ236" s="4">
        <v>0.0</v>
      </c>
      <c r="BA236" s="4">
        <v>0.0</v>
      </c>
      <c r="BB236" s="4">
        <v>0.6</v>
      </c>
      <c r="BC236" s="4">
        <v>0.0</v>
      </c>
      <c r="BD236" s="4">
        <v>0.0</v>
      </c>
      <c r="BE236" s="4">
        <v>0.0</v>
      </c>
      <c r="BF236" s="4">
        <v>0.0</v>
      </c>
      <c r="BG236" s="4">
        <v>0.0</v>
      </c>
      <c r="BH236" s="4">
        <v>0.0</v>
      </c>
      <c r="BI236" s="4">
        <v>0.0</v>
      </c>
      <c r="BJ236" s="4">
        <v>0.0</v>
      </c>
      <c r="BK236" s="4">
        <v>0.0</v>
      </c>
      <c r="BL236" s="4">
        <v>0.0</v>
      </c>
      <c r="BM236" s="4">
        <v>0.0</v>
      </c>
      <c r="BN236" s="4">
        <v>1.79</v>
      </c>
      <c r="BO236" s="4">
        <v>0.0</v>
      </c>
      <c r="BP236" s="4">
        <v>0.0</v>
      </c>
      <c r="BQ236" s="4">
        <v>0.0</v>
      </c>
      <c r="BR236" s="4">
        <v>0.0</v>
      </c>
      <c r="BS236" s="4">
        <v>0.0</v>
      </c>
      <c r="BT236" s="4">
        <v>0.0</v>
      </c>
      <c r="BU236" s="4">
        <v>0.0</v>
      </c>
      <c r="BV236" s="4">
        <v>0.0</v>
      </c>
      <c r="BW236" s="4">
        <v>0.0</v>
      </c>
      <c r="BX236" s="4">
        <v>0.0</v>
      </c>
      <c r="BY236" s="4">
        <v>0.0</v>
      </c>
      <c r="BZ236" s="4">
        <v>0.0</v>
      </c>
      <c r="CA236" s="4">
        <v>0.0</v>
      </c>
      <c r="CB236" s="4">
        <v>0.0</v>
      </c>
      <c r="CC236" s="4">
        <v>0.0</v>
      </c>
      <c r="CD236" s="4">
        <v>0.0</v>
      </c>
      <c r="CE236" s="4">
        <v>2.55</v>
      </c>
      <c r="CF236" s="4">
        <v>0.0</v>
      </c>
      <c r="CG236" s="4">
        <v>0.0</v>
      </c>
      <c r="CH236" s="4">
        <v>7.09</v>
      </c>
      <c r="CI236" s="4">
        <v>0.0</v>
      </c>
      <c r="CJ236" s="4">
        <v>0.0</v>
      </c>
      <c r="CK236" s="4">
        <v>0.0</v>
      </c>
      <c r="CL236" s="4">
        <v>0.0</v>
      </c>
      <c r="CM236" s="4">
        <v>0.0</v>
      </c>
      <c r="CN236" s="4">
        <v>1.03</v>
      </c>
      <c r="CO236" s="4">
        <v>0.0</v>
      </c>
      <c r="CP236" s="4">
        <v>0.0</v>
      </c>
      <c r="CQ236" s="4">
        <v>0.0</v>
      </c>
      <c r="CR236" s="4">
        <v>9.38</v>
      </c>
      <c r="CS236" s="4">
        <v>0.0</v>
      </c>
      <c r="CT236" s="4">
        <v>47.0</v>
      </c>
      <c r="CU236" s="4">
        <v>33.6</v>
      </c>
      <c r="CV236" s="4" t="s">
        <v>875</v>
      </c>
      <c r="CW236" s="4">
        <v>339.37</v>
      </c>
      <c r="CX236" s="4">
        <v>0.26</v>
      </c>
      <c r="CY236" s="4">
        <v>0.15</v>
      </c>
      <c r="CZ236" s="4">
        <v>0.0</v>
      </c>
      <c r="DA236" s="4">
        <v>0.0</v>
      </c>
      <c r="DB236" s="4">
        <v>0.0</v>
      </c>
      <c r="DC236" s="4">
        <v>0.0</v>
      </c>
      <c r="DD236" s="4">
        <v>0.0</v>
      </c>
      <c r="DE236" s="4">
        <v>0.06</v>
      </c>
      <c r="DF236" s="4">
        <v>0.0</v>
      </c>
      <c r="DG236" s="4">
        <v>0.0</v>
      </c>
      <c r="DH236" s="4">
        <v>0.0</v>
      </c>
      <c r="DI236" s="4">
        <v>0.0</v>
      </c>
      <c r="DJ236" s="4">
        <v>0.0</v>
      </c>
      <c r="DK236" s="4">
        <v>0.01</v>
      </c>
      <c r="DL236" s="4">
        <v>0.0</v>
      </c>
      <c r="DM236" s="4">
        <v>0.15</v>
      </c>
      <c r="DN236" s="4">
        <v>0.0</v>
      </c>
      <c r="DO236" s="4">
        <v>0.04</v>
      </c>
      <c r="DP236" s="4">
        <v>0.26</v>
      </c>
      <c r="DQ236" s="4">
        <v>0.0</v>
      </c>
      <c r="DR236" s="4">
        <v>0.0</v>
      </c>
      <c r="DS236" s="4">
        <v>0.0</v>
      </c>
      <c r="DT236" s="4">
        <v>0.03</v>
      </c>
      <c r="DU236" s="4">
        <v>0.0</v>
      </c>
      <c r="DV236" s="4">
        <v>0.0</v>
      </c>
      <c r="DW236" s="4">
        <v>0.03</v>
      </c>
      <c r="DX236" s="4" t="s">
        <v>875</v>
      </c>
      <c r="DY236" s="4" t="s">
        <v>877</v>
      </c>
      <c r="DZ236" s="4" t="s">
        <v>461</v>
      </c>
      <c r="EA236" s="4" t="s">
        <v>461</v>
      </c>
      <c r="EB236" s="4">
        <v>339.367738269</v>
      </c>
      <c r="EC236" s="6">
        <v>89.22485285348</v>
      </c>
      <c r="ED236" s="7">
        <v>0.26</v>
      </c>
      <c r="EE236" s="4" t="s">
        <v>875</v>
      </c>
      <c r="EF236" s="4" t="s">
        <v>797</v>
      </c>
      <c r="EG236" s="4" t="s">
        <v>876</v>
      </c>
      <c r="EH236" s="4">
        <f t="shared" si="1"/>
        <v>1723.321688</v>
      </c>
      <c r="EI236" s="4">
        <f t="shared" si="2"/>
        <v>1.541071429</v>
      </c>
      <c r="EJ236" s="4">
        <f t="shared" si="3"/>
        <v>2655.761815</v>
      </c>
      <c r="EK236" s="4">
        <f t="shared" si="4"/>
        <v>0.1842410197</v>
      </c>
      <c r="EL236" s="4">
        <f t="shared" si="5"/>
        <v>0.5233680958</v>
      </c>
      <c r="EM236" s="4">
        <f t="shared" si="6"/>
        <v>0.8302583026</v>
      </c>
      <c r="EN236" s="4">
        <f t="shared" si="7"/>
        <v>0.0184501845</v>
      </c>
      <c r="EO236" s="4">
        <f t="shared" si="8"/>
        <v>0.0036900369</v>
      </c>
      <c r="EP236" s="4">
        <f t="shared" si="9"/>
        <v>0.147601476</v>
      </c>
      <c r="EQ236" s="4">
        <f t="shared" si="10"/>
        <v>0.922363847</v>
      </c>
      <c r="ER236" s="4">
        <f t="shared" si="11"/>
        <v>0.04692931634</v>
      </c>
      <c r="ES236" s="4">
        <f t="shared" si="12"/>
        <v>0</v>
      </c>
      <c r="ET236" s="4">
        <f t="shared" si="13"/>
        <v>0.1525778504</v>
      </c>
      <c r="EU236" s="4">
        <f t="shared" si="14"/>
        <v>0.15</v>
      </c>
      <c r="EV236" s="4">
        <f t="shared" si="15"/>
        <v>0.06</v>
      </c>
      <c r="EW236" s="4">
        <f t="shared" si="16"/>
        <v>0.05</v>
      </c>
      <c r="EX236" s="4">
        <f t="shared" si="17"/>
        <v>0.41</v>
      </c>
      <c r="EY236" s="4">
        <f t="shared" si="18"/>
        <v>0.03</v>
      </c>
      <c r="EZ236" s="4">
        <f t="shared" si="19"/>
        <v>1.07391122</v>
      </c>
      <c r="FA236" s="4">
        <f t="shared" si="20"/>
        <v>0.6672585578</v>
      </c>
      <c r="FB236" s="4">
        <f t="shared" si="21"/>
        <v>0.2629149527</v>
      </c>
      <c r="FC236" s="4">
        <f t="shared" si="22"/>
        <v>0.2416356877</v>
      </c>
      <c r="FD236" s="4">
        <f t="shared" si="23"/>
        <v>0</v>
      </c>
      <c r="FE236" s="4">
        <f t="shared" si="24"/>
        <v>0.02027712065</v>
      </c>
      <c r="FF236" s="4">
        <f t="shared" si="25"/>
        <v>0</v>
      </c>
      <c r="FG236" s="4">
        <f t="shared" si="26"/>
        <v>0</v>
      </c>
      <c r="FH236" s="4">
        <f t="shared" si="27"/>
        <v>0</v>
      </c>
      <c r="FI236" s="4">
        <f t="shared" si="28"/>
        <v>0</v>
      </c>
      <c r="FJ236" s="4">
        <f t="shared" si="29"/>
        <v>0.06049340994</v>
      </c>
      <c r="FK236" s="4">
        <f t="shared" si="30"/>
        <v>0</v>
      </c>
      <c r="FL236" s="4">
        <f t="shared" si="31"/>
        <v>0</v>
      </c>
      <c r="FM236" s="4">
        <f t="shared" si="32"/>
        <v>0</v>
      </c>
      <c r="FN236" s="4">
        <f t="shared" si="33"/>
        <v>0.08617776276</v>
      </c>
      <c r="FO236" s="4">
        <f t="shared" si="34"/>
        <v>0.2396079757</v>
      </c>
      <c r="FP236" s="4">
        <f t="shared" si="35"/>
        <v>0.3518080433</v>
      </c>
      <c r="FQ236" s="4">
        <f t="shared" si="36"/>
        <v>1</v>
      </c>
      <c r="FR236" s="4">
        <v>29.59</v>
      </c>
    </row>
    <row r="237" ht="12.75" customHeight="1">
      <c r="A237" s="4" t="s">
        <v>166</v>
      </c>
      <c r="B237" s="4" t="s">
        <v>796</v>
      </c>
      <c r="C237" s="4" t="s">
        <v>797</v>
      </c>
      <c r="D237" s="4" t="s">
        <v>878</v>
      </c>
      <c r="E237" s="4" t="s">
        <v>879</v>
      </c>
      <c r="F237" s="4">
        <v>887.958405231</v>
      </c>
      <c r="G237" s="4">
        <v>337.8125</v>
      </c>
      <c r="H237" s="4">
        <v>292.625</v>
      </c>
      <c r="I237" s="4">
        <v>163.4375</v>
      </c>
      <c r="J237" s="4">
        <v>55.5625</v>
      </c>
      <c r="K237" s="4">
        <v>31.875</v>
      </c>
      <c r="L237" s="4">
        <v>7.0625</v>
      </c>
      <c r="M237" s="4">
        <v>21.5366687774658</v>
      </c>
      <c r="N237" s="4">
        <v>147.331787109375</v>
      </c>
      <c r="O237" s="4">
        <v>73.1599323980681</v>
      </c>
      <c r="P237" s="4">
        <v>0.0</v>
      </c>
      <c r="Q237" s="4">
        <v>43.0625</v>
      </c>
      <c r="R237" s="4">
        <v>0.0</v>
      </c>
      <c r="S237" s="4">
        <v>7.375</v>
      </c>
      <c r="T237" s="4">
        <v>769.5</v>
      </c>
      <c r="U237" s="4">
        <v>68.4375</v>
      </c>
      <c r="V237" s="4">
        <v>1447.97528865108</v>
      </c>
      <c r="W237" s="4">
        <v>14.5505153477894</v>
      </c>
      <c r="X237" s="4">
        <v>56.0</v>
      </c>
      <c r="Y237" s="4">
        <v>482035.1699</v>
      </c>
      <c r="Z237" s="4">
        <v>197.47</v>
      </c>
      <c r="AA237" s="4">
        <v>115.28</v>
      </c>
      <c r="AB237" s="4">
        <v>109.68</v>
      </c>
      <c r="AC237" s="4">
        <v>5.6</v>
      </c>
      <c r="AD237" s="4">
        <v>2.81</v>
      </c>
      <c r="AE237" s="4">
        <v>71.98</v>
      </c>
      <c r="AF237" s="4">
        <v>7.4</v>
      </c>
      <c r="AG237" s="4">
        <v>126.0</v>
      </c>
      <c r="AH237" s="4">
        <v>4.3</v>
      </c>
      <c r="AI237" s="4">
        <v>2.0</v>
      </c>
      <c r="AJ237" s="4">
        <v>24.0</v>
      </c>
      <c r="AK237" s="4">
        <v>16.21</v>
      </c>
      <c r="AL237" s="4">
        <v>0.0</v>
      </c>
      <c r="AM237" s="4">
        <v>0.0</v>
      </c>
      <c r="AN237" s="4">
        <v>0.0</v>
      </c>
      <c r="AO237" s="4">
        <v>0.0</v>
      </c>
      <c r="AP237" s="4">
        <v>0.0</v>
      </c>
      <c r="AQ237" s="4">
        <v>0.0</v>
      </c>
      <c r="AR237" s="4">
        <v>4.83</v>
      </c>
      <c r="AS237" s="4">
        <v>0.0</v>
      </c>
      <c r="AT237" s="4">
        <v>0.0</v>
      </c>
      <c r="AU237" s="4">
        <v>0.0</v>
      </c>
      <c r="AV237" s="4">
        <v>1.0</v>
      </c>
      <c r="AW237" s="4">
        <v>0.0</v>
      </c>
      <c r="AX237" s="4">
        <v>0.0</v>
      </c>
      <c r="AY237" s="4">
        <v>0.0</v>
      </c>
      <c r="AZ237" s="4">
        <v>0.0</v>
      </c>
      <c r="BA237" s="4">
        <v>0.0</v>
      </c>
      <c r="BB237" s="4">
        <v>46.0</v>
      </c>
      <c r="BC237" s="4">
        <v>0.0</v>
      </c>
      <c r="BD237" s="4">
        <v>0.0</v>
      </c>
      <c r="BE237" s="4">
        <v>0.0</v>
      </c>
      <c r="BF237" s="4">
        <v>0.0</v>
      </c>
      <c r="BG237" s="4">
        <v>0.0</v>
      </c>
      <c r="BH237" s="4">
        <v>5.14</v>
      </c>
      <c r="BI237" s="4">
        <v>0.0</v>
      </c>
      <c r="BJ237" s="4">
        <v>0.0</v>
      </c>
      <c r="BK237" s="4">
        <v>0.0</v>
      </c>
      <c r="BL237" s="4">
        <v>11.87</v>
      </c>
      <c r="BM237" s="4">
        <v>17.12</v>
      </c>
      <c r="BN237" s="4">
        <v>21.22</v>
      </c>
      <c r="BO237" s="4">
        <v>0.0</v>
      </c>
      <c r="BP237" s="4">
        <v>0.0</v>
      </c>
      <c r="BQ237" s="4">
        <v>0.0</v>
      </c>
      <c r="BR237" s="4">
        <v>2.0</v>
      </c>
      <c r="BS237" s="4">
        <v>9.29</v>
      </c>
      <c r="BT237" s="4">
        <v>0.0</v>
      </c>
      <c r="BU237" s="4">
        <v>0.0</v>
      </c>
      <c r="BV237" s="4">
        <v>0.0</v>
      </c>
      <c r="BW237" s="4">
        <v>0.0</v>
      </c>
      <c r="BX237" s="4">
        <v>0.0</v>
      </c>
      <c r="BY237" s="4">
        <v>0.0</v>
      </c>
      <c r="BZ237" s="4">
        <v>0.0</v>
      </c>
      <c r="CA237" s="4">
        <v>4.77</v>
      </c>
      <c r="CB237" s="4">
        <v>0.0</v>
      </c>
      <c r="CC237" s="4">
        <v>8.01</v>
      </c>
      <c r="CD237" s="4">
        <v>1.32</v>
      </c>
      <c r="CE237" s="4">
        <v>5.99</v>
      </c>
      <c r="CF237" s="4">
        <v>7.53</v>
      </c>
      <c r="CG237" s="4">
        <v>0.0</v>
      </c>
      <c r="CH237" s="4">
        <v>7.35</v>
      </c>
      <c r="CI237" s="4">
        <v>0.0</v>
      </c>
      <c r="CJ237" s="4">
        <v>2.77</v>
      </c>
      <c r="CK237" s="4">
        <v>0.0</v>
      </c>
      <c r="CL237" s="4">
        <v>0.0</v>
      </c>
      <c r="CM237" s="4">
        <v>0.0</v>
      </c>
      <c r="CN237" s="4">
        <v>0.0</v>
      </c>
      <c r="CO237" s="4">
        <v>2.71</v>
      </c>
      <c r="CP237" s="4">
        <v>0.0</v>
      </c>
      <c r="CQ237" s="4">
        <v>0.0</v>
      </c>
      <c r="CR237" s="4">
        <v>22.34</v>
      </c>
      <c r="CS237" s="4">
        <v>0.0</v>
      </c>
      <c r="CT237" s="4">
        <v>158.0</v>
      </c>
      <c r="CU237" s="4">
        <v>100.8</v>
      </c>
      <c r="CV237" s="4" t="s">
        <v>878</v>
      </c>
      <c r="CW237" s="4">
        <v>887.96</v>
      </c>
      <c r="CX237" s="4">
        <v>0.37</v>
      </c>
      <c r="CY237" s="4">
        <v>0.18</v>
      </c>
      <c r="CZ237" s="4">
        <v>0.0</v>
      </c>
      <c r="DA237" s="4">
        <v>0.04</v>
      </c>
      <c r="DB237" s="4">
        <v>0.02</v>
      </c>
      <c r="DC237" s="4">
        <v>0.0</v>
      </c>
      <c r="DD237" s="4">
        <v>0.0</v>
      </c>
      <c r="DE237" s="4">
        <v>0.08</v>
      </c>
      <c r="DF237" s="4">
        <v>0.0</v>
      </c>
      <c r="DG237" s="4">
        <v>0.0</v>
      </c>
      <c r="DH237" s="4">
        <v>0.0</v>
      </c>
      <c r="DI237" s="4">
        <v>0.0</v>
      </c>
      <c r="DJ237" s="4">
        <v>0.0</v>
      </c>
      <c r="DK237" s="4">
        <v>0.07</v>
      </c>
      <c r="DL237" s="4">
        <v>0.01</v>
      </c>
      <c r="DM237" s="4">
        <v>0.03</v>
      </c>
      <c r="DN237" s="4">
        <v>0.0</v>
      </c>
      <c r="DO237" s="4">
        <v>0.15</v>
      </c>
      <c r="DP237" s="4">
        <v>0.02</v>
      </c>
      <c r="DQ237" s="4">
        <v>0.0</v>
      </c>
      <c r="DR237" s="4">
        <v>0.0</v>
      </c>
      <c r="DS237" s="4">
        <v>0.0</v>
      </c>
      <c r="DT237" s="4">
        <v>0.03</v>
      </c>
      <c r="DU237" s="4">
        <v>0.0</v>
      </c>
      <c r="DV237" s="4">
        <v>0.0</v>
      </c>
      <c r="DW237" s="4">
        <v>0.02</v>
      </c>
      <c r="DX237" s="4" t="s">
        <v>878</v>
      </c>
      <c r="DY237" s="4" t="s">
        <v>880</v>
      </c>
      <c r="DZ237" s="4" t="s">
        <v>461</v>
      </c>
      <c r="EA237" s="4" t="s">
        <v>461</v>
      </c>
      <c r="EB237" s="4">
        <v>887.958405231</v>
      </c>
      <c r="EC237" s="6">
        <v>3.695718172178</v>
      </c>
      <c r="ED237" s="7">
        <v>0.0</v>
      </c>
      <c r="EE237" s="4" t="s">
        <v>878</v>
      </c>
      <c r="EF237" s="4" t="s">
        <v>797</v>
      </c>
      <c r="EG237" s="4" t="s">
        <v>879</v>
      </c>
      <c r="EH237" s="4">
        <f t="shared" si="1"/>
        <v>2441.055198</v>
      </c>
      <c r="EI237" s="4">
        <f t="shared" si="2"/>
        <v>1.959027778</v>
      </c>
      <c r="EJ237" s="4">
        <f t="shared" si="3"/>
        <v>4782.094939</v>
      </c>
      <c r="EK237" s="4">
        <f t="shared" si="4"/>
        <v>0.5504127209</v>
      </c>
      <c r="EL237" s="4">
        <f t="shared" si="5"/>
        <v>0.7915126348</v>
      </c>
      <c r="EM237" s="4">
        <f t="shared" si="6"/>
        <v>0.8061420345</v>
      </c>
      <c r="EN237" s="4">
        <f t="shared" si="7"/>
        <v>0.02751119642</v>
      </c>
      <c r="EO237" s="4">
        <f t="shared" si="8"/>
        <v>0.01279590531</v>
      </c>
      <c r="EP237" s="4">
        <f t="shared" si="9"/>
        <v>0.1535508637</v>
      </c>
      <c r="EQ237" s="4">
        <f t="shared" si="10"/>
        <v>0.5837848787</v>
      </c>
      <c r="ER237" s="4">
        <f t="shared" si="11"/>
        <v>0.364511065</v>
      </c>
      <c r="ES237" s="4">
        <f t="shared" si="12"/>
        <v>0.03747404669</v>
      </c>
      <c r="ET237" s="4">
        <f t="shared" si="13"/>
        <v>0.2223865429</v>
      </c>
      <c r="EU237" s="4">
        <f t="shared" si="14"/>
        <v>0.24</v>
      </c>
      <c r="EV237" s="4">
        <f t="shared" si="15"/>
        <v>0.08</v>
      </c>
      <c r="EW237" s="4">
        <f t="shared" si="16"/>
        <v>0.23</v>
      </c>
      <c r="EX237" s="4">
        <f t="shared" si="17"/>
        <v>0.05</v>
      </c>
      <c r="EY237" s="4">
        <f t="shared" si="18"/>
        <v>0.03</v>
      </c>
      <c r="EZ237" s="4">
        <f t="shared" si="19"/>
        <v>1.137575041</v>
      </c>
      <c r="FA237" s="4">
        <f t="shared" si="20"/>
        <v>0.7068151134</v>
      </c>
      <c r="FB237" s="4">
        <f t="shared" si="21"/>
        <v>0.004162039742</v>
      </c>
      <c r="FC237" s="4">
        <f t="shared" si="22"/>
        <v>0.08745616401</v>
      </c>
      <c r="FD237" s="4">
        <f t="shared" si="23"/>
        <v>0.005395198274</v>
      </c>
      <c r="FE237" s="4">
        <f t="shared" si="24"/>
        <v>0.2481791206</v>
      </c>
      <c r="FF237" s="4">
        <f t="shared" si="25"/>
        <v>0</v>
      </c>
      <c r="FG237" s="4">
        <f t="shared" si="26"/>
        <v>0.02773131913</v>
      </c>
      <c r="FH237" s="4">
        <f t="shared" si="27"/>
        <v>0</v>
      </c>
      <c r="FI237" s="4">
        <f t="shared" si="28"/>
        <v>0.09236579444</v>
      </c>
      <c r="FJ237" s="4">
        <f t="shared" si="29"/>
        <v>0.1144861074</v>
      </c>
      <c r="FK237" s="4">
        <f t="shared" si="30"/>
        <v>0</v>
      </c>
      <c r="FL237" s="4">
        <f t="shared" si="31"/>
        <v>0.01079039655</v>
      </c>
      <c r="FM237" s="4">
        <f t="shared" si="32"/>
        <v>0.06404100351</v>
      </c>
      <c r="FN237" s="4">
        <f t="shared" si="33"/>
        <v>0.1490153763</v>
      </c>
      <c r="FO237" s="4">
        <f t="shared" si="34"/>
        <v>0.06538980308</v>
      </c>
      <c r="FP237" s="4">
        <f t="shared" si="35"/>
        <v>0.1351497168</v>
      </c>
      <c r="FQ237" s="4">
        <f t="shared" si="36"/>
        <v>1</v>
      </c>
      <c r="FR237" s="4">
        <v>185.35</v>
      </c>
    </row>
    <row r="238" ht="12.75" customHeight="1">
      <c r="A238" s="4" t="s">
        <v>166</v>
      </c>
      <c r="B238" s="4" t="s">
        <v>796</v>
      </c>
      <c r="C238" s="4" t="s">
        <v>797</v>
      </c>
      <c r="D238" s="4" t="s">
        <v>881</v>
      </c>
      <c r="E238" s="4" t="s">
        <v>882</v>
      </c>
      <c r="F238" s="4">
        <v>133.145855703</v>
      </c>
      <c r="G238" s="4">
        <v>88.4375</v>
      </c>
      <c r="H238" s="4">
        <v>36.625</v>
      </c>
      <c r="I238" s="4">
        <v>7.625</v>
      </c>
      <c r="J238" s="4">
        <v>0.625</v>
      </c>
      <c r="K238" s="4">
        <v>0.0625</v>
      </c>
      <c r="L238" s="4">
        <v>0.0</v>
      </c>
      <c r="M238" s="4">
        <v>28.8813953399658</v>
      </c>
      <c r="N238" s="4">
        <v>61.4296188354492</v>
      </c>
      <c r="O238" s="4">
        <v>46.7881686551166</v>
      </c>
      <c r="P238" s="4">
        <v>0.0</v>
      </c>
      <c r="Q238" s="4">
        <v>0.0</v>
      </c>
      <c r="R238" s="4">
        <v>0.0</v>
      </c>
      <c r="S238" s="4">
        <v>0.0</v>
      </c>
      <c r="T238" s="4">
        <v>132.8125</v>
      </c>
      <c r="U238" s="4">
        <v>0.5625</v>
      </c>
      <c r="V238" s="4">
        <v>1463.26152398871</v>
      </c>
      <c r="W238" s="4">
        <v>14.5696331138288</v>
      </c>
      <c r="X238" s="4">
        <v>16.0</v>
      </c>
      <c r="Y238" s="4">
        <v>115606.4607</v>
      </c>
      <c r="Z238" s="4">
        <v>38.59</v>
      </c>
      <c r="AA238" s="4">
        <v>36.29</v>
      </c>
      <c r="AB238" s="4">
        <v>35.89</v>
      </c>
      <c r="AC238" s="4">
        <v>0.4</v>
      </c>
      <c r="AD238" s="4">
        <v>0.47</v>
      </c>
      <c r="AE238" s="4">
        <v>1.83</v>
      </c>
      <c r="AF238" s="4">
        <v>0.0</v>
      </c>
      <c r="AG238" s="4">
        <v>60.5</v>
      </c>
      <c r="AH238" s="4">
        <v>1.5</v>
      </c>
      <c r="AI238" s="4">
        <v>0.8</v>
      </c>
      <c r="AJ238" s="4">
        <v>4.0</v>
      </c>
      <c r="AK238" s="4">
        <v>0.0</v>
      </c>
      <c r="AL238" s="4">
        <v>0.0</v>
      </c>
      <c r="AM238" s="4">
        <v>0.0</v>
      </c>
      <c r="AN238" s="4">
        <v>0.0</v>
      </c>
      <c r="AO238" s="4">
        <v>0.0</v>
      </c>
      <c r="AP238" s="4">
        <v>1.01</v>
      </c>
      <c r="AQ238" s="4">
        <v>0.0</v>
      </c>
      <c r="AR238" s="4">
        <v>1.69</v>
      </c>
      <c r="AS238" s="4">
        <v>0.0</v>
      </c>
      <c r="AT238" s="4">
        <v>0.0</v>
      </c>
      <c r="AU238" s="4">
        <v>0.0</v>
      </c>
      <c r="AV238" s="4">
        <v>0.0</v>
      </c>
      <c r="AW238" s="4">
        <v>0.0</v>
      </c>
      <c r="AX238" s="4">
        <v>0.0</v>
      </c>
      <c r="AY238" s="4">
        <v>0.0</v>
      </c>
      <c r="AZ238" s="4">
        <v>0.0</v>
      </c>
      <c r="BA238" s="4">
        <v>0.0</v>
      </c>
      <c r="BB238" s="4">
        <v>0.0</v>
      </c>
      <c r="BC238" s="4">
        <v>0.0</v>
      </c>
      <c r="BD238" s="4">
        <v>0.0</v>
      </c>
      <c r="BE238" s="4">
        <v>0.0</v>
      </c>
      <c r="BF238" s="4">
        <v>0.0</v>
      </c>
      <c r="BG238" s="4">
        <v>0.0</v>
      </c>
      <c r="BH238" s="4">
        <v>0.0</v>
      </c>
      <c r="BI238" s="4">
        <v>0.0</v>
      </c>
      <c r="BJ238" s="4">
        <v>0.0</v>
      </c>
      <c r="BK238" s="4">
        <v>0.0</v>
      </c>
      <c r="BL238" s="4">
        <v>0.0</v>
      </c>
      <c r="BM238" s="4">
        <v>0.0</v>
      </c>
      <c r="BN238" s="4">
        <v>10.22</v>
      </c>
      <c r="BO238" s="4">
        <v>0.0</v>
      </c>
      <c r="BP238" s="4">
        <v>0.0</v>
      </c>
      <c r="BQ238" s="4">
        <v>0.0</v>
      </c>
      <c r="BR238" s="4">
        <v>0.0</v>
      </c>
      <c r="BS238" s="4">
        <v>5.62</v>
      </c>
      <c r="BT238" s="4">
        <v>0.0</v>
      </c>
      <c r="BU238" s="4">
        <v>0.0</v>
      </c>
      <c r="BV238" s="4">
        <v>0.0</v>
      </c>
      <c r="BW238" s="4">
        <v>0.0</v>
      </c>
      <c r="BX238" s="4">
        <v>0.0</v>
      </c>
      <c r="BY238" s="4">
        <v>0.0</v>
      </c>
      <c r="BZ238" s="4">
        <v>0.0</v>
      </c>
      <c r="CA238" s="4">
        <v>0.0</v>
      </c>
      <c r="CB238" s="4">
        <v>0.0</v>
      </c>
      <c r="CC238" s="4">
        <v>0.0</v>
      </c>
      <c r="CD238" s="4">
        <v>0.0</v>
      </c>
      <c r="CE238" s="4">
        <v>0.0</v>
      </c>
      <c r="CF238" s="4">
        <v>0.0</v>
      </c>
      <c r="CG238" s="4">
        <v>0.0</v>
      </c>
      <c r="CH238" s="4">
        <v>4.12</v>
      </c>
      <c r="CI238" s="4">
        <v>0.0</v>
      </c>
      <c r="CJ238" s="4">
        <v>2.6</v>
      </c>
      <c r="CK238" s="4">
        <v>0.0</v>
      </c>
      <c r="CL238" s="4">
        <v>0.0</v>
      </c>
      <c r="CM238" s="4">
        <v>1.99</v>
      </c>
      <c r="CN238" s="4">
        <v>0.0</v>
      </c>
      <c r="CO238" s="4">
        <v>1.91</v>
      </c>
      <c r="CP238" s="4">
        <v>0.0</v>
      </c>
      <c r="CQ238" s="4">
        <v>0.0</v>
      </c>
      <c r="CR238" s="4">
        <v>9.43</v>
      </c>
      <c r="CS238" s="4">
        <v>0.0</v>
      </c>
      <c r="CT238" s="4">
        <v>38.0</v>
      </c>
      <c r="CU238" s="4">
        <v>27.2</v>
      </c>
      <c r="CV238" s="4" t="s">
        <v>881</v>
      </c>
      <c r="CW238" s="4">
        <v>133.15</v>
      </c>
      <c r="CX238" s="4">
        <v>0.41</v>
      </c>
      <c r="CY238" s="4">
        <v>0.43</v>
      </c>
      <c r="CZ238" s="4">
        <v>0.0</v>
      </c>
      <c r="DA238" s="4">
        <v>0.0</v>
      </c>
      <c r="DB238" s="4">
        <v>0.0</v>
      </c>
      <c r="DC238" s="4">
        <v>0.0</v>
      </c>
      <c r="DD238" s="4">
        <v>0.0</v>
      </c>
      <c r="DE238" s="4">
        <v>0.08</v>
      </c>
      <c r="DF238" s="4">
        <v>0.0</v>
      </c>
      <c r="DG238" s="4">
        <v>0.0</v>
      </c>
      <c r="DH238" s="4">
        <v>0.0</v>
      </c>
      <c r="DI238" s="4">
        <v>0.0</v>
      </c>
      <c r="DJ238" s="4">
        <v>0.0</v>
      </c>
      <c r="DK238" s="4">
        <v>0.0</v>
      </c>
      <c r="DL238" s="4">
        <v>0.0</v>
      </c>
      <c r="DM238" s="4">
        <v>0.0</v>
      </c>
      <c r="DN238" s="4">
        <v>0.0</v>
      </c>
      <c r="DO238" s="4">
        <v>0.04</v>
      </c>
      <c r="DP238" s="4">
        <v>0.01</v>
      </c>
      <c r="DQ238" s="4">
        <v>0.0</v>
      </c>
      <c r="DR238" s="4">
        <v>0.01</v>
      </c>
      <c r="DS238" s="4">
        <v>0.0</v>
      </c>
      <c r="DT238" s="4">
        <v>0.01</v>
      </c>
      <c r="DU238" s="4">
        <v>0.0</v>
      </c>
      <c r="DV238" s="4">
        <v>0.0</v>
      </c>
      <c r="DW238" s="4">
        <v>0.0</v>
      </c>
      <c r="DX238" s="4" t="s">
        <v>881</v>
      </c>
      <c r="DY238" s="4" t="s">
        <v>883</v>
      </c>
      <c r="DZ238" s="4" t="s">
        <v>461</v>
      </c>
      <c r="EA238" s="4" t="s">
        <v>461</v>
      </c>
      <c r="EB238" s="4">
        <v>133.145855703</v>
      </c>
      <c r="EC238" s="6">
        <v>0.0</v>
      </c>
      <c r="ED238" s="7">
        <v>0.0</v>
      </c>
      <c r="EE238" s="4" t="s">
        <v>881</v>
      </c>
      <c r="EF238" s="4" t="s">
        <v>797</v>
      </c>
      <c r="EG238" s="4" t="s">
        <v>882</v>
      </c>
      <c r="EH238" s="4">
        <f t="shared" si="1"/>
        <v>2995.762133</v>
      </c>
      <c r="EI238" s="4">
        <f t="shared" si="2"/>
        <v>1.41875</v>
      </c>
      <c r="EJ238" s="4">
        <f t="shared" si="3"/>
        <v>4250.237526</v>
      </c>
      <c r="EK238" s="4">
        <f t="shared" si="4"/>
        <v>0.2910080332</v>
      </c>
      <c r="EL238" s="4">
        <f t="shared" si="5"/>
        <v>1.731018399</v>
      </c>
      <c r="EM238" s="4">
        <f t="shared" si="6"/>
        <v>0.9056886228</v>
      </c>
      <c r="EN238" s="4">
        <f t="shared" si="7"/>
        <v>0.02245508982</v>
      </c>
      <c r="EO238" s="4">
        <f t="shared" si="8"/>
        <v>0.0119760479</v>
      </c>
      <c r="EP238" s="4">
        <f t="shared" si="9"/>
        <v>0.05988023952</v>
      </c>
      <c r="EQ238" s="4">
        <f t="shared" si="10"/>
        <v>0.9403990671</v>
      </c>
      <c r="ER238" s="4">
        <f t="shared" si="11"/>
        <v>0.04742161182</v>
      </c>
      <c r="ES238" s="4">
        <f t="shared" si="12"/>
        <v>0</v>
      </c>
      <c r="ET238" s="4">
        <f t="shared" si="13"/>
        <v>0.2898325284</v>
      </c>
      <c r="EU238" s="4">
        <f t="shared" si="14"/>
        <v>0.43</v>
      </c>
      <c r="EV238" s="4">
        <f t="shared" si="15"/>
        <v>0.08</v>
      </c>
      <c r="EW238" s="4">
        <f t="shared" si="16"/>
        <v>0.04</v>
      </c>
      <c r="EX238" s="4">
        <f t="shared" si="17"/>
        <v>0.02</v>
      </c>
      <c r="EY238" s="4">
        <f t="shared" si="18"/>
        <v>0.01</v>
      </c>
      <c r="EZ238" s="4">
        <f t="shared" si="19"/>
        <v>0.8180126167</v>
      </c>
      <c r="FA238" s="4">
        <f t="shared" si="20"/>
        <v>0.5082598157</v>
      </c>
      <c r="FB238" s="4">
        <f t="shared" si="21"/>
        <v>0</v>
      </c>
      <c r="FC238" s="4">
        <f t="shared" si="22"/>
        <v>0</v>
      </c>
      <c r="FD238" s="4">
        <f t="shared" si="23"/>
        <v>0</v>
      </c>
      <c r="FE238" s="4">
        <f t="shared" si="24"/>
        <v>0</v>
      </c>
      <c r="FF238" s="4">
        <f t="shared" si="25"/>
        <v>0</v>
      </c>
      <c r="FG238" s="4">
        <f t="shared" si="26"/>
        <v>0</v>
      </c>
      <c r="FH238" s="4">
        <f t="shared" si="27"/>
        <v>0</v>
      </c>
      <c r="FI238" s="4">
        <f t="shared" si="28"/>
        <v>0</v>
      </c>
      <c r="FJ238" s="4">
        <f t="shared" si="29"/>
        <v>0.3376280145</v>
      </c>
      <c r="FK238" s="4">
        <f t="shared" si="30"/>
        <v>0</v>
      </c>
      <c r="FL238" s="4">
        <f t="shared" si="31"/>
        <v>0</v>
      </c>
      <c r="FM238" s="4">
        <f t="shared" si="32"/>
        <v>0</v>
      </c>
      <c r="FN238" s="4">
        <f t="shared" si="33"/>
        <v>0</v>
      </c>
      <c r="FO238" s="4">
        <f t="shared" si="34"/>
        <v>0.2220019822</v>
      </c>
      <c r="FP238" s="4">
        <f t="shared" si="35"/>
        <v>0.4403700033</v>
      </c>
      <c r="FQ238" s="4">
        <f t="shared" si="36"/>
        <v>1</v>
      </c>
      <c r="FR238" s="4">
        <v>30.27</v>
      </c>
    </row>
    <row r="239" ht="12.75" customHeight="1">
      <c r="A239" s="4" t="s">
        <v>166</v>
      </c>
      <c r="B239" s="4" t="s">
        <v>796</v>
      </c>
      <c r="C239" s="4" t="s">
        <v>797</v>
      </c>
      <c r="D239" s="4" t="s">
        <v>884</v>
      </c>
      <c r="E239" s="4" t="s">
        <v>885</v>
      </c>
      <c r="F239" s="4">
        <v>188.130028183</v>
      </c>
      <c r="G239" s="4">
        <v>47.3125</v>
      </c>
      <c r="H239" s="4">
        <v>47.625</v>
      </c>
      <c r="I239" s="4">
        <v>40.0625</v>
      </c>
      <c r="J239" s="4">
        <v>27.9375</v>
      </c>
      <c r="K239" s="4">
        <v>20.5</v>
      </c>
      <c r="L239" s="4">
        <v>4.6875</v>
      </c>
      <c r="M239" s="4">
        <v>42.3679924011231</v>
      </c>
      <c r="N239" s="4">
        <v>144.436859130859</v>
      </c>
      <c r="O239" s="4">
        <v>76.6068796455662</v>
      </c>
      <c r="P239" s="4">
        <v>0.0</v>
      </c>
      <c r="Q239" s="4">
        <v>0.0</v>
      </c>
      <c r="R239" s="4">
        <v>0.0</v>
      </c>
      <c r="S239" s="4">
        <v>0.0</v>
      </c>
      <c r="T239" s="4">
        <v>187.625</v>
      </c>
      <c r="U239" s="4">
        <v>0.5</v>
      </c>
      <c r="V239" s="4">
        <v>1470.17336433079</v>
      </c>
      <c r="W239" s="4">
        <v>14.4089073397542</v>
      </c>
      <c r="X239" s="4">
        <v>17.0</v>
      </c>
      <c r="Y239" s="4">
        <v>356415.4371</v>
      </c>
      <c r="Z239" s="4">
        <v>82.89</v>
      </c>
      <c r="AA239" s="4">
        <v>62.45</v>
      </c>
      <c r="AB239" s="4">
        <v>62.45</v>
      </c>
      <c r="AC239" s="4">
        <v>0.0</v>
      </c>
      <c r="AD239" s="4">
        <v>0.54</v>
      </c>
      <c r="AE239" s="4">
        <v>15.9</v>
      </c>
      <c r="AF239" s="4">
        <v>4.0</v>
      </c>
      <c r="AG239" s="4">
        <v>102.6</v>
      </c>
      <c r="AH239" s="4">
        <v>1.5</v>
      </c>
      <c r="AI239" s="4">
        <v>0.9</v>
      </c>
      <c r="AJ239" s="4">
        <v>0.0</v>
      </c>
      <c r="AK239" s="4">
        <v>3.06</v>
      </c>
      <c r="AL239" s="4">
        <v>0.0</v>
      </c>
      <c r="AM239" s="4">
        <v>0.0</v>
      </c>
      <c r="AN239" s="4">
        <v>0.0</v>
      </c>
      <c r="AO239" s="4">
        <v>0.0</v>
      </c>
      <c r="AP239" s="4">
        <v>0.0</v>
      </c>
      <c r="AQ239" s="4">
        <v>0.0</v>
      </c>
      <c r="AR239" s="4">
        <v>2.52</v>
      </c>
      <c r="AS239" s="4">
        <v>0.46</v>
      </c>
      <c r="AT239" s="4">
        <v>0.0</v>
      </c>
      <c r="AU239" s="4">
        <v>0.0</v>
      </c>
      <c r="AV239" s="4">
        <v>0.0</v>
      </c>
      <c r="AW239" s="4">
        <v>0.0</v>
      </c>
      <c r="AX239" s="4">
        <v>0.0</v>
      </c>
      <c r="AY239" s="4">
        <v>0.0</v>
      </c>
      <c r="AZ239" s="4">
        <v>0.0</v>
      </c>
      <c r="BA239" s="4">
        <v>2.57</v>
      </c>
      <c r="BB239" s="4">
        <v>0.0</v>
      </c>
      <c r="BC239" s="4">
        <v>0.0</v>
      </c>
      <c r="BD239" s="4">
        <v>0.0</v>
      </c>
      <c r="BE239" s="4">
        <v>0.0</v>
      </c>
      <c r="BF239" s="4">
        <v>0.0</v>
      </c>
      <c r="BG239" s="4">
        <v>0.0</v>
      </c>
      <c r="BH239" s="4">
        <v>0.0</v>
      </c>
      <c r="BI239" s="4">
        <v>0.0</v>
      </c>
      <c r="BJ239" s="4">
        <v>0.0</v>
      </c>
      <c r="BK239" s="4">
        <v>0.0</v>
      </c>
      <c r="BL239" s="4">
        <v>5.5</v>
      </c>
      <c r="BM239" s="4">
        <v>24.06</v>
      </c>
      <c r="BN239" s="4">
        <v>8.82</v>
      </c>
      <c r="BO239" s="4">
        <v>0.0</v>
      </c>
      <c r="BP239" s="4">
        <v>0.0</v>
      </c>
      <c r="BQ239" s="4">
        <v>0.0</v>
      </c>
      <c r="BR239" s="4">
        <v>0.0</v>
      </c>
      <c r="BS239" s="4">
        <v>0.0</v>
      </c>
      <c r="BT239" s="4">
        <v>0.0</v>
      </c>
      <c r="BU239" s="4">
        <v>0.0</v>
      </c>
      <c r="BV239" s="4">
        <v>0.0</v>
      </c>
      <c r="BW239" s="4">
        <v>0.0</v>
      </c>
      <c r="BX239" s="4">
        <v>0.0</v>
      </c>
      <c r="BY239" s="4">
        <v>0.0</v>
      </c>
      <c r="BZ239" s="4">
        <v>0.0</v>
      </c>
      <c r="CA239" s="4">
        <v>8.0</v>
      </c>
      <c r="CB239" s="4">
        <v>0.0</v>
      </c>
      <c r="CC239" s="4">
        <v>0.0</v>
      </c>
      <c r="CD239" s="4">
        <v>0.0</v>
      </c>
      <c r="CE239" s="4">
        <v>9.17</v>
      </c>
      <c r="CF239" s="4">
        <v>12.96</v>
      </c>
      <c r="CG239" s="4">
        <v>0.0</v>
      </c>
      <c r="CH239" s="4">
        <v>0.0</v>
      </c>
      <c r="CI239" s="4">
        <v>0.0</v>
      </c>
      <c r="CJ239" s="4">
        <v>0.0</v>
      </c>
      <c r="CK239" s="4">
        <v>0.0</v>
      </c>
      <c r="CL239" s="4">
        <v>0.0</v>
      </c>
      <c r="CM239" s="4">
        <v>0.0</v>
      </c>
      <c r="CN239" s="4">
        <v>0.0</v>
      </c>
      <c r="CO239" s="4">
        <v>0.0</v>
      </c>
      <c r="CP239" s="4">
        <v>0.0</v>
      </c>
      <c r="CQ239" s="4">
        <v>0.0</v>
      </c>
      <c r="CR239" s="4">
        <v>5.77</v>
      </c>
      <c r="CS239" s="4">
        <v>0.0</v>
      </c>
      <c r="CT239" s="4">
        <v>78.0</v>
      </c>
      <c r="CU239" s="4">
        <v>27.2</v>
      </c>
      <c r="CV239" s="4" t="s">
        <v>884</v>
      </c>
      <c r="CW239" s="4">
        <v>188.13</v>
      </c>
      <c r="CX239" s="4">
        <v>0.34</v>
      </c>
      <c r="CY239" s="4">
        <v>0.27</v>
      </c>
      <c r="CZ239" s="4">
        <v>0.0</v>
      </c>
      <c r="DA239" s="4">
        <v>0.02</v>
      </c>
      <c r="DB239" s="4">
        <v>0.04</v>
      </c>
      <c r="DC239" s="4">
        <v>0.0</v>
      </c>
      <c r="DD239" s="4">
        <v>0.0</v>
      </c>
      <c r="DE239" s="4">
        <v>0.16</v>
      </c>
      <c r="DF239" s="4">
        <v>0.0</v>
      </c>
      <c r="DG239" s="4">
        <v>0.0</v>
      </c>
      <c r="DH239" s="4">
        <v>0.0</v>
      </c>
      <c r="DI239" s="4">
        <v>0.0</v>
      </c>
      <c r="DJ239" s="4">
        <v>0.0</v>
      </c>
      <c r="DK239" s="4">
        <v>0.05</v>
      </c>
      <c r="DL239" s="4">
        <v>0.0</v>
      </c>
      <c r="DM239" s="4">
        <v>0.01</v>
      </c>
      <c r="DN239" s="4">
        <v>0.0</v>
      </c>
      <c r="DO239" s="4">
        <v>0.01</v>
      </c>
      <c r="DP239" s="4">
        <v>0.09</v>
      </c>
      <c r="DQ239" s="4">
        <v>0.0</v>
      </c>
      <c r="DR239" s="4">
        <v>0.0</v>
      </c>
      <c r="DS239" s="4">
        <v>0.0</v>
      </c>
      <c r="DT239" s="4">
        <v>0.01</v>
      </c>
      <c r="DU239" s="4">
        <v>0.0</v>
      </c>
      <c r="DV239" s="4">
        <v>0.0</v>
      </c>
      <c r="DW239" s="4">
        <v>0.0</v>
      </c>
      <c r="DX239" s="4" t="s">
        <v>884</v>
      </c>
      <c r="DY239" s="4" t="s">
        <v>886</v>
      </c>
      <c r="DZ239" s="4" t="s">
        <v>461</v>
      </c>
      <c r="EA239" s="4" t="s">
        <v>461</v>
      </c>
      <c r="EB239" s="4">
        <v>188.130028183</v>
      </c>
      <c r="EC239" s="6">
        <v>0.47169834839</v>
      </c>
      <c r="ED239" s="7">
        <v>0.0</v>
      </c>
      <c r="EE239" s="4" t="s">
        <v>884</v>
      </c>
      <c r="EF239" s="4" t="s">
        <v>797</v>
      </c>
      <c r="EG239" s="4" t="s">
        <v>885</v>
      </c>
      <c r="EH239" s="4">
        <f t="shared" si="1"/>
        <v>4299.860503</v>
      </c>
      <c r="EI239" s="4">
        <f t="shared" si="2"/>
        <v>3.047426471</v>
      </c>
      <c r="EJ239" s="4">
        <f t="shared" si="3"/>
        <v>13103.50872</v>
      </c>
      <c r="EK239" s="4">
        <f t="shared" si="4"/>
        <v>0.4391362046</v>
      </c>
      <c r="EL239" s="4">
        <f t="shared" si="5"/>
        <v>1.266739052</v>
      </c>
      <c r="EM239" s="4">
        <f t="shared" si="6"/>
        <v>0.9771428571</v>
      </c>
      <c r="EN239" s="4">
        <f t="shared" si="7"/>
        <v>0.01428571429</v>
      </c>
      <c r="EO239" s="4">
        <f t="shared" si="8"/>
        <v>0.008571428571</v>
      </c>
      <c r="EP239" s="4">
        <f t="shared" si="9"/>
        <v>0</v>
      </c>
      <c r="EQ239" s="4">
        <f t="shared" si="10"/>
        <v>0.7534081313</v>
      </c>
      <c r="ER239" s="4">
        <f t="shared" si="11"/>
        <v>0.191820485</v>
      </c>
      <c r="ES239" s="4">
        <f t="shared" si="12"/>
        <v>0.04825672578</v>
      </c>
      <c r="ET239" s="4">
        <f t="shared" si="13"/>
        <v>0.4405995194</v>
      </c>
      <c r="EU239" s="4">
        <f t="shared" si="14"/>
        <v>0.33</v>
      </c>
      <c r="EV239" s="4">
        <f t="shared" si="15"/>
        <v>0.16</v>
      </c>
      <c r="EW239" s="4">
        <f t="shared" si="16"/>
        <v>0.06</v>
      </c>
      <c r="EX239" s="4">
        <f t="shared" si="17"/>
        <v>0.1</v>
      </c>
      <c r="EY239" s="4">
        <f t="shared" si="18"/>
        <v>0.01</v>
      </c>
      <c r="EZ239" s="4">
        <f t="shared" si="19"/>
        <v>1.104186554</v>
      </c>
      <c r="FA239" s="4">
        <f t="shared" si="20"/>
        <v>0.6860696806</v>
      </c>
      <c r="FB239" s="4">
        <f t="shared" si="21"/>
        <v>0.002507299621</v>
      </c>
      <c r="FC239" s="4">
        <f t="shared" si="22"/>
        <v>0.03807390817</v>
      </c>
      <c r="FD239" s="4">
        <f t="shared" si="23"/>
        <v>0.03770063457</v>
      </c>
      <c r="FE239" s="4">
        <f t="shared" si="24"/>
        <v>0</v>
      </c>
      <c r="FF239" s="4">
        <f t="shared" si="25"/>
        <v>0</v>
      </c>
      <c r="FG239" s="4">
        <f t="shared" si="26"/>
        <v>0</v>
      </c>
      <c r="FH239" s="4">
        <f t="shared" si="27"/>
        <v>0</v>
      </c>
      <c r="FI239" s="4">
        <f t="shared" si="28"/>
        <v>0.2993654349</v>
      </c>
      <c r="FJ239" s="4">
        <f t="shared" si="29"/>
        <v>0.1097424412</v>
      </c>
      <c r="FK239" s="4">
        <f t="shared" si="30"/>
        <v>0</v>
      </c>
      <c r="FL239" s="4">
        <f t="shared" si="31"/>
        <v>0</v>
      </c>
      <c r="FM239" s="4">
        <f t="shared" si="32"/>
        <v>0.06843349509</v>
      </c>
      <c r="FN239" s="4">
        <f t="shared" si="33"/>
        <v>0.3748911285</v>
      </c>
      <c r="FO239" s="4">
        <f t="shared" si="34"/>
        <v>0</v>
      </c>
      <c r="FP239" s="4">
        <f t="shared" si="35"/>
        <v>0.07179295757</v>
      </c>
      <c r="FQ239" s="4">
        <f t="shared" si="36"/>
        <v>1</v>
      </c>
      <c r="FR239" s="4">
        <v>80.37</v>
      </c>
    </row>
    <row r="240" ht="12.75" customHeight="1">
      <c r="A240" s="4" t="s">
        <v>166</v>
      </c>
      <c r="B240" s="4" t="s">
        <v>796</v>
      </c>
      <c r="C240" s="4" t="s">
        <v>797</v>
      </c>
      <c r="D240" s="4" t="s">
        <v>887</v>
      </c>
      <c r="E240" s="4" t="s">
        <v>888</v>
      </c>
      <c r="F240" s="4">
        <v>806.817720526</v>
      </c>
      <c r="G240" s="4">
        <v>177.9375</v>
      </c>
      <c r="H240" s="4">
        <v>140.375</v>
      </c>
      <c r="I240" s="4">
        <v>169.5</v>
      </c>
      <c r="J240" s="4">
        <v>113.0625</v>
      </c>
      <c r="K240" s="4">
        <v>124.875</v>
      </c>
      <c r="L240" s="4">
        <v>81.4375</v>
      </c>
      <c r="M240" s="4">
        <v>305.234588623047</v>
      </c>
      <c r="N240" s="4">
        <v>555.175903320313</v>
      </c>
      <c r="O240" s="4">
        <v>409.089897252052</v>
      </c>
      <c r="P240" s="4">
        <v>0.0</v>
      </c>
      <c r="Q240" s="4">
        <v>0.0</v>
      </c>
      <c r="R240" s="4">
        <v>0.0</v>
      </c>
      <c r="S240" s="4">
        <v>397.375</v>
      </c>
      <c r="T240" s="4">
        <v>409.8125</v>
      </c>
      <c r="U240" s="4">
        <v>0.0</v>
      </c>
      <c r="V240" s="4">
        <v>1417.77764004029</v>
      </c>
      <c r="W240" s="4">
        <v>13.4351770357171</v>
      </c>
      <c r="X240" s="4">
        <v>39.0</v>
      </c>
      <c r="Y240" s="4">
        <v>1084577.3399</v>
      </c>
      <c r="Z240" s="4">
        <v>160.17</v>
      </c>
      <c r="AA240" s="4">
        <v>134.21</v>
      </c>
      <c r="AB240" s="4">
        <v>134.21</v>
      </c>
      <c r="AC240" s="4">
        <v>0.0</v>
      </c>
      <c r="AD240" s="4">
        <v>1.28</v>
      </c>
      <c r="AE240" s="4">
        <v>4.27</v>
      </c>
      <c r="AF240" s="4">
        <v>20.41</v>
      </c>
      <c r="AG240" s="4">
        <v>518.5</v>
      </c>
      <c r="AH240" s="4">
        <v>6.8</v>
      </c>
      <c r="AI240" s="4">
        <v>2.6</v>
      </c>
      <c r="AJ240" s="4">
        <v>0.8</v>
      </c>
      <c r="AK240" s="4">
        <v>7.47</v>
      </c>
      <c r="AL240" s="4">
        <v>0.0</v>
      </c>
      <c r="AM240" s="4">
        <v>0.0</v>
      </c>
      <c r="AN240" s="4">
        <v>0.0</v>
      </c>
      <c r="AO240" s="4">
        <v>0.0</v>
      </c>
      <c r="AP240" s="4">
        <v>0.0</v>
      </c>
      <c r="AQ240" s="4">
        <v>0.0</v>
      </c>
      <c r="AR240" s="4">
        <v>10.6</v>
      </c>
      <c r="AS240" s="4">
        <v>0.0</v>
      </c>
      <c r="AT240" s="4">
        <v>0.0</v>
      </c>
      <c r="AU240" s="4">
        <v>0.0</v>
      </c>
      <c r="AV240" s="4">
        <v>0.0</v>
      </c>
      <c r="AW240" s="4">
        <v>0.0</v>
      </c>
      <c r="AX240" s="4">
        <v>0.0</v>
      </c>
      <c r="AY240" s="4">
        <v>0.0</v>
      </c>
      <c r="AZ240" s="4">
        <v>0.0</v>
      </c>
      <c r="BA240" s="4">
        <v>0.0</v>
      </c>
      <c r="BB240" s="4">
        <v>0.67</v>
      </c>
      <c r="BC240" s="4">
        <v>0.0</v>
      </c>
      <c r="BD240" s="4">
        <v>0.0</v>
      </c>
      <c r="BE240" s="4">
        <v>0.0</v>
      </c>
      <c r="BF240" s="4">
        <v>0.0</v>
      </c>
      <c r="BG240" s="4">
        <v>0.0</v>
      </c>
      <c r="BH240" s="4">
        <v>0.0</v>
      </c>
      <c r="BI240" s="4">
        <v>0.0</v>
      </c>
      <c r="BJ240" s="4">
        <v>0.0</v>
      </c>
      <c r="BK240" s="4">
        <v>0.0</v>
      </c>
      <c r="BL240" s="4">
        <v>0.0</v>
      </c>
      <c r="BM240" s="4">
        <v>80.47</v>
      </c>
      <c r="BN240" s="4">
        <v>35.82</v>
      </c>
      <c r="BO240" s="4">
        <v>0.0</v>
      </c>
      <c r="BP240" s="4">
        <v>0.01</v>
      </c>
      <c r="BQ240" s="4">
        <v>0.0</v>
      </c>
      <c r="BR240" s="4">
        <v>0.43</v>
      </c>
      <c r="BS240" s="4">
        <v>5.57</v>
      </c>
      <c r="BT240" s="4">
        <v>0.0</v>
      </c>
      <c r="BU240" s="4">
        <v>0.0</v>
      </c>
      <c r="BV240" s="4">
        <v>0.0</v>
      </c>
      <c r="BW240" s="4">
        <v>0.0</v>
      </c>
      <c r="BX240" s="4">
        <v>0.0</v>
      </c>
      <c r="BY240" s="4">
        <v>0.0</v>
      </c>
      <c r="BZ240" s="4">
        <v>2.08</v>
      </c>
      <c r="CA240" s="4">
        <v>0.0</v>
      </c>
      <c r="CB240" s="4">
        <v>0.0</v>
      </c>
      <c r="CC240" s="4">
        <v>0.0</v>
      </c>
      <c r="CD240" s="4">
        <v>0.0</v>
      </c>
      <c r="CE240" s="4">
        <v>2.77</v>
      </c>
      <c r="CF240" s="4">
        <v>0.0</v>
      </c>
      <c r="CG240" s="4">
        <v>0.0</v>
      </c>
      <c r="CH240" s="4">
        <v>2.65</v>
      </c>
      <c r="CI240" s="4">
        <v>0.0</v>
      </c>
      <c r="CJ240" s="4">
        <v>0.0</v>
      </c>
      <c r="CK240" s="4">
        <v>0.0</v>
      </c>
      <c r="CL240" s="4">
        <v>0.0</v>
      </c>
      <c r="CM240" s="4">
        <v>4.92</v>
      </c>
      <c r="CN240" s="4">
        <v>1.78</v>
      </c>
      <c r="CO240" s="4">
        <v>2.22</v>
      </c>
      <c r="CP240" s="4">
        <v>0.0</v>
      </c>
      <c r="CQ240" s="4">
        <v>0.0</v>
      </c>
      <c r="CR240" s="4">
        <v>2.71</v>
      </c>
      <c r="CS240" s="4">
        <v>0.0</v>
      </c>
      <c r="CT240" s="4">
        <v>157.0</v>
      </c>
      <c r="CU240" s="4">
        <v>74.1</v>
      </c>
      <c r="CV240" s="4" t="s">
        <v>887</v>
      </c>
      <c r="CW240" s="4">
        <v>806.82</v>
      </c>
      <c r="CX240" s="4">
        <v>0.13</v>
      </c>
      <c r="CY240" s="4">
        <v>0.24</v>
      </c>
      <c r="CZ240" s="4">
        <v>0.0</v>
      </c>
      <c r="DA240" s="4">
        <v>0.0</v>
      </c>
      <c r="DB240" s="4">
        <v>0.0</v>
      </c>
      <c r="DC240" s="4">
        <v>0.0</v>
      </c>
      <c r="DD240" s="4">
        <v>0.0</v>
      </c>
      <c r="DE240" s="4">
        <v>0.0</v>
      </c>
      <c r="DF240" s="4">
        <v>0.0</v>
      </c>
      <c r="DG240" s="4">
        <v>0.0</v>
      </c>
      <c r="DH240" s="4">
        <v>0.0</v>
      </c>
      <c r="DI240" s="4">
        <v>0.0</v>
      </c>
      <c r="DJ240" s="4">
        <v>0.0</v>
      </c>
      <c r="DK240" s="4">
        <v>0.01</v>
      </c>
      <c r="DL240" s="4">
        <v>0.0</v>
      </c>
      <c r="DM240" s="4">
        <v>0.48</v>
      </c>
      <c r="DN240" s="4">
        <v>0.0</v>
      </c>
      <c r="DO240" s="4">
        <v>0.0</v>
      </c>
      <c r="DP240" s="4">
        <v>0.02</v>
      </c>
      <c r="DQ240" s="4">
        <v>0.0</v>
      </c>
      <c r="DR240" s="4">
        <v>0.0</v>
      </c>
      <c r="DS240" s="4">
        <v>0.01</v>
      </c>
      <c r="DT240" s="4">
        <v>0.11</v>
      </c>
      <c r="DU240" s="4">
        <v>0.0</v>
      </c>
      <c r="DV240" s="4">
        <v>0.0</v>
      </c>
      <c r="DW240" s="4">
        <v>0.0</v>
      </c>
      <c r="DX240" s="4" t="s">
        <v>887</v>
      </c>
      <c r="DY240" s="4" t="s">
        <v>889</v>
      </c>
      <c r="DZ240" s="4" t="s">
        <v>461</v>
      </c>
      <c r="EA240" s="4" t="s">
        <v>461</v>
      </c>
      <c r="EB240" s="4">
        <v>806.817720526</v>
      </c>
      <c r="EC240" s="6">
        <v>785.15351380485</v>
      </c>
      <c r="ED240" s="7">
        <v>0.97</v>
      </c>
      <c r="EE240" s="4" t="s">
        <v>887</v>
      </c>
      <c r="EF240" s="4" t="s">
        <v>797</v>
      </c>
      <c r="EG240" s="4" t="s">
        <v>888</v>
      </c>
      <c r="EH240" s="4">
        <f t="shared" si="1"/>
        <v>6771.413747</v>
      </c>
      <c r="EI240" s="4">
        <f t="shared" si="2"/>
        <v>2.161538462</v>
      </c>
      <c r="EJ240" s="4">
        <f t="shared" si="3"/>
        <v>14636.67125</v>
      </c>
      <c r="EK240" s="4">
        <f t="shared" si="4"/>
        <v>0.7796091653</v>
      </c>
      <c r="EL240" s="4">
        <f t="shared" si="5"/>
        <v>3.300867828</v>
      </c>
      <c r="EM240" s="4">
        <f t="shared" si="6"/>
        <v>0.9807073955</v>
      </c>
      <c r="EN240" s="4">
        <f t="shared" si="7"/>
        <v>0.01286173633</v>
      </c>
      <c r="EO240" s="4">
        <f t="shared" si="8"/>
        <v>0.004917722716</v>
      </c>
      <c r="EP240" s="4">
        <f t="shared" si="9"/>
        <v>0.001513145451</v>
      </c>
      <c r="EQ240" s="4">
        <f t="shared" si="10"/>
        <v>0.8379222077</v>
      </c>
      <c r="ER240" s="4">
        <f t="shared" si="11"/>
        <v>0.02665917463</v>
      </c>
      <c r="ES240" s="4">
        <f t="shared" si="12"/>
        <v>0.1274271087</v>
      </c>
      <c r="ET240" s="4">
        <f t="shared" si="13"/>
        <v>0.1985206769</v>
      </c>
      <c r="EU240" s="4">
        <f t="shared" si="14"/>
        <v>0.24</v>
      </c>
      <c r="EV240" s="4">
        <f t="shared" si="15"/>
        <v>0</v>
      </c>
      <c r="EW240" s="4">
        <f t="shared" si="16"/>
        <v>0.01</v>
      </c>
      <c r="EX240" s="4">
        <f t="shared" si="17"/>
        <v>0.5</v>
      </c>
      <c r="EY240" s="4">
        <f t="shared" si="18"/>
        <v>0.12</v>
      </c>
      <c r="EZ240" s="4">
        <f t="shared" si="19"/>
        <v>0.9895648418</v>
      </c>
      <c r="FA240" s="4">
        <f t="shared" si="20"/>
        <v>0.6148512062</v>
      </c>
      <c r="FB240" s="4">
        <f t="shared" si="21"/>
        <v>0.9731485735</v>
      </c>
      <c r="FC240" s="4">
        <f t="shared" si="22"/>
        <v>0.05247629083</v>
      </c>
      <c r="FD240" s="4">
        <f t="shared" si="23"/>
        <v>0</v>
      </c>
      <c r="FE240" s="4">
        <f t="shared" si="24"/>
        <v>0.004706708816</v>
      </c>
      <c r="FF240" s="4">
        <f t="shared" si="25"/>
        <v>0</v>
      </c>
      <c r="FG240" s="4">
        <f t="shared" si="26"/>
        <v>0</v>
      </c>
      <c r="FH240" s="4">
        <f t="shared" si="27"/>
        <v>0</v>
      </c>
      <c r="FI240" s="4">
        <f t="shared" si="28"/>
        <v>0.5652968037</v>
      </c>
      <c r="FJ240" s="4">
        <f t="shared" si="29"/>
        <v>0.2516332982</v>
      </c>
      <c r="FK240" s="4">
        <f t="shared" si="30"/>
        <v>0.00007024938532</v>
      </c>
      <c r="FL240" s="4">
        <f t="shared" si="31"/>
        <v>0.003020723569</v>
      </c>
      <c r="FM240" s="4">
        <f t="shared" si="32"/>
        <v>0</v>
      </c>
      <c r="FN240" s="4">
        <f t="shared" si="33"/>
        <v>0.01945907973</v>
      </c>
      <c r="FO240" s="4">
        <f t="shared" si="34"/>
        <v>0.02163681068</v>
      </c>
      <c r="FP240" s="4">
        <f t="shared" si="35"/>
        <v>0.08170003512</v>
      </c>
      <c r="FQ240" s="4">
        <f t="shared" si="36"/>
        <v>1</v>
      </c>
      <c r="FR240" s="4">
        <v>142.35</v>
      </c>
    </row>
    <row r="241" ht="12.75" customHeight="1">
      <c r="A241" s="4" t="s">
        <v>166</v>
      </c>
      <c r="B241" s="4" t="s">
        <v>796</v>
      </c>
      <c r="C241" s="4" t="s">
        <v>797</v>
      </c>
      <c r="D241" s="4" t="s">
        <v>890</v>
      </c>
      <c r="E241" s="4" t="s">
        <v>891</v>
      </c>
      <c r="F241" s="4">
        <v>356.12734535</v>
      </c>
      <c r="G241" s="4">
        <v>8.3125</v>
      </c>
      <c r="H241" s="4">
        <v>23.9375</v>
      </c>
      <c r="I241" s="4">
        <v>77.0625</v>
      </c>
      <c r="J241" s="4">
        <v>64.8125</v>
      </c>
      <c r="K241" s="4">
        <v>83.5</v>
      </c>
      <c r="L241" s="4">
        <v>98.5</v>
      </c>
      <c r="M241" s="4">
        <v>29.2381858825684</v>
      </c>
      <c r="N241" s="4">
        <v>477.359344482422</v>
      </c>
      <c r="O241" s="4">
        <v>181.251062322893</v>
      </c>
      <c r="P241" s="4">
        <v>0.0</v>
      </c>
      <c r="Q241" s="4">
        <v>0.0</v>
      </c>
      <c r="R241" s="4">
        <v>0.0</v>
      </c>
      <c r="S241" s="4">
        <v>131.1875</v>
      </c>
      <c r="T241" s="4">
        <v>210.0</v>
      </c>
      <c r="U241" s="4">
        <v>14.9375</v>
      </c>
      <c r="V241" s="4">
        <v>1407.95839185393</v>
      </c>
      <c r="W241" s="4">
        <v>14.2459480337079</v>
      </c>
      <c r="X241" s="4">
        <v>29.0</v>
      </c>
      <c r="Y241" s="4">
        <v>137235.0604</v>
      </c>
      <c r="Z241" s="4">
        <v>81.16</v>
      </c>
      <c r="AA241" s="4">
        <v>26.98</v>
      </c>
      <c r="AB241" s="4">
        <v>24.86</v>
      </c>
      <c r="AC241" s="4">
        <v>2.12</v>
      </c>
      <c r="AD241" s="4">
        <v>3.32</v>
      </c>
      <c r="AE241" s="4">
        <v>41.36</v>
      </c>
      <c r="AF241" s="4">
        <v>9.5</v>
      </c>
      <c r="AG241" s="4">
        <v>0.0</v>
      </c>
      <c r="AH241" s="4">
        <v>1.7</v>
      </c>
      <c r="AI241" s="4">
        <v>0.2</v>
      </c>
      <c r="AJ241" s="4">
        <v>1.6</v>
      </c>
      <c r="AK241" s="4">
        <v>6.29</v>
      </c>
      <c r="AL241" s="4">
        <v>0.0</v>
      </c>
      <c r="AM241" s="4">
        <v>0.0</v>
      </c>
      <c r="AN241" s="4">
        <v>0.0</v>
      </c>
      <c r="AO241" s="4">
        <v>0.0</v>
      </c>
      <c r="AP241" s="4">
        <v>0.0</v>
      </c>
      <c r="AQ241" s="4">
        <v>0.0</v>
      </c>
      <c r="AR241" s="4">
        <v>16.15</v>
      </c>
      <c r="AS241" s="4">
        <v>0.0</v>
      </c>
      <c r="AT241" s="4">
        <v>0.0</v>
      </c>
      <c r="AU241" s="4">
        <v>0.0</v>
      </c>
      <c r="AV241" s="4">
        <v>0.0</v>
      </c>
      <c r="AW241" s="4">
        <v>0.0</v>
      </c>
      <c r="AX241" s="4">
        <v>0.0</v>
      </c>
      <c r="AY241" s="4">
        <v>0.0</v>
      </c>
      <c r="AZ241" s="4">
        <v>0.0</v>
      </c>
      <c r="BA241" s="4">
        <v>0.0</v>
      </c>
      <c r="BB241" s="4">
        <v>18.49</v>
      </c>
      <c r="BC241" s="4">
        <v>0.0</v>
      </c>
      <c r="BD241" s="4">
        <v>0.0</v>
      </c>
      <c r="BE241" s="4">
        <v>0.0</v>
      </c>
      <c r="BF241" s="4">
        <v>0.0</v>
      </c>
      <c r="BG241" s="4">
        <v>0.0</v>
      </c>
      <c r="BH241" s="4">
        <v>0.0</v>
      </c>
      <c r="BI241" s="4">
        <v>6.5</v>
      </c>
      <c r="BJ241" s="4">
        <v>0.0</v>
      </c>
      <c r="BK241" s="4">
        <v>0.0</v>
      </c>
      <c r="BL241" s="4">
        <v>7.88</v>
      </c>
      <c r="BM241" s="4">
        <v>0.0</v>
      </c>
      <c r="BN241" s="4">
        <v>0.0</v>
      </c>
      <c r="BO241" s="4">
        <v>0.0</v>
      </c>
      <c r="BP241" s="4">
        <v>0.0</v>
      </c>
      <c r="BQ241" s="4">
        <v>0.0</v>
      </c>
      <c r="BR241" s="4">
        <v>0.0</v>
      </c>
      <c r="BS241" s="4">
        <v>1.17</v>
      </c>
      <c r="BT241" s="4">
        <v>0.4</v>
      </c>
      <c r="BU241" s="4">
        <v>0.0</v>
      </c>
      <c r="BV241" s="4">
        <v>0.0</v>
      </c>
      <c r="BW241" s="4">
        <v>0.0</v>
      </c>
      <c r="BX241" s="4">
        <v>0.0</v>
      </c>
      <c r="BY241" s="4">
        <v>0.0</v>
      </c>
      <c r="BZ241" s="4">
        <v>0.0</v>
      </c>
      <c r="CA241" s="4">
        <v>4.11</v>
      </c>
      <c r="CB241" s="4">
        <v>0.0</v>
      </c>
      <c r="CC241" s="4">
        <v>3.26</v>
      </c>
      <c r="CD241" s="4">
        <v>0.0</v>
      </c>
      <c r="CE241" s="4">
        <v>4.69</v>
      </c>
      <c r="CF241" s="4">
        <v>6.22</v>
      </c>
      <c r="CG241" s="4">
        <v>0.0</v>
      </c>
      <c r="CH241" s="4">
        <v>1.24</v>
      </c>
      <c r="CI241" s="4">
        <v>0.0</v>
      </c>
      <c r="CJ241" s="4">
        <v>1.28</v>
      </c>
      <c r="CK241" s="4">
        <v>0.0</v>
      </c>
      <c r="CL241" s="4">
        <v>0.0</v>
      </c>
      <c r="CM241" s="4">
        <v>0.0</v>
      </c>
      <c r="CN241" s="4">
        <v>0.0</v>
      </c>
      <c r="CO241" s="4">
        <v>2.27</v>
      </c>
      <c r="CP241" s="4">
        <v>0.0</v>
      </c>
      <c r="CQ241" s="4">
        <v>0.0</v>
      </c>
      <c r="CR241" s="4">
        <v>1.21</v>
      </c>
      <c r="CS241" s="4">
        <v>0.0</v>
      </c>
      <c r="CT241" s="4">
        <v>73.0</v>
      </c>
      <c r="CU241" s="4">
        <v>37.7</v>
      </c>
      <c r="CV241" s="4" t="s">
        <v>890</v>
      </c>
      <c r="CW241" s="4">
        <v>356.13</v>
      </c>
      <c r="CX241" s="4">
        <v>0.13</v>
      </c>
      <c r="CY241" s="4">
        <v>0.12</v>
      </c>
      <c r="CZ241" s="4">
        <v>0.0</v>
      </c>
      <c r="DA241" s="4">
        <v>0.1</v>
      </c>
      <c r="DB241" s="4">
        <v>0.03</v>
      </c>
      <c r="DC241" s="4">
        <v>0.01</v>
      </c>
      <c r="DD241" s="4">
        <v>0.0</v>
      </c>
      <c r="DE241" s="4">
        <v>0.11</v>
      </c>
      <c r="DF241" s="4">
        <v>0.0</v>
      </c>
      <c r="DG241" s="4">
        <v>0.0</v>
      </c>
      <c r="DH241" s="4">
        <v>0.0</v>
      </c>
      <c r="DI241" s="4">
        <v>0.0</v>
      </c>
      <c r="DJ241" s="4">
        <v>0.0</v>
      </c>
      <c r="DK241" s="4">
        <v>0.02</v>
      </c>
      <c r="DL241" s="4">
        <v>0.0</v>
      </c>
      <c r="DM241" s="4">
        <v>0.13</v>
      </c>
      <c r="DN241" s="4">
        <v>0.0</v>
      </c>
      <c r="DO241" s="4">
        <v>0.17</v>
      </c>
      <c r="DP241" s="4">
        <v>0.06</v>
      </c>
      <c r="DQ241" s="4">
        <v>0.0</v>
      </c>
      <c r="DR241" s="4">
        <v>0.0</v>
      </c>
      <c r="DS241" s="4">
        <v>0.0</v>
      </c>
      <c r="DT241" s="4">
        <v>0.11</v>
      </c>
      <c r="DU241" s="4">
        <v>0.0</v>
      </c>
      <c r="DV241" s="4">
        <v>0.0</v>
      </c>
      <c r="DW241" s="4">
        <v>0.01</v>
      </c>
      <c r="DX241" s="4" t="s">
        <v>890</v>
      </c>
      <c r="DY241" s="4" t="s">
        <v>892</v>
      </c>
      <c r="DZ241" s="4" t="s">
        <v>461</v>
      </c>
      <c r="EA241" s="4" t="s">
        <v>461</v>
      </c>
      <c r="EB241" s="4">
        <v>356.12734535</v>
      </c>
      <c r="EC241" s="6">
        <v>261.701856276892</v>
      </c>
      <c r="ED241" s="7">
        <v>0.73</v>
      </c>
      <c r="EE241" s="4" t="s">
        <v>890</v>
      </c>
      <c r="EF241" s="4" t="s">
        <v>797</v>
      </c>
      <c r="EG241" s="4" t="s">
        <v>891</v>
      </c>
      <c r="EH241" s="4">
        <f t="shared" si="1"/>
        <v>1690.919916</v>
      </c>
      <c r="EI241" s="4">
        <f t="shared" si="2"/>
        <v>2.152785146</v>
      </c>
      <c r="EJ241" s="4">
        <f t="shared" si="3"/>
        <v>3640.187279</v>
      </c>
      <c r="EK241" s="4">
        <f t="shared" si="4"/>
        <v>0.390340069</v>
      </c>
      <c r="EL241" s="4">
        <f t="shared" si="5"/>
        <v>0.04312469197</v>
      </c>
      <c r="EM241" s="4">
        <f t="shared" si="6"/>
        <v>0</v>
      </c>
      <c r="EN241" s="4">
        <f t="shared" si="7"/>
        <v>0.4857142857</v>
      </c>
      <c r="EO241" s="4">
        <f t="shared" si="8"/>
        <v>0.05714285714</v>
      </c>
      <c r="EP241" s="4">
        <f t="shared" si="9"/>
        <v>0.4571428571</v>
      </c>
      <c r="EQ241" s="4">
        <f t="shared" si="10"/>
        <v>0.3324297684</v>
      </c>
      <c r="ER241" s="4">
        <f t="shared" si="11"/>
        <v>0.5096106456</v>
      </c>
      <c r="ES241" s="4">
        <f t="shared" si="12"/>
        <v>0.1170527353</v>
      </c>
      <c r="ET241" s="4">
        <f t="shared" si="13"/>
        <v>0.227896007</v>
      </c>
      <c r="EU241" s="4">
        <f t="shared" si="14"/>
        <v>0.26</v>
      </c>
      <c r="EV241" s="4">
        <f t="shared" si="15"/>
        <v>0.11</v>
      </c>
      <c r="EW241" s="4">
        <f t="shared" si="16"/>
        <v>0.19</v>
      </c>
      <c r="EX241" s="4">
        <f t="shared" si="17"/>
        <v>0.19</v>
      </c>
      <c r="EY241" s="4">
        <f t="shared" si="18"/>
        <v>0.11</v>
      </c>
      <c r="EZ241" s="4">
        <f t="shared" si="19"/>
        <v>1.466917488</v>
      </c>
      <c r="FA241" s="4">
        <f t="shared" si="20"/>
        <v>0.9114470814</v>
      </c>
      <c r="FB241" s="4">
        <f t="shared" si="21"/>
        <v>0.7348547077</v>
      </c>
      <c r="FC241" s="4">
        <f t="shared" si="22"/>
        <v>0.09914880202</v>
      </c>
      <c r="FD241" s="4">
        <f t="shared" si="23"/>
        <v>0</v>
      </c>
      <c r="FE241" s="4">
        <f t="shared" si="24"/>
        <v>0.2914564943</v>
      </c>
      <c r="FF241" s="4">
        <f t="shared" si="25"/>
        <v>0.1024590164</v>
      </c>
      <c r="FG241" s="4">
        <f t="shared" si="26"/>
        <v>0</v>
      </c>
      <c r="FH241" s="4">
        <f t="shared" si="27"/>
        <v>0</v>
      </c>
      <c r="FI241" s="4">
        <f t="shared" si="28"/>
        <v>0</v>
      </c>
      <c r="FJ241" s="4">
        <f t="shared" si="29"/>
        <v>0</v>
      </c>
      <c r="FK241" s="4">
        <f t="shared" si="30"/>
        <v>0</v>
      </c>
      <c r="FL241" s="4">
        <f t="shared" si="31"/>
        <v>0</v>
      </c>
      <c r="FM241" s="4">
        <f t="shared" si="32"/>
        <v>0.1242118537</v>
      </c>
      <c r="FN241" s="4">
        <f t="shared" si="33"/>
        <v>0.2881462799</v>
      </c>
      <c r="FO241" s="4">
        <f t="shared" si="34"/>
        <v>0.03972257251</v>
      </c>
      <c r="FP241" s="4">
        <f t="shared" si="35"/>
        <v>0.05485498108</v>
      </c>
      <c r="FQ241" s="4">
        <f t="shared" si="36"/>
        <v>1</v>
      </c>
      <c r="FR241" s="4">
        <v>63.44</v>
      </c>
    </row>
    <row r="242" ht="12.75" customHeight="1">
      <c r="A242" s="4" t="s">
        <v>166</v>
      </c>
      <c r="B242" s="4" t="s">
        <v>796</v>
      </c>
      <c r="C242" s="4" t="s">
        <v>797</v>
      </c>
      <c r="D242" s="4" t="s">
        <v>893</v>
      </c>
      <c r="E242" s="4" t="s">
        <v>894</v>
      </c>
      <c r="F242" s="4">
        <v>364.912684612</v>
      </c>
      <c r="G242" s="4">
        <v>34.8125</v>
      </c>
      <c r="H242" s="4">
        <v>49.1875</v>
      </c>
      <c r="I242" s="4">
        <v>77.9375</v>
      </c>
      <c r="J242" s="4">
        <v>59.75</v>
      </c>
      <c r="K242" s="4">
        <v>90.75</v>
      </c>
      <c r="L242" s="4">
        <v>52.6875</v>
      </c>
      <c r="M242" s="4">
        <v>105.76245880127</v>
      </c>
      <c r="N242" s="4">
        <v>302.370758056641</v>
      </c>
      <c r="O242" s="4">
        <v>162.709102665876</v>
      </c>
      <c r="P242" s="4">
        <v>0.0</v>
      </c>
      <c r="Q242" s="4">
        <v>0.0</v>
      </c>
      <c r="R242" s="4">
        <v>0.0</v>
      </c>
      <c r="S242" s="4">
        <v>158.5625</v>
      </c>
      <c r="T242" s="4">
        <v>206.5625</v>
      </c>
      <c r="U242" s="4">
        <v>0.0</v>
      </c>
      <c r="V242" s="4">
        <v>1465.02977412731</v>
      </c>
      <c r="W242" s="4">
        <v>14.075848733744</v>
      </c>
      <c r="X242" s="4">
        <v>35.0</v>
      </c>
      <c r="Y242" s="4">
        <v>301582.9773</v>
      </c>
      <c r="Z242" s="4">
        <v>127.27</v>
      </c>
      <c r="AA242" s="4">
        <v>91.32</v>
      </c>
      <c r="AB242" s="4">
        <v>91.17</v>
      </c>
      <c r="AC242" s="4">
        <v>0.15</v>
      </c>
      <c r="AD242" s="4">
        <v>2.09</v>
      </c>
      <c r="AE242" s="4">
        <v>30.06</v>
      </c>
      <c r="AF242" s="4">
        <v>3.8</v>
      </c>
      <c r="AG242" s="4">
        <v>124.9</v>
      </c>
      <c r="AH242" s="4">
        <v>4.7</v>
      </c>
      <c r="AI242" s="4">
        <v>1.4</v>
      </c>
      <c r="AJ242" s="4">
        <v>6.4</v>
      </c>
      <c r="AK242" s="4">
        <v>15.02</v>
      </c>
      <c r="AL242" s="4">
        <v>0.0</v>
      </c>
      <c r="AM242" s="4">
        <v>0.0</v>
      </c>
      <c r="AN242" s="4">
        <v>0.0</v>
      </c>
      <c r="AO242" s="4">
        <v>0.0</v>
      </c>
      <c r="AP242" s="4">
        <v>0.0</v>
      </c>
      <c r="AQ242" s="4">
        <v>0.0</v>
      </c>
      <c r="AR242" s="4">
        <v>2.92</v>
      </c>
      <c r="AS242" s="4">
        <v>0.0</v>
      </c>
      <c r="AT242" s="4">
        <v>0.0</v>
      </c>
      <c r="AU242" s="4">
        <v>0.0</v>
      </c>
      <c r="AV242" s="4">
        <v>0.0</v>
      </c>
      <c r="AW242" s="4">
        <v>0.0</v>
      </c>
      <c r="AX242" s="4">
        <v>0.0</v>
      </c>
      <c r="AY242" s="4">
        <v>0.0</v>
      </c>
      <c r="AZ242" s="4">
        <v>0.0</v>
      </c>
      <c r="BA242" s="4">
        <v>0.0</v>
      </c>
      <c r="BB242" s="4">
        <v>16.82</v>
      </c>
      <c r="BC242" s="4">
        <v>0.0</v>
      </c>
      <c r="BD242" s="4">
        <v>0.0</v>
      </c>
      <c r="BE242" s="4">
        <v>0.0</v>
      </c>
      <c r="BF242" s="4">
        <v>0.0</v>
      </c>
      <c r="BG242" s="4">
        <v>0.0</v>
      </c>
      <c r="BH242" s="4">
        <v>0.0</v>
      </c>
      <c r="BI242" s="4">
        <v>0.0</v>
      </c>
      <c r="BJ242" s="4">
        <v>0.0</v>
      </c>
      <c r="BK242" s="4">
        <v>0.0</v>
      </c>
      <c r="BL242" s="4">
        <v>0.0</v>
      </c>
      <c r="BM242" s="4">
        <v>0.0</v>
      </c>
      <c r="BN242" s="4">
        <v>40.03</v>
      </c>
      <c r="BO242" s="4">
        <v>0.0</v>
      </c>
      <c r="BP242" s="4">
        <v>0.0</v>
      </c>
      <c r="BQ242" s="4">
        <v>0.0</v>
      </c>
      <c r="BR242" s="4">
        <v>0.0</v>
      </c>
      <c r="BS242" s="4">
        <v>9.32</v>
      </c>
      <c r="BT242" s="4">
        <v>0.0</v>
      </c>
      <c r="BU242" s="4">
        <v>0.0</v>
      </c>
      <c r="BV242" s="4">
        <v>0.0</v>
      </c>
      <c r="BW242" s="4">
        <v>0.0</v>
      </c>
      <c r="BX242" s="4">
        <v>0.0</v>
      </c>
      <c r="BY242" s="4">
        <v>0.0</v>
      </c>
      <c r="BZ242" s="4">
        <v>0.0</v>
      </c>
      <c r="CA242" s="4">
        <v>1.5</v>
      </c>
      <c r="CB242" s="4">
        <v>0.0</v>
      </c>
      <c r="CC242" s="4">
        <v>0.0</v>
      </c>
      <c r="CD242" s="4">
        <v>0.0</v>
      </c>
      <c r="CE242" s="4">
        <v>1.95</v>
      </c>
      <c r="CF242" s="4">
        <v>6.75</v>
      </c>
      <c r="CG242" s="4">
        <v>0.0</v>
      </c>
      <c r="CH242" s="4">
        <v>3.3</v>
      </c>
      <c r="CI242" s="4">
        <v>0.0</v>
      </c>
      <c r="CJ242" s="4">
        <v>1.4</v>
      </c>
      <c r="CK242" s="4">
        <v>0.0</v>
      </c>
      <c r="CL242" s="4">
        <v>0.0</v>
      </c>
      <c r="CM242" s="4">
        <v>3.17</v>
      </c>
      <c r="CN242" s="4">
        <v>11.97</v>
      </c>
      <c r="CO242" s="4">
        <v>0.0</v>
      </c>
      <c r="CP242" s="4">
        <v>1.62</v>
      </c>
      <c r="CQ242" s="4">
        <v>0.0</v>
      </c>
      <c r="CR242" s="4">
        <v>11.5</v>
      </c>
      <c r="CS242" s="4">
        <v>0.0</v>
      </c>
      <c r="CT242" s="4">
        <v>98.0</v>
      </c>
      <c r="CU242" s="4">
        <v>63.0</v>
      </c>
      <c r="CV242" s="4" t="s">
        <v>893</v>
      </c>
      <c r="CW242" s="4">
        <v>364.91</v>
      </c>
      <c r="CX242" s="4">
        <v>0.25</v>
      </c>
      <c r="CY242" s="4">
        <v>0.17</v>
      </c>
      <c r="CZ242" s="4">
        <v>0.0</v>
      </c>
      <c r="DA242" s="4">
        <v>0.02</v>
      </c>
      <c r="DB242" s="4">
        <v>0.02</v>
      </c>
      <c r="DC242" s="4">
        <v>0.0</v>
      </c>
      <c r="DD242" s="4">
        <v>0.0</v>
      </c>
      <c r="DE242" s="4">
        <v>0.12</v>
      </c>
      <c r="DF242" s="4">
        <v>0.0</v>
      </c>
      <c r="DG242" s="4">
        <v>0.0</v>
      </c>
      <c r="DH242" s="4">
        <v>0.0</v>
      </c>
      <c r="DI242" s="4">
        <v>0.0</v>
      </c>
      <c r="DJ242" s="4">
        <v>0.0</v>
      </c>
      <c r="DK242" s="4">
        <v>0.0</v>
      </c>
      <c r="DL242" s="4">
        <v>0.0</v>
      </c>
      <c r="DM242" s="4">
        <v>0.26</v>
      </c>
      <c r="DN242" s="4">
        <v>0.0</v>
      </c>
      <c r="DO242" s="4">
        <v>0.07</v>
      </c>
      <c r="DP242" s="4">
        <v>0.03</v>
      </c>
      <c r="DQ242" s="4">
        <v>0.0</v>
      </c>
      <c r="DR242" s="4">
        <v>0.01</v>
      </c>
      <c r="DS242" s="4">
        <v>0.02</v>
      </c>
      <c r="DT242" s="4">
        <v>0.03</v>
      </c>
      <c r="DU242" s="4">
        <v>0.0</v>
      </c>
      <c r="DV242" s="4">
        <v>0.0</v>
      </c>
      <c r="DW242" s="4">
        <v>0.0</v>
      </c>
      <c r="DX242" s="4" t="s">
        <v>893</v>
      </c>
      <c r="DY242" s="4" t="s">
        <v>895</v>
      </c>
      <c r="DZ242" s="4" t="s">
        <v>461</v>
      </c>
      <c r="EA242" s="4" t="s">
        <v>461</v>
      </c>
      <c r="EB242" s="4">
        <v>364.912684612</v>
      </c>
      <c r="EC242" s="6">
        <v>9.90367000055</v>
      </c>
      <c r="ED242" s="7">
        <v>0.03</v>
      </c>
      <c r="EE242" s="4" t="s">
        <v>893</v>
      </c>
      <c r="EF242" s="4" t="s">
        <v>797</v>
      </c>
      <c r="EG242" s="4" t="s">
        <v>894</v>
      </c>
      <c r="EH242" s="4">
        <f t="shared" si="1"/>
        <v>2369.631314</v>
      </c>
      <c r="EI242" s="4">
        <f t="shared" si="2"/>
        <v>2.02015873</v>
      </c>
      <c r="EJ242" s="4">
        <f t="shared" si="3"/>
        <v>4787.031386</v>
      </c>
      <c r="EK242" s="4">
        <f t="shared" si="4"/>
        <v>0.564704958</v>
      </c>
      <c r="EL242" s="4">
        <f t="shared" si="5"/>
        <v>1.079594563</v>
      </c>
      <c r="EM242" s="4">
        <f t="shared" si="6"/>
        <v>0.9090247453</v>
      </c>
      <c r="EN242" s="4">
        <f t="shared" si="7"/>
        <v>0.03420669578</v>
      </c>
      <c r="EO242" s="4">
        <f t="shared" si="8"/>
        <v>0.01018922853</v>
      </c>
      <c r="EP242" s="4">
        <f t="shared" si="9"/>
        <v>0.04657933042</v>
      </c>
      <c r="EQ242" s="4">
        <f t="shared" si="10"/>
        <v>0.7175296613</v>
      </c>
      <c r="ER242" s="4">
        <f t="shared" si="11"/>
        <v>0.2361907755</v>
      </c>
      <c r="ES242" s="4">
        <f t="shared" si="12"/>
        <v>0.02985778267</v>
      </c>
      <c r="ET242" s="4">
        <f t="shared" si="13"/>
        <v>0.348768364</v>
      </c>
      <c r="EU242" s="4">
        <f t="shared" si="14"/>
        <v>0.21</v>
      </c>
      <c r="EV242" s="4">
        <f t="shared" si="15"/>
        <v>0.12</v>
      </c>
      <c r="EW242" s="4">
        <f t="shared" si="16"/>
        <v>0.07</v>
      </c>
      <c r="EX242" s="4">
        <f t="shared" si="17"/>
        <v>0.3</v>
      </c>
      <c r="EY242" s="4">
        <f t="shared" si="18"/>
        <v>0.05</v>
      </c>
      <c r="EZ242" s="4">
        <f t="shared" si="19"/>
        <v>1.279294309</v>
      </c>
      <c r="FA242" s="4">
        <f t="shared" si="20"/>
        <v>0.7948702458</v>
      </c>
      <c r="FB242" s="4">
        <f t="shared" si="21"/>
        <v>0.02713983487</v>
      </c>
      <c r="FC242" s="4">
        <f t="shared" si="22"/>
        <v>0.1305746327</v>
      </c>
      <c r="FD242" s="4">
        <f t="shared" si="23"/>
        <v>0</v>
      </c>
      <c r="FE242" s="4">
        <f t="shared" si="24"/>
        <v>0.1462227245</v>
      </c>
      <c r="FF242" s="4">
        <f t="shared" si="25"/>
        <v>0</v>
      </c>
      <c r="FG242" s="4">
        <f t="shared" si="26"/>
        <v>0</v>
      </c>
      <c r="FH242" s="4">
        <f t="shared" si="27"/>
        <v>0</v>
      </c>
      <c r="FI242" s="4">
        <f t="shared" si="28"/>
        <v>0</v>
      </c>
      <c r="FJ242" s="4">
        <f t="shared" si="29"/>
        <v>0.3479961749</v>
      </c>
      <c r="FK242" s="4">
        <f t="shared" si="30"/>
        <v>0</v>
      </c>
      <c r="FL242" s="4">
        <f t="shared" si="31"/>
        <v>0</v>
      </c>
      <c r="FM242" s="4">
        <f t="shared" si="32"/>
        <v>0</v>
      </c>
      <c r="FN242" s="4">
        <f t="shared" si="33"/>
        <v>0.08867252021</v>
      </c>
      <c r="FO242" s="4">
        <f t="shared" si="34"/>
        <v>0.04085890637</v>
      </c>
      <c r="FP242" s="4">
        <f t="shared" si="35"/>
        <v>0.2456750413</v>
      </c>
      <c r="FQ242" s="4">
        <f t="shared" si="36"/>
        <v>1</v>
      </c>
      <c r="FR242" s="4">
        <v>115.03</v>
      </c>
    </row>
    <row r="243" ht="12.75" customHeight="1">
      <c r="A243" s="4" t="s">
        <v>166</v>
      </c>
      <c r="B243" s="4" t="s">
        <v>796</v>
      </c>
      <c r="C243" s="4" t="s">
        <v>797</v>
      </c>
      <c r="D243" s="4" t="s">
        <v>896</v>
      </c>
      <c r="E243" s="4" t="s">
        <v>248</v>
      </c>
      <c r="F243" s="4">
        <v>150.864409582</v>
      </c>
      <c r="G243" s="4">
        <v>47.1875</v>
      </c>
      <c r="H243" s="4">
        <v>33.8125</v>
      </c>
      <c r="I243" s="4">
        <v>36.375</v>
      </c>
      <c r="J243" s="4">
        <v>15.375</v>
      </c>
      <c r="K243" s="4">
        <v>13.125</v>
      </c>
      <c r="L243" s="4">
        <v>4.8125</v>
      </c>
      <c r="M243" s="4">
        <v>58.4888954162598</v>
      </c>
      <c r="N243" s="4">
        <v>154.937683105469</v>
      </c>
      <c r="O243" s="4">
        <v>85.7322579506075</v>
      </c>
      <c r="P243" s="4">
        <v>36.0625</v>
      </c>
      <c r="Q243" s="4">
        <v>44.0625</v>
      </c>
      <c r="R243" s="4">
        <v>0.0</v>
      </c>
      <c r="S243" s="4">
        <v>0.0</v>
      </c>
      <c r="T243" s="4">
        <v>70.5625</v>
      </c>
      <c r="U243" s="4">
        <v>0.0</v>
      </c>
      <c r="V243" s="4">
        <v>1458.88496677741</v>
      </c>
      <c r="W243" s="4">
        <v>14.3720971760797</v>
      </c>
      <c r="X243" s="4">
        <v>7.0</v>
      </c>
      <c r="Y243" s="4">
        <v>68813.0276</v>
      </c>
      <c r="Z243" s="4">
        <v>27.31</v>
      </c>
      <c r="AA243" s="4">
        <v>19.56</v>
      </c>
      <c r="AB243" s="4">
        <v>19.56</v>
      </c>
      <c r="AC243" s="4">
        <v>0.0</v>
      </c>
      <c r="AD243" s="4">
        <v>0.04</v>
      </c>
      <c r="AE243" s="4">
        <v>2.71</v>
      </c>
      <c r="AF243" s="4">
        <v>5.0</v>
      </c>
      <c r="AG243" s="4">
        <v>22.8</v>
      </c>
      <c r="AH243" s="4">
        <v>2.1</v>
      </c>
      <c r="AI243" s="4">
        <v>1.4</v>
      </c>
      <c r="AJ243" s="4">
        <v>4.0</v>
      </c>
      <c r="AK243" s="4">
        <v>5.65</v>
      </c>
      <c r="AL243" s="4">
        <v>0.0</v>
      </c>
      <c r="AM243" s="4">
        <v>0.0</v>
      </c>
      <c r="AN243" s="4">
        <v>0.0</v>
      </c>
      <c r="AO243" s="4">
        <v>0.0</v>
      </c>
      <c r="AP243" s="4">
        <v>0.0</v>
      </c>
      <c r="AQ243" s="4">
        <v>0.0</v>
      </c>
      <c r="AR243" s="4">
        <v>1.69</v>
      </c>
      <c r="AS243" s="4">
        <v>0.0</v>
      </c>
      <c r="AT243" s="4">
        <v>0.0</v>
      </c>
      <c r="AU243" s="4">
        <v>0.0</v>
      </c>
      <c r="AV243" s="4">
        <v>0.0</v>
      </c>
      <c r="AW243" s="4">
        <v>0.0</v>
      </c>
      <c r="AX243" s="4">
        <v>0.0</v>
      </c>
      <c r="AY243" s="4">
        <v>0.0</v>
      </c>
      <c r="AZ243" s="4">
        <v>0.0</v>
      </c>
      <c r="BA243" s="4">
        <v>0.0</v>
      </c>
      <c r="BB243" s="4">
        <v>0.0</v>
      </c>
      <c r="BC243" s="4">
        <v>0.0</v>
      </c>
      <c r="BD243" s="4">
        <v>0.0</v>
      </c>
      <c r="BE243" s="4">
        <v>0.0</v>
      </c>
      <c r="BF243" s="4">
        <v>0.0</v>
      </c>
      <c r="BG243" s="4">
        <v>0.0</v>
      </c>
      <c r="BH243" s="4">
        <v>0.0</v>
      </c>
      <c r="BI243" s="4">
        <v>0.0</v>
      </c>
      <c r="BJ243" s="4">
        <v>0.0</v>
      </c>
      <c r="BK243" s="4">
        <v>0.0</v>
      </c>
      <c r="BL243" s="4">
        <v>0.0</v>
      </c>
      <c r="BM243" s="4">
        <v>0.0</v>
      </c>
      <c r="BN243" s="4">
        <v>3.1</v>
      </c>
      <c r="BO243" s="4">
        <v>0.0</v>
      </c>
      <c r="BP243" s="4">
        <v>5.0</v>
      </c>
      <c r="BQ243" s="4">
        <v>0.0</v>
      </c>
      <c r="BR243" s="4">
        <v>0.0</v>
      </c>
      <c r="BS243" s="4">
        <v>0.0</v>
      </c>
      <c r="BT243" s="4">
        <v>0.0</v>
      </c>
      <c r="BU243" s="4">
        <v>0.0</v>
      </c>
      <c r="BV243" s="4">
        <v>0.0</v>
      </c>
      <c r="BW243" s="4">
        <v>0.0</v>
      </c>
      <c r="BX243" s="4">
        <v>0.0</v>
      </c>
      <c r="BY243" s="4">
        <v>0.0</v>
      </c>
      <c r="BZ243" s="4">
        <v>0.0</v>
      </c>
      <c r="CA243" s="4">
        <v>0.0</v>
      </c>
      <c r="CB243" s="4">
        <v>2.25</v>
      </c>
      <c r="CC243" s="4">
        <v>0.0</v>
      </c>
      <c r="CD243" s="4">
        <v>0.0</v>
      </c>
      <c r="CE243" s="4">
        <v>0.0</v>
      </c>
      <c r="CF243" s="4">
        <v>0.0</v>
      </c>
      <c r="CG243" s="4">
        <v>0.0</v>
      </c>
      <c r="CH243" s="4">
        <v>0.0</v>
      </c>
      <c r="CI243" s="4">
        <v>0.0</v>
      </c>
      <c r="CJ243" s="4">
        <v>0.0</v>
      </c>
      <c r="CK243" s="4">
        <v>0.0</v>
      </c>
      <c r="CL243" s="4">
        <v>0.0</v>
      </c>
      <c r="CM243" s="4">
        <v>0.0</v>
      </c>
      <c r="CN243" s="4">
        <v>0.0</v>
      </c>
      <c r="CO243" s="4">
        <v>0.0</v>
      </c>
      <c r="CP243" s="4">
        <v>0.0</v>
      </c>
      <c r="CQ243" s="4">
        <v>0.0</v>
      </c>
      <c r="CR243" s="4">
        <v>9.62</v>
      </c>
      <c r="CS243" s="4">
        <v>0.0</v>
      </c>
      <c r="CT243" s="4">
        <v>22.0</v>
      </c>
      <c r="CU243" s="4">
        <v>19.6</v>
      </c>
      <c r="CV243" s="4" t="s">
        <v>896</v>
      </c>
      <c r="CW243" s="4">
        <v>150.86</v>
      </c>
      <c r="CX243" s="4">
        <v>0.71</v>
      </c>
      <c r="CY243" s="4">
        <v>0.16</v>
      </c>
      <c r="CZ243" s="4">
        <v>0.0</v>
      </c>
      <c r="DA243" s="4">
        <v>0.0</v>
      </c>
      <c r="DB243" s="4">
        <v>0.0</v>
      </c>
      <c r="DC243" s="4">
        <v>0.0</v>
      </c>
      <c r="DD243" s="4">
        <v>0.0</v>
      </c>
      <c r="DE243" s="4">
        <v>0.02</v>
      </c>
      <c r="DF243" s="4">
        <v>0.0</v>
      </c>
      <c r="DG243" s="4">
        <v>0.0</v>
      </c>
      <c r="DH243" s="4">
        <v>0.0</v>
      </c>
      <c r="DI243" s="4">
        <v>0.0</v>
      </c>
      <c r="DJ243" s="4">
        <v>0.0</v>
      </c>
      <c r="DK243" s="4">
        <v>0.0</v>
      </c>
      <c r="DL243" s="4">
        <v>0.0</v>
      </c>
      <c r="DM243" s="4">
        <v>0.0</v>
      </c>
      <c r="DN243" s="4">
        <v>0.0</v>
      </c>
      <c r="DO243" s="4">
        <v>0.04</v>
      </c>
      <c r="DP243" s="4">
        <v>0.0</v>
      </c>
      <c r="DQ243" s="4">
        <v>0.0</v>
      </c>
      <c r="DR243" s="4">
        <v>0.0</v>
      </c>
      <c r="DS243" s="4">
        <v>0.0</v>
      </c>
      <c r="DT243" s="4">
        <v>0.07</v>
      </c>
      <c r="DU243" s="4">
        <v>0.0</v>
      </c>
      <c r="DV243" s="4">
        <v>0.0</v>
      </c>
      <c r="DW243" s="4">
        <v>0.0</v>
      </c>
      <c r="DX243" s="4" t="s">
        <v>896</v>
      </c>
      <c r="DY243" s="4" t="s">
        <v>249</v>
      </c>
      <c r="DZ243" s="4" t="s">
        <v>461</v>
      </c>
      <c r="EA243" s="4" t="s">
        <v>461</v>
      </c>
      <c r="EB243" s="4">
        <v>150.864409582</v>
      </c>
      <c r="EC243" s="6">
        <v>0.0</v>
      </c>
      <c r="ED243" s="7">
        <v>0.0</v>
      </c>
      <c r="EE243" s="4" t="s">
        <v>896</v>
      </c>
      <c r="EF243" s="4" t="s">
        <v>797</v>
      </c>
      <c r="EG243" s="4" t="s">
        <v>248</v>
      </c>
      <c r="EH243" s="4">
        <f t="shared" si="1"/>
        <v>2519.700754</v>
      </c>
      <c r="EI243" s="4">
        <f t="shared" si="2"/>
        <v>1.393367347</v>
      </c>
      <c r="EJ243" s="4">
        <f t="shared" si="3"/>
        <v>3510.868755</v>
      </c>
      <c r="EK243" s="4">
        <f t="shared" si="4"/>
        <v>0.5034785793</v>
      </c>
      <c r="EL243" s="4">
        <f t="shared" si="5"/>
        <v>1.109483706</v>
      </c>
      <c r="EM243" s="4">
        <f t="shared" si="6"/>
        <v>0.7524752475</v>
      </c>
      <c r="EN243" s="4">
        <f t="shared" si="7"/>
        <v>0.06930693069</v>
      </c>
      <c r="EO243" s="4">
        <f t="shared" si="8"/>
        <v>0.04620462046</v>
      </c>
      <c r="EP243" s="4">
        <f t="shared" si="9"/>
        <v>0.1320132013</v>
      </c>
      <c r="EQ243" s="4">
        <f t="shared" si="10"/>
        <v>0.7162211644</v>
      </c>
      <c r="ER243" s="4">
        <f t="shared" si="11"/>
        <v>0.0992310509</v>
      </c>
      <c r="ES243" s="4">
        <f t="shared" si="12"/>
        <v>0.1830831197</v>
      </c>
      <c r="ET243" s="4">
        <f t="shared" si="13"/>
        <v>0.1810234771</v>
      </c>
      <c r="EU243" s="4">
        <f t="shared" si="14"/>
        <v>0.16</v>
      </c>
      <c r="EV243" s="4">
        <f t="shared" si="15"/>
        <v>0.02</v>
      </c>
      <c r="EW243" s="4">
        <f t="shared" si="16"/>
        <v>0.04</v>
      </c>
      <c r="EX243" s="4">
        <f t="shared" si="17"/>
        <v>0</v>
      </c>
      <c r="EY243" s="4">
        <f t="shared" si="18"/>
        <v>0.07</v>
      </c>
      <c r="EZ243" s="4">
        <f t="shared" si="19"/>
        <v>0.6863567299</v>
      </c>
      <c r="FA243" s="4">
        <f t="shared" si="20"/>
        <v>0.4264574138</v>
      </c>
      <c r="FB243" s="4">
        <f t="shared" si="21"/>
        <v>0</v>
      </c>
      <c r="FC243" s="4">
        <f t="shared" si="22"/>
        <v>0.2205308353</v>
      </c>
      <c r="FD243" s="4">
        <f t="shared" si="23"/>
        <v>0</v>
      </c>
      <c r="FE243" s="4">
        <f t="shared" si="24"/>
        <v>0</v>
      </c>
      <c r="FF243" s="4">
        <f t="shared" si="25"/>
        <v>0</v>
      </c>
      <c r="FG243" s="4">
        <f t="shared" si="26"/>
        <v>0</v>
      </c>
      <c r="FH243" s="4">
        <f t="shared" si="27"/>
        <v>0</v>
      </c>
      <c r="FI243" s="4">
        <f t="shared" si="28"/>
        <v>0</v>
      </c>
      <c r="FJ243" s="4">
        <f t="shared" si="29"/>
        <v>0.1209992194</v>
      </c>
      <c r="FK243" s="4">
        <f t="shared" si="30"/>
        <v>0.1951600312</v>
      </c>
      <c r="FL243" s="4">
        <f t="shared" si="31"/>
        <v>0</v>
      </c>
      <c r="FM243" s="4">
        <f t="shared" si="32"/>
        <v>0</v>
      </c>
      <c r="FN243" s="4">
        <f t="shared" si="33"/>
        <v>0.08782201405</v>
      </c>
      <c r="FO243" s="4">
        <f t="shared" si="34"/>
        <v>0</v>
      </c>
      <c r="FP243" s="4">
        <f t="shared" si="35"/>
        <v>0.3754879001</v>
      </c>
      <c r="FQ243" s="4">
        <f t="shared" si="36"/>
        <v>1</v>
      </c>
      <c r="FR243" s="4">
        <v>25.62</v>
      </c>
    </row>
    <row r="244" ht="12.75" customHeight="1">
      <c r="A244" s="4" t="s">
        <v>166</v>
      </c>
      <c r="B244" s="4" t="s">
        <v>796</v>
      </c>
      <c r="C244" s="4" t="s">
        <v>797</v>
      </c>
      <c r="D244" s="4" t="s">
        <v>897</v>
      </c>
      <c r="E244" s="4" t="s">
        <v>898</v>
      </c>
      <c r="F244" s="4">
        <v>220.352861126</v>
      </c>
      <c r="G244" s="4">
        <v>23.625</v>
      </c>
      <c r="H244" s="4">
        <v>27.375</v>
      </c>
      <c r="I244" s="4">
        <v>35.8125</v>
      </c>
      <c r="J244" s="4">
        <v>36.375</v>
      </c>
      <c r="K244" s="4">
        <v>62.4375</v>
      </c>
      <c r="L244" s="4">
        <v>34.6875</v>
      </c>
      <c r="M244" s="4">
        <v>97.9881591796875</v>
      </c>
      <c r="N244" s="4">
        <v>227.329010009766</v>
      </c>
      <c r="O244" s="4">
        <v>145.607828912397</v>
      </c>
      <c r="P244" s="4">
        <v>0.0</v>
      </c>
      <c r="Q244" s="4">
        <v>0.0</v>
      </c>
      <c r="R244" s="4">
        <v>0.0</v>
      </c>
      <c r="S244" s="4">
        <v>126.1875</v>
      </c>
      <c r="T244" s="4">
        <v>94.125</v>
      </c>
      <c r="U244" s="4">
        <v>0.0</v>
      </c>
      <c r="V244" s="4">
        <v>1469.72706617438</v>
      </c>
      <c r="W244" s="4">
        <v>14.0727804600966</v>
      </c>
      <c r="X244" s="4">
        <v>16.0</v>
      </c>
      <c r="Y244" s="4">
        <v>244524.0604</v>
      </c>
      <c r="Z244" s="4">
        <v>55.81</v>
      </c>
      <c r="AA244" s="4">
        <v>46.34</v>
      </c>
      <c r="AB244" s="4">
        <v>46.34</v>
      </c>
      <c r="AC244" s="4">
        <v>0.0</v>
      </c>
      <c r="AD244" s="4">
        <v>0.77</v>
      </c>
      <c r="AE244" s="4">
        <v>6.7</v>
      </c>
      <c r="AF244" s="4">
        <v>2.0</v>
      </c>
      <c r="AG244" s="4">
        <v>110.8</v>
      </c>
      <c r="AH244" s="4">
        <v>1.8</v>
      </c>
      <c r="AI244" s="4">
        <v>2.7</v>
      </c>
      <c r="AJ244" s="4">
        <v>4.0</v>
      </c>
      <c r="AK244" s="4">
        <v>1.14</v>
      </c>
      <c r="AL244" s="4">
        <v>0.0</v>
      </c>
      <c r="AM244" s="4">
        <v>0.0</v>
      </c>
      <c r="AN244" s="4">
        <v>0.0</v>
      </c>
      <c r="AO244" s="4">
        <v>0.0</v>
      </c>
      <c r="AP244" s="4">
        <v>0.0</v>
      </c>
      <c r="AQ244" s="4">
        <v>0.0</v>
      </c>
      <c r="AR244" s="4">
        <v>6.41</v>
      </c>
      <c r="AS244" s="4">
        <v>0.0</v>
      </c>
      <c r="AT244" s="4">
        <v>0.0</v>
      </c>
      <c r="AU244" s="4">
        <v>1.1</v>
      </c>
      <c r="AV244" s="4">
        <v>0.0</v>
      </c>
      <c r="AW244" s="4">
        <v>0.0</v>
      </c>
      <c r="AX244" s="4">
        <v>0.0</v>
      </c>
      <c r="AY244" s="4">
        <v>0.0</v>
      </c>
      <c r="AZ244" s="4">
        <v>0.0</v>
      </c>
      <c r="BA244" s="4">
        <v>0.0</v>
      </c>
      <c r="BB244" s="4">
        <v>1.38</v>
      </c>
      <c r="BC244" s="4">
        <v>0.0</v>
      </c>
      <c r="BD244" s="4">
        <v>0.0</v>
      </c>
      <c r="BE244" s="4">
        <v>0.0</v>
      </c>
      <c r="BF244" s="4">
        <v>0.0</v>
      </c>
      <c r="BG244" s="4">
        <v>0.0</v>
      </c>
      <c r="BH244" s="4">
        <v>0.0</v>
      </c>
      <c r="BI244" s="4">
        <v>0.0</v>
      </c>
      <c r="BJ244" s="4">
        <v>0.0</v>
      </c>
      <c r="BK244" s="4">
        <v>0.0</v>
      </c>
      <c r="BL244" s="4">
        <v>0.0</v>
      </c>
      <c r="BM244" s="4">
        <v>5.13</v>
      </c>
      <c r="BN244" s="4">
        <v>21.24</v>
      </c>
      <c r="BO244" s="4">
        <v>0.0</v>
      </c>
      <c r="BP244" s="4">
        <v>0.0</v>
      </c>
      <c r="BQ244" s="4">
        <v>0.0</v>
      </c>
      <c r="BR244" s="4">
        <v>2.02</v>
      </c>
      <c r="BS244" s="4">
        <v>0.0</v>
      </c>
      <c r="BT244" s="4">
        <v>0.0</v>
      </c>
      <c r="BU244" s="4">
        <v>0.0</v>
      </c>
      <c r="BV244" s="4">
        <v>0.0</v>
      </c>
      <c r="BW244" s="4">
        <v>0.0</v>
      </c>
      <c r="BX244" s="4">
        <v>0.0</v>
      </c>
      <c r="BY244" s="4">
        <v>0.0</v>
      </c>
      <c r="BZ244" s="4">
        <v>0.0</v>
      </c>
      <c r="CA244" s="4">
        <v>0.0</v>
      </c>
      <c r="CB244" s="4">
        <v>0.0</v>
      </c>
      <c r="CC244" s="4">
        <v>0.0</v>
      </c>
      <c r="CD244" s="4">
        <v>0.0</v>
      </c>
      <c r="CE244" s="4">
        <v>0.0</v>
      </c>
      <c r="CF244" s="4">
        <v>4.29</v>
      </c>
      <c r="CG244" s="4">
        <v>0.0</v>
      </c>
      <c r="CH244" s="4">
        <v>10.68</v>
      </c>
      <c r="CI244" s="4">
        <v>0.0</v>
      </c>
      <c r="CJ244" s="4">
        <v>0.0</v>
      </c>
      <c r="CK244" s="4">
        <v>0.0</v>
      </c>
      <c r="CL244" s="4">
        <v>0.0</v>
      </c>
      <c r="CM244" s="4">
        <v>0.0</v>
      </c>
      <c r="CN244" s="4">
        <v>0.0</v>
      </c>
      <c r="CO244" s="4">
        <v>1.22</v>
      </c>
      <c r="CP244" s="4">
        <v>0.0</v>
      </c>
      <c r="CQ244" s="4">
        <v>0.0</v>
      </c>
      <c r="CR244" s="4">
        <v>1.2</v>
      </c>
      <c r="CS244" s="4">
        <v>0.0</v>
      </c>
      <c r="CT244" s="4">
        <v>49.0</v>
      </c>
      <c r="CU244" s="4">
        <v>27.2</v>
      </c>
      <c r="CV244" s="4" t="s">
        <v>897</v>
      </c>
      <c r="CW244" s="4">
        <v>220.35</v>
      </c>
      <c r="CX244" s="4">
        <v>0.28</v>
      </c>
      <c r="CY244" s="4">
        <v>0.18</v>
      </c>
      <c r="CZ244" s="4">
        <v>0.0</v>
      </c>
      <c r="DA244" s="4">
        <v>0.01</v>
      </c>
      <c r="DB244" s="4">
        <v>0.01</v>
      </c>
      <c r="DC244" s="4">
        <v>0.0</v>
      </c>
      <c r="DD244" s="4">
        <v>0.0</v>
      </c>
      <c r="DE244" s="4">
        <v>0.11</v>
      </c>
      <c r="DF244" s="4">
        <v>0.0</v>
      </c>
      <c r="DG244" s="4">
        <v>0.0</v>
      </c>
      <c r="DH244" s="4">
        <v>0.0</v>
      </c>
      <c r="DI244" s="4">
        <v>0.0</v>
      </c>
      <c r="DJ244" s="4">
        <v>0.0</v>
      </c>
      <c r="DK244" s="4">
        <v>0.03</v>
      </c>
      <c r="DL244" s="4">
        <v>0.0</v>
      </c>
      <c r="DM244" s="4">
        <v>0.21</v>
      </c>
      <c r="DN244" s="4">
        <v>0.0</v>
      </c>
      <c r="DO244" s="4">
        <v>0.0</v>
      </c>
      <c r="DP244" s="4">
        <v>0.11</v>
      </c>
      <c r="DQ244" s="4">
        <v>0.0</v>
      </c>
      <c r="DR244" s="4">
        <v>0.02</v>
      </c>
      <c r="DS244" s="4">
        <v>0.03</v>
      </c>
      <c r="DT244" s="4">
        <v>0.01</v>
      </c>
      <c r="DU244" s="4">
        <v>0.0</v>
      </c>
      <c r="DV244" s="4">
        <v>0.0</v>
      </c>
      <c r="DW244" s="4">
        <v>0.0</v>
      </c>
      <c r="DX244" s="4" t="s">
        <v>897</v>
      </c>
      <c r="DY244" s="4" t="s">
        <v>899</v>
      </c>
      <c r="DZ244" s="4" t="s">
        <v>461</v>
      </c>
      <c r="EA244" s="4" t="s">
        <v>461</v>
      </c>
      <c r="EB244" s="4">
        <v>220.352861126</v>
      </c>
      <c r="EC244" s="6">
        <v>12.2318816781</v>
      </c>
      <c r="ED244" s="7">
        <v>0.06</v>
      </c>
      <c r="EE244" s="4" t="s">
        <v>897</v>
      </c>
      <c r="EF244" s="4" t="s">
        <v>797</v>
      </c>
      <c r="EG244" s="4" t="s">
        <v>898</v>
      </c>
      <c r="EH244" s="4">
        <f t="shared" si="1"/>
        <v>4381.366429</v>
      </c>
      <c r="EI244" s="4">
        <f t="shared" si="2"/>
        <v>2.051838235</v>
      </c>
      <c r="EJ244" s="4">
        <f t="shared" si="3"/>
        <v>8989.855162</v>
      </c>
      <c r="EK244" s="4">
        <f t="shared" si="4"/>
        <v>0.5735531267</v>
      </c>
      <c r="EL244" s="4">
        <f t="shared" si="5"/>
        <v>2.137609747</v>
      </c>
      <c r="EM244" s="4">
        <f t="shared" si="6"/>
        <v>0.9287510478</v>
      </c>
      <c r="EN244" s="4">
        <f t="shared" si="7"/>
        <v>0.01508801341</v>
      </c>
      <c r="EO244" s="4">
        <f t="shared" si="8"/>
        <v>0.02263202012</v>
      </c>
      <c r="EP244" s="4">
        <f t="shared" si="9"/>
        <v>0.03352891869</v>
      </c>
      <c r="EQ244" s="4">
        <f t="shared" si="10"/>
        <v>0.8303171475</v>
      </c>
      <c r="ER244" s="4">
        <f t="shared" si="11"/>
        <v>0.1200501702</v>
      </c>
      <c r="ES244" s="4">
        <f t="shared" si="12"/>
        <v>0.03583587171</v>
      </c>
      <c r="ET244" s="4">
        <f t="shared" si="13"/>
        <v>0.2532755859</v>
      </c>
      <c r="EU244" s="4">
        <f t="shared" si="14"/>
        <v>0.2</v>
      </c>
      <c r="EV244" s="4">
        <f t="shared" si="15"/>
        <v>0.11</v>
      </c>
      <c r="EW244" s="4">
        <f t="shared" si="16"/>
        <v>0.03</v>
      </c>
      <c r="EX244" s="4">
        <f t="shared" si="17"/>
        <v>0.34</v>
      </c>
      <c r="EY244" s="4">
        <f t="shared" si="18"/>
        <v>0.04</v>
      </c>
      <c r="EZ244" s="4">
        <f t="shared" si="19"/>
        <v>1.165434878</v>
      </c>
      <c r="FA244" s="4">
        <f t="shared" si="20"/>
        <v>0.7241254035</v>
      </c>
      <c r="FB244" s="4">
        <f t="shared" si="21"/>
        <v>0.05551042821</v>
      </c>
      <c r="FC244" s="4">
        <f t="shared" si="22"/>
        <v>0.02217036173</v>
      </c>
      <c r="FD244" s="4">
        <f t="shared" si="23"/>
        <v>0.0213924543</v>
      </c>
      <c r="FE244" s="4">
        <f t="shared" si="24"/>
        <v>0.0268378063</v>
      </c>
      <c r="FF244" s="4">
        <f t="shared" si="25"/>
        <v>0</v>
      </c>
      <c r="FG244" s="4">
        <f t="shared" si="26"/>
        <v>0</v>
      </c>
      <c r="FH244" s="4">
        <f t="shared" si="27"/>
        <v>0</v>
      </c>
      <c r="FI244" s="4">
        <f t="shared" si="28"/>
        <v>0.09976662777</v>
      </c>
      <c r="FJ244" s="4">
        <f t="shared" si="29"/>
        <v>0.4130688448</v>
      </c>
      <c r="FK244" s="4">
        <f t="shared" si="30"/>
        <v>0</v>
      </c>
      <c r="FL244" s="4">
        <f t="shared" si="31"/>
        <v>0.03928432517</v>
      </c>
      <c r="FM244" s="4">
        <f t="shared" si="32"/>
        <v>0</v>
      </c>
      <c r="FN244" s="4">
        <f t="shared" si="33"/>
        <v>0.08343057176</v>
      </c>
      <c r="FO244" s="4">
        <f t="shared" si="34"/>
        <v>0.2469856087</v>
      </c>
      <c r="FP244" s="4">
        <f t="shared" si="35"/>
        <v>0.04706339946</v>
      </c>
      <c r="FQ244" s="4">
        <f t="shared" si="36"/>
        <v>1</v>
      </c>
      <c r="FR244" s="4">
        <v>51.42</v>
      </c>
    </row>
    <row r="245" ht="12.75" customHeight="1">
      <c r="A245" s="4" t="s">
        <v>166</v>
      </c>
      <c r="B245" s="4" t="s">
        <v>796</v>
      </c>
      <c r="C245" s="4" t="s">
        <v>797</v>
      </c>
      <c r="D245" s="4" t="s">
        <v>900</v>
      </c>
      <c r="E245" s="4" t="s">
        <v>901</v>
      </c>
      <c r="F245" s="4">
        <v>398.538194174</v>
      </c>
      <c r="G245" s="4">
        <v>16.875</v>
      </c>
      <c r="H245" s="4">
        <v>29.75</v>
      </c>
      <c r="I245" s="4">
        <v>46.875</v>
      </c>
      <c r="J245" s="4">
        <v>48.5</v>
      </c>
      <c r="K245" s="4">
        <v>100.1875</v>
      </c>
      <c r="L245" s="4">
        <v>156.4375</v>
      </c>
      <c r="M245" s="4">
        <v>78.5822525024414</v>
      </c>
      <c r="N245" s="4">
        <v>456.99365234375</v>
      </c>
      <c r="O245" s="4">
        <v>209.340303718277</v>
      </c>
      <c r="P245" s="4">
        <v>0.0</v>
      </c>
      <c r="Q245" s="4">
        <v>27.875</v>
      </c>
      <c r="R245" s="4">
        <v>0.0</v>
      </c>
      <c r="S245" s="4">
        <v>239.625</v>
      </c>
      <c r="T245" s="4">
        <v>131.125</v>
      </c>
      <c r="U245" s="4">
        <v>0.0</v>
      </c>
      <c r="V245" s="4">
        <v>1423.34640112906</v>
      </c>
      <c r="W245" s="4">
        <v>14.1104547592912</v>
      </c>
      <c r="X245" s="4">
        <v>8.0</v>
      </c>
      <c r="Y245" s="4">
        <v>82802.1629</v>
      </c>
      <c r="Z245" s="4">
        <v>37.37</v>
      </c>
      <c r="AA245" s="4">
        <v>7.29</v>
      </c>
      <c r="AB245" s="4">
        <v>7.29</v>
      </c>
      <c r="AC245" s="4">
        <v>0.0</v>
      </c>
      <c r="AD245" s="4">
        <v>0.14</v>
      </c>
      <c r="AE245" s="4">
        <v>20.94</v>
      </c>
      <c r="AF245" s="4">
        <v>9.0</v>
      </c>
      <c r="AG245" s="4">
        <v>15.2</v>
      </c>
      <c r="AH245" s="4">
        <v>0.6</v>
      </c>
      <c r="AI245" s="4">
        <v>0.7</v>
      </c>
      <c r="AJ245" s="4">
        <v>0.0</v>
      </c>
      <c r="AK245" s="4">
        <v>0.0</v>
      </c>
      <c r="AL245" s="4">
        <v>0.0</v>
      </c>
      <c r="AM245" s="4">
        <v>0.0</v>
      </c>
      <c r="AN245" s="4">
        <v>0.0</v>
      </c>
      <c r="AO245" s="4">
        <v>1.26</v>
      </c>
      <c r="AP245" s="4">
        <v>0.0</v>
      </c>
      <c r="AQ245" s="4">
        <v>0.0</v>
      </c>
      <c r="AR245" s="4">
        <v>0.0</v>
      </c>
      <c r="AS245" s="4">
        <v>0.0</v>
      </c>
      <c r="AT245" s="4">
        <v>0.0</v>
      </c>
      <c r="AU245" s="4">
        <v>0.0</v>
      </c>
      <c r="AV245" s="4">
        <v>0.0</v>
      </c>
      <c r="AW245" s="4">
        <v>0.0</v>
      </c>
      <c r="AX245" s="4">
        <v>0.0</v>
      </c>
      <c r="AY245" s="4">
        <v>0.0</v>
      </c>
      <c r="AZ245" s="4">
        <v>0.0</v>
      </c>
      <c r="BA245" s="4">
        <v>0.0</v>
      </c>
      <c r="BB245" s="4">
        <v>20.0</v>
      </c>
      <c r="BC245" s="4">
        <v>0.0</v>
      </c>
      <c r="BD245" s="4">
        <v>0.0</v>
      </c>
      <c r="BE245" s="4">
        <v>0.0</v>
      </c>
      <c r="BF245" s="4">
        <v>0.0</v>
      </c>
      <c r="BG245" s="4">
        <v>0.0</v>
      </c>
      <c r="BH245" s="4">
        <v>0.0</v>
      </c>
      <c r="BI245" s="4">
        <v>0.0</v>
      </c>
      <c r="BJ245" s="4">
        <v>0.0</v>
      </c>
      <c r="BK245" s="4">
        <v>0.0</v>
      </c>
      <c r="BL245" s="4">
        <v>0.8</v>
      </c>
      <c r="BM245" s="4">
        <v>0.0</v>
      </c>
      <c r="BN245" s="4">
        <v>8.06</v>
      </c>
      <c r="BO245" s="4">
        <v>0.0</v>
      </c>
      <c r="BP245" s="4">
        <v>0.0</v>
      </c>
      <c r="BQ245" s="4">
        <v>0.0</v>
      </c>
      <c r="BR245" s="4">
        <v>0.0</v>
      </c>
      <c r="BS245" s="4">
        <v>0.0</v>
      </c>
      <c r="BT245" s="4">
        <v>0.0</v>
      </c>
      <c r="BU245" s="4">
        <v>0.0</v>
      </c>
      <c r="BV245" s="4">
        <v>0.0</v>
      </c>
      <c r="BW245" s="4">
        <v>0.0</v>
      </c>
      <c r="BX245" s="4">
        <v>0.0</v>
      </c>
      <c r="BY245" s="4">
        <v>0.0</v>
      </c>
      <c r="BZ245" s="4">
        <v>0.0</v>
      </c>
      <c r="CA245" s="4">
        <v>0.0</v>
      </c>
      <c r="CB245" s="4">
        <v>0.0</v>
      </c>
      <c r="CC245" s="4">
        <v>0.0</v>
      </c>
      <c r="CD245" s="4">
        <v>0.0</v>
      </c>
      <c r="CE245" s="4">
        <v>0.0</v>
      </c>
      <c r="CF245" s="4">
        <v>0.0</v>
      </c>
      <c r="CG245" s="4">
        <v>0.0</v>
      </c>
      <c r="CH245" s="4">
        <v>0.0</v>
      </c>
      <c r="CI245" s="4">
        <v>0.0</v>
      </c>
      <c r="CJ245" s="4">
        <v>0.0</v>
      </c>
      <c r="CK245" s="4">
        <v>0.0</v>
      </c>
      <c r="CL245" s="4">
        <v>0.0</v>
      </c>
      <c r="CM245" s="4">
        <v>0.0</v>
      </c>
      <c r="CN245" s="4">
        <v>0.0</v>
      </c>
      <c r="CO245" s="4">
        <v>3.15</v>
      </c>
      <c r="CP245" s="4">
        <v>0.0</v>
      </c>
      <c r="CQ245" s="4">
        <v>0.0</v>
      </c>
      <c r="CR245" s="4">
        <v>4.1</v>
      </c>
      <c r="CS245" s="4">
        <v>0.0</v>
      </c>
      <c r="CT245" s="4">
        <v>27.0</v>
      </c>
      <c r="CU245" s="4">
        <v>17.6</v>
      </c>
      <c r="CV245" s="4" t="s">
        <v>900</v>
      </c>
      <c r="CW245" s="4">
        <v>398.54</v>
      </c>
      <c r="CX245" s="4">
        <v>0.15</v>
      </c>
      <c r="CY245" s="4">
        <v>0.15</v>
      </c>
      <c r="CZ245" s="4">
        <v>0.0</v>
      </c>
      <c r="DA245" s="4">
        <v>0.01</v>
      </c>
      <c r="DB245" s="4">
        <v>0.04</v>
      </c>
      <c r="DC245" s="4">
        <v>0.0</v>
      </c>
      <c r="DD245" s="4">
        <v>0.0</v>
      </c>
      <c r="DE245" s="4">
        <v>0.03</v>
      </c>
      <c r="DF245" s="4">
        <v>0.0</v>
      </c>
      <c r="DG245" s="4">
        <v>0.0</v>
      </c>
      <c r="DH245" s="4">
        <v>0.0</v>
      </c>
      <c r="DI245" s="4">
        <v>0.0</v>
      </c>
      <c r="DJ245" s="4">
        <v>0.0</v>
      </c>
      <c r="DK245" s="4">
        <v>0.04</v>
      </c>
      <c r="DL245" s="4">
        <v>0.0</v>
      </c>
      <c r="DM245" s="4">
        <v>0.19</v>
      </c>
      <c r="DN245" s="4">
        <v>0.0</v>
      </c>
      <c r="DO245" s="4">
        <v>0.16</v>
      </c>
      <c r="DP245" s="4">
        <v>0.09</v>
      </c>
      <c r="DQ245" s="4">
        <v>0.0</v>
      </c>
      <c r="DR245" s="4">
        <v>0.0</v>
      </c>
      <c r="DS245" s="4">
        <v>0.01</v>
      </c>
      <c r="DT245" s="4">
        <v>0.14</v>
      </c>
      <c r="DU245" s="4">
        <v>0.0</v>
      </c>
      <c r="DV245" s="4">
        <v>0.0</v>
      </c>
      <c r="DW245" s="4">
        <v>0.0</v>
      </c>
      <c r="DX245" s="4" t="s">
        <v>900</v>
      </c>
      <c r="DY245" s="4" t="s">
        <v>902</v>
      </c>
      <c r="DZ245" s="4" t="s">
        <v>461</v>
      </c>
      <c r="EA245" s="4" t="s">
        <v>461</v>
      </c>
      <c r="EB245" s="4">
        <v>398.538194174</v>
      </c>
      <c r="EC245" s="6">
        <v>338.278542745396</v>
      </c>
      <c r="ED245" s="7">
        <v>0.85</v>
      </c>
      <c r="EE245" s="4" t="s">
        <v>900</v>
      </c>
      <c r="EF245" s="4" t="s">
        <v>797</v>
      </c>
      <c r="EG245" s="4" t="s">
        <v>901</v>
      </c>
      <c r="EH245" s="4">
        <f t="shared" si="1"/>
        <v>2215.738906</v>
      </c>
      <c r="EI245" s="4">
        <f t="shared" si="2"/>
        <v>2.123295455</v>
      </c>
      <c r="EJ245" s="4">
        <f t="shared" si="3"/>
        <v>4704.668347</v>
      </c>
      <c r="EK245" s="4">
        <f t="shared" si="4"/>
        <v>0.7508696816</v>
      </c>
      <c r="EL245" s="4">
        <f t="shared" si="5"/>
        <v>0.4415306396</v>
      </c>
      <c r="EM245" s="4">
        <f t="shared" si="6"/>
        <v>0.9212121212</v>
      </c>
      <c r="EN245" s="4">
        <f t="shared" si="7"/>
        <v>0.03636363636</v>
      </c>
      <c r="EO245" s="4">
        <f t="shared" si="8"/>
        <v>0.04242424242</v>
      </c>
      <c r="EP245" s="4">
        <f t="shared" si="9"/>
        <v>0</v>
      </c>
      <c r="EQ245" s="4">
        <f t="shared" si="10"/>
        <v>0.1950762644</v>
      </c>
      <c r="ER245" s="4">
        <f t="shared" si="11"/>
        <v>0.5603425207</v>
      </c>
      <c r="ES245" s="4">
        <f t="shared" si="12"/>
        <v>0.2408348943</v>
      </c>
      <c r="ET245" s="4">
        <f t="shared" si="13"/>
        <v>0.09376767534</v>
      </c>
      <c r="EU245" s="4">
        <f t="shared" si="14"/>
        <v>0.2</v>
      </c>
      <c r="EV245" s="4">
        <f t="shared" si="15"/>
        <v>0.03</v>
      </c>
      <c r="EW245" s="4">
        <f t="shared" si="16"/>
        <v>0.2</v>
      </c>
      <c r="EX245" s="4">
        <f t="shared" si="17"/>
        <v>0.28</v>
      </c>
      <c r="EY245" s="4">
        <f t="shared" si="18"/>
        <v>0.15</v>
      </c>
      <c r="EZ245" s="4">
        <f t="shared" si="19"/>
        <v>1.389970289</v>
      </c>
      <c r="FA245" s="4">
        <f t="shared" si="20"/>
        <v>0.8636370985</v>
      </c>
      <c r="FB245" s="4">
        <f t="shared" si="21"/>
        <v>0.8487983026</v>
      </c>
      <c r="FC245" s="4">
        <f t="shared" si="22"/>
        <v>0.0337168852</v>
      </c>
      <c r="FD245" s="4">
        <f t="shared" si="23"/>
        <v>0</v>
      </c>
      <c r="FE245" s="4">
        <f t="shared" si="24"/>
        <v>0.535188654</v>
      </c>
      <c r="FF245" s="4">
        <f t="shared" si="25"/>
        <v>0</v>
      </c>
      <c r="FG245" s="4">
        <f t="shared" si="26"/>
        <v>0</v>
      </c>
      <c r="FH245" s="4">
        <f t="shared" si="27"/>
        <v>0</v>
      </c>
      <c r="FI245" s="4">
        <f t="shared" si="28"/>
        <v>0</v>
      </c>
      <c r="FJ245" s="4">
        <f t="shared" si="29"/>
        <v>0.2156810276</v>
      </c>
      <c r="FK245" s="4">
        <f t="shared" si="30"/>
        <v>0</v>
      </c>
      <c r="FL245" s="4">
        <f t="shared" si="31"/>
        <v>0</v>
      </c>
      <c r="FM245" s="4">
        <f t="shared" si="32"/>
        <v>0.02140754616</v>
      </c>
      <c r="FN245" s="4">
        <f t="shared" si="33"/>
        <v>0</v>
      </c>
      <c r="FO245" s="4">
        <f t="shared" si="34"/>
        <v>0</v>
      </c>
      <c r="FP245" s="4">
        <f t="shared" si="35"/>
        <v>0.1940058871</v>
      </c>
      <c r="FQ245" s="4">
        <f t="shared" si="36"/>
        <v>1</v>
      </c>
      <c r="FR245" s="4">
        <v>37.37</v>
      </c>
    </row>
    <row r="246" ht="12.75" customHeight="1">
      <c r="A246" s="4" t="s">
        <v>166</v>
      </c>
      <c r="B246" s="4" t="s">
        <v>796</v>
      </c>
      <c r="C246" s="4" t="s">
        <v>797</v>
      </c>
      <c r="D246" s="4" t="s">
        <v>903</v>
      </c>
      <c r="E246" s="4" t="s">
        <v>904</v>
      </c>
      <c r="F246" s="4">
        <v>224.037500885</v>
      </c>
      <c r="G246" s="4">
        <v>53.5</v>
      </c>
      <c r="H246" s="4">
        <v>29.25</v>
      </c>
      <c r="I246" s="4">
        <v>41.0</v>
      </c>
      <c r="J246" s="4">
        <v>23.125</v>
      </c>
      <c r="K246" s="4">
        <v>24.4375</v>
      </c>
      <c r="L246" s="4">
        <v>52.6875</v>
      </c>
      <c r="M246" s="4">
        <v>150.0</v>
      </c>
      <c r="N246" s="4">
        <v>444.782501220703</v>
      </c>
      <c r="O246" s="4">
        <v>210.471614667347</v>
      </c>
      <c r="P246" s="4">
        <v>0.0</v>
      </c>
      <c r="Q246" s="4">
        <v>33.0625</v>
      </c>
      <c r="R246" s="4">
        <v>0.0</v>
      </c>
      <c r="S246" s="4">
        <v>49.5</v>
      </c>
      <c r="T246" s="4">
        <v>141.4375</v>
      </c>
      <c r="U246" s="4">
        <v>0.0</v>
      </c>
      <c r="V246" s="4">
        <v>1440.75996654586</v>
      </c>
      <c r="W246" s="4">
        <v>13.8520992472819</v>
      </c>
      <c r="X246" s="4">
        <v>15.0</v>
      </c>
      <c r="Y246" s="4">
        <v>1041995.4221</v>
      </c>
      <c r="Z246" s="4">
        <v>119.63</v>
      </c>
      <c r="AA246" s="4">
        <v>96.78</v>
      </c>
      <c r="AB246" s="4">
        <v>96.78</v>
      </c>
      <c r="AC246" s="4">
        <v>0.0</v>
      </c>
      <c r="AD246" s="4">
        <v>1.72</v>
      </c>
      <c r="AE246" s="4">
        <v>21.13</v>
      </c>
      <c r="AF246" s="4">
        <v>0.0</v>
      </c>
      <c r="AG246" s="4">
        <v>470.4</v>
      </c>
      <c r="AH246" s="4">
        <v>0.0</v>
      </c>
      <c r="AI246" s="4">
        <v>0.0</v>
      </c>
      <c r="AJ246" s="4">
        <v>0.0</v>
      </c>
      <c r="AK246" s="4">
        <v>0.0</v>
      </c>
      <c r="AL246" s="4">
        <v>0.0</v>
      </c>
      <c r="AM246" s="4">
        <v>0.0</v>
      </c>
      <c r="AN246" s="4">
        <v>0.0</v>
      </c>
      <c r="AO246" s="4">
        <v>0.0</v>
      </c>
      <c r="AP246" s="4">
        <v>0.0</v>
      </c>
      <c r="AQ246" s="4">
        <v>0.0</v>
      </c>
      <c r="AR246" s="4">
        <v>0.0</v>
      </c>
      <c r="AS246" s="4">
        <v>0.0</v>
      </c>
      <c r="AT246" s="4">
        <v>0.0</v>
      </c>
      <c r="AU246" s="4">
        <v>0.0</v>
      </c>
      <c r="AV246" s="4">
        <v>0.0</v>
      </c>
      <c r="AW246" s="4">
        <v>0.0</v>
      </c>
      <c r="AX246" s="4">
        <v>0.0</v>
      </c>
      <c r="AY246" s="4">
        <v>0.0</v>
      </c>
      <c r="AZ246" s="4">
        <v>0.0</v>
      </c>
      <c r="BA246" s="4">
        <v>0.0</v>
      </c>
      <c r="BB246" s="4">
        <v>5.3</v>
      </c>
      <c r="BC246" s="4">
        <v>0.0</v>
      </c>
      <c r="BD246" s="4">
        <v>0.0</v>
      </c>
      <c r="BE246" s="4">
        <v>0.0</v>
      </c>
      <c r="BF246" s="4">
        <v>0.0</v>
      </c>
      <c r="BG246" s="4">
        <v>0.0</v>
      </c>
      <c r="BH246" s="4">
        <v>0.0</v>
      </c>
      <c r="BI246" s="4">
        <v>0.0</v>
      </c>
      <c r="BJ246" s="4">
        <v>0.0</v>
      </c>
      <c r="BK246" s="4">
        <v>0.0</v>
      </c>
      <c r="BL246" s="4">
        <v>0.0</v>
      </c>
      <c r="BM246" s="4">
        <v>97.81</v>
      </c>
      <c r="BN246" s="4">
        <v>0.0</v>
      </c>
      <c r="BO246" s="4">
        <v>0.0</v>
      </c>
      <c r="BP246" s="4">
        <v>0.0</v>
      </c>
      <c r="BQ246" s="4">
        <v>0.0</v>
      </c>
      <c r="BR246" s="4">
        <v>0.0</v>
      </c>
      <c r="BS246" s="4">
        <v>0.0</v>
      </c>
      <c r="BT246" s="4">
        <v>0.0</v>
      </c>
      <c r="BU246" s="4">
        <v>0.0</v>
      </c>
      <c r="BV246" s="4">
        <v>0.0</v>
      </c>
      <c r="BW246" s="4">
        <v>0.0</v>
      </c>
      <c r="BX246" s="4">
        <v>0.0</v>
      </c>
      <c r="BY246" s="4">
        <v>0.0</v>
      </c>
      <c r="BZ246" s="4">
        <v>0.0</v>
      </c>
      <c r="CA246" s="4">
        <v>0.0</v>
      </c>
      <c r="CB246" s="4">
        <v>0.0</v>
      </c>
      <c r="CC246" s="4">
        <v>0.0</v>
      </c>
      <c r="CD246" s="4">
        <v>0.0</v>
      </c>
      <c r="CE246" s="4">
        <v>0.0</v>
      </c>
      <c r="CF246" s="4">
        <v>0.0</v>
      </c>
      <c r="CG246" s="4">
        <v>0.0</v>
      </c>
      <c r="CH246" s="4">
        <v>1.17</v>
      </c>
      <c r="CI246" s="4">
        <v>0.0</v>
      </c>
      <c r="CJ246" s="4">
        <v>3.04</v>
      </c>
      <c r="CK246" s="4">
        <v>0.0</v>
      </c>
      <c r="CL246" s="4">
        <v>0.0</v>
      </c>
      <c r="CM246" s="4">
        <v>0.0</v>
      </c>
      <c r="CN246" s="4">
        <v>1.03</v>
      </c>
      <c r="CO246" s="4">
        <v>2.16</v>
      </c>
      <c r="CP246" s="4">
        <v>0.0</v>
      </c>
      <c r="CQ246" s="4">
        <v>0.0</v>
      </c>
      <c r="CR246" s="4">
        <v>9.12</v>
      </c>
      <c r="CS246" s="4">
        <v>0.0</v>
      </c>
      <c r="CT246" s="4">
        <v>88.0</v>
      </c>
      <c r="CU246" s="4">
        <v>37.5</v>
      </c>
      <c r="CV246" s="4" t="s">
        <v>903</v>
      </c>
      <c r="CW246" s="4">
        <v>224.04</v>
      </c>
      <c r="CX246" s="4">
        <v>0.11</v>
      </c>
      <c r="CY246" s="4">
        <v>0.37</v>
      </c>
      <c r="CZ246" s="4">
        <v>0.0</v>
      </c>
      <c r="DA246" s="4">
        <v>0.02</v>
      </c>
      <c r="DB246" s="4">
        <v>0.06</v>
      </c>
      <c r="DC246" s="4">
        <v>0.0</v>
      </c>
      <c r="DD246" s="4">
        <v>0.0</v>
      </c>
      <c r="DE246" s="4">
        <v>0.09</v>
      </c>
      <c r="DF246" s="4">
        <v>0.0</v>
      </c>
      <c r="DG246" s="4">
        <v>0.0</v>
      </c>
      <c r="DH246" s="4">
        <v>0.0</v>
      </c>
      <c r="DI246" s="4">
        <v>0.0</v>
      </c>
      <c r="DJ246" s="4">
        <v>0.0</v>
      </c>
      <c r="DK246" s="4">
        <v>0.0</v>
      </c>
      <c r="DL246" s="4">
        <v>0.0</v>
      </c>
      <c r="DM246" s="4">
        <v>0.25</v>
      </c>
      <c r="DN246" s="4">
        <v>0.01</v>
      </c>
      <c r="DO246" s="4">
        <v>0.03</v>
      </c>
      <c r="DP246" s="4">
        <v>0.03</v>
      </c>
      <c r="DQ246" s="4">
        <v>0.0</v>
      </c>
      <c r="DR246" s="4">
        <v>0.01</v>
      </c>
      <c r="DS246" s="4">
        <v>0.01</v>
      </c>
      <c r="DT246" s="4">
        <v>0.0</v>
      </c>
      <c r="DU246" s="4">
        <v>0.0</v>
      </c>
      <c r="DV246" s="4">
        <v>0.0</v>
      </c>
      <c r="DW246" s="4">
        <v>0.0</v>
      </c>
      <c r="DX246" s="4" t="s">
        <v>903</v>
      </c>
      <c r="DY246" s="4" t="s">
        <v>905</v>
      </c>
      <c r="DZ246" s="4" t="s">
        <v>461</v>
      </c>
      <c r="EA246" s="4" t="s">
        <v>461</v>
      </c>
      <c r="EB246" s="4">
        <v>224.037500885</v>
      </c>
      <c r="EC246" s="6">
        <v>111.57882221028</v>
      </c>
      <c r="ED246" s="7">
        <v>0.5</v>
      </c>
      <c r="EE246" s="4" t="s">
        <v>903</v>
      </c>
      <c r="EF246" s="4" t="s">
        <v>797</v>
      </c>
      <c r="EG246" s="4" t="s">
        <v>904</v>
      </c>
      <c r="EH246" s="4">
        <f t="shared" si="1"/>
        <v>8710.151485</v>
      </c>
      <c r="EI246" s="4">
        <f t="shared" si="2"/>
        <v>3.190133333</v>
      </c>
      <c r="EJ246" s="4">
        <f t="shared" si="3"/>
        <v>27786.54459</v>
      </c>
      <c r="EK246" s="4">
        <f t="shared" si="4"/>
        <v>0.8619075483</v>
      </c>
      <c r="EL246" s="4">
        <f t="shared" si="5"/>
        <v>3.932124049</v>
      </c>
      <c r="EM246" s="4">
        <f t="shared" si="6"/>
        <v>1</v>
      </c>
      <c r="EN246" s="4">
        <f t="shared" si="7"/>
        <v>0</v>
      </c>
      <c r="EO246" s="4">
        <f t="shared" si="8"/>
        <v>0</v>
      </c>
      <c r="EP246" s="4">
        <f t="shared" si="9"/>
        <v>0</v>
      </c>
      <c r="EQ246" s="4">
        <f t="shared" si="10"/>
        <v>0.8089943994</v>
      </c>
      <c r="ER246" s="4">
        <f t="shared" si="11"/>
        <v>0.1766279361</v>
      </c>
      <c r="ES246" s="4">
        <f t="shared" si="12"/>
        <v>0</v>
      </c>
      <c r="ET246" s="4">
        <f t="shared" si="13"/>
        <v>0.5339731051</v>
      </c>
      <c r="EU246" s="4">
        <f t="shared" si="14"/>
        <v>0.45</v>
      </c>
      <c r="EV246" s="4">
        <f t="shared" si="15"/>
        <v>0.09</v>
      </c>
      <c r="EW246" s="4">
        <f t="shared" si="16"/>
        <v>0.03</v>
      </c>
      <c r="EX246" s="4">
        <f t="shared" si="17"/>
        <v>0.3</v>
      </c>
      <c r="EY246" s="4">
        <f t="shared" si="18"/>
        <v>0.01</v>
      </c>
      <c r="EZ246" s="4">
        <f t="shared" si="19"/>
        <v>1.088483848</v>
      </c>
      <c r="FA246" s="4">
        <f t="shared" si="20"/>
        <v>0.6763130406</v>
      </c>
      <c r="FB246" s="4">
        <f t="shared" si="21"/>
        <v>0.4980363634</v>
      </c>
      <c r="FC246" s="4">
        <f t="shared" si="22"/>
        <v>0</v>
      </c>
      <c r="FD246" s="4">
        <f t="shared" si="23"/>
        <v>0</v>
      </c>
      <c r="FE246" s="4">
        <f t="shared" si="24"/>
        <v>0.04430326841</v>
      </c>
      <c r="FF246" s="4">
        <f t="shared" si="25"/>
        <v>0</v>
      </c>
      <c r="FG246" s="4">
        <f t="shared" si="26"/>
        <v>0</v>
      </c>
      <c r="FH246" s="4">
        <f t="shared" si="27"/>
        <v>0</v>
      </c>
      <c r="FI246" s="4">
        <f t="shared" si="28"/>
        <v>0.8176042799</v>
      </c>
      <c r="FJ246" s="4">
        <f t="shared" si="29"/>
        <v>0</v>
      </c>
      <c r="FK246" s="4">
        <f t="shared" si="30"/>
        <v>0</v>
      </c>
      <c r="FL246" s="4">
        <f t="shared" si="31"/>
        <v>0</v>
      </c>
      <c r="FM246" s="4">
        <f t="shared" si="32"/>
        <v>0</v>
      </c>
      <c r="FN246" s="4">
        <f t="shared" si="33"/>
        <v>0</v>
      </c>
      <c r="FO246" s="4">
        <f t="shared" si="34"/>
        <v>0.03519184151</v>
      </c>
      <c r="FP246" s="4">
        <f t="shared" si="35"/>
        <v>0.1029006102</v>
      </c>
      <c r="FQ246" s="4">
        <f t="shared" si="36"/>
        <v>1</v>
      </c>
      <c r="FR246" s="4">
        <v>119.63</v>
      </c>
    </row>
    <row r="247" ht="12.75" customHeight="1">
      <c r="A247" s="4" t="s">
        <v>166</v>
      </c>
      <c r="B247" s="4" t="s">
        <v>796</v>
      </c>
      <c r="C247" s="4" t="s">
        <v>797</v>
      </c>
      <c r="D247" s="4" t="s">
        <v>906</v>
      </c>
      <c r="E247" s="4" t="s">
        <v>907</v>
      </c>
      <c r="F247" s="4">
        <v>217.488025346</v>
      </c>
      <c r="G247" s="4">
        <v>86.625</v>
      </c>
      <c r="H247" s="4">
        <v>39.625</v>
      </c>
      <c r="I247" s="4">
        <v>20.8125</v>
      </c>
      <c r="J247" s="4">
        <v>15.875</v>
      </c>
      <c r="K247" s="4">
        <v>27.4375</v>
      </c>
      <c r="L247" s="4">
        <v>26.8125</v>
      </c>
      <c r="M247" s="4">
        <v>149.9658203125</v>
      </c>
      <c r="N247" s="4">
        <v>295.394226074219</v>
      </c>
      <c r="O247" s="4">
        <v>188.456018615284</v>
      </c>
      <c r="P247" s="4">
        <v>216.9375</v>
      </c>
      <c r="Q247" s="4">
        <v>0.0</v>
      </c>
      <c r="R247" s="4">
        <v>0.0</v>
      </c>
      <c r="S247" s="4">
        <v>0.0</v>
      </c>
      <c r="T247" s="4">
        <v>0.25</v>
      </c>
      <c r="U247" s="4">
        <v>0.0</v>
      </c>
      <c r="V247" s="4">
        <v>1454.61075949367</v>
      </c>
      <c r="W247" s="4">
        <v>14.1734062140391</v>
      </c>
      <c r="X247" s="4">
        <v>1.0</v>
      </c>
      <c r="Y247" s="4" t="s">
        <v>266</v>
      </c>
      <c r="Z247" s="4">
        <v>1.9</v>
      </c>
      <c r="AA247" s="4">
        <v>0.7</v>
      </c>
      <c r="AB247" s="4">
        <v>0.7</v>
      </c>
      <c r="AC247" s="4">
        <v>0.0</v>
      </c>
      <c r="AD247" s="4">
        <v>0.1</v>
      </c>
      <c r="AE247" s="4">
        <v>1.1</v>
      </c>
      <c r="AF247" s="4">
        <v>0.0</v>
      </c>
      <c r="AG247" s="4">
        <v>0.0</v>
      </c>
      <c r="AH247" s="4">
        <v>0.0</v>
      </c>
      <c r="AI247" s="4">
        <v>0.0</v>
      </c>
      <c r="AJ247" s="4">
        <v>0.0</v>
      </c>
      <c r="AK247" s="4">
        <v>0.0</v>
      </c>
      <c r="AL247" s="4">
        <v>0.0</v>
      </c>
      <c r="AM247" s="4">
        <v>0.0</v>
      </c>
      <c r="AN247" s="4">
        <v>0.0</v>
      </c>
      <c r="AO247" s="4">
        <v>0.0</v>
      </c>
      <c r="AP247" s="4">
        <v>0.0</v>
      </c>
      <c r="AQ247" s="4">
        <v>0.0</v>
      </c>
      <c r="AR247" s="4">
        <v>0.0</v>
      </c>
      <c r="AS247" s="4">
        <v>0.0</v>
      </c>
      <c r="AT247" s="4">
        <v>0.0</v>
      </c>
      <c r="AU247" s="4">
        <v>0.0</v>
      </c>
      <c r="AV247" s="4">
        <v>0.0</v>
      </c>
      <c r="AW247" s="4">
        <v>0.0</v>
      </c>
      <c r="AX247" s="4">
        <v>0.0</v>
      </c>
      <c r="AY247" s="4">
        <v>0.0</v>
      </c>
      <c r="AZ247" s="4">
        <v>0.0</v>
      </c>
      <c r="BA247" s="4">
        <v>0.0</v>
      </c>
      <c r="BB247" s="4">
        <v>0.0</v>
      </c>
      <c r="BC247" s="4">
        <v>0.0</v>
      </c>
      <c r="BD247" s="4">
        <v>0.0</v>
      </c>
      <c r="BE247" s="4">
        <v>0.0</v>
      </c>
      <c r="BF247" s="4">
        <v>0.0</v>
      </c>
      <c r="BG247" s="4">
        <v>0.0</v>
      </c>
      <c r="BH247" s="4">
        <v>0.0</v>
      </c>
      <c r="BI247" s="4">
        <v>0.0</v>
      </c>
      <c r="BJ247" s="4">
        <v>0.0</v>
      </c>
      <c r="BK247" s="4">
        <v>0.0</v>
      </c>
      <c r="BL247" s="4">
        <v>1.9</v>
      </c>
      <c r="BM247" s="4">
        <v>0.0</v>
      </c>
      <c r="BN247" s="4">
        <v>0.0</v>
      </c>
      <c r="BO247" s="4">
        <v>0.0</v>
      </c>
      <c r="BP247" s="4">
        <v>0.0</v>
      </c>
      <c r="BQ247" s="4">
        <v>0.0</v>
      </c>
      <c r="BR247" s="4">
        <v>0.0</v>
      </c>
      <c r="BS247" s="4">
        <v>0.0</v>
      </c>
      <c r="BT247" s="4">
        <v>0.0</v>
      </c>
      <c r="BU247" s="4">
        <v>0.0</v>
      </c>
      <c r="BV247" s="4">
        <v>0.0</v>
      </c>
      <c r="BW247" s="4">
        <v>0.0</v>
      </c>
      <c r="BX247" s="4">
        <v>0.0</v>
      </c>
      <c r="BY247" s="4">
        <v>0.0</v>
      </c>
      <c r="BZ247" s="4">
        <v>0.0</v>
      </c>
      <c r="CA247" s="4">
        <v>0.0</v>
      </c>
      <c r="CB247" s="4">
        <v>0.0</v>
      </c>
      <c r="CC247" s="4">
        <v>0.0</v>
      </c>
      <c r="CD247" s="4">
        <v>0.0</v>
      </c>
      <c r="CE247" s="4">
        <v>0.0</v>
      </c>
      <c r="CF247" s="4">
        <v>0.0</v>
      </c>
      <c r="CG247" s="4">
        <v>0.0</v>
      </c>
      <c r="CH247" s="4">
        <v>0.0</v>
      </c>
      <c r="CI247" s="4">
        <v>0.0</v>
      </c>
      <c r="CJ247" s="4">
        <v>0.0</v>
      </c>
      <c r="CK247" s="4">
        <v>0.0</v>
      </c>
      <c r="CL247" s="4">
        <v>0.0</v>
      </c>
      <c r="CM247" s="4">
        <v>0.0</v>
      </c>
      <c r="CN247" s="4">
        <v>0.0</v>
      </c>
      <c r="CO247" s="4">
        <v>0.0</v>
      </c>
      <c r="CP247" s="4">
        <v>0.0</v>
      </c>
      <c r="CQ247" s="4">
        <v>0.0</v>
      </c>
      <c r="CR247" s="4">
        <v>0.0</v>
      </c>
      <c r="CS247" s="4">
        <v>0.0</v>
      </c>
      <c r="CT247" s="4">
        <v>1.0</v>
      </c>
      <c r="CU247" s="4">
        <v>2.4</v>
      </c>
      <c r="CV247" s="4" t="s">
        <v>906</v>
      </c>
      <c r="CW247" s="4">
        <v>217.49</v>
      </c>
      <c r="CX247" s="4">
        <v>0.91</v>
      </c>
      <c r="CY247" s="4">
        <v>0.0</v>
      </c>
      <c r="CZ247" s="4">
        <v>0.0</v>
      </c>
      <c r="DA247" s="4">
        <v>0.0</v>
      </c>
      <c r="DB247" s="4">
        <v>0.0</v>
      </c>
      <c r="DC247" s="4">
        <v>0.0</v>
      </c>
      <c r="DD247" s="4">
        <v>0.0</v>
      </c>
      <c r="DE247" s="4">
        <v>0.01</v>
      </c>
      <c r="DF247" s="4">
        <v>0.0</v>
      </c>
      <c r="DG247" s="4">
        <v>0.0</v>
      </c>
      <c r="DH247" s="4">
        <v>0.0</v>
      </c>
      <c r="DI247" s="4">
        <v>0.0</v>
      </c>
      <c r="DJ247" s="4">
        <v>0.0</v>
      </c>
      <c r="DK247" s="4">
        <v>0.0</v>
      </c>
      <c r="DL247" s="4">
        <v>0.0</v>
      </c>
      <c r="DM247" s="4">
        <v>0.07</v>
      </c>
      <c r="DN247" s="4">
        <v>0.0</v>
      </c>
      <c r="DO247" s="4">
        <v>0.01</v>
      </c>
      <c r="DP247" s="4">
        <v>0.0</v>
      </c>
      <c r="DQ247" s="4">
        <v>0.0</v>
      </c>
      <c r="DR247" s="4">
        <v>0.0</v>
      </c>
      <c r="DS247" s="4">
        <v>0.0</v>
      </c>
      <c r="DT247" s="4">
        <v>0.0</v>
      </c>
      <c r="DU247" s="4">
        <v>0.0</v>
      </c>
      <c r="DV247" s="4">
        <v>0.0</v>
      </c>
      <c r="DW247" s="4">
        <v>0.0</v>
      </c>
      <c r="DX247" s="4" t="s">
        <v>906</v>
      </c>
      <c r="DY247" s="4" t="s">
        <v>908</v>
      </c>
      <c r="DZ247" s="4" t="s">
        <v>461</v>
      </c>
      <c r="EA247" s="4" t="s">
        <v>461</v>
      </c>
      <c r="EB247" s="4">
        <v>217.488025346</v>
      </c>
      <c r="EC247" s="6">
        <v>15.96816245693</v>
      </c>
      <c r="ED247" s="7">
        <v>0.07</v>
      </c>
      <c r="EE247" s="4" t="s">
        <v>906</v>
      </c>
      <c r="EF247" s="4" t="s">
        <v>797</v>
      </c>
      <c r="EG247" s="4" t="s">
        <v>907</v>
      </c>
      <c r="EH247" s="4" t="str">
        <f t="shared" si="1"/>
        <v>#VALUE!</v>
      </c>
      <c r="EI247" s="4">
        <f t="shared" si="2"/>
        <v>0.7916666667</v>
      </c>
      <c r="EJ247" s="4" t="str">
        <f t="shared" si="3"/>
        <v>#VALUE!</v>
      </c>
      <c r="EK247" s="4">
        <f t="shared" si="4"/>
        <v>0</v>
      </c>
      <c r="EL247" s="4">
        <f t="shared" si="5"/>
        <v>0</v>
      </c>
      <c r="EM247" s="4">
        <f t="shared" si="6"/>
        <v>0</v>
      </c>
      <c r="EN247" s="4">
        <f t="shared" si="7"/>
        <v>0</v>
      </c>
      <c r="EO247" s="4">
        <f t="shared" si="8"/>
        <v>0</v>
      </c>
      <c r="EP247" s="4">
        <f t="shared" si="9"/>
        <v>0</v>
      </c>
      <c r="EQ247" s="4">
        <f t="shared" si="10"/>
        <v>0.3684210526</v>
      </c>
      <c r="ER247" s="4">
        <f t="shared" si="11"/>
        <v>0.5789473684</v>
      </c>
      <c r="ES247" s="4">
        <f t="shared" si="12"/>
        <v>0</v>
      </c>
      <c r="ET247" s="4">
        <f t="shared" si="13"/>
        <v>0.008736113158</v>
      </c>
      <c r="EU247" s="4">
        <f t="shared" si="14"/>
        <v>0</v>
      </c>
      <c r="EV247" s="4">
        <f t="shared" si="15"/>
        <v>0.01</v>
      </c>
      <c r="EW247" s="4">
        <f t="shared" si="16"/>
        <v>0.01</v>
      </c>
      <c r="EX247" s="4">
        <f t="shared" si="17"/>
        <v>0.07</v>
      </c>
      <c r="EY247" s="4">
        <f t="shared" si="18"/>
        <v>0</v>
      </c>
      <c r="EZ247" s="4">
        <f t="shared" si="19"/>
        <v>0.2782516063</v>
      </c>
      <c r="FA247" s="4">
        <f t="shared" si="20"/>
        <v>0.1728874436</v>
      </c>
      <c r="FB247" s="4">
        <f t="shared" si="21"/>
        <v>0.07342088113</v>
      </c>
      <c r="FC247" s="4">
        <f t="shared" si="22"/>
        <v>0</v>
      </c>
      <c r="FD247" s="4">
        <f t="shared" si="23"/>
        <v>0</v>
      </c>
      <c r="FE247" s="4">
        <f t="shared" si="24"/>
        <v>0</v>
      </c>
      <c r="FF247" s="4">
        <f t="shared" si="25"/>
        <v>0</v>
      </c>
      <c r="FG247" s="4">
        <f t="shared" si="26"/>
        <v>0</v>
      </c>
      <c r="FH247" s="4">
        <f t="shared" si="27"/>
        <v>0</v>
      </c>
      <c r="FI247" s="4">
        <f t="shared" si="28"/>
        <v>0</v>
      </c>
      <c r="FJ247" s="4">
        <f t="shared" si="29"/>
        <v>0</v>
      </c>
      <c r="FK247" s="4">
        <f t="shared" si="30"/>
        <v>0</v>
      </c>
      <c r="FL247" s="4">
        <f t="shared" si="31"/>
        <v>0</v>
      </c>
      <c r="FM247" s="4">
        <f t="shared" si="32"/>
        <v>1</v>
      </c>
      <c r="FN247" s="4">
        <f t="shared" si="33"/>
        <v>0</v>
      </c>
      <c r="FO247" s="4">
        <f t="shared" si="34"/>
        <v>0</v>
      </c>
      <c r="FP247" s="4">
        <f t="shared" si="35"/>
        <v>0</v>
      </c>
      <c r="FQ247" s="4">
        <f t="shared" si="36"/>
        <v>1</v>
      </c>
      <c r="FR247" s="4">
        <v>1.9</v>
      </c>
    </row>
    <row r="248" ht="12.75" customHeight="1">
      <c r="A248" s="4" t="s">
        <v>166</v>
      </c>
      <c r="B248" s="4" t="s">
        <v>796</v>
      </c>
      <c r="C248" s="4" t="s">
        <v>797</v>
      </c>
      <c r="D248" s="4" t="s">
        <v>909</v>
      </c>
      <c r="E248" s="4" t="s">
        <v>910</v>
      </c>
      <c r="F248" s="4">
        <v>199.516617579</v>
      </c>
      <c r="G248" s="4">
        <v>21.1875</v>
      </c>
      <c r="H248" s="4">
        <v>20.5</v>
      </c>
      <c r="I248" s="4">
        <v>22.0625</v>
      </c>
      <c r="J248" s="4">
        <v>19.6875</v>
      </c>
      <c r="K248" s="4">
        <v>43.125</v>
      </c>
      <c r="L248" s="4">
        <v>72.4375</v>
      </c>
      <c r="M248" s="4">
        <v>83.2599487304688</v>
      </c>
      <c r="N248" s="4">
        <v>316.869873046875</v>
      </c>
      <c r="O248" s="4">
        <v>160.396372167309</v>
      </c>
      <c r="P248" s="4">
        <v>0.0</v>
      </c>
      <c r="Q248" s="4">
        <v>0.0</v>
      </c>
      <c r="R248" s="4">
        <v>0.0</v>
      </c>
      <c r="S248" s="4">
        <v>53.0625</v>
      </c>
      <c r="T248" s="4">
        <v>145.9375</v>
      </c>
      <c r="U248" s="4">
        <v>0.0</v>
      </c>
      <c r="V248" s="4">
        <v>1484.2144200627</v>
      </c>
      <c r="W248" s="4">
        <v>14.0921567398119</v>
      </c>
      <c r="X248" s="4">
        <v>26.0</v>
      </c>
      <c r="Y248" s="4">
        <v>208579.5061</v>
      </c>
      <c r="Z248" s="4">
        <v>74.88</v>
      </c>
      <c r="AA248" s="4">
        <v>62.32</v>
      </c>
      <c r="AB248" s="4">
        <v>62.32</v>
      </c>
      <c r="AC248" s="4">
        <v>0.0</v>
      </c>
      <c r="AD248" s="4">
        <v>2.82</v>
      </c>
      <c r="AE248" s="4">
        <v>6.54</v>
      </c>
      <c r="AF248" s="4">
        <v>3.2</v>
      </c>
      <c r="AG248" s="4">
        <v>69.2</v>
      </c>
      <c r="AH248" s="4">
        <v>5.0</v>
      </c>
      <c r="AI248" s="4">
        <v>0.8</v>
      </c>
      <c r="AJ248" s="4">
        <v>0.0</v>
      </c>
      <c r="AK248" s="4">
        <v>9.66</v>
      </c>
      <c r="AL248" s="4">
        <v>0.0</v>
      </c>
      <c r="AM248" s="4">
        <v>0.0</v>
      </c>
      <c r="AN248" s="4">
        <v>0.0</v>
      </c>
      <c r="AO248" s="4">
        <v>0.0</v>
      </c>
      <c r="AP248" s="4">
        <v>0.0</v>
      </c>
      <c r="AQ248" s="4">
        <v>0.0</v>
      </c>
      <c r="AR248" s="4">
        <v>0.0</v>
      </c>
      <c r="AS248" s="4">
        <v>0.0</v>
      </c>
      <c r="AT248" s="4">
        <v>0.0</v>
      </c>
      <c r="AU248" s="4">
        <v>0.0</v>
      </c>
      <c r="AV248" s="4">
        <v>0.0</v>
      </c>
      <c r="AW248" s="4">
        <v>0.0</v>
      </c>
      <c r="AX248" s="4">
        <v>0.0</v>
      </c>
      <c r="AY248" s="4">
        <v>0.0</v>
      </c>
      <c r="AZ248" s="4">
        <v>0.0</v>
      </c>
      <c r="BA248" s="4">
        <v>0.0</v>
      </c>
      <c r="BB248" s="4">
        <v>1.9</v>
      </c>
      <c r="BC248" s="4">
        <v>0.0</v>
      </c>
      <c r="BD248" s="4">
        <v>0.0</v>
      </c>
      <c r="BE248" s="4">
        <v>0.0</v>
      </c>
      <c r="BF248" s="4">
        <v>0.0</v>
      </c>
      <c r="BG248" s="4">
        <v>0.0</v>
      </c>
      <c r="BH248" s="4">
        <v>0.0</v>
      </c>
      <c r="BI248" s="4">
        <v>0.0</v>
      </c>
      <c r="BJ248" s="4">
        <v>0.0</v>
      </c>
      <c r="BK248" s="4">
        <v>0.0</v>
      </c>
      <c r="BL248" s="4">
        <v>0.0</v>
      </c>
      <c r="BM248" s="4">
        <v>10.22</v>
      </c>
      <c r="BN248" s="4">
        <v>7.38</v>
      </c>
      <c r="BO248" s="4">
        <v>0.0</v>
      </c>
      <c r="BP248" s="4">
        <v>4.87</v>
      </c>
      <c r="BQ248" s="4">
        <v>0.0</v>
      </c>
      <c r="BR248" s="4">
        <v>0.0</v>
      </c>
      <c r="BS248" s="4">
        <v>10.51</v>
      </c>
      <c r="BT248" s="4">
        <v>0.0</v>
      </c>
      <c r="BU248" s="4">
        <v>0.0</v>
      </c>
      <c r="BV248" s="4">
        <v>0.0</v>
      </c>
      <c r="BW248" s="4">
        <v>0.0</v>
      </c>
      <c r="BX248" s="4">
        <v>0.0</v>
      </c>
      <c r="BY248" s="4">
        <v>0.0</v>
      </c>
      <c r="BZ248" s="4">
        <v>0.0</v>
      </c>
      <c r="CA248" s="4">
        <v>0.0</v>
      </c>
      <c r="CB248" s="4">
        <v>0.0</v>
      </c>
      <c r="CC248" s="4">
        <v>0.0</v>
      </c>
      <c r="CD248" s="4">
        <v>0.0</v>
      </c>
      <c r="CE248" s="4">
        <v>8.34</v>
      </c>
      <c r="CF248" s="4">
        <v>0.0</v>
      </c>
      <c r="CG248" s="4">
        <v>0.0</v>
      </c>
      <c r="CH248" s="4">
        <v>4.53</v>
      </c>
      <c r="CI248" s="4">
        <v>0.0</v>
      </c>
      <c r="CJ248" s="4">
        <v>1.3</v>
      </c>
      <c r="CK248" s="4">
        <v>0.0</v>
      </c>
      <c r="CL248" s="4">
        <v>0.0</v>
      </c>
      <c r="CM248" s="4">
        <v>0.0</v>
      </c>
      <c r="CN248" s="4">
        <v>0.0</v>
      </c>
      <c r="CO248" s="4">
        <v>9.28</v>
      </c>
      <c r="CP248" s="4">
        <v>0.0</v>
      </c>
      <c r="CQ248" s="4">
        <v>0.0</v>
      </c>
      <c r="CR248" s="4">
        <v>6.89</v>
      </c>
      <c r="CS248" s="4">
        <v>0.0</v>
      </c>
      <c r="CT248" s="4">
        <v>72.0</v>
      </c>
      <c r="CU248" s="4">
        <v>52.0</v>
      </c>
      <c r="CV248" s="4" t="s">
        <v>909</v>
      </c>
      <c r="CW248" s="4">
        <v>199.52</v>
      </c>
      <c r="CX248" s="4">
        <v>0.15</v>
      </c>
      <c r="CY248" s="4">
        <v>0.26</v>
      </c>
      <c r="CZ248" s="4">
        <v>0.0</v>
      </c>
      <c r="DA248" s="4">
        <v>0.0</v>
      </c>
      <c r="DB248" s="4">
        <v>0.02</v>
      </c>
      <c r="DC248" s="4">
        <v>0.0</v>
      </c>
      <c r="DD248" s="4">
        <v>0.0</v>
      </c>
      <c r="DE248" s="4">
        <v>0.15</v>
      </c>
      <c r="DF248" s="4">
        <v>0.0</v>
      </c>
      <c r="DG248" s="4">
        <v>0.0</v>
      </c>
      <c r="DH248" s="4">
        <v>0.0</v>
      </c>
      <c r="DI248" s="4">
        <v>0.0</v>
      </c>
      <c r="DJ248" s="4">
        <v>0.0</v>
      </c>
      <c r="DK248" s="4">
        <v>0.05</v>
      </c>
      <c r="DL248" s="4">
        <v>0.0</v>
      </c>
      <c r="DM248" s="4">
        <v>0.35</v>
      </c>
      <c r="DN248" s="4">
        <v>0.0</v>
      </c>
      <c r="DO248" s="4">
        <v>0.01</v>
      </c>
      <c r="DP248" s="4">
        <v>0.01</v>
      </c>
      <c r="DQ248" s="4">
        <v>0.0</v>
      </c>
      <c r="DR248" s="4">
        <v>0.0</v>
      </c>
      <c r="DS248" s="4">
        <v>0.0</v>
      </c>
      <c r="DT248" s="4">
        <v>0.0</v>
      </c>
      <c r="DU248" s="4">
        <v>0.0</v>
      </c>
      <c r="DV248" s="4">
        <v>0.0</v>
      </c>
      <c r="DW248" s="4">
        <v>0.0</v>
      </c>
      <c r="DX248" s="4" t="s">
        <v>909</v>
      </c>
      <c r="DY248" s="4" t="s">
        <v>911</v>
      </c>
      <c r="DZ248" s="4" t="s">
        <v>461</v>
      </c>
      <c r="EA248" s="4" t="s">
        <v>461</v>
      </c>
      <c r="EB248" s="4">
        <v>199.516617579</v>
      </c>
      <c r="EC248" s="6">
        <v>2.4686516853</v>
      </c>
      <c r="ED248" s="7">
        <v>0.01</v>
      </c>
      <c r="EE248" s="4" t="s">
        <v>909</v>
      </c>
      <c r="EF248" s="4" t="s">
        <v>797</v>
      </c>
      <c r="EG248" s="4" t="s">
        <v>910</v>
      </c>
      <c r="EH248" s="4">
        <f t="shared" si="1"/>
        <v>2785.516908</v>
      </c>
      <c r="EI248" s="4">
        <f t="shared" si="2"/>
        <v>1.44</v>
      </c>
      <c r="EJ248" s="4">
        <f t="shared" si="3"/>
        <v>4011.144348</v>
      </c>
      <c r="EK248" s="4">
        <f t="shared" si="4"/>
        <v>0.4544604701</v>
      </c>
      <c r="EL248" s="4">
        <f t="shared" si="5"/>
        <v>1.001602564</v>
      </c>
      <c r="EM248" s="4">
        <f t="shared" si="6"/>
        <v>0.9226666667</v>
      </c>
      <c r="EN248" s="4">
        <f t="shared" si="7"/>
        <v>0.06666666667</v>
      </c>
      <c r="EO248" s="4">
        <f t="shared" si="8"/>
        <v>0.01066666667</v>
      </c>
      <c r="EP248" s="4">
        <f t="shared" si="9"/>
        <v>0</v>
      </c>
      <c r="EQ248" s="4">
        <f t="shared" si="10"/>
        <v>0.8322649573</v>
      </c>
      <c r="ER248" s="4">
        <f t="shared" si="11"/>
        <v>0.08733974359</v>
      </c>
      <c r="ES248" s="4">
        <f t="shared" si="12"/>
        <v>0.04273504274</v>
      </c>
      <c r="ET248" s="4">
        <f t="shared" si="13"/>
        <v>0.3753070842</v>
      </c>
      <c r="EU248" s="4">
        <f t="shared" si="14"/>
        <v>0.28</v>
      </c>
      <c r="EV248" s="4">
        <f t="shared" si="15"/>
        <v>0.15</v>
      </c>
      <c r="EW248" s="4">
        <f t="shared" si="16"/>
        <v>0.06</v>
      </c>
      <c r="EX248" s="4">
        <f t="shared" si="17"/>
        <v>0.36</v>
      </c>
      <c r="EY248" s="4">
        <f t="shared" si="18"/>
        <v>0</v>
      </c>
      <c r="EZ248" s="4">
        <f t="shared" si="19"/>
        <v>1.177597479</v>
      </c>
      <c r="FA248" s="4">
        <f t="shared" si="20"/>
        <v>0.7316824526</v>
      </c>
      <c r="FB248" s="4">
        <f t="shared" si="21"/>
        <v>0.01237316327</v>
      </c>
      <c r="FC248" s="4">
        <f t="shared" si="22"/>
        <v>0.1500699083</v>
      </c>
      <c r="FD248" s="4">
        <f t="shared" si="23"/>
        <v>0</v>
      </c>
      <c r="FE248" s="4">
        <f t="shared" si="24"/>
        <v>0.02951685568</v>
      </c>
      <c r="FF248" s="4">
        <f t="shared" si="25"/>
        <v>0</v>
      </c>
      <c r="FG248" s="4">
        <f t="shared" si="26"/>
        <v>0</v>
      </c>
      <c r="FH248" s="4">
        <f t="shared" si="27"/>
        <v>0</v>
      </c>
      <c r="FI248" s="4">
        <f t="shared" si="28"/>
        <v>0.1587696132</v>
      </c>
      <c r="FJ248" s="4">
        <f t="shared" si="29"/>
        <v>0.1146496815</v>
      </c>
      <c r="FK248" s="4">
        <f t="shared" si="30"/>
        <v>0.07565636166</v>
      </c>
      <c r="FL248" s="4">
        <f t="shared" si="31"/>
        <v>0</v>
      </c>
      <c r="FM248" s="4">
        <f t="shared" si="32"/>
        <v>0</v>
      </c>
      <c r="FN248" s="4">
        <f t="shared" si="33"/>
        <v>0.1295634612</v>
      </c>
      <c r="FO248" s="4">
        <f t="shared" si="34"/>
        <v>0.09057014137</v>
      </c>
      <c r="FP248" s="4">
        <f t="shared" si="35"/>
        <v>0.251203977</v>
      </c>
      <c r="FQ248" s="4">
        <f t="shared" si="36"/>
        <v>1</v>
      </c>
      <c r="FR248" s="4">
        <v>64.37</v>
      </c>
    </row>
    <row r="249" ht="12.75" customHeight="1">
      <c r="A249" s="4" t="s">
        <v>166</v>
      </c>
      <c r="B249" s="4" t="s">
        <v>796</v>
      </c>
      <c r="C249" s="4" t="s">
        <v>797</v>
      </c>
      <c r="D249" s="4" t="s">
        <v>912</v>
      </c>
      <c r="E249" s="4" t="s">
        <v>913</v>
      </c>
      <c r="F249" s="4">
        <v>655.839346945</v>
      </c>
      <c r="G249" s="4">
        <v>32.0</v>
      </c>
      <c r="H249" s="4">
        <v>45.9375</v>
      </c>
      <c r="I249" s="4">
        <v>77.625</v>
      </c>
      <c r="J249" s="4">
        <v>79.5625</v>
      </c>
      <c r="K249" s="4">
        <v>175.0</v>
      </c>
      <c r="L249" s="4">
        <v>246.0</v>
      </c>
      <c r="M249" s="4">
        <v>214.631439208984</v>
      </c>
      <c r="N249" s="4">
        <v>560.0</v>
      </c>
      <c r="O249" s="4">
        <v>362.000924694536</v>
      </c>
      <c r="P249" s="4">
        <v>0.0</v>
      </c>
      <c r="Q249" s="4">
        <v>0.0</v>
      </c>
      <c r="R249" s="4">
        <v>0.0</v>
      </c>
      <c r="S249" s="4">
        <v>477.125</v>
      </c>
      <c r="T249" s="4">
        <v>179.0</v>
      </c>
      <c r="U249" s="4">
        <v>0.0</v>
      </c>
      <c r="V249" s="4">
        <v>1430.24380480366</v>
      </c>
      <c r="W249" s="4">
        <v>13.4481157072055</v>
      </c>
      <c r="X249" s="4">
        <v>33.0</v>
      </c>
      <c r="Y249" s="4">
        <v>200177.9088</v>
      </c>
      <c r="Z249" s="4">
        <v>88.98</v>
      </c>
      <c r="AA249" s="4">
        <v>57.11</v>
      </c>
      <c r="AB249" s="4">
        <v>56.71</v>
      </c>
      <c r="AC249" s="4">
        <v>0.4</v>
      </c>
      <c r="AD249" s="4">
        <v>2.0</v>
      </c>
      <c r="AE249" s="4">
        <v>7.35</v>
      </c>
      <c r="AF249" s="4">
        <v>22.52</v>
      </c>
      <c r="AG249" s="4">
        <v>90.2</v>
      </c>
      <c r="AH249" s="4">
        <v>10.9</v>
      </c>
      <c r="AI249" s="4">
        <v>5.4</v>
      </c>
      <c r="AJ249" s="4">
        <v>1.6</v>
      </c>
      <c r="AK249" s="4">
        <v>0.0</v>
      </c>
      <c r="AL249" s="4">
        <v>0.0</v>
      </c>
      <c r="AM249" s="4">
        <v>0.0</v>
      </c>
      <c r="AN249" s="4">
        <v>0.0</v>
      </c>
      <c r="AO249" s="4">
        <v>0.0</v>
      </c>
      <c r="AP249" s="4">
        <v>0.0</v>
      </c>
      <c r="AQ249" s="4">
        <v>0.0</v>
      </c>
      <c r="AR249" s="4">
        <v>2.12</v>
      </c>
      <c r="AS249" s="4">
        <v>0.0</v>
      </c>
      <c r="AT249" s="4">
        <v>0.0</v>
      </c>
      <c r="AU249" s="4">
        <v>0.0</v>
      </c>
      <c r="AV249" s="4">
        <v>0.0</v>
      </c>
      <c r="AW249" s="4">
        <v>0.0</v>
      </c>
      <c r="AX249" s="4">
        <v>0.0</v>
      </c>
      <c r="AY249" s="4">
        <v>0.0</v>
      </c>
      <c r="AZ249" s="4">
        <v>0.0</v>
      </c>
      <c r="BA249" s="4">
        <v>0.0</v>
      </c>
      <c r="BB249" s="4">
        <v>0.45</v>
      </c>
      <c r="BC249" s="4">
        <v>0.0</v>
      </c>
      <c r="BD249" s="4">
        <v>0.0</v>
      </c>
      <c r="BE249" s="4">
        <v>0.0</v>
      </c>
      <c r="BF249" s="4">
        <v>0.0</v>
      </c>
      <c r="BG249" s="4">
        <v>0.0</v>
      </c>
      <c r="BH249" s="4">
        <v>0.0</v>
      </c>
      <c r="BI249" s="4">
        <v>0.0</v>
      </c>
      <c r="BJ249" s="4">
        <v>0.0</v>
      </c>
      <c r="BK249" s="4">
        <v>0.0</v>
      </c>
      <c r="BL249" s="4">
        <v>0.0</v>
      </c>
      <c r="BM249" s="4">
        <v>0.0</v>
      </c>
      <c r="BN249" s="4">
        <v>36.68</v>
      </c>
      <c r="BO249" s="4">
        <v>0.0</v>
      </c>
      <c r="BP249" s="4">
        <v>0.0</v>
      </c>
      <c r="BQ249" s="4">
        <v>0.0</v>
      </c>
      <c r="BR249" s="4">
        <v>0.01</v>
      </c>
      <c r="BS249" s="4">
        <v>0.0</v>
      </c>
      <c r="BT249" s="4">
        <v>0.0</v>
      </c>
      <c r="BU249" s="4">
        <v>0.0</v>
      </c>
      <c r="BV249" s="4">
        <v>0.0</v>
      </c>
      <c r="BW249" s="4">
        <v>0.0</v>
      </c>
      <c r="BX249" s="4">
        <v>0.0</v>
      </c>
      <c r="BY249" s="4">
        <v>0.0</v>
      </c>
      <c r="BZ249" s="4">
        <v>0.0</v>
      </c>
      <c r="CA249" s="4">
        <v>0.0</v>
      </c>
      <c r="CB249" s="4">
        <v>0.0</v>
      </c>
      <c r="CC249" s="4">
        <v>0.0</v>
      </c>
      <c r="CD249" s="4">
        <v>0.0</v>
      </c>
      <c r="CE249" s="4">
        <v>7.56</v>
      </c>
      <c r="CF249" s="4">
        <v>0.0</v>
      </c>
      <c r="CG249" s="4">
        <v>0.48</v>
      </c>
      <c r="CH249" s="4">
        <v>16.59</v>
      </c>
      <c r="CI249" s="4">
        <v>0.0</v>
      </c>
      <c r="CJ249" s="4">
        <v>0.3</v>
      </c>
      <c r="CK249" s="4">
        <v>0.0</v>
      </c>
      <c r="CL249" s="4">
        <v>0.0</v>
      </c>
      <c r="CM249" s="4">
        <v>0.0</v>
      </c>
      <c r="CN249" s="4">
        <v>0.0</v>
      </c>
      <c r="CO249" s="4">
        <v>2.44</v>
      </c>
      <c r="CP249" s="4">
        <v>0.0</v>
      </c>
      <c r="CQ249" s="4">
        <v>0.0</v>
      </c>
      <c r="CR249" s="4">
        <v>22.35</v>
      </c>
      <c r="CS249" s="4">
        <v>0.0</v>
      </c>
      <c r="CT249" s="4">
        <v>87.0</v>
      </c>
      <c r="CU249" s="4">
        <v>62.7</v>
      </c>
      <c r="CV249" s="4" t="s">
        <v>912</v>
      </c>
      <c r="CW249" s="4">
        <v>655.84</v>
      </c>
      <c r="CX249" s="4">
        <v>0.17</v>
      </c>
      <c r="CY249" s="4">
        <v>0.16</v>
      </c>
      <c r="CZ249" s="4">
        <v>0.0</v>
      </c>
      <c r="DA249" s="4">
        <v>0.0</v>
      </c>
      <c r="DB249" s="4">
        <v>0.0</v>
      </c>
      <c r="DC249" s="4">
        <v>0.0</v>
      </c>
      <c r="DD249" s="4">
        <v>0.01</v>
      </c>
      <c r="DE249" s="4">
        <v>0.01</v>
      </c>
      <c r="DF249" s="4">
        <v>0.0</v>
      </c>
      <c r="DG249" s="4">
        <v>0.0</v>
      </c>
      <c r="DH249" s="4">
        <v>0.0</v>
      </c>
      <c r="DI249" s="4">
        <v>0.0</v>
      </c>
      <c r="DJ249" s="4">
        <v>0.0</v>
      </c>
      <c r="DK249" s="4">
        <v>0.0</v>
      </c>
      <c r="DL249" s="4">
        <v>0.0</v>
      </c>
      <c r="DM249" s="4">
        <v>0.31</v>
      </c>
      <c r="DN249" s="4">
        <v>0.0</v>
      </c>
      <c r="DO249" s="4">
        <v>0.07</v>
      </c>
      <c r="DP249" s="4">
        <v>0.03</v>
      </c>
      <c r="DQ249" s="4">
        <v>0.0</v>
      </c>
      <c r="DR249" s="4">
        <v>0.0</v>
      </c>
      <c r="DS249" s="4">
        <v>0.0</v>
      </c>
      <c r="DT249" s="4">
        <v>0.25</v>
      </c>
      <c r="DU249" s="4">
        <v>0.0</v>
      </c>
      <c r="DV249" s="4">
        <v>0.0</v>
      </c>
      <c r="DW249" s="4">
        <v>0.0</v>
      </c>
      <c r="DX249" s="4" t="s">
        <v>912</v>
      </c>
      <c r="DY249" s="4" t="s">
        <v>914</v>
      </c>
      <c r="DZ249" s="4" t="s">
        <v>461</v>
      </c>
      <c r="EA249" s="4" t="s">
        <v>461</v>
      </c>
      <c r="EB249" s="4">
        <v>655.839346945</v>
      </c>
      <c r="EC249" s="6">
        <v>732.559468716358</v>
      </c>
      <c r="ED249" s="7">
        <v>1.12</v>
      </c>
      <c r="EE249" s="4" t="s">
        <v>912</v>
      </c>
      <c r="EF249" s="4" t="s">
        <v>797</v>
      </c>
      <c r="EG249" s="4" t="s">
        <v>913</v>
      </c>
      <c r="EH249" s="4">
        <f t="shared" si="1"/>
        <v>2249.695536</v>
      </c>
      <c r="EI249" s="4">
        <f t="shared" si="2"/>
        <v>1.419138756</v>
      </c>
      <c r="EJ249" s="4">
        <f t="shared" si="3"/>
        <v>3192.630124</v>
      </c>
      <c r="EK249" s="4">
        <f t="shared" si="4"/>
        <v>0.4173971679</v>
      </c>
      <c r="EL249" s="4">
        <f t="shared" si="5"/>
        <v>1.214879748</v>
      </c>
      <c r="EM249" s="4">
        <f t="shared" si="6"/>
        <v>0.8344125809</v>
      </c>
      <c r="EN249" s="4">
        <f t="shared" si="7"/>
        <v>0.1008325624</v>
      </c>
      <c r="EO249" s="4">
        <f t="shared" si="8"/>
        <v>0.04995374653</v>
      </c>
      <c r="EP249" s="4">
        <f t="shared" si="9"/>
        <v>0.01480111008</v>
      </c>
      <c r="EQ249" s="4">
        <f t="shared" si="10"/>
        <v>0.6418296246</v>
      </c>
      <c r="ER249" s="4">
        <f t="shared" si="11"/>
        <v>0.0826028321</v>
      </c>
      <c r="ES249" s="4">
        <f t="shared" si="12"/>
        <v>0.2530905822</v>
      </c>
      <c r="ET249" s="4">
        <f t="shared" si="13"/>
        <v>0.1356734701</v>
      </c>
      <c r="EU249" s="4">
        <f t="shared" si="14"/>
        <v>0.17</v>
      </c>
      <c r="EV249" s="4">
        <f t="shared" si="15"/>
        <v>0.01</v>
      </c>
      <c r="EW249" s="4">
        <f t="shared" si="16"/>
        <v>0.07</v>
      </c>
      <c r="EX249" s="4">
        <f t="shared" si="17"/>
        <v>0.34</v>
      </c>
      <c r="EY249" s="4">
        <f t="shared" si="18"/>
        <v>0.25</v>
      </c>
      <c r="EZ249" s="4">
        <f t="shared" si="19"/>
        <v>1.246801443</v>
      </c>
      <c r="FA249" s="4">
        <f t="shared" si="20"/>
        <v>0.7746812928</v>
      </c>
      <c r="FB249" s="4">
        <f t="shared" si="21"/>
        <v>1.116980053</v>
      </c>
      <c r="FC249" s="4">
        <f t="shared" si="22"/>
        <v>0</v>
      </c>
      <c r="FD249" s="4">
        <f t="shared" si="23"/>
        <v>0</v>
      </c>
      <c r="FE249" s="4">
        <f t="shared" si="24"/>
        <v>0.005180154253</v>
      </c>
      <c r="FF249" s="4">
        <f t="shared" si="25"/>
        <v>0</v>
      </c>
      <c r="FG249" s="4">
        <f t="shared" si="26"/>
        <v>0</v>
      </c>
      <c r="FH249" s="4">
        <f t="shared" si="27"/>
        <v>0</v>
      </c>
      <c r="FI249" s="4">
        <f t="shared" si="28"/>
        <v>0</v>
      </c>
      <c r="FJ249" s="4">
        <f t="shared" si="29"/>
        <v>0.4222401289</v>
      </c>
      <c r="FK249" s="4">
        <f t="shared" si="30"/>
        <v>0</v>
      </c>
      <c r="FL249" s="4">
        <f t="shared" si="31"/>
        <v>0.000115114539</v>
      </c>
      <c r="FM249" s="4">
        <f t="shared" si="32"/>
        <v>0</v>
      </c>
      <c r="FN249" s="4">
        <f t="shared" si="33"/>
        <v>0.08702659146</v>
      </c>
      <c r="FO249" s="4">
        <f t="shared" si="34"/>
        <v>0.2000690687</v>
      </c>
      <c r="FP249" s="4">
        <f t="shared" si="35"/>
        <v>0.2853689421</v>
      </c>
      <c r="FQ249" s="4">
        <f t="shared" si="36"/>
        <v>1</v>
      </c>
      <c r="FR249" s="4">
        <v>86.87</v>
      </c>
    </row>
    <row r="250" ht="12.75" customHeight="1">
      <c r="A250" s="4" t="s">
        <v>166</v>
      </c>
      <c r="B250" s="4" t="s">
        <v>796</v>
      </c>
      <c r="C250" s="4" t="s">
        <v>797</v>
      </c>
      <c r="D250" s="4" t="s">
        <v>915</v>
      </c>
      <c r="E250" s="4" t="s">
        <v>916</v>
      </c>
      <c r="F250" s="4">
        <v>214.699449853</v>
      </c>
      <c r="G250" s="4">
        <v>164.3125</v>
      </c>
      <c r="H250" s="4">
        <v>44.25</v>
      </c>
      <c r="I250" s="4">
        <v>4.9375</v>
      </c>
      <c r="J250" s="4">
        <v>0.9375</v>
      </c>
      <c r="K250" s="4">
        <v>0.0</v>
      </c>
      <c r="L250" s="4">
        <v>0.0</v>
      </c>
      <c r="M250" s="4">
        <v>20.0</v>
      </c>
      <c r="N250" s="4">
        <v>73.2775268554687</v>
      </c>
      <c r="O250" s="4">
        <v>39.7275058287151</v>
      </c>
      <c r="P250" s="4">
        <v>0.0</v>
      </c>
      <c r="Q250" s="4">
        <v>0.0</v>
      </c>
      <c r="R250" s="4">
        <v>0.0</v>
      </c>
      <c r="S250" s="4">
        <v>0.0</v>
      </c>
      <c r="T250" s="4">
        <v>154.9375</v>
      </c>
      <c r="U250" s="4">
        <v>59.5</v>
      </c>
      <c r="V250" s="4">
        <v>1461.35454809648</v>
      </c>
      <c r="W250" s="4">
        <v>14.6034321418192</v>
      </c>
      <c r="X250" s="4">
        <v>26.0</v>
      </c>
      <c r="Y250" s="4">
        <v>130583.5796</v>
      </c>
      <c r="Z250" s="4">
        <v>62.35</v>
      </c>
      <c r="AA250" s="4">
        <v>53.57</v>
      </c>
      <c r="AB250" s="4">
        <v>46.68</v>
      </c>
      <c r="AC250" s="4">
        <v>6.89</v>
      </c>
      <c r="AD250" s="4">
        <v>0.82</v>
      </c>
      <c r="AE250" s="4">
        <v>7.96</v>
      </c>
      <c r="AF250" s="4">
        <v>0.0</v>
      </c>
      <c r="AG250" s="4">
        <v>44.8</v>
      </c>
      <c r="AH250" s="4">
        <v>2.0</v>
      </c>
      <c r="AI250" s="4">
        <v>0.0</v>
      </c>
      <c r="AJ250" s="4">
        <v>3.2</v>
      </c>
      <c r="AK250" s="4">
        <v>12.27</v>
      </c>
      <c r="AL250" s="4">
        <v>0.0</v>
      </c>
      <c r="AM250" s="4">
        <v>0.0</v>
      </c>
      <c r="AN250" s="4">
        <v>0.0</v>
      </c>
      <c r="AO250" s="4">
        <v>0.0</v>
      </c>
      <c r="AP250" s="4">
        <v>8.38</v>
      </c>
      <c r="AQ250" s="4">
        <v>0.0</v>
      </c>
      <c r="AR250" s="4">
        <v>0.0</v>
      </c>
      <c r="AS250" s="4">
        <v>0.0</v>
      </c>
      <c r="AT250" s="4">
        <v>0.0</v>
      </c>
      <c r="AU250" s="4">
        <v>0.0</v>
      </c>
      <c r="AV250" s="4">
        <v>0.0</v>
      </c>
      <c r="AW250" s="4">
        <v>0.0</v>
      </c>
      <c r="AX250" s="4">
        <v>0.0</v>
      </c>
      <c r="AY250" s="4">
        <v>0.0</v>
      </c>
      <c r="AZ250" s="4">
        <v>0.0</v>
      </c>
      <c r="BA250" s="4">
        <v>0.0</v>
      </c>
      <c r="BB250" s="4">
        <v>5.56</v>
      </c>
      <c r="BC250" s="4">
        <v>0.0</v>
      </c>
      <c r="BD250" s="4">
        <v>0.0</v>
      </c>
      <c r="BE250" s="4">
        <v>0.0</v>
      </c>
      <c r="BF250" s="4">
        <v>0.0</v>
      </c>
      <c r="BG250" s="4">
        <v>0.0</v>
      </c>
      <c r="BH250" s="4">
        <v>0.0</v>
      </c>
      <c r="BI250" s="4">
        <v>0.0</v>
      </c>
      <c r="BJ250" s="4">
        <v>0.0</v>
      </c>
      <c r="BK250" s="4">
        <v>0.0</v>
      </c>
      <c r="BL250" s="4">
        <v>0.0</v>
      </c>
      <c r="BM250" s="4">
        <v>0.0</v>
      </c>
      <c r="BN250" s="4">
        <v>13.03</v>
      </c>
      <c r="BO250" s="4">
        <v>0.0</v>
      </c>
      <c r="BP250" s="4">
        <v>0.0</v>
      </c>
      <c r="BQ250" s="4">
        <v>0.0</v>
      </c>
      <c r="BR250" s="4">
        <v>0.0</v>
      </c>
      <c r="BS250" s="4">
        <v>0.0</v>
      </c>
      <c r="BT250" s="4">
        <v>0.0</v>
      </c>
      <c r="BU250" s="4">
        <v>0.0</v>
      </c>
      <c r="BV250" s="4">
        <v>0.0</v>
      </c>
      <c r="BW250" s="4">
        <v>0.0</v>
      </c>
      <c r="BX250" s="4">
        <v>0.0</v>
      </c>
      <c r="BY250" s="4">
        <v>0.0</v>
      </c>
      <c r="BZ250" s="4">
        <v>0.0</v>
      </c>
      <c r="CA250" s="4">
        <v>0.0</v>
      </c>
      <c r="CB250" s="4">
        <v>0.0</v>
      </c>
      <c r="CC250" s="4">
        <v>1.04</v>
      </c>
      <c r="CD250" s="4">
        <v>0.0</v>
      </c>
      <c r="CE250" s="4">
        <v>5.73</v>
      </c>
      <c r="CF250" s="4">
        <v>3.48</v>
      </c>
      <c r="CG250" s="4">
        <v>0.0</v>
      </c>
      <c r="CH250" s="4">
        <v>2.19</v>
      </c>
      <c r="CI250" s="4">
        <v>0.0</v>
      </c>
      <c r="CJ250" s="4">
        <v>0.0</v>
      </c>
      <c r="CK250" s="4">
        <v>0.0</v>
      </c>
      <c r="CL250" s="4">
        <v>0.0</v>
      </c>
      <c r="CM250" s="4">
        <v>0.0</v>
      </c>
      <c r="CN250" s="4">
        <v>0.0</v>
      </c>
      <c r="CO250" s="4">
        <v>6.01</v>
      </c>
      <c r="CP250" s="4">
        <v>0.0</v>
      </c>
      <c r="CQ250" s="4">
        <v>0.0</v>
      </c>
      <c r="CR250" s="4">
        <v>4.66</v>
      </c>
      <c r="CS250" s="4">
        <v>0.0</v>
      </c>
      <c r="CT250" s="4">
        <v>56.0</v>
      </c>
      <c r="CU250" s="4">
        <v>44.2</v>
      </c>
      <c r="CV250" s="4" t="s">
        <v>915</v>
      </c>
      <c r="CW250" s="4">
        <v>214.7</v>
      </c>
      <c r="CX250" s="4">
        <v>0.33</v>
      </c>
      <c r="CY250" s="4">
        <v>0.41</v>
      </c>
      <c r="CZ250" s="4">
        <v>0.0</v>
      </c>
      <c r="DA250" s="4">
        <v>0.0</v>
      </c>
      <c r="DB250" s="4">
        <v>0.01</v>
      </c>
      <c r="DC250" s="4">
        <v>0.0</v>
      </c>
      <c r="DD250" s="4">
        <v>0.0</v>
      </c>
      <c r="DE250" s="4">
        <v>0.09</v>
      </c>
      <c r="DF250" s="4">
        <v>0.0</v>
      </c>
      <c r="DG250" s="4">
        <v>0.0</v>
      </c>
      <c r="DH250" s="4">
        <v>0.0</v>
      </c>
      <c r="DI250" s="4">
        <v>0.0</v>
      </c>
      <c r="DJ250" s="4">
        <v>0.0</v>
      </c>
      <c r="DK250" s="4">
        <v>0.04</v>
      </c>
      <c r="DL250" s="4">
        <v>0.0</v>
      </c>
      <c r="DM250" s="4">
        <v>0.0</v>
      </c>
      <c r="DN250" s="4">
        <v>0.0</v>
      </c>
      <c r="DO250" s="4">
        <v>0.02</v>
      </c>
      <c r="DP250" s="4">
        <v>0.04</v>
      </c>
      <c r="DQ250" s="4">
        <v>0.0</v>
      </c>
      <c r="DR250" s="4">
        <v>0.0</v>
      </c>
      <c r="DS250" s="4">
        <v>0.0</v>
      </c>
      <c r="DT250" s="4">
        <v>0.0</v>
      </c>
      <c r="DU250" s="4">
        <v>0.0</v>
      </c>
      <c r="DV250" s="4">
        <v>0.0</v>
      </c>
      <c r="DW250" s="4">
        <v>0.06</v>
      </c>
      <c r="DX250" s="4" t="s">
        <v>915</v>
      </c>
      <c r="DY250" s="4" t="s">
        <v>917</v>
      </c>
      <c r="DZ250" s="4" t="s">
        <v>461</v>
      </c>
      <c r="EA250" s="4" t="s">
        <v>461</v>
      </c>
      <c r="EB250" s="4">
        <v>214.699449853</v>
      </c>
      <c r="EC250" s="6">
        <v>0.0</v>
      </c>
      <c r="ED250" s="7">
        <v>0.0</v>
      </c>
      <c r="EE250" s="4" t="s">
        <v>915</v>
      </c>
      <c r="EF250" s="4" t="s">
        <v>797</v>
      </c>
      <c r="EG250" s="4" t="s">
        <v>916</v>
      </c>
      <c r="EH250" s="4">
        <f t="shared" si="1"/>
        <v>2094.363747</v>
      </c>
      <c r="EI250" s="4">
        <f t="shared" si="2"/>
        <v>1.410633484</v>
      </c>
      <c r="EJ250" s="4">
        <f t="shared" si="3"/>
        <v>2954.379629</v>
      </c>
      <c r="EK250" s="4">
        <f t="shared" si="4"/>
        <v>0.6293504411</v>
      </c>
      <c r="EL250" s="4">
        <f t="shared" si="5"/>
        <v>0.8019246191</v>
      </c>
      <c r="EM250" s="4">
        <f t="shared" si="6"/>
        <v>0.896</v>
      </c>
      <c r="EN250" s="4">
        <f t="shared" si="7"/>
        <v>0.04</v>
      </c>
      <c r="EO250" s="4">
        <f t="shared" si="8"/>
        <v>0</v>
      </c>
      <c r="EP250" s="4">
        <f t="shared" si="9"/>
        <v>0.064</v>
      </c>
      <c r="EQ250" s="4">
        <f t="shared" si="10"/>
        <v>0.8591820369</v>
      </c>
      <c r="ER250" s="4">
        <f t="shared" si="11"/>
        <v>0.1276663994</v>
      </c>
      <c r="ES250" s="4">
        <f t="shared" si="12"/>
        <v>0</v>
      </c>
      <c r="ET250" s="4">
        <f t="shared" si="13"/>
        <v>0.2904059607</v>
      </c>
      <c r="EU250" s="4">
        <f t="shared" si="14"/>
        <v>0.42</v>
      </c>
      <c r="EV250" s="4">
        <f t="shared" si="15"/>
        <v>0.09</v>
      </c>
      <c r="EW250" s="4">
        <f t="shared" si="16"/>
        <v>0.06</v>
      </c>
      <c r="EX250" s="4">
        <f t="shared" si="17"/>
        <v>0.04</v>
      </c>
      <c r="EY250" s="4">
        <f t="shared" si="18"/>
        <v>0</v>
      </c>
      <c r="EZ250" s="4">
        <f t="shared" si="19"/>
        <v>0.8786250192</v>
      </c>
      <c r="FA250" s="4">
        <f t="shared" si="20"/>
        <v>0.5459204188</v>
      </c>
      <c r="FB250" s="4">
        <f t="shared" si="21"/>
        <v>0</v>
      </c>
      <c r="FC250" s="4">
        <f t="shared" si="22"/>
        <v>0.227348527</v>
      </c>
      <c r="FD250" s="4">
        <f t="shared" si="23"/>
        <v>0</v>
      </c>
      <c r="FE250" s="4">
        <f t="shared" si="24"/>
        <v>0.1030201964</v>
      </c>
      <c r="FF250" s="4">
        <f t="shared" si="25"/>
        <v>0</v>
      </c>
      <c r="FG250" s="4">
        <f t="shared" si="26"/>
        <v>0</v>
      </c>
      <c r="FH250" s="4">
        <f t="shared" si="27"/>
        <v>0</v>
      </c>
      <c r="FI250" s="4">
        <f t="shared" si="28"/>
        <v>0</v>
      </c>
      <c r="FJ250" s="4">
        <f t="shared" si="29"/>
        <v>0.2414304243</v>
      </c>
      <c r="FK250" s="4">
        <f t="shared" si="30"/>
        <v>0</v>
      </c>
      <c r="FL250" s="4">
        <f t="shared" si="31"/>
        <v>0</v>
      </c>
      <c r="FM250" s="4">
        <f t="shared" si="32"/>
        <v>0</v>
      </c>
      <c r="FN250" s="4">
        <f t="shared" si="33"/>
        <v>0.1899203261</v>
      </c>
      <c r="FO250" s="4">
        <f t="shared" si="34"/>
        <v>0.04057809894</v>
      </c>
      <c r="FP250" s="4">
        <f t="shared" si="35"/>
        <v>0.1977024273</v>
      </c>
      <c r="FQ250" s="4">
        <f t="shared" si="36"/>
        <v>1</v>
      </c>
      <c r="FR250" s="4">
        <v>53.97</v>
      </c>
    </row>
    <row r="251" ht="12.75" customHeight="1">
      <c r="A251" s="4" t="s">
        <v>166</v>
      </c>
      <c r="B251" s="4" t="s">
        <v>796</v>
      </c>
      <c r="C251" s="4" t="s">
        <v>797</v>
      </c>
      <c r="D251" s="4" t="s">
        <v>918</v>
      </c>
      <c r="E251" s="4" t="s">
        <v>919</v>
      </c>
      <c r="F251" s="4">
        <v>323.653884968</v>
      </c>
      <c r="G251" s="4">
        <v>17.8125</v>
      </c>
      <c r="H251" s="4">
        <v>31.875</v>
      </c>
      <c r="I251" s="4">
        <v>35.0</v>
      </c>
      <c r="J251" s="4">
        <v>41.875</v>
      </c>
      <c r="K251" s="4">
        <v>87.0625</v>
      </c>
      <c r="L251" s="4">
        <v>109.6875</v>
      </c>
      <c r="M251" s="4">
        <v>193.700317382813</v>
      </c>
      <c r="N251" s="4">
        <v>500.317413330078</v>
      </c>
      <c r="O251" s="4">
        <v>302.821251725219</v>
      </c>
      <c r="P251" s="4">
        <v>0.0</v>
      </c>
      <c r="Q251" s="4">
        <v>0.0</v>
      </c>
      <c r="R251" s="4">
        <v>0.0</v>
      </c>
      <c r="S251" s="4">
        <v>186.6875</v>
      </c>
      <c r="T251" s="4">
        <v>136.3125</v>
      </c>
      <c r="U251" s="4">
        <v>0.3125</v>
      </c>
      <c r="V251" s="4">
        <v>1436.22608695652</v>
      </c>
      <c r="W251" s="4">
        <v>13.6001043478261</v>
      </c>
      <c r="X251" s="4">
        <v>16.0</v>
      </c>
      <c r="Y251" s="4">
        <v>109556.9621</v>
      </c>
      <c r="Z251" s="4">
        <v>51.16</v>
      </c>
      <c r="AA251" s="4">
        <v>32.67</v>
      </c>
      <c r="AB251" s="4">
        <v>32.67</v>
      </c>
      <c r="AC251" s="4">
        <v>0.0</v>
      </c>
      <c r="AD251" s="4">
        <v>0.85</v>
      </c>
      <c r="AE251" s="4">
        <v>10.92</v>
      </c>
      <c r="AF251" s="4">
        <v>6.72</v>
      </c>
      <c r="AG251" s="4">
        <v>29.5</v>
      </c>
      <c r="AH251" s="4">
        <v>6.4</v>
      </c>
      <c r="AI251" s="4">
        <v>3.1</v>
      </c>
      <c r="AJ251" s="4">
        <v>4.0</v>
      </c>
      <c r="AK251" s="4">
        <v>1.31</v>
      </c>
      <c r="AL251" s="4">
        <v>0.0</v>
      </c>
      <c r="AM251" s="4">
        <v>0.0</v>
      </c>
      <c r="AN251" s="4">
        <v>0.0</v>
      </c>
      <c r="AO251" s="4">
        <v>0.0</v>
      </c>
      <c r="AP251" s="4">
        <v>0.0</v>
      </c>
      <c r="AQ251" s="4">
        <v>0.0</v>
      </c>
      <c r="AR251" s="4">
        <v>2.51</v>
      </c>
      <c r="AS251" s="4">
        <v>0.0</v>
      </c>
      <c r="AT251" s="4">
        <v>0.0</v>
      </c>
      <c r="AU251" s="4">
        <v>0.0</v>
      </c>
      <c r="AV251" s="4">
        <v>1.0</v>
      </c>
      <c r="AW251" s="4">
        <v>0.0</v>
      </c>
      <c r="AX251" s="4">
        <v>0.0</v>
      </c>
      <c r="AY251" s="4">
        <v>0.0</v>
      </c>
      <c r="AZ251" s="4">
        <v>0.0</v>
      </c>
      <c r="BA251" s="4">
        <v>0.0</v>
      </c>
      <c r="BB251" s="4">
        <v>1.12</v>
      </c>
      <c r="BC251" s="4">
        <v>0.0</v>
      </c>
      <c r="BD251" s="4">
        <v>0.0</v>
      </c>
      <c r="BE251" s="4">
        <v>0.0</v>
      </c>
      <c r="BF251" s="4">
        <v>0.0</v>
      </c>
      <c r="BG251" s="4">
        <v>0.0</v>
      </c>
      <c r="BH251" s="4">
        <v>0.0</v>
      </c>
      <c r="BI251" s="4">
        <v>6.15</v>
      </c>
      <c r="BJ251" s="4">
        <v>0.0</v>
      </c>
      <c r="BK251" s="4">
        <v>0.0</v>
      </c>
      <c r="BL251" s="4">
        <v>0.0</v>
      </c>
      <c r="BM251" s="4">
        <v>0.0</v>
      </c>
      <c r="BN251" s="4">
        <v>8.34</v>
      </c>
      <c r="BO251" s="4">
        <v>0.0</v>
      </c>
      <c r="BP251" s="4">
        <v>0.0</v>
      </c>
      <c r="BQ251" s="4">
        <v>0.0</v>
      </c>
      <c r="BR251" s="4">
        <v>0.0</v>
      </c>
      <c r="BS251" s="4">
        <v>1.01</v>
      </c>
      <c r="BT251" s="4">
        <v>0.0</v>
      </c>
      <c r="BU251" s="4">
        <v>0.0</v>
      </c>
      <c r="BV251" s="4">
        <v>0.0</v>
      </c>
      <c r="BW251" s="4">
        <v>0.0</v>
      </c>
      <c r="BX251" s="4">
        <v>0.0</v>
      </c>
      <c r="BY251" s="4">
        <v>0.0</v>
      </c>
      <c r="BZ251" s="4">
        <v>1.01</v>
      </c>
      <c r="CA251" s="4">
        <v>0.0</v>
      </c>
      <c r="CB251" s="4">
        <v>0.0</v>
      </c>
      <c r="CC251" s="4">
        <v>0.0</v>
      </c>
      <c r="CD251" s="4">
        <v>0.0</v>
      </c>
      <c r="CE251" s="4">
        <v>10.17</v>
      </c>
      <c r="CF251" s="4">
        <v>1.1</v>
      </c>
      <c r="CG251" s="4">
        <v>0.0</v>
      </c>
      <c r="CH251" s="4">
        <v>1.6</v>
      </c>
      <c r="CI251" s="4">
        <v>0.0</v>
      </c>
      <c r="CJ251" s="4">
        <v>0.88</v>
      </c>
      <c r="CK251" s="4">
        <v>0.0</v>
      </c>
      <c r="CL251" s="4">
        <v>0.0</v>
      </c>
      <c r="CM251" s="4">
        <v>4.1</v>
      </c>
      <c r="CN251" s="4">
        <v>0.0</v>
      </c>
      <c r="CO251" s="4">
        <v>0.0</v>
      </c>
      <c r="CP251" s="4">
        <v>6.72</v>
      </c>
      <c r="CQ251" s="4">
        <v>0.0</v>
      </c>
      <c r="CR251" s="4">
        <v>4.14</v>
      </c>
      <c r="CS251" s="4">
        <v>0.0</v>
      </c>
      <c r="CT251" s="4">
        <v>46.0</v>
      </c>
      <c r="CU251" s="4">
        <v>30.4</v>
      </c>
      <c r="CV251" s="4" t="s">
        <v>918</v>
      </c>
      <c r="CW251" s="4">
        <v>323.65</v>
      </c>
      <c r="CX251" s="4">
        <v>0.32</v>
      </c>
      <c r="CY251" s="4">
        <v>0.09</v>
      </c>
      <c r="CZ251" s="4">
        <v>0.0</v>
      </c>
      <c r="DA251" s="4">
        <v>0.0</v>
      </c>
      <c r="DB251" s="4">
        <v>0.03</v>
      </c>
      <c r="DC251" s="4">
        <v>0.0</v>
      </c>
      <c r="DD251" s="4">
        <v>0.0</v>
      </c>
      <c r="DE251" s="4">
        <v>0.06</v>
      </c>
      <c r="DF251" s="4">
        <v>0.0</v>
      </c>
      <c r="DG251" s="4">
        <v>0.0</v>
      </c>
      <c r="DH251" s="4">
        <v>0.0</v>
      </c>
      <c r="DI251" s="4">
        <v>0.0</v>
      </c>
      <c r="DJ251" s="4">
        <v>0.0</v>
      </c>
      <c r="DK251" s="4">
        <v>0.01</v>
      </c>
      <c r="DL251" s="4">
        <v>0.0</v>
      </c>
      <c r="DM251" s="4">
        <v>0.26</v>
      </c>
      <c r="DN251" s="4">
        <v>0.0</v>
      </c>
      <c r="DO251" s="4">
        <v>0.16</v>
      </c>
      <c r="DP251" s="4">
        <v>0.04</v>
      </c>
      <c r="DQ251" s="4">
        <v>0.0</v>
      </c>
      <c r="DR251" s="4">
        <v>0.0</v>
      </c>
      <c r="DS251" s="4">
        <v>0.0</v>
      </c>
      <c r="DT251" s="4">
        <v>0.03</v>
      </c>
      <c r="DU251" s="4">
        <v>0.0</v>
      </c>
      <c r="DV251" s="4">
        <v>0.0</v>
      </c>
      <c r="DW251" s="4">
        <v>0.0</v>
      </c>
      <c r="DX251" s="4" t="s">
        <v>918</v>
      </c>
      <c r="DY251" s="4" t="s">
        <v>920</v>
      </c>
      <c r="DZ251" s="4" t="s">
        <v>461</v>
      </c>
      <c r="EA251" s="4" t="s">
        <v>461</v>
      </c>
      <c r="EB251" s="4">
        <v>323.653884968</v>
      </c>
      <c r="EC251" s="6">
        <v>211.043776158044</v>
      </c>
      <c r="ED251" s="7">
        <v>0.65</v>
      </c>
      <c r="EE251" s="4" t="s">
        <v>918</v>
      </c>
      <c r="EF251" s="4" t="s">
        <v>797</v>
      </c>
      <c r="EG251" s="4" t="s">
        <v>919</v>
      </c>
      <c r="EH251" s="4">
        <f t="shared" si="1"/>
        <v>2141.45743</v>
      </c>
      <c r="EI251" s="4">
        <f t="shared" si="2"/>
        <v>1.682894737</v>
      </c>
      <c r="EJ251" s="4">
        <f t="shared" si="3"/>
        <v>3603.847438</v>
      </c>
      <c r="EK251" s="4">
        <f t="shared" si="4"/>
        <v>0.3502736513</v>
      </c>
      <c r="EL251" s="4">
        <f t="shared" si="5"/>
        <v>0.8405003909</v>
      </c>
      <c r="EM251" s="4">
        <f t="shared" si="6"/>
        <v>0.6860465116</v>
      </c>
      <c r="EN251" s="4">
        <f t="shared" si="7"/>
        <v>0.1488372093</v>
      </c>
      <c r="EO251" s="4">
        <f t="shared" si="8"/>
        <v>0.07209302326</v>
      </c>
      <c r="EP251" s="4">
        <f t="shared" si="9"/>
        <v>0.09302325581</v>
      </c>
      <c r="EQ251" s="4">
        <f t="shared" si="10"/>
        <v>0.6385848319</v>
      </c>
      <c r="ER251" s="4">
        <f t="shared" si="11"/>
        <v>0.2134480063</v>
      </c>
      <c r="ES251" s="4">
        <f t="shared" si="12"/>
        <v>0.1313526192</v>
      </c>
      <c r="ET251" s="4">
        <f t="shared" si="13"/>
        <v>0.1580700939</v>
      </c>
      <c r="EU251" s="4">
        <f t="shared" si="14"/>
        <v>0.12</v>
      </c>
      <c r="EV251" s="4">
        <f t="shared" si="15"/>
        <v>0.06</v>
      </c>
      <c r="EW251" s="4">
        <f t="shared" si="16"/>
        <v>0.17</v>
      </c>
      <c r="EX251" s="4">
        <f t="shared" si="17"/>
        <v>0.3</v>
      </c>
      <c r="EY251" s="4">
        <f t="shared" si="18"/>
        <v>0.03</v>
      </c>
      <c r="EZ251" s="4">
        <f t="shared" si="19"/>
        <v>1.190857509</v>
      </c>
      <c r="FA251" s="4">
        <f t="shared" si="20"/>
        <v>0.7399213722</v>
      </c>
      <c r="FB251" s="4">
        <f t="shared" si="21"/>
        <v>0.6520662534</v>
      </c>
      <c r="FC251" s="4">
        <f t="shared" si="22"/>
        <v>0.02809350204</v>
      </c>
      <c r="FD251" s="4">
        <f t="shared" si="23"/>
        <v>0.0214454214</v>
      </c>
      <c r="FE251" s="4">
        <f t="shared" si="24"/>
        <v>0.02401887197</v>
      </c>
      <c r="FF251" s="4">
        <f t="shared" si="25"/>
        <v>0.1318893416</v>
      </c>
      <c r="FG251" s="4">
        <f t="shared" si="26"/>
        <v>0</v>
      </c>
      <c r="FH251" s="4">
        <f t="shared" si="27"/>
        <v>0</v>
      </c>
      <c r="FI251" s="4">
        <f t="shared" si="28"/>
        <v>0</v>
      </c>
      <c r="FJ251" s="4">
        <f t="shared" si="29"/>
        <v>0.1788548145</v>
      </c>
      <c r="FK251" s="4">
        <f t="shared" si="30"/>
        <v>0</v>
      </c>
      <c r="FL251" s="4">
        <f t="shared" si="31"/>
        <v>0</v>
      </c>
      <c r="FM251" s="4">
        <f t="shared" si="32"/>
        <v>0</v>
      </c>
      <c r="FN251" s="4">
        <f t="shared" si="33"/>
        <v>0.2416898992</v>
      </c>
      <c r="FO251" s="4">
        <f t="shared" si="34"/>
        <v>0.05318464508</v>
      </c>
      <c r="FP251" s="4">
        <f t="shared" si="35"/>
        <v>0.3208235042</v>
      </c>
      <c r="FQ251" s="4">
        <f t="shared" si="36"/>
        <v>1</v>
      </c>
      <c r="FR251" s="4">
        <v>46.63</v>
      </c>
    </row>
    <row r="252" ht="12.75" customHeight="1">
      <c r="A252" s="4" t="s">
        <v>166</v>
      </c>
      <c r="B252" s="4" t="s">
        <v>796</v>
      </c>
      <c r="C252" s="4" t="s">
        <v>797</v>
      </c>
      <c r="D252" s="4" t="s">
        <v>921</v>
      </c>
      <c r="E252" s="4" t="s">
        <v>922</v>
      </c>
      <c r="F252" s="4">
        <v>185.033922795</v>
      </c>
      <c r="G252" s="4">
        <v>160.5</v>
      </c>
      <c r="H252" s="4">
        <v>23.8125</v>
      </c>
      <c r="I252" s="4">
        <v>0.8125</v>
      </c>
      <c r="J252" s="4">
        <v>0.0</v>
      </c>
      <c r="K252" s="4">
        <v>0.0</v>
      </c>
      <c r="L252" s="4">
        <v>0.0</v>
      </c>
      <c r="M252" s="4">
        <v>49.4182586669922</v>
      </c>
      <c r="N252" s="4">
        <v>80.9622116088867</v>
      </c>
      <c r="O252" s="4">
        <v>64.5232953593829</v>
      </c>
      <c r="P252" s="4">
        <v>0.0</v>
      </c>
      <c r="Q252" s="4">
        <v>0.0</v>
      </c>
      <c r="R252" s="4">
        <v>0.0</v>
      </c>
      <c r="S252" s="4">
        <v>0.0</v>
      </c>
      <c r="T252" s="4">
        <v>185.125</v>
      </c>
      <c r="U252" s="4">
        <v>0.0</v>
      </c>
      <c r="V252" s="4">
        <v>1457.88753799392</v>
      </c>
      <c r="W252" s="4">
        <v>14.5568253968254</v>
      </c>
      <c r="X252" s="4">
        <v>24.0</v>
      </c>
      <c r="Y252" s="4">
        <v>329716.0877</v>
      </c>
      <c r="Z252" s="4">
        <v>95.26</v>
      </c>
      <c r="AA252" s="4">
        <v>83.22</v>
      </c>
      <c r="AB252" s="4">
        <v>80.42</v>
      </c>
      <c r="AC252" s="4">
        <v>2.8</v>
      </c>
      <c r="AD252" s="4">
        <v>1.24</v>
      </c>
      <c r="AE252" s="4">
        <v>10.22</v>
      </c>
      <c r="AF252" s="4">
        <v>0.58</v>
      </c>
      <c r="AG252" s="4">
        <v>157.4</v>
      </c>
      <c r="AH252" s="4">
        <v>1.0</v>
      </c>
      <c r="AI252" s="4">
        <v>1.0</v>
      </c>
      <c r="AJ252" s="4">
        <v>0.8</v>
      </c>
      <c r="AK252" s="4">
        <v>0.0</v>
      </c>
      <c r="AL252" s="4">
        <v>0.0</v>
      </c>
      <c r="AM252" s="4">
        <v>0.0</v>
      </c>
      <c r="AN252" s="4">
        <v>0.0</v>
      </c>
      <c r="AO252" s="4">
        <v>0.0</v>
      </c>
      <c r="AP252" s="4">
        <v>0.0</v>
      </c>
      <c r="AQ252" s="4">
        <v>0.0</v>
      </c>
      <c r="AR252" s="4">
        <v>0.0</v>
      </c>
      <c r="AS252" s="4">
        <v>2.05</v>
      </c>
      <c r="AT252" s="4">
        <v>0.0</v>
      </c>
      <c r="AU252" s="4">
        <v>0.0</v>
      </c>
      <c r="AV252" s="4">
        <v>0.0</v>
      </c>
      <c r="AW252" s="4">
        <v>0.0</v>
      </c>
      <c r="AX252" s="4">
        <v>0.0</v>
      </c>
      <c r="AY252" s="4">
        <v>0.0</v>
      </c>
      <c r="AZ252" s="4">
        <v>0.0</v>
      </c>
      <c r="BA252" s="4">
        <v>0.0</v>
      </c>
      <c r="BB252" s="4">
        <v>0.0</v>
      </c>
      <c r="BC252" s="4">
        <v>0.0</v>
      </c>
      <c r="BD252" s="4">
        <v>0.0</v>
      </c>
      <c r="BE252" s="4">
        <v>0.0</v>
      </c>
      <c r="BF252" s="4">
        <v>0.0</v>
      </c>
      <c r="BG252" s="4">
        <v>0.0</v>
      </c>
      <c r="BH252" s="4">
        <v>0.0</v>
      </c>
      <c r="BI252" s="4">
        <v>0.0</v>
      </c>
      <c r="BJ252" s="4">
        <v>1.49</v>
      </c>
      <c r="BK252" s="4">
        <v>0.0</v>
      </c>
      <c r="BL252" s="4">
        <v>0.0</v>
      </c>
      <c r="BM252" s="4">
        <v>0.0</v>
      </c>
      <c r="BN252" s="4">
        <v>42.44</v>
      </c>
      <c r="BO252" s="4">
        <v>0.0</v>
      </c>
      <c r="BP252" s="4">
        <v>0.0</v>
      </c>
      <c r="BQ252" s="4">
        <v>0.0</v>
      </c>
      <c r="BR252" s="4">
        <v>0.0</v>
      </c>
      <c r="BS252" s="4">
        <v>0.0</v>
      </c>
      <c r="BT252" s="4">
        <v>0.0</v>
      </c>
      <c r="BU252" s="4">
        <v>0.0</v>
      </c>
      <c r="BV252" s="4">
        <v>0.0</v>
      </c>
      <c r="BW252" s="4">
        <v>0.0</v>
      </c>
      <c r="BX252" s="4">
        <v>0.0</v>
      </c>
      <c r="BY252" s="4">
        <v>0.0</v>
      </c>
      <c r="BZ252" s="4">
        <v>1.54</v>
      </c>
      <c r="CA252" s="4">
        <v>0.0</v>
      </c>
      <c r="CB252" s="4">
        <v>0.0</v>
      </c>
      <c r="CC252" s="4">
        <v>0.0</v>
      </c>
      <c r="CD252" s="4">
        <v>0.0</v>
      </c>
      <c r="CE252" s="4">
        <v>9.46</v>
      </c>
      <c r="CF252" s="4">
        <v>0.0</v>
      </c>
      <c r="CG252" s="4">
        <v>10.21</v>
      </c>
      <c r="CH252" s="4">
        <v>1.07</v>
      </c>
      <c r="CI252" s="4">
        <v>0.0</v>
      </c>
      <c r="CJ252" s="4">
        <v>0.0</v>
      </c>
      <c r="CK252" s="4">
        <v>0.0</v>
      </c>
      <c r="CL252" s="4">
        <v>0.0</v>
      </c>
      <c r="CM252" s="4">
        <v>2.53</v>
      </c>
      <c r="CN252" s="4">
        <v>6.94</v>
      </c>
      <c r="CO252" s="4">
        <v>1.07</v>
      </c>
      <c r="CP252" s="4">
        <v>0.0</v>
      </c>
      <c r="CQ252" s="4">
        <v>0.0</v>
      </c>
      <c r="CR252" s="4">
        <v>16.46</v>
      </c>
      <c r="CS252" s="4">
        <v>0.0</v>
      </c>
      <c r="CT252" s="4">
        <v>89.0</v>
      </c>
      <c r="CU252" s="4">
        <v>50.4</v>
      </c>
      <c r="CV252" s="4" t="s">
        <v>921</v>
      </c>
      <c r="CW252" s="4">
        <v>185.03</v>
      </c>
      <c r="CX252" s="4">
        <v>0.41</v>
      </c>
      <c r="CY252" s="4">
        <v>0.46</v>
      </c>
      <c r="CZ252" s="4">
        <v>0.0</v>
      </c>
      <c r="DA252" s="4">
        <v>0.0</v>
      </c>
      <c r="DB252" s="4">
        <v>0.04</v>
      </c>
      <c r="DC252" s="4">
        <v>0.0</v>
      </c>
      <c r="DD252" s="4">
        <v>0.0</v>
      </c>
      <c r="DE252" s="4">
        <v>0.0</v>
      </c>
      <c r="DF252" s="4">
        <v>0.0</v>
      </c>
      <c r="DG252" s="4">
        <v>0.0</v>
      </c>
      <c r="DH252" s="4">
        <v>0.0</v>
      </c>
      <c r="DI252" s="4">
        <v>0.0</v>
      </c>
      <c r="DJ252" s="4">
        <v>0.0</v>
      </c>
      <c r="DK252" s="4">
        <v>0.01</v>
      </c>
      <c r="DL252" s="4">
        <v>0.0</v>
      </c>
      <c r="DM252" s="4">
        <v>0.02</v>
      </c>
      <c r="DN252" s="4">
        <v>0.0</v>
      </c>
      <c r="DO252" s="4">
        <v>0.03</v>
      </c>
      <c r="DP252" s="4">
        <v>0.02</v>
      </c>
      <c r="DQ252" s="4">
        <v>0.0</v>
      </c>
      <c r="DR252" s="4">
        <v>0.0</v>
      </c>
      <c r="DS252" s="4">
        <v>0.0</v>
      </c>
      <c r="DT252" s="4">
        <v>0.0</v>
      </c>
      <c r="DU252" s="4">
        <v>0.0</v>
      </c>
      <c r="DV252" s="4">
        <v>0.0</v>
      </c>
      <c r="DW252" s="4">
        <v>0.0</v>
      </c>
      <c r="DX252" s="4" t="s">
        <v>921</v>
      </c>
      <c r="DY252" s="4" t="s">
        <v>923</v>
      </c>
      <c r="DZ252" s="4" t="s">
        <v>461</v>
      </c>
      <c r="EA252" s="4" t="s">
        <v>461</v>
      </c>
      <c r="EB252" s="4">
        <v>185.033922795</v>
      </c>
      <c r="EC252" s="6">
        <v>0.0</v>
      </c>
      <c r="ED252" s="7">
        <v>0.0</v>
      </c>
      <c r="EE252" s="4" t="s">
        <v>921</v>
      </c>
      <c r="EF252" s="4" t="s">
        <v>797</v>
      </c>
      <c r="EG252" s="4" t="s">
        <v>922</v>
      </c>
      <c r="EH252" s="4">
        <f t="shared" si="1"/>
        <v>3461.22284</v>
      </c>
      <c r="EI252" s="4">
        <f t="shared" si="2"/>
        <v>1.890079365</v>
      </c>
      <c r="EJ252" s="4">
        <f t="shared" si="3"/>
        <v>6541.985867</v>
      </c>
      <c r="EK252" s="4">
        <f t="shared" si="4"/>
        <v>0.4826789838</v>
      </c>
      <c r="EL252" s="4">
        <f t="shared" si="5"/>
        <v>1.681713206</v>
      </c>
      <c r="EM252" s="4">
        <f t="shared" si="6"/>
        <v>0.9825218477</v>
      </c>
      <c r="EN252" s="4">
        <f t="shared" si="7"/>
        <v>0.006242197253</v>
      </c>
      <c r="EO252" s="4">
        <f t="shared" si="8"/>
        <v>0.006242197253</v>
      </c>
      <c r="EP252" s="4">
        <f t="shared" si="9"/>
        <v>0.004993757803</v>
      </c>
      <c r="EQ252" s="4">
        <f t="shared" si="10"/>
        <v>0.8736090699</v>
      </c>
      <c r="ER252" s="4">
        <f t="shared" si="11"/>
        <v>0.1072853244</v>
      </c>
      <c r="ES252" s="4">
        <f t="shared" si="12"/>
        <v>0.006088599622</v>
      </c>
      <c r="ET252" s="4">
        <f t="shared" si="13"/>
        <v>0.5148245174</v>
      </c>
      <c r="EU252" s="4">
        <f t="shared" si="14"/>
        <v>0.5</v>
      </c>
      <c r="EV252" s="4">
        <f t="shared" si="15"/>
        <v>0</v>
      </c>
      <c r="EW252" s="4">
        <f t="shared" si="16"/>
        <v>0.04</v>
      </c>
      <c r="EX252" s="4">
        <f t="shared" si="17"/>
        <v>0.04</v>
      </c>
      <c r="EY252" s="4">
        <f t="shared" si="18"/>
        <v>0</v>
      </c>
      <c r="EZ252" s="4">
        <f t="shared" si="19"/>
        <v>0.6040836563</v>
      </c>
      <c r="FA252" s="4">
        <f t="shared" si="20"/>
        <v>0.375338279</v>
      </c>
      <c r="FB252" s="4">
        <f t="shared" si="21"/>
        <v>0</v>
      </c>
      <c r="FC252" s="4">
        <f t="shared" si="22"/>
        <v>0</v>
      </c>
      <c r="FD252" s="4">
        <f t="shared" si="23"/>
        <v>0.02187366624</v>
      </c>
      <c r="FE252" s="4">
        <f t="shared" si="24"/>
        <v>0</v>
      </c>
      <c r="FF252" s="4">
        <f t="shared" si="25"/>
        <v>0.01589842083</v>
      </c>
      <c r="FG252" s="4">
        <f t="shared" si="26"/>
        <v>0</v>
      </c>
      <c r="FH252" s="4">
        <f t="shared" si="27"/>
        <v>0</v>
      </c>
      <c r="FI252" s="4">
        <f t="shared" si="28"/>
        <v>0</v>
      </c>
      <c r="FJ252" s="4">
        <f t="shared" si="29"/>
        <v>0.4528382416</v>
      </c>
      <c r="FK252" s="4">
        <f t="shared" si="30"/>
        <v>0</v>
      </c>
      <c r="FL252" s="4">
        <f t="shared" si="31"/>
        <v>0</v>
      </c>
      <c r="FM252" s="4">
        <f t="shared" si="32"/>
        <v>0</v>
      </c>
      <c r="FN252" s="4">
        <f t="shared" si="33"/>
        <v>0.1009389671</v>
      </c>
      <c r="FO252" s="4">
        <f t="shared" si="34"/>
        <v>0.1203585147</v>
      </c>
      <c r="FP252" s="4">
        <f t="shared" si="35"/>
        <v>0.2880921895</v>
      </c>
      <c r="FQ252" s="4">
        <f t="shared" si="36"/>
        <v>1</v>
      </c>
      <c r="FR252" s="4">
        <v>93.72</v>
      </c>
    </row>
    <row r="253" ht="12.75" customHeight="1">
      <c r="A253" s="4" t="s">
        <v>166</v>
      </c>
      <c r="B253" s="4" t="s">
        <v>796</v>
      </c>
      <c r="C253" s="4" t="s">
        <v>797</v>
      </c>
      <c r="D253" s="4" t="s">
        <v>924</v>
      </c>
      <c r="E253" s="4" t="s">
        <v>925</v>
      </c>
      <c r="F253" s="4">
        <v>224.340437071</v>
      </c>
      <c r="G253" s="4">
        <v>18.625</v>
      </c>
      <c r="H253" s="4">
        <v>25.25</v>
      </c>
      <c r="I253" s="4">
        <v>28.625</v>
      </c>
      <c r="J253" s="4">
        <v>23.5625</v>
      </c>
      <c r="K253" s="4">
        <v>54.0625</v>
      </c>
      <c r="L253" s="4">
        <v>74.0</v>
      </c>
      <c r="M253" s="4">
        <v>144.205093383789</v>
      </c>
      <c r="N253" s="4">
        <v>462.645874023437</v>
      </c>
      <c r="O253" s="4">
        <v>238.703209119074</v>
      </c>
      <c r="P253" s="4">
        <v>0.0</v>
      </c>
      <c r="Q253" s="4">
        <v>0.0</v>
      </c>
      <c r="R253" s="4">
        <v>0.0</v>
      </c>
      <c r="S253" s="4">
        <v>122.25</v>
      </c>
      <c r="T253" s="4">
        <v>101.875</v>
      </c>
      <c r="U253" s="4">
        <v>0.0</v>
      </c>
      <c r="V253" s="4">
        <v>1457.53786191537</v>
      </c>
      <c r="W253" s="4">
        <v>13.7641620267261</v>
      </c>
      <c r="X253" s="4">
        <v>15.0</v>
      </c>
      <c r="Y253" s="4">
        <v>347023.1682</v>
      </c>
      <c r="Z253" s="4">
        <v>44.85</v>
      </c>
      <c r="AA253" s="4">
        <v>34.89</v>
      </c>
      <c r="AB253" s="4">
        <v>34.89</v>
      </c>
      <c r="AC253" s="4">
        <v>0.0</v>
      </c>
      <c r="AD253" s="4">
        <v>1.18</v>
      </c>
      <c r="AE253" s="4">
        <v>8.78</v>
      </c>
      <c r="AF253" s="4">
        <v>0.0</v>
      </c>
      <c r="AG253" s="4">
        <v>187.6</v>
      </c>
      <c r="AH253" s="4">
        <v>1.4</v>
      </c>
      <c r="AI253" s="4">
        <v>0.7</v>
      </c>
      <c r="AJ253" s="4">
        <v>0.0</v>
      </c>
      <c r="AK253" s="4">
        <v>2.01</v>
      </c>
      <c r="AL253" s="4">
        <v>0.0</v>
      </c>
      <c r="AM253" s="4">
        <v>0.0</v>
      </c>
      <c r="AN253" s="4">
        <v>0.0</v>
      </c>
      <c r="AO253" s="4">
        <v>0.0</v>
      </c>
      <c r="AP253" s="4">
        <v>0.0</v>
      </c>
      <c r="AQ253" s="4">
        <v>0.0</v>
      </c>
      <c r="AR253" s="4">
        <v>0.0</v>
      </c>
      <c r="AS253" s="4">
        <v>0.0</v>
      </c>
      <c r="AT253" s="4">
        <v>0.0</v>
      </c>
      <c r="AU253" s="4">
        <v>0.0</v>
      </c>
      <c r="AV253" s="4">
        <v>0.0</v>
      </c>
      <c r="AW253" s="4">
        <v>0.0</v>
      </c>
      <c r="AX253" s="4">
        <v>0.0</v>
      </c>
      <c r="AY253" s="4">
        <v>0.0</v>
      </c>
      <c r="AZ253" s="4">
        <v>0.0</v>
      </c>
      <c r="BA253" s="4">
        <v>0.0</v>
      </c>
      <c r="BB253" s="4">
        <v>0.55</v>
      </c>
      <c r="BC253" s="4">
        <v>0.0</v>
      </c>
      <c r="BD253" s="4">
        <v>0.0</v>
      </c>
      <c r="BE253" s="4">
        <v>0.0</v>
      </c>
      <c r="BF253" s="4">
        <v>0.0</v>
      </c>
      <c r="BG253" s="4">
        <v>0.0</v>
      </c>
      <c r="BH253" s="4">
        <v>0.0</v>
      </c>
      <c r="BI253" s="4">
        <v>3.6</v>
      </c>
      <c r="BJ253" s="4">
        <v>0.64</v>
      </c>
      <c r="BK253" s="4">
        <v>0.0</v>
      </c>
      <c r="BL253" s="4">
        <v>0.0</v>
      </c>
      <c r="BM253" s="4">
        <v>16.73</v>
      </c>
      <c r="BN253" s="4">
        <v>7.33</v>
      </c>
      <c r="BO253" s="4">
        <v>0.0</v>
      </c>
      <c r="BP253" s="4">
        <v>0.0</v>
      </c>
      <c r="BQ253" s="4">
        <v>0.0</v>
      </c>
      <c r="BR253" s="4">
        <v>0.0</v>
      </c>
      <c r="BS253" s="4">
        <v>1.39</v>
      </c>
      <c r="BT253" s="4">
        <v>0.0</v>
      </c>
      <c r="BU253" s="4">
        <v>0.0</v>
      </c>
      <c r="BV253" s="4">
        <v>0.0</v>
      </c>
      <c r="BW253" s="4">
        <v>0.0</v>
      </c>
      <c r="BX253" s="4">
        <v>0.0</v>
      </c>
      <c r="BY253" s="4">
        <v>0.0</v>
      </c>
      <c r="BZ253" s="4">
        <v>0.0</v>
      </c>
      <c r="CA253" s="4">
        <v>0.0</v>
      </c>
      <c r="CB253" s="4">
        <v>0.0</v>
      </c>
      <c r="CC253" s="4">
        <v>2.21</v>
      </c>
      <c r="CD253" s="4">
        <v>4.74</v>
      </c>
      <c r="CE253" s="4">
        <v>2.3</v>
      </c>
      <c r="CF253" s="4">
        <v>0.0</v>
      </c>
      <c r="CG253" s="4">
        <v>0.0</v>
      </c>
      <c r="CH253" s="4">
        <v>0.0</v>
      </c>
      <c r="CI253" s="4">
        <v>0.0</v>
      </c>
      <c r="CJ253" s="4">
        <v>0.0</v>
      </c>
      <c r="CK253" s="4">
        <v>0.0</v>
      </c>
      <c r="CL253" s="4">
        <v>0.0</v>
      </c>
      <c r="CM253" s="4">
        <v>0.0</v>
      </c>
      <c r="CN253" s="4">
        <v>0.0</v>
      </c>
      <c r="CO253" s="4">
        <v>0.0</v>
      </c>
      <c r="CP253" s="4">
        <v>0.0</v>
      </c>
      <c r="CQ253" s="4">
        <v>0.0</v>
      </c>
      <c r="CR253" s="4">
        <v>3.35</v>
      </c>
      <c r="CS253" s="4">
        <v>0.0</v>
      </c>
      <c r="CT253" s="4">
        <v>38.0</v>
      </c>
      <c r="CU253" s="4">
        <v>25.5</v>
      </c>
      <c r="CV253" s="4" t="s">
        <v>924</v>
      </c>
      <c r="CW253" s="4">
        <v>224.34</v>
      </c>
      <c r="CX253" s="4">
        <v>0.16</v>
      </c>
      <c r="CY253" s="4">
        <v>0.11</v>
      </c>
      <c r="CZ253" s="4">
        <v>0.0</v>
      </c>
      <c r="DA253" s="4">
        <v>0.01</v>
      </c>
      <c r="DB253" s="4">
        <v>0.02</v>
      </c>
      <c r="DC253" s="4">
        <v>0.0</v>
      </c>
      <c r="DD253" s="4">
        <v>0.0</v>
      </c>
      <c r="DE253" s="4">
        <v>0.11</v>
      </c>
      <c r="DF253" s="4">
        <v>0.0</v>
      </c>
      <c r="DG253" s="4">
        <v>0.0</v>
      </c>
      <c r="DH253" s="4">
        <v>0.0</v>
      </c>
      <c r="DI253" s="4">
        <v>0.0</v>
      </c>
      <c r="DJ253" s="4">
        <v>0.0</v>
      </c>
      <c r="DK253" s="4">
        <v>0.0</v>
      </c>
      <c r="DL253" s="4">
        <v>0.0</v>
      </c>
      <c r="DM253" s="4">
        <v>0.44</v>
      </c>
      <c r="DN253" s="4">
        <v>0.0</v>
      </c>
      <c r="DO253" s="4">
        <v>0.09</v>
      </c>
      <c r="DP253" s="4">
        <v>0.02</v>
      </c>
      <c r="DQ253" s="4">
        <v>0.0</v>
      </c>
      <c r="DR253" s="4">
        <v>0.0</v>
      </c>
      <c r="DS253" s="4">
        <v>0.01</v>
      </c>
      <c r="DT253" s="4">
        <v>0.04</v>
      </c>
      <c r="DU253" s="4">
        <v>0.0</v>
      </c>
      <c r="DV253" s="4">
        <v>0.0</v>
      </c>
      <c r="DW253" s="4">
        <v>0.0</v>
      </c>
      <c r="DX253" s="4" t="s">
        <v>924</v>
      </c>
      <c r="DY253" s="4" t="s">
        <v>926</v>
      </c>
      <c r="DZ253" s="4" t="s">
        <v>461</v>
      </c>
      <c r="EA253" s="4" t="s">
        <v>461</v>
      </c>
      <c r="EB253" s="4">
        <v>224.340437071</v>
      </c>
      <c r="EC253" s="6">
        <v>119.15882760068</v>
      </c>
      <c r="ED253" s="7">
        <v>0.53</v>
      </c>
      <c r="EE253" s="4" t="s">
        <v>924</v>
      </c>
      <c r="EF253" s="4" t="s">
        <v>797</v>
      </c>
      <c r="EG253" s="4" t="s">
        <v>925</v>
      </c>
      <c r="EH253" s="4">
        <f t="shared" si="1"/>
        <v>7737.417351</v>
      </c>
      <c r="EI253" s="4">
        <f t="shared" si="2"/>
        <v>1.758823529</v>
      </c>
      <c r="EJ253" s="4">
        <f t="shared" si="3"/>
        <v>13608.75169</v>
      </c>
      <c r="EK253" s="4">
        <f t="shared" si="4"/>
        <v>0.6880713489</v>
      </c>
      <c r="EL253" s="4">
        <f t="shared" si="5"/>
        <v>4.229654404</v>
      </c>
      <c r="EM253" s="4">
        <f t="shared" si="6"/>
        <v>0.9889298893</v>
      </c>
      <c r="EN253" s="4">
        <f t="shared" si="7"/>
        <v>0.007380073801</v>
      </c>
      <c r="EO253" s="4">
        <f t="shared" si="8"/>
        <v>0.0036900369</v>
      </c>
      <c r="EP253" s="4">
        <f t="shared" si="9"/>
        <v>0</v>
      </c>
      <c r="EQ253" s="4">
        <f t="shared" si="10"/>
        <v>0.7779264214</v>
      </c>
      <c r="ER253" s="4">
        <f t="shared" si="11"/>
        <v>0.1957636566</v>
      </c>
      <c r="ES253" s="4">
        <f t="shared" si="12"/>
        <v>0</v>
      </c>
      <c r="ET253" s="4">
        <f t="shared" si="13"/>
        <v>0.1999193751</v>
      </c>
      <c r="EU253" s="4">
        <f t="shared" si="14"/>
        <v>0.14</v>
      </c>
      <c r="EV253" s="4">
        <f t="shared" si="15"/>
        <v>0.11</v>
      </c>
      <c r="EW253" s="4">
        <f t="shared" si="16"/>
        <v>0.09</v>
      </c>
      <c r="EX253" s="4">
        <f t="shared" si="17"/>
        <v>0.46</v>
      </c>
      <c r="EY253" s="4">
        <f t="shared" si="18"/>
        <v>0.05</v>
      </c>
      <c r="EZ253" s="4">
        <f t="shared" si="19"/>
        <v>1.241761002</v>
      </c>
      <c r="FA253" s="4">
        <f t="shared" si="20"/>
        <v>0.7715494909</v>
      </c>
      <c r="FB253" s="4">
        <f t="shared" si="21"/>
        <v>0.5311518028</v>
      </c>
      <c r="FC253" s="4">
        <f t="shared" si="22"/>
        <v>0.04624942476</v>
      </c>
      <c r="FD253" s="4">
        <f t="shared" si="23"/>
        <v>0</v>
      </c>
      <c r="FE253" s="4">
        <f t="shared" si="24"/>
        <v>0.01265531523</v>
      </c>
      <c r="FF253" s="4">
        <f t="shared" si="25"/>
        <v>0.09756097561</v>
      </c>
      <c r="FG253" s="4">
        <f t="shared" si="26"/>
        <v>0</v>
      </c>
      <c r="FH253" s="4">
        <f t="shared" si="27"/>
        <v>0</v>
      </c>
      <c r="FI253" s="4">
        <f t="shared" si="28"/>
        <v>0.3849516797</v>
      </c>
      <c r="FJ253" s="4">
        <f t="shared" si="29"/>
        <v>0.1686608376</v>
      </c>
      <c r="FK253" s="4">
        <f t="shared" si="30"/>
        <v>0</v>
      </c>
      <c r="FL253" s="4">
        <f t="shared" si="31"/>
        <v>0</v>
      </c>
      <c r="FM253" s="4">
        <f t="shared" si="32"/>
        <v>0</v>
      </c>
      <c r="FN253" s="4">
        <f t="shared" si="33"/>
        <v>0.2128393925</v>
      </c>
      <c r="FO253" s="4">
        <f t="shared" si="34"/>
        <v>0</v>
      </c>
      <c r="FP253" s="4">
        <f t="shared" si="35"/>
        <v>0.0770823746</v>
      </c>
      <c r="FQ253" s="4">
        <f t="shared" si="36"/>
        <v>1</v>
      </c>
      <c r="FR253" s="4">
        <v>43.46</v>
      </c>
    </row>
    <row r="254" ht="12.75" customHeight="1">
      <c r="A254" s="4" t="s">
        <v>166</v>
      </c>
      <c r="B254" s="4" t="s">
        <v>796</v>
      </c>
      <c r="C254" s="4" t="s">
        <v>797</v>
      </c>
      <c r="D254" s="4" t="s">
        <v>927</v>
      </c>
      <c r="E254" s="4" t="s">
        <v>928</v>
      </c>
      <c r="F254" s="4">
        <v>157.750475644</v>
      </c>
      <c r="G254" s="4">
        <v>35.375</v>
      </c>
      <c r="H254" s="4">
        <v>20.6875</v>
      </c>
      <c r="I254" s="4">
        <v>23.4375</v>
      </c>
      <c r="J254" s="4">
        <v>21.25</v>
      </c>
      <c r="K254" s="4">
        <v>35.5625</v>
      </c>
      <c r="L254" s="4">
        <v>21.4375</v>
      </c>
      <c r="M254" s="4">
        <v>150.0</v>
      </c>
      <c r="N254" s="4">
        <v>336.169403076172</v>
      </c>
      <c r="O254" s="4">
        <v>212.014321582631</v>
      </c>
      <c r="P254" s="4">
        <v>0.0</v>
      </c>
      <c r="Q254" s="4">
        <v>13.9375</v>
      </c>
      <c r="R254" s="4">
        <v>0.0</v>
      </c>
      <c r="S254" s="4">
        <v>32.875</v>
      </c>
      <c r="T254" s="4">
        <v>110.9375</v>
      </c>
      <c r="U254" s="4">
        <v>0.0</v>
      </c>
      <c r="V254" s="4">
        <v>1446.82897862233</v>
      </c>
      <c r="W254" s="4">
        <v>14.0253365003959</v>
      </c>
      <c r="X254" s="4">
        <v>12.0</v>
      </c>
      <c r="Y254" s="4">
        <v>299072.6013</v>
      </c>
      <c r="Z254" s="4">
        <v>76.74</v>
      </c>
      <c r="AA254" s="4">
        <v>62.81</v>
      </c>
      <c r="AB254" s="4">
        <v>62.81</v>
      </c>
      <c r="AC254" s="4">
        <v>0.0</v>
      </c>
      <c r="AD254" s="4">
        <v>0.35</v>
      </c>
      <c r="AE254" s="4">
        <v>13.58</v>
      </c>
      <c r="AF254" s="4">
        <v>0.0</v>
      </c>
      <c r="AG254" s="4">
        <v>151.6</v>
      </c>
      <c r="AH254" s="4">
        <v>0.0</v>
      </c>
      <c r="AI254" s="4">
        <v>0.0</v>
      </c>
      <c r="AJ254" s="4">
        <v>0.8</v>
      </c>
      <c r="AK254" s="4">
        <v>1.1</v>
      </c>
      <c r="AL254" s="4">
        <v>0.0</v>
      </c>
      <c r="AM254" s="4">
        <v>0.0</v>
      </c>
      <c r="AN254" s="4">
        <v>0.0</v>
      </c>
      <c r="AO254" s="4">
        <v>0.0</v>
      </c>
      <c r="AP254" s="4">
        <v>1.18</v>
      </c>
      <c r="AQ254" s="4">
        <v>0.0</v>
      </c>
      <c r="AR254" s="4">
        <v>0.0</v>
      </c>
      <c r="AS254" s="4">
        <v>0.0</v>
      </c>
      <c r="AT254" s="4">
        <v>0.0</v>
      </c>
      <c r="AU254" s="4">
        <v>0.0</v>
      </c>
      <c r="AV254" s="4">
        <v>0.0</v>
      </c>
      <c r="AW254" s="4">
        <v>0.0</v>
      </c>
      <c r="AX254" s="4">
        <v>0.0</v>
      </c>
      <c r="AY254" s="4">
        <v>0.0</v>
      </c>
      <c r="AZ254" s="4">
        <v>0.0</v>
      </c>
      <c r="BA254" s="4">
        <v>0.0</v>
      </c>
      <c r="BB254" s="4">
        <v>2.6</v>
      </c>
      <c r="BC254" s="4">
        <v>0.0</v>
      </c>
      <c r="BD254" s="4">
        <v>0.0</v>
      </c>
      <c r="BE254" s="4">
        <v>0.0</v>
      </c>
      <c r="BF254" s="4">
        <v>0.0</v>
      </c>
      <c r="BG254" s="4">
        <v>0.0</v>
      </c>
      <c r="BH254" s="4">
        <v>0.0</v>
      </c>
      <c r="BI254" s="4">
        <v>0.0</v>
      </c>
      <c r="BJ254" s="4">
        <v>0.0</v>
      </c>
      <c r="BK254" s="4">
        <v>0.0</v>
      </c>
      <c r="BL254" s="4">
        <v>0.0</v>
      </c>
      <c r="BM254" s="4">
        <v>7.72</v>
      </c>
      <c r="BN254" s="4">
        <v>45.03</v>
      </c>
      <c r="BO254" s="4">
        <v>0.0</v>
      </c>
      <c r="BP254" s="4">
        <v>0.0</v>
      </c>
      <c r="BQ254" s="4">
        <v>0.0</v>
      </c>
      <c r="BR254" s="4">
        <v>0.0</v>
      </c>
      <c r="BS254" s="4">
        <v>0.0</v>
      </c>
      <c r="BT254" s="4">
        <v>0.0</v>
      </c>
      <c r="BU254" s="4">
        <v>0.0</v>
      </c>
      <c r="BV254" s="4">
        <v>0.0</v>
      </c>
      <c r="BW254" s="4">
        <v>0.0</v>
      </c>
      <c r="BX254" s="4">
        <v>0.0</v>
      </c>
      <c r="BY254" s="4">
        <v>0.0</v>
      </c>
      <c r="BZ254" s="4">
        <v>0.0</v>
      </c>
      <c r="CA254" s="4">
        <v>0.0</v>
      </c>
      <c r="CB254" s="4">
        <v>0.0</v>
      </c>
      <c r="CC254" s="4">
        <v>0.0</v>
      </c>
      <c r="CD254" s="4">
        <v>0.0</v>
      </c>
      <c r="CE254" s="4">
        <v>0.0</v>
      </c>
      <c r="CF254" s="4">
        <v>5.32</v>
      </c>
      <c r="CG254" s="4">
        <v>0.0</v>
      </c>
      <c r="CH254" s="4">
        <v>0.0</v>
      </c>
      <c r="CI254" s="4">
        <v>0.0</v>
      </c>
      <c r="CJ254" s="4">
        <v>1.25</v>
      </c>
      <c r="CK254" s="4">
        <v>0.0</v>
      </c>
      <c r="CL254" s="4">
        <v>0.0</v>
      </c>
      <c r="CM254" s="4">
        <v>0.0</v>
      </c>
      <c r="CN254" s="4">
        <v>2.13</v>
      </c>
      <c r="CO254" s="4">
        <v>0.0</v>
      </c>
      <c r="CP254" s="4">
        <v>0.0</v>
      </c>
      <c r="CQ254" s="4">
        <v>0.0</v>
      </c>
      <c r="CR254" s="4">
        <v>10.41</v>
      </c>
      <c r="CS254" s="4">
        <v>0.0</v>
      </c>
      <c r="CT254" s="4">
        <v>71.0</v>
      </c>
      <c r="CU254" s="4">
        <v>25.2</v>
      </c>
      <c r="CV254" s="4" t="s">
        <v>927</v>
      </c>
      <c r="CW254" s="4">
        <v>157.75</v>
      </c>
      <c r="CX254" s="4">
        <v>0.13</v>
      </c>
      <c r="CY254" s="4">
        <v>0.21</v>
      </c>
      <c r="CZ254" s="4">
        <v>0.0</v>
      </c>
      <c r="DA254" s="4">
        <v>0.04</v>
      </c>
      <c r="DB254" s="4">
        <v>0.09</v>
      </c>
      <c r="DC254" s="4">
        <v>0.0</v>
      </c>
      <c r="DD254" s="4">
        <v>0.0</v>
      </c>
      <c r="DE254" s="4">
        <v>0.1</v>
      </c>
      <c r="DF254" s="4">
        <v>0.0</v>
      </c>
      <c r="DG254" s="4">
        <v>0.0</v>
      </c>
      <c r="DH254" s="4">
        <v>0.0</v>
      </c>
      <c r="DI254" s="4">
        <v>0.0</v>
      </c>
      <c r="DJ254" s="4">
        <v>0.0</v>
      </c>
      <c r="DK254" s="4">
        <v>0.0</v>
      </c>
      <c r="DL254" s="4">
        <v>0.0</v>
      </c>
      <c r="DM254" s="4">
        <v>0.29</v>
      </c>
      <c r="DN254" s="4">
        <v>0.0</v>
      </c>
      <c r="DO254" s="4">
        <v>0.02</v>
      </c>
      <c r="DP254" s="4">
        <v>0.1</v>
      </c>
      <c r="DQ254" s="4">
        <v>0.0</v>
      </c>
      <c r="DR254" s="4">
        <v>0.0</v>
      </c>
      <c r="DS254" s="4">
        <v>0.02</v>
      </c>
      <c r="DT254" s="4">
        <v>0.0</v>
      </c>
      <c r="DU254" s="4">
        <v>0.0</v>
      </c>
      <c r="DV254" s="4">
        <v>0.0</v>
      </c>
      <c r="DW254" s="4">
        <v>0.0</v>
      </c>
      <c r="DX254" s="4" t="s">
        <v>927</v>
      </c>
      <c r="DY254" s="4" t="s">
        <v>929</v>
      </c>
      <c r="DZ254" s="4" t="s">
        <v>461</v>
      </c>
      <c r="EA254" s="4" t="s">
        <v>461</v>
      </c>
      <c r="EB254" s="4">
        <v>157.750475644</v>
      </c>
      <c r="EC254" s="6">
        <v>59.1511417371127</v>
      </c>
      <c r="ED254" s="7">
        <v>0.37</v>
      </c>
      <c r="EE254" s="4" t="s">
        <v>927</v>
      </c>
      <c r="EF254" s="4" t="s">
        <v>797</v>
      </c>
      <c r="EG254" s="4" t="s">
        <v>928</v>
      </c>
      <c r="EH254" s="4">
        <f t="shared" si="1"/>
        <v>3897.219199</v>
      </c>
      <c r="EI254" s="4">
        <f t="shared" si="2"/>
        <v>3.045238095</v>
      </c>
      <c r="EJ254" s="4">
        <f t="shared" si="3"/>
        <v>11867.96037</v>
      </c>
      <c r="EK254" s="4">
        <f t="shared" si="4"/>
        <v>0.750977326</v>
      </c>
      <c r="EL254" s="4">
        <f t="shared" si="5"/>
        <v>1.985926505</v>
      </c>
      <c r="EM254" s="4">
        <f t="shared" si="6"/>
        <v>0.9947506562</v>
      </c>
      <c r="EN254" s="4">
        <f t="shared" si="7"/>
        <v>0</v>
      </c>
      <c r="EO254" s="4">
        <f t="shared" si="8"/>
        <v>0</v>
      </c>
      <c r="EP254" s="4">
        <f t="shared" si="9"/>
        <v>0.005249343832</v>
      </c>
      <c r="EQ254" s="4">
        <f t="shared" si="10"/>
        <v>0.8184779776</v>
      </c>
      <c r="ER254" s="4">
        <f t="shared" si="11"/>
        <v>0.1769611676</v>
      </c>
      <c r="ES254" s="4">
        <f t="shared" si="12"/>
        <v>0</v>
      </c>
      <c r="ET254" s="4">
        <f t="shared" si="13"/>
        <v>0.4864644603</v>
      </c>
      <c r="EU254" s="4">
        <f t="shared" si="14"/>
        <v>0.34</v>
      </c>
      <c r="EV254" s="4">
        <f t="shared" si="15"/>
        <v>0.1</v>
      </c>
      <c r="EW254" s="4">
        <f t="shared" si="16"/>
        <v>0.02</v>
      </c>
      <c r="EX254" s="4">
        <f t="shared" si="17"/>
        <v>0.39</v>
      </c>
      <c r="EY254" s="4">
        <f t="shared" si="18"/>
        <v>0.02</v>
      </c>
      <c r="EZ254" s="4">
        <f t="shared" si="19"/>
        <v>1.120762045</v>
      </c>
      <c r="FA254" s="4">
        <f t="shared" si="20"/>
        <v>0.6963686118</v>
      </c>
      <c r="FB254" s="4">
        <f t="shared" si="21"/>
        <v>0.3749664874</v>
      </c>
      <c r="FC254" s="4">
        <f t="shared" si="22"/>
        <v>0.01455796718</v>
      </c>
      <c r="FD254" s="4">
        <f t="shared" si="23"/>
        <v>0</v>
      </c>
      <c r="FE254" s="4">
        <f t="shared" si="24"/>
        <v>0.0344097406</v>
      </c>
      <c r="FF254" s="4">
        <f t="shared" si="25"/>
        <v>0</v>
      </c>
      <c r="FG254" s="4">
        <f t="shared" si="26"/>
        <v>0</v>
      </c>
      <c r="FH254" s="4">
        <f t="shared" si="27"/>
        <v>0</v>
      </c>
      <c r="FI254" s="4">
        <f t="shared" si="28"/>
        <v>0.1021704606</v>
      </c>
      <c r="FJ254" s="4">
        <f t="shared" si="29"/>
        <v>0.5959502382</v>
      </c>
      <c r="FK254" s="4">
        <f t="shared" si="30"/>
        <v>0</v>
      </c>
      <c r="FL254" s="4">
        <f t="shared" si="31"/>
        <v>0</v>
      </c>
      <c r="FM254" s="4">
        <f t="shared" si="32"/>
        <v>0</v>
      </c>
      <c r="FN254" s="4">
        <f t="shared" si="33"/>
        <v>0.07040762308</v>
      </c>
      <c r="FO254" s="4">
        <f t="shared" si="34"/>
        <v>0.01654314452</v>
      </c>
      <c r="FP254" s="4">
        <f t="shared" si="35"/>
        <v>0.1659608258</v>
      </c>
      <c r="FQ254" s="4">
        <f t="shared" si="36"/>
        <v>1</v>
      </c>
      <c r="FR254" s="4">
        <v>75.56</v>
      </c>
    </row>
    <row r="255" ht="12.75" customHeight="1">
      <c r="A255" s="4" t="s">
        <v>166</v>
      </c>
      <c r="B255" s="4" t="s">
        <v>796</v>
      </c>
      <c r="C255" s="4" t="s">
        <v>797</v>
      </c>
      <c r="D255" s="4" t="s">
        <v>930</v>
      </c>
      <c r="E255" s="4" t="s">
        <v>931</v>
      </c>
      <c r="F255" s="4">
        <v>408.378494707</v>
      </c>
      <c r="G255" s="4">
        <v>170.5625</v>
      </c>
      <c r="H255" s="4">
        <v>87.9375</v>
      </c>
      <c r="I255" s="4">
        <v>66.9375</v>
      </c>
      <c r="J255" s="4">
        <v>31.1875</v>
      </c>
      <c r="K255" s="4">
        <v>37.0</v>
      </c>
      <c r="L255" s="4">
        <v>15.4375</v>
      </c>
      <c r="M255" s="4">
        <v>165.226501464844</v>
      </c>
      <c r="N255" s="4">
        <v>314.138824462891</v>
      </c>
      <c r="O255" s="4">
        <v>204.325670405214</v>
      </c>
      <c r="P255" s="4">
        <v>166.3125</v>
      </c>
      <c r="Q255" s="4">
        <v>0.0</v>
      </c>
      <c r="R255" s="4">
        <v>0.0</v>
      </c>
      <c r="S255" s="4">
        <v>26.0</v>
      </c>
      <c r="T255" s="4">
        <v>167.9375</v>
      </c>
      <c r="U255" s="4">
        <v>48.8125</v>
      </c>
      <c r="V255" s="4">
        <v>1445.6504587156</v>
      </c>
      <c r="W255" s="4">
        <v>14.1068379204893</v>
      </c>
      <c r="X255" s="4">
        <v>2.0</v>
      </c>
      <c r="Y255" s="4" t="s">
        <v>266</v>
      </c>
      <c r="Z255" s="4">
        <v>5.56</v>
      </c>
      <c r="AA255" s="4">
        <v>2.62</v>
      </c>
      <c r="AB255" s="4">
        <v>2.62</v>
      </c>
      <c r="AC255" s="4">
        <v>0.0</v>
      </c>
      <c r="AD255" s="4">
        <v>0.1</v>
      </c>
      <c r="AE255" s="4">
        <v>2.84</v>
      </c>
      <c r="AF255" s="4">
        <v>0.0</v>
      </c>
      <c r="AG255" s="4">
        <v>3.9</v>
      </c>
      <c r="AH255" s="4">
        <v>1.2</v>
      </c>
      <c r="AI255" s="4">
        <v>1.0</v>
      </c>
      <c r="AJ255" s="4">
        <v>0.0</v>
      </c>
      <c r="AK255" s="4">
        <v>0.0</v>
      </c>
      <c r="AL255" s="4">
        <v>0.0</v>
      </c>
      <c r="AM255" s="4">
        <v>0.0</v>
      </c>
      <c r="AN255" s="4">
        <v>0.0</v>
      </c>
      <c r="AO255" s="4">
        <v>0.0</v>
      </c>
      <c r="AP255" s="4">
        <v>0.0</v>
      </c>
      <c r="AQ255" s="4">
        <v>0.0</v>
      </c>
      <c r="AR255" s="4">
        <v>0.0</v>
      </c>
      <c r="AS255" s="4">
        <v>0.0</v>
      </c>
      <c r="AT255" s="4">
        <v>0.0</v>
      </c>
      <c r="AU255" s="4">
        <v>0.0</v>
      </c>
      <c r="AV255" s="4">
        <v>0.0</v>
      </c>
      <c r="AW255" s="4">
        <v>0.0</v>
      </c>
      <c r="AX255" s="4">
        <v>0.0</v>
      </c>
      <c r="AY255" s="4">
        <v>0.0</v>
      </c>
      <c r="AZ255" s="4">
        <v>0.0</v>
      </c>
      <c r="BA255" s="4">
        <v>0.0</v>
      </c>
      <c r="BB255" s="4">
        <v>1.94</v>
      </c>
      <c r="BC255" s="4">
        <v>0.0</v>
      </c>
      <c r="BD255" s="4">
        <v>0.0</v>
      </c>
      <c r="BE255" s="4">
        <v>0.0</v>
      </c>
      <c r="BF255" s="4">
        <v>0.0</v>
      </c>
      <c r="BG255" s="4">
        <v>0.0</v>
      </c>
      <c r="BH255" s="4">
        <v>0.0</v>
      </c>
      <c r="BI255" s="4">
        <v>0.0</v>
      </c>
      <c r="BJ255" s="4">
        <v>0.0</v>
      </c>
      <c r="BK255" s="4">
        <v>0.0</v>
      </c>
      <c r="BL255" s="4">
        <v>0.0</v>
      </c>
      <c r="BM255" s="4">
        <v>0.0</v>
      </c>
      <c r="BN255" s="4">
        <v>0.0</v>
      </c>
      <c r="BO255" s="4">
        <v>0.0</v>
      </c>
      <c r="BP255" s="4">
        <v>0.0</v>
      </c>
      <c r="BQ255" s="4">
        <v>0.0</v>
      </c>
      <c r="BR255" s="4">
        <v>0.0</v>
      </c>
      <c r="BS255" s="4">
        <v>0.0</v>
      </c>
      <c r="BT255" s="4">
        <v>0.0</v>
      </c>
      <c r="BU255" s="4">
        <v>0.0</v>
      </c>
      <c r="BV255" s="4">
        <v>0.0</v>
      </c>
      <c r="BW255" s="4">
        <v>0.0</v>
      </c>
      <c r="BX255" s="4">
        <v>0.0</v>
      </c>
      <c r="BY255" s="4">
        <v>0.0</v>
      </c>
      <c r="BZ255" s="4">
        <v>0.0</v>
      </c>
      <c r="CA255" s="4">
        <v>0.0</v>
      </c>
      <c r="CB255" s="4">
        <v>0.0</v>
      </c>
      <c r="CC255" s="4">
        <v>0.0</v>
      </c>
      <c r="CD255" s="4">
        <v>0.0</v>
      </c>
      <c r="CE255" s="4">
        <v>0.0</v>
      </c>
      <c r="CF255" s="4">
        <v>0.0</v>
      </c>
      <c r="CG255" s="4">
        <v>0.0</v>
      </c>
      <c r="CH255" s="4">
        <v>0.0</v>
      </c>
      <c r="CI255" s="4">
        <v>0.0</v>
      </c>
      <c r="CJ255" s="4">
        <v>0.0</v>
      </c>
      <c r="CK255" s="4">
        <v>0.0</v>
      </c>
      <c r="CL255" s="4">
        <v>0.0</v>
      </c>
      <c r="CM255" s="4">
        <v>0.0</v>
      </c>
      <c r="CN255" s="4">
        <v>0.0</v>
      </c>
      <c r="CO255" s="4">
        <v>0.0</v>
      </c>
      <c r="CP255" s="4">
        <v>0.0</v>
      </c>
      <c r="CQ255" s="4">
        <v>0.0</v>
      </c>
      <c r="CR255" s="4">
        <v>3.62</v>
      </c>
      <c r="CS255" s="4">
        <v>0.0</v>
      </c>
      <c r="CT255" s="4">
        <v>4.0</v>
      </c>
      <c r="CU255" s="4">
        <v>3.6</v>
      </c>
      <c r="CV255" s="4" t="s">
        <v>930</v>
      </c>
      <c r="CW255" s="4">
        <v>408.38</v>
      </c>
      <c r="CX255" s="4">
        <v>0.83</v>
      </c>
      <c r="CY255" s="4">
        <v>0.02</v>
      </c>
      <c r="CZ255" s="4">
        <v>0.0</v>
      </c>
      <c r="DA255" s="4">
        <v>0.0</v>
      </c>
      <c r="DB255" s="4">
        <v>0.0</v>
      </c>
      <c r="DC255" s="4">
        <v>0.0</v>
      </c>
      <c r="DD255" s="4">
        <v>0.0</v>
      </c>
      <c r="DE255" s="4">
        <v>0.01</v>
      </c>
      <c r="DF255" s="4">
        <v>0.0</v>
      </c>
      <c r="DG255" s="4">
        <v>0.0</v>
      </c>
      <c r="DH255" s="4">
        <v>0.0</v>
      </c>
      <c r="DI255" s="4">
        <v>0.0</v>
      </c>
      <c r="DJ255" s="4">
        <v>0.0</v>
      </c>
      <c r="DK255" s="4">
        <v>0.0</v>
      </c>
      <c r="DL255" s="4">
        <v>0.0</v>
      </c>
      <c r="DM255" s="4">
        <v>0.0</v>
      </c>
      <c r="DN255" s="4">
        <v>0.0</v>
      </c>
      <c r="DO255" s="4">
        <v>0.09</v>
      </c>
      <c r="DP255" s="4">
        <v>0.01</v>
      </c>
      <c r="DQ255" s="4">
        <v>0.0</v>
      </c>
      <c r="DR255" s="4">
        <v>0.0</v>
      </c>
      <c r="DS255" s="4">
        <v>0.01</v>
      </c>
      <c r="DT255" s="4">
        <v>0.01</v>
      </c>
      <c r="DU255" s="4">
        <v>0.0</v>
      </c>
      <c r="DV255" s="4">
        <v>0.0</v>
      </c>
      <c r="DW255" s="4">
        <v>0.0</v>
      </c>
      <c r="DX255" s="4" t="s">
        <v>930</v>
      </c>
      <c r="DY255" s="4" t="s">
        <v>932</v>
      </c>
      <c r="DZ255" s="4" t="s">
        <v>461</v>
      </c>
      <c r="EA255" s="4" t="s">
        <v>461</v>
      </c>
      <c r="EB255" s="4">
        <v>408.378494707</v>
      </c>
      <c r="EC255" s="6">
        <v>21.5194472854</v>
      </c>
      <c r="ED255" s="7">
        <v>0.05</v>
      </c>
      <c r="EE255" s="4" t="s">
        <v>930</v>
      </c>
      <c r="EF255" s="4" t="s">
        <v>797</v>
      </c>
      <c r="EG255" s="4" t="s">
        <v>931</v>
      </c>
      <c r="EH255" s="4" t="str">
        <f t="shared" si="1"/>
        <v>#VALUE!</v>
      </c>
      <c r="EI255" s="4">
        <f t="shared" si="2"/>
        <v>1.544444444</v>
      </c>
      <c r="EJ255" s="4" t="str">
        <f t="shared" si="3"/>
        <v>#VALUE!</v>
      </c>
      <c r="EK255" s="4">
        <f t="shared" si="4"/>
        <v>0.3489208633</v>
      </c>
      <c r="EL255" s="4">
        <f t="shared" si="5"/>
        <v>1.097122302</v>
      </c>
      <c r="EM255" s="4">
        <f t="shared" si="6"/>
        <v>0.6393442623</v>
      </c>
      <c r="EN255" s="4">
        <f t="shared" si="7"/>
        <v>0.1967213115</v>
      </c>
      <c r="EO255" s="4">
        <f t="shared" si="8"/>
        <v>0.1639344262</v>
      </c>
      <c r="EP255" s="4">
        <f t="shared" si="9"/>
        <v>0</v>
      </c>
      <c r="EQ255" s="4">
        <f t="shared" si="10"/>
        <v>0.4712230216</v>
      </c>
      <c r="ER255" s="4">
        <f t="shared" si="11"/>
        <v>0.5107913669</v>
      </c>
      <c r="ES255" s="4">
        <f t="shared" si="12"/>
        <v>0</v>
      </c>
      <c r="ET255" s="4">
        <f t="shared" si="13"/>
        <v>0.01361482074</v>
      </c>
      <c r="EU255" s="4">
        <f t="shared" si="14"/>
        <v>0.02</v>
      </c>
      <c r="EV255" s="4">
        <f t="shared" si="15"/>
        <v>0.01</v>
      </c>
      <c r="EW255" s="4">
        <f t="shared" si="16"/>
        <v>0.09</v>
      </c>
      <c r="EX255" s="4">
        <f t="shared" si="17"/>
        <v>0.01</v>
      </c>
      <c r="EY255" s="4">
        <f t="shared" si="18"/>
        <v>0.02</v>
      </c>
      <c r="EZ255" s="4">
        <f t="shared" si="19"/>
        <v>0.4652994287</v>
      </c>
      <c r="FA255" s="4">
        <f t="shared" si="20"/>
        <v>0.2891067901</v>
      </c>
      <c r="FB255" s="4">
        <f t="shared" si="21"/>
        <v>0.05269485922</v>
      </c>
      <c r="FC255" s="4">
        <f t="shared" si="22"/>
        <v>0</v>
      </c>
      <c r="FD255" s="4">
        <f t="shared" si="23"/>
        <v>0</v>
      </c>
      <c r="FE255" s="4">
        <f t="shared" si="24"/>
        <v>0.3489208633</v>
      </c>
      <c r="FF255" s="4">
        <f t="shared" si="25"/>
        <v>0</v>
      </c>
      <c r="FG255" s="4">
        <f t="shared" si="26"/>
        <v>0</v>
      </c>
      <c r="FH255" s="4">
        <f t="shared" si="27"/>
        <v>0</v>
      </c>
      <c r="FI255" s="4">
        <f t="shared" si="28"/>
        <v>0</v>
      </c>
      <c r="FJ255" s="4">
        <f t="shared" si="29"/>
        <v>0</v>
      </c>
      <c r="FK255" s="4">
        <f t="shared" si="30"/>
        <v>0</v>
      </c>
      <c r="FL255" s="4">
        <f t="shared" si="31"/>
        <v>0</v>
      </c>
      <c r="FM255" s="4">
        <f t="shared" si="32"/>
        <v>0</v>
      </c>
      <c r="FN255" s="4">
        <f t="shared" si="33"/>
        <v>0</v>
      </c>
      <c r="FO255" s="4">
        <f t="shared" si="34"/>
        <v>0</v>
      </c>
      <c r="FP255" s="4">
        <f t="shared" si="35"/>
        <v>0.6510791367</v>
      </c>
      <c r="FQ255" s="4">
        <f t="shared" si="36"/>
        <v>1</v>
      </c>
      <c r="FR255" s="4">
        <v>5.56</v>
      </c>
    </row>
    <row r="256" ht="12.75" customHeight="1">
      <c r="A256" s="4" t="s">
        <v>166</v>
      </c>
      <c r="B256" s="4" t="s">
        <v>796</v>
      </c>
      <c r="C256" s="4" t="s">
        <v>797</v>
      </c>
      <c r="D256" s="4" t="s">
        <v>933</v>
      </c>
      <c r="E256" s="4" t="s">
        <v>934</v>
      </c>
      <c r="F256" s="4">
        <v>302.31909349</v>
      </c>
      <c r="G256" s="4">
        <v>26.0625</v>
      </c>
      <c r="H256" s="4">
        <v>59.0625</v>
      </c>
      <c r="I256" s="4">
        <v>70.3125</v>
      </c>
      <c r="J256" s="4">
        <v>47.8125</v>
      </c>
      <c r="K256" s="4">
        <v>60.25</v>
      </c>
      <c r="L256" s="4">
        <v>39.0</v>
      </c>
      <c r="M256" s="4">
        <v>59.7155570983887</v>
      </c>
      <c r="N256" s="4">
        <v>262.38916015625</v>
      </c>
      <c r="O256" s="4">
        <v>143.121554896457</v>
      </c>
      <c r="P256" s="4">
        <v>0.0</v>
      </c>
      <c r="Q256" s="4">
        <v>40.75</v>
      </c>
      <c r="R256" s="4">
        <v>117.1875</v>
      </c>
      <c r="S256" s="4">
        <v>28.0</v>
      </c>
      <c r="T256" s="4">
        <v>116.5625</v>
      </c>
      <c r="U256" s="4">
        <v>0.0</v>
      </c>
      <c r="V256" s="4">
        <v>1471.27661773827</v>
      </c>
      <c r="W256" s="4">
        <v>14.17284060368</v>
      </c>
      <c r="X256" s="4">
        <v>27.0</v>
      </c>
      <c r="Y256" s="4">
        <v>162495.6006</v>
      </c>
      <c r="Z256" s="4">
        <v>75.55</v>
      </c>
      <c r="AA256" s="4">
        <v>45.56</v>
      </c>
      <c r="AB256" s="4">
        <v>45.56</v>
      </c>
      <c r="AC256" s="4">
        <v>0.0</v>
      </c>
      <c r="AD256" s="4">
        <v>3.04</v>
      </c>
      <c r="AE256" s="4">
        <v>26.6</v>
      </c>
      <c r="AF256" s="4">
        <v>0.35</v>
      </c>
      <c r="AG256" s="4">
        <v>34.9</v>
      </c>
      <c r="AH256" s="4">
        <v>0.3</v>
      </c>
      <c r="AI256" s="4">
        <v>0.6</v>
      </c>
      <c r="AJ256" s="4">
        <v>0.0</v>
      </c>
      <c r="AK256" s="4">
        <v>1.14</v>
      </c>
      <c r="AL256" s="4">
        <v>0.0</v>
      </c>
      <c r="AM256" s="4">
        <v>0.0</v>
      </c>
      <c r="AN256" s="4">
        <v>0.0</v>
      </c>
      <c r="AO256" s="4">
        <v>0.0</v>
      </c>
      <c r="AP256" s="4">
        <v>0.0</v>
      </c>
      <c r="AQ256" s="4">
        <v>0.0</v>
      </c>
      <c r="AR256" s="4">
        <v>5.11</v>
      </c>
      <c r="AS256" s="4">
        <v>0.0</v>
      </c>
      <c r="AT256" s="4">
        <v>0.0</v>
      </c>
      <c r="AU256" s="4">
        <v>0.0</v>
      </c>
      <c r="AV256" s="4">
        <v>0.0</v>
      </c>
      <c r="AW256" s="4">
        <v>0.0</v>
      </c>
      <c r="AX256" s="4">
        <v>0.0</v>
      </c>
      <c r="AY256" s="4">
        <v>0.0</v>
      </c>
      <c r="AZ256" s="4">
        <v>0.0</v>
      </c>
      <c r="BA256" s="4">
        <v>0.0</v>
      </c>
      <c r="BB256" s="4">
        <v>17.4</v>
      </c>
      <c r="BC256" s="4">
        <v>0.0</v>
      </c>
      <c r="BD256" s="4">
        <v>0.0</v>
      </c>
      <c r="BE256" s="4">
        <v>0.0</v>
      </c>
      <c r="BF256" s="4">
        <v>0.64</v>
      </c>
      <c r="BG256" s="4">
        <v>0.0</v>
      </c>
      <c r="BH256" s="4">
        <v>0.0</v>
      </c>
      <c r="BI256" s="4">
        <v>0.0</v>
      </c>
      <c r="BJ256" s="4">
        <v>1.04</v>
      </c>
      <c r="BK256" s="4">
        <v>0.0</v>
      </c>
      <c r="BL256" s="4">
        <v>1.4</v>
      </c>
      <c r="BM256" s="4">
        <v>0.0</v>
      </c>
      <c r="BN256" s="4">
        <v>14.33</v>
      </c>
      <c r="BO256" s="4">
        <v>0.0</v>
      </c>
      <c r="BP256" s="4">
        <v>0.0</v>
      </c>
      <c r="BQ256" s="4">
        <v>0.0</v>
      </c>
      <c r="BR256" s="4">
        <v>0.0</v>
      </c>
      <c r="BS256" s="4">
        <v>0.0</v>
      </c>
      <c r="BT256" s="4">
        <v>0.0</v>
      </c>
      <c r="BU256" s="4">
        <v>0.0</v>
      </c>
      <c r="BV256" s="4">
        <v>0.0</v>
      </c>
      <c r="BW256" s="4">
        <v>0.0</v>
      </c>
      <c r="BX256" s="4">
        <v>0.0</v>
      </c>
      <c r="BY256" s="4">
        <v>0.0</v>
      </c>
      <c r="BZ256" s="4">
        <v>0.0</v>
      </c>
      <c r="CA256" s="4">
        <v>0.0</v>
      </c>
      <c r="CB256" s="4">
        <v>1.33</v>
      </c>
      <c r="CC256" s="4">
        <v>0.0</v>
      </c>
      <c r="CD256" s="4">
        <v>0.0</v>
      </c>
      <c r="CE256" s="4">
        <v>8.15</v>
      </c>
      <c r="CF256" s="4">
        <v>7.81</v>
      </c>
      <c r="CG256" s="4">
        <v>0.0</v>
      </c>
      <c r="CH256" s="4">
        <v>8.14</v>
      </c>
      <c r="CI256" s="4">
        <v>0.0</v>
      </c>
      <c r="CJ256" s="4">
        <v>0.0</v>
      </c>
      <c r="CK256" s="4">
        <v>0.0</v>
      </c>
      <c r="CL256" s="4">
        <v>0.0</v>
      </c>
      <c r="CM256" s="4">
        <v>0.0</v>
      </c>
      <c r="CN256" s="4">
        <v>0.0</v>
      </c>
      <c r="CO256" s="4">
        <v>4.95</v>
      </c>
      <c r="CP256" s="4">
        <v>0.0</v>
      </c>
      <c r="CQ256" s="4">
        <v>0.0</v>
      </c>
      <c r="CR256" s="4">
        <v>4.11</v>
      </c>
      <c r="CS256" s="4">
        <v>0.0</v>
      </c>
      <c r="CT256" s="4">
        <v>69.0</v>
      </c>
      <c r="CU256" s="4">
        <v>59.4</v>
      </c>
      <c r="CV256" s="4" t="s">
        <v>933</v>
      </c>
      <c r="CW256" s="4">
        <v>302.32</v>
      </c>
      <c r="CX256" s="4">
        <v>0.12</v>
      </c>
      <c r="CY256" s="4">
        <v>0.19</v>
      </c>
      <c r="CZ256" s="4">
        <v>0.0</v>
      </c>
      <c r="DA256" s="4">
        <v>0.07</v>
      </c>
      <c r="DB256" s="4">
        <v>0.03</v>
      </c>
      <c r="DC256" s="4">
        <v>0.0</v>
      </c>
      <c r="DD256" s="4">
        <v>0.0</v>
      </c>
      <c r="DE256" s="4">
        <v>0.08</v>
      </c>
      <c r="DF256" s="4">
        <v>0.0</v>
      </c>
      <c r="DG256" s="4">
        <v>0.0</v>
      </c>
      <c r="DH256" s="4">
        <v>0.0</v>
      </c>
      <c r="DI256" s="4">
        <v>0.0</v>
      </c>
      <c r="DJ256" s="4">
        <v>0.0</v>
      </c>
      <c r="DK256" s="4">
        <v>0.06</v>
      </c>
      <c r="DL256" s="4">
        <v>0.0</v>
      </c>
      <c r="DM256" s="4">
        <v>0.29</v>
      </c>
      <c r="DN256" s="4">
        <v>0.0</v>
      </c>
      <c r="DO256" s="4">
        <v>0.02</v>
      </c>
      <c r="DP256" s="4">
        <v>0.11</v>
      </c>
      <c r="DQ256" s="4">
        <v>0.0</v>
      </c>
      <c r="DR256" s="4">
        <v>0.0</v>
      </c>
      <c r="DS256" s="4">
        <v>0.03</v>
      </c>
      <c r="DT256" s="4">
        <v>0.01</v>
      </c>
      <c r="DU256" s="4">
        <v>0.0</v>
      </c>
      <c r="DV256" s="4">
        <v>0.0</v>
      </c>
      <c r="DW256" s="4">
        <v>0.0</v>
      </c>
      <c r="DX256" s="4" t="s">
        <v>933</v>
      </c>
      <c r="DY256" s="4" t="s">
        <v>935</v>
      </c>
      <c r="DZ256" s="4" t="s">
        <v>461</v>
      </c>
      <c r="EA256" s="4" t="s">
        <v>461</v>
      </c>
      <c r="EB256" s="4">
        <v>302.31909349</v>
      </c>
      <c r="EC256" s="6">
        <v>171.9504083512</v>
      </c>
      <c r="ED256" s="7">
        <v>0.57</v>
      </c>
      <c r="EE256" s="4" t="s">
        <v>933</v>
      </c>
      <c r="EF256" s="4" t="s">
        <v>797</v>
      </c>
      <c r="EG256" s="4" t="s">
        <v>934</v>
      </c>
      <c r="EH256" s="4">
        <f t="shared" si="1"/>
        <v>2150.835216</v>
      </c>
      <c r="EI256" s="4">
        <f t="shared" si="2"/>
        <v>1.271885522</v>
      </c>
      <c r="EJ256" s="4">
        <f t="shared" si="3"/>
        <v>2735.616172</v>
      </c>
      <c r="EK256" s="4">
        <f t="shared" si="4"/>
        <v>0.4573130377</v>
      </c>
      <c r="EL256" s="4">
        <f t="shared" si="5"/>
        <v>0.4738583719</v>
      </c>
      <c r="EM256" s="4">
        <f t="shared" si="6"/>
        <v>0.9748603352</v>
      </c>
      <c r="EN256" s="4">
        <f t="shared" si="7"/>
        <v>0.008379888268</v>
      </c>
      <c r="EO256" s="4">
        <f t="shared" si="8"/>
        <v>0.01675977654</v>
      </c>
      <c r="EP256" s="4">
        <f t="shared" si="9"/>
        <v>0</v>
      </c>
      <c r="EQ256" s="4">
        <f t="shared" si="10"/>
        <v>0.6030443415</v>
      </c>
      <c r="ER256" s="4">
        <f t="shared" si="11"/>
        <v>0.3520847121</v>
      </c>
      <c r="ES256" s="4">
        <f t="shared" si="12"/>
        <v>0.00463269358</v>
      </c>
      <c r="ET256" s="4">
        <f t="shared" si="13"/>
        <v>0.2499015167</v>
      </c>
      <c r="EU256" s="4">
        <f t="shared" si="14"/>
        <v>0.29</v>
      </c>
      <c r="EV256" s="4">
        <f t="shared" si="15"/>
        <v>0.08</v>
      </c>
      <c r="EW256" s="4">
        <f t="shared" si="16"/>
        <v>0.08</v>
      </c>
      <c r="EX256" s="4">
        <f t="shared" si="17"/>
        <v>0.4</v>
      </c>
      <c r="EY256" s="4">
        <f t="shared" si="18"/>
        <v>0.04</v>
      </c>
      <c r="EZ256" s="4">
        <f t="shared" si="19"/>
        <v>1.258371472</v>
      </c>
      <c r="FA256" s="4">
        <f t="shared" si="20"/>
        <v>0.7818701563</v>
      </c>
      <c r="FB256" s="4">
        <f t="shared" si="21"/>
        <v>0.5687712488</v>
      </c>
      <c r="FC256" s="4">
        <f t="shared" si="22"/>
        <v>0.01618398637</v>
      </c>
      <c r="FD256" s="4">
        <f t="shared" si="23"/>
        <v>0</v>
      </c>
      <c r="FE256" s="4">
        <f t="shared" si="24"/>
        <v>0.2470187394</v>
      </c>
      <c r="FF256" s="4">
        <f t="shared" si="25"/>
        <v>0.02385008518</v>
      </c>
      <c r="FG256" s="4">
        <f t="shared" si="26"/>
        <v>0</v>
      </c>
      <c r="FH256" s="4">
        <f t="shared" si="27"/>
        <v>0</v>
      </c>
      <c r="FI256" s="4">
        <f t="shared" si="28"/>
        <v>0</v>
      </c>
      <c r="FJ256" s="4">
        <f t="shared" si="29"/>
        <v>0.203435548</v>
      </c>
      <c r="FK256" s="4">
        <f t="shared" si="30"/>
        <v>0</v>
      </c>
      <c r="FL256" s="4">
        <f t="shared" si="31"/>
        <v>0</v>
      </c>
      <c r="FM256" s="4">
        <f t="shared" si="32"/>
        <v>0.01987507098</v>
      </c>
      <c r="FN256" s="4">
        <f t="shared" si="33"/>
        <v>0.2454571266</v>
      </c>
      <c r="FO256" s="4">
        <f t="shared" si="34"/>
        <v>0.1155593413</v>
      </c>
      <c r="FP256" s="4">
        <f t="shared" si="35"/>
        <v>0.1286201022</v>
      </c>
      <c r="FQ256" s="4">
        <f t="shared" si="36"/>
        <v>1</v>
      </c>
      <c r="FR256" s="4">
        <v>70.44</v>
      </c>
    </row>
    <row r="257" ht="12.75" customHeight="1">
      <c r="A257" s="4" t="s">
        <v>166</v>
      </c>
      <c r="B257" s="4" t="s">
        <v>796</v>
      </c>
      <c r="C257" s="4" t="s">
        <v>797</v>
      </c>
      <c r="D257" s="4" t="s">
        <v>936</v>
      </c>
      <c r="E257" s="4" t="s">
        <v>937</v>
      </c>
      <c r="F257" s="4">
        <v>435.049957447</v>
      </c>
      <c r="G257" s="4">
        <v>102.4375</v>
      </c>
      <c r="H257" s="4">
        <v>55.375</v>
      </c>
      <c r="I257" s="4">
        <v>55.6875</v>
      </c>
      <c r="J257" s="4">
        <v>42.625</v>
      </c>
      <c r="K257" s="4">
        <v>80.4375</v>
      </c>
      <c r="L257" s="4">
        <v>98.25</v>
      </c>
      <c r="M257" s="4">
        <v>92.9017181396484</v>
      </c>
      <c r="N257" s="4">
        <v>301.958435058594</v>
      </c>
      <c r="O257" s="4">
        <v>154.598419169713</v>
      </c>
      <c r="P257" s="4">
        <v>9.75</v>
      </c>
      <c r="Q257" s="4">
        <v>0.0</v>
      </c>
      <c r="R257" s="4">
        <v>0.3125</v>
      </c>
      <c r="S257" s="4">
        <v>193.5</v>
      </c>
      <c r="T257" s="4">
        <v>231.25</v>
      </c>
      <c r="U257" s="4">
        <v>0.0</v>
      </c>
      <c r="V257" s="4">
        <v>1475.09658438576</v>
      </c>
      <c r="W257" s="4">
        <v>14.1626736509759</v>
      </c>
      <c r="X257" s="4">
        <v>33.0</v>
      </c>
      <c r="Y257" s="4">
        <v>519267.2705</v>
      </c>
      <c r="Z257" s="4">
        <v>92.32</v>
      </c>
      <c r="AA257" s="4">
        <v>76.48</v>
      </c>
      <c r="AB257" s="4">
        <v>71.63</v>
      </c>
      <c r="AC257" s="4">
        <v>4.85</v>
      </c>
      <c r="AD257" s="4">
        <v>3.07</v>
      </c>
      <c r="AE257" s="4">
        <v>8.59</v>
      </c>
      <c r="AF257" s="4">
        <v>4.18</v>
      </c>
      <c r="AG257" s="4">
        <v>289.2</v>
      </c>
      <c r="AH257" s="4">
        <v>5.4</v>
      </c>
      <c r="AI257" s="4">
        <v>1.3</v>
      </c>
      <c r="AJ257" s="4">
        <v>1.6</v>
      </c>
      <c r="AK257" s="4">
        <v>3.91</v>
      </c>
      <c r="AL257" s="4">
        <v>0.0</v>
      </c>
      <c r="AM257" s="4">
        <v>0.0</v>
      </c>
      <c r="AN257" s="4">
        <v>0.0</v>
      </c>
      <c r="AO257" s="4">
        <v>0.0</v>
      </c>
      <c r="AP257" s="4">
        <v>0.0</v>
      </c>
      <c r="AQ257" s="4">
        <v>0.0</v>
      </c>
      <c r="AR257" s="4">
        <v>8.05</v>
      </c>
      <c r="AS257" s="4">
        <v>0.0</v>
      </c>
      <c r="AT257" s="4">
        <v>1.53</v>
      </c>
      <c r="AU257" s="4">
        <v>0.0</v>
      </c>
      <c r="AV257" s="4">
        <v>0.0</v>
      </c>
      <c r="AW257" s="4">
        <v>0.0</v>
      </c>
      <c r="AX257" s="4">
        <v>0.0</v>
      </c>
      <c r="AY257" s="4">
        <v>0.0</v>
      </c>
      <c r="AZ257" s="4">
        <v>0.0</v>
      </c>
      <c r="BA257" s="4">
        <v>0.0</v>
      </c>
      <c r="BB257" s="4">
        <v>0.0</v>
      </c>
      <c r="BC257" s="4">
        <v>0.0</v>
      </c>
      <c r="BD257" s="4">
        <v>0.0</v>
      </c>
      <c r="BE257" s="4">
        <v>0.0</v>
      </c>
      <c r="BF257" s="4">
        <v>0.0</v>
      </c>
      <c r="BG257" s="4">
        <v>0.0</v>
      </c>
      <c r="BH257" s="4">
        <v>0.0</v>
      </c>
      <c r="BI257" s="4">
        <v>0.0</v>
      </c>
      <c r="BJ257" s="4">
        <v>0.0</v>
      </c>
      <c r="BK257" s="4">
        <v>0.0</v>
      </c>
      <c r="BL257" s="4">
        <v>2.82</v>
      </c>
      <c r="BM257" s="4">
        <v>35.73</v>
      </c>
      <c r="BN257" s="4">
        <v>13.65</v>
      </c>
      <c r="BO257" s="4">
        <v>0.0</v>
      </c>
      <c r="BP257" s="4">
        <v>0.0</v>
      </c>
      <c r="BQ257" s="4">
        <v>0.0</v>
      </c>
      <c r="BR257" s="4">
        <v>0.0</v>
      </c>
      <c r="BS257" s="4">
        <v>1.09</v>
      </c>
      <c r="BT257" s="4">
        <v>0.0</v>
      </c>
      <c r="BU257" s="4">
        <v>0.0</v>
      </c>
      <c r="BV257" s="4">
        <v>0.0</v>
      </c>
      <c r="BW257" s="4">
        <v>0.0</v>
      </c>
      <c r="BX257" s="4">
        <v>0.0</v>
      </c>
      <c r="BY257" s="4">
        <v>0.0</v>
      </c>
      <c r="BZ257" s="4">
        <v>3.3</v>
      </c>
      <c r="CA257" s="4">
        <v>0.0</v>
      </c>
      <c r="CB257" s="4">
        <v>0.0</v>
      </c>
      <c r="CC257" s="4">
        <v>0.0</v>
      </c>
      <c r="CD257" s="4">
        <v>0.0</v>
      </c>
      <c r="CE257" s="4">
        <v>0.0</v>
      </c>
      <c r="CF257" s="4">
        <v>0.0</v>
      </c>
      <c r="CG257" s="4">
        <v>0.0</v>
      </c>
      <c r="CH257" s="4">
        <v>3.63</v>
      </c>
      <c r="CI257" s="4">
        <v>0.0</v>
      </c>
      <c r="CJ257" s="4">
        <v>4.53</v>
      </c>
      <c r="CK257" s="4">
        <v>0.0</v>
      </c>
      <c r="CL257" s="4">
        <v>0.0</v>
      </c>
      <c r="CM257" s="4">
        <v>0.0</v>
      </c>
      <c r="CN257" s="4">
        <v>0.0</v>
      </c>
      <c r="CO257" s="4">
        <v>2.3</v>
      </c>
      <c r="CP257" s="4">
        <v>0.0</v>
      </c>
      <c r="CQ257" s="4">
        <v>0.0</v>
      </c>
      <c r="CR257" s="4">
        <v>11.78</v>
      </c>
      <c r="CS257" s="4">
        <v>0.0</v>
      </c>
      <c r="CT257" s="4">
        <v>82.0</v>
      </c>
      <c r="CU257" s="4">
        <v>62.7</v>
      </c>
      <c r="CV257" s="4" t="s">
        <v>936</v>
      </c>
      <c r="CW257" s="4">
        <v>435.05</v>
      </c>
      <c r="CX257" s="4">
        <v>0.33</v>
      </c>
      <c r="CY257" s="4">
        <v>0.21</v>
      </c>
      <c r="CZ257" s="4">
        <v>0.0</v>
      </c>
      <c r="DA257" s="4">
        <v>0.0</v>
      </c>
      <c r="DB257" s="4">
        <v>0.0</v>
      </c>
      <c r="DC257" s="4">
        <v>0.0</v>
      </c>
      <c r="DD257" s="4">
        <v>0.0</v>
      </c>
      <c r="DE257" s="4">
        <v>0.05</v>
      </c>
      <c r="DF257" s="4">
        <v>0.0</v>
      </c>
      <c r="DG257" s="4">
        <v>0.0</v>
      </c>
      <c r="DH257" s="4">
        <v>0.0</v>
      </c>
      <c r="DI257" s="4">
        <v>0.0</v>
      </c>
      <c r="DJ257" s="4">
        <v>0.0</v>
      </c>
      <c r="DK257" s="4">
        <v>0.0</v>
      </c>
      <c r="DL257" s="4">
        <v>0.0</v>
      </c>
      <c r="DM257" s="4">
        <v>0.26</v>
      </c>
      <c r="DN257" s="4">
        <v>0.0</v>
      </c>
      <c r="DO257" s="4">
        <v>0.03</v>
      </c>
      <c r="DP257" s="4">
        <v>0.02</v>
      </c>
      <c r="DQ257" s="4">
        <v>0.0</v>
      </c>
      <c r="DR257" s="4">
        <v>0.0</v>
      </c>
      <c r="DS257" s="4">
        <v>0.02</v>
      </c>
      <c r="DT257" s="4">
        <v>0.07</v>
      </c>
      <c r="DU257" s="4">
        <v>0.0</v>
      </c>
      <c r="DV257" s="4">
        <v>0.0</v>
      </c>
      <c r="DW257" s="4">
        <v>0.0</v>
      </c>
      <c r="DX257" s="4" t="s">
        <v>936</v>
      </c>
      <c r="DY257" s="4" t="s">
        <v>938</v>
      </c>
      <c r="DZ257" s="4" t="s">
        <v>461</v>
      </c>
      <c r="EA257" s="4" t="s">
        <v>461</v>
      </c>
      <c r="EB257" s="4">
        <v>435.049957447</v>
      </c>
      <c r="EC257" s="6">
        <v>278.71320186763</v>
      </c>
      <c r="ED257" s="7">
        <v>0.64</v>
      </c>
      <c r="EE257" s="4" t="s">
        <v>936</v>
      </c>
      <c r="EF257" s="4" t="s">
        <v>797</v>
      </c>
      <c r="EG257" s="4" t="s">
        <v>937</v>
      </c>
      <c r="EH257" s="4">
        <f t="shared" si="1"/>
        <v>5624.645478</v>
      </c>
      <c r="EI257" s="4">
        <f t="shared" si="2"/>
        <v>1.472408293</v>
      </c>
      <c r="EJ257" s="4">
        <f t="shared" si="3"/>
        <v>8281.774649</v>
      </c>
      <c r="EK257" s="4">
        <f t="shared" si="4"/>
        <v>0.5938041594</v>
      </c>
      <c r="EL257" s="4">
        <f t="shared" si="5"/>
        <v>3.222487002</v>
      </c>
      <c r="EM257" s="4">
        <f t="shared" si="6"/>
        <v>0.9721008403</v>
      </c>
      <c r="EN257" s="4">
        <f t="shared" si="7"/>
        <v>0.0181512605</v>
      </c>
      <c r="EO257" s="4">
        <f t="shared" si="8"/>
        <v>0.004369747899</v>
      </c>
      <c r="EP257" s="4">
        <f t="shared" si="9"/>
        <v>0.005378151261</v>
      </c>
      <c r="EQ257" s="4">
        <f t="shared" si="10"/>
        <v>0.8284228769</v>
      </c>
      <c r="ER257" s="4">
        <f t="shared" si="11"/>
        <v>0.09304592721</v>
      </c>
      <c r="ES257" s="4">
        <f t="shared" si="12"/>
        <v>0.04527729636</v>
      </c>
      <c r="ET257" s="4">
        <f t="shared" si="13"/>
        <v>0.2122055144</v>
      </c>
      <c r="EU257" s="4">
        <f t="shared" si="14"/>
        <v>0.21</v>
      </c>
      <c r="EV257" s="4">
        <f t="shared" si="15"/>
        <v>0.05</v>
      </c>
      <c r="EW257" s="4">
        <f t="shared" si="16"/>
        <v>0.03</v>
      </c>
      <c r="EX257" s="4">
        <f t="shared" si="17"/>
        <v>0.28</v>
      </c>
      <c r="EY257" s="4">
        <f t="shared" si="18"/>
        <v>0.09</v>
      </c>
      <c r="EZ257" s="4">
        <f t="shared" si="19"/>
        <v>1.155864872</v>
      </c>
      <c r="FA257" s="4">
        <f t="shared" si="20"/>
        <v>0.7181792244</v>
      </c>
      <c r="FB257" s="4">
        <f t="shared" si="21"/>
        <v>0.6406464294</v>
      </c>
      <c r="FC257" s="4">
        <f t="shared" si="22"/>
        <v>0.04894842263</v>
      </c>
      <c r="FD257" s="4">
        <f t="shared" si="23"/>
        <v>0.0191537306</v>
      </c>
      <c r="FE257" s="4">
        <f t="shared" si="24"/>
        <v>0</v>
      </c>
      <c r="FF257" s="4">
        <f t="shared" si="25"/>
        <v>0</v>
      </c>
      <c r="FG257" s="4">
        <f t="shared" si="26"/>
        <v>0</v>
      </c>
      <c r="FH257" s="4">
        <f t="shared" si="27"/>
        <v>0</v>
      </c>
      <c r="FI257" s="4">
        <f t="shared" si="28"/>
        <v>0.4472959439</v>
      </c>
      <c r="FJ257" s="4">
        <f t="shared" si="29"/>
        <v>0.170881322</v>
      </c>
      <c r="FK257" s="4">
        <f t="shared" si="30"/>
        <v>0</v>
      </c>
      <c r="FL257" s="4">
        <f t="shared" si="31"/>
        <v>0</v>
      </c>
      <c r="FM257" s="4">
        <f t="shared" si="32"/>
        <v>0.03530295443</v>
      </c>
      <c r="FN257" s="4">
        <f t="shared" si="33"/>
        <v>0</v>
      </c>
      <c r="FO257" s="4">
        <f t="shared" si="34"/>
        <v>0.1021532298</v>
      </c>
      <c r="FP257" s="4">
        <f t="shared" si="35"/>
        <v>0.1762643966</v>
      </c>
      <c r="FQ257" s="4">
        <f t="shared" si="36"/>
        <v>1</v>
      </c>
      <c r="FR257" s="4">
        <v>79.88</v>
      </c>
    </row>
    <row r="258" ht="12.75" customHeight="1">
      <c r="A258" s="4" t="s">
        <v>166</v>
      </c>
      <c r="B258" s="4" t="s">
        <v>796</v>
      </c>
      <c r="C258" s="4" t="s">
        <v>797</v>
      </c>
      <c r="D258" s="4" t="s">
        <v>939</v>
      </c>
      <c r="E258" s="4" t="s">
        <v>940</v>
      </c>
      <c r="F258" s="4">
        <v>598.03283201</v>
      </c>
      <c r="G258" s="4">
        <v>48.8125</v>
      </c>
      <c r="H258" s="4">
        <v>74.9375</v>
      </c>
      <c r="I258" s="4">
        <v>125.6875</v>
      </c>
      <c r="J258" s="4">
        <v>95.9375</v>
      </c>
      <c r="K258" s="4">
        <v>145.1875</v>
      </c>
      <c r="L258" s="4">
        <v>107.3125</v>
      </c>
      <c r="M258" s="4">
        <v>228.366897583008</v>
      </c>
      <c r="N258" s="4">
        <v>562.911560058594</v>
      </c>
      <c r="O258" s="4">
        <v>411.649067142781</v>
      </c>
      <c r="P258" s="4">
        <v>0.0</v>
      </c>
      <c r="Q258" s="4">
        <v>0.0</v>
      </c>
      <c r="R258" s="4">
        <v>0.0</v>
      </c>
      <c r="S258" s="4">
        <v>410.1875</v>
      </c>
      <c r="T258" s="4">
        <v>187.6875</v>
      </c>
      <c r="U258" s="4">
        <v>0.0</v>
      </c>
      <c r="V258" s="4">
        <v>1423.34371082323</v>
      </c>
      <c r="W258" s="4">
        <v>13.4069139155871</v>
      </c>
      <c r="X258" s="4">
        <v>40.0</v>
      </c>
      <c r="Y258" s="4">
        <v>460153.3103</v>
      </c>
      <c r="Z258" s="4">
        <v>97.85</v>
      </c>
      <c r="AA258" s="4">
        <v>78.63</v>
      </c>
      <c r="AB258" s="4">
        <v>78.63</v>
      </c>
      <c r="AC258" s="4">
        <v>0.0</v>
      </c>
      <c r="AD258" s="4">
        <v>2.86</v>
      </c>
      <c r="AE258" s="4">
        <v>13.39</v>
      </c>
      <c r="AF258" s="4">
        <v>2.97</v>
      </c>
      <c r="AG258" s="4">
        <v>174.6</v>
      </c>
      <c r="AH258" s="4">
        <v>12.1</v>
      </c>
      <c r="AI258" s="4">
        <v>0.7</v>
      </c>
      <c r="AJ258" s="4">
        <v>0.0</v>
      </c>
      <c r="AK258" s="4">
        <v>5.35</v>
      </c>
      <c r="AL258" s="4">
        <v>0.0</v>
      </c>
      <c r="AM258" s="4">
        <v>0.0</v>
      </c>
      <c r="AN258" s="4">
        <v>0.0</v>
      </c>
      <c r="AO258" s="4">
        <v>2.58</v>
      </c>
      <c r="AP258" s="4">
        <v>0.0</v>
      </c>
      <c r="AQ258" s="4">
        <v>0.0</v>
      </c>
      <c r="AR258" s="4">
        <v>3.46</v>
      </c>
      <c r="AS258" s="4">
        <v>0.0</v>
      </c>
      <c r="AT258" s="4">
        <v>0.0</v>
      </c>
      <c r="AU258" s="4">
        <v>0.0</v>
      </c>
      <c r="AV258" s="4">
        <v>0.0</v>
      </c>
      <c r="AW258" s="4">
        <v>0.0</v>
      </c>
      <c r="AX258" s="4">
        <v>0.0</v>
      </c>
      <c r="AY258" s="4">
        <v>0.0</v>
      </c>
      <c r="AZ258" s="4">
        <v>0.0</v>
      </c>
      <c r="BA258" s="4">
        <v>0.0</v>
      </c>
      <c r="BB258" s="4">
        <v>0.0</v>
      </c>
      <c r="BC258" s="4">
        <v>0.0</v>
      </c>
      <c r="BD258" s="4">
        <v>0.0</v>
      </c>
      <c r="BE258" s="4">
        <v>0.0</v>
      </c>
      <c r="BF258" s="4">
        <v>0.0</v>
      </c>
      <c r="BG258" s="4">
        <v>0.0</v>
      </c>
      <c r="BH258" s="4">
        <v>0.0</v>
      </c>
      <c r="BI258" s="4">
        <v>0.0</v>
      </c>
      <c r="BJ258" s="4">
        <v>0.0</v>
      </c>
      <c r="BK258" s="4">
        <v>0.0</v>
      </c>
      <c r="BL258" s="4">
        <v>0.0</v>
      </c>
      <c r="BM258" s="4">
        <v>31.05</v>
      </c>
      <c r="BN258" s="4">
        <v>7.9</v>
      </c>
      <c r="BO258" s="4">
        <v>0.0</v>
      </c>
      <c r="BP258" s="4">
        <v>0.77</v>
      </c>
      <c r="BQ258" s="4">
        <v>0.0</v>
      </c>
      <c r="BR258" s="4">
        <v>0.0</v>
      </c>
      <c r="BS258" s="4">
        <v>0.0</v>
      </c>
      <c r="BT258" s="4">
        <v>0.0</v>
      </c>
      <c r="BU258" s="4">
        <v>0.0</v>
      </c>
      <c r="BV258" s="4">
        <v>0.0</v>
      </c>
      <c r="BW258" s="4">
        <v>0.0</v>
      </c>
      <c r="BX258" s="4">
        <v>0.0</v>
      </c>
      <c r="BY258" s="4">
        <v>0.0</v>
      </c>
      <c r="BZ258" s="4">
        <v>0.0</v>
      </c>
      <c r="CA258" s="4">
        <v>0.0</v>
      </c>
      <c r="CB258" s="4">
        <v>0.0</v>
      </c>
      <c r="CC258" s="4">
        <v>1.9</v>
      </c>
      <c r="CD258" s="4">
        <v>0.0</v>
      </c>
      <c r="CE258" s="4">
        <v>4.7</v>
      </c>
      <c r="CF258" s="4">
        <v>6.48</v>
      </c>
      <c r="CG258" s="4">
        <v>0.0</v>
      </c>
      <c r="CH258" s="4">
        <v>4.34</v>
      </c>
      <c r="CI258" s="4">
        <v>0.0</v>
      </c>
      <c r="CJ258" s="4">
        <v>0.0</v>
      </c>
      <c r="CK258" s="4">
        <v>0.0</v>
      </c>
      <c r="CL258" s="4">
        <v>0.0</v>
      </c>
      <c r="CM258" s="4">
        <v>0.0</v>
      </c>
      <c r="CN258" s="4">
        <v>5.72</v>
      </c>
      <c r="CO258" s="4">
        <v>11.46</v>
      </c>
      <c r="CP258" s="4">
        <v>0.0</v>
      </c>
      <c r="CQ258" s="4">
        <v>0.0</v>
      </c>
      <c r="CR258" s="4">
        <v>12.14</v>
      </c>
      <c r="CS258" s="4">
        <v>0.0</v>
      </c>
      <c r="CT258" s="4">
        <v>93.0</v>
      </c>
      <c r="CU258" s="4">
        <v>72.0</v>
      </c>
      <c r="CV258" s="4" t="s">
        <v>939</v>
      </c>
      <c r="CW258" s="4">
        <v>598.03</v>
      </c>
      <c r="CX258" s="4">
        <v>0.12</v>
      </c>
      <c r="CY258" s="4">
        <v>0.14</v>
      </c>
      <c r="CZ258" s="4">
        <v>0.0</v>
      </c>
      <c r="DA258" s="4">
        <v>0.0</v>
      </c>
      <c r="DB258" s="4">
        <v>0.0</v>
      </c>
      <c r="DC258" s="4">
        <v>0.0</v>
      </c>
      <c r="DD258" s="4">
        <v>0.0</v>
      </c>
      <c r="DE258" s="4">
        <v>0.05</v>
      </c>
      <c r="DF258" s="4">
        <v>0.0</v>
      </c>
      <c r="DG258" s="4">
        <v>0.0</v>
      </c>
      <c r="DH258" s="4">
        <v>0.0</v>
      </c>
      <c r="DI258" s="4">
        <v>0.0</v>
      </c>
      <c r="DJ258" s="4">
        <v>0.0</v>
      </c>
      <c r="DK258" s="4">
        <v>0.01</v>
      </c>
      <c r="DL258" s="4">
        <v>0.0</v>
      </c>
      <c r="DM258" s="4">
        <v>0.44</v>
      </c>
      <c r="DN258" s="4">
        <v>0.0</v>
      </c>
      <c r="DO258" s="4">
        <v>0.04</v>
      </c>
      <c r="DP258" s="4">
        <v>0.01</v>
      </c>
      <c r="DQ258" s="4">
        <v>0.0</v>
      </c>
      <c r="DR258" s="4">
        <v>0.0</v>
      </c>
      <c r="DS258" s="4">
        <v>0.0</v>
      </c>
      <c r="DT258" s="4">
        <v>0.18</v>
      </c>
      <c r="DU258" s="4">
        <v>0.01</v>
      </c>
      <c r="DV258" s="4">
        <v>0.0</v>
      </c>
      <c r="DW258" s="4">
        <v>0.0</v>
      </c>
      <c r="DX258" s="4" t="s">
        <v>939</v>
      </c>
      <c r="DY258" s="4" t="s">
        <v>941</v>
      </c>
      <c r="DZ258" s="4" t="s">
        <v>461</v>
      </c>
      <c r="EA258" s="4" t="s">
        <v>461</v>
      </c>
      <c r="EB258" s="4">
        <v>598.03283201</v>
      </c>
      <c r="EC258" s="6">
        <v>484.921657963027</v>
      </c>
      <c r="ED258" s="7">
        <v>0.81</v>
      </c>
      <c r="EE258" s="4" t="s">
        <v>939</v>
      </c>
      <c r="EF258" s="4" t="s">
        <v>797</v>
      </c>
      <c r="EG258" s="4" t="s">
        <v>940</v>
      </c>
      <c r="EH258" s="4">
        <f t="shared" si="1"/>
        <v>4702.63986</v>
      </c>
      <c r="EI258" s="4">
        <f t="shared" si="2"/>
        <v>1.359027778</v>
      </c>
      <c r="EJ258" s="4">
        <f t="shared" si="3"/>
        <v>6391.018199</v>
      </c>
      <c r="EK258" s="4">
        <f t="shared" si="4"/>
        <v>0.4606029637</v>
      </c>
      <c r="EL258" s="4">
        <f t="shared" si="5"/>
        <v>1.91517629</v>
      </c>
      <c r="EM258" s="4">
        <f t="shared" si="6"/>
        <v>0.931696905</v>
      </c>
      <c r="EN258" s="4">
        <f t="shared" si="7"/>
        <v>0.06456776948</v>
      </c>
      <c r="EO258" s="4">
        <f t="shared" si="8"/>
        <v>0.003735325507</v>
      </c>
      <c r="EP258" s="4">
        <f t="shared" si="9"/>
        <v>0</v>
      </c>
      <c r="EQ258" s="4">
        <f t="shared" si="10"/>
        <v>0.8035769034</v>
      </c>
      <c r="ER258" s="4">
        <f t="shared" si="11"/>
        <v>0.1368421053</v>
      </c>
      <c r="ES258" s="4">
        <f t="shared" si="12"/>
        <v>0.03035258048</v>
      </c>
      <c r="ET258" s="4">
        <f t="shared" si="13"/>
        <v>0.1636197793</v>
      </c>
      <c r="EU258" s="4">
        <f t="shared" si="14"/>
        <v>0.14</v>
      </c>
      <c r="EV258" s="4">
        <f t="shared" si="15"/>
        <v>0.05</v>
      </c>
      <c r="EW258" s="4">
        <f t="shared" si="16"/>
        <v>0.05</v>
      </c>
      <c r="EX258" s="4">
        <f t="shared" si="17"/>
        <v>0.45</v>
      </c>
      <c r="EY258" s="4">
        <f t="shared" si="18"/>
        <v>0.18</v>
      </c>
      <c r="EZ258" s="4">
        <f t="shared" si="19"/>
        <v>1.242821208</v>
      </c>
      <c r="FA258" s="4">
        <f t="shared" si="20"/>
        <v>0.7722082337</v>
      </c>
      <c r="FB258" s="4">
        <f t="shared" si="21"/>
        <v>0.8108612638</v>
      </c>
      <c r="FC258" s="4">
        <f t="shared" si="22"/>
        <v>0.08401313698</v>
      </c>
      <c r="FD258" s="4">
        <f t="shared" si="23"/>
        <v>0</v>
      </c>
      <c r="FE258" s="4">
        <f t="shared" si="24"/>
        <v>0</v>
      </c>
      <c r="FF258" s="4">
        <f t="shared" si="25"/>
        <v>0</v>
      </c>
      <c r="FG258" s="4">
        <f t="shared" si="26"/>
        <v>0</v>
      </c>
      <c r="FH258" s="4">
        <f t="shared" si="27"/>
        <v>0</v>
      </c>
      <c r="FI258" s="4">
        <f t="shared" si="28"/>
        <v>0.3289543384</v>
      </c>
      <c r="FJ258" s="4">
        <f t="shared" si="29"/>
        <v>0.08369530671</v>
      </c>
      <c r="FK258" s="4">
        <f t="shared" si="30"/>
        <v>0.008157643818</v>
      </c>
      <c r="FL258" s="4">
        <f t="shared" si="31"/>
        <v>0</v>
      </c>
      <c r="FM258" s="4">
        <f t="shared" si="32"/>
        <v>0</v>
      </c>
      <c r="FN258" s="4">
        <f t="shared" si="33"/>
        <v>0.1385740015</v>
      </c>
      <c r="FO258" s="4">
        <f t="shared" si="34"/>
        <v>0.04597944698</v>
      </c>
      <c r="FP258" s="4">
        <f t="shared" si="35"/>
        <v>0.3106261256</v>
      </c>
      <c r="FQ258" s="4">
        <f t="shared" si="36"/>
        <v>1</v>
      </c>
      <c r="FR258" s="4">
        <v>94.39</v>
      </c>
    </row>
    <row r="259" ht="12.75" customHeight="1">
      <c r="A259" s="4" t="s">
        <v>166</v>
      </c>
      <c r="B259" s="4" t="s">
        <v>796</v>
      </c>
      <c r="C259" s="4" t="s">
        <v>797</v>
      </c>
      <c r="D259" s="4" t="s">
        <v>942</v>
      </c>
      <c r="E259" s="4" t="s">
        <v>943</v>
      </c>
      <c r="F259" s="4">
        <v>268.036885884</v>
      </c>
      <c r="G259" s="4">
        <v>18.0625</v>
      </c>
      <c r="H259" s="4">
        <v>30.5</v>
      </c>
      <c r="I259" s="4">
        <v>47.5625</v>
      </c>
      <c r="J259" s="4">
        <v>45.6875</v>
      </c>
      <c r="K259" s="4">
        <v>72.6875</v>
      </c>
      <c r="L259" s="4">
        <v>53.375</v>
      </c>
      <c r="M259" s="4">
        <v>113.512390136719</v>
      </c>
      <c r="N259" s="4">
        <v>282.120422363281</v>
      </c>
      <c r="O259" s="4">
        <v>193.766804305738</v>
      </c>
      <c r="P259" s="4">
        <v>0.0</v>
      </c>
      <c r="Q259" s="4">
        <v>0.0</v>
      </c>
      <c r="R259" s="4">
        <v>0.0</v>
      </c>
      <c r="S259" s="4">
        <v>158.25</v>
      </c>
      <c r="T259" s="4">
        <v>109.625</v>
      </c>
      <c r="U259" s="4">
        <v>0.0</v>
      </c>
      <c r="V259" s="4">
        <v>1478.9286380597</v>
      </c>
      <c r="W259" s="4">
        <v>14.0114622201493</v>
      </c>
      <c r="X259" s="4">
        <v>10.0</v>
      </c>
      <c r="Y259" s="4">
        <v>135167.5052</v>
      </c>
      <c r="Z259" s="4">
        <v>28.84</v>
      </c>
      <c r="AA259" s="4">
        <v>20.13</v>
      </c>
      <c r="AB259" s="4">
        <v>20.13</v>
      </c>
      <c r="AC259" s="4">
        <v>0.0</v>
      </c>
      <c r="AD259" s="4">
        <v>0.92</v>
      </c>
      <c r="AE259" s="4">
        <v>7.79</v>
      </c>
      <c r="AF259" s="4">
        <v>0.0</v>
      </c>
      <c r="AG259" s="4">
        <v>49.5</v>
      </c>
      <c r="AH259" s="4">
        <v>0.0</v>
      </c>
      <c r="AI259" s="4">
        <v>0.5</v>
      </c>
      <c r="AJ259" s="4">
        <v>0.0</v>
      </c>
      <c r="AK259" s="4">
        <v>0.0</v>
      </c>
      <c r="AL259" s="4">
        <v>0.0</v>
      </c>
      <c r="AM259" s="4">
        <v>0.0</v>
      </c>
      <c r="AN259" s="4">
        <v>0.0</v>
      </c>
      <c r="AO259" s="4">
        <v>0.0</v>
      </c>
      <c r="AP259" s="4">
        <v>0.0</v>
      </c>
      <c r="AQ259" s="4">
        <v>0.0</v>
      </c>
      <c r="AR259" s="4">
        <v>0.0</v>
      </c>
      <c r="AS259" s="4">
        <v>0.0</v>
      </c>
      <c r="AT259" s="4">
        <v>0.0</v>
      </c>
      <c r="AU259" s="4">
        <v>0.0</v>
      </c>
      <c r="AV259" s="4">
        <v>0.0</v>
      </c>
      <c r="AW259" s="4">
        <v>0.0</v>
      </c>
      <c r="AX259" s="4">
        <v>0.0</v>
      </c>
      <c r="AY259" s="4">
        <v>0.0</v>
      </c>
      <c r="AZ259" s="4">
        <v>0.0</v>
      </c>
      <c r="BA259" s="4">
        <v>0.0</v>
      </c>
      <c r="BB259" s="4">
        <v>0.0</v>
      </c>
      <c r="BC259" s="4">
        <v>0.0</v>
      </c>
      <c r="BD259" s="4">
        <v>0.0</v>
      </c>
      <c r="BE259" s="4">
        <v>0.0</v>
      </c>
      <c r="BF259" s="4">
        <v>0.0</v>
      </c>
      <c r="BG259" s="4">
        <v>0.0</v>
      </c>
      <c r="BH259" s="4">
        <v>0.0</v>
      </c>
      <c r="BI259" s="4">
        <v>0.0</v>
      </c>
      <c r="BJ259" s="4">
        <v>0.0</v>
      </c>
      <c r="BK259" s="4">
        <v>0.0</v>
      </c>
      <c r="BL259" s="4">
        <v>0.0</v>
      </c>
      <c r="BM259" s="4">
        <v>11.85</v>
      </c>
      <c r="BN259" s="4">
        <v>0.0</v>
      </c>
      <c r="BO259" s="4">
        <v>0.0</v>
      </c>
      <c r="BP259" s="4">
        <v>0.0</v>
      </c>
      <c r="BQ259" s="4">
        <v>0.0</v>
      </c>
      <c r="BR259" s="4">
        <v>0.0</v>
      </c>
      <c r="BS259" s="4">
        <v>0.0</v>
      </c>
      <c r="BT259" s="4">
        <v>0.0</v>
      </c>
      <c r="BU259" s="4">
        <v>0.0</v>
      </c>
      <c r="BV259" s="4">
        <v>0.0</v>
      </c>
      <c r="BW259" s="4">
        <v>0.0</v>
      </c>
      <c r="BX259" s="4">
        <v>0.0</v>
      </c>
      <c r="BY259" s="4">
        <v>0.0</v>
      </c>
      <c r="BZ259" s="4">
        <v>0.25</v>
      </c>
      <c r="CA259" s="4">
        <v>0.0</v>
      </c>
      <c r="CB259" s="4">
        <v>0.0</v>
      </c>
      <c r="CC259" s="4">
        <v>1.0</v>
      </c>
      <c r="CD259" s="4">
        <v>0.0</v>
      </c>
      <c r="CE259" s="4">
        <v>0.0</v>
      </c>
      <c r="CF259" s="4">
        <v>0.0</v>
      </c>
      <c r="CG259" s="4">
        <v>0.0</v>
      </c>
      <c r="CH259" s="4">
        <v>10.55</v>
      </c>
      <c r="CI259" s="4">
        <v>0.0</v>
      </c>
      <c r="CJ259" s="4">
        <v>0.0</v>
      </c>
      <c r="CK259" s="4">
        <v>0.0</v>
      </c>
      <c r="CL259" s="4">
        <v>0.0</v>
      </c>
      <c r="CM259" s="4">
        <v>0.0</v>
      </c>
      <c r="CN259" s="4">
        <v>0.0</v>
      </c>
      <c r="CO259" s="4">
        <v>1.03</v>
      </c>
      <c r="CP259" s="4">
        <v>0.0</v>
      </c>
      <c r="CQ259" s="4">
        <v>0.0</v>
      </c>
      <c r="CR259" s="4">
        <v>4.16</v>
      </c>
      <c r="CS259" s="4">
        <v>0.0</v>
      </c>
      <c r="CT259" s="4">
        <v>25.0</v>
      </c>
      <c r="CU259" s="4">
        <v>17.0</v>
      </c>
      <c r="CV259" s="4" t="s">
        <v>942</v>
      </c>
      <c r="CW259" s="4">
        <v>268.04</v>
      </c>
      <c r="CX259" s="4">
        <v>0.19</v>
      </c>
      <c r="CY259" s="4">
        <v>0.08</v>
      </c>
      <c r="CZ259" s="4">
        <v>0.0</v>
      </c>
      <c r="DA259" s="4">
        <v>0.0</v>
      </c>
      <c r="DB259" s="4">
        <v>0.02</v>
      </c>
      <c r="DC259" s="4">
        <v>0.0</v>
      </c>
      <c r="DD259" s="4">
        <v>0.0</v>
      </c>
      <c r="DE259" s="4">
        <v>0.05</v>
      </c>
      <c r="DF259" s="4">
        <v>0.0</v>
      </c>
      <c r="DG259" s="4">
        <v>0.0</v>
      </c>
      <c r="DH259" s="4">
        <v>0.0</v>
      </c>
      <c r="DI259" s="4">
        <v>0.0</v>
      </c>
      <c r="DJ259" s="4">
        <v>0.0</v>
      </c>
      <c r="DK259" s="4">
        <v>0.0</v>
      </c>
      <c r="DL259" s="4">
        <v>0.0</v>
      </c>
      <c r="DM259" s="4">
        <v>0.59</v>
      </c>
      <c r="DN259" s="4">
        <v>0.0</v>
      </c>
      <c r="DO259" s="4">
        <v>0.04</v>
      </c>
      <c r="DP259" s="4">
        <v>0.02</v>
      </c>
      <c r="DQ259" s="4">
        <v>0.0</v>
      </c>
      <c r="DR259" s="4">
        <v>0.0</v>
      </c>
      <c r="DS259" s="4">
        <v>0.0</v>
      </c>
      <c r="DT259" s="4">
        <v>0.01</v>
      </c>
      <c r="DU259" s="4">
        <v>0.0</v>
      </c>
      <c r="DV259" s="4">
        <v>0.0</v>
      </c>
      <c r="DW259" s="4">
        <v>0.0</v>
      </c>
      <c r="DX259" s="4" t="s">
        <v>942</v>
      </c>
      <c r="DY259" s="4" t="s">
        <v>944</v>
      </c>
      <c r="DZ259" s="4" t="s">
        <v>461</v>
      </c>
      <c r="EA259" s="4" t="s">
        <v>461</v>
      </c>
      <c r="EB259" s="4">
        <v>268.036885884</v>
      </c>
      <c r="EC259" s="6">
        <v>69.36955575184</v>
      </c>
      <c r="ED259" s="7">
        <v>0.26</v>
      </c>
      <c r="EE259" s="4" t="s">
        <v>942</v>
      </c>
      <c r="EF259" s="4" t="s">
        <v>797</v>
      </c>
      <c r="EG259" s="4" t="s">
        <v>943</v>
      </c>
      <c r="EH259" s="4">
        <f t="shared" si="1"/>
        <v>4686.806699</v>
      </c>
      <c r="EI259" s="4">
        <f t="shared" si="2"/>
        <v>1.696470588</v>
      </c>
      <c r="EJ259" s="4">
        <f t="shared" si="3"/>
        <v>7951.029718</v>
      </c>
      <c r="EK259" s="4">
        <f t="shared" si="4"/>
        <v>0.410887656</v>
      </c>
      <c r="EL259" s="4">
        <f t="shared" si="5"/>
        <v>1.73370319</v>
      </c>
      <c r="EM259" s="4">
        <f t="shared" si="6"/>
        <v>0.99</v>
      </c>
      <c r="EN259" s="4">
        <f t="shared" si="7"/>
        <v>0</v>
      </c>
      <c r="EO259" s="4">
        <f t="shared" si="8"/>
        <v>0.01</v>
      </c>
      <c r="EP259" s="4">
        <f t="shared" si="9"/>
        <v>0</v>
      </c>
      <c r="EQ259" s="4">
        <f t="shared" si="10"/>
        <v>0.6979889043</v>
      </c>
      <c r="ER259" s="4">
        <f t="shared" si="11"/>
        <v>0.270110957</v>
      </c>
      <c r="ES259" s="4">
        <f t="shared" si="12"/>
        <v>0</v>
      </c>
      <c r="ET259" s="4">
        <f t="shared" si="13"/>
        <v>0.1075971313</v>
      </c>
      <c r="EU259" s="4">
        <f t="shared" si="14"/>
        <v>0.1</v>
      </c>
      <c r="EV259" s="4">
        <f t="shared" si="15"/>
        <v>0.05</v>
      </c>
      <c r="EW259" s="4">
        <f t="shared" si="16"/>
        <v>0.04</v>
      </c>
      <c r="EX259" s="4">
        <f t="shared" si="17"/>
        <v>0.61</v>
      </c>
      <c r="EY259" s="4">
        <f t="shared" si="18"/>
        <v>0.01</v>
      </c>
      <c r="EZ259" s="4">
        <f t="shared" si="19"/>
        <v>0.8563726141</v>
      </c>
      <c r="FA259" s="4">
        <f t="shared" si="20"/>
        <v>0.5320942222</v>
      </c>
      <c r="FB259" s="4">
        <f t="shared" si="21"/>
        <v>0.2588060055</v>
      </c>
      <c r="FC259" s="4">
        <f t="shared" si="22"/>
        <v>0</v>
      </c>
      <c r="FD259" s="4">
        <f t="shared" si="23"/>
        <v>0</v>
      </c>
      <c r="FE259" s="4">
        <f t="shared" si="24"/>
        <v>0</v>
      </c>
      <c r="FF259" s="4">
        <f t="shared" si="25"/>
        <v>0</v>
      </c>
      <c r="FG259" s="4">
        <f t="shared" si="26"/>
        <v>0</v>
      </c>
      <c r="FH259" s="4">
        <f t="shared" si="27"/>
        <v>0</v>
      </c>
      <c r="FI259" s="4">
        <f t="shared" si="28"/>
        <v>0.4144805876</v>
      </c>
      <c r="FJ259" s="4">
        <f t="shared" si="29"/>
        <v>0</v>
      </c>
      <c r="FK259" s="4">
        <f t="shared" si="30"/>
        <v>0</v>
      </c>
      <c r="FL259" s="4">
        <f t="shared" si="31"/>
        <v>0</v>
      </c>
      <c r="FM259" s="4">
        <f t="shared" si="32"/>
        <v>0</v>
      </c>
      <c r="FN259" s="4">
        <f t="shared" si="33"/>
        <v>0.03497726478</v>
      </c>
      <c r="FO259" s="4">
        <f t="shared" si="34"/>
        <v>0.3690101434</v>
      </c>
      <c r="FP259" s="4">
        <f t="shared" si="35"/>
        <v>0.1815320042</v>
      </c>
      <c r="FQ259" s="4">
        <f t="shared" si="36"/>
        <v>1</v>
      </c>
      <c r="FR259" s="4">
        <v>28.59</v>
      </c>
    </row>
    <row r="260" ht="12.75" customHeight="1">
      <c r="A260" s="4" t="s">
        <v>166</v>
      </c>
      <c r="B260" s="4" t="s">
        <v>796</v>
      </c>
      <c r="C260" s="4" t="s">
        <v>797</v>
      </c>
      <c r="D260" s="4" t="s">
        <v>945</v>
      </c>
      <c r="E260" s="4" t="s">
        <v>946</v>
      </c>
      <c r="F260" s="4">
        <v>258.623944042</v>
      </c>
      <c r="G260" s="4">
        <v>48.9375</v>
      </c>
      <c r="H260" s="4">
        <v>51.875</v>
      </c>
      <c r="I260" s="4">
        <v>53.5625</v>
      </c>
      <c r="J260" s="4">
        <v>36.3125</v>
      </c>
      <c r="K260" s="4">
        <v>46.375</v>
      </c>
      <c r="L260" s="4">
        <v>21.6875</v>
      </c>
      <c r="M260" s="4">
        <v>140.410034179688</v>
      </c>
      <c r="N260" s="4">
        <v>277.07958984375</v>
      </c>
      <c r="O260" s="4">
        <v>190.040583499042</v>
      </c>
      <c r="P260" s="4">
        <v>0.0</v>
      </c>
      <c r="Q260" s="4">
        <v>55.625</v>
      </c>
      <c r="R260" s="4">
        <v>0.0</v>
      </c>
      <c r="S260" s="4">
        <v>119.75</v>
      </c>
      <c r="T260" s="4">
        <v>83.375</v>
      </c>
      <c r="U260" s="4">
        <v>0.0</v>
      </c>
      <c r="V260" s="4">
        <v>1462.61980676329</v>
      </c>
      <c r="W260" s="4">
        <v>14.0568671497585</v>
      </c>
      <c r="X260" s="4">
        <v>22.0</v>
      </c>
      <c r="Y260" s="4">
        <v>87043.3966</v>
      </c>
      <c r="Z260" s="4">
        <v>40.12</v>
      </c>
      <c r="AA260" s="4">
        <v>32.96</v>
      </c>
      <c r="AB260" s="4">
        <v>32.66</v>
      </c>
      <c r="AC260" s="4">
        <v>0.3</v>
      </c>
      <c r="AD260" s="4">
        <v>0.8</v>
      </c>
      <c r="AE260" s="4">
        <v>5.42</v>
      </c>
      <c r="AF260" s="4">
        <v>0.94</v>
      </c>
      <c r="AG260" s="4">
        <v>4.9</v>
      </c>
      <c r="AH260" s="4">
        <v>5.2</v>
      </c>
      <c r="AI260" s="4">
        <v>0.0</v>
      </c>
      <c r="AJ260" s="4">
        <v>0.8</v>
      </c>
      <c r="AK260" s="4">
        <v>11.82</v>
      </c>
      <c r="AL260" s="4">
        <v>0.0</v>
      </c>
      <c r="AM260" s="4">
        <v>0.0</v>
      </c>
      <c r="AN260" s="4">
        <v>0.0</v>
      </c>
      <c r="AO260" s="4">
        <v>0.0</v>
      </c>
      <c r="AP260" s="4">
        <v>0.0</v>
      </c>
      <c r="AQ260" s="4">
        <v>0.0</v>
      </c>
      <c r="AR260" s="4">
        <v>0.0</v>
      </c>
      <c r="AS260" s="4">
        <v>0.0</v>
      </c>
      <c r="AT260" s="4">
        <v>0.35</v>
      </c>
      <c r="AU260" s="4">
        <v>0.0</v>
      </c>
      <c r="AV260" s="4">
        <v>0.0</v>
      </c>
      <c r="AW260" s="4">
        <v>0.0</v>
      </c>
      <c r="AX260" s="4">
        <v>0.0</v>
      </c>
      <c r="AY260" s="4">
        <v>0.0</v>
      </c>
      <c r="AZ260" s="4">
        <v>0.0</v>
      </c>
      <c r="BA260" s="4">
        <v>0.0</v>
      </c>
      <c r="BB260" s="4">
        <v>0.0</v>
      </c>
      <c r="BC260" s="4">
        <v>0.0</v>
      </c>
      <c r="BD260" s="4">
        <v>0.0</v>
      </c>
      <c r="BE260" s="4">
        <v>0.0</v>
      </c>
      <c r="BF260" s="4">
        <v>0.0</v>
      </c>
      <c r="BG260" s="4">
        <v>0.0</v>
      </c>
      <c r="BH260" s="4">
        <v>0.0</v>
      </c>
      <c r="BI260" s="4">
        <v>0.0</v>
      </c>
      <c r="BJ260" s="4">
        <v>0.0</v>
      </c>
      <c r="BK260" s="4">
        <v>0.0</v>
      </c>
      <c r="BL260" s="4">
        <v>0.0</v>
      </c>
      <c r="BM260" s="4">
        <v>0.0</v>
      </c>
      <c r="BN260" s="4">
        <v>0.0</v>
      </c>
      <c r="BO260" s="4">
        <v>0.0</v>
      </c>
      <c r="BP260" s="4">
        <v>0.0</v>
      </c>
      <c r="BQ260" s="4">
        <v>7.52</v>
      </c>
      <c r="BR260" s="4">
        <v>0.0</v>
      </c>
      <c r="BS260" s="4">
        <v>0.0</v>
      </c>
      <c r="BT260" s="4">
        <v>0.0</v>
      </c>
      <c r="BU260" s="4">
        <v>0.0</v>
      </c>
      <c r="BV260" s="4">
        <v>0.0</v>
      </c>
      <c r="BW260" s="4">
        <v>0.0</v>
      </c>
      <c r="BX260" s="4">
        <v>0.0</v>
      </c>
      <c r="BY260" s="4">
        <v>0.0</v>
      </c>
      <c r="BZ260" s="4">
        <v>0.0</v>
      </c>
      <c r="CA260" s="4">
        <v>0.0</v>
      </c>
      <c r="CB260" s="4">
        <v>0.0</v>
      </c>
      <c r="CC260" s="4">
        <v>2.59</v>
      </c>
      <c r="CD260" s="4">
        <v>0.0</v>
      </c>
      <c r="CE260" s="4">
        <v>4.36</v>
      </c>
      <c r="CF260" s="4">
        <v>3.15</v>
      </c>
      <c r="CG260" s="4">
        <v>0.0</v>
      </c>
      <c r="CH260" s="4">
        <v>0.0</v>
      </c>
      <c r="CI260" s="4">
        <v>0.0</v>
      </c>
      <c r="CJ260" s="4">
        <v>0.0</v>
      </c>
      <c r="CK260" s="4">
        <v>0.0</v>
      </c>
      <c r="CL260" s="4">
        <v>0.0</v>
      </c>
      <c r="CM260" s="4">
        <v>0.0</v>
      </c>
      <c r="CN260" s="4">
        <v>0.0</v>
      </c>
      <c r="CO260" s="4">
        <v>4.03</v>
      </c>
      <c r="CP260" s="4">
        <v>0.0</v>
      </c>
      <c r="CQ260" s="4">
        <v>0.0</v>
      </c>
      <c r="CR260" s="4">
        <v>6.3</v>
      </c>
      <c r="CS260" s="4">
        <v>0.0</v>
      </c>
      <c r="CT260" s="4">
        <v>38.0</v>
      </c>
      <c r="CU260" s="4">
        <v>37.4</v>
      </c>
      <c r="CV260" s="4" t="s">
        <v>945</v>
      </c>
      <c r="CW260" s="4">
        <v>258.62</v>
      </c>
      <c r="CX260" s="4">
        <v>0.23</v>
      </c>
      <c r="CY260" s="4">
        <v>0.22</v>
      </c>
      <c r="CZ260" s="4">
        <v>0.0</v>
      </c>
      <c r="DA260" s="4">
        <v>0.01</v>
      </c>
      <c r="DB260" s="4">
        <v>0.0</v>
      </c>
      <c r="DC260" s="4">
        <v>0.0</v>
      </c>
      <c r="DD260" s="4">
        <v>0.0</v>
      </c>
      <c r="DE260" s="4">
        <v>0.15</v>
      </c>
      <c r="DF260" s="4">
        <v>0.0</v>
      </c>
      <c r="DG260" s="4">
        <v>0.0</v>
      </c>
      <c r="DH260" s="4">
        <v>0.0</v>
      </c>
      <c r="DI260" s="4">
        <v>0.0</v>
      </c>
      <c r="DJ260" s="4">
        <v>0.0</v>
      </c>
      <c r="DK260" s="4">
        <v>0.0</v>
      </c>
      <c r="DL260" s="4">
        <v>0.0</v>
      </c>
      <c r="DM260" s="4">
        <v>0.29</v>
      </c>
      <c r="DN260" s="4">
        <v>0.0</v>
      </c>
      <c r="DO260" s="4">
        <v>0.01</v>
      </c>
      <c r="DP260" s="4">
        <v>0.02</v>
      </c>
      <c r="DQ260" s="4">
        <v>0.0</v>
      </c>
      <c r="DR260" s="4">
        <v>0.0</v>
      </c>
      <c r="DS260" s="4">
        <v>0.01</v>
      </c>
      <c r="DT260" s="4">
        <v>0.04</v>
      </c>
      <c r="DU260" s="4">
        <v>0.0</v>
      </c>
      <c r="DV260" s="4">
        <v>0.0</v>
      </c>
      <c r="DW260" s="4">
        <v>0.0</v>
      </c>
      <c r="DX260" s="4" t="s">
        <v>945</v>
      </c>
      <c r="DY260" s="4" t="s">
        <v>947</v>
      </c>
      <c r="DZ260" s="4" t="s">
        <v>461</v>
      </c>
      <c r="EA260" s="4" t="s">
        <v>461</v>
      </c>
      <c r="EB260" s="4">
        <v>258.623944042</v>
      </c>
      <c r="EC260" s="6">
        <v>13.6505201803</v>
      </c>
      <c r="ED260" s="7">
        <v>0.05</v>
      </c>
      <c r="EE260" s="4" t="s">
        <v>945</v>
      </c>
      <c r="EF260" s="4" t="s">
        <v>797</v>
      </c>
      <c r="EG260" s="4" t="s">
        <v>946</v>
      </c>
      <c r="EH260" s="4">
        <f t="shared" si="1"/>
        <v>2169.576186</v>
      </c>
      <c r="EI260" s="4">
        <f t="shared" si="2"/>
        <v>1.072727273</v>
      </c>
      <c r="EJ260" s="4">
        <f t="shared" si="3"/>
        <v>2327.363545</v>
      </c>
      <c r="EK260" s="4">
        <f t="shared" si="4"/>
        <v>0.3033399801</v>
      </c>
      <c r="EL260" s="4">
        <f t="shared" si="5"/>
        <v>0.2716849452</v>
      </c>
      <c r="EM260" s="4">
        <f t="shared" si="6"/>
        <v>0.4495412844</v>
      </c>
      <c r="EN260" s="4">
        <f t="shared" si="7"/>
        <v>0.4770642202</v>
      </c>
      <c r="EO260" s="4">
        <f t="shared" si="8"/>
        <v>0</v>
      </c>
      <c r="EP260" s="4">
        <f t="shared" si="9"/>
        <v>0.07339449541</v>
      </c>
      <c r="EQ260" s="4">
        <f t="shared" si="10"/>
        <v>0.8215353938</v>
      </c>
      <c r="ER260" s="4">
        <f t="shared" si="11"/>
        <v>0.1350947159</v>
      </c>
      <c r="ES260" s="4">
        <f t="shared" si="12"/>
        <v>0.02342971087</v>
      </c>
      <c r="ET260" s="4">
        <f t="shared" si="13"/>
        <v>0.1551287146</v>
      </c>
      <c r="EU260" s="4">
        <f t="shared" si="14"/>
        <v>0.23</v>
      </c>
      <c r="EV260" s="4">
        <f t="shared" si="15"/>
        <v>0.15</v>
      </c>
      <c r="EW260" s="4">
        <f t="shared" si="16"/>
        <v>0.01</v>
      </c>
      <c r="EX260" s="4">
        <f t="shared" si="17"/>
        <v>0.31</v>
      </c>
      <c r="EY260" s="4">
        <f t="shared" si="18"/>
        <v>0.05</v>
      </c>
      <c r="EZ260" s="4">
        <f t="shared" si="19"/>
        <v>1.181498511</v>
      </c>
      <c r="FA260" s="4">
        <f t="shared" si="20"/>
        <v>0.7341062998</v>
      </c>
      <c r="FB260" s="4">
        <f t="shared" si="21"/>
        <v>0.05278134718</v>
      </c>
      <c r="FC260" s="4">
        <f t="shared" si="22"/>
        <v>0.2946161515</v>
      </c>
      <c r="FD260" s="4">
        <f t="shared" si="23"/>
        <v>0.008723828514</v>
      </c>
      <c r="FE260" s="4">
        <f t="shared" si="24"/>
        <v>0</v>
      </c>
      <c r="FF260" s="4">
        <f t="shared" si="25"/>
        <v>0</v>
      </c>
      <c r="FG260" s="4">
        <f t="shared" si="26"/>
        <v>0</v>
      </c>
      <c r="FH260" s="4">
        <f t="shared" si="27"/>
        <v>0</v>
      </c>
      <c r="FI260" s="4">
        <f t="shared" si="28"/>
        <v>0</v>
      </c>
      <c r="FJ260" s="4">
        <f t="shared" si="29"/>
        <v>0</v>
      </c>
      <c r="FK260" s="4">
        <f t="shared" si="30"/>
        <v>0</v>
      </c>
      <c r="FL260" s="4">
        <f t="shared" si="31"/>
        <v>0</v>
      </c>
      <c r="FM260" s="4">
        <f t="shared" si="32"/>
        <v>0</v>
      </c>
      <c r="FN260" s="4">
        <f t="shared" si="33"/>
        <v>0.2517447657</v>
      </c>
      <c r="FO260" s="4">
        <f t="shared" si="34"/>
        <v>0.1874376869</v>
      </c>
      <c r="FP260" s="4">
        <f t="shared" si="35"/>
        <v>0.2574775673</v>
      </c>
      <c r="FQ260" s="4">
        <f t="shared" si="36"/>
        <v>1</v>
      </c>
      <c r="FR260" s="4">
        <v>40.12</v>
      </c>
    </row>
    <row r="261" ht="12.75" customHeight="1">
      <c r="A261" s="4" t="s">
        <v>166</v>
      </c>
      <c r="B261" s="4" t="s">
        <v>796</v>
      </c>
      <c r="C261" s="4" t="s">
        <v>797</v>
      </c>
      <c r="D261" s="4" t="s">
        <v>948</v>
      </c>
      <c r="E261" s="4" t="s">
        <v>949</v>
      </c>
      <c r="F261" s="4">
        <v>166.635030793</v>
      </c>
      <c r="G261" s="4">
        <v>11.4375</v>
      </c>
      <c r="H261" s="4">
        <v>8.9375</v>
      </c>
      <c r="I261" s="4">
        <v>21.5625</v>
      </c>
      <c r="J261" s="4">
        <v>22.8125</v>
      </c>
      <c r="K261" s="4">
        <v>42.9375</v>
      </c>
      <c r="L261" s="4">
        <v>59.125</v>
      </c>
      <c r="M261" s="4">
        <v>178.826095581055</v>
      </c>
      <c r="N261" s="4">
        <v>474.042602539063</v>
      </c>
      <c r="O261" s="4">
        <v>280.481785265057</v>
      </c>
      <c r="P261" s="4">
        <v>0.0</v>
      </c>
      <c r="Q261" s="4">
        <v>0.0</v>
      </c>
      <c r="R261" s="4">
        <v>0.0</v>
      </c>
      <c r="S261" s="4">
        <v>60.1875</v>
      </c>
      <c r="T261" s="4">
        <v>88.125</v>
      </c>
      <c r="U261" s="4">
        <v>18.5</v>
      </c>
      <c r="V261" s="4">
        <v>1441.39017991005</v>
      </c>
      <c r="W261" s="4">
        <v>13.5723463268366</v>
      </c>
      <c r="X261" s="4">
        <v>9.0</v>
      </c>
      <c r="Y261" s="4">
        <v>43388.0035</v>
      </c>
      <c r="Z261" s="4">
        <v>18.72</v>
      </c>
      <c r="AA261" s="4">
        <v>14.87</v>
      </c>
      <c r="AB261" s="4">
        <v>12.87</v>
      </c>
      <c r="AC261" s="4">
        <v>2.0</v>
      </c>
      <c r="AD261" s="4">
        <v>0.58</v>
      </c>
      <c r="AE261" s="4">
        <v>3.27</v>
      </c>
      <c r="AF261" s="4">
        <v>0.0</v>
      </c>
      <c r="AG261" s="4">
        <v>0.0</v>
      </c>
      <c r="AH261" s="4">
        <v>4.7</v>
      </c>
      <c r="AI261" s="4">
        <v>0.0</v>
      </c>
      <c r="AJ261" s="4">
        <v>0.0</v>
      </c>
      <c r="AK261" s="4">
        <v>0.0</v>
      </c>
      <c r="AL261" s="4">
        <v>0.0</v>
      </c>
      <c r="AM261" s="4">
        <v>0.0</v>
      </c>
      <c r="AN261" s="4">
        <v>3.02</v>
      </c>
      <c r="AO261" s="4">
        <v>0.0</v>
      </c>
      <c r="AP261" s="4">
        <v>0.0</v>
      </c>
      <c r="AQ261" s="4">
        <v>0.0</v>
      </c>
      <c r="AR261" s="4">
        <v>0.0</v>
      </c>
      <c r="AS261" s="4">
        <v>0.0</v>
      </c>
      <c r="AT261" s="4">
        <v>0.0</v>
      </c>
      <c r="AU261" s="4">
        <v>0.0</v>
      </c>
      <c r="AV261" s="4">
        <v>0.0</v>
      </c>
      <c r="AW261" s="4">
        <v>0.0</v>
      </c>
      <c r="AX261" s="4">
        <v>0.0</v>
      </c>
      <c r="AY261" s="4">
        <v>0.0</v>
      </c>
      <c r="AZ261" s="4">
        <v>0.0</v>
      </c>
      <c r="BA261" s="4">
        <v>0.37</v>
      </c>
      <c r="BB261" s="4">
        <v>1.7</v>
      </c>
      <c r="BC261" s="4">
        <v>0.0</v>
      </c>
      <c r="BD261" s="4">
        <v>0.0</v>
      </c>
      <c r="BE261" s="4">
        <v>0.0</v>
      </c>
      <c r="BF261" s="4">
        <v>0.0</v>
      </c>
      <c r="BG261" s="4">
        <v>0.0</v>
      </c>
      <c r="BH261" s="4">
        <v>0.0</v>
      </c>
      <c r="BI261" s="4">
        <v>0.0</v>
      </c>
      <c r="BJ261" s="4">
        <v>0.0</v>
      </c>
      <c r="BK261" s="4">
        <v>0.0</v>
      </c>
      <c r="BL261" s="4">
        <v>0.0</v>
      </c>
      <c r="BM261" s="4">
        <v>0.0</v>
      </c>
      <c r="BN261" s="4">
        <v>0.0</v>
      </c>
      <c r="BO261" s="4">
        <v>0.0</v>
      </c>
      <c r="BP261" s="4">
        <v>0.0</v>
      </c>
      <c r="BQ261" s="4">
        <v>0.0</v>
      </c>
      <c r="BR261" s="4">
        <v>0.0</v>
      </c>
      <c r="BS261" s="4">
        <v>0.0</v>
      </c>
      <c r="BT261" s="4">
        <v>0.0</v>
      </c>
      <c r="BU261" s="4">
        <v>0.0</v>
      </c>
      <c r="BV261" s="4">
        <v>0.0</v>
      </c>
      <c r="BW261" s="4">
        <v>0.0</v>
      </c>
      <c r="BX261" s="4">
        <v>0.0</v>
      </c>
      <c r="BY261" s="4">
        <v>0.0</v>
      </c>
      <c r="BZ261" s="4">
        <v>0.0</v>
      </c>
      <c r="CA261" s="4">
        <v>0.0</v>
      </c>
      <c r="CB261" s="4">
        <v>0.0</v>
      </c>
      <c r="CC261" s="4">
        <v>0.0</v>
      </c>
      <c r="CD261" s="4">
        <v>0.0</v>
      </c>
      <c r="CE261" s="4">
        <v>2.49</v>
      </c>
      <c r="CF261" s="4">
        <v>0.0</v>
      </c>
      <c r="CG261" s="4">
        <v>0.0</v>
      </c>
      <c r="CH261" s="4">
        <v>0.0</v>
      </c>
      <c r="CI261" s="4">
        <v>0.0</v>
      </c>
      <c r="CJ261" s="4">
        <v>0.0</v>
      </c>
      <c r="CK261" s="4">
        <v>0.0</v>
      </c>
      <c r="CL261" s="4">
        <v>0.0</v>
      </c>
      <c r="CM261" s="4">
        <v>0.0</v>
      </c>
      <c r="CN261" s="4">
        <v>0.0</v>
      </c>
      <c r="CO261" s="4">
        <v>5.64</v>
      </c>
      <c r="CP261" s="4">
        <v>0.0</v>
      </c>
      <c r="CQ261" s="4">
        <v>0.0</v>
      </c>
      <c r="CR261" s="4">
        <v>5.5</v>
      </c>
      <c r="CS261" s="4">
        <v>0.0</v>
      </c>
      <c r="CT261" s="4">
        <v>18.0</v>
      </c>
      <c r="CU261" s="4">
        <v>33.3</v>
      </c>
      <c r="CV261" s="4" t="s">
        <v>948</v>
      </c>
      <c r="CW261" s="4">
        <v>166.64</v>
      </c>
      <c r="CX261" s="4">
        <v>0.42</v>
      </c>
      <c r="CY261" s="4">
        <v>0.05</v>
      </c>
      <c r="CZ261" s="4">
        <v>0.0</v>
      </c>
      <c r="DA261" s="4">
        <v>0.0</v>
      </c>
      <c r="DB261" s="4">
        <v>0.02</v>
      </c>
      <c r="DC261" s="4">
        <v>0.0</v>
      </c>
      <c r="DD261" s="4">
        <v>0.0</v>
      </c>
      <c r="DE261" s="4">
        <v>0.19</v>
      </c>
      <c r="DF261" s="4">
        <v>0.0</v>
      </c>
      <c r="DG261" s="4">
        <v>0.0</v>
      </c>
      <c r="DH261" s="4">
        <v>0.0</v>
      </c>
      <c r="DI261" s="4">
        <v>0.0</v>
      </c>
      <c r="DJ261" s="4">
        <v>0.0</v>
      </c>
      <c r="DK261" s="4">
        <v>0.02</v>
      </c>
      <c r="DL261" s="4">
        <v>0.0</v>
      </c>
      <c r="DM261" s="4">
        <v>0.02</v>
      </c>
      <c r="DN261" s="4">
        <v>0.0</v>
      </c>
      <c r="DO261" s="4">
        <v>0.23</v>
      </c>
      <c r="DP261" s="4">
        <v>0.01</v>
      </c>
      <c r="DQ261" s="4">
        <v>0.0</v>
      </c>
      <c r="DR261" s="4">
        <v>0.04</v>
      </c>
      <c r="DS261" s="4">
        <v>0.0</v>
      </c>
      <c r="DT261" s="4">
        <v>0.0</v>
      </c>
      <c r="DU261" s="4">
        <v>0.0</v>
      </c>
      <c r="DV261" s="4">
        <v>0.0</v>
      </c>
      <c r="DW261" s="4">
        <v>0.0</v>
      </c>
      <c r="DX261" s="4" t="s">
        <v>948</v>
      </c>
      <c r="DY261" s="4" t="s">
        <v>950</v>
      </c>
      <c r="DZ261" s="4" t="s">
        <v>461</v>
      </c>
      <c r="EA261" s="4" t="s">
        <v>461</v>
      </c>
      <c r="EB261" s="4">
        <v>166.635030793</v>
      </c>
      <c r="EC261" s="6">
        <v>0.00875913268689</v>
      </c>
      <c r="ED261" s="7">
        <v>0.0</v>
      </c>
      <c r="EE261" s="4" t="s">
        <v>948</v>
      </c>
      <c r="EF261" s="4" t="s">
        <v>797</v>
      </c>
      <c r="EG261" s="4" t="s">
        <v>949</v>
      </c>
      <c r="EH261" s="4">
        <f t="shared" si="1"/>
        <v>2317.73523</v>
      </c>
      <c r="EI261" s="4">
        <f t="shared" si="2"/>
        <v>0.5621621622</v>
      </c>
      <c r="EJ261" s="4">
        <f t="shared" si="3"/>
        <v>1302.943048</v>
      </c>
      <c r="EK261" s="4">
        <f t="shared" si="4"/>
        <v>0.2521367521</v>
      </c>
      <c r="EL261" s="4">
        <f t="shared" si="5"/>
        <v>0.2510683761</v>
      </c>
      <c r="EM261" s="4">
        <f t="shared" si="6"/>
        <v>0</v>
      </c>
      <c r="EN261" s="4">
        <f t="shared" si="7"/>
        <v>1</v>
      </c>
      <c r="EO261" s="4">
        <f t="shared" si="8"/>
        <v>0</v>
      </c>
      <c r="EP261" s="4">
        <f t="shared" si="9"/>
        <v>0</v>
      </c>
      <c r="EQ261" s="4">
        <f t="shared" si="10"/>
        <v>0.7943376068</v>
      </c>
      <c r="ER261" s="4">
        <f t="shared" si="11"/>
        <v>0.1746794872</v>
      </c>
      <c r="ES261" s="4">
        <f t="shared" si="12"/>
        <v>0</v>
      </c>
      <c r="ET261" s="4">
        <f t="shared" si="13"/>
        <v>0.1123413241</v>
      </c>
      <c r="EU261" s="4">
        <f t="shared" si="14"/>
        <v>0.07</v>
      </c>
      <c r="EV261" s="4">
        <f t="shared" si="15"/>
        <v>0.19</v>
      </c>
      <c r="EW261" s="4">
        <f t="shared" si="16"/>
        <v>0.25</v>
      </c>
      <c r="EX261" s="4">
        <f t="shared" si="17"/>
        <v>0.07</v>
      </c>
      <c r="EY261" s="4">
        <f t="shared" si="18"/>
        <v>0</v>
      </c>
      <c r="EZ261" s="4">
        <f t="shared" si="19"/>
        <v>1.034408925</v>
      </c>
      <c r="FA261" s="4">
        <f t="shared" si="20"/>
        <v>0.6427144016</v>
      </c>
      <c r="FB261" s="4">
        <f t="shared" si="21"/>
        <v>0.00005256477372</v>
      </c>
      <c r="FC261" s="4">
        <f t="shared" si="22"/>
        <v>0.1613247863</v>
      </c>
      <c r="FD261" s="4">
        <f t="shared" si="23"/>
        <v>0.01976495726</v>
      </c>
      <c r="FE261" s="4">
        <f t="shared" si="24"/>
        <v>0.09081196581</v>
      </c>
      <c r="FF261" s="4">
        <f t="shared" si="25"/>
        <v>0</v>
      </c>
      <c r="FG261" s="4">
        <f t="shared" si="26"/>
        <v>0</v>
      </c>
      <c r="FH261" s="4">
        <f t="shared" si="27"/>
        <v>0</v>
      </c>
      <c r="FI261" s="4">
        <f t="shared" si="28"/>
        <v>0</v>
      </c>
      <c r="FJ261" s="4">
        <f t="shared" si="29"/>
        <v>0</v>
      </c>
      <c r="FK261" s="4">
        <f t="shared" si="30"/>
        <v>0</v>
      </c>
      <c r="FL261" s="4">
        <f t="shared" si="31"/>
        <v>0</v>
      </c>
      <c r="FM261" s="4">
        <f t="shared" si="32"/>
        <v>0</v>
      </c>
      <c r="FN261" s="4">
        <f t="shared" si="33"/>
        <v>0.1330128205</v>
      </c>
      <c r="FO261" s="4">
        <f t="shared" si="34"/>
        <v>0</v>
      </c>
      <c r="FP261" s="4">
        <f t="shared" si="35"/>
        <v>0.5950854701</v>
      </c>
      <c r="FQ261" s="4">
        <f t="shared" si="36"/>
        <v>1</v>
      </c>
      <c r="FR261" s="4">
        <v>18.72</v>
      </c>
    </row>
    <row r="262" ht="12.75" customHeight="1">
      <c r="A262" s="4" t="s">
        <v>166</v>
      </c>
      <c r="B262" s="4" t="s">
        <v>796</v>
      </c>
      <c r="C262" s="4" t="s">
        <v>797</v>
      </c>
      <c r="D262" s="4" t="s">
        <v>951</v>
      </c>
      <c r="E262" s="4" t="s">
        <v>952</v>
      </c>
      <c r="F262" s="4">
        <v>94.0197303553</v>
      </c>
      <c r="G262" s="4">
        <v>8.125</v>
      </c>
      <c r="H262" s="4">
        <v>20.1875</v>
      </c>
      <c r="I262" s="4">
        <v>26.5</v>
      </c>
      <c r="J262" s="4">
        <v>14.1875</v>
      </c>
      <c r="K262" s="4">
        <v>18.625</v>
      </c>
      <c r="L262" s="4">
        <v>6.375</v>
      </c>
      <c r="M262" s="4">
        <v>149.960693359375</v>
      </c>
      <c r="N262" s="4">
        <v>306.504089355469</v>
      </c>
      <c r="O262" s="4">
        <v>201.366921506029</v>
      </c>
      <c r="P262" s="4">
        <v>0.0</v>
      </c>
      <c r="Q262" s="4">
        <v>3.625</v>
      </c>
      <c r="R262" s="4">
        <v>0.0</v>
      </c>
      <c r="S262" s="4">
        <v>16.3125</v>
      </c>
      <c r="T262" s="4">
        <v>74.0625</v>
      </c>
      <c r="U262" s="4">
        <v>0.0</v>
      </c>
      <c r="V262" s="4">
        <v>1441.96862483311</v>
      </c>
      <c r="W262" s="4">
        <v>14.0695927903872</v>
      </c>
      <c r="X262" s="4">
        <v>22.0</v>
      </c>
      <c r="Y262" s="4">
        <v>97374.396</v>
      </c>
      <c r="Z262" s="4">
        <v>34.51</v>
      </c>
      <c r="AA262" s="4">
        <v>24.63</v>
      </c>
      <c r="AB262" s="4">
        <v>23.28</v>
      </c>
      <c r="AC262" s="4">
        <v>1.35</v>
      </c>
      <c r="AD262" s="4">
        <v>1.26</v>
      </c>
      <c r="AE262" s="4">
        <v>6.07</v>
      </c>
      <c r="AF262" s="4">
        <v>2.55</v>
      </c>
      <c r="AG262" s="4">
        <v>31.2</v>
      </c>
      <c r="AH262" s="4">
        <v>0.4</v>
      </c>
      <c r="AI262" s="4">
        <v>0.0</v>
      </c>
      <c r="AJ262" s="4">
        <v>12.8</v>
      </c>
      <c r="AK262" s="4">
        <v>4.07</v>
      </c>
      <c r="AL262" s="4">
        <v>0.0</v>
      </c>
      <c r="AM262" s="4">
        <v>0.0</v>
      </c>
      <c r="AN262" s="4">
        <v>0.0</v>
      </c>
      <c r="AO262" s="4">
        <v>0.0</v>
      </c>
      <c r="AP262" s="4">
        <v>0.0</v>
      </c>
      <c r="AQ262" s="4">
        <v>0.0</v>
      </c>
      <c r="AR262" s="4">
        <v>2.02</v>
      </c>
      <c r="AS262" s="4">
        <v>0.0</v>
      </c>
      <c r="AT262" s="4">
        <v>0.55</v>
      </c>
      <c r="AU262" s="4">
        <v>0.0</v>
      </c>
      <c r="AV262" s="4">
        <v>0.0</v>
      </c>
      <c r="AW262" s="4">
        <v>0.0</v>
      </c>
      <c r="AX262" s="4">
        <v>0.0</v>
      </c>
      <c r="AY262" s="4">
        <v>0.0</v>
      </c>
      <c r="AZ262" s="4">
        <v>0.0</v>
      </c>
      <c r="BA262" s="4">
        <v>0.0</v>
      </c>
      <c r="BB262" s="4">
        <v>1.08</v>
      </c>
      <c r="BC262" s="4">
        <v>0.0</v>
      </c>
      <c r="BD262" s="4">
        <v>0.0</v>
      </c>
      <c r="BE262" s="4">
        <v>0.0</v>
      </c>
      <c r="BF262" s="4">
        <v>0.0</v>
      </c>
      <c r="BG262" s="4">
        <v>0.0</v>
      </c>
      <c r="BH262" s="4">
        <v>0.0</v>
      </c>
      <c r="BI262" s="4">
        <v>0.0</v>
      </c>
      <c r="BJ262" s="4">
        <v>0.0</v>
      </c>
      <c r="BK262" s="4">
        <v>0.0</v>
      </c>
      <c r="BL262" s="4">
        <v>0.0</v>
      </c>
      <c r="BM262" s="4">
        <v>0.0</v>
      </c>
      <c r="BN262" s="4">
        <v>0.0</v>
      </c>
      <c r="BO262" s="4">
        <v>0.0</v>
      </c>
      <c r="BP262" s="4">
        <v>0.0</v>
      </c>
      <c r="BQ262" s="4">
        <v>0.0</v>
      </c>
      <c r="BR262" s="4">
        <v>0.0</v>
      </c>
      <c r="BS262" s="4">
        <v>0.0</v>
      </c>
      <c r="BT262" s="4">
        <v>0.0</v>
      </c>
      <c r="BU262" s="4">
        <v>0.0</v>
      </c>
      <c r="BV262" s="4">
        <v>0.0</v>
      </c>
      <c r="BW262" s="4">
        <v>0.0</v>
      </c>
      <c r="BX262" s="4">
        <v>0.0</v>
      </c>
      <c r="BY262" s="4">
        <v>0.0</v>
      </c>
      <c r="BZ262" s="4">
        <v>1.6</v>
      </c>
      <c r="CA262" s="4">
        <v>0.0</v>
      </c>
      <c r="CB262" s="4">
        <v>0.0</v>
      </c>
      <c r="CC262" s="4">
        <v>5.56</v>
      </c>
      <c r="CD262" s="4">
        <v>0.0</v>
      </c>
      <c r="CE262" s="4">
        <v>4.88</v>
      </c>
      <c r="CF262" s="4">
        <v>0.0</v>
      </c>
      <c r="CG262" s="4">
        <v>0.0</v>
      </c>
      <c r="CH262" s="4">
        <v>0.0</v>
      </c>
      <c r="CI262" s="4">
        <v>0.0</v>
      </c>
      <c r="CJ262" s="4">
        <v>4.09</v>
      </c>
      <c r="CK262" s="4">
        <v>0.0</v>
      </c>
      <c r="CL262" s="4">
        <v>0.0</v>
      </c>
      <c r="CM262" s="4">
        <v>0.0</v>
      </c>
      <c r="CN262" s="4">
        <v>0.0</v>
      </c>
      <c r="CO262" s="4">
        <v>0.0</v>
      </c>
      <c r="CP262" s="4">
        <v>0.0</v>
      </c>
      <c r="CQ262" s="4">
        <v>0.0</v>
      </c>
      <c r="CR262" s="4">
        <v>10.66</v>
      </c>
      <c r="CS262" s="4">
        <v>0.0</v>
      </c>
      <c r="CT262" s="4">
        <v>29.0</v>
      </c>
      <c r="CU262" s="4">
        <v>44.0</v>
      </c>
      <c r="CV262" s="4" t="s">
        <v>951</v>
      </c>
      <c r="CW262" s="4">
        <v>94.02</v>
      </c>
      <c r="CX262" s="4">
        <v>0.38</v>
      </c>
      <c r="CY262" s="4">
        <v>0.23</v>
      </c>
      <c r="CZ262" s="4">
        <v>0.0</v>
      </c>
      <c r="DA262" s="4">
        <v>0.0</v>
      </c>
      <c r="DB262" s="4">
        <v>0.0</v>
      </c>
      <c r="DC262" s="4">
        <v>0.0</v>
      </c>
      <c r="DD262" s="4">
        <v>0.0</v>
      </c>
      <c r="DE262" s="4">
        <v>0.18</v>
      </c>
      <c r="DF262" s="4">
        <v>0.0</v>
      </c>
      <c r="DG262" s="4">
        <v>0.0</v>
      </c>
      <c r="DH262" s="4">
        <v>0.0</v>
      </c>
      <c r="DI262" s="4">
        <v>0.0</v>
      </c>
      <c r="DJ262" s="4">
        <v>0.0</v>
      </c>
      <c r="DK262" s="4">
        <v>0.0</v>
      </c>
      <c r="DL262" s="4">
        <v>0.0</v>
      </c>
      <c r="DM262" s="4">
        <v>0.14</v>
      </c>
      <c r="DN262" s="4">
        <v>0.0</v>
      </c>
      <c r="DO262" s="4">
        <v>0.06</v>
      </c>
      <c r="DP262" s="4">
        <v>0.01</v>
      </c>
      <c r="DQ262" s="4">
        <v>0.0</v>
      </c>
      <c r="DR262" s="4">
        <v>0.0</v>
      </c>
      <c r="DS262" s="4">
        <v>0.0</v>
      </c>
      <c r="DT262" s="4">
        <v>0.0</v>
      </c>
      <c r="DU262" s="4">
        <v>0.0</v>
      </c>
      <c r="DV262" s="4">
        <v>0.0</v>
      </c>
      <c r="DW262" s="4">
        <v>0.0</v>
      </c>
      <c r="DX262" s="4" t="s">
        <v>951</v>
      </c>
      <c r="DY262" s="4" t="s">
        <v>953</v>
      </c>
      <c r="DZ262" s="4" t="s">
        <v>461</v>
      </c>
      <c r="EA262" s="4" t="s">
        <v>461</v>
      </c>
      <c r="EB262" s="4">
        <v>94.0197303553</v>
      </c>
      <c r="EC262" s="6">
        <v>9.73543966507</v>
      </c>
      <c r="ED262" s="7">
        <v>0.1</v>
      </c>
      <c r="EE262" s="4" t="s">
        <v>951</v>
      </c>
      <c r="EF262" s="4" t="s">
        <v>797</v>
      </c>
      <c r="EG262" s="4" t="s">
        <v>952</v>
      </c>
      <c r="EH262" s="4">
        <f t="shared" si="1"/>
        <v>2821.628398</v>
      </c>
      <c r="EI262" s="4">
        <f t="shared" si="2"/>
        <v>0.7843181818</v>
      </c>
      <c r="EJ262" s="4">
        <f t="shared" si="3"/>
        <v>2213.054455</v>
      </c>
      <c r="EK262" s="4">
        <f t="shared" si="4"/>
        <v>0.1651695161</v>
      </c>
      <c r="EL262" s="4">
        <f t="shared" si="5"/>
        <v>1.286583599</v>
      </c>
      <c r="EM262" s="4">
        <f t="shared" si="6"/>
        <v>0.7027027027</v>
      </c>
      <c r="EN262" s="4">
        <f t="shared" si="7"/>
        <v>0.009009009009</v>
      </c>
      <c r="EO262" s="4">
        <f t="shared" si="8"/>
        <v>0</v>
      </c>
      <c r="EP262" s="4">
        <f t="shared" si="9"/>
        <v>0.2882882883</v>
      </c>
      <c r="EQ262" s="4">
        <f t="shared" si="10"/>
        <v>0.7137061721</v>
      </c>
      <c r="ER262" s="4">
        <f t="shared" si="11"/>
        <v>0.1758910461</v>
      </c>
      <c r="ES262" s="4">
        <f t="shared" si="12"/>
        <v>0.07389162562</v>
      </c>
      <c r="ET262" s="4">
        <f t="shared" si="13"/>
        <v>0.3670506166</v>
      </c>
      <c r="EU262" s="4">
        <f t="shared" si="14"/>
        <v>0.23</v>
      </c>
      <c r="EV262" s="4">
        <f t="shared" si="15"/>
        <v>0.18</v>
      </c>
      <c r="EW262" s="4">
        <f t="shared" si="16"/>
        <v>0.06</v>
      </c>
      <c r="EX262" s="4">
        <f t="shared" si="17"/>
        <v>0.15</v>
      </c>
      <c r="EY262" s="4">
        <f t="shared" si="18"/>
        <v>0</v>
      </c>
      <c r="EZ262" s="4">
        <f t="shared" si="19"/>
        <v>1.100061831</v>
      </c>
      <c r="FA262" s="4">
        <f t="shared" si="20"/>
        <v>0.6835068457</v>
      </c>
      <c r="FB262" s="4">
        <f t="shared" si="21"/>
        <v>0.1035467729</v>
      </c>
      <c r="FC262" s="4">
        <f t="shared" si="22"/>
        <v>0.1317578504</v>
      </c>
      <c r="FD262" s="4">
        <f t="shared" si="23"/>
        <v>0.01780511492</v>
      </c>
      <c r="FE262" s="4">
        <f t="shared" si="24"/>
        <v>0.03496277112</v>
      </c>
      <c r="FF262" s="4">
        <f t="shared" si="25"/>
        <v>0</v>
      </c>
      <c r="FG262" s="4">
        <f t="shared" si="26"/>
        <v>0</v>
      </c>
      <c r="FH262" s="4">
        <f t="shared" si="27"/>
        <v>0</v>
      </c>
      <c r="FI262" s="4">
        <f t="shared" si="28"/>
        <v>0</v>
      </c>
      <c r="FJ262" s="4">
        <f t="shared" si="29"/>
        <v>0</v>
      </c>
      <c r="FK262" s="4">
        <f t="shared" si="30"/>
        <v>0</v>
      </c>
      <c r="FL262" s="4">
        <f t="shared" si="31"/>
        <v>0</v>
      </c>
      <c r="FM262" s="4">
        <f t="shared" si="32"/>
        <v>0</v>
      </c>
      <c r="FN262" s="4">
        <f t="shared" si="33"/>
        <v>0.3379734542</v>
      </c>
      <c r="FO262" s="4">
        <f t="shared" si="34"/>
        <v>0.1324053092</v>
      </c>
      <c r="FP262" s="4">
        <f t="shared" si="35"/>
        <v>0.3450955002</v>
      </c>
      <c r="FQ262" s="4">
        <f t="shared" si="36"/>
        <v>1</v>
      </c>
      <c r="FR262" s="4">
        <v>30.89</v>
      </c>
    </row>
    <row r="263" ht="12.75" customHeight="1">
      <c r="A263" s="4" t="s">
        <v>166</v>
      </c>
      <c r="B263" s="4" t="s">
        <v>796</v>
      </c>
      <c r="C263" s="4" t="s">
        <v>797</v>
      </c>
      <c r="D263" s="4" t="s">
        <v>954</v>
      </c>
      <c r="E263" s="4" t="s">
        <v>955</v>
      </c>
      <c r="F263" s="4">
        <v>157.073750608</v>
      </c>
      <c r="G263" s="4">
        <v>21.0625</v>
      </c>
      <c r="H263" s="4">
        <v>31.375</v>
      </c>
      <c r="I263" s="4">
        <v>34.6875</v>
      </c>
      <c r="J263" s="4">
        <v>29.375</v>
      </c>
      <c r="K263" s="4">
        <v>34.625</v>
      </c>
      <c r="L263" s="4">
        <v>6.0</v>
      </c>
      <c r="M263" s="4">
        <v>128.515716552734</v>
      </c>
      <c r="N263" s="4">
        <v>248.375579833984</v>
      </c>
      <c r="O263" s="4">
        <v>174.754618423935</v>
      </c>
      <c r="P263" s="4">
        <v>0.0</v>
      </c>
      <c r="Q263" s="4">
        <v>0.0</v>
      </c>
      <c r="R263" s="4">
        <v>0.0</v>
      </c>
      <c r="S263" s="4">
        <v>58.75</v>
      </c>
      <c r="T263" s="4">
        <v>98.375</v>
      </c>
      <c r="U263" s="4">
        <v>0.0</v>
      </c>
      <c r="V263" s="4">
        <v>1477.01713830211</v>
      </c>
      <c r="W263" s="4">
        <v>14.1198923874053</v>
      </c>
      <c r="X263" s="4">
        <v>18.0</v>
      </c>
      <c r="Y263" s="4">
        <v>78386.8052</v>
      </c>
      <c r="Z263" s="4">
        <v>35.98</v>
      </c>
      <c r="AA263" s="4">
        <v>30.01</v>
      </c>
      <c r="AB263" s="4">
        <v>30.01</v>
      </c>
      <c r="AC263" s="4">
        <v>0.0</v>
      </c>
      <c r="AD263" s="4">
        <v>1.37</v>
      </c>
      <c r="AE263" s="4">
        <v>4.24</v>
      </c>
      <c r="AF263" s="4">
        <v>0.36</v>
      </c>
      <c r="AG263" s="4">
        <v>21.0</v>
      </c>
      <c r="AH263" s="4">
        <v>5.3</v>
      </c>
      <c r="AI263" s="4">
        <v>1.6</v>
      </c>
      <c r="AJ263" s="4">
        <v>0.8</v>
      </c>
      <c r="AK263" s="4">
        <v>1.02</v>
      </c>
      <c r="AL263" s="4">
        <v>0.0</v>
      </c>
      <c r="AM263" s="4">
        <v>0.0</v>
      </c>
      <c r="AN263" s="4">
        <v>0.0</v>
      </c>
      <c r="AO263" s="4">
        <v>0.0</v>
      </c>
      <c r="AP263" s="4">
        <v>0.0</v>
      </c>
      <c r="AQ263" s="4">
        <v>0.0</v>
      </c>
      <c r="AR263" s="4">
        <v>0.0</v>
      </c>
      <c r="AS263" s="4">
        <v>0.0</v>
      </c>
      <c r="AT263" s="4">
        <v>0.0</v>
      </c>
      <c r="AU263" s="4">
        <v>0.0</v>
      </c>
      <c r="AV263" s="4">
        <v>0.0</v>
      </c>
      <c r="AW263" s="4">
        <v>0.0</v>
      </c>
      <c r="AX263" s="4">
        <v>0.0</v>
      </c>
      <c r="AY263" s="4">
        <v>0.0</v>
      </c>
      <c r="AZ263" s="4">
        <v>0.0</v>
      </c>
      <c r="BA263" s="4">
        <v>0.0</v>
      </c>
      <c r="BB263" s="4">
        <v>0.0</v>
      </c>
      <c r="BC263" s="4">
        <v>0.0</v>
      </c>
      <c r="BD263" s="4">
        <v>0.0</v>
      </c>
      <c r="BE263" s="4">
        <v>0.0</v>
      </c>
      <c r="BF263" s="4">
        <v>0.0</v>
      </c>
      <c r="BG263" s="4">
        <v>0.0</v>
      </c>
      <c r="BH263" s="4">
        <v>0.0</v>
      </c>
      <c r="BI263" s="4">
        <v>0.0</v>
      </c>
      <c r="BJ263" s="4">
        <v>0.0</v>
      </c>
      <c r="BK263" s="4">
        <v>0.0</v>
      </c>
      <c r="BL263" s="4">
        <v>2.0</v>
      </c>
      <c r="BM263" s="4">
        <v>0.0</v>
      </c>
      <c r="BN263" s="4">
        <v>10.79</v>
      </c>
      <c r="BO263" s="4">
        <v>0.0</v>
      </c>
      <c r="BP263" s="4">
        <v>0.0</v>
      </c>
      <c r="BQ263" s="4">
        <v>1.49</v>
      </c>
      <c r="BR263" s="4">
        <v>3.46</v>
      </c>
      <c r="BS263" s="4">
        <v>0.0</v>
      </c>
      <c r="BT263" s="4">
        <v>0.0</v>
      </c>
      <c r="BU263" s="4">
        <v>0.0</v>
      </c>
      <c r="BV263" s="4">
        <v>0.0</v>
      </c>
      <c r="BW263" s="4">
        <v>0.0</v>
      </c>
      <c r="BX263" s="4">
        <v>0.0</v>
      </c>
      <c r="BY263" s="4">
        <v>0.0</v>
      </c>
      <c r="BZ263" s="4">
        <v>0.0</v>
      </c>
      <c r="CA263" s="4">
        <v>0.0</v>
      </c>
      <c r="CB263" s="4">
        <v>0.0</v>
      </c>
      <c r="CC263" s="4">
        <v>0.0</v>
      </c>
      <c r="CD263" s="4">
        <v>0.0</v>
      </c>
      <c r="CE263" s="4">
        <v>4.65</v>
      </c>
      <c r="CF263" s="4">
        <v>0.0</v>
      </c>
      <c r="CG263" s="4">
        <v>0.0</v>
      </c>
      <c r="CH263" s="4">
        <v>3.31</v>
      </c>
      <c r="CI263" s="4">
        <v>0.0</v>
      </c>
      <c r="CJ263" s="4">
        <v>0.0</v>
      </c>
      <c r="CK263" s="4">
        <v>0.0</v>
      </c>
      <c r="CL263" s="4">
        <v>0.0</v>
      </c>
      <c r="CM263" s="4">
        <v>0.0</v>
      </c>
      <c r="CN263" s="4">
        <v>0.0</v>
      </c>
      <c r="CO263" s="4">
        <v>1.92</v>
      </c>
      <c r="CP263" s="4">
        <v>0.0</v>
      </c>
      <c r="CQ263" s="4">
        <v>0.0</v>
      </c>
      <c r="CR263" s="4">
        <v>7.34</v>
      </c>
      <c r="CS263" s="4">
        <v>0.0</v>
      </c>
      <c r="CT263" s="4">
        <v>31.0</v>
      </c>
      <c r="CU263" s="4">
        <v>28.8</v>
      </c>
      <c r="CV263" s="4" t="s">
        <v>954</v>
      </c>
      <c r="CW263" s="4">
        <v>157.07</v>
      </c>
      <c r="CX263" s="4">
        <v>0.44</v>
      </c>
      <c r="CY263" s="4">
        <v>0.09</v>
      </c>
      <c r="CZ263" s="4">
        <v>0.0</v>
      </c>
      <c r="DA263" s="4">
        <v>0.0</v>
      </c>
      <c r="DB263" s="4">
        <v>0.02</v>
      </c>
      <c r="DC263" s="4">
        <v>0.0</v>
      </c>
      <c r="DD263" s="4">
        <v>0.0</v>
      </c>
      <c r="DE263" s="4">
        <v>0.13</v>
      </c>
      <c r="DF263" s="4">
        <v>0.0</v>
      </c>
      <c r="DG263" s="4">
        <v>0.0</v>
      </c>
      <c r="DH263" s="4">
        <v>0.0</v>
      </c>
      <c r="DI263" s="4">
        <v>0.0</v>
      </c>
      <c r="DJ263" s="4">
        <v>0.0</v>
      </c>
      <c r="DK263" s="4">
        <v>0.01</v>
      </c>
      <c r="DL263" s="4">
        <v>0.0</v>
      </c>
      <c r="DM263" s="4">
        <v>0.13</v>
      </c>
      <c r="DN263" s="4">
        <v>0.0</v>
      </c>
      <c r="DO263" s="4">
        <v>0.05</v>
      </c>
      <c r="DP263" s="4">
        <v>0.01</v>
      </c>
      <c r="DQ263" s="4">
        <v>0.0</v>
      </c>
      <c r="DR263" s="4">
        <v>0.0</v>
      </c>
      <c r="DS263" s="4">
        <v>0.09</v>
      </c>
      <c r="DT263" s="4">
        <v>0.04</v>
      </c>
      <c r="DU263" s="4">
        <v>0.0</v>
      </c>
      <c r="DV263" s="4">
        <v>0.0</v>
      </c>
      <c r="DW263" s="4">
        <v>0.0</v>
      </c>
      <c r="DX263" s="4" t="s">
        <v>954</v>
      </c>
      <c r="DY263" s="4" t="s">
        <v>956</v>
      </c>
      <c r="DZ263" s="4" t="s">
        <v>461</v>
      </c>
      <c r="EA263" s="4" t="s">
        <v>461</v>
      </c>
      <c r="EB263" s="4">
        <v>157.073750608</v>
      </c>
      <c r="EC263" s="6">
        <v>5.82459479718</v>
      </c>
      <c r="ED263" s="7">
        <v>0.04</v>
      </c>
      <c r="EE263" s="4" t="s">
        <v>954</v>
      </c>
      <c r="EF263" s="4" t="s">
        <v>797</v>
      </c>
      <c r="EG263" s="4" t="s">
        <v>955</v>
      </c>
      <c r="EH263" s="4">
        <f t="shared" si="1"/>
        <v>2178.621601</v>
      </c>
      <c r="EI263" s="4">
        <f t="shared" si="2"/>
        <v>1.249305556</v>
      </c>
      <c r="EJ263" s="4">
        <f t="shared" si="3"/>
        <v>2721.764069</v>
      </c>
      <c r="EK263" s="4">
        <f t="shared" si="4"/>
        <v>0.4244024458</v>
      </c>
      <c r="EL263" s="4">
        <f t="shared" si="5"/>
        <v>0.7976653696</v>
      </c>
      <c r="EM263" s="4">
        <f t="shared" si="6"/>
        <v>0.7317073171</v>
      </c>
      <c r="EN263" s="4">
        <f t="shared" si="7"/>
        <v>0.1846689895</v>
      </c>
      <c r="EO263" s="4">
        <f t="shared" si="8"/>
        <v>0.05574912892</v>
      </c>
      <c r="EP263" s="4">
        <f t="shared" si="9"/>
        <v>0.02787456446</v>
      </c>
      <c r="EQ263" s="4">
        <f t="shared" si="10"/>
        <v>0.8340744858</v>
      </c>
      <c r="ER263" s="4">
        <f t="shared" si="11"/>
        <v>0.1178432462</v>
      </c>
      <c r="ES263" s="4">
        <f t="shared" si="12"/>
        <v>0.01000555864</v>
      </c>
      <c r="ET263" s="4">
        <f t="shared" si="13"/>
        <v>0.2290643717</v>
      </c>
      <c r="EU263" s="4">
        <f t="shared" si="14"/>
        <v>0.11</v>
      </c>
      <c r="EV263" s="4">
        <f t="shared" si="15"/>
        <v>0.13</v>
      </c>
      <c r="EW263" s="4">
        <f t="shared" si="16"/>
        <v>0.06</v>
      </c>
      <c r="EX263" s="4">
        <f t="shared" si="17"/>
        <v>0.14</v>
      </c>
      <c r="EY263" s="4">
        <f t="shared" si="18"/>
        <v>0.13</v>
      </c>
      <c r="EZ263" s="4">
        <f t="shared" si="19"/>
        <v>1.217318099</v>
      </c>
      <c r="FA263" s="4">
        <f t="shared" si="20"/>
        <v>0.7563622612</v>
      </c>
      <c r="FB263" s="4">
        <f t="shared" si="21"/>
        <v>0.03708191072</v>
      </c>
      <c r="FC263" s="4">
        <f t="shared" si="22"/>
        <v>0.02586206897</v>
      </c>
      <c r="FD263" s="4">
        <f t="shared" si="23"/>
        <v>0</v>
      </c>
      <c r="FE263" s="4">
        <f t="shared" si="24"/>
        <v>0</v>
      </c>
      <c r="FF263" s="4">
        <f t="shared" si="25"/>
        <v>0</v>
      </c>
      <c r="FG263" s="4">
        <f t="shared" si="26"/>
        <v>0</v>
      </c>
      <c r="FH263" s="4">
        <f t="shared" si="27"/>
        <v>0</v>
      </c>
      <c r="FI263" s="4">
        <f t="shared" si="28"/>
        <v>0</v>
      </c>
      <c r="FJ263" s="4">
        <f t="shared" si="29"/>
        <v>0.2735801217</v>
      </c>
      <c r="FK263" s="4">
        <f t="shared" si="30"/>
        <v>0</v>
      </c>
      <c r="FL263" s="4">
        <f t="shared" si="31"/>
        <v>0.08772819473</v>
      </c>
      <c r="FM263" s="4">
        <f t="shared" si="32"/>
        <v>0.05070993915</v>
      </c>
      <c r="FN263" s="4">
        <f t="shared" si="33"/>
        <v>0.1179006085</v>
      </c>
      <c r="FO263" s="4">
        <f t="shared" si="34"/>
        <v>0.2094320487</v>
      </c>
      <c r="FP263" s="4">
        <f t="shared" si="35"/>
        <v>0.2347870183</v>
      </c>
      <c r="FQ263" s="4">
        <f t="shared" si="36"/>
        <v>1</v>
      </c>
      <c r="FR263" s="4">
        <v>39.44</v>
      </c>
    </row>
    <row r="264" ht="12.75" customHeight="1">
      <c r="A264" s="4" t="s">
        <v>166</v>
      </c>
      <c r="B264" s="4" t="s">
        <v>796</v>
      </c>
      <c r="C264" s="4" t="s">
        <v>797</v>
      </c>
      <c r="D264" s="4" t="s">
        <v>957</v>
      </c>
      <c r="E264" s="4" t="s">
        <v>958</v>
      </c>
      <c r="F264" s="4">
        <v>287.3464322</v>
      </c>
      <c r="G264" s="4">
        <v>33.875</v>
      </c>
      <c r="H264" s="4">
        <v>38.8125</v>
      </c>
      <c r="I264" s="4">
        <v>48.1875</v>
      </c>
      <c r="J264" s="4">
        <v>39.5</v>
      </c>
      <c r="K264" s="4">
        <v>73.375</v>
      </c>
      <c r="L264" s="4">
        <v>53.25</v>
      </c>
      <c r="M264" s="4">
        <v>114.59684753418</v>
      </c>
      <c r="N264" s="4">
        <v>343.233245849609</v>
      </c>
      <c r="O264" s="4">
        <v>183.150285827158</v>
      </c>
      <c r="P264" s="4">
        <v>0.875</v>
      </c>
      <c r="Q264" s="4">
        <v>0.0</v>
      </c>
      <c r="R264" s="4">
        <v>0.0</v>
      </c>
      <c r="S264" s="4">
        <v>150.0625</v>
      </c>
      <c r="T264" s="4">
        <v>136.0625</v>
      </c>
      <c r="U264" s="4">
        <v>0.0</v>
      </c>
      <c r="V264" s="4">
        <v>1462.43046501521</v>
      </c>
      <c r="W264" s="4">
        <v>14.0717362016515</v>
      </c>
      <c r="X264" s="4">
        <v>18.0</v>
      </c>
      <c r="Y264" s="4">
        <v>178728.9415</v>
      </c>
      <c r="Z264" s="4">
        <v>56.87</v>
      </c>
      <c r="AA264" s="4">
        <v>50.9</v>
      </c>
      <c r="AB264" s="4">
        <v>50.9</v>
      </c>
      <c r="AC264" s="4">
        <v>0.0</v>
      </c>
      <c r="AD264" s="4">
        <v>1.04</v>
      </c>
      <c r="AE264" s="4">
        <v>4.28</v>
      </c>
      <c r="AF264" s="4">
        <v>0.65</v>
      </c>
      <c r="AG264" s="4">
        <v>74.2</v>
      </c>
      <c r="AH264" s="4">
        <v>0.0</v>
      </c>
      <c r="AI264" s="4">
        <v>0.1</v>
      </c>
      <c r="AJ264" s="4">
        <v>0.0</v>
      </c>
      <c r="AK264" s="4">
        <v>3.93</v>
      </c>
      <c r="AL264" s="4">
        <v>0.0</v>
      </c>
      <c r="AM264" s="4">
        <v>0.0</v>
      </c>
      <c r="AN264" s="4">
        <v>0.0</v>
      </c>
      <c r="AO264" s="4">
        <v>0.0</v>
      </c>
      <c r="AP264" s="4">
        <v>0.0</v>
      </c>
      <c r="AQ264" s="4">
        <v>0.0</v>
      </c>
      <c r="AR264" s="4">
        <v>12.31</v>
      </c>
      <c r="AS264" s="4">
        <v>0.0</v>
      </c>
      <c r="AT264" s="4">
        <v>0.0</v>
      </c>
      <c r="AU264" s="4">
        <v>0.0</v>
      </c>
      <c r="AV264" s="4">
        <v>0.0</v>
      </c>
      <c r="AW264" s="4">
        <v>0.0</v>
      </c>
      <c r="AX264" s="4">
        <v>0.0</v>
      </c>
      <c r="AY264" s="4">
        <v>0.0</v>
      </c>
      <c r="AZ264" s="4">
        <v>0.0</v>
      </c>
      <c r="BA264" s="4">
        <v>0.0</v>
      </c>
      <c r="BB264" s="4">
        <v>1.37</v>
      </c>
      <c r="BC264" s="4">
        <v>0.0</v>
      </c>
      <c r="BD264" s="4">
        <v>0.0</v>
      </c>
      <c r="BE264" s="4">
        <v>0.0</v>
      </c>
      <c r="BF264" s="4">
        <v>0.0</v>
      </c>
      <c r="BG264" s="4">
        <v>0.0</v>
      </c>
      <c r="BH264" s="4">
        <v>0.0</v>
      </c>
      <c r="BI264" s="4">
        <v>0.0</v>
      </c>
      <c r="BJ264" s="4">
        <v>0.0</v>
      </c>
      <c r="BK264" s="4">
        <v>0.0</v>
      </c>
      <c r="BL264" s="4">
        <v>0.0</v>
      </c>
      <c r="BM264" s="4">
        <v>9.81</v>
      </c>
      <c r="BN264" s="4">
        <v>4.8</v>
      </c>
      <c r="BO264" s="4">
        <v>0.0</v>
      </c>
      <c r="BP264" s="4">
        <v>0.0</v>
      </c>
      <c r="BQ264" s="4">
        <v>0.0</v>
      </c>
      <c r="BR264" s="4">
        <v>0.0</v>
      </c>
      <c r="BS264" s="4">
        <v>0.0</v>
      </c>
      <c r="BT264" s="4">
        <v>0.0</v>
      </c>
      <c r="BU264" s="4">
        <v>0.0</v>
      </c>
      <c r="BV264" s="4">
        <v>0.0</v>
      </c>
      <c r="BW264" s="4">
        <v>0.0</v>
      </c>
      <c r="BX264" s="4">
        <v>0.0</v>
      </c>
      <c r="BY264" s="4">
        <v>0.0</v>
      </c>
      <c r="BZ264" s="4">
        <v>0.0</v>
      </c>
      <c r="CA264" s="4">
        <v>0.0</v>
      </c>
      <c r="CB264" s="4">
        <v>0.0</v>
      </c>
      <c r="CC264" s="4">
        <v>1.34</v>
      </c>
      <c r="CD264" s="4">
        <v>0.0</v>
      </c>
      <c r="CE264" s="4">
        <v>0.0</v>
      </c>
      <c r="CF264" s="4">
        <v>0.0</v>
      </c>
      <c r="CG264" s="4">
        <v>0.0</v>
      </c>
      <c r="CH264" s="4">
        <v>1.39</v>
      </c>
      <c r="CI264" s="4">
        <v>0.0</v>
      </c>
      <c r="CJ264" s="4">
        <v>0.0</v>
      </c>
      <c r="CK264" s="4">
        <v>0.0</v>
      </c>
      <c r="CL264" s="4">
        <v>0.0</v>
      </c>
      <c r="CM264" s="4">
        <v>1.98</v>
      </c>
      <c r="CN264" s="4">
        <v>0.0</v>
      </c>
      <c r="CO264" s="4">
        <v>1.05</v>
      </c>
      <c r="CP264" s="4">
        <v>0.0</v>
      </c>
      <c r="CQ264" s="4">
        <v>0.0</v>
      </c>
      <c r="CR264" s="4">
        <v>18.89</v>
      </c>
      <c r="CS264" s="4">
        <v>0.0</v>
      </c>
      <c r="CT264" s="4">
        <v>48.0</v>
      </c>
      <c r="CU264" s="4">
        <v>32.4</v>
      </c>
      <c r="CV264" s="4" t="s">
        <v>957</v>
      </c>
      <c r="CW264" s="4">
        <v>287.35</v>
      </c>
      <c r="CX264" s="4">
        <v>0.21</v>
      </c>
      <c r="CY264" s="4">
        <v>0.18</v>
      </c>
      <c r="CZ264" s="4">
        <v>0.0</v>
      </c>
      <c r="DA264" s="4">
        <v>0.0</v>
      </c>
      <c r="DB264" s="4">
        <v>0.0</v>
      </c>
      <c r="DC264" s="4">
        <v>0.0</v>
      </c>
      <c r="DD264" s="4">
        <v>0.0</v>
      </c>
      <c r="DE264" s="4">
        <v>0.11</v>
      </c>
      <c r="DF264" s="4">
        <v>0.0</v>
      </c>
      <c r="DG264" s="4">
        <v>0.0</v>
      </c>
      <c r="DH264" s="4">
        <v>0.0</v>
      </c>
      <c r="DI264" s="4">
        <v>0.0</v>
      </c>
      <c r="DJ264" s="4">
        <v>0.0</v>
      </c>
      <c r="DK264" s="4">
        <v>0.03</v>
      </c>
      <c r="DL264" s="4">
        <v>0.0</v>
      </c>
      <c r="DM264" s="4">
        <v>0.28</v>
      </c>
      <c r="DN264" s="4">
        <v>0.0</v>
      </c>
      <c r="DO264" s="4">
        <v>0.08</v>
      </c>
      <c r="DP264" s="4">
        <v>0.07</v>
      </c>
      <c r="DQ264" s="4">
        <v>0.0</v>
      </c>
      <c r="DR264" s="4">
        <v>0.0</v>
      </c>
      <c r="DS264" s="4">
        <v>0.01</v>
      </c>
      <c r="DT264" s="4">
        <v>0.02</v>
      </c>
      <c r="DU264" s="4">
        <v>0.0</v>
      </c>
      <c r="DV264" s="4">
        <v>0.0</v>
      </c>
      <c r="DW264" s="4">
        <v>0.0</v>
      </c>
      <c r="DX264" s="4" t="s">
        <v>957</v>
      </c>
      <c r="DY264" s="4" t="s">
        <v>959</v>
      </c>
      <c r="DZ264" s="4" t="s">
        <v>461</v>
      </c>
      <c r="EA264" s="4" t="s">
        <v>461</v>
      </c>
      <c r="EB264" s="4">
        <v>287.3464322</v>
      </c>
      <c r="EC264" s="6">
        <v>177.1844243589</v>
      </c>
      <c r="ED264" s="7">
        <v>0.62</v>
      </c>
      <c r="EE264" s="4" t="s">
        <v>957</v>
      </c>
      <c r="EF264" s="4" t="s">
        <v>797</v>
      </c>
      <c r="EG264" s="4" t="s">
        <v>958</v>
      </c>
      <c r="EH264" s="4">
        <f t="shared" si="1"/>
        <v>3142.76317</v>
      </c>
      <c r="EI264" s="4">
        <f t="shared" si="2"/>
        <v>1.755246914</v>
      </c>
      <c r="EJ264" s="4">
        <f t="shared" si="3"/>
        <v>5516.325355</v>
      </c>
      <c r="EK264" s="4">
        <f t="shared" si="4"/>
        <v>0.3500967118</v>
      </c>
      <c r="EL264" s="4">
        <f t="shared" si="5"/>
        <v>1.306488483</v>
      </c>
      <c r="EM264" s="4">
        <f t="shared" si="6"/>
        <v>0.998654105</v>
      </c>
      <c r="EN264" s="4">
        <f t="shared" si="7"/>
        <v>0</v>
      </c>
      <c r="EO264" s="4">
        <f t="shared" si="8"/>
        <v>0.00134589502</v>
      </c>
      <c r="EP264" s="4">
        <f t="shared" si="9"/>
        <v>0</v>
      </c>
      <c r="EQ264" s="4">
        <f t="shared" si="10"/>
        <v>0.8950237384</v>
      </c>
      <c r="ER264" s="4">
        <f t="shared" si="11"/>
        <v>0.07525936346</v>
      </c>
      <c r="ES264" s="4">
        <f t="shared" si="12"/>
        <v>0.01142957623</v>
      </c>
      <c r="ET264" s="4">
        <f t="shared" si="13"/>
        <v>0.1979144114</v>
      </c>
      <c r="EU264" s="4">
        <f t="shared" si="14"/>
        <v>0.18</v>
      </c>
      <c r="EV264" s="4">
        <f t="shared" si="15"/>
        <v>0.11</v>
      </c>
      <c r="EW264" s="4">
        <f t="shared" si="16"/>
        <v>0.11</v>
      </c>
      <c r="EX264" s="4">
        <f t="shared" si="17"/>
        <v>0.35</v>
      </c>
      <c r="EY264" s="4">
        <f t="shared" si="18"/>
        <v>0.03</v>
      </c>
      <c r="EZ264" s="4">
        <f t="shared" si="19"/>
        <v>1.266898678</v>
      </c>
      <c r="FA264" s="4">
        <f t="shared" si="20"/>
        <v>0.7871684075</v>
      </c>
      <c r="FB264" s="4">
        <f t="shared" si="21"/>
        <v>0.6166230184</v>
      </c>
      <c r="FC264" s="4">
        <f t="shared" si="22"/>
        <v>0.0881956912</v>
      </c>
      <c r="FD264" s="4">
        <f t="shared" si="23"/>
        <v>0</v>
      </c>
      <c r="FE264" s="4">
        <f t="shared" si="24"/>
        <v>0.03074506284</v>
      </c>
      <c r="FF264" s="4">
        <f t="shared" si="25"/>
        <v>0</v>
      </c>
      <c r="FG264" s="4">
        <f t="shared" si="26"/>
        <v>0</v>
      </c>
      <c r="FH264" s="4">
        <f t="shared" si="27"/>
        <v>0</v>
      </c>
      <c r="FI264" s="4">
        <f t="shared" si="28"/>
        <v>0.2201526032</v>
      </c>
      <c r="FJ264" s="4">
        <f t="shared" si="29"/>
        <v>0.1077199282</v>
      </c>
      <c r="FK264" s="4">
        <f t="shared" si="30"/>
        <v>0</v>
      </c>
      <c r="FL264" s="4">
        <f t="shared" si="31"/>
        <v>0</v>
      </c>
      <c r="FM264" s="4">
        <f t="shared" si="32"/>
        <v>0</v>
      </c>
      <c r="FN264" s="4">
        <f t="shared" si="33"/>
        <v>0.03007181329</v>
      </c>
      <c r="FO264" s="4">
        <f t="shared" si="34"/>
        <v>0.03119389587</v>
      </c>
      <c r="FP264" s="4">
        <f t="shared" si="35"/>
        <v>0.4919210054</v>
      </c>
      <c r="FQ264" s="4">
        <f t="shared" si="36"/>
        <v>1</v>
      </c>
      <c r="FR264" s="4">
        <v>44.56</v>
      </c>
    </row>
    <row r="265" ht="12.75" customHeight="1">
      <c r="A265" s="4" t="s">
        <v>166</v>
      </c>
      <c r="B265" s="4" t="s">
        <v>796</v>
      </c>
      <c r="C265" s="4" t="s">
        <v>797</v>
      </c>
      <c r="D265" s="4" t="s">
        <v>960</v>
      </c>
      <c r="E265" s="4" t="s">
        <v>961</v>
      </c>
      <c r="F265" s="4">
        <v>122.545794837</v>
      </c>
      <c r="G265" s="4">
        <v>27.0</v>
      </c>
      <c r="H265" s="4">
        <v>24.3125</v>
      </c>
      <c r="I265" s="4">
        <v>29.0</v>
      </c>
      <c r="J265" s="4">
        <v>21.6875</v>
      </c>
      <c r="K265" s="4">
        <v>19.25</v>
      </c>
      <c r="L265" s="4">
        <v>1.6875</v>
      </c>
      <c r="M265" s="4">
        <v>110.46044921875</v>
      </c>
      <c r="N265" s="4">
        <v>199.833557128906</v>
      </c>
      <c r="O265" s="4">
        <v>146.931209608814</v>
      </c>
      <c r="P265" s="4">
        <v>0.0</v>
      </c>
      <c r="Q265" s="4">
        <v>0.0</v>
      </c>
      <c r="R265" s="4">
        <v>0.0</v>
      </c>
      <c r="S265" s="4">
        <v>36.875</v>
      </c>
      <c r="T265" s="4">
        <v>86.0625</v>
      </c>
      <c r="U265" s="4">
        <v>0.0</v>
      </c>
      <c r="V265" s="4">
        <v>1470.90685772774</v>
      </c>
      <c r="W265" s="4">
        <v>14.1751995905834</v>
      </c>
      <c r="X265" s="4">
        <v>19.0</v>
      </c>
      <c r="Y265" s="4">
        <v>131435.3536</v>
      </c>
      <c r="Z265" s="4">
        <v>34.77</v>
      </c>
      <c r="AA265" s="4">
        <v>30.42</v>
      </c>
      <c r="AB265" s="4">
        <v>30.42</v>
      </c>
      <c r="AC265" s="4">
        <v>0.0</v>
      </c>
      <c r="AD265" s="4">
        <v>1.26</v>
      </c>
      <c r="AE265" s="4">
        <v>3.09</v>
      </c>
      <c r="AF265" s="4">
        <v>0.0</v>
      </c>
      <c r="AG265" s="4">
        <v>53.2</v>
      </c>
      <c r="AH265" s="4">
        <v>4.5</v>
      </c>
      <c r="AI265" s="4">
        <v>1.3</v>
      </c>
      <c r="AJ265" s="4">
        <v>0.0</v>
      </c>
      <c r="AK265" s="4">
        <v>3.05</v>
      </c>
      <c r="AL265" s="4">
        <v>0.0</v>
      </c>
      <c r="AM265" s="4">
        <v>0.0</v>
      </c>
      <c r="AN265" s="4">
        <v>0.0</v>
      </c>
      <c r="AO265" s="4">
        <v>0.0</v>
      </c>
      <c r="AP265" s="4">
        <v>0.0</v>
      </c>
      <c r="AQ265" s="4">
        <v>0.0</v>
      </c>
      <c r="AR265" s="4">
        <v>5.19</v>
      </c>
      <c r="AS265" s="4">
        <v>0.0</v>
      </c>
      <c r="AT265" s="4">
        <v>0.0</v>
      </c>
      <c r="AU265" s="4">
        <v>0.0</v>
      </c>
      <c r="AV265" s="4">
        <v>0.0</v>
      </c>
      <c r="AW265" s="4">
        <v>0.0</v>
      </c>
      <c r="AX265" s="4">
        <v>0.0</v>
      </c>
      <c r="AY265" s="4">
        <v>0.0</v>
      </c>
      <c r="AZ265" s="4">
        <v>0.0</v>
      </c>
      <c r="BA265" s="4">
        <v>0.0</v>
      </c>
      <c r="BB265" s="4">
        <v>0.8</v>
      </c>
      <c r="BC265" s="4">
        <v>0.0</v>
      </c>
      <c r="BD265" s="4">
        <v>0.0</v>
      </c>
      <c r="BE265" s="4">
        <v>0.0</v>
      </c>
      <c r="BF265" s="4">
        <v>0.0</v>
      </c>
      <c r="BG265" s="4">
        <v>0.0</v>
      </c>
      <c r="BH265" s="4">
        <v>0.0</v>
      </c>
      <c r="BI265" s="4">
        <v>0.0</v>
      </c>
      <c r="BJ265" s="4">
        <v>0.0</v>
      </c>
      <c r="BK265" s="4">
        <v>0.0</v>
      </c>
      <c r="BL265" s="4">
        <v>0.0</v>
      </c>
      <c r="BM265" s="4">
        <v>6.78</v>
      </c>
      <c r="BN265" s="4">
        <v>6.83</v>
      </c>
      <c r="BO265" s="4">
        <v>0.0</v>
      </c>
      <c r="BP265" s="4">
        <v>1.95</v>
      </c>
      <c r="BQ265" s="4">
        <v>0.0</v>
      </c>
      <c r="BR265" s="4">
        <v>0.0</v>
      </c>
      <c r="BS265" s="4">
        <v>1.17</v>
      </c>
      <c r="BT265" s="4">
        <v>0.0</v>
      </c>
      <c r="BU265" s="4">
        <v>0.0</v>
      </c>
      <c r="BV265" s="4">
        <v>0.0</v>
      </c>
      <c r="BW265" s="4">
        <v>0.0</v>
      </c>
      <c r="BX265" s="4">
        <v>0.0</v>
      </c>
      <c r="BY265" s="4">
        <v>0.0</v>
      </c>
      <c r="BZ265" s="4">
        <v>0.0</v>
      </c>
      <c r="CA265" s="4">
        <v>0.0</v>
      </c>
      <c r="CB265" s="4">
        <v>0.0</v>
      </c>
      <c r="CC265" s="4">
        <v>1.3</v>
      </c>
      <c r="CD265" s="4">
        <v>0.0</v>
      </c>
      <c r="CE265" s="4">
        <v>2.08</v>
      </c>
      <c r="CF265" s="4">
        <v>0.0</v>
      </c>
      <c r="CG265" s="4">
        <v>0.0</v>
      </c>
      <c r="CH265" s="4">
        <v>0.0</v>
      </c>
      <c r="CI265" s="4">
        <v>0.0</v>
      </c>
      <c r="CJ265" s="4">
        <v>0.6</v>
      </c>
      <c r="CK265" s="4">
        <v>0.0</v>
      </c>
      <c r="CL265" s="4">
        <v>0.0</v>
      </c>
      <c r="CM265" s="4">
        <v>0.0</v>
      </c>
      <c r="CN265" s="4">
        <v>0.0</v>
      </c>
      <c r="CO265" s="4">
        <v>2.34</v>
      </c>
      <c r="CP265" s="4">
        <v>0.0</v>
      </c>
      <c r="CQ265" s="4">
        <v>0.0</v>
      </c>
      <c r="CR265" s="4">
        <v>2.68</v>
      </c>
      <c r="CS265" s="4">
        <v>0.0</v>
      </c>
      <c r="CT265" s="4">
        <v>25.0</v>
      </c>
      <c r="CU265" s="4">
        <v>24.7</v>
      </c>
      <c r="CV265" s="4" t="s">
        <v>960</v>
      </c>
      <c r="CW265" s="4">
        <v>122.55</v>
      </c>
      <c r="CX265" s="4">
        <v>0.35</v>
      </c>
      <c r="CY265" s="4">
        <v>0.18</v>
      </c>
      <c r="CZ265" s="4">
        <v>0.0</v>
      </c>
      <c r="DA265" s="4">
        <v>0.0</v>
      </c>
      <c r="DB265" s="4">
        <v>0.02</v>
      </c>
      <c r="DC265" s="4">
        <v>0.0</v>
      </c>
      <c r="DD265" s="4">
        <v>0.0</v>
      </c>
      <c r="DE265" s="4">
        <v>0.21</v>
      </c>
      <c r="DF265" s="4">
        <v>0.0</v>
      </c>
      <c r="DG265" s="4">
        <v>0.0</v>
      </c>
      <c r="DH265" s="4">
        <v>0.0</v>
      </c>
      <c r="DI265" s="4">
        <v>0.0</v>
      </c>
      <c r="DJ265" s="4">
        <v>0.0</v>
      </c>
      <c r="DK265" s="4">
        <v>0.0</v>
      </c>
      <c r="DL265" s="4">
        <v>0.0</v>
      </c>
      <c r="DM265" s="4">
        <v>0.12</v>
      </c>
      <c r="DN265" s="4">
        <v>0.0</v>
      </c>
      <c r="DO265" s="4">
        <v>0.07</v>
      </c>
      <c r="DP265" s="4">
        <v>0.04</v>
      </c>
      <c r="DQ265" s="4">
        <v>0.0</v>
      </c>
      <c r="DR265" s="4">
        <v>0.0</v>
      </c>
      <c r="DS265" s="4">
        <v>0.0</v>
      </c>
      <c r="DT265" s="4">
        <v>0.02</v>
      </c>
      <c r="DU265" s="4">
        <v>0.0</v>
      </c>
      <c r="DV265" s="4">
        <v>0.0</v>
      </c>
      <c r="DW265" s="4">
        <v>0.0</v>
      </c>
      <c r="DX265" s="4" t="s">
        <v>960</v>
      </c>
      <c r="DY265" s="4" t="s">
        <v>962</v>
      </c>
      <c r="DZ265" s="4" t="s">
        <v>461</v>
      </c>
      <c r="EA265" s="4" t="s">
        <v>461</v>
      </c>
      <c r="EB265" s="4">
        <v>122.545794837</v>
      </c>
      <c r="EC265" s="6">
        <v>0.0</v>
      </c>
      <c r="ED265" s="7">
        <v>0.0</v>
      </c>
      <c r="EE265" s="4" t="s">
        <v>960</v>
      </c>
      <c r="EF265" s="4" t="s">
        <v>797</v>
      </c>
      <c r="EG265" s="4" t="s">
        <v>961</v>
      </c>
      <c r="EH265" s="4">
        <f t="shared" si="1"/>
        <v>3780.136716</v>
      </c>
      <c r="EI265" s="4">
        <f t="shared" si="2"/>
        <v>1.407692308</v>
      </c>
      <c r="EJ265" s="4">
        <f t="shared" si="3"/>
        <v>5321.269377</v>
      </c>
      <c r="EK265" s="4">
        <f t="shared" si="4"/>
        <v>0.5582398619</v>
      </c>
      <c r="EL265" s="4">
        <f t="shared" si="5"/>
        <v>1.696865114</v>
      </c>
      <c r="EM265" s="4">
        <f t="shared" si="6"/>
        <v>0.9016949153</v>
      </c>
      <c r="EN265" s="4">
        <f t="shared" si="7"/>
        <v>0.07627118644</v>
      </c>
      <c r="EO265" s="4">
        <f t="shared" si="8"/>
        <v>0.02203389831</v>
      </c>
      <c r="EP265" s="4">
        <f t="shared" si="9"/>
        <v>0</v>
      </c>
      <c r="EQ265" s="4">
        <f t="shared" si="10"/>
        <v>0.8748921484</v>
      </c>
      <c r="ER265" s="4">
        <f t="shared" si="11"/>
        <v>0.08886971527</v>
      </c>
      <c r="ES265" s="4">
        <f t="shared" si="12"/>
        <v>0</v>
      </c>
      <c r="ET265" s="4">
        <f t="shared" si="13"/>
        <v>0.2837306661</v>
      </c>
      <c r="EU265" s="4">
        <f t="shared" si="14"/>
        <v>0.2</v>
      </c>
      <c r="EV265" s="4">
        <f t="shared" si="15"/>
        <v>0.21</v>
      </c>
      <c r="EW265" s="4">
        <f t="shared" si="16"/>
        <v>0.07</v>
      </c>
      <c r="EX265" s="4">
        <f t="shared" si="17"/>
        <v>0.16</v>
      </c>
      <c r="EY265" s="4">
        <f t="shared" si="18"/>
        <v>0.02</v>
      </c>
      <c r="EZ265" s="4">
        <f t="shared" si="19"/>
        <v>1.207225307</v>
      </c>
      <c r="FA265" s="4">
        <f t="shared" si="20"/>
        <v>0.7500912568</v>
      </c>
      <c r="FB265" s="4">
        <f t="shared" si="21"/>
        <v>0</v>
      </c>
      <c r="FC265" s="4">
        <f t="shared" si="22"/>
        <v>0.1073565646</v>
      </c>
      <c r="FD265" s="4">
        <f t="shared" si="23"/>
        <v>0</v>
      </c>
      <c r="FE265" s="4">
        <f t="shared" si="24"/>
        <v>0.02815909891</v>
      </c>
      <c r="FF265" s="4">
        <f t="shared" si="25"/>
        <v>0</v>
      </c>
      <c r="FG265" s="4">
        <f t="shared" si="26"/>
        <v>0</v>
      </c>
      <c r="FH265" s="4">
        <f t="shared" si="27"/>
        <v>0</v>
      </c>
      <c r="FI265" s="4">
        <f t="shared" si="28"/>
        <v>0.2386483633</v>
      </c>
      <c r="FJ265" s="4">
        <f t="shared" si="29"/>
        <v>0.2404083069</v>
      </c>
      <c r="FK265" s="4">
        <f t="shared" si="30"/>
        <v>0.06863780359</v>
      </c>
      <c r="FL265" s="4">
        <f t="shared" si="31"/>
        <v>0</v>
      </c>
      <c r="FM265" s="4">
        <f t="shared" si="32"/>
        <v>0</v>
      </c>
      <c r="FN265" s="4">
        <f t="shared" si="33"/>
        <v>0.1189721929</v>
      </c>
      <c r="FO265" s="4">
        <f t="shared" si="34"/>
        <v>0.02111932418</v>
      </c>
      <c r="FP265" s="4">
        <f t="shared" si="35"/>
        <v>0.1766983457</v>
      </c>
      <c r="FQ265" s="4">
        <f t="shared" si="36"/>
        <v>1</v>
      </c>
      <c r="FR265" s="4">
        <v>28.41</v>
      </c>
    </row>
    <row r="266" ht="12.75" customHeight="1">
      <c r="A266" s="4" t="s">
        <v>166</v>
      </c>
      <c r="B266" s="4" t="s">
        <v>963</v>
      </c>
      <c r="C266" s="4" t="s">
        <v>964</v>
      </c>
      <c r="D266" s="4" t="s">
        <v>965</v>
      </c>
      <c r="E266" s="4" t="s">
        <v>966</v>
      </c>
      <c r="F266" s="4">
        <v>1513.64121555</v>
      </c>
      <c r="G266" s="4">
        <v>38.3125</v>
      </c>
      <c r="H266" s="4">
        <v>57.875</v>
      </c>
      <c r="I266" s="4">
        <v>115.25</v>
      </c>
      <c r="J266" s="4">
        <v>153.0</v>
      </c>
      <c r="K266" s="4">
        <v>353.6875</v>
      </c>
      <c r="L266" s="4">
        <v>796.0</v>
      </c>
      <c r="M266" s="4">
        <v>276.305847167969</v>
      </c>
      <c r="N266" s="4">
        <v>1189.46728515625</v>
      </c>
      <c r="O266" s="4">
        <v>730.794778258718</v>
      </c>
      <c r="P266" s="4">
        <v>0.0</v>
      </c>
      <c r="Q266" s="4">
        <v>0.0</v>
      </c>
      <c r="R266" s="4">
        <v>262.3125</v>
      </c>
      <c r="S266" s="4">
        <v>820.125</v>
      </c>
      <c r="T266" s="4">
        <v>431.6875</v>
      </c>
      <c r="U266" s="4">
        <v>0.0</v>
      </c>
      <c r="V266" s="4">
        <v>1332.14784368804</v>
      </c>
      <c r="W266" s="4">
        <v>12.3079878552545</v>
      </c>
      <c r="X266" s="4">
        <v>64.0</v>
      </c>
      <c r="Y266" s="4">
        <v>358804.7405</v>
      </c>
      <c r="Z266" s="4">
        <v>327.86</v>
      </c>
      <c r="AA266" s="4">
        <v>94.54</v>
      </c>
      <c r="AB266" s="4">
        <v>94.54</v>
      </c>
      <c r="AC266" s="4">
        <v>0.0</v>
      </c>
      <c r="AD266" s="4">
        <v>3.85</v>
      </c>
      <c r="AE266" s="4">
        <v>12.66</v>
      </c>
      <c r="AF266" s="4">
        <v>216.81</v>
      </c>
      <c r="AG266" s="4">
        <v>302.4</v>
      </c>
      <c r="AH266" s="4">
        <v>38.5</v>
      </c>
      <c r="AI266" s="4">
        <v>3.4</v>
      </c>
      <c r="AJ266" s="4">
        <v>13.6</v>
      </c>
      <c r="AK266" s="4">
        <v>0.0</v>
      </c>
      <c r="AL266" s="4">
        <v>0.0</v>
      </c>
      <c r="AM266" s="4">
        <v>0.0</v>
      </c>
      <c r="AN266" s="4">
        <v>0.0</v>
      </c>
      <c r="AO266" s="4">
        <v>0.0</v>
      </c>
      <c r="AP266" s="4">
        <v>0.0</v>
      </c>
      <c r="AQ266" s="4">
        <v>0.0</v>
      </c>
      <c r="AR266" s="4">
        <v>14.66</v>
      </c>
      <c r="AS266" s="4">
        <v>0.0</v>
      </c>
      <c r="AT266" s="4">
        <v>0.0</v>
      </c>
      <c r="AU266" s="4">
        <v>0.0</v>
      </c>
      <c r="AV266" s="4">
        <v>0.0</v>
      </c>
      <c r="AW266" s="4">
        <v>0.0</v>
      </c>
      <c r="AX266" s="4">
        <v>0.0</v>
      </c>
      <c r="AY266" s="4">
        <v>0.0</v>
      </c>
      <c r="AZ266" s="4">
        <v>0.0</v>
      </c>
      <c r="BA266" s="4">
        <v>0.0</v>
      </c>
      <c r="BB266" s="4">
        <v>8.36</v>
      </c>
      <c r="BC266" s="4">
        <v>0.0</v>
      </c>
      <c r="BD266" s="4">
        <v>0.0</v>
      </c>
      <c r="BE266" s="4">
        <v>0.0</v>
      </c>
      <c r="BF266" s="4">
        <v>0.0</v>
      </c>
      <c r="BG266" s="4">
        <v>0.0</v>
      </c>
      <c r="BH266" s="4">
        <v>0.0</v>
      </c>
      <c r="BI266" s="4">
        <v>0.0</v>
      </c>
      <c r="BJ266" s="4">
        <v>0.0</v>
      </c>
      <c r="BK266" s="4">
        <v>0.0</v>
      </c>
      <c r="BL266" s="4">
        <v>0.0</v>
      </c>
      <c r="BM266" s="4">
        <v>0.0</v>
      </c>
      <c r="BN266" s="4">
        <v>220.64</v>
      </c>
      <c r="BO266" s="4">
        <v>0.0</v>
      </c>
      <c r="BP266" s="4">
        <v>25.15</v>
      </c>
      <c r="BQ266" s="4">
        <v>0.0</v>
      </c>
      <c r="BR266" s="4">
        <v>0.0</v>
      </c>
      <c r="BS266" s="4">
        <v>0.21</v>
      </c>
      <c r="BT266" s="4">
        <v>0.0</v>
      </c>
      <c r="BU266" s="4">
        <v>0.0</v>
      </c>
      <c r="BV266" s="4">
        <v>0.0</v>
      </c>
      <c r="BW266" s="4">
        <v>1.42</v>
      </c>
      <c r="BX266" s="4">
        <v>0.0</v>
      </c>
      <c r="BY266" s="4">
        <v>0.0</v>
      </c>
      <c r="BZ266" s="4">
        <v>1.31</v>
      </c>
      <c r="CA266" s="4">
        <v>0.0</v>
      </c>
      <c r="CB266" s="4">
        <v>0.0</v>
      </c>
      <c r="CC266" s="4">
        <v>0.0</v>
      </c>
      <c r="CD266" s="4">
        <v>0.0</v>
      </c>
      <c r="CE266" s="4">
        <v>2.78</v>
      </c>
      <c r="CF266" s="4">
        <v>3.24</v>
      </c>
      <c r="CG266" s="4">
        <v>0.0</v>
      </c>
      <c r="CH266" s="4">
        <v>35.06</v>
      </c>
      <c r="CI266" s="4">
        <v>0.0</v>
      </c>
      <c r="CJ266" s="4">
        <v>3.67</v>
      </c>
      <c r="CK266" s="4">
        <v>0.0</v>
      </c>
      <c r="CL266" s="4">
        <v>0.0</v>
      </c>
      <c r="CM266" s="4">
        <v>0.0</v>
      </c>
      <c r="CN266" s="4">
        <v>0.0</v>
      </c>
      <c r="CO266" s="4">
        <v>4.79</v>
      </c>
      <c r="CP266" s="4">
        <v>0.0</v>
      </c>
      <c r="CQ266" s="4">
        <v>0.0</v>
      </c>
      <c r="CR266" s="4">
        <v>6.57</v>
      </c>
      <c r="CS266" s="4">
        <v>0.0</v>
      </c>
      <c r="CT266" s="4">
        <v>279.0</v>
      </c>
      <c r="CU266" s="4">
        <v>102.4</v>
      </c>
      <c r="CV266" s="4" t="s">
        <v>965</v>
      </c>
      <c r="CW266" s="4">
        <v>1513.64</v>
      </c>
      <c r="CX266" s="4">
        <v>0.04</v>
      </c>
      <c r="CY266" s="4">
        <v>0.09</v>
      </c>
      <c r="CZ266" s="4">
        <v>0.0</v>
      </c>
      <c r="DA266" s="4">
        <v>0.0</v>
      </c>
      <c r="DB266" s="4">
        <v>0.0</v>
      </c>
      <c r="DC266" s="4">
        <v>0.0</v>
      </c>
      <c r="DD266" s="4">
        <v>0.0</v>
      </c>
      <c r="DE266" s="4">
        <v>0.09</v>
      </c>
      <c r="DF266" s="4">
        <v>0.0</v>
      </c>
      <c r="DG266" s="4">
        <v>0.0</v>
      </c>
      <c r="DH266" s="4">
        <v>0.0</v>
      </c>
      <c r="DI266" s="4">
        <v>0.0</v>
      </c>
      <c r="DJ266" s="4">
        <v>0.0</v>
      </c>
      <c r="DK266" s="4">
        <v>0.06</v>
      </c>
      <c r="DL266" s="4">
        <v>0.0</v>
      </c>
      <c r="DM266" s="4">
        <v>0.04</v>
      </c>
      <c r="DN266" s="4">
        <v>0.0</v>
      </c>
      <c r="DO266" s="4">
        <v>0.09</v>
      </c>
      <c r="DP266" s="4">
        <v>0.23</v>
      </c>
      <c r="DQ266" s="4">
        <v>0.0</v>
      </c>
      <c r="DR266" s="4">
        <v>0.02</v>
      </c>
      <c r="DS266" s="4">
        <v>0.0</v>
      </c>
      <c r="DT266" s="4">
        <v>0.32</v>
      </c>
      <c r="DU266" s="4">
        <v>0.02</v>
      </c>
      <c r="DV266" s="4">
        <v>0.0</v>
      </c>
      <c r="DW266" s="4">
        <v>0.0</v>
      </c>
      <c r="DX266" s="4" t="s">
        <v>965</v>
      </c>
      <c r="DY266" s="4" t="s">
        <v>967</v>
      </c>
      <c r="DZ266" s="4" t="s">
        <v>968</v>
      </c>
      <c r="EA266" s="4" t="s">
        <v>461</v>
      </c>
      <c r="EB266" s="4">
        <v>1513.64121555</v>
      </c>
      <c r="EC266" s="6">
        <v>1288.40427880554</v>
      </c>
      <c r="ED266" s="7">
        <v>0.85</v>
      </c>
      <c r="EE266" s="4" t="s">
        <v>965</v>
      </c>
      <c r="EF266" s="4" t="s">
        <v>964</v>
      </c>
      <c r="EG266" s="4" t="s">
        <v>966</v>
      </c>
      <c r="EH266" s="4">
        <f t="shared" si="1"/>
        <v>1094.384007</v>
      </c>
      <c r="EI266" s="4">
        <f t="shared" si="2"/>
        <v>3.201757813</v>
      </c>
      <c r="EJ266" s="4">
        <f t="shared" si="3"/>
        <v>3503.952544</v>
      </c>
      <c r="EK266" s="4">
        <f t="shared" si="4"/>
        <v>0.7795095468</v>
      </c>
      <c r="EL266" s="4">
        <f t="shared" si="5"/>
        <v>1.091624474</v>
      </c>
      <c r="EM266" s="4">
        <f t="shared" si="6"/>
        <v>0.844928751</v>
      </c>
      <c r="EN266" s="4">
        <f t="shared" si="7"/>
        <v>0.1075719475</v>
      </c>
      <c r="EO266" s="4">
        <f t="shared" si="8"/>
        <v>0.009499860296</v>
      </c>
      <c r="EP266" s="4">
        <f t="shared" si="9"/>
        <v>0.03799944118</v>
      </c>
      <c r="EQ266" s="4">
        <f t="shared" si="10"/>
        <v>0.2883547856</v>
      </c>
      <c r="ER266" s="4">
        <f t="shared" si="11"/>
        <v>0.03861404258</v>
      </c>
      <c r="ES266" s="4">
        <f t="shared" si="12"/>
        <v>0.6612883548</v>
      </c>
      <c r="ET266" s="4">
        <f t="shared" si="13"/>
        <v>0.2166035099</v>
      </c>
      <c r="EU266" s="4">
        <f t="shared" si="14"/>
        <v>0.09</v>
      </c>
      <c r="EV266" s="4">
        <f t="shared" si="15"/>
        <v>0.09</v>
      </c>
      <c r="EW266" s="4">
        <f t="shared" si="16"/>
        <v>0.15</v>
      </c>
      <c r="EX266" s="4">
        <f t="shared" si="17"/>
        <v>0.29</v>
      </c>
      <c r="EY266" s="4">
        <f t="shared" si="18"/>
        <v>0.32</v>
      </c>
      <c r="EZ266" s="4">
        <f t="shared" si="19"/>
        <v>1.441600741</v>
      </c>
      <c r="FA266" s="4">
        <f t="shared" si="20"/>
        <v>0.8957169022</v>
      </c>
      <c r="FB266" s="4">
        <f t="shared" si="21"/>
        <v>0.8511952936</v>
      </c>
      <c r="FC266" s="4">
        <f t="shared" si="22"/>
        <v>0</v>
      </c>
      <c r="FD266" s="4">
        <f t="shared" si="23"/>
        <v>0</v>
      </c>
      <c r="FE266" s="4">
        <f t="shared" si="24"/>
        <v>0.02694514278</v>
      </c>
      <c r="FF266" s="4">
        <f t="shared" si="25"/>
        <v>0</v>
      </c>
      <c r="FG266" s="4">
        <f t="shared" si="26"/>
        <v>0</v>
      </c>
      <c r="FH266" s="4">
        <f t="shared" si="27"/>
        <v>0</v>
      </c>
      <c r="FI266" s="4">
        <f t="shared" si="28"/>
        <v>0</v>
      </c>
      <c r="FJ266" s="4">
        <f t="shared" si="29"/>
        <v>0.7111454909</v>
      </c>
      <c r="FK266" s="4">
        <f t="shared" si="30"/>
        <v>0.08106104557</v>
      </c>
      <c r="FL266" s="4">
        <f t="shared" si="31"/>
        <v>0</v>
      </c>
      <c r="FM266" s="4">
        <f t="shared" si="32"/>
        <v>0</v>
      </c>
      <c r="FN266" s="4">
        <f t="shared" si="33"/>
        <v>0.01940308129</v>
      </c>
      <c r="FO266" s="4">
        <f t="shared" si="34"/>
        <v>0.1248307871</v>
      </c>
      <c r="FP266" s="4">
        <f t="shared" si="35"/>
        <v>0.03661445239</v>
      </c>
      <c r="FQ266" s="4">
        <f t="shared" si="36"/>
        <v>1</v>
      </c>
      <c r="FR266" s="4">
        <v>310.26</v>
      </c>
    </row>
    <row r="267" ht="12.75" customHeight="1">
      <c r="A267" s="4" t="s">
        <v>166</v>
      </c>
      <c r="B267" s="4" t="s">
        <v>963</v>
      </c>
      <c r="C267" s="4" t="s">
        <v>964</v>
      </c>
      <c r="D267" s="4" t="s">
        <v>969</v>
      </c>
      <c r="E267" s="4" t="s">
        <v>970</v>
      </c>
      <c r="F267" s="4">
        <v>760.254386269</v>
      </c>
      <c r="G267" s="4">
        <v>17.5</v>
      </c>
      <c r="H267" s="4">
        <v>19.6875</v>
      </c>
      <c r="I267" s="4">
        <v>54.5</v>
      </c>
      <c r="J267" s="4">
        <v>62.0</v>
      </c>
      <c r="K267" s="4">
        <v>161.0625</v>
      </c>
      <c r="L267" s="4">
        <v>446.0625</v>
      </c>
      <c r="M267" s="4">
        <v>197.791458129883</v>
      </c>
      <c r="N267" s="4">
        <v>790.413024902344</v>
      </c>
      <c r="O267" s="4">
        <v>391.131510069031</v>
      </c>
      <c r="P267" s="4">
        <v>0.0</v>
      </c>
      <c r="Q267" s="4">
        <v>0.0</v>
      </c>
      <c r="R267" s="4">
        <v>129.6875</v>
      </c>
      <c r="S267" s="4">
        <v>273.5</v>
      </c>
      <c r="T267" s="4">
        <v>357.625</v>
      </c>
      <c r="U267" s="4">
        <v>0.0</v>
      </c>
      <c r="V267" s="4">
        <v>1329.54448281533</v>
      </c>
      <c r="W267" s="4">
        <v>13.8740610097024</v>
      </c>
      <c r="X267" s="4">
        <v>48.0</v>
      </c>
      <c r="Y267" s="4">
        <v>476936.1376</v>
      </c>
      <c r="Z267" s="4">
        <v>145.14</v>
      </c>
      <c r="AA267" s="4">
        <v>71.66</v>
      </c>
      <c r="AB267" s="4">
        <v>63.69</v>
      </c>
      <c r="AC267" s="4">
        <v>7.97</v>
      </c>
      <c r="AD267" s="4">
        <v>1.96</v>
      </c>
      <c r="AE267" s="4">
        <v>58.5</v>
      </c>
      <c r="AF267" s="4">
        <v>13.02</v>
      </c>
      <c r="AG267" s="4">
        <v>32.3</v>
      </c>
      <c r="AH267" s="4">
        <v>1.3</v>
      </c>
      <c r="AI267" s="4">
        <v>5.1</v>
      </c>
      <c r="AJ267" s="4">
        <v>10.4</v>
      </c>
      <c r="AK267" s="4">
        <v>0.0</v>
      </c>
      <c r="AL267" s="4">
        <v>0.0</v>
      </c>
      <c r="AM267" s="4">
        <v>0.0</v>
      </c>
      <c r="AN267" s="4">
        <v>0.0</v>
      </c>
      <c r="AO267" s="4">
        <v>1.69</v>
      </c>
      <c r="AP267" s="4">
        <v>0.0</v>
      </c>
      <c r="AQ267" s="4">
        <v>0.0</v>
      </c>
      <c r="AR267" s="4">
        <v>7.35</v>
      </c>
      <c r="AS267" s="4">
        <v>0.0</v>
      </c>
      <c r="AT267" s="4">
        <v>0.0</v>
      </c>
      <c r="AU267" s="4">
        <v>0.0</v>
      </c>
      <c r="AV267" s="4">
        <v>0.0</v>
      </c>
      <c r="AW267" s="4">
        <v>0.0</v>
      </c>
      <c r="AX267" s="4">
        <v>0.0</v>
      </c>
      <c r="AY267" s="4">
        <v>0.0</v>
      </c>
      <c r="AZ267" s="4">
        <v>0.0</v>
      </c>
      <c r="BA267" s="4">
        <v>0.0</v>
      </c>
      <c r="BB267" s="4">
        <v>29.58</v>
      </c>
      <c r="BC267" s="4">
        <v>0.0</v>
      </c>
      <c r="BD267" s="4">
        <v>0.0</v>
      </c>
      <c r="BE267" s="4">
        <v>0.0</v>
      </c>
      <c r="BF267" s="4">
        <v>0.0</v>
      </c>
      <c r="BG267" s="4">
        <v>0.0</v>
      </c>
      <c r="BH267" s="4">
        <v>0.0</v>
      </c>
      <c r="BI267" s="4">
        <v>0.0</v>
      </c>
      <c r="BJ267" s="4">
        <v>0.0</v>
      </c>
      <c r="BK267" s="4">
        <v>0.0</v>
      </c>
      <c r="BL267" s="4">
        <v>0.0</v>
      </c>
      <c r="BM267" s="4">
        <v>0.0</v>
      </c>
      <c r="BN267" s="4">
        <v>8.18</v>
      </c>
      <c r="BO267" s="4">
        <v>0.0</v>
      </c>
      <c r="BP267" s="4">
        <v>0.0</v>
      </c>
      <c r="BQ267" s="4">
        <v>0.0</v>
      </c>
      <c r="BR267" s="4">
        <v>0.0</v>
      </c>
      <c r="BS267" s="4">
        <v>0.0</v>
      </c>
      <c r="BT267" s="4">
        <v>0.0</v>
      </c>
      <c r="BU267" s="4">
        <v>0.0</v>
      </c>
      <c r="BV267" s="4">
        <v>0.0</v>
      </c>
      <c r="BW267" s="4">
        <v>0.0</v>
      </c>
      <c r="BX267" s="4">
        <v>0.0</v>
      </c>
      <c r="BY267" s="4">
        <v>0.0</v>
      </c>
      <c r="BZ267" s="4">
        <v>6.0</v>
      </c>
      <c r="CA267" s="4">
        <v>0.0</v>
      </c>
      <c r="CB267" s="4">
        <v>0.0</v>
      </c>
      <c r="CC267" s="4">
        <v>19.52</v>
      </c>
      <c r="CD267" s="4">
        <v>1.74</v>
      </c>
      <c r="CE267" s="4">
        <v>22.57</v>
      </c>
      <c r="CF267" s="4">
        <v>9.64</v>
      </c>
      <c r="CG267" s="4">
        <v>0.0</v>
      </c>
      <c r="CH267" s="4">
        <v>4.09</v>
      </c>
      <c r="CI267" s="4">
        <v>0.0</v>
      </c>
      <c r="CJ267" s="4">
        <v>0.0</v>
      </c>
      <c r="CK267" s="4">
        <v>0.0</v>
      </c>
      <c r="CL267" s="4">
        <v>0.0</v>
      </c>
      <c r="CM267" s="4">
        <v>2.83</v>
      </c>
      <c r="CN267" s="4">
        <v>0.0</v>
      </c>
      <c r="CO267" s="4">
        <v>5.28</v>
      </c>
      <c r="CP267" s="4">
        <v>0.0</v>
      </c>
      <c r="CQ267" s="4">
        <v>0.0</v>
      </c>
      <c r="CR267" s="4">
        <v>26.67</v>
      </c>
      <c r="CS267" s="4">
        <v>0.0</v>
      </c>
      <c r="CT267" s="4">
        <v>113.0</v>
      </c>
      <c r="CU267" s="4">
        <v>81.6</v>
      </c>
      <c r="CV267" s="4" t="s">
        <v>969</v>
      </c>
      <c r="CW267" s="4">
        <v>760.25</v>
      </c>
      <c r="CX267" s="4">
        <v>0.05</v>
      </c>
      <c r="CY267" s="4">
        <v>0.11</v>
      </c>
      <c r="CZ267" s="4">
        <v>0.0</v>
      </c>
      <c r="DA267" s="4">
        <v>0.06</v>
      </c>
      <c r="DB267" s="4">
        <v>0.01</v>
      </c>
      <c r="DC267" s="4">
        <v>0.0</v>
      </c>
      <c r="DD267" s="4">
        <v>0.0</v>
      </c>
      <c r="DE267" s="4">
        <v>0.11</v>
      </c>
      <c r="DF267" s="4">
        <v>0.0</v>
      </c>
      <c r="DG267" s="4">
        <v>0.0</v>
      </c>
      <c r="DH267" s="4">
        <v>0.0</v>
      </c>
      <c r="DI267" s="4">
        <v>0.0</v>
      </c>
      <c r="DJ267" s="4">
        <v>0.0</v>
      </c>
      <c r="DK267" s="4">
        <v>0.06</v>
      </c>
      <c r="DL267" s="4">
        <v>0.0</v>
      </c>
      <c r="DM267" s="4">
        <v>0.01</v>
      </c>
      <c r="DN267" s="4">
        <v>0.0</v>
      </c>
      <c r="DO267" s="4">
        <v>0.18</v>
      </c>
      <c r="DP267" s="4">
        <v>0.15</v>
      </c>
      <c r="DQ267" s="4">
        <v>0.0</v>
      </c>
      <c r="DR267" s="4">
        <v>0.05</v>
      </c>
      <c r="DS267" s="4">
        <v>0.0</v>
      </c>
      <c r="DT267" s="4">
        <v>0.21</v>
      </c>
      <c r="DU267" s="4">
        <v>0.0</v>
      </c>
      <c r="DV267" s="4">
        <v>0.0</v>
      </c>
      <c r="DW267" s="4">
        <v>0.0</v>
      </c>
      <c r="DX267" s="4" t="s">
        <v>969</v>
      </c>
      <c r="DY267" s="4" t="s">
        <v>971</v>
      </c>
      <c r="DZ267" s="4" t="s">
        <v>968</v>
      </c>
      <c r="EA267" s="4" t="s">
        <v>461</v>
      </c>
      <c r="EB267" s="4">
        <v>760.254386269</v>
      </c>
      <c r="EC267" s="6">
        <v>625.391280188184</v>
      </c>
      <c r="ED267" s="7">
        <v>0.82</v>
      </c>
      <c r="EE267" s="4" t="s">
        <v>969</v>
      </c>
      <c r="EF267" s="4" t="s">
        <v>964</v>
      </c>
      <c r="EG267" s="4" t="s">
        <v>970</v>
      </c>
      <c r="EH267" s="4">
        <f t="shared" si="1"/>
        <v>3286.042012</v>
      </c>
      <c r="EI267" s="4">
        <f t="shared" si="2"/>
        <v>1.778676471</v>
      </c>
      <c r="EJ267" s="4">
        <f t="shared" si="3"/>
        <v>5844.805608</v>
      </c>
      <c r="EK267" s="4">
        <f t="shared" si="4"/>
        <v>0.2601626016</v>
      </c>
      <c r="EL267" s="4">
        <f t="shared" si="5"/>
        <v>0.3382940609</v>
      </c>
      <c r="EM267" s="4">
        <f t="shared" si="6"/>
        <v>0.6578411405</v>
      </c>
      <c r="EN267" s="4">
        <f t="shared" si="7"/>
        <v>0.02647657841</v>
      </c>
      <c r="EO267" s="4">
        <f t="shared" si="8"/>
        <v>0.1038696538</v>
      </c>
      <c r="EP267" s="4">
        <f t="shared" si="9"/>
        <v>0.2118126273</v>
      </c>
      <c r="EQ267" s="4">
        <f t="shared" si="10"/>
        <v>0.4937301915</v>
      </c>
      <c r="ER267" s="4">
        <f t="shared" si="11"/>
        <v>0.4030591153</v>
      </c>
      <c r="ES267" s="4">
        <f t="shared" si="12"/>
        <v>0.08970649029</v>
      </c>
      <c r="ET267" s="4">
        <f t="shared" si="13"/>
        <v>0.1909097831</v>
      </c>
      <c r="EU267" s="4">
        <f t="shared" si="14"/>
        <v>0.18</v>
      </c>
      <c r="EV267" s="4">
        <f t="shared" si="15"/>
        <v>0.11</v>
      </c>
      <c r="EW267" s="4">
        <f t="shared" si="16"/>
        <v>0.24</v>
      </c>
      <c r="EX267" s="4">
        <f t="shared" si="17"/>
        <v>0.21</v>
      </c>
      <c r="EY267" s="4">
        <f t="shared" si="18"/>
        <v>0.21</v>
      </c>
      <c r="EZ267" s="4">
        <f t="shared" si="19"/>
        <v>1.549443937</v>
      </c>
      <c r="FA267" s="4">
        <f t="shared" si="20"/>
        <v>0.9627236473</v>
      </c>
      <c r="FB267" s="4">
        <f t="shared" si="21"/>
        <v>0.8226079211</v>
      </c>
      <c r="FC267" s="4">
        <f t="shared" si="22"/>
        <v>0.01282343122</v>
      </c>
      <c r="FD267" s="4">
        <f t="shared" si="23"/>
        <v>0</v>
      </c>
      <c r="FE267" s="4">
        <f t="shared" si="24"/>
        <v>0.2244479854</v>
      </c>
      <c r="FF267" s="4">
        <f t="shared" si="25"/>
        <v>0</v>
      </c>
      <c r="FG267" s="4">
        <f t="shared" si="26"/>
        <v>0</v>
      </c>
      <c r="FH267" s="4">
        <f t="shared" si="27"/>
        <v>0</v>
      </c>
      <c r="FI267" s="4">
        <f t="shared" si="28"/>
        <v>0</v>
      </c>
      <c r="FJ267" s="4">
        <f t="shared" si="29"/>
        <v>0.06206844222</v>
      </c>
      <c r="FK267" s="4">
        <f t="shared" si="30"/>
        <v>0</v>
      </c>
      <c r="FL267" s="4">
        <f t="shared" si="31"/>
        <v>0</v>
      </c>
      <c r="FM267" s="4">
        <f t="shared" si="32"/>
        <v>0</v>
      </c>
      <c r="FN267" s="4">
        <f t="shared" si="33"/>
        <v>0.4057212232</v>
      </c>
      <c r="FO267" s="4">
        <f t="shared" si="34"/>
        <v>0.03103422111</v>
      </c>
      <c r="FP267" s="4">
        <f t="shared" si="35"/>
        <v>0.2639046969</v>
      </c>
      <c r="FQ267" s="4">
        <f t="shared" si="36"/>
        <v>1</v>
      </c>
      <c r="FR267" s="4">
        <v>131.79</v>
      </c>
    </row>
    <row r="268" ht="12.75" customHeight="1">
      <c r="A268" s="4" t="s">
        <v>166</v>
      </c>
      <c r="B268" s="4" t="s">
        <v>963</v>
      </c>
      <c r="C268" s="4" t="s">
        <v>964</v>
      </c>
      <c r="D268" s="4" t="s">
        <v>972</v>
      </c>
      <c r="E268" s="4" t="s">
        <v>973</v>
      </c>
      <c r="F268" s="4">
        <v>449.090927692</v>
      </c>
      <c r="G268" s="4">
        <v>15.375</v>
      </c>
      <c r="H268" s="4">
        <v>28.875</v>
      </c>
      <c r="I268" s="4">
        <v>68.875</v>
      </c>
      <c r="J268" s="4">
        <v>84.0625</v>
      </c>
      <c r="K268" s="4">
        <v>144.25</v>
      </c>
      <c r="L268" s="4">
        <v>107.8125</v>
      </c>
      <c r="M268" s="4">
        <v>139.490692138672</v>
      </c>
      <c r="N268" s="4">
        <v>386.889129638672</v>
      </c>
      <c r="O268" s="4">
        <v>245.038237228351</v>
      </c>
      <c r="P268" s="4">
        <v>0.0</v>
      </c>
      <c r="Q268" s="4">
        <v>0.0</v>
      </c>
      <c r="R268" s="4">
        <v>226.6875</v>
      </c>
      <c r="S268" s="4">
        <v>0.0</v>
      </c>
      <c r="T268" s="4">
        <v>222.5625</v>
      </c>
      <c r="U268" s="4">
        <v>0.0</v>
      </c>
      <c r="V268" s="4">
        <v>1317.46131325805</v>
      </c>
      <c r="W268" s="4">
        <v>14.281095775826</v>
      </c>
      <c r="X268" s="4">
        <v>51.0</v>
      </c>
      <c r="Y268" s="4">
        <v>237459.3386</v>
      </c>
      <c r="Z268" s="4">
        <v>132.73</v>
      </c>
      <c r="AA268" s="4">
        <v>47.72</v>
      </c>
      <c r="AB268" s="4">
        <v>47.44</v>
      </c>
      <c r="AC268" s="4">
        <v>0.28</v>
      </c>
      <c r="AD268" s="4">
        <v>3.74</v>
      </c>
      <c r="AE268" s="4">
        <v>69.9</v>
      </c>
      <c r="AF268" s="4">
        <v>11.37</v>
      </c>
      <c r="AG268" s="4">
        <v>12.8</v>
      </c>
      <c r="AH268" s="4">
        <v>7.2</v>
      </c>
      <c r="AI268" s="4">
        <v>0.2</v>
      </c>
      <c r="AJ268" s="4">
        <v>2.4</v>
      </c>
      <c r="AK268" s="4">
        <v>5.4</v>
      </c>
      <c r="AL268" s="4">
        <v>0.0</v>
      </c>
      <c r="AM268" s="4">
        <v>0.0</v>
      </c>
      <c r="AN268" s="4">
        <v>0.0</v>
      </c>
      <c r="AO268" s="4">
        <v>0.0</v>
      </c>
      <c r="AP268" s="4">
        <v>0.0</v>
      </c>
      <c r="AQ268" s="4">
        <v>0.0</v>
      </c>
      <c r="AR268" s="4">
        <v>3.5</v>
      </c>
      <c r="AS268" s="4">
        <v>0.0</v>
      </c>
      <c r="AT268" s="4">
        <v>0.0</v>
      </c>
      <c r="AU268" s="4">
        <v>0.0</v>
      </c>
      <c r="AV268" s="4">
        <v>0.0</v>
      </c>
      <c r="AW268" s="4">
        <v>0.0</v>
      </c>
      <c r="AX268" s="4">
        <v>0.0</v>
      </c>
      <c r="AY268" s="4">
        <v>0.0</v>
      </c>
      <c r="AZ268" s="4">
        <v>0.0</v>
      </c>
      <c r="BA268" s="4">
        <v>0.0</v>
      </c>
      <c r="BB268" s="4">
        <v>47.58</v>
      </c>
      <c r="BC268" s="4">
        <v>0.0</v>
      </c>
      <c r="BD268" s="4">
        <v>0.0</v>
      </c>
      <c r="BE268" s="4">
        <v>0.0</v>
      </c>
      <c r="BF268" s="4">
        <v>0.0</v>
      </c>
      <c r="BG268" s="4">
        <v>0.0</v>
      </c>
      <c r="BH268" s="4">
        <v>0.0</v>
      </c>
      <c r="BI268" s="4">
        <v>0.0</v>
      </c>
      <c r="BJ268" s="4">
        <v>0.0</v>
      </c>
      <c r="BK268" s="4">
        <v>5.0</v>
      </c>
      <c r="BL268" s="4">
        <v>4.2</v>
      </c>
      <c r="BM268" s="4">
        <v>0.0</v>
      </c>
      <c r="BN268" s="4">
        <v>0.0</v>
      </c>
      <c r="BO268" s="4">
        <v>0.0</v>
      </c>
      <c r="BP268" s="4">
        <v>6.7</v>
      </c>
      <c r="BQ268" s="4">
        <v>0.0</v>
      </c>
      <c r="BR268" s="4">
        <v>0.0</v>
      </c>
      <c r="BS268" s="4">
        <v>0.0</v>
      </c>
      <c r="BT268" s="4">
        <v>0.0</v>
      </c>
      <c r="BU268" s="4">
        <v>0.0</v>
      </c>
      <c r="BV268" s="4">
        <v>0.0</v>
      </c>
      <c r="BW268" s="4">
        <v>0.0</v>
      </c>
      <c r="BX268" s="4">
        <v>0.0</v>
      </c>
      <c r="BY268" s="4">
        <v>0.0</v>
      </c>
      <c r="BZ268" s="4">
        <v>0.47</v>
      </c>
      <c r="CA268" s="4">
        <v>0.0</v>
      </c>
      <c r="CB268" s="4">
        <v>0.0</v>
      </c>
      <c r="CC268" s="4">
        <v>8.64</v>
      </c>
      <c r="CD268" s="4">
        <v>0.0</v>
      </c>
      <c r="CE268" s="4">
        <v>9.04</v>
      </c>
      <c r="CF268" s="4">
        <v>15.7</v>
      </c>
      <c r="CG268" s="4">
        <v>0.0</v>
      </c>
      <c r="CH268" s="4">
        <v>2.75</v>
      </c>
      <c r="CI268" s="4">
        <v>0.0</v>
      </c>
      <c r="CJ268" s="4">
        <v>0.0</v>
      </c>
      <c r="CK268" s="4">
        <v>0.0</v>
      </c>
      <c r="CL268" s="4">
        <v>0.0</v>
      </c>
      <c r="CM268" s="4">
        <v>0.0</v>
      </c>
      <c r="CN268" s="4">
        <v>0.0</v>
      </c>
      <c r="CO268" s="4">
        <v>6.68</v>
      </c>
      <c r="CP268" s="4">
        <v>6.11</v>
      </c>
      <c r="CQ268" s="4">
        <v>0.0</v>
      </c>
      <c r="CR268" s="4">
        <v>10.96</v>
      </c>
      <c r="CS268" s="4">
        <v>0.0</v>
      </c>
      <c r="CT268" s="4">
        <v>59.0</v>
      </c>
      <c r="CU268" s="4">
        <v>91.8</v>
      </c>
      <c r="CV268" s="4" t="s">
        <v>972</v>
      </c>
      <c r="CW268" s="4">
        <v>449.09</v>
      </c>
      <c r="CX268" s="4">
        <v>0.23</v>
      </c>
      <c r="CY268" s="4">
        <v>0.04</v>
      </c>
      <c r="CZ268" s="4">
        <v>0.0</v>
      </c>
      <c r="DA268" s="4">
        <v>0.07</v>
      </c>
      <c r="DB268" s="4">
        <v>0.04</v>
      </c>
      <c r="DC268" s="4">
        <v>0.01</v>
      </c>
      <c r="DD268" s="4">
        <v>0.0</v>
      </c>
      <c r="DE268" s="4">
        <v>0.29</v>
      </c>
      <c r="DF268" s="4">
        <v>0.0</v>
      </c>
      <c r="DG268" s="4">
        <v>0.0</v>
      </c>
      <c r="DH268" s="4">
        <v>0.0</v>
      </c>
      <c r="DI268" s="4">
        <v>0.0</v>
      </c>
      <c r="DJ268" s="4">
        <v>0.0</v>
      </c>
      <c r="DK268" s="4">
        <v>0.0</v>
      </c>
      <c r="DL268" s="4">
        <v>0.0</v>
      </c>
      <c r="DM268" s="4">
        <v>0.04</v>
      </c>
      <c r="DN268" s="4">
        <v>0.0</v>
      </c>
      <c r="DO268" s="4">
        <v>0.02</v>
      </c>
      <c r="DP268" s="4">
        <v>0.15</v>
      </c>
      <c r="DQ268" s="4">
        <v>0.0</v>
      </c>
      <c r="DR268" s="4">
        <v>0.02</v>
      </c>
      <c r="DS268" s="4">
        <v>0.0</v>
      </c>
      <c r="DT268" s="4">
        <v>0.09</v>
      </c>
      <c r="DU268" s="4">
        <v>0.0</v>
      </c>
      <c r="DV268" s="4">
        <v>0.0</v>
      </c>
      <c r="DW268" s="4">
        <v>0.01</v>
      </c>
      <c r="DX268" s="4" t="s">
        <v>972</v>
      </c>
      <c r="DY268" s="4" t="s">
        <v>974</v>
      </c>
      <c r="DZ268" s="4" t="s">
        <v>968</v>
      </c>
      <c r="EA268" s="4" t="s">
        <v>461</v>
      </c>
      <c r="EB268" s="4">
        <v>449.090927692</v>
      </c>
      <c r="EC268" s="6">
        <v>44.9942249926</v>
      </c>
      <c r="ED268" s="7">
        <v>0.1</v>
      </c>
      <c r="EE268" s="4" t="s">
        <v>972</v>
      </c>
      <c r="EF268" s="4" t="s">
        <v>964</v>
      </c>
      <c r="EG268" s="4" t="s">
        <v>973</v>
      </c>
      <c r="EH268" s="4">
        <f t="shared" si="1"/>
        <v>1789.040448</v>
      </c>
      <c r="EI268" s="4">
        <f t="shared" si="2"/>
        <v>1.445860566</v>
      </c>
      <c r="EJ268" s="4">
        <f t="shared" si="3"/>
        <v>2586.703035</v>
      </c>
      <c r="EK268" s="4">
        <f t="shared" si="4"/>
        <v>0.4873050554</v>
      </c>
      <c r="EL268" s="4">
        <f t="shared" si="5"/>
        <v>0.1702704739</v>
      </c>
      <c r="EM268" s="4">
        <f t="shared" si="6"/>
        <v>0.5663716814</v>
      </c>
      <c r="EN268" s="4">
        <f t="shared" si="7"/>
        <v>0.3185840708</v>
      </c>
      <c r="EO268" s="4">
        <f t="shared" si="8"/>
        <v>0.008849557522</v>
      </c>
      <c r="EP268" s="4">
        <f t="shared" si="9"/>
        <v>0.1061946903</v>
      </c>
      <c r="EQ268" s="4">
        <f t="shared" si="10"/>
        <v>0.359526859</v>
      </c>
      <c r="ER268" s="4">
        <f t="shared" si="11"/>
        <v>0.5266330144</v>
      </c>
      <c r="ES268" s="4">
        <f t="shared" si="12"/>
        <v>0.08566262337</v>
      </c>
      <c r="ET268" s="4">
        <f t="shared" si="13"/>
        <v>0.2955526193</v>
      </c>
      <c r="EU268" s="4">
        <f t="shared" si="14"/>
        <v>0.16</v>
      </c>
      <c r="EV268" s="4">
        <f t="shared" si="15"/>
        <v>0.29</v>
      </c>
      <c r="EW268" s="4">
        <f t="shared" si="16"/>
        <v>0.02</v>
      </c>
      <c r="EX268" s="4">
        <f t="shared" si="17"/>
        <v>0.21</v>
      </c>
      <c r="EY268" s="4">
        <f t="shared" si="18"/>
        <v>0.09</v>
      </c>
      <c r="EZ268" s="4">
        <f t="shared" si="19"/>
        <v>1.274888189</v>
      </c>
      <c r="FA268" s="4">
        <f t="shared" si="20"/>
        <v>0.7921325698</v>
      </c>
      <c r="FB268" s="4">
        <f t="shared" si="21"/>
        <v>0.1001895657</v>
      </c>
      <c r="FC268" s="4">
        <f t="shared" si="22"/>
        <v>0.04193849021</v>
      </c>
      <c r="FD268" s="4">
        <f t="shared" si="23"/>
        <v>0</v>
      </c>
      <c r="FE268" s="4">
        <f t="shared" si="24"/>
        <v>0.3695246971</v>
      </c>
      <c r="FF268" s="4">
        <f t="shared" si="25"/>
        <v>0</v>
      </c>
      <c r="FG268" s="4">
        <f t="shared" si="26"/>
        <v>0</v>
      </c>
      <c r="FH268" s="4">
        <f t="shared" si="27"/>
        <v>0.03883193538</v>
      </c>
      <c r="FI268" s="4">
        <f t="shared" si="28"/>
        <v>0</v>
      </c>
      <c r="FJ268" s="4">
        <f t="shared" si="29"/>
        <v>0</v>
      </c>
      <c r="FK268" s="4">
        <f t="shared" si="30"/>
        <v>0.05203479341</v>
      </c>
      <c r="FL268" s="4">
        <f t="shared" si="31"/>
        <v>0</v>
      </c>
      <c r="FM268" s="4">
        <f t="shared" si="32"/>
        <v>0.03261882572</v>
      </c>
      <c r="FN268" s="4">
        <f t="shared" si="33"/>
        <v>0.2592420006</v>
      </c>
      <c r="FO268" s="4">
        <f t="shared" si="34"/>
        <v>0.02135756446</v>
      </c>
      <c r="FP268" s="4">
        <f t="shared" si="35"/>
        <v>0.1844516931</v>
      </c>
      <c r="FQ268" s="4">
        <f t="shared" si="36"/>
        <v>1</v>
      </c>
      <c r="FR268" s="4">
        <v>128.76</v>
      </c>
    </row>
    <row r="269" ht="12.75" customHeight="1">
      <c r="A269" s="4" t="s">
        <v>166</v>
      </c>
      <c r="B269" s="4" t="s">
        <v>963</v>
      </c>
      <c r="C269" s="4" t="s">
        <v>964</v>
      </c>
      <c r="D269" s="4" t="s">
        <v>975</v>
      </c>
      <c r="E269" s="4" t="s">
        <v>976</v>
      </c>
      <c r="F269" s="4">
        <v>557.606043686</v>
      </c>
      <c r="G269" s="4">
        <v>21.25</v>
      </c>
      <c r="H269" s="4">
        <v>22.125</v>
      </c>
      <c r="I269" s="4">
        <v>50.6875</v>
      </c>
      <c r="J269" s="4">
        <v>59.0</v>
      </c>
      <c r="K269" s="4">
        <v>130.375</v>
      </c>
      <c r="L269" s="4">
        <v>274.125</v>
      </c>
      <c r="M269" s="4">
        <v>179.881988525391</v>
      </c>
      <c r="N269" s="4">
        <v>638.183898925781</v>
      </c>
      <c r="O269" s="4">
        <v>317.494642033837</v>
      </c>
      <c r="P269" s="4">
        <v>0.0</v>
      </c>
      <c r="Q269" s="4">
        <v>0.0</v>
      </c>
      <c r="R269" s="4">
        <v>133.25</v>
      </c>
      <c r="S269" s="4">
        <v>214.125</v>
      </c>
      <c r="T269" s="4">
        <v>210.1875</v>
      </c>
      <c r="U269" s="4">
        <v>0.0</v>
      </c>
      <c r="V269" s="4">
        <v>1320.90388066397</v>
      </c>
      <c r="W269" s="4">
        <v>14.2114064602961</v>
      </c>
      <c r="X269" s="4">
        <v>36.0</v>
      </c>
      <c r="Y269" s="4">
        <v>270855.4281</v>
      </c>
      <c r="Z269" s="4">
        <v>120.58</v>
      </c>
      <c r="AA269" s="4">
        <v>84.47</v>
      </c>
      <c r="AB269" s="4">
        <v>80.67</v>
      </c>
      <c r="AC269" s="4">
        <v>3.8</v>
      </c>
      <c r="AD269" s="4">
        <v>2.23</v>
      </c>
      <c r="AE269" s="4">
        <v>32.88</v>
      </c>
      <c r="AF269" s="4">
        <v>1.0</v>
      </c>
      <c r="AG269" s="4">
        <v>94.9</v>
      </c>
      <c r="AH269" s="4">
        <v>5.9</v>
      </c>
      <c r="AI269" s="4">
        <v>0.1</v>
      </c>
      <c r="AJ269" s="4">
        <v>0.0</v>
      </c>
      <c r="AK269" s="4">
        <v>0.0</v>
      </c>
      <c r="AL269" s="4">
        <v>0.0</v>
      </c>
      <c r="AM269" s="4">
        <v>0.0</v>
      </c>
      <c r="AN269" s="4">
        <v>0.0</v>
      </c>
      <c r="AO269" s="4">
        <v>0.0</v>
      </c>
      <c r="AP269" s="4">
        <v>0.0</v>
      </c>
      <c r="AQ269" s="4">
        <v>0.0</v>
      </c>
      <c r="AR269" s="4">
        <v>7.03</v>
      </c>
      <c r="AS269" s="4">
        <v>0.0</v>
      </c>
      <c r="AT269" s="4">
        <v>0.0</v>
      </c>
      <c r="AU269" s="4">
        <v>0.0</v>
      </c>
      <c r="AV269" s="4">
        <v>0.0</v>
      </c>
      <c r="AW269" s="4">
        <v>0.0</v>
      </c>
      <c r="AX269" s="4">
        <v>0.0</v>
      </c>
      <c r="AY269" s="4">
        <v>0.0</v>
      </c>
      <c r="AZ269" s="4">
        <v>0.0</v>
      </c>
      <c r="BA269" s="4">
        <v>0.0</v>
      </c>
      <c r="BB269" s="4">
        <v>17.52</v>
      </c>
      <c r="BC269" s="4">
        <v>0.0</v>
      </c>
      <c r="BD269" s="4">
        <v>0.0</v>
      </c>
      <c r="BE269" s="4">
        <v>0.0</v>
      </c>
      <c r="BF269" s="4">
        <v>0.0</v>
      </c>
      <c r="BG269" s="4">
        <v>0.0</v>
      </c>
      <c r="BH269" s="4">
        <v>0.0</v>
      </c>
      <c r="BI269" s="4">
        <v>0.0</v>
      </c>
      <c r="BJ269" s="4">
        <v>4.45</v>
      </c>
      <c r="BK269" s="4">
        <v>0.0</v>
      </c>
      <c r="BL269" s="4">
        <v>1.31</v>
      </c>
      <c r="BM269" s="4">
        <v>7.91</v>
      </c>
      <c r="BN269" s="4">
        <v>44.95</v>
      </c>
      <c r="BO269" s="4">
        <v>0.0</v>
      </c>
      <c r="BP269" s="4">
        <v>4.4</v>
      </c>
      <c r="BQ269" s="4">
        <v>0.0</v>
      </c>
      <c r="BR269" s="4">
        <v>0.0</v>
      </c>
      <c r="BS269" s="4">
        <v>0.0</v>
      </c>
      <c r="BT269" s="4">
        <v>0.0</v>
      </c>
      <c r="BU269" s="4">
        <v>0.0</v>
      </c>
      <c r="BV269" s="4">
        <v>0.0</v>
      </c>
      <c r="BW269" s="4">
        <v>0.0</v>
      </c>
      <c r="BX269" s="4">
        <v>0.0</v>
      </c>
      <c r="BY269" s="4">
        <v>0.0</v>
      </c>
      <c r="BZ269" s="4">
        <v>0.0</v>
      </c>
      <c r="CA269" s="4">
        <v>0.0</v>
      </c>
      <c r="CB269" s="4">
        <v>0.0</v>
      </c>
      <c r="CC269" s="4">
        <v>4.62</v>
      </c>
      <c r="CD269" s="4">
        <v>0.0</v>
      </c>
      <c r="CE269" s="4">
        <v>1.17</v>
      </c>
      <c r="CF269" s="4">
        <v>0.0</v>
      </c>
      <c r="CG269" s="4">
        <v>3.67</v>
      </c>
      <c r="CH269" s="4">
        <v>6.94</v>
      </c>
      <c r="CI269" s="4">
        <v>0.0</v>
      </c>
      <c r="CJ269" s="4">
        <v>0.0</v>
      </c>
      <c r="CK269" s="4">
        <v>0.0</v>
      </c>
      <c r="CL269" s="4">
        <v>0.0</v>
      </c>
      <c r="CM269" s="4">
        <v>0.0</v>
      </c>
      <c r="CN269" s="4">
        <v>3.83</v>
      </c>
      <c r="CO269" s="4">
        <v>0.0</v>
      </c>
      <c r="CP269" s="4">
        <v>2.15</v>
      </c>
      <c r="CQ269" s="4">
        <v>0.0</v>
      </c>
      <c r="CR269" s="4">
        <v>10.63</v>
      </c>
      <c r="CS269" s="4">
        <v>0.0</v>
      </c>
      <c r="CT269" s="4">
        <v>89.0</v>
      </c>
      <c r="CU269" s="4">
        <v>57.6</v>
      </c>
      <c r="CV269" s="4" t="s">
        <v>975</v>
      </c>
      <c r="CW269" s="4">
        <v>557.61</v>
      </c>
      <c r="CX269" s="4">
        <v>0.13</v>
      </c>
      <c r="CY269" s="4">
        <v>0.14</v>
      </c>
      <c r="CZ269" s="4">
        <v>0.0</v>
      </c>
      <c r="DA269" s="4">
        <v>0.05</v>
      </c>
      <c r="DB269" s="4">
        <v>0.03</v>
      </c>
      <c r="DC269" s="4">
        <v>0.0</v>
      </c>
      <c r="DD269" s="4">
        <v>0.0</v>
      </c>
      <c r="DE269" s="4">
        <v>0.04</v>
      </c>
      <c r="DF269" s="4">
        <v>0.0</v>
      </c>
      <c r="DG269" s="4">
        <v>0.0</v>
      </c>
      <c r="DH269" s="4">
        <v>0.0</v>
      </c>
      <c r="DI269" s="4">
        <v>0.0</v>
      </c>
      <c r="DJ269" s="4">
        <v>0.0</v>
      </c>
      <c r="DK269" s="4">
        <v>0.0</v>
      </c>
      <c r="DL269" s="4">
        <v>0.0</v>
      </c>
      <c r="DM269" s="4">
        <v>0.02</v>
      </c>
      <c r="DN269" s="4">
        <v>0.0</v>
      </c>
      <c r="DO269" s="4">
        <v>0.21</v>
      </c>
      <c r="DP269" s="4">
        <v>0.29</v>
      </c>
      <c r="DQ269" s="4">
        <v>0.0</v>
      </c>
      <c r="DR269" s="4">
        <v>0.02</v>
      </c>
      <c r="DS269" s="4">
        <v>0.0</v>
      </c>
      <c r="DT269" s="4">
        <v>0.08</v>
      </c>
      <c r="DU269" s="4">
        <v>0.0</v>
      </c>
      <c r="DV269" s="4">
        <v>0.0</v>
      </c>
      <c r="DW269" s="4">
        <v>0.0</v>
      </c>
      <c r="DX269" s="4" t="s">
        <v>975</v>
      </c>
      <c r="DY269" s="4" t="s">
        <v>977</v>
      </c>
      <c r="DZ269" s="4" t="s">
        <v>968</v>
      </c>
      <c r="EA269" s="4" t="s">
        <v>461</v>
      </c>
      <c r="EB269" s="4">
        <v>557.606043686</v>
      </c>
      <c r="EC269" s="6">
        <v>374.543634885898</v>
      </c>
      <c r="ED269" s="7">
        <v>0.67</v>
      </c>
      <c r="EE269" s="4" t="s">
        <v>975</v>
      </c>
      <c r="EF269" s="4" t="s">
        <v>964</v>
      </c>
      <c r="EG269" s="4" t="s">
        <v>976</v>
      </c>
      <c r="EH269" s="4">
        <f t="shared" si="1"/>
        <v>2246.271588</v>
      </c>
      <c r="EI269" s="4">
        <f t="shared" si="2"/>
        <v>2.093402778</v>
      </c>
      <c r="EJ269" s="4">
        <f t="shared" si="3"/>
        <v>4702.351182</v>
      </c>
      <c r="EK269" s="4">
        <f t="shared" si="4"/>
        <v>0.6570741416</v>
      </c>
      <c r="EL269" s="4">
        <f t="shared" si="5"/>
        <v>0.8367888539</v>
      </c>
      <c r="EM269" s="4">
        <f t="shared" si="6"/>
        <v>0.9405351833</v>
      </c>
      <c r="EN269" s="4">
        <f t="shared" si="7"/>
        <v>0.05847373637</v>
      </c>
      <c r="EO269" s="4">
        <f t="shared" si="8"/>
        <v>0.0009910802775</v>
      </c>
      <c r="EP269" s="4">
        <f t="shared" si="9"/>
        <v>0</v>
      </c>
      <c r="EQ269" s="4">
        <f t="shared" si="10"/>
        <v>0.700530768</v>
      </c>
      <c r="ER269" s="4">
        <f t="shared" si="11"/>
        <v>0.2726820368</v>
      </c>
      <c r="ES269" s="4">
        <f t="shared" si="12"/>
        <v>0.008293249295</v>
      </c>
      <c r="ET269" s="4">
        <f t="shared" si="13"/>
        <v>0.2162458628</v>
      </c>
      <c r="EU269" s="4">
        <f t="shared" si="14"/>
        <v>0.22</v>
      </c>
      <c r="EV269" s="4">
        <f t="shared" si="15"/>
        <v>0.04</v>
      </c>
      <c r="EW269" s="4">
        <f t="shared" si="16"/>
        <v>0.21</v>
      </c>
      <c r="EX269" s="4">
        <f t="shared" si="17"/>
        <v>0.33</v>
      </c>
      <c r="EY269" s="4">
        <f t="shared" si="18"/>
        <v>0.08</v>
      </c>
      <c r="EZ269" s="4">
        <f t="shared" si="19"/>
        <v>1.357516119</v>
      </c>
      <c r="FA269" s="4">
        <f t="shared" si="20"/>
        <v>0.8434721889</v>
      </c>
      <c r="FB269" s="4">
        <f t="shared" si="21"/>
        <v>0.6716993819</v>
      </c>
      <c r="FC269" s="4">
        <f t="shared" si="22"/>
        <v>0</v>
      </c>
      <c r="FD269" s="4">
        <f t="shared" si="23"/>
        <v>0</v>
      </c>
      <c r="FE269" s="4">
        <f t="shared" si="24"/>
        <v>0.1542932629</v>
      </c>
      <c r="FF269" s="4">
        <f t="shared" si="25"/>
        <v>0.03918978424</v>
      </c>
      <c r="FG269" s="4">
        <f t="shared" si="26"/>
        <v>0</v>
      </c>
      <c r="FH269" s="4">
        <f t="shared" si="27"/>
        <v>0</v>
      </c>
      <c r="FI269" s="4">
        <f t="shared" si="28"/>
        <v>0.06966094232</v>
      </c>
      <c r="FJ269" s="4">
        <f t="shared" si="29"/>
        <v>0.3958608542</v>
      </c>
      <c r="FK269" s="4">
        <f t="shared" si="30"/>
        <v>0.03874944958</v>
      </c>
      <c r="FL269" s="4">
        <f t="shared" si="31"/>
        <v>0</v>
      </c>
      <c r="FM269" s="4">
        <f t="shared" si="32"/>
        <v>0.01153676794</v>
      </c>
      <c r="FN269" s="4">
        <f t="shared" si="33"/>
        <v>0.05099075297</v>
      </c>
      <c r="FO269" s="4">
        <f t="shared" si="34"/>
        <v>0.09343901365</v>
      </c>
      <c r="FP269" s="4">
        <f t="shared" si="35"/>
        <v>0.1462791722</v>
      </c>
      <c r="FQ269" s="4">
        <f t="shared" si="36"/>
        <v>1</v>
      </c>
      <c r="FR269" s="4">
        <v>113.55</v>
      </c>
    </row>
    <row r="270" ht="12.75" customHeight="1">
      <c r="A270" s="4" t="s">
        <v>166</v>
      </c>
      <c r="B270" s="4" t="s">
        <v>963</v>
      </c>
      <c r="C270" s="4" t="s">
        <v>964</v>
      </c>
      <c r="D270" s="4" t="s">
        <v>978</v>
      </c>
      <c r="E270" s="4" t="s">
        <v>979</v>
      </c>
      <c r="F270" s="4">
        <v>1779.84915588</v>
      </c>
      <c r="G270" s="4">
        <v>74.1875</v>
      </c>
      <c r="H270" s="4">
        <v>106.875</v>
      </c>
      <c r="I270" s="4">
        <v>184.875</v>
      </c>
      <c r="J270" s="4">
        <v>202.9375</v>
      </c>
      <c r="K270" s="4">
        <v>452.9375</v>
      </c>
      <c r="L270" s="4">
        <v>758.5</v>
      </c>
      <c r="M270" s="4">
        <v>496.201995849609</v>
      </c>
      <c r="N270" s="4">
        <v>1121.6689453125</v>
      </c>
      <c r="O270" s="4">
        <v>743.631647136702</v>
      </c>
      <c r="P270" s="4">
        <v>0.0</v>
      </c>
      <c r="Q270" s="4">
        <v>0.0</v>
      </c>
      <c r="R270" s="4">
        <v>502.9375</v>
      </c>
      <c r="S270" s="4">
        <v>859.25</v>
      </c>
      <c r="T270" s="4">
        <v>418.125</v>
      </c>
      <c r="U270" s="4">
        <v>0.0</v>
      </c>
      <c r="V270" s="4">
        <v>1345.8306352495</v>
      </c>
      <c r="W270" s="4">
        <v>12.0567672156477</v>
      </c>
      <c r="X270" s="4">
        <v>55.0</v>
      </c>
      <c r="Y270" s="4">
        <v>292293.1593</v>
      </c>
      <c r="Z270" s="4">
        <v>409.69</v>
      </c>
      <c r="AA270" s="4">
        <v>117.72</v>
      </c>
      <c r="AB270" s="4">
        <v>117.72</v>
      </c>
      <c r="AC270" s="4">
        <v>0.0</v>
      </c>
      <c r="AD270" s="4">
        <v>4.75</v>
      </c>
      <c r="AE270" s="4">
        <v>3.53</v>
      </c>
      <c r="AF270" s="4">
        <v>283.69</v>
      </c>
      <c r="AG270" s="4">
        <v>141.2</v>
      </c>
      <c r="AH270" s="4">
        <v>50.9</v>
      </c>
      <c r="AI270" s="4">
        <v>12.2</v>
      </c>
      <c r="AJ270" s="4">
        <v>4.0</v>
      </c>
      <c r="AK270" s="4">
        <v>1.06</v>
      </c>
      <c r="AL270" s="4">
        <v>0.0</v>
      </c>
      <c r="AM270" s="4">
        <v>0.0</v>
      </c>
      <c r="AN270" s="4">
        <v>0.0</v>
      </c>
      <c r="AO270" s="4">
        <v>0.0</v>
      </c>
      <c r="AP270" s="4">
        <v>0.0</v>
      </c>
      <c r="AQ270" s="4">
        <v>0.0</v>
      </c>
      <c r="AR270" s="4">
        <v>232.9</v>
      </c>
      <c r="AS270" s="4">
        <v>0.0</v>
      </c>
      <c r="AT270" s="4">
        <v>0.0</v>
      </c>
      <c r="AU270" s="4">
        <v>0.0</v>
      </c>
      <c r="AV270" s="4">
        <v>0.0</v>
      </c>
      <c r="AW270" s="4">
        <v>0.0</v>
      </c>
      <c r="AX270" s="4">
        <v>0.0</v>
      </c>
      <c r="AY270" s="4">
        <v>0.0</v>
      </c>
      <c r="AZ270" s="4">
        <v>0.0</v>
      </c>
      <c r="BA270" s="4">
        <v>0.0</v>
      </c>
      <c r="BB270" s="4">
        <v>0.0</v>
      </c>
      <c r="BC270" s="4">
        <v>0.0</v>
      </c>
      <c r="BD270" s="4">
        <v>0.0</v>
      </c>
      <c r="BE270" s="4">
        <v>0.0</v>
      </c>
      <c r="BF270" s="4">
        <v>0.0</v>
      </c>
      <c r="BG270" s="4">
        <v>0.0</v>
      </c>
      <c r="BH270" s="4">
        <v>0.0</v>
      </c>
      <c r="BI270" s="4">
        <v>0.0</v>
      </c>
      <c r="BJ270" s="4">
        <v>0.0</v>
      </c>
      <c r="BK270" s="4">
        <v>0.0</v>
      </c>
      <c r="BL270" s="4">
        <v>0.0</v>
      </c>
      <c r="BM270" s="4">
        <v>0.0</v>
      </c>
      <c r="BN270" s="4">
        <v>105.19</v>
      </c>
      <c r="BO270" s="4">
        <v>0.0</v>
      </c>
      <c r="BP270" s="4">
        <v>26.31</v>
      </c>
      <c r="BQ270" s="4">
        <v>0.0</v>
      </c>
      <c r="BR270" s="4">
        <v>0.69</v>
      </c>
      <c r="BS270" s="4">
        <v>0.0</v>
      </c>
      <c r="BT270" s="4">
        <v>0.0</v>
      </c>
      <c r="BU270" s="4">
        <v>0.0</v>
      </c>
      <c r="BV270" s="4">
        <v>0.0</v>
      </c>
      <c r="BW270" s="4">
        <v>0.0</v>
      </c>
      <c r="BX270" s="4">
        <v>0.0</v>
      </c>
      <c r="BY270" s="4">
        <v>0.0</v>
      </c>
      <c r="BZ270" s="4">
        <v>2.59</v>
      </c>
      <c r="CA270" s="4">
        <v>0.0</v>
      </c>
      <c r="CB270" s="4">
        <v>0.0</v>
      </c>
      <c r="CC270" s="4">
        <v>0.0</v>
      </c>
      <c r="CD270" s="4">
        <v>0.0</v>
      </c>
      <c r="CE270" s="4">
        <v>3.59</v>
      </c>
      <c r="CF270" s="4">
        <v>0.0</v>
      </c>
      <c r="CG270" s="4">
        <v>0.0</v>
      </c>
      <c r="CH270" s="4">
        <v>20.16</v>
      </c>
      <c r="CI270" s="4">
        <v>0.0</v>
      </c>
      <c r="CJ270" s="4">
        <v>1.65</v>
      </c>
      <c r="CK270" s="4">
        <v>0.0</v>
      </c>
      <c r="CL270" s="4">
        <v>0.0</v>
      </c>
      <c r="CM270" s="4">
        <v>0.0</v>
      </c>
      <c r="CN270" s="4">
        <v>0.0</v>
      </c>
      <c r="CO270" s="4">
        <v>15.55</v>
      </c>
      <c r="CP270" s="4">
        <v>0.0</v>
      </c>
      <c r="CQ270" s="4">
        <v>0.0</v>
      </c>
      <c r="CR270" s="4">
        <v>0.0</v>
      </c>
      <c r="CS270" s="4">
        <v>0.0</v>
      </c>
      <c r="CT270" s="4">
        <v>157.0</v>
      </c>
      <c r="CU270" s="4">
        <v>104.5</v>
      </c>
      <c r="CV270" s="4" t="s">
        <v>978</v>
      </c>
      <c r="CW270" s="4">
        <v>1779.85</v>
      </c>
      <c r="CX270" s="4">
        <v>0.04</v>
      </c>
      <c r="CY270" s="4">
        <v>0.09</v>
      </c>
      <c r="CZ270" s="4">
        <v>0.0</v>
      </c>
      <c r="DA270" s="4">
        <v>0.0</v>
      </c>
      <c r="DB270" s="4">
        <v>0.0</v>
      </c>
      <c r="DC270" s="4">
        <v>0.0</v>
      </c>
      <c r="DD270" s="4">
        <v>0.01</v>
      </c>
      <c r="DE270" s="4">
        <v>0.05</v>
      </c>
      <c r="DF270" s="4">
        <v>0.0</v>
      </c>
      <c r="DG270" s="4">
        <v>0.0</v>
      </c>
      <c r="DH270" s="4">
        <v>0.0</v>
      </c>
      <c r="DI270" s="4">
        <v>0.0</v>
      </c>
      <c r="DJ270" s="4">
        <v>0.0</v>
      </c>
      <c r="DK270" s="4">
        <v>0.07</v>
      </c>
      <c r="DL270" s="4">
        <v>0.01</v>
      </c>
      <c r="DM270" s="4">
        <v>0.06</v>
      </c>
      <c r="DN270" s="4">
        <v>0.0</v>
      </c>
      <c r="DO270" s="4">
        <v>0.08</v>
      </c>
      <c r="DP270" s="4">
        <v>0.18</v>
      </c>
      <c r="DQ270" s="4">
        <v>0.0</v>
      </c>
      <c r="DR270" s="4">
        <v>0.03</v>
      </c>
      <c r="DS270" s="4">
        <v>0.0</v>
      </c>
      <c r="DT270" s="4">
        <v>0.35</v>
      </c>
      <c r="DU270" s="4">
        <v>0.04</v>
      </c>
      <c r="DV270" s="4">
        <v>0.0</v>
      </c>
      <c r="DW270" s="4">
        <v>0.0</v>
      </c>
      <c r="DX270" s="4" t="s">
        <v>978</v>
      </c>
      <c r="DY270" s="4" t="s">
        <v>980</v>
      </c>
      <c r="DZ270" s="4" t="s">
        <v>968</v>
      </c>
      <c r="EA270" s="4" t="s">
        <v>461</v>
      </c>
      <c r="EB270" s="4">
        <v>1779.84915588</v>
      </c>
      <c r="EC270" s="6">
        <v>1496.8215443767</v>
      </c>
      <c r="ED270" s="7">
        <v>0.84</v>
      </c>
      <c r="EE270" s="4" t="s">
        <v>978</v>
      </c>
      <c r="EF270" s="4" t="s">
        <v>964</v>
      </c>
      <c r="EG270" s="4" t="s">
        <v>979</v>
      </c>
      <c r="EH270" s="4">
        <f t="shared" si="1"/>
        <v>713.4495821</v>
      </c>
      <c r="EI270" s="4">
        <f t="shared" si="2"/>
        <v>3.920478469</v>
      </c>
      <c r="EJ270" s="4">
        <f t="shared" si="3"/>
        <v>2797.063725</v>
      </c>
      <c r="EK270" s="4">
        <f t="shared" si="4"/>
        <v>0.3252459176</v>
      </c>
      <c r="EL270" s="4">
        <f t="shared" si="5"/>
        <v>0.5084332056</v>
      </c>
      <c r="EM270" s="4">
        <f t="shared" si="6"/>
        <v>0.677868459</v>
      </c>
      <c r="EN270" s="4">
        <f t="shared" si="7"/>
        <v>0.2443590975</v>
      </c>
      <c r="EO270" s="4">
        <f t="shared" si="8"/>
        <v>0.0585693711</v>
      </c>
      <c r="EP270" s="4">
        <f t="shared" si="9"/>
        <v>0.01920307249</v>
      </c>
      <c r="EQ270" s="4">
        <f t="shared" si="10"/>
        <v>0.2873392077</v>
      </c>
      <c r="ER270" s="4">
        <f t="shared" si="11"/>
        <v>0.008616270839</v>
      </c>
      <c r="ES270" s="4">
        <f t="shared" si="12"/>
        <v>0.6924503893</v>
      </c>
      <c r="ET270" s="4">
        <f t="shared" si="13"/>
        <v>0.2301824279</v>
      </c>
      <c r="EU270" s="4">
        <f t="shared" si="14"/>
        <v>0.1</v>
      </c>
      <c r="EV270" s="4">
        <f t="shared" si="15"/>
        <v>0.05</v>
      </c>
      <c r="EW270" s="4">
        <f t="shared" si="16"/>
        <v>0.16</v>
      </c>
      <c r="EX270" s="4">
        <f t="shared" si="17"/>
        <v>0.27</v>
      </c>
      <c r="EY270" s="4">
        <f t="shared" si="18"/>
        <v>0.35</v>
      </c>
      <c r="EZ270" s="4">
        <f t="shared" si="19"/>
        <v>1.394215897</v>
      </c>
      <c r="FA270" s="4">
        <f t="shared" si="20"/>
        <v>0.8662750432</v>
      </c>
      <c r="FB270" s="4">
        <f t="shared" si="21"/>
        <v>0.8409822481</v>
      </c>
      <c r="FC270" s="4">
        <f t="shared" si="22"/>
        <v>0.006060952599</v>
      </c>
      <c r="FD270" s="4">
        <f t="shared" si="23"/>
        <v>0</v>
      </c>
      <c r="FE270" s="4">
        <f t="shared" si="24"/>
        <v>0</v>
      </c>
      <c r="FF270" s="4">
        <f t="shared" si="25"/>
        <v>0</v>
      </c>
      <c r="FG270" s="4">
        <f t="shared" si="26"/>
        <v>0</v>
      </c>
      <c r="FH270" s="4">
        <f t="shared" si="27"/>
        <v>0</v>
      </c>
      <c r="FI270" s="4">
        <f t="shared" si="28"/>
        <v>0</v>
      </c>
      <c r="FJ270" s="4">
        <f t="shared" si="29"/>
        <v>0.6014637772</v>
      </c>
      <c r="FK270" s="4">
        <f t="shared" si="30"/>
        <v>0.1504374178</v>
      </c>
      <c r="FL270" s="4">
        <f t="shared" si="31"/>
        <v>0.003945337069</v>
      </c>
      <c r="FM270" s="4">
        <f t="shared" si="32"/>
        <v>0</v>
      </c>
      <c r="FN270" s="4">
        <f t="shared" si="33"/>
        <v>0.02052718852</v>
      </c>
      <c r="FO270" s="4">
        <f t="shared" si="34"/>
        <v>0.1286522957</v>
      </c>
      <c r="FP270" s="4">
        <f t="shared" si="35"/>
        <v>0.08891303105</v>
      </c>
      <c r="FQ270" s="4">
        <f t="shared" si="36"/>
        <v>1</v>
      </c>
      <c r="FR270" s="4">
        <v>174.89</v>
      </c>
    </row>
    <row r="271" ht="12.75" customHeight="1">
      <c r="A271" s="4" t="s">
        <v>166</v>
      </c>
      <c r="B271" s="4" t="s">
        <v>963</v>
      </c>
      <c r="C271" s="4" t="s">
        <v>964</v>
      </c>
      <c r="D271" s="4" t="s">
        <v>981</v>
      </c>
      <c r="E271" s="4" t="s">
        <v>964</v>
      </c>
      <c r="F271" s="4">
        <v>2452.23710958</v>
      </c>
      <c r="G271" s="4">
        <v>51.125</v>
      </c>
      <c r="H271" s="4">
        <v>79.625</v>
      </c>
      <c r="I271" s="4">
        <v>195.75</v>
      </c>
      <c r="J271" s="4">
        <v>248.1875</v>
      </c>
      <c r="K271" s="4">
        <v>600.1875</v>
      </c>
      <c r="L271" s="4">
        <v>1275.75</v>
      </c>
      <c r="M271" s="4">
        <v>318.43212890625</v>
      </c>
      <c r="N271" s="4">
        <v>1142.87805175781</v>
      </c>
      <c r="O271" s="4">
        <v>678.964051563172</v>
      </c>
      <c r="P271" s="4">
        <v>0.0</v>
      </c>
      <c r="Q271" s="4">
        <v>0.0</v>
      </c>
      <c r="R271" s="4">
        <v>887.0625</v>
      </c>
      <c r="S271" s="4">
        <v>1026.8125</v>
      </c>
      <c r="T271" s="4">
        <v>536.75</v>
      </c>
      <c r="U271" s="4">
        <v>0.0</v>
      </c>
      <c r="V271" s="4">
        <v>1341.97308388347</v>
      </c>
      <c r="W271" s="4">
        <v>12.4895090867382</v>
      </c>
      <c r="X271" s="4">
        <v>80.0</v>
      </c>
      <c r="Y271" s="4">
        <v>408676.2593</v>
      </c>
      <c r="Z271" s="4">
        <v>869.73</v>
      </c>
      <c r="AA271" s="4">
        <v>162.83</v>
      </c>
      <c r="AB271" s="4">
        <v>162.83</v>
      </c>
      <c r="AC271" s="4">
        <v>0.0</v>
      </c>
      <c r="AD271" s="4">
        <v>6.01</v>
      </c>
      <c r="AE271" s="4">
        <v>10.34</v>
      </c>
      <c r="AF271" s="4">
        <v>690.55</v>
      </c>
      <c r="AG271" s="4">
        <v>223.3</v>
      </c>
      <c r="AH271" s="4">
        <v>31.7</v>
      </c>
      <c r="AI271" s="4">
        <v>16.4</v>
      </c>
      <c r="AJ271" s="4">
        <v>4.8</v>
      </c>
      <c r="AK271" s="4">
        <v>1.48</v>
      </c>
      <c r="AL271" s="4">
        <v>0.0</v>
      </c>
      <c r="AM271" s="4">
        <v>0.0</v>
      </c>
      <c r="AN271" s="4">
        <v>0.0</v>
      </c>
      <c r="AO271" s="4">
        <v>0.0</v>
      </c>
      <c r="AP271" s="4">
        <v>0.0</v>
      </c>
      <c r="AQ271" s="4">
        <v>0.0</v>
      </c>
      <c r="AR271" s="4">
        <v>643.52</v>
      </c>
      <c r="AS271" s="4">
        <v>0.0</v>
      </c>
      <c r="AT271" s="4">
        <v>0.0</v>
      </c>
      <c r="AU271" s="4">
        <v>0.0</v>
      </c>
      <c r="AV271" s="4">
        <v>0.0</v>
      </c>
      <c r="AW271" s="4">
        <v>0.0</v>
      </c>
      <c r="AX271" s="4">
        <v>0.0</v>
      </c>
      <c r="AY271" s="4">
        <v>0.0</v>
      </c>
      <c r="AZ271" s="4">
        <v>0.0</v>
      </c>
      <c r="BA271" s="4">
        <v>0.0</v>
      </c>
      <c r="BB271" s="4">
        <v>1.08</v>
      </c>
      <c r="BC271" s="4">
        <v>0.0</v>
      </c>
      <c r="BD271" s="4">
        <v>0.0</v>
      </c>
      <c r="BE271" s="4">
        <v>0.0</v>
      </c>
      <c r="BF271" s="4">
        <v>0.0</v>
      </c>
      <c r="BG271" s="4">
        <v>0.0</v>
      </c>
      <c r="BH271" s="4">
        <v>0.0</v>
      </c>
      <c r="BI271" s="4">
        <v>1.6</v>
      </c>
      <c r="BJ271" s="4">
        <v>0.0</v>
      </c>
      <c r="BK271" s="4">
        <v>0.0</v>
      </c>
      <c r="BL271" s="4">
        <v>0.0</v>
      </c>
      <c r="BM271" s="4">
        <v>0.0</v>
      </c>
      <c r="BN271" s="4">
        <v>142.91</v>
      </c>
      <c r="BO271" s="4">
        <v>0.0</v>
      </c>
      <c r="BP271" s="4">
        <v>11.51</v>
      </c>
      <c r="BQ271" s="4">
        <v>2.84</v>
      </c>
      <c r="BR271" s="4">
        <v>4.25</v>
      </c>
      <c r="BS271" s="4">
        <v>15.44</v>
      </c>
      <c r="BT271" s="4">
        <v>0.0</v>
      </c>
      <c r="BU271" s="4">
        <v>0.0</v>
      </c>
      <c r="BV271" s="4">
        <v>0.0</v>
      </c>
      <c r="BW271" s="4">
        <v>0.0</v>
      </c>
      <c r="BX271" s="4">
        <v>0.0</v>
      </c>
      <c r="BY271" s="4">
        <v>0.0</v>
      </c>
      <c r="BZ271" s="4">
        <v>0.0</v>
      </c>
      <c r="CA271" s="4">
        <v>0.0</v>
      </c>
      <c r="CB271" s="4">
        <v>0.0</v>
      </c>
      <c r="CC271" s="4">
        <v>1.8</v>
      </c>
      <c r="CD271" s="4">
        <v>0.0</v>
      </c>
      <c r="CE271" s="4">
        <v>0.0</v>
      </c>
      <c r="CF271" s="4">
        <v>0.0</v>
      </c>
      <c r="CG271" s="4">
        <v>0.0</v>
      </c>
      <c r="CH271" s="4">
        <v>14.75</v>
      </c>
      <c r="CI271" s="4">
        <v>0.0</v>
      </c>
      <c r="CJ271" s="4">
        <v>4.59</v>
      </c>
      <c r="CK271" s="4">
        <v>0.0</v>
      </c>
      <c r="CL271" s="4">
        <v>0.0</v>
      </c>
      <c r="CM271" s="4">
        <v>0.0</v>
      </c>
      <c r="CN271" s="4">
        <v>0.0</v>
      </c>
      <c r="CO271" s="4">
        <v>12.97</v>
      </c>
      <c r="CP271" s="4">
        <v>0.0</v>
      </c>
      <c r="CQ271" s="4">
        <v>0.0</v>
      </c>
      <c r="CR271" s="4">
        <v>10.99</v>
      </c>
      <c r="CS271" s="4">
        <v>0.0</v>
      </c>
      <c r="CT271" s="4">
        <v>215.0</v>
      </c>
      <c r="CU271" s="4">
        <v>152.0</v>
      </c>
      <c r="CV271" s="4" t="s">
        <v>981</v>
      </c>
      <c r="CW271" s="4">
        <v>2452.24</v>
      </c>
      <c r="CX271" s="4">
        <v>0.02</v>
      </c>
      <c r="CY271" s="4">
        <v>0.09</v>
      </c>
      <c r="CZ271" s="4">
        <v>0.0</v>
      </c>
      <c r="DA271" s="4">
        <v>0.0</v>
      </c>
      <c r="DB271" s="4">
        <v>0.0</v>
      </c>
      <c r="DC271" s="4">
        <v>0.0</v>
      </c>
      <c r="DD271" s="4">
        <v>0.01</v>
      </c>
      <c r="DE271" s="4">
        <v>0.05</v>
      </c>
      <c r="DF271" s="4">
        <v>0.0</v>
      </c>
      <c r="DG271" s="4">
        <v>0.0</v>
      </c>
      <c r="DH271" s="4">
        <v>0.0</v>
      </c>
      <c r="DI271" s="4">
        <v>0.0</v>
      </c>
      <c r="DJ271" s="4">
        <v>0.0</v>
      </c>
      <c r="DK271" s="4">
        <v>0.07</v>
      </c>
      <c r="DL271" s="4">
        <v>0.0</v>
      </c>
      <c r="DM271" s="4">
        <v>0.08</v>
      </c>
      <c r="DN271" s="4">
        <v>0.0</v>
      </c>
      <c r="DO271" s="4">
        <v>0.1</v>
      </c>
      <c r="DP271" s="4">
        <v>0.2</v>
      </c>
      <c r="DQ271" s="4">
        <v>0.0</v>
      </c>
      <c r="DR271" s="4">
        <v>0.01</v>
      </c>
      <c r="DS271" s="4">
        <v>0.0</v>
      </c>
      <c r="DT271" s="4">
        <v>0.31</v>
      </c>
      <c r="DU271" s="4">
        <v>0.05</v>
      </c>
      <c r="DV271" s="4">
        <v>0.0</v>
      </c>
      <c r="DW271" s="4">
        <v>0.0</v>
      </c>
      <c r="DX271" s="4" t="s">
        <v>981</v>
      </c>
      <c r="DY271" s="4" t="s">
        <v>968</v>
      </c>
      <c r="DZ271" s="4" t="s">
        <v>968</v>
      </c>
      <c r="EA271" s="4" t="s">
        <v>461</v>
      </c>
      <c r="EB271" s="4">
        <v>2452.23710958</v>
      </c>
      <c r="EC271" s="6">
        <v>2463.22503061812</v>
      </c>
      <c r="ED271" s="7">
        <v>1.0</v>
      </c>
      <c r="EE271" s="4" t="s">
        <v>981</v>
      </c>
      <c r="EF271" s="4" t="s">
        <v>964</v>
      </c>
      <c r="EG271" s="4" t="s">
        <v>964</v>
      </c>
      <c r="EH271" s="4">
        <f t="shared" si="1"/>
        <v>469.8886543</v>
      </c>
      <c r="EI271" s="4">
        <f t="shared" si="2"/>
        <v>5.721907895</v>
      </c>
      <c r="EJ271" s="4">
        <f t="shared" si="3"/>
        <v>2688.659601</v>
      </c>
      <c r="EK271" s="4">
        <f t="shared" si="4"/>
        <v>0.187219022</v>
      </c>
      <c r="EL271" s="4">
        <f t="shared" si="5"/>
        <v>0.3175698205</v>
      </c>
      <c r="EM271" s="4">
        <f t="shared" si="6"/>
        <v>0.8084721217</v>
      </c>
      <c r="EN271" s="4">
        <f t="shared" si="7"/>
        <v>0.1147719044</v>
      </c>
      <c r="EO271" s="4">
        <f t="shared" si="8"/>
        <v>0.05937726285</v>
      </c>
      <c r="EP271" s="4">
        <f t="shared" si="9"/>
        <v>0.01737871108</v>
      </c>
      <c r="EQ271" s="4">
        <f t="shared" si="10"/>
        <v>0.187219022</v>
      </c>
      <c r="ER271" s="4">
        <f t="shared" si="11"/>
        <v>0.01188874708</v>
      </c>
      <c r="ES271" s="4">
        <f t="shared" si="12"/>
        <v>0.7939820404</v>
      </c>
      <c r="ET271" s="4">
        <f t="shared" si="13"/>
        <v>0.3546679873</v>
      </c>
      <c r="EU271" s="4">
        <f t="shared" si="14"/>
        <v>0.1</v>
      </c>
      <c r="EV271" s="4">
        <f t="shared" si="15"/>
        <v>0.05</v>
      </c>
      <c r="EW271" s="4">
        <f t="shared" si="16"/>
        <v>0.17</v>
      </c>
      <c r="EX271" s="4">
        <f t="shared" si="17"/>
        <v>0.29</v>
      </c>
      <c r="EY271" s="4">
        <f t="shared" si="18"/>
        <v>0.31</v>
      </c>
      <c r="EZ271" s="4">
        <f t="shared" si="19"/>
        <v>1.403328074</v>
      </c>
      <c r="FA271" s="4">
        <f t="shared" si="20"/>
        <v>0.8719367568</v>
      </c>
      <c r="FB271" s="4">
        <f t="shared" si="21"/>
        <v>1.004480774</v>
      </c>
      <c r="FC271" s="4">
        <f t="shared" si="22"/>
        <v>0.006883080644</v>
      </c>
      <c r="FD271" s="4">
        <f t="shared" si="23"/>
        <v>0</v>
      </c>
      <c r="FE271" s="4">
        <f t="shared" si="24"/>
        <v>0.005022788578</v>
      </c>
      <c r="FF271" s="4">
        <f t="shared" si="25"/>
        <v>0.007441168263</v>
      </c>
      <c r="FG271" s="4">
        <f t="shared" si="26"/>
        <v>0</v>
      </c>
      <c r="FH271" s="4">
        <f t="shared" si="27"/>
        <v>0</v>
      </c>
      <c r="FI271" s="4">
        <f t="shared" si="28"/>
        <v>0</v>
      </c>
      <c r="FJ271" s="4">
        <f t="shared" si="29"/>
        <v>0.6646358478</v>
      </c>
      <c r="FK271" s="4">
        <f t="shared" si="30"/>
        <v>0.05352990419</v>
      </c>
      <c r="FL271" s="4">
        <f t="shared" si="31"/>
        <v>0.0197656032</v>
      </c>
      <c r="FM271" s="4">
        <f t="shared" si="32"/>
        <v>0</v>
      </c>
      <c r="FN271" s="4">
        <f t="shared" si="33"/>
        <v>0.008371314296</v>
      </c>
      <c r="FO271" s="4">
        <f t="shared" si="34"/>
        <v>0.1229187983</v>
      </c>
      <c r="FP271" s="4">
        <f t="shared" si="35"/>
        <v>0.1114314947</v>
      </c>
      <c r="FQ271" s="4">
        <f t="shared" si="36"/>
        <v>1</v>
      </c>
      <c r="FR271" s="4">
        <v>215.02</v>
      </c>
    </row>
    <row r="272" ht="12.75" customHeight="1">
      <c r="A272" s="4" t="s">
        <v>166</v>
      </c>
      <c r="B272" s="4" t="s">
        <v>963</v>
      </c>
      <c r="C272" s="4" t="s">
        <v>964</v>
      </c>
      <c r="D272" s="4" t="s">
        <v>982</v>
      </c>
      <c r="E272" s="4" t="s">
        <v>983</v>
      </c>
      <c r="F272" s="4">
        <v>2679.12126408</v>
      </c>
      <c r="G272" s="4">
        <v>40.8125</v>
      </c>
      <c r="H272" s="4">
        <v>76.125</v>
      </c>
      <c r="I272" s="4">
        <v>207.1875</v>
      </c>
      <c r="J272" s="4">
        <v>309.0625</v>
      </c>
      <c r="K272" s="4">
        <v>678.75</v>
      </c>
      <c r="L272" s="4">
        <v>1367.0</v>
      </c>
      <c r="M272" s="4">
        <v>145.794189453125</v>
      </c>
      <c r="N272" s="4">
        <v>873.343811035156</v>
      </c>
      <c r="O272" s="4">
        <v>390.245235414191</v>
      </c>
      <c r="P272" s="4">
        <v>0.0</v>
      </c>
      <c r="Q272" s="4">
        <v>0.0</v>
      </c>
      <c r="R272" s="4">
        <v>579.4375</v>
      </c>
      <c r="S272" s="4">
        <v>1605.5625</v>
      </c>
      <c r="T272" s="4">
        <v>493.9375</v>
      </c>
      <c r="U272" s="4">
        <v>0.0</v>
      </c>
      <c r="V272" s="4">
        <v>1330.06968771136</v>
      </c>
      <c r="W272" s="4">
        <v>13.7885644984491</v>
      </c>
      <c r="X272" s="4">
        <v>161.0</v>
      </c>
      <c r="Y272" s="4">
        <v>817674.0398</v>
      </c>
      <c r="Z272" s="4">
        <v>449.43</v>
      </c>
      <c r="AA272" s="4">
        <v>180.67</v>
      </c>
      <c r="AB272" s="4">
        <v>154.67</v>
      </c>
      <c r="AC272" s="4">
        <v>26.0</v>
      </c>
      <c r="AD272" s="4">
        <v>6.98</v>
      </c>
      <c r="AE272" s="4">
        <v>203.47</v>
      </c>
      <c r="AF272" s="4">
        <v>58.31</v>
      </c>
      <c r="AG272" s="4">
        <v>74.4</v>
      </c>
      <c r="AH272" s="4">
        <v>43.3</v>
      </c>
      <c r="AI272" s="4">
        <v>11.3</v>
      </c>
      <c r="AJ272" s="4">
        <v>5.6</v>
      </c>
      <c r="AK272" s="4">
        <v>6.18</v>
      </c>
      <c r="AL272" s="4">
        <v>0.0</v>
      </c>
      <c r="AM272" s="4">
        <v>0.0</v>
      </c>
      <c r="AN272" s="4">
        <v>0.0</v>
      </c>
      <c r="AO272" s="4">
        <v>0.0</v>
      </c>
      <c r="AP272" s="4">
        <v>0.0</v>
      </c>
      <c r="AQ272" s="4">
        <v>0.0</v>
      </c>
      <c r="AR272" s="4">
        <v>9.84</v>
      </c>
      <c r="AS272" s="4">
        <v>0.0</v>
      </c>
      <c r="AT272" s="4">
        <v>0.0</v>
      </c>
      <c r="AU272" s="4">
        <v>0.0</v>
      </c>
      <c r="AV272" s="4">
        <v>0.25</v>
      </c>
      <c r="AW272" s="4">
        <v>0.0</v>
      </c>
      <c r="AX272" s="4">
        <v>0.0</v>
      </c>
      <c r="AY272" s="4">
        <v>0.0</v>
      </c>
      <c r="AZ272" s="4">
        <v>0.0</v>
      </c>
      <c r="BA272" s="4">
        <v>0.0</v>
      </c>
      <c r="BB272" s="4">
        <v>176.3</v>
      </c>
      <c r="BC272" s="4">
        <v>0.0</v>
      </c>
      <c r="BD272" s="4">
        <v>0.0</v>
      </c>
      <c r="BE272" s="4">
        <v>0.0</v>
      </c>
      <c r="BF272" s="4">
        <v>0.0</v>
      </c>
      <c r="BG272" s="4">
        <v>0.0</v>
      </c>
      <c r="BH272" s="4">
        <v>0.0</v>
      </c>
      <c r="BI272" s="4">
        <v>0.0</v>
      </c>
      <c r="BJ272" s="4">
        <v>0.0</v>
      </c>
      <c r="BK272" s="4">
        <v>0.0</v>
      </c>
      <c r="BL272" s="4">
        <v>3.4</v>
      </c>
      <c r="BM272" s="4">
        <v>7.23</v>
      </c>
      <c r="BN272" s="4">
        <v>3.46</v>
      </c>
      <c r="BO272" s="4">
        <v>0.0</v>
      </c>
      <c r="BP272" s="4">
        <v>6.03</v>
      </c>
      <c r="BQ272" s="4">
        <v>0.0</v>
      </c>
      <c r="BR272" s="4">
        <v>6.01</v>
      </c>
      <c r="BS272" s="4">
        <v>32.26</v>
      </c>
      <c r="BT272" s="4">
        <v>0.0</v>
      </c>
      <c r="BU272" s="4">
        <v>0.0</v>
      </c>
      <c r="BV272" s="4">
        <v>0.0</v>
      </c>
      <c r="BW272" s="4">
        <v>0.0</v>
      </c>
      <c r="BX272" s="4">
        <v>0.0</v>
      </c>
      <c r="BY272" s="4">
        <v>0.0</v>
      </c>
      <c r="BZ272" s="4">
        <v>0.56</v>
      </c>
      <c r="CA272" s="4">
        <v>0.0</v>
      </c>
      <c r="CB272" s="4">
        <v>0.0</v>
      </c>
      <c r="CC272" s="4">
        <v>15.2</v>
      </c>
      <c r="CD272" s="4">
        <v>0.0</v>
      </c>
      <c r="CE272" s="4">
        <v>17.69</v>
      </c>
      <c r="CF272" s="4">
        <v>38.59</v>
      </c>
      <c r="CG272" s="4">
        <v>0.0</v>
      </c>
      <c r="CH272" s="4">
        <v>24.85</v>
      </c>
      <c r="CI272" s="4">
        <v>0.0</v>
      </c>
      <c r="CJ272" s="4">
        <v>4.03</v>
      </c>
      <c r="CK272" s="4">
        <v>0.0</v>
      </c>
      <c r="CL272" s="4">
        <v>0.0</v>
      </c>
      <c r="CM272" s="4">
        <v>0.0</v>
      </c>
      <c r="CN272" s="4">
        <v>0.0</v>
      </c>
      <c r="CO272" s="4">
        <v>15.6</v>
      </c>
      <c r="CP272" s="4">
        <v>26.67</v>
      </c>
      <c r="CQ272" s="4">
        <v>0.0</v>
      </c>
      <c r="CR272" s="4">
        <v>51.22</v>
      </c>
      <c r="CS272" s="4">
        <v>4.06</v>
      </c>
      <c r="CT272" s="4">
        <v>219.0</v>
      </c>
      <c r="CU272" s="4">
        <v>241.5</v>
      </c>
      <c r="CV272" s="4" t="s">
        <v>982</v>
      </c>
      <c r="CW272" s="4">
        <v>2679.12</v>
      </c>
      <c r="CX272" s="4">
        <v>0.06</v>
      </c>
      <c r="CY272" s="4">
        <v>0.02</v>
      </c>
      <c r="CZ272" s="4">
        <v>0.0</v>
      </c>
      <c r="DA272" s="4">
        <v>0.05</v>
      </c>
      <c r="DB272" s="4">
        <v>0.0</v>
      </c>
      <c r="DC272" s="4">
        <v>0.0</v>
      </c>
      <c r="DD272" s="4">
        <v>0.0</v>
      </c>
      <c r="DE272" s="4">
        <v>0.14</v>
      </c>
      <c r="DF272" s="4">
        <v>0.0</v>
      </c>
      <c r="DG272" s="4">
        <v>0.0</v>
      </c>
      <c r="DH272" s="4">
        <v>0.0</v>
      </c>
      <c r="DI272" s="4">
        <v>0.0</v>
      </c>
      <c r="DJ272" s="4">
        <v>0.0</v>
      </c>
      <c r="DK272" s="4">
        <v>0.02</v>
      </c>
      <c r="DL272" s="4">
        <v>0.0</v>
      </c>
      <c r="DM272" s="4">
        <v>0.05</v>
      </c>
      <c r="DN272" s="4">
        <v>0.21</v>
      </c>
      <c r="DO272" s="4">
        <v>0.05</v>
      </c>
      <c r="DP272" s="4">
        <v>0.1</v>
      </c>
      <c r="DQ272" s="4">
        <v>0.0</v>
      </c>
      <c r="DR272" s="4">
        <v>0.03</v>
      </c>
      <c r="DS272" s="4">
        <v>0.02</v>
      </c>
      <c r="DT272" s="4">
        <v>0.24</v>
      </c>
      <c r="DU272" s="4">
        <v>0.0</v>
      </c>
      <c r="DV272" s="4">
        <v>0.0</v>
      </c>
      <c r="DW272" s="4">
        <v>0.01</v>
      </c>
      <c r="DX272" s="4" t="s">
        <v>982</v>
      </c>
      <c r="DY272" s="4" t="s">
        <v>984</v>
      </c>
      <c r="DZ272" s="4" t="s">
        <v>968</v>
      </c>
      <c r="EA272" s="4" t="s">
        <v>461</v>
      </c>
      <c r="EB272" s="4">
        <v>2679.12126408</v>
      </c>
      <c r="EC272" s="6">
        <v>3274.50401616465</v>
      </c>
      <c r="ED272" s="7">
        <v>1.22</v>
      </c>
      <c r="EE272" s="4" t="s">
        <v>982</v>
      </c>
      <c r="EF272" s="4" t="s">
        <v>964</v>
      </c>
      <c r="EG272" s="4" t="s">
        <v>983</v>
      </c>
      <c r="EH272" s="4">
        <f t="shared" si="1"/>
        <v>1819.357942</v>
      </c>
      <c r="EI272" s="4">
        <f t="shared" si="2"/>
        <v>1.860993789</v>
      </c>
      <c r="EJ272" s="4">
        <f t="shared" si="3"/>
        <v>3385.813829</v>
      </c>
      <c r="EK272" s="4">
        <f t="shared" si="4"/>
        <v>0.4571568431</v>
      </c>
      <c r="EL272" s="4">
        <f t="shared" si="5"/>
        <v>0.2994904657</v>
      </c>
      <c r="EM272" s="4">
        <f t="shared" si="6"/>
        <v>0.5527488856</v>
      </c>
      <c r="EN272" s="4">
        <f t="shared" si="7"/>
        <v>0.3216939079</v>
      </c>
      <c r="EO272" s="4">
        <f t="shared" si="8"/>
        <v>0.08395245171</v>
      </c>
      <c r="EP272" s="4">
        <f t="shared" si="9"/>
        <v>0.04160475483</v>
      </c>
      <c r="EQ272" s="4">
        <f t="shared" si="10"/>
        <v>0.4019980865</v>
      </c>
      <c r="ER272" s="4">
        <f t="shared" si="11"/>
        <v>0.4527290123</v>
      </c>
      <c r="ES272" s="4">
        <f t="shared" si="12"/>
        <v>0.1297421178</v>
      </c>
      <c r="ET272" s="4">
        <f t="shared" si="13"/>
        <v>0.1677527651</v>
      </c>
      <c r="EU272" s="4">
        <f t="shared" si="14"/>
        <v>0.07</v>
      </c>
      <c r="EV272" s="4">
        <f t="shared" si="15"/>
        <v>0.14</v>
      </c>
      <c r="EW272" s="4">
        <f t="shared" si="16"/>
        <v>0.07</v>
      </c>
      <c r="EX272" s="4">
        <f t="shared" si="17"/>
        <v>0.39</v>
      </c>
      <c r="EY272" s="4">
        <f t="shared" si="18"/>
        <v>0.26</v>
      </c>
      <c r="EZ272" s="4">
        <f t="shared" si="19"/>
        <v>1.365018684</v>
      </c>
      <c r="FA272" s="4">
        <f t="shared" si="20"/>
        <v>0.8481337947</v>
      </c>
      <c r="FB272" s="4">
        <f t="shared" si="21"/>
        <v>1.22223061</v>
      </c>
      <c r="FC272" s="4">
        <f t="shared" si="22"/>
        <v>0.01512037581</v>
      </c>
      <c r="FD272" s="4">
        <f t="shared" si="23"/>
        <v>0.000611665688</v>
      </c>
      <c r="FE272" s="4">
        <f t="shared" si="24"/>
        <v>0.4313466432</v>
      </c>
      <c r="FF272" s="4">
        <f t="shared" si="25"/>
        <v>0</v>
      </c>
      <c r="FG272" s="4">
        <f t="shared" si="26"/>
        <v>0</v>
      </c>
      <c r="FH272" s="4">
        <f t="shared" si="27"/>
        <v>0</v>
      </c>
      <c r="FI272" s="4">
        <f t="shared" si="28"/>
        <v>0.0176893717</v>
      </c>
      <c r="FJ272" s="4">
        <f t="shared" si="29"/>
        <v>0.008465453122</v>
      </c>
      <c r="FK272" s="4">
        <f t="shared" si="30"/>
        <v>0.01475337639</v>
      </c>
      <c r="FL272" s="4">
        <f t="shared" si="31"/>
        <v>0.01470444314</v>
      </c>
      <c r="FM272" s="4">
        <f t="shared" si="32"/>
        <v>0.008318653357</v>
      </c>
      <c r="FN272" s="4">
        <f t="shared" si="33"/>
        <v>0.1748874535</v>
      </c>
      <c r="FO272" s="4">
        <f t="shared" si="34"/>
        <v>0.08536406342</v>
      </c>
      <c r="FP272" s="4">
        <f t="shared" si="35"/>
        <v>0.2287385007</v>
      </c>
      <c r="FQ272" s="4">
        <f t="shared" si="36"/>
        <v>1</v>
      </c>
      <c r="FR272" s="4">
        <v>408.72</v>
      </c>
    </row>
    <row r="273" ht="12.75" customHeight="1">
      <c r="A273" s="4" t="s">
        <v>166</v>
      </c>
      <c r="B273" s="4" t="s">
        <v>963</v>
      </c>
      <c r="C273" s="4" t="s">
        <v>964</v>
      </c>
      <c r="D273" s="4" t="s">
        <v>985</v>
      </c>
      <c r="E273" s="4" t="s">
        <v>986</v>
      </c>
      <c r="F273" s="4">
        <v>514.96048184</v>
      </c>
      <c r="G273" s="4">
        <v>9.5</v>
      </c>
      <c r="H273" s="4">
        <v>12.0</v>
      </c>
      <c r="I273" s="4">
        <v>38.0</v>
      </c>
      <c r="J273" s="4">
        <v>68.875</v>
      </c>
      <c r="K273" s="4">
        <v>184.375</v>
      </c>
      <c r="L273" s="4">
        <v>202.3125</v>
      </c>
      <c r="M273" s="4">
        <v>182.436065673828</v>
      </c>
      <c r="N273" s="4">
        <v>630.0</v>
      </c>
      <c r="O273" s="4">
        <v>385.884565799853</v>
      </c>
      <c r="P273" s="4">
        <v>0.0</v>
      </c>
      <c r="Q273" s="4">
        <v>0.0</v>
      </c>
      <c r="R273" s="4">
        <v>329.25</v>
      </c>
      <c r="S273" s="4">
        <v>10.6875</v>
      </c>
      <c r="T273" s="4">
        <v>175.125</v>
      </c>
      <c r="U273" s="4">
        <v>0.0</v>
      </c>
      <c r="V273" s="4">
        <v>1318.80422381357</v>
      </c>
      <c r="W273" s="4">
        <v>13.9454763927661</v>
      </c>
      <c r="X273" s="4">
        <v>45.0</v>
      </c>
      <c r="Y273" s="4">
        <v>188739.2424</v>
      </c>
      <c r="Z273" s="4">
        <v>99.61</v>
      </c>
      <c r="AA273" s="4">
        <v>48.28</v>
      </c>
      <c r="AB273" s="4">
        <v>45.92</v>
      </c>
      <c r="AC273" s="4">
        <v>2.36</v>
      </c>
      <c r="AD273" s="4">
        <v>2.41</v>
      </c>
      <c r="AE273" s="4">
        <v>40.76</v>
      </c>
      <c r="AF273" s="4">
        <v>8.16</v>
      </c>
      <c r="AG273" s="4">
        <v>28.4</v>
      </c>
      <c r="AH273" s="4">
        <v>2.2</v>
      </c>
      <c r="AI273" s="4">
        <v>0.9</v>
      </c>
      <c r="AJ273" s="4">
        <v>0.0</v>
      </c>
      <c r="AK273" s="4">
        <v>0.0</v>
      </c>
      <c r="AL273" s="4">
        <v>0.0</v>
      </c>
      <c r="AM273" s="4">
        <v>0.0</v>
      </c>
      <c r="AN273" s="4">
        <v>0.0</v>
      </c>
      <c r="AO273" s="4">
        <v>0.0</v>
      </c>
      <c r="AP273" s="4">
        <v>0.0</v>
      </c>
      <c r="AQ273" s="4">
        <v>0.0</v>
      </c>
      <c r="AR273" s="4">
        <v>0.0</v>
      </c>
      <c r="AS273" s="4">
        <v>0.0</v>
      </c>
      <c r="AT273" s="4">
        <v>0.0</v>
      </c>
      <c r="AU273" s="4">
        <v>0.0</v>
      </c>
      <c r="AV273" s="4">
        <v>0.0</v>
      </c>
      <c r="AW273" s="4">
        <v>0.0</v>
      </c>
      <c r="AX273" s="4">
        <v>0.0</v>
      </c>
      <c r="AY273" s="4">
        <v>0.0</v>
      </c>
      <c r="AZ273" s="4">
        <v>0.0</v>
      </c>
      <c r="BA273" s="4">
        <v>0.0</v>
      </c>
      <c r="BB273" s="4">
        <v>19.31</v>
      </c>
      <c r="BC273" s="4">
        <v>0.0</v>
      </c>
      <c r="BD273" s="4">
        <v>0.0</v>
      </c>
      <c r="BE273" s="4">
        <v>0.0</v>
      </c>
      <c r="BF273" s="4">
        <v>0.0</v>
      </c>
      <c r="BG273" s="4">
        <v>0.0</v>
      </c>
      <c r="BH273" s="4">
        <v>0.0</v>
      </c>
      <c r="BI273" s="4">
        <v>0.0</v>
      </c>
      <c r="BJ273" s="4">
        <v>0.0</v>
      </c>
      <c r="BK273" s="4">
        <v>0.0</v>
      </c>
      <c r="BL273" s="4">
        <v>4.56</v>
      </c>
      <c r="BM273" s="4">
        <v>0.0</v>
      </c>
      <c r="BN273" s="4">
        <v>0.0</v>
      </c>
      <c r="BO273" s="4">
        <v>0.0</v>
      </c>
      <c r="BP273" s="4">
        <v>0.0</v>
      </c>
      <c r="BQ273" s="4">
        <v>0.0</v>
      </c>
      <c r="BR273" s="4">
        <v>0.0</v>
      </c>
      <c r="BS273" s="4">
        <v>0.0</v>
      </c>
      <c r="BT273" s="4">
        <v>0.0</v>
      </c>
      <c r="BU273" s="4">
        <v>0.0</v>
      </c>
      <c r="BV273" s="4">
        <v>0.0</v>
      </c>
      <c r="BW273" s="4">
        <v>0.0</v>
      </c>
      <c r="BX273" s="4">
        <v>0.0</v>
      </c>
      <c r="BY273" s="4">
        <v>0.0</v>
      </c>
      <c r="BZ273" s="4">
        <v>1.73</v>
      </c>
      <c r="CA273" s="4">
        <v>0.0</v>
      </c>
      <c r="CB273" s="4">
        <v>0.0</v>
      </c>
      <c r="CC273" s="4">
        <v>5.86</v>
      </c>
      <c r="CD273" s="4">
        <v>3.22</v>
      </c>
      <c r="CE273" s="4">
        <v>5.63</v>
      </c>
      <c r="CF273" s="4">
        <v>8.99</v>
      </c>
      <c r="CG273" s="4">
        <v>0.0</v>
      </c>
      <c r="CH273" s="4">
        <v>5.16</v>
      </c>
      <c r="CI273" s="4">
        <v>0.0</v>
      </c>
      <c r="CJ273" s="4">
        <v>2.22</v>
      </c>
      <c r="CK273" s="4">
        <v>0.0</v>
      </c>
      <c r="CL273" s="4">
        <v>0.0</v>
      </c>
      <c r="CM273" s="4">
        <v>0.0</v>
      </c>
      <c r="CN273" s="4">
        <v>0.0</v>
      </c>
      <c r="CO273" s="4">
        <v>5.16</v>
      </c>
      <c r="CP273" s="4">
        <v>1.69</v>
      </c>
      <c r="CQ273" s="4">
        <v>0.0</v>
      </c>
      <c r="CR273" s="4">
        <v>34.98</v>
      </c>
      <c r="CS273" s="4">
        <v>1.1</v>
      </c>
      <c r="CT273" s="4">
        <v>58.0</v>
      </c>
      <c r="CU273" s="4">
        <v>85.5</v>
      </c>
      <c r="CV273" s="4" t="s">
        <v>985</v>
      </c>
      <c r="CW273" s="4">
        <v>514.96</v>
      </c>
      <c r="CX273" s="4">
        <v>0.11</v>
      </c>
      <c r="CY273" s="4">
        <v>0.03</v>
      </c>
      <c r="CZ273" s="4">
        <v>0.0</v>
      </c>
      <c r="DA273" s="4">
        <v>0.03</v>
      </c>
      <c r="DB273" s="4">
        <v>0.01</v>
      </c>
      <c r="DC273" s="4">
        <v>0.0</v>
      </c>
      <c r="DD273" s="4">
        <v>0.0</v>
      </c>
      <c r="DE273" s="4">
        <v>0.21</v>
      </c>
      <c r="DF273" s="4">
        <v>0.0</v>
      </c>
      <c r="DG273" s="4">
        <v>0.0</v>
      </c>
      <c r="DH273" s="4">
        <v>0.0</v>
      </c>
      <c r="DI273" s="4">
        <v>0.0</v>
      </c>
      <c r="DJ273" s="4">
        <v>0.0</v>
      </c>
      <c r="DK273" s="4">
        <v>0.0</v>
      </c>
      <c r="DL273" s="4">
        <v>0.0</v>
      </c>
      <c r="DM273" s="4">
        <v>0.27</v>
      </c>
      <c r="DN273" s="4">
        <v>0.0</v>
      </c>
      <c r="DO273" s="4">
        <v>0.07</v>
      </c>
      <c r="DP273" s="4">
        <v>0.15</v>
      </c>
      <c r="DQ273" s="4">
        <v>0.0</v>
      </c>
      <c r="DR273" s="4">
        <v>0.04</v>
      </c>
      <c r="DS273" s="4">
        <v>0.0</v>
      </c>
      <c r="DT273" s="4">
        <v>0.07</v>
      </c>
      <c r="DU273" s="4">
        <v>0.0</v>
      </c>
      <c r="DV273" s="4">
        <v>0.0</v>
      </c>
      <c r="DW273" s="4">
        <v>0.0</v>
      </c>
      <c r="DX273" s="4" t="s">
        <v>985</v>
      </c>
      <c r="DY273" s="4" t="s">
        <v>987</v>
      </c>
      <c r="DZ273" s="4" t="s">
        <v>968</v>
      </c>
      <c r="EA273" s="4" t="s">
        <v>461</v>
      </c>
      <c r="EB273" s="4">
        <v>514.96048184</v>
      </c>
      <c r="EC273" s="6">
        <v>207.79210527211</v>
      </c>
      <c r="ED273" s="7">
        <v>0.4</v>
      </c>
      <c r="EE273" s="4" t="s">
        <v>985</v>
      </c>
      <c r="EF273" s="4" t="s">
        <v>964</v>
      </c>
      <c r="EG273" s="4" t="s">
        <v>986</v>
      </c>
      <c r="EH273" s="4">
        <f t="shared" si="1"/>
        <v>1894.782074</v>
      </c>
      <c r="EI273" s="4">
        <f t="shared" si="2"/>
        <v>1.16502924</v>
      </c>
      <c r="EJ273" s="4">
        <f t="shared" si="3"/>
        <v>2207.476519</v>
      </c>
      <c r="EK273" s="4">
        <f t="shared" si="4"/>
        <v>0.1938560386</v>
      </c>
      <c r="EL273" s="4">
        <f t="shared" si="5"/>
        <v>0.3162333099</v>
      </c>
      <c r="EM273" s="4">
        <f t="shared" si="6"/>
        <v>0.9015873016</v>
      </c>
      <c r="EN273" s="4">
        <f t="shared" si="7"/>
        <v>0.06984126984</v>
      </c>
      <c r="EO273" s="4">
        <f t="shared" si="8"/>
        <v>0.02857142857</v>
      </c>
      <c r="EP273" s="4">
        <f t="shared" si="9"/>
        <v>0</v>
      </c>
      <c r="EQ273" s="4">
        <f t="shared" si="10"/>
        <v>0.4846902921</v>
      </c>
      <c r="ER273" s="4">
        <f t="shared" si="11"/>
        <v>0.4091958639</v>
      </c>
      <c r="ES273" s="4">
        <f t="shared" si="12"/>
        <v>0.081919486</v>
      </c>
      <c r="ET273" s="4">
        <f t="shared" si="13"/>
        <v>0.1934323186</v>
      </c>
      <c r="EU273" s="4">
        <f t="shared" si="14"/>
        <v>0.07</v>
      </c>
      <c r="EV273" s="4">
        <f t="shared" si="15"/>
        <v>0.21</v>
      </c>
      <c r="EW273" s="4">
        <f t="shared" si="16"/>
        <v>0.07</v>
      </c>
      <c r="EX273" s="4">
        <f t="shared" si="17"/>
        <v>0.46</v>
      </c>
      <c r="EY273" s="4">
        <f t="shared" si="18"/>
        <v>0.07</v>
      </c>
      <c r="EZ273" s="4">
        <f t="shared" si="19"/>
        <v>1.243383878</v>
      </c>
      <c r="FA273" s="4">
        <f t="shared" si="20"/>
        <v>0.7725578405</v>
      </c>
      <c r="FB273" s="4">
        <f t="shared" si="21"/>
        <v>0.4035107792</v>
      </c>
      <c r="FC273" s="4">
        <f t="shared" si="22"/>
        <v>0</v>
      </c>
      <c r="FD273" s="4">
        <f t="shared" si="23"/>
        <v>0</v>
      </c>
      <c r="FE273" s="4">
        <f t="shared" si="24"/>
        <v>0.1995246952</v>
      </c>
      <c r="FF273" s="4">
        <f t="shared" si="25"/>
        <v>0</v>
      </c>
      <c r="FG273" s="4">
        <f t="shared" si="26"/>
        <v>0</v>
      </c>
      <c r="FH273" s="4">
        <f t="shared" si="27"/>
        <v>0</v>
      </c>
      <c r="FI273" s="4">
        <f t="shared" si="28"/>
        <v>0</v>
      </c>
      <c r="FJ273" s="4">
        <f t="shared" si="29"/>
        <v>0</v>
      </c>
      <c r="FK273" s="4">
        <f t="shared" si="30"/>
        <v>0</v>
      </c>
      <c r="FL273" s="4">
        <f t="shared" si="31"/>
        <v>0</v>
      </c>
      <c r="FM273" s="4">
        <f t="shared" si="32"/>
        <v>0.04711717297</v>
      </c>
      <c r="FN273" s="4">
        <f t="shared" si="33"/>
        <v>0.2448853069</v>
      </c>
      <c r="FO273" s="4">
        <f t="shared" si="34"/>
        <v>0.07625542467</v>
      </c>
      <c r="FP273" s="4">
        <f t="shared" si="35"/>
        <v>0.4322174003</v>
      </c>
      <c r="FQ273" s="4">
        <f t="shared" si="36"/>
        <v>1</v>
      </c>
      <c r="FR273" s="4">
        <v>96.78</v>
      </c>
    </row>
    <row r="274" ht="12.75" customHeight="1">
      <c r="A274" s="4" t="s">
        <v>166</v>
      </c>
      <c r="B274" s="4" t="s">
        <v>963</v>
      </c>
      <c r="C274" s="4" t="s">
        <v>964</v>
      </c>
      <c r="D274" s="4" t="s">
        <v>988</v>
      </c>
      <c r="E274" s="4" t="s">
        <v>989</v>
      </c>
      <c r="F274" s="4">
        <v>2143.56002313</v>
      </c>
      <c r="G274" s="4">
        <v>19.3125</v>
      </c>
      <c r="H274" s="4">
        <v>25.6875</v>
      </c>
      <c r="I274" s="4">
        <v>73.75</v>
      </c>
      <c r="J274" s="4">
        <v>116.6875</v>
      </c>
      <c r="K274" s="4">
        <v>396.0</v>
      </c>
      <c r="L274" s="4">
        <v>1512.25</v>
      </c>
      <c r="M274" s="4">
        <v>315.359405517578</v>
      </c>
      <c r="N274" s="4">
        <v>1037.09313964844</v>
      </c>
      <c r="O274" s="4">
        <v>654.631472757055</v>
      </c>
      <c r="P274" s="4">
        <v>0.0</v>
      </c>
      <c r="Q274" s="4">
        <v>0.0</v>
      </c>
      <c r="R274" s="4">
        <v>1021.5</v>
      </c>
      <c r="S274" s="4">
        <v>821.6875</v>
      </c>
      <c r="T274" s="4">
        <v>300.5</v>
      </c>
      <c r="U274" s="4">
        <v>0.0</v>
      </c>
      <c r="V274" s="4">
        <v>1327.63923238451</v>
      </c>
      <c r="W274" s="4">
        <v>12.7693242533831</v>
      </c>
      <c r="X274" s="4">
        <v>25.0</v>
      </c>
      <c r="Y274" s="4">
        <v>183743.4541</v>
      </c>
      <c r="Z274" s="4">
        <v>214.27</v>
      </c>
      <c r="AA274" s="4">
        <v>17.13</v>
      </c>
      <c r="AB274" s="4">
        <v>17.13</v>
      </c>
      <c r="AC274" s="4">
        <v>0.0</v>
      </c>
      <c r="AD274" s="4">
        <v>2.11</v>
      </c>
      <c r="AE274" s="4">
        <v>7.14</v>
      </c>
      <c r="AF274" s="4">
        <v>187.89</v>
      </c>
      <c r="AG274" s="4">
        <v>58.8</v>
      </c>
      <c r="AH274" s="4">
        <v>34.3</v>
      </c>
      <c r="AI274" s="4">
        <v>55.2</v>
      </c>
      <c r="AJ274" s="4">
        <v>5.6</v>
      </c>
      <c r="AK274" s="4">
        <v>0.0</v>
      </c>
      <c r="AL274" s="4">
        <v>0.0</v>
      </c>
      <c r="AM274" s="4">
        <v>0.0</v>
      </c>
      <c r="AN274" s="4">
        <v>0.0</v>
      </c>
      <c r="AO274" s="4">
        <v>0.0</v>
      </c>
      <c r="AP274" s="4">
        <v>0.0</v>
      </c>
      <c r="AQ274" s="4">
        <v>0.0</v>
      </c>
      <c r="AR274" s="4">
        <v>59.37</v>
      </c>
      <c r="AS274" s="4">
        <v>0.0</v>
      </c>
      <c r="AT274" s="4">
        <v>0.0</v>
      </c>
      <c r="AU274" s="4">
        <v>0.0</v>
      </c>
      <c r="AV274" s="4">
        <v>0.0</v>
      </c>
      <c r="AW274" s="4">
        <v>0.0</v>
      </c>
      <c r="AX274" s="4">
        <v>0.0</v>
      </c>
      <c r="AY274" s="4">
        <v>0.0</v>
      </c>
      <c r="AZ274" s="4">
        <v>0.0</v>
      </c>
      <c r="BA274" s="4">
        <v>0.0</v>
      </c>
      <c r="BB274" s="4">
        <v>0.0</v>
      </c>
      <c r="BC274" s="4">
        <v>3.64</v>
      </c>
      <c r="BD274" s="4">
        <v>0.0</v>
      </c>
      <c r="BE274" s="4">
        <v>0.0</v>
      </c>
      <c r="BF274" s="4">
        <v>0.0</v>
      </c>
      <c r="BG274" s="4">
        <v>0.0</v>
      </c>
      <c r="BH274" s="4">
        <v>0.0</v>
      </c>
      <c r="BI274" s="4">
        <v>0.0</v>
      </c>
      <c r="BJ274" s="4">
        <v>0.0</v>
      </c>
      <c r="BK274" s="4">
        <v>0.0</v>
      </c>
      <c r="BL274" s="4">
        <v>0.0</v>
      </c>
      <c r="BM274" s="4">
        <v>0.0</v>
      </c>
      <c r="BN274" s="4">
        <v>78.75</v>
      </c>
      <c r="BO274" s="4">
        <v>0.0</v>
      </c>
      <c r="BP274" s="4">
        <v>27.59</v>
      </c>
      <c r="BQ274" s="4">
        <v>0.0</v>
      </c>
      <c r="BR274" s="4">
        <v>17.07</v>
      </c>
      <c r="BS274" s="4">
        <v>5.52</v>
      </c>
      <c r="BT274" s="4">
        <v>0.0</v>
      </c>
      <c r="BU274" s="4">
        <v>0.0</v>
      </c>
      <c r="BV274" s="4">
        <v>0.0</v>
      </c>
      <c r="BW274" s="4">
        <v>0.0</v>
      </c>
      <c r="BX274" s="4">
        <v>0.0</v>
      </c>
      <c r="BY274" s="4">
        <v>0.0</v>
      </c>
      <c r="BZ274" s="4">
        <v>0.89</v>
      </c>
      <c r="CA274" s="4">
        <v>0.0</v>
      </c>
      <c r="CB274" s="4">
        <v>0.0</v>
      </c>
      <c r="CC274" s="4">
        <v>2.7</v>
      </c>
      <c r="CD274" s="4">
        <v>0.0</v>
      </c>
      <c r="CE274" s="4">
        <v>0.0</v>
      </c>
      <c r="CF274" s="4">
        <v>0.0</v>
      </c>
      <c r="CG274" s="4">
        <v>0.0</v>
      </c>
      <c r="CH274" s="4">
        <v>1.3</v>
      </c>
      <c r="CI274" s="4">
        <v>0.0</v>
      </c>
      <c r="CJ274" s="4">
        <v>0.0</v>
      </c>
      <c r="CK274" s="4">
        <v>0.0</v>
      </c>
      <c r="CL274" s="4">
        <v>0.0</v>
      </c>
      <c r="CM274" s="4">
        <v>0.0</v>
      </c>
      <c r="CN274" s="4">
        <v>0.0</v>
      </c>
      <c r="CO274" s="4">
        <v>9.03</v>
      </c>
      <c r="CP274" s="4">
        <v>0.0</v>
      </c>
      <c r="CQ274" s="4">
        <v>0.0</v>
      </c>
      <c r="CR274" s="4">
        <v>8.41</v>
      </c>
      <c r="CS274" s="4">
        <v>0.0</v>
      </c>
      <c r="CT274" s="4">
        <v>129.0</v>
      </c>
      <c r="CU274" s="4">
        <v>50.0</v>
      </c>
      <c r="CV274" s="4" t="s">
        <v>988</v>
      </c>
      <c r="CW274" s="4">
        <v>2143.56</v>
      </c>
      <c r="CX274" s="4">
        <v>0.02</v>
      </c>
      <c r="CY274" s="4">
        <v>0.01</v>
      </c>
      <c r="CZ274" s="4">
        <v>0.0</v>
      </c>
      <c r="DA274" s="4">
        <v>0.0</v>
      </c>
      <c r="DB274" s="4">
        <v>0.0</v>
      </c>
      <c r="DC274" s="4">
        <v>0.0</v>
      </c>
      <c r="DD274" s="4">
        <v>0.04</v>
      </c>
      <c r="DE274" s="4">
        <v>0.06</v>
      </c>
      <c r="DF274" s="4">
        <v>0.0</v>
      </c>
      <c r="DG274" s="4">
        <v>0.0</v>
      </c>
      <c r="DH274" s="4">
        <v>0.0</v>
      </c>
      <c r="DI274" s="4">
        <v>0.0</v>
      </c>
      <c r="DJ274" s="4">
        <v>0.0</v>
      </c>
      <c r="DK274" s="4">
        <v>0.04</v>
      </c>
      <c r="DL274" s="4">
        <v>0.01</v>
      </c>
      <c r="DM274" s="4">
        <v>0.01</v>
      </c>
      <c r="DN274" s="4">
        <v>0.0</v>
      </c>
      <c r="DO274" s="4">
        <v>0.08</v>
      </c>
      <c r="DP274" s="4">
        <v>0.4</v>
      </c>
      <c r="DQ274" s="4">
        <v>0.0</v>
      </c>
      <c r="DR274" s="4">
        <v>0.0</v>
      </c>
      <c r="DS274" s="4">
        <v>0.0</v>
      </c>
      <c r="DT274" s="4">
        <v>0.31</v>
      </c>
      <c r="DU274" s="4">
        <v>0.01</v>
      </c>
      <c r="DV274" s="4">
        <v>0.0</v>
      </c>
      <c r="DW274" s="4">
        <v>0.0</v>
      </c>
      <c r="DX274" s="4" t="s">
        <v>988</v>
      </c>
      <c r="DY274" s="4" t="s">
        <v>990</v>
      </c>
      <c r="DZ274" s="4" t="s">
        <v>968</v>
      </c>
      <c r="EA274" s="4" t="s">
        <v>461</v>
      </c>
      <c r="EB274" s="4">
        <v>2143.56002313</v>
      </c>
      <c r="EC274" s="6">
        <v>1750.0871309623</v>
      </c>
      <c r="ED274" s="7">
        <v>0.82</v>
      </c>
      <c r="EE274" s="4" t="s">
        <v>988</v>
      </c>
      <c r="EF274" s="4" t="s">
        <v>964</v>
      </c>
      <c r="EG274" s="4" t="s">
        <v>989</v>
      </c>
      <c r="EH274" s="4">
        <f t="shared" si="1"/>
        <v>857.5323382</v>
      </c>
      <c r="EI274" s="4">
        <f t="shared" si="2"/>
        <v>4.2854</v>
      </c>
      <c r="EJ274" s="4">
        <f t="shared" si="3"/>
        <v>3674.869082</v>
      </c>
      <c r="EK274" s="4">
        <f t="shared" si="4"/>
        <v>0.5929434825</v>
      </c>
      <c r="EL274" s="4">
        <f t="shared" si="5"/>
        <v>0.7182526719</v>
      </c>
      <c r="EM274" s="4">
        <f t="shared" si="6"/>
        <v>0.3820662768</v>
      </c>
      <c r="EN274" s="4">
        <f t="shared" si="7"/>
        <v>0.2228719948</v>
      </c>
      <c r="EO274" s="4">
        <f t="shared" si="8"/>
        <v>0.3586744639</v>
      </c>
      <c r="EP274" s="4">
        <f t="shared" si="9"/>
        <v>0.03638726446</v>
      </c>
      <c r="EQ274" s="4">
        <f t="shared" si="10"/>
        <v>0.0799458627</v>
      </c>
      <c r="ER274" s="4">
        <f t="shared" si="11"/>
        <v>0.03332244365</v>
      </c>
      <c r="ES274" s="4">
        <f t="shared" si="12"/>
        <v>0.8768843048</v>
      </c>
      <c r="ET274" s="4">
        <f t="shared" si="13"/>
        <v>0.09995987875</v>
      </c>
      <c r="EU274" s="4">
        <f t="shared" si="14"/>
        <v>0.05</v>
      </c>
      <c r="EV274" s="4">
        <f t="shared" si="15"/>
        <v>0.06</v>
      </c>
      <c r="EW274" s="4">
        <f t="shared" si="16"/>
        <v>0.13</v>
      </c>
      <c r="EX274" s="4">
        <f t="shared" si="17"/>
        <v>0.41</v>
      </c>
      <c r="EY274" s="4">
        <f t="shared" si="18"/>
        <v>0.31</v>
      </c>
      <c r="EZ274" s="4">
        <f t="shared" si="19"/>
        <v>1.312441918</v>
      </c>
      <c r="FA274" s="4">
        <f t="shared" si="20"/>
        <v>0.815466013</v>
      </c>
      <c r="FB274" s="4">
        <f t="shared" si="21"/>
        <v>0.8164395268</v>
      </c>
      <c r="FC274" s="4">
        <f t="shared" si="22"/>
        <v>0</v>
      </c>
      <c r="FD274" s="4">
        <f t="shared" si="23"/>
        <v>0</v>
      </c>
      <c r="FE274" s="4">
        <f t="shared" si="24"/>
        <v>0.02198598695</v>
      </c>
      <c r="FF274" s="4">
        <f t="shared" si="25"/>
        <v>0</v>
      </c>
      <c r="FG274" s="4">
        <f t="shared" si="26"/>
        <v>0</v>
      </c>
      <c r="FH274" s="4">
        <f t="shared" si="27"/>
        <v>0</v>
      </c>
      <c r="FI274" s="4">
        <f t="shared" si="28"/>
        <v>0</v>
      </c>
      <c r="FJ274" s="4">
        <f t="shared" si="29"/>
        <v>0.4756583716</v>
      </c>
      <c r="FK274" s="4">
        <f t="shared" si="30"/>
        <v>0.166646533</v>
      </c>
      <c r="FL274" s="4">
        <f t="shared" si="31"/>
        <v>0.1031046146</v>
      </c>
      <c r="FM274" s="4">
        <f t="shared" si="32"/>
        <v>0</v>
      </c>
      <c r="FN274" s="4">
        <f t="shared" si="33"/>
        <v>0.01630828703</v>
      </c>
      <c r="FO274" s="4">
        <f t="shared" si="34"/>
        <v>0.1109567528</v>
      </c>
      <c r="FP274" s="4">
        <f t="shared" si="35"/>
        <v>0.105339454</v>
      </c>
      <c r="FQ274" s="4">
        <f t="shared" si="36"/>
        <v>1</v>
      </c>
      <c r="FR274" s="4">
        <v>165.56</v>
      </c>
    </row>
    <row r="275" ht="12.75" customHeight="1">
      <c r="A275" s="4" t="s">
        <v>166</v>
      </c>
      <c r="B275" s="4" t="s">
        <v>963</v>
      </c>
      <c r="C275" s="4" t="s">
        <v>964</v>
      </c>
      <c r="D275" s="4" t="s">
        <v>991</v>
      </c>
      <c r="E275" s="4" t="s">
        <v>992</v>
      </c>
      <c r="F275" s="4">
        <v>757.765783488</v>
      </c>
      <c r="G275" s="4">
        <v>24.625</v>
      </c>
      <c r="H275" s="4">
        <v>31.875</v>
      </c>
      <c r="I275" s="4">
        <v>89.0625</v>
      </c>
      <c r="J275" s="4">
        <v>102.0</v>
      </c>
      <c r="K275" s="4">
        <v>216.125</v>
      </c>
      <c r="L275" s="4">
        <v>294.125</v>
      </c>
      <c r="M275" s="4">
        <v>330.564453125</v>
      </c>
      <c r="N275" s="4">
        <v>829.158386230469</v>
      </c>
      <c r="O275" s="4">
        <v>593.777314435507</v>
      </c>
      <c r="P275" s="4">
        <v>0.0</v>
      </c>
      <c r="Q275" s="4">
        <v>0.0</v>
      </c>
      <c r="R275" s="4">
        <v>263.875</v>
      </c>
      <c r="S275" s="4">
        <v>266.75</v>
      </c>
      <c r="T275" s="4">
        <v>227.1875</v>
      </c>
      <c r="U275" s="4">
        <v>0.0</v>
      </c>
      <c r="V275" s="4">
        <v>1339.76704873423</v>
      </c>
      <c r="W275" s="4">
        <v>12.9549715510844</v>
      </c>
      <c r="X275" s="4">
        <v>40.0</v>
      </c>
      <c r="Y275" s="4">
        <v>118897.8381</v>
      </c>
      <c r="Z275" s="4">
        <v>127.07</v>
      </c>
      <c r="AA275" s="4">
        <v>18.39</v>
      </c>
      <c r="AB275" s="4">
        <v>17.69</v>
      </c>
      <c r="AC275" s="4">
        <v>0.7</v>
      </c>
      <c r="AD275" s="4">
        <v>3.56</v>
      </c>
      <c r="AE275" s="4">
        <v>17.47</v>
      </c>
      <c r="AF275" s="4">
        <v>87.65</v>
      </c>
      <c r="AG275" s="4">
        <v>54.6</v>
      </c>
      <c r="AH275" s="4">
        <v>15.1</v>
      </c>
      <c r="AI275" s="4">
        <v>4.8</v>
      </c>
      <c r="AJ275" s="4">
        <v>13.6</v>
      </c>
      <c r="AK275" s="4">
        <v>1.3</v>
      </c>
      <c r="AL275" s="4">
        <v>0.0</v>
      </c>
      <c r="AM275" s="4">
        <v>0.0</v>
      </c>
      <c r="AN275" s="4">
        <v>0.0</v>
      </c>
      <c r="AO275" s="4">
        <v>0.0</v>
      </c>
      <c r="AP275" s="4">
        <v>0.0</v>
      </c>
      <c r="AQ275" s="4">
        <v>0.0</v>
      </c>
      <c r="AR275" s="4">
        <v>0.0</v>
      </c>
      <c r="AS275" s="4">
        <v>0.0</v>
      </c>
      <c r="AT275" s="4">
        <v>0.0</v>
      </c>
      <c r="AU275" s="4">
        <v>0.0</v>
      </c>
      <c r="AV275" s="4">
        <v>0.0</v>
      </c>
      <c r="AW275" s="4">
        <v>0.0</v>
      </c>
      <c r="AX275" s="4">
        <v>0.0</v>
      </c>
      <c r="AY275" s="4">
        <v>0.0</v>
      </c>
      <c r="AZ275" s="4">
        <v>0.0</v>
      </c>
      <c r="BA275" s="4">
        <v>0.0</v>
      </c>
      <c r="BB275" s="4">
        <v>13.99</v>
      </c>
      <c r="BC275" s="4">
        <v>7.34</v>
      </c>
      <c r="BD275" s="4">
        <v>0.0</v>
      </c>
      <c r="BE275" s="4">
        <v>0.0</v>
      </c>
      <c r="BF275" s="4">
        <v>0.0</v>
      </c>
      <c r="BG275" s="4">
        <v>0.0</v>
      </c>
      <c r="BH275" s="4">
        <v>0.0</v>
      </c>
      <c r="BI275" s="4">
        <v>0.0</v>
      </c>
      <c r="BJ275" s="4">
        <v>0.0</v>
      </c>
      <c r="BK275" s="4">
        <v>0.0</v>
      </c>
      <c r="BL275" s="4">
        <v>0.0</v>
      </c>
      <c r="BM275" s="4">
        <v>0.0</v>
      </c>
      <c r="BN275" s="4">
        <v>32.2</v>
      </c>
      <c r="BO275" s="4">
        <v>0.0</v>
      </c>
      <c r="BP275" s="4">
        <v>6.0</v>
      </c>
      <c r="BQ275" s="4">
        <v>0.0</v>
      </c>
      <c r="BR275" s="4">
        <v>3.62</v>
      </c>
      <c r="BS275" s="4">
        <v>9.19</v>
      </c>
      <c r="BT275" s="4">
        <v>0.27</v>
      </c>
      <c r="BU275" s="4">
        <v>2.54</v>
      </c>
      <c r="BV275" s="4">
        <v>0.0</v>
      </c>
      <c r="BW275" s="4">
        <v>0.0</v>
      </c>
      <c r="BX275" s="4">
        <v>0.0</v>
      </c>
      <c r="BY275" s="4">
        <v>0.0</v>
      </c>
      <c r="BZ275" s="4">
        <v>0.0</v>
      </c>
      <c r="CA275" s="4">
        <v>0.0</v>
      </c>
      <c r="CB275" s="4">
        <v>0.0</v>
      </c>
      <c r="CC275" s="4">
        <v>0.0</v>
      </c>
      <c r="CD275" s="4">
        <v>0.0</v>
      </c>
      <c r="CE275" s="4">
        <v>0.0</v>
      </c>
      <c r="CF275" s="4">
        <v>0.0</v>
      </c>
      <c r="CG275" s="4">
        <v>0.0</v>
      </c>
      <c r="CH275" s="4">
        <v>17.36</v>
      </c>
      <c r="CI275" s="4">
        <v>0.0</v>
      </c>
      <c r="CJ275" s="4">
        <v>2.06</v>
      </c>
      <c r="CK275" s="4">
        <v>0.0</v>
      </c>
      <c r="CL275" s="4">
        <v>0.0</v>
      </c>
      <c r="CM275" s="4">
        <v>4.39</v>
      </c>
      <c r="CN275" s="4">
        <v>1.93</v>
      </c>
      <c r="CO275" s="4">
        <v>0.0</v>
      </c>
      <c r="CP275" s="4">
        <v>1.9</v>
      </c>
      <c r="CQ275" s="4">
        <v>0.0</v>
      </c>
      <c r="CR275" s="4">
        <v>19.24</v>
      </c>
      <c r="CS275" s="4">
        <v>3.74</v>
      </c>
      <c r="CT275" s="4">
        <v>87.0</v>
      </c>
      <c r="CU275" s="4">
        <v>60.0</v>
      </c>
      <c r="CV275" s="4" t="s">
        <v>991</v>
      </c>
      <c r="CW275" s="4">
        <v>757.77</v>
      </c>
      <c r="CX275" s="4">
        <v>0.08</v>
      </c>
      <c r="CY275" s="4">
        <v>0.17</v>
      </c>
      <c r="CZ275" s="4">
        <v>0.0</v>
      </c>
      <c r="DA275" s="4">
        <v>0.01</v>
      </c>
      <c r="DB275" s="4">
        <v>0.0</v>
      </c>
      <c r="DC275" s="4">
        <v>0.0</v>
      </c>
      <c r="DD275" s="4">
        <v>0.0</v>
      </c>
      <c r="DE275" s="4">
        <v>0.0</v>
      </c>
      <c r="DF275" s="4">
        <v>0.0</v>
      </c>
      <c r="DG275" s="4">
        <v>0.0</v>
      </c>
      <c r="DH275" s="4">
        <v>0.0</v>
      </c>
      <c r="DI275" s="4">
        <v>0.0</v>
      </c>
      <c r="DJ275" s="4">
        <v>0.0</v>
      </c>
      <c r="DK275" s="4">
        <v>0.13</v>
      </c>
      <c r="DL275" s="4">
        <v>0.0</v>
      </c>
      <c r="DM275" s="4">
        <v>0.0</v>
      </c>
      <c r="DN275" s="4">
        <v>0.0</v>
      </c>
      <c r="DO275" s="4">
        <v>0.08</v>
      </c>
      <c r="DP275" s="4">
        <v>0.11</v>
      </c>
      <c r="DQ275" s="4">
        <v>0.0</v>
      </c>
      <c r="DR275" s="4">
        <v>0.03</v>
      </c>
      <c r="DS275" s="4">
        <v>0.0</v>
      </c>
      <c r="DT275" s="4">
        <v>0.37</v>
      </c>
      <c r="DU275" s="4">
        <v>0.01</v>
      </c>
      <c r="DV275" s="4">
        <v>0.0</v>
      </c>
      <c r="DW275" s="4">
        <v>0.0</v>
      </c>
      <c r="DX275" s="4" t="s">
        <v>991</v>
      </c>
      <c r="DY275" s="4" t="s">
        <v>993</v>
      </c>
      <c r="DZ275" s="4" t="s">
        <v>968</v>
      </c>
      <c r="EA275" s="4" t="s">
        <v>461</v>
      </c>
      <c r="EB275" s="4">
        <v>757.765783488</v>
      </c>
      <c r="EC275" s="6">
        <v>908.913474941</v>
      </c>
      <c r="ED275" s="7">
        <v>1.2</v>
      </c>
      <c r="EE275" s="4" t="s">
        <v>991</v>
      </c>
      <c r="EF275" s="4" t="s">
        <v>964</v>
      </c>
      <c r="EG275" s="4" t="s">
        <v>992</v>
      </c>
      <c r="EH275" s="4">
        <f t="shared" si="1"/>
        <v>935.6877162</v>
      </c>
      <c r="EI275" s="4">
        <f t="shared" si="2"/>
        <v>2.117833333</v>
      </c>
      <c r="EJ275" s="4">
        <f t="shared" si="3"/>
        <v>1981.630635</v>
      </c>
      <c r="EK275" s="4">
        <f t="shared" si="4"/>
        <v>0.529314551</v>
      </c>
      <c r="EL275" s="4">
        <f t="shared" si="5"/>
        <v>0.6933186433</v>
      </c>
      <c r="EM275" s="4">
        <f t="shared" si="6"/>
        <v>0.6197502838</v>
      </c>
      <c r="EN275" s="4">
        <f t="shared" si="7"/>
        <v>0.1713961407</v>
      </c>
      <c r="EO275" s="4">
        <f t="shared" si="8"/>
        <v>0.05448354143</v>
      </c>
      <c r="EP275" s="4">
        <f t="shared" si="9"/>
        <v>0.1543700341</v>
      </c>
      <c r="EQ275" s="4">
        <f t="shared" si="10"/>
        <v>0.1447233808</v>
      </c>
      <c r="ER275" s="4">
        <f t="shared" si="11"/>
        <v>0.1374832769</v>
      </c>
      <c r="ES275" s="4">
        <f t="shared" si="12"/>
        <v>0.6897772881</v>
      </c>
      <c r="ET275" s="4">
        <f t="shared" si="13"/>
        <v>0.1676903375</v>
      </c>
      <c r="EU275" s="4">
        <f t="shared" si="14"/>
        <v>0.18</v>
      </c>
      <c r="EV275" s="4">
        <f t="shared" si="15"/>
        <v>0</v>
      </c>
      <c r="EW275" s="4">
        <f t="shared" si="16"/>
        <v>0.21</v>
      </c>
      <c r="EX275" s="4">
        <f t="shared" si="17"/>
        <v>0.14</v>
      </c>
      <c r="EY275" s="4">
        <f t="shared" si="18"/>
        <v>0.37</v>
      </c>
      <c r="EZ275" s="4">
        <f t="shared" si="19"/>
        <v>1.279528885</v>
      </c>
      <c r="FA275" s="4">
        <f t="shared" si="20"/>
        <v>0.7950159962</v>
      </c>
      <c r="FB275" s="4">
        <f t="shared" si="21"/>
        <v>1.19946492</v>
      </c>
      <c r="FC275" s="4">
        <f t="shared" si="22"/>
        <v>0.0113092649</v>
      </c>
      <c r="FD275" s="4">
        <f t="shared" si="23"/>
        <v>0</v>
      </c>
      <c r="FE275" s="4">
        <f t="shared" si="24"/>
        <v>0.1855589387</v>
      </c>
      <c r="FF275" s="4">
        <f t="shared" si="25"/>
        <v>0</v>
      </c>
      <c r="FG275" s="4">
        <f t="shared" si="26"/>
        <v>0</v>
      </c>
      <c r="FH275" s="4">
        <f t="shared" si="27"/>
        <v>0</v>
      </c>
      <c r="FI275" s="4">
        <f t="shared" si="28"/>
        <v>0</v>
      </c>
      <c r="FJ275" s="4">
        <f t="shared" si="29"/>
        <v>0.2801217921</v>
      </c>
      <c r="FK275" s="4">
        <f t="shared" si="30"/>
        <v>0.05219660722</v>
      </c>
      <c r="FL275" s="4">
        <f t="shared" si="31"/>
        <v>0.03149195302</v>
      </c>
      <c r="FM275" s="4">
        <f t="shared" si="32"/>
        <v>0</v>
      </c>
      <c r="FN275" s="4">
        <f t="shared" si="33"/>
        <v>0</v>
      </c>
      <c r="FO275" s="4">
        <f t="shared" si="34"/>
        <v>0.2004349717</v>
      </c>
      <c r="FP275" s="4">
        <f t="shared" si="35"/>
        <v>0.2388864724</v>
      </c>
      <c r="FQ275" s="4">
        <f t="shared" si="36"/>
        <v>1</v>
      </c>
      <c r="FR275" s="4">
        <v>114.95</v>
      </c>
    </row>
    <row r="276" ht="12.75" customHeight="1">
      <c r="A276" s="4" t="s">
        <v>166</v>
      </c>
      <c r="B276" s="4" t="s">
        <v>963</v>
      </c>
      <c r="C276" s="4" t="s">
        <v>964</v>
      </c>
      <c r="D276" s="4" t="s">
        <v>994</v>
      </c>
      <c r="E276" s="4" t="s">
        <v>995</v>
      </c>
      <c r="F276" s="4">
        <v>734.963264212</v>
      </c>
      <c r="G276" s="4">
        <v>45.8125</v>
      </c>
      <c r="H276" s="4">
        <v>38.6875</v>
      </c>
      <c r="I276" s="4">
        <v>67.3125</v>
      </c>
      <c r="J276" s="4">
        <v>86.9375</v>
      </c>
      <c r="K276" s="4">
        <v>189.4375</v>
      </c>
      <c r="L276" s="4">
        <v>306.9375</v>
      </c>
      <c r="M276" s="4">
        <v>296.00146484375</v>
      </c>
      <c r="N276" s="4">
        <v>783.78955078125</v>
      </c>
      <c r="O276" s="4">
        <v>484.366100571387</v>
      </c>
      <c r="P276" s="4">
        <v>0.0</v>
      </c>
      <c r="Q276" s="4">
        <v>0.0</v>
      </c>
      <c r="R276" s="4">
        <v>200.8125</v>
      </c>
      <c r="S276" s="4">
        <v>305.125</v>
      </c>
      <c r="T276" s="4">
        <v>229.1875</v>
      </c>
      <c r="U276" s="4">
        <v>0.0</v>
      </c>
      <c r="V276" s="4">
        <v>1345.02688904016</v>
      </c>
      <c r="W276" s="4">
        <v>13.4396809053778</v>
      </c>
      <c r="X276" s="4">
        <v>28.0</v>
      </c>
      <c r="Y276" s="4">
        <v>67180.3032</v>
      </c>
      <c r="Z276" s="4">
        <v>60.7</v>
      </c>
      <c r="AA276" s="4">
        <v>32.78</v>
      </c>
      <c r="AB276" s="4">
        <v>31.7</v>
      </c>
      <c r="AC276" s="4">
        <v>1.08</v>
      </c>
      <c r="AD276" s="4">
        <v>1.71</v>
      </c>
      <c r="AE276" s="4">
        <v>6.44</v>
      </c>
      <c r="AF276" s="4">
        <v>19.77</v>
      </c>
      <c r="AG276" s="4">
        <v>18.9</v>
      </c>
      <c r="AH276" s="4">
        <v>2.1</v>
      </c>
      <c r="AI276" s="4">
        <v>5.5</v>
      </c>
      <c r="AJ276" s="4">
        <v>8.0</v>
      </c>
      <c r="AK276" s="4">
        <v>5.98</v>
      </c>
      <c r="AL276" s="4">
        <v>0.0</v>
      </c>
      <c r="AM276" s="4">
        <v>0.0</v>
      </c>
      <c r="AN276" s="4">
        <v>0.0</v>
      </c>
      <c r="AO276" s="4">
        <v>0.0</v>
      </c>
      <c r="AP276" s="4">
        <v>0.0</v>
      </c>
      <c r="AQ276" s="4">
        <v>0.0</v>
      </c>
      <c r="AR276" s="4">
        <v>10.39</v>
      </c>
      <c r="AS276" s="4">
        <v>0.0</v>
      </c>
      <c r="AT276" s="4">
        <v>0.0</v>
      </c>
      <c r="AU276" s="4">
        <v>0.0</v>
      </c>
      <c r="AV276" s="4">
        <v>0.0</v>
      </c>
      <c r="AW276" s="4">
        <v>0.0</v>
      </c>
      <c r="AX276" s="4">
        <v>0.0</v>
      </c>
      <c r="AY276" s="4">
        <v>0.0</v>
      </c>
      <c r="AZ276" s="4">
        <v>0.0</v>
      </c>
      <c r="BA276" s="4">
        <v>0.0</v>
      </c>
      <c r="BB276" s="4">
        <v>1.75</v>
      </c>
      <c r="BC276" s="4">
        <v>1.15</v>
      </c>
      <c r="BD276" s="4">
        <v>0.0</v>
      </c>
      <c r="BE276" s="4">
        <v>0.0</v>
      </c>
      <c r="BF276" s="4">
        <v>0.0</v>
      </c>
      <c r="BG276" s="4">
        <v>0.0</v>
      </c>
      <c r="BH276" s="4">
        <v>0.0</v>
      </c>
      <c r="BI276" s="4">
        <v>0.0</v>
      </c>
      <c r="BJ276" s="4">
        <v>0.0</v>
      </c>
      <c r="BK276" s="4">
        <v>0.0</v>
      </c>
      <c r="BL276" s="4">
        <v>0.0</v>
      </c>
      <c r="BM276" s="4">
        <v>0.0</v>
      </c>
      <c r="BN276" s="4">
        <v>8.13</v>
      </c>
      <c r="BO276" s="4">
        <v>0.0</v>
      </c>
      <c r="BP276" s="4">
        <v>0.0</v>
      </c>
      <c r="BQ276" s="4">
        <v>5.04</v>
      </c>
      <c r="BR276" s="4">
        <v>0.18</v>
      </c>
      <c r="BS276" s="4">
        <v>4.95</v>
      </c>
      <c r="BT276" s="4">
        <v>0.0</v>
      </c>
      <c r="BU276" s="4">
        <v>0.0</v>
      </c>
      <c r="BV276" s="4">
        <v>0.0</v>
      </c>
      <c r="BW276" s="4">
        <v>0.0</v>
      </c>
      <c r="BX276" s="4">
        <v>0.0</v>
      </c>
      <c r="BY276" s="4">
        <v>0.0</v>
      </c>
      <c r="BZ276" s="4">
        <v>4.6</v>
      </c>
      <c r="CA276" s="4">
        <v>0.0</v>
      </c>
      <c r="CB276" s="4">
        <v>0.0</v>
      </c>
      <c r="CC276" s="4">
        <v>0.0</v>
      </c>
      <c r="CD276" s="4">
        <v>0.0</v>
      </c>
      <c r="CE276" s="4">
        <v>2.46</v>
      </c>
      <c r="CF276" s="4">
        <v>0.0</v>
      </c>
      <c r="CG276" s="4">
        <v>0.0</v>
      </c>
      <c r="CH276" s="4">
        <v>6.38</v>
      </c>
      <c r="CI276" s="4">
        <v>0.0</v>
      </c>
      <c r="CJ276" s="4">
        <v>1.2</v>
      </c>
      <c r="CK276" s="4">
        <v>0.0</v>
      </c>
      <c r="CL276" s="4">
        <v>0.0</v>
      </c>
      <c r="CM276" s="4">
        <v>0.0</v>
      </c>
      <c r="CN276" s="4">
        <v>0.0</v>
      </c>
      <c r="CO276" s="4">
        <v>2.38</v>
      </c>
      <c r="CP276" s="4">
        <v>0.0</v>
      </c>
      <c r="CQ276" s="4">
        <v>0.0</v>
      </c>
      <c r="CR276" s="4">
        <v>6.11</v>
      </c>
      <c r="CS276" s="4">
        <v>0.0</v>
      </c>
      <c r="CT276" s="4">
        <v>40.0</v>
      </c>
      <c r="CU276" s="4">
        <v>42.0</v>
      </c>
      <c r="CV276" s="4" t="s">
        <v>994</v>
      </c>
      <c r="CW276" s="4">
        <v>734.96</v>
      </c>
      <c r="CX276" s="4">
        <v>0.07</v>
      </c>
      <c r="CY276" s="4">
        <v>0.12</v>
      </c>
      <c r="CZ276" s="4">
        <v>0.0</v>
      </c>
      <c r="DA276" s="4">
        <v>0.0</v>
      </c>
      <c r="DB276" s="4">
        <v>0.02</v>
      </c>
      <c r="DC276" s="4">
        <v>0.0</v>
      </c>
      <c r="DD276" s="4">
        <v>0.0</v>
      </c>
      <c r="DE276" s="4">
        <v>0.03</v>
      </c>
      <c r="DF276" s="4">
        <v>0.0</v>
      </c>
      <c r="DG276" s="4">
        <v>0.0</v>
      </c>
      <c r="DH276" s="4">
        <v>0.0</v>
      </c>
      <c r="DI276" s="4">
        <v>0.0</v>
      </c>
      <c r="DJ276" s="4">
        <v>0.0</v>
      </c>
      <c r="DK276" s="4">
        <v>0.07</v>
      </c>
      <c r="DL276" s="4">
        <v>0.0</v>
      </c>
      <c r="DM276" s="4">
        <v>0.14</v>
      </c>
      <c r="DN276" s="4">
        <v>0.01</v>
      </c>
      <c r="DO276" s="4">
        <v>0.06</v>
      </c>
      <c r="DP276" s="4">
        <v>0.09</v>
      </c>
      <c r="DQ276" s="4">
        <v>0.0</v>
      </c>
      <c r="DR276" s="4">
        <v>0.01</v>
      </c>
      <c r="DS276" s="4">
        <v>0.01</v>
      </c>
      <c r="DT276" s="4">
        <v>0.32</v>
      </c>
      <c r="DU276" s="4">
        <v>0.04</v>
      </c>
      <c r="DV276" s="4">
        <v>0.0</v>
      </c>
      <c r="DW276" s="4">
        <v>0.0</v>
      </c>
      <c r="DX276" s="4" t="s">
        <v>994</v>
      </c>
      <c r="DY276" s="4" t="s">
        <v>996</v>
      </c>
      <c r="DZ276" s="4" t="s">
        <v>968</v>
      </c>
      <c r="EA276" s="4" t="s">
        <v>461</v>
      </c>
      <c r="EB276" s="4">
        <v>734.963264212</v>
      </c>
      <c r="EC276" s="6">
        <v>518.844043473261</v>
      </c>
      <c r="ED276" s="7">
        <v>0.71</v>
      </c>
      <c r="EE276" s="4" t="s">
        <v>994</v>
      </c>
      <c r="EF276" s="4" t="s">
        <v>964</v>
      </c>
      <c r="EG276" s="4" t="s">
        <v>995</v>
      </c>
      <c r="EH276" s="4">
        <f t="shared" si="1"/>
        <v>1106.759526</v>
      </c>
      <c r="EI276" s="4">
        <f t="shared" si="2"/>
        <v>1.445238095</v>
      </c>
      <c r="EJ276" s="4">
        <f t="shared" si="3"/>
        <v>1599.531029</v>
      </c>
      <c r="EK276" s="4">
        <f t="shared" si="4"/>
        <v>0.2831960461</v>
      </c>
      <c r="EL276" s="4">
        <f t="shared" si="5"/>
        <v>0.568369028</v>
      </c>
      <c r="EM276" s="4">
        <f t="shared" si="6"/>
        <v>0.547826087</v>
      </c>
      <c r="EN276" s="4">
        <f t="shared" si="7"/>
        <v>0.06086956522</v>
      </c>
      <c r="EO276" s="4">
        <f t="shared" si="8"/>
        <v>0.1594202899</v>
      </c>
      <c r="EP276" s="4">
        <f t="shared" si="9"/>
        <v>0.231884058</v>
      </c>
      <c r="EQ276" s="4">
        <f t="shared" si="10"/>
        <v>0.5400329489</v>
      </c>
      <c r="ER276" s="4">
        <f t="shared" si="11"/>
        <v>0.1060955519</v>
      </c>
      <c r="ES276" s="4">
        <f t="shared" si="12"/>
        <v>0.3257001647</v>
      </c>
      <c r="ET276" s="4">
        <f t="shared" si="13"/>
        <v>0.08258916187</v>
      </c>
      <c r="EU276" s="4">
        <f t="shared" si="14"/>
        <v>0.14</v>
      </c>
      <c r="EV276" s="4">
        <f t="shared" si="15"/>
        <v>0.03</v>
      </c>
      <c r="EW276" s="4">
        <f t="shared" si="16"/>
        <v>0.13</v>
      </c>
      <c r="EX276" s="4">
        <f t="shared" si="17"/>
        <v>0.25</v>
      </c>
      <c r="EY276" s="4">
        <f t="shared" si="18"/>
        <v>0.33</v>
      </c>
      <c r="EZ276" s="4">
        <f t="shared" si="19"/>
        <v>1.358113501</v>
      </c>
      <c r="FA276" s="4">
        <f t="shared" si="20"/>
        <v>0.8438433632</v>
      </c>
      <c r="FB276" s="4">
        <f t="shared" si="21"/>
        <v>0.7059455469</v>
      </c>
      <c r="FC276" s="4">
        <f t="shared" si="22"/>
        <v>0.1460674157</v>
      </c>
      <c r="FD276" s="4">
        <f t="shared" si="23"/>
        <v>0</v>
      </c>
      <c r="FE276" s="4">
        <f t="shared" si="24"/>
        <v>0.07083536883</v>
      </c>
      <c r="FF276" s="4">
        <f t="shared" si="25"/>
        <v>0</v>
      </c>
      <c r="FG276" s="4">
        <f t="shared" si="26"/>
        <v>0</v>
      </c>
      <c r="FH276" s="4">
        <f t="shared" si="27"/>
        <v>0</v>
      </c>
      <c r="FI276" s="4">
        <f t="shared" si="28"/>
        <v>0</v>
      </c>
      <c r="FJ276" s="4">
        <f t="shared" si="29"/>
        <v>0.1985832926</v>
      </c>
      <c r="FK276" s="4">
        <f t="shared" si="30"/>
        <v>0</v>
      </c>
      <c r="FL276" s="4">
        <f t="shared" si="31"/>
        <v>0.004396678065</v>
      </c>
      <c r="FM276" s="4">
        <f t="shared" si="32"/>
        <v>0</v>
      </c>
      <c r="FN276" s="4">
        <f t="shared" si="33"/>
        <v>0.06008793356</v>
      </c>
      <c r="FO276" s="4">
        <f t="shared" si="34"/>
        <v>0.3126526624</v>
      </c>
      <c r="FP276" s="4">
        <f t="shared" si="35"/>
        <v>0.2073766488</v>
      </c>
      <c r="FQ276" s="4">
        <f t="shared" si="36"/>
        <v>1</v>
      </c>
      <c r="FR276" s="4">
        <v>40.94</v>
      </c>
    </row>
    <row r="277" ht="12.75" customHeight="1">
      <c r="A277" s="4" t="s">
        <v>166</v>
      </c>
      <c r="B277" s="4" t="s">
        <v>963</v>
      </c>
      <c r="C277" s="4" t="s">
        <v>964</v>
      </c>
      <c r="D277" s="4" t="s">
        <v>997</v>
      </c>
      <c r="E277" s="4" t="s">
        <v>998</v>
      </c>
      <c r="F277" s="4">
        <v>458.664736514</v>
      </c>
      <c r="G277" s="4">
        <v>2.6875</v>
      </c>
      <c r="H277" s="4">
        <v>3.8125</v>
      </c>
      <c r="I277" s="4">
        <v>10.9375</v>
      </c>
      <c r="J277" s="4">
        <v>22.3125</v>
      </c>
      <c r="K277" s="4">
        <v>76.4375</v>
      </c>
      <c r="L277" s="4">
        <v>342.5625</v>
      </c>
      <c r="M277" s="4">
        <v>373.919738769531</v>
      </c>
      <c r="N277" s="4">
        <v>791.994140625</v>
      </c>
      <c r="O277" s="4">
        <v>562.620576955187</v>
      </c>
      <c r="P277" s="4">
        <v>0.0</v>
      </c>
      <c r="Q277" s="4">
        <v>0.0</v>
      </c>
      <c r="R277" s="4">
        <v>237.875</v>
      </c>
      <c r="S277" s="4">
        <v>121.4375</v>
      </c>
      <c r="T277" s="4">
        <v>99.4375</v>
      </c>
      <c r="U277" s="4">
        <v>0.0</v>
      </c>
      <c r="V277" s="4">
        <v>1337.95750476709</v>
      </c>
      <c r="W277" s="4">
        <v>13.0676641242168</v>
      </c>
      <c r="X277" s="4">
        <v>24.0</v>
      </c>
      <c r="Y277" s="4">
        <v>77274.7761</v>
      </c>
      <c r="Z277" s="4">
        <v>62.46</v>
      </c>
      <c r="AA277" s="4">
        <v>31.47</v>
      </c>
      <c r="AB277" s="4">
        <v>31.47</v>
      </c>
      <c r="AC277" s="4">
        <v>0.0</v>
      </c>
      <c r="AD277" s="4">
        <v>1.51</v>
      </c>
      <c r="AE277" s="4">
        <v>3.71</v>
      </c>
      <c r="AF277" s="4">
        <v>25.77</v>
      </c>
      <c r="AG277" s="4">
        <v>29.0</v>
      </c>
      <c r="AH277" s="4">
        <v>4.5</v>
      </c>
      <c r="AI277" s="4">
        <v>0.3</v>
      </c>
      <c r="AJ277" s="4">
        <v>4.8</v>
      </c>
      <c r="AK277" s="4">
        <v>0.0</v>
      </c>
      <c r="AL277" s="4">
        <v>0.0</v>
      </c>
      <c r="AM277" s="4">
        <v>0.0</v>
      </c>
      <c r="AN277" s="4">
        <v>0.0</v>
      </c>
      <c r="AO277" s="4">
        <v>0.0</v>
      </c>
      <c r="AP277" s="4">
        <v>0.0</v>
      </c>
      <c r="AQ277" s="4">
        <v>0.0</v>
      </c>
      <c r="AR277" s="4">
        <v>13.41</v>
      </c>
      <c r="AS277" s="4">
        <v>0.0</v>
      </c>
      <c r="AT277" s="4">
        <v>0.0</v>
      </c>
      <c r="AU277" s="4">
        <v>0.0</v>
      </c>
      <c r="AV277" s="4">
        <v>0.0</v>
      </c>
      <c r="AW277" s="4">
        <v>0.0</v>
      </c>
      <c r="AX277" s="4">
        <v>0.0</v>
      </c>
      <c r="AY277" s="4">
        <v>0.0</v>
      </c>
      <c r="AZ277" s="4">
        <v>0.0</v>
      </c>
      <c r="BA277" s="4">
        <v>0.0</v>
      </c>
      <c r="BB277" s="4">
        <v>0.7</v>
      </c>
      <c r="BC277" s="4">
        <v>0.0</v>
      </c>
      <c r="BD277" s="4">
        <v>0.0</v>
      </c>
      <c r="BE277" s="4">
        <v>0.0</v>
      </c>
      <c r="BF277" s="4">
        <v>0.0</v>
      </c>
      <c r="BG277" s="4">
        <v>0.0</v>
      </c>
      <c r="BH277" s="4">
        <v>0.0</v>
      </c>
      <c r="BI277" s="4">
        <v>0.0</v>
      </c>
      <c r="BJ277" s="4">
        <v>0.0</v>
      </c>
      <c r="BK277" s="4">
        <v>0.0</v>
      </c>
      <c r="BL277" s="4">
        <v>0.0</v>
      </c>
      <c r="BM277" s="4">
        <v>0.0</v>
      </c>
      <c r="BN277" s="4">
        <v>13.11</v>
      </c>
      <c r="BO277" s="4">
        <v>0.0</v>
      </c>
      <c r="BP277" s="4">
        <v>0.0</v>
      </c>
      <c r="BQ277" s="4">
        <v>6.66</v>
      </c>
      <c r="BR277" s="4">
        <v>0.0</v>
      </c>
      <c r="BS277" s="4">
        <v>6.87</v>
      </c>
      <c r="BT277" s="4">
        <v>0.0</v>
      </c>
      <c r="BU277" s="4">
        <v>0.0</v>
      </c>
      <c r="BV277" s="4">
        <v>0.0</v>
      </c>
      <c r="BW277" s="4">
        <v>0.0</v>
      </c>
      <c r="BX277" s="4">
        <v>0.0</v>
      </c>
      <c r="BY277" s="4">
        <v>0.0</v>
      </c>
      <c r="BZ277" s="4">
        <v>0.0</v>
      </c>
      <c r="CA277" s="4">
        <v>0.0</v>
      </c>
      <c r="CB277" s="4">
        <v>0.0</v>
      </c>
      <c r="CC277" s="4">
        <v>0.0</v>
      </c>
      <c r="CD277" s="4">
        <v>0.0</v>
      </c>
      <c r="CE277" s="4">
        <v>0.0</v>
      </c>
      <c r="CF277" s="4">
        <v>0.0</v>
      </c>
      <c r="CG277" s="4">
        <v>0.0</v>
      </c>
      <c r="CH277" s="4">
        <v>15.29</v>
      </c>
      <c r="CI277" s="4">
        <v>0.0</v>
      </c>
      <c r="CJ277" s="4">
        <v>1.02</v>
      </c>
      <c r="CK277" s="4">
        <v>0.0</v>
      </c>
      <c r="CL277" s="4">
        <v>0.0</v>
      </c>
      <c r="CM277" s="4">
        <v>0.0</v>
      </c>
      <c r="CN277" s="4">
        <v>1.99</v>
      </c>
      <c r="CO277" s="4">
        <v>0.0</v>
      </c>
      <c r="CP277" s="4">
        <v>0.0</v>
      </c>
      <c r="CQ277" s="4">
        <v>0.0</v>
      </c>
      <c r="CR277" s="4">
        <v>3.41</v>
      </c>
      <c r="CS277" s="4">
        <v>0.0</v>
      </c>
      <c r="CT277" s="4">
        <v>46.0</v>
      </c>
      <c r="CU277" s="4">
        <v>38.4</v>
      </c>
      <c r="CV277" s="4" t="s">
        <v>997</v>
      </c>
      <c r="CW277" s="4">
        <v>458.66</v>
      </c>
      <c r="CX277" s="4">
        <v>0.02</v>
      </c>
      <c r="CY277" s="4">
        <v>0.12</v>
      </c>
      <c r="CZ277" s="4">
        <v>0.0</v>
      </c>
      <c r="DA277" s="4">
        <v>0.0</v>
      </c>
      <c r="DB277" s="4">
        <v>0.0</v>
      </c>
      <c r="DC277" s="4">
        <v>0.0</v>
      </c>
      <c r="DD277" s="4">
        <v>0.0</v>
      </c>
      <c r="DE277" s="4">
        <v>0.01</v>
      </c>
      <c r="DF277" s="4">
        <v>0.0</v>
      </c>
      <c r="DG277" s="4">
        <v>0.0</v>
      </c>
      <c r="DH277" s="4">
        <v>0.0</v>
      </c>
      <c r="DI277" s="4">
        <v>0.0</v>
      </c>
      <c r="DJ277" s="4">
        <v>0.0</v>
      </c>
      <c r="DK277" s="4">
        <v>0.22</v>
      </c>
      <c r="DL277" s="4">
        <v>0.0</v>
      </c>
      <c r="DM277" s="4">
        <v>0.02</v>
      </c>
      <c r="DN277" s="4">
        <v>0.0</v>
      </c>
      <c r="DO277" s="4">
        <v>0.09</v>
      </c>
      <c r="DP277" s="4">
        <v>0.12</v>
      </c>
      <c r="DQ277" s="4">
        <v>0.0</v>
      </c>
      <c r="DR277" s="4">
        <v>0.01</v>
      </c>
      <c r="DS277" s="4">
        <v>0.0</v>
      </c>
      <c r="DT277" s="4">
        <v>0.38</v>
      </c>
      <c r="DU277" s="4">
        <v>0.0</v>
      </c>
      <c r="DV277" s="4">
        <v>0.0</v>
      </c>
      <c r="DW277" s="4">
        <v>0.0</v>
      </c>
      <c r="DX277" s="4" t="s">
        <v>997</v>
      </c>
      <c r="DY277" s="4" t="s">
        <v>999</v>
      </c>
      <c r="DZ277" s="4" t="s">
        <v>968</v>
      </c>
      <c r="EA277" s="4" t="s">
        <v>461</v>
      </c>
      <c r="EB277" s="4">
        <v>458.664736514</v>
      </c>
      <c r="EC277" s="6">
        <v>724.71088211264</v>
      </c>
      <c r="ED277" s="7">
        <v>1.58</v>
      </c>
      <c r="EE277" s="4" t="s">
        <v>997</v>
      </c>
      <c r="EF277" s="4" t="s">
        <v>964</v>
      </c>
      <c r="EG277" s="4" t="s">
        <v>998</v>
      </c>
      <c r="EH277" s="4">
        <f t="shared" si="1"/>
        <v>1237.188218</v>
      </c>
      <c r="EI277" s="4">
        <f t="shared" si="2"/>
        <v>1.6265625</v>
      </c>
      <c r="EJ277" s="4">
        <f t="shared" si="3"/>
        <v>2012.363961</v>
      </c>
      <c r="EK277" s="4">
        <f t="shared" si="4"/>
        <v>0.221101505</v>
      </c>
      <c r="EL277" s="4">
        <f t="shared" si="5"/>
        <v>0.6179955171</v>
      </c>
      <c r="EM277" s="4">
        <f t="shared" si="6"/>
        <v>0.7512953368</v>
      </c>
      <c r="EN277" s="4">
        <f t="shared" si="7"/>
        <v>0.1165803109</v>
      </c>
      <c r="EO277" s="4">
        <f t="shared" si="8"/>
        <v>0.007772020725</v>
      </c>
      <c r="EP277" s="4">
        <f t="shared" si="9"/>
        <v>0.1243523316</v>
      </c>
      <c r="EQ277" s="4">
        <f t="shared" si="10"/>
        <v>0.5038424592</v>
      </c>
      <c r="ER277" s="4">
        <f t="shared" si="11"/>
        <v>0.05939801473</v>
      </c>
      <c r="ES277" s="4">
        <f t="shared" si="12"/>
        <v>0.4125840538</v>
      </c>
      <c r="ET277" s="4">
        <f t="shared" si="13"/>
        <v>0.1361778986</v>
      </c>
      <c r="EU277" s="4">
        <f t="shared" si="14"/>
        <v>0.12</v>
      </c>
      <c r="EV277" s="4">
        <f t="shared" si="15"/>
        <v>0.01</v>
      </c>
      <c r="EW277" s="4">
        <f t="shared" si="16"/>
        <v>0.31</v>
      </c>
      <c r="EX277" s="4">
        <f t="shared" si="17"/>
        <v>0.15</v>
      </c>
      <c r="EY277" s="4">
        <f t="shared" si="18"/>
        <v>0.38</v>
      </c>
      <c r="EZ277" s="4">
        <f t="shared" si="19"/>
        <v>1.315799978</v>
      </c>
      <c r="FA277" s="4">
        <f t="shared" si="20"/>
        <v>0.8175524933</v>
      </c>
      <c r="FB277" s="4">
        <f t="shared" si="21"/>
        <v>1.58004491</v>
      </c>
      <c r="FC277" s="4">
        <f t="shared" si="22"/>
        <v>0</v>
      </c>
      <c r="FD277" s="4">
        <f t="shared" si="23"/>
        <v>0</v>
      </c>
      <c r="FE277" s="4">
        <f t="shared" si="24"/>
        <v>0.01659554291</v>
      </c>
      <c r="FF277" s="4">
        <f t="shared" si="25"/>
        <v>0</v>
      </c>
      <c r="FG277" s="4">
        <f t="shared" si="26"/>
        <v>0</v>
      </c>
      <c r="FH277" s="4">
        <f t="shared" si="27"/>
        <v>0</v>
      </c>
      <c r="FI277" s="4">
        <f t="shared" si="28"/>
        <v>0</v>
      </c>
      <c r="FJ277" s="4">
        <f t="shared" si="29"/>
        <v>0.3108108108</v>
      </c>
      <c r="FK277" s="4">
        <f t="shared" si="30"/>
        <v>0</v>
      </c>
      <c r="FL277" s="4">
        <f t="shared" si="31"/>
        <v>0</v>
      </c>
      <c r="FM277" s="4">
        <f t="shared" si="32"/>
        <v>0</v>
      </c>
      <c r="FN277" s="4">
        <f t="shared" si="33"/>
        <v>0</v>
      </c>
      <c r="FO277" s="4">
        <f t="shared" si="34"/>
        <v>0.5445708867</v>
      </c>
      <c r="FP277" s="4">
        <f t="shared" si="35"/>
        <v>0.1280227596</v>
      </c>
      <c r="FQ277" s="4">
        <f t="shared" si="36"/>
        <v>1</v>
      </c>
      <c r="FR277" s="4">
        <v>42.18</v>
      </c>
    </row>
    <row r="278" ht="12.75" customHeight="1">
      <c r="A278" s="4" t="s">
        <v>166</v>
      </c>
      <c r="B278" s="4" t="s">
        <v>963</v>
      </c>
      <c r="C278" s="4" t="s">
        <v>964</v>
      </c>
      <c r="D278" s="4" t="s">
        <v>1000</v>
      </c>
      <c r="E278" s="4" t="s">
        <v>1001</v>
      </c>
      <c r="F278" s="4">
        <v>1216.8208078</v>
      </c>
      <c r="G278" s="4">
        <v>46.3125</v>
      </c>
      <c r="H278" s="4">
        <v>59.8125</v>
      </c>
      <c r="I278" s="4">
        <v>159.6875</v>
      </c>
      <c r="J278" s="4">
        <v>189.5</v>
      </c>
      <c r="K278" s="4">
        <v>351.6875</v>
      </c>
      <c r="L278" s="4">
        <v>409.9375</v>
      </c>
      <c r="M278" s="4">
        <v>142.717926025391</v>
      </c>
      <c r="N278" s="4">
        <v>490.0</v>
      </c>
      <c r="O278" s="4">
        <v>314.983264828468</v>
      </c>
      <c r="P278" s="4">
        <v>0.0</v>
      </c>
      <c r="Q278" s="4">
        <v>0.0</v>
      </c>
      <c r="R278" s="4">
        <v>320.875</v>
      </c>
      <c r="S278" s="4">
        <v>528.4375</v>
      </c>
      <c r="T278" s="4">
        <v>367.625</v>
      </c>
      <c r="U278" s="4">
        <v>0.0</v>
      </c>
      <c r="V278" s="4">
        <v>1326.65850277264</v>
      </c>
      <c r="W278" s="4">
        <v>14.1214592318751</v>
      </c>
      <c r="X278" s="4">
        <v>58.0</v>
      </c>
      <c r="Y278" s="4">
        <v>263157.1008</v>
      </c>
      <c r="Z278" s="4">
        <v>158.68</v>
      </c>
      <c r="AA278" s="4">
        <v>54.91</v>
      </c>
      <c r="AB278" s="4">
        <v>52.33</v>
      </c>
      <c r="AC278" s="4">
        <v>2.58</v>
      </c>
      <c r="AD278" s="4">
        <v>2.92</v>
      </c>
      <c r="AE278" s="4">
        <v>52.9</v>
      </c>
      <c r="AF278" s="4">
        <v>47.95</v>
      </c>
      <c r="AG278" s="4">
        <v>64.8</v>
      </c>
      <c r="AH278" s="4">
        <v>20.0</v>
      </c>
      <c r="AI278" s="4">
        <v>3.1</v>
      </c>
      <c r="AJ278" s="4">
        <v>3.2</v>
      </c>
      <c r="AK278" s="4">
        <v>2.04</v>
      </c>
      <c r="AL278" s="4">
        <v>0.0</v>
      </c>
      <c r="AM278" s="4">
        <v>0.0</v>
      </c>
      <c r="AN278" s="4">
        <v>0.0</v>
      </c>
      <c r="AO278" s="4">
        <v>0.0</v>
      </c>
      <c r="AP278" s="4">
        <v>0.0</v>
      </c>
      <c r="AQ278" s="4">
        <v>0.0</v>
      </c>
      <c r="AR278" s="4">
        <v>8.4</v>
      </c>
      <c r="AS278" s="4">
        <v>0.0</v>
      </c>
      <c r="AT278" s="4">
        <v>0.0</v>
      </c>
      <c r="AU278" s="4">
        <v>0.0</v>
      </c>
      <c r="AV278" s="4">
        <v>0.0</v>
      </c>
      <c r="AW278" s="4">
        <v>0.0</v>
      </c>
      <c r="AX278" s="4">
        <v>0.0</v>
      </c>
      <c r="AY278" s="4">
        <v>0.0</v>
      </c>
      <c r="AZ278" s="4">
        <v>0.0</v>
      </c>
      <c r="BA278" s="4">
        <v>0.0</v>
      </c>
      <c r="BB278" s="4">
        <v>50.73</v>
      </c>
      <c r="BC278" s="4">
        <v>0.0</v>
      </c>
      <c r="BD278" s="4">
        <v>0.0</v>
      </c>
      <c r="BE278" s="4">
        <v>0.0</v>
      </c>
      <c r="BF278" s="4">
        <v>0.0</v>
      </c>
      <c r="BG278" s="4">
        <v>0.0</v>
      </c>
      <c r="BH278" s="4">
        <v>0.0</v>
      </c>
      <c r="BI278" s="4">
        <v>0.0</v>
      </c>
      <c r="BJ278" s="4">
        <v>0.0</v>
      </c>
      <c r="BK278" s="4">
        <v>0.0</v>
      </c>
      <c r="BL278" s="4">
        <v>0.0</v>
      </c>
      <c r="BM278" s="4">
        <v>0.0</v>
      </c>
      <c r="BN278" s="4">
        <v>22.89</v>
      </c>
      <c r="BO278" s="4">
        <v>0.0</v>
      </c>
      <c r="BP278" s="4">
        <v>6.17</v>
      </c>
      <c r="BQ278" s="4">
        <v>0.0</v>
      </c>
      <c r="BR278" s="4">
        <v>0.0</v>
      </c>
      <c r="BS278" s="4">
        <v>1.46</v>
      </c>
      <c r="BT278" s="4">
        <v>0.0</v>
      </c>
      <c r="BU278" s="4">
        <v>0.0</v>
      </c>
      <c r="BV278" s="4">
        <v>0.0</v>
      </c>
      <c r="BW278" s="4">
        <v>0.0</v>
      </c>
      <c r="BX278" s="4">
        <v>0.0</v>
      </c>
      <c r="BY278" s="4">
        <v>0.0</v>
      </c>
      <c r="BZ278" s="4">
        <v>0.27</v>
      </c>
      <c r="CA278" s="4">
        <v>0.0</v>
      </c>
      <c r="CB278" s="4">
        <v>0.0</v>
      </c>
      <c r="CC278" s="4">
        <v>5.49</v>
      </c>
      <c r="CD278" s="4">
        <v>0.0</v>
      </c>
      <c r="CE278" s="4">
        <v>2.46</v>
      </c>
      <c r="CF278" s="4">
        <v>0.62</v>
      </c>
      <c r="CG278" s="4">
        <v>0.0</v>
      </c>
      <c r="CH278" s="4">
        <v>24.49</v>
      </c>
      <c r="CI278" s="4">
        <v>0.0</v>
      </c>
      <c r="CJ278" s="4">
        <v>0.96</v>
      </c>
      <c r="CK278" s="4">
        <v>0.0</v>
      </c>
      <c r="CL278" s="4">
        <v>0.0</v>
      </c>
      <c r="CM278" s="4">
        <v>3.22</v>
      </c>
      <c r="CN278" s="4">
        <v>0.0</v>
      </c>
      <c r="CO278" s="4">
        <v>3.41</v>
      </c>
      <c r="CP278" s="4">
        <v>3.02</v>
      </c>
      <c r="CQ278" s="4">
        <v>0.0</v>
      </c>
      <c r="CR278" s="4">
        <v>23.05</v>
      </c>
      <c r="CS278" s="4">
        <v>0.0</v>
      </c>
      <c r="CT278" s="4">
        <v>81.0</v>
      </c>
      <c r="CU278" s="4">
        <v>87.0</v>
      </c>
      <c r="CV278" s="4" t="s">
        <v>1000</v>
      </c>
      <c r="CW278" s="4">
        <v>1216.82</v>
      </c>
      <c r="CX278" s="4">
        <v>0.05</v>
      </c>
      <c r="CY278" s="4">
        <v>0.08</v>
      </c>
      <c r="CZ278" s="4">
        <v>0.0</v>
      </c>
      <c r="DA278" s="4">
        <v>0.03</v>
      </c>
      <c r="DB278" s="4">
        <v>0.01</v>
      </c>
      <c r="DC278" s="4">
        <v>0.0</v>
      </c>
      <c r="DD278" s="4">
        <v>0.0</v>
      </c>
      <c r="DE278" s="4">
        <v>0.1</v>
      </c>
      <c r="DF278" s="4">
        <v>0.0</v>
      </c>
      <c r="DG278" s="4">
        <v>0.0</v>
      </c>
      <c r="DH278" s="4">
        <v>0.0</v>
      </c>
      <c r="DI278" s="4">
        <v>0.0</v>
      </c>
      <c r="DJ278" s="4">
        <v>0.0</v>
      </c>
      <c r="DK278" s="4">
        <v>0.0</v>
      </c>
      <c r="DL278" s="4">
        <v>0.0</v>
      </c>
      <c r="DM278" s="4">
        <v>0.14</v>
      </c>
      <c r="DN278" s="4">
        <v>0.0</v>
      </c>
      <c r="DO278" s="4">
        <v>0.11</v>
      </c>
      <c r="DP278" s="4">
        <v>0.21</v>
      </c>
      <c r="DQ278" s="4">
        <v>0.01</v>
      </c>
      <c r="DR278" s="4">
        <v>0.09</v>
      </c>
      <c r="DS278" s="4">
        <v>0.0</v>
      </c>
      <c r="DT278" s="4">
        <v>0.16</v>
      </c>
      <c r="DU278" s="4">
        <v>0.0</v>
      </c>
      <c r="DV278" s="4">
        <v>0.0</v>
      </c>
      <c r="DW278" s="4">
        <v>0.0</v>
      </c>
      <c r="DX278" s="4" t="s">
        <v>1000</v>
      </c>
      <c r="DY278" s="4" t="s">
        <v>1002</v>
      </c>
      <c r="DZ278" s="4" t="s">
        <v>968</v>
      </c>
      <c r="EA278" s="4" t="s">
        <v>461</v>
      </c>
      <c r="EB278" s="4">
        <v>1216.8208078</v>
      </c>
      <c r="EC278" s="6">
        <v>770.05136390822</v>
      </c>
      <c r="ED278" s="7">
        <v>0.63</v>
      </c>
      <c r="EE278" s="4" t="s">
        <v>1000</v>
      </c>
      <c r="EF278" s="4" t="s">
        <v>964</v>
      </c>
      <c r="EG278" s="4" t="s">
        <v>1001</v>
      </c>
      <c r="EH278" s="4">
        <f t="shared" si="1"/>
        <v>1658.413794</v>
      </c>
      <c r="EI278" s="4">
        <f t="shared" si="2"/>
        <v>1.823908046</v>
      </c>
      <c r="EJ278" s="4">
        <f t="shared" si="3"/>
        <v>3024.794262</v>
      </c>
      <c r="EK278" s="4">
        <f t="shared" si="4"/>
        <v>0.5156919587</v>
      </c>
      <c r="EL278" s="4">
        <f t="shared" si="5"/>
        <v>0.5741114192</v>
      </c>
      <c r="EM278" s="4">
        <f t="shared" si="6"/>
        <v>0.7113062569</v>
      </c>
      <c r="EN278" s="4">
        <f t="shared" si="7"/>
        <v>0.2195389682</v>
      </c>
      <c r="EO278" s="4">
        <f t="shared" si="8"/>
        <v>0.03402854007</v>
      </c>
      <c r="EP278" s="4">
        <f t="shared" si="9"/>
        <v>0.03512623491</v>
      </c>
      <c r="EQ278" s="4">
        <f t="shared" si="10"/>
        <v>0.3460423494</v>
      </c>
      <c r="ER278" s="4">
        <f t="shared" si="11"/>
        <v>0.3333753466</v>
      </c>
      <c r="ES278" s="4">
        <f t="shared" si="12"/>
        <v>0.302180489</v>
      </c>
      <c r="ET278" s="4">
        <f t="shared" si="13"/>
        <v>0.1304053966</v>
      </c>
      <c r="EU278" s="4">
        <f t="shared" si="14"/>
        <v>0.12</v>
      </c>
      <c r="EV278" s="4">
        <f t="shared" si="15"/>
        <v>0.1</v>
      </c>
      <c r="EW278" s="4">
        <f t="shared" si="16"/>
        <v>0.12</v>
      </c>
      <c r="EX278" s="4">
        <f t="shared" si="17"/>
        <v>0.44</v>
      </c>
      <c r="EY278" s="4">
        <f t="shared" si="18"/>
        <v>0.16</v>
      </c>
      <c r="EZ278" s="4">
        <f t="shared" si="19"/>
        <v>1.393566235</v>
      </c>
      <c r="FA278" s="4">
        <f t="shared" si="20"/>
        <v>0.8658713855</v>
      </c>
      <c r="FB278" s="4">
        <f t="shared" si="21"/>
        <v>0.632838754</v>
      </c>
      <c r="FC278" s="4">
        <f t="shared" si="22"/>
        <v>0.01373274992</v>
      </c>
      <c r="FD278" s="4">
        <f t="shared" si="23"/>
        <v>0</v>
      </c>
      <c r="FE278" s="4">
        <f t="shared" si="24"/>
        <v>0.3415011781</v>
      </c>
      <c r="FF278" s="4">
        <f t="shared" si="25"/>
        <v>0</v>
      </c>
      <c r="FG278" s="4">
        <f t="shared" si="26"/>
        <v>0</v>
      </c>
      <c r="FH278" s="4">
        <f t="shared" si="27"/>
        <v>0</v>
      </c>
      <c r="FI278" s="4">
        <f t="shared" si="28"/>
        <v>0</v>
      </c>
      <c r="FJ278" s="4">
        <f t="shared" si="29"/>
        <v>0.1540895321</v>
      </c>
      <c r="FK278" s="4">
        <f t="shared" si="30"/>
        <v>0.04153483676</v>
      </c>
      <c r="FL278" s="4">
        <f t="shared" si="31"/>
        <v>0</v>
      </c>
      <c r="FM278" s="4">
        <f t="shared" si="32"/>
        <v>0</v>
      </c>
      <c r="FN278" s="4">
        <f t="shared" si="33"/>
        <v>0.05769101313</v>
      </c>
      <c r="FO278" s="4">
        <f t="shared" si="34"/>
        <v>0.1713227869</v>
      </c>
      <c r="FP278" s="4">
        <f t="shared" si="35"/>
        <v>0.2201279031</v>
      </c>
      <c r="FQ278" s="4">
        <f t="shared" si="36"/>
        <v>1</v>
      </c>
      <c r="FR278" s="4">
        <v>148.55</v>
      </c>
    </row>
    <row r="279" ht="12.75" customHeight="1">
      <c r="A279" s="4" t="s">
        <v>166</v>
      </c>
      <c r="B279" s="4" t="s">
        <v>963</v>
      </c>
      <c r="C279" s="4" t="s">
        <v>964</v>
      </c>
      <c r="D279" s="4" t="s">
        <v>1003</v>
      </c>
      <c r="E279" s="4" t="s">
        <v>1004</v>
      </c>
      <c r="F279" s="4">
        <v>1402.52599259</v>
      </c>
      <c r="G279" s="4">
        <v>76.75</v>
      </c>
      <c r="H279" s="4">
        <v>84.5625</v>
      </c>
      <c r="I279" s="4">
        <v>174.4375</v>
      </c>
      <c r="J279" s="4">
        <v>197.5625</v>
      </c>
      <c r="K279" s="4">
        <v>390.4375</v>
      </c>
      <c r="L279" s="4">
        <v>478.8125</v>
      </c>
      <c r="M279" s="4">
        <v>186.235824584961</v>
      </c>
      <c r="N279" s="4">
        <v>766.31591796875</v>
      </c>
      <c r="O279" s="4">
        <v>366.33747200205</v>
      </c>
      <c r="P279" s="4">
        <v>43.8125</v>
      </c>
      <c r="Q279" s="4">
        <v>0.0</v>
      </c>
      <c r="R279" s="4">
        <v>400.5</v>
      </c>
      <c r="S279" s="4">
        <v>352.625</v>
      </c>
      <c r="T279" s="4">
        <v>605.625</v>
      </c>
      <c r="U279" s="4">
        <v>0.0</v>
      </c>
      <c r="V279" s="4">
        <v>1335.73291759465</v>
      </c>
      <c r="W279" s="4">
        <v>13.8603603563474</v>
      </c>
      <c r="X279" s="4">
        <v>93.0</v>
      </c>
      <c r="Y279" s="4">
        <v>847492.6691</v>
      </c>
      <c r="Z279" s="4">
        <v>234.41</v>
      </c>
      <c r="AA279" s="4">
        <v>103.63</v>
      </c>
      <c r="AB279" s="4">
        <v>93.75</v>
      </c>
      <c r="AC279" s="4">
        <v>9.88</v>
      </c>
      <c r="AD279" s="4">
        <v>4.81</v>
      </c>
      <c r="AE279" s="4">
        <v>80.75</v>
      </c>
      <c r="AF279" s="4">
        <v>45.22</v>
      </c>
      <c r="AG279" s="4">
        <v>136.0</v>
      </c>
      <c r="AH279" s="4">
        <v>17.5</v>
      </c>
      <c r="AI279" s="4">
        <v>11.0</v>
      </c>
      <c r="AJ279" s="4">
        <v>15.2</v>
      </c>
      <c r="AK279" s="4">
        <v>0.0</v>
      </c>
      <c r="AL279" s="4">
        <v>0.0</v>
      </c>
      <c r="AM279" s="4">
        <v>0.0</v>
      </c>
      <c r="AN279" s="4">
        <v>0.0</v>
      </c>
      <c r="AO279" s="4">
        <v>0.0</v>
      </c>
      <c r="AP279" s="4">
        <v>0.0</v>
      </c>
      <c r="AQ279" s="4">
        <v>0.0</v>
      </c>
      <c r="AR279" s="4">
        <v>0.0</v>
      </c>
      <c r="AS279" s="4">
        <v>0.0</v>
      </c>
      <c r="AT279" s="4">
        <v>0.0</v>
      </c>
      <c r="AU279" s="4">
        <v>0.0</v>
      </c>
      <c r="AV279" s="4">
        <v>0.0</v>
      </c>
      <c r="AW279" s="4">
        <v>0.0</v>
      </c>
      <c r="AX279" s="4">
        <v>0.0</v>
      </c>
      <c r="AY279" s="4">
        <v>0.0</v>
      </c>
      <c r="AZ279" s="4">
        <v>0.0</v>
      </c>
      <c r="BA279" s="4">
        <v>0.0</v>
      </c>
      <c r="BB279" s="4">
        <v>74.21</v>
      </c>
      <c r="BC279" s="4">
        <v>0.0</v>
      </c>
      <c r="BD279" s="4">
        <v>0.0</v>
      </c>
      <c r="BE279" s="4">
        <v>0.0</v>
      </c>
      <c r="BF279" s="4">
        <v>0.0</v>
      </c>
      <c r="BG279" s="4">
        <v>0.0</v>
      </c>
      <c r="BH279" s="4">
        <v>0.0</v>
      </c>
      <c r="BI279" s="4">
        <v>0.0</v>
      </c>
      <c r="BJ279" s="4">
        <v>0.0</v>
      </c>
      <c r="BK279" s="4">
        <v>0.0</v>
      </c>
      <c r="BL279" s="4">
        <v>0.0</v>
      </c>
      <c r="BM279" s="4">
        <v>0.0</v>
      </c>
      <c r="BN279" s="4">
        <v>32.76</v>
      </c>
      <c r="BO279" s="4">
        <v>0.0</v>
      </c>
      <c r="BP279" s="4">
        <v>5.37</v>
      </c>
      <c r="BQ279" s="4">
        <v>0.0</v>
      </c>
      <c r="BR279" s="4">
        <v>0.67</v>
      </c>
      <c r="BS279" s="4">
        <v>9.79</v>
      </c>
      <c r="BT279" s="4">
        <v>0.0</v>
      </c>
      <c r="BU279" s="4">
        <v>0.0</v>
      </c>
      <c r="BV279" s="4">
        <v>0.52</v>
      </c>
      <c r="BW279" s="4">
        <v>0.0</v>
      </c>
      <c r="BX279" s="4">
        <v>0.0</v>
      </c>
      <c r="BY279" s="4">
        <v>2.6</v>
      </c>
      <c r="BZ279" s="4">
        <v>8.14</v>
      </c>
      <c r="CA279" s="4">
        <v>0.0</v>
      </c>
      <c r="CB279" s="4">
        <v>0.0</v>
      </c>
      <c r="CC279" s="4">
        <v>4.43</v>
      </c>
      <c r="CD279" s="4">
        <v>3.3</v>
      </c>
      <c r="CE279" s="4">
        <v>2.66</v>
      </c>
      <c r="CF279" s="4">
        <v>13.14</v>
      </c>
      <c r="CG279" s="4">
        <v>0.0</v>
      </c>
      <c r="CH279" s="4">
        <v>32.17</v>
      </c>
      <c r="CI279" s="4">
        <v>0.0</v>
      </c>
      <c r="CJ279" s="4">
        <v>2.73</v>
      </c>
      <c r="CK279" s="4">
        <v>0.0</v>
      </c>
      <c r="CL279" s="4">
        <v>0.0</v>
      </c>
      <c r="CM279" s="4">
        <v>0.0</v>
      </c>
      <c r="CN279" s="4">
        <v>1.36</v>
      </c>
      <c r="CO279" s="4">
        <v>0.0</v>
      </c>
      <c r="CP279" s="4">
        <v>3.89</v>
      </c>
      <c r="CQ279" s="4">
        <v>0.0</v>
      </c>
      <c r="CR279" s="4">
        <v>36.67</v>
      </c>
      <c r="CS279" s="4">
        <v>0.0</v>
      </c>
      <c r="CT279" s="4">
        <v>153.0</v>
      </c>
      <c r="CU279" s="4">
        <v>130.2</v>
      </c>
      <c r="CV279" s="4" t="s">
        <v>1003</v>
      </c>
      <c r="CW279" s="4">
        <v>1402.53</v>
      </c>
      <c r="CX279" s="4">
        <v>0.16</v>
      </c>
      <c r="CY279" s="4">
        <v>0.12</v>
      </c>
      <c r="CZ279" s="4">
        <v>0.0</v>
      </c>
      <c r="DA279" s="4">
        <v>0.02</v>
      </c>
      <c r="DB279" s="4">
        <v>0.01</v>
      </c>
      <c r="DC279" s="4">
        <v>0.01</v>
      </c>
      <c r="DD279" s="4">
        <v>0.0</v>
      </c>
      <c r="DE279" s="4">
        <v>0.12</v>
      </c>
      <c r="DF279" s="4">
        <v>0.0</v>
      </c>
      <c r="DG279" s="4">
        <v>0.0</v>
      </c>
      <c r="DH279" s="4">
        <v>0.0</v>
      </c>
      <c r="DI279" s="4">
        <v>0.0</v>
      </c>
      <c r="DJ279" s="4">
        <v>0.0</v>
      </c>
      <c r="DK279" s="4">
        <v>0.06</v>
      </c>
      <c r="DL279" s="4">
        <v>0.0</v>
      </c>
      <c r="DM279" s="4">
        <v>0.07</v>
      </c>
      <c r="DN279" s="4">
        <v>0.0</v>
      </c>
      <c r="DO279" s="4">
        <v>0.11</v>
      </c>
      <c r="DP279" s="4">
        <v>0.23</v>
      </c>
      <c r="DQ279" s="4">
        <v>0.0</v>
      </c>
      <c r="DR279" s="4">
        <v>0.02</v>
      </c>
      <c r="DS279" s="4">
        <v>0.0</v>
      </c>
      <c r="DT279" s="4">
        <v>0.07</v>
      </c>
      <c r="DU279" s="4">
        <v>0.0</v>
      </c>
      <c r="DV279" s="4">
        <v>0.0</v>
      </c>
      <c r="DW279" s="4">
        <v>0.0</v>
      </c>
      <c r="DX279" s="4" t="s">
        <v>1003</v>
      </c>
      <c r="DY279" s="4" t="s">
        <v>1005</v>
      </c>
      <c r="DZ279" s="4" t="s">
        <v>968</v>
      </c>
      <c r="EA279" s="4" t="s">
        <v>461</v>
      </c>
      <c r="EB279" s="4">
        <v>1402.52599259</v>
      </c>
      <c r="EC279" s="6">
        <v>414.115277373706</v>
      </c>
      <c r="ED279" s="7">
        <v>0.3</v>
      </c>
      <c r="EE279" s="4" t="s">
        <v>1003</v>
      </c>
      <c r="EF279" s="4" t="s">
        <v>964</v>
      </c>
      <c r="EG279" s="4" t="s">
        <v>1004</v>
      </c>
      <c r="EH279" s="4">
        <f t="shared" si="1"/>
        <v>3615.428817</v>
      </c>
      <c r="EI279" s="4">
        <f t="shared" si="2"/>
        <v>1.800384025</v>
      </c>
      <c r="EJ279" s="4">
        <f t="shared" si="3"/>
        <v>6509.160285</v>
      </c>
      <c r="EK279" s="4">
        <f t="shared" si="4"/>
        <v>0.4821040058</v>
      </c>
      <c r="EL279" s="4">
        <f t="shared" si="5"/>
        <v>0.7666055202</v>
      </c>
      <c r="EM279" s="4">
        <f t="shared" si="6"/>
        <v>0.7568169171</v>
      </c>
      <c r="EN279" s="4">
        <f t="shared" si="7"/>
        <v>0.09738452977</v>
      </c>
      <c r="EO279" s="4">
        <f t="shared" si="8"/>
        <v>0.061213133</v>
      </c>
      <c r="EP279" s="4">
        <f t="shared" si="9"/>
        <v>0.08458542014</v>
      </c>
      <c r="EQ279" s="4">
        <f t="shared" si="10"/>
        <v>0.4420886481</v>
      </c>
      <c r="ER279" s="4">
        <f t="shared" si="11"/>
        <v>0.3444818907</v>
      </c>
      <c r="ES279" s="4">
        <f t="shared" si="12"/>
        <v>0.1929098588</v>
      </c>
      <c r="ET279" s="4">
        <f t="shared" si="13"/>
        <v>0.1671341574</v>
      </c>
      <c r="EU279" s="4">
        <f t="shared" si="14"/>
        <v>0.16</v>
      </c>
      <c r="EV279" s="4">
        <f t="shared" si="15"/>
        <v>0.12</v>
      </c>
      <c r="EW279" s="4">
        <f t="shared" si="16"/>
        <v>0.17</v>
      </c>
      <c r="EX279" s="4">
        <f t="shared" si="17"/>
        <v>0.32</v>
      </c>
      <c r="EY279" s="4">
        <f t="shared" si="18"/>
        <v>0.07</v>
      </c>
      <c r="EZ279" s="4">
        <f t="shared" si="19"/>
        <v>1.399644495</v>
      </c>
      <c r="FA279" s="4">
        <f t="shared" si="20"/>
        <v>0.8696480206</v>
      </c>
      <c r="FB279" s="4">
        <f t="shared" si="21"/>
        <v>0.2952638878</v>
      </c>
      <c r="FC279" s="4">
        <f t="shared" si="22"/>
        <v>0</v>
      </c>
      <c r="FD279" s="4">
        <f t="shared" si="23"/>
        <v>0</v>
      </c>
      <c r="FE279" s="4">
        <f t="shared" si="24"/>
        <v>0.3467270943</v>
      </c>
      <c r="FF279" s="4">
        <f t="shared" si="25"/>
        <v>0</v>
      </c>
      <c r="FG279" s="4">
        <f t="shared" si="26"/>
        <v>0</v>
      </c>
      <c r="FH279" s="4">
        <f t="shared" si="27"/>
        <v>0</v>
      </c>
      <c r="FI279" s="4">
        <f t="shared" si="28"/>
        <v>0</v>
      </c>
      <c r="FJ279" s="4">
        <f t="shared" si="29"/>
        <v>0.1530626548</v>
      </c>
      <c r="FK279" s="4">
        <f t="shared" si="30"/>
        <v>0.02508994066</v>
      </c>
      <c r="FL279" s="4">
        <f t="shared" si="31"/>
        <v>0.00313040228</v>
      </c>
      <c r="FM279" s="4">
        <f t="shared" si="32"/>
        <v>0</v>
      </c>
      <c r="FN279" s="4">
        <f t="shared" si="33"/>
        <v>0.1099378592</v>
      </c>
      <c r="FO279" s="4">
        <f t="shared" si="34"/>
        <v>0.1661916554</v>
      </c>
      <c r="FP279" s="4">
        <f t="shared" si="35"/>
        <v>0.1958603934</v>
      </c>
      <c r="FQ279" s="4">
        <f t="shared" si="36"/>
        <v>1</v>
      </c>
      <c r="FR279" s="4">
        <v>214.03</v>
      </c>
    </row>
    <row r="280" ht="12.75" customHeight="1">
      <c r="A280" s="4" t="s">
        <v>166</v>
      </c>
      <c r="B280" s="4" t="s">
        <v>963</v>
      </c>
      <c r="C280" s="4" t="s">
        <v>964</v>
      </c>
      <c r="D280" s="4" t="s">
        <v>1006</v>
      </c>
      <c r="E280" s="4" t="s">
        <v>1007</v>
      </c>
      <c r="F280" s="4">
        <v>4311.42445762</v>
      </c>
      <c r="G280" s="4">
        <v>62.375</v>
      </c>
      <c r="H280" s="4">
        <v>101.125</v>
      </c>
      <c r="I280" s="4">
        <v>269.5</v>
      </c>
      <c r="J280" s="4">
        <v>359.6875</v>
      </c>
      <c r="K280" s="4">
        <v>875.875</v>
      </c>
      <c r="L280" s="4">
        <v>2643.3125</v>
      </c>
      <c r="M280" s="4">
        <v>255.625869750977</v>
      </c>
      <c r="N280" s="4">
        <v>1044.22583007813</v>
      </c>
      <c r="O280" s="4">
        <v>676.562583243672</v>
      </c>
      <c r="P280" s="4">
        <v>0.0</v>
      </c>
      <c r="Q280" s="4">
        <v>0.0</v>
      </c>
      <c r="R280" s="4">
        <v>824.5</v>
      </c>
      <c r="S280" s="4">
        <v>2580.1875</v>
      </c>
      <c r="T280" s="4">
        <v>907.1875</v>
      </c>
      <c r="U280" s="4">
        <v>0.0</v>
      </c>
      <c r="V280" s="4">
        <v>1323.89672817941</v>
      </c>
      <c r="W280" s="4">
        <v>12.6361539799661</v>
      </c>
      <c r="X280" s="4">
        <v>153.0</v>
      </c>
      <c r="Y280" s="4">
        <v>855280.0144</v>
      </c>
      <c r="Z280" s="4">
        <v>1784.65</v>
      </c>
      <c r="AA280" s="4">
        <v>119.91</v>
      </c>
      <c r="AB280" s="4">
        <v>118.42</v>
      </c>
      <c r="AC280" s="4">
        <v>1.49</v>
      </c>
      <c r="AD280" s="4">
        <v>13.38</v>
      </c>
      <c r="AE280" s="4">
        <v>47.74</v>
      </c>
      <c r="AF280" s="4">
        <v>1603.62</v>
      </c>
      <c r="AG280" s="4">
        <v>553.9</v>
      </c>
      <c r="AH280" s="4">
        <v>65.5</v>
      </c>
      <c r="AI280" s="4">
        <v>105.3</v>
      </c>
      <c r="AJ280" s="4">
        <v>47.2</v>
      </c>
      <c r="AK280" s="4">
        <v>21.68</v>
      </c>
      <c r="AL280" s="4">
        <v>0.0</v>
      </c>
      <c r="AM280" s="4">
        <v>0.0</v>
      </c>
      <c r="AN280" s="4">
        <v>0.0</v>
      </c>
      <c r="AO280" s="4">
        <v>0.0</v>
      </c>
      <c r="AP280" s="4">
        <v>0.0</v>
      </c>
      <c r="AQ280" s="4">
        <v>0.0</v>
      </c>
      <c r="AR280" s="4">
        <v>944.75</v>
      </c>
      <c r="AS280" s="4">
        <v>0.0</v>
      </c>
      <c r="AT280" s="4">
        <v>4.1</v>
      </c>
      <c r="AU280" s="4">
        <v>0.0</v>
      </c>
      <c r="AV280" s="4">
        <v>0.0</v>
      </c>
      <c r="AW280" s="4">
        <v>0.0</v>
      </c>
      <c r="AX280" s="4">
        <v>0.0</v>
      </c>
      <c r="AY280" s="4">
        <v>0.0</v>
      </c>
      <c r="AZ280" s="4">
        <v>0.0</v>
      </c>
      <c r="BA280" s="4">
        <v>0.0</v>
      </c>
      <c r="BB280" s="4">
        <v>7.39</v>
      </c>
      <c r="BC280" s="4">
        <v>0.0</v>
      </c>
      <c r="BD280" s="4">
        <v>0.0</v>
      </c>
      <c r="BE280" s="4">
        <v>0.0</v>
      </c>
      <c r="BF280" s="4">
        <v>0.0</v>
      </c>
      <c r="BG280" s="4">
        <v>0.0</v>
      </c>
      <c r="BH280" s="4">
        <v>0.0</v>
      </c>
      <c r="BI280" s="4">
        <v>0.0</v>
      </c>
      <c r="BJ280" s="4">
        <v>0.0</v>
      </c>
      <c r="BK280" s="4">
        <v>3.95</v>
      </c>
      <c r="BL280" s="4">
        <v>0.0</v>
      </c>
      <c r="BM280" s="4">
        <v>0.0</v>
      </c>
      <c r="BN280" s="4">
        <v>476.01</v>
      </c>
      <c r="BO280" s="4">
        <v>0.0</v>
      </c>
      <c r="BP280" s="4">
        <v>37.56</v>
      </c>
      <c r="BQ280" s="4">
        <v>0.0</v>
      </c>
      <c r="BR280" s="4">
        <v>47.09</v>
      </c>
      <c r="BS280" s="4">
        <v>10.07</v>
      </c>
      <c r="BT280" s="4">
        <v>0.2</v>
      </c>
      <c r="BU280" s="4">
        <v>0.0</v>
      </c>
      <c r="BV280" s="4">
        <v>0.0</v>
      </c>
      <c r="BW280" s="4">
        <v>7.5</v>
      </c>
      <c r="BX280" s="4">
        <v>1.5</v>
      </c>
      <c r="BY280" s="4">
        <v>0.0</v>
      </c>
      <c r="BZ280" s="4">
        <v>2.77</v>
      </c>
      <c r="CA280" s="4">
        <v>0.0</v>
      </c>
      <c r="CB280" s="4">
        <v>0.0</v>
      </c>
      <c r="CC280" s="4">
        <v>0.0</v>
      </c>
      <c r="CD280" s="4">
        <v>1.72</v>
      </c>
      <c r="CE280" s="4">
        <v>15.98</v>
      </c>
      <c r="CF280" s="4">
        <v>0.0</v>
      </c>
      <c r="CG280" s="4">
        <v>0.0</v>
      </c>
      <c r="CH280" s="4">
        <v>105.38</v>
      </c>
      <c r="CI280" s="4">
        <v>0.0</v>
      </c>
      <c r="CJ280" s="4">
        <v>0.0</v>
      </c>
      <c r="CK280" s="4">
        <v>0.0</v>
      </c>
      <c r="CL280" s="4">
        <v>0.0</v>
      </c>
      <c r="CM280" s="4">
        <v>3.1</v>
      </c>
      <c r="CN280" s="4">
        <v>1.32</v>
      </c>
      <c r="CO280" s="4">
        <v>12.04</v>
      </c>
      <c r="CP280" s="4">
        <v>1.9</v>
      </c>
      <c r="CQ280" s="4">
        <v>0.0</v>
      </c>
      <c r="CR280" s="4">
        <v>45.79</v>
      </c>
      <c r="CS280" s="4">
        <v>32.85</v>
      </c>
      <c r="CT280" s="4">
        <v>643.0</v>
      </c>
      <c r="CU280" s="4">
        <v>290.7</v>
      </c>
      <c r="CV280" s="4" t="s">
        <v>1006</v>
      </c>
      <c r="CW280" s="4">
        <v>4311.42</v>
      </c>
      <c r="CX280" s="4">
        <v>0.02</v>
      </c>
      <c r="CY280" s="4">
        <v>0.09</v>
      </c>
      <c r="CZ280" s="4">
        <v>0.0</v>
      </c>
      <c r="DA280" s="4">
        <v>0.0</v>
      </c>
      <c r="DB280" s="4">
        <v>0.0</v>
      </c>
      <c r="DC280" s="4">
        <v>0.0</v>
      </c>
      <c r="DD280" s="4">
        <v>0.0</v>
      </c>
      <c r="DE280" s="4">
        <v>0.1</v>
      </c>
      <c r="DF280" s="4">
        <v>0.0</v>
      </c>
      <c r="DG280" s="4">
        <v>0.0</v>
      </c>
      <c r="DH280" s="4">
        <v>0.0</v>
      </c>
      <c r="DI280" s="4">
        <v>0.0</v>
      </c>
      <c r="DJ280" s="4">
        <v>0.0</v>
      </c>
      <c r="DK280" s="4">
        <v>0.05</v>
      </c>
      <c r="DL280" s="4">
        <v>0.0</v>
      </c>
      <c r="DM280" s="4">
        <v>0.06</v>
      </c>
      <c r="DN280" s="4">
        <v>0.01</v>
      </c>
      <c r="DO280" s="4">
        <v>0.11</v>
      </c>
      <c r="DP280" s="4">
        <v>0.13</v>
      </c>
      <c r="DQ280" s="4">
        <v>0.0</v>
      </c>
      <c r="DR280" s="4">
        <v>0.02</v>
      </c>
      <c r="DS280" s="4">
        <v>0.02</v>
      </c>
      <c r="DT280" s="4">
        <v>0.37</v>
      </c>
      <c r="DU280" s="4">
        <v>0.01</v>
      </c>
      <c r="DV280" s="4">
        <v>0.0</v>
      </c>
      <c r="DW280" s="4">
        <v>0.0</v>
      </c>
      <c r="DX280" s="4" t="s">
        <v>1006</v>
      </c>
      <c r="DY280" s="4" t="s">
        <v>1008</v>
      </c>
      <c r="DZ280" s="4" t="s">
        <v>968</v>
      </c>
      <c r="EA280" s="4" t="s">
        <v>461</v>
      </c>
      <c r="EB280" s="4">
        <v>4311.42445762</v>
      </c>
      <c r="EC280" s="6">
        <v>6812.70870317823</v>
      </c>
      <c r="ED280" s="7">
        <v>1.58</v>
      </c>
      <c r="EE280" s="4" t="s">
        <v>1006</v>
      </c>
      <c r="EF280" s="4" t="s">
        <v>964</v>
      </c>
      <c r="EG280" s="4" t="s">
        <v>1007</v>
      </c>
      <c r="EH280" s="4">
        <f t="shared" si="1"/>
        <v>479.2424366</v>
      </c>
      <c r="EI280" s="4">
        <f t="shared" si="2"/>
        <v>6.139146887</v>
      </c>
      <c r="EJ280" s="4">
        <f t="shared" si="3"/>
        <v>2942.139712</v>
      </c>
      <c r="EK280" s="4">
        <f t="shared" si="4"/>
        <v>0.3401115065</v>
      </c>
      <c r="EL280" s="4">
        <f t="shared" si="5"/>
        <v>0.432521783</v>
      </c>
      <c r="EM280" s="4">
        <f t="shared" si="6"/>
        <v>0.7175799974</v>
      </c>
      <c r="EN280" s="4">
        <f t="shared" si="7"/>
        <v>0.08485555124</v>
      </c>
      <c r="EO280" s="4">
        <f t="shared" si="8"/>
        <v>0.1364166343</v>
      </c>
      <c r="EP280" s="4">
        <f t="shared" si="9"/>
        <v>0.06114781707</v>
      </c>
      <c r="EQ280" s="4">
        <f t="shared" si="10"/>
        <v>0.06718964503</v>
      </c>
      <c r="ER280" s="4">
        <f t="shared" si="11"/>
        <v>0.0267503432</v>
      </c>
      <c r="ES280" s="4">
        <f t="shared" si="12"/>
        <v>0.8985627434</v>
      </c>
      <c r="ET280" s="4">
        <f t="shared" si="13"/>
        <v>0.4139351199</v>
      </c>
      <c r="EU280" s="4">
        <f t="shared" si="14"/>
        <v>0.09</v>
      </c>
      <c r="EV280" s="4">
        <f t="shared" si="15"/>
        <v>0.1</v>
      </c>
      <c r="EW280" s="4">
        <f t="shared" si="16"/>
        <v>0.16</v>
      </c>
      <c r="EX280" s="4">
        <f t="shared" si="17"/>
        <v>0.22</v>
      </c>
      <c r="EY280" s="4">
        <f t="shared" si="18"/>
        <v>0.39</v>
      </c>
      <c r="EZ280" s="4">
        <f t="shared" si="19"/>
        <v>1.44052208</v>
      </c>
      <c r="FA280" s="4">
        <f t="shared" si="20"/>
        <v>0.8950466923</v>
      </c>
      <c r="FB280" s="4">
        <f t="shared" si="21"/>
        <v>1.580152632</v>
      </c>
      <c r="FC280" s="4">
        <f t="shared" si="22"/>
        <v>0.02605456075</v>
      </c>
      <c r="FD280" s="4">
        <f t="shared" si="23"/>
        <v>0.004927292393</v>
      </c>
      <c r="FE280" s="4">
        <f t="shared" si="24"/>
        <v>0.008881144093</v>
      </c>
      <c r="FF280" s="4">
        <f t="shared" si="25"/>
        <v>0</v>
      </c>
      <c r="FG280" s="4">
        <f t="shared" si="26"/>
        <v>0</v>
      </c>
      <c r="FH280" s="4">
        <f t="shared" si="27"/>
        <v>0.004747025598</v>
      </c>
      <c r="FI280" s="4">
        <f t="shared" si="28"/>
        <v>0</v>
      </c>
      <c r="FJ280" s="4">
        <f t="shared" si="29"/>
        <v>0.5720586468</v>
      </c>
      <c r="FK280" s="4">
        <f t="shared" si="30"/>
        <v>0.04513880543</v>
      </c>
      <c r="FL280" s="4">
        <f t="shared" si="31"/>
        <v>0.0565917558</v>
      </c>
      <c r="FM280" s="4">
        <f t="shared" si="32"/>
        <v>0</v>
      </c>
      <c r="FN280" s="4">
        <f t="shared" si="33"/>
        <v>0.02127148179</v>
      </c>
      <c r="FO280" s="4">
        <f t="shared" si="34"/>
        <v>0.1832351881</v>
      </c>
      <c r="FP280" s="4">
        <f t="shared" si="35"/>
        <v>0.07709409927</v>
      </c>
      <c r="FQ280" s="4">
        <f t="shared" si="36"/>
        <v>1</v>
      </c>
      <c r="FR280" s="4">
        <v>832.1</v>
      </c>
    </row>
    <row r="281" ht="12.75" customHeight="1">
      <c r="A281" s="4" t="s">
        <v>166</v>
      </c>
      <c r="B281" s="4" t="s">
        <v>963</v>
      </c>
      <c r="C281" s="4" t="s">
        <v>964</v>
      </c>
      <c r="D281" s="4" t="s">
        <v>1009</v>
      </c>
      <c r="E281" s="4" t="s">
        <v>1010</v>
      </c>
      <c r="F281" s="4">
        <v>454.771143768</v>
      </c>
      <c r="G281" s="4">
        <v>9.6875</v>
      </c>
      <c r="H281" s="4">
        <v>11.8125</v>
      </c>
      <c r="I281" s="4">
        <v>36.8125</v>
      </c>
      <c r="J281" s="4">
        <v>53.875</v>
      </c>
      <c r="K281" s="4">
        <v>138.6875</v>
      </c>
      <c r="L281" s="4">
        <v>203.5625</v>
      </c>
      <c r="M281" s="4">
        <v>133.928894042969</v>
      </c>
      <c r="N281" s="4">
        <v>469.215057373047</v>
      </c>
      <c r="O281" s="4">
        <v>273.192970356674</v>
      </c>
      <c r="P281" s="4">
        <v>0.0</v>
      </c>
      <c r="Q281" s="4">
        <v>0.0</v>
      </c>
      <c r="R281" s="4">
        <v>222.875</v>
      </c>
      <c r="S281" s="4">
        <v>0.0</v>
      </c>
      <c r="T281" s="4">
        <v>231.5625</v>
      </c>
      <c r="U281" s="4">
        <v>0.0</v>
      </c>
      <c r="V281" s="4">
        <v>1313.0135989011</v>
      </c>
      <c r="W281" s="4">
        <v>14.2143104395604</v>
      </c>
      <c r="X281" s="4">
        <v>30.0</v>
      </c>
      <c r="Y281" s="4">
        <v>152839.352</v>
      </c>
      <c r="Z281" s="4">
        <v>65.66</v>
      </c>
      <c r="AA281" s="4">
        <v>28.34</v>
      </c>
      <c r="AB281" s="4">
        <v>27.86</v>
      </c>
      <c r="AC281" s="4">
        <v>0.48</v>
      </c>
      <c r="AD281" s="4">
        <v>1.42</v>
      </c>
      <c r="AE281" s="4">
        <v>27.84</v>
      </c>
      <c r="AF281" s="4">
        <v>8.06</v>
      </c>
      <c r="AG281" s="4">
        <v>25.8</v>
      </c>
      <c r="AH281" s="4">
        <v>6.6</v>
      </c>
      <c r="AI281" s="4">
        <v>0.4</v>
      </c>
      <c r="AJ281" s="4">
        <v>1.6</v>
      </c>
      <c r="AK281" s="4">
        <v>1.28</v>
      </c>
      <c r="AL281" s="4">
        <v>0.0</v>
      </c>
      <c r="AM281" s="4">
        <v>0.0</v>
      </c>
      <c r="AN281" s="4">
        <v>0.0</v>
      </c>
      <c r="AO281" s="4">
        <v>0.0</v>
      </c>
      <c r="AP281" s="4">
        <v>0.0</v>
      </c>
      <c r="AQ281" s="4">
        <v>0.0</v>
      </c>
      <c r="AR281" s="4">
        <v>0.0</v>
      </c>
      <c r="AS281" s="4">
        <v>0.0</v>
      </c>
      <c r="AT281" s="4">
        <v>0.0</v>
      </c>
      <c r="AU281" s="4">
        <v>0.0</v>
      </c>
      <c r="AV281" s="4">
        <v>0.0</v>
      </c>
      <c r="AW281" s="4">
        <v>0.0</v>
      </c>
      <c r="AX281" s="4">
        <v>0.0</v>
      </c>
      <c r="AY281" s="4">
        <v>0.0</v>
      </c>
      <c r="AZ281" s="4">
        <v>0.0</v>
      </c>
      <c r="BA281" s="4">
        <v>0.0</v>
      </c>
      <c r="BB281" s="4">
        <v>22.24</v>
      </c>
      <c r="BC281" s="4">
        <v>0.3</v>
      </c>
      <c r="BD281" s="4">
        <v>0.0</v>
      </c>
      <c r="BE281" s="4">
        <v>0.0</v>
      </c>
      <c r="BF281" s="4">
        <v>0.0</v>
      </c>
      <c r="BG281" s="4">
        <v>0.0</v>
      </c>
      <c r="BH281" s="4">
        <v>0.0</v>
      </c>
      <c r="BI281" s="4">
        <v>0.0</v>
      </c>
      <c r="BJ281" s="4">
        <v>0.0</v>
      </c>
      <c r="BK281" s="4">
        <v>0.0</v>
      </c>
      <c r="BL281" s="4">
        <v>0.0</v>
      </c>
      <c r="BM281" s="4">
        <v>6.7</v>
      </c>
      <c r="BN281" s="4">
        <v>0.0</v>
      </c>
      <c r="BO281" s="4">
        <v>0.0</v>
      </c>
      <c r="BP281" s="4">
        <v>0.0</v>
      </c>
      <c r="BQ281" s="4">
        <v>0.0</v>
      </c>
      <c r="BR281" s="4">
        <v>0.0</v>
      </c>
      <c r="BS281" s="4">
        <v>0.0</v>
      </c>
      <c r="BT281" s="4">
        <v>0.0</v>
      </c>
      <c r="BU281" s="4">
        <v>0.0</v>
      </c>
      <c r="BV281" s="4">
        <v>1.61</v>
      </c>
      <c r="BW281" s="4">
        <v>0.0</v>
      </c>
      <c r="BX281" s="4">
        <v>0.0</v>
      </c>
      <c r="BY281" s="4">
        <v>0.0</v>
      </c>
      <c r="BZ281" s="4">
        <v>1.05</v>
      </c>
      <c r="CA281" s="4">
        <v>0.0</v>
      </c>
      <c r="CB281" s="4">
        <v>0.0</v>
      </c>
      <c r="CC281" s="4">
        <v>5.6</v>
      </c>
      <c r="CD281" s="4">
        <v>0.0</v>
      </c>
      <c r="CE281" s="4">
        <v>0.0</v>
      </c>
      <c r="CF281" s="4">
        <v>1.03</v>
      </c>
      <c r="CG281" s="4">
        <v>3.8</v>
      </c>
      <c r="CH281" s="4">
        <v>5.11</v>
      </c>
      <c r="CI281" s="4">
        <v>0.0</v>
      </c>
      <c r="CJ281" s="4">
        <v>5.41</v>
      </c>
      <c r="CK281" s="4">
        <v>0.0</v>
      </c>
      <c r="CL281" s="4">
        <v>0.0</v>
      </c>
      <c r="CM281" s="4">
        <v>0.0</v>
      </c>
      <c r="CN281" s="4">
        <v>3.13</v>
      </c>
      <c r="CO281" s="4">
        <v>0.0</v>
      </c>
      <c r="CP281" s="4">
        <v>0.9</v>
      </c>
      <c r="CQ281" s="4">
        <v>0.0</v>
      </c>
      <c r="CR281" s="4">
        <v>7.5</v>
      </c>
      <c r="CS281" s="4">
        <v>0.0</v>
      </c>
      <c r="CT281" s="4">
        <v>32.0</v>
      </c>
      <c r="CU281" s="4">
        <v>45.0</v>
      </c>
      <c r="CV281" s="4" t="s">
        <v>1009</v>
      </c>
      <c r="CW281" s="4">
        <v>454.77</v>
      </c>
      <c r="CX281" s="4">
        <v>0.08</v>
      </c>
      <c r="CY281" s="4">
        <v>0.08</v>
      </c>
      <c r="CZ281" s="4">
        <v>0.0</v>
      </c>
      <c r="DA281" s="4">
        <v>0.08</v>
      </c>
      <c r="DB281" s="4">
        <v>0.0</v>
      </c>
      <c r="DC281" s="4">
        <v>0.0</v>
      </c>
      <c r="DD281" s="4">
        <v>0.0</v>
      </c>
      <c r="DE281" s="4">
        <v>0.06</v>
      </c>
      <c r="DF281" s="4">
        <v>0.0</v>
      </c>
      <c r="DG281" s="4">
        <v>0.0</v>
      </c>
      <c r="DH281" s="4">
        <v>0.0</v>
      </c>
      <c r="DI281" s="4">
        <v>0.0</v>
      </c>
      <c r="DJ281" s="4">
        <v>0.0</v>
      </c>
      <c r="DK281" s="4">
        <v>0.0</v>
      </c>
      <c r="DL281" s="4">
        <v>0.0</v>
      </c>
      <c r="DM281" s="4">
        <v>0.25</v>
      </c>
      <c r="DN281" s="4">
        <v>0.0</v>
      </c>
      <c r="DO281" s="4">
        <v>0.12</v>
      </c>
      <c r="DP281" s="4">
        <v>0.22</v>
      </c>
      <c r="DQ281" s="4">
        <v>0.0</v>
      </c>
      <c r="DR281" s="4">
        <v>0.0</v>
      </c>
      <c r="DS281" s="4">
        <v>0.0</v>
      </c>
      <c r="DT281" s="4">
        <v>0.08</v>
      </c>
      <c r="DU281" s="4">
        <v>0.0</v>
      </c>
      <c r="DV281" s="4">
        <v>0.0</v>
      </c>
      <c r="DW281" s="4">
        <v>0.02</v>
      </c>
      <c r="DX281" s="4" t="s">
        <v>1009</v>
      </c>
      <c r="DY281" s="4" t="s">
        <v>1011</v>
      </c>
      <c r="DZ281" s="4" t="s">
        <v>968</v>
      </c>
      <c r="EA281" s="4" t="s">
        <v>461</v>
      </c>
      <c r="EB281" s="4">
        <v>454.771143768</v>
      </c>
      <c r="EC281" s="6">
        <v>170.90130647504</v>
      </c>
      <c r="ED281" s="7">
        <v>0.38</v>
      </c>
      <c r="EE281" s="4" t="s">
        <v>1009</v>
      </c>
      <c r="EF281" s="4" t="s">
        <v>964</v>
      </c>
      <c r="EG281" s="4" t="s">
        <v>1010</v>
      </c>
      <c r="EH281" s="4">
        <f t="shared" si="1"/>
        <v>2327.739141</v>
      </c>
      <c r="EI281" s="4">
        <f t="shared" si="2"/>
        <v>1.459111111</v>
      </c>
      <c r="EJ281" s="4">
        <f t="shared" si="3"/>
        <v>3396.430044</v>
      </c>
      <c r="EK281" s="4">
        <f t="shared" si="4"/>
        <v>0.4648187633</v>
      </c>
      <c r="EL281" s="4">
        <f t="shared" si="5"/>
        <v>0.523911057</v>
      </c>
      <c r="EM281" s="4">
        <f t="shared" si="6"/>
        <v>0.75</v>
      </c>
      <c r="EN281" s="4">
        <f t="shared" si="7"/>
        <v>0.1918604651</v>
      </c>
      <c r="EO281" s="4">
        <f t="shared" si="8"/>
        <v>0.01162790698</v>
      </c>
      <c r="EP281" s="4">
        <f t="shared" si="9"/>
        <v>0.04651162791</v>
      </c>
      <c r="EQ281" s="4">
        <f t="shared" si="10"/>
        <v>0.4316174231</v>
      </c>
      <c r="ER281" s="4">
        <f t="shared" si="11"/>
        <v>0.4240024368</v>
      </c>
      <c r="ES281" s="4">
        <f t="shared" si="12"/>
        <v>0.122753579</v>
      </c>
      <c r="ET281" s="4">
        <f t="shared" si="13"/>
        <v>0.1443803128</v>
      </c>
      <c r="EU281" s="4">
        <f t="shared" si="14"/>
        <v>0.16</v>
      </c>
      <c r="EV281" s="4">
        <f t="shared" si="15"/>
        <v>0.06</v>
      </c>
      <c r="EW281" s="4">
        <f t="shared" si="16"/>
        <v>0.12</v>
      </c>
      <c r="EX281" s="4">
        <f t="shared" si="17"/>
        <v>0.47</v>
      </c>
      <c r="EY281" s="4">
        <f t="shared" si="18"/>
        <v>0.08</v>
      </c>
      <c r="EZ281" s="4">
        <f t="shared" si="19"/>
        <v>1.273368208</v>
      </c>
      <c r="FA281" s="4">
        <f t="shared" si="20"/>
        <v>0.791188152</v>
      </c>
      <c r="FB281" s="4">
        <f t="shared" si="21"/>
        <v>0.3757962853</v>
      </c>
      <c r="FC281" s="4">
        <f t="shared" si="22"/>
        <v>0.02031746032</v>
      </c>
      <c r="FD281" s="4">
        <f t="shared" si="23"/>
        <v>0</v>
      </c>
      <c r="FE281" s="4">
        <f t="shared" si="24"/>
        <v>0.3577777778</v>
      </c>
      <c r="FF281" s="4">
        <f t="shared" si="25"/>
        <v>0</v>
      </c>
      <c r="FG281" s="4">
        <f t="shared" si="26"/>
        <v>0</v>
      </c>
      <c r="FH281" s="4">
        <f t="shared" si="27"/>
        <v>0</v>
      </c>
      <c r="FI281" s="4">
        <f t="shared" si="28"/>
        <v>0.1063492063</v>
      </c>
      <c r="FJ281" s="4">
        <f t="shared" si="29"/>
        <v>0</v>
      </c>
      <c r="FK281" s="4">
        <f t="shared" si="30"/>
        <v>0</v>
      </c>
      <c r="FL281" s="4">
        <f t="shared" si="31"/>
        <v>0</v>
      </c>
      <c r="FM281" s="4">
        <f t="shared" si="32"/>
        <v>0</v>
      </c>
      <c r="FN281" s="4">
        <f t="shared" si="33"/>
        <v>0.1052380952</v>
      </c>
      <c r="FO281" s="4">
        <f t="shared" si="34"/>
        <v>0.2273015873</v>
      </c>
      <c r="FP281" s="4">
        <f t="shared" si="35"/>
        <v>0.183015873</v>
      </c>
      <c r="FQ281" s="4">
        <f t="shared" si="36"/>
        <v>1</v>
      </c>
      <c r="FR281" s="4">
        <v>63.0</v>
      </c>
    </row>
    <row r="282" ht="12.75" customHeight="1">
      <c r="A282" s="4" t="s">
        <v>166</v>
      </c>
      <c r="B282" s="4" t="s">
        <v>963</v>
      </c>
      <c r="C282" s="4" t="s">
        <v>964</v>
      </c>
      <c r="D282" s="4" t="s">
        <v>1012</v>
      </c>
      <c r="E282" s="4" t="s">
        <v>1013</v>
      </c>
      <c r="F282" s="4">
        <v>1994.90642135</v>
      </c>
      <c r="G282" s="4">
        <v>58.625</v>
      </c>
      <c r="H282" s="4">
        <v>98.1875</v>
      </c>
      <c r="I282" s="4">
        <v>196.1875</v>
      </c>
      <c r="J282" s="4">
        <v>225.5</v>
      </c>
      <c r="K282" s="4">
        <v>511.5625</v>
      </c>
      <c r="L282" s="4">
        <v>904.4375</v>
      </c>
      <c r="M282" s="4">
        <v>181.365646362305</v>
      </c>
      <c r="N282" s="4">
        <v>1096.0791015625</v>
      </c>
      <c r="O282" s="4">
        <v>755.524720459003</v>
      </c>
      <c r="P282" s="4">
        <v>0.0</v>
      </c>
      <c r="Q282" s="4">
        <v>164.125</v>
      </c>
      <c r="R282" s="4">
        <v>448.5625</v>
      </c>
      <c r="S282" s="4">
        <v>1149.625</v>
      </c>
      <c r="T282" s="4">
        <v>232.1875</v>
      </c>
      <c r="U282" s="4">
        <v>0.0</v>
      </c>
      <c r="V282" s="4">
        <v>1305.63673673987</v>
      </c>
      <c r="W282" s="4">
        <v>12.3609060434224</v>
      </c>
      <c r="X282" s="4">
        <v>50.0</v>
      </c>
      <c r="Y282" s="4">
        <v>354391.2578</v>
      </c>
      <c r="Z282" s="4">
        <v>335.25</v>
      </c>
      <c r="AA282" s="4">
        <v>86.38</v>
      </c>
      <c r="AB282" s="4">
        <v>84.74</v>
      </c>
      <c r="AC282" s="4">
        <v>1.64</v>
      </c>
      <c r="AD282" s="4">
        <v>2.12</v>
      </c>
      <c r="AE282" s="4">
        <v>19.27</v>
      </c>
      <c r="AF282" s="4">
        <v>227.48</v>
      </c>
      <c r="AG282" s="4">
        <v>217.0</v>
      </c>
      <c r="AH282" s="4">
        <v>32.4</v>
      </c>
      <c r="AI282" s="4">
        <v>43.0</v>
      </c>
      <c r="AJ282" s="4">
        <v>3.2</v>
      </c>
      <c r="AK282" s="4">
        <v>2.69</v>
      </c>
      <c r="AL282" s="4">
        <v>0.0</v>
      </c>
      <c r="AM282" s="4">
        <v>0.0</v>
      </c>
      <c r="AN282" s="4">
        <v>0.0</v>
      </c>
      <c r="AO282" s="4">
        <v>0.0</v>
      </c>
      <c r="AP282" s="4">
        <v>0.0</v>
      </c>
      <c r="AQ282" s="4">
        <v>0.0</v>
      </c>
      <c r="AR282" s="4">
        <v>0.0</v>
      </c>
      <c r="AS282" s="4">
        <v>0.0</v>
      </c>
      <c r="AT282" s="4">
        <v>0.0</v>
      </c>
      <c r="AU282" s="4">
        <v>0.0</v>
      </c>
      <c r="AV282" s="4">
        <v>0.0</v>
      </c>
      <c r="AW282" s="4">
        <v>0.0</v>
      </c>
      <c r="AX282" s="4">
        <v>0.0</v>
      </c>
      <c r="AY282" s="4">
        <v>0.0</v>
      </c>
      <c r="AZ282" s="4">
        <v>0.0</v>
      </c>
      <c r="BA282" s="4">
        <v>0.0</v>
      </c>
      <c r="BB282" s="4">
        <v>6.32</v>
      </c>
      <c r="BC282" s="4">
        <v>0.0</v>
      </c>
      <c r="BD282" s="4">
        <v>0.0</v>
      </c>
      <c r="BE282" s="4">
        <v>0.0</v>
      </c>
      <c r="BF282" s="4">
        <v>0.0</v>
      </c>
      <c r="BG282" s="4">
        <v>0.0</v>
      </c>
      <c r="BH282" s="4">
        <v>0.0</v>
      </c>
      <c r="BI282" s="4">
        <v>0.0</v>
      </c>
      <c r="BJ282" s="4">
        <v>0.0</v>
      </c>
      <c r="BK282" s="4">
        <v>0.0</v>
      </c>
      <c r="BL282" s="4">
        <v>0.0</v>
      </c>
      <c r="BM282" s="4">
        <v>0.0</v>
      </c>
      <c r="BN282" s="4">
        <v>226.15</v>
      </c>
      <c r="BO282" s="4">
        <v>0.0</v>
      </c>
      <c r="BP282" s="4">
        <v>30.64</v>
      </c>
      <c r="BQ282" s="4">
        <v>0.0</v>
      </c>
      <c r="BR282" s="4">
        <v>17.26</v>
      </c>
      <c r="BS282" s="4">
        <v>0.0</v>
      </c>
      <c r="BT282" s="4">
        <v>0.0</v>
      </c>
      <c r="BU282" s="4">
        <v>0.0</v>
      </c>
      <c r="BV282" s="4">
        <v>0.0</v>
      </c>
      <c r="BW282" s="4">
        <v>0.0</v>
      </c>
      <c r="BX282" s="4">
        <v>0.0</v>
      </c>
      <c r="BY282" s="4">
        <v>0.0</v>
      </c>
      <c r="BZ282" s="4">
        <v>0.0</v>
      </c>
      <c r="CA282" s="4">
        <v>0.0</v>
      </c>
      <c r="CB282" s="4">
        <v>0.0</v>
      </c>
      <c r="CC282" s="4">
        <v>4.05</v>
      </c>
      <c r="CD282" s="4">
        <v>0.0</v>
      </c>
      <c r="CE282" s="4">
        <v>0.0</v>
      </c>
      <c r="CF282" s="4">
        <v>3.73</v>
      </c>
      <c r="CG282" s="4">
        <v>0.0</v>
      </c>
      <c r="CH282" s="4">
        <v>9.04</v>
      </c>
      <c r="CI282" s="4">
        <v>0.0</v>
      </c>
      <c r="CJ282" s="4">
        <v>0.0</v>
      </c>
      <c r="CK282" s="4">
        <v>0.0</v>
      </c>
      <c r="CL282" s="4">
        <v>0.0</v>
      </c>
      <c r="CM282" s="4">
        <v>0.0</v>
      </c>
      <c r="CN282" s="4">
        <v>6.84</v>
      </c>
      <c r="CO282" s="4">
        <v>1.55</v>
      </c>
      <c r="CP282" s="4">
        <v>0.0</v>
      </c>
      <c r="CQ282" s="4">
        <v>0.0</v>
      </c>
      <c r="CR282" s="4">
        <v>26.98</v>
      </c>
      <c r="CS282" s="4">
        <v>0.0</v>
      </c>
      <c r="CT282" s="4">
        <v>228.0</v>
      </c>
      <c r="CU282" s="4">
        <v>85.0</v>
      </c>
      <c r="CV282" s="4" t="s">
        <v>1012</v>
      </c>
      <c r="CW282" s="4">
        <v>1994.91</v>
      </c>
      <c r="CX282" s="4">
        <v>0.01</v>
      </c>
      <c r="CY282" s="4">
        <v>0.06</v>
      </c>
      <c r="CZ282" s="4">
        <v>0.0</v>
      </c>
      <c r="DA282" s="4">
        <v>0.0</v>
      </c>
      <c r="DB282" s="4">
        <v>0.0</v>
      </c>
      <c r="DC282" s="4">
        <v>0.0</v>
      </c>
      <c r="DD282" s="4">
        <v>0.03</v>
      </c>
      <c r="DE282" s="4">
        <v>0.07</v>
      </c>
      <c r="DF282" s="4">
        <v>0.0</v>
      </c>
      <c r="DG282" s="4">
        <v>0.0</v>
      </c>
      <c r="DH282" s="4">
        <v>0.0</v>
      </c>
      <c r="DI282" s="4">
        <v>0.0</v>
      </c>
      <c r="DJ282" s="4">
        <v>0.0</v>
      </c>
      <c r="DK282" s="4">
        <v>0.04</v>
      </c>
      <c r="DL282" s="4">
        <v>0.0</v>
      </c>
      <c r="DM282" s="4">
        <v>0.0</v>
      </c>
      <c r="DN282" s="4">
        <v>0.0</v>
      </c>
      <c r="DO282" s="4">
        <v>0.05</v>
      </c>
      <c r="DP282" s="4">
        <v>0.05</v>
      </c>
      <c r="DQ282" s="4">
        <v>0.0</v>
      </c>
      <c r="DR282" s="4">
        <v>0.02</v>
      </c>
      <c r="DS282" s="4">
        <v>0.01</v>
      </c>
      <c r="DT282" s="4">
        <v>0.59</v>
      </c>
      <c r="DU282" s="4">
        <v>0.04</v>
      </c>
      <c r="DV282" s="4">
        <v>0.0</v>
      </c>
      <c r="DW282" s="4">
        <v>0.01</v>
      </c>
      <c r="DX282" s="4" t="s">
        <v>1012</v>
      </c>
      <c r="DY282" s="4" t="s">
        <v>1014</v>
      </c>
      <c r="DZ282" s="4" t="s">
        <v>968</v>
      </c>
      <c r="EA282" s="4" t="s">
        <v>461</v>
      </c>
      <c r="EB282" s="4">
        <v>1994.90642135</v>
      </c>
      <c r="EC282" s="6">
        <v>2411.87131819828</v>
      </c>
      <c r="ED282" s="7">
        <v>1.21</v>
      </c>
      <c r="EE282" s="4" t="s">
        <v>1012</v>
      </c>
      <c r="EF282" s="4" t="s">
        <v>964</v>
      </c>
      <c r="EG282" s="4" t="s">
        <v>1013</v>
      </c>
      <c r="EH282" s="4">
        <f t="shared" si="1"/>
        <v>1057.095474</v>
      </c>
      <c r="EI282" s="4">
        <f t="shared" si="2"/>
        <v>3.944117647</v>
      </c>
      <c r="EJ282" s="4">
        <f t="shared" si="3"/>
        <v>4169.308915</v>
      </c>
      <c r="EK282" s="4">
        <f t="shared" si="4"/>
        <v>0.8443251305</v>
      </c>
      <c r="EL282" s="4">
        <f t="shared" si="5"/>
        <v>0.8817300522</v>
      </c>
      <c r="EM282" s="4">
        <f t="shared" si="6"/>
        <v>0.7341001353</v>
      </c>
      <c r="EN282" s="4">
        <f t="shared" si="7"/>
        <v>0.1096075778</v>
      </c>
      <c r="EO282" s="4">
        <f t="shared" si="8"/>
        <v>0.1454668471</v>
      </c>
      <c r="EP282" s="4">
        <f t="shared" si="9"/>
        <v>0.01082543978</v>
      </c>
      <c r="EQ282" s="4">
        <f t="shared" si="10"/>
        <v>0.2576584638</v>
      </c>
      <c r="ER282" s="4">
        <f t="shared" si="11"/>
        <v>0.05747949292</v>
      </c>
      <c r="ES282" s="4">
        <f t="shared" si="12"/>
        <v>0.6785384042</v>
      </c>
      <c r="ET282" s="4">
        <f t="shared" si="13"/>
        <v>0.1680529956</v>
      </c>
      <c r="EU282" s="4">
        <f t="shared" si="14"/>
        <v>0.09</v>
      </c>
      <c r="EV282" s="4">
        <f t="shared" si="15"/>
        <v>0.07</v>
      </c>
      <c r="EW282" s="4">
        <f t="shared" si="16"/>
        <v>0.09</v>
      </c>
      <c r="EX282" s="4">
        <f t="shared" si="17"/>
        <v>0.07</v>
      </c>
      <c r="EY282" s="4">
        <f t="shared" si="18"/>
        <v>0.6</v>
      </c>
      <c r="EZ282" s="4">
        <f t="shared" si="19"/>
        <v>1.112221989</v>
      </c>
      <c r="FA282" s="4">
        <f t="shared" si="20"/>
        <v>0.6910623767</v>
      </c>
      <c r="FB282" s="4">
        <f t="shared" si="21"/>
        <v>1.209014765</v>
      </c>
      <c r="FC282" s="4">
        <f t="shared" si="22"/>
        <v>0.007630989192</v>
      </c>
      <c r="FD282" s="4">
        <f t="shared" si="23"/>
        <v>0</v>
      </c>
      <c r="FE282" s="4">
        <f t="shared" si="24"/>
        <v>0.0179285694</v>
      </c>
      <c r="FF282" s="4">
        <f t="shared" si="25"/>
        <v>0</v>
      </c>
      <c r="FG282" s="4">
        <f t="shared" si="26"/>
        <v>0</v>
      </c>
      <c r="FH282" s="4">
        <f t="shared" si="27"/>
        <v>0</v>
      </c>
      <c r="FI282" s="4">
        <f t="shared" si="28"/>
        <v>0</v>
      </c>
      <c r="FJ282" s="4">
        <f t="shared" si="29"/>
        <v>0.6415420839</v>
      </c>
      <c r="FK282" s="4">
        <f t="shared" si="30"/>
        <v>0.08691952001</v>
      </c>
      <c r="FL282" s="4">
        <f t="shared" si="31"/>
        <v>0.04896314998</v>
      </c>
      <c r="FM282" s="4">
        <f t="shared" si="32"/>
        <v>0</v>
      </c>
      <c r="FN282" s="4">
        <f t="shared" si="33"/>
        <v>0.02207029588</v>
      </c>
      <c r="FO282" s="4">
        <f t="shared" si="34"/>
        <v>0.07460781254</v>
      </c>
      <c r="FP282" s="4">
        <f t="shared" si="35"/>
        <v>0.1003375791</v>
      </c>
      <c r="FQ282" s="4">
        <f t="shared" si="36"/>
        <v>1</v>
      </c>
      <c r="FR282" s="4">
        <v>352.51</v>
      </c>
    </row>
    <row r="283" ht="12.75" customHeight="1">
      <c r="A283" s="4" t="s">
        <v>166</v>
      </c>
      <c r="B283" s="4" t="s">
        <v>1015</v>
      </c>
      <c r="C283" s="4" t="s">
        <v>1016</v>
      </c>
      <c r="D283" s="4" t="s">
        <v>1017</v>
      </c>
      <c r="E283" s="4" t="s">
        <v>1018</v>
      </c>
      <c r="F283" s="4">
        <v>901.207423378</v>
      </c>
      <c r="G283" s="4">
        <v>47.125</v>
      </c>
      <c r="H283" s="4">
        <v>67.6875</v>
      </c>
      <c r="I283" s="4">
        <v>138.125</v>
      </c>
      <c r="J283" s="4">
        <v>140.4375</v>
      </c>
      <c r="K283" s="4">
        <v>260.75</v>
      </c>
      <c r="L283" s="4">
        <v>248.1875</v>
      </c>
      <c r="M283" s="4">
        <v>277.470031738281</v>
      </c>
      <c r="N283" s="4">
        <v>656.398132324219</v>
      </c>
      <c r="O283" s="4">
        <v>512.627256757675</v>
      </c>
      <c r="P283" s="4">
        <v>0.0</v>
      </c>
      <c r="Q283" s="4">
        <v>0.0</v>
      </c>
      <c r="R283" s="4">
        <v>174.5625</v>
      </c>
      <c r="S283" s="4">
        <v>306.1875</v>
      </c>
      <c r="T283" s="4">
        <v>421.5625</v>
      </c>
      <c r="U283" s="4">
        <v>0.0</v>
      </c>
      <c r="V283" s="4">
        <v>1343.87164179104</v>
      </c>
      <c r="W283" s="4">
        <v>13.2012710864283</v>
      </c>
      <c r="X283" s="4">
        <v>83.0</v>
      </c>
      <c r="Y283" s="4">
        <v>426831.863</v>
      </c>
      <c r="Z283" s="4">
        <v>154.25</v>
      </c>
      <c r="AA283" s="4">
        <v>92.42</v>
      </c>
      <c r="AB283" s="4">
        <v>89.49</v>
      </c>
      <c r="AC283" s="4">
        <v>2.93</v>
      </c>
      <c r="AD283" s="4">
        <v>3.47</v>
      </c>
      <c r="AE283" s="4">
        <v>57.07</v>
      </c>
      <c r="AF283" s="4">
        <v>1.29</v>
      </c>
      <c r="AG283" s="4">
        <v>99.2</v>
      </c>
      <c r="AH283" s="4">
        <v>11.5</v>
      </c>
      <c r="AI283" s="4">
        <v>2.9</v>
      </c>
      <c r="AJ283" s="4">
        <v>0.0</v>
      </c>
      <c r="AK283" s="4">
        <v>1.89</v>
      </c>
      <c r="AL283" s="4">
        <v>0.0</v>
      </c>
      <c r="AM283" s="4">
        <v>0.0</v>
      </c>
      <c r="AN283" s="4">
        <v>0.0</v>
      </c>
      <c r="AO283" s="4">
        <v>0.0</v>
      </c>
      <c r="AP283" s="4">
        <v>0.0</v>
      </c>
      <c r="AQ283" s="4">
        <v>0.0</v>
      </c>
      <c r="AR283" s="4">
        <v>17.76</v>
      </c>
      <c r="AS283" s="4">
        <v>0.0</v>
      </c>
      <c r="AT283" s="4">
        <v>0.86</v>
      </c>
      <c r="AU283" s="4">
        <v>0.0</v>
      </c>
      <c r="AV283" s="4">
        <v>0.0</v>
      </c>
      <c r="AW283" s="4">
        <v>0.0</v>
      </c>
      <c r="AX283" s="4">
        <v>0.0</v>
      </c>
      <c r="AY283" s="4">
        <v>0.0</v>
      </c>
      <c r="AZ283" s="4">
        <v>0.0</v>
      </c>
      <c r="BA283" s="4">
        <v>0.0</v>
      </c>
      <c r="BB283" s="4">
        <v>34.33</v>
      </c>
      <c r="BC283" s="4">
        <v>0.0</v>
      </c>
      <c r="BD283" s="4">
        <v>0.0</v>
      </c>
      <c r="BE283" s="4">
        <v>0.0</v>
      </c>
      <c r="BF283" s="4">
        <v>0.0</v>
      </c>
      <c r="BG283" s="4">
        <v>0.0</v>
      </c>
      <c r="BH283" s="4">
        <v>0.0</v>
      </c>
      <c r="BI283" s="4">
        <v>0.0</v>
      </c>
      <c r="BJ283" s="4">
        <v>0.0</v>
      </c>
      <c r="BK283" s="4">
        <v>0.0</v>
      </c>
      <c r="BL283" s="4">
        <v>0.0</v>
      </c>
      <c r="BM283" s="4">
        <v>5.0</v>
      </c>
      <c r="BN283" s="4">
        <v>19.19</v>
      </c>
      <c r="BO283" s="4">
        <v>0.0</v>
      </c>
      <c r="BP283" s="4">
        <v>0.0</v>
      </c>
      <c r="BQ283" s="4">
        <v>0.0</v>
      </c>
      <c r="BR283" s="4">
        <v>0.0</v>
      </c>
      <c r="BS283" s="4">
        <v>0.0</v>
      </c>
      <c r="BT283" s="4">
        <v>0.0</v>
      </c>
      <c r="BU283" s="4">
        <v>0.0</v>
      </c>
      <c r="BV283" s="4">
        <v>0.0</v>
      </c>
      <c r="BW283" s="4">
        <v>0.0</v>
      </c>
      <c r="BX283" s="4">
        <v>0.0</v>
      </c>
      <c r="BY283" s="4">
        <v>0.0</v>
      </c>
      <c r="BZ283" s="4">
        <v>2.46</v>
      </c>
      <c r="CA283" s="4">
        <v>0.0</v>
      </c>
      <c r="CB283" s="4">
        <v>0.0</v>
      </c>
      <c r="CC283" s="4">
        <v>7.04</v>
      </c>
      <c r="CD283" s="4">
        <v>0.0</v>
      </c>
      <c r="CE283" s="4">
        <v>9.76</v>
      </c>
      <c r="CF283" s="4">
        <v>10.15</v>
      </c>
      <c r="CG283" s="4">
        <v>0.0</v>
      </c>
      <c r="CH283" s="4">
        <v>7.0</v>
      </c>
      <c r="CI283" s="4">
        <v>0.0</v>
      </c>
      <c r="CJ283" s="4">
        <v>4.38</v>
      </c>
      <c r="CK283" s="4">
        <v>0.0</v>
      </c>
      <c r="CL283" s="4">
        <v>0.0</v>
      </c>
      <c r="CM283" s="4">
        <v>2.47</v>
      </c>
      <c r="CN283" s="4">
        <v>3.21</v>
      </c>
      <c r="CO283" s="4">
        <v>2.69</v>
      </c>
      <c r="CP283" s="4">
        <v>2.38</v>
      </c>
      <c r="CQ283" s="4">
        <v>0.0</v>
      </c>
      <c r="CR283" s="4">
        <v>23.68</v>
      </c>
      <c r="CS283" s="4">
        <v>0.0</v>
      </c>
      <c r="CT283" s="4">
        <v>148.0</v>
      </c>
      <c r="CU283" s="4">
        <v>107.9</v>
      </c>
      <c r="CV283" s="4" t="s">
        <v>1017</v>
      </c>
      <c r="CW283" s="4">
        <v>901.21</v>
      </c>
      <c r="CX283" s="4">
        <v>0.06</v>
      </c>
      <c r="CY283" s="4">
        <v>0.17</v>
      </c>
      <c r="CZ283" s="4">
        <v>0.0</v>
      </c>
      <c r="DA283" s="4">
        <v>0.01</v>
      </c>
      <c r="DB283" s="4">
        <v>0.0</v>
      </c>
      <c r="DC283" s="4">
        <v>0.0</v>
      </c>
      <c r="DD283" s="4">
        <v>0.0</v>
      </c>
      <c r="DE283" s="4">
        <v>0.1</v>
      </c>
      <c r="DF283" s="4">
        <v>0.0</v>
      </c>
      <c r="DG283" s="4">
        <v>0.0</v>
      </c>
      <c r="DH283" s="4">
        <v>0.0</v>
      </c>
      <c r="DI283" s="4">
        <v>0.0</v>
      </c>
      <c r="DJ283" s="4">
        <v>0.0</v>
      </c>
      <c r="DK283" s="4">
        <v>0.01</v>
      </c>
      <c r="DL283" s="4">
        <v>0.0</v>
      </c>
      <c r="DM283" s="4">
        <v>0.37</v>
      </c>
      <c r="DN283" s="4">
        <v>0.0</v>
      </c>
      <c r="DO283" s="4">
        <v>0.05</v>
      </c>
      <c r="DP283" s="4">
        <v>0.23</v>
      </c>
      <c r="DQ283" s="4">
        <v>0.0</v>
      </c>
      <c r="DR283" s="4">
        <v>0.0</v>
      </c>
      <c r="DS283" s="4">
        <v>0.0</v>
      </c>
      <c r="DT283" s="4">
        <v>0.01</v>
      </c>
      <c r="DU283" s="4">
        <v>0.0</v>
      </c>
      <c r="DV283" s="4">
        <v>0.0</v>
      </c>
      <c r="DW283" s="4">
        <v>0.0</v>
      </c>
      <c r="DX283" s="4" t="s">
        <v>1017</v>
      </c>
      <c r="DY283" s="4" t="s">
        <v>1019</v>
      </c>
      <c r="DZ283" s="4" t="s">
        <v>1020</v>
      </c>
      <c r="EA283" s="4" t="s">
        <v>461</v>
      </c>
      <c r="EB283" s="4">
        <v>901.207423378</v>
      </c>
      <c r="EC283" s="6">
        <v>326.9869221595</v>
      </c>
      <c r="ED283" s="7">
        <v>0.36</v>
      </c>
      <c r="EE283" s="4" t="s">
        <v>1017</v>
      </c>
      <c r="EF283" s="4" t="s">
        <v>1016</v>
      </c>
      <c r="EG283" s="4" t="s">
        <v>1018</v>
      </c>
      <c r="EH283" s="4">
        <f t="shared" si="1"/>
        <v>2767.143358</v>
      </c>
      <c r="EI283" s="4">
        <f t="shared" si="2"/>
        <v>1.429564411</v>
      </c>
      <c r="EJ283" s="4">
        <f t="shared" si="3"/>
        <v>3955.809666</v>
      </c>
      <c r="EK283" s="4">
        <f t="shared" si="4"/>
        <v>0.3972123177</v>
      </c>
      <c r="EL283" s="4">
        <f t="shared" si="5"/>
        <v>0.7364667747</v>
      </c>
      <c r="EM283" s="4">
        <f t="shared" si="6"/>
        <v>0.8732394366</v>
      </c>
      <c r="EN283" s="4">
        <f t="shared" si="7"/>
        <v>0.1012323944</v>
      </c>
      <c r="EO283" s="4">
        <f t="shared" si="8"/>
        <v>0.02552816901</v>
      </c>
      <c r="EP283" s="4">
        <f t="shared" si="9"/>
        <v>0</v>
      </c>
      <c r="EQ283" s="4">
        <f t="shared" si="10"/>
        <v>0.5991572123</v>
      </c>
      <c r="ER283" s="4">
        <f t="shared" si="11"/>
        <v>0.3699837925</v>
      </c>
      <c r="ES283" s="4">
        <f t="shared" si="12"/>
        <v>0.008363047002</v>
      </c>
      <c r="ET283" s="4">
        <f t="shared" si="13"/>
        <v>0.1711592648</v>
      </c>
      <c r="EU283" s="4">
        <f t="shared" si="14"/>
        <v>0.18</v>
      </c>
      <c r="EV283" s="4">
        <f t="shared" si="15"/>
        <v>0.1</v>
      </c>
      <c r="EW283" s="4">
        <f t="shared" si="16"/>
        <v>0.06</v>
      </c>
      <c r="EX283" s="4">
        <f t="shared" si="17"/>
        <v>0.6</v>
      </c>
      <c r="EY283" s="4">
        <f t="shared" si="18"/>
        <v>0.01</v>
      </c>
      <c r="EZ283" s="4">
        <f t="shared" si="19"/>
        <v>1.060273945</v>
      </c>
      <c r="FA283" s="4">
        <f t="shared" si="20"/>
        <v>0.6587852425</v>
      </c>
      <c r="FB283" s="4">
        <f t="shared" si="21"/>
        <v>0.3628320336</v>
      </c>
      <c r="FC283" s="4">
        <f t="shared" si="22"/>
        <v>0.0141013206</v>
      </c>
      <c r="FD283" s="4">
        <f t="shared" si="23"/>
        <v>0.006416473924</v>
      </c>
      <c r="FE283" s="4">
        <f t="shared" si="24"/>
        <v>0.2561366858</v>
      </c>
      <c r="FF283" s="4">
        <f t="shared" si="25"/>
        <v>0</v>
      </c>
      <c r="FG283" s="4">
        <f t="shared" si="26"/>
        <v>0</v>
      </c>
      <c r="FH283" s="4">
        <f t="shared" si="27"/>
        <v>0</v>
      </c>
      <c r="FI283" s="4">
        <f t="shared" si="28"/>
        <v>0.03730508095</v>
      </c>
      <c r="FJ283" s="4">
        <f t="shared" si="29"/>
        <v>0.1431769007</v>
      </c>
      <c r="FK283" s="4">
        <f t="shared" si="30"/>
        <v>0</v>
      </c>
      <c r="FL283" s="4">
        <f t="shared" si="31"/>
        <v>0</v>
      </c>
      <c r="FM283" s="4">
        <f t="shared" si="32"/>
        <v>0</v>
      </c>
      <c r="FN283" s="4">
        <f t="shared" si="33"/>
        <v>0.2010743863</v>
      </c>
      <c r="FO283" s="4">
        <f t="shared" si="34"/>
        <v>0.08490636425</v>
      </c>
      <c r="FP283" s="4">
        <f t="shared" si="35"/>
        <v>0.2568827874</v>
      </c>
      <c r="FQ283" s="4">
        <f t="shared" si="36"/>
        <v>1</v>
      </c>
      <c r="FR283" s="4">
        <v>134.03</v>
      </c>
    </row>
    <row r="284" ht="12.75" customHeight="1">
      <c r="A284" s="4" t="s">
        <v>166</v>
      </c>
      <c r="B284" s="4" t="s">
        <v>1015</v>
      </c>
      <c r="C284" s="4" t="s">
        <v>1016</v>
      </c>
      <c r="D284" s="4" t="s">
        <v>1021</v>
      </c>
      <c r="E284" s="4" t="s">
        <v>1022</v>
      </c>
      <c r="F284" s="4">
        <v>1872.89257789</v>
      </c>
      <c r="G284" s="4">
        <v>57.4375</v>
      </c>
      <c r="H284" s="4">
        <v>94.25</v>
      </c>
      <c r="I284" s="4">
        <v>196.0</v>
      </c>
      <c r="J284" s="4">
        <v>216.1875</v>
      </c>
      <c r="K284" s="4">
        <v>486.25</v>
      </c>
      <c r="L284" s="4">
        <v>822.625</v>
      </c>
      <c r="M284" s="4">
        <v>88.6692047119141</v>
      </c>
      <c r="N284" s="4">
        <v>668.152221679688</v>
      </c>
      <c r="O284" s="4">
        <v>370.825758803783</v>
      </c>
      <c r="P284" s="4">
        <v>12.6875</v>
      </c>
      <c r="Q284" s="4">
        <v>0.0</v>
      </c>
      <c r="R284" s="4">
        <v>932.125</v>
      </c>
      <c r="S284" s="4">
        <v>358.875</v>
      </c>
      <c r="T284" s="4">
        <v>569.0625</v>
      </c>
      <c r="U284" s="4">
        <v>0.0</v>
      </c>
      <c r="V284" s="4">
        <v>1297.92902408112</v>
      </c>
      <c r="W284" s="4">
        <v>13.9285494630111</v>
      </c>
      <c r="X284" s="4">
        <v>117.0</v>
      </c>
      <c r="Y284" s="4">
        <v>672662.2556</v>
      </c>
      <c r="Z284" s="4">
        <v>315.6</v>
      </c>
      <c r="AA284" s="4">
        <v>148.3</v>
      </c>
      <c r="AB284" s="4">
        <v>122.43</v>
      </c>
      <c r="AC284" s="4">
        <v>25.87</v>
      </c>
      <c r="AD284" s="4">
        <v>6.53</v>
      </c>
      <c r="AE284" s="4">
        <v>140.72</v>
      </c>
      <c r="AF284" s="4">
        <v>20.05</v>
      </c>
      <c r="AG284" s="4">
        <v>114.7</v>
      </c>
      <c r="AH284" s="4">
        <v>13.9</v>
      </c>
      <c r="AI284" s="4">
        <v>23.4</v>
      </c>
      <c r="AJ284" s="4">
        <v>7.2</v>
      </c>
      <c r="AK284" s="4">
        <v>1.8</v>
      </c>
      <c r="AL284" s="4">
        <v>0.0</v>
      </c>
      <c r="AM284" s="4">
        <v>0.0</v>
      </c>
      <c r="AN284" s="4">
        <v>0.0</v>
      </c>
      <c r="AO284" s="4">
        <v>0.0</v>
      </c>
      <c r="AP284" s="4">
        <v>0.0</v>
      </c>
      <c r="AQ284" s="4">
        <v>0.0</v>
      </c>
      <c r="AR284" s="4">
        <v>7.79</v>
      </c>
      <c r="AS284" s="4">
        <v>0.0</v>
      </c>
      <c r="AT284" s="4">
        <v>0.0</v>
      </c>
      <c r="AU284" s="4">
        <v>0.0</v>
      </c>
      <c r="AV284" s="4">
        <v>0.0</v>
      </c>
      <c r="AW284" s="4">
        <v>0.0</v>
      </c>
      <c r="AX284" s="4">
        <v>0.0</v>
      </c>
      <c r="AY284" s="4">
        <v>0.0</v>
      </c>
      <c r="AZ284" s="4">
        <v>0.0</v>
      </c>
      <c r="BA284" s="4">
        <v>0.0</v>
      </c>
      <c r="BB284" s="4">
        <v>111.01</v>
      </c>
      <c r="BC284" s="4">
        <v>0.0</v>
      </c>
      <c r="BD284" s="4">
        <v>0.0</v>
      </c>
      <c r="BE284" s="4">
        <v>0.0</v>
      </c>
      <c r="BF284" s="4">
        <v>0.0</v>
      </c>
      <c r="BG284" s="4">
        <v>0.0</v>
      </c>
      <c r="BH284" s="4">
        <v>0.0</v>
      </c>
      <c r="BI284" s="4">
        <v>0.0</v>
      </c>
      <c r="BJ284" s="4">
        <v>0.0</v>
      </c>
      <c r="BK284" s="4">
        <v>0.0</v>
      </c>
      <c r="BL284" s="4">
        <v>0.0</v>
      </c>
      <c r="BM284" s="4">
        <v>11.0</v>
      </c>
      <c r="BN284" s="4">
        <v>8.86</v>
      </c>
      <c r="BO284" s="4">
        <v>0.0</v>
      </c>
      <c r="BP284" s="4">
        <v>0.0</v>
      </c>
      <c r="BQ284" s="4">
        <v>0.0</v>
      </c>
      <c r="BR284" s="4">
        <v>5.2</v>
      </c>
      <c r="BS284" s="4">
        <v>0.02</v>
      </c>
      <c r="BT284" s="4">
        <v>0.0</v>
      </c>
      <c r="BU284" s="4">
        <v>0.0</v>
      </c>
      <c r="BV284" s="4">
        <v>0.0</v>
      </c>
      <c r="BW284" s="4">
        <v>0.0</v>
      </c>
      <c r="BX284" s="4">
        <v>0.0</v>
      </c>
      <c r="BY284" s="4">
        <v>0.0</v>
      </c>
      <c r="BZ284" s="4">
        <v>0.63</v>
      </c>
      <c r="CA284" s="4">
        <v>0.0</v>
      </c>
      <c r="CB284" s="4">
        <v>0.0</v>
      </c>
      <c r="CC284" s="4">
        <v>28.12</v>
      </c>
      <c r="CD284" s="4">
        <v>0.0</v>
      </c>
      <c r="CE284" s="4">
        <v>12.56</v>
      </c>
      <c r="CF284" s="4">
        <v>35.32</v>
      </c>
      <c r="CG284" s="4">
        <v>0.0</v>
      </c>
      <c r="CH284" s="4">
        <v>3.63</v>
      </c>
      <c r="CI284" s="4">
        <v>0.0</v>
      </c>
      <c r="CJ284" s="4">
        <v>2.48</v>
      </c>
      <c r="CK284" s="4">
        <v>0.0</v>
      </c>
      <c r="CL284" s="4">
        <v>0.0</v>
      </c>
      <c r="CM284" s="4">
        <v>0.0</v>
      </c>
      <c r="CN284" s="4">
        <v>0.0</v>
      </c>
      <c r="CO284" s="4">
        <v>1.5</v>
      </c>
      <c r="CP284" s="4">
        <v>25.78</v>
      </c>
      <c r="CQ284" s="4">
        <v>0.5</v>
      </c>
      <c r="CR284" s="4">
        <v>59.4</v>
      </c>
      <c r="CS284" s="4">
        <v>0.0</v>
      </c>
      <c r="CT284" s="4">
        <v>217.0</v>
      </c>
      <c r="CU284" s="4">
        <v>128.7</v>
      </c>
      <c r="CV284" s="4" t="s">
        <v>1021</v>
      </c>
      <c r="CW284" s="4">
        <v>1872.89</v>
      </c>
      <c r="CX284" s="4">
        <v>0.06</v>
      </c>
      <c r="CY284" s="4">
        <v>0.02</v>
      </c>
      <c r="CZ284" s="4">
        <v>0.0</v>
      </c>
      <c r="DA284" s="4">
        <v>0.04</v>
      </c>
      <c r="DB284" s="4">
        <v>0.0</v>
      </c>
      <c r="DC284" s="4">
        <v>0.0</v>
      </c>
      <c r="DD284" s="4">
        <v>0.0</v>
      </c>
      <c r="DE284" s="4">
        <v>0.19</v>
      </c>
      <c r="DF284" s="4">
        <v>0.0</v>
      </c>
      <c r="DG284" s="4">
        <v>0.0</v>
      </c>
      <c r="DH284" s="4">
        <v>0.0</v>
      </c>
      <c r="DI284" s="4">
        <v>0.0</v>
      </c>
      <c r="DJ284" s="4">
        <v>0.0</v>
      </c>
      <c r="DK284" s="4">
        <v>0.01</v>
      </c>
      <c r="DL284" s="4">
        <v>0.0</v>
      </c>
      <c r="DM284" s="4">
        <v>0.46</v>
      </c>
      <c r="DN284" s="4">
        <v>0.0</v>
      </c>
      <c r="DO284" s="4">
        <v>0.04</v>
      </c>
      <c r="DP284" s="4">
        <v>0.13</v>
      </c>
      <c r="DQ284" s="4">
        <v>0.0</v>
      </c>
      <c r="DR284" s="4">
        <v>0.0</v>
      </c>
      <c r="DS284" s="4">
        <v>0.0</v>
      </c>
      <c r="DT284" s="4">
        <v>0.04</v>
      </c>
      <c r="DU284" s="4">
        <v>0.0</v>
      </c>
      <c r="DV284" s="4">
        <v>0.0</v>
      </c>
      <c r="DW284" s="4">
        <v>0.0</v>
      </c>
      <c r="DX284" s="4" t="s">
        <v>1021</v>
      </c>
      <c r="DY284" s="4" t="s">
        <v>1023</v>
      </c>
      <c r="DZ284" s="4" t="s">
        <v>1020</v>
      </c>
      <c r="EA284" s="4" t="s">
        <v>461</v>
      </c>
      <c r="EB284" s="4">
        <v>1872.89257789</v>
      </c>
      <c r="EC284" s="6">
        <v>1693.57514307249</v>
      </c>
      <c r="ED284" s="7">
        <v>0.9</v>
      </c>
      <c r="EE284" s="4" t="s">
        <v>1021</v>
      </c>
      <c r="EF284" s="4" t="s">
        <v>1016</v>
      </c>
      <c r="EG284" s="4" t="s">
        <v>1022</v>
      </c>
      <c r="EH284" s="4">
        <f t="shared" si="1"/>
        <v>2131.375968</v>
      </c>
      <c r="EI284" s="4">
        <f t="shared" si="2"/>
        <v>2.452214452</v>
      </c>
      <c r="EJ284" s="4">
        <f t="shared" si="3"/>
        <v>5226.590953</v>
      </c>
      <c r="EK284" s="4">
        <f t="shared" si="4"/>
        <v>0.4368504436</v>
      </c>
      <c r="EL284" s="4">
        <f t="shared" si="5"/>
        <v>0.5044359949</v>
      </c>
      <c r="EM284" s="4">
        <f t="shared" si="6"/>
        <v>0.7204773869</v>
      </c>
      <c r="EN284" s="4">
        <f t="shared" si="7"/>
        <v>0.08731155779</v>
      </c>
      <c r="EO284" s="4">
        <f t="shared" si="8"/>
        <v>0.1469849246</v>
      </c>
      <c r="EP284" s="4">
        <f t="shared" si="9"/>
        <v>0.04522613065</v>
      </c>
      <c r="EQ284" s="4">
        <f t="shared" si="10"/>
        <v>0.4698986058</v>
      </c>
      <c r="ER284" s="4">
        <f t="shared" si="11"/>
        <v>0.4458808619</v>
      </c>
      <c r="ES284" s="4">
        <f t="shared" si="12"/>
        <v>0.06352978454</v>
      </c>
      <c r="ET284" s="4">
        <f t="shared" si="13"/>
        <v>0.1685093976</v>
      </c>
      <c r="EU284" s="4">
        <f t="shared" si="14"/>
        <v>0.06</v>
      </c>
      <c r="EV284" s="4">
        <f t="shared" si="15"/>
        <v>0.19</v>
      </c>
      <c r="EW284" s="4">
        <f t="shared" si="16"/>
        <v>0.05</v>
      </c>
      <c r="EX284" s="4">
        <f t="shared" si="17"/>
        <v>0.59</v>
      </c>
      <c r="EY284" s="4">
        <f t="shared" si="18"/>
        <v>0.04</v>
      </c>
      <c r="EZ284" s="4">
        <f t="shared" si="19"/>
        <v>1.074188537</v>
      </c>
      <c r="FA284" s="4">
        <f t="shared" si="20"/>
        <v>0.6674308642</v>
      </c>
      <c r="FB284" s="4">
        <f t="shared" si="21"/>
        <v>0.904256423</v>
      </c>
      <c r="FC284" s="4">
        <f t="shared" si="22"/>
        <v>0.005762581637</v>
      </c>
      <c r="FD284" s="4">
        <f t="shared" si="23"/>
        <v>0</v>
      </c>
      <c r="FE284" s="4">
        <f t="shared" si="24"/>
        <v>0.3553912153</v>
      </c>
      <c r="FF284" s="4">
        <f t="shared" si="25"/>
        <v>0</v>
      </c>
      <c r="FG284" s="4">
        <f t="shared" si="26"/>
        <v>0</v>
      </c>
      <c r="FH284" s="4">
        <f t="shared" si="27"/>
        <v>0</v>
      </c>
      <c r="FI284" s="4">
        <f t="shared" si="28"/>
        <v>0.03521577667</v>
      </c>
      <c r="FJ284" s="4">
        <f t="shared" si="29"/>
        <v>0.02836470739</v>
      </c>
      <c r="FK284" s="4">
        <f t="shared" si="30"/>
        <v>0</v>
      </c>
      <c r="FL284" s="4">
        <f t="shared" si="31"/>
        <v>0.01664745806</v>
      </c>
      <c r="FM284" s="4">
        <f t="shared" si="32"/>
        <v>0</v>
      </c>
      <c r="FN284" s="4">
        <f t="shared" si="33"/>
        <v>0.2433090024</v>
      </c>
      <c r="FO284" s="4">
        <f t="shared" si="34"/>
        <v>0.03620822128</v>
      </c>
      <c r="FP284" s="4">
        <f t="shared" si="35"/>
        <v>0.2791010373</v>
      </c>
      <c r="FQ284" s="4">
        <f t="shared" si="36"/>
        <v>1</v>
      </c>
      <c r="FR284" s="4">
        <v>312.36</v>
      </c>
    </row>
    <row r="285" ht="12.75" customHeight="1">
      <c r="A285" s="4" t="s">
        <v>166</v>
      </c>
      <c r="B285" s="4" t="s">
        <v>1015</v>
      </c>
      <c r="C285" s="4" t="s">
        <v>1016</v>
      </c>
      <c r="D285" s="4" t="s">
        <v>1024</v>
      </c>
      <c r="E285" s="4" t="s">
        <v>1025</v>
      </c>
      <c r="F285" s="4">
        <v>1089.03331163</v>
      </c>
      <c r="G285" s="4">
        <v>84.1875</v>
      </c>
      <c r="H285" s="4">
        <v>133.375</v>
      </c>
      <c r="I285" s="4">
        <v>217.375</v>
      </c>
      <c r="J285" s="4">
        <v>182.3125</v>
      </c>
      <c r="K285" s="4">
        <v>282.25</v>
      </c>
      <c r="L285" s="4">
        <v>189.9375</v>
      </c>
      <c r="M285" s="4">
        <v>484.071655273438</v>
      </c>
      <c r="N285" s="4">
        <v>742.814208984375</v>
      </c>
      <c r="O285" s="4">
        <v>608.439676060364</v>
      </c>
      <c r="P285" s="4">
        <v>0.0</v>
      </c>
      <c r="Q285" s="4">
        <v>0.0</v>
      </c>
      <c r="R285" s="4">
        <v>0.0</v>
      </c>
      <c r="S285" s="4">
        <v>466.9375</v>
      </c>
      <c r="T285" s="4">
        <v>622.5</v>
      </c>
      <c r="U285" s="4">
        <v>0.0</v>
      </c>
      <c r="V285" s="4">
        <v>1344.77918125969</v>
      </c>
      <c r="W285" s="4">
        <v>12.6096480450135</v>
      </c>
      <c r="X285" s="4">
        <v>116.0</v>
      </c>
      <c r="Y285" s="4">
        <v>752830.4775</v>
      </c>
      <c r="Z285" s="4">
        <v>329.03</v>
      </c>
      <c r="AA285" s="4">
        <v>291.53</v>
      </c>
      <c r="AB285" s="4">
        <v>278.68</v>
      </c>
      <c r="AC285" s="4">
        <v>12.85</v>
      </c>
      <c r="AD285" s="4">
        <v>8.31</v>
      </c>
      <c r="AE285" s="4">
        <v>27.45</v>
      </c>
      <c r="AF285" s="4">
        <v>1.74</v>
      </c>
      <c r="AG285" s="4">
        <v>429.0</v>
      </c>
      <c r="AH285" s="4">
        <v>23.1</v>
      </c>
      <c r="AI285" s="4">
        <v>1.5</v>
      </c>
      <c r="AJ285" s="4">
        <v>9.6</v>
      </c>
      <c r="AK285" s="4">
        <v>3.11</v>
      </c>
      <c r="AL285" s="4">
        <v>0.0</v>
      </c>
      <c r="AM285" s="4">
        <v>0.0</v>
      </c>
      <c r="AN285" s="4">
        <v>0.0</v>
      </c>
      <c r="AO285" s="4">
        <v>0.0</v>
      </c>
      <c r="AP285" s="4">
        <v>0.0</v>
      </c>
      <c r="AQ285" s="4">
        <v>0.0</v>
      </c>
      <c r="AR285" s="4">
        <v>17.04</v>
      </c>
      <c r="AS285" s="4">
        <v>0.0</v>
      </c>
      <c r="AT285" s="4">
        <v>0.0</v>
      </c>
      <c r="AU285" s="4">
        <v>0.0</v>
      </c>
      <c r="AV285" s="4">
        <v>0.0</v>
      </c>
      <c r="AW285" s="4">
        <v>0.0</v>
      </c>
      <c r="AX285" s="4">
        <v>0.0</v>
      </c>
      <c r="AY285" s="4">
        <v>0.0</v>
      </c>
      <c r="AZ285" s="4">
        <v>0.0</v>
      </c>
      <c r="BA285" s="4">
        <v>0.0</v>
      </c>
      <c r="BB285" s="4">
        <v>0.0</v>
      </c>
      <c r="BC285" s="4">
        <v>0.0</v>
      </c>
      <c r="BD285" s="4">
        <v>0.0</v>
      </c>
      <c r="BE285" s="4">
        <v>0.0</v>
      </c>
      <c r="BF285" s="4">
        <v>0.0</v>
      </c>
      <c r="BG285" s="4">
        <v>0.0</v>
      </c>
      <c r="BH285" s="4">
        <v>0.0</v>
      </c>
      <c r="BI285" s="4">
        <v>0.0</v>
      </c>
      <c r="BJ285" s="4">
        <v>0.0</v>
      </c>
      <c r="BK285" s="4">
        <v>0.0</v>
      </c>
      <c r="BL285" s="4">
        <v>0.0</v>
      </c>
      <c r="BM285" s="4">
        <v>53.09</v>
      </c>
      <c r="BN285" s="4">
        <v>110.99</v>
      </c>
      <c r="BO285" s="4">
        <v>0.0</v>
      </c>
      <c r="BP285" s="4">
        <v>6.01</v>
      </c>
      <c r="BQ285" s="4">
        <v>8.61</v>
      </c>
      <c r="BR285" s="4">
        <v>0.0</v>
      </c>
      <c r="BS285" s="4">
        <v>9.02</v>
      </c>
      <c r="BT285" s="4">
        <v>0.0</v>
      </c>
      <c r="BU285" s="4">
        <v>0.0</v>
      </c>
      <c r="BV285" s="4">
        <v>0.0</v>
      </c>
      <c r="BW285" s="4">
        <v>0.0</v>
      </c>
      <c r="BX285" s="4">
        <v>0.0</v>
      </c>
      <c r="BY285" s="4">
        <v>0.0</v>
      </c>
      <c r="BZ285" s="4">
        <v>0.65</v>
      </c>
      <c r="CA285" s="4">
        <v>0.0</v>
      </c>
      <c r="CB285" s="4">
        <v>0.0</v>
      </c>
      <c r="CC285" s="4">
        <v>0.0</v>
      </c>
      <c r="CD285" s="4">
        <v>0.0</v>
      </c>
      <c r="CE285" s="4">
        <v>0.0</v>
      </c>
      <c r="CF285" s="4">
        <v>0.96</v>
      </c>
      <c r="CG285" s="4">
        <v>0.0</v>
      </c>
      <c r="CH285" s="4">
        <v>61.27</v>
      </c>
      <c r="CI285" s="4">
        <v>0.0</v>
      </c>
      <c r="CJ285" s="4">
        <v>5.3</v>
      </c>
      <c r="CK285" s="4">
        <v>0.0</v>
      </c>
      <c r="CL285" s="4">
        <v>0.0</v>
      </c>
      <c r="CM285" s="4">
        <v>8.88</v>
      </c>
      <c r="CN285" s="4">
        <v>17.01</v>
      </c>
      <c r="CO285" s="4">
        <v>10.9</v>
      </c>
      <c r="CP285" s="4">
        <v>0.0</v>
      </c>
      <c r="CQ285" s="4">
        <v>0.0</v>
      </c>
      <c r="CR285" s="4">
        <v>16.19</v>
      </c>
      <c r="CS285" s="4">
        <v>0.0</v>
      </c>
      <c r="CT285" s="4">
        <v>291.0</v>
      </c>
      <c r="CU285" s="4">
        <v>197.2</v>
      </c>
      <c r="CV285" s="4" t="s">
        <v>1024</v>
      </c>
      <c r="CW285" s="4">
        <v>1089.03</v>
      </c>
      <c r="CX285" s="4">
        <v>0.08</v>
      </c>
      <c r="CY285" s="4">
        <v>0.26</v>
      </c>
      <c r="CZ285" s="4">
        <v>0.0</v>
      </c>
      <c r="DA285" s="4">
        <v>0.0</v>
      </c>
      <c r="DB285" s="4">
        <v>0.01</v>
      </c>
      <c r="DC285" s="4">
        <v>0.0</v>
      </c>
      <c r="DD285" s="4">
        <v>0.0</v>
      </c>
      <c r="DE285" s="4">
        <v>0.08</v>
      </c>
      <c r="DF285" s="4">
        <v>0.0</v>
      </c>
      <c r="DG285" s="4">
        <v>0.0</v>
      </c>
      <c r="DH285" s="4">
        <v>0.0</v>
      </c>
      <c r="DI285" s="4">
        <v>0.0</v>
      </c>
      <c r="DJ285" s="4">
        <v>0.0</v>
      </c>
      <c r="DK285" s="4">
        <v>0.0</v>
      </c>
      <c r="DL285" s="4">
        <v>0.0</v>
      </c>
      <c r="DM285" s="4">
        <v>0.08</v>
      </c>
      <c r="DN285" s="4">
        <v>0.0</v>
      </c>
      <c r="DO285" s="4">
        <v>0.06</v>
      </c>
      <c r="DP285" s="4">
        <v>0.4</v>
      </c>
      <c r="DQ285" s="4">
        <v>0.0</v>
      </c>
      <c r="DR285" s="4">
        <v>0.0</v>
      </c>
      <c r="DS285" s="4">
        <v>0.0</v>
      </c>
      <c r="DT285" s="4">
        <v>0.03</v>
      </c>
      <c r="DU285" s="4">
        <v>0.0</v>
      </c>
      <c r="DV285" s="4">
        <v>0.0</v>
      </c>
      <c r="DW285" s="4">
        <v>0.0</v>
      </c>
      <c r="DX285" s="4" t="s">
        <v>1024</v>
      </c>
      <c r="DY285" s="4" t="s">
        <v>1026</v>
      </c>
      <c r="DZ285" s="4" t="s">
        <v>1020</v>
      </c>
      <c r="EA285" s="4" t="s">
        <v>461</v>
      </c>
      <c r="EB285" s="4">
        <v>1089.03331163</v>
      </c>
      <c r="EC285" s="6">
        <v>257.070113294106</v>
      </c>
      <c r="ED285" s="7">
        <v>0.24</v>
      </c>
      <c r="EE285" s="4" t="s">
        <v>1024</v>
      </c>
      <c r="EF285" s="4" t="s">
        <v>1016</v>
      </c>
      <c r="EG285" s="4" t="s">
        <v>1025</v>
      </c>
      <c r="EH285" s="4">
        <f t="shared" si="1"/>
        <v>2288.029898</v>
      </c>
      <c r="EI285" s="4">
        <f t="shared" si="2"/>
        <v>1.668509128</v>
      </c>
      <c r="EJ285" s="4">
        <f t="shared" si="3"/>
        <v>3817.59877</v>
      </c>
      <c r="EK285" s="4">
        <f t="shared" si="4"/>
        <v>0.5263957694</v>
      </c>
      <c r="EL285" s="4">
        <f t="shared" si="5"/>
        <v>1.407774367</v>
      </c>
      <c r="EM285" s="4">
        <f t="shared" si="6"/>
        <v>0.9261658031</v>
      </c>
      <c r="EN285" s="4">
        <f t="shared" si="7"/>
        <v>0.04987046632</v>
      </c>
      <c r="EO285" s="4">
        <f t="shared" si="8"/>
        <v>0.003238341969</v>
      </c>
      <c r="EP285" s="4">
        <f t="shared" si="9"/>
        <v>0.0207253886</v>
      </c>
      <c r="EQ285" s="4">
        <f t="shared" si="10"/>
        <v>0.8860286296</v>
      </c>
      <c r="ER285" s="4">
        <f t="shared" si="11"/>
        <v>0.08342704313</v>
      </c>
      <c r="ES285" s="4">
        <f t="shared" si="12"/>
        <v>0.005288271586</v>
      </c>
      <c r="ET285" s="4">
        <f t="shared" si="13"/>
        <v>0.3021303357</v>
      </c>
      <c r="EU285" s="4">
        <f t="shared" si="14"/>
        <v>0.27</v>
      </c>
      <c r="EV285" s="4">
        <f t="shared" si="15"/>
        <v>0.08</v>
      </c>
      <c r="EW285" s="4">
        <f t="shared" si="16"/>
        <v>0.06</v>
      </c>
      <c r="EX285" s="4">
        <f t="shared" si="17"/>
        <v>0.48</v>
      </c>
      <c r="EY285" s="4">
        <f t="shared" si="18"/>
        <v>0.03</v>
      </c>
      <c r="EZ285" s="4">
        <f t="shared" si="19"/>
        <v>1.181884872</v>
      </c>
      <c r="FA285" s="4">
        <f t="shared" si="20"/>
        <v>0.7343463595</v>
      </c>
      <c r="FB285" s="4">
        <f t="shared" si="21"/>
        <v>0.2360534894</v>
      </c>
      <c r="FC285" s="4">
        <f t="shared" si="22"/>
        <v>0.01028711299</v>
      </c>
      <c r="FD285" s="4">
        <f t="shared" si="23"/>
        <v>0</v>
      </c>
      <c r="FE285" s="4">
        <f t="shared" si="24"/>
        <v>0</v>
      </c>
      <c r="FF285" s="4">
        <f t="shared" si="25"/>
        <v>0</v>
      </c>
      <c r="FG285" s="4">
        <f t="shared" si="26"/>
        <v>0</v>
      </c>
      <c r="FH285" s="4">
        <f t="shared" si="27"/>
        <v>0</v>
      </c>
      <c r="FI285" s="4">
        <f t="shared" si="28"/>
        <v>0.1756086266</v>
      </c>
      <c r="FJ285" s="4">
        <f t="shared" si="29"/>
        <v>0.367127547</v>
      </c>
      <c r="FK285" s="4">
        <f t="shared" si="30"/>
        <v>0.01987959778</v>
      </c>
      <c r="FL285" s="4">
        <f t="shared" si="31"/>
        <v>0</v>
      </c>
      <c r="FM285" s="4">
        <f t="shared" si="32"/>
        <v>0</v>
      </c>
      <c r="FN285" s="4">
        <f t="shared" si="33"/>
        <v>0.003175443239</v>
      </c>
      <c r="FO285" s="4">
        <f t="shared" si="34"/>
        <v>0.2486768987</v>
      </c>
      <c r="FP285" s="4">
        <f t="shared" si="35"/>
        <v>0.1752447737</v>
      </c>
      <c r="FQ285" s="4">
        <f t="shared" si="36"/>
        <v>1</v>
      </c>
      <c r="FR285" s="4">
        <v>302.32</v>
      </c>
    </row>
    <row r="286" ht="12.75" customHeight="1">
      <c r="A286" s="4" t="s">
        <v>166</v>
      </c>
      <c r="B286" s="4" t="s">
        <v>1015</v>
      </c>
      <c r="C286" s="4" t="s">
        <v>1016</v>
      </c>
      <c r="D286" s="4" t="s">
        <v>1027</v>
      </c>
      <c r="E286" s="4" t="s">
        <v>1028</v>
      </c>
      <c r="F286" s="4">
        <v>778.277233889</v>
      </c>
      <c r="G286" s="4">
        <v>70.0625</v>
      </c>
      <c r="H286" s="4">
        <v>69.375</v>
      </c>
      <c r="I286" s="4">
        <v>127.6875</v>
      </c>
      <c r="J286" s="4">
        <v>114.9375</v>
      </c>
      <c r="K286" s="4">
        <v>162.9375</v>
      </c>
      <c r="L286" s="4">
        <v>232.9375</v>
      </c>
      <c r="M286" s="4">
        <v>105.572174072266</v>
      </c>
      <c r="N286" s="4">
        <v>353.782531738281</v>
      </c>
      <c r="O286" s="4">
        <v>229.75288317927</v>
      </c>
      <c r="P286" s="4">
        <v>73.25</v>
      </c>
      <c r="Q286" s="4">
        <v>32.4375</v>
      </c>
      <c r="R286" s="4">
        <v>390.1875</v>
      </c>
      <c r="S286" s="4">
        <v>99.8125</v>
      </c>
      <c r="T286" s="4">
        <v>182.25</v>
      </c>
      <c r="U286" s="4">
        <v>0.0</v>
      </c>
      <c r="V286" s="4">
        <v>1286.35537522095</v>
      </c>
      <c r="W286" s="4">
        <v>14.4218560179978</v>
      </c>
      <c r="X286" s="4">
        <v>72.0</v>
      </c>
      <c r="Y286" s="4">
        <v>425461.8775</v>
      </c>
      <c r="Z286" s="4">
        <v>153.2</v>
      </c>
      <c r="AA286" s="4">
        <v>95.25</v>
      </c>
      <c r="AB286" s="4">
        <v>79.12</v>
      </c>
      <c r="AC286" s="4">
        <v>16.13</v>
      </c>
      <c r="AD286" s="4">
        <v>4.93</v>
      </c>
      <c r="AE286" s="4">
        <v>47.46</v>
      </c>
      <c r="AF286" s="4">
        <v>5.56</v>
      </c>
      <c r="AG286" s="4">
        <v>105.5</v>
      </c>
      <c r="AH286" s="4">
        <v>5.7</v>
      </c>
      <c r="AI286" s="4">
        <v>5.3</v>
      </c>
      <c r="AJ286" s="4">
        <v>8.0</v>
      </c>
      <c r="AK286" s="4">
        <v>0.0</v>
      </c>
      <c r="AL286" s="4">
        <v>0.0</v>
      </c>
      <c r="AM286" s="4">
        <v>0.0</v>
      </c>
      <c r="AN286" s="4">
        <v>0.0</v>
      </c>
      <c r="AO286" s="4">
        <v>0.0</v>
      </c>
      <c r="AP286" s="4">
        <v>0.0</v>
      </c>
      <c r="AQ286" s="4">
        <v>0.0</v>
      </c>
      <c r="AR286" s="4">
        <v>5.2</v>
      </c>
      <c r="AS286" s="4">
        <v>0.0</v>
      </c>
      <c r="AT286" s="4">
        <v>0.0</v>
      </c>
      <c r="AU286" s="4">
        <v>0.0</v>
      </c>
      <c r="AV286" s="4">
        <v>0.0</v>
      </c>
      <c r="AW286" s="4">
        <v>0.0</v>
      </c>
      <c r="AX286" s="4">
        <v>0.0</v>
      </c>
      <c r="AY286" s="4">
        <v>0.0</v>
      </c>
      <c r="AZ286" s="4">
        <v>0.0</v>
      </c>
      <c r="BA286" s="4">
        <v>0.0</v>
      </c>
      <c r="BB286" s="4">
        <v>30.0</v>
      </c>
      <c r="BC286" s="4">
        <v>0.0</v>
      </c>
      <c r="BD286" s="4">
        <v>0.0</v>
      </c>
      <c r="BE286" s="4">
        <v>0.0</v>
      </c>
      <c r="BF286" s="4">
        <v>0.0</v>
      </c>
      <c r="BG286" s="4">
        <v>0.0</v>
      </c>
      <c r="BH286" s="4">
        <v>0.0</v>
      </c>
      <c r="BI286" s="4">
        <v>0.0</v>
      </c>
      <c r="BJ286" s="4">
        <v>0.0</v>
      </c>
      <c r="BK286" s="4">
        <v>0.0</v>
      </c>
      <c r="BL286" s="4">
        <v>0.0</v>
      </c>
      <c r="BM286" s="4">
        <v>22.1</v>
      </c>
      <c r="BN286" s="4">
        <v>5.06</v>
      </c>
      <c r="BO286" s="4">
        <v>0.0</v>
      </c>
      <c r="BP286" s="4">
        <v>1.26</v>
      </c>
      <c r="BQ286" s="4">
        <v>0.0</v>
      </c>
      <c r="BR286" s="4">
        <v>0.0</v>
      </c>
      <c r="BS286" s="4">
        <v>7.52</v>
      </c>
      <c r="BT286" s="4">
        <v>0.0</v>
      </c>
      <c r="BU286" s="4">
        <v>0.0</v>
      </c>
      <c r="BV286" s="4">
        <v>0.0</v>
      </c>
      <c r="BW286" s="4">
        <v>0.0</v>
      </c>
      <c r="BX286" s="4">
        <v>0.0</v>
      </c>
      <c r="BY286" s="4">
        <v>0.0</v>
      </c>
      <c r="BZ286" s="4">
        <v>0.0</v>
      </c>
      <c r="CA286" s="4">
        <v>0.0</v>
      </c>
      <c r="CB286" s="4">
        <v>0.0</v>
      </c>
      <c r="CC286" s="4">
        <v>3.6</v>
      </c>
      <c r="CD286" s="4">
        <v>0.0</v>
      </c>
      <c r="CE286" s="4">
        <v>4.89</v>
      </c>
      <c r="CF286" s="4">
        <v>19.53</v>
      </c>
      <c r="CG286" s="4">
        <v>0.0</v>
      </c>
      <c r="CH286" s="4">
        <v>4.0</v>
      </c>
      <c r="CI286" s="4">
        <v>0.0</v>
      </c>
      <c r="CJ286" s="4">
        <v>2.77</v>
      </c>
      <c r="CK286" s="4">
        <v>0.0</v>
      </c>
      <c r="CL286" s="4">
        <v>0.0</v>
      </c>
      <c r="CM286" s="4">
        <v>1.82</v>
      </c>
      <c r="CN286" s="4">
        <v>2.2</v>
      </c>
      <c r="CO286" s="4">
        <v>2.29</v>
      </c>
      <c r="CP286" s="4">
        <v>4.76</v>
      </c>
      <c r="CQ286" s="4">
        <v>0.0</v>
      </c>
      <c r="CR286" s="4">
        <v>36.2</v>
      </c>
      <c r="CS286" s="4">
        <v>0.0</v>
      </c>
      <c r="CT286" s="4">
        <v>86.0</v>
      </c>
      <c r="CU286" s="4">
        <v>86.4</v>
      </c>
      <c r="CV286" s="4" t="s">
        <v>1027</v>
      </c>
      <c r="CW286" s="4">
        <v>778.28</v>
      </c>
      <c r="CX286" s="4">
        <v>0.23</v>
      </c>
      <c r="CY286" s="4">
        <v>0.03</v>
      </c>
      <c r="CZ286" s="4">
        <v>0.0</v>
      </c>
      <c r="DA286" s="4">
        <v>0.04</v>
      </c>
      <c r="DB286" s="4">
        <v>0.0</v>
      </c>
      <c r="DC286" s="4">
        <v>0.0</v>
      </c>
      <c r="DD286" s="4">
        <v>0.0</v>
      </c>
      <c r="DE286" s="4">
        <v>0.16</v>
      </c>
      <c r="DF286" s="4">
        <v>0.0</v>
      </c>
      <c r="DG286" s="4">
        <v>0.0</v>
      </c>
      <c r="DH286" s="4">
        <v>0.0</v>
      </c>
      <c r="DI286" s="4">
        <v>0.0</v>
      </c>
      <c r="DJ286" s="4">
        <v>0.0</v>
      </c>
      <c r="DK286" s="4">
        <v>0.0</v>
      </c>
      <c r="DL286" s="4">
        <v>0.0</v>
      </c>
      <c r="DM286" s="4">
        <v>0.1</v>
      </c>
      <c r="DN286" s="4">
        <v>0.0</v>
      </c>
      <c r="DO286" s="4">
        <v>0.06</v>
      </c>
      <c r="DP286" s="4">
        <v>0.2</v>
      </c>
      <c r="DQ286" s="4">
        <v>0.0</v>
      </c>
      <c r="DR286" s="4">
        <v>0.0</v>
      </c>
      <c r="DS286" s="4">
        <v>0.0</v>
      </c>
      <c r="DT286" s="4">
        <v>0.16</v>
      </c>
      <c r="DU286" s="4">
        <v>0.0</v>
      </c>
      <c r="DV286" s="4">
        <v>0.0</v>
      </c>
      <c r="DW286" s="4">
        <v>0.02</v>
      </c>
      <c r="DX286" s="4" t="s">
        <v>1027</v>
      </c>
      <c r="DY286" s="4" t="s">
        <v>1029</v>
      </c>
      <c r="DZ286" s="4" t="s">
        <v>1020</v>
      </c>
      <c r="EA286" s="4" t="s">
        <v>461</v>
      </c>
      <c r="EB286" s="4">
        <v>778.277233889</v>
      </c>
      <c r="EC286" s="6">
        <v>547.163551150296</v>
      </c>
      <c r="ED286" s="7">
        <v>0.7</v>
      </c>
      <c r="EE286" s="4" t="s">
        <v>1027</v>
      </c>
      <c r="EF286" s="4" t="s">
        <v>1016</v>
      </c>
      <c r="EG286" s="4" t="s">
        <v>1028</v>
      </c>
      <c r="EH286" s="4">
        <f t="shared" si="1"/>
        <v>2777.166302</v>
      </c>
      <c r="EI286" s="4">
        <f t="shared" si="2"/>
        <v>1.773148148</v>
      </c>
      <c r="EJ286" s="4">
        <f t="shared" si="3"/>
        <v>4924.327286</v>
      </c>
      <c r="EK286" s="4">
        <f t="shared" si="4"/>
        <v>0.3813315927</v>
      </c>
      <c r="EL286" s="4">
        <f t="shared" si="5"/>
        <v>0.8126631854</v>
      </c>
      <c r="EM286" s="4">
        <f t="shared" si="6"/>
        <v>0.8473895582</v>
      </c>
      <c r="EN286" s="4">
        <f t="shared" si="7"/>
        <v>0.04578313253</v>
      </c>
      <c r="EO286" s="4">
        <f t="shared" si="8"/>
        <v>0.04257028112</v>
      </c>
      <c r="EP286" s="4">
        <f t="shared" si="9"/>
        <v>0.06425702811</v>
      </c>
      <c r="EQ286" s="4">
        <f t="shared" si="10"/>
        <v>0.6217362924</v>
      </c>
      <c r="ER286" s="4">
        <f t="shared" si="11"/>
        <v>0.3097911227</v>
      </c>
      <c r="ES286" s="4">
        <f t="shared" si="12"/>
        <v>0.0362924282</v>
      </c>
      <c r="ET286" s="4">
        <f t="shared" si="13"/>
        <v>0.196845023</v>
      </c>
      <c r="EU286" s="4">
        <f t="shared" si="14"/>
        <v>0.07</v>
      </c>
      <c r="EV286" s="4">
        <f t="shared" si="15"/>
        <v>0.16</v>
      </c>
      <c r="EW286" s="4">
        <f t="shared" si="16"/>
        <v>0.06</v>
      </c>
      <c r="EX286" s="4">
        <f t="shared" si="17"/>
        <v>0.3</v>
      </c>
      <c r="EY286" s="4">
        <f t="shared" si="18"/>
        <v>0.16</v>
      </c>
      <c r="EZ286" s="4">
        <f t="shared" si="19"/>
        <v>1.302570755</v>
      </c>
      <c r="FA286" s="4">
        <f t="shared" si="20"/>
        <v>0.809332715</v>
      </c>
      <c r="FB286" s="4">
        <f t="shared" si="21"/>
        <v>0.7030445288</v>
      </c>
      <c r="FC286" s="4">
        <f t="shared" si="22"/>
        <v>0</v>
      </c>
      <c r="FD286" s="4">
        <f t="shared" si="23"/>
        <v>0</v>
      </c>
      <c r="FE286" s="4">
        <f t="shared" si="24"/>
        <v>0.2135535308</v>
      </c>
      <c r="FF286" s="4">
        <f t="shared" si="25"/>
        <v>0</v>
      </c>
      <c r="FG286" s="4">
        <f t="shared" si="26"/>
        <v>0</v>
      </c>
      <c r="FH286" s="4">
        <f t="shared" si="27"/>
        <v>0</v>
      </c>
      <c r="FI286" s="4">
        <f t="shared" si="28"/>
        <v>0.1573177677</v>
      </c>
      <c r="FJ286" s="4">
        <f t="shared" si="29"/>
        <v>0.03601936219</v>
      </c>
      <c r="FK286" s="4">
        <f t="shared" si="30"/>
        <v>0.008969248292</v>
      </c>
      <c r="FL286" s="4">
        <f t="shared" si="31"/>
        <v>0</v>
      </c>
      <c r="FM286" s="4">
        <f t="shared" si="32"/>
        <v>0</v>
      </c>
      <c r="FN286" s="4">
        <f t="shared" si="33"/>
        <v>0.1994589977</v>
      </c>
      <c r="FO286" s="4">
        <f t="shared" si="34"/>
        <v>0.04819191344</v>
      </c>
      <c r="FP286" s="4">
        <f t="shared" si="35"/>
        <v>0.33648918</v>
      </c>
      <c r="FQ286" s="4">
        <f t="shared" si="36"/>
        <v>1</v>
      </c>
      <c r="FR286" s="4">
        <v>140.48</v>
      </c>
    </row>
    <row r="287" ht="12.75" customHeight="1">
      <c r="A287" s="4" t="s">
        <v>166</v>
      </c>
      <c r="B287" s="4" t="s">
        <v>1015</v>
      </c>
      <c r="C287" s="4" t="s">
        <v>1016</v>
      </c>
      <c r="D287" s="4" t="s">
        <v>1030</v>
      </c>
      <c r="E287" s="4" t="s">
        <v>1031</v>
      </c>
      <c r="F287" s="4">
        <v>594.579141243</v>
      </c>
      <c r="G287" s="4">
        <v>12.875</v>
      </c>
      <c r="H287" s="4">
        <v>19.625</v>
      </c>
      <c r="I287" s="4">
        <v>37.1875</v>
      </c>
      <c r="J287" s="4">
        <v>47.4375</v>
      </c>
      <c r="K287" s="4">
        <v>134.0</v>
      </c>
      <c r="L287" s="4">
        <v>343.4375</v>
      </c>
      <c r="M287" s="4">
        <v>390.0</v>
      </c>
      <c r="N287" s="4">
        <v>850.585632324219</v>
      </c>
      <c r="O287" s="4">
        <v>626.456235403019</v>
      </c>
      <c r="P287" s="4">
        <v>0.0</v>
      </c>
      <c r="Q287" s="4">
        <v>0.0</v>
      </c>
      <c r="R287" s="4">
        <v>28.25</v>
      </c>
      <c r="S287" s="4">
        <v>276.5625</v>
      </c>
      <c r="T287" s="4">
        <v>289.75</v>
      </c>
      <c r="U287" s="4">
        <v>0.0</v>
      </c>
      <c r="V287" s="4">
        <v>1329.2167192429</v>
      </c>
      <c r="W287" s="4">
        <v>12.7112334384858</v>
      </c>
      <c r="X287" s="4">
        <v>41.0</v>
      </c>
      <c r="Y287" s="4">
        <v>114306.1764</v>
      </c>
      <c r="Z287" s="4">
        <v>88.91</v>
      </c>
      <c r="AA287" s="4">
        <v>71.05</v>
      </c>
      <c r="AB287" s="4">
        <v>57.71</v>
      </c>
      <c r="AC287" s="4">
        <v>13.34</v>
      </c>
      <c r="AD287" s="4">
        <v>5.86</v>
      </c>
      <c r="AE287" s="4">
        <v>8.54</v>
      </c>
      <c r="AF287" s="4">
        <v>3.46</v>
      </c>
      <c r="AG287" s="4">
        <v>31.8</v>
      </c>
      <c r="AH287" s="4">
        <v>11.9</v>
      </c>
      <c r="AI287" s="4">
        <v>4.3</v>
      </c>
      <c r="AJ287" s="4">
        <v>0.0</v>
      </c>
      <c r="AK287" s="4">
        <v>2.47</v>
      </c>
      <c r="AL287" s="4">
        <v>0.0</v>
      </c>
      <c r="AM287" s="4">
        <v>0.0</v>
      </c>
      <c r="AN287" s="4">
        <v>0.0</v>
      </c>
      <c r="AO287" s="4">
        <v>0.0</v>
      </c>
      <c r="AP287" s="4">
        <v>0.0</v>
      </c>
      <c r="AQ287" s="4">
        <v>0.0</v>
      </c>
      <c r="AR287" s="4">
        <v>3.63</v>
      </c>
      <c r="AS287" s="4">
        <v>0.0</v>
      </c>
      <c r="AT287" s="4">
        <v>0.0</v>
      </c>
      <c r="AU287" s="4">
        <v>0.0</v>
      </c>
      <c r="AV287" s="4">
        <v>0.0</v>
      </c>
      <c r="AW287" s="4">
        <v>0.0</v>
      </c>
      <c r="AX287" s="4">
        <v>0.0</v>
      </c>
      <c r="AY287" s="4">
        <v>0.0</v>
      </c>
      <c r="AZ287" s="4">
        <v>0.0</v>
      </c>
      <c r="BA287" s="4">
        <v>0.0</v>
      </c>
      <c r="BB287" s="4">
        <v>0.0</v>
      </c>
      <c r="BC287" s="4">
        <v>0.0</v>
      </c>
      <c r="BD287" s="4">
        <v>0.0</v>
      </c>
      <c r="BE287" s="4">
        <v>0.0</v>
      </c>
      <c r="BF287" s="4">
        <v>0.0</v>
      </c>
      <c r="BG287" s="4">
        <v>0.0</v>
      </c>
      <c r="BH287" s="4">
        <v>0.0</v>
      </c>
      <c r="BI287" s="4">
        <v>0.0</v>
      </c>
      <c r="BJ287" s="4">
        <v>5.0</v>
      </c>
      <c r="BK287" s="4">
        <v>0.0</v>
      </c>
      <c r="BL287" s="4">
        <v>0.0</v>
      </c>
      <c r="BM287" s="4">
        <v>2.81</v>
      </c>
      <c r="BN287" s="4">
        <v>18.52</v>
      </c>
      <c r="BO287" s="4">
        <v>0.0</v>
      </c>
      <c r="BP287" s="4">
        <v>4.48</v>
      </c>
      <c r="BQ287" s="4">
        <v>0.0</v>
      </c>
      <c r="BR287" s="4">
        <v>2.67</v>
      </c>
      <c r="BS287" s="4">
        <v>6.62</v>
      </c>
      <c r="BT287" s="4">
        <v>0.0</v>
      </c>
      <c r="BU287" s="4">
        <v>0.0</v>
      </c>
      <c r="BV287" s="4">
        <v>0.0</v>
      </c>
      <c r="BW287" s="4">
        <v>0.0</v>
      </c>
      <c r="BX287" s="4">
        <v>0.0</v>
      </c>
      <c r="BY287" s="4">
        <v>0.0</v>
      </c>
      <c r="BZ287" s="4">
        <v>0.0</v>
      </c>
      <c r="CA287" s="4">
        <v>0.0</v>
      </c>
      <c r="CB287" s="4">
        <v>0.0</v>
      </c>
      <c r="CC287" s="4">
        <v>0.0</v>
      </c>
      <c r="CD287" s="4">
        <v>0.0</v>
      </c>
      <c r="CE287" s="4">
        <v>2.72</v>
      </c>
      <c r="CF287" s="4">
        <v>0.0</v>
      </c>
      <c r="CG287" s="4">
        <v>0.0</v>
      </c>
      <c r="CH287" s="4">
        <v>16.9</v>
      </c>
      <c r="CI287" s="4">
        <v>0.0</v>
      </c>
      <c r="CJ287" s="4">
        <v>0.0</v>
      </c>
      <c r="CK287" s="4">
        <v>0.0</v>
      </c>
      <c r="CL287" s="4">
        <v>0.0</v>
      </c>
      <c r="CM287" s="4">
        <v>10.92</v>
      </c>
      <c r="CN287" s="4">
        <v>1.8</v>
      </c>
      <c r="CO287" s="4">
        <v>0.0</v>
      </c>
      <c r="CP287" s="4">
        <v>0.0</v>
      </c>
      <c r="CQ287" s="4">
        <v>0.0</v>
      </c>
      <c r="CR287" s="4">
        <v>3.16</v>
      </c>
      <c r="CS287" s="4">
        <v>7.21</v>
      </c>
      <c r="CT287" s="4">
        <v>63.0</v>
      </c>
      <c r="CU287" s="4">
        <v>49.2</v>
      </c>
      <c r="CV287" s="4" t="s">
        <v>1030</v>
      </c>
      <c r="CW287" s="4">
        <v>594.58</v>
      </c>
      <c r="CX287" s="4">
        <v>0.04</v>
      </c>
      <c r="CY287" s="4">
        <v>0.04</v>
      </c>
      <c r="CZ287" s="4">
        <v>0.0</v>
      </c>
      <c r="DA287" s="4">
        <v>0.01</v>
      </c>
      <c r="DB287" s="4">
        <v>0.0</v>
      </c>
      <c r="DC287" s="4">
        <v>0.0</v>
      </c>
      <c r="DD287" s="4">
        <v>0.0</v>
      </c>
      <c r="DE287" s="4">
        <v>0.22</v>
      </c>
      <c r="DF287" s="4">
        <v>0.0</v>
      </c>
      <c r="DG287" s="4">
        <v>0.0</v>
      </c>
      <c r="DH287" s="4">
        <v>0.0</v>
      </c>
      <c r="DI287" s="4">
        <v>0.0</v>
      </c>
      <c r="DJ287" s="4">
        <v>0.0</v>
      </c>
      <c r="DK287" s="4">
        <v>0.02</v>
      </c>
      <c r="DL287" s="4">
        <v>0.0</v>
      </c>
      <c r="DM287" s="4">
        <v>0.12</v>
      </c>
      <c r="DN287" s="4">
        <v>0.0</v>
      </c>
      <c r="DO287" s="4">
        <v>0.16</v>
      </c>
      <c r="DP287" s="4">
        <v>0.16</v>
      </c>
      <c r="DQ287" s="4">
        <v>0.0</v>
      </c>
      <c r="DR287" s="4">
        <v>0.0</v>
      </c>
      <c r="DS287" s="4">
        <v>0.0</v>
      </c>
      <c r="DT287" s="4">
        <v>0.23</v>
      </c>
      <c r="DU287" s="4">
        <v>0.0</v>
      </c>
      <c r="DV287" s="4">
        <v>0.0</v>
      </c>
      <c r="DW287" s="4">
        <v>0.0</v>
      </c>
      <c r="DX287" s="4" t="s">
        <v>1030</v>
      </c>
      <c r="DY287" s="4" t="s">
        <v>1032</v>
      </c>
      <c r="DZ287" s="4" t="s">
        <v>1020</v>
      </c>
      <c r="EA287" s="4" t="s">
        <v>461</v>
      </c>
      <c r="EB287" s="4">
        <v>594.579141243</v>
      </c>
      <c r="EC287" s="6">
        <v>729.57490154538</v>
      </c>
      <c r="ED287" s="7">
        <v>1.23</v>
      </c>
      <c r="EE287" s="4" t="s">
        <v>1030</v>
      </c>
      <c r="EF287" s="4" t="s">
        <v>1016</v>
      </c>
      <c r="EG287" s="4" t="s">
        <v>1031</v>
      </c>
      <c r="EH287" s="4">
        <f t="shared" si="1"/>
        <v>1285.639145</v>
      </c>
      <c r="EI287" s="4">
        <f t="shared" si="2"/>
        <v>1.807113821</v>
      </c>
      <c r="EJ287" s="4">
        <f t="shared" si="3"/>
        <v>2323.296268</v>
      </c>
      <c r="EK287" s="4">
        <f t="shared" si="4"/>
        <v>0.4043414689</v>
      </c>
      <c r="EL287" s="4">
        <f t="shared" si="5"/>
        <v>0.5398717805</v>
      </c>
      <c r="EM287" s="4">
        <f t="shared" si="6"/>
        <v>0.6625</v>
      </c>
      <c r="EN287" s="4">
        <f t="shared" si="7"/>
        <v>0.2479166667</v>
      </c>
      <c r="EO287" s="4">
        <f t="shared" si="8"/>
        <v>0.08958333333</v>
      </c>
      <c r="EP287" s="4">
        <f t="shared" si="9"/>
        <v>0</v>
      </c>
      <c r="EQ287" s="4">
        <f t="shared" si="10"/>
        <v>0.7991227084</v>
      </c>
      <c r="ER287" s="4">
        <f t="shared" si="11"/>
        <v>0.09605218761</v>
      </c>
      <c r="ES287" s="4">
        <f t="shared" si="12"/>
        <v>0.03891575751</v>
      </c>
      <c r="ET287" s="4">
        <f t="shared" si="13"/>
        <v>0.1495343409</v>
      </c>
      <c r="EU287" s="4">
        <f t="shared" si="14"/>
        <v>0.05</v>
      </c>
      <c r="EV287" s="4">
        <f t="shared" si="15"/>
        <v>0.22</v>
      </c>
      <c r="EW287" s="4">
        <f t="shared" si="16"/>
        <v>0.18</v>
      </c>
      <c r="EX287" s="4">
        <f t="shared" si="17"/>
        <v>0.28</v>
      </c>
      <c r="EY287" s="4">
        <f t="shared" si="18"/>
        <v>0.23</v>
      </c>
      <c r="EZ287" s="4">
        <f t="shared" si="19"/>
        <v>1.486014294</v>
      </c>
      <c r="FA287" s="4">
        <f t="shared" si="20"/>
        <v>0.9233125943</v>
      </c>
      <c r="FB287" s="4">
        <f t="shared" si="21"/>
        <v>1.227044225</v>
      </c>
      <c r="FC287" s="4">
        <f t="shared" si="22"/>
        <v>0.03332433891</v>
      </c>
      <c r="FD287" s="4">
        <f t="shared" si="23"/>
        <v>0</v>
      </c>
      <c r="FE287" s="4">
        <f t="shared" si="24"/>
        <v>0</v>
      </c>
      <c r="FF287" s="4">
        <f t="shared" si="25"/>
        <v>0.06745817593</v>
      </c>
      <c r="FG287" s="4">
        <f t="shared" si="26"/>
        <v>0</v>
      </c>
      <c r="FH287" s="4">
        <f t="shared" si="27"/>
        <v>0</v>
      </c>
      <c r="FI287" s="4">
        <f t="shared" si="28"/>
        <v>0.03791149487</v>
      </c>
      <c r="FJ287" s="4">
        <f t="shared" si="29"/>
        <v>0.2498650836</v>
      </c>
      <c r="FK287" s="4">
        <f t="shared" si="30"/>
        <v>0.06044252563</v>
      </c>
      <c r="FL287" s="4">
        <f t="shared" si="31"/>
        <v>0.03602266595</v>
      </c>
      <c r="FM287" s="4">
        <f t="shared" si="32"/>
        <v>0</v>
      </c>
      <c r="FN287" s="4">
        <f t="shared" si="33"/>
        <v>0.03669724771</v>
      </c>
      <c r="FO287" s="4">
        <f t="shared" si="34"/>
        <v>0.2640313006</v>
      </c>
      <c r="FP287" s="4">
        <f t="shared" si="35"/>
        <v>0.2142471668</v>
      </c>
      <c r="FQ287" s="4">
        <f t="shared" si="36"/>
        <v>1</v>
      </c>
      <c r="FR287" s="4">
        <v>74.12</v>
      </c>
    </row>
    <row r="288" ht="12.75" customHeight="1">
      <c r="A288" s="4" t="s">
        <v>166</v>
      </c>
      <c r="B288" s="4" t="s">
        <v>1015</v>
      </c>
      <c r="C288" s="4" t="s">
        <v>1016</v>
      </c>
      <c r="D288" s="4" t="s">
        <v>1033</v>
      </c>
      <c r="E288" s="4" t="s">
        <v>1034</v>
      </c>
      <c r="F288" s="4">
        <v>998.383778834</v>
      </c>
      <c r="G288" s="4">
        <v>37.875</v>
      </c>
      <c r="H288" s="4">
        <v>58.0625</v>
      </c>
      <c r="I288" s="4">
        <v>142.375</v>
      </c>
      <c r="J288" s="4">
        <v>154.6875</v>
      </c>
      <c r="K288" s="4">
        <v>264.0</v>
      </c>
      <c r="L288" s="4">
        <v>341.0625</v>
      </c>
      <c r="M288" s="4">
        <v>129.779403686523</v>
      </c>
      <c r="N288" s="4">
        <v>568.146423339844</v>
      </c>
      <c r="O288" s="4">
        <v>267.487869431823</v>
      </c>
      <c r="P288" s="4">
        <v>0.0</v>
      </c>
      <c r="Q288" s="4">
        <v>0.0</v>
      </c>
      <c r="R288" s="4">
        <v>663.875</v>
      </c>
      <c r="S288" s="4">
        <v>0.0</v>
      </c>
      <c r="T288" s="4">
        <v>334.1875</v>
      </c>
      <c r="U288" s="4">
        <v>0.0</v>
      </c>
      <c r="V288" s="4">
        <v>1302.01753177634</v>
      </c>
      <c r="W288" s="4">
        <v>14.259347567466</v>
      </c>
      <c r="X288" s="4">
        <v>56.0</v>
      </c>
      <c r="Y288" s="4">
        <v>367535.2336</v>
      </c>
      <c r="Z288" s="4">
        <v>184.28</v>
      </c>
      <c r="AA288" s="4">
        <v>37.99</v>
      </c>
      <c r="AB288" s="4">
        <v>27.97</v>
      </c>
      <c r="AC288" s="4">
        <v>10.02</v>
      </c>
      <c r="AD288" s="4">
        <v>3.56</v>
      </c>
      <c r="AE288" s="4">
        <v>135.73</v>
      </c>
      <c r="AF288" s="4">
        <v>7.0</v>
      </c>
      <c r="AG288" s="4">
        <v>12.7</v>
      </c>
      <c r="AH288" s="4">
        <v>3.5</v>
      </c>
      <c r="AI288" s="4">
        <v>4.6</v>
      </c>
      <c r="AJ288" s="4">
        <v>1.6</v>
      </c>
      <c r="AK288" s="4">
        <v>1.18</v>
      </c>
      <c r="AL288" s="4">
        <v>0.0</v>
      </c>
      <c r="AM288" s="4">
        <v>0.0</v>
      </c>
      <c r="AN288" s="4">
        <v>0.0</v>
      </c>
      <c r="AO288" s="4">
        <v>0.0</v>
      </c>
      <c r="AP288" s="4">
        <v>0.0</v>
      </c>
      <c r="AQ288" s="4">
        <v>0.0</v>
      </c>
      <c r="AR288" s="4">
        <v>0.0</v>
      </c>
      <c r="AS288" s="4">
        <v>0.0</v>
      </c>
      <c r="AT288" s="4">
        <v>0.0</v>
      </c>
      <c r="AU288" s="4">
        <v>0.0</v>
      </c>
      <c r="AV288" s="4">
        <v>0.0</v>
      </c>
      <c r="AW288" s="4">
        <v>0.0</v>
      </c>
      <c r="AX288" s="4">
        <v>0.0</v>
      </c>
      <c r="AY288" s="4">
        <v>0.0</v>
      </c>
      <c r="AZ288" s="4">
        <v>0.0</v>
      </c>
      <c r="BA288" s="4">
        <v>0.0</v>
      </c>
      <c r="BB288" s="4">
        <v>124.49</v>
      </c>
      <c r="BC288" s="4">
        <v>0.0</v>
      </c>
      <c r="BD288" s="4">
        <v>0.0</v>
      </c>
      <c r="BE288" s="4">
        <v>0.0</v>
      </c>
      <c r="BF288" s="4">
        <v>10.43</v>
      </c>
      <c r="BG288" s="4">
        <v>0.0</v>
      </c>
      <c r="BH288" s="4">
        <v>0.0</v>
      </c>
      <c r="BI288" s="4">
        <v>0.0</v>
      </c>
      <c r="BJ288" s="4">
        <v>0.0</v>
      </c>
      <c r="BK288" s="4">
        <v>0.0</v>
      </c>
      <c r="BL288" s="4">
        <v>0.0</v>
      </c>
      <c r="BM288" s="4">
        <v>0.0</v>
      </c>
      <c r="BN288" s="4">
        <v>0.0</v>
      </c>
      <c r="BO288" s="4">
        <v>0.0</v>
      </c>
      <c r="BP288" s="4">
        <v>0.0</v>
      </c>
      <c r="BQ288" s="4">
        <v>0.0</v>
      </c>
      <c r="BR288" s="4">
        <v>0.0</v>
      </c>
      <c r="BS288" s="4">
        <v>0.0</v>
      </c>
      <c r="BT288" s="4">
        <v>0.0</v>
      </c>
      <c r="BU288" s="4">
        <v>0.0</v>
      </c>
      <c r="BV288" s="4">
        <v>0.0</v>
      </c>
      <c r="BW288" s="4">
        <v>0.0</v>
      </c>
      <c r="BX288" s="4">
        <v>0.0</v>
      </c>
      <c r="BY288" s="4">
        <v>0.0</v>
      </c>
      <c r="BZ288" s="4">
        <v>0.0</v>
      </c>
      <c r="CA288" s="4">
        <v>0.0</v>
      </c>
      <c r="CB288" s="4">
        <v>0.0</v>
      </c>
      <c r="CC288" s="4">
        <v>3.34</v>
      </c>
      <c r="CD288" s="4">
        <v>0.0</v>
      </c>
      <c r="CE288" s="4">
        <v>9.8</v>
      </c>
      <c r="CF288" s="4">
        <v>8.17</v>
      </c>
      <c r="CG288" s="4">
        <v>0.0</v>
      </c>
      <c r="CH288" s="4">
        <v>2.69</v>
      </c>
      <c r="CI288" s="4">
        <v>0.0</v>
      </c>
      <c r="CJ288" s="4">
        <v>0.0</v>
      </c>
      <c r="CK288" s="4">
        <v>0.0</v>
      </c>
      <c r="CL288" s="4">
        <v>0.0</v>
      </c>
      <c r="CM288" s="4">
        <v>2.95</v>
      </c>
      <c r="CN288" s="4">
        <v>1.09</v>
      </c>
      <c r="CO288" s="4">
        <v>4.71</v>
      </c>
      <c r="CP288" s="4">
        <v>0.64</v>
      </c>
      <c r="CQ288" s="4">
        <v>0.0</v>
      </c>
      <c r="CR288" s="4">
        <v>14.79</v>
      </c>
      <c r="CS288" s="4">
        <v>0.0</v>
      </c>
      <c r="CT288" s="4">
        <v>47.0</v>
      </c>
      <c r="CU288" s="4">
        <v>89.6</v>
      </c>
      <c r="CV288" s="4" t="s">
        <v>1033</v>
      </c>
      <c r="CW288" s="4">
        <v>998.38</v>
      </c>
      <c r="CX288" s="4">
        <v>0.08</v>
      </c>
      <c r="CY288" s="4">
        <v>0.06</v>
      </c>
      <c r="CZ288" s="4">
        <v>0.0</v>
      </c>
      <c r="DA288" s="4">
        <v>0.17</v>
      </c>
      <c r="DB288" s="4">
        <v>0.0</v>
      </c>
      <c r="DC288" s="4">
        <v>0.0</v>
      </c>
      <c r="DD288" s="4">
        <v>0.0</v>
      </c>
      <c r="DE288" s="4">
        <v>0.07</v>
      </c>
      <c r="DF288" s="4">
        <v>0.0</v>
      </c>
      <c r="DG288" s="4">
        <v>0.0</v>
      </c>
      <c r="DH288" s="4">
        <v>0.0</v>
      </c>
      <c r="DI288" s="4">
        <v>0.0</v>
      </c>
      <c r="DJ288" s="4">
        <v>0.0</v>
      </c>
      <c r="DK288" s="4">
        <v>0.0</v>
      </c>
      <c r="DL288" s="4">
        <v>0.0</v>
      </c>
      <c r="DM288" s="4">
        <v>0.44</v>
      </c>
      <c r="DN288" s="4">
        <v>0.0</v>
      </c>
      <c r="DO288" s="4">
        <v>0.03</v>
      </c>
      <c r="DP288" s="4">
        <v>0.07</v>
      </c>
      <c r="DQ288" s="4">
        <v>0.0</v>
      </c>
      <c r="DR288" s="4">
        <v>0.0</v>
      </c>
      <c r="DS288" s="4">
        <v>0.0</v>
      </c>
      <c r="DT288" s="4">
        <v>0.07</v>
      </c>
      <c r="DU288" s="4">
        <v>0.0</v>
      </c>
      <c r="DV288" s="4">
        <v>0.0</v>
      </c>
      <c r="DW288" s="4">
        <v>0.01</v>
      </c>
      <c r="DX288" s="4" t="s">
        <v>1033</v>
      </c>
      <c r="DY288" s="4" t="s">
        <v>1035</v>
      </c>
      <c r="DZ288" s="4" t="s">
        <v>1020</v>
      </c>
      <c r="EA288" s="4" t="s">
        <v>461</v>
      </c>
      <c r="EB288" s="4">
        <v>998.383778834</v>
      </c>
      <c r="EC288" s="6">
        <v>621.160161738152</v>
      </c>
      <c r="ED288" s="7">
        <v>0.62</v>
      </c>
      <c r="EE288" s="4" t="s">
        <v>1033</v>
      </c>
      <c r="EF288" s="4" t="s">
        <v>1016</v>
      </c>
      <c r="EG288" s="4" t="s">
        <v>1034</v>
      </c>
      <c r="EH288" s="4">
        <f t="shared" si="1"/>
        <v>1994.43908</v>
      </c>
      <c r="EI288" s="4">
        <f t="shared" si="2"/>
        <v>2.056696429</v>
      </c>
      <c r="EJ288" s="4">
        <f t="shared" si="3"/>
        <v>4101.955732</v>
      </c>
      <c r="EK288" s="4">
        <f t="shared" si="4"/>
        <v>0.7385500326</v>
      </c>
      <c r="EL288" s="4">
        <f t="shared" si="5"/>
        <v>0.1215541567</v>
      </c>
      <c r="EM288" s="4">
        <f t="shared" si="6"/>
        <v>0.5669642857</v>
      </c>
      <c r="EN288" s="4">
        <f t="shared" si="7"/>
        <v>0.15625</v>
      </c>
      <c r="EO288" s="4">
        <f t="shared" si="8"/>
        <v>0.2053571429</v>
      </c>
      <c r="EP288" s="4">
        <f t="shared" si="9"/>
        <v>0.07142857143</v>
      </c>
      <c r="EQ288" s="4">
        <f t="shared" si="10"/>
        <v>0.2061536792</v>
      </c>
      <c r="ER288" s="4">
        <f t="shared" si="11"/>
        <v>0.7365422184</v>
      </c>
      <c r="ES288" s="4">
        <f t="shared" si="12"/>
        <v>0.03798567397</v>
      </c>
      <c r="ET288" s="4">
        <f t="shared" si="13"/>
        <v>0.1845783194</v>
      </c>
      <c r="EU288" s="4">
        <f t="shared" si="14"/>
        <v>0.23</v>
      </c>
      <c r="EV288" s="4">
        <f t="shared" si="15"/>
        <v>0.07</v>
      </c>
      <c r="EW288" s="4">
        <f t="shared" si="16"/>
        <v>0.03</v>
      </c>
      <c r="EX288" s="4">
        <f t="shared" si="17"/>
        <v>0.51</v>
      </c>
      <c r="EY288" s="4">
        <f t="shared" si="18"/>
        <v>0.07</v>
      </c>
      <c r="EZ288" s="4">
        <f t="shared" si="19"/>
        <v>1.158924337</v>
      </c>
      <c r="FA288" s="4">
        <f t="shared" si="20"/>
        <v>0.7200801773</v>
      </c>
      <c r="FB288" s="4">
        <f t="shared" si="21"/>
        <v>0.6221657191</v>
      </c>
      <c r="FC288" s="4">
        <f t="shared" si="22"/>
        <v>0.006403299327</v>
      </c>
      <c r="FD288" s="4">
        <f t="shared" si="23"/>
        <v>0</v>
      </c>
      <c r="FE288" s="4">
        <f t="shared" si="24"/>
        <v>0.675548079</v>
      </c>
      <c r="FF288" s="4">
        <f t="shared" si="25"/>
        <v>0.05659865422</v>
      </c>
      <c r="FG288" s="4">
        <f t="shared" si="26"/>
        <v>0</v>
      </c>
      <c r="FH288" s="4">
        <f t="shared" si="27"/>
        <v>0</v>
      </c>
      <c r="FI288" s="4">
        <f t="shared" si="28"/>
        <v>0</v>
      </c>
      <c r="FJ288" s="4">
        <f t="shared" si="29"/>
        <v>0</v>
      </c>
      <c r="FK288" s="4">
        <f t="shared" si="30"/>
        <v>0</v>
      </c>
      <c r="FL288" s="4">
        <f t="shared" si="31"/>
        <v>0</v>
      </c>
      <c r="FM288" s="4">
        <f t="shared" si="32"/>
        <v>0</v>
      </c>
      <c r="FN288" s="4">
        <f t="shared" si="33"/>
        <v>0.1156392446</v>
      </c>
      <c r="FO288" s="4">
        <f t="shared" si="34"/>
        <v>0.01459735186</v>
      </c>
      <c r="FP288" s="4">
        <f t="shared" si="35"/>
        <v>0.131213371</v>
      </c>
      <c r="FQ288" s="4">
        <f t="shared" si="36"/>
        <v>1</v>
      </c>
      <c r="FR288" s="4">
        <v>184.28</v>
      </c>
    </row>
    <row r="289" ht="12.75" customHeight="1">
      <c r="A289" s="4" t="s">
        <v>166</v>
      </c>
      <c r="B289" s="4" t="s">
        <v>1015</v>
      </c>
      <c r="C289" s="4" t="s">
        <v>1016</v>
      </c>
      <c r="D289" s="4" t="s">
        <v>1036</v>
      </c>
      <c r="E289" s="4" t="s">
        <v>1037</v>
      </c>
      <c r="F289" s="4">
        <v>682.016260063</v>
      </c>
      <c r="G289" s="4">
        <v>14.5</v>
      </c>
      <c r="H289" s="4">
        <v>24.4375</v>
      </c>
      <c r="I289" s="4">
        <v>56.75</v>
      </c>
      <c r="J289" s="4">
        <v>72.125</v>
      </c>
      <c r="K289" s="4">
        <v>189.3125</v>
      </c>
      <c r="L289" s="4">
        <v>325.5</v>
      </c>
      <c r="M289" s="4">
        <v>345.336517333984</v>
      </c>
      <c r="N289" s="4">
        <v>729.343078613281</v>
      </c>
      <c r="O289" s="4">
        <v>561.776608911195</v>
      </c>
      <c r="P289" s="4">
        <v>0.0</v>
      </c>
      <c r="Q289" s="4">
        <v>0.0</v>
      </c>
      <c r="R289" s="4">
        <v>0.0</v>
      </c>
      <c r="S289" s="4">
        <v>431.0625</v>
      </c>
      <c r="T289" s="4">
        <v>251.5625</v>
      </c>
      <c r="U289" s="4">
        <v>0.0</v>
      </c>
      <c r="V289" s="4">
        <v>1326.82782306072</v>
      </c>
      <c r="W289" s="4">
        <v>13.0291702536862</v>
      </c>
      <c r="X289" s="4">
        <v>83.0</v>
      </c>
      <c r="Y289" s="4">
        <v>234670.5022</v>
      </c>
      <c r="Z289" s="4">
        <v>146.35</v>
      </c>
      <c r="AA289" s="4">
        <v>111.66</v>
      </c>
      <c r="AB289" s="4">
        <v>102.59</v>
      </c>
      <c r="AC289" s="4">
        <v>9.07</v>
      </c>
      <c r="AD289" s="4">
        <v>6.69</v>
      </c>
      <c r="AE289" s="4">
        <v>27.45</v>
      </c>
      <c r="AF289" s="4">
        <v>0.55</v>
      </c>
      <c r="AG289" s="4">
        <v>64.9</v>
      </c>
      <c r="AH289" s="4">
        <v>40.7</v>
      </c>
      <c r="AI289" s="4">
        <v>6.1</v>
      </c>
      <c r="AJ289" s="4">
        <v>11.2</v>
      </c>
      <c r="AK289" s="4">
        <v>3.54</v>
      </c>
      <c r="AL289" s="4">
        <v>0.0</v>
      </c>
      <c r="AM289" s="4">
        <v>0.0</v>
      </c>
      <c r="AN289" s="4">
        <v>0.0</v>
      </c>
      <c r="AO289" s="4">
        <v>0.0</v>
      </c>
      <c r="AP289" s="4">
        <v>0.0</v>
      </c>
      <c r="AQ289" s="4">
        <v>0.0</v>
      </c>
      <c r="AR289" s="4">
        <v>4.82</v>
      </c>
      <c r="AS289" s="4">
        <v>0.0</v>
      </c>
      <c r="AT289" s="4">
        <v>0.0</v>
      </c>
      <c r="AU289" s="4">
        <v>0.0</v>
      </c>
      <c r="AV289" s="4">
        <v>0.0</v>
      </c>
      <c r="AW289" s="4">
        <v>0.0</v>
      </c>
      <c r="AX289" s="4">
        <v>0.0</v>
      </c>
      <c r="AY289" s="4">
        <v>0.0</v>
      </c>
      <c r="AZ289" s="4">
        <v>0.0</v>
      </c>
      <c r="BA289" s="4">
        <v>0.0</v>
      </c>
      <c r="BB289" s="4">
        <v>4.97</v>
      </c>
      <c r="BC289" s="4">
        <v>0.0</v>
      </c>
      <c r="BD289" s="4">
        <v>0.0</v>
      </c>
      <c r="BE289" s="4">
        <v>0.0</v>
      </c>
      <c r="BF289" s="4">
        <v>0.0</v>
      </c>
      <c r="BG289" s="4">
        <v>0.0</v>
      </c>
      <c r="BH289" s="4">
        <v>0.0</v>
      </c>
      <c r="BI289" s="4">
        <v>0.0</v>
      </c>
      <c r="BJ289" s="4">
        <v>0.0</v>
      </c>
      <c r="BK289" s="4">
        <v>0.0</v>
      </c>
      <c r="BL289" s="4">
        <v>1.58</v>
      </c>
      <c r="BM289" s="4">
        <v>0.0</v>
      </c>
      <c r="BN289" s="4">
        <v>5.28</v>
      </c>
      <c r="BO289" s="4">
        <v>4.98</v>
      </c>
      <c r="BP289" s="4">
        <v>7.82</v>
      </c>
      <c r="BQ289" s="4">
        <v>1.84</v>
      </c>
      <c r="BR289" s="4">
        <v>0.0</v>
      </c>
      <c r="BS289" s="4">
        <v>3.79</v>
      </c>
      <c r="BT289" s="4">
        <v>0.0</v>
      </c>
      <c r="BU289" s="4">
        <v>0.0</v>
      </c>
      <c r="BV289" s="4">
        <v>0.0</v>
      </c>
      <c r="BW289" s="4">
        <v>0.0</v>
      </c>
      <c r="BX289" s="4">
        <v>0.0</v>
      </c>
      <c r="BY289" s="4">
        <v>0.0</v>
      </c>
      <c r="BZ289" s="4">
        <v>2.32</v>
      </c>
      <c r="CA289" s="4">
        <v>0.0</v>
      </c>
      <c r="CB289" s="4">
        <v>0.0</v>
      </c>
      <c r="CC289" s="4">
        <v>2.55</v>
      </c>
      <c r="CD289" s="4">
        <v>4.18</v>
      </c>
      <c r="CE289" s="4">
        <v>4.95</v>
      </c>
      <c r="CF289" s="4">
        <v>0.0</v>
      </c>
      <c r="CG289" s="4">
        <v>0.0</v>
      </c>
      <c r="CH289" s="4">
        <v>24.64</v>
      </c>
      <c r="CI289" s="4">
        <v>0.0</v>
      </c>
      <c r="CJ289" s="4">
        <v>12.61</v>
      </c>
      <c r="CK289" s="4">
        <v>0.0</v>
      </c>
      <c r="CL289" s="4">
        <v>0.0</v>
      </c>
      <c r="CM289" s="4">
        <v>8.32</v>
      </c>
      <c r="CN289" s="4">
        <v>7.2</v>
      </c>
      <c r="CO289" s="4">
        <v>3.53</v>
      </c>
      <c r="CP289" s="4">
        <v>6.32</v>
      </c>
      <c r="CQ289" s="4">
        <v>0.0</v>
      </c>
      <c r="CR289" s="4">
        <v>28.5</v>
      </c>
      <c r="CS289" s="4">
        <v>2.61</v>
      </c>
      <c r="CT289" s="4">
        <v>131.0</v>
      </c>
      <c r="CU289" s="4">
        <v>149.4</v>
      </c>
      <c r="CV289" s="4" t="s">
        <v>1036</v>
      </c>
      <c r="CW289" s="4">
        <v>682.02</v>
      </c>
      <c r="CX289" s="4">
        <v>0.09</v>
      </c>
      <c r="CY289" s="4">
        <v>0.02</v>
      </c>
      <c r="CZ289" s="4">
        <v>0.0</v>
      </c>
      <c r="DA289" s="4">
        <v>0.01</v>
      </c>
      <c r="DB289" s="4">
        <v>0.0</v>
      </c>
      <c r="DC289" s="4">
        <v>0.0</v>
      </c>
      <c r="DD289" s="4">
        <v>0.0</v>
      </c>
      <c r="DE289" s="4">
        <v>0.3</v>
      </c>
      <c r="DF289" s="4">
        <v>0.0</v>
      </c>
      <c r="DG289" s="4">
        <v>0.0</v>
      </c>
      <c r="DH289" s="4">
        <v>0.0</v>
      </c>
      <c r="DI289" s="4">
        <v>0.0</v>
      </c>
      <c r="DJ289" s="4">
        <v>0.0</v>
      </c>
      <c r="DK289" s="4">
        <v>0.04</v>
      </c>
      <c r="DL289" s="4">
        <v>0.0</v>
      </c>
      <c r="DM289" s="4">
        <v>0.37</v>
      </c>
      <c r="DN289" s="4">
        <v>0.0</v>
      </c>
      <c r="DO289" s="4">
        <v>0.06</v>
      </c>
      <c r="DP289" s="4">
        <v>0.07</v>
      </c>
      <c r="DQ289" s="4">
        <v>0.0</v>
      </c>
      <c r="DR289" s="4">
        <v>0.0</v>
      </c>
      <c r="DS289" s="4">
        <v>0.0</v>
      </c>
      <c r="DT289" s="4">
        <v>0.04</v>
      </c>
      <c r="DU289" s="4">
        <v>0.0</v>
      </c>
      <c r="DV289" s="4">
        <v>0.0</v>
      </c>
      <c r="DW289" s="4">
        <v>0.0</v>
      </c>
      <c r="DX289" s="4" t="s">
        <v>1036</v>
      </c>
      <c r="DY289" s="4" t="s">
        <v>1038</v>
      </c>
      <c r="DZ289" s="4" t="s">
        <v>1020</v>
      </c>
      <c r="EA289" s="4" t="s">
        <v>461</v>
      </c>
      <c r="EB289" s="4">
        <v>682.016260063</v>
      </c>
      <c r="EC289" s="6">
        <v>305.073028335992</v>
      </c>
      <c r="ED289" s="7">
        <v>0.45</v>
      </c>
      <c r="EE289" s="4" t="s">
        <v>1036</v>
      </c>
      <c r="EF289" s="4" t="s">
        <v>1016</v>
      </c>
      <c r="EG289" s="4" t="s">
        <v>1037</v>
      </c>
      <c r="EH289" s="4">
        <f t="shared" si="1"/>
        <v>1603.488228</v>
      </c>
      <c r="EI289" s="4">
        <f t="shared" si="2"/>
        <v>0.9795850067</v>
      </c>
      <c r="EJ289" s="4">
        <f t="shared" si="3"/>
        <v>1570.753027</v>
      </c>
      <c r="EK289" s="4">
        <f t="shared" si="4"/>
        <v>0.1476597198</v>
      </c>
      <c r="EL289" s="4">
        <f t="shared" si="5"/>
        <v>0.8397676802</v>
      </c>
      <c r="EM289" s="4">
        <f t="shared" si="6"/>
        <v>0.5280716029</v>
      </c>
      <c r="EN289" s="4">
        <f t="shared" si="7"/>
        <v>0.3311635476</v>
      </c>
      <c r="EO289" s="4">
        <f t="shared" si="8"/>
        <v>0.04963384866</v>
      </c>
      <c r="EP289" s="4">
        <f t="shared" si="9"/>
        <v>0.09113100081</v>
      </c>
      <c r="EQ289" s="4">
        <f t="shared" si="10"/>
        <v>0.7629654937</v>
      </c>
      <c r="ER289" s="4">
        <f t="shared" si="11"/>
        <v>0.1875640588</v>
      </c>
      <c r="ES289" s="4">
        <f t="shared" si="12"/>
        <v>0.00375811411</v>
      </c>
      <c r="ET289" s="4">
        <f t="shared" si="13"/>
        <v>0.2145843268</v>
      </c>
      <c r="EU289" s="4">
        <f t="shared" si="14"/>
        <v>0.03</v>
      </c>
      <c r="EV289" s="4">
        <f t="shared" si="15"/>
        <v>0.3</v>
      </c>
      <c r="EW289" s="4">
        <f t="shared" si="16"/>
        <v>0.1</v>
      </c>
      <c r="EX289" s="4">
        <f t="shared" si="17"/>
        <v>0.44</v>
      </c>
      <c r="EY289" s="4">
        <f t="shared" si="18"/>
        <v>0.04</v>
      </c>
      <c r="EZ289" s="4">
        <f t="shared" si="19"/>
        <v>1.186633563</v>
      </c>
      <c r="FA289" s="4">
        <f t="shared" si="20"/>
        <v>0.7372968875</v>
      </c>
      <c r="FB289" s="4">
        <f t="shared" si="21"/>
        <v>0.4473104913</v>
      </c>
      <c r="FC289" s="4">
        <f t="shared" si="22"/>
        <v>0.02665461938</v>
      </c>
      <c r="FD289" s="4">
        <f t="shared" si="23"/>
        <v>0</v>
      </c>
      <c r="FE289" s="4">
        <f t="shared" si="24"/>
        <v>0.03742188088</v>
      </c>
      <c r="FF289" s="4">
        <f t="shared" si="25"/>
        <v>0</v>
      </c>
      <c r="FG289" s="4">
        <f t="shared" si="26"/>
        <v>0</v>
      </c>
      <c r="FH289" s="4">
        <f t="shared" si="27"/>
        <v>0</v>
      </c>
      <c r="FI289" s="4">
        <f t="shared" si="28"/>
        <v>0</v>
      </c>
      <c r="FJ289" s="4">
        <f t="shared" si="29"/>
        <v>0.07725321888</v>
      </c>
      <c r="FK289" s="4">
        <f t="shared" si="30"/>
        <v>0.05888110835</v>
      </c>
      <c r="FL289" s="4">
        <f t="shared" si="31"/>
        <v>0</v>
      </c>
      <c r="FM289" s="4">
        <f t="shared" si="32"/>
        <v>0.01189669453</v>
      </c>
      <c r="FN289" s="4">
        <f t="shared" si="33"/>
        <v>0.08794518485</v>
      </c>
      <c r="FO289" s="4">
        <f t="shared" si="34"/>
        <v>0.2943302462</v>
      </c>
      <c r="FP289" s="4">
        <f t="shared" si="35"/>
        <v>0.4056170469</v>
      </c>
      <c r="FQ289" s="4">
        <f t="shared" si="36"/>
        <v>1</v>
      </c>
      <c r="FR289" s="4">
        <v>132.81</v>
      </c>
    </row>
    <row r="290" ht="12.75" customHeight="1">
      <c r="A290" s="4" t="s">
        <v>166</v>
      </c>
      <c r="B290" s="4" t="s">
        <v>1015</v>
      </c>
      <c r="C290" s="4" t="s">
        <v>1016</v>
      </c>
      <c r="D290" s="4" t="s">
        <v>1039</v>
      </c>
      <c r="E290" s="4" t="s">
        <v>1040</v>
      </c>
      <c r="F290" s="4">
        <v>1069.83961389</v>
      </c>
      <c r="G290" s="4">
        <v>35.4375</v>
      </c>
      <c r="H290" s="4">
        <v>38.0</v>
      </c>
      <c r="I290" s="4">
        <v>84.125</v>
      </c>
      <c r="J290" s="4">
        <v>106.875</v>
      </c>
      <c r="K290" s="4">
        <v>268.0625</v>
      </c>
      <c r="L290" s="4">
        <v>537.4375</v>
      </c>
      <c r="M290" s="4">
        <v>78.8457565307617</v>
      </c>
      <c r="N290" s="4">
        <v>543.374938964844</v>
      </c>
      <c r="O290" s="4">
        <v>293.050283655175</v>
      </c>
      <c r="P290" s="4">
        <v>0.0</v>
      </c>
      <c r="Q290" s="4">
        <v>0.0</v>
      </c>
      <c r="R290" s="4">
        <v>913.8125</v>
      </c>
      <c r="S290" s="4">
        <v>0.0</v>
      </c>
      <c r="T290" s="4">
        <v>156.125</v>
      </c>
      <c r="U290" s="4">
        <v>0.0</v>
      </c>
      <c r="V290" s="4">
        <v>1287.9087030218</v>
      </c>
      <c r="W290" s="4">
        <v>14.2385756034835</v>
      </c>
      <c r="X290" s="4">
        <v>27.0</v>
      </c>
      <c r="Y290" s="4">
        <v>350115.4876</v>
      </c>
      <c r="Z290" s="4">
        <v>43.23</v>
      </c>
      <c r="AA290" s="4">
        <v>21.24</v>
      </c>
      <c r="AB290" s="4">
        <v>14.81</v>
      </c>
      <c r="AC290" s="4">
        <v>6.43</v>
      </c>
      <c r="AD290" s="4">
        <v>1.11</v>
      </c>
      <c r="AE290" s="4">
        <v>20.88</v>
      </c>
      <c r="AF290" s="4">
        <v>0.0</v>
      </c>
      <c r="AG290" s="4">
        <v>4.6</v>
      </c>
      <c r="AH290" s="4">
        <v>1.6</v>
      </c>
      <c r="AI290" s="4">
        <v>3.0</v>
      </c>
      <c r="AJ290" s="4">
        <v>0.8</v>
      </c>
      <c r="AK290" s="4">
        <v>0.0</v>
      </c>
      <c r="AL290" s="4">
        <v>0.0</v>
      </c>
      <c r="AM290" s="4">
        <v>0.0</v>
      </c>
      <c r="AN290" s="4">
        <v>0.0</v>
      </c>
      <c r="AO290" s="4">
        <v>0.0</v>
      </c>
      <c r="AP290" s="4">
        <v>0.0</v>
      </c>
      <c r="AQ290" s="4">
        <v>0.0</v>
      </c>
      <c r="AR290" s="4">
        <v>0.0</v>
      </c>
      <c r="AS290" s="4">
        <v>0.0</v>
      </c>
      <c r="AT290" s="4">
        <v>0.0</v>
      </c>
      <c r="AU290" s="4">
        <v>0.0</v>
      </c>
      <c r="AV290" s="4">
        <v>0.0</v>
      </c>
      <c r="AW290" s="4">
        <v>0.0</v>
      </c>
      <c r="AX290" s="4">
        <v>0.0</v>
      </c>
      <c r="AY290" s="4">
        <v>0.0</v>
      </c>
      <c r="AZ290" s="4">
        <v>0.0</v>
      </c>
      <c r="BA290" s="4">
        <v>0.0</v>
      </c>
      <c r="BB290" s="4">
        <v>17.79</v>
      </c>
      <c r="BC290" s="4">
        <v>0.0</v>
      </c>
      <c r="BD290" s="4">
        <v>0.0</v>
      </c>
      <c r="BE290" s="4">
        <v>0.0</v>
      </c>
      <c r="BF290" s="4">
        <v>0.0</v>
      </c>
      <c r="BG290" s="4">
        <v>0.0</v>
      </c>
      <c r="BH290" s="4">
        <v>0.0</v>
      </c>
      <c r="BI290" s="4">
        <v>0.0</v>
      </c>
      <c r="BJ290" s="4">
        <v>0.0</v>
      </c>
      <c r="BK290" s="4">
        <v>0.0</v>
      </c>
      <c r="BL290" s="4">
        <v>0.0</v>
      </c>
      <c r="BM290" s="4">
        <v>0.0</v>
      </c>
      <c r="BN290" s="4">
        <v>0.0</v>
      </c>
      <c r="BO290" s="4">
        <v>0.0</v>
      </c>
      <c r="BP290" s="4">
        <v>0.0</v>
      </c>
      <c r="BQ290" s="4">
        <v>0.0</v>
      </c>
      <c r="BR290" s="4">
        <v>0.0</v>
      </c>
      <c r="BS290" s="4">
        <v>0.0</v>
      </c>
      <c r="BT290" s="4">
        <v>0.0</v>
      </c>
      <c r="BU290" s="4">
        <v>0.0</v>
      </c>
      <c r="BV290" s="4">
        <v>0.0</v>
      </c>
      <c r="BW290" s="4">
        <v>0.0</v>
      </c>
      <c r="BX290" s="4">
        <v>0.0</v>
      </c>
      <c r="BY290" s="4">
        <v>0.0</v>
      </c>
      <c r="BZ290" s="4">
        <v>0.0</v>
      </c>
      <c r="CA290" s="4">
        <v>0.0</v>
      </c>
      <c r="CB290" s="4">
        <v>0.0</v>
      </c>
      <c r="CC290" s="4">
        <v>8.99</v>
      </c>
      <c r="CD290" s="4">
        <v>0.0</v>
      </c>
      <c r="CE290" s="4">
        <v>1.3</v>
      </c>
      <c r="CF290" s="4">
        <v>2.14</v>
      </c>
      <c r="CG290" s="4">
        <v>0.0</v>
      </c>
      <c r="CH290" s="4">
        <v>0.56</v>
      </c>
      <c r="CI290" s="4">
        <v>0.0</v>
      </c>
      <c r="CJ290" s="4">
        <v>0.0</v>
      </c>
      <c r="CK290" s="4">
        <v>0.0</v>
      </c>
      <c r="CL290" s="4">
        <v>0.0</v>
      </c>
      <c r="CM290" s="4">
        <v>1.9</v>
      </c>
      <c r="CN290" s="4">
        <v>0.0</v>
      </c>
      <c r="CO290" s="4">
        <v>0.0</v>
      </c>
      <c r="CP290" s="4">
        <v>2.44</v>
      </c>
      <c r="CQ290" s="4">
        <v>0.13</v>
      </c>
      <c r="CR290" s="4">
        <v>7.98</v>
      </c>
      <c r="CS290" s="4">
        <v>0.0</v>
      </c>
      <c r="CT290" s="4">
        <v>22.0</v>
      </c>
      <c r="CU290" s="4">
        <v>48.6</v>
      </c>
      <c r="CV290" s="4" t="s">
        <v>1039</v>
      </c>
      <c r="CW290" s="4">
        <v>1069.84</v>
      </c>
      <c r="CX290" s="4">
        <v>0.05</v>
      </c>
      <c r="CY290" s="4">
        <v>0.0</v>
      </c>
      <c r="CZ290" s="4">
        <v>0.0</v>
      </c>
      <c r="DA290" s="4">
        <v>0.05</v>
      </c>
      <c r="DB290" s="4">
        <v>0.0</v>
      </c>
      <c r="DC290" s="4">
        <v>0.0</v>
      </c>
      <c r="DD290" s="4">
        <v>0.0</v>
      </c>
      <c r="DE290" s="4">
        <v>0.05</v>
      </c>
      <c r="DF290" s="4">
        <v>0.0</v>
      </c>
      <c r="DG290" s="4">
        <v>0.0</v>
      </c>
      <c r="DH290" s="4">
        <v>0.0</v>
      </c>
      <c r="DI290" s="4">
        <v>0.0</v>
      </c>
      <c r="DJ290" s="4">
        <v>0.0</v>
      </c>
      <c r="DK290" s="4">
        <v>0.0</v>
      </c>
      <c r="DL290" s="4">
        <v>0.0</v>
      </c>
      <c r="DM290" s="4">
        <v>0.68</v>
      </c>
      <c r="DN290" s="4">
        <v>0.0</v>
      </c>
      <c r="DO290" s="4">
        <v>0.05</v>
      </c>
      <c r="DP290" s="4">
        <v>0.02</v>
      </c>
      <c r="DQ290" s="4">
        <v>0.0</v>
      </c>
      <c r="DR290" s="4">
        <v>0.0</v>
      </c>
      <c r="DS290" s="4">
        <v>0.0</v>
      </c>
      <c r="DT290" s="4">
        <v>0.09</v>
      </c>
      <c r="DU290" s="4">
        <v>0.0</v>
      </c>
      <c r="DV290" s="4">
        <v>0.0</v>
      </c>
      <c r="DW290" s="4">
        <v>0.0</v>
      </c>
      <c r="DX290" s="4" t="s">
        <v>1039</v>
      </c>
      <c r="DY290" s="4" t="s">
        <v>1041</v>
      </c>
      <c r="DZ290" s="4" t="s">
        <v>1020</v>
      </c>
      <c r="EA290" s="4" t="s">
        <v>461</v>
      </c>
      <c r="EB290" s="4">
        <v>1069.83961389</v>
      </c>
      <c r="EC290" s="6">
        <v>1065.77530377925</v>
      </c>
      <c r="ED290" s="7">
        <v>1.0</v>
      </c>
      <c r="EE290" s="4" t="s">
        <v>1039</v>
      </c>
      <c r="EF290" s="4" t="s">
        <v>1016</v>
      </c>
      <c r="EG290" s="4" t="s">
        <v>1040</v>
      </c>
      <c r="EH290" s="4">
        <f t="shared" si="1"/>
        <v>8098.900939</v>
      </c>
      <c r="EI290" s="4">
        <f t="shared" si="2"/>
        <v>0.8895061728</v>
      </c>
      <c r="EJ290" s="4">
        <f t="shared" si="3"/>
        <v>7204.022379</v>
      </c>
      <c r="EK290" s="4">
        <f t="shared" si="4"/>
        <v>0.4115197779</v>
      </c>
      <c r="EL290" s="4">
        <f t="shared" si="5"/>
        <v>0.231320842</v>
      </c>
      <c r="EM290" s="4">
        <f t="shared" si="6"/>
        <v>0.46</v>
      </c>
      <c r="EN290" s="4">
        <f t="shared" si="7"/>
        <v>0.16</v>
      </c>
      <c r="EO290" s="4">
        <f t="shared" si="8"/>
        <v>0.3</v>
      </c>
      <c r="EP290" s="4">
        <f t="shared" si="9"/>
        <v>0.08</v>
      </c>
      <c r="EQ290" s="4">
        <f t="shared" si="10"/>
        <v>0.4913254684</v>
      </c>
      <c r="ER290" s="4">
        <f t="shared" si="11"/>
        <v>0.4829979181</v>
      </c>
      <c r="ES290" s="4">
        <f t="shared" si="12"/>
        <v>0</v>
      </c>
      <c r="ET290" s="4">
        <f t="shared" si="13"/>
        <v>0.04040792605</v>
      </c>
      <c r="EU290" s="4">
        <f t="shared" si="14"/>
        <v>0.05</v>
      </c>
      <c r="EV290" s="4">
        <f t="shared" si="15"/>
        <v>0.05</v>
      </c>
      <c r="EW290" s="4">
        <f t="shared" si="16"/>
        <v>0.05</v>
      </c>
      <c r="EX290" s="4">
        <f t="shared" si="17"/>
        <v>0.7</v>
      </c>
      <c r="EY290" s="4">
        <f t="shared" si="18"/>
        <v>0.09</v>
      </c>
      <c r="EZ290" s="4">
        <f t="shared" si="19"/>
        <v>0.9157474066</v>
      </c>
      <c r="FA290" s="4">
        <f t="shared" si="20"/>
        <v>0.5689858549</v>
      </c>
      <c r="FB290" s="4">
        <f t="shared" si="21"/>
        <v>0.9962010099</v>
      </c>
      <c r="FC290" s="4">
        <f t="shared" si="22"/>
        <v>0</v>
      </c>
      <c r="FD290" s="4">
        <f t="shared" si="23"/>
        <v>0</v>
      </c>
      <c r="FE290" s="4">
        <f t="shared" si="24"/>
        <v>0.4115197779</v>
      </c>
      <c r="FF290" s="4">
        <f t="shared" si="25"/>
        <v>0</v>
      </c>
      <c r="FG290" s="4">
        <f t="shared" si="26"/>
        <v>0</v>
      </c>
      <c r="FH290" s="4">
        <f t="shared" si="27"/>
        <v>0</v>
      </c>
      <c r="FI290" s="4">
        <f t="shared" si="28"/>
        <v>0</v>
      </c>
      <c r="FJ290" s="4">
        <f t="shared" si="29"/>
        <v>0</v>
      </c>
      <c r="FK290" s="4">
        <f t="shared" si="30"/>
        <v>0</v>
      </c>
      <c r="FL290" s="4">
        <f t="shared" si="31"/>
        <v>0</v>
      </c>
      <c r="FM290" s="4">
        <f t="shared" si="32"/>
        <v>0</v>
      </c>
      <c r="FN290" s="4">
        <f t="shared" si="33"/>
        <v>0.2875318066</v>
      </c>
      <c r="FO290" s="4">
        <f t="shared" si="34"/>
        <v>0.01295396715</v>
      </c>
      <c r="FP290" s="4">
        <f t="shared" si="35"/>
        <v>0.2879944483</v>
      </c>
      <c r="FQ290" s="4">
        <f t="shared" si="36"/>
        <v>1</v>
      </c>
      <c r="FR290" s="4">
        <v>43.23</v>
      </c>
    </row>
    <row r="291" ht="12.75" customHeight="1">
      <c r="A291" s="4" t="s">
        <v>166</v>
      </c>
      <c r="B291" s="4" t="s">
        <v>1015</v>
      </c>
      <c r="C291" s="4" t="s">
        <v>1016</v>
      </c>
      <c r="D291" s="4" t="s">
        <v>1042</v>
      </c>
      <c r="E291" s="4" t="s">
        <v>1043</v>
      </c>
      <c r="F291" s="4">
        <v>324.753328701</v>
      </c>
      <c r="G291" s="4">
        <v>27.75</v>
      </c>
      <c r="H291" s="4">
        <v>41.125</v>
      </c>
      <c r="I291" s="4">
        <v>68.9375</v>
      </c>
      <c r="J291" s="4">
        <v>49.6875</v>
      </c>
      <c r="K291" s="4">
        <v>69.25</v>
      </c>
      <c r="L291" s="4">
        <v>68.1875</v>
      </c>
      <c r="M291" s="4">
        <v>169.527557373047</v>
      </c>
      <c r="N291" s="4">
        <v>470.581909179688</v>
      </c>
      <c r="O291" s="4">
        <v>249.894874944025</v>
      </c>
      <c r="P291" s="4">
        <v>0.0</v>
      </c>
      <c r="Q291" s="4">
        <v>0.0</v>
      </c>
      <c r="R291" s="4">
        <v>131.4375</v>
      </c>
      <c r="S291" s="4">
        <v>0.0</v>
      </c>
      <c r="T291" s="4">
        <v>193.5</v>
      </c>
      <c r="U291" s="4">
        <v>0.0</v>
      </c>
      <c r="V291" s="4">
        <v>1306.60759737756</v>
      </c>
      <c r="W291" s="4">
        <v>14.2642923254917</v>
      </c>
      <c r="X291" s="4">
        <v>27.0</v>
      </c>
      <c r="Y291" s="4">
        <v>98609.5748</v>
      </c>
      <c r="Z291" s="4">
        <v>52.53</v>
      </c>
      <c r="AA291" s="4">
        <v>26.47</v>
      </c>
      <c r="AB291" s="4">
        <v>21.92</v>
      </c>
      <c r="AC291" s="4">
        <v>4.55</v>
      </c>
      <c r="AD291" s="4">
        <v>2.35</v>
      </c>
      <c r="AE291" s="4">
        <v>18.66</v>
      </c>
      <c r="AF291" s="4">
        <v>5.05</v>
      </c>
      <c r="AG291" s="4">
        <v>14.4</v>
      </c>
      <c r="AH291" s="4">
        <v>2.0</v>
      </c>
      <c r="AI291" s="4">
        <v>4.9</v>
      </c>
      <c r="AJ291" s="4">
        <v>0.0</v>
      </c>
      <c r="AK291" s="4">
        <v>0.0</v>
      </c>
      <c r="AL291" s="4">
        <v>0.0</v>
      </c>
      <c r="AM291" s="4">
        <v>0.0</v>
      </c>
      <c r="AN291" s="4">
        <v>0.0</v>
      </c>
      <c r="AO291" s="4">
        <v>0.0</v>
      </c>
      <c r="AP291" s="4">
        <v>0.0</v>
      </c>
      <c r="AQ291" s="4">
        <v>0.0</v>
      </c>
      <c r="AR291" s="4">
        <v>0.0</v>
      </c>
      <c r="AS291" s="4">
        <v>0.0</v>
      </c>
      <c r="AT291" s="4">
        <v>0.0</v>
      </c>
      <c r="AU291" s="4">
        <v>0.0</v>
      </c>
      <c r="AV291" s="4">
        <v>0.0</v>
      </c>
      <c r="AW291" s="4">
        <v>0.0</v>
      </c>
      <c r="AX291" s="4">
        <v>0.0</v>
      </c>
      <c r="AY291" s="4">
        <v>0.0</v>
      </c>
      <c r="AZ291" s="4">
        <v>0.0</v>
      </c>
      <c r="BA291" s="4">
        <v>0.0</v>
      </c>
      <c r="BB291" s="4">
        <v>7.44</v>
      </c>
      <c r="BC291" s="4">
        <v>0.0</v>
      </c>
      <c r="BD291" s="4">
        <v>0.0</v>
      </c>
      <c r="BE291" s="4">
        <v>0.0</v>
      </c>
      <c r="BF291" s="4">
        <v>3.6</v>
      </c>
      <c r="BG291" s="4">
        <v>0.0</v>
      </c>
      <c r="BH291" s="4">
        <v>0.0</v>
      </c>
      <c r="BI291" s="4">
        <v>0.0</v>
      </c>
      <c r="BJ291" s="4">
        <v>0.0</v>
      </c>
      <c r="BK291" s="4">
        <v>0.0</v>
      </c>
      <c r="BL291" s="4">
        <v>0.0</v>
      </c>
      <c r="BM291" s="4">
        <v>0.0</v>
      </c>
      <c r="BN291" s="4">
        <v>1.44</v>
      </c>
      <c r="BO291" s="4">
        <v>0.0</v>
      </c>
      <c r="BP291" s="4">
        <v>0.0</v>
      </c>
      <c r="BQ291" s="4">
        <v>0.0</v>
      </c>
      <c r="BR291" s="4">
        <v>0.0</v>
      </c>
      <c r="BS291" s="4">
        <v>0.0</v>
      </c>
      <c r="BT291" s="4">
        <v>0.0</v>
      </c>
      <c r="BU291" s="4">
        <v>0.0</v>
      </c>
      <c r="BV291" s="4">
        <v>0.0</v>
      </c>
      <c r="BW291" s="4">
        <v>0.0</v>
      </c>
      <c r="BX291" s="4">
        <v>0.0</v>
      </c>
      <c r="BY291" s="4">
        <v>0.0</v>
      </c>
      <c r="BZ291" s="4">
        <v>0.73</v>
      </c>
      <c r="CA291" s="4">
        <v>0.0</v>
      </c>
      <c r="CB291" s="4">
        <v>0.0</v>
      </c>
      <c r="CC291" s="4">
        <v>1.32</v>
      </c>
      <c r="CD291" s="4">
        <v>0.0</v>
      </c>
      <c r="CE291" s="4">
        <v>4.67</v>
      </c>
      <c r="CF291" s="4">
        <v>3.42</v>
      </c>
      <c r="CG291" s="4">
        <v>0.0</v>
      </c>
      <c r="CH291" s="4">
        <v>0.0</v>
      </c>
      <c r="CI291" s="4">
        <v>0.0</v>
      </c>
      <c r="CJ291" s="4">
        <v>1.16</v>
      </c>
      <c r="CK291" s="4">
        <v>0.0</v>
      </c>
      <c r="CL291" s="4">
        <v>0.0</v>
      </c>
      <c r="CM291" s="4">
        <v>0.0</v>
      </c>
      <c r="CN291" s="4">
        <v>0.0</v>
      </c>
      <c r="CO291" s="4">
        <v>0.0</v>
      </c>
      <c r="CP291" s="4">
        <v>1.65</v>
      </c>
      <c r="CQ291" s="4">
        <v>0.0</v>
      </c>
      <c r="CR291" s="4">
        <v>22.81</v>
      </c>
      <c r="CS291" s="4">
        <v>4.29</v>
      </c>
      <c r="CT291" s="4">
        <v>38.0</v>
      </c>
      <c r="CU291" s="4">
        <v>35.1</v>
      </c>
      <c r="CV291" s="4" t="s">
        <v>1042</v>
      </c>
      <c r="CW291" s="4">
        <v>324.75</v>
      </c>
      <c r="CX291" s="4">
        <v>0.09</v>
      </c>
      <c r="CY291" s="4">
        <v>0.01</v>
      </c>
      <c r="CZ291" s="4">
        <v>0.0</v>
      </c>
      <c r="DA291" s="4">
        <v>0.04</v>
      </c>
      <c r="DB291" s="4">
        <v>0.02</v>
      </c>
      <c r="DC291" s="4">
        <v>0.0</v>
      </c>
      <c r="DD291" s="4">
        <v>0.0</v>
      </c>
      <c r="DE291" s="4">
        <v>0.29</v>
      </c>
      <c r="DF291" s="4">
        <v>0.0</v>
      </c>
      <c r="DG291" s="4">
        <v>0.0</v>
      </c>
      <c r="DH291" s="4">
        <v>0.0</v>
      </c>
      <c r="DI291" s="4">
        <v>0.0</v>
      </c>
      <c r="DJ291" s="4">
        <v>0.0</v>
      </c>
      <c r="DK291" s="4">
        <v>0.0</v>
      </c>
      <c r="DL291" s="4">
        <v>0.0</v>
      </c>
      <c r="DM291" s="4">
        <v>0.28</v>
      </c>
      <c r="DN291" s="4">
        <v>0.0</v>
      </c>
      <c r="DO291" s="4">
        <v>0.07</v>
      </c>
      <c r="DP291" s="4">
        <v>0.18</v>
      </c>
      <c r="DQ291" s="4">
        <v>0.0</v>
      </c>
      <c r="DR291" s="4">
        <v>0.0</v>
      </c>
      <c r="DS291" s="4">
        <v>0.01</v>
      </c>
      <c r="DT291" s="4">
        <v>0.01</v>
      </c>
      <c r="DU291" s="4">
        <v>0.0</v>
      </c>
      <c r="DV291" s="4">
        <v>0.0</v>
      </c>
      <c r="DW291" s="4">
        <v>0.0</v>
      </c>
      <c r="DX291" s="4" t="s">
        <v>1042</v>
      </c>
      <c r="DY291" s="4" t="s">
        <v>1044</v>
      </c>
      <c r="DZ291" s="4" t="s">
        <v>1020</v>
      </c>
      <c r="EA291" s="4" t="s">
        <v>461</v>
      </c>
      <c r="EB291" s="4">
        <v>324.753328701</v>
      </c>
      <c r="EC291" s="6">
        <v>291.239505275575</v>
      </c>
      <c r="ED291" s="7">
        <v>0.9</v>
      </c>
      <c r="EE291" s="4" t="s">
        <v>1042</v>
      </c>
      <c r="EF291" s="4" t="s">
        <v>1016</v>
      </c>
      <c r="EG291" s="4" t="s">
        <v>1043</v>
      </c>
      <c r="EH291" s="4">
        <f t="shared" si="1"/>
        <v>1877.204927</v>
      </c>
      <c r="EI291" s="4">
        <f t="shared" si="2"/>
        <v>1.496581197</v>
      </c>
      <c r="EJ291" s="4">
        <f t="shared" si="3"/>
        <v>2809.389595</v>
      </c>
      <c r="EK291" s="4">
        <f t="shared" si="4"/>
        <v>0.2375785266</v>
      </c>
      <c r="EL291" s="4">
        <f t="shared" si="5"/>
        <v>0.4054825814</v>
      </c>
      <c r="EM291" s="4">
        <f t="shared" si="6"/>
        <v>0.676056338</v>
      </c>
      <c r="EN291" s="4">
        <f t="shared" si="7"/>
        <v>0.09389671362</v>
      </c>
      <c r="EO291" s="4">
        <f t="shared" si="8"/>
        <v>0.2300469484</v>
      </c>
      <c r="EP291" s="4">
        <f t="shared" si="9"/>
        <v>0</v>
      </c>
      <c r="EQ291" s="4">
        <f t="shared" si="10"/>
        <v>0.5039025319</v>
      </c>
      <c r="ER291" s="4">
        <f t="shared" si="11"/>
        <v>0.3552255854</v>
      </c>
      <c r="ES291" s="4">
        <f t="shared" si="12"/>
        <v>0.0961355416</v>
      </c>
      <c r="ET291" s="4">
        <f t="shared" si="13"/>
        <v>0.1617535383</v>
      </c>
      <c r="EU291" s="4">
        <f t="shared" si="14"/>
        <v>0.07</v>
      </c>
      <c r="EV291" s="4">
        <f t="shared" si="15"/>
        <v>0.29</v>
      </c>
      <c r="EW291" s="4">
        <f t="shared" si="16"/>
        <v>0.07</v>
      </c>
      <c r="EX291" s="4">
        <f t="shared" si="17"/>
        <v>0.46</v>
      </c>
      <c r="EY291" s="4">
        <f t="shared" si="18"/>
        <v>0.02</v>
      </c>
      <c r="EZ291" s="4">
        <f t="shared" si="19"/>
        <v>1.166723672</v>
      </c>
      <c r="FA291" s="4">
        <f t="shared" si="20"/>
        <v>0.7249261762</v>
      </c>
      <c r="FB291" s="4">
        <f t="shared" si="21"/>
        <v>0.8968022174</v>
      </c>
      <c r="FC291" s="4">
        <f t="shared" si="22"/>
        <v>0</v>
      </c>
      <c r="FD291" s="4">
        <f t="shared" si="23"/>
        <v>0</v>
      </c>
      <c r="FE291" s="4">
        <f t="shared" si="24"/>
        <v>0.1565986108</v>
      </c>
      <c r="FF291" s="4">
        <f t="shared" si="25"/>
        <v>0.07577352136</v>
      </c>
      <c r="FG291" s="4">
        <f t="shared" si="26"/>
        <v>0</v>
      </c>
      <c r="FH291" s="4">
        <f t="shared" si="27"/>
        <v>0</v>
      </c>
      <c r="FI291" s="4">
        <f t="shared" si="28"/>
        <v>0</v>
      </c>
      <c r="FJ291" s="4">
        <f t="shared" si="29"/>
        <v>0.03030940855</v>
      </c>
      <c r="FK291" s="4">
        <f t="shared" si="30"/>
        <v>0</v>
      </c>
      <c r="FL291" s="4">
        <f t="shared" si="31"/>
        <v>0</v>
      </c>
      <c r="FM291" s="4">
        <f t="shared" si="32"/>
        <v>0</v>
      </c>
      <c r="FN291" s="4">
        <f t="shared" si="33"/>
        <v>0.1980635656</v>
      </c>
      <c r="FO291" s="4">
        <f t="shared" si="34"/>
        <v>0.02441591244</v>
      </c>
      <c r="FP291" s="4">
        <f t="shared" si="35"/>
        <v>0.5148389813</v>
      </c>
      <c r="FQ291" s="4">
        <f t="shared" si="36"/>
        <v>1</v>
      </c>
      <c r="FR291" s="4">
        <v>47.51</v>
      </c>
    </row>
    <row r="292" ht="12.75" customHeight="1">
      <c r="A292" s="4" t="s">
        <v>166</v>
      </c>
      <c r="B292" s="4" t="s">
        <v>1015</v>
      </c>
      <c r="C292" s="4" t="s">
        <v>1016</v>
      </c>
      <c r="D292" s="4" t="s">
        <v>1045</v>
      </c>
      <c r="E292" s="4" t="s">
        <v>1046</v>
      </c>
      <c r="F292" s="4">
        <v>1204.77689573</v>
      </c>
      <c r="G292" s="4">
        <v>22.5625</v>
      </c>
      <c r="H292" s="4">
        <v>32.0</v>
      </c>
      <c r="I292" s="4">
        <v>81.5625</v>
      </c>
      <c r="J292" s="4">
        <v>120.75</v>
      </c>
      <c r="K292" s="4">
        <v>332.1875</v>
      </c>
      <c r="L292" s="4">
        <v>614.625</v>
      </c>
      <c r="M292" s="4">
        <v>173.833435058594</v>
      </c>
      <c r="N292" s="4">
        <v>692.928649902344</v>
      </c>
      <c r="O292" s="4">
        <v>395.582463947076</v>
      </c>
      <c r="P292" s="4">
        <v>0.0</v>
      </c>
      <c r="Q292" s="4">
        <v>0.0</v>
      </c>
      <c r="R292" s="4">
        <v>370.125</v>
      </c>
      <c r="S292" s="4">
        <v>387.6875</v>
      </c>
      <c r="T292" s="4">
        <v>445.875</v>
      </c>
      <c r="U292" s="4">
        <v>0.0</v>
      </c>
      <c r="V292" s="4">
        <v>1321.70873736064</v>
      </c>
      <c r="W292" s="4">
        <v>13.6735125745398</v>
      </c>
      <c r="X292" s="4">
        <v>135.0</v>
      </c>
      <c r="Y292" s="4">
        <v>588754.4821</v>
      </c>
      <c r="Z292" s="4">
        <v>273.21</v>
      </c>
      <c r="AA292" s="4">
        <v>83.91</v>
      </c>
      <c r="AB292" s="4">
        <v>77.64</v>
      </c>
      <c r="AC292" s="4">
        <v>6.27</v>
      </c>
      <c r="AD292" s="4">
        <v>6.6</v>
      </c>
      <c r="AE292" s="4">
        <v>172.6</v>
      </c>
      <c r="AF292" s="4">
        <v>10.1</v>
      </c>
      <c r="AG292" s="4">
        <v>53.9</v>
      </c>
      <c r="AH292" s="4">
        <v>30.1</v>
      </c>
      <c r="AI292" s="4">
        <v>6.4</v>
      </c>
      <c r="AJ292" s="4">
        <v>0.8</v>
      </c>
      <c r="AK292" s="4">
        <v>7.43</v>
      </c>
      <c r="AL292" s="4">
        <v>0.0</v>
      </c>
      <c r="AM292" s="4">
        <v>0.0</v>
      </c>
      <c r="AN292" s="4">
        <v>0.0</v>
      </c>
      <c r="AO292" s="4">
        <v>0.0</v>
      </c>
      <c r="AP292" s="4">
        <v>0.0</v>
      </c>
      <c r="AQ292" s="4">
        <v>0.0</v>
      </c>
      <c r="AR292" s="4">
        <v>0.0</v>
      </c>
      <c r="AS292" s="4">
        <v>0.0</v>
      </c>
      <c r="AT292" s="4">
        <v>0.0</v>
      </c>
      <c r="AU292" s="4">
        <v>0.0</v>
      </c>
      <c r="AV292" s="4">
        <v>0.0</v>
      </c>
      <c r="AW292" s="4">
        <v>0.0</v>
      </c>
      <c r="AX292" s="4">
        <v>0.0</v>
      </c>
      <c r="AY292" s="4">
        <v>0.0</v>
      </c>
      <c r="AZ292" s="4">
        <v>0.0</v>
      </c>
      <c r="BA292" s="4">
        <v>0.0</v>
      </c>
      <c r="BB292" s="4">
        <v>142.53</v>
      </c>
      <c r="BC292" s="4">
        <v>0.0</v>
      </c>
      <c r="BD292" s="4">
        <v>0.0</v>
      </c>
      <c r="BE292" s="4">
        <v>0.0</v>
      </c>
      <c r="BF292" s="4">
        <v>0.0</v>
      </c>
      <c r="BG292" s="4">
        <v>0.0</v>
      </c>
      <c r="BH292" s="4">
        <v>0.0</v>
      </c>
      <c r="BI292" s="4">
        <v>4.71</v>
      </c>
      <c r="BJ292" s="4">
        <v>0.0</v>
      </c>
      <c r="BK292" s="4">
        <v>0.0</v>
      </c>
      <c r="BL292" s="4">
        <v>7.24</v>
      </c>
      <c r="BM292" s="4">
        <v>2.85</v>
      </c>
      <c r="BN292" s="4">
        <v>1.2</v>
      </c>
      <c r="BO292" s="4">
        <v>0.0</v>
      </c>
      <c r="BP292" s="4">
        <v>0.0</v>
      </c>
      <c r="BQ292" s="4">
        <v>0.0</v>
      </c>
      <c r="BR292" s="4">
        <v>1.64</v>
      </c>
      <c r="BS292" s="4">
        <v>0.74</v>
      </c>
      <c r="BT292" s="4">
        <v>0.0</v>
      </c>
      <c r="BU292" s="4">
        <v>0.0</v>
      </c>
      <c r="BV292" s="4">
        <v>0.0</v>
      </c>
      <c r="BW292" s="4">
        <v>0.0</v>
      </c>
      <c r="BX292" s="4">
        <v>0.0</v>
      </c>
      <c r="BY292" s="4">
        <v>0.0</v>
      </c>
      <c r="BZ292" s="4">
        <v>0.17</v>
      </c>
      <c r="CA292" s="4">
        <v>5.11</v>
      </c>
      <c r="CB292" s="4">
        <v>0.0</v>
      </c>
      <c r="CC292" s="4">
        <v>16.56</v>
      </c>
      <c r="CD292" s="4">
        <v>0.0</v>
      </c>
      <c r="CE292" s="4">
        <v>2.45</v>
      </c>
      <c r="CF292" s="4">
        <v>18.13</v>
      </c>
      <c r="CG292" s="4">
        <v>0.0</v>
      </c>
      <c r="CH292" s="4">
        <v>0.0</v>
      </c>
      <c r="CI292" s="4">
        <v>0.0</v>
      </c>
      <c r="CJ292" s="4">
        <v>1.82</v>
      </c>
      <c r="CK292" s="4">
        <v>0.0</v>
      </c>
      <c r="CL292" s="4">
        <v>0.0</v>
      </c>
      <c r="CM292" s="4">
        <v>0.0</v>
      </c>
      <c r="CN292" s="4">
        <v>0.0</v>
      </c>
      <c r="CO292" s="4">
        <v>0.0</v>
      </c>
      <c r="CP292" s="4">
        <v>15.89</v>
      </c>
      <c r="CQ292" s="4">
        <v>0.3</v>
      </c>
      <c r="CR292" s="4">
        <v>44.44</v>
      </c>
      <c r="CS292" s="4">
        <v>0.0</v>
      </c>
      <c r="CT292" s="4">
        <v>195.0</v>
      </c>
      <c r="CU292" s="4">
        <v>175.5</v>
      </c>
      <c r="CV292" s="4" t="s">
        <v>1045</v>
      </c>
      <c r="CW292" s="4">
        <v>1204.78</v>
      </c>
      <c r="CX292" s="4">
        <v>0.05</v>
      </c>
      <c r="CY292" s="4">
        <v>0.03</v>
      </c>
      <c r="CZ292" s="4">
        <v>0.0</v>
      </c>
      <c r="DA292" s="4">
        <v>0.06</v>
      </c>
      <c r="DB292" s="4">
        <v>0.0</v>
      </c>
      <c r="DC292" s="4">
        <v>0.0</v>
      </c>
      <c r="DD292" s="4">
        <v>0.0</v>
      </c>
      <c r="DE292" s="4">
        <v>0.18</v>
      </c>
      <c r="DF292" s="4">
        <v>0.0</v>
      </c>
      <c r="DG292" s="4">
        <v>0.0</v>
      </c>
      <c r="DH292" s="4">
        <v>0.0</v>
      </c>
      <c r="DI292" s="4">
        <v>0.0</v>
      </c>
      <c r="DJ292" s="4">
        <v>0.0</v>
      </c>
      <c r="DK292" s="4">
        <v>0.01</v>
      </c>
      <c r="DL292" s="4">
        <v>0.0</v>
      </c>
      <c r="DM292" s="4">
        <v>0.51</v>
      </c>
      <c r="DN292" s="4">
        <v>0.0</v>
      </c>
      <c r="DO292" s="4">
        <v>0.07</v>
      </c>
      <c r="DP292" s="4">
        <v>0.07</v>
      </c>
      <c r="DQ292" s="4">
        <v>0.0</v>
      </c>
      <c r="DR292" s="4">
        <v>0.0</v>
      </c>
      <c r="DS292" s="4">
        <v>0.01</v>
      </c>
      <c r="DT292" s="4">
        <v>0.01</v>
      </c>
      <c r="DU292" s="4">
        <v>0.0</v>
      </c>
      <c r="DV292" s="4">
        <v>0.0</v>
      </c>
      <c r="DW292" s="4">
        <v>0.0</v>
      </c>
      <c r="DX292" s="4" t="s">
        <v>1045</v>
      </c>
      <c r="DY292" s="4" t="s">
        <v>1047</v>
      </c>
      <c r="DZ292" s="4" t="s">
        <v>1020</v>
      </c>
      <c r="EA292" s="4" t="s">
        <v>461</v>
      </c>
      <c r="EB292" s="4">
        <v>1204.77689573</v>
      </c>
      <c r="EC292" s="6">
        <v>515.37829495148</v>
      </c>
      <c r="ED292" s="7">
        <v>0.43</v>
      </c>
      <c r="EE292" s="4" t="s">
        <v>1045</v>
      </c>
      <c r="EF292" s="4" t="s">
        <v>1016</v>
      </c>
      <c r="EG292" s="4" t="s">
        <v>1046</v>
      </c>
      <c r="EH292" s="4">
        <f t="shared" si="1"/>
        <v>2154.952169</v>
      </c>
      <c r="EI292" s="4">
        <f t="shared" si="2"/>
        <v>1.556752137</v>
      </c>
      <c r="EJ292" s="4">
        <f t="shared" si="3"/>
        <v>3354.726394</v>
      </c>
      <c r="EK292" s="4">
        <f t="shared" si="4"/>
        <v>0.5869477691</v>
      </c>
      <c r="EL292" s="4">
        <f t="shared" si="5"/>
        <v>0.3338091578</v>
      </c>
      <c r="EM292" s="4">
        <f t="shared" si="6"/>
        <v>0.5910087719</v>
      </c>
      <c r="EN292" s="4">
        <f t="shared" si="7"/>
        <v>0.3300438596</v>
      </c>
      <c r="EO292" s="4">
        <f t="shared" si="8"/>
        <v>0.0701754386</v>
      </c>
      <c r="EP292" s="4">
        <f t="shared" si="9"/>
        <v>0.008771929825</v>
      </c>
      <c r="EQ292" s="4">
        <f t="shared" si="10"/>
        <v>0.3071263863</v>
      </c>
      <c r="ER292" s="4">
        <f t="shared" si="11"/>
        <v>0.6317484719</v>
      </c>
      <c r="ES292" s="4">
        <f t="shared" si="12"/>
        <v>0.03696790015</v>
      </c>
      <c r="ET292" s="4">
        <f t="shared" si="13"/>
        <v>0.2267722771</v>
      </c>
      <c r="EU292" s="4">
        <f t="shared" si="14"/>
        <v>0.09</v>
      </c>
      <c r="EV292" s="4">
        <f t="shared" si="15"/>
        <v>0.18</v>
      </c>
      <c r="EW292" s="4">
        <f t="shared" si="16"/>
        <v>0.08</v>
      </c>
      <c r="EX292" s="4">
        <f t="shared" si="17"/>
        <v>0.58</v>
      </c>
      <c r="EY292" s="4">
        <f t="shared" si="18"/>
        <v>0.02</v>
      </c>
      <c r="EZ292" s="4">
        <f t="shared" si="19"/>
        <v>1.121619335</v>
      </c>
      <c r="FA292" s="4">
        <f t="shared" si="20"/>
        <v>0.6969012763</v>
      </c>
      <c r="FB292" s="4">
        <f t="shared" si="21"/>
        <v>0.4277790326</v>
      </c>
      <c r="FC292" s="4">
        <f t="shared" si="22"/>
        <v>0.0271227276</v>
      </c>
      <c r="FD292" s="4">
        <f t="shared" si="23"/>
        <v>0</v>
      </c>
      <c r="FE292" s="4">
        <f t="shared" si="24"/>
        <v>0.5202964153</v>
      </c>
      <c r="FF292" s="4">
        <f t="shared" si="25"/>
        <v>0.01719354603</v>
      </c>
      <c r="FG292" s="4">
        <f t="shared" si="26"/>
        <v>0</v>
      </c>
      <c r="FH292" s="4">
        <f t="shared" si="27"/>
        <v>0</v>
      </c>
      <c r="FI292" s="4">
        <f t="shared" si="28"/>
        <v>0.01040373804</v>
      </c>
      <c r="FJ292" s="4">
        <f t="shared" si="29"/>
        <v>0.004380521282</v>
      </c>
      <c r="FK292" s="4">
        <f t="shared" si="30"/>
        <v>0</v>
      </c>
      <c r="FL292" s="4">
        <f t="shared" si="31"/>
        <v>0.005986712419</v>
      </c>
      <c r="FM292" s="4">
        <f t="shared" si="32"/>
        <v>0.02642914507</v>
      </c>
      <c r="FN292" s="4">
        <f t="shared" si="33"/>
        <v>0.1542308535</v>
      </c>
      <c r="FO292" s="4">
        <f t="shared" si="34"/>
        <v>0.01263050303</v>
      </c>
      <c r="FP292" s="4">
        <f t="shared" si="35"/>
        <v>0.2213258378</v>
      </c>
      <c r="FQ292" s="4">
        <f t="shared" si="36"/>
        <v>1</v>
      </c>
      <c r="FR292" s="4">
        <v>273.94</v>
      </c>
    </row>
    <row r="293" ht="12.75" customHeight="1">
      <c r="A293" s="4" t="s">
        <v>166</v>
      </c>
      <c r="B293" s="4" t="s">
        <v>1015</v>
      </c>
      <c r="C293" s="4" t="s">
        <v>1016</v>
      </c>
      <c r="D293" s="4" t="s">
        <v>1048</v>
      </c>
      <c r="E293" s="4" t="s">
        <v>1049</v>
      </c>
      <c r="F293" s="4">
        <v>440.698490689</v>
      </c>
      <c r="G293" s="4">
        <v>43.25</v>
      </c>
      <c r="H293" s="4">
        <v>43.9375</v>
      </c>
      <c r="I293" s="4">
        <v>67.125</v>
      </c>
      <c r="J293" s="4">
        <v>61.4375</v>
      </c>
      <c r="K293" s="4">
        <v>95.0</v>
      </c>
      <c r="L293" s="4">
        <v>130.125</v>
      </c>
      <c r="M293" s="4">
        <v>169.763778686523</v>
      </c>
      <c r="N293" s="4">
        <v>540.61328125</v>
      </c>
      <c r="O293" s="4">
        <v>273.297854463271</v>
      </c>
      <c r="P293" s="4">
        <v>0.0</v>
      </c>
      <c r="Q293" s="4">
        <v>0.0</v>
      </c>
      <c r="R293" s="4">
        <v>0.0</v>
      </c>
      <c r="S293" s="4">
        <v>136.375</v>
      </c>
      <c r="T293" s="4">
        <v>304.5</v>
      </c>
      <c r="U293" s="4">
        <v>0.0</v>
      </c>
      <c r="V293" s="4">
        <v>1305.06940107863</v>
      </c>
      <c r="W293" s="4">
        <v>14.2566080045416</v>
      </c>
      <c r="X293" s="4">
        <v>61.0</v>
      </c>
      <c r="Y293" s="4">
        <v>249426.919</v>
      </c>
      <c r="Z293" s="4">
        <v>105.81</v>
      </c>
      <c r="AA293" s="4">
        <v>40.64</v>
      </c>
      <c r="AB293" s="4">
        <v>40.64</v>
      </c>
      <c r="AC293" s="4">
        <v>0.0</v>
      </c>
      <c r="AD293" s="4">
        <v>3.03</v>
      </c>
      <c r="AE293" s="4">
        <v>58.64</v>
      </c>
      <c r="AF293" s="4">
        <v>3.5</v>
      </c>
      <c r="AG293" s="4">
        <v>32.6</v>
      </c>
      <c r="AH293" s="4">
        <v>12.3</v>
      </c>
      <c r="AI293" s="4">
        <v>2.7</v>
      </c>
      <c r="AJ293" s="4">
        <v>2.4</v>
      </c>
      <c r="AK293" s="4">
        <v>1.0</v>
      </c>
      <c r="AL293" s="4">
        <v>0.0</v>
      </c>
      <c r="AM293" s="4">
        <v>0.0</v>
      </c>
      <c r="AN293" s="4">
        <v>0.0</v>
      </c>
      <c r="AO293" s="4">
        <v>0.0</v>
      </c>
      <c r="AP293" s="4">
        <v>0.0</v>
      </c>
      <c r="AQ293" s="4">
        <v>0.0</v>
      </c>
      <c r="AR293" s="4">
        <v>3.06</v>
      </c>
      <c r="AS293" s="4">
        <v>0.0</v>
      </c>
      <c r="AT293" s="4">
        <v>0.0</v>
      </c>
      <c r="AU293" s="4">
        <v>0.0</v>
      </c>
      <c r="AV293" s="4">
        <v>0.0</v>
      </c>
      <c r="AW293" s="4">
        <v>0.0</v>
      </c>
      <c r="AX293" s="4">
        <v>0.0</v>
      </c>
      <c r="AY293" s="4">
        <v>0.0</v>
      </c>
      <c r="AZ293" s="4">
        <v>0.0</v>
      </c>
      <c r="BA293" s="4">
        <v>0.0</v>
      </c>
      <c r="BB293" s="4">
        <v>37.87</v>
      </c>
      <c r="BC293" s="4">
        <v>0.0</v>
      </c>
      <c r="BD293" s="4">
        <v>0.0</v>
      </c>
      <c r="BE293" s="4">
        <v>0.0</v>
      </c>
      <c r="BF293" s="4">
        <v>0.0</v>
      </c>
      <c r="BG293" s="4">
        <v>0.0</v>
      </c>
      <c r="BH293" s="4">
        <v>0.0</v>
      </c>
      <c r="BI293" s="4">
        <v>0.0</v>
      </c>
      <c r="BJ293" s="4">
        <v>0.0</v>
      </c>
      <c r="BK293" s="4">
        <v>0.0</v>
      </c>
      <c r="BL293" s="4">
        <v>1.75</v>
      </c>
      <c r="BM293" s="4">
        <v>0.0</v>
      </c>
      <c r="BN293" s="4">
        <v>1.06</v>
      </c>
      <c r="BO293" s="4">
        <v>0.0</v>
      </c>
      <c r="BP293" s="4">
        <v>1.02</v>
      </c>
      <c r="BQ293" s="4">
        <v>0.0</v>
      </c>
      <c r="BR293" s="4">
        <v>0.0</v>
      </c>
      <c r="BS293" s="4">
        <v>0.0</v>
      </c>
      <c r="BT293" s="4">
        <v>0.02</v>
      </c>
      <c r="BU293" s="4">
        <v>0.0</v>
      </c>
      <c r="BV293" s="4">
        <v>0.0</v>
      </c>
      <c r="BW293" s="4">
        <v>0.0</v>
      </c>
      <c r="BX293" s="4">
        <v>0.0</v>
      </c>
      <c r="BY293" s="4">
        <v>0.0</v>
      </c>
      <c r="BZ293" s="4">
        <v>0.53</v>
      </c>
      <c r="CA293" s="4">
        <v>0.0</v>
      </c>
      <c r="CB293" s="4">
        <v>0.0</v>
      </c>
      <c r="CC293" s="4">
        <v>4.59</v>
      </c>
      <c r="CD293" s="4">
        <v>0.0</v>
      </c>
      <c r="CE293" s="4">
        <v>4.18</v>
      </c>
      <c r="CF293" s="4">
        <v>13.01</v>
      </c>
      <c r="CG293" s="4">
        <v>0.0</v>
      </c>
      <c r="CH293" s="4">
        <v>1.15</v>
      </c>
      <c r="CI293" s="4">
        <v>0.0</v>
      </c>
      <c r="CJ293" s="4">
        <v>0.0</v>
      </c>
      <c r="CK293" s="4">
        <v>0.0</v>
      </c>
      <c r="CL293" s="4">
        <v>0.0</v>
      </c>
      <c r="CM293" s="4">
        <v>0.0</v>
      </c>
      <c r="CN293" s="4">
        <v>0.0</v>
      </c>
      <c r="CO293" s="4">
        <v>1.05</v>
      </c>
      <c r="CP293" s="4">
        <v>1.0</v>
      </c>
      <c r="CQ293" s="4">
        <v>0.0</v>
      </c>
      <c r="CR293" s="4">
        <v>34.52</v>
      </c>
      <c r="CS293" s="4">
        <v>0.0</v>
      </c>
      <c r="CT293" s="4">
        <v>43.0</v>
      </c>
      <c r="CU293" s="4">
        <v>73.2</v>
      </c>
      <c r="CV293" s="4" t="s">
        <v>1048</v>
      </c>
      <c r="CW293" s="4">
        <v>440.7</v>
      </c>
      <c r="CX293" s="4">
        <v>0.11</v>
      </c>
      <c r="CY293" s="4">
        <v>0.06</v>
      </c>
      <c r="CZ293" s="4">
        <v>0.0</v>
      </c>
      <c r="DA293" s="4">
        <v>0.05</v>
      </c>
      <c r="DB293" s="4">
        <v>0.06</v>
      </c>
      <c r="DC293" s="4">
        <v>0.0</v>
      </c>
      <c r="DD293" s="4">
        <v>0.0</v>
      </c>
      <c r="DE293" s="4">
        <v>0.31</v>
      </c>
      <c r="DF293" s="4">
        <v>0.0</v>
      </c>
      <c r="DG293" s="4">
        <v>0.0</v>
      </c>
      <c r="DH293" s="4">
        <v>0.0</v>
      </c>
      <c r="DI293" s="4">
        <v>0.0</v>
      </c>
      <c r="DJ293" s="4">
        <v>0.0</v>
      </c>
      <c r="DK293" s="4">
        <v>0.0</v>
      </c>
      <c r="DL293" s="4">
        <v>0.0</v>
      </c>
      <c r="DM293" s="4">
        <v>0.05</v>
      </c>
      <c r="DN293" s="4">
        <v>0.0</v>
      </c>
      <c r="DO293" s="4">
        <v>0.07</v>
      </c>
      <c r="DP293" s="4">
        <v>0.23</v>
      </c>
      <c r="DQ293" s="4">
        <v>0.0</v>
      </c>
      <c r="DR293" s="4">
        <v>0.01</v>
      </c>
      <c r="DS293" s="4">
        <v>0.0</v>
      </c>
      <c r="DT293" s="4">
        <v>0.05</v>
      </c>
      <c r="DU293" s="4">
        <v>0.0</v>
      </c>
      <c r="DV293" s="4">
        <v>0.0</v>
      </c>
      <c r="DW293" s="4">
        <v>0.0</v>
      </c>
      <c r="DX293" s="4" t="s">
        <v>1048</v>
      </c>
      <c r="DY293" s="4" t="s">
        <v>1050</v>
      </c>
      <c r="DZ293" s="4" t="s">
        <v>1020</v>
      </c>
      <c r="EA293" s="4" t="s">
        <v>461</v>
      </c>
      <c r="EB293" s="4">
        <v>440.698490689</v>
      </c>
      <c r="EC293" s="6">
        <v>168.571142921024</v>
      </c>
      <c r="ED293" s="7">
        <v>0.38</v>
      </c>
      <c r="EE293" s="4" t="s">
        <v>1048</v>
      </c>
      <c r="EF293" s="4" t="s">
        <v>1016</v>
      </c>
      <c r="EG293" s="4" t="s">
        <v>1049</v>
      </c>
      <c r="EH293" s="4">
        <f t="shared" si="1"/>
        <v>2357.309508</v>
      </c>
      <c r="EI293" s="4">
        <f t="shared" si="2"/>
        <v>1.445491803</v>
      </c>
      <c r="EJ293" s="4">
        <f t="shared" si="3"/>
        <v>3407.471571</v>
      </c>
      <c r="EK293" s="4">
        <f t="shared" si="4"/>
        <v>0.3872034779</v>
      </c>
      <c r="EL293" s="4">
        <f t="shared" si="5"/>
        <v>0.4725451281</v>
      </c>
      <c r="EM293" s="4">
        <f t="shared" si="6"/>
        <v>0.652</v>
      </c>
      <c r="EN293" s="4">
        <f t="shared" si="7"/>
        <v>0.246</v>
      </c>
      <c r="EO293" s="4">
        <f t="shared" si="8"/>
        <v>0.054</v>
      </c>
      <c r="EP293" s="4">
        <f t="shared" si="9"/>
        <v>0.048</v>
      </c>
      <c r="EQ293" s="4">
        <f t="shared" si="10"/>
        <v>0.3840846801</v>
      </c>
      <c r="ER293" s="4">
        <f t="shared" si="11"/>
        <v>0.5542009262</v>
      </c>
      <c r="ES293" s="4">
        <f t="shared" si="12"/>
        <v>0.03307815896</v>
      </c>
      <c r="ET293" s="4">
        <f t="shared" si="13"/>
        <v>0.2400961252</v>
      </c>
      <c r="EU293" s="4">
        <f t="shared" si="14"/>
        <v>0.17</v>
      </c>
      <c r="EV293" s="4">
        <f t="shared" si="15"/>
        <v>0.31</v>
      </c>
      <c r="EW293" s="4">
        <f t="shared" si="16"/>
        <v>0.07</v>
      </c>
      <c r="EX293" s="4">
        <f t="shared" si="17"/>
        <v>0.29</v>
      </c>
      <c r="EY293" s="4">
        <f t="shared" si="18"/>
        <v>0.05</v>
      </c>
      <c r="EZ293" s="4">
        <f t="shared" si="19"/>
        <v>1.359217767</v>
      </c>
      <c r="FA293" s="4">
        <f t="shared" si="20"/>
        <v>0.8445294822</v>
      </c>
      <c r="FB293" s="4">
        <f t="shared" si="21"/>
        <v>0.382509009</v>
      </c>
      <c r="FC293" s="4">
        <f t="shared" si="22"/>
        <v>0.009784735812</v>
      </c>
      <c r="FD293" s="4">
        <f t="shared" si="23"/>
        <v>0</v>
      </c>
      <c r="FE293" s="4">
        <f t="shared" si="24"/>
        <v>0.3705479452</v>
      </c>
      <c r="FF293" s="4">
        <f t="shared" si="25"/>
        <v>0</v>
      </c>
      <c r="FG293" s="4">
        <f t="shared" si="26"/>
        <v>0</v>
      </c>
      <c r="FH293" s="4">
        <f t="shared" si="27"/>
        <v>0</v>
      </c>
      <c r="FI293" s="4">
        <f t="shared" si="28"/>
        <v>0</v>
      </c>
      <c r="FJ293" s="4">
        <f t="shared" si="29"/>
        <v>0.01037181996</v>
      </c>
      <c r="FK293" s="4">
        <f t="shared" si="30"/>
        <v>0.009980430528</v>
      </c>
      <c r="FL293" s="4">
        <f t="shared" si="31"/>
        <v>0</v>
      </c>
      <c r="FM293" s="4">
        <f t="shared" si="32"/>
        <v>0.01712328767</v>
      </c>
      <c r="FN293" s="4">
        <f t="shared" si="33"/>
        <v>0.213111546</v>
      </c>
      <c r="FO293" s="4">
        <f t="shared" si="34"/>
        <v>0.01125244618</v>
      </c>
      <c r="FP293" s="4">
        <f t="shared" si="35"/>
        <v>0.3578277886</v>
      </c>
      <c r="FQ293" s="4">
        <f t="shared" si="36"/>
        <v>1</v>
      </c>
      <c r="FR293" s="4">
        <v>102.2</v>
      </c>
    </row>
    <row r="294" ht="12.75" customHeight="1">
      <c r="A294" s="4" t="s">
        <v>166</v>
      </c>
      <c r="B294" s="4" t="s">
        <v>1015</v>
      </c>
      <c r="C294" s="4" t="s">
        <v>1016</v>
      </c>
      <c r="D294" s="4" t="s">
        <v>1051</v>
      </c>
      <c r="E294" s="4" t="s">
        <v>1052</v>
      </c>
      <c r="F294" s="4">
        <v>401.641742159</v>
      </c>
      <c r="G294" s="4">
        <v>10.0625</v>
      </c>
      <c r="H294" s="4">
        <v>15.125</v>
      </c>
      <c r="I294" s="4">
        <v>21.25</v>
      </c>
      <c r="J294" s="4">
        <v>33.125</v>
      </c>
      <c r="K294" s="4">
        <v>103.25</v>
      </c>
      <c r="L294" s="4">
        <v>218.9375</v>
      </c>
      <c r="M294" s="4">
        <v>200.606582641602</v>
      </c>
      <c r="N294" s="4">
        <v>485.098297119141</v>
      </c>
      <c r="O294" s="4">
        <v>304.265002981208</v>
      </c>
      <c r="P294" s="4">
        <v>0.5</v>
      </c>
      <c r="Q294" s="4">
        <v>41.0</v>
      </c>
      <c r="R294" s="4">
        <v>61.75</v>
      </c>
      <c r="S294" s="4">
        <v>46.9375</v>
      </c>
      <c r="T294" s="4">
        <v>251.5625</v>
      </c>
      <c r="U294" s="4">
        <v>0.0</v>
      </c>
      <c r="V294" s="4">
        <v>1305.36789662152</v>
      </c>
      <c r="W294" s="4">
        <v>14.0617561886969</v>
      </c>
      <c r="X294" s="4">
        <v>45.0</v>
      </c>
      <c r="Y294" s="4">
        <v>201036.9684</v>
      </c>
      <c r="Z294" s="4">
        <v>111.88</v>
      </c>
      <c r="AA294" s="4">
        <v>47.94</v>
      </c>
      <c r="AB294" s="4">
        <v>26.53</v>
      </c>
      <c r="AC294" s="4">
        <v>21.41</v>
      </c>
      <c r="AD294" s="4">
        <v>3.61</v>
      </c>
      <c r="AE294" s="4">
        <v>53.95</v>
      </c>
      <c r="AF294" s="4">
        <v>6.38</v>
      </c>
      <c r="AG294" s="4">
        <v>31.9</v>
      </c>
      <c r="AH294" s="4">
        <v>5.3</v>
      </c>
      <c r="AI294" s="4">
        <v>4.8</v>
      </c>
      <c r="AJ294" s="4">
        <v>1.6</v>
      </c>
      <c r="AK294" s="4">
        <v>0.0</v>
      </c>
      <c r="AL294" s="4">
        <v>0.0</v>
      </c>
      <c r="AM294" s="4">
        <v>0.0</v>
      </c>
      <c r="AN294" s="4">
        <v>0.0</v>
      </c>
      <c r="AO294" s="4">
        <v>0.0</v>
      </c>
      <c r="AP294" s="4">
        <v>0.0</v>
      </c>
      <c r="AQ294" s="4">
        <v>0.0</v>
      </c>
      <c r="AR294" s="4">
        <v>0.0</v>
      </c>
      <c r="AS294" s="4">
        <v>0.0</v>
      </c>
      <c r="AT294" s="4">
        <v>0.0</v>
      </c>
      <c r="AU294" s="4">
        <v>0.0</v>
      </c>
      <c r="AV294" s="4">
        <v>0.0</v>
      </c>
      <c r="AW294" s="4">
        <v>0.0</v>
      </c>
      <c r="AX294" s="4">
        <v>0.0</v>
      </c>
      <c r="AY294" s="4">
        <v>0.0</v>
      </c>
      <c r="AZ294" s="4">
        <v>0.0</v>
      </c>
      <c r="BA294" s="4">
        <v>0.0</v>
      </c>
      <c r="BB294" s="4">
        <v>41.32</v>
      </c>
      <c r="BC294" s="4">
        <v>0.0</v>
      </c>
      <c r="BD294" s="4">
        <v>0.0</v>
      </c>
      <c r="BE294" s="4">
        <v>0.0</v>
      </c>
      <c r="BF294" s="4">
        <v>0.0</v>
      </c>
      <c r="BG294" s="4">
        <v>0.0</v>
      </c>
      <c r="BH294" s="4">
        <v>0.0</v>
      </c>
      <c r="BI294" s="4">
        <v>0.0</v>
      </c>
      <c r="BJ294" s="4">
        <v>0.0</v>
      </c>
      <c r="BK294" s="4">
        <v>0.0</v>
      </c>
      <c r="BL294" s="4">
        <v>0.0</v>
      </c>
      <c r="BM294" s="4">
        <v>0.0</v>
      </c>
      <c r="BN294" s="4">
        <v>0.0</v>
      </c>
      <c r="BO294" s="4">
        <v>0.0</v>
      </c>
      <c r="BP294" s="4">
        <v>0.0</v>
      </c>
      <c r="BQ294" s="4">
        <v>0.0</v>
      </c>
      <c r="BR294" s="4">
        <v>0.0</v>
      </c>
      <c r="BS294" s="4">
        <v>0.0</v>
      </c>
      <c r="BT294" s="4">
        <v>0.0</v>
      </c>
      <c r="BU294" s="4">
        <v>0.0</v>
      </c>
      <c r="BV294" s="4">
        <v>0.0</v>
      </c>
      <c r="BW294" s="4">
        <v>0.0</v>
      </c>
      <c r="BX294" s="4">
        <v>0.0</v>
      </c>
      <c r="BY294" s="4">
        <v>0.0</v>
      </c>
      <c r="BZ294" s="4">
        <v>0.61</v>
      </c>
      <c r="CA294" s="4">
        <v>0.0</v>
      </c>
      <c r="CB294" s="4">
        <v>0.0</v>
      </c>
      <c r="CC294" s="4">
        <v>0.0</v>
      </c>
      <c r="CD294" s="4">
        <v>0.0</v>
      </c>
      <c r="CE294" s="4">
        <v>0.0</v>
      </c>
      <c r="CF294" s="4">
        <v>39.53</v>
      </c>
      <c r="CG294" s="4">
        <v>0.0</v>
      </c>
      <c r="CH294" s="4">
        <v>1.18</v>
      </c>
      <c r="CI294" s="4">
        <v>0.0</v>
      </c>
      <c r="CJ294" s="4">
        <v>0.0</v>
      </c>
      <c r="CK294" s="4">
        <v>0.0</v>
      </c>
      <c r="CL294" s="4">
        <v>0.0</v>
      </c>
      <c r="CM294" s="4">
        <v>1.29</v>
      </c>
      <c r="CN294" s="4">
        <v>0.0</v>
      </c>
      <c r="CO294" s="4">
        <v>1.05</v>
      </c>
      <c r="CP294" s="4">
        <v>0.0</v>
      </c>
      <c r="CQ294" s="4">
        <v>0.0</v>
      </c>
      <c r="CR294" s="4">
        <v>26.9</v>
      </c>
      <c r="CS294" s="4">
        <v>0.0</v>
      </c>
      <c r="CT294" s="4">
        <v>42.0</v>
      </c>
      <c r="CU294" s="4">
        <v>72.0</v>
      </c>
      <c r="CV294" s="4" t="s">
        <v>1051</v>
      </c>
      <c r="CW294" s="4">
        <v>401.64</v>
      </c>
      <c r="CX294" s="4">
        <v>0.13</v>
      </c>
      <c r="CY294" s="4">
        <v>0.09</v>
      </c>
      <c r="CZ294" s="4">
        <v>0.0</v>
      </c>
      <c r="DA294" s="4">
        <v>0.03</v>
      </c>
      <c r="DB294" s="4">
        <v>0.0</v>
      </c>
      <c r="DC294" s="4">
        <v>0.0</v>
      </c>
      <c r="DD294" s="4">
        <v>0.0</v>
      </c>
      <c r="DE294" s="4">
        <v>0.28</v>
      </c>
      <c r="DF294" s="4">
        <v>0.0</v>
      </c>
      <c r="DG294" s="4">
        <v>0.0</v>
      </c>
      <c r="DH294" s="4">
        <v>0.0</v>
      </c>
      <c r="DI294" s="4">
        <v>0.0</v>
      </c>
      <c r="DJ294" s="4">
        <v>0.0</v>
      </c>
      <c r="DK294" s="4">
        <v>0.05</v>
      </c>
      <c r="DL294" s="4">
        <v>0.0</v>
      </c>
      <c r="DM294" s="4">
        <v>0.06</v>
      </c>
      <c r="DN294" s="4">
        <v>0.0</v>
      </c>
      <c r="DO294" s="4">
        <v>0.06</v>
      </c>
      <c r="DP294" s="4">
        <v>0.22</v>
      </c>
      <c r="DQ294" s="4">
        <v>0.0</v>
      </c>
      <c r="DR294" s="4">
        <v>0.0</v>
      </c>
      <c r="DS294" s="4">
        <v>0.0</v>
      </c>
      <c r="DT294" s="4">
        <v>0.07</v>
      </c>
      <c r="DU294" s="4">
        <v>0.0</v>
      </c>
      <c r="DV294" s="4">
        <v>0.0</v>
      </c>
      <c r="DW294" s="4">
        <v>0.0</v>
      </c>
      <c r="DX294" s="4" t="s">
        <v>1051</v>
      </c>
      <c r="DY294" s="4" t="s">
        <v>1053</v>
      </c>
      <c r="DZ294" s="4" t="s">
        <v>1020</v>
      </c>
      <c r="EA294" s="4" t="s">
        <v>461</v>
      </c>
      <c r="EB294" s="4">
        <v>401.641742159</v>
      </c>
      <c r="EC294" s="6">
        <v>122.031412420848</v>
      </c>
      <c r="ED294" s="7">
        <v>0.3</v>
      </c>
      <c r="EE294" s="4" t="s">
        <v>1051</v>
      </c>
      <c r="EF294" s="4" t="s">
        <v>1016</v>
      </c>
      <c r="EG294" s="4" t="s">
        <v>1052</v>
      </c>
      <c r="EH294" s="4">
        <f t="shared" si="1"/>
        <v>1796.89818</v>
      </c>
      <c r="EI294" s="4">
        <f t="shared" si="2"/>
        <v>1.553888889</v>
      </c>
      <c r="EJ294" s="4">
        <f t="shared" si="3"/>
        <v>2792.180117</v>
      </c>
      <c r="EK294" s="4">
        <f t="shared" si="4"/>
        <v>0.369324276</v>
      </c>
      <c r="EL294" s="4">
        <f t="shared" si="5"/>
        <v>0.3897032535</v>
      </c>
      <c r="EM294" s="4">
        <f t="shared" si="6"/>
        <v>0.7316513761</v>
      </c>
      <c r="EN294" s="4">
        <f t="shared" si="7"/>
        <v>0.121559633</v>
      </c>
      <c r="EO294" s="4">
        <f t="shared" si="8"/>
        <v>0.1100917431</v>
      </c>
      <c r="EP294" s="4">
        <f t="shared" si="9"/>
        <v>0.03669724771</v>
      </c>
      <c r="EQ294" s="4">
        <f t="shared" si="10"/>
        <v>0.4284948159</v>
      </c>
      <c r="ER294" s="4">
        <f t="shared" si="11"/>
        <v>0.4822130854</v>
      </c>
      <c r="ES294" s="4">
        <f t="shared" si="12"/>
        <v>0.05702538434</v>
      </c>
      <c r="ET294" s="4">
        <f t="shared" si="13"/>
        <v>0.2785567043</v>
      </c>
      <c r="EU294" s="4">
        <f t="shared" si="14"/>
        <v>0.12</v>
      </c>
      <c r="EV294" s="4">
        <f t="shared" si="15"/>
        <v>0.28</v>
      </c>
      <c r="EW294" s="4">
        <f t="shared" si="16"/>
        <v>0.11</v>
      </c>
      <c r="EX294" s="4">
        <f t="shared" si="17"/>
        <v>0.28</v>
      </c>
      <c r="EY294" s="4">
        <f t="shared" si="18"/>
        <v>0.07</v>
      </c>
      <c r="EZ294" s="4">
        <f t="shared" si="19"/>
        <v>1.396240846</v>
      </c>
      <c r="FA294" s="4">
        <f t="shared" si="20"/>
        <v>0.8675332146</v>
      </c>
      <c r="FB294" s="4">
        <f t="shared" si="21"/>
        <v>0.3038314986</v>
      </c>
      <c r="FC294" s="4">
        <f t="shared" si="22"/>
        <v>0</v>
      </c>
      <c r="FD294" s="4">
        <f t="shared" si="23"/>
        <v>0</v>
      </c>
      <c r="FE294" s="4">
        <f t="shared" si="24"/>
        <v>0.371348971</v>
      </c>
      <c r="FF294" s="4">
        <f t="shared" si="25"/>
        <v>0</v>
      </c>
      <c r="FG294" s="4">
        <f t="shared" si="26"/>
        <v>0</v>
      </c>
      <c r="FH294" s="4">
        <f t="shared" si="27"/>
        <v>0</v>
      </c>
      <c r="FI294" s="4">
        <f t="shared" si="28"/>
        <v>0</v>
      </c>
      <c r="FJ294" s="4">
        <f t="shared" si="29"/>
        <v>0</v>
      </c>
      <c r="FK294" s="4">
        <f t="shared" si="30"/>
        <v>0</v>
      </c>
      <c r="FL294" s="4">
        <f t="shared" si="31"/>
        <v>0</v>
      </c>
      <c r="FM294" s="4">
        <f t="shared" si="32"/>
        <v>0</v>
      </c>
      <c r="FN294" s="4">
        <f t="shared" si="33"/>
        <v>0.3552619754</v>
      </c>
      <c r="FO294" s="4">
        <f t="shared" si="34"/>
        <v>0.01060483509</v>
      </c>
      <c r="FP294" s="4">
        <f t="shared" si="35"/>
        <v>0.2627842186</v>
      </c>
      <c r="FQ294" s="4">
        <f t="shared" si="36"/>
        <v>1</v>
      </c>
      <c r="FR294" s="4">
        <v>111.27</v>
      </c>
    </row>
    <row r="295" ht="12.75" customHeight="1">
      <c r="A295" s="4" t="s">
        <v>166</v>
      </c>
      <c r="B295" s="4" t="s">
        <v>1015</v>
      </c>
      <c r="C295" s="4" t="s">
        <v>1016</v>
      </c>
      <c r="D295" s="4" t="s">
        <v>1054</v>
      </c>
      <c r="E295" s="4" t="s">
        <v>1055</v>
      </c>
      <c r="F295" s="4">
        <v>553.124211558</v>
      </c>
      <c r="G295" s="4">
        <v>7.4375</v>
      </c>
      <c r="H295" s="4">
        <v>8.8125</v>
      </c>
      <c r="I295" s="4">
        <v>19.1875</v>
      </c>
      <c r="J295" s="4">
        <v>27.5</v>
      </c>
      <c r="K295" s="4">
        <v>107.6875</v>
      </c>
      <c r="L295" s="4">
        <v>382.375</v>
      </c>
      <c r="M295" s="4">
        <v>265.305938720703</v>
      </c>
      <c r="N295" s="4">
        <v>850.357727050781</v>
      </c>
      <c r="O295" s="4">
        <v>513.232976261574</v>
      </c>
      <c r="P295" s="4">
        <v>0.0</v>
      </c>
      <c r="Q295" s="4">
        <v>0.0</v>
      </c>
      <c r="R295" s="4">
        <v>282.875</v>
      </c>
      <c r="S295" s="4">
        <v>67.1875</v>
      </c>
      <c r="T295" s="4">
        <v>202.9375</v>
      </c>
      <c r="U295" s="4">
        <v>0.0</v>
      </c>
      <c r="V295" s="4">
        <v>1327.58912625749</v>
      </c>
      <c r="W295" s="4">
        <v>13.1502611054595</v>
      </c>
      <c r="X295" s="4">
        <v>46.0</v>
      </c>
      <c r="Y295" s="4">
        <v>187225.1909</v>
      </c>
      <c r="Z295" s="4">
        <v>108.95</v>
      </c>
      <c r="AA295" s="4">
        <v>68.83</v>
      </c>
      <c r="AB295" s="4">
        <v>61.5</v>
      </c>
      <c r="AC295" s="4">
        <v>7.33</v>
      </c>
      <c r="AD295" s="4">
        <v>5.13</v>
      </c>
      <c r="AE295" s="4">
        <v>26.13</v>
      </c>
      <c r="AF295" s="4">
        <v>8.86</v>
      </c>
      <c r="AG295" s="4">
        <v>44.9</v>
      </c>
      <c r="AH295" s="4">
        <v>39.7</v>
      </c>
      <c r="AI295" s="4">
        <v>1.5</v>
      </c>
      <c r="AJ295" s="4">
        <v>0.8</v>
      </c>
      <c r="AK295" s="4">
        <v>2.32</v>
      </c>
      <c r="AL295" s="4">
        <v>0.0</v>
      </c>
      <c r="AM295" s="4">
        <v>0.0</v>
      </c>
      <c r="AN295" s="4">
        <v>0.0</v>
      </c>
      <c r="AO295" s="4">
        <v>0.0</v>
      </c>
      <c r="AP295" s="4">
        <v>0.0</v>
      </c>
      <c r="AQ295" s="4">
        <v>0.0</v>
      </c>
      <c r="AR295" s="4">
        <v>0.0</v>
      </c>
      <c r="AS295" s="4">
        <v>0.0</v>
      </c>
      <c r="AT295" s="4">
        <v>0.0</v>
      </c>
      <c r="AU295" s="4">
        <v>0.0</v>
      </c>
      <c r="AV295" s="4">
        <v>0.0</v>
      </c>
      <c r="AW295" s="4">
        <v>0.0</v>
      </c>
      <c r="AX295" s="4">
        <v>0.0</v>
      </c>
      <c r="AY295" s="4">
        <v>0.0</v>
      </c>
      <c r="AZ295" s="4">
        <v>0.0</v>
      </c>
      <c r="BA295" s="4">
        <v>0.0</v>
      </c>
      <c r="BB295" s="4">
        <v>15.47</v>
      </c>
      <c r="BC295" s="4">
        <v>0.0</v>
      </c>
      <c r="BD295" s="4">
        <v>0.0</v>
      </c>
      <c r="BE295" s="4">
        <v>0.0</v>
      </c>
      <c r="BF295" s="4">
        <v>0.0</v>
      </c>
      <c r="BG295" s="4">
        <v>0.0</v>
      </c>
      <c r="BH295" s="4">
        <v>0.0</v>
      </c>
      <c r="BI295" s="4">
        <v>0.0</v>
      </c>
      <c r="BJ295" s="4">
        <v>0.0</v>
      </c>
      <c r="BK295" s="4">
        <v>0.0</v>
      </c>
      <c r="BL295" s="4">
        <v>0.0</v>
      </c>
      <c r="BM295" s="4">
        <v>0.0</v>
      </c>
      <c r="BN295" s="4">
        <v>6.87</v>
      </c>
      <c r="BO295" s="4">
        <v>0.0</v>
      </c>
      <c r="BP295" s="4">
        <v>19.42</v>
      </c>
      <c r="BQ295" s="4">
        <v>0.0</v>
      </c>
      <c r="BR295" s="4">
        <v>0.0</v>
      </c>
      <c r="BS295" s="4">
        <v>0.0</v>
      </c>
      <c r="BT295" s="4">
        <v>0.0</v>
      </c>
      <c r="BU295" s="4">
        <v>0.0</v>
      </c>
      <c r="BV295" s="4">
        <v>0.0</v>
      </c>
      <c r="BW295" s="4">
        <v>0.0</v>
      </c>
      <c r="BX295" s="4">
        <v>0.0</v>
      </c>
      <c r="BY295" s="4">
        <v>0.0</v>
      </c>
      <c r="BZ295" s="4">
        <v>0.0</v>
      </c>
      <c r="CA295" s="4">
        <v>0.0</v>
      </c>
      <c r="CB295" s="4">
        <v>0.0</v>
      </c>
      <c r="CC295" s="4">
        <v>4.02</v>
      </c>
      <c r="CD295" s="4">
        <v>0.0</v>
      </c>
      <c r="CE295" s="4">
        <v>4.83</v>
      </c>
      <c r="CF295" s="4">
        <v>3.81</v>
      </c>
      <c r="CG295" s="4">
        <v>0.0</v>
      </c>
      <c r="CH295" s="4">
        <v>8.62</v>
      </c>
      <c r="CI295" s="4">
        <v>0.0</v>
      </c>
      <c r="CJ295" s="4">
        <v>0.0</v>
      </c>
      <c r="CK295" s="4">
        <v>0.0</v>
      </c>
      <c r="CL295" s="4">
        <v>0.0</v>
      </c>
      <c r="CM295" s="4">
        <v>0.0</v>
      </c>
      <c r="CN295" s="4">
        <v>13.67</v>
      </c>
      <c r="CO295" s="4">
        <v>2.49</v>
      </c>
      <c r="CP295" s="4">
        <v>4.0</v>
      </c>
      <c r="CQ295" s="4">
        <v>0.0</v>
      </c>
      <c r="CR295" s="4">
        <v>23.43</v>
      </c>
      <c r="CS295" s="4">
        <v>0.0</v>
      </c>
      <c r="CT295" s="4">
        <v>70.0</v>
      </c>
      <c r="CU295" s="4">
        <v>55.2</v>
      </c>
      <c r="CV295" s="4" t="s">
        <v>1054</v>
      </c>
      <c r="CW295" s="4">
        <v>553.12</v>
      </c>
      <c r="CX295" s="4">
        <v>0.03</v>
      </c>
      <c r="CY295" s="4">
        <v>0.11</v>
      </c>
      <c r="CZ295" s="4">
        <v>0.0</v>
      </c>
      <c r="DA295" s="4">
        <v>0.0</v>
      </c>
      <c r="DB295" s="4">
        <v>0.0</v>
      </c>
      <c r="DC295" s="4">
        <v>0.0</v>
      </c>
      <c r="DD295" s="4">
        <v>0.0</v>
      </c>
      <c r="DE295" s="4">
        <v>0.13</v>
      </c>
      <c r="DF295" s="4">
        <v>0.0</v>
      </c>
      <c r="DG295" s="4">
        <v>0.0</v>
      </c>
      <c r="DH295" s="4">
        <v>0.0</v>
      </c>
      <c r="DI295" s="4">
        <v>0.0</v>
      </c>
      <c r="DJ295" s="4">
        <v>0.0</v>
      </c>
      <c r="DK295" s="4">
        <v>0.01</v>
      </c>
      <c r="DL295" s="4">
        <v>0.0</v>
      </c>
      <c r="DM295" s="4">
        <v>0.2</v>
      </c>
      <c r="DN295" s="4">
        <v>0.0</v>
      </c>
      <c r="DO295" s="4">
        <v>0.17</v>
      </c>
      <c r="DP295" s="4">
        <v>0.16</v>
      </c>
      <c r="DQ295" s="4">
        <v>0.0</v>
      </c>
      <c r="DR295" s="4">
        <v>0.0</v>
      </c>
      <c r="DS295" s="4">
        <v>0.0</v>
      </c>
      <c r="DT295" s="4">
        <v>0.17</v>
      </c>
      <c r="DU295" s="4">
        <v>0.0</v>
      </c>
      <c r="DV295" s="4">
        <v>0.0</v>
      </c>
      <c r="DW295" s="4">
        <v>0.0</v>
      </c>
      <c r="DX295" s="4" t="s">
        <v>1054</v>
      </c>
      <c r="DY295" s="4" t="s">
        <v>1056</v>
      </c>
      <c r="DZ295" s="4" t="s">
        <v>1020</v>
      </c>
      <c r="EA295" s="4" t="s">
        <v>461</v>
      </c>
      <c r="EB295" s="4">
        <v>553.124211558</v>
      </c>
      <c r="EC295" s="6">
        <v>516.2392758375</v>
      </c>
      <c r="ED295" s="7">
        <v>0.93</v>
      </c>
      <c r="EE295" s="4" t="s">
        <v>1054</v>
      </c>
      <c r="EF295" s="4" t="s">
        <v>1016</v>
      </c>
      <c r="EG295" s="4" t="s">
        <v>1055</v>
      </c>
      <c r="EH295" s="4">
        <f t="shared" si="1"/>
        <v>1718.450582</v>
      </c>
      <c r="EI295" s="4">
        <f t="shared" si="2"/>
        <v>1.973731884</v>
      </c>
      <c r="EJ295" s="4">
        <f t="shared" si="3"/>
        <v>3391.760705</v>
      </c>
      <c r="EK295" s="4">
        <f t="shared" si="4"/>
        <v>0.4045892611</v>
      </c>
      <c r="EL295" s="4">
        <f t="shared" si="5"/>
        <v>0.7976135842</v>
      </c>
      <c r="EM295" s="4">
        <f t="shared" si="6"/>
        <v>0.5166858458</v>
      </c>
      <c r="EN295" s="4">
        <f t="shared" si="7"/>
        <v>0.4568469505</v>
      </c>
      <c r="EO295" s="4">
        <f t="shared" si="8"/>
        <v>0.01726121979</v>
      </c>
      <c r="EP295" s="4">
        <f t="shared" si="9"/>
        <v>0.00920598389</v>
      </c>
      <c r="EQ295" s="4">
        <f t="shared" si="10"/>
        <v>0.631757687</v>
      </c>
      <c r="ER295" s="4">
        <f t="shared" si="11"/>
        <v>0.2398347866</v>
      </c>
      <c r="ES295" s="4">
        <f t="shared" si="12"/>
        <v>0.08132170721</v>
      </c>
      <c r="ET295" s="4">
        <f t="shared" si="13"/>
        <v>0.1969720322</v>
      </c>
      <c r="EU295" s="4">
        <f t="shared" si="14"/>
        <v>0.11</v>
      </c>
      <c r="EV295" s="4">
        <f t="shared" si="15"/>
        <v>0.13</v>
      </c>
      <c r="EW295" s="4">
        <f t="shared" si="16"/>
        <v>0.18</v>
      </c>
      <c r="EX295" s="4">
        <f t="shared" si="17"/>
        <v>0.36</v>
      </c>
      <c r="EY295" s="4">
        <f t="shared" si="18"/>
        <v>0.17</v>
      </c>
      <c r="EZ295" s="4">
        <f t="shared" si="19"/>
        <v>1.485719777</v>
      </c>
      <c r="FA295" s="4">
        <f t="shared" si="20"/>
        <v>0.9231296007</v>
      </c>
      <c r="FB295" s="4">
        <f t="shared" si="21"/>
        <v>0.9333152754</v>
      </c>
      <c r="FC295" s="4">
        <f t="shared" si="22"/>
        <v>0.02129417164</v>
      </c>
      <c r="FD295" s="4">
        <f t="shared" si="23"/>
        <v>0</v>
      </c>
      <c r="FE295" s="4">
        <f t="shared" si="24"/>
        <v>0.1419917393</v>
      </c>
      <c r="FF295" s="4">
        <f t="shared" si="25"/>
        <v>0</v>
      </c>
      <c r="FG295" s="4">
        <f t="shared" si="26"/>
        <v>0</v>
      </c>
      <c r="FH295" s="4">
        <f t="shared" si="27"/>
        <v>0</v>
      </c>
      <c r="FI295" s="4">
        <f t="shared" si="28"/>
        <v>0</v>
      </c>
      <c r="FJ295" s="4">
        <f t="shared" si="29"/>
        <v>0.06305644791</v>
      </c>
      <c r="FK295" s="4">
        <f t="shared" si="30"/>
        <v>0.1782469022</v>
      </c>
      <c r="FL295" s="4">
        <f t="shared" si="31"/>
        <v>0</v>
      </c>
      <c r="FM295" s="4">
        <f t="shared" si="32"/>
        <v>0</v>
      </c>
      <c r="FN295" s="4">
        <f t="shared" si="33"/>
        <v>0.1162000918</v>
      </c>
      <c r="FO295" s="4">
        <f t="shared" si="34"/>
        <v>0.07911886186</v>
      </c>
      <c r="FP295" s="4">
        <f t="shared" si="35"/>
        <v>0.4000917852</v>
      </c>
      <c r="FQ295" s="4">
        <f t="shared" si="36"/>
        <v>1</v>
      </c>
      <c r="FR295" s="4">
        <v>108.95</v>
      </c>
    </row>
    <row r="296" ht="12.75" customHeight="1">
      <c r="A296" s="4" t="s">
        <v>166</v>
      </c>
      <c r="B296" s="4" t="s">
        <v>1015</v>
      </c>
      <c r="C296" s="4" t="s">
        <v>1016</v>
      </c>
      <c r="D296" s="4" t="s">
        <v>1057</v>
      </c>
      <c r="E296" s="4" t="s">
        <v>1058</v>
      </c>
      <c r="F296" s="4">
        <v>306.959102181</v>
      </c>
      <c r="G296" s="4">
        <v>16.6875</v>
      </c>
      <c r="H296" s="4">
        <v>27.125</v>
      </c>
      <c r="I296" s="4">
        <v>49.75</v>
      </c>
      <c r="J296" s="4">
        <v>41.3125</v>
      </c>
      <c r="K296" s="4">
        <v>71.4375</v>
      </c>
      <c r="L296" s="4">
        <v>100.375</v>
      </c>
      <c r="M296" s="4">
        <v>178.441833496094</v>
      </c>
      <c r="N296" s="4">
        <v>382.459075927734</v>
      </c>
      <c r="O296" s="4">
        <v>253.779353423009</v>
      </c>
      <c r="P296" s="4">
        <v>0.0</v>
      </c>
      <c r="Q296" s="4">
        <v>0.0</v>
      </c>
      <c r="R296" s="4">
        <v>4.25</v>
      </c>
      <c r="S296" s="4">
        <v>100.3125</v>
      </c>
      <c r="T296" s="4">
        <v>202.125</v>
      </c>
      <c r="U296" s="4">
        <v>0.0</v>
      </c>
      <c r="V296" s="4">
        <v>1300.67005695688</v>
      </c>
      <c r="W296" s="4">
        <v>14.2548148901546</v>
      </c>
      <c r="X296" s="4">
        <v>39.0</v>
      </c>
      <c r="Y296" s="4">
        <v>149999.5392</v>
      </c>
      <c r="Z296" s="4">
        <v>91.83</v>
      </c>
      <c r="AA296" s="4">
        <v>40.89</v>
      </c>
      <c r="AB296" s="4">
        <v>35.32</v>
      </c>
      <c r="AC296" s="4">
        <v>5.57</v>
      </c>
      <c r="AD296" s="4">
        <v>5.69</v>
      </c>
      <c r="AE296" s="4">
        <v>41.09</v>
      </c>
      <c r="AF296" s="4">
        <v>4.16</v>
      </c>
      <c r="AG296" s="4">
        <v>21.2</v>
      </c>
      <c r="AH296" s="4">
        <v>6.5</v>
      </c>
      <c r="AI296" s="4">
        <v>0.5</v>
      </c>
      <c r="AJ296" s="4">
        <v>0.8</v>
      </c>
      <c r="AK296" s="4">
        <v>1.02</v>
      </c>
      <c r="AL296" s="4">
        <v>0.0</v>
      </c>
      <c r="AM296" s="4">
        <v>0.0</v>
      </c>
      <c r="AN296" s="4">
        <v>0.0</v>
      </c>
      <c r="AO296" s="4">
        <v>0.0</v>
      </c>
      <c r="AP296" s="4">
        <v>0.0</v>
      </c>
      <c r="AQ296" s="4">
        <v>0.0</v>
      </c>
      <c r="AR296" s="4">
        <v>0.0</v>
      </c>
      <c r="AS296" s="4">
        <v>0.0</v>
      </c>
      <c r="AT296" s="4">
        <v>0.0</v>
      </c>
      <c r="AU296" s="4">
        <v>0.0</v>
      </c>
      <c r="AV296" s="4">
        <v>0.0</v>
      </c>
      <c r="AW296" s="4">
        <v>0.0</v>
      </c>
      <c r="AX296" s="4">
        <v>0.0</v>
      </c>
      <c r="AY296" s="4">
        <v>0.0</v>
      </c>
      <c r="AZ296" s="4">
        <v>0.0</v>
      </c>
      <c r="BA296" s="4">
        <v>0.0</v>
      </c>
      <c r="BB296" s="4">
        <v>37.55</v>
      </c>
      <c r="BC296" s="4">
        <v>0.0</v>
      </c>
      <c r="BD296" s="4">
        <v>0.0</v>
      </c>
      <c r="BE296" s="4">
        <v>0.0</v>
      </c>
      <c r="BF296" s="4">
        <v>0.0</v>
      </c>
      <c r="BG296" s="4">
        <v>0.0</v>
      </c>
      <c r="BH296" s="4">
        <v>0.0</v>
      </c>
      <c r="BI296" s="4">
        <v>0.0</v>
      </c>
      <c r="BJ296" s="4">
        <v>0.0</v>
      </c>
      <c r="BK296" s="4">
        <v>0.0</v>
      </c>
      <c r="BL296" s="4">
        <v>1.81</v>
      </c>
      <c r="BM296" s="4">
        <v>0.0</v>
      </c>
      <c r="BN296" s="4">
        <v>0.0</v>
      </c>
      <c r="BO296" s="4">
        <v>0.0</v>
      </c>
      <c r="BP296" s="4">
        <v>5.56</v>
      </c>
      <c r="BQ296" s="4">
        <v>0.0</v>
      </c>
      <c r="BR296" s="4">
        <v>0.0</v>
      </c>
      <c r="BS296" s="4">
        <v>0.0</v>
      </c>
      <c r="BT296" s="4">
        <v>0.0</v>
      </c>
      <c r="BU296" s="4">
        <v>0.0</v>
      </c>
      <c r="BV296" s="4">
        <v>0.0</v>
      </c>
      <c r="BW296" s="4">
        <v>0.0</v>
      </c>
      <c r="BX296" s="4">
        <v>0.0</v>
      </c>
      <c r="BY296" s="4">
        <v>0.0</v>
      </c>
      <c r="BZ296" s="4">
        <v>0.0</v>
      </c>
      <c r="CA296" s="4">
        <v>0.0</v>
      </c>
      <c r="CB296" s="4">
        <v>0.0</v>
      </c>
      <c r="CC296" s="4">
        <v>9.39</v>
      </c>
      <c r="CD296" s="4">
        <v>0.0</v>
      </c>
      <c r="CE296" s="4">
        <v>3.7</v>
      </c>
      <c r="CF296" s="4">
        <v>3.53</v>
      </c>
      <c r="CG296" s="4">
        <v>0.0</v>
      </c>
      <c r="CH296" s="4">
        <v>8.48</v>
      </c>
      <c r="CI296" s="4">
        <v>0.0</v>
      </c>
      <c r="CJ296" s="4">
        <v>0.0</v>
      </c>
      <c r="CK296" s="4">
        <v>0.0</v>
      </c>
      <c r="CL296" s="4">
        <v>0.0</v>
      </c>
      <c r="CM296" s="4">
        <v>1.01</v>
      </c>
      <c r="CN296" s="4">
        <v>0.0</v>
      </c>
      <c r="CO296" s="4">
        <v>0.0</v>
      </c>
      <c r="CP296" s="4">
        <v>6.43</v>
      </c>
      <c r="CQ296" s="4">
        <v>0.0</v>
      </c>
      <c r="CR296" s="4">
        <v>13.35</v>
      </c>
      <c r="CS296" s="4">
        <v>0.0</v>
      </c>
      <c r="CT296" s="4">
        <v>61.0</v>
      </c>
      <c r="CU296" s="4">
        <v>46.8</v>
      </c>
      <c r="CV296" s="4" t="s">
        <v>1057</v>
      </c>
      <c r="CW296" s="4">
        <v>306.96</v>
      </c>
      <c r="CX296" s="4">
        <v>0.13</v>
      </c>
      <c r="CY296" s="4">
        <v>0.07</v>
      </c>
      <c r="CZ296" s="4">
        <v>0.0</v>
      </c>
      <c r="DA296" s="4">
        <v>0.14</v>
      </c>
      <c r="DB296" s="4">
        <v>0.0</v>
      </c>
      <c r="DC296" s="4">
        <v>0.0</v>
      </c>
      <c r="DD296" s="4">
        <v>0.0</v>
      </c>
      <c r="DE296" s="4">
        <v>0.3</v>
      </c>
      <c r="DF296" s="4">
        <v>0.0</v>
      </c>
      <c r="DG296" s="4">
        <v>0.0</v>
      </c>
      <c r="DH296" s="4">
        <v>0.0</v>
      </c>
      <c r="DI296" s="4">
        <v>0.0</v>
      </c>
      <c r="DJ296" s="4">
        <v>0.0</v>
      </c>
      <c r="DK296" s="4">
        <v>0.03</v>
      </c>
      <c r="DL296" s="4">
        <v>0.0</v>
      </c>
      <c r="DM296" s="4">
        <v>0.11</v>
      </c>
      <c r="DN296" s="4">
        <v>0.0</v>
      </c>
      <c r="DO296" s="4">
        <v>0.03</v>
      </c>
      <c r="DP296" s="4">
        <v>0.19</v>
      </c>
      <c r="DQ296" s="4">
        <v>0.0</v>
      </c>
      <c r="DR296" s="4">
        <v>0.0</v>
      </c>
      <c r="DS296" s="4">
        <v>0.0</v>
      </c>
      <c r="DT296" s="4">
        <v>0.01</v>
      </c>
      <c r="DU296" s="4">
        <v>0.0</v>
      </c>
      <c r="DV296" s="4">
        <v>0.0</v>
      </c>
      <c r="DW296" s="4">
        <v>0.0</v>
      </c>
      <c r="DX296" s="4" t="s">
        <v>1057</v>
      </c>
      <c r="DY296" s="4" t="s">
        <v>1059</v>
      </c>
      <c r="DZ296" s="4" t="s">
        <v>1020</v>
      </c>
      <c r="EA296" s="4" t="s">
        <v>461</v>
      </c>
      <c r="EB296" s="4">
        <v>306.959102181</v>
      </c>
      <c r="EC296" s="6">
        <v>67.586682032041</v>
      </c>
      <c r="ED296" s="7">
        <v>0.22</v>
      </c>
      <c r="EE296" s="4" t="s">
        <v>1057</v>
      </c>
      <c r="EF296" s="4" t="s">
        <v>1016</v>
      </c>
      <c r="EG296" s="4" t="s">
        <v>1058</v>
      </c>
      <c r="EH296" s="4">
        <f t="shared" si="1"/>
        <v>1633.448102</v>
      </c>
      <c r="EI296" s="4">
        <f t="shared" si="2"/>
        <v>1.962179487</v>
      </c>
      <c r="EJ296" s="4">
        <f t="shared" si="3"/>
        <v>3205.118359</v>
      </c>
      <c r="EK296" s="4">
        <f t="shared" si="4"/>
        <v>0.4805619079</v>
      </c>
      <c r="EL296" s="4">
        <f t="shared" si="5"/>
        <v>0.3158009365</v>
      </c>
      <c r="EM296" s="4">
        <f t="shared" si="6"/>
        <v>0.7310344828</v>
      </c>
      <c r="EN296" s="4">
        <f t="shared" si="7"/>
        <v>0.224137931</v>
      </c>
      <c r="EO296" s="4">
        <f t="shared" si="8"/>
        <v>0.01724137931</v>
      </c>
      <c r="EP296" s="4">
        <f t="shared" si="9"/>
        <v>0.0275862069</v>
      </c>
      <c r="EQ296" s="4">
        <f t="shared" si="10"/>
        <v>0.4452793205</v>
      </c>
      <c r="ER296" s="4">
        <f t="shared" si="11"/>
        <v>0.447457258</v>
      </c>
      <c r="ES296" s="4">
        <f t="shared" si="12"/>
        <v>0.04530109986</v>
      </c>
      <c r="ET296" s="4">
        <f t="shared" si="13"/>
        <v>0.2991603746</v>
      </c>
      <c r="EU296" s="4">
        <f t="shared" si="14"/>
        <v>0.21</v>
      </c>
      <c r="EV296" s="4">
        <f t="shared" si="15"/>
        <v>0.3</v>
      </c>
      <c r="EW296" s="4">
        <f t="shared" si="16"/>
        <v>0.06</v>
      </c>
      <c r="EX296" s="4">
        <f t="shared" si="17"/>
        <v>0.3</v>
      </c>
      <c r="EY296" s="4">
        <f t="shared" si="18"/>
        <v>0.01</v>
      </c>
      <c r="EZ296" s="4">
        <f t="shared" si="19"/>
        <v>1.264976055</v>
      </c>
      <c r="FA296" s="4">
        <f t="shared" si="20"/>
        <v>0.7859738141</v>
      </c>
      <c r="FB296" s="4">
        <f t="shared" si="21"/>
        <v>0.2201813908</v>
      </c>
      <c r="FC296" s="4">
        <f t="shared" si="22"/>
        <v>0.01110748122</v>
      </c>
      <c r="FD296" s="4">
        <f t="shared" si="23"/>
        <v>0</v>
      </c>
      <c r="FE296" s="4">
        <f t="shared" si="24"/>
        <v>0.4089077643</v>
      </c>
      <c r="FF296" s="4">
        <f t="shared" si="25"/>
        <v>0</v>
      </c>
      <c r="FG296" s="4">
        <f t="shared" si="26"/>
        <v>0</v>
      </c>
      <c r="FH296" s="4">
        <f t="shared" si="27"/>
        <v>0</v>
      </c>
      <c r="FI296" s="4">
        <f t="shared" si="28"/>
        <v>0</v>
      </c>
      <c r="FJ296" s="4">
        <f t="shared" si="29"/>
        <v>0</v>
      </c>
      <c r="FK296" s="4">
        <f t="shared" si="30"/>
        <v>0.06054666231</v>
      </c>
      <c r="FL296" s="4">
        <f t="shared" si="31"/>
        <v>0</v>
      </c>
      <c r="FM296" s="4">
        <f t="shared" si="32"/>
        <v>0.01971033431</v>
      </c>
      <c r="FN296" s="4">
        <f t="shared" si="33"/>
        <v>0.1809866057</v>
      </c>
      <c r="FO296" s="4">
        <f t="shared" si="34"/>
        <v>0.09234454971</v>
      </c>
      <c r="FP296" s="4">
        <f t="shared" si="35"/>
        <v>0.2263966024</v>
      </c>
      <c r="FQ296" s="4">
        <f t="shared" si="36"/>
        <v>1</v>
      </c>
      <c r="FR296" s="4">
        <v>91.83</v>
      </c>
    </row>
    <row r="297" ht="12.75" customHeight="1">
      <c r="A297" s="4" t="s">
        <v>166</v>
      </c>
      <c r="B297" s="4" t="s">
        <v>1015</v>
      </c>
      <c r="C297" s="4" t="s">
        <v>1016</v>
      </c>
      <c r="D297" s="4" t="s">
        <v>1060</v>
      </c>
      <c r="E297" s="4" t="s">
        <v>1061</v>
      </c>
      <c r="F297" s="4">
        <v>613.509352576</v>
      </c>
      <c r="G297" s="4">
        <v>8.0625</v>
      </c>
      <c r="H297" s="4">
        <v>12.375</v>
      </c>
      <c r="I297" s="4">
        <v>34.8125</v>
      </c>
      <c r="J297" s="4">
        <v>56.125</v>
      </c>
      <c r="K297" s="4">
        <v>173.0</v>
      </c>
      <c r="L297" s="4">
        <v>329.375</v>
      </c>
      <c r="M297" s="4">
        <v>224.303237915039</v>
      </c>
      <c r="N297" s="4">
        <v>624.86083984375</v>
      </c>
      <c r="O297" s="4">
        <v>409.606935054367</v>
      </c>
      <c r="P297" s="4">
        <v>0.0</v>
      </c>
      <c r="Q297" s="4">
        <v>0.0</v>
      </c>
      <c r="R297" s="4">
        <v>370.625</v>
      </c>
      <c r="S297" s="4">
        <v>74.1875</v>
      </c>
      <c r="T297" s="4">
        <v>168.9375</v>
      </c>
      <c r="U297" s="4">
        <v>0.0</v>
      </c>
      <c r="V297" s="4">
        <v>1315.05078880407</v>
      </c>
      <c r="W297" s="4">
        <v>13.7753852417303</v>
      </c>
      <c r="X297" s="4">
        <v>48.0</v>
      </c>
      <c r="Y297" s="4">
        <v>231941.7019</v>
      </c>
      <c r="Z297" s="4">
        <v>83.94</v>
      </c>
      <c r="AA297" s="4">
        <v>41.01</v>
      </c>
      <c r="AB297" s="4">
        <v>36.9</v>
      </c>
      <c r="AC297" s="4">
        <v>4.11</v>
      </c>
      <c r="AD297" s="4">
        <v>4.47</v>
      </c>
      <c r="AE297" s="4">
        <v>31.39</v>
      </c>
      <c r="AF297" s="4">
        <v>7.07</v>
      </c>
      <c r="AG297" s="4">
        <v>6.6</v>
      </c>
      <c r="AH297" s="4">
        <v>4.2</v>
      </c>
      <c r="AI297" s="4">
        <v>6.5</v>
      </c>
      <c r="AJ297" s="4">
        <v>0.0</v>
      </c>
      <c r="AK297" s="4">
        <v>2.51</v>
      </c>
      <c r="AL297" s="4">
        <v>0.0</v>
      </c>
      <c r="AM297" s="4">
        <v>0.0</v>
      </c>
      <c r="AN297" s="4">
        <v>0.0</v>
      </c>
      <c r="AO297" s="4">
        <v>0.0</v>
      </c>
      <c r="AP297" s="4">
        <v>0.0</v>
      </c>
      <c r="AQ297" s="4">
        <v>0.0</v>
      </c>
      <c r="AR297" s="4">
        <v>0.0</v>
      </c>
      <c r="AS297" s="4">
        <v>0.0</v>
      </c>
      <c r="AT297" s="4">
        <v>0.0</v>
      </c>
      <c r="AU297" s="4">
        <v>0.0</v>
      </c>
      <c r="AV297" s="4">
        <v>0.0</v>
      </c>
      <c r="AW297" s="4">
        <v>0.0</v>
      </c>
      <c r="AX297" s="4">
        <v>0.0</v>
      </c>
      <c r="AY297" s="4">
        <v>0.0</v>
      </c>
      <c r="AZ297" s="4">
        <v>5.08</v>
      </c>
      <c r="BA297" s="4">
        <v>0.0</v>
      </c>
      <c r="BB297" s="4">
        <v>20.65</v>
      </c>
      <c r="BC297" s="4">
        <v>0.0</v>
      </c>
      <c r="BD297" s="4">
        <v>0.0</v>
      </c>
      <c r="BE297" s="4">
        <v>0.0</v>
      </c>
      <c r="BF297" s="4">
        <v>0.0</v>
      </c>
      <c r="BG297" s="4">
        <v>0.0</v>
      </c>
      <c r="BH297" s="4">
        <v>0.0</v>
      </c>
      <c r="BI297" s="4">
        <v>0.0</v>
      </c>
      <c r="BJ297" s="4">
        <v>0.0</v>
      </c>
      <c r="BK297" s="4">
        <v>0.0</v>
      </c>
      <c r="BL297" s="4">
        <v>0.0</v>
      </c>
      <c r="BM297" s="4">
        <v>0.0</v>
      </c>
      <c r="BN297" s="4">
        <v>0.0</v>
      </c>
      <c r="BO297" s="4">
        <v>0.0</v>
      </c>
      <c r="BP297" s="4">
        <v>0.0</v>
      </c>
      <c r="BQ297" s="4">
        <v>0.0</v>
      </c>
      <c r="BR297" s="4">
        <v>0.0</v>
      </c>
      <c r="BS297" s="4">
        <v>0.0</v>
      </c>
      <c r="BT297" s="4">
        <v>0.0</v>
      </c>
      <c r="BU297" s="4">
        <v>0.0</v>
      </c>
      <c r="BV297" s="4">
        <v>0.0</v>
      </c>
      <c r="BW297" s="4">
        <v>0.0</v>
      </c>
      <c r="BX297" s="4">
        <v>0.0</v>
      </c>
      <c r="BY297" s="4">
        <v>0.0</v>
      </c>
      <c r="BZ297" s="4">
        <v>0.0</v>
      </c>
      <c r="CA297" s="4">
        <v>0.0</v>
      </c>
      <c r="CB297" s="4">
        <v>0.0</v>
      </c>
      <c r="CC297" s="4">
        <v>9.12</v>
      </c>
      <c r="CD297" s="4">
        <v>0.0</v>
      </c>
      <c r="CE297" s="4">
        <v>12.1</v>
      </c>
      <c r="CF297" s="4">
        <v>1.94</v>
      </c>
      <c r="CG297" s="4">
        <v>0.0</v>
      </c>
      <c r="CH297" s="4">
        <v>3.22</v>
      </c>
      <c r="CI297" s="4">
        <v>0.0</v>
      </c>
      <c r="CJ297" s="4">
        <v>0.0</v>
      </c>
      <c r="CK297" s="4">
        <v>0.0</v>
      </c>
      <c r="CL297" s="4">
        <v>0.0</v>
      </c>
      <c r="CM297" s="4">
        <v>0.0</v>
      </c>
      <c r="CN297" s="4">
        <v>0.0</v>
      </c>
      <c r="CO297" s="4">
        <v>1.04</v>
      </c>
      <c r="CP297" s="4">
        <v>0.87</v>
      </c>
      <c r="CQ297" s="4">
        <v>0.0</v>
      </c>
      <c r="CR297" s="4">
        <v>27.41</v>
      </c>
      <c r="CS297" s="4">
        <v>0.0</v>
      </c>
      <c r="CT297" s="4">
        <v>43.0</v>
      </c>
      <c r="CU297" s="4">
        <v>81.6</v>
      </c>
      <c r="CV297" s="4" t="s">
        <v>1060</v>
      </c>
      <c r="CW297" s="4">
        <v>613.51</v>
      </c>
      <c r="CX297" s="4">
        <v>0.05</v>
      </c>
      <c r="CY297" s="4">
        <v>0.01</v>
      </c>
      <c r="CZ297" s="4">
        <v>0.0</v>
      </c>
      <c r="DA297" s="4">
        <v>0.0</v>
      </c>
      <c r="DB297" s="4">
        <v>0.0</v>
      </c>
      <c r="DC297" s="4">
        <v>0.0</v>
      </c>
      <c r="DD297" s="4">
        <v>0.0</v>
      </c>
      <c r="DE297" s="4">
        <v>0.24</v>
      </c>
      <c r="DF297" s="4">
        <v>0.0</v>
      </c>
      <c r="DG297" s="4">
        <v>0.0</v>
      </c>
      <c r="DH297" s="4">
        <v>0.0</v>
      </c>
      <c r="DI297" s="4">
        <v>0.0</v>
      </c>
      <c r="DJ297" s="4">
        <v>0.0</v>
      </c>
      <c r="DK297" s="4">
        <v>0.0</v>
      </c>
      <c r="DL297" s="4">
        <v>0.0</v>
      </c>
      <c r="DM297" s="4">
        <v>0.56</v>
      </c>
      <c r="DN297" s="4">
        <v>0.0</v>
      </c>
      <c r="DO297" s="4">
        <v>0.03</v>
      </c>
      <c r="DP297" s="4">
        <v>0.11</v>
      </c>
      <c r="DQ297" s="4">
        <v>0.0</v>
      </c>
      <c r="DR297" s="4">
        <v>0.0</v>
      </c>
      <c r="DS297" s="4">
        <v>0.0</v>
      </c>
      <c r="DT297" s="4">
        <v>0.0</v>
      </c>
      <c r="DU297" s="4">
        <v>0.0</v>
      </c>
      <c r="DV297" s="4">
        <v>0.0</v>
      </c>
      <c r="DW297" s="4">
        <v>0.0</v>
      </c>
      <c r="DX297" s="4" t="s">
        <v>1060</v>
      </c>
      <c r="DY297" s="4" t="s">
        <v>1062</v>
      </c>
      <c r="DZ297" s="4" t="s">
        <v>1020</v>
      </c>
      <c r="EA297" s="4" t="s">
        <v>461</v>
      </c>
      <c r="EB297" s="4">
        <v>613.509352576</v>
      </c>
      <c r="EC297" s="6">
        <v>196.75381357297</v>
      </c>
      <c r="ED297" s="7">
        <v>0.32</v>
      </c>
      <c r="EE297" s="4" t="s">
        <v>1060</v>
      </c>
      <c r="EF297" s="4" t="s">
        <v>1016</v>
      </c>
      <c r="EG297" s="4" t="s">
        <v>1061</v>
      </c>
      <c r="EH297" s="4">
        <f t="shared" si="1"/>
        <v>2763.18444</v>
      </c>
      <c r="EI297" s="4">
        <f t="shared" si="2"/>
        <v>1.028676471</v>
      </c>
      <c r="EJ297" s="4">
        <f t="shared" si="3"/>
        <v>2842.422817</v>
      </c>
      <c r="EK297" s="4">
        <f t="shared" si="4"/>
        <v>0.3364307839</v>
      </c>
      <c r="EL297" s="4">
        <f t="shared" si="5"/>
        <v>0.2060995949</v>
      </c>
      <c r="EM297" s="4">
        <f t="shared" si="6"/>
        <v>0.3815028902</v>
      </c>
      <c r="EN297" s="4">
        <f t="shared" si="7"/>
        <v>0.2427745665</v>
      </c>
      <c r="EO297" s="4">
        <f t="shared" si="8"/>
        <v>0.3757225434</v>
      </c>
      <c r="EP297" s="4">
        <f t="shared" si="9"/>
        <v>0</v>
      </c>
      <c r="EQ297" s="4">
        <f t="shared" si="10"/>
        <v>0.4885632595</v>
      </c>
      <c r="ER297" s="4">
        <f t="shared" si="11"/>
        <v>0.3739575888</v>
      </c>
      <c r="ES297" s="4">
        <f t="shared" si="12"/>
        <v>0.08422682869</v>
      </c>
      <c r="ET297" s="4">
        <f t="shared" si="13"/>
        <v>0.1368194301</v>
      </c>
      <c r="EU297" s="4">
        <f t="shared" si="14"/>
        <v>0.01</v>
      </c>
      <c r="EV297" s="4">
        <f t="shared" si="15"/>
        <v>0.24</v>
      </c>
      <c r="EW297" s="4">
        <f t="shared" si="16"/>
        <v>0.03</v>
      </c>
      <c r="EX297" s="4">
        <f t="shared" si="17"/>
        <v>0.67</v>
      </c>
      <c r="EY297" s="4">
        <f t="shared" si="18"/>
        <v>0</v>
      </c>
      <c r="EZ297" s="4">
        <f t="shared" si="19"/>
        <v>0.7620763338</v>
      </c>
      <c r="FA297" s="4">
        <f t="shared" si="20"/>
        <v>0.473504649</v>
      </c>
      <c r="FB297" s="4">
        <f t="shared" si="21"/>
        <v>0.3207022236</v>
      </c>
      <c r="FC297" s="4">
        <f t="shared" si="22"/>
        <v>0.02990231117</v>
      </c>
      <c r="FD297" s="4">
        <f t="shared" si="23"/>
        <v>0.06051941863</v>
      </c>
      <c r="FE297" s="4">
        <f t="shared" si="24"/>
        <v>0.2460090541</v>
      </c>
      <c r="FF297" s="4">
        <f t="shared" si="25"/>
        <v>0</v>
      </c>
      <c r="FG297" s="4">
        <f t="shared" si="26"/>
        <v>0</v>
      </c>
      <c r="FH297" s="4">
        <f t="shared" si="27"/>
        <v>0</v>
      </c>
      <c r="FI297" s="4">
        <f t="shared" si="28"/>
        <v>0</v>
      </c>
      <c r="FJ297" s="4">
        <f t="shared" si="29"/>
        <v>0</v>
      </c>
      <c r="FK297" s="4">
        <f t="shared" si="30"/>
        <v>0</v>
      </c>
      <c r="FL297" s="4">
        <f t="shared" si="31"/>
        <v>0</v>
      </c>
      <c r="FM297" s="4">
        <f t="shared" si="32"/>
        <v>0</v>
      </c>
      <c r="FN297" s="4">
        <f t="shared" si="33"/>
        <v>0.2759113653</v>
      </c>
      <c r="FO297" s="4">
        <f t="shared" si="34"/>
        <v>0.03836073386</v>
      </c>
      <c r="FP297" s="4">
        <f t="shared" si="35"/>
        <v>0.349297117</v>
      </c>
      <c r="FQ297" s="4">
        <f t="shared" si="36"/>
        <v>1</v>
      </c>
      <c r="FR297" s="4">
        <v>83.94</v>
      </c>
    </row>
    <row r="298" ht="12.75" customHeight="1">
      <c r="A298" s="4" t="s">
        <v>166</v>
      </c>
      <c r="B298" s="4" t="s">
        <v>1015</v>
      </c>
      <c r="C298" s="4" t="s">
        <v>1016</v>
      </c>
      <c r="D298" s="4" t="s">
        <v>1063</v>
      </c>
      <c r="E298" s="4" t="s">
        <v>1064</v>
      </c>
      <c r="F298" s="4">
        <v>536.781236375</v>
      </c>
      <c r="G298" s="4">
        <v>8.6875</v>
      </c>
      <c r="H298" s="4">
        <v>13.375</v>
      </c>
      <c r="I298" s="4">
        <v>37.625</v>
      </c>
      <c r="J298" s="4">
        <v>61.75</v>
      </c>
      <c r="K298" s="4">
        <v>156.625</v>
      </c>
      <c r="L298" s="4">
        <v>258.75</v>
      </c>
      <c r="M298" s="4">
        <v>260.0</v>
      </c>
      <c r="N298" s="4">
        <v>655.498657226562</v>
      </c>
      <c r="O298" s="4">
        <v>491.934834602757</v>
      </c>
      <c r="P298" s="4">
        <v>0.0</v>
      </c>
      <c r="Q298" s="4">
        <v>0.0</v>
      </c>
      <c r="R298" s="4">
        <v>107.25</v>
      </c>
      <c r="S298" s="4">
        <v>273.625</v>
      </c>
      <c r="T298" s="4">
        <v>155.9375</v>
      </c>
      <c r="U298" s="4">
        <v>0.0</v>
      </c>
      <c r="V298" s="4">
        <v>1315.36679087098</v>
      </c>
      <c r="W298" s="4">
        <v>13.5486853749418</v>
      </c>
      <c r="X298" s="4">
        <v>45.0</v>
      </c>
      <c r="Y298" s="4">
        <v>131070.3806</v>
      </c>
      <c r="Z298" s="4">
        <v>77.81</v>
      </c>
      <c r="AA298" s="4">
        <v>47.15</v>
      </c>
      <c r="AB298" s="4">
        <v>38.47</v>
      </c>
      <c r="AC298" s="4">
        <v>8.68</v>
      </c>
      <c r="AD298" s="4">
        <v>4.38</v>
      </c>
      <c r="AE298" s="4">
        <v>26.28</v>
      </c>
      <c r="AF298" s="4">
        <v>0.0</v>
      </c>
      <c r="AG298" s="4">
        <v>46.8</v>
      </c>
      <c r="AH298" s="4">
        <v>4.2</v>
      </c>
      <c r="AI298" s="4">
        <v>0.7</v>
      </c>
      <c r="AJ298" s="4">
        <v>0.8</v>
      </c>
      <c r="AK298" s="4">
        <v>4.84</v>
      </c>
      <c r="AL298" s="4">
        <v>0.0</v>
      </c>
      <c r="AM298" s="4">
        <v>0.0</v>
      </c>
      <c r="AN298" s="4">
        <v>0.0</v>
      </c>
      <c r="AO298" s="4">
        <v>0.0</v>
      </c>
      <c r="AP298" s="4">
        <v>0.0</v>
      </c>
      <c r="AQ298" s="4">
        <v>0.0</v>
      </c>
      <c r="AR298" s="4">
        <v>0.0</v>
      </c>
      <c r="AS298" s="4">
        <v>0.0</v>
      </c>
      <c r="AT298" s="4">
        <v>0.0</v>
      </c>
      <c r="AU298" s="4">
        <v>0.0</v>
      </c>
      <c r="AV298" s="4">
        <v>0.0</v>
      </c>
      <c r="AW298" s="4">
        <v>0.0</v>
      </c>
      <c r="AX298" s="4">
        <v>0.0</v>
      </c>
      <c r="AY298" s="4">
        <v>0.0</v>
      </c>
      <c r="AZ298" s="4">
        <v>0.0</v>
      </c>
      <c r="BA298" s="4">
        <v>0.0</v>
      </c>
      <c r="BB298" s="4">
        <v>8.37</v>
      </c>
      <c r="BC298" s="4">
        <v>0.0</v>
      </c>
      <c r="BD298" s="4">
        <v>0.0</v>
      </c>
      <c r="BE298" s="4">
        <v>0.0</v>
      </c>
      <c r="BF298" s="4">
        <v>0.0</v>
      </c>
      <c r="BG298" s="4">
        <v>0.0</v>
      </c>
      <c r="BH298" s="4">
        <v>0.0</v>
      </c>
      <c r="BI298" s="4">
        <v>0.0</v>
      </c>
      <c r="BJ298" s="4">
        <v>0.0</v>
      </c>
      <c r="BK298" s="4">
        <v>0.0</v>
      </c>
      <c r="BL298" s="4">
        <v>6.19</v>
      </c>
      <c r="BM298" s="4">
        <v>0.0</v>
      </c>
      <c r="BN298" s="4">
        <v>5.01</v>
      </c>
      <c r="BO298" s="4">
        <v>0.0</v>
      </c>
      <c r="BP298" s="4">
        <v>0.0</v>
      </c>
      <c r="BQ298" s="4">
        <v>0.0</v>
      </c>
      <c r="BR298" s="4">
        <v>0.0</v>
      </c>
      <c r="BS298" s="4">
        <v>0.0</v>
      </c>
      <c r="BT298" s="4">
        <v>0.0</v>
      </c>
      <c r="BU298" s="4">
        <v>0.0</v>
      </c>
      <c r="BV298" s="4">
        <v>0.0</v>
      </c>
      <c r="BW298" s="4">
        <v>0.0</v>
      </c>
      <c r="BX298" s="4">
        <v>0.0</v>
      </c>
      <c r="BY298" s="4">
        <v>0.0</v>
      </c>
      <c r="BZ298" s="4">
        <v>0.0</v>
      </c>
      <c r="CA298" s="4">
        <v>0.0</v>
      </c>
      <c r="CB298" s="4">
        <v>0.0</v>
      </c>
      <c r="CC298" s="4">
        <v>5.02</v>
      </c>
      <c r="CD298" s="4">
        <v>0.0</v>
      </c>
      <c r="CE298" s="4">
        <v>3.88</v>
      </c>
      <c r="CF298" s="4">
        <v>7.78</v>
      </c>
      <c r="CG298" s="4">
        <v>0.0</v>
      </c>
      <c r="CH298" s="4">
        <v>3.59</v>
      </c>
      <c r="CI298" s="4">
        <v>0.0</v>
      </c>
      <c r="CJ298" s="4">
        <v>1.65</v>
      </c>
      <c r="CK298" s="4">
        <v>0.0</v>
      </c>
      <c r="CL298" s="4">
        <v>0.0</v>
      </c>
      <c r="CM298" s="4">
        <v>2.31</v>
      </c>
      <c r="CN298" s="4">
        <v>0.0</v>
      </c>
      <c r="CO298" s="4">
        <v>0.0</v>
      </c>
      <c r="CP298" s="4">
        <v>2.84</v>
      </c>
      <c r="CQ298" s="4">
        <v>0.0</v>
      </c>
      <c r="CR298" s="4">
        <v>23.93</v>
      </c>
      <c r="CS298" s="4">
        <v>2.4</v>
      </c>
      <c r="CT298" s="4">
        <v>41.0</v>
      </c>
      <c r="CU298" s="4">
        <v>54.0</v>
      </c>
      <c r="CV298" s="4" t="s">
        <v>1063</v>
      </c>
      <c r="CW298" s="4">
        <v>536.78</v>
      </c>
      <c r="CX298" s="4">
        <v>0.05</v>
      </c>
      <c r="CY298" s="4">
        <v>0.01</v>
      </c>
      <c r="CZ298" s="4">
        <v>0.0</v>
      </c>
      <c r="DA298" s="4">
        <v>0.01</v>
      </c>
      <c r="DB298" s="4">
        <v>0.0</v>
      </c>
      <c r="DC298" s="4">
        <v>0.0</v>
      </c>
      <c r="DD298" s="4">
        <v>0.0</v>
      </c>
      <c r="DE298" s="4">
        <v>0.23</v>
      </c>
      <c r="DF298" s="4">
        <v>0.0</v>
      </c>
      <c r="DG298" s="4">
        <v>0.0</v>
      </c>
      <c r="DH298" s="4">
        <v>0.0</v>
      </c>
      <c r="DI298" s="4">
        <v>0.0</v>
      </c>
      <c r="DJ298" s="4">
        <v>0.0</v>
      </c>
      <c r="DK298" s="4">
        <v>0.01</v>
      </c>
      <c r="DL298" s="4">
        <v>0.0</v>
      </c>
      <c r="DM298" s="4">
        <v>0.18</v>
      </c>
      <c r="DN298" s="4">
        <v>0.0</v>
      </c>
      <c r="DO298" s="4">
        <v>0.12</v>
      </c>
      <c r="DP298" s="4">
        <v>0.29</v>
      </c>
      <c r="DQ298" s="4">
        <v>0.0</v>
      </c>
      <c r="DR298" s="4">
        <v>0.0</v>
      </c>
      <c r="DS298" s="4">
        <v>0.01</v>
      </c>
      <c r="DT298" s="4">
        <v>0.09</v>
      </c>
      <c r="DU298" s="4">
        <v>0.0</v>
      </c>
      <c r="DV298" s="4">
        <v>0.0</v>
      </c>
      <c r="DW298" s="4">
        <v>0.0</v>
      </c>
      <c r="DX298" s="4" t="s">
        <v>1063</v>
      </c>
      <c r="DY298" s="4" t="s">
        <v>1065</v>
      </c>
      <c r="DZ298" s="4" t="s">
        <v>1020</v>
      </c>
      <c r="EA298" s="4" t="s">
        <v>461</v>
      </c>
      <c r="EB298" s="4">
        <v>536.781236375</v>
      </c>
      <c r="EC298" s="6">
        <v>382.15079107692</v>
      </c>
      <c r="ED298" s="7">
        <v>0.71</v>
      </c>
      <c r="EE298" s="4" t="s">
        <v>1063</v>
      </c>
      <c r="EF298" s="4" t="s">
        <v>1016</v>
      </c>
      <c r="EG298" s="4" t="s">
        <v>1064</v>
      </c>
      <c r="EH298" s="4">
        <f t="shared" si="1"/>
        <v>1684.492746</v>
      </c>
      <c r="EI298" s="4">
        <f t="shared" si="2"/>
        <v>1.440925926</v>
      </c>
      <c r="EJ298" s="4">
        <f t="shared" si="3"/>
        <v>2427.22927</v>
      </c>
      <c r="EK298" s="4">
        <f t="shared" si="4"/>
        <v>0.2341601337</v>
      </c>
      <c r="EL298" s="4">
        <f t="shared" si="5"/>
        <v>0.6747204729</v>
      </c>
      <c r="EM298" s="4">
        <f t="shared" si="6"/>
        <v>0.8914285714</v>
      </c>
      <c r="EN298" s="4">
        <f t="shared" si="7"/>
        <v>0.08</v>
      </c>
      <c r="EO298" s="4">
        <f t="shared" si="8"/>
        <v>0.01333333333</v>
      </c>
      <c r="EP298" s="4">
        <f t="shared" si="9"/>
        <v>0.01523809524</v>
      </c>
      <c r="EQ298" s="4">
        <f t="shared" si="10"/>
        <v>0.6059632438</v>
      </c>
      <c r="ER298" s="4">
        <f t="shared" si="11"/>
        <v>0.337745791</v>
      </c>
      <c r="ES298" s="4">
        <f t="shared" si="12"/>
        <v>0</v>
      </c>
      <c r="ET298" s="4">
        <f t="shared" si="13"/>
        <v>0.1449566317</v>
      </c>
      <c r="EU298" s="4">
        <f t="shared" si="14"/>
        <v>0.02</v>
      </c>
      <c r="EV298" s="4">
        <f t="shared" si="15"/>
        <v>0.23</v>
      </c>
      <c r="EW298" s="4">
        <f t="shared" si="16"/>
        <v>0.13</v>
      </c>
      <c r="EX298" s="4">
        <f t="shared" si="17"/>
        <v>0.47</v>
      </c>
      <c r="EY298" s="4">
        <f t="shared" si="18"/>
        <v>0.1</v>
      </c>
      <c r="EZ298" s="4">
        <f t="shared" si="19"/>
        <v>1.266613765</v>
      </c>
      <c r="FA298" s="4">
        <f t="shared" si="20"/>
        <v>0.7869913807</v>
      </c>
      <c r="FB298" s="4">
        <f t="shared" si="21"/>
        <v>0.7119302337</v>
      </c>
      <c r="FC298" s="4">
        <f t="shared" si="22"/>
        <v>0.06418246917</v>
      </c>
      <c r="FD298" s="4">
        <f t="shared" si="23"/>
        <v>0</v>
      </c>
      <c r="FE298" s="4">
        <f t="shared" si="24"/>
        <v>0.110993237</v>
      </c>
      <c r="FF298" s="4">
        <f t="shared" si="25"/>
        <v>0</v>
      </c>
      <c r="FG298" s="4">
        <f t="shared" si="26"/>
        <v>0</v>
      </c>
      <c r="FH298" s="4">
        <f t="shared" si="27"/>
        <v>0</v>
      </c>
      <c r="FI298" s="4">
        <f t="shared" si="28"/>
        <v>0</v>
      </c>
      <c r="FJ298" s="4">
        <f t="shared" si="29"/>
        <v>0.06643681209</v>
      </c>
      <c r="FK298" s="4">
        <f t="shared" si="30"/>
        <v>0</v>
      </c>
      <c r="FL298" s="4">
        <f t="shared" si="31"/>
        <v>0</v>
      </c>
      <c r="FM298" s="4">
        <f t="shared" si="32"/>
        <v>0.08208460416</v>
      </c>
      <c r="FN298" s="4">
        <f t="shared" si="33"/>
        <v>0.2211908235</v>
      </c>
      <c r="FO298" s="4">
        <f t="shared" si="34"/>
        <v>0.06948680546</v>
      </c>
      <c r="FP298" s="4">
        <f t="shared" si="35"/>
        <v>0.3856252486</v>
      </c>
      <c r="FQ298" s="4">
        <f t="shared" si="36"/>
        <v>1</v>
      </c>
      <c r="FR298" s="4">
        <v>75.41</v>
      </c>
    </row>
    <row r="299" ht="12.75" customHeight="1">
      <c r="A299" s="4" t="s">
        <v>166</v>
      </c>
      <c r="B299" s="4" t="s">
        <v>1015</v>
      </c>
      <c r="C299" s="4" t="s">
        <v>1016</v>
      </c>
      <c r="D299" s="4" t="s">
        <v>1066</v>
      </c>
      <c r="E299" s="4" t="s">
        <v>1067</v>
      </c>
      <c r="F299" s="4">
        <v>1708.78164066</v>
      </c>
      <c r="G299" s="4">
        <v>126.4375</v>
      </c>
      <c r="H299" s="4">
        <v>183.9375</v>
      </c>
      <c r="I299" s="4">
        <v>327.375</v>
      </c>
      <c r="J299" s="4">
        <v>294.3125</v>
      </c>
      <c r="K299" s="4">
        <v>432.9375</v>
      </c>
      <c r="L299" s="4">
        <v>344.0</v>
      </c>
      <c r="M299" s="4">
        <v>541.393737792969</v>
      </c>
      <c r="N299" s="4">
        <v>841.000610351563</v>
      </c>
      <c r="O299" s="4">
        <v>692.173281701424</v>
      </c>
      <c r="P299" s="4">
        <v>0.0</v>
      </c>
      <c r="Q299" s="4">
        <v>0.0</v>
      </c>
      <c r="R299" s="4">
        <v>0.0</v>
      </c>
      <c r="S299" s="4">
        <v>1020.9375</v>
      </c>
      <c r="T299" s="4">
        <v>688.0625</v>
      </c>
      <c r="U299" s="4">
        <v>0.0</v>
      </c>
      <c r="V299" s="4">
        <v>1343.39908592322</v>
      </c>
      <c r="W299" s="4">
        <v>12.2927568555759</v>
      </c>
      <c r="X299" s="4">
        <v>92.0</v>
      </c>
      <c r="Y299" s="4">
        <v>344221.4964</v>
      </c>
      <c r="Z299" s="4">
        <v>249.93</v>
      </c>
      <c r="AA299" s="4">
        <v>226.62</v>
      </c>
      <c r="AB299" s="4">
        <v>212.53</v>
      </c>
      <c r="AC299" s="4">
        <v>14.09</v>
      </c>
      <c r="AD299" s="4">
        <v>13.37</v>
      </c>
      <c r="AE299" s="4">
        <v>5.44</v>
      </c>
      <c r="AF299" s="4">
        <v>4.5</v>
      </c>
      <c r="AG299" s="4">
        <v>230.0</v>
      </c>
      <c r="AH299" s="4">
        <v>23.9</v>
      </c>
      <c r="AI299" s="4">
        <v>2.2</v>
      </c>
      <c r="AJ299" s="4">
        <v>8.0</v>
      </c>
      <c r="AK299" s="4">
        <v>5.5</v>
      </c>
      <c r="AL299" s="4">
        <v>0.0</v>
      </c>
      <c r="AM299" s="4">
        <v>0.0</v>
      </c>
      <c r="AN299" s="4">
        <v>0.0</v>
      </c>
      <c r="AO299" s="4">
        <v>0.0</v>
      </c>
      <c r="AP299" s="4">
        <v>0.0</v>
      </c>
      <c r="AQ299" s="4">
        <v>0.0</v>
      </c>
      <c r="AR299" s="4">
        <v>20.64</v>
      </c>
      <c r="AS299" s="4">
        <v>0.0</v>
      </c>
      <c r="AT299" s="4">
        <v>0.0</v>
      </c>
      <c r="AU299" s="4">
        <v>0.0</v>
      </c>
      <c r="AV299" s="4">
        <v>0.0</v>
      </c>
      <c r="AW299" s="4">
        <v>0.0</v>
      </c>
      <c r="AX299" s="4">
        <v>0.0</v>
      </c>
      <c r="AY299" s="4">
        <v>0.0</v>
      </c>
      <c r="AZ299" s="4">
        <v>0.0</v>
      </c>
      <c r="BA299" s="4">
        <v>0.0</v>
      </c>
      <c r="BB299" s="4">
        <v>0.0</v>
      </c>
      <c r="BC299" s="4">
        <v>0.0</v>
      </c>
      <c r="BD299" s="4">
        <v>0.0</v>
      </c>
      <c r="BE299" s="4">
        <v>0.0</v>
      </c>
      <c r="BF299" s="4">
        <v>0.0</v>
      </c>
      <c r="BG299" s="4">
        <v>0.0</v>
      </c>
      <c r="BH299" s="4">
        <v>0.0</v>
      </c>
      <c r="BI299" s="4">
        <v>0.0</v>
      </c>
      <c r="BJ299" s="4">
        <v>0.0</v>
      </c>
      <c r="BK299" s="4">
        <v>0.0</v>
      </c>
      <c r="BL299" s="4">
        <v>0.0</v>
      </c>
      <c r="BM299" s="4">
        <v>3.28</v>
      </c>
      <c r="BN299" s="4">
        <v>94.46</v>
      </c>
      <c r="BO299" s="4">
        <v>0.0</v>
      </c>
      <c r="BP299" s="4">
        <v>8.11</v>
      </c>
      <c r="BQ299" s="4">
        <v>0.0</v>
      </c>
      <c r="BR299" s="4">
        <v>0.0</v>
      </c>
      <c r="BS299" s="4">
        <v>1.15</v>
      </c>
      <c r="BT299" s="4">
        <v>0.0</v>
      </c>
      <c r="BU299" s="4">
        <v>0.0</v>
      </c>
      <c r="BV299" s="4">
        <v>0.0</v>
      </c>
      <c r="BW299" s="4">
        <v>0.0</v>
      </c>
      <c r="BX299" s="4">
        <v>0.0</v>
      </c>
      <c r="BY299" s="4">
        <v>0.0</v>
      </c>
      <c r="BZ299" s="4">
        <v>0.0</v>
      </c>
      <c r="CA299" s="4">
        <v>0.0</v>
      </c>
      <c r="CB299" s="4">
        <v>0.0</v>
      </c>
      <c r="CC299" s="4">
        <v>0.0</v>
      </c>
      <c r="CD299" s="4">
        <v>0.0</v>
      </c>
      <c r="CE299" s="4">
        <v>1.96</v>
      </c>
      <c r="CF299" s="4">
        <v>0.0</v>
      </c>
      <c r="CG299" s="4">
        <v>0.0</v>
      </c>
      <c r="CH299" s="4">
        <v>64.26</v>
      </c>
      <c r="CI299" s="4">
        <v>0.0</v>
      </c>
      <c r="CJ299" s="4">
        <v>2.16</v>
      </c>
      <c r="CK299" s="4">
        <v>0.0</v>
      </c>
      <c r="CL299" s="4">
        <v>0.0</v>
      </c>
      <c r="CM299" s="4">
        <v>1.29</v>
      </c>
      <c r="CN299" s="4">
        <v>9.63</v>
      </c>
      <c r="CO299" s="4">
        <v>16.98</v>
      </c>
      <c r="CP299" s="4">
        <v>6.24</v>
      </c>
      <c r="CQ299" s="4">
        <v>0.0</v>
      </c>
      <c r="CR299" s="4">
        <v>14.27</v>
      </c>
      <c r="CS299" s="4">
        <v>0.0</v>
      </c>
      <c r="CT299" s="4">
        <v>216.0</v>
      </c>
      <c r="CU299" s="4">
        <v>165.6</v>
      </c>
      <c r="CV299" s="4" t="s">
        <v>1066</v>
      </c>
      <c r="CW299" s="4">
        <v>1708.78</v>
      </c>
      <c r="CX299" s="4">
        <v>0.06</v>
      </c>
      <c r="CY299" s="4">
        <v>0.2</v>
      </c>
      <c r="CZ299" s="4">
        <v>0.0</v>
      </c>
      <c r="DA299" s="4">
        <v>0.0</v>
      </c>
      <c r="DB299" s="4">
        <v>0.0</v>
      </c>
      <c r="DC299" s="4">
        <v>0.0</v>
      </c>
      <c r="DD299" s="4">
        <v>0.0</v>
      </c>
      <c r="DE299" s="4">
        <v>0.01</v>
      </c>
      <c r="DF299" s="4">
        <v>0.0</v>
      </c>
      <c r="DG299" s="4">
        <v>0.0</v>
      </c>
      <c r="DH299" s="4">
        <v>0.0</v>
      </c>
      <c r="DI299" s="4">
        <v>0.0</v>
      </c>
      <c r="DJ299" s="4">
        <v>0.0</v>
      </c>
      <c r="DK299" s="4">
        <v>0.0</v>
      </c>
      <c r="DL299" s="4">
        <v>0.0</v>
      </c>
      <c r="DM299" s="4">
        <v>0.05</v>
      </c>
      <c r="DN299" s="4">
        <v>0.0</v>
      </c>
      <c r="DO299" s="4">
        <v>0.08</v>
      </c>
      <c r="DP299" s="4">
        <v>0.48</v>
      </c>
      <c r="DQ299" s="4">
        <v>0.0</v>
      </c>
      <c r="DR299" s="4">
        <v>0.0</v>
      </c>
      <c r="DS299" s="4">
        <v>0.0</v>
      </c>
      <c r="DT299" s="4">
        <v>0.12</v>
      </c>
      <c r="DU299" s="4">
        <v>0.0</v>
      </c>
      <c r="DV299" s="4">
        <v>0.0</v>
      </c>
      <c r="DW299" s="4">
        <v>0.0</v>
      </c>
      <c r="DX299" s="4" t="s">
        <v>1066</v>
      </c>
      <c r="DY299" s="4" t="s">
        <v>1068</v>
      </c>
      <c r="DZ299" s="4" t="s">
        <v>1020</v>
      </c>
      <c r="EA299" s="4" t="s">
        <v>461</v>
      </c>
      <c r="EB299" s="4">
        <v>1708.78164066</v>
      </c>
      <c r="EC299" s="6">
        <v>953.28925352808</v>
      </c>
      <c r="ED299" s="7">
        <v>0.56</v>
      </c>
      <c r="EE299" s="4" t="s">
        <v>1066</v>
      </c>
      <c r="EF299" s="4" t="s">
        <v>1016</v>
      </c>
      <c r="EG299" s="4" t="s">
        <v>1067</v>
      </c>
      <c r="EH299" s="4">
        <f t="shared" si="1"/>
        <v>1377.271622</v>
      </c>
      <c r="EI299" s="4">
        <f t="shared" si="2"/>
        <v>1.50923913</v>
      </c>
      <c r="EJ299" s="4">
        <f t="shared" si="3"/>
        <v>2078.632225</v>
      </c>
      <c r="EK299" s="4">
        <f t="shared" si="4"/>
        <v>0.4455247469</v>
      </c>
      <c r="EL299" s="4">
        <f t="shared" si="5"/>
        <v>1.056695875</v>
      </c>
      <c r="EM299" s="4">
        <f t="shared" si="6"/>
        <v>0.8708822416</v>
      </c>
      <c r="EN299" s="4">
        <f t="shared" si="7"/>
        <v>0.09049602423</v>
      </c>
      <c r="EO299" s="4">
        <f t="shared" si="8"/>
        <v>0.008330177963</v>
      </c>
      <c r="EP299" s="4">
        <f t="shared" si="9"/>
        <v>0.03029155623</v>
      </c>
      <c r="EQ299" s="4">
        <f t="shared" si="10"/>
        <v>0.9067338855</v>
      </c>
      <c r="ER299" s="4">
        <f t="shared" si="11"/>
        <v>0.02176609451</v>
      </c>
      <c r="ES299" s="4">
        <f t="shared" si="12"/>
        <v>0.01800504141</v>
      </c>
      <c r="ET299" s="4">
        <f t="shared" si="13"/>
        <v>0.1462621051</v>
      </c>
      <c r="EU299" s="4">
        <f t="shared" si="14"/>
        <v>0.2</v>
      </c>
      <c r="EV299" s="4">
        <f t="shared" si="15"/>
        <v>0.01</v>
      </c>
      <c r="EW299" s="4">
        <f t="shared" si="16"/>
        <v>0.08</v>
      </c>
      <c r="EX299" s="4">
        <f t="shared" si="17"/>
        <v>0.53</v>
      </c>
      <c r="EY299" s="4">
        <f t="shared" si="18"/>
        <v>0.12</v>
      </c>
      <c r="EZ299" s="4">
        <f t="shared" si="19"/>
        <v>1.160914685</v>
      </c>
      <c r="FA299" s="4">
        <f t="shared" si="20"/>
        <v>0.7213168496</v>
      </c>
      <c r="FB299" s="4">
        <f t="shared" si="21"/>
        <v>0.5578765776</v>
      </c>
      <c r="FC299" s="4">
        <f t="shared" si="22"/>
        <v>0.02410800386</v>
      </c>
      <c r="FD299" s="4">
        <f t="shared" si="23"/>
        <v>0</v>
      </c>
      <c r="FE299" s="4">
        <f t="shared" si="24"/>
        <v>0</v>
      </c>
      <c r="FF299" s="4">
        <f t="shared" si="25"/>
        <v>0</v>
      </c>
      <c r="FG299" s="4">
        <f t="shared" si="26"/>
        <v>0</v>
      </c>
      <c r="FH299" s="4">
        <f t="shared" si="27"/>
        <v>0</v>
      </c>
      <c r="FI299" s="4">
        <f t="shared" si="28"/>
        <v>0.01437713685</v>
      </c>
      <c r="FJ299" s="4">
        <f t="shared" si="29"/>
        <v>0.4140440081</v>
      </c>
      <c r="FK299" s="4">
        <f t="shared" si="30"/>
        <v>0.03554834751</v>
      </c>
      <c r="FL299" s="4">
        <f t="shared" si="31"/>
        <v>0</v>
      </c>
      <c r="FM299" s="4">
        <f t="shared" si="32"/>
        <v>0</v>
      </c>
      <c r="FN299" s="4">
        <f t="shared" si="33"/>
        <v>0.00859121592</v>
      </c>
      <c r="FO299" s="4">
        <f t="shared" si="34"/>
        <v>0.2911370211</v>
      </c>
      <c r="FP299" s="4">
        <f t="shared" si="35"/>
        <v>0.2121942667</v>
      </c>
      <c r="FQ299" s="4">
        <f t="shared" si="36"/>
        <v>1</v>
      </c>
      <c r="FR299" s="4">
        <v>228.14</v>
      </c>
    </row>
    <row r="300" ht="12.75" customHeight="1">
      <c r="A300" s="4" t="s">
        <v>166</v>
      </c>
      <c r="B300" s="4" t="s">
        <v>1015</v>
      </c>
      <c r="C300" s="4" t="s">
        <v>1016</v>
      </c>
      <c r="D300" s="4" t="s">
        <v>1069</v>
      </c>
      <c r="E300" s="4" t="s">
        <v>1070</v>
      </c>
      <c r="F300" s="4">
        <v>827.788012052</v>
      </c>
      <c r="G300" s="4">
        <v>14.8125</v>
      </c>
      <c r="H300" s="4">
        <v>18.5</v>
      </c>
      <c r="I300" s="4">
        <v>40.25</v>
      </c>
      <c r="J300" s="4">
        <v>66.375</v>
      </c>
      <c r="K300" s="4">
        <v>223.3125</v>
      </c>
      <c r="L300" s="4">
        <v>464.875</v>
      </c>
      <c r="M300" s="4">
        <v>198.165100097656</v>
      </c>
      <c r="N300" s="4">
        <v>731.849365234375</v>
      </c>
      <c r="O300" s="4">
        <v>455.170755082041</v>
      </c>
      <c r="P300" s="4">
        <v>0.0</v>
      </c>
      <c r="Q300" s="4">
        <v>0.0</v>
      </c>
      <c r="R300" s="4">
        <v>35.1875</v>
      </c>
      <c r="S300" s="4">
        <v>391.8125</v>
      </c>
      <c r="T300" s="4">
        <v>401.125</v>
      </c>
      <c r="U300" s="4">
        <v>0.0</v>
      </c>
      <c r="V300" s="4">
        <v>1324.05196767127</v>
      </c>
      <c r="W300" s="4">
        <v>13.4914109827026</v>
      </c>
      <c r="X300" s="4">
        <v>92.0</v>
      </c>
      <c r="Y300" s="4">
        <v>341327.7236</v>
      </c>
      <c r="Z300" s="4">
        <v>201.4</v>
      </c>
      <c r="AA300" s="4">
        <v>100.57</v>
      </c>
      <c r="AB300" s="4">
        <v>96.55</v>
      </c>
      <c r="AC300" s="4">
        <v>4.02</v>
      </c>
      <c r="AD300" s="4">
        <v>11.4</v>
      </c>
      <c r="AE300" s="4">
        <v>63.43</v>
      </c>
      <c r="AF300" s="4">
        <v>26.0</v>
      </c>
      <c r="AG300" s="4">
        <v>92.7</v>
      </c>
      <c r="AH300" s="4">
        <v>11.8</v>
      </c>
      <c r="AI300" s="4">
        <v>5.3</v>
      </c>
      <c r="AJ300" s="4">
        <v>2.4</v>
      </c>
      <c r="AK300" s="4">
        <v>9.01</v>
      </c>
      <c r="AL300" s="4">
        <v>0.0</v>
      </c>
      <c r="AM300" s="4">
        <v>0.0</v>
      </c>
      <c r="AN300" s="4">
        <v>0.0</v>
      </c>
      <c r="AO300" s="4">
        <v>0.0</v>
      </c>
      <c r="AP300" s="4">
        <v>0.0</v>
      </c>
      <c r="AQ300" s="4">
        <v>0.0</v>
      </c>
      <c r="AR300" s="4">
        <v>1.74</v>
      </c>
      <c r="AS300" s="4">
        <v>0.0</v>
      </c>
      <c r="AT300" s="4">
        <v>0.0</v>
      </c>
      <c r="AU300" s="4">
        <v>0.0</v>
      </c>
      <c r="AV300" s="4">
        <v>0.0</v>
      </c>
      <c r="AW300" s="4">
        <v>0.0</v>
      </c>
      <c r="AX300" s="4">
        <v>0.0</v>
      </c>
      <c r="AY300" s="4">
        <v>0.0</v>
      </c>
      <c r="AZ300" s="4">
        <v>0.0</v>
      </c>
      <c r="BA300" s="4">
        <v>0.0</v>
      </c>
      <c r="BB300" s="4">
        <v>24.39</v>
      </c>
      <c r="BC300" s="4">
        <v>0.0</v>
      </c>
      <c r="BD300" s="4">
        <v>0.0</v>
      </c>
      <c r="BE300" s="4">
        <v>0.0</v>
      </c>
      <c r="BF300" s="4">
        <v>0.0</v>
      </c>
      <c r="BG300" s="4">
        <v>0.0</v>
      </c>
      <c r="BH300" s="4">
        <v>0.0</v>
      </c>
      <c r="BI300" s="4">
        <v>0.0</v>
      </c>
      <c r="BJ300" s="4">
        <v>1.6</v>
      </c>
      <c r="BK300" s="4">
        <v>0.0</v>
      </c>
      <c r="BL300" s="4">
        <v>7.76</v>
      </c>
      <c r="BM300" s="4">
        <v>0.0</v>
      </c>
      <c r="BN300" s="4">
        <v>15.05</v>
      </c>
      <c r="BO300" s="4">
        <v>0.0</v>
      </c>
      <c r="BP300" s="4">
        <v>6.9</v>
      </c>
      <c r="BQ300" s="4">
        <v>0.0</v>
      </c>
      <c r="BR300" s="4">
        <v>2.18</v>
      </c>
      <c r="BS300" s="4">
        <v>2.43</v>
      </c>
      <c r="BT300" s="4">
        <v>0.0</v>
      </c>
      <c r="BU300" s="4">
        <v>0.0</v>
      </c>
      <c r="BV300" s="4">
        <v>0.0</v>
      </c>
      <c r="BW300" s="4">
        <v>0.0</v>
      </c>
      <c r="BX300" s="4">
        <v>0.0</v>
      </c>
      <c r="BY300" s="4">
        <v>0.0</v>
      </c>
      <c r="BZ300" s="4">
        <v>0.15</v>
      </c>
      <c r="CA300" s="4">
        <v>4.42</v>
      </c>
      <c r="CB300" s="4">
        <v>0.0</v>
      </c>
      <c r="CC300" s="4">
        <v>5.19</v>
      </c>
      <c r="CD300" s="4">
        <v>0.0</v>
      </c>
      <c r="CE300" s="4">
        <v>13.6</v>
      </c>
      <c r="CF300" s="4">
        <v>10.55</v>
      </c>
      <c r="CG300" s="4">
        <v>0.0</v>
      </c>
      <c r="CH300" s="4">
        <v>34.92</v>
      </c>
      <c r="CI300" s="4">
        <v>0.0</v>
      </c>
      <c r="CJ300" s="4">
        <v>1.28</v>
      </c>
      <c r="CK300" s="4">
        <v>0.0</v>
      </c>
      <c r="CL300" s="4">
        <v>0.0</v>
      </c>
      <c r="CM300" s="4">
        <v>4.76</v>
      </c>
      <c r="CN300" s="4">
        <v>1.0</v>
      </c>
      <c r="CO300" s="4">
        <v>7.54</v>
      </c>
      <c r="CP300" s="4">
        <v>0.0</v>
      </c>
      <c r="CQ300" s="4">
        <v>0.0</v>
      </c>
      <c r="CR300" s="4">
        <v>46.93</v>
      </c>
      <c r="CS300" s="4">
        <v>0.0</v>
      </c>
      <c r="CT300" s="4">
        <v>165.0</v>
      </c>
      <c r="CU300" s="4">
        <v>147.2</v>
      </c>
      <c r="CV300" s="4" t="s">
        <v>1069</v>
      </c>
      <c r="CW300" s="4">
        <v>827.79</v>
      </c>
      <c r="CX300" s="4">
        <v>0.11</v>
      </c>
      <c r="CY300" s="4">
        <v>0.04</v>
      </c>
      <c r="CZ300" s="4">
        <v>0.0</v>
      </c>
      <c r="DA300" s="4">
        <v>0.03</v>
      </c>
      <c r="DB300" s="4">
        <v>0.0</v>
      </c>
      <c r="DC300" s="4">
        <v>0.0</v>
      </c>
      <c r="DD300" s="4">
        <v>0.0</v>
      </c>
      <c r="DE300" s="4">
        <v>0.28</v>
      </c>
      <c r="DF300" s="4">
        <v>0.0</v>
      </c>
      <c r="DG300" s="4">
        <v>0.0</v>
      </c>
      <c r="DH300" s="4">
        <v>0.0</v>
      </c>
      <c r="DI300" s="4">
        <v>0.0</v>
      </c>
      <c r="DJ300" s="4">
        <v>0.0</v>
      </c>
      <c r="DK300" s="4">
        <v>0.0</v>
      </c>
      <c r="DL300" s="4">
        <v>0.0</v>
      </c>
      <c r="DM300" s="4">
        <v>0.12</v>
      </c>
      <c r="DN300" s="4">
        <v>0.0</v>
      </c>
      <c r="DO300" s="4">
        <v>0.14</v>
      </c>
      <c r="DP300" s="4">
        <v>0.14</v>
      </c>
      <c r="DQ300" s="4">
        <v>0.0</v>
      </c>
      <c r="DR300" s="4">
        <v>0.0</v>
      </c>
      <c r="DS300" s="4">
        <v>0.0</v>
      </c>
      <c r="DT300" s="4">
        <v>0.14</v>
      </c>
      <c r="DU300" s="4">
        <v>0.0</v>
      </c>
      <c r="DV300" s="4">
        <v>0.0</v>
      </c>
      <c r="DW300" s="4">
        <v>0.0</v>
      </c>
      <c r="DX300" s="4" t="s">
        <v>1069</v>
      </c>
      <c r="DY300" s="4" t="s">
        <v>1071</v>
      </c>
      <c r="DZ300" s="4" t="s">
        <v>1020</v>
      </c>
      <c r="EA300" s="4" t="s">
        <v>461</v>
      </c>
      <c r="EB300" s="4">
        <v>827.788012052</v>
      </c>
      <c r="EC300" s="6">
        <v>689.82598305801</v>
      </c>
      <c r="ED300" s="7">
        <v>0.83</v>
      </c>
      <c r="EE300" s="4" t="s">
        <v>1069</v>
      </c>
      <c r="EF300" s="4" t="s">
        <v>1016</v>
      </c>
      <c r="EG300" s="4" t="s">
        <v>1070</v>
      </c>
      <c r="EH300" s="4">
        <f t="shared" si="1"/>
        <v>1694.775192</v>
      </c>
      <c r="EI300" s="4">
        <f t="shared" si="2"/>
        <v>1.368206522</v>
      </c>
      <c r="EJ300" s="4">
        <f t="shared" si="3"/>
        <v>2318.80247</v>
      </c>
      <c r="EK300" s="4">
        <f t="shared" si="4"/>
        <v>0.2935948361</v>
      </c>
      <c r="EL300" s="4">
        <f t="shared" si="5"/>
        <v>0.5571002979</v>
      </c>
      <c r="EM300" s="4">
        <f t="shared" si="6"/>
        <v>0.8262032086</v>
      </c>
      <c r="EN300" s="4">
        <f t="shared" si="7"/>
        <v>0.1051693405</v>
      </c>
      <c r="EO300" s="4">
        <f t="shared" si="8"/>
        <v>0.04723707665</v>
      </c>
      <c r="EP300" s="4">
        <f t="shared" si="9"/>
        <v>0.02139037433</v>
      </c>
      <c r="EQ300" s="4">
        <f t="shared" si="10"/>
        <v>0.4993545184</v>
      </c>
      <c r="ER300" s="4">
        <f t="shared" si="11"/>
        <v>0.3149453823</v>
      </c>
      <c r="ES300" s="4">
        <f t="shared" si="12"/>
        <v>0.1290963257</v>
      </c>
      <c r="ET300" s="4">
        <f t="shared" si="13"/>
        <v>0.2432990054</v>
      </c>
      <c r="EU300" s="4">
        <f t="shared" si="14"/>
        <v>0.07</v>
      </c>
      <c r="EV300" s="4">
        <f t="shared" si="15"/>
        <v>0.28</v>
      </c>
      <c r="EW300" s="4">
        <f t="shared" si="16"/>
        <v>0.14</v>
      </c>
      <c r="EX300" s="4">
        <f t="shared" si="17"/>
        <v>0.26</v>
      </c>
      <c r="EY300" s="4">
        <f t="shared" si="18"/>
        <v>0.14</v>
      </c>
      <c r="EZ300" s="4">
        <f t="shared" si="19"/>
        <v>1.44332934</v>
      </c>
      <c r="FA300" s="4">
        <f t="shared" si="20"/>
        <v>0.8967909411</v>
      </c>
      <c r="FB300" s="4">
        <f t="shared" si="21"/>
        <v>0.8333365222</v>
      </c>
      <c r="FC300" s="4">
        <f t="shared" si="22"/>
        <v>0.04521730402</v>
      </c>
      <c r="FD300" s="4">
        <f t="shared" si="23"/>
        <v>0</v>
      </c>
      <c r="FE300" s="4">
        <f t="shared" si="24"/>
        <v>0.1224028907</v>
      </c>
      <c r="FF300" s="4">
        <f t="shared" si="25"/>
        <v>0.008029709927</v>
      </c>
      <c r="FG300" s="4">
        <f t="shared" si="26"/>
        <v>0</v>
      </c>
      <c r="FH300" s="4">
        <f t="shared" si="27"/>
        <v>0</v>
      </c>
      <c r="FI300" s="4">
        <f t="shared" si="28"/>
        <v>0</v>
      </c>
      <c r="FJ300" s="4">
        <f t="shared" si="29"/>
        <v>0.075529459</v>
      </c>
      <c r="FK300" s="4">
        <f t="shared" si="30"/>
        <v>0.03462812406</v>
      </c>
      <c r="FL300" s="4">
        <f t="shared" si="31"/>
        <v>0.01094047978</v>
      </c>
      <c r="FM300" s="4">
        <f t="shared" si="32"/>
        <v>0.03894409314</v>
      </c>
      <c r="FN300" s="4">
        <f t="shared" si="33"/>
        <v>0.1694268795</v>
      </c>
      <c r="FO300" s="4">
        <f t="shared" si="34"/>
        <v>0.1926126669</v>
      </c>
      <c r="FP300" s="4">
        <f t="shared" si="35"/>
        <v>0.3022683931</v>
      </c>
      <c r="FQ300" s="4">
        <f t="shared" si="36"/>
        <v>1</v>
      </c>
      <c r="FR300" s="4">
        <v>199.26</v>
      </c>
    </row>
    <row r="301" ht="12.75" customHeight="1">
      <c r="A301" s="4" t="s">
        <v>166</v>
      </c>
      <c r="B301" s="4" t="s">
        <v>1015</v>
      </c>
      <c r="C301" s="4" t="s">
        <v>1016</v>
      </c>
      <c r="D301" s="4" t="s">
        <v>1072</v>
      </c>
      <c r="E301" s="4" t="s">
        <v>1073</v>
      </c>
      <c r="F301" s="4">
        <v>320.48055817</v>
      </c>
      <c r="G301" s="4">
        <v>5.5</v>
      </c>
      <c r="H301" s="4">
        <v>4.8125</v>
      </c>
      <c r="I301" s="4">
        <v>14.0</v>
      </c>
      <c r="J301" s="4">
        <v>22.75</v>
      </c>
      <c r="K301" s="4">
        <v>66.0</v>
      </c>
      <c r="L301" s="4">
        <v>206.9375</v>
      </c>
      <c r="M301" s="4">
        <v>282.849700927734</v>
      </c>
      <c r="N301" s="4">
        <v>616.997314453125</v>
      </c>
      <c r="O301" s="4">
        <v>424.067365008593</v>
      </c>
      <c r="P301" s="4">
        <v>0.0</v>
      </c>
      <c r="Q301" s="4">
        <v>0.0</v>
      </c>
      <c r="R301" s="4">
        <v>32.75</v>
      </c>
      <c r="S301" s="4">
        <v>84.0</v>
      </c>
      <c r="T301" s="4">
        <v>203.25</v>
      </c>
      <c r="U301" s="4">
        <v>0.0</v>
      </c>
      <c r="V301" s="4">
        <v>1318.56195121951</v>
      </c>
      <c r="W301" s="4">
        <v>13.6536156097561</v>
      </c>
      <c r="X301" s="4">
        <v>33.0</v>
      </c>
      <c r="Y301" s="4">
        <v>95893.7557</v>
      </c>
      <c r="Z301" s="4">
        <v>56.7</v>
      </c>
      <c r="AA301" s="4">
        <v>39.39</v>
      </c>
      <c r="AB301" s="4">
        <v>36.59</v>
      </c>
      <c r="AC301" s="4">
        <v>2.8</v>
      </c>
      <c r="AD301" s="4">
        <v>1.83</v>
      </c>
      <c r="AE301" s="4">
        <v>13.99</v>
      </c>
      <c r="AF301" s="4">
        <v>1.49</v>
      </c>
      <c r="AG301" s="4">
        <v>22.6</v>
      </c>
      <c r="AH301" s="4">
        <v>10.6</v>
      </c>
      <c r="AI301" s="4">
        <v>2.1</v>
      </c>
      <c r="AJ301" s="4">
        <v>0.8</v>
      </c>
      <c r="AK301" s="4">
        <v>2.04</v>
      </c>
      <c r="AL301" s="4">
        <v>0.0</v>
      </c>
      <c r="AM301" s="4">
        <v>0.0</v>
      </c>
      <c r="AN301" s="4">
        <v>0.0</v>
      </c>
      <c r="AO301" s="4">
        <v>0.0</v>
      </c>
      <c r="AP301" s="4">
        <v>0.0</v>
      </c>
      <c r="AQ301" s="4">
        <v>0.0</v>
      </c>
      <c r="AR301" s="4">
        <v>0.0</v>
      </c>
      <c r="AS301" s="4">
        <v>0.0</v>
      </c>
      <c r="AT301" s="4">
        <v>0.0</v>
      </c>
      <c r="AU301" s="4">
        <v>0.0</v>
      </c>
      <c r="AV301" s="4">
        <v>0.0</v>
      </c>
      <c r="AW301" s="4">
        <v>0.0</v>
      </c>
      <c r="AX301" s="4">
        <v>0.0</v>
      </c>
      <c r="AY301" s="4">
        <v>0.0</v>
      </c>
      <c r="AZ301" s="4">
        <v>0.0</v>
      </c>
      <c r="BA301" s="4">
        <v>0.0</v>
      </c>
      <c r="BB301" s="4">
        <v>4.76</v>
      </c>
      <c r="BC301" s="4">
        <v>0.0</v>
      </c>
      <c r="BD301" s="4">
        <v>0.0</v>
      </c>
      <c r="BE301" s="4">
        <v>0.0</v>
      </c>
      <c r="BF301" s="4">
        <v>0.0</v>
      </c>
      <c r="BG301" s="4">
        <v>0.0</v>
      </c>
      <c r="BH301" s="4">
        <v>0.0</v>
      </c>
      <c r="BI301" s="4">
        <v>0.0</v>
      </c>
      <c r="BJ301" s="4">
        <v>0.0</v>
      </c>
      <c r="BK301" s="4">
        <v>0.0</v>
      </c>
      <c r="BL301" s="4">
        <v>0.0</v>
      </c>
      <c r="BM301" s="4">
        <v>0.0</v>
      </c>
      <c r="BN301" s="4">
        <v>0.0</v>
      </c>
      <c r="BO301" s="4">
        <v>0.0</v>
      </c>
      <c r="BP301" s="4">
        <v>0.0</v>
      </c>
      <c r="BQ301" s="4">
        <v>0.0</v>
      </c>
      <c r="BR301" s="4">
        <v>0.0</v>
      </c>
      <c r="BS301" s="4">
        <v>0.0</v>
      </c>
      <c r="BT301" s="4">
        <v>0.0</v>
      </c>
      <c r="BU301" s="4">
        <v>0.0</v>
      </c>
      <c r="BV301" s="4">
        <v>0.0</v>
      </c>
      <c r="BW301" s="4">
        <v>0.0</v>
      </c>
      <c r="BX301" s="4">
        <v>0.0</v>
      </c>
      <c r="BY301" s="4">
        <v>0.0</v>
      </c>
      <c r="BZ301" s="4">
        <v>0.0</v>
      </c>
      <c r="CA301" s="4">
        <v>0.0</v>
      </c>
      <c r="CB301" s="4">
        <v>0.0</v>
      </c>
      <c r="CC301" s="4">
        <v>7.91</v>
      </c>
      <c r="CD301" s="4">
        <v>0.0</v>
      </c>
      <c r="CE301" s="4">
        <v>5.51</v>
      </c>
      <c r="CF301" s="4">
        <v>0.0</v>
      </c>
      <c r="CG301" s="4">
        <v>0.0</v>
      </c>
      <c r="CH301" s="4">
        <v>1.06</v>
      </c>
      <c r="CI301" s="4">
        <v>0.0</v>
      </c>
      <c r="CJ301" s="4">
        <v>1.05</v>
      </c>
      <c r="CK301" s="4">
        <v>0.0</v>
      </c>
      <c r="CL301" s="4">
        <v>0.0</v>
      </c>
      <c r="CM301" s="4">
        <v>3.76</v>
      </c>
      <c r="CN301" s="4">
        <v>3.69</v>
      </c>
      <c r="CO301" s="4">
        <v>2.61</v>
      </c>
      <c r="CP301" s="4">
        <v>5.2</v>
      </c>
      <c r="CQ301" s="4">
        <v>0.0</v>
      </c>
      <c r="CR301" s="4">
        <v>19.11</v>
      </c>
      <c r="CS301" s="4">
        <v>0.0</v>
      </c>
      <c r="CT301" s="4">
        <v>51.0</v>
      </c>
      <c r="CU301" s="4">
        <v>42.9</v>
      </c>
      <c r="CV301" s="4" t="s">
        <v>1072</v>
      </c>
      <c r="CW301" s="4">
        <v>320.48</v>
      </c>
      <c r="CX301" s="4">
        <v>0.04</v>
      </c>
      <c r="CY301" s="4">
        <v>0.01</v>
      </c>
      <c r="CZ301" s="4">
        <v>0.0</v>
      </c>
      <c r="DA301" s="4">
        <v>0.08</v>
      </c>
      <c r="DB301" s="4">
        <v>0.0</v>
      </c>
      <c r="DC301" s="4">
        <v>0.0</v>
      </c>
      <c r="DD301" s="4">
        <v>0.0</v>
      </c>
      <c r="DE301" s="4">
        <v>0.32</v>
      </c>
      <c r="DF301" s="4">
        <v>0.0</v>
      </c>
      <c r="DG301" s="4">
        <v>0.0</v>
      </c>
      <c r="DH301" s="4">
        <v>0.0</v>
      </c>
      <c r="DI301" s="4">
        <v>0.0</v>
      </c>
      <c r="DJ301" s="4">
        <v>0.0</v>
      </c>
      <c r="DK301" s="4">
        <v>0.08</v>
      </c>
      <c r="DL301" s="4">
        <v>0.0</v>
      </c>
      <c r="DM301" s="4">
        <v>0.18</v>
      </c>
      <c r="DN301" s="4">
        <v>0.0</v>
      </c>
      <c r="DO301" s="4">
        <v>0.08</v>
      </c>
      <c r="DP301" s="4">
        <v>0.16</v>
      </c>
      <c r="DQ301" s="4">
        <v>0.0</v>
      </c>
      <c r="DR301" s="4">
        <v>0.0</v>
      </c>
      <c r="DS301" s="4">
        <v>0.0</v>
      </c>
      <c r="DT301" s="4">
        <v>0.07</v>
      </c>
      <c r="DU301" s="4">
        <v>0.0</v>
      </c>
      <c r="DV301" s="4">
        <v>0.0</v>
      </c>
      <c r="DW301" s="4">
        <v>0.0</v>
      </c>
      <c r="DX301" s="4" t="s">
        <v>1072</v>
      </c>
      <c r="DY301" s="4" t="s">
        <v>1074</v>
      </c>
      <c r="DZ301" s="4" t="s">
        <v>1020</v>
      </c>
      <c r="EA301" s="4" t="s">
        <v>461</v>
      </c>
      <c r="EB301" s="4">
        <v>320.48055817</v>
      </c>
      <c r="EC301" s="6">
        <v>100.305717043088</v>
      </c>
      <c r="ED301" s="7">
        <v>0.31</v>
      </c>
      <c r="EE301" s="4" t="s">
        <v>1072</v>
      </c>
      <c r="EF301" s="4" t="s">
        <v>1016</v>
      </c>
      <c r="EG301" s="4" t="s">
        <v>1073</v>
      </c>
      <c r="EH301" s="4">
        <f t="shared" si="1"/>
        <v>1691.247896</v>
      </c>
      <c r="EI301" s="4">
        <f t="shared" si="2"/>
        <v>1.321678322</v>
      </c>
      <c r="EJ301" s="4">
        <f t="shared" si="3"/>
        <v>2235.285681</v>
      </c>
      <c r="EK301" s="4">
        <f t="shared" si="4"/>
        <v>0.1199294533</v>
      </c>
      <c r="EL301" s="4">
        <f t="shared" si="5"/>
        <v>0.6366843034</v>
      </c>
      <c r="EM301" s="4">
        <f t="shared" si="6"/>
        <v>0.6260387812</v>
      </c>
      <c r="EN301" s="4">
        <f t="shared" si="7"/>
        <v>0.2936288089</v>
      </c>
      <c r="EO301" s="4">
        <f t="shared" si="8"/>
        <v>0.05817174515</v>
      </c>
      <c r="EP301" s="4">
        <f t="shared" si="9"/>
        <v>0.02216066482</v>
      </c>
      <c r="EQ301" s="4">
        <f t="shared" si="10"/>
        <v>0.6947089947</v>
      </c>
      <c r="ER301" s="4">
        <f t="shared" si="11"/>
        <v>0.2467372134</v>
      </c>
      <c r="ES301" s="4">
        <f t="shared" si="12"/>
        <v>0.02627865961</v>
      </c>
      <c r="ET301" s="4">
        <f t="shared" si="13"/>
        <v>0.1769218087</v>
      </c>
      <c r="EU301" s="4">
        <f t="shared" si="14"/>
        <v>0.09</v>
      </c>
      <c r="EV301" s="4">
        <f t="shared" si="15"/>
        <v>0.32</v>
      </c>
      <c r="EW301" s="4">
        <f t="shared" si="16"/>
        <v>0.16</v>
      </c>
      <c r="EX301" s="4">
        <f t="shared" si="17"/>
        <v>0.34</v>
      </c>
      <c r="EY301" s="4">
        <f t="shared" si="18"/>
        <v>0.07</v>
      </c>
      <c r="EZ301" s="4">
        <f t="shared" si="19"/>
        <v>1.427490597</v>
      </c>
      <c r="FA301" s="4">
        <f t="shared" si="20"/>
        <v>0.8869497767</v>
      </c>
      <c r="FB301" s="4">
        <f t="shared" si="21"/>
        <v>0.3129853418</v>
      </c>
      <c r="FC301" s="4">
        <f t="shared" si="22"/>
        <v>0.03597883598</v>
      </c>
      <c r="FD301" s="4">
        <f t="shared" si="23"/>
        <v>0</v>
      </c>
      <c r="FE301" s="4">
        <f t="shared" si="24"/>
        <v>0.08395061728</v>
      </c>
      <c r="FF301" s="4">
        <f t="shared" si="25"/>
        <v>0</v>
      </c>
      <c r="FG301" s="4">
        <f t="shared" si="26"/>
        <v>0</v>
      </c>
      <c r="FH301" s="4">
        <f t="shared" si="27"/>
        <v>0</v>
      </c>
      <c r="FI301" s="4">
        <f t="shared" si="28"/>
        <v>0</v>
      </c>
      <c r="FJ301" s="4">
        <f t="shared" si="29"/>
        <v>0</v>
      </c>
      <c r="FK301" s="4">
        <f t="shared" si="30"/>
        <v>0</v>
      </c>
      <c r="FL301" s="4">
        <f t="shared" si="31"/>
        <v>0</v>
      </c>
      <c r="FM301" s="4">
        <f t="shared" si="32"/>
        <v>0</v>
      </c>
      <c r="FN301" s="4">
        <f t="shared" si="33"/>
        <v>0.2366843034</v>
      </c>
      <c r="FO301" s="4">
        <f t="shared" si="34"/>
        <v>0.03721340388</v>
      </c>
      <c r="FP301" s="4">
        <f t="shared" si="35"/>
        <v>0.6061728395</v>
      </c>
      <c r="FQ301" s="4">
        <f t="shared" si="36"/>
        <v>1</v>
      </c>
      <c r="FR301" s="4">
        <v>56.7</v>
      </c>
    </row>
    <row r="302" ht="12.75" customHeight="1">
      <c r="A302" s="4" t="s">
        <v>166</v>
      </c>
      <c r="B302" s="4" t="s">
        <v>1015</v>
      </c>
      <c r="C302" s="4" t="s">
        <v>1016</v>
      </c>
      <c r="D302" s="4" t="s">
        <v>1075</v>
      </c>
      <c r="E302" s="4" t="s">
        <v>1076</v>
      </c>
      <c r="F302" s="4">
        <v>1541.05640988</v>
      </c>
      <c r="G302" s="4">
        <v>48.25</v>
      </c>
      <c r="H302" s="4">
        <v>77.3125</v>
      </c>
      <c r="I302" s="4">
        <v>148.0</v>
      </c>
      <c r="J302" s="4">
        <v>163.6875</v>
      </c>
      <c r="K302" s="4">
        <v>399.75</v>
      </c>
      <c r="L302" s="4">
        <v>704.0625</v>
      </c>
      <c r="M302" s="4">
        <v>226.767517089844</v>
      </c>
      <c r="N302" s="4">
        <v>845.529541015625</v>
      </c>
      <c r="O302" s="4">
        <v>571.669164068842</v>
      </c>
      <c r="P302" s="4">
        <v>0.0</v>
      </c>
      <c r="Q302" s="4">
        <v>0.0</v>
      </c>
      <c r="R302" s="4">
        <v>133.375</v>
      </c>
      <c r="S302" s="4">
        <v>645.375</v>
      </c>
      <c r="T302" s="4">
        <v>762.3125</v>
      </c>
      <c r="U302" s="4">
        <v>0.0</v>
      </c>
      <c r="V302" s="4">
        <v>1332.68427882081</v>
      </c>
      <c r="W302" s="4">
        <v>13.0169968776611</v>
      </c>
      <c r="X302" s="4">
        <v>60.0</v>
      </c>
      <c r="Y302" s="4">
        <v>139870.7764</v>
      </c>
      <c r="Z302" s="4">
        <v>120.4</v>
      </c>
      <c r="AA302" s="4">
        <v>54.73</v>
      </c>
      <c r="AB302" s="4">
        <v>41.12</v>
      </c>
      <c r="AC302" s="4">
        <v>13.61</v>
      </c>
      <c r="AD302" s="4">
        <v>5.83</v>
      </c>
      <c r="AE302" s="4">
        <v>18.38</v>
      </c>
      <c r="AF302" s="4">
        <v>41.46</v>
      </c>
      <c r="AG302" s="4">
        <v>65.0</v>
      </c>
      <c r="AH302" s="4">
        <v>7.5</v>
      </c>
      <c r="AI302" s="4">
        <v>4.5</v>
      </c>
      <c r="AJ302" s="4">
        <v>0.0</v>
      </c>
      <c r="AK302" s="4">
        <v>6.92</v>
      </c>
      <c r="AL302" s="4">
        <v>0.0</v>
      </c>
      <c r="AM302" s="4">
        <v>0.0</v>
      </c>
      <c r="AN302" s="4">
        <v>0.0</v>
      </c>
      <c r="AO302" s="4">
        <v>0.0</v>
      </c>
      <c r="AP302" s="4">
        <v>0.0</v>
      </c>
      <c r="AQ302" s="4">
        <v>0.0</v>
      </c>
      <c r="AR302" s="4">
        <v>4.38</v>
      </c>
      <c r="AS302" s="4">
        <v>0.0</v>
      </c>
      <c r="AT302" s="4">
        <v>0.0</v>
      </c>
      <c r="AU302" s="4">
        <v>0.0</v>
      </c>
      <c r="AV302" s="4">
        <v>0.0</v>
      </c>
      <c r="AW302" s="4">
        <v>0.0</v>
      </c>
      <c r="AX302" s="4">
        <v>0.0</v>
      </c>
      <c r="AY302" s="4">
        <v>0.0</v>
      </c>
      <c r="AZ302" s="4">
        <v>0.0</v>
      </c>
      <c r="BA302" s="4">
        <v>0.0</v>
      </c>
      <c r="BB302" s="4">
        <v>4.99</v>
      </c>
      <c r="BC302" s="4">
        <v>0.0</v>
      </c>
      <c r="BD302" s="4">
        <v>0.0</v>
      </c>
      <c r="BE302" s="4">
        <v>0.0</v>
      </c>
      <c r="BF302" s="4">
        <v>0.0</v>
      </c>
      <c r="BG302" s="4">
        <v>0.0</v>
      </c>
      <c r="BH302" s="4">
        <v>0.0</v>
      </c>
      <c r="BI302" s="4">
        <v>0.0</v>
      </c>
      <c r="BJ302" s="4">
        <v>0.0</v>
      </c>
      <c r="BK302" s="4">
        <v>0.0</v>
      </c>
      <c r="BL302" s="4">
        <v>1.71</v>
      </c>
      <c r="BM302" s="4">
        <v>0.0</v>
      </c>
      <c r="BN302" s="4">
        <v>5.42</v>
      </c>
      <c r="BO302" s="4">
        <v>0.0</v>
      </c>
      <c r="BP302" s="4">
        <v>2.68</v>
      </c>
      <c r="BQ302" s="4">
        <v>0.0</v>
      </c>
      <c r="BR302" s="4">
        <v>0.93</v>
      </c>
      <c r="BS302" s="4">
        <v>0.0</v>
      </c>
      <c r="BT302" s="4">
        <v>0.0</v>
      </c>
      <c r="BU302" s="4">
        <v>0.0</v>
      </c>
      <c r="BV302" s="4">
        <v>0.0</v>
      </c>
      <c r="BW302" s="4">
        <v>0.0</v>
      </c>
      <c r="BX302" s="4">
        <v>0.0</v>
      </c>
      <c r="BY302" s="4">
        <v>0.0</v>
      </c>
      <c r="BZ302" s="4">
        <v>8.01</v>
      </c>
      <c r="CA302" s="4">
        <v>0.0</v>
      </c>
      <c r="CB302" s="4">
        <v>0.0</v>
      </c>
      <c r="CC302" s="4">
        <v>2.0</v>
      </c>
      <c r="CD302" s="4">
        <v>0.0</v>
      </c>
      <c r="CE302" s="4">
        <v>6.9</v>
      </c>
      <c r="CF302" s="4">
        <v>6.4</v>
      </c>
      <c r="CG302" s="4">
        <v>0.0</v>
      </c>
      <c r="CH302" s="4">
        <v>18.19</v>
      </c>
      <c r="CI302" s="4">
        <v>0.0</v>
      </c>
      <c r="CJ302" s="4">
        <v>0.94</v>
      </c>
      <c r="CK302" s="4">
        <v>0.0</v>
      </c>
      <c r="CL302" s="4">
        <v>0.0</v>
      </c>
      <c r="CM302" s="4">
        <v>4.95</v>
      </c>
      <c r="CN302" s="4">
        <v>4.83</v>
      </c>
      <c r="CO302" s="4">
        <v>8.27</v>
      </c>
      <c r="CP302" s="4">
        <v>2.76</v>
      </c>
      <c r="CQ302" s="4">
        <v>0.0</v>
      </c>
      <c r="CR302" s="4">
        <v>27.93</v>
      </c>
      <c r="CS302" s="4">
        <v>2.19</v>
      </c>
      <c r="CT302" s="4">
        <v>71.0</v>
      </c>
      <c r="CU302" s="4">
        <v>108.0</v>
      </c>
      <c r="CV302" s="4" t="s">
        <v>1075</v>
      </c>
      <c r="CW302" s="4">
        <v>1541.06</v>
      </c>
      <c r="CX302" s="4">
        <v>0.09</v>
      </c>
      <c r="CY302" s="4">
        <v>0.15</v>
      </c>
      <c r="CZ302" s="4">
        <v>0.0</v>
      </c>
      <c r="DA302" s="4">
        <v>0.0</v>
      </c>
      <c r="DB302" s="4">
        <v>0.0</v>
      </c>
      <c r="DC302" s="4">
        <v>0.0</v>
      </c>
      <c r="DD302" s="4">
        <v>0.0</v>
      </c>
      <c r="DE302" s="4">
        <v>0.04</v>
      </c>
      <c r="DF302" s="4">
        <v>0.0</v>
      </c>
      <c r="DG302" s="4">
        <v>0.0</v>
      </c>
      <c r="DH302" s="4">
        <v>0.0</v>
      </c>
      <c r="DI302" s="4">
        <v>0.0</v>
      </c>
      <c r="DJ302" s="4">
        <v>0.0</v>
      </c>
      <c r="DK302" s="4">
        <v>0.08</v>
      </c>
      <c r="DL302" s="4">
        <v>0.0</v>
      </c>
      <c r="DM302" s="4">
        <v>0.05</v>
      </c>
      <c r="DN302" s="4">
        <v>0.0</v>
      </c>
      <c r="DO302" s="4">
        <v>0.09</v>
      </c>
      <c r="DP302" s="4">
        <v>0.2</v>
      </c>
      <c r="DQ302" s="4">
        <v>0.0</v>
      </c>
      <c r="DR302" s="4">
        <v>0.02</v>
      </c>
      <c r="DS302" s="4">
        <v>0.0</v>
      </c>
      <c r="DT302" s="4">
        <v>0.29</v>
      </c>
      <c r="DU302" s="4">
        <v>0.0</v>
      </c>
      <c r="DV302" s="4">
        <v>0.0</v>
      </c>
      <c r="DW302" s="4">
        <v>0.0</v>
      </c>
      <c r="DX302" s="4" t="s">
        <v>1075</v>
      </c>
      <c r="DY302" s="4" t="s">
        <v>1077</v>
      </c>
      <c r="DZ302" s="4" t="s">
        <v>1020</v>
      </c>
      <c r="EA302" s="4" t="s">
        <v>461</v>
      </c>
      <c r="EB302" s="4">
        <v>1541.05640988</v>
      </c>
      <c r="EC302" s="6">
        <v>2287.93107917238</v>
      </c>
      <c r="ED302" s="7">
        <v>1.48</v>
      </c>
      <c r="EE302" s="4" t="s">
        <v>1075</v>
      </c>
      <c r="EF302" s="4" t="s">
        <v>1016</v>
      </c>
      <c r="EG302" s="4" t="s">
        <v>1076</v>
      </c>
      <c r="EH302" s="4">
        <f t="shared" si="1"/>
        <v>1161.717412</v>
      </c>
      <c r="EI302" s="4">
        <f t="shared" si="2"/>
        <v>1.114814815</v>
      </c>
      <c r="EJ302" s="4">
        <f t="shared" si="3"/>
        <v>1295.099781</v>
      </c>
      <c r="EK302" s="4">
        <f t="shared" si="4"/>
        <v>0.1739202658</v>
      </c>
      <c r="EL302" s="4">
        <f t="shared" si="5"/>
        <v>0.6395348837</v>
      </c>
      <c r="EM302" s="4">
        <f t="shared" si="6"/>
        <v>0.8441558442</v>
      </c>
      <c r="EN302" s="4">
        <f t="shared" si="7"/>
        <v>0.0974025974</v>
      </c>
      <c r="EO302" s="4">
        <f t="shared" si="8"/>
        <v>0.05844155844</v>
      </c>
      <c r="EP302" s="4">
        <f t="shared" si="9"/>
        <v>0</v>
      </c>
      <c r="EQ302" s="4">
        <f t="shared" si="10"/>
        <v>0.4545681063</v>
      </c>
      <c r="ER302" s="4">
        <f t="shared" si="11"/>
        <v>0.1526578073</v>
      </c>
      <c r="ES302" s="4">
        <f t="shared" si="12"/>
        <v>0.3443521595</v>
      </c>
      <c r="ET302" s="4">
        <f t="shared" si="13"/>
        <v>0.07812822375</v>
      </c>
      <c r="EU302" s="4">
        <f t="shared" si="14"/>
        <v>0.15</v>
      </c>
      <c r="EV302" s="4">
        <f t="shared" si="15"/>
        <v>0.04</v>
      </c>
      <c r="EW302" s="4">
        <f t="shared" si="16"/>
        <v>0.17</v>
      </c>
      <c r="EX302" s="4">
        <f t="shared" si="17"/>
        <v>0.27</v>
      </c>
      <c r="EY302" s="4">
        <f t="shared" si="18"/>
        <v>0.29</v>
      </c>
      <c r="EZ302" s="4">
        <f t="shared" si="19"/>
        <v>1.427059253</v>
      </c>
      <c r="FA302" s="4">
        <f t="shared" si="20"/>
        <v>0.8866817679</v>
      </c>
      <c r="FB302" s="4">
        <f t="shared" si="21"/>
        <v>1.48465109</v>
      </c>
      <c r="FC302" s="4">
        <f t="shared" si="22"/>
        <v>0.06482435597</v>
      </c>
      <c r="FD302" s="4">
        <f t="shared" si="23"/>
        <v>0</v>
      </c>
      <c r="FE302" s="4">
        <f t="shared" si="24"/>
        <v>0.04674473068</v>
      </c>
      <c r="FF302" s="4">
        <f t="shared" si="25"/>
        <v>0</v>
      </c>
      <c r="FG302" s="4">
        <f t="shared" si="26"/>
        <v>0</v>
      </c>
      <c r="FH302" s="4">
        <f t="shared" si="27"/>
        <v>0</v>
      </c>
      <c r="FI302" s="4">
        <f t="shared" si="28"/>
        <v>0</v>
      </c>
      <c r="FJ302" s="4">
        <f t="shared" si="29"/>
        <v>0.05077283372</v>
      </c>
      <c r="FK302" s="4">
        <f t="shared" si="30"/>
        <v>0.02510538642</v>
      </c>
      <c r="FL302" s="4">
        <f t="shared" si="31"/>
        <v>0.008711943794</v>
      </c>
      <c r="FM302" s="4">
        <f t="shared" si="32"/>
        <v>0.01601873536</v>
      </c>
      <c r="FN302" s="4">
        <f t="shared" si="33"/>
        <v>0.1433255269</v>
      </c>
      <c r="FO302" s="4">
        <f t="shared" si="34"/>
        <v>0.1879156909</v>
      </c>
      <c r="FP302" s="4">
        <f t="shared" si="35"/>
        <v>0.4565807963</v>
      </c>
      <c r="FQ302" s="4">
        <f t="shared" si="36"/>
        <v>1</v>
      </c>
      <c r="FR302" s="4">
        <v>106.75</v>
      </c>
    </row>
    <row r="303" ht="12.75" customHeight="1">
      <c r="A303" s="4" t="s">
        <v>166</v>
      </c>
      <c r="B303" s="4" t="s">
        <v>1015</v>
      </c>
      <c r="C303" s="4" t="s">
        <v>1016</v>
      </c>
      <c r="D303" s="4" t="s">
        <v>1078</v>
      </c>
      <c r="E303" s="4" t="s">
        <v>1079</v>
      </c>
      <c r="F303" s="4">
        <v>789.11187836</v>
      </c>
      <c r="G303" s="4">
        <v>42.125</v>
      </c>
      <c r="H303" s="4">
        <v>32.125</v>
      </c>
      <c r="I303" s="4">
        <v>59.0</v>
      </c>
      <c r="J303" s="4">
        <v>81.25</v>
      </c>
      <c r="K303" s="4">
        <v>196.6875</v>
      </c>
      <c r="L303" s="4">
        <v>377.1875</v>
      </c>
      <c r="M303" s="4">
        <v>182.255249023438</v>
      </c>
      <c r="N303" s="4">
        <v>706.983947753906</v>
      </c>
      <c r="O303" s="4">
        <v>395.940285746337</v>
      </c>
      <c r="P303" s="4">
        <v>0.0</v>
      </c>
      <c r="Q303" s="4">
        <v>0.0</v>
      </c>
      <c r="R303" s="4">
        <v>160.9375</v>
      </c>
      <c r="S303" s="4">
        <v>254.0</v>
      </c>
      <c r="T303" s="4">
        <v>373.4375</v>
      </c>
      <c r="U303" s="4">
        <v>0.0</v>
      </c>
      <c r="V303" s="4">
        <v>1315.52086798131</v>
      </c>
      <c r="W303" s="4">
        <v>13.7435455769383</v>
      </c>
      <c r="X303" s="4">
        <v>83.0</v>
      </c>
      <c r="Y303" s="4">
        <v>246147.8858</v>
      </c>
      <c r="Z303" s="4">
        <v>132.51</v>
      </c>
      <c r="AA303" s="4">
        <v>76.75</v>
      </c>
      <c r="AB303" s="4">
        <v>76.73</v>
      </c>
      <c r="AC303" s="4">
        <v>0.02</v>
      </c>
      <c r="AD303" s="4">
        <v>6.12</v>
      </c>
      <c r="AE303" s="4">
        <v>37.05</v>
      </c>
      <c r="AF303" s="4">
        <v>12.59</v>
      </c>
      <c r="AG303" s="4">
        <v>34.0</v>
      </c>
      <c r="AH303" s="4">
        <v>9.0</v>
      </c>
      <c r="AI303" s="4">
        <v>14.2</v>
      </c>
      <c r="AJ303" s="4">
        <v>3.2</v>
      </c>
      <c r="AK303" s="4">
        <v>9.96</v>
      </c>
      <c r="AL303" s="4">
        <v>0.0</v>
      </c>
      <c r="AM303" s="4">
        <v>0.0</v>
      </c>
      <c r="AN303" s="4">
        <v>0.0</v>
      </c>
      <c r="AO303" s="4">
        <v>0.0</v>
      </c>
      <c r="AP303" s="4">
        <v>0.0</v>
      </c>
      <c r="AQ303" s="4">
        <v>0.0</v>
      </c>
      <c r="AR303" s="4">
        <v>0.0</v>
      </c>
      <c r="AS303" s="4">
        <v>0.0</v>
      </c>
      <c r="AT303" s="4">
        <v>0.0</v>
      </c>
      <c r="AU303" s="4">
        <v>0.0</v>
      </c>
      <c r="AV303" s="4">
        <v>0.0</v>
      </c>
      <c r="AW303" s="4">
        <v>0.0</v>
      </c>
      <c r="AX303" s="4">
        <v>0.0</v>
      </c>
      <c r="AY303" s="4">
        <v>0.0</v>
      </c>
      <c r="AZ303" s="4">
        <v>0.0</v>
      </c>
      <c r="BA303" s="4">
        <v>0.0</v>
      </c>
      <c r="BB303" s="4">
        <v>21.95</v>
      </c>
      <c r="BC303" s="4">
        <v>0.0</v>
      </c>
      <c r="BD303" s="4">
        <v>0.0</v>
      </c>
      <c r="BE303" s="4">
        <v>0.0</v>
      </c>
      <c r="BF303" s="4">
        <v>0.0</v>
      </c>
      <c r="BG303" s="4">
        <v>0.0</v>
      </c>
      <c r="BH303" s="4">
        <v>0.0</v>
      </c>
      <c r="BI303" s="4">
        <v>0.0</v>
      </c>
      <c r="BJ303" s="4">
        <v>0.0</v>
      </c>
      <c r="BK303" s="4">
        <v>0.0</v>
      </c>
      <c r="BL303" s="4">
        <v>0.0</v>
      </c>
      <c r="BM303" s="4">
        <v>0.0</v>
      </c>
      <c r="BN303" s="4">
        <v>1.53</v>
      </c>
      <c r="BO303" s="4">
        <v>0.0</v>
      </c>
      <c r="BP303" s="4">
        <v>0.0</v>
      </c>
      <c r="BQ303" s="4">
        <v>0.0</v>
      </c>
      <c r="BR303" s="4">
        <v>0.0</v>
      </c>
      <c r="BS303" s="4">
        <v>5.5</v>
      </c>
      <c r="BT303" s="4">
        <v>0.51</v>
      </c>
      <c r="BU303" s="4">
        <v>0.0</v>
      </c>
      <c r="BV303" s="4">
        <v>0.08</v>
      </c>
      <c r="BW303" s="4">
        <v>0.0</v>
      </c>
      <c r="BX303" s="4">
        <v>0.0</v>
      </c>
      <c r="BY303" s="4">
        <v>0.0</v>
      </c>
      <c r="BZ303" s="4">
        <v>0.51</v>
      </c>
      <c r="CA303" s="4">
        <v>0.0</v>
      </c>
      <c r="CB303" s="4">
        <v>0.0</v>
      </c>
      <c r="CC303" s="4">
        <v>7.05</v>
      </c>
      <c r="CD303" s="4">
        <v>0.0</v>
      </c>
      <c r="CE303" s="4">
        <v>8.2</v>
      </c>
      <c r="CF303" s="4">
        <v>2.28</v>
      </c>
      <c r="CG303" s="4">
        <v>0.0</v>
      </c>
      <c r="CH303" s="4">
        <v>1.93</v>
      </c>
      <c r="CI303" s="4">
        <v>0.0</v>
      </c>
      <c r="CJ303" s="4">
        <v>0.0</v>
      </c>
      <c r="CK303" s="4">
        <v>0.0</v>
      </c>
      <c r="CL303" s="4">
        <v>0.0</v>
      </c>
      <c r="CM303" s="4">
        <v>1.17</v>
      </c>
      <c r="CN303" s="4">
        <v>9.57</v>
      </c>
      <c r="CO303" s="4">
        <v>11.03</v>
      </c>
      <c r="CP303" s="4">
        <v>17.62</v>
      </c>
      <c r="CQ303" s="4">
        <v>0.0</v>
      </c>
      <c r="CR303" s="4">
        <v>33.62</v>
      </c>
      <c r="CS303" s="4">
        <v>0.0</v>
      </c>
      <c r="CT303" s="4">
        <v>97.0</v>
      </c>
      <c r="CU303" s="4">
        <v>74.7</v>
      </c>
      <c r="CV303" s="4" t="s">
        <v>1078</v>
      </c>
      <c r="CW303" s="4">
        <v>789.11</v>
      </c>
      <c r="CX303" s="4">
        <v>0.08</v>
      </c>
      <c r="CY303" s="4">
        <v>0.01</v>
      </c>
      <c r="CZ303" s="4">
        <v>0.0</v>
      </c>
      <c r="DA303" s="4">
        <v>0.03</v>
      </c>
      <c r="DB303" s="4">
        <v>0.0</v>
      </c>
      <c r="DC303" s="4">
        <v>0.0</v>
      </c>
      <c r="DD303" s="4">
        <v>0.0</v>
      </c>
      <c r="DE303" s="4">
        <v>0.29</v>
      </c>
      <c r="DF303" s="4">
        <v>0.0</v>
      </c>
      <c r="DG303" s="4">
        <v>0.0</v>
      </c>
      <c r="DH303" s="4">
        <v>0.0</v>
      </c>
      <c r="DI303" s="4">
        <v>0.0</v>
      </c>
      <c r="DJ303" s="4">
        <v>0.0</v>
      </c>
      <c r="DK303" s="4">
        <v>0.0</v>
      </c>
      <c r="DL303" s="4">
        <v>0.0</v>
      </c>
      <c r="DM303" s="4">
        <v>0.06</v>
      </c>
      <c r="DN303" s="4">
        <v>0.0</v>
      </c>
      <c r="DO303" s="4">
        <v>0.1</v>
      </c>
      <c r="DP303" s="4">
        <v>0.24</v>
      </c>
      <c r="DQ303" s="4">
        <v>0.0</v>
      </c>
      <c r="DR303" s="4">
        <v>0.0</v>
      </c>
      <c r="DS303" s="4">
        <v>0.0</v>
      </c>
      <c r="DT303" s="4">
        <v>0.19</v>
      </c>
      <c r="DU303" s="4">
        <v>0.0</v>
      </c>
      <c r="DV303" s="4">
        <v>0.0</v>
      </c>
      <c r="DW303" s="4">
        <v>0.0</v>
      </c>
      <c r="DX303" s="4" t="s">
        <v>1078</v>
      </c>
      <c r="DY303" s="4" t="s">
        <v>1080</v>
      </c>
      <c r="DZ303" s="4" t="s">
        <v>1020</v>
      </c>
      <c r="EA303" s="4" t="s">
        <v>461</v>
      </c>
      <c r="EB303" s="4">
        <v>789.11187836</v>
      </c>
      <c r="EC303" s="6">
        <v>868.8294860415</v>
      </c>
      <c r="ED303" s="7">
        <v>1.1</v>
      </c>
      <c r="EE303" s="4" t="s">
        <v>1078</v>
      </c>
      <c r="EF303" s="4" t="s">
        <v>1016</v>
      </c>
      <c r="EG303" s="4" t="s">
        <v>1079</v>
      </c>
      <c r="EH303" s="4">
        <f t="shared" si="1"/>
        <v>1857.579698</v>
      </c>
      <c r="EI303" s="4">
        <f t="shared" si="2"/>
        <v>1.773895582</v>
      </c>
      <c r="EJ303" s="4">
        <f t="shared" si="3"/>
        <v>3295.15242</v>
      </c>
      <c r="EK303" s="4">
        <f t="shared" si="4"/>
        <v>0.2562070787</v>
      </c>
      <c r="EL303" s="4">
        <f t="shared" si="5"/>
        <v>0.4558146555</v>
      </c>
      <c r="EM303" s="4">
        <f t="shared" si="6"/>
        <v>0.5629139073</v>
      </c>
      <c r="EN303" s="4">
        <f t="shared" si="7"/>
        <v>0.1490066225</v>
      </c>
      <c r="EO303" s="4">
        <f t="shared" si="8"/>
        <v>0.2350993377</v>
      </c>
      <c r="EP303" s="4">
        <f t="shared" si="9"/>
        <v>0.05298013245</v>
      </c>
      <c r="EQ303" s="4">
        <f t="shared" si="10"/>
        <v>0.5792015697</v>
      </c>
      <c r="ER303" s="4">
        <f t="shared" si="11"/>
        <v>0.2796015395</v>
      </c>
      <c r="ES303" s="4">
        <f t="shared" si="12"/>
        <v>0.09501169723</v>
      </c>
      <c r="ET303" s="4">
        <f t="shared" si="13"/>
        <v>0.167922957</v>
      </c>
      <c r="EU303" s="4">
        <f t="shared" si="14"/>
        <v>0.04</v>
      </c>
      <c r="EV303" s="4">
        <f t="shared" si="15"/>
        <v>0.29</v>
      </c>
      <c r="EW303" s="4">
        <f t="shared" si="16"/>
        <v>0.1</v>
      </c>
      <c r="EX303" s="4">
        <f t="shared" si="17"/>
        <v>0.3</v>
      </c>
      <c r="EY303" s="4">
        <f t="shared" si="18"/>
        <v>0.19</v>
      </c>
      <c r="EZ303" s="4">
        <f t="shared" si="19"/>
        <v>1.394727876</v>
      </c>
      <c r="FA303" s="4">
        <f t="shared" si="20"/>
        <v>0.8665931536</v>
      </c>
      <c r="FB303" s="4">
        <f t="shared" si="21"/>
        <v>1.101021933</v>
      </c>
      <c r="FC303" s="4">
        <f t="shared" si="22"/>
        <v>0.07910412199</v>
      </c>
      <c r="FD303" s="4">
        <f t="shared" si="23"/>
        <v>0</v>
      </c>
      <c r="FE303" s="4">
        <f t="shared" si="24"/>
        <v>0.1743308713</v>
      </c>
      <c r="FF303" s="4">
        <f t="shared" si="25"/>
        <v>0</v>
      </c>
      <c r="FG303" s="4">
        <f t="shared" si="26"/>
        <v>0</v>
      </c>
      <c r="FH303" s="4">
        <f t="shared" si="27"/>
        <v>0</v>
      </c>
      <c r="FI303" s="4">
        <f t="shared" si="28"/>
        <v>0</v>
      </c>
      <c r="FJ303" s="4">
        <f t="shared" si="29"/>
        <v>0.01215153681</v>
      </c>
      <c r="FK303" s="4">
        <f t="shared" si="30"/>
        <v>0</v>
      </c>
      <c r="FL303" s="4">
        <f t="shared" si="31"/>
        <v>0</v>
      </c>
      <c r="FM303" s="4">
        <f t="shared" si="32"/>
        <v>0</v>
      </c>
      <c r="FN303" s="4">
        <f t="shared" si="33"/>
        <v>0.1392264316</v>
      </c>
      <c r="FO303" s="4">
        <f t="shared" si="34"/>
        <v>0.01532840918</v>
      </c>
      <c r="FP303" s="4">
        <f t="shared" si="35"/>
        <v>0.5798586292</v>
      </c>
      <c r="FQ303" s="4">
        <f t="shared" si="36"/>
        <v>1</v>
      </c>
      <c r="FR303" s="4">
        <v>125.91</v>
      </c>
    </row>
    <row r="304" ht="12.75" customHeight="1">
      <c r="A304" s="4" t="s">
        <v>166</v>
      </c>
      <c r="B304" s="4" t="s">
        <v>1015</v>
      </c>
      <c r="C304" s="4" t="s">
        <v>1016</v>
      </c>
      <c r="D304" s="4" t="s">
        <v>1081</v>
      </c>
      <c r="E304" s="4" t="s">
        <v>1082</v>
      </c>
      <c r="F304" s="4">
        <v>551.332262045</v>
      </c>
      <c r="G304" s="4">
        <v>32.875</v>
      </c>
      <c r="H304" s="4">
        <v>32.0</v>
      </c>
      <c r="I304" s="4">
        <v>67.9375</v>
      </c>
      <c r="J304" s="4">
        <v>82.125</v>
      </c>
      <c r="K304" s="4">
        <v>159.875</v>
      </c>
      <c r="L304" s="4">
        <v>176.9375</v>
      </c>
      <c r="M304" s="4">
        <v>124.132339477539</v>
      </c>
      <c r="N304" s="4">
        <v>421.923889160156</v>
      </c>
      <c r="O304" s="4">
        <v>213.905962489015</v>
      </c>
      <c r="P304" s="4">
        <v>0.0</v>
      </c>
      <c r="Q304" s="4">
        <v>0.0</v>
      </c>
      <c r="R304" s="4">
        <v>275.5</v>
      </c>
      <c r="S304" s="4">
        <v>64.0625</v>
      </c>
      <c r="T304" s="4">
        <v>212.1875</v>
      </c>
      <c r="U304" s="4">
        <v>0.0</v>
      </c>
      <c r="V304" s="4">
        <v>1287.15430770973</v>
      </c>
      <c r="W304" s="4">
        <v>14.4810290954376</v>
      </c>
      <c r="X304" s="4">
        <v>41.0</v>
      </c>
      <c r="Y304" s="4">
        <v>428726.7205</v>
      </c>
      <c r="Z304" s="4">
        <v>149.29</v>
      </c>
      <c r="AA304" s="4">
        <v>35.81</v>
      </c>
      <c r="AB304" s="4">
        <v>29.54</v>
      </c>
      <c r="AC304" s="4">
        <v>6.27</v>
      </c>
      <c r="AD304" s="4">
        <v>3.24</v>
      </c>
      <c r="AE304" s="4">
        <v>110.24</v>
      </c>
      <c r="AF304" s="4">
        <v>0.0</v>
      </c>
      <c r="AG304" s="4">
        <v>72.9</v>
      </c>
      <c r="AH304" s="4">
        <v>7.1</v>
      </c>
      <c r="AI304" s="4">
        <v>6.3</v>
      </c>
      <c r="AJ304" s="4">
        <v>5.6</v>
      </c>
      <c r="AK304" s="4">
        <v>0.0</v>
      </c>
      <c r="AL304" s="4">
        <v>0.0</v>
      </c>
      <c r="AM304" s="4">
        <v>0.0</v>
      </c>
      <c r="AN304" s="4">
        <v>0.0</v>
      </c>
      <c r="AO304" s="4">
        <v>0.0</v>
      </c>
      <c r="AP304" s="4">
        <v>0.0</v>
      </c>
      <c r="AQ304" s="4">
        <v>0.0</v>
      </c>
      <c r="AR304" s="4">
        <v>0.0</v>
      </c>
      <c r="AS304" s="4">
        <v>0.0</v>
      </c>
      <c r="AT304" s="4">
        <v>0.0</v>
      </c>
      <c r="AU304" s="4">
        <v>0.0</v>
      </c>
      <c r="AV304" s="4">
        <v>0.0</v>
      </c>
      <c r="AW304" s="4">
        <v>0.0</v>
      </c>
      <c r="AX304" s="4">
        <v>0.0</v>
      </c>
      <c r="AY304" s="4">
        <v>0.0</v>
      </c>
      <c r="AZ304" s="4">
        <v>0.0</v>
      </c>
      <c r="BA304" s="4">
        <v>0.0</v>
      </c>
      <c r="BB304" s="4">
        <v>92.25</v>
      </c>
      <c r="BC304" s="4">
        <v>0.0</v>
      </c>
      <c r="BD304" s="4">
        <v>0.0</v>
      </c>
      <c r="BE304" s="4">
        <v>0.0</v>
      </c>
      <c r="BF304" s="4">
        <v>0.0</v>
      </c>
      <c r="BG304" s="4">
        <v>0.0</v>
      </c>
      <c r="BH304" s="4">
        <v>0.0</v>
      </c>
      <c r="BI304" s="4">
        <v>0.0</v>
      </c>
      <c r="BJ304" s="4">
        <v>0.0</v>
      </c>
      <c r="BK304" s="4">
        <v>3.54</v>
      </c>
      <c r="BL304" s="4">
        <v>0.0</v>
      </c>
      <c r="BM304" s="4">
        <v>20.82</v>
      </c>
      <c r="BN304" s="4">
        <v>6.98</v>
      </c>
      <c r="BO304" s="4">
        <v>0.0</v>
      </c>
      <c r="BP304" s="4">
        <v>0.0</v>
      </c>
      <c r="BQ304" s="4">
        <v>0.0</v>
      </c>
      <c r="BR304" s="4">
        <v>0.0</v>
      </c>
      <c r="BS304" s="4">
        <v>0.0</v>
      </c>
      <c r="BT304" s="4">
        <v>0.0</v>
      </c>
      <c r="BU304" s="4">
        <v>0.0</v>
      </c>
      <c r="BV304" s="4">
        <v>0.0</v>
      </c>
      <c r="BW304" s="4">
        <v>0.0</v>
      </c>
      <c r="BX304" s="4">
        <v>0.0</v>
      </c>
      <c r="BY304" s="4">
        <v>0.0</v>
      </c>
      <c r="BZ304" s="4">
        <v>0.0</v>
      </c>
      <c r="CA304" s="4">
        <v>0.0</v>
      </c>
      <c r="CB304" s="4">
        <v>0.0</v>
      </c>
      <c r="CC304" s="4">
        <v>1.79</v>
      </c>
      <c r="CD304" s="4">
        <v>2.75</v>
      </c>
      <c r="CE304" s="4">
        <v>2.14</v>
      </c>
      <c r="CF304" s="4">
        <v>1.87</v>
      </c>
      <c r="CG304" s="4">
        <v>0.0</v>
      </c>
      <c r="CH304" s="4">
        <v>0.34</v>
      </c>
      <c r="CI304" s="4">
        <v>0.0</v>
      </c>
      <c r="CJ304" s="4">
        <v>0.0</v>
      </c>
      <c r="CK304" s="4">
        <v>0.0</v>
      </c>
      <c r="CL304" s="4">
        <v>0.0</v>
      </c>
      <c r="CM304" s="4">
        <v>0.0</v>
      </c>
      <c r="CN304" s="4">
        <v>0.0</v>
      </c>
      <c r="CO304" s="4">
        <v>1.47</v>
      </c>
      <c r="CP304" s="4">
        <v>3.91</v>
      </c>
      <c r="CQ304" s="4">
        <v>0.0</v>
      </c>
      <c r="CR304" s="4">
        <v>11.43</v>
      </c>
      <c r="CS304" s="4">
        <v>0.0</v>
      </c>
      <c r="CT304" s="4">
        <v>78.0</v>
      </c>
      <c r="CU304" s="4">
        <v>57.4</v>
      </c>
      <c r="CV304" s="4" t="s">
        <v>1081</v>
      </c>
      <c r="CW304" s="4">
        <v>551.33</v>
      </c>
      <c r="CX304" s="4">
        <v>0.11</v>
      </c>
      <c r="CY304" s="4">
        <v>0.07</v>
      </c>
      <c r="CZ304" s="4">
        <v>0.0</v>
      </c>
      <c r="DA304" s="4">
        <v>0.19</v>
      </c>
      <c r="DB304" s="4">
        <v>0.01</v>
      </c>
      <c r="DC304" s="4">
        <v>0.0</v>
      </c>
      <c r="DD304" s="4">
        <v>0.0</v>
      </c>
      <c r="DE304" s="4">
        <v>0.12</v>
      </c>
      <c r="DF304" s="4">
        <v>0.0</v>
      </c>
      <c r="DG304" s="4">
        <v>0.0</v>
      </c>
      <c r="DH304" s="4">
        <v>0.0</v>
      </c>
      <c r="DI304" s="4">
        <v>0.0</v>
      </c>
      <c r="DJ304" s="4">
        <v>0.0</v>
      </c>
      <c r="DK304" s="4">
        <v>0.0</v>
      </c>
      <c r="DL304" s="4">
        <v>0.0</v>
      </c>
      <c r="DM304" s="4">
        <v>0.2</v>
      </c>
      <c r="DN304" s="4">
        <v>0.0</v>
      </c>
      <c r="DO304" s="4">
        <v>0.15</v>
      </c>
      <c r="DP304" s="4">
        <v>0.07</v>
      </c>
      <c r="DQ304" s="4">
        <v>0.0</v>
      </c>
      <c r="DR304" s="4">
        <v>0.0</v>
      </c>
      <c r="DS304" s="4">
        <v>0.0</v>
      </c>
      <c r="DT304" s="4">
        <v>0.08</v>
      </c>
      <c r="DU304" s="4">
        <v>0.0</v>
      </c>
      <c r="DV304" s="4">
        <v>0.0</v>
      </c>
      <c r="DW304" s="4">
        <v>0.01</v>
      </c>
      <c r="DX304" s="4" t="s">
        <v>1081</v>
      </c>
      <c r="DY304" s="4" t="s">
        <v>1083</v>
      </c>
      <c r="DZ304" s="4" t="s">
        <v>1020</v>
      </c>
      <c r="EA304" s="4" t="s">
        <v>461</v>
      </c>
      <c r="EB304" s="4">
        <v>551.332262045</v>
      </c>
      <c r="EC304" s="6">
        <v>323.99294773988</v>
      </c>
      <c r="ED304" s="7">
        <v>0.59</v>
      </c>
      <c r="EE304" s="4" t="s">
        <v>1081</v>
      </c>
      <c r="EF304" s="4" t="s">
        <v>1016</v>
      </c>
      <c r="EG304" s="4" t="s">
        <v>1082</v>
      </c>
      <c r="EH304" s="4">
        <f t="shared" si="1"/>
        <v>2871.771187</v>
      </c>
      <c r="EI304" s="4">
        <f t="shared" si="2"/>
        <v>2.60087108</v>
      </c>
      <c r="EJ304" s="4">
        <f t="shared" si="3"/>
        <v>7469.106629</v>
      </c>
      <c r="EK304" s="4">
        <f t="shared" si="4"/>
        <v>0.827851832</v>
      </c>
      <c r="EL304" s="4">
        <f t="shared" si="5"/>
        <v>0.615580414</v>
      </c>
      <c r="EM304" s="4">
        <f t="shared" si="6"/>
        <v>0.7932535365</v>
      </c>
      <c r="EN304" s="4">
        <f t="shared" si="7"/>
        <v>0.07725788901</v>
      </c>
      <c r="EO304" s="4">
        <f t="shared" si="8"/>
        <v>0.06855277476</v>
      </c>
      <c r="EP304" s="4">
        <f t="shared" si="9"/>
        <v>0.06093579978</v>
      </c>
      <c r="EQ304" s="4">
        <f t="shared" si="10"/>
        <v>0.2398687119</v>
      </c>
      <c r="ER304" s="4">
        <f t="shared" si="11"/>
        <v>0.7384285619</v>
      </c>
      <c r="ES304" s="4">
        <f t="shared" si="12"/>
        <v>0</v>
      </c>
      <c r="ET304" s="4">
        <f t="shared" si="13"/>
        <v>0.2707804536</v>
      </c>
      <c r="EU304" s="4">
        <f t="shared" si="14"/>
        <v>0.27</v>
      </c>
      <c r="EV304" s="4">
        <f t="shared" si="15"/>
        <v>0.12</v>
      </c>
      <c r="EW304" s="4">
        <f t="shared" si="16"/>
        <v>0.15</v>
      </c>
      <c r="EX304" s="4">
        <f t="shared" si="17"/>
        <v>0.27</v>
      </c>
      <c r="EY304" s="4">
        <f t="shared" si="18"/>
        <v>0.08</v>
      </c>
      <c r="EZ304" s="4">
        <f t="shared" si="19"/>
        <v>1.448097906</v>
      </c>
      <c r="FA304" s="4">
        <f t="shared" si="20"/>
        <v>0.8997538179</v>
      </c>
      <c r="FB304" s="4">
        <f t="shared" si="21"/>
        <v>0.5876546142</v>
      </c>
      <c r="FC304" s="4">
        <f t="shared" si="22"/>
        <v>0</v>
      </c>
      <c r="FD304" s="4">
        <f t="shared" si="23"/>
        <v>0</v>
      </c>
      <c r="FE304" s="4">
        <f t="shared" si="24"/>
        <v>0.6179248443</v>
      </c>
      <c r="FF304" s="4">
        <f t="shared" si="25"/>
        <v>0</v>
      </c>
      <c r="FG304" s="4">
        <f t="shared" si="26"/>
        <v>0</v>
      </c>
      <c r="FH304" s="4">
        <f t="shared" si="27"/>
        <v>0.02371223793</v>
      </c>
      <c r="FI304" s="4">
        <f t="shared" si="28"/>
        <v>0.1394601112</v>
      </c>
      <c r="FJ304" s="4">
        <f t="shared" si="29"/>
        <v>0.04675463862</v>
      </c>
      <c r="FK304" s="4">
        <f t="shared" si="30"/>
        <v>0</v>
      </c>
      <c r="FL304" s="4">
        <f t="shared" si="31"/>
        <v>0</v>
      </c>
      <c r="FM304" s="4">
        <f t="shared" si="32"/>
        <v>0</v>
      </c>
      <c r="FN304" s="4">
        <f t="shared" si="33"/>
        <v>0.05727108313</v>
      </c>
      <c r="FO304" s="4">
        <f t="shared" si="34"/>
        <v>0.00227744658</v>
      </c>
      <c r="FP304" s="4">
        <f t="shared" si="35"/>
        <v>0.1125996383</v>
      </c>
      <c r="FQ304" s="4">
        <f t="shared" si="36"/>
        <v>1</v>
      </c>
      <c r="FR304" s="4">
        <v>149.29</v>
      </c>
    </row>
    <row r="305" ht="12.75" customHeight="1">
      <c r="A305" s="4" t="s">
        <v>166</v>
      </c>
      <c r="B305" s="4" t="s">
        <v>1084</v>
      </c>
      <c r="C305" s="4" t="s">
        <v>1085</v>
      </c>
      <c r="D305" s="4" t="s">
        <v>1086</v>
      </c>
      <c r="E305" s="4" t="s">
        <v>1087</v>
      </c>
      <c r="F305" s="4">
        <v>906.732064033</v>
      </c>
      <c r="G305" s="4">
        <v>161.4375</v>
      </c>
      <c r="H305" s="4">
        <v>188.4375</v>
      </c>
      <c r="I305" s="4">
        <v>190.5625</v>
      </c>
      <c r="J305" s="4">
        <v>119.3125</v>
      </c>
      <c r="K305" s="4">
        <v>140.875</v>
      </c>
      <c r="L305" s="4">
        <v>106.0625</v>
      </c>
      <c r="M305" s="4">
        <v>0.0473356880247593</v>
      </c>
      <c r="N305" s="4">
        <v>257.570220947266</v>
      </c>
      <c r="O305" s="4">
        <v>89.5771638260168</v>
      </c>
      <c r="P305" s="4">
        <v>35.375</v>
      </c>
      <c r="Q305" s="4">
        <v>0.0</v>
      </c>
      <c r="R305" s="4">
        <v>140.375</v>
      </c>
      <c r="S305" s="4">
        <v>197.25</v>
      </c>
      <c r="T305" s="4">
        <v>533.6875</v>
      </c>
      <c r="U305" s="4">
        <v>0.0</v>
      </c>
      <c r="V305" s="4">
        <v>1483.74677499822</v>
      </c>
      <c r="W305" s="4">
        <v>14.2353574228494</v>
      </c>
      <c r="X305" s="4">
        <v>40.0</v>
      </c>
      <c r="Y305" s="4">
        <v>276526.886</v>
      </c>
      <c r="Z305" s="4">
        <v>80.62</v>
      </c>
      <c r="AA305" s="4">
        <v>67.55</v>
      </c>
      <c r="AB305" s="4">
        <v>64.39</v>
      </c>
      <c r="AC305" s="4">
        <v>3.16</v>
      </c>
      <c r="AD305" s="4">
        <v>5.27</v>
      </c>
      <c r="AE305" s="4">
        <v>6.5</v>
      </c>
      <c r="AF305" s="4">
        <v>1.3</v>
      </c>
      <c r="AG305" s="4">
        <v>51.2</v>
      </c>
      <c r="AH305" s="4">
        <v>3.7</v>
      </c>
      <c r="AI305" s="4">
        <v>0.0</v>
      </c>
      <c r="AJ305" s="4">
        <v>0.0</v>
      </c>
      <c r="AK305" s="4">
        <v>1.01</v>
      </c>
      <c r="AL305" s="4">
        <v>0.0</v>
      </c>
      <c r="AM305" s="4">
        <v>0.0</v>
      </c>
      <c r="AN305" s="4">
        <v>0.0</v>
      </c>
      <c r="AO305" s="4">
        <v>0.0</v>
      </c>
      <c r="AP305" s="4">
        <v>0.0</v>
      </c>
      <c r="AQ305" s="4">
        <v>0.0</v>
      </c>
      <c r="AR305" s="4">
        <v>1.08</v>
      </c>
      <c r="AS305" s="4">
        <v>0.0</v>
      </c>
      <c r="AT305" s="4">
        <v>0.98</v>
      </c>
      <c r="AU305" s="4">
        <v>0.0</v>
      </c>
      <c r="AV305" s="4">
        <v>2.86</v>
      </c>
      <c r="AW305" s="4">
        <v>0.0</v>
      </c>
      <c r="AX305" s="4">
        <v>0.0</v>
      </c>
      <c r="AY305" s="4">
        <v>0.0</v>
      </c>
      <c r="AZ305" s="4">
        <v>0.0</v>
      </c>
      <c r="BA305" s="4">
        <v>0.44</v>
      </c>
      <c r="BB305" s="4">
        <v>0.0</v>
      </c>
      <c r="BC305" s="4">
        <v>0.0</v>
      </c>
      <c r="BD305" s="4">
        <v>0.0</v>
      </c>
      <c r="BE305" s="4">
        <v>0.0</v>
      </c>
      <c r="BF305" s="4">
        <v>0.0</v>
      </c>
      <c r="BG305" s="4">
        <v>0.0</v>
      </c>
      <c r="BH305" s="4">
        <v>0.0</v>
      </c>
      <c r="BI305" s="4">
        <v>0.0</v>
      </c>
      <c r="BJ305" s="4">
        <v>0.0</v>
      </c>
      <c r="BK305" s="4">
        <v>0.0</v>
      </c>
      <c r="BL305" s="4">
        <v>0.0</v>
      </c>
      <c r="BM305" s="4">
        <v>7.23</v>
      </c>
      <c r="BN305" s="4">
        <v>5.28</v>
      </c>
      <c r="BO305" s="4">
        <v>0.0</v>
      </c>
      <c r="BP305" s="4">
        <v>0.0</v>
      </c>
      <c r="BQ305" s="4">
        <v>0.0</v>
      </c>
      <c r="BR305" s="4">
        <v>0.0</v>
      </c>
      <c r="BS305" s="4">
        <v>8.25</v>
      </c>
      <c r="BT305" s="4">
        <v>0.0</v>
      </c>
      <c r="BU305" s="4">
        <v>0.0</v>
      </c>
      <c r="BV305" s="4">
        <v>0.0</v>
      </c>
      <c r="BW305" s="4">
        <v>0.0</v>
      </c>
      <c r="BX305" s="4">
        <v>0.0</v>
      </c>
      <c r="BY305" s="4">
        <v>0.0</v>
      </c>
      <c r="BZ305" s="4">
        <v>2.18</v>
      </c>
      <c r="CA305" s="4">
        <v>0.0</v>
      </c>
      <c r="CB305" s="4">
        <v>4.8</v>
      </c>
      <c r="CC305" s="4">
        <v>0.0</v>
      </c>
      <c r="CD305" s="4">
        <v>1.53</v>
      </c>
      <c r="CE305" s="4">
        <v>6.12</v>
      </c>
      <c r="CF305" s="4">
        <v>1.01</v>
      </c>
      <c r="CG305" s="4">
        <v>0.0</v>
      </c>
      <c r="CH305" s="4">
        <v>3.17</v>
      </c>
      <c r="CI305" s="4">
        <v>0.0</v>
      </c>
      <c r="CJ305" s="4">
        <v>3.58</v>
      </c>
      <c r="CK305" s="4">
        <v>0.0</v>
      </c>
      <c r="CL305" s="4">
        <v>0.0</v>
      </c>
      <c r="CM305" s="4">
        <v>1.73</v>
      </c>
      <c r="CN305" s="4">
        <v>0.0</v>
      </c>
      <c r="CO305" s="4">
        <v>7.93</v>
      </c>
      <c r="CP305" s="4">
        <v>9.43</v>
      </c>
      <c r="CQ305" s="4">
        <v>0.0</v>
      </c>
      <c r="CR305" s="4">
        <v>12.01</v>
      </c>
      <c r="CS305" s="4">
        <v>0.0</v>
      </c>
      <c r="CT305" s="4">
        <v>59.0</v>
      </c>
      <c r="CU305" s="4">
        <v>60.0</v>
      </c>
      <c r="CV305" s="4" t="s">
        <v>1086</v>
      </c>
      <c r="CW305" s="4">
        <v>906.73</v>
      </c>
      <c r="CX305" s="4">
        <v>0.2</v>
      </c>
      <c r="CY305" s="4">
        <v>0.15</v>
      </c>
      <c r="CZ305" s="4">
        <v>0.0</v>
      </c>
      <c r="DA305" s="4">
        <v>0.0</v>
      </c>
      <c r="DB305" s="4">
        <v>0.0</v>
      </c>
      <c r="DC305" s="4">
        <v>0.0</v>
      </c>
      <c r="DD305" s="4">
        <v>0.0</v>
      </c>
      <c r="DE305" s="4">
        <v>0.08</v>
      </c>
      <c r="DF305" s="4">
        <v>0.0</v>
      </c>
      <c r="DG305" s="4">
        <v>0.0</v>
      </c>
      <c r="DH305" s="4">
        <v>0.0</v>
      </c>
      <c r="DI305" s="4">
        <v>0.0</v>
      </c>
      <c r="DJ305" s="4">
        <v>0.0</v>
      </c>
      <c r="DK305" s="4">
        <v>0.0</v>
      </c>
      <c r="DL305" s="4">
        <v>0.0</v>
      </c>
      <c r="DM305" s="4">
        <v>0.35</v>
      </c>
      <c r="DN305" s="4">
        <v>0.0</v>
      </c>
      <c r="DO305" s="4">
        <v>0.01</v>
      </c>
      <c r="DP305" s="4">
        <v>0.16</v>
      </c>
      <c r="DQ305" s="4">
        <v>0.0</v>
      </c>
      <c r="DR305" s="4">
        <v>0.0</v>
      </c>
      <c r="DS305" s="4">
        <v>0.0</v>
      </c>
      <c r="DT305" s="4">
        <v>0.03</v>
      </c>
      <c r="DU305" s="4">
        <v>0.0</v>
      </c>
      <c r="DV305" s="4">
        <v>0.0</v>
      </c>
      <c r="DW305" s="4">
        <v>0.01</v>
      </c>
      <c r="DX305" s="4" t="s">
        <v>1086</v>
      </c>
      <c r="DY305" s="4" t="s">
        <v>1088</v>
      </c>
      <c r="DZ305" s="4" t="s">
        <v>1089</v>
      </c>
      <c r="EA305" s="4" t="s">
        <v>461</v>
      </c>
      <c r="EB305" s="4">
        <v>906.732064033</v>
      </c>
      <c r="EC305" s="6">
        <v>124.10931864537</v>
      </c>
      <c r="ED305" s="7">
        <v>0.14</v>
      </c>
      <c r="EE305" s="4" t="s">
        <v>1086</v>
      </c>
      <c r="EF305" s="4" t="s">
        <v>1085</v>
      </c>
      <c r="EG305" s="4" t="s">
        <v>1087</v>
      </c>
      <c r="EH305" s="4">
        <f t="shared" si="1"/>
        <v>3430.003548</v>
      </c>
      <c r="EI305" s="4">
        <f t="shared" si="2"/>
        <v>1.343666667</v>
      </c>
      <c r="EJ305" s="4">
        <f t="shared" si="3"/>
        <v>4608.781433</v>
      </c>
      <c r="EK305" s="4">
        <f t="shared" si="4"/>
        <v>0.2153311833</v>
      </c>
      <c r="EL305" s="4">
        <f t="shared" si="5"/>
        <v>0.6809724634</v>
      </c>
      <c r="EM305" s="4">
        <f t="shared" si="6"/>
        <v>0.9326047359</v>
      </c>
      <c r="EN305" s="4">
        <f t="shared" si="7"/>
        <v>0.06739526412</v>
      </c>
      <c r="EO305" s="4">
        <f t="shared" si="8"/>
        <v>0</v>
      </c>
      <c r="EP305" s="4">
        <f t="shared" si="9"/>
        <v>0</v>
      </c>
      <c r="EQ305" s="4">
        <f t="shared" si="10"/>
        <v>0.837881419</v>
      </c>
      <c r="ER305" s="4">
        <f t="shared" si="11"/>
        <v>0.08062515505</v>
      </c>
      <c r="ES305" s="4">
        <f t="shared" si="12"/>
        <v>0.01612503101</v>
      </c>
      <c r="ET305" s="4">
        <f t="shared" si="13"/>
        <v>0.08891270442</v>
      </c>
      <c r="EU305" s="4">
        <f t="shared" si="14"/>
        <v>0.15</v>
      </c>
      <c r="EV305" s="4">
        <f t="shared" si="15"/>
        <v>0.08</v>
      </c>
      <c r="EW305" s="4">
        <f t="shared" si="16"/>
        <v>0.01</v>
      </c>
      <c r="EX305" s="4">
        <f t="shared" si="17"/>
        <v>0.51</v>
      </c>
      <c r="EY305" s="4">
        <f t="shared" si="18"/>
        <v>0.03</v>
      </c>
      <c r="EZ305" s="4">
        <f t="shared" si="19"/>
        <v>0.9812804502</v>
      </c>
      <c r="FA305" s="4">
        <f t="shared" si="20"/>
        <v>0.6097038243</v>
      </c>
      <c r="FB305" s="4">
        <f t="shared" si="21"/>
        <v>0.1368754052</v>
      </c>
      <c r="FC305" s="4">
        <f t="shared" si="22"/>
        <v>0.01461438287</v>
      </c>
      <c r="FD305" s="4">
        <f t="shared" si="23"/>
        <v>0.06193025611</v>
      </c>
      <c r="FE305" s="4">
        <f t="shared" si="24"/>
        <v>0</v>
      </c>
      <c r="FF305" s="4">
        <f t="shared" si="25"/>
        <v>0</v>
      </c>
      <c r="FG305" s="4">
        <f t="shared" si="26"/>
        <v>0</v>
      </c>
      <c r="FH305" s="4">
        <f t="shared" si="27"/>
        <v>0</v>
      </c>
      <c r="FI305" s="4">
        <f t="shared" si="28"/>
        <v>0.1046158298</v>
      </c>
      <c r="FJ305" s="4">
        <f t="shared" si="29"/>
        <v>0.07639994212</v>
      </c>
      <c r="FK305" s="4">
        <f t="shared" si="30"/>
        <v>0</v>
      </c>
      <c r="FL305" s="4">
        <f t="shared" si="31"/>
        <v>0</v>
      </c>
      <c r="FM305" s="4">
        <f t="shared" si="32"/>
        <v>0</v>
      </c>
      <c r="FN305" s="4">
        <f t="shared" si="33"/>
        <v>0.1947619737</v>
      </c>
      <c r="FO305" s="4">
        <f t="shared" si="34"/>
        <v>0.09767038055</v>
      </c>
      <c r="FP305" s="4">
        <f t="shared" si="35"/>
        <v>0.4500072348</v>
      </c>
      <c r="FQ305" s="4">
        <f t="shared" si="36"/>
        <v>1</v>
      </c>
      <c r="FR305" s="4">
        <v>69.11</v>
      </c>
    </row>
    <row r="306" ht="12.75" customHeight="1">
      <c r="A306" s="4" t="s">
        <v>166</v>
      </c>
      <c r="B306" s="4" t="s">
        <v>1084</v>
      </c>
      <c r="C306" s="4" t="s">
        <v>1085</v>
      </c>
      <c r="D306" s="4" t="s">
        <v>1090</v>
      </c>
      <c r="E306" s="4" t="s">
        <v>1091</v>
      </c>
      <c r="F306" s="4">
        <v>1052.6222539</v>
      </c>
      <c r="G306" s="4">
        <v>1027.5625</v>
      </c>
      <c r="H306" s="4">
        <v>15.0625</v>
      </c>
      <c r="I306" s="4">
        <v>8.125</v>
      </c>
      <c r="J306" s="4">
        <v>2.0625</v>
      </c>
      <c r="K306" s="4">
        <v>0.0</v>
      </c>
      <c r="L306" s="4">
        <v>0.0</v>
      </c>
      <c r="M306" s="4">
        <v>0.0</v>
      </c>
      <c r="N306" s="4">
        <v>24.1118659973145</v>
      </c>
      <c r="O306" s="4">
        <v>10.8887254132587</v>
      </c>
      <c r="P306" s="4">
        <v>109.0625</v>
      </c>
      <c r="Q306" s="4">
        <v>0.0</v>
      </c>
      <c r="R306" s="4">
        <v>563.1875</v>
      </c>
      <c r="S306" s="4">
        <v>0.0</v>
      </c>
      <c r="T306" s="4">
        <v>380.5625</v>
      </c>
      <c r="U306" s="4">
        <v>0.0</v>
      </c>
      <c r="V306" s="4">
        <v>1423.60271420969</v>
      </c>
      <c r="W306" s="4">
        <v>14.4947485364556</v>
      </c>
      <c r="X306" s="4">
        <v>176.0</v>
      </c>
      <c r="Y306" s="4">
        <v>3098274.1897</v>
      </c>
      <c r="Z306" s="4">
        <v>304.09</v>
      </c>
      <c r="AA306" s="4">
        <v>296.87</v>
      </c>
      <c r="AB306" s="4">
        <v>296.2</v>
      </c>
      <c r="AC306" s="4">
        <v>0.67</v>
      </c>
      <c r="AD306" s="4">
        <v>4.5</v>
      </c>
      <c r="AE306" s="4">
        <v>2.72</v>
      </c>
      <c r="AF306" s="4">
        <v>0.0</v>
      </c>
      <c r="AG306" s="4">
        <v>253.6</v>
      </c>
      <c r="AH306" s="4">
        <v>0.1</v>
      </c>
      <c r="AI306" s="4">
        <v>1.6</v>
      </c>
      <c r="AJ306" s="4">
        <v>0.0</v>
      </c>
      <c r="AK306" s="4">
        <v>3.92</v>
      </c>
      <c r="AL306" s="4">
        <v>0.0</v>
      </c>
      <c r="AM306" s="4">
        <v>0.0</v>
      </c>
      <c r="AN306" s="4">
        <v>0.0</v>
      </c>
      <c r="AO306" s="4">
        <v>0.0</v>
      </c>
      <c r="AP306" s="4">
        <v>11.19</v>
      </c>
      <c r="AQ306" s="4">
        <v>0.0</v>
      </c>
      <c r="AR306" s="4">
        <v>20.12</v>
      </c>
      <c r="AS306" s="4">
        <v>27.53</v>
      </c>
      <c r="AT306" s="4">
        <v>5.8</v>
      </c>
      <c r="AU306" s="4">
        <v>0.0</v>
      </c>
      <c r="AV306" s="4">
        <v>68.62</v>
      </c>
      <c r="AW306" s="4">
        <v>0.0</v>
      </c>
      <c r="AX306" s="4">
        <v>0.0</v>
      </c>
      <c r="AY306" s="4">
        <v>0.0</v>
      </c>
      <c r="AZ306" s="4">
        <v>0.0</v>
      </c>
      <c r="BA306" s="4">
        <v>53.13</v>
      </c>
      <c r="BB306" s="4">
        <v>0.0</v>
      </c>
      <c r="BC306" s="4">
        <v>0.0</v>
      </c>
      <c r="BD306" s="4">
        <v>0.0</v>
      </c>
      <c r="BE306" s="4">
        <v>0.0</v>
      </c>
      <c r="BF306" s="4">
        <v>0.0</v>
      </c>
      <c r="BG306" s="4">
        <v>0.0</v>
      </c>
      <c r="BH306" s="4">
        <v>0.0</v>
      </c>
      <c r="BI306" s="4">
        <v>0.0</v>
      </c>
      <c r="BJ306" s="4">
        <v>0.0</v>
      </c>
      <c r="BK306" s="4">
        <v>0.0</v>
      </c>
      <c r="BL306" s="4">
        <v>0.0</v>
      </c>
      <c r="BM306" s="4">
        <v>71.68</v>
      </c>
      <c r="BN306" s="4">
        <v>5.98</v>
      </c>
      <c r="BO306" s="4">
        <v>0.0</v>
      </c>
      <c r="BP306" s="4">
        <v>0.0</v>
      </c>
      <c r="BQ306" s="4">
        <v>0.0</v>
      </c>
      <c r="BR306" s="4">
        <v>0.0</v>
      </c>
      <c r="BS306" s="4">
        <v>0.0</v>
      </c>
      <c r="BT306" s="4">
        <v>0.0</v>
      </c>
      <c r="BU306" s="4">
        <v>0.0</v>
      </c>
      <c r="BV306" s="4">
        <v>0.0</v>
      </c>
      <c r="BW306" s="4">
        <v>0.0</v>
      </c>
      <c r="BX306" s="4">
        <v>0.0</v>
      </c>
      <c r="BY306" s="4">
        <v>0.0</v>
      </c>
      <c r="BZ306" s="4">
        <v>1.05</v>
      </c>
      <c r="CA306" s="4">
        <v>0.0</v>
      </c>
      <c r="CB306" s="4">
        <v>20.16</v>
      </c>
      <c r="CC306" s="4">
        <v>0.0</v>
      </c>
      <c r="CD306" s="4">
        <v>0.0</v>
      </c>
      <c r="CE306" s="4">
        <v>5.5</v>
      </c>
      <c r="CF306" s="4">
        <v>3.48</v>
      </c>
      <c r="CG306" s="4">
        <v>0.0</v>
      </c>
      <c r="CH306" s="4">
        <v>1.16</v>
      </c>
      <c r="CI306" s="4">
        <v>0.0</v>
      </c>
      <c r="CJ306" s="4">
        <v>0.0</v>
      </c>
      <c r="CK306" s="4">
        <v>0.0</v>
      </c>
      <c r="CL306" s="4">
        <v>0.0</v>
      </c>
      <c r="CM306" s="4">
        <v>0.0</v>
      </c>
      <c r="CN306" s="4">
        <v>0.0</v>
      </c>
      <c r="CO306" s="4">
        <v>0.0</v>
      </c>
      <c r="CP306" s="4">
        <v>0.0</v>
      </c>
      <c r="CQ306" s="4">
        <v>0.0</v>
      </c>
      <c r="CR306" s="4">
        <v>4.77</v>
      </c>
      <c r="CS306" s="4">
        <v>0.0</v>
      </c>
      <c r="CT306" s="4">
        <v>250.0</v>
      </c>
      <c r="CU306" s="4">
        <v>387.2</v>
      </c>
      <c r="CV306" s="4" t="s">
        <v>1090</v>
      </c>
      <c r="CW306" s="4">
        <v>1052.62</v>
      </c>
      <c r="CX306" s="4">
        <v>0.23</v>
      </c>
      <c r="CY306" s="4">
        <v>0.49</v>
      </c>
      <c r="CZ306" s="4">
        <v>0.0</v>
      </c>
      <c r="DA306" s="4">
        <v>0.0</v>
      </c>
      <c r="DB306" s="4">
        <v>0.0</v>
      </c>
      <c r="DC306" s="4">
        <v>0.0</v>
      </c>
      <c r="DD306" s="4">
        <v>0.0</v>
      </c>
      <c r="DE306" s="4">
        <v>0.02</v>
      </c>
      <c r="DF306" s="4">
        <v>0.0</v>
      </c>
      <c r="DG306" s="4">
        <v>0.0</v>
      </c>
      <c r="DH306" s="4">
        <v>0.0</v>
      </c>
      <c r="DI306" s="4">
        <v>0.0</v>
      </c>
      <c r="DJ306" s="4">
        <v>0.0</v>
      </c>
      <c r="DK306" s="4">
        <v>0.0</v>
      </c>
      <c r="DL306" s="4">
        <v>0.0</v>
      </c>
      <c r="DM306" s="4">
        <v>0.01</v>
      </c>
      <c r="DN306" s="4">
        <v>0.0</v>
      </c>
      <c r="DO306" s="4">
        <v>0.02</v>
      </c>
      <c r="DP306" s="4">
        <v>0.17</v>
      </c>
      <c r="DQ306" s="4">
        <v>0.0</v>
      </c>
      <c r="DR306" s="4">
        <v>0.0</v>
      </c>
      <c r="DS306" s="4">
        <v>0.0</v>
      </c>
      <c r="DT306" s="4">
        <v>0.02</v>
      </c>
      <c r="DU306" s="4">
        <v>0.04</v>
      </c>
      <c r="DV306" s="4">
        <v>0.0</v>
      </c>
      <c r="DW306" s="4">
        <v>0.0</v>
      </c>
      <c r="DX306" s="4" t="s">
        <v>1090</v>
      </c>
      <c r="DY306" s="4" t="s">
        <v>1092</v>
      </c>
      <c r="DZ306" s="4" t="s">
        <v>1089</v>
      </c>
      <c r="EA306" s="4" t="s">
        <v>461</v>
      </c>
      <c r="EB306" s="4">
        <v>1052.6222539</v>
      </c>
      <c r="EC306" s="6">
        <v>0.00606763700643</v>
      </c>
      <c r="ED306" s="7">
        <v>0.0</v>
      </c>
      <c r="EE306" s="4" t="s">
        <v>1090</v>
      </c>
      <c r="EF306" s="4" t="s">
        <v>1085</v>
      </c>
      <c r="EG306" s="4" t="s">
        <v>1091</v>
      </c>
      <c r="EH306" s="4">
        <f t="shared" si="1"/>
        <v>10188.67503</v>
      </c>
      <c r="EI306" s="4">
        <f t="shared" si="2"/>
        <v>0.785356405</v>
      </c>
      <c r="EJ306" s="4">
        <f t="shared" si="3"/>
        <v>8001.741192</v>
      </c>
      <c r="EK306" s="4">
        <f t="shared" si="4"/>
        <v>0.6403367424</v>
      </c>
      <c r="EL306" s="4">
        <f t="shared" si="5"/>
        <v>0.8395540794</v>
      </c>
      <c r="EM306" s="4">
        <f t="shared" si="6"/>
        <v>0.9933411673</v>
      </c>
      <c r="EN306" s="4">
        <f t="shared" si="7"/>
        <v>0.0003916960439</v>
      </c>
      <c r="EO306" s="4">
        <f t="shared" si="8"/>
        <v>0.006267136702</v>
      </c>
      <c r="EP306" s="4">
        <f t="shared" si="9"/>
        <v>0</v>
      </c>
      <c r="EQ306" s="4">
        <f t="shared" si="10"/>
        <v>0.9762570292</v>
      </c>
      <c r="ER306" s="4">
        <f t="shared" si="11"/>
        <v>0.008944720313</v>
      </c>
      <c r="ES306" s="4">
        <f t="shared" si="12"/>
        <v>0</v>
      </c>
      <c r="ET306" s="4">
        <f t="shared" si="13"/>
        <v>0.2888880592</v>
      </c>
      <c r="EU306" s="4">
        <f t="shared" si="14"/>
        <v>0.49</v>
      </c>
      <c r="EV306" s="4">
        <f t="shared" si="15"/>
        <v>0.02</v>
      </c>
      <c r="EW306" s="4">
        <f t="shared" si="16"/>
        <v>0.02</v>
      </c>
      <c r="EX306" s="4">
        <f t="shared" si="17"/>
        <v>0.18</v>
      </c>
      <c r="EY306" s="4">
        <f t="shared" si="18"/>
        <v>0.02</v>
      </c>
      <c r="EZ306" s="4">
        <f t="shared" si="19"/>
        <v>0.8929265424</v>
      </c>
      <c r="FA306" s="4">
        <f t="shared" si="20"/>
        <v>0.5548064548</v>
      </c>
      <c r="FB306" s="4">
        <f t="shared" si="21"/>
        <v>0.000005764306221</v>
      </c>
      <c r="FC306" s="4">
        <f t="shared" si="22"/>
        <v>0.01442608472</v>
      </c>
      <c r="FD306" s="4">
        <f t="shared" si="23"/>
        <v>0.570713576</v>
      </c>
      <c r="FE306" s="4">
        <f t="shared" si="24"/>
        <v>0</v>
      </c>
      <c r="FF306" s="4">
        <f t="shared" si="25"/>
        <v>0</v>
      </c>
      <c r="FG306" s="4">
        <f t="shared" si="26"/>
        <v>0</v>
      </c>
      <c r="FH306" s="4">
        <f t="shared" si="27"/>
        <v>0</v>
      </c>
      <c r="FI306" s="4">
        <f t="shared" si="28"/>
        <v>0.2637912634</v>
      </c>
      <c r="FJ306" s="4">
        <f t="shared" si="29"/>
        <v>0.02200713944</v>
      </c>
      <c r="FK306" s="4">
        <f t="shared" si="30"/>
        <v>0</v>
      </c>
      <c r="FL306" s="4">
        <f t="shared" si="31"/>
        <v>0</v>
      </c>
      <c r="FM306" s="4">
        <f t="shared" si="32"/>
        <v>0</v>
      </c>
      <c r="FN306" s="4">
        <f t="shared" si="33"/>
        <v>0.1072388032</v>
      </c>
      <c r="FO306" s="4">
        <f t="shared" si="34"/>
        <v>0.004268943436</v>
      </c>
      <c r="FP306" s="4">
        <f t="shared" si="35"/>
        <v>0.01755418982</v>
      </c>
      <c r="FQ306" s="4">
        <f t="shared" si="36"/>
        <v>1</v>
      </c>
      <c r="FR306" s="4">
        <v>271.73</v>
      </c>
    </row>
    <row r="307" ht="12.75" customHeight="1">
      <c r="A307" s="4" t="s">
        <v>166</v>
      </c>
      <c r="B307" s="4" t="s">
        <v>1084</v>
      </c>
      <c r="C307" s="4" t="s">
        <v>1085</v>
      </c>
      <c r="D307" s="4" t="s">
        <v>1093</v>
      </c>
      <c r="E307" s="4" t="s">
        <v>1094</v>
      </c>
      <c r="F307" s="4">
        <v>658.980505187</v>
      </c>
      <c r="G307" s="4">
        <v>387.25</v>
      </c>
      <c r="H307" s="4">
        <v>82.9375</v>
      </c>
      <c r="I307" s="4">
        <v>44.1875</v>
      </c>
      <c r="J307" s="4">
        <v>22.3125</v>
      </c>
      <c r="K307" s="4">
        <v>40.75</v>
      </c>
      <c r="L307" s="4">
        <v>82.0625</v>
      </c>
      <c r="M307" s="4">
        <v>0.30509614944458</v>
      </c>
      <c r="N307" s="4">
        <v>251.102813720703</v>
      </c>
      <c r="O307" s="4">
        <v>49.7334572110464</v>
      </c>
      <c r="P307" s="4">
        <v>58.4375</v>
      </c>
      <c r="Q307" s="4">
        <v>0.0</v>
      </c>
      <c r="R307" s="4">
        <v>273.9375</v>
      </c>
      <c r="S307" s="4">
        <v>3.3125</v>
      </c>
      <c r="T307" s="4">
        <v>323.8125</v>
      </c>
      <c r="U307" s="4">
        <v>0.0</v>
      </c>
      <c r="V307" s="4">
        <v>1463.51298701299</v>
      </c>
      <c r="W307" s="4">
        <v>14.3708141112619</v>
      </c>
      <c r="X307" s="4">
        <v>60.0</v>
      </c>
      <c r="Y307" s="4">
        <v>532220.5473</v>
      </c>
      <c r="Z307" s="4">
        <v>96.65</v>
      </c>
      <c r="AA307" s="4">
        <v>91.09</v>
      </c>
      <c r="AB307" s="4">
        <v>89.49</v>
      </c>
      <c r="AC307" s="4">
        <v>1.6</v>
      </c>
      <c r="AD307" s="4">
        <v>4.17</v>
      </c>
      <c r="AE307" s="4">
        <v>1.39</v>
      </c>
      <c r="AF307" s="4">
        <v>0.0</v>
      </c>
      <c r="AG307" s="4">
        <v>82.8</v>
      </c>
      <c r="AH307" s="4">
        <v>3.1</v>
      </c>
      <c r="AI307" s="4">
        <v>0.2</v>
      </c>
      <c r="AJ307" s="4">
        <v>0.0</v>
      </c>
      <c r="AK307" s="4">
        <v>2.08</v>
      </c>
      <c r="AL307" s="4">
        <v>0.0</v>
      </c>
      <c r="AM307" s="4">
        <v>0.0</v>
      </c>
      <c r="AN307" s="4">
        <v>0.0</v>
      </c>
      <c r="AO307" s="4">
        <v>0.0</v>
      </c>
      <c r="AP307" s="4">
        <v>0.0</v>
      </c>
      <c r="AQ307" s="4">
        <v>0.0</v>
      </c>
      <c r="AR307" s="4">
        <v>1.8</v>
      </c>
      <c r="AS307" s="4">
        <v>1.5</v>
      </c>
      <c r="AT307" s="4">
        <v>0.0</v>
      </c>
      <c r="AU307" s="4">
        <v>0.0</v>
      </c>
      <c r="AV307" s="4">
        <v>18.54</v>
      </c>
      <c r="AW307" s="4">
        <v>0.0</v>
      </c>
      <c r="AX307" s="4">
        <v>0.0</v>
      </c>
      <c r="AY307" s="4">
        <v>0.0</v>
      </c>
      <c r="AZ307" s="4">
        <v>0.0</v>
      </c>
      <c r="BA307" s="4">
        <v>12.58</v>
      </c>
      <c r="BB307" s="4">
        <v>0.0</v>
      </c>
      <c r="BC307" s="4">
        <v>0.0</v>
      </c>
      <c r="BD307" s="4">
        <v>0.0</v>
      </c>
      <c r="BE307" s="4">
        <v>0.0</v>
      </c>
      <c r="BF307" s="4">
        <v>0.0</v>
      </c>
      <c r="BG307" s="4">
        <v>0.0</v>
      </c>
      <c r="BH307" s="4">
        <v>0.0</v>
      </c>
      <c r="BI307" s="4">
        <v>0.0</v>
      </c>
      <c r="BJ307" s="4">
        <v>0.0</v>
      </c>
      <c r="BK307" s="4">
        <v>0.0</v>
      </c>
      <c r="BL307" s="4">
        <v>0.0</v>
      </c>
      <c r="BM307" s="4">
        <v>9.53</v>
      </c>
      <c r="BN307" s="4">
        <v>10.76</v>
      </c>
      <c r="BO307" s="4">
        <v>0.0</v>
      </c>
      <c r="BP307" s="4">
        <v>0.0</v>
      </c>
      <c r="BQ307" s="4">
        <v>0.0</v>
      </c>
      <c r="BR307" s="4">
        <v>0.0</v>
      </c>
      <c r="BS307" s="4">
        <v>0.0</v>
      </c>
      <c r="BT307" s="4">
        <v>0.0</v>
      </c>
      <c r="BU307" s="4">
        <v>0.0</v>
      </c>
      <c r="BV307" s="4">
        <v>0.0</v>
      </c>
      <c r="BW307" s="4">
        <v>0.0</v>
      </c>
      <c r="BX307" s="4">
        <v>0.0</v>
      </c>
      <c r="BY307" s="4">
        <v>0.0</v>
      </c>
      <c r="BZ307" s="4">
        <v>0.0</v>
      </c>
      <c r="CA307" s="4">
        <v>0.0</v>
      </c>
      <c r="CB307" s="4">
        <v>4.65</v>
      </c>
      <c r="CC307" s="4">
        <v>0.0</v>
      </c>
      <c r="CD307" s="4">
        <v>0.0</v>
      </c>
      <c r="CE307" s="4">
        <v>2.6</v>
      </c>
      <c r="CF307" s="4">
        <v>6.85</v>
      </c>
      <c r="CG307" s="4">
        <v>0.0</v>
      </c>
      <c r="CH307" s="4">
        <v>1.5</v>
      </c>
      <c r="CI307" s="4">
        <v>0.0</v>
      </c>
      <c r="CJ307" s="4">
        <v>1.03</v>
      </c>
      <c r="CK307" s="4">
        <v>0.0</v>
      </c>
      <c r="CL307" s="4">
        <v>0.0</v>
      </c>
      <c r="CM307" s="4">
        <v>0.0</v>
      </c>
      <c r="CN307" s="4">
        <v>1.05</v>
      </c>
      <c r="CO307" s="4">
        <v>2.7</v>
      </c>
      <c r="CP307" s="4">
        <v>0.0</v>
      </c>
      <c r="CQ307" s="4">
        <v>0.0</v>
      </c>
      <c r="CR307" s="4">
        <v>19.48</v>
      </c>
      <c r="CS307" s="4">
        <v>0.0</v>
      </c>
      <c r="CT307" s="4">
        <v>73.0</v>
      </c>
      <c r="CU307" s="4">
        <v>102.0</v>
      </c>
      <c r="CV307" s="4" t="s">
        <v>1093</v>
      </c>
      <c r="CW307" s="4">
        <v>658.98</v>
      </c>
      <c r="CX307" s="4">
        <v>0.18</v>
      </c>
      <c r="CY307" s="4">
        <v>0.44</v>
      </c>
      <c r="CZ307" s="4">
        <v>0.0</v>
      </c>
      <c r="DA307" s="4">
        <v>0.0</v>
      </c>
      <c r="DB307" s="4">
        <v>0.0</v>
      </c>
      <c r="DC307" s="4">
        <v>0.0</v>
      </c>
      <c r="DD307" s="4">
        <v>0.0</v>
      </c>
      <c r="DE307" s="4">
        <v>0.02</v>
      </c>
      <c r="DF307" s="4">
        <v>0.0</v>
      </c>
      <c r="DG307" s="4">
        <v>0.0</v>
      </c>
      <c r="DH307" s="4">
        <v>0.0</v>
      </c>
      <c r="DI307" s="4">
        <v>0.0</v>
      </c>
      <c r="DJ307" s="4">
        <v>0.0</v>
      </c>
      <c r="DK307" s="4">
        <v>0.0</v>
      </c>
      <c r="DL307" s="4">
        <v>0.0</v>
      </c>
      <c r="DM307" s="4">
        <v>0.01</v>
      </c>
      <c r="DN307" s="4">
        <v>0.0</v>
      </c>
      <c r="DO307" s="4">
        <v>0.0</v>
      </c>
      <c r="DP307" s="4">
        <v>0.2</v>
      </c>
      <c r="DQ307" s="4">
        <v>0.0</v>
      </c>
      <c r="DR307" s="4">
        <v>0.0</v>
      </c>
      <c r="DS307" s="4">
        <v>0.0</v>
      </c>
      <c r="DT307" s="4">
        <v>0.12</v>
      </c>
      <c r="DU307" s="4">
        <v>0.02</v>
      </c>
      <c r="DV307" s="4">
        <v>0.0</v>
      </c>
      <c r="DW307" s="4">
        <v>0.02</v>
      </c>
      <c r="DX307" s="4" t="s">
        <v>1093</v>
      </c>
      <c r="DY307" s="4" t="s">
        <v>1095</v>
      </c>
      <c r="DZ307" s="4" t="s">
        <v>1089</v>
      </c>
      <c r="EA307" s="4" t="s">
        <v>461</v>
      </c>
      <c r="EB307" s="4">
        <v>658.980505187</v>
      </c>
      <c r="EC307" s="6">
        <v>161.25517100109</v>
      </c>
      <c r="ED307" s="7">
        <v>0.24</v>
      </c>
      <c r="EE307" s="4" t="s">
        <v>1093</v>
      </c>
      <c r="EF307" s="4" t="s">
        <v>1085</v>
      </c>
      <c r="EG307" s="4" t="s">
        <v>1094</v>
      </c>
      <c r="EH307" s="4">
        <f t="shared" si="1"/>
        <v>5506.679227</v>
      </c>
      <c r="EI307" s="4">
        <f t="shared" si="2"/>
        <v>0.9475490196</v>
      </c>
      <c r="EJ307" s="4">
        <f t="shared" si="3"/>
        <v>5217.848503</v>
      </c>
      <c r="EK307" s="4">
        <f t="shared" si="4"/>
        <v>0.4387997931</v>
      </c>
      <c r="EL307" s="4">
        <f t="shared" si="5"/>
        <v>0.8908432488</v>
      </c>
      <c r="EM307" s="4">
        <f t="shared" si="6"/>
        <v>0.9616724739</v>
      </c>
      <c r="EN307" s="4">
        <f t="shared" si="7"/>
        <v>0.03600464576</v>
      </c>
      <c r="EO307" s="4">
        <f t="shared" si="8"/>
        <v>0.002322880372</v>
      </c>
      <c r="EP307" s="4">
        <f t="shared" si="9"/>
        <v>0</v>
      </c>
      <c r="EQ307" s="4">
        <f t="shared" si="10"/>
        <v>0.9424728401</v>
      </c>
      <c r="ER307" s="4">
        <f t="shared" si="11"/>
        <v>0.01438178996</v>
      </c>
      <c r="ES307" s="4">
        <f t="shared" si="12"/>
        <v>0</v>
      </c>
      <c r="ET307" s="4">
        <f t="shared" si="13"/>
        <v>0.1466659472</v>
      </c>
      <c r="EU307" s="4">
        <f t="shared" si="14"/>
        <v>0.44</v>
      </c>
      <c r="EV307" s="4">
        <f t="shared" si="15"/>
        <v>0.02</v>
      </c>
      <c r="EW307" s="4">
        <f t="shared" si="16"/>
        <v>0</v>
      </c>
      <c r="EX307" s="4">
        <f t="shared" si="17"/>
        <v>0.21</v>
      </c>
      <c r="EY307" s="4">
        <f t="shared" si="18"/>
        <v>0.12</v>
      </c>
      <c r="EZ307" s="4">
        <f t="shared" si="19"/>
        <v>1.021639554</v>
      </c>
      <c r="FA307" s="4">
        <f t="shared" si="20"/>
        <v>0.6347803457</v>
      </c>
      <c r="FB307" s="4">
        <f t="shared" si="21"/>
        <v>0.2447040083</v>
      </c>
      <c r="FC307" s="4">
        <f t="shared" si="22"/>
        <v>0.02192936215</v>
      </c>
      <c r="FD307" s="4">
        <f t="shared" si="23"/>
        <v>0.3439114391</v>
      </c>
      <c r="FE307" s="4">
        <f t="shared" si="24"/>
        <v>0</v>
      </c>
      <c r="FF307" s="4">
        <f t="shared" si="25"/>
        <v>0</v>
      </c>
      <c r="FG307" s="4">
        <f t="shared" si="26"/>
        <v>0</v>
      </c>
      <c r="FH307" s="4">
        <f t="shared" si="27"/>
        <v>0</v>
      </c>
      <c r="FI307" s="4">
        <f t="shared" si="28"/>
        <v>0.1004744333</v>
      </c>
      <c r="FJ307" s="4">
        <f t="shared" si="29"/>
        <v>0.1134422773</v>
      </c>
      <c r="FK307" s="4">
        <f t="shared" si="30"/>
        <v>0</v>
      </c>
      <c r="FL307" s="4">
        <f t="shared" si="31"/>
        <v>0</v>
      </c>
      <c r="FM307" s="4">
        <f t="shared" si="32"/>
        <v>0</v>
      </c>
      <c r="FN307" s="4">
        <f t="shared" si="33"/>
        <v>0.1486557723</v>
      </c>
      <c r="FO307" s="4">
        <f t="shared" si="34"/>
        <v>0.02667369531</v>
      </c>
      <c r="FP307" s="4">
        <f t="shared" si="35"/>
        <v>0.2449130206</v>
      </c>
      <c r="FQ307" s="4">
        <f t="shared" si="36"/>
        <v>1</v>
      </c>
      <c r="FR307" s="4">
        <v>94.85</v>
      </c>
    </row>
    <row r="308" ht="12.75" customHeight="1">
      <c r="A308" s="4" t="s">
        <v>166</v>
      </c>
      <c r="B308" s="4" t="s">
        <v>1084</v>
      </c>
      <c r="C308" s="4" t="s">
        <v>1085</v>
      </c>
      <c r="D308" s="4" t="s">
        <v>1096</v>
      </c>
      <c r="E308" s="4" t="s">
        <v>1097</v>
      </c>
      <c r="F308" s="4">
        <v>428.509672401</v>
      </c>
      <c r="G308" s="4">
        <v>123.0625</v>
      </c>
      <c r="H308" s="4">
        <v>86.5</v>
      </c>
      <c r="I308" s="4">
        <v>81.8125</v>
      </c>
      <c r="J308" s="4">
        <v>45.8125</v>
      </c>
      <c r="K308" s="4">
        <v>56.4375</v>
      </c>
      <c r="L308" s="4">
        <v>34.875</v>
      </c>
      <c r="M308" s="4">
        <v>42.8821640014648</v>
      </c>
      <c r="N308" s="4">
        <v>228.55387878418</v>
      </c>
      <c r="O308" s="4">
        <v>133.033188140518</v>
      </c>
      <c r="P308" s="4">
        <v>0.0</v>
      </c>
      <c r="Q308" s="4">
        <v>0.0</v>
      </c>
      <c r="R308" s="4">
        <v>0.0</v>
      </c>
      <c r="S308" s="4">
        <v>96.25</v>
      </c>
      <c r="T308" s="4">
        <v>332.25</v>
      </c>
      <c r="U308" s="4">
        <v>0.0</v>
      </c>
      <c r="V308" s="4">
        <v>1513.85930672881</v>
      </c>
      <c r="W308" s="4">
        <v>14.0785610253423</v>
      </c>
      <c r="X308" s="4">
        <v>21.0</v>
      </c>
      <c r="Y308" s="4">
        <v>197641.3838</v>
      </c>
      <c r="Z308" s="4">
        <v>52.84</v>
      </c>
      <c r="AA308" s="4">
        <v>39.38</v>
      </c>
      <c r="AB308" s="4">
        <v>37.78</v>
      </c>
      <c r="AC308" s="4">
        <v>1.6</v>
      </c>
      <c r="AD308" s="4">
        <v>4.1</v>
      </c>
      <c r="AE308" s="4">
        <v>9.36</v>
      </c>
      <c r="AF308" s="4">
        <v>0.0</v>
      </c>
      <c r="AG308" s="4">
        <v>79.8</v>
      </c>
      <c r="AH308" s="4">
        <v>0.9</v>
      </c>
      <c r="AI308" s="4">
        <v>1.7</v>
      </c>
      <c r="AJ308" s="4">
        <v>4.8</v>
      </c>
      <c r="AK308" s="4">
        <v>0.0</v>
      </c>
      <c r="AL308" s="4">
        <v>0.0</v>
      </c>
      <c r="AM308" s="4">
        <v>0.0</v>
      </c>
      <c r="AN308" s="4">
        <v>0.0</v>
      </c>
      <c r="AO308" s="4">
        <v>0.0</v>
      </c>
      <c r="AP308" s="4">
        <v>0.0</v>
      </c>
      <c r="AQ308" s="4">
        <v>0.0</v>
      </c>
      <c r="AR308" s="4">
        <v>0.0</v>
      </c>
      <c r="AS308" s="4">
        <v>0.0</v>
      </c>
      <c r="AT308" s="4">
        <v>0.0</v>
      </c>
      <c r="AU308" s="4">
        <v>0.0</v>
      </c>
      <c r="AV308" s="4">
        <v>0.0</v>
      </c>
      <c r="AW308" s="4">
        <v>0.0</v>
      </c>
      <c r="AX308" s="4">
        <v>0.0</v>
      </c>
      <c r="AY308" s="4">
        <v>0.0</v>
      </c>
      <c r="AZ308" s="4">
        <v>0.0</v>
      </c>
      <c r="BA308" s="4">
        <v>0.0</v>
      </c>
      <c r="BB308" s="4">
        <v>8.52</v>
      </c>
      <c r="BC308" s="4">
        <v>0.0</v>
      </c>
      <c r="BD308" s="4">
        <v>0.0</v>
      </c>
      <c r="BE308" s="4">
        <v>0.0</v>
      </c>
      <c r="BF308" s="4">
        <v>0.0</v>
      </c>
      <c r="BG308" s="4">
        <v>0.0</v>
      </c>
      <c r="BH308" s="4">
        <v>0.0</v>
      </c>
      <c r="BI308" s="4">
        <v>0.0</v>
      </c>
      <c r="BJ308" s="4">
        <v>0.0</v>
      </c>
      <c r="BK308" s="4">
        <v>0.0</v>
      </c>
      <c r="BL308" s="4">
        <v>0.0</v>
      </c>
      <c r="BM308" s="4">
        <v>16.3</v>
      </c>
      <c r="BN308" s="4">
        <v>4.5</v>
      </c>
      <c r="BO308" s="4">
        <v>0.0</v>
      </c>
      <c r="BP308" s="4">
        <v>0.0</v>
      </c>
      <c r="BQ308" s="4">
        <v>0.0</v>
      </c>
      <c r="BR308" s="4">
        <v>0.0</v>
      </c>
      <c r="BS308" s="4">
        <v>0.0</v>
      </c>
      <c r="BT308" s="4">
        <v>0.0</v>
      </c>
      <c r="BU308" s="4">
        <v>0.0</v>
      </c>
      <c r="BV308" s="4">
        <v>0.0</v>
      </c>
      <c r="BW308" s="4">
        <v>0.0</v>
      </c>
      <c r="BX308" s="4">
        <v>0.0</v>
      </c>
      <c r="BY308" s="4">
        <v>0.0</v>
      </c>
      <c r="BZ308" s="4">
        <v>0.0</v>
      </c>
      <c r="CA308" s="4">
        <v>0.0</v>
      </c>
      <c r="CB308" s="4">
        <v>0.0</v>
      </c>
      <c r="CC308" s="4">
        <v>0.0</v>
      </c>
      <c r="CD308" s="4">
        <v>0.0</v>
      </c>
      <c r="CE308" s="4">
        <v>0.0</v>
      </c>
      <c r="CF308" s="4">
        <v>0.0</v>
      </c>
      <c r="CG308" s="4">
        <v>0.0</v>
      </c>
      <c r="CH308" s="4">
        <v>1.15</v>
      </c>
      <c r="CI308" s="4">
        <v>0.0</v>
      </c>
      <c r="CJ308" s="4">
        <v>3.9</v>
      </c>
      <c r="CK308" s="4">
        <v>0.0</v>
      </c>
      <c r="CL308" s="4">
        <v>0.0</v>
      </c>
      <c r="CM308" s="4">
        <v>1.01</v>
      </c>
      <c r="CN308" s="4">
        <v>0.0</v>
      </c>
      <c r="CO308" s="4">
        <v>1.39</v>
      </c>
      <c r="CP308" s="4">
        <v>0.0</v>
      </c>
      <c r="CQ308" s="4">
        <v>0.0</v>
      </c>
      <c r="CR308" s="4">
        <v>16.07</v>
      </c>
      <c r="CS308" s="4">
        <v>0.0</v>
      </c>
      <c r="CT308" s="4">
        <v>32.0</v>
      </c>
      <c r="CU308" s="4">
        <v>35.7</v>
      </c>
      <c r="CV308" s="4" t="s">
        <v>1096</v>
      </c>
      <c r="CW308" s="4">
        <v>428.51</v>
      </c>
      <c r="CX308" s="4">
        <v>0.14</v>
      </c>
      <c r="CY308" s="4">
        <v>0.23</v>
      </c>
      <c r="CZ308" s="4">
        <v>0.0</v>
      </c>
      <c r="DA308" s="4">
        <v>0.0</v>
      </c>
      <c r="DB308" s="4">
        <v>0.0</v>
      </c>
      <c r="DC308" s="4">
        <v>0.0</v>
      </c>
      <c r="DD308" s="4">
        <v>0.0</v>
      </c>
      <c r="DE308" s="4">
        <v>0.01</v>
      </c>
      <c r="DF308" s="4">
        <v>0.0</v>
      </c>
      <c r="DG308" s="4">
        <v>0.0</v>
      </c>
      <c r="DH308" s="4">
        <v>0.0</v>
      </c>
      <c r="DI308" s="4">
        <v>0.0</v>
      </c>
      <c r="DJ308" s="4">
        <v>0.0</v>
      </c>
      <c r="DK308" s="4">
        <v>0.0</v>
      </c>
      <c r="DL308" s="4">
        <v>0.0</v>
      </c>
      <c r="DM308" s="4">
        <v>0.58</v>
      </c>
      <c r="DN308" s="4">
        <v>0.0</v>
      </c>
      <c r="DO308" s="4">
        <v>0.01</v>
      </c>
      <c r="DP308" s="4">
        <v>0.02</v>
      </c>
      <c r="DQ308" s="4">
        <v>0.0</v>
      </c>
      <c r="DR308" s="4">
        <v>0.0</v>
      </c>
      <c r="DS308" s="4">
        <v>0.0</v>
      </c>
      <c r="DT308" s="4">
        <v>0.0</v>
      </c>
      <c r="DU308" s="4">
        <v>0.0</v>
      </c>
      <c r="DV308" s="4">
        <v>0.0</v>
      </c>
      <c r="DW308" s="4">
        <v>0.0</v>
      </c>
      <c r="DX308" s="4" t="s">
        <v>1096</v>
      </c>
      <c r="DY308" s="4" t="s">
        <v>1098</v>
      </c>
      <c r="DZ308" s="4" t="s">
        <v>1089</v>
      </c>
      <c r="EA308" s="4" t="s">
        <v>461</v>
      </c>
      <c r="EB308" s="4">
        <v>428.509672401</v>
      </c>
      <c r="EC308" s="6">
        <v>164.8960075062</v>
      </c>
      <c r="ED308" s="7">
        <v>0.38</v>
      </c>
      <c r="EE308" s="4" t="s">
        <v>1096</v>
      </c>
      <c r="EF308" s="4" t="s">
        <v>1085</v>
      </c>
      <c r="EG308" s="4" t="s">
        <v>1097</v>
      </c>
      <c r="EH308" s="4">
        <f t="shared" si="1"/>
        <v>3740.37441</v>
      </c>
      <c r="EI308" s="4">
        <f t="shared" si="2"/>
        <v>1.480112045</v>
      </c>
      <c r="EJ308" s="4">
        <f t="shared" si="3"/>
        <v>5536.173216</v>
      </c>
      <c r="EK308" s="4">
        <f t="shared" si="4"/>
        <v>0.5548826646</v>
      </c>
      <c r="EL308" s="4">
        <f t="shared" si="5"/>
        <v>1.650264951</v>
      </c>
      <c r="EM308" s="4">
        <f t="shared" si="6"/>
        <v>0.9151376147</v>
      </c>
      <c r="EN308" s="4">
        <f t="shared" si="7"/>
        <v>0.01032110092</v>
      </c>
      <c r="EO308" s="4">
        <f t="shared" si="8"/>
        <v>0.01949541284</v>
      </c>
      <c r="EP308" s="4">
        <f t="shared" si="9"/>
        <v>0.05504587156</v>
      </c>
      <c r="EQ308" s="4">
        <f t="shared" si="10"/>
        <v>0.7452687358</v>
      </c>
      <c r="ER308" s="4">
        <f t="shared" si="11"/>
        <v>0.1771385314</v>
      </c>
      <c r="ES308" s="4">
        <f t="shared" si="12"/>
        <v>0</v>
      </c>
      <c r="ET308" s="4">
        <f t="shared" si="13"/>
        <v>0.1233111022</v>
      </c>
      <c r="EU308" s="4">
        <f t="shared" si="14"/>
        <v>0.23</v>
      </c>
      <c r="EV308" s="4">
        <f t="shared" si="15"/>
        <v>0.01</v>
      </c>
      <c r="EW308" s="4">
        <f t="shared" si="16"/>
        <v>0.01</v>
      </c>
      <c r="EX308" s="4">
        <f t="shared" si="17"/>
        <v>0.6</v>
      </c>
      <c r="EY308" s="4">
        <f t="shared" si="18"/>
        <v>0</v>
      </c>
      <c r="EZ308" s="4">
        <f t="shared" si="19"/>
        <v>0.7366242511</v>
      </c>
      <c r="FA308" s="4">
        <f t="shared" si="20"/>
        <v>0.4576903808</v>
      </c>
      <c r="FB308" s="4">
        <f t="shared" si="21"/>
        <v>0.3848128015</v>
      </c>
      <c r="FC308" s="4">
        <f t="shared" si="22"/>
        <v>0</v>
      </c>
      <c r="FD308" s="4">
        <f t="shared" si="23"/>
        <v>0</v>
      </c>
      <c r="FE308" s="4">
        <f t="shared" si="24"/>
        <v>0.1612414837</v>
      </c>
      <c r="FF308" s="4">
        <f t="shared" si="25"/>
        <v>0</v>
      </c>
      <c r="FG308" s="4">
        <f t="shared" si="26"/>
        <v>0</v>
      </c>
      <c r="FH308" s="4">
        <f t="shared" si="27"/>
        <v>0</v>
      </c>
      <c r="FI308" s="4">
        <f t="shared" si="28"/>
        <v>0.3084784254</v>
      </c>
      <c r="FJ308" s="4">
        <f t="shared" si="29"/>
        <v>0.08516275549</v>
      </c>
      <c r="FK308" s="4">
        <f t="shared" si="30"/>
        <v>0</v>
      </c>
      <c r="FL308" s="4">
        <f t="shared" si="31"/>
        <v>0</v>
      </c>
      <c r="FM308" s="4">
        <f t="shared" si="32"/>
        <v>0</v>
      </c>
      <c r="FN308" s="4">
        <f t="shared" si="33"/>
        <v>0</v>
      </c>
      <c r="FO308" s="4">
        <f t="shared" si="34"/>
        <v>0.09557153671</v>
      </c>
      <c r="FP308" s="4">
        <f t="shared" si="35"/>
        <v>0.3495457986</v>
      </c>
      <c r="FQ308" s="4">
        <f t="shared" si="36"/>
        <v>1</v>
      </c>
      <c r="FR308" s="4">
        <v>52.84</v>
      </c>
    </row>
    <row r="309" ht="12.75" customHeight="1">
      <c r="A309" s="4" t="s">
        <v>166</v>
      </c>
      <c r="B309" s="4" t="s">
        <v>1084</v>
      </c>
      <c r="C309" s="4" t="s">
        <v>1085</v>
      </c>
      <c r="D309" s="4" t="s">
        <v>1099</v>
      </c>
      <c r="E309" s="4" t="s">
        <v>1085</v>
      </c>
      <c r="F309" s="4">
        <v>173.275948084</v>
      </c>
      <c r="G309" s="4">
        <v>173.375</v>
      </c>
      <c r="H309" s="4">
        <v>0.0625</v>
      </c>
      <c r="I309" s="4">
        <v>0.0</v>
      </c>
      <c r="J309" s="4">
        <v>0.0</v>
      </c>
      <c r="K309" s="4">
        <v>0.0</v>
      </c>
      <c r="L309" s="4">
        <v>0.0</v>
      </c>
      <c r="M309" s="4">
        <v>0.0</v>
      </c>
      <c r="N309" s="4">
        <v>13.2083129882813</v>
      </c>
      <c r="O309" s="4">
        <v>4.52468109169488</v>
      </c>
      <c r="P309" s="4">
        <v>126.9375</v>
      </c>
      <c r="Q309" s="4">
        <v>0.0</v>
      </c>
      <c r="R309" s="4">
        <v>46.5</v>
      </c>
      <c r="S309" s="4">
        <v>0.0</v>
      </c>
      <c r="T309" s="4">
        <v>0.0</v>
      </c>
      <c r="U309" s="4">
        <v>0.0</v>
      </c>
      <c r="V309" s="4">
        <v>1432.13327637762</v>
      </c>
      <c r="W309" s="4">
        <v>14.5579837676207</v>
      </c>
      <c r="X309" s="4">
        <v>1.0</v>
      </c>
      <c r="Y309" s="4" t="s">
        <v>266</v>
      </c>
      <c r="Z309" s="4">
        <v>1.15</v>
      </c>
      <c r="AA309" s="4">
        <v>1.12</v>
      </c>
      <c r="AB309" s="4">
        <v>1.12</v>
      </c>
      <c r="AC309" s="4">
        <v>0.0</v>
      </c>
      <c r="AD309" s="4">
        <v>0.03</v>
      </c>
      <c r="AE309" s="4">
        <v>0.0</v>
      </c>
      <c r="AF309" s="4">
        <v>0.0</v>
      </c>
      <c r="AG309" s="4">
        <v>2.8</v>
      </c>
      <c r="AH309" s="4">
        <v>0.0</v>
      </c>
      <c r="AI309" s="4">
        <v>0.3</v>
      </c>
      <c r="AJ309" s="4">
        <v>0.0</v>
      </c>
      <c r="AK309" s="4">
        <v>0.0</v>
      </c>
      <c r="AL309" s="4">
        <v>0.0</v>
      </c>
      <c r="AM309" s="4">
        <v>0.0</v>
      </c>
      <c r="AN309" s="4">
        <v>0.0</v>
      </c>
      <c r="AO309" s="4">
        <v>0.0</v>
      </c>
      <c r="AP309" s="4">
        <v>0.0</v>
      </c>
      <c r="AQ309" s="4">
        <v>0.0</v>
      </c>
      <c r="AR309" s="4">
        <v>0.0</v>
      </c>
      <c r="AS309" s="4">
        <v>0.0</v>
      </c>
      <c r="AT309" s="4">
        <v>0.0</v>
      </c>
      <c r="AU309" s="4">
        <v>0.0</v>
      </c>
      <c r="AV309" s="4">
        <v>0.0</v>
      </c>
      <c r="AW309" s="4">
        <v>0.0</v>
      </c>
      <c r="AX309" s="4">
        <v>0.0</v>
      </c>
      <c r="AY309" s="4">
        <v>0.0</v>
      </c>
      <c r="AZ309" s="4">
        <v>0.0</v>
      </c>
      <c r="BA309" s="4">
        <v>0.0</v>
      </c>
      <c r="BB309" s="4">
        <v>0.0</v>
      </c>
      <c r="BC309" s="4">
        <v>0.0</v>
      </c>
      <c r="BD309" s="4">
        <v>0.0</v>
      </c>
      <c r="BE309" s="4">
        <v>0.0</v>
      </c>
      <c r="BF309" s="4">
        <v>0.0</v>
      </c>
      <c r="BG309" s="4">
        <v>0.0</v>
      </c>
      <c r="BH309" s="4">
        <v>0.0</v>
      </c>
      <c r="BI309" s="4">
        <v>0.0</v>
      </c>
      <c r="BJ309" s="4">
        <v>0.0</v>
      </c>
      <c r="BK309" s="4">
        <v>0.0</v>
      </c>
      <c r="BL309" s="4">
        <v>0.0</v>
      </c>
      <c r="BM309" s="4">
        <v>0.0</v>
      </c>
      <c r="BN309" s="4">
        <v>1.15</v>
      </c>
      <c r="BO309" s="4">
        <v>0.0</v>
      </c>
      <c r="BP309" s="4">
        <v>0.0</v>
      </c>
      <c r="BQ309" s="4">
        <v>0.0</v>
      </c>
      <c r="BR309" s="4">
        <v>0.0</v>
      </c>
      <c r="BS309" s="4">
        <v>0.0</v>
      </c>
      <c r="BT309" s="4">
        <v>0.0</v>
      </c>
      <c r="BU309" s="4">
        <v>0.0</v>
      </c>
      <c r="BV309" s="4">
        <v>0.0</v>
      </c>
      <c r="BW309" s="4">
        <v>0.0</v>
      </c>
      <c r="BX309" s="4">
        <v>0.0</v>
      </c>
      <c r="BY309" s="4">
        <v>0.0</v>
      </c>
      <c r="BZ309" s="4">
        <v>0.0</v>
      </c>
      <c r="CA309" s="4">
        <v>0.0</v>
      </c>
      <c r="CB309" s="4">
        <v>0.0</v>
      </c>
      <c r="CC309" s="4">
        <v>0.0</v>
      </c>
      <c r="CD309" s="4">
        <v>0.0</v>
      </c>
      <c r="CE309" s="4">
        <v>0.0</v>
      </c>
      <c r="CF309" s="4">
        <v>0.0</v>
      </c>
      <c r="CG309" s="4">
        <v>0.0</v>
      </c>
      <c r="CH309" s="4">
        <v>0.0</v>
      </c>
      <c r="CI309" s="4">
        <v>0.0</v>
      </c>
      <c r="CJ309" s="4">
        <v>0.0</v>
      </c>
      <c r="CK309" s="4">
        <v>0.0</v>
      </c>
      <c r="CL309" s="4">
        <v>0.0</v>
      </c>
      <c r="CM309" s="4">
        <v>0.0</v>
      </c>
      <c r="CN309" s="4">
        <v>0.0</v>
      </c>
      <c r="CO309" s="4">
        <v>0.0</v>
      </c>
      <c r="CP309" s="4">
        <v>0.0</v>
      </c>
      <c r="CQ309" s="4">
        <v>0.0</v>
      </c>
      <c r="CR309" s="4">
        <v>0.0</v>
      </c>
      <c r="CS309" s="4">
        <v>0.0</v>
      </c>
      <c r="CT309" s="4"/>
      <c r="CU309" s="4">
        <v>1.3</v>
      </c>
      <c r="CV309" s="4" t="s">
        <v>1099</v>
      </c>
      <c r="CW309" s="4">
        <v>173.28</v>
      </c>
      <c r="CX309" s="4">
        <v>0.61</v>
      </c>
      <c r="CY309" s="4">
        <v>0.07</v>
      </c>
      <c r="CZ309" s="4">
        <v>0.0</v>
      </c>
      <c r="DA309" s="4">
        <v>0.0</v>
      </c>
      <c r="DB309" s="4">
        <v>0.0</v>
      </c>
      <c r="DC309" s="4">
        <v>0.0</v>
      </c>
      <c r="DD309" s="4">
        <v>0.0</v>
      </c>
      <c r="DE309" s="4">
        <v>0.07</v>
      </c>
      <c r="DF309" s="4">
        <v>0.0</v>
      </c>
      <c r="DG309" s="4">
        <v>0.0</v>
      </c>
      <c r="DH309" s="4">
        <v>0.0</v>
      </c>
      <c r="DI309" s="4">
        <v>0.0</v>
      </c>
      <c r="DJ309" s="4">
        <v>0.0</v>
      </c>
      <c r="DK309" s="4">
        <v>0.0</v>
      </c>
      <c r="DL309" s="4">
        <v>0.0</v>
      </c>
      <c r="DM309" s="4">
        <v>0.0</v>
      </c>
      <c r="DN309" s="4">
        <v>0.0</v>
      </c>
      <c r="DO309" s="4">
        <v>0.0</v>
      </c>
      <c r="DP309" s="4">
        <v>0.0</v>
      </c>
      <c r="DQ309" s="4">
        <v>0.0</v>
      </c>
      <c r="DR309" s="4">
        <v>0.0</v>
      </c>
      <c r="DS309" s="4">
        <v>0.0</v>
      </c>
      <c r="DT309" s="4">
        <v>0.01</v>
      </c>
      <c r="DU309" s="4">
        <v>0.0</v>
      </c>
      <c r="DV309" s="4">
        <v>0.08</v>
      </c>
      <c r="DW309" s="4">
        <v>0.16</v>
      </c>
      <c r="DX309" s="4" t="s">
        <v>1099</v>
      </c>
      <c r="DY309" s="4" t="s">
        <v>1089</v>
      </c>
      <c r="DZ309" s="4" t="s">
        <v>1089</v>
      </c>
      <c r="EA309" s="4" t="s">
        <v>461</v>
      </c>
      <c r="EB309" s="4">
        <v>173.275948084</v>
      </c>
      <c r="EC309" s="6">
        <v>0.0</v>
      </c>
      <c r="ED309" s="7">
        <v>0.0</v>
      </c>
      <c r="EE309" s="4" t="s">
        <v>1099</v>
      </c>
      <c r="EF309" s="4" t="s">
        <v>1085</v>
      </c>
      <c r="EG309" s="4" t="s">
        <v>1085</v>
      </c>
      <c r="EH309" s="4" t="str">
        <f t="shared" si="1"/>
        <v>#VALUE!</v>
      </c>
      <c r="EI309" s="4">
        <f t="shared" si="2"/>
        <v>0.8846153846</v>
      </c>
      <c r="EJ309" s="4" t="str">
        <f t="shared" si="3"/>
        <v>#VALUE!</v>
      </c>
      <c r="EK309" s="4">
        <f t="shared" si="4"/>
        <v>1</v>
      </c>
      <c r="EL309" s="4">
        <f t="shared" si="5"/>
        <v>2.695652174</v>
      </c>
      <c r="EM309" s="4">
        <f t="shared" si="6"/>
        <v>0.9032258065</v>
      </c>
      <c r="EN309" s="4">
        <f t="shared" si="7"/>
        <v>0</v>
      </c>
      <c r="EO309" s="4">
        <f t="shared" si="8"/>
        <v>0.09677419355</v>
      </c>
      <c r="EP309" s="4">
        <f t="shared" si="9"/>
        <v>0</v>
      </c>
      <c r="EQ309" s="4">
        <f t="shared" si="10"/>
        <v>0.9739130435</v>
      </c>
      <c r="ER309" s="4">
        <f t="shared" si="11"/>
        <v>0</v>
      </c>
      <c r="ES309" s="4">
        <f t="shared" si="12"/>
        <v>0</v>
      </c>
      <c r="ET309" s="4">
        <f t="shared" si="13"/>
        <v>0.006636812626</v>
      </c>
      <c r="EU309" s="4">
        <f t="shared" si="14"/>
        <v>0.07</v>
      </c>
      <c r="EV309" s="4">
        <f t="shared" si="15"/>
        <v>0.07</v>
      </c>
      <c r="EW309" s="4">
        <f t="shared" si="16"/>
        <v>0</v>
      </c>
      <c r="EX309" s="4">
        <f t="shared" si="17"/>
        <v>0</v>
      </c>
      <c r="EY309" s="4">
        <f t="shared" si="18"/>
        <v>0.01</v>
      </c>
      <c r="EZ309" s="4">
        <f t="shared" si="19"/>
        <v>0.418348107</v>
      </c>
      <c r="FA309" s="4">
        <f t="shared" si="20"/>
        <v>0.2599342937</v>
      </c>
      <c r="FB309" s="4">
        <f t="shared" si="21"/>
        <v>0</v>
      </c>
      <c r="FC309" s="4">
        <f t="shared" si="22"/>
        <v>0</v>
      </c>
      <c r="FD309" s="4">
        <f t="shared" si="23"/>
        <v>0</v>
      </c>
      <c r="FE309" s="4">
        <f t="shared" si="24"/>
        <v>0</v>
      </c>
      <c r="FF309" s="4">
        <f t="shared" si="25"/>
        <v>0</v>
      </c>
      <c r="FG309" s="4">
        <f t="shared" si="26"/>
        <v>0</v>
      </c>
      <c r="FH309" s="4">
        <f t="shared" si="27"/>
        <v>0</v>
      </c>
      <c r="FI309" s="4">
        <f t="shared" si="28"/>
        <v>0</v>
      </c>
      <c r="FJ309" s="4">
        <f t="shared" si="29"/>
        <v>1</v>
      </c>
      <c r="FK309" s="4">
        <f t="shared" si="30"/>
        <v>0</v>
      </c>
      <c r="FL309" s="4">
        <f t="shared" si="31"/>
        <v>0</v>
      </c>
      <c r="FM309" s="4">
        <f t="shared" si="32"/>
        <v>0</v>
      </c>
      <c r="FN309" s="4">
        <f t="shared" si="33"/>
        <v>0</v>
      </c>
      <c r="FO309" s="4">
        <f t="shared" si="34"/>
        <v>0</v>
      </c>
      <c r="FP309" s="4">
        <f t="shared" si="35"/>
        <v>0</v>
      </c>
      <c r="FQ309" s="4">
        <f t="shared" si="36"/>
        <v>1</v>
      </c>
      <c r="FR309" s="4">
        <v>1.15</v>
      </c>
    </row>
    <row r="310" ht="12.75" customHeight="1">
      <c r="A310" s="4" t="s">
        <v>166</v>
      </c>
      <c r="B310" s="4" t="s">
        <v>1084</v>
      </c>
      <c r="C310" s="4" t="s">
        <v>1085</v>
      </c>
      <c r="D310" s="4" t="s">
        <v>1100</v>
      </c>
      <c r="E310" s="4" t="s">
        <v>1101</v>
      </c>
      <c r="F310" s="4">
        <v>575.947605298</v>
      </c>
      <c r="G310" s="4">
        <v>530.8125</v>
      </c>
      <c r="H310" s="4">
        <v>30.125</v>
      </c>
      <c r="I310" s="4">
        <v>11.6875</v>
      </c>
      <c r="J310" s="4">
        <v>3.0625</v>
      </c>
      <c r="K310" s="4">
        <v>0.1875</v>
      </c>
      <c r="L310" s="4">
        <v>0.0</v>
      </c>
      <c r="M310" s="4">
        <v>0.0</v>
      </c>
      <c r="N310" s="4">
        <v>17.9298839569092</v>
      </c>
      <c r="O310" s="4">
        <v>5.12804990757573</v>
      </c>
      <c r="P310" s="4">
        <v>243.25</v>
      </c>
      <c r="Q310" s="4">
        <v>0.0</v>
      </c>
      <c r="R310" s="4">
        <v>60.5</v>
      </c>
      <c r="S310" s="4">
        <v>0.0</v>
      </c>
      <c r="T310" s="4">
        <v>272.3125</v>
      </c>
      <c r="U310" s="4">
        <v>0.0</v>
      </c>
      <c r="V310" s="4">
        <v>1424.29009469412</v>
      </c>
      <c r="W310" s="4">
        <v>14.5363625432136</v>
      </c>
      <c r="X310" s="4">
        <v>13.0</v>
      </c>
      <c r="Y310" s="4">
        <v>266494.4279</v>
      </c>
      <c r="Z310" s="4">
        <v>46.83</v>
      </c>
      <c r="AA310" s="4">
        <v>45.51</v>
      </c>
      <c r="AB310" s="4">
        <v>45.19</v>
      </c>
      <c r="AC310" s="4">
        <v>0.32</v>
      </c>
      <c r="AD310" s="4">
        <v>0.66</v>
      </c>
      <c r="AE310" s="4">
        <v>0.66</v>
      </c>
      <c r="AF310" s="4">
        <v>0.0</v>
      </c>
      <c r="AG310" s="4">
        <v>98.3</v>
      </c>
      <c r="AH310" s="4">
        <v>0.2</v>
      </c>
      <c r="AI310" s="4">
        <v>1.5</v>
      </c>
      <c r="AJ310" s="4">
        <v>0.0</v>
      </c>
      <c r="AK310" s="4">
        <v>0.0</v>
      </c>
      <c r="AL310" s="4">
        <v>0.0</v>
      </c>
      <c r="AM310" s="4">
        <v>0.0</v>
      </c>
      <c r="AN310" s="4">
        <v>0.0</v>
      </c>
      <c r="AO310" s="4">
        <v>0.0</v>
      </c>
      <c r="AP310" s="4">
        <v>0.0</v>
      </c>
      <c r="AQ310" s="4">
        <v>0.0</v>
      </c>
      <c r="AR310" s="4">
        <v>1.12</v>
      </c>
      <c r="AS310" s="4">
        <v>0.0</v>
      </c>
      <c r="AT310" s="4">
        <v>0.0</v>
      </c>
      <c r="AU310" s="4">
        <v>0.0</v>
      </c>
      <c r="AV310" s="4">
        <v>0.0</v>
      </c>
      <c r="AW310" s="4">
        <v>0.0</v>
      </c>
      <c r="AX310" s="4">
        <v>0.0</v>
      </c>
      <c r="AY310" s="4">
        <v>0.0</v>
      </c>
      <c r="AZ310" s="4">
        <v>0.0</v>
      </c>
      <c r="BA310" s="4">
        <v>0.0</v>
      </c>
      <c r="BB310" s="4">
        <v>0.0</v>
      </c>
      <c r="BC310" s="4">
        <v>0.0</v>
      </c>
      <c r="BD310" s="4">
        <v>0.0</v>
      </c>
      <c r="BE310" s="4">
        <v>0.0</v>
      </c>
      <c r="BF310" s="4">
        <v>0.0</v>
      </c>
      <c r="BG310" s="4">
        <v>0.0</v>
      </c>
      <c r="BH310" s="4">
        <v>0.0</v>
      </c>
      <c r="BI310" s="4">
        <v>0.0</v>
      </c>
      <c r="BJ310" s="4">
        <v>0.0</v>
      </c>
      <c r="BK310" s="4">
        <v>0.0</v>
      </c>
      <c r="BL310" s="4">
        <v>0.0</v>
      </c>
      <c r="BM310" s="4">
        <v>20.9</v>
      </c>
      <c r="BN310" s="4">
        <v>0.0</v>
      </c>
      <c r="BO310" s="4">
        <v>0.0</v>
      </c>
      <c r="BP310" s="4">
        <v>0.0</v>
      </c>
      <c r="BQ310" s="4">
        <v>0.0</v>
      </c>
      <c r="BR310" s="4">
        <v>0.0</v>
      </c>
      <c r="BS310" s="4">
        <v>1.03</v>
      </c>
      <c r="BT310" s="4">
        <v>0.0</v>
      </c>
      <c r="BU310" s="4">
        <v>0.0</v>
      </c>
      <c r="BV310" s="4">
        <v>0.0</v>
      </c>
      <c r="BW310" s="4">
        <v>0.0</v>
      </c>
      <c r="BX310" s="4">
        <v>0.0</v>
      </c>
      <c r="BY310" s="4">
        <v>0.0</v>
      </c>
      <c r="BZ310" s="4">
        <v>0.0</v>
      </c>
      <c r="CA310" s="4">
        <v>0.0</v>
      </c>
      <c r="CB310" s="4">
        <v>1.53</v>
      </c>
      <c r="CC310" s="4">
        <v>0.0</v>
      </c>
      <c r="CD310" s="4">
        <v>0.0</v>
      </c>
      <c r="CE310" s="4">
        <v>0.0</v>
      </c>
      <c r="CF310" s="4">
        <v>10.39</v>
      </c>
      <c r="CG310" s="4">
        <v>0.0</v>
      </c>
      <c r="CH310" s="4">
        <v>5.13</v>
      </c>
      <c r="CI310" s="4">
        <v>0.0</v>
      </c>
      <c r="CJ310" s="4">
        <v>0.0</v>
      </c>
      <c r="CK310" s="4">
        <v>0.0</v>
      </c>
      <c r="CL310" s="4">
        <v>0.0</v>
      </c>
      <c r="CM310" s="4">
        <v>0.0</v>
      </c>
      <c r="CN310" s="4">
        <v>0.0</v>
      </c>
      <c r="CO310" s="4">
        <v>1.05</v>
      </c>
      <c r="CP310" s="4">
        <v>0.0</v>
      </c>
      <c r="CQ310" s="4">
        <v>0.0</v>
      </c>
      <c r="CR310" s="4">
        <v>5.68</v>
      </c>
      <c r="CS310" s="4">
        <v>0.0</v>
      </c>
      <c r="CT310" s="4">
        <v>32.0</v>
      </c>
      <c r="CU310" s="4">
        <v>19.5</v>
      </c>
      <c r="CV310" s="4" t="s">
        <v>1100</v>
      </c>
      <c r="CW310" s="4">
        <v>575.95</v>
      </c>
      <c r="CX310" s="4">
        <v>0.28</v>
      </c>
      <c r="CY310" s="4">
        <v>0.09</v>
      </c>
      <c r="CZ310" s="4">
        <v>0.0</v>
      </c>
      <c r="DA310" s="4">
        <v>0.0</v>
      </c>
      <c r="DB310" s="4">
        <v>0.0</v>
      </c>
      <c r="DC310" s="4">
        <v>0.0</v>
      </c>
      <c r="DD310" s="4">
        <v>0.0</v>
      </c>
      <c r="DE310" s="4">
        <v>0.02</v>
      </c>
      <c r="DF310" s="4">
        <v>0.0</v>
      </c>
      <c r="DG310" s="4">
        <v>0.0</v>
      </c>
      <c r="DH310" s="4">
        <v>0.0</v>
      </c>
      <c r="DI310" s="4">
        <v>0.0</v>
      </c>
      <c r="DJ310" s="4">
        <v>0.0</v>
      </c>
      <c r="DK310" s="4">
        <v>0.0</v>
      </c>
      <c r="DL310" s="4">
        <v>0.0</v>
      </c>
      <c r="DM310" s="4">
        <v>0.04</v>
      </c>
      <c r="DN310" s="4">
        <v>0.01</v>
      </c>
      <c r="DO310" s="4">
        <v>0.0</v>
      </c>
      <c r="DP310" s="4">
        <v>0.22</v>
      </c>
      <c r="DQ310" s="4">
        <v>0.0</v>
      </c>
      <c r="DR310" s="4">
        <v>0.0</v>
      </c>
      <c r="DS310" s="4">
        <v>0.0</v>
      </c>
      <c r="DT310" s="4">
        <v>0.01</v>
      </c>
      <c r="DU310" s="4">
        <v>0.11</v>
      </c>
      <c r="DV310" s="4">
        <v>0.1</v>
      </c>
      <c r="DW310" s="4">
        <v>0.11</v>
      </c>
      <c r="DX310" s="4" t="s">
        <v>1100</v>
      </c>
      <c r="DY310" s="4" t="s">
        <v>1102</v>
      </c>
      <c r="DZ310" s="4" t="s">
        <v>1089</v>
      </c>
      <c r="EA310" s="4" t="s">
        <v>461</v>
      </c>
      <c r="EB310" s="4">
        <v>575.947605298</v>
      </c>
      <c r="EC310" s="6">
        <v>0.00882188632189</v>
      </c>
      <c r="ED310" s="7">
        <v>0.0</v>
      </c>
      <c r="EE310" s="4" t="s">
        <v>1100</v>
      </c>
      <c r="EF310" s="4" t="s">
        <v>1085</v>
      </c>
      <c r="EG310" s="4" t="s">
        <v>1101</v>
      </c>
      <c r="EH310" s="4">
        <f t="shared" si="1"/>
        <v>5690.677512</v>
      </c>
      <c r="EI310" s="4">
        <f t="shared" si="2"/>
        <v>2.401538462</v>
      </c>
      <c r="EJ310" s="4">
        <f t="shared" si="3"/>
        <v>13666.38092</v>
      </c>
      <c r="EK310" s="4">
        <f t="shared" si="4"/>
        <v>0.44629511</v>
      </c>
      <c r="EL310" s="4">
        <f t="shared" si="5"/>
        <v>2.135383301</v>
      </c>
      <c r="EM310" s="4">
        <f t="shared" si="6"/>
        <v>0.983</v>
      </c>
      <c r="EN310" s="4">
        <f t="shared" si="7"/>
        <v>0.002</v>
      </c>
      <c r="EO310" s="4">
        <f t="shared" si="8"/>
        <v>0.015</v>
      </c>
      <c r="EP310" s="4">
        <f t="shared" si="9"/>
        <v>0</v>
      </c>
      <c r="EQ310" s="4">
        <f t="shared" si="10"/>
        <v>0.9718129404</v>
      </c>
      <c r="ER310" s="4">
        <f t="shared" si="11"/>
        <v>0.01409352979</v>
      </c>
      <c r="ES310" s="4">
        <f t="shared" si="12"/>
        <v>0</v>
      </c>
      <c r="ET310" s="4">
        <f t="shared" si="13"/>
        <v>0.08130947949</v>
      </c>
      <c r="EU310" s="4">
        <f t="shared" si="14"/>
        <v>0.09</v>
      </c>
      <c r="EV310" s="4">
        <f t="shared" si="15"/>
        <v>0.02</v>
      </c>
      <c r="EW310" s="4">
        <f t="shared" si="16"/>
        <v>0</v>
      </c>
      <c r="EX310" s="4">
        <f t="shared" si="17"/>
        <v>0.27</v>
      </c>
      <c r="EY310" s="4">
        <f t="shared" si="18"/>
        <v>0.01</v>
      </c>
      <c r="EZ310" s="4">
        <f t="shared" si="19"/>
        <v>0.6945272631</v>
      </c>
      <c r="FA310" s="4">
        <f t="shared" si="20"/>
        <v>0.4315340516</v>
      </c>
      <c r="FB310" s="4">
        <f t="shared" si="21"/>
        <v>0.00001531716816</v>
      </c>
      <c r="FC310" s="4">
        <f t="shared" si="22"/>
        <v>0</v>
      </c>
      <c r="FD310" s="4">
        <f t="shared" si="23"/>
        <v>0</v>
      </c>
      <c r="FE310" s="4">
        <f t="shared" si="24"/>
        <v>0</v>
      </c>
      <c r="FF310" s="4">
        <f t="shared" si="25"/>
        <v>0</v>
      </c>
      <c r="FG310" s="4">
        <f t="shared" si="26"/>
        <v>0</v>
      </c>
      <c r="FH310" s="4">
        <f t="shared" si="27"/>
        <v>0</v>
      </c>
      <c r="FI310" s="4">
        <f t="shared" si="28"/>
        <v>0.4677708147</v>
      </c>
      <c r="FJ310" s="4">
        <f t="shared" si="29"/>
        <v>0</v>
      </c>
      <c r="FK310" s="4">
        <f t="shared" si="30"/>
        <v>0</v>
      </c>
      <c r="FL310" s="4">
        <f t="shared" si="31"/>
        <v>0</v>
      </c>
      <c r="FM310" s="4">
        <f t="shared" si="32"/>
        <v>0</v>
      </c>
      <c r="FN310" s="4">
        <f t="shared" si="33"/>
        <v>0.266786034</v>
      </c>
      <c r="FO310" s="4">
        <f t="shared" si="34"/>
        <v>0.1148164727</v>
      </c>
      <c r="FP310" s="4">
        <f t="shared" si="35"/>
        <v>0.1506266786</v>
      </c>
      <c r="FQ310" s="4">
        <f t="shared" si="36"/>
        <v>1</v>
      </c>
      <c r="FR310" s="4">
        <v>44.68</v>
      </c>
    </row>
    <row r="311" ht="12.75" customHeight="1">
      <c r="A311" s="4" t="s">
        <v>166</v>
      </c>
      <c r="B311" s="4" t="s">
        <v>1084</v>
      </c>
      <c r="C311" s="4" t="s">
        <v>1085</v>
      </c>
      <c r="D311" s="4" t="s">
        <v>1103</v>
      </c>
      <c r="E311" s="4" t="s">
        <v>1104</v>
      </c>
      <c r="F311" s="4">
        <v>611.49212321</v>
      </c>
      <c r="G311" s="4">
        <v>538.125</v>
      </c>
      <c r="H311" s="4">
        <v>47.6875</v>
      </c>
      <c r="I311" s="4">
        <v>19.375</v>
      </c>
      <c r="J311" s="4">
        <v>4.6875</v>
      </c>
      <c r="K311" s="4">
        <v>1.3125</v>
      </c>
      <c r="L311" s="4">
        <v>0.375</v>
      </c>
      <c r="M311" s="4">
        <v>0.0</v>
      </c>
      <c r="N311" s="4">
        <v>26.8892688751221</v>
      </c>
      <c r="O311" s="4">
        <v>12.531107456617</v>
      </c>
      <c r="P311" s="4">
        <v>23.0625</v>
      </c>
      <c r="Q311" s="4">
        <v>0.0</v>
      </c>
      <c r="R311" s="4">
        <v>369.3125</v>
      </c>
      <c r="S311" s="4">
        <v>0.0</v>
      </c>
      <c r="T311" s="4">
        <v>48.625</v>
      </c>
      <c r="U311" s="4">
        <v>170.5625</v>
      </c>
      <c r="V311" s="4">
        <v>1445.14897312762</v>
      </c>
      <c r="W311" s="4">
        <v>14.4757525288648</v>
      </c>
      <c r="X311" s="4">
        <v>108.0</v>
      </c>
      <c r="Y311" s="4">
        <v>2761306.2849</v>
      </c>
      <c r="Z311" s="4">
        <v>297.7</v>
      </c>
      <c r="AA311" s="4">
        <v>283.45</v>
      </c>
      <c r="AB311" s="4">
        <v>282.65</v>
      </c>
      <c r="AC311" s="4">
        <v>0.8</v>
      </c>
      <c r="AD311" s="4">
        <v>6.63</v>
      </c>
      <c r="AE311" s="4">
        <v>7.62</v>
      </c>
      <c r="AF311" s="4">
        <v>0.0</v>
      </c>
      <c r="AG311" s="4">
        <v>1043.9</v>
      </c>
      <c r="AH311" s="4">
        <v>0.1</v>
      </c>
      <c r="AI311" s="4">
        <v>0.6</v>
      </c>
      <c r="AJ311" s="4">
        <v>0.8</v>
      </c>
      <c r="AK311" s="4">
        <v>1.44</v>
      </c>
      <c r="AL311" s="4">
        <v>0.0</v>
      </c>
      <c r="AM311" s="4">
        <v>0.0</v>
      </c>
      <c r="AN311" s="4">
        <v>0.0</v>
      </c>
      <c r="AO311" s="4">
        <v>0.0</v>
      </c>
      <c r="AP311" s="4">
        <v>0.0</v>
      </c>
      <c r="AQ311" s="4">
        <v>0.0</v>
      </c>
      <c r="AR311" s="4">
        <v>7.08</v>
      </c>
      <c r="AS311" s="4">
        <v>7.92</v>
      </c>
      <c r="AT311" s="4">
        <v>0.0</v>
      </c>
      <c r="AU311" s="4">
        <v>0.0</v>
      </c>
      <c r="AV311" s="4">
        <v>5.37</v>
      </c>
      <c r="AW311" s="4">
        <v>0.0</v>
      </c>
      <c r="AX311" s="4">
        <v>0.0</v>
      </c>
      <c r="AY311" s="4">
        <v>0.0</v>
      </c>
      <c r="AZ311" s="4">
        <v>0.0</v>
      </c>
      <c r="BA311" s="4">
        <v>21.73</v>
      </c>
      <c r="BB311" s="4">
        <v>0.0</v>
      </c>
      <c r="BC311" s="4">
        <v>0.0</v>
      </c>
      <c r="BD311" s="4">
        <v>0.0</v>
      </c>
      <c r="BE311" s="4">
        <v>0.0</v>
      </c>
      <c r="BF311" s="4">
        <v>0.0</v>
      </c>
      <c r="BG311" s="4">
        <v>0.0</v>
      </c>
      <c r="BH311" s="4">
        <v>0.0</v>
      </c>
      <c r="BI311" s="4">
        <v>0.0</v>
      </c>
      <c r="BJ311" s="4">
        <v>0.0</v>
      </c>
      <c r="BK311" s="4">
        <v>0.0</v>
      </c>
      <c r="BL311" s="4">
        <v>0.0</v>
      </c>
      <c r="BM311" s="4">
        <v>179.61</v>
      </c>
      <c r="BN311" s="4">
        <v>20.45</v>
      </c>
      <c r="BO311" s="4">
        <v>0.0</v>
      </c>
      <c r="BP311" s="4">
        <v>0.0</v>
      </c>
      <c r="BQ311" s="4">
        <v>0.0</v>
      </c>
      <c r="BR311" s="4">
        <v>0.0</v>
      </c>
      <c r="BS311" s="4">
        <v>0.0</v>
      </c>
      <c r="BT311" s="4">
        <v>0.0</v>
      </c>
      <c r="BU311" s="4">
        <v>0.0</v>
      </c>
      <c r="BV311" s="4">
        <v>0.0</v>
      </c>
      <c r="BW311" s="4">
        <v>0.0</v>
      </c>
      <c r="BX311" s="4">
        <v>0.0</v>
      </c>
      <c r="BY311" s="4">
        <v>0.0</v>
      </c>
      <c r="BZ311" s="4">
        <v>0.0</v>
      </c>
      <c r="CA311" s="4">
        <v>0.92</v>
      </c>
      <c r="CB311" s="4">
        <v>7.36</v>
      </c>
      <c r="CC311" s="4">
        <v>0.82</v>
      </c>
      <c r="CD311" s="4">
        <v>0.0</v>
      </c>
      <c r="CE311" s="4">
        <v>4.53</v>
      </c>
      <c r="CF311" s="4">
        <v>5.47</v>
      </c>
      <c r="CG311" s="4">
        <v>0.0</v>
      </c>
      <c r="CH311" s="4">
        <v>3.76</v>
      </c>
      <c r="CI311" s="4">
        <v>0.0</v>
      </c>
      <c r="CJ311" s="4">
        <v>0.0</v>
      </c>
      <c r="CK311" s="4">
        <v>0.0</v>
      </c>
      <c r="CL311" s="4">
        <v>0.0</v>
      </c>
      <c r="CM311" s="4">
        <v>0.0</v>
      </c>
      <c r="CN311" s="4">
        <v>0.0</v>
      </c>
      <c r="CO311" s="4">
        <v>0.0</v>
      </c>
      <c r="CP311" s="4">
        <v>0.0</v>
      </c>
      <c r="CQ311" s="4">
        <v>0.0</v>
      </c>
      <c r="CR311" s="4">
        <v>31.24</v>
      </c>
      <c r="CS311" s="4">
        <v>0.0</v>
      </c>
      <c r="CT311" s="4">
        <v>193.0</v>
      </c>
      <c r="CU311" s="4">
        <v>194.4</v>
      </c>
      <c r="CV311" s="4" t="s">
        <v>1103</v>
      </c>
      <c r="CW311" s="4">
        <v>611.49</v>
      </c>
      <c r="CX311" s="4">
        <v>0.15</v>
      </c>
      <c r="CY311" s="4">
        <v>0.59</v>
      </c>
      <c r="CZ311" s="4">
        <v>0.0</v>
      </c>
      <c r="DA311" s="4">
        <v>0.0</v>
      </c>
      <c r="DB311" s="4">
        <v>0.0</v>
      </c>
      <c r="DC311" s="4">
        <v>0.0</v>
      </c>
      <c r="DD311" s="4">
        <v>0.0</v>
      </c>
      <c r="DE311" s="4">
        <v>0.01</v>
      </c>
      <c r="DF311" s="4">
        <v>0.0</v>
      </c>
      <c r="DG311" s="4">
        <v>0.0</v>
      </c>
      <c r="DH311" s="4">
        <v>0.0</v>
      </c>
      <c r="DI311" s="4">
        <v>0.0</v>
      </c>
      <c r="DJ311" s="4">
        <v>0.0</v>
      </c>
      <c r="DK311" s="4">
        <v>0.0</v>
      </c>
      <c r="DL311" s="4">
        <v>0.0</v>
      </c>
      <c r="DM311" s="4">
        <v>0.11</v>
      </c>
      <c r="DN311" s="4">
        <v>0.0</v>
      </c>
      <c r="DO311" s="4">
        <v>0.01</v>
      </c>
      <c r="DP311" s="4">
        <v>0.08</v>
      </c>
      <c r="DQ311" s="4">
        <v>0.0</v>
      </c>
      <c r="DR311" s="4">
        <v>0.0</v>
      </c>
      <c r="DS311" s="4">
        <v>0.0</v>
      </c>
      <c r="DT311" s="4">
        <v>0.0</v>
      </c>
      <c r="DU311" s="4">
        <v>0.01</v>
      </c>
      <c r="DV311" s="4">
        <v>0.01</v>
      </c>
      <c r="DW311" s="4">
        <v>0.03</v>
      </c>
      <c r="DX311" s="4" t="s">
        <v>1103</v>
      </c>
      <c r="DY311" s="4" t="s">
        <v>1105</v>
      </c>
      <c r="DZ311" s="4" t="s">
        <v>1089</v>
      </c>
      <c r="EA311" s="4" t="s">
        <v>461</v>
      </c>
      <c r="EB311" s="4">
        <v>611.49212321</v>
      </c>
      <c r="EC311" s="6">
        <v>0.00412087524765</v>
      </c>
      <c r="ED311" s="7">
        <v>0.0</v>
      </c>
      <c r="EE311" s="4" t="s">
        <v>1103</v>
      </c>
      <c r="EF311" s="4" t="s">
        <v>1085</v>
      </c>
      <c r="EG311" s="4" t="s">
        <v>1104</v>
      </c>
      <c r="EH311" s="4">
        <f t="shared" si="1"/>
        <v>9275.46619</v>
      </c>
      <c r="EI311" s="4">
        <f t="shared" si="2"/>
        <v>1.531378601</v>
      </c>
      <c r="EJ311" s="4">
        <f t="shared" si="3"/>
        <v>14204.25044</v>
      </c>
      <c r="EK311" s="4">
        <f t="shared" si="4"/>
        <v>0.7214981525</v>
      </c>
      <c r="EL311" s="4">
        <f t="shared" si="5"/>
        <v>3.511588848</v>
      </c>
      <c r="EM311" s="4">
        <f t="shared" si="6"/>
        <v>0.9985651425</v>
      </c>
      <c r="EN311" s="4">
        <f t="shared" si="7"/>
        <v>0.00009565716472</v>
      </c>
      <c r="EO311" s="4">
        <f t="shared" si="8"/>
        <v>0.0005739429883</v>
      </c>
      <c r="EP311" s="4">
        <f t="shared" si="9"/>
        <v>0.0007652573178</v>
      </c>
      <c r="EQ311" s="4">
        <f t="shared" si="10"/>
        <v>0.9521330198</v>
      </c>
      <c r="ER311" s="4">
        <f t="shared" si="11"/>
        <v>0.02559623782</v>
      </c>
      <c r="ES311" s="4">
        <f t="shared" si="12"/>
        <v>0</v>
      </c>
      <c r="ET311" s="4">
        <f t="shared" si="13"/>
        <v>0.4868419211</v>
      </c>
      <c r="EU311" s="4">
        <f t="shared" si="14"/>
        <v>0.59</v>
      </c>
      <c r="EV311" s="4">
        <f t="shared" si="15"/>
        <v>0.01</v>
      </c>
      <c r="EW311" s="4">
        <f t="shared" si="16"/>
        <v>0.01</v>
      </c>
      <c r="EX311" s="4">
        <f t="shared" si="17"/>
        <v>0.19</v>
      </c>
      <c r="EY311" s="4">
        <f t="shared" si="18"/>
        <v>0</v>
      </c>
      <c r="EZ311" s="4">
        <f t="shared" si="19"/>
        <v>0.7189456508</v>
      </c>
      <c r="FA311" s="4">
        <f t="shared" si="20"/>
        <v>0.4467060489</v>
      </c>
      <c r="FB311" s="4">
        <f t="shared" si="21"/>
        <v>0.000006739048781</v>
      </c>
      <c r="FC311" s="4">
        <f t="shared" si="22"/>
        <v>0.004954923956</v>
      </c>
      <c r="FD311" s="4">
        <f t="shared" si="23"/>
        <v>0.1205009979</v>
      </c>
      <c r="FE311" s="4">
        <f t="shared" si="24"/>
        <v>0</v>
      </c>
      <c r="FF311" s="4">
        <f t="shared" si="25"/>
        <v>0</v>
      </c>
      <c r="FG311" s="4">
        <f t="shared" si="26"/>
        <v>0</v>
      </c>
      <c r="FH311" s="4">
        <f t="shared" si="27"/>
        <v>0</v>
      </c>
      <c r="FI311" s="4">
        <f t="shared" si="28"/>
        <v>0.6180235359</v>
      </c>
      <c r="FJ311" s="4">
        <f t="shared" si="29"/>
        <v>0.07036680201</v>
      </c>
      <c r="FK311" s="4">
        <f t="shared" si="30"/>
        <v>0</v>
      </c>
      <c r="FL311" s="4">
        <f t="shared" si="31"/>
        <v>0</v>
      </c>
      <c r="FM311" s="4">
        <f t="shared" si="32"/>
        <v>0</v>
      </c>
      <c r="FN311" s="4">
        <f t="shared" si="33"/>
        <v>0.0657215608</v>
      </c>
      <c r="FO311" s="4">
        <f t="shared" si="34"/>
        <v>0.012937857</v>
      </c>
      <c r="FP311" s="4">
        <f t="shared" si="35"/>
        <v>0.1074943225</v>
      </c>
      <c r="FQ311" s="4">
        <f t="shared" si="36"/>
        <v>1</v>
      </c>
      <c r="FR311" s="4">
        <v>290.62</v>
      </c>
    </row>
    <row r="312" ht="12.75" customHeight="1">
      <c r="A312" s="4" t="s">
        <v>166</v>
      </c>
      <c r="B312" s="4" t="s">
        <v>1084</v>
      </c>
      <c r="C312" s="4" t="s">
        <v>1085</v>
      </c>
      <c r="D312" s="4" t="s">
        <v>1106</v>
      </c>
      <c r="E312" s="4" t="s">
        <v>1107</v>
      </c>
      <c r="F312" s="4">
        <v>830.473471489</v>
      </c>
      <c r="G312" s="4">
        <v>193.3125</v>
      </c>
      <c r="H312" s="4">
        <v>265.3125</v>
      </c>
      <c r="I312" s="4">
        <v>193.8125</v>
      </c>
      <c r="J312" s="4">
        <v>80.75</v>
      </c>
      <c r="K312" s="4">
        <v>72.875</v>
      </c>
      <c r="L312" s="4">
        <v>24.4375</v>
      </c>
      <c r="M312" s="4">
        <v>15.5493965148926</v>
      </c>
      <c r="N312" s="4">
        <v>231.772201538086</v>
      </c>
      <c r="O312" s="4">
        <v>77.7194133742182</v>
      </c>
      <c r="P312" s="4">
        <v>0.0</v>
      </c>
      <c r="Q312" s="4">
        <v>0.0</v>
      </c>
      <c r="R312" s="4">
        <v>0.0</v>
      </c>
      <c r="S312" s="4">
        <v>152.5</v>
      </c>
      <c r="T312" s="4">
        <v>678.0</v>
      </c>
      <c r="U312" s="4">
        <v>0.0</v>
      </c>
      <c r="V312" s="4">
        <v>1503.99526315789</v>
      </c>
      <c r="W312" s="4">
        <v>14.2700511278196</v>
      </c>
      <c r="X312" s="4">
        <v>64.0</v>
      </c>
      <c r="Y312" s="4">
        <v>620197.1509</v>
      </c>
      <c r="Z312" s="4">
        <v>151.89</v>
      </c>
      <c r="AA312" s="4">
        <v>112.14</v>
      </c>
      <c r="AB312" s="4">
        <v>106.25</v>
      </c>
      <c r="AC312" s="4">
        <v>5.89</v>
      </c>
      <c r="AD312" s="4">
        <v>5.1</v>
      </c>
      <c r="AE312" s="4">
        <v>26.48</v>
      </c>
      <c r="AF312" s="4">
        <v>8.17</v>
      </c>
      <c r="AG312" s="4">
        <v>221.3</v>
      </c>
      <c r="AH312" s="4">
        <v>16.5</v>
      </c>
      <c r="AI312" s="4">
        <v>0.3</v>
      </c>
      <c r="AJ312" s="4">
        <v>4.8</v>
      </c>
      <c r="AK312" s="4">
        <v>2.55</v>
      </c>
      <c r="AL312" s="4">
        <v>0.0</v>
      </c>
      <c r="AM312" s="4">
        <v>0.0</v>
      </c>
      <c r="AN312" s="4">
        <v>0.0</v>
      </c>
      <c r="AO312" s="4">
        <v>0.0</v>
      </c>
      <c r="AP312" s="4">
        <v>0.0</v>
      </c>
      <c r="AQ312" s="4">
        <v>0.0</v>
      </c>
      <c r="AR312" s="4">
        <v>1.05</v>
      </c>
      <c r="AS312" s="4">
        <v>1.02</v>
      </c>
      <c r="AT312" s="4">
        <v>0.0</v>
      </c>
      <c r="AU312" s="4">
        <v>0.0</v>
      </c>
      <c r="AV312" s="4">
        <v>0.0</v>
      </c>
      <c r="AW312" s="4">
        <v>0.0</v>
      </c>
      <c r="AX312" s="4">
        <v>0.0</v>
      </c>
      <c r="AY312" s="4">
        <v>0.0</v>
      </c>
      <c r="AZ312" s="4">
        <v>0.0</v>
      </c>
      <c r="BA312" s="4">
        <v>0.0</v>
      </c>
      <c r="BB312" s="4">
        <v>20.65</v>
      </c>
      <c r="BC312" s="4">
        <v>0.0</v>
      </c>
      <c r="BD312" s="4">
        <v>0.0</v>
      </c>
      <c r="BE312" s="4">
        <v>0.0</v>
      </c>
      <c r="BF312" s="4">
        <v>0.0</v>
      </c>
      <c r="BG312" s="4">
        <v>0.0</v>
      </c>
      <c r="BH312" s="4">
        <v>0.0</v>
      </c>
      <c r="BI312" s="4">
        <v>0.0</v>
      </c>
      <c r="BJ312" s="4">
        <v>0.0</v>
      </c>
      <c r="BK312" s="4">
        <v>0.0</v>
      </c>
      <c r="BL312" s="4">
        <v>0.0</v>
      </c>
      <c r="BM312" s="4">
        <v>40.38</v>
      </c>
      <c r="BN312" s="4">
        <v>7.5</v>
      </c>
      <c r="BO312" s="4">
        <v>0.0</v>
      </c>
      <c r="BP312" s="4">
        <v>7.7</v>
      </c>
      <c r="BQ312" s="4">
        <v>0.0</v>
      </c>
      <c r="BR312" s="4">
        <v>0.0</v>
      </c>
      <c r="BS312" s="4">
        <v>0.0</v>
      </c>
      <c r="BT312" s="4">
        <v>0.0</v>
      </c>
      <c r="BU312" s="4">
        <v>0.0</v>
      </c>
      <c r="BV312" s="4">
        <v>0.0</v>
      </c>
      <c r="BW312" s="4">
        <v>0.0</v>
      </c>
      <c r="BX312" s="4">
        <v>0.0</v>
      </c>
      <c r="BY312" s="4">
        <v>0.0</v>
      </c>
      <c r="BZ312" s="4">
        <v>2.23</v>
      </c>
      <c r="CA312" s="4">
        <v>0.0</v>
      </c>
      <c r="CB312" s="4">
        <v>0.0</v>
      </c>
      <c r="CC312" s="4">
        <v>1.02</v>
      </c>
      <c r="CD312" s="4">
        <v>0.0</v>
      </c>
      <c r="CE312" s="4">
        <v>1.75</v>
      </c>
      <c r="CF312" s="4">
        <v>0.0</v>
      </c>
      <c r="CG312" s="4">
        <v>0.0</v>
      </c>
      <c r="CH312" s="4">
        <v>11.57</v>
      </c>
      <c r="CI312" s="4">
        <v>0.0</v>
      </c>
      <c r="CJ312" s="4">
        <v>6.99</v>
      </c>
      <c r="CK312" s="4">
        <v>0.0</v>
      </c>
      <c r="CL312" s="4">
        <v>0.0</v>
      </c>
      <c r="CM312" s="4">
        <v>1.99</v>
      </c>
      <c r="CN312" s="4">
        <v>8.51</v>
      </c>
      <c r="CO312" s="4">
        <v>15.39</v>
      </c>
      <c r="CP312" s="4">
        <v>0.0</v>
      </c>
      <c r="CQ312" s="4">
        <v>0.0</v>
      </c>
      <c r="CR312" s="4">
        <v>21.59</v>
      </c>
      <c r="CS312" s="4">
        <v>0.0</v>
      </c>
      <c r="CT312" s="4">
        <v>20.0</v>
      </c>
      <c r="CU312" s="4">
        <v>115.2</v>
      </c>
      <c r="CV312" s="4" t="s">
        <v>1106</v>
      </c>
      <c r="CW312" s="4">
        <v>830.47</v>
      </c>
      <c r="CX312" s="4">
        <v>0.26</v>
      </c>
      <c r="CY312" s="4">
        <v>0.08</v>
      </c>
      <c r="CZ312" s="4">
        <v>0.0</v>
      </c>
      <c r="DA312" s="4">
        <v>0.01</v>
      </c>
      <c r="DB312" s="4">
        <v>0.01</v>
      </c>
      <c r="DC312" s="4">
        <v>0.0</v>
      </c>
      <c r="DD312" s="4">
        <v>0.0</v>
      </c>
      <c r="DE312" s="4">
        <v>0.2</v>
      </c>
      <c r="DF312" s="4">
        <v>0.0</v>
      </c>
      <c r="DG312" s="4">
        <v>0.0</v>
      </c>
      <c r="DH312" s="4">
        <v>0.0</v>
      </c>
      <c r="DI312" s="4">
        <v>0.0</v>
      </c>
      <c r="DJ312" s="4">
        <v>0.0</v>
      </c>
      <c r="DK312" s="4">
        <v>0.0</v>
      </c>
      <c r="DL312" s="4">
        <v>0.0</v>
      </c>
      <c r="DM312" s="4">
        <v>0.26</v>
      </c>
      <c r="DN312" s="4">
        <v>0.0</v>
      </c>
      <c r="DO312" s="4">
        <v>0.02</v>
      </c>
      <c r="DP312" s="4">
        <v>0.16</v>
      </c>
      <c r="DQ312" s="4">
        <v>0.0</v>
      </c>
      <c r="DR312" s="4">
        <v>0.0</v>
      </c>
      <c r="DS312" s="4">
        <v>0.0</v>
      </c>
      <c r="DT312" s="4">
        <v>0.0</v>
      </c>
      <c r="DU312" s="4">
        <v>0.0</v>
      </c>
      <c r="DV312" s="4">
        <v>0.0</v>
      </c>
      <c r="DW312" s="4">
        <v>0.0</v>
      </c>
      <c r="DX312" s="4" t="s">
        <v>1106</v>
      </c>
      <c r="DY312" s="4" t="s">
        <v>1108</v>
      </c>
      <c r="DZ312" s="4" t="s">
        <v>1089</v>
      </c>
      <c r="EA312" s="4" t="s">
        <v>461</v>
      </c>
      <c r="EB312" s="4">
        <v>830.473471489</v>
      </c>
      <c r="EC312" s="6">
        <v>13.073111974</v>
      </c>
      <c r="ED312" s="7">
        <v>0.02</v>
      </c>
      <c r="EE312" s="4" t="s">
        <v>1106</v>
      </c>
      <c r="EF312" s="4" t="s">
        <v>1085</v>
      </c>
      <c r="EG312" s="4" t="s">
        <v>1107</v>
      </c>
      <c r="EH312" s="4">
        <f t="shared" si="1"/>
        <v>4083.199361</v>
      </c>
      <c r="EI312" s="4">
        <f t="shared" si="2"/>
        <v>1.318489583</v>
      </c>
      <c r="EJ312" s="4">
        <f t="shared" si="3"/>
        <v>5383.655824</v>
      </c>
      <c r="EK312" s="4">
        <f t="shared" si="4"/>
        <v>0.5253802094</v>
      </c>
      <c r="EL312" s="4">
        <f t="shared" si="5"/>
        <v>1.59918362</v>
      </c>
      <c r="EM312" s="4">
        <f t="shared" si="6"/>
        <v>0.9110745163</v>
      </c>
      <c r="EN312" s="4">
        <f t="shared" si="7"/>
        <v>0.06792918897</v>
      </c>
      <c r="EO312" s="4">
        <f t="shared" si="8"/>
        <v>0.001235076163</v>
      </c>
      <c r="EP312" s="4">
        <f t="shared" si="9"/>
        <v>0.01976121861</v>
      </c>
      <c r="EQ312" s="4">
        <f t="shared" si="10"/>
        <v>0.7382974521</v>
      </c>
      <c r="ER312" s="4">
        <f t="shared" si="11"/>
        <v>0.174336691</v>
      </c>
      <c r="ES312" s="4">
        <f t="shared" si="12"/>
        <v>0.0537889262</v>
      </c>
      <c r="ET312" s="4">
        <f t="shared" si="13"/>
        <v>0.1828956676</v>
      </c>
      <c r="EU312" s="4">
        <f t="shared" si="14"/>
        <v>0.1</v>
      </c>
      <c r="EV312" s="4">
        <f t="shared" si="15"/>
        <v>0.2</v>
      </c>
      <c r="EW312" s="4">
        <f t="shared" si="16"/>
        <v>0.02</v>
      </c>
      <c r="EX312" s="4">
        <f t="shared" si="17"/>
        <v>0.42</v>
      </c>
      <c r="EY312" s="4">
        <f t="shared" si="18"/>
        <v>0</v>
      </c>
      <c r="EZ312" s="4">
        <f t="shared" si="19"/>
        <v>0.9947367903</v>
      </c>
      <c r="FA312" s="4">
        <f t="shared" si="20"/>
        <v>0.6180647185</v>
      </c>
      <c r="FB312" s="4">
        <f t="shared" si="21"/>
        <v>0.01574175747</v>
      </c>
      <c r="FC312" s="4">
        <f t="shared" si="22"/>
        <v>0.0171590068</v>
      </c>
      <c r="FD312" s="4">
        <f t="shared" si="23"/>
        <v>0.006863602719</v>
      </c>
      <c r="FE312" s="4">
        <f t="shared" si="24"/>
        <v>0.1389543099</v>
      </c>
      <c r="FF312" s="4">
        <f t="shared" si="25"/>
        <v>0</v>
      </c>
      <c r="FG312" s="4">
        <f t="shared" si="26"/>
        <v>0</v>
      </c>
      <c r="FH312" s="4">
        <f t="shared" si="27"/>
        <v>0</v>
      </c>
      <c r="FI312" s="4">
        <f t="shared" si="28"/>
        <v>0.2717179194</v>
      </c>
      <c r="FJ312" s="4">
        <f t="shared" si="29"/>
        <v>0.05046766705</v>
      </c>
      <c r="FK312" s="4">
        <f t="shared" si="30"/>
        <v>0.0518134715</v>
      </c>
      <c r="FL312" s="4">
        <f t="shared" si="31"/>
        <v>0</v>
      </c>
      <c r="FM312" s="4">
        <f t="shared" si="32"/>
        <v>0</v>
      </c>
      <c r="FN312" s="4">
        <f t="shared" si="33"/>
        <v>0.0186393917</v>
      </c>
      <c r="FO312" s="4">
        <f t="shared" si="34"/>
        <v>0.1248906534</v>
      </c>
      <c r="FP312" s="4">
        <f t="shared" si="35"/>
        <v>0.3194939775</v>
      </c>
      <c r="FQ312" s="4">
        <f t="shared" si="36"/>
        <v>1</v>
      </c>
      <c r="FR312" s="4">
        <v>148.61</v>
      </c>
    </row>
    <row r="313" ht="12.75" customHeight="1">
      <c r="A313" s="4" t="s">
        <v>166</v>
      </c>
      <c r="B313" s="4" t="s">
        <v>1084</v>
      </c>
      <c r="C313" s="4" t="s">
        <v>1085</v>
      </c>
      <c r="D313" s="4" t="s">
        <v>1109</v>
      </c>
      <c r="E313" s="4" t="s">
        <v>1110</v>
      </c>
      <c r="F313" s="4">
        <v>515.339951329</v>
      </c>
      <c r="G313" s="4">
        <v>489.75</v>
      </c>
      <c r="H313" s="4">
        <v>20.75</v>
      </c>
      <c r="I313" s="4">
        <v>3.5</v>
      </c>
      <c r="J313" s="4">
        <v>0.5</v>
      </c>
      <c r="K313" s="4">
        <v>0.375</v>
      </c>
      <c r="L313" s="4">
        <v>0.0</v>
      </c>
      <c r="M313" s="4">
        <v>0.0</v>
      </c>
      <c r="N313" s="4">
        <v>42.7835121154785</v>
      </c>
      <c r="O313" s="4">
        <v>13.0208198783854</v>
      </c>
      <c r="P313" s="4">
        <v>37.0</v>
      </c>
      <c r="Q313" s="4">
        <v>0.0</v>
      </c>
      <c r="R313" s="4">
        <v>305.1875</v>
      </c>
      <c r="S313" s="4">
        <v>0.0</v>
      </c>
      <c r="T313" s="4">
        <v>172.6875</v>
      </c>
      <c r="U313" s="4">
        <v>0.0</v>
      </c>
      <c r="V313" s="4">
        <v>1446.72700800777</v>
      </c>
      <c r="W313" s="4">
        <v>14.4874921135647</v>
      </c>
      <c r="X313" s="4">
        <v>52.0</v>
      </c>
      <c r="Y313" s="4">
        <v>2553840.5312</v>
      </c>
      <c r="Z313" s="4">
        <v>329.13</v>
      </c>
      <c r="AA313" s="4">
        <v>323.72</v>
      </c>
      <c r="AB313" s="4">
        <v>322.19</v>
      </c>
      <c r="AC313" s="4">
        <v>1.53</v>
      </c>
      <c r="AD313" s="4">
        <v>3.11</v>
      </c>
      <c r="AE313" s="4">
        <v>2.3</v>
      </c>
      <c r="AF313" s="4">
        <v>0.0</v>
      </c>
      <c r="AG313" s="4">
        <v>1020.8</v>
      </c>
      <c r="AH313" s="4">
        <v>1.2</v>
      </c>
      <c r="AI313" s="4">
        <v>0.9</v>
      </c>
      <c r="AJ313" s="4">
        <v>2.4</v>
      </c>
      <c r="AK313" s="4">
        <v>0.0</v>
      </c>
      <c r="AL313" s="4">
        <v>0.0</v>
      </c>
      <c r="AM313" s="4">
        <v>0.0</v>
      </c>
      <c r="AN313" s="4">
        <v>0.0</v>
      </c>
      <c r="AO313" s="4">
        <v>0.0</v>
      </c>
      <c r="AP313" s="4">
        <v>0.0</v>
      </c>
      <c r="AQ313" s="4">
        <v>0.0</v>
      </c>
      <c r="AR313" s="4">
        <v>8.25</v>
      </c>
      <c r="AS313" s="4">
        <v>0.0</v>
      </c>
      <c r="AT313" s="4">
        <v>0.0</v>
      </c>
      <c r="AU313" s="4">
        <v>0.0</v>
      </c>
      <c r="AV313" s="4">
        <v>3.23</v>
      </c>
      <c r="AW313" s="4">
        <v>0.0</v>
      </c>
      <c r="AX313" s="4">
        <v>0.0</v>
      </c>
      <c r="AY313" s="4">
        <v>0.0</v>
      </c>
      <c r="AZ313" s="4">
        <v>0.0</v>
      </c>
      <c r="BA313" s="4">
        <v>0.0</v>
      </c>
      <c r="BB313" s="4">
        <v>0.0</v>
      </c>
      <c r="BC313" s="4">
        <v>0.0</v>
      </c>
      <c r="BD313" s="4">
        <v>0.0</v>
      </c>
      <c r="BE313" s="4">
        <v>0.0</v>
      </c>
      <c r="BF313" s="4">
        <v>0.0</v>
      </c>
      <c r="BG313" s="4">
        <v>0.0</v>
      </c>
      <c r="BH313" s="4">
        <v>0.0</v>
      </c>
      <c r="BI313" s="4">
        <v>0.0</v>
      </c>
      <c r="BJ313" s="4">
        <v>0.0</v>
      </c>
      <c r="BK313" s="4">
        <v>0.0</v>
      </c>
      <c r="BL313" s="4">
        <v>0.0</v>
      </c>
      <c r="BM313" s="4">
        <v>227.1</v>
      </c>
      <c r="BN313" s="4">
        <v>16.58</v>
      </c>
      <c r="BO313" s="4">
        <v>0.0</v>
      </c>
      <c r="BP313" s="4">
        <v>0.0</v>
      </c>
      <c r="BQ313" s="4">
        <v>0.0</v>
      </c>
      <c r="BR313" s="4">
        <v>0.0</v>
      </c>
      <c r="BS313" s="4">
        <v>2.89</v>
      </c>
      <c r="BT313" s="4">
        <v>0.0</v>
      </c>
      <c r="BU313" s="4">
        <v>0.0</v>
      </c>
      <c r="BV313" s="4">
        <v>0.0</v>
      </c>
      <c r="BW313" s="4">
        <v>0.0</v>
      </c>
      <c r="BX313" s="4">
        <v>0.0</v>
      </c>
      <c r="BY313" s="4">
        <v>0.0</v>
      </c>
      <c r="BZ313" s="4">
        <v>0.0</v>
      </c>
      <c r="CA313" s="4">
        <v>0.0</v>
      </c>
      <c r="CB313" s="4">
        <v>0.0</v>
      </c>
      <c r="CC313" s="4">
        <v>0.0</v>
      </c>
      <c r="CD313" s="4">
        <v>0.0</v>
      </c>
      <c r="CE313" s="4">
        <v>0.0</v>
      </c>
      <c r="CF313" s="4">
        <v>11.25</v>
      </c>
      <c r="CG313" s="4">
        <v>0.0</v>
      </c>
      <c r="CH313" s="4">
        <v>7.69</v>
      </c>
      <c r="CI313" s="4">
        <v>0.0</v>
      </c>
      <c r="CJ313" s="4">
        <v>0.0</v>
      </c>
      <c r="CK313" s="4">
        <v>0.0</v>
      </c>
      <c r="CL313" s="4">
        <v>0.0</v>
      </c>
      <c r="CM313" s="4">
        <v>0.0</v>
      </c>
      <c r="CN313" s="4">
        <v>0.0</v>
      </c>
      <c r="CO313" s="4">
        <v>0.0</v>
      </c>
      <c r="CP313" s="4">
        <v>0.0</v>
      </c>
      <c r="CQ313" s="4">
        <v>0.0</v>
      </c>
      <c r="CR313" s="4">
        <v>52.14</v>
      </c>
      <c r="CS313" s="4">
        <v>0.0</v>
      </c>
      <c r="CT313" s="4">
        <v>298.0</v>
      </c>
      <c r="CU313" s="4">
        <v>124.8</v>
      </c>
      <c r="CV313" s="4" t="s">
        <v>1109</v>
      </c>
      <c r="CW313" s="4">
        <v>515.34</v>
      </c>
      <c r="CX313" s="4">
        <v>0.27</v>
      </c>
      <c r="CY313" s="4">
        <v>0.38</v>
      </c>
      <c r="CZ313" s="4">
        <v>0.0</v>
      </c>
      <c r="DA313" s="4">
        <v>0.0</v>
      </c>
      <c r="DB313" s="4">
        <v>0.0</v>
      </c>
      <c r="DC313" s="4">
        <v>0.0</v>
      </c>
      <c r="DD313" s="4">
        <v>0.0</v>
      </c>
      <c r="DE313" s="4">
        <v>0.04</v>
      </c>
      <c r="DF313" s="4">
        <v>0.0</v>
      </c>
      <c r="DG313" s="4">
        <v>0.0</v>
      </c>
      <c r="DH313" s="4">
        <v>0.0</v>
      </c>
      <c r="DI313" s="4">
        <v>0.0</v>
      </c>
      <c r="DJ313" s="4">
        <v>0.0</v>
      </c>
      <c r="DK313" s="4">
        <v>0.01</v>
      </c>
      <c r="DL313" s="4">
        <v>0.0</v>
      </c>
      <c r="DM313" s="4">
        <v>0.04</v>
      </c>
      <c r="DN313" s="4">
        <v>0.0</v>
      </c>
      <c r="DO313" s="4">
        <v>0.0</v>
      </c>
      <c r="DP313" s="4">
        <v>0.15</v>
      </c>
      <c r="DQ313" s="4">
        <v>0.0</v>
      </c>
      <c r="DR313" s="4">
        <v>0.0</v>
      </c>
      <c r="DS313" s="4">
        <v>0.0</v>
      </c>
      <c r="DT313" s="4">
        <v>0.01</v>
      </c>
      <c r="DU313" s="4">
        <v>0.0</v>
      </c>
      <c r="DV313" s="4">
        <v>0.03</v>
      </c>
      <c r="DW313" s="4">
        <v>0.07</v>
      </c>
      <c r="DX313" s="4" t="s">
        <v>1109</v>
      </c>
      <c r="DY313" s="4" t="s">
        <v>1111</v>
      </c>
      <c r="DZ313" s="4" t="s">
        <v>1089</v>
      </c>
      <c r="EA313" s="4" t="s">
        <v>461</v>
      </c>
      <c r="EB313" s="4">
        <v>515.339951329</v>
      </c>
      <c r="EC313" s="6">
        <v>0.00956460592179</v>
      </c>
      <c r="ED313" s="7">
        <v>0.0</v>
      </c>
      <c r="EE313" s="4" t="s">
        <v>1109</v>
      </c>
      <c r="EF313" s="4" t="s">
        <v>1085</v>
      </c>
      <c r="EG313" s="4" t="s">
        <v>1110</v>
      </c>
      <c r="EH313" s="4">
        <f t="shared" si="1"/>
        <v>7759.367214</v>
      </c>
      <c r="EI313" s="4">
        <f t="shared" si="2"/>
        <v>2.637259615</v>
      </c>
      <c r="EJ313" s="4">
        <f t="shared" si="3"/>
        <v>20463.46579</v>
      </c>
      <c r="EK313" s="4">
        <f t="shared" si="4"/>
        <v>0.7501898946</v>
      </c>
      <c r="EL313" s="4">
        <f t="shared" si="5"/>
        <v>3.115182451</v>
      </c>
      <c r="EM313" s="4">
        <f t="shared" si="6"/>
        <v>0.9956110407</v>
      </c>
      <c r="EN313" s="4">
        <f t="shared" si="7"/>
        <v>0.001170389154</v>
      </c>
      <c r="EO313" s="4">
        <f t="shared" si="8"/>
        <v>0.0008777918658</v>
      </c>
      <c r="EP313" s="4">
        <f t="shared" si="9"/>
        <v>0.002340778309</v>
      </c>
      <c r="EQ313" s="4">
        <f t="shared" si="10"/>
        <v>0.983562726</v>
      </c>
      <c r="ER313" s="4">
        <f t="shared" si="11"/>
        <v>0.006988120196</v>
      </c>
      <c r="ES313" s="4">
        <f t="shared" si="12"/>
        <v>0</v>
      </c>
      <c r="ET313" s="4">
        <f t="shared" si="13"/>
        <v>0.6386657956</v>
      </c>
      <c r="EU313" s="4">
        <f t="shared" si="14"/>
        <v>0.38</v>
      </c>
      <c r="EV313" s="4">
        <f t="shared" si="15"/>
        <v>0.04</v>
      </c>
      <c r="EW313" s="4">
        <f t="shared" si="16"/>
        <v>0.01</v>
      </c>
      <c r="EX313" s="4">
        <f t="shared" si="17"/>
        <v>0.19</v>
      </c>
      <c r="EY313" s="4">
        <f t="shared" si="18"/>
        <v>0.01</v>
      </c>
      <c r="EZ313" s="4">
        <f t="shared" si="19"/>
        <v>0.904079296</v>
      </c>
      <c r="FA313" s="4">
        <f t="shared" si="20"/>
        <v>0.5617360502</v>
      </c>
      <c r="FB313" s="4">
        <f t="shared" si="21"/>
        <v>0.00001855979902</v>
      </c>
      <c r="FC313" s="4">
        <f t="shared" si="22"/>
        <v>0</v>
      </c>
      <c r="FD313" s="4">
        <f t="shared" si="23"/>
        <v>0.01015755212</v>
      </c>
      <c r="FE313" s="4">
        <f t="shared" si="24"/>
        <v>0</v>
      </c>
      <c r="FF313" s="4">
        <f t="shared" si="25"/>
        <v>0</v>
      </c>
      <c r="FG313" s="4">
        <f t="shared" si="26"/>
        <v>0</v>
      </c>
      <c r="FH313" s="4">
        <f t="shared" si="27"/>
        <v>0</v>
      </c>
      <c r="FI313" s="4">
        <f t="shared" si="28"/>
        <v>0.7141734017</v>
      </c>
      <c r="FJ313" s="4">
        <f t="shared" si="29"/>
        <v>0.0521400044</v>
      </c>
      <c r="FK313" s="4">
        <f t="shared" si="30"/>
        <v>0</v>
      </c>
      <c r="FL313" s="4">
        <f t="shared" si="31"/>
        <v>0</v>
      </c>
      <c r="FM313" s="4">
        <f t="shared" si="32"/>
        <v>0</v>
      </c>
      <c r="FN313" s="4">
        <f t="shared" si="33"/>
        <v>0.03537847102</v>
      </c>
      <c r="FO313" s="4">
        <f t="shared" si="34"/>
        <v>0.02418315041</v>
      </c>
      <c r="FP313" s="4">
        <f t="shared" si="35"/>
        <v>0.1639674204</v>
      </c>
      <c r="FQ313" s="4">
        <f t="shared" si="36"/>
        <v>1</v>
      </c>
      <c r="FR313" s="4">
        <v>317.99</v>
      </c>
    </row>
    <row r="314" ht="12.75" customHeight="1">
      <c r="A314" s="4" t="s">
        <v>166</v>
      </c>
      <c r="B314" s="4" t="s">
        <v>1084</v>
      </c>
      <c r="C314" s="4" t="s">
        <v>1085</v>
      </c>
      <c r="D314" s="4" t="s">
        <v>1112</v>
      </c>
      <c r="E314" s="4" t="s">
        <v>1113</v>
      </c>
      <c r="F314" s="4">
        <v>556.85708851</v>
      </c>
      <c r="G314" s="4">
        <v>266.9375</v>
      </c>
      <c r="H314" s="4">
        <v>154.25</v>
      </c>
      <c r="I314" s="4">
        <v>71.9375</v>
      </c>
      <c r="J314" s="4">
        <v>28.875</v>
      </c>
      <c r="K314" s="4">
        <v>21.875</v>
      </c>
      <c r="L314" s="4">
        <v>12.8125</v>
      </c>
      <c r="M314" s="4">
        <v>0.0</v>
      </c>
      <c r="N314" s="4">
        <v>154.788238525391</v>
      </c>
      <c r="O314" s="4">
        <v>28.1819671703317</v>
      </c>
      <c r="P314" s="4">
        <v>9.5625</v>
      </c>
      <c r="Q314" s="4">
        <v>0.0</v>
      </c>
      <c r="R314" s="4">
        <v>79.5625</v>
      </c>
      <c r="S314" s="4">
        <v>63.6875</v>
      </c>
      <c r="T314" s="4">
        <v>348.9375</v>
      </c>
      <c r="U314" s="4">
        <v>54.9375</v>
      </c>
      <c r="V314" s="4">
        <v>1475.98283791363</v>
      </c>
      <c r="W314" s="4">
        <v>14.3970342120022</v>
      </c>
      <c r="X314" s="4">
        <v>47.0</v>
      </c>
      <c r="Y314" s="4">
        <v>1010611.8532</v>
      </c>
      <c r="Z314" s="4">
        <v>146.38</v>
      </c>
      <c r="AA314" s="4">
        <v>137.45</v>
      </c>
      <c r="AB314" s="4">
        <v>137.25</v>
      </c>
      <c r="AC314" s="4">
        <v>0.2</v>
      </c>
      <c r="AD314" s="4">
        <v>5.22</v>
      </c>
      <c r="AE314" s="4">
        <v>3.71</v>
      </c>
      <c r="AF314" s="4">
        <v>0.0</v>
      </c>
      <c r="AG314" s="4">
        <v>441.1</v>
      </c>
      <c r="AH314" s="4">
        <v>0.5</v>
      </c>
      <c r="AI314" s="4">
        <v>0.0</v>
      </c>
      <c r="AJ314" s="4">
        <v>0.0</v>
      </c>
      <c r="AK314" s="4">
        <v>1.2</v>
      </c>
      <c r="AL314" s="4">
        <v>0.0</v>
      </c>
      <c r="AM314" s="4">
        <v>0.0</v>
      </c>
      <c r="AN314" s="4">
        <v>0.0</v>
      </c>
      <c r="AO314" s="4">
        <v>0.0</v>
      </c>
      <c r="AP314" s="4">
        <v>0.0</v>
      </c>
      <c r="AQ314" s="4">
        <v>0.0</v>
      </c>
      <c r="AR314" s="4">
        <v>2.78</v>
      </c>
      <c r="AS314" s="4">
        <v>0.12</v>
      </c>
      <c r="AT314" s="4">
        <v>0.0</v>
      </c>
      <c r="AU314" s="4">
        <v>0.0</v>
      </c>
      <c r="AV314" s="4">
        <v>0.0</v>
      </c>
      <c r="AW314" s="4">
        <v>0.0</v>
      </c>
      <c r="AX314" s="4">
        <v>0.0</v>
      </c>
      <c r="AY314" s="4">
        <v>0.0</v>
      </c>
      <c r="AZ314" s="4">
        <v>0.0</v>
      </c>
      <c r="BA314" s="4">
        <v>0.0</v>
      </c>
      <c r="BB314" s="4">
        <v>0.0</v>
      </c>
      <c r="BC314" s="4">
        <v>0.0</v>
      </c>
      <c r="BD314" s="4">
        <v>0.0</v>
      </c>
      <c r="BE314" s="4">
        <v>0.0</v>
      </c>
      <c r="BF314" s="4">
        <v>0.0</v>
      </c>
      <c r="BG314" s="4">
        <v>0.0</v>
      </c>
      <c r="BH314" s="4">
        <v>0.0</v>
      </c>
      <c r="BI314" s="4">
        <v>0.0</v>
      </c>
      <c r="BJ314" s="4">
        <v>0.0</v>
      </c>
      <c r="BK314" s="4">
        <v>0.0</v>
      </c>
      <c r="BL314" s="4">
        <v>0.0</v>
      </c>
      <c r="BM314" s="4">
        <v>80.01</v>
      </c>
      <c r="BN314" s="4">
        <v>30.33</v>
      </c>
      <c r="BO314" s="4">
        <v>0.0</v>
      </c>
      <c r="BP314" s="4">
        <v>0.0</v>
      </c>
      <c r="BQ314" s="4">
        <v>0.0</v>
      </c>
      <c r="BR314" s="4">
        <v>0.0</v>
      </c>
      <c r="BS314" s="4">
        <v>0.0</v>
      </c>
      <c r="BT314" s="4">
        <v>0.0</v>
      </c>
      <c r="BU314" s="4">
        <v>0.0</v>
      </c>
      <c r="BV314" s="4">
        <v>0.0</v>
      </c>
      <c r="BW314" s="4">
        <v>0.0</v>
      </c>
      <c r="BX314" s="4">
        <v>1.62</v>
      </c>
      <c r="BY314" s="4">
        <v>0.0</v>
      </c>
      <c r="BZ314" s="4">
        <v>1.3</v>
      </c>
      <c r="CA314" s="4">
        <v>0.0</v>
      </c>
      <c r="CB314" s="4">
        <v>0.0</v>
      </c>
      <c r="CC314" s="4">
        <v>0.0</v>
      </c>
      <c r="CD314" s="4">
        <v>0.0</v>
      </c>
      <c r="CE314" s="4">
        <v>1.15</v>
      </c>
      <c r="CF314" s="4">
        <v>3.33</v>
      </c>
      <c r="CG314" s="4">
        <v>0.0</v>
      </c>
      <c r="CH314" s="4">
        <v>9.93</v>
      </c>
      <c r="CI314" s="4">
        <v>0.0</v>
      </c>
      <c r="CJ314" s="4">
        <v>0.0</v>
      </c>
      <c r="CK314" s="4">
        <v>0.0</v>
      </c>
      <c r="CL314" s="4">
        <v>0.0</v>
      </c>
      <c r="CM314" s="4">
        <v>1.2</v>
      </c>
      <c r="CN314" s="4">
        <v>0.0</v>
      </c>
      <c r="CO314" s="4">
        <v>5.9</v>
      </c>
      <c r="CP314" s="4">
        <v>0.0</v>
      </c>
      <c r="CQ314" s="4">
        <v>0.0</v>
      </c>
      <c r="CR314" s="4">
        <v>7.51</v>
      </c>
      <c r="CS314" s="4">
        <v>0.0</v>
      </c>
      <c r="CT314" s="4">
        <v>121.0</v>
      </c>
      <c r="CU314" s="4">
        <v>89.3</v>
      </c>
      <c r="CV314" s="4" t="s">
        <v>1112</v>
      </c>
      <c r="CW314" s="4">
        <v>556.86</v>
      </c>
      <c r="CX314" s="4">
        <v>0.18</v>
      </c>
      <c r="CY314" s="4">
        <v>0.21</v>
      </c>
      <c r="CZ314" s="4">
        <v>0.0</v>
      </c>
      <c r="DA314" s="4">
        <v>0.0</v>
      </c>
      <c r="DB314" s="4">
        <v>0.0</v>
      </c>
      <c r="DC314" s="4">
        <v>0.0</v>
      </c>
      <c r="DD314" s="4">
        <v>0.0</v>
      </c>
      <c r="DE314" s="4">
        <v>0.16</v>
      </c>
      <c r="DF314" s="4">
        <v>0.0</v>
      </c>
      <c r="DG314" s="4">
        <v>0.0</v>
      </c>
      <c r="DH314" s="4">
        <v>0.0</v>
      </c>
      <c r="DI314" s="4">
        <v>0.0</v>
      </c>
      <c r="DJ314" s="4">
        <v>0.0</v>
      </c>
      <c r="DK314" s="4">
        <v>0.0</v>
      </c>
      <c r="DL314" s="4">
        <v>0.0</v>
      </c>
      <c r="DM314" s="4">
        <v>0.3</v>
      </c>
      <c r="DN314" s="4">
        <v>0.0</v>
      </c>
      <c r="DO314" s="4">
        <v>0.01</v>
      </c>
      <c r="DP314" s="4">
        <v>0.09</v>
      </c>
      <c r="DQ314" s="4">
        <v>0.0</v>
      </c>
      <c r="DR314" s="4">
        <v>0.0</v>
      </c>
      <c r="DS314" s="4">
        <v>0.0</v>
      </c>
      <c r="DT314" s="4">
        <v>0.0</v>
      </c>
      <c r="DU314" s="4">
        <v>0.0</v>
      </c>
      <c r="DV314" s="4">
        <v>0.0</v>
      </c>
      <c r="DW314" s="4">
        <v>0.03</v>
      </c>
      <c r="DX314" s="4" t="s">
        <v>1112</v>
      </c>
      <c r="DY314" s="4" t="s">
        <v>1114</v>
      </c>
      <c r="DZ314" s="4" t="s">
        <v>1089</v>
      </c>
      <c r="EA314" s="4" t="s">
        <v>461</v>
      </c>
      <c r="EB314" s="4">
        <v>556.85708851</v>
      </c>
      <c r="EC314" s="6">
        <v>6.27828616924</v>
      </c>
      <c r="ED314" s="7">
        <v>0.01</v>
      </c>
      <c r="EE314" s="4" t="s">
        <v>1112</v>
      </c>
      <c r="EF314" s="4" t="s">
        <v>1085</v>
      </c>
      <c r="EG314" s="4" t="s">
        <v>1113</v>
      </c>
      <c r="EH314" s="4">
        <f t="shared" si="1"/>
        <v>6904.029602</v>
      </c>
      <c r="EI314" s="4">
        <f t="shared" si="2"/>
        <v>1.639193729</v>
      </c>
      <c r="EJ314" s="4">
        <f t="shared" si="3"/>
        <v>11317.04203</v>
      </c>
      <c r="EK314" s="4">
        <f t="shared" si="4"/>
        <v>0.7738762126</v>
      </c>
      <c r="EL314" s="4">
        <f t="shared" si="5"/>
        <v>3.016805575</v>
      </c>
      <c r="EM314" s="4">
        <f t="shared" si="6"/>
        <v>0.9988677536</v>
      </c>
      <c r="EN314" s="4">
        <f t="shared" si="7"/>
        <v>0.001132246377</v>
      </c>
      <c r="EO314" s="4">
        <f t="shared" si="8"/>
        <v>0</v>
      </c>
      <c r="EP314" s="4">
        <f t="shared" si="9"/>
        <v>0</v>
      </c>
      <c r="EQ314" s="4">
        <f t="shared" si="10"/>
        <v>0.9389943981</v>
      </c>
      <c r="ER314" s="4">
        <f t="shared" si="11"/>
        <v>0.02534499249</v>
      </c>
      <c r="ES314" s="4">
        <f t="shared" si="12"/>
        <v>0</v>
      </c>
      <c r="ET314" s="4">
        <f t="shared" si="13"/>
        <v>0.2628681632</v>
      </c>
      <c r="EU314" s="4">
        <f t="shared" si="14"/>
        <v>0.21</v>
      </c>
      <c r="EV314" s="4">
        <f t="shared" si="15"/>
        <v>0.16</v>
      </c>
      <c r="EW314" s="4">
        <f t="shared" si="16"/>
        <v>0.01</v>
      </c>
      <c r="EX314" s="4">
        <f t="shared" si="17"/>
        <v>0.39</v>
      </c>
      <c r="EY314" s="4">
        <f t="shared" si="18"/>
        <v>0</v>
      </c>
      <c r="EZ314" s="4">
        <f t="shared" si="19"/>
        <v>1.034228094</v>
      </c>
      <c r="FA314" s="4">
        <f t="shared" si="20"/>
        <v>0.6426020449</v>
      </c>
      <c r="FB314" s="4">
        <f t="shared" si="21"/>
        <v>0.01127450166</v>
      </c>
      <c r="FC314" s="4">
        <f t="shared" si="22"/>
        <v>0.008529997157</v>
      </c>
      <c r="FD314" s="4">
        <f t="shared" si="23"/>
        <v>0.0008529997157</v>
      </c>
      <c r="FE314" s="4">
        <f t="shared" si="24"/>
        <v>0</v>
      </c>
      <c r="FF314" s="4">
        <f t="shared" si="25"/>
        <v>0</v>
      </c>
      <c r="FG314" s="4">
        <f t="shared" si="26"/>
        <v>0</v>
      </c>
      <c r="FH314" s="4">
        <f t="shared" si="27"/>
        <v>0</v>
      </c>
      <c r="FI314" s="4">
        <f t="shared" si="28"/>
        <v>0.5687375604</v>
      </c>
      <c r="FJ314" s="4">
        <f t="shared" si="29"/>
        <v>0.2155956781</v>
      </c>
      <c r="FK314" s="4">
        <f t="shared" si="30"/>
        <v>0</v>
      </c>
      <c r="FL314" s="4">
        <f t="shared" si="31"/>
        <v>0</v>
      </c>
      <c r="FM314" s="4">
        <f t="shared" si="32"/>
        <v>0</v>
      </c>
      <c r="FN314" s="4">
        <f t="shared" si="33"/>
        <v>0.03184532272</v>
      </c>
      <c r="FO314" s="4">
        <f t="shared" si="34"/>
        <v>0.07058572647</v>
      </c>
      <c r="FP314" s="4">
        <f t="shared" si="35"/>
        <v>0.1038527154</v>
      </c>
      <c r="FQ314" s="4">
        <f t="shared" si="36"/>
        <v>1</v>
      </c>
      <c r="FR314" s="4">
        <v>140.68</v>
      </c>
    </row>
    <row r="315" ht="12.75" customHeight="1">
      <c r="A315" s="4" t="s">
        <v>166</v>
      </c>
      <c r="B315" s="4" t="s">
        <v>1084</v>
      </c>
      <c r="C315" s="4" t="s">
        <v>1085</v>
      </c>
      <c r="D315" s="4" t="s">
        <v>1115</v>
      </c>
      <c r="E315" s="4" t="s">
        <v>1116</v>
      </c>
      <c r="F315" s="4">
        <v>235.657162769</v>
      </c>
      <c r="G315" s="4">
        <v>108.625</v>
      </c>
      <c r="H315" s="4">
        <v>31.1875</v>
      </c>
      <c r="I315" s="4">
        <v>33.125</v>
      </c>
      <c r="J315" s="4">
        <v>9.625</v>
      </c>
      <c r="K315" s="4">
        <v>16.1875</v>
      </c>
      <c r="L315" s="4">
        <v>36.5</v>
      </c>
      <c r="M315" s="4">
        <v>4.90061996970326E-4</v>
      </c>
      <c r="N315" s="4">
        <v>236.509719848633</v>
      </c>
      <c r="O315" s="4">
        <v>55.4799409498274</v>
      </c>
      <c r="P315" s="4">
        <v>12.6875</v>
      </c>
      <c r="Q315" s="4">
        <v>0.0</v>
      </c>
      <c r="R315" s="4">
        <v>103.4375</v>
      </c>
      <c r="S315" s="4">
        <v>15.0625</v>
      </c>
      <c r="T315" s="4">
        <v>104.0625</v>
      </c>
      <c r="U315" s="4">
        <v>0.0</v>
      </c>
      <c r="V315" s="4">
        <v>1470.06974029764</v>
      </c>
      <c r="W315" s="4">
        <v>14.3235220309308</v>
      </c>
      <c r="X315" s="4">
        <v>34.0</v>
      </c>
      <c r="Y315" s="4">
        <v>296791.4836</v>
      </c>
      <c r="Z315" s="4">
        <v>51.22</v>
      </c>
      <c r="AA315" s="4">
        <v>48.57</v>
      </c>
      <c r="AB315" s="4">
        <v>48.57</v>
      </c>
      <c r="AC315" s="4">
        <v>0.0</v>
      </c>
      <c r="AD315" s="4">
        <v>2.62</v>
      </c>
      <c r="AE315" s="4">
        <v>0.03</v>
      </c>
      <c r="AF315" s="4">
        <v>0.0</v>
      </c>
      <c r="AG315" s="4">
        <v>71.3</v>
      </c>
      <c r="AH315" s="4">
        <v>0.6</v>
      </c>
      <c r="AI315" s="4">
        <v>0.0</v>
      </c>
      <c r="AJ315" s="4">
        <v>0.0</v>
      </c>
      <c r="AK315" s="4">
        <v>0.0</v>
      </c>
      <c r="AL315" s="4">
        <v>0.0</v>
      </c>
      <c r="AM315" s="4">
        <v>0.0</v>
      </c>
      <c r="AN315" s="4">
        <v>1.85</v>
      </c>
      <c r="AO315" s="4">
        <v>0.0</v>
      </c>
      <c r="AP315" s="4">
        <v>0.0</v>
      </c>
      <c r="AQ315" s="4">
        <v>0.0</v>
      </c>
      <c r="AR315" s="4">
        <v>4.61</v>
      </c>
      <c r="AS315" s="4">
        <v>1.68</v>
      </c>
      <c r="AT315" s="4">
        <v>0.0</v>
      </c>
      <c r="AU315" s="4">
        <v>0.0</v>
      </c>
      <c r="AV315" s="4">
        <v>2.36</v>
      </c>
      <c r="AW315" s="4">
        <v>0.0</v>
      </c>
      <c r="AX315" s="4">
        <v>0.0</v>
      </c>
      <c r="AY315" s="4">
        <v>0.0</v>
      </c>
      <c r="AZ315" s="4">
        <v>0.0</v>
      </c>
      <c r="BA315" s="4">
        <v>3.42</v>
      </c>
      <c r="BB315" s="4">
        <v>0.0</v>
      </c>
      <c r="BC315" s="4">
        <v>0.0</v>
      </c>
      <c r="BD315" s="4">
        <v>0.0</v>
      </c>
      <c r="BE315" s="4">
        <v>0.0</v>
      </c>
      <c r="BF315" s="4">
        <v>0.0</v>
      </c>
      <c r="BG315" s="4">
        <v>0.0</v>
      </c>
      <c r="BH315" s="4">
        <v>0.0</v>
      </c>
      <c r="BI315" s="4">
        <v>0.0</v>
      </c>
      <c r="BJ315" s="4">
        <v>0.0</v>
      </c>
      <c r="BK315" s="4">
        <v>0.0</v>
      </c>
      <c r="BL315" s="4">
        <v>0.0</v>
      </c>
      <c r="BM315" s="4">
        <v>0.0</v>
      </c>
      <c r="BN315" s="4">
        <v>1.93</v>
      </c>
      <c r="BO315" s="4">
        <v>0.0</v>
      </c>
      <c r="BP315" s="4">
        <v>0.0</v>
      </c>
      <c r="BQ315" s="4">
        <v>0.0</v>
      </c>
      <c r="BR315" s="4">
        <v>0.0</v>
      </c>
      <c r="BS315" s="4">
        <v>0.0</v>
      </c>
      <c r="BT315" s="4">
        <v>0.0</v>
      </c>
      <c r="BU315" s="4">
        <v>0.0</v>
      </c>
      <c r="BV315" s="4">
        <v>0.0</v>
      </c>
      <c r="BW315" s="4">
        <v>0.0</v>
      </c>
      <c r="BX315" s="4">
        <v>0.0</v>
      </c>
      <c r="BY315" s="4">
        <v>0.0</v>
      </c>
      <c r="BZ315" s="4">
        <v>0.0</v>
      </c>
      <c r="CA315" s="4">
        <v>0.0</v>
      </c>
      <c r="CB315" s="4">
        <v>4.21</v>
      </c>
      <c r="CC315" s="4">
        <v>0.0</v>
      </c>
      <c r="CD315" s="4">
        <v>0.0</v>
      </c>
      <c r="CE315" s="4">
        <v>6.22</v>
      </c>
      <c r="CF315" s="4">
        <v>2.85</v>
      </c>
      <c r="CG315" s="4">
        <v>0.0</v>
      </c>
      <c r="CH315" s="4">
        <v>1.27</v>
      </c>
      <c r="CI315" s="4">
        <v>0.0</v>
      </c>
      <c r="CJ315" s="4">
        <v>0.5</v>
      </c>
      <c r="CK315" s="4">
        <v>0.0</v>
      </c>
      <c r="CL315" s="4">
        <v>0.0</v>
      </c>
      <c r="CM315" s="4">
        <v>0.0</v>
      </c>
      <c r="CN315" s="4">
        <v>1.19</v>
      </c>
      <c r="CO315" s="4">
        <v>0.29</v>
      </c>
      <c r="CP315" s="4">
        <v>0.0</v>
      </c>
      <c r="CQ315" s="4">
        <v>0.0</v>
      </c>
      <c r="CR315" s="4">
        <v>18.84</v>
      </c>
      <c r="CS315" s="4">
        <v>0.0</v>
      </c>
      <c r="CT315" s="4">
        <v>38.0</v>
      </c>
      <c r="CU315" s="4">
        <v>68.0</v>
      </c>
      <c r="CV315" s="4" t="s">
        <v>1115</v>
      </c>
      <c r="CW315" s="4">
        <v>235.66</v>
      </c>
      <c r="CX315" s="4">
        <v>0.26</v>
      </c>
      <c r="CY315" s="4">
        <v>0.32</v>
      </c>
      <c r="CZ315" s="4">
        <v>0.0</v>
      </c>
      <c r="DA315" s="4">
        <v>0.0</v>
      </c>
      <c r="DB315" s="4">
        <v>0.0</v>
      </c>
      <c r="DC315" s="4">
        <v>0.0</v>
      </c>
      <c r="DD315" s="4">
        <v>0.0</v>
      </c>
      <c r="DE315" s="4">
        <v>0.0</v>
      </c>
      <c r="DF315" s="4">
        <v>0.0</v>
      </c>
      <c r="DG315" s="4">
        <v>0.0</v>
      </c>
      <c r="DH315" s="4">
        <v>0.0</v>
      </c>
      <c r="DI315" s="4">
        <v>0.0</v>
      </c>
      <c r="DJ315" s="4">
        <v>0.0</v>
      </c>
      <c r="DK315" s="4">
        <v>0.0</v>
      </c>
      <c r="DL315" s="4">
        <v>0.0</v>
      </c>
      <c r="DM315" s="4">
        <v>0.07</v>
      </c>
      <c r="DN315" s="4">
        <v>0.0</v>
      </c>
      <c r="DO315" s="4">
        <v>0.01</v>
      </c>
      <c r="DP315" s="4">
        <v>0.19</v>
      </c>
      <c r="DQ315" s="4">
        <v>0.0</v>
      </c>
      <c r="DR315" s="4">
        <v>0.0</v>
      </c>
      <c r="DS315" s="4">
        <v>0.0</v>
      </c>
      <c r="DT315" s="4">
        <v>0.09</v>
      </c>
      <c r="DU315" s="4">
        <v>0.02</v>
      </c>
      <c r="DV315" s="4">
        <v>0.0</v>
      </c>
      <c r="DW315" s="4">
        <v>0.04</v>
      </c>
      <c r="DX315" s="4" t="s">
        <v>1115</v>
      </c>
      <c r="DY315" s="4" t="s">
        <v>1117</v>
      </c>
      <c r="DZ315" s="4" t="s">
        <v>1089</v>
      </c>
      <c r="EA315" s="4" t="s">
        <v>461</v>
      </c>
      <c r="EB315" s="4">
        <v>235.657162769</v>
      </c>
      <c r="EC315" s="6">
        <v>53.45186692696</v>
      </c>
      <c r="ED315" s="7">
        <v>0.23</v>
      </c>
      <c r="EE315" s="4" t="s">
        <v>1115</v>
      </c>
      <c r="EF315" s="4" t="s">
        <v>1085</v>
      </c>
      <c r="EG315" s="4" t="s">
        <v>1116</v>
      </c>
      <c r="EH315" s="4">
        <f t="shared" si="1"/>
        <v>5794.445209</v>
      </c>
      <c r="EI315" s="4">
        <f t="shared" si="2"/>
        <v>0.7532352941</v>
      </c>
      <c r="EJ315" s="4">
        <f t="shared" si="3"/>
        <v>4364.580641</v>
      </c>
      <c r="EK315" s="4">
        <f t="shared" si="4"/>
        <v>0.1526747364</v>
      </c>
      <c r="EL315" s="4">
        <f t="shared" si="5"/>
        <v>1.403748536</v>
      </c>
      <c r="EM315" s="4">
        <f t="shared" si="6"/>
        <v>0.9916550765</v>
      </c>
      <c r="EN315" s="4">
        <f t="shared" si="7"/>
        <v>0.008344923505</v>
      </c>
      <c r="EO315" s="4">
        <f t="shared" si="8"/>
        <v>0</v>
      </c>
      <c r="EP315" s="4">
        <f t="shared" si="9"/>
        <v>0</v>
      </c>
      <c r="EQ315" s="4">
        <f t="shared" si="10"/>
        <v>0.9482623975</v>
      </c>
      <c r="ER315" s="4">
        <f t="shared" si="11"/>
        <v>0.0005857087075</v>
      </c>
      <c r="ES315" s="4">
        <f t="shared" si="12"/>
        <v>0</v>
      </c>
      <c r="ET315" s="4">
        <f t="shared" si="13"/>
        <v>0.2173496422</v>
      </c>
      <c r="EU315" s="4">
        <f t="shared" si="14"/>
        <v>0.32</v>
      </c>
      <c r="EV315" s="4">
        <f t="shared" si="15"/>
        <v>0</v>
      </c>
      <c r="EW315" s="4">
        <f t="shared" si="16"/>
        <v>0.01</v>
      </c>
      <c r="EX315" s="4">
        <f t="shared" si="17"/>
        <v>0.26</v>
      </c>
      <c r="EY315" s="4">
        <f t="shared" si="18"/>
        <v>0.09</v>
      </c>
      <c r="EZ315" s="4">
        <f t="shared" si="19"/>
        <v>0.9776249257</v>
      </c>
      <c r="FA315" s="4">
        <f t="shared" si="20"/>
        <v>0.6074325193</v>
      </c>
      <c r="FB315" s="4">
        <f t="shared" si="21"/>
        <v>0.2268204637</v>
      </c>
      <c r="FC315" s="4">
        <f t="shared" si="22"/>
        <v>0.03969105342</v>
      </c>
      <c r="FD315" s="4">
        <f t="shared" si="23"/>
        <v>0.1600514911</v>
      </c>
      <c r="FE315" s="4">
        <f t="shared" si="24"/>
        <v>0</v>
      </c>
      <c r="FF315" s="4">
        <f t="shared" si="25"/>
        <v>0</v>
      </c>
      <c r="FG315" s="4">
        <f t="shared" si="26"/>
        <v>0</v>
      </c>
      <c r="FH315" s="4">
        <f t="shared" si="27"/>
        <v>0</v>
      </c>
      <c r="FI315" s="4">
        <f t="shared" si="28"/>
        <v>0</v>
      </c>
      <c r="FJ315" s="4">
        <f t="shared" si="29"/>
        <v>0.0414074233</v>
      </c>
      <c r="FK315" s="4">
        <f t="shared" si="30"/>
        <v>0</v>
      </c>
      <c r="FL315" s="4">
        <f t="shared" si="31"/>
        <v>0</v>
      </c>
      <c r="FM315" s="4">
        <f t="shared" si="32"/>
        <v>0</v>
      </c>
      <c r="FN315" s="4">
        <f t="shared" si="33"/>
        <v>0.2849173997</v>
      </c>
      <c r="FO315" s="4">
        <f t="shared" si="34"/>
        <v>0.03797468354</v>
      </c>
      <c r="FP315" s="4">
        <f t="shared" si="35"/>
        <v>0.4359579489</v>
      </c>
      <c r="FQ315" s="4">
        <f t="shared" si="36"/>
        <v>1</v>
      </c>
      <c r="FR315" s="4">
        <v>46.61</v>
      </c>
    </row>
    <row r="316" ht="12.75" customHeight="1">
      <c r="A316" s="4" t="s">
        <v>166</v>
      </c>
      <c r="B316" s="4" t="s">
        <v>1084</v>
      </c>
      <c r="C316" s="4" t="s">
        <v>1085</v>
      </c>
      <c r="D316" s="4" t="s">
        <v>1118</v>
      </c>
      <c r="E316" s="4" t="s">
        <v>1119</v>
      </c>
      <c r="F316" s="4">
        <v>1042.8022077</v>
      </c>
      <c r="G316" s="4">
        <v>709.8125</v>
      </c>
      <c r="H316" s="4">
        <v>176.8125</v>
      </c>
      <c r="I316" s="4">
        <v>53.6875</v>
      </c>
      <c r="J316" s="4">
        <v>13.625</v>
      </c>
      <c r="K316" s="4">
        <v>20.6875</v>
      </c>
      <c r="L316" s="4">
        <v>68.875</v>
      </c>
      <c r="M316" s="4">
        <v>0.0</v>
      </c>
      <c r="N316" s="4">
        <v>204.136016845703</v>
      </c>
      <c r="O316" s="4">
        <v>32.4345973656224</v>
      </c>
      <c r="P316" s="4">
        <v>148.625</v>
      </c>
      <c r="Q316" s="4">
        <v>0.0</v>
      </c>
      <c r="R316" s="4">
        <v>539.9375</v>
      </c>
      <c r="S316" s="4">
        <v>6.5</v>
      </c>
      <c r="T316" s="4">
        <v>348.4375</v>
      </c>
      <c r="U316" s="4">
        <v>0.0</v>
      </c>
      <c r="V316" s="4">
        <v>1457.9388731635</v>
      </c>
      <c r="W316" s="4">
        <v>14.4280745383475</v>
      </c>
      <c r="X316" s="4">
        <v>68.0</v>
      </c>
      <c r="Y316" s="4">
        <v>1130218.7707</v>
      </c>
      <c r="Z316" s="4">
        <v>184.13</v>
      </c>
      <c r="AA316" s="4">
        <v>175.91</v>
      </c>
      <c r="AB316" s="4">
        <v>175.81</v>
      </c>
      <c r="AC316" s="4">
        <v>0.1</v>
      </c>
      <c r="AD316" s="4">
        <v>7.07</v>
      </c>
      <c r="AE316" s="4">
        <v>1.15</v>
      </c>
      <c r="AF316" s="4">
        <v>0.0</v>
      </c>
      <c r="AG316" s="4">
        <v>488.5</v>
      </c>
      <c r="AH316" s="4">
        <v>2.8</v>
      </c>
      <c r="AI316" s="4">
        <v>2.2</v>
      </c>
      <c r="AJ316" s="4">
        <v>2.4</v>
      </c>
      <c r="AK316" s="4">
        <v>1.66</v>
      </c>
      <c r="AL316" s="4">
        <v>0.0</v>
      </c>
      <c r="AM316" s="4">
        <v>0.0</v>
      </c>
      <c r="AN316" s="4">
        <v>0.0</v>
      </c>
      <c r="AO316" s="4">
        <v>0.0</v>
      </c>
      <c r="AP316" s="4">
        <v>0.0</v>
      </c>
      <c r="AQ316" s="4">
        <v>0.0</v>
      </c>
      <c r="AR316" s="4">
        <v>6.4</v>
      </c>
      <c r="AS316" s="4">
        <v>0.0</v>
      </c>
      <c r="AT316" s="4">
        <v>0.0</v>
      </c>
      <c r="AU316" s="4">
        <v>0.0</v>
      </c>
      <c r="AV316" s="4">
        <v>0.0</v>
      </c>
      <c r="AW316" s="4">
        <v>0.0</v>
      </c>
      <c r="AX316" s="4">
        <v>0.0</v>
      </c>
      <c r="AY316" s="4">
        <v>0.0</v>
      </c>
      <c r="AZ316" s="4">
        <v>0.0</v>
      </c>
      <c r="BA316" s="4">
        <v>0.0</v>
      </c>
      <c r="BB316" s="4">
        <v>0.0</v>
      </c>
      <c r="BC316" s="4">
        <v>0.0</v>
      </c>
      <c r="BD316" s="4">
        <v>0.0</v>
      </c>
      <c r="BE316" s="4">
        <v>0.0</v>
      </c>
      <c r="BF316" s="4">
        <v>0.0</v>
      </c>
      <c r="BG316" s="4">
        <v>0.0</v>
      </c>
      <c r="BH316" s="4">
        <v>0.0</v>
      </c>
      <c r="BI316" s="4">
        <v>0.0</v>
      </c>
      <c r="BJ316" s="4">
        <v>0.0</v>
      </c>
      <c r="BK316" s="4">
        <v>0.0</v>
      </c>
      <c r="BL316" s="4">
        <v>0.0</v>
      </c>
      <c r="BM316" s="4">
        <v>87.15</v>
      </c>
      <c r="BN316" s="4">
        <v>35.33</v>
      </c>
      <c r="BO316" s="4">
        <v>3.81</v>
      </c>
      <c r="BP316" s="4">
        <v>0.8</v>
      </c>
      <c r="BQ316" s="4">
        <v>0.0</v>
      </c>
      <c r="BR316" s="4">
        <v>0.0</v>
      </c>
      <c r="BS316" s="4">
        <v>0.0</v>
      </c>
      <c r="BT316" s="4">
        <v>0.0</v>
      </c>
      <c r="BU316" s="4">
        <v>0.0</v>
      </c>
      <c r="BV316" s="4">
        <v>0.0</v>
      </c>
      <c r="BW316" s="4">
        <v>0.0</v>
      </c>
      <c r="BX316" s="4">
        <v>0.0</v>
      </c>
      <c r="BY316" s="4">
        <v>0.0</v>
      </c>
      <c r="BZ316" s="4">
        <v>0.0</v>
      </c>
      <c r="CA316" s="4">
        <v>0.0</v>
      </c>
      <c r="CB316" s="4">
        <v>4.83</v>
      </c>
      <c r="CC316" s="4">
        <v>0.0</v>
      </c>
      <c r="CD316" s="4">
        <v>0.0</v>
      </c>
      <c r="CE316" s="4">
        <v>3.71</v>
      </c>
      <c r="CF316" s="4">
        <v>0.0</v>
      </c>
      <c r="CG316" s="4">
        <v>0.0</v>
      </c>
      <c r="CH316" s="4">
        <v>16.04</v>
      </c>
      <c r="CI316" s="4">
        <v>0.0</v>
      </c>
      <c r="CJ316" s="4">
        <v>4.95</v>
      </c>
      <c r="CK316" s="4">
        <v>0.0</v>
      </c>
      <c r="CL316" s="4">
        <v>0.0</v>
      </c>
      <c r="CM316" s="4">
        <v>3.01</v>
      </c>
      <c r="CN316" s="4">
        <v>1.21</v>
      </c>
      <c r="CO316" s="4">
        <v>2.3</v>
      </c>
      <c r="CP316" s="4">
        <v>0.0</v>
      </c>
      <c r="CQ316" s="4">
        <v>0.0</v>
      </c>
      <c r="CR316" s="4">
        <v>12.93</v>
      </c>
      <c r="CS316" s="4">
        <v>0.0</v>
      </c>
      <c r="CT316" s="4">
        <v>102.0</v>
      </c>
      <c r="CU316" s="4">
        <v>122.4</v>
      </c>
      <c r="CV316" s="4" t="s">
        <v>1118</v>
      </c>
      <c r="CW316" s="4">
        <v>1042.8</v>
      </c>
      <c r="CX316" s="4">
        <v>0.32</v>
      </c>
      <c r="CY316" s="4">
        <v>0.19</v>
      </c>
      <c r="CZ316" s="4">
        <v>0.0</v>
      </c>
      <c r="DA316" s="4">
        <v>0.0</v>
      </c>
      <c r="DB316" s="4">
        <v>0.01</v>
      </c>
      <c r="DC316" s="4">
        <v>0.0</v>
      </c>
      <c r="DD316" s="4">
        <v>0.0</v>
      </c>
      <c r="DE316" s="4">
        <v>0.14</v>
      </c>
      <c r="DF316" s="4">
        <v>0.0</v>
      </c>
      <c r="DG316" s="4">
        <v>0.0</v>
      </c>
      <c r="DH316" s="4">
        <v>0.0</v>
      </c>
      <c r="DI316" s="4">
        <v>0.0</v>
      </c>
      <c r="DJ316" s="4">
        <v>0.0</v>
      </c>
      <c r="DK316" s="4">
        <v>0.01</v>
      </c>
      <c r="DL316" s="4">
        <v>0.0</v>
      </c>
      <c r="DM316" s="4">
        <v>0.19</v>
      </c>
      <c r="DN316" s="4">
        <v>0.0</v>
      </c>
      <c r="DO316" s="4">
        <v>0.0</v>
      </c>
      <c r="DP316" s="4">
        <v>0.07</v>
      </c>
      <c r="DQ316" s="4">
        <v>0.0</v>
      </c>
      <c r="DR316" s="4">
        <v>0.0</v>
      </c>
      <c r="DS316" s="4">
        <v>0.0</v>
      </c>
      <c r="DT316" s="4">
        <v>0.03</v>
      </c>
      <c r="DU316" s="4">
        <v>0.03</v>
      </c>
      <c r="DV316" s="4">
        <v>0.01</v>
      </c>
      <c r="DW316" s="4">
        <v>0.02</v>
      </c>
      <c r="DX316" s="4" t="s">
        <v>1118</v>
      </c>
      <c r="DY316" s="4" t="s">
        <v>1120</v>
      </c>
      <c r="DZ316" s="4" t="s">
        <v>1089</v>
      </c>
      <c r="EA316" s="4" t="s">
        <v>461</v>
      </c>
      <c r="EB316" s="4">
        <v>1042.8022077</v>
      </c>
      <c r="EC316" s="6">
        <v>63.60339305848</v>
      </c>
      <c r="ED316" s="7">
        <v>0.06</v>
      </c>
      <c r="EE316" s="4" t="s">
        <v>1118</v>
      </c>
      <c r="EF316" s="4" t="s">
        <v>1085</v>
      </c>
      <c r="EG316" s="4" t="s">
        <v>1119</v>
      </c>
      <c r="EH316" s="4">
        <f t="shared" si="1"/>
        <v>6138.156578</v>
      </c>
      <c r="EI316" s="4">
        <f t="shared" si="2"/>
        <v>1.504330065</v>
      </c>
      <c r="EJ316" s="4">
        <f t="shared" si="3"/>
        <v>9233.813486</v>
      </c>
      <c r="EK316" s="4">
        <f t="shared" si="4"/>
        <v>0.6785423342</v>
      </c>
      <c r="EL316" s="4">
        <f t="shared" si="5"/>
        <v>2.693205887</v>
      </c>
      <c r="EM316" s="4">
        <f t="shared" si="6"/>
        <v>0.9850776366</v>
      </c>
      <c r="EN316" s="4">
        <f t="shared" si="7"/>
        <v>0.005646299657</v>
      </c>
      <c r="EO316" s="4">
        <f t="shared" si="8"/>
        <v>0.004436378302</v>
      </c>
      <c r="EP316" s="4">
        <f t="shared" si="9"/>
        <v>0.00483968542</v>
      </c>
      <c r="EQ316" s="4">
        <f t="shared" si="10"/>
        <v>0.9553576278</v>
      </c>
      <c r="ER316" s="4">
        <f t="shared" si="11"/>
        <v>0.006245587357</v>
      </c>
      <c r="ES316" s="4">
        <f t="shared" si="12"/>
        <v>0</v>
      </c>
      <c r="ET316" s="4">
        <f t="shared" si="13"/>
        <v>0.1765723151</v>
      </c>
      <c r="EU316" s="4">
        <f t="shared" si="14"/>
        <v>0.2</v>
      </c>
      <c r="EV316" s="4">
        <f t="shared" si="15"/>
        <v>0.14</v>
      </c>
      <c r="EW316" s="4">
        <f t="shared" si="16"/>
        <v>0.01</v>
      </c>
      <c r="EX316" s="4">
        <f t="shared" si="17"/>
        <v>0.26</v>
      </c>
      <c r="EY316" s="4">
        <f t="shared" si="18"/>
        <v>0.03</v>
      </c>
      <c r="EZ316" s="4">
        <f t="shared" si="19"/>
        <v>1.09863097</v>
      </c>
      <c r="FA316" s="4">
        <f t="shared" si="20"/>
        <v>0.6826178016</v>
      </c>
      <c r="FB316" s="4">
        <f t="shared" si="21"/>
        <v>0.06099276794</v>
      </c>
      <c r="FC316" s="4">
        <f t="shared" si="22"/>
        <v>0.009340010128</v>
      </c>
      <c r="FD316" s="4">
        <f t="shared" si="23"/>
        <v>0</v>
      </c>
      <c r="FE316" s="4">
        <f t="shared" si="24"/>
        <v>0</v>
      </c>
      <c r="FF316" s="4">
        <f t="shared" si="25"/>
        <v>0</v>
      </c>
      <c r="FG316" s="4">
        <f t="shared" si="26"/>
        <v>0</v>
      </c>
      <c r="FH316" s="4">
        <f t="shared" si="27"/>
        <v>0</v>
      </c>
      <c r="FI316" s="4">
        <f t="shared" si="28"/>
        <v>0.4903505317</v>
      </c>
      <c r="FJ316" s="4">
        <f t="shared" si="29"/>
        <v>0.2202216846</v>
      </c>
      <c r="FK316" s="4">
        <f t="shared" si="30"/>
        <v>0.0045012097</v>
      </c>
      <c r="FL316" s="4">
        <f t="shared" si="31"/>
        <v>0</v>
      </c>
      <c r="FM316" s="4">
        <f t="shared" si="32"/>
        <v>0</v>
      </c>
      <c r="FN316" s="4">
        <f t="shared" si="33"/>
        <v>0.04805041355</v>
      </c>
      <c r="FO316" s="4">
        <f t="shared" si="34"/>
        <v>0.1181004895</v>
      </c>
      <c r="FP316" s="4">
        <f t="shared" si="35"/>
        <v>0.1094356608</v>
      </c>
      <c r="FQ316" s="4">
        <f t="shared" si="36"/>
        <v>1</v>
      </c>
      <c r="FR316" s="4">
        <v>177.73</v>
      </c>
    </row>
    <row r="317" ht="12.75" customHeight="1">
      <c r="A317" s="4" t="s">
        <v>166</v>
      </c>
      <c r="B317" s="4" t="s">
        <v>1084</v>
      </c>
      <c r="C317" s="4" t="s">
        <v>1085</v>
      </c>
      <c r="D317" s="4" t="s">
        <v>1121</v>
      </c>
      <c r="E317" s="4" t="s">
        <v>1122</v>
      </c>
      <c r="F317" s="4">
        <v>675.713761799</v>
      </c>
      <c r="G317" s="4">
        <v>255.6875</v>
      </c>
      <c r="H317" s="4">
        <v>129.375</v>
      </c>
      <c r="I317" s="4">
        <v>98.5625</v>
      </c>
      <c r="J317" s="4">
        <v>56.0</v>
      </c>
      <c r="K317" s="4">
        <v>68.3125</v>
      </c>
      <c r="L317" s="4">
        <v>68.25</v>
      </c>
      <c r="M317" s="4">
        <v>20.0</v>
      </c>
      <c r="N317" s="4">
        <v>190.737335205078</v>
      </c>
      <c r="O317" s="4">
        <v>83.2392502039084</v>
      </c>
      <c r="P317" s="4">
        <v>0.0</v>
      </c>
      <c r="Q317" s="4">
        <v>0.0</v>
      </c>
      <c r="R317" s="4">
        <v>189.1875</v>
      </c>
      <c r="S317" s="4">
        <v>197.75</v>
      </c>
      <c r="T317" s="4">
        <v>289.25</v>
      </c>
      <c r="U317" s="4">
        <v>0.0</v>
      </c>
      <c r="V317" s="4">
        <v>1490.51323094004</v>
      </c>
      <c r="W317" s="4">
        <v>14.2720873427091</v>
      </c>
      <c r="X317" s="4">
        <v>50.0</v>
      </c>
      <c r="Y317" s="4">
        <v>390570.5375</v>
      </c>
      <c r="Z317" s="4">
        <v>101.82</v>
      </c>
      <c r="AA317" s="4">
        <v>88.21</v>
      </c>
      <c r="AB317" s="4">
        <v>88.21</v>
      </c>
      <c r="AC317" s="4">
        <v>0.0</v>
      </c>
      <c r="AD317" s="4">
        <v>3.32</v>
      </c>
      <c r="AE317" s="4">
        <v>10.29</v>
      </c>
      <c r="AF317" s="4">
        <v>0.0</v>
      </c>
      <c r="AG317" s="4">
        <v>163.4</v>
      </c>
      <c r="AH317" s="4">
        <v>5.0</v>
      </c>
      <c r="AI317" s="4">
        <v>4.0</v>
      </c>
      <c r="AJ317" s="4">
        <v>7.2</v>
      </c>
      <c r="AK317" s="4">
        <v>0.0</v>
      </c>
      <c r="AL317" s="4">
        <v>0.0</v>
      </c>
      <c r="AM317" s="4">
        <v>0.0</v>
      </c>
      <c r="AN317" s="4">
        <v>0.0</v>
      </c>
      <c r="AO317" s="4">
        <v>0.0</v>
      </c>
      <c r="AP317" s="4">
        <v>0.0</v>
      </c>
      <c r="AQ317" s="4">
        <v>0.0</v>
      </c>
      <c r="AR317" s="4">
        <v>6.65</v>
      </c>
      <c r="AS317" s="4">
        <v>0.0</v>
      </c>
      <c r="AT317" s="4">
        <v>0.0</v>
      </c>
      <c r="AU317" s="4">
        <v>0.0</v>
      </c>
      <c r="AV317" s="4">
        <v>0.0</v>
      </c>
      <c r="AW317" s="4">
        <v>0.0</v>
      </c>
      <c r="AX317" s="4">
        <v>0.0</v>
      </c>
      <c r="AY317" s="4">
        <v>0.0</v>
      </c>
      <c r="AZ317" s="4">
        <v>0.0</v>
      </c>
      <c r="BA317" s="4">
        <v>0.19</v>
      </c>
      <c r="BB317" s="4">
        <v>0.0</v>
      </c>
      <c r="BC317" s="4">
        <v>0.0</v>
      </c>
      <c r="BD317" s="4">
        <v>0.0</v>
      </c>
      <c r="BE317" s="4">
        <v>0.0</v>
      </c>
      <c r="BF317" s="4">
        <v>0.0</v>
      </c>
      <c r="BG317" s="4">
        <v>0.0</v>
      </c>
      <c r="BH317" s="4">
        <v>0.0</v>
      </c>
      <c r="BI317" s="4">
        <v>0.0</v>
      </c>
      <c r="BJ317" s="4">
        <v>0.0</v>
      </c>
      <c r="BK317" s="4">
        <v>0.0</v>
      </c>
      <c r="BL317" s="4">
        <v>0.0</v>
      </c>
      <c r="BM317" s="4">
        <v>10.54</v>
      </c>
      <c r="BN317" s="4">
        <v>32.99</v>
      </c>
      <c r="BO317" s="4">
        <v>0.0</v>
      </c>
      <c r="BP317" s="4">
        <v>0.0</v>
      </c>
      <c r="BQ317" s="4">
        <v>0.0</v>
      </c>
      <c r="BR317" s="4">
        <v>0.0</v>
      </c>
      <c r="BS317" s="4">
        <v>0.0</v>
      </c>
      <c r="BT317" s="4">
        <v>0.0</v>
      </c>
      <c r="BU317" s="4">
        <v>0.0</v>
      </c>
      <c r="BV317" s="4">
        <v>1.2</v>
      </c>
      <c r="BW317" s="4">
        <v>0.0</v>
      </c>
      <c r="BX317" s="4">
        <v>0.0</v>
      </c>
      <c r="BY317" s="4">
        <v>0.0</v>
      </c>
      <c r="BZ317" s="4">
        <v>0.0</v>
      </c>
      <c r="CA317" s="4">
        <v>0.0</v>
      </c>
      <c r="CB317" s="4">
        <v>0.0</v>
      </c>
      <c r="CC317" s="4">
        <v>1.4</v>
      </c>
      <c r="CD317" s="4">
        <v>1.2</v>
      </c>
      <c r="CE317" s="4">
        <v>1.05</v>
      </c>
      <c r="CF317" s="4">
        <v>7.67</v>
      </c>
      <c r="CG317" s="4">
        <v>0.0</v>
      </c>
      <c r="CH317" s="4">
        <v>10.79</v>
      </c>
      <c r="CI317" s="4">
        <v>0.0</v>
      </c>
      <c r="CJ317" s="4">
        <v>5.95</v>
      </c>
      <c r="CK317" s="4">
        <v>0.0</v>
      </c>
      <c r="CL317" s="4">
        <v>0.0</v>
      </c>
      <c r="CM317" s="4">
        <v>0.0</v>
      </c>
      <c r="CN317" s="4">
        <v>0.0</v>
      </c>
      <c r="CO317" s="4">
        <v>8.19</v>
      </c>
      <c r="CP317" s="4">
        <v>0.0</v>
      </c>
      <c r="CQ317" s="4">
        <v>0.0</v>
      </c>
      <c r="CR317" s="4">
        <v>14.0</v>
      </c>
      <c r="CS317" s="4">
        <v>0.0</v>
      </c>
      <c r="CT317" s="4">
        <v>67.0</v>
      </c>
      <c r="CU317" s="4">
        <v>75.0</v>
      </c>
      <c r="CV317" s="4" t="s">
        <v>1121</v>
      </c>
      <c r="CW317" s="4">
        <v>675.71</v>
      </c>
      <c r="CX317" s="4">
        <v>0.25</v>
      </c>
      <c r="CY317" s="4">
        <v>0.17</v>
      </c>
      <c r="CZ317" s="4">
        <v>0.0</v>
      </c>
      <c r="DA317" s="4">
        <v>0.0</v>
      </c>
      <c r="DB317" s="4">
        <v>0.01</v>
      </c>
      <c r="DC317" s="4">
        <v>0.0</v>
      </c>
      <c r="DD317" s="4">
        <v>0.0</v>
      </c>
      <c r="DE317" s="4">
        <v>0.11</v>
      </c>
      <c r="DF317" s="4">
        <v>0.0</v>
      </c>
      <c r="DG317" s="4">
        <v>0.0</v>
      </c>
      <c r="DH317" s="4">
        <v>0.0</v>
      </c>
      <c r="DI317" s="4">
        <v>0.0</v>
      </c>
      <c r="DJ317" s="4">
        <v>0.0</v>
      </c>
      <c r="DK317" s="4">
        <v>0.0</v>
      </c>
      <c r="DL317" s="4">
        <v>0.0</v>
      </c>
      <c r="DM317" s="4">
        <v>0.37</v>
      </c>
      <c r="DN317" s="4">
        <v>0.0</v>
      </c>
      <c r="DO317" s="4">
        <v>0.01</v>
      </c>
      <c r="DP317" s="4">
        <v>0.07</v>
      </c>
      <c r="DQ317" s="4">
        <v>0.0</v>
      </c>
      <c r="DR317" s="4">
        <v>0.0</v>
      </c>
      <c r="DS317" s="4">
        <v>0.0</v>
      </c>
      <c r="DT317" s="4">
        <v>0.0</v>
      </c>
      <c r="DU317" s="4">
        <v>0.0</v>
      </c>
      <c r="DV317" s="4">
        <v>0.0</v>
      </c>
      <c r="DW317" s="4">
        <v>0.0</v>
      </c>
      <c r="DX317" s="4" t="s">
        <v>1121</v>
      </c>
      <c r="DY317" s="4" t="s">
        <v>1123</v>
      </c>
      <c r="DZ317" s="4" t="s">
        <v>1089</v>
      </c>
      <c r="EA317" s="4" t="s">
        <v>461</v>
      </c>
      <c r="EB317" s="4">
        <v>675.713761799</v>
      </c>
      <c r="EC317" s="6">
        <v>203.8139402006</v>
      </c>
      <c r="ED317" s="7">
        <v>0.3</v>
      </c>
      <c r="EE317" s="4" t="s">
        <v>1121</v>
      </c>
      <c r="EF317" s="4" t="s">
        <v>1085</v>
      </c>
      <c r="EG317" s="4" t="s">
        <v>1122</v>
      </c>
      <c r="EH317" s="4">
        <f t="shared" si="1"/>
        <v>3835.892138</v>
      </c>
      <c r="EI317" s="4">
        <f t="shared" si="2"/>
        <v>1.3576</v>
      </c>
      <c r="EJ317" s="4">
        <f t="shared" si="3"/>
        <v>5207.607167</v>
      </c>
      <c r="EK317" s="4">
        <f t="shared" si="4"/>
        <v>0.4275191514</v>
      </c>
      <c r="EL317" s="4">
        <f t="shared" si="5"/>
        <v>1.763897073</v>
      </c>
      <c r="EM317" s="4">
        <f t="shared" si="6"/>
        <v>0.9097995546</v>
      </c>
      <c r="EN317" s="4">
        <f t="shared" si="7"/>
        <v>0.02783964365</v>
      </c>
      <c r="EO317" s="4">
        <f t="shared" si="8"/>
        <v>0.02227171492</v>
      </c>
      <c r="EP317" s="4">
        <f t="shared" si="9"/>
        <v>0.04008908686</v>
      </c>
      <c r="EQ317" s="4">
        <f t="shared" si="10"/>
        <v>0.8663327441</v>
      </c>
      <c r="ER317" s="4">
        <f t="shared" si="11"/>
        <v>0.1010606953</v>
      </c>
      <c r="ES317" s="4">
        <f t="shared" si="12"/>
        <v>0</v>
      </c>
      <c r="ET317" s="4">
        <f t="shared" si="13"/>
        <v>0.1506851063</v>
      </c>
      <c r="EU317" s="4">
        <f t="shared" si="14"/>
        <v>0.18</v>
      </c>
      <c r="EV317" s="4">
        <f t="shared" si="15"/>
        <v>0.11</v>
      </c>
      <c r="EW317" s="4">
        <f t="shared" si="16"/>
        <v>0.01</v>
      </c>
      <c r="EX317" s="4">
        <f t="shared" si="17"/>
        <v>0.44</v>
      </c>
      <c r="EY317" s="4">
        <f t="shared" si="18"/>
        <v>0</v>
      </c>
      <c r="EZ317" s="4">
        <f t="shared" si="19"/>
        <v>0.9587471023</v>
      </c>
      <c r="FA317" s="4">
        <f t="shared" si="20"/>
        <v>0.5957030681</v>
      </c>
      <c r="FB317" s="4">
        <f t="shared" si="21"/>
        <v>0.3016276295</v>
      </c>
      <c r="FC317" s="4">
        <f t="shared" si="22"/>
        <v>0</v>
      </c>
      <c r="FD317" s="4">
        <f t="shared" si="23"/>
        <v>0.00202192189</v>
      </c>
      <c r="FE317" s="4">
        <f t="shared" si="24"/>
        <v>0</v>
      </c>
      <c r="FF317" s="4">
        <f t="shared" si="25"/>
        <v>0</v>
      </c>
      <c r="FG317" s="4">
        <f t="shared" si="26"/>
        <v>0</v>
      </c>
      <c r="FH317" s="4">
        <f t="shared" si="27"/>
        <v>0</v>
      </c>
      <c r="FI317" s="4">
        <f t="shared" si="28"/>
        <v>0.1121634564</v>
      </c>
      <c r="FJ317" s="4">
        <f t="shared" si="29"/>
        <v>0.3510694903</v>
      </c>
      <c r="FK317" s="4">
        <f t="shared" si="30"/>
        <v>0</v>
      </c>
      <c r="FL317" s="4">
        <f t="shared" si="31"/>
        <v>0</v>
      </c>
      <c r="FM317" s="4">
        <f t="shared" si="32"/>
        <v>0</v>
      </c>
      <c r="FN317" s="4">
        <f t="shared" si="33"/>
        <v>0.1204639779</v>
      </c>
      <c r="FO317" s="4">
        <f t="shared" si="34"/>
        <v>0.1781419602</v>
      </c>
      <c r="FP317" s="4">
        <f t="shared" si="35"/>
        <v>0.2361391934</v>
      </c>
      <c r="FQ317" s="4">
        <f t="shared" si="36"/>
        <v>1</v>
      </c>
      <c r="FR317" s="4">
        <v>93.97</v>
      </c>
    </row>
    <row r="318" ht="12.75" customHeight="1">
      <c r="A318" s="4" t="s">
        <v>166</v>
      </c>
      <c r="B318" s="4" t="s">
        <v>1084</v>
      </c>
      <c r="C318" s="4" t="s">
        <v>1085</v>
      </c>
      <c r="D318" s="4" t="s">
        <v>1124</v>
      </c>
      <c r="E318" s="4" t="s">
        <v>1125</v>
      </c>
      <c r="F318" s="4">
        <v>426.383685896</v>
      </c>
      <c r="G318" s="4">
        <v>228.25</v>
      </c>
      <c r="H318" s="4">
        <v>89.4375</v>
      </c>
      <c r="I318" s="4">
        <v>57.0625</v>
      </c>
      <c r="J318" s="4">
        <v>27.6875</v>
      </c>
      <c r="K318" s="4">
        <v>17.75</v>
      </c>
      <c r="L318" s="4">
        <v>6.4375</v>
      </c>
      <c r="M318" s="4">
        <v>0.403570353984833</v>
      </c>
      <c r="N318" s="4">
        <v>71.6467666625977</v>
      </c>
      <c r="O318" s="4">
        <v>20.0151627682588</v>
      </c>
      <c r="P318" s="4">
        <v>21.5</v>
      </c>
      <c r="Q318" s="4">
        <v>0.0</v>
      </c>
      <c r="R318" s="4">
        <v>92.4375</v>
      </c>
      <c r="S318" s="4">
        <v>92.8125</v>
      </c>
      <c r="T318" s="4">
        <v>86.8125</v>
      </c>
      <c r="U318" s="4">
        <v>133.0625</v>
      </c>
      <c r="V318" s="4">
        <v>1466.76444705192</v>
      </c>
      <c r="W318" s="4">
        <v>14.4355324141977</v>
      </c>
      <c r="X318" s="4">
        <v>38.0</v>
      </c>
      <c r="Y318" s="4">
        <v>1699818.8338</v>
      </c>
      <c r="Z318" s="4">
        <v>168.77</v>
      </c>
      <c r="AA318" s="4">
        <v>156.54</v>
      </c>
      <c r="AB318" s="4">
        <v>156.54</v>
      </c>
      <c r="AC318" s="4">
        <v>0.0</v>
      </c>
      <c r="AD318" s="4">
        <v>5.7</v>
      </c>
      <c r="AE318" s="4">
        <v>5.73</v>
      </c>
      <c r="AF318" s="4">
        <v>0.8</v>
      </c>
      <c r="AG318" s="4">
        <v>733.4</v>
      </c>
      <c r="AH318" s="4">
        <v>0.3</v>
      </c>
      <c r="AI318" s="4">
        <v>0.2</v>
      </c>
      <c r="AJ318" s="4">
        <v>0.0</v>
      </c>
      <c r="AK318" s="4">
        <v>1.55</v>
      </c>
      <c r="AL318" s="4">
        <v>0.0</v>
      </c>
      <c r="AM318" s="4">
        <v>0.0</v>
      </c>
      <c r="AN318" s="4">
        <v>0.0</v>
      </c>
      <c r="AO318" s="4">
        <v>0.0</v>
      </c>
      <c r="AP318" s="4">
        <v>0.0</v>
      </c>
      <c r="AQ318" s="4">
        <v>0.0</v>
      </c>
      <c r="AR318" s="4">
        <v>0.0</v>
      </c>
      <c r="AS318" s="4">
        <v>1.93</v>
      </c>
      <c r="AT318" s="4">
        <v>0.0</v>
      </c>
      <c r="AU318" s="4">
        <v>0.0</v>
      </c>
      <c r="AV318" s="4">
        <v>0.0</v>
      </c>
      <c r="AW318" s="4">
        <v>0.0</v>
      </c>
      <c r="AX318" s="4">
        <v>0.0</v>
      </c>
      <c r="AY318" s="4">
        <v>0.0</v>
      </c>
      <c r="AZ318" s="4">
        <v>0.0</v>
      </c>
      <c r="BA318" s="4">
        <v>10.89</v>
      </c>
      <c r="BB318" s="4">
        <v>1.0</v>
      </c>
      <c r="BC318" s="4">
        <v>0.0</v>
      </c>
      <c r="BD318" s="4">
        <v>0.0</v>
      </c>
      <c r="BE318" s="4">
        <v>0.0</v>
      </c>
      <c r="BF318" s="4">
        <v>0.0</v>
      </c>
      <c r="BG318" s="4">
        <v>0.0</v>
      </c>
      <c r="BH318" s="4">
        <v>0.0</v>
      </c>
      <c r="BI318" s="4">
        <v>0.0</v>
      </c>
      <c r="BJ318" s="4">
        <v>0.0</v>
      </c>
      <c r="BK318" s="4">
        <v>0.0</v>
      </c>
      <c r="BL318" s="4">
        <v>0.0</v>
      </c>
      <c r="BM318" s="4">
        <v>139.71</v>
      </c>
      <c r="BN318" s="4">
        <v>5.8</v>
      </c>
      <c r="BO318" s="4">
        <v>0.0</v>
      </c>
      <c r="BP318" s="4">
        <v>0.0</v>
      </c>
      <c r="BQ318" s="4">
        <v>0.0</v>
      </c>
      <c r="BR318" s="4">
        <v>0.0</v>
      </c>
      <c r="BS318" s="4">
        <v>0.0</v>
      </c>
      <c r="BT318" s="4">
        <v>0.0</v>
      </c>
      <c r="BU318" s="4">
        <v>0.0</v>
      </c>
      <c r="BV318" s="4">
        <v>0.0</v>
      </c>
      <c r="BW318" s="4">
        <v>0.0</v>
      </c>
      <c r="BX318" s="4">
        <v>0.0</v>
      </c>
      <c r="BY318" s="4">
        <v>0.0</v>
      </c>
      <c r="BZ318" s="4">
        <v>0.0</v>
      </c>
      <c r="CA318" s="4">
        <v>0.0</v>
      </c>
      <c r="CB318" s="4">
        <v>0.0</v>
      </c>
      <c r="CC318" s="4">
        <v>0.0</v>
      </c>
      <c r="CD318" s="4">
        <v>0.0</v>
      </c>
      <c r="CE318" s="4">
        <v>1.88</v>
      </c>
      <c r="CF318" s="4">
        <v>1.06</v>
      </c>
      <c r="CG318" s="4">
        <v>0.0</v>
      </c>
      <c r="CH318" s="4">
        <v>0.07</v>
      </c>
      <c r="CI318" s="4">
        <v>0.0</v>
      </c>
      <c r="CJ318" s="4">
        <v>0.0</v>
      </c>
      <c r="CK318" s="4">
        <v>0.0</v>
      </c>
      <c r="CL318" s="4">
        <v>0.0</v>
      </c>
      <c r="CM318" s="4">
        <v>0.0</v>
      </c>
      <c r="CN318" s="4">
        <v>0.0</v>
      </c>
      <c r="CO318" s="4">
        <v>0.0</v>
      </c>
      <c r="CP318" s="4">
        <v>0.0</v>
      </c>
      <c r="CQ318" s="4">
        <v>0.0</v>
      </c>
      <c r="CR318" s="4">
        <v>4.88</v>
      </c>
      <c r="CS318" s="4">
        <v>0.0</v>
      </c>
      <c r="CT318" s="4">
        <v>133.0</v>
      </c>
      <c r="CU318" s="4">
        <v>79.8</v>
      </c>
      <c r="CV318" s="4" t="s">
        <v>1124</v>
      </c>
      <c r="CW318" s="4">
        <v>426.38</v>
      </c>
      <c r="CX318" s="4">
        <v>0.16</v>
      </c>
      <c r="CY318" s="4">
        <v>0.41</v>
      </c>
      <c r="CZ318" s="4">
        <v>0.0</v>
      </c>
      <c r="DA318" s="4">
        <v>0.0</v>
      </c>
      <c r="DB318" s="4">
        <v>0.0</v>
      </c>
      <c r="DC318" s="4">
        <v>0.0</v>
      </c>
      <c r="DD318" s="4">
        <v>0.0</v>
      </c>
      <c r="DE318" s="4">
        <v>0.06</v>
      </c>
      <c r="DF318" s="4">
        <v>0.0</v>
      </c>
      <c r="DG318" s="4">
        <v>0.0</v>
      </c>
      <c r="DH318" s="4">
        <v>0.0</v>
      </c>
      <c r="DI318" s="4">
        <v>0.0</v>
      </c>
      <c r="DJ318" s="4">
        <v>0.0</v>
      </c>
      <c r="DK318" s="4">
        <v>0.0</v>
      </c>
      <c r="DL318" s="4">
        <v>0.0</v>
      </c>
      <c r="DM318" s="4">
        <v>0.01</v>
      </c>
      <c r="DN318" s="4">
        <v>0.0</v>
      </c>
      <c r="DO318" s="4">
        <v>0.0</v>
      </c>
      <c r="DP318" s="4">
        <v>0.3</v>
      </c>
      <c r="DQ318" s="4">
        <v>0.0</v>
      </c>
      <c r="DR318" s="4">
        <v>0.0</v>
      </c>
      <c r="DS318" s="4">
        <v>0.0</v>
      </c>
      <c r="DT318" s="4">
        <v>0.02</v>
      </c>
      <c r="DU318" s="4">
        <v>0.0</v>
      </c>
      <c r="DV318" s="4">
        <v>0.0</v>
      </c>
      <c r="DW318" s="4">
        <v>0.03</v>
      </c>
      <c r="DX318" s="4" t="s">
        <v>1124</v>
      </c>
      <c r="DY318" s="4" t="s">
        <v>1126</v>
      </c>
      <c r="DZ318" s="4" t="s">
        <v>1089</v>
      </c>
      <c r="EA318" s="4" t="s">
        <v>461</v>
      </c>
      <c r="EB318" s="4">
        <v>426.383685896</v>
      </c>
      <c r="EC318" s="6">
        <v>9.14989911456</v>
      </c>
      <c r="ED318" s="7">
        <v>0.02</v>
      </c>
      <c r="EE318" s="4" t="s">
        <v>1124</v>
      </c>
      <c r="EF318" s="4" t="s">
        <v>1085</v>
      </c>
      <c r="EG318" s="4" t="s">
        <v>1125</v>
      </c>
      <c r="EH318" s="4">
        <f t="shared" si="1"/>
        <v>10071.8068</v>
      </c>
      <c r="EI318" s="4">
        <f t="shared" si="2"/>
        <v>2.114912281</v>
      </c>
      <c r="EJ318" s="4">
        <f t="shared" si="3"/>
        <v>21300.98789</v>
      </c>
      <c r="EK318" s="4">
        <f t="shared" si="4"/>
        <v>0.8887242993</v>
      </c>
      <c r="EL318" s="4">
        <f t="shared" si="5"/>
        <v>4.348521657</v>
      </c>
      <c r="EM318" s="4">
        <f t="shared" si="6"/>
        <v>0.9993187083</v>
      </c>
      <c r="EN318" s="4">
        <f t="shared" si="7"/>
        <v>0.0004087750375</v>
      </c>
      <c r="EO318" s="4">
        <f t="shared" si="8"/>
        <v>0.0002725166916</v>
      </c>
      <c r="EP318" s="4">
        <f t="shared" si="9"/>
        <v>0</v>
      </c>
      <c r="EQ318" s="4">
        <f t="shared" si="10"/>
        <v>0.9275345144</v>
      </c>
      <c r="ER318" s="4">
        <f t="shared" si="11"/>
        <v>0.03395153167</v>
      </c>
      <c r="ES318" s="4">
        <f t="shared" si="12"/>
        <v>0.004740178942</v>
      </c>
      <c r="ET318" s="4">
        <f t="shared" si="13"/>
        <v>0.3958172078</v>
      </c>
      <c r="EU318" s="4">
        <f t="shared" si="14"/>
        <v>0.41</v>
      </c>
      <c r="EV318" s="4">
        <f t="shared" si="15"/>
        <v>0.06</v>
      </c>
      <c r="EW318" s="4">
        <f t="shared" si="16"/>
        <v>0</v>
      </c>
      <c r="EX318" s="4">
        <f t="shared" si="17"/>
        <v>0.31</v>
      </c>
      <c r="EY318" s="4">
        <f t="shared" si="18"/>
        <v>0.02</v>
      </c>
      <c r="EZ318" s="4">
        <f t="shared" si="19"/>
        <v>0.9756670563</v>
      </c>
      <c r="FA318" s="4">
        <f t="shared" si="20"/>
        <v>0.6062160266</v>
      </c>
      <c r="FB318" s="4">
        <f t="shared" si="21"/>
        <v>0.02145930864</v>
      </c>
      <c r="FC318" s="4">
        <f t="shared" si="22"/>
        <v>0.0091840967</v>
      </c>
      <c r="FD318" s="4">
        <f t="shared" si="23"/>
        <v>0.07596136754</v>
      </c>
      <c r="FE318" s="4">
        <f t="shared" si="24"/>
        <v>0.005925223677</v>
      </c>
      <c r="FF318" s="4">
        <f t="shared" si="25"/>
        <v>0</v>
      </c>
      <c r="FG318" s="4">
        <f t="shared" si="26"/>
        <v>0</v>
      </c>
      <c r="FH318" s="4">
        <f t="shared" si="27"/>
        <v>0</v>
      </c>
      <c r="FI318" s="4">
        <f t="shared" si="28"/>
        <v>0.8278129999</v>
      </c>
      <c r="FJ318" s="4">
        <f t="shared" si="29"/>
        <v>0.03436629733</v>
      </c>
      <c r="FK318" s="4">
        <f t="shared" si="30"/>
        <v>0</v>
      </c>
      <c r="FL318" s="4">
        <f t="shared" si="31"/>
        <v>0</v>
      </c>
      <c r="FM318" s="4">
        <f t="shared" si="32"/>
        <v>0</v>
      </c>
      <c r="FN318" s="4">
        <f t="shared" si="33"/>
        <v>0.01742015761</v>
      </c>
      <c r="FO318" s="4">
        <f t="shared" si="34"/>
        <v>0.0004147656574</v>
      </c>
      <c r="FP318" s="4">
        <f t="shared" si="35"/>
        <v>0.02891509154</v>
      </c>
      <c r="FQ318" s="4">
        <f t="shared" si="36"/>
        <v>1</v>
      </c>
      <c r="FR318" s="4">
        <v>168.77</v>
      </c>
    </row>
    <row r="319" ht="12.75" customHeight="1">
      <c r="A319" s="4" t="s">
        <v>166</v>
      </c>
      <c r="B319" s="4" t="s">
        <v>1084</v>
      </c>
      <c r="C319" s="4" t="s">
        <v>1085</v>
      </c>
      <c r="D319" s="4" t="s">
        <v>1127</v>
      </c>
      <c r="E319" s="4" t="s">
        <v>452</v>
      </c>
      <c r="F319" s="4">
        <v>850.196412435</v>
      </c>
      <c r="G319" s="4">
        <v>354.1875</v>
      </c>
      <c r="H319" s="4">
        <v>177.625</v>
      </c>
      <c r="I319" s="4">
        <v>132.0</v>
      </c>
      <c r="J319" s="4">
        <v>70.8125</v>
      </c>
      <c r="K319" s="4">
        <v>74.4375</v>
      </c>
      <c r="L319" s="4">
        <v>41.5</v>
      </c>
      <c r="M319" s="4">
        <v>81.6473846435547</v>
      </c>
      <c r="N319" s="4">
        <v>280.701782226562</v>
      </c>
      <c r="O319" s="4">
        <v>183.265198817391</v>
      </c>
      <c r="P319" s="4">
        <v>0.0</v>
      </c>
      <c r="Q319" s="4">
        <v>0.0</v>
      </c>
      <c r="R319" s="4">
        <v>118.3125</v>
      </c>
      <c r="S319" s="4">
        <v>199.375</v>
      </c>
      <c r="T319" s="4">
        <v>532.875</v>
      </c>
      <c r="U319" s="4">
        <v>0.0</v>
      </c>
      <c r="V319" s="4">
        <v>1515.1295207292</v>
      </c>
      <c r="W319" s="4">
        <v>13.9047500735078</v>
      </c>
      <c r="X319" s="4">
        <v>52.0</v>
      </c>
      <c r="Y319" s="4">
        <v>477224.2056</v>
      </c>
      <c r="Z319" s="4">
        <v>92.49</v>
      </c>
      <c r="AA319" s="4">
        <v>85.36</v>
      </c>
      <c r="AB319" s="4">
        <v>85.02</v>
      </c>
      <c r="AC319" s="4">
        <v>0.34</v>
      </c>
      <c r="AD319" s="4">
        <v>4.33</v>
      </c>
      <c r="AE319" s="4">
        <v>2.25</v>
      </c>
      <c r="AF319" s="4">
        <v>0.55</v>
      </c>
      <c r="AG319" s="4">
        <v>212.2</v>
      </c>
      <c r="AH319" s="4">
        <v>7.6</v>
      </c>
      <c r="AI319" s="4">
        <v>1.2</v>
      </c>
      <c r="AJ319" s="4">
        <v>2.4</v>
      </c>
      <c r="AK319" s="4">
        <v>2.52</v>
      </c>
      <c r="AL319" s="4">
        <v>0.0</v>
      </c>
      <c r="AM319" s="4">
        <v>0.0</v>
      </c>
      <c r="AN319" s="4">
        <v>0.0</v>
      </c>
      <c r="AO319" s="4">
        <v>0.0</v>
      </c>
      <c r="AP319" s="4">
        <v>0.0</v>
      </c>
      <c r="AQ319" s="4">
        <v>0.0</v>
      </c>
      <c r="AR319" s="4">
        <v>4.02</v>
      </c>
      <c r="AS319" s="4">
        <v>0.0</v>
      </c>
      <c r="AT319" s="4">
        <v>0.15</v>
      </c>
      <c r="AU319" s="4">
        <v>0.0</v>
      </c>
      <c r="AV319" s="4">
        <v>0.0</v>
      </c>
      <c r="AW319" s="4">
        <v>0.0</v>
      </c>
      <c r="AX319" s="4">
        <v>0.0</v>
      </c>
      <c r="AY319" s="4">
        <v>0.0</v>
      </c>
      <c r="AZ319" s="4">
        <v>0.0</v>
      </c>
      <c r="BA319" s="4">
        <v>0.0</v>
      </c>
      <c r="BB319" s="4">
        <v>0.0</v>
      </c>
      <c r="BC319" s="4">
        <v>0.0</v>
      </c>
      <c r="BD319" s="4">
        <v>0.0</v>
      </c>
      <c r="BE319" s="4">
        <v>0.0</v>
      </c>
      <c r="BF319" s="4">
        <v>0.0</v>
      </c>
      <c r="BG319" s="4">
        <v>0.0</v>
      </c>
      <c r="BH319" s="4">
        <v>0.0</v>
      </c>
      <c r="BI319" s="4">
        <v>0.0</v>
      </c>
      <c r="BJ319" s="4">
        <v>0.0</v>
      </c>
      <c r="BK319" s="4">
        <v>0.0</v>
      </c>
      <c r="BL319" s="4">
        <v>0.0</v>
      </c>
      <c r="BM319" s="4">
        <v>29.61</v>
      </c>
      <c r="BN319" s="4">
        <v>6.35</v>
      </c>
      <c r="BO319" s="4">
        <v>0.0</v>
      </c>
      <c r="BP319" s="4">
        <v>0.0</v>
      </c>
      <c r="BQ319" s="4">
        <v>0.0</v>
      </c>
      <c r="BR319" s="4">
        <v>0.0</v>
      </c>
      <c r="BS319" s="4">
        <v>0.0</v>
      </c>
      <c r="BT319" s="4">
        <v>0.0</v>
      </c>
      <c r="BU319" s="4">
        <v>0.0</v>
      </c>
      <c r="BV319" s="4">
        <v>0.47</v>
      </c>
      <c r="BW319" s="4">
        <v>0.0</v>
      </c>
      <c r="BX319" s="4">
        <v>0.0</v>
      </c>
      <c r="BY319" s="4">
        <v>0.0</v>
      </c>
      <c r="BZ319" s="4">
        <v>0.0</v>
      </c>
      <c r="CA319" s="4">
        <v>0.0</v>
      </c>
      <c r="CB319" s="4">
        <v>0.0</v>
      </c>
      <c r="CC319" s="4">
        <v>0.0</v>
      </c>
      <c r="CD319" s="4">
        <v>0.0</v>
      </c>
      <c r="CE319" s="4">
        <v>1.02</v>
      </c>
      <c r="CF319" s="4">
        <v>1.07</v>
      </c>
      <c r="CG319" s="4">
        <v>0.0</v>
      </c>
      <c r="CH319" s="4">
        <v>11.36</v>
      </c>
      <c r="CI319" s="4">
        <v>0.0</v>
      </c>
      <c r="CJ319" s="4">
        <v>9.88</v>
      </c>
      <c r="CK319" s="4">
        <v>0.0</v>
      </c>
      <c r="CL319" s="4">
        <v>0.0</v>
      </c>
      <c r="CM319" s="4">
        <v>0.0</v>
      </c>
      <c r="CN319" s="4">
        <v>2.89</v>
      </c>
      <c r="CO319" s="4">
        <v>3.36</v>
      </c>
      <c r="CP319" s="4">
        <v>0.0</v>
      </c>
      <c r="CQ319" s="4">
        <v>0.0</v>
      </c>
      <c r="CR319" s="4">
        <v>19.79</v>
      </c>
      <c r="CS319" s="4">
        <v>0.0</v>
      </c>
      <c r="CT319" s="4">
        <v>33.0</v>
      </c>
      <c r="CU319" s="4">
        <v>72.8</v>
      </c>
      <c r="CV319" s="4" t="s">
        <v>1127</v>
      </c>
      <c r="CW319" s="4">
        <v>850.2</v>
      </c>
      <c r="CX319" s="4">
        <v>0.17</v>
      </c>
      <c r="CY319" s="4">
        <v>0.18</v>
      </c>
      <c r="CZ319" s="4">
        <v>0.0</v>
      </c>
      <c r="DA319" s="4">
        <v>0.0</v>
      </c>
      <c r="DB319" s="4">
        <v>0.0</v>
      </c>
      <c r="DC319" s="4">
        <v>0.0</v>
      </c>
      <c r="DD319" s="4">
        <v>0.0</v>
      </c>
      <c r="DE319" s="4">
        <v>0.0</v>
      </c>
      <c r="DF319" s="4">
        <v>0.0</v>
      </c>
      <c r="DG319" s="4">
        <v>0.0</v>
      </c>
      <c r="DH319" s="4">
        <v>0.0</v>
      </c>
      <c r="DI319" s="4">
        <v>0.0</v>
      </c>
      <c r="DJ319" s="4">
        <v>0.0</v>
      </c>
      <c r="DK319" s="4">
        <v>0.0</v>
      </c>
      <c r="DL319" s="4">
        <v>0.0</v>
      </c>
      <c r="DM319" s="4">
        <v>0.55</v>
      </c>
      <c r="DN319" s="4">
        <v>0.0</v>
      </c>
      <c r="DO319" s="4">
        <v>0.0</v>
      </c>
      <c r="DP319" s="4">
        <v>0.09</v>
      </c>
      <c r="DQ319" s="4">
        <v>0.0</v>
      </c>
      <c r="DR319" s="4">
        <v>0.0</v>
      </c>
      <c r="DS319" s="4">
        <v>0.0</v>
      </c>
      <c r="DT319" s="4">
        <v>0.01</v>
      </c>
      <c r="DU319" s="4">
        <v>0.0</v>
      </c>
      <c r="DV319" s="4">
        <v>0.0</v>
      </c>
      <c r="DW319" s="4">
        <v>0.0</v>
      </c>
      <c r="DX319" s="4" t="s">
        <v>1127</v>
      </c>
      <c r="DY319" s="4" t="s">
        <v>453</v>
      </c>
      <c r="DZ319" s="4" t="s">
        <v>1089</v>
      </c>
      <c r="EA319" s="4" t="s">
        <v>461</v>
      </c>
      <c r="EB319" s="4">
        <v>850.196412435</v>
      </c>
      <c r="EC319" s="6">
        <v>198.563134708</v>
      </c>
      <c r="ED319" s="7">
        <v>0.23</v>
      </c>
      <c r="EE319" s="4" t="s">
        <v>1127</v>
      </c>
      <c r="EF319" s="4" t="s">
        <v>1085</v>
      </c>
      <c r="EG319" s="4" t="s">
        <v>452</v>
      </c>
      <c r="EH319" s="4">
        <f t="shared" si="1"/>
        <v>5159.738411</v>
      </c>
      <c r="EI319" s="4">
        <f t="shared" si="2"/>
        <v>1.270467033</v>
      </c>
      <c r="EJ319" s="4">
        <f t="shared" si="3"/>
        <v>6555.277549</v>
      </c>
      <c r="EK319" s="4">
        <f t="shared" si="4"/>
        <v>0.4176667748</v>
      </c>
      <c r="EL319" s="4">
        <f t="shared" si="5"/>
        <v>2.415396259</v>
      </c>
      <c r="EM319" s="4">
        <f t="shared" si="6"/>
        <v>0.9498657117</v>
      </c>
      <c r="EN319" s="4">
        <f t="shared" si="7"/>
        <v>0.03401969561</v>
      </c>
      <c r="EO319" s="4">
        <f t="shared" si="8"/>
        <v>0.005371530886</v>
      </c>
      <c r="EP319" s="4">
        <f t="shared" si="9"/>
        <v>0.01074306177</v>
      </c>
      <c r="EQ319" s="4">
        <f t="shared" si="10"/>
        <v>0.9229105849</v>
      </c>
      <c r="ER319" s="4">
        <f t="shared" si="11"/>
        <v>0.02432695427</v>
      </c>
      <c r="ES319" s="4">
        <f t="shared" si="12"/>
        <v>0.00594658882</v>
      </c>
      <c r="ET319" s="4">
        <f t="shared" si="13"/>
        <v>0.108786627</v>
      </c>
      <c r="EU319" s="4">
        <f t="shared" si="14"/>
        <v>0.18</v>
      </c>
      <c r="EV319" s="4">
        <f t="shared" si="15"/>
        <v>0</v>
      </c>
      <c r="EW319" s="4">
        <f t="shared" si="16"/>
        <v>0</v>
      </c>
      <c r="EX319" s="4">
        <f t="shared" si="17"/>
        <v>0.64</v>
      </c>
      <c r="EY319" s="4">
        <f t="shared" si="18"/>
        <v>0.01</v>
      </c>
      <c r="EZ319" s="4">
        <f t="shared" si="19"/>
        <v>0.6403391646</v>
      </c>
      <c r="FA319" s="4">
        <f t="shared" si="20"/>
        <v>0.3978650929</v>
      </c>
      <c r="FB319" s="4">
        <f t="shared" si="21"/>
        <v>0.2335497208</v>
      </c>
      <c r="FC319" s="4">
        <f t="shared" si="22"/>
        <v>0.02863636364</v>
      </c>
      <c r="FD319" s="4">
        <f t="shared" si="23"/>
        <v>0.001704545455</v>
      </c>
      <c r="FE319" s="4">
        <f t="shared" si="24"/>
        <v>0</v>
      </c>
      <c r="FF319" s="4">
        <f t="shared" si="25"/>
        <v>0</v>
      </c>
      <c r="FG319" s="4">
        <f t="shared" si="26"/>
        <v>0</v>
      </c>
      <c r="FH319" s="4">
        <f t="shared" si="27"/>
        <v>0</v>
      </c>
      <c r="FI319" s="4">
        <f t="shared" si="28"/>
        <v>0.3364772727</v>
      </c>
      <c r="FJ319" s="4">
        <f t="shared" si="29"/>
        <v>0.07215909091</v>
      </c>
      <c r="FK319" s="4">
        <f t="shared" si="30"/>
        <v>0</v>
      </c>
      <c r="FL319" s="4">
        <f t="shared" si="31"/>
        <v>0</v>
      </c>
      <c r="FM319" s="4">
        <f t="shared" si="32"/>
        <v>0</v>
      </c>
      <c r="FN319" s="4">
        <f t="shared" si="33"/>
        <v>0.02375</v>
      </c>
      <c r="FO319" s="4">
        <f t="shared" si="34"/>
        <v>0.2413636364</v>
      </c>
      <c r="FP319" s="4">
        <f t="shared" si="35"/>
        <v>0.2959090909</v>
      </c>
      <c r="FQ319" s="4">
        <f t="shared" si="36"/>
        <v>1</v>
      </c>
      <c r="FR319" s="4">
        <v>88.0</v>
      </c>
    </row>
    <row r="320" ht="12.75" customHeight="1">
      <c r="A320" s="4" t="s">
        <v>166</v>
      </c>
      <c r="B320" s="4" t="s">
        <v>1128</v>
      </c>
      <c r="C320" s="4" t="s">
        <v>1129</v>
      </c>
      <c r="D320" s="4" t="s">
        <v>1130</v>
      </c>
      <c r="E320" s="4" t="s">
        <v>1131</v>
      </c>
      <c r="F320" s="4">
        <v>1147.67040291</v>
      </c>
      <c r="G320" s="4">
        <v>44.9375</v>
      </c>
      <c r="H320" s="4">
        <v>46.25</v>
      </c>
      <c r="I320" s="4">
        <v>85.6875</v>
      </c>
      <c r="J320" s="4">
        <v>109.0</v>
      </c>
      <c r="K320" s="4">
        <v>264.8125</v>
      </c>
      <c r="L320" s="4">
        <v>597.125</v>
      </c>
      <c r="M320" s="4">
        <v>464.173492431641</v>
      </c>
      <c r="N320" s="4">
        <v>884.619934082031</v>
      </c>
      <c r="O320" s="4">
        <v>698.234380013424</v>
      </c>
      <c r="P320" s="4">
        <v>0.0</v>
      </c>
      <c r="Q320" s="4">
        <v>0.0</v>
      </c>
      <c r="R320" s="4">
        <v>60.125</v>
      </c>
      <c r="S320" s="4">
        <v>984.1875</v>
      </c>
      <c r="T320" s="4">
        <v>103.5</v>
      </c>
      <c r="U320" s="4">
        <v>0.0</v>
      </c>
      <c r="V320" s="4">
        <v>1352.899095565</v>
      </c>
      <c r="W320" s="4">
        <v>12.1964351095129</v>
      </c>
      <c r="X320" s="4">
        <v>40.0</v>
      </c>
      <c r="Y320" s="4">
        <v>119093.8002</v>
      </c>
      <c r="Z320" s="4">
        <v>151.31</v>
      </c>
      <c r="AA320" s="4">
        <v>18.15</v>
      </c>
      <c r="AB320" s="4">
        <v>18.15</v>
      </c>
      <c r="AC320" s="4">
        <v>0.0</v>
      </c>
      <c r="AD320" s="4">
        <v>2.67</v>
      </c>
      <c r="AE320" s="4">
        <v>4.93</v>
      </c>
      <c r="AF320" s="4">
        <v>125.56</v>
      </c>
      <c r="AG320" s="4">
        <v>72.8</v>
      </c>
      <c r="AH320" s="4">
        <v>12.4</v>
      </c>
      <c r="AI320" s="4">
        <v>23.1</v>
      </c>
      <c r="AJ320" s="4">
        <v>2.4</v>
      </c>
      <c r="AK320" s="4">
        <v>0.0</v>
      </c>
      <c r="AL320" s="4">
        <v>0.0</v>
      </c>
      <c r="AM320" s="4">
        <v>0.0</v>
      </c>
      <c r="AN320" s="4">
        <v>0.0</v>
      </c>
      <c r="AO320" s="4">
        <v>0.0</v>
      </c>
      <c r="AP320" s="4">
        <v>0.0</v>
      </c>
      <c r="AQ320" s="4">
        <v>0.0</v>
      </c>
      <c r="AR320" s="4">
        <v>2.4</v>
      </c>
      <c r="AS320" s="4">
        <v>0.0</v>
      </c>
      <c r="AT320" s="4">
        <v>0.0</v>
      </c>
      <c r="AU320" s="4">
        <v>0.0</v>
      </c>
      <c r="AV320" s="4">
        <v>0.0</v>
      </c>
      <c r="AW320" s="4">
        <v>0.0</v>
      </c>
      <c r="AX320" s="4">
        <v>0.0</v>
      </c>
      <c r="AY320" s="4">
        <v>0.0</v>
      </c>
      <c r="AZ320" s="4">
        <v>0.0</v>
      </c>
      <c r="BA320" s="4">
        <v>0.0</v>
      </c>
      <c r="BB320" s="4">
        <v>0.0</v>
      </c>
      <c r="BC320" s="4">
        <v>2.27</v>
      </c>
      <c r="BD320" s="4">
        <v>0.0</v>
      </c>
      <c r="BE320" s="4">
        <v>0.0</v>
      </c>
      <c r="BF320" s="4">
        <v>0.0</v>
      </c>
      <c r="BG320" s="4">
        <v>0.0</v>
      </c>
      <c r="BH320" s="4">
        <v>0.0</v>
      </c>
      <c r="BI320" s="4">
        <v>0.0</v>
      </c>
      <c r="BJ320" s="4">
        <v>0.0</v>
      </c>
      <c r="BK320" s="4">
        <v>0.0</v>
      </c>
      <c r="BL320" s="4">
        <v>0.0</v>
      </c>
      <c r="BM320" s="4">
        <v>0.0</v>
      </c>
      <c r="BN320" s="4">
        <v>57.03</v>
      </c>
      <c r="BO320" s="4">
        <v>0.0</v>
      </c>
      <c r="BP320" s="4">
        <v>3.48</v>
      </c>
      <c r="BQ320" s="4">
        <v>0.0</v>
      </c>
      <c r="BR320" s="4">
        <v>10.19</v>
      </c>
      <c r="BS320" s="4">
        <v>9.37</v>
      </c>
      <c r="BT320" s="4">
        <v>0.0</v>
      </c>
      <c r="BU320" s="4">
        <v>0.0</v>
      </c>
      <c r="BV320" s="4">
        <v>0.0</v>
      </c>
      <c r="BW320" s="4">
        <v>0.0</v>
      </c>
      <c r="BX320" s="4">
        <v>0.0</v>
      </c>
      <c r="BY320" s="4">
        <v>0.0</v>
      </c>
      <c r="BZ320" s="4">
        <v>0.0</v>
      </c>
      <c r="CA320" s="4">
        <v>0.0</v>
      </c>
      <c r="CB320" s="4">
        <v>0.0</v>
      </c>
      <c r="CC320" s="4">
        <v>0.0</v>
      </c>
      <c r="CD320" s="4">
        <v>0.0</v>
      </c>
      <c r="CE320" s="4">
        <v>0.0</v>
      </c>
      <c r="CF320" s="4">
        <v>0.0</v>
      </c>
      <c r="CG320" s="4">
        <v>0.0</v>
      </c>
      <c r="CH320" s="4">
        <v>44.68</v>
      </c>
      <c r="CI320" s="4">
        <v>0.0</v>
      </c>
      <c r="CJ320" s="4">
        <v>0.0</v>
      </c>
      <c r="CK320" s="4">
        <v>0.0</v>
      </c>
      <c r="CL320" s="4">
        <v>0.0</v>
      </c>
      <c r="CM320" s="4">
        <v>0.0</v>
      </c>
      <c r="CN320" s="4">
        <v>6.38</v>
      </c>
      <c r="CO320" s="4">
        <v>2.46</v>
      </c>
      <c r="CP320" s="4">
        <v>0.0</v>
      </c>
      <c r="CQ320" s="4">
        <v>0.0</v>
      </c>
      <c r="CR320" s="4">
        <v>10.4</v>
      </c>
      <c r="CS320" s="4">
        <v>2.65</v>
      </c>
      <c r="CT320" s="4">
        <v>102.0</v>
      </c>
      <c r="CU320" s="4">
        <v>60.0</v>
      </c>
      <c r="CV320" s="4" t="s">
        <v>1130</v>
      </c>
      <c r="CW320" s="4">
        <v>1147.67</v>
      </c>
      <c r="CX320" s="4">
        <v>0.02</v>
      </c>
      <c r="CY320" s="4">
        <v>0.06</v>
      </c>
      <c r="CZ320" s="4">
        <v>0.0</v>
      </c>
      <c r="DA320" s="4">
        <v>0.0</v>
      </c>
      <c r="DB320" s="4">
        <v>0.0</v>
      </c>
      <c r="DC320" s="4">
        <v>0.0</v>
      </c>
      <c r="DD320" s="4">
        <v>0.0</v>
      </c>
      <c r="DE320" s="4">
        <v>0.06</v>
      </c>
      <c r="DF320" s="4">
        <v>0.0</v>
      </c>
      <c r="DG320" s="4">
        <v>0.0</v>
      </c>
      <c r="DH320" s="4">
        <v>0.0</v>
      </c>
      <c r="DI320" s="4">
        <v>0.0</v>
      </c>
      <c r="DJ320" s="4">
        <v>0.0</v>
      </c>
      <c r="DK320" s="4">
        <v>0.22</v>
      </c>
      <c r="DL320" s="4">
        <v>0.0</v>
      </c>
      <c r="DM320" s="4">
        <v>0.01</v>
      </c>
      <c r="DN320" s="4">
        <v>0.0</v>
      </c>
      <c r="DO320" s="4">
        <v>0.06</v>
      </c>
      <c r="DP320" s="4">
        <v>0.02</v>
      </c>
      <c r="DQ320" s="4">
        <v>0.0</v>
      </c>
      <c r="DR320" s="4">
        <v>0.0</v>
      </c>
      <c r="DS320" s="4">
        <v>0.0</v>
      </c>
      <c r="DT320" s="4">
        <v>0.52</v>
      </c>
      <c r="DU320" s="4">
        <v>0.02</v>
      </c>
      <c r="DV320" s="4">
        <v>0.0</v>
      </c>
      <c r="DW320" s="4">
        <v>0.0</v>
      </c>
      <c r="DX320" s="4" t="s">
        <v>1130</v>
      </c>
      <c r="DY320" s="4" t="s">
        <v>1132</v>
      </c>
      <c r="DZ320" s="4" t="s">
        <v>1133</v>
      </c>
      <c r="EA320" s="4" t="s">
        <v>461</v>
      </c>
      <c r="EB320" s="4">
        <v>1147.67040291</v>
      </c>
      <c r="EC320" s="6">
        <v>1617.5339746035</v>
      </c>
      <c r="ED320" s="7">
        <v>1.41</v>
      </c>
      <c r="EE320" s="4" t="s">
        <v>1130</v>
      </c>
      <c r="EF320" s="4" t="s">
        <v>1129</v>
      </c>
      <c r="EG320" s="4" t="s">
        <v>1131</v>
      </c>
      <c r="EH320" s="4">
        <f t="shared" si="1"/>
        <v>787.0847941</v>
      </c>
      <c r="EI320" s="4">
        <f t="shared" si="2"/>
        <v>2.521833333</v>
      </c>
      <c r="EJ320" s="4">
        <f t="shared" si="3"/>
        <v>1984.89667</v>
      </c>
      <c r="EK320" s="4">
        <f t="shared" si="4"/>
        <v>0.4822549732</v>
      </c>
      <c r="EL320" s="4">
        <f t="shared" si="5"/>
        <v>0.7316106008</v>
      </c>
      <c r="EM320" s="4">
        <f t="shared" si="6"/>
        <v>0.657633243</v>
      </c>
      <c r="EN320" s="4">
        <f t="shared" si="7"/>
        <v>0.1120144535</v>
      </c>
      <c r="EO320" s="4">
        <f t="shared" si="8"/>
        <v>0.2086720867</v>
      </c>
      <c r="EP320" s="4">
        <f t="shared" si="9"/>
        <v>0.0216802168</v>
      </c>
      <c r="EQ320" s="4">
        <f t="shared" si="10"/>
        <v>0.1199524156</v>
      </c>
      <c r="ER320" s="4">
        <f t="shared" si="11"/>
        <v>0.03258211619</v>
      </c>
      <c r="ES320" s="4">
        <f t="shared" si="12"/>
        <v>0.8298195757</v>
      </c>
      <c r="ET320" s="4">
        <f t="shared" si="13"/>
        <v>0.1318409882</v>
      </c>
      <c r="EU320" s="4">
        <f t="shared" si="14"/>
        <v>0.06</v>
      </c>
      <c r="EV320" s="4">
        <f t="shared" si="15"/>
        <v>0.06</v>
      </c>
      <c r="EW320" s="4">
        <f t="shared" si="16"/>
        <v>0.28</v>
      </c>
      <c r="EX320" s="4">
        <f t="shared" si="17"/>
        <v>0.03</v>
      </c>
      <c r="EY320" s="4">
        <f t="shared" si="18"/>
        <v>0.52</v>
      </c>
      <c r="EZ320" s="4">
        <f t="shared" si="19"/>
        <v>1.139278175</v>
      </c>
      <c r="FA320" s="4">
        <f t="shared" si="20"/>
        <v>0.7078733304</v>
      </c>
      <c r="FB320" s="4">
        <f t="shared" si="21"/>
        <v>1.409406368</v>
      </c>
      <c r="FC320" s="4">
        <f t="shared" si="22"/>
        <v>0</v>
      </c>
      <c r="FD320" s="4">
        <f t="shared" si="23"/>
        <v>0</v>
      </c>
      <c r="FE320" s="4">
        <f t="shared" si="24"/>
        <v>0.01543377754</v>
      </c>
      <c r="FF320" s="4">
        <f t="shared" si="25"/>
        <v>0</v>
      </c>
      <c r="FG320" s="4">
        <f t="shared" si="26"/>
        <v>0</v>
      </c>
      <c r="FH320" s="4">
        <f t="shared" si="27"/>
        <v>0</v>
      </c>
      <c r="FI320" s="4">
        <f t="shared" si="28"/>
        <v>0</v>
      </c>
      <c r="FJ320" s="4">
        <f t="shared" si="29"/>
        <v>0.3877481643</v>
      </c>
      <c r="FK320" s="4">
        <f t="shared" si="30"/>
        <v>0.02366059287</v>
      </c>
      <c r="FL320" s="4">
        <f t="shared" si="31"/>
        <v>0.06928202339</v>
      </c>
      <c r="FM320" s="4">
        <f t="shared" si="32"/>
        <v>0</v>
      </c>
      <c r="FN320" s="4">
        <f t="shared" si="33"/>
        <v>0</v>
      </c>
      <c r="FO320" s="4">
        <f t="shared" si="34"/>
        <v>0.373062279</v>
      </c>
      <c r="FP320" s="4">
        <f t="shared" si="35"/>
        <v>0.1308131629</v>
      </c>
      <c r="FQ320" s="4">
        <f t="shared" si="36"/>
        <v>1</v>
      </c>
      <c r="FR320" s="4">
        <v>147.08</v>
      </c>
    </row>
    <row r="321" ht="12.75" customHeight="1">
      <c r="A321" s="4" t="s">
        <v>166</v>
      </c>
      <c r="B321" s="4" t="s">
        <v>1128</v>
      </c>
      <c r="C321" s="4" t="s">
        <v>1129</v>
      </c>
      <c r="D321" s="4" t="s">
        <v>1134</v>
      </c>
      <c r="E321" s="4" t="s">
        <v>1135</v>
      </c>
      <c r="F321" s="4">
        <v>196.369703682</v>
      </c>
      <c r="G321" s="4">
        <v>3.0</v>
      </c>
      <c r="H321" s="4">
        <v>4.4375</v>
      </c>
      <c r="I321" s="4">
        <v>12.0625</v>
      </c>
      <c r="J321" s="4">
        <v>19.1875</v>
      </c>
      <c r="K321" s="4">
        <v>45.4375</v>
      </c>
      <c r="L321" s="4">
        <v>111.8125</v>
      </c>
      <c r="M321" s="4">
        <v>156.535018920898</v>
      </c>
      <c r="N321" s="4">
        <v>612.349365234375</v>
      </c>
      <c r="O321" s="4">
        <v>339.28908487469</v>
      </c>
      <c r="P321" s="4">
        <v>0.0</v>
      </c>
      <c r="Q321" s="4">
        <v>0.0</v>
      </c>
      <c r="R321" s="4">
        <v>0.0</v>
      </c>
      <c r="S321" s="4">
        <v>158.0</v>
      </c>
      <c r="T321" s="4">
        <v>36.1875</v>
      </c>
      <c r="U321" s="4">
        <v>1.75</v>
      </c>
      <c r="V321" s="4">
        <v>1373.80350318471</v>
      </c>
      <c r="W321" s="4">
        <v>13.7614426751592</v>
      </c>
      <c r="X321" s="4">
        <v>16.0</v>
      </c>
      <c r="Y321" s="4">
        <v>58785.5953</v>
      </c>
      <c r="Z321" s="4">
        <v>28.85</v>
      </c>
      <c r="AA321" s="4">
        <v>22.33</v>
      </c>
      <c r="AB321" s="4">
        <v>22.33</v>
      </c>
      <c r="AC321" s="4">
        <v>0.0</v>
      </c>
      <c r="AD321" s="4">
        <v>1.41</v>
      </c>
      <c r="AE321" s="4">
        <v>4.71</v>
      </c>
      <c r="AF321" s="4">
        <v>0.4</v>
      </c>
      <c r="AG321" s="4">
        <v>6.0</v>
      </c>
      <c r="AH321" s="4">
        <v>7.8</v>
      </c>
      <c r="AI321" s="4">
        <v>0.4</v>
      </c>
      <c r="AJ321" s="4">
        <v>0.0</v>
      </c>
      <c r="AK321" s="4">
        <v>0.0</v>
      </c>
      <c r="AL321" s="4">
        <v>0.0</v>
      </c>
      <c r="AM321" s="4">
        <v>0.0</v>
      </c>
      <c r="AN321" s="4">
        <v>0.0</v>
      </c>
      <c r="AO321" s="4">
        <v>0.0</v>
      </c>
      <c r="AP321" s="4">
        <v>0.0</v>
      </c>
      <c r="AQ321" s="4">
        <v>0.0</v>
      </c>
      <c r="AR321" s="4">
        <v>1.3</v>
      </c>
      <c r="AS321" s="4">
        <v>0.0</v>
      </c>
      <c r="AT321" s="4">
        <v>0.0</v>
      </c>
      <c r="AU321" s="4">
        <v>0.0</v>
      </c>
      <c r="AV321" s="4">
        <v>0.0</v>
      </c>
      <c r="AW321" s="4">
        <v>0.0</v>
      </c>
      <c r="AX321" s="4">
        <v>0.0</v>
      </c>
      <c r="AY321" s="4">
        <v>0.0</v>
      </c>
      <c r="AZ321" s="4">
        <v>0.0</v>
      </c>
      <c r="BA321" s="4">
        <v>0.0</v>
      </c>
      <c r="BB321" s="4">
        <v>0.4</v>
      </c>
      <c r="BC321" s="4">
        <v>0.0</v>
      </c>
      <c r="BD321" s="4">
        <v>0.0</v>
      </c>
      <c r="BE321" s="4">
        <v>0.0</v>
      </c>
      <c r="BF321" s="4">
        <v>0.0</v>
      </c>
      <c r="BG321" s="4">
        <v>0.0</v>
      </c>
      <c r="BH321" s="4">
        <v>0.0</v>
      </c>
      <c r="BI321" s="4">
        <v>0.0</v>
      </c>
      <c r="BJ321" s="4">
        <v>0.0</v>
      </c>
      <c r="BK321" s="4">
        <v>0.0</v>
      </c>
      <c r="BL321" s="4">
        <v>0.0</v>
      </c>
      <c r="BM321" s="4">
        <v>0.0</v>
      </c>
      <c r="BN321" s="4">
        <v>0.0</v>
      </c>
      <c r="BO321" s="4">
        <v>0.0</v>
      </c>
      <c r="BP321" s="4">
        <v>0.0</v>
      </c>
      <c r="BQ321" s="4">
        <v>0.0</v>
      </c>
      <c r="BR321" s="4">
        <v>0.0</v>
      </c>
      <c r="BS321" s="4">
        <v>0.0</v>
      </c>
      <c r="BT321" s="4">
        <v>0.0</v>
      </c>
      <c r="BU321" s="4">
        <v>0.0</v>
      </c>
      <c r="BV321" s="4">
        <v>0.0</v>
      </c>
      <c r="BW321" s="4">
        <v>0.0</v>
      </c>
      <c r="BX321" s="4">
        <v>0.0</v>
      </c>
      <c r="BY321" s="4">
        <v>0.0</v>
      </c>
      <c r="BZ321" s="4">
        <v>0.0</v>
      </c>
      <c r="CA321" s="4">
        <v>0.0</v>
      </c>
      <c r="CB321" s="4">
        <v>0.0</v>
      </c>
      <c r="CC321" s="4">
        <v>1.04</v>
      </c>
      <c r="CD321" s="4">
        <v>0.0</v>
      </c>
      <c r="CE321" s="4">
        <v>1.3</v>
      </c>
      <c r="CF321" s="4">
        <v>0.0</v>
      </c>
      <c r="CG321" s="4">
        <v>0.0</v>
      </c>
      <c r="CH321" s="4">
        <v>3.56</v>
      </c>
      <c r="CI321" s="4">
        <v>0.0</v>
      </c>
      <c r="CJ321" s="4">
        <v>0.0</v>
      </c>
      <c r="CK321" s="4">
        <v>0.0</v>
      </c>
      <c r="CL321" s="4">
        <v>0.0</v>
      </c>
      <c r="CM321" s="4">
        <v>0.0</v>
      </c>
      <c r="CN321" s="4">
        <v>0.0</v>
      </c>
      <c r="CO321" s="4">
        <v>0.0</v>
      </c>
      <c r="CP321" s="4">
        <v>0.0</v>
      </c>
      <c r="CQ321" s="4">
        <v>0.0</v>
      </c>
      <c r="CR321" s="4">
        <v>21.25</v>
      </c>
      <c r="CS321" s="4">
        <v>0.0</v>
      </c>
      <c r="CT321" s="4">
        <v>21.0</v>
      </c>
      <c r="CU321" s="4">
        <v>19.2</v>
      </c>
      <c r="CV321" s="4" t="s">
        <v>1134</v>
      </c>
      <c r="CW321" s="4">
        <v>196.37</v>
      </c>
      <c r="CX321" s="4">
        <v>0.04</v>
      </c>
      <c r="CY321" s="4">
        <v>0.15</v>
      </c>
      <c r="CZ321" s="4">
        <v>0.0</v>
      </c>
      <c r="DA321" s="4">
        <v>0.02</v>
      </c>
      <c r="DB321" s="4">
        <v>0.0</v>
      </c>
      <c r="DC321" s="4">
        <v>0.0</v>
      </c>
      <c r="DD321" s="4">
        <v>0.0</v>
      </c>
      <c r="DE321" s="4">
        <v>0.08</v>
      </c>
      <c r="DF321" s="4">
        <v>0.0</v>
      </c>
      <c r="DG321" s="4">
        <v>0.0</v>
      </c>
      <c r="DH321" s="4">
        <v>0.0</v>
      </c>
      <c r="DI321" s="4">
        <v>0.0</v>
      </c>
      <c r="DJ321" s="4">
        <v>0.0</v>
      </c>
      <c r="DK321" s="4">
        <v>0.0</v>
      </c>
      <c r="DL321" s="4">
        <v>0.0</v>
      </c>
      <c r="DM321" s="4">
        <v>0.2</v>
      </c>
      <c r="DN321" s="4">
        <v>0.0</v>
      </c>
      <c r="DO321" s="4">
        <v>0.42</v>
      </c>
      <c r="DP321" s="4">
        <v>0.0</v>
      </c>
      <c r="DQ321" s="4">
        <v>0.0</v>
      </c>
      <c r="DR321" s="4">
        <v>0.0</v>
      </c>
      <c r="DS321" s="4">
        <v>0.01</v>
      </c>
      <c r="DT321" s="4">
        <v>0.09</v>
      </c>
      <c r="DU321" s="4">
        <v>0.0</v>
      </c>
      <c r="DV321" s="4">
        <v>0.0</v>
      </c>
      <c r="DW321" s="4">
        <v>0.0</v>
      </c>
      <c r="DX321" s="4" t="s">
        <v>1134</v>
      </c>
      <c r="DY321" s="4" t="s">
        <v>1136</v>
      </c>
      <c r="DZ321" s="4" t="s">
        <v>1133</v>
      </c>
      <c r="EA321" s="4" t="s">
        <v>461</v>
      </c>
      <c r="EB321" s="4">
        <v>196.369703682</v>
      </c>
      <c r="EC321" s="6">
        <v>257.2273567458</v>
      </c>
      <c r="ED321" s="7">
        <v>1.31</v>
      </c>
      <c r="EE321" s="4" t="s">
        <v>1134</v>
      </c>
      <c r="EF321" s="4" t="s">
        <v>1129</v>
      </c>
      <c r="EG321" s="4" t="s">
        <v>1135</v>
      </c>
      <c r="EH321" s="4">
        <f t="shared" si="1"/>
        <v>2037.628953</v>
      </c>
      <c r="EI321" s="4">
        <f t="shared" si="2"/>
        <v>1.502604167</v>
      </c>
      <c r="EJ321" s="4">
        <f t="shared" si="3"/>
        <v>3061.749755</v>
      </c>
      <c r="EK321" s="4">
        <f t="shared" si="4"/>
        <v>0.01386481802</v>
      </c>
      <c r="EL321" s="4">
        <f t="shared" si="5"/>
        <v>0.4922010399</v>
      </c>
      <c r="EM321" s="4">
        <f t="shared" si="6"/>
        <v>0.4225352113</v>
      </c>
      <c r="EN321" s="4">
        <f t="shared" si="7"/>
        <v>0.5492957746</v>
      </c>
      <c r="EO321" s="4">
        <f t="shared" si="8"/>
        <v>0.02816901408</v>
      </c>
      <c r="EP321" s="4">
        <f t="shared" si="9"/>
        <v>0</v>
      </c>
      <c r="EQ321" s="4">
        <f t="shared" si="10"/>
        <v>0.7740034662</v>
      </c>
      <c r="ER321" s="4">
        <f t="shared" si="11"/>
        <v>0.1632582322</v>
      </c>
      <c r="ES321" s="4">
        <f t="shared" si="12"/>
        <v>0.01386481802</v>
      </c>
      <c r="ET321" s="4">
        <f t="shared" si="13"/>
        <v>0.1469167568</v>
      </c>
      <c r="EU321" s="4">
        <f t="shared" si="14"/>
        <v>0.17</v>
      </c>
      <c r="EV321" s="4">
        <f t="shared" si="15"/>
        <v>0.08</v>
      </c>
      <c r="EW321" s="4">
        <f t="shared" si="16"/>
        <v>0.42</v>
      </c>
      <c r="EX321" s="4">
        <f t="shared" si="17"/>
        <v>0.2</v>
      </c>
      <c r="EY321" s="4">
        <f t="shared" si="18"/>
        <v>0.1</v>
      </c>
      <c r="EZ321" s="4">
        <f t="shared" si="19"/>
        <v>1.419787285</v>
      </c>
      <c r="FA321" s="4">
        <f t="shared" si="20"/>
        <v>0.8821634397</v>
      </c>
      <c r="FB321" s="4">
        <f t="shared" si="21"/>
        <v>1.309913657</v>
      </c>
      <c r="FC321" s="4">
        <f t="shared" si="22"/>
        <v>0</v>
      </c>
      <c r="FD321" s="4">
        <f t="shared" si="23"/>
        <v>0</v>
      </c>
      <c r="FE321" s="4">
        <f t="shared" si="24"/>
        <v>0.01451905626</v>
      </c>
      <c r="FF321" s="4">
        <f t="shared" si="25"/>
        <v>0</v>
      </c>
      <c r="FG321" s="4">
        <f t="shared" si="26"/>
        <v>0</v>
      </c>
      <c r="FH321" s="4">
        <f t="shared" si="27"/>
        <v>0</v>
      </c>
      <c r="FI321" s="4">
        <f t="shared" si="28"/>
        <v>0</v>
      </c>
      <c r="FJ321" s="4">
        <f t="shared" si="29"/>
        <v>0</v>
      </c>
      <c r="FK321" s="4">
        <f t="shared" si="30"/>
        <v>0</v>
      </c>
      <c r="FL321" s="4">
        <f t="shared" si="31"/>
        <v>0</v>
      </c>
      <c r="FM321" s="4">
        <f t="shared" si="32"/>
        <v>0</v>
      </c>
      <c r="FN321" s="4">
        <f t="shared" si="33"/>
        <v>0.08493647913</v>
      </c>
      <c r="FO321" s="4">
        <f t="shared" si="34"/>
        <v>0.1292196007</v>
      </c>
      <c r="FP321" s="4">
        <f t="shared" si="35"/>
        <v>0.7713248639</v>
      </c>
      <c r="FQ321" s="4">
        <f t="shared" si="36"/>
        <v>1</v>
      </c>
      <c r="FR321" s="4">
        <v>27.55</v>
      </c>
    </row>
    <row r="322" ht="12.75" customHeight="1">
      <c r="A322" s="4" t="s">
        <v>166</v>
      </c>
      <c r="B322" s="4" t="s">
        <v>1128</v>
      </c>
      <c r="C322" s="4" t="s">
        <v>1129</v>
      </c>
      <c r="D322" s="4" t="s">
        <v>1137</v>
      </c>
      <c r="E322" s="4" t="s">
        <v>1138</v>
      </c>
      <c r="F322" s="4">
        <v>312.206594856</v>
      </c>
      <c r="G322" s="4">
        <v>11.625</v>
      </c>
      <c r="H322" s="4">
        <v>19.625</v>
      </c>
      <c r="I322" s="4">
        <v>54.3125</v>
      </c>
      <c r="J322" s="4">
        <v>59.375</v>
      </c>
      <c r="K322" s="4">
        <v>96.8125</v>
      </c>
      <c r="L322" s="4">
        <v>70.25</v>
      </c>
      <c r="M322" s="4">
        <v>246.306442260742</v>
      </c>
      <c r="N322" s="4">
        <v>473.205261230469</v>
      </c>
      <c r="O322" s="4">
        <v>357.001719169128</v>
      </c>
      <c r="P322" s="4">
        <v>0.0</v>
      </c>
      <c r="Q322" s="4">
        <v>0.0</v>
      </c>
      <c r="R322" s="4">
        <v>0.0</v>
      </c>
      <c r="S322" s="4">
        <v>34.625</v>
      </c>
      <c r="T322" s="4">
        <v>277.375</v>
      </c>
      <c r="U322" s="4">
        <v>0.0</v>
      </c>
      <c r="V322" s="4">
        <v>1357.84421305567</v>
      </c>
      <c r="W322" s="4">
        <v>13.7290068081698</v>
      </c>
      <c r="X322" s="4">
        <v>19.0</v>
      </c>
      <c r="Y322" s="4">
        <v>83660.3663</v>
      </c>
      <c r="Z322" s="4">
        <v>42.4</v>
      </c>
      <c r="AA322" s="4">
        <v>32.59</v>
      </c>
      <c r="AB322" s="4">
        <v>32.59</v>
      </c>
      <c r="AC322" s="4">
        <v>0.0</v>
      </c>
      <c r="AD322" s="4">
        <v>1.0</v>
      </c>
      <c r="AE322" s="4">
        <v>8.81</v>
      </c>
      <c r="AF322" s="4">
        <v>0.0</v>
      </c>
      <c r="AG322" s="4">
        <v>23.6</v>
      </c>
      <c r="AH322" s="4">
        <v>2.5</v>
      </c>
      <c r="AI322" s="4">
        <v>0.5</v>
      </c>
      <c r="AJ322" s="4">
        <v>0.0</v>
      </c>
      <c r="AK322" s="4">
        <v>0.0</v>
      </c>
      <c r="AL322" s="4">
        <v>0.0</v>
      </c>
      <c r="AM322" s="4">
        <v>0.0</v>
      </c>
      <c r="AN322" s="4">
        <v>0.0</v>
      </c>
      <c r="AO322" s="4">
        <v>0.0</v>
      </c>
      <c r="AP322" s="4">
        <v>0.0</v>
      </c>
      <c r="AQ322" s="4">
        <v>0.0</v>
      </c>
      <c r="AR322" s="4">
        <v>0.0</v>
      </c>
      <c r="AS322" s="4">
        <v>0.0</v>
      </c>
      <c r="AT322" s="4">
        <v>0.0</v>
      </c>
      <c r="AU322" s="4">
        <v>0.0</v>
      </c>
      <c r="AV322" s="4">
        <v>0.24</v>
      </c>
      <c r="AW322" s="4">
        <v>0.0</v>
      </c>
      <c r="AX322" s="4">
        <v>0.0</v>
      </c>
      <c r="AY322" s="4">
        <v>0.0</v>
      </c>
      <c r="AZ322" s="4">
        <v>0.0</v>
      </c>
      <c r="BA322" s="4">
        <v>0.0</v>
      </c>
      <c r="BB322" s="4">
        <v>4.0</v>
      </c>
      <c r="BC322" s="4">
        <v>0.0</v>
      </c>
      <c r="BD322" s="4">
        <v>0.0</v>
      </c>
      <c r="BE322" s="4">
        <v>0.0</v>
      </c>
      <c r="BF322" s="4">
        <v>0.0</v>
      </c>
      <c r="BG322" s="4">
        <v>0.0</v>
      </c>
      <c r="BH322" s="4">
        <v>0.0</v>
      </c>
      <c r="BI322" s="4">
        <v>0.0</v>
      </c>
      <c r="BJ322" s="4">
        <v>0.0</v>
      </c>
      <c r="BK322" s="4">
        <v>0.0</v>
      </c>
      <c r="BL322" s="4">
        <v>0.0</v>
      </c>
      <c r="BM322" s="4">
        <v>0.0</v>
      </c>
      <c r="BN322" s="4">
        <v>16.36</v>
      </c>
      <c r="BO322" s="4">
        <v>0.0</v>
      </c>
      <c r="BP322" s="4">
        <v>2.04</v>
      </c>
      <c r="BQ322" s="4">
        <v>0.0</v>
      </c>
      <c r="BR322" s="4">
        <v>0.0</v>
      </c>
      <c r="BS322" s="4">
        <v>0.0</v>
      </c>
      <c r="BT322" s="4">
        <v>0.0</v>
      </c>
      <c r="BU322" s="4">
        <v>0.0</v>
      </c>
      <c r="BV322" s="4">
        <v>0.0</v>
      </c>
      <c r="BW322" s="4">
        <v>0.0</v>
      </c>
      <c r="BX322" s="4">
        <v>0.0</v>
      </c>
      <c r="BY322" s="4">
        <v>0.0</v>
      </c>
      <c r="BZ322" s="4">
        <v>0.0</v>
      </c>
      <c r="CA322" s="4">
        <v>0.0</v>
      </c>
      <c r="CB322" s="4">
        <v>0.0</v>
      </c>
      <c r="CC322" s="4">
        <v>1.36</v>
      </c>
      <c r="CD322" s="4">
        <v>0.0</v>
      </c>
      <c r="CE322" s="4">
        <v>0.0</v>
      </c>
      <c r="CF322" s="4">
        <v>0.0</v>
      </c>
      <c r="CG322" s="4">
        <v>0.0</v>
      </c>
      <c r="CH322" s="4">
        <v>1.0</v>
      </c>
      <c r="CI322" s="4">
        <v>0.0</v>
      </c>
      <c r="CJ322" s="4">
        <v>0.0</v>
      </c>
      <c r="CK322" s="4">
        <v>0.0</v>
      </c>
      <c r="CL322" s="4">
        <v>0.0</v>
      </c>
      <c r="CM322" s="4">
        <v>6.27</v>
      </c>
      <c r="CN322" s="4">
        <v>0.0</v>
      </c>
      <c r="CO322" s="4">
        <v>2.13</v>
      </c>
      <c r="CP322" s="4">
        <v>0.62</v>
      </c>
      <c r="CQ322" s="4">
        <v>0.0</v>
      </c>
      <c r="CR322" s="4">
        <v>8.38</v>
      </c>
      <c r="CS322" s="4">
        <v>0.0</v>
      </c>
      <c r="CT322" s="4">
        <v>37.0</v>
      </c>
      <c r="CU322" s="4">
        <v>28.5</v>
      </c>
      <c r="CV322" s="4" t="s">
        <v>1137</v>
      </c>
      <c r="CW322" s="4">
        <v>312.21</v>
      </c>
      <c r="CX322" s="4">
        <v>0.28</v>
      </c>
      <c r="CY322" s="4">
        <v>0.13</v>
      </c>
      <c r="CZ322" s="4">
        <v>0.0</v>
      </c>
      <c r="DA322" s="4">
        <v>0.02</v>
      </c>
      <c r="DB322" s="4">
        <v>0.0</v>
      </c>
      <c r="DC322" s="4">
        <v>0.0</v>
      </c>
      <c r="DD322" s="4">
        <v>0.0</v>
      </c>
      <c r="DE322" s="4">
        <v>0.16</v>
      </c>
      <c r="DF322" s="4">
        <v>0.0</v>
      </c>
      <c r="DG322" s="4">
        <v>0.0</v>
      </c>
      <c r="DH322" s="4">
        <v>0.0</v>
      </c>
      <c r="DI322" s="4">
        <v>0.0</v>
      </c>
      <c r="DJ322" s="4">
        <v>0.0</v>
      </c>
      <c r="DK322" s="4">
        <v>0.0</v>
      </c>
      <c r="DL322" s="4">
        <v>0.0</v>
      </c>
      <c r="DM322" s="4">
        <v>0.23</v>
      </c>
      <c r="DN322" s="4">
        <v>0.0</v>
      </c>
      <c r="DO322" s="4">
        <v>0.08</v>
      </c>
      <c r="DP322" s="4">
        <v>0.02</v>
      </c>
      <c r="DQ322" s="4">
        <v>0.0</v>
      </c>
      <c r="DR322" s="4">
        <v>0.0</v>
      </c>
      <c r="DS322" s="4">
        <v>0.0</v>
      </c>
      <c r="DT322" s="4">
        <v>0.07</v>
      </c>
      <c r="DU322" s="4">
        <v>0.0</v>
      </c>
      <c r="DV322" s="4">
        <v>0.0</v>
      </c>
      <c r="DW322" s="4">
        <v>0.0</v>
      </c>
      <c r="DX322" s="4" t="s">
        <v>1137</v>
      </c>
      <c r="DY322" s="4" t="s">
        <v>1139</v>
      </c>
      <c r="DZ322" s="4" t="s">
        <v>1133</v>
      </c>
      <c r="EA322" s="4" t="s">
        <v>461</v>
      </c>
      <c r="EB322" s="4">
        <v>312.206594856</v>
      </c>
      <c r="EC322" s="6">
        <v>70.55704067612</v>
      </c>
      <c r="ED322" s="7">
        <v>0.23</v>
      </c>
      <c r="EE322" s="4" t="s">
        <v>1137</v>
      </c>
      <c r="EF322" s="4" t="s">
        <v>1129</v>
      </c>
      <c r="EG322" s="4" t="s">
        <v>1138</v>
      </c>
      <c r="EH322" s="4">
        <f t="shared" si="1"/>
        <v>1973.121847</v>
      </c>
      <c r="EI322" s="4">
        <f t="shared" si="2"/>
        <v>1.487719298</v>
      </c>
      <c r="EJ322" s="4">
        <f t="shared" si="3"/>
        <v>2935.451449</v>
      </c>
      <c r="EK322" s="4">
        <f t="shared" si="4"/>
        <v>0.5339622642</v>
      </c>
      <c r="EL322" s="4">
        <f t="shared" si="5"/>
        <v>0.6273584906</v>
      </c>
      <c r="EM322" s="4">
        <f t="shared" si="6"/>
        <v>0.8872180451</v>
      </c>
      <c r="EN322" s="4">
        <f t="shared" si="7"/>
        <v>0.09398496241</v>
      </c>
      <c r="EO322" s="4">
        <f t="shared" si="8"/>
        <v>0.01879699248</v>
      </c>
      <c r="EP322" s="4">
        <f t="shared" si="9"/>
        <v>0</v>
      </c>
      <c r="EQ322" s="4">
        <f t="shared" si="10"/>
        <v>0.7686320755</v>
      </c>
      <c r="ER322" s="4">
        <f t="shared" si="11"/>
        <v>0.2077830189</v>
      </c>
      <c r="ES322" s="4">
        <f t="shared" si="12"/>
        <v>0</v>
      </c>
      <c r="ET322" s="4">
        <f t="shared" si="13"/>
        <v>0.1358075092</v>
      </c>
      <c r="EU322" s="4">
        <f t="shared" si="14"/>
        <v>0.15</v>
      </c>
      <c r="EV322" s="4">
        <f t="shared" si="15"/>
        <v>0.16</v>
      </c>
      <c r="EW322" s="4">
        <f t="shared" si="16"/>
        <v>0.08</v>
      </c>
      <c r="EX322" s="4">
        <f t="shared" si="17"/>
        <v>0.25</v>
      </c>
      <c r="EY322" s="4">
        <f t="shared" si="18"/>
        <v>0.07</v>
      </c>
      <c r="EZ322" s="4">
        <f t="shared" si="19"/>
        <v>1.312561116</v>
      </c>
      <c r="FA322" s="4">
        <f t="shared" si="20"/>
        <v>0.8155400753</v>
      </c>
      <c r="FB322" s="4">
        <f t="shared" si="21"/>
        <v>0.2259947158</v>
      </c>
      <c r="FC322" s="4">
        <f t="shared" si="22"/>
        <v>0</v>
      </c>
      <c r="FD322" s="4">
        <f t="shared" si="23"/>
        <v>0.005660377358</v>
      </c>
      <c r="FE322" s="4">
        <f t="shared" si="24"/>
        <v>0.09433962264</v>
      </c>
      <c r="FF322" s="4">
        <f t="shared" si="25"/>
        <v>0</v>
      </c>
      <c r="FG322" s="4">
        <f t="shared" si="26"/>
        <v>0</v>
      </c>
      <c r="FH322" s="4">
        <f t="shared" si="27"/>
        <v>0</v>
      </c>
      <c r="FI322" s="4">
        <f t="shared" si="28"/>
        <v>0</v>
      </c>
      <c r="FJ322" s="4">
        <f t="shared" si="29"/>
        <v>0.3858490566</v>
      </c>
      <c r="FK322" s="4">
        <f t="shared" si="30"/>
        <v>0.04811320755</v>
      </c>
      <c r="FL322" s="4">
        <f t="shared" si="31"/>
        <v>0</v>
      </c>
      <c r="FM322" s="4">
        <f t="shared" si="32"/>
        <v>0</v>
      </c>
      <c r="FN322" s="4">
        <f t="shared" si="33"/>
        <v>0.0320754717</v>
      </c>
      <c r="FO322" s="4">
        <f t="shared" si="34"/>
        <v>0.02358490566</v>
      </c>
      <c r="FP322" s="4">
        <f t="shared" si="35"/>
        <v>0.4103773585</v>
      </c>
      <c r="FQ322" s="4">
        <f t="shared" si="36"/>
        <v>1</v>
      </c>
      <c r="FR322" s="4">
        <v>42.4</v>
      </c>
    </row>
    <row r="323" ht="12.75" customHeight="1">
      <c r="A323" s="4" t="s">
        <v>166</v>
      </c>
      <c r="B323" s="4" t="s">
        <v>1128</v>
      </c>
      <c r="C323" s="4" t="s">
        <v>1129</v>
      </c>
      <c r="D323" s="4" t="s">
        <v>1140</v>
      </c>
      <c r="E323" s="4" t="s">
        <v>1141</v>
      </c>
      <c r="F323" s="4">
        <v>219.673404214</v>
      </c>
      <c r="G323" s="4">
        <v>18.8125</v>
      </c>
      <c r="H323" s="4">
        <v>31.0625</v>
      </c>
      <c r="I323" s="4">
        <v>46.4375</v>
      </c>
      <c r="J323" s="4">
        <v>38.5</v>
      </c>
      <c r="K323" s="4">
        <v>61.375</v>
      </c>
      <c r="L323" s="4">
        <v>23.6875</v>
      </c>
      <c r="M323" s="4">
        <v>469.518432617187</v>
      </c>
      <c r="N323" s="4">
        <v>639.100830078125</v>
      </c>
      <c r="O323" s="4">
        <v>555.3275762301</v>
      </c>
      <c r="P323" s="4">
        <v>0.0</v>
      </c>
      <c r="Q323" s="4">
        <v>0.0</v>
      </c>
      <c r="R323" s="4">
        <v>0.0</v>
      </c>
      <c r="S323" s="4">
        <v>140.4375</v>
      </c>
      <c r="T323" s="4">
        <v>79.4375</v>
      </c>
      <c r="U323" s="4">
        <v>0.0</v>
      </c>
      <c r="V323" s="4">
        <v>1352.4608596641</v>
      </c>
      <c r="W323" s="4">
        <v>12.9064901793339</v>
      </c>
      <c r="X323" s="4">
        <v>7.0</v>
      </c>
      <c r="Y323" s="4">
        <v>105462.9879</v>
      </c>
      <c r="Z323" s="4">
        <v>26.17</v>
      </c>
      <c r="AA323" s="4">
        <v>23.46</v>
      </c>
      <c r="AB323" s="4">
        <v>21.66</v>
      </c>
      <c r="AC323" s="4">
        <v>1.8</v>
      </c>
      <c r="AD323" s="4">
        <v>0.32</v>
      </c>
      <c r="AE323" s="4">
        <v>2.39</v>
      </c>
      <c r="AF323" s="4">
        <v>0.0</v>
      </c>
      <c r="AG323" s="4">
        <v>37.0</v>
      </c>
      <c r="AH323" s="4">
        <v>0.5</v>
      </c>
      <c r="AI323" s="4">
        <v>0.0</v>
      </c>
      <c r="AJ323" s="4">
        <v>0.0</v>
      </c>
      <c r="AK323" s="4">
        <v>0.0</v>
      </c>
      <c r="AL323" s="4">
        <v>0.0</v>
      </c>
      <c r="AM323" s="4">
        <v>0.0</v>
      </c>
      <c r="AN323" s="4">
        <v>0.0</v>
      </c>
      <c r="AO323" s="4">
        <v>0.0</v>
      </c>
      <c r="AP323" s="4">
        <v>0.0</v>
      </c>
      <c r="AQ323" s="4">
        <v>0.0</v>
      </c>
      <c r="AR323" s="4">
        <v>0.0</v>
      </c>
      <c r="AS323" s="4">
        <v>0.0</v>
      </c>
      <c r="AT323" s="4">
        <v>0.0</v>
      </c>
      <c r="AU323" s="4">
        <v>0.0</v>
      </c>
      <c r="AV323" s="4">
        <v>0.0</v>
      </c>
      <c r="AW323" s="4">
        <v>0.0</v>
      </c>
      <c r="AX323" s="4">
        <v>0.0</v>
      </c>
      <c r="AY323" s="4">
        <v>0.0</v>
      </c>
      <c r="AZ323" s="4">
        <v>0.0</v>
      </c>
      <c r="BA323" s="4">
        <v>0.0</v>
      </c>
      <c r="BB323" s="4">
        <v>4.04</v>
      </c>
      <c r="BC323" s="4">
        <v>0.0</v>
      </c>
      <c r="BD323" s="4">
        <v>0.0</v>
      </c>
      <c r="BE323" s="4">
        <v>0.0</v>
      </c>
      <c r="BF323" s="4">
        <v>0.0</v>
      </c>
      <c r="BG323" s="4">
        <v>0.0</v>
      </c>
      <c r="BH323" s="4">
        <v>0.0</v>
      </c>
      <c r="BI323" s="4">
        <v>0.0</v>
      </c>
      <c r="BJ323" s="4">
        <v>0.0</v>
      </c>
      <c r="BK323" s="4">
        <v>0.0</v>
      </c>
      <c r="BL323" s="4">
        <v>0.0</v>
      </c>
      <c r="BM323" s="4">
        <v>7.36</v>
      </c>
      <c r="BN323" s="4">
        <v>0.0</v>
      </c>
      <c r="BO323" s="4">
        <v>0.0</v>
      </c>
      <c r="BP323" s="4">
        <v>0.0</v>
      </c>
      <c r="BQ323" s="4">
        <v>0.0</v>
      </c>
      <c r="BR323" s="4">
        <v>0.0</v>
      </c>
      <c r="BS323" s="4">
        <v>0.0</v>
      </c>
      <c r="BT323" s="4">
        <v>0.0</v>
      </c>
      <c r="BU323" s="4">
        <v>0.0</v>
      </c>
      <c r="BV323" s="4">
        <v>0.0</v>
      </c>
      <c r="BW323" s="4">
        <v>0.0</v>
      </c>
      <c r="BX323" s="4">
        <v>0.0</v>
      </c>
      <c r="BY323" s="4">
        <v>0.0</v>
      </c>
      <c r="BZ323" s="4">
        <v>1.67</v>
      </c>
      <c r="CA323" s="4">
        <v>0.0</v>
      </c>
      <c r="CB323" s="4">
        <v>0.0</v>
      </c>
      <c r="CC323" s="4">
        <v>0.0</v>
      </c>
      <c r="CD323" s="4">
        <v>0.0</v>
      </c>
      <c r="CE323" s="4">
        <v>0.0</v>
      </c>
      <c r="CF323" s="4">
        <v>0.0</v>
      </c>
      <c r="CG323" s="4">
        <v>0.0</v>
      </c>
      <c r="CH323" s="4">
        <v>5.45</v>
      </c>
      <c r="CI323" s="4">
        <v>0.0</v>
      </c>
      <c r="CJ323" s="4">
        <v>0.0</v>
      </c>
      <c r="CK323" s="4">
        <v>0.0</v>
      </c>
      <c r="CL323" s="4">
        <v>0.0</v>
      </c>
      <c r="CM323" s="4">
        <v>0.0</v>
      </c>
      <c r="CN323" s="4">
        <v>5.15</v>
      </c>
      <c r="CO323" s="4">
        <v>0.0</v>
      </c>
      <c r="CP323" s="4">
        <v>0.0</v>
      </c>
      <c r="CQ323" s="4">
        <v>0.0</v>
      </c>
      <c r="CR323" s="4">
        <v>2.5</v>
      </c>
      <c r="CS323" s="4">
        <v>0.0</v>
      </c>
      <c r="CT323" s="4">
        <v>23.0</v>
      </c>
      <c r="CU323" s="4">
        <v>10.5</v>
      </c>
      <c r="CV323" s="4" t="s">
        <v>1140</v>
      </c>
      <c r="CW323" s="4">
        <v>219.67</v>
      </c>
      <c r="CX323" s="4">
        <v>0.11</v>
      </c>
      <c r="CY323" s="4">
        <v>0.23</v>
      </c>
      <c r="CZ323" s="4">
        <v>0.0</v>
      </c>
      <c r="DA323" s="4">
        <v>0.0</v>
      </c>
      <c r="DB323" s="4">
        <v>0.0</v>
      </c>
      <c r="DC323" s="4">
        <v>0.0</v>
      </c>
      <c r="DD323" s="4">
        <v>0.0</v>
      </c>
      <c r="DE323" s="4">
        <v>0.01</v>
      </c>
      <c r="DF323" s="4">
        <v>0.0</v>
      </c>
      <c r="DG323" s="4">
        <v>0.0</v>
      </c>
      <c r="DH323" s="4">
        <v>0.0</v>
      </c>
      <c r="DI323" s="4">
        <v>0.0</v>
      </c>
      <c r="DJ323" s="4">
        <v>0.0</v>
      </c>
      <c r="DK323" s="4">
        <v>0.0</v>
      </c>
      <c r="DL323" s="4">
        <v>0.0</v>
      </c>
      <c r="DM323" s="4">
        <v>0.19</v>
      </c>
      <c r="DN323" s="4">
        <v>0.0</v>
      </c>
      <c r="DO323" s="4">
        <v>0.11</v>
      </c>
      <c r="DP323" s="4">
        <v>0.35</v>
      </c>
      <c r="DQ323" s="4">
        <v>0.0</v>
      </c>
      <c r="DR323" s="4">
        <v>0.0</v>
      </c>
      <c r="DS323" s="4">
        <v>0.0</v>
      </c>
      <c r="DT323" s="4">
        <v>0.01</v>
      </c>
      <c r="DU323" s="4">
        <v>0.0</v>
      </c>
      <c r="DV323" s="4">
        <v>0.0</v>
      </c>
      <c r="DW323" s="4">
        <v>0.0</v>
      </c>
      <c r="DX323" s="4" t="s">
        <v>1140</v>
      </c>
      <c r="DY323" s="4" t="s">
        <v>1142</v>
      </c>
      <c r="DZ323" s="4" t="s">
        <v>1133</v>
      </c>
      <c r="EA323" s="4" t="s">
        <v>461</v>
      </c>
      <c r="EB323" s="4">
        <v>219.673404214</v>
      </c>
      <c r="EC323" s="6">
        <v>178.81544171947</v>
      </c>
      <c r="ED323" s="7">
        <v>0.81</v>
      </c>
      <c r="EE323" s="4" t="s">
        <v>1140</v>
      </c>
      <c r="EF323" s="4" t="s">
        <v>1129</v>
      </c>
      <c r="EG323" s="4" t="s">
        <v>1141</v>
      </c>
      <c r="EH323" s="4">
        <f t="shared" si="1"/>
        <v>4029.919293</v>
      </c>
      <c r="EI323" s="4">
        <f t="shared" si="2"/>
        <v>2.492380952</v>
      </c>
      <c r="EJ323" s="4">
        <f t="shared" si="3"/>
        <v>10044.09409</v>
      </c>
      <c r="EK323" s="4">
        <f t="shared" si="4"/>
        <v>0.4356132977</v>
      </c>
      <c r="EL323" s="4">
        <f t="shared" si="5"/>
        <v>1.432938479</v>
      </c>
      <c r="EM323" s="4">
        <f t="shared" si="6"/>
        <v>0.9866666667</v>
      </c>
      <c r="EN323" s="4">
        <f t="shared" si="7"/>
        <v>0.01333333333</v>
      </c>
      <c r="EO323" s="4">
        <f t="shared" si="8"/>
        <v>0</v>
      </c>
      <c r="EP323" s="4">
        <f t="shared" si="9"/>
        <v>0</v>
      </c>
      <c r="EQ323" s="4">
        <f t="shared" si="10"/>
        <v>0.8964463126</v>
      </c>
      <c r="ER323" s="4">
        <f t="shared" si="11"/>
        <v>0.09132594574</v>
      </c>
      <c r="ES323" s="4">
        <f t="shared" si="12"/>
        <v>0</v>
      </c>
      <c r="ET323" s="4">
        <f t="shared" si="13"/>
        <v>0.1191313991</v>
      </c>
      <c r="EU323" s="4">
        <f t="shared" si="14"/>
        <v>0.23</v>
      </c>
      <c r="EV323" s="4">
        <f t="shared" si="15"/>
        <v>0.01</v>
      </c>
      <c r="EW323" s="4">
        <f t="shared" si="16"/>
        <v>0.11</v>
      </c>
      <c r="EX323" s="4">
        <f t="shared" si="17"/>
        <v>0.54</v>
      </c>
      <c r="EY323" s="4">
        <f t="shared" si="18"/>
        <v>0.01</v>
      </c>
      <c r="EZ323" s="4">
        <f t="shared" si="19"/>
        <v>1.005669633</v>
      </c>
      <c r="FA323" s="4">
        <f t="shared" si="20"/>
        <v>0.6248576753</v>
      </c>
      <c r="FB323" s="4">
        <f t="shared" si="21"/>
        <v>0.8140058755</v>
      </c>
      <c r="FC323" s="4">
        <f t="shared" si="22"/>
        <v>0</v>
      </c>
      <c r="FD323" s="4">
        <f t="shared" si="23"/>
        <v>0</v>
      </c>
      <c r="FE323" s="4">
        <f t="shared" si="24"/>
        <v>0.1648979592</v>
      </c>
      <c r="FF323" s="4">
        <f t="shared" si="25"/>
        <v>0</v>
      </c>
      <c r="FG323" s="4">
        <f t="shared" si="26"/>
        <v>0</v>
      </c>
      <c r="FH323" s="4">
        <f t="shared" si="27"/>
        <v>0</v>
      </c>
      <c r="FI323" s="4">
        <f t="shared" si="28"/>
        <v>0.3004081633</v>
      </c>
      <c r="FJ323" s="4">
        <f t="shared" si="29"/>
        <v>0</v>
      </c>
      <c r="FK323" s="4">
        <f t="shared" si="30"/>
        <v>0</v>
      </c>
      <c r="FL323" s="4">
        <f t="shared" si="31"/>
        <v>0</v>
      </c>
      <c r="FM323" s="4">
        <f t="shared" si="32"/>
        <v>0</v>
      </c>
      <c r="FN323" s="4">
        <f t="shared" si="33"/>
        <v>0</v>
      </c>
      <c r="FO323" s="4">
        <f t="shared" si="34"/>
        <v>0.2224489796</v>
      </c>
      <c r="FP323" s="4">
        <f t="shared" si="35"/>
        <v>0.312244898</v>
      </c>
      <c r="FQ323" s="4">
        <f t="shared" si="36"/>
        <v>1</v>
      </c>
      <c r="FR323" s="4">
        <v>24.5</v>
      </c>
    </row>
    <row r="324" ht="12.75" customHeight="1">
      <c r="A324" s="4" t="s">
        <v>166</v>
      </c>
      <c r="B324" s="4" t="s">
        <v>1128</v>
      </c>
      <c r="C324" s="4" t="s">
        <v>1129</v>
      </c>
      <c r="D324" s="4" t="s">
        <v>1143</v>
      </c>
      <c r="E324" s="4" t="s">
        <v>1144</v>
      </c>
      <c r="F324" s="4">
        <v>464.824249683</v>
      </c>
      <c r="G324" s="4">
        <v>9.8125</v>
      </c>
      <c r="H324" s="4">
        <v>15.6875</v>
      </c>
      <c r="I324" s="4">
        <v>31.25</v>
      </c>
      <c r="J324" s="4">
        <v>40.6875</v>
      </c>
      <c r="K324" s="4">
        <v>121.125</v>
      </c>
      <c r="L324" s="4">
        <v>246.1875</v>
      </c>
      <c r="M324" s="4">
        <v>172.006164550781</v>
      </c>
      <c r="N324" s="4">
        <v>497.130676269531</v>
      </c>
      <c r="O324" s="4">
        <v>299.676003520241</v>
      </c>
      <c r="P324" s="4">
        <v>0.0</v>
      </c>
      <c r="Q324" s="4">
        <v>0.0</v>
      </c>
      <c r="R324" s="4">
        <v>0.0</v>
      </c>
      <c r="S324" s="4">
        <v>334.125</v>
      </c>
      <c r="T324" s="4">
        <v>130.625</v>
      </c>
      <c r="U324" s="4">
        <v>0.0</v>
      </c>
      <c r="V324" s="4">
        <v>1357.77095647501</v>
      </c>
      <c r="W324" s="4">
        <v>13.8131246641591</v>
      </c>
      <c r="X324" s="4">
        <v>28.0</v>
      </c>
      <c r="Y324" s="4">
        <v>730136.1525</v>
      </c>
      <c r="Z324" s="4">
        <v>43.73</v>
      </c>
      <c r="AA324" s="4">
        <v>31.97</v>
      </c>
      <c r="AB324" s="4">
        <v>31.97</v>
      </c>
      <c r="AC324" s="4">
        <v>0.0</v>
      </c>
      <c r="AD324" s="4">
        <v>0.73</v>
      </c>
      <c r="AE324" s="4">
        <v>11.03</v>
      </c>
      <c r="AF324" s="4">
        <v>0.0</v>
      </c>
      <c r="AG324" s="4">
        <v>26.6</v>
      </c>
      <c r="AH324" s="4">
        <v>0.1</v>
      </c>
      <c r="AI324" s="4">
        <v>1.7</v>
      </c>
      <c r="AJ324" s="4">
        <v>4.0</v>
      </c>
      <c r="AK324" s="4">
        <v>0.0</v>
      </c>
      <c r="AL324" s="4">
        <v>0.0</v>
      </c>
      <c r="AM324" s="4">
        <v>0.0</v>
      </c>
      <c r="AN324" s="4">
        <v>0.0</v>
      </c>
      <c r="AO324" s="4">
        <v>0.0</v>
      </c>
      <c r="AP324" s="4">
        <v>0.0</v>
      </c>
      <c r="AQ324" s="4">
        <v>0.0</v>
      </c>
      <c r="AR324" s="4">
        <v>9.85</v>
      </c>
      <c r="AS324" s="4">
        <v>0.0</v>
      </c>
      <c r="AT324" s="4">
        <v>0.0</v>
      </c>
      <c r="AU324" s="4">
        <v>0.0</v>
      </c>
      <c r="AV324" s="4">
        <v>0.0</v>
      </c>
      <c r="AW324" s="4">
        <v>0.0</v>
      </c>
      <c r="AX324" s="4">
        <v>0.0</v>
      </c>
      <c r="AY324" s="4">
        <v>0.0</v>
      </c>
      <c r="AZ324" s="4">
        <v>0.0</v>
      </c>
      <c r="BA324" s="4">
        <v>0.0</v>
      </c>
      <c r="BB324" s="4">
        <v>2.71</v>
      </c>
      <c r="BC324" s="4">
        <v>0.0</v>
      </c>
      <c r="BD324" s="4">
        <v>0.0</v>
      </c>
      <c r="BE324" s="4">
        <v>0.0</v>
      </c>
      <c r="BF324" s="4">
        <v>0.0</v>
      </c>
      <c r="BG324" s="4">
        <v>0.0</v>
      </c>
      <c r="BH324" s="4">
        <v>0.0</v>
      </c>
      <c r="BI324" s="4">
        <v>0.0</v>
      </c>
      <c r="BJ324" s="4">
        <v>0.0</v>
      </c>
      <c r="BK324" s="4">
        <v>0.0</v>
      </c>
      <c r="BL324" s="4">
        <v>0.0</v>
      </c>
      <c r="BM324" s="4">
        <v>0.0</v>
      </c>
      <c r="BN324" s="4">
        <v>0.0</v>
      </c>
      <c r="BO324" s="4">
        <v>0.0</v>
      </c>
      <c r="BP324" s="4">
        <v>0.0</v>
      </c>
      <c r="BQ324" s="4">
        <v>0.0</v>
      </c>
      <c r="BR324" s="4">
        <v>0.0</v>
      </c>
      <c r="BS324" s="4">
        <v>0.0</v>
      </c>
      <c r="BT324" s="4">
        <v>0.0</v>
      </c>
      <c r="BU324" s="4">
        <v>0.0</v>
      </c>
      <c r="BV324" s="4">
        <v>0.0</v>
      </c>
      <c r="BW324" s="4">
        <v>0.0</v>
      </c>
      <c r="BX324" s="4">
        <v>0.0</v>
      </c>
      <c r="BY324" s="4">
        <v>0.0</v>
      </c>
      <c r="BZ324" s="4">
        <v>0.0</v>
      </c>
      <c r="CA324" s="4">
        <v>0.0</v>
      </c>
      <c r="CB324" s="4">
        <v>0.0</v>
      </c>
      <c r="CC324" s="4">
        <v>3.77</v>
      </c>
      <c r="CD324" s="4">
        <v>0.0</v>
      </c>
      <c r="CE324" s="4">
        <v>0.0</v>
      </c>
      <c r="CF324" s="4">
        <v>2.83</v>
      </c>
      <c r="CG324" s="4">
        <v>0.0</v>
      </c>
      <c r="CH324" s="4">
        <v>4.28</v>
      </c>
      <c r="CI324" s="4">
        <v>0.0</v>
      </c>
      <c r="CJ324" s="4">
        <v>0.0</v>
      </c>
      <c r="CK324" s="4">
        <v>0.0</v>
      </c>
      <c r="CL324" s="4">
        <v>0.0</v>
      </c>
      <c r="CM324" s="4">
        <v>2.0</v>
      </c>
      <c r="CN324" s="4">
        <v>0.0</v>
      </c>
      <c r="CO324" s="4">
        <v>0.0</v>
      </c>
      <c r="CP324" s="4">
        <v>2.25</v>
      </c>
      <c r="CQ324" s="4">
        <v>0.03</v>
      </c>
      <c r="CR324" s="4">
        <v>16.01</v>
      </c>
      <c r="CS324" s="4">
        <v>0.0</v>
      </c>
      <c r="CT324" s="4">
        <v>43.0</v>
      </c>
      <c r="CU324" s="4">
        <v>44.8</v>
      </c>
      <c r="CV324" s="4" t="s">
        <v>1143</v>
      </c>
      <c r="CW324" s="4">
        <v>464.82</v>
      </c>
      <c r="CX324" s="4">
        <v>0.12</v>
      </c>
      <c r="CY324" s="4">
        <v>0.09</v>
      </c>
      <c r="CZ324" s="4">
        <v>0.0</v>
      </c>
      <c r="DA324" s="4">
        <v>0.01</v>
      </c>
      <c r="DB324" s="4">
        <v>0.0</v>
      </c>
      <c r="DC324" s="4">
        <v>0.0</v>
      </c>
      <c r="DD324" s="4">
        <v>0.0</v>
      </c>
      <c r="DE324" s="4">
        <v>0.11</v>
      </c>
      <c r="DF324" s="4">
        <v>0.0</v>
      </c>
      <c r="DG324" s="4">
        <v>0.0</v>
      </c>
      <c r="DH324" s="4">
        <v>0.0</v>
      </c>
      <c r="DI324" s="4">
        <v>0.0</v>
      </c>
      <c r="DJ324" s="4">
        <v>0.0</v>
      </c>
      <c r="DK324" s="4">
        <v>0.0</v>
      </c>
      <c r="DL324" s="4">
        <v>0.0</v>
      </c>
      <c r="DM324" s="4">
        <v>0.41</v>
      </c>
      <c r="DN324" s="4">
        <v>0.0</v>
      </c>
      <c r="DO324" s="4">
        <v>0.11</v>
      </c>
      <c r="DP324" s="4">
        <v>0.08</v>
      </c>
      <c r="DQ324" s="4">
        <v>0.0</v>
      </c>
      <c r="DR324" s="4">
        <v>0.0</v>
      </c>
      <c r="DS324" s="4">
        <v>0.0</v>
      </c>
      <c r="DT324" s="4">
        <v>0.07</v>
      </c>
      <c r="DU324" s="4">
        <v>0.0</v>
      </c>
      <c r="DV324" s="4">
        <v>0.0</v>
      </c>
      <c r="DW324" s="4">
        <v>0.0</v>
      </c>
      <c r="DX324" s="4" t="s">
        <v>1143</v>
      </c>
      <c r="DY324" s="4" t="s">
        <v>1145</v>
      </c>
      <c r="DZ324" s="4" t="s">
        <v>1133</v>
      </c>
      <c r="EA324" s="4" t="s">
        <v>461</v>
      </c>
      <c r="EB324" s="4">
        <v>464.824249683</v>
      </c>
      <c r="EC324" s="6">
        <v>336.91503228198</v>
      </c>
      <c r="ED324" s="7">
        <v>0.72</v>
      </c>
      <c r="EE324" s="4" t="s">
        <v>1143</v>
      </c>
      <c r="EF324" s="4" t="s">
        <v>1129</v>
      </c>
      <c r="EG324" s="4" t="s">
        <v>1144</v>
      </c>
      <c r="EH324" s="4">
        <f t="shared" si="1"/>
        <v>16696.45901</v>
      </c>
      <c r="EI324" s="4">
        <f t="shared" si="2"/>
        <v>0.9761160714</v>
      </c>
      <c r="EJ324" s="4">
        <f t="shared" si="3"/>
        <v>16297.68198</v>
      </c>
      <c r="EK324" s="4">
        <f t="shared" si="4"/>
        <v>0.06197118683</v>
      </c>
      <c r="EL324" s="4">
        <f t="shared" si="5"/>
        <v>0.7409101303</v>
      </c>
      <c r="EM324" s="4">
        <f t="shared" si="6"/>
        <v>0.8209876543</v>
      </c>
      <c r="EN324" s="4">
        <f t="shared" si="7"/>
        <v>0.003086419753</v>
      </c>
      <c r="EO324" s="4">
        <f t="shared" si="8"/>
        <v>0.0524691358</v>
      </c>
      <c r="EP324" s="4">
        <f t="shared" si="9"/>
        <v>0.1234567901</v>
      </c>
      <c r="EQ324" s="4">
        <f t="shared" si="10"/>
        <v>0.7310770638</v>
      </c>
      <c r="ER324" s="4">
        <f t="shared" si="11"/>
        <v>0.2522295907</v>
      </c>
      <c r="ES324" s="4">
        <f t="shared" si="12"/>
        <v>0</v>
      </c>
      <c r="ET324" s="4">
        <f t="shared" si="13"/>
        <v>0.09407856847</v>
      </c>
      <c r="EU324" s="4">
        <f t="shared" si="14"/>
        <v>0.1</v>
      </c>
      <c r="EV324" s="4">
        <f t="shared" si="15"/>
        <v>0.11</v>
      </c>
      <c r="EW324" s="4">
        <f t="shared" si="16"/>
        <v>0.11</v>
      </c>
      <c r="EX324" s="4">
        <f t="shared" si="17"/>
        <v>0.49</v>
      </c>
      <c r="EY324" s="4">
        <f t="shared" si="18"/>
        <v>0.07</v>
      </c>
      <c r="EZ324" s="4">
        <f t="shared" si="19"/>
        <v>1.251548638</v>
      </c>
      <c r="FA324" s="4">
        <f t="shared" si="20"/>
        <v>0.777630891</v>
      </c>
      <c r="FB324" s="4">
        <f t="shared" si="21"/>
        <v>0.7248224087</v>
      </c>
      <c r="FC324" s="4">
        <f t="shared" si="22"/>
        <v>0</v>
      </c>
      <c r="FD324" s="4">
        <f t="shared" si="23"/>
        <v>0</v>
      </c>
      <c r="FE324" s="4">
        <f t="shared" si="24"/>
        <v>0.07998819362</v>
      </c>
      <c r="FF324" s="4">
        <f t="shared" si="25"/>
        <v>0</v>
      </c>
      <c r="FG324" s="4">
        <f t="shared" si="26"/>
        <v>0</v>
      </c>
      <c r="FH324" s="4">
        <f t="shared" si="27"/>
        <v>0</v>
      </c>
      <c r="FI324" s="4">
        <f t="shared" si="28"/>
        <v>0</v>
      </c>
      <c r="FJ324" s="4">
        <f t="shared" si="29"/>
        <v>0</v>
      </c>
      <c r="FK324" s="4">
        <f t="shared" si="30"/>
        <v>0</v>
      </c>
      <c r="FL324" s="4">
        <f t="shared" si="31"/>
        <v>0</v>
      </c>
      <c r="FM324" s="4">
        <f t="shared" si="32"/>
        <v>0</v>
      </c>
      <c r="FN324" s="4">
        <f t="shared" si="33"/>
        <v>0.1948051948</v>
      </c>
      <c r="FO324" s="4">
        <f t="shared" si="34"/>
        <v>0.1263282172</v>
      </c>
      <c r="FP324" s="4">
        <f t="shared" si="35"/>
        <v>0.5988783943</v>
      </c>
      <c r="FQ324" s="4">
        <f t="shared" si="36"/>
        <v>1</v>
      </c>
      <c r="FR324" s="4">
        <v>33.88</v>
      </c>
    </row>
    <row r="325" ht="12.75" customHeight="1">
      <c r="A325" s="4" t="s">
        <v>166</v>
      </c>
      <c r="B325" s="4" t="s">
        <v>1128</v>
      </c>
      <c r="C325" s="4" t="s">
        <v>1129</v>
      </c>
      <c r="D325" s="4" t="s">
        <v>1146</v>
      </c>
      <c r="E325" s="4" t="s">
        <v>1147</v>
      </c>
      <c r="F325" s="4">
        <v>368.171542294</v>
      </c>
      <c r="G325" s="4">
        <v>28.5</v>
      </c>
      <c r="H325" s="4">
        <v>36.3125</v>
      </c>
      <c r="I325" s="4">
        <v>75.375</v>
      </c>
      <c r="J325" s="4">
        <v>70.75</v>
      </c>
      <c r="K325" s="4">
        <v>89.5625</v>
      </c>
      <c r="L325" s="4">
        <v>67.0</v>
      </c>
      <c r="M325" s="4">
        <v>471.853332519531</v>
      </c>
      <c r="N325" s="4">
        <v>661.347717285156</v>
      </c>
      <c r="O325" s="4">
        <v>589.823111761184</v>
      </c>
      <c r="P325" s="4">
        <v>0.0</v>
      </c>
      <c r="Q325" s="4">
        <v>0.0</v>
      </c>
      <c r="R325" s="4">
        <v>0.0</v>
      </c>
      <c r="S325" s="4">
        <v>260.9375</v>
      </c>
      <c r="T325" s="4">
        <v>106.5625</v>
      </c>
      <c r="U325" s="4">
        <v>0.0</v>
      </c>
      <c r="V325" s="4">
        <v>1353.7090323674</v>
      </c>
      <c r="W325" s="4">
        <v>12.7362667344518</v>
      </c>
      <c r="X325" s="4">
        <v>15.0</v>
      </c>
      <c r="Y325" s="4">
        <v>60025.2905</v>
      </c>
      <c r="Z325" s="4">
        <v>30.64</v>
      </c>
      <c r="AA325" s="4">
        <v>27.76</v>
      </c>
      <c r="AB325" s="4">
        <v>27.76</v>
      </c>
      <c r="AC325" s="4">
        <v>0.0</v>
      </c>
      <c r="AD325" s="4">
        <v>0.81</v>
      </c>
      <c r="AE325" s="4">
        <v>2.07</v>
      </c>
      <c r="AF325" s="4">
        <v>0.0</v>
      </c>
      <c r="AG325" s="4">
        <v>39.2</v>
      </c>
      <c r="AH325" s="4">
        <v>6.7</v>
      </c>
      <c r="AI325" s="4">
        <v>0.2</v>
      </c>
      <c r="AJ325" s="4">
        <v>4.0</v>
      </c>
      <c r="AK325" s="4">
        <v>0.0</v>
      </c>
      <c r="AL325" s="4">
        <v>0.0</v>
      </c>
      <c r="AM325" s="4">
        <v>0.0</v>
      </c>
      <c r="AN325" s="4">
        <v>0.0</v>
      </c>
      <c r="AO325" s="4">
        <v>0.0</v>
      </c>
      <c r="AP325" s="4">
        <v>0.0</v>
      </c>
      <c r="AQ325" s="4">
        <v>0.0</v>
      </c>
      <c r="AR325" s="4">
        <v>1.22</v>
      </c>
      <c r="AS325" s="4">
        <v>0.0</v>
      </c>
      <c r="AT325" s="4">
        <v>0.0</v>
      </c>
      <c r="AU325" s="4">
        <v>0.0</v>
      </c>
      <c r="AV325" s="4">
        <v>0.0</v>
      </c>
      <c r="AW325" s="4">
        <v>0.0</v>
      </c>
      <c r="AX325" s="4">
        <v>0.0</v>
      </c>
      <c r="AY325" s="4">
        <v>0.0</v>
      </c>
      <c r="AZ325" s="4">
        <v>0.0</v>
      </c>
      <c r="BA325" s="4">
        <v>0.0</v>
      </c>
      <c r="BB325" s="4">
        <v>0.0</v>
      </c>
      <c r="BC325" s="4">
        <v>0.0</v>
      </c>
      <c r="BD325" s="4">
        <v>0.0</v>
      </c>
      <c r="BE325" s="4">
        <v>0.0</v>
      </c>
      <c r="BF325" s="4">
        <v>0.0</v>
      </c>
      <c r="BG325" s="4">
        <v>0.0</v>
      </c>
      <c r="BH325" s="4">
        <v>0.0</v>
      </c>
      <c r="BI325" s="4">
        <v>0.0</v>
      </c>
      <c r="BJ325" s="4">
        <v>0.0</v>
      </c>
      <c r="BK325" s="4">
        <v>0.0</v>
      </c>
      <c r="BL325" s="4">
        <v>0.0</v>
      </c>
      <c r="BM325" s="4">
        <v>0.0</v>
      </c>
      <c r="BN325" s="4">
        <v>14.17</v>
      </c>
      <c r="BO325" s="4">
        <v>0.0</v>
      </c>
      <c r="BP325" s="4">
        <v>5.26</v>
      </c>
      <c r="BQ325" s="4">
        <v>0.0</v>
      </c>
      <c r="BR325" s="4">
        <v>0.0</v>
      </c>
      <c r="BS325" s="4">
        <v>0.0</v>
      </c>
      <c r="BT325" s="4">
        <v>0.0</v>
      </c>
      <c r="BU325" s="4">
        <v>0.0</v>
      </c>
      <c r="BV325" s="4">
        <v>0.0</v>
      </c>
      <c r="BW325" s="4">
        <v>0.0</v>
      </c>
      <c r="BX325" s="4">
        <v>0.0</v>
      </c>
      <c r="BY325" s="4">
        <v>0.0</v>
      </c>
      <c r="BZ325" s="4">
        <v>0.0</v>
      </c>
      <c r="CA325" s="4">
        <v>0.0</v>
      </c>
      <c r="CB325" s="4">
        <v>0.0</v>
      </c>
      <c r="CC325" s="4">
        <v>0.0</v>
      </c>
      <c r="CD325" s="4">
        <v>0.0</v>
      </c>
      <c r="CE325" s="4">
        <v>0.0</v>
      </c>
      <c r="CF325" s="4">
        <v>0.0</v>
      </c>
      <c r="CG325" s="4">
        <v>0.0</v>
      </c>
      <c r="CH325" s="4">
        <v>4.06</v>
      </c>
      <c r="CI325" s="4">
        <v>0.0</v>
      </c>
      <c r="CJ325" s="4">
        <v>1.15</v>
      </c>
      <c r="CK325" s="4">
        <v>0.0</v>
      </c>
      <c r="CL325" s="4">
        <v>0.0</v>
      </c>
      <c r="CM325" s="4">
        <v>1.17</v>
      </c>
      <c r="CN325" s="4">
        <v>0.0</v>
      </c>
      <c r="CO325" s="4">
        <v>0.0</v>
      </c>
      <c r="CP325" s="4">
        <v>0.0</v>
      </c>
      <c r="CQ325" s="4">
        <v>0.0</v>
      </c>
      <c r="CR325" s="4">
        <v>3.61</v>
      </c>
      <c r="CS325" s="4">
        <v>0.0</v>
      </c>
      <c r="CT325" s="4">
        <v>29.0</v>
      </c>
      <c r="CU325" s="4">
        <v>22.5</v>
      </c>
      <c r="CV325" s="4" t="s">
        <v>1146</v>
      </c>
      <c r="CW325" s="4">
        <v>368.17</v>
      </c>
      <c r="CX325" s="4">
        <v>0.08</v>
      </c>
      <c r="CY325" s="4">
        <v>0.16</v>
      </c>
      <c r="CZ325" s="4">
        <v>0.0</v>
      </c>
      <c r="DA325" s="4">
        <v>0.0</v>
      </c>
      <c r="DB325" s="4">
        <v>0.0</v>
      </c>
      <c r="DC325" s="4">
        <v>0.0</v>
      </c>
      <c r="DD325" s="4">
        <v>0.0</v>
      </c>
      <c r="DE325" s="4">
        <v>0.0</v>
      </c>
      <c r="DF325" s="4">
        <v>0.0</v>
      </c>
      <c r="DG325" s="4">
        <v>0.0</v>
      </c>
      <c r="DH325" s="4">
        <v>0.0</v>
      </c>
      <c r="DI325" s="4">
        <v>0.0</v>
      </c>
      <c r="DJ325" s="4">
        <v>0.0</v>
      </c>
      <c r="DK325" s="4">
        <v>0.0</v>
      </c>
      <c r="DL325" s="4">
        <v>0.0</v>
      </c>
      <c r="DM325" s="4">
        <v>0.29</v>
      </c>
      <c r="DN325" s="4">
        <v>0.0</v>
      </c>
      <c r="DO325" s="4">
        <v>0.04</v>
      </c>
      <c r="DP325" s="4">
        <v>0.35</v>
      </c>
      <c r="DQ325" s="4">
        <v>0.0</v>
      </c>
      <c r="DR325" s="4">
        <v>0.0</v>
      </c>
      <c r="DS325" s="4">
        <v>0.01</v>
      </c>
      <c r="DT325" s="4">
        <v>0.07</v>
      </c>
      <c r="DU325" s="4">
        <v>0.0</v>
      </c>
      <c r="DV325" s="4">
        <v>0.0</v>
      </c>
      <c r="DW325" s="4">
        <v>0.0</v>
      </c>
      <c r="DX325" s="4" t="s">
        <v>1146</v>
      </c>
      <c r="DY325" s="4" t="s">
        <v>1148</v>
      </c>
      <c r="DZ325" s="4" t="s">
        <v>1133</v>
      </c>
      <c r="EA325" s="4" t="s">
        <v>461</v>
      </c>
      <c r="EB325" s="4">
        <v>368.171542294</v>
      </c>
      <c r="EC325" s="6">
        <v>299.97435490942</v>
      </c>
      <c r="ED325" s="7">
        <v>0.81</v>
      </c>
      <c r="EE325" s="4" t="s">
        <v>1146</v>
      </c>
      <c r="EF325" s="4" t="s">
        <v>1129</v>
      </c>
      <c r="EG325" s="4" t="s">
        <v>1147</v>
      </c>
      <c r="EH325" s="4">
        <f t="shared" si="1"/>
        <v>1959.049951</v>
      </c>
      <c r="EI325" s="4">
        <f t="shared" si="2"/>
        <v>1.361777778</v>
      </c>
      <c r="EJ325" s="4">
        <f t="shared" si="3"/>
        <v>2667.790689</v>
      </c>
      <c r="EK325" s="4">
        <f t="shared" si="4"/>
        <v>0.6341383812</v>
      </c>
      <c r="EL325" s="4">
        <f t="shared" si="5"/>
        <v>1.635117493</v>
      </c>
      <c r="EM325" s="4">
        <f t="shared" si="6"/>
        <v>0.7824351297</v>
      </c>
      <c r="EN325" s="4">
        <f t="shared" si="7"/>
        <v>0.1337325349</v>
      </c>
      <c r="EO325" s="4">
        <f t="shared" si="8"/>
        <v>0.003992015968</v>
      </c>
      <c r="EP325" s="4">
        <f t="shared" si="9"/>
        <v>0.07984031936</v>
      </c>
      <c r="EQ325" s="4">
        <f t="shared" si="10"/>
        <v>0.9060052219</v>
      </c>
      <c r="ER325" s="4">
        <f t="shared" si="11"/>
        <v>0.06755874674</v>
      </c>
      <c r="ES325" s="4">
        <f t="shared" si="12"/>
        <v>0</v>
      </c>
      <c r="ET325" s="4">
        <f t="shared" si="13"/>
        <v>0.0832220758</v>
      </c>
      <c r="EU325" s="4">
        <f t="shared" si="14"/>
        <v>0.16</v>
      </c>
      <c r="EV325" s="4">
        <f t="shared" si="15"/>
        <v>0</v>
      </c>
      <c r="EW325" s="4">
        <f t="shared" si="16"/>
        <v>0.04</v>
      </c>
      <c r="EX325" s="4">
        <f t="shared" si="17"/>
        <v>0.64</v>
      </c>
      <c r="EY325" s="4">
        <f t="shared" si="18"/>
        <v>0.08</v>
      </c>
      <c r="EZ325" s="4">
        <f t="shared" si="19"/>
        <v>0.9096501044</v>
      </c>
      <c r="FA325" s="4">
        <f t="shared" si="20"/>
        <v>0.5651973881</v>
      </c>
      <c r="FB325" s="4">
        <f t="shared" si="21"/>
        <v>0.8147679015</v>
      </c>
      <c r="FC325" s="4">
        <f t="shared" si="22"/>
        <v>0</v>
      </c>
      <c r="FD325" s="4">
        <f t="shared" si="23"/>
        <v>0</v>
      </c>
      <c r="FE325" s="4">
        <f t="shared" si="24"/>
        <v>0</v>
      </c>
      <c r="FF325" s="4">
        <f t="shared" si="25"/>
        <v>0</v>
      </c>
      <c r="FG325" s="4">
        <f t="shared" si="26"/>
        <v>0</v>
      </c>
      <c r="FH325" s="4">
        <f t="shared" si="27"/>
        <v>0</v>
      </c>
      <c r="FI325" s="4">
        <f t="shared" si="28"/>
        <v>0</v>
      </c>
      <c r="FJ325" s="4">
        <f t="shared" si="29"/>
        <v>0.4816451394</v>
      </c>
      <c r="FK325" s="4">
        <f t="shared" si="30"/>
        <v>0.1787899388</v>
      </c>
      <c r="FL325" s="4">
        <f t="shared" si="31"/>
        <v>0</v>
      </c>
      <c r="FM325" s="4">
        <f t="shared" si="32"/>
        <v>0</v>
      </c>
      <c r="FN325" s="4">
        <f t="shared" si="33"/>
        <v>0</v>
      </c>
      <c r="FO325" s="4">
        <f t="shared" si="34"/>
        <v>0.1770904147</v>
      </c>
      <c r="FP325" s="4">
        <f t="shared" si="35"/>
        <v>0.1624745071</v>
      </c>
      <c r="FQ325" s="4">
        <f t="shared" si="36"/>
        <v>1</v>
      </c>
      <c r="FR325" s="4">
        <v>29.42</v>
      </c>
    </row>
    <row r="326" ht="12.75" customHeight="1">
      <c r="A326" s="4" t="s">
        <v>166</v>
      </c>
      <c r="B326" s="4" t="s">
        <v>1128</v>
      </c>
      <c r="C326" s="4" t="s">
        <v>1129</v>
      </c>
      <c r="D326" s="4" t="s">
        <v>1149</v>
      </c>
      <c r="E326" s="4" t="s">
        <v>1150</v>
      </c>
      <c r="F326" s="4">
        <v>416.77034124</v>
      </c>
      <c r="G326" s="4">
        <v>13.375</v>
      </c>
      <c r="H326" s="4">
        <v>23.0625</v>
      </c>
      <c r="I326" s="4">
        <v>64.125</v>
      </c>
      <c r="J326" s="4">
        <v>74.625</v>
      </c>
      <c r="K326" s="4">
        <v>141.3125</v>
      </c>
      <c r="L326" s="4">
        <v>100.125</v>
      </c>
      <c r="M326" s="4">
        <v>206.429611206055</v>
      </c>
      <c r="N326" s="4">
        <v>435.331115722656</v>
      </c>
      <c r="O326" s="4">
        <v>302.083499204565</v>
      </c>
      <c r="P326" s="4">
        <v>17.125</v>
      </c>
      <c r="Q326" s="4">
        <v>0.0</v>
      </c>
      <c r="R326" s="4">
        <v>0.0</v>
      </c>
      <c r="S326" s="4">
        <v>194.5</v>
      </c>
      <c r="T326" s="4">
        <v>205.0</v>
      </c>
      <c r="U326" s="4">
        <v>0.0</v>
      </c>
      <c r="V326" s="4">
        <v>1359.09161910484</v>
      </c>
      <c r="W326" s="4">
        <v>13.9392820666867</v>
      </c>
      <c r="X326" s="4">
        <v>29.0</v>
      </c>
      <c r="Y326" s="4">
        <v>203001.105</v>
      </c>
      <c r="Z326" s="4">
        <v>93.86</v>
      </c>
      <c r="AA326" s="4">
        <v>69.41</v>
      </c>
      <c r="AB326" s="4">
        <v>64.45</v>
      </c>
      <c r="AC326" s="4">
        <v>4.96</v>
      </c>
      <c r="AD326" s="4">
        <v>1.14</v>
      </c>
      <c r="AE326" s="4">
        <v>20.7</v>
      </c>
      <c r="AF326" s="4">
        <v>2.61</v>
      </c>
      <c r="AG326" s="4">
        <v>65.9</v>
      </c>
      <c r="AH326" s="4">
        <v>3.7</v>
      </c>
      <c r="AI326" s="4">
        <v>0.0</v>
      </c>
      <c r="AJ326" s="4">
        <v>6.4</v>
      </c>
      <c r="AK326" s="4">
        <v>5.2</v>
      </c>
      <c r="AL326" s="4">
        <v>0.0</v>
      </c>
      <c r="AM326" s="4">
        <v>0.0</v>
      </c>
      <c r="AN326" s="4">
        <v>0.0</v>
      </c>
      <c r="AO326" s="4">
        <v>0.0</v>
      </c>
      <c r="AP326" s="4">
        <v>0.0</v>
      </c>
      <c r="AQ326" s="4">
        <v>0.0</v>
      </c>
      <c r="AR326" s="4">
        <v>9.85</v>
      </c>
      <c r="AS326" s="4">
        <v>0.0</v>
      </c>
      <c r="AT326" s="4">
        <v>0.0</v>
      </c>
      <c r="AU326" s="4">
        <v>0.0</v>
      </c>
      <c r="AV326" s="4">
        <v>0.0</v>
      </c>
      <c r="AW326" s="4">
        <v>0.0</v>
      </c>
      <c r="AX326" s="4">
        <v>0.0</v>
      </c>
      <c r="AY326" s="4">
        <v>0.0</v>
      </c>
      <c r="AZ326" s="4">
        <v>0.0</v>
      </c>
      <c r="BA326" s="4">
        <v>0.0</v>
      </c>
      <c r="BB326" s="4">
        <v>16.43</v>
      </c>
      <c r="BC326" s="4">
        <v>0.0</v>
      </c>
      <c r="BD326" s="4">
        <v>0.0</v>
      </c>
      <c r="BE326" s="4">
        <v>0.0</v>
      </c>
      <c r="BF326" s="4">
        <v>0.0</v>
      </c>
      <c r="BG326" s="4">
        <v>0.0</v>
      </c>
      <c r="BH326" s="4">
        <v>0.0</v>
      </c>
      <c r="BI326" s="4">
        <v>0.0</v>
      </c>
      <c r="BJ326" s="4">
        <v>0.0</v>
      </c>
      <c r="BK326" s="4">
        <v>0.0</v>
      </c>
      <c r="BL326" s="4">
        <v>0.0</v>
      </c>
      <c r="BM326" s="4">
        <v>0.0</v>
      </c>
      <c r="BN326" s="4">
        <v>28.77</v>
      </c>
      <c r="BO326" s="4">
        <v>0.0</v>
      </c>
      <c r="BP326" s="4">
        <v>0.0</v>
      </c>
      <c r="BQ326" s="4">
        <v>0.0</v>
      </c>
      <c r="BR326" s="4">
        <v>0.0</v>
      </c>
      <c r="BS326" s="4">
        <v>13.51</v>
      </c>
      <c r="BT326" s="4">
        <v>0.0</v>
      </c>
      <c r="BU326" s="4">
        <v>0.0</v>
      </c>
      <c r="BV326" s="4">
        <v>0.0</v>
      </c>
      <c r="BW326" s="4">
        <v>0.0</v>
      </c>
      <c r="BX326" s="4">
        <v>0.0</v>
      </c>
      <c r="BY326" s="4">
        <v>0.0</v>
      </c>
      <c r="BZ326" s="4">
        <v>0.0</v>
      </c>
      <c r="CA326" s="4">
        <v>0.0</v>
      </c>
      <c r="CB326" s="4">
        <v>0.0</v>
      </c>
      <c r="CC326" s="4">
        <v>4.59</v>
      </c>
      <c r="CD326" s="4">
        <v>0.0</v>
      </c>
      <c r="CE326" s="4">
        <v>1.0</v>
      </c>
      <c r="CF326" s="4">
        <v>0.8</v>
      </c>
      <c r="CG326" s="4">
        <v>0.0</v>
      </c>
      <c r="CH326" s="4">
        <v>0.86</v>
      </c>
      <c r="CI326" s="4">
        <v>0.0</v>
      </c>
      <c r="CJ326" s="4">
        <v>0.0</v>
      </c>
      <c r="CK326" s="4">
        <v>0.0</v>
      </c>
      <c r="CL326" s="4">
        <v>0.0</v>
      </c>
      <c r="CM326" s="4">
        <v>0.0</v>
      </c>
      <c r="CN326" s="4">
        <v>0.0</v>
      </c>
      <c r="CO326" s="4">
        <v>0.0</v>
      </c>
      <c r="CP326" s="4">
        <v>0.0</v>
      </c>
      <c r="CQ326" s="4">
        <v>0.0</v>
      </c>
      <c r="CR326" s="4">
        <v>12.85</v>
      </c>
      <c r="CS326" s="4">
        <v>0.0</v>
      </c>
      <c r="CT326" s="4">
        <v>85.0</v>
      </c>
      <c r="CU326" s="4">
        <v>49.3</v>
      </c>
      <c r="CV326" s="4" t="s">
        <v>1149</v>
      </c>
      <c r="CW326" s="4">
        <v>416.77</v>
      </c>
      <c r="CX326" s="4">
        <v>0.19</v>
      </c>
      <c r="CY326" s="4">
        <v>0.02</v>
      </c>
      <c r="CZ326" s="4">
        <v>0.0</v>
      </c>
      <c r="DA326" s="4">
        <v>0.01</v>
      </c>
      <c r="DB326" s="4">
        <v>0.0</v>
      </c>
      <c r="DC326" s="4">
        <v>0.0</v>
      </c>
      <c r="DD326" s="4">
        <v>0.0</v>
      </c>
      <c r="DE326" s="4">
        <v>0.25</v>
      </c>
      <c r="DF326" s="4">
        <v>0.0</v>
      </c>
      <c r="DG326" s="4">
        <v>0.0</v>
      </c>
      <c r="DH326" s="4">
        <v>0.0</v>
      </c>
      <c r="DI326" s="4">
        <v>0.0</v>
      </c>
      <c r="DJ326" s="4">
        <v>0.0</v>
      </c>
      <c r="DK326" s="4">
        <v>0.0</v>
      </c>
      <c r="DL326" s="4">
        <v>0.0</v>
      </c>
      <c r="DM326" s="4">
        <v>0.2</v>
      </c>
      <c r="DN326" s="4">
        <v>0.02</v>
      </c>
      <c r="DO326" s="4">
        <v>0.05</v>
      </c>
      <c r="DP326" s="4">
        <v>0.15</v>
      </c>
      <c r="DQ326" s="4">
        <v>0.0</v>
      </c>
      <c r="DR326" s="4">
        <v>0.0</v>
      </c>
      <c r="DS326" s="4">
        <v>0.0</v>
      </c>
      <c r="DT326" s="4">
        <v>0.11</v>
      </c>
      <c r="DU326" s="4">
        <v>0.0</v>
      </c>
      <c r="DV326" s="4">
        <v>0.0</v>
      </c>
      <c r="DW326" s="4">
        <v>0.0</v>
      </c>
      <c r="DX326" s="4" t="s">
        <v>1149</v>
      </c>
      <c r="DY326" s="4" t="s">
        <v>1151</v>
      </c>
      <c r="DZ326" s="4" t="s">
        <v>1133</v>
      </c>
      <c r="EA326" s="4" t="s">
        <v>461</v>
      </c>
      <c r="EB326" s="4">
        <v>416.77034124</v>
      </c>
      <c r="EC326" s="6">
        <v>309.026175842809</v>
      </c>
      <c r="ED326" s="7">
        <v>0.74</v>
      </c>
      <c r="EE326" s="4" t="s">
        <v>1149</v>
      </c>
      <c r="EF326" s="4" t="s">
        <v>1129</v>
      </c>
      <c r="EG326" s="4" t="s">
        <v>1150</v>
      </c>
      <c r="EH326" s="4">
        <f t="shared" si="1"/>
        <v>2162.807426</v>
      </c>
      <c r="EI326" s="4">
        <f t="shared" si="2"/>
        <v>1.903853955</v>
      </c>
      <c r="EJ326" s="4">
        <f t="shared" si="3"/>
        <v>4117.669473</v>
      </c>
      <c r="EK326" s="4">
        <f t="shared" si="4"/>
        <v>0.5369699553</v>
      </c>
      <c r="EL326" s="4">
        <f t="shared" si="5"/>
        <v>0.8097165992</v>
      </c>
      <c r="EM326" s="4">
        <f t="shared" si="6"/>
        <v>0.8671052632</v>
      </c>
      <c r="EN326" s="4">
        <f t="shared" si="7"/>
        <v>0.04868421053</v>
      </c>
      <c r="EO326" s="4">
        <f t="shared" si="8"/>
        <v>0</v>
      </c>
      <c r="EP326" s="4">
        <f t="shared" si="9"/>
        <v>0.08421052632</v>
      </c>
      <c r="EQ326" s="4">
        <f t="shared" si="10"/>
        <v>0.7395056467</v>
      </c>
      <c r="ER326" s="4">
        <f t="shared" si="11"/>
        <v>0.2205412316</v>
      </c>
      <c r="ES326" s="4">
        <f t="shared" si="12"/>
        <v>0.02780737268</v>
      </c>
      <c r="ET326" s="4">
        <f t="shared" si="13"/>
        <v>0.225207964</v>
      </c>
      <c r="EU326" s="4">
        <f t="shared" si="14"/>
        <v>0.03</v>
      </c>
      <c r="EV326" s="4">
        <f t="shared" si="15"/>
        <v>0.25</v>
      </c>
      <c r="EW326" s="4">
        <f t="shared" si="16"/>
        <v>0.05</v>
      </c>
      <c r="EX326" s="4">
        <f t="shared" si="17"/>
        <v>0.37</v>
      </c>
      <c r="EY326" s="4">
        <f t="shared" si="18"/>
        <v>0.11</v>
      </c>
      <c r="EZ326" s="4">
        <f t="shared" si="19"/>
        <v>1.212230522</v>
      </c>
      <c r="FA326" s="4">
        <f t="shared" si="20"/>
        <v>0.7532011723</v>
      </c>
      <c r="FB326" s="4">
        <f t="shared" si="21"/>
        <v>0.7414783281</v>
      </c>
      <c r="FC326" s="4">
        <f t="shared" si="22"/>
        <v>0.07375886525</v>
      </c>
      <c r="FD326" s="4">
        <f t="shared" si="23"/>
        <v>0</v>
      </c>
      <c r="FE326" s="4">
        <f t="shared" si="24"/>
        <v>0.2330496454</v>
      </c>
      <c r="FF326" s="4">
        <f t="shared" si="25"/>
        <v>0</v>
      </c>
      <c r="FG326" s="4">
        <f t="shared" si="26"/>
        <v>0</v>
      </c>
      <c r="FH326" s="4">
        <f t="shared" si="27"/>
        <v>0</v>
      </c>
      <c r="FI326" s="4">
        <f t="shared" si="28"/>
        <v>0</v>
      </c>
      <c r="FJ326" s="4">
        <f t="shared" si="29"/>
        <v>0.4080851064</v>
      </c>
      <c r="FK326" s="4">
        <f t="shared" si="30"/>
        <v>0</v>
      </c>
      <c r="FL326" s="4">
        <f t="shared" si="31"/>
        <v>0</v>
      </c>
      <c r="FM326" s="4">
        <f t="shared" si="32"/>
        <v>0</v>
      </c>
      <c r="FN326" s="4">
        <f t="shared" si="33"/>
        <v>0.09063829787</v>
      </c>
      <c r="FO326" s="4">
        <f t="shared" si="34"/>
        <v>0.01219858156</v>
      </c>
      <c r="FP326" s="4">
        <f t="shared" si="35"/>
        <v>0.1822695035</v>
      </c>
      <c r="FQ326" s="4">
        <f t="shared" si="36"/>
        <v>1</v>
      </c>
      <c r="FR326" s="4">
        <v>70.5</v>
      </c>
    </row>
    <row r="327" ht="12.75" customHeight="1">
      <c r="A327" s="4" t="s">
        <v>166</v>
      </c>
      <c r="B327" s="4" t="s">
        <v>1128</v>
      </c>
      <c r="C327" s="4" t="s">
        <v>1129</v>
      </c>
      <c r="D327" s="4" t="s">
        <v>1152</v>
      </c>
      <c r="E327" s="4" t="s">
        <v>1153</v>
      </c>
      <c r="F327" s="4">
        <v>590.442240054</v>
      </c>
      <c r="G327" s="4">
        <v>53.75</v>
      </c>
      <c r="H327" s="4">
        <v>77.625</v>
      </c>
      <c r="I327" s="4">
        <v>131.25</v>
      </c>
      <c r="J327" s="4">
        <v>121.8125</v>
      </c>
      <c r="K327" s="4">
        <v>147.0625</v>
      </c>
      <c r="L327" s="4">
        <v>59.4375</v>
      </c>
      <c r="M327" s="4">
        <v>350.068664550781</v>
      </c>
      <c r="N327" s="4">
        <v>674.223205566406</v>
      </c>
      <c r="O327" s="4">
        <v>475.415026061463</v>
      </c>
      <c r="P327" s="4">
        <v>14.5</v>
      </c>
      <c r="Q327" s="4">
        <v>0.0</v>
      </c>
      <c r="R327" s="4">
        <v>0.0</v>
      </c>
      <c r="S327" s="4">
        <v>208.1875</v>
      </c>
      <c r="T327" s="4">
        <v>368.25</v>
      </c>
      <c r="U327" s="4">
        <v>0.0</v>
      </c>
      <c r="V327" s="4">
        <v>1361.36422299799</v>
      </c>
      <c r="W327" s="4">
        <v>13.3892214111922</v>
      </c>
      <c r="X327" s="4">
        <v>56.0</v>
      </c>
      <c r="Y327" s="4">
        <v>188312.0413</v>
      </c>
      <c r="Z327" s="4">
        <v>101.42</v>
      </c>
      <c r="AA327" s="4">
        <v>59.79</v>
      </c>
      <c r="AB327" s="4">
        <v>56.22</v>
      </c>
      <c r="AC327" s="4">
        <v>3.57</v>
      </c>
      <c r="AD327" s="4">
        <v>1.79</v>
      </c>
      <c r="AE327" s="4">
        <v>22.25</v>
      </c>
      <c r="AF327" s="4">
        <v>17.59</v>
      </c>
      <c r="AG327" s="4">
        <v>31.7</v>
      </c>
      <c r="AH327" s="4">
        <v>10.1</v>
      </c>
      <c r="AI327" s="4">
        <v>2.7</v>
      </c>
      <c r="AJ327" s="4">
        <v>0.8</v>
      </c>
      <c r="AK327" s="4">
        <v>0.0</v>
      </c>
      <c r="AL327" s="4">
        <v>0.0</v>
      </c>
      <c r="AM327" s="4">
        <v>0.0</v>
      </c>
      <c r="AN327" s="4">
        <v>0.0</v>
      </c>
      <c r="AO327" s="4">
        <v>0.0</v>
      </c>
      <c r="AP327" s="4">
        <v>0.0</v>
      </c>
      <c r="AQ327" s="4">
        <v>0.0</v>
      </c>
      <c r="AR327" s="4">
        <v>4.51</v>
      </c>
      <c r="AS327" s="4">
        <v>0.0</v>
      </c>
      <c r="AT327" s="4">
        <v>1.06</v>
      </c>
      <c r="AU327" s="4">
        <v>0.0</v>
      </c>
      <c r="AV327" s="4">
        <v>0.0</v>
      </c>
      <c r="AW327" s="4">
        <v>0.0</v>
      </c>
      <c r="AX327" s="4">
        <v>0.0</v>
      </c>
      <c r="AY327" s="4">
        <v>0.0</v>
      </c>
      <c r="AZ327" s="4">
        <v>0.0</v>
      </c>
      <c r="BA327" s="4">
        <v>0.0</v>
      </c>
      <c r="BB327" s="4">
        <v>2.23</v>
      </c>
      <c r="BC327" s="4">
        <v>0.0</v>
      </c>
      <c r="BD327" s="4">
        <v>0.0</v>
      </c>
      <c r="BE327" s="4">
        <v>0.0</v>
      </c>
      <c r="BF327" s="4">
        <v>0.0</v>
      </c>
      <c r="BG327" s="4">
        <v>0.26</v>
      </c>
      <c r="BH327" s="4">
        <v>0.0</v>
      </c>
      <c r="BI327" s="4">
        <v>0.0</v>
      </c>
      <c r="BJ327" s="4">
        <v>0.0</v>
      </c>
      <c r="BK327" s="4">
        <v>0.0</v>
      </c>
      <c r="BL327" s="4">
        <v>7.7</v>
      </c>
      <c r="BM327" s="4">
        <v>0.0</v>
      </c>
      <c r="BN327" s="4">
        <v>15.1</v>
      </c>
      <c r="BO327" s="4">
        <v>0.0</v>
      </c>
      <c r="BP327" s="4">
        <v>1.5</v>
      </c>
      <c r="BQ327" s="4">
        <v>0.0</v>
      </c>
      <c r="BR327" s="4">
        <v>0.0</v>
      </c>
      <c r="BS327" s="4">
        <v>0.0</v>
      </c>
      <c r="BT327" s="4">
        <v>0.0</v>
      </c>
      <c r="BU327" s="4">
        <v>0.0</v>
      </c>
      <c r="BV327" s="4">
        <v>0.0</v>
      </c>
      <c r="BW327" s="4">
        <v>0.0</v>
      </c>
      <c r="BX327" s="4">
        <v>0.0</v>
      </c>
      <c r="BY327" s="4">
        <v>0.0</v>
      </c>
      <c r="BZ327" s="4">
        <v>0.0</v>
      </c>
      <c r="CA327" s="4">
        <v>0.0</v>
      </c>
      <c r="CB327" s="4">
        <v>0.0</v>
      </c>
      <c r="CC327" s="4">
        <v>5.86</v>
      </c>
      <c r="CD327" s="4">
        <v>0.0</v>
      </c>
      <c r="CE327" s="4">
        <v>15.8</v>
      </c>
      <c r="CF327" s="4">
        <v>4.24</v>
      </c>
      <c r="CG327" s="4">
        <v>0.0</v>
      </c>
      <c r="CH327" s="4">
        <v>9.04</v>
      </c>
      <c r="CI327" s="4">
        <v>0.0</v>
      </c>
      <c r="CJ327" s="4">
        <v>0.0</v>
      </c>
      <c r="CK327" s="4">
        <v>0.0</v>
      </c>
      <c r="CL327" s="4">
        <v>0.0</v>
      </c>
      <c r="CM327" s="4">
        <v>0.0</v>
      </c>
      <c r="CN327" s="4">
        <v>0.0</v>
      </c>
      <c r="CO327" s="4">
        <v>7.73</v>
      </c>
      <c r="CP327" s="4">
        <v>0.0</v>
      </c>
      <c r="CQ327" s="4">
        <v>0.0</v>
      </c>
      <c r="CR327" s="4">
        <v>26.39</v>
      </c>
      <c r="CS327" s="4">
        <v>0.0</v>
      </c>
      <c r="CT327" s="4">
        <v>74.0</v>
      </c>
      <c r="CU327" s="4">
        <v>95.2</v>
      </c>
      <c r="CV327" s="4" t="s">
        <v>1152</v>
      </c>
      <c r="CW327" s="4">
        <v>590.44</v>
      </c>
      <c r="CX327" s="4">
        <v>0.15</v>
      </c>
      <c r="CY327" s="4">
        <v>0.17</v>
      </c>
      <c r="CZ327" s="4">
        <v>0.0</v>
      </c>
      <c r="DA327" s="4">
        <v>0.01</v>
      </c>
      <c r="DB327" s="4">
        <v>0.02</v>
      </c>
      <c r="DC327" s="4">
        <v>0.0</v>
      </c>
      <c r="DD327" s="4">
        <v>0.0</v>
      </c>
      <c r="DE327" s="4">
        <v>0.13</v>
      </c>
      <c r="DF327" s="4">
        <v>0.0</v>
      </c>
      <c r="DG327" s="4">
        <v>0.0</v>
      </c>
      <c r="DH327" s="4">
        <v>0.0</v>
      </c>
      <c r="DI327" s="4">
        <v>0.0</v>
      </c>
      <c r="DJ327" s="4">
        <v>0.0</v>
      </c>
      <c r="DK327" s="4">
        <v>0.06</v>
      </c>
      <c r="DL327" s="4">
        <v>0.0</v>
      </c>
      <c r="DM327" s="4">
        <v>0.15</v>
      </c>
      <c r="DN327" s="4">
        <v>0.0</v>
      </c>
      <c r="DO327" s="4">
        <v>0.08</v>
      </c>
      <c r="DP327" s="4">
        <v>0.01</v>
      </c>
      <c r="DQ327" s="4">
        <v>0.0</v>
      </c>
      <c r="DR327" s="4">
        <v>0.0</v>
      </c>
      <c r="DS327" s="4">
        <v>0.01</v>
      </c>
      <c r="DT327" s="4">
        <v>0.23</v>
      </c>
      <c r="DU327" s="4">
        <v>0.0</v>
      </c>
      <c r="DV327" s="4">
        <v>0.0</v>
      </c>
      <c r="DW327" s="4">
        <v>0.0</v>
      </c>
      <c r="DX327" s="4" t="s">
        <v>1152</v>
      </c>
      <c r="DY327" s="4" t="s">
        <v>1154</v>
      </c>
      <c r="DZ327" s="4" t="s">
        <v>1133</v>
      </c>
      <c r="EA327" s="4" t="s">
        <v>461</v>
      </c>
      <c r="EB327" s="4">
        <v>590.442240054</v>
      </c>
      <c r="EC327" s="6">
        <v>573.75272627</v>
      </c>
      <c r="ED327" s="7">
        <v>0.97</v>
      </c>
      <c r="EE327" s="4" t="s">
        <v>1152</v>
      </c>
      <c r="EF327" s="4" t="s">
        <v>1129</v>
      </c>
      <c r="EG327" s="4" t="s">
        <v>1153</v>
      </c>
      <c r="EH327" s="4">
        <f t="shared" si="1"/>
        <v>1856.754499</v>
      </c>
      <c r="EI327" s="4">
        <f t="shared" si="2"/>
        <v>1.065336134</v>
      </c>
      <c r="EJ327" s="4">
        <f t="shared" si="3"/>
        <v>1978.067661</v>
      </c>
      <c r="EK327" s="4">
        <f t="shared" si="4"/>
        <v>0.1986787616</v>
      </c>
      <c r="EL327" s="4">
        <f t="shared" si="5"/>
        <v>0.446657464</v>
      </c>
      <c r="EM327" s="4">
        <f t="shared" si="6"/>
        <v>0.6997792494</v>
      </c>
      <c r="EN327" s="4">
        <f t="shared" si="7"/>
        <v>0.2229580574</v>
      </c>
      <c r="EO327" s="4">
        <f t="shared" si="8"/>
        <v>0.05960264901</v>
      </c>
      <c r="EP327" s="4">
        <f t="shared" si="9"/>
        <v>0.01766004415</v>
      </c>
      <c r="EQ327" s="4">
        <f t="shared" si="10"/>
        <v>0.5895286926</v>
      </c>
      <c r="ER327" s="4">
        <f t="shared" si="11"/>
        <v>0.2193847367</v>
      </c>
      <c r="ES327" s="4">
        <f t="shared" si="12"/>
        <v>0.1734371919</v>
      </c>
      <c r="ET327" s="4">
        <f t="shared" si="13"/>
        <v>0.1717695536</v>
      </c>
      <c r="EU327" s="4">
        <f t="shared" si="14"/>
        <v>0.2</v>
      </c>
      <c r="EV327" s="4">
        <f t="shared" si="15"/>
        <v>0.13</v>
      </c>
      <c r="EW327" s="4">
        <f t="shared" si="16"/>
        <v>0.14</v>
      </c>
      <c r="EX327" s="4">
        <f t="shared" si="17"/>
        <v>0.16</v>
      </c>
      <c r="EY327" s="4">
        <f t="shared" si="18"/>
        <v>0.24</v>
      </c>
      <c r="EZ327" s="4">
        <f t="shared" si="19"/>
        <v>1.49809305</v>
      </c>
      <c r="FA327" s="4">
        <f t="shared" si="20"/>
        <v>0.930817547</v>
      </c>
      <c r="FB327" s="4">
        <f t="shared" si="21"/>
        <v>0.9717338756</v>
      </c>
      <c r="FC327" s="4">
        <f t="shared" si="22"/>
        <v>0</v>
      </c>
      <c r="FD327" s="4">
        <f t="shared" si="23"/>
        <v>0.0109379837</v>
      </c>
      <c r="FE327" s="4">
        <f t="shared" si="24"/>
        <v>0.02301104117</v>
      </c>
      <c r="FF327" s="4">
        <f t="shared" si="25"/>
        <v>0.002682901661</v>
      </c>
      <c r="FG327" s="4">
        <f t="shared" si="26"/>
        <v>0</v>
      </c>
      <c r="FH327" s="4">
        <f t="shared" si="27"/>
        <v>0</v>
      </c>
      <c r="FI327" s="4">
        <f t="shared" si="28"/>
        <v>0</v>
      </c>
      <c r="FJ327" s="4">
        <f t="shared" si="29"/>
        <v>0.1558146734</v>
      </c>
      <c r="FK327" s="4">
        <f t="shared" si="30"/>
        <v>0.01547827882</v>
      </c>
      <c r="FL327" s="4">
        <f t="shared" si="31"/>
        <v>0</v>
      </c>
      <c r="FM327" s="4">
        <f t="shared" si="32"/>
        <v>0.07945516459</v>
      </c>
      <c r="FN327" s="4">
        <f t="shared" si="33"/>
        <v>0.2672582809</v>
      </c>
      <c r="FO327" s="4">
        <f t="shared" si="34"/>
        <v>0.09328242699</v>
      </c>
      <c r="FP327" s="4">
        <f t="shared" si="35"/>
        <v>0.3520792488</v>
      </c>
      <c r="FQ327" s="4">
        <f t="shared" si="36"/>
        <v>1</v>
      </c>
      <c r="FR327" s="4">
        <v>96.91</v>
      </c>
    </row>
    <row r="328" ht="12.75" customHeight="1">
      <c r="A328" s="4" t="s">
        <v>166</v>
      </c>
      <c r="B328" s="4" t="s">
        <v>1128</v>
      </c>
      <c r="C328" s="4" t="s">
        <v>1129</v>
      </c>
      <c r="D328" s="4" t="s">
        <v>1155</v>
      </c>
      <c r="E328" s="4" t="s">
        <v>1129</v>
      </c>
      <c r="F328" s="4">
        <v>796.986090078</v>
      </c>
      <c r="G328" s="4">
        <v>112.3125</v>
      </c>
      <c r="H328" s="4">
        <v>161.8125</v>
      </c>
      <c r="I328" s="4">
        <v>187.3125</v>
      </c>
      <c r="J328" s="4">
        <v>112.8125</v>
      </c>
      <c r="K328" s="4">
        <v>127.9375</v>
      </c>
      <c r="L328" s="4">
        <v>94.5</v>
      </c>
      <c r="M328" s="4">
        <v>238.468521118164</v>
      </c>
      <c r="N328" s="4">
        <v>424.205596923828</v>
      </c>
      <c r="O328" s="4">
        <v>326.94670538073</v>
      </c>
      <c r="P328" s="4">
        <v>454.9375</v>
      </c>
      <c r="Q328" s="4">
        <v>0.0</v>
      </c>
      <c r="R328" s="4">
        <v>0.0</v>
      </c>
      <c r="S328" s="4">
        <v>39.4375</v>
      </c>
      <c r="T328" s="4">
        <v>302.3125</v>
      </c>
      <c r="U328" s="4">
        <v>0.0</v>
      </c>
      <c r="V328" s="4">
        <v>1359.36298039216</v>
      </c>
      <c r="W328" s="4">
        <v>13.8645490196078</v>
      </c>
      <c r="X328" s="4">
        <v>42.0</v>
      </c>
      <c r="Y328" s="4">
        <v>192021.3732</v>
      </c>
      <c r="Z328" s="4">
        <v>87.71</v>
      </c>
      <c r="AA328" s="4">
        <v>67.32</v>
      </c>
      <c r="AB328" s="4">
        <v>67.32</v>
      </c>
      <c r="AC328" s="4">
        <v>0.0</v>
      </c>
      <c r="AD328" s="4">
        <v>1.78</v>
      </c>
      <c r="AE328" s="4">
        <v>16.26</v>
      </c>
      <c r="AF328" s="4">
        <v>2.35</v>
      </c>
      <c r="AG328" s="4">
        <v>36.3</v>
      </c>
      <c r="AH328" s="4">
        <v>18.0</v>
      </c>
      <c r="AI328" s="4">
        <v>1.4</v>
      </c>
      <c r="AJ328" s="4">
        <v>0.8</v>
      </c>
      <c r="AK328" s="4">
        <v>0.0</v>
      </c>
      <c r="AL328" s="4">
        <v>0.0</v>
      </c>
      <c r="AM328" s="4">
        <v>0.0</v>
      </c>
      <c r="AN328" s="4">
        <v>0.0</v>
      </c>
      <c r="AO328" s="4">
        <v>0.0</v>
      </c>
      <c r="AP328" s="4">
        <v>0.0</v>
      </c>
      <c r="AQ328" s="4">
        <v>0.0</v>
      </c>
      <c r="AR328" s="4">
        <v>9.99</v>
      </c>
      <c r="AS328" s="4">
        <v>0.0</v>
      </c>
      <c r="AT328" s="4">
        <v>0.2</v>
      </c>
      <c r="AU328" s="4">
        <v>0.0</v>
      </c>
      <c r="AV328" s="4">
        <v>0.43</v>
      </c>
      <c r="AW328" s="4">
        <v>0.0</v>
      </c>
      <c r="AX328" s="4">
        <v>0.0</v>
      </c>
      <c r="AY328" s="4">
        <v>0.0</v>
      </c>
      <c r="AZ328" s="4">
        <v>0.0</v>
      </c>
      <c r="BA328" s="4">
        <v>0.0</v>
      </c>
      <c r="BB328" s="4">
        <v>6.68</v>
      </c>
      <c r="BC328" s="4">
        <v>0.0</v>
      </c>
      <c r="BD328" s="4">
        <v>0.0</v>
      </c>
      <c r="BE328" s="4">
        <v>0.0</v>
      </c>
      <c r="BF328" s="4">
        <v>0.0</v>
      </c>
      <c r="BG328" s="4">
        <v>0.0</v>
      </c>
      <c r="BH328" s="4">
        <v>0.0</v>
      </c>
      <c r="BI328" s="4">
        <v>0.0</v>
      </c>
      <c r="BJ328" s="4">
        <v>0.0</v>
      </c>
      <c r="BK328" s="4">
        <v>0.0</v>
      </c>
      <c r="BL328" s="4">
        <v>0.0</v>
      </c>
      <c r="BM328" s="4">
        <v>0.0</v>
      </c>
      <c r="BN328" s="4">
        <v>4.88</v>
      </c>
      <c r="BO328" s="4">
        <v>0.0</v>
      </c>
      <c r="BP328" s="4">
        <v>7.03</v>
      </c>
      <c r="BQ328" s="4">
        <v>0.0</v>
      </c>
      <c r="BR328" s="4">
        <v>0.0</v>
      </c>
      <c r="BS328" s="4">
        <v>0.0</v>
      </c>
      <c r="BT328" s="4">
        <v>0.0</v>
      </c>
      <c r="BU328" s="4">
        <v>0.0</v>
      </c>
      <c r="BV328" s="4">
        <v>0.0</v>
      </c>
      <c r="BW328" s="4">
        <v>0.0</v>
      </c>
      <c r="BX328" s="4">
        <v>0.0</v>
      </c>
      <c r="BY328" s="4">
        <v>0.0</v>
      </c>
      <c r="BZ328" s="4">
        <v>0.0</v>
      </c>
      <c r="CA328" s="4">
        <v>0.0</v>
      </c>
      <c r="CB328" s="4">
        <v>0.0</v>
      </c>
      <c r="CC328" s="4">
        <v>1.04</v>
      </c>
      <c r="CD328" s="4">
        <v>0.0</v>
      </c>
      <c r="CE328" s="4">
        <v>23.15</v>
      </c>
      <c r="CF328" s="4">
        <v>1.63</v>
      </c>
      <c r="CG328" s="4">
        <v>0.0</v>
      </c>
      <c r="CH328" s="4">
        <v>4.84</v>
      </c>
      <c r="CI328" s="4">
        <v>0.0</v>
      </c>
      <c r="CJ328" s="4">
        <v>0.0</v>
      </c>
      <c r="CK328" s="4">
        <v>0.0</v>
      </c>
      <c r="CL328" s="4">
        <v>0.0</v>
      </c>
      <c r="CM328" s="4">
        <v>9.41</v>
      </c>
      <c r="CN328" s="4">
        <v>0.0</v>
      </c>
      <c r="CO328" s="4">
        <v>1.23</v>
      </c>
      <c r="CP328" s="4">
        <v>1.34</v>
      </c>
      <c r="CQ328" s="4">
        <v>0.0</v>
      </c>
      <c r="CR328" s="4">
        <v>15.86</v>
      </c>
      <c r="CS328" s="4">
        <v>0.0</v>
      </c>
      <c r="CT328" s="4">
        <v>79.0</v>
      </c>
      <c r="CU328" s="4">
        <v>58.8</v>
      </c>
      <c r="CV328" s="4" t="s">
        <v>1155</v>
      </c>
      <c r="CW328" s="4">
        <v>796.99</v>
      </c>
      <c r="CX328" s="4">
        <v>0.57</v>
      </c>
      <c r="CY328" s="4">
        <v>0.03</v>
      </c>
      <c r="CZ328" s="4">
        <v>0.0</v>
      </c>
      <c r="DA328" s="4">
        <v>0.0</v>
      </c>
      <c r="DB328" s="4">
        <v>0.0</v>
      </c>
      <c r="DC328" s="4">
        <v>0.0</v>
      </c>
      <c r="DD328" s="4">
        <v>0.0</v>
      </c>
      <c r="DE328" s="4">
        <v>0.14</v>
      </c>
      <c r="DF328" s="4">
        <v>0.0</v>
      </c>
      <c r="DG328" s="4">
        <v>0.0</v>
      </c>
      <c r="DH328" s="4">
        <v>0.0</v>
      </c>
      <c r="DI328" s="4">
        <v>0.0</v>
      </c>
      <c r="DJ328" s="4">
        <v>0.0</v>
      </c>
      <c r="DK328" s="4">
        <v>0.01</v>
      </c>
      <c r="DL328" s="4">
        <v>0.0</v>
      </c>
      <c r="DM328" s="4">
        <v>0.08</v>
      </c>
      <c r="DN328" s="4">
        <v>0.0</v>
      </c>
      <c r="DO328" s="4">
        <v>0.05</v>
      </c>
      <c r="DP328" s="4">
        <v>0.05</v>
      </c>
      <c r="DQ328" s="4">
        <v>0.0</v>
      </c>
      <c r="DR328" s="4">
        <v>0.0</v>
      </c>
      <c r="DS328" s="4">
        <v>0.0</v>
      </c>
      <c r="DT328" s="4">
        <v>0.07</v>
      </c>
      <c r="DU328" s="4">
        <v>0.0</v>
      </c>
      <c r="DV328" s="4">
        <v>0.0</v>
      </c>
      <c r="DW328" s="4">
        <v>0.0</v>
      </c>
      <c r="DX328" s="4" t="s">
        <v>1155</v>
      </c>
      <c r="DY328" s="4" t="s">
        <v>1133</v>
      </c>
      <c r="DZ328" s="4" t="s">
        <v>1133</v>
      </c>
      <c r="EA328" s="4" t="s">
        <v>461</v>
      </c>
      <c r="EB328" s="4">
        <v>796.986090078</v>
      </c>
      <c r="EC328" s="6">
        <v>107.03494987969</v>
      </c>
      <c r="ED328" s="7">
        <v>0.13</v>
      </c>
      <c r="EE328" s="4" t="s">
        <v>1155</v>
      </c>
      <c r="EF328" s="4" t="s">
        <v>1129</v>
      </c>
      <c r="EG328" s="4" t="s">
        <v>1129</v>
      </c>
      <c r="EH328" s="4">
        <f t="shared" si="1"/>
        <v>2189.275718</v>
      </c>
      <c r="EI328" s="4">
        <f t="shared" si="2"/>
        <v>1.491666667</v>
      </c>
      <c r="EJ328" s="4">
        <f t="shared" si="3"/>
        <v>3265.669612</v>
      </c>
      <c r="EK328" s="4">
        <f t="shared" si="4"/>
        <v>0.2191312279</v>
      </c>
      <c r="EL328" s="4">
        <f t="shared" si="5"/>
        <v>0.6441682818</v>
      </c>
      <c r="EM328" s="4">
        <f t="shared" si="6"/>
        <v>0.6424778761</v>
      </c>
      <c r="EN328" s="4">
        <f t="shared" si="7"/>
        <v>0.3185840708</v>
      </c>
      <c r="EO328" s="4">
        <f t="shared" si="8"/>
        <v>0.02477876106</v>
      </c>
      <c r="EP328" s="4">
        <f t="shared" si="9"/>
        <v>0.01415929204</v>
      </c>
      <c r="EQ328" s="4">
        <f t="shared" si="10"/>
        <v>0.7675293581</v>
      </c>
      <c r="ER328" s="4">
        <f t="shared" si="11"/>
        <v>0.1853836507</v>
      </c>
      <c r="ES328" s="4">
        <f t="shared" si="12"/>
        <v>0.02679284004</v>
      </c>
      <c r="ET328" s="4">
        <f t="shared" si="13"/>
        <v>0.1100521089</v>
      </c>
      <c r="EU328" s="4">
        <f t="shared" si="14"/>
        <v>0.03</v>
      </c>
      <c r="EV328" s="4">
        <f t="shared" si="15"/>
        <v>0.14</v>
      </c>
      <c r="EW328" s="4">
        <f t="shared" si="16"/>
        <v>0.06</v>
      </c>
      <c r="EX328" s="4">
        <f t="shared" si="17"/>
        <v>0.13</v>
      </c>
      <c r="EY328" s="4">
        <f t="shared" si="18"/>
        <v>0.07</v>
      </c>
      <c r="EZ328" s="4">
        <f t="shared" si="19"/>
        <v>1.00063409</v>
      </c>
      <c r="FA328" s="4">
        <f t="shared" si="20"/>
        <v>0.6217289169</v>
      </c>
      <c r="FB328" s="4">
        <f t="shared" si="21"/>
        <v>0.1342996461</v>
      </c>
      <c r="FC328" s="4">
        <f t="shared" si="22"/>
        <v>0</v>
      </c>
      <c r="FD328" s="4">
        <f t="shared" si="23"/>
        <v>0.008106021616</v>
      </c>
      <c r="FE328" s="4">
        <f t="shared" si="24"/>
        <v>0.08594956253</v>
      </c>
      <c r="FF328" s="4">
        <f t="shared" si="25"/>
        <v>0</v>
      </c>
      <c r="FG328" s="4">
        <f t="shared" si="26"/>
        <v>0</v>
      </c>
      <c r="FH328" s="4">
        <f t="shared" si="27"/>
        <v>0</v>
      </c>
      <c r="FI328" s="4">
        <f t="shared" si="28"/>
        <v>0</v>
      </c>
      <c r="FJ328" s="4">
        <f t="shared" si="29"/>
        <v>0.06278950077</v>
      </c>
      <c r="FK328" s="4">
        <f t="shared" si="30"/>
        <v>0.09045290787</v>
      </c>
      <c r="FL328" s="4">
        <f t="shared" si="31"/>
        <v>0</v>
      </c>
      <c r="FM328" s="4">
        <f t="shared" si="32"/>
        <v>0</v>
      </c>
      <c r="FN328" s="4">
        <f t="shared" si="33"/>
        <v>0.3322182192</v>
      </c>
      <c r="FO328" s="4">
        <f t="shared" si="34"/>
        <v>0.06227483273</v>
      </c>
      <c r="FP328" s="4">
        <f t="shared" si="35"/>
        <v>0.3582089552</v>
      </c>
      <c r="FQ328" s="4">
        <f t="shared" si="36"/>
        <v>1</v>
      </c>
      <c r="FR328" s="4">
        <v>77.72</v>
      </c>
    </row>
    <row r="329" ht="12.75" customHeight="1">
      <c r="A329" s="4" t="s">
        <v>166</v>
      </c>
      <c r="B329" s="4" t="s">
        <v>1128</v>
      </c>
      <c r="C329" s="4" t="s">
        <v>1129</v>
      </c>
      <c r="D329" s="4" t="s">
        <v>1156</v>
      </c>
      <c r="E329" s="4" t="s">
        <v>1157</v>
      </c>
      <c r="F329" s="4">
        <v>322.188338542</v>
      </c>
      <c r="G329" s="4">
        <v>7.625</v>
      </c>
      <c r="H329" s="4">
        <v>15.3125</v>
      </c>
      <c r="I329" s="4">
        <v>40.125</v>
      </c>
      <c r="J329" s="4">
        <v>40.125</v>
      </c>
      <c r="K329" s="4">
        <v>73.875</v>
      </c>
      <c r="L329" s="4">
        <v>145.375</v>
      </c>
      <c r="M329" s="4">
        <v>158.813385009766</v>
      </c>
      <c r="N329" s="4">
        <v>434.254028320312</v>
      </c>
      <c r="O329" s="4">
        <v>252.870724158408</v>
      </c>
      <c r="P329" s="4">
        <v>0.0</v>
      </c>
      <c r="Q329" s="4">
        <v>0.0</v>
      </c>
      <c r="R329" s="4">
        <v>0.0</v>
      </c>
      <c r="S329" s="4">
        <v>172.0625</v>
      </c>
      <c r="T329" s="4">
        <v>150.375</v>
      </c>
      <c r="U329" s="4">
        <v>0.0</v>
      </c>
      <c r="V329" s="4">
        <v>1352.91117145074</v>
      </c>
      <c r="W329" s="4">
        <v>14.1542377812258</v>
      </c>
      <c r="X329" s="4">
        <v>26.0</v>
      </c>
      <c r="Y329" s="4">
        <v>172480.6473</v>
      </c>
      <c r="Z329" s="4">
        <v>85.15</v>
      </c>
      <c r="AA329" s="4">
        <v>54.09</v>
      </c>
      <c r="AB329" s="4">
        <v>52.9</v>
      </c>
      <c r="AC329" s="4">
        <v>1.19</v>
      </c>
      <c r="AD329" s="4">
        <v>1.05</v>
      </c>
      <c r="AE329" s="4">
        <v>26.01</v>
      </c>
      <c r="AF329" s="4">
        <v>4.0</v>
      </c>
      <c r="AG329" s="4">
        <v>31.0</v>
      </c>
      <c r="AH329" s="4">
        <v>5.8</v>
      </c>
      <c r="AI329" s="4">
        <v>0.0</v>
      </c>
      <c r="AJ329" s="4">
        <v>1.6</v>
      </c>
      <c r="AK329" s="4">
        <v>4.55</v>
      </c>
      <c r="AL329" s="4">
        <v>0.0</v>
      </c>
      <c r="AM329" s="4">
        <v>0.0</v>
      </c>
      <c r="AN329" s="4">
        <v>0.0</v>
      </c>
      <c r="AO329" s="4">
        <v>0.0</v>
      </c>
      <c r="AP329" s="4">
        <v>0.0</v>
      </c>
      <c r="AQ329" s="4">
        <v>0.0</v>
      </c>
      <c r="AR329" s="4">
        <v>7.03</v>
      </c>
      <c r="AS329" s="4">
        <v>0.0</v>
      </c>
      <c r="AT329" s="4">
        <v>0.0</v>
      </c>
      <c r="AU329" s="4">
        <v>0.0</v>
      </c>
      <c r="AV329" s="4">
        <v>0.0</v>
      </c>
      <c r="AW329" s="4">
        <v>0.0</v>
      </c>
      <c r="AX329" s="4">
        <v>0.0</v>
      </c>
      <c r="AY329" s="4">
        <v>0.0</v>
      </c>
      <c r="AZ329" s="4">
        <v>0.0</v>
      </c>
      <c r="BA329" s="4">
        <v>0.0</v>
      </c>
      <c r="BB329" s="4">
        <v>5.97</v>
      </c>
      <c r="BC329" s="4">
        <v>0.0</v>
      </c>
      <c r="BD329" s="4">
        <v>0.0</v>
      </c>
      <c r="BE329" s="4">
        <v>0.0</v>
      </c>
      <c r="BF329" s="4">
        <v>0.0</v>
      </c>
      <c r="BG329" s="4">
        <v>0.0</v>
      </c>
      <c r="BH329" s="4">
        <v>0.0</v>
      </c>
      <c r="BI329" s="4">
        <v>16.5</v>
      </c>
      <c r="BJ329" s="4">
        <v>0.0</v>
      </c>
      <c r="BK329" s="4">
        <v>0.0</v>
      </c>
      <c r="BL329" s="4">
        <v>0.0</v>
      </c>
      <c r="BM329" s="4">
        <v>0.0</v>
      </c>
      <c r="BN329" s="4">
        <v>8.9</v>
      </c>
      <c r="BO329" s="4">
        <v>0.0</v>
      </c>
      <c r="BP329" s="4">
        <v>0.0</v>
      </c>
      <c r="BQ329" s="4">
        <v>0.0</v>
      </c>
      <c r="BR329" s="4">
        <v>0.0</v>
      </c>
      <c r="BS329" s="4">
        <v>0.0</v>
      </c>
      <c r="BT329" s="4">
        <v>0.0</v>
      </c>
      <c r="BU329" s="4">
        <v>0.0</v>
      </c>
      <c r="BV329" s="4">
        <v>0.0</v>
      </c>
      <c r="BW329" s="4">
        <v>0.0</v>
      </c>
      <c r="BX329" s="4">
        <v>0.0</v>
      </c>
      <c r="BY329" s="4">
        <v>0.0</v>
      </c>
      <c r="BZ329" s="4">
        <v>0.0</v>
      </c>
      <c r="CA329" s="4">
        <v>0.0</v>
      </c>
      <c r="CB329" s="4">
        <v>0.0</v>
      </c>
      <c r="CC329" s="4">
        <v>0.0</v>
      </c>
      <c r="CD329" s="4">
        <v>0.0</v>
      </c>
      <c r="CE329" s="4">
        <v>7.54</v>
      </c>
      <c r="CF329" s="4">
        <v>1.14</v>
      </c>
      <c r="CG329" s="4">
        <v>0.0</v>
      </c>
      <c r="CH329" s="4">
        <v>9.49</v>
      </c>
      <c r="CI329" s="4">
        <v>0.0</v>
      </c>
      <c r="CJ329" s="4">
        <v>0.0</v>
      </c>
      <c r="CK329" s="4">
        <v>0.0</v>
      </c>
      <c r="CL329" s="4">
        <v>0.0</v>
      </c>
      <c r="CM329" s="4">
        <v>3.5</v>
      </c>
      <c r="CN329" s="4">
        <v>0.0</v>
      </c>
      <c r="CO329" s="4">
        <v>0.8</v>
      </c>
      <c r="CP329" s="4">
        <v>0.0</v>
      </c>
      <c r="CQ329" s="4">
        <v>2.25</v>
      </c>
      <c r="CR329" s="4">
        <v>17.48</v>
      </c>
      <c r="CS329" s="4">
        <v>0.0</v>
      </c>
      <c r="CT329" s="4">
        <v>77.0</v>
      </c>
      <c r="CU329" s="4">
        <v>41.6</v>
      </c>
      <c r="CV329" s="4" t="s">
        <v>1156</v>
      </c>
      <c r="CW329" s="4">
        <v>322.19</v>
      </c>
      <c r="CX329" s="4">
        <v>0.12</v>
      </c>
      <c r="CY329" s="4">
        <v>0.14</v>
      </c>
      <c r="CZ329" s="4">
        <v>0.0</v>
      </c>
      <c r="DA329" s="4">
        <v>0.02</v>
      </c>
      <c r="DB329" s="4">
        <v>0.03</v>
      </c>
      <c r="DC329" s="4">
        <v>0.0</v>
      </c>
      <c r="DD329" s="4">
        <v>0.0</v>
      </c>
      <c r="DE329" s="4">
        <v>0.14</v>
      </c>
      <c r="DF329" s="4">
        <v>0.0</v>
      </c>
      <c r="DG329" s="4">
        <v>0.0</v>
      </c>
      <c r="DH329" s="4">
        <v>0.0</v>
      </c>
      <c r="DI329" s="4">
        <v>0.0</v>
      </c>
      <c r="DJ329" s="4">
        <v>0.0</v>
      </c>
      <c r="DK329" s="4">
        <v>0.0</v>
      </c>
      <c r="DL329" s="4">
        <v>0.0</v>
      </c>
      <c r="DM329" s="4">
        <v>0.44</v>
      </c>
      <c r="DN329" s="4">
        <v>0.0</v>
      </c>
      <c r="DO329" s="4">
        <v>0.08</v>
      </c>
      <c r="DP329" s="4">
        <v>0.03</v>
      </c>
      <c r="DQ329" s="4">
        <v>0.0</v>
      </c>
      <c r="DR329" s="4">
        <v>0.0</v>
      </c>
      <c r="DS329" s="4">
        <v>0.0</v>
      </c>
      <c r="DT329" s="4">
        <v>0.01</v>
      </c>
      <c r="DU329" s="4">
        <v>0.0</v>
      </c>
      <c r="DV329" s="4">
        <v>0.0</v>
      </c>
      <c r="DW329" s="4">
        <v>0.0</v>
      </c>
      <c r="DX329" s="4" t="s">
        <v>1156</v>
      </c>
      <c r="DY329" s="4" t="s">
        <v>1158</v>
      </c>
      <c r="DZ329" s="4" t="s">
        <v>1133</v>
      </c>
      <c r="EA329" s="4" t="s">
        <v>461</v>
      </c>
      <c r="EB329" s="4">
        <v>322.188338542</v>
      </c>
      <c r="EC329" s="6">
        <v>220.763945612</v>
      </c>
      <c r="ED329" s="7">
        <v>0.69</v>
      </c>
      <c r="EE329" s="4" t="s">
        <v>1156</v>
      </c>
      <c r="EF329" s="4" t="s">
        <v>1129</v>
      </c>
      <c r="EG329" s="4" t="s">
        <v>1157</v>
      </c>
      <c r="EH329" s="4">
        <f t="shared" si="1"/>
        <v>2025.609481</v>
      </c>
      <c r="EI329" s="4">
        <f t="shared" si="2"/>
        <v>2.046875</v>
      </c>
      <c r="EJ329" s="4">
        <f t="shared" si="3"/>
        <v>4146.169406</v>
      </c>
      <c r="EK329" s="4">
        <f t="shared" si="4"/>
        <v>0.421843805</v>
      </c>
      <c r="EL329" s="4">
        <f t="shared" si="5"/>
        <v>0.4509688784</v>
      </c>
      <c r="EM329" s="4">
        <f t="shared" si="6"/>
        <v>0.8072916667</v>
      </c>
      <c r="EN329" s="4">
        <f t="shared" si="7"/>
        <v>0.1510416667</v>
      </c>
      <c r="EO329" s="4">
        <f t="shared" si="8"/>
        <v>0</v>
      </c>
      <c r="EP329" s="4">
        <f t="shared" si="9"/>
        <v>0.04166666667</v>
      </c>
      <c r="EQ329" s="4">
        <f t="shared" si="10"/>
        <v>0.6352319436</v>
      </c>
      <c r="ER329" s="4">
        <f t="shared" si="11"/>
        <v>0.3054609513</v>
      </c>
      <c r="ES329" s="4">
        <f t="shared" si="12"/>
        <v>0.04697592484</v>
      </c>
      <c r="ET329" s="4">
        <f t="shared" si="13"/>
        <v>0.2642864121</v>
      </c>
      <c r="EU329" s="4">
        <f t="shared" si="14"/>
        <v>0.19</v>
      </c>
      <c r="EV329" s="4">
        <f t="shared" si="15"/>
        <v>0.14</v>
      </c>
      <c r="EW329" s="4">
        <f t="shared" si="16"/>
        <v>0.08</v>
      </c>
      <c r="EX329" s="4">
        <f t="shared" si="17"/>
        <v>0.47</v>
      </c>
      <c r="EY329" s="4">
        <f t="shared" si="18"/>
        <v>0.01</v>
      </c>
      <c r="EZ329" s="4">
        <f t="shared" si="19"/>
        <v>1.193765337</v>
      </c>
      <c r="FA329" s="4">
        <f t="shared" si="20"/>
        <v>0.7417281077</v>
      </c>
      <c r="FB329" s="4">
        <f t="shared" si="21"/>
        <v>0.6852015396</v>
      </c>
      <c r="FC329" s="4">
        <f t="shared" si="22"/>
        <v>0.0582437276</v>
      </c>
      <c r="FD329" s="4">
        <f t="shared" si="23"/>
        <v>0</v>
      </c>
      <c r="FE329" s="4">
        <f t="shared" si="24"/>
        <v>0.07642089094</v>
      </c>
      <c r="FF329" s="4">
        <f t="shared" si="25"/>
        <v>0.2112135177</v>
      </c>
      <c r="FG329" s="4">
        <f t="shared" si="26"/>
        <v>0</v>
      </c>
      <c r="FH329" s="4">
        <f t="shared" si="27"/>
        <v>0</v>
      </c>
      <c r="FI329" s="4">
        <f t="shared" si="28"/>
        <v>0</v>
      </c>
      <c r="FJ329" s="4">
        <f t="shared" si="29"/>
        <v>0.1139272913</v>
      </c>
      <c r="FK329" s="4">
        <f t="shared" si="30"/>
        <v>0</v>
      </c>
      <c r="FL329" s="4">
        <f t="shared" si="31"/>
        <v>0</v>
      </c>
      <c r="FM329" s="4">
        <f t="shared" si="32"/>
        <v>0</v>
      </c>
      <c r="FN329" s="4">
        <f t="shared" si="33"/>
        <v>0.1111111111</v>
      </c>
      <c r="FO329" s="4">
        <f t="shared" si="34"/>
        <v>0.1214797747</v>
      </c>
      <c r="FP329" s="4">
        <f t="shared" si="35"/>
        <v>0.3076036866</v>
      </c>
      <c r="FQ329" s="4">
        <f t="shared" si="36"/>
        <v>1</v>
      </c>
      <c r="FR329" s="4">
        <v>78.12</v>
      </c>
    </row>
    <row r="330" ht="12.75" customHeight="1">
      <c r="A330" s="4" t="s">
        <v>166</v>
      </c>
      <c r="B330" s="4" t="s">
        <v>1128</v>
      </c>
      <c r="C330" s="4" t="s">
        <v>1129</v>
      </c>
      <c r="D330" s="4" t="s">
        <v>1159</v>
      </c>
      <c r="E330" s="4" t="s">
        <v>1160</v>
      </c>
      <c r="F330" s="4">
        <v>576.81425638</v>
      </c>
      <c r="G330" s="4">
        <v>16.5</v>
      </c>
      <c r="H330" s="4">
        <v>26.25</v>
      </c>
      <c r="I330" s="4">
        <v>54.875</v>
      </c>
      <c r="J330" s="4">
        <v>61.375</v>
      </c>
      <c r="K330" s="4">
        <v>148.9375</v>
      </c>
      <c r="L330" s="4">
        <v>269.0</v>
      </c>
      <c r="M330" s="4">
        <v>498.207794189453</v>
      </c>
      <c r="N330" s="4">
        <v>826.563659667969</v>
      </c>
      <c r="O330" s="4">
        <v>696.937582338945</v>
      </c>
      <c r="P330" s="4">
        <v>0.0</v>
      </c>
      <c r="Q330" s="4">
        <v>0.0</v>
      </c>
      <c r="R330" s="4">
        <v>231.0</v>
      </c>
      <c r="S330" s="4">
        <v>228.6875</v>
      </c>
      <c r="T330" s="4">
        <v>117.25</v>
      </c>
      <c r="U330" s="4">
        <v>0.0</v>
      </c>
      <c r="V330" s="4">
        <v>1363.54916612519</v>
      </c>
      <c r="W330" s="4">
        <v>12.1991314706519</v>
      </c>
      <c r="X330" s="4">
        <v>17.0</v>
      </c>
      <c r="Y330" s="4">
        <v>62488.4244</v>
      </c>
      <c r="Z330" s="4">
        <v>56.32</v>
      </c>
      <c r="AA330" s="4">
        <v>21.17</v>
      </c>
      <c r="AB330" s="4">
        <v>21.17</v>
      </c>
      <c r="AC330" s="4">
        <v>0.0</v>
      </c>
      <c r="AD330" s="4">
        <v>1.16</v>
      </c>
      <c r="AE330" s="4">
        <v>2.7</v>
      </c>
      <c r="AF330" s="4">
        <v>31.29</v>
      </c>
      <c r="AG330" s="4">
        <v>40.7</v>
      </c>
      <c r="AH330" s="4">
        <v>3.1</v>
      </c>
      <c r="AI330" s="4">
        <v>0.6</v>
      </c>
      <c r="AJ330" s="4">
        <v>0.0</v>
      </c>
      <c r="AK330" s="4">
        <v>0.0</v>
      </c>
      <c r="AL330" s="4">
        <v>0.0</v>
      </c>
      <c r="AM330" s="4">
        <v>0.0</v>
      </c>
      <c r="AN330" s="4">
        <v>0.0</v>
      </c>
      <c r="AO330" s="4">
        <v>0.0</v>
      </c>
      <c r="AP330" s="4">
        <v>0.0</v>
      </c>
      <c r="AQ330" s="4">
        <v>0.0</v>
      </c>
      <c r="AR330" s="4">
        <v>0.0</v>
      </c>
      <c r="AS330" s="4">
        <v>0.0</v>
      </c>
      <c r="AT330" s="4">
        <v>0.0</v>
      </c>
      <c r="AU330" s="4">
        <v>0.0</v>
      </c>
      <c r="AV330" s="4">
        <v>0.0</v>
      </c>
      <c r="AW330" s="4">
        <v>0.0</v>
      </c>
      <c r="AX330" s="4">
        <v>0.0</v>
      </c>
      <c r="AY330" s="4">
        <v>0.0</v>
      </c>
      <c r="AZ330" s="4">
        <v>0.0</v>
      </c>
      <c r="BA330" s="4">
        <v>0.0</v>
      </c>
      <c r="BB330" s="4">
        <v>0.0</v>
      </c>
      <c r="BC330" s="4">
        <v>0.0</v>
      </c>
      <c r="BD330" s="4">
        <v>0.0</v>
      </c>
      <c r="BE330" s="4">
        <v>0.0</v>
      </c>
      <c r="BF330" s="4">
        <v>0.0</v>
      </c>
      <c r="BG330" s="4">
        <v>0.0</v>
      </c>
      <c r="BH330" s="4">
        <v>0.0</v>
      </c>
      <c r="BI330" s="4">
        <v>0.0</v>
      </c>
      <c r="BJ330" s="4">
        <v>0.0</v>
      </c>
      <c r="BK330" s="4">
        <v>0.0</v>
      </c>
      <c r="BL330" s="4">
        <v>0.0</v>
      </c>
      <c r="BM330" s="4">
        <v>0.0</v>
      </c>
      <c r="BN330" s="4">
        <v>22.33</v>
      </c>
      <c r="BO330" s="4">
        <v>0.0</v>
      </c>
      <c r="BP330" s="4">
        <v>1.24</v>
      </c>
      <c r="BQ330" s="4">
        <v>0.0</v>
      </c>
      <c r="BR330" s="4">
        <v>0.0</v>
      </c>
      <c r="BS330" s="4">
        <v>3.45</v>
      </c>
      <c r="BT330" s="4">
        <v>0.0</v>
      </c>
      <c r="BU330" s="4">
        <v>0.0</v>
      </c>
      <c r="BV330" s="4">
        <v>0.0</v>
      </c>
      <c r="BW330" s="4">
        <v>0.0</v>
      </c>
      <c r="BX330" s="4">
        <v>0.0</v>
      </c>
      <c r="BY330" s="4">
        <v>0.0</v>
      </c>
      <c r="BZ330" s="4">
        <v>0.0</v>
      </c>
      <c r="CA330" s="4">
        <v>0.0</v>
      </c>
      <c r="CB330" s="4">
        <v>0.0</v>
      </c>
      <c r="CC330" s="4">
        <v>0.0</v>
      </c>
      <c r="CD330" s="4">
        <v>0.0</v>
      </c>
      <c r="CE330" s="4">
        <v>2.46</v>
      </c>
      <c r="CF330" s="4">
        <v>0.0</v>
      </c>
      <c r="CG330" s="4">
        <v>0.0</v>
      </c>
      <c r="CH330" s="4">
        <v>4.12</v>
      </c>
      <c r="CI330" s="4">
        <v>0.0</v>
      </c>
      <c r="CJ330" s="4">
        <v>2.23</v>
      </c>
      <c r="CK330" s="4">
        <v>0.0</v>
      </c>
      <c r="CL330" s="4">
        <v>0.0</v>
      </c>
      <c r="CM330" s="4">
        <v>0.0</v>
      </c>
      <c r="CN330" s="4">
        <v>0.0</v>
      </c>
      <c r="CO330" s="4">
        <v>0.0</v>
      </c>
      <c r="CP330" s="4">
        <v>0.0</v>
      </c>
      <c r="CQ330" s="4">
        <v>0.0</v>
      </c>
      <c r="CR330" s="4">
        <v>20.49</v>
      </c>
      <c r="CS330" s="4">
        <v>0.0</v>
      </c>
      <c r="CT330" s="4">
        <v>47.0</v>
      </c>
      <c r="CU330" s="4">
        <v>27.2</v>
      </c>
      <c r="CV330" s="4" t="s">
        <v>1159</v>
      </c>
      <c r="CW330" s="4">
        <v>576.81</v>
      </c>
      <c r="CX330" s="4">
        <v>0.01</v>
      </c>
      <c r="CY330" s="4">
        <v>0.06</v>
      </c>
      <c r="CZ330" s="4">
        <v>0.0</v>
      </c>
      <c r="DA330" s="4">
        <v>0.0</v>
      </c>
      <c r="DB330" s="4">
        <v>0.0</v>
      </c>
      <c r="DC330" s="4">
        <v>0.0</v>
      </c>
      <c r="DD330" s="4">
        <v>0.0</v>
      </c>
      <c r="DE330" s="4">
        <v>0.04</v>
      </c>
      <c r="DF330" s="4">
        <v>0.0</v>
      </c>
      <c r="DG330" s="4">
        <v>0.0</v>
      </c>
      <c r="DH330" s="4">
        <v>0.0</v>
      </c>
      <c r="DI330" s="4">
        <v>0.0</v>
      </c>
      <c r="DJ330" s="4">
        <v>0.0</v>
      </c>
      <c r="DK330" s="4">
        <v>0.3</v>
      </c>
      <c r="DL330" s="4">
        <v>0.0</v>
      </c>
      <c r="DM330" s="4">
        <v>0.0</v>
      </c>
      <c r="DN330" s="4">
        <v>0.0</v>
      </c>
      <c r="DO330" s="4">
        <v>0.04</v>
      </c>
      <c r="DP330" s="4">
        <v>0.03</v>
      </c>
      <c r="DQ330" s="4">
        <v>0.0</v>
      </c>
      <c r="DR330" s="4">
        <v>0.0</v>
      </c>
      <c r="DS330" s="4">
        <v>0.0</v>
      </c>
      <c r="DT330" s="4">
        <v>0.45</v>
      </c>
      <c r="DU330" s="4">
        <v>0.07</v>
      </c>
      <c r="DV330" s="4">
        <v>0.0</v>
      </c>
      <c r="DW330" s="4">
        <v>0.0</v>
      </c>
      <c r="DX330" s="4" t="s">
        <v>1159</v>
      </c>
      <c r="DY330" s="4" t="s">
        <v>1161</v>
      </c>
      <c r="DZ330" s="4" t="s">
        <v>1133</v>
      </c>
      <c r="EA330" s="4" t="s">
        <v>461</v>
      </c>
      <c r="EB330" s="4">
        <v>576.81425638</v>
      </c>
      <c r="EC330" s="6">
        <v>1046.55831844982</v>
      </c>
      <c r="ED330" s="7">
        <v>1.81</v>
      </c>
      <c r="EE330" s="4" t="s">
        <v>1159</v>
      </c>
      <c r="EF330" s="4" t="s">
        <v>1129</v>
      </c>
      <c r="EG330" s="4" t="s">
        <v>1160</v>
      </c>
      <c r="EH330" s="4">
        <f t="shared" si="1"/>
        <v>1109.524581</v>
      </c>
      <c r="EI330" s="4">
        <f t="shared" si="2"/>
        <v>2.070588235</v>
      </c>
      <c r="EJ330" s="4">
        <f t="shared" si="3"/>
        <v>2297.368544</v>
      </c>
      <c r="EK330" s="4">
        <f t="shared" si="4"/>
        <v>0.4185014205</v>
      </c>
      <c r="EL330" s="4">
        <f t="shared" si="5"/>
        <v>0.7883522727</v>
      </c>
      <c r="EM330" s="4">
        <f t="shared" si="6"/>
        <v>0.9166666667</v>
      </c>
      <c r="EN330" s="4">
        <f t="shared" si="7"/>
        <v>0.06981981982</v>
      </c>
      <c r="EO330" s="4">
        <f t="shared" si="8"/>
        <v>0.01351351351</v>
      </c>
      <c r="EP330" s="4">
        <f t="shared" si="9"/>
        <v>0</v>
      </c>
      <c r="EQ330" s="4">
        <f t="shared" si="10"/>
        <v>0.3758877841</v>
      </c>
      <c r="ER330" s="4">
        <f t="shared" si="11"/>
        <v>0.04794034091</v>
      </c>
      <c r="ES330" s="4">
        <f t="shared" si="12"/>
        <v>0.5555752841</v>
      </c>
      <c r="ET330" s="4">
        <f t="shared" si="13"/>
        <v>0.09763975037</v>
      </c>
      <c r="EU330" s="4">
        <f t="shared" si="14"/>
        <v>0.06</v>
      </c>
      <c r="EV330" s="4">
        <f t="shared" si="15"/>
        <v>0.04</v>
      </c>
      <c r="EW330" s="4">
        <f t="shared" si="16"/>
        <v>0.34</v>
      </c>
      <c r="EX330" s="4">
        <f t="shared" si="17"/>
        <v>0.03</v>
      </c>
      <c r="EY330" s="4">
        <f t="shared" si="18"/>
        <v>0.45</v>
      </c>
      <c r="EZ330" s="4">
        <f t="shared" si="19"/>
        <v>1.128880161</v>
      </c>
      <c r="FA330" s="4">
        <f t="shared" si="20"/>
        <v>0.701412681</v>
      </c>
      <c r="FB330" s="4">
        <f t="shared" si="21"/>
        <v>1.81437665</v>
      </c>
      <c r="FC330" s="4">
        <f t="shared" si="22"/>
        <v>0</v>
      </c>
      <c r="FD330" s="4">
        <f t="shared" si="23"/>
        <v>0</v>
      </c>
      <c r="FE330" s="4">
        <f t="shared" si="24"/>
        <v>0</v>
      </c>
      <c r="FF330" s="4">
        <f t="shared" si="25"/>
        <v>0</v>
      </c>
      <c r="FG330" s="4">
        <f t="shared" si="26"/>
        <v>0</v>
      </c>
      <c r="FH330" s="4">
        <f t="shared" si="27"/>
        <v>0</v>
      </c>
      <c r="FI330" s="4">
        <f t="shared" si="28"/>
        <v>0</v>
      </c>
      <c r="FJ330" s="4">
        <f t="shared" si="29"/>
        <v>0.422356724</v>
      </c>
      <c r="FK330" s="4">
        <f t="shared" si="30"/>
        <v>0.02345375449</v>
      </c>
      <c r="FL330" s="4">
        <f t="shared" si="31"/>
        <v>0</v>
      </c>
      <c r="FM330" s="4">
        <f t="shared" si="32"/>
        <v>0</v>
      </c>
      <c r="FN330" s="4">
        <f t="shared" si="33"/>
        <v>0.04652922262</v>
      </c>
      <c r="FO330" s="4">
        <f t="shared" si="34"/>
        <v>0.1201059202</v>
      </c>
      <c r="FP330" s="4">
        <f t="shared" si="35"/>
        <v>0.3875543787</v>
      </c>
      <c r="FQ330" s="4">
        <f t="shared" si="36"/>
        <v>1</v>
      </c>
      <c r="FR330" s="4">
        <v>52.87</v>
      </c>
    </row>
    <row r="331" ht="12.75" customHeight="1">
      <c r="A331" s="4" t="s">
        <v>166</v>
      </c>
      <c r="B331" s="4" t="s">
        <v>1128</v>
      </c>
      <c r="C331" s="4" t="s">
        <v>1129</v>
      </c>
      <c r="D331" s="4" t="s">
        <v>1162</v>
      </c>
      <c r="E331" s="4" t="s">
        <v>631</v>
      </c>
      <c r="F331" s="4">
        <v>244.660356764</v>
      </c>
      <c r="G331" s="4">
        <v>23.75</v>
      </c>
      <c r="H331" s="4">
        <v>43.375</v>
      </c>
      <c r="I331" s="4">
        <v>64.75</v>
      </c>
      <c r="J331" s="4">
        <v>42.875</v>
      </c>
      <c r="K331" s="4">
        <v>47.6875</v>
      </c>
      <c r="L331" s="4">
        <v>22.6875</v>
      </c>
      <c r="M331" s="4">
        <v>249.119079589844</v>
      </c>
      <c r="N331" s="4">
        <v>372.678436279297</v>
      </c>
      <c r="O331" s="4">
        <v>304.81299760304</v>
      </c>
      <c r="P331" s="4">
        <v>11.0625</v>
      </c>
      <c r="Q331" s="4">
        <v>0.0</v>
      </c>
      <c r="R331" s="4">
        <v>0.0</v>
      </c>
      <c r="S331" s="4">
        <v>12.75</v>
      </c>
      <c r="T331" s="4">
        <v>221.3125</v>
      </c>
      <c r="U331" s="4">
        <v>0.0</v>
      </c>
      <c r="V331" s="4">
        <v>1362.29479326187</v>
      </c>
      <c r="W331" s="4">
        <v>13.8759290454313</v>
      </c>
      <c r="X331" s="4">
        <v>26.0</v>
      </c>
      <c r="Y331" s="4">
        <v>114867.4378</v>
      </c>
      <c r="Z331" s="4">
        <v>64.08</v>
      </c>
      <c r="AA331" s="4">
        <v>52.76</v>
      </c>
      <c r="AB331" s="4">
        <v>52.76</v>
      </c>
      <c r="AC331" s="4">
        <v>0.0</v>
      </c>
      <c r="AD331" s="4">
        <v>0.96</v>
      </c>
      <c r="AE331" s="4">
        <v>10.36</v>
      </c>
      <c r="AF331" s="4">
        <v>0.0</v>
      </c>
      <c r="AG331" s="4">
        <v>26.5</v>
      </c>
      <c r="AH331" s="4">
        <v>10.4</v>
      </c>
      <c r="AI331" s="4">
        <v>0.9</v>
      </c>
      <c r="AJ331" s="4">
        <v>0.0</v>
      </c>
      <c r="AK331" s="4">
        <v>0.0</v>
      </c>
      <c r="AL331" s="4">
        <v>0.0</v>
      </c>
      <c r="AM331" s="4">
        <v>0.0</v>
      </c>
      <c r="AN331" s="4">
        <v>0.0</v>
      </c>
      <c r="AO331" s="4">
        <v>0.0</v>
      </c>
      <c r="AP331" s="4">
        <v>0.0</v>
      </c>
      <c r="AQ331" s="4">
        <v>0.0</v>
      </c>
      <c r="AR331" s="4">
        <v>7.43</v>
      </c>
      <c r="AS331" s="4">
        <v>0.0</v>
      </c>
      <c r="AT331" s="4">
        <v>0.0</v>
      </c>
      <c r="AU331" s="4">
        <v>0.0</v>
      </c>
      <c r="AV331" s="4">
        <v>0.0</v>
      </c>
      <c r="AW331" s="4">
        <v>0.0</v>
      </c>
      <c r="AX331" s="4">
        <v>0.0</v>
      </c>
      <c r="AY331" s="4">
        <v>0.0</v>
      </c>
      <c r="AZ331" s="4">
        <v>0.0</v>
      </c>
      <c r="BA331" s="4">
        <v>0.0</v>
      </c>
      <c r="BB331" s="4">
        <v>0.53</v>
      </c>
      <c r="BC331" s="4">
        <v>0.0</v>
      </c>
      <c r="BD331" s="4">
        <v>0.0</v>
      </c>
      <c r="BE331" s="4">
        <v>0.0</v>
      </c>
      <c r="BF331" s="4">
        <v>0.0</v>
      </c>
      <c r="BG331" s="4">
        <v>0.0</v>
      </c>
      <c r="BH331" s="4">
        <v>0.0</v>
      </c>
      <c r="BI331" s="4">
        <v>0.0</v>
      </c>
      <c r="BJ331" s="4">
        <v>0.0</v>
      </c>
      <c r="BK331" s="4">
        <v>0.0</v>
      </c>
      <c r="BL331" s="4">
        <v>0.0</v>
      </c>
      <c r="BM331" s="4">
        <v>0.0</v>
      </c>
      <c r="BN331" s="4">
        <v>6.63</v>
      </c>
      <c r="BO331" s="4">
        <v>0.0</v>
      </c>
      <c r="BP331" s="4">
        <v>0.0</v>
      </c>
      <c r="BQ331" s="4">
        <v>0.0</v>
      </c>
      <c r="BR331" s="4">
        <v>0.0</v>
      </c>
      <c r="BS331" s="4">
        <v>0.0</v>
      </c>
      <c r="BT331" s="4">
        <v>0.0</v>
      </c>
      <c r="BU331" s="4">
        <v>0.0</v>
      </c>
      <c r="BV331" s="4">
        <v>0.0</v>
      </c>
      <c r="BW331" s="4">
        <v>0.0</v>
      </c>
      <c r="BX331" s="4">
        <v>0.0</v>
      </c>
      <c r="BY331" s="4">
        <v>0.0</v>
      </c>
      <c r="BZ331" s="4">
        <v>0.0</v>
      </c>
      <c r="CA331" s="4">
        <v>0.0</v>
      </c>
      <c r="CB331" s="4">
        <v>0.0</v>
      </c>
      <c r="CC331" s="4">
        <v>3.61</v>
      </c>
      <c r="CD331" s="4">
        <v>0.0</v>
      </c>
      <c r="CE331" s="4">
        <v>3.31</v>
      </c>
      <c r="CF331" s="4">
        <v>5.68</v>
      </c>
      <c r="CG331" s="4">
        <v>0.0</v>
      </c>
      <c r="CH331" s="4">
        <v>2.76</v>
      </c>
      <c r="CI331" s="4">
        <v>0.0</v>
      </c>
      <c r="CJ331" s="4">
        <v>1.53</v>
      </c>
      <c r="CK331" s="4">
        <v>0.0</v>
      </c>
      <c r="CL331" s="4">
        <v>0.0</v>
      </c>
      <c r="CM331" s="4">
        <v>6.89</v>
      </c>
      <c r="CN331" s="4">
        <v>0.44</v>
      </c>
      <c r="CO331" s="4">
        <v>2.17</v>
      </c>
      <c r="CP331" s="4">
        <v>0.0</v>
      </c>
      <c r="CQ331" s="4">
        <v>0.0</v>
      </c>
      <c r="CR331" s="4">
        <v>23.1</v>
      </c>
      <c r="CS331" s="4">
        <v>0.0</v>
      </c>
      <c r="CT331" s="4">
        <v>63.0</v>
      </c>
      <c r="CU331" s="4">
        <v>44.2</v>
      </c>
      <c r="CV331" s="4" t="s">
        <v>1162</v>
      </c>
      <c r="CW331" s="4">
        <v>244.66</v>
      </c>
      <c r="CX331" s="4">
        <v>0.34</v>
      </c>
      <c r="CY331" s="4">
        <v>0.34</v>
      </c>
      <c r="CZ331" s="4">
        <v>0.0</v>
      </c>
      <c r="DA331" s="4">
        <v>0.0</v>
      </c>
      <c r="DB331" s="4">
        <v>0.01</v>
      </c>
      <c r="DC331" s="4">
        <v>0.0</v>
      </c>
      <c r="DD331" s="4">
        <v>0.0</v>
      </c>
      <c r="DE331" s="4">
        <v>0.1</v>
      </c>
      <c r="DF331" s="4">
        <v>0.0</v>
      </c>
      <c r="DG331" s="4">
        <v>0.0</v>
      </c>
      <c r="DH331" s="4">
        <v>0.0</v>
      </c>
      <c r="DI331" s="4">
        <v>0.0</v>
      </c>
      <c r="DJ331" s="4">
        <v>0.0</v>
      </c>
      <c r="DK331" s="4">
        <v>0.05</v>
      </c>
      <c r="DL331" s="4">
        <v>0.0</v>
      </c>
      <c r="DM331" s="4">
        <v>0.02</v>
      </c>
      <c r="DN331" s="4">
        <v>0.0</v>
      </c>
      <c r="DO331" s="4">
        <v>0.06</v>
      </c>
      <c r="DP331" s="4">
        <v>0.02</v>
      </c>
      <c r="DQ331" s="4">
        <v>0.0</v>
      </c>
      <c r="DR331" s="4">
        <v>0.0</v>
      </c>
      <c r="DS331" s="4">
        <v>0.0</v>
      </c>
      <c r="DT331" s="4">
        <v>0.07</v>
      </c>
      <c r="DU331" s="4">
        <v>0.0</v>
      </c>
      <c r="DV331" s="4">
        <v>0.0</v>
      </c>
      <c r="DW331" s="4">
        <v>0.0</v>
      </c>
      <c r="DX331" s="4" t="s">
        <v>1162</v>
      </c>
      <c r="DY331" s="4" t="s">
        <v>632</v>
      </c>
      <c r="DZ331" s="4" t="s">
        <v>1133</v>
      </c>
      <c r="EA331" s="4" t="s">
        <v>461</v>
      </c>
      <c r="EB331" s="4">
        <v>244.660356764</v>
      </c>
      <c r="EC331" s="6">
        <v>31.623843652176</v>
      </c>
      <c r="ED331" s="7">
        <v>0.13</v>
      </c>
      <c r="EE331" s="4" t="s">
        <v>1162</v>
      </c>
      <c r="EF331" s="4" t="s">
        <v>1129</v>
      </c>
      <c r="EG331" s="4" t="s">
        <v>631</v>
      </c>
      <c r="EH331" s="4">
        <f t="shared" si="1"/>
        <v>1792.563012</v>
      </c>
      <c r="EI331" s="4">
        <f t="shared" si="2"/>
        <v>1.449773756</v>
      </c>
      <c r="EJ331" s="4">
        <f t="shared" si="3"/>
        <v>2598.81081</v>
      </c>
      <c r="EK331" s="4">
        <f t="shared" si="4"/>
        <v>0.1117353308</v>
      </c>
      <c r="EL331" s="4">
        <f t="shared" si="5"/>
        <v>0.5898876404</v>
      </c>
      <c r="EM331" s="4">
        <f t="shared" si="6"/>
        <v>0.7010582011</v>
      </c>
      <c r="EN331" s="4">
        <f t="shared" si="7"/>
        <v>0.2751322751</v>
      </c>
      <c r="EO331" s="4">
        <f t="shared" si="8"/>
        <v>0.02380952381</v>
      </c>
      <c r="EP331" s="4">
        <f t="shared" si="9"/>
        <v>0</v>
      </c>
      <c r="EQ331" s="4">
        <f t="shared" si="10"/>
        <v>0.8233458177</v>
      </c>
      <c r="ER331" s="4">
        <f t="shared" si="11"/>
        <v>0.1616729089</v>
      </c>
      <c r="ES331" s="4">
        <f t="shared" si="12"/>
        <v>0</v>
      </c>
      <c r="ET331" s="4">
        <f t="shared" si="13"/>
        <v>0.2619141117</v>
      </c>
      <c r="EU331" s="4">
        <f t="shared" si="14"/>
        <v>0.35</v>
      </c>
      <c r="EV331" s="4">
        <f t="shared" si="15"/>
        <v>0.1</v>
      </c>
      <c r="EW331" s="4">
        <f t="shared" si="16"/>
        <v>0.11</v>
      </c>
      <c r="EX331" s="4">
        <f t="shared" si="17"/>
        <v>0.04</v>
      </c>
      <c r="EY331" s="4">
        <f t="shared" si="18"/>
        <v>0.07</v>
      </c>
      <c r="EZ331" s="4">
        <f t="shared" si="19"/>
        <v>1.155399729</v>
      </c>
      <c r="FA331" s="4">
        <f t="shared" si="20"/>
        <v>0.7178902149</v>
      </c>
      <c r="FB331" s="4">
        <f t="shared" si="21"/>
        <v>0.1292561005</v>
      </c>
      <c r="FC331" s="4">
        <f t="shared" si="22"/>
        <v>0</v>
      </c>
      <c r="FD331" s="4">
        <f t="shared" si="23"/>
        <v>0</v>
      </c>
      <c r="FE331" s="4">
        <f t="shared" si="24"/>
        <v>0.009355692851</v>
      </c>
      <c r="FF331" s="4">
        <f t="shared" si="25"/>
        <v>0</v>
      </c>
      <c r="FG331" s="4">
        <f t="shared" si="26"/>
        <v>0</v>
      </c>
      <c r="FH331" s="4">
        <f t="shared" si="27"/>
        <v>0</v>
      </c>
      <c r="FI331" s="4">
        <f t="shared" si="28"/>
        <v>0</v>
      </c>
      <c r="FJ331" s="4">
        <f t="shared" si="29"/>
        <v>0.1170344219</v>
      </c>
      <c r="FK331" s="4">
        <f t="shared" si="30"/>
        <v>0</v>
      </c>
      <c r="FL331" s="4">
        <f t="shared" si="31"/>
        <v>0</v>
      </c>
      <c r="FM331" s="4">
        <f t="shared" si="32"/>
        <v>0</v>
      </c>
      <c r="FN331" s="4">
        <f t="shared" si="33"/>
        <v>0.2224183583</v>
      </c>
      <c r="FO331" s="4">
        <f t="shared" si="34"/>
        <v>0.07572815534</v>
      </c>
      <c r="FP331" s="4">
        <f t="shared" si="35"/>
        <v>0.5754633716</v>
      </c>
      <c r="FQ331" s="4">
        <f t="shared" si="36"/>
        <v>1</v>
      </c>
      <c r="FR331" s="4">
        <v>56.65</v>
      </c>
    </row>
    <row r="332" ht="12.75" customHeight="1">
      <c r="A332" s="4" t="s">
        <v>166</v>
      </c>
      <c r="B332" s="4" t="s">
        <v>1128</v>
      </c>
      <c r="C332" s="4" t="s">
        <v>1129</v>
      </c>
      <c r="D332" s="4" t="s">
        <v>1163</v>
      </c>
      <c r="E332" s="4" t="s">
        <v>1164</v>
      </c>
      <c r="F332" s="4">
        <v>661.2216046</v>
      </c>
      <c r="G332" s="4">
        <v>15.25</v>
      </c>
      <c r="H332" s="4">
        <v>25.1875</v>
      </c>
      <c r="I332" s="4">
        <v>65.3125</v>
      </c>
      <c r="J332" s="4">
        <v>89.0</v>
      </c>
      <c r="K332" s="4">
        <v>205.5625</v>
      </c>
      <c r="L332" s="4">
        <v>260.9375</v>
      </c>
      <c r="M332" s="4">
        <v>195.573150634766</v>
      </c>
      <c r="N332" s="4">
        <v>599.661987304688</v>
      </c>
      <c r="O332" s="4">
        <v>395.717399026045</v>
      </c>
      <c r="P332" s="4">
        <v>0.0</v>
      </c>
      <c r="Q332" s="4">
        <v>4.0625</v>
      </c>
      <c r="R332" s="4">
        <v>0.0</v>
      </c>
      <c r="S332" s="4">
        <v>435.125</v>
      </c>
      <c r="T332" s="4">
        <v>221.6875</v>
      </c>
      <c r="U332" s="4">
        <v>0.375</v>
      </c>
      <c r="V332" s="4">
        <v>1381.59780759781</v>
      </c>
      <c r="W332" s="4">
        <v>13.5847372897373</v>
      </c>
      <c r="X332" s="4">
        <v>31.0</v>
      </c>
      <c r="Y332" s="4">
        <v>153774.6606</v>
      </c>
      <c r="Z332" s="4">
        <v>78.43</v>
      </c>
      <c r="AA332" s="4">
        <v>40.68</v>
      </c>
      <c r="AB332" s="4">
        <v>37.62</v>
      </c>
      <c r="AC332" s="4">
        <v>3.06</v>
      </c>
      <c r="AD332" s="4">
        <v>1.79</v>
      </c>
      <c r="AE332" s="4">
        <v>22.49</v>
      </c>
      <c r="AF332" s="4">
        <v>13.47</v>
      </c>
      <c r="AG332" s="4">
        <v>10.0</v>
      </c>
      <c r="AH332" s="4">
        <v>8.5</v>
      </c>
      <c r="AI332" s="4">
        <v>4.0</v>
      </c>
      <c r="AJ332" s="4">
        <v>0.8</v>
      </c>
      <c r="AK332" s="4">
        <v>1.09</v>
      </c>
      <c r="AL332" s="4">
        <v>0.0</v>
      </c>
      <c r="AM332" s="4">
        <v>0.0</v>
      </c>
      <c r="AN332" s="4">
        <v>0.0</v>
      </c>
      <c r="AO332" s="4">
        <v>0.0</v>
      </c>
      <c r="AP332" s="4">
        <v>0.0</v>
      </c>
      <c r="AQ332" s="4">
        <v>0.0</v>
      </c>
      <c r="AR332" s="4">
        <v>9.02</v>
      </c>
      <c r="AS332" s="4">
        <v>2.6</v>
      </c>
      <c r="AT332" s="4">
        <v>0.0</v>
      </c>
      <c r="AU332" s="4">
        <v>0.0</v>
      </c>
      <c r="AV332" s="4">
        <v>0.0</v>
      </c>
      <c r="AW332" s="4">
        <v>0.0</v>
      </c>
      <c r="AX332" s="4">
        <v>0.0</v>
      </c>
      <c r="AY332" s="4">
        <v>0.0</v>
      </c>
      <c r="AZ332" s="4">
        <v>0.0</v>
      </c>
      <c r="BA332" s="4">
        <v>0.0</v>
      </c>
      <c r="BB332" s="4">
        <v>13.99</v>
      </c>
      <c r="BC332" s="4">
        <v>0.0</v>
      </c>
      <c r="BD332" s="4">
        <v>0.0</v>
      </c>
      <c r="BE332" s="4">
        <v>0.0</v>
      </c>
      <c r="BF332" s="4">
        <v>0.0</v>
      </c>
      <c r="BG332" s="4">
        <v>0.0</v>
      </c>
      <c r="BH332" s="4">
        <v>0.0</v>
      </c>
      <c r="BI332" s="4">
        <v>0.0</v>
      </c>
      <c r="BJ332" s="4">
        <v>0.0</v>
      </c>
      <c r="BK332" s="4">
        <v>0.0</v>
      </c>
      <c r="BL332" s="4">
        <v>0.0</v>
      </c>
      <c r="BM332" s="4">
        <v>0.0</v>
      </c>
      <c r="BN332" s="4">
        <v>0.0</v>
      </c>
      <c r="BO332" s="4">
        <v>0.0</v>
      </c>
      <c r="BP332" s="4">
        <v>0.0</v>
      </c>
      <c r="BQ332" s="4">
        <v>0.0</v>
      </c>
      <c r="BR332" s="4">
        <v>1.1</v>
      </c>
      <c r="BS332" s="4">
        <v>0.0</v>
      </c>
      <c r="BT332" s="4">
        <v>0.0</v>
      </c>
      <c r="BU332" s="4">
        <v>0.0</v>
      </c>
      <c r="BV332" s="4">
        <v>0.0</v>
      </c>
      <c r="BW332" s="4">
        <v>0.0</v>
      </c>
      <c r="BX332" s="4">
        <v>0.0</v>
      </c>
      <c r="BY332" s="4">
        <v>0.0</v>
      </c>
      <c r="BZ332" s="4">
        <v>0.0</v>
      </c>
      <c r="CA332" s="4">
        <v>0.0</v>
      </c>
      <c r="CB332" s="4">
        <v>0.0</v>
      </c>
      <c r="CC332" s="4">
        <v>3.12</v>
      </c>
      <c r="CD332" s="4">
        <v>0.0</v>
      </c>
      <c r="CE332" s="4">
        <v>5.39</v>
      </c>
      <c r="CF332" s="4">
        <v>13.03</v>
      </c>
      <c r="CG332" s="4">
        <v>0.0</v>
      </c>
      <c r="CH332" s="4">
        <v>4.73</v>
      </c>
      <c r="CI332" s="4">
        <v>0.0</v>
      </c>
      <c r="CJ332" s="4">
        <v>0.0</v>
      </c>
      <c r="CK332" s="4">
        <v>0.0</v>
      </c>
      <c r="CL332" s="4">
        <v>0.0</v>
      </c>
      <c r="CM332" s="4">
        <v>0.0</v>
      </c>
      <c r="CN332" s="4">
        <v>0.0</v>
      </c>
      <c r="CO332" s="4">
        <v>5.27</v>
      </c>
      <c r="CP332" s="4">
        <v>4.86</v>
      </c>
      <c r="CQ332" s="4">
        <v>0.0</v>
      </c>
      <c r="CR332" s="4">
        <v>14.23</v>
      </c>
      <c r="CS332" s="4">
        <v>0.0</v>
      </c>
      <c r="CT332" s="4">
        <v>57.0</v>
      </c>
      <c r="CU332" s="4">
        <v>49.6</v>
      </c>
      <c r="CV332" s="4" t="s">
        <v>1163</v>
      </c>
      <c r="CW332" s="4">
        <v>661.22</v>
      </c>
      <c r="CX332" s="4">
        <v>0.05</v>
      </c>
      <c r="CY332" s="4">
        <v>0.13</v>
      </c>
      <c r="CZ332" s="4">
        <v>0.0</v>
      </c>
      <c r="DA332" s="4">
        <v>0.02</v>
      </c>
      <c r="DB332" s="4">
        <v>0.0</v>
      </c>
      <c r="DC332" s="4">
        <v>0.0</v>
      </c>
      <c r="DD332" s="4">
        <v>0.0</v>
      </c>
      <c r="DE332" s="4">
        <v>0.09</v>
      </c>
      <c r="DF332" s="4">
        <v>0.0</v>
      </c>
      <c r="DG332" s="4">
        <v>0.0</v>
      </c>
      <c r="DH332" s="4">
        <v>0.0</v>
      </c>
      <c r="DI332" s="4">
        <v>0.0</v>
      </c>
      <c r="DJ332" s="4">
        <v>0.0</v>
      </c>
      <c r="DK332" s="4">
        <v>0.05</v>
      </c>
      <c r="DL332" s="4">
        <v>0.0</v>
      </c>
      <c r="DM332" s="4">
        <v>0.4</v>
      </c>
      <c r="DN332" s="4">
        <v>0.0</v>
      </c>
      <c r="DO332" s="4">
        <v>0.03</v>
      </c>
      <c r="DP332" s="4">
        <v>0.0</v>
      </c>
      <c r="DQ332" s="4">
        <v>0.0</v>
      </c>
      <c r="DR332" s="4">
        <v>0.0</v>
      </c>
      <c r="DS332" s="4">
        <v>0.01</v>
      </c>
      <c r="DT332" s="4">
        <v>0.23</v>
      </c>
      <c r="DU332" s="4">
        <v>0.0</v>
      </c>
      <c r="DV332" s="4">
        <v>0.0</v>
      </c>
      <c r="DW332" s="4">
        <v>0.0</v>
      </c>
      <c r="DX332" s="4" t="s">
        <v>1163</v>
      </c>
      <c r="DY332" s="4" t="s">
        <v>1165</v>
      </c>
      <c r="DZ332" s="4" t="s">
        <v>1133</v>
      </c>
      <c r="EA332" s="4" t="s">
        <v>461</v>
      </c>
      <c r="EB332" s="4">
        <v>661.2216046</v>
      </c>
      <c r="EC332" s="6">
        <v>921.120448947626</v>
      </c>
      <c r="ED332" s="7">
        <v>1.39</v>
      </c>
      <c r="EE332" s="4" t="s">
        <v>1163</v>
      </c>
      <c r="EF332" s="4" t="s">
        <v>1129</v>
      </c>
      <c r="EG332" s="4" t="s">
        <v>1164</v>
      </c>
      <c r="EH332" s="4">
        <f t="shared" si="1"/>
        <v>1960.661234</v>
      </c>
      <c r="EI332" s="4">
        <f t="shared" si="2"/>
        <v>1.58125</v>
      </c>
      <c r="EJ332" s="4">
        <f t="shared" si="3"/>
        <v>3100.295577</v>
      </c>
      <c r="EK332" s="4">
        <f t="shared" si="4"/>
        <v>0.2394491904</v>
      </c>
      <c r="EL332" s="4">
        <f t="shared" si="5"/>
        <v>0.2970801989</v>
      </c>
      <c r="EM332" s="4">
        <f t="shared" si="6"/>
        <v>0.4291845494</v>
      </c>
      <c r="EN332" s="4">
        <f t="shared" si="7"/>
        <v>0.364806867</v>
      </c>
      <c r="EO332" s="4">
        <f t="shared" si="8"/>
        <v>0.1716738197</v>
      </c>
      <c r="EP332" s="4">
        <f t="shared" si="9"/>
        <v>0.03433476395</v>
      </c>
      <c r="EQ332" s="4">
        <f t="shared" si="10"/>
        <v>0.5186790769</v>
      </c>
      <c r="ER332" s="4">
        <f t="shared" si="11"/>
        <v>0.2867525182</v>
      </c>
      <c r="ES332" s="4">
        <f t="shared" si="12"/>
        <v>0.1717455055</v>
      </c>
      <c r="ET332" s="4">
        <f t="shared" si="13"/>
        <v>0.1186137892</v>
      </c>
      <c r="EU332" s="4">
        <f t="shared" si="14"/>
        <v>0.15</v>
      </c>
      <c r="EV332" s="4">
        <f t="shared" si="15"/>
        <v>0.09</v>
      </c>
      <c r="EW332" s="4">
        <f t="shared" si="16"/>
        <v>0.08</v>
      </c>
      <c r="EX332" s="4">
        <f t="shared" si="17"/>
        <v>0.4</v>
      </c>
      <c r="EY332" s="4">
        <f t="shared" si="18"/>
        <v>0.24</v>
      </c>
      <c r="EZ332" s="4">
        <f t="shared" si="19"/>
        <v>1.412365612</v>
      </c>
      <c r="FA332" s="4">
        <f t="shared" si="20"/>
        <v>0.8775520952</v>
      </c>
      <c r="FB332" s="4">
        <f t="shared" si="21"/>
        <v>1.393058609</v>
      </c>
      <c r="FC332" s="4">
        <f t="shared" si="22"/>
        <v>0.01545880017</v>
      </c>
      <c r="FD332" s="4">
        <f t="shared" si="23"/>
        <v>0.03687420224</v>
      </c>
      <c r="FE332" s="4">
        <f t="shared" si="24"/>
        <v>0.1984115728</v>
      </c>
      <c r="FF332" s="4">
        <f t="shared" si="25"/>
        <v>0</v>
      </c>
      <c r="FG332" s="4">
        <f t="shared" si="26"/>
        <v>0</v>
      </c>
      <c r="FH332" s="4">
        <f t="shared" si="27"/>
        <v>0</v>
      </c>
      <c r="FI332" s="4">
        <f t="shared" si="28"/>
        <v>0</v>
      </c>
      <c r="FJ332" s="4">
        <f t="shared" si="29"/>
        <v>0</v>
      </c>
      <c r="FK332" s="4">
        <f t="shared" si="30"/>
        <v>0</v>
      </c>
      <c r="FL332" s="4">
        <f t="shared" si="31"/>
        <v>0.01560062402</v>
      </c>
      <c r="FM332" s="4">
        <f t="shared" si="32"/>
        <v>0</v>
      </c>
      <c r="FN332" s="4">
        <f t="shared" si="33"/>
        <v>0.3054885832</v>
      </c>
      <c r="FO332" s="4">
        <f t="shared" si="34"/>
        <v>0.08268330733</v>
      </c>
      <c r="FP332" s="4">
        <f t="shared" si="35"/>
        <v>0.3454829102</v>
      </c>
      <c r="FQ332" s="4">
        <f t="shared" si="36"/>
        <v>1</v>
      </c>
      <c r="FR332" s="4">
        <v>70.51</v>
      </c>
    </row>
    <row r="333" ht="12.75" customHeight="1">
      <c r="A333" s="4" t="s">
        <v>166</v>
      </c>
      <c r="B333" s="4" t="s">
        <v>1128</v>
      </c>
      <c r="C333" s="4" t="s">
        <v>1129</v>
      </c>
      <c r="D333" s="4" t="s">
        <v>1166</v>
      </c>
      <c r="E333" s="4" t="s">
        <v>1167</v>
      </c>
      <c r="F333" s="4">
        <v>469.917863312</v>
      </c>
      <c r="G333" s="4">
        <v>36.375</v>
      </c>
      <c r="H333" s="4">
        <v>50.125</v>
      </c>
      <c r="I333" s="4">
        <v>88.875</v>
      </c>
      <c r="J333" s="4">
        <v>96.6875</v>
      </c>
      <c r="K333" s="4">
        <v>124.1875</v>
      </c>
      <c r="L333" s="4">
        <v>73.5625</v>
      </c>
      <c r="M333" s="4">
        <v>238.101638793945</v>
      </c>
      <c r="N333" s="4">
        <v>532.568969726563</v>
      </c>
      <c r="O333" s="4">
        <v>331.031337302115</v>
      </c>
      <c r="P333" s="4">
        <v>6.6875</v>
      </c>
      <c r="Q333" s="4">
        <v>0.0</v>
      </c>
      <c r="R333" s="4">
        <v>0.0</v>
      </c>
      <c r="S333" s="4">
        <v>89.0625</v>
      </c>
      <c r="T333" s="4">
        <v>374.0625</v>
      </c>
      <c r="U333" s="4">
        <v>0.0</v>
      </c>
      <c r="V333" s="4">
        <v>1369.09896386823</v>
      </c>
      <c r="W333" s="4">
        <v>13.7772263549416</v>
      </c>
      <c r="X333" s="4">
        <v>53.0</v>
      </c>
      <c r="Y333" s="4">
        <v>189080.6888</v>
      </c>
      <c r="Z333" s="4">
        <v>97.2</v>
      </c>
      <c r="AA333" s="4">
        <v>74.77</v>
      </c>
      <c r="AB333" s="4">
        <v>73.26</v>
      </c>
      <c r="AC333" s="4">
        <v>1.51</v>
      </c>
      <c r="AD333" s="4">
        <v>2.13</v>
      </c>
      <c r="AE333" s="4">
        <v>20.3</v>
      </c>
      <c r="AF333" s="4">
        <v>0.0</v>
      </c>
      <c r="AG333" s="4">
        <v>34.8</v>
      </c>
      <c r="AH333" s="4">
        <v>18.2</v>
      </c>
      <c r="AI333" s="4">
        <v>7.4</v>
      </c>
      <c r="AJ333" s="4">
        <v>8.0</v>
      </c>
      <c r="AK333" s="4">
        <v>2.5</v>
      </c>
      <c r="AL333" s="4">
        <v>0.0</v>
      </c>
      <c r="AM333" s="4">
        <v>0.0</v>
      </c>
      <c r="AN333" s="4">
        <v>0.0</v>
      </c>
      <c r="AO333" s="4">
        <v>0.0</v>
      </c>
      <c r="AP333" s="4">
        <v>0.0</v>
      </c>
      <c r="AQ333" s="4">
        <v>0.0</v>
      </c>
      <c r="AR333" s="4">
        <v>1.24</v>
      </c>
      <c r="AS333" s="4">
        <v>0.0</v>
      </c>
      <c r="AT333" s="4">
        <v>0.0</v>
      </c>
      <c r="AU333" s="4">
        <v>0.0</v>
      </c>
      <c r="AV333" s="4">
        <v>0.0</v>
      </c>
      <c r="AW333" s="4">
        <v>0.0</v>
      </c>
      <c r="AX333" s="4">
        <v>0.0</v>
      </c>
      <c r="AY333" s="4">
        <v>0.0</v>
      </c>
      <c r="AZ333" s="4">
        <v>0.0</v>
      </c>
      <c r="BA333" s="4">
        <v>0.0</v>
      </c>
      <c r="BB333" s="4">
        <v>4.61</v>
      </c>
      <c r="BC333" s="4">
        <v>0.0</v>
      </c>
      <c r="BD333" s="4">
        <v>0.0</v>
      </c>
      <c r="BE333" s="4">
        <v>0.0</v>
      </c>
      <c r="BF333" s="4">
        <v>0.0</v>
      </c>
      <c r="BG333" s="4">
        <v>0.0</v>
      </c>
      <c r="BH333" s="4">
        <v>0.0</v>
      </c>
      <c r="BI333" s="4">
        <v>0.0</v>
      </c>
      <c r="BJ333" s="4">
        <v>0.0</v>
      </c>
      <c r="BK333" s="4">
        <v>0.0</v>
      </c>
      <c r="BL333" s="4">
        <v>0.0</v>
      </c>
      <c r="BM333" s="4">
        <v>0.0</v>
      </c>
      <c r="BN333" s="4">
        <v>4.75</v>
      </c>
      <c r="BO333" s="4">
        <v>0.0</v>
      </c>
      <c r="BP333" s="4">
        <v>6.08</v>
      </c>
      <c r="BQ333" s="4">
        <v>0.0</v>
      </c>
      <c r="BR333" s="4">
        <v>0.0</v>
      </c>
      <c r="BS333" s="4">
        <v>0.0</v>
      </c>
      <c r="BT333" s="4">
        <v>0.0</v>
      </c>
      <c r="BU333" s="4">
        <v>0.0</v>
      </c>
      <c r="BV333" s="4">
        <v>0.0</v>
      </c>
      <c r="BW333" s="4">
        <v>0.0</v>
      </c>
      <c r="BX333" s="4">
        <v>0.0</v>
      </c>
      <c r="BY333" s="4">
        <v>0.0</v>
      </c>
      <c r="BZ333" s="4">
        <v>0.0</v>
      </c>
      <c r="CA333" s="4">
        <v>0.0</v>
      </c>
      <c r="CB333" s="4">
        <v>0.0</v>
      </c>
      <c r="CC333" s="4">
        <v>3.04</v>
      </c>
      <c r="CD333" s="4">
        <v>0.0</v>
      </c>
      <c r="CE333" s="4">
        <v>24.46</v>
      </c>
      <c r="CF333" s="4">
        <v>0.35</v>
      </c>
      <c r="CG333" s="4">
        <v>0.0</v>
      </c>
      <c r="CH333" s="4">
        <v>4.48</v>
      </c>
      <c r="CI333" s="4">
        <v>0.0</v>
      </c>
      <c r="CJ333" s="4">
        <v>0.0</v>
      </c>
      <c r="CK333" s="4">
        <v>0.0</v>
      </c>
      <c r="CL333" s="4">
        <v>0.0</v>
      </c>
      <c r="CM333" s="4">
        <v>0.0</v>
      </c>
      <c r="CN333" s="4">
        <v>0.0</v>
      </c>
      <c r="CO333" s="4">
        <v>3.44</v>
      </c>
      <c r="CP333" s="4">
        <v>0.0</v>
      </c>
      <c r="CQ333" s="4">
        <v>0.0</v>
      </c>
      <c r="CR333" s="4">
        <v>42.25</v>
      </c>
      <c r="CS333" s="4">
        <v>0.0</v>
      </c>
      <c r="CT333" s="4">
        <v>95.0</v>
      </c>
      <c r="CU333" s="4">
        <v>90.1</v>
      </c>
      <c r="CV333" s="4" t="s">
        <v>1166</v>
      </c>
      <c r="CW333" s="4">
        <v>469.92</v>
      </c>
      <c r="CX333" s="4">
        <v>0.23</v>
      </c>
      <c r="CY333" s="4">
        <v>0.07</v>
      </c>
      <c r="CZ333" s="4">
        <v>0.0</v>
      </c>
      <c r="DA333" s="4">
        <v>0.01</v>
      </c>
      <c r="DB333" s="4">
        <v>0.02</v>
      </c>
      <c r="DC333" s="4">
        <v>0.0</v>
      </c>
      <c r="DD333" s="4">
        <v>0.0</v>
      </c>
      <c r="DE333" s="4">
        <v>0.3</v>
      </c>
      <c r="DF333" s="4">
        <v>0.0</v>
      </c>
      <c r="DG333" s="4">
        <v>0.0</v>
      </c>
      <c r="DH333" s="4">
        <v>0.0</v>
      </c>
      <c r="DI333" s="4">
        <v>0.0</v>
      </c>
      <c r="DJ333" s="4">
        <v>0.0</v>
      </c>
      <c r="DK333" s="4">
        <v>0.0</v>
      </c>
      <c r="DL333" s="4">
        <v>0.0</v>
      </c>
      <c r="DM333" s="4">
        <v>0.3</v>
      </c>
      <c r="DN333" s="4">
        <v>0.0</v>
      </c>
      <c r="DO333" s="4">
        <v>0.04</v>
      </c>
      <c r="DP333" s="4">
        <v>0.02</v>
      </c>
      <c r="DQ333" s="4">
        <v>0.0</v>
      </c>
      <c r="DR333" s="4">
        <v>0.0</v>
      </c>
      <c r="DS333" s="4">
        <v>0.0</v>
      </c>
      <c r="DT333" s="4">
        <v>0.01</v>
      </c>
      <c r="DU333" s="4">
        <v>0.0</v>
      </c>
      <c r="DV333" s="4">
        <v>0.0</v>
      </c>
      <c r="DW333" s="4">
        <v>0.0</v>
      </c>
      <c r="DX333" s="4" t="s">
        <v>1166</v>
      </c>
      <c r="DY333" s="4" t="s">
        <v>1168</v>
      </c>
      <c r="DZ333" s="4" t="s">
        <v>1133</v>
      </c>
      <c r="EA333" s="4" t="s">
        <v>461</v>
      </c>
      <c r="EB333" s="4">
        <v>469.917863312</v>
      </c>
      <c r="EC333" s="6">
        <v>202.31383519832</v>
      </c>
      <c r="ED333" s="7">
        <v>0.43</v>
      </c>
      <c r="EE333" s="4" t="s">
        <v>1166</v>
      </c>
      <c r="EF333" s="4" t="s">
        <v>1129</v>
      </c>
      <c r="EG333" s="4" t="s">
        <v>1167</v>
      </c>
      <c r="EH333" s="4">
        <f t="shared" si="1"/>
        <v>1945.274576</v>
      </c>
      <c r="EI333" s="4">
        <f t="shared" si="2"/>
        <v>1.078801332</v>
      </c>
      <c r="EJ333" s="4">
        <f t="shared" si="3"/>
        <v>2098.564804</v>
      </c>
      <c r="EK333" s="4">
        <f t="shared" si="4"/>
        <v>0.1845679012</v>
      </c>
      <c r="EL333" s="4">
        <f t="shared" si="5"/>
        <v>0.7037037037</v>
      </c>
      <c r="EM333" s="4">
        <f t="shared" si="6"/>
        <v>0.5087719298</v>
      </c>
      <c r="EN333" s="4">
        <f t="shared" si="7"/>
        <v>0.2660818713</v>
      </c>
      <c r="EO333" s="4">
        <f t="shared" si="8"/>
        <v>0.1081871345</v>
      </c>
      <c r="EP333" s="4">
        <f t="shared" si="9"/>
        <v>0.1169590643</v>
      </c>
      <c r="EQ333" s="4">
        <f t="shared" si="10"/>
        <v>0.7692386831</v>
      </c>
      <c r="ER333" s="4">
        <f t="shared" si="11"/>
        <v>0.2088477366</v>
      </c>
      <c r="ES333" s="4">
        <f t="shared" si="12"/>
        <v>0</v>
      </c>
      <c r="ET333" s="4">
        <f t="shared" si="13"/>
        <v>0.2068446586</v>
      </c>
      <c r="EU333" s="4">
        <f t="shared" si="14"/>
        <v>0.1</v>
      </c>
      <c r="EV333" s="4">
        <f t="shared" si="15"/>
        <v>0.3</v>
      </c>
      <c r="EW333" s="4">
        <f t="shared" si="16"/>
        <v>0.04</v>
      </c>
      <c r="EX333" s="4">
        <f t="shared" si="17"/>
        <v>0.32</v>
      </c>
      <c r="EY333" s="4">
        <f t="shared" si="18"/>
        <v>0.01</v>
      </c>
      <c r="EZ333" s="4">
        <f t="shared" si="19"/>
        <v>1.130876056</v>
      </c>
      <c r="FA333" s="4">
        <f t="shared" si="20"/>
        <v>0.7026528003</v>
      </c>
      <c r="FB333" s="4">
        <f t="shared" si="21"/>
        <v>0.4305302075</v>
      </c>
      <c r="FC333" s="4">
        <f t="shared" si="22"/>
        <v>0.02605252188</v>
      </c>
      <c r="FD333" s="4">
        <f t="shared" si="23"/>
        <v>0</v>
      </c>
      <c r="FE333" s="4">
        <f t="shared" si="24"/>
        <v>0.04804085035</v>
      </c>
      <c r="FF333" s="4">
        <f t="shared" si="25"/>
        <v>0</v>
      </c>
      <c r="FG333" s="4">
        <f t="shared" si="26"/>
        <v>0</v>
      </c>
      <c r="FH333" s="4">
        <f t="shared" si="27"/>
        <v>0</v>
      </c>
      <c r="FI333" s="4">
        <f t="shared" si="28"/>
        <v>0</v>
      </c>
      <c r="FJ333" s="4">
        <f t="shared" si="29"/>
        <v>0.04949979158</v>
      </c>
      <c r="FK333" s="4">
        <f t="shared" si="30"/>
        <v>0.06335973322</v>
      </c>
      <c r="FL333" s="4">
        <f t="shared" si="31"/>
        <v>0</v>
      </c>
      <c r="FM333" s="4">
        <f t="shared" si="32"/>
        <v>0</v>
      </c>
      <c r="FN333" s="4">
        <f t="shared" si="33"/>
        <v>0.2902250938</v>
      </c>
      <c r="FO333" s="4">
        <f t="shared" si="34"/>
        <v>0.04668611922</v>
      </c>
      <c r="FP333" s="4">
        <f t="shared" si="35"/>
        <v>0.47613589</v>
      </c>
      <c r="FQ333" s="4">
        <f t="shared" si="36"/>
        <v>1</v>
      </c>
      <c r="FR333" s="4">
        <v>95.96</v>
      </c>
    </row>
    <row r="334" ht="12.75" customHeight="1">
      <c r="A334" s="4" t="s">
        <v>166</v>
      </c>
      <c r="B334" s="4" t="s">
        <v>1128</v>
      </c>
      <c r="C334" s="4" t="s">
        <v>1129</v>
      </c>
      <c r="D334" s="4" t="s">
        <v>1169</v>
      </c>
      <c r="E334" s="4" t="s">
        <v>1170</v>
      </c>
      <c r="F334" s="4">
        <v>325.761817697</v>
      </c>
      <c r="G334" s="4">
        <v>20.5</v>
      </c>
      <c r="H334" s="4">
        <v>24.75</v>
      </c>
      <c r="I334" s="4">
        <v>59.25</v>
      </c>
      <c r="J334" s="4">
        <v>57.9375</v>
      </c>
      <c r="K334" s="4">
        <v>99.0</v>
      </c>
      <c r="L334" s="4">
        <v>63.875</v>
      </c>
      <c r="M334" s="4">
        <v>659.693786621094</v>
      </c>
      <c r="N334" s="4">
        <v>892.684265136719</v>
      </c>
      <c r="O334" s="4">
        <v>780.73299603934</v>
      </c>
      <c r="P334" s="4">
        <v>0.0</v>
      </c>
      <c r="Q334" s="4">
        <v>0.0</v>
      </c>
      <c r="R334" s="4">
        <v>118.5625</v>
      </c>
      <c r="S334" s="4">
        <v>138.1875</v>
      </c>
      <c r="T334" s="4">
        <v>68.5625</v>
      </c>
      <c r="U334" s="4">
        <v>0.0</v>
      </c>
      <c r="V334" s="4">
        <v>1360.7245348168</v>
      </c>
      <c r="W334" s="4">
        <v>11.8739305582198</v>
      </c>
      <c r="X334" s="4">
        <v>17.0</v>
      </c>
      <c r="Y334" s="4">
        <v>54873.917</v>
      </c>
      <c r="Z334" s="4">
        <v>47.02</v>
      </c>
      <c r="AA334" s="4">
        <v>28.31</v>
      </c>
      <c r="AB334" s="4">
        <v>28.31</v>
      </c>
      <c r="AC334" s="4">
        <v>0.0</v>
      </c>
      <c r="AD334" s="4">
        <v>0.95</v>
      </c>
      <c r="AE334" s="4">
        <v>0.5</v>
      </c>
      <c r="AF334" s="4">
        <v>17.26</v>
      </c>
      <c r="AG334" s="4">
        <v>41.9</v>
      </c>
      <c r="AH334" s="4">
        <v>1.1</v>
      </c>
      <c r="AI334" s="4">
        <v>0.0</v>
      </c>
      <c r="AJ334" s="4">
        <v>2.4</v>
      </c>
      <c r="AK334" s="4">
        <v>0.0</v>
      </c>
      <c r="AL334" s="4">
        <v>0.0</v>
      </c>
      <c r="AM334" s="4">
        <v>0.0</v>
      </c>
      <c r="AN334" s="4">
        <v>0.0</v>
      </c>
      <c r="AO334" s="4">
        <v>0.0</v>
      </c>
      <c r="AP334" s="4">
        <v>0.0</v>
      </c>
      <c r="AQ334" s="4">
        <v>0.0</v>
      </c>
      <c r="AR334" s="4">
        <v>6.86</v>
      </c>
      <c r="AS334" s="4">
        <v>0.0</v>
      </c>
      <c r="AT334" s="4">
        <v>0.0</v>
      </c>
      <c r="AU334" s="4">
        <v>0.0</v>
      </c>
      <c r="AV334" s="4">
        <v>0.0</v>
      </c>
      <c r="AW334" s="4">
        <v>0.0</v>
      </c>
      <c r="AX334" s="4">
        <v>0.0</v>
      </c>
      <c r="AY334" s="4">
        <v>0.0</v>
      </c>
      <c r="AZ334" s="4">
        <v>0.0</v>
      </c>
      <c r="BA334" s="4">
        <v>0.0</v>
      </c>
      <c r="BB334" s="4">
        <v>0.0</v>
      </c>
      <c r="BC334" s="4">
        <v>0.0</v>
      </c>
      <c r="BD334" s="4">
        <v>0.0</v>
      </c>
      <c r="BE334" s="4">
        <v>0.0</v>
      </c>
      <c r="BF334" s="4">
        <v>0.0</v>
      </c>
      <c r="BG334" s="4">
        <v>0.0</v>
      </c>
      <c r="BH334" s="4">
        <v>0.0</v>
      </c>
      <c r="BI334" s="4">
        <v>0.0</v>
      </c>
      <c r="BJ334" s="4">
        <v>0.0</v>
      </c>
      <c r="BK334" s="4">
        <v>0.0</v>
      </c>
      <c r="BL334" s="4">
        <v>0.0</v>
      </c>
      <c r="BM334" s="4">
        <v>0.0</v>
      </c>
      <c r="BN334" s="4">
        <v>31.33</v>
      </c>
      <c r="BO334" s="4">
        <v>0.0</v>
      </c>
      <c r="BP334" s="4">
        <v>1.16</v>
      </c>
      <c r="BQ334" s="4">
        <v>0.0</v>
      </c>
      <c r="BR334" s="4">
        <v>0.0</v>
      </c>
      <c r="BS334" s="4">
        <v>1.23</v>
      </c>
      <c r="BT334" s="4">
        <v>0.0</v>
      </c>
      <c r="BU334" s="4">
        <v>0.0</v>
      </c>
      <c r="BV334" s="4">
        <v>0.0</v>
      </c>
      <c r="BW334" s="4">
        <v>0.0</v>
      </c>
      <c r="BX334" s="4">
        <v>0.0</v>
      </c>
      <c r="BY334" s="4">
        <v>0.0</v>
      </c>
      <c r="BZ334" s="4">
        <v>3.62</v>
      </c>
      <c r="CA334" s="4">
        <v>0.0</v>
      </c>
      <c r="CB334" s="4">
        <v>0.0</v>
      </c>
      <c r="CC334" s="4">
        <v>0.0</v>
      </c>
      <c r="CD334" s="4">
        <v>0.0</v>
      </c>
      <c r="CE334" s="4">
        <v>0.0</v>
      </c>
      <c r="CF334" s="4">
        <v>0.0</v>
      </c>
      <c r="CG334" s="4">
        <v>0.0</v>
      </c>
      <c r="CH334" s="4">
        <v>2.82</v>
      </c>
      <c r="CI334" s="4">
        <v>0.0</v>
      </c>
      <c r="CJ334" s="4">
        <v>0.0</v>
      </c>
      <c r="CK334" s="4">
        <v>0.0</v>
      </c>
      <c r="CL334" s="4">
        <v>0.0</v>
      </c>
      <c r="CM334" s="4">
        <v>0.0</v>
      </c>
      <c r="CN334" s="4">
        <v>0.0</v>
      </c>
      <c r="CO334" s="4">
        <v>0.0</v>
      </c>
      <c r="CP334" s="4">
        <v>0.0</v>
      </c>
      <c r="CQ334" s="4">
        <v>0.0</v>
      </c>
      <c r="CR334" s="4">
        <v>0.0</v>
      </c>
      <c r="CS334" s="4">
        <v>0.0</v>
      </c>
      <c r="CT334" s="4">
        <v>46.0</v>
      </c>
      <c r="CU334" s="4">
        <v>28.9</v>
      </c>
      <c r="CV334" s="4" t="s">
        <v>1169</v>
      </c>
      <c r="CW334" s="4">
        <v>325.76</v>
      </c>
      <c r="CX334" s="4">
        <v>0.02</v>
      </c>
      <c r="CY334" s="4">
        <v>0.1</v>
      </c>
      <c r="CZ334" s="4">
        <v>0.0</v>
      </c>
      <c r="DA334" s="4">
        <v>0.0</v>
      </c>
      <c r="DB334" s="4">
        <v>0.01</v>
      </c>
      <c r="DC334" s="4">
        <v>0.0</v>
      </c>
      <c r="DD334" s="4">
        <v>0.0</v>
      </c>
      <c r="DE334" s="4">
        <v>0.0</v>
      </c>
      <c r="DF334" s="4">
        <v>0.0</v>
      </c>
      <c r="DG334" s="4">
        <v>0.0</v>
      </c>
      <c r="DH334" s="4">
        <v>0.0</v>
      </c>
      <c r="DI334" s="4">
        <v>0.0</v>
      </c>
      <c r="DJ334" s="4">
        <v>0.0</v>
      </c>
      <c r="DK334" s="4">
        <v>0.25</v>
      </c>
      <c r="DL334" s="4">
        <v>0.0</v>
      </c>
      <c r="DM334" s="4">
        <v>0.0</v>
      </c>
      <c r="DN334" s="4">
        <v>0.0</v>
      </c>
      <c r="DO334" s="4">
        <v>0.06</v>
      </c>
      <c r="DP334" s="4">
        <v>0.0</v>
      </c>
      <c r="DQ334" s="4">
        <v>0.0</v>
      </c>
      <c r="DR334" s="4">
        <v>0.05</v>
      </c>
      <c r="DS334" s="4">
        <v>0.01</v>
      </c>
      <c r="DT334" s="4">
        <v>0.49</v>
      </c>
      <c r="DU334" s="4">
        <v>0.0</v>
      </c>
      <c r="DV334" s="4">
        <v>0.0</v>
      </c>
      <c r="DW334" s="4">
        <v>0.0</v>
      </c>
      <c r="DX334" s="4" t="s">
        <v>1169</v>
      </c>
      <c r="DY334" s="4" t="s">
        <v>1171</v>
      </c>
      <c r="DZ334" s="4" t="s">
        <v>1133</v>
      </c>
      <c r="EA334" s="4" t="s">
        <v>461</v>
      </c>
      <c r="EB334" s="4">
        <v>325.761817697</v>
      </c>
      <c r="EC334" s="6">
        <v>487.25794202322</v>
      </c>
      <c r="ED334" s="7">
        <v>1.5</v>
      </c>
      <c r="EE334" s="4" t="s">
        <v>1169</v>
      </c>
      <c r="EF334" s="4" t="s">
        <v>1129</v>
      </c>
      <c r="EG334" s="4" t="s">
        <v>1170</v>
      </c>
      <c r="EH334" s="4">
        <f t="shared" si="1"/>
        <v>1167.033539</v>
      </c>
      <c r="EI334" s="4">
        <f t="shared" si="2"/>
        <v>1.626989619</v>
      </c>
      <c r="EJ334" s="4">
        <f t="shared" si="3"/>
        <v>1898.751453</v>
      </c>
      <c r="EK334" s="4">
        <f t="shared" si="4"/>
        <v>0.6909825606</v>
      </c>
      <c r="EL334" s="4">
        <f t="shared" si="5"/>
        <v>0.9655465759</v>
      </c>
      <c r="EM334" s="4">
        <f t="shared" si="6"/>
        <v>0.922907489</v>
      </c>
      <c r="EN334" s="4">
        <f t="shared" si="7"/>
        <v>0.02422907489</v>
      </c>
      <c r="EO334" s="4">
        <f t="shared" si="8"/>
        <v>0</v>
      </c>
      <c r="EP334" s="4">
        <f t="shared" si="9"/>
        <v>0.05286343612</v>
      </c>
      <c r="EQ334" s="4">
        <f t="shared" si="10"/>
        <v>0.6020842195</v>
      </c>
      <c r="ER334" s="4">
        <f t="shared" si="11"/>
        <v>0.01063377286</v>
      </c>
      <c r="ES334" s="4">
        <f t="shared" si="12"/>
        <v>0.3670778392</v>
      </c>
      <c r="ET334" s="4">
        <f t="shared" si="13"/>
        <v>0.1443385856</v>
      </c>
      <c r="EU334" s="4">
        <f t="shared" si="14"/>
        <v>0.11</v>
      </c>
      <c r="EV334" s="4">
        <f t="shared" si="15"/>
        <v>0</v>
      </c>
      <c r="EW334" s="4">
        <f t="shared" si="16"/>
        <v>0.31</v>
      </c>
      <c r="EX334" s="4">
        <f t="shared" si="17"/>
        <v>0.05</v>
      </c>
      <c r="EY334" s="4">
        <f t="shared" si="18"/>
        <v>0.5</v>
      </c>
      <c r="EZ334" s="4">
        <f t="shared" si="19"/>
        <v>1.102227169</v>
      </c>
      <c r="FA334" s="4">
        <f t="shared" si="20"/>
        <v>0.6848522457</v>
      </c>
      <c r="FB334" s="4">
        <f t="shared" si="21"/>
        <v>1.495749089</v>
      </c>
      <c r="FC334" s="4">
        <f t="shared" si="22"/>
        <v>0</v>
      </c>
      <c r="FD334" s="4">
        <f t="shared" si="23"/>
        <v>0</v>
      </c>
      <c r="FE334" s="4">
        <f t="shared" si="24"/>
        <v>0</v>
      </c>
      <c r="FF334" s="4">
        <f t="shared" si="25"/>
        <v>0</v>
      </c>
      <c r="FG334" s="4">
        <f t="shared" si="26"/>
        <v>0</v>
      </c>
      <c r="FH334" s="4">
        <f t="shared" si="27"/>
        <v>0</v>
      </c>
      <c r="FI334" s="4">
        <f t="shared" si="28"/>
        <v>0</v>
      </c>
      <c r="FJ334" s="4">
        <f t="shared" si="29"/>
        <v>0.8872840555</v>
      </c>
      <c r="FK334" s="4">
        <f t="shared" si="30"/>
        <v>0.03285188332</v>
      </c>
      <c r="FL334" s="4">
        <f t="shared" si="31"/>
        <v>0</v>
      </c>
      <c r="FM334" s="4">
        <f t="shared" si="32"/>
        <v>0</v>
      </c>
      <c r="FN334" s="4">
        <f t="shared" si="33"/>
        <v>0</v>
      </c>
      <c r="FO334" s="4">
        <f t="shared" si="34"/>
        <v>0.07986406117</v>
      </c>
      <c r="FP334" s="4">
        <f t="shared" si="35"/>
        <v>0</v>
      </c>
      <c r="FQ334" s="4">
        <f t="shared" si="36"/>
        <v>1</v>
      </c>
      <c r="FR334" s="4">
        <v>35.31</v>
      </c>
    </row>
    <row r="335" ht="12.75" customHeight="1">
      <c r="A335" s="4" t="s">
        <v>166</v>
      </c>
      <c r="B335" s="4" t="s">
        <v>1128</v>
      </c>
      <c r="C335" s="4" t="s">
        <v>1129</v>
      </c>
      <c r="D335" s="4" t="s">
        <v>1172</v>
      </c>
      <c r="E335" s="4" t="s">
        <v>1173</v>
      </c>
      <c r="F335" s="4">
        <v>251.71455357</v>
      </c>
      <c r="G335" s="4">
        <v>38.4375</v>
      </c>
      <c r="H335" s="4">
        <v>56.625</v>
      </c>
      <c r="I335" s="4">
        <v>70.0</v>
      </c>
      <c r="J335" s="4">
        <v>42.8125</v>
      </c>
      <c r="K335" s="4">
        <v>37.25</v>
      </c>
      <c r="L335" s="4">
        <v>6.0625</v>
      </c>
      <c r="M335" s="4">
        <v>317.284973144531</v>
      </c>
      <c r="N335" s="4">
        <v>422.786865234375</v>
      </c>
      <c r="O335" s="4">
        <v>367.818054024572</v>
      </c>
      <c r="P335" s="4">
        <v>80.1875</v>
      </c>
      <c r="Q335" s="4">
        <v>0.0</v>
      </c>
      <c r="R335" s="4">
        <v>0.0</v>
      </c>
      <c r="S335" s="4">
        <v>0.0</v>
      </c>
      <c r="T335" s="4">
        <v>171.0</v>
      </c>
      <c r="U335" s="4">
        <v>0.0</v>
      </c>
      <c r="V335" s="4">
        <v>1363.51589667163</v>
      </c>
      <c r="W335" s="4">
        <v>13.7235146547442</v>
      </c>
      <c r="X335" s="4">
        <v>8.0</v>
      </c>
      <c r="Y335" s="4">
        <v>71975.1122</v>
      </c>
      <c r="Z335" s="4">
        <v>34.25</v>
      </c>
      <c r="AA335" s="4">
        <v>22.37</v>
      </c>
      <c r="AB335" s="4">
        <v>22.37</v>
      </c>
      <c r="AC335" s="4">
        <v>0.0</v>
      </c>
      <c r="AD335" s="4">
        <v>0.3</v>
      </c>
      <c r="AE335" s="4">
        <v>11.58</v>
      </c>
      <c r="AF335" s="4">
        <v>0.0</v>
      </c>
      <c r="AG335" s="4">
        <v>32.0</v>
      </c>
      <c r="AH335" s="4">
        <v>2.4</v>
      </c>
      <c r="AI335" s="4">
        <v>0.0</v>
      </c>
      <c r="AJ335" s="4">
        <v>0.0</v>
      </c>
      <c r="AK335" s="4">
        <v>0.0</v>
      </c>
      <c r="AL335" s="4">
        <v>0.0</v>
      </c>
      <c r="AM335" s="4">
        <v>0.0</v>
      </c>
      <c r="AN335" s="4">
        <v>0.0</v>
      </c>
      <c r="AO335" s="4">
        <v>0.0</v>
      </c>
      <c r="AP335" s="4">
        <v>0.0</v>
      </c>
      <c r="AQ335" s="4">
        <v>0.0</v>
      </c>
      <c r="AR335" s="4">
        <v>4.06</v>
      </c>
      <c r="AS335" s="4">
        <v>0.0</v>
      </c>
      <c r="AT335" s="4">
        <v>0.0</v>
      </c>
      <c r="AU335" s="4">
        <v>0.0</v>
      </c>
      <c r="AV335" s="4">
        <v>0.0</v>
      </c>
      <c r="AW335" s="4">
        <v>0.0</v>
      </c>
      <c r="AX335" s="4">
        <v>0.0</v>
      </c>
      <c r="AY335" s="4">
        <v>0.0</v>
      </c>
      <c r="AZ335" s="4">
        <v>0.0</v>
      </c>
      <c r="BA335" s="4">
        <v>0.0</v>
      </c>
      <c r="BB335" s="4">
        <v>11.05</v>
      </c>
      <c r="BC335" s="4">
        <v>0.0</v>
      </c>
      <c r="BD335" s="4">
        <v>0.0</v>
      </c>
      <c r="BE335" s="4">
        <v>0.0</v>
      </c>
      <c r="BF335" s="4">
        <v>0.0</v>
      </c>
      <c r="BG335" s="4">
        <v>0.0</v>
      </c>
      <c r="BH335" s="4">
        <v>0.0</v>
      </c>
      <c r="BI335" s="4">
        <v>0.0</v>
      </c>
      <c r="BJ335" s="4">
        <v>0.0</v>
      </c>
      <c r="BK335" s="4">
        <v>0.0</v>
      </c>
      <c r="BL335" s="4">
        <v>0.0</v>
      </c>
      <c r="BM335" s="4">
        <v>0.0</v>
      </c>
      <c r="BN335" s="4">
        <v>2.0</v>
      </c>
      <c r="BO335" s="4">
        <v>0.0</v>
      </c>
      <c r="BP335" s="4">
        <v>0.0</v>
      </c>
      <c r="BQ335" s="4">
        <v>0.0</v>
      </c>
      <c r="BR335" s="4">
        <v>0.0</v>
      </c>
      <c r="BS335" s="4">
        <v>0.0</v>
      </c>
      <c r="BT335" s="4">
        <v>0.0</v>
      </c>
      <c r="BU335" s="4">
        <v>0.0</v>
      </c>
      <c r="BV335" s="4">
        <v>0.0</v>
      </c>
      <c r="BW335" s="4">
        <v>0.0</v>
      </c>
      <c r="BX335" s="4">
        <v>0.0</v>
      </c>
      <c r="BY335" s="4">
        <v>0.0</v>
      </c>
      <c r="BZ335" s="4">
        <v>0.0</v>
      </c>
      <c r="CA335" s="4">
        <v>0.0</v>
      </c>
      <c r="CB335" s="4">
        <v>0.0</v>
      </c>
      <c r="CC335" s="4">
        <v>0.0</v>
      </c>
      <c r="CD335" s="4">
        <v>0.0</v>
      </c>
      <c r="CE335" s="4">
        <v>0.0</v>
      </c>
      <c r="CF335" s="4">
        <v>0.0</v>
      </c>
      <c r="CG335" s="4">
        <v>0.0</v>
      </c>
      <c r="CH335" s="4">
        <v>0.0</v>
      </c>
      <c r="CI335" s="4">
        <v>0.0</v>
      </c>
      <c r="CJ335" s="4">
        <v>0.0</v>
      </c>
      <c r="CK335" s="4">
        <v>0.0</v>
      </c>
      <c r="CL335" s="4">
        <v>0.0</v>
      </c>
      <c r="CM335" s="4">
        <v>0.0</v>
      </c>
      <c r="CN335" s="4">
        <v>0.0</v>
      </c>
      <c r="CO335" s="4">
        <v>0.0</v>
      </c>
      <c r="CP335" s="4">
        <v>0.0</v>
      </c>
      <c r="CQ335" s="4">
        <v>0.0</v>
      </c>
      <c r="CR335" s="4">
        <v>17.14</v>
      </c>
      <c r="CS335" s="4">
        <v>0.0</v>
      </c>
      <c r="CT335" s="4">
        <v>34.0</v>
      </c>
      <c r="CU335" s="4">
        <v>12.0</v>
      </c>
      <c r="CV335" s="4" t="s">
        <v>1172</v>
      </c>
      <c r="CW335" s="4">
        <v>251.71</v>
      </c>
      <c r="CX335" s="4">
        <v>0.37</v>
      </c>
      <c r="CY335" s="4">
        <v>0.13</v>
      </c>
      <c r="CZ335" s="4">
        <v>0.0</v>
      </c>
      <c r="DA335" s="4">
        <v>0.06</v>
      </c>
      <c r="DB335" s="4">
        <v>0.01</v>
      </c>
      <c r="DC335" s="4">
        <v>0.0</v>
      </c>
      <c r="DD335" s="4">
        <v>0.0</v>
      </c>
      <c r="DE335" s="4">
        <v>0.02</v>
      </c>
      <c r="DF335" s="4">
        <v>0.0</v>
      </c>
      <c r="DG335" s="4">
        <v>0.0</v>
      </c>
      <c r="DH335" s="4">
        <v>0.0</v>
      </c>
      <c r="DI335" s="4">
        <v>0.0</v>
      </c>
      <c r="DJ335" s="4">
        <v>0.0</v>
      </c>
      <c r="DK335" s="4">
        <v>0.0</v>
      </c>
      <c r="DL335" s="4">
        <v>0.0</v>
      </c>
      <c r="DM335" s="4">
        <v>0.16</v>
      </c>
      <c r="DN335" s="4">
        <v>0.0</v>
      </c>
      <c r="DO335" s="4">
        <v>0.19</v>
      </c>
      <c r="DP335" s="4">
        <v>0.01</v>
      </c>
      <c r="DQ335" s="4">
        <v>0.0</v>
      </c>
      <c r="DR335" s="4">
        <v>0.0</v>
      </c>
      <c r="DS335" s="4">
        <v>0.0</v>
      </c>
      <c r="DT335" s="4">
        <v>0.05</v>
      </c>
      <c r="DU335" s="4">
        <v>0.0</v>
      </c>
      <c r="DV335" s="4">
        <v>0.0</v>
      </c>
      <c r="DW335" s="4">
        <v>0.0</v>
      </c>
      <c r="DX335" s="4" t="s">
        <v>1172</v>
      </c>
      <c r="DY335" s="4" t="s">
        <v>1174</v>
      </c>
      <c r="DZ335" s="4" t="s">
        <v>1133</v>
      </c>
      <c r="EA335" s="4" t="s">
        <v>461</v>
      </c>
      <c r="EB335" s="4">
        <v>251.71455357</v>
      </c>
      <c r="EC335" s="6">
        <v>156.8011315297</v>
      </c>
      <c r="ED335" s="7">
        <v>0.62</v>
      </c>
      <c r="EE335" s="4" t="s">
        <v>1172</v>
      </c>
      <c r="EF335" s="4" t="s">
        <v>1129</v>
      </c>
      <c r="EG335" s="4" t="s">
        <v>1173</v>
      </c>
      <c r="EH335" s="4">
        <f t="shared" si="1"/>
        <v>2101.46313</v>
      </c>
      <c r="EI335" s="4">
        <f t="shared" si="2"/>
        <v>2.854166667</v>
      </c>
      <c r="EJ335" s="4">
        <f t="shared" si="3"/>
        <v>5997.926017</v>
      </c>
      <c r="EK335" s="4">
        <f t="shared" si="4"/>
        <v>0.3810218978</v>
      </c>
      <c r="EL335" s="4">
        <f t="shared" si="5"/>
        <v>1.004379562</v>
      </c>
      <c r="EM335" s="4">
        <f t="shared" si="6"/>
        <v>0.9302325581</v>
      </c>
      <c r="EN335" s="4">
        <f t="shared" si="7"/>
        <v>0.06976744186</v>
      </c>
      <c r="EO335" s="4">
        <f t="shared" si="8"/>
        <v>0</v>
      </c>
      <c r="EP335" s="4">
        <f t="shared" si="9"/>
        <v>0</v>
      </c>
      <c r="EQ335" s="4">
        <f t="shared" si="10"/>
        <v>0.6531386861</v>
      </c>
      <c r="ER335" s="4">
        <f t="shared" si="11"/>
        <v>0.3381021898</v>
      </c>
      <c r="ES335" s="4">
        <f t="shared" si="12"/>
        <v>0</v>
      </c>
      <c r="ET335" s="4">
        <f t="shared" si="13"/>
        <v>0.1360668246</v>
      </c>
      <c r="EU335" s="4">
        <f t="shared" si="14"/>
        <v>0.2</v>
      </c>
      <c r="EV335" s="4">
        <f t="shared" si="15"/>
        <v>0.02</v>
      </c>
      <c r="EW335" s="4">
        <f t="shared" si="16"/>
        <v>0.19</v>
      </c>
      <c r="EX335" s="4">
        <f t="shared" si="17"/>
        <v>0.17</v>
      </c>
      <c r="EY335" s="4">
        <f t="shared" si="18"/>
        <v>0.05</v>
      </c>
      <c r="EZ335" s="4">
        <f t="shared" si="19"/>
        <v>1.166686249</v>
      </c>
      <c r="FA335" s="4">
        <f t="shared" si="20"/>
        <v>0.724902924</v>
      </c>
      <c r="FB335" s="4">
        <f t="shared" si="21"/>
        <v>0.6229323228</v>
      </c>
      <c r="FC335" s="4">
        <f t="shared" si="22"/>
        <v>0</v>
      </c>
      <c r="FD335" s="4">
        <f t="shared" si="23"/>
        <v>0</v>
      </c>
      <c r="FE335" s="4">
        <f t="shared" si="24"/>
        <v>0.3660152368</v>
      </c>
      <c r="FF335" s="4">
        <f t="shared" si="25"/>
        <v>0</v>
      </c>
      <c r="FG335" s="4">
        <f t="shared" si="26"/>
        <v>0</v>
      </c>
      <c r="FH335" s="4">
        <f t="shared" si="27"/>
        <v>0</v>
      </c>
      <c r="FI335" s="4">
        <f t="shared" si="28"/>
        <v>0</v>
      </c>
      <c r="FJ335" s="4">
        <f t="shared" si="29"/>
        <v>0.06624710169</v>
      </c>
      <c r="FK335" s="4">
        <f t="shared" si="30"/>
        <v>0</v>
      </c>
      <c r="FL335" s="4">
        <f t="shared" si="31"/>
        <v>0</v>
      </c>
      <c r="FM335" s="4">
        <f t="shared" si="32"/>
        <v>0</v>
      </c>
      <c r="FN335" s="4">
        <f t="shared" si="33"/>
        <v>0</v>
      </c>
      <c r="FO335" s="4">
        <f t="shared" si="34"/>
        <v>0</v>
      </c>
      <c r="FP335" s="4">
        <f t="shared" si="35"/>
        <v>0.5677376615</v>
      </c>
      <c r="FQ335" s="4">
        <f t="shared" si="36"/>
        <v>1</v>
      </c>
      <c r="FR335" s="4">
        <v>30.19</v>
      </c>
    </row>
    <row r="336" ht="12.75" customHeight="1">
      <c r="A336" s="4" t="s">
        <v>166</v>
      </c>
      <c r="B336" s="4" t="s">
        <v>1128</v>
      </c>
      <c r="C336" s="4" t="s">
        <v>1129</v>
      </c>
      <c r="D336" s="4" t="s">
        <v>1175</v>
      </c>
      <c r="E336" s="4" t="s">
        <v>1176</v>
      </c>
      <c r="F336" s="4">
        <v>956.850097324</v>
      </c>
      <c r="G336" s="4">
        <v>26.25</v>
      </c>
      <c r="H336" s="4">
        <v>47.0</v>
      </c>
      <c r="I336" s="4">
        <v>110.8125</v>
      </c>
      <c r="J336" s="4">
        <v>126.625</v>
      </c>
      <c r="K336" s="4">
        <v>268.9375</v>
      </c>
      <c r="L336" s="4">
        <v>377.75</v>
      </c>
      <c r="M336" s="4">
        <v>410.0</v>
      </c>
      <c r="N336" s="4">
        <v>882.595764160156</v>
      </c>
      <c r="O336" s="4">
        <v>686.521765488155</v>
      </c>
      <c r="P336" s="4">
        <v>0.0</v>
      </c>
      <c r="Q336" s="4">
        <v>0.0</v>
      </c>
      <c r="R336" s="4">
        <v>222.1875</v>
      </c>
      <c r="S336" s="4">
        <v>621.625</v>
      </c>
      <c r="T336" s="4">
        <v>113.5625</v>
      </c>
      <c r="U336" s="4">
        <v>0.0</v>
      </c>
      <c r="V336" s="4">
        <v>1373.18389077606</v>
      </c>
      <c r="W336" s="4">
        <v>12.3421583485759</v>
      </c>
      <c r="X336" s="4">
        <v>43.0</v>
      </c>
      <c r="Y336" s="4">
        <v>166280.1361</v>
      </c>
      <c r="Z336" s="4">
        <v>141.92</v>
      </c>
      <c r="AA336" s="4">
        <v>80.88</v>
      </c>
      <c r="AB336" s="4">
        <v>74.48</v>
      </c>
      <c r="AC336" s="4">
        <v>6.4</v>
      </c>
      <c r="AD336" s="4">
        <v>1.62</v>
      </c>
      <c r="AE336" s="4">
        <v>3.66</v>
      </c>
      <c r="AF336" s="4">
        <v>55.76</v>
      </c>
      <c r="AG336" s="4">
        <v>65.6</v>
      </c>
      <c r="AH336" s="4">
        <v>38.9</v>
      </c>
      <c r="AI336" s="4">
        <v>1.4</v>
      </c>
      <c r="AJ336" s="4">
        <v>0.0</v>
      </c>
      <c r="AK336" s="4">
        <v>0.0</v>
      </c>
      <c r="AL336" s="4">
        <v>0.0</v>
      </c>
      <c r="AM336" s="4">
        <v>0.0</v>
      </c>
      <c r="AN336" s="4">
        <v>0.0</v>
      </c>
      <c r="AO336" s="4">
        <v>0.0</v>
      </c>
      <c r="AP336" s="4">
        <v>0.0</v>
      </c>
      <c r="AQ336" s="4">
        <v>0.0</v>
      </c>
      <c r="AR336" s="4">
        <v>7.85</v>
      </c>
      <c r="AS336" s="4">
        <v>0.0</v>
      </c>
      <c r="AT336" s="4">
        <v>0.0</v>
      </c>
      <c r="AU336" s="4">
        <v>0.0</v>
      </c>
      <c r="AV336" s="4">
        <v>0.0</v>
      </c>
      <c r="AW336" s="4">
        <v>0.0</v>
      </c>
      <c r="AX336" s="4">
        <v>0.0</v>
      </c>
      <c r="AY336" s="4">
        <v>0.0</v>
      </c>
      <c r="AZ336" s="4">
        <v>0.0</v>
      </c>
      <c r="BA336" s="4">
        <v>0.0</v>
      </c>
      <c r="BB336" s="4">
        <v>0.0</v>
      </c>
      <c r="BC336" s="4">
        <v>0.0</v>
      </c>
      <c r="BD336" s="4">
        <v>0.0</v>
      </c>
      <c r="BE336" s="4">
        <v>0.0</v>
      </c>
      <c r="BF336" s="4">
        <v>0.0</v>
      </c>
      <c r="BG336" s="4">
        <v>0.0</v>
      </c>
      <c r="BH336" s="4">
        <v>0.0</v>
      </c>
      <c r="BI336" s="4">
        <v>0.0</v>
      </c>
      <c r="BJ336" s="4">
        <v>0.0</v>
      </c>
      <c r="BK336" s="4">
        <v>0.0</v>
      </c>
      <c r="BL336" s="4">
        <v>0.0</v>
      </c>
      <c r="BM336" s="4">
        <v>0.0</v>
      </c>
      <c r="BN336" s="4">
        <v>56.44</v>
      </c>
      <c r="BO336" s="4">
        <v>0.0</v>
      </c>
      <c r="BP336" s="4">
        <v>32.25</v>
      </c>
      <c r="BQ336" s="4">
        <v>19.26</v>
      </c>
      <c r="BR336" s="4">
        <v>0.0</v>
      </c>
      <c r="BS336" s="4">
        <v>0.26</v>
      </c>
      <c r="BT336" s="4">
        <v>0.0</v>
      </c>
      <c r="BU336" s="4">
        <v>0.0</v>
      </c>
      <c r="BV336" s="4">
        <v>0.0</v>
      </c>
      <c r="BW336" s="4">
        <v>0.0</v>
      </c>
      <c r="BX336" s="4">
        <v>0.0</v>
      </c>
      <c r="BY336" s="4">
        <v>0.0</v>
      </c>
      <c r="BZ336" s="4">
        <v>6.32</v>
      </c>
      <c r="CA336" s="4">
        <v>0.0</v>
      </c>
      <c r="CB336" s="4">
        <v>0.0</v>
      </c>
      <c r="CC336" s="4">
        <v>0.0</v>
      </c>
      <c r="CD336" s="4">
        <v>0.0</v>
      </c>
      <c r="CE336" s="4">
        <v>5.38</v>
      </c>
      <c r="CF336" s="4">
        <v>0.0</v>
      </c>
      <c r="CG336" s="4">
        <v>0.0</v>
      </c>
      <c r="CH336" s="4">
        <v>9.35</v>
      </c>
      <c r="CI336" s="4">
        <v>0.0</v>
      </c>
      <c r="CJ336" s="4">
        <v>0.0</v>
      </c>
      <c r="CK336" s="4">
        <v>0.0</v>
      </c>
      <c r="CL336" s="4">
        <v>0.0</v>
      </c>
      <c r="CM336" s="4">
        <v>0.0</v>
      </c>
      <c r="CN336" s="4">
        <v>0.0</v>
      </c>
      <c r="CO336" s="4">
        <v>4.81</v>
      </c>
      <c r="CP336" s="4">
        <v>0.0</v>
      </c>
      <c r="CQ336" s="4">
        <v>0.0</v>
      </c>
      <c r="CR336" s="4">
        <v>0.0</v>
      </c>
      <c r="CS336" s="4">
        <v>0.0</v>
      </c>
      <c r="CT336" s="4">
        <v>120.0</v>
      </c>
      <c r="CU336" s="4">
        <v>60.2</v>
      </c>
      <c r="CV336" s="4" t="s">
        <v>1175</v>
      </c>
      <c r="CW336" s="4">
        <v>956.85</v>
      </c>
      <c r="CX336" s="4">
        <v>0.04</v>
      </c>
      <c r="CY336" s="4">
        <v>0.11</v>
      </c>
      <c r="CZ336" s="4">
        <v>0.0</v>
      </c>
      <c r="DA336" s="4">
        <v>0.0</v>
      </c>
      <c r="DB336" s="4">
        <v>0.0</v>
      </c>
      <c r="DC336" s="4">
        <v>0.0</v>
      </c>
      <c r="DD336" s="4">
        <v>0.0</v>
      </c>
      <c r="DE336" s="4">
        <v>0.0</v>
      </c>
      <c r="DF336" s="4">
        <v>0.0</v>
      </c>
      <c r="DG336" s="4">
        <v>0.0</v>
      </c>
      <c r="DH336" s="4">
        <v>0.0</v>
      </c>
      <c r="DI336" s="4">
        <v>0.0</v>
      </c>
      <c r="DJ336" s="4">
        <v>0.0</v>
      </c>
      <c r="DK336" s="4">
        <v>0.2</v>
      </c>
      <c r="DL336" s="4">
        <v>0.0</v>
      </c>
      <c r="DM336" s="4">
        <v>0.04</v>
      </c>
      <c r="DN336" s="4">
        <v>0.0</v>
      </c>
      <c r="DO336" s="4">
        <v>0.12</v>
      </c>
      <c r="DP336" s="4">
        <v>0.05</v>
      </c>
      <c r="DQ336" s="4">
        <v>0.0</v>
      </c>
      <c r="DR336" s="4">
        <v>0.0</v>
      </c>
      <c r="DS336" s="4">
        <v>0.0</v>
      </c>
      <c r="DT336" s="4">
        <v>0.34</v>
      </c>
      <c r="DU336" s="4">
        <v>0.09</v>
      </c>
      <c r="DV336" s="4">
        <v>0.0</v>
      </c>
      <c r="DW336" s="4">
        <v>0.0</v>
      </c>
      <c r="DX336" s="4" t="s">
        <v>1175</v>
      </c>
      <c r="DY336" s="4" t="s">
        <v>1177</v>
      </c>
      <c r="DZ336" s="4" t="s">
        <v>1133</v>
      </c>
      <c r="EA336" s="4" t="s">
        <v>461</v>
      </c>
      <c r="EB336" s="4">
        <v>956.850097324</v>
      </c>
      <c r="EC336" s="6">
        <v>1823.2628195398</v>
      </c>
      <c r="ED336" s="7">
        <v>1.91</v>
      </c>
      <c r="EE336" s="4" t="s">
        <v>1175</v>
      </c>
      <c r="EF336" s="4" t="s">
        <v>1129</v>
      </c>
      <c r="EG336" s="4" t="s">
        <v>1176</v>
      </c>
      <c r="EH336" s="4">
        <f t="shared" si="1"/>
        <v>1171.646957</v>
      </c>
      <c r="EI336" s="4">
        <f t="shared" si="2"/>
        <v>2.357475083</v>
      </c>
      <c r="EJ336" s="4">
        <f t="shared" si="3"/>
        <v>2762.128507</v>
      </c>
      <c r="EK336" s="4">
        <f t="shared" si="4"/>
        <v>0.6249295378</v>
      </c>
      <c r="EL336" s="4">
        <f t="shared" si="5"/>
        <v>0.7461950395</v>
      </c>
      <c r="EM336" s="4">
        <f t="shared" si="6"/>
        <v>0.6194523135</v>
      </c>
      <c r="EN336" s="4">
        <f t="shared" si="7"/>
        <v>0.3673276676</v>
      </c>
      <c r="EO336" s="4">
        <f t="shared" si="8"/>
        <v>0.01322001889</v>
      </c>
      <c r="EP336" s="4">
        <f t="shared" si="9"/>
        <v>0</v>
      </c>
      <c r="EQ336" s="4">
        <f t="shared" si="10"/>
        <v>0.5698985344</v>
      </c>
      <c r="ER336" s="4">
        <f t="shared" si="11"/>
        <v>0.025789177</v>
      </c>
      <c r="ES336" s="4">
        <f t="shared" si="12"/>
        <v>0.392897407</v>
      </c>
      <c r="ET336" s="4">
        <f t="shared" si="13"/>
        <v>0.1483199933</v>
      </c>
      <c r="EU336" s="4">
        <f t="shared" si="14"/>
        <v>0.11</v>
      </c>
      <c r="EV336" s="4">
        <f t="shared" si="15"/>
        <v>0</v>
      </c>
      <c r="EW336" s="4">
        <f t="shared" si="16"/>
        <v>0.32</v>
      </c>
      <c r="EX336" s="4">
        <f t="shared" si="17"/>
        <v>0.09</v>
      </c>
      <c r="EY336" s="4">
        <f t="shared" si="18"/>
        <v>0.34</v>
      </c>
      <c r="EZ336" s="4">
        <f t="shared" si="19"/>
        <v>1.190929601</v>
      </c>
      <c r="FA336" s="4">
        <f t="shared" si="20"/>
        <v>0.7399661655</v>
      </c>
      <c r="FB336" s="4">
        <f t="shared" si="21"/>
        <v>1.905484281</v>
      </c>
      <c r="FC336" s="4">
        <f t="shared" si="22"/>
        <v>0</v>
      </c>
      <c r="FD336" s="4">
        <f t="shared" si="23"/>
        <v>0</v>
      </c>
      <c r="FE336" s="4">
        <f t="shared" si="24"/>
        <v>0</v>
      </c>
      <c r="FF336" s="4">
        <f t="shared" si="25"/>
        <v>0</v>
      </c>
      <c r="FG336" s="4">
        <f t="shared" si="26"/>
        <v>0</v>
      </c>
      <c r="FH336" s="4">
        <f t="shared" si="27"/>
        <v>0</v>
      </c>
      <c r="FI336" s="4">
        <f t="shared" si="28"/>
        <v>0</v>
      </c>
      <c r="FJ336" s="4">
        <f t="shared" si="29"/>
        <v>0.4427013883</v>
      </c>
      <c r="FK336" s="4">
        <f t="shared" si="30"/>
        <v>0.2529610166</v>
      </c>
      <c r="FL336" s="4">
        <f t="shared" si="31"/>
        <v>0</v>
      </c>
      <c r="FM336" s="4">
        <f t="shared" si="32"/>
        <v>0</v>
      </c>
      <c r="FN336" s="4">
        <f t="shared" si="33"/>
        <v>0.04219938819</v>
      </c>
      <c r="FO336" s="4">
        <f t="shared" si="34"/>
        <v>0.2244097576</v>
      </c>
      <c r="FP336" s="4">
        <f t="shared" si="35"/>
        <v>0.03772844929</v>
      </c>
      <c r="FQ336" s="4">
        <f t="shared" si="36"/>
        <v>1</v>
      </c>
      <c r="FR336" s="4">
        <v>127.49</v>
      </c>
    </row>
    <row r="337" ht="12.75" customHeight="1">
      <c r="A337" s="4" t="s">
        <v>166</v>
      </c>
      <c r="B337" s="4" t="s">
        <v>1128</v>
      </c>
      <c r="C337" s="4" t="s">
        <v>1129</v>
      </c>
      <c r="D337" s="4" t="s">
        <v>1178</v>
      </c>
      <c r="E337" s="4" t="s">
        <v>1179</v>
      </c>
      <c r="F337" s="4">
        <v>1725.30989144</v>
      </c>
      <c r="G337" s="4">
        <v>67.6875</v>
      </c>
      <c r="H337" s="4">
        <v>99.6875</v>
      </c>
      <c r="I337" s="4">
        <v>217.25</v>
      </c>
      <c r="J337" s="4">
        <v>255.5</v>
      </c>
      <c r="K337" s="4">
        <v>497.625</v>
      </c>
      <c r="L337" s="4">
        <v>587.0</v>
      </c>
      <c r="M337" s="4">
        <v>393.117401123047</v>
      </c>
      <c r="N337" s="4">
        <v>850.507446289063</v>
      </c>
      <c r="O337" s="4">
        <v>588.250922800648</v>
      </c>
      <c r="P337" s="4">
        <v>0.0</v>
      </c>
      <c r="Q337" s="4">
        <v>0.0</v>
      </c>
      <c r="R337" s="4">
        <v>437.0</v>
      </c>
      <c r="S337" s="4">
        <v>676.875</v>
      </c>
      <c r="T337" s="4">
        <v>610.875</v>
      </c>
      <c r="U337" s="4">
        <v>0.0</v>
      </c>
      <c r="V337" s="4">
        <v>1349.58470400696</v>
      </c>
      <c r="W337" s="4">
        <v>12.7903883776538</v>
      </c>
      <c r="X337" s="4">
        <v>94.0</v>
      </c>
      <c r="Y337" s="4">
        <v>223442.3614</v>
      </c>
      <c r="Z337" s="4">
        <v>160.36</v>
      </c>
      <c r="AA337" s="4">
        <v>114.41</v>
      </c>
      <c r="AB337" s="4">
        <v>102.89</v>
      </c>
      <c r="AC337" s="4">
        <v>11.52</v>
      </c>
      <c r="AD337" s="4">
        <v>2.37</v>
      </c>
      <c r="AE337" s="4">
        <v>16.9</v>
      </c>
      <c r="AF337" s="4">
        <v>26.68</v>
      </c>
      <c r="AG337" s="4">
        <v>58.8</v>
      </c>
      <c r="AH337" s="4">
        <v>40.4</v>
      </c>
      <c r="AI337" s="4">
        <v>3.7</v>
      </c>
      <c r="AJ337" s="4">
        <v>1.6</v>
      </c>
      <c r="AK337" s="4">
        <v>1.5</v>
      </c>
      <c r="AL337" s="4">
        <v>0.0</v>
      </c>
      <c r="AM337" s="4">
        <v>0.0</v>
      </c>
      <c r="AN337" s="4">
        <v>0.0</v>
      </c>
      <c r="AO337" s="4">
        <v>0.0</v>
      </c>
      <c r="AP337" s="4">
        <v>0.0</v>
      </c>
      <c r="AQ337" s="4">
        <v>0.0</v>
      </c>
      <c r="AR337" s="4">
        <v>4.86</v>
      </c>
      <c r="AS337" s="4">
        <v>0.0</v>
      </c>
      <c r="AT337" s="4">
        <v>0.0</v>
      </c>
      <c r="AU337" s="4">
        <v>0.0</v>
      </c>
      <c r="AV337" s="4">
        <v>0.0</v>
      </c>
      <c r="AW337" s="4">
        <v>0.0</v>
      </c>
      <c r="AX337" s="4">
        <v>0.0</v>
      </c>
      <c r="AY337" s="4">
        <v>0.0</v>
      </c>
      <c r="AZ337" s="4">
        <v>0.0</v>
      </c>
      <c r="BA337" s="4">
        <v>0.0</v>
      </c>
      <c r="BB337" s="4">
        <v>2.75</v>
      </c>
      <c r="BC337" s="4">
        <v>0.0</v>
      </c>
      <c r="BD337" s="4">
        <v>0.0</v>
      </c>
      <c r="BE337" s="4">
        <v>0.0</v>
      </c>
      <c r="BF337" s="4">
        <v>0.0</v>
      </c>
      <c r="BG337" s="4">
        <v>0.0</v>
      </c>
      <c r="BH337" s="4">
        <v>0.0</v>
      </c>
      <c r="BI337" s="4">
        <v>0.0</v>
      </c>
      <c r="BJ337" s="4">
        <v>0.0</v>
      </c>
      <c r="BK337" s="4">
        <v>0.0</v>
      </c>
      <c r="BL337" s="4">
        <v>0.0</v>
      </c>
      <c r="BM337" s="4">
        <v>0.0</v>
      </c>
      <c r="BN337" s="4">
        <v>19.49</v>
      </c>
      <c r="BO337" s="4">
        <v>0.0</v>
      </c>
      <c r="BP337" s="4">
        <v>11.07</v>
      </c>
      <c r="BQ337" s="4">
        <v>0.0</v>
      </c>
      <c r="BR337" s="4">
        <v>0.0</v>
      </c>
      <c r="BS337" s="4">
        <v>0.9</v>
      </c>
      <c r="BT337" s="4">
        <v>0.0</v>
      </c>
      <c r="BU337" s="4">
        <v>0.0</v>
      </c>
      <c r="BV337" s="4">
        <v>0.0</v>
      </c>
      <c r="BW337" s="4">
        <v>2.48</v>
      </c>
      <c r="BX337" s="4">
        <v>0.0</v>
      </c>
      <c r="BY337" s="4">
        <v>0.0</v>
      </c>
      <c r="BZ337" s="4">
        <v>1.2</v>
      </c>
      <c r="CA337" s="4">
        <v>0.0</v>
      </c>
      <c r="CB337" s="4">
        <v>0.0</v>
      </c>
      <c r="CC337" s="4">
        <v>10.25</v>
      </c>
      <c r="CD337" s="4">
        <v>0.0</v>
      </c>
      <c r="CE337" s="4">
        <v>27.03</v>
      </c>
      <c r="CF337" s="4">
        <v>1.07</v>
      </c>
      <c r="CG337" s="4">
        <v>0.0</v>
      </c>
      <c r="CH337" s="4">
        <v>20.3</v>
      </c>
      <c r="CI337" s="4">
        <v>0.0</v>
      </c>
      <c r="CJ337" s="4">
        <v>2.16</v>
      </c>
      <c r="CK337" s="4">
        <v>0.0</v>
      </c>
      <c r="CL337" s="4">
        <v>0.0</v>
      </c>
      <c r="CM337" s="4">
        <v>8.64</v>
      </c>
      <c r="CN337" s="4">
        <v>8.24</v>
      </c>
      <c r="CO337" s="4">
        <v>2.13</v>
      </c>
      <c r="CP337" s="4">
        <v>4.29</v>
      </c>
      <c r="CQ337" s="4">
        <v>0.0</v>
      </c>
      <c r="CR337" s="4">
        <v>30.8</v>
      </c>
      <c r="CS337" s="4">
        <v>1.2</v>
      </c>
      <c r="CT337" s="4">
        <v>138.0</v>
      </c>
      <c r="CU337" s="4">
        <v>131.6</v>
      </c>
      <c r="CV337" s="4" t="s">
        <v>1178</v>
      </c>
      <c r="CW337" s="4">
        <v>1725.31</v>
      </c>
      <c r="CX337" s="4">
        <v>0.04</v>
      </c>
      <c r="CY337" s="4">
        <v>0.19</v>
      </c>
      <c r="CZ337" s="4">
        <v>0.0</v>
      </c>
      <c r="DA337" s="4">
        <v>0.0</v>
      </c>
      <c r="DB337" s="4">
        <v>0.0</v>
      </c>
      <c r="DC337" s="4">
        <v>0.0</v>
      </c>
      <c r="DD337" s="4">
        <v>0.0</v>
      </c>
      <c r="DE337" s="4">
        <v>0.01</v>
      </c>
      <c r="DF337" s="4">
        <v>0.0</v>
      </c>
      <c r="DG337" s="4">
        <v>0.0</v>
      </c>
      <c r="DH337" s="4">
        <v>0.0</v>
      </c>
      <c r="DI337" s="4">
        <v>0.0</v>
      </c>
      <c r="DJ337" s="4">
        <v>0.0</v>
      </c>
      <c r="DK337" s="4">
        <v>0.06</v>
      </c>
      <c r="DL337" s="4">
        <v>0.0</v>
      </c>
      <c r="DM337" s="4">
        <v>0.06</v>
      </c>
      <c r="DN337" s="4">
        <v>0.0</v>
      </c>
      <c r="DO337" s="4">
        <v>0.07</v>
      </c>
      <c r="DP337" s="4">
        <v>0.05</v>
      </c>
      <c r="DQ337" s="4">
        <v>0.0</v>
      </c>
      <c r="DR337" s="4">
        <v>0.0</v>
      </c>
      <c r="DS337" s="4">
        <v>0.01</v>
      </c>
      <c r="DT337" s="4">
        <v>0.5</v>
      </c>
      <c r="DU337" s="4">
        <v>0.01</v>
      </c>
      <c r="DV337" s="4">
        <v>0.0</v>
      </c>
      <c r="DW337" s="4">
        <v>0.0</v>
      </c>
      <c r="DX337" s="4" t="s">
        <v>1178</v>
      </c>
      <c r="DY337" s="4" t="s">
        <v>1180</v>
      </c>
      <c r="DZ337" s="4" t="s">
        <v>1133</v>
      </c>
      <c r="EA337" s="4" t="s">
        <v>461</v>
      </c>
      <c r="EB337" s="4">
        <v>1725.30989144</v>
      </c>
      <c r="EC337" s="6">
        <v>3965.27755508409</v>
      </c>
      <c r="ED337" s="7">
        <v>2.3</v>
      </c>
      <c r="EE337" s="4" t="s">
        <v>1178</v>
      </c>
      <c r="EF337" s="4" t="s">
        <v>1129</v>
      </c>
      <c r="EG337" s="4" t="s">
        <v>1179</v>
      </c>
      <c r="EH337" s="4">
        <f t="shared" si="1"/>
        <v>1393.379655</v>
      </c>
      <c r="EI337" s="4">
        <f t="shared" si="2"/>
        <v>1.218541033</v>
      </c>
      <c r="EJ337" s="4">
        <f t="shared" si="3"/>
        <v>1697.890284</v>
      </c>
      <c r="EK337" s="4">
        <f t="shared" si="4"/>
        <v>0.2325392866</v>
      </c>
      <c r="EL337" s="4">
        <f t="shared" si="5"/>
        <v>0.6516587678</v>
      </c>
      <c r="EM337" s="4">
        <f t="shared" si="6"/>
        <v>0.5626794258</v>
      </c>
      <c r="EN337" s="4">
        <f t="shared" si="7"/>
        <v>0.3866028708</v>
      </c>
      <c r="EO337" s="4">
        <f t="shared" si="8"/>
        <v>0.03540669856</v>
      </c>
      <c r="EP337" s="4">
        <f t="shared" si="9"/>
        <v>0.01531100478</v>
      </c>
      <c r="EQ337" s="4">
        <f t="shared" si="10"/>
        <v>0.7134572213</v>
      </c>
      <c r="ER337" s="4">
        <f t="shared" si="11"/>
        <v>0.1053878773</v>
      </c>
      <c r="ES337" s="4">
        <f t="shared" si="12"/>
        <v>0.1663756548</v>
      </c>
      <c r="ET337" s="4">
        <f t="shared" si="13"/>
        <v>0.09294562142</v>
      </c>
      <c r="EU337" s="4">
        <f t="shared" si="14"/>
        <v>0.19</v>
      </c>
      <c r="EV337" s="4">
        <f t="shared" si="15"/>
        <v>0.01</v>
      </c>
      <c r="EW337" s="4">
        <f t="shared" si="16"/>
        <v>0.13</v>
      </c>
      <c r="EX337" s="4">
        <f t="shared" si="17"/>
        <v>0.11</v>
      </c>
      <c r="EY337" s="4">
        <f t="shared" si="18"/>
        <v>0.51</v>
      </c>
      <c r="EZ337" s="4">
        <f t="shared" si="19"/>
        <v>1.213025301</v>
      </c>
      <c r="FA337" s="4">
        <f t="shared" si="20"/>
        <v>0.7536949963</v>
      </c>
      <c r="FB337" s="4">
        <f t="shared" si="21"/>
        <v>2.298298743</v>
      </c>
      <c r="FC337" s="4">
        <f t="shared" si="22"/>
        <v>0.01001870158</v>
      </c>
      <c r="FD337" s="4">
        <f t="shared" si="23"/>
        <v>0</v>
      </c>
      <c r="FE337" s="4">
        <f t="shared" si="24"/>
        <v>0.01836761956</v>
      </c>
      <c r="FF337" s="4">
        <f t="shared" si="25"/>
        <v>0</v>
      </c>
      <c r="FG337" s="4">
        <f t="shared" si="26"/>
        <v>0</v>
      </c>
      <c r="FH337" s="4">
        <f t="shared" si="27"/>
        <v>0</v>
      </c>
      <c r="FI337" s="4">
        <f t="shared" si="28"/>
        <v>0</v>
      </c>
      <c r="FJ337" s="4">
        <f t="shared" si="29"/>
        <v>0.1301763291</v>
      </c>
      <c r="FK337" s="4">
        <f t="shared" si="30"/>
        <v>0.07393801763</v>
      </c>
      <c r="FL337" s="4">
        <f t="shared" si="31"/>
        <v>0</v>
      </c>
      <c r="FM337" s="4">
        <f t="shared" si="32"/>
        <v>0</v>
      </c>
      <c r="FN337" s="4">
        <f t="shared" si="33"/>
        <v>0.2561448036</v>
      </c>
      <c r="FO337" s="4">
        <f t="shared" si="34"/>
        <v>0.1500133583</v>
      </c>
      <c r="FP337" s="4">
        <f t="shared" si="35"/>
        <v>0.3613411702</v>
      </c>
      <c r="FQ337" s="4">
        <f t="shared" si="36"/>
        <v>1</v>
      </c>
      <c r="FR337" s="4">
        <v>149.72</v>
      </c>
    </row>
    <row r="338" ht="12.75" customHeight="1">
      <c r="A338" s="4" t="s">
        <v>166</v>
      </c>
      <c r="B338" s="4" t="s">
        <v>1128</v>
      </c>
      <c r="C338" s="4" t="s">
        <v>1129</v>
      </c>
      <c r="D338" s="4" t="s">
        <v>1181</v>
      </c>
      <c r="E338" s="4" t="s">
        <v>998</v>
      </c>
      <c r="F338" s="4">
        <v>409.64397305</v>
      </c>
      <c r="G338" s="4">
        <v>21.1875</v>
      </c>
      <c r="H338" s="4">
        <v>34.75</v>
      </c>
      <c r="I338" s="4">
        <v>74.0625</v>
      </c>
      <c r="J338" s="4">
        <v>68.5625</v>
      </c>
      <c r="K338" s="4">
        <v>110.3125</v>
      </c>
      <c r="L338" s="4">
        <v>100.5</v>
      </c>
      <c r="M338" s="4">
        <v>271.596374511719</v>
      </c>
      <c r="N338" s="4">
        <v>570.0</v>
      </c>
      <c r="O338" s="4">
        <v>420.291255474527</v>
      </c>
      <c r="P338" s="4">
        <v>0.0</v>
      </c>
      <c r="Q338" s="4">
        <v>0.0</v>
      </c>
      <c r="R338" s="4">
        <v>0.0</v>
      </c>
      <c r="S338" s="4">
        <v>170.0625</v>
      </c>
      <c r="T338" s="4">
        <v>239.3125</v>
      </c>
      <c r="U338" s="4">
        <v>0.0</v>
      </c>
      <c r="V338" s="4">
        <v>1376.02530487805</v>
      </c>
      <c r="W338" s="4">
        <v>13.4575929878049</v>
      </c>
      <c r="X338" s="4">
        <v>43.0</v>
      </c>
      <c r="Y338" s="4">
        <v>120407.7088</v>
      </c>
      <c r="Z338" s="4">
        <v>82.46</v>
      </c>
      <c r="AA338" s="4">
        <v>55.64</v>
      </c>
      <c r="AB338" s="4">
        <v>53.11</v>
      </c>
      <c r="AC338" s="4">
        <v>2.53</v>
      </c>
      <c r="AD338" s="4">
        <v>2.03</v>
      </c>
      <c r="AE338" s="4">
        <v>7.85</v>
      </c>
      <c r="AF338" s="4">
        <v>16.94</v>
      </c>
      <c r="AG338" s="4">
        <v>38.6</v>
      </c>
      <c r="AH338" s="4">
        <v>6.6</v>
      </c>
      <c r="AI338" s="4">
        <v>4.6</v>
      </c>
      <c r="AJ338" s="4">
        <v>3.2</v>
      </c>
      <c r="AK338" s="4">
        <v>2.0</v>
      </c>
      <c r="AL338" s="4">
        <v>0.0</v>
      </c>
      <c r="AM338" s="4">
        <v>0.0</v>
      </c>
      <c r="AN338" s="4">
        <v>0.0</v>
      </c>
      <c r="AO338" s="4">
        <v>0.0</v>
      </c>
      <c r="AP338" s="4">
        <v>0.0</v>
      </c>
      <c r="AQ338" s="4">
        <v>0.0</v>
      </c>
      <c r="AR338" s="4">
        <v>5.95</v>
      </c>
      <c r="AS338" s="4">
        <v>0.0</v>
      </c>
      <c r="AT338" s="4">
        <v>0.0</v>
      </c>
      <c r="AU338" s="4">
        <v>0.0</v>
      </c>
      <c r="AV338" s="4">
        <v>0.0</v>
      </c>
      <c r="AW338" s="4">
        <v>0.0</v>
      </c>
      <c r="AX338" s="4">
        <v>0.0</v>
      </c>
      <c r="AY338" s="4">
        <v>0.0</v>
      </c>
      <c r="AZ338" s="4">
        <v>0.0</v>
      </c>
      <c r="BA338" s="4">
        <v>0.0</v>
      </c>
      <c r="BB338" s="4">
        <v>2.02</v>
      </c>
      <c r="BC338" s="4">
        <v>0.0</v>
      </c>
      <c r="BD338" s="4">
        <v>0.0</v>
      </c>
      <c r="BE338" s="4">
        <v>0.0</v>
      </c>
      <c r="BF338" s="4">
        <v>0.0</v>
      </c>
      <c r="BG338" s="4">
        <v>0.0</v>
      </c>
      <c r="BH338" s="4">
        <v>0.0</v>
      </c>
      <c r="BI338" s="4">
        <v>0.0</v>
      </c>
      <c r="BJ338" s="4">
        <v>0.0</v>
      </c>
      <c r="BK338" s="4">
        <v>0.0</v>
      </c>
      <c r="BL338" s="4">
        <v>0.0</v>
      </c>
      <c r="BM338" s="4">
        <v>0.0</v>
      </c>
      <c r="BN338" s="4">
        <v>5.29</v>
      </c>
      <c r="BO338" s="4">
        <v>0.0</v>
      </c>
      <c r="BP338" s="4">
        <v>8.01</v>
      </c>
      <c r="BQ338" s="4">
        <v>4.21</v>
      </c>
      <c r="BR338" s="4">
        <v>3.1</v>
      </c>
      <c r="BS338" s="4">
        <v>0.0</v>
      </c>
      <c r="BT338" s="4">
        <v>0.0</v>
      </c>
      <c r="BU338" s="4">
        <v>0.0</v>
      </c>
      <c r="BV338" s="4">
        <v>0.0</v>
      </c>
      <c r="BW338" s="4">
        <v>1.56</v>
      </c>
      <c r="BX338" s="4">
        <v>0.0</v>
      </c>
      <c r="BY338" s="4">
        <v>0.0</v>
      </c>
      <c r="BZ338" s="4">
        <v>2.09</v>
      </c>
      <c r="CA338" s="4">
        <v>0.0</v>
      </c>
      <c r="CB338" s="4">
        <v>0.0</v>
      </c>
      <c r="CC338" s="4">
        <v>1.29</v>
      </c>
      <c r="CD338" s="4">
        <v>0.0</v>
      </c>
      <c r="CE338" s="4">
        <v>4.7</v>
      </c>
      <c r="CF338" s="4">
        <v>1.79</v>
      </c>
      <c r="CG338" s="4">
        <v>0.0</v>
      </c>
      <c r="CH338" s="4">
        <v>8.68</v>
      </c>
      <c r="CI338" s="4">
        <v>0.0</v>
      </c>
      <c r="CJ338" s="4">
        <v>2.26</v>
      </c>
      <c r="CK338" s="4">
        <v>0.0</v>
      </c>
      <c r="CL338" s="4">
        <v>0.0</v>
      </c>
      <c r="CM338" s="4">
        <v>0.0</v>
      </c>
      <c r="CN338" s="4">
        <v>5.57</v>
      </c>
      <c r="CO338" s="4">
        <v>1.87</v>
      </c>
      <c r="CP338" s="4">
        <v>0.0</v>
      </c>
      <c r="CQ338" s="4">
        <v>0.0</v>
      </c>
      <c r="CR338" s="4">
        <v>22.07</v>
      </c>
      <c r="CS338" s="4">
        <v>0.0</v>
      </c>
      <c r="CT338" s="4">
        <v>70.0</v>
      </c>
      <c r="CU338" s="4">
        <v>77.4</v>
      </c>
      <c r="CV338" s="4" t="s">
        <v>1181</v>
      </c>
      <c r="CW338" s="4">
        <v>409.64</v>
      </c>
      <c r="CX338" s="4">
        <v>0.13</v>
      </c>
      <c r="CY338" s="4">
        <v>0.18</v>
      </c>
      <c r="CZ338" s="4">
        <v>0.0</v>
      </c>
      <c r="DA338" s="4">
        <v>0.01</v>
      </c>
      <c r="DB338" s="4">
        <v>0.0</v>
      </c>
      <c r="DC338" s="4">
        <v>0.0</v>
      </c>
      <c r="DD338" s="4">
        <v>0.0</v>
      </c>
      <c r="DE338" s="4">
        <v>0.16</v>
      </c>
      <c r="DF338" s="4">
        <v>0.0</v>
      </c>
      <c r="DG338" s="4">
        <v>0.0</v>
      </c>
      <c r="DH338" s="4">
        <v>0.0</v>
      </c>
      <c r="DI338" s="4">
        <v>0.0</v>
      </c>
      <c r="DJ338" s="4">
        <v>0.0</v>
      </c>
      <c r="DK338" s="4">
        <v>0.06</v>
      </c>
      <c r="DL338" s="4">
        <v>0.0</v>
      </c>
      <c r="DM338" s="4">
        <v>0.35</v>
      </c>
      <c r="DN338" s="4">
        <v>0.0</v>
      </c>
      <c r="DO338" s="4">
        <v>0.01</v>
      </c>
      <c r="DP338" s="4">
        <v>0.0</v>
      </c>
      <c r="DQ338" s="4">
        <v>0.0</v>
      </c>
      <c r="DR338" s="4">
        <v>0.0</v>
      </c>
      <c r="DS338" s="4">
        <v>0.01</v>
      </c>
      <c r="DT338" s="4">
        <v>0.08</v>
      </c>
      <c r="DU338" s="4">
        <v>0.0</v>
      </c>
      <c r="DV338" s="4">
        <v>0.0</v>
      </c>
      <c r="DW338" s="4">
        <v>0.0</v>
      </c>
      <c r="DX338" s="4" t="s">
        <v>1181</v>
      </c>
      <c r="DY338" s="4" t="s">
        <v>999</v>
      </c>
      <c r="DZ338" s="4" t="s">
        <v>1133</v>
      </c>
      <c r="EA338" s="4" t="s">
        <v>461</v>
      </c>
      <c r="EB338" s="4">
        <v>409.64397305</v>
      </c>
      <c r="EC338" s="6">
        <v>172.410157079638</v>
      </c>
      <c r="ED338" s="7">
        <v>0.42</v>
      </c>
      <c r="EE338" s="4" t="s">
        <v>1181</v>
      </c>
      <c r="EF338" s="4" t="s">
        <v>1129</v>
      </c>
      <c r="EG338" s="4" t="s">
        <v>998</v>
      </c>
      <c r="EH338" s="4">
        <f t="shared" si="1"/>
        <v>1460.195353</v>
      </c>
      <c r="EI338" s="4">
        <f t="shared" si="2"/>
        <v>1.065374677</v>
      </c>
      <c r="EJ338" s="4">
        <f t="shared" si="3"/>
        <v>1555.655152</v>
      </c>
      <c r="EK338" s="4">
        <f t="shared" si="4"/>
        <v>0.2665534805</v>
      </c>
      <c r="EL338" s="4">
        <f t="shared" si="5"/>
        <v>0.6427358719</v>
      </c>
      <c r="EM338" s="4">
        <f t="shared" si="6"/>
        <v>0.7283018868</v>
      </c>
      <c r="EN338" s="4">
        <f t="shared" si="7"/>
        <v>0.1245283019</v>
      </c>
      <c r="EO338" s="4">
        <f t="shared" si="8"/>
        <v>0.08679245283</v>
      </c>
      <c r="EP338" s="4">
        <f t="shared" si="9"/>
        <v>0.06037735849</v>
      </c>
      <c r="EQ338" s="4">
        <f t="shared" si="10"/>
        <v>0.6747513946</v>
      </c>
      <c r="ER338" s="4">
        <f t="shared" si="11"/>
        <v>0.0951976716</v>
      </c>
      <c r="ES338" s="4">
        <f t="shared" si="12"/>
        <v>0.2054329372</v>
      </c>
      <c r="ET338" s="4">
        <f t="shared" si="13"/>
        <v>0.2012967489</v>
      </c>
      <c r="EU338" s="4">
        <f t="shared" si="14"/>
        <v>0.19</v>
      </c>
      <c r="EV338" s="4">
        <f t="shared" si="15"/>
        <v>0.16</v>
      </c>
      <c r="EW338" s="4">
        <f t="shared" si="16"/>
        <v>0.07</v>
      </c>
      <c r="EX338" s="4">
        <f t="shared" si="17"/>
        <v>0.35</v>
      </c>
      <c r="EY338" s="4">
        <f t="shared" si="18"/>
        <v>0.09</v>
      </c>
      <c r="EZ338" s="4">
        <f t="shared" si="19"/>
        <v>1.379053014</v>
      </c>
      <c r="FA338" s="4">
        <f t="shared" si="20"/>
        <v>0.8568538145</v>
      </c>
      <c r="FB338" s="4">
        <f t="shared" si="21"/>
        <v>0.4208780512</v>
      </c>
      <c r="FC338" s="4">
        <f t="shared" si="22"/>
        <v>0.02632964718</v>
      </c>
      <c r="FD338" s="4">
        <f t="shared" si="23"/>
        <v>0</v>
      </c>
      <c r="FE338" s="4">
        <f t="shared" si="24"/>
        <v>0.02659294365</v>
      </c>
      <c r="FF338" s="4">
        <f t="shared" si="25"/>
        <v>0</v>
      </c>
      <c r="FG338" s="4">
        <f t="shared" si="26"/>
        <v>0</v>
      </c>
      <c r="FH338" s="4">
        <f t="shared" si="27"/>
        <v>0</v>
      </c>
      <c r="FI338" s="4">
        <f t="shared" si="28"/>
        <v>0</v>
      </c>
      <c r="FJ338" s="4">
        <f t="shared" si="29"/>
        <v>0.0696419168</v>
      </c>
      <c r="FK338" s="4">
        <f t="shared" si="30"/>
        <v>0.105450237</v>
      </c>
      <c r="FL338" s="4">
        <f t="shared" si="31"/>
        <v>0.04081095313</v>
      </c>
      <c r="FM338" s="4">
        <f t="shared" si="32"/>
        <v>0</v>
      </c>
      <c r="FN338" s="4">
        <f t="shared" si="33"/>
        <v>0.1024223275</v>
      </c>
      <c r="FO338" s="4">
        <f t="shared" si="34"/>
        <v>0.2402580305</v>
      </c>
      <c r="FP338" s="4">
        <f t="shared" si="35"/>
        <v>0.3884939442</v>
      </c>
      <c r="FQ338" s="4">
        <f t="shared" si="36"/>
        <v>1</v>
      </c>
      <c r="FR338" s="4">
        <v>75.96</v>
      </c>
    </row>
    <row r="339" ht="12.75" customHeight="1">
      <c r="A339" s="4" t="s">
        <v>166</v>
      </c>
      <c r="B339" s="4" t="s">
        <v>1128</v>
      </c>
      <c r="C339" s="4" t="s">
        <v>1129</v>
      </c>
      <c r="D339" s="4" t="s">
        <v>1182</v>
      </c>
      <c r="E339" s="4" t="s">
        <v>1183</v>
      </c>
      <c r="F339" s="4">
        <v>517.597288309</v>
      </c>
      <c r="G339" s="4">
        <v>26.8125</v>
      </c>
      <c r="H339" s="4">
        <v>40.375</v>
      </c>
      <c r="I339" s="4">
        <v>96.9375</v>
      </c>
      <c r="J339" s="4">
        <v>93.0</v>
      </c>
      <c r="K339" s="4">
        <v>123.1875</v>
      </c>
      <c r="L339" s="4">
        <v>137.3125</v>
      </c>
      <c r="M339" s="4">
        <v>494.080749511719</v>
      </c>
      <c r="N339" s="4">
        <v>722.738159179688</v>
      </c>
      <c r="O339" s="4">
        <v>643.670233252313</v>
      </c>
      <c r="P339" s="4">
        <v>0.0</v>
      </c>
      <c r="Q339" s="4">
        <v>0.0</v>
      </c>
      <c r="R339" s="4">
        <v>0.0</v>
      </c>
      <c r="S339" s="4">
        <v>300.5625</v>
      </c>
      <c r="T339" s="4">
        <v>217.0625</v>
      </c>
      <c r="U339" s="4">
        <v>0.0</v>
      </c>
      <c r="V339" s="4">
        <v>1362.03637901861</v>
      </c>
      <c r="W339" s="4">
        <v>12.5289134638627</v>
      </c>
      <c r="X339" s="4">
        <v>28.0</v>
      </c>
      <c r="Y339" s="4">
        <v>84252.4024</v>
      </c>
      <c r="Z339" s="4">
        <v>62.58</v>
      </c>
      <c r="AA339" s="4">
        <v>55.16</v>
      </c>
      <c r="AB339" s="4">
        <v>46.76</v>
      </c>
      <c r="AC339" s="4">
        <v>8.4</v>
      </c>
      <c r="AD339" s="4">
        <v>0.98</v>
      </c>
      <c r="AE339" s="4">
        <v>1.16</v>
      </c>
      <c r="AF339" s="4">
        <v>5.28</v>
      </c>
      <c r="AG339" s="4">
        <v>20.1</v>
      </c>
      <c r="AH339" s="4">
        <v>9.1</v>
      </c>
      <c r="AI339" s="4">
        <v>0.5</v>
      </c>
      <c r="AJ339" s="4">
        <v>2.4</v>
      </c>
      <c r="AK339" s="4">
        <v>1.36</v>
      </c>
      <c r="AL339" s="4">
        <v>0.0</v>
      </c>
      <c r="AM339" s="4">
        <v>0.0</v>
      </c>
      <c r="AN339" s="4">
        <v>0.0</v>
      </c>
      <c r="AO339" s="4">
        <v>0.0</v>
      </c>
      <c r="AP339" s="4">
        <v>0.0</v>
      </c>
      <c r="AQ339" s="4">
        <v>0.0</v>
      </c>
      <c r="AR339" s="4">
        <v>7.41</v>
      </c>
      <c r="AS339" s="4">
        <v>0.0</v>
      </c>
      <c r="AT339" s="4">
        <v>0.0</v>
      </c>
      <c r="AU339" s="4">
        <v>0.0</v>
      </c>
      <c r="AV339" s="4">
        <v>0.0</v>
      </c>
      <c r="AW339" s="4">
        <v>0.0</v>
      </c>
      <c r="AX339" s="4">
        <v>0.0</v>
      </c>
      <c r="AY339" s="4">
        <v>0.0</v>
      </c>
      <c r="AZ339" s="4">
        <v>0.0</v>
      </c>
      <c r="BA339" s="4">
        <v>0.0</v>
      </c>
      <c r="BB339" s="4">
        <v>0.0</v>
      </c>
      <c r="BC339" s="4">
        <v>0.0</v>
      </c>
      <c r="BD339" s="4">
        <v>0.0</v>
      </c>
      <c r="BE339" s="4">
        <v>0.0</v>
      </c>
      <c r="BF339" s="4">
        <v>0.0</v>
      </c>
      <c r="BG339" s="4">
        <v>0.0</v>
      </c>
      <c r="BH339" s="4">
        <v>0.0</v>
      </c>
      <c r="BI339" s="4">
        <v>0.0</v>
      </c>
      <c r="BJ339" s="4">
        <v>0.0</v>
      </c>
      <c r="BK339" s="4">
        <v>0.0</v>
      </c>
      <c r="BL339" s="4">
        <v>0.0</v>
      </c>
      <c r="BM339" s="4">
        <v>0.0</v>
      </c>
      <c r="BN339" s="4">
        <v>12.02</v>
      </c>
      <c r="BO339" s="4">
        <v>0.0</v>
      </c>
      <c r="BP339" s="4">
        <v>1.16</v>
      </c>
      <c r="BQ339" s="4">
        <v>0.0</v>
      </c>
      <c r="BR339" s="4">
        <v>0.0</v>
      </c>
      <c r="BS339" s="4">
        <v>8.41</v>
      </c>
      <c r="BT339" s="4">
        <v>0.0</v>
      </c>
      <c r="BU339" s="4">
        <v>0.0</v>
      </c>
      <c r="BV339" s="4">
        <v>0.0</v>
      </c>
      <c r="BW339" s="4">
        <v>0.0</v>
      </c>
      <c r="BX339" s="4">
        <v>0.0</v>
      </c>
      <c r="BY339" s="4">
        <v>0.0</v>
      </c>
      <c r="BZ339" s="4">
        <v>6.13</v>
      </c>
      <c r="CA339" s="4">
        <v>0.0</v>
      </c>
      <c r="CB339" s="4">
        <v>0.0</v>
      </c>
      <c r="CC339" s="4">
        <v>0.0</v>
      </c>
      <c r="CD339" s="4">
        <v>0.0</v>
      </c>
      <c r="CE339" s="4">
        <v>0.0</v>
      </c>
      <c r="CF339" s="4">
        <v>0.0</v>
      </c>
      <c r="CG339" s="4">
        <v>0.0</v>
      </c>
      <c r="CH339" s="4">
        <v>17.96</v>
      </c>
      <c r="CI339" s="4">
        <v>0.0</v>
      </c>
      <c r="CJ339" s="4">
        <v>0.0</v>
      </c>
      <c r="CK339" s="4">
        <v>0.0</v>
      </c>
      <c r="CL339" s="4">
        <v>0.0</v>
      </c>
      <c r="CM339" s="4">
        <v>0.0</v>
      </c>
      <c r="CN339" s="4">
        <v>0.9</v>
      </c>
      <c r="CO339" s="4">
        <v>5.57</v>
      </c>
      <c r="CP339" s="4">
        <v>0.0</v>
      </c>
      <c r="CQ339" s="4">
        <v>0.0</v>
      </c>
      <c r="CR339" s="4">
        <v>1.66</v>
      </c>
      <c r="CS339" s="4">
        <v>0.0</v>
      </c>
      <c r="CT339" s="4">
        <v>58.0</v>
      </c>
      <c r="CU339" s="4">
        <v>42.0</v>
      </c>
      <c r="CV339" s="4" t="s">
        <v>1182</v>
      </c>
      <c r="CW339" s="4">
        <v>517.6</v>
      </c>
      <c r="CX339" s="4">
        <v>0.02</v>
      </c>
      <c r="CY339" s="4">
        <v>0.16</v>
      </c>
      <c r="CZ339" s="4">
        <v>0.0</v>
      </c>
      <c r="DA339" s="4">
        <v>0.0</v>
      </c>
      <c r="DB339" s="4">
        <v>0.0</v>
      </c>
      <c r="DC339" s="4">
        <v>0.0</v>
      </c>
      <c r="DD339" s="4">
        <v>0.01</v>
      </c>
      <c r="DE339" s="4">
        <v>0.05</v>
      </c>
      <c r="DF339" s="4">
        <v>0.0</v>
      </c>
      <c r="DG339" s="4">
        <v>0.0</v>
      </c>
      <c r="DH339" s="4">
        <v>0.0</v>
      </c>
      <c r="DI339" s="4">
        <v>0.0</v>
      </c>
      <c r="DJ339" s="4">
        <v>0.0</v>
      </c>
      <c r="DK339" s="4">
        <v>0.2</v>
      </c>
      <c r="DL339" s="4">
        <v>0.0</v>
      </c>
      <c r="DM339" s="4">
        <v>0.0</v>
      </c>
      <c r="DN339" s="4">
        <v>0.0</v>
      </c>
      <c r="DO339" s="4">
        <v>0.12</v>
      </c>
      <c r="DP339" s="4">
        <v>0.03</v>
      </c>
      <c r="DQ339" s="4">
        <v>0.0</v>
      </c>
      <c r="DR339" s="4">
        <v>0.0</v>
      </c>
      <c r="DS339" s="4">
        <v>0.0</v>
      </c>
      <c r="DT339" s="4">
        <v>0.41</v>
      </c>
      <c r="DU339" s="4">
        <v>0.0</v>
      </c>
      <c r="DV339" s="4">
        <v>0.0</v>
      </c>
      <c r="DW339" s="4">
        <v>0.0</v>
      </c>
      <c r="DX339" s="4" t="s">
        <v>1182</v>
      </c>
      <c r="DY339" s="4" t="s">
        <v>1184</v>
      </c>
      <c r="DZ339" s="4" t="s">
        <v>1133</v>
      </c>
      <c r="EA339" s="4" t="s">
        <v>461</v>
      </c>
      <c r="EB339" s="4">
        <v>517.597288309</v>
      </c>
      <c r="EC339" s="6">
        <v>494.26476644295</v>
      </c>
      <c r="ED339" s="7">
        <v>0.95</v>
      </c>
      <c r="EE339" s="4" t="s">
        <v>1182</v>
      </c>
      <c r="EF339" s="4" t="s">
        <v>1129</v>
      </c>
      <c r="EG339" s="4" t="s">
        <v>1183</v>
      </c>
      <c r="EH339" s="4">
        <f t="shared" si="1"/>
        <v>1346.315155</v>
      </c>
      <c r="EI339" s="4">
        <f t="shared" si="2"/>
        <v>1.49</v>
      </c>
      <c r="EJ339" s="4">
        <f t="shared" si="3"/>
        <v>2006.009581</v>
      </c>
      <c r="EK339" s="4">
        <f t="shared" si="4"/>
        <v>0.2323426015</v>
      </c>
      <c r="EL339" s="4">
        <f t="shared" si="5"/>
        <v>0.5129434324</v>
      </c>
      <c r="EM339" s="4">
        <f t="shared" si="6"/>
        <v>0.6261682243</v>
      </c>
      <c r="EN339" s="4">
        <f t="shared" si="7"/>
        <v>0.2834890966</v>
      </c>
      <c r="EO339" s="4">
        <f t="shared" si="8"/>
        <v>0.01557632399</v>
      </c>
      <c r="EP339" s="4">
        <f t="shared" si="9"/>
        <v>0.07476635514</v>
      </c>
      <c r="EQ339" s="4">
        <f t="shared" si="10"/>
        <v>0.8814317673</v>
      </c>
      <c r="ER339" s="4">
        <f t="shared" si="11"/>
        <v>0.01853627357</v>
      </c>
      <c r="ES339" s="4">
        <f t="shared" si="12"/>
        <v>0.08437200384</v>
      </c>
      <c r="ET339" s="4">
        <f t="shared" si="13"/>
        <v>0.1209048065</v>
      </c>
      <c r="EU339" s="4">
        <f t="shared" si="14"/>
        <v>0.17</v>
      </c>
      <c r="EV339" s="4">
        <f t="shared" si="15"/>
        <v>0.05</v>
      </c>
      <c r="EW339" s="4">
        <f t="shared" si="16"/>
        <v>0.32</v>
      </c>
      <c r="EX339" s="4">
        <f t="shared" si="17"/>
        <v>0.03</v>
      </c>
      <c r="EY339" s="4">
        <f t="shared" si="18"/>
        <v>0.41</v>
      </c>
      <c r="EZ339" s="4">
        <f t="shared" si="19"/>
        <v>1.286390213</v>
      </c>
      <c r="FA339" s="4">
        <f t="shared" si="20"/>
        <v>0.799279179</v>
      </c>
      <c r="FB339" s="4">
        <f t="shared" si="21"/>
        <v>0.9549214758</v>
      </c>
      <c r="FC339" s="4">
        <f t="shared" si="22"/>
        <v>0.03347280335</v>
      </c>
      <c r="FD339" s="4">
        <f t="shared" si="23"/>
        <v>0</v>
      </c>
      <c r="FE339" s="4">
        <f t="shared" si="24"/>
        <v>0</v>
      </c>
      <c r="FF339" s="4">
        <f t="shared" si="25"/>
        <v>0</v>
      </c>
      <c r="FG339" s="4">
        <f t="shared" si="26"/>
        <v>0</v>
      </c>
      <c r="FH339" s="4">
        <f t="shared" si="27"/>
        <v>0</v>
      </c>
      <c r="FI339" s="4">
        <f t="shared" si="28"/>
        <v>0</v>
      </c>
      <c r="FJ339" s="4">
        <f t="shared" si="29"/>
        <v>0.2958405119</v>
      </c>
      <c r="FK339" s="4">
        <f t="shared" si="30"/>
        <v>0.02855033227</v>
      </c>
      <c r="FL339" s="4">
        <f t="shared" si="31"/>
        <v>0</v>
      </c>
      <c r="FM339" s="4">
        <f t="shared" si="32"/>
        <v>0</v>
      </c>
      <c r="FN339" s="4">
        <f t="shared" si="33"/>
        <v>0</v>
      </c>
      <c r="FO339" s="4">
        <f t="shared" si="34"/>
        <v>0.442037903</v>
      </c>
      <c r="FP339" s="4">
        <f t="shared" si="35"/>
        <v>0.2000984494</v>
      </c>
      <c r="FQ339" s="4">
        <f t="shared" si="36"/>
        <v>1</v>
      </c>
      <c r="FR339" s="4">
        <v>40.63</v>
      </c>
    </row>
    <row r="340" ht="12.75" customHeight="1">
      <c r="A340" s="4" t="s">
        <v>166</v>
      </c>
      <c r="B340" s="4" t="s">
        <v>1128</v>
      </c>
      <c r="C340" s="4" t="s">
        <v>1129</v>
      </c>
      <c r="D340" s="4" t="s">
        <v>1185</v>
      </c>
      <c r="E340" s="4" t="s">
        <v>1186</v>
      </c>
      <c r="F340" s="4">
        <v>1026.78099384</v>
      </c>
      <c r="G340" s="4">
        <v>21.4375</v>
      </c>
      <c r="H340" s="4">
        <v>29.75</v>
      </c>
      <c r="I340" s="4">
        <v>70.9375</v>
      </c>
      <c r="J340" s="4">
        <v>116.125</v>
      </c>
      <c r="K340" s="4">
        <v>329.5</v>
      </c>
      <c r="L340" s="4">
        <v>459.5</v>
      </c>
      <c r="M340" s="4">
        <v>383.593994140625</v>
      </c>
      <c r="N340" s="4">
        <v>773.288757324219</v>
      </c>
      <c r="O340" s="4">
        <v>564.568773529134</v>
      </c>
      <c r="P340" s="4">
        <v>0.0</v>
      </c>
      <c r="Q340" s="4">
        <v>0.0</v>
      </c>
      <c r="R340" s="4">
        <v>66.75</v>
      </c>
      <c r="S340" s="4">
        <v>587.625</v>
      </c>
      <c r="T340" s="4">
        <v>372.875</v>
      </c>
      <c r="U340" s="4">
        <v>0.0</v>
      </c>
      <c r="V340" s="4">
        <v>1369.87100699726</v>
      </c>
      <c r="W340" s="4">
        <v>12.8519209005172</v>
      </c>
      <c r="X340" s="4">
        <v>82.0</v>
      </c>
      <c r="Y340" s="4">
        <v>247920.7402</v>
      </c>
      <c r="Z340" s="4">
        <v>178.54</v>
      </c>
      <c r="AA340" s="4">
        <v>136.0</v>
      </c>
      <c r="AB340" s="4">
        <v>119.76</v>
      </c>
      <c r="AC340" s="4">
        <v>16.24</v>
      </c>
      <c r="AD340" s="4">
        <v>1.97</v>
      </c>
      <c r="AE340" s="4">
        <v>8.04</v>
      </c>
      <c r="AF340" s="4">
        <v>32.53</v>
      </c>
      <c r="AG340" s="4">
        <v>139.7</v>
      </c>
      <c r="AH340" s="4">
        <v>17.4</v>
      </c>
      <c r="AI340" s="4">
        <v>2.2</v>
      </c>
      <c r="AJ340" s="4">
        <v>6.4</v>
      </c>
      <c r="AK340" s="4">
        <v>5.14</v>
      </c>
      <c r="AL340" s="4">
        <v>0.0</v>
      </c>
      <c r="AM340" s="4">
        <v>0.0</v>
      </c>
      <c r="AN340" s="4">
        <v>0.0</v>
      </c>
      <c r="AO340" s="4">
        <v>0.0</v>
      </c>
      <c r="AP340" s="4">
        <v>0.0</v>
      </c>
      <c r="AQ340" s="4">
        <v>0.0</v>
      </c>
      <c r="AR340" s="4">
        <v>13.58</v>
      </c>
      <c r="AS340" s="4">
        <v>0.0</v>
      </c>
      <c r="AT340" s="4">
        <v>0.0</v>
      </c>
      <c r="AU340" s="4">
        <v>0.0</v>
      </c>
      <c r="AV340" s="4">
        <v>0.0</v>
      </c>
      <c r="AW340" s="4">
        <v>0.0</v>
      </c>
      <c r="AX340" s="4">
        <v>0.0</v>
      </c>
      <c r="AY340" s="4">
        <v>0.0</v>
      </c>
      <c r="AZ340" s="4">
        <v>0.0</v>
      </c>
      <c r="BA340" s="4">
        <v>0.0</v>
      </c>
      <c r="BB340" s="4">
        <v>0.0</v>
      </c>
      <c r="BC340" s="4">
        <v>0.0</v>
      </c>
      <c r="BD340" s="4">
        <v>0.0</v>
      </c>
      <c r="BE340" s="4">
        <v>0.0</v>
      </c>
      <c r="BF340" s="4">
        <v>0.0</v>
      </c>
      <c r="BG340" s="4">
        <v>0.0</v>
      </c>
      <c r="BH340" s="4">
        <v>1.16</v>
      </c>
      <c r="BI340" s="4">
        <v>0.0</v>
      </c>
      <c r="BJ340" s="4">
        <v>0.0</v>
      </c>
      <c r="BK340" s="4">
        <v>0.0</v>
      </c>
      <c r="BL340" s="4">
        <v>0.0</v>
      </c>
      <c r="BM340" s="4">
        <v>0.0</v>
      </c>
      <c r="BN340" s="4">
        <v>76.35</v>
      </c>
      <c r="BO340" s="4">
        <v>0.0</v>
      </c>
      <c r="BP340" s="4">
        <v>3.06</v>
      </c>
      <c r="BQ340" s="4">
        <v>3.41</v>
      </c>
      <c r="BR340" s="4">
        <v>0.0</v>
      </c>
      <c r="BS340" s="4">
        <v>5.15</v>
      </c>
      <c r="BT340" s="4">
        <v>0.0</v>
      </c>
      <c r="BU340" s="4">
        <v>0.0</v>
      </c>
      <c r="BV340" s="4">
        <v>0.0</v>
      </c>
      <c r="BW340" s="4">
        <v>0.0</v>
      </c>
      <c r="BX340" s="4">
        <v>0.0</v>
      </c>
      <c r="BY340" s="4">
        <v>1.06</v>
      </c>
      <c r="BZ340" s="4">
        <v>12.78</v>
      </c>
      <c r="CA340" s="4">
        <v>0.0</v>
      </c>
      <c r="CB340" s="4">
        <v>0.0</v>
      </c>
      <c r="CC340" s="4">
        <v>0.0</v>
      </c>
      <c r="CD340" s="4">
        <v>0.0</v>
      </c>
      <c r="CE340" s="4">
        <v>3.57</v>
      </c>
      <c r="CF340" s="4">
        <v>0.0</v>
      </c>
      <c r="CG340" s="4">
        <v>0.0</v>
      </c>
      <c r="CH340" s="4">
        <v>31.11</v>
      </c>
      <c r="CI340" s="4">
        <v>0.0</v>
      </c>
      <c r="CJ340" s="4">
        <v>4.94</v>
      </c>
      <c r="CK340" s="4">
        <v>0.0</v>
      </c>
      <c r="CL340" s="4">
        <v>0.0</v>
      </c>
      <c r="CM340" s="4">
        <v>3.61</v>
      </c>
      <c r="CN340" s="4">
        <v>3.47</v>
      </c>
      <c r="CO340" s="4">
        <v>2.5</v>
      </c>
      <c r="CP340" s="4">
        <v>0.0</v>
      </c>
      <c r="CQ340" s="4">
        <v>0.0</v>
      </c>
      <c r="CR340" s="4">
        <v>6.1</v>
      </c>
      <c r="CS340" s="4">
        <v>1.55</v>
      </c>
      <c r="CT340" s="4">
        <v>163.0</v>
      </c>
      <c r="CU340" s="4">
        <v>131.2</v>
      </c>
      <c r="CV340" s="4" t="s">
        <v>1185</v>
      </c>
      <c r="CW340" s="4">
        <v>1026.78</v>
      </c>
      <c r="CX340" s="4">
        <v>0.03</v>
      </c>
      <c r="CY340" s="4">
        <v>0.08</v>
      </c>
      <c r="CZ340" s="4">
        <v>0.0</v>
      </c>
      <c r="DA340" s="4">
        <v>0.0</v>
      </c>
      <c r="DB340" s="4">
        <v>0.0</v>
      </c>
      <c r="DC340" s="4">
        <v>0.0</v>
      </c>
      <c r="DD340" s="4">
        <v>0.0</v>
      </c>
      <c r="DE340" s="4">
        <v>0.09</v>
      </c>
      <c r="DF340" s="4">
        <v>0.0</v>
      </c>
      <c r="DG340" s="4">
        <v>0.0</v>
      </c>
      <c r="DH340" s="4">
        <v>0.0</v>
      </c>
      <c r="DI340" s="4">
        <v>0.0</v>
      </c>
      <c r="DJ340" s="4">
        <v>0.0</v>
      </c>
      <c r="DK340" s="4">
        <v>0.1</v>
      </c>
      <c r="DL340" s="4">
        <v>0.0</v>
      </c>
      <c r="DM340" s="4">
        <v>0.13</v>
      </c>
      <c r="DN340" s="4">
        <v>0.0</v>
      </c>
      <c r="DO340" s="4">
        <v>0.08</v>
      </c>
      <c r="DP340" s="4">
        <v>0.02</v>
      </c>
      <c r="DQ340" s="4">
        <v>0.0</v>
      </c>
      <c r="DR340" s="4">
        <v>0.01</v>
      </c>
      <c r="DS340" s="4">
        <v>0.01</v>
      </c>
      <c r="DT340" s="4">
        <v>0.45</v>
      </c>
      <c r="DU340" s="4">
        <v>0.0</v>
      </c>
      <c r="DV340" s="4">
        <v>0.0</v>
      </c>
      <c r="DW340" s="4">
        <v>0.0</v>
      </c>
      <c r="DX340" s="4" t="s">
        <v>1185</v>
      </c>
      <c r="DY340" s="4" t="s">
        <v>1187</v>
      </c>
      <c r="DZ340" s="4" t="s">
        <v>1133</v>
      </c>
      <c r="EA340" s="4" t="s">
        <v>461</v>
      </c>
      <c r="EB340" s="4">
        <v>1026.78099384</v>
      </c>
      <c r="EC340" s="6">
        <v>1425.6222817285</v>
      </c>
      <c r="ED340" s="7">
        <v>1.39</v>
      </c>
      <c r="EE340" s="4" t="s">
        <v>1185</v>
      </c>
      <c r="EF340" s="4" t="s">
        <v>1129</v>
      </c>
      <c r="EG340" s="4" t="s">
        <v>1186</v>
      </c>
      <c r="EH340" s="4">
        <f t="shared" si="1"/>
        <v>1388.600539</v>
      </c>
      <c r="EI340" s="4">
        <f t="shared" si="2"/>
        <v>1.360823171</v>
      </c>
      <c r="EJ340" s="4">
        <f t="shared" si="3"/>
        <v>1889.639788</v>
      </c>
      <c r="EK340" s="4">
        <f t="shared" si="4"/>
        <v>0.4800604906</v>
      </c>
      <c r="EL340" s="4">
        <f t="shared" si="5"/>
        <v>0.9280833427</v>
      </c>
      <c r="EM340" s="4">
        <f t="shared" si="6"/>
        <v>0.8430899215</v>
      </c>
      <c r="EN340" s="4">
        <f t="shared" si="7"/>
        <v>0.1050090525</v>
      </c>
      <c r="EO340" s="4">
        <f t="shared" si="8"/>
        <v>0.01327700664</v>
      </c>
      <c r="EP340" s="4">
        <f t="shared" si="9"/>
        <v>0.03862401931</v>
      </c>
      <c r="EQ340" s="4">
        <f t="shared" si="10"/>
        <v>0.7617340652</v>
      </c>
      <c r="ER340" s="4">
        <f t="shared" si="11"/>
        <v>0.04503192562</v>
      </c>
      <c r="ES340" s="4">
        <f t="shared" si="12"/>
        <v>0.1822000672</v>
      </c>
      <c r="ET340" s="4">
        <f t="shared" si="13"/>
        <v>0.1738832342</v>
      </c>
      <c r="EU340" s="4">
        <f t="shared" si="14"/>
        <v>0.08</v>
      </c>
      <c r="EV340" s="4">
        <f t="shared" si="15"/>
        <v>0.09</v>
      </c>
      <c r="EW340" s="4">
        <f t="shared" si="16"/>
        <v>0.18</v>
      </c>
      <c r="EX340" s="4">
        <f t="shared" si="17"/>
        <v>0.16</v>
      </c>
      <c r="EY340" s="4">
        <f t="shared" si="18"/>
        <v>0.46</v>
      </c>
      <c r="EZ340" s="4">
        <f t="shared" si="19"/>
        <v>1.377853391</v>
      </c>
      <c r="FA340" s="4">
        <f t="shared" si="20"/>
        <v>0.8561084464</v>
      </c>
      <c r="FB340" s="4">
        <f t="shared" si="21"/>
        <v>1.388438518</v>
      </c>
      <c r="FC340" s="4">
        <f t="shared" si="22"/>
        <v>0.03559063842</v>
      </c>
      <c r="FD340" s="4">
        <f t="shared" si="23"/>
        <v>0</v>
      </c>
      <c r="FE340" s="4">
        <f t="shared" si="24"/>
        <v>0</v>
      </c>
      <c r="FF340" s="4">
        <f t="shared" si="25"/>
        <v>0</v>
      </c>
      <c r="FG340" s="4">
        <f t="shared" si="26"/>
        <v>0.008032128514</v>
      </c>
      <c r="FH340" s="4">
        <f t="shared" si="27"/>
        <v>0</v>
      </c>
      <c r="FI340" s="4">
        <f t="shared" si="28"/>
        <v>0</v>
      </c>
      <c r="FJ340" s="4">
        <f t="shared" si="29"/>
        <v>0.5286663897</v>
      </c>
      <c r="FK340" s="4">
        <f t="shared" si="30"/>
        <v>0.02118820108</v>
      </c>
      <c r="FL340" s="4">
        <f t="shared" si="31"/>
        <v>0</v>
      </c>
      <c r="FM340" s="4">
        <f t="shared" si="32"/>
        <v>0</v>
      </c>
      <c r="FN340" s="4">
        <f t="shared" si="33"/>
        <v>0.02471956793</v>
      </c>
      <c r="FO340" s="4">
        <f t="shared" si="34"/>
        <v>0.2732308545</v>
      </c>
      <c r="FP340" s="4">
        <f t="shared" si="35"/>
        <v>0.1085722199</v>
      </c>
      <c r="FQ340" s="4">
        <f t="shared" si="36"/>
        <v>1</v>
      </c>
      <c r="FR340" s="4">
        <v>144.42</v>
      </c>
    </row>
    <row r="341" ht="12.75" customHeight="1">
      <c r="A341" s="4" t="s">
        <v>166</v>
      </c>
      <c r="B341" s="4" t="s">
        <v>1128</v>
      </c>
      <c r="C341" s="4" t="s">
        <v>1129</v>
      </c>
      <c r="D341" s="4" t="s">
        <v>1188</v>
      </c>
      <c r="E341" s="4" t="s">
        <v>1189</v>
      </c>
      <c r="F341" s="4">
        <v>1060.84751493</v>
      </c>
      <c r="G341" s="4">
        <v>65.3125</v>
      </c>
      <c r="H341" s="4">
        <v>99.5</v>
      </c>
      <c r="I341" s="4">
        <v>203.4375</v>
      </c>
      <c r="J341" s="4">
        <v>175.3125</v>
      </c>
      <c r="K341" s="4">
        <v>284.375</v>
      </c>
      <c r="L341" s="4">
        <v>232.9375</v>
      </c>
      <c r="M341" s="4">
        <v>300.0</v>
      </c>
      <c r="N341" s="4">
        <v>704.819885253906</v>
      </c>
      <c r="O341" s="4">
        <v>529.96847786605</v>
      </c>
      <c r="P341" s="4">
        <v>3.5625</v>
      </c>
      <c r="Q341" s="4">
        <v>0.0</v>
      </c>
      <c r="R341" s="4">
        <v>0.0</v>
      </c>
      <c r="S341" s="4">
        <v>592.125</v>
      </c>
      <c r="T341" s="4">
        <v>465.1875</v>
      </c>
      <c r="U341" s="4">
        <v>0.0</v>
      </c>
      <c r="V341" s="4">
        <v>1356.34315690204</v>
      </c>
      <c r="W341" s="4">
        <v>13.0839944595073</v>
      </c>
      <c r="X341" s="4">
        <v>56.0</v>
      </c>
      <c r="Y341" s="4">
        <v>185742.5766</v>
      </c>
      <c r="Z341" s="4">
        <v>100.81</v>
      </c>
      <c r="AA341" s="4">
        <v>77.96</v>
      </c>
      <c r="AB341" s="4">
        <v>75.09</v>
      </c>
      <c r="AC341" s="4">
        <v>2.87</v>
      </c>
      <c r="AD341" s="4">
        <v>0.7</v>
      </c>
      <c r="AE341" s="4">
        <v>11.43</v>
      </c>
      <c r="AF341" s="4">
        <v>10.72</v>
      </c>
      <c r="AG341" s="4">
        <v>83.3</v>
      </c>
      <c r="AH341" s="4">
        <v>8.4</v>
      </c>
      <c r="AI341" s="4">
        <v>1.1</v>
      </c>
      <c r="AJ341" s="4">
        <v>6.4</v>
      </c>
      <c r="AK341" s="4">
        <v>1.57</v>
      </c>
      <c r="AL341" s="4">
        <v>0.0</v>
      </c>
      <c r="AM341" s="4">
        <v>0.0</v>
      </c>
      <c r="AN341" s="4">
        <v>0.0</v>
      </c>
      <c r="AO341" s="4">
        <v>0.0</v>
      </c>
      <c r="AP341" s="4">
        <v>0.0</v>
      </c>
      <c r="AQ341" s="4">
        <v>0.0</v>
      </c>
      <c r="AR341" s="4">
        <v>2.44</v>
      </c>
      <c r="AS341" s="4">
        <v>0.0</v>
      </c>
      <c r="AT341" s="4">
        <v>0.0</v>
      </c>
      <c r="AU341" s="4">
        <v>0.0</v>
      </c>
      <c r="AV341" s="4">
        <v>0.0</v>
      </c>
      <c r="AW341" s="4">
        <v>0.0</v>
      </c>
      <c r="AX341" s="4">
        <v>0.0</v>
      </c>
      <c r="AY341" s="4">
        <v>0.0</v>
      </c>
      <c r="AZ341" s="4">
        <v>0.0</v>
      </c>
      <c r="BA341" s="4">
        <v>0.0</v>
      </c>
      <c r="BB341" s="4">
        <v>0.0</v>
      </c>
      <c r="BC341" s="4">
        <v>0.0</v>
      </c>
      <c r="BD341" s="4">
        <v>0.0</v>
      </c>
      <c r="BE341" s="4">
        <v>0.0</v>
      </c>
      <c r="BF341" s="4">
        <v>0.0</v>
      </c>
      <c r="BG341" s="4">
        <v>0.0</v>
      </c>
      <c r="BH341" s="4">
        <v>0.0</v>
      </c>
      <c r="BI341" s="4">
        <v>0.0</v>
      </c>
      <c r="BJ341" s="4">
        <v>0.0</v>
      </c>
      <c r="BK341" s="4">
        <v>0.0</v>
      </c>
      <c r="BL341" s="4">
        <v>0.0</v>
      </c>
      <c r="BM341" s="4">
        <v>0.0</v>
      </c>
      <c r="BN341" s="4">
        <v>12.08</v>
      </c>
      <c r="BO341" s="4">
        <v>0.0</v>
      </c>
      <c r="BP341" s="4">
        <v>0.0</v>
      </c>
      <c r="BQ341" s="4">
        <v>0.0</v>
      </c>
      <c r="BR341" s="4">
        <v>2.47</v>
      </c>
      <c r="BS341" s="4">
        <v>4.0</v>
      </c>
      <c r="BT341" s="4">
        <v>0.0</v>
      </c>
      <c r="BU341" s="4">
        <v>0.0</v>
      </c>
      <c r="BV341" s="4">
        <v>0.0</v>
      </c>
      <c r="BW341" s="4">
        <v>0.0</v>
      </c>
      <c r="BX341" s="4">
        <v>0.0</v>
      </c>
      <c r="BY341" s="4">
        <v>0.0</v>
      </c>
      <c r="BZ341" s="4">
        <v>1.14</v>
      </c>
      <c r="CA341" s="4">
        <v>0.0</v>
      </c>
      <c r="CB341" s="4">
        <v>0.0</v>
      </c>
      <c r="CC341" s="4">
        <v>3.21</v>
      </c>
      <c r="CD341" s="4">
        <v>0.0</v>
      </c>
      <c r="CE341" s="4">
        <v>15.23</v>
      </c>
      <c r="CF341" s="4">
        <v>1.27</v>
      </c>
      <c r="CG341" s="4">
        <v>0.0</v>
      </c>
      <c r="CH341" s="4">
        <v>14.16</v>
      </c>
      <c r="CI341" s="4">
        <v>0.0</v>
      </c>
      <c r="CJ341" s="4">
        <v>0.0</v>
      </c>
      <c r="CK341" s="4">
        <v>0.0</v>
      </c>
      <c r="CL341" s="4">
        <v>0.0</v>
      </c>
      <c r="CM341" s="4">
        <v>6.94</v>
      </c>
      <c r="CN341" s="4">
        <v>10.38</v>
      </c>
      <c r="CO341" s="4">
        <v>4.3</v>
      </c>
      <c r="CP341" s="4">
        <v>0.0</v>
      </c>
      <c r="CQ341" s="4">
        <v>0.0</v>
      </c>
      <c r="CR341" s="4">
        <v>21.62</v>
      </c>
      <c r="CS341" s="4">
        <v>0.0</v>
      </c>
      <c r="CT341" s="4">
        <v>93.0</v>
      </c>
      <c r="CU341" s="4">
        <v>78.4</v>
      </c>
      <c r="CV341" s="4" t="s">
        <v>1188</v>
      </c>
      <c r="CW341" s="4">
        <v>1060.85</v>
      </c>
      <c r="CX341" s="4">
        <v>0.13</v>
      </c>
      <c r="CY341" s="4">
        <v>0.16</v>
      </c>
      <c r="CZ341" s="4">
        <v>0.0</v>
      </c>
      <c r="DA341" s="4">
        <v>0.0</v>
      </c>
      <c r="DB341" s="4">
        <v>0.0</v>
      </c>
      <c r="DC341" s="4">
        <v>0.0</v>
      </c>
      <c r="DD341" s="4">
        <v>0.0</v>
      </c>
      <c r="DE341" s="4">
        <v>0.03</v>
      </c>
      <c r="DF341" s="4">
        <v>0.0</v>
      </c>
      <c r="DG341" s="4">
        <v>0.0</v>
      </c>
      <c r="DH341" s="4">
        <v>0.0</v>
      </c>
      <c r="DI341" s="4">
        <v>0.0</v>
      </c>
      <c r="DJ341" s="4">
        <v>0.0</v>
      </c>
      <c r="DK341" s="4">
        <v>0.01</v>
      </c>
      <c r="DL341" s="4">
        <v>0.0</v>
      </c>
      <c r="DM341" s="4">
        <v>0.13</v>
      </c>
      <c r="DN341" s="4">
        <v>0.0</v>
      </c>
      <c r="DO341" s="4">
        <v>0.08</v>
      </c>
      <c r="DP341" s="4">
        <v>0.09</v>
      </c>
      <c r="DQ341" s="4">
        <v>0.0</v>
      </c>
      <c r="DR341" s="4">
        <v>0.0</v>
      </c>
      <c r="DS341" s="4">
        <v>0.01</v>
      </c>
      <c r="DT341" s="4">
        <v>0.35</v>
      </c>
      <c r="DU341" s="4">
        <v>0.0</v>
      </c>
      <c r="DV341" s="4">
        <v>0.0</v>
      </c>
      <c r="DW341" s="4">
        <v>0.0</v>
      </c>
      <c r="DX341" s="4" t="s">
        <v>1188</v>
      </c>
      <c r="DY341" s="4" t="s">
        <v>1190</v>
      </c>
      <c r="DZ341" s="4" t="s">
        <v>1133</v>
      </c>
      <c r="EA341" s="4" t="s">
        <v>461</v>
      </c>
      <c r="EB341" s="4">
        <v>1060.84751493</v>
      </c>
      <c r="EC341" s="6">
        <v>1488.89321523682</v>
      </c>
      <c r="ED341" s="7">
        <v>1.4</v>
      </c>
      <c r="EE341" s="4" t="s">
        <v>1188</v>
      </c>
      <c r="EF341" s="4" t="s">
        <v>1129</v>
      </c>
      <c r="EG341" s="4" t="s">
        <v>1189</v>
      </c>
      <c r="EH341" s="4">
        <f t="shared" si="1"/>
        <v>1842.501504</v>
      </c>
      <c r="EI341" s="4">
        <f t="shared" si="2"/>
        <v>1.285841837</v>
      </c>
      <c r="EJ341" s="4">
        <f t="shared" si="3"/>
        <v>2369.165518</v>
      </c>
      <c r="EK341" s="4">
        <f t="shared" si="4"/>
        <v>0.1599047714</v>
      </c>
      <c r="EL341" s="4">
        <f t="shared" si="5"/>
        <v>0.9840293622</v>
      </c>
      <c r="EM341" s="4">
        <f t="shared" si="6"/>
        <v>0.8397177419</v>
      </c>
      <c r="EN341" s="4">
        <f t="shared" si="7"/>
        <v>0.08467741935</v>
      </c>
      <c r="EO341" s="4">
        <f t="shared" si="8"/>
        <v>0.01108870968</v>
      </c>
      <c r="EP341" s="4">
        <f t="shared" si="9"/>
        <v>0.06451612903</v>
      </c>
      <c r="EQ341" s="4">
        <f t="shared" si="10"/>
        <v>0.7733359786</v>
      </c>
      <c r="ER341" s="4">
        <f t="shared" si="11"/>
        <v>0.113381609</v>
      </c>
      <c r="ES341" s="4">
        <f t="shared" si="12"/>
        <v>0.1063386569</v>
      </c>
      <c r="ET341" s="4">
        <f t="shared" si="13"/>
        <v>0.09502779484</v>
      </c>
      <c r="EU341" s="4">
        <f t="shared" si="14"/>
        <v>0.16</v>
      </c>
      <c r="EV341" s="4">
        <f t="shared" si="15"/>
        <v>0.03</v>
      </c>
      <c r="EW341" s="4">
        <f t="shared" si="16"/>
        <v>0.09</v>
      </c>
      <c r="EX341" s="4">
        <f t="shared" si="17"/>
        <v>0.22</v>
      </c>
      <c r="EY341" s="4">
        <f t="shared" si="18"/>
        <v>0.36</v>
      </c>
      <c r="EZ341" s="4">
        <f t="shared" si="19"/>
        <v>1.316027426</v>
      </c>
      <c r="FA341" s="4">
        <f t="shared" si="20"/>
        <v>0.8176938147</v>
      </c>
      <c r="FB341" s="4">
        <f t="shared" si="21"/>
        <v>1.403494088</v>
      </c>
      <c r="FC341" s="4">
        <f t="shared" si="22"/>
        <v>0.01640543365</v>
      </c>
      <c r="FD341" s="4">
        <f t="shared" si="23"/>
        <v>0</v>
      </c>
      <c r="FE341" s="4">
        <f t="shared" si="24"/>
        <v>0</v>
      </c>
      <c r="FF341" s="4">
        <f t="shared" si="25"/>
        <v>0</v>
      </c>
      <c r="FG341" s="4">
        <f t="shared" si="26"/>
        <v>0</v>
      </c>
      <c r="FH341" s="4">
        <f t="shared" si="27"/>
        <v>0</v>
      </c>
      <c r="FI341" s="4">
        <f t="shared" si="28"/>
        <v>0</v>
      </c>
      <c r="FJ341" s="4">
        <f t="shared" si="29"/>
        <v>0.1262277952</v>
      </c>
      <c r="FK341" s="4">
        <f t="shared" si="30"/>
        <v>0</v>
      </c>
      <c r="FL341" s="4">
        <f t="shared" si="31"/>
        <v>0.02580982236</v>
      </c>
      <c r="FM341" s="4">
        <f t="shared" si="32"/>
        <v>0</v>
      </c>
      <c r="FN341" s="4">
        <f t="shared" si="33"/>
        <v>0.2059561129</v>
      </c>
      <c r="FO341" s="4">
        <f t="shared" si="34"/>
        <v>0.1737722048</v>
      </c>
      <c r="FP341" s="4">
        <f t="shared" si="35"/>
        <v>0.4518286311</v>
      </c>
      <c r="FQ341" s="4">
        <f t="shared" si="36"/>
        <v>1</v>
      </c>
      <c r="FR341" s="4">
        <v>95.7</v>
      </c>
    </row>
    <row r="342" ht="12.75" customHeight="1">
      <c r="A342" s="4" t="s">
        <v>166</v>
      </c>
      <c r="B342" s="4" t="s">
        <v>1128</v>
      </c>
      <c r="C342" s="4" t="s">
        <v>1129</v>
      </c>
      <c r="D342" s="4" t="s">
        <v>1191</v>
      </c>
      <c r="E342" s="4" t="s">
        <v>1192</v>
      </c>
      <c r="F342" s="4">
        <v>584.4417707</v>
      </c>
      <c r="G342" s="4">
        <v>37.6875</v>
      </c>
      <c r="H342" s="4">
        <v>61.5625</v>
      </c>
      <c r="I342" s="4">
        <v>141.4375</v>
      </c>
      <c r="J342" s="4">
        <v>121.875</v>
      </c>
      <c r="K342" s="4">
        <v>144.5</v>
      </c>
      <c r="L342" s="4">
        <v>77.375</v>
      </c>
      <c r="M342" s="4">
        <v>376.878479003906</v>
      </c>
      <c r="N342" s="4">
        <v>576.161804199219</v>
      </c>
      <c r="O342" s="4">
        <v>469.890364969087</v>
      </c>
      <c r="P342" s="4">
        <v>42.6875</v>
      </c>
      <c r="Q342" s="4">
        <v>0.0</v>
      </c>
      <c r="R342" s="4">
        <v>0.0</v>
      </c>
      <c r="S342" s="4">
        <v>265.5</v>
      </c>
      <c r="T342" s="4">
        <v>276.25</v>
      </c>
      <c r="U342" s="4">
        <v>0.0</v>
      </c>
      <c r="V342" s="4">
        <v>1356.21588725176</v>
      </c>
      <c r="W342" s="4">
        <v>13.291201153107</v>
      </c>
      <c r="X342" s="4">
        <v>46.0</v>
      </c>
      <c r="Y342" s="4">
        <v>288619.4946</v>
      </c>
      <c r="Z342" s="4">
        <v>104.96</v>
      </c>
      <c r="AA342" s="4">
        <v>83.37</v>
      </c>
      <c r="AB342" s="4">
        <v>83.37</v>
      </c>
      <c r="AC342" s="4">
        <v>0.0</v>
      </c>
      <c r="AD342" s="4">
        <v>2.3</v>
      </c>
      <c r="AE342" s="4">
        <v>12.29</v>
      </c>
      <c r="AF342" s="4">
        <v>7.0</v>
      </c>
      <c r="AG342" s="4">
        <v>83.8</v>
      </c>
      <c r="AH342" s="4">
        <v>2.8</v>
      </c>
      <c r="AI342" s="4">
        <v>0.6</v>
      </c>
      <c r="AJ342" s="4">
        <v>8.8</v>
      </c>
      <c r="AK342" s="4">
        <v>0.0</v>
      </c>
      <c r="AL342" s="4">
        <v>0.0</v>
      </c>
      <c r="AM342" s="4">
        <v>0.0</v>
      </c>
      <c r="AN342" s="4">
        <v>0.0</v>
      </c>
      <c r="AO342" s="4">
        <v>0.0</v>
      </c>
      <c r="AP342" s="4">
        <v>0.0</v>
      </c>
      <c r="AQ342" s="4">
        <v>0.0</v>
      </c>
      <c r="AR342" s="4">
        <v>1.0</v>
      </c>
      <c r="AS342" s="4">
        <v>0.0</v>
      </c>
      <c r="AT342" s="4">
        <v>0.0</v>
      </c>
      <c r="AU342" s="4">
        <v>0.0</v>
      </c>
      <c r="AV342" s="4">
        <v>0.0</v>
      </c>
      <c r="AW342" s="4">
        <v>0.0</v>
      </c>
      <c r="AX342" s="4">
        <v>0.0</v>
      </c>
      <c r="AY342" s="4">
        <v>0.0</v>
      </c>
      <c r="AZ342" s="4">
        <v>0.0</v>
      </c>
      <c r="BA342" s="4">
        <v>0.0</v>
      </c>
      <c r="BB342" s="4">
        <v>4.34</v>
      </c>
      <c r="BC342" s="4">
        <v>0.0</v>
      </c>
      <c r="BD342" s="4">
        <v>0.0</v>
      </c>
      <c r="BE342" s="4">
        <v>0.0</v>
      </c>
      <c r="BF342" s="4">
        <v>0.0</v>
      </c>
      <c r="BG342" s="4">
        <v>0.0</v>
      </c>
      <c r="BH342" s="4">
        <v>0.0</v>
      </c>
      <c r="BI342" s="4">
        <v>0.0</v>
      </c>
      <c r="BJ342" s="4">
        <v>0.0</v>
      </c>
      <c r="BK342" s="4">
        <v>0.0</v>
      </c>
      <c r="BL342" s="4">
        <v>0.0</v>
      </c>
      <c r="BM342" s="4">
        <v>0.0</v>
      </c>
      <c r="BN342" s="4">
        <v>35.03</v>
      </c>
      <c r="BO342" s="4">
        <v>0.0</v>
      </c>
      <c r="BP342" s="4">
        <v>0.48</v>
      </c>
      <c r="BQ342" s="4">
        <v>0.0</v>
      </c>
      <c r="BR342" s="4">
        <v>0.0</v>
      </c>
      <c r="BS342" s="4">
        <v>3.0</v>
      </c>
      <c r="BT342" s="4">
        <v>6.65</v>
      </c>
      <c r="BU342" s="4">
        <v>0.0</v>
      </c>
      <c r="BV342" s="4">
        <v>0.0</v>
      </c>
      <c r="BW342" s="4">
        <v>0.0</v>
      </c>
      <c r="BX342" s="4">
        <v>0.0</v>
      </c>
      <c r="BY342" s="4">
        <v>0.0</v>
      </c>
      <c r="BZ342" s="4">
        <v>0.0</v>
      </c>
      <c r="CA342" s="4">
        <v>0.0</v>
      </c>
      <c r="CB342" s="4">
        <v>0.0</v>
      </c>
      <c r="CC342" s="4">
        <v>1.22</v>
      </c>
      <c r="CD342" s="4">
        <v>0.0</v>
      </c>
      <c r="CE342" s="4">
        <v>6.01</v>
      </c>
      <c r="CF342" s="4">
        <v>0.73</v>
      </c>
      <c r="CG342" s="4">
        <v>0.0</v>
      </c>
      <c r="CH342" s="4">
        <v>18.2</v>
      </c>
      <c r="CI342" s="4">
        <v>0.0</v>
      </c>
      <c r="CJ342" s="4">
        <v>0.0</v>
      </c>
      <c r="CK342" s="4">
        <v>0.0</v>
      </c>
      <c r="CL342" s="4">
        <v>0.0</v>
      </c>
      <c r="CM342" s="4">
        <v>6.0</v>
      </c>
      <c r="CN342" s="4">
        <v>3.5</v>
      </c>
      <c r="CO342" s="4">
        <v>2.2</v>
      </c>
      <c r="CP342" s="4">
        <v>0.0</v>
      </c>
      <c r="CQ342" s="4">
        <v>0.2</v>
      </c>
      <c r="CR342" s="4">
        <v>16.4</v>
      </c>
      <c r="CS342" s="4">
        <v>0.0</v>
      </c>
      <c r="CT342" s="4">
        <v>91.0</v>
      </c>
      <c r="CU342" s="4">
        <v>73.6</v>
      </c>
      <c r="CV342" s="4" t="s">
        <v>1191</v>
      </c>
      <c r="CW342" s="4">
        <v>584.44</v>
      </c>
      <c r="CX342" s="4">
        <v>0.16</v>
      </c>
      <c r="CY342" s="4">
        <v>0.2</v>
      </c>
      <c r="CZ342" s="4">
        <v>0.0</v>
      </c>
      <c r="DA342" s="4">
        <v>0.01</v>
      </c>
      <c r="DB342" s="4">
        <v>0.0</v>
      </c>
      <c r="DC342" s="4">
        <v>0.0</v>
      </c>
      <c r="DD342" s="4">
        <v>0.0</v>
      </c>
      <c r="DE342" s="4">
        <v>0.07</v>
      </c>
      <c r="DF342" s="4">
        <v>0.0</v>
      </c>
      <c r="DG342" s="4">
        <v>0.0</v>
      </c>
      <c r="DH342" s="4">
        <v>0.0</v>
      </c>
      <c r="DI342" s="4">
        <v>0.0</v>
      </c>
      <c r="DJ342" s="4">
        <v>0.0</v>
      </c>
      <c r="DK342" s="4">
        <v>0.03</v>
      </c>
      <c r="DL342" s="4">
        <v>0.0</v>
      </c>
      <c r="DM342" s="4">
        <v>0.39</v>
      </c>
      <c r="DN342" s="4">
        <v>0.0</v>
      </c>
      <c r="DO342" s="4">
        <v>0.04</v>
      </c>
      <c r="DP342" s="4">
        <v>0.06</v>
      </c>
      <c r="DQ342" s="4">
        <v>0.0</v>
      </c>
      <c r="DR342" s="4">
        <v>0.0</v>
      </c>
      <c r="DS342" s="4">
        <v>0.0</v>
      </c>
      <c r="DT342" s="4">
        <v>0.05</v>
      </c>
      <c r="DU342" s="4">
        <v>0.0</v>
      </c>
      <c r="DV342" s="4">
        <v>0.0</v>
      </c>
      <c r="DW342" s="4">
        <v>0.0</v>
      </c>
      <c r="DX342" s="4" t="s">
        <v>1191</v>
      </c>
      <c r="DY342" s="4" t="s">
        <v>1193</v>
      </c>
      <c r="DZ342" s="4" t="s">
        <v>1133</v>
      </c>
      <c r="EA342" s="4" t="s">
        <v>461</v>
      </c>
      <c r="EB342" s="4">
        <v>584.4417707</v>
      </c>
      <c r="EC342" s="6">
        <v>174.44590424766</v>
      </c>
      <c r="ED342" s="7">
        <v>0.3</v>
      </c>
      <c r="EE342" s="4" t="s">
        <v>1191</v>
      </c>
      <c r="EF342" s="4" t="s">
        <v>1129</v>
      </c>
      <c r="EG342" s="4" t="s">
        <v>1192</v>
      </c>
      <c r="EH342" s="4">
        <f t="shared" si="1"/>
        <v>2749.804636</v>
      </c>
      <c r="EI342" s="4">
        <f t="shared" si="2"/>
        <v>1.426086957</v>
      </c>
      <c r="EJ342" s="4">
        <f t="shared" si="3"/>
        <v>3921.460524</v>
      </c>
      <c r="EK342" s="4">
        <f t="shared" si="4"/>
        <v>0.4430259146</v>
      </c>
      <c r="EL342" s="4">
        <f t="shared" si="5"/>
        <v>0.9146341463</v>
      </c>
      <c r="EM342" s="4">
        <f t="shared" si="6"/>
        <v>0.8729166667</v>
      </c>
      <c r="EN342" s="4">
        <f t="shared" si="7"/>
        <v>0.02916666667</v>
      </c>
      <c r="EO342" s="4">
        <f t="shared" si="8"/>
        <v>0.00625</v>
      </c>
      <c r="EP342" s="4">
        <f t="shared" si="9"/>
        <v>0.09166666667</v>
      </c>
      <c r="EQ342" s="4">
        <f t="shared" si="10"/>
        <v>0.7943025915</v>
      </c>
      <c r="ER342" s="4">
        <f t="shared" si="11"/>
        <v>0.1170922256</v>
      </c>
      <c r="ES342" s="4">
        <f t="shared" si="12"/>
        <v>0.06669207317</v>
      </c>
      <c r="ET342" s="4">
        <f t="shared" si="13"/>
        <v>0.1795901752</v>
      </c>
      <c r="EU342" s="4">
        <f t="shared" si="14"/>
        <v>0.21</v>
      </c>
      <c r="EV342" s="4">
        <f t="shared" si="15"/>
        <v>0.07</v>
      </c>
      <c r="EW342" s="4">
        <f t="shared" si="16"/>
        <v>0.07</v>
      </c>
      <c r="EX342" s="4">
        <f t="shared" si="17"/>
        <v>0.45</v>
      </c>
      <c r="EY342" s="4">
        <f t="shared" si="18"/>
        <v>0.05</v>
      </c>
      <c r="EZ342" s="4">
        <f t="shared" si="19"/>
        <v>1.209147509</v>
      </c>
      <c r="FA342" s="4">
        <f t="shared" si="20"/>
        <v>0.7512855886</v>
      </c>
      <c r="FB342" s="4">
        <f t="shared" si="21"/>
        <v>0.2984829507</v>
      </c>
      <c r="FC342" s="4">
        <f t="shared" si="22"/>
        <v>0</v>
      </c>
      <c r="FD342" s="4">
        <f t="shared" si="23"/>
        <v>0</v>
      </c>
      <c r="FE342" s="4">
        <f t="shared" si="24"/>
        <v>0.04601844979</v>
      </c>
      <c r="FF342" s="4">
        <f t="shared" si="25"/>
        <v>0</v>
      </c>
      <c r="FG342" s="4">
        <f t="shared" si="26"/>
        <v>0</v>
      </c>
      <c r="FH342" s="4">
        <f t="shared" si="27"/>
        <v>0</v>
      </c>
      <c r="FI342" s="4">
        <f t="shared" si="28"/>
        <v>0</v>
      </c>
      <c r="FJ342" s="4">
        <f t="shared" si="29"/>
        <v>0.3714346305</v>
      </c>
      <c r="FK342" s="4">
        <f t="shared" si="30"/>
        <v>0.005089598134</v>
      </c>
      <c r="FL342" s="4">
        <f t="shared" si="31"/>
        <v>0</v>
      </c>
      <c r="FM342" s="4">
        <f t="shared" si="32"/>
        <v>0</v>
      </c>
      <c r="FN342" s="4">
        <f t="shared" si="33"/>
        <v>0.08440250239</v>
      </c>
      <c r="FO342" s="4">
        <f t="shared" si="34"/>
        <v>0.1929805959</v>
      </c>
      <c r="FP342" s="4">
        <f t="shared" si="35"/>
        <v>0.3000742233</v>
      </c>
      <c r="FQ342" s="4">
        <f t="shared" si="36"/>
        <v>1</v>
      </c>
      <c r="FR342" s="4">
        <v>94.31</v>
      </c>
    </row>
    <row r="343" ht="12.75" customHeight="1">
      <c r="A343" s="4" t="s">
        <v>166</v>
      </c>
      <c r="B343" s="4" t="s">
        <v>1128</v>
      </c>
      <c r="C343" s="4" t="s">
        <v>1129</v>
      </c>
      <c r="D343" s="4" t="s">
        <v>1194</v>
      </c>
      <c r="E343" s="4" t="s">
        <v>1195</v>
      </c>
      <c r="F343" s="4">
        <v>491.070453102</v>
      </c>
      <c r="G343" s="4">
        <v>19.875</v>
      </c>
      <c r="H343" s="4">
        <v>27.25</v>
      </c>
      <c r="I343" s="4">
        <v>73.875</v>
      </c>
      <c r="J343" s="4">
        <v>85.5</v>
      </c>
      <c r="K343" s="4">
        <v>167.125</v>
      </c>
      <c r="L343" s="4">
        <v>116.9375</v>
      </c>
      <c r="M343" s="4">
        <v>313.679779052734</v>
      </c>
      <c r="N343" s="4">
        <v>570.572998046875</v>
      </c>
      <c r="O343" s="4">
        <v>429.667999940217</v>
      </c>
      <c r="P343" s="4">
        <v>0.0</v>
      </c>
      <c r="Q343" s="4">
        <v>0.0</v>
      </c>
      <c r="R343" s="4">
        <v>0.0</v>
      </c>
      <c r="S343" s="4">
        <v>268.5625</v>
      </c>
      <c r="T343" s="4">
        <v>222.0</v>
      </c>
      <c r="U343" s="4">
        <v>0.0</v>
      </c>
      <c r="V343" s="4">
        <v>1365.9051076296</v>
      </c>
      <c r="W343" s="4">
        <v>13.53712520698</v>
      </c>
      <c r="X343" s="4">
        <v>55.0</v>
      </c>
      <c r="Y343" s="4">
        <v>226762.874</v>
      </c>
      <c r="Z343" s="4">
        <v>102.89</v>
      </c>
      <c r="AA343" s="4">
        <v>68.75</v>
      </c>
      <c r="AB343" s="4">
        <v>64.27</v>
      </c>
      <c r="AC343" s="4">
        <v>4.48</v>
      </c>
      <c r="AD343" s="4">
        <v>2.34</v>
      </c>
      <c r="AE343" s="4">
        <v>29.49</v>
      </c>
      <c r="AF343" s="4">
        <v>2.31</v>
      </c>
      <c r="AG343" s="4">
        <v>34.8</v>
      </c>
      <c r="AH343" s="4">
        <v>13.7</v>
      </c>
      <c r="AI343" s="4">
        <v>1.8</v>
      </c>
      <c r="AJ343" s="4">
        <v>0.0</v>
      </c>
      <c r="AK343" s="4">
        <v>1.7</v>
      </c>
      <c r="AL343" s="4">
        <v>0.0</v>
      </c>
      <c r="AM343" s="4">
        <v>0.0</v>
      </c>
      <c r="AN343" s="4">
        <v>0.0</v>
      </c>
      <c r="AO343" s="4">
        <v>0.0</v>
      </c>
      <c r="AP343" s="4">
        <v>0.0</v>
      </c>
      <c r="AQ343" s="4">
        <v>0.0</v>
      </c>
      <c r="AR343" s="4">
        <v>7.9</v>
      </c>
      <c r="AS343" s="4">
        <v>0.0</v>
      </c>
      <c r="AT343" s="4">
        <v>2.24</v>
      </c>
      <c r="AU343" s="4">
        <v>0.0</v>
      </c>
      <c r="AV343" s="4">
        <v>0.0</v>
      </c>
      <c r="AW343" s="4">
        <v>0.0</v>
      </c>
      <c r="AX343" s="4">
        <v>0.0</v>
      </c>
      <c r="AY343" s="4">
        <v>0.0</v>
      </c>
      <c r="AZ343" s="4">
        <v>0.0</v>
      </c>
      <c r="BA343" s="4">
        <v>0.0</v>
      </c>
      <c r="BB343" s="4">
        <v>14.68</v>
      </c>
      <c r="BC343" s="4">
        <v>0.0</v>
      </c>
      <c r="BD343" s="4">
        <v>0.0</v>
      </c>
      <c r="BE343" s="4">
        <v>0.0</v>
      </c>
      <c r="BF343" s="4">
        <v>0.0</v>
      </c>
      <c r="BG343" s="4">
        <v>0.0</v>
      </c>
      <c r="BH343" s="4">
        <v>0.0</v>
      </c>
      <c r="BI343" s="4">
        <v>0.0</v>
      </c>
      <c r="BJ343" s="4">
        <v>0.0</v>
      </c>
      <c r="BK343" s="4">
        <v>0.0</v>
      </c>
      <c r="BL343" s="4">
        <v>0.0</v>
      </c>
      <c r="BM343" s="4">
        <v>0.0</v>
      </c>
      <c r="BN343" s="4">
        <v>5.57</v>
      </c>
      <c r="BO343" s="4">
        <v>0.0</v>
      </c>
      <c r="BP343" s="4">
        <v>0.54</v>
      </c>
      <c r="BQ343" s="4">
        <v>0.0</v>
      </c>
      <c r="BR343" s="4">
        <v>0.0</v>
      </c>
      <c r="BS343" s="4">
        <v>0.0</v>
      </c>
      <c r="BT343" s="4">
        <v>0.0</v>
      </c>
      <c r="BU343" s="4">
        <v>0.0</v>
      </c>
      <c r="BV343" s="4">
        <v>0.0</v>
      </c>
      <c r="BW343" s="4">
        <v>0.0</v>
      </c>
      <c r="BX343" s="4">
        <v>0.0</v>
      </c>
      <c r="BY343" s="4">
        <v>0.0</v>
      </c>
      <c r="BZ343" s="4">
        <v>0.0</v>
      </c>
      <c r="CA343" s="4">
        <v>0.0</v>
      </c>
      <c r="CB343" s="4">
        <v>0.0</v>
      </c>
      <c r="CC343" s="4">
        <v>6.11</v>
      </c>
      <c r="CD343" s="4">
        <v>0.0</v>
      </c>
      <c r="CE343" s="4">
        <v>14.25</v>
      </c>
      <c r="CF343" s="4">
        <v>4.76</v>
      </c>
      <c r="CG343" s="4">
        <v>0.0</v>
      </c>
      <c r="CH343" s="4">
        <v>4.97</v>
      </c>
      <c r="CI343" s="4">
        <v>0.0</v>
      </c>
      <c r="CJ343" s="4">
        <v>0.0</v>
      </c>
      <c r="CK343" s="4">
        <v>0.0</v>
      </c>
      <c r="CL343" s="4">
        <v>0.0</v>
      </c>
      <c r="CM343" s="4">
        <v>0.0</v>
      </c>
      <c r="CN343" s="4">
        <v>0.0</v>
      </c>
      <c r="CO343" s="4">
        <v>3.84</v>
      </c>
      <c r="CP343" s="4">
        <v>2.0</v>
      </c>
      <c r="CQ343" s="4">
        <v>0.0</v>
      </c>
      <c r="CR343" s="4">
        <v>34.33</v>
      </c>
      <c r="CS343" s="4">
        <v>0.0</v>
      </c>
      <c r="CT343" s="4">
        <v>97.0</v>
      </c>
      <c r="CU343" s="4">
        <v>71.5</v>
      </c>
      <c r="CV343" s="4" t="s">
        <v>1194</v>
      </c>
      <c r="CW343" s="4">
        <v>491.07</v>
      </c>
      <c r="CX343" s="4">
        <v>0.12</v>
      </c>
      <c r="CY343" s="4">
        <v>0.19</v>
      </c>
      <c r="CZ343" s="4">
        <v>0.0</v>
      </c>
      <c r="DA343" s="4">
        <v>0.03</v>
      </c>
      <c r="DB343" s="4">
        <v>0.01</v>
      </c>
      <c r="DC343" s="4">
        <v>0.0</v>
      </c>
      <c r="DD343" s="4">
        <v>0.0</v>
      </c>
      <c r="DE343" s="4">
        <v>0.05</v>
      </c>
      <c r="DF343" s="4">
        <v>0.0</v>
      </c>
      <c r="DG343" s="4">
        <v>0.01</v>
      </c>
      <c r="DH343" s="4">
        <v>0.0</v>
      </c>
      <c r="DI343" s="4">
        <v>0.0</v>
      </c>
      <c r="DJ343" s="4">
        <v>0.0</v>
      </c>
      <c r="DK343" s="4">
        <v>0.02</v>
      </c>
      <c r="DL343" s="4">
        <v>0.0</v>
      </c>
      <c r="DM343" s="4">
        <v>0.3</v>
      </c>
      <c r="DN343" s="4">
        <v>0.0</v>
      </c>
      <c r="DO343" s="4">
        <v>0.11</v>
      </c>
      <c r="DP343" s="4">
        <v>0.02</v>
      </c>
      <c r="DQ343" s="4">
        <v>0.0</v>
      </c>
      <c r="DR343" s="4">
        <v>0.0</v>
      </c>
      <c r="DS343" s="4">
        <v>0.0</v>
      </c>
      <c r="DT343" s="4">
        <v>0.12</v>
      </c>
      <c r="DU343" s="4">
        <v>0.0</v>
      </c>
      <c r="DV343" s="4">
        <v>0.0</v>
      </c>
      <c r="DW343" s="4">
        <v>0.01</v>
      </c>
      <c r="DX343" s="4" t="s">
        <v>1194</v>
      </c>
      <c r="DY343" s="4" t="s">
        <v>1196</v>
      </c>
      <c r="DZ343" s="4" t="s">
        <v>1133</v>
      </c>
      <c r="EA343" s="4" t="s">
        <v>461</v>
      </c>
      <c r="EB343" s="4">
        <v>491.070453102</v>
      </c>
      <c r="EC343" s="6">
        <v>323.463637089</v>
      </c>
      <c r="ED343" s="7">
        <v>0.66</v>
      </c>
      <c r="EE343" s="4" t="s">
        <v>1194</v>
      </c>
      <c r="EF343" s="4" t="s">
        <v>1129</v>
      </c>
      <c r="EG343" s="4" t="s">
        <v>1195</v>
      </c>
      <c r="EH343" s="4">
        <f t="shared" si="1"/>
        <v>2203.935018</v>
      </c>
      <c r="EI343" s="4">
        <f t="shared" si="2"/>
        <v>1.439020979</v>
      </c>
      <c r="EJ343" s="4">
        <f t="shared" si="3"/>
        <v>3171.508727</v>
      </c>
      <c r="EK343" s="4">
        <f t="shared" si="4"/>
        <v>0.2403537759</v>
      </c>
      <c r="EL343" s="4">
        <f t="shared" si="5"/>
        <v>0.4888716105</v>
      </c>
      <c r="EM343" s="4">
        <f t="shared" si="6"/>
        <v>0.6918489066</v>
      </c>
      <c r="EN343" s="4">
        <f t="shared" si="7"/>
        <v>0.2723658052</v>
      </c>
      <c r="EO343" s="4">
        <f t="shared" si="8"/>
        <v>0.03578528827</v>
      </c>
      <c r="EP343" s="4">
        <f t="shared" si="9"/>
        <v>0</v>
      </c>
      <c r="EQ343" s="4">
        <f t="shared" si="10"/>
        <v>0.6681893284</v>
      </c>
      <c r="ER343" s="4">
        <f t="shared" si="11"/>
        <v>0.2866167752</v>
      </c>
      <c r="ES343" s="4">
        <f t="shared" si="12"/>
        <v>0.02245116143</v>
      </c>
      <c r="ET343" s="4">
        <f t="shared" si="13"/>
        <v>0.2095218707</v>
      </c>
      <c r="EU343" s="4">
        <f t="shared" si="14"/>
        <v>0.23</v>
      </c>
      <c r="EV343" s="4">
        <f t="shared" si="15"/>
        <v>0.05</v>
      </c>
      <c r="EW343" s="4">
        <f t="shared" si="16"/>
        <v>0.13</v>
      </c>
      <c r="EX343" s="4">
        <f t="shared" si="17"/>
        <v>0.32</v>
      </c>
      <c r="EY343" s="4">
        <f t="shared" si="18"/>
        <v>0.12</v>
      </c>
      <c r="EZ343" s="4">
        <f t="shared" si="19"/>
        <v>1.372091389</v>
      </c>
      <c r="FA343" s="4">
        <f t="shared" si="20"/>
        <v>0.8525283137</v>
      </c>
      <c r="FB343" s="4">
        <f t="shared" si="21"/>
        <v>0.6586908967</v>
      </c>
      <c r="FC343" s="4">
        <f t="shared" si="22"/>
        <v>0.0178966207</v>
      </c>
      <c r="FD343" s="4">
        <f t="shared" si="23"/>
        <v>0.02358142962</v>
      </c>
      <c r="FE343" s="4">
        <f t="shared" si="24"/>
        <v>0.1545425834</v>
      </c>
      <c r="FF343" s="4">
        <f t="shared" si="25"/>
        <v>0</v>
      </c>
      <c r="FG343" s="4">
        <f t="shared" si="26"/>
        <v>0</v>
      </c>
      <c r="FH343" s="4">
        <f t="shared" si="27"/>
        <v>0</v>
      </c>
      <c r="FI343" s="4">
        <f t="shared" si="28"/>
        <v>0</v>
      </c>
      <c r="FJ343" s="4">
        <f t="shared" si="29"/>
        <v>0.05863775134</v>
      </c>
      <c r="FK343" s="4">
        <f t="shared" si="30"/>
        <v>0.005684808927</v>
      </c>
      <c r="FL343" s="4">
        <f t="shared" si="31"/>
        <v>0</v>
      </c>
      <c r="FM343" s="4">
        <f t="shared" si="32"/>
        <v>0</v>
      </c>
      <c r="FN343" s="4">
        <f t="shared" si="33"/>
        <v>0.2644488894</v>
      </c>
      <c r="FO343" s="4">
        <f t="shared" si="34"/>
        <v>0.05232129698</v>
      </c>
      <c r="FP343" s="4">
        <f t="shared" si="35"/>
        <v>0.4228866196</v>
      </c>
      <c r="FQ343" s="4">
        <f t="shared" si="36"/>
        <v>1</v>
      </c>
      <c r="FR343" s="4">
        <v>94.99</v>
      </c>
    </row>
    <row r="344" ht="12.75" customHeight="1">
      <c r="A344" s="4" t="s">
        <v>166</v>
      </c>
      <c r="B344" s="4" t="s">
        <v>1128</v>
      </c>
      <c r="C344" s="4" t="s">
        <v>1129</v>
      </c>
      <c r="D344" s="4" t="s">
        <v>1197</v>
      </c>
      <c r="E344" s="4" t="s">
        <v>1198</v>
      </c>
      <c r="F344" s="4">
        <v>495.800774462</v>
      </c>
      <c r="G344" s="4">
        <v>24.0</v>
      </c>
      <c r="H344" s="4">
        <v>40.9375</v>
      </c>
      <c r="I344" s="4">
        <v>78.4375</v>
      </c>
      <c r="J344" s="4">
        <v>81.125</v>
      </c>
      <c r="K344" s="4">
        <v>157.0</v>
      </c>
      <c r="L344" s="4">
        <v>114.375</v>
      </c>
      <c r="M344" s="4">
        <v>356.640808105469</v>
      </c>
      <c r="N344" s="4">
        <v>649.462158203125</v>
      </c>
      <c r="O344" s="4">
        <v>470.575499526674</v>
      </c>
      <c r="P344" s="4">
        <v>0.0</v>
      </c>
      <c r="Q344" s="4">
        <v>0.0</v>
      </c>
      <c r="R344" s="4">
        <v>0.0</v>
      </c>
      <c r="S344" s="4">
        <v>65.625</v>
      </c>
      <c r="T344" s="4">
        <v>430.25</v>
      </c>
      <c r="U344" s="4">
        <v>0.0</v>
      </c>
      <c r="V344" s="4">
        <v>1358.0877016129</v>
      </c>
      <c r="W344" s="4">
        <v>13.342326108871</v>
      </c>
      <c r="X344" s="4">
        <v>24.0</v>
      </c>
      <c r="Y344" s="4">
        <v>200189.4068</v>
      </c>
      <c r="Z344" s="4">
        <v>64.47</v>
      </c>
      <c r="AA344" s="4">
        <v>24.38</v>
      </c>
      <c r="AB344" s="4">
        <v>19.09</v>
      </c>
      <c r="AC344" s="4">
        <v>5.29</v>
      </c>
      <c r="AD344" s="4">
        <v>1.01</v>
      </c>
      <c r="AE344" s="4">
        <v>6.25</v>
      </c>
      <c r="AF344" s="4">
        <v>32.83</v>
      </c>
      <c r="AG344" s="4">
        <v>59.2</v>
      </c>
      <c r="AH344" s="4">
        <v>8.2</v>
      </c>
      <c r="AI344" s="4">
        <v>3.1</v>
      </c>
      <c r="AJ344" s="4">
        <v>0.8</v>
      </c>
      <c r="AK344" s="4">
        <v>0.0</v>
      </c>
      <c r="AL344" s="4">
        <v>0.0</v>
      </c>
      <c r="AM344" s="4">
        <v>0.0</v>
      </c>
      <c r="AN344" s="4">
        <v>0.0</v>
      </c>
      <c r="AO344" s="4">
        <v>0.0</v>
      </c>
      <c r="AP344" s="4">
        <v>0.0</v>
      </c>
      <c r="AQ344" s="4">
        <v>0.0</v>
      </c>
      <c r="AR344" s="4">
        <v>6.66</v>
      </c>
      <c r="AS344" s="4">
        <v>0.0</v>
      </c>
      <c r="AT344" s="4">
        <v>0.0</v>
      </c>
      <c r="AU344" s="4">
        <v>0.0</v>
      </c>
      <c r="AV344" s="4">
        <v>0.0</v>
      </c>
      <c r="AW344" s="4">
        <v>0.0</v>
      </c>
      <c r="AX344" s="4">
        <v>0.0</v>
      </c>
      <c r="AY344" s="4">
        <v>0.0</v>
      </c>
      <c r="AZ344" s="4">
        <v>0.0</v>
      </c>
      <c r="BA344" s="4">
        <v>0.57</v>
      </c>
      <c r="BB344" s="4">
        <v>6.09</v>
      </c>
      <c r="BC344" s="4">
        <v>0.0</v>
      </c>
      <c r="BD344" s="4">
        <v>0.0</v>
      </c>
      <c r="BE344" s="4">
        <v>0.0</v>
      </c>
      <c r="BF344" s="4">
        <v>0.0</v>
      </c>
      <c r="BG344" s="4">
        <v>0.0</v>
      </c>
      <c r="BH344" s="4">
        <v>0.0</v>
      </c>
      <c r="BI344" s="4">
        <v>0.0</v>
      </c>
      <c r="BJ344" s="4">
        <v>0.0</v>
      </c>
      <c r="BK344" s="4">
        <v>0.0</v>
      </c>
      <c r="BL344" s="4">
        <v>0.0</v>
      </c>
      <c r="BM344" s="4">
        <v>0.0</v>
      </c>
      <c r="BN344" s="4">
        <v>10.84</v>
      </c>
      <c r="BO344" s="4">
        <v>0.0</v>
      </c>
      <c r="BP344" s="4">
        <v>1.52</v>
      </c>
      <c r="BQ344" s="4">
        <v>0.0</v>
      </c>
      <c r="BR344" s="4">
        <v>0.0</v>
      </c>
      <c r="BS344" s="4">
        <v>10.16</v>
      </c>
      <c r="BT344" s="4">
        <v>0.0</v>
      </c>
      <c r="BU344" s="4">
        <v>0.0</v>
      </c>
      <c r="BV344" s="4">
        <v>10.63</v>
      </c>
      <c r="BW344" s="4">
        <v>0.0</v>
      </c>
      <c r="BX344" s="4">
        <v>0.0</v>
      </c>
      <c r="BY344" s="4">
        <v>0.0</v>
      </c>
      <c r="BZ344" s="4">
        <v>2.39</v>
      </c>
      <c r="CA344" s="4">
        <v>0.0</v>
      </c>
      <c r="CB344" s="4">
        <v>0.0</v>
      </c>
      <c r="CC344" s="4">
        <v>0.0</v>
      </c>
      <c r="CD344" s="4">
        <v>0.0</v>
      </c>
      <c r="CE344" s="4">
        <v>0.0</v>
      </c>
      <c r="CF344" s="4">
        <v>0.0</v>
      </c>
      <c r="CG344" s="4">
        <v>0.0</v>
      </c>
      <c r="CH344" s="4">
        <v>4.37</v>
      </c>
      <c r="CI344" s="4">
        <v>0.0</v>
      </c>
      <c r="CJ344" s="4">
        <v>2.97</v>
      </c>
      <c r="CK344" s="4">
        <v>0.0</v>
      </c>
      <c r="CL344" s="4">
        <v>0.0</v>
      </c>
      <c r="CM344" s="4">
        <v>3.39</v>
      </c>
      <c r="CN344" s="4">
        <v>0.0</v>
      </c>
      <c r="CO344" s="4">
        <v>1.96</v>
      </c>
      <c r="CP344" s="4">
        <v>0.0</v>
      </c>
      <c r="CQ344" s="4">
        <v>0.0</v>
      </c>
      <c r="CR344" s="4">
        <v>2.92</v>
      </c>
      <c r="CS344" s="4">
        <v>0.0</v>
      </c>
      <c r="CT344" s="4">
        <v>58.0</v>
      </c>
      <c r="CU344" s="4">
        <v>36.0</v>
      </c>
      <c r="CV344" s="4" t="s">
        <v>1197</v>
      </c>
      <c r="CW344" s="4">
        <v>495.8</v>
      </c>
      <c r="CX344" s="4">
        <v>0.07</v>
      </c>
      <c r="CY344" s="4">
        <v>0.21</v>
      </c>
      <c r="CZ344" s="4">
        <v>0.0</v>
      </c>
      <c r="DA344" s="4">
        <v>0.0</v>
      </c>
      <c r="DB344" s="4">
        <v>0.0</v>
      </c>
      <c r="DC344" s="4">
        <v>0.0</v>
      </c>
      <c r="DD344" s="4">
        <v>0.0</v>
      </c>
      <c r="DE344" s="4">
        <v>0.04</v>
      </c>
      <c r="DF344" s="4">
        <v>0.0</v>
      </c>
      <c r="DG344" s="4">
        <v>0.0</v>
      </c>
      <c r="DH344" s="4">
        <v>0.0</v>
      </c>
      <c r="DI344" s="4">
        <v>0.0</v>
      </c>
      <c r="DJ344" s="4">
        <v>0.0</v>
      </c>
      <c r="DK344" s="4">
        <v>0.08</v>
      </c>
      <c r="DL344" s="4">
        <v>0.0</v>
      </c>
      <c r="DM344" s="4">
        <v>0.19</v>
      </c>
      <c r="DN344" s="4">
        <v>0.0</v>
      </c>
      <c r="DO344" s="4">
        <v>0.2</v>
      </c>
      <c r="DP344" s="4">
        <v>0.04</v>
      </c>
      <c r="DQ344" s="4">
        <v>0.0</v>
      </c>
      <c r="DR344" s="4">
        <v>0.0</v>
      </c>
      <c r="DS344" s="4">
        <v>0.01</v>
      </c>
      <c r="DT344" s="4">
        <v>0.15</v>
      </c>
      <c r="DU344" s="4">
        <v>0.01</v>
      </c>
      <c r="DV344" s="4">
        <v>0.0</v>
      </c>
      <c r="DW344" s="4">
        <v>0.0</v>
      </c>
      <c r="DX344" s="4" t="s">
        <v>1197</v>
      </c>
      <c r="DY344" s="4" t="s">
        <v>1199</v>
      </c>
      <c r="DZ344" s="4" t="s">
        <v>1133</v>
      </c>
      <c r="EA344" s="4" t="s">
        <v>461</v>
      </c>
      <c r="EB344" s="4">
        <v>495.800774462</v>
      </c>
      <c r="EC344" s="6">
        <v>474.42633915672</v>
      </c>
      <c r="ED344" s="7">
        <v>0.96</v>
      </c>
      <c r="EE344" s="4" t="s">
        <v>1197</v>
      </c>
      <c r="EF344" s="4" t="s">
        <v>1129</v>
      </c>
      <c r="EG344" s="4" t="s">
        <v>1198</v>
      </c>
      <c r="EH344" s="4">
        <f t="shared" si="1"/>
        <v>3105.155992</v>
      </c>
      <c r="EI344" s="4">
        <f t="shared" si="2"/>
        <v>1.790833333</v>
      </c>
      <c r="EJ344" s="4">
        <f t="shared" si="3"/>
        <v>5560.816856</v>
      </c>
      <c r="EK344" s="4">
        <f t="shared" si="4"/>
        <v>0.2861796184</v>
      </c>
      <c r="EL344" s="4">
        <f t="shared" si="5"/>
        <v>1.105940748</v>
      </c>
      <c r="EM344" s="4">
        <f t="shared" si="6"/>
        <v>0.8302945302</v>
      </c>
      <c r="EN344" s="4">
        <f t="shared" si="7"/>
        <v>0.1150070126</v>
      </c>
      <c r="EO344" s="4">
        <f t="shared" si="8"/>
        <v>0.04347826087</v>
      </c>
      <c r="EP344" s="4">
        <f t="shared" si="9"/>
        <v>0.01122019635</v>
      </c>
      <c r="EQ344" s="4">
        <f t="shared" si="10"/>
        <v>0.3781603847</v>
      </c>
      <c r="ER344" s="4">
        <f t="shared" si="11"/>
        <v>0.09694431519</v>
      </c>
      <c r="ES344" s="4">
        <f t="shared" si="12"/>
        <v>0.5092290988</v>
      </c>
      <c r="ET344" s="4">
        <f t="shared" si="13"/>
        <v>0.130032068</v>
      </c>
      <c r="EU344" s="4">
        <f t="shared" si="14"/>
        <v>0.21</v>
      </c>
      <c r="EV344" s="4">
        <f t="shared" si="15"/>
        <v>0.04</v>
      </c>
      <c r="EW344" s="4">
        <f t="shared" si="16"/>
        <v>0.28</v>
      </c>
      <c r="EX344" s="4">
        <f t="shared" si="17"/>
        <v>0.23</v>
      </c>
      <c r="EY344" s="4">
        <f t="shared" si="18"/>
        <v>0.16</v>
      </c>
      <c r="EZ344" s="4">
        <f t="shared" si="19"/>
        <v>1.444159957</v>
      </c>
      <c r="FA344" s="4">
        <f t="shared" si="20"/>
        <v>0.8973070322</v>
      </c>
      <c r="FB344" s="4">
        <f t="shared" si="21"/>
        <v>0.9568890643</v>
      </c>
      <c r="FC344" s="4">
        <f t="shared" si="22"/>
        <v>0</v>
      </c>
      <c r="FD344" s="4">
        <f t="shared" si="23"/>
        <v>0.01645971701</v>
      </c>
      <c r="FE344" s="4">
        <f t="shared" si="24"/>
        <v>0.1758590817</v>
      </c>
      <c r="FF344" s="4">
        <f t="shared" si="25"/>
        <v>0</v>
      </c>
      <c r="FG344" s="4">
        <f t="shared" si="26"/>
        <v>0</v>
      </c>
      <c r="FH344" s="4">
        <f t="shared" si="27"/>
        <v>0</v>
      </c>
      <c r="FI344" s="4">
        <f t="shared" si="28"/>
        <v>0</v>
      </c>
      <c r="FJ344" s="4">
        <f t="shared" si="29"/>
        <v>0.3130233901</v>
      </c>
      <c r="FK344" s="4">
        <f t="shared" si="30"/>
        <v>0.04389257869</v>
      </c>
      <c r="FL344" s="4">
        <f t="shared" si="31"/>
        <v>0</v>
      </c>
      <c r="FM344" s="4">
        <f t="shared" si="32"/>
        <v>0</v>
      </c>
      <c r="FN344" s="4">
        <f t="shared" si="33"/>
        <v>0</v>
      </c>
      <c r="FO344" s="4">
        <f t="shared" si="34"/>
        <v>0.2119549524</v>
      </c>
      <c r="FP344" s="4">
        <f t="shared" si="35"/>
        <v>0.2388102801</v>
      </c>
      <c r="FQ344" s="4">
        <f t="shared" si="36"/>
        <v>1</v>
      </c>
      <c r="FR344" s="4">
        <v>34.63</v>
      </c>
    </row>
    <row r="345" ht="12.75" customHeight="1">
      <c r="A345" s="4" t="s">
        <v>166</v>
      </c>
      <c r="B345" s="4" t="s">
        <v>1128</v>
      </c>
      <c r="C345" s="4" t="s">
        <v>1129</v>
      </c>
      <c r="D345" s="4" t="s">
        <v>1200</v>
      </c>
      <c r="E345" s="4" t="s">
        <v>1201</v>
      </c>
      <c r="F345" s="4">
        <v>395.046119349</v>
      </c>
      <c r="G345" s="4">
        <v>22.8125</v>
      </c>
      <c r="H345" s="4">
        <v>37.875</v>
      </c>
      <c r="I345" s="4">
        <v>70.25</v>
      </c>
      <c r="J345" s="4">
        <v>75.4375</v>
      </c>
      <c r="K345" s="4">
        <v>104.1875</v>
      </c>
      <c r="L345" s="4">
        <v>84.5</v>
      </c>
      <c r="M345" s="4">
        <v>238.528198242187</v>
      </c>
      <c r="N345" s="4">
        <v>516.215942382813</v>
      </c>
      <c r="O345" s="4">
        <v>320.613773186021</v>
      </c>
      <c r="P345" s="4">
        <v>29.375</v>
      </c>
      <c r="Q345" s="4">
        <v>0.0</v>
      </c>
      <c r="R345" s="4">
        <v>0.0</v>
      </c>
      <c r="S345" s="4">
        <v>148.6875</v>
      </c>
      <c r="T345" s="4">
        <v>217.0</v>
      </c>
      <c r="U345" s="4">
        <v>0.0</v>
      </c>
      <c r="V345" s="4">
        <v>1366.7567310738</v>
      </c>
      <c r="W345" s="4">
        <v>13.8904909724422</v>
      </c>
      <c r="X345" s="4">
        <v>27.0</v>
      </c>
      <c r="Y345" s="4">
        <v>112229.1624</v>
      </c>
      <c r="Z345" s="4">
        <v>60.94</v>
      </c>
      <c r="AA345" s="4">
        <v>46.07</v>
      </c>
      <c r="AB345" s="4">
        <v>46.07</v>
      </c>
      <c r="AC345" s="4">
        <v>0.0</v>
      </c>
      <c r="AD345" s="4">
        <v>1.04</v>
      </c>
      <c r="AE345" s="4">
        <v>13.83</v>
      </c>
      <c r="AF345" s="4">
        <v>0.0</v>
      </c>
      <c r="AG345" s="4">
        <v>29.7</v>
      </c>
      <c r="AH345" s="4">
        <v>4.6</v>
      </c>
      <c r="AI345" s="4">
        <v>0.6</v>
      </c>
      <c r="AJ345" s="4">
        <v>0.8</v>
      </c>
      <c r="AK345" s="4">
        <v>0.0</v>
      </c>
      <c r="AL345" s="4">
        <v>0.0</v>
      </c>
      <c r="AM345" s="4">
        <v>0.0</v>
      </c>
      <c r="AN345" s="4">
        <v>0.0</v>
      </c>
      <c r="AO345" s="4">
        <v>0.0</v>
      </c>
      <c r="AP345" s="4">
        <v>0.0</v>
      </c>
      <c r="AQ345" s="4">
        <v>0.0</v>
      </c>
      <c r="AR345" s="4">
        <v>1.03</v>
      </c>
      <c r="AS345" s="4">
        <v>0.0</v>
      </c>
      <c r="AT345" s="4">
        <v>0.0</v>
      </c>
      <c r="AU345" s="4">
        <v>0.0</v>
      </c>
      <c r="AV345" s="4">
        <v>0.0</v>
      </c>
      <c r="AW345" s="4">
        <v>0.0</v>
      </c>
      <c r="AX345" s="4">
        <v>0.0</v>
      </c>
      <c r="AY345" s="4">
        <v>0.0</v>
      </c>
      <c r="AZ345" s="4">
        <v>0.0</v>
      </c>
      <c r="BA345" s="4">
        <v>0.0</v>
      </c>
      <c r="BB345" s="4">
        <v>7.02</v>
      </c>
      <c r="BC345" s="4">
        <v>0.0</v>
      </c>
      <c r="BD345" s="4">
        <v>0.0</v>
      </c>
      <c r="BE345" s="4">
        <v>0.0</v>
      </c>
      <c r="BF345" s="4">
        <v>0.0</v>
      </c>
      <c r="BG345" s="4">
        <v>0.0</v>
      </c>
      <c r="BH345" s="4">
        <v>0.0</v>
      </c>
      <c r="BI345" s="4">
        <v>0.0</v>
      </c>
      <c r="BJ345" s="4">
        <v>0.0</v>
      </c>
      <c r="BK345" s="4">
        <v>0.0</v>
      </c>
      <c r="BL345" s="4">
        <v>0.0</v>
      </c>
      <c r="BM345" s="4">
        <v>0.0</v>
      </c>
      <c r="BN345" s="4">
        <v>6.91</v>
      </c>
      <c r="BO345" s="4">
        <v>0.0</v>
      </c>
      <c r="BP345" s="4">
        <v>0.0</v>
      </c>
      <c r="BQ345" s="4">
        <v>0.0</v>
      </c>
      <c r="BR345" s="4">
        <v>0.0</v>
      </c>
      <c r="BS345" s="4">
        <v>0.0</v>
      </c>
      <c r="BT345" s="4">
        <v>0.0</v>
      </c>
      <c r="BU345" s="4">
        <v>0.0</v>
      </c>
      <c r="BV345" s="4">
        <v>0.0</v>
      </c>
      <c r="BW345" s="4">
        <v>0.0</v>
      </c>
      <c r="BX345" s="4">
        <v>0.0</v>
      </c>
      <c r="BY345" s="4">
        <v>0.0</v>
      </c>
      <c r="BZ345" s="4">
        <v>0.0</v>
      </c>
      <c r="CA345" s="4">
        <v>0.0</v>
      </c>
      <c r="CB345" s="4">
        <v>0.0</v>
      </c>
      <c r="CC345" s="4">
        <v>3.09</v>
      </c>
      <c r="CD345" s="4">
        <v>0.0</v>
      </c>
      <c r="CE345" s="4">
        <v>17.39</v>
      </c>
      <c r="CF345" s="4">
        <v>0.73</v>
      </c>
      <c r="CG345" s="4">
        <v>0.0</v>
      </c>
      <c r="CH345" s="4">
        <v>0.0</v>
      </c>
      <c r="CI345" s="4">
        <v>0.0</v>
      </c>
      <c r="CJ345" s="4">
        <v>0.0</v>
      </c>
      <c r="CK345" s="4">
        <v>0.0</v>
      </c>
      <c r="CL345" s="4">
        <v>0.0</v>
      </c>
      <c r="CM345" s="4">
        <v>0.0</v>
      </c>
      <c r="CN345" s="4">
        <v>0.0</v>
      </c>
      <c r="CO345" s="4">
        <v>1.34</v>
      </c>
      <c r="CP345" s="4">
        <v>3.03</v>
      </c>
      <c r="CQ345" s="4">
        <v>0.0</v>
      </c>
      <c r="CR345" s="4">
        <v>20.4</v>
      </c>
      <c r="CS345" s="4">
        <v>0.0</v>
      </c>
      <c r="CT345" s="4">
        <v>60.0</v>
      </c>
      <c r="CU345" s="4">
        <v>37.8</v>
      </c>
      <c r="CV345" s="4" t="s">
        <v>1200</v>
      </c>
      <c r="CW345" s="4">
        <v>395.05</v>
      </c>
      <c r="CX345" s="4">
        <v>0.21</v>
      </c>
      <c r="CY345" s="4">
        <v>0.07</v>
      </c>
      <c r="CZ345" s="4">
        <v>0.0</v>
      </c>
      <c r="DA345" s="4">
        <v>0.02</v>
      </c>
      <c r="DB345" s="4">
        <v>0.0</v>
      </c>
      <c r="DC345" s="4">
        <v>0.0</v>
      </c>
      <c r="DD345" s="4">
        <v>0.0</v>
      </c>
      <c r="DE345" s="4">
        <v>0.19</v>
      </c>
      <c r="DF345" s="4">
        <v>0.0</v>
      </c>
      <c r="DG345" s="4">
        <v>0.0</v>
      </c>
      <c r="DH345" s="4">
        <v>0.0</v>
      </c>
      <c r="DI345" s="4">
        <v>0.0</v>
      </c>
      <c r="DJ345" s="4">
        <v>0.0</v>
      </c>
      <c r="DK345" s="4">
        <v>0.0</v>
      </c>
      <c r="DL345" s="4">
        <v>0.0</v>
      </c>
      <c r="DM345" s="4">
        <v>0.29</v>
      </c>
      <c r="DN345" s="4">
        <v>0.0</v>
      </c>
      <c r="DO345" s="4">
        <v>0.02</v>
      </c>
      <c r="DP345" s="4">
        <v>0.12</v>
      </c>
      <c r="DQ345" s="4">
        <v>0.0</v>
      </c>
      <c r="DR345" s="4">
        <v>0.0</v>
      </c>
      <c r="DS345" s="4">
        <v>0.0</v>
      </c>
      <c r="DT345" s="4">
        <v>0.09</v>
      </c>
      <c r="DU345" s="4">
        <v>0.0</v>
      </c>
      <c r="DV345" s="4">
        <v>0.0</v>
      </c>
      <c r="DW345" s="4">
        <v>0.0</v>
      </c>
      <c r="DX345" s="4" t="s">
        <v>1200</v>
      </c>
      <c r="DY345" s="4" t="s">
        <v>1202</v>
      </c>
      <c r="DZ345" s="4" t="s">
        <v>1133</v>
      </c>
      <c r="EA345" s="4" t="s">
        <v>461</v>
      </c>
      <c r="EB345" s="4">
        <v>395.046119349</v>
      </c>
      <c r="EC345" s="6">
        <v>209.216680732328</v>
      </c>
      <c r="ED345" s="7">
        <v>0.53</v>
      </c>
      <c r="EE345" s="4" t="s">
        <v>1200</v>
      </c>
      <c r="EF345" s="4" t="s">
        <v>1129</v>
      </c>
      <c r="EG345" s="4" t="s">
        <v>1201</v>
      </c>
      <c r="EH345" s="4">
        <f t="shared" si="1"/>
        <v>1841.633777</v>
      </c>
      <c r="EI345" s="4">
        <f t="shared" si="2"/>
        <v>1.612169312</v>
      </c>
      <c r="EJ345" s="4">
        <f t="shared" si="3"/>
        <v>2969.02546</v>
      </c>
      <c r="EK345" s="4">
        <f t="shared" si="4"/>
        <v>0.2285854939</v>
      </c>
      <c r="EL345" s="4">
        <f t="shared" si="5"/>
        <v>0.5858221201</v>
      </c>
      <c r="EM345" s="4">
        <f t="shared" si="6"/>
        <v>0.8319327731</v>
      </c>
      <c r="EN345" s="4">
        <f t="shared" si="7"/>
        <v>0.1288515406</v>
      </c>
      <c r="EO345" s="4">
        <f t="shared" si="8"/>
        <v>0.01680672269</v>
      </c>
      <c r="EP345" s="4">
        <f t="shared" si="9"/>
        <v>0.02240896359</v>
      </c>
      <c r="EQ345" s="4">
        <f t="shared" si="10"/>
        <v>0.7559894979</v>
      </c>
      <c r="ER345" s="4">
        <f t="shared" si="11"/>
        <v>0.2269445356</v>
      </c>
      <c r="ES345" s="4">
        <f t="shared" si="12"/>
        <v>0</v>
      </c>
      <c r="ET345" s="4">
        <f t="shared" si="13"/>
        <v>0.1542604699</v>
      </c>
      <c r="EU345" s="4">
        <f t="shared" si="14"/>
        <v>0.09</v>
      </c>
      <c r="EV345" s="4">
        <f t="shared" si="15"/>
        <v>0.19</v>
      </c>
      <c r="EW345" s="4">
        <f t="shared" si="16"/>
        <v>0.02</v>
      </c>
      <c r="EX345" s="4">
        <f t="shared" si="17"/>
        <v>0.41</v>
      </c>
      <c r="EY345" s="4">
        <f t="shared" si="18"/>
        <v>0.09</v>
      </c>
      <c r="EZ345" s="4">
        <f t="shared" si="19"/>
        <v>1.192764828</v>
      </c>
      <c r="FA345" s="4">
        <f t="shared" si="20"/>
        <v>0.7411064563</v>
      </c>
      <c r="FB345" s="4">
        <f t="shared" si="21"/>
        <v>0.5296006478</v>
      </c>
      <c r="FC345" s="4">
        <f t="shared" si="22"/>
        <v>0</v>
      </c>
      <c r="FD345" s="4">
        <f t="shared" si="23"/>
        <v>0</v>
      </c>
      <c r="FE345" s="4">
        <f t="shared" si="24"/>
        <v>0.1171757636</v>
      </c>
      <c r="FF345" s="4">
        <f t="shared" si="25"/>
        <v>0</v>
      </c>
      <c r="FG345" s="4">
        <f t="shared" si="26"/>
        <v>0</v>
      </c>
      <c r="FH345" s="4">
        <f t="shared" si="27"/>
        <v>0</v>
      </c>
      <c r="FI345" s="4">
        <f t="shared" si="28"/>
        <v>0</v>
      </c>
      <c r="FJ345" s="4">
        <f t="shared" si="29"/>
        <v>0.1153396762</v>
      </c>
      <c r="FK345" s="4">
        <f t="shared" si="30"/>
        <v>0</v>
      </c>
      <c r="FL345" s="4">
        <f t="shared" si="31"/>
        <v>0</v>
      </c>
      <c r="FM345" s="4">
        <f t="shared" si="32"/>
        <v>0</v>
      </c>
      <c r="FN345" s="4">
        <f t="shared" si="33"/>
        <v>0.3540310466</v>
      </c>
      <c r="FO345" s="4">
        <f t="shared" si="34"/>
        <v>0</v>
      </c>
      <c r="FP345" s="4">
        <f t="shared" si="35"/>
        <v>0.4134535136</v>
      </c>
      <c r="FQ345" s="4">
        <f t="shared" si="36"/>
        <v>1</v>
      </c>
      <c r="FR345" s="4">
        <v>59.91</v>
      </c>
    </row>
    <row r="346" ht="12.75" customHeight="1">
      <c r="A346" s="4" t="s">
        <v>166</v>
      </c>
      <c r="B346" s="4" t="s">
        <v>1128</v>
      </c>
      <c r="C346" s="4" t="s">
        <v>1129</v>
      </c>
      <c r="D346" s="4" t="s">
        <v>1203</v>
      </c>
      <c r="E346" s="4" t="s">
        <v>1204</v>
      </c>
      <c r="F346" s="4">
        <v>245.259271018</v>
      </c>
      <c r="G346" s="4">
        <v>13.25</v>
      </c>
      <c r="H346" s="4">
        <v>21.0</v>
      </c>
      <c r="I346" s="4">
        <v>35.8125</v>
      </c>
      <c r="J346" s="4">
        <v>38.625</v>
      </c>
      <c r="K346" s="4">
        <v>73.0</v>
      </c>
      <c r="L346" s="4">
        <v>63.125</v>
      </c>
      <c r="M346" s="4">
        <v>323.968353271484</v>
      </c>
      <c r="N346" s="4">
        <v>546.390563964844</v>
      </c>
      <c r="O346" s="4">
        <v>392.691319917275</v>
      </c>
      <c r="P346" s="4">
        <v>0.0</v>
      </c>
      <c r="Q346" s="4">
        <v>0.0</v>
      </c>
      <c r="R346" s="4">
        <v>0.0</v>
      </c>
      <c r="S346" s="4">
        <v>107.8125</v>
      </c>
      <c r="T346" s="4">
        <v>137.0</v>
      </c>
      <c r="U346" s="4">
        <v>0.0</v>
      </c>
      <c r="V346" s="4">
        <v>1356.97478991597</v>
      </c>
      <c r="W346" s="4">
        <v>13.5881079704609</v>
      </c>
      <c r="X346" s="4">
        <v>9.0</v>
      </c>
      <c r="Y346" s="4">
        <v>185843.772</v>
      </c>
      <c r="Z346" s="4">
        <v>15.7</v>
      </c>
      <c r="AA346" s="4">
        <v>11.3</v>
      </c>
      <c r="AB346" s="4">
        <v>11.3</v>
      </c>
      <c r="AC346" s="4">
        <v>0.0</v>
      </c>
      <c r="AD346" s="4">
        <v>0.63</v>
      </c>
      <c r="AE346" s="4">
        <v>2.27</v>
      </c>
      <c r="AF346" s="4">
        <v>1.5</v>
      </c>
      <c r="AG346" s="4">
        <v>9.9</v>
      </c>
      <c r="AH346" s="4">
        <v>0.3</v>
      </c>
      <c r="AI346" s="4">
        <v>0.3</v>
      </c>
      <c r="AJ346" s="4">
        <v>1.6</v>
      </c>
      <c r="AK346" s="4">
        <v>0.0</v>
      </c>
      <c r="AL346" s="4">
        <v>0.0</v>
      </c>
      <c r="AM346" s="4">
        <v>0.0</v>
      </c>
      <c r="AN346" s="4">
        <v>0.0</v>
      </c>
      <c r="AO346" s="4">
        <v>0.0</v>
      </c>
      <c r="AP346" s="4">
        <v>0.0</v>
      </c>
      <c r="AQ346" s="4">
        <v>0.0</v>
      </c>
      <c r="AR346" s="4">
        <v>0.0</v>
      </c>
      <c r="AS346" s="4">
        <v>0.0</v>
      </c>
      <c r="AT346" s="4">
        <v>1.95</v>
      </c>
      <c r="AU346" s="4">
        <v>0.0</v>
      </c>
      <c r="AV346" s="4">
        <v>0.0</v>
      </c>
      <c r="AW346" s="4">
        <v>0.0</v>
      </c>
      <c r="AX346" s="4">
        <v>0.0</v>
      </c>
      <c r="AY346" s="4">
        <v>0.0</v>
      </c>
      <c r="AZ346" s="4">
        <v>0.0</v>
      </c>
      <c r="BA346" s="4">
        <v>0.0</v>
      </c>
      <c r="BB346" s="4">
        <v>0.0</v>
      </c>
      <c r="BC346" s="4">
        <v>0.0</v>
      </c>
      <c r="BD346" s="4">
        <v>0.0</v>
      </c>
      <c r="BE346" s="4">
        <v>0.0</v>
      </c>
      <c r="BF346" s="4">
        <v>0.0</v>
      </c>
      <c r="BG346" s="4">
        <v>0.0</v>
      </c>
      <c r="BH346" s="4">
        <v>0.0</v>
      </c>
      <c r="BI346" s="4">
        <v>0.0</v>
      </c>
      <c r="BJ346" s="4">
        <v>0.0</v>
      </c>
      <c r="BK346" s="4">
        <v>0.0</v>
      </c>
      <c r="BL346" s="4">
        <v>0.0</v>
      </c>
      <c r="BM346" s="4">
        <v>0.0</v>
      </c>
      <c r="BN346" s="4">
        <v>0.0</v>
      </c>
      <c r="BO346" s="4">
        <v>0.0</v>
      </c>
      <c r="BP346" s="4">
        <v>0.0</v>
      </c>
      <c r="BQ346" s="4">
        <v>0.0</v>
      </c>
      <c r="BR346" s="4">
        <v>0.0</v>
      </c>
      <c r="BS346" s="4">
        <v>0.0</v>
      </c>
      <c r="BT346" s="4">
        <v>0.0</v>
      </c>
      <c r="BU346" s="4">
        <v>0.0</v>
      </c>
      <c r="BV346" s="4">
        <v>0.0</v>
      </c>
      <c r="BW346" s="4">
        <v>0.0</v>
      </c>
      <c r="BX346" s="4">
        <v>0.0</v>
      </c>
      <c r="BY346" s="4">
        <v>0.0</v>
      </c>
      <c r="BZ346" s="4">
        <v>0.0</v>
      </c>
      <c r="CA346" s="4">
        <v>0.0</v>
      </c>
      <c r="CB346" s="4">
        <v>0.0</v>
      </c>
      <c r="CC346" s="4">
        <v>0.0</v>
      </c>
      <c r="CD346" s="4">
        <v>0.0</v>
      </c>
      <c r="CE346" s="4">
        <v>0.0</v>
      </c>
      <c r="CF346" s="4">
        <v>0.0</v>
      </c>
      <c r="CG346" s="4">
        <v>0.0</v>
      </c>
      <c r="CH346" s="4">
        <v>1.1</v>
      </c>
      <c r="CI346" s="4">
        <v>0.0</v>
      </c>
      <c r="CJ346" s="4">
        <v>0.35</v>
      </c>
      <c r="CK346" s="4">
        <v>0.0</v>
      </c>
      <c r="CL346" s="4">
        <v>0.0</v>
      </c>
      <c r="CM346" s="4">
        <v>0.0</v>
      </c>
      <c r="CN346" s="4">
        <v>0.0</v>
      </c>
      <c r="CO346" s="4">
        <v>1.63</v>
      </c>
      <c r="CP346" s="4">
        <v>0.0</v>
      </c>
      <c r="CQ346" s="4">
        <v>0.0</v>
      </c>
      <c r="CR346" s="4">
        <v>10.67</v>
      </c>
      <c r="CS346" s="4">
        <v>0.0</v>
      </c>
      <c r="CT346" s="4">
        <v>14.0</v>
      </c>
      <c r="CU346" s="4">
        <v>14.4</v>
      </c>
      <c r="CV346" s="4" t="s">
        <v>1203</v>
      </c>
      <c r="CW346" s="4">
        <v>245.26</v>
      </c>
      <c r="CX346" s="4">
        <v>0.15</v>
      </c>
      <c r="CY346" s="4">
        <v>0.14</v>
      </c>
      <c r="CZ346" s="4">
        <v>0.0</v>
      </c>
      <c r="DA346" s="4">
        <v>0.03</v>
      </c>
      <c r="DB346" s="4">
        <v>0.0</v>
      </c>
      <c r="DC346" s="4">
        <v>0.0</v>
      </c>
      <c r="DD346" s="4">
        <v>0.0</v>
      </c>
      <c r="DE346" s="4">
        <v>0.12</v>
      </c>
      <c r="DF346" s="4">
        <v>0.0</v>
      </c>
      <c r="DG346" s="4">
        <v>0.0</v>
      </c>
      <c r="DH346" s="4">
        <v>0.0</v>
      </c>
      <c r="DI346" s="4">
        <v>0.0</v>
      </c>
      <c r="DJ346" s="4">
        <v>0.0</v>
      </c>
      <c r="DK346" s="4">
        <v>0.01</v>
      </c>
      <c r="DL346" s="4">
        <v>0.0</v>
      </c>
      <c r="DM346" s="4">
        <v>0.35</v>
      </c>
      <c r="DN346" s="4">
        <v>0.0</v>
      </c>
      <c r="DO346" s="4">
        <v>0.1</v>
      </c>
      <c r="DP346" s="4">
        <v>0.0</v>
      </c>
      <c r="DQ346" s="4">
        <v>0.0</v>
      </c>
      <c r="DR346" s="4">
        <v>0.0</v>
      </c>
      <c r="DS346" s="4">
        <v>0.01</v>
      </c>
      <c r="DT346" s="4">
        <v>0.1</v>
      </c>
      <c r="DU346" s="4">
        <v>0.0</v>
      </c>
      <c r="DV346" s="4">
        <v>0.0</v>
      </c>
      <c r="DW346" s="4">
        <v>0.0</v>
      </c>
      <c r="DX346" s="4" t="s">
        <v>1203</v>
      </c>
      <c r="DY346" s="4" t="s">
        <v>1205</v>
      </c>
      <c r="DZ346" s="4" t="s">
        <v>1133</v>
      </c>
      <c r="EA346" s="4" t="s">
        <v>461</v>
      </c>
      <c r="EB346" s="4">
        <v>245.259271018</v>
      </c>
      <c r="EC346" s="6">
        <v>163.44555033939</v>
      </c>
      <c r="ED346" s="7">
        <v>0.67</v>
      </c>
      <c r="EE346" s="4" t="s">
        <v>1203</v>
      </c>
      <c r="EF346" s="4" t="s">
        <v>1129</v>
      </c>
      <c r="EG346" s="4" t="s">
        <v>1204</v>
      </c>
      <c r="EH346" s="4">
        <f t="shared" si="1"/>
        <v>11837.18293</v>
      </c>
      <c r="EI346" s="4">
        <f t="shared" si="2"/>
        <v>1.090277778</v>
      </c>
      <c r="EJ346" s="4">
        <f t="shared" si="3"/>
        <v>12905.8175</v>
      </c>
      <c r="EK346" s="4">
        <f t="shared" si="4"/>
        <v>0.1242038217</v>
      </c>
      <c r="EL346" s="4">
        <f t="shared" si="5"/>
        <v>0.7707006369</v>
      </c>
      <c r="EM346" s="4">
        <f t="shared" si="6"/>
        <v>0.8181818182</v>
      </c>
      <c r="EN346" s="4">
        <f t="shared" si="7"/>
        <v>0.02479338843</v>
      </c>
      <c r="EO346" s="4">
        <f t="shared" si="8"/>
        <v>0.02479338843</v>
      </c>
      <c r="EP346" s="4">
        <f t="shared" si="9"/>
        <v>0.132231405</v>
      </c>
      <c r="EQ346" s="4">
        <f t="shared" si="10"/>
        <v>0.7197452229</v>
      </c>
      <c r="ER346" s="4">
        <f t="shared" si="11"/>
        <v>0.1445859873</v>
      </c>
      <c r="ES346" s="4">
        <f t="shared" si="12"/>
        <v>0.09554140127</v>
      </c>
      <c r="ET346" s="4">
        <f t="shared" si="13"/>
        <v>0.06401389001</v>
      </c>
      <c r="EU346" s="4">
        <f t="shared" si="14"/>
        <v>0.17</v>
      </c>
      <c r="EV346" s="4">
        <f t="shared" si="15"/>
        <v>0.12</v>
      </c>
      <c r="EW346" s="4">
        <f t="shared" si="16"/>
        <v>0.11</v>
      </c>
      <c r="EX346" s="4">
        <f t="shared" si="17"/>
        <v>0.35</v>
      </c>
      <c r="EY346" s="4">
        <f t="shared" si="18"/>
        <v>0.11</v>
      </c>
      <c r="EZ346" s="4">
        <f t="shared" si="19"/>
        <v>1.408702512</v>
      </c>
      <c r="FA346" s="4">
        <f t="shared" si="20"/>
        <v>0.8752760831</v>
      </c>
      <c r="FB346" s="4">
        <f t="shared" si="21"/>
        <v>0.6664194575</v>
      </c>
      <c r="FC346" s="4">
        <f t="shared" si="22"/>
        <v>0</v>
      </c>
      <c r="FD346" s="4">
        <f t="shared" si="23"/>
        <v>0.1242038217</v>
      </c>
      <c r="FE346" s="4">
        <f t="shared" si="24"/>
        <v>0</v>
      </c>
      <c r="FF346" s="4">
        <f t="shared" si="25"/>
        <v>0</v>
      </c>
      <c r="FG346" s="4">
        <f t="shared" si="26"/>
        <v>0</v>
      </c>
      <c r="FH346" s="4">
        <f t="shared" si="27"/>
        <v>0</v>
      </c>
      <c r="FI346" s="4">
        <f t="shared" si="28"/>
        <v>0</v>
      </c>
      <c r="FJ346" s="4">
        <f t="shared" si="29"/>
        <v>0</v>
      </c>
      <c r="FK346" s="4">
        <f t="shared" si="30"/>
        <v>0</v>
      </c>
      <c r="FL346" s="4">
        <f t="shared" si="31"/>
        <v>0</v>
      </c>
      <c r="FM346" s="4">
        <f t="shared" si="32"/>
        <v>0</v>
      </c>
      <c r="FN346" s="4">
        <f t="shared" si="33"/>
        <v>0</v>
      </c>
      <c r="FO346" s="4">
        <f t="shared" si="34"/>
        <v>0.0923566879</v>
      </c>
      <c r="FP346" s="4">
        <f t="shared" si="35"/>
        <v>0.7834394904</v>
      </c>
      <c r="FQ346" s="4">
        <f t="shared" si="36"/>
        <v>1</v>
      </c>
      <c r="FR346" s="4">
        <v>15.7</v>
      </c>
    </row>
    <row r="347" ht="12.75" customHeight="1">
      <c r="A347" s="4" t="s">
        <v>166</v>
      </c>
      <c r="B347" s="4" t="s">
        <v>1128</v>
      </c>
      <c r="C347" s="4" t="s">
        <v>1129</v>
      </c>
      <c r="D347" s="4" t="s">
        <v>1206</v>
      </c>
      <c r="E347" s="4" t="s">
        <v>1207</v>
      </c>
      <c r="F347" s="4">
        <v>1479.72430797</v>
      </c>
      <c r="G347" s="4">
        <v>131.0</v>
      </c>
      <c r="H347" s="4">
        <v>167.5625</v>
      </c>
      <c r="I347" s="4">
        <v>243.875</v>
      </c>
      <c r="J347" s="4">
        <v>235.25</v>
      </c>
      <c r="K347" s="4">
        <v>385.0625</v>
      </c>
      <c r="L347" s="4">
        <v>317.1875</v>
      </c>
      <c r="M347" s="4">
        <v>380.556915283203</v>
      </c>
      <c r="N347" s="4">
        <v>850.371704101562</v>
      </c>
      <c r="O347" s="4">
        <v>560.720268905191</v>
      </c>
      <c r="P347" s="4">
        <v>0.0</v>
      </c>
      <c r="Q347" s="4">
        <v>0.0</v>
      </c>
      <c r="R347" s="4">
        <v>186.5625</v>
      </c>
      <c r="S347" s="4">
        <v>727.5625</v>
      </c>
      <c r="T347" s="4">
        <v>565.8125</v>
      </c>
      <c r="U347" s="4">
        <v>0.0</v>
      </c>
      <c r="V347" s="4">
        <v>1350.67996113059</v>
      </c>
      <c r="W347" s="4">
        <v>12.8973209683552</v>
      </c>
      <c r="X347" s="4">
        <v>90.0</v>
      </c>
      <c r="Y347" s="4">
        <v>389141.0606</v>
      </c>
      <c r="Z347" s="4">
        <v>244.93</v>
      </c>
      <c r="AA347" s="4">
        <v>204.3</v>
      </c>
      <c r="AB347" s="4">
        <v>194.13</v>
      </c>
      <c r="AC347" s="4">
        <v>10.17</v>
      </c>
      <c r="AD347" s="4">
        <v>3.82</v>
      </c>
      <c r="AE347" s="4">
        <v>11.04</v>
      </c>
      <c r="AF347" s="4">
        <v>25.77</v>
      </c>
      <c r="AG347" s="4">
        <v>191.1</v>
      </c>
      <c r="AH347" s="4">
        <v>11.1</v>
      </c>
      <c r="AI347" s="4">
        <v>2.0</v>
      </c>
      <c r="AJ347" s="4">
        <v>6.4</v>
      </c>
      <c r="AK347" s="4">
        <v>0.0</v>
      </c>
      <c r="AL347" s="4">
        <v>0.0</v>
      </c>
      <c r="AM347" s="4">
        <v>0.0</v>
      </c>
      <c r="AN347" s="4">
        <v>0.0</v>
      </c>
      <c r="AO347" s="4">
        <v>0.0</v>
      </c>
      <c r="AP347" s="4">
        <v>0.0</v>
      </c>
      <c r="AQ347" s="4">
        <v>0.0</v>
      </c>
      <c r="AR347" s="4">
        <v>10.63</v>
      </c>
      <c r="AS347" s="4">
        <v>0.0</v>
      </c>
      <c r="AT347" s="4">
        <v>0.0</v>
      </c>
      <c r="AU347" s="4">
        <v>0.0</v>
      </c>
      <c r="AV347" s="4">
        <v>0.0</v>
      </c>
      <c r="AW347" s="4">
        <v>0.0</v>
      </c>
      <c r="AX347" s="4">
        <v>0.0</v>
      </c>
      <c r="AY347" s="4">
        <v>0.0</v>
      </c>
      <c r="AZ347" s="4">
        <v>0.0</v>
      </c>
      <c r="BA347" s="4">
        <v>0.0</v>
      </c>
      <c r="BB347" s="4">
        <v>0.0</v>
      </c>
      <c r="BC347" s="4">
        <v>0.0</v>
      </c>
      <c r="BD347" s="4">
        <v>0.0</v>
      </c>
      <c r="BE347" s="4">
        <v>0.0</v>
      </c>
      <c r="BF347" s="4">
        <v>0.0</v>
      </c>
      <c r="BG347" s="4">
        <v>0.0</v>
      </c>
      <c r="BH347" s="4">
        <v>0.0</v>
      </c>
      <c r="BI347" s="4">
        <v>0.0</v>
      </c>
      <c r="BJ347" s="4">
        <v>0.0</v>
      </c>
      <c r="BK347" s="4">
        <v>0.0</v>
      </c>
      <c r="BL347" s="4">
        <v>0.0</v>
      </c>
      <c r="BM347" s="4">
        <v>0.0</v>
      </c>
      <c r="BN347" s="4">
        <v>88.44</v>
      </c>
      <c r="BO347" s="4">
        <v>0.0</v>
      </c>
      <c r="BP347" s="4">
        <v>3.29</v>
      </c>
      <c r="BQ347" s="4">
        <v>2.65</v>
      </c>
      <c r="BR347" s="4">
        <v>0.0</v>
      </c>
      <c r="BS347" s="4">
        <v>21.37</v>
      </c>
      <c r="BT347" s="4">
        <v>0.0</v>
      </c>
      <c r="BU347" s="4">
        <v>0.0</v>
      </c>
      <c r="BV347" s="4">
        <v>0.0</v>
      </c>
      <c r="BW347" s="4">
        <v>0.0</v>
      </c>
      <c r="BX347" s="4">
        <v>0.0</v>
      </c>
      <c r="BY347" s="4">
        <v>0.0</v>
      </c>
      <c r="BZ347" s="4">
        <v>2.92</v>
      </c>
      <c r="CA347" s="4">
        <v>0.0</v>
      </c>
      <c r="CB347" s="4">
        <v>0.0</v>
      </c>
      <c r="CC347" s="4">
        <v>0.0</v>
      </c>
      <c r="CD347" s="4">
        <v>0.0</v>
      </c>
      <c r="CE347" s="4">
        <v>2.64</v>
      </c>
      <c r="CF347" s="4">
        <v>0.0</v>
      </c>
      <c r="CG347" s="4">
        <v>0.0</v>
      </c>
      <c r="CH347" s="4">
        <v>43.39</v>
      </c>
      <c r="CI347" s="4">
        <v>0.0</v>
      </c>
      <c r="CJ347" s="4">
        <v>4.4</v>
      </c>
      <c r="CK347" s="4">
        <v>0.0</v>
      </c>
      <c r="CL347" s="4">
        <v>0.0</v>
      </c>
      <c r="CM347" s="4">
        <v>13.06</v>
      </c>
      <c r="CN347" s="4">
        <v>13.93</v>
      </c>
      <c r="CO347" s="4">
        <v>6.1</v>
      </c>
      <c r="CP347" s="4">
        <v>0.0</v>
      </c>
      <c r="CQ347" s="4">
        <v>0.0</v>
      </c>
      <c r="CR347" s="4">
        <v>32.11</v>
      </c>
      <c r="CS347" s="4">
        <v>0.0</v>
      </c>
      <c r="CT347" s="4">
        <v>224.0</v>
      </c>
      <c r="CU347" s="4">
        <v>135.0</v>
      </c>
      <c r="CV347" s="4" t="s">
        <v>1206</v>
      </c>
      <c r="CW347" s="4">
        <v>1479.72</v>
      </c>
      <c r="CX347" s="4">
        <v>0.12</v>
      </c>
      <c r="CY347" s="4">
        <v>0.22</v>
      </c>
      <c r="CZ347" s="4">
        <v>0.0</v>
      </c>
      <c r="DA347" s="4">
        <v>0.0</v>
      </c>
      <c r="DB347" s="4">
        <v>0.0</v>
      </c>
      <c r="DC347" s="4">
        <v>0.0</v>
      </c>
      <c r="DD347" s="4">
        <v>0.0</v>
      </c>
      <c r="DE347" s="4">
        <v>0.01</v>
      </c>
      <c r="DF347" s="4">
        <v>0.0</v>
      </c>
      <c r="DG347" s="4">
        <v>0.0</v>
      </c>
      <c r="DH347" s="4">
        <v>0.0</v>
      </c>
      <c r="DI347" s="4">
        <v>0.0</v>
      </c>
      <c r="DJ347" s="4">
        <v>0.0</v>
      </c>
      <c r="DK347" s="4">
        <v>0.0</v>
      </c>
      <c r="DL347" s="4">
        <v>0.0</v>
      </c>
      <c r="DM347" s="4">
        <v>0.2</v>
      </c>
      <c r="DN347" s="4">
        <v>0.0</v>
      </c>
      <c r="DO347" s="4">
        <v>0.05</v>
      </c>
      <c r="DP347" s="4">
        <v>0.12</v>
      </c>
      <c r="DQ347" s="4">
        <v>0.0</v>
      </c>
      <c r="DR347" s="4">
        <v>0.0</v>
      </c>
      <c r="DS347" s="4">
        <v>0.0</v>
      </c>
      <c r="DT347" s="4">
        <v>0.28</v>
      </c>
      <c r="DU347" s="4">
        <v>0.0</v>
      </c>
      <c r="DV347" s="4">
        <v>0.0</v>
      </c>
      <c r="DW347" s="4">
        <v>0.0</v>
      </c>
      <c r="DX347" s="4" t="s">
        <v>1206</v>
      </c>
      <c r="DY347" s="4" t="s">
        <v>1208</v>
      </c>
      <c r="DZ347" s="4" t="s">
        <v>1133</v>
      </c>
      <c r="EA347" s="4" t="s">
        <v>461</v>
      </c>
      <c r="EB347" s="4">
        <v>1479.72430797</v>
      </c>
      <c r="EC347" s="6">
        <v>1616.1840086178</v>
      </c>
      <c r="ED347" s="7">
        <v>1.09</v>
      </c>
      <c r="EE347" s="4" t="s">
        <v>1206</v>
      </c>
      <c r="EF347" s="4" t="s">
        <v>1129</v>
      </c>
      <c r="EG347" s="4" t="s">
        <v>1207</v>
      </c>
      <c r="EH347" s="4">
        <f t="shared" si="1"/>
        <v>1588.784798</v>
      </c>
      <c r="EI347" s="4">
        <f t="shared" si="2"/>
        <v>1.814296296</v>
      </c>
      <c r="EJ347" s="4">
        <f t="shared" si="3"/>
        <v>2882.526375</v>
      </c>
      <c r="EK347" s="4">
        <f t="shared" si="4"/>
        <v>0.3745151676</v>
      </c>
      <c r="EL347" s="4">
        <f t="shared" si="5"/>
        <v>0.8598375046</v>
      </c>
      <c r="EM347" s="4">
        <f t="shared" si="6"/>
        <v>0.9074074074</v>
      </c>
      <c r="EN347" s="4">
        <f t="shared" si="7"/>
        <v>0.05270655271</v>
      </c>
      <c r="EO347" s="4">
        <f t="shared" si="8"/>
        <v>0.009496676163</v>
      </c>
      <c r="EP347" s="4">
        <f t="shared" si="9"/>
        <v>0.03038936372</v>
      </c>
      <c r="EQ347" s="4">
        <f t="shared" si="10"/>
        <v>0.8341158698</v>
      </c>
      <c r="ER347" s="4">
        <f t="shared" si="11"/>
        <v>0.0450741028</v>
      </c>
      <c r="ES347" s="4">
        <f t="shared" si="12"/>
        <v>0.1052137345</v>
      </c>
      <c r="ET347" s="4">
        <f t="shared" si="13"/>
        <v>0.1655240768</v>
      </c>
      <c r="EU347" s="4">
        <f t="shared" si="14"/>
        <v>0.22</v>
      </c>
      <c r="EV347" s="4">
        <f t="shared" si="15"/>
        <v>0.01</v>
      </c>
      <c r="EW347" s="4">
        <f t="shared" si="16"/>
        <v>0.05</v>
      </c>
      <c r="EX347" s="4">
        <f t="shared" si="17"/>
        <v>0.32</v>
      </c>
      <c r="EY347" s="4">
        <f t="shared" si="18"/>
        <v>0.28</v>
      </c>
      <c r="EZ347" s="4">
        <f t="shared" si="19"/>
        <v>1.249995777</v>
      </c>
      <c r="FA347" s="4">
        <f t="shared" si="20"/>
        <v>0.776666044</v>
      </c>
      <c r="FB347" s="4">
        <f t="shared" si="21"/>
        <v>1.092219679</v>
      </c>
      <c r="FC347" s="4">
        <f t="shared" si="22"/>
        <v>0</v>
      </c>
      <c r="FD347" s="4">
        <f t="shared" si="23"/>
        <v>0</v>
      </c>
      <c r="FE347" s="4">
        <f t="shared" si="24"/>
        <v>0</v>
      </c>
      <c r="FF347" s="4">
        <f t="shared" si="25"/>
        <v>0</v>
      </c>
      <c r="FG347" s="4">
        <f t="shared" si="26"/>
        <v>0</v>
      </c>
      <c r="FH347" s="4">
        <f t="shared" si="27"/>
        <v>0</v>
      </c>
      <c r="FI347" s="4">
        <f t="shared" si="28"/>
        <v>0</v>
      </c>
      <c r="FJ347" s="4">
        <f t="shared" si="29"/>
        <v>0.4211228037</v>
      </c>
      <c r="FK347" s="4">
        <f t="shared" si="30"/>
        <v>0.01566592067</v>
      </c>
      <c r="FL347" s="4">
        <f t="shared" si="31"/>
        <v>0</v>
      </c>
      <c r="FM347" s="4">
        <f t="shared" si="32"/>
        <v>0</v>
      </c>
      <c r="FN347" s="4">
        <f t="shared" si="33"/>
        <v>0.01257082996</v>
      </c>
      <c r="FO347" s="4">
        <f t="shared" si="34"/>
        <v>0.2401790391</v>
      </c>
      <c r="FP347" s="4">
        <f t="shared" si="35"/>
        <v>0.3104614066</v>
      </c>
      <c r="FQ347" s="4">
        <f t="shared" si="36"/>
        <v>1</v>
      </c>
      <c r="FR347" s="4">
        <v>210.01</v>
      </c>
    </row>
    <row r="348" ht="12.75" customHeight="1">
      <c r="A348" s="4" t="s">
        <v>166</v>
      </c>
      <c r="B348" s="4" t="s">
        <v>1128</v>
      </c>
      <c r="C348" s="4" t="s">
        <v>1129</v>
      </c>
      <c r="D348" s="4" t="s">
        <v>1209</v>
      </c>
      <c r="E348" s="4" t="s">
        <v>1210</v>
      </c>
      <c r="F348" s="4">
        <v>629.290866534</v>
      </c>
      <c r="G348" s="4">
        <v>15.5</v>
      </c>
      <c r="H348" s="4">
        <v>20.0</v>
      </c>
      <c r="I348" s="4">
        <v>49.6875</v>
      </c>
      <c r="J348" s="4">
        <v>79.5</v>
      </c>
      <c r="K348" s="4">
        <v>191.5</v>
      </c>
      <c r="L348" s="4">
        <v>273.6875</v>
      </c>
      <c r="M348" s="4">
        <v>296.867858886719</v>
      </c>
      <c r="N348" s="4">
        <v>564.15185546875</v>
      </c>
      <c r="O348" s="4">
        <v>439.644346518421</v>
      </c>
      <c r="P348" s="4">
        <v>43.4375</v>
      </c>
      <c r="Q348" s="4">
        <v>0.0</v>
      </c>
      <c r="R348" s="4">
        <v>0.0</v>
      </c>
      <c r="S348" s="4">
        <v>438.0</v>
      </c>
      <c r="T348" s="4">
        <v>148.4375</v>
      </c>
      <c r="U348" s="4">
        <v>0.0</v>
      </c>
      <c r="V348" s="4">
        <v>1359.2946907934</v>
      </c>
      <c r="W348" s="4">
        <v>13.4449194670909</v>
      </c>
      <c r="X348" s="4">
        <v>29.0</v>
      </c>
      <c r="Y348" s="4">
        <v>84814.383</v>
      </c>
      <c r="Z348" s="4">
        <v>44.92</v>
      </c>
      <c r="AA348" s="4">
        <v>29.38</v>
      </c>
      <c r="AB348" s="4">
        <v>27.19</v>
      </c>
      <c r="AC348" s="4">
        <v>2.19</v>
      </c>
      <c r="AD348" s="4">
        <v>1.17</v>
      </c>
      <c r="AE348" s="4">
        <v>14.08</v>
      </c>
      <c r="AF348" s="4">
        <v>0.29</v>
      </c>
      <c r="AG348" s="4">
        <v>14.8</v>
      </c>
      <c r="AH348" s="4">
        <v>2.1</v>
      </c>
      <c r="AI348" s="4">
        <v>0.5</v>
      </c>
      <c r="AJ348" s="4">
        <v>4.0</v>
      </c>
      <c r="AK348" s="4">
        <v>0.0</v>
      </c>
      <c r="AL348" s="4">
        <v>0.0</v>
      </c>
      <c r="AM348" s="4">
        <v>0.0</v>
      </c>
      <c r="AN348" s="4">
        <v>0.0</v>
      </c>
      <c r="AO348" s="4">
        <v>0.0</v>
      </c>
      <c r="AP348" s="4">
        <v>0.0</v>
      </c>
      <c r="AQ348" s="4">
        <v>0.0</v>
      </c>
      <c r="AR348" s="4">
        <v>4.39</v>
      </c>
      <c r="AS348" s="4">
        <v>0.0</v>
      </c>
      <c r="AT348" s="4">
        <v>0.0</v>
      </c>
      <c r="AU348" s="4">
        <v>0.0</v>
      </c>
      <c r="AV348" s="4">
        <v>0.0</v>
      </c>
      <c r="AW348" s="4">
        <v>0.0</v>
      </c>
      <c r="AX348" s="4">
        <v>0.0</v>
      </c>
      <c r="AY348" s="4">
        <v>0.0</v>
      </c>
      <c r="AZ348" s="4">
        <v>0.0</v>
      </c>
      <c r="BA348" s="4">
        <v>0.0</v>
      </c>
      <c r="BB348" s="4">
        <v>11.13</v>
      </c>
      <c r="BC348" s="4">
        <v>0.0</v>
      </c>
      <c r="BD348" s="4">
        <v>0.0</v>
      </c>
      <c r="BE348" s="4">
        <v>0.0</v>
      </c>
      <c r="BF348" s="4">
        <v>0.0</v>
      </c>
      <c r="BG348" s="4">
        <v>0.0</v>
      </c>
      <c r="BH348" s="4">
        <v>0.0</v>
      </c>
      <c r="BI348" s="4">
        <v>0.0</v>
      </c>
      <c r="BJ348" s="4">
        <v>0.0</v>
      </c>
      <c r="BK348" s="4">
        <v>0.0</v>
      </c>
      <c r="BL348" s="4">
        <v>0.0</v>
      </c>
      <c r="BM348" s="4">
        <v>0.0</v>
      </c>
      <c r="BN348" s="4">
        <v>0.0</v>
      </c>
      <c r="BO348" s="4">
        <v>0.0</v>
      </c>
      <c r="BP348" s="4">
        <v>0.0</v>
      </c>
      <c r="BQ348" s="4">
        <v>0.0</v>
      </c>
      <c r="BR348" s="4">
        <v>0.0</v>
      </c>
      <c r="BS348" s="4">
        <v>0.0</v>
      </c>
      <c r="BT348" s="4">
        <v>0.0</v>
      </c>
      <c r="BU348" s="4">
        <v>0.0</v>
      </c>
      <c r="BV348" s="4">
        <v>0.0</v>
      </c>
      <c r="BW348" s="4">
        <v>0.0</v>
      </c>
      <c r="BX348" s="4">
        <v>0.0</v>
      </c>
      <c r="BY348" s="4">
        <v>0.0</v>
      </c>
      <c r="BZ348" s="4">
        <v>0.0</v>
      </c>
      <c r="CA348" s="4">
        <v>0.0</v>
      </c>
      <c r="CB348" s="4">
        <v>0.0</v>
      </c>
      <c r="CC348" s="4">
        <v>1.6</v>
      </c>
      <c r="CD348" s="4">
        <v>0.0</v>
      </c>
      <c r="CE348" s="4">
        <v>3.38</v>
      </c>
      <c r="CF348" s="4">
        <v>2.77</v>
      </c>
      <c r="CG348" s="4">
        <v>0.0</v>
      </c>
      <c r="CH348" s="4">
        <v>3.78</v>
      </c>
      <c r="CI348" s="4">
        <v>0.0</v>
      </c>
      <c r="CJ348" s="4">
        <v>2.65</v>
      </c>
      <c r="CK348" s="4">
        <v>0.0</v>
      </c>
      <c r="CL348" s="4">
        <v>0.0</v>
      </c>
      <c r="CM348" s="4">
        <v>0.0</v>
      </c>
      <c r="CN348" s="4">
        <v>1.15</v>
      </c>
      <c r="CO348" s="4">
        <v>0.0</v>
      </c>
      <c r="CP348" s="4">
        <v>0.0</v>
      </c>
      <c r="CQ348" s="4">
        <v>0.0</v>
      </c>
      <c r="CR348" s="4">
        <v>14.07</v>
      </c>
      <c r="CS348" s="4">
        <v>0.0</v>
      </c>
      <c r="CT348" s="4">
        <v>39.0</v>
      </c>
      <c r="CU348" s="4">
        <v>37.7</v>
      </c>
      <c r="CV348" s="4" t="s">
        <v>1209</v>
      </c>
      <c r="CW348" s="4">
        <v>629.29</v>
      </c>
      <c r="CX348" s="4">
        <v>0.13</v>
      </c>
      <c r="CY348" s="4">
        <v>0.05</v>
      </c>
      <c r="CZ348" s="4">
        <v>0.0</v>
      </c>
      <c r="DA348" s="4">
        <v>0.01</v>
      </c>
      <c r="DB348" s="4">
        <v>0.0</v>
      </c>
      <c r="DC348" s="4">
        <v>0.0</v>
      </c>
      <c r="DD348" s="4">
        <v>0.0</v>
      </c>
      <c r="DE348" s="4">
        <v>0.1</v>
      </c>
      <c r="DF348" s="4">
        <v>0.0</v>
      </c>
      <c r="DG348" s="4">
        <v>0.0</v>
      </c>
      <c r="DH348" s="4">
        <v>0.0</v>
      </c>
      <c r="DI348" s="4">
        <v>0.0</v>
      </c>
      <c r="DJ348" s="4">
        <v>0.0</v>
      </c>
      <c r="DK348" s="4">
        <v>0.0</v>
      </c>
      <c r="DL348" s="4">
        <v>0.0</v>
      </c>
      <c r="DM348" s="4">
        <v>0.52</v>
      </c>
      <c r="DN348" s="4">
        <v>0.0</v>
      </c>
      <c r="DO348" s="4">
        <v>0.06</v>
      </c>
      <c r="DP348" s="4">
        <v>0.09</v>
      </c>
      <c r="DQ348" s="4">
        <v>0.0</v>
      </c>
      <c r="DR348" s="4">
        <v>0.0</v>
      </c>
      <c r="DS348" s="4">
        <v>0.0</v>
      </c>
      <c r="DT348" s="4">
        <v>0.05</v>
      </c>
      <c r="DU348" s="4">
        <v>0.0</v>
      </c>
      <c r="DV348" s="4">
        <v>0.0</v>
      </c>
      <c r="DW348" s="4">
        <v>0.0</v>
      </c>
      <c r="DX348" s="4" t="s">
        <v>1209</v>
      </c>
      <c r="DY348" s="4" t="s">
        <v>1211</v>
      </c>
      <c r="DZ348" s="4" t="s">
        <v>1133</v>
      </c>
      <c r="EA348" s="4" t="s">
        <v>461</v>
      </c>
      <c r="EB348" s="4">
        <v>629.290866534</v>
      </c>
      <c r="EC348" s="6">
        <v>600.4148278891</v>
      </c>
      <c r="ED348" s="7">
        <v>0.95</v>
      </c>
      <c r="EE348" s="4" t="s">
        <v>1209</v>
      </c>
      <c r="EF348" s="4" t="s">
        <v>1129</v>
      </c>
      <c r="EG348" s="4" t="s">
        <v>1210</v>
      </c>
      <c r="EH348" s="4">
        <f t="shared" si="1"/>
        <v>1888.120726</v>
      </c>
      <c r="EI348" s="4">
        <f t="shared" si="2"/>
        <v>1.191511936</v>
      </c>
      <c r="EJ348" s="4">
        <f t="shared" si="3"/>
        <v>2249.718382</v>
      </c>
      <c r="EK348" s="4">
        <f t="shared" si="4"/>
        <v>0.2477738201</v>
      </c>
      <c r="EL348" s="4">
        <f t="shared" si="5"/>
        <v>0.4764024933</v>
      </c>
      <c r="EM348" s="4">
        <f t="shared" si="6"/>
        <v>0.691588785</v>
      </c>
      <c r="EN348" s="4">
        <f t="shared" si="7"/>
        <v>0.09813084112</v>
      </c>
      <c r="EO348" s="4">
        <f t="shared" si="8"/>
        <v>0.02336448598</v>
      </c>
      <c r="EP348" s="4">
        <f t="shared" si="9"/>
        <v>0.1869158879</v>
      </c>
      <c r="EQ348" s="4">
        <f t="shared" si="10"/>
        <v>0.6540516474</v>
      </c>
      <c r="ER348" s="4">
        <f t="shared" si="11"/>
        <v>0.3134461264</v>
      </c>
      <c r="ES348" s="4">
        <f t="shared" si="12"/>
        <v>0.006455921638</v>
      </c>
      <c r="ET348" s="4">
        <f t="shared" si="13"/>
        <v>0.07138193543</v>
      </c>
      <c r="EU348" s="4">
        <f t="shared" si="14"/>
        <v>0.06</v>
      </c>
      <c r="EV348" s="4">
        <f t="shared" si="15"/>
        <v>0.1</v>
      </c>
      <c r="EW348" s="4">
        <f t="shared" si="16"/>
        <v>0.06</v>
      </c>
      <c r="EX348" s="4">
        <f t="shared" si="17"/>
        <v>0.61</v>
      </c>
      <c r="EY348" s="4">
        <f t="shared" si="18"/>
        <v>0.05</v>
      </c>
      <c r="EZ348" s="4">
        <f t="shared" si="19"/>
        <v>1.019175165</v>
      </c>
      <c r="FA348" s="4">
        <f t="shared" si="20"/>
        <v>0.6332491346</v>
      </c>
      <c r="FB348" s="4">
        <f t="shared" si="21"/>
        <v>0.9541133676</v>
      </c>
      <c r="FC348" s="4">
        <f t="shared" si="22"/>
        <v>0</v>
      </c>
      <c r="FD348" s="4">
        <f t="shared" si="23"/>
        <v>0</v>
      </c>
      <c r="FE348" s="4">
        <f t="shared" si="24"/>
        <v>0.274611399</v>
      </c>
      <c r="FF348" s="4">
        <f t="shared" si="25"/>
        <v>0</v>
      </c>
      <c r="FG348" s="4">
        <f t="shared" si="26"/>
        <v>0</v>
      </c>
      <c r="FH348" s="4">
        <f t="shared" si="27"/>
        <v>0</v>
      </c>
      <c r="FI348" s="4">
        <f t="shared" si="28"/>
        <v>0</v>
      </c>
      <c r="FJ348" s="4">
        <f t="shared" si="29"/>
        <v>0</v>
      </c>
      <c r="FK348" s="4">
        <f t="shared" si="30"/>
        <v>0</v>
      </c>
      <c r="FL348" s="4">
        <f t="shared" si="31"/>
        <v>0</v>
      </c>
      <c r="FM348" s="4">
        <f t="shared" si="32"/>
        <v>0</v>
      </c>
      <c r="FN348" s="4">
        <f t="shared" si="33"/>
        <v>0.1912163829</v>
      </c>
      <c r="FO348" s="4">
        <f t="shared" si="34"/>
        <v>0.1586479151</v>
      </c>
      <c r="FP348" s="4">
        <f t="shared" si="35"/>
        <v>0.375524303</v>
      </c>
      <c r="FQ348" s="4">
        <f t="shared" si="36"/>
        <v>1</v>
      </c>
      <c r="FR348" s="4">
        <v>40.53</v>
      </c>
    </row>
    <row r="349" ht="12.75" customHeight="1">
      <c r="A349" s="4" t="s">
        <v>166</v>
      </c>
      <c r="B349" s="4" t="s">
        <v>1128</v>
      </c>
      <c r="C349" s="4" t="s">
        <v>1129</v>
      </c>
      <c r="D349" s="4" t="s">
        <v>1212</v>
      </c>
      <c r="E349" s="4" t="s">
        <v>1213</v>
      </c>
      <c r="F349" s="4">
        <v>572.126829952</v>
      </c>
      <c r="G349" s="4">
        <v>30.875</v>
      </c>
      <c r="H349" s="4">
        <v>49.0625</v>
      </c>
      <c r="I349" s="4">
        <v>103.9375</v>
      </c>
      <c r="J349" s="4">
        <v>97.1875</v>
      </c>
      <c r="K349" s="4">
        <v>173.25</v>
      </c>
      <c r="L349" s="4">
        <v>118.25</v>
      </c>
      <c r="M349" s="4">
        <v>270.0</v>
      </c>
      <c r="N349" s="4">
        <v>555.836975097656</v>
      </c>
      <c r="O349" s="4">
        <v>383.518334358648</v>
      </c>
      <c r="P349" s="4">
        <v>75.0</v>
      </c>
      <c r="Q349" s="4">
        <v>0.0</v>
      </c>
      <c r="R349" s="4">
        <v>0.0</v>
      </c>
      <c r="S349" s="4">
        <v>287.0625</v>
      </c>
      <c r="T349" s="4">
        <v>210.5</v>
      </c>
      <c r="U349" s="4">
        <v>0.0</v>
      </c>
      <c r="V349" s="4">
        <v>1378.62210319195</v>
      </c>
      <c r="W349" s="4">
        <v>13.5622070397901</v>
      </c>
      <c r="X349" s="4">
        <v>28.0</v>
      </c>
      <c r="Y349" s="4">
        <v>152841.2769</v>
      </c>
      <c r="Z349" s="4">
        <v>82.54</v>
      </c>
      <c r="AA349" s="4">
        <v>53.78</v>
      </c>
      <c r="AB349" s="4">
        <v>51.1</v>
      </c>
      <c r="AC349" s="4">
        <v>2.68</v>
      </c>
      <c r="AD349" s="4">
        <v>1.0</v>
      </c>
      <c r="AE349" s="4">
        <v>24.6</v>
      </c>
      <c r="AF349" s="4">
        <v>3.16</v>
      </c>
      <c r="AG349" s="4">
        <v>31.0</v>
      </c>
      <c r="AH349" s="4">
        <v>1.5</v>
      </c>
      <c r="AI349" s="4">
        <v>1.9</v>
      </c>
      <c r="AJ349" s="4">
        <v>0.0</v>
      </c>
      <c r="AK349" s="4">
        <v>0.0</v>
      </c>
      <c r="AL349" s="4">
        <v>0.0</v>
      </c>
      <c r="AM349" s="4">
        <v>0.0</v>
      </c>
      <c r="AN349" s="4">
        <v>0.0</v>
      </c>
      <c r="AO349" s="4">
        <v>0.0</v>
      </c>
      <c r="AP349" s="4">
        <v>0.0</v>
      </c>
      <c r="AQ349" s="4">
        <v>0.0</v>
      </c>
      <c r="AR349" s="4">
        <v>0.0</v>
      </c>
      <c r="AS349" s="4">
        <v>0.0</v>
      </c>
      <c r="AT349" s="4">
        <v>0.0</v>
      </c>
      <c r="AU349" s="4">
        <v>0.0</v>
      </c>
      <c r="AV349" s="4">
        <v>0.0</v>
      </c>
      <c r="AW349" s="4">
        <v>0.0</v>
      </c>
      <c r="AX349" s="4">
        <v>0.0</v>
      </c>
      <c r="AY349" s="4">
        <v>0.0</v>
      </c>
      <c r="AZ349" s="4">
        <v>0.0</v>
      </c>
      <c r="BA349" s="4">
        <v>0.0</v>
      </c>
      <c r="BB349" s="4">
        <v>17.01</v>
      </c>
      <c r="BC349" s="4">
        <v>0.0</v>
      </c>
      <c r="BD349" s="4">
        <v>0.0</v>
      </c>
      <c r="BE349" s="4">
        <v>0.0</v>
      </c>
      <c r="BF349" s="4">
        <v>0.0</v>
      </c>
      <c r="BG349" s="4">
        <v>0.0</v>
      </c>
      <c r="BH349" s="4">
        <v>0.0</v>
      </c>
      <c r="BI349" s="4">
        <v>0.0</v>
      </c>
      <c r="BJ349" s="4">
        <v>0.41</v>
      </c>
      <c r="BK349" s="4">
        <v>0.0</v>
      </c>
      <c r="BL349" s="4">
        <v>0.0</v>
      </c>
      <c r="BM349" s="4">
        <v>0.0</v>
      </c>
      <c r="BN349" s="4">
        <v>15.91</v>
      </c>
      <c r="BO349" s="4">
        <v>0.0</v>
      </c>
      <c r="BP349" s="4">
        <v>0.0</v>
      </c>
      <c r="BQ349" s="4">
        <v>0.0</v>
      </c>
      <c r="BR349" s="4">
        <v>1.45</v>
      </c>
      <c r="BS349" s="4">
        <v>0.0</v>
      </c>
      <c r="BT349" s="4">
        <v>0.0</v>
      </c>
      <c r="BU349" s="4">
        <v>0.0</v>
      </c>
      <c r="BV349" s="4">
        <v>0.0</v>
      </c>
      <c r="BW349" s="4">
        <v>0.0</v>
      </c>
      <c r="BX349" s="4">
        <v>0.0</v>
      </c>
      <c r="BY349" s="4">
        <v>0.0</v>
      </c>
      <c r="BZ349" s="4">
        <v>0.0</v>
      </c>
      <c r="CA349" s="4">
        <v>0.0</v>
      </c>
      <c r="CB349" s="4">
        <v>7.0</v>
      </c>
      <c r="CC349" s="4">
        <v>2.08</v>
      </c>
      <c r="CD349" s="4">
        <v>0.0</v>
      </c>
      <c r="CE349" s="4">
        <v>8.58</v>
      </c>
      <c r="CF349" s="4">
        <v>0.0</v>
      </c>
      <c r="CG349" s="4">
        <v>0.0</v>
      </c>
      <c r="CH349" s="4">
        <v>12.03</v>
      </c>
      <c r="CI349" s="4">
        <v>0.0</v>
      </c>
      <c r="CJ349" s="4">
        <v>0.0</v>
      </c>
      <c r="CK349" s="4">
        <v>0.0</v>
      </c>
      <c r="CL349" s="4">
        <v>0.0</v>
      </c>
      <c r="CM349" s="4">
        <v>3.54</v>
      </c>
      <c r="CN349" s="4">
        <v>0.0</v>
      </c>
      <c r="CO349" s="4">
        <v>0.87</v>
      </c>
      <c r="CP349" s="4">
        <v>0.0</v>
      </c>
      <c r="CQ349" s="4">
        <v>0.0</v>
      </c>
      <c r="CR349" s="4">
        <v>13.66</v>
      </c>
      <c r="CS349" s="4">
        <v>0.0</v>
      </c>
      <c r="CT349" s="4">
        <v>64.0</v>
      </c>
      <c r="CU349" s="4">
        <v>50.4</v>
      </c>
      <c r="CV349" s="4" t="s">
        <v>1212</v>
      </c>
      <c r="CW349" s="4">
        <v>572.13</v>
      </c>
      <c r="CX349" s="4">
        <v>0.29</v>
      </c>
      <c r="CY349" s="4">
        <v>0.05</v>
      </c>
      <c r="CZ349" s="4">
        <v>0.0</v>
      </c>
      <c r="DA349" s="4">
        <v>0.04</v>
      </c>
      <c r="DB349" s="4">
        <v>0.01</v>
      </c>
      <c r="DC349" s="4">
        <v>0.0</v>
      </c>
      <c r="DD349" s="4">
        <v>0.0</v>
      </c>
      <c r="DE349" s="4">
        <v>0.22</v>
      </c>
      <c r="DF349" s="4">
        <v>0.0</v>
      </c>
      <c r="DG349" s="4">
        <v>0.0</v>
      </c>
      <c r="DH349" s="4">
        <v>0.0</v>
      </c>
      <c r="DI349" s="4">
        <v>0.0</v>
      </c>
      <c r="DJ349" s="4">
        <v>0.0</v>
      </c>
      <c r="DK349" s="4">
        <v>0.0</v>
      </c>
      <c r="DL349" s="4">
        <v>0.0</v>
      </c>
      <c r="DM349" s="4">
        <v>0.24</v>
      </c>
      <c r="DN349" s="4">
        <v>0.0</v>
      </c>
      <c r="DO349" s="4">
        <v>0.08</v>
      </c>
      <c r="DP349" s="4">
        <v>0.02</v>
      </c>
      <c r="DQ349" s="4">
        <v>0.0</v>
      </c>
      <c r="DR349" s="4">
        <v>0.0</v>
      </c>
      <c r="DS349" s="4">
        <v>0.0</v>
      </c>
      <c r="DT349" s="4">
        <v>0.06</v>
      </c>
      <c r="DU349" s="4">
        <v>0.0</v>
      </c>
      <c r="DV349" s="4">
        <v>0.0</v>
      </c>
      <c r="DW349" s="4">
        <v>0.0</v>
      </c>
      <c r="DX349" s="4" t="s">
        <v>1212</v>
      </c>
      <c r="DY349" s="4" t="s">
        <v>1214</v>
      </c>
      <c r="DZ349" s="4" t="s">
        <v>1133</v>
      </c>
      <c r="EA349" s="4" t="s">
        <v>461</v>
      </c>
      <c r="EB349" s="4">
        <v>572.126829952</v>
      </c>
      <c r="EC349" s="6">
        <v>237.4482036042</v>
      </c>
      <c r="ED349" s="7">
        <v>0.42</v>
      </c>
      <c r="EE349" s="4" t="s">
        <v>1212</v>
      </c>
      <c r="EF349" s="4" t="s">
        <v>1129</v>
      </c>
      <c r="EG349" s="4" t="s">
        <v>1213</v>
      </c>
      <c r="EH349" s="4">
        <f t="shared" si="1"/>
        <v>1851.723733</v>
      </c>
      <c r="EI349" s="4">
        <f t="shared" si="2"/>
        <v>1.637698413</v>
      </c>
      <c r="EJ349" s="4">
        <f t="shared" si="3"/>
        <v>3032.565018</v>
      </c>
      <c r="EK349" s="4">
        <f t="shared" si="4"/>
        <v>0.4213714563</v>
      </c>
      <c r="EL349" s="4">
        <f t="shared" si="5"/>
        <v>0.4167676278</v>
      </c>
      <c r="EM349" s="4">
        <f t="shared" si="6"/>
        <v>0.9011627907</v>
      </c>
      <c r="EN349" s="4">
        <f t="shared" si="7"/>
        <v>0.04360465116</v>
      </c>
      <c r="EO349" s="4">
        <f t="shared" si="8"/>
        <v>0.05523255814</v>
      </c>
      <c r="EP349" s="4">
        <f t="shared" si="9"/>
        <v>0</v>
      </c>
      <c r="EQ349" s="4">
        <f t="shared" si="10"/>
        <v>0.6515628786</v>
      </c>
      <c r="ER349" s="4">
        <f t="shared" si="11"/>
        <v>0.2980373152</v>
      </c>
      <c r="ES349" s="4">
        <f t="shared" si="12"/>
        <v>0.03828446814</v>
      </c>
      <c r="ET349" s="4">
        <f t="shared" si="13"/>
        <v>0.1442687105</v>
      </c>
      <c r="EU349" s="4">
        <f t="shared" si="14"/>
        <v>0.1</v>
      </c>
      <c r="EV349" s="4">
        <f t="shared" si="15"/>
        <v>0.22</v>
      </c>
      <c r="EW349" s="4">
        <f t="shared" si="16"/>
        <v>0.08</v>
      </c>
      <c r="EX349" s="4">
        <f t="shared" si="17"/>
        <v>0.26</v>
      </c>
      <c r="EY349" s="4">
        <f t="shared" si="18"/>
        <v>0.06</v>
      </c>
      <c r="EZ349" s="4">
        <f t="shared" si="19"/>
        <v>1.284468693</v>
      </c>
      <c r="FA349" s="4">
        <f t="shared" si="20"/>
        <v>0.7980852716</v>
      </c>
      <c r="FB349" s="4">
        <f t="shared" si="21"/>
        <v>0.4150272128</v>
      </c>
      <c r="FC349" s="4">
        <f t="shared" si="22"/>
        <v>0</v>
      </c>
      <c r="FD349" s="4">
        <f t="shared" si="23"/>
        <v>0</v>
      </c>
      <c r="FE349" s="4">
        <f t="shared" si="24"/>
        <v>0.20252411</v>
      </c>
      <c r="FF349" s="4">
        <f t="shared" si="25"/>
        <v>0.004881533516</v>
      </c>
      <c r="FG349" s="4">
        <f t="shared" si="26"/>
        <v>0</v>
      </c>
      <c r="FH349" s="4">
        <f t="shared" si="27"/>
        <v>0</v>
      </c>
      <c r="FI349" s="4">
        <f t="shared" si="28"/>
        <v>0</v>
      </c>
      <c r="FJ349" s="4">
        <f t="shared" si="29"/>
        <v>0.1894273128</v>
      </c>
      <c r="FK349" s="4">
        <f t="shared" si="30"/>
        <v>0</v>
      </c>
      <c r="FL349" s="4">
        <f t="shared" si="31"/>
        <v>0.01726396</v>
      </c>
      <c r="FM349" s="4">
        <f t="shared" si="32"/>
        <v>0</v>
      </c>
      <c r="FN349" s="4">
        <f t="shared" si="33"/>
        <v>0.2102631266</v>
      </c>
      <c r="FO349" s="4">
        <f t="shared" si="34"/>
        <v>0.1604952971</v>
      </c>
      <c r="FP349" s="4">
        <f t="shared" si="35"/>
        <v>0.2151446601</v>
      </c>
      <c r="FQ349" s="4">
        <f t="shared" si="36"/>
        <v>1</v>
      </c>
      <c r="FR349" s="4">
        <v>83.99</v>
      </c>
    </row>
    <row r="350" ht="12.75" customHeight="1">
      <c r="A350" s="4" t="s">
        <v>166</v>
      </c>
      <c r="B350" s="4" t="s">
        <v>1128</v>
      </c>
      <c r="C350" s="4" t="s">
        <v>1129</v>
      </c>
      <c r="D350" s="4" t="s">
        <v>1215</v>
      </c>
      <c r="E350" s="4" t="s">
        <v>1216</v>
      </c>
      <c r="F350" s="4">
        <v>396.255476208</v>
      </c>
      <c r="G350" s="4">
        <v>35.1875</v>
      </c>
      <c r="H350" s="4">
        <v>46.6875</v>
      </c>
      <c r="I350" s="4">
        <v>76.875</v>
      </c>
      <c r="J350" s="4">
        <v>58.25</v>
      </c>
      <c r="K350" s="4">
        <v>98.1875</v>
      </c>
      <c r="L350" s="4">
        <v>81.25</v>
      </c>
      <c r="M350" s="4">
        <v>449.980041503906</v>
      </c>
      <c r="N350" s="4">
        <v>702.211853027344</v>
      </c>
      <c r="O350" s="4">
        <v>586.405962587249</v>
      </c>
      <c r="P350" s="4">
        <v>0.0</v>
      </c>
      <c r="Q350" s="4">
        <v>0.0</v>
      </c>
      <c r="R350" s="4">
        <v>0.0</v>
      </c>
      <c r="S350" s="4">
        <v>218.0</v>
      </c>
      <c r="T350" s="4">
        <v>178.4375</v>
      </c>
      <c r="U350" s="4">
        <v>0.0</v>
      </c>
      <c r="V350" s="4">
        <v>1353.33070742083</v>
      </c>
      <c r="W350" s="4">
        <v>12.6850953206239</v>
      </c>
      <c r="X350" s="4">
        <v>31.0</v>
      </c>
      <c r="Y350" s="4">
        <v>410422.399</v>
      </c>
      <c r="Z350" s="4">
        <v>88.83</v>
      </c>
      <c r="AA350" s="4">
        <v>80.32</v>
      </c>
      <c r="AB350" s="4">
        <v>78.71</v>
      </c>
      <c r="AC350" s="4">
        <v>1.61</v>
      </c>
      <c r="AD350" s="4">
        <v>1.82</v>
      </c>
      <c r="AE350" s="4">
        <v>4.18</v>
      </c>
      <c r="AF350" s="4">
        <v>2.51</v>
      </c>
      <c r="AG350" s="4">
        <v>166.7</v>
      </c>
      <c r="AH350" s="4">
        <v>12.7</v>
      </c>
      <c r="AI350" s="4">
        <v>0.9</v>
      </c>
      <c r="AJ350" s="4">
        <v>5.6</v>
      </c>
      <c r="AK350" s="4">
        <v>0.0</v>
      </c>
      <c r="AL350" s="4">
        <v>0.0</v>
      </c>
      <c r="AM350" s="4">
        <v>0.0</v>
      </c>
      <c r="AN350" s="4">
        <v>0.0</v>
      </c>
      <c r="AO350" s="4">
        <v>0.0</v>
      </c>
      <c r="AP350" s="4">
        <v>0.0</v>
      </c>
      <c r="AQ350" s="4">
        <v>0.0</v>
      </c>
      <c r="AR350" s="4">
        <v>1.95</v>
      </c>
      <c r="AS350" s="4">
        <v>0.0</v>
      </c>
      <c r="AT350" s="4">
        <v>0.0</v>
      </c>
      <c r="AU350" s="4">
        <v>0.0</v>
      </c>
      <c r="AV350" s="4">
        <v>0.0</v>
      </c>
      <c r="AW350" s="4">
        <v>0.0</v>
      </c>
      <c r="AX350" s="4">
        <v>0.0</v>
      </c>
      <c r="AY350" s="4">
        <v>0.0</v>
      </c>
      <c r="AZ350" s="4">
        <v>0.0</v>
      </c>
      <c r="BA350" s="4">
        <v>0.0</v>
      </c>
      <c r="BB350" s="4">
        <v>0.0</v>
      </c>
      <c r="BC350" s="4">
        <v>0.0</v>
      </c>
      <c r="BD350" s="4">
        <v>0.0</v>
      </c>
      <c r="BE350" s="4">
        <v>0.0</v>
      </c>
      <c r="BF350" s="4">
        <v>0.0</v>
      </c>
      <c r="BG350" s="4">
        <v>0.0</v>
      </c>
      <c r="BH350" s="4">
        <v>0.0</v>
      </c>
      <c r="BI350" s="4">
        <v>0.0</v>
      </c>
      <c r="BJ350" s="4">
        <v>0.0</v>
      </c>
      <c r="BK350" s="4">
        <v>0.0</v>
      </c>
      <c r="BL350" s="4">
        <v>0.0</v>
      </c>
      <c r="BM350" s="4">
        <v>30.76</v>
      </c>
      <c r="BN350" s="4">
        <v>10.14</v>
      </c>
      <c r="BO350" s="4">
        <v>0.0</v>
      </c>
      <c r="BP350" s="4">
        <v>5.51</v>
      </c>
      <c r="BQ350" s="4">
        <v>0.0</v>
      </c>
      <c r="BR350" s="4">
        <v>0.0</v>
      </c>
      <c r="BS350" s="4">
        <v>7.81</v>
      </c>
      <c r="BT350" s="4">
        <v>0.0</v>
      </c>
      <c r="BU350" s="4">
        <v>0.0</v>
      </c>
      <c r="BV350" s="4">
        <v>0.0</v>
      </c>
      <c r="BW350" s="4">
        <v>0.0</v>
      </c>
      <c r="BX350" s="4">
        <v>0.0</v>
      </c>
      <c r="BY350" s="4">
        <v>0.0</v>
      </c>
      <c r="BZ350" s="4">
        <v>3.16</v>
      </c>
      <c r="CA350" s="4">
        <v>0.0</v>
      </c>
      <c r="CB350" s="4">
        <v>0.0</v>
      </c>
      <c r="CC350" s="4">
        <v>0.0</v>
      </c>
      <c r="CD350" s="4">
        <v>0.0</v>
      </c>
      <c r="CE350" s="4">
        <v>2.0</v>
      </c>
      <c r="CF350" s="4">
        <v>2.28</v>
      </c>
      <c r="CG350" s="4">
        <v>0.0</v>
      </c>
      <c r="CH350" s="4">
        <v>15.82</v>
      </c>
      <c r="CI350" s="4">
        <v>0.0</v>
      </c>
      <c r="CJ350" s="4">
        <v>2.58</v>
      </c>
      <c r="CK350" s="4">
        <v>0.0</v>
      </c>
      <c r="CL350" s="4">
        <v>0.0</v>
      </c>
      <c r="CM350" s="4">
        <v>0.0</v>
      </c>
      <c r="CN350" s="4">
        <v>0.9</v>
      </c>
      <c r="CO350" s="4">
        <v>1.6</v>
      </c>
      <c r="CP350" s="4">
        <v>0.0</v>
      </c>
      <c r="CQ350" s="4">
        <v>0.0</v>
      </c>
      <c r="CR350" s="4">
        <v>4.32</v>
      </c>
      <c r="CS350" s="4">
        <v>0.0</v>
      </c>
      <c r="CT350" s="4">
        <v>64.0</v>
      </c>
      <c r="CU350" s="4">
        <v>46.5</v>
      </c>
      <c r="CV350" s="4" t="s">
        <v>1215</v>
      </c>
      <c r="CW350" s="4">
        <v>396.26</v>
      </c>
      <c r="CX350" s="4">
        <v>0.1</v>
      </c>
      <c r="CY350" s="4">
        <v>0.21</v>
      </c>
      <c r="CZ350" s="4">
        <v>0.0</v>
      </c>
      <c r="DA350" s="4">
        <v>0.0</v>
      </c>
      <c r="DB350" s="4">
        <v>0.0</v>
      </c>
      <c r="DC350" s="4">
        <v>0.0</v>
      </c>
      <c r="DD350" s="4">
        <v>0.0</v>
      </c>
      <c r="DE350" s="4">
        <v>0.07</v>
      </c>
      <c r="DF350" s="4">
        <v>0.0</v>
      </c>
      <c r="DG350" s="4">
        <v>0.0</v>
      </c>
      <c r="DH350" s="4">
        <v>0.0</v>
      </c>
      <c r="DI350" s="4">
        <v>0.0</v>
      </c>
      <c r="DJ350" s="4">
        <v>0.0</v>
      </c>
      <c r="DK350" s="4">
        <v>0.01</v>
      </c>
      <c r="DL350" s="4">
        <v>0.0</v>
      </c>
      <c r="DM350" s="4">
        <v>0.08</v>
      </c>
      <c r="DN350" s="4">
        <v>0.0</v>
      </c>
      <c r="DO350" s="4">
        <v>0.08</v>
      </c>
      <c r="DP350" s="4">
        <v>0.42</v>
      </c>
      <c r="DQ350" s="4">
        <v>0.0</v>
      </c>
      <c r="DR350" s="4">
        <v>0.0</v>
      </c>
      <c r="DS350" s="4">
        <v>0.0</v>
      </c>
      <c r="DT350" s="4">
        <v>0.03</v>
      </c>
      <c r="DU350" s="4">
        <v>0.0</v>
      </c>
      <c r="DV350" s="4">
        <v>0.0</v>
      </c>
      <c r="DW350" s="4">
        <v>0.0</v>
      </c>
      <c r="DX350" s="4" t="s">
        <v>1215</v>
      </c>
      <c r="DY350" s="4" t="s">
        <v>1217</v>
      </c>
      <c r="DZ350" s="4" t="s">
        <v>1133</v>
      </c>
      <c r="EA350" s="4" t="s">
        <v>461</v>
      </c>
      <c r="EB350" s="4">
        <v>396.255476208</v>
      </c>
      <c r="EC350" s="6">
        <v>306.8037185595</v>
      </c>
      <c r="ED350" s="7">
        <v>0.77</v>
      </c>
      <c r="EE350" s="4" t="s">
        <v>1215</v>
      </c>
      <c r="EF350" s="4" t="s">
        <v>1129</v>
      </c>
      <c r="EG350" s="4" t="s">
        <v>1216</v>
      </c>
      <c r="EH350" s="4">
        <f t="shared" si="1"/>
        <v>4620.312946</v>
      </c>
      <c r="EI350" s="4">
        <f t="shared" si="2"/>
        <v>1.910322581</v>
      </c>
      <c r="EJ350" s="4">
        <f t="shared" si="3"/>
        <v>8826.288151</v>
      </c>
      <c r="EK350" s="4">
        <f t="shared" si="4"/>
        <v>0.5224586288</v>
      </c>
      <c r="EL350" s="4">
        <f t="shared" si="5"/>
        <v>2.092761454</v>
      </c>
      <c r="EM350" s="4">
        <f t="shared" si="6"/>
        <v>0.8967186659</v>
      </c>
      <c r="EN350" s="4">
        <f t="shared" si="7"/>
        <v>0.06831629909</v>
      </c>
      <c r="EO350" s="4">
        <f t="shared" si="8"/>
        <v>0.004841312534</v>
      </c>
      <c r="EP350" s="4">
        <f t="shared" si="9"/>
        <v>0.03012372243</v>
      </c>
      <c r="EQ350" s="4">
        <f t="shared" si="10"/>
        <v>0.9041990319</v>
      </c>
      <c r="ER350" s="4">
        <f t="shared" si="11"/>
        <v>0.04705617472</v>
      </c>
      <c r="ES350" s="4">
        <f t="shared" si="12"/>
        <v>0.02825621975</v>
      </c>
      <c r="ET350" s="4">
        <f t="shared" si="13"/>
        <v>0.2241735581</v>
      </c>
      <c r="EU350" s="4">
        <f t="shared" si="14"/>
        <v>0.21</v>
      </c>
      <c r="EV350" s="4">
        <f t="shared" si="15"/>
        <v>0.07</v>
      </c>
      <c r="EW350" s="4">
        <f t="shared" si="16"/>
        <v>0.09</v>
      </c>
      <c r="EX350" s="4">
        <f t="shared" si="17"/>
        <v>0.5</v>
      </c>
      <c r="EY350" s="4">
        <f t="shared" si="18"/>
        <v>0.03</v>
      </c>
      <c r="EZ350" s="4">
        <f t="shared" si="19"/>
        <v>1.182369662</v>
      </c>
      <c r="FA350" s="4">
        <f t="shared" si="20"/>
        <v>0.7346475764</v>
      </c>
      <c r="FB350" s="4">
        <f t="shared" si="21"/>
        <v>0.7742573592</v>
      </c>
      <c r="FC350" s="4">
        <f t="shared" si="22"/>
        <v>0</v>
      </c>
      <c r="FD350" s="4">
        <f t="shared" si="23"/>
        <v>0</v>
      </c>
      <c r="FE350" s="4">
        <f t="shared" si="24"/>
        <v>0</v>
      </c>
      <c r="FF350" s="4">
        <f t="shared" si="25"/>
        <v>0</v>
      </c>
      <c r="FG350" s="4">
        <f t="shared" si="26"/>
        <v>0</v>
      </c>
      <c r="FH350" s="4">
        <f t="shared" si="27"/>
        <v>0</v>
      </c>
      <c r="FI350" s="4">
        <f t="shared" si="28"/>
        <v>0.405216704</v>
      </c>
      <c r="FJ350" s="4">
        <f t="shared" si="29"/>
        <v>0.1335792386</v>
      </c>
      <c r="FK350" s="4">
        <f t="shared" si="30"/>
        <v>0.07258595705</v>
      </c>
      <c r="FL350" s="4">
        <f t="shared" si="31"/>
        <v>0</v>
      </c>
      <c r="FM350" s="4">
        <f t="shared" si="32"/>
        <v>0</v>
      </c>
      <c r="FN350" s="4">
        <f t="shared" si="33"/>
        <v>0.05638255829</v>
      </c>
      <c r="FO350" s="4">
        <f t="shared" si="34"/>
        <v>0.2423923067</v>
      </c>
      <c r="FP350" s="4">
        <f t="shared" si="35"/>
        <v>0.08984323541</v>
      </c>
      <c r="FQ350" s="4">
        <f t="shared" si="36"/>
        <v>1</v>
      </c>
      <c r="FR350" s="4">
        <v>75.91</v>
      </c>
    </row>
    <row r="351" ht="12.75" customHeight="1">
      <c r="A351" s="4" t="s">
        <v>166</v>
      </c>
      <c r="B351" s="4" t="s">
        <v>1128</v>
      </c>
      <c r="C351" s="4" t="s">
        <v>1129</v>
      </c>
      <c r="D351" s="4" t="s">
        <v>1218</v>
      </c>
      <c r="E351" s="4" t="s">
        <v>1219</v>
      </c>
      <c r="F351" s="4">
        <v>776.570926905</v>
      </c>
      <c r="G351" s="4">
        <v>22.625</v>
      </c>
      <c r="H351" s="4">
        <v>34.6875</v>
      </c>
      <c r="I351" s="4">
        <v>64.25</v>
      </c>
      <c r="J351" s="4">
        <v>78.75</v>
      </c>
      <c r="K351" s="4">
        <v>183.375</v>
      </c>
      <c r="L351" s="4">
        <v>393.125</v>
      </c>
      <c r="M351" s="4">
        <v>158.169525146484</v>
      </c>
      <c r="N351" s="4">
        <v>590.407165527344</v>
      </c>
      <c r="O351" s="4">
        <v>313.256904278558</v>
      </c>
      <c r="P351" s="4">
        <v>0.0</v>
      </c>
      <c r="Q351" s="4">
        <v>0.0</v>
      </c>
      <c r="R351" s="4">
        <v>0.0</v>
      </c>
      <c r="S351" s="4">
        <v>445.5625</v>
      </c>
      <c r="T351" s="4">
        <v>292.5625</v>
      </c>
      <c r="U351" s="4">
        <v>38.6875</v>
      </c>
      <c r="V351" s="4">
        <v>1371.53062867262</v>
      </c>
      <c r="W351" s="4">
        <v>13.8780511953634</v>
      </c>
      <c r="X351" s="4">
        <v>38.0</v>
      </c>
      <c r="Y351" s="4">
        <v>113806.9054</v>
      </c>
      <c r="Z351" s="4">
        <v>86.19</v>
      </c>
      <c r="AA351" s="4">
        <v>46.99</v>
      </c>
      <c r="AB351" s="4">
        <v>29.88</v>
      </c>
      <c r="AC351" s="4">
        <v>17.11</v>
      </c>
      <c r="AD351" s="4">
        <v>1.99</v>
      </c>
      <c r="AE351" s="4">
        <v>14.09</v>
      </c>
      <c r="AF351" s="4">
        <v>23.12</v>
      </c>
      <c r="AG351" s="4">
        <v>16.0</v>
      </c>
      <c r="AH351" s="4">
        <v>15.1</v>
      </c>
      <c r="AI351" s="4">
        <v>1.0</v>
      </c>
      <c r="AJ351" s="4">
        <v>0.8</v>
      </c>
      <c r="AK351" s="4">
        <v>1.17</v>
      </c>
      <c r="AL351" s="4">
        <v>0.0</v>
      </c>
      <c r="AM351" s="4">
        <v>0.0</v>
      </c>
      <c r="AN351" s="4">
        <v>0.0</v>
      </c>
      <c r="AO351" s="4">
        <v>0.0</v>
      </c>
      <c r="AP351" s="4">
        <v>0.0</v>
      </c>
      <c r="AQ351" s="4">
        <v>0.0</v>
      </c>
      <c r="AR351" s="4">
        <v>2.5</v>
      </c>
      <c r="AS351" s="4">
        <v>0.0</v>
      </c>
      <c r="AT351" s="4">
        <v>0.0</v>
      </c>
      <c r="AU351" s="4">
        <v>0.0</v>
      </c>
      <c r="AV351" s="4">
        <v>0.0</v>
      </c>
      <c r="AW351" s="4">
        <v>0.0</v>
      </c>
      <c r="AX351" s="4">
        <v>0.0</v>
      </c>
      <c r="AY351" s="4">
        <v>0.0</v>
      </c>
      <c r="AZ351" s="4">
        <v>0.0</v>
      </c>
      <c r="BA351" s="4">
        <v>0.0</v>
      </c>
      <c r="BB351" s="4">
        <v>9.04</v>
      </c>
      <c r="BC351" s="4">
        <v>0.0</v>
      </c>
      <c r="BD351" s="4">
        <v>0.0</v>
      </c>
      <c r="BE351" s="4">
        <v>0.0</v>
      </c>
      <c r="BF351" s="4">
        <v>0.0</v>
      </c>
      <c r="BG351" s="4">
        <v>0.0</v>
      </c>
      <c r="BH351" s="4">
        <v>0.0</v>
      </c>
      <c r="BI351" s="4">
        <v>0.0</v>
      </c>
      <c r="BJ351" s="4">
        <v>0.0</v>
      </c>
      <c r="BK351" s="4">
        <v>0.0</v>
      </c>
      <c r="BL351" s="4">
        <v>1.91</v>
      </c>
      <c r="BM351" s="4">
        <v>0.0</v>
      </c>
      <c r="BN351" s="4">
        <v>0.0</v>
      </c>
      <c r="BO351" s="4">
        <v>0.0</v>
      </c>
      <c r="BP351" s="4">
        <v>7.22</v>
      </c>
      <c r="BQ351" s="4">
        <v>3.95</v>
      </c>
      <c r="BR351" s="4">
        <v>0.0</v>
      </c>
      <c r="BS351" s="4">
        <v>1.12</v>
      </c>
      <c r="BT351" s="4">
        <v>0.0</v>
      </c>
      <c r="BU351" s="4">
        <v>0.0</v>
      </c>
      <c r="BV351" s="4">
        <v>0.0</v>
      </c>
      <c r="BW351" s="4">
        <v>0.0</v>
      </c>
      <c r="BX351" s="4">
        <v>0.0</v>
      </c>
      <c r="BY351" s="4">
        <v>0.0</v>
      </c>
      <c r="BZ351" s="4">
        <v>0.0</v>
      </c>
      <c r="CA351" s="4">
        <v>0.0</v>
      </c>
      <c r="CB351" s="4">
        <v>0.0</v>
      </c>
      <c r="CC351" s="4">
        <v>5.71</v>
      </c>
      <c r="CD351" s="4">
        <v>0.0</v>
      </c>
      <c r="CE351" s="4">
        <v>5.78</v>
      </c>
      <c r="CF351" s="4">
        <v>9.35</v>
      </c>
      <c r="CG351" s="4">
        <v>0.0</v>
      </c>
      <c r="CH351" s="4">
        <v>7.45</v>
      </c>
      <c r="CI351" s="4">
        <v>0.0</v>
      </c>
      <c r="CJ351" s="4">
        <v>0.98</v>
      </c>
      <c r="CK351" s="4">
        <v>0.0</v>
      </c>
      <c r="CL351" s="4">
        <v>0.0</v>
      </c>
      <c r="CM351" s="4">
        <v>2.9</v>
      </c>
      <c r="CN351" s="4">
        <v>3.67</v>
      </c>
      <c r="CO351" s="4">
        <v>2.51</v>
      </c>
      <c r="CP351" s="4">
        <v>0.0</v>
      </c>
      <c r="CQ351" s="4">
        <v>0.0</v>
      </c>
      <c r="CR351" s="4">
        <v>20.93</v>
      </c>
      <c r="CS351" s="4">
        <v>0.0</v>
      </c>
      <c r="CT351" s="4">
        <v>68.0</v>
      </c>
      <c r="CU351" s="4">
        <v>68.4</v>
      </c>
      <c r="CV351" s="4" t="s">
        <v>1218</v>
      </c>
      <c r="CW351" s="4">
        <v>776.57</v>
      </c>
      <c r="CX351" s="4">
        <v>0.07</v>
      </c>
      <c r="CY351" s="4">
        <v>0.12</v>
      </c>
      <c r="CZ351" s="4">
        <v>0.0</v>
      </c>
      <c r="DA351" s="4">
        <v>0.0</v>
      </c>
      <c r="DB351" s="4">
        <v>0.01</v>
      </c>
      <c r="DC351" s="4">
        <v>0.0</v>
      </c>
      <c r="DD351" s="4">
        <v>0.0</v>
      </c>
      <c r="DE351" s="4">
        <v>0.11</v>
      </c>
      <c r="DF351" s="4">
        <v>0.0</v>
      </c>
      <c r="DG351" s="4">
        <v>0.0</v>
      </c>
      <c r="DH351" s="4">
        <v>0.0</v>
      </c>
      <c r="DI351" s="4">
        <v>0.0</v>
      </c>
      <c r="DJ351" s="4">
        <v>0.0</v>
      </c>
      <c r="DK351" s="4">
        <v>0.07</v>
      </c>
      <c r="DL351" s="4">
        <v>0.0</v>
      </c>
      <c r="DM351" s="4">
        <v>0.43</v>
      </c>
      <c r="DN351" s="4">
        <v>0.0</v>
      </c>
      <c r="DO351" s="4">
        <v>0.05</v>
      </c>
      <c r="DP351" s="4">
        <v>0.0</v>
      </c>
      <c r="DQ351" s="4">
        <v>0.0</v>
      </c>
      <c r="DR351" s="4">
        <v>0.0</v>
      </c>
      <c r="DS351" s="4">
        <v>0.0</v>
      </c>
      <c r="DT351" s="4">
        <v>0.12</v>
      </c>
      <c r="DU351" s="4">
        <v>0.0</v>
      </c>
      <c r="DV351" s="4">
        <v>0.0</v>
      </c>
      <c r="DW351" s="4">
        <v>0.0</v>
      </c>
      <c r="DX351" s="4" t="s">
        <v>1218</v>
      </c>
      <c r="DY351" s="4" t="s">
        <v>1220</v>
      </c>
      <c r="DZ351" s="4" t="s">
        <v>1133</v>
      </c>
      <c r="EA351" s="4" t="s">
        <v>461</v>
      </c>
      <c r="EB351" s="4">
        <v>776.570926905</v>
      </c>
      <c r="EC351" s="6">
        <v>1058.0500955374</v>
      </c>
      <c r="ED351" s="7">
        <v>1.36</v>
      </c>
      <c r="EE351" s="4" t="s">
        <v>1218</v>
      </c>
      <c r="EF351" s="4" t="s">
        <v>1129</v>
      </c>
      <c r="EG351" s="4" t="s">
        <v>1219</v>
      </c>
      <c r="EH351" s="4">
        <f t="shared" si="1"/>
        <v>1320.418905</v>
      </c>
      <c r="EI351" s="4">
        <f t="shared" si="2"/>
        <v>1.260087719</v>
      </c>
      <c r="EJ351" s="4">
        <f t="shared" si="3"/>
        <v>1663.843646</v>
      </c>
      <c r="EK351" s="4">
        <f t="shared" si="4"/>
        <v>0.2022276366</v>
      </c>
      <c r="EL351" s="4">
        <f t="shared" si="5"/>
        <v>0.3817148161</v>
      </c>
      <c r="EM351" s="4">
        <f t="shared" si="6"/>
        <v>0.4863221884</v>
      </c>
      <c r="EN351" s="4">
        <f t="shared" si="7"/>
        <v>0.4589665653</v>
      </c>
      <c r="EO351" s="4">
        <f t="shared" si="8"/>
        <v>0.03039513678</v>
      </c>
      <c r="EP351" s="4">
        <f t="shared" si="9"/>
        <v>0.02431610942</v>
      </c>
      <c r="EQ351" s="4">
        <f t="shared" si="10"/>
        <v>0.5451908574</v>
      </c>
      <c r="ER351" s="4">
        <f t="shared" si="11"/>
        <v>0.1634760413</v>
      </c>
      <c r="ES351" s="4">
        <f t="shared" si="12"/>
        <v>0.2682445759</v>
      </c>
      <c r="ET351" s="4">
        <f t="shared" si="13"/>
        <v>0.1109879304</v>
      </c>
      <c r="EU351" s="4">
        <f t="shared" si="14"/>
        <v>0.13</v>
      </c>
      <c r="EV351" s="4">
        <f t="shared" si="15"/>
        <v>0.11</v>
      </c>
      <c r="EW351" s="4">
        <f t="shared" si="16"/>
        <v>0.12</v>
      </c>
      <c r="EX351" s="4">
        <f t="shared" si="17"/>
        <v>0.43</v>
      </c>
      <c r="EY351" s="4">
        <f t="shared" si="18"/>
        <v>0.12</v>
      </c>
      <c r="EZ351" s="4">
        <f t="shared" si="19"/>
        <v>1.379799327</v>
      </c>
      <c r="FA351" s="4">
        <f t="shared" si="20"/>
        <v>0.8573175246</v>
      </c>
      <c r="FB351" s="4">
        <f t="shared" si="21"/>
        <v>1.362464211</v>
      </c>
      <c r="FC351" s="4">
        <f t="shared" si="22"/>
        <v>0.01416979533</v>
      </c>
      <c r="FD351" s="4">
        <f t="shared" si="23"/>
        <v>0</v>
      </c>
      <c r="FE351" s="4">
        <f t="shared" si="24"/>
        <v>0.109482863</v>
      </c>
      <c r="FF351" s="4">
        <f t="shared" si="25"/>
        <v>0</v>
      </c>
      <c r="FG351" s="4">
        <f t="shared" si="26"/>
        <v>0</v>
      </c>
      <c r="FH351" s="4">
        <f t="shared" si="27"/>
        <v>0</v>
      </c>
      <c r="FI351" s="4">
        <f t="shared" si="28"/>
        <v>0</v>
      </c>
      <c r="FJ351" s="4">
        <f t="shared" si="29"/>
        <v>0</v>
      </c>
      <c r="FK351" s="4">
        <f t="shared" si="30"/>
        <v>0.08744095919</v>
      </c>
      <c r="FL351" s="4">
        <f t="shared" si="31"/>
        <v>0</v>
      </c>
      <c r="FM351" s="4">
        <f t="shared" si="32"/>
        <v>0.02313188809</v>
      </c>
      <c r="FN351" s="4">
        <f t="shared" si="33"/>
        <v>0.2523919099</v>
      </c>
      <c r="FO351" s="4">
        <f t="shared" si="34"/>
        <v>0.1499333899</v>
      </c>
      <c r="FP351" s="4">
        <f t="shared" si="35"/>
        <v>0.3634491946</v>
      </c>
      <c r="FQ351" s="4">
        <f t="shared" si="36"/>
        <v>1</v>
      </c>
      <c r="FR351" s="4">
        <v>82.57</v>
      </c>
    </row>
    <row r="352" ht="12.75" customHeight="1">
      <c r="A352" s="4" t="s">
        <v>166</v>
      </c>
      <c r="B352" s="4" t="s">
        <v>1128</v>
      </c>
      <c r="C352" s="4" t="s">
        <v>1129</v>
      </c>
      <c r="D352" s="4" t="s">
        <v>1221</v>
      </c>
      <c r="E352" s="4" t="s">
        <v>1222</v>
      </c>
      <c r="F352" s="4">
        <v>814.217215952</v>
      </c>
      <c r="G352" s="4">
        <v>44.0625</v>
      </c>
      <c r="H352" s="4">
        <v>68.5625</v>
      </c>
      <c r="I352" s="4">
        <v>122.0</v>
      </c>
      <c r="J352" s="4">
        <v>118.5</v>
      </c>
      <c r="K352" s="4">
        <v>222.125</v>
      </c>
      <c r="L352" s="4">
        <v>239.6875</v>
      </c>
      <c r="M352" s="4">
        <v>278.281372070313</v>
      </c>
      <c r="N352" s="4">
        <v>573.119079589844</v>
      </c>
      <c r="O352" s="4">
        <v>410.015971578953</v>
      </c>
      <c r="P352" s="4">
        <v>0.0</v>
      </c>
      <c r="Q352" s="4">
        <v>0.0</v>
      </c>
      <c r="R352" s="4">
        <v>0.0</v>
      </c>
      <c r="S352" s="4">
        <v>572.125</v>
      </c>
      <c r="T352" s="4">
        <v>242.8125</v>
      </c>
      <c r="U352" s="4">
        <v>0.0</v>
      </c>
      <c r="V352" s="4">
        <v>1371.09510285539</v>
      </c>
      <c r="W352" s="4">
        <v>13.5332453177771</v>
      </c>
      <c r="X352" s="4">
        <v>58.0</v>
      </c>
      <c r="Y352" s="4">
        <v>345988.753</v>
      </c>
      <c r="Z352" s="4">
        <v>107.1</v>
      </c>
      <c r="AA352" s="4">
        <v>87.75</v>
      </c>
      <c r="AB352" s="4">
        <v>84.01</v>
      </c>
      <c r="AC352" s="4">
        <v>3.74</v>
      </c>
      <c r="AD352" s="4">
        <v>2.43</v>
      </c>
      <c r="AE352" s="4">
        <v>14.75</v>
      </c>
      <c r="AF352" s="4">
        <v>2.17</v>
      </c>
      <c r="AG352" s="4">
        <v>39.2</v>
      </c>
      <c r="AH352" s="4">
        <v>6.9</v>
      </c>
      <c r="AI352" s="4">
        <v>3.0</v>
      </c>
      <c r="AJ352" s="4">
        <v>2.4</v>
      </c>
      <c r="AK352" s="4">
        <v>2.97</v>
      </c>
      <c r="AL352" s="4">
        <v>0.0</v>
      </c>
      <c r="AM352" s="4">
        <v>0.0</v>
      </c>
      <c r="AN352" s="4">
        <v>0.0</v>
      </c>
      <c r="AO352" s="4">
        <v>0.0</v>
      </c>
      <c r="AP352" s="4">
        <v>0.0</v>
      </c>
      <c r="AQ352" s="4">
        <v>0.0</v>
      </c>
      <c r="AR352" s="4">
        <v>31.98</v>
      </c>
      <c r="AS352" s="4">
        <v>0.0</v>
      </c>
      <c r="AT352" s="4">
        <v>0.0</v>
      </c>
      <c r="AU352" s="4">
        <v>0.0</v>
      </c>
      <c r="AV352" s="4">
        <v>0.0</v>
      </c>
      <c r="AW352" s="4">
        <v>0.0</v>
      </c>
      <c r="AX352" s="4">
        <v>0.0</v>
      </c>
      <c r="AY352" s="4">
        <v>0.0</v>
      </c>
      <c r="AZ352" s="4">
        <v>0.0</v>
      </c>
      <c r="BA352" s="4">
        <v>0.0</v>
      </c>
      <c r="BB352" s="4">
        <v>0.86</v>
      </c>
      <c r="BC352" s="4">
        <v>0.0</v>
      </c>
      <c r="BD352" s="4">
        <v>0.0</v>
      </c>
      <c r="BE352" s="4">
        <v>0.0</v>
      </c>
      <c r="BF352" s="4">
        <v>0.0</v>
      </c>
      <c r="BG352" s="4">
        <v>0.0</v>
      </c>
      <c r="BH352" s="4">
        <v>0.0</v>
      </c>
      <c r="BI352" s="4">
        <v>0.0</v>
      </c>
      <c r="BJ352" s="4">
        <v>0.0</v>
      </c>
      <c r="BK352" s="4">
        <v>0.0</v>
      </c>
      <c r="BL352" s="4">
        <v>0.0</v>
      </c>
      <c r="BM352" s="4">
        <v>0.0</v>
      </c>
      <c r="BN352" s="4">
        <v>19.23</v>
      </c>
      <c r="BO352" s="4">
        <v>0.0</v>
      </c>
      <c r="BP352" s="4">
        <v>0.0</v>
      </c>
      <c r="BQ352" s="4">
        <v>0.0</v>
      </c>
      <c r="BR352" s="4">
        <v>0.0</v>
      </c>
      <c r="BS352" s="4">
        <v>0.0</v>
      </c>
      <c r="BT352" s="4">
        <v>0.0</v>
      </c>
      <c r="BU352" s="4">
        <v>0.0</v>
      </c>
      <c r="BV352" s="4">
        <v>0.0</v>
      </c>
      <c r="BW352" s="4">
        <v>0.0</v>
      </c>
      <c r="BX352" s="4">
        <v>0.0</v>
      </c>
      <c r="BY352" s="4">
        <v>0.0</v>
      </c>
      <c r="BZ352" s="4">
        <v>0.0</v>
      </c>
      <c r="CA352" s="4">
        <v>0.0</v>
      </c>
      <c r="CB352" s="4">
        <v>0.0</v>
      </c>
      <c r="CC352" s="4">
        <v>3.37</v>
      </c>
      <c r="CD352" s="4">
        <v>0.0</v>
      </c>
      <c r="CE352" s="4">
        <v>6.01</v>
      </c>
      <c r="CF352" s="4">
        <v>2.16</v>
      </c>
      <c r="CG352" s="4">
        <v>0.0</v>
      </c>
      <c r="CH352" s="4">
        <v>12.58</v>
      </c>
      <c r="CI352" s="4">
        <v>0.0</v>
      </c>
      <c r="CJ352" s="4">
        <v>0.0</v>
      </c>
      <c r="CK352" s="4">
        <v>0.0</v>
      </c>
      <c r="CL352" s="4">
        <v>0.0</v>
      </c>
      <c r="CM352" s="4">
        <v>1.85</v>
      </c>
      <c r="CN352" s="4">
        <v>0.0</v>
      </c>
      <c r="CO352" s="4">
        <v>5.23</v>
      </c>
      <c r="CP352" s="4">
        <v>0.0</v>
      </c>
      <c r="CQ352" s="4">
        <v>0.0</v>
      </c>
      <c r="CR352" s="4">
        <v>20.86</v>
      </c>
      <c r="CS352" s="4">
        <v>0.0</v>
      </c>
      <c r="CT352" s="4">
        <v>97.0</v>
      </c>
      <c r="CU352" s="4">
        <v>92.8</v>
      </c>
      <c r="CV352" s="4" t="s">
        <v>1221</v>
      </c>
      <c r="CW352" s="4">
        <v>814.22</v>
      </c>
      <c r="CX352" s="4">
        <v>0.09</v>
      </c>
      <c r="CY352" s="4">
        <v>0.12</v>
      </c>
      <c r="CZ352" s="4">
        <v>0.0</v>
      </c>
      <c r="DA352" s="4">
        <v>0.0</v>
      </c>
      <c r="DB352" s="4">
        <v>0.01</v>
      </c>
      <c r="DC352" s="4">
        <v>0.0</v>
      </c>
      <c r="DD352" s="4">
        <v>0.0</v>
      </c>
      <c r="DE352" s="4">
        <v>0.07</v>
      </c>
      <c r="DF352" s="4">
        <v>0.0</v>
      </c>
      <c r="DG352" s="4">
        <v>0.0</v>
      </c>
      <c r="DH352" s="4">
        <v>0.0</v>
      </c>
      <c r="DI352" s="4">
        <v>0.0</v>
      </c>
      <c r="DJ352" s="4">
        <v>0.0</v>
      </c>
      <c r="DK352" s="4">
        <v>0.09</v>
      </c>
      <c r="DL352" s="4">
        <v>0.0</v>
      </c>
      <c r="DM352" s="4">
        <v>0.41</v>
      </c>
      <c r="DN352" s="4">
        <v>0.0</v>
      </c>
      <c r="DO352" s="4">
        <v>0.09</v>
      </c>
      <c r="DP352" s="4">
        <v>0.0</v>
      </c>
      <c r="DQ352" s="4">
        <v>0.0</v>
      </c>
      <c r="DR352" s="4">
        <v>0.0</v>
      </c>
      <c r="DS352" s="4">
        <v>0.01</v>
      </c>
      <c r="DT352" s="4">
        <v>0.11</v>
      </c>
      <c r="DU352" s="4">
        <v>0.0</v>
      </c>
      <c r="DV352" s="4">
        <v>0.0</v>
      </c>
      <c r="DW352" s="4">
        <v>0.0</v>
      </c>
      <c r="DX352" s="4" t="s">
        <v>1221</v>
      </c>
      <c r="DY352" s="4" t="s">
        <v>1223</v>
      </c>
      <c r="DZ352" s="4" t="s">
        <v>1133</v>
      </c>
      <c r="EA352" s="4" t="s">
        <v>461</v>
      </c>
      <c r="EB352" s="4">
        <v>814.217215952</v>
      </c>
      <c r="EC352" s="6">
        <v>512.181275326681</v>
      </c>
      <c r="ED352" s="7">
        <v>0.63</v>
      </c>
      <c r="EE352" s="4" t="s">
        <v>1221</v>
      </c>
      <c r="EF352" s="4" t="s">
        <v>1129</v>
      </c>
      <c r="EG352" s="4" t="s">
        <v>1222</v>
      </c>
      <c r="EH352" s="4">
        <f t="shared" si="1"/>
        <v>3230.52057</v>
      </c>
      <c r="EI352" s="4">
        <f t="shared" si="2"/>
        <v>1.154094828</v>
      </c>
      <c r="EJ352" s="4">
        <f t="shared" si="3"/>
        <v>3728.32708</v>
      </c>
      <c r="EK352" s="4">
        <f t="shared" si="4"/>
        <v>0.2153127918</v>
      </c>
      <c r="EL352" s="4">
        <f t="shared" si="5"/>
        <v>0.4808590103</v>
      </c>
      <c r="EM352" s="4">
        <f t="shared" si="6"/>
        <v>0.7611650485</v>
      </c>
      <c r="EN352" s="4">
        <f t="shared" si="7"/>
        <v>0.1339805825</v>
      </c>
      <c r="EO352" s="4">
        <f t="shared" si="8"/>
        <v>0.05825242718</v>
      </c>
      <c r="EP352" s="4">
        <f t="shared" si="9"/>
        <v>0.04660194175</v>
      </c>
      <c r="EQ352" s="4">
        <f t="shared" si="10"/>
        <v>0.8193277311</v>
      </c>
      <c r="ER352" s="4">
        <f t="shared" si="11"/>
        <v>0.1377217554</v>
      </c>
      <c r="ES352" s="4">
        <f t="shared" si="12"/>
        <v>0.02026143791</v>
      </c>
      <c r="ET352" s="4">
        <f t="shared" si="13"/>
        <v>0.1315373808</v>
      </c>
      <c r="EU352" s="4">
        <f t="shared" si="14"/>
        <v>0.13</v>
      </c>
      <c r="EV352" s="4">
        <f t="shared" si="15"/>
        <v>0.07</v>
      </c>
      <c r="EW352" s="4">
        <f t="shared" si="16"/>
        <v>0.18</v>
      </c>
      <c r="EX352" s="4">
        <f t="shared" si="17"/>
        <v>0.41</v>
      </c>
      <c r="EY352" s="4">
        <f t="shared" si="18"/>
        <v>0.12</v>
      </c>
      <c r="EZ352" s="4">
        <f t="shared" si="19"/>
        <v>1.380027481</v>
      </c>
      <c r="FA352" s="4">
        <f t="shared" si="20"/>
        <v>0.8574592843</v>
      </c>
      <c r="FB352" s="4">
        <f t="shared" si="21"/>
        <v>0.6290474646</v>
      </c>
      <c r="FC352" s="4">
        <f t="shared" si="22"/>
        <v>0.03953674121</v>
      </c>
      <c r="FD352" s="4">
        <f t="shared" si="23"/>
        <v>0</v>
      </c>
      <c r="FE352" s="4">
        <f t="shared" si="24"/>
        <v>0.01144834931</v>
      </c>
      <c r="FF352" s="4">
        <f t="shared" si="25"/>
        <v>0</v>
      </c>
      <c r="FG352" s="4">
        <f t="shared" si="26"/>
        <v>0</v>
      </c>
      <c r="FH352" s="4">
        <f t="shared" si="27"/>
        <v>0</v>
      </c>
      <c r="FI352" s="4">
        <f t="shared" si="28"/>
        <v>0</v>
      </c>
      <c r="FJ352" s="4">
        <f t="shared" si="29"/>
        <v>0.2559904153</v>
      </c>
      <c r="FK352" s="4">
        <f t="shared" si="30"/>
        <v>0</v>
      </c>
      <c r="FL352" s="4">
        <f t="shared" si="31"/>
        <v>0</v>
      </c>
      <c r="FM352" s="4">
        <f t="shared" si="32"/>
        <v>0</v>
      </c>
      <c r="FN352" s="4">
        <f t="shared" si="33"/>
        <v>0.1536208733</v>
      </c>
      <c r="FO352" s="4">
        <f t="shared" si="34"/>
        <v>0.1674653887</v>
      </c>
      <c r="FP352" s="4">
        <f t="shared" si="35"/>
        <v>0.3719382322</v>
      </c>
      <c r="FQ352" s="4">
        <f t="shared" si="36"/>
        <v>1</v>
      </c>
      <c r="FR352" s="4">
        <v>75.12</v>
      </c>
    </row>
    <row r="353" ht="12.75" customHeight="1">
      <c r="A353" s="4" t="s">
        <v>166</v>
      </c>
      <c r="B353" s="4" t="s">
        <v>1128</v>
      </c>
      <c r="C353" s="4" t="s">
        <v>1129</v>
      </c>
      <c r="D353" s="4" t="s">
        <v>1224</v>
      </c>
      <c r="E353" s="4" t="s">
        <v>1225</v>
      </c>
      <c r="F353" s="4">
        <v>1191.53342179</v>
      </c>
      <c r="G353" s="4">
        <v>38.625</v>
      </c>
      <c r="H353" s="4">
        <v>42.5</v>
      </c>
      <c r="I353" s="4">
        <v>79.4375</v>
      </c>
      <c r="J353" s="4">
        <v>102.4375</v>
      </c>
      <c r="K353" s="4">
        <v>280.4375</v>
      </c>
      <c r="L353" s="4">
        <v>647.4375</v>
      </c>
      <c r="M353" s="4">
        <v>445.729187011719</v>
      </c>
      <c r="N353" s="4">
        <v>817.452880859375</v>
      </c>
      <c r="O353" s="4">
        <v>626.235822219344</v>
      </c>
      <c r="P353" s="4">
        <v>0.0</v>
      </c>
      <c r="Q353" s="4">
        <v>0.0</v>
      </c>
      <c r="R353" s="4">
        <v>346.875</v>
      </c>
      <c r="S353" s="4">
        <v>534.9375</v>
      </c>
      <c r="T353" s="4">
        <v>309.0625</v>
      </c>
      <c r="U353" s="4">
        <v>0.0</v>
      </c>
      <c r="V353" s="4">
        <v>1348.40750065565</v>
      </c>
      <c r="W353" s="4">
        <v>12.627943876213</v>
      </c>
      <c r="X353" s="4">
        <v>42.0</v>
      </c>
      <c r="Y353" s="4">
        <v>251528.3397</v>
      </c>
      <c r="Z353" s="4">
        <v>117.89</v>
      </c>
      <c r="AA353" s="4">
        <v>44.04</v>
      </c>
      <c r="AB353" s="4">
        <v>42.33</v>
      </c>
      <c r="AC353" s="4">
        <v>1.71</v>
      </c>
      <c r="AD353" s="4">
        <v>2.56</v>
      </c>
      <c r="AE353" s="4">
        <v>28.54</v>
      </c>
      <c r="AF353" s="4">
        <v>42.75</v>
      </c>
      <c r="AG353" s="4">
        <v>22.8</v>
      </c>
      <c r="AH353" s="4">
        <v>28.1</v>
      </c>
      <c r="AI353" s="4">
        <v>3.2</v>
      </c>
      <c r="AJ353" s="4">
        <v>4.0</v>
      </c>
      <c r="AK353" s="4">
        <v>1.07</v>
      </c>
      <c r="AL353" s="4">
        <v>0.0</v>
      </c>
      <c r="AM353" s="4">
        <v>0.0</v>
      </c>
      <c r="AN353" s="4">
        <v>0.0</v>
      </c>
      <c r="AO353" s="4">
        <v>0.0</v>
      </c>
      <c r="AP353" s="4">
        <v>0.0</v>
      </c>
      <c r="AQ353" s="4">
        <v>0.0</v>
      </c>
      <c r="AR353" s="4">
        <v>6.61</v>
      </c>
      <c r="AS353" s="4">
        <v>0.0</v>
      </c>
      <c r="AT353" s="4">
        <v>0.0</v>
      </c>
      <c r="AU353" s="4">
        <v>0.0</v>
      </c>
      <c r="AV353" s="4">
        <v>0.0</v>
      </c>
      <c r="AW353" s="4">
        <v>0.0</v>
      </c>
      <c r="AX353" s="4">
        <v>0.0</v>
      </c>
      <c r="AY353" s="4">
        <v>0.0</v>
      </c>
      <c r="AZ353" s="4">
        <v>0.0</v>
      </c>
      <c r="BA353" s="4">
        <v>0.0</v>
      </c>
      <c r="BB353" s="4">
        <v>26.78</v>
      </c>
      <c r="BC353" s="4">
        <v>0.0</v>
      </c>
      <c r="BD353" s="4">
        <v>0.0</v>
      </c>
      <c r="BE353" s="4">
        <v>0.0</v>
      </c>
      <c r="BF353" s="4">
        <v>0.0</v>
      </c>
      <c r="BG353" s="4">
        <v>0.0</v>
      </c>
      <c r="BH353" s="4">
        <v>0.0</v>
      </c>
      <c r="BI353" s="4">
        <v>0.0</v>
      </c>
      <c r="BJ353" s="4">
        <v>0.0</v>
      </c>
      <c r="BK353" s="4">
        <v>0.0</v>
      </c>
      <c r="BL353" s="4">
        <v>0.0</v>
      </c>
      <c r="BM353" s="4">
        <v>0.0</v>
      </c>
      <c r="BN353" s="4">
        <v>20.08</v>
      </c>
      <c r="BO353" s="4">
        <v>0.0</v>
      </c>
      <c r="BP353" s="4">
        <v>18.2</v>
      </c>
      <c r="BQ353" s="4">
        <v>5.59</v>
      </c>
      <c r="BR353" s="4">
        <v>1.33</v>
      </c>
      <c r="BS353" s="4">
        <v>4.88</v>
      </c>
      <c r="BT353" s="4">
        <v>0.0</v>
      </c>
      <c r="BU353" s="4">
        <v>0.0</v>
      </c>
      <c r="BV353" s="4">
        <v>1.21</v>
      </c>
      <c r="BW353" s="4">
        <v>1.24</v>
      </c>
      <c r="BX353" s="4">
        <v>0.0</v>
      </c>
      <c r="BY353" s="4">
        <v>0.0</v>
      </c>
      <c r="BZ353" s="4">
        <v>9.25</v>
      </c>
      <c r="CA353" s="4">
        <v>0.0</v>
      </c>
      <c r="CB353" s="4">
        <v>0.0</v>
      </c>
      <c r="CC353" s="4">
        <v>0.0</v>
      </c>
      <c r="CD353" s="4">
        <v>0.0</v>
      </c>
      <c r="CE353" s="4">
        <v>0.0</v>
      </c>
      <c r="CF353" s="4">
        <v>0.0</v>
      </c>
      <c r="CG353" s="4">
        <v>0.0</v>
      </c>
      <c r="CH353" s="4">
        <v>12.45</v>
      </c>
      <c r="CI353" s="4">
        <v>0.0</v>
      </c>
      <c r="CJ353" s="4">
        <v>1.02</v>
      </c>
      <c r="CK353" s="4">
        <v>0.0</v>
      </c>
      <c r="CL353" s="4">
        <v>0.0</v>
      </c>
      <c r="CM353" s="4">
        <v>0.0</v>
      </c>
      <c r="CN353" s="4">
        <v>2.71</v>
      </c>
      <c r="CO353" s="4">
        <v>3.85</v>
      </c>
      <c r="CP353" s="4">
        <v>0.0</v>
      </c>
      <c r="CQ353" s="4">
        <v>0.0</v>
      </c>
      <c r="CR353" s="4">
        <v>0.0</v>
      </c>
      <c r="CS353" s="4">
        <v>1.62</v>
      </c>
      <c r="CT353" s="4">
        <v>96.0</v>
      </c>
      <c r="CU353" s="4">
        <v>67.2</v>
      </c>
      <c r="CV353" s="4" t="s">
        <v>1224</v>
      </c>
      <c r="CW353" s="4">
        <v>1191.53</v>
      </c>
      <c r="CX353" s="4">
        <v>0.02</v>
      </c>
      <c r="CY353" s="4">
        <v>0.1</v>
      </c>
      <c r="CZ353" s="4">
        <v>0.0</v>
      </c>
      <c r="DA353" s="4">
        <v>0.0</v>
      </c>
      <c r="DB353" s="4">
        <v>0.0</v>
      </c>
      <c r="DC353" s="4">
        <v>0.0</v>
      </c>
      <c r="DD353" s="4">
        <v>0.0</v>
      </c>
      <c r="DE353" s="4">
        <v>0.03</v>
      </c>
      <c r="DF353" s="4">
        <v>0.0</v>
      </c>
      <c r="DG353" s="4">
        <v>0.0</v>
      </c>
      <c r="DH353" s="4">
        <v>0.0</v>
      </c>
      <c r="DI353" s="4">
        <v>0.0</v>
      </c>
      <c r="DJ353" s="4">
        <v>0.0</v>
      </c>
      <c r="DK353" s="4">
        <v>0.36</v>
      </c>
      <c r="DL353" s="4">
        <v>0.0</v>
      </c>
      <c r="DM353" s="4">
        <v>0.0</v>
      </c>
      <c r="DN353" s="4">
        <v>0.0</v>
      </c>
      <c r="DO353" s="4">
        <v>0.07</v>
      </c>
      <c r="DP353" s="4">
        <v>0.01</v>
      </c>
      <c r="DQ353" s="4">
        <v>0.0</v>
      </c>
      <c r="DR353" s="4">
        <v>0.01</v>
      </c>
      <c r="DS353" s="4">
        <v>0.0</v>
      </c>
      <c r="DT353" s="4">
        <v>0.37</v>
      </c>
      <c r="DU353" s="4">
        <v>0.01</v>
      </c>
      <c r="DV353" s="4">
        <v>0.0</v>
      </c>
      <c r="DW353" s="4">
        <v>0.0</v>
      </c>
      <c r="DX353" s="4" t="s">
        <v>1224</v>
      </c>
      <c r="DY353" s="4" t="s">
        <v>1226</v>
      </c>
      <c r="DZ353" s="4" t="s">
        <v>1133</v>
      </c>
      <c r="EA353" s="4" t="s">
        <v>461</v>
      </c>
      <c r="EB353" s="4">
        <v>1191.53342179</v>
      </c>
      <c r="EC353" s="6">
        <v>2537.0503795835</v>
      </c>
      <c r="ED353" s="7">
        <v>2.13</v>
      </c>
      <c r="EE353" s="4" t="s">
        <v>1224</v>
      </c>
      <c r="EF353" s="4" t="s">
        <v>1129</v>
      </c>
      <c r="EG353" s="4" t="s">
        <v>1225</v>
      </c>
      <c r="EH353" s="4">
        <f t="shared" si="1"/>
        <v>2133.585034</v>
      </c>
      <c r="EI353" s="4">
        <f t="shared" si="2"/>
        <v>1.754315476</v>
      </c>
      <c r="EJ353" s="4">
        <f t="shared" si="3"/>
        <v>3742.981246</v>
      </c>
      <c r="EK353" s="4">
        <f t="shared" si="4"/>
        <v>0.5827466282</v>
      </c>
      <c r="EL353" s="4">
        <f t="shared" si="5"/>
        <v>0.4928323013</v>
      </c>
      <c r="EM353" s="4">
        <f t="shared" si="6"/>
        <v>0.3924268503</v>
      </c>
      <c r="EN353" s="4">
        <f t="shared" si="7"/>
        <v>0.4836488812</v>
      </c>
      <c r="EO353" s="4">
        <f t="shared" si="8"/>
        <v>0.05507745267</v>
      </c>
      <c r="EP353" s="4">
        <f t="shared" si="9"/>
        <v>0.06884681583</v>
      </c>
      <c r="EQ353" s="4">
        <f t="shared" si="10"/>
        <v>0.3735685809</v>
      </c>
      <c r="ER353" s="4">
        <f t="shared" si="11"/>
        <v>0.242090084</v>
      </c>
      <c r="ES353" s="4">
        <f t="shared" si="12"/>
        <v>0.3626261769</v>
      </c>
      <c r="ET353" s="4">
        <f t="shared" si="13"/>
        <v>0.09893973416</v>
      </c>
      <c r="EU353" s="4">
        <f t="shared" si="14"/>
        <v>0.1</v>
      </c>
      <c r="EV353" s="4">
        <f t="shared" si="15"/>
        <v>0.03</v>
      </c>
      <c r="EW353" s="4">
        <f t="shared" si="16"/>
        <v>0.43</v>
      </c>
      <c r="EX353" s="4">
        <f t="shared" si="17"/>
        <v>0.02</v>
      </c>
      <c r="EY353" s="4">
        <f t="shared" si="18"/>
        <v>0.37</v>
      </c>
      <c r="EZ353" s="4">
        <f t="shared" si="19"/>
        <v>1.144476178</v>
      </c>
      <c r="FA353" s="4">
        <f t="shared" si="20"/>
        <v>0.711103031</v>
      </c>
      <c r="FB353" s="4">
        <f t="shared" si="21"/>
        <v>2.129231403</v>
      </c>
      <c r="FC353" s="4">
        <f t="shared" si="22"/>
        <v>0.01133354518</v>
      </c>
      <c r="FD353" s="4">
        <f t="shared" si="23"/>
        <v>0</v>
      </c>
      <c r="FE353" s="4">
        <f t="shared" si="24"/>
        <v>0.2836563923</v>
      </c>
      <c r="FF353" s="4">
        <f t="shared" si="25"/>
        <v>0</v>
      </c>
      <c r="FG353" s="4">
        <f t="shared" si="26"/>
        <v>0</v>
      </c>
      <c r="FH353" s="4">
        <f t="shared" si="27"/>
        <v>0</v>
      </c>
      <c r="FI353" s="4">
        <f t="shared" si="28"/>
        <v>0</v>
      </c>
      <c r="FJ353" s="4">
        <f t="shared" si="29"/>
        <v>0.2126893338</v>
      </c>
      <c r="FK353" s="4">
        <f t="shared" si="30"/>
        <v>0.192776189</v>
      </c>
      <c r="FL353" s="4">
        <f t="shared" si="31"/>
        <v>0.01408749073</v>
      </c>
      <c r="FM353" s="4">
        <f t="shared" si="32"/>
        <v>0</v>
      </c>
      <c r="FN353" s="4">
        <f t="shared" si="33"/>
        <v>0</v>
      </c>
      <c r="FO353" s="4">
        <f t="shared" si="34"/>
        <v>0.2159728842</v>
      </c>
      <c r="FP353" s="4">
        <f t="shared" si="35"/>
        <v>0.06948416481</v>
      </c>
      <c r="FQ353" s="4">
        <f t="shared" si="36"/>
        <v>1</v>
      </c>
      <c r="FR353" s="4">
        <v>94.41</v>
      </c>
    </row>
    <row r="354" ht="12.75" customHeight="1">
      <c r="A354" s="4" t="s">
        <v>166</v>
      </c>
      <c r="B354" s="4" t="s">
        <v>1128</v>
      </c>
      <c r="C354" s="4" t="s">
        <v>1129</v>
      </c>
      <c r="D354" s="4" t="s">
        <v>1227</v>
      </c>
      <c r="E354" s="4" t="s">
        <v>785</v>
      </c>
      <c r="F354" s="4">
        <v>486.557480644</v>
      </c>
      <c r="G354" s="4">
        <v>6.625</v>
      </c>
      <c r="H354" s="4">
        <v>10.0625</v>
      </c>
      <c r="I354" s="4">
        <v>19.6875</v>
      </c>
      <c r="J354" s="4">
        <v>31.4375</v>
      </c>
      <c r="K354" s="4">
        <v>111.25</v>
      </c>
      <c r="L354" s="4">
        <v>307.125</v>
      </c>
      <c r="M354" s="4">
        <v>205.618850708008</v>
      </c>
      <c r="N354" s="4">
        <v>550.262512207031</v>
      </c>
      <c r="O354" s="4">
        <v>359.670677597962</v>
      </c>
      <c r="P354" s="4">
        <v>0.0</v>
      </c>
      <c r="Q354" s="4">
        <v>0.0</v>
      </c>
      <c r="R354" s="4">
        <v>0.0</v>
      </c>
      <c r="S354" s="4">
        <v>355.875</v>
      </c>
      <c r="T354" s="4">
        <v>130.3125</v>
      </c>
      <c r="U354" s="4">
        <v>0.0</v>
      </c>
      <c r="V354" s="4">
        <v>1371.75321006677</v>
      </c>
      <c r="W354" s="4">
        <v>13.5854635336415</v>
      </c>
      <c r="X354" s="4">
        <v>27.0</v>
      </c>
      <c r="Y354" s="4">
        <v>62055.5199</v>
      </c>
      <c r="Z354" s="4">
        <v>47.39</v>
      </c>
      <c r="AA354" s="4">
        <v>25.75</v>
      </c>
      <c r="AB354" s="4">
        <v>24.62</v>
      </c>
      <c r="AC354" s="4">
        <v>1.13</v>
      </c>
      <c r="AD354" s="4">
        <v>1.32</v>
      </c>
      <c r="AE354" s="4">
        <v>4.71</v>
      </c>
      <c r="AF354" s="4">
        <v>15.61</v>
      </c>
      <c r="AG354" s="4">
        <v>7.0</v>
      </c>
      <c r="AH354" s="4">
        <v>12.5</v>
      </c>
      <c r="AI354" s="4">
        <v>0.6</v>
      </c>
      <c r="AJ354" s="4">
        <v>1.6</v>
      </c>
      <c r="AK354" s="4">
        <v>5.53</v>
      </c>
      <c r="AL354" s="4">
        <v>0.0</v>
      </c>
      <c r="AM354" s="4">
        <v>0.0</v>
      </c>
      <c r="AN354" s="4">
        <v>0.0</v>
      </c>
      <c r="AO354" s="4">
        <v>0.0</v>
      </c>
      <c r="AP354" s="4">
        <v>0.0</v>
      </c>
      <c r="AQ354" s="4">
        <v>0.0</v>
      </c>
      <c r="AR354" s="4">
        <v>2.85</v>
      </c>
      <c r="AS354" s="4">
        <v>0.0</v>
      </c>
      <c r="AT354" s="4">
        <v>0.0</v>
      </c>
      <c r="AU354" s="4">
        <v>0.0</v>
      </c>
      <c r="AV354" s="4">
        <v>0.0</v>
      </c>
      <c r="AW354" s="4">
        <v>0.0</v>
      </c>
      <c r="AX354" s="4">
        <v>0.0</v>
      </c>
      <c r="AY354" s="4">
        <v>0.0</v>
      </c>
      <c r="AZ354" s="4">
        <v>0.0</v>
      </c>
      <c r="BA354" s="4">
        <v>0.0</v>
      </c>
      <c r="BB354" s="4">
        <v>1.73</v>
      </c>
      <c r="BC354" s="4">
        <v>0.0</v>
      </c>
      <c r="BD354" s="4">
        <v>0.0</v>
      </c>
      <c r="BE354" s="4">
        <v>0.0</v>
      </c>
      <c r="BF354" s="4">
        <v>0.0</v>
      </c>
      <c r="BG354" s="4">
        <v>0.0</v>
      </c>
      <c r="BH354" s="4">
        <v>0.0</v>
      </c>
      <c r="BI354" s="4">
        <v>0.0</v>
      </c>
      <c r="BJ354" s="4">
        <v>0.0</v>
      </c>
      <c r="BK354" s="4">
        <v>0.0</v>
      </c>
      <c r="BL354" s="4">
        <v>0.0</v>
      </c>
      <c r="BM354" s="4">
        <v>0.0</v>
      </c>
      <c r="BN354" s="4">
        <v>3.96</v>
      </c>
      <c r="BO354" s="4">
        <v>0.0</v>
      </c>
      <c r="BP354" s="4">
        <v>6.62</v>
      </c>
      <c r="BQ354" s="4">
        <v>0.0</v>
      </c>
      <c r="BR354" s="4">
        <v>0.0</v>
      </c>
      <c r="BS354" s="4">
        <v>0.0</v>
      </c>
      <c r="BT354" s="4">
        <v>0.0</v>
      </c>
      <c r="BU354" s="4">
        <v>0.0</v>
      </c>
      <c r="BV354" s="4">
        <v>0.0</v>
      </c>
      <c r="BW354" s="4">
        <v>0.0</v>
      </c>
      <c r="BX354" s="4">
        <v>0.0</v>
      </c>
      <c r="BY354" s="4">
        <v>0.0</v>
      </c>
      <c r="BZ354" s="4">
        <v>1.02</v>
      </c>
      <c r="CA354" s="4">
        <v>0.0</v>
      </c>
      <c r="CB354" s="4">
        <v>0.0</v>
      </c>
      <c r="CC354" s="4">
        <v>4.94</v>
      </c>
      <c r="CD354" s="4">
        <v>0.0</v>
      </c>
      <c r="CE354" s="4">
        <v>0.0</v>
      </c>
      <c r="CF354" s="4">
        <v>0.0</v>
      </c>
      <c r="CG354" s="4">
        <v>0.0</v>
      </c>
      <c r="CH354" s="4">
        <v>3.88</v>
      </c>
      <c r="CI354" s="4">
        <v>0.0</v>
      </c>
      <c r="CJ354" s="4">
        <v>2.92</v>
      </c>
      <c r="CK354" s="4">
        <v>0.0</v>
      </c>
      <c r="CL354" s="4">
        <v>0.0</v>
      </c>
      <c r="CM354" s="4">
        <v>0.0</v>
      </c>
      <c r="CN354" s="4">
        <v>0.0</v>
      </c>
      <c r="CO354" s="4">
        <v>3.06</v>
      </c>
      <c r="CP354" s="4">
        <v>0.0</v>
      </c>
      <c r="CQ354" s="4">
        <v>0.0</v>
      </c>
      <c r="CR354" s="4">
        <v>10.88</v>
      </c>
      <c r="CS354" s="4">
        <v>0.0</v>
      </c>
      <c r="CT354" s="4">
        <v>42.0</v>
      </c>
      <c r="CU354" s="4">
        <v>37.8</v>
      </c>
      <c r="CV354" s="4" t="s">
        <v>1227</v>
      </c>
      <c r="CW354" s="4">
        <v>486.56</v>
      </c>
      <c r="CX354" s="4">
        <v>0.02</v>
      </c>
      <c r="CY354" s="4">
        <v>0.04</v>
      </c>
      <c r="CZ354" s="4">
        <v>0.0</v>
      </c>
      <c r="DA354" s="4">
        <v>0.0</v>
      </c>
      <c r="DB354" s="4">
        <v>0.0</v>
      </c>
      <c r="DC354" s="4">
        <v>0.0</v>
      </c>
      <c r="DD354" s="4">
        <v>0.0</v>
      </c>
      <c r="DE354" s="4">
        <v>0.13</v>
      </c>
      <c r="DF354" s="4">
        <v>0.0</v>
      </c>
      <c r="DG354" s="4">
        <v>0.0</v>
      </c>
      <c r="DH354" s="4">
        <v>0.0</v>
      </c>
      <c r="DI354" s="4">
        <v>0.0</v>
      </c>
      <c r="DJ354" s="4">
        <v>0.0</v>
      </c>
      <c r="DK354" s="4">
        <v>0.07</v>
      </c>
      <c r="DL354" s="4">
        <v>0.0</v>
      </c>
      <c r="DM354" s="4">
        <v>0.3</v>
      </c>
      <c r="DN354" s="4">
        <v>0.0</v>
      </c>
      <c r="DO354" s="4">
        <v>0.21</v>
      </c>
      <c r="DP354" s="4">
        <v>0.01</v>
      </c>
      <c r="DQ354" s="4">
        <v>0.0</v>
      </c>
      <c r="DR354" s="4">
        <v>0.0</v>
      </c>
      <c r="DS354" s="4">
        <v>0.01</v>
      </c>
      <c r="DT354" s="4">
        <v>0.21</v>
      </c>
      <c r="DU354" s="4">
        <v>0.0</v>
      </c>
      <c r="DV354" s="4">
        <v>0.0</v>
      </c>
      <c r="DW354" s="4">
        <v>0.0</v>
      </c>
      <c r="DX354" s="4" t="s">
        <v>1227</v>
      </c>
      <c r="DY354" s="4" t="s">
        <v>786</v>
      </c>
      <c r="DZ354" s="4" t="s">
        <v>1133</v>
      </c>
      <c r="EA354" s="4" t="s">
        <v>461</v>
      </c>
      <c r="EB354" s="4">
        <v>486.557480644</v>
      </c>
      <c r="EC354" s="6">
        <v>772.5003660822</v>
      </c>
      <c r="ED354" s="7">
        <v>1.59</v>
      </c>
      <c r="EE354" s="4" t="s">
        <v>1227</v>
      </c>
      <c r="EF354" s="4" t="s">
        <v>1129</v>
      </c>
      <c r="EG354" s="4" t="s">
        <v>785</v>
      </c>
      <c r="EH354" s="4">
        <f t="shared" si="1"/>
        <v>1309.464442</v>
      </c>
      <c r="EI354" s="4">
        <f t="shared" si="2"/>
        <v>1.253703704</v>
      </c>
      <c r="EJ354" s="4">
        <f t="shared" si="3"/>
        <v>1641.680421</v>
      </c>
      <c r="EK354" s="4">
        <f t="shared" si="4"/>
        <v>0.376450728</v>
      </c>
      <c r="EL354" s="4">
        <f t="shared" si="5"/>
        <v>0.4579025111</v>
      </c>
      <c r="EM354" s="4">
        <f t="shared" si="6"/>
        <v>0.3225806452</v>
      </c>
      <c r="EN354" s="4">
        <f t="shared" si="7"/>
        <v>0.5760368664</v>
      </c>
      <c r="EO354" s="4">
        <f t="shared" si="8"/>
        <v>0.02764976959</v>
      </c>
      <c r="EP354" s="4">
        <f t="shared" si="9"/>
        <v>0.07373271889</v>
      </c>
      <c r="EQ354" s="4">
        <f t="shared" si="10"/>
        <v>0.5433635788</v>
      </c>
      <c r="ER354" s="4">
        <f t="shared" si="11"/>
        <v>0.09938805655</v>
      </c>
      <c r="ES354" s="4">
        <f t="shared" si="12"/>
        <v>0.329394387</v>
      </c>
      <c r="ET354" s="4">
        <f t="shared" si="13"/>
        <v>0.09739856417</v>
      </c>
      <c r="EU354" s="4">
        <f t="shared" si="14"/>
        <v>0.04</v>
      </c>
      <c r="EV354" s="4">
        <f t="shared" si="15"/>
        <v>0.13</v>
      </c>
      <c r="EW354" s="4">
        <f t="shared" si="16"/>
        <v>0.28</v>
      </c>
      <c r="EX354" s="4">
        <f t="shared" si="17"/>
        <v>0.31</v>
      </c>
      <c r="EY354" s="4">
        <f t="shared" si="18"/>
        <v>0.22</v>
      </c>
      <c r="EZ354" s="4">
        <f t="shared" si="19"/>
        <v>1.446588955</v>
      </c>
      <c r="FA354" s="4">
        <f t="shared" si="20"/>
        <v>0.8988162539</v>
      </c>
      <c r="FB354" s="4">
        <f t="shared" si="21"/>
        <v>1.587685724</v>
      </c>
      <c r="FC354" s="4">
        <f t="shared" si="22"/>
        <v>0.1270680147</v>
      </c>
      <c r="FD354" s="4">
        <f t="shared" si="23"/>
        <v>0</v>
      </c>
      <c r="FE354" s="4">
        <f t="shared" si="24"/>
        <v>0.03975183824</v>
      </c>
      <c r="FF354" s="4">
        <f t="shared" si="25"/>
        <v>0</v>
      </c>
      <c r="FG354" s="4">
        <f t="shared" si="26"/>
        <v>0</v>
      </c>
      <c r="FH354" s="4">
        <f t="shared" si="27"/>
        <v>0</v>
      </c>
      <c r="FI354" s="4">
        <f t="shared" si="28"/>
        <v>0</v>
      </c>
      <c r="FJ354" s="4">
        <f t="shared" si="29"/>
        <v>0.09099264706</v>
      </c>
      <c r="FK354" s="4">
        <f t="shared" si="30"/>
        <v>0.1521139706</v>
      </c>
      <c r="FL354" s="4">
        <f t="shared" si="31"/>
        <v>0</v>
      </c>
      <c r="FM354" s="4">
        <f t="shared" si="32"/>
        <v>0</v>
      </c>
      <c r="FN354" s="4">
        <f t="shared" si="33"/>
        <v>0.1135110294</v>
      </c>
      <c r="FO354" s="4">
        <f t="shared" si="34"/>
        <v>0.15625</v>
      </c>
      <c r="FP354" s="4">
        <f t="shared" si="35"/>
        <v>0.3203125</v>
      </c>
      <c r="FQ354" s="4">
        <f t="shared" si="36"/>
        <v>1</v>
      </c>
      <c r="FR354" s="4">
        <v>43.52</v>
      </c>
    </row>
    <row r="355" ht="12.75" customHeight="1">
      <c r="A355" s="4" t="s">
        <v>166</v>
      </c>
      <c r="B355" s="4" t="s">
        <v>1128</v>
      </c>
      <c r="C355" s="4" t="s">
        <v>1129</v>
      </c>
      <c r="D355" s="4" t="s">
        <v>1228</v>
      </c>
      <c r="E355" s="4" t="s">
        <v>1229</v>
      </c>
      <c r="F355" s="4">
        <v>287.79304965</v>
      </c>
      <c r="G355" s="4">
        <v>12.5625</v>
      </c>
      <c r="H355" s="4">
        <v>20.3125</v>
      </c>
      <c r="I355" s="4">
        <v>45.3125</v>
      </c>
      <c r="J355" s="4">
        <v>54.0</v>
      </c>
      <c r="K355" s="4">
        <v>89.3125</v>
      </c>
      <c r="L355" s="4">
        <v>66.1875</v>
      </c>
      <c r="M355" s="4">
        <v>272.368927001953</v>
      </c>
      <c r="N355" s="4">
        <v>427.202087402344</v>
      </c>
      <c r="O355" s="4">
        <v>354.438590464736</v>
      </c>
      <c r="P355" s="4">
        <v>0.0</v>
      </c>
      <c r="Q355" s="4">
        <v>0.0</v>
      </c>
      <c r="R355" s="4">
        <v>0.0</v>
      </c>
      <c r="S355" s="4">
        <v>174.9375</v>
      </c>
      <c r="T355" s="4">
        <v>112.75</v>
      </c>
      <c r="U355" s="4">
        <v>0.0</v>
      </c>
      <c r="V355" s="4">
        <v>1365.33935175114</v>
      </c>
      <c r="W355" s="4">
        <v>13.732001305199</v>
      </c>
      <c r="X355" s="4">
        <v>30.0</v>
      </c>
      <c r="Y355" s="4">
        <v>118263.2607</v>
      </c>
      <c r="Z355" s="4">
        <v>60.66</v>
      </c>
      <c r="AA355" s="4">
        <v>39.08</v>
      </c>
      <c r="AB355" s="4">
        <v>39.08</v>
      </c>
      <c r="AC355" s="4">
        <v>0.0</v>
      </c>
      <c r="AD355" s="4">
        <v>1.22</v>
      </c>
      <c r="AE355" s="4">
        <v>10.36</v>
      </c>
      <c r="AF355" s="4">
        <v>10.0</v>
      </c>
      <c r="AG355" s="4">
        <v>20.0</v>
      </c>
      <c r="AH355" s="4">
        <v>1.4</v>
      </c>
      <c r="AI355" s="4">
        <v>0.5</v>
      </c>
      <c r="AJ355" s="4">
        <v>5.6</v>
      </c>
      <c r="AK355" s="4">
        <v>0.0</v>
      </c>
      <c r="AL355" s="4">
        <v>0.0</v>
      </c>
      <c r="AM355" s="4">
        <v>0.0</v>
      </c>
      <c r="AN355" s="4">
        <v>0.0</v>
      </c>
      <c r="AO355" s="4">
        <v>0.0</v>
      </c>
      <c r="AP355" s="4">
        <v>0.0</v>
      </c>
      <c r="AQ355" s="4">
        <v>0.0</v>
      </c>
      <c r="AR355" s="4">
        <v>2.55</v>
      </c>
      <c r="AS355" s="4">
        <v>0.0</v>
      </c>
      <c r="AT355" s="4">
        <v>0.0</v>
      </c>
      <c r="AU355" s="4">
        <v>0.0</v>
      </c>
      <c r="AV355" s="4">
        <v>0.0</v>
      </c>
      <c r="AW355" s="4">
        <v>0.0</v>
      </c>
      <c r="AX355" s="4">
        <v>0.0</v>
      </c>
      <c r="AY355" s="4">
        <v>0.0</v>
      </c>
      <c r="AZ355" s="4">
        <v>0.0</v>
      </c>
      <c r="BA355" s="4">
        <v>0.0</v>
      </c>
      <c r="BB355" s="4">
        <v>3.33</v>
      </c>
      <c r="BC355" s="4">
        <v>0.0</v>
      </c>
      <c r="BD355" s="4">
        <v>0.0</v>
      </c>
      <c r="BE355" s="4">
        <v>0.0</v>
      </c>
      <c r="BF355" s="4">
        <v>0.0</v>
      </c>
      <c r="BG355" s="4">
        <v>0.0</v>
      </c>
      <c r="BH355" s="4">
        <v>0.0</v>
      </c>
      <c r="BI355" s="4">
        <v>0.0</v>
      </c>
      <c r="BJ355" s="4">
        <v>0.0</v>
      </c>
      <c r="BK355" s="4">
        <v>0.0</v>
      </c>
      <c r="BL355" s="4">
        <v>0.0</v>
      </c>
      <c r="BM355" s="4">
        <v>0.0</v>
      </c>
      <c r="BN355" s="4">
        <v>5.63</v>
      </c>
      <c r="BO355" s="4">
        <v>0.0</v>
      </c>
      <c r="BP355" s="4">
        <v>0.0</v>
      </c>
      <c r="BQ355" s="4">
        <v>0.0</v>
      </c>
      <c r="BR355" s="4">
        <v>0.0</v>
      </c>
      <c r="BS355" s="4">
        <v>1.34</v>
      </c>
      <c r="BT355" s="4">
        <v>0.0</v>
      </c>
      <c r="BU355" s="4">
        <v>0.0</v>
      </c>
      <c r="BV355" s="4">
        <v>0.0</v>
      </c>
      <c r="BW355" s="4">
        <v>0.0</v>
      </c>
      <c r="BX355" s="4">
        <v>0.0</v>
      </c>
      <c r="BY355" s="4">
        <v>0.0</v>
      </c>
      <c r="BZ355" s="4">
        <v>0.0</v>
      </c>
      <c r="CA355" s="4">
        <v>0.0</v>
      </c>
      <c r="CB355" s="4">
        <v>0.0</v>
      </c>
      <c r="CC355" s="4">
        <v>0.83</v>
      </c>
      <c r="CD355" s="4">
        <v>0.0</v>
      </c>
      <c r="CE355" s="4">
        <v>7.4</v>
      </c>
      <c r="CF355" s="4">
        <v>0.0</v>
      </c>
      <c r="CG355" s="4">
        <v>0.0</v>
      </c>
      <c r="CH355" s="4">
        <v>0.0</v>
      </c>
      <c r="CI355" s="4">
        <v>0.0</v>
      </c>
      <c r="CJ355" s="4">
        <v>15.17</v>
      </c>
      <c r="CK355" s="4">
        <v>0.0</v>
      </c>
      <c r="CL355" s="4">
        <v>0.0</v>
      </c>
      <c r="CM355" s="4">
        <v>1.54</v>
      </c>
      <c r="CN355" s="4">
        <v>1.54</v>
      </c>
      <c r="CO355" s="4">
        <v>3.14</v>
      </c>
      <c r="CP355" s="4">
        <v>0.0</v>
      </c>
      <c r="CQ355" s="4">
        <v>0.0</v>
      </c>
      <c r="CR355" s="4">
        <v>18.19</v>
      </c>
      <c r="CS355" s="4">
        <v>0.0</v>
      </c>
      <c r="CT355" s="4">
        <v>59.0</v>
      </c>
      <c r="CU355" s="4">
        <v>45.0</v>
      </c>
      <c r="CV355" s="4" t="s">
        <v>1228</v>
      </c>
      <c r="CW355" s="4">
        <v>287.79</v>
      </c>
      <c r="CX355" s="4">
        <v>0.17</v>
      </c>
      <c r="CY355" s="4">
        <v>0.2</v>
      </c>
      <c r="CZ355" s="4">
        <v>0.0</v>
      </c>
      <c r="DA355" s="4">
        <v>0.01</v>
      </c>
      <c r="DB355" s="4">
        <v>0.0</v>
      </c>
      <c r="DC355" s="4">
        <v>0.0</v>
      </c>
      <c r="DD355" s="4">
        <v>0.0</v>
      </c>
      <c r="DE355" s="4">
        <v>0.05</v>
      </c>
      <c r="DF355" s="4">
        <v>0.0</v>
      </c>
      <c r="DG355" s="4">
        <v>0.0</v>
      </c>
      <c r="DH355" s="4">
        <v>0.0</v>
      </c>
      <c r="DI355" s="4">
        <v>0.0</v>
      </c>
      <c r="DJ355" s="4">
        <v>0.0</v>
      </c>
      <c r="DK355" s="4">
        <v>0.09</v>
      </c>
      <c r="DL355" s="4">
        <v>0.0</v>
      </c>
      <c r="DM355" s="4">
        <v>0.39</v>
      </c>
      <c r="DN355" s="4">
        <v>0.0</v>
      </c>
      <c r="DO355" s="4">
        <v>0.09</v>
      </c>
      <c r="DP355" s="4">
        <v>0.0</v>
      </c>
      <c r="DQ355" s="4">
        <v>0.0</v>
      </c>
      <c r="DR355" s="4">
        <v>0.0</v>
      </c>
      <c r="DS355" s="4">
        <v>0.0</v>
      </c>
      <c r="DT355" s="4">
        <v>0.01</v>
      </c>
      <c r="DU355" s="4">
        <v>0.0</v>
      </c>
      <c r="DV355" s="4">
        <v>0.0</v>
      </c>
      <c r="DW355" s="4">
        <v>0.0</v>
      </c>
      <c r="DX355" s="4" t="s">
        <v>1228</v>
      </c>
      <c r="DY355" s="4" t="s">
        <v>1230</v>
      </c>
      <c r="DZ355" s="4" t="s">
        <v>1133</v>
      </c>
      <c r="EA355" s="4" t="s">
        <v>461</v>
      </c>
      <c r="EB355" s="4">
        <v>287.79304965</v>
      </c>
      <c r="EC355" s="6">
        <v>96.33011410483</v>
      </c>
      <c r="ED355" s="7">
        <v>0.33</v>
      </c>
      <c r="EE355" s="4" t="s">
        <v>1228</v>
      </c>
      <c r="EF355" s="4" t="s">
        <v>1129</v>
      </c>
      <c r="EG355" s="4" t="s">
        <v>1229</v>
      </c>
      <c r="EH355" s="4">
        <f t="shared" si="1"/>
        <v>1949.60865</v>
      </c>
      <c r="EI355" s="4">
        <f t="shared" si="2"/>
        <v>1.348</v>
      </c>
      <c r="EJ355" s="4">
        <f t="shared" si="3"/>
        <v>2628.07246</v>
      </c>
      <c r="EK355" s="4">
        <f t="shared" si="4"/>
        <v>0.1477085394</v>
      </c>
      <c r="EL355" s="4">
        <f t="shared" si="5"/>
        <v>0.4533465216</v>
      </c>
      <c r="EM355" s="4">
        <f t="shared" si="6"/>
        <v>0.7272727273</v>
      </c>
      <c r="EN355" s="4">
        <f t="shared" si="7"/>
        <v>0.05090909091</v>
      </c>
      <c r="EO355" s="4">
        <f t="shared" si="8"/>
        <v>0.01818181818</v>
      </c>
      <c r="EP355" s="4">
        <f t="shared" si="9"/>
        <v>0.2036363636</v>
      </c>
      <c r="EQ355" s="4">
        <f t="shared" si="10"/>
        <v>0.6442466205</v>
      </c>
      <c r="ER355" s="4">
        <f t="shared" si="11"/>
        <v>0.1707879987</v>
      </c>
      <c r="ES355" s="4">
        <f t="shared" si="12"/>
        <v>0.1648532806</v>
      </c>
      <c r="ET355" s="4">
        <f t="shared" si="13"/>
        <v>0.2107764592</v>
      </c>
      <c r="EU355" s="4">
        <f t="shared" si="14"/>
        <v>0.21</v>
      </c>
      <c r="EV355" s="4">
        <f t="shared" si="15"/>
        <v>0.05</v>
      </c>
      <c r="EW355" s="4">
        <f t="shared" si="16"/>
        <v>0.18</v>
      </c>
      <c r="EX355" s="4">
        <f t="shared" si="17"/>
        <v>0.39</v>
      </c>
      <c r="EY355" s="4">
        <f t="shared" si="18"/>
        <v>0.01</v>
      </c>
      <c r="EZ355" s="4">
        <f t="shared" si="19"/>
        <v>1.19946539</v>
      </c>
      <c r="FA355" s="4">
        <f t="shared" si="20"/>
        <v>0.7452697498</v>
      </c>
      <c r="FB355" s="4">
        <f t="shared" si="21"/>
        <v>0.3347200852</v>
      </c>
      <c r="FC355" s="4">
        <f t="shared" si="22"/>
        <v>0</v>
      </c>
      <c r="FD355" s="4">
        <f t="shared" si="23"/>
        <v>0</v>
      </c>
      <c r="FE355" s="4">
        <f t="shared" si="24"/>
        <v>0.05865774177</v>
      </c>
      <c r="FF355" s="4">
        <f t="shared" si="25"/>
        <v>0</v>
      </c>
      <c r="FG355" s="4">
        <f t="shared" si="26"/>
        <v>0</v>
      </c>
      <c r="FH355" s="4">
        <f t="shared" si="27"/>
        <v>0</v>
      </c>
      <c r="FI355" s="4">
        <f t="shared" si="28"/>
        <v>0</v>
      </c>
      <c r="FJ355" s="4">
        <f t="shared" si="29"/>
        <v>0.09917209794</v>
      </c>
      <c r="FK355" s="4">
        <f t="shared" si="30"/>
        <v>0</v>
      </c>
      <c r="FL355" s="4">
        <f t="shared" si="31"/>
        <v>0</v>
      </c>
      <c r="FM355" s="4">
        <f t="shared" si="32"/>
        <v>0</v>
      </c>
      <c r="FN355" s="4">
        <f t="shared" si="33"/>
        <v>0.1449709354</v>
      </c>
      <c r="FO355" s="4">
        <f t="shared" si="34"/>
        <v>0.2672186014</v>
      </c>
      <c r="FP355" s="4">
        <f t="shared" si="35"/>
        <v>0.4299806236</v>
      </c>
      <c r="FQ355" s="4">
        <f t="shared" si="36"/>
        <v>1</v>
      </c>
      <c r="FR355" s="4">
        <v>56.77</v>
      </c>
    </row>
    <row r="356" ht="12.75" customHeight="1">
      <c r="A356" s="4" t="s">
        <v>166</v>
      </c>
      <c r="B356" s="4" t="s">
        <v>1231</v>
      </c>
      <c r="C356" s="4" t="s">
        <v>1232</v>
      </c>
      <c r="D356" s="4" t="s">
        <v>1233</v>
      </c>
      <c r="E356" s="4" t="s">
        <v>1234</v>
      </c>
      <c r="F356" s="4">
        <v>155.15001509</v>
      </c>
      <c r="G356" s="4">
        <v>17.5625</v>
      </c>
      <c r="H356" s="4">
        <v>12.0</v>
      </c>
      <c r="I356" s="4">
        <v>17.9375</v>
      </c>
      <c r="J356" s="4">
        <v>23.3125</v>
      </c>
      <c r="K356" s="4">
        <v>46.375</v>
      </c>
      <c r="L356" s="4">
        <v>38.125</v>
      </c>
      <c r="M356" s="4">
        <v>183.322219848633</v>
      </c>
      <c r="N356" s="4">
        <v>307.183929443359</v>
      </c>
      <c r="O356" s="4">
        <v>234.413817659374</v>
      </c>
      <c r="P356" s="4">
        <v>9.75</v>
      </c>
      <c r="Q356" s="4">
        <v>0.0</v>
      </c>
      <c r="R356" s="4">
        <v>0.0</v>
      </c>
      <c r="S356" s="4">
        <v>0.0</v>
      </c>
      <c r="T356" s="4">
        <v>145.5625</v>
      </c>
      <c r="U356" s="4">
        <v>0.0</v>
      </c>
      <c r="V356" s="4">
        <v>1381.37117552335</v>
      </c>
      <c r="W356" s="4">
        <v>14.1186473429952</v>
      </c>
      <c r="X356" s="4">
        <v>12.0</v>
      </c>
      <c r="Y356" s="4">
        <v>79903.8731</v>
      </c>
      <c r="Z356" s="4">
        <v>41.0</v>
      </c>
      <c r="AA356" s="4">
        <v>25.82</v>
      </c>
      <c r="AB356" s="4">
        <v>25.82</v>
      </c>
      <c r="AC356" s="4">
        <v>0.0</v>
      </c>
      <c r="AD356" s="4">
        <v>0.52</v>
      </c>
      <c r="AE356" s="4">
        <v>14.66</v>
      </c>
      <c r="AF356" s="4">
        <v>0.0</v>
      </c>
      <c r="AG356" s="4">
        <v>30.3</v>
      </c>
      <c r="AH356" s="4">
        <v>0.0</v>
      </c>
      <c r="AI356" s="4">
        <v>0.5</v>
      </c>
      <c r="AJ356" s="4">
        <v>1.6</v>
      </c>
      <c r="AK356" s="4">
        <v>6.53</v>
      </c>
      <c r="AL356" s="4">
        <v>0.0</v>
      </c>
      <c r="AM356" s="4">
        <v>0.0</v>
      </c>
      <c r="AN356" s="4">
        <v>0.0</v>
      </c>
      <c r="AO356" s="4">
        <v>0.0</v>
      </c>
      <c r="AP356" s="4">
        <v>0.0</v>
      </c>
      <c r="AQ356" s="4">
        <v>0.0</v>
      </c>
      <c r="AR356" s="4">
        <v>0.0</v>
      </c>
      <c r="AS356" s="4">
        <v>0.0</v>
      </c>
      <c r="AT356" s="4">
        <v>0.0</v>
      </c>
      <c r="AU356" s="4">
        <v>0.0</v>
      </c>
      <c r="AV356" s="4">
        <v>0.0</v>
      </c>
      <c r="AW356" s="4">
        <v>0.0</v>
      </c>
      <c r="AX356" s="4">
        <v>0.0</v>
      </c>
      <c r="AY356" s="4">
        <v>0.0</v>
      </c>
      <c r="AZ356" s="4">
        <v>0.0</v>
      </c>
      <c r="BA356" s="4">
        <v>0.0</v>
      </c>
      <c r="BB356" s="4">
        <v>15.1</v>
      </c>
      <c r="BC356" s="4">
        <v>0.0</v>
      </c>
      <c r="BD356" s="4">
        <v>0.0</v>
      </c>
      <c r="BE356" s="4">
        <v>0.0</v>
      </c>
      <c r="BF356" s="4">
        <v>0.0</v>
      </c>
      <c r="BG356" s="4">
        <v>0.0</v>
      </c>
      <c r="BH356" s="4">
        <v>0.0</v>
      </c>
      <c r="BI356" s="4">
        <v>0.0</v>
      </c>
      <c r="BJ356" s="4">
        <v>0.0</v>
      </c>
      <c r="BK356" s="4">
        <v>0.0</v>
      </c>
      <c r="BL356" s="4">
        <v>0.0</v>
      </c>
      <c r="BM356" s="4">
        <v>0.0</v>
      </c>
      <c r="BN356" s="4">
        <v>9.23</v>
      </c>
      <c r="BO356" s="4">
        <v>0.0</v>
      </c>
      <c r="BP356" s="4">
        <v>0.0</v>
      </c>
      <c r="BQ356" s="4">
        <v>0.0</v>
      </c>
      <c r="BR356" s="4">
        <v>0.0</v>
      </c>
      <c r="BS356" s="4">
        <v>0.0</v>
      </c>
      <c r="BT356" s="4">
        <v>0.0</v>
      </c>
      <c r="BU356" s="4">
        <v>0.0</v>
      </c>
      <c r="BV356" s="4">
        <v>0.0</v>
      </c>
      <c r="BW356" s="4">
        <v>0.0</v>
      </c>
      <c r="BX356" s="4">
        <v>0.0</v>
      </c>
      <c r="BY356" s="4">
        <v>0.0</v>
      </c>
      <c r="BZ356" s="4">
        <v>0.0</v>
      </c>
      <c r="CA356" s="4">
        <v>0.0</v>
      </c>
      <c r="CB356" s="4">
        <v>0.0</v>
      </c>
      <c r="CC356" s="4">
        <v>0.0</v>
      </c>
      <c r="CD356" s="4">
        <v>0.0</v>
      </c>
      <c r="CE356" s="4">
        <v>3.79</v>
      </c>
      <c r="CF356" s="4">
        <v>0.0</v>
      </c>
      <c r="CG356" s="4">
        <v>0.0</v>
      </c>
      <c r="CH356" s="4">
        <v>0.93</v>
      </c>
      <c r="CI356" s="4">
        <v>0.0</v>
      </c>
      <c r="CJ356" s="4">
        <v>0.44</v>
      </c>
      <c r="CK356" s="4">
        <v>0.0</v>
      </c>
      <c r="CL356" s="4">
        <v>0.0</v>
      </c>
      <c r="CM356" s="4">
        <v>0.0</v>
      </c>
      <c r="CN356" s="4">
        <v>0.0</v>
      </c>
      <c r="CO356" s="4">
        <v>0.0</v>
      </c>
      <c r="CP356" s="4">
        <v>0.0</v>
      </c>
      <c r="CQ356" s="4">
        <v>0.0</v>
      </c>
      <c r="CR356" s="4">
        <v>4.98</v>
      </c>
      <c r="CS356" s="4">
        <v>0.0</v>
      </c>
      <c r="CT356" s="4">
        <v>28.0</v>
      </c>
      <c r="CU356" s="4">
        <v>19.2</v>
      </c>
      <c r="CV356" s="4" t="s">
        <v>1233</v>
      </c>
      <c r="CW356" s="4">
        <v>155.15</v>
      </c>
      <c r="CX356" s="4">
        <v>0.31</v>
      </c>
      <c r="CY356" s="4">
        <v>0.23</v>
      </c>
      <c r="CZ356" s="4">
        <v>0.0</v>
      </c>
      <c r="DA356" s="4">
        <v>0.09</v>
      </c>
      <c r="DB356" s="4">
        <v>0.0</v>
      </c>
      <c r="DC356" s="4">
        <v>0.0</v>
      </c>
      <c r="DD356" s="4">
        <v>0.0</v>
      </c>
      <c r="DE356" s="4">
        <v>0.03</v>
      </c>
      <c r="DF356" s="4">
        <v>0.0</v>
      </c>
      <c r="DG356" s="4">
        <v>0.0</v>
      </c>
      <c r="DH356" s="4">
        <v>0.0</v>
      </c>
      <c r="DI356" s="4">
        <v>0.0</v>
      </c>
      <c r="DJ356" s="4">
        <v>0.0</v>
      </c>
      <c r="DK356" s="4">
        <v>0.0</v>
      </c>
      <c r="DL356" s="4">
        <v>0.0</v>
      </c>
      <c r="DM356" s="4">
        <v>0.25</v>
      </c>
      <c r="DN356" s="4">
        <v>0.0</v>
      </c>
      <c r="DO356" s="4">
        <v>0.07</v>
      </c>
      <c r="DP356" s="4">
        <v>0.0</v>
      </c>
      <c r="DQ356" s="4">
        <v>0.0</v>
      </c>
      <c r="DR356" s="4">
        <v>0.0</v>
      </c>
      <c r="DS356" s="4">
        <v>0.0</v>
      </c>
      <c r="DT356" s="4">
        <v>0.03</v>
      </c>
      <c r="DU356" s="4">
        <v>0.0</v>
      </c>
      <c r="DV356" s="4">
        <v>0.0</v>
      </c>
      <c r="DW356" s="4">
        <v>0.0</v>
      </c>
      <c r="DX356" s="4" t="s">
        <v>1233</v>
      </c>
      <c r="DY356" s="4" t="s">
        <v>1235</v>
      </c>
      <c r="DZ356" s="4" t="s">
        <v>1236</v>
      </c>
      <c r="EA356" s="4" t="s">
        <v>461</v>
      </c>
      <c r="EB356" s="4">
        <v>155.15001509</v>
      </c>
      <c r="EC356" s="6">
        <v>0.0</v>
      </c>
      <c r="ED356" s="7">
        <v>0.0</v>
      </c>
      <c r="EE356" s="4" t="s">
        <v>1233</v>
      </c>
      <c r="EF356" s="4" t="s">
        <v>1232</v>
      </c>
      <c r="EG356" s="4" t="s">
        <v>1234</v>
      </c>
      <c r="EH356" s="4">
        <f t="shared" si="1"/>
        <v>1948.874954</v>
      </c>
      <c r="EI356" s="4">
        <f t="shared" si="2"/>
        <v>2.135416667</v>
      </c>
      <c r="EJ356" s="4">
        <f t="shared" si="3"/>
        <v>4161.660057</v>
      </c>
      <c r="EK356" s="4">
        <f t="shared" si="4"/>
        <v>0.7526829268</v>
      </c>
      <c r="EL356" s="4">
        <f t="shared" si="5"/>
        <v>0.7902439024</v>
      </c>
      <c r="EM356" s="4">
        <f t="shared" si="6"/>
        <v>0.9351851852</v>
      </c>
      <c r="EN356" s="4">
        <f t="shared" si="7"/>
        <v>0</v>
      </c>
      <c r="EO356" s="4">
        <f t="shared" si="8"/>
        <v>0.01543209877</v>
      </c>
      <c r="EP356" s="4">
        <f t="shared" si="9"/>
        <v>0.04938271605</v>
      </c>
      <c r="EQ356" s="4">
        <f t="shared" si="10"/>
        <v>0.6297560976</v>
      </c>
      <c r="ER356" s="4">
        <f t="shared" si="11"/>
        <v>0.3575609756</v>
      </c>
      <c r="ES356" s="4">
        <f t="shared" si="12"/>
        <v>0</v>
      </c>
      <c r="ET356" s="4">
        <f t="shared" si="13"/>
        <v>0.2642603675</v>
      </c>
      <c r="EU356" s="4">
        <f t="shared" si="14"/>
        <v>0.32</v>
      </c>
      <c r="EV356" s="4">
        <f t="shared" si="15"/>
        <v>0.03</v>
      </c>
      <c r="EW356" s="4">
        <f t="shared" si="16"/>
        <v>0.07</v>
      </c>
      <c r="EX356" s="4">
        <f t="shared" si="17"/>
        <v>0.25</v>
      </c>
      <c r="EY356" s="4">
        <f t="shared" si="18"/>
        <v>0.03</v>
      </c>
      <c r="EZ356" s="4">
        <f t="shared" si="19"/>
        <v>1.107734237</v>
      </c>
      <c r="FA356" s="4">
        <f t="shared" si="20"/>
        <v>0.6882739799</v>
      </c>
      <c r="FB356" s="4">
        <f t="shared" si="21"/>
        <v>0</v>
      </c>
      <c r="FC356" s="4">
        <f t="shared" si="22"/>
        <v>0.1592682927</v>
      </c>
      <c r="FD356" s="4">
        <f t="shared" si="23"/>
        <v>0</v>
      </c>
      <c r="FE356" s="4">
        <f t="shared" si="24"/>
        <v>0.3682926829</v>
      </c>
      <c r="FF356" s="4">
        <f t="shared" si="25"/>
        <v>0</v>
      </c>
      <c r="FG356" s="4">
        <f t="shared" si="26"/>
        <v>0</v>
      </c>
      <c r="FH356" s="4">
        <f t="shared" si="27"/>
        <v>0</v>
      </c>
      <c r="FI356" s="4">
        <f t="shared" si="28"/>
        <v>0</v>
      </c>
      <c r="FJ356" s="4">
        <f t="shared" si="29"/>
        <v>0.2251219512</v>
      </c>
      <c r="FK356" s="4">
        <f t="shared" si="30"/>
        <v>0</v>
      </c>
      <c r="FL356" s="4">
        <f t="shared" si="31"/>
        <v>0</v>
      </c>
      <c r="FM356" s="4">
        <f t="shared" si="32"/>
        <v>0</v>
      </c>
      <c r="FN356" s="4">
        <f t="shared" si="33"/>
        <v>0.09243902439</v>
      </c>
      <c r="FO356" s="4">
        <f t="shared" si="34"/>
        <v>0.03341463415</v>
      </c>
      <c r="FP356" s="4">
        <f t="shared" si="35"/>
        <v>0.1214634146</v>
      </c>
      <c r="FQ356" s="4">
        <f t="shared" si="36"/>
        <v>1</v>
      </c>
      <c r="FR356" s="4">
        <v>41.0</v>
      </c>
    </row>
    <row r="357" ht="12.75" customHeight="1">
      <c r="A357" s="4" t="s">
        <v>166</v>
      </c>
      <c r="B357" s="4" t="s">
        <v>1231</v>
      </c>
      <c r="C357" s="4" t="s">
        <v>1232</v>
      </c>
      <c r="D357" s="4" t="s">
        <v>1237</v>
      </c>
      <c r="E357" s="4" t="s">
        <v>1238</v>
      </c>
      <c r="F357" s="4">
        <v>193.818872653</v>
      </c>
      <c r="G357" s="4">
        <v>28.8125</v>
      </c>
      <c r="H357" s="4">
        <v>37.5625</v>
      </c>
      <c r="I357" s="4">
        <v>42.5</v>
      </c>
      <c r="J357" s="4">
        <v>24.25</v>
      </c>
      <c r="K357" s="4">
        <v>30.3125</v>
      </c>
      <c r="L357" s="4">
        <v>30.75</v>
      </c>
      <c r="M357" s="4">
        <v>137.093383789063</v>
      </c>
      <c r="N357" s="4">
        <v>350.743041992187</v>
      </c>
      <c r="O357" s="4">
        <v>182.5452236523</v>
      </c>
      <c r="P357" s="4">
        <v>0.0</v>
      </c>
      <c r="Q357" s="4">
        <v>0.0</v>
      </c>
      <c r="R357" s="4">
        <v>0.0</v>
      </c>
      <c r="S357" s="4">
        <v>33.1875</v>
      </c>
      <c r="T357" s="4">
        <v>114.9375</v>
      </c>
      <c r="U357" s="4">
        <v>46.0625</v>
      </c>
      <c r="V357" s="4">
        <v>1366.87584869059</v>
      </c>
      <c r="W357" s="4">
        <v>14.3809634658907</v>
      </c>
      <c r="X357" s="4">
        <v>9.0</v>
      </c>
      <c r="Y357" s="4">
        <v>33465.1948</v>
      </c>
      <c r="Z357" s="4">
        <v>22.47</v>
      </c>
      <c r="AA357" s="4">
        <v>16.92</v>
      </c>
      <c r="AB357" s="4">
        <v>16.34</v>
      </c>
      <c r="AC357" s="4">
        <v>0.58</v>
      </c>
      <c r="AD357" s="4">
        <v>0.63</v>
      </c>
      <c r="AE357" s="4">
        <v>3.33</v>
      </c>
      <c r="AF357" s="4">
        <v>1.59</v>
      </c>
      <c r="AG357" s="4">
        <v>6.2</v>
      </c>
      <c r="AH357" s="4">
        <v>3.0</v>
      </c>
      <c r="AI357" s="4">
        <v>0.1</v>
      </c>
      <c r="AJ357" s="4">
        <v>3.2</v>
      </c>
      <c r="AK357" s="4">
        <v>1.15</v>
      </c>
      <c r="AL357" s="4">
        <v>0.0</v>
      </c>
      <c r="AM357" s="4">
        <v>0.0</v>
      </c>
      <c r="AN357" s="4">
        <v>0.0</v>
      </c>
      <c r="AO357" s="4">
        <v>0.0</v>
      </c>
      <c r="AP357" s="4">
        <v>0.0</v>
      </c>
      <c r="AQ357" s="4">
        <v>0.0</v>
      </c>
      <c r="AR357" s="4">
        <v>0.0</v>
      </c>
      <c r="AS357" s="4">
        <v>0.0</v>
      </c>
      <c r="AT357" s="4">
        <v>0.0</v>
      </c>
      <c r="AU357" s="4">
        <v>0.0</v>
      </c>
      <c r="AV357" s="4">
        <v>0.0</v>
      </c>
      <c r="AW357" s="4">
        <v>0.0</v>
      </c>
      <c r="AX357" s="4">
        <v>0.0</v>
      </c>
      <c r="AY357" s="4">
        <v>0.0</v>
      </c>
      <c r="AZ357" s="4">
        <v>0.0</v>
      </c>
      <c r="BA357" s="4">
        <v>0.0</v>
      </c>
      <c r="BB357" s="4">
        <v>0.0</v>
      </c>
      <c r="BC357" s="4">
        <v>0.0</v>
      </c>
      <c r="BD357" s="4">
        <v>0.0</v>
      </c>
      <c r="BE357" s="4">
        <v>0.0</v>
      </c>
      <c r="BF357" s="4">
        <v>0.0</v>
      </c>
      <c r="BG357" s="4">
        <v>0.0</v>
      </c>
      <c r="BH357" s="4">
        <v>0.0</v>
      </c>
      <c r="BI357" s="4">
        <v>0.0</v>
      </c>
      <c r="BJ357" s="4">
        <v>0.0</v>
      </c>
      <c r="BK357" s="4">
        <v>0.0</v>
      </c>
      <c r="BL357" s="4">
        <v>0.0</v>
      </c>
      <c r="BM357" s="4">
        <v>0.0</v>
      </c>
      <c r="BN357" s="4">
        <v>0.0</v>
      </c>
      <c r="BO357" s="4">
        <v>0.0</v>
      </c>
      <c r="BP357" s="4">
        <v>0.0</v>
      </c>
      <c r="BQ357" s="4">
        <v>0.0</v>
      </c>
      <c r="BR357" s="4">
        <v>0.0</v>
      </c>
      <c r="BS357" s="4">
        <v>0.0</v>
      </c>
      <c r="BT357" s="4">
        <v>0.0</v>
      </c>
      <c r="BU357" s="4">
        <v>0.0</v>
      </c>
      <c r="BV357" s="4">
        <v>0.0</v>
      </c>
      <c r="BW357" s="4">
        <v>0.0</v>
      </c>
      <c r="BX357" s="4">
        <v>0.0</v>
      </c>
      <c r="BY357" s="4">
        <v>0.0</v>
      </c>
      <c r="BZ357" s="4">
        <v>0.0</v>
      </c>
      <c r="CA357" s="4">
        <v>0.0</v>
      </c>
      <c r="CB357" s="4">
        <v>0.0</v>
      </c>
      <c r="CC357" s="4">
        <v>0.0</v>
      </c>
      <c r="CD357" s="4">
        <v>0.0</v>
      </c>
      <c r="CE357" s="4">
        <v>0.0</v>
      </c>
      <c r="CF357" s="4">
        <v>3.74</v>
      </c>
      <c r="CG357" s="4">
        <v>0.0</v>
      </c>
      <c r="CH357" s="4">
        <v>8.12</v>
      </c>
      <c r="CI357" s="4">
        <v>0.0</v>
      </c>
      <c r="CJ357" s="4">
        <v>0.0</v>
      </c>
      <c r="CK357" s="4">
        <v>0.0</v>
      </c>
      <c r="CL357" s="4">
        <v>0.0</v>
      </c>
      <c r="CM357" s="4">
        <v>0.0</v>
      </c>
      <c r="CN357" s="4">
        <v>0.0</v>
      </c>
      <c r="CO357" s="4">
        <v>1.43</v>
      </c>
      <c r="CP357" s="4">
        <v>0.0</v>
      </c>
      <c r="CQ357" s="4">
        <v>0.0</v>
      </c>
      <c r="CR357" s="4">
        <v>8.03</v>
      </c>
      <c r="CS357" s="4">
        <v>0.0</v>
      </c>
      <c r="CT357" s="4">
        <v>15.0</v>
      </c>
      <c r="CU357" s="4">
        <v>12.6</v>
      </c>
      <c r="CV357" s="4" t="s">
        <v>1237</v>
      </c>
      <c r="CW357" s="4">
        <v>193.82</v>
      </c>
      <c r="CX357" s="4">
        <v>0.21</v>
      </c>
      <c r="CY357" s="4">
        <v>0.31</v>
      </c>
      <c r="CZ357" s="4">
        <v>0.0</v>
      </c>
      <c r="DA357" s="4">
        <v>0.0</v>
      </c>
      <c r="DB357" s="4">
        <v>0.01</v>
      </c>
      <c r="DC357" s="4">
        <v>0.0</v>
      </c>
      <c r="DD357" s="4">
        <v>0.0</v>
      </c>
      <c r="DE357" s="4">
        <v>0.05</v>
      </c>
      <c r="DF357" s="4">
        <v>0.0</v>
      </c>
      <c r="DG357" s="4">
        <v>0.0</v>
      </c>
      <c r="DH357" s="4">
        <v>0.0</v>
      </c>
      <c r="DI357" s="4">
        <v>0.0</v>
      </c>
      <c r="DJ357" s="4">
        <v>0.0</v>
      </c>
      <c r="DK357" s="4">
        <v>0.01</v>
      </c>
      <c r="DL357" s="4">
        <v>0.0</v>
      </c>
      <c r="DM357" s="4">
        <v>0.31</v>
      </c>
      <c r="DN357" s="4">
        <v>0.0</v>
      </c>
      <c r="DO357" s="4">
        <v>0.07</v>
      </c>
      <c r="DP357" s="4">
        <v>0.0</v>
      </c>
      <c r="DQ357" s="4">
        <v>0.0</v>
      </c>
      <c r="DR357" s="4">
        <v>0.0</v>
      </c>
      <c r="DS357" s="4">
        <v>0.0</v>
      </c>
      <c r="DT357" s="4">
        <v>0.02</v>
      </c>
      <c r="DU357" s="4">
        <v>0.0</v>
      </c>
      <c r="DV357" s="4">
        <v>0.0</v>
      </c>
      <c r="DW357" s="4">
        <v>0.0</v>
      </c>
      <c r="DX357" s="4" t="s">
        <v>1237</v>
      </c>
      <c r="DY357" s="4" t="s">
        <v>1239</v>
      </c>
      <c r="DZ357" s="4" t="s">
        <v>1236</v>
      </c>
      <c r="EA357" s="4" t="s">
        <v>461</v>
      </c>
      <c r="EB357" s="4">
        <v>193.818872653</v>
      </c>
      <c r="EC357" s="6">
        <v>83.50961192521</v>
      </c>
      <c r="ED357" s="7">
        <v>0.43</v>
      </c>
      <c r="EE357" s="4" t="s">
        <v>1237</v>
      </c>
      <c r="EF357" s="4" t="s">
        <v>1232</v>
      </c>
      <c r="EG357" s="4" t="s">
        <v>1238</v>
      </c>
      <c r="EH357" s="4">
        <f t="shared" si="1"/>
        <v>1489.327761</v>
      </c>
      <c r="EI357" s="4">
        <f t="shared" si="2"/>
        <v>1.783333333</v>
      </c>
      <c r="EJ357" s="4">
        <f t="shared" si="3"/>
        <v>2655.967841</v>
      </c>
      <c r="EK357" s="4">
        <f t="shared" si="4"/>
        <v>0.05117935024</v>
      </c>
      <c r="EL357" s="4">
        <f t="shared" si="5"/>
        <v>0.5562972853</v>
      </c>
      <c r="EM357" s="4">
        <f t="shared" si="6"/>
        <v>0.496</v>
      </c>
      <c r="EN357" s="4">
        <f t="shared" si="7"/>
        <v>0.24</v>
      </c>
      <c r="EO357" s="4">
        <f t="shared" si="8"/>
        <v>0.008</v>
      </c>
      <c r="EP357" s="4">
        <f t="shared" si="9"/>
        <v>0.256</v>
      </c>
      <c r="EQ357" s="4">
        <f t="shared" si="10"/>
        <v>0.7530040053</v>
      </c>
      <c r="ER357" s="4">
        <f t="shared" si="11"/>
        <v>0.1481975968</v>
      </c>
      <c r="ES357" s="4">
        <f t="shared" si="12"/>
        <v>0.07076101469</v>
      </c>
      <c r="ET357" s="4">
        <f t="shared" si="13"/>
        <v>0.1159329826</v>
      </c>
      <c r="EU357" s="4">
        <f t="shared" si="14"/>
        <v>0.32</v>
      </c>
      <c r="EV357" s="4">
        <f t="shared" si="15"/>
        <v>0.05</v>
      </c>
      <c r="EW357" s="4">
        <f t="shared" si="16"/>
        <v>0.08</v>
      </c>
      <c r="EX357" s="4">
        <f t="shared" si="17"/>
        <v>0.31</v>
      </c>
      <c r="EY357" s="4">
        <f t="shared" si="18"/>
        <v>0.02</v>
      </c>
      <c r="EZ357" s="4">
        <f t="shared" si="19"/>
        <v>1.15777106</v>
      </c>
      <c r="FA357" s="4">
        <f t="shared" si="20"/>
        <v>0.7193636059</v>
      </c>
      <c r="FB357" s="4">
        <f t="shared" si="21"/>
        <v>0.4308641918</v>
      </c>
      <c r="FC357" s="4">
        <f t="shared" si="22"/>
        <v>0.05117935024</v>
      </c>
      <c r="FD357" s="4">
        <f t="shared" si="23"/>
        <v>0</v>
      </c>
      <c r="FE357" s="4">
        <f t="shared" si="24"/>
        <v>0</v>
      </c>
      <c r="FF357" s="4">
        <f t="shared" si="25"/>
        <v>0</v>
      </c>
      <c r="FG357" s="4">
        <f t="shared" si="26"/>
        <v>0</v>
      </c>
      <c r="FH357" s="4">
        <f t="shared" si="27"/>
        <v>0</v>
      </c>
      <c r="FI357" s="4">
        <f t="shared" si="28"/>
        <v>0</v>
      </c>
      <c r="FJ357" s="4">
        <f t="shared" si="29"/>
        <v>0</v>
      </c>
      <c r="FK357" s="4">
        <f t="shared" si="30"/>
        <v>0</v>
      </c>
      <c r="FL357" s="4">
        <f t="shared" si="31"/>
        <v>0</v>
      </c>
      <c r="FM357" s="4">
        <f t="shared" si="32"/>
        <v>0</v>
      </c>
      <c r="FN357" s="4">
        <f t="shared" si="33"/>
        <v>0.1664441478</v>
      </c>
      <c r="FO357" s="4">
        <f t="shared" si="34"/>
        <v>0.3613707165</v>
      </c>
      <c r="FP357" s="4">
        <f t="shared" si="35"/>
        <v>0.4210057855</v>
      </c>
      <c r="FQ357" s="4">
        <f t="shared" si="36"/>
        <v>1</v>
      </c>
      <c r="FR357" s="4">
        <v>22.47</v>
      </c>
    </row>
    <row r="358" ht="12.75" customHeight="1">
      <c r="A358" s="4" t="s">
        <v>166</v>
      </c>
      <c r="B358" s="4" t="s">
        <v>1231</v>
      </c>
      <c r="C358" s="4" t="s">
        <v>1232</v>
      </c>
      <c r="D358" s="4" t="s">
        <v>1240</v>
      </c>
      <c r="E358" s="4" t="s">
        <v>1241</v>
      </c>
      <c r="F358" s="4">
        <v>681.236189007</v>
      </c>
      <c r="G358" s="4">
        <v>40.125</v>
      </c>
      <c r="H358" s="4">
        <v>43.125</v>
      </c>
      <c r="I358" s="4">
        <v>74.1875</v>
      </c>
      <c r="J358" s="4">
        <v>93.9375</v>
      </c>
      <c r="K358" s="4">
        <v>195.8125</v>
      </c>
      <c r="L358" s="4">
        <v>234.125</v>
      </c>
      <c r="M358" s="4">
        <v>196.752182006836</v>
      </c>
      <c r="N358" s="4">
        <v>507.208404541016</v>
      </c>
      <c r="O358" s="4">
        <v>307.645373121947</v>
      </c>
      <c r="P358" s="4">
        <v>0.0</v>
      </c>
      <c r="Q358" s="4">
        <v>0.0</v>
      </c>
      <c r="R358" s="4">
        <v>0.0</v>
      </c>
      <c r="S358" s="4">
        <v>280.875</v>
      </c>
      <c r="T358" s="4">
        <v>400.4375</v>
      </c>
      <c r="U358" s="4">
        <v>0.0</v>
      </c>
      <c r="V358" s="4">
        <v>1381.07778286761</v>
      </c>
      <c r="W358" s="4">
        <v>13.7421786532295</v>
      </c>
      <c r="X358" s="4">
        <v>36.0</v>
      </c>
      <c r="Y358" s="4">
        <v>274084.8827</v>
      </c>
      <c r="Z358" s="4">
        <v>97.2</v>
      </c>
      <c r="AA358" s="4">
        <v>70.75</v>
      </c>
      <c r="AB358" s="4">
        <v>70.09</v>
      </c>
      <c r="AC358" s="4">
        <v>0.66</v>
      </c>
      <c r="AD358" s="4">
        <v>4.06</v>
      </c>
      <c r="AE358" s="4">
        <v>20.75</v>
      </c>
      <c r="AF358" s="4">
        <v>1.64</v>
      </c>
      <c r="AG358" s="4">
        <v>73.5</v>
      </c>
      <c r="AH358" s="4">
        <v>1.6</v>
      </c>
      <c r="AI358" s="4">
        <v>0.5</v>
      </c>
      <c r="AJ358" s="4">
        <v>2.4</v>
      </c>
      <c r="AK358" s="4">
        <v>0.0</v>
      </c>
      <c r="AL358" s="4">
        <v>0.0</v>
      </c>
      <c r="AM358" s="4">
        <v>0.0</v>
      </c>
      <c r="AN358" s="4">
        <v>0.0</v>
      </c>
      <c r="AO358" s="4">
        <v>0.0</v>
      </c>
      <c r="AP358" s="4">
        <v>0.0</v>
      </c>
      <c r="AQ358" s="4">
        <v>0.0</v>
      </c>
      <c r="AR358" s="4">
        <v>0.0</v>
      </c>
      <c r="AS358" s="4">
        <v>0.0</v>
      </c>
      <c r="AT358" s="4">
        <v>0.0</v>
      </c>
      <c r="AU358" s="4">
        <v>2.0</v>
      </c>
      <c r="AV358" s="4">
        <v>0.0</v>
      </c>
      <c r="AW358" s="4">
        <v>0.0</v>
      </c>
      <c r="AX358" s="4">
        <v>0.0</v>
      </c>
      <c r="AY358" s="4">
        <v>0.0</v>
      </c>
      <c r="AZ358" s="4">
        <v>0.0</v>
      </c>
      <c r="BA358" s="4">
        <v>0.0</v>
      </c>
      <c r="BB358" s="4">
        <v>7.88</v>
      </c>
      <c r="BC358" s="4">
        <v>0.0</v>
      </c>
      <c r="BD358" s="4">
        <v>0.0</v>
      </c>
      <c r="BE358" s="4">
        <v>0.0</v>
      </c>
      <c r="BF358" s="4">
        <v>0.0</v>
      </c>
      <c r="BG358" s="4">
        <v>0.0</v>
      </c>
      <c r="BH358" s="4">
        <v>0.0</v>
      </c>
      <c r="BI358" s="4">
        <v>0.0</v>
      </c>
      <c r="BJ358" s="4">
        <v>0.0</v>
      </c>
      <c r="BK358" s="4">
        <v>0.0</v>
      </c>
      <c r="BL358" s="4">
        <v>3.27</v>
      </c>
      <c r="BM358" s="4">
        <v>0.0</v>
      </c>
      <c r="BN358" s="4">
        <v>10.83</v>
      </c>
      <c r="BO358" s="4">
        <v>0.0</v>
      </c>
      <c r="BP358" s="4">
        <v>0.0</v>
      </c>
      <c r="BQ358" s="4">
        <v>0.0</v>
      </c>
      <c r="BR358" s="4">
        <v>0.0</v>
      </c>
      <c r="BS358" s="4">
        <v>0.0</v>
      </c>
      <c r="BT358" s="4">
        <v>0.0</v>
      </c>
      <c r="BU358" s="4">
        <v>0.0</v>
      </c>
      <c r="BV358" s="4">
        <v>0.0</v>
      </c>
      <c r="BW358" s="4">
        <v>0.0</v>
      </c>
      <c r="BX358" s="4">
        <v>0.0</v>
      </c>
      <c r="BY358" s="4">
        <v>0.0</v>
      </c>
      <c r="BZ358" s="4">
        <v>0.0</v>
      </c>
      <c r="CA358" s="4">
        <v>0.0</v>
      </c>
      <c r="CB358" s="4">
        <v>0.0</v>
      </c>
      <c r="CC358" s="4">
        <v>3.35</v>
      </c>
      <c r="CD358" s="4">
        <v>0.0</v>
      </c>
      <c r="CE358" s="4">
        <v>23.53</v>
      </c>
      <c r="CF358" s="4">
        <v>4.0</v>
      </c>
      <c r="CG358" s="4">
        <v>3.0</v>
      </c>
      <c r="CH358" s="4">
        <v>0.0</v>
      </c>
      <c r="CI358" s="4">
        <v>0.0</v>
      </c>
      <c r="CJ358" s="4">
        <v>0.0</v>
      </c>
      <c r="CK358" s="4">
        <v>0.0</v>
      </c>
      <c r="CL358" s="4">
        <v>0.0</v>
      </c>
      <c r="CM358" s="4">
        <v>0.0</v>
      </c>
      <c r="CN358" s="4">
        <v>3.3</v>
      </c>
      <c r="CO358" s="4">
        <v>0.0</v>
      </c>
      <c r="CP358" s="4">
        <v>0.0</v>
      </c>
      <c r="CQ358" s="4">
        <v>0.0</v>
      </c>
      <c r="CR358" s="4">
        <v>36.04</v>
      </c>
      <c r="CS358" s="4">
        <v>0.0</v>
      </c>
      <c r="CT358" s="4">
        <v>82.0</v>
      </c>
      <c r="CU358" s="4">
        <v>64.8</v>
      </c>
      <c r="CV358" s="4" t="s">
        <v>1240</v>
      </c>
      <c r="CW358" s="4">
        <v>681.24</v>
      </c>
      <c r="CX358" s="4">
        <v>0.14</v>
      </c>
      <c r="CY358" s="4">
        <v>0.24</v>
      </c>
      <c r="CZ358" s="4">
        <v>0.0</v>
      </c>
      <c r="DA358" s="4">
        <v>0.02</v>
      </c>
      <c r="DB358" s="4">
        <v>0.03</v>
      </c>
      <c r="DC358" s="4">
        <v>0.0</v>
      </c>
      <c r="DD358" s="4">
        <v>0.0</v>
      </c>
      <c r="DE358" s="4">
        <v>0.08</v>
      </c>
      <c r="DF358" s="4">
        <v>0.0</v>
      </c>
      <c r="DG358" s="4">
        <v>0.0</v>
      </c>
      <c r="DH358" s="4">
        <v>0.0</v>
      </c>
      <c r="DI358" s="4">
        <v>0.0</v>
      </c>
      <c r="DJ358" s="4">
        <v>0.0</v>
      </c>
      <c r="DK358" s="4">
        <v>0.02</v>
      </c>
      <c r="DL358" s="4">
        <v>0.0</v>
      </c>
      <c r="DM358" s="4">
        <v>0.31</v>
      </c>
      <c r="DN358" s="4">
        <v>0.0</v>
      </c>
      <c r="DO358" s="4">
        <v>0.06</v>
      </c>
      <c r="DP358" s="4">
        <v>0.03</v>
      </c>
      <c r="DQ358" s="4">
        <v>0.0</v>
      </c>
      <c r="DR358" s="4">
        <v>0.0</v>
      </c>
      <c r="DS358" s="4">
        <v>0.0</v>
      </c>
      <c r="DT358" s="4">
        <v>0.07</v>
      </c>
      <c r="DU358" s="4">
        <v>0.0</v>
      </c>
      <c r="DV358" s="4">
        <v>0.0</v>
      </c>
      <c r="DW358" s="4">
        <v>0.0</v>
      </c>
      <c r="DX358" s="4" t="s">
        <v>1240</v>
      </c>
      <c r="DY358" s="4" t="s">
        <v>1242</v>
      </c>
      <c r="DZ358" s="4" t="s">
        <v>1236</v>
      </c>
      <c r="EA358" s="4" t="s">
        <v>461</v>
      </c>
      <c r="EB358" s="4">
        <v>681.236189007</v>
      </c>
      <c r="EC358" s="6">
        <v>254.18008787778</v>
      </c>
      <c r="ED358" s="7">
        <v>0.37</v>
      </c>
      <c r="EE358" s="4" t="s">
        <v>1240</v>
      </c>
      <c r="EF358" s="4" t="s">
        <v>1232</v>
      </c>
      <c r="EG358" s="4" t="s">
        <v>1241</v>
      </c>
      <c r="EH358" s="4">
        <f t="shared" si="1"/>
        <v>2819.80332</v>
      </c>
      <c r="EI358" s="4">
        <f t="shared" si="2"/>
        <v>1.5</v>
      </c>
      <c r="EJ358" s="4">
        <f t="shared" si="3"/>
        <v>4229.70498</v>
      </c>
      <c r="EK358" s="4">
        <f t="shared" si="4"/>
        <v>0.2130658436</v>
      </c>
      <c r="EL358" s="4">
        <f t="shared" si="5"/>
        <v>0.8024691358</v>
      </c>
      <c r="EM358" s="4">
        <f t="shared" si="6"/>
        <v>0.9423076923</v>
      </c>
      <c r="EN358" s="4">
        <f t="shared" si="7"/>
        <v>0.02051282051</v>
      </c>
      <c r="EO358" s="4">
        <f t="shared" si="8"/>
        <v>0.00641025641</v>
      </c>
      <c r="EP358" s="4">
        <f t="shared" si="9"/>
        <v>0.03076923077</v>
      </c>
      <c r="EQ358" s="4">
        <f t="shared" si="10"/>
        <v>0.7278806584</v>
      </c>
      <c r="ER358" s="4">
        <f t="shared" si="11"/>
        <v>0.2134773663</v>
      </c>
      <c r="ES358" s="4">
        <f t="shared" si="12"/>
        <v>0.01687242798</v>
      </c>
      <c r="ET358" s="4">
        <f t="shared" si="13"/>
        <v>0.1426817917</v>
      </c>
      <c r="EU358" s="4">
        <f t="shared" si="14"/>
        <v>0.29</v>
      </c>
      <c r="EV358" s="4">
        <f t="shared" si="15"/>
        <v>0.08</v>
      </c>
      <c r="EW358" s="4">
        <f t="shared" si="16"/>
        <v>0.08</v>
      </c>
      <c r="EX358" s="4">
        <f t="shared" si="17"/>
        <v>0.34</v>
      </c>
      <c r="EY358" s="4">
        <f t="shared" si="18"/>
        <v>0.07</v>
      </c>
      <c r="EZ358" s="4">
        <f t="shared" si="19"/>
        <v>1.316043634</v>
      </c>
      <c r="FA358" s="4">
        <f t="shared" si="20"/>
        <v>0.8177038851</v>
      </c>
      <c r="FB358" s="4">
        <f t="shared" si="21"/>
        <v>0.3731159501</v>
      </c>
      <c r="FC358" s="4">
        <f t="shared" si="22"/>
        <v>0</v>
      </c>
      <c r="FD358" s="4">
        <f t="shared" si="23"/>
        <v>0.02057613169</v>
      </c>
      <c r="FE358" s="4">
        <f t="shared" si="24"/>
        <v>0.08106995885</v>
      </c>
      <c r="FF358" s="4">
        <f t="shared" si="25"/>
        <v>0</v>
      </c>
      <c r="FG358" s="4">
        <f t="shared" si="26"/>
        <v>0</v>
      </c>
      <c r="FH358" s="4">
        <f t="shared" si="27"/>
        <v>0</v>
      </c>
      <c r="FI358" s="4">
        <f t="shared" si="28"/>
        <v>0</v>
      </c>
      <c r="FJ358" s="4">
        <f t="shared" si="29"/>
        <v>0.1114197531</v>
      </c>
      <c r="FK358" s="4">
        <f t="shared" si="30"/>
        <v>0</v>
      </c>
      <c r="FL358" s="4">
        <f t="shared" si="31"/>
        <v>0</v>
      </c>
      <c r="FM358" s="4">
        <f t="shared" si="32"/>
        <v>0.03364197531</v>
      </c>
      <c r="FN358" s="4">
        <f t="shared" si="33"/>
        <v>0.3176954733</v>
      </c>
      <c r="FO358" s="4">
        <f t="shared" si="34"/>
        <v>0.03086419753</v>
      </c>
      <c r="FP358" s="4">
        <f t="shared" si="35"/>
        <v>0.4047325103</v>
      </c>
      <c r="FQ358" s="4">
        <f t="shared" si="36"/>
        <v>1</v>
      </c>
      <c r="FR358" s="4">
        <v>97.2</v>
      </c>
    </row>
    <row r="359" ht="12.75" customHeight="1">
      <c r="A359" s="4" t="s">
        <v>166</v>
      </c>
      <c r="B359" s="4" t="s">
        <v>1231</v>
      </c>
      <c r="C359" s="4" t="s">
        <v>1232</v>
      </c>
      <c r="D359" s="4" t="s">
        <v>1243</v>
      </c>
      <c r="E359" s="4" t="s">
        <v>1244</v>
      </c>
      <c r="F359" s="4">
        <v>290.007350066</v>
      </c>
      <c r="G359" s="4">
        <v>14.4375</v>
      </c>
      <c r="H359" s="4">
        <v>36.8125</v>
      </c>
      <c r="I359" s="4">
        <v>77.9375</v>
      </c>
      <c r="J359" s="4">
        <v>70.8125</v>
      </c>
      <c r="K359" s="4">
        <v>69.9375</v>
      </c>
      <c r="L359" s="4">
        <v>20.125</v>
      </c>
      <c r="M359" s="4">
        <v>175.402893066406</v>
      </c>
      <c r="N359" s="4">
        <v>311.6513671875</v>
      </c>
      <c r="O359" s="4">
        <v>233.089421159464</v>
      </c>
      <c r="P359" s="4">
        <v>88.5625</v>
      </c>
      <c r="Q359" s="4">
        <v>0.0</v>
      </c>
      <c r="R359" s="4">
        <v>0.0</v>
      </c>
      <c r="S359" s="4">
        <v>0.0</v>
      </c>
      <c r="T359" s="4">
        <v>201.5</v>
      </c>
      <c r="U359" s="4">
        <v>0.0</v>
      </c>
      <c r="V359" s="4">
        <v>1383.8141440276</v>
      </c>
      <c r="W359" s="4">
        <v>14.0992324277706</v>
      </c>
      <c r="X359" s="4">
        <v>10.0</v>
      </c>
      <c r="Y359" s="4">
        <v>172971.3127</v>
      </c>
      <c r="Z359" s="4">
        <v>35.35</v>
      </c>
      <c r="AA359" s="4">
        <v>28.94</v>
      </c>
      <c r="AB359" s="4">
        <v>28.94</v>
      </c>
      <c r="AC359" s="4">
        <v>0.0</v>
      </c>
      <c r="AD359" s="4">
        <v>1.33</v>
      </c>
      <c r="AE359" s="4">
        <v>5.04</v>
      </c>
      <c r="AF359" s="4">
        <v>0.04</v>
      </c>
      <c r="AG359" s="4">
        <v>83.0</v>
      </c>
      <c r="AH359" s="4">
        <v>0.0</v>
      </c>
      <c r="AI359" s="4">
        <v>0.0</v>
      </c>
      <c r="AJ359" s="4">
        <v>1.6</v>
      </c>
      <c r="AK359" s="4">
        <v>0.0</v>
      </c>
      <c r="AL359" s="4">
        <v>0.0</v>
      </c>
      <c r="AM359" s="4">
        <v>0.0</v>
      </c>
      <c r="AN359" s="4">
        <v>0.0</v>
      </c>
      <c r="AO359" s="4">
        <v>0.0</v>
      </c>
      <c r="AP359" s="4">
        <v>0.0</v>
      </c>
      <c r="AQ359" s="4">
        <v>0.0</v>
      </c>
      <c r="AR359" s="4">
        <v>0.0</v>
      </c>
      <c r="AS359" s="4">
        <v>0.0</v>
      </c>
      <c r="AT359" s="4">
        <v>0.0</v>
      </c>
      <c r="AU359" s="4">
        <v>0.0</v>
      </c>
      <c r="AV359" s="4">
        <v>0.0</v>
      </c>
      <c r="AW359" s="4">
        <v>0.0</v>
      </c>
      <c r="AX359" s="4">
        <v>0.0</v>
      </c>
      <c r="AY359" s="4">
        <v>0.0</v>
      </c>
      <c r="AZ359" s="4">
        <v>0.0</v>
      </c>
      <c r="BA359" s="4">
        <v>0.0</v>
      </c>
      <c r="BB359" s="4">
        <v>0.36</v>
      </c>
      <c r="BC359" s="4">
        <v>0.0</v>
      </c>
      <c r="BD359" s="4">
        <v>0.0</v>
      </c>
      <c r="BE359" s="4">
        <v>0.0</v>
      </c>
      <c r="BF359" s="4">
        <v>0.0</v>
      </c>
      <c r="BG359" s="4">
        <v>0.0</v>
      </c>
      <c r="BH359" s="4">
        <v>0.0</v>
      </c>
      <c r="BI359" s="4">
        <v>0.0</v>
      </c>
      <c r="BJ359" s="4">
        <v>1.64</v>
      </c>
      <c r="BK359" s="4">
        <v>0.0</v>
      </c>
      <c r="BL359" s="4">
        <v>0.0</v>
      </c>
      <c r="BM359" s="4">
        <v>12.53</v>
      </c>
      <c r="BN359" s="4">
        <v>11.22</v>
      </c>
      <c r="BO359" s="4">
        <v>0.0</v>
      </c>
      <c r="BP359" s="4">
        <v>0.0</v>
      </c>
      <c r="BQ359" s="4">
        <v>0.0</v>
      </c>
      <c r="BR359" s="4">
        <v>0.0</v>
      </c>
      <c r="BS359" s="4">
        <v>0.0</v>
      </c>
      <c r="BT359" s="4">
        <v>0.0</v>
      </c>
      <c r="BU359" s="4">
        <v>0.0</v>
      </c>
      <c r="BV359" s="4">
        <v>0.0</v>
      </c>
      <c r="BW359" s="4">
        <v>0.0</v>
      </c>
      <c r="BX359" s="4">
        <v>0.0</v>
      </c>
      <c r="BY359" s="4">
        <v>0.0</v>
      </c>
      <c r="BZ359" s="4">
        <v>0.0</v>
      </c>
      <c r="CA359" s="4">
        <v>0.0</v>
      </c>
      <c r="CB359" s="4">
        <v>0.0</v>
      </c>
      <c r="CC359" s="4">
        <v>0.0</v>
      </c>
      <c r="CD359" s="4">
        <v>0.0</v>
      </c>
      <c r="CE359" s="4">
        <v>5.9</v>
      </c>
      <c r="CF359" s="4">
        <v>0.0</v>
      </c>
      <c r="CG359" s="4">
        <v>0.0</v>
      </c>
      <c r="CH359" s="4">
        <v>3.7</v>
      </c>
      <c r="CI359" s="4">
        <v>0.0</v>
      </c>
      <c r="CJ359" s="4">
        <v>0.0</v>
      </c>
      <c r="CK359" s="4">
        <v>0.0</v>
      </c>
      <c r="CL359" s="4">
        <v>0.0</v>
      </c>
      <c r="CM359" s="4">
        <v>0.0</v>
      </c>
      <c r="CN359" s="4">
        <v>0.0</v>
      </c>
      <c r="CO359" s="4">
        <v>0.0</v>
      </c>
      <c r="CP359" s="4">
        <v>0.0</v>
      </c>
      <c r="CQ359" s="4">
        <v>0.0</v>
      </c>
      <c r="CR359" s="4">
        <v>0.0</v>
      </c>
      <c r="CS359" s="4">
        <v>0.0</v>
      </c>
      <c r="CT359" s="4">
        <v>33.0</v>
      </c>
      <c r="CU359" s="4">
        <v>14.0</v>
      </c>
      <c r="CV359" s="4" t="s">
        <v>1243</v>
      </c>
      <c r="CW359" s="4">
        <v>290.01</v>
      </c>
      <c r="CX359" s="4">
        <v>0.54</v>
      </c>
      <c r="CY359" s="4">
        <v>0.09</v>
      </c>
      <c r="CZ359" s="4">
        <v>0.0</v>
      </c>
      <c r="DA359" s="4">
        <v>0.01</v>
      </c>
      <c r="DB359" s="4">
        <v>0.0</v>
      </c>
      <c r="DC359" s="4">
        <v>0.0</v>
      </c>
      <c r="DD359" s="4">
        <v>0.0</v>
      </c>
      <c r="DE359" s="4">
        <v>0.09</v>
      </c>
      <c r="DF359" s="4">
        <v>0.0</v>
      </c>
      <c r="DG359" s="4">
        <v>0.0</v>
      </c>
      <c r="DH359" s="4">
        <v>0.0</v>
      </c>
      <c r="DI359" s="4">
        <v>0.0</v>
      </c>
      <c r="DJ359" s="4">
        <v>0.0</v>
      </c>
      <c r="DK359" s="4">
        <v>0.0</v>
      </c>
      <c r="DL359" s="4">
        <v>0.0</v>
      </c>
      <c r="DM359" s="4">
        <v>0.08</v>
      </c>
      <c r="DN359" s="4">
        <v>0.0</v>
      </c>
      <c r="DO359" s="4">
        <v>0.08</v>
      </c>
      <c r="DP359" s="4">
        <v>0.0</v>
      </c>
      <c r="DQ359" s="4">
        <v>0.0</v>
      </c>
      <c r="DR359" s="4">
        <v>0.0</v>
      </c>
      <c r="DS359" s="4">
        <v>0.0</v>
      </c>
      <c r="DT359" s="4">
        <v>0.11</v>
      </c>
      <c r="DU359" s="4">
        <v>0.0</v>
      </c>
      <c r="DV359" s="4">
        <v>0.0</v>
      </c>
      <c r="DW359" s="4">
        <v>0.0</v>
      </c>
      <c r="DX359" s="4" t="s">
        <v>1243</v>
      </c>
      <c r="DY359" s="4" t="s">
        <v>1245</v>
      </c>
      <c r="DZ359" s="4" t="s">
        <v>1236</v>
      </c>
      <c r="EA359" s="4" t="s">
        <v>461</v>
      </c>
      <c r="EB359" s="4">
        <v>290.007350066</v>
      </c>
      <c r="EC359" s="6">
        <v>9.152290330674</v>
      </c>
      <c r="ED359" s="7">
        <v>0.03</v>
      </c>
      <c r="EE359" s="4" t="s">
        <v>1243</v>
      </c>
      <c r="EF359" s="4" t="s">
        <v>1232</v>
      </c>
      <c r="EG359" s="4" t="s">
        <v>1244</v>
      </c>
      <c r="EH359" s="4">
        <f t="shared" si="1"/>
        <v>4893.106441</v>
      </c>
      <c r="EI359" s="4">
        <f t="shared" si="2"/>
        <v>2.525</v>
      </c>
      <c r="EJ359" s="4">
        <f t="shared" si="3"/>
        <v>12355.09376</v>
      </c>
      <c r="EK359" s="4">
        <f t="shared" si="4"/>
        <v>0.7284299859</v>
      </c>
      <c r="EL359" s="4">
        <f t="shared" si="5"/>
        <v>2.39321075</v>
      </c>
      <c r="EM359" s="4">
        <f t="shared" si="6"/>
        <v>0.9810874704</v>
      </c>
      <c r="EN359" s="4">
        <f t="shared" si="7"/>
        <v>0</v>
      </c>
      <c r="EO359" s="4">
        <f t="shared" si="8"/>
        <v>0</v>
      </c>
      <c r="EP359" s="4">
        <f t="shared" si="9"/>
        <v>0.01891252955</v>
      </c>
      <c r="EQ359" s="4">
        <f t="shared" si="10"/>
        <v>0.8186704385</v>
      </c>
      <c r="ER359" s="4">
        <f t="shared" si="11"/>
        <v>0.1425742574</v>
      </c>
      <c r="ES359" s="4">
        <f t="shared" si="12"/>
        <v>0.001131541726</v>
      </c>
      <c r="ET359" s="4">
        <f t="shared" si="13"/>
        <v>0.1218934623</v>
      </c>
      <c r="EU359" s="4">
        <f t="shared" si="14"/>
        <v>0.1</v>
      </c>
      <c r="EV359" s="4">
        <f t="shared" si="15"/>
        <v>0.09</v>
      </c>
      <c r="EW359" s="4">
        <f t="shared" si="16"/>
        <v>0.08</v>
      </c>
      <c r="EX359" s="4">
        <f t="shared" si="17"/>
        <v>0.08</v>
      </c>
      <c r="EY359" s="4">
        <f t="shared" si="18"/>
        <v>0.11</v>
      </c>
      <c r="EZ359" s="4">
        <f t="shared" si="19"/>
        <v>1.093890438</v>
      </c>
      <c r="FA359" s="4">
        <f t="shared" si="20"/>
        <v>0.6796723435</v>
      </c>
      <c r="FB359" s="4">
        <f t="shared" si="21"/>
        <v>0.03155882197</v>
      </c>
      <c r="FC359" s="4">
        <f t="shared" si="22"/>
        <v>0</v>
      </c>
      <c r="FD359" s="4">
        <f t="shared" si="23"/>
        <v>0</v>
      </c>
      <c r="FE359" s="4">
        <f t="shared" si="24"/>
        <v>0.01018387553</v>
      </c>
      <c r="FF359" s="4">
        <f t="shared" si="25"/>
        <v>0.04639321075</v>
      </c>
      <c r="FG359" s="4">
        <f t="shared" si="26"/>
        <v>0</v>
      </c>
      <c r="FH359" s="4">
        <f t="shared" si="27"/>
        <v>0</v>
      </c>
      <c r="FI359" s="4">
        <f t="shared" si="28"/>
        <v>0.3544554455</v>
      </c>
      <c r="FJ359" s="4">
        <f t="shared" si="29"/>
        <v>0.317397454</v>
      </c>
      <c r="FK359" s="4">
        <f t="shared" si="30"/>
        <v>0</v>
      </c>
      <c r="FL359" s="4">
        <f t="shared" si="31"/>
        <v>0</v>
      </c>
      <c r="FM359" s="4">
        <f t="shared" si="32"/>
        <v>0</v>
      </c>
      <c r="FN359" s="4">
        <f t="shared" si="33"/>
        <v>0.1669024045</v>
      </c>
      <c r="FO359" s="4">
        <f t="shared" si="34"/>
        <v>0.1046676096</v>
      </c>
      <c r="FP359" s="4">
        <f t="shared" si="35"/>
        <v>0</v>
      </c>
      <c r="FQ359" s="4">
        <f t="shared" si="36"/>
        <v>1</v>
      </c>
      <c r="FR359" s="4">
        <v>35.35</v>
      </c>
    </row>
    <row r="360" ht="12.75" customHeight="1">
      <c r="A360" s="4" t="s">
        <v>166</v>
      </c>
      <c r="B360" s="4" t="s">
        <v>1231</v>
      </c>
      <c r="C360" s="4" t="s">
        <v>1232</v>
      </c>
      <c r="D360" s="4" t="s">
        <v>1246</v>
      </c>
      <c r="E360" s="4" t="s">
        <v>1247</v>
      </c>
      <c r="F360" s="4">
        <v>346.774890532</v>
      </c>
      <c r="G360" s="4">
        <v>29.875</v>
      </c>
      <c r="H360" s="4">
        <v>26.875</v>
      </c>
      <c r="I360" s="4">
        <v>22.75</v>
      </c>
      <c r="J360" s="4">
        <v>25.9375</v>
      </c>
      <c r="K360" s="4">
        <v>63.9375</v>
      </c>
      <c r="L360" s="4">
        <v>177.625</v>
      </c>
      <c r="M360" s="4">
        <v>152.405807495117</v>
      </c>
      <c r="N360" s="4">
        <v>510.401123046875</v>
      </c>
      <c r="O360" s="4">
        <v>308.162396697558</v>
      </c>
      <c r="P360" s="4">
        <v>0.0</v>
      </c>
      <c r="Q360" s="4">
        <v>29.625</v>
      </c>
      <c r="R360" s="4">
        <v>0.0</v>
      </c>
      <c r="S360" s="4">
        <v>235.5625</v>
      </c>
      <c r="T360" s="4">
        <v>81.8125</v>
      </c>
      <c r="U360" s="4">
        <v>0.0</v>
      </c>
      <c r="V360" s="4">
        <v>1430.60472242249</v>
      </c>
      <c r="W360" s="4">
        <v>13.7178568853641</v>
      </c>
      <c r="X360" s="4">
        <v>11.0</v>
      </c>
      <c r="Y360" s="4">
        <v>30003.8129</v>
      </c>
      <c r="Z360" s="4">
        <v>16.94</v>
      </c>
      <c r="AA360" s="4">
        <v>11.14</v>
      </c>
      <c r="AB360" s="4">
        <v>11.14</v>
      </c>
      <c r="AC360" s="4">
        <v>0.0</v>
      </c>
      <c r="AD360" s="4">
        <v>0.95</v>
      </c>
      <c r="AE360" s="4">
        <v>4.85</v>
      </c>
      <c r="AF360" s="4">
        <v>0.0</v>
      </c>
      <c r="AG360" s="4">
        <v>6.8</v>
      </c>
      <c r="AH360" s="4">
        <v>0.0</v>
      </c>
      <c r="AI360" s="4">
        <v>0.0</v>
      </c>
      <c r="AJ360" s="4">
        <v>0.0</v>
      </c>
      <c r="AK360" s="4">
        <v>0.0</v>
      </c>
      <c r="AL360" s="4">
        <v>0.0</v>
      </c>
      <c r="AM360" s="4">
        <v>0.0</v>
      </c>
      <c r="AN360" s="4">
        <v>0.0</v>
      </c>
      <c r="AO360" s="4">
        <v>0.0</v>
      </c>
      <c r="AP360" s="4">
        <v>0.0</v>
      </c>
      <c r="AQ360" s="4">
        <v>0.0</v>
      </c>
      <c r="AR360" s="4">
        <v>0.0</v>
      </c>
      <c r="AS360" s="4">
        <v>0.0</v>
      </c>
      <c r="AT360" s="4">
        <v>0.0</v>
      </c>
      <c r="AU360" s="4">
        <v>0.0</v>
      </c>
      <c r="AV360" s="4">
        <v>0.0</v>
      </c>
      <c r="AW360" s="4">
        <v>0.0</v>
      </c>
      <c r="AX360" s="4">
        <v>0.0</v>
      </c>
      <c r="AY360" s="4">
        <v>0.0</v>
      </c>
      <c r="AZ360" s="4">
        <v>0.0</v>
      </c>
      <c r="BA360" s="4">
        <v>0.0</v>
      </c>
      <c r="BB360" s="4">
        <v>0.0</v>
      </c>
      <c r="BC360" s="4">
        <v>0.0</v>
      </c>
      <c r="BD360" s="4">
        <v>0.0</v>
      </c>
      <c r="BE360" s="4">
        <v>0.0</v>
      </c>
      <c r="BF360" s="4">
        <v>0.0</v>
      </c>
      <c r="BG360" s="4">
        <v>0.0</v>
      </c>
      <c r="BH360" s="4">
        <v>1.7</v>
      </c>
      <c r="BI360" s="4">
        <v>0.0</v>
      </c>
      <c r="BJ360" s="4">
        <v>0.0</v>
      </c>
      <c r="BK360" s="4">
        <v>0.0</v>
      </c>
      <c r="BL360" s="4">
        <v>2.52</v>
      </c>
      <c r="BM360" s="4">
        <v>0.0</v>
      </c>
      <c r="BN360" s="4">
        <v>0.0</v>
      </c>
      <c r="BO360" s="4">
        <v>0.0</v>
      </c>
      <c r="BP360" s="4">
        <v>0.0</v>
      </c>
      <c r="BQ360" s="4">
        <v>0.0</v>
      </c>
      <c r="BR360" s="4">
        <v>0.0</v>
      </c>
      <c r="BS360" s="4">
        <v>0.0</v>
      </c>
      <c r="BT360" s="4">
        <v>0.0</v>
      </c>
      <c r="BU360" s="4">
        <v>0.0</v>
      </c>
      <c r="BV360" s="4">
        <v>0.0</v>
      </c>
      <c r="BW360" s="4">
        <v>0.0</v>
      </c>
      <c r="BX360" s="4">
        <v>0.0</v>
      </c>
      <c r="BY360" s="4">
        <v>0.0</v>
      </c>
      <c r="BZ360" s="4">
        <v>0.0</v>
      </c>
      <c r="CA360" s="4">
        <v>0.0</v>
      </c>
      <c r="CB360" s="4">
        <v>0.0</v>
      </c>
      <c r="CC360" s="4">
        <v>0.72</v>
      </c>
      <c r="CD360" s="4">
        <v>0.0</v>
      </c>
      <c r="CE360" s="4">
        <v>5.81</v>
      </c>
      <c r="CF360" s="4">
        <v>0.0</v>
      </c>
      <c r="CG360" s="4">
        <v>0.0</v>
      </c>
      <c r="CH360" s="4">
        <v>0.0</v>
      </c>
      <c r="CI360" s="4">
        <v>0.0</v>
      </c>
      <c r="CJ360" s="4">
        <v>0.0</v>
      </c>
      <c r="CK360" s="4">
        <v>0.0</v>
      </c>
      <c r="CL360" s="4">
        <v>0.0</v>
      </c>
      <c r="CM360" s="4">
        <v>0.0</v>
      </c>
      <c r="CN360" s="4">
        <v>0.0</v>
      </c>
      <c r="CO360" s="4">
        <v>0.0</v>
      </c>
      <c r="CP360" s="4">
        <v>0.75</v>
      </c>
      <c r="CQ360" s="4">
        <v>0.0</v>
      </c>
      <c r="CR360" s="4">
        <v>5.44</v>
      </c>
      <c r="CS360" s="4">
        <v>0.0</v>
      </c>
      <c r="CT360" s="4">
        <v>15.0</v>
      </c>
      <c r="CU360" s="4">
        <v>17.6</v>
      </c>
      <c r="CV360" s="4" t="s">
        <v>1246</v>
      </c>
      <c r="CW360" s="4">
        <v>346.77</v>
      </c>
      <c r="CX360" s="4">
        <v>0.08</v>
      </c>
      <c r="CY360" s="4">
        <v>0.09</v>
      </c>
      <c r="CZ360" s="4">
        <v>0.0</v>
      </c>
      <c r="DA360" s="4">
        <v>0.0</v>
      </c>
      <c r="DB360" s="4">
        <v>0.02</v>
      </c>
      <c r="DC360" s="4">
        <v>0.0</v>
      </c>
      <c r="DD360" s="4">
        <v>0.0</v>
      </c>
      <c r="DE360" s="4">
        <v>0.11</v>
      </c>
      <c r="DF360" s="4">
        <v>0.0</v>
      </c>
      <c r="DG360" s="4">
        <v>0.0</v>
      </c>
      <c r="DH360" s="4">
        <v>0.0</v>
      </c>
      <c r="DI360" s="4">
        <v>0.0</v>
      </c>
      <c r="DJ360" s="4">
        <v>0.0</v>
      </c>
      <c r="DK360" s="4">
        <v>0.0</v>
      </c>
      <c r="DL360" s="4">
        <v>0.0</v>
      </c>
      <c r="DM360" s="4">
        <v>0.6</v>
      </c>
      <c r="DN360" s="4">
        <v>0.0</v>
      </c>
      <c r="DO360" s="4">
        <v>0.07</v>
      </c>
      <c r="DP360" s="4">
        <v>0.0</v>
      </c>
      <c r="DQ360" s="4">
        <v>0.0</v>
      </c>
      <c r="DR360" s="4">
        <v>0.0</v>
      </c>
      <c r="DS360" s="4">
        <v>0.02</v>
      </c>
      <c r="DT360" s="4">
        <v>0.02</v>
      </c>
      <c r="DU360" s="4">
        <v>0.0</v>
      </c>
      <c r="DV360" s="4">
        <v>0.0</v>
      </c>
      <c r="DW360" s="4">
        <v>0.0</v>
      </c>
      <c r="DX360" s="4" t="s">
        <v>1246</v>
      </c>
      <c r="DY360" s="4" t="s">
        <v>1248</v>
      </c>
      <c r="DZ360" s="4" t="s">
        <v>1236</v>
      </c>
      <c r="EA360" s="4" t="s">
        <v>461</v>
      </c>
      <c r="EB360" s="4">
        <v>346.774890532</v>
      </c>
      <c r="EC360" s="6">
        <v>171.18244530649</v>
      </c>
      <c r="ED360" s="7">
        <v>0.49</v>
      </c>
      <c r="EE360" s="4" t="s">
        <v>1246</v>
      </c>
      <c r="EF360" s="4" t="s">
        <v>1232</v>
      </c>
      <c r="EG360" s="4" t="s">
        <v>1247</v>
      </c>
      <c r="EH360" s="4">
        <f t="shared" si="1"/>
        <v>1771.181399</v>
      </c>
      <c r="EI360" s="4">
        <f t="shared" si="2"/>
        <v>0.9625</v>
      </c>
      <c r="EJ360" s="4">
        <f t="shared" si="3"/>
        <v>1704.762097</v>
      </c>
      <c r="EK360" s="4">
        <f t="shared" si="4"/>
        <v>0.1003541913</v>
      </c>
      <c r="EL360" s="4">
        <f t="shared" si="5"/>
        <v>0.4014167651</v>
      </c>
      <c r="EM360" s="4">
        <f t="shared" si="6"/>
        <v>1</v>
      </c>
      <c r="EN360" s="4">
        <f t="shared" si="7"/>
        <v>0</v>
      </c>
      <c r="EO360" s="4">
        <f t="shared" si="8"/>
        <v>0</v>
      </c>
      <c r="EP360" s="4">
        <f t="shared" si="9"/>
        <v>0</v>
      </c>
      <c r="EQ360" s="4">
        <f t="shared" si="10"/>
        <v>0.6576151122</v>
      </c>
      <c r="ER360" s="4">
        <f t="shared" si="11"/>
        <v>0.2863046045</v>
      </c>
      <c r="ES360" s="4">
        <f t="shared" si="12"/>
        <v>0</v>
      </c>
      <c r="ET360" s="4">
        <f t="shared" si="13"/>
        <v>0.04885013437</v>
      </c>
      <c r="EU360" s="4">
        <f t="shared" si="14"/>
        <v>0.11</v>
      </c>
      <c r="EV360" s="4">
        <f t="shared" si="15"/>
        <v>0.11</v>
      </c>
      <c r="EW360" s="4">
        <f t="shared" si="16"/>
        <v>0.07</v>
      </c>
      <c r="EX360" s="4">
        <f t="shared" si="17"/>
        <v>0.6</v>
      </c>
      <c r="EY360" s="4">
        <f t="shared" si="18"/>
        <v>0.04</v>
      </c>
      <c r="EZ360" s="4">
        <f t="shared" si="19"/>
        <v>1.106999091</v>
      </c>
      <c r="FA360" s="4">
        <f t="shared" si="20"/>
        <v>0.6878172076</v>
      </c>
      <c r="FB360" s="4">
        <f t="shared" si="21"/>
        <v>0.4936414082</v>
      </c>
      <c r="FC360" s="4">
        <f t="shared" si="22"/>
        <v>0</v>
      </c>
      <c r="FD360" s="4">
        <f t="shared" si="23"/>
        <v>0</v>
      </c>
      <c r="FE360" s="4">
        <f t="shared" si="24"/>
        <v>0</v>
      </c>
      <c r="FF360" s="4">
        <f t="shared" si="25"/>
        <v>0</v>
      </c>
      <c r="FG360" s="4">
        <f t="shared" si="26"/>
        <v>0.1003541913</v>
      </c>
      <c r="FH360" s="4">
        <f t="shared" si="27"/>
        <v>0</v>
      </c>
      <c r="FI360" s="4">
        <f t="shared" si="28"/>
        <v>0</v>
      </c>
      <c r="FJ360" s="4">
        <f t="shared" si="29"/>
        <v>0</v>
      </c>
      <c r="FK360" s="4">
        <f t="shared" si="30"/>
        <v>0</v>
      </c>
      <c r="FL360" s="4">
        <f t="shared" si="31"/>
        <v>0</v>
      </c>
      <c r="FM360" s="4">
        <f t="shared" si="32"/>
        <v>0.1487603306</v>
      </c>
      <c r="FN360" s="4">
        <f t="shared" si="33"/>
        <v>0.3854781582</v>
      </c>
      <c r="FO360" s="4">
        <f t="shared" si="34"/>
        <v>0</v>
      </c>
      <c r="FP360" s="4">
        <f t="shared" si="35"/>
        <v>0.36540732</v>
      </c>
      <c r="FQ360" s="4">
        <f t="shared" si="36"/>
        <v>1</v>
      </c>
      <c r="FR360" s="4">
        <v>16.94</v>
      </c>
    </row>
    <row r="361" ht="12.75" customHeight="1">
      <c r="A361" s="4" t="s">
        <v>166</v>
      </c>
      <c r="B361" s="4" t="s">
        <v>1231</v>
      </c>
      <c r="C361" s="4" t="s">
        <v>1232</v>
      </c>
      <c r="D361" s="4" t="s">
        <v>1249</v>
      </c>
      <c r="E361" s="4" t="s">
        <v>1250</v>
      </c>
      <c r="F361" s="4">
        <v>301.60830672</v>
      </c>
      <c r="G361" s="4">
        <v>130.5</v>
      </c>
      <c r="H361" s="4">
        <v>77.375</v>
      </c>
      <c r="I361" s="4">
        <v>52.375</v>
      </c>
      <c r="J361" s="4">
        <v>25.9375</v>
      </c>
      <c r="K361" s="4">
        <v>13.25</v>
      </c>
      <c r="L361" s="4">
        <v>1.9375</v>
      </c>
      <c r="M361" s="4">
        <v>111.126533508301</v>
      </c>
      <c r="N361" s="4">
        <v>195.298461914063</v>
      </c>
      <c r="O361" s="4">
        <v>136.259951687611</v>
      </c>
      <c r="P361" s="4">
        <v>8.5625</v>
      </c>
      <c r="Q361" s="4">
        <v>0.0</v>
      </c>
      <c r="R361" s="4">
        <v>0.0</v>
      </c>
      <c r="S361" s="4">
        <v>5.625</v>
      </c>
      <c r="T361" s="4">
        <v>263.875</v>
      </c>
      <c r="U361" s="4">
        <v>23.3125</v>
      </c>
      <c r="V361" s="4">
        <v>1392.48963515755</v>
      </c>
      <c r="W361" s="4">
        <v>14.3933830845771</v>
      </c>
      <c r="X361" s="4">
        <v>15.0</v>
      </c>
      <c r="Y361" s="4">
        <v>1280374.9504</v>
      </c>
      <c r="Z361" s="4">
        <v>37.24</v>
      </c>
      <c r="AA361" s="4">
        <v>27.48</v>
      </c>
      <c r="AB361" s="4">
        <v>24.48</v>
      </c>
      <c r="AC361" s="4">
        <v>3.0</v>
      </c>
      <c r="AD361" s="4">
        <v>1.2</v>
      </c>
      <c r="AE361" s="4">
        <v>8.56</v>
      </c>
      <c r="AF361" s="4">
        <v>0.0</v>
      </c>
      <c r="AG361" s="4">
        <v>23.3</v>
      </c>
      <c r="AH361" s="4">
        <v>4.4</v>
      </c>
      <c r="AI361" s="4">
        <v>0.1</v>
      </c>
      <c r="AJ361" s="4">
        <v>0.0</v>
      </c>
      <c r="AK361" s="4">
        <v>3.55</v>
      </c>
      <c r="AL361" s="4">
        <v>0.0</v>
      </c>
      <c r="AM361" s="4">
        <v>0.0</v>
      </c>
      <c r="AN361" s="4">
        <v>0.0</v>
      </c>
      <c r="AO361" s="4">
        <v>0.0</v>
      </c>
      <c r="AP361" s="4">
        <v>0.0</v>
      </c>
      <c r="AQ361" s="4">
        <v>0.0</v>
      </c>
      <c r="AR361" s="4">
        <v>0.0</v>
      </c>
      <c r="AS361" s="4">
        <v>0.0</v>
      </c>
      <c r="AT361" s="4">
        <v>0.0</v>
      </c>
      <c r="AU361" s="4">
        <v>0.0</v>
      </c>
      <c r="AV361" s="4">
        <v>0.0</v>
      </c>
      <c r="AW361" s="4">
        <v>0.0</v>
      </c>
      <c r="AX361" s="4">
        <v>0.0</v>
      </c>
      <c r="AY361" s="4">
        <v>0.0</v>
      </c>
      <c r="AZ361" s="4">
        <v>0.0</v>
      </c>
      <c r="BA361" s="4">
        <v>0.0</v>
      </c>
      <c r="BB361" s="4">
        <v>14.1</v>
      </c>
      <c r="BC361" s="4">
        <v>0.0</v>
      </c>
      <c r="BD361" s="4">
        <v>0.0</v>
      </c>
      <c r="BE361" s="4">
        <v>0.0</v>
      </c>
      <c r="BF361" s="4">
        <v>0.0</v>
      </c>
      <c r="BG361" s="4">
        <v>0.0</v>
      </c>
      <c r="BH361" s="4">
        <v>0.0</v>
      </c>
      <c r="BI361" s="4">
        <v>0.0</v>
      </c>
      <c r="BJ361" s="4">
        <v>0.0</v>
      </c>
      <c r="BK361" s="4">
        <v>0.0</v>
      </c>
      <c r="BL361" s="4">
        <v>0.0</v>
      </c>
      <c r="BM361" s="4">
        <v>0.0</v>
      </c>
      <c r="BN361" s="4">
        <v>5.01</v>
      </c>
      <c r="BO361" s="4">
        <v>0.0</v>
      </c>
      <c r="BP361" s="4">
        <v>0.0</v>
      </c>
      <c r="BQ361" s="4">
        <v>0.0</v>
      </c>
      <c r="BR361" s="4">
        <v>0.0</v>
      </c>
      <c r="BS361" s="4">
        <v>0.0</v>
      </c>
      <c r="BT361" s="4">
        <v>0.0</v>
      </c>
      <c r="BU361" s="4">
        <v>0.0</v>
      </c>
      <c r="BV361" s="4">
        <v>0.0</v>
      </c>
      <c r="BW361" s="4">
        <v>0.0</v>
      </c>
      <c r="BX361" s="4">
        <v>0.0</v>
      </c>
      <c r="BY361" s="4">
        <v>0.0</v>
      </c>
      <c r="BZ361" s="4">
        <v>0.0</v>
      </c>
      <c r="CA361" s="4">
        <v>0.0</v>
      </c>
      <c r="CB361" s="4">
        <v>0.0</v>
      </c>
      <c r="CC361" s="4">
        <v>0.0</v>
      </c>
      <c r="CD361" s="4">
        <v>0.0</v>
      </c>
      <c r="CE361" s="4">
        <v>0.0</v>
      </c>
      <c r="CF361" s="4">
        <v>0.0</v>
      </c>
      <c r="CG361" s="4">
        <v>0.0</v>
      </c>
      <c r="CH361" s="4">
        <v>0.0</v>
      </c>
      <c r="CI361" s="4">
        <v>0.0</v>
      </c>
      <c r="CJ361" s="4">
        <v>6.46</v>
      </c>
      <c r="CK361" s="4">
        <v>0.0</v>
      </c>
      <c r="CL361" s="4">
        <v>0.0</v>
      </c>
      <c r="CM361" s="4">
        <v>0.0</v>
      </c>
      <c r="CN361" s="4">
        <v>0.0</v>
      </c>
      <c r="CO361" s="4">
        <v>2.27</v>
      </c>
      <c r="CP361" s="4">
        <v>0.0</v>
      </c>
      <c r="CQ361" s="4">
        <v>0.0</v>
      </c>
      <c r="CR361" s="4">
        <v>5.85</v>
      </c>
      <c r="CS361" s="4">
        <v>0.0</v>
      </c>
      <c r="CT361" s="4">
        <v>28.0</v>
      </c>
      <c r="CU361" s="4">
        <v>28.5</v>
      </c>
      <c r="CV361" s="4" t="s">
        <v>1249</v>
      </c>
      <c r="CW361" s="4">
        <v>301.61</v>
      </c>
      <c r="CX361" s="4">
        <v>0.3</v>
      </c>
      <c r="CY361" s="4">
        <v>0.08</v>
      </c>
      <c r="CZ361" s="4">
        <v>0.0</v>
      </c>
      <c r="DA361" s="4">
        <v>0.01</v>
      </c>
      <c r="DB361" s="4">
        <v>0.01</v>
      </c>
      <c r="DC361" s="4">
        <v>0.0</v>
      </c>
      <c r="DD361" s="4">
        <v>0.01</v>
      </c>
      <c r="DE361" s="4">
        <v>0.15</v>
      </c>
      <c r="DF361" s="4">
        <v>0.0</v>
      </c>
      <c r="DG361" s="4">
        <v>0.0</v>
      </c>
      <c r="DH361" s="4">
        <v>0.0</v>
      </c>
      <c r="DI361" s="4">
        <v>0.0</v>
      </c>
      <c r="DJ361" s="4">
        <v>0.0</v>
      </c>
      <c r="DK361" s="4">
        <v>0.02</v>
      </c>
      <c r="DL361" s="4">
        <v>0.0</v>
      </c>
      <c r="DM361" s="4">
        <v>0.08</v>
      </c>
      <c r="DN361" s="4">
        <v>0.0</v>
      </c>
      <c r="DO361" s="4">
        <v>0.17</v>
      </c>
      <c r="DP361" s="4">
        <v>0.05</v>
      </c>
      <c r="DQ361" s="4">
        <v>0.0</v>
      </c>
      <c r="DR361" s="4">
        <v>0.0</v>
      </c>
      <c r="DS361" s="4">
        <v>0.03</v>
      </c>
      <c r="DT361" s="4">
        <v>0.06</v>
      </c>
      <c r="DU361" s="4">
        <v>0.0</v>
      </c>
      <c r="DV361" s="4">
        <v>0.0</v>
      </c>
      <c r="DW361" s="4">
        <v>0.01</v>
      </c>
      <c r="DX361" s="4" t="s">
        <v>1249</v>
      </c>
      <c r="DY361" s="4" t="s">
        <v>1251</v>
      </c>
      <c r="DZ361" s="4" t="s">
        <v>1236</v>
      </c>
      <c r="EA361" s="4" t="s">
        <v>461</v>
      </c>
      <c r="EB361" s="4">
        <v>301.60830672</v>
      </c>
      <c r="EC361" s="6">
        <v>107.90293994489</v>
      </c>
      <c r="ED361" s="7">
        <v>0.36</v>
      </c>
      <c r="EE361" s="4" t="s">
        <v>1249</v>
      </c>
      <c r="EF361" s="4" t="s">
        <v>1232</v>
      </c>
      <c r="EG361" s="4" t="s">
        <v>1250</v>
      </c>
      <c r="EH361" s="4">
        <f t="shared" si="1"/>
        <v>34381.71188</v>
      </c>
      <c r="EI361" s="4">
        <f t="shared" si="2"/>
        <v>1.306666667</v>
      </c>
      <c r="EJ361" s="4">
        <f t="shared" si="3"/>
        <v>44925.43686</v>
      </c>
      <c r="EK361" s="4">
        <f t="shared" si="4"/>
        <v>0.6084854995</v>
      </c>
      <c r="EL361" s="4">
        <f t="shared" si="5"/>
        <v>0.74650913</v>
      </c>
      <c r="EM361" s="4">
        <f t="shared" si="6"/>
        <v>0.8381294964</v>
      </c>
      <c r="EN361" s="4">
        <f t="shared" si="7"/>
        <v>0.1582733813</v>
      </c>
      <c r="EO361" s="4">
        <f t="shared" si="8"/>
        <v>0.003597122302</v>
      </c>
      <c r="EP361" s="4">
        <f t="shared" si="9"/>
        <v>0</v>
      </c>
      <c r="EQ361" s="4">
        <f t="shared" si="10"/>
        <v>0.7379162191</v>
      </c>
      <c r="ER361" s="4">
        <f t="shared" si="11"/>
        <v>0.2298603652</v>
      </c>
      <c r="ES361" s="4">
        <f t="shared" si="12"/>
        <v>0</v>
      </c>
      <c r="ET361" s="4">
        <f t="shared" si="13"/>
        <v>0.1234714004</v>
      </c>
      <c r="EU361" s="4">
        <f t="shared" si="14"/>
        <v>0.11</v>
      </c>
      <c r="EV361" s="4">
        <f t="shared" si="15"/>
        <v>0.15</v>
      </c>
      <c r="EW361" s="4">
        <f t="shared" si="16"/>
        <v>0.19</v>
      </c>
      <c r="EX361" s="4">
        <f t="shared" si="17"/>
        <v>0.13</v>
      </c>
      <c r="EY361" s="4">
        <f t="shared" si="18"/>
        <v>0.09</v>
      </c>
      <c r="EZ361" s="4">
        <f t="shared" si="19"/>
        <v>1.32485098</v>
      </c>
      <c r="FA361" s="4">
        <f t="shared" si="20"/>
        <v>0.8231761969</v>
      </c>
      <c r="FB361" s="4">
        <f t="shared" si="21"/>
        <v>0.3577585151</v>
      </c>
      <c r="FC361" s="4">
        <f t="shared" si="22"/>
        <v>0.09532760473</v>
      </c>
      <c r="FD361" s="4">
        <f t="shared" si="23"/>
        <v>0</v>
      </c>
      <c r="FE361" s="4">
        <f t="shared" si="24"/>
        <v>0.3786251343</v>
      </c>
      <c r="FF361" s="4">
        <f t="shared" si="25"/>
        <v>0</v>
      </c>
      <c r="FG361" s="4">
        <f t="shared" si="26"/>
        <v>0</v>
      </c>
      <c r="FH361" s="4">
        <f t="shared" si="27"/>
        <v>0</v>
      </c>
      <c r="FI361" s="4">
        <f t="shared" si="28"/>
        <v>0</v>
      </c>
      <c r="FJ361" s="4">
        <f t="shared" si="29"/>
        <v>0.1345327605</v>
      </c>
      <c r="FK361" s="4">
        <f t="shared" si="30"/>
        <v>0</v>
      </c>
      <c r="FL361" s="4">
        <f t="shared" si="31"/>
        <v>0</v>
      </c>
      <c r="FM361" s="4">
        <f t="shared" si="32"/>
        <v>0</v>
      </c>
      <c r="FN361" s="4">
        <f t="shared" si="33"/>
        <v>0</v>
      </c>
      <c r="FO361" s="4">
        <f t="shared" si="34"/>
        <v>0.1734693878</v>
      </c>
      <c r="FP361" s="4">
        <f t="shared" si="35"/>
        <v>0.2180451128</v>
      </c>
      <c r="FQ361" s="4">
        <f t="shared" si="36"/>
        <v>1</v>
      </c>
      <c r="FR361" s="4">
        <v>37.24</v>
      </c>
    </row>
    <row r="362" ht="12.75" customHeight="1">
      <c r="A362" s="4" t="s">
        <v>166</v>
      </c>
      <c r="B362" s="4" t="s">
        <v>1231</v>
      </c>
      <c r="C362" s="4" t="s">
        <v>1232</v>
      </c>
      <c r="D362" s="4" t="s">
        <v>1252</v>
      </c>
      <c r="E362" s="4" t="s">
        <v>1253</v>
      </c>
      <c r="F362" s="4">
        <v>590.29619594</v>
      </c>
      <c r="G362" s="4">
        <v>104.625</v>
      </c>
      <c r="H362" s="4">
        <v>124.9375</v>
      </c>
      <c r="I362" s="4">
        <v>130.9375</v>
      </c>
      <c r="J362" s="4">
        <v>79.125</v>
      </c>
      <c r="K362" s="4">
        <v>93.9375</v>
      </c>
      <c r="L362" s="4">
        <v>56.0</v>
      </c>
      <c r="M362" s="4">
        <v>92.1874771118164</v>
      </c>
      <c r="N362" s="4">
        <v>260.799346923828</v>
      </c>
      <c r="O362" s="4">
        <v>146.437399247185</v>
      </c>
      <c r="P362" s="4">
        <v>21.25</v>
      </c>
      <c r="Q362" s="4">
        <v>0.0</v>
      </c>
      <c r="R362" s="4">
        <v>0.0</v>
      </c>
      <c r="S362" s="4">
        <v>112.8125</v>
      </c>
      <c r="T362" s="4">
        <v>455.5</v>
      </c>
      <c r="U362" s="4">
        <v>0.0</v>
      </c>
      <c r="V362" s="4">
        <v>1400.07536784164</v>
      </c>
      <c r="W362" s="4">
        <v>14.3342415581666</v>
      </c>
      <c r="X362" s="4">
        <v>23.0</v>
      </c>
      <c r="Y362" s="4">
        <v>497289.9875</v>
      </c>
      <c r="Z362" s="4">
        <v>131.1</v>
      </c>
      <c r="AA362" s="4">
        <v>91.38</v>
      </c>
      <c r="AB362" s="4">
        <v>91.38</v>
      </c>
      <c r="AC362" s="4">
        <v>0.0</v>
      </c>
      <c r="AD362" s="4">
        <v>1.5</v>
      </c>
      <c r="AE362" s="4">
        <v>37.93</v>
      </c>
      <c r="AF362" s="4">
        <v>0.29</v>
      </c>
      <c r="AG362" s="4">
        <v>181.2</v>
      </c>
      <c r="AH362" s="4">
        <v>0.0</v>
      </c>
      <c r="AI362" s="4">
        <v>0.0</v>
      </c>
      <c r="AJ362" s="4">
        <v>3.2</v>
      </c>
      <c r="AK362" s="4">
        <v>4.5</v>
      </c>
      <c r="AL362" s="4">
        <v>0.0</v>
      </c>
      <c r="AM362" s="4">
        <v>0.0</v>
      </c>
      <c r="AN362" s="4">
        <v>0.0</v>
      </c>
      <c r="AO362" s="4">
        <v>0.0</v>
      </c>
      <c r="AP362" s="4">
        <v>0.0</v>
      </c>
      <c r="AQ362" s="4">
        <v>0.0</v>
      </c>
      <c r="AR362" s="4">
        <v>0.0</v>
      </c>
      <c r="AS362" s="4">
        <v>0.0</v>
      </c>
      <c r="AT362" s="4">
        <v>0.0</v>
      </c>
      <c r="AU362" s="4">
        <v>0.0</v>
      </c>
      <c r="AV362" s="4">
        <v>0.0</v>
      </c>
      <c r="AW362" s="4">
        <v>0.0</v>
      </c>
      <c r="AX362" s="4">
        <v>0.0</v>
      </c>
      <c r="AY362" s="4">
        <v>0.0</v>
      </c>
      <c r="AZ362" s="4">
        <v>0.0</v>
      </c>
      <c r="BA362" s="4">
        <v>0.0</v>
      </c>
      <c r="BB362" s="4">
        <v>33.14</v>
      </c>
      <c r="BC362" s="4">
        <v>0.0</v>
      </c>
      <c r="BD362" s="4">
        <v>0.0</v>
      </c>
      <c r="BE362" s="4">
        <v>0.0</v>
      </c>
      <c r="BF362" s="4">
        <v>0.0</v>
      </c>
      <c r="BG362" s="4">
        <v>0.0</v>
      </c>
      <c r="BH362" s="4">
        <v>0.0</v>
      </c>
      <c r="BI362" s="4">
        <v>0.0</v>
      </c>
      <c r="BJ362" s="4">
        <v>0.0</v>
      </c>
      <c r="BK362" s="4">
        <v>0.0</v>
      </c>
      <c r="BL362" s="4">
        <v>0.0</v>
      </c>
      <c r="BM362" s="4">
        <v>40.29</v>
      </c>
      <c r="BN362" s="4">
        <v>6.73</v>
      </c>
      <c r="BO362" s="4">
        <v>0.0</v>
      </c>
      <c r="BP362" s="4">
        <v>0.0</v>
      </c>
      <c r="BQ362" s="4">
        <v>0.0</v>
      </c>
      <c r="BR362" s="4">
        <v>0.0</v>
      </c>
      <c r="BS362" s="4">
        <v>0.0</v>
      </c>
      <c r="BT362" s="4">
        <v>0.0</v>
      </c>
      <c r="BU362" s="4">
        <v>0.0</v>
      </c>
      <c r="BV362" s="4">
        <v>0.0</v>
      </c>
      <c r="BW362" s="4">
        <v>0.0</v>
      </c>
      <c r="BX362" s="4">
        <v>0.0</v>
      </c>
      <c r="BY362" s="4">
        <v>0.0</v>
      </c>
      <c r="BZ362" s="4">
        <v>0.0</v>
      </c>
      <c r="CA362" s="4">
        <v>0.0</v>
      </c>
      <c r="CB362" s="4">
        <v>0.0</v>
      </c>
      <c r="CC362" s="4">
        <v>0.0</v>
      </c>
      <c r="CD362" s="4">
        <v>0.0</v>
      </c>
      <c r="CE362" s="4">
        <v>2.52</v>
      </c>
      <c r="CF362" s="4">
        <v>0.5</v>
      </c>
      <c r="CG362" s="4">
        <v>0.0</v>
      </c>
      <c r="CH362" s="4">
        <v>7.89</v>
      </c>
      <c r="CI362" s="4">
        <v>0.0</v>
      </c>
      <c r="CJ362" s="4">
        <v>2.57</v>
      </c>
      <c r="CK362" s="4">
        <v>0.0</v>
      </c>
      <c r="CL362" s="4">
        <v>0.0</v>
      </c>
      <c r="CM362" s="4">
        <v>2.31</v>
      </c>
      <c r="CN362" s="4">
        <v>8.54</v>
      </c>
      <c r="CO362" s="4">
        <v>1.0</v>
      </c>
      <c r="CP362" s="4">
        <v>0.0</v>
      </c>
      <c r="CQ362" s="4">
        <v>0.0</v>
      </c>
      <c r="CR362" s="4">
        <v>21.11</v>
      </c>
      <c r="CS362" s="4">
        <v>0.0</v>
      </c>
      <c r="CT362" s="4">
        <v>112.0</v>
      </c>
      <c r="CU362" s="4">
        <v>41.4</v>
      </c>
      <c r="CV362" s="4" t="s">
        <v>1252</v>
      </c>
      <c r="CW362" s="4">
        <v>590.3</v>
      </c>
      <c r="CX362" s="4">
        <v>0.35</v>
      </c>
      <c r="CY362" s="4">
        <v>0.22</v>
      </c>
      <c r="CZ362" s="4">
        <v>0.0</v>
      </c>
      <c r="DA362" s="4">
        <v>0.05</v>
      </c>
      <c r="DB362" s="4">
        <v>0.0</v>
      </c>
      <c r="DC362" s="4">
        <v>0.0</v>
      </c>
      <c r="DD362" s="4">
        <v>0.0</v>
      </c>
      <c r="DE362" s="4">
        <v>0.01</v>
      </c>
      <c r="DF362" s="4">
        <v>0.0</v>
      </c>
      <c r="DG362" s="4">
        <v>0.0</v>
      </c>
      <c r="DH362" s="4">
        <v>0.0</v>
      </c>
      <c r="DI362" s="4">
        <v>0.0</v>
      </c>
      <c r="DJ362" s="4">
        <v>0.0</v>
      </c>
      <c r="DK362" s="4">
        <v>0.03</v>
      </c>
      <c r="DL362" s="4">
        <v>0.0</v>
      </c>
      <c r="DM362" s="4">
        <v>0.19</v>
      </c>
      <c r="DN362" s="4">
        <v>0.0</v>
      </c>
      <c r="DO362" s="4">
        <v>0.03</v>
      </c>
      <c r="DP362" s="4">
        <v>0.01</v>
      </c>
      <c r="DQ362" s="4">
        <v>0.0</v>
      </c>
      <c r="DR362" s="4">
        <v>0.0</v>
      </c>
      <c r="DS362" s="4">
        <v>0.02</v>
      </c>
      <c r="DT362" s="4">
        <v>0.07</v>
      </c>
      <c r="DU362" s="4">
        <v>0.01</v>
      </c>
      <c r="DV362" s="4">
        <v>0.0</v>
      </c>
      <c r="DW362" s="4">
        <v>0.01</v>
      </c>
      <c r="DX362" s="4" t="s">
        <v>1252</v>
      </c>
      <c r="DY362" s="4" t="s">
        <v>1254</v>
      </c>
      <c r="DZ362" s="4" t="s">
        <v>1236</v>
      </c>
      <c r="EA362" s="4" t="s">
        <v>461</v>
      </c>
      <c r="EB362" s="4">
        <v>590.29619594</v>
      </c>
      <c r="EC362" s="6">
        <v>125.12212013548</v>
      </c>
      <c r="ED362" s="7">
        <v>0.21</v>
      </c>
      <c r="EE362" s="4" t="s">
        <v>1252</v>
      </c>
      <c r="EF362" s="4" t="s">
        <v>1232</v>
      </c>
      <c r="EG362" s="4" t="s">
        <v>1253</v>
      </c>
      <c r="EH362" s="4">
        <f t="shared" si="1"/>
        <v>3793.211194</v>
      </c>
      <c r="EI362" s="4">
        <f t="shared" si="2"/>
        <v>3.166666667</v>
      </c>
      <c r="EJ362" s="4">
        <f t="shared" si="3"/>
        <v>12011.83545</v>
      </c>
      <c r="EK362" s="4">
        <f t="shared" si="4"/>
        <v>0.6457665904</v>
      </c>
      <c r="EL362" s="4">
        <f t="shared" si="5"/>
        <v>1.406559878</v>
      </c>
      <c r="EM362" s="4">
        <f t="shared" si="6"/>
        <v>0.9826464208</v>
      </c>
      <c r="EN362" s="4">
        <f t="shared" si="7"/>
        <v>0</v>
      </c>
      <c r="EO362" s="4">
        <f t="shared" si="8"/>
        <v>0</v>
      </c>
      <c r="EP362" s="4">
        <f t="shared" si="9"/>
        <v>0.01735357918</v>
      </c>
      <c r="EQ362" s="4">
        <f t="shared" si="10"/>
        <v>0.6970251716</v>
      </c>
      <c r="ER362" s="4">
        <f t="shared" si="11"/>
        <v>0.2893211289</v>
      </c>
      <c r="ES362" s="4">
        <f t="shared" si="12"/>
        <v>0.002212051869</v>
      </c>
      <c r="ET362" s="4">
        <f t="shared" si="13"/>
        <v>0.2220918937</v>
      </c>
      <c r="EU362" s="4">
        <f t="shared" si="14"/>
        <v>0.27</v>
      </c>
      <c r="EV362" s="4">
        <f t="shared" si="15"/>
        <v>0.01</v>
      </c>
      <c r="EW362" s="4">
        <f t="shared" si="16"/>
        <v>0.06</v>
      </c>
      <c r="EX362" s="4">
        <f t="shared" si="17"/>
        <v>0.2</v>
      </c>
      <c r="EY362" s="4">
        <f t="shared" si="18"/>
        <v>0.09</v>
      </c>
      <c r="EZ362" s="4">
        <f t="shared" si="19"/>
        <v>1.106979029</v>
      </c>
      <c r="FA362" s="4">
        <f t="shared" si="20"/>
        <v>0.6878047422</v>
      </c>
      <c r="FB362" s="4">
        <f t="shared" si="21"/>
        <v>0.2119649779</v>
      </c>
      <c r="FC362" s="4">
        <f t="shared" si="22"/>
        <v>0.03432494279</v>
      </c>
      <c r="FD362" s="4">
        <f t="shared" si="23"/>
        <v>0</v>
      </c>
      <c r="FE362" s="4">
        <f t="shared" si="24"/>
        <v>0.2527841342</v>
      </c>
      <c r="FF362" s="4">
        <f t="shared" si="25"/>
        <v>0</v>
      </c>
      <c r="FG362" s="4">
        <f t="shared" si="26"/>
        <v>0</v>
      </c>
      <c r="FH362" s="4">
        <f t="shared" si="27"/>
        <v>0</v>
      </c>
      <c r="FI362" s="4">
        <f t="shared" si="28"/>
        <v>0.3073226545</v>
      </c>
      <c r="FJ362" s="4">
        <f t="shared" si="29"/>
        <v>0.05133485889</v>
      </c>
      <c r="FK362" s="4">
        <f t="shared" si="30"/>
        <v>0</v>
      </c>
      <c r="FL362" s="4">
        <f t="shared" si="31"/>
        <v>0</v>
      </c>
      <c r="FM362" s="4">
        <f t="shared" si="32"/>
        <v>0</v>
      </c>
      <c r="FN362" s="4">
        <f t="shared" si="33"/>
        <v>0.0230358505</v>
      </c>
      <c r="FO362" s="4">
        <f t="shared" si="34"/>
        <v>0.07978642258</v>
      </c>
      <c r="FP362" s="4">
        <f t="shared" si="35"/>
        <v>0.2514111365</v>
      </c>
      <c r="FQ362" s="4">
        <f t="shared" si="36"/>
        <v>1</v>
      </c>
      <c r="FR362" s="4">
        <v>131.1</v>
      </c>
    </row>
    <row r="363" ht="12.75" customHeight="1">
      <c r="A363" s="4" t="s">
        <v>166</v>
      </c>
      <c r="B363" s="4" t="s">
        <v>1231</v>
      </c>
      <c r="C363" s="4" t="s">
        <v>1232</v>
      </c>
      <c r="D363" s="4" t="s">
        <v>1255</v>
      </c>
      <c r="E363" s="4" t="s">
        <v>475</v>
      </c>
      <c r="F363" s="4">
        <v>269.355322055</v>
      </c>
      <c r="G363" s="4">
        <v>128.9375</v>
      </c>
      <c r="H363" s="4">
        <v>96.125</v>
      </c>
      <c r="I363" s="4">
        <v>38.5</v>
      </c>
      <c r="J363" s="4">
        <v>5.6875</v>
      </c>
      <c r="K363" s="4">
        <v>0.0625</v>
      </c>
      <c r="L363" s="4">
        <v>0.0</v>
      </c>
      <c r="M363" s="4">
        <v>109.753784179688</v>
      </c>
      <c r="N363" s="4">
        <v>157.539901733398</v>
      </c>
      <c r="O363" s="4">
        <v>128.678495251737</v>
      </c>
      <c r="P363" s="4">
        <v>133.75</v>
      </c>
      <c r="Q363" s="4">
        <v>0.0</v>
      </c>
      <c r="R363" s="4">
        <v>0.0</v>
      </c>
      <c r="S363" s="4">
        <v>0.0</v>
      </c>
      <c r="T363" s="4">
        <v>114.0</v>
      </c>
      <c r="U363" s="4">
        <v>21.5625</v>
      </c>
      <c r="V363" s="4">
        <v>1395.70403899721</v>
      </c>
      <c r="W363" s="4">
        <v>14.4109192200557</v>
      </c>
      <c r="X363" s="4">
        <v>19.0</v>
      </c>
      <c r="Y363" s="4">
        <v>214832.9153</v>
      </c>
      <c r="Z363" s="4">
        <v>80.67</v>
      </c>
      <c r="AA363" s="4">
        <v>64.72</v>
      </c>
      <c r="AB363" s="4">
        <v>64.72</v>
      </c>
      <c r="AC363" s="4">
        <v>0.0</v>
      </c>
      <c r="AD363" s="4">
        <v>1.28</v>
      </c>
      <c r="AE363" s="4">
        <v>6.64</v>
      </c>
      <c r="AF363" s="4">
        <v>8.03</v>
      </c>
      <c r="AG363" s="4">
        <v>149.6</v>
      </c>
      <c r="AH363" s="4">
        <v>0.0</v>
      </c>
      <c r="AI363" s="4">
        <v>0.1</v>
      </c>
      <c r="AJ363" s="4">
        <v>11.2</v>
      </c>
      <c r="AK363" s="4">
        <v>0.0</v>
      </c>
      <c r="AL363" s="4">
        <v>0.0</v>
      </c>
      <c r="AM363" s="4">
        <v>0.0</v>
      </c>
      <c r="AN363" s="4">
        <v>0.0</v>
      </c>
      <c r="AO363" s="4">
        <v>0.0</v>
      </c>
      <c r="AP363" s="4">
        <v>0.0</v>
      </c>
      <c r="AQ363" s="4">
        <v>0.0</v>
      </c>
      <c r="AR363" s="4">
        <v>0.0</v>
      </c>
      <c r="AS363" s="4">
        <v>0.0</v>
      </c>
      <c r="AT363" s="4">
        <v>0.0</v>
      </c>
      <c r="AU363" s="4">
        <v>0.0</v>
      </c>
      <c r="AV363" s="4">
        <v>4.4</v>
      </c>
      <c r="AW363" s="4">
        <v>0.0</v>
      </c>
      <c r="AX363" s="4">
        <v>0.0</v>
      </c>
      <c r="AY363" s="4">
        <v>0.0</v>
      </c>
      <c r="AZ363" s="4">
        <v>0.0</v>
      </c>
      <c r="BA363" s="4">
        <v>0.0</v>
      </c>
      <c r="BB363" s="4">
        <v>0.0</v>
      </c>
      <c r="BC363" s="4">
        <v>0.0</v>
      </c>
      <c r="BD363" s="4">
        <v>0.0</v>
      </c>
      <c r="BE363" s="4">
        <v>0.0</v>
      </c>
      <c r="BF363" s="4">
        <v>0.0</v>
      </c>
      <c r="BG363" s="4">
        <v>0.0</v>
      </c>
      <c r="BH363" s="4">
        <v>0.0</v>
      </c>
      <c r="BI363" s="4">
        <v>0.0</v>
      </c>
      <c r="BJ363" s="4">
        <v>0.0</v>
      </c>
      <c r="BK363" s="4">
        <v>0.0</v>
      </c>
      <c r="BL363" s="4">
        <v>2.93</v>
      </c>
      <c r="BM363" s="4">
        <v>0.0</v>
      </c>
      <c r="BN363" s="4">
        <v>39.78</v>
      </c>
      <c r="BO363" s="4">
        <v>0.0</v>
      </c>
      <c r="BP363" s="4">
        <v>0.0</v>
      </c>
      <c r="BQ363" s="4">
        <v>0.0</v>
      </c>
      <c r="BR363" s="4">
        <v>0.0</v>
      </c>
      <c r="BS363" s="4">
        <v>2.2</v>
      </c>
      <c r="BT363" s="4">
        <v>0.0</v>
      </c>
      <c r="BU363" s="4">
        <v>0.0</v>
      </c>
      <c r="BV363" s="4">
        <v>0.0</v>
      </c>
      <c r="BW363" s="4">
        <v>0.0</v>
      </c>
      <c r="BX363" s="4">
        <v>0.0</v>
      </c>
      <c r="BY363" s="4">
        <v>0.0</v>
      </c>
      <c r="BZ363" s="4">
        <v>0.0</v>
      </c>
      <c r="CA363" s="4">
        <v>0.0</v>
      </c>
      <c r="CB363" s="4">
        <v>0.0</v>
      </c>
      <c r="CC363" s="4">
        <v>0.0</v>
      </c>
      <c r="CD363" s="4">
        <v>0.0</v>
      </c>
      <c r="CE363" s="4">
        <v>2.5</v>
      </c>
      <c r="CF363" s="4">
        <v>2.83</v>
      </c>
      <c r="CG363" s="4">
        <v>0.0</v>
      </c>
      <c r="CH363" s="4">
        <v>3.69</v>
      </c>
      <c r="CI363" s="4">
        <v>0.0</v>
      </c>
      <c r="CJ363" s="4">
        <v>0.0</v>
      </c>
      <c r="CK363" s="4">
        <v>0.0</v>
      </c>
      <c r="CL363" s="4">
        <v>0.0</v>
      </c>
      <c r="CM363" s="4">
        <v>0.0</v>
      </c>
      <c r="CN363" s="4">
        <v>2.02</v>
      </c>
      <c r="CO363" s="4">
        <v>2.1</v>
      </c>
      <c r="CP363" s="4">
        <v>0.0</v>
      </c>
      <c r="CQ363" s="4">
        <v>0.0</v>
      </c>
      <c r="CR363" s="4">
        <v>18.22</v>
      </c>
      <c r="CS363" s="4">
        <v>0.0</v>
      </c>
      <c r="CT363" s="4">
        <v>63.0</v>
      </c>
      <c r="CU363" s="4">
        <v>28.5</v>
      </c>
      <c r="CV363" s="4" t="s">
        <v>1255</v>
      </c>
      <c r="CW363" s="4">
        <v>269.36</v>
      </c>
      <c r="CX363" s="4">
        <v>0.52</v>
      </c>
      <c r="CY363" s="4">
        <v>0.2</v>
      </c>
      <c r="CZ363" s="4">
        <v>0.0</v>
      </c>
      <c r="DA363" s="4">
        <v>0.0</v>
      </c>
      <c r="DB363" s="4">
        <v>0.0</v>
      </c>
      <c r="DC363" s="4">
        <v>0.0</v>
      </c>
      <c r="DD363" s="4">
        <v>0.01</v>
      </c>
      <c r="DE363" s="4">
        <v>0.14</v>
      </c>
      <c r="DF363" s="4">
        <v>0.0</v>
      </c>
      <c r="DG363" s="4">
        <v>0.0</v>
      </c>
      <c r="DH363" s="4">
        <v>0.0</v>
      </c>
      <c r="DI363" s="4">
        <v>0.0</v>
      </c>
      <c r="DJ363" s="4">
        <v>0.0</v>
      </c>
      <c r="DK363" s="4">
        <v>0.01</v>
      </c>
      <c r="DL363" s="4">
        <v>0.0</v>
      </c>
      <c r="DM363" s="4">
        <v>0.0</v>
      </c>
      <c r="DN363" s="4">
        <v>0.0</v>
      </c>
      <c r="DO363" s="4">
        <v>0.07</v>
      </c>
      <c r="DP363" s="4">
        <v>0.02</v>
      </c>
      <c r="DQ363" s="4">
        <v>0.0</v>
      </c>
      <c r="DR363" s="4">
        <v>0.0</v>
      </c>
      <c r="DS363" s="4">
        <v>0.02</v>
      </c>
      <c r="DT363" s="4">
        <v>0.0</v>
      </c>
      <c r="DU363" s="4">
        <v>0.0</v>
      </c>
      <c r="DV363" s="4">
        <v>0.0</v>
      </c>
      <c r="DW363" s="4">
        <v>0.02</v>
      </c>
      <c r="DX363" s="4" t="s">
        <v>1255</v>
      </c>
      <c r="DY363" s="4" t="s">
        <v>476</v>
      </c>
      <c r="DZ363" s="4" t="s">
        <v>1236</v>
      </c>
      <c r="EA363" s="4" t="s">
        <v>461</v>
      </c>
      <c r="EB363" s="4">
        <v>269.355322055</v>
      </c>
      <c r="EC363" s="6">
        <v>0.207649824357</v>
      </c>
      <c r="ED363" s="7">
        <v>0.0</v>
      </c>
      <c r="EE363" s="4" t="s">
        <v>1255</v>
      </c>
      <c r="EF363" s="4" t="s">
        <v>1232</v>
      </c>
      <c r="EG363" s="4" t="s">
        <v>475</v>
      </c>
      <c r="EH363" s="4">
        <f t="shared" si="1"/>
        <v>2663.107912</v>
      </c>
      <c r="EI363" s="4">
        <f t="shared" si="2"/>
        <v>2.830526316</v>
      </c>
      <c r="EJ363" s="4">
        <f t="shared" si="3"/>
        <v>7537.997028</v>
      </c>
      <c r="EK363" s="4">
        <f t="shared" si="4"/>
        <v>0.5476633197</v>
      </c>
      <c r="EL363" s="4">
        <f t="shared" si="5"/>
        <v>1.99454568</v>
      </c>
      <c r="EM363" s="4">
        <f t="shared" si="6"/>
        <v>0.9297700435</v>
      </c>
      <c r="EN363" s="4">
        <f t="shared" si="7"/>
        <v>0</v>
      </c>
      <c r="EO363" s="4">
        <f t="shared" si="8"/>
        <v>0.0006215040398</v>
      </c>
      <c r="EP363" s="4">
        <f t="shared" si="9"/>
        <v>0.06960845245</v>
      </c>
      <c r="EQ363" s="4">
        <f t="shared" si="10"/>
        <v>0.8022808975</v>
      </c>
      <c r="ER363" s="4">
        <f t="shared" si="11"/>
        <v>0.08231064832</v>
      </c>
      <c r="ES363" s="4">
        <f t="shared" si="12"/>
        <v>0.09954134127</v>
      </c>
      <c r="ET363" s="4">
        <f t="shared" si="13"/>
        <v>0.2994928757</v>
      </c>
      <c r="EU363" s="4">
        <f t="shared" si="14"/>
        <v>0.21</v>
      </c>
      <c r="EV363" s="4">
        <f t="shared" si="15"/>
        <v>0.14</v>
      </c>
      <c r="EW363" s="4">
        <f t="shared" si="16"/>
        <v>0.08</v>
      </c>
      <c r="EX363" s="4">
        <f t="shared" si="17"/>
        <v>0.02</v>
      </c>
      <c r="EY363" s="4">
        <f t="shared" si="18"/>
        <v>0.02</v>
      </c>
      <c r="EZ363" s="4">
        <f t="shared" si="19"/>
        <v>0.9615310388</v>
      </c>
      <c r="FA363" s="4">
        <f t="shared" si="20"/>
        <v>0.5974328251</v>
      </c>
      <c r="FB363" s="4">
        <f t="shared" si="21"/>
        <v>0.0007709141322</v>
      </c>
      <c r="FC363" s="4">
        <f t="shared" si="22"/>
        <v>0</v>
      </c>
      <c r="FD363" s="4">
        <f t="shared" si="23"/>
        <v>0.05607238435</v>
      </c>
      <c r="FE363" s="4">
        <f t="shared" si="24"/>
        <v>0</v>
      </c>
      <c r="FF363" s="4">
        <f t="shared" si="25"/>
        <v>0</v>
      </c>
      <c r="FG363" s="4">
        <f t="shared" si="26"/>
        <v>0</v>
      </c>
      <c r="FH363" s="4">
        <f t="shared" si="27"/>
        <v>0</v>
      </c>
      <c r="FI363" s="4">
        <f t="shared" si="28"/>
        <v>0</v>
      </c>
      <c r="FJ363" s="4">
        <f t="shared" si="29"/>
        <v>0.5069453294</v>
      </c>
      <c r="FK363" s="4">
        <f t="shared" si="30"/>
        <v>0</v>
      </c>
      <c r="FL363" s="4">
        <f t="shared" si="31"/>
        <v>0</v>
      </c>
      <c r="FM363" s="4">
        <f t="shared" si="32"/>
        <v>0.03733911049</v>
      </c>
      <c r="FN363" s="4">
        <f t="shared" si="33"/>
        <v>0.06792404741</v>
      </c>
      <c r="FO363" s="4">
        <f t="shared" si="34"/>
        <v>0.04702434051</v>
      </c>
      <c r="FP363" s="4">
        <f t="shared" si="35"/>
        <v>0.2846947878</v>
      </c>
      <c r="FQ363" s="4">
        <f t="shared" si="36"/>
        <v>1</v>
      </c>
      <c r="FR363" s="4">
        <v>78.47</v>
      </c>
    </row>
    <row r="364" ht="12.75" customHeight="1">
      <c r="A364" s="4" t="s">
        <v>166</v>
      </c>
      <c r="B364" s="4" t="s">
        <v>1231</v>
      </c>
      <c r="C364" s="4" t="s">
        <v>1232</v>
      </c>
      <c r="D364" s="4" t="s">
        <v>1256</v>
      </c>
      <c r="E364" s="4" t="s">
        <v>1257</v>
      </c>
      <c r="F364" s="4">
        <v>203.961736649</v>
      </c>
      <c r="G364" s="4">
        <v>3.1875</v>
      </c>
      <c r="H364" s="4">
        <v>3.875</v>
      </c>
      <c r="I364" s="4">
        <v>10.9375</v>
      </c>
      <c r="J364" s="4">
        <v>27.5625</v>
      </c>
      <c r="K364" s="4">
        <v>81.75</v>
      </c>
      <c r="L364" s="4">
        <v>77.0</v>
      </c>
      <c r="M364" s="4">
        <v>148.79182434082</v>
      </c>
      <c r="N364" s="4">
        <v>480.482452392578</v>
      </c>
      <c r="O364" s="4">
        <v>307.04056979203</v>
      </c>
      <c r="P364" s="4">
        <v>0.0</v>
      </c>
      <c r="Q364" s="4">
        <v>0.0</v>
      </c>
      <c r="R364" s="4">
        <v>0.0</v>
      </c>
      <c r="S364" s="4">
        <v>123.25</v>
      </c>
      <c r="T364" s="4">
        <v>81.0625</v>
      </c>
      <c r="U364" s="4">
        <v>0.0</v>
      </c>
      <c r="V364" s="4">
        <v>1369.6237745098</v>
      </c>
      <c r="W364" s="4">
        <v>13.9028033088235</v>
      </c>
      <c r="X364" s="4">
        <v>7.0</v>
      </c>
      <c r="Y364" s="4">
        <v>44291.108</v>
      </c>
      <c r="Z364" s="4">
        <v>19.3</v>
      </c>
      <c r="AA364" s="4">
        <v>9.93</v>
      </c>
      <c r="AB364" s="4">
        <v>9.93</v>
      </c>
      <c r="AC364" s="4">
        <v>0.0</v>
      </c>
      <c r="AD364" s="4">
        <v>1.18</v>
      </c>
      <c r="AE364" s="4">
        <v>8.19</v>
      </c>
      <c r="AF364" s="4">
        <v>0.0</v>
      </c>
      <c r="AG364" s="4">
        <v>6.0</v>
      </c>
      <c r="AH364" s="4">
        <v>0.0</v>
      </c>
      <c r="AI364" s="4">
        <v>0.0</v>
      </c>
      <c r="AJ364" s="4">
        <v>0.0</v>
      </c>
      <c r="AK364" s="4">
        <v>4.21</v>
      </c>
      <c r="AL364" s="4">
        <v>0.0</v>
      </c>
      <c r="AM364" s="4">
        <v>0.0</v>
      </c>
      <c r="AN364" s="4">
        <v>0.0</v>
      </c>
      <c r="AO364" s="4">
        <v>0.0</v>
      </c>
      <c r="AP364" s="4">
        <v>0.0</v>
      </c>
      <c r="AQ364" s="4">
        <v>0.0</v>
      </c>
      <c r="AR364" s="4">
        <v>0.0</v>
      </c>
      <c r="AS364" s="4">
        <v>0.0</v>
      </c>
      <c r="AT364" s="4">
        <v>0.0</v>
      </c>
      <c r="AU364" s="4">
        <v>0.0</v>
      </c>
      <c r="AV364" s="4">
        <v>1.85</v>
      </c>
      <c r="AW364" s="4">
        <v>0.0</v>
      </c>
      <c r="AX364" s="4">
        <v>0.0</v>
      </c>
      <c r="AY364" s="4">
        <v>0.0</v>
      </c>
      <c r="AZ364" s="4">
        <v>0.0</v>
      </c>
      <c r="BA364" s="4">
        <v>0.0</v>
      </c>
      <c r="BB364" s="4">
        <v>7.4</v>
      </c>
      <c r="BC364" s="4">
        <v>0.0</v>
      </c>
      <c r="BD364" s="4">
        <v>0.0</v>
      </c>
      <c r="BE364" s="4">
        <v>0.0</v>
      </c>
      <c r="BF364" s="4">
        <v>0.0</v>
      </c>
      <c r="BG364" s="4">
        <v>0.0</v>
      </c>
      <c r="BH364" s="4">
        <v>0.0</v>
      </c>
      <c r="BI364" s="4">
        <v>0.0</v>
      </c>
      <c r="BJ364" s="4">
        <v>0.0</v>
      </c>
      <c r="BK364" s="4">
        <v>0.0</v>
      </c>
      <c r="BL364" s="4">
        <v>0.0</v>
      </c>
      <c r="BM364" s="4">
        <v>0.0</v>
      </c>
      <c r="BN364" s="4">
        <v>0.0</v>
      </c>
      <c r="BO364" s="4">
        <v>0.0</v>
      </c>
      <c r="BP364" s="4">
        <v>0.0</v>
      </c>
      <c r="BQ364" s="4">
        <v>0.0</v>
      </c>
      <c r="BR364" s="4">
        <v>0.0</v>
      </c>
      <c r="BS364" s="4">
        <v>0.0</v>
      </c>
      <c r="BT364" s="4">
        <v>0.0</v>
      </c>
      <c r="BU364" s="4">
        <v>0.0</v>
      </c>
      <c r="BV364" s="4">
        <v>0.0</v>
      </c>
      <c r="BW364" s="4">
        <v>0.0</v>
      </c>
      <c r="BX364" s="4">
        <v>0.0</v>
      </c>
      <c r="BY364" s="4">
        <v>0.0</v>
      </c>
      <c r="BZ364" s="4">
        <v>0.0</v>
      </c>
      <c r="CA364" s="4">
        <v>0.0</v>
      </c>
      <c r="CB364" s="4">
        <v>0.0</v>
      </c>
      <c r="CC364" s="4">
        <v>0.0</v>
      </c>
      <c r="CD364" s="4">
        <v>0.0</v>
      </c>
      <c r="CE364" s="4">
        <v>0.0</v>
      </c>
      <c r="CF364" s="4">
        <v>1.1</v>
      </c>
      <c r="CG364" s="4">
        <v>0.0</v>
      </c>
      <c r="CH364" s="4">
        <v>0.0</v>
      </c>
      <c r="CI364" s="4">
        <v>0.0</v>
      </c>
      <c r="CJ364" s="4">
        <v>0.0</v>
      </c>
      <c r="CK364" s="4">
        <v>0.0</v>
      </c>
      <c r="CL364" s="4">
        <v>0.0</v>
      </c>
      <c r="CM364" s="4">
        <v>0.0</v>
      </c>
      <c r="CN364" s="4">
        <v>0.0</v>
      </c>
      <c r="CO364" s="4">
        <v>0.0</v>
      </c>
      <c r="CP364" s="4">
        <v>0.0</v>
      </c>
      <c r="CQ364" s="4">
        <v>0.0</v>
      </c>
      <c r="CR364" s="4">
        <v>4.74</v>
      </c>
      <c r="CS364" s="4">
        <v>0.0</v>
      </c>
      <c r="CT364" s="4">
        <v>18.0</v>
      </c>
      <c r="CU364" s="4">
        <v>13.3</v>
      </c>
      <c r="CV364" s="4" t="s">
        <v>1256</v>
      </c>
      <c r="CW364" s="4">
        <v>203.96</v>
      </c>
      <c r="CX364" s="4">
        <v>0.25</v>
      </c>
      <c r="CY364" s="4">
        <v>0.19</v>
      </c>
      <c r="CZ364" s="4">
        <v>0.0</v>
      </c>
      <c r="DA364" s="4">
        <v>0.04</v>
      </c>
      <c r="DB364" s="4">
        <v>0.0</v>
      </c>
      <c r="DC364" s="4">
        <v>0.0</v>
      </c>
      <c r="DD364" s="4">
        <v>0.0</v>
      </c>
      <c r="DE364" s="4">
        <v>0.05</v>
      </c>
      <c r="DF364" s="4">
        <v>0.0</v>
      </c>
      <c r="DG364" s="4">
        <v>0.0</v>
      </c>
      <c r="DH364" s="4">
        <v>0.0</v>
      </c>
      <c r="DI364" s="4">
        <v>0.0</v>
      </c>
      <c r="DJ364" s="4">
        <v>0.0</v>
      </c>
      <c r="DK364" s="4">
        <v>0.07</v>
      </c>
      <c r="DL364" s="4">
        <v>0.0</v>
      </c>
      <c r="DM364" s="4">
        <v>0.33</v>
      </c>
      <c r="DN364" s="4">
        <v>0.0</v>
      </c>
      <c r="DO364" s="4">
        <v>0.01</v>
      </c>
      <c r="DP364" s="4">
        <v>0.02</v>
      </c>
      <c r="DQ364" s="4">
        <v>0.0</v>
      </c>
      <c r="DR364" s="4">
        <v>0.0</v>
      </c>
      <c r="DS364" s="4">
        <v>0.0</v>
      </c>
      <c r="DT364" s="4">
        <v>0.04</v>
      </c>
      <c r="DU364" s="4">
        <v>0.0</v>
      </c>
      <c r="DV364" s="4">
        <v>0.0</v>
      </c>
      <c r="DW364" s="4">
        <v>0.0</v>
      </c>
      <c r="DX364" s="4" t="s">
        <v>1256</v>
      </c>
      <c r="DY364" s="4" t="s">
        <v>1258</v>
      </c>
      <c r="DZ364" s="4" t="s">
        <v>1236</v>
      </c>
      <c r="EA364" s="4" t="s">
        <v>461</v>
      </c>
      <c r="EB364" s="4">
        <v>203.961736649</v>
      </c>
      <c r="EC364" s="6">
        <v>34.20104855128</v>
      </c>
      <c r="ED364" s="7">
        <v>0.17</v>
      </c>
      <c r="EE364" s="4" t="s">
        <v>1256</v>
      </c>
      <c r="EF364" s="4" t="s">
        <v>1232</v>
      </c>
      <c r="EG364" s="4" t="s">
        <v>1257</v>
      </c>
      <c r="EH364" s="4">
        <f t="shared" si="1"/>
        <v>2294.876062</v>
      </c>
      <c r="EI364" s="4">
        <f t="shared" si="2"/>
        <v>1.45112782</v>
      </c>
      <c r="EJ364" s="4">
        <f t="shared" si="3"/>
        <v>3330.158496</v>
      </c>
      <c r="EK364" s="4">
        <f t="shared" si="4"/>
        <v>0.6974093264</v>
      </c>
      <c r="EL364" s="4">
        <f t="shared" si="5"/>
        <v>0.310880829</v>
      </c>
      <c r="EM364" s="4">
        <f t="shared" si="6"/>
        <v>1</v>
      </c>
      <c r="EN364" s="4">
        <f t="shared" si="7"/>
        <v>0</v>
      </c>
      <c r="EO364" s="4">
        <f t="shared" si="8"/>
        <v>0</v>
      </c>
      <c r="EP364" s="4">
        <f t="shared" si="9"/>
        <v>0</v>
      </c>
      <c r="EQ364" s="4">
        <f t="shared" si="10"/>
        <v>0.514507772</v>
      </c>
      <c r="ER364" s="4">
        <f t="shared" si="11"/>
        <v>0.4243523316</v>
      </c>
      <c r="ES364" s="4">
        <f t="shared" si="12"/>
        <v>0</v>
      </c>
      <c r="ET364" s="4">
        <f t="shared" si="13"/>
        <v>0.09462559163</v>
      </c>
      <c r="EU364" s="4">
        <f t="shared" si="14"/>
        <v>0.23</v>
      </c>
      <c r="EV364" s="4">
        <f t="shared" si="15"/>
        <v>0.05</v>
      </c>
      <c r="EW364" s="4">
        <f t="shared" si="16"/>
        <v>0.08</v>
      </c>
      <c r="EX364" s="4">
        <f t="shared" si="17"/>
        <v>0.35</v>
      </c>
      <c r="EY364" s="4">
        <f t="shared" si="18"/>
        <v>0.04</v>
      </c>
      <c r="EZ364" s="4">
        <f t="shared" si="19"/>
        <v>1.186063155</v>
      </c>
      <c r="FA364" s="4">
        <f t="shared" si="20"/>
        <v>0.7369424727</v>
      </c>
      <c r="FB364" s="4">
        <f t="shared" si="21"/>
        <v>0.1676836504</v>
      </c>
      <c r="FC364" s="4">
        <f t="shared" si="22"/>
        <v>0.218134715</v>
      </c>
      <c r="FD364" s="4">
        <f t="shared" si="23"/>
        <v>0.09585492228</v>
      </c>
      <c r="FE364" s="4">
        <f t="shared" si="24"/>
        <v>0.3834196891</v>
      </c>
      <c r="FF364" s="4">
        <f t="shared" si="25"/>
        <v>0</v>
      </c>
      <c r="FG364" s="4">
        <f t="shared" si="26"/>
        <v>0</v>
      </c>
      <c r="FH364" s="4">
        <f t="shared" si="27"/>
        <v>0</v>
      </c>
      <c r="FI364" s="4">
        <f t="shared" si="28"/>
        <v>0</v>
      </c>
      <c r="FJ364" s="4">
        <f t="shared" si="29"/>
        <v>0</v>
      </c>
      <c r="FK364" s="4">
        <f t="shared" si="30"/>
        <v>0</v>
      </c>
      <c r="FL364" s="4">
        <f t="shared" si="31"/>
        <v>0</v>
      </c>
      <c r="FM364" s="4">
        <f t="shared" si="32"/>
        <v>0</v>
      </c>
      <c r="FN364" s="4">
        <f t="shared" si="33"/>
        <v>0.05699481865</v>
      </c>
      <c r="FO364" s="4">
        <f t="shared" si="34"/>
        <v>0</v>
      </c>
      <c r="FP364" s="4">
        <f t="shared" si="35"/>
        <v>0.2455958549</v>
      </c>
      <c r="FQ364" s="4">
        <f t="shared" si="36"/>
        <v>1</v>
      </c>
      <c r="FR364" s="4">
        <v>19.3</v>
      </c>
    </row>
    <row r="365" ht="12.75" customHeight="1">
      <c r="A365" s="4" t="s">
        <v>166</v>
      </c>
      <c r="B365" s="4" t="s">
        <v>1231</v>
      </c>
      <c r="C365" s="4" t="s">
        <v>1232</v>
      </c>
      <c r="D365" s="4" t="s">
        <v>1259</v>
      </c>
      <c r="E365" s="4" t="s">
        <v>1260</v>
      </c>
      <c r="F365" s="4">
        <v>358.495731775</v>
      </c>
      <c r="G365" s="4">
        <v>15.0</v>
      </c>
      <c r="H365" s="4">
        <v>21.6875</v>
      </c>
      <c r="I365" s="4">
        <v>40.75</v>
      </c>
      <c r="J365" s="4">
        <v>45.75</v>
      </c>
      <c r="K365" s="4">
        <v>102.0</v>
      </c>
      <c r="L365" s="4">
        <v>133.625</v>
      </c>
      <c r="M365" s="4">
        <v>139.861267089844</v>
      </c>
      <c r="N365" s="4">
        <v>380.018035888672</v>
      </c>
      <c r="O365" s="4">
        <v>227.456007016077</v>
      </c>
      <c r="P365" s="4">
        <v>0.0</v>
      </c>
      <c r="Q365" s="4">
        <v>0.0</v>
      </c>
      <c r="R365" s="4">
        <v>0.0</v>
      </c>
      <c r="S365" s="4">
        <v>207.75</v>
      </c>
      <c r="T365" s="4">
        <v>135.0625</v>
      </c>
      <c r="U365" s="4">
        <v>16.0</v>
      </c>
      <c r="V365" s="4">
        <v>1371.20031353423</v>
      </c>
      <c r="W365" s="4">
        <v>14.1820379724787</v>
      </c>
      <c r="X365" s="4">
        <v>19.0</v>
      </c>
      <c r="Y365" s="4">
        <v>104336.3104</v>
      </c>
      <c r="Z365" s="4">
        <v>53.85</v>
      </c>
      <c r="AA365" s="4">
        <v>39.18</v>
      </c>
      <c r="AB365" s="4">
        <v>38.09</v>
      </c>
      <c r="AC365" s="4">
        <v>1.09</v>
      </c>
      <c r="AD365" s="4">
        <v>0.99</v>
      </c>
      <c r="AE365" s="4">
        <v>12.41</v>
      </c>
      <c r="AF365" s="4">
        <v>1.27</v>
      </c>
      <c r="AG365" s="4">
        <v>19.6</v>
      </c>
      <c r="AH365" s="4">
        <v>1.6</v>
      </c>
      <c r="AI365" s="4">
        <v>0.0</v>
      </c>
      <c r="AJ365" s="4">
        <v>5.6</v>
      </c>
      <c r="AK365" s="4">
        <v>5.88</v>
      </c>
      <c r="AL365" s="4">
        <v>0.0</v>
      </c>
      <c r="AM365" s="4">
        <v>0.0</v>
      </c>
      <c r="AN365" s="4">
        <v>0.0</v>
      </c>
      <c r="AO365" s="4">
        <v>0.0</v>
      </c>
      <c r="AP365" s="4">
        <v>0.0</v>
      </c>
      <c r="AQ365" s="4">
        <v>0.0</v>
      </c>
      <c r="AR365" s="4">
        <v>9.38</v>
      </c>
      <c r="AS365" s="4">
        <v>0.0</v>
      </c>
      <c r="AT365" s="4">
        <v>0.0</v>
      </c>
      <c r="AU365" s="4">
        <v>0.0</v>
      </c>
      <c r="AV365" s="4">
        <v>1.37</v>
      </c>
      <c r="AW365" s="4">
        <v>0.0</v>
      </c>
      <c r="AX365" s="4">
        <v>0.0</v>
      </c>
      <c r="AY365" s="4">
        <v>0.0</v>
      </c>
      <c r="AZ365" s="4">
        <v>0.0</v>
      </c>
      <c r="BA365" s="4">
        <v>0.0</v>
      </c>
      <c r="BB365" s="4">
        <v>7.35</v>
      </c>
      <c r="BC365" s="4">
        <v>0.0</v>
      </c>
      <c r="BD365" s="4">
        <v>0.0</v>
      </c>
      <c r="BE365" s="4">
        <v>0.0</v>
      </c>
      <c r="BF365" s="4">
        <v>0.0</v>
      </c>
      <c r="BG365" s="4">
        <v>0.0</v>
      </c>
      <c r="BH365" s="4">
        <v>0.0</v>
      </c>
      <c r="BI365" s="4">
        <v>0.0</v>
      </c>
      <c r="BJ365" s="4">
        <v>0.0</v>
      </c>
      <c r="BK365" s="4">
        <v>0.0</v>
      </c>
      <c r="BL365" s="4">
        <v>0.0</v>
      </c>
      <c r="BM365" s="4">
        <v>0.0</v>
      </c>
      <c r="BN365" s="4">
        <v>0.0</v>
      </c>
      <c r="BO365" s="4">
        <v>0.0</v>
      </c>
      <c r="BP365" s="4">
        <v>0.0</v>
      </c>
      <c r="BQ365" s="4">
        <v>0.0</v>
      </c>
      <c r="BR365" s="4">
        <v>0.0</v>
      </c>
      <c r="BS365" s="4">
        <v>2.68</v>
      </c>
      <c r="BT365" s="4">
        <v>0.0</v>
      </c>
      <c r="BU365" s="4">
        <v>0.0</v>
      </c>
      <c r="BV365" s="4">
        <v>0.0</v>
      </c>
      <c r="BW365" s="4">
        <v>0.0</v>
      </c>
      <c r="BX365" s="4">
        <v>0.0</v>
      </c>
      <c r="BY365" s="4">
        <v>0.0</v>
      </c>
      <c r="BZ365" s="4">
        <v>0.0</v>
      </c>
      <c r="CA365" s="4">
        <v>0.0</v>
      </c>
      <c r="CB365" s="4">
        <v>0.0</v>
      </c>
      <c r="CC365" s="4">
        <v>0.0</v>
      </c>
      <c r="CD365" s="4">
        <v>4.28</v>
      </c>
      <c r="CE365" s="4">
        <v>3.62</v>
      </c>
      <c r="CF365" s="4">
        <v>5.52</v>
      </c>
      <c r="CG365" s="4">
        <v>0.0</v>
      </c>
      <c r="CH365" s="4">
        <v>0.0</v>
      </c>
      <c r="CI365" s="4">
        <v>0.0</v>
      </c>
      <c r="CJ365" s="4">
        <v>0.0</v>
      </c>
      <c r="CK365" s="4">
        <v>0.0</v>
      </c>
      <c r="CL365" s="4">
        <v>0.0</v>
      </c>
      <c r="CM365" s="4">
        <v>2.5</v>
      </c>
      <c r="CN365" s="4">
        <v>0.0</v>
      </c>
      <c r="CO365" s="4">
        <v>0.0</v>
      </c>
      <c r="CP365" s="4">
        <v>0.0</v>
      </c>
      <c r="CQ365" s="4">
        <v>0.0</v>
      </c>
      <c r="CR365" s="4">
        <v>11.27</v>
      </c>
      <c r="CS365" s="4">
        <v>0.0</v>
      </c>
      <c r="CT365" s="4">
        <v>38.0</v>
      </c>
      <c r="CU365" s="4">
        <v>20.9</v>
      </c>
      <c r="CV365" s="4" t="s">
        <v>1259</v>
      </c>
      <c r="CW365" s="4">
        <v>358.5</v>
      </c>
      <c r="CX365" s="4">
        <v>0.07</v>
      </c>
      <c r="CY365" s="4">
        <v>0.15</v>
      </c>
      <c r="CZ365" s="4">
        <v>0.0</v>
      </c>
      <c r="DA365" s="4">
        <v>0.03</v>
      </c>
      <c r="DB365" s="4">
        <v>0.0</v>
      </c>
      <c r="DC365" s="4">
        <v>0.01</v>
      </c>
      <c r="DD365" s="4">
        <v>0.0</v>
      </c>
      <c r="DE365" s="4">
        <v>0.05</v>
      </c>
      <c r="DF365" s="4">
        <v>0.0</v>
      </c>
      <c r="DG365" s="4">
        <v>0.0</v>
      </c>
      <c r="DH365" s="4">
        <v>0.0</v>
      </c>
      <c r="DI365" s="4">
        <v>0.0</v>
      </c>
      <c r="DJ365" s="4">
        <v>0.0</v>
      </c>
      <c r="DK365" s="4">
        <v>0.09</v>
      </c>
      <c r="DL365" s="4">
        <v>0.0</v>
      </c>
      <c r="DM365" s="4">
        <v>0.33</v>
      </c>
      <c r="DN365" s="4">
        <v>0.0</v>
      </c>
      <c r="DO365" s="4">
        <v>0.07</v>
      </c>
      <c r="DP365" s="4">
        <v>0.1</v>
      </c>
      <c r="DQ365" s="4">
        <v>0.0</v>
      </c>
      <c r="DR365" s="4">
        <v>0.0</v>
      </c>
      <c r="DS365" s="4">
        <v>0.03</v>
      </c>
      <c r="DT365" s="4">
        <v>0.07</v>
      </c>
      <c r="DU365" s="4">
        <v>0.0</v>
      </c>
      <c r="DV365" s="4">
        <v>0.0</v>
      </c>
      <c r="DW365" s="4">
        <v>0.01</v>
      </c>
      <c r="DX365" s="4" t="s">
        <v>1259</v>
      </c>
      <c r="DY365" s="4" t="s">
        <v>1261</v>
      </c>
      <c r="DZ365" s="4" t="s">
        <v>1236</v>
      </c>
      <c r="EA365" s="4" t="s">
        <v>461</v>
      </c>
      <c r="EB365" s="4">
        <v>358.495731775</v>
      </c>
      <c r="EC365" s="6">
        <v>261.06397631438</v>
      </c>
      <c r="ED365" s="7">
        <v>0.73</v>
      </c>
      <c r="EE365" s="4" t="s">
        <v>1259</v>
      </c>
      <c r="EF365" s="4" t="s">
        <v>1232</v>
      </c>
      <c r="EG365" s="4" t="s">
        <v>1260</v>
      </c>
      <c r="EH365" s="4">
        <f t="shared" si="1"/>
        <v>1937.535941</v>
      </c>
      <c r="EI365" s="4">
        <f t="shared" si="2"/>
        <v>2.576555024</v>
      </c>
      <c r="EJ365" s="4">
        <f t="shared" si="3"/>
        <v>4992.167962</v>
      </c>
      <c r="EK365" s="4">
        <f t="shared" si="4"/>
        <v>0.2711234912</v>
      </c>
      <c r="EL365" s="4">
        <f t="shared" si="5"/>
        <v>0.4976787372</v>
      </c>
      <c r="EM365" s="4">
        <f t="shared" si="6"/>
        <v>0.7313432836</v>
      </c>
      <c r="EN365" s="4">
        <f t="shared" si="7"/>
        <v>0.05970149254</v>
      </c>
      <c r="EO365" s="4">
        <f t="shared" si="8"/>
        <v>0</v>
      </c>
      <c r="EP365" s="4">
        <f t="shared" si="9"/>
        <v>0.2089552239</v>
      </c>
      <c r="EQ365" s="4">
        <f t="shared" si="10"/>
        <v>0.7275766017</v>
      </c>
      <c r="ER365" s="4">
        <f t="shared" si="11"/>
        <v>0.2304549675</v>
      </c>
      <c r="ES365" s="4">
        <f t="shared" si="12"/>
        <v>0.02358402971</v>
      </c>
      <c r="ET365" s="4">
        <f t="shared" si="13"/>
        <v>0.1502109934</v>
      </c>
      <c r="EU365" s="4">
        <f t="shared" si="14"/>
        <v>0.19</v>
      </c>
      <c r="EV365" s="4">
        <f t="shared" si="15"/>
        <v>0.05</v>
      </c>
      <c r="EW365" s="4">
        <f t="shared" si="16"/>
        <v>0.16</v>
      </c>
      <c r="EX365" s="4">
        <f t="shared" si="17"/>
        <v>0.43</v>
      </c>
      <c r="EY365" s="4">
        <f t="shared" si="18"/>
        <v>0.1</v>
      </c>
      <c r="EZ365" s="4">
        <f t="shared" si="19"/>
        <v>1.351704217</v>
      </c>
      <c r="FA365" s="4">
        <f t="shared" si="20"/>
        <v>0.839861051</v>
      </c>
      <c r="FB365" s="4">
        <f t="shared" si="21"/>
        <v>0.7282205984</v>
      </c>
      <c r="FC365" s="4">
        <f t="shared" si="22"/>
        <v>0.1407035176</v>
      </c>
      <c r="FD365" s="4">
        <f t="shared" si="23"/>
        <v>0.03278296243</v>
      </c>
      <c r="FE365" s="4">
        <f t="shared" si="24"/>
        <v>0.175879397</v>
      </c>
      <c r="FF365" s="4">
        <f t="shared" si="25"/>
        <v>0</v>
      </c>
      <c r="FG365" s="4">
        <f t="shared" si="26"/>
        <v>0</v>
      </c>
      <c r="FH365" s="4">
        <f t="shared" si="27"/>
        <v>0</v>
      </c>
      <c r="FI365" s="4">
        <f t="shared" si="28"/>
        <v>0</v>
      </c>
      <c r="FJ365" s="4">
        <f t="shared" si="29"/>
        <v>0</v>
      </c>
      <c r="FK365" s="4">
        <f t="shared" si="30"/>
        <v>0</v>
      </c>
      <c r="FL365" s="4">
        <f t="shared" si="31"/>
        <v>0</v>
      </c>
      <c r="FM365" s="4">
        <f t="shared" si="32"/>
        <v>0</v>
      </c>
      <c r="FN365" s="4">
        <f t="shared" si="33"/>
        <v>0.3211294568</v>
      </c>
      <c r="FO365" s="4">
        <f t="shared" si="34"/>
        <v>0</v>
      </c>
      <c r="FP365" s="4">
        <f t="shared" si="35"/>
        <v>0.3295046662</v>
      </c>
      <c r="FQ365" s="4">
        <f t="shared" si="36"/>
        <v>1</v>
      </c>
      <c r="FR365" s="4">
        <v>41.79</v>
      </c>
    </row>
    <row r="366" ht="12.75" customHeight="1">
      <c r="A366" s="4" t="s">
        <v>166</v>
      </c>
      <c r="B366" s="4" t="s">
        <v>1231</v>
      </c>
      <c r="C366" s="4" t="s">
        <v>1232</v>
      </c>
      <c r="D366" s="4" t="s">
        <v>1262</v>
      </c>
      <c r="E366" s="4" t="s">
        <v>1263</v>
      </c>
      <c r="F366" s="4">
        <v>192.654393144</v>
      </c>
      <c r="G366" s="4">
        <v>15.5</v>
      </c>
      <c r="H366" s="4">
        <v>18.6875</v>
      </c>
      <c r="I366" s="4">
        <v>35.4375</v>
      </c>
      <c r="J366" s="4">
        <v>34.0</v>
      </c>
      <c r="K366" s="4">
        <v>53.75</v>
      </c>
      <c r="L366" s="4">
        <v>35.25</v>
      </c>
      <c r="M366" s="4">
        <v>146.075775146484</v>
      </c>
      <c r="N366" s="4">
        <v>283.81689453125</v>
      </c>
      <c r="O366" s="4">
        <v>192.117584807775</v>
      </c>
      <c r="P366" s="4">
        <v>0.0</v>
      </c>
      <c r="Q366" s="4">
        <v>0.0</v>
      </c>
      <c r="R366" s="4">
        <v>0.0</v>
      </c>
      <c r="S366" s="4">
        <v>97.6875</v>
      </c>
      <c r="T366" s="4">
        <v>94.9375</v>
      </c>
      <c r="U366" s="4">
        <v>0.0</v>
      </c>
      <c r="V366" s="4">
        <v>1379.20260162602</v>
      </c>
      <c r="W366" s="4">
        <v>14.1909886178862</v>
      </c>
      <c r="X366" s="4">
        <v>7.0</v>
      </c>
      <c r="Y366" s="4">
        <v>94419.91</v>
      </c>
      <c r="Z366" s="4">
        <v>40.91</v>
      </c>
      <c r="AA366" s="4">
        <v>13.31</v>
      </c>
      <c r="AB366" s="4">
        <v>13.31</v>
      </c>
      <c r="AC366" s="4">
        <v>0.0</v>
      </c>
      <c r="AD366" s="4">
        <v>0.11</v>
      </c>
      <c r="AE366" s="4">
        <v>27.09</v>
      </c>
      <c r="AF366" s="4">
        <v>0.4</v>
      </c>
      <c r="AG366" s="4">
        <v>12.0</v>
      </c>
      <c r="AH366" s="4">
        <v>0.4</v>
      </c>
      <c r="AI366" s="4">
        <v>0.0</v>
      </c>
      <c r="AJ366" s="4">
        <v>0.8</v>
      </c>
      <c r="AK366" s="4">
        <v>0.0</v>
      </c>
      <c r="AL366" s="4">
        <v>0.0</v>
      </c>
      <c r="AM366" s="4">
        <v>0.0</v>
      </c>
      <c r="AN366" s="4">
        <v>0.0</v>
      </c>
      <c r="AO366" s="4">
        <v>0.0</v>
      </c>
      <c r="AP366" s="4">
        <v>0.0</v>
      </c>
      <c r="AQ366" s="4">
        <v>0.0</v>
      </c>
      <c r="AR366" s="4">
        <v>0.0</v>
      </c>
      <c r="AS366" s="4">
        <v>0.0</v>
      </c>
      <c r="AT366" s="4">
        <v>0.0</v>
      </c>
      <c r="AU366" s="4">
        <v>0.0</v>
      </c>
      <c r="AV366" s="4">
        <v>0.0</v>
      </c>
      <c r="AW366" s="4">
        <v>0.0</v>
      </c>
      <c r="AX366" s="4">
        <v>0.0</v>
      </c>
      <c r="AY366" s="4">
        <v>0.0</v>
      </c>
      <c r="AZ366" s="4">
        <v>0.0</v>
      </c>
      <c r="BA366" s="4">
        <v>0.0</v>
      </c>
      <c r="BB366" s="4">
        <v>26.09</v>
      </c>
      <c r="BC366" s="4">
        <v>0.0</v>
      </c>
      <c r="BD366" s="4">
        <v>0.0</v>
      </c>
      <c r="BE366" s="4">
        <v>0.0</v>
      </c>
      <c r="BF366" s="4">
        <v>0.0</v>
      </c>
      <c r="BG366" s="4">
        <v>0.0</v>
      </c>
      <c r="BH366" s="4">
        <v>0.0</v>
      </c>
      <c r="BI366" s="4">
        <v>0.0</v>
      </c>
      <c r="BJ366" s="4">
        <v>0.0</v>
      </c>
      <c r="BK366" s="4">
        <v>0.0</v>
      </c>
      <c r="BL366" s="4">
        <v>0.0</v>
      </c>
      <c r="BM366" s="4">
        <v>0.0</v>
      </c>
      <c r="BN366" s="4">
        <v>1.1</v>
      </c>
      <c r="BO366" s="4">
        <v>0.0</v>
      </c>
      <c r="BP366" s="4">
        <v>0.0</v>
      </c>
      <c r="BQ366" s="4">
        <v>0.0</v>
      </c>
      <c r="BR366" s="4">
        <v>0.0</v>
      </c>
      <c r="BS366" s="4">
        <v>0.0</v>
      </c>
      <c r="BT366" s="4">
        <v>0.0</v>
      </c>
      <c r="BU366" s="4">
        <v>0.0</v>
      </c>
      <c r="BV366" s="4">
        <v>0.0</v>
      </c>
      <c r="BW366" s="4">
        <v>0.0</v>
      </c>
      <c r="BX366" s="4">
        <v>0.0</v>
      </c>
      <c r="BY366" s="4">
        <v>0.0</v>
      </c>
      <c r="BZ366" s="4">
        <v>0.0</v>
      </c>
      <c r="CA366" s="4">
        <v>0.0</v>
      </c>
      <c r="CB366" s="4">
        <v>0.0</v>
      </c>
      <c r="CC366" s="4">
        <v>0.0</v>
      </c>
      <c r="CD366" s="4">
        <v>0.0</v>
      </c>
      <c r="CE366" s="4">
        <v>6.03</v>
      </c>
      <c r="CF366" s="4">
        <v>2.0</v>
      </c>
      <c r="CG366" s="4">
        <v>0.0</v>
      </c>
      <c r="CH366" s="4">
        <v>0.0</v>
      </c>
      <c r="CI366" s="4">
        <v>0.0</v>
      </c>
      <c r="CJ366" s="4">
        <v>0.0</v>
      </c>
      <c r="CK366" s="4">
        <v>0.0</v>
      </c>
      <c r="CL366" s="4">
        <v>0.0</v>
      </c>
      <c r="CM366" s="4">
        <v>0.0</v>
      </c>
      <c r="CN366" s="4">
        <v>0.0</v>
      </c>
      <c r="CO366" s="4">
        <v>2.66</v>
      </c>
      <c r="CP366" s="4">
        <v>0.0</v>
      </c>
      <c r="CQ366" s="4">
        <v>0.0</v>
      </c>
      <c r="CR366" s="4">
        <v>3.03</v>
      </c>
      <c r="CS366" s="4">
        <v>0.0</v>
      </c>
      <c r="CT366" s="4">
        <v>28.0</v>
      </c>
      <c r="CU366" s="4">
        <v>15.4</v>
      </c>
      <c r="CV366" s="4" t="s">
        <v>1262</v>
      </c>
      <c r="CW366" s="4">
        <v>192.65</v>
      </c>
      <c r="CX366" s="4">
        <v>0.3</v>
      </c>
      <c r="CY366" s="4">
        <v>0.16</v>
      </c>
      <c r="CZ366" s="4">
        <v>0.0</v>
      </c>
      <c r="DA366" s="4">
        <v>0.05</v>
      </c>
      <c r="DB366" s="4">
        <v>0.01</v>
      </c>
      <c r="DC366" s="4">
        <v>0.0</v>
      </c>
      <c r="DD366" s="4">
        <v>0.0</v>
      </c>
      <c r="DE366" s="4">
        <v>0.02</v>
      </c>
      <c r="DF366" s="4">
        <v>0.0</v>
      </c>
      <c r="DG366" s="4">
        <v>0.0</v>
      </c>
      <c r="DH366" s="4">
        <v>0.0</v>
      </c>
      <c r="DI366" s="4">
        <v>0.0</v>
      </c>
      <c r="DJ366" s="4">
        <v>0.0</v>
      </c>
      <c r="DK366" s="4">
        <v>0.05</v>
      </c>
      <c r="DL366" s="4">
        <v>0.0</v>
      </c>
      <c r="DM366" s="4">
        <v>0.22</v>
      </c>
      <c r="DN366" s="4">
        <v>0.0</v>
      </c>
      <c r="DO366" s="4">
        <v>0.03</v>
      </c>
      <c r="DP366" s="4">
        <v>0.04</v>
      </c>
      <c r="DQ366" s="4">
        <v>0.0</v>
      </c>
      <c r="DR366" s="4">
        <v>0.0</v>
      </c>
      <c r="DS366" s="4">
        <v>0.01</v>
      </c>
      <c r="DT366" s="4">
        <v>0.09</v>
      </c>
      <c r="DU366" s="4">
        <v>0.0</v>
      </c>
      <c r="DV366" s="4">
        <v>0.0</v>
      </c>
      <c r="DW366" s="4">
        <v>0.0</v>
      </c>
      <c r="DX366" s="4" t="s">
        <v>1262</v>
      </c>
      <c r="DY366" s="4" t="s">
        <v>1264</v>
      </c>
      <c r="DZ366" s="4" t="s">
        <v>1236</v>
      </c>
      <c r="EA366" s="4" t="s">
        <v>461</v>
      </c>
      <c r="EB366" s="4">
        <v>192.654393144</v>
      </c>
      <c r="EC366" s="6">
        <v>70.40554469202</v>
      </c>
      <c r="ED366" s="7">
        <v>0.37</v>
      </c>
      <c r="EE366" s="4" t="s">
        <v>1262</v>
      </c>
      <c r="EF366" s="4" t="s">
        <v>1232</v>
      </c>
      <c r="EG366" s="4" t="s">
        <v>1263</v>
      </c>
      <c r="EH366" s="4">
        <f t="shared" si="1"/>
        <v>2307.990956</v>
      </c>
      <c r="EI366" s="4">
        <f t="shared" si="2"/>
        <v>2.656493506</v>
      </c>
      <c r="EJ366" s="4">
        <f t="shared" si="3"/>
        <v>6131.162987</v>
      </c>
      <c r="EK366" s="4">
        <f t="shared" si="4"/>
        <v>0.6646296749</v>
      </c>
      <c r="EL366" s="4">
        <f t="shared" si="5"/>
        <v>0.3226594965</v>
      </c>
      <c r="EM366" s="4">
        <f t="shared" si="6"/>
        <v>0.9090909091</v>
      </c>
      <c r="EN366" s="4">
        <f t="shared" si="7"/>
        <v>0.0303030303</v>
      </c>
      <c r="EO366" s="4">
        <f t="shared" si="8"/>
        <v>0</v>
      </c>
      <c r="EP366" s="4">
        <f t="shared" si="9"/>
        <v>0.06060606061</v>
      </c>
      <c r="EQ366" s="4">
        <f t="shared" si="10"/>
        <v>0.3253483256</v>
      </c>
      <c r="ER366" s="4">
        <f t="shared" si="11"/>
        <v>0.6621852848</v>
      </c>
      <c r="ES366" s="4">
        <f t="shared" si="12"/>
        <v>0.009777560499</v>
      </c>
      <c r="ET366" s="4">
        <f t="shared" si="13"/>
        <v>0.2123491675</v>
      </c>
      <c r="EU366" s="4">
        <f t="shared" si="14"/>
        <v>0.22</v>
      </c>
      <c r="EV366" s="4">
        <f t="shared" si="15"/>
        <v>0.02</v>
      </c>
      <c r="EW366" s="4">
        <f t="shared" si="16"/>
        <v>0.08</v>
      </c>
      <c r="EX366" s="4">
        <f t="shared" si="17"/>
        <v>0.26</v>
      </c>
      <c r="EY366" s="4">
        <f t="shared" si="18"/>
        <v>0.1</v>
      </c>
      <c r="EZ366" s="4">
        <f t="shared" si="19"/>
        <v>1.193904511</v>
      </c>
      <c r="FA366" s="4">
        <f t="shared" si="20"/>
        <v>0.741814581</v>
      </c>
      <c r="FB366" s="4">
        <f t="shared" si="21"/>
        <v>0.365449983</v>
      </c>
      <c r="FC366" s="4">
        <f t="shared" si="22"/>
        <v>0</v>
      </c>
      <c r="FD366" s="4">
        <f t="shared" si="23"/>
        <v>0</v>
      </c>
      <c r="FE366" s="4">
        <f t="shared" si="24"/>
        <v>0.6377413835</v>
      </c>
      <c r="FF366" s="4">
        <f t="shared" si="25"/>
        <v>0</v>
      </c>
      <c r="FG366" s="4">
        <f t="shared" si="26"/>
        <v>0</v>
      </c>
      <c r="FH366" s="4">
        <f t="shared" si="27"/>
        <v>0</v>
      </c>
      <c r="FI366" s="4">
        <f t="shared" si="28"/>
        <v>0</v>
      </c>
      <c r="FJ366" s="4">
        <f t="shared" si="29"/>
        <v>0.02688829137</v>
      </c>
      <c r="FK366" s="4">
        <f t="shared" si="30"/>
        <v>0</v>
      </c>
      <c r="FL366" s="4">
        <f t="shared" si="31"/>
        <v>0</v>
      </c>
      <c r="FM366" s="4">
        <f t="shared" si="32"/>
        <v>0</v>
      </c>
      <c r="FN366" s="4">
        <f t="shared" si="33"/>
        <v>0.196284527</v>
      </c>
      <c r="FO366" s="4">
        <f t="shared" si="34"/>
        <v>0</v>
      </c>
      <c r="FP366" s="4">
        <f t="shared" si="35"/>
        <v>0.1390857981</v>
      </c>
      <c r="FQ366" s="4">
        <f t="shared" si="36"/>
        <v>1</v>
      </c>
      <c r="FR366" s="4">
        <v>40.91</v>
      </c>
    </row>
    <row r="367" ht="12.75" customHeight="1">
      <c r="A367" s="4" t="s">
        <v>166</v>
      </c>
      <c r="B367" s="4" t="s">
        <v>1231</v>
      </c>
      <c r="C367" s="4" t="s">
        <v>1232</v>
      </c>
      <c r="D367" s="4" t="s">
        <v>1265</v>
      </c>
      <c r="E367" s="4" t="s">
        <v>1266</v>
      </c>
      <c r="F367" s="4">
        <v>471.054033449</v>
      </c>
      <c r="G367" s="4">
        <v>8.5625</v>
      </c>
      <c r="H367" s="4">
        <v>14.8125</v>
      </c>
      <c r="I367" s="4">
        <v>44.3125</v>
      </c>
      <c r="J367" s="4">
        <v>67.4375</v>
      </c>
      <c r="K367" s="4">
        <v>160.6875</v>
      </c>
      <c r="L367" s="4">
        <v>174.6875</v>
      </c>
      <c r="M367" s="4">
        <v>187.710998535156</v>
      </c>
      <c r="N367" s="4">
        <v>611.416442871094</v>
      </c>
      <c r="O367" s="4">
        <v>381.972752620766</v>
      </c>
      <c r="P367" s="4">
        <v>40.1875</v>
      </c>
      <c r="Q367" s="4">
        <v>0.0</v>
      </c>
      <c r="R367" s="4">
        <v>0.0</v>
      </c>
      <c r="S367" s="4">
        <v>191.25</v>
      </c>
      <c r="T367" s="4">
        <v>239.0625</v>
      </c>
      <c r="U367" s="4">
        <v>0.0</v>
      </c>
      <c r="V367" s="4">
        <v>1390.97968397291</v>
      </c>
      <c r="W367" s="4">
        <v>13.4445797370867</v>
      </c>
      <c r="X367" s="4">
        <v>10.0</v>
      </c>
      <c r="Y367" s="4">
        <v>83568.6959</v>
      </c>
      <c r="Z367" s="4">
        <v>20.64</v>
      </c>
      <c r="AA367" s="4">
        <v>13.48</v>
      </c>
      <c r="AB367" s="4">
        <v>13.48</v>
      </c>
      <c r="AC367" s="4">
        <v>0.0</v>
      </c>
      <c r="AD367" s="4">
        <v>1.6</v>
      </c>
      <c r="AE367" s="4">
        <v>1.56</v>
      </c>
      <c r="AF367" s="4">
        <v>4.0</v>
      </c>
      <c r="AG367" s="4">
        <v>10.5</v>
      </c>
      <c r="AH367" s="4">
        <v>0.0</v>
      </c>
      <c r="AI367" s="4">
        <v>0.0</v>
      </c>
      <c r="AJ367" s="4">
        <v>0.8</v>
      </c>
      <c r="AK367" s="4">
        <v>0.0</v>
      </c>
      <c r="AL367" s="4">
        <v>0.0</v>
      </c>
      <c r="AM367" s="4">
        <v>0.0</v>
      </c>
      <c r="AN367" s="4">
        <v>0.0</v>
      </c>
      <c r="AO367" s="4">
        <v>0.0</v>
      </c>
      <c r="AP367" s="4">
        <v>0.0</v>
      </c>
      <c r="AQ367" s="4">
        <v>0.0</v>
      </c>
      <c r="AR367" s="4">
        <v>0.0</v>
      </c>
      <c r="AS367" s="4">
        <v>0.0</v>
      </c>
      <c r="AT367" s="4">
        <v>0.0</v>
      </c>
      <c r="AU367" s="4">
        <v>0.0</v>
      </c>
      <c r="AV367" s="4">
        <v>1.18</v>
      </c>
      <c r="AW367" s="4">
        <v>0.0</v>
      </c>
      <c r="AX367" s="4">
        <v>0.0</v>
      </c>
      <c r="AY367" s="4">
        <v>0.0</v>
      </c>
      <c r="AZ367" s="4">
        <v>0.0</v>
      </c>
      <c r="BA367" s="4">
        <v>1.05</v>
      </c>
      <c r="BB367" s="4">
        <v>0.0</v>
      </c>
      <c r="BC367" s="4">
        <v>0.0</v>
      </c>
      <c r="BD367" s="4">
        <v>0.0</v>
      </c>
      <c r="BE367" s="4">
        <v>0.0</v>
      </c>
      <c r="BF367" s="4">
        <v>0.0</v>
      </c>
      <c r="BG367" s="4">
        <v>0.0</v>
      </c>
      <c r="BH367" s="4">
        <v>0.0</v>
      </c>
      <c r="BI367" s="4">
        <v>0.0</v>
      </c>
      <c r="BJ367" s="4">
        <v>0.0</v>
      </c>
      <c r="BK367" s="4">
        <v>0.0</v>
      </c>
      <c r="BL367" s="4">
        <v>0.0</v>
      </c>
      <c r="BM367" s="4">
        <v>0.0</v>
      </c>
      <c r="BN367" s="4">
        <v>0.0</v>
      </c>
      <c r="BO367" s="4">
        <v>0.0</v>
      </c>
      <c r="BP367" s="4">
        <v>0.0</v>
      </c>
      <c r="BQ367" s="4">
        <v>0.0</v>
      </c>
      <c r="BR367" s="4">
        <v>0.0</v>
      </c>
      <c r="BS367" s="4">
        <v>0.0</v>
      </c>
      <c r="BT367" s="4">
        <v>0.0</v>
      </c>
      <c r="BU367" s="4">
        <v>0.0</v>
      </c>
      <c r="BV367" s="4">
        <v>0.0</v>
      </c>
      <c r="BW367" s="4">
        <v>0.0</v>
      </c>
      <c r="BX367" s="4">
        <v>0.0</v>
      </c>
      <c r="BY367" s="4">
        <v>0.0</v>
      </c>
      <c r="BZ367" s="4">
        <v>1.15</v>
      </c>
      <c r="CA367" s="4">
        <v>0.0</v>
      </c>
      <c r="CB367" s="4">
        <v>0.0</v>
      </c>
      <c r="CC367" s="4">
        <v>0.0</v>
      </c>
      <c r="CD367" s="4">
        <v>0.0</v>
      </c>
      <c r="CE367" s="4">
        <v>0.0</v>
      </c>
      <c r="CF367" s="4">
        <v>7.38</v>
      </c>
      <c r="CG367" s="4">
        <v>0.0</v>
      </c>
      <c r="CH367" s="4">
        <v>2.5</v>
      </c>
      <c r="CI367" s="4">
        <v>0.0</v>
      </c>
      <c r="CJ367" s="4">
        <v>5.2</v>
      </c>
      <c r="CK367" s="4">
        <v>0.0</v>
      </c>
      <c r="CL367" s="4">
        <v>0.0</v>
      </c>
      <c r="CM367" s="4">
        <v>0.0</v>
      </c>
      <c r="CN367" s="4">
        <v>0.0</v>
      </c>
      <c r="CO367" s="4">
        <v>0.0</v>
      </c>
      <c r="CP367" s="4">
        <v>0.0</v>
      </c>
      <c r="CQ367" s="4">
        <v>0.0</v>
      </c>
      <c r="CR367" s="4">
        <v>2.18</v>
      </c>
      <c r="CS367" s="4">
        <v>0.0</v>
      </c>
      <c r="CT367" s="4">
        <v>19.0</v>
      </c>
      <c r="CU367" s="4">
        <v>18.0</v>
      </c>
      <c r="CV367" s="4" t="s">
        <v>1265</v>
      </c>
      <c r="CW367" s="4">
        <v>471.05</v>
      </c>
      <c r="CX367" s="4">
        <v>0.24</v>
      </c>
      <c r="CY367" s="4">
        <v>0.08</v>
      </c>
      <c r="CZ367" s="4">
        <v>0.0</v>
      </c>
      <c r="DA367" s="4">
        <v>0.03</v>
      </c>
      <c r="DB367" s="4">
        <v>0.0</v>
      </c>
      <c r="DC367" s="4">
        <v>0.0</v>
      </c>
      <c r="DD367" s="4">
        <v>0.0</v>
      </c>
      <c r="DE367" s="4">
        <v>0.08</v>
      </c>
      <c r="DF367" s="4">
        <v>0.0</v>
      </c>
      <c r="DG367" s="4">
        <v>0.0</v>
      </c>
      <c r="DH367" s="4">
        <v>0.0</v>
      </c>
      <c r="DI367" s="4">
        <v>0.0</v>
      </c>
      <c r="DJ367" s="4">
        <v>0.0</v>
      </c>
      <c r="DK367" s="4">
        <v>0.0</v>
      </c>
      <c r="DL367" s="4">
        <v>0.0</v>
      </c>
      <c r="DM367" s="4">
        <v>0.36</v>
      </c>
      <c r="DN367" s="4">
        <v>0.0</v>
      </c>
      <c r="DO367" s="4">
        <v>0.17</v>
      </c>
      <c r="DP367" s="4">
        <v>0.01</v>
      </c>
      <c r="DQ367" s="4">
        <v>0.0</v>
      </c>
      <c r="DR367" s="4">
        <v>0.0</v>
      </c>
      <c r="DS367" s="4">
        <v>0.0</v>
      </c>
      <c r="DT367" s="4">
        <v>0.03</v>
      </c>
      <c r="DU367" s="4">
        <v>0.0</v>
      </c>
      <c r="DV367" s="4">
        <v>0.0</v>
      </c>
      <c r="DW367" s="4">
        <v>0.0</v>
      </c>
      <c r="DX367" s="4" t="s">
        <v>1265</v>
      </c>
      <c r="DY367" s="4" t="s">
        <v>1267</v>
      </c>
      <c r="DZ367" s="4" t="s">
        <v>1236</v>
      </c>
      <c r="EA367" s="4" t="s">
        <v>461</v>
      </c>
      <c r="EB367" s="4">
        <v>471.054033449</v>
      </c>
      <c r="EC367" s="6">
        <v>87.19597508207</v>
      </c>
      <c r="ED367" s="7">
        <v>0.19</v>
      </c>
      <c r="EE367" s="4" t="s">
        <v>1265</v>
      </c>
      <c r="EF367" s="4" t="s">
        <v>1232</v>
      </c>
      <c r="EG367" s="4" t="s">
        <v>1266</v>
      </c>
      <c r="EH367" s="4">
        <f t="shared" si="1"/>
        <v>4048.870925</v>
      </c>
      <c r="EI367" s="4">
        <f t="shared" si="2"/>
        <v>1.146666667</v>
      </c>
      <c r="EJ367" s="4">
        <f t="shared" si="3"/>
        <v>4642.705328</v>
      </c>
      <c r="EK367" s="4">
        <f t="shared" si="4"/>
        <v>0.05717054264</v>
      </c>
      <c r="EL367" s="4">
        <f t="shared" si="5"/>
        <v>0.5474806202</v>
      </c>
      <c r="EM367" s="4">
        <f t="shared" si="6"/>
        <v>0.9292035398</v>
      </c>
      <c r="EN367" s="4">
        <f t="shared" si="7"/>
        <v>0</v>
      </c>
      <c r="EO367" s="4">
        <f t="shared" si="8"/>
        <v>0</v>
      </c>
      <c r="EP367" s="4">
        <f t="shared" si="9"/>
        <v>0.07079646018</v>
      </c>
      <c r="EQ367" s="4">
        <f t="shared" si="10"/>
        <v>0.6531007752</v>
      </c>
      <c r="ER367" s="4">
        <f t="shared" si="11"/>
        <v>0.07558139535</v>
      </c>
      <c r="ES367" s="4">
        <f t="shared" si="12"/>
        <v>0.1937984496</v>
      </c>
      <c r="ET367" s="4">
        <f t="shared" si="13"/>
        <v>0.04381662938</v>
      </c>
      <c r="EU367" s="4">
        <f t="shared" si="14"/>
        <v>0.11</v>
      </c>
      <c r="EV367" s="4">
        <f t="shared" si="15"/>
        <v>0.08</v>
      </c>
      <c r="EW367" s="4">
        <f t="shared" si="16"/>
        <v>0.17</v>
      </c>
      <c r="EX367" s="4">
        <f t="shared" si="17"/>
        <v>0.37</v>
      </c>
      <c r="EY367" s="4">
        <f t="shared" si="18"/>
        <v>0.03</v>
      </c>
      <c r="EZ367" s="4">
        <f t="shared" si="19"/>
        <v>1.219161273</v>
      </c>
      <c r="FA367" s="4">
        <f t="shared" si="20"/>
        <v>0.7575074899</v>
      </c>
      <c r="FB367" s="4">
        <f t="shared" si="21"/>
        <v>0.185108223</v>
      </c>
      <c r="FC367" s="4">
        <f t="shared" si="22"/>
        <v>0</v>
      </c>
      <c r="FD367" s="4">
        <f t="shared" si="23"/>
        <v>0.1144176501</v>
      </c>
      <c r="FE367" s="4">
        <f t="shared" si="24"/>
        <v>0</v>
      </c>
      <c r="FF367" s="4">
        <f t="shared" si="25"/>
        <v>0</v>
      </c>
      <c r="FG367" s="4">
        <f t="shared" si="26"/>
        <v>0</v>
      </c>
      <c r="FH367" s="4">
        <f t="shared" si="27"/>
        <v>0</v>
      </c>
      <c r="FI367" s="4">
        <f t="shared" si="28"/>
        <v>0</v>
      </c>
      <c r="FJ367" s="4">
        <f t="shared" si="29"/>
        <v>0</v>
      </c>
      <c r="FK367" s="4">
        <f t="shared" si="30"/>
        <v>0</v>
      </c>
      <c r="FL367" s="4">
        <f t="shared" si="31"/>
        <v>0</v>
      </c>
      <c r="FM367" s="4">
        <f t="shared" si="32"/>
        <v>0</v>
      </c>
      <c r="FN367" s="4">
        <f t="shared" si="33"/>
        <v>0.3786557209</v>
      </c>
      <c r="FO367" s="4">
        <f t="shared" si="34"/>
        <v>0.3950743971</v>
      </c>
      <c r="FP367" s="4">
        <f t="shared" si="35"/>
        <v>0.1118522319</v>
      </c>
      <c r="FQ367" s="4">
        <f t="shared" si="36"/>
        <v>1</v>
      </c>
      <c r="FR367" s="4">
        <v>19.49</v>
      </c>
    </row>
    <row r="368" ht="12.75" customHeight="1">
      <c r="A368" s="4" t="s">
        <v>166</v>
      </c>
      <c r="B368" s="4" t="s">
        <v>1231</v>
      </c>
      <c r="C368" s="4" t="s">
        <v>1232</v>
      </c>
      <c r="D368" s="4" t="s">
        <v>1268</v>
      </c>
      <c r="E368" s="4" t="s">
        <v>610</v>
      </c>
      <c r="F368" s="4">
        <v>300.689908896</v>
      </c>
      <c r="G368" s="4">
        <v>109.0625</v>
      </c>
      <c r="H368" s="4">
        <v>42.375</v>
      </c>
      <c r="I368" s="4">
        <v>61.75</v>
      </c>
      <c r="J368" s="4">
        <v>45.1875</v>
      </c>
      <c r="K368" s="4">
        <v>38.0625</v>
      </c>
      <c r="L368" s="4">
        <v>4.0</v>
      </c>
      <c r="M368" s="4">
        <v>142.577667236328</v>
      </c>
      <c r="N368" s="4">
        <v>213.493377685547</v>
      </c>
      <c r="O368" s="4">
        <v>167.342637228921</v>
      </c>
      <c r="P368" s="4">
        <v>164.875</v>
      </c>
      <c r="Q368" s="4">
        <v>104.875</v>
      </c>
      <c r="R368" s="4">
        <v>0.0</v>
      </c>
      <c r="S368" s="4">
        <v>8.125</v>
      </c>
      <c r="T368" s="4">
        <v>22.5625</v>
      </c>
      <c r="U368" s="4">
        <v>0.0</v>
      </c>
      <c r="V368" s="4">
        <v>1378.77826267664</v>
      </c>
      <c r="W368" s="4">
        <v>14.2879343308396</v>
      </c>
      <c r="X368" s="4">
        <v>15.0</v>
      </c>
      <c r="Y368" s="4">
        <v>141191.8596</v>
      </c>
      <c r="Z368" s="4">
        <v>33.84</v>
      </c>
      <c r="AA368" s="4">
        <v>25.17</v>
      </c>
      <c r="AB368" s="4">
        <v>25.05</v>
      </c>
      <c r="AC368" s="4">
        <v>0.12</v>
      </c>
      <c r="AD368" s="4">
        <v>0.58</v>
      </c>
      <c r="AE368" s="4">
        <v>1.59</v>
      </c>
      <c r="AF368" s="4">
        <v>6.5</v>
      </c>
      <c r="AG368" s="4">
        <v>39.8</v>
      </c>
      <c r="AH368" s="4">
        <v>0.0</v>
      </c>
      <c r="AI368" s="4">
        <v>0.0</v>
      </c>
      <c r="AJ368" s="4">
        <v>13.6</v>
      </c>
      <c r="AK368" s="4">
        <v>0.0</v>
      </c>
      <c r="AL368" s="4">
        <v>0.0</v>
      </c>
      <c r="AM368" s="4">
        <v>0.0</v>
      </c>
      <c r="AN368" s="4">
        <v>0.0</v>
      </c>
      <c r="AO368" s="4">
        <v>0.0</v>
      </c>
      <c r="AP368" s="4">
        <v>1.25</v>
      </c>
      <c r="AQ368" s="4">
        <v>0.0</v>
      </c>
      <c r="AR368" s="4">
        <v>5.6</v>
      </c>
      <c r="AS368" s="4">
        <v>2.0</v>
      </c>
      <c r="AT368" s="4">
        <v>0.0</v>
      </c>
      <c r="AU368" s="4">
        <v>0.0</v>
      </c>
      <c r="AV368" s="4">
        <v>3.0</v>
      </c>
      <c r="AW368" s="4">
        <v>0.0</v>
      </c>
      <c r="AX368" s="4">
        <v>0.0</v>
      </c>
      <c r="AY368" s="4">
        <v>0.0</v>
      </c>
      <c r="AZ368" s="4">
        <v>0.0</v>
      </c>
      <c r="BA368" s="4">
        <v>0.0</v>
      </c>
      <c r="BB368" s="4">
        <v>0.29</v>
      </c>
      <c r="BC368" s="4">
        <v>0.0</v>
      </c>
      <c r="BD368" s="4">
        <v>0.0</v>
      </c>
      <c r="BE368" s="4">
        <v>0.0</v>
      </c>
      <c r="BF368" s="4">
        <v>0.0</v>
      </c>
      <c r="BG368" s="4">
        <v>0.0</v>
      </c>
      <c r="BH368" s="4">
        <v>0.0</v>
      </c>
      <c r="BI368" s="4">
        <v>0.0</v>
      </c>
      <c r="BJ368" s="4">
        <v>0.0</v>
      </c>
      <c r="BK368" s="4">
        <v>0.0</v>
      </c>
      <c r="BL368" s="4">
        <v>0.0</v>
      </c>
      <c r="BM368" s="4">
        <v>0.0</v>
      </c>
      <c r="BN368" s="4">
        <v>13.72</v>
      </c>
      <c r="BO368" s="4">
        <v>0.0</v>
      </c>
      <c r="BP368" s="4">
        <v>0.0</v>
      </c>
      <c r="BQ368" s="4">
        <v>0.0</v>
      </c>
      <c r="BR368" s="4">
        <v>0.0</v>
      </c>
      <c r="BS368" s="4">
        <v>0.0</v>
      </c>
      <c r="BT368" s="4">
        <v>0.0</v>
      </c>
      <c r="BU368" s="4">
        <v>0.0</v>
      </c>
      <c r="BV368" s="4">
        <v>0.0</v>
      </c>
      <c r="BW368" s="4">
        <v>0.0</v>
      </c>
      <c r="BX368" s="4">
        <v>0.0</v>
      </c>
      <c r="BY368" s="4">
        <v>0.0</v>
      </c>
      <c r="BZ368" s="4">
        <v>0.5</v>
      </c>
      <c r="CA368" s="4">
        <v>0.0</v>
      </c>
      <c r="CB368" s="4">
        <v>0.0</v>
      </c>
      <c r="CC368" s="4">
        <v>0.0</v>
      </c>
      <c r="CD368" s="4">
        <v>0.0</v>
      </c>
      <c r="CE368" s="4">
        <v>0.0</v>
      </c>
      <c r="CF368" s="4">
        <v>1.12</v>
      </c>
      <c r="CG368" s="4">
        <v>0.0</v>
      </c>
      <c r="CH368" s="4">
        <v>0.0</v>
      </c>
      <c r="CI368" s="4">
        <v>0.0</v>
      </c>
      <c r="CJ368" s="4">
        <v>1.41</v>
      </c>
      <c r="CK368" s="4">
        <v>0.0</v>
      </c>
      <c r="CL368" s="4">
        <v>0.0</v>
      </c>
      <c r="CM368" s="4">
        <v>0.0</v>
      </c>
      <c r="CN368" s="4">
        <v>0.0</v>
      </c>
      <c r="CO368" s="4">
        <v>0.0</v>
      </c>
      <c r="CP368" s="4">
        <v>0.0</v>
      </c>
      <c r="CQ368" s="4">
        <v>0.0</v>
      </c>
      <c r="CR368" s="4">
        <v>4.95</v>
      </c>
      <c r="CS368" s="4">
        <v>0.0</v>
      </c>
      <c r="CT368" s="4">
        <v>31.0</v>
      </c>
      <c r="CU368" s="4">
        <v>24.0</v>
      </c>
      <c r="CV368" s="4" t="s">
        <v>1268</v>
      </c>
      <c r="CW368" s="4">
        <v>300.69</v>
      </c>
      <c r="CX368" s="4">
        <v>0.62</v>
      </c>
      <c r="CY368" s="4">
        <v>0.23</v>
      </c>
      <c r="CZ368" s="4">
        <v>0.0</v>
      </c>
      <c r="DA368" s="4">
        <v>0.0</v>
      </c>
      <c r="DB368" s="4">
        <v>0.0</v>
      </c>
      <c r="DC368" s="4">
        <v>0.0</v>
      </c>
      <c r="DD368" s="4">
        <v>0.01</v>
      </c>
      <c r="DE368" s="4">
        <v>0.06</v>
      </c>
      <c r="DF368" s="4">
        <v>0.0</v>
      </c>
      <c r="DG368" s="4">
        <v>0.0</v>
      </c>
      <c r="DH368" s="4">
        <v>0.0</v>
      </c>
      <c r="DI368" s="4">
        <v>0.0</v>
      </c>
      <c r="DJ368" s="4">
        <v>0.0</v>
      </c>
      <c r="DK368" s="4">
        <v>0.0</v>
      </c>
      <c r="DL368" s="4">
        <v>0.0</v>
      </c>
      <c r="DM368" s="4">
        <v>0.02</v>
      </c>
      <c r="DN368" s="4">
        <v>0.0</v>
      </c>
      <c r="DO368" s="4">
        <v>0.02</v>
      </c>
      <c r="DP368" s="4">
        <v>0.0</v>
      </c>
      <c r="DQ368" s="4">
        <v>0.0</v>
      </c>
      <c r="DR368" s="4">
        <v>0.0</v>
      </c>
      <c r="DS368" s="4">
        <v>0.0</v>
      </c>
      <c r="DT368" s="4">
        <v>0.04</v>
      </c>
      <c r="DU368" s="4">
        <v>0.0</v>
      </c>
      <c r="DV368" s="4">
        <v>0.0</v>
      </c>
      <c r="DW368" s="4">
        <v>0.0</v>
      </c>
      <c r="DX368" s="4" t="s">
        <v>1268</v>
      </c>
      <c r="DY368" s="4" t="s">
        <v>611</v>
      </c>
      <c r="DZ368" s="4" t="s">
        <v>1236</v>
      </c>
      <c r="EA368" s="4" t="s">
        <v>461</v>
      </c>
      <c r="EB368" s="4">
        <v>300.689908896</v>
      </c>
      <c r="EC368" s="6">
        <v>0.0</v>
      </c>
      <c r="ED368" s="7">
        <v>0.0</v>
      </c>
      <c r="EE368" s="4" t="s">
        <v>1268</v>
      </c>
      <c r="EF368" s="4" t="s">
        <v>1232</v>
      </c>
      <c r="EG368" s="4" t="s">
        <v>610</v>
      </c>
      <c r="EH368" s="4">
        <f t="shared" si="1"/>
        <v>4172.336277</v>
      </c>
      <c r="EI368" s="4">
        <f t="shared" si="2"/>
        <v>1.41</v>
      </c>
      <c r="EJ368" s="4">
        <f t="shared" si="3"/>
        <v>5882.99415</v>
      </c>
      <c r="EK368" s="4">
        <f t="shared" si="4"/>
        <v>0.5986997636</v>
      </c>
      <c r="EL368" s="4">
        <f t="shared" si="5"/>
        <v>1.578014184</v>
      </c>
      <c r="EM368" s="4">
        <f t="shared" si="6"/>
        <v>0.7453183521</v>
      </c>
      <c r="EN368" s="4">
        <f t="shared" si="7"/>
        <v>0</v>
      </c>
      <c r="EO368" s="4">
        <f t="shared" si="8"/>
        <v>0</v>
      </c>
      <c r="EP368" s="4">
        <f t="shared" si="9"/>
        <v>0.2546816479</v>
      </c>
      <c r="EQ368" s="4">
        <f t="shared" si="10"/>
        <v>0.7437943262</v>
      </c>
      <c r="ER368" s="4">
        <f t="shared" si="11"/>
        <v>0.0469858156</v>
      </c>
      <c r="ES368" s="4">
        <f t="shared" si="12"/>
        <v>0.1920803783</v>
      </c>
      <c r="ET368" s="4">
        <f t="shared" si="13"/>
        <v>0.1125411894</v>
      </c>
      <c r="EU368" s="4">
        <f t="shared" si="14"/>
        <v>0.24</v>
      </c>
      <c r="EV368" s="4">
        <f t="shared" si="15"/>
        <v>0.06</v>
      </c>
      <c r="EW368" s="4">
        <f t="shared" si="16"/>
        <v>0.02</v>
      </c>
      <c r="EX368" s="4">
        <f t="shared" si="17"/>
        <v>0.02</v>
      </c>
      <c r="EY368" s="4">
        <f t="shared" si="18"/>
        <v>0.04</v>
      </c>
      <c r="EZ368" s="4">
        <f t="shared" si="19"/>
        <v>0.7965485216</v>
      </c>
      <c r="FA368" s="4">
        <f t="shared" si="20"/>
        <v>0.4949234235</v>
      </c>
      <c r="FB368" s="4">
        <f t="shared" si="21"/>
        <v>0</v>
      </c>
      <c r="FC368" s="4">
        <f t="shared" si="22"/>
        <v>0</v>
      </c>
      <c r="FD368" s="4">
        <f t="shared" si="23"/>
        <v>0.1887504719</v>
      </c>
      <c r="FE368" s="4">
        <f t="shared" si="24"/>
        <v>0.01094752737</v>
      </c>
      <c r="FF368" s="4">
        <f t="shared" si="25"/>
        <v>0</v>
      </c>
      <c r="FG368" s="4">
        <f t="shared" si="26"/>
        <v>0</v>
      </c>
      <c r="FH368" s="4">
        <f t="shared" si="27"/>
        <v>0</v>
      </c>
      <c r="FI368" s="4">
        <f t="shared" si="28"/>
        <v>0</v>
      </c>
      <c r="FJ368" s="4">
        <f t="shared" si="29"/>
        <v>0.5179312948</v>
      </c>
      <c r="FK368" s="4">
        <f t="shared" si="30"/>
        <v>0</v>
      </c>
      <c r="FL368" s="4">
        <f t="shared" si="31"/>
        <v>0</v>
      </c>
      <c r="FM368" s="4">
        <f t="shared" si="32"/>
        <v>0</v>
      </c>
      <c r="FN368" s="4">
        <f t="shared" si="33"/>
        <v>0.0422801057</v>
      </c>
      <c r="FO368" s="4">
        <f t="shared" si="34"/>
        <v>0.05322763307</v>
      </c>
      <c r="FP368" s="4">
        <f t="shared" si="35"/>
        <v>0.1868629672</v>
      </c>
      <c r="FQ368" s="4">
        <f t="shared" si="36"/>
        <v>1</v>
      </c>
      <c r="FR368" s="4">
        <v>26.49</v>
      </c>
    </row>
    <row r="369" ht="12.75" customHeight="1">
      <c r="A369" s="4" t="s">
        <v>166</v>
      </c>
      <c r="B369" s="4" t="s">
        <v>1231</v>
      </c>
      <c r="C369" s="4" t="s">
        <v>1232</v>
      </c>
      <c r="D369" s="4" t="s">
        <v>1269</v>
      </c>
      <c r="E369" s="4" t="s">
        <v>1270</v>
      </c>
      <c r="F369" s="4">
        <v>318.465914987</v>
      </c>
      <c r="G369" s="4">
        <v>66.75</v>
      </c>
      <c r="H369" s="4">
        <v>46.6875</v>
      </c>
      <c r="I369" s="4">
        <v>46.375</v>
      </c>
      <c r="J369" s="4">
        <v>43.3125</v>
      </c>
      <c r="K369" s="4">
        <v>50.9375</v>
      </c>
      <c r="L369" s="4">
        <v>64.75</v>
      </c>
      <c r="M369" s="4">
        <v>121.291358947754</v>
      </c>
      <c r="N369" s="4">
        <v>389.839965820312</v>
      </c>
      <c r="O369" s="4">
        <v>190.819647314314</v>
      </c>
      <c r="P369" s="4">
        <v>0.0</v>
      </c>
      <c r="Q369" s="4">
        <v>0.0</v>
      </c>
      <c r="R369" s="4">
        <v>0.0</v>
      </c>
      <c r="S369" s="4">
        <v>88.1875</v>
      </c>
      <c r="T369" s="4">
        <v>198.25</v>
      </c>
      <c r="U369" s="4">
        <v>32.375</v>
      </c>
      <c r="V369" s="4">
        <v>1398.7894840102</v>
      </c>
      <c r="W369" s="4">
        <v>14.0905277614283</v>
      </c>
      <c r="X369" s="4">
        <v>6.0</v>
      </c>
      <c r="Y369" s="4">
        <v>26673.2819</v>
      </c>
      <c r="Z369" s="4">
        <v>15.19</v>
      </c>
      <c r="AA369" s="4">
        <v>12.64</v>
      </c>
      <c r="AB369" s="4">
        <v>12.64</v>
      </c>
      <c r="AC369" s="4">
        <v>0.0</v>
      </c>
      <c r="AD369" s="4">
        <v>0.77</v>
      </c>
      <c r="AE369" s="4">
        <v>1.78</v>
      </c>
      <c r="AF369" s="4">
        <v>0.0</v>
      </c>
      <c r="AG369" s="4">
        <v>1.2</v>
      </c>
      <c r="AH369" s="4">
        <v>0.0</v>
      </c>
      <c r="AI369" s="4">
        <v>3.9</v>
      </c>
      <c r="AJ369" s="4">
        <v>0.0</v>
      </c>
      <c r="AK369" s="4">
        <v>0.0</v>
      </c>
      <c r="AL369" s="4">
        <v>0.0</v>
      </c>
      <c r="AM369" s="4">
        <v>0.0</v>
      </c>
      <c r="AN369" s="4">
        <v>0.0</v>
      </c>
      <c r="AO369" s="4">
        <v>0.0</v>
      </c>
      <c r="AP369" s="4">
        <v>0.0</v>
      </c>
      <c r="AQ369" s="4">
        <v>0.0</v>
      </c>
      <c r="AR369" s="4">
        <v>0.0</v>
      </c>
      <c r="AS369" s="4">
        <v>0.0</v>
      </c>
      <c r="AT369" s="4">
        <v>0.0</v>
      </c>
      <c r="AU369" s="4">
        <v>0.0</v>
      </c>
      <c r="AV369" s="4">
        <v>0.0</v>
      </c>
      <c r="AW369" s="4">
        <v>0.0</v>
      </c>
      <c r="AX369" s="4">
        <v>0.0</v>
      </c>
      <c r="AY369" s="4">
        <v>0.0</v>
      </c>
      <c r="AZ369" s="4">
        <v>0.0</v>
      </c>
      <c r="BA369" s="4">
        <v>0.0</v>
      </c>
      <c r="BB369" s="4">
        <v>0.6</v>
      </c>
      <c r="BC369" s="4">
        <v>0.0</v>
      </c>
      <c r="BD369" s="4">
        <v>0.0</v>
      </c>
      <c r="BE369" s="4">
        <v>0.0</v>
      </c>
      <c r="BF369" s="4">
        <v>0.0</v>
      </c>
      <c r="BG369" s="4">
        <v>0.0</v>
      </c>
      <c r="BH369" s="4">
        <v>0.0</v>
      </c>
      <c r="BI369" s="4">
        <v>0.0</v>
      </c>
      <c r="BJ369" s="4">
        <v>0.0</v>
      </c>
      <c r="BK369" s="4">
        <v>0.0</v>
      </c>
      <c r="BL369" s="4">
        <v>0.0</v>
      </c>
      <c r="BM369" s="4">
        <v>0.0</v>
      </c>
      <c r="BN369" s="4">
        <v>6.5</v>
      </c>
      <c r="BO369" s="4">
        <v>0.0</v>
      </c>
      <c r="BP369" s="4">
        <v>0.0</v>
      </c>
      <c r="BQ369" s="4">
        <v>0.0</v>
      </c>
      <c r="BR369" s="4">
        <v>1.17</v>
      </c>
      <c r="BS369" s="4">
        <v>0.0</v>
      </c>
      <c r="BT369" s="4">
        <v>0.0</v>
      </c>
      <c r="BU369" s="4">
        <v>0.0</v>
      </c>
      <c r="BV369" s="4">
        <v>0.0</v>
      </c>
      <c r="BW369" s="4">
        <v>0.0</v>
      </c>
      <c r="BX369" s="4">
        <v>0.0</v>
      </c>
      <c r="BY369" s="4">
        <v>0.0</v>
      </c>
      <c r="BZ369" s="4">
        <v>0.0</v>
      </c>
      <c r="CA369" s="4">
        <v>0.0</v>
      </c>
      <c r="CB369" s="4">
        <v>0.0</v>
      </c>
      <c r="CC369" s="4">
        <v>4.66</v>
      </c>
      <c r="CD369" s="4">
        <v>0.0</v>
      </c>
      <c r="CE369" s="4">
        <v>0.0</v>
      </c>
      <c r="CF369" s="4">
        <v>0.0</v>
      </c>
      <c r="CG369" s="4">
        <v>0.0</v>
      </c>
      <c r="CH369" s="4">
        <v>0.0</v>
      </c>
      <c r="CI369" s="4">
        <v>0.0</v>
      </c>
      <c r="CJ369" s="4">
        <v>0.31</v>
      </c>
      <c r="CK369" s="4">
        <v>0.0</v>
      </c>
      <c r="CL369" s="4">
        <v>0.0</v>
      </c>
      <c r="CM369" s="4">
        <v>0.0</v>
      </c>
      <c r="CN369" s="4">
        <v>0.0</v>
      </c>
      <c r="CO369" s="4">
        <v>1.95</v>
      </c>
      <c r="CP369" s="4">
        <v>0.0</v>
      </c>
      <c r="CQ369" s="4">
        <v>0.0</v>
      </c>
      <c r="CR369" s="4">
        <v>0.0</v>
      </c>
      <c r="CS369" s="4">
        <v>0.0</v>
      </c>
      <c r="CT369" s="4">
        <v>10.0</v>
      </c>
      <c r="CU369" s="4">
        <v>7.8</v>
      </c>
      <c r="CV369" s="4" t="s">
        <v>1269</v>
      </c>
      <c r="CW369" s="4">
        <v>318.47</v>
      </c>
      <c r="CX369" s="4">
        <v>0.13</v>
      </c>
      <c r="CY369" s="4">
        <v>0.18</v>
      </c>
      <c r="CZ369" s="4">
        <v>0.0</v>
      </c>
      <c r="DA369" s="4">
        <v>0.01</v>
      </c>
      <c r="DB369" s="4">
        <v>0.0</v>
      </c>
      <c r="DC369" s="4">
        <v>0.0</v>
      </c>
      <c r="DD369" s="4">
        <v>0.0</v>
      </c>
      <c r="DE369" s="4">
        <v>0.06</v>
      </c>
      <c r="DF369" s="4">
        <v>0.0</v>
      </c>
      <c r="DG369" s="4">
        <v>0.0</v>
      </c>
      <c r="DH369" s="4">
        <v>0.0</v>
      </c>
      <c r="DI369" s="4">
        <v>0.0</v>
      </c>
      <c r="DJ369" s="4">
        <v>0.0</v>
      </c>
      <c r="DK369" s="4">
        <v>0.03</v>
      </c>
      <c r="DL369" s="4">
        <v>0.0</v>
      </c>
      <c r="DM369" s="4">
        <v>0.5</v>
      </c>
      <c r="DN369" s="4">
        <v>0.0</v>
      </c>
      <c r="DO369" s="4">
        <v>0.04</v>
      </c>
      <c r="DP369" s="4">
        <v>0.0</v>
      </c>
      <c r="DQ369" s="4">
        <v>0.0</v>
      </c>
      <c r="DR369" s="4">
        <v>0.0</v>
      </c>
      <c r="DS369" s="4">
        <v>0.0</v>
      </c>
      <c r="DT369" s="4">
        <v>0.05</v>
      </c>
      <c r="DU369" s="4">
        <v>0.0</v>
      </c>
      <c r="DV369" s="4">
        <v>0.0</v>
      </c>
      <c r="DW369" s="4">
        <v>0.0</v>
      </c>
      <c r="DX369" s="4" t="s">
        <v>1269</v>
      </c>
      <c r="DY369" s="4" t="s">
        <v>1271</v>
      </c>
      <c r="DZ369" s="4" t="s">
        <v>1236</v>
      </c>
      <c r="EA369" s="4" t="s">
        <v>461</v>
      </c>
      <c r="EB369" s="4">
        <v>318.465914987</v>
      </c>
      <c r="EC369" s="6">
        <v>476.515400884362</v>
      </c>
      <c r="ED369" s="7">
        <v>1.5</v>
      </c>
      <c r="EE369" s="4" t="s">
        <v>1269</v>
      </c>
      <c r="EF369" s="4" t="s">
        <v>1232</v>
      </c>
      <c r="EG369" s="4" t="s">
        <v>1270</v>
      </c>
      <c r="EH369" s="4">
        <f t="shared" si="1"/>
        <v>1755.976425</v>
      </c>
      <c r="EI369" s="4">
        <f t="shared" si="2"/>
        <v>1.947435897</v>
      </c>
      <c r="EJ369" s="4">
        <f t="shared" si="3"/>
        <v>3419.651526</v>
      </c>
      <c r="EK369" s="4">
        <f t="shared" si="4"/>
        <v>0.5444371297</v>
      </c>
      <c r="EL369" s="4">
        <f t="shared" si="5"/>
        <v>0.3357472021</v>
      </c>
      <c r="EM369" s="4">
        <f t="shared" si="6"/>
        <v>0.2352941176</v>
      </c>
      <c r="EN369" s="4">
        <f t="shared" si="7"/>
        <v>0</v>
      </c>
      <c r="EO369" s="4">
        <f t="shared" si="8"/>
        <v>0.7647058824</v>
      </c>
      <c r="EP369" s="4">
        <f t="shared" si="9"/>
        <v>0</v>
      </c>
      <c r="EQ369" s="4">
        <f t="shared" si="10"/>
        <v>0.8321263989</v>
      </c>
      <c r="ER369" s="4">
        <f t="shared" si="11"/>
        <v>0.1171823568</v>
      </c>
      <c r="ES369" s="4">
        <f t="shared" si="12"/>
        <v>0</v>
      </c>
      <c r="ET369" s="4">
        <f t="shared" si="13"/>
        <v>0.04769741214</v>
      </c>
      <c r="EU369" s="4">
        <f t="shared" si="14"/>
        <v>0.19</v>
      </c>
      <c r="EV369" s="4">
        <f t="shared" si="15"/>
        <v>0.06</v>
      </c>
      <c r="EW369" s="4">
        <f t="shared" si="16"/>
        <v>0.07</v>
      </c>
      <c r="EX369" s="4">
        <f t="shared" si="17"/>
        <v>0.5</v>
      </c>
      <c r="EY369" s="4">
        <f t="shared" si="18"/>
        <v>0.05</v>
      </c>
      <c r="EZ369" s="4">
        <f t="shared" si="19"/>
        <v>1.166851979</v>
      </c>
      <c r="FA369" s="4">
        <f t="shared" si="20"/>
        <v>0.7250058979</v>
      </c>
      <c r="FB369" s="4">
        <f t="shared" si="21"/>
        <v>1.496283836</v>
      </c>
      <c r="FC369" s="4">
        <f t="shared" si="22"/>
        <v>0</v>
      </c>
      <c r="FD369" s="4">
        <f t="shared" si="23"/>
        <v>0</v>
      </c>
      <c r="FE369" s="4">
        <f t="shared" si="24"/>
        <v>0.03667481663</v>
      </c>
      <c r="FF369" s="4">
        <f t="shared" si="25"/>
        <v>0</v>
      </c>
      <c r="FG369" s="4">
        <f t="shared" si="26"/>
        <v>0</v>
      </c>
      <c r="FH369" s="4">
        <f t="shared" si="27"/>
        <v>0</v>
      </c>
      <c r="FI369" s="4">
        <f t="shared" si="28"/>
        <v>0</v>
      </c>
      <c r="FJ369" s="4">
        <f t="shared" si="29"/>
        <v>0.3973105134</v>
      </c>
      <c r="FK369" s="4">
        <f t="shared" si="30"/>
        <v>0</v>
      </c>
      <c r="FL369" s="4">
        <f t="shared" si="31"/>
        <v>0.07151589242</v>
      </c>
      <c r="FM369" s="4">
        <f t="shared" si="32"/>
        <v>0</v>
      </c>
      <c r="FN369" s="4">
        <f t="shared" si="33"/>
        <v>0.2848410758</v>
      </c>
      <c r="FO369" s="4">
        <f t="shared" si="34"/>
        <v>0.09046454768</v>
      </c>
      <c r="FP369" s="4">
        <f t="shared" si="35"/>
        <v>0.119193154</v>
      </c>
      <c r="FQ369" s="4">
        <f t="shared" si="36"/>
        <v>1</v>
      </c>
      <c r="FR369" s="4">
        <v>16.36</v>
      </c>
    </row>
    <row r="370" ht="12.75" customHeight="1">
      <c r="A370" s="4" t="s">
        <v>166</v>
      </c>
      <c r="B370" s="4" t="s">
        <v>1231</v>
      </c>
      <c r="C370" s="4" t="s">
        <v>1232</v>
      </c>
      <c r="D370" s="4" t="s">
        <v>1272</v>
      </c>
      <c r="E370" s="4" t="s">
        <v>1273</v>
      </c>
      <c r="F370" s="4">
        <v>376.290163615</v>
      </c>
      <c r="G370" s="4">
        <v>27.5</v>
      </c>
      <c r="H370" s="4">
        <v>60.125</v>
      </c>
      <c r="I370" s="4">
        <v>105.25</v>
      </c>
      <c r="J370" s="4">
        <v>80.4375</v>
      </c>
      <c r="K370" s="4">
        <v>83.5</v>
      </c>
      <c r="L370" s="4">
        <v>19.625</v>
      </c>
      <c r="M370" s="4">
        <v>138.855484008789</v>
      </c>
      <c r="N370" s="4">
        <v>283.737060546875</v>
      </c>
      <c r="O370" s="4">
        <v>189.923554986849</v>
      </c>
      <c r="P370" s="4">
        <v>48.8125</v>
      </c>
      <c r="Q370" s="4">
        <v>0.0</v>
      </c>
      <c r="R370" s="4">
        <v>0.0</v>
      </c>
      <c r="S370" s="4">
        <v>109.5625</v>
      </c>
      <c r="T370" s="4">
        <v>218.0625</v>
      </c>
      <c r="U370" s="4">
        <v>0.0</v>
      </c>
      <c r="V370" s="4">
        <v>1385.53385330236</v>
      </c>
      <c r="W370" s="4">
        <v>14.2174975107866</v>
      </c>
      <c r="X370" s="4">
        <v>32.0</v>
      </c>
      <c r="Y370" s="4">
        <v>399254.412</v>
      </c>
      <c r="Z370" s="4">
        <v>124.37</v>
      </c>
      <c r="AA370" s="4">
        <v>90.33</v>
      </c>
      <c r="AB370" s="4">
        <v>81.47</v>
      </c>
      <c r="AC370" s="4">
        <v>8.86</v>
      </c>
      <c r="AD370" s="4">
        <v>1.56</v>
      </c>
      <c r="AE370" s="4">
        <v>22.46</v>
      </c>
      <c r="AF370" s="4">
        <v>10.02</v>
      </c>
      <c r="AG370" s="4">
        <v>63.4</v>
      </c>
      <c r="AH370" s="4">
        <v>0.4</v>
      </c>
      <c r="AI370" s="4">
        <v>0.0</v>
      </c>
      <c r="AJ370" s="4">
        <v>19.2</v>
      </c>
      <c r="AK370" s="4">
        <v>1.0</v>
      </c>
      <c r="AL370" s="4">
        <v>0.0</v>
      </c>
      <c r="AM370" s="4">
        <v>0.0</v>
      </c>
      <c r="AN370" s="4">
        <v>0.0</v>
      </c>
      <c r="AO370" s="4">
        <v>0.0</v>
      </c>
      <c r="AP370" s="4">
        <v>0.0</v>
      </c>
      <c r="AQ370" s="4">
        <v>0.0</v>
      </c>
      <c r="AR370" s="4">
        <v>5.52</v>
      </c>
      <c r="AS370" s="4">
        <v>0.0</v>
      </c>
      <c r="AT370" s="4">
        <v>0.0</v>
      </c>
      <c r="AU370" s="4">
        <v>0.0</v>
      </c>
      <c r="AV370" s="4">
        <v>1.85</v>
      </c>
      <c r="AW370" s="4">
        <v>0.0</v>
      </c>
      <c r="AX370" s="4">
        <v>0.0</v>
      </c>
      <c r="AY370" s="4">
        <v>0.0</v>
      </c>
      <c r="AZ370" s="4">
        <v>0.0</v>
      </c>
      <c r="BA370" s="4">
        <v>14.49</v>
      </c>
      <c r="BB370" s="4">
        <v>7.65</v>
      </c>
      <c r="BC370" s="4">
        <v>0.0</v>
      </c>
      <c r="BD370" s="4">
        <v>0.0</v>
      </c>
      <c r="BE370" s="4">
        <v>0.0</v>
      </c>
      <c r="BF370" s="4">
        <v>0.0</v>
      </c>
      <c r="BG370" s="4">
        <v>1.0</v>
      </c>
      <c r="BH370" s="4">
        <v>0.0</v>
      </c>
      <c r="BI370" s="4">
        <v>0.0</v>
      </c>
      <c r="BJ370" s="4">
        <v>0.0</v>
      </c>
      <c r="BK370" s="4">
        <v>0.0</v>
      </c>
      <c r="BL370" s="4">
        <v>2.46</v>
      </c>
      <c r="BM370" s="4">
        <v>1.7</v>
      </c>
      <c r="BN370" s="4">
        <v>15.12</v>
      </c>
      <c r="BO370" s="4">
        <v>0.0</v>
      </c>
      <c r="BP370" s="4">
        <v>0.0</v>
      </c>
      <c r="BQ370" s="4">
        <v>0.0</v>
      </c>
      <c r="BR370" s="4">
        <v>0.0</v>
      </c>
      <c r="BS370" s="4">
        <v>5.03</v>
      </c>
      <c r="BT370" s="4">
        <v>0.0</v>
      </c>
      <c r="BU370" s="4">
        <v>0.0</v>
      </c>
      <c r="BV370" s="4">
        <v>0.0</v>
      </c>
      <c r="BW370" s="4">
        <v>0.0</v>
      </c>
      <c r="BX370" s="4">
        <v>0.0</v>
      </c>
      <c r="BY370" s="4">
        <v>0.0</v>
      </c>
      <c r="BZ370" s="4">
        <v>0.0</v>
      </c>
      <c r="CA370" s="4">
        <v>3.0</v>
      </c>
      <c r="CB370" s="4">
        <v>0.0</v>
      </c>
      <c r="CC370" s="4">
        <v>0.0</v>
      </c>
      <c r="CD370" s="4">
        <v>0.0</v>
      </c>
      <c r="CE370" s="4">
        <v>26.72</v>
      </c>
      <c r="CF370" s="4">
        <v>1.45</v>
      </c>
      <c r="CG370" s="4">
        <v>1.85</v>
      </c>
      <c r="CH370" s="4">
        <v>3.5</v>
      </c>
      <c r="CI370" s="4">
        <v>0.0</v>
      </c>
      <c r="CJ370" s="4">
        <v>0.0</v>
      </c>
      <c r="CK370" s="4">
        <v>0.0</v>
      </c>
      <c r="CL370" s="4">
        <v>0.0</v>
      </c>
      <c r="CM370" s="4">
        <v>2.6</v>
      </c>
      <c r="CN370" s="4">
        <v>3.89</v>
      </c>
      <c r="CO370" s="4">
        <v>1.1</v>
      </c>
      <c r="CP370" s="4">
        <v>0.0</v>
      </c>
      <c r="CQ370" s="4">
        <v>0.0</v>
      </c>
      <c r="CR370" s="4">
        <v>24.44</v>
      </c>
      <c r="CS370" s="4">
        <v>0.0</v>
      </c>
      <c r="CT370" s="4">
        <v>99.0</v>
      </c>
      <c r="CU370" s="4">
        <v>51.2</v>
      </c>
      <c r="CV370" s="4" t="s">
        <v>1272</v>
      </c>
      <c r="CW370" s="4">
        <v>376.29</v>
      </c>
      <c r="CX370" s="4">
        <v>0.37</v>
      </c>
      <c r="CY370" s="4">
        <v>0.23</v>
      </c>
      <c r="CZ370" s="4">
        <v>0.0</v>
      </c>
      <c r="DA370" s="4">
        <v>0.04</v>
      </c>
      <c r="DB370" s="4">
        <v>0.0</v>
      </c>
      <c r="DC370" s="4">
        <v>0.0</v>
      </c>
      <c r="DD370" s="4">
        <v>0.02</v>
      </c>
      <c r="DE370" s="4">
        <v>0.1</v>
      </c>
      <c r="DF370" s="4">
        <v>0.0</v>
      </c>
      <c r="DG370" s="4">
        <v>0.0</v>
      </c>
      <c r="DH370" s="4">
        <v>0.0</v>
      </c>
      <c r="DI370" s="4">
        <v>0.0</v>
      </c>
      <c r="DJ370" s="4">
        <v>0.0</v>
      </c>
      <c r="DK370" s="4">
        <v>0.0</v>
      </c>
      <c r="DL370" s="4">
        <v>0.0</v>
      </c>
      <c r="DM370" s="4">
        <v>0.17</v>
      </c>
      <c r="DN370" s="4">
        <v>0.0</v>
      </c>
      <c r="DO370" s="4">
        <v>0.03</v>
      </c>
      <c r="DP370" s="4">
        <v>0.02</v>
      </c>
      <c r="DQ370" s="4">
        <v>0.0</v>
      </c>
      <c r="DR370" s="4">
        <v>0.0</v>
      </c>
      <c r="DS370" s="4">
        <v>0.0</v>
      </c>
      <c r="DT370" s="4">
        <v>0.03</v>
      </c>
      <c r="DU370" s="4">
        <v>0.0</v>
      </c>
      <c r="DV370" s="4">
        <v>0.0</v>
      </c>
      <c r="DW370" s="4">
        <v>0.0</v>
      </c>
      <c r="DX370" s="4" t="s">
        <v>1272</v>
      </c>
      <c r="DY370" s="4" t="s">
        <v>1274</v>
      </c>
      <c r="DZ370" s="4" t="s">
        <v>1236</v>
      </c>
      <c r="EA370" s="4" t="s">
        <v>461</v>
      </c>
      <c r="EB370" s="4">
        <v>376.290163615</v>
      </c>
      <c r="EC370" s="6">
        <v>80.93293492408</v>
      </c>
      <c r="ED370" s="7">
        <v>0.22</v>
      </c>
      <c r="EE370" s="4" t="s">
        <v>1272</v>
      </c>
      <c r="EF370" s="4" t="s">
        <v>1232</v>
      </c>
      <c r="EG370" s="4" t="s">
        <v>1273</v>
      </c>
      <c r="EH370" s="4">
        <f t="shared" si="1"/>
        <v>3210.214778</v>
      </c>
      <c r="EI370" s="4">
        <f t="shared" si="2"/>
        <v>2.429101563</v>
      </c>
      <c r="EJ370" s="4">
        <f t="shared" si="3"/>
        <v>7797.937734</v>
      </c>
      <c r="EK370" s="4">
        <f t="shared" si="4"/>
        <v>0.2277076465</v>
      </c>
      <c r="EL370" s="4">
        <f t="shared" si="5"/>
        <v>0.6673635121</v>
      </c>
      <c r="EM370" s="4">
        <f t="shared" si="6"/>
        <v>0.7638554217</v>
      </c>
      <c r="EN370" s="4">
        <f t="shared" si="7"/>
        <v>0.004819277108</v>
      </c>
      <c r="EO370" s="4">
        <f t="shared" si="8"/>
        <v>0</v>
      </c>
      <c r="EP370" s="4">
        <f t="shared" si="9"/>
        <v>0.2313253012</v>
      </c>
      <c r="EQ370" s="4">
        <f t="shared" si="10"/>
        <v>0.7263005548</v>
      </c>
      <c r="ER370" s="4">
        <f t="shared" si="11"/>
        <v>0.1805901745</v>
      </c>
      <c r="ES370" s="4">
        <f t="shared" si="12"/>
        <v>0.08056605291</v>
      </c>
      <c r="ET370" s="4">
        <f t="shared" si="13"/>
        <v>0.3305162134</v>
      </c>
      <c r="EU370" s="4">
        <f t="shared" si="14"/>
        <v>0.29</v>
      </c>
      <c r="EV370" s="4">
        <f t="shared" si="15"/>
        <v>0.1</v>
      </c>
      <c r="EW370" s="4">
        <f t="shared" si="16"/>
        <v>0.03</v>
      </c>
      <c r="EX370" s="4">
        <f t="shared" si="17"/>
        <v>0.19</v>
      </c>
      <c r="EY370" s="4">
        <f t="shared" si="18"/>
        <v>0.03</v>
      </c>
      <c r="EZ370" s="4">
        <f t="shared" si="19"/>
        <v>1.115174476</v>
      </c>
      <c r="FA370" s="4">
        <f t="shared" si="20"/>
        <v>0.6928968599</v>
      </c>
      <c r="FB370" s="4">
        <f t="shared" si="21"/>
        <v>0.2150811867</v>
      </c>
      <c r="FC370" s="4">
        <f t="shared" si="22"/>
        <v>0.008785802144</v>
      </c>
      <c r="FD370" s="4">
        <f t="shared" si="23"/>
        <v>0.143560007</v>
      </c>
      <c r="FE370" s="4">
        <f t="shared" si="24"/>
        <v>0.0672113864</v>
      </c>
      <c r="FF370" s="4">
        <f t="shared" si="25"/>
        <v>0.008785802144</v>
      </c>
      <c r="FG370" s="4">
        <f t="shared" si="26"/>
        <v>0</v>
      </c>
      <c r="FH370" s="4">
        <f t="shared" si="27"/>
        <v>0</v>
      </c>
      <c r="FI370" s="4">
        <f t="shared" si="28"/>
        <v>0.01493586364</v>
      </c>
      <c r="FJ370" s="4">
        <f t="shared" si="29"/>
        <v>0.1328413284</v>
      </c>
      <c r="FK370" s="4">
        <f t="shared" si="30"/>
        <v>0</v>
      </c>
      <c r="FL370" s="4">
        <f t="shared" si="31"/>
        <v>0</v>
      </c>
      <c r="FM370" s="4">
        <f t="shared" si="32"/>
        <v>0.02161307327</v>
      </c>
      <c r="FN370" s="4">
        <f t="shared" si="33"/>
        <v>0.2738534528</v>
      </c>
      <c r="FO370" s="4">
        <f t="shared" si="34"/>
        <v>0.04700404147</v>
      </c>
      <c r="FP370" s="4">
        <f t="shared" si="35"/>
        <v>0.2814092427</v>
      </c>
      <c r="FQ370" s="4">
        <f t="shared" si="36"/>
        <v>1</v>
      </c>
      <c r="FR370" s="4">
        <v>113.82</v>
      </c>
    </row>
    <row r="371" ht="12.75" customHeight="1">
      <c r="A371" s="4" t="s">
        <v>166</v>
      </c>
      <c r="B371" s="4" t="s">
        <v>1231</v>
      </c>
      <c r="C371" s="4" t="s">
        <v>1232</v>
      </c>
      <c r="D371" s="4" t="s">
        <v>1275</v>
      </c>
      <c r="E371" s="4" t="s">
        <v>487</v>
      </c>
      <c r="F371" s="4">
        <v>205.704914527</v>
      </c>
      <c r="G371" s="4">
        <v>4.75</v>
      </c>
      <c r="H371" s="4">
        <v>15.75</v>
      </c>
      <c r="I371" s="4">
        <v>26.0625</v>
      </c>
      <c r="J371" s="4">
        <v>22.5</v>
      </c>
      <c r="K371" s="4">
        <v>59.75</v>
      </c>
      <c r="L371" s="4">
        <v>77.1875</v>
      </c>
      <c r="M371" s="4">
        <v>158.44548034668</v>
      </c>
      <c r="N371" s="4">
        <v>412.621795654297</v>
      </c>
      <c r="O371" s="4">
        <v>250.781466039639</v>
      </c>
      <c r="P371" s="4">
        <v>0.0</v>
      </c>
      <c r="Q371" s="4">
        <v>0.0</v>
      </c>
      <c r="R371" s="4">
        <v>0.0</v>
      </c>
      <c r="S371" s="4">
        <v>109.6875</v>
      </c>
      <c r="T371" s="4">
        <v>96.3125</v>
      </c>
      <c r="U371" s="4">
        <v>0.0</v>
      </c>
      <c r="V371" s="4">
        <v>1418.87933130699</v>
      </c>
      <c r="W371" s="4">
        <v>13.9608723404255</v>
      </c>
      <c r="X371" s="4">
        <v>10.0</v>
      </c>
      <c r="Y371" s="4">
        <v>88874.5047</v>
      </c>
      <c r="Z371" s="4">
        <v>37.73</v>
      </c>
      <c r="AA371" s="4">
        <v>30.85</v>
      </c>
      <c r="AB371" s="4">
        <v>30.7</v>
      </c>
      <c r="AC371" s="4">
        <v>0.15</v>
      </c>
      <c r="AD371" s="4">
        <v>1.31</v>
      </c>
      <c r="AE371" s="4">
        <v>5.57</v>
      </c>
      <c r="AF371" s="4">
        <v>0.0</v>
      </c>
      <c r="AG371" s="4">
        <v>38.9</v>
      </c>
      <c r="AH371" s="4">
        <v>0.0</v>
      </c>
      <c r="AI371" s="4">
        <v>0.0</v>
      </c>
      <c r="AJ371" s="4">
        <v>0.0</v>
      </c>
      <c r="AK371" s="4">
        <v>0.0</v>
      </c>
      <c r="AL371" s="4">
        <v>0.0</v>
      </c>
      <c r="AM371" s="4">
        <v>0.0</v>
      </c>
      <c r="AN371" s="4">
        <v>0.0</v>
      </c>
      <c r="AO371" s="4">
        <v>0.0</v>
      </c>
      <c r="AP371" s="4">
        <v>0.0</v>
      </c>
      <c r="AQ371" s="4">
        <v>0.0</v>
      </c>
      <c r="AR371" s="4">
        <v>8.97</v>
      </c>
      <c r="AS371" s="4">
        <v>0.0</v>
      </c>
      <c r="AT371" s="4">
        <v>0.0</v>
      </c>
      <c r="AU371" s="4">
        <v>0.0</v>
      </c>
      <c r="AV371" s="4">
        <v>0.0</v>
      </c>
      <c r="AW371" s="4">
        <v>0.0</v>
      </c>
      <c r="AX371" s="4">
        <v>0.0</v>
      </c>
      <c r="AY371" s="4">
        <v>0.0</v>
      </c>
      <c r="AZ371" s="4">
        <v>0.0</v>
      </c>
      <c r="BA371" s="4">
        <v>0.0</v>
      </c>
      <c r="BB371" s="4">
        <v>3.72</v>
      </c>
      <c r="BC371" s="4">
        <v>0.0</v>
      </c>
      <c r="BD371" s="4">
        <v>0.0</v>
      </c>
      <c r="BE371" s="4">
        <v>0.0</v>
      </c>
      <c r="BF371" s="4">
        <v>0.0</v>
      </c>
      <c r="BG371" s="4">
        <v>0.0</v>
      </c>
      <c r="BH371" s="4">
        <v>0.0</v>
      </c>
      <c r="BI371" s="4">
        <v>0.0</v>
      </c>
      <c r="BJ371" s="4">
        <v>0.0</v>
      </c>
      <c r="BK371" s="4">
        <v>0.0</v>
      </c>
      <c r="BL371" s="4">
        <v>0.0</v>
      </c>
      <c r="BM371" s="4">
        <v>0.0</v>
      </c>
      <c r="BN371" s="4">
        <v>22.5</v>
      </c>
      <c r="BO371" s="4">
        <v>0.0</v>
      </c>
      <c r="BP371" s="4">
        <v>0.0</v>
      </c>
      <c r="BQ371" s="4">
        <v>0.0</v>
      </c>
      <c r="BR371" s="4">
        <v>0.0</v>
      </c>
      <c r="BS371" s="4">
        <v>0.0</v>
      </c>
      <c r="BT371" s="4">
        <v>0.0</v>
      </c>
      <c r="BU371" s="4">
        <v>0.0</v>
      </c>
      <c r="BV371" s="4">
        <v>0.0</v>
      </c>
      <c r="BW371" s="4">
        <v>0.0</v>
      </c>
      <c r="BX371" s="4">
        <v>0.0</v>
      </c>
      <c r="BY371" s="4">
        <v>0.0</v>
      </c>
      <c r="BZ371" s="4">
        <v>0.0</v>
      </c>
      <c r="CA371" s="4">
        <v>0.0</v>
      </c>
      <c r="CB371" s="4">
        <v>0.0</v>
      </c>
      <c r="CC371" s="4">
        <v>0.0</v>
      </c>
      <c r="CD371" s="4">
        <v>0.0</v>
      </c>
      <c r="CE371" s="4">
        <v>0.0</v>
      </c>
      <c r="CF371" s="4">
        <v>0.0</v>
      </c>
      <c r="CG371" s="4">
        <v>0.0</v>
      </c>
      <c r="CH371" s="4">
        <v>0.0</v>
      </c>
      <c r="CI371" s="4">
        <v>0.0</v>
      </c>
      <c r="CJ371" s="4">
        <v>0.58</v>
      </c>
      <c r="CK371" s="4">
        <v>0.0</v>
      </c>
      <c r="CL371" s="4">
        <v>0.0</v>
      </c>
      <c r="CM371" s="4">
        <v>0.0</v>
      </c>
      <c r="CN371" s="4">
        <v>0.0</v>
      </c>
      <c r="CO371" s="4">
        <v>1.08</v>
      </c>
      <c r="CP371" s="4">
        <v>0.0</v>
      </c>
      <c r="CQ371" s="4">
        <v>0.0</v>
      </c>
      <c r="CR371" s="4">
        <v>0.88</v>
      </c>
      <c r="CS371" s="4">
        <v>0.0</v>
      </c>
      <c r="CT371" s="4">
        <v>28.0</v>
      </c>
      <c r="CU371" s="4">
        <v>10.0</v>
      </c>
      <c r="CV371" s="4" t="s">
        <v>1275</v>
      </c>
      <c r="CW371" s="4">
        <v>205.7</v>
      </c>
      <c r="CX371" s="4">
        <v>0.18</v>
      </c>
      <c r="CY371" s="4">
        <v>0.22</v>
      </c>
      <c r="CZ371" s="4">
        <v>0.0</v>
      </c>
      <c r="DA371" s="4">
        <v>0.04</v>
      </c>
      <c r="DB371" s="4">
        <v>0.01</v>
      </c>
      <c r="DC371" s="4">
        <v>0.0</v>
      </c>
      <c r="DD371" s="4">
        <v>0.0</v>
      </c>
      <c r="DE371" s="4">
        <v>0.03</v>
      </c>
      <c r="DF371" s="4">
        <v>0.0</v>
      </c>
      <c r="DG371" s="4">
        <v>0.0</v>
      </c>
      <c r="DH371" s="4">
        <v>0.0</v>
      </c>
      <c r="DI371" s="4">
        <v>0.0</v>
      </c>
      <c r="DJ371" s="4">
        <v>0.0</v>
      </c>
      <c r="DK371" s="4">
        <v>0.0</v>
      </c>
      <c r="DL371" s="4">
        <v>0.0</v>
      </c>
      <c r="DM371" s="4">
        <v>0.45</v>
      </c>
      <c r="DN371" s="4">
        <v>0.0</v>
      </c>
      <c r="DO371" s="4">
        <v>0.03</v>
      </c>
      <c r="DP371" s="4">
        <v>0.0</v>
      </c>
      <c r="DQ371" s="4">
        <v>0.0</v>
      </c>
      <c r="DR371" s="4">
        <v>0.0</v>
      </c>
      <c r="DS371" s="4">
        <v>0.0</v>
      </c>
      <c r="DT371" s="4">
        <v>0.03</v>
      </c>
      <c r="DU371" s="4">
        <v>0.0</v>
      </c>
      <c r="DV371" s="4">
        <v>0.0</v>
      </c>
      <c r="DW371" s="4">
        <v>0.0</v>
      </c>
      <c r="DX371" s="4" t="s">
        <v>1275</v>
      </c>
      <c r="DY371" s="4" t="s">
        <v>488</v>
      </c>
      <c r="DZ371" s="4" t="s">
        <v>1236</v>
      </c>
      <c r="EA371" s="4" t="s">
        <v>461</v>
      </c>
      <c r="EB371" s="4">
        <v>205.704914527</v>
      </c>
      <c r="EC371" s="6">
        <v>130.4749730751</v>
      </c>
      <c r="ED371" s="7">
        <v>0.63</v>
      </c>
      <c r="EE371" s="4" t="s">
        <v>1275</v>
      </c>
      <c r="EF371" s="4" t="s">
        <v>1232</v>
      </c>
      <c r="EG371" s="4" t="s">
        <v>487</v>
      </c>
      <c r="EH371" s="4">
        <f t="shared" si="1"/>
        <v>2355.539483</v>
      </c>
      <c r="EI371" s="4">
        <f t="shared" si="2"/>
        <v>3.773</v>
      </c>
      <c r="EJ371" s="4">
        <f t="shared" si="3"/>
        <v>8887.45047</v>
      </c>
      <c r="EK371" s="4">
        <f t="shared" si="4"/>
        <v>0.6949377153</v>
      </c>
      <c r="EL371" s="4">
        <f t="shared" si="5"/>
        <v>1.031009807</v>
      </c>
      <c r="EM371" s="4">
        <f t="shared" si="6"/>
        <v>1</v>
      </c>
      <c r="EN371" s="4">
        <f t="shared" si="7"/>
        <v>0</v>
      </c>
      <c r="EO371" s="4">
        <f t="shared" si="8"/>
        <v>0</v>
      </c>
      <c r="EP371" s="4">
        <f t="shared" si="9"/>
        <v>0</v>
      </c>
      <c r="EQ371" s="4">
        <f t="shared" si="10"/>
        <v>0.817651736</v>
      </c>
      <c r="ER371" s="4">
        <f t="shared" si="11"/>
        <v>0.1476278823</v>
      </c>
      <c r="ES371" s="4">
        <f t="shared" si="12"/>
        <v>0</v>
      </c>
      <c r="ET371" s="4">
        <f t="shared" si="13"/>
        <v>0.1834180777</v>
      </c>
      <c r="EU371" s="4">
        <f t="shared" si="14"/>
        <v>0.27</v>
      </c>
      <c r="EV371" s="4">
        <f t="shared" si="15"/>
        <v>0.03</v>
      </c>
      <c r="EW371" s="4">
        <f t="shared" si="16"/>
        <v>0.03</v>
      </c>
      <c r="EX371" s="4">
        <f t="shared" si="17"/>
        <v>0.45</v>
      </c>
      <c r="EY371" s="4">
        <f t="shared" si="18"/>
        <v>0.03</v>
      </c>
      <c r="EZ371" s="4">
        <f t="shared" si="19"/>
        <v>1.02843867</v>
      </c>
      <c r="FA371" s="4">
        <f t="shared" si="20"/>
        <v>0.639004874</v>
      </c>
      <c r="FB371" s="4">
        <f t="shared" si="21"/>
        <v>0.6342822357</v>
      </c>
      <c r="FC371" s="4">
        <f t="shared" si="22"/>
        <v>0</v>
      </c>
      <c r="FD371" s="4">
        <f t="shared" si="23"/>
        <v>0</v>
      </c>
      <c r="FE371" s="4">
        <f t="shared" si="24"/>
        <v>0.1293463143</v>
      </c>
      <c r="FF371" s="4">
        <f t="shared" si="25"/>
        <v>0</v>
      </c>
      <c r="FG371" s="4">
        <f t="shared" si="26"/>
        <v>0</v>
      </c>
      <c r="FH371" s="4">
        <f t="shared" si="27"/>
        <v>0</v>
      </c>
      <c r="FI371" s="4">
        <f t="shared" si="28"/>
        <v>0</v>
      </c>
      <c r="FJ371" s="4">
        <f t="shared" si="29"/>
        <v>0.7823365786</v>
      </c>
      <c r="FK371" s="4">
        <f t="shared" si="30"/>
        <v>0</v>
      </c>
      <c r="FL371" s="4">
        <f t="shared" si="31"/>
        <v>0</v>
      </c>
      <c r="FM371" s="4">
        <f t="shared" si="32"/>
        <v>0</v>
      </c>
      <c r="FN371" s="4">
        <f t="shared" si="33"/>
        <v>0</v>
      </c>
      <c r="FO371" s="4">
        <f t="shared" si="34"/>
        <v>0.02016689847</v>
      </c>
      <c r="FP371" s="4">
        <f t="shared" si="35"/>
        <v>0.06815020862</v>
      </c>
      <c r="FQ371" s="4">
        <f t="shared" si="36"/>
        <v>1</v>
      </c>
      <c r="FR371" s="4">
        <v>28.76</v>
      </c>
    </row>
    <row r="372" ht="12.75" customHeight="1">
      <c r="A372" s="4" t="s">
        <v>166</v>
      </c>
      <c r="B372" s="4" t="s">
        <v>1231</v>
      </c>
      <c r="C372" s="4" t="s">
        <v>1232</v>
      </c>
      <c r="D372" s="4" t="s">
        <v>1276</v>
      </c>
      <c r="E372" s="4" t="s">
        <v>1277</v>
      </c>
      <c r="F372" s="4">
        <v>171.503960084</v>
      </c>
      <c r="G372" s="4">
        <v>3.5</v>
      </c>
      <c r="H372" s="4">
        <v>9.5625</v>
      </c>
      <c r="I372" s="4">
        <v>26.875</v>
      </c>
      <c r="J372" s="4">
        <v>31.8125</v>
      </c>
      <c r="K372" s="4">
        <v>62.0</v>
      </c>
      <c r="L372" s="4">
        <v>37.875</v>
      </c>
      <c r="M372" s="4">
        <v>167.110260009766</v>
      </c>
      <c r="N372" s="4">
        <v>394.223266601562</v>
      </c>
      <c r="O372" s="4">
        <v>246.381213511156</v>
      </c>
      <c r="P372" s="4">
        <v>0.0</v>
      </c>
      <c r="Q372" s="4">
        <v>0.0</v>
      </c>
      <c r="R372" s="4">
        <v>0.0</v>
      </c>
      <c r="S372" s="4">
        <v>130.75</v>
      </c>
      <c r="T372" s="4">
        <v>40.875</v>
      </c>
      <c r="U372" s="4">
        <v>0.0</v>
      </c>
      <c r="V372" s="4">
        <v>1392.15230825154</v>
      </c>
      <c r="W372" s="4">
        <v>13.9230679752817</v>
      </c>
      <c r="X372" s="4">
        <v>8.0</v>
      </c>
      <c r="Y372" s="4">
        <v>102980.6412</v>
      </c>
      <c r="Z372" s="4">
        <v>82.26</v>
      </c>
      <c r="AA372" s="4">
        <v>53.49</v>
      </c>
      <c r="AB372" s="4">
        <v>53.49</v>
      </c>
      <c r="AC372" s="4">
        <v>0.0</v>
      </c>
      <c r="AD372" s="4">
        <v>0.33</v>
      </c>
      <c r="AE372" s="4">
        <v>5.94</v>
      </c>
      <c r="AF372" s="4">
        <v>22.5</v>
      </c>
      <c r="AG372" s="4">
        <v>14.7</v>
      </c>
      <c r="AH372" s="4">
        <v>1.2</v>
      </c>
      <c r="AI372" s="4">
        <v>2.0</v>
      </c>
      <c r="AJ372" s="4">
        <v>16.8</v>
      </c>
      <c r="AK372" s="4">
        <v>2.68</v>
      </c>
      <c r="AL372" s="4">
        <v>0.0</v>
      </c>
      <c r="AM372" s="4">
        <v>0.0</v>
      </c>
      <c r="AN372" s="4">
        <v>0.0</v>
      </c>
      <c r="AO372" s="4">
        <v>0.0</v>
      </c>
      <c r="AP372" s="4">
        <v>0.0</v>
      </c>
      <c r="AQ372" s="4">
        <v>0.0</v>
      </c>
      <c r="AR372" s="4">
        <v>0.0</v>
      </c>
      <c r="AS372" s="4">
        <v>0.0</v>
      </c>
      <c r="AT372" s="4">
        <v>0.0</v>
      </c>
      <c r="AU372" s="4">
        <v>0.0</v>
      </c>
      <c r="AV372" s="4">
        <v>0.0</v>
      </c>
      <c r="AW372" s="4">
        <v>0.0</v>
      </c>
      <c r="AX372" s="4">
        <v>0.0</v>
      </c>
      <c r="AY372" s="4">
        <v>0.0</v>
      </c>
      <c r="AZ372" s="4">
        <v>0.0</v>
      </c>
      <c r="BA372" s="4">
        <v>0.0</v>
      </c>
      <c r="BB372" s="4">
        <v>0.0</v>
      </c>
      <c r="BC372" s="4">
        <v>0.0</v>
      </c>
      <c r="BD372" s="4">
        <v>0.0</v>
      </c>
      <c r="BE372" s="4">
        <v>0.0</v>
      </c>
      <c r="BF372" s="4">
        <v>0.0</v>
      </c>
      <c r="BG372" s="4">
        <v>0.0</v>
      </c>
      <c r="BH372" s="4">
        <v>0.0</v>
      </c>
      <c r="BI372" s="4">
        <v>0.0</v>
      </c>
      <c r="BJ372" s="4">
        <v>0.0</v>
      </c>
      <c r="BK372" s="4">
        <v>0.0</v>
      </c>
      <c r="BL372" s="4">
        <v>0.0</v>
      </c>
      <c r="BM372" s="4">
        <v>0.0</v>
      </c>
      <c r="BN372" s="4">
        <v>13.4</v>
      </c>
      <c r="BO372" s="4">
        <v>0.0</v>
      </c>
      <c r="BP372" s="4">
        <v>0.0</v>
      </c>
      <c r="BQ372" s="4">
        <v>0.0</v>
      </c>
      <c r="BR372" s="4">
        <v>0.0</v>
      </c>
      <c r="BS372" s="4">
        <v>55.5</v>
      </c>
      <c r="BT372" s="4">
        <v>0.0</v>
      </c>
      <c r="BU372" s="4">
        <v>0.0</v>
      </c>
      <c r="BV372" s="4">
        <v>0.0</v>
      </c>
      <c r="BW372" s="4">
        <v>0.0</v>
      </c>
      <c r="BX372" s="4">
        <v>0.0</v>
      </c>
      <c r="BY372" s="4">
        <v>0.0</v>
      </c>
      <c r="BZ372" s="4">
        <v>0.0</v>
      </c>
      <c r="CA372" s="4">
        <v>0.0</v>
      </c>
      <c r="CB372" s="4">
        <v>0.0</v>
      </c>
      <c r="CC372" s="4">
        <v>0.0</v>
      </c>
      <c r="CD372" s="4">
        <v>0.0</v>
      </c>
      <c r="CE372" s="4">
        <v>0.0</v>
      </c>
      <c r="CF372" s="4">
        <v>0.0</v>
      </c>
      <c r="CG372" s="4">
        <v>0.0</v>
      </c>
      <c r="CH372" s="4">
        <v>0.0</v>
      </c>
      <c r="CI372" s="4">
        <v>0.0</v>
      </c>
      <c r="CJ372" s="4">
        <v>0.0</v>
      </c>
      <c r="CK372" s="4">
        <v>0.0</v>
      </c>
      <c r="CL372" s="4">
        <v>0.0</v>
      </c>
      <c r="CM372" s="4">
        <v>0.0</v>
      </c>
      <c r="CN372" s="4">
        <v>0.0</v>
      </c>
      <c r="CO372" s="4">
        <v>2.1</v>
      </c>
      <c r="CP372" s="4">
        <v>0.0</v>
      </c>
      <c r="CQ372" s="4">
        <v>0.0</v>
      </c>
      <c r="CR372" s="4">
        <v>8.58</v>
      </c>
      <c r="CS372" s="4">
        <v>0.0</v>
      </c>
      <c r="CT372" s="4">
        <v>35.0</v>
      </c>
      <c r="CU372" s="4">
        <v>14.4</v>
      </c>
      <c r="CV372" s="4" t="s">
        <v>1276</v>
      </c>
      <c r="CW372" s="4">
        <v>171.5</v>
      </c>
      <c r="CX372" s="4">
        <v>0.27</v>
      </c>
      <c r="CY372" s="4">
        <v>0.1</v>
      </c>
      <c r="CZ372" s="4">
        <v>0.0</v>
      </c>
      <c r="DA372" s="4">
        <v>0.06</v>
      </c>
      <c r="DB372" s="4">
        <v>0.0</v>
      </c>
      <c r="DC372" s="4">
        <v>0.0</v>
      </c>
      <c r="DD372" s="4">
        <v>0.0</v>
      </c>
      <c r="DE372" s="4">
        <v>0.0</v>
      </c>
      <c r="DF372" s="4">
        <v>0.0</v>
      </c>
      <c r="DG372" s="4">
        <v>0.0</v>
      </c>
      <c r="DH372" s="4">
        <v>0.0</v>
      </c>
      <c r="DI372" s="4">
        <v>0.0</v>
      </c>
      <c r="DJ372" s="4">
        <v>0.0</v>
      </c>
      <c r="DK372" s="4">
        <v>0.01</v>
      </c>
      <c r="DL372" s="4">
        <v>0.0</v>
      </c>
      <c r="DM372" s="4">
        <v>0.3</v>
      </c>
      <c r="DN372" s="4">
        <v>0.0</v>
      </c>
      <c r="DO372" s="4">
        <v>0.01</v>
      </c>
      <c r="DP372" s="4">
        <v>0.05</v>
      </c>
      <c r="DQ372" s="4">
        <v>0.0</v>
      </c>
      <c r="DR372" s="4">
        <v>0.0</v>
      </c>
      <c r="DS372" s="4">
        <v>0.12</v>
      </c>
      <c r="DT372" s="4">
        <v>0.08</v>
      </c>
      <c r="DU372" s="4">
        <v>0.0</v>
      </c>
      <c r="DV372" s="4">
        <v>0.0</v>
      </c>
      <c r="DW372" s="4">
        <v>0.0</v>
      </c>
      <c r="DX372" s="4" t="s">
        <v>1276</v>
      </c>
      <c r="DY372" s="4" t="s">
        <v>1278</v>
      </c>
      <c r="DZ372" s="4" t="s">
        <v>1236</v>
      </c>
      <c r="EA372" s="4" t="s">
        <v>461</v>
      </c>
      <c r="EB372" s="4">
        <v>171.503960084</v>
      </c>
      <c r="EC372" s="6">
        <v>65.6410141758</v>
      </c>
      <c r="ED372" s="7">
        <v>0.38</v>
      </c>
      <c r="EE372" s="4" t="s">
        <v>1276</v>
      </c>
      <c r="EF372" s="4" t="s">
        <v>1232</v>
      </c>
      <c r="EG372" s="4" t="s">
        <v>1277</v>
      </c>
      <c r="EH372" s="4">
        <f t="shared" si="1"/>
        <v>1251.892064</v>
      </c>
      <c r="EI372" s="4">
        <f t="shared" si="2"/>
        <v>5.7125</v>
      </c>
      <c r="EJ372" s="4">
        <f t="shared" si="3"/>
        <v>7151.433417</v>
      </c>
      <c r="EK372" s="4">
        <f t="shared" si="4"/>
        <v>0.1954777535</v>
      </c>
      <c r="EL372" s="4">
        <f t="shared" si="5"/>
        <v>0.4218332118</v>
      </c>
      <c r="EM372" s="4">
        <f t="shared" si="6"/>
        <v>0.4236311239</v>
      </c>
      <c r="EN372" s="4">
        <f t="shared" si="7"/>
        <v>0.03458213256</v>
      </c>
      <c r="EO372" s="4">
        <f t="shared" si="8"/>
        <v>0.05763688761</v>
      </c>
      <c r="EP372" s="4">
        <f t="shared" si="9"/>
        <v>0.4841498559</v>
      </c>
      <c r="EQ372" s="4">
        <f t="shared" si="10"/>
        <v>0.6502552881</v>
      </c>
      <c r="ER372" s="4">
        <f t="shared" si="11"/>
        <v>0.07221006565</v>
      </c>
      <c r="ES372" s="4">
        <f t="shared" si="12"/>
        <v>0.2735229759</v>
      </c>
      <c r="ET372" s="4">
        <f t="shared" si="13"/>
        <v>0.4796390705</v>
      </c>
      <c r="EU372" s="4">
        <f t="shared" si="14"/>
        <v>0.16</v>
      </c>
      <c r="EV372" s="4">
        <f t="shared" si="15"/>
        <v>0</v>
      </c>
      <c r="EW372" s="4">
        <f t="shared" si="16"/>
        <v>0.02</v>
      </c>
      <c r="EX372" s="4">
        <f t="shared" si="17"/>
        <v>0.35</v>
      </c>
      <c r="EY372" s="4">
        <f t="shared" si="18"/>
        <v>0.2</v>
      </c>
      <c r="EZ372" s="4">
        <f t="shared" si="19"/>
        <v>1.06077882</v>
      </c>
      <c r="FA372" s="4">
        <f t="shared" si="20"/>
        <v>0.6590989389</v>
      </c>
      <c r="FB372" s="4">
        <f t="shared" si="21"/>
        <v>0.3827376006</v>
      </c>
      <c r="FC372" s="4">
        <f t="shared" si="22"/>
        <v>0.1001494768</v>
      </c>
      <c r="FD372" s="4">
        <f t="shared" si="23"/>
        <v>0</v>
      </c>
      <c r="FE372" s="4">
        <f t="shared" si="24"/>
        <v>0</v>
      </c>
      <c r="FF372" s="4">
        <f t="shared" si="25"/>
        <v>0</v>
      </c>
      <c r="FG372" s="4">
        <f t="shared" si="26"/>
        <v>0</v>
      </c>
      <c r="FH372" s="4">
        <f t="shared" si="27"/>
        <v>0</v>
      </c>
      <c r="FI372" s="4">
        <f t="shared" si="28"/>
        <v>0</v>
      </c>
      <c r="FJ372" s="4">
        <f t="shared" si="29"/>
        <v>0.5007473842</v>
      </c>
      <c r="FK372" s="4">
        <f t="shared" si="30"/>
        <v>0</v>
      </c>
      <c r="FL372" s="4">
        <f t="shared" si="31"/>
        <v>0</v>
      </c>
      <c r="FM372" s="4">
        <f t="shared" si="32"/>
        <v>0</v>
      </c>
      <c r="FN372" s="4">
        <f t="shared" si="33"/>
        <v>0</v>
      </c>
      <c r="FO372" s="4">
        <f t="shared" si="34"/>
        <v>0</v>
      </c>
      <c r="FP372" s="4">
        <f t="shared" si="35"/>
        <v>0.399103139</v>
      </c>
      <c r="FQ372" s="4">
        <f t="shared" si="36"/>
        <v>1</v>
      </c>
      <c r="FR372" s="4">
        <v>26.76</v>
      </c>
    </row>
    <row r="373" ht="12.75" customHeight="1">
      <c r="A373" s="4" t="s">
        <v>166</v>
      </c>
      <c r="B373" s="4" t="s">
        <v>1231</v>
      </c>
      <c r="C373" s="4" t="s">
        <v>1232</v>
      </c>
      <c r="D373" s="4" t="s">
        <v>1279</v>
      </c>
      <c r="E373" s="4" t="s">
        <v>1052</v>
      </c>
      <c r="F373" s="4">
        <v>152.430414196</v>
      </c>
      <c r="G373" s="4">
        <v>3.0</v>
      </c>
      <c r="H373" s="4">
        <v>6.4375</v>
      </c>
      <c r="I373" s="4">
        <v>28.375</v>
      </c>
      <c r="J373" s="4">
        <v>30.5</v>
      </c>
      <c r="K373" s="4">
        <v>47.0</v>
      </c>
      <c r="L373" s="4">
        <v>37.1875</v>
      </c>
      <c r="M373" s="4">
        <v>160.516494750977</v>
      </c>
      <c r="N373" s="4">
        <v>422.180938720703</v>
      </c>
      <c r="O373" s="4">
        <v>293.785095089772</v>
      </c>
      <c r="P373" s="4">
        <v>0.0</v>
      </c>
      <c r="Q373" s="4">
        <v>0.0</v>
      </c>
      <c r="R373" s="4">
        <v>20.125</v>
      </c>
      <c r="S373" s="4">
        <v>10.625</v>
      </c>
      <c r="T373" s="4">
        <v>121.75</v>
      </c>
      <c r="U373" s="4">
        <v>0.0</v>
      </c>
      <c r="V373" s="4">
        <v>1377.37878787879</v>
      </c>
      <c r="W373" s="4">
        <v>13.835217035217</v>
      </c>
      <c r="X373" s="4">
        <v>10.0</v>
      </c>
      <c r="Y373" s="4">
        <v>72657.8764</v>
      </c>
      <c r="Z373" s="4">
        <v>28.03</v>
      </c>
      <c r="AA373" s="4">
        <v>16.03</v>
      </c>
      <c r="AB373" s="4">
        <v>15.53</v>
      </c>
      <c r="AC373" s="4">
        <v>0.5</v>
      </c>
      <c r="AD373" s="4">
        <v>0.56</v>
      </c>
      <c r="AE373" s="4">
        <v>11.44</v>
      </c>
      <c r="AF373" s="4">
        <v>0.0</v>
      </c>
      <c r="AG373" s="4">
        <v>7.6</v>
      </c>
      <c r="AH373" s="4">
        <v>0.0</v>
      </c>
      <c r="AI373" s="4">
        <v>1.0</v>
      </c>
      <c r="AJ373" s="4">
        <v>2.4</v>
      </c>
      <c r="AK373" s="4">
        <v>0.0</v>
      </c>
      <c r="AL373" s="4">
        <v>0.0</v>
      </c>
      <c r="AM373" s="4">
        <v>0.0</v>
      </c>
      <c r="AN373" s="4">
        <v>0.0</v>
      </c>
      <c r="AO373" s="4">
        <v>0.0</v>
      </c>
      <c r="AP373" s="4">
        <v>0.0</v>
      </c>
      <c r="AQ373" s="4">
        <v>0.0</v>
      </c>
      <c r="AR373" s="4">
        <v>1.5</v>
      </c>
      <c r="AS373" s="4">
        <v>0.0</v>
      </c>
      <c r="AT373" s="4">
        <v>0.0</v>
      </c>
      <c r="AU373" s="4">
        <v>0.0</v>
      </c>
      <c r="AV373" s="4">
        <v>4.0</v>
      </c>
      <c r="AW373" s="4">
        <v>0.0</v>
      </c>
      <c r="AX373" s="4">
        <v>0.0</v>
      </c>
      <c r="AY373" s="4">
        <v>0.0</v>
      </c>
      <c r="AZ373" s="4">
        <v>0.0</v>
      </c>
      <c r="BA373" s="4">
        <v>0.0</v>
      </c>
      <c r="BB373" s="4">
        <v>8.0</v>
      </c>
      <c r="BC373" s="4">
        <v>0.0</v>
      </c>
      <c r="BD373" s="4">
        <v>0.0</v>
      </c>
      <c r="BE373" s="4">
        <v>0.0</v>
      </c>
      <c r="BF373" s="4">
        <v>0.0</v>
      </c>
      <c r="BG373" s="4">
        <v>0.0</v>
      </c>
      <c r="BH373" s="4">
        <v>0.0</v>
      </c>
      <c r="BI373" s="4">
        <v>0.0</v>
      </c>
      <c r="BJ373" s="4">
        <v>0.0</v>
      </c>
      <c r="BK373" s="4">
        <v>0.0</v>
      </c>
      <c r="BL373" s="4">
        <v>3.32</v>
      </c>
      <c r="BM373" s="4">
        <v>0.0</v>
      </c>
      <c r="BN373" s="4">
        <v>0.0</v>
      </c>
      <c r="BO373" s="4">
        <v>0.0</v>
      </c>
      <c r="BP373" s="4">
        <v>0.0</v>
      </c>
      <c r="BQ373" s="4">
        <v>0.0</v>
      </c>
      <c r="BR373" s="4">
        <v>0.0</v>
      </c>
      <c r="BS373" s="4">
        <v>3.0</v>
      </c>
      <c r="BT373" s="4">
        <v>0.0</v>
      </c>
      <c r="BU373" s="4">
        <v>0.0</v>
      </c>
      <c r="BV373" s="4">
        <v>0.0</v>
      </c>
      <c r="BW373" s="4">
        <v>0.0</v>
      </c>
      <c r="BX373" s="4">
        <v>0.0</v>
      </c>
      <c r="BY373" s="4">
        <v>0.0</v>
      </c>
      <c r="BZ373" s="4">
        <v>0.0</v>
      </c>
      <c r="CA373" s="4">
        <v>0.0</v>
      </c>
      <c r="CB373" s="4">
        <v>0.0</v>
      </c>
      <c r="CC373" s="4">
        <v>0.0</v>
      </c>
      <c r="CD373" s="4">
        <v>0.0</v>
      </c>
      <c r="CE373" s="4">
        <v>0.0</v>
      </c>
      <c r="CF373" s="4">
        <v>5.3</v>
      </c>
      <c r="CG373" s="4">
        <v>0.0</v>
      </c>
      <c r="CH373" s="4">
        <v>0.0</v>
      </c>
      <c r="CI373" s="4">
        <v>0.0</v>
      </c>
      <c r="CJ373" s="4">
        <v>0.0</v>
      </c>
      <c r="CK373" s="4">
        <v>0.0</v>
      </c>
      <c r="CL373" s="4">
        <v>0.0</v>
      </c>
      <c r="CM373" s="4">
        <v>0.0</v>
      </c>
      <c r="CN373" s="4">
        <v>0.0</v>
      </c>
      <c r="CO373" s="4">
        <v>1.4</v>
      </c>
      <c r="CP373" s="4">
        <v>0.0</v>
      </c>
      <c r="CQ373" s="4">
        <v>0.0</v>
      </c>
      <c r="CR373" s="4">
        <v>1.51</v>
      </c>
      <c r="CS373" s="4">
        <v>0.0</v>
      </c>
      <c r="CT373" s="4">
        <v>23.0</v>
      </c>
      <c r="CU373" s="4">
        <v>18.0</v>
      </c>
      <c r="CV373" s="4" t="s">
        <v>1279</v>
      </c>
      <c r="CW373" s="4">
        <v>152.43</v>
      </c>
      <c r="CX373" s="4">
        <v>0.19</v>
      </c>
      <c r="CY373" s="4">
        <v>0.22</v>
      </c>
      <c r="CZ373" s="4">
        <v>0.0</v>
      </c>
      <c r="DA373" s="4">
        <v>0.08</v>
      </c>
      <c r="DB373" s="4">
        <v>0.02</v>
      </c>
      <c r="DC373" s="4">
        <v>0.0</v>
      </c>
      <c r="DD373" s="4">
        <v>0.02</v>
      </c>
      <c r="DE373" s="4">
        <v>0.17</v>
      </c>
      <c r="DF373" s="4">
        <v>0.0</v>
      </c>
      <c r="DG373" s="4">
        <v>0.0</v>
      </c>
      <c r="DH373" s="4">
        <v>0.0</v>
      </c>
      <c r="DI373" s="4">
        <v>0.0</v>
      </c>
      <c r="DJ373" s="4">
        <v>0.0</v>
      </c>
      <c r="DK373" s="4">
        <v>0.0</v>
      </c>
      <c r="DL373" s="4">
        <v>0.0</v>
      </c>
      <c r="DM373" s="4">
        <v>0.14</v>
      </c>
      <c r="DN373" s="4">
        <v>0.0</v>
      </c>
      <c r="DO373" s="4">
        <v>0.03</v>
      </c>
      <c r="DP373" s="4">
        <v>0.01</v>
      </c>
      <c r="DQ373" s="4">
        <v>0.0</v>
      </c>
      <c r="DR373" s="4">
        <v>0.0</v>
      </c>
      <c r="DS373" s="4">
        <v>0.0</v>
      </c>
      <c r="DT373" s="4">
        <v>0.09</v>
      </c>
      <c r="DU373" s="4">
        <v>0.01</v>
      </c>
      <c r="DV373" s="4">
        <v>0.0</v>
      </c>
      <c r="DW373" s="4">
        <v>0.0</v>
      </c>
      <c r="DX373" s="4" t="s">
        <v>1279</v>
      </c>
      <c r="DY373" s="4" t="s">
        <v>1053</v>
      </c>
      <c r="DZ373" s="4" t="s">
        <v>1236</v>
      </c>
      <c r="EA373" s="4" t="s">
        <v>461</v>
      </c>
      <c r="EB373" s="4">
        <v>152.430414196</v>
      </c>
      <c r="EC373" s="6">
        <v>20.29394711968</v>
      </c>
      <c r="ED373" s="7">
        <v>0.13</v>
      </c>
      <c r="EE373" s="4" t="s">
        <v>1279</v>
      </c>
      <c r="EF373" s="4" t="s">
        <v>1232</v>
      </c>
      <c r="EG373" s="4" t="s">
        <v>1052</v>
      </c>
      <c r="EH373" s="4">
        <f t="shared" si="1"/>
        <v>2592.146857</v>
      </c>
      <c r="EI373" s="4">
        <f t="shared" si="2"/>
        <v>1.557222222</v>
      </c>
      <c r="EJ373" s="4">
        <f t="shared" si="3"/>
        <v>4036.548689</v>
      </c>
      <c r="EK373" s="4">
        <f t="shared" si="4"/>
        <v>0.4281127364</v>
      </c>
      <c r="EL373" s="4">
        <f t="shared" si="5"/>
        <v>0.392436675</v>
      </c>
      <c r="EM373" s="4">
        <f t="shared" si="6"/>
        <v>0.6909090909</v>
      </c>
      <c r="EN373" s="4">
        <f t="shared" si="7"/>
        <v>0</v>
      </c>
      <c r="EO373" s="4">
        <f t="shared" si="8"/>
        <v>0.09090909091</v>
      </c>
      <c r="EP373" s="4">
        <f t="shared" si="9"/>
        <v>0.2181818182</v>
      </c>
      <c r="EQ373" s="4">
        <f t="shared" si="10"/>
        <v>0.5718872636</v>
      </c>
      <c r="ER373" s="4">
        <f t="shared" si="11"/>
        <v>0.408134142</v>
      </c>
      <c r="ES373" s="4">
        <f t="shared" si="12"/>
        <v>0</v>
      </c>
      <c r="ET373" s="4">
        <f t="shared" si="13"/>
        <v>0.1838871865</v>
      </c>
      <c r="EU373" s="4">
        <f t="shared" si="14"/>
        <v>0.34</v>
      </c>
      <c r="EV373" s="4">
        <f t="shared" si="15"/>
        <v>0.17</v>
      </c>
      <c r="EW373" s="4">
        <f t="shared" si="16"/>
        <v>0.03</v>
      </c>
      <c r="EX373" s="4">
        <f t="shared" si="17"/>
        <v>0.15</v>
      </c>
      <c r="EY373" s="4">
        <f t="shared" si="18"/>
        <v>0.09</v>
      </c>
      <c r="EZ373" s="4">
        <f t="shared" si="19"/>
        <v>1.274507787</v>
      </c>
      <c r="FA373" s="4">
        <f t="shared" si="20"/>
        <v>0.7918962127</v>
      </c>
      <c r="FB373" s="4">
        <f t="shared" si="21"/>
        <v>0.133135813</v>
      </c>
      <c r="FC373" s="4">
        <f t="shared" si="22"/>
        <v>0</v>
      </c>
      <c r="FD373" s="4">
        <f t="shared" si="23"/>
        <v>0.1699957501</v>
      </c>
      <c r="FE373" s="4">
        <f t="shared" si="24"/>
        <v>0.3399915002</v>
      </c>
      <c r="FF373" s="4">
        <f t="shared" si="25"/>
        <v>0</v>
      </c>
      <c r="FG373" s="4">
        <f t="shared" si="26"/>
        <v>0</v>
      </c>
      <c r="FH373" s="4">
        <f t="shared" si="27"/>
        <v>0</v>
      </c>
      <c r="FI373" s="4">
        <f t="shared" si="28"/>
        <v>0</v>
      </c>
      <c r="FJ373" s="4">
        <f t="shared" si="29"/>
        <v>0</v>
      </c>
      <c r="FK373" s="4">
        <f t="shared" si="30"/>
        <v>0</v>
      </c>
      <c r="FL373" s="4">
        <f t="shared" si="31"/>
        <v>0</v>
      </c>
      <c r="FM373" s="4">
        <f t="shared" si="32"/>
        <v>0.1410964726</v>
      </c>
      <c r="FN373" s="4">
        <f t="shared" si="33"/>
        <v>0.2252443689</v>
      </c>
      <c r="FO373" s="4">
        <f t="shared" si="34"/>
        <v>0</v>
      </c>
      <c r="FP373" s="4">
        <f t="shared" si="35"/>
        <v>0.1236719082</v>
      </c>
      <c r="FQ373" s="4">
        <f t="shared" si="36"/>
        <v>1</v>
      </c>
      <c r="FR373" s="4">
        <v>23.53</v>
      </c>
    </row>
    <row r="374" ht="12.75" customHeight="1">
      <c r="A374" s="4" t="s">
        <v>166</v>
      </c>
      <c r="B374" s="4" t="s">
        <v>1231</v>
      </c>
      <c r="C374" s="4" t="s">
        <v>1232</v>
      </c>
      <c r="D374" s="4" t="s">
        <v>1280</v>
      </c>
      <c r="E374" s="4" t="s">
        <v>1281</v>
      </c>
      <c r="F374" s="4">
        <v>215.312879922</v>
      </c>
      <c r="G374" s="4">
        <v>13.375</v>
      </c>
      <c r="H374" s="4">
        <v>22.1875</v>
      </c>
      <c r="I374" s="4">
        <v>30.75</v>
      </c>
      <c r="J374" s="4">
        <v>29.5</v>
      </c>
      <c r="K374" s="4">
        <v>73.25</v>
      </c>
      <c r="L374" s="4">
        <v>46.3125</v>
      </c>
      <c r="M374" s="4">
        <v>208.205657958984</v>
      </c>
      <c r="N374" s="4">
        <v>363.891448974609</v>
      </c>
      <c r="O374" s="4">
        <v>277.550831241796</v>
      </c>
      <c r="P374" s="4">
        <v>0.0</v>
      </c>
      <c r="Q374" s="4">
        <v>0.0</v>
      </c>
      <c r="R374" s="4">
        <v>0.0</v>
      </c>
      <c r="S374" s="4">
        <v>111.5625</v>
      </c>
      <c r="T374" s="4">
        <v>103.8125</v>
      </c>
      <c r="U374" s="4">
        <v>0.0</v>
      </c>
      <c r="V374" s="4">
        <v>1387.33323665893</v>
      </c>
      <c r="W374" s="4">
        <v>13.9783207656613</v>
      </c>
      <c r="X374" s="4">
        <v>20.0</v>
      </c>
      <c r="Y374" s="4">
        <v>102513.5051</v>
      </c>
      <c r="Z374" s="4">
        <v>45.25</v>
      </c>
      <c r="AA374" s="4">
        <v>28.03</v>
      </c>
      <c r="AB374" s="4">
        <v>27.94</v>
      </c>
      <c r="AC374" s="4">
        <v>0.09</v>
      </c>
      <c r="AD374" s="4">
        <v>0.74</v>
      </c>
      <c r="AE374" s="4">
        <v>16.48</v>
      </c>
      <c r="AF374" s="4">
        <v>0.0</v>
      </c>
      <c r="AG374" s="4">
        <v>30.8</v>
      </c>
      <c r="AH374" s="4">
        <v>0.1</v>
      </c>
      <c r="AI374" s="4">
        <v>0.3</v>
      </c>
      <c r="AJ374" s="4">
        <v>4.0</v>
      </c>
      <c r="AK374" s="4">
        <v>0.0</v>
      </c>
      <c r="AL374" s="4">
        <v>0.0</v>
      </c>
      <c r="AM374" s="4">
        <v>0.0</v>
      </c>
      <c r="AN374" s="4">
        <v>0.0</v>
      </c>
      <c r="AO374" s="4">
        <v>0.0</v>
      </c>
      <c r="AP374" s="4">
        <v>0.0</v>
      </c>
      <c r="AQ374" s="4">
        <v>0.0</v>
      </c>
      <c r="AR374" s="4">
        <v>0.0</v>
      </c>
      <c r="AS374" s="4">
        <v>1.0</v>
      </c>
      <c r="AT374" s="4">
        <v>0.0</v>
      </c>
      <c r="AU374" s="4">
        <v>0.0</v>
      </c>
      <c r="AV374" s="4">
        <v>0.0</v>
      </c>
      <c r="AW374" s="4">
        <v>0.0</v>
      </c>
      <c r="AX374" s="4">
        <v>0.0</v>
      </c>
      <c r="AY374" s="4">
        <v>0.0</v>
      </c>
      <c r="AZ374" s="4">
        <v>0.0</v>
      </c>
      <c r="BA374" s="4">
        <v>0.0</v>
      </c>
      <c r="BB374" s="4">
        <v>10.63</v>
      </c>
      <c r="BC374" s="4">
        <v>0.0</v>
      </c>
      <c r="BD374" s="4">
        <v>0.0</v>
      </c>
      <c r="BE374" s="4">
        <v>0.0</v>
      </c>
      <c r="BF374" s="4">
        <v>0.0</v>
      </c>
      <c r="BG374" s="4">
        <v>0.0</v>
      </c>
      <c r="BH374" s="4">
        <v>0.0</v>
      </c>
      <c r="BI374" s="4">
        <v>1.55</v>
      </c>
      <c r="BJ374" s="4">
        <v>0.0</v>
      </c>
      <c r="BK374" s="4">
        <v>0.0</v>
      </c>
      <c r="BL374" s="4">
        <v>0.0</v>
      </c>
      <c r="BM374" s="4">
        <v>0.0</v>
      </c>
      <c r="BN374" s="4">
        <v>2.5</v>
      </c>
      <c r="BO374" s="4">
        <v>0.0</v>
      </c>
      <c r="BP374" s="4">
        <v>0.0</v>
      </c>
      <c r="BQ374" s="4">
        <v>0.0</v>
      </c>
      <c r="BR374" s="4">
        <v>0.0</v>
      </c>
      <c r="BS374" s="4">
        <v>0.0</v>
      </c>
      <c r="BT374" s="4">
        <v>0.0</v>
      </c>
      <c r="BU374" s="4">
        <v>0.0</v>
      </c>
      <c r="BV374" s="4">
        <v>0.0</v>
      </c>
      <c r="BW374" s="4">
        <v>0.0</v>
      </c>
      <c r="BX374" s="4">
        <v>0.0</v>
      </c>
      <c r="BY374" s="4">
        <v>0.0</v>
      </c>
      <c r="BZ374" s="4">
        <v>0.0</v>
      </c>
      <c r="CA374" s="4">
        <v>0.0</v>
      </c>
      <c r="CB374" s="4">
        <v>0.0</v>
      </c>
      <c r="CC374" s="4">
        <v>0.0</v>
      </c>
      <c r="CD374" s="4">
        <v>0.0</v>
      </c>
      <c r="CE374" s="4">
        <v>5.04</v>
      </c>
      <c r="CF374" s="4">
        <v>4.51</v>
      </c>
      <c r="CG374" s="4">
        <v>0.0</v>
      </c>
      <c r="CH374" s="4">
        <v>0.54</v>
      </c>
      <c r="CI374" s="4">
        <v>0.0</v>
      </c>
      <c r="CJ374" s="4">
        <v>0.0</v>
      </c>
      <c r="CK374" s="4">
        <v>0.0</v>
      </c>
      <c r="CL374" s="4">
        <v>0.0</v>
      </c>
      <c r="CM374" s="4">
        <v>0.0</v>
      </c>
      <c r="CN374" s="4">
        <v>4.22</v>
      </c>
      <c r="CO374" s="4">
        <v>0.0</v>
      </c>
      <c r="CP374" s="4">
        <v>0.0</v>
      </c>
      <c r="CQ374" s="4">
        <v>0.0</v>
      </c>
      <c r="CR374" s="4">
        <v>15.26</v>
      </c>
      <c r="CS374" s="4">
        <v>0.0</v>
      </c>
      <c r="CT374" s="4">
        <v>38.0</v>
      </c>
      <c r="CU374" s="4">
        <v>32.0</v>
      </c>
      <c r="CV374" s="4" t="s">
        <v>1280</v>
      </c>
      <c r="CW374" s="4">
        <v>215.31</v>
      </c>
      <c r="CX374" s="4">
        <v>0.1</v>
      </c>
      <c r="CY374" s="4">
        <v>0.26</v>
      </c>
      <c r="CZ374" s="4">
        <v>0.0</v>
      </c>
      <c r="DA374" s="4">
        <v>0.1</v>
      </c>
      <c r="DB374" s="4">
        <v>0.04</v>
      </c>
      <c r="DC374" s="4">
        <v>0.0</v>
      </c>
      <c r="DD374" s="4">
        <v>0.0</v>
      </c>
      <c r="DE374" s="4">
        <v>0.1</v>
      </c>
      <c r="DF374" s="4">
        <v>0.0</v>
      </c>
      <c r="DG374" s="4">
        <v>0.0</v>
      </c>
      <c r="DH374" s="4">
        <v>0.0</v>
      </c>
      <c r="DI374" s="4">
        <v>0.0</v>
      </c>
      <c r="DJ374" s="4">
        <v>0.0</v>
      </c>
      <c r="DK374" s="4">
        <v>0.01</v>
      </c>
      <c r="DL374" s="4">
        <v>0.0</v>
      </c>
      <c r="DM374" s="4">
        <v>0.38</v>
      </c>
      <c r="DN374" s="4">
        <v>0.0</v>
      </c>
      <c r="DO374" s="4">
        <v>0.0</v>
      </c>
      <c r="DP374" s="4">
        <v>0.0</v>
      </c>
      <c r="DQ374" s="4">
        <v>0.0</v>
      </c>
      <c r="DR374" s="4">
        <v>0.0</v>
      </c>
      <c r="DS374" s="4">
        <v>0.01</v>
      </c>
      <c r="DT374" s="4">
        <v>0.01</v>
      </c>
      <c r="DU374" s="4">
        <v>0.0</v>
      </c>
      <c r="DV374" s="4">
        <v>0.0</v>
      </c>
      <c r="DW374" s="4">
        <v>0.0</v>
      </c>
      <c r="DX374" s="4" t="s">
        <v>1280</v>
      </c>
      <c r="DY374" s="4" t="s">
        <v>1282</v>
      </c>
      <c r="DZ374" s="4" t="s">
        <v>1236</v>
      </c>
      <c r="EA374" s="4" t="s">
        <v>461</v>
      </c>
      <c r="EB374" s="4">
        <v>215.312879922</v>
      </c>
      <c r="EC374" s="6">
        <v>74.24092126845</v>
      </c>
      <c r="ED374" s="7">
        <v>0.34</v>
      </c>
      <c r="EE374" s="4" t="s">
        <v>1280</v>
      </c>
      <c r="EF374" s="4" t="s">
        <v>1232</v>
      </c>
      <c r="EG374" s="4" t="s">
        <v>1281</v>
      </c>
      <c r="EH374" s="4">
        <f t="shared" si="1"/>
        <v>2265.491825</v>
      </c>
      <c r="EI374" s="4">
        <f t="shared" si="2"/>
        <v>1.4140625</v>
      </c>
      <c r="EJ374" s="4">
        <f t="shared" si="3"/>
        <v>3203.547034</v>
      </c>
      <c r="EK374" s="4">
        <f t="shared" si="4"/>
        <v>0.346519337</v>
      </c>
      <c r="EL374" s="4">
        <f t="shared" si="5"/>
        <v>0.7779005525</v>
      </c>
      <c r="EM374" s="4">
        <f t="shared" si="6"/>
        <v>0.875</v>
      </c>
      <c r="EN374" s="4">
        <f t="shared" si="7"/>
        <v>0.002840909091</v>
      </c>
      <c r="EO374" s="4">
        <f t="shared" si="8"/>
        <v>0.008522727273</v>
      </c>
      <c r="EP374" s="4">
        <f t="shared" si="9"/>
        <v>0.1136363636</v>
      </c>
      <c r="EQ374" s="4">
        <f t="shared" si="10"/>
        <v>0.6194475138</v>
      </c>
      <c r="ER374" s="4">
        <f t="shared" si="11"/>
        <v>0.364198895</v>
      </c>
      <c r="ES374" s="4">
        <f t="shared" si="12"/>
        <v>0</v>
      </c>
      <c r="ET374" s="4">
        <f t="shared" si="13"/>
        <v>0.2101592808</v>
      </c>
      <c r="EU374" s="4">
        <f t="shared" si="14"/>
        <v>0.4</v>
      </c>
      <c r="EV374" s="4">
        <f t="shared" si="15"/>
        <v>0.1</v>
      </c>
      <c r="EW374" s="4">
        <f t="shared" si="16"/>
        <v>0.01</v>
      </c>
      <c r="EX374" s="4">
        <f t="shared" si="17"/>
        <v>0.38</v>
      </c>
      <c r="EY374" s="4">
        <f t="shared" si="18"/>
        <v>0.02</v>
      </c>
      <c r="EZ374" s="4">
        <f t="shared" si="19"/>
        <v>1.088748894</v>
      </c>
      <c r="FA374" s="4">
        <f t="shared" si="20"/>
        <v>0.6764777228</v>
      </c>
      <c r="FB374" s="4">
        <f t="shared" si="21"/>
        <v>0.3448048314</v>
      </c>
      <c r="FC374" s="4">
        <f t="shared" si="22"/>
        <v>0</v>
      </c>
      <c r="FD374" s="4">
        <f t="shared" si="23"/>
        <v>0.02209944751</v>
      </c>
      <c r="FE374" s="4">
        <f t="shared" si="24"/>
        <v>0.2349171271</v>
      </c>
      <c r="FF374" s="4">
        <f t="shared" si="25"/>
        <v>0.03425414365</v>
      </c>
      <c r="FG374" s="4">
        <f t="shared" si="26"/>
        <v>0</v>
      </c>
      <c r="FH374" s="4">
        <f t="shared" si="27"/>
        <v>0</v>
      </c>
      <c r="FI374" s="4">
        <f t="shared" si="28"/>
        <v>0</v>
      </c>
      <c r="FJ374" s="4">
        <f t="shared" si="29"/>
        <v>0.05524861878</v>
      </c>
      <c r="FK374" s="4">
        <f t="shared" si="30"/>
        <v>0</v>
      </c>
      <c r="FL374" s="4">
        <f t="shared" si="31"/>
        <v>0</v>
      </c>
      <c r="FM374" s="4">
        <f t="shared" si="32"/>
        <v>0</v>
      </c>
      <c r="FN374" s="4">
        <f t="shared" si="33"/>
        <v>0.2110497238</v>
      </c>
      <c r="FO374" s="4">
        <f t="shared" si="34"/>
        <v>0.01193370166</v>
      </c>
      <c r="FP374" s="4">
        <f t="shared" si="35"/>
        <v>0.4304972376</v>
      </c>
      <c r="FQ374" s="4">
        <f t="shared" si="36"/>
        <v>1</v>
      </c>
      <c r="FR374" s="4">
        <v>45.25</v>
      </c>
    </row>
    <row r="375" ht="12.75" customHeight="1">
      <c r="A375" s="4" t="s">
        <v>166</v>
      </c>
      <c r="B375" s="4" t="s">
        <v>1231</v>
      </c>
      <c r="C375" s="4" t="s">
        <v>1232</v>
      </c>
      <c r="D375" s="4" t="s">
        <v>1283</v>
      </c>
      <c r="E375" s="4" t="s">
        <v>1284</v>
      </c>
      <c r="F375" s="4">
        <v>702.598179045</v>
      </c>
      <c r="G375" s="4">
        <v>17.5625</v>
      </c>
      <c r="H375" s="4">
        <v>52.875</v>
      </c>
      <c r="I375" s="4">
        <v>71.5</v>
      </c>
      <c r="J375" s="4">
        <v>87.375</v>
      </c>
      <c r="K375" s="4">
        <v>196.9375</v>
      </c>
      <c r="L375" s="4">
        <v>275.5</v>
      </c>
      <c r="M375" s="4">
        <v>223.949722290039</v>
      </c>
      <c r="N375" s="4">
        <v>552.606018066406</v>
      </c>
      <c r="O375" s="4">
        <v>400.552884060079</v>
      </c>
      <c r="P375" s="4">
        <v>0.0</v>
      </c>
      <c r="Q375" s="4">
        <v>77.375</v>
      </c>
      <c r="R375" s="4">
        <v>0.0</v>
      </c>
      <c r="S375" s="4">
        <v>465.75</v>
      </c>
      <c r="T375" s="4">
        <v>158.625</v>
      </c>
      <c r="U375" s="4">
        <v>0.0</v>
      </c>
      <c r="V375" s="4">
        <v>1392.47289719626</v>
      </c>
      <c r="W375" s="4">
        <v>13.4466034712951</v>
      </c>
      <c r="X375" s="4">
        <v>19.0</v>
      </c>
      <c r="Y375" s="4">
        <v>121209.8435</v>
      </c>
      <c r="Z375" s="4">
        <v>66.79</v>
      </c>
      <c r="AA375" s="4">
        <v>41.63</v>
      </c>
      <c r="AB375" s="4">
        <v>37.81</v>
      </c>
      <c r="AC375" s="4">
        <v>3.82</v>
      </c>
      <c r="AD375" s="4">
        <v>1.11</v>
      </c>
      <c r="AE375" s="4">
        <v>21.3</v>
      </c>
      <c r="AF375" s="4">
        <v>2.75</v>
      </c>
      <c r="AG375" s="4">
        <v>18.0</v>
      </c>
      <c r="AH375" s="4">
        <v>0.7</v>
      </c>
      <c r="AI375" s="4">
        <v>0.2</v>
      </c>
      <c r="AJ375" s="4">
        <v>3.2</v>
      </c>
      <c r="AK375" s="4">
        <v>13.01</v>
      </c>
      <c r="AL375" s="4">
        <v>0.0</v>
      </c>
      <c r="AM375" s="4">
        <v>0.0</v>
      </c>
      <c r="AN375" s="4">
        <v>0.0</v>
      </c>
      <c r="AO375" s="4">
        <v>0.0</v>
      </c>
      <c r="AP375" s="4">
        <v>0.0</v>
      </c>
      <c r="AQ375" s="4">
        <v>0.0</v>
      </c>
      <c r="AR375" s="4">
        <v>3.54</v>
      </c>
      <c r="AS375" s="4">
        <v>0.0</v>
      </c>
      <c r="AT375" s="4">
        <v>0.0</v>
      </c>
      <c r="AU375" s="4">
        <v>0.33</v>
      </c>
      <c r="AV375" s="4">
        <v>0.0</v>
      </c>
      <c r="AW375" s="4">
        <v>0.0</v>
      </c>
      <c r="AX375" s="4">
        <v>0.0</v>
      </c>
      <c r="AY375" s="4">
        <v>0.0</v>
      </c>
      <c r="AZ375" s="4">
        <v>0.0</v>
      </c>
      <c r="BA375" s="4">
        <v>0.0</v>
      </c>
      <c r="BB375" s="4">
        <v>7.76</v>
      </c>
      <c r="BC375" s="4">
        <v>0.0</v>
      </c>
      <c r="BD375" s="4">
        <v>0.0</v>
      </c>
      <c r="BE375" s="4">
        <v>0.0</v>
      </c>
      <c r="BF375" s="4">
        <v>0.0</v>
      </c>
      <c r="BG375" s="4">
        <v>0.0</v>
      </c>
      <c r="BH375" s="4">
        <v>0.0</v>
      </c>
      <c r="BI375" s="4">
        <v>0.0</v>
      </c>
      <c r="BJ375" s="4">
        <v>0.0</v>
      </c>
      <c r="BK375" s="4">
        <v>0.0</v>
      </c>
      <c r="BL375" s="4">
        <v>14.87</v>
      </c>
      <c r="BM375" s="4">
        <v>1.63</v>
      </c>
      <c r="BN375" s="4">
        <v>3.09</v>
      </c>
      <c r="BO375" s="4">
        <v>0.0</v>
      </c>
      <c r="BP375" s="4">
        <v>0.0</v>
      </c>
      <c r="BQ375" s="4">
        <v>0.0</v>
      </c>
      <c r="BR375" s="4">
        <v>0.0</v>
      </c>
      <c r="BS375" s="4">
        <v>0.0</v>
      </c>
      <c r="BT375" s="4">
        <v>0.0</v>
      </c>
      <c r="BU375" s="4">
        <v>0.0</v>
      </c>
      <c r="BV375" s="4">
        <v>0.0</v>
      </c>
      <c r="BW375" s="4">
        <v>0.0</v>
      </c>
      <c r="BX375" s="4">
        <v>0.0</v>
      </c>
      <c r="BY375" s="4">
        <v>0.0</v>
      </c>
      <c r="BZ375" s="4">
        <v>0.0</v>
      </c>
      <c r="CA375" s="4">
        <v>0.0</v>
      </c>
      <c r="CB375" s="4">
        <v>0.0</v>
      </c>
      <c r="CC375" s="4">
        <v>0.0</v>
      </c>
      <c r="CD375" s="4">
        <v>0.0</v>
      </c>
      <c r="CE375" s="4">
        <v>4.61</v>
      </c>
      <c r="CF375" s="4">
        <v>2.01</v>
      </c>
      <c r="CG375" s="4">
        <v>0.0</v>
      </c>
      <c r="CH375" s="4">
        <v>2.19</v>
      </c>
      <c r="CI375" s="4">
        <v>0.0</v>
      </c>
      <c r="CJ375" s="4">
        <v>0.0</v>
      </c>
      <c r="CK375" s="4">
        <v>0.0</v>
      </c>
      <c r="CL375" s="4">
        <v>0.0</v>
      </c>
      <c r="CM375" s="4">
        <v>1.22</v>
      </c>
      <c r="CN375" s="4">
        <v>0.0</v>
      </c>
      <c r="CO375" s="4">
        <v>2.19</v>
      </c>
      <c r="CP375" s="4">
        <v>0.0</v>
      </c>
      <c r="CQ375" s="4">
        <v>0.0</v>
      </c>
      <c r="CR375" s="4">
        <v>10.34</v>
      </c>
      <c r="CS375" s="4">
        <v>0.0</v>
      </c>
      <c r="CT375" s="4">
        <v>55.0</v>
      </c>
      <c r="CU375" s="4">
        <v>32.3</v>
      </c>
      <c r="CV375" s="4" t="s">
        <v>1283</v>
      </c>
      <c r="CW375" s="4">
        <v>702.6</v>
      </c>
      <c r="CX375" s="4">
        <v>0.11</v>
      </c>
      <c r="CY375" s="4">
        <v>0.1</v>
      </c>
      <c r="CZ375" s="4">
        <v>0.0</v>
      </c>
      <c r="DA375" s="4">
        <v>0.02</v>
      </c>
      <c r="DB375" s="4">
        <v>0.02</v>
      </c>
      <c r="DC375" s="4">
        <v>0.0</v>
      </c>
      <c r="DD375" s="4">
        <v>0.0</v>
      </c>
      <c r="DE375" s="4">
        <v>0.04</v>
      </c>
      <c r="DF375" s="4">
        <v>0.0</v>
      </c>
      <c r="DG375" s="4">
        <v>0.0</v>
      </c>
      <c r="DH375" s="4">
        <v>0.0</v>
      </c>
      <c r="DI375" s="4">
        <v>0.0</v>
      </c>
      <c r="DJ375" s="4">
        <v>0.0</v>
      </c>
      <c r="DK375" s="4">
        <v>0.03</v>
      </c>
      <c r="DL375" s="4">
        <v>0.0</v>
      </c>
      <c r="DM375" s="4">
        <v>0.49</v>
      </c>
      <c r="DN375" s="4">
        <v>0.0</v>
      </c>
      <c r="DO375" s="4">
        <v>0.04</v>
      </c>
      <c r="DP375" s="4">
        <v>0.0</v>
      </c>
      <c r="DQ375" s="4">
        <v>0.0</v>
      </c>
      <c r="DR375" s="4">
        <v>0.0</v>
      </c>
      <c r="DS375" s="4">
        <v>0.0</v>
      </c>
      <c r="DT375" s="4">
        <v>0.15</v>
      </c>
      <c r="DU375" s="4">
        <v>0.0</v>
      </c>
      <c r="DV375" s="4">
        <v>0.0</v>
      </c>
      <c r="DW375" s="4">
        <v>0.0</v>
      </c>
      <c r="DX375" s="4" t="s">
        <v>1283</v>
      </c>
      <c r="DY375" s="4" t="s">
        <v>1285</v>
      </c>
      <c r="DZ375" s="4" t="s">
        <v>1236</v>
      </c>
      <c r="EA375" s="4" t="s">
        <v>461</v>
      </c>
      <c r="EB375" s="4">
        <v>702.598179045</v>
      </c>
      <c r="EC375" s="6">
        <v>782.8944763648</v>
      </c>
      <c r="ED375" s="7">
        <v>1.11</v>
      </c>
      <c r="EE375" s="4" t="s">
        <v>1283</v>
      </c>
      <c r="EF375" s="4" t="s">
        <v>1232</v>
      </c>
      <c r="EG375" s="4" t="s">
        <v>1284</v>
      </c>
      <c r="EH375" s="4">
        <f t="shared" si="1"/>
        <v>1814.79029</v>
      </c>
      <c r="EI375" s="4">
        <f t="shared" si="2"/>
        <v>2.067801858</v>
      </c>
      <c r="EJ375" s="4">
        <f t="shared" si="3"/>
        <v>3752.626734</v>
      </c>
      <c r="EK375" s="4">
        <f t="shared" si="4"/>
        <v>0.3865848181</v>
      </c>
      <c r="EL375" s="4">
        <f t="shared" si="5"/>
        <v>0.3308878575</v>
      </c>
      <c r="EM375" s="4">
        <f t="shared" si="6"/>
        <v>0.814479638</v>
      </c>
      <c r="EN375" s="4">
        <f t="shared" si="7"/>
        <v>0.03167420814</v>
      </c>
      <c r="EO375" s="4">
        <f t="shared" si="8"/>
        <v>0.009049773756</v>
      </c>
      <c r="EP375" s="4">
        <f t="shared" si="9"/>
        <v>0.1447963801</v>
      </c>
      <c r="EQ375" s="4">
        <f t="shared" si="10"/>
        <v>0.6232969007</v>
      </c>
      <c r="ER375" s="4">
        <f t="shared" si="11"/>
        <v>0.3189100165</v>
      </c>
      <c r="ES375" s="4">
        <f t="shared" si="12"/>
        <v>0.04117382842</v>
      </c>
      <c r="ET375" s="4">
        <f t="shared" si="13"/>
        <v>0.09506144763</v>
      </c>
      <c r="EU375" s="4">
        <f t="shared" si="14"/>
        <v>0.14</v>
      </c>
      <c r="EV375" s="4">
        <f t="shared" si="15"/>
        <v>0.04</v>
      </c>
      <c r="EW375" s="4">
        <f t="shared" si="16"/>
        <v>0.07</v>
      </c>
      <c r="EX375" s="4">
        <f t="shared" si="17"/>
        <v>0.49</v>
      </c>
      <c r="EY375" s="4">
        <f t="shared" si="18"/>
        <v>0.15</v>
      </c>
      <c r="EZ375" s="4">
        <f t="shared" si="19"/>
        <v>1.224268478</v>
      </c>
      <c r="FA375" s="4">
        <f t="shared" si="20"/>
        <v>0.7606807748</v>
      </c>
      <c r="FB375" s="4">
        <f t="shared" si="21"/>
        <v>1.114284807</v>
      </c>
      <c r="FC375" s="4">
        <f t="shared" si="22"/>
        <v>0.2056916996</v>
      </c>
      <c r="FD375" s="4">
        <f t="shared" si="23"/>
        <v>0.005217391304</v>
      </c>
      <c r="FE375" s="4">
        <f t="shared" si="24"/>
        <v>0.122687747</v>
      </c>
      <c r="FF375" s="4">
        <f t="shared" si="25"/>
        <v>0</v>
      </c>
      <c r="FG375" s="4">
        <f t="shared" si="26"/>
        <v>0</v>
      </c>
      <c r="FH375" s="4">
        <f t="shared" si="27"/>
        <v>0</v>
      </c>
      <c r="FI375" s="4">
        <f t="shared" si="28"/>
        <v>0.02577075099</v>
      </c>
      <c r="FJ375" s="4">
        <f t="shared" si="29"/>
        <v>0.04885375494</v>
      </c>
      <c r="FK375" s="4">
        <f t="shared" si="30"/>
        <v>0</v>
      </c>
      <c r="FL375" s="4">
        <f t="shared" si="31"/>
        <v>0</v>
      </c>
      <c r="FM375" s="4">
        <f t="shared" si="32"/>
        <v>0.2350988142</v>
      </c>
      <c r="FN375" s="4">
        <f t="shared" si="33"/>
        <v>0.1046640316</v>
      </c>
      <c r="FO375" s="4">
        <f t="shared" si="34"/>
        <v>0.03462450593</v>
      </c>
      <c r="FP375" s="4">
        <f t="shared" si="35"/>
        <v>0.2173913043</v>
      </c>
      <c r="FQ375" s="4">
        <f t="shared" si="36"/>
        <v>1</v>
      </c>
      <c r="FR375" s="4">
        <v>63.25</v>
      </c>
    </row>
    <row r="376" ht="12.75" customHeight="1">
      <c r="A376" s="4" t="s">
        <v>166</v>
      </c>
      <c r="B376" s="4" t="s">
        <v>1231</v>
      </c>
      <c r="C376" s="4" t="s">
        <v>1232</v>
      </c>
      <c r="D376" s="4" t="s">
        <v>1286</v>
      </c>
      <c r="E376" s="4" t="s">
        <v>1287</v>
      </c>
      <c r="F376" s="4">
        <v>246.106126591</v>
      </c>
      <c r="G376" s="4">
        <v>35.9375</v>
      </c>
      <c r="H376" s="4">
        <v>47.5625</v>
      </c>
      <c r="I376" s="4">
        <v>72.5625</v>
      </c>
      <c r="J376" s="4">
        <v>47.0</v>
      </c>
      <c r="K376" s="4">
        <v>34.375</v>
      </c>
      <c r="L376" s="4">
        <v>8.5</v>
      </c>
      <c r="M376" s="4">
        <v>84.2194213867188</v>
      </c>
      <c r="N376" s="4">
        <v>220.0</v>
      </c>
      <c r="O376" s="4">
        <v>127.790991135322</v>
      </c>
      <c r="P376" s="4">
        <v>34.25</v>
      </c>
      <c r="Q376" s="4">
        <v>0.0</v>
      </c>
      <c r="R376" s="4">
        <v>0.0</v>
      </c>
      <c r="S376" s="4">
        <v>13.25</v>
      </c>
      <c r="T376" s="4">
        <v>198.4375</v>
      </c>
      <c r="U376" s="4">
        <v>0.0</v>
      </c>
      <c r="V376" s="4">
        <v>1389.13399189463</v>
      </c>
      <c r="W376" s="4">
        <v>14.436327254306</v>
      </c>
      <c r="X376" s="4">
        <v>9.0</v>
      </c>
      <c r="Y376" s="4">
        <v>91509.713</v>
      </c>
      <c r="Z376" s="4">
        <v>32.34</v>
      </c>
      <c r="AA376" s="4">
        <v>23.77</v>
      </c>
      <c r="AB376" s="4">
        <v>23.77</v>
      </c>
      <c r="AC376" s="4">
        <v>0.0</v>
      </c>
      <c r="AD376" s="4">
        <v>1.56</v>
      </c>
      <c r="AE376" s="4">
        <v>2.01</v>
      </c>
      <c r="AF376" s="4">
        <v>5.0</v>
      </c>
      <c r="AG376" s="4">
        <v>53.4</v>
      </c>
      <c r="AH376" s="4">
        <v>2.3</v>
      </c>
      <c r="AI376" s="4">
        <v>0.0</v>
      </c>
      <c r="AJ376" s="4">
        <v>0.0</v>
      </c>
      <c r="AK376" s="4">
        <v>0.0</v>
      </c>
      <c r="AL376" s="4">
        <v>0.0</v>
      </c>
      <c r="AM376" s="4">
        <v>0.0</v>
      </c>
      <c r="AN376" s="4">
        <v>0.0</v>
      </c>
      <c r="AO376" s="4">
        <v>0.0</v>
      </c>
      <c r="AP376" s="4">
        <v>0.0</v>
      </c>
      <c r="AQ376" s="4">
        <v>0.0</v>
      </c>
      <c r="AR376" s="4">
        <v>0.0</v>
      </c>
      <c r="AS376" s="4">
        <v>0.0</v>
      </c>
      <c r="AT376" s="4">
        <v>0.0</v>
      </c>
      <c r="AU376" s="4">
        <v>0.0</v>
      </c>
      <c r="AV376" s="4">
        <v>0.0</v>
      </c>
      <c r="AW376" s="4">
        <v>0.0</v>
      </c>
      <c r="AX376" s="4">
        <v>0.0</v>
      </c>
      <c r="AY376" s="4">
        <v>0.0</v>
      </c>
      <c r="AZ376" s="4">
        <v>0.0</v>
      </c>
      <c r="BA376" s="4">
        <v>4.92</v>
      </c>
      <c r="BB376" s="4">
        <v>0.0</v>
      </c>
      <c r="BC376" s="4">
        <v>0.0</v>
      </c>
      <c r="BD376" s="4">
        <v>0.0</v>
      </c>
      <c r="BE376" s="4">
        <v>0.0</v>
      </c>
      <c r="BF376" s="4">
        <v>0.0</v>
      </c>
      <c r="BG376" s="4">
        <v>0.0</v>
      </c>
      <c r="BH376" s="4">
        <v>0.0</v>
      </c>
      <c r="BI376" s="4">
        <v>0.0</v>
      </c>
      <c r="BJ376" s="4">
        <v>0.0</v>
      </c>
      <c r="BK376" s="4">
        <v>0.0</v>
      </c>
      <c r="BL376" s="4">
        <v>0.0</v>
      </c>
      <c r="BM376" s="4">
        <v>0.0</v>
      </c>
      <c r="BN376" s="4">
        <v>20.33</v>
      </c>
      <c r="BO376" s="4">
        <v>0.0</v>
      </c>
      <c r="BP376" s="4">
        <v>0.0</v>
      </c>
      <c r="BQ376" s="4">
        <v>1.42</v>
      </c>
      <c r="BR376" s="4">
        <v>0.0</v>
      </c>
      <c r="BS376" s="4">
        <v>0.0</v>
      </c>
      <c r="BT376" s="4">
        <v>0.0</v>
      </c>
      <c r="BU376" s="4">
        <v>0.0</v>
      </c>
      <c r="BV376" s="4">
        <v>0.0</v>
      </c>
      <c r="BW376" s="4">
        <v>0.0</v>
      </c>
      <c r="BX376" s="4">
        <v>0.0</v>
      </c>
      <c r="BY376" s="4">
        <v>0.0</v>
      </c>
      <c r="BZ376" s="4">
        <v>0.0</v>
      </c>
      <c r="CA376" s="4">
        <v>0.0</v>
      </c>
      <c r="CB376" s="4">
        <v>0.0</v>
      </c>
      <c r="CC376" s="4">
        <v>0.0</v>
      </c>
      <c r="CD376" s="4">
        <v>0.0</v>
      </c>
      <c r="CE376" s="4">
        <v>0.0</v>
      </c>
      <c r="CF376" s="4">
        <v>2.38</v>
      </c>
      <c r="CG376" s="4">
        <v>0.0</v>
      </c>
      <c r="CH376" s="4">
        <v>0.0</v>
      </c>
      <c r="CI376" s="4">
        <v>0.0</v>
      </c>
      <c r="CJ376" s="4">
        <v>0.0</v>
      </c>
      <c r="CK376" s="4">
        <v>0.0</v>
      </c>
      <c r="CL376" s="4">
        <v>0.0</v>
      </c>
      <c r="CM376" s="4">
        <v>0.0</v>
      </c>
      <c r="CN376" s="4">
        <v>0.0</v>
      </c>
      <c r="CO376" s="4">
        <v>3.29</v>
      </c>
      <c r="CP376" s="4">
        <v>0.0</v>
      </c>
      <c r="CQ376" s="4">
        <v>0.0</v>
      </c>
      <c r="CR376" s="4">
        <v>0.0</v>
      </c>
      <c r="CS376" s="4">
        <v>0.0</v>
      </c>
      <c r="CT376" s="4">
        <v>30.0</v>
      </c>
      <c r="CU376" s="4">
        <v>18.0</v>
      </c>
      <c r="CV376" s="4" t="s">
        <v>1286</v>
      </c>
      <c r="CW376" s="4">
        <v>246.11</v>
      </c>
      <c r="CX376" s="4">
        <v>0.39</v>
      </c>
      <c r="CY376" s="4">
        <v>0.2</v>
      </c>
      <c r="CZ376" s="4">
        <v>0.0</v>
      </c>
      <c r="DA376" s="4">
        <v>0.04</v>
      </c>
      <c r="DB376" s="4">
        <v>0.05</v>
      </c>
      <c r="DC376" s="4">
        <v>0.0</v>
      </c>
      <c r="DD376" s="4">
        <v>0.0</v>
      </c>
      <c r="DE376" s="4">
        <v>0.04</v>
      </c>
      <c r="DF376" s="4">
        <v>0.0</v>
      </c>
      <c r="DG376" s="4">
        <v>0.0</v>
      </c>
      <c r="DH376" s="4">
        <v>0.0</v>
      </c>
      <c r="DI376" s="4">
        <v>0.0</v>
      </c>
      <c r="DJ376" s="4">
        <v>0.0</v>
      </c>
      <c r="DK376" s="4">
        <v>0.11</v>
      </c>
      <c r="DL376" s="4">
        <v>0.0</v>
      </c>
      <c r="DM376" s="4">
        <v>0.01</v>
      </c>
      <c r="DN376" s="4">
        <v>0.0</v>
      </c>
      <c r="DO376" s="4">
        <v>0.0</v>
      </c>
      <c r="DP376" s="4">
        <v>0.0</v>
      </c>
      <c r="DQ376" s="4">
        <v>0.0</v>
      </c>
      <c r="DR376" s="4">
        <v>0.0</v>
      </c>
      <c r="DS376" s="4">
        <v>0.05</v>
      </c>
      <c r="DT376" s="4">
        <v>0.11</v>
      </c>
      <c r="DU376" s="4">
        <v>0.0</v>
      </c>
      <c r="DV376" s="4">
        <v>0.0</v>
      </c>
      <c r="DW376" s="4">
        <v>0.01</v>
      </c>
      <c r="DX376" s="4" t="s">
        <v>1286</v>
      </c>
      <c r="DY376" s="4" t="s">
        <v>1288</v>
      </c>
      <c r="DZ376" s="4" t="s">
        <v>1236</v>
      </c>
      <c r="EA376" s="4" t="s">
        <v>461</v>
      </c>
      <c r="EB376" s="4">
        <v>246.106126591</v>
      </c>
      <c r="EC376" s="6">
        <v>11.223662259764</v>
      </c>
      <c r="ED376" s="7">
        <v>0.05</v>
      </c>
      <c r="EE376" s="4" t="s">
        <v>1286</v>
      </c>
      <c r="EF376" s="4" t="s">
        <v>1232</v>
      </c>
      <c r="EG376" s="4" t="s">
        <v>1287</v>
      </c>
      <c r="EH376" s="4">
        <f t="shared" si="1"/>
        <v>2829.613884</v>
      </c>
      <c r="EI376" s="4">
        <f t="shared" si="2"/>
        <v>1.796666667</v>
      </c>
      <c r="EJ376" s="4">
        <f t="shared" si="3"/>
        <v>5083.872944</v>
      </c>
      <c r="EK376" s="4">
        <f t="shared" si="4"/>
        <v>0.6286332715</v>
      </c>
      <c r="EL376" s="4">
        <f t="shared" si="5"/>
        <v>1.722325294</v>
      </c>
      <c r="EM376" s="4">
        <f t="shared" si="6"/>
        <v>0.9587073609</v>
      </c>
      <c r="EN376" s="4">
        <f t="shared" si="7"/>
        <v>0.04129263914</v>
      </c>
      <c r="EO376" s="4">
        <f t="shared" si="8"/>
        <v>0</v>
      </c>
      <c r="EP376" s="4">
        <f t="shared" si="9"/>
        <v>0</v>
      </c>
      <c r="EQ376" s="4">
        <f t="shared" si="10"/>
        <v>0.7350030921</v>
      </c>
      <c r="ER376" s="4">
        <f t="shared" si="11"/>
        <v>0.06215213358</v>
      </c>
      <c r="ES376" s="4">
        <f t="shared" si="12"/>
        <v>0.1546072975</v>
      </c>
      <c r="ET376" s="4">
        <f t="shared" si="13"/>
        <v>0.1314067246</v>
      </c>
      <c r="EU376" s="4">
        <f t="shared" si="14"/>
        <v>0.29</v>
      </c>
      <c r="EV376" s="4">
        <f t="shared" si="15"/>
        <v>0.04</v>
      </c>
      <c r="EW376" s="4">
        <f t="shared" si="16"/>
        <v>0.11</v>
      </c>
      <c r="EX376" s="4">
        <f t="shared" si="17"/>
        <v>0.01</v>
      </c>
      <c r="EY376" s="4">
        <f t="shared" si="18"/>
        <v>0.16</v>
      </c>
      <c r="EZ376" s="4">
        <f t="shared" si="19"/>
        <v>1.069803573</v>
      </c>
      <c r="FA376" s="4">
        <f t="shared" si="20"/>
        <v>0.6647063329</v>
      </c>
      <c r="FB376" s="4">
        <f t="shared" si="21"/>
        <v>0.04560496894</v>
      </c>
      <c r="FC376" s="4">
        <f t="shared" si="22"/>
        <v>0</v>
      </c>
      <c r="FD376" s="4">
        <f t="shared" si="23"/>
        <v>0.1521335807</v>
      </c>
      <c r="FE376" s="4">
        <f t="shared" si="24"/>
        <v>0</v>
      </c>
      <c r="FF376" s="4">
        <f t="shared" si="25"/>
        <v>0</v>
      </c>
      <c r="FG376" s="4">
        <f t="shared" si="26"/>
        <v>0</v>
      </c>
      <c r="FH376" s="4">
        <f t="shared" si="27"/>
        <v>0</v>
      </c>
      <c r="FI376" s="4">
        <f t="shared" si="28"/>
        <v>0</v>
      </c>
      <c r="FJ376" s="4">
        <f t="shared" si="29"/>
        <v>0.6286332715</v>
      </c>
      <c r="FK376" s="4">
        <f t="shared" si="30"/>
        <v>0</v>
      </c>
      <c r="FL376" s="4">
        <f t="shared" si="31"/>
        <v>0</v>
      </c>
      <c r="FM376" s="4">
        <f t="shared" si="32"/>
        <v>0</v>
      </c>
      <c r="FN376" s="4">
        <f t="shared" si="33"/>
        <v>0.07359307359</v>
      </c>
      <c r="FO376" s="4">
        <f t="shared" si="34"/>
        <v>0.04390847248</v>
      </c>
      <c r="FP376" s="4">
        <f t="shared" si="35"/>
        <v>0.1017316017</v>
      </c>
      <c r="FQ376" s="4">
        <f t="shared" si="36"/>
        <v>1</v>
      </c>
      <c r="FR376" s="4">
        <v>32.34</v>
      </c>
    </row>
    <row r="377" ht="12.75" customHeight="1">
      <c r="A377" s="4" t="s">
        <v>166</v>
      </c>
      <c r="B377" s="4" t="s">
        <v>1231</v>
      </c>
      <c r="C377" s="4" t="s">
        <v>1232</v>
      </c>
      <c r="D377" s="4" t="s">
        <v>1289</v>
      </c>
      <c r="E377" s="4" t="s">
        <v>1290</v>
      </c>
      <c r="F377" s="4">
        <v>450.572988708</v>
      </c>
      <c r="G377" s="4">
        <v>40.8125</v>
      </c>
      <c r="H377" s="4">
        <v>37.5625</v>
      </c>
      <c r="I377" s="4">
        <v>61.0</v>
      </c>
      <c r="J377" s="4">
        <v>59.1875</v>
      </c>
      <c r="K377" s="4">
        <v>120.375</v>
      </c>
      <c r="L377" s="4">
        <v>132.3125</v>
      </c>
      <c r="M377" s="4">
        <v>124.341217041016</v>
      </c>
      <c r="N377" s="4">
        <v>533.599670410156</v>
      </c>
      <c r="O377" s="4">
        <v>254.435515861828</v>
      </c>
      <c r="P377" s="4">
        <v>0.0</v>
      </c>
      <c r="Q377" s="4">
        <v>0.0</v>
      </c>
      <c r="R377" s="4">
        <v>0.0</v>
      </c>
      <c r="S377" s="4">
        <v>278.6875</v>
      </c>
      <c r="T377" s="4">
        <v>128.4375</v>
      </c>
      <c r="U377" s="4">
        <v>44.125</v>
      </c>
      <c r="V377" s="4">
        <v>1386.39414945238</v>
      </c>
      <c r="W377" s="4">
        <v>14.0138402883682</v>
      </c>
      <c r="X377" s="4">
        <v>9.0</v>
      </c>
      <c r="Y377" s="4">
        <v>147997.6202</v>
      </c>
      <c r="Z377" s="4">
        <v>63.12</v>
      </c>
      <c r="AA377" s="4">
        <v>52.83</v>
      </c>
      <c r="AB377" s="4">
        <v>52.83</v>
      </c>
      <c r="AC377" s="4">
        <v>0.0</v>
      </c>
      <c r="AD377" s="4">
        <v>0.93</v>
      </c>
      <c r="AE377" s="4">
        <v>7.39</v>
      </c>
      <c r="AF377" s="4">
        <v>1.97</v>
      </c>
      <c r="AG377" s="4">
        <v>87.8</v>
      </c>
      <c r="AH377" s="4">
        <v>2.7</v>
      </c>
      <c r="AI377" s="4">
        <v>0.0</v>
      </c>
      <c r="AJ377" s="4">
        <v>0.8</v>
      </c>
      <c r="AK377" s="4">
        <v>0.0</v>
      </c>
      <c r="AL377" s="4">
        <v>0.0</v>
      </c>
      <c r="AM377" s="4">
        <v>0.0</v>
      </c>
      <c r="AN377" s="4">
        <v>0.0</v>
      </c>
      <c r="AO377" s="4">
        <v>0.0</v>
      </c>
      <c r="AP377" s="4">
        <v>0.0</v>
      </c>
      <c r="AQ377" s="4">
        <v>0.0</v>
      </c>
      <c r="AR377" s="4">
        <v>0.0</v>
      </c>
      <c r="AS377" s="4">
        <v>0.0</v>
      </c>
      <c r="AT377" s="4">
        <v>0.0</v>
      </c>
      <c r="AU377" s="4">
        <v>0.0</v>
      </c>
      <c r="AV377" s="4">
        <v>0.0</v>
      </c>
      <c r="AW377" s="4">
        <v>0.0</v>
      </c>
      <c r="AX377" s="4">
        <v>0.0</v>
      </c>
      <c r="AY377" s="4">
        <v>0.0</v>
      </c>
      <c r="AZ377" s="4">
        <v>0.0</v>
      </c>
      <c r="BA377" s="4">
        <v>0.0</v>
      </c>
      <c r="BB377" s="4">
        <v>6.5</v>
      </c>
      <c r="BC377" s="4">
        <v>0.0</v>
      </c>
      <c r="BD377" s="4">
        <v>0.0</v>
      </c>
      <c r="BE377" s="4">
        <v>0.0</v>
      </c>
      <c r="BF377" s="4">
        <v>0.0</v>
      </c>
      <c r="BG377" s="4">
        <v>0.0</v>
      </c>
      <c r="BH377" s="4">
        <v>0.0</v>
      </c>
      <c r="BI377" s="4">
        <v>0.0</v>
      </c>
      <c r="BJ377" s="4">
        <v>0.0</v>
      </c>
      <c r="BK377" s="4">
        <v>0.0</v>
      </c>
      <c r="BL377" s="4">
        <v>0.0</v>
      </c>
      <c r="BM377" s="4">
        <v>0.0</v>
      </c>
      <c r="BN377" s="4">
        <v>42.7</v>
      </c>
      <c r="BO377" s="4">
        <v>0.0</v>
      </c>
      <c r="BP377" s="4">
        <v>2.13</v>
      </c>
      <c r="BQ377" s="4">
        <v>0.0</v>
      </c>
      <c r="BR377" s="4">
        <v>0.0</v>
      </c>
      <c r="BS377" s="4">
        <v>0.0</v>
      </c>
      <c r="BT377" s="4">
        <v>0.0</v>
      </c>
      <c r="BU377" s="4">
        <v>0.0</v>
      </c>
      <c r="BV377" s="4">
        <v>0.0</v>
      </c>
      <c r="BW377" s="4">
        <v>0.0</v>
      </c>
      <c r="BX377" s="4">
        <v>0.0</v>
      </c>
      <c r="BY377" s="4">
        <v>0.0</v>
      </c>
      <c r="BZ377" s="4">
        <v>0.0</v>
      </c>
      <c r="CA377" s="4">
        <v>0.0</v>
      </c>
      <c r="CB377" s="4">
        <v>0.0</v>
      </c>
      <c r="CC377" s="4">
        <v>0.0</v>
      </c>
      <c r="CD377" s="4">
        <v>0.0</v>
      </c>
      <c r="CE377" s="4">
        <v>3.57</v>
      </c>
      <c r="CF377" s="4">
        <v>0.0</v>
      </c>
      <c r="CG377" s="4">
        <v>0.0</v>
      </c>
      <c r="CH377" s="4">
        <v>3.94</v>
      </c>
      <c r="CI377" s="4">
        <v>0.0</v>
      </c>
      <c r="CJ377" s="4">
        <v>0.0</v>
      </c>
      <c r="CK377" s="4">
        <v>0.0</v>
      </c>
      <c r="CL377" s="4">
        <v>0.0</v>
      </c>
      <c r="CM377" s="4">
        <v>0.0</v>
      </c>
      <c r="CN377" s="4">
        <v>0.0</v>
      </c>
      <c r="CO377" s="4">
        <v>0.0</v>
      </c>
      <c r="CP377" s="4">
        <v>0.0</v>
      </c>
      <c r="CQ377" s="4">
        <v>0.0</v>
      </c>
      <c r="CR377" s="4">
        <v>4.28</v>
      </c>
      <c r="CS377" s="4">
        <v>0.0</v>
      </c>
      <c r="CT377" s="4">
        <v>42.0</v>
      </c>
      <c r="CU377" s="4">
        <v>13.5</v>
      </c>
      <c r="CV377" s="4" t="s">
        <v>1289</v>
      </c>
      <c r="CW377" s="4">
        <v>450.57</v>
      </c>
      <c r="CX377" s="4">
        <v>0.26</v>
      </c>
      <c r="CY377" s="4">
        <v>0.15</v>
      </c>
      <c r="CZ377" s="4">
        <v>0.0</v>
      </c>
      <c r="DA377" s="4">
        <v>0.0</v>
      </c>
      <c r="DB377" s="4">
        <v>0.01</v>
      </c>
      <c r="DC377" s="4">
        <v>0.0</v>
      </c>
      <c r="DD377" s="4">
        <v>0.0</v>
      </c>
      <c r="DE377" s="4">
        <v>0.01</v>
      </c>
      <c r="DF377" s="4">
        <v>0.0</v>
      </c>
      <c r="DG377" s="4">
        <v>0.0</v>
      </c>
      <c r="DH377" s="4">
        <v>0.0</v>
      </c>
      <c r="DI377" s="4">
        <v>0.0</v>
      </c>
      <c r="DJ377" s="4">
        <v>0.0</v>
      </c>
      <c r="DK377" s="4">
        <v>0.01</v>
      </c>
      <c r="DL377" s="4">
        <v>0.0</v>
      </c>
      <c r="DM377" s="4">
        <v>0.38</v>
      </c>
      <c r="DN377" s="4">
        <v>0.0</v>
      </c>
      <c r="DO377" s="4">
        <v>0.03</v>
      </c>
      <c r="DP377" s="4">
        <v>0.0</v>
      </c>
      <c r="DQ377" s="4">
        <v>0.0</v>
      </c>
      <c r="DR377" s="4">
        <v>0.0</v>
      </c>
      <c r="DS377" s="4">
        <v>0.0</v>
      </c>
      <c r="DT377" s="4">
        <v>0.15</v>
      </c>
      <c r="DU377" s="4">
        <v>0.0</v>
      </c>
      <c r="DV377" s="4">
        <v>0.0</v>
      </c>
      <c r="DW377" s="4">
        <v>0.0</v>
      </c>
      <c r="DX377" s="4" t="s">
        <v>1289</v>
      </c>
      <c r="DY377" s="4" t="s">
        <v>1291</v>
      </c>
      <c r="DZ377" s="4" t="s">
        <v>1236</v>
      </c>
      <c r="EA377" s="4" t="s">
        <v>461</v>
      </c>
      <c r="EB377" s="4">
        <v>450.572988708</v>
      </c>
      <c r="EC377" s="6">
        <v>547.60285333556</v>
      </c>
      <c r="ED377" s="7">
        <v>1.22</v>
      </c>
      <c r="EE377" s="4" t="s">
        <v>1289</v>
      </c>
      <c r="EF377" s="4" t="s">
        <v>1232</v>
      </c>
      <c r="EG377" s="4" t="s">
        <v>1290</v>
      </c>
      <c r="EH377" s="4">
        <f t="shared" si="1"/>
        <v>2344.702475</v>
      </c>
      <c r="EI377" s="4">
        <f t="shared" si="2"/>
        <v>4.675555556</v>
      </c>
      <c r="EJ377" s="4">
        <f t="shared" si="3"/>
        <v>10962.78668</v>
      </c>
      <c r="EK377" s="4">
        <f t="shared" si="4"/>
        <v>0.8132129278</v>
      </c>
      <c r="EL377" s="4">
        <f t="shared" si="5"/>
        <v>1.446451204</v>
      </c>
      <c r="EM377" s="4">
        <f t="shared" si="6"/>
        <v>0.9616648412</v>
      </c>
      <c r="EN377" s="4">
        <f t="shared" si="7"/>
        <v>0.0295728368</v>
      </c>
      <c r="EO377" s="4">
        <f t="shared" si="8"/>
        <v>0</v>
      </c>
      <c r="EP377" s="4">
        <f t="shared" si="9"/>
        <v>0.008762322015</v>
      </c>
      <c r="EQ377" s="4">
        <f t="shared" si="10"/>
        <v>0.8369771863</v>
      </c>
      <c r="ER377" s="4">
        <f t="shared" si="11"/>
        <v>0.1170785805</v>
      </c>
      <c r="ES377" s="4">
        <f t="shared" si="12"/>
        <v>0.0312103929</v>
      </c>
      <c r="ET377" s="4">
        <f t="shared" si="13"/>
        <v>0.1400882911</v>
      </c>
      <c r="EU377" s="4">
        <f t="shared" si="14"/>
        <v>0.16</v>
      </c>
      <c r="EV377" s="4">
        <f t="shared" si="15"/>
        <v>0.01</v>
      </c>
      <c r="EW377" s="4">
        <f t="shared" si="16"/>
        <v>0.04</v>
      </c>
      <c r="EX377" s="4">
        <f t="shared" si="17"/>
        <v>0.38</v>
      </c>
      <c r="EY377" s="4">
        <f t="shared" si="18"/>
        <v>0.15</v>
      </c>
      <c r="EZ377" s="4">
        <f t="shared" si="19"/>
        <v>1.120269697</v>
      </c>
      <c r="FA377" s="4">
        <f t="shared" si="20"/>
        <v>0.6960626987</v>
      </c>
      <c r="FB377" s="4">
        <f t="shared" si="21"/>
        <v>1.215347717</v>
      </c>
      <c r="FC377" s="4">
        <f t="shared" si="22"/>
        <v>0</v>
      </c>
      <c r="FD377" s="4">
        <f t="shared" si="23"/>
        <v>0</v>
      </c>
      <c r="FE377" s="4">
        <f t="shared" si="24"/>
        <v>0.1029784537</v>
      </c>
      <c r="FF377" s="4">
        <f t="shared" si="25"/>
        <v>0</v>
      </c>
      <c r="FG377" s="4">
        <f t="shared" si="26"/>
        <v>0</v>
      </c>
      <c r="FH377" s="4">
        <f t="shared" si="27"/>
        <v>0</v>
      </c>
      <c r="FI377" s="4">
        <f t="shared" si="28"/>
        <v>0</v>
      </c>
      <c r="FJ377" s="4">
        <f t="shared" si="29"/>
        <v>0.6764892269</v>
      </c>
      <c r="FK377" s="4">
        <f t="shared" si="30"/>
        <v>0.03374524715</v>
      </c>
      <c r="FL377" s="4">
        <f t="shared" si="31"/>
        <v>0</v>
      </c>
      <c r="FM377" s="4">
        <f t="shared" si="32"/>
        <v>0</v>
      </c>
      <c r="FN377" s="4">
        <f t="shared" si="33"/>
        <v>0.05655893536</v>
      </c>
      <c r="FO377" s="4">
        <f t="shared" si="34"/>
        <v>0.0624207858</v>
      </c>
      <c r="FP377" s="4">
        <f t="shared" si="35"/>
        <v>0.06780735108</v>
      </c>
      <c r="FQ377" s="4">
        <f t="shared" si="36"/>
        <v>1</v>
      </c>
      <c r="FR377" s="4">
        <v>63.12</v>
      </c>
    </row>
    <row r="378" ht="12.75" customHeight="1">
      <c r="A378" s="4" t="s">
        <v>166</v>
      </c>
      <c r="B378" s="4" t="s">
        <v>1231</v>
      </c>
      <c r="C378" s="4" t="s">
        <v>1232</v>
      </c>
      <c r="D378" s="4" t="s">
        <v>1292</v>
      </c>
      <c r="E378" s="4" t="s">
        <v>1293</v>
      </c>
      <c r="F378" s="4">
        <v>397.572246762</v>
      </c>
      <c r="G378" s="4">
        <v>39.6875</v>
      </c>
      <c r="H378" s="4">
        <v>57.25</v>
      </c>
      <c r="I378" s="4">
        <v>103.0</v>
      </c>
      <c r="J378" s="4">
        <v>81.6875</v>
      </c>
      <c r="K378" s="4">
        <v>81.375</v>
      </c>
      <c r="L378" s="4">
        <v>34.25</v>
      </c>
      <c r="M378" s="4">
        <v>106.709396362305</v>
      </c>
      <c r="N378" s="4">
        <v>234.484481811523</v>
      </c>
      <c r="O378" s="4">
        <v>161.578640171385</v>
      </c>
      <c r="P378" s="4">
        <v>13.5625</v>
      </c>
      <c r="Q378" s="4">
        <v>0.0</v>
      </c>
      <c r="R378" s="4">
        <v>0.0</v>
      </c>
      <c r="S378" s="4">
        <v>143.25</v>
      </c>
      <c r="T378" s="4">
        <v>240.4375</v>
      </c>
      <c r="U378" s="4">
        <v>0.0</v>
      </c>
      <c r="V378" s="4">
        <v>1384.00392834695</v>
      </c>
      <c r="W378" s="4">
        <v>14.3398444374607</v>
      </c>
      <c r="X378" s="4">
        <v>19.0</v>
      </c>
      <c r="Y378" s="4">
        <v>545781.2273</v>
      </c>
      <c r="Z378" s="4">
        <v>85.37</v>
      </c>
      <c r="AA378" s="4">
        <v>65.65</v>
      </c>
      <c r="AB378" s="4">
        <v>65.65</v>
      </c>
      <c r="AC378" s="4">
        <v>0.0</v>
      </c>
      <c r="AD378" s="4">
        <v>0.28</v>
      </c>
      <c r="AE378" s="4">
        <v>19.44</v>
      </c>
      <c r="AF378" s="4">
        <v>0.0</v>
      </c>
      <c r="AG378" s="4">
        <v>218.5</v>
      </c>
      <c r="AH378" s="4">
        <v>0.1</v>
      </c>
      <c r="AI378" s="4">
        <v>0.0</v>
      </c>
      <c r="AJ378" s="4">
        <v>9.6</v>
      </c>
      <c r="AK378" s="4">
        <v>1.16</v>
      </c>
      <c r="AL378" s="4">
        <v>0.0</v>
      </c>
      <c r="AM378" s="4">
        <v>0.0</v>
      </c>
      <c r="AN378" s="4">
        <v>0.0</v>
      </c>
      <c r="AO378" s="4">
        <v>0.0</v>
      </c>
      <c r="AP378" s="4">
        <v>0.0</v>
      </c>
      <c r="AQ378" s="4">
        <v>0.0</v>
      </c>
      <c r="AR378" s="4">
        <v>1.8</v>
      </c>
      <c r="AS378" s="4">
        <v>0.0</v>
      </c>
      <c r="AT378" s="4">
        <v>0.0</v>
      </c>
      <c r="AU378" s="4">
        <v>0.0</v>
      </c>
      <c r="AV378" s="4">
        <v>0.0</v>
      </c>
      <c r="AW378" s="4">
        <v>0.0</v>
      </c>
      <c r="AX378" s="4">
        <v>0.0</v>
      </c>
      <c r="AY378" s="4">
        <v>0.0</v>
      </c>
      <c r="AZ378" s="4">
        <v>0.0</v>
      </c>
      <c r="BA378" s="4">
        <v>0.0</v>
      </c>
      <c r="BB378" s="4">
        <v>2.41</v>
      </c>
      <c r="BC378" s="4">
        <v>0.0</v>
      </c>
      <c r="BD378" s="4">
        <v>0.0</v>
      </c>
      <c r="BE378" s="4">
        <v>0.0</v>
      </c>
      <c r="BF378" s="4">
        <v>0.0</v>
      </c>
      <c r="BG378" s="4">
        <v>0.0</v>
      </c>
      <c r="BH378" s="4">
        <v>0.0</v>
      </c>
      <c r="BI378" s="4">
        <v>0.0</v>
      </c>
      <c r="BJ378" s="4">
        <v>0.0</v>
      </c>
      <c r="BK378" s="4">
        <v>0.0</v>
      </c>
      <c r="BL378" s="4">
        <v>0.0</v>
      </c>
      <c r="BM378" s="4">
        <v>47.6</v>
      </c>
      <c r="BN378" s="4">
        <v>5.6</v>
      </c>
      <c r="BO378" s="4">
        <v>0.0</v>
      </c>
      <c r="BP378" s="4">
        <v>0.0</v>
      </c>
      <c r="BQ378" s="4">
        <v>0.0</v>
      </c>
      <c r="BR378" s="4">
        <v>0.0</v>
      </c>
      <c r="BS378" s="4">
        <v>0.0</v>
      </c>
      <c r="BT378" s="4">
        <v>0.0</v>
      </c>
      <c r="BU378" s="4">
        <v>0.0</v>
      </c>
      <c r="BV378" s="4">
        <v>0.0</v>
      </c>
      <c r="BW378" s="4">
        <v>0.0</v>
      </c>
      <c r="BX378" s="4">
        <v>0.0</v>
      </c>
      <c r="BY378" s="4">
        <v>0.0</v>
      </c>
      <c r="BZ378" s="4">
        <v>1.65</v>
      </c>
      <c r="CA378" s="4">
        <v>0.0</v>
      </c>
      <c r="CB378" s="4">
        <v>0.0</v>
      </c>
      <c r="CC378" s="4">
        <v>2.41</v>
      </c>
      <c r="CD378" s="4">
        <v>0.0</v>
      </c>
      <c r="CE378" s="4">
        <v>0.0</v>
      </c>
      <c r="CF378" s="4">
        <v>1.3</v>
      </c>
      <c r="CG378" s="4">
        <v>0.0</v>
      </c>
      <c r="CH378" s="4">
        <v>0.0</v>
      </c>
      <c r="CI378" s="4">
        <v>0.0</v>
      </c>
      <c r="CJ378" s="4">
        <v>0.0</v>
      </c>
      <c r="CK378" s="4">
        <v>0.0</v>
      </c>
      <c r="CL378" s="4">
        <v>0.0</v>
      </c>
      <c r="CM378" s="4">
        <v>2.03</v>
      </c>
      <c r="CN378" s="4">
        <v>0.0</v>
      </c>
      <c r="CO378" s="4">
        <v>1.07</v>
      </c>
      <c r="CP378" s="4">
        <v>0.0</v>
      </c>
      <c r="CQ378" s="4">
        <v>0.0</v>
      </c>
      <c r="CR378" s="4">
        <v>18.34</v>
      </c>
      <c r="CS378" s="4">
        <v>0.0</v>
      </c>
      <c r="CT378" s="4">
        <v>63.0</v>
      </c>
      <c r="CU378" s="4">
        <v>32.3</v>
      </c>
      <c r="CV378" s="4" t="s">
        <v>1292</v>
      </c>
      <c r="CW378" s="4">
        <v>397.57</v>
      </c>
      <c r="CX378" s="4">
        <v>0.36</v>
      </c>
      <c r="CY378" s="4">
        <v>0.25</v>
      </c>
      <c r="CZ378" s="4">
        <v>0.0</v>
      </c>
      <c r="DA378" s="4">
        <v>0.05</v>
      </c>
      <c r="DB378" s="4">
        <v>0.03</v>
      </c>
      <c r="DC378" s="4">
        <v>0.0</v>
      </c>
      <c r="DD378" s="4">
        <v>0.0</v>
      </c>
      <c r="DE378" s="4">
        <v>0.01</v>
      </c>
      <c r="DF378" s="4">
        <v>0.0</v>
      </c>
      <c r="DG378" s="4">
        <v>0.0</v>
      </c>
      <c r="DH378" s="4">
        <v>0.0</v>
      </c>
      <c r="DI378" s="4">
        <v>0.0</v>
      </c>
      <c r="DJ378" s="4">
        <v>0.0</v>
      </c>
      <c r="DK378" s="4">
        <v>0.03</v>
      </c>
      <c r="DL378" s="4">
        <v>0.0</v>
      </c>
      <c r="DM378" s="4">
        <v>0.18</v>
      </c>
      <c r="DN378" s="4">
        <v>0.0</v>
      </c>
      <c r="DO378" s="4">
        <v>0.03</v>
      </c>
      <c r="DP378" s="4">
        <v>0.02</v>
      </c>
      <c r="DQ378" s="4">
        <v>0.0</v>
      </c>
      <c r="DR378" s="4">
        <v>0.0</v>
      </c>
      <c r="DS378" s="4">
        <v>0.0</v>
      </c>
      <c r="DT378" s="4">
        <v>0.03</v>
      </c>
      <c r="DU378" s="4">
        <v>0.0</v>
      </c>
      <c r="DV378" s="4">
        <v>0.0</v>
      </c>
      <c r="DW378" s="4">
        <v>0.0</v>
      </c>
      <c r="DX378" s="4" t="s">
        <v>1292</v>
      </c>
      <c r="DY378" s="4" t="s">
        <v>1294</v>
      </c>
      <c r="DZ378" s="4" t="s">
        <v>1236</v>
      </c>
      <c r="EA378" s="4" t="s">
        <v>461</v>
      </c>
      <c r="EB378" s="4">
        <v>397.572246762</v>
      </c>
      <c r="EC378" s="6">
        <v>34.68940608916</v>
      </c>
      <c r="ED378" s="7">
        <v>0.09</v>
      </c>
      <c r="EE378" s="4" t="s">
        <v>1292</v>
      </c>
      <c r="EF378" s="4" t="s">
        <v>1232</v>
      </c>
      <c r="EG378" s="4" t="s">
        <v>1293</v>
      </c>
      <c r="EH378" s="4">
        <f t="shared" si="1"/>
        <v>6393.126711</v>
      </c>
      <c r="EI378" s="4">
        <f t="shared" si="2"/>
        <v>2.643034056</v>
      </c>
      <c r="EJ378" s="4">
        <f t="shared" si="3"/>
        <v>16897.25162</v>
      </c>
      <c r="EK378" s="4">
        <f t="shared" si="4"/>
        <v>0.6649877006</v>
      </c>
      <c r="EL378" s="4">
        <f t="shared" si="5"/>
        <v>2.673070165</v>
      </c>
      <c r="EM378" s="4">
        <f t="shared" si="6"/>
        <v>0.9574934268</v>
      </c>
      <c r="EN378" s="4">
        <f t="shared" si="7"/>
        <v>0.0004382120947</v>
      </c>
      <c r="EO378" s="4">
        <f t="shared" si="8"/>
        <v>0</v>
      </c>
      <c r="EP378" s="4">
        <f t="shared" si="9"/>
        <v>0.04206836109</v>
      </c>
      <c r="EQ378" s="4">
        <f t="shared" si="10"/>
        <v>0.7690055054</v>
      </c>
      <c r="ER378" s="4">
        <f t="shared" si="11"/>
        <v>0.2277146539</v>
      </c>
      <c r="ES378" s="4">
        <f t="shared" si="12"/>
        <v>0</v>
      </c>
      <c r="ET378" s="4">
        <f t="shared" si="13"/>
        <v>0.2147282681</v>
      </c>
      <c r="EU378" s="4">
        <f t="shared" si="14"/>
        <v>0.33</v>
      </c>
      <c r="EV378" s="4">
        <f t="shared" si="15"/>
        <v>0.01</v>
      </c>
      <c r="EW378" s="4">
        <f t="shared" si="16"/>
        <v>0.06</v>
      </c>
      <c r="EX378" s="4">
        <f t="shared" si="17"/>
        <v>0.2</v>
      </c>
      <c r="EY378" s="4">
        <f t="shared" si="18"/>
        <v>0.03</v>
      </c>
      <c r="EZ378" s="4">
        <f t="shared" si="19"/>
        <v>1.00779933</v>
      </c>
      <c r="FA378" s="4">
        <f t="shared" si="20"/>
        <v>0.626180931</v>
      </c>
      <c r="FB378" s="4">
        <f t="shared" si="21"/>
        <v>0.08725308764</v>
      </c>
      <c r="FC378" s="4">
        <f t="shared" si="22"/>
        <v>0.01416015625</v>
      </c>
      <c r="FD378" s="4">
        <f t="shared" si="23"/>
        <v>0</v>
      </c>
      <c r="FE378" s="4">
        <f t="shared" si="24"/>
        <v>0.02941894531</v>
      </c>
      <c r="FF378" s="4">
        <f t="shared" si="25"/>
        <v>0</v>
      </c>
      <c r="FG378" s="4">
        <f t="shared" si="26"/>
        <v>0</v>
      </c>
      <c r="FH378" s="4">
        <f t="shared" si="27"/>
        <v>0</v>
      </c>
      <c r="FI378" s="4">
        <f t="shared" si="28"/>
        <v>0.5810546875</v>
      </c>
      <c r="FJ378" s="4">
        <f t="shared" si="29"/>
        <v>0.068359375</v>
      </c>
      <c r="FK378" s="4">
        <f t="shared" si="30"/>
        <v>0</v>
      </c>
      <c r="FL378" s="4">
        <f t="shared" si="31"/>
        <v>0</v>
      </c>
      <c r="FM378" s="4">
        <f t="shared" si="32"/>
        <v>0</v>
      </c>
      <c r="FN378" s="4">
        <f t="shared" si="33"/>
        <v>0.04528808594</v>
      </c>
      <c r="FO378" s="4">
        <f t="shared" si="34"/>
        <v>0</v>
      </c>
      <c r="FP378" s="4">
        <f t="shared" si="35"/>
        <v>0.26171875</v>
      </c>
      <c r="FQ378" s="4">
        <f t="shared" si="36"/>
        <v>1</v>
      </c>
      <c r="FR378" s="4">
        <v>81.92</v>
      </c>
    </row>
    <row r="379" ht="12.75" customHeight="1">
      <c r="A379" s="4" t="s">
        <v>166</v>
      </c>
      <c r="B379" s="4" t="s">
        <v>1231</v>
      </c>
      <c r="C379" s="4" t="s">
        <v>1232</v>
      </c>
      <c r="D379" s="4" t="s">
        <v>1295</v>
      </c>
      <c r="E379" s="4" t="s">
        <v>1296</v>
      </c>
      <c r="F379" s="4">
        <v>649.438182562</v>
      </c>
      <c r="G379" s="4">
        <v>12.875</v>
      </c>
      <c r="H379" s="4">
        <v>24.0</v>
      </c>
      <c r="I379" s="4">
        <v>71.9375</v>
      </c>
      <c r="J379" s="4">
        <v>90.25</v>
      </c>
      <c r="K379" s="4">
        <v>209.875</v>
      </c>
      <c r="L379" s="4">
        <v>241.0</v>
      </c>
      <c r="M379" s="4">
        <v>189.439178466797</v>
      </c>
      <c r="N379" s="4">
        <v>554.519226074219</v>
      </c>
      <c r="O379" s="4">
        <v>360.991202011717</v>
      </c>
      <c r="P379" s="4">
        <v>0.0</v>
      </c>
      <c r="Q379" s="4">
        <v>0.0</v>
      </c>
      <c r="R379" s="4">
        <v>0.0</v>
      </c>
      <c r="S379" s="4">
        <v>444.1875</v>
      </c>
      <c r="T379" s="4">
        <v>205.75</v>
      </c>
      <c r="U379" s="4">
        <v>0.0</v>
      </c>
      <c r="V379" s="4">
        <v>1375.12663461538</v>
      </c>
      <c r="W379" s="4">
        <v>13.6624384615385</v>
      </c>
      <c r="X379" s="4">
        <v>44.0</v>
      </c>
      <c r="Y379" s="4">
        <v>174631.171</v>
      </c>
      <c r="Z379" s="4">
        <v>98.81</v>
      </c>
      <c r="AA379" s="4">
        <v>65.14</v>
      </c>
      <c r="AB379" s="4">
        <v>63.64</v>
      </c>
      <c r="AC379" s="4">
        <v>1.5</v>
      </c>
      <c r="AD379" s="4">
        <v>5.31</v>
      </c>
      <c r="AE379" s="4">
        <v>25.81</v>
      </c>
      <c r="AF379" s="4">
        <v>2.55</v>
      </c>
      <c r="AG379" s="4">
        <v>65.5</v>
      </c>
      <c r="AH379" s="4">
        <v>0.6</v>
      </c>
      <c r="AI379" s="4">
        <v>0.6</v>
      </c>
      <c r="AJ379" s="4">
        <v>0.0</v>
      </c>
      <c r="AK379" s="4">
        <v>12.54</v>
      </c>
      <c r="AL379" s="4">
        <v>0.0</v>
      </c>
      <c r="AM379" s="4">
        <v>0.0</v>
      </c>
      <c r="AN379" s="4">
        <v>0.0</v>
      </c>
      <c r="AO379" s="4">
        <v>0.0</v>
      </c>
      <c r="AP379" s="4">
        <v>0.0</v>
      </c>
      <c r="AQ379" s="4">
        <v>0.0</v>
      </c>
      <c r="AR379" s="4">
        <v>3.2</v>
      </c>
      <c r="AS379" s="4">
        <v>0.0</v>
      </c>
      <c r="AT379" s="4">
        <v>0.0</v>
      </c>
      <c r="AU379" s="4">
        <v>0.0</v>
      </c>
      <c r="AV379" s="4">
        <v>0.0</v>
      </c>
      <c r="AW379" s="4">
        <v>0.0</v>
      </c>
      <c r="AX379" s="4">
        <v>0.0</v>
      </c>
      <c r="AY379" s="4">
        <v>0.0</v>
      </c>
      <c r="AZ379" s="4">
        <v>0.0</v>
      </c>
      <c r="BA379" s="4">
        <v>0.0</v>
      </c>
      <c r="BB379" s="4">
        <v>14.19</v>
      </c>
      <c r="BC379" s="4">
        <v>0.0</v>
      </c>
      <c r="BD379" s="4">
        <v>0.0</v>
      </c>
      <c r="BE379" s="4">
        <v>0.0</v>
      </c>
      <c r="BF379" s="4">
        <v>0.0</v>
      </c>
      <c r="BG379" s="4">
        <v>0.0</v>
      </c>
      <c r="BH379" s="4">
        <v>0.0</v>
      </c>
      <c r="BI379" s="4">
        <v>0.0</v>
      </c>
      <c r="BJ379" s="4">
        <v>0.0</v>
      </c>
      <c r="BK379" s="4">
        <v>0.0</v>
      </c>
      <c r="BL379" s="4">
        <v>0.0</v>
      </c>
      <c r="BM379" s="4">
        <v>0.0</v>
      </c>
      <c r="BN379" s="4">
        <v>6.0</v>
      </c>
      <c r="BO379" s="4">
        <v>0.0</v>
      </c>
      <c r="BP379" s="4">
        <v>0.0</v>
      </c>
      <c r="BQ379" s="4">
        <v>0.0</v>
      </c>
      <c r="BR379" s="4">
        <v>0.0</v>
      </c>
      <c r="BS379" s="4">
        <v>0.0</v>
      </c>
      <c r="BT379" s="4">
        <v>0.0</v>
      </c>
      <c r="BU379" s="4">
        <v>0.0</v>
      </c>
      <c r="BV379" s="4">
        <v>0.0</v>
      </c>
      <c r="BW379" s="4">
        <v>0.0</v>
      </c>
      <c r="BX379" s="4">
        <v>0.0</v>
      </c>
      <c r="BY379" s="4">
        <v>0.0</v>
      </c>
      <c r="BZ379" s="4">
        <v>0.0</v>
      </c>
      <c r="CA379" s="4">
        <v>0.0</v>
      </c>
      <c r="CB379" s="4">
        <v>0.0</v>
      </c>
      <c r="CC379" s="4">
        <v>4.7</v>
      </c>
      <c r="CD379" s="4">
        <v>0.0</v>
      </c>
      <c r="CE379" s="4">
        <v>15.54</v>
      </c>
      <c r="CF379" s="4">
        <v>7.56</v>
      </c>
      <c r="CG379" s="4">
        <v>0.0</v>
      </c>
      <c r="CH379" s="4">
        <v>0.0</v>
      </c>
      <c r="CI379" s="4">
        <v>0.0</v>
      </c>
      <c r="CJ379" s="4">
        <v>0.5</v>
      </c>
      <c r="CK379" s="4">
        <v>0.0</v>
      </c>
      <c r="CL379" s="4">
        <v>0.0</v>
      </c>
      <c r="CM379" s="4">
        <v>0.0</v>
      </c>
      <c r="CN379" s="4">
        <v>4.31</v>
      </c>
      <c r="CO379" s="4">
        <v>3.45</v>
      </c>
      <c r="CP379" s="4">
        <v>0.0</v>
      </c>
      <c r="CQ379" s="4">
        <v>0.0</v>
      </c>
      <c r="CR379" s="4">
        <v>26.82</v>
      </c>
      <c r="CS379" s="4">
        <v>0.0</v>
      </c>
      <c r="CT379" s="4">
        <v>86.0</v>
      </c>
      <c r="CU379" s="4">
        <v>88.0</v>
      </c>
      <c r="CV379" s="4" t="s">
        <v>1295</v>
      </c>
      <c r="CW379" s="4">
        <v>649.44</v>
      </c>
      <c r="CX379" s="4">
        <v>0.1</v>
      </c>
      <c r="CY379" s="4">
        <v>0.1</v>
      </c>
      <c r="CZ379" s="4">
        <v>0.0</v>
      </c>
      <c r="DA379" s="4">
        <v>0.05</v>
      </c>
      <c r="DB379" s="4">
        <v>0.0</v>
      </c>
      <c r="DC379" s="4">
        <v>0.0</v>
      </c>
      <c r="DD379" s="4">
        <v>0.0</v>
      </c>
      <c r="DE379" s="4">
        <v>0.2</v>
      </c>
      <c r="DF379" s="4">
        <v>0.0</v>
      </c>
      <c r="DG379" s="4">
        <v>0.0</v>
      </c>
      <c r="DH379" s="4">
        <v>0.0</v>
      </c>
      <c r="DI379" s="4">
        <v>0.0</v>
      </c>
      <c r="DJ379" s="4">
        <v>0.0</v>
      </c>
      <c r="DK379" s="4">
        <v>0.01</v>
      </c>
      <c r="DL379" s="4">
        <v>0.0</v>
      </c>
      <c r="DM379" s="4">
        <v>0.41</v>
      </c>
      <c r="DN379" s="4">
        <v>0.0</v>
      </c>
      <c r="DO379" s="4">
        <v>0.08</v>
      </c>
      <c r="DP379" s="4">
        <v>0.01</v>
      </c>
      <c r="DQ379" s="4">
        <v>0.0</v>
      </c>
      <c r="DR379" s="4">
        <v>0.0</v>
      </c>
      <c r="DS379" s="4">
        <v>0.0</v>
      </c>
      <c r="DT379" s="4">
        <v>0.03</v>
      </c>
      <c r="DU379" s="4">
        <v>0.0</v>
      </c>
      <c r="DV379" s="4">
        <v>0.0</v>
      </c>
      <c r="DW379" s="4">
        <v>0.0</v>
      </c>
      <c r="DX379" s="4" t="s">
        <v>1295</v>
      </c>
      <c r="DY379" s="4" t="s">
        <v>1297</v>
      </c>
      <c r="DZ379" s="4" t="s">
        <v>1236</v>
      </c>
      <c r="EA379" s="4" t="s">
        <v>461</v>
      </c>
      <c r="EB379" s="4">
        <v>649.438182562</v>
      </c>
      <c r="EC379" s="6">
        <v>335.34474718704</v>
      </c>
      <c r="ED379" s="7">
        <v>0.52</v>
      </c>
      <c r="EE379" s="4" t="s">
        <v>1295</v>
      </c>
      <c r="EF379" s="4" t="s">
        <v>1232</v>
      </c>
      <c r="EG379" s="4" t="s">
        <v>1296</v>
      </c>
      <c r="EH379" s="4">
        <f t="shared" si="1"/>
        <v>1767.343093</v>
      </c>
      <c r="EI379" s="4">
        <f t="shared" si="2"/>
        <v>1.122840909</v>
      </c>
      <c r="EJ379" s="4">
        <f t="shared" si="3"/>
        <v>1984.445125</v>
      </c>
      <c r="EK379" s="4">
        <f t="shared" si="4"/>
        <v>0.3312417771</v>
      </c>
      <c r="EL379" s="4">
        <f t="shared" si="5"/>
        <v>0.6750328914</v>
      </c>
      <c r="EM379" s="4">
        <f t="shared" si="6"/>
        <v>0.9820089955</v>
      </c>
      <c r="EN379" s="4">
        <f t="shared" si="7"/>
        <v>0.008995502249</v>
      </c>
      <c r="EO379" s="4">
        <f t="shared" si="8"/>
        <v>0.008995502249</v>
      </c>
      <c r="EP379" s="4">
        <f t="shared" si="9"/>
        <v>0</v>
      </c>
      <c r="EQ379" s="4">
        <f t="shared" si="10"/>
        <v>0.6592450157</v>
      </c>
      <c r="ER379" s="4">
        <f t="shared" si="11"/>
        <v>0.2612083797</v>
      </c>
      <c r="ES379" s="4">
        <f t="shared" si="12"/>
        <v>0.02580710454</v>
      </c>
      <c r="ET379" s="4">
        <f t="shared" si="13"/>
        <v>0.1521468904</v>
      </c>
      <c r="EU379" s="4">
        <f t="shared" si="14"/>
        <v>0.15</v>
      </c>
      <c r="EV379" s="4">
        <f t="shared" si="15"/>
        <v>0.2</v>
      </c>
      <c r="EW379" s="4">
        <f t="shared" si="16"/>
        <v>0.09</v>
      </c>
      <c r="EX379" s="4">
        <f t="shared" si="17"/>
        <v>0.42</v>
      </c>
      <c r="EY379" s="4">
        <f t="shared" si="18"/>
        <v>0.03</v>
      </c>
      <c r="EZ379" s="4">
        <f t="shared" si="19"/>
        <v>1.29271766</v>
      </c>
      <c r="FA379" s="4">
        <f t="shared" si="20"/>
        <v>0.8032106429</v>
      </c>
      <c r="FB379" s="4">
        <f t="shared" si="21"/>
        <v>0.5163613046</v>
      </c>
      <c r="FC379" s="4">
        <f t="shared" si="22"/>
        <v>0.1311578287</v>
      </c>
      <c r="FD379" s="4">
        <f t="shared" si="23"/>
        <v>0</v>
      </c>
      <c r="FE379" s="4">
        <f t="shared" si="24"/>
        <v>0.1484154377</v>
      </c>
      <c r="FF379" s="4">
        <f t="shared" si="25"/>
        <v>0</v>
      </c>
      <c r="FG379" s="4">
        <f t="shared" si="26"/>
        <v>0</v>
      </c>
      <c r="FH379" s="4">
        <f t="shared" si="27"/>
        <v>0</v>
      </c>
      <c r="FI379" s="4">
        <f t="shared" si="28"/>
        <v>0</v>
      </c>
      <c r="FJ379" s="4">
        <f t="shared" si="29"/>
        <v>0.06275494195</v>
      </c>
      <c r="FK379" s="4">
        <f t="shared" si="30"/>
        <v>0</v>
      </c>
      <c r="FL379" s="4">
        <f t="shared" si="31"/>
        <v>0</v>
      </c>
      <c r="FM379" s="4">
        <f t="shared" si="32"/>
        <v>0</v>
      </c>
      <c r="FN379" s="4">
        <f t="shared" si="33"/>
        <v>0.2907645644</v>
      </c>
      <c r="FO379" s="4">
        <f t="shared" si="34"/>
        <v>0.005229578496</v>
      </c>
      <c r="FP379" s="4">
        <f t="shared" si="35"/>
        <v>0.3616776488</v>
      </c>
      <c r="FQ379" s="4">
        <f t="shared" si="36"/>
        <v>1</v>
      </c>
      <c r="FR379" s="4">
        <v>95.61</v>
      </c>
    </row>
    <row r="380" ht="12.75" customHeight="1">
      <c r="A380" s="4" t="s">
        <v>166</v>
      </c>
      <c r="B380" s="4" t="s">
        <v>1231</v>
      </c>
      <c r="C380" s="4" t="s">
        <v>1232</v>
      </c>
      <c r="D380" s="4" t="s">
        <v>1298</v>
      </c>
      <c r="E380" s="4" t="s">
        <v>1299</v>
      </c>
      <c r="F380" s="4">
        <v>361.014217282</v>
      </c>
      <c r="G380" s="4">
        <v>43.1875</v>
      </c>
      <c r="H380" s="4">
        <v>40.8125</v>
      </c>
      <c r="I380" s="4">
        <v>48.75</v>
      </c>
      <c r="J380" s="4">
        <v>48.5625</v>
      </c>
      <c r="K380" s="4">
        <v>95.9375</v>
      </c>
      <c r="L380" s="4">
        <v>84.25</v>
      </c>
      <c r="M380" s="4">
        <v>227.325149536133</v>
      </c>
      <c r="N380" s="4">
        <v>456.114227294922</v>
      </c>
      <c r="O380" s="4">
        <v>323.696652337229</v>
      </c>
      <c r="P380" s="4">
        <v>0.0</v>
      </c>
      <c r="Q380" s="4">
        <v>45.8125</v>
      </c>
      <c r="R380" s="4">
        <v>0.0</v>
      </c>
      <c r="S380" s="4">
        <v>235.8125</v>
      </c>
      <c r="T380" s="4">
        <v>79.875</v>
      </c>
      <c r="U380" s="4">
        <v>0.0</v>
      </c>
      <c r="V380" s="4">
        <v>1427.5659920429</v>
      </c>
      <c r="W380" s="4">
        <v>13.6882546272271</v>
      </c>
      <c r="X380" s="4">
        <v>20.0</v>
      </c>
      <c r="Y380" s="4">
        <v>140596.3699</v>
      </c>
      <c r="Z380" s="4">
        <v>50.13</v>
      </c>
      <c r="AA380" s="4">
        <v>42.2</v>
      </c>
      <c r="AB380" s="4">
        <v>42.2</v>
      </c>
      <c r="AC380" s="4">
        <v>0.0</v>
      </c>
      <c r="AD380" s="4">
        <v>1.75</v>
      </c>
      <c r="AE380" s="4">
        <v>6.18</v>
      </c>
      <c r="AF380" s="4">
        <v>0.0</v>
      </c>
      <c r="AG380" s="4">
        <v>66.3</v>
      </c>
      <c r="AH380" s="4">
        <v>0.0</v>
      </c>
      <c r="AI380" s="4">
        <v>0.4</v>
      </c>
      <c r="AJ380" s="4">
        <v>1.6</v>
      </c>
      <c r="AK380" s="4">
        <v>4.82</v>
      </c>
      <c r="AL380" s="4">
        <v>0.0</v>
      </c>
      <c r="AM380" s="4">
        <v>0.0</v>
      </c>
      <c r="AN380" s="4">
        <v>0.0</v>
      </c>
      <c r="AO380" s="4">
        <v>0.0</v>
      </c>
      <c r="AP380" s="4">
        <v>0.0</v>
      </c>
      <c r="AQ380" s="4">
        <v>0.0</v>
      </c>
      <c r="AR380" s="4">
        <v>0.0</v>
      </c>
      <c r="AS380" s="4">
        <v>0.0</v>
      </c>
      <c r="AT380" s="4">
        <v>0.0</v>
      </c>
      <c r="AU380" s="4">
        <v>0.0</v>
      </c>
      <c r="AV380" s="4">
        <v>0.0</v>
      </c>
      <c r="AW380" s="4">
        <v>0.0</v>
      </c>
      <c r="AX380" s="4">
        <v>0.0</v>
      </c>
      <c r="AY380" s="4">
        <v>0.0</v>
      </c>
      <c r="AZ380" s="4">
        <v>0.0</v>
      </c>
      <c r="BA380" s="4">
        <v>0.0</v>
      </c>
      <c r="BB380" s="4">
        <v>0.0</v>
      </c>
      <c r="BC380" s="4">
        <v>0.0</v>
      </c>
      <c r="BD380" s="4">
        <v>0.0</v>
      </c>
      <c r="BE380" s="4">
        <v>0.0</v>
      </c>
      <c r="BF380" s="4">
        <v>0.0</v>
      </c>
      <c r="BG380" s="4">
        <v>0.0</v>
      </c>
      <c r="BH380" s="4">
        <v>0.0</v>
      </c>
      <c r="BI380" s="4">
        <v>0.0</v>
      </c>
      <c r="BJ380" s="4">
        <v>0.0</v>
      </c>
      <c r="BK380" s="4">
        <v>0.0</v>
      </c>
      <c r="BL380" s="4">
        <v>0.0</v>
      </c>
      <c r="BM380" s="4">
        <v>7.72</v>
      </c>
      <c r="BN380" s="4">
        <v>9.18</v>
      </c>
      <c r="BO380" s="4">
        <v>0.0</v>
      </c>
      <c r="BP380" s="4">
        <v>0.0</v>
      </c>
      <c r="BQ380" s="4">
        <v>0.0</v>
      </c>
      <c r="BR380" s="4">
        <v>0.0</v>
      </c>
      <c r="BS380" s="4">
        <v>0.0</v>
      </c>
      <c r="BT380" s="4">
        <v>0.0</v>
      </c>
      <c r="BU380" s="4">
        <v>0.0</v>
      </c>
      <c r="BV380" s="4">
        <v>0.0</v>
      </c>
      <c r="BW380" s="4">
        <v>0.0</v>
      </c>
      <c r="BX380" s="4">
        <v>0.0</v>
      </c>
      <c r="BY380" s="4">
        <v>0.0</v>
      </c>
      <c r="BZ380" s="4">
        <v>0.0</v>
      </c>
      <c r="CA380" s="4">
        <v>0.0</v>
      </c>
      <c r="CB380" s="4">
        <v>0.0</v>
      </c>
      <c r="CC380" s="4">
        <v>0.0</v>
      </c>
      <c r="CD380" s="4">
        <v>0.0</v>
      </c>
      <c r="CE380" s="4">
        <v>3.1</v>
      </c>
      <c r="CF380" s="4">
        <v>1.54</v>
      </c>
      <c r="CG380" s="4">
        <v>0.0</v>
      </c>
      <c r="CH380" s="4">
        <v>8.27</v>
      </c>
      <c r="CI380" s="4">
        <v>0.0</v>
      </c>
      <c r="CJ380" s="4">
        <v>2.42</v>
      </c>
      <c r="CK380" s="4">
        <v>0.0</v>
      </c>
      <c r="CL380" s="4">
        <v>0.0</v>
      </c>
      <c r="CM380" s="4">
        <v>3.34</v>
      </c>
      <c r="CN380" s="4">
        <v>0.0</v>
      </c>
      <c r="CO380" s="4">
        <v>3.24</v>
      </c>
      <c r="CP380" s="4">
        <v>0.0</v>
      </c>
      <c r="CQ380" s="4">
        <v>0.0</v>
      </c>
      <c r="CR380" s="4">
        <v>6.5</v>
      </c>
      <c r="CS380" s="4">
        <v>0.0</v>
      </c>
      <c r="CT380" s="4">
        <v>38.0</v>
      </c>
      <c r="CU380" s="4">
        <v>36.0</v>
      </c>
      <c r="CV380" s="4" t="s">
        <v>1298</v>
      </c>
      <c r="CW380" s="4">
        <v>361.01</v>
      </c>
      <c r="CX380" s="4">
        <v>0.11</v>
      </c>
      <c r="CY380" s="4">
        <v>0.11</v>
      </c>
      <c r="CZ380" s="4">
        <v>0.0</v>
      </c>
      <c r="DA380" s="4">
        <v>0.0</v>
      </c>
      <c r="DB380" s="4">
        <v>0.02</v>
      </c>
      <c r="DC380" s="4">
        <v>0.0</v>
      </c>
      <c r="DD380" s="4">
        <v>0.0</v>
      </c>
      <c r="DE380" s="4">
        <v>0.12</v>
      </c>
      <c r="DF380" s="4">
        <v>0.0</v>
      </c>
      <c r="DG380" s="4">
        <v>0.0</v>
      </c>
      <c r="DH380" s="4">
        <v>0.0</v>
      </c>
      <c r="DI380" s="4">
        <v>0.0</v>
      </c>
      <c r="DJ380" s="4">
        <v>0.0</v>
      </c>
      <c r="DK380" s="4">
        <v>0.0</v>
      </c>
      <c r="DL380" s="4">
        <v>0.0</v>
      </c>
      <c r="DM380" s="4">
        <v>0.49</v>
      </c>
      <c r="DN380" s="4">
        <v>0.0</v>
      </c>
      <c r="DO380" s="4">
        <v>0.01</v>
      </c>
      <c r="DP380" s="4">
        <v>0.03</v>
      </c>
      <c r="DQ380" s="4">
        <v>0.0</v>
      </c>
      <c r="DR380" s="4">
        <v>0.0</v>
      </c>
      <c r="DS380" s="4">
        <v>0.0</v>
      </c>
      <c r="DT380" s="4">
        <v>0.08</v>
      </c>
      <c r="DU380" s="4">
        <v>0.02</v>
      </c>
      <c r="DV380" s="4">
        <v>0.0</v>
      </c>
      <c r="DW380" s="4">
        <v>0.0</v>
      </c>
      <c r="DX380" s="4" t="s">
        <v>1298</v>
      </c>
      <c r="DY380" s="4" t="s">
        <v>1300</v>
      </c>
      <c r="DZ380" s="4" t="s">
        <v>1236</v>
      </c>
      <c r="EA380" s="4" t="s">
        <v>461</v>
      </c>
      <c r="EB380" s="4">
        <v>361.014217282</v>
      </c>
      <c r="EC380" s="6">
        <v>213.803684210877</v>
      </c>
      <c r="ED380" s="7">
        <v>0.59</v>
      </c>
      <c r="EE380" s="4" t="s">
        <v>1298</v>
      </c>
      <c r="EF380" s="4" t="s">
        <v>1232</v>
      </c>
      <c r="EG380" s="4" t="s">
        <v>1299</v>
      </c>
      <c r="EH380" s="4">
        <f t="shared" si="1"/>
        <v>2804.635346</v>
      </c>
      <c r="EI380" s="4">
        <f t="shared" si="2"/>
        <v>1.3925</v>
      </c>
      <c r="EJ380" s="4">
        <f t="shared" si="3"/>
        <v>3905.454719</v>
      </c>
      <c r="EK380" s="4">
        <f t="shared" si="4"/>
        <v>0.4332734889</v>
      </c>
      <c r="EL380" s="4">
        <f t="shared" si="5"/>
        <v>1.36245761</v>
      </c>
      <c r="EM380" s="4">
        <f t="shared" si="6"/>
        <v>0.9707174231</v>
      </c>
      <c r="EN380" s="4">
        <f t="shared" si="7"/>
        <v>0</v>
      </c>
      <c r="EO380" s="4">
        <f t="shared" si="8"/>
        <v>0.005856515373</v>
      </c>
      <c r="EP380" s="4">
        <f t="shared" si="9"/>
        <v>0.02342606149</v>
      </c>
      <c r="EQ380" s="4">
        <f t="shared" si="10"/>
        <v>0.8418112906</v>
      </c>
      <c r="ER380" s="4">
        <f t="shared" si="11"/>
        <v>0.1232794734</v>
      </c>
      <c r="ES380" s="4">
        <f t="shared" si="12"/>
        <v>0</v>
      </c>
      <c r="ET380" s="4">
        <f t="shared" si="13"/>
        <v>0.1388587972</v>
      </c>
      <c r="EU380" s="4">
        <f t="shared" si="14"/>
        <v>0.13</v>
      </c>
      <c r="EV380" s="4">
        <f t="shared" si="15"/>
        <v>0.12</v>
      </c>
      <c r="EW380" s="4">
        <f t="shared" si="16"/>
        <v>0.01</v>
      </c>
      <c r="EX380" s="4">
        <f t="shared" si="17"/>
        <v>0.52</v>
      </c>
      <c r="EY380" s="4">
        <f t="shared" si="18"/>
        <v>0.08</v>
      </c>
      <c r="EZ380" s="4">
        <f t="shared" si="19"/>
        <v>1.107812089</v>
      </c>
      <c r="FA380" s="4">
        <f t="shared" si="20"/>
        <v>0.6883223515</v>
      </c>
      <c r="FB380" s="4">
        <f t="shared" si="21"/>
        <v>0.592230649</v>
      </c>
      <c r="FC380" s="4">
        <f t="shared" si="22"/>
        <v>0.09615000997</v>
      </c>
      <c r="FD380" s="4">
        <f t="shared" si="23"/>
        <v>0</v>
      </c>
      <c r="FE380" s="4">
        <f t="shared" si="24"/>
        <v>0</v>
      </c>
      <c r="FF380" s="4">
        <f t="shared" si="25"/>
        <v>0</v>
      </c>
      <c r="FG380" s="4">
        <f t="shared" si="26"/>
        <v>0</v>
      </c>
      <c r="FH380" s="4">
        <f t="shared" si="27"/>
        <v>0</v>
      </c>
      <c r="FI380" s="4">
        <f t="shared" si="28"/>
        <v>0.153999601</v>
      </c>
      <c r="FJ380" s="4">
        <f t="shared" si="29"/>
        <v>0.1831238779</v>
      </c>
      <c r="FK380" s="4">
        <f t="shared" si="30"/>
        <v>0</v>
      </c>
      <c r="FL380" s="4">
        <f t="shared" si="31"/>
        <v>0</v>
      </c>
      <c r="FM380" s="4">
        <f t="shared" si="32"/>
        <v>0</v>
      </c>
      <c r="FN380" s="4">
        <f t="shared" si="33"/>
        <v>0.0925593457</v>
      </c>
      <c r="FO380" s="4">
        <f t="shared" si="34"/>
        <v>0.2132455615</v>
      </c>
      <c r="FP380" s="4">
        <f t="shared" si="35"/>
        <v>0.2609216038</v>
      </c>
      <c r="FQ380" s="4">
        <f t="shared" si="36"/>
        <v>1</v>
      </c>
      <c r="FR380" s="4">
        <v>50.13</v>
      </c>
    </row>
    <row r="381" ht="12.75" customHeight="1">
      <c r="A381" s="4" t="s">
        <v>166</v>
      </c>
      <c r="B381" s="4" t="s">
        <v>1231</v>
      </c>
      <c r="C381" s="4" t="s">
        <v>1232</v>
      </c>
      <c r="D381" s="4" t="s">
        <v>1301</v>
      </c>
      <c r="E381" s="4" t="s">
        <v>1302</v>
      </c>
      <c r="F381" s="4">
        <v>723.609516728</v>
      </c>
      <c r="G381" s="4">
        <v>20.25</v>
      </c>
      <c r="H381" s="4">
        <v>58.75</v>
      </c>
      <c r="I381" s="4">
        <v>83.6875</v>
      </c>
      <c r="J381" s="4">
        <v>88.8125</v>
      </c>
      <c r="K381" s="4">
        <v>184.3125</v>
      </c>
      <c r="L381" s="4">
        <v>287.375</v>
      </c>
      <c r="M381" s="4">
        <v>154.956909179688</v>
      </c>
      <c r="N381" s="4">
        <v>541.900024414062</v>
      </c>
      <c r="O381" s="4">
        <v>327.920640491304</v>
      </c>
      <c r="P381" s="4">
        <v>0.0</v>
      </c>
      <c r="Q381" s="4">
        <v>64.5625</v>
      </c>
      <c r="R381" s="4">
        <v>71.0</v>
      </c>
      <c r="S381" s="4">
        <v>319.75</v>
      </c>
      <c r="T381" s="4">
        <v>267.875</v>
      </c>
      <c r="U381" s="4">
        <v>0.0</v>
      </c>
      <c r="V381" s="4">
        <v>1430.65958549223</v>
      </c>
      <c r="W381" s="4">
        <v>13.6173359240069</v>
      </c>
      <c r="X381" s="4">
        <v>27.0</v>
      </c>
      <c r="Y381" s="4">
        <v>438565.4487</v>
      </c>
      <c r="Z381" s="4">
        <v>126.64</v>
      </c>
      <c r="AA381" s="4">
        <v>105.49</v>
      </c>
      <c r="AB381" s="4">
        <v>104.06</v>
      </c>
      <c r="AC381" s="4">
        <v>1.43</v>
      </c>
      <c r="AD381" s="4">
        <v>3.25</v>
      </c>
      <c r="AE381" s="4">
        <v>14.3</v>
      </c>
      <c r="AF381" s="4">
        <v>3.6</v>
      </c>
      <c r="AG381" s="4">
        <v>165.9</v>
      </c>
      <c r="AH381" s="4">
        <v>3.7</v>
      </c>
      <c r="AI381" s="4">
        <v>0.3</v>
      </c>
      <c r="AJ381" s="4">
        <v>2.4</v>
      </c>
      <c r="AK381" s="4">
        <v>0.0</v>
      </c>
      <c r="AL381" s="4">
        <v>0.0</v>
      </c>
      <c r="AM381" s="4">
        <v>0.0</v>
      </c>
      <c r="AN381" s="4">
        <v>0.0</v>
      </c>
      <c r="AO381" s="4">
        <v>0.0</v>
      </c>
      <c r="AP381" s="4">
        <v>0.0</v>
      </c>
      <c r="AQ381" s="4">
        <v>0.0</v>
      </c>
      <c r="AR381" s="4">
        <v>7.45</v>
      </c>
      <c r="AS381" s="4">
        <v>0.0</v>
      </c>
      <c r="AT381" s="4">
        <v>0.0</v>
      </c>
      <c r="AU381" s="4">
        <v>0.0</v>
      </c>
      <c r="AV381" s="4">
        <v>0.0</v>
      </c>
      <c r="AW381" s="4">
        <v>0.0</v>
      </c>
      <c r="AX381" s="4">
        <v>0.0</v>
      </c>
      <c r="AY381" s="4">
        <v>0.0</v>
      </c>
      <c r="AZ381" s="4">
        <v>0.0</v>
      </c>
      <c r="BA381" s="4">
        <v>3.0</v>
      </c>
      <c r="BB381" s="4">
        <v>5.0</v>
      </c>
      <c r="BC381" s="4">
        <v>0.0</v>
      </c>
      <c r="BD381" s="4">
        <v>0.0</v>
      </c>
      <c r="BE381" s="4">
        <v>0.0</v>
      </c>
      <c r="BF381" s="4">
        <v>0.0</v>
      </c>
      <c r="BG381" s="4">
        <v>0.0</v>
      </c>
      <c r="BH381" s="4">
        <v>0.0</v>
      </c>
      <c r="BI381" s="4">
        <v>0.0</v>
      </c>
      <c r="BJ381" s="4">
        <v>0.0</v>
      </c>
      <c r="BK381" s="4">
        <v>0.0</v>
      </c>
      <c r="BL381" s="4">
        <v>0.0</v>
      </c>
      <c r="BM381" s="4">
        <v>56.25</v>
      </c>
      <c r="BN381" s="4">
        <v>20.1</v>
      </c>
      <c r="BO381" s="4">
        <v>0.0</v>
      </c>
      <c r="BP381" s="4">
        <v>2.52</v>
      </c>
      <c r="BQ381" s="4">
        <v>0.0</v>
      </c>
      <c r="BR381" s="4">
        <v>0.0</v>
      </c>
      <c r="BS381" s="4">
        <v>0.0</v>
      </c>
      <c r="BT381" s="4">
        <v>0.0</v>
      </c>
      <c r="BU381" s="4">
        <v>0.0</v>
      </c>
      <c r="BV381" s="4">
        <v>0.0</v>
      </c>
      <c r="BW381" s="4">
        <v>0.0</v>
      </c>
      <c r="BX381" s="4">
        <v>0.0</v>
      </c>
      <c r="BY381" s="4">
        <v>0.0</v>
      </c>
      <c r="BZ381" s="4">
        <v>1.6</v>
      </c>
      <c r="CA381" s="4">
        <v>0.0</v>
      </c>
      <c r="CB381" s="4">
        <v>0.0</v>
      </c>
      <c r="CC381" s="4">
        <v>1.3</v>
      </c>
      <c r="CD381" s="4">
        <v>0.0</v>
      </c>
      <c r="CE381" s="4">
        <v>9.09</v>
      </c>
      <c r="CF381" s="4">
        <v>0.0</v>
      </c>
      <c r="CG381" s="4">
        <v>0.0</v>
      </c>
      <c r="CH381" s="4">
        <v>5.64</v>
      </c>
      <c r="CI381" s="4">
        <v>0.0</v>
      </c>
      <c r="CJ381" s="4">
        <v>0.0</v>
      </c>
      <c r="CK381" s="4">
        <v>0.0</v>
      </c>
      <c r="CL381" s="4">
        <v>0.0</v>
      </c>
      <c r="CM381" s="4">
        <v>0.0</v>
      </c>
      <c r="CN381" s="4">
        <v>2.6</v>
      </c>
      <c r="CO381" s="4">
        <v>2.83</v>
      </c>
      <c r="CP381" s="4">
        <v>0.0</v>
      </c>
      <c r="CQ381" s="4">
        <v>0.0</v>
      </c>
      <c r="CR381" s="4">
        <v>9.26</v>
      </c>
      <c r="CS381" s="4">
        <v>0.0</v>
      </c>
      <c r="CT381" s="4">
        <v>114.0</v>
      </c>
      <c r="CU381" s="4">
        <v>54.0</v>
      </c>
      <c r="CV381" s="4" t="s">
        <v>1301</v>
      </c>
      <c r="CW381" s="4">
        <v>723.61</v>
      </c>
      <c r="CX381" s="4">
        <v>0.08</v>
      </c>
      <c r="CY381" s="4">
        <v>0.09</v>
      </c>
      <c r="CZ381" s="4">
        <v>0.0</v>
      </c>
      <c r="DA381" s="4">
        <v>0.02</v>
      </c>
      <c r="DB381" s="4">
        <v>0.02</v>
      </c>
      <c r="DC381" s="4">
        <v>0.0</v>
      </c>
      <c r="DD381" s="4">
        <v>0.0</v>
      </c>
      <c r="DE381" s="4">
        <v>0.18</v>
      </c>
      <c r="DF381" s="4">
        <v>0.0</v>
      </c>
      <c r="DG381" s="4">
        <v>0.0</v>
      </c>
      <c r="DH381" s="4">
        <v>0.0</v>
      </c>
      <c r="DI381" s="4">
        <v>0.0</v>
      </c>
      <c r="DJ381" s="4">
        <v>0.0</v>
      </c>
      <c r="DK381" s="4">
        <v>0.03</v>
      </c>
      <c r="DL381" s="4">
        <v>0.0</v>
      </c>
      <c r="DM381" s="4">
        <v>0.51</v>
      </c>
      <c r="DN381" s="4">
        <v>0.0</v>
      </c>
      <c r="DO381" s="4">
        <v>0.05</v>
      </c>
      <c r="DP381" s="4">
        <v>0.0</v>
      </c>
      <c r="DQ381" s="4">
        <v>0.0</v>
      </c>
      <c r="DR381" s="4">
        <v>0.0</v>
      </c>
      <c r="DS381" s="4">
        <v>0.0</v>
      </c>
      <c r="DT381" s="4">
        <v>0.02</v>
      </c>
      <c r="DU381" s="4">
        <v>0.0</v>
      </c>
      <c r="DV381" s="4">
        <v>0.0</v>
      </c>
      <c r="DW381" s="4">
        <v>0.0</v>
      </c>
      <c r="DX381" s="4" t="s">
        <v>1301</v>
      </c>
      <c r="DY381" s="4" t="s">
        <v>1303</v>
      </c>
      <c r="DZ381" s="4" t="s">
        <v>1236</v>
      </c>
      <c r="EA381" s="4" t="s">
        <v>461</v>
      </c>
      <c r="EB381" s="4">
        <v>723.609516728</v>
      </c>
      <c r="EC381" s="6">
        <v>270.9722699344</v>
      </c>
      <c r="ED381" s="7">
        <v>0.37</v>
      </c>
      <c r="EE381" s="4" t="s">
        <v>1301</v>
      </c>
      <c r="EF381" s="4" t="s">
        <v>1232</v>
      </c>
      <c r="EG381" s="4" t="s">
        <v>1302</v>
      </c>
      <c r="EH381" s="4">
        <f t="shared" si="1"/>
        <v>3463.087877</v>
      </c>
      <c r="EI381" s="4">
        <f t="shared" si="2"/>
        <v>2.345185185</v>
      </c>
      <c r="EJ381" s="4">
        <f t="shared" si="3"/>
        <v>8121.582383</v>
      </c>
      <c r="EK381" s="4">
        <f t="shared" si="4"/>
        <v>0.6622710044</v>
      </c>
      <c r="EL381" s="4">
        <f t="shared" si="5"/>
        <v>1.360549589</v>
      </c>
      <c r="EM381" s="4">
        <f t="shared" si="6"/>
        <v>0.9628554846</v>
      </c>
      <c r="EN381" s="4">
        <f t="shared" si="7"/>
        <v>0.02147417295</v>
      </c>
      <c r="EO381" s="4">
        <f t="shared" si="8"/>
        <v>0.001741149158</v>
      </c>
      <c r="EP381" s="4">
        <f t="shared" si="9"/>
        <v>0.01392919327</v>
      </c>
      <c r="EQ381" s="4">
        <f t="shared" si="10"/>
        <v>0.832991156</v>
      </c>
      <c r="ER381" s="4">
        <f t="shared" si="11"/>
        <v>0.1129185092</v>
      </c>
      <c r="ES381" s="4">
        <f t="shared" si="12"/>
        <v>0.02842703727</v>
      </c>
      <c r="ET381" s="4">
        <f t="shared" si="13"/>
        <v>0.1750115181</v>
      </c>
      <c r="EU381" s="4">
        <f t="shared" si="14"/>
        <v>0.13</v>
      </c>
      <c r="EV381" s="4">
        <f t="shared" si="15"/>
        <v>0.18</v>
      </c>
      <c r="EW381" s="4">
        <f t="shared" si="16"/>
        <v>0.08</v>
      </c>
      <c r="EX381" s="4">
        <f t="shared" si="17"/>
        <v>0.51</v>
      </c>
      <c r="EY381" s="4">
        <f t="shared" si="18"/>
        <v>0.02</v>
      </c>
      <c r="EZ381" s="4">
        <f t="shared" si="19"/>
        <v>1.197596899</v>
      </c>
      <c r="FA381" s="4">
        <f t="shared" si="20"/>
        <v>0.7441087906</v>
      </c>
      <c r="FB381" s="4">
        <f t="shared" si="21"/>
        <v>0.3744730599</v>
      </c>
      <c r="FC381" s="4">
        <f t="shared" si="22"/>
        <v>0</v>
      </c>
      <c r="FD381" s="4">
        <f t="shared" si="23"/>
        <v>0.0255123735</v>
      </c>
      <c r="FE381" s="4">
        <f t="shared" si="24"/>
        <v>0.0425206225</v>
      </c>
      <c r="FF381" s="4">
        <f t="shared" si="25"/>
        <v>0</v>
      </c>
      <c r="FG381" s="4">
        <f t="shared" si="26"/>
        <v>0</v>
      </c>
      <c r="FH381" s="4">
        <f t="shared" si="27"/>
        <v>0</v>
      </c>
      <c r="FI381" s="4">
        <f t="shared" si="28"/>
        <v>0.4783570031</v>
      </c>
      <c r="FJ381" s="4">
        <f t="shared" si="29"/>
        <v>0.1709329025</v>
      </c>
      <c r="FK381" s="4">
        <f t="shared" si="30"/>
        <v>0.02143039374</v>
      </c>
      <c r="FL381" s="4">
        <f t="shared" si="31"/>
        <v>0</v>
      </c>
      <c r="FM381" s="4">
        <f t="shared" si="32"/>
        <v>0</v>
      </c>
      <c r="FN381" s="4">
        <f t="shared" si="33"/>
        <v>0.08835785356</v>
      </c>
      <c r="FO381" s="4">
        <f t="shared" si="34"/>
        <v>0.04796326218</v>
      </c>
      <c r="FP381" s="4">
        <f t="shared" si="35"/>
        <v>0.1249255889</v>
      </c>
      <c r="FQ381" s="4">
        <f t="shared" si="36"/>
        <v>1</v>
      </c>
      <c r="FR381" s="4">
        <v>117.59</v>
      </c>
    </row>
    <row r="382" ht="12.75" customHeight="1">
      <c r="A382" s="4" t="s">
        <v>166</v>
      </c>
      <c r="B382" s="4" t="s">
        <v>1231</v>
      </c>
      <c r="C382" s="4" t="s">
        <v>1232</v>
      </c>
      <c r="D382" s="4" t="s">
        <v>1304</v>
      </c>
      <c r="E382" s="4" t="s">
        <v>1305</v>
      </c>
      <c r="F382" s="4">
        <v>497.250096891</v>
      </c>
      <c r="G382" s="4">
        <v>76.1875</v>
      </c>
      <c r="H382" s="4">
        <v>101.75</v>
      </c>
      <c r="I382" s="4">
        <v>120.5625</v>
      </c>
      <c r="J382" s="4">
        <v>91.625</v>
      </c>
      <c r="K382" s="4">
        <v>92.125</v>
      </c>
      <c r="L382" s="4">
        <v>15.125</v>
      </c>
      <c r="M382" s="4">
        <v>82.4404525756836</v>
      </c>
      <c r="N382" s="4">
        <v>260.198455810547</v>
      </c>
      <c r="O382" s="4">
        <v>138.389971415521</v>
      </c>
      <c r="P382" s="4">
        <v>25.0</v>
      </c>
      <c r="Q382" s="4">
        <v>0.0</v>
      </c>
      <c r="R382" s="4">
        <v>0.0</v>
      </c>
      <c r="S382" s="4">
        <v>147.125</v>
      </c>
      <c r="T382" s="4">
        <v>325.25</v>
      </c>
      <c r="U382" s="4">
        <v>0.0</v>
      </c>
      <c r="V382" s="4">
        <v>1375.64493845767</v>
      </c>
      <c r="W382" s="4">
        <v>14.4041597588546</v>
      </c>
      <c r="X382" s="4">
        <v>13.0</v>
      </c>
      <c r="Y382" s="4">
        <v>203295.407</v>
      </c>
      <c r="Z382" s="4">
        <v>69.38</v>
      </c>
      <c r="AA382" s="4">
        <v>37.45</v>
      </c>
      <c r="AB382" s="4">
        <v>37.45</v>
      </c>
      <c r="AC382" s="4">
        <v>0.0</v>
      </c>
      <c r="AD382" s="4">
        <v>0.42</v>
      </c>
      <c r="AE382" s="4">
        <v>31.51</v>
      </c>
      <c r="AF382" s="4">
        <v>0.0</v>
      </c>
      <c r="AG382" s="4">
        <v>54.1</v>
      </c>
      <c r="AH382" s="4">
        <v>0.9</v>
      </c>
      <c r="AI382" s="4">
        <v>0.2</v>
      </c>
      <c r="AJ382" s="4">
        <v>0.8</v>
      </c>
      <c r="AK382" s="4">
        <v>6.78</v>
      </c>
      <c r="AL382" s="4">
        <v>0.0</v>
      </c>
      <c r="AM382" s="4">
        <v>0.0</v>
      </c>
      <c r="AN382" s="4">
        <v>0.0</v>
      </c>
      <c r="AO382" s="4">
        <v>0.0</v>
      </c>
      <c r="AP382" s="4">
        <v>0.0</v>
      </c>
      <c r="AQ382" s="4">
        <v>0.0</v>
      </c>
      <c r="AR382" s="4">
        <v>0.0</v>
      </c>
      <c r="AS382" s="4">
        <v>1.1</v>
      </c>
      <c r="AT382" s="4">
        <v>0.0</v>
      </c>
      <c r="AU382" s="4">
        <v>0.0</v>
      </c>
      <c r="AV382" s="4">
        <v>3.24</v>
      </c>
      <c r="AW382" s="4">
        <v>0.0</v>
      </c>
      <c r="AX382" s="4">
        <v>0.0</v>
      </c>
      <c r="AY382" s="4">
        <v>0.0</v>
      </c>
      <c r="AZ382" s="4">
        <v>0.0</v>
      </c>
      <c r="BA382" s="4">
        <v>0.0</v>
      </c>
      <c r="BB382" s="4">
        <v>27.5</v>
      </c>
      <c r="BC382" s="4">
        <v>0.0</v>
      </c>
      <c r="BD382" s="4">
        <v>0.0</v>
      </c>
      <c r="BE382" s="4">
        <v>0.0</v>
      </c>
      <c r="BF382" s="4">
        <v>0.0</v>
      </c>
      <c r="BG382" s="4">
        <v>0.0</v>
      </c>
      <c r="BH382" s="4">
        <v>0.0</v>
      </c>
      <c r="BI382" s="4">
        <v>0.0</v>
      </c>
      <c r="BJ382" s="4">
        <v>0.0</v>
      </c>
      <c r="BK382" s="4">
        <v>0.0</v>
      </c>
      <c r="BL382" s="4">
        <v>0.0</v>
      </c>
      <c r="BM382" s="4">
        <v>0.0</v>
      </c>
      <c r="BN382" s="4">
        <v>10.4</v>
      </c>
      <c r="BO382" s="4">
        <v>0.0</v>
      </c>
      <c r="BP382" s="4">
        <v>0.0</v>
      </c>
      <c r="BQ382" s="4">
        <v>0.0</v>
      </c>
      <c r="BR382" s="4">
        <v>0.0</v>
      </c>
      <c r="BS382" s="4">
        <v>0.0</v>
      </c>
      <c r="BT382" s="4">
        <v>0.0</v>
      </c>
      <c r="BU382" s="4">
        <v>0.0</v>
      </c>
      <c r="BV382" s="4">
        <v>0.0</v>
      </c>
      <c r="BW382" s="4">
        <v>0.0</v>
      </c>
      <c r="BX382" s="4">
        <v>0.0</v>
      </c>
      <c r="BY382" s="4">
        <v>0.0</v>
      </c>
      <c r="BZ382" s="4">
        <v>0.0</v>
      </c>
      <c r="CA382" s="4">
        <v>1.15</v>
      </c>
      <c r="CB382" s="4">
        <v>0.0</v>
      </c>
      <c r="CC382" s="4">
        <v>7.44</v>
      </c>
      <c r="CD382" s="4">
        <v>0.0</v>
      </c>
      <c r="CE382" s="4">
        <v>1.48</v>
      </c>
      <c r="CF382" s="4">
        <v>0.0</v>
      </c>
      <c r="CG382" s="4">
        <v>0.0</v>
      </c>
      <c r="CH382" s="4">
        <v>3.37</v>
      </c>
      <c r="CI382" s="4">
        <v>0.0</v>
      </c>
      <c r="CJ382" s="4">
        <v>0.0</v>
      </c>
      <c r="CK382" s="4">
        <v>0.0</v>
      </c>
      <c r="CL382" s="4">
        <v>0.0</v>
      </c>
      <c r="CM382" s="4">
        <v>0.0</v>
      </c>
      <c r="CN382" s="4">
        <v>0.0</v>
      </c>
      <c r="CO382" s="4">
        <v>2.26</v>
      </c>
      <c r="CP382" s="4">
        <v>0.0</v>
      </c>
      <c r="CQ382" s="4">
        <v>0.0</v>
      </c>
      <c r="CR382" s="4">
        <v>4.66</v>
      </c>
      <c r="CS382" s="4">
        <v>0.0</v>
      </c>
      <c r="CT382" s="4">
        <v>63.0</v>
      </c>
      <c r="CU382" s="4">
        <v>28.6</v>
      </c>
      <c r="CV382" s="4" t="s">
        <v>1304</v>
      </c>
      <c r="CW382" s="4">
        <v>497.25</v>
      </c>
      <c r="CX382" s="4">
        <v>0.47</v>
      </c>
      <c r="CY382" s="4">
        <v>0.15</v>
      </c>
      <c r="CZ382" s="4">
        <v>0.0</v>
      </c>
      <c r="DA382" s="4">
        <v>0.02</v>
      </c>
      <c r="DB382" s="4">
        <v>0.0</v>
      </c>
      <c r="DC382" s="4">
        <v>0.0</v>
      </c>
      <c r="DD382" s="4">
        <v>0.01</v>
      </c>
      <c r="DE382" s="4">
        <v>0.11</v>
      </c>
      <c r="DF382" s="4">
        <v>0.0</v>
      </c>
      <c r="DG382" s="4">
        <v>0.0</v>
      </c>
      <c r="DH382" s="4">
        <v>0.0</v>
      </c>
      <c r="DI382" s="4">
        <v>0.0</v>
      </c>
      <c r="DJ382" s="4">
        <v>0.0</v>
      </c>
      <c r="DK382" s="4">
        <v>0.0</v>
      </c>
      <c r="DL382" s="4">
        <v>0.0</v>
      </c>
      <c r="DM382" s="4">
        <v>0.13</v>
      </c>
      <c r="DN382" s="4">
        <v>0.0</v>
      </c>
      <c r="DO382" s="4">
        <v>0.04</v>
      </c>
      <c r="DP382" s="4">
        <v>0.01</v>
      </c>
      <c r="DQ382" s="4">
        <v>0.0</v>
      </c>
      <c r="DR382" s="4">
        <v>0.0</v>
      </c>
      <c r="DS382" s="4">
        <v>0.02</v>
      </c>
      <c r="DT382" s="4">
        <v>0.01</v>
      </c>
      <c r="DU382" s="4">
        <v>0.0</v>
      </c>
      <c r="DV382" s="4">
        <v>0.0</v>
      </c>
      <c r="DW382" s="4">
        <v>0.01</v>
      </c>
      <c r="DX382" s="4" t="s">
        <v>1304</v>
      </c>
      <c r="DY382" s="4" t="s">
        <v>1306</v>
      </c>
      <c r="DZ382" s="4" t="s">
        <v>1236</v>
      </c>
      <c r="EA382" s="4" t="s">
        <v>461</v>
      </c>
      <c r="EB382" s="4">
        <v>497.250096891</v>
      </c>
      <c r="EC382" s="6">
        <v>52.800817679474</v>
      </c>
      <c r="ED382" s="7">
        <v>0.11</v>
      </c>
      <c r="EE382" s="4" t="s">
        <v>1304</v>
      </c>
      <c r="EF382" s="4" t="s">
        <v>1232</v>
      </c>
      <c r="EG382" s="4" t="s">
        <v>1305</v>
      </c>
      <c r="EH382" s="4">
        <f t="shared" si="1"/>
        <v>2930.173061</v>
      </c>
      <c r="EI382" s="4">
        <f t="shared" si="2"/>
        <v>2.425874126</v>
      </c>
      <c r="EJ382" s="4">
        <f t="shared" si="3"/>
        <v>7108.231014</v>
      </c>
      <c r="EK382" s="4">
        <f t="shared" si="4"/>
        <v>0.7065436725</v>
      </c>
      <c r="EL382" s="4">
        <f t="shared" si="5"/>
        <v>0.8071490343</v>
      </c>
      <c r="EM382" s="4">
        <f t="shared" si="6"/>
        <v>0.9660714286</v>
      </c>
      <c r="EN382" s="4">
        <f t="shared" si="7"/>
        <v>0.01607142857</v>
      </c>
      <c r="EO382" s="4">
        <f t="shared" si="8"/>
        <v>0.003571428571</v>
      </c>
      <c r="EP382" s="4">
        <f t="shared" si="9"/>
        <v>0.01428571429</v>
      </c>
      <c r="EQ382" s="4">
        <f t="shared" si="10"/>
        <v>0.5397809167</v>
      </c>
      <c r="ER382" s="4">
        <f t="shared" si="11"/>
        <v>0.4541654656</v>
      </c>
      <c r="ES382" s="4">
        <f t="shared" si="12"/>
        <v>0</v>
      </c>
      <c r="ET382" s="4">
        <f t="shared" si="13"/>
        <v>0.1395273735</v>
      </c>
      <c r="EU382" s="4">
        <f t="shared" si="14"/>
        <v>0.18</v>
      </c>
      <c r="EV382" s="4">
        <f t="shared" si="15"/>
        <v>0.11</v>
      </c>
      <c r="EW382" s="4">
        <f t="shared" si="16"/>
        <v>0.04</v>
      </c>
      <c r="EX382" s="4">
        <f t="shared" si="17"/>
        <v>0.14</v>
      </c>
      <c r="EY382" s="4">
        <f t="shared" si="18"/>
        <v>0.03</v>
      </c>
      <c r="EZ382" s="4">
        <f t="shared" si="19"/>
        <v>1.060671527</v>
      </c>
      <c r="FA382" s="4">
        <f t="shared" si="20"/>
        <v>0.659032274</v>
      </c>
      <c r="FB382" s="4">
        <f t="shared" si="21"/>
        <v>0.1061856358</v>
      </c>
      <c r="FC382" s="4">
        <f t="shared" si="22"/>
        <v>0.09772268665</v>
      </c>
      <c r="FD382" s="4">
        <f t="shared" si="23"/>
        <v>0.06255405016</v>
      </c>
      <c r="FE382" s="4">
        <f t="shared" si="24"/>
        <v>0.3963678293</v>
      </c>
      <c r="FF382" s="4">
        <f t="shared" si="25"/>
        <v>0</v>
      </c>
      <c r="FG382" s="4">
        <f t="shared" si="26"/>
        <v>0</v>
      </c>
      <c r="FH382" s="4">
        <f t="shared" si="27"/>
        <v>0</v>
      </c>
      <c r="FI382" s="4">
        <f t="shared" si="28"/>
        <v>0</v>
      </c>
      <c r="FJ382" s="4">
        <f t="shared" si="29"/>
        <v>0.1498991064</v>
      </c>
      <c r="FK382" s="4">
        <f t="shared" si="30"/>
        <v>0</v>
      </c>
      <c r="FL382" s="4">
        <f t="shared" si="31"/>
        <v>0</v>
      </c>
      <c r="FM382" s="4">
        <f t="shared" si="32"/>
        <v>0</v>
      </c>
      <c r="FN382" s="4">
        <f t="shared" si="33"/>
        <v>0.1451426924</v>
      </c>
      <c r="FO382" s="4">
        <f t="shared" si="34"/>
        <v>0.04857307581</v>
      </c>
      <c r="FP382" s="4">
        <f t="shared" si="35"/>
        <v>0.09974055924</v>
      </c>
      <c r="FQ382" s="4">
        <f t="shared" si="36"/>
        <v>1</v>
      </c>
      <c r="FR382" s="4">
        <v>69.38</v>
      </c>
    </row>
    <row r="383" ht="12.75" customHeight="1">
      <c r="A383" s="4" t="s">
        <v>166</v>
      </c>
      <c r="B383" s="4" t="s">
        <v>1231</v>
      </c>
      <c r="C383" s="4" t="s">
        <v>1232</v>
      </c>
      <c r="D383" s="4" t="s">
        <v>1307</v>
      </c>
      <c r="E383" s="4" t="s">
        <v>1308</v>
      </c>
      <c r="F383" s="4">
        <v>125.638208585</v>
      </c>
      <c r="G383" s="4">
        <v>5.9375</v>
      </c>
      <c r="H383" s="4">
        <v>10.25</v>
      </c>
      <c r="I383" s="4">
        <v>22.1875</v>
      </c>
      <c r="J383" s="4">
        <v>27.0</v>
      </c>
      <c r="K383" s="4">
        <v>42.75</v>
      </c>
      <c r="L383" s="4">
        <v>17.125</v>
      </c>
      <c r="M383" s="4">
        <v>158.592178344727</v>
      </c>
      <c r="N383" s="4">
        <v>299.227935791016</v>
      </c>
      <c r="O383" s="4">
        <v>204.33992803882</v>
      </c>
      <c r="P383" s="4">
        <v>50.625</v>
      </c>
      <c r="Q383" s="4">
        <v>0.0</v>
      </c>
      <c r="R383" s="4">
        <v>0.0</v>
      </c>
      <c r="S383" s="4">
        <v>0.0</v>
      </c>
      <c r="T383" s="4">
        <v>74.625</v>
      </c>
      <c r="U383" s="4">
        <v>0.0</v>
      </c>
      <c r="V383" s="4">
        <v>1382.87742899851</v>
      </c>
      <c r="W383" s="4">
        <v>14.1303736920777</v>
      </c>
      <c r="X383" s="4">
        <v>9.0</v>
      </c>
      <c r="Y383" s="4">
        <v>184823.6032</v>
      </c>
      <c r="Z383" s="4">
        <v>28.9</v>
      </c>
      <c r="AA383" s="4">
        <v>25.65</v>
      </c>
      <c r="AB383" s="4">
        <v>25.07</v>
      </c>
      <c r="AC383" s="4">
        <v>0.58</v>
      </c>
      <c r="AD383" s="4">
        <v>0.29</v>
      </c>
      <c r="AE383" s="4">
        <v>2.96</v>
      </c>
      <c r="AF383" s="4">
        <v>0.0</v>
      </c>
      <c r="AG383" s="4">
        <v>12.4</v>
      </c>
      <c r="AH383" s="4">
        <v>1.7</v>
      </c>
      <c r="AI383" s="4">
        <v>0.0</v>
      </c>
      <c r="AJ383" s="4">
        <v>0.0</v>
      </c>
      <c r="AK383" s="4">
        <v>0.0</v>
      </c>
      <c r="AL383" s="4">
        <v>0.0</v>
      </c>
      <c r="AM383" s="4">
        <v>0.0</v>
      </c>
      <c r="AN383" s="4">
        <v>0.0</v>
      </c>
      <c r="AO383" s="4">
        <v>0.0</v>
      </c>
      <c r="AP383" s="4">
        <v>1.75</v>
      </c>
      <c r="AQ383" s="4">
        <v>0.0</v>
      </c>
      <c r="AR383" s="4">
        <v>0.0</v>
      </c>
      <c r="AS383" s="4">
        <v>0.0</v>
      </c>
      <c r="AT383" s="4">
        <v>0.0</v>
      </c>
      <c r="AU383" s="4">
        <v>0.0</v>
      </c>
      <c r="AV383" s="4">
        <v>0.0</v>
      </c>
      <c r="AW383" s="4">
        <v>7.0</v>
      </c>
      <c r="AX383" s="4">
        <v>0.0</v>
      </c>
      <c r="AY383" s="4">
        <v>0.0</v>
      </c>
      <c r="AZ383" s="4">
        <v>0.0</v>
      </c>
      <c r="BA383" s="4">
        <v>0.0</v>
      </c>
      <c r="BB383" s="4">
        <v>2.7</v>
      </c>
      <c r="BC383" s="4">
        <v>0.0</v>
      </c>
      <c r="BD383" s="4">
        <v>0.0</v>
      </c>
      <c r="BE383" s="4">
        <v>0.0</v>
      </c>
      <c r="BF383" s="4">
        <v>0.0</v>
      </c>
      <c r="BG383" s="4">
        <v>0.0</v>
      </c>
      <c r="BH383" s="4">
        <v>0.0</v>
      </c>
      <c r="BI383" s="4">
        <v>0.0</v>
      </c>
      <c r="BJ383" s="4">
        <v>0.0</v>
      </c>
      <c r="BK383" s="4">
        <v>0.0</v>
      </c>
      <c r="BL383" s="4">
        <v>0.0</v>
      </c>
      <c r="BM383" s="4">
        <v>0.0</v>
      </c>
      <c r="BN383" s="4">
        <v>11.46</v>
      </c>
      <c r="BO383" s="4">
        <v>0.0</v>
      </c>
      <c r="BP383" s="4">
        <v>0.0</v>
      </c>
      <c r="BQ383" s="4">
        <v>0.0</v>
      </c>
      <c r="BR383" s="4">
        <v>0.0</v>
      </c>
      <c r="BS383" s="4">
        <v>0.0</v>
      </c>
      <c r="BT383" s="4">
        <v>0.0</v>
      </c>
      <c r="BU383" s="4">
        <v>0.0</v>
      </c>
      <c r="BV383" s="4">
        <v>0.0</v>
      </c>
      <c r="BW383" s="4">
        <v>0.0</v>
      </c>
      <c r="BX383" s="4">
        <v>0.0</v>
      </c>
      <c r="BY383" s="4">
        <v>0.0</v>
      </c>
      <c r="BZ383" s="4">
        <v>0.0</v>
      </c>
      <c r="CA383" s="4">
        <v>0.0</v>
      </c>
      <c r="CB383" s="4">
        <v>0.0</v>
      </c>
      <c r="CC383" s="4">
        <v>0.0</v>
      </c>
      <c r="CD383" s="4">
        <v>0.0</v>
      </c>
      <c r="CE383" s="4">
        <v>0.0</v>
      </c>
      <c r="CF383" s="4">
        <v>3.22</v>
      </c>
      <c r="CG383" s="4">
        <v>0.0</v>
      </c>
      <c r="CH383" s="4">
        <v>0.0</v>
      </c>
      <c r="CI383" s="4">
        <v>0.0</v>
      </c>
      <c r="CJ383" s="4">
        <v>0.0</v>
      </c>
      <c r="CK383" s="4">
        <v>0.0</v>
      </c>
      <c r="CL383" s="4">
        <v>0.0</v>
      </c>
      <c r="CM383" s="4">
        <v>0.0</v>
      </c>
      <c r="CN383" s="4">
        <v>1.48</v>
      </c>
      <c r="CO383" s="4">
        <v>1.29</v>
      </c>
      <c r="CP383" s="4">
        <v>0.0</v>
      </c>
      <c r="CQ383" s="4">
        <v>0.0</v>
      </c>
      <c r="CR383" s="4">
        <v>0.0</v>
      </c>
      <c r="CS383" s="4">
        <v>0.0</v>
      </c>
      <c r="CT383" s="4">
        <v>20.0</v>
      </c>
      <c r="CU383" s="4">
        <v>11.7</v>
      </c>
      <c r="CV383" s="4" t="s">
        <v>1307</v>
      </c>
      <c r="CW383" s="4">
        <v>125.64</v>
      </c>
      <c r="CX383" s="4">
        <v>0.34</v>
      </c>
      <c r="CY383" s="4">
        <v>0.29</v>
      </c>
      <c r="CZ383" s="4">
        <v>0.0</v>
      </c>
      <c r="DA383" s="4">
        <v>0.01</v>
      </c>
      <c r="DB383" s="4">
        <v>0.0</v>
      </c>
      <c r="DC383" s="4">
        <v>0.0</v>
      </c>
      <c r="DD383" s="4">
        <v>0.0</v>
      </c>
      <c r="DE383" s="4">
        <v>0.01</v>
      </c>
      <c r="DF383" s="4">
        <v>0.0</v>
      </c>
      <c r="DG383" s="4">
        <v>0.0</v>
      </c>
      <c r="DH383" s="4">
        <v>0.0</v>
      </c>
      <c r="DI383" s="4">
        <v>0.0</v>
      </c>
      <c r="DJ383" s="4">
        <v>0.0</v>
      </c>
      <c r="DK383" s="4">
        <v>0.0</v>
      </c>
      <c r="DL383" s="4">
        <v>0.0</v>
      </c>
      <c r="DM383" s="4">
        <v>0.05</v>
      </c>
      <c r="DN383" s="4">
        <v>0.0</v>
      </c>
      <c r="DO383" s="4">
        <v>0.24</v>
      </c>
      <c r="DP383" s="4">
        <v>0.0</v>
      </c>
      <c r="DQ383" s="4">
        <v>0.0</v>
      </c>
      <c r="DR383" s="4">
        <v>0.0</v>
      </c>
      <c r="DS383" s="4">
        <v>0.0</v>
      </c>
      <c r="DT383" s="4">
        <v>0.06</v>
      </c>
      <c r="DU383" s="4">
        <v>0.0</v>
      </c>
      <c r="DV383" s="4">
        <v>0.0</v>
      </c>
      <c r="DW383" s="4">
        <v>0.0</v>
      </c>
      <c r="DX383" s="4" t="s">
        <v>1307</v>
      </c>
      <c r="DY383" s="4" t="s">
        <v>1309</v>
      </c>
      <c r="DZ383" s="4" t="s">
        <v>1236</v>
      </c>
      <c r="EA383" s="4" t="s">
        <v>461</v>
      </c>
      <c r="EB383" s="4">
        <v>125.638208585</v>
      </c>
      <c r="EC383" s="6">
        <v>21.09570069906</v>
      </c>
      <c r="ED383" s="7">
        <v>0.17</v>
      </c>
      <c r="EE383" s="4" t="s">
        <v>1307</v>
      </c>
      <c r="EF383" s="4" t="s">
        <v>1232</v>
      </c>
      <c r="EG383" s="4" t="s">
        <v>1308</v>
      </c>
      <c r="EH383" s="4">
        <f t="shared" si="1"/>
        <v>6395.280388</v>
      </c>
      <c r="EI383" s="4">
        <f t="shared" si="2"/>
        <v>2.47008547</v>
      </c>
      <c r="EJ383" s="4">
        <f t="shared" si="3"/>
        <v>15796.88916</v>
      </c>
      <c r="EK383" s="4">
        <f t="shared" si="4"/>
        <v>0.792733564</v>
      </c>
      <c r="EL383" s="4">
        <f t="shared" si="5"/>
        <v>0.4878892734</v>
      </c>
      <c r="EM383" s="4">
        <f t="shared" si="6"/>
        <v>0.8794326241</v>
      </c>
      <c r="EN383" s="4">
        <f t="shared" si="7"/>
        <v>0.1205673759</v>
      </c>
      <c r="EO383" s="4">
        <f t="shared" si="8"/>
        <v>0</v>
      </c>
      <c r="EP383" s="4">
        <f t="shared" si="9"/>
        <v>0</v>
      </c>
      <c r="EQ383" s="4">
        <f t="shared" si="10"/>
        <v>0.8875432526</v>
      </c>
      <c r="ER383" s="4">
        <f t="shared" si="11"/>
        <v>0.1024221453</v>
      </c>
      <c r="ES383" s="4">
        <f t="shared" si="12"/>
        <v>0</v>
      </c>
      <c r="ET383" s="4">
        <f t="shared" si="13"/>
        <v>0.2300255657</v>
      </c>
      <c r="EU383" s="4">
        <f t="shared" si="14"/>
        <v>0.3</v>
      </c>
      <c r="EV383" s="4">
        <f t="shared" si="15"/>
        <v>0.01</v>
      </c>
      <c r="EW383" s="4">
        <f t="shared" si="16"/>
        <v>0.24</v>
      </c>
      <c r="EX383" s="4">
        <f t="shared" si="17"/>
        <v>0.05</v>
      </c>
      <c r="EY383" s="4">
        <f t="shared" si="18"/>
        <v>0.06</v>
      </c>
      <c r="EZ383" s="4">
        <f t="shared" si="19"/>
        <v>1.068342725</v>
      </c>
      <c r="FA383" s="4">
        <f t="shared" si="20"/>
        <v>0.6637986572</v>
      </c>
      <c r="FB383" s="4">
        <f t="shared" si="21"/>
        <v>0.1679083213</v>
      </c>
      <c r="FC383" s="4">
        <f t="shared" si="22"/>
        <v>0</v>
      </c>
      <c r="FD383" s="4">
        <f t="shared" si="23"/>
        <v>0.2578268877</v>
      </c>
      <c r="FE383" s="4">
        <f t="shared" si="24"/>
        <v>0.09944751381</v>
      </c>
      <c r="FF383" s="4">
        <f t="shared" si="25"/>
        <v>0</v>
      </c>
      <c r="FG383" s="4">
        <f t="shared" si="26"/>
        <v>0</v>
      </c>
      <c r="FH383" s="4">
        <f t="shared" si="27"/>
        <v>0</v>
      </c>
      <c r="FI383" s="4">
        <f t="shared" si="28"/>
        <v>0</v>
      </c>
      <c r="FJ383" s="4">
        <f t="shared" si="29"/>
        <v>0.4220994475</v>
      </c>
      <c r="FK383" s="4">
        <f t="shared" si="30"/>
        <v>0</v>
      </c>
      <c r="FL383" s="4">
        <f t="shared" si="31"/>
        <v>0</v>
      </c>
      <c r="FM383" s="4">
        <f t="shared" si="32"/>
        <v>0</v>
      </c>
      <c r="FN383" s="4">
        <f t="shared" si="33"/>
        <v>0.1186003683</v>
      </c>
      <c r="FO383" s="4">
        <f t="shared" si="34"/>
        <v>0</v>
      </c>
      <c r="FP383" s="4">
        <f t="shared" si="35"/>
        <v>0.1020257827</v>
      </c>
      <c r="FQ383" s="4">
        <f t="shared" si="36"/>
        <v>1</v>
      </c>
      <c r="FR383" s="4">
        <v>27.15</v>
      </c>
    </row>
    <row r="384" ht="12.75" customHeight="1">
      <c r="A384" s="4" t="s">
        <v>166</v>
      </c>
      <c r="B384" s="4" t="s">
        <v>1231</v>
      </c>
      <c r="C384" s="4" t="s">
        <v>1232</v>
      </c>
      <c r="D384" s="4" t="s">
        <v>1310</v>
      </c>
      <c r="E384" s="4" t="s">
        <v>1311</v>
      </c>
      <c r="F384" s="4">
        <v>413.033672287</v>
      </c>
      <c r="G384" s="4">
        <v>6.8125</v>
      </c>
      <c r="H384" s="4">
        <v>11.25</v>
      </c>
      <c r="I384" s="4">
        <v>41.625</v>
      </c>
      <c r="J384" s="4">
        <v>65.25</v>
      </c>
      <c r="K384" s="4">
        <v>158.75</v>
      </c>
      <c r="L384" s="4">
        <v>128.875</v>
      </c>
      <c r="M384" s="4">
        <v>201.283599853516</v>
      </c>
      <c r="N384" s="4">
        <v>516.791748046875</v>
      </c>
      <c r="O384" s="4">
        <v>349.394569571498</v>
      </c>
      <c r="P384" s="4">
        <v>14.9375</v>
      </c>
      <c r="Q384" s="4">
        <v>0.0</v>
      </c>
      <c r="R384" s="4">
        <v>0.0</v>
      </c>
      <c r="S384" s="4">
        <v>82.5625</v>
      </c>
      <c r="T384" s="4">
        <v>315.0625</v>
      </c>
      <c r="U384" s="4">
        <v>0.0</v>
      </c>
      <c r="V384" s="4">
        <v>1384.95141516573</v>
      </c>
      <c r="W384" s="4">
        <v>13.6777448161041</v>
      </c>
      <c r="X384" s="4">
        <v>16.0</v>
      </c>
      <c r="Y384" s="4">
        <v>133473.4312</v>
      </c>
      <c r="Z384" s="4">
        <v>41.26</v>
      </c>
      <c r="AA384" s="4">
        <v>30.32</v>
      </c>
      <c r="AB384" s="4">
        <v>29.96</v>
      </c>
      <c r="AC384" s="4">
        <v>0.36</v>
      </c>
      <c r="AD384" s="4">
        <v>2.01</v>
      </c>
      <c r="AE384" s="4">
        <v>8.93</v>
      </c>
      <c r="AF384" s="4">
        <v>0.0</v>
      </c>
      <c r="AG384" s="4">
        <v>62.1</v>
      </c>
      <c r="AH384" s="4">
        <v>5.1</v>
      </c>
      <c r="AI384" s="4">
        <v>1.2</v>
      </c>
      <c r="AJ384" s="4">
        <v>0.0</v>
      </c>
      <c r="AK384" s="4">
        <v>0.0</v>
      </c>
      <c r="AL384" s="4">
        <v>0.0</v>
      </c>
      <c r="AM384" s="4">
        <v>0.0</v>
      </c>
      <c r="AN384" s="4">
        <v>0.0</v>
      </c>
      <c r="AO384" s="4">
        <v>0.0</v>
      </c>
      <c r="AP384" s="4">
        <v>0.0</v>
      </c>
      <c r="AQ384" s="4">
        <v>0.0</v>
      </c>
      <c r="AR384" s="4">
        <v>2.31</v>
      </c>
      <c r="AS384" s="4">
        <v>0.0</v>
      </c>
      <c r="AT384" s="4">
        <v>0.0</v>
      </c>
      <c r="AU384" s="4">
        <v>0.0</v>
      </c>
      <c r="AV384" s="4">
        <v>0.0</v>
      </c>
      <c r="AW384" s="4">
        <v>0.0</v>
      </c>
      <c r="AX384" s="4">
        <v>0.0</v>
      </c>
      <c r="AY384" s="4">
        <v>0.0</v>
      </c>
      <c r="AZ384" s="4">
        <v>0.0</v>
      </c>
      <c r="BA384" s="4">
        <v>0.0</v>
      </c>
      <c r="BB384" s="4">
        <v>1.71</v>
      </c>
      <c r="BC384" s="4">
        <v>0.0</v>
      </c>
      <c r="BD384" s="4">
        <v>0.0</v>
      </c>
      <c r="BE384" s="4">
        <v>0.0</v>
      </c>
      <c r="BF384" s="4">
        <v>0.0</v>
      </c>
      <c r="BG384" s="4">
        <v>0.0</v>
      </c>
      <c r="BH384" s="4">
        <v>0.0</v>
      </c>
      <c r="BI384" s="4">
        <v>0.0</v>
      </c>
      <c r="BJ384" s="4">
        <v>0.0</v>
      </c>
      <c r="BK384" s="4">
        <v>0.0</v>
      </c>
      <c r="BL384" s="4">
        <v>0.0</v>
      </c>
      <c r="BM384" s="4">
        <v>0.0</v>
      </c>
      <c r="BN384" s="4">
        <v>18.19</v>
      </c>
      <c r="BO384" s="4">
        <v>0.0</v>
      </c>
      <c r="BP384" s="4">
        <v>0.0</v>
      </c>
      <c r="BQ384" s="4">
        <v>0.0</v>
      </c>
      <c r="BR384" s="4">
        <v>0.0</v>
      </c>
      <c r="BS384" s="4">
        <v>0.0</v>
      </c>
      <c r="BT384" s="4">
        <v>0.0</v>
      </c>
      <c r="BU384" s="4">
        <v>0.0</v>
      </c>
      <c r="BV384" s="4">
        <v>0.0</v>
      </c>
      <c r="BW384" s="4">
        <v>0.0</v>
      </c>
      <c r="BX384" s="4">
        <v>0.0</v>
      </c>
      <c r="BY384" s="4">
        <v>0.0</v>
      </c>
      <c r="BZ384" s="4">
        <v>0.0</v>
      </c>
      <c r="CA384" s="4">
        <v>0.0</v>
      </c>
      <c r="CB384" s="4">
        <v>0.0</v>
      </c>
      <c r="CC384" s="4">
        <v>1.1</v>
      </c>
      <c r="CD384" s="4">
        <v>0.0</v>
      </c>
      <c r="CE384" s="4">
        <v>3.0</v>
      </c>
      <c r="CF384" s="4">
        <v>0.6</v>
      </c>
      <c r="CG384" s="4">
        <v>0.0</v>
      </c>
      <c r="CH384" s="4">
        <v>1.33</v>
      </c>
      <c r="CI384" s="4">
        <v>0.0</v>
      </c>
      <c r="CJ384" s="4">
        <v>0.0</v>
      </c>
      <c r="CK384" s="4">
        <v>0.0</v>
      </c>
      <c r="CL384" s="4">
        <v>0.0</v>
      </c>
      <c r="CM384" s="4">
        <v>0.0</v>
      </c>
      <c r="CN384" s="4">
        <v>0.0</v>
      </c>
      <c r="CO384" s="4">
        <v>0.0</v>
      </c>
      <c r="CP384" s="4">
        <v>0.0</v>
      </c>
      <c r="CQ384" s="4">
        <v>0.0</v>
      </c>
      <c r="CR384" s="4">
        <v>13.02</v>
      </c>
      <c r="CS384" s="4">
        <v>0.0</v>
      </c>
      <c r="CT384" s="4">
        <v>34.0</v>
      </c>
      <c r="CU384" s="4">
        <v>22.4</v>
      </c>
      <c r="CV384" s="4" t="s">
        <v>1310</v>
      </c>
      <c r="CW384" s="4">
        <v>413.03</v>
      </c>
      <c r="CX384" s="4">
        <v>0.37</v>
      </c>
      <c r="CY384" s="4">
        <v>0.1</v>
      </c>
      <c r="CZ384" s="4">
        <v>0.0</v>
      </c>
      <c r="DA384" s="4">
        <v>0.01</v>
      </c>
      <c r="DB384" s="4">
        <v>0.0</v>
      </c>
      <c r="DC384" s="4">
        <v>0.0</v>
      </c>
      <c r="DD384" s="4">
        <v>0.0</v>
      </c>
      <c r="DE384" s="4">
        <v>0.12</v>
      </c>
      <c r="DF384" s="4">
        <v>0.0</v>
      </c>
      <c r="DG384" s="4">
        <v>0.0</v>
      </c>
      <c r="DH384" s="4">
        <v>0.0</v>
      </c>
      <c r="DI384" s="4">
        <v>0.0</v>
      </c>
      <c r="DJ384" s="4">
        <v>0.0</v>
      </c>
      <c r="DK384" s="4">
        <v>0.0</v>
      </c>
      <c r="DL384" s="4">
        <v>0.0</v>
      </c>
      <c r="DM384" s="4">
        <v>0.28</v>
      </c>
      <c r="DN384" s="4">
        <v>0.0</v>
      </c>
      <c r="DO384" s="4">
        <v>0.04</v>
      </c>
      <c r="DP384" s="4">
        <v>0.02</v>
      </c>
      <c r="DQ384" s="4">
        <v>0.0</v>
      </c>
      <c r="DR384" s="4">
        <v>0.0</v>
      </c>
      <c r="DS384" s="4">
        <v>0.0</v>
      </c>
      <c r="DT384" s="4">
        <v>0.06</v>
      </c>
      <c r="DU384" s="4">
        <v>0.0</v>
      </c>
      <c r="DV384" s="4">
        <v>0.0</v>
      </c>
      <c r="DW384" s="4">
        <v>0.0</v>
      </c>
      <c r="DX384" s="4" t="s">
        <v>1310</v>
      </c>
      <c r="DY384" s="4" t="s">
        <v>1312</v>
      </c>
      <c r="DZ384" s="4" t="s">
        <v>1236</v>
      </c>
      <c r="EA384" s="4" t="s">
        <v>461</v>
      </c>
      <c r="EB384" s="4">
        <v>413.033672287</v>
      </c>
      <c r="EC384" s="6">
        <v>82.360190328704</v>
      </c>
      <c r="ED384" s="7">
        <v>0.2</v>
      </c>
      <c r="EE384" s="4" t="s">
        <v>1310</v>
      </c>
      <c r="EF384" s="4" t="s">
        <v>1232</v>
      </c>
      <c r="EG384" s="4" t="s">
        <v>1311</v>
      </c>
      <c r="EH384" s="4">
        <f t="shared" si="1"/>
        <v>3234.935317</v>
      </c>
      <c r="EI384" s="4">
        <f t="shared" si="2"/>
        <v>1.841964286</v>
      </c>
      <c r="EJ384" s="4">
        <f t="shared" si="3"/>
        <v>5958.635321</v>
      </c>
      <c r="EK384" s="4">
        <f t="shared" si="4"/>
        <v>0.4823073194</v>
      </c>
      <c r="EL384" s="4">
        <f t="shared" si="5"/>
        <v>1.657779932</v>
      </c>
      <c r="EM384" s="4">
        <f t="shared" si="6"/>
        <v>0.9078947368</v>
      </c>
      <c r="EN384" s="4">
        <f t="shared" si="7"/>
        <v>0.07456140351</v>
      </c>
      <c r="EO384" s="4">
        <f t="shared" si="8"/>
        <v>0.01754385965</v>
      </c>
      <c r="EP384" s="4">
        <f t="shared" si="9"/>
        <v>0</v>
      </c>
      <c r="EQ384" s="4">
        <f t="shared" si="10"/>
        <v>0.7348521571</v>
      </c>
      <c r="ER384" s="4">
        <f t="shared" si="11"/>
        <v>0.21643238</v>
      </c>
      <c r="ES384" s="4">
        <f t="shared" si="12"/>
        <v>0</v>
      </c>
      <c r="ET384" s="4">
        <f t="shared" si="13"/>
        <v>0.09989500316</v>
      </c>
      <c r="EU384" s="4">
        <f t="shared" si="14"/>
        <v>0.11</v>
      </c>
      <c r="EV384" s="4">
        <f t="shared" si="15"/>
        <v>0.12</v>
      </c>
      <c r="EW384" s="4">
        <f t="shared" si="16"/>
        <v>0.04</v>
      </c>
      <c r="EX384" s="4">
        <f t="shared" si="17"/>
        <v>0.3</v>
      </c>
      <c r="EY384" s="4">
        <f t="shared" si="18"/>
        <v>0.06</v>
      </c>
      <c r="EZ384" s="4">
        <f t="shared" si="19"/>
        <v>1.155983382</v>
      </c>
      <c r="FA384" s="4">
        <f t="shared" si="20"/>
        <v>0.7182528591</v>
      </c>
      <c r="FB384" s="4">
        <f t="shared" si="21"/>
        <v>0.1994030895</v>
      </c>
      <c r="FC384" s="4">
        <f t="shared" si="22"/>
        <v>0</v>
      </c>
      <c r="FD384" s="4">
        <f t="shared" si="23"/>
        <v>0</v>
      </c>
      <c r="FE384" s="4">
        <f t="shared" si="24"/>
        <v>0.04390243902</v>
      </c>
      <c r="FF384" s="4">
        <f t="shared" si="25"/>
        <v>0</v>
      </c>
      <c r="FG384" s="4">
        <f t="shared" si="26"/>
        <v>0</v>
      </c>
      <c r="FH384" s="4">
        <f t="shared" si="27"/>
        <v>0</v>
      </c>
      <c r="FI384" s="4">
        <f t="shared" si="28"/>
        <v>0</v>
      </c>
      <c r="FJ384" s="4">
        <f t="shared" si="29"/>
        <v>0.4670089859</v>
      </c>
      <c r="FK384" s="4">
        <f t="shared" si="30"/>
        <v>0</v>
      </c>
      <c r="FL384" s="4">
        <f t="shared" si="31"/>
        <v>0</v>
      </c>
      <c r="FM384" s="4">
        <f t="shared" si="32"/>
        <v>0</v>
      </c>
      <c r="FN384" s="4">
        <f t="shared" si="33"/>
        <v>0.1206675225</v>
      </c>
      <c r="FO384" s="4">
        <f t="shared" si="34"/>
        <v>0.03414634146</v>
      </c>
      <c r="FP384" s="4">
        <f t="shared" si="35"/>
        <v>0.3342747112</v>
      </c>
      <c r="FQ384" s="4">
        <f t="shared" si="36"/>
        <v>1</v>
      </c>
      <c r="FR384" s="4">
        <v>38.95</v>
      </c>
    </row>
    <row r="385" ht="12.75" customHeight="1">
      <c r="A385" s="4" t="s">
        <v>166</v>
      </c>
      <c r="B385" s="4" t="s">
        <v>1231</v>
      </c>
      <c r="C385" s="4" t="s">
        <v>1232</v>
      </c>
      <c r="D385" s="4" t="s">
        <v>1313</v>
      </c>
      <c r="E385" s="4" t="s">
        <v>1314</v>
      </c>
      <c r="F385" s="4">
        <v>472.470749814</v>
      </c>
      <c r="G385" s="4">
        <v>37.1875</v>
      </c>
      <c r="H385" s="4">
        <v>62.3125</v>
      </c>
      <c r="I385" s="4">
        <v>98.4375</v>
      </c>
      <c r="J385" s="4">
        <v>88.1875</v>
      </c>
      <c r="K385" s="4">
        <v>121.0625</v>
      </c>
      <c r="L385" s="4">
        <v>65.0625</v>
      </c>
      <c r="M385" s="4">
        <v>96.8267059326172</v>
      </c>
      <c r="N385" s="4">
        <v>270.0</v>
      </c>
      <c r="O385" s="4">
        <v>156.237258596102</v>
      </c>
      <c r="P385" s="4">
        <v>52.375</v>
      </c>
      <c r="Q385" s="4">
        <v>0.0</v>
      </c>
      <c r="R385" s="4">
        <v>0.0</v>
      </c>
      <c r="S385" s="4">
        <v>136.8125</v>
      </c>
      <c r="T385" s="4">
        <v>283.0625</v>
      </c>
      <c r="U385" s="4">
        <v>0.0</v>
      </c>
      <c r="V385" s="4">
        <v>1369.23866790009</v>
      </c>
      <c r="W385" s="4">
        <v>14.341864675565</v>
      </c>
      <c r="X385" s="4">
        <v>10.0</v>
      </c>
      <c r="Y385" s="4">
        <v>29109.7314</v>
      </c>
      <c r="Z385" s="4">
        <v>25.89</v>
      </c>
      <c r="AA385" s="4">
        <v>22.08</v>
      </c>
      <c r="AB385" s="4">
        <v>12.08</v>
      </c>
      <c r="AC385" s="4">
        <v>10.0</v>
      </c>
      <c r="AD385" s="4">
        <v>1.23</v>
      </c>
      <c r="AE385" s="4">
        <v>2.58</v>
      </c>
      <c r="AF385" s="4">
        <v>0.0</v>
      </c>
      <c r="AG385" s="4">
        <v>7.2</v>
      </c>
      <c r="AH385" s="4">
        <v>0.0</v>
      </c>
      <c r="AI385" s="4">
        <v>0.0</v>
      </c>
      <c r="AJ385" s="4">
        <v>0.0</v>
      </c>
      <c r="AK385" s="4">
        <v>2.17</v>
      </c>
      <c r="AL385" s="4">
        <v>0.0</v>
      </c>
      <c r="AM385" s="4">
        <v>0.0</v>
      </c>
      <c r="AN385" s="4">
        <v>0.0</v>
      </c>
      <c r="AO385" s="4">
        <v>0.0</v>
      </c>
      <c r="AP385" s="4">
        <v>0.0</v>
      </c>
      <c r="AQ385" s="4">
        <v>0.0</v>
      </c>
      <c r="AR385" s="4">
        <v>2.4</v>
      </c>
      <c r="AS385" s="4">
        <v>0.0</v>
      </c>
      <c r="AT385" s="4">
        <v>0.0</v>
      </c>
      <c r="AU385" s="4">
        <v>0.0</v>
      </c>
      <c r="AV385" s="4">
        <v>0.0</v>
      </c>
      <c r="AW385" s="4">
        <v>0.0</v>
      </c>
      <c r="AX385" s="4">
        <v>0.0</v>
      </c>
      <c r="AY385" s="4">
        <v>0.0</v>
      </c>
      <c r="AZ385" s="4">
        <v>0.0</v>
      </c>
      <c r="BA385" s="4">
        <v>0.0</v>
      </c>
      <c r="BB385" s="4">
        <v>1.45</v>
      </c>
      <c r="BC385" s="4">
        <v>0.0</v>
      </c>
      <c r="BD385" s="4">
        <v>0.0</v>
      </c>
      <c r="BE385" s="4">
        <v>0.0</v>
      </c>
      <c r="BF385" s="4">
        <v>0.0</v>
      </c>
      <c r="BG385" s="4">
        <v>0.0</v>
      </c>
      <c r="BH385" s="4">
        <v>0.0</v>
      </c>
      <c r="BI385" s="4">
        <v>0.0</v>
      </c>
      <c r="BJ385" s="4">
        <v>0.0</v>
      </c>
      <c r="BK385" s="4">
        <v>0.0</v>
      </c>
      <c r="BL385" s="4">
        <v>0.0</v>
      </c>
      <c r="BM385" s="4">
        <v>0.0</v>
      </c>
      <c r="BN385" s="4">
        <v>0.0</v>
      </c>
      <c r="BO385" s="4">
        <v>0.0</v>
      </c>
      <c r="BP385" s="4">
        <v>0.0</v>
      </c>
      <c r="BQ385" s="4">
        <v>0.0</v>
      </c>
      <c r="BR385" s="4">
        <v>0.0</v>
      </c>
      <c r="BS385" s="4">
        <v>0.0</v>
      </c>
      <c r="BT385" s="4">
        <v>0.0</v>
      </c>
      <c r="BU385" s="4">
        <v>0.0</v>
      </c>
      <c r="BV385" s="4">
        <v>0.0</v>
      </c>
      <c r="BW385" s="4">
        <v>0.0</v>
      </c>
      <c r="BX385" s="4">
        <v>0.0</v>
      </c>
      <c r="BY385" s="4">
        <v>0.0</v>
      </c>
      <c r="BZ385" s="4">
        <v>0.0</v>
      </c>
      <c r="CA385" s="4">
        <v>0.0</v>
      </c>
      <c r="CB385" s="4">
        <v>0.0</v>
      </c>
      <c r="CC385" s="4">
        <v>0.0</v>
      </c>
      <c r="CD385" s="4">
        <v>0.0</v>
      </c>
      <c r="CE385" s="4">
        <v>0.0</v>
      </c>
      <c r="CF385" s="4">
        <v>0.0</v>
      </c>
      <c r="CG385" s="4">
        <v>0.0</v>
      </c>
      <c r="CH385" s="4">
        <v>0.0</v>
      </c>
      <c r="CI385" s="4">
        <v>0.0</v>
      </c>
      <c r="CJ385" s="4">
        <v>0.0</v>
      </c>
      <c r="CK385" s="4">
        <v>0.0</v>
      </c>
      <c r="CL385" s="4">
        <v>0.0</v>
      </c>
      <c r="CM385" s="4">
        <v>0.0</v>
      </c>
      <c r="CN385" s="4">
        <v>7.27</v>
      </c>
      <c r="CO385" s="4">
        <v>1.34</v>
      </c>
      <c r="CP385" s="4">
        <v>0.0</v>
      </c>
      <c r="CQ385" s="4">
        <v>0.0</v>
      </c>
      <c r="CR385" s="4">
        <v>0.96</v>
      </c>
      <c r="CS385" s="4">
        <v>10.3</v>
      </c>
      <c r="CT385" s="4">
        <v>13.0</v>
      </c>
      <c r="CU385" s="4">
        <v>8.0</v>
      </c>
      <c r="CV385" s="4" t="s">
        <v>1313</v>
      </c>
      <c r="CW385" s="4">
        <v>472.47</v>
      </c>
      <c r="CX385" s="4">
        <v>0.41</v>
      </c>
      <c r="CY385" s="4">
        <v>0.08</v>
      </c>
      <c r="CZ385" s="4">
        <v>0.0</v>
      </c>
      <c r="DA385" s="4">
        <v>0.02</v>
      </c>
      <c r="DB385" s="4">
        <v>0.01</v>
      </c>
      <c r="DC385" s="4">
        <v>0.0</v>
      </c>
      <c r="DD385" s="4">
        <v>0.0</v>
      </c>
      <c r="DE385" s="4">
        <v>0.06</v>
      </c>
      <c r="DF385" s="4">
        <v>0.0</v>
      </c>
      <c r="DG385" s="4">
        <v>0.0</v>
      </c>
      <c r="DH385" s="4">
        <v>0.0</v>
      </c>
      <c r="DI385" s="4">
        <v>0.0</v>
      </c>
      <c r="DJ385" s="4">
        <v>0.0</v>
      </c>
      <c r="DK385" s="4">
        <v>0.02</v>
      </c>
      <c r="DL385" s="4">
        <v>0.0</v>
      </c>
      <c r="DM385" s="4">
        <v>0.17</v>
      </c>
      <c r="DN385" s="4">
        <v>0.0</v>
      </c>
      <c r="DO385" s="4">
        <v>0.05</v>
      </c>
      <c r="DP385" s="4">
        <v>0.02</v>
      </c>
      <c r="DQ385" s="4">
        <v>0.0</v>
      </c>
      <c r="DR385" s="4">
        <v>0.0</v>
      </c>
      <c r="DS385" s="4">
        <v>0.03</v>
      </c>
      <c r="DT385" s="4">
        <v>0.1</v>
      </c>
      <c r="DU385" s="4">
        <v>0.01</v>
      </c>
      <c r="DV385" s="4">
        <v>0.0</v>
      </c>
      <c r="DW385" s="4">
        <v>0.01</v>
      </c>
      <c r="DX385" s="4" t="s">
        <v>1313</v>
      </c>
      <c r="DY385" s="4" t="s">
        <v>1315</v>
      </c>
      <c r="DZ385" s="4" t="s">
        <v>1236</v>
      </c>
      <c r="EA385" s="4" t="s">
        <v>461</v>
      </c>
      <c r="EB385" s="4">
        <v>472.470749814</v>
      </c>
      <c r="EC385" s="6">
        <v>98.0635944224</v>
      </c>
      <c r="ED385" s="7">
        <v>0.21</v>
      </c>
      <c r="EE385" s="4" t="s">
        <v>1313</v>
      </c>
      <c r="EF385" s="4" t="s">
        <v>1232</v>
      </c>
      <c r="EG385" s="4" t="s">
        <v>1314</v>
      </c>
      <c r="EH385" s="4">
        <f t="shared" si="1"/>
        <v>1124.36197</v>
      </c>
      <c r="EI385" s="4">
        <f t="shared" si="2"/>
        <v>3.23625</v>
      </c>
      <c r="EJ385" s="4">
        <f t="shared" si="3"/>
        <v>3638.716425</v>
      </c>
      <c r="EK385" s="4">
        <f t="shared" si="4"/>
        <v>0.1398223252</v>
      </c>
      <c r="EL385" s="4">
        <f t="shared" si="5"/>
        <v>0.2780996524</v>
      </c>
      <c r="EM385" s="4">
        <f t="shared" si="6"/>
        <v>1</v>
      </c>
      <c r="EN385" s="4">
        <f t="shared" si="7"/>
        <v>0</v>
      </c>
      <c r="EO385" s="4">
        <f t="shared" si="8"/>
        <v>0</v>
      </c>
      <c r="EP385" s="4">
        <f t="shared" si="9"/>
        <v>0</v>
      </c>
      <c r="EQ385" s="4">
        <f t="shared" si="10"/>
        <v>0.852838934</v>
      </c>
      <c r="ER385" s="4">
        <f t="shared" si="11"/>
        <v>0.09965237543</v>
      </c>
      <c r="ES385" s="4">
        <f t="shared" si="12"/>
        <v>0</v>
      </c>
      <c r="ET385" s="4">
        <f t="shared" si="13"/>
        <v>0.05479704301</v>
      </c>
      <c r="EU385" s="4">
        <f t="shared" si="14"/>
        <v>0.11</v>
      </c>
      <c r="EV385" s="4">
        <f t="shared" si="15"/>
        <v>0.06</v>
      </c>
      <c r="EW385" s="4">
        <f t="shared" si="16"/>
        <v>0.07</v>
      </c>
      <c r="EX385" s="4">
        <f t="shared" si="17"/>
        <v>0.19</v>
      </c>
      <c r="EY385" s="4">
        <f t="shared" si="18"/>
        <v>0.13</v>
      </c>
      <c r="EZ385" s="4">
        <f t="shared" si="19"/>
        <v>1.178520723</v>
      </c>
      <c r="FA385" s="4">
        <f t="shared" si="20"/>
        <v>0.7322560963</v>
      </c>
      <c r="FB385" s="4">
        <f t="shared" si="21"/>
        <v>0.2075548475</v>
      </c>
      <c r="FC385" s="4">
        <f t="shared" si="22"/>
        <v>0.1645185747</v>
      </c>
      <c r="FD385" s="4">
        <f t="shared" si="23"/>
        <v>0</v>
      </c>
      <c r="FE385" s="4">
        <f t="shared" si="24"/>
        <v>0.1099317665</v>
      </c>
      <c r="FF385" s="4">
        <f t="shared" si="25"/>
        <v>0</v>
      </c>
      <c r="FG385" s="4">
        <f t="shared" si="26"/>
        <v>0</v>
      </c>
      <c r="FH385" s="4">
        <f t="shared" si="27"/>
        <v>0</v>
      </c>
      <c r="FI385" s="4">
        <f t="shared" si="28"/>
        <v>0</v>
      </c>
      <c r="FJ385" s="4">
        <f t="shared" si="29"/>
        <v>0</v>
      </c>
      <c r="FK385" s="4">
        <f t="shared" si="30"/>
        <v>0</v>
      </c>
      <c r="FL385" s="4">
        <f t="shared" si="31"/>
        <v>0</v>
      </c>
      <c r="FM385" s="4">
        <f t="shared" si="32"/>
        <v>0</v>
      </c>
      <c r="FN385" s="4">
        <f t="shared" si="33"/>
        <v>0</v>
      </c>
      <c r="FO385" s="4">
        <f t="shared" si="34"/>
        <v>0</v>
      </c>
      <c r="FP385" s="4">
        <f t="shared" si="35"/>
        <v>0.7255496588</v>
      </c>
      <c r="FQ385" s="4">
        <f t="shared" si="36"/>
        <v>1</v>
      </c>
      <c r="FR385" s="4">
        <v>13.19</v>
      </c>
    </row>
    <row r="386" ht="12.75" customHeight="1">
      <c r="A386" s="4" t="s">
        <v>166</v>
      </c>
      <c r="B386" s="4" t="s">
        <v>1231</v>
      </c>
      <c r="C386" s="4" t="s">
        <v>1232</v>
      </c>
      <c r="D386" s="4" t="s">
        <v>1316</v>
      </c>
      <c r="E386" s="4" t="s">
        <v>1317</v>
      </c>
      <c r="F386" s="4">
        <v>368.826957558</v>
      </c>
      <c r="G386" s="4">
        <v>17.8125</v>
      </c>
      <c r="H386" s="4">
        <v>22.8125</v>
      </c>
      <c r="I386" s="4">
        <v>42.8125</v>
      </c>
      <c r="J386" s="4">
        <v>58.3125</v>
      </c>
      <c r="K386" s="4">
        <v>126.1875</v>
      </c>
      <c r="L386" s="4">
        <v>100.4375</v>
      </c>
      <c r="M386" s="4">
        <v>157.914794921875</v>
      </c>
      <c r="N386" s="4">
        <v>410.0</v>
      </c>
      <c r="O386" s="4">
        <v>238.305072985061</v>
      </c>
      <c r="P386" s="4">
        <v>15.625</v>
      </c>
      <c r="Q386" s="4">
        <v>0.0</v>
      </c>
      <c r="R386" s="4">
        <v>0.0</v>
      </c>
      <c r="S386" s="4">
        <v>230.8125</v>
      </c>
      <c r="T386" s="4">
        <v>121.9375</v>
      </c>
      <c r="U386" s="4">
        <v>0.0</v>
      </c>
      <c r="V386" s="4">
        <v>1383.35690064429</v>
      </c>
      <c r="W386" s="4">
        <v>14.1032756866735</v>
      </c>
      <c r="X386" s="4">
        <v>9.0</v>
      </c>
      <c r="Y386" s="4">
        <v>401766.1392</v>
      </c>
      <c r="Z386" s="4">
        <v>51.18</v>
      </c>
      <c r="AA386" s="4">
        <v>18.61</v>
      </c>
      <c r="AB386" s="4">
        <v>18.61</v>
      </c>
      <c r="AC386" s="4">
        <v>0.0</v>
      </c>
      <c r="AD386" s="4">
        <v>0.8</v>
      </c>
      <c r="AE386" s="4">
        <v>31.77</v>
      </c>
      <c r="AF386" s="4">
        <v>0.0</v>
      </c>
      <c r="AG386" s="4">
        <v>2.3</v>
      </c>
      <c r="AH386" s="4">
        <v>0.0</v>
      </c>
      <c r="AI386" s="4">
        <v>0.4</v>
      </c>
      <c r="AJ386" s="4">
        <v>0.0</v>
      </c>
      <c r="AK386" s="4">
        <v>0.0</v>
      </c>
      <c r="AL386" s="4">
        <v>0.0</v>
      </c>
      <c r="AM386" s="4">
        <v>0.0</v>
      </c>
      <c r="AN386" s="4">
        <v>0.0</v>
      </c>
      <c r="AO386" s="4">
        <v>0.0</v>
      </c>
      <c r="AP386" s="4">
        <v>0.0</v>
      </c>
      <c r="AQ386" s="4">
        <v>0.0</v>
      </c>
      <c r="AR386" s="4">
        <v>0.0</v>
      </c>
      <c r="AS386" s="4">
        <v>0.0</v>
      </c>
      <c r="AT386" s="4">
        <v>0.0</v>
      </c>
      <c r="AU386" s="4">
        <v>0.0</v>
      </c>
      <c r="AV386" s="4">
        <v>0.0</v>
      </c>
      <c r="AW386" s="4">
        <v>15.01</v>
      </c>
      <c r="AX386" s="4">
        <v>0.0</v>
      </c>
      <c r="AY386" s="4">
        <v>0.0</v>
      </c>
      <c r="AZ386" s="4">
        <v>0.0</v>
      </c>
      <c r="BA386" s="4">
        <v>0.0</v>
      </c>
      <c r="BB386" s="4">
        <v>30.0</v>
      </c>
      <c r="BC386" s="4">
        <v>0.0</v>
      </c>
      <c r="BD386" s="4">
        <v>0.0</v>
      </c>
      <c r="BE386" s="4">
        <v>0.0</v>
      </c>
      <c r="BF386" s="4">
        <v>0.0</v>
      </c>
      <c r="BG386" s="4">
        <v>0.0</v>
      </c>
      <c r="BH386" s="4">
        <v>0.0</v>
      </c>
      <c r="BI386" s="4">
        <v>0.0</v>
      </c>
      <c r="BJ386" s="4">
        <v>0.0</v>
      </c>
      <c r="BK386" s="4">
        <v>0.0</v>
      </c>
      <c r="BL386" s="4">
        <v>0.0</v>
      </c>
      <c r="BM386" s="4">
        <v>0.0</v>
      </c>
      <c r="BN386" s="4">
        <v>0.0</v>
      </c>
      <c r="BO386" s="4">
        <v>0.0</v>
      </c>
      <c r="BP386" s="4">
        <v>0.0</v>
      </c>
      <c r="BQ386" s="4">
        <v>0.0</v>
      </c>
      <c r="BR386" s="4">
        <v>0.0</v>
      </c>
      <c r="BS386" s="4">
        <v>0.0</v>
      </c>
      <c r="BT386" s="4">
        <v>0.0</v>
      </c>
      <c r="BU386" s="4">
        <v>0.0</v>
      </c>
      <c r="BV386" s="4">
        <v>0.0</v>
      </c>
      <c r="BW386" s="4">
        <v>0.0</v>
      </c>
      <c r="BX386" s="4">
        <v>0.0</v>
      </c>
      <c r="BY386" s="4">
        <v>0.0</v>
      </c>
      <c r="BZ386" s="4">
        <v>0.0</v>
      </c>
      <c r="CA386" s="4">
        <v>0.0</v>
      </c>
      <c r="CB386" s="4">
        <v>0.0</v>
      </c>
      <c r="CC386" s="4">
        <v>0.57</v>
      </c>
      <c r="CD386" s="4">
        <v>0.0</v>
      </c>
      <c r="CE386" s="4">
        <v>0.0</v>
      </c>
      <c r="CF386" s="4">
        <v>0.84</v>
      </c>
      <c r="CG386" s="4">
        <v>0.0</v>
      </c>
      <c r="CH386" s="4">
        <v>0.0</v>
      </c>
      <c r="CI386" s="4">
        <v>0.0</v>
      </c>
      <c r="CJ386" s="4">
        <v>0.88</v>
      </c>
      <c r="CK386" s="4">
        <v>0.0</v>
      </c>
      <c r="CL386" s="4">
        <v>0.0</v>
      </c>
      <c r="CM386" s="4">
        <v>0.0</v>
      </c>
      <c r="CN386" s="4">
        <v>0.0</v>
      </c>
      <c r="CO386" s="4">
        <v>0.0</v>
      </c>
      <c r="CP386" s="4">
        <v>0.0</v>
      </c>
      <c r="CQ386" s="4">
        <v>0.0</v>
      </c>
      <c r="CR386" s="4">
        <v>3.88</v>
      </c>
      <c r="CS386" s="4">
        <v>0.0</v>
      </c>
      <c r="CT386" s="4">
        <v>19.0</v>
      </c>
      <c r="CU386" s="4">
        <v>61.2</v>
      </c>
      <c r="CV386" s="4" t="s">
        <v>1316</v>
      </c>
      <c r="CW386" s="4">
        <v>368.83</v>
      </c>
      <c r="CX386" s="4">
        <v>0.28</v>
      </c>
      <c r="CY386" s="4">
        <v>0.03</v>
      </c>
      <c r="CZ386" s="4">
        <v>0.0</v>
      </c>
      <c r="DA386" s="4">
        <v>0.08</v>
      </c>
      <c r="DB386" s="4">
        <v>0.0</v>
      </c>
      <c r="DC386" s="4">
        <v>0.0</v>
      </c>
      <c r="DD386" s="4">
        <v>0.0</v>
      </c>
      <c r="DE386" s="4">
        <v>0.07</v>
      </c>
      <c r="DF386" s="4">
        <v>0.0</v>
      </c>
      <c r="DG386" s="4">
        <v>0.0</v>
      </c>
      <c r="DH386" s="4">
        <v>0.0</v>
      </c>
      <c r="DI386" s="4">
        <v>0.0</v>
      </c>
      <c r="DJ386" s="4">
        <v>0.0</v>
      </c>
      <c r="DK386" s="4">
        <v>0.02</v>
      </c>
      <c r="DL386" s="4">
        <v>0.0</v>
      </c>
      <c r="DM386" s="4">
        <v>0.38</v>
      </c>
      <c r="DN386" s="4">
        <v>0.0</v>
      </c>
      <c r="DO386" s="4">
        <v>0.04</v>
      </c>
      <c r="DP386" s="4">
        <v>0.0</v>
      </c>
      <c r="DQ386" s="4">
        <v>0.0</v>
      </c>
      <c r="DR386" s="4">
        <v>0.0</v>
      </c>
      <c r="DS386" s="4">
        <v>0.02</v>
      </c>
      <c r="DT386" s="4">
        <v>0.07</v>
      </c>
      <c r="DU386" s="4">
        <v>0.0</v>
      </c>
      <c r="DV386" s="4">
        <v>0.0</v>
      </c>
      <c r="DW386" s="4">
        <v>0.0</v>
      </c>
      <c r="DX386" s="4" t="s">
        <v>1316</v>
      </c>
      <c r="DY386" s="4" t="s">
        <v>1318</v>
      </c>
      <c r="DZ386" s="4" t="s">
        <v>1236</v>
      </c>
      <c r="EA386" s="4" t="s">
        <v>461</v>
      </c>
      <c r="EB386" s="4">
        <v>368.826957558</v>
      </c>
      <c r="EC386" s="6">
        <v>143.6738316438</v>
      </c>
      <c r="ED386" s="7">
        <v>0.39</v>
      </c>
      <c r="EE386" s="4" t="s">
        <v>1316</v>
      </c>
      <c r="EF386" s="4" t="s">
        <v>1232</v>
      </c>
      <c r="EG386" s="4" t="s">
        <v>1317</v>
      </c>
      <c r="EH386" s="4">
        <f t="shared" si="1"/>
        <v>7850.061336</v>
      </c>
      <c r="EI386" s="4">
        <f t="shared" si="2"/>
        <v>0.8362745098</v>
      </c>
      <c r="EJ386" s="4">
        <f t="shared" si="3"/>
        <v>6564.806196</v>
      </c>
      <c r="EK386" s="4">
        <f t="shared" si="4"/>
        <v>0.8794450957</v>
      </c>
      <c r="EL386" s="4">
        <f t="shared" si="5"/>
        <v>0.05275498242</v>
      </c>
      <c r="EM386" s="4">
        <f t="shared" si="6"/>
        <v>0.8518518519</v>
      </c>
      <c r="EN386" s="4">
        <f t="shared" si="7"/>
        <v>0</v>
      </c>
      <c r="EO386" s="4">
        <f t="shared" si="8"/>
        <v>0.1481481481</v>
      </c>
      <c r="EP386" s="4">
        <f t="shared" si="9"/>
        <v>0</v>
      </c>
      <c r="EQ386" s="4">
        <f t="shared" si="10"/>
        <v>0.363618601</v>
      </c>
      <c r="ER386" s="4">
        <f t="shared" si="11"/>
        <v>0.6207502931</v>
      </c>
      <c r="ES386" s="4">
        <f t="shared" si="12"/>
        <v>0</v>
      </c>
      <c r="ET386" s="4">
        <f t="shared" si="13"/>
        <v>0.1387642605</v>
      </c>
      <c r="EU386" s="4">
        <f t="shared" si="14"/>
        <v>0.11</v>
      </c>
      <c r="EV386" s="4">
        <f t="shared" si="15"/>
        <v>0.07</v>
      </c>
      <c r="EW386" s="4">
        <f t="shared" si="16"/>
        <v>0.06</v>
      </c>
      <c r="EX386" s="4">
        <f t="shared" si="17"/>
        <v>0.38</v>
      </c>
      <c r="EY386" s="4">
        <f t="shared" si="18"/>
        <v>0.09</v>
      </c>
      <c r="EZ386" s="4">
        <f t="shared" si="19"/>
        <v>1.182150121</v>
      </c>
      <c r="FA386" s="4">
        <f t="shared" si="20"/>
        <v>0.7345111679</v>
      </c>
      <c r="FB386" s="4">
        <f t="shared" si="21"/>
        <v>0.3895426533</v>
      </c>
      <c r="FC386" s="4">
        <f t="shared" si="22"/>
        <v>0</v>
      </c>
      <c r="FD386" s="4">
        <f t="shared" si="23"/>
        <v>0.2932786245</v>
      </c>
      <c r="FE386" s="4">
        <f t="shared" si="24"/>
        <v>0.5861664713</v>
      </c>
      <c r="FF386" s="4">
        <f t="shared" si="25"/>
        <v>0</v>
      </c>
      <c r="FG386" s="4">
        <f t="shared" si="26"/>
        <v>0</v>
      </c>
      <c r="FH386" s="4">
        <f t="shared" si="27"/>
        <v>0</v>
      </c>
      <c r="FI386" s="4">
        <f t="shared" si="28"/>
        <v>0</v>
      </c>
      <c r="FJ386" s="4">
        <f t="shared" si="29"/>
        <v>0</v>
      </c>
      <c r="FK386" s="4">
        <f t="shared" si="30"/>
        <v>0</v>
      </c>
      <c r="FL386" s="4">
        <f t="shared" si="31"/>
        <v>0</v>
      </c>
      <c r="FM386" s="4">
        <f t="shared" si="32"/>
        <v>0</v>
      </c>
      <c r="FN386" s="4">
        <f t="shared" si="33"/>
        <v>0.02754982415</v>
      </c>
      <c r="FO386" s="4">
        <f t="shared" si="34"/>
        <v>0.01719421649</v>
      </c>
      <c r="FP386" s="4">
        <f t="shared" si="35"/>
        <v>0.07581086362</v>
      </c>
      <c r="FQ386" s="4">
        <f t="shared" si="36"/>
        <v>1</v>
      </c>
      <c r="FR386" s="4">
        <v>51.18</v>
      </c>
    </row>
    <row r="387" ht="12.75" customHeight="1">
      <c r="A387" s="4" t="s">
        <v>166</v>
      </c>
      <c r="B387" s="4" t="s">
        <v>1231</v>
      </c>
      <c r="C387" s="4" t="s">
        <v>1232</v>
      </c>
      <c r="D387" s="4" t="s">
        <v>1319</v>
      </c>
      <c r="E387" s="4" t="s">
        <v>1320</v>
      </c>
      <c r="F387" s="4">
        <v>330.992260508</v>
      </c>
      <c r="G387" s="4">
        <v>11.4375</v>
      </c>
      <c r="H387" s="4">
        <v>22.9375</v>
      </c>
      <c r="I387" s="4">
        <v>52.625</v>
      </c>
      <c r="J387" s="4">
        <v>61.6875</v>
      </c>
      <c r="K387" s="4">
        <v>105.5</v>
      </c>
      <c r="L387" s="4">
        <v>76.9375</v>
      </c>
      <c r="M387" s="4">
        <v>178.425735473633</v>
      </c>
      <c r="N387" s="4">
        <v>457.210784912109</v>
      </c>
      <c r="O387" s="4">
        <v>291.503328815142</v>
      </c>
      <c r="P387" s="4">
        <v>0.0</v>
      </c>
      <c r="Q387" s="4">
        <v>0.6875</v>
      </c>
      <c r="R387" s="4">
        <v>0.0</v>
      </c>
      <c r="S387" s="4">
        <v>171.0</v>
      </c>
      <c r="T387" s="4">
        <v>159.4375</v>
      </c>
      <c r="U387" s="4">
        <v>0.0</v>
      </c>
      <c r="V387" s="4">
        <v>1426.85048140457</v>
      </c>
      <c r="W387" s="4">
        <v>13.7195374740419</v>
      </c>
      <c r="X387" s="4">
        <v>18.0</v>
      </c>
      <c r="Y387" s="4">
        <v>306949.8975</v>
      </c>
      <c r="Z387" s="4">
        <v>68.33</v>
      </c>
      <c r="AA387" s="4">
        <v>41.78</v>
      </c>
      <c r="AB387" s="4">
        <v>40.76</v>
      </c>
      <c r="AC387" s="4">
        <v>1.02</v>
      </c>
      <c r="AD387" s="4">
        <v>1.86</v>
      </c>
      <c r="AE387" s="4">
        <v>22.09</v>
      </c>
      <c r="AF387" s="4">
        <v>2.6</v>
      </c>
      <c r="AG387" s="4">
        <v>74.1</v>
      </c>
      <c r="AH387" s="4">
        <v>1.0</v>
      </c>
      <c r="AI387" s="4">
        <v>2.6</v>
      </c>
      <c r="AJ387" s="4">
        <v>4.0</v>
      </c>
      <c r="AK387" s="4">
        <v>3.88</v>
      </c>
      <c r="AL387" s="4">
        <v>0.0</v>
      </c>
      <c r="AM387" s="4">
        <v>0.0</v>
      </c>
      <c r="AN387" s="4">
        <v>0.0</v>
      </c>
      <c r="AO387" s="4">
        <v>0.0</v>
      </c>
      <c r="AP387" s="4">
        <v>0.0</v>
      </c>
      <c r="AQ387" s="4">
        <v>0.0</v>
      </c>
      <c r="AR387" s="4">
        <v>0.0</v>
      </c>
      <c r="AS387" s="4">
        <v>2.6</v>
      </c>
      <c r="AT387" s="4">
        <v>0.29</v>
      </c>
      <c r="AU387" s="4">
        <v>0.0</v>
      </c>
      <c r="AV387" s="4">
        <v>0.0</v>
      </c>
      <c r="AW387" s="4">
        <v>0.0</v>
      </c>
      <c r="AX387" s="4">
        <v>0.0</v>
      </c>
      <c r="AY387" s="4">
        <v>0.0</v>
      </c>
      <c r="AZ387" s="4">
        <v>0.0</v>
      </c>
      <c r="BA387" s="4">
        <v>0.0</v>
      </c>
      <c r="BB387" s="4">
        <v>16.12</v>
      </c>
      <c r="BC387" s="4">
        <v>0.0</v>
      </c>
      <c r="BD387" s="4">
        <v>0.0</v>
      </c>
      <c r="BE387" s="4">
        <v>0.0</v>
      </c>
      <c r="BF387" s="4">
        <v>0.0</v>
      </c>
      <c r="BG387" s="4">
        <v>0.0</v>
      </c>
      <c r="BH387" s="4">
        <v>0.0</v>
      </c>
      <c r="BI387" s="4">
        <v>0.0</v>
      </c>
      <c r="BJ387" s="4">
        <v>0.0</v>
      </c>
      <c r="BK387" s="4">
        <v>0.0</v>
      </c>
      <c r="BL387" s="4">
        <v>0.0</v>
      </c>
      <c r="BM387" s="4">
        <v>10.18</v>
      </c>
      <c r="BN387" s="4">
        <v>8.96</v>
      </c>
      <c r="BO387" s="4">
        <v>0.0</v>
      </c>
      <c r="BP387" s="4">
        <v>0.0</v>
      </c>
      <c r="BQ387" s="4">
        <v>0.0</v>
      </c>
      <c r="BR387" s="4">
        <v>0.8</v>
      </c>
      <c r="BS387" s="4">
        <v>0.0</v>
      </c>
      <c r="BT387" s="4">
        <v>0.0</v>
      </c>
      <c r="BU387" s="4">
        <v>0.0</v>
      </c>
      <c r="BV387" s="4">
        <v>0.0</v>
      </c>
      <c r="BW387" s="4">
        <v>0.0</v>
      </c>
      <c r="BX387" s="4">
        <v>0.0</v>
      </c>
      <c r="BY387" s="4">
        <v>0.0</v>
      </c>
      <c r="BZ387" s="4">
        <v>0.0</v>
      </c>
      <c r="CA387" s="4">
        <v>0.0</v>
      </c>
      <c r="CB387" s="4">
        <v>0.0</v>
      </c>
      <c r="CC387" s="4">
        <v>0.0</v>
      </c>
      <c r="CD387" s="4">
        <v>0.0</v>
      </c>
      <c r="CE387" s="4">
        <v>0.0</v>
      </c>
      <c r="CF387" s="4">
        <v>13.05</v>
      </c>
      <c r="CG387" s="4">
        <v>0.0</v>
      </c>
      <c r="CH387" s="4">
        <v>0.0</v>
      </c>
      <c r="CI387" s="4">
        <v>0.0</v>
      </c>
      <c r="CJ387" s="4">
        <v>0.5</v>
      </c>
      <c r="CK387" s="4">
        <v>0.0</v>
      </c>
      <c r="CL387" s="4">
        <v>0.0</v>
      </c>
      <c r="CM387" s="4">
        <v>0.0</v>
      </c>
      <c r="CN387" s="4">
        <v>6.91</v>
      </c>
      <c r="CO387" s="4">
        <v>0.0</v>
      </c>
      <c r="CP387" s="4">
        <v>0.0</v>
      </c>
      <c r="CQ387" s="4">
        <v>0.0</v>
      </c>
      <c r="CR387" s="4">
        <v>5.04</v>
      </c>
      <c r="CS387" s="4">
        <v>0.0</v>
      </c>
      <c r="CT387" s="4">
        <v>50.0</v>
      </c>
      <c r="CU387" s="4">
        <v>36.0</v>
      </c>
      <c r="CV387" s="4" t="s">
        <v>1319</v>
      </c>
      <c r="CW387" s="4">
        <v>330.99</v>
      </c>
      <c r="CX387" s="4">
        <v>0.11</v>
      </c>
      <c r="CY387" s="4">
        <v>0.23</v>
      </c>
      <c r="CZ387" s="4">
        <v>0.0</v>
      </c>
      <c r="DA387" s="4">
        <v>0.07</v>
      </c>
      <c r="DB387" s="4">
        <v>0.0</v>
      </c>
      <c r="DC387" s="4">
        <v>0.0</v>
      </c>
      <c r="DD387" s="4">
        <v>0.01</v>
      </c>
      <c r="DE387" s="4">
        <v>0.02</v>
      </c>
      <c r="DF387" s="4">
        <v>0.0</v>
      </c>
      <c r="DG387" s="4">
        <v>0.0</v>
      </c>
      <c r="DH387" s="4">
        <v>0.0</v>
      </c>
      <c r="DI387" s="4">
        <v>0.0</v>
      </c>
      <c r="DJ387" s="4">
        <v>0.0</v>
      </c>
      <c r="DK387" s="4">
        <v>0.02</v>
      </c>
      <c r="DL387" s="4">
        <v>0.0</v>
      </c>
      <c r="DM387" s="4">
        <v>0.43</v>
      </c>
      <c r="DN387" s="4">
        <v>0.0</v>
      </c>
      <c r="DO387" s="4">
        <v>0.0</v>
      </c>
      <c r="DP387" s="4">
        <v>0.04</v>
      </c>
      <c r="DQ387" s="4">
        <v>0.0</v>
      </c>
      <c r="DR387" s="4">
        <v>0.0</v>
      </c>
      <c r="DS387" s="4">
        <v>0.01</v>
      </c>
      <c r="DT387" s="4">
        <v>0.07</v>
      </c>
      <c r="DU387" s="4">
        <v>0.0</v>
      </c>
      <c r="DV387" s="4">
        <v>0.0</v>
      </c>
      <c r="DW387" s="4">
        <v>0.0</v>
      </c>
      <c r="DX387" s="4" t="s">
        <v>1319</v>
      </c>
      <c r="DY387" s="4" t="s">
        <v>1321</v>
      </c>
      <c r="DZ387" s="4" t="s">
        <v>1236</v>
      </c>
      <c r="EA387" s="4" t="s">
        <v>461</v>
      </c>
      <c r="EB387" s="4">
        <v>330.992260508</v>
      </c>
      <c r="EC387" s="6">
        <v>185.3018126372</v>
      </c>
      <c r="ED387" s="7">
        <v>0.56</v>
      </c>
      <c r="EE387" s="4" t="s">
        <v>1319</v>
      </c>
      <c r="EF387" s="4" t="s">
        <v>1232</v>
      </c>
      <c r="EG387" s="4" t="s">
        <v>1320</v>
      </c>
      <c r="EH387" s="4">
        <f t="shared" si="1"/>
        <v>4492.16885</v>
      </c>
      <c r="EI387" s="4">
        <f t="shared" si="2"/>
        <v>1.898055556</v>
      </c>
      <c r="EJ387" s="4">
        <f t="shared" si="3"/>
        <v>8526.386042</v>
      </c>
      <c r="EK387" s="4">
        <f t="shared" si="4"/>
        <v>0.626811064</v>
      </c>
      <c r="EL387" s="4">
        <f t="shared" si="5"/>
        <v>1.195668081</v>
      </c>
      <c r="EM387" s="4">
        <f t="shared" si="6"/>
        <v>0.9069767442</v>
      </c>
      <c r="EN387" s="4">
        <f t="shared" si="7"/>
        <v>0.01223990208</v>
      </c>
      <c r="EO387" s="4">
        <f t="shared" si="8"/>
        <v>0.03182374541</v>
      </c>
      <c r="EP387" s="4">
        <f t="shared" si="9"/>
        <v>0.04895960832</v>
      </c>
      <c r="EQ387" s="4">
        <f t="shared" si="10"/>
        <v>0.6114444607</v>
      </c>
      <c r="ER387" s="4">
        <f t="shared" si="11"/>
        <v>0.3232840626</v>
      </c>
      <c r="ES387" s="4">
        <f t="shared" si="12"/>
        <v>0.03805063662</v>
      </c>
      <c r="ET387" s="4">
        <f t="shared" si="13"/>
        <v>0.2064398723</v>
      </c>
      <c r="EU387" s="4">
        <f t="shared" si="14"/>
        <v>0.31</v>
      </c>
      <c r="EV387" s="4">
        <f t="shared" si="15"/>
        <v>0.02</v>
      </c>
      <c r="EW387" s="4">
        <f t="shared" si="16"/>
        <v>0.02</v>
      </c>
      <c r="EX387" s="4">
        <f t="shared" si="17"/>
        <v>0.47</v>
      </c>
      <c r="EY387" s="4">
        <f t="shared" si="18"/>
        <v>0.08</v>
      </c>
      <c r="EZ387" s="4">
        <f t="shared" si="19"/>
        <v>1.076466551</v>
      </c>
      <c r="FA387" s="4">
        <f t="shared" si="20"/>
        <v>0.6688462738</v>
      </c>
      <c r="FB387" s="4">
        <f t="shared" si="21"/>
        <v>0.5598372976</v>
      </c>
      <c r="FC387" s="4">
        <f t="shared" si="22"/>
        <v>0.05612613916</v>
      </c>
      <c r="FD387" s="4">
        <f t="shared" si="23"/>
        <v>0.04180529437</v>
      </c>
      <c r="FE387" s="4">
        <f t="shared" si="24"/>
        <v>0.2331838565</v>
      </c>
      <c r="FF387" s="4">
        <f t="shared" si="25"/>
        <v>0</v>
      </c>
      <c r="FG387" s="4">
        <f t="shared" si="26"/>
        <v>0</v>
      </c>
      <c r="FH387" s="4">
        <f t="shared" si="27"/>
        <v>0</v>
      </c>
      <c r="FI387" s="4">
        <f t="shared" si="28"/>
        <v>0.1472587878</v>
      </c>
      <c r="FJ387" s="4">
        <f t="shared" si="29"/>
        <v>0.1296108781</v>
      </c>
      <c r="FK387" s="4">
        <f t="shared" si="30"/>
        <v>0</v>
      </c>
      <c r="FL387" s="4">
        <f t="shared" si="31"/>
        <v>0.01157239983</v>
      </c>
      <c r="FM387" s="4">
        <f t="shared" si="32"/>
        <v>0</v>
      </c>
      <c r="FN387" s="4">
        <f t="shared" si="33"/>
        <v>0.1887747722</v>
      </c>
      <c r="FO387" s="4">
        <f t="shared" si="34"/>
        <v>0.01880514972</v>
      </c>
      <c r="FP387" s="4">
        <f t="shared" si="35"/>
        <v>0.1728627224</v>
      </c>
      <c r="FQ387" s="4">
        <f t="shared" si="36"/>
        <v>1</v>
      </c>
      <c r="FR387" s="4">
        <v>69.13</v>
      </c>
    </row>
    <row r="388" ht="12.75" customHeight="1">
      <c r="A388" s="4" t="s">
        <v>166</v>
      </c>
      <c r="B388" s="4" t="s">
        <v>1231</v>
      </c>
      <c r="C388" s="4" t="s">
        <v>1232</v>
      </c>
      <c r="D388" s="4" t="s">
        <v>1322</v>
      </c>
      <c r="E388" s="4" t="s">
        <v>1323</v>
      </c>
      <c r="F388" s="4">
        <v>69.2992491757</v>
      </c>
      <c r="G388" s="4">
        <v>10.375</v>
      </c>
      <c r="H388" s="4">
        <v>26.875</v>
      </c>
      <c r="I388" s="4">
        <v>12.25</v>
      </c>
      <c r="J388" s="4">
        <v>9.25</v>
      </c>
      <c r="K388" s="4">
        <v>10.1875</v>
      </c>
      <c r="L388" s="4">
        <v>0.5</v>
      </c>
      <c r="M388" s="4">
        <v>179.848861694336</v>
      </c>
      <c r="N388" s="4">
        <v>283.154113769531</v>
      </c>
      <c r="O388" s="4">
        <v>217.624058981826</v>
      </c>
      <c r="P388" s="4">
        <v>69.4375</v>
      </c>
      <c r="Q388" s="4">
        <v>0.0</v>
      </c>
      <c r="R388" s="4">
        <v>0.0</v>
      </c>
      <c r="S388" s="4">
        <v>0.0</v>
      </c>
      <c r="T388" s="4">
        <v>0.0</v>
      </c>
      <c r="U388" s="4">
        <v>0.0</v>
      </c>
      <c r="V388" s="4">
        <v>1378.04147880974</v>
      </c>
      <c r="W388" s="4">
        <v>14.1096663660956</v>
      </c>
      <c r="X388" s="4">
        <v>1.0</v>
      </c>
      <c r="Y388" s="4" t="s">
        <v>266</v>
      </c>
      <c r="Z388" s="4">
        <v>10.31</v>
      </c>
      <c r="AA388" s="4">
        <v>1.53</v>
      </c>
      <c r="AB388" s="4">
        <v>1.53</v>
      </c>
      <c r="AC388" s="4">
        <v>0.0</v>
      </c>
      <c r="AD388" s="4">
        <v>0.2</v>
      </c>
      <c r="AE388" s="4">
        <v>8.58</v>
      </c>
      <c r="AF388" s="4">
        <v>0.0</v>
      </c>
      <c r="AG388" s="4">
        <v>0.0</v>
      </c>
      <c r="AH388" s="4">
        <v>0.0</v>
      </c>
      <c r="AI388" s="4">
        <v>0.0</v>
      </c>
      <c r="AJ388" s="4">
        <v>0.0</v>
      </c>
      <c r="AK388" s="4">
        <v>0.0</v>
      </c>
      <c r="AL388" s="4">
        <v>0.0</v>
      </c>
      <c r="AM388" s="4">
        <v>0.0</v>
      </c>
      <c r="AN388" s="4">
        <v>0.0</v>
      </c>
      <c r="AO388" s="4">
        <v>0.0</v>
      </c>
      <c r="AP388" s="4">
        <v>0.0</v>
      </c>
      <c r="AQ388" s="4">
        <v>0.0</v>
      </c>
      <c r="AR388" s="4">
        <v>0.0</v>
      </c>
      <c r="AS388" s="4">
        <v>10.31</v>
      </c>
      <c r="AT388" s="4">
        <v>0.0</v>
      </c>
      <c r="AU388" s="4">
        <v>0.0</v>
      </c>
      <c r="AV388" s="4">
        <v>0.0</v>
      </c>
      <c r="AW388" s="4">
        <v>0.0</v>
      </c>
      <c r="AX388" s="4">
        <v>0.0</v>
      </c>
      <c r="AY388" s="4">
        <v>0.0</v>
      </c>
      <c r="AZ388" s="4">
        <v>0.0</v>
      </c>
      <c r="BA388" s="4">
        <v>0.0</v>
      </c>
      <c r="BB388" s="4">
        <v>0.0</v>
      </c>
      <c r="BC388" s="4">
        <v>0.0</v>
      </c>
      <c r="BD388" s="4">
        <v>0.0</v>
      </c>
      <c r="BE388" s="4">
        <v>0.0</v>
      </c>
      <c r="BF388" s="4">
        <v>0.0</v>
      </c>
      <c r="BG388" s="4">
        <v>0.0</v>
      </c>
      <c r="BH388" s="4">
        <v>0.0</v>
      </c>
      <c r="BI388" s="4">
        <v>0.0</v>
      </c>
      <c r="BJ388" s="4">
        <v>0.0</v>
      </c>
      <c r="BK388" s="4">
        <v>0.0</v>
      </c>
      <c r="BL388" s="4">
        <v>0.0</v>
      </c>
      <c r="BM388" s="4">
        <v>0.0</v>
      </c>
      <c r="BN388" s="4">
        <v>0.0</v>
      </c>
      <c r="BO388" s="4">
        <v>0.0</v>
      </c>
      <c r="BP388" s="4">
        <v>0.0</v>
      </c>
      <c r="BQ388" s="4">
        <v>0.0</v>
      </c>
      <c r="BR388" s="4">
        <v>0.0</v>
      </c>
      <c r="BS388" s="4">
        <v>0.0</v>
      </c>
      <c r="BT388" s="4">
        <v>0.0</v>
      </c>
      <c r="BU388" s="4">
        <v>0.0</v>
      </c>
      <c r="BV388" s="4">
        <v>0.0</v>
      </c>
      <c r="BW388" s="4">
        <v>0.0</v>
      </c>
      <c r="BX388" s="4">
        <v>0.0</v>
      </c>
      <c r="BY388" s="4">
        <v>0.0</v>
      </c>
      <c r="BZ388" s="4">
        <v>0.0</v>
      </c>
      <c r="CA388" s="4">
        <v>0.0</v>
      </c>
      <c r="CB388" s="4">
        <v>0.0</v>
      </c>
      <c r="CC388" s="4">
        <v>0.0</v>
      </c>
      <c r="CD388" s="4">
        <v>0.0</v>
      </c>
      <c r="CE388" s="4">
        <v>0.0</v>
      </c>
      <c r="CF388" s="4">
        <v>0.0</v>
      </c>
      <c r="CG388" s="4">
        <v>0.0</v>
      </c>
      <c r="CH388" s="4">
        <v>0.0</v>
      </c>
      <c r="CI388" s="4">
        <v>0.0</v>
      </c>
      <c r="CJ388" s="4">
        <v>0.0</v>
      </c>
      <c r="CK388" s="4">
        <v>0.0</v>
      </c>
      <c r="CL388" s="4">
        <v>0.0</v>
      </c>
      <c r="CM388" s="4">
        <v>0.0</v>
      </c>
      <c r="CN388" s="4">
        <v>0.0</v>
      </c>
      <c r="CO388" s="4">
        <v>0.0</v>
      </c>
      <c r="CP388" s="4">
        <v>0.0</v>
      </c>
      <c r="CQ388" s="4">
        <v>0.0</v>
      </c>
      <c r="CR388" s="4">
        <v>0.0</v>
      </c>
      <c r="CS388" s="4">
        <v>0.0</v>
      </c>
      <c r="CT388" s="4">
        <v>10.0</v>
      </c>
      <c r="CU388" s="4">
        <v>1.4</v>
      </c>
      <c r="CV388" s="4" t="s">
        <v>1322</v>
      </c>
      <c r="CW388" s="4">
        <v>69.3</v>
      </c>
      <c r="CX388" s="4">
        <v>1.0</v>
      </c>
      <c r="CY388" s="4">
        <v>0.01</v>
      </c>
      <c r="CZ388" s="4">
        <v>0.0</v>
      </c>
      <c r="DA388" s="4">
        <v>0.0</v>
      </c>
      <c r="DB388" s="4">
        <v>0.0</v>
      </c>
      <c r="DC388" s="4">
        <v>0.0</v>
      </c>
      <c r="DD388" s="4">
        <v>0.0</v>
      </c>
      <c r="DE388" s="4">
        <v>0.0</v>
      </c>
      <c r="DF388" s="4">
        <v>0.0</v>
      </c>
      <c r="DG388" s="4">
        <v>0.0</v>
      </c>
      <c r="DH388" s="4">
        <v>0.0</v>
      </c>
      <c r="DI388" s="4">
        <v>0.0</v>
      </c>
      <c r="DJ388" s="4">
        <v>0.0</v>
      </c>
      <c r="DK388" s="4">
        <v>0.0</v>
      </c>
      <c r="DL388" s="4">
        <v>0.0</v>
      </c>
      <c r="DM388" s="4">
        <v>0.0</v>
      </c>
      <c r="DN388" s="4">
        <v>0.0</v>
      </c>
      <c r="DO388" s="4">
        <v>0.0</v>
      </c>
      <c r="DP388" s="4">
        <v>0.0</v>
      </c>
      <c r="DQ388" s="4">
        <v>0.0</v>
      </c>
      <c r="DR388" s="4">
        <v>0.0</v>
      </c>
      <c r="DS388" s="4">
        <v>0.0</v>
      </c>
      <c r="DT388" s="4">
        <v>0.0</v>
      </c>
      <c r="DU388" s="4">
        <v>0.0</v>
      </c>
      <c r="DV388" s="4">
        <v>0.0</v>
      </c>
      <c r="DW388" s="4">
        <v>0.0</v>
      </c>
      <c r="DX388" s="4" t="s">
        <v>1322</v>
      </c>
      <c r="DY388" s="4" t="s">
        <v>1324</v>
      </c>
      <c r="DZ388" s="4" t="s">
        <v>1236</v>
      </c>
      <c r="EA388" s="4" t="s">
        <v>461</v>
      </c>
      <c r="EB388" s="4">
        <v>69.2992491757</v>
      </c>
      <c r="EC388" s="6">
        <v>0.0</v>
      </c>
      <c r="ED388" s="7">
        <v>0.0</v>
      </c>
      <c r="EE388" s="4" t="s">
        <v>1322</v>
      </c>
      <c r="EF388" s="4" t="s">
        <v>1232</v>
      </c>
      <c r="EG388" s="4" t="s">
        <v>1323</v>
      </c>
      <c r="EH388" s="4" t="str">
        <f t="shared" si="1"/>
        <v>#VALUE!</v>
      </c>
      <c r="EI388" s="4">
        <f t="shared" si="2"/>
        <v>7.364285714</v>
      </c>
      <c r="EJ388" s="4" t="str">
        <f t="shared" si="3"/>
        <v>#VALUE!</v>
      </c>
      <c r="EK388" s="4">
        <f t="shared" si="4"/>
        <v>1</v>
      </c>
      <c r="EL388" s="4">
        <f t="shared" si="5"/>
        <v>0</v>
      </c>
      <c r="EM388" s="4">
        <f t="shared" si="6"/>
        <v>0</v>
      </c>
      <c r="EN388" s="4">
        <f t="shared" si="7"/>
        <v>0</v>
      </c>
      <c r="EO388" s="4">
        <f t="shared" si="8"/>
        <v>0</v>
      </c>
      <c r="EP388" s="4">
        <f t="shared" si="9"/>
        <v>0</v>
      </c>
      <c r="EQ388" s="4">
        <f t="shared" si="10"/>
        <v>0.148399612</v>
      </c>
      <c r="ER388" s="4">
        <f t="shared" si="11"/>
        <v>0.8322017459</v>
      </c>
      <c r="ES388" s="4">
        <f t="shared" si="12"/>
        <v>0</v>
      </c>
      <c r="ET388" s="4">
        <f t="shared" si="13"/>
        <v>0.1487750607</v>
      </c>
      <c r="EU388" s="4">
        <f t="shared" si="14"/>
        <v>0.01</v>
      </c>
      <c r="EV388" s="4">
        <f t="shared" si="15"/>
        <v>0</v>
      </c>
      <c r="EW388" s="4">
        <f t="shared" si="16"/>
        <v>0</v>
      </c>
      <c r="EX388" s="4">
        <f t="shared" si="17"/>
        <v>0</v>
      </c>
      <c r="EY388" s="4">
        <f t="shared" si="18"/>
        <v>0</v>
      </c>
      <c r="EZ388" s="4">
        <f t="shared" si="19"/>
        <v>0.04605170186</v>
      </c>
      <c r="FA388" s="4">
        <f t="shared" si="20"/>
        <v>0.02861353116</v>
      </c>
      <c r="FB388" s="4">
        <f t="shared" si="21"/>
        <v>0</v>
      </c>
      <c r="FC388" s="4">
        <f t="shared" si="22"/>
        <v>0</v>
      </c>
      <c r="FD388" s="4">
        <f t="shared" si="23"/>
        <v>1</v>
      </c>
      <c r="FE388" s="4">
        <f t="shared" si="24"/>
        <v>0</v>
      </c>
      <c r="FF388" s="4">
        <f t="shared" si="25"/>
        <v>0</v>
      </c>
      <c r="FG388" s="4">
        <f t="shared" si="26"/>
        <v>0</v>
      </c>
      <c r="FH388" s="4">
        <f t="shared" si="27"/>
        <v>0</v>
      </c>
      <c r="FI388" s="4">
        <f t="shared" si="28"/>
        <v>0</v>
      </c>
      <c r="FJ388" s="4">
        <f t="shared" si="29"/>
        <v>0</v>
      </c>
      <c r="FK388" s="4">
        <f t="shared" si="30"/>
        <v>0</v>
      </c>
      <c r="FL388" s="4">
        <f t="shared" si="31"/>
        <v>0</v>
      </c>
      <c r="FM388" s="4">
        <f t="shared" si="32"/>
        <v>0</v>
      </c>
      <c r="FN388" s="4">
        <f t="shared" si="33"/>
        <v>0</v>
      </c>
      <c r="FO388" s="4">
        <f t="shared" si="34"/>
        <v>0</v>
      </c>
      <c r="FP388" s="4">
        <f t="shared" si="35"/>
        <v>0</v>
      </c>
      <c r="FQ388" s="4">
        <f t="shared" si="36"/>
        <v>1</v>
      </c>
      <c r="FR388" s="4">
        <v>10.31</v>
      </c>
    </row>
    <row r="389" ht="12.75" customHeight="1">
      <c r="A389" s="4" t="s">
        <v>166</v>
      </c>
      <c r="B389" s="4" t="s">
        <v>1231</v>
      </c>
      <c r="C389" s="4" t="s">
        <v>1232</v>
      </c>
      <c r="D389" s="4" t="s">
        <v>1325</v>
      </c>
      <c r="E389" s="4" t="s">
        <v>1326</v>
      </c>
      <c r="F389" s="4">
        <v>239.111396298</v>
      </c>
      <c r="G389" s="4">
        <v>10.6875</v>
      </c>
      <c r="H389" s="4">
        <v>14.8125</v>
      </c>
      <c r="I389" s="4">
        <v>48.4375</v>
      </c>
      <c r="J389" s="4">
        <v>54.875</v>
      </c>
      <c r="K389" s="4">
        <v>80.25</v>
      </c>
      <c r="L389" s="4">
        <v>29.75</v>
      </c>
      <c r="M389" s="4">
        <v>172.117324829102</v>
      </c>
      <c r="N389" s="4">
        <v>389.063110351562</v>
      </c>
      <c r="O389" s="4">
        <v>246.719401335847</v>
      </c>
      <c r="P389" s="4">
        <v>0.0</v>
      </c>
      <c r="Q389" s="4">
        <v>0.0</v>
      </c>
      <c r="R389" s="4">
        <v>0.0</v>
      </c>
      <c r="S389" s="4">
        <v>104.0</v>
      </c>
      <c r="T389" s="4">
        <v>134.8125</v>
      </c>
      <c r="U389" s="4">
        <v>0.0</v>
      </c>
      <c r="V389" s="4">
        <v>1390.4800942902</v>
      </c>
      <c r="W389" s="4">
        <v>14.0170927187009</v>
      </c>
      <c r="X389" s="4">
        <v>19.0</v>
      </c>
      <c r="Y389" s="4">
        <v>113592.4282</v>
      </c>
      <c r="Z389" s="4">
        <v>49.0</v>
      </c>
      <c r="AA389" s="4">
        <v>29.82</v>
      </c>
      <c r="AB389" s="4">
        <v>29.82</v>
      </c>
      <c r="AC389" s="4">
        <v>0.0</v>
      </c>
      <c r="AD389" s="4">
        <v>2.21</v>
      </c>
      <c r="AE389" s="4">
        <v>16.97</v>
      </c>
      <c r="AF389" s="4">
        <v>0.0</v>
      </c>
      <c r="AG389" s="4">
        <v>22.4</v>
      </c>
      <c r="AH389" s="4">
        <v>1.2</v>
      </c>
      <c r="AI389" s="4">
        <v>0.5</v>
      </c>
      <c r="AJ389" s="4">
        <v>2.4</v>
      </c>
      <c r="AK389" s="4">
        <v>2.1</v>
      </c>
      <c r="AL389" s="4">
        <v>0.0</v>
      </c>
      <c r="AM389" s="4">
        <v>0.0</v>
      </c>
      <c r="AN389" s="4">
        <v>0.0</v>
      </c>
      <c r="AO389" s="4">
        <v>0.0</v>
      </c>
      <c r="AP389" s="4">
        <v>0.0</v>
      </c>
      <c r="AQ389" s="4">
        <v>0.0</v>
      </c>
      <c r="AR389" s="4">
        <v>0.0</v>
      </c>
      <c r="AS389" s="4">
        <v>0.0</v>
      </c>
      <c r="AT389" s="4">
        <v>0.0</v>
      </c>
      <c r="AU389" s="4">
        <v>0.0</v>
      </c>
      <c r="AV389" s="4">
        <v>3.9</v>
      </c>
      <c r="AW389" s="4">
        <v>0.0</v>
      </c>
      <c r="AX389" s="4">
        <v>0.0</v>
      </c>
      <c r="AY389" s="4">
        <v>0.0</v>
      </c>
      <c r="AZ389" s="4">
        <v>0.0</v>
      </c>
      <c r="BA389" s="4">
        <v>0.0</v>
      </c>
      <c r="BB389" s="4">
        <v>10.14</v>
      </c>
      <c r="BC389" s="4">
        <v>0.0</v>
      </c>
      <c r="BD389" s="4">
        <v>0.0</v>
      </c>
      <c r="BE389" s="4">
        <v>0.0</v>
      </c>
      <c r="BF389" s="4">
        <v>0.0</v>
      </c>
      <c r="BG389" s="4">
        <v>0.0</v>
      </c>
      <c r="BH389" s="4">
        <v>0.0</v>
      </c>
      <c r="BI389" s="4">
        <v>0.0</v>
      </c>
      <c r="BJ389" s="4">
        <v>0.0</v>
      </c>
      <c r="BK389" s="4">
        <v>0.0</v>
      </c>
      <c r="BL389" s="4">
        <v>0.0</v>
      </c>
      <c r="BM389" s="4">
        <v>0.0</v>
      </c>
      <c r="BN389" s="4">
        <v>3.53</v>
      </c>
      <c r="BO389" s="4">
        <v>0.0</v>
      </c>
      <c r="BP389" s="4">
        <v>0.0</v>
      </c>
      <c r="BQ389" s="4">
        <v>0.0</v>
      </c>
      <c r="BR389" s="4">
        <v>0.0</v>
      </c>
      <c r="BS389" s="4">
        <v>0.0</v>
      </c>
      <c r="BT389" s="4">
        <v>0.0</v>
      </c>
      <c r="BU389" s="4">
        <v>0.0</v>
      </c>
      <c r="BV389" s="4">
        <v>0.0</v>
      </c>
      <c r="BW389" s="4">
        <v>0.0</v>
      </c>
      <c r="BX389" s="4">
        <v>0.0</v>
      </c>
      <c r="BY389" s="4">
        <v>0.0</v>
      </c>
      <c r="BZ389" s="4">
        <v>0.0</v>
      </c>
      <c r="CA389" s="4">
        <v>0.0</v>
      </c>
      <c r="CB389" s="4">
        <v>0.0</v>
      </c>
      <c r="CC389" s="4">
        <v>3.01</v>
      </c>
      <c r="CD389" s="4">
        <v>0.0</v>
      </c>
      <c r="CE389" s="4">
        <v>8.57</v>
      </c>
      <c r="CF389" s="4">
        <v>2.12</v>
      </c>
      <c r="CG389" s="4">
        <v>0.0</v>
      </c>
      <c r="CH389" s="4">
        <v>9.98</v>
      </c>
      <c r="CI389" s="4">
        <v>0.0</v>
      </c>
      <c r="CJ389" s="4">
        <v>0.0</v>
      </c>
      <c r="CK389" s="4">
        <v>0.0</v>
      </c>
      <c r="CL389" s="4">
        <v>0.0</v>
      </c>
      <c r="CM389" s="4">
        <v>0.0</v>
      </c>
      <c r="CN389" s="4">
        <v>0.0</v>
      </c>
      <c r="CO389" s="4">
        <v>0.0</v>
      </c>
      <c r="CP389" s="4">
        <v>0.0</v>
      </c>
      <c r="CQ389" s="4">
        <v>0.0</v>
      </c>
      <c r="CR389" s="4">
        <v>5.65</v>
      </c>
      <c r="CS389" s="4">
        <v>0.0</v>
      </c>
      <c r="CT389" s="4">
        <v>40.0</v>
      </c>
      <c r="CU389" s="4">
        <v>22.8</v>
      </c>
      <c r="CV389" s="4" t="s">
        <v>1325</v>
      </c>
      <c r="CW389" s="4">
        <v>239.11</v>
      </c>
      <c r="CX389" s="4">
        <v>0.23</v>
      </c>
      <c r="CY389" s="4">
        <v>0.22</v>
      </c>
      <c r="CZ389" s="4">
        <v>0.0</v>
      </c>
      <c r="DA389" s="4">
        <v>0.05</v>
      </c>
      <c r="DB389" s="4">
        <v>0.01</v>
      </c>
      <c r="DC389" s="4">
        <v>0.0</v>
      </c>
      <c r="DD389" s="4">
        <v>0.0</v>
      </c>
      <c r="DE389" s="4">
        <v>0.09</v>
      </c>
      <c r="DF389" s="4">
        <v>0.0</v>
      </c>
      <c r="DG389" s="4">
        <v>0.0</v>
      </c>
      <c r="DH389" s="4">
        <v>0.0</v>
      </c>
      <c r="DI389" s="4">
        <v>0.0</v>
      </c>
      <c r="DJ389" s="4">
        <v>0.0</v>
      </c>
      <c r="DK389" s="4">
        <v>0.0</v>
      </c>
      <c r="DL389" s="4">
        <v>0.0</v>
      </c>
      <c r="DM389" s="4">
        <v>0.28</v>
      </c>
      <c r="DN389" s="4">
        <v>0.0</v>
      </c>
      <c r="DO389" s="4">
        <v>0.04</v>
      </c>
      <c r="DP389" s="4">
        <v>0.08</v>
      </c>
      <c r="DQ389" s="4">
        <v>0.0</v>
      </c>
      <c r="DR389" s="4">
        <v>0.0</v>
      </c>
      <c r="DS389" s="4">
        <v>0.01</v>
      </c>
      <c r="DT389" s="4">
        <v>0.0</v>
      </c>
      <c r="DU389" s="4">
        <v>0.0</v>
      </c>
      <c r="DV389" s="4">
        <v>0.0</v>
      </c>
      <c r="DW389" s="4">
        <v>0.0</v>
      </c>
      <c r="DX389" s="4" t="s">
        <v>1325</v>
      </c>
      <c r="DY389" s="4" t="s">
        <v>1327</v>
      </c>
      <c r="DZ389" s="4" t="s">
        <v>1236</v>
      </c>
      <c r="EA389" s="4" t="s">
        <v>461</v>
      </c>
      <c r="EB389" s="4">
        <v>239.111396298</v>
      </c>
      <c r="EC389" s="6">
        <v>70.275575487068</v>
      </c>
      <c r="ED389" s="7">
        <v>0.29</v>
      </c>
      <c r="EE389" s="4" t="s">
        <v>1325</v>
      </c>
      <c r="EF389" s="4" t="s">
        <v>1232</v>
      </c>
      <c r="EG389" s="4" t="s">
        <v>1326</v>
      </c>
      <c r="EH389" s="4">
        <f t="shared" si="1"/>
        <v>2318.21282</v>
      </c>
      <c r="EI389" s="4">
        <f t="shared" si="2"/>
        <v>2.149122807</v>
      </c>
      <c r="EJ389" s="4">
        <f t="shared" si="3"/>
        <v>4982.124044</v>
      </c>
      <c r="EK389" s="4">
        <f t="shared" si="4"/>
        <v>0.4014285714</v>
      </c>
      <c r="EL389" s="4">
        <f t="shared" si="5"/>
        <v>0.5408163265</v>
      </c>
      <c r="EM389" s="4">
        <f t="shared" si="6"/>
        <v>0.8452830189</v>
      </c>
      <c r="EN389" s="4">
        <f t="shared" si="7"/>
        <v>0.04528301887</v>
      </c>
      <c r="EO389" s="4">
        <f t="shared" si="8"/>
        <v>0.01886792453</v>
      </c>
      <c r="EP389" s="4">
        <f t="shared" si="9"/>
        <v>0.09056603774</v>
      </c>
      <c r="EQ389" s="4">
        <f t="shared" si="10"/>
        <v>0.6085714286</v>
      </c>
      <c r="ER389" s="4">
        <f t="shared" si="11"/>
        <v>0.3463265306</v>
      </c>
      <c r="ES389" s="4">
        <f t="shared" si="12"/>
        <v>0</v>
      </c>
      <c r="ET389" s="4">
        <f t="shared" si="13"/>
        <v>0.2049254061</v>
      </c>
      <c r="EU389" s="4">
        <f t="shared" si="14"/>
        <v>0.28</v>
      </c>
      <c r="EV389" s="4">
        <f t="shared" si="15"/>
        <v>0.09</v>
      </c>
      <c r="EW389" s="4">
        <f t="shared" si="16"/>
        <v>0.04</v>
      </c>
      <c r="EX389" s="4">
        <f t="shared" si="17"/>
        <v>0.36</v>
      </c>
      <c r="EY389" s="4">
        <f t="shared" si="18"/>
        <v>0.01</v>
      </c>
      <c r="EZ389" s="4">
        <f t="shared" si="19"/>
        <v>1.115746678</v>
      </c>
      <c r="FA389" s="4">
        <f t="shared" si="20"/>
        <v>0.6932523891</v>
      </c>
      <c r="FB389" s="4">
        <f t="shared" si="21"/>
        <v>0.2939030785</v>
      </c>
      <c r="FC389" s="4">
        <f t="shared" si="22"/>
        <v>0.04285714286</v>
      </c>
      <c r="FD389" s="4">
        <f t="shared" si="23"/>
        <v>0.07959183673</v>
      </c>
      <c r="FE389" s="4">
        <f t="shared" si="24"/>
        <v>0.2069387755</v>
      </c>
      <c r="FF389" s="4">
        <f t="shared" si="25"/>
        <v>0</v>
      </c>
      <c r="FG389" s="4">
        <f t="shared" si="26"/>
        <v>0</v>
      </c>
      <c r="FH389" s="4">
        <f t="shared" si="27"/>
        <v>0</v>
      </c>
      <c r="FI389" s="4">
        <f t="shared" si="28"/>
        <v>0</v>
      </c>
      <c r="FJ389" s="4">
        <f t="shared" si="29"/>
        <v>0.07204081633</v>
      </c>
      <c r="FK389" s="4">
        <f t="shared" si="30"/>
        <v>0</v>
      </c>
      <c r="FL389" s="4">
        <f t="shared" si="31"/>
        <v>0</v>
      </c>
      <c r="FM389" s="4">
        <f t="shared" si="32"/>
        <v>0</v>
      </c>
      <c r="FN389" s="4">
        <f t="shared" si="33"/>
        <v>0.2795918367</v>
      </c>
      <c r="FO389" s="4">
        <f t="shared" si="34"/>
        <v>0.2036734694</v>
      </c>
      <c r="FP389" s="4">
        <f t="shared" si="35"/>
        <v>0.1153061224</v>
      </c>
      <c r="FQ389" s="4">
        <f t="shared" si="36"/>
        <v>1</v>
      </c>
      <c r="FR389" s="4">
        <v>49.0</v>
      </c>
    </row>
    <row r="390" ht="12.75" customHeight="1">
      <c r="A390" s="4" t="s">
        <v>166</v>
      </c>
      <c r="B390" s="4" t="s">
        <v>1231</v>
      </c>
      <c r="C390" s="4" t="s">
        <v>1232</v>
      </c>
      <c r="D390" s="4" t="s">
        <v>1328</v>
      </c>
      <c r="E390" s="4" t="s">
        <v>1329</v>
      </c>
      <c r="F390" s="4">
        <v>193.268303871</v>
      </c>
      <c r="G390" s="4">
        <v>12.0625</v>
      </c>
      <c r="H390" s="4">
        <v>14.1875</v>
      </c>
      <c r="I390" s="4">
        <v>18.625</v>
      </c>
      <c r="J390" s="4">
        <v>25.4375</v>
      </c>
      <c r="K390" s="4">
        <v>59.0625</v>
      </c>
      <c r="L390" s="4">
        <v>64.0625</v>
      </c>
      <c r="M390" s="4">
        <v>216.589096069336</v>
      </c>
      <c r="N390" s="4">
        <v>463.970581054688</v>
      </c>
      <c r="O390" s="4">
        <v>309.995620836002</v>
      </c>
      <c r="P390" s="4">
        <v>4.5625</v>
      </c>
      <c r="Q390" s="4">
        <v>0.0</v>
      </c>
      <c r="R390" s="4">
        <v>0.0</v>
      </c>
      <c r="S390" s="4">
        <v>25.0</v>
      </c>
      <c r="T390" s="4">
        <v>163.875</v>
      </c>
      <c r="U390" s="4">
        <v>0.0</v>
      </c>
      <c r="V390" s="4">
        <v>1389.5204904808</v>
      </c>
      <c r="W390" s="4">
        <v>13.6669538560826</v>
      </c>
      <c r="X390" s="4">
        <v>12.0</v>
      </c>
      <c r="Y390" s="4">
        <v>524665.2542</v>
      </c>
      <c r="Z390" s="4">
        <v>42.31</v>
      </c>
      <c r="AA390" s="4">
        <v>25.89</v>
      </c>
      <c r="AB390" s="4">
        <v>25.89</v>
      </c>
      <c r="AC390" s="4">
        <v>0.0</v>
      </c>
      <c r="AD390" s="4">
        <v>0.31</v>
      </c>
      <c r="AE390" s="4">
        <v>16.11</v>
      </c>
      <c r="AF390" s="4">
        <v>0.0</v>
      </c>
      <c r="AG390" s="4">
        <v>41.1</v>
      </c>
      <c r="AH390" s="4">
        <v>0.0</v>
      </c>
      <c r="AI390" s="4">
        <v>0.0</v>
      </c>
      <c r="AJ390" s="4">
        <v>0.0</v>
      </c>
      <c r="AK390" s="4">
        <v>0.0</v>
      </c>
      <c r="AL390" s="4">
        <v>0.0</v>
      </c>
      <c r="AM390" s="4">
        <v>0.0</v>
      </c>
      <c r="AN390" s="4">
        <v>0.0</v>
      </c>
      <c r="AO390" s="4">
        <v>0.0</v>
      </c>
      <c r="AP390" s="4">
        <v>0.0</v>
      </c>
      <c r="AQ390" s="4">
        <v>0.0</v>
      </c>
      <c r="AR390" s="4">
        <v>4.58</v>
      </c>
      <c r="AS390" s="4">
        <v>0.0</v>
      </c>
      <c r="AT390" s="4">
        <v>0.0</v>
      </c>
      <c r="AU390" s="4">
        <v>0.0</v>
      </c>
      <c r="AV390" s="4">
        <v>1.02</v>
      </c>
      <c r="AW390" s="4">
        <v>0.0</v>
      </c>
      <c r="AX390" s="4">
        <v>0.0</v>
      </c>
      <c r="AY390" s="4">
        <v>0.0</v>
      </c>
      <c r="AZ390" s="4">
        <v>0.0</v>
      </c>
      <c r="BA390" s="4">
        <v>0.39</v>
      </c>
      <c r="BB390" s="4">
        <v>0.0</v>
      </c>
      <c r="BC390" s="4">
        <v>0.0</v>
      </c>
      <c r="BD390" s="4">
        <v>0.0</v>
      </c>
      <c r="BE390" s="4">
        <v>0.0</v>
      </c>
      <c r="BF390" s="4">
        <v>0.0</v>
      </c>
      <c r="BG390" s="4">
        <v>0.0</v>
      </c>
      <c r="BH390" s="4">
        <v>0.0</v>
      </c>
      <c r="BI390" s="4">
        <v>0.0</v>
      </c>
      <c r="BJ390" s="4">
        <v>0.0</v>
      </c>
      <c r="BK390" s="4">
        <v>0.0</v>
      </c>
      <c r="BL390" s="4">
        <v>0.0</v>
      </c>
      <c r="BM390" s="4">
        <v>8.84</v>
      </c>
      <c r="BN390" s="4">
        <v>5.01</v>
      </c>
      <c r="BO390" s="4">
        <v>0.0</v>
      </c>
      <c r="BP390" s="4">
        <v>0.0</v>
      </c>
      <c r="BQ390" s="4">
        <v>0.0</v>
      </c>
      <c r="BR390" s="4">
        <v>0.0</v>
      </c>
      <c r="BS390" s="4">
        <v>0.0</v>
      </c>
      <c r="BT390" s="4">
        <v>0.0</v>
      </c>
      <c r="BU390" s="4">
        <v>0.0</v>
      </c>
      <c r="BV390" s="4">
        <v>0.0</v>
      </c>
      <c r="BW390" s="4">
        <v>11.0</v>
      </c>
      <c r="BX390" s="4">
        <v>0.0</v>
      </c>
      <c r="BY390" s="4">
        <v>0.0</v>
      </c>
      <c r="BZ390" s="4">
        <v>0.0</v>
      </c>
      <c r="CA390" s="4">
        <v>0.0</v>
      </c>
      <c r="CB390" s="4">
        <v>0.0</v>
      </c>
      <c r="CC390" s="4">
        <v>0.0</v>
      </c>
      <c r="CD390" s="4">
        <v>0.0</v>
      </c>
      <c r="CE390" s="4">
        <v>4.0</v>
      </c>
      <c r="CF390" s="4">
        <v>3.02</v>
      </c>
      <c r="CG390" s="4">
        <v>0.0</v>
      </c>
      <c r="CH390" s="4">
        <v>0.0</v>
      </c>
      <c r="CI390" s="4">
        <v>0.0</v>
      </c>
      <c r="CJ390" s="4">
        <v>2.45</v>
      </c>
      <c r="CK390" s="4">
        <v>0.0</v>
      </c>
      <c r="CL390" s="4">
        <v>0.0</v>
      </c>
      <c r="CM390" s="4">
        <v>0.0</v>
      </c>
      <c r="CN390" s="4">
        <v>0.0</v>
      </c>
      <c r="CO390" s="4">
        <v>0.0</v>
      </c>
      <c r="CP390" s="4">
        <v>0.0</v>
      </c>
      <c r="CQ390" s="4">
        <v>0.0</v>
      </c>
      <c r="CR390" s="4">
        <v>2.0</v>
      </c>
      <c r="CS390" s="4">
        <v>0.0</v>
      </c>
      <c r="CT390" s="4">
        <v>40.0</v>
      </c>
      <c r="CU390" s="4">
        <v>27.6</v>
      </c>
      <c r="CV390" s="4" t="s">
        <v>1328</v>
      </c>
      <c r="CW390" s="4">
        <v>193.27</v>
      </c>
      <c r="CX390" s="4">
        <v>0.27</v>
      </c>
      <c r="CY390" s="4">
        <v>0.3</v>
      </c>
      <c r="CZ390" s="4">
        <v>0.0</v>
      </c>
      <c r="DA390" s="4">
        <v>0.0</v>
      </c>
      <c r="DB390" s="4">
        <v>0.0</v>
      </c>
      <c r="DC390" s="4">
        <v>0.0</v>
      </c>
      <c r="DD390" s="4">
        <v>0.0</v>
      </c>
      <c r="DE390" s="4">
        <v>0.06</v>
      </c>
      <c r="DF390" s="4">
        <v>0.0</v>
      </c>
      <c r="DG390" s="4">
        <v>0.0</v>
      </c>
      <c r="DH390" s="4">
        <v>0.0</v>
      </c>
      <c r="DI390" s="4">
        <v>0.0</v>
      </c>
      <c r="DJ390" s="4">
        <v>0.0</v>
      </c>
      <c r="DK390" s="4">
        <v>0.0</v>
      </c>
      <c r="DL390" s="4">
        <v>0.0</v>
      </c>
      <c r="DM390" s="4">
        <v>0.24</v>
      </c>
      <c r="DN390" s="4">
        <v>0.0</v>
      </c>
      <c r="DO390" s="4">
        <v>0.08</v>
      </c>
      <c r="DP390" s="4">
        <v>0.0</v>
      </c>
      <c r="DQ390" s="4">
        <v>0.0</v>
      </c>
      <c r="DR390" s="4">
        <v>0.0</v>
      </c>
      <c r="DS390" s="4">
        <v>0.0</v>
      </c>
      <c r="DT390" s="4">
        <v>0.06</v>
      </c>
      <c r="DU390" s="4">
        <v>0.0</v>
      </c>
      <c r="DV390" s="4">
        <v>0.0</v>
      </c>
      <c r="DW390" s="4">
        <v>0.0</v>
      </c>
      <c r="DX390" s="4" t="s">
        <v>1328</v>
      </c>
      <c r="DY390" s="4" t="s">
        <v>1330</v>
      </c>
      <c r="DZ390" s="4" t="s">
        <v>1236</v>
      </c>
      <c r="EA390" s="4" t="s">
        <v>461</v>
      </c>
      <c r="EB390" s="4">
        <v>193.268303871</v>
      </c>
      <c r="EC390" s="6">
        <v>6.60498031358</v>
      </c>
      <c r="ED390" s="7">
        <v>0.03</v>
      </c>
      <c r="EE390" s="4" t="s">
        <v>1328</v>
      </c>
      <c r="EF390" s="4" t="s">
        <v>1232</v>
      </c>
      <c r="EG390" s="4" t="s">
        <v>1329</v>
      </c>
      <c r="EH390" s="4">
        <f t="shared" si="1"/>
        <v>12400.50234</v>
      </c>
      <c r="EI390" s="4">
        <f t="shared" si="2"/>
        <v>1.532971014</v>
      </c>
      <c r="EJ390" s="4">
        <f t="shared" si="3"/>
        <v>19009.61066</v>
      </c>
      <c r="EK390" s="4">
        <f t="shared" si="4"/>
        <v>0.611439376</v>
      </c>
      <c r="EL390" s="4">
        <f t="shared" si="5"/>
        <v>0.9714015599</v>
      </c>
      <c r="EM390" s="4">
        <f t="shared" si="6"/>
        <v>1</v>
      </c>
      <c r="EN390" s="4">
        <f t="shared" si="7"/>
        <v>0</v>
      </c>
      <c r="EO390" s="4">
        <f t="shared" si="8"/>
        <v>0</v>
      </c>
      <c r="EP390" s="4">
        <f t="shared" si="9"/>
        <v>0</v>
      </c>
      <c r="EQ390" s="4">
        <f t="shared" si="10"/>
        <v>0.6119120775</v>
      </c>
      <c r="ER390" s="4">
        <f t="shared" si="11"/>
        <v>0.3807610494</v>
      </c>
      <c r="ES390" s="4">
        <f t="shared" si="12"/>
        <v>0</v>
      </c>
      <c r="ET390" s="4">
        <f t="shared" si="13"/>
        <v>0.2189184628</v>
      </c>
      <c r="EU390" s="4">
        <f t="shared" si="14"/>
        <v>0.3</v>
      </c>
      <c r="EV390" s="4">
        <f t="shared" si="15"/>
        <v>0.06</v>
      </c>
      <c r="EW390" s="4">
        <f t="shared" si="16"/>
        <v>0.08</v>
      </c>
      <c r="EX390" s="4">
        <f t="shared" si="17"/>
        <v>0.24</v>
      </c>
      <c r="EY390" s="4">
        <f t="shared" si="18"/>
        <v>0.06</v>
      </c>
      <c r="EZ390" s="4">
        <f t="shared" si="19"/>
        <v>1.243367344</v>
      </c>
      <c r="FA390" s="4">
        <f t="shared" si="20"/>
        <v>0.7725475674</v>
      </c>
      <c r="FB390" s="4">
        <f t="shared" si="21"/>
        <v>0.03417518642</v>
      </c>
      <c r="FC390" s="4">
        <f t="shared" si="22"/>
        <v>0</v>
      </c>
      <c r="FD390" s="4">
        <f t="shared" si="23"/>
        <v>0.05274971942</v>
      </c>
      <c r="FE390" s="4">
        <f t="shared" si="24"/>
        <v>0</v>
      </c>
      <c r="FF390" s="4">
        <f t="shared" si="25"/>
        <v>0</v>
      </c>
      <c r="FG390" s="4">
        <f t="shared" si="26"/>
        <v>0</v>
      </c>
      <c r="FH390" s="4">
        <f t="shared" si="27"/>
        <v>0</v>
      </c>
      <c r="FI390" s="4">
        <f t="shared" si="28"/>
        <v>0.3307145529</v>
      </c>
      <c r="FJ390" s="4">
        <f t="shared" si="29"/>
        <v>0.1874298541</v>
      </c>
      <c r="FK390" s="4">
        <f t="shared" si="30"/>
        <v>0</v>
      </c>
      <c r="FL390" s="4">
        <f t="shared" si="31"/>
        <v>0</v>
      </c>
      <c r="FM390" s="4">
        <f t="shared" si="32"/>
        <v>0</v>
      </c>
      <c r="FN390" s="4">
        <f t="shared" si="33"/>
        <v>0.2626262626</v>
      </c>
      <c r="FO390" s="4">
        <f t="shared" si="34"/>
        <v>0.09165731388</v>
      </c>
      <c r="FP390" s="4">
        <f t="shared" si="35"/>
        <v>0.07482229704</v>
      </c>
      <c r="FQ390" s="4">
        <f t="shared" si="36"/>
        <v>1</v>
      </c>
      <c r="FR390" s="4">
        <v>26.73</v>
      </c>
    </row>
    <row r="391" ht="12.75" customHeight="1">
      <c r="A391" s="4" t="s">
        <v>166</v>
      </c>
      <c r="B391" s="4" t="s">
        <v>1231</v>
      </c>
      <c r="C391" s="4" t="s">
        <v>1232</v>
      </c>
      <c r="D391" s="4" t="s">
        <v>1331</v>
      </c>
      <c r="E391" s="4" t="s">
        <v>1332</v>
      </c>
      <c r="F391" s="4">
        <v>329.479347492</v>
      </c>
      <c r="G391" s="4">
        <v>33.75</v>
      </c>
      <c r="H391" s="4">
        <v>29.0</v>
      </c>
      <c r="I391" s="4">
        <v>48.0625</v>
      </c>
      <c r="J391" s="4">
        <v>55.875</v>
      </c>
      <c r="K391" s="4">
        <v>112.5625</v>
      </c>
      <c r="L391" s="4">
        <v>50.625</v>
      </c>
      <c r="M391" s="4">
        <v>178.96907043457</v>
      </c>
      <c r="N391" s="4">
        <v>350.0</v>
      </c>
      <c r="O391" s="4">
        <v>261.358576899995</v>
      </c>
      <c r="P391" s="4">
        <v>76.625</v>
      </c>
      <c r="Q391" s="4">
        <v>0.0</v>
      </c>
      <c r="R391" s="4">
        <v>0.0</v>
      </c>
      <c r="S391" s="4">
        <v>81.1875</v>
      </c>
      <c r="T391" s="4">
        <v>172.0625</v>
      </c>
      <c r="U391" s="4">
        <v>0.0</v>
      </c>
      <c r="V391" s="4">
        <v>1386.29798937785</v>
      </c>
      <c r="W391" s="4">
        <v>13.8853205614568</v>
      </c>
      <c r="X391" s="4">
        <v>17.0</v>
      </c>
      <c r="Y391" s="4">
        <v>96825.374</v>
      </c>
      <c r="Z391" s="4">
        <v>55.4</v>
      </c>
      <c r="AA391" s="4">
        <v>36.3</v>
      </c>
      <c r="AB391" s="4">
        <v>31.86</v>
      </c>
      <c r="AC391" s="4">
        <v>4.44</v>
      </c>
      <c r="AD391" s="4">
        <v>0.87</v>
      </c>
      <c r="AE391" s="4">
        <v>16.38</v>
      </c>
      <c r="AF391" s="4">
        <v>1.85</v>
      </c>
      <c r="AG391" s="4">
        <v>23.3</v>
      </c>
      <c r="AH391" s="4">
        <v>0.8</v>
      </c>
      <c r="AI391" s="4">
        <v>1.0</v>
      </c>
      <c r="AJ391" s="4">
        <v>1.6</v>
      </c>
      <c r="AK391" s="4">
        <v>0.0</v>
      </c>
      <c r="AL391" s="4">
        <v>0.0</v>
      </c>
      <c r="AM391" s="4">
        <v>0.0</v>
      </c>
      <c r="AN391" s="4">
        <v>0.0</v>
      </c>
      <c r="AO391" s="4">
        <v>0.0</v>
      </c>
      <c r="AP391" s="4">
        <v>0.0</v>
      </c>
      <c r="AQ391" s="4">
        <v>0.0</v>
      </c>
      <c r="AR391" s="4">
        <v>9.99</v>
      </c>
      <c r="AS391" s="4">
        <v>0.0</v>
      </c>
      <c r="AT391" s="4">
        <v>0.0</v>
      </c>
      <c r="AU391" s="4">
        <v>0.0</v>
      </c>
      <c r="AV391" s="4">
        <v>0.0</v>
      </c>
      <c r="AW391" s="4">
        <v>0.0</v>
      </c>
      <c r="AX391" s="4">
        <v>0.0</v>
      </c>
      <c r="AY391" s="4">
        <v>0.0</v>
      </c>
      <c r="AZ391" s="4">
        <v>0.0</v>
      </c>
      <c r="BA391" s="4">
        <v>0.0</v>
      </c>
      <c r="BB391" s="4">
        <v>3.7</v>
      </c>
      <c r="BC391" s="4">
        <v>0.0</v>
      </c>
      <c r="BD391" s="4">
        <v>0.0</v>
      </c>
      <c r="BE391" s="4">
        <v>0.0</v>
      </c>
      <c r="BF391" s="4">
        <v>0.0</v>
      </c>
      <c r="BG391" s="4">
        <v>0.0</v>
      </c>
      <c r="BH391" s="4">
        <v>0.0</v>
      </c>
      <c r="BI391" s="4">
        <v>0.0</v>
      </c>
      <c r="BJ391" s="4">
        <v>0.0</v>
      </c>
      <c r="BK391" s="4">
        <v>0.0</v>
      </c>
      <c r="BL391" s="4">
        <v>1.8</v>
      </c>
      <c r="BM391" s="4">
        <v>0.0</v>
      </c>
      <c r="BN391" s="4">
        <v>0.0</v>
      </c>
      <c r="BO391" s="4">
        <v>0.0</v>
      </c>
      <c r="BP391" s="4">
        <v>0.0</v>
      </c>
      <c r="BQ391" s="4">
        <v>0.0</v>
      </c>
      <c r="BR391" s="4">
        <v>0.0</v>
      </c>
      <c r="BS391" s="4">
        <v>0.0</v>
      </c>
      <c r="BT391" s="4">
        <v>0.0</v>
      </c>
      <c r="BU391" s="4">
        <v>0.0</v>
      </c>
      <c r="BV391" s="4">
        <v>0.0</v>
      </c>
      <c r="BW391" s="4">
        <v>0.0</v>
      </c>
      <c r="BX391" s="4">
        <v>0.0</v>
      </c>
      <c r="BY391" s="4">
        <v>0.0</v>
      </c>
      <c r="BZ391" s="4">
        <v>0.0</v>
      </c>
      <c r="CA391" s="4">
        <v>0.0</v>
      </c>
      <c r="CB391" s="4">
        <v>0.0</v>
      </c>
      <c r="CC391" s="4">
        <v>12.78</v>
      </c>
      <c r="CD391" s="4">
        <v>0.0</v>
      </c>
      <c r="CE391" s="4">
        <v>3.05</v>
      </c>
      <c r="CF391" s="4">
        <v>9.56</v>
      </c>
      <c r="CG391" s="4">
        <v>0.0</v>
      </c>
      <c r="CH391" s="4">
        <v>0.0</v>
      </c>
      <c r="CI391" s="4">
        <v>0.0</v>
      </c>
      <c r="CJ391" s="4">
        <v>0.0</v>
      </c>
      <c r="CK391" s="4">
        <v>0.0</v>
      </c>
      <c r="CL391" s="4">
        <v>0.0</v>
      </c>
      <c r="CM391" s="4">
        <v>8.59</v>
      </c>
      <c r="CN391" s="4">
        <v>0.0</v>
      </c>
      <c r="CO391" s="4">
        <v>0.0</v>
      </c>
      <c r="CP391" s="4">
        <v>0.0</v>
      </c>
      <c r="CQ391" s="4">
        <v>0.0</v>
      </c>
      <c r="CR391" s="4">
        <v>5.93</v>
      </c>
      <c r="CS391" s="4">
        <v>0.0</v>
      </c>
      <c r="CT391" s="4">
        <v>41.0</v>
      </c>
      <c r="CU391" s="4">
        <v>27.2</v>
      </c>
      <c r="CV391" s="4" t="s">
        <v>1331</v>
      </c>
      <c r="CW391" s="4">
        <v>329.48</v>
      </c>
      <c r="CX391" s="4">
        <v>0.35</v>
      </c>
      <c r="CY391" s="4">
        <v>0.1</v>
      </c>
      <c r="CZ391" s="4">
        <v>0.0</v>
      </c>
      <c r="DA391" s="4">
        <v>0.02</v>
      </c>
      <c r="DB391" s="4">
        <v>0.01</v>
      </c>
      <c r="DC391" s="4">
        <v>0.0</v>
      </c>
      <c r="DD391" s="4">
        <v>0.0</v>
      </c>
      <c r="DE391" s="4">
        <v>0.25</v>
      </c>
      <c r="DF391" s="4">
        <v>0.0</v>
      </c>
      <c r="DG391" s="4">
        <v>0.0</v>
      </c>
      <c r="DH391" s="4">
        <v>0.0</v>
      </c>
      <c r="DI391" s="4">
        <v>0.0</v>
      </c>
      <c r="DJ391" s="4">
        <v>0.0</v>
      </c>
      <c r="DK391" s="4">
        <v>0.0</v>
      </c>
      <c r="DL391" s="4">
        <v>0.0</v>
      </c>
      <c r="DM391" s="4">
        <v>0.11</v>
      </c>
      <c r="DN391" s="4">
        <v>0.0</v>
      </c>
      <c r="DO391" s="4">
        <v>0.04</v>
      </c>
      <c r="DP391" s="4">
        <v>0.01</v>
      </c>
      <c r="DQ391" s="4">
        <v>0.0</v>
      </c>
      <c r="DR391" s="4">
        <v>0.0</v>
      </c>
      <c r="DS391" s="4">
        <v>0.0</v>
      </c>
      <c r="DT391" s="4">
        <v>0.1</v>
      </c>
      <c r="DU391" s="4">
        <v>0.0</v>
      </c>
      <c r="DV391" s="4">
        <v>0.0</v>
      </c>
      <c r="DW391" s="4">
        <v>0.0</v>
      </c>
      <c r="DX391" s="4" t="s">
        <v>1331</v>
      </c>
      <c r="DY391" s="4" t="s">
        <v>1333</v>
      </c>
      <c r="DZ391" s="4" t="s">
        <v>1236</v>
      </c>
      <c r="EA391" s="4" t="s">
        <v>461</v>
      </c>
      <c r="EB391" s="4">
        <v>329.479347492</v>
      </c>
      <c r="EC391" s="6">
        <v>5.31577690964</v>
      </c>
      <c r="ED391" s="7">
        <v>0.02</v>
      </c>
      <c r="EE391" s="4" t="s">
        <v>1331</v>
      </c>
      <c r="EF391" s="4" t="s">
        <v>1232</v>
      </c>
      <c r="EG391" s="4" t="s">
        <v>1332</v>
      </c>
      <c r="EH391" s="4">
        <f t="shared" si="1"/>
        <v>1747.750433</v>
      </c>
      <c r="EI391" s="4">
        <f t="shared" si="2"/>
        <v>2.036764706</v>
      </c>
      <c r="EJ391" s="4">
        <f t="shared" si="3"/>
        <v>3559.756397</v>
      </c>
      <c r="EK391" s="4">
        <f t="shared" si="4"/>
        <v>0.06678700361</v>
      </c>
      <c r="EL391" s="4">
        <f t="shared" si="5"/>
        <v>0.4819494585</v>
      </c>
      <c r="EM391" s="4">
        <f t="shared" si="6"/>
        <v>0.872659176</v>
      </c>
      <c r="EN391" s="4">
        <f t="shared" si="7"/>
        <v>0.02996254682</v>
      </c>
      <c r="EO391" s="4">
        <f t="shared" si="8"/>
        <v>0.03745318352</v>
      </c>
      <c r="EP391" s="4">
        <f t="shared" si="9"/>
        <v>0.05992509363</v>
      </c>
      <c r="EQ391" s="4">
        <f t="shared" si="10"/>
        <v>0.655234657</v>
      </c>
      <c r="ER391" s="4">
        <f t="shared" si="11"/>
        <v>0.29566787</v>
      </c>
      <c r="ES391" s="4">
        <f t="shared" si="12"/>
        <v>0.03339350181</v>
      </c>
      <c r="ET391" s="4">
        <f t="shared" si="13"/>
        <v>0.1681440746</v>
      </c>
      <c r="EU391" s="4">
        <f t="shared" si="14"/>
        <v>0.13</v>
      </c>
      <c r="EV391" s="4">
        <f t="shared" si="15"/>
        <v>0.25</v>
      </c>
      <c r="EW391" s="4">
        <f t="shared" si="16"/>
        <v>0.04</v>
      </c>
      <c r="EX391" s="4">
        <f t="shared" si="17"/>
        <v>0.12</v>
      </c>
      <c r="EY391" s="4">
        <f t="shared" si="18"/>
        <v>0.1</v>
      </c>
      <c r="EZ391" s="4">
        <f t="shared" si="19"/>
        <v>1.225247465</v>
      </c>
      <c r="FA391" s="4">
        <f t="shared" si="20"/>
        <v>0.7612890533</v>
      </c>
      <c r="FB391" s="4">
        <f t="shared" si="21"/>
        <v>0.01613386985</v>
      </c>
      <c r="FC391" s="4">
        <f t="shared" si="22"/>
        <v>0</v>
      </c>
      <c r="FD391" s="4">
        <f t="shared" si="23"/>
        <v>0</v>
      </c>
      <c r="FE391" s="4">
        <f t="shared" si="24"/>
        <v>0.08147985025</v>
      </c>
      <c r="FF391" s="4">
        <f t="shared" si="25"/>
        <v>0</v>
      </c>
      <c r="FG391" s="4">
        <f t="shared" si="26"/>
        <v>0</v>
      </c>
      <c r="FH391" s="4">
        <f t="shared" si="27"/>
        <v>0</v>
      </c>
      <c r="FI391" s="4">
        <f t="shared" si="28"/>
        <v>0</v>
      </c>
      <c r="FJ391" s="4">
        <f t="shared" si="29"/>
        <v>0</v>
      </c>
      <c r="FK391" s="4">
        <f t="shared" si="30"/>
        <v>0</v>
      </c>
      <c r="FL391" s="4">
        <f t="shared" si="31"/>
        <v>0</v>
      </c>
      <c r="FM391" s="4">
        <f t="shared" si="32"/>
        <v>0.03963884607</v>
      </c>
      <c r="FN391" s="4">
        <f t="shared" si="33"/>
        <v>0.5591279454</v>
      </c>
      <c r="FO391" s="4">
        <f t="shared" si="34"/>
        <v>0</v>
      </c>
      <c r="FP391" s="4">
        <f t="shared" si="35"/>
        <v>0.3197533583</v>
      </c>
      <c r="FQ391" s="4">
        <f t="shared" si="36"/>
        <v>1</v>
      </c>
      <c r="FR391" s="4">
        <v>45.41</v>
      </c>
    </row>
    <row r="392" ht="12.75" customHeight="1">
      <c r="A392" s="4" t="s">
        <v>166</v>
      </c>
      <c r="B392" s="4" t="s">
        <v>1231</v>
      </c>
      <c r="C392" s="4" t="s">
        <v>1232</v>
      </c>
      <c r="D392" s="4" t="s">
        <v>1334</v>
      </c>
      <c r="E392" s="4" t="s">
        <v>1335</v>
      </c>
      <c r="F392" s="4">
        <v>601.102979524</v>
      </c>
      <c r="G392" s="4">
        <v>218.625</v>
      </c>
      <c r="H392" s="4">
        <v>190.8125</v>
      </c>
      <c r="I392" s="4">
        <v>118.75</v>
      </c>
      <c r="J392" s="4">
        <v>43.3125</v>
      </c>
      <c r="K392" s="4">
        <v>27.125</v>
      </c>
      <c r="L392" s="4">
        <v>2.0625</v>
      </c>
      <c r="M392" s="4">
        <v>97.8500137329102</v>
      </c>
      <c r="N392" s="4">
        <v>205.922332763672</v>
      </c>
      <c r="O392" s="4">
        <v>130.567574322924</v>
      </c>
      <c r="P392" s="4">
        <v>22.375</v>
      </c>
      <c r="Q392" s="4">
        <v>0.0</v>
      </c>
      <c r="R392" s="4">
        <v>0.0</v>
      </c>
      <c r="S392" s="4">
        <v>12.3125</v>
      </c>
      <c r="T392" s="4">
        <v>540.25</v>
      </c>
      <c r="U392" s="4">
        <v>25.75</v>
      </c>
      <c r="V392" s="4">
        <v>1388.75527601622</v>
      </c>
      <c r="W392" s="4">
        <v>14.3969913712444</v>
      </c>
      <c r="X392" s="4">
        <v>44.0</v>
      </c>
      <c r="Y392" s="4">
        <v>1401896.3558</v>
      </c>
      <c r="Z392" s="4">
        <v>133.08</v>
      </c>
      <c r="AA392" s="4">
        <v>103.47</v>
      </c>
      <c r="AB392" s="4">
        <v>100.75</v>
      </c>
      <c r="AC392" s="4">
        <v>2.72</v>
      </c>
      <c r="AD392" s="4">
        <v>4.52</v>
      </c>
      <c r="AE392" s="4">
        <v>20.25</v>
      </c>
      <c r="AF392" s="4">
        <v>4.84</v>
      </c>
      <c r="AG392" s="4">
        <v>44.8</v>
      </c>
      <c r="AH392" s="4">
        <v>1.1</v>
      </c>
      <c r="AI392" s="4">
        <v>1.1</v>
      </c>
      <c r="AJ392" s="4">
        <v>16.8</v>
      </c>
      <c r="AK392" s="4">
        <v>9.55</v>
      </c>
      <c r="AL392" s="4">
        <v>0.0</v>
      </c>
      <c r="AM392" s="4">
        <v>0.0</v>
      </c>
      <c r="AN392" s="4">
        <v>0.0</v>
      </c>
      <c r="AO392" s="4">
        <v>0.0</v>
      </c>
      <c r="AP392" s="4">
        <v>0.0</v>
      </c>
      <c r="AQ392" s="4">
        <v>0.0</v>
      </c>
      <c r="AR392" s="4">
        <v>29.9</v>
      </c>
      <c r="AS392" s="4">
        <v>0.0</v>
      </c>
      <c r="AT392" s="4">
        <v>0.0</v>
      </c>
      <c r="AU392" s="4">
        <v>0.0</v>
      </c>
      <c r="AV392" s="4">
        <v>5.48</v>
      </c>
      <c r="AW392" s="4">
        <v>5.67</v>
      </c>
      <c r="AX392" s="4">
        <v>0.0</v>
      </c>
      <c r="AY392" s="4">
        <v>0.0</v>
      </c>
      <c r="AZ392" s="4">
        <v>0.0</v>
      </c>
      <c r="BA392" s="4">
        <v>0.0</v>
      </c>
      <c r="BB392" s="4">
        <v>3.2</v>
      </c>
      <c r="BC392" s="4">
        <v>0.0</v>
      </c>
      <c r="BD392" s="4">
        <v>0.0</v>
      </c>
      <c r="BE392" s="4">
        <v>0.0</v>
      </c>
      <c r="BF392" s="4">
        <v>0.0</v>
      </c>
      <c r="BG392" s="4">
        <v>0.0</v>
      </c>
      <c r="BH392" s="4">
        <v>0.0</v>
      </c>
      <c r="BI392" s="4">
        <v>0.0</v>
      </c>
      <c r="BJ392" s="4">
        <v>0.0</v>
      </c>
      <c r="BK392" s="4">
        <v>0.0</v>
      </c>
      <c r="BL392" s="4">
        <v>0.0</v>
      </c>
      <c r="BM392" s="4">
        <v>0.0</v>
      </c>
      <c r="BN392" s="4">
        <v>15.75</v>
      </c>
      <c r="BO392" s="4">
        <v>0.0</v>
      </c>
      <c r="BP392" s="4">
        <v>0.0</v>
      </c>
      <c r="BQ392" s="4">
        <v>0.0</v>
      </c>
      <c r="BR392" s="4">
        <v>0.0</v>
      </c>
      <c r="BS392" s="4">
        <v>3.7</v>
      </c>
      <c r="BT392" s="4">
        <v>0.0</v>
      </c>
      <c r="BU392" s="4">
        <v>0.0</v>
      </c>
      <c r="BV392" s="4">
        <v>0.0</v>
      </c>
      <c r="BW392" s="4">
        <v>0.0</v>
      </c>
      <c r="BX392" s="4">
        <v>0.0</v>
      </c>
      <c r="BY392" s="4">
        <v>0.0</v>
      </c>
      <c r="BZ392" s="4">
        <v>1.5</v>
      </c>
      <c r="CA392" s="4">
        <v>4.1</v>
      </c>
      <c r="CB392" s="4">
        <v>0.0</v>
      </c>
      <c r="CC392" s="4">
        <v>1.55</v>
      </c>
      <c r="CD392" s="4">
        <v>0.0</v>
      </c>
      <c r="CE392" s="4">
        <v>13.76</v>
      </c>
      <c r="CF392" s="4">
        <v>2.02</v>
      </c>
      <c r="CG392" s="4">
        <v>0.0</v>
      </c>
      <c r="CH392" s="4">
        <v>10.85</v>
      </c>
      <c r="CI392" s="4">
        <v>0.0</v>
      </c>
      <c r="CJ392" s="4">
        <v>3.56</v>
      </c>
      <c r="CK392" s="4">
        <v>0.0</v>
      </c>
      <c r="CL392" s="4">
        <v>0.0</v>
      </c>
      <c r="CM392" s="4">
        <v>0.0</v>
      </c>
      <c r="CN392" s="4">
        <v>0.0</v>
      </c>
      <c r="CO392" s="4">
        <v>4.0</v>
      </c>
      <c r="CP392" s="4">
        <v>0.0</v>
      </c>
      <c r="CQ392" s="4">
        <v>0.0</v>
      </c>
      <c r="CR392" s="4">
        <v>16.99</v>
      </c>
      <c r="CS392" s="4">
        <v>1.5</v>
      </c>
      <c r="CT392" s="4">
        <v>105.0</v>
      </c>
      <c r="CU392" s="4">
        <v>92.4</v>
      </c>
      <c r="CV392" s="4" t="s">
        <v>1334</v>
      </c>
      <c r="CW392" s="4">
        <v>601.1</v>
      </c>
      <c r="CX392" s="4">
        <v>0.41</v>
      </c>
      <c r="CY392" s="4">
        <v>0.25</v>
      </c>
      <c r="CZ392" s="4">
        <v>0.0</v>
      </c>
      <c r="DA392" s="4">
        <v>0.04</v>
      </c>
      <c r="DB392" s="4">
        <v>0.01</v>
      </c>
      <c r="DC392" s="4">
        <v>0.0</v>
      </c>
      <c r="DD392" s="4">
        <v>0.0</v>
      </c>
      <c r="DE392" s="4">
        <v>0.06</v>
      </c>
      <c r="DF392" s="4">
        <v>0.0</v>
      </c>
      <c r="DG392" s="4">
        <v>0.0</v>
      </c>
      <c r="DH392" s="4">
        <v>0.0</v>
      </c>
      <c r="DI392" s="4">
        <v>0.0</v>
      </c>
      <c r="DJ392" s="4">
        <v>0.0</v>
      </c>
      <c r="DK392" s="4">
        <v>0.02</v>
      </c>
      <c r="DL392" s="4">
        <v>0.0</v>
      </c>
      <c r="DM392" s="4">
        <v>0.07</v>
      </c>
      <c r="DN392" s="4">
        <v>0.0</v>
      </c>
      <c r="DO392" s="4">
        <v>0.05</v>
      </c>
      <c r="DP392" s="4">
        <v>0.0</v>
      </c>
      <c r="DQ392" s="4">
        <v>0.0</v>
      </c>
      <c r="DR392" s="4">
        <v>0.0</v>
      </c>
      <c r="DS392" s="4">
        <v>0.03</v>
      </c>
      <c r="DT392" s="4">
        <v>0.05</v>
      </c>
      <c r="DU392" s="4">
        <v>0.0</v>
      </c>
      <c r="DV392" s="4">
        <v>0.0</v>
      </c>
      <c r="DW392" s="4">
        <v>0.02</v>
      </c>
      <c r="DX392" s="4" t="s">
        <v>1334</v>
      </c>
      <c r="DY392" s="4" t="s">
        <v>1336</v>
      </c>
      <c r="DZ392" s="4" t="s">
        <v>1236</v>
      </c>
      <c r="EA392" s="4" t="s">
        <v>461</v>
      </c>
      <c r="EB392" s="4">
        <v>601.102979524</v>
      </c>
      <c r="EC392" s="6">
        <v>30.3841373741304</v>
      </c>
      <c r="ED392" s="7">
        <v>0.05</v>
      </c>
      <c r="EE392" s="4" t="s">
        <v>1334</v>
      </c>
      <c r="EF392" s="4" t="s">
        <v>1232</v>
      </c>
      <c r="EG392" s="4" t="s">
        <v>1335</v>
      </c>
      <c r="EH392" s="4">
        <f t="shared" si="1"/>
        <v>10534.23772</v>
      </c>
      <c r="EI392" s="4">
        <f t="shared" si="2"/>
        <v>1.44025974</v>
      </c>
      <c r="EJ392" s="4">
        <f t="shared" si="3"/>
        <v>15172.03848</v>
      </c>
      <c r="EK392" s="4">
        <f t="shared" si="4"/>
        <v>0.2979410881</v>
      </c>
      <c r="EL392" s="4">
        <f t="shared" si="5"/>
        <v>0.4794108807</v>
      </c>
      <c r="EM392" s="4">
        <f t="shared" si="6"/>
        <v>0.7021943574</v>
      </c>
      <c r="EN392" s="4">
        <f t="shared" si="7"/>
        <v>0.01724137931</v>
      </c>
      <c r="EO392" s="4">
        <f t="shared" si="8"/>
        <v>0.01724137931</v>
      </c>
      <c r="EP392" s="4">
        <f t="shared" si="9"/>
        <v>0.263322884</v>
      </c>
      <c r="EQ392" s="4">
        <f t="shared" si="10"/>
        <v>0.7775022543</v>
      </c>
      <c r="ER392" s="4">
        <f t="shared" si="11"/>
        <v>0.1521641118</v>
      </c>
      <c r="ES392" s="4">
        <f t="shared" si="12"/>
        <v>0.03636910129</v>
      </c>
      <c r="ET392" s="4">
        <f t="shared" si="13"/>
        <v>0.2213930134</v>
      </c>
      <c r="EU392" s="4">
        <f t="shared" si="14"/>
        <v>0.3</v>
      </c>
      <c r="EV392" s="4">
        <f t="shared" si="15"/>
        <v>0.06</v>
      </c>
      <c r="EW392" s="4">
        <f t="shared" si="16"/>
        <v>0.07</v>
      </c>
      <c r="EX392" s="4">
        <f t="shared" si="17"/>
        <v>0.07</v>
      </c>
      <c r="EY392" s="4">
        <f t="shared" si="18"/>
        <v>0.08</v>
      </c>
      <c r="EZ392" s="4">
        <f t="shared" si="19"/>
        <v>1.104351181</v>
      </c>
      <c r="FA392" s="4">
        <f t="shared" si="20"/>
        <v>0.6861719688</v>
      </c>
      <c r="FB392" s="4">
        <f t="shared" si="21"/>
        <v>0.05054730788</v>
      </c>
      <c r="FC392" s="4">
        <f t="shared" si="22"/>
        <v>0.09898424544</v>
      </c>
      <c r="FD392" s="4">
        <f t="shared" si="23"/>
        <v>0.1155679934</v>
      </c>
      <c r="FE392" s="4">
        <f t="shared" si="24"/>
        <v>0.03316749585</v>
      </c>
      <c r="FF392" s="4">
        <f t="shared" si="25"/>
        <v>0</v>
      </c>
      <c r="FG392" s="4">
        <f t="shared" si="26"/>
        <v>0</v>
      </c>
      <c r="FH392" s="4">
        <f t="shared" si="27"/>
        <v>0</v>
      </c>
      <c r="FI392" s="4">
        <f t="shared" si="28"/>
        <v>0</v>
      </c>
      <c r="FJ392" s="4">
        <f t="shared" si="29"/>
        <v>0.1632462687</v>
      </c>
      <c r="FK392" s="4">
        <f t="shared" si="30"/>
        <v>0</v>
      </c>
      <c r="FL392" s="4">
        <f t="shared" si="31"/>
        <v>0</v>
      </c>
      <c r="FM392" s="4">
        <f t="shared" si="32"/>
        <v>0</v>
      </c>
      <c r="FN392" s="4">
        <f t="shared" si="33"/>
        <v>0.2221185738</v>
      </c>
      <c r="FO392" s="4">
        <f t="shared" si="34"/>
        <v>0.1493573798</v>
      </c>
      <c r="FP392" s="4">
        <f t="shared" si="35"/>
        <v>0.2175580431</v>
      </c>
      <c r="FQ392" s="4">
        <f t="shared" si="36"/>
        <v>1</v>
      </c>
      <c r="FR392" s="4">
        <v>96.48</v>
      </c>
    </row>
    <row r="393" ht="12.75" customHeight="1">
      <c r="A393" s="4" t="s">
        <v>166</v>
      </c>
      <c r="B393" s="4" t="s">
        <v>1231</v>
      </c>
      <c r="C393" s="4" t="s">
        <v>1232</v>
      </c>
      <c r="D393" s="4" t="s">
        <v>1337</v>
      </c>
      <c r="E393" s="4" t="s">
        <v>511</v>
      </c>
      <c r="F393" s="4">
        <v>527.682788536</v>
      </c>
      <c r="G393" s="4">
        <v>30.625</v>
      </c>
      <c r="H393" s="4">
        <v>46.125</v>
      </c>
      <c r="I393" s="4">
        <v>87.125</v>
      </c>
      <c r="J393" s="4">
        <v>91.9375</v>
      </c>
      <c r="K393" s="4">
        <v>150.1875</v>
      </c>
      <c r="L393" s="4">
        <v>121.625</v>
      </c>
      <c r="M393" s="4">
        <v>330.724884033203</v>
      </c>
      <c r="N393" s="4">
        <v>582.5380859375</v>
      </c>
      <c r="O393" s="4">
        <v>481.36207322096</v>
      </c>
      <c r="P393" s="4">
        <v>0.0</v>
      </c>
      <c r="Q393" s="4">
        <v>0.0</v>
      </c>
      <c r="R393" s="4">
        <v>0.0</v>
      </c>
      <c r="S393" s="4">
        <v>358.0625</v>
      </c>
      <c r="T393" s="4">
        <v>169.5625</v>
      </c>
      <c r="U393" s="4">
        <v>0.0</v>
      </c>
      <c r="V393" s="4">
        <v>1390.8093883357</v>
      </c>
      <c r="W393" s="4">
        <v>13.1442958748222</v>
      </c>
      <c r="X393" s="4">
        <v>31.0</v>
      </c>
      <c r="Y393" s="4">
        <v>105443.322</v>
      </c>
      <c r="Z393" s="4">
        <v>77.79</v>
      </c>
      <c r="AA393" s="4">
        <v>41.32</v>
      </c>
      <c r="AB393" s="4">
        <v>41.26</v>
      </c>
      <c r="AC393" s="4">
        <v>0.06</v>
      </c>
      <c r="AD393" s="4">
        <v>3.13</v>
      </c>
      <c r="AE393" s="4">
        <v>12.12</v>
      </c>
      <c r="AF393" s="4">
        <v>21.22</v>
      </c>
      <c r="AG393" s="4">
        <v>31.4</v>
      </c>
      <c r="AH393" s="4">
        <v>20.0</v>
      </c>
      <c r="AI393" s="4">
        <v>0.6</v>
      </c>
      <c r="AJ393" s="4">
        <v>0.8</v>
      </c>
      <c r="AK393" s="4">
        <v>0.0</v>
      </c>
      <c r="AL393" s="4">
        <v>0.0</v>
      </c>
      <c r="AM393" s="4">
        <v>0.0</v>
      </c>
      <c r="AN393" s="4">
        <v>0.0</v>
      </c>
      <c r="AO393" s="4">
        <v>0.0</v>
      </c>
      <c r="AP393" s="4">
        <v>0.0</v>
      </c>
      <c r="AQ393" s="4">
        <v>0.0</v>
      </c>
      <c r="AR393" s="4">
        <v>0.0</v>
      </c>
      <c r="AS393" s="4">
        <v>0.0</v>
      </c>
      <c r="AT393" s="4">
        <v>0.0</v>
      </c>
      <c r="AU393" s="4">
        <v>0.0</v>
      </c>
      <c r="AV393" s="4">
        <v>0.0</v>
      </c>
      <c r="AW393" s="4">
        <v>0.0</v>
      </c>
      <c r="AX393" s="4">
        <v>0.0</v>
      </c>
      <c r="AY393" s="4">
        <v>0.0</v>
      </c>
      <c r="AZ393" s="4">
        <v>0.0</v>
      </c>
      <c r="BA393" s="4">
        <v>0.0</v>
      </c>
      <c r="BB393" s="4">
        <v>2.72</v>
      </c>
      <c r="BC393" s="4">
        <v>0.0</v>
      </c>
      <c r="BD393" s="4">
        <v>0.0</v>
      </c>
      <c r="BE393" s="4">
        <v>0.0</v>
      </c>
      <c r="BF393" s="4">
        <v>0.0</v>
      </c>
      <c r="BG393" s="4">
        <v>0.0</v>
      </c>
      <c r="BH393" s="4">
        <v>0.0</v>
      </c>
      <c r="BI393" s="4">
        <v>0.0</v>
      </c>
      <c r="BJ393" s="4">
        <v>0.0</v>
      </c>
      <c r="BK393" s="4">
        <v>0.0</v>
      </c>
      <c r="BL393" s="4">
        <v>0.0</v>
      </c>
      <c r="BM393" s="4">
        <v>0.0</v>
      </c>
      <c r="BN393" s="4">
        <v>1.1</v>
      </c>
      <c r="BO393" s="4">
        <v>0.0</v>
      </c>
      <c r="BP393" s="4">
        <v>32.0</v>
      </c>
      <c r="BQ393" s="4">
        <v>0.0</v>
      </c>
      <c r="BR393" s="4">
        <v>0.0</v>
      </c>
      <c r="BS393" s="4">
        <v>0.0</v>
      </c>
      <c r="BT393" s="4">
        <v>0.0</v>
      </c>
      <c r="BU393" s="4">
        <v>0.0</v>
      </c>
      <c r="BV393" s="4">
        <v>0.0</v>
      </c>
      <c r="BW393" s="4">
        <v>0.0</v>
      </c>
      <c r="BX393" s="4">
        <v>0.0</v>
      </c>
      <c r="BY393" s="4">
        <v>0.0</v>
      </c>
      <c r="BZ393" s="4">
        <v>0.0</v>
      </c>
      <c r="CA393" s="4">
        <v>0.0</v>
      </c>
      <c r="CB393" s="4">
        <v>0.0</v>
      </c>
      <c r="CC393" s="4">
        <v>1.4</v>
      </c>
      <c r="CD393" s="4">
        <v>0.0</v>
      </c>
      <c r="CE393" s="4">
        <v>3.58</v>
      </c>
      <c r="CF393" s="4">
        <v>3.43</v>
      </c>
      <c r="CG393" s="4">
        <v>0.0</v>
      </c>
      <c r="CH393" s="4">
        <v>4.21</v>
      </c>
      <c r="CI393" s="4">
        <v>0.0</v>
      </c>
      <c r="CJ393" s="4">
        <v>0.0</v>
      </c>
      <c r="CK393" s="4">
        <v>0.0</v>
      </c>
      <c r="CL393" s="4">
        <v>0.0</v>
      </c>
      <c r="CM393" s="4">
        <v>1.24</v>
      </c>
      <c r="CN393" s="4">
        <v>0.0</v>
      </c>
      <c r="CO393" s="4">
        <v>1.8</v>
      </c>
      <c r="CP393" s="4">
        <v>4.0</v>
      </c>
      <c r="CQ393" s="4">
        <v>0.0</v>
      </c>
      <c r="CR393" s="4">
        <v>22.31</v>
      </c>
      <c r="CS393" s="4">
        <v>0.0</v>
      </c>
      <c r="CT393" s="4">
        <v>55.0</v>
      </c>
      <c r="CU393" s="4">
        <v>52.7</v>
      </c>
      <c r="CV393" s="4" t="s">
        <v>1337</v>
      </c>
      <c r="CW393" s="4">
        <v>527.68</v>
      </c>
      <c r="CX393" s="4">
        <v>0.07</v>
      </c>
      <c r="CY393" s="4">
        <v>0.16</v>
      </c>
      <c r="CZ393" s="4">
        <v>0.0</v>
      </c>
      <c r="DA393" s="4">
        <v>0.01</v>
      </c>
      <c r="DB393" s="4">
        <v>0.01</v>
      </c>
      <c r="DC393" s="4">
        <v>0.0</v>
      </c>
      <c r="DD393" s="4">
        <v>0.0</v>
      </c>
      <c r="DE393" s="4">
        <v>0.05</v>
      </c>
      <c r="DF393" s="4">
        <v>0.0</v>
      </c>
      <c r="DG393" s="4">
        <v>0.0</v>
      </c>
      <c r="DH393" s="4">
        <v>0.0</v>
      </c>
      <c r="DI393" s="4">
        <v>0.0</v>
      </c>
      <c r="DJ393" s="4">
        <v>0.0</v>
      </c>
      <c r="DK393" s="4">
        <v>0.07</v>
      </c>
      <c r="DL393" s="4">
        <v>0.0</v>
      </c>
      <c r="DM393" s="4">
        <v>0.37</v>
      </c>
      <c r="DN393" s="4">
        <v>0.0</v>
      </c>
      <c r="DO393" s="4">
        <v>0.03</v>
      </c>
      <c r="DP393" s="4">
        <v>0.02</v>
      </c>
      <c r="DQ393" s="4">
        <v>0.0</v>
      </c>
      <c r="DR393" s="4">
        <v>0.0</v>
      </c>
      <c r="DS393" s="4">
        <v>0.01</v>
      </c>
      <c r="DT393" s="4">
        <v>0.21</v>
      </c>
      <c r="DU393" s="4">
        <v>0.0</v>
      </c>
      <c r="DV393" s="4">
        <v>0.0</v>
      </c>
      <c r="DW393" s="4">
        <v>0.0</v>
      </c>
      <c r="DX393" s="4" t="s">
        <v>1337</v>
      </c>
      <c r="DY393" s="4" t="s">
        <v>512</v>
      </c>
      <c r="DZ393" s="4" t="s">
        <v>1236</v>
      </c>
      <c r="EA393" s="4" t="s">
        <v>461</v>
      </c>
      <c r="EB393" s="4">
        <v>527.682788536</v>
      </c>
      <c r="EC393" s="6">
        <v>553.580515444517</v>
      </c>
      <c r="ED393" s="7">
        <v>1.05</v>
      </c>
      <c r="EE393" s="4" t="s">
        <v>1337</v>
      </c>
      <c r="EF393" s="4" t="s">
        <v>1232</v>
      </c>
      <c r="EG393" s="4" t="s">
        <v>511</v>
      </c>
      <c r="EH393" s="4">
        <f t="shared" si="1"/>
        <v>1355.486849</v>
      </c>
      <c r="EI393" s="4">
        <f t="shared" si="2"/>
        <v>1.476091082</v>
      </c>
      <c r="EJ393" s="4">
        <f t="shared" si="3"/>
        <v>2000.822049</v>
      </c>
      <c r="EK393" s="4">
        <f t="shared" si="4"/>
        <v>0.4604704975</v>
      </c>
      <c r="EL393" s="4">
        <f t="shared" si="5"/>
        <v>0.6787504821</v>
      </c>
      <c r="EM393" s="4">
        <f t="shared" si="6"/>
        <v>0.5946969697</v>
      </c>
      <c r="EN393" s="4">
        <f t="shared" si="7"/>
        <v>0.3787878788</v>
      </c>
      <c r="EO393" s="4">
        <f t="shared" si="8"/>
        <v>0.01136363636</v>
      </c>
      <c r="EP393" s="4">
        <f t="shared" si="9"/>
        <v>0.01515151515</v>
      </c>
      <c r="EQ393" s="4">
        <f t="shared" si="10"/>
        <v>0.5311736727</v>
      </c>
      <c r="ER393" s="4">
        <f t="shared" si="11"/>
        <v>0.1558040879</v>
      </c>
      <c r="ES393" s="4">
        <f t="shared" si="12"/>
        <v>0.2727857051</v>
      </c>
      <c r="ET393" s="4">
        <f t="shared" si="13"/>
        <v>0.1474181112</v>
      </c>
      <c r="EU393" s="4">
        <f t="shared" si="14"/>
        <v>0.18</v>
      </c>
      <c r="EV393" s="4">
        <f t="shared" si="15"/>
        <v>0.05</v>
      </c>
      <c r="EW393" s="4">
        <f t="shared" si="16"/>
        <v>0.1</v>
      </c>
      <c r="EX393" s="4">
        <f t="shared" si="17"/>
        <v>0.39</v>
      </c>
      <c r="EY393" s="4">
        <f t="shared" si="18"/>
        <v>0.22</v>
      </c>
      <c r="EZ393" s="4">
        <f t="shared" si="19"/>
        <v>1.389044272</v>
      </c>
      <c r="FA393" s="4">
        <f t="shared" si="20"/>
        <v>0.8630617317</v>
      </c>
      <c r="FB393" s="4">
        <f t="shared" si="21"/>
        <v>1.04907821</v>
      </c>
      <c r="FC393" s="4">
        <f t="shared" si="22"/>
        <v>0</v>
      </c>
      <c r="FD393" s="4">
        <f t="shared" si="23"/>
        <v>0</v>
      </c>
      <c r="FE393" s="4">
        <f t="shared" si="24"/>
        <v>0.03496593392</v>
      </c>
      <c r="FF393" s="4">
        <f t="shared" si="25"/>
        <v>0</v>
      </c>
      <c r="FG393" s="4">
        <f t="shared" si="26"/>
        <v>0</v>
      </c>
      <c r="FH393" s="4">
        <f t="shared" si="27"/>
        <v>0</v>
      </c>
      <c r="FI393" s="4">
        <f t="shared" si="28"/>
        <v>0</v>
      </c>
      <c r="FJ393" s="4">
        <f t="shared" si="29"/>
        <v>0.01414063504</v>
      </c>
      <c r="FK393" s="4">
        <f t="shared" si="30"/>
        <v>0.4113639285</v>
      </c>
      <c r="FL393" s="4">
        <f t="shared" si="31"/>
        <v>0</v>
      </c>
      <c r="FM393" s="4">
        <f t="shared" si="32"/>
        <v>0</v>
      </c>
      <c r="FN393" s="4">
        <f t="shared" si="33"/>
        <v>0.1081115825</v>
      </c>
      <c r="FO393" s="4">
        <f t="shared" si="34"/>
        <v>0.05412006685</v>
      </c>
      <c r="FP393" s="4">
        <f t="shared" si="35"/>
        <v>0.3772978532</v>
      </c>
      <c r="FQ393" s="4">
        <f t="shared" si="36"/>
        <v>1</v>
      </c>
      <c r="FR393" s="4">
        <v>77.79</v>
      </c>
    </row>
    <row r="394" ht="12.75" customHeight="1">
      <c r="A394" s="4" t="s">
        <v>166</v>
      </c>
      <c r="B394" s="4" t="s">
        <v>1231</v>
      </c>
      <c r="C394" s="4" t="s">
        <v>1232</v>
      </c>
      <c r="D394" s="4" t="s">
        <v>1338</v>
      </c>
      <c r="E394" s="4" t="s">
        <v>1339</v>
      </c>
      <c r="F394" s="4">
        <v>502.054516646</v>
      </c>
      <c r="G394" s="4">
        <v>77.3125</v>
      </c>
      <c r="H394" s="4">
        <v>118.25</v>
      </c>
      <c r="I394" s="4">
        <v>141.4375</v>
      </c>
      <c r="J394" s="4">
        <v>89.1875</v>
      </c>
      <c r="K394" s="4">
        <v>66.875</v>
      </c>
      <c r="L394" s="4">
        <v>9.4375</v>
      </c>
      <c r="M394" s="4">
        <v>86.1201248168945</v>
      </c>
      <c r="N394" s="4">
        <v>186.770874023438</v>
      </c>
      <c r="O394" s="4">
        <v>127.450160288455</v>
      </c>
      <c r="P394" s="4">
        <v>0.0</v>
      </c>
      <c r="Q394" s="4">
        <v>0.0</v>
      </c>
      <c r="R394" s="4">
        <v>0.0</v>
      </c>
      <c r="S394" s="4">
        <v>5.875</v>
      </c>
      <c r="T394" s="4">
        <v>496.625</v>
      </c>
      <c r="U394" s="4">
        <v>0.0</v>
      </c>
      <c r="V394" s="4">
        <v>1400.88599875545</v>
      </c>
      <c r="W394" s="4">
        <v>14.4385065339141</v>
      </c>
      <c r="X394" s="4">
        <v>30.0</v>
      </c>
      <c r="Y394" s="4">
        <v>610311.3601</v>
      </c>
      <c r="Z394" s="4">
        <v>120.73</v>
      </c>
      <c r="AA394" s="4">
        <v>75.57</v>
      </c>
      <c r="AB394" s="4">
        <v>71.57</v>
      </c>
      <c r="AC394" s="4">
        <v>4.0</v>
      </c>
      <c r="AD394" s="4">
        <v>2.86</v>
      </c>
      <c r="AE394" s="4">
        <v>28.19</v>
      </c>
      <c r="AF394" s="4">
        <v>14.11</v>
      </c>
      <c r="AG394" s="4">
        <v>236.7</v>
      </c>
      <c r="AH394" s="4">
        <v>0.8</v>
      </c>
      <c r="AI394" s="4">
        <v>1.1</v>
      </c>
      <c r="AJ394" s="4">
        <v>0.0</v>
      </c>
      <c r="AK394" s="4">
        <v>6.56</v>
      </c>
      <c r="AL394" s="4">
        <v>0.0</v>
      </c>
      <c r="AM394" s="4">
        <v>0.0</v>
      </c>
      <c r="AN394" s="4">
        <v>0.0</v>
      </c>
      <c r="AO394" s="4">
        <v>0.0</v>
      </c>
      <c r="AP394" s="4">
        <v>0.0</v>
      </c>
      <c r="AQ394" s="4">
        <v>0.0</v>
      </c>
      <c r="AR394" s="4">
        <v>8.7</v>
      </c>
      <c r="AS394" s="4">
        <v>0.0</v>
      </c>
      <c r="AT394" s="4">
        <v>0.0</v>
      </c>
      <c r="AU394" s="4">
        <v>0.0</v>
      </c>
      <c r="AV394" s="4">
        <v>0.91</v>
      </c>
      <c r="AW394" s="4">
        <v>0.0</v>
      </c>
      <c r="AX394" s="4">
        <v>0.0</v>
      </c>
      <c r="AY394" s="4">
        <v>0.0</v>
      </c>
      <c r="AZ394" s="4">
        <v>0.0</v>
      </c>
      <c r="BA394" s="4">
        <v>0.0</v>
      </c>
      <c r="BB394" s="4">
        <v>22.21</v>
      </c>
      <c r="BC394" s="4">
        <v>0.0</v>
      </c>
      <c r="BD394" s="4">
        <v>0.0</v>
      </c>
      <c r="BE394" s="4">
        <v>0.0</v>
      </c>
      <c r="BF394" s="4">
        <v>0.0</v>
      </c>
      <c r="BG394" s="4">
        <v>0.0</v>
      </c>
      <c r="BH394" s="4">
        <v>0.0</v>
      </c>
      <c r="BI394" s="4">
        <v>0.0</v>
      </c>
      <c r="BJ394" s="4">
        <v>3.44</v>
      </c>
      <c r="BK394" s="4">
        <v>0.0</v>
      </c>
      <c r="BL394" s="4">
        <v>0.0</v>
      </c>
      <c r="BM394" s="4">
        <v>6.5</v>
      </c>
      <c r="BN394" s="4">
        <v>27.94</v>
      </c>
      <c r="BO394" s="4">
        <v>0.0</v>
      </c>
      <c r="BP394" s="4">
        <v>0.0</v>
      </c>
      <c r="BQ394" s="4">
        <v>0.0</v>
      </c>
      <c r="BR394" s="4">
        <v>0.0</v>
      </c>
      <c r="BS394" s="4">
        <v>8.1</v>
      </c>
      <c r="BT394" s="4">
        <v>0.0</v>
      </c>
      <c r="BU394" s="4">
        <v>0.0</v>
      </c>
      <c r="BV394" s="4">
        <v>0.0</v>
      </c>
      <c r="BW394" s="4">
        <v>0.0</v>
      </c>
      <c r="BX394" s="4">
        <v>0.0</v>
      </c>
      <c r="BY394" s="4">
        <v>0.0</v>
      </c>
      <c r="BZ394" s="4">
        <v>0.0</v>
      </c>
      <c r="CA394" s="4">
        <v>0.0</v>
      </c>
      <c r="CB394" s="4">
        <v>4.5</v>
      </c>
      <c r="CC394" s="4">
        <v>0.0</v>
      </c>
      <c r="CD394" s="4">
        <v>0.0</v>
      </c>
      <c r="CE394" s="4">
        <v>0.0</v>
      </c>
      <c r="CF394" s="4">
        <v>10.6</v>
      </c>
      <c r="CG394" s="4">
        <v>0.0</v>
      </c>
      <c r="CH394" s="4">
        <v>0.0</v>
      </c>
      <c r="CI394" s="4">
        <v>0.0</v>
      </c>
      <c r="CJ394" s="4">
        <v>0.0</v>
      </c>
      <c r="CK394" s="4">
        <v>0.0</v>
      </c>
      <c r="CL394" s="4">
        <v>0.0</v>
      </c>
      <c r="CM394" s="4">
        <v>0.0</v>
      </c>
      <c r="CN394" s="4">
        <v>2.18</v>
      </c>
      <c r="CO394" s="4">
        <v>2.15</v>
      </c>
      <c r="CP394" s="4">
        <v>0.0</v>
      </c>
      <c r="CQ394" s="4">
        <v>0.0</v>
      </c>
      <c r="CR394" s="4">
        <v>16.94</v>
      </c>
      <c r="CS394" s="4">
        <v>0.0</v>
      </c>
      <c r="CT394" s="4">
        <v>89.0</v>
      </c>
      <c r="CU394" s="4">
        <v>36.0</v>
      </c>
      <c r="CV394" s="4" t="s">
        <v>1338</v>
      </c>
      <c r="CW394" s="4">
        <v>502.05</v>
      </c>
      <c r="CX394" s="4">
        <v>0.41</v>
      </c>
      <c r="CY394" s="4">
        <v>0.3</v>
      </c>
      <c r="CZ394" s="4">
        <v>0.0</v>
      </c>
      <c r="DA394" s="4">
        <v>0.06</v>
      </c>
      <c r="DB394" s="4">
        <v>0.0</v>
      </c>
      <c r="DC394" s="4">
        <v>0.0</v>
      </c>
      <c r="DD394" s="4">
        <v>0.0</v>
      </c>
      <c r="DE394" s="4">
        <v>0.02</v>
      </c>
      <c r="DF394" s="4">
        <v>0.0</v>
      </c>
      <c r="DG394" s="4">
        <v>0.0</v>
      </c>
      <c r="DH394" s="4">
        <v>0.0</v>
      </c>
      <c r="DI394" s="4">
        <v>0.0</v>
      </c>
      <c r="DJ394" s="4">
        <v>0.0</v>
      </c>
      <c r="DK394" s="4">
        <v>0.04</v>
      </c>
      <c r="DL394" s="4">
        <v>0.0</v>
      </c>
      <c r="DM394" s="4">
        <v>0.06</v>
      </c>
      <c r="DN394" s="4">
        <v>0.0</v>
      </c>
      <c r="DO394" s="4">
        <v>0.04</v>
      </c>
      <c r="DP394" s="4">
        <v>0.0</v>
      </c>
      <c r="DQ394" s="4">
        <v>0.0</v>
      </c>
      <c r="DR394" s="4">
        <v>0.0</v>
      </c>
      <c r="DS394" s="4">
        <v>0.02</v>
      </c>
      <c r="DT394" s="4">
        <v>0.03</v>
      </c>
      <c r="DU394" s="4">
        <v>0.0</v>
      </c>
      <c r="DV394" s="4">
        <v>0.0</v>
      </c>
      <c r="DW394" s="4">
        <v>0.02</v>
      </c>
      <c r="DX394" s="4" t="s">
        <v>1338</v>
      </c>
      <c r="DY394" s="4" t="s">
        <v>1340</v>
      </c>
      <c r="DZ394" s="4" t="s">
        <v>1236</v>
      </c>
      <c r="EA394" s="4" t="s">
        <v>461</v>
      </c>
      <c r="EB394" s="4">
        <v>502.054516646</v>
      </c>
      <c r="EC394" s="6">
        <v>22.04741076976</v>
      </c>
      <c r="ED394" s="7">
        <v>0.04</v>
      </c>
      <c r="EE394" s="4" t="s">
        <v>1338</v>
      </c>
      <c r="EF394" s="4" t="s">
        <v>1232</v>
      </c>
      <c r="EG394" s="4" t="s">
        <v>1339</v>
      </c>
      <c r="EH394" s="4">
        <f t="shared" si="1"/>
        <v>5055.175682</v>
      </c>
      <c r="EI394" s="4">
        <f t="shared" si="2"/>
        <v>3.353611111</v>
      </c>
      <c r="EJ394" s="4">
        <f t="shared" si="3"/>
        <v>16953.09334</v>
      </c>
      <c r="EK394" s="4">
        <f t="shared" si="4"/>
        <v>0.5595957923</v>
      </c>
      <c r="EL394" s="4">
        <f t="shared" si="5"/>
        <v>1.976310776</v>
      </c>
      <c r="EM394" s="4">
        <f t="shared" si="6"/>
        <v>0.9920368818</v>
      </c>
      <c r="EN394" s="4">
        <f t="shared" si="7"/>
        <v>0.003352891869</v>
      </c>
      <c r="EO394" s="4">
        <f t="shared" si="8"/>
        <v>0.00461022632</v>
      </c>
      <c r="EP394" s="4">
        <f t="shared" si="9"/>
        <v>0</v>
      </c>
      <c r="EQ394" s="4">
        <f t="shared" si="10"/>
        <v>0.625942185</v>
      </c>
      <c r="ER394" s="4">
        <f t="shared" si="11"/>
        <v>0.2334962313</v>
      </c>
      <c r="ES394" s="4">
        <f t="shared" si="12"/>
        <v>0.1168723598</v>
      </c>
      <c r="ET394" s="4">
        <f t="shared" si="13"/>
        <v>0.240471893</v>
      </c>
      <c r="EU394" s="4">
        <f t="shared" si="14"/>
        <v>0.36</v>
      </c>
      <c r="EV394" s="4">
        <f t="shared" si="15"/>
        <v>0.02</v>
      </c>
      <c r="EW394" s="4">
        <f t="shared" si="16"/>
        <v>0.08</v>
      </c>
      <c r="EX394" s="4">
        <f t="shared" si="17"/>
        <v>0.06</v>
      </c>
      <c r="EY394" s="4">
        <f t="shared" si="18"/>
        <v>0.05</v>
      </c>
      <c r="EZ394" s="4">
        <f t="shared" si="19"/>
        <v>0.9666844574</v>
      </c>
      <c r="FA394" s="4">
        <f t="shared" si="20"/>
        <v>0.6006348241</v>
      </c>
      <c r="FB394" s="4">
        <f t="shared" si="21"/>
        <v>0.04391437591</v>
      </c>
      <c r="FC394" s="4">
        <f t="shared" si="22"/>
        <v>0.06311940729</v>
      </c>
      <c r="FD394" s="4">
        <f t="shared" si="23"/>
        <v>0.00875589339</v>
      </c>
      <c r="FE394" s="4">
        <f t="shared" si="24"/>
        <v>0.2137015299</v>
      </c>
      <c r="FF394" s="4">
        <f t="shared" si="25"/>
        <v>0.03309920139</v>
      </c>
      <c r="FG394" s="4">
        <f t="shared" si="26"/>
        <v>0</v>
      </c>
      <c r="FH394" s="4">
        <f t="shared" si="27"/>
        <v>0</v>
      </c>
      <c r="FI394" s="4">
        <f t="shared" si="28"/>
        <v>0.06254209564</v>
      </c>
      <c r="FJ394" s="4">
        <f t="shared" si="29"/>
        <v>0.2688347926</v>
      </c>
      <c r="FK394" s="4">
        <f t="shared" si="30"/>
        <v>0</v>
      </c>
      <c r="FL394" s="4">
        <f t="shared" si="31"/>
        <v>0</v>
      </c>
      <c r="FM394" s="4">
        <f t="shared" si="32"/>
        <v>0</v>
      </c>
      <c r="FN394" s="4">
        <f t="shared" si="33"/>
        <v>0.1452900991</v>
      </c>
      <c r="FO394" s="4">
        <f t="shared" si="34"/>
        <v>0</v>
      </c>
      <c r="FP394" s="4">
        <f t="shared" si="35"/>
        <v>0.2046569807</v>
      </c>
      <c r="FQ394" s="4">
        <f t="shared" si="36"/>
        <v>1</v>
      </c>
      <c r="FR394" s="4">
        <v>103.93</v>
      </c>
    </row>
    <row r="395" ht="12.75" customHeight="1">
      <c r="A395" s="4" t="s">
        <v>166</v>
      </c>
      <c r="B395" s="4" t="s">
        <v>1231</v>
      </c>
      <c r="C395" s="4" t="s">
        <v>1232</v>
      </c>
      <c r="D395" s="4" t="s">
        <v>1341</v>
      </c>
      <c r="E395" s="4" t="s">
        <v>1342</v>
      </c>
      <c r="F395" s="4">
        <v>433.611630812</v>
      </c>
      <c r="G395" s="4">
        <v>85.375</v>
      </c>
      <c r="H395" s="4">
        <v>66.9375</v>
      </c>
      <c r="I395" s="4">
        <v>61.3125</v>
      </c>
      <c r="J395" s="4">
        <v>40.6875</v>
      </c>
      <c r="K395" s="4">
        <v>57.3125</v>
      </c>
      <c r="L395" s="4">
        <v>122.3125</v>
      </c>
      <c r="M395" s="4">
        <v>127.443687438965</v>
      </c>
      <c r="N395" s="4">
        <v>360.789581298828</v>
      </c>
      <c r="O395" s="4">
        <v>211.187459934415</v>
      </c>
      <c r="P395" s="4">
        <v>0.0</v>
      </c>
      <c r="Q395" s="4">
        <v>0.0</v>
      </c>
      <c r="R395" s="4">
        <v>0.0</v>
      </c>
      <c r="S395" s="4">
        <v>208.1875</v>
      </c>
      <c r="T395" s="4">
        <v>225.75</v>
      </c>
      <c r="U395" s="4">
        <v>0.0</v>
      </c>
      <c r="V395" s="4">
        <v>1404.49458952532</v>
      </c>
      <c r="W395" s="4">
        <v>14.087594863656</v>
      </c>
      <c r="X395" s="4">
        <v>17.0</v>
      </c>
      <c r="Y395" s="4">
        <v>238314.5566</v>
      </c>
      <c r="Z395" s="4">
        <v>93.63</v>
      </c>
      <c r="AA395" s="4">
        <v>36.14</v>
      </c>
      <c r="AB395" s="4">
        <v>36.14</v>
      </c>
      <c r="AC395" s="4">
        <v>0.0</v>
      </c>
      <c r="AD395" s="4">
        <v>0.78</v>
      </c>
      <c r="AE395" s="4">
        <v>56.64</v>
      </c>
      <c r="AF395" s="4">
        <v>0.07</v>
      </c>
      <c r="AG395" s="4">
        <v>8.4</v>
      </c>
      <c r="AH395" s="4">
        <v>1.3</v>
      </c>
      <c r="AI395" s="4">
        <v>0.0</v>
      </c>
      <c r="AJ395" s="4">
        <v>0.8</v>
      </c>
      <c r="AK395" s="4">
        <v>5.27</v>
      </c>
      <c r="AL395" s="4">
        <v>0.0</v>
      </c>
      <c r="AM395" s="4">
        <v>0.0</v>
      </c>
      <c r="AN395" s="4">
        <v>0.0</v>
      </c>
      <c r="AO395" s="4">
        <v>0.0</v>
      </c>
      <c r="AP395" s="4">
        <v>0.0</v>
      </c>
      <c r="AQ395" s="4">
        <v>0.0</v>
      </c>
      <c r="AR395" s="4">
        <v>12.14</v>
      </c>
      <c r="AS395" s="4">
        <v>0.0</v>
      </c>
      <c r="AT395" s="4">
        <v>0.0</v>
      </c>
      <c r="AU395" s="4">
        <v>0.0</v>
      </c>
      <c r="AV395" s="4">
        <v>0.0</v>
      </c>
      <c r="AW395" s="4">
        <v>0.0</v>
      </c>
      <c r="AX395" s="4">
        <v>0.0</v>
      </c>
      <c r="AY395" s="4">
        <v>0.0</v>
      </c>
      <c r="AZ395" s="4">
        <v>0.0</v>
      </c>
      <c r="BA395" s="4">
        <v>0.0</v>
      </c>
      <c r="BB395" s="4">
        <v>24.48</v>
      </c>
      <c r="BC395" s="4">
        <v>0.0</v>
      </c>
      <c r="BD395" s="4">
        <v>0.0</v>
      </c>
      <c r="BE395" s="4">
        <v>0.0</v>
      </c>
      <c r="BF395" s="4">
        <v>1.37</v>
      </c>
      <c r="BG395" s="4">
        <v>0.0</v>
      </c>
      <c r="BH395" s="4">
        <v>0.0</v>
      </c>
      <c r="BI395" s="4">
        <v>31.18</v>
      </c>
      <c r="BJ395" s="4">
        <v>0.0</v>
      </c>
      <c r="BK395" s="4">
        <v>0.0</v>
      </c>
      <c r="BL395" s="4">
        <v>0.0</v>
      </c>
      <c r="BM395" s="4">
        <v>0.0</v>
      </c>
      <c r="BN395" s="4">
        <v>5.03</v>
      </c>
      <c r="BO395" s="4">
        <v>0.0</v>
      </c>
      <c r="BP395" s="4">
        <v>0.0</v>
      </c>
      <c r="BQ395" s="4">
        <v>0.0</v>
      </c>
      <c r="BR395" s="4">
        <v>0.0</v>
      </c>
      <c r="BS395" s="4">
        <v>10.27</v>
      </c>
      <c r="BT395" s="4">
        <v>0.0</v>
      </c>
      <c r="BU395" s="4">
        <v>0.0</v>
      </c>
      <c r="BV395" s="4">
        <v>0.0</v>
      </c>
      <c r="BW395" s="4">
        <v>0.0</v>
      </c>
      <c r="BX395" s="4">
        <v>0.0</v>
      </c>
      <c r="BY395" s="4">
        <v>0.0</v>
      </c>
      <c r="BZ395" s="4">
        <v>0.0</v>
      </c>
      <c r="CA395" s="4">
        <v>0.0</v>
      </c>
      <c r="CB395" s="4">
        <v>0.0</v>
      </c>
      <c r="CC395" s="4">
        <v>0.0</v>
      </c>
      <c r="CD395" s="4">
        <v>0.0</v>
      </c>
      <c r="CE395" s="4">
        <v>2.74</v>
      </c>
      <c r="CF395" s="4">
        <v>0.0</v>
      </c>
      <c r="CG395" s="4">
        <v>0.0</v>
      </c>
      <c r="CH395" s="4">
        <v>0.0</v>
      </c>
      <c r="CI395" s="4">
        <v>0.0</v>
      </c>
      <c r="CJ395" s="4">
        <v>0.0</v>
      </c>
      <c r="CK395" s="4">
        <v>0.0</v>
      </c>
      <c r="CL395" s="4">
        <v>0.0</v>
      </c>
      <c r="CM395" s="4">
        <v>0.0</v>
      </c>
      <c r="CN395" s="4">
        <v>0.0</v>
      </c>
      <c r="CO395" s="4">
        <v>1.15</v>
      </c>
      <c r="CP395" s="4">
        <v>0.0</v>
      </c>
      <c r="CQ395" s="4">
        <v>0.0</v>
      </c>
      <c r="CR395" s="4">
        <v>0.0</v>
      </c>
      <c r="CS395" s="4">
        <v>0.0</v>
      </c>
      <c r="CT395" s="4">
        <v>62.0</v>
      </c>
      <c r="CU395" s="4">
        <v>30.6</v>
      </c>
      <c r="CV395" s="4" t="s">
        <v>1341</v>
      </c>
      <c r="CW395" s="4">
        <v>433.61</v>
      </c>
      <c r="CX395" s="4">
        <v>0.17</v>
      </c>
      <c r="CY395" s="4">
        <v>0.15</v>
      </c>
      <c r="CZ395" s="4">
        <v>0.0</v>
      </c>
      <c r="DA395" s="4">
        <v>0.0</v>
      </c>
      <c r="DB395" s="4">
        <v>0.05</v>
      </c>
      <c r="DC395" s="4">
        <v>0.0</v>
      </c>
      <c r="DD395" s="4">
        <v>0.0</v>
      </c>
      <c r="DE395" s="4">
        <v>0.07</v>
      </c>
      <c r="DF395" s="4">
        <v>0.0</v>
      </c>
      <c r="DG395" s="4">
        <v>0.0</v>
      </c>
      <c r="DH395" s="4">
        <v>0.0</v>
      </c>
      <c r="DI395" s="4">
        <v>0.0</v>
      </c>
      <c r="DJ395" s="4">
        <v>0.0</v>
      </c>
      <c r="DK395" s="4">
        <v>0.02</v>
      </c>
      <c r="DL395" s="4">
        <v>0.0</v>
      </c>
      <c r="DM395" s="4">
        <v>0.36</v>
      </c>
      <c r="DN395" s="4">
        <v>0.0</v>
      </c>
      <c r="DO395" s="4">
        <v>0.1</v>
      </c>
      <c r="DP395" s="4">
        <v>0.01</v>
      </c>
      <c r="DQ395" s="4">
        <v>0.0</v>
      </c>
      <c r="DR395" s="4">
        <v>0.0</v>
      </c>
      <c r="DS395" s="4">
        <v>0.01</v>
      </c>
      <c r="DT395" s="4">
        <v>0.06</v>
      </c>
      <c r="DU395" s="4">
        <v>0.0</v>
      </c>
      <c r="DV395" s="4">
        <v>0.0</v>
      </c>
      <c r="DW395" s="4">
        <v>0.0</v>
      </c>
      <c r="DX395" s="4" t="s">
        <v>1341</v>
      </c>
      <c r="DY395" s="4" t="s">
        <v>1343</v>
      </c>
      <c r="DZ395" s="4" t="s">
        <v>1236</v>
      </c>
      <c r="EA395" s="4" t="s">
        <v>461</v>
      </c>
      <c r="EB395" s="4">
        <v>433.611630812</v>
      </c>
      <c r="EC395" s="6">
        <v>405.771199520119</v>
      </c>
      <c r="ED395" s="7">
        <v>0.94</v>
      </c>
      <c r="EE395" s="4" t="s">
        <v>1341</v>
      </c>
      <c r="EF395" s="4" t="s">
        <v>1232</v>
      </c>
      <c r="EG395" s="4" t="s">
        <v>1342</v>
      </c>
      <c r="EH395" s="4">
        <f t="shared" si="1"/>
        <v>2545.279895</v>
      </c>
      <c r="EI395" s="4">
        <f t="shared" si="2"/>
        <v>3.059803922</v>
      </c>
      <c r="EJ395" s="4">
        <f t="shared" si="3"/>
        <v>7788.057405</v>
      </c>
      <c r="EK395" s="4">
        <f t="shared" si="4"/>
        <v>0.7191071238</v>
      </c>
      <c r="EL395" s="4">
        <f t="shared" si="5"/>
        <v>0.1121435437</v>
      </c>
      <c r="EM395" s="4">
        <f t="shared" si="6"/>
        <v>0.8</v>
      </c>
      <c r="EN395" s="4">
        <f t="shared" si="7"/>
        <v>0.1238095238</v>
      </c>
      <c r="EO395" s="4">
        <f t="shared" si="8"/>
        <v>0</v>
      </c>
      <c r="EP395" s="4">
        <f t="shared" si="9"/>
        <v>0.07619047619</v>
      </c>
      <c r="EQ395" s="4">
        <f t="shared" si="10"/>
        <v>0.3859873972</v>
      </c>
      <c r="ER395" s="4">
        <f t="shared" si="11"/>
        <v>0.6049343159</v>
      </c>
      <c r="ES395" s="4">
        <f t="shared" si="12"/>
        <v>0.0007476236249</v>
      </c>
      <c r="ET395" s="4">
        <f t="shared" si="13"/>
        <v>0.2159305548</v>
      </c>
      <c r="EU395" s="4">
        <f t="shared" si="14"/>
        <v>0.2</v>
      </c>
      <c r="EV395" s="4">
        <f t="shared" si="15"/>
        <v>0.07</v>
      </c>
      <c r="EW395" s="4">
        <f t="shared" si="16"/>
        <v>0.12</v>
      </c>
      <c r="EX395" s="4">
        <f t="shared" si="17"/>
        <v>0.37</v>
      </c>
      <c r="EY395" s="4">
        <f t="shared" si="18"/>
        <v>0.07</v>
      </c>
      <c r="EZ395" s="4">
        <f t="shared" si="19"/>
        <v>1.316488953</v>
      </c>
      <c r="FA395" s="4">
        <f t="shared" si="20"/>
        <v>0.8179805775</v>
      </c>
      <c r="FB395" s="4">
        <f t="shared" si="21"/>
        <v>0.9357940855</v>
      </c>
      <c r="FC395" s="4">
        <f t="shared" si="22"/>
        <v>0.07399606852</v>
      </c>
      <c r="FD395" s="4">
        <f t="shared" si="23"/>
        <v>0</v>
      </c>
      <c r="FE395" s="4">
        <f t="shared" si="24"/>
        <v>0.3437236731</v>
      </c>
      <c r="FF395" s="4">
        <f t="shared" si="25"/>
        <v>0.4570345409</v>
      </c>
      <c r="FG395" s="4">
        <f t="shared" si="26"/>
        <v>0</v>
      </c>
      <c r="FH395" s="4">
        <f t="shared" si="27"/>
        <v>0</v>
      </c>
      <c r="FI395" s="4">
        <f t="shared" si="28"/>
        <v>0</v>
      </c>
      <c r="FJ395" s="4">
        <f t="shared" si="29"/>
        <v>0.07062622859</v>
      </c>
      <c r="FK395" s="4">
        <f t="shared" si="30"/>
        <v>0</v>
      </c>
      <c r="FL395" s="4">
        <f t="shared" si="31"/>
        <v>0</v>
      </c>
      <c r="FM395" s="4">
        <f t="shared" si="32"/>
        <v>0</v>
      </c>
      <c r="FN395" s="4">
        <f t="shared" si="33"/>
        <v>0.03847233923</v>
      </c>
      <c r="FO395" s="4">
        <f t="shared" si="34"/>
        <v>0</v>
      </c>
      <c r="FP395" s="4">
        <f t="shared" si="35"/>
        <v>0.01614714968</v>
      </c>
      <c r="FQ395" s="4">
        <f t="shared" si="36"/>
        <v>1</v>
      </c>
      <c r="FR395" s="4">
        <v>71.22</v>
      </c>
    </row>
    <row r="396" ht="12.75" customHeight="1">
      <c r="A396" s="4" t="s">
        <v>166</v>
      </c>
      <c r="B396" s="4" t="s">
        <v>1231</v>
      </c>
      <c r="C396" s="4" t="s">
        <v>1232</v>
      </c>
      <c r="D396" s="4" t="s">
        <v>1344</v>
      </c>
      <c r="E396" s="4" t="s">
        <v>1345</v>
      </c>
      <c r="F396" s="4">
        <v>223.477589214</v>
      </c>
      <c r="G396" s="4">
        <v>21.6875</v>
      </c>
      <c r="H396" s="4">
        <v>44.875</v>
      </c>
      <c r="I396" s="4">
        <v>53.125</v>
      </c>
      <c r="J396" s="4">
        <v>35.0</v>
      </c>
      <c r="K396" s="4">
        <v>50.25</v>
      </c>
      <c r="L396" s="4">
        <v>18.875</v>
      </c>
      <c r="M396" s="4">
        <v>111.126533508301</v>
      </c>
      <c r="N396" s="4">
        <v>233.203231811523</v>
      </c>
      <c r="O396" s="4">
        <v>153.358137889735</v>
      </c>
      <c r="P396" s="4">
        <v>0.0</v>
      </c>
      <c r="Q396" s="4">
        <v>0.0</v>
      </c>
      <c r="R396" s="4">
        <v>0.0</v>
      </c>
      <c r="S396" s="4">
        <v>0.0</v>
      </c>
      <c r="T396" s="4">
        <v>198.625</v>
      </c>
      <c r="U396" s="4">
        <v>25.1875</v>
      </c>
      <c r="V396" s="4">
        <v>1391.08689578094</v>
      </c>
      <c r="W396" s="4">
        <v>14.3091142777312</v>
      </c>
      <c r="X396" s="4">
        <v>13.0</v>
      </c>
      <c r="Y396" s="4">
        <v>103620.6501</v>
      </c>
      <c r="Z396" s="4">
        <v>31.7</v>
      </c>
      <c r="AA396" s="4">
        <v>23.91</v>
      </c>
      <c r="AB396" s="4">
        <v>23.36</v>
      </c>
      <c r="AC396" s="4">
        <v>0.55</v>
      </c>
      <c r="AD396" s="4">
        <v>0.91</v>
      </c>
      <c r="AE396" s="4">
        <v>6.88</v>
      </c>
      <c r="AF396" s="4">
        <v>0.0</v>
      </c>
      <c r="AG396" s="4">
        <v>50.5</v>
      </c>
      <c r="AH396" s="4">
        <v>0.0</v>
      </c>
      <c r="AI396" s="4">
        <v>0.0</v>
      </c>
      <c r="AJ396" s="4">
        <v>1.6</v>
      </c>
      <c r="AK396" s="4">
        <v>2.54</v>
      </c>
      <c r="AL396" s="4">
        <v>0.0</v>
      </c>
      <c r="AM396" s="4">
        <v>0.0</v>
      </c>
      <c r="AN396" s="4">
        <v>0.0</v>
      </c>
      <c r="AO396" s="4">
        <v>0.0</v>
      </c>
      <c r="AP396" s="4">
        <v>0.0</v>
      </c>
      <c r="AQ396" s="4">
        <v>0.0</v>
      </c>
      <c r="AR396" s="4">
        <v>0.0</v>
      </c>
      <c r="AS396" s="4">
        <v>0.0</v>
      </c>
      <c r="AT396" s="4">
        <v>0.0</v>
      </c>
      <c r="AU396" s="4">
        <v>0.0</v>
      </c>
      <c r="AV396" s="4">
        <v>0.0</v>
      </c>
      <c r="AW396" s="4">
        <v>0.0</v>
      </c>
      <c r="AX396" s="4">
        <v>0.0</v>
      </c>
      <c r="AY396" s="4">
        <v>0.0</v>
      </c>
      <c r="AZ396" s="4">
        <v>0.0</v>
      </c>
      <c r="BA396" s="4">
        <v>0.0</v>
      </c>
      <c r="BB396" s="4">
        <v>1.86</v>
      </c>
      <c r="BC396" s="4">
        <v>0.0</v>
      </c>
      <c r="BD396" s="4">
        <v>0.0</v>
      </c>
      <c r="BE396" s="4">
        <v>0.0</v>
      </c>
      <c r="BF396" s="4">
        <v>0.0</v>
      </c>
      <c r="BG396" s="4">
        <v>0.0</v>
      </c>
      <c r="BH396" s="4">
        <v>0.0</v>
      </c>
      <c r="BI396" s="4">
        <v>0.0</v>
      </c>
      <c r="BJ396" s="4">
        <v>0.0</v>
      </c>
      <c r="BK396" s="4">
        <v>0.0</v>
      </c>
      <c r="BL396" s="4">
        <v>0.0</v>
      </c>
      <c r="BM396" s="4">
        <v>0.0</v>
      </c>
      <c r="BN396" s="4">
        <v>14.16</v>
      </c>
      <c r="BO396" s="4">
        <v>0.0</v>
      </c>
      <c r="BP396" s="4">
        <v>0.0</v>
      </c>
      <c r="BQ396" s="4">
        <v>0.0</v>
      </c>
      <c r="BR396" s="4">
        <v>0.0</v>
      </c>
      <c r="BS396" s="4">
        <v>0.0</v>
      </c>
      <c r="BT396" s="4">
        <v>0.0</v>
      </c>
      <c r="BU396" s="4">
        <v>0.0</v>
      </c>
      <c r="BV396" s="4">
        <v>0.0</v>
      </c>
      <c r="BW396" s="4">
        <v>0.0</v>
      </c>
      <c r="BX396" s="4">
        <v>0.0</v>
      </c>
      <c r="BY396" s="4">
        <v>0.0</v>
      </c>
      <c r="BZ396" s="4">
        <v>0.0</v>
      </c>
      <c r="CA396" s="4">
        <v>0.0</v>
      </c>
      <c r="CB396" s="4">
        <v>0.0</v>
      </c>
      <c r="CC396" s="4">
        <v>2.8</v>
      </c>
      <c r="CD396" s="4">
        <v>0.0</v>
      </c>
      <c r="CE396" s="4">
        <v>2.4</v>
      </c>
      <c r="CF396" s="4">
        <v>1.53</v>
      </c>
      <c r="CG396" s="4">
        <v>0.0</v>
      </c>
      <c r="CH396" s="4">
        <v>1.33</v>
      </c>
      <c r="CI396" s="4">
        <v>0.0</v>
      </c>
      <c r="CJ396" s="4">
        <v>0.0</v>
      </c>
      <c r="CK396" s="4">
        <v>0.0</v>
      </c>
      <c r="CL396" s="4">
        <v>0.0</v>
      </c>
      <c r="CM396" s="4">
        <v>0.0</v>
      </c>
      <c r="CN396" s="4">
        <v>0.0</v>
      </c>
      <c r="CO396" s="4">
        <v>0.0</v>
      </c>
      <c r="CP396" s="4">
        <v>3.58</v>
      </c>
      <c r="CQ396" s="4">
        <v>0.0</v>
      </c>
      <c r="CR396" s="4">
        <v>1.5</v>
      </c>
      <c r="CS396" s="4">
        <v>0.0</v>
      </c>
      <c r="CT396" s="4">
        <v>22.0</v>
      </c>
      <c r="CU396" s="4">
        <v>14.3</v>
      </c>
      <c r="CV396" s="4" t="s">
        <v>1344</v>
      </c>
      <c r="CW396" s="4">
        <v>223.48</v>
      </c>
      <c r="CX396" s="4">
        <v>0.28</v>
      </c>
      <c r="CY396" s="4">
        <v>0.17</v>
      </c>
      <c r="CZ396" s="4">
        <v>0.0</v>
      </c>
      <c r="DA396" s="4">
        <v>0.01</v>
      </c>
      <c r="DB396" s="4">
        <v>0.01</v>
      </c>
      <c r="DC396" s="4">
        <v>0.0</v>
      </c>
      <c r="DD396" s="4">
        <v>0.0</v>
      </c>
      <c r="DE396" s="4">
        <v>0.1</v>
      </c>
      <c r="DF396" s="4">
        <v>0.0</v>
      </c>
      <c r="DG396" s="4">
        <v>0.0</v>
      </c>
      <c r="DH396" s="4">
        <v>0.0</v>
      </c>
      <c r="DI396" s="4">
        <v>0.0</v>
      </c>
      <c r="DJ396" s="4">
        <v>0.0</v>
      </c>
      <c r="DK396" s="4">
        <v>0.04</v>
      </c>
      <c r="DL396" s="4">
        <v>0.0</v>
      </c>
      <c r="DM396" s="4">
        <v>0.27</v>
      </c>
      <c r="DN396" s="4">
        <v>0.0</v>
      </c>
      <c r="DO396" s="4">
        <v>0.07</v>
      </c>
      <c r="DP396" s="4">
        <v>0.0</v>
      </c>
      <c r="DQ396" s="4">
        <v>0.0</v>
      </c>
      <c r="DR396" s="4">
        <v>0.0</v>
      </c>
      <c r="DS396" s="4">
        <v>0.02</v>
      </c>
      <c r="DT396" s="4">
        <v>0.02</v>
      </c>
      <c r="DU396" s="4">
        <v>0.0</v>
      </c>
      <c r="DV396" s="4">
        <v>0.0</v>
      </c>
      <c r="DW396" s="4">
        <v>0.01</v>
      </c>
      <c r="DX396" s="4" t="s">
        <v>1344</v>
      </c>
      <c r="DY396" s="4" t="s">
        <v>1346</v>
      </c>
      <c r="DZ396" s="4" t="s">
        <v>1236</v>
      </c>
      <c r="EA396" s="4" t="s">
        <v>461</v>
      </c>
      <c r="EB396" s="4">
        <v>223.477589214</v>
      </c>
      <c r="EC396" s="6">
        <v>20.4228333343</v>
      </c>
      <c r="ED396" s="7">
        <v>0.09</v>
      </c>
      <c r="EE396" s="4" t="s">
        <v>1344</v>
      </c>
      <c r="EF396" s="4" t="s">
        <v>1232</v>
      </c>
      <c r="EG396" s="4" t="s">
        <v>1345</v>
      </c>
      <c r="EH396" s="4">
        <f t="shared" si="1"/>
        <v>3268.790224</v>
      </c>
      <c r="EI396" s="4">
        <f t="shared" si="2"/>
        <v>2.216783217</v>
      </c>
      <c r="EJ396" s="4">
        <f t="shared" si="3"/>
        <v>7246.199308</v>
      </c>
      <c r="EK396" s="4">
        <f t="shared" si="4"/>
        <v>0.585488959</v>
      </c>
      <c r="EL396" s="4">
        <f t="shared" si="5"/>
        <v>1.643533123</v>
      </c>
      <c r="EM396" s="4">
        <f t="shared" si="6"/>
        <v>0.9692898273</v>
      </c>
      <c r="EN396" s="4">
        <f t="shared" si="7"/>
        <v>0</v>
      </c>
      <c r="EO396" s="4">
        <f t="shared" si="8"/>
        <v>0</v>
      </c>
      <c r="EP396" s="4">
        <f t="shared" si="9"/>
        <v>0.03071017274</v>
      </c>
      <c r="EQ396" s="4">
        <f t="shared" si="10"/>
        <v>0.7542586751</v>
      </c>
      <c r="ER396" s="4">
        <f t="shared" si="11"/>
        <v>0.2170347003</v>
      </c>
      <c r="ES396" s="4">
        <f t="shared" si="12"/>
        <v>0</v>
      </c>
      <c r="ET396" s="4">
        <f t="shared" si="13"/>
        <v>0.1418486753</v>
      </c>
      <c r="EU396" s="4">
        <f t="shared" si="14"/>
        <v>0.19</v>
      </c>
      <c r="EV396" s="4">
        <f t="shared" si="15"/>
        <v>0.1</v>
      </c>
      <c r="EW396" s="4">
        <f t="shared" si="16"/>
        <v>0.11</v>
      </c>
      <c r="EX396" s="4">
        <f t="shared" si="17"/>
        <v>0.27</v>
      </c>
      <c r="EY396" s="4">
        <f t="shared" si="18"/>
        <v>0.04</v>
      </c>
      <c r="EZ396" s="4">
        <f t="shared" si="19"/>
        <v>1.270872708</v>
      </c>
      <c r="FA396" s="4">
        <f t="shared" si="20"/>
        <v>0.7896376111</v>
      </c>
      <c r="FB396" s="4">
        <f t="shared" si="21"/>
        <v>0.09138649386</v>
      </c>
      <c r="FC396" s="4">
        <f t="shared" si="22"/>
        <v>0.08012618297</v>
      </c>
      <c r="FD396" s="4">
        <f t="shared" si="23"/>
        <v>0</v>
      </c>
      <c r="FE396" s="4">
        <f t="shared" si="24"/>
        <v>0.05867507886</v>
      </c>
      <c r="FF396" s="4">
        <f t="shared" si="25"/>
        <v>0</v>
      </c>
      <c r="FG396" s="4">
        <f t="shared" si="26"/>
        <v>0</v>
      </c>
      <c r="FH396" s="4">
        <f t="shared" si="27"/>
        <v>0</v>
      </c>
      <c r="FI396" s="4">
        <f t="shared" si="28"/>
        <v>0</v>
      </c>
      <c r="FJ396" s="4">
        <f t="shared" si="29"/>
        <v>0.4466876972</v>
      </c>
      <c r="FK396" s="4">
        <f t="shared" si="30"/>
        <v>0</v>
      </c>
      <c r="FL396" s="4">
        <f t="shared" si="31"/>
        <v>0</v>
      </c>
      <c r="FM396" s="4">
        <f t="shared" si="32"/>
        <v>0</v>
      </c>
      <c r="FN396" s="4">
        <f t="shared" si="33"/>
        <v>0.2123028391</v>
      </c>
      <c r="FO396" s="4">
        <f t="shared" si="34"/>
        <v>0.04195583596</v>
      </c>
      <c r="FP396" s="4">
        <f t="shared" si="35"/>
        <v>0.1602523659</v>
      </c>
      <c r="FQ396" s="4">
        <f t="shared" si="36"/>
        <v>1</v>
      </c>
      <c r="FR396" s="4">
        <v>31.7</v>
      </c>
    </row>
    <row r="397" ht="12.75" customHeight="1">
      <c r="A397" s="4" t="s">
        <v>166</v>
      </c>
      <c r="B397" s="4" t="s">
        <v>1231</v>
      </c>
      <c r="C397" s="4" t="s">
        <v>1232</v>
      </c>
      <c r="D397" s="4" t="s">
        <v>1347</v>
      </c>
      <c r="E397" s="4" t="s">
        <v>1348</v>
      </c>
      <c r="F397" s="4">
        <v>505.270091773</v>
      </c>
      <c r="G397" s="4">
        <v>47.4375</v>
      </c>
      <c r="H397" s="4">
        <v>37.9375</v>
      </c>
      <c r="I397" s="4">
        <v>56.3125</v>
      </c>
      <c r="J397" s="4">
        <v>57.0625</v>
      </c>
      <c r="K397" s="4">
        <v>131.625</v>
      </c>
      <c r="L397" s="4">
        <v>175.0625</v>
      </c>
      <c r="M397" s="4">
        <v>141.898544311523</v>
      </c>
      <c r="N397" s="4">
        <v>502.830444335938</v>
      </c>
      <c r="O397" s="4">
        <v>268.562675175125</v>
      </c>
      <c r="P397" s="4">
        <v>0.0</v>
      </c>
      <c r="Q397" s="4">
        <v>0.0</v>
      </c>
      <c r="R397" s="4">
        <v>0.0</v>
      </c>
      <c r="S397" s="4">
        <v>276.375</v>
      </c>
      <c r="T397" s="4">
        <v>229.0625</v>
      </c>
      <c r="U397" s="4">
        <v>0.0</v>
      </c>
      <c r="V397" s="4">
        <v>1416.444169655</v>
      </c>
      <c r="W397" s="4">
        <v>13.8459923333746</v>
      </c>
      <c r="X397" s="4">
        <v>26.0</v>
      </c>
      <c r="Y397" s="4">
        <v>340145.3133</v>
      </c>
      <c r="Z397" s="4">
        <v>120.38</v>
      </c>
      <c r="AA397" s="4">
        <v>82.37</v>
      </c>
      <c r="AB397" s="4">
        <v>76.71</v>
      </c>
      <c r="AC397" s="4">
        <v>5.66</v>
      </c>
      <c r="AD397" s="4">
        <v>3.19</v>
      </c>
      <c r="AE397" s="4">
        <v>30.32</v>
      </c>
      <c r="AF397" s="4">
        <v>4.5</v>
      </c>
      <c r="AG397" s="4">
        <v>87.8</v>
      </c>
      <c r="AH397" s="4">
        <v>1.4</v>
      </c>
      <c r="AI397" s="4">
        <v>1.2</v>
      </c>
      <c r="AJ397" s="4">
        <v>10.4</v>
      </c>
      <c r="AK397" s="4">
        <v>8.15</v>
      </c>
      <c r="AL397" s="4">
        <v>0.0</v>
      </c>
      <c r="AM397" s="4">
        <v>0.0</v>
      </c>
      <c r="AN397" s="4">
        <v>0.0</v>
      </c>
      <c r="AO397" s="4">
        <v>0.0</v>
      </c>
      <c r="AP397" s="4">
        <v>0.0</v>
      </c>
      <c r="AQ397" s="4">
        <v>0.0</v>
      </c>
      <c r="AR397" s="4">
        <v>4.75</v>
      </c>
      <c r="AS397" s="4">
        <v>0.0</v>
      </c>
      <c r="AT397" s="4">
        <v>0.0</v>
      </c>
      <c r="AU397" s="4">
        <v>0.0</v>
      </c>
      <c r="AV397" s="4">
        <v>0.0</v>
      </c>
      <c r="AW397" s="4">
        <v>0.0</v>
      </c>
      <c r="AX397" s="4">
        <v>0.0</v>
      </c>
      <c r="AY397" s="4">
        <v>0.0</v>
      </c>
      <c r="AZ397" s="4">
        <v>0.0</v>
      </c>
      <c r="BA397" s="4">
        <v>0.0</v>
      </c>
      <c r="BB397" s="4">
        <v>28.23</v>
      </c>
      <c r="BC397" s="4">
        <v>0.0</v>
      </c>
      <c r="BD397" s="4">
        <v>0.0</v>
      </c>
      <c r="BE397" s="4">
        <v>0.0</v>
      </c>
      <c r="BF397" s="4">
        <v>0.0</v>
      </c>
      <c r="BG397" s="4">
        <v>0.0</v>
      </c>
      <c r="BH397" s="4">
        <v>0.0</v>
      </c>
      <c r="BI397" s="4">
        <v>0.0</v>
      </c>
      <c r="BJ397" s="4">
        <v>0.0</v>
      </c>
      <c r="BK397" s="4">
        <v>0.0</v>
      </c>
      <c r="BL397" s="4">
        <v>0.0</v>
      </c>
      <c r="BM397" s="4">
        <v>23.07</v>
      </c>
      <c r="BN397" s="4">
        <v>6.97</v>
      </c>
      <c r="BO397" s="4">
        <v>0.0</v>
      </c>
      <c r="BP397" s="4">
        <v>0.0</v>
      </c>
      <c r="BQ397" s="4">
        <v>0.0</v>
      </c>
      <c r="BR397" s="4">
        <v>0.0</v>
      </c>
      <c r="BS397" s="4">
        <v>16.7</v>
      </c>
      <c r="BT397" s="4">
        <v>0.0</v>
      </c>
      <c r="BU397" s="4">
        <v>0.0</v>
      </c>
      <c r="BV397" s="4">
        <v>0.0</v>
      </c>
      <c r="BW397" s="4">
        <v>0.0</v>
      </c>
      <c r="BX397" s="4">
        <v>0.0</v>
      </c>
      <c r="BY397" s="4">
        <v>0.0</v>
      </c>
      <c r="BZ397" s="4">
        <v>0.0</v>
      </c>
      <c r="CA397" s="4">
        <v>0.0</v>
      </c>
      <c r="CB397" s="4">
        <v>0.0</v>
      </c>
      <c r="CC397" s="4">
        <v>0.0</v>
      </c>
      <c r="CD397" s="4">
        <v>0.0</v>
      </c>
      <c r="CE397" s="4">
        <v>14.75</v>
      </c>
      <c r="CF397" s="4">
        <v>1.86</v>
      </c>
      <c r="CG397" s="4">
        <v>0.0</v>
      </c>
      <c r="CH397" s="4">
        <v>0.0</v>
      </c>
      <c r="CI397" s="4">
        <v>0.0</v>
      </c>
      <c r="CJ397" s="4">
        <v>0.0</v>
      </c>
      <c r="CK397" s="4">
        <v>0.0</v>
      </c>
      <c r="CL397" s="4">
        <v>0.0</v>
      </c>
      <c r="CM397" s="4">
        <v>0.0</v>
      </c>
      <c r="CN397" s="4">
        <v>7.5</v>
      </c>
      <c r="CO397" s="4">
        <v>2.0</v>
      </c>
      <c r="CP397" s="4">
        <v>0.0</v>
      </c>
      <c r="CQ397" s="4">
        <v>0.0</v>
      </c>
      <c r="CR397" s="4">
        <v>6.4</v>
      </c>
      <c r="CS397" s="4">
        <v>0.0</v>
      </c>
      <c r="CT397" s="4">
        <v>95.0</v>
      </c>
      <c r="CU397" s="4">
        <v>36.4</v>
      </c>
      <c r="CV397" s="4" t="s">
        <v>1347</v>
      </c>
      <c r="CW397" s="4">
        <v>505.27</v>
      </c>
      <c r="CX397" s="4">
        <v>0.09</v>
      </c>
      <c r="CY397" s="4">
        <v>0.11</v>
      </c>
      <c r="CZ397" s="4">
        <v>0.0</v>
      </c>
      <c r="DA397" s="4">
        <v>0.02</v>
      </c>
      <c r="DB397" s="4">
        <v>0.05</v>
      </c>
      <c r="DC397" s="4">
        <v>0.0</v>
      </c>
      <c r="DD397" s="4">
        <v>0.0</v>
      </c>
      <c r="DE397" s="4">
        <v>0.13</v>
      </c>
      <c r="DF397" s="4">
        <v>0.0</v>
      </c>
      <c r="DG397" s="4">
        <v>0.0</v>
      </c>
      <c r="DH397" s="4">
        <v>0.0</v>
      </c>
      <c r="DI397" s="4">
        <v>0.0</v>
      </c>
      <c r="DJ397" s="4">
        <v>0.0</v>
      </c>
      <c r="DK397" s="4">
        <v>0.01</v>
      </c>
      <c r="DL397" s="4">
        <v>0.0</v>
      </c>
      <c r="DM397" s="4">
        <v>0.49</v>
      </c>
      <c r="DN397" s="4">
        <v>0.0</v>
      </c>
      <c r="DO397" s="4">
        <v>0.02</v>
      </c>
      <c r="DP397" s="4">
        <v>0.0</v>
      </c>
      <c r="DQ397" s="4">
        <v>0.0</v>
      </c>
      <c r="DR397" s="4">
        <v>0.0</v>
      </c>
      <c r="DS397" s="4">
        <v>0.0</v>
      </c>
      <c r="DT397" s="4">
        <v>0.04</v>
      </c>
      <c r="DU397" s="4">
        <v>0.04</v>
      </c>
      <c r="DV397" s="4">
        <v>0.0</v>
      </c>
      <c r="DW397" s="4">
        <v>0.0</v>
      </c>
      <c r="DX397" s="4" t="s">
        <v>1347</v>
      </c>
      <c r="DY397" s="4" t="s">
        <v>1349</v>
      </c>
      <c r="DZ397" s="4" t="s">
        <v>1236</v>
      </c>
      <c r="EA397" s="4" t="s">
        <v>461</v>
      </c>
      <c r="EB397" s="4">
        <v>505.270091773</v>
      </c>
      <c r="EC397" s="6">
        <v>506.89457765104</v>
      </c>
      <c r="ED397" s="7">
        <v>1.0</v>
      </c>
      <c r="EE397" s="4" t="s">
        <v>1347</v>
      </c>
      <c r="EF397" s="4" t="s">
        <v>1232</v>
      </c>
      <c r="EG397" s="4" t="s">
        <v>1348</v>
      </c>
      <c r="EH397" s="4">
        <f t="shared" si="1"/>
        <v>2825.596555</v>
      </c>
      <c r="EI397" s="4">
        <f t="shared" si="2"/>
        <v>3.307142857</v>
      </c>
      <c r="EJ397" s="4">
        <f t="shared" si="3"/>
        <v>9344.651464</v>
      </c>
      <c r="EK397" s="4">
        <f t="shared" si="4"/>
        <v>0.5517527829</v>
      </c>
      <c r="EL397" s="4">
        <f t="shared" si="5"/>
        <v>0.8373483967</v>
      </c>
      <c r="EM397" s="4">
        <f t="shared" si="6"/>
        <v>0.871031746</v>
      </c>
      <c r="EN397" s="4">
        <f t="shared" si="7"/>
        <v>0.01388888889</v>
      </c>
      <c r="EO397" s="4">
        <f t="shared" si="8"/>
        <v>0.0119047619</v>
      </c>
      <c r="EP397" s="4">
        <f t="shared" si="9"/>
        <v>0.1031746032</v>
      </c>
      <c r="EQ397" s="4">
        <f t="shared" si="10"/>
        <v>0.6842498754</v>
      </c>
      <c r="ER397" s="4">
        <f t="shared" si="11"/>
        <v>0.2518690812</v>
      </c>
      <c r="ES397" s="4">
        <f t="shared" si="12"/>
        <v>0.03738162485</v>
      </c>
      <c r="ET397" s="4">
        <f t="shared" si="13"/>
        <v>0.2382488138</v>
      </c>
      <c r="EU397" s="4">
        <f t="shared" si="14"/>
        <v>0.18</v>
      </c>
      <c r="EV397" s="4">
        <f t="shared" si="15"/>
        <v>0.13</v>
      </c>
      <c r="EW397" s="4">
        <f t="shared" si="16"/>
        <v>0.03</v>
      </c>
      <c r="EX397" s="4">
        <f t="shared" si="17"/>
        <v>0.49</v>
      </c>
      <c r="EY397" s="4">
        <f t="shared" si="18"/>
        <v>0.04</v>
      </c>
      <c r="EZ397" s="4">
        <f t="shared" si="19"/>
        <v>1.15738564</v>
      </c>
      <c r="FA397" s="4">
        <f t="shared" si="20"/>
        <v>0.7191241307</v>
      </c>
      <c r="FB397" s="4">
        <f t="shared" si="21"/>
        <v>1.003215084</v>
      </c>
      <c r="FC397" s="4">
        <f t="shared" si="22"/>
        <v>0.08238148186</v>
      </c>
      <c r="FD397" s="4">
        <f t="shared" si="23"/>
        <v>0</v>
      </c>
      <c r="FE397" s="4">
        <f t="shared" si="24"/>
        <v>0.2853532801</v>
      </c>
      <c r="FF397" s="4">
        <f t="shared" si="25"/>
        <v>0</v>
      </c>
      <c r="FG397" s="4">
        <f t="shared" si="26"/>
        <v>0</v>
      </c>
      <c r="FH397" s="4">
        <f t="shared" si="27"/>
        <v>0</v>
      </c>
      <c r="FI397" s="4">
        <f t="shared" si="28"/>
        <v>0.2331951885</v>
      </c>
      <c r="FJ397" s="4">
        <f t="shared" si="29"/>
        <v>0.07045385626</v>
      </c>
      <c r="FK397" s="4">
        <f t="shared" si="30"/>
        <v>0</v>
      </c>
      <c r="FL397" s="4">
        <f t="shared" si="31"/>
        <v>0</v>
      </c>
      <c r="FM397" s="4">
        <f t="shared" si="32"/>
        <v>0</v>
      </c>
      <c r="FN397" s="4">
        <f t="shared" si="33"/>
        <v>0.1678964925</v>
      </c>
      <c r="FO397" s="4">
        <f t="shared" si="34"/>
        <v>0</v>
      </c>
      <c r="FP397" s="4">
        <f t="shared" si="35"/>
        <v>0.1607197008</v>
      </c>
      <c r="FQ397" s="4">
        <f t="shared" si="36"/>
        <v>1</v>
      </c>
      <c r="FR397" s="4">
        <v>98.93</v>
      </c>
    </row>
    <row r="398" ht="12.75" customHeight="1">
      <c r="A398" s="4" t="s">
        <v>166</v>
      </c>
      <c r="B398" s="4" t="s">
        <v>1231</v>
      </c>
      <c r="C398" s="4" t="s">
        <v>1232</v>
      </c>
      <c r="D398" s="4" t="s">
        <v>1350</v>
      </c>
      <c r="E398" s="4" t="s">
        <v>1351</v>
      </c>
      <c r="F398" s="4">
        <v>238.103528975</v>
      </c>
      <c r="G398" s="4">
        <v>32.5625</v>
      </c>
      <c r="H398" s="4">
        <v>35.6875</v>
      </c>
      <c r="I398" s="4">
        <v>44.1875</v>
      </c>
      <c r="J398" s="4">
        <v>29.875</v>
      </c>
      <c r="K398" s="4">
        <v>60.5</v>
      </c>
      <c r="L398" s="4">
        <v>34.75</v>
      </c>
      <c r="M398" s="4">
        <v>139.51579284668</v>
      </c>
      <c r="N398" s="4">
        <v>344.415466308594</v>
      </c>
      <c r="O398" s="4">
        <v>205.674714628128</v>
      </c>
      <c r="P398" s="4">
        <v>0.0</v>
      </c>
      <c r="Q398" s="4">
        <v>0.0</v>
      </c>
      <c r="R398" s="4">
        <v>0.0</v>
      </c>
      <c r="S398" s="4">
        <v>71.8125</v>
      </c>
      <c r="T398" s="4">
        <v>160.5625</v>
      </c>
      <c r="U398" s="4">
        <v>5.1875</v>
      </c>
      <c r="V398" s="4">
        <v>1423.42707240294</v>
      </c>
      <c r="W398" s="4">
        <v>14.0019333683106</v>
      </c>
      <c r="X398" s="4">
        <v>24.0</v>
      </c>
      <c r="Y398" s="4">
        <v>111065.3978</v>
      </c>
      <c r="Z398" s="4">
        <v>55.79</v>
      </c>
      <c r="AA398" s="4">
        <v>36.38</v>
      </c>
      <c r="AB398" s="4">
        <v>36.38</v>
      </c>
      <c r="AC398" s="4">
        <v>0.0</v>
      </c>
      <c r="AD398" s="4">
        <v>2.08</v>
      </c>
      <c r="AE398" s="4">
        <v>9.86</v>
      </c>
      <c r="AF398" s="4">
        <v>7.47</v>
      </c>
      <c r="AG398" s="4">
        <v>41.7</v>
      </c>
      <c r="AH398" s="4">
        <v>6.0</v>
      </c>
      <c r="AI398" s="4">
        <v>2.9</v>
      </c>
      <c r="AJ398" s="4">
        <v>0.0</v>
      </c>
      <c r="AK398" s="4">
        <v>2.51</v>
      </c>
      <c r="AL398" s="4">
        <v>0.0</v>
      </c>
      <c r="AM398" s="4">
        <v>0.0</v>
      </c>
      <c r="AN398" s="4">
        <v>0.0</v>
      </c>
      <c r="AO398" s="4">
        <v>0.0</v>
      </c>
      <c r="AP398" s="4">
        <v>0.0</v>
      </c>
      <c r="AQ398" s="4">
        <v>0.0</v>
      </c>
      <c r="AR398" s="4">
        <v>1.22</v>
      </c>
      <c r="AS398" s="4">
        <v>0.0</v>
      </c>
      <c r="AT398" s="4">
        <v>0.0</v>
      </c>
      <c r="AU398" s="4">
        <v>0.0</v>
      </c>
      <c r="AV398" s="4">
        <v>0.0</v>
      </c>
      <c r="AW398" s="4">
        <v>0.0</v>
      </c>
      <c r="AX398" s="4">
        <v>0.0</v>
      </c>
      <c r="AY398" s="4">
        <v>0.0</v>
      </c>
      <c r="AZ398" s="4">
        <v>0.0</v>
      </c>
      <c r="BA398" s="4">
        <v>0.0</v>
      </c>
      <c r="BB398" s="4">
        <v>1.75</v>
      </c>
      <c r="BC398" s="4">
        <v>0.0</v>
      </c>
      <c r="BD398" s="4">
        <v>0.0</v>
      </c>
      <c r="BE398" s="4">
        <v>0.0</v>
      </c>
      <c r="BF398" s="4">
        <v>0.0</v>
      </c>
      <c r="BG398" s="4">
        <v>0.0</v>
      </c>
      <c r="BH398" s="4">
        <v>0.0</v>
      </c>
      <c r="BI398" s="4">
        <v>0.0</v>
      </c>
      <c r="BJ398" s="4">
        <v>0.0</v>
      </c>
      <c r="BK398" s="4">
        <v>0.0</v>
      </c>
      <c r="BL398" s="4">
        <v>1.34</v>
      </c>
      <c r="BM398" s="4">
        <v>0.0</v>
      </c>
      <c r="BN398" s="4">
        <v>15.54</v>
      </c>
      <c r="BO398" s="4">
        <v>0.0</v>
      </c>
      <c r="BP398" s="4">
        <v>0.0</v>
      </c>
      <c r="BQ398" s="4">
        <v>0.0</v>
      </c>
      <c r="BR398" s="4">
        <v>2.5</v>
      </c>
      <c r="BS398" s="4">
        <v>1.81</v>
      </c>
      <c r="BT398" s="4">
        <v>0.0</v>
      </c>
      <c r="BU398" s="4">
        <v>0.0</v>
      </c>
      <c r="BV398" s="4">
        <v>0.0</v>
      </c>
      <c r="BW398" s="4">
        <v>0.0</v>
      </c>
      <c r="BX398" s="4">
        <v>0.0</v>
      </c>
      <c r="BY398" s="4">
        <v>0.0</v>
      </c>
      <c r="BZ398" s="4">
        <v>0.0</v>
      </c>
      <c r="CA398" s="4">
        <v>0.0</v>
      </c>
      <c r="CB398" s="4">
        <v>0.0</v>
      </c>
      <c r="CC398" s="4">
        <v>0.0</v>
      </c>
      <c r="CD398" s="4">
        <v>0.0</v>
      </c>
      <c r="CE398" s="4">
        <v>3.35</v>
      </c>
      <c r="CF398" s="4">
        <v>5.62</v>
      </c>
      <c r="CG398" s="4">
        <v>0.0</v>
      </c>
      <c r="CH398" s="4">
        <v>2.72</v>
      </c>
      <c r="CI398" s="4">
        <v>0.0</v>
      </c>
      <c r="CJ398" s="4">
        <v>1.16</v>
      </c>
      <c r="CK398" s="4">
        <v>0.0</v>
      </c>
      <c r="CL398" s="4">
        <v>0.0</v>
      </c>
      <c r="CM398" s="4">
        <v>0.0</v>
      </c>
      <c r="CN398" s="4">
        <v>1.3</v>
      </c>
      <c r="CO398" s="4">
        <v>0.0</v>
      </c>
      <c r="CP398" s="4">
        <v>10.59</v>
      </c>
      <c r="CQ398" s="4">
        <v>0.0</v>
      </c>
      <c r="CR398" s="4">
        <v>4.38</v>
      </c>
      <c r="CS398" s="4">
        <v>0.0</v>
      </c>
      <c r="CT398" s="4">
        <v>40.0</v>
      </c>
      <c r="CU398" s="4">
        <v>31.2</v>
      </c>
      <c r="CV398" s="4" t="s">
        <v>1350</v>
      </c>
      <c r="CW398" s="4">
        <v>238.1</v>
      </c>
      <c r="CX398" s="4">
        <v>0.35</v>
      </c>
      <c r="CY398" s="4">
        <v>0.34</v>
      </c>
      <c r="CZ398" s="4">
        <v>0.0</v>
      </c>
      <c r="DA398" s="4">
        <v>0.02</v>
      </c>
      <c r="DB398" s="4">
        <v>0.0</v>
      </c>
      <c r="DC398" s="4">
        <v>0.0</v>
      </c>
      <c r="DD398" s="4">
        <v>0.0</v>
      </c>
      <c r="DE398" s="4">
        <v>0.01</v>
      </c>
      <c r="DF398" s="4">
        <v>0.0</v>
      </c>
      <c r="DG398" s="4">
        <v>0.0</v>
      </c>
      <c r="DH398" s="4">
        <v>0.0</v>
      </c>
      <c r="DI398" s="4">
        <v>0.0</v>
      </c>
      <c r="DJ398" s="4">
        <v>0.0</v>
      </c>
      <c r="DK398" s="4">
        <v>0.01</v>
      </c>
      <c r="DL398" s="4">
        <v>0.0</v>
      </c>
      <c r="DM398" s="4">
        <v>0.28</v>
      </c>
      <c r="DN398" s="4">
        <v>0.0</v>
      </c>
      <c r="DO398" s="4">
        <v>0.0</v>
      </c>
      <c r="DP398" s="4">
        <v>0.0</v>
      </c>
      <c r="DQ398" s="4">
        <v>0.0</v>
      </c>
      <c r="DR398" s="4">
        <v>0.0</v>
      </c>
      <c r="DS398" s="4">
        <v>0.01</v>
      </c>
      <c r="DT398" s="4">
        <v>0.0</v>
      </c>
      <c r="DU398" s="4">
        <v>0.0</v>
      </c>
      <c r="DV398" s="4">
        <v>0.0</v>
      </c>
      <c r="DW398" s="4">
        <v>0.0</v>
      </c>
      <c r="DX398" s="4" t="s">
        <v>1350</v>
      </c>
      <c r="DY398" s="4" t="s">
        <v>1352</v>
      </c>
      <c r="DZ398" s="4" t="s">
        <v>1236</v>
      </c>
      <c r="EA398" s="4" t="s">
        <v>461</v>
      </c>
      <c r="EB398" s="4">
        <v>238.103528975</v>
      </c>
      <c r="EC398" s="6">
        <v>23.4701863493</v>
      </c>
      <c r="ED398" s="7">
        <v>0.1</v>
      </c>
      <c r="EE398" s="4" t="s">
        <v>1350</v>
      </c>
      <c r="EF398" s="4" t="s">
        <v>1232</v>
      </c>
      <c r="EG398" s="4" t="s">
        <v>1351</v>
      </c>
      <c r="EH398" s="4">
        <f t="shared" si="1"/>
        <v>1990.776085</v>
      </c>
      <c r="EI398" s="4">
        <f t="shared" si="2"/>
        <v>1.788141026</v>
      </c>
      <c r="EJ398" s="4">
        <f t="shared" si="3"/>
        <v>3559.788391</v>
      </c>
      <c r="EK398" s="4">
        <f t="shared" si="4"/>
        <v>0.3997132103</v>
      </c>
      <c r="EL398" s="4">
        <f t="shared" si="5"/>
        <v>0.9069725757</v>
      </c>
      <c r="EM398" s="4">
        <f t="shared" si="6"/>
        <v>0.8241106719</v>
      </c>
      <c r="EN398" s="4">
        <f t="shared" si="7"/>
        <v>0.1185770751</v>
      </c>
      <c r="EO398" s="4">
        <f t="shared" si="8"/>
        <v>0.05731225296</v>
      </c>
      <c r="EP398" s="4">
        <f t="shared" si="9"/>
        <v>0</v>
      </c>
      <c r="EQ398" s="4">
        <f t="shared" si="10"/>
        <v>0.6520881878</v>
      </c>
      <c r="ER398" s="4">
        <f t="shared" si="11"/>
        <v>0.1767341818</v>
      </c>
      <c r="ES398" s="4">
        <f t="shared" si="12"/>
        <v>0.1338949633</v>
      </c>
      <c r="ET398" s="4">
        <f t="shared" si="13"/>
        <v>0.2343098409</v>
      </c>
      <c r="EU398" s="4">
        <f t="shared" si="14"/>
        <v>0.36</v>
      </c>
      <c r="EV398" s="4">
        <f t="shared" si="15"/>
        <v>0.01</v>
      </c>
      <c r="EW398" s="4">
        <f t="shared" si="16"/>
        <v>0.01</v>
      </c>
      <c r="EX398" s="4">
        <f t="shared" si="17"/>
        <v>0.28</v>
      </c>
      <c r="EY398" s="4">
        <f t="shared" si="18"/>
        <v>0.01</v>
      </c>
      <c r="EZ398" s="4">
        <f t="shared" si="19"/>
        <v>0.8623799439</v>
      </c>
      <c r="FA398" s="4">
        <f t="shared" si="20"/>
        <v>0.535826786</v>
      </c>
      <c r="FB398" s="4">
        <f t="shared" si="21"/>
        <v>0.09857135025</v>
      </c>
      <c r="FC398" s="4">
        <f t="shared" si="22"/>
        <v>0.04542164314</v>
      </c>
      <c r="FD398" s="4">
        <f t="shared" si="23"/>
        <v>0</v>
      </c>
      <c r="FE398" s="4">
        <f t="shared" si="24"/>
        <v>0.03166847629</v>
      </c>
      <c r="FF398" s="4">
        <f t="shared" si="25"/>
        <v>0</v>
      </c>
      <c r="FG398" s="4">
        <f t="shared" si="26"/>
        <v>0</v>
      </c>
      <c r="FH398" s="4">
        <f t="shared" si="27"/>
        <v>0</v>
      </c>
      <c r="FI398" s="4">
        <f t="shared" si="28"/>
        <v>0</v>
      </c>
      <c r="FJ398" s="4">
        <f t="shared" si="29"/>
        <v>0.2812160695</v>
      </c>
      <c r="FK398" s="4">
        <f t="shared" si="30"/>
        <v>0</v>
      </c>
      <c r="FL398" s="4">
        <f t="shared" si="31"/>
        <v>0.04524068042</v>
      </c>
      <c r="FM398" s="4">
        <f t="shared" si="32"/>
        <v>0.02424900471</v>
      </c>
      <c r="FN398" s="4">
        <f t="shared" si="33"/>
        <v>0.1623235613</v>
      </c>
      <c r="FO398" s="4">
        <f t="shared" si="34"/>
        <v>0.1154542164</v>
      </c>
      <c r="FP398" s="4">
        <f t="shared" si="35"/>
        <v>0.2944263482</v>
      </c>
      <c r="FQ398" s="4">
        <f t="shared" si="36"/>
        <v>1</v>
      </c>
      <c r="FR398" s="4">
        <v>55.26</v>
      </c>
    </row>
    <row r="399" ht="12.75" customHeight="1">
      <c r="A399" s="4" t="s">
        <v>166</v>
      </c>
      <c r="B399" s="4" t="s">
        <v>1231</v>
      </c>
      <c r="C399" s="4" t="s">
        <v>1232</v>
      </c>
      <c r="D399" s="4" t="s">
        <v>1353</v>
      </c>
      <c r="E399" s="4" t="s">
        <v>1354</v>
      </c>
      <c r="F399" s="4">
        <v>440.510569782</v>
      </c>
      <c r="G399" s="4">
        <v>80.75</v>
      </c>
      <c r="H399" s="4">
        <v>77.1875</v>
      </c>
      <c r="I399" s="4">
        <v>61.0</v>
      </c>
      <c r="J399" s="4">
        <v>41.625</v>
      </c>
      <c r="K399" s="4">
        <v>81.25</v>
      </c>
      <c r="L399" s="4">
        <v>98.25</v>
      </c>
      <c r="M399" s="4">
        <v>119.909851074219</v>
      </c>
      <c r="N399" s="4">
        <v>500.204010009766</v>
      </c>
      <c r="O399" s="4">
        <v>211.133976277938</v>
      </c>
      <c r="P399" s="4">
        <v>0.0</v>
      </c>
      <c r="Q399" s="4">
        <v>0.0</v>
      </c>
      <c r="R399" s="4">
        <v>0.0</v>
      </c>
      <c r="S399" s="4">
        <v>218.9375</v>
      </c>
      <c r="T399" s="4">
        <v>165.0625</v>
      </c>
      <c r="U399" s="4">
        <v>56.0625</v>
      </c>
      <c r="V399" s="4">
        <v>1389.18095373261</v>
      </c>
      <c r="W399" s="4">
        <v>14.0116931592393</v>
      </c>
      <c r="X399" s="4">
        <v>16.0</v>
      </c>
      <c r="Y399" s="4">
        <v>727201.7921</v>
      </c>
      <c r="Z399" s="4">
        <v>134.04</v>
      </c>
      <c r="AA399" s="4">
        <v>120.36</v>
      </c>
      <c r="AB399" s="4">
        <v>120.21</v>
      </c>
      <c r="AC399" s="4">
        <v>0.15</v>
      </c>
      <c r="AD399" s="4">
        <v>1.57</v>
      </c>
      <c r="AE399" s="4">
        <v>4.31</v>
      </c>
      <c r="AF399" s="4">
        <v>7.8</v>
      </c>
      <c r="AG399" s="4">
        <v>285.0</v>
      </c>
      <c r="AH399" s="4">
        <v>6.7</v>
      </c>
      <c r="AI399" s="4">
        <v>0.0</v>
      </c>
      <c r="AJ399" s="4">
        <v>2.4</v>
      </c>
      <c r="AK399" s="4">
        <v>3.52</v>
      </c>
      <c r="AL399" s="4">
        <v>0.0</v>
      </c>
      <c r="AM399" s="4">
        <v>0.0</v>
      </c>
      <c r="AN399" s="4">
        <v>0.0</v>
      </c>
      <c r="AO399" s="4">
        <v>0.0</v>
      </c>
      <c r="AP399" s="4">
        <v>0.0</v>
      </c>
      <c r="AQ399" s="4">
        <v>0.0</v>
      </c>
      <c r="AR399" s="4">
        <v>6.77</v>
      </c>
      <c r="AS399" s="4">
        <v>0.0</v>
      </c>
      <c r="AT399" s="4">
        <v>0.0</v>
      </c>
      <c r="AU399" s="4">
        <v>0.0</v>
      </c>
      <c r="AV399" s="4">
        <v>0.0</v>
      </c>
      <c r="AW399" s="4">
        <v>0.0</v>
      </c>
      <c r="AX399" s="4">
        <v>0.0</v>
      </c>
      <c r="AY399" s="4">
        <v>0.0</v>
      </c>
      <c r="AZ399" s="4">
        <v>0.0</v>
      </c>
      <c r="BA399" s="4">
        <v>0.0</v>
      </c>
      <c r="BB399" s="4">
        <v>0.0</v>
      </c>
      <c r="BC399" s="4">
        <v>0.0</v>
      </c>
      <c r="BD399" s="4">
        <v>0.0</v>
      </c>
      <c r="BE399" s="4">
        <v>0.0</v>
      </c>
      <c r="BF399" s="4">
        <v>0.0</v>
      </c>
      <c r="BG399" s="4">
        <v>0.0</v>
      </c>
      <c r="BH399" s="4">
        <v>0.0</v>
      </c>
      <c r="BI399" s="4">
        <v>0.0</v>
      </c>
      <c r="BJ399" s="4">
        <v>0.0</v>
      </c>
      <c r="BK399" s="4">
        <v>0.0</v>
      </c>
      <c r="BL399" s="4">
        <v>0.0</v>
      </c>
      <c r="BM399" s="4">
        <v>104.4</v>
      </c>
      <c r="BN399" s="4">
        <v>0.45</v>
      </c>
      <c r="BO399" s="4">
        <v>0.0</v>
      </c>
      <c r="BP399" s="4">
        <v>7.8</v>
      </c>
      <c r="BQ399" s="4">
        <v>0.0</v>
      </c>
      <c r="BR399" s="4">
        <v>0.0</v>
      </c>
      <c r="BS399" s="4">
        <v>1.15</v>
      </c>
      <c r="BT399" s="4">
        <v>0.0</v>
      </c>
      <c r="BU399" s="4">
        <v>0.0</v>
      </c>
      <c r="BV399" s="4">
        <v>0.0</v>
      </c>
      <c r="BW399" s="4">
        <v>0.0</v>
      </c>
      <c r="BX399" s="4">
        <v>0.0</v>
      </c>
      <c r="BY399" s="4">
        <v>0.0</v>
      </c>
      <c r="BZ399" s="4">
        <v>0.0</v>
      </c>
      <c r="CA399" s="4">
        <v>0.0</v>
      </c>
      <c r="CB399" s="4">
        <v>0.0</v>
      </c>
      <c r="CC399" s="4">
        <v>0.0</v>
      </c>
      <c r="CD399" s="4">
        <v>0.0</v>
      </c>
      <c r="CE399" s="4">
        <v>3.86</v>
      </c>
      <c r="CF399" s="4">
        <v>0.0</v>
      </c>
      <c r="CG399" s="4">
        <v>0.0</v>
      </c>
      <c r="CH399" s="4">
        <v>4.44</v>
      </c>
      <c r="CI399" s="4">
        <v>0.0</v>
      </c>
      <c r="CJ399" s="4">
        <v>0.37</v>
      </c>
      <c r="CK399" s="4">
        <v>0.0</v>
      </c>
      <c r="CL399" s="4">
        <v>0.0</v>
      </c>
      <c r="CM399" s="4">
        <v>0.0</v>
      </c>
      <c r="CN399" s="4">
        <v>0.0</v>
      </c>
      <c r="CO399" s="4">
        <v>1.28</v>
      </c>
      <c r="CP399" s="4">
        <v>0.0</v>
      </c>
      <c r="CQ399" s="4">
        <v>0.0</v>
      </c>
      <c r="CR399" s="4">
        <v>0.0</v>
      </c>
      <c r="CS399" s="4">
        <v>0.0</v>
      </c>
      <c r="CT399" s="4">
        <v>84.0</v>
      </c>
      <c r="CU399" s="4">
        <v>25.6</v>
      </c>
      <c r="CV399" s="4" t="s">
        <v>1353</v>
      </c>
      <c r="CW399" s="4">
        <v>440.51</v>
      </c>
      <c r="CX399" s="4">
        <v>0.15</v>
      </c>
      <c r="CY399" s="4">
        <v>0.2</v>
      </c>
      <c r="CZ399" s="4">
        <v>0.0</v>
      </c>
      <c r="DA399" s="4">
        <v>0.0</v>
      </c>
      <c r="DB399" s="4">
        <v>0.01</v>
      </c>
      <c r="DC399" s="4">
        <v>0.0</v>
      </c>
      <c r="DD399" s="4">
        <v>0.0</v>
      </c>
      <c r="DE399" s="4">
        <v>0.03</v>
      </c>
      <c r="DF399" s="4">
        <v>0.0</v>
      </c>
      <c r="DG399" s="4">
        <v>0.0</v>
      </c>
      <c r="DH399" s="4">
        <v>0.0</v>
      </c>
      <c r="DI399" s="4">
        <v>0.0</v>
      </c>
      <c r="DJ399" s="4">
        <v>0.0</v>
      </c>
      <c r="DK399" s="4">
        <v>0.01</v>
      </c>
      <c r="DL399" s="4">
        <v>0.0</v>
      </c>
      <c r="DM399" s="4">
        <v>0.41</v>
      </c>
      <c r="DN399" s="4">
        <v>0.0</v>
      </c>
      <c r="DO399" s="4">
        <v>0.07</v>
      </c>
      <c r="DP399" s="4">
        <v>0.0</v>
      </c>
      <c r="DQ399" s="4">
        <v>0.0</v>
      </c>
      <c r="DR399" s="4">
        <v>0.0</v>
      </c>
      <c r="DS399" s="4">
        <v>0.0</v>
      </c>
      <c r="DT399" s="4">
        <v>0.12</v>
      </c>
      <c r="DU399" s="4">
        <v>0.0</v>
      </c>
      <c r="DV399" s="4">
        <v>0.0</v>
      </c>
      <c r="DW399" s="4">
        <v>0.0</v>
      </c>
      <c r="DX399" s="4" t="s">
        <v>1353</v>
      </c>
      <c r="DY399" s="4" t="s">
        <v>1355</v>
      </c>
      <c r="DZ399" s="4" t="s">
        <v>1236</v>
      </c>
      <c r="EA399" s="4" t="s">
        <v>461</v>
      </c>
      <c r="EB399" s="4">
        <v>440.510569782</v>
      </c>
      <c r="EC399" s="6">
        <v>232.548987963992</v>
      </c>
      <c r="ED399" s="7">
        <v>0.53</v>
      </c>
      <c r="EE399" s="4" t="s">
        <v>1353</v>
      </c>
      <c r="EF399" s="4" t="s">
        <v>1232</v>
      </c>
      <c r="EG399" s="4" t="s">
        <v>1354</v>
      </c>
      <c r="EH399" s="4">
        <f t="shared" si="1"/>
        <v>5425.259565</v>
      </c>
      <c r="EI399" s="4">
        <f t="shared" si="2"/>
        <v>5.2359375</v>
      </c>
      <c r="EJ399" s="4">
        <f t="shared" si="3"/>
        <v>28406.32</v>
      </c>
      <c r="EK399" s="4">
        <f t="shared" si="4"/>
        <v>0.8666815876</v>
      </c>
      <c r="EL399" s="4">
        <f t="shared" si="5"/>
        <v>2.194121158</v>
      </c>
      <c r="EM399" s="4">
        <f t="shared" si="6"/>
        <v>0.9690581435</v>
      </c>
      <c r="EN399" s="4">
        <f t="shared" si="7"/>
        <v>0.02278136688</v>
      </c>
      <c r="EO399" s="4">
        <f t="shared" si="8"/>
        <v>0</v>
      </c>
      <c r="EP399" s="4">
        <f t="shared" si="9"/>
        <v>0.008160489629</v>
      </c>
      <c r="EQ399" s="4">
        <f t="shared" si="10"/>
        <v>0.8979409132</v>
      </c>
      <c r="ER399" s="4">
        <f t="shared" si="11"/>
        <v>0.03215458072</v>
      </c>
      <c r="ES399" s="4">
        <f t="shared" si="12"/>
        <v>0.0581915846</v>
      </c>
      <c r="ET399" s="4">
        <f t="shared" si="13"/>
        <v>0.3042832776</v>
      </c>
      <c r="EU399" s="4">
        <f t="shared" si="14"/>
        <v>0.21</v>
      </c>
      <c r="EV399" s="4">
        <f t="shared" si="15"/>
        <v>0.03</v>
      </c>
      <c r="EW399" s="4">
        <f t="shared" si="16"/>
        <v>0.08</v>
      </c>
      <c r="EX399" s="4">
        <f t="shared" si="17"/>
        <v>0.41</v>
      </c>
      <c r="EY399" s="4">
        <f t="shared" si="18"/>
        <v>0.12</v>
      </c>
      <c r="EZ399" s="4">
        <f t="shared" si="19"/>
        <v>1.254977909</v>
      </c>
      <c r="FA399" s="4">
        <f t="shared" si="20"/>
        <v>0.7797616169</v>
      </c>
      <c r="FB399" s="4">
        <f t="shared" si="21"/>
        <v>0.5279078504</v>
      </c>
      <c r="FC399" s="4">
        <f t="shared" si="22"/>
        <v>0.02790992705</v>
      </c>
      <c r="FD399" s="4">
        <f t="shared" si="23"/>
        <v>0</v>
      </c>
      <c r="FE399" s="4">
        <f t="shared" si="24"/>
        <v>0</v>
      </c>
      <c r="FF399" s="4">
        <f t="shared" si="25"/>
        <v>0</v>
      </c>
      <c r="FG399" s="4">
        <f t="shared" si="26"/>
        <v>0</v>
      </c>
      <c r="FH399" s="4">
        <f t="shared" si="27"/>
        <v>0</v>
      </c>
      <c r="FI399" s="4">
        <f t="shared" si="28"/>
        <v>0.8277830637</v>
      </c>
      <c r="FJ399" s="4">
        <f t="shared" si="29"/>
        <v>0.003568030447</v>
      </c>
      <c r="FK399" s="4">
        <f t="shared" si="30"/>
        <v>0.06184586108</v>
      </c>
      <c r="FL399" s="4">
        <f t="shared" si="31"/>
        <v>0</v>
      </c>
      <c r="FM399" s="4">
        <f t="shared" si="32"/>
        <v>0</v>
      </c>
      <c r="FN399" s="4">
        <f t="shared" si="33"/>
        <v>0.03060577228</v>
      </c>
      <c r="FO399" s="4">
        <f t="shared" si="34"/>
        <v>0.038138281</v>
      </c>
      <c r="FP399" s="4">
        <f t="shared" si="35"/>
        <v>0.01014906438</v>
      </c>
      <c r="FQ399" s="4">
        <f t="shared" si="36"/>
        <v>1</v>
      </c>
      <c r="FR399" s="4">
        <v>126.12</v>
      </c>
    </row>
    <row r="400" ht="12.75" customHeight="1">
      <c r="A400" s="4" t="s">
        <v>166</v>
      </c>
      <c r="B400" s="4" t="s">
        <v>1231</v>
      </c>
      <c r="C400" s="4" t="s">
        <v>1232</v>
      </c>
      <c r="D400" s="4" t="s">
        <v>1356</v>
      </c>
      <c r="E400" s="4" t="s">
        <v>1357</v>
      </c>
      <c r="F400" s="4">
        <v>260.314714437</v>
      </c>
      <c r="G400" s="4">
        <v>44.3125</v>
      </c>
      <c r="H400" s="4">
        <v>26.3125</v>
      </c>
      <c r="I400" s="4">
        <v>37.25</v>
      </c>
      <c r="J400" s="4">
        <v>48.75</v>
      </c>
      <c r="K400" s="4">
        <v>69.9375</v>
      </c>
      <c r="L400" s="4">
        <v>34.3125</v>
      </c>
      <c r="M400" s="4">
        <v>142.535247802734</v>
      </c>
      <c r="N400" s="4">
        <v>306.382965087891</v>
      </c>
      <c r="O400" s="4">
        <v>202.604582047657</v>
      </c>
      <c r="P400" s="4">
        <v>25.5625</v>
      </c>
      <c r="Q400" s="4">
        <v>65.5</v>
      </c>
      <c r="R400" s="4">
        <v>0.0</v>
      </c>
      <c r="S400" s="4">
        <v>3.75</v>
      </c>
      <c r="T400" s="4">
        <v>166.0625</v>
      </c>
      <c r="U400" s="4">
        <v>0.0</v>
      </c>
      <c r="V400" s="4">
        <v>1385.05106689043</v>
      </c>
      <c r="W400" s="4">
        <v>14.1526204747063</v>
      </c>
      <c r="X400" s="4">
        <v>17.0</v>
      </c>
      <c r="Y400" s="4">
        <v>468852.5552</v>
      </c>
      <c r="Z400" s="4">
        <v>59.3</v>
      </c>
      <c r="AA400" s="4">
        <v>44.73</v>
      </c>
      <c r="AB400" s="4">
        <v>44.73</v>
      </c>
      <c r="AC400" s="4">
        <v>0.0</v>
      </c>
      <c r="AD400" s="4">
        <v>1.16</v>
      </c>
      <c r="AE400" s="4">
        <v>6.76</v>
      </c>
      <c r="AF400" s="4">
        <v>6.65</v>
      </c>
      <c r="AG400" s="4">
        <v>135.3</v>
      </c>
      <c r="AH400" s="4">
        <v>0.9</v>
      </c>
      <c r="AI400" s="4">
        <v>0.0</v>
      </c>
      <c r="AJ400" s="4">
        <v>6.4</v>
      </c>
      <c r="AK400" s="4">
        <v>0.0</v>
      </c>
      <c r="AL400" s="4">
        <v>0.0</v>
      </c>
      <c r="AM400" s="4">
        <v>0.0</v>
      </c>
      <c r="AN400" s="4">
        <v>0.0</v>
      </c>
      <c r="AO400" s="4">
        <v>0.0</v>
      </c>
      <c r="AP400" s="4">
        <v>0.0</v>
      </c>
      <c r="AQ400" s="4">
        <v>0.0</v>
      </c>
      <c r="AR400" s="4">
        <v>0.0</v>
      </c>
      <c r="AS400" s="4">
        <v>0.0</v>
      </c>
      <c r="AT400" s="4">
        <v>0.0</v>
      </c>
      <c r="AU400" s="4">
        <v>0.0</v>
      </c>
      <c r="AV400" s="4">
        <v>0.0</v>
      </c>
      <c r="AW400" s="4">
        <v>0.0</v>
      </c>
      <c r="AX400" s="4">
        <v>0.0</v>
      </c>
      <c r="AY400" s="4">
        <v>0.0</v>
      </c>
      <c r="AZ400" s="4">
        <v>0.0</v>
      </c>
      <c r="BA400" s="4">
        <v>4.25</v>
      </c>
      <c r="BB400" s="4">
        <v>3.97</v>
      </c>
      <c r="BC400" s="4">
        <v>0.0</v>
      </c>
      <c r="BD400" s="4">
        <v>0.0</v>
      </c>
      <c r="BE400" s="4">
        <v>0.0</v>
      </c>
      <c r="BF400" s="4">
        <v>0.0</v>
      </c>
      <c r="BG400" s="4">
        <v>0.0</v>
      </c>
      <c r="BH400" s="4">
        <v>1.53</v>
      </c>
      <c r="BI400" s="4">
        <v>0.0</v>
      </c>
      <c r="BJ400" s="4">
        <v>0.0</v>
      </c>
      <c r="BK400" s="4">
        <v>0.0</v>
      </c>
      <c r="BL400" s="4">
        <v>0.0</v>
      </c>
      <c r="BM400" s="4">
        <v>28.53</v>
      </c>
      <c r="BN400" s="4">
        <v>3.3</v>
      </c>
      <c r="BO400" s="4">
        <v>0.0</v>
      </c>
      <c r="BP400" s="4">
        <v>0.0</v>
      </c>
      <c r="BQ400" s="4">
        <v>0.0</v>
      </c>
      <c r="BR400" s="4">
        <v>0.0</v>
      </c>
      <c r="BS400" s="4">
        <v>0.0</v>
      </c>
      <c r="BT400" s="4">
        <v>0.0</v>
      </c>
      <c r="BU400" s="4">
        <v>0.0</v>
      </c>
      <c r="BV400" s="4">
        <v>0.0</v>
      </c>
      <c r="BW400" s="4">
        <v>0.0</v>
      </c>
      <c r="BX400" s="4">
        <v>0.0</v>
      </c>
      <c r="BY400" s="4">
        <v>0.0</v>
      </c>
      <c r="BZ400" s="4">
        <v>0.0</v>
      </c>
      <c r="CA400" s="4">
        <v>0.0</v>
      </c>
      <c r="CB400" s="4">
        <v>4.37</v>
      </c>
      <c r="CC400" s="4">
        <v>0.0</v>
      </c>
      <c r="CD400" s="4">
        <v>0.0</v>
      </c>
      <c r="CE400" s="4">
        <v>0.0</v>
      </c>
      <c r="CF400" s="4">
        <v>2.25</v>
      </c>
      <c r="CG400" s="4">
        <v>0.0</v>
      </c>
      <c r="CH400" s="4">
        <v>2.0</v>
      </c>
      <c r="CI400" s="4">
        <v>0.0</v>
      </c>
      <c r="CJ400" s="4">
        <v>0.03</v>
      </c>
      <c r="CK400" s="4">
        <v>0.0</v>
      </c>
      <c r="CL400" s="4">
        <v>0.0</v>
      </c>
      <c r="CM400" s="4">
        <v>0.0</v>
      </c>
      <c r="CN400" s="4">
        <v>0.0</v>
      </c>
      <c r="CO400" s="4">
        <v>0.51</v>
      </c>
      <c r="CP400" s="4">
        <v>0.0</v>
      </c>
      <c r="CQ400" s="4">
        <v>0.0</v>
      </c>
      <c r="CR400" s="4">
        <v>8.56</v>
      </c>
      <c r="CS400" s="4">
        <v>0.0</v>
      </c>
      <c r="CT400" s="4">
        <v>52.0</v>
      </c>
      <c r="CU400" s="4">
        <v>32.3</v>
      </c>
      <c r="CV400" s="4" t="s">
        <v>1356</v>
      </c>
      <c r="CW400" s="4">
        <v>260.31</v>
      </c>
      <c r="CX400" s="4">
        <v>0.35</v>
      </c>
      <c r="CY400" s="4">
        <v>0.28</v>
      </c>
      <c r="CZ400" s="4">
        <v>0.0</v>
      </c>
      <c r="DA400" s="4">
        <v>0.02</v>
      </c>
      <c r="DB400" s="4">
        <v>0.01</v>
      </c>
      <c r="DC400" s="4">
        <v>0.0</v>
      </c>
      <c r="DD400" s="4">
        <v>0.0</v>
      </c>
      <c r="DE400" s="4">
        <v>0.03</v>
      </c>
      <c r="DF400" s="4">
        <v>0.0</v>
      </c>
      <c r="DG400" s="4">
        <v>0.0</v>
      </c>
      <c r="DH400" s="4">
        <v>0.0</v>
      </c>
      <c r="DI400" s="4">
        <v>0.0</v>
      </c>
      <c r="DJ400" s="4">
        <v>0.0</v>
      </c>
      <c r="DK400" s="4">
        <v>0.0</v>
      </c>
      <c r="DL400" s="4">
        <v>0.0</v>
      </c>
      <c r="DM400" s="4">
        <v>0.11</v>
      </c>
      <c r="DN400" s="4">
        <v>0.0</v>
      </c>
      <c r="DO400" s="4">
        <v>0.13</v>
      </c>
      <c r="DP400" s="4">
        <v>0.01</v>
      </c>
      <c r="DQ400" s="4">
        <v>0.0</v>
      </c>
      <c r="DR400" s="4">
        <v>0.0</v>
      </c>
      <c r="DS400" s="4">
        <v>0.0</v>
      </c>
      <c r="DT400" s="4">
        <v>0.06</v>
      </c>
      <c r="DU400" s="4">
        <v>0.0</v>
      </c>
      <c r="DV400" s="4">
        <v>0.0</v>
      </c>
      <c r="DW400" s="4">
        <v>0.0</v>
      </c>
      <c r="DX400" s="4" t="s">
        <v>1356</v>
      </c>
      <c r="DY400" s="4" t="s">
        <v>1358</v>
      </c>
      <c r="DZ400" s="4" t="s">
        <v>1236</v>
      </c>
      <c r="EA400" s="4" t="s">
        <v>461</v>
      </c>
      <c r="EB400" s="4">
        <v>260.314714437</v>
      </c>
      <c r="EC400" s="6">
        <v>29.74544349547</v>
      </c>
      <c r="ED400" s="7">
        <v>0.11</v>
      </c>
      <c r="EE400" s="4" t="s">
        <v>1356</v>
      </c>
      <c r="EF400" s="4" t="s">
        <v>1232</v>
      </c>
      <c r="EG400" s="4" t="s">
        <v>1357</v>
      </c>
      <c r="EH400" s="4">
        <f t="shared" si="1"/>
        <v>7906.451184</v>
      </c>
      <c r="EI400" s="4">
        <f t="shared" si="2"/>
        <v>1.835913313</v>
      </c>
      <c r="EJ400" s="4">
        <f t="shared" si="3"/>
        <v>14515.55898</v>
      </c>
      <c r="EK400" s="4">
        <f t="shared" si="4"/>
        <v>0.6295109612</v>
      </c>
      <c r="EL400" s="4">
        <f t="shared" si="5"/>
        <v>2.404721754</v>
      </c>
      <c r="EM400" s="4">
        <f t="shared" si="6"/>
        <v>0.9488078541</v>
      </c>
      <c r="EN400" s="4">
        <f t="shared" si="7"/>
        <v>0.006311360449</v>
      </c>
      <c r="EO400" s="4">
        <f t="shared" si="8"/>
        <v>0</v>
      </c>
      <c r="EP400" s="4">
        <f t="shared" si="9"/>
        <v>0.04488078541</v>
      </c>
      <c r="EQ400" s="4">
        <f t="shared" si="10"/>
        <v>0.7543001686</v>
      </c>
      <c r="ER400" s="4">
        <f t="shared" si="11"/>
        <v>0.1139966273</v>
      </c>
      <c r="ES400" s="4">
        <f t="shared" si="12"/>
        <v>0.1121416526</v>
      </c>
      <c r="ET400" s="4">
        <f t="shared" si="13"/>
        <v>0.2278011834</v>
      </c>
      <c r="EU400" s="4">
        <f t="shared" si="14"/>
        <v>0.31</v>
      </c>
      <c r="EV400" s="4">
        <f t="shared" si="15"/>
        <v>0.03</v>
      </c>
      <c r="EW400" s="4">
        <f t="shared" si="16"/>
        <v>0.13</v>
      </c>
      <c r="EX400" s="4">
        <f t="shared" si="17"/>
        <v>0.12</v>
      </c>
      <c r="EY400" s="4">
        <f t="shared" si="18"/>
        <v>0.06</v>
      </c>
      <c r="EZ400" s="4">
        <f t="shared" si="19"/>
        <v>1.156728436</v>
      </c>
      <c r="FA400" s="4">
        <f t="shared" si="20"/>
        <v>0.7187157872</v>
      </c>
      <c r="FB400" s="4">
        <f t="shared" si="21"/>
        <v>0.1142672383</v>
      </c>
      <c r="FC400" s="4">
        <f t="shared" si="22"/>
        <v>0</v>
      </c>
      <c r="FD400" s="4">
        <f t="shared" si="23"/>
        <v>0.07166947723</v>
      </c>
      <c r="FE400" s="4">
        <f t="shared" si="24"/>
        <v>0.06694772344</v>
      </c>
      <c r="FF400" s="4">
        <f t="shared" si="25"/>
        <v>0</v>
      </c>
      <c r="FG400" s="4">
        <f t="shared" si="26"/>
        <v>0.0258010118</v>
      </c>
      <c r="FH400" s="4">
        <f t="shared" si="27"/>
        <v>0</v>
      </c>
      <c r="FI400" s="4">
        <f t="shared" si="28"/>
        <v>0.4811129848</v>
      </c>
      <c r="FJ400" s="4">
        <f t="shared" si="29"/>
        <v>0.05564924115</v>
      </c>
      <c r="FK400" s="4">
        <f t="shared" si="30"/>
        <v>0</v>
      </c>
      <c r="FL400" s="4">
        <f t="shared" si="31"/>
        <v>0</v>
      </c>
      <c r="FM400" s="4">
        <f t="shared" si="32"/>
        <v>0</v>
      </c>
      <c r="FN400" s="4">
        <f t="shared" si="33"/>
        <v>0.1116357504</v>
      </c>
      <c r="FO400" s="4">
        <f t="shared" si="34"/>
        <v>0.03423271501</v>
      </c>
      <c r="FP400" s="4">
        <f t="shared" si="35"/>
        <v>0.1529510961</v>
      </c>
      <c r="FQ400" s="4">
        <f t="shared" si="36"/>
        <v>1</v>
      </c>
      <c r="FR400" s="4">
        <v>59.3</v>
      </c>
    </row>
    <row r="401" ht="12.75" customHeight="1">
      <c r="A401" s="4" t="s">
        <v>166</v>
      </c>
      <c r="B401" s="4" t="s">
        <v>1231</v>
      </c>
      <c r="C401" s="4" t="s">
        <v>1232</v>
      </c>
      <c r="D401" s="4" t="s">
        <v>1359</v>
      </c>
      <c r="E401" s="4" t="s">
        <v>1360</v>
      </c>
      <c r="F401" s="4">
        <v>284.383769081</v>
      </c>
      <c r="G401" s="4">
        <v>106.75</v>
      </c>
      <c r="H401" s="4">
        <v>95.625</v>
      </c>
      <c r="I401" s="4">
        <v>46.0625</v>
      </c>
      <c r="J401" s="4">
        <v>20.75</v>
      </c>
      <c r="K401" s="4">
        <v>13.0</v>
      </c>
      <c r="L401" s="4">
        <v>1.9375</v>
      </c>
      <c r="M401" s="4">
        <v>115.629669189453</v>
      </c>
      <c r="N401" s="4">
        <v>191.310440063477</v>
      </c>
      <c r="O401" s="4">
        <v>140.817590677418</v>
      </c>
      <c r="P401" s="4">
        <v>0.0</v>
      </c>
      <c r="Q401" s="4">
        <v>0.0</v>
      </c>
      <c r="R401" s="4">
        <v>0.0</v>
      </c>
      <c r="S401" s="4">
        <v>0.0</v>
      </c>
      <c r="T401" s="4">
        <v>243.8125</v>
      </c>
      <c r="U401" s="4">
        <v>40.3125</v>
      </c>
      <c r="V401" s="4">
        <v>1390.65441338323</v>
      </c>
      <c r="W401" s="4">
        <v>14.3743605546995</v>
      </c>
      <c r="X401" s="4">
        <v>5.0</v>
      </c>
      <c r="Y401" s="4">
        <v>177456.4565</v>
      </c>
      <c r="Z401" s="4">
        <v>30.99</v>
      </c>
      <c r="AA401" s="4">
        <v>24.94</v>
      </c>
      <c r="AB401" s="4">
        <v>24.94</v>
      </c>
      <c r="AC401" s="4">
        <v>0.0</v>
      </c>
      <c r="AD401" s="4">
        <v>0.5</v>
      </c>
      <c r="AE401" s="4">
        <v>5.55</v>
      </c>
      <c r="AF401" s="4">
        <v>0.0</v>
      </c>
      <c r="AG401" s="4">
        <v>69.3</v>
      </c>
      <c r="AH401" s="4">
        <v>2.8</v>
      </c>
      <c r="AI401" s="4">
        <v>0.0</v>
      </c>
      <c r="AJ401" s="4">
        <v>0.0</v>
      </c>
      <c r="AK401" s="4">
        <v>1.29</v>
      </c>
      <c r="AL401" s="4">
        <v>0.0</v>
      </c>
      <c r="AM401" s="4">
        <v>0.0</v>
      </c>
      <c r="AN401" s="4">
        <v>0.0</v>
      </c>
      <c r="AO401" s="4">
        <v>0.0</v>
      </c>
      <c r="AP401" s="4">
        <v>0.0</v>
      </c>
      <c r="AQ401" s="4">
        <v>0.0</v>
      </c>
      <c r="AR401" s="4">
        <v>0.0</v>
      </c>
      <c r="AS401" s="4">
        <v>0.0</v>
      </c>
      <c r="AT401" s="4">
        <v>0.0</v>
      </c>
      <c r="AU401" s="4">
        <v>0.0</v>
      </c>
      <c r="AV401" s="4">
        <v>0.0</v>
      </c>
      <c r="AW401" s="4">
        <v>0.0</v>
      </c>
      <c r="AX401" s="4">
        <v>0.0</v>
      </c>
      <c r="AY401" s="4">
        <v>0.0</v>
      </c>
      <c r="AZ401" s="4">
        <v>0.0</v>
      </c>
      <c r="BA401" s="4">
        <v>0.0</v>
      </c>
      <c r="BB401" s="4">
        <v>7.95</v>
      </c>
      <c r="BC401" s="4">
        <v>0.0</v>
      </c>
      <c r="BD401" s="4">
        <v>0.0</v>
      </c>
      <c r="BE401" s="4">
        <v>0.0</v>
      </c>
      <c r="BF401" s="4">
        <v>0.0</v>
      </c>
      <c r="BG401" s="4">
        <v>0.0</v>
      </c>
      <c r="BH401" s="4">
        <v>0.0</v>
      </c>
      <c r="BI401" s="4">
        <v>0.0</v>
      </c>
      <c r="BJ401" s="4">
        <v>0.0</v>
      </c>
      <c r="BK401" s="4">
        <v>0.0</v>
      </c>
      <c r="BL401" s="4">
        <v>0.0</v>
      </c>
      <c r="BM401" s="4">
        <v>20.29</v>
      </c>
      <c r="BN401" s="4">
        <v>0.0</v>
      </c>
      <c r="BO401" s="4">
        <v>0.0</v>
      </c>
      <c r="BP401" s="4">
        <v>0.0</v>
      </c>
      <c r="BQ401" s="4">
        <v>0.0</v>
      </c>
      <c r="BR401" s="4">
        <v>0.0</v>
      </c>
      <c r="BS401" s="4">
        <v>0.0</v>
      </c>
      <c r="BT401" s="4">
        <v>0.0</v>
      </c>
      <c r="BU401" s="4">
        <v>0.0</v>
      </c>
      <c r="BV401" s="4">
        <v>0.0</v>
      </c>
      <c r="BW401" s="4">
        <v>0.0</v>
      </c>
      <c r="BX401" s="4">
        <v>0.0</v>
      </c>
      <c r="BY401" s="4">
        <v>0.0</v>
      </c>
      <c r="BZ401" s="4">
        <v>0.0</v>
      </c>
      <c r="CA401" s="4">
        <v>0.0</v>
      </c>
      <c r="CB401" s="4">
        <v>0.0</v>
      </c>
      <c r="CC401" s="4">
        <v>0.0</v>
      </c>
      <c r="CD401" s="4">
        <v>0.0</v>
      </c>
      <c r="CE401" s="4">
        <v>0.0</v>
      </c>
      <c r="CF401" s="4">
        <v>1.46</v>
      </c>
      <c r="CG401" s="4">
        <v>0.0</v>
      </c>
      <c r="CH401" s="4">
        <v>0.0</v>
      </c>
      <c r="CI401" s="4">
        <v>0.0</v>
      </c>
      <c r="CJ401" s="4">
        <v>0.0</v>
      </c>
      <c r="CK401" s="4">
        <v>0.0</v>
      </c>
      <c r="CL401" s="4">
        <v>0.0</v>
      </c>
      <c r="CM401" s="4">
        <v>0.0</v>
      </c>
      <c r="CN401" s="4">
        <v>0.0</v>
      </c>
      <c r="CO401" s="4">
        <v>0.0</v>
      </c>
      <c r="CP401" s="4">
        <v>0.0</v>
      </c>
      <c r="CQ401" s="4">
        <v>0.0</v>
      </c>
      <c r="CR401" s="4">
        <v>0.0</v>
      </c>
      <c r="CS401" s="4">
        <v>0.0</v>
      </c>
      <c r="CT401" s="4">
        <v>18.0</v>
      </c>
      <c r="CU401" s="4">
        <v>4.0</v>
      </c>
      <c r="CV401" s="4" t="s">
        <v>1359</v>
      </c>
      <c r="CW401" s="4">
        <v>284.38</v>
      </c>
      <c r="CX401" s="4">
        <v>0.27</v>
      </c>
      <c r="CY401" s="4">
        <v>0.16</v>
      </c>
      <c r="CZ401" s="4">
        <v>0.0</v>
      </c>
      <c r="DA401" s="4">
        <v>0.01</v>
      </c>
      <c r="DB401" s="4">
        <v>0.02</v>
      </c>
      <c r="DC401" s="4">
        <v>0.0</v>
      </c>
      <c r="DD401" s="4">
        <v>0.0</v>
      </c>
      <c r="DE401" s="4">
        <v>0.17</v>
      </c>
      <c r="DF401" s="4">
        <v>0.0</v>
      </c>
      <c r="DG401" s="4">
        <v>0.0</v>
      </c>
      <c r="DH401" s="4">
        <v>0.0</v>
      </c>
      <c r="DI401" s="4">
        <v>0.0</v>
      </c>
      <c r="DJ401" s="4">
        <v>0.0</v>
      </c>
      <c r="DK401" s="4">
        <v>0.01</v>
      </c>
      <c r="DL401" s="4">
        <v>0.0</v>
      </c>
      <c r="DM401" s="4">
        <v>0.17</v>
      </c>
      <c r="DN401" s="4">
        <v>0.0</v>
      </c>
      <c r="DO401" s="4">
        <v>0.09</v>
      </c>
      <c r="DP401" s="4">
        <v>0.01</v>
      </c>
      <c r="DQ401" s="4">
        <v>0.0</v>
      </c>
      <c r="DR401" s="4">
        <v>0.0</v>
      </c>
      <c r="DS401" s="4">
        <v>0.04</v>
      </c>
      <c r="DT401" s="4">
        <v>0.05</v>
      </c>
      <c r="DU401" s="4">
        <v>0.0</v>
      </c>
      <c r="DV401" s="4">
        <v>0.0</v>
      </c>
      <c r="DW401" s="4">
        <v>0.0</v>
      </c>
      <c r="DX401" s="4" t="s">
        <v>1359</v>
      </c>
      <c r="DY401" s="4" t="s">
        <v>1361</v>
      </c>
      <c r="DZ401" s="4" t="s">
        <v>1236</v>
      </c>
      <c r="EA401" s="4" t="s">
        <v>461</v>
      </c>
      <c r="EB401" s="4">
        <v>284.383769081</v>
      </c>
      <c r="EC401" s="6">
        <v>41.875747154</v>
      </c>
      <c r="ED401" s="7">
        <v>0.15</v>
      </c>
      <c r="EE401" s="4" t="s">
        <v>1359</v>
      </c>
      <c r="EF401" s="4" t="s">
        <v>1232</v>
      </c>
      <c r="EG401" s="4" t="s">
        <v>1360</v>
      </c>
      <c r="EH401" s="4">
        <f t="shared" si="1"/>
        <v>5726.249</v>
      </c>
      <c r="EI401" s="4">
        <f t="shared" si="2"/>
        <v>7.7475</v>
      </c>
      <c r="EJ401" s="4">
        <f t="shared" si="3"/>
        <v>44364.11413</v>
      </c>
      <c r="EK401" s="4">
        <f t="shared" si="4"/>
        <v>0.9528880284</v>
      </c>
      <c r="EL401" s="4">
        <f t="shared" si="5"/>
        <v>2.326556954</v>
      </c>
      <c r="EM401" s="4">
        <f t="shared" si="6"/>
        <v>0.9611650485</v>
      </c>
      <c r="EN401" s="4">
        <f t="shared" si="7"/>
        <v>0.03883495146</v>
      </c>
      <c r="EO401" s="4">
        <f t="shared" si="8"/>
        <v>0</v>
      </c>
      <c r="EP401" s="4">
        <f t="shared" si="9"/>
        <v>0</v>
      </c>
      <c r="EQ401" s="4">
        <f t="shared" si="10"/>
        <v>0.8047757341</v>
      </c>
      <c r="ER401" s="4">
        <f t="shared" si="11"/>
        <v>0.179090029</v>
      </c>
      <c r="ES401" s="4">
        <f t="shared" si="12"/>
        <v>0</v>
      </c>
      <c r="ET401" s="4">
        <f t="shared" si="13"/>
        <v>0.1089724639</v>
      </c>
      <c r="EU401" s="4">
        <f t="shared" si="14"/>
        <v>0.19</v>
      </c>
      <c r="EV401" s="4">
        <f t="shared" si="15"/>
        <v>0.17</v>
      </c>
      <c r="EW401" s="4">
        <f t="shared" si="16"/>
        <v>0.1</v>
      </c>
      <c r="EX401" s="4">
        <f t="shared" si="17"/>
        <v>0.18</v>
      </c>
      <c r="EY401" s="4">
        <f t="shared" si="18"/>
        <v>0.09</v>
      </c>
      <c r="EZ401" s="4">
        <f t="shared" si="19"/>
        <v>1.372408924</v>
      </c>
      <c r="FA401" s="4">
        <f t="shared" si="20"/>
        <v>0.8527256087</v>
      </c>
      <c r="FB401" s="4">
        <f t="shared" si="21"/>
        <v>0.1472508339</v>
      </c>
      <c r="FC401" s="4">
        <f t="shared" si="22"/>
        <v>0.04162633107</v>
      </c>
      <c r="FD401" s="4">
        <f t="shared" si="23"/>
        <v>0</v>
      </c>
      <c r="FE401" s="4">
        <f t="shared" si="24"/>
        <v>0.2565343659</v>
      </c>
      <c r="FF401" s="4">
        <f t="shared" si="25"/>
        <v>0</v>
      </c>
      <c r="FG401" s="4">
        <f t="shared" si="26"/>
        <v>0</v>
      </c>
      <c r="FH401" s="4">
        <f t="shared" si="27"/>
        <v>0</v>
      </c>
      <c r="FI401" s="4">
        <f t="shared" si="28"/>
        <v>0.6547273314</v>
      </c>
      <c r="FJ401" s="4">
        <f t="shared" si="29"/>
        <v>0</v>
      </c>
      <c r="FK401" s="4">
        <f t="shared" si="30"/>
        <v>0</v>
      </c>
      <c r="FL401" s="4">
        <f t="shared" si="31"/>
        <v>0</v>
      </c>
      <c r="FM401" s="4">
        <f t="shared" si="32"/>
        <v>0</v>
      </c>
      <c r="FN401" s="4">
        <f t="shared" si="33"/>
        <v>0.0471119716</v>
      </c>
      <c r="FO401" s="4">
        <f t="shared" si="34"/>
        <v>0</v>
      </c>
      <c r="FP401" s="4">
        <f t="shared" si="35"/>
        <v>0</v>
      </c>
      <c r="FQ401" s="4">
        <f t="shared" si="36"/>
        <v>1</v>
      </c>
      <c r="FR401" s="4">
        <v>30.99</v>
      </c>
    </row>
    <row r="402" ht="12.75" customHeight="1">
      <c r="A402" s="4" t="s">
        <v>166</v>
      </c>
      <c r="B402" s="4" t="s">
        <v>1231</v>
      </c>
      <c r="C402" s="4" t="s">
        <v>1232</v>
      </c>
      <c r="D402" s="4" t="s">
        <v>1362</v>
      </c>
      <c r="E402" s="4" t="s">
        <v>1363</v>
      </c>
      <c r="F402" s="4">
        <v>273.980645937</v>
      </c>
      <c r="G402" s="4">
        <v>35.25</v>
      </c>
      <c r="H402" s="4">
        <v>41.5</v>
      </c>
      <c r="I402" s="4">
        <v>44.5</v>
      </c>
      <c r="J402" s="4">
        <v>33.25</v>
      </c>
      <c r="K402" s="4">
        <v>64.0625</v>
      </c>
      <c r="L402" s="4">
        <v>55.5</v>
      </c>
      <c r="M402" s="4">
        <v>141.881286621094</v>
      </c>
      <c r="N402" s="4">
        <v>348.411560058594</v>
      </c>
      <c r="O402" s="4">
        <v>235.979226635854</v>
      </c>
      <c r="P402" s="4">
        <v>0.0</v>
      </c>
      <c r="Q402" s="4">
        <v>0.0</v>
      </c>
      <c r="R402" s="4">
        <v>0.0</v>
      </c>
      <c r="S402" s="4">
        <v>85.5625</v>
      </c>
      <c r="T402" s="4">
        <v>188.5</v>
      </c>
      <c r="U402" s="4">
        <v>0.0</v>
      </c>
      <c r="V402" s="4">
        <v>1391.20301438685</v>
      </c>
      <c r="W402" s="4">
        <v>14.0598424297785</v>
      </c>
      <c r="X402" s="4">
        <v>16.0</v>
      </c>
      <c r="Y402" s="4">
        <v>728376.7982</v>
      </c>
      <c r="Z402" s="4">
        <v>109.97</v>
      </c>
      <c r="AA402" s="4">
        <v>82.71</v>
      </c>
      <c r="AB402" s="4">
        <v>81.95</v>
      </c>
      <c r="AC402" s="4">
        <v>0.76</v>
      </c>
      <c r="AD402" s="4">
        <v>0.84</v>
      </c>
      <c r="AE402" s="4">
        <v>26.42</v>
      </c>
      <c r="AF402" s="4">
        <v>0.0</v>
      </c>
      <c r="AG402" s="4">
        <v>280.7</v>
      </c>
      <c r="AH402" s="4">
        <v>8.3</v>
      </c>
      <c r="AI402" s="4">
        <v>0.2</v>
      </c>
      <c r="AJ402" s="4">
        <v>2.4</v>
      </c>
      <c r="AK402" s="4">
        <v>3.57</v>
      </c>
      <c r="AL402" s="4">
        <v>0.0</v>
      </c>
      <c r="AM402" s="4">
        <v>0.0</v>
      </c>
      <c r="AN402" s="4">
        <v>0.0</v>
      </c>
      <c r="AO402" s="4">
        <v>0.0</v>
      </c>
      <c r="AP402" s="4">
        <v>0.0</v>
      </c>
      <c r="AQ402" s="4">
        <v>0.0</v>
      </c>
      <c r="AR402" s="4">
        <v>9.62</v>
      </c>
      <c r="AS402" s="4">
        <v>0.0</v>
      </c>
      <c r="AT402" s="4">
        <v>0.0</v>
      </c>
      <c r="AU402" s="4">
        <v>0.0</v>
      </c>
      <c r="AV402" s="4">
        <v>2.0</v>
      </c>
      <c r="AW402" s="4">
        <v>0.0</v>
      </c>
      <c r="AX402" s="4">
        <v>0.0</v>
      </c>
      <c r="AY402" s="4">
        <v>0.0</v>
      </c>
      <c r="AZ402" s="4">
        <v>0.0</v>
      </c>
      <c r="BA402" s="4">
        <v>0.83</v>
      </c>
      <c r="BB402" s="4">
        <v>23.16</v>
      </c>
      <c r="BC402" s="4">
        <v>0.0</v>
      </c>
      <c r="BD402" s="4">
        <v>0.0</v>
      </c>
      <c r="BE402" s="4">
        <v>0.0</v>
      </c>
      <c r="BF402" s="4">
        <v>0.0</v>
      </c>
      <c r="BG402" s="4">
        <v>0.0</v>
      </c>
      <c r="BH402" s="4">
        <v>0.0</v>
      </c>
      <c r="BI402" s="4">
        <v>0.0</v>
      </c>
      <c r="BJ402" s="4">
        <v>0.0</v>
      </c>
      <c r="BK402" s="4">
        <v>0.0</v>
      </c>
      <c r="BL402" s="4">
        <v>0.0</v>
      </c>
      <c r="BM402" s="4">
        <v>46.32</v>
      </c>
      <c r="BN402" s="4">
        <v>0.0</v>
      </c>
      <c r="BO402" s="4">
        <v>0.0</v>
      </c>
      <c r="BP402" s="4">
        <v>0.0</v>
      </c>
      <c r="BQ402" s="4">
        <v>0.0</v>
      </c>
      <c r="BR402" s="4">
        <v>0.0</v>
      </c>
      <c r="BS402" s="4">
        <v>5.5</v>
      </c>
      <c r="BT402" s="4">
        <v>0.0</v>
      </c>
      <c r="BU402" s="4">
        <v>0.0</v>
      </c>
      <c r="BV402" s="4">
        <v>0.0</v>
      </c>
      <c r="BW402" s="4">
        <v>0.0</v>
      </c>
      <c r="BX402" s="4">
        <v>0.0</v>
      </c>
      <c r="BY402" s="4">
        <v>0.0</v>
      </c>
      <c r="BZ402" s="4">
        <v>0.0</v>
      </c>
      <c r="CA402" s="4">
        <v>0.0</v>
      </c>
      <c r="CB402" s="4">
        <v>0.0</v>
      </c>
      <c r="CC402" s="4">
        <v>0.0</v>
      </c>
      <c r="CD402" s="4">
        <v>0.0</v>
      </c>
      <c r="CE402" s="4">
        <v>5.87</v>
      </c>
      <c r="CF402" s="4">
        <v>0.0</v>
      </c>
      <c r="CG402" s="4">
        <v>0.0</v>
      </c>
      <c r="CH402" s="4">
        <v>0.0</v>
      </c>
      <c r="CI402" s="4">
        <v>0.0</v>
      </c>
      <c r="CJ402" s="4">
        <v>0.32</v>
      </c>
      <c r="CK402" s="4">
        <v>0.0</v>
      </c>
      <c r="CL402" s="4">
        <v>0.0</v>
      </c>
      <c r="CM402" s="4">
        <v>4.47</v>
      </c>
      <c r="CN402" s="4">
        <v>0.0</v>
      </c>
      <c r="CO402" s="4">
        <v>0.0</v>
      </c>
      <c r="CP402" s="4">
        <v>0.0</v>
      </c>
      <c r="CQ402" s="4">
        <v>0.0</v>
      </c>
      <c r="CR402" s="4">
        <v>8.31</v>
      </c>
      <c r="CS402" s="4">
        <v>0.0</v>
      </c>
      <c r="CT402" s="4">
        <v>92.0</v>
      </c>
      <c r="CU402" s="4">
        <v>30.4</v>
      </c>
      <c r="CV402" s="4" t="s">
        <v>1362</v>
      </c>
      <c r="CW402" s="4">
        <v>273.98</v>
      </c>
      <c r="CX402" s="4">
        <v>0.15</v>
      </c>
      <c r="CY402" s="4">
        <v>0.26</v>
      </c>
      <c r="CZ402" s="4">
        <v>0.0</v>
      </c>
      <c r="DA402" s="4">
        <v>0.1</v>
      </c>
      <c r="DB402" s="4">
        <v>0.0</v>
      </c>
      <c r="DC402" s="4">
        <v>0.0</v>
      </c>
      <c r="DD402" s="4">
        <v>0.0</v>
      </c>
      <c r="DE402" s="4">
        <v>0.05</v>
      </c>
      <c r="DF402" s="4">
        <v>0.0</v>
      </c>
      <c r="DG402" s="4">
        <v>0.0</v>
      </c>
      <c r="DH402" s="4">
        <v>0.0</v>
      </c>
      <c r="DI402" s="4">
        <v>0.0</v>
      </c>
      <c r="DJ402" s="4">
        <v>0.0</v>
      </c>
      <c r="DK402" s="4">
        <v>0.02</v>
      </c>
      <c r="DL402" s="4">
        <v>0.0</v>
      </c>
      <c r="DM402" s="4">
        <v>0.31</v>
      </c>
      <c r="DN402" s="4">
        <v>0.0</v>
      </c>
      <c r="DO402" s="4">
        <v>0.04</v>
      </c>
      <c r="DP402" s="4">
        <v>0.0</v>
      </c>
      <c r="DQ402" s="4">
        <v>0.0</v>
      </c>
      <c r="DR402" s="4">
        <v>0.0</v>
      </c>
      <c r="DS402" s="4">
        <v>0.01</v>
      </c>
      <c r="DT402" s="4">
        <v>0.05</v>
      </c>
      <c r="DU402" s="4">
        <v>0.01</v>
      </c>
      <c r="DV402" s="4">
        <v>0.0</v>
      </c>
      <c r="DW402" s="4">
        <v>0.0</v>
      </c>
      <c r="DX402" s="4" t="s">
        <v>1362</v>
      </c>
      <c r="DY402" s="4" t="s">
        <v>1364</v>
      </c>
      <c r="DZ402" s="4" t="s">
        <v>1236</v>
      </c>
      <c r="EA402" s="4" t="s">
        <v>461</v>
      </c>
      <c r="EB402" s="4">
        <v>273.980645937</v>
      </c>
      <c r="EC402" s="6">
        <v>115.98301878574</v>
      </c>
      <c r="ED402" s="7">
        <v>0.42</v>
      </c>
      <c r="EE402" s="4" t="s">
        <v>1362</v>
      </c>
      <c r="EF402" s="4" t="s">
        <v>1232</v>
      </c>
      <c r="EG402" s="4" t="s">
        <v>1363</v>
      </c>
      <c r="EH402" s="4">
        <f t="shared" si="1"/>
        <v>6623.413642</v>
      </c>
      <c r="EI402" s="4">
        <f t="shared" si="2"/>
        <v>3.617434211</v>
      </c>
      <c r="EJ402" s="4">
        <f t="shared" si="3"/>
        <v>23959.7631</v>
      </c>
      <c r="EK402" s="4">
        <f t="shared" si="4"/>
        <v>0.6824588524</v>
      </c>
      <c r="EL402" s="4">
        <f t="shared" si="5"/>
        <v>2.651632263</v>
      </c>
      <c r="EM402" s="4">
        <f t="shared" si="6"/>
        <v>0.9626200274</v>
      </c>
      <c r="EN402" s="4">
        <f t="shared" si="7"/>
        <v>0.02846364883</v>
      </c>
      <c r="EO402" s="4">
        <f t="shared" si="8"/>
        <v>0.0006858710562</v>
      </c>
      <c r="EP402" s="4">
        <f t="shared" si="9"/>
        <v>0.008230452675</v>
      </c>
      <c r="EQ402" s="4">
        <f t="shared" si="10"/>
        <v>0.752114213</v>
      </c>
      <c r="ER402" s="4">
        <f t="shared" si="11"/>
        <v>0.2402473402</v>
      </c>
      <c r="ES402" s="4">
        <f t="shared" si="12"/>
        <v>0</v>
      </c>
      <c r="ET402" s="4">
        <f t="shared" si="13"/>
        <v>0.4013787165</v>
      </c>
      <c r="EU402" s="4">
        <f t="shared" si="14"/>
        <v>0.36</v>
      </c>
      <c r="EV402" s="4">
        <f t="shared" si="15"/>
        <v>0.05</v>
      </c>
      <c r="EW402" s="4">
        <f t="shared" si="16"/>
        <v>0.06</v>
      </c>
      <c r="EX402" s="4">
        <f t="shared" si="17"/>
        <v>0.31</v>
      </c>
      <c r="EY402" s="4">
        <f t="shared" si="18"/>
        <v>0.06</v>
      </c>
      <c r="EZ402" s="4">
        <f t="shared" si="19"/>
        <v>1.218257073</v>
      </c>
      <c r="FA402" s="4">
        <f t="shared" si="20"/>
        <v>0.7569456788</v>
      </c>
      <c r="FB402" s="4">
        <f t="shared" si="21"/>
        <v>0.4233255907</v>
      </c>
      <c r="FC402" s="4">
        <f t="shared" si="22"/>
        <v>0.03763837638</v>
      </c>
      <c r="FD402" s="4">
        <f t="shared" si="23"/>
        <v>0.02983658408</v>
      </c>
      <c r="FE402" s="4">
        <f t="shared" si="24"/>
        <v>0.2441750132</v>
      </c>
      <c r="FF402" s="4">
        <f t="shared" si="25"/>
        <v>0</v>
      </c>
      <c r="FG402" s="4">
        <f t="shared" si="26"/>
        <v>0</v>
      </c>
      <c r="FH402" s="4">
        <f t="shared" si="27"/>
        <v>0</v>
      </c>
      <c r="FI402" s="4">
        <f t="shared" si="28"/>
        <v>0.4883500264</v>
      </c>
      <c r="FJ402" s="4">
        <f t="shared" si="29"/>
        <v>0</v>
      </c>
      <c r="FK402" s="4">
        <f t="shared" si="30"/>
        <v>0</v>
      </c>
      <c r="FL402" s="4">
        <f t="shared" si="31"/>
        <v>0</v>
      </c>
      <c r="FM402" s="4">
        <f t="shared" si="32"/>
        <v>0</v>
      </c>
      <c r="FN402" s="4">
        <f t="shared" si="33"/>
        <v>0.0618871903</v>
      </c>
      <c r="FO402" s="4">
        <f t="shared" si="34"/>
        <v>0.003373748023</v>
      </c>
      <c r="FP402" s="4">
        <f t="shared" si="35"/>
        <v>0.1347390617</v>
      </c>
      <c r="FQ402" s="4">
        <f t="shared" si="36"/>
        <v>1</v>
      </c>
      <c r="FR402" s="4">
        <v>94.85</v>
      </c>
    </row>
    <row r="403" ht="12.75" customHeight="1">
      <c r="A403" s="4" t="s">
        <v>166</v>
      </c>
      <c r="B403" s="4" t="s">
        <v>1231</v>
      </c>
      <c r="C403" s="4" t="s">
        <v>1232</v>
      </c>
      <c r="D403" s="4" t="s">
        <v>1365</v>
      </c>
      <c r="E403" s="4" t="s">
        <v>1366</v>
      </c>
      <c r="F403" s="4">
        <v>486.847347298</v>
      </c>
      <c r="G403" s="4">
        <v>56.0</v>
      </c>
      <c r="H403" s="4">
        <v>77.625</v>
      </c>
      <c r="I403" s="4">
        <v>93.125</v>
      </c>
      <c r="J403" s="4">
        <v>60.0</v>
      </c>
      <c r="K403" s="4">
        <v>82.5</v>
      </c>
      <c r="L403" s="4">
        <v>117.1875</v>
      </c>
      <c r="M403" s="4">
        <v>109.706764221191</v>
      </c>
      <c r="N403" s="4">
        <v>444.025787353516</v>
      </c>
      <c r="O403" s="4">
        <v>245.237159237892</v>
      </c>
      <c r="P403" s="4">
        <v>32.4375</v>
      </c>
      <c r="Q403" s="4">
        <v>0.0</v>
      </c>
      <c r="R403" s="4">
        <v>0.0</v>
      </c>
      <c r="S403" s="4">
        <v>233.6875</v>
      </c>
      <c r="T403" s="4">
        <v>214.875</v>
      </c>
      <c r="U403" s="4">
        <v>5.4375</v>
      </c>
      <c r="V403" s="4">
        <v>1415.57660202902</v>
      </c>
      <c r="W403" s="4">
        <v>13.98072171568</v>
      </c>
      <c r="X403" s="4">
        <v>31.0</v>
      </c>
      <c r="Y403" s="4">
        <v>221904.9099</v>
      </c>
      <c r="Z403" s="4">
        <v>93.62</v>
      </c>
      <c r="AA403" s="4">
        <v>57.6</v>
      </c>
      <c r="AB403" s="4">
        <v>57.01</v>
      </c>
      <c r="AC403" s="4">
        <v>0.59</v>
      </c>
      <c r="AD403" s="4">
        <v>2.94</v>
      </c>
      <c r="AE403" s="4">
        <v>27.33</v>
      </c>
      <c r="AF403" s="4">
        <v>5.75</v>
      </c>
      <c r="AG403" s="4">
        <v>89.7</v>
      </c>
      <c r="AH403" s="4">
        <v>7.5</v>
      </c>
      <c r="AI403" s="4">
        <v>0.7</v>
      </c>
      <c r="AJ403" s="4">
        <v>1.6</v>
      </c>
      <c r="AK403" s="4">
        <v>0.0</v>
      </c>
      <c r="AL403" s="4">
        <v>0.0</v>
      </c>
      <c r="AM403" s="4">
        <v>0.0</v>
      </c>
      <c r="AN403" s="4">
        <v>0.0</v>
      </c>
      <c r="AO403" s="4">
        <v>0.0</v>
      </c>
      <c r="AP403" s="4">
        <v>0.0</v>
      </c>
      <c r="AQ403" s="4">
        <v>0.0</v>
      </c>
      <c r="AR403" s="4">
        <v>7.56</v>
      </c>
      <c r="AS403" s="4">
        <v>0.0</v>
      </c>
      <c r="AT403" s="4">
        <v>0.0</v>
      </c>
      <c r="AU403" s="4">
        <v>0.0</v>
      </c>
      <c r="AV403" s="4">
        <v>0.0</v>
      </c>
      <c r="AW403" s="4">
        <v>0.0</v>
      </c>
      <c r="AX403" s="4">
        <v>0.0</v>
      </c>
      <c r="AY403" s="4">
        <v>0.0</v>
      </c>
      <c r="AZ403" s="4">
        <v>0.0</v>
      </c>
      <c r="BA403" s="4">
        <v>0.0</v>
      </c>
      <c r="BB403" s="4">
        <v>17.06</v>
      </c>
      <c r="BC403" s="4">
        <v>0.0</v>
      </c>
      <c r="BD403" s="4">
        <v>0.0</v>
      </c>
      <c r="BE403" s="4">
        <v>0.0</v>
      </c>
      <c r="BF403" s="4">
        <v>0.0</v>
      </c>
      <c r="BG403" s="4">
        <v>0.0</v>
      </c>
      <c r="BH403" s="4">
        <v>0.0</v>
      </c>
      <c r="BI403" s="4">
        <v>0.0</v>
      </c>
      <c r="BJ403" s="4">
        <v>0.0</v>
      </c>
      <c r="BK403" s="4">
        <v>0.0</v>
      </c>
      <c r="BL403" s="4">
        <v>0.0</v>
      </c>
      <c r="BM403" s="4">
        <v>0.0</v>
      </c>
      <c r="BN403" s="4">
        <v>16.74</v>
      </c>
      <c r="BO403" s="4">
        <v>0.0</v>
      </c>
      <c r="BP403" s="4">
        <v>0.0</v>
      </c>
      <c r="BQ403" s="4">
        <v>0.0</v>
      </c>
      <c r="BR403" s="4">
        <v>0.0</v>
      </c>
      <c r="BS403" s="4">
        <v>0.0</v>
      </c>
      <c r="BT403" s="4">
        <v>0.0</v>
      </c>
      <c r="BU403" s="4">
        <v>0.0</v>
      </c>
      <c r="BV403" s="4">
        <v>0.0</v>
      </c>
      <c r="BW403" s="4">
        <v>0.0</v>
      </c>
      <c r="BX403" s="4">
        <v>0.0</v>
      </c>
      <c r="BY403" s="4">
        <v>0.0</v>
      </c>
      <c r="BZ403" s="4">
        <v>0.0</v>
      </c>
      <c r="CA403" s="4">
        <v>0.0</v>
      </c>
      <c r="CB403" s="4">
        <v>0.0</v>
      </c>
      <c r="CC403" s="4">
        <v>0.0</v>
      </c>
      <c r="CD403" s="4">
        <v>0.0</v>
      </c>
      <c r="CE403" s="4">
        <v>4.57</v>
      </c>
      <c r="CF403" s="4">
        <v>10.03</v>
      </c>
      <c r="CG403" s="4">
        <v>0.0</v>
      </c>
      <c r="CH403" s="4">
        <v>22.85</v>
      </c>
      <c r="CI403" s="4">
        <v>0.0</v>
      </c>
      <c r="CJ403" s="4">
        <v>0.0</v>
      </c>
      <c r="CK403" s="4">
        <v>0.0</v>
      </c>
      <c r="CL403" s="4">
        <v>0.0</v>
      </c>
      <c r="CM403" s="4">
        <v>6.03</v>
      </c>
      <c r="CN403" s="4">
        <v>0.0</v>
      </c>
      <c r="CO403" s="4">
        <v>0.0</v>
      </c>
      <c r="CP403" s="4">
        <v>0.46</v>
      </c>
      <c r="CQ403" s="4">
        <v>0.0</v>
      </c>
      <c r="CR403" s="4">
        <v>8.32</v>
      </c>
      <c r="CS403" s="4">
        <v>0.0</v>
      </c>
      <c r="CT403" s="4">
        <v>62.0</v>
      </c>
      <c r="CU403" s="4">
        <v>49.6</v>
      </c>
      <c r="CV403" s="4" t="s">
        <v>1365</v>
      </c>
      <c r="CW403" s="4">
        <v>486.85</v>
      </c>
      <c r="CX403" s="4">
        <v>0.13</v>
      </c>
      <c r="CY403" s="4">
        <v>0.15</v>
      </c>
      <c r="CZ403" s="4">
        <v>0.0</v>
      </c>
      <c r="DA403" s="4">
        <v>0.05</v>
      </c>
      <c r="DB403" s="4">
        <v>0.07</v>
      </c>
      <c r="DC403" s="4">
        <v>0.0</v>
      </c>
      <c r="DD403" s="4">
        <v>0.0</v>
      </c>
      <c r="DE403" s="4">
        <v>0.08</v>
      </c>
      <c r="DF403" s="4">
        <v>0.0</v>
      </c>
      <c r="DG403" s="4">
        <v>0.0</v>
      </c>
      <c r="DH403" s="4">
        <v>0.0</v>
      </c>
      <c r="DI403" s="4">
        <v>0.0</v>
      </c>
      <c r="DJ403" s="4">
        <v>0.0</v>
      </c>
      <c r="DK403" s="4">
        <v>0.03</v>
      </c>
      <c r="DL403" s="4">
        <v>0.0</v>
      </c>
      <c r="DM403" s="4">
        <v>0.39</v>
      </c>
      <c r="DN403" s="4">
        <v>0.0</v>
      </c>
      <c r="DO403" s="4">
        <v>0.01</v>
      </c>
      <c r="DP403" s="4">
        <v>0.0</v>
      </c>
      <c r="DQ403" s="4">
        <v>0.0</v>
      </c>
      <c r="DR403" s="4">
        <v>0.0</v>
      </c>
      <c r="DS403" s="4">
        <v>0.02</v>
      </c>
      <c r="DT403" s="4">
        <v>0.06</v>
      </c>
      <c r="DU403" s="4">
        <v>0.0</v>
      </c>
      <c r="DV403" s="4">
        <v>0.0</v>
      </c>
      <c r="DW403" s="4">
        <v>0.0</v>
      </c>
      <c r="DX403" s="4" t="s">
        <v>1365</v>
      </c>
      <c r="DY403" s="4" t="s">
        <v>1367</v>
      </c>
      <c r="DZ403" s="4" t="s">
        <v>1236</v>
      </c>
      <c r="EA403" s="4" t="s">
        <v>461</v>
      </c>
      <c r="EB403" s="4">
        <v>486.847347298</v>
      </c>
      <c r="EC403" s="6">
        <v>269.07785540404</v>
      </c>
      <c r="ED403" s="7">
        <v>0.55</v>
      </c>
      <c r="EE403" s="4" t="s">
        <v>1365</v>
      </c>
      <c r="EF403" s="4" t="s">
        <v>1232</v>
      </c>
      <c r="EG403" s="4" t="s">
        <v>1366</v>
      </c>
      <c r="EH403" s="4">
        <f t="shared" si="1"/>
        <v>2370.272483</v>
      </c>
      <c r="EI403" s="4">
        <f t="shared" si="2"/>
        <v>1.8875</v>
      </c>
      <c r="EJ403" s="4">
        <f t="shared" si="3"/>
        <v>4473.889313</v>
      </c>
      <c r="EK403" s="4">
        <f t="shared" si="4"/>
        <v>0.3610339671</v>
      </c>
      <c r="EL403" s="4">
        <f t="shared" si="5"/>
        <v>1.062807093</v>
      </c>
      <c r="EM403" s="4">
        <f t="shared" si="6"/>
        <v>0.9015075377</v>
      </c>
      <c r="EN403" s="4">
        <f t="shared" si="7"/>
        <v>0.07537688442</v>
      </c>
      <c r="EO403" s="4">
        <f t="shared" si="8"/>
        <v>0.007035175879</v>
      </c>
      <c r="EP403" s="4">
        <f t="shared" si="9"/>
        <v>0.01608040201</v>
      </c>
      <c r="EQ403" s="4">
        <f t="shared" si="10"/>
        <v>0.615253151</v>
      </c>
      <c r="ER403" s="4">
        <f t="shared" si="11"/>
        <v>0.2919248024</v>
      </c>
      <c r="ES403" s="4">
        <f t="shared" si="12"/>
        <v>0.06141850032</v>
      </c>
      <c r="ET403" s="4">
        <f t="shared" si="13"/>
        <v>0.19229847</v>
      </c>
      <c r="EU403" s="4">
        <f t="shared" si="14"/>
        <v>0.27</v>
      </c>
      <c r="EV403" s="4">
        <f t="shared" si="15"/>
        <v>0.08</v>
      </c>
      <c r="EW403" s="4">
        <f t="shared" si="16"/>
        <v>0.04</v>
      </c>
      <c r="EX403" s="4">
        <f t="shared" si="17"/>
        <v>0.39</v>
      </c>
      <c r="EY403" s="4">
        <f t="shared" si="18"/>
        <v>0.08</v>
      </c>
      <c r="EZ403" s="4">
        <f t="shared" si="19"/>
        <v>1.253618943</v>
      </c>
      <c r="FA403" s="4">
        <f t="shared" si="20"/>
        <v>0.7789172439</v>
      </c>
      <c r="FB403" s="4">
        <f t="shared" si="21"/>
        <v>0.5526945087</v>
      </c>
      <c r="FC403" s="4">
        <f t="shared" si="22"/>
        <v>0</v>
      </c>
      <c r="FD403" s="4">
        <f t="shared" si="23"/>
        <v>0</v>
      </c>
      <c r="FE403" s="4">
        <f t="shared" si="24"/>
        <v>0.1982337904</v>
      </c>
      <c r="FF403" s="4">
        <f t="shared" si="25"/>
        <v>0</v>
      </c>
      <c r="FG403" s="4">
        <f t="shared" si="26"/>
        <v>0</v>
      </c>
      <c r="FH403" s="4">
        <f t="shared" si="27"/>
        <v>0</v>
      </c>
      <c r="FI403" s="4">
        <f t="shared" si="28"/>
        <v>0</v>
      </c>
      <c r="FJ403" s="4">
        <f t="shared" si="29"/>
        <v>0.1945154543</v>
      </c>
      <c r="FK403" s="4">
        <f t="shared" si="30"/>
        <v>0</v>
      </c>
      <c r="FL403" s="4">
        <f t="shared" si="31"/>
        <v>0</v>
      </c>
      <c r="FM403" s="4">
        <f t="shared" si="32"/>
        <v>0</v>
      </c>
      <c r="FN403" s="4">
        <f t="shared" si="33"/>
        <v>0.169649082</v>
      </c>
      <c r="FO403" s="4">
        <f t="shared" si="34"/>
        <v>0.2655124332</v>
      </c>
      <c r="FP403" s="4">
        <f t="shared" si="35"/>
        <v>0.1720892401</v>
      </c>
      <c r="FQ403" s="4">
        <f t="shared" si="36"/>
        <v>1</v>
      </c>
      <c r="FR403" s="4">
        <v>86.06</v>
      </c>
    </row>
    <row r="404" ht="12.75" customHeight="1">
      <c r="A404" s="4" t="s">
        <v>166</v>
      </c>
      <c r="B404" s="4" t="s">
        <v>1231</v>
      </c>
      <c r="C404" s="4" t="s">
        <v>1232</v>
      </c>
      <c r="D404" s="4" t="s">
        <v>1368</v>
      </c>
      <c r="E404" s="4" t="s">
        <v>1369</v>
      </c>
      <c r="F404" s="4">
        <v>268.436288843</v>
      </c>
      <c r="G404" s="4">
        <v>11.125</v>
      </c>
      <c r="H404" s="4">
        <v>22.375</v>
      </c>
      <c r="I404" s="4">
        <v>44.5</v>
      </c>
      <c r="J404" s="4">
        <v>37.0625</v>
      </c>
      <c r="K404" s="4">
        <v>80.125</v>
      </c>
      <c r="L404" s="4">
        <v>73.375</v>
      </c>
      <c r="M404" s="4">
        <v>98.7586822509766</v>
      </c>
      <c r="N404" s="4">
        <v>405.692718505859</v>
      </c>
      <c r="O404" s="4">
        <v>220.217433300023</v>
      </c>
      <c r="P404" s="4">
        <v>26.625</v>
      </c>
      <c r="Q404" s="4">
        <v>0.0</v>
      </c>
      <c r="R404" s="4">
        <v>0.0</v>
      </c>
      <c r="S404" s="4">
        <v>97.0625</v>
      </c>
      <c r="T404" s="4">
        <v>144.875</v>
      </c>
      <c r="U404" s="4">
        <v>0.0</v>
      </c>
      <c r="V404" s="4">
        <v>1393.32929669306</v>
      </c>
      <c r="W404" s="4">
        <v>13.9659804378202</v>
      </c>
      <c r="X404" s="4">
        <v>6.0</v>
      </c>
      <c r="Y404" s="4">
        <v>119797.5528</v>
      </c>
      <c r="Z404" s="4">
        <v>24.02</v>
      </c>
      <c r="AA404" s="4">
        <v>20.35</v>
      </c>
      <c r="AB404" s="4">
        <v>20.35</v>
      </c>
      <c r="AC404" s="4">
        <v>0.0</v>
      </c>
      <c r="AD404" s="4">
        <v>0.76</v>
      </c>
      <c r="AE404" s="4">
        <v>2.91</v>
      </c>
      <c r="AF404" s="4">
        <v>0.0</v>
      </c>
      <c r="AG404" s="4">
        <v>44.1</v>
      </c>
      <c r="AH404" s="4">
        <v>0.2</v>
      </c>
      <c r="AI404" s="4">
        <v>0.0</v>
      </c>
      <c r="AJ404" s="4">
        <v>0.8</v>
      </c>
      <c r="AK404" s="4">
        <v>6.85</v>
      </c>
      <c r="AL404" s="4">
        <v>0.0</v>
      </c>
      <c r="AM404" s="4">
        <v>0.0</v>
      </c>
      <c r="AN404" s="4">
        <v>0.0</v>
      </c>
      <c r="AO404" s="4">
        <v>0.0</v>
      </c>
      <c r="AP404" s="4">
        <v>0.0</v>
      </c>
      <c r="AQ404" s="4">
        <v>0.0</v>
      </c>
      <c r="AR404" s="4">
        <v>0.0</v>
      </c>
      <c r="AS404" s="4">
        <v>0.0</v>
      </c>
      <c r="AT404" s="4">
        <v>0.0</v>
      </c>
      <c r="AU404" s="4">
        <v>0.0</v>
      </c>
      <c r="AV404" s="4">
        <v>0.0</v>
      </c>
      <c r="AW404" s="4">
        <v>0.0</v>
      </c>
      <c r="AX404" s="4">
        <v>0.0</v>
      </c>
      <c r="AY404" s="4">
        <v>0.0</v>
      </c>
      <c r="AZ404" s="4">
        <v>0.0</v>
      </c>
      <c r="BA404" s="4">
        <v>0.0</v>
      </c>
      <c r="BB404" s="4">
        <v>4.02</v>
      </c>
      <c r="BC404" s="4">
        <v>0.0</v>
      </c>
      <c r="BD404" s="4">
        <v>0.0</v>
      </c>
      <c r="BE404" s="4">
        <v>0.0</v>
      </c>
      <c r="BF404" s="4">
        <v>0.0</v>
      </c>
      <c r="BG404" s="4">
        <v>0.0</v>
      </c>
      <c r="BH404" s="4">
        <v>0.0</v>
      </c>
      <c r="BI404" s="4">
        <v>0.0</v>
      </c>
      <c r="BJ404" s="4">
        <v>0.0</v>
      </c>
      <c r="BK404" s="4">
        <v>0.0</v>
      </c>
      <c r="BL404" s="4">
        <v>0.0</v>
      </c>
      <c r="BM404" s="4">
        <v>9.96</v>
      </c>
      <c r="BN404" s="4">
        <v>3.19</v>
      </c>
      <c r="BO404" s="4">
        <v>0.0</v>
      </c>
      <c r="BP404" s="4">
        <v>0.0</v>
      </c>
      <c r="BQ404" s="4">
        <v>0.0</v>
      </c>
      <c r="BR404" s="4">
        <v>0.0</v>
      </c>
      <c r="BS404" s="4">
        <v>0.0</v>
      </c>
      <c r="BT404" s="4">
        <v>0.0</v>
      </c>
      <c r="BU404" s="4">
        <v>0.0</v>
      </c>
      <c r="BV404" s="4">
        <v>0.0</v>
      </c>
      <c r="BW404" s="4">
        <v>0.0</v>
      </c>
      <c r="BX404" s="4">
        <v>0.0</v>
      </c>
      <c r="BY404" s="4">
        <v>0.0</v>
      </c>
      <c r="BZ404" s="4">
        <v>0.0</v>
      </c>
      <c r="CA404" s="4">
        <v>0.0</v>
      </c>
      <c r="CB404" s="4">
        <v>0.0</v>
      </c>
      <c r="CC404" s="4">
        <v>0.0</v>
      </c>
      <c r="CD404" s="4">
        <v>0.0</v>
      </c>
      <c r="CE404" s="4">
        <v>0.0</v>
      </c>
      <c r="CF404" s="4">
        <v>0.0</v>
      </c>
      <c r="CG404" s="4">
        <v>0.0</v>
      </c>
      <c r="CH404" s="4">
        <v>0.0</v>
      </c>
      <c r="CI404" s="4">
        <v>0.0</v>
      </c>
      <c r="CJ404" s="4">
        <v>0.0</v>
      </c>
      <c r="CK404" s="4">
        <v>0.0</v>
      </c>
      <c r="CL404" s="4">
        <v>0.0</v>
      </c>
      <c r="CM404" s="4">
        <v>0.0</v>
      </c>
      <c r="CN404" s="4">
        <v>0.0</v>
      </c>
      <c r="CO404" s="4">
        <v>0.0</v>
      </c>
      <c r="CP404" s="4">
        <v>0.0</v>
      </c>
      <c r="CQ404" s="4">
        <v>0.0</v>
      </c>
      <c r="CR404" s="4">
        <v>0.0</v>
      </c>
      <c r="CS404" s="4">
        <v>0.0</v>
      </c>
      <c r="CT404" s="4">
        <v>21.0</v>
      </c>
      <c r="CU404" s="4">
        <v>10.2</v>
      </c>
      <c r="CV404" s="4" t="s">
        <v>1368</v>
      </c>
      <c r="CW404" s="4">
        <v>268.44</v>
      </c>
      <c r="CX404" s="4">
        <v>0.22</v>
      </c>
      <c r="CY404" s="4">
        <v>0.12</v>
      </c>
      <c r="CZ404" s="4">
        <v>0.0</v>
      </c>
      <c r="DA404" s="4">
        <v>0.01</v>
      </c>
      <c r="DB404" s="4">
        <v>0.0</v>
      </c>
      <c r="DC404" s="4">
        <v>0.0</v>
      </c>
      <c r="DD404" s="4">
        <v>0.0</v>
      </c>
      <c r="DE404" s="4">
        <v>0.02</v>
      </c>
      <c r="DF404" s="4">
        <v>0.0</v>
      </c>
      <c r="DG404" s="4">
        <v>0.0</v>
      </c>
      <c r="DH404" s="4">
        <v>0.0</v>
      </c>
      <c r="DI404" s="4">
        <v>0.0</v>
      </c>
      <c r="DJ404" s="4">
        <v>0.0</v>
      </c>
      <c r="DK404" s="4">
        <v>0.04</v>
      </c>
      <c r="DL404" s="4">
        <v>0.0</v>
      </c>
      <c r="DM404" s="4">
        <v>0.32</v>
      </c>
      <c r="DN404" s="4">
        <v>0.0</v>
      </c>
      <c r="DO404" s="4">
        <v>0.01</v>
      </c>
      <c r="DP404" s="4">
        <v>0.0</v>
      </c>
      <c r="DQ404" s="4">
        <v>0.0</v>
      </c>
      <c r="DR404" s="4">
        <v>0.0</v>
      </c>
      <c r="DS404" s="4">
        <v>0.05</v>
      </c>
      <c r="DT404" s="4">
        <v>0.2</v>
      </c>
      <c r="DU404" s="4">
        <v>0.0</v>
      </c>
      <c r="DV404" s="4">
        <v>0.0</v>
      </c>
      <c r="DW404" s="4">
        <v>0.0</v>
      </c>
      <c r="DX404" s="4" t="s">
        <v>1368</v>
      </c>
      <c r="DY404" s="4" t="s">
        <v>1370</v>
      </c>
      <c r="DZ404" s="4" t="s">
        <v>1236</v>
      </c>
      <c r="EA404" s="4" t="s">
        <v>461</v>
      </c>
      <c r="EB404" s="4">
        <v>268.436288843</v>
      </c>
      <c r="EC404" s="6">
        <v>251.149650648012</v>
      </c>
      <c r="ED404" s="7">
        <v>0.94</v>
      </c>
      <c r="EE404" s="4" t="s">
        <v>1368</v>
      </c>
      <c r="EF404" s="4" t="s">
        <v>1232</v>
      </c>
      <c r="EG404" s="4" t="s">
        <v>1369</v>
      </c>
      <c r="EH404" s="4">
        <f t="shared" si="1"/>
        <v>4987.408526</v>
      </c>
      <c r="EI404" s="4">
        <f t="shared" si="2"/>
        <v>2.354901961</v>
      </c>
      <c r="EJ404" s="4">
        <f t="shared" si="3"/>
        <v>11744.85812</v>
      </c>
      <c r="EK404" s="4">
        <f t="shared" si="4"/>
        <v>1</v>
      </c>
      <c r="EL404" s="4">
        <f t="shared" si="5"/>
        <v>1.877601998</v>
      </c>
      <c r="EM404" s="4">
        <f t="shared" si="6"/>
        <v>0.977827051</v>
      </c>
      <c r="EN404" s="4">
        <f t="shared" si="7"/>
        <v>0.0044345898</v>
      </c>
      <c r="EO404" s="4">
        <f t="shared" si="8"/>
        <v>0</v>
      </c>
      <c r="EP404" s="4">
        <f t="shared" si="9"/>
        <v>0.0177383592</v>
      </c>
      <c r="EQ404" s="4">
        <f t="shared" si="10"/>
        <v>0.8472106578</v>
      </c>
      <c r="ER404" s="4">
        <f t="shared" si="11"/>
        <v>0.1211490425</v>
      </c>
      <c r="ES404" s="4">
        <f t="shared" si="12"/>
        <v>0</v>
      </c>
      <c r="ET404" s="4">
        <f t="shared" si="13"/>
        <v>0.08948119535</v>
      </c>
      <c r="EU404" s="4">
        <f t="shared" si="14"/>
        <v>0.13</v>
      </c>
      <c r="EV404" s="4">
        <f t="shared" si="15"/>
        <v>0.02</v>
      </c>
      <c r="EW404" s="4">
        <f t="shared" si="16"/>
        <v>0.05</v>
      </c>
      <c r="EX404" s="4">
        <f t="shared" si="17"/>
        <v>0.32</v>
      </c>
      <c r="EY404" s="4">
        <f t="shared" si="18"/>
        <v>0.25</v>
      </c>
      <c r="EZ404" s="4">
        <f t="shared" si="19"/>
        <v>1.204448342</v>
      </c>
      <c r="FA404" s="4">
        <f t="shared" si="20"/>
        <v>0.748365832</v>
      </c>
      <c r="FB404" s="4">
        <f t="shared" si="21"/>
        <v>0.9356024542</v>
      </c>
      <c r="FC404" s="4">
        <f t="shared" si="22"/>
        <v>0.2851790175</v>
      </c>
      <c r="FD404" s="4">
        <f t="shared" si="23"/>
        <v>0</v>
      </c>
      <c r="FE404" s="4">
        <f t="shared" si="24"/>
        <v>0.1673605329</v>
      </c>
      <c r="FF404" s="4">
        <f t="shared" si="25"/>
        <v>0</v>
      </c>
      <c r="FG404" s="4">
        <f t="shared" si="26"/>
        <v>0</v>
      </c>
      <c r="FH404" s="4">
        <f t="shared" si="27"/>
        <v>0</v>
      </c>
      <c r="FI404" s="4">
        <f t="shared" si="28"/>
        <v>0.4146544546</v>
      </c>
      <c r="FJ404" s="4">
        <f t="shared" si="29"/>
        <v>0.132805995</v>
      </c>
      <c r="FK404" s="4">
        <f t="shared" si="30"/>
        <v>0</v>
      </c>
      <c r="FL404" s="4">
        <f t="shared" si="31"/>
        <v>0</v>
      </c>
      <c r="FM404" s="4">
        <f t="shared" si="32"/>
        <v>0</v>
      </c>
      <c r="FN404" s="4">
        <f t="shared" si="33"/>
        <v>0</v>
      </c>
      <c r="FO404" s="4">
        <f t="shared" si="34"/>
        <v>0</v>
      </c>
      <c r="FP404" s="4">
        <f t="shared" si="35"/>
        <v>0</v>
      </c>
      <c r="FQ404" s="4">
        <f t="shared" si="36"/>
        <v>1</v>
      </c>
      <c r="FR404" s="4">
        <v>24.02</v>
      </c>
    </row>
    <row r="405" ht="12.75" customHeight="1">
      <c r="A405" s="4" t="s">
        <v>166</v>
      </c>
      <c r="B405" s="4" t="s">
        <v>1231</v>
      </c>
      <c r="C405" s="4" t="s">
        <v>1232</v>
      </c>
      <c r="D405" s="4" t="s">
        <v>1371</v>
      </c>
      <c r="E405" s="4" t="s">
        <v>1372</v>
      </c>
      <c r="F405" s="4">
        <v>195.56116291</v>
      </c>
      <c r="G405" s="4">
        <v>2.0625</v>
      </c>
      <c r="H405" s="4">
        <v>4.125</v>
      </c>
      <c r="I405" s="4">
        <v>18.125</v>
      </c>
      <c r="J405" s="4">
        <v>25.375</v>
      </c>
      <c r="K405" s="4">
        <v>62.0</v>
      </c>
      <c r="L405" s="4">
        <v>83.75</v>
      </c>
      <c r="M405" s="4">
        <v>169.110290527344</v>
      </c>
      <c r="N405" s="4">
        <v>470.914459228516</v>
      </c>
      <c r="O405" s="4">
        <v>308.32230318397</v>
      </c>
      <c r="P405" s="4">
        <v>0.0</v>
      </c>
      <c r="Q405" s="4">
        <v>0.0</v>
      </c>
      <c r="R405" s="4">
        <v>0.0</v>
      </c>
      <c r="S405" s="4">
        <v>108.875</v>
      </c>
      <c r="T405" s="4">
        <v>86.5625</v>
      </c>
      <c r="U405" s="4">
        <v>0.0</v>
      </c>
      <c r="V405" s="4">
        <v>1378.87596153846</v>
      </c>
      <c r="W405" s="4">
        <v>13.7996602564103</v>
      </c>
      <c r="X405" s="4">
        <v>18.0</v>
      </c>
      <c r="Y405" s="4">
        <v>92896.8076</v>
      </c>
      <c r="Z405" s="4">
        <v>21.31</v>
      </c>
      <c r="AA405" s="4">
        <v>17.03</v>
      </c>
      <c r="AB405" s="4">
        <v>16.83</v>
      </c>
      <c r="AC405" s="4">
        <v>0.2</v>
      </c>
      <c r="AD405" s="4">
        <v>1.68</v>
      </c>
      <c r="AE405" s="4">
        <v>2.6</v>
      </c>
      <c r="AF405" s="4">
        <v>0.0</v>
      </c>
      <c r="AG405" s="4">
        <v>2.8</v>
      </c>
      <c r="AH405" s="4">
        <v>0.0</v>
      </c>
      <c r="AI405" s="4">
        <v>0.0</v>
      </c>
      <c r="AJ405" s="4">
        <v>0.8</v>
      </c>
      <c r="AK405" s="4">
        <v>3.8</v>
      </c>
      <c r="AL405" s="4">
        <v>0.0</v>
      </c>
      <c r="AM405" s="4">
        <v>0.0</v>
      </c>
      <c r="AN405" s="4">
        <v>0.0</v>
      </c>
      <c r="AO405" s="4">
        <v>0.0</v>
      </c>
      <c r="AP405" s="4">
        <v>0.0</v>
      </c>
      <c r="AQ405" s="4">
        <v>0.0</v>
      </c>
      <c r="AR405" s="4">
        <v>0.0</v>
      </c>
      <c r="AS405" s="4">
        <v>0.0</v>
      </c>
      <c r="AT405" s="4">
        <v>0.0</v>
      </c>
      <c r="AU405" s="4">
        <v>0.0</v>
      </c>
      <c r="AV405" s="4">
        <v>0.0</v>
      </c>
      <c r="AW405" s="4">
        <v>3.98</v>
      </c>
      <c r="AX405" s="4">
        <v>1.56</v>
      </c>
      <c r="AY405" s="4">
        <v>0.0</v>
      </c>
      <c r="AZ405" s="4">
        <v>0.0</v>
      </c>
      <c r="BA405" s="4">
        <v>1.17</v>
      </c>
      <c r="BB405" s="4">
        <v>0.0</v>
      </c>
      <c r="BC405" s="4">
        <v>0.0</v>
      </c>
      <c r="BD405" s="4">
        <v>0.0</v>
      </c>
      <c r="BE405" s="4">
        <v>0.0</v>
      </c>
      <c r="BF405" s="4">
        <v>0.0</v>
      </c>
      <c r="BG405" s="4">
        <v>0.0</v>
      </c>
      <c r="BH405" s="4">
        <v>0.0</v>
      </c>
      <c r="BI405" s="4">
        <v>0.0</v>
      </c>
      <c r="BJ405" s="4">
        <v>0.0</v>
      </c>
      <c r="BK405" s="4">
        <v>0.0</v>
      </c>
      <c r="BL405" s="4">
        <v>0.0</v>
      </c>
      <c r="BM405" s="4">
        <v>0.0</v>
      </c>
      <c r="BN405" s="4">
        <v>2.46</v>
      </c>
      <c r="BO405" s="4">
        <v>0.0</v>
      </c>
      <c r="BP405" s="4">
        <v>0.0</v>
      </c>
      <c r="BQ405" s="4">
        <v>0.0</v>
      </c>
      <c r="BR405" s="4">
        <v>0.0</v>
      </c>
      <c r="BS405" s="4">
        <v>0.0</v>
      </c>
      <c r="BT405" s="4">
        <v>0.0</v>
      </c>
      <c r="BU405" s="4">
        <v>0.0</v>
      </c>
      <c r="BV405" s="4">
        <v>0.0</v>
      </c>
      <c r="BW405" s="4">
        <v>0.0</v>
      </c>
      <c r="BX405" s="4">
        <v>0.0</v>
      </c>
      <c r="BY405" s="4">
        <v>0.0</v>
      </c>
      <c r="BZ405" s="4">
        <v>0.0</v>
      </c>
      <c r="CA405" s="4">
        <v>0.0</v>
      </c>
      <c r="CB405" s="4">
        <v>0.0</v>
      </c>
      <c r="CC405" s="4">
        <v>0.0</v>
      </c>
      <c r="CD405" s="4">
        <v>0.0</v>
      </c>
      <c r="CE405" s="4">
        <v>3.0</v>
      </c>
      <c r="CF405" s="4">
        <v>0.64</v>
      </c>
      <c r="CG405" s="4">
        <v>0.0</v>
      </c>
      <c r="CH405" s="4">
        <v>0.0</v>
      </c>
      <c r="CI405" s="4">
        <v>0.0</v>
      </c>
      <c r="CJ405" s="4">
        <v>0.0</v>
      </c>
      <c r="CK405" s="4">
        <v>0.0</v>
      </c>
      <c r="CL405" s="4">
        <v>0.0</v>
      </c>
      <c r="CM405" s="4">
        <v>0.0</v>
      </c>
      <c r="CN405" s="4">
        <v>0.0</v>
      </c>
      <c r="CO405" s="4">
        <v>2.5</v>
      </c>
      <c r="CP405" s="4">
        <v>0.0</v>
      </c>
      <c r="CQ405" s="4">
        <v>0.0</v>
      </c>
      <c r="CR405" s="4">
        <v>2.2</v>
      </c>
      <c r="CS405" s="4">
        <v>0.0</v>
      </c>
      <c r="CT405" s="4">
        <v>19.0</v>
      </c>
      <c r="CU405" s="4">
        <v>21.6</v>
      </c>
      <c r="CV405" s="4" t="s">
        <v>1371</v>
      </c>
      <c r="CW405" s="4">
        <v>195.56</v>
      </c>
      <c r="CX405" s="4">
        <v>0.2</v>
      </c>
      <c r="CY405" s="4">
        <v>0.02</v>
      </c>
      <c r="CZ405" s="4">
        <v>0.0</v>
      </c>
      <c r="DA405" s="4">
        <v>0.0</v>
      </c>
      <c r="DB405" s="4">
        <v>0.0</v>
      </c>
      <c r="DC405" s="4">
        <v>0.0</v>
      </c>
      <c r="DD405" s="4">
        <v>0.0</v>
      </c>
      <c r="DE405" s="4">
        <v>0.37</v>
      </c>
      <c r="DF405" s="4">
        <v>0.0</v>
      </c>
      <c r="DG405" s="4">
        <v>0.0</v>
      </c>
      <c r="DH405" s="4">
        <v>0.0</v>
      </c>
      <c r="DI405" s="4">
        <v>0.0</v>
      </c>
      <c r="DJ405" s="4">
        <v>0.0</v>
      </c>
      <c r="DK405" s="4">
        <v>0.0</v>
      </c>
      <c r="DL405" s="4">
        <v>0.0</v>
      </c>
      <c r="DM405" s="4">
        <v>0.25</v>
      </c>
      <c r="DN405" s="4">
        <v>0.0</v>
      </c>
      <c r="DO405" s="4">
        <v>0.12</v>
      </c>
      <c r="DP405" s="4">
        <v>0.0</v>
      </c>
      <c r="DQ405" s="4">
        <v>0.0</v>
      </c>
      <c r="DR405" s="4">
        <v>0.0</v>
      </c>
      <c r="DS405" s="4">
        <v>0.0</v>
      </c>
      <c r="DT405" s="4">
        <v>0.04</v>
      </c>
      <c r="DU405" s="4">
        <v>0.0</v>
      </c>
      <c r="DV405" s="4">
        <v>0.0</v>
      </c>
      <c r="DW405" s="4">
        <v>0.0</v>
      </c>
      <c r="DX405" s="4" t="s">
        <v>1371</v>
      </c>
      <c r="DY405" s="4" t="s">
        <v>1373</v>
      </c>
      <c r="DZ405" s="4" t="s">
        <v>1236</v>
      </c>
      <c r="EA405" s="4" t="s">
        <v>461</v>
      </c>
      <c r="EB405" s="4">
        <v>195.56116291</v>
      </c>
      <c r="EC405" s="6">
        <v>12.8232659257</v>
      </c>
      <c r="ED405" s="7">
        <v>0.07</v>
      </c>
      <c r="EE405" s="4" t="s">
        <v>1371</v>
      </c>
      <c r="EF405" s="4" t="s">
        <v>1232</v>
      </c>
      <c r="EG405" s="4" t="s">
        <v>1372</v>
      </c>
      <c r="EH405" s="4">
        <f t="shared" si="1"/>
        <v>4359.305847</v>
      </c>
      <c r="EI405" s="4">
        <f t="shared" si="2"/>
        <v>0.9865740741</v>
      </c>
      <c r="EJ405" s="4">
        <f t="shared" si="3"/>
        <v>4300.77813</v>
      </c>
      <c r="EK405" s="4">
        <f t="shared" si="4"/>
        <v>0.5537306429</v>
      </c>
      <c r="EL405" s="4">
        <f t="shared" si="5"/>
        <v>0.1689347724</v>
      </c>
      <c r="EM405" s="4">
        <f t="shared" si="6"/>
        <v>0.7777777778</v>
      </c>
      <c r="EN405" s="4">
        <f t="shared" si="7"/>
        <v>0</v>
      </c>
      <c r="EO405" s="4">
        <f t="shared" si="8"/>
        <v>0</v>
      </c>
      <c r="EP405" s="4">
        <f t="shared" si="9"/>
        <v>0.2222222222</v>
      </c>
      <c r="EQ405" s="4">
        <f t="shared" si="10"/>
        <v>0.7991553261</v>
      </c>
      <c r="ER405" s="4">
        <f t="shared" si="11"/>
        <v>0.1220084467</v>
      </c>
      <c r="ES405" s="4">
        <f t="shared" si="12"/>
        <v>0</v>
      </c>
      <c r="ET405" s="4">
        <f t="shared" si="13"/>
        <v>0.1089684664</v>
      </c>
      <c r="EU405" s="4">
        <f t="shared" si="14"/>
        <v>0.02</v>
      </c>
      <c r="EV405" s="4">
        <f t="shared" si="15"/>
        <v>0.37</v>
      </c>
      <c r="EW405" s="4">
        <f t="shared" si="16"/>
        <v>0.12</v>
      </c>
      <c r="EX405" s="4">
        <f t="shared" si="17"/>
        <v>0.25</v>
      </c>
      <c r="EY405" s="4">
        <f t="shared" si="18"/>
        <v>0.04</v>
      </c>
      <c r="EZ405" s="4">
        <f t="shared" si="19"/>
        <v>1.175874049</v>
      </c>
      <c r="FA405" s="4">
        <f t="shared" si="20"/>
        <v>0.7306116252</v>
      </c>
      <c r="FB405" s="4">
        <f t="shared" si="21"/>
        <v>0.06557163874</v>
      </c>
      <c r="FC405" s="4">
        <f t="shared" si="22"/>
        <v>0.1783200375</v>
      </c>
      <c r="FD405" s="4">
        <f t="shared" si="23"/>
        <v>0.3148756452</v>
      </c>
      <c r="FE405" s="4">
        <f t="shared" si="24"/>
        <v>0</v>
      </c>
      <c r="FF405" s="4">
        <f t="shared" si="25"/>
        <v>0</v>
      </c>
      <c r="FG405" s="4">
        <f t="shared" si="26"/>
        <v>0</v>
      </c>
      <c r="FH405" s="4">
        <f t="shared" si="27"/>
        <v>0</v>
      </c>
      <c r="FI405" s="4">
        <f t="shared" si="28"/>
        <v>0</v>
      </c>
      <c r="FJ405" s="4">
        <f t="shared" si="29"/>
        <v>0.1154387611</v>
      </c>
      <c r="FK405" s="4">
        <f t="shared" si="30"/>
        <v>0</v>
      </c>
      <c r="FL405" s="4">
        <f t="shared" si="31"/>
        <v>0</v>
      </c>
      <c r="FM405" s="4">
        <f t="shared" si="32"/>
        <v>0</v>
      </c>
      <c r="FN405" s="4">
        <f t="shared" si="33"/>
        <v>0.1708118254</v>
      </c>
      <c r="FO405" s="4">
        <f t="shared" si="34"/>
        <v>0</v>
      </c>
      <c r="FP405" s="4">
        <f t="shared" si="35"/>
        <v>0.2205537306</v>
      </c>
      <c r="FQ405" s="4">
        <f t="shared" si="36"/>
        <v>1</v>
      </c>
      <c r="FR405" s="4">
        <v>21.31</v>
      </c>
    </row>
    <row r="406" ht="12.75" customHeight="1">
      <c r="A406" s="4" t="s">
        <v>166</v>
      </c>
      <c r="B406" s="4" t="s">
        <v>1231</v>
      </c>
      <c r="C406" s="4" t="s">
        <v>1232</v>
      </c>
      <c r="D406" s="4" t="s">
        <v>1374</v>
      </c>
      <c r="E406" s="4" t="s">
        <v>1375</v>
      </c>
      <c r="F406" s="4">
        <v>278.121510045</v>
      </c>
      <c r="G406" s="4">
        <v>35.625</v>
      </c>
      <c r="H406" s="4">
        <v>60.3125</v>
      </c>
      <c r="I406" s="4">
        <v>55.0</v>
      </c>
      <c r="J406" s="4">
        <v>33.3125</v>
      </c>
      <c r="K406" s="4">
        <v>54.375</v>
      </c>
      <c r="L406" s="4">
        <v>39.6875</v>
      </c>
      <c r="M406" s="4">
        <v>238.464111328125</v>
      </c>
      <c r="N406" s="4">
        <v>432.643829345703</v>
      </c>
      <c r="O406" s="4">
        <v>354.041773756889</v>
      </c>
      <c r="P406" s="4">
        <v>0.0</v>
      </c>
      <c r="Q406" s="4">
        <v>0.0</v>
      </c>
      <c r="R406" s="4">
        <v>0.0</v>
      </c>
      <c r="S406" s="4">
        <v>27.875</v>
      </c>
      <c r="T406" s="4">
        <v>250.4375</v>
      </c>
      <c r="U406" s="4">
        <v>0.0</v>
      </c>
      <c r="V406" s="4">
        <v>1441.37050359712</v>
      </c>
      <c r="W406" s="4">
        <v>13.4499190647482</v>
      </c>
      <c r="X406" s="4">
        <v>13.0</v>
      </c>
      <c r="Y406" s="4">
        <v>266737.2721</v>
      </c>
      <c r="Z406" s="4">
        <v>34.02</v>
      </c>
      <c r="AA406" s="4">
        <v>20.3</v>
      </c>
      <c r="AB406" s="4">
        <v>20.3</v>
      </c>
      <c r="AC406" s="4">
        <v>0.0</v>
      </c>
      <c r="AD406" s="4">
        <v>1.3</v>
      </c>
      <c r="AE406" s="4">
        <v>2.42</v>
      </c>
      <c r="AF406" s="4">
        <v>10.0</v>
      </c>
      <c r="AG406" s="4">
        <v>3.8</v>
      </c>
      <c r="AH406" s="4">
        <v>2.1</v>
      </c>
      <c r="AI406" s="4">
        <v>1.2</v>
      </c>
      <c r="AJ406" s="4">
        <v>2.4</v>
      </c>
      <c r="AK406" s="4">
        <v>0.0</v>
      </c>
      <c r="AL406" s="4">
        <v>0.0</v>
      </c>
      <c r="AM406" s="4">
        <v>0.0</v>
      </c>
      <c r="AN406" s="4">
        <v>0.0</v>
      </c>
      <c r="AO406" s="4">
        <v>0.0</v>
      </c>
      <c r="AP406" s="4">
        <v>0.0</v>
      </c>
      <c r="AQ406" s="4">
        <v>0.0</v>
      </c>
      <c r="AR406" s="4">
        <v>5.45</v>
      </c>
      <c r="AS406" s="4">
        <v>4.6</v>
      </c>
      <c r="AT406" s="4">
        <v>1.38</v>
      </c>
      <c r="AU406" s="4">
        <v>0.0</v>
      </c>
      <c r="AV406" s="4">
        <v>0.0</v>
      </c>
      <c r="AW406" s="4">
        <v>0.0</v>
      </c>
      <c r="AX406" s="4">
        <v>0.0</v>
      </c>
      <c r="AY406" s="4">
        <v>0.0</v>
      </c>
      <c r="AZ406" s="4">
        <v>0.0</v>
      </c>
      <c r="BA406" s="4">
        <v>0.0</v>
      </c>
      <c r="BB406" s="4">
        <v>0.0</v>
      </c>
      <c r="BC406" s="4">
        <v>0.0</v>
      </c>
      <c r="BD406" s="4">
        <v>0.0</v>
      </c>
      <c r="BE406" s="4">
        <v>0.0</v>
      </c>
      <c r="BF406" s="4">
        <v>0.0</v>
      </c>
      <c r="BG406" s="4">
        <v>0.0</v>
      </c>
      <c r="BH406" s="4">
        <v>0.0</v>
      </c>
      <c r="BI406" s="4">
        <v>0.0</v>
      </c>
      <c r="BJ406" s="4">
        <v>0.0</v>
      </c>
      <c r="BK406" s="4">
        <v>0.0</v>
      </c>
      <c r="BL406" s="4">
        <v>0.0</v>
      </c>
      <c r="BM406" s="4">
        <v>0.0</v>
      </c>
      <c r="BN406" s="4">
        <v>1.5</v>
      </c>
      <c r="BO406" s="4">
        <v>0.0</v>
      </c>
      <c r="BP406" s="4">
        <v>6.0</v>
      </c>
      <c r="BQ406" s="4">
        <v>0.0</v>
      </c>
      <c r="BR406" s="4">
        <v>0.0</v>
      </c>
      <c r="BS406" s="4">
        <v>0.0</v>
      </c>
      <c r="BT406" s="4">
        <v>0.0</v>
      </c>
      <c r="BU406" s="4">
        <v>0.0</v>
      </c>
      <c r="BV406" s="4">
        <v>0.0</v>
      </c>
      <c r="BW406" s="4">
        <v>0.0</v>
      </c>
      <c r="BX406" s="4">
        <v>0.0</v>
      </c>
      <c r="BY406" s="4">
        <v>0.0</v>
      </c>
      <c r="BZ406" s="4">
        <v>0.0</v>
      </c>
      <c r="CA406" s="4">
        <v>0.0</v>
      </c>
      <c r="CB406" s="4">
        <v>0.0</v>
      </c>
      <c r="CC406" s="4">
        <v>0.0</v>
      </c>
      <c r="CD406" s="4">
        <v>0.0</v>
      </c>
      <c r="CE406" s="4">
        <v>0.0</v>
      </c>
      <c r="CF406" s="4">
        <v>3.78</v>
      </c>
      <c r="CG406" s="4">
        <v>0.0</v>
      </c>
      <c r="CH406" s="4">
        <v>0.0</v>
      </c>
      <c r="CI406" s="4">
        <v>0.0</v>
      </c>
      <c r="CJ406" s="4">
        <v>0.24</v>
      </c>
      <c r="CK406" s="4">
        <v>0.0</v>
      </c>
      <c r="CL406" s="4">
        <v>0.0</v>
      </c>
      <c r="CM406" s="4">
        <v>0.0</v>
      </c>
      <c r="CN406" s="4">
        <v>0.0</v>
      </c>
      <c r="CO406" s="4">
        <v>1.06</v>
      </c>
      <c r="CP406" s="4">
        <v>0.0</v>
      </c>
      <c r="CQ406" s="4">
        <v>0.0</v>
      </c>
      <c r="CR406" s="4">
        <v>10.01</v>
      </c>
      <c r="CS406" s="4">
        <v>0.0</v>
      </c>
      <c r="CT406" s="4">
        <v>15.0</v>
      </c>
      <c r="CU406" s="4">
        <v>26.0</v>
      </c>
      <c r="CV406" s="4" t="s">
        <v>1374</v>
      </c>
      <c r="CW406" s="4">
        <v>278.12</v>
      </c>
      <c r="CX406" s="4">
        <v>0.29</v>
      </c>
      <c r="CY406" s="4">
        <v>0.19</v>
      </c>
      <c r="CZ406" s="4">
        <v>0.0</v>
      </c>
      <c r="DA406" s="4">
        <v>0.01</v>
      </c>
      <c r="DB406" s="4">
        <v>0.0</v>
      </c>
      <c r="DC406" s="4">
        <v>0.0</v>
      </c>
      <c r="DD406" s="4">
        <v>0.02</v>
      </c>
      <c r="DE406" s="4">
        <v>0.02</v>
      </c>
      <c r="DF406" s="4">
        <v>0.0</v>
      </c>
      <c r="DG406" s="4">
        <v>0.0</v>
      </c>
      <c r="DH406" s="4">
        <v>0.0</v>
      </c>
      <c r="DI406" s="4">
        <v>0.0</v>
      </c>
      <c r="DJ406" s="4">
        <v>0.0</v>
      </c>
      <c r="DK406" s="4">
        <v>0.01</v>
      </c>
      <c r="DL406" s="4">
        <v>0.0</v>
      </c>
      <c r="DM406" s="4">
        <v>0.39</v>
      </c>
      <c r="DN406" s="4">
        <v>0.0</v>
      </c>
      <c r="DO406" s="4">
        <v>0.01</v>
      </c>
      <c r="DP406" s="4">
        <v>0.02</v>
      </c>
      <c r="DQ406" s="4">
        <v>0.0</v>
      </c>
      <c r="DR406" s="4">
        <v>0.0</v>
      </c>
      <c r="DS406" s="4">
        <v>0.02</v>
      </c>
      <c r="DT406" s="4">
        <v>0.03</v>
      </c>
      <c r="DU406" s="4">
        <v>0.0</v>
      </c>
      <c r="DV406" s="4">
        <v>0.0</v>
      </c>
      <c r="DW406" s="4">
        <v>0.0</v>
      </c>
      <c r="DX406" s="4" t="s">
        <v>1374</v>
      </c>
      <c r="DY406" s="4" t="s">
        <v>1376</v>
      </c>
      <c r="DZ406" s="4" t="s">
        <v>1236</v>
      </c>
      <c r="EA406" s="4" t="s">
        <v>461</v>
      </c>
      <c r="EB406" s="4">
        <v>278.121510045</v>
      </c>
      <c r="EC406" s="6">
        <v>83.363733115594</v>
      </c>
      <c r="ED406" s="7">
        <v>0.3</v>
      </c>
      <c r="EE406" s="4" t="s">
        <v>1374</v>
      </c>
      <c r="EF406" s="4" t="s">
        <v>1232</v>
      </c>
      <c r="EG406" s="4" t="s">
        <v>1375</v>
      </c>
      <c r="EH406" s="4">
        <f t="shared" si="1"/>
        <v>7840.601767</v>
      </c>
      <c r="EI406" s="4">
        <f t="shared" si="2"/>
        <v>1.308461538</v>
      </c>
      <c r="EJ406" s="4">
        <f t="shared" si="3"/>
        <v>10259.12585</v>
      </c>
      <c r="EK406" s="4">
        <f t="shared" si="4"/>
        <v>0.3962375073</v>
      </c>
      <c r="EL406" s="4">
        <f t="shared" si="5"/>
        <v>0.2792475015</v>
      </c>
      <c r="EM406" s="4">
        <f t="shared" si="6"/>
        <v>0.4</v>
      </c>
      <c r="EN406" s="4">
        <f t="shared" si="7"/>
        <v>0.2210526316</v>
      </c>
      <c r="EO406" s="4">
        <f t="shared" si="8"/>
        <v>0.1263157895</v>
      </c>
      <c r="EP406" s="4">
        <f t="shared" si="9"/>
        <v>0.2526315789</v>
      </c>
      <c r="EQ406" s="4">
        <f t="shared" si="10"/>
        <v>0.5967078189</v>
      </c>
      <c r="ER406" s="4">
        <f t="shared" si="11"/>
        <v>0.07113462669</v>
      </c>
      <c r="ES406" s="4">
        <f t="shared" si="12"/>
        <v>0.2939447384</v>
      </c>
      <c r="ET406" s="4">
        <f t="shared" si="13"/>
        <v>0.122320636</v>
      </c>
      <c r="EU406" s="4">
        <f t="shared" si="14"/>
        <v>0.22</v>
      </c>
      <c r="EV406" s="4">
        <f t="shared" si="15"/>
        <v>0.02</v>
      </c>
      <c r="EW406" s="4">
        <f t="shared" si="16"/>
        <v>0.02</v>
      </c>
      <c r="EX406" s="4">
        <f t="shared" si="17"/>
        <v>0.41</v>
      </c>
      <c r="EY406" s="4">
        <f t="shared" si="18"/>
        <v>0.05</v>
      </c>
      <c r="EZ406" s="4">
        <f t="shared" si="19"/>
        <v>1.004930864</v>
      </c>
      <c r="FA406" s="4">
        <f t="shared" si="20"/>
        <v>0.6243986526</v>
      </c>
      <c r="FB406" s="4">
        <f t="shared" si="21"/>
        <v>0.2997385319</v>
      </c>
      <c r="FC406" s="4">
        <f t="shared" si="22"/>
        <v>0</v>
      </c>
      <c r="FD406" s="4">
        <f t="shared" si="23"/>
        <v>0.2093104655</v>
      </c>
      <c r="FE406" s="4">
        <f t="shared" si="24"/>
        <v>0</v>
      </c>
      <c r="FF406" s="4">
        <f t="shared" si="25"/>
        <v>0</v>
      </c>
      <c r="FG406" s="4">
        <f t="shared" si="26"/>
        <v>0</v>
      </c>
      <c r="FH406" s="4">
        <f t="shared" si="27"/>
        <v>0</v>
      </c>
      <c r="FI406" s="4">
        <f t="shared" si="28"/>
        <v>0</v>
      </c>
      <c r="FJ406" s="4">
        <f t="shared" si="29"/>
        <v>0.05250262513</v>
      </c>
      <c r="FK406" s="4">
        <f t="shared" si="30"/>
        <v>0.2100105005</v>
      </c>
      <c r="FL406" s="4">
        <f t="shared" si="31"/>
        <v>0</v>
      </c>
      <c r="FM406" s="4">
        <f t="shared" si="32"/>
        <v>0</v>
      </c>
      <c r="FN406" s="4">
        <f t="shared" si="33"/>
        <v>0.1323066153</v>
      </c>
      <c r="FO406" s="4">
        <f t="shared" si="34"/>
        <v>0.008400420021</v>
      </c>
      <c r="FP406" s="4">
        <f t="shared" si="35"/>
        <v>0.3874693735</v>
      </c>
      <c r="FQ406" s="4">
        <f t="shared" si="36"/>
        <v>1</v>
      </c>
      <c r="FR406" s="4">
        <v>28.57</v>
      </c>
    </row>
    <row r="407" ht="12.75" customHeight="1">
      <c r="A407" s="4" t="s">
        <v>166</v>
      </c>
      <c r="B407" s="4" t="s">
        <v>1231</v>
      </c>
      <c r="C407" s="4" t="s">
        <v>1232</v>
      </c>
      <c r="D407" s="4" t="s">
        <v>1377</v>
      </c>
      <c r="E407" s="4" t="s">
        <v>1378</v>
      </c>
      <c r="F407" s="4">
        <v>522.321383562</v>
      </c>
      <c r="G407" s="4">
        <v>45.25</v>
      </c>
      <c r="H407" s="4">
        <v>74.5625</v>
      </c>
      <c r="I407" s="4">
        <v>118.25</v>
      </c>
      <c r="J407" s="4">
        <v>92.8125</v>
      </c>
      <c r="K407" s="4">
        <v>140.125</v>
      </c>
      <c r="L407" s="4">
        <v>52.125</v>
      </c>
      <c r="M407" s="4">
        <v>87.556510925293</v>
      </c>
      <c r="N407" s="4">
        <v>257.483612060547</v>
      </c>
      <c r="O407" s="4">
        <v>158.220177796066</v>
      </c>
      <c r="P407" s="4">
        <v>99.75</v>
      </c>
      <c r="Q407" s="4">
        <v>3.0</v>
      </c>
      <c r="R407" s="4">
        <v>0.0</v>
      </c>
      <c r="S407" s="4">
        <v>222.625</v>
      </c>
      <c r="T407" s="4">
        <v>197.75</v>
      </c>
      <c r="U407" s="4">
        <v>0.0</v>
      </c>
      <c r="V407" s="4">
        <v>1394.51329341317</v>
      </c>
      <c r="W407" s="4">
        <v>14.3205365269461</v>
      </c>
      <c r="X407" s="4">
        <v>22.0</v>
      </c>
      <c r="Y407" s="4">
        <v>305241.1125</v>
      </c>
      <c r="Z407" s="4">
        <v>93.88</v>
      </c>
      <c r="AA407" s="4">
        <v>73.01</v>
      </c>
      <c r="AB407" s="4">
        <v>72.86</v>
      </c>
      <c r="AC407" s="4">
        <v>0.15</v>
      </c>
      <c r="AD407" s="4">
        <v>1.71</v>
      </c>
      <c r="AE407" s="4">
        <v>11.84</v>
      </c>
      <c r="AF407" s="4">
        <v>7.32</v>
      </c>
      <c r="AG407" s="4">
        <v>97.0</v>
      </c>
      <c r="AH407" s="4">
        <v>1.1</v>
      </c>
      <c r="AI407" s="4">
        <v>0.1</v>
      </c>
      <c r="AJ407" s="4">
        <v>0.8</v>
      </c>
      <c r="AK407" s="4">
        <v>7.0</v>
      </c>
      <c r="AL407" s="4">
        <v>0.0</v>
      </c>
      <c r="AM407" s="4">
        <v>0.0</v>
      </c>
      <c r="AN407" s="4">
        <v>0.0</v>
      </c>
      <c r="AO407" s="4">
        <v>0.0</v>
      </c>
      <c r="AP407" s="4">
        <v>0.0</v>
      </c>
      <c r="AQ407" s="4">
        <v>0.0</v>
      </c>
      <c r="AR407" s="4">
        <v>1.56</v>
      </c>
      <c r="AS407" s="4">
        <v>0.0</v>
      </c>
      <c r="AT407" s="4">
        <v>0.0</v>
      </c>
      <c r="AU407" s="4">
        <v>0.0</v>
      </c>
      <c r="AV407" s="4">
        <v>0.0</v>
      </c>
      <c r="AW407" s="4">
        <v>0.0</v>
      </c>
      <c r="AX407" s="4">
        <v>0.0</v>
      </c>
      <c r="AY407" s="4">
        <v>0.0</v>
      </c>
      <c r="AZ407" s="4">
        <v>0.0</v>
      </c>
      <c r="BA407" s="4">
        <v>0.0</v>
      </c>
      <c r="BB407" s="4">
        <v>6.04</v>
      </c>
      <c r="BC407" s="4">
        <v>0.0</v>
      </c>
      <c r="BD407" s="4">
        <v>0.0</v>
      </c>
      <c r="BE407" s="4">
        <v>0.0</v>
      </c>
      <c r="BF407" s="4">
        <v>0.0</v>
      </c>
      <c r="BG407" s="4">
        <v>0.0</v>
      </c>
      <c r="BH407" s="4">
        <v>0.0</v>
      </c>
      <c r="BI407" s="4">
        <v>0.0</v>
      </c>
      <c r="BJ407" s="4">
        <v>0.0</v>
      </c>
      <c r="BK407" s="4">
        <v>0.0</v>
      </c>
      <c r="BL407" s="4">
        <v>0.0</v>
      </c>
      <c r="BM407" s="4">
        <v>29.1</v>
      </c>
      <c r="BN407" s="4">
        <v>3.32</v>
      </c>
      <c r="BO407" s="4">
        <v>10.13</v>
      </c>
      <c r="BP407" s="4">
        <v>0.0</v>
      </c>
      <c r="BQ407" s="4">
        <v>0.0</v>
      </c>
      <c r="BR407" s="4">
        <v>0.0</v>
      </c>
      <c r="BS407" s="4">
        <v>2.53</v>
      </c>
      <c r="BT407" s="4">
        <v>0.0</v>
      </c>
      <c r="BU407" s="4">
        <v>0.0</v>
      </c>
      <c r="BV407" s="4">
        <v>0.0</v>
      </c>
      <c r="BW407" s="4">
        <v>0.0</v>
      </c>
      <c r="BX407" s="4">
        <v>0.0</v>
      </c>
      <c r="BY407" s="4">
        <v>0.0</v>
      </c>
      <c r="BZ407" s="4">
        <v>0.0</v>
      </c>
      <c r="CA407" s="4">
        <v>0.0</v>
      </c>
      <c r="CB407" s="4">
        <v>2.5</v>
      </c>
      <c r="CC407" s="4">
        <v>8.22</v>
      </c>
      <c r="CD407" s="4">
        <v>0.0</v>
      </c>
      <c r="CE407" s="4">
        <v>8.42</v>
      </c>
      <c r="CF407" s="4">
        <v>2.8</v>
      </c>
      <c r="CG407" s="4">
        <v>0.0</v>
      </c>
      <c r="CH407" s="4">
        <v>1.5</v>
      </c>
      <c r="CI407" s="4">
        <v>0.0</v>
      </c>
      <c r="CJ407" s="4">
        <v>0.0</v>
      </c>
      <c r="CK407" s="4">
        <v>0.0</v>
      </c>
      <c r="CL407" s="4">
        <v>0.0</v>
      </c>
      <c r="CM407" s="4">
        <v>0.0</v>
      </c>
      <c r="CN407" s="4">
        <v>2.58</v>
      </c>
      <c r="CO407" s="4">
        <v>1.01</v>
      </c>
      <c r="CP407" s="4">
        <v>3.46</v>
      </c>
      <c r="CQ407" s="4">
        <v>0.0</v>
      </c>
      <c r="CR407" s="4">
        <v>3.71</v>
      </c>
      <c r="CS407" s="4">
        <v>0.0</v>
      </c>
      <c r="CT407" s="4">
        <v>80.0</v>
      </c>
      <c r="CU407" s="4">
        <v>35.2</v>
      </c>
      <c r="CV407" s="4" t="s">
        <v>1377</v>
      </c>
      <c r="CW407" s="4">
        <v>522.32</v>
      </c>
      <c r="CX407" s="4">
        <v>0.42</v>
      </c>
      <c r="CY407" s="4">
        <v>0.21</v>
      </c>
      <c r="CZ407" s="4">
        <v>0.0</v>
      </c>
      <c r="DA407" s="4">
        <v>0.0</v>
      </c>
      <c r="DB407" s="4">
        <v>0.0</v>
      </c>
      <c r="DC407" s="4">
        <v>0.0</v>
      </c>
      <c r="DD407" s="4">
        <v>0.0</v>
      </c>
      <c r="DE407" s="4">
        <v>0.01</v>
      </c>
      <c r="DF407" s="4">
        <v>0.0</v>
      </c>
      <c r="DG407" s="4">
        <v>0.0</v>
      </c>
      <c r="DH407" s="4">
        <v>0.0</v>
      </c>
      <c r="DI407" s="4">
        <v>0.0</v>
      </c>
      <c r="DJ407" s="4">
        <v>0.0</v>
      </c>
      <c r="DK407" s="4">
        <v>0.06</v>
      </c>
      <c r="DL407" s="4">
        <v>0.0</v>
      </c>
      <c r="DM407" s="4">
        <v>0.16</v>
      </c>
      <c r="DN407" s="4">
        <v>0.0</v>
      </c>
      <c r="DO407" s="4">
        <v>0.02</v>
      </c>
      <c r="DP407" s="4">
        <v>0.01</v>
      </c>
      <c r="DQ407" s="4">
        <v>0.0</v>
      </c>
      <c r="DR407" s="4">
        <v>0.0</v>
      </c>
      <c r="DS407" s="4">
        <v>0.02</v>
      </c>
      <c r="DT407" s="4">
        <v>0.08</v>
      </c>
      <c r="DU407" s="4">
        <v>0.01</v>
      </c>
      <c r="DV407" s="4">
        <v>0.0</v>
      </c>
      <c r="DW407" s="4">
        <v>0.01</v>
      </c>
      <c r="DX407" s="4" t="s">
        <v>1377</v>
      </c>
      <c r="DY407" s="4" t="s">
        <v>1379</v>
      </c>
      <c r="DZ407" s="4" t="s">
        <v>1236</v>
      </c>
      <c r="EA407" s="4" t="s">
        <v>461</v>
      </c>
      <c r="EB407" s="4">
        <v>522.321383562</v>
      </c>
      <c r="EC407" s="6">
        <v>82.3258206392</v>
      </c>
      <c r="ED407" s="7">
        <v>0.16</v>
      </c>
      <c r="EE407" s="4" t="s">
        <v>1377</v>
      </c>
      <c r="EF407" s="4" t="s">
        <v>1232</v>
      </c>
      <c r="EG407" s="4" t="s">
        <v>1378</v>
      </c>
      <c r="EH407" s="4">
        <f t="shared" si="1"/>
        <v>3251.396597</v>
      </c>
      <c r="EI407" s="4">
        <f t="shared" si="2"/>
        <v>2.667045455</v>
      </c>
      <c r="EJ407" s="4">
        <f t="shared" si="3"/>
        <v>8671.622514</v>
      </c>
      <c r="EK407" s="4">
        <f t="shared" si="4"/>
        <v>0.4842351939</v>
      </c>
      <c r="EL407" s="4">
        <f t="shared" si="5"/>
        <v>1.054537708</v>
      </c>
      <c r="EM407" s="4">
        <f t="shared" si="6"/>
        <v>0.9797979798</v>
      </c>
      <c r="EN407" s="4">
        <f t="shared" si="7"/>
        <v>0.01111111111</v>
      </c>
      <c r="EO407" s="4">
        <f t="shared" si="8"/>
        <v>0.00101010101</v>
      </c>
      <c r="EP407" s="4">
        <f t="shared" si="9"/>
        <v>0.008080808081</v>
      </c>
      <c r="EQ407" s="4">
        <f t="shared" si="10"/>
        <v>0.7776949297</v>
      </c>
      <c r="ER407" s="4">
        <f t="shared" si="11"/>
        <v>0.1261184491</v>
      </c>
      <c r="ES407" s="4">
        <f t="shared" si="12"/>
        <v>0.07797187899</v>
      </c>
      <c r="ET407" s="4">
        <f t="shared" si="13"/>
        <v>0.1797360839</v>
      </c>
      <c r="EU407" s="4">
        <f t="shared" si="14"/>
        <v>0.21</v>
      </c>
      <c r="EV407" s="4">
        <f t="shared" si="15"/>
        <v>0.01</v>
      </c>
      <c r="EW407" s="4">
        <f t="shared" si="16"/>
        <v>0.08</v>
      </c>
      <c r="EX407" s="4">
        <f t="shared" si="17"/>
        <v>0.17</v>
      </c>
      <c r="EY407" s="4">
        <f t="shared" si="18"/>
        <v>0.1</v>
      </c>
      <c r="EZ407" s="4">
        <f t="shared" si="19"/>
        <v>1.107337193</v>
      </c>
      <c r="FA407" s="4">
        <f t="shared" si="20"/>
        <v>0.6880272823</v>
      </c>
      <c r="FB407" s="4">
        <f t="shared" si="21"/>
        <v>0.1576152599</v>
      </c>
      <c r="FC407" s="4">
        <f t="shared" si="22"/>
        <v>0.07795968371</v>
      </c>
      <c r="FD407" s="4">
        <f t="shared" si="23"/>
        <v>0</v>
      </c>
      <c r="FE407" s="4">
        <f t="shared" si="24"/>
        <v>0.06726806994</v>
      </c>
      <c r="FF407" s="4">
        <f t="shared" si="25"/>
        <v>0</v>
      </c>
      <c r="FG407" s="4">
        <f t="shared" si="26"/>
        <v>0</v>
      </c>
      <c r="FH407" s="4">
        <f t="shared" si="27"/>
        <v>0</v>
      </c>
      <c r="FI407" s="4">
        <f t="shared" si="28"/>
        <v>0.3240895423</v>
      </c>
      <c r="FJ407" s="4">
        <f t="shared" si="29"/>
        <v>0.1497939637</v>
      </c>
      <c r="FK407" s="4">
        <f t="shared" si="30"/>
        <v>0</v>
      </c>
      <c r="FL407" s="4">
        <f t="shared" si="31"/>
        <v>0</v>
      </c>
      <c r="FM407" s="4">
        <f t="shared" si="32"/>
        <v>0</v>
      </c>
      <c r="FN407" s="4">
        <f t="shared" si="33"/>
        <v>0.2443479229</v>
      </c>
      <c r="FO407" s="4">
        <f t="shared" si="34"/>
        <v>0.01670564651</v>
      </c>
      <c r="FP407" s="4">
        <f t="shared" si="35"/>
        <v>0.119835171</v>
      </c>
      <c r="FQ407" s="4">
        <f t="shared" si="36"/>
        <v>1</v>
      </c>
      <c r="FR407" s="4">
        <v>89.79</v>
      </c>
    </row>
    <row r="408" ht="12.75" customHeight="1">
      <c r="A408" s="4" t="s">
        <v>166</v>
      </c>
      <c r="B408" s="4" t="s">
        <v>1231</v>
      </c>
      <c r="C408" s="4" t="s">
        <v>1232</v>
      </c>
      <c r="D408" s="4" t="s">
        <v>1380</v>
      </c>
      <c r="E408" s="4" t="s">
        <v>1381</v>
      </c>
      <c r="F408" s="4">
        <v>299.007151286</v>
      </c>
      <c r="G408" s="4">
        <v>98.5625</v>
      </c>
      <c r="H408" s="4">
        <v>61.5</v>
      </c>
      <c r="I408" s="4">
        <v>52.875</v>
      </c>
      <c r="J408" s="4">
        <v>28.125</v>
      </c>
      <c r="K408" s="4">
        <v>35.9375</v>
      </c>
      <c r="L408" s="4">
        <v>23.0</v>
      </c>
      <c r="M408" s="4">
        <v>127.891334533691</v>
      </c>
      <c r="N408" s="4">
        <v>273.413116455078</v>
      </c>
      <c r="O408" s="4">
        <v>172.674179650942</v>
      </c>
      <c r="P408" s="4">
        <v>0.0</v>
      </c>
      <c r="Q408" s="4">
        <v>73.125</v>
      </c>
      <c r="R408" s="4">
        <v>0.0</v>
      </c>
      <c r="S408" s="4">
        <v>119.75</v>
      </c>
      <c r="T408" s="4">
        <v>107.125</v>
      </c>
      <c r="U408" s="4">
        <v>0.0</v>
      </c>
      <c r="V408" s="4">
        <v>1408.01189730745</v>
      </c>
      <c r="W408" s="4">
        <v>14.2549926946358</v>
      </c>
      <c r="X408" s="4">
        <v>19.0</v>
      </c>
      <c r="Y408" s="4">
        <v>1154052.4156</v>
      </c>
      <c r="Z408" s="4">
        <v>116.42</v>
      </c>
      <c r="AA408" s="4">
        <v>93.21</v>
      </c>
      <c r="AB408" s="4">
        <v>93.21</v>
      </c>
      <c r="AC408" s="4">
        <v>0.0</v>
      </c>
      <c r="AD408" s="4">
        <v>2.26</v>
      </c>
      <c r="AE408" s="4">
        <v>20.95</v>
      </c>
      <c r="AF408" s="4">
        <v>0.0</v>
      </c>
      <c r="AG408" s="4">
        <v>311.5</v>
      </c>
      <c r="AH408" s="4">
        <v>0.0</v>
      </c>
      <c r="AI408" s="4">
        <v>0.0</v>
      </c>
      <c r="AJ408" s="4">
        <v>0.8</v>
      </c>
      <c r="AK408" s="4">
        <v>0.0</v>
      </c>
      <c r="AL408" s="4">
        <v>0.0</v>
      </c>
      <c r="AM408" s="4">
        <v>0.0</v>
      </c>
      <c r="AN408" s="4">
        <v>0.0</v>
      </c>
      <c r="AO408" s="4">
        <v>0.0</v>
      </c>
      <c r="AP408" s="4">
        <v>0.0</v>
      </c>
      <c r="AQ408" s="4">
        <v>0.0</v>
      </c>
      <c r="AR408" s="4">
        <v>6.7</v>
      </c>
      <c r="AS408" s="4">
        <v>0.0</v>
      </c>
      <c r="AT408" s="4">
        <v>0.0</v>
      </c>
      <c r="AU408" s="4">
        <v>0.0</v>
      </c>
      <c r="AV408" s="4">
        <v>0.0</v>
      </c>
      <c r="AW408" s="4">
        <v>0.0</v>
      </c>
      <c r="AX408" s="4">
        <v>0.0</v>
      </c>
      <c r="AY408" s="4">
        <v>0.0</v>
      </c>
      <c r="AZ408" s="4">
        <v>0.0</v>
      </c>
      <c r="BA408" s="4">
        <v>0.0</v>
      </c>
      <c r="BB408" s="4">
        <v>4.57</v>
      </c>
      <c r="BC408" s="4">
        <v>0.0</v>
      </c>
      <c r="BD408" s="4">
        <v>0.0</v>
      </c>
      <c r="BE408" s="4">
        <v>0.0</v>
      </c>
      <c r="BF408" s="4">
        <v>0.0</v>
      </c>
      <c r="BG408" s="4">
        <v>0.0</v>
      </c>
      <c r="BH408" s="4">
        <v>0.0</v>
      </c>
      <c r="BI408" s="4">
        <v>0.0</v>
      </c>
      <c r="BJ408" s="4">
        <v>0.0</v>
      </c>
      <c r="BK408" s="4">
        <v>0.0</v>
      </c>
      <c r="BL408" s="4">
        <v>7.82</v>
      </c>
      <c r="BM408" s="4">
        <v>60.55</v>
      </c>
      <c r="BN408" s="4">
        <v>6.35</v>
      </c>
      <c r="BO408" s="4">
        <v>0.0</v>
      </c>
      <c r="BP408" s="4">
        <v>0.0</v>
      </c>
      <c r="BQ408" s="4">
        <v>0.0</v>
      </c>
      <c r="BR408" s="4">
        <v>0.0</v>
      </c>
      <c r="BS408" s="4">
        <v>0.0</v>
      </c>
      <c r="BT408" s="4">
        <v>0.0</v>
      </c>
      <c r="BU408" s="4">
        <v>0.0</v>
      </c>
      <c r="BV408" s="4">
        <v>0.0</v>
      </c>
      <c r="BW408" s="4">
        <v>1.56</v>
      </c>
      <c r="BX408" s="4">
        <v>0.0</v>
      </c>
      <c r="BY408" s="4">
        <v>0.0</v>
      </c>
      <c r="BZ408" s="4">
        <v>1.02</v>
      </c>
      <c r="CA408" s="4">
        <v>0.0</v>
      </c>
      <c r="CB408" s="4">
        <v>0.0</v>
      </c>
      <c r="CC408" s="4">
        <v>0.0</v>
      </c>
      <c r="CD408" s="4">
        <v>11.6</v>
      </c>
      <c r="CE408" s="4">
        <v>3.31</v>
      </c>
      <c r="CF408" s="4">
        <v>0.0</v>
      </c>
      <c r="CG408" s="4">
        <v>0.0</v>
      </c>
      <c r="CH408" s="4">
        <v>4.0</v>
      </c>
      <c r="CI408" s="4">
        <v>0.0</v>
      </c>
      <c r="CJ408" s="4">
        <v>0.0</v>
      </c>
      <c r="CK408" s="4">
        <v>0.0</v>
      </c>
      <c r="CL408" s="4">
        <v>0.0</v>
      </c>
      <c r="CM408" s="4">
        <v>0.0</v>
      </c>
      <c r="CN408" s="4">
        <v>0.0</v>
      </c>
      <c r="CO408" s="4">
        <v>0.0</v>
      </c>
      <c r="CP408" s="4">
        <v>0.0</v>
      </c>
      <c r="CQ408" s="4">
        <v>0.0</v>
      </c>
      <c r="CR408" s="4">
        <v>8.94</v>
      </c>
      <c r="CS408" s="4">
        <v>0.0</v>
      </c>
      <c r="CT408" s="4">
        <v>106.0</v>
      </c>
      <c r="CU408" s="4">
        <v>34.2</v>
      </c>
      <c r="CV408" s="4" t="s">
        <v>1380</v>
      </c>
      <c r="CW408" s="4">
        <v>299.01</v>
      </c>
      <c r="CX408" s="4">
        <v>0.24</v>
      </c>
      <c r="CY408" s="4">
        <v>0.25</v>
      </c>
      <c r="CZ408" s="4">
        <v>0.0</v>
      </c>
      <c r="DA408" s="4">
        <v>0.03</v>
      </c>
      <c r="DB408" s="4">
        <v>0.04</v>
      </c>
      <c r="DC408" s="4">
        <v>0.0</v>
      </c>
      <c r="DD408" s="4">
        <v>0.0</v>
      </c>
      <c r="DE408" s="4">
        <v>0.13</v>
      </c>
      <c r="DF408" s="4">
        <v>0.0</v>
      </c>
      <c r="DG408" s="4">
        <v>0.0</v>
      </c>
      <c r="DH408" s="4">
        <v>0.0</v>
      </c>
      <c r="DI408" s="4">
        <v>0.0</v>
      </c>
      <c r="DJ408" s="4">
        <v>0.0</v>
      </c>
      <c r="DK408" s="4">
        <v>0.01</v>
      </c>
      <c r="DL408" s="4">
        <v>0.0</v>
      </c>
      <c r="DM408" s="4">
        <v>0.19</v>
      </c>
      <c r="DN408" s="4">
        <v>0.02</v>
      </c>
      <c r="DO408" s="4">
        <v>0.03</v>
      </c>
      <c r="DP408" s="4">
        <v>0.0</v>
      </c>
      <c r="DQ408" s="4">
        <v>0.0</v>
      </c>
      <c r="DR408" s="4">
        <v>0.0</v>
      </c>
      <c r="DS408" s="4">
        <v>0.02</v>
      </c>
      <c r="DT408" s="4">
        <v>0.05</v>
      </c>
      <c r="DU408" s="4">
        <v>0.0</v>
      </c>
      <c r="DV408" s="4">
        <v>0.0</v>
      </c>
      <c r="DW408" s="4">
        <v>0.0</v>
      </c>
      <c r="DX408" s="4" t="s">
        <v>1380</v>
      </c>
      <c r="DY408" s="4" t="s">
        <v>1382</v>
      </c>
      <c r="DZ408" s="4" t="s">
        <v>1236</v>
      </c>
      <c r="EA408" s="4" t="s">
        <v>461</v>
      </c>
      <c r="EB408" s="4">
        <v>299.007151286</v>
      </c>
      <c r="EC408" s="6">
        <v>58.416121317245</v>
      </c>
      <c r="ED408" s="7">
        <v>0.2</v>
      </c>
      <c r="EE408" s="4" t="s">
        <v>1380</v>
      </c>
      <c r="EF408" s="4" t="s">
        <v>1232</v>
      </c>
      <c r="EG408" s="4" t="s">
        <v>1381</v>
      </c>
      <c r="EH408" s="4">
        <f t="shared" si="1"/>
        <v>9912.836416</v>
      </c>
      <c r="EI408" s="4">
        <f t="shared" si="2"/>
        <v>3.404093567</v>
      </c>
      <c r="EJ408" s="4">
        <f t="shared" si="3"/>
        <v>33744.22268</v>
      </c>
      <c r="EK408" s="4">
        <f t="shared" si="4"/>
        <v>0.6272977152</v>
      </c>
      <c r="EL408" s="4">
        <f t="shared" si="5"/>
        <v>2.682528775</v>
      </c>
      <c r="EM408" s="4">
        <f t="shared" si="6"/>
        <v>0.9974383606</v>
      </c>
      <c r="EN408" s="4">
        <f t="shared" si="7"/>
        <v>0</v>
      </c>
      <c r="EO408" s="4">
        <f t="shared" si="8"/>
        <v>0</v>
      </c>
      <c r="EP408" s="4">
        <f t="shared" si="9"/>
        <v>0.002561639449</v>
      </c>
      <c r="EQ408" s="4">
        <f t="shared" si="10"/>
        <v>0.8006356296</v>
      </c>
      <c r="ER408" s="4">
        <f t="shared" si="11"/>
        <v>0.1799518983</v>
      </c>
      <c r="ES408" s="4">
        <f t="shared" si="12"/>
        <v>0</v>
      </c>
      <c r="ET408" s="4">
        <f t="shared" si="13"/>
        <v>0.3893552362</v>
      </c>
      <c r="EU408" s="4">
        <f t="shared" si="14"/>
        <v>0.32</v>
      </c>
      <c r="EV408" s="4">
        <f t="shared" si="15"/>
        <v>0.13</v>
      </c>
      <c r="EW408" s="4">
        <f t="shared" si="16"/>
        <v>0.04</v>
      </c>
      <c r="EX408" s="4">
        <f t="shared" si="17"/>
        <v>0.21</v>
      </c>
      <c r="EY408" s="4">
        <f t="shared" si="18"/>
        <v>0.07</v>
      </c>
      <c r="EZ408" s="4">
        <f t="shared" si="19"/>
        <v>1.272486941</v>
      </c>
      <c r="FA408" s="4">
        <f t="shared" si="20"/>
        <v>0.7906405902</v>
      </c>
      <c r="FB408" s="4">
        <f t="shared" si="21"/>
        <v>0.1953669705</v>
      </c>
      <c r="FC408" s="4">
        <f t="shared" si="22"/>
        <v>0</v>
      </c>
      <c r="FD408" s="4">
        <f t="shared" si="23"/>
        <v>0</v>
      </c>
      <c r="FE408" s="4">
        <f t="shared" si="24"/>
        <v>0.04265447079</v>
      </c>
      <c r="FF408" s="4">
        <f t="shared" si="25"/>
        <v>0</v>
      </c>
      <c r="FG408" s="4">
        <f t="shared" si="26"/>
        <v>0</v>
      </c>
      <c r="FH408" s="4">
        <f t="shared" si="27"/>
        <v>0</v>
      </c>
      <c r="FI408" s="4">
        <f t="shared" si="28"/>
        <v>0.565148404</v>
      </c>
      <c r="FJ408" s="4">
        <f t="shared" si="29"/>
        <v>0.05926824715</v>
      </c>
      <c r="FK408" s="4">
        <f t="shared" si="30"/>
        <v>0</v>
      </c>
      <c r="FL408" s="4">
        <f t="shared" si="31"/>
        <v>0</v>
      </c>
      <c r="FM408" s="4">
        <f t="shared" si="32"/>
        <v>0.07298861303</v>
      </c>
      <c r="FN408" s="4">
        <f t="shared" si="33"/>
        <v>0.139163711</v>
      </c>
      <c r="FO408" s="4">
        <f t="shared" si="34"/>
        <v>0.03733432892</v>
      </c>
      <c r="FP408" s="4">
        <f t="shared" si="35"/>
        <v>0.08344222513</v>
      </c>
      <c r="FQ408" s="4">
        <f t="shared" si="36"/>
        <v>1</v>
      </c>
      <c r="FR408" s="4">
        <v>107.14</v>
      </c>
    </row>
    <row r="409" ht="12.75" customHeight="1">
      <c r="A409" s="4" t="s">
        <v>166</v>
      </c>
      <c r="B409" s="4" t="s">
        <v>1231</v>
      </c>
      <c r="C409" s="4" t="s">
        <v>1232</v>
      </c>
      <c r="D409" s="4" t="s">
        <v>1383</v>
      </c>
      <c r="E409" s="4" t="s">
        <v>1384</v>
      </c>
      <c r="F409" s="4">
        <v>199.948815899</v>
      </c>
      <c r="G409" s="4">
        <v>12.0625</v>
      </c>
      <c r="H409" s="4">
        <v>25.4375</v>
      </c>
      <c r="I409" s="4">
        <v>41.375</v>
      </c>
      <c r="J409" s="4">
        <v>35.6875</v>
      </c>
      <c r="K409" s="4">
        <v>60.625</v>
      </c>
      <c r="L409" s="4">
        <v>25.0</v>
      </c>
      <c r="M409" s="4">
        <v>177.961288452148</v>
      </c>
      <c r="N409" s="4">
        <v>390.0</v>
      </c>
      <c r="O409" s="4">
        <v>244.862931998566</v>
      </c>
      <c r="P409" s="4">
        <v>0.0</v>
      </c>
      <c r="Q409" s="4">
        <v>0.0</v>
      </c>
      <c r="R409" s="4">
        <v>0.0</v>
      </c>
      <c r="S409" s="4">
        <v>23.625</v>
      </c>
      <c r="T409" s="4">
        <v>176.5625</v>
      </c>
      <c r="U409" s="4">
        <v>0.0</v>
      </c>
      <c r="V409" s="4">
        <v>1386.22440699126</v>
      </c>
      <c r="W409" s="4">
        <v>14.0430399500624</v>
      </c>
      <c r="X409" s="4">
        <v>21.0</v>
      </c>
      <c r="Y409" s="4">
        <v>74340.9068</v>
      </c>
      <c r="Z409" s="4">
        <v>32.22</v>
      </c>
      <c r="AA409" s="4">
        <v>24.61</v>
      </c>
      <c r="AB409" s="4">
        <v>22.13</v>
      </c>
      <c r="AC409" s="4">
        <v>2.48</v>
      </c>
      <c r="AD409" s="4">
        <v>0.7</v>
      </c>
      <c r="AE409" s="4">
        <v>6.91</v>
      </c>
      <c r="AF409" s="4">
        <v>0.0</v>
      </c>
      <c r="AG409" s="4">
        <v>18.6</v>
      </c>
      <c r="AH409" s="4">
        <v>0.0</v>
      </c>
      <c r="AI409" s="4">
        <v>0.5</v>
      </c>
      <c r="AJ409" s="4">
        <v>2.4</v>
      </c>
      <c r="AK409" s="4">
        <v>1.2</v>
      </c>
      <c r="AL409" s="4">
        <v>0.0</v>
      </c>
      <c r="AM409" s="4">
        <v>0.0</v>
      </c>
      <c r="AN409" s="4">
        <v>0.0</v>
      </c>
      <c r="AO409" s="4">
        <v>0.0</v>
      </c>
      <c r="AP409" s="4">
        <v>0.0</v>
      </c>
      <c r="AQ409" s="4">
        <v>0.0</v>
      </c>
      <c r="AR409" s="4">
        <v>0.0</v>
      </c>
      <c r="AS409" s="4">
        <v>0.0</v>
      </c>
      <c r="AT409" s="4">
        <v>0.22</v>
      </c>
      <c r="AU409" s="4">
        <v>0.0</v>
      </c>
      <c r="AV409" s="4">
        <v>0.0</v>
      </c>
      <c r="AW409" s="4">
        <v>0.0</v>
      </c>
      <c r="AX409" s="4">
        <v>0.0</v>
      </c>
      <c r="AY409" s="4">
        <v>0.0</v>
      </c>
      <c r="AZ409" s="4">
        <v>0.0</v>
      </c>
      <c r="BA409" s="4">
        <v>0.0</v>
      </c>
      <c r="BB409" s="4">
        <v>1.16</v>
      </c>
      <c r="BC409" s="4">
        <v>0.0</v>
      </c>
      <c r="BD409" s="4">
        <v>0.0</v>
      </c>
      <c r="BE409" s="4">
        <v>0.0</v>
      </c>
      <c r="BF409" s="4">
        <v>0.0</v>
      </c>
      <c r="BG409" s="4">
        <v>0.0</v>
      </c>
      <c r="BH409" s="4">
        <v>0.0</v>
      </c>
      <c r="BI409" s="4">
        <v>0.0</v>
      </c>
      <c r="BJ409" s="4">
        <v>0.0</v>
      </c>
      <c r="BK409" s="4">
        <v>0.0</v>
      </c>
      <c r="BL409" s="4">
        <v>0.0</v>
      </c>
      <c r="BM409" s="4">
        <v>0.0</v>
      </c>
      <c r="BN409" s="4">
        <v>0.0</v>
      </c>
      <c r="BO409" s="4">
        <v>0.0</v>
      </c>
      <c r="BP409" s="4">
        <v>0.0</v>
      </c>
      <c r="BQ409" s="4">
        <v>0.0</v>
      </c>
      <c r="BR409" s="4">
        <v>0.0</v>
      </c>
      <c r="BS409" s="4">
        <v>0.0</v>
      </c>
      <c r="BT409" s="4">
        <v>0.0</v>
      </c>
      <c r="BU409" s="4">
        <v>0.0</v>
      </c>
      <c r="BV409" s="4">
        <v>0.0</v>
      </c>
      <c r="BW409" s="4">
        <v>0.0</v>
      </c>
      <c r="BX409" s="4">
        <v>0.0</v>
      </c>
      <c r="BY409" s="4">
        <v>0.0</v>
      </c>
      <c r="BZ409" s="4">
        <v>1.42</v>
      </c>
      <c r="CA409" s="4">
        <v>0.0</v>
      </c>
      <c r="CB409" s="4">
        <v>0.0</v>
      </c>
      <c r="CC409" s="4">
        <v>0.0</v>
      </c>
      <c r="CD409" s="4">
        <v>0.0</v>
      </c>
      <c r="CE409" s="4">
        <v>3.17</v>
      </c>
      <c r="CF409" s="4">
        <v>3.37</v>
      </c>
      <c r="CG409" s="4">
        <v>0.0</v>
      </c>
      <c r="CH409" s="4">
        <v>0.43</v>
      </c>
      <c r="CI409" s="4">
        <v>0.0</v>
      </c>
      <c r="CJ409" s="4">
        <v>0.0</v>
      </c>
      <c r="CK409" s="4">
        <v>0.0</v>
      </c>
      <c r="CL409" s="4">
        <v>0.0</v>
      </c>
      <c r="CM409" s="4">
        <v>0.0</v>
      </c>
      <c r="CN409" s="4">
        <v>0.0</v>
      </c>
      <c r="CO409" s="4">
        <v>2.63</v>
      </c>
      <c r="CP409" s="4">
        <v>0.0</v>
      </c>
      <c r="CQ409" s="4">
        <v>0.0</v>
      </c>
      <c r="CR409" s="4">
        <v>18.62</v>
      </c>
      <c r="CS409" s="4">
        <v>0.0</v>
      </c>
      <c r="CT409" s="4">
        <v>27.0</v>
      </c>
      <c r="CU409" s="4">
        <v>27.3</v>
      </c>
      <c r="CV409" s="4" t="s">
        <v>1383</v>
      </c>
      <c r="CW409" s="4">
        <v>199.95</v>
      </c>
      <c r="CX409" s="4">
        <v>0.35</v>
      </c>
      <c r="CY409" s="4">
        <v>0.37</v>
      </c>
      <c r="CZ409" s="4">
        <v>0.0</v>
      </c>
      <c r="DA409" s="4">
        <v>0.01</v>
      </c>
      <c r="DB409" s="4">
        <v>0.01</v>
      </c>
      <c r="DC409" s="4">
        <v>0.0</v>
      </c>
      <c r="DD409" s="4">
        <v>0.0</v>
      </c>
      <c r="DE409" s="4">
        <v>0.03</v>
      </c>
      <c r="DF409" s="4">
        <v>0.0</v>
      </c>
      <c r="DG409" s="4">
        <v>0.0</v>
      </c>
      <c r="DH409" s="4">
        <v>0.0</v>
      </c>
      <c r="DI409" s="4">
        <v>0.0</v>
      </c>
      <c r="DJ409" s="4">
        <v>0.0</v>
      </c>
      <c r="DK409" s="4">
        <v>0.0</v>
      </c>
      <c r="DL409" s="4">
        <v>0.0</v>
      </c>
      <c r="DM409" s="4">
        <v>0.16</v>
      </c>
      <c r="DN409" s="4">
        <v>0.0</v>
      </c>
      <c r="DO409" s="4">
        <v>0.02</v>
      </c>
      <c r="DP409" s="4">
        <v>0.02</v>
      </c>
      <c r="DQ409" s="4">
        <v>0.0</v>
      </c>
      <c r="DR409" s="4">
        <v>0.0</v>
      </c>
      <c r="DS409" s="4">
        <v>0.01</v>
      </c>
      <c r="DT409" s="4">
        <v>0.03</v>
      </c>
      <c r="DU409" s="4">
        <v>0.0</v>
      </c>
      <c r="DV409" s="4">
        <v>0.0</v>
      </c>
      <c r="DW409" s="4">
        <v>0.0</v>
      </c>
      <c r="DX409" s="4" t="s">
        <v>1383</v>
      </c>
      <c r="DY409" s="4" t="s">
        <v>1385</v>
      </c>
      <c r="DZ409" s="4" t="s">
        <v>1236</v>
      </c>
      <c r="EA409" s="4" t="s">
        <v>461</v>
      </c>
      <c r="EB409" s="4">
        <v>199.948815899</v>
      </c>
      <c r="EC409" s="6">
        <v>30.29144279114</v>
      </c>
      <c r="ED409" s="7">
        <v>0.15</v>
      </c>
      <c r="EE409" s="4" t="s">
        <v>1383</v>
      </c>
      <c r="EF409" s="4" t="s">
        <v>1232</v>
      </c>
      <c r="EG409" s="4" t="s">
        <v>1384</v>
      </c>
      <c r="EH409" s="4">
        <f t="shared" si="1"/>
        <v>2307.290714</v>
      </c>
      <c r="EI409" s="4">
        <f t="shared" si="2"/>
        <v>1.18021978</v>
      </c>
      <c r="EJ409" s="4">
        <f t="shared" si="3"/>
        <v>2723.110139</v>
      </c>
      <c r="EK409" s="4">
        <f t="shared" si="4"/>
        <v>0.0800744879</v>
      </c>
      <c r="EL409" s="4">
        <f t="shared" si="5"/>
        <v>0.6672873991</v>
      </c>
      <c r="EM409" s="4">
        <f t="shared" si="6"/>
        <v>0.8651162791</v>
      </c>
      <c r="EN409" s="4">
        <f t="shared" si="7"/>
        <v>0</v>
      </c>
      <c r="EO409" s="4">
        <f t="shared" si="8"/>
        <v>0.02325581395</v>
      </c>
      <c r="EP409" s="4">
        <f t="shared" si="9"/>
        <v>0.111627907</v>
      </c>
      <c r="EQ409" s="4">
        <f t="shared" si="10"/>
        <v>0.7638112973</v>
      </c>
      <c r="ER409" s="4">
        <f t="shared" si="11"/>
        <v>0.2144630664</v>
      </c>
      <c r="ES409" s="4">
        <f t="shared" si="12"/>
        <v>0</v>
      </c>
      <c r="ET409" s="4">
        <f t="shared" si="13"/>
        <v>0.1611412393</v>
      </c>
      <c r="EU409" s="4">
        <f t="shared" si="14"/>
        <v>0.39</v>
      </c>
      <c r="EV409" s="4">
        <f t="shared" si="15"/>
        <v>0.03</v>
      </c>
      <c r="EW409" s="4">
        <f t="shared" si="16"/>
        <v>0.02</v>
      </c>
      <c r="EX409" s="4">
        <f t="shared" si="17"/>
        <v>0.18</v>
      </c>
      <c r="EY409" s="4">
        <f t="shared" si="18"/>
        <v>0.04</v>
      </c>
      <c r="EZ409" s="4">
        <f t="shared" si="19"/>
        <v>0.9880832776</v>
      </c>
      <c r="FA409" s="4">
        <f t="shared" si="20"/>
        <v>0.6139306586</v>
      </c>
      <c r="FB409" s="4">
        <f t="shared" si="21"/>
        <v>0.1514959849</v>
      </c>
      <c r="FC409" s="4">
        <f t="shared" si="22"/>
        <v>0.03896103896</v>
      </c>
      <c r="FD409" s="4">
        <f t="shared" si="23"/>
        <v>0.007142857143</v>
      </c>
      <c r="FE409" s="4">
        <f t="shared" si="24"/>
        <v>0.03766233766</v>
      </c>
      <c r="FF409" s="4">
        <f t="shared" si="25"/>
        <v>0</v>
      </c>
      <c r="FG409" s="4">
        <f t="shared" si="26"/>
        <v>0</v>
      </c>
      <c r="FH409" s="4">
        <f t="shared" si="27"/>
        <v>0</v>
      </c>
      <c r="FI409" s="4">
        <f t="shared" si="28"/>
        <v>0</v>
      </c>
      <c r="FJ409" s="4">
        <f t="shared" si="29"/>
        <v>0</v>
      </c>
      <c r="FK409" s="4">
        <f t="shared" si="30"/>
        <v>0</v>
      </c>
      <c r="FL409" s="4">
        <f t="shared" si="31"/>
        <v>0</v>
      </c>
      <c r="FM409" s="4">
        <f t="shared" si="32"/>
        <v>0</v>
      </c>
      <c r="FN409" s="4">
        <f t="shared" si="33"/>
        <v>0.2123376623</v>
      </c>
      <c r="FO409" s="4">
        <f t="shared" si="34"/>
        <v>0.01396103896</v>
      </c>
      <c r="FP409" s="4">
        <f t="shared" si="35"/>
        <v>0.6899350649</v>
      </c>
      <c r="FQ409" s="4">
        <f t="shared" si="36"/>
        <v>1</v>
      </c>
      <c r="FR409" s="4">
        <v>30.8</v>
      </c>
    </row>
    <row r="410" ht="12.75" customHeight="1">
      <c r="A410" s="4" t="s">
        <v>166</v>
      </c>
      <c r="B410" s="4" t="s">
        <v>1231</v>
      </c>
      <c r="C410" s="4" t="s">
        <v>1232</v>
      </c>
      <c r="D410" s="4" t="s">
        <v>1386</v>
      </c>
      <c r="E410" s="4" t="s">
        <v>1387</v>
      </c>
      <c r="F410" s="4">
        <v>220.837994956</v>
      </c>
      <c r="G410" s="4">
        <v>31.0</v>
      </c>
      <c r="H410" s="4">
        <v>25.0</v>
      </c>
      <c r="I410" s="4">
        <v>40.0</v>
      </c>
      <c r="J410" s="4">
        <v>41.125</v>
      </c>
      <c r="K410" s="4">
        <v>61.875</v>
      </c>
      <c r="L410" s="4">
        <v>22.1875</v>
      </c>
      <c r="M410" s="4">
        <v>136.457580566406</v>
      </c>
      <c r="N410" s="4">
        <v>350.176727294922</v>
      </c>
      <c r="O410" s="4">
        <v>190.853225457934</v>
      </c>
      <c r="P410" s="4">
        <v>10.625</v>
      </c>
      <c r="Q410" s="4">
        <v>74.9375</v>
      </c>
      <c r="R410" s="4">
        <v>0.0</v>
      </c>
      <c r="S410" s="4">
        <v>27.4375</v>
      </c>
      <c r="T410" s="4">
        <v>108.1875</v>
      </c>
      <c r="U410" s="4">
        <v>0.0</v>
      </c>
      <c r="V410" s="4">
        <v>1388.01275148767</v>
      </c>
      <c r="W410" s="4">
        <v>14.1701275148767</v>
      </c>
      <c r="X410" s="4">
        <v>13.0</v>
      </c>
      <c r="Y410" s="4">
        <v>461938.7409</v>
      </c>
      <c r="Z410" s="4">
        <v>71.28</v>
      </c>
      <c r="AA410" s="4">
        <v>52.06</v>
      </c>
      <c r="AB410" s="4">
        <v>52.06</v>
      </c>
      <c r="AC410" s="4">
        <v>0.0</v>
      </c>
      <c r="AD410" s="4">
        <v>0.97</v>
      </c>
      <c r="AE410" s="4">
        <v>18.25</v>
      </c>
      <c r="AF410" s="4">
        <v>0.0</v>
      </c>
      <c r="AG410" s="4">
        <v>107.4</v>
      </c>
      <c r="AH410" s="4">
        <v>0.3</v>
      </c>
      <c r="AI410" s="4">
        <v>0.3</v>
      </c>
      <c r="AJ410" s="4">
        <v>4.0</v>
      </c>
      <c r="AK410" s="4">
        <v>0.0</v>
      </c>
      <c r="AL410" s="4">
        <v>0.0</v>
      </c>
      <c r="AM410" s="4">
        <v>0.0</v>
      </c>
      <c r="AN410" s="4">
        <v>0.0</v>
      </c>
      <c r="AO410" s="4">
        <v>0.0</v>
      </c>
      <c r="AP410" s="4">
        <v>0.0</v>
      </c>
      <c r="AQ410" s="4">
        <v>0.0</v>
      </c>
      <c r="AR410" s="4">
        <v>0.0</v>
      </c>
      <c r="AS410" s="4">
        <v>3.25</v>
      </c>
      <c r="AT410" s="4">
        <v>0.0</v>
      </c>
      <c r="AU410" s="4">
        <v>0.0</v>
      </c>
      <c r="AV410" s="4">
        <v>0.0</v>
      </c>
      <c r="AW410" s="4">
        <v>0.0</v>
      </c>
      <c r="AX410" s="4">
        <v>0.0</v>
      </c>
      <c r="AY410" s="4">
        <v>0.0</v>
      </c>
      <c r="AZ410" s="4">
        <v>0.0</v>
      </c>
      <c r="BA410" s="4">
        <v>0.0</v>
      </c>
      <c r="BB410" s="4">
        <v>10.42</v>
      </c>
      <c r="BC410" s="4">
        <v>0.0</v>
      </c>
      <c r="BD410" s="4">
        <v>0.0</v>
      </c>
      <c r="BE410" s="4">
        <v>0.0</v>
      </c>
      <c r="BF410" s="4">
        <v>0.0</v>
      </c>
      <c r="BG410" s="4">
        <v>0.0</v>
      </c>
      <c r="BH410" s="4">
        <v>0.0</v>
      </c>
      <c r="BI410" s="4">
        <v>0.0</v>
      </c>
      <c r="BJ410" s="4">
        <v>0.0</v>
      </c>
      <c r="BK410" s="4">
        <v>0.0</v>
      </c>
      <c r="BL410" s="4">
        <v>0.0</v>
      </c>
      <c r="BM410" s="4">
        <v>21.12</v>
      </c>
      <c r="BN410" s="4">
        <v>2.0</v>
      </c>
      <c r="BO410" s="4">
        <v>0.0</v>
      </c>
      <c r="BP410" s="4">
        <v>0.0</v>
      </c>
      <c r="BQ410" s="4">
        <v>0.0</v>
      </c>
      <c r="BR410" s="4">
        <v>0.0</v>
      </c>
      <c r="BS410" s="4">
        <v>0.0</v>
      </c>
      <c r="BT410" s="4">
        <v>0.0</v>
      </c>
      <c r="BU410" s="4">
        <v>0.0</v>
      </c>
      <c r="BV410" s="4">
        <v>0.0</v>
      </c>
      <c r="BW410" s="4">
        <v>0.0</v>
      </c>
      <c r="BX410" s="4">
        <v>0.0</v>
      </c>
      <c r="BY410" s="4">
        <v>0.0</v>
      </c>
      <c r="BZ410" s="4">
        <v>0.0</v>
      </c>
      <c r="CA410" s="4">
        <v>0.0</v>
      </c>
      <c r="CB410" s="4">
        <v>7.05</v>
      </c>
      <c r="CC410" s="4">
        <v>0.0</v>
      </c>
      <c r="CD410" s="4">
        <v>0.0</v>
      </c>
      <c r="CE410" s="4">
        <v>1.26</v>
      </c>
      <c r="CF410" s="4">
        <v>0.0</v>
      </c>
      <c r="CG410" s="4">
        <v>0.0</v>
      </c>
      <c r="CH410" s="4">
        <v>0.0</v>
      </c>
      <c r="CI410" s="4">
        <v>0.0</v>
      </c>
      <c r="CJ410" s="4">
        <v>0.0</v>
      </c>
      <c r="CK410" s="4">
        <v>0.0</v>
      </c>
      <c r="CL410" s="4">
        <v>0.0</v>
      </c>
      <c r="CM410" s="4">
        <v>0.0</v>
      </c>
      <c r="CN410" s="4">
        <v>0.0</v>
      </c>
      <c r="CO410" s="4">
        <v>1.3</v>
      </c>
      <c r="CP410" s="4">
        <v>0.0</v>
      </c>
      <c r="CQ410" s="4">
        <v>0.0</v>
      </c>
      <c r="CR410" s="4">
        <v>24.88</v>
      </c>
      <c r="CS410" s="4">
        <v>0.0</v>
      </c>
      <c r="CT410" s="4">
        <v>56.0</v>
      </c>
      <c r="CU410" s="4">
        <v>27.3</v>
      </c>
      <c r="CV410" s="4" t="s">
        <v>1386</v>
      </c>
      <c r="CW410" s="4">
        <v>220.84</v>
      </c>
      <c r="CX410" s="4">
        <v>0.29</v>
      </c>
      <c r="CY410" s="4">
        <v>0.35</v>
      </c>
      <c r="CZ410" s="4">
        <v>0.0</v>
      </c>
      <c r="DA410" s="4">
        <v>0.06</v>
      </c>
      <c r="DB410" s="4">
        <v>0.0</v>
      </c>
      <c r="DC410" s="4">
        <v>0.0</v>
      </c>
      <c r="DD410" s="4">
        <v>0.0</v>
      </c>
      <c r="DE410" s="4">
        <v>0.01</v>
      </c>
      <c r="DF410" s="4">
        <v>0.0</v>
      </c>
      <c r="DG410" s="4">
        <v>0.0</v>
      </c>
      <c r="DH410" s="4">
        <v>0.0</v>
      </c>
      <c r="DI410" s="4">
        <v>0.01</v>
      </c>
      <c r="DJ410" s="4">
        <v>0.0</v>
      </c>
      <c r="DK410" s="4">
        <v>0.03</v>
      </c>
      <c r="DL410" s="4">
        <v>0.0</v>
      </c>
      <c r="DM410" s="4">
        <v>0.15</v>
      </c>
      <c r="DN410" s="4">
        <v>0.0</v>
      </c>
      <c r="DO410" s="4">
        <v>0.01</v>
      </c>
      <c r="DP410" s="4">
        <v>0.02</v>
      </c>
      <c r="DQ410" s="4">
        <v>0.0</v>
      </c>
      <c r="DR410" s="4">
        <v>0.0</v>
      </c>
      <c r="DS410" s="4">
        <v>0.04</v>
      </c>
      <c r="DT410" s="4">
        <v>0.03</v>
      </c>
      <c r="DU410" s="4">
        <v>0.0</v>
      </c>
      <c r="DV410" s="4">
        <v>0.0</v>
      </c>
      <c r="DW410" s="4">
        <v>0.0</v>
      </c>
      <c r="DX410" s="4" t="s">
        <v>1386</v>
      </c>
      <c r="DY410" s="4" t="s">
        <v>1388</v>
      </c>
      <c r="DZ410" s="4" t="s">
        <v>1236</v>
      </c>
      <c r="EA410" s="4" t="s">
        <v>461</v>
      </c>
      <c r="EB410" s="4">
        <v>220.837994956</v>
      </c>
      <c r="EC410" s="6">
        <v>22.37835828441</v>
      </c>
      <c r="ED410" s="7">
        <v>0.1</v>
      </c>
      <c r="EE410" s="4" t="s">
        <v>1386</v>
      </c>
      <c r="EF410" s="4" t="s">
        <v>1232</v>
      </c>
      <c r="EG410" s="4" t="s">
        <v>1387</v>
      </c>
      <c r="EH410" s="4">
        <f t="shared" si="1"/>
        <v>6480.622066</v>
      </c>
      <c r="EI410" s="4">
        <f t="shared" si="2"/>
        <v>2.610989011</v>
      </c>
      <c r="EJ410" s="4">
        <f t="shared" si="3"/>
        <v>16920.833</v>
      </c>
      <c r="EK410" s="4">
        <f t="shared" si="4"/>
        <v>0.5161335578</v>
      </c>
      <c r="EL410" s="4">
        <f t="shared" si="5"/>
        <v>1.571268238</v>
      </c>
      <c r="EM410" s="4">
        <f t="shared" si="6"/>
        <v>0.9589285714</v>
      </c>
      <c r="EN410" s="4">
        <f t="shared" si="7"/>
        <v>0.002678571429</v>
      </c>
      <c r="EO410" s="4">
        <f t="shared" si="8"/>
        <v>0.002678571429</v>
      </c>
      <c r="EP410" s="4">
        <f t="shared" si="9"/>
        <v>0.03571428571</v>
      </c>
      <c r="EQ410" s="4">
        <f t="shared" si="10"/>
        <v>0.730359147</v>
      </c>
      <c r="ER410" s="4">
        <f t="shared" si="11"/>
        <v>0.2560325477</v>
      </c>
      <c r="ES410" s="4">
        <f t="shared" si="12"/>
        <v>0</v>
      </c>
      <c r="ET410" s="4">
        <f t="shared" si="13"/>
        <v>0.3227705451</v>
      </c>
      <c r="EU410" s="4">
        <f t="shared" si="14"/>
        <v>0.41</v>
      </c>
      <c r="EV410" s="4">
        <f t="shared" si="15"/>
        <v>0.01</v>
      </c>
      <c r="EW410" s="4">
        <f t="shared" si="16"/>
        <v>0.05</v>
      </c>
      <c r="EX410" s="4">
        <f t="shared" si="17"/>
        <v>0.17</v>
      </c>
      <c r="EY410" s="4">
        <f t="shared" si="18"/>
        <v>0.07</v>
      </c>
      <c r="EZ410" s="4">
        <f t="shared" si="19"/>
        <v>1.04877441</v>
      </c>
      <c r="FA410" s="4">
        <f t="shared" si="20"/>
        <v>0.6516401795</v>
      </c>
      <c r="FB410" s="4">
        <f t="shared" si="21"/>
        <v>0.101333823</v>
      </c>
      <c r="FC410" s="4">
        <f t="shared" si="22"/>
        <v>0</v>
      </c>
      <c r="FD410" s="4">
        <f t="shared" si="23"/>
        <v>0.04559483726</v>
      </c>
      <c r="FE410" s="4">
        <f t="shared" si="24"/>
        <v>0.1461840629</v>
      </c>
      <c r="FF410" s="4">
        <f t="shared" si="25"/>
        <v>0</v>
      </c>
      <c r="FG410" s="4">
        <f t="shared" si="26"/>
        <v>0</v>
      </c>
      <c r="FH410" s="4">
        <f t="shared" si="27"/>
        <v>0</v>
      </c>
      <c r="FI410" s="4">
        <f t="shared" si="28"/>
        <v>0.2962962963</v>
      </c>
      <c r="FJ410" s="4">
        <f t="shared" si="29"/>
        <v>0.02805836139</v>
      </c>
      <c r="FK410" s="4">
        <f t="shared" si="30"/>
        <v>0</v>
      </c>
      <c r="FL410" s="4">
        <f t="shared" si="31"/>
        <v>0</v>
      </c>
      <c r="FM410" s="4">
        <f t="shared" si="32"/>
        <v>0</v>
      </c>
      <c r="FN410" s="4">
        <f t="shared" si="33"/>
        <v>0.1165824916</v>
      </c>
      <c r="FO410" s="4">
        <f t="shared" si="34"/>
        <v>0</v>
      </c>
      <c r="FP410" s="4">
        <f t="shared" si="35"/>
        <v>0.3672839506</v>
      </c>
      <c r="FQ410" s="4">
        <f t="shared" si="36"/>
        <v>1</v>
      </c>
      <c r="FR410" s="4">
        <v>71.28</v>
      </c>
    </row>
    <row r="411" ht="12.75" customHeight="1">
      <c r="A411" s="4" t="s">
        <v>166</v>
      </c>
      <c r="B411" s="4" t="s">
        <v>1231</v>
      </c>
      <c r="C411" s="4" t="s">
        <v>1232</v>
      </c>
      <c r="D411" s="4" t="s">
        <v>1389</v>
      </c>
      <c r="E411" s="4" t="s">
        <v>1390</v>
      </c>
      <c r="F411" s="4">
        <v>330.427189401</v>
      </c>
      <c r="G411" s="4">
        <v>92.6875</v>
      </c>
      <c r="H411" s="4">
        <v>74.4375</v>
      </c>
      <c r="I411" s="4">
        <v>36.375</v>
      </c>
      <c r="J411" s="4">
        <v>19.375</v>
      </c>
      <c r="K411" s="4">
        <v>36.75</v>
      </c>
      <c r="L411" s="4">
        <v>70.0625</v>
      </c>
      <c r="M411" s="4">
        <v>122.020858764648</v>
      </c>
      <c r="N411" s="4">
        <v>472.346710205078</v>
      </c>
      <c r="O411" s="4">
        <v>188.042489000655</v>
      </c>
      <c r="P411" s="4">
        <v>35.125</v>
      </c>
      <c r="Q411" s="4">
        <v>17.25</v>
      </c>
      <c r="R411" s="4">
        <v>0.0</v>
      </c>
      <c r="S411" s="4">
        <v>91.5</v>
      </c>
      <c r="T411" s="4">
        <v>185.8125</v>
      </c>
      <c r="U411" s="4">
        <v>0.0</v>
      </c>
      <c r="V411" s="4">
        <v>1410.62828512006</v>
      </c>
      <c r="W411" s="4">
        <v>14.198251087162</v>
      </c>
      <c r="X411" s="4">
        <v>22.0</v>
      </c>
      <c r="Y411" s="4">
        <v>232170.7941</v>
      </c>
      <c r="Z411" s="4">
        <v>93.99</v>
      </c>
      <c r="AA411" s="4">
        <v>42.07</v>
      </c>
      <c r="AB411" s="4">
        <v>42.07</v>
      </c>
      <c r="AC411" s="4">
        <v>0.0</v>
      </c>
      <c r="AD411" s="4">
        <v>1.23</v>
      </c>
      <c r="AE411" s="4">
        <v>47.86</v>
      </c>
      <c r="AF411" s="4">
        <v>2.83</v>
      </c>
      <c r="AG411" s="4">
        <v>20.3</v>
      </c>
      <c r="AH411" s="4">
        <v>0.0</v>
      </c>
      <c r="AI411" s="4">
        <v>0.9</v>
      </c>
      <c r="AJ411" s="4">
        <v>8.8</v>
      </c>
      <c r="AK411" s="4">
        <v>3.73</v>
      </c>
      <c r="AL411" s="4">
        <v>0.0</v>
      </c>
      <c r="AM411" s="4">
        <v>0.0</v>
      </c>
      <c r="AN411" s="4">
        <v>0.0</v>
      </c>
      <c r="AO411" s="4">
        <v>0.0</v>
      </c>
      <c r="AP411" s="4">
        <v>0.0</v>
      </c>
      <c r="AQ411" s="4">
        <v>0.0</v>
      </c>
      <c r="AR411" s="4">
        <v>0.0</v>
      </c>
      <c r="AS411" s="4">
        <v>0.0</v>
      </c>
      <c r="AT411" s="4">
        <v>0.0</v>
      </c>
      <c r="AU411" s="4">
        <v>0.0</v>
      </c>
      <c r="AV411" s="4">
        <v>0.0</v>
      </c>
      <c r="AW411" s="4">
        <v>0.0</v>
      </c>
      <c r="AX411" s="4">
        <v>0.0</v>
      </c>
      <c r="AY411" s="4">
        <v>0.0</v>
      </c>
      <c r="AZ411" s="4">
        <v>0.0</v>
      </c>
      <c r="BA411" s="4">
        <v>0.0</v>
      </c>
      <c r="BB411" s="4">
        <v>9.82</v>
      </c>
      <c r="BC411" s="4">
        <v>0.0</v>
      </c>
      <c r="BD411" s="4">
        <v>0.0</v>
      </c>
      <c r="BE411" s="4">
        <v>0.0</v>
      </c>
      <c r="BF411" s="4">
        <v>0.0</v>
      </c>
      <c r="BG411" s="4">
        <v>0.0</v>
      </c>
      <c r="BH411" s="4">
        <v>0.0</v>
      </c>
      <c r="BI411" s="4">
        <v>0.0</v>
      </c>
      <c r="BJ411" s="4">
        <v>0.0</v>
      </c>
      <c r="BK411" s="4">
        <v>0.0</v>
      </c>
      <c r="BL411" s="4">
        <v>36.76</v>
      </c>
      <c r="BM411" s="4">
        <v>0.0</v>
      </c>
      <c r="BN411" s="4">
        <v>4.48</v>
      </c>
      <c r="BO411" s="4">
        <v>0.0</v>
      </c>
      <c r="BP411" s="4">
        <v>0.0</v>
      </c>
      <c r="BQ411" s="4">
        <v>0.0</v>
      </c>
      <c r="BR411" s="4">
        <v>0.0</v>
      </c>
      <c r="BS411" s="4">
        <v>0.0</v>
      </c>
      <c r="BT411" s="4">
        <v>0.0</v>
      </c>
      <c r="BU411" s="4">
        <v>0.0</v>
      </c>
      <c r="BV411" s="4">
        <v>0.0</v>
      </c>
      <c r="BW411" s="4">
        <v>0.0</v>
      </c>
      <c r="BX411" s="4">
        <v>0.0</v>
      </c>
      <c r="BY411" s="4">
        <v>0.0</v>
      </c>
      <c r="BZ411" s="4">
        <v>0.0</v>
      </c>
      <c r="CA411" s="4">
        <v>0.0</v>
      </c>
      <c r="CB411" s="4">
        <v>7.43</v>
      </c>
      <c r="CC411" s="4">
        <v>0.0</v>
      </c>
      <c r="CD411" s="4">
        <v>1.13</v>
      </c>
      <c r="CE411" s="4">
        <v>4.58</v>
      </c>
      <c r="CF411" s="4">
        <v>1.05</v>
      </c>
      <c r="CG411" s="4">
        <v>0.0</v>
      </c>
      <c r="CH411" s="4">
        <v>12.22</v>
      </c>
      <c r="CI411" s="4">
        <v>0.0</v>
      </c>
      <c r="CJ411" s="4">
        <v>0.0</v>
      </c>
      <c r="CK411" s="4">
        <v>0.0</v>
      </c>
      <c r="CL411" s="4">
        <v>0.0</v>
      </c>
      <c r="CM411" s="4">
        <v>0.0</v>
      </c>
      <c r="CN411" s="4">
        <v>0.0</v>
      </c>
      <c r="CO411" s="4">
        <v>5.17</v>
      </c>
      <c r="CP411" s="4">
        <v>0.0</v>
      </c>
      <c r="CQ411" s="4">
        <v>0.0</v>
      </c>
      <c r="CR411" s="4">
        <v>7.62</v>
      </c>
      <c r="CS411" s="4">
        <v>0.0</v>
      </c>
      <c r="CT411" s="4">
        <v>58.0</v>
      </c>
      <c r="CU411" s="4">
        <v>44.0</v>
      </c>
      <c r="CV411" s="4" t="s">
        <v>1389</v>
      </c>
      <c r="CW411" s="4">
        <v>330.43</v>
      </c>
      <c r="CX411" s="4">
        <v>0.29</v>
      </c>
      <c r="CY411" s="4">
        <v>0.17</v>
      </c>
      <c r="CZ411" s="4">
        <v>0.0</v>
      </c>
      <c r="DA411" s="4">
        <v>0.06</v>
      </c>
      <c r="DB411" s="4">
        <v>0.08</v>
      </c>
      <c r="DC411" s="4">
        <v>0.0</v>
      </c>
      <c r="DD411" s="4">
        <v>0.0</v>
      </c>
      <c r="DE411" s="4">
        <v>0.09</v>
      </c>
      <c r="DF411" s="4">
        <v>0.0</v>
      </c>
      <c r="DG411" s="4">
        <v>0.0</v>
      </c>
      <c r="DH411" s="4">
        <v>0.0</v>
      </c>
      <c r="DI411" s="4">
        <v>0.0</v>
      </c>
      <c r="DJ411" s="4">
        <v>0.0</v>
      </c>
      <c r="DK411" s="4">
        <v>0.02</v>
      </c>
      <c r="DL411" s="4">
        <v>0.0</v>
      </c>
      <c r="DM411" s="4">
        <v>0.24</v>
      </c>
      <c r="DN411" s="4">
        <v>0.0</v>
      </c>
      <c r="DO411" s="4">
        <v>0.03</v>
      </c>
      <c r="DP411" s="4">
        <v>0.0</v>
      </c>
      <c r="DQ411" s="4">
        <v>0.0</v>
      </c>
      <c r="DR411" s="4">
        <v>0.0</v>
      </c>
      <c r="DS411" s="4">
        <v>0.01</v>
      </c>
      <c r="DT411" s="4">
        <v>0.01</v>
      </c>
      <c r="DU411" s="4">
        <v>0.0</v>
      </c>
      <c r="DV411" s="4">
        <v>0.0</v>
      </c>
      <c r="DW411" s="4">
        <v>0.0</v>
      </c>
      <c r="DX411" s="4" t="s">
        <v>1389</v>
      </c>
      <c r="DY411" s="4" t="s">
        <v>1391</v>
      </c>
      <c r="DZ411" s="4" t="s">
        <v>1236</v>
      </c>
      <c r="EA411" s="4" t="s">
        <v>461</v>
      </c>
      <c r="EB411" s="4">
        <v>330.427189401</v>
      </c>
      <c r="EC411" s="6">
        <v>49.33486422012</v>
      </c>
      <c r="ED411" s="7">
        <v>0.15</v>
      </c>
      <c r="EE411" s="4" t="s">
        <v>1389</v>
      </c>
      <c r="EF411" s="4" t="s">
        <v>1232</v>
      </c>
      <c r="EG411" s="4" t="s">
        <v>1390</v>
      </c>
      <c r="EH411" s="4">
        <f t="shared" si="1"/>
        <v>2470.164848</v>
      </c>
      <c r="EI411" s="4">
        <f t="shared" si="2"/>
        <v>2.136136364</v>
      </c>
      <c r="EJ411" s="4">
        <f t="shared" si="3"/>
        <v>5276.608957</v>
      </c>
      <c r="EK411" s="4">
        <f t="shared" si="4"/>
        <v>0.191828918</v>
      </c>
      <c r="EL411" s="4">
        <f t="shared" si="5"/>
        <v>0.3191828918</v>
      </c>
      <c r="EM411" s="4">
        <f t="shared" si="6"/>
        <v>0.6766666667</v>
      </c>
      <c r="EN411" s="4">
        <f t="shared" si="7"/>
        <v>0</v>
      </c>
      <c r="EO411" s="4">
        <f t="shared" si="8"/>
        <v>0.03</v>
      </c>
      <c r="EP411" s="4">
        <f t="shared" si="9"/>
        <v>0.2933333333</v>
      </c>
      <c r="EQ411" s="4">
        <f t="shared" si="10"/>
        <v>0.4476008086</v>
      </c>
      <c r="ER411" s="4">
        <f t="shared" si="11"/>
        <v>0.5092031067</v>
      </c>
      <c r="ES411" s="4">
        <f t="shared" si="12"/>
        <v>0.03010958613</v>
      </c>
      <c r="ET411" s="4">
        <f t="shared" si="13"/>
        <v>0.2844499576</v>
      </c>
      <c r="EU411" s="4">
        <f t="shared" si="14"/>
        <v>0.31</v>
      </c>
      <c r="EV411" s="4">
        <f t="shared" si="15"/>
        <v>0.09</v>
      </c>
      <c r="EW411" s="4">
        <f t="shared" si="16"/>
        <v>0.05</v>
      </c>
      <c r="EX411" s="4">
        <f t="shared" si="17"/>
        <v>0.24</v>
      </c>
      <c r="EY411" s="4">
        <f t="shared" si="18"/>
        <v>0.02</v>
      </c>
      <c r="EZ411" s="4">
        <f t="shared" si="19"/>
        <v>1.150316828</v>
      </c>
      <c r="FA411" s="4">
        <f t="shared" si="20"/>
        <v>0.7147320312</v>
      </c>
      <c r="FB411" s="4">
        <f t="shared" si="21"/>
        <v>0.1493063095</v>
      </c>
      <c r="FC411" s="4">
        <f t="shared" si="22"/>
        <v>0.03968507288</v>
      </c>
      <c r="FD411" s="4">
        <f t="shared" si="23"/>
        <v>0</v>
      </c>
      <c r="FE411" s="4">
        <f t="shared" si="24"/>
        <v>0.1044791999</v>
      </c>
      <c r="FF411" s="4">
        <f t="shared" si="25"/>
        <v>0</v>
      </c>
      <c r="FG411" s="4">
        <f t="shared" si="26"/>
        <v>0</v>
      </c>
      <c r="FH411" s="4">
        <f t="shared" si="27"/>
        <v>0</v>
      </c>
      <c r="FI411" s="4">
        <f t="shared" si="28"/>
        <v>0</v>
      </c>
      <c r="FJ411" s="4">
        <f t="shared" si="29"/>
        <v>0.04766464518</v>
      </c>
      <c r="FK411" s="4">
        <f t="shared" si="30"/>
        <v>0</v>
      </c>
      <c r="FL411" s="4">
        <f t="shared" si="31"/>
        <v>0</v>
      </c>
      <c r="FM411" s="4">
        <f t="shared" si="32"/>
        <v>0.3911054367</v>
      </c>
      <c r="FN411" s="4">
        <f t="shared" si="33"/>
        <v>0.1509735078</v>
      </c>
      <c r="FO411" s="4">
        <f t="shared" si="34"/>
        <v>0.1300138313</v>
      </c>
      <c r="FP411" s="4">
        <f t="shared" si="35"/>
        <v>0.1360783062</v>
      </c>
      <c r="FQ411" s="4">
        <f t="shared" si="36"/>
        <v>1</v>
      </c>
      <c r="FR411" s="4">
        <v>93.99</v>
      </c>
    </row>
    <row r="412" ht="12.75" customHeight="1">
      <c r="A412" s="4" t="s">
        <v>166</v>
      </c>
      <c r="B412" s="4" t="s">
        <v>1231</v>
      </c>
      <c r="C412" s="4" t="s">
        <v>1232</v>
      </c>
      <c r="D412" s="4" t="s">
        <v>1392</v>
      </c>
      <c r="E412" s="4" t="s">
        <v>1393</v>
      </c>
      <c r="F412" s="4">
        <v>495.843903973</v>
      </c>
      <c r="G412" s="4">
        <v>65.8125</v>
      </c>
      <c r="H412" s="4">
        <v>53.8125</v>
      </c>
      <c r="I412" s="4">
        <v>66.9375</v>
      </c>
      <c r="J412" s="4">
        <v>50.125</v>
      </c>
      <c r="K412" s="4">
        <v>106.5</v>
      </c>
      <c r="L412" s="4">
        <v>152.75</v>
      </c>
      <c r="M412" s="4">
        <v>114.578742980957</v>
      </c>
      <c r="N412" s="4">
        <v>430.0</v>
      </c>
      <c r="O412" s="4">
        <v>216.118672083066</v>
      </c>
      <c r="P412" s="4">
        <v>0.0</v>
      </c>
      <c r="Q412" s="4">
        <v>0.0</v>
      </c>
      <c r="R412" s="4">
        <v>0.0</v>
      </c>
      <c r="S412" s="4">
        <v>165.0625</v>
      </c>
      <c r="T412" s="4">
        <v>298.5</v>
      </c>
      <c r="U412" s="4">
        <v>32.375</v>
      </c>
      <c r="V412" s="4">
        <v>1392.84974811083</v>
      </c>
      <c r="W412" s="4">
        <v>14.0018803526448</v>
      </c>
      <c r="X412" s="4">
        <v>28.0</v>
      </c>
      <c r="Y412" s="4">
        <v>250681.5054</v>
      </c>
      <c r="Z412" s="4">
        <v>80.63</v>
      </c>
      <c r="AA412" s="4">
        <v>42.5</v>
      </c>
      <c r="AB412" s="4">
        <v>40.75</v>
      </c>
      <c r="AC412" s="4">
        <v>1.75</v>
      </c>
      <c r="AD412" s="4">
        <v>2.61</v>
      </c>
      <c r="AE412" s="4">
        <v>27.05</v>
      </c>
      <c r="AF412" s="4">
        <v>8.47</v>
      </c>
      <c r="AG412" s="4">
        <v>69.1</v>
      </c>
      <c r="AH412" s="4">
        <v>1.5</v>
      </c>
      <c r="AI412" s="4">
        <v>0.8</v>
      </c>
      <c r="AJ412" s="4">
        <v>6.4</v>
      </c>
      <c r="AK412" s="4">
        <v>3.32</v>
      </c>
      <c r="AL412" s="4">
        <v>0.0</v>
      </c>
      <c r="AM412" s="4">
        <v>0.0</v>
      </c>
      <c r="AN412" s="4">
        <v>0.0</v>
      </c>
      <c r="AO412" s="4">
        <v>0.0</v>
      </c>
      <c r="AP412" s="4">
        <v>0.0</v>
      </c>
      <c r="AQ412" s="4">
        <v>0.0</v>
      </c>
      <c r="AR412" s="4">
        <v>1.22</v>
      </c>
      <c r="AS412" s="4">
        <v>0.0</v>
      </c>
      <c r="AT412" s="4">
        <v>0.48</v>
      </c>
      <c r="AU412" s="4">
        <v>0.0</v>
      </c>
      <c r="AV412" s="4">
        <v>0.0</v>
      </c>
      <c r="AW412" s="4">
        <v>0.0</v>
      </c>
      <c r="AX412" s="4">
        <v>0.0</v>
      </c>
      <c r="AY412" s="4">
        <v>0.0</v>
      </c>
      <c r="AZ412" s="4">
        <v>0.0</v>
      </c>
      <c r="BA412" s="4">
        <v>0.0</v>
      </c>
      <c r="BB412" s="4">
        <v>19.02</v>
      </c>
      <c r="BC412" s="4">
        <v>0.0</v>
      </c>
      <c r="BD412" s="4">
        <v>0.0</v>
      </c>
      <c r="BE412" s="4">
        <v>0.0</v>
      </c>
      <c r="BF412" s="4">
        <v>0.0</v>
      </c>
      <c r="BG412" s="4">
        <v>0.0</v>
      </c>
      <c r="BH412" s="4">
        <v>0.0</v>
      </c>
      <c r="BI412" s="4">
        <v>0.0</v>
      </c>
      <c r="BJ412" s="4">
        <v>0.0</v>
      </c>
      <c r="BK412" s="4">
        <v>0.0</v>
      </c>
      <c r="BL412" s="4">
        <v>0.0</v>
      </c>
      <c r="BM412" s="4">
        <v>5.56</v>
      </c>
      <c r="BN412" s="4">
        <v>26.8</v>
      </c>
      <c r="BO412" s="4">
        <v>0.0</v>
      </c>
      <c r="BP412" s="4">
        <v>0.0</v>
      </c>
      <c r="BQ412" s="4">
        <v>0.0</v>
      </c>
      <c r="BR412" s="4">
        <v>0.0</v>
      </c>
      <c r="BS412" s="4">
        <v>0.0</v>
      </c>
      <c r="BT412" s="4">
        <v>0.0</v>
      </c>
      <c r="BU412" s="4">
        <v>0.0</v>
      </c>
      <c r="BV412" s="4">
        <v>0.0</v>
      </c>
      <c r="BW412" s="4">
        <v>0.0</v>
      </c>
      <c r="BX412" s="4">
        <v>0.0</v>
      </c>
      <c r="BY412" s="4">
        <v>0.0</v>
      </c>
      <c r="BZ412" s="4">
        <v>2.25</v>
      </c>
      <c r="CA412" s="4">
        <v>0.0</v>
      </c>
      <c r="CB412" s="4">
        <v>0.0</v>
      </c>
      <c r="CC412" s="4">
        <v>5.5</v>
      </c>
      <c r="CD412" s="4">
        <v>0.0</v>
      </c>
      <c r="CE412" s="4">
        <v>1.84</v>
      </c>
      <c r="CF412" s="4">
        <v>3.11</v>
      </c>
      <c r="CG412" s="4">
        <v>0.0</v>
      </c>
      <c r="CH412" s="4">
        <v>0.0</v>
      </c>
      <c r="CI412" s="4">
        <v>0.0</v>
      </c>
      <c r="CJ412" s="4">
        <v>0.0</v>
      </c>
      <c r="CK412" s="4">
        <v>0.0</v>
      </c>
      <c r="CL412" s="4">
        <v>0.0</v>
      </c>
      <c r="CM412" s="4">
        <v>1.84</v>
      </c>
      <c r="CN412" s="4">
        <v>0.0</v>
      </c>
      <c r="CO412" s="4">
        <v>4.14</v>
      </c>
      <c r="CP412" s="4">
        <v>3.77</v>
      </c>
      <c r="CQ412" s="4">
        <v>0.0</v>
      </c>
      <c r="CR412" s="4">
        <v>1.78</v>
      </c>
      <c r="CS412" s="4">
        <v>0.0</v>
      </c>
      <c r="CT412" s="4">
        <v>46.0</v>
      </c>
      <c r="CU412" s="4">
        <v>36.4</v>
      </c>
      <c r="CV412" s="4" t="s">
        <v>1392</v>
      </c>
      <c r="CW412" s="4">
        <v>495.84</v>
      </c>
      <c r="CX412" s="4">
        <v>0.11</v>
      </c>
      <c r="CY412" s="4">
        <v>0.2</v>
      </c>
      <c r="CZ412" s="4">
        <v>0.0</v>
      </c>
      <c r="DA412" s="4">
        <v>0.03</v>
      </c>
      <c r="DB412" s="4">
        <v>0.06</v>
      </c>
      <c r="DC412" s="4">
        <v>0.0</v>
      </c>
      <c r="DD412" s="4">
        <v>0.0</v>
      </c>
      <c r="DE412" s="4">
        <v>0.05</v>
      </c>
      <c r="DF412" s="4">
        <v>0.0</v>
      </c>
      <c r="DG412" s="4">
        <v>0.0</v>
      </c>
      <c r="DH412" s="4">
        <v>0.0</v>
      </c>
      <c r="DI412" s="4">
        <v>0.0</v>
      </c>
      <c r="DJ412" s="4">
        <v>0.0</v>
      </c>
      <c r="DK412" s="4">
        <v>0.0</v>
      </c>
      <c r="DL412" s="4">
        <v>0.0</v>
      </c>
      <c r="DM412" s="4">
        <v>0.32</v>
      </c>
      <c r="DN412" s="4">
        <v>0.0</v>
      </c>
      <c r="DO412" s="4">
        <v>0.19</v>
      </c>
      <c r="DP412" s="4">
        <v>0.0</v>
      </c>
      <c r="DQ412" s="4">
        <v>0.0</v>
      </c>
      <c r="DR412" s="4">
        <v>0.0</v>
      </c>
      <c r="DS412" s="4">
        <v>0.03</v>
      </c>
      <c r="DT412" s="4">
        <v>0.01</v>
      </c>
      <c r="DU412" s="4">
        <v>0.0</v>
      </c>
      <c r="DV412" s="4">
        <v>0.0</v>
      </c>
      <c r="DW412" s="4">
        <v>0.0</v>
      </c>
      <c r="DX412" s="4" t="s">
        <v>1392</v>
      </c>
      <c r="DY412" s="4" t="s">
        <v>1394</v>
      </c>
      <c r="DZ412" s="4" t="s">
        <v>1236</v>
      </c>
      <c r="EA412" s="4" t="s">
        <v>461</v>
      </c>
      <c r="EB412" s="4">
        <v>495.843903973</v>
      </c>
      <c r="EC412" s="6">
        <v>232.30362566816</v>
      </c>
      <c r="ED412" s="7">
        <v>0.47</v>
      </c>
      <c r="EE412" s="4" t="s">
        <v>1392</v>
      </c>
      <c r="EF412" s="4" t="s">
        <v>1232</v>
      </c>
      <c r="EG412" s="4" t="s">
        <v>1393</v>
      </c>
      <c r="EH412" s="4">
        <f t="shared" si="1"/>
        <v>3109.035166</v>
      </c>
      <c r="EI412" s="4">
        <f t="shared" si="2"/>
        <v>2.21510989</v>
      </c>
      <c r="EJ412" s="4">
        <f t="shared" si="3"/>
        <v>6886.854544</v>
      </c>
      <c r="EK412" s="4">
        <f t="shared" si="4"/>
        <v>0.6843606598</v>
      </c>
      <c r="EL412" s="4">
        <f t="shared" si="5"/>
        <v>0.9649014015</v>
      </c>
      <c r="EM412" s="4">
        <f t="shared" si="6"/>
        <v>0.8881748072</v>
      </c>
      <c r="EN412" s="4">
        <f t="shared" si="7"/>
        <v>0.01928020566</v>
      </c>
      <c r="EO412" s="4">
        <f t="shared" si="8"/>
        <v>0.01028277635</v>
      </c>
      <c r="EP412" s="4">
        <f t="shared" si="9"/>
        <v>0.0822622108</v>
      </c>
      <c r="EQ412" s="4">
        <f t="shared" si="10"/>
        <v>0.5270990946</v>
      </c>
      <c r="ER412" s="4">
        <f t="shared" si="11"/>
        <v>0.3354830708</v>
      </c>
      <c r="ES412" s="4">
        <f t="shared" si="12"/>
        <v>0.105047749</v>
      </c>
      <c r="ET412" s="4">
        <f t="shared" si="13"/>
        <v>0.1626116593</v>
      </c>
      <c r="EU412" s="4">
        <f t="shared" si="14"/>
        <v>0.29</v>
      </c>
      <c r="EV412" s="4">
        <f t="shared" si="15"/>
        <v>0.05</v>
      </c>
      <c r="EW412" s="4">
        <f t="shared" si="16"/>
        <v>0.19</v>
      </c>
      <c r="EX412" s="4">
        <f t="shared" si="17"/>
        <v>0.32</v>
      </c>
      <c r="EY412" s="4">
        <f t="shared" si="18"/>
        <v>0.04</v>
      </c>
      <c r="EZ412" s="4">
        <f t="shared" si="19"/>
        <v>1.31768311</v>
      </c>
      <c r="FA412" s="4">
        <f t="shared" si="20"/>
        <v>0.8187225488</v>
      </c>
      <c r="FB412" s="4">
        <f t="shared" si="21"/>
        <v>0.468501526</v>
      </c>
      <c r="FC412" s="4">
        <f t="shared" si="22"/>
        <v>0.04302747538</v>
      </c>
      <c r="FD412" s="4">
        <f t="shared" si="23"/>
        <v>0.006220839813</v>
      </c>
      <c r="FE412" s="4">
        <f t="shared" si="24"/>
        <v>0.2465007776</v>
      </c>
      <c r="FF412" s="4">
        <f t="shared" si="25"/>
        <v>0</v>
      </c>
      <c r="FG412" s="4">
        <f t="shared" si="26"/>
        <v>0</v>
      </c>
      <c r="FH412" s="4">
        <f t="shared" si="27"/>
        <v>0</v>
      </c>
      <c r="FI412" s="4">
        <f t="shared" si="28"/>
        <v>0.07205806117</v>
      </c>
      <c r="FJ412" s="4">
        <f t="shared" si="29"/>
        <v>0.3473302229</v>
      </c>
      <c r="FK412" s="4">
        <f t="shared" si="30"/>
        <v>0</v>
      </c>
      <c r="FL412" s="4">
        <f t="shared" si="31"/>
        <v>0</v>
      </c>
      <c r="FM412" s="4">
        <f t="shared" si="32"/>
        <v>0</v>
      </c>
      <c r="FN412" s="4">
        <f t="shared" si="33"/>
        <v>0.1354328668</v>
      </c>
      <c r="FO412" s="4">
        <f t="shared" si="34"/>
        <v>0</v>
      </c>
      <c r="FP412" s="4">
        <f t="shared" si="35"/>
        <v>0.1494297564</v>
      </c>
      <c r="FQ412" s="4">
        <f t="shared" si="36"/>
        <v>1</v>
      </c>
      <c r="FR412" s="4">
        <v>77.16</v>
      </c>
    </row>
    <row r="413" ht="12.75" customHeight="1">
      <c r="A413" s="4" t="s">
        <v>166</v>
      </c>
      <c r="B413" s="4" t="s">
        <v>1231</v>
      </c>
      <c r="C413" s="4" t="s">
        <v>1232</v>
      </c>
      <c r="D413" s="4" t="s">
        <v>1395</v>
      </c>
      <c r="E413" s="4" t="s">
        <v>1396</v>
      </c>
      <c r="F413" s="4">
        <v>40.7512393152</v>
      </c>
      <c r="G413" s="4">
        <v>8.5</v>
      </c>
      <c r="H413" s="4">
        <v>16.125</v>
      </c>
      <c r="I413" s="4">
        <v>6.875</v>
      </c>
      <c r="J413" s="4">
        <v>4.9375</v>
      </c>
      <c r="K413" s="4">
        <v>3.375</v>
      </c>
      <c r="L413" s="4">
        <v>1.1875</v>
      </c>
      <c r="M413" s="4">
        <v>162.735809326172</v>
      </c>
      <c r="N413" s="4">
        <v>221.630752563477</v>
      </c>
      <c r="O413" s="4">
        <v>185.299935968911</v>
      </c>
      <c r="P413" s="4">
        <v>39.0</v>
      </c>
      <c r="Q413" s="4">
        <v>0.0</v>
      </c>
      <c r="R413" s="4">
        <v>0.0</v>
      </c>
      <c r="S413" s="4">
        <v>0.0</v>
      </c>
      <c r="T413" s="4">
        <v>2.0</v>
      </c>
      <c r="U413" s="4">
        <v>0.0</v>
      </c>
      <c r="V413" s="4">
        <v>1379.18844984802</v>
      </c>
      <c r="W413" s="4">
        <v>14.0893617021277</v>
      </c>
      <c r="X413" s="4">
        <v>1.0</v>
      </c>
      <c r="Y413" s="4" t="s">
        <v>266</v>
      </c>
      <c r="Z413" s="4">
        <v>2.8</v>
      </c>
      <c r="AA413" s="4">
        <v>2.11</v>
      </c>
      <c r="AB413" s="4">
        <v>2.11</v>
      </c>
      <c r="AC413" s="4">
        <v>0.0</v>
      </c>
      <c r="AD413" s="4">
        <v>0.2</v>
      </c>
      <c r="AE413" s="4">
        <v>0.49</v>
      </c>
      <c r="AF413" s="4">
        <v>0.0</v>
      </c>
      <c r="AG413" s="4">
        <v>0.0</v>
      </c>
      <c r="AH413" s="4">
        <v>0.0</v>
      </c>
      <c r="AI413" s="4">
        <v>0.0</v>
      </c>
      <c r="AJ413" s="4">
        <v>0.0</v>
      </c>
      <c r="AK413" s="4">
        <v>0.0</v>
      </c>
      <c r="AL413" s="4">
        <v>0.0</v>
      </c>
      <c r="AM413" s="4">
        <v>0.0</v>
      </c>
      <c r="AN413" s="4">
        <v>0.0</v>
      </c>
      <c r="AO413" s="4">
        <v>0.0</v>
      </c>
      <c r="AP413" s="4">
        <v>0.0</v>
      </c>
      <c r="AQ413" s="4">
        <v>0.0</v>
      </c>
      <c r="AR413" s="4">
        <v>0.0</v>
      </c>
      <c r="AS413" s="4">
        <v>0.0</v>
      </c>
      <c r="AT413" s="4">
        <v>0.0</v>
      </c>
      <c r="AU413" s="4">
        <v>0.0</v>
      </c>
      <c r="AV413" s="4">
        <v>0.0</v>
      </c>
      <c r="AW413" s="4">
        <v>0.0</v>
      </c>
      <c r="AX413" s="4">
        <v>0.0</v>
      </c>
      <c r="AY413" s="4">
        <v>0.0</v>
      </c>
      <c r="AZ413" s="4">
        <v>0.0</v>
      </c>
      <c r="BA413" s="4">
        <v>0.0</v>
      </c>
      <c r="BB413" s="4">
        <v>0.0</v>
      </c>
      <c r="BC413" s="4">
        <v>0.0</v>
      </c>
      <c r="BD413" s="4">
        <v>0.0</v>
      </c>
      <c r="BE413" s="4">
        <v>0.0</v>
      </c>
      <c r="BF413" s="4">
        <v>0.0</v>
      </c>
      <c r="BG413" s="4">
        <v>0.0</v>
      </c>
      <c r="BH413" s="4">
        <v>0.0</v>
      </c>
      <c r="BI413" s="4">
        <v>0.0</v>
      </c>
      <c r="BJ413" s="4">
        <v>0.0</v>
      </c>
      <c r="BK413" s="4">
        <v>0.0</v>
      </c>
      <c r="BL413" s="4">
        <v>0.0</v>
      </c>
      <c r="BM413" s="4">
        <v>0.0</v>
      </c>
      <c r="BN413" s="4">
        <v>0.0</v>
      </c>
      <c r="BO413" s="4">
        <v>0.0</v>
      </c>
      <c r="BP413" s="4">
        <v>0.0</v>
      </c>
      <c r="BQ413" s="4">
        <v>0.0</v>
      </c>
      <c r="BR413" s="4">
        <v>0.0</v>
      </c>
      <c r="BS413" s="4">
        <v>0.0</v>
      </c>
      <c r="BT413" s="4">
        <v>0.0</v>
      </c>
      <c r="BU413" s="4">
        <v>0.0</v>
      </c>
      <c r="BV413" s="4">
        <v>0.0</v>
      </c>
      <c r="BW413" s="4">
        <v>0.0</v>
      </c>
      <c r="BX413" s="4">
        <v>0.0</v>
      </c>
      <c r="BY413" s="4">
        <v>0.0</v>
      </c>
      <c r="BZ413" s="4">
        <v>0.0</v>
      </c>
      <c r="CA413" s="4">
        <v>0.0</v>
      </c>
      <c r="CB413" s="4">
        <v>0.0</v>
      </c>
      <c r="CC413" s="4">
        <v>0.0</v>
      </c>
      <c r="CD413" s="4">
        <v>0.0</v>
      </c>
      <c r="CE413" s="4">
        <v>2.8</v>
      </c>
      <c r="CF413" s="4">
        <v>0.0</v>
      </c>
      <c r="CG413" s="4">
        <v>0.0</v>
      </c>
      <c r="CH413" s="4">
        <v>0.0</v>
      </c>
      <c r="CI413" s="4">
        <v>0.0</v>
      </c>
      <c r="CJ413" s="4">
        <v>0.0</v>
      </c>
      <c r="CK413" s="4">
        <v>0.0</v>
      </c>
      <c r="CL413" s="4">
        <v>0.0</v>
      </c>
      <c r="CM413" s="4">
        <v>0.0</v>
      </c>
      <c r="CN413" s="4">
        <v>0.0</v>
      </c>
      <c r="CO413" s="4">
        <v>0.0</v>
      </c>
      <c r="CP413" s="4">
        <v>0.0</v>
      </c>
      <c r="CQ413" s="4">
        <v>0.0</v>
      </c>
      <c r="CR413" s="4">
        <v>0.0</v>
      </c>
      <c r="CS413" s="4">
        <v>0.0</v>
      </c>
      <c r="CT413" s="4">
        <v>3.0</v>
      </c>
      <c r="CU413" s="4">
        <v>2.1</v>
      </c>
      <c r="CV413" s="4" t="s">
        <v>1395</v>
      </c>
      <c r="CW413" s="4">
        <v>40.75</v>
      </c>
      <c r="CX413" s="4">
        <v>0.82</v>
      </c>
      <c r="CY413" s="4">
        <v>0.11</v>
      </c>
      <c r="CZ413" s="4">
        <v>0.0</v>
      </c>
      <c r="DA413" s="4">
        <v>0.0</v>
      </c>
      <c r="DB413" s="4">
        <v>0.0</v>
      </c>
      <c r="DC413" s="4">
        <v>0.0</v>
      </c>
      <c r="DD413" s="4">
        <v>0.0</v>
      </c>
      <c r="DE413" s="4">
        <v>0.06</v>
      </c>
      <c r="DF413" s="4">
        <v>0.0</v>
      </c>
      <c r="DG413" s="4">
        <v>0.0</v>
      </c>
      <c r="DH413" s="4">
        <v>0.0</v>
      </c>
      <c r="DI413" s="4">
        <v>0.0</v>
      </c>
      <c r="DJ413" s="4">
        <v>0.0</v>
      </c>
      <c r="DK413" s="4">
        <v>0.0</v>
      </c>
      <c r="DL413" s="4">
        <v>0.0</v>
      </c>
      <c r="DM413" s="4">
        <v>0.0</v>
      </c>
      <c r="DN413" s="4">
        <v>0.0</v>
      </c>
      <c r="DO413" s="4">
        <v>0.0</v>
      </c>
      <c r="DP413" s="4">
        <v>0.0</v>
      </c>
      <c r="DQ413" s="4">
        <v>0.0</v>
      </c>
      <c r="DR413" s="4">
        <v>0.0</v>
      </c>
      <c r="DS413" s="4">
        <v>0.0</v>
      </c>
      <c r="DT413" s="4">
        <v>0.02</v>
      </c>
      <c r="DU413" s="4">
        <v>0.0</v>
      </c>
      <c r="DV413" s="4">
        <v>0.0</v>
      </c>
      <c r="DW413" s="4">
        <v>0.0</v>
      </c>
      <c r="DX413" s="4" t="s">
        <v>1395</v>
      </c>
      <c r="DY413" s="4" t="s">
        <v>1397</v>
      </c>
      <c r="DZ413" s="4" t="s">
        <v>1236</v>
      </c>
      <c r="EA413" s="4" t="s">
        <v>461</v>
      </c>
      <c r="EB413" s="4">
        <v>40.7512393152</v>
      </c>
      <c r="EC413" s="6">
        <v>0.0</v>
      </c>
      <c r="ED413" s="7">
        <v>0.0</v>
      </c>
      <c r="EE413" s="4" t="s">
        <v>1395</v>
      </c>
      <c r="EF413" s="4" t="s">
        <v>1232</v>
      </c>
      <c r="EG413" s="4" t="s">
        <v>1396</v>
      </c>
      <c r="EH413" s="4" t="str">
        <f t="shared" si="1"/>
        <v>#VALUE!</v>
      </c>
      <c r="EI413" s="4">
        <f t="shared" si="2"/>
        <v>1.333333333</v>
      </c>
      <c r="EJ413" s="4" t="str">
        <f t="shared" si="3"/>
        <v>#VALUE!</v>
      </c>
      <c r="EK413" s="4">
        <f t="shared" si="4"/>
        <v>0</v>
      </c>
      <c r="EL413" s="4">
        <f t="shared" si="5"/>
        <v>0</v>
      </c>
      <c r="EM413" s="4">
        <f t="shared" si="6"/>
        <v>0</v>
      </c>
      <c r="EN413" s="4">
        <f t="shared" si="7"/>
        <v>0</v>
      </c>
      <c r="EO413" s="4">
        <f t="shared" si="8"/>
        <v>0</v>
      </c>
      <c r="EP413" s="4">
        <f t="shared" si="9"/>
        <v>0</v>
      </c>
      <c r="EQ413" s="4">
        <f t="shared" si="10"/>
        <v>0.7535714286</v>
      </c>
      <c r="ER413" s="4">
        <f t="shared" si="11"/>
        <v>0.175</v>
      </c>
      <c r="ES413" s="4">
        <f t="shared" si="12"/>
        <v>0</v>
      </c>
      <c r="ET413" s="4">
        <f t="shared" si="13"/>
        <v>0.0687095668</v>
      </c>
      <c r="EU413" s="4">
        <f t="shared" si="14"/>
        <v>0.11</v>
      </c>
      <c r="EV413" s="4">
        <f t="shared" si="15"/>
        <v>0.06</v>
      </c>
      <c r="EW413" s="4">
        <f t="shared" si="16"/>
        <v>0</v>
      </c>
      <c r="EX413" s="4">
        <f t="shared" si="17"/>
        <v>0</v>
      </c>
      <c r="EY413" s="4">
        <f t="shared" si="18"/>
        <v>0.02</v>
      </c>
      <c r="EZ413" s="4">
        <f t="shared" si="19"/>
        <v>0.4898453436</v>
      </c>
      <c r="FA413" s="4">
        <f t="shared" si="20"/>
        <v>0.3043580245</v>
      </c>
      <c r="FB413" s="4">
        <f t="shared" si="21"/>
        <v>0</v>
      </c>
      <c r="FC413" s="4">
        <f t="shared" si="22"/>
        <v>0</v>
      </c>
      <c r="FD413" s="4">
        <f t="shared" si="23"/>
        <v>0</v>
      </c>
      <c r="FE413" s="4">
        <f t="shared" si="24"/>
        <v>0</v>
      </c>
      <c r="FF413" s="4">
        <f t="shared" si="25"/>
        <v>0</v>
      </c>
      <c r="FG413" s="4">
        <f t="shared" si="26"/>
        <v>0</v>
      </c>
      <c r="FH413" s="4">
        <f t="shared" si="27"/>
        <v>0</v>
      </c>
      <c r="FI413" s="4">
        <f t="shared" si="28"/>
        <v>0</v>
      </c>
      <c r="FJ413" s="4">
        <f t="shared" si="29"/>
        <v>0</v>
      </c>
      <c r="FK413" s="4">
        <f t="shared" si="30"/>
        <v>0</v>
      </c>
      <c r="FL413" s="4">
        <f t="shared" si="31"/>
        <v>0</v>
      </c>
      <c r="FM413" s="4">
        <f t="shared" si="32"/>
        <v>0</v>
      </c>
      <c r="FN413" s="4">
        <f t="shared" si="33"/>
        <v>1</v>
      </c>
      <c r="FO413" s="4">
        <f t="shared" si="34"/>
        <v>0</v>
      </c>
      <c r="FP413" s="4">
        <f t="shared" si="35"/>
        <v>0</v>
      </c>
      <c r="FQ413" s="4">
        <f t="shared" si="36"/>
        <v>1</v>
      </c>
      <c r="FR413" s="4">
        <v>2.8</v>
      </c>
    </row>
    <row r="414" ht="12.75" customHeight="1">
      <c r="A414" s="4" t="s">
        <v>166</v>
      </c>
      <c r="B414" s="4" t="s">
        <v>1231</v>
      </c>
      <c r="C414" s="4" t="s">
        <v>1232</v>
      </c>
      <c r="D414" s="4" t="s">
        <v>1398</v>
      </c>
      <c r="E414" s="4" t="s">
        <v>1399</v>
      </c>
      <c r="F414" s="4">
        <v>520.937997555</v>
      </c>
      <c r="G414" s="4">
        <v>16.125</v>
      </c>
      <c r="H414" s="4">
        <v>31.9375</v>
      </c>
      <c r="I414" s="4">
        <v>70.125</v>
      </c>
      <c r="J414" s="4">
        <v>81.3125</v>
      </c>
      <c r="K414" s="4">
        <v>188.8125</v>
      </c>
      <c r="L414" s="4">
        <v>132.5625</v>
      </c>
      <c r="M414" s="4">
        <v>258.317993164062</v>
      </c>
      <c r="N414" s="4">
        <v>591.558837890625</v>
      </c>
      <c r="O414" s="4">
        <v>432.720001850536</v>
      </c>
      <c r="P414" s="4">
        <v>0.0</v>
      </c>
      <c r="Q414" s="4">
        <v>0.0</v>
      </c>
      <c r="R414" s="4">
        <v>65.5625</v>
      </c>
      <c r="S414" s="4">
        <v>278.1875</v>
      </c>
      <c r="T414" s="4">
        <v>177.125</v>
      </c>
      <c r="U414" s="4">
        <v>0.0</v>
      </c>
      <c r="V414" s="4">
        <v>1391.66050642026</v>
      </c>
      <c r="W414" s="4">
        <v>13.4099483979359</v>
      </c>
      <c r="X414" s="4">
        <v>13.0</v>
      </c>
      <c r="Y414" s="4">
        <v>70523.0036</v>
      </c>
      <c r="Z414" s="4">
        <v>38.46</v>
      </c>
      <c r="AA414" s="4">
        <v>31.37</v>
      </c>
      <c r="AB414" s="4">
        <v>31.37</v>
      </c>
      <c r="AC414" s="4">
        <v>0.0</v>
      </c>
      <c r="AD414" s="4">
        <v>0.79</v>
      </c>
      <c r="AE414" s="4">
        <v>4.3</v>
      </c>
      <c r="AF414" s="4">
        <v>2.0</v>
      </c>
      <c r="AG414" s="4">
        <v>10.7</v>
      </c>
      <c r="AH414" s="4">
        <v>6.9</v>
      </c>
      <c r="AI414" s="4">
        <v>7.0</v>
      </c>
      <c r="AJ414" s="4">
        <v>0.0</v>
      </c>
      <c r="AK414" s="4">
        <v>2.63</v>
      </c>
      <c r="AL414" s="4">
        <v>0.0</v>
      </c>
      <c r="AM414" s="4">
        <v>0.0</v>
      </c>
      <c r="AN414" s="4">
        <v>0.82</v>
      </c>
      <c r="AO414" s="4">
        <v>0.0</v>
      </c>
      <c r="AP414" s="4">
        <v>0.0</v>
      </c>
      <c r="AQ414" s="4">
        <v>0.0</v>
      </c>
      <c r="AR414" s="4">
        <v>7.33</v>
      </c>
      <c r="AS414" s="4">
        <v>0.0</v>
      </c>
      <c r="AT414" s="4">
        <v>0.0</v>
      </c>
      <c r="AU414" s="4">
        <v>0.0</v>
      </c>
      <c r="AV414" s="4">
        <v>0.0</v>
      </c>
      <c r="AW414" s="4">
        <v>0.0</v>
      </c>
      <c r="AX414" s="4">
        <v>0.0</v>
      </c>
      <c r="AY414" s="4">
        <v>0.0</v>
      </c>
      <c r="AZ414" s="4">
        <v>0.0</v>
      </c>
      <c r="BA414" s="4">
        <v>0.0</v>
      </c>
      <c r="BB414" s="4">
        <v>0.0</v>
      </c>
      <c r="BC414" s="4">
        <v>0.0</v>
      </c>
      <c r="BD414" s="4">
        <v>0.0</v>
      </c>
      <c r="BE414" s="4">
        <v>0.0</v>
      </c>
      <c r="BF414" s="4">
        <v>0.0</v>
      </c>
      <c r="BG414" s="4">
        <v>0.0</v>
      </c>
      <c r="BH414" s="4">
        <v>0.0</v>
      </c>
      <c r="BI414" s="4">
        <v>0.0</v>
      </c>
      <c r="BJ414" s="4">
        <v>6.55</v>
      </c>
      <c r="BK414" s="4">
        <v>0.0</v>
      </c>
      <c r="BL414" s="4">
        <v>0.0</v>
      </c>
      <c r="BM414" s="4">
        <v>0.0</v>
      </c>
      <c r="BN414" s="4">
        <v>0.0</v>
      </c>
      <c r="BO414" s="4">
        <v>0.0</v>
      </c>
      <c r="BP414" s="4">
        <v>0.0</v>
      </c>
      <c r="BQ414" s="4">
        <v>0.0</v>
      </c>
      <c r="BR414" s="4">
        <v>0.0</v>
      </c>
      <c r="BS414" s="4">
        <v>6.32</v>
      </c>
      <c r="BT414" s="4">
        <v>0.0</v>
      </c>
      <c r="BU414" s="4">
        <v>0.0</v>
      </c>
      <c r="BV414" s="4">
        <v>0.0</v>
      </c>
      <c r="BW414" s="4">
        <v>0.0</v>
      </c>
      <c r="BX414" s="4">
        <v>0.0</v>
      </c>
      <c r="BY414" s="4">
        <v>0.0</v>
      </c>
      <c r="BZ414" s="4">
        <v>0.0</v>
      </c>
      <c r="CA414" s="4">
        <v>0.0</v>
      </c>
      <c r="CB414" s="4">
        <v>0.0</v>
      </c>
      <c r="CC414" s="4">
        <v>0.0</v>
      </c>
      <c r="CD414" s="4">
        <v>0.0</v>
      </c>
      <c r="CE414" s="4">
        <v>8.0</v>
      </c>
      <c r="CF414" s="4">
        <v>0.0</v>
      </c>
      <c r="CG414" s="4">
        <v>0.0</v>
      </c>
      <c r="CH414" s="4">
        <v>0.0</v>
      </c>
      <c r="CI414" s="4">
        <v>0.0</v>
      </c>
      <c r="CJ414" s="4">
        <v>0.0</v>
      </c>
      <c r="CK414" s="4">
        <v>0.0</v>
      </c>
      <c r="CL414" s="4">
        <v>0.0</v>
      </c>
      <c r="CM414" s="4">
        <v>1.97</v>
      </c>
      <c r="CN414" s="4">
        <v>0.0</v>
      </c>
      <c r="CO414" s="4">
        <v>1.06</v>
      </c>
      <c r="CP414" s="4">
        <v>0.0</v>
      </c>
      <c r="CQ414" s="4">
        <v>0.0</v>
      </c>
      <c r="CR414" s="4">
        <v>3.78</v>
      </c>
      <c r="CS414" s="4">
        <v>0.0</v>
      </c>
      <c r="CT414" s="4">
        <v>32.0</v>
      </c>
      <c r="CU414" s="4">
        <v>29.9</v>
      </c>
      <c r="CV414" s="4" t="s">
        <v>1398</v>
      </c>
      <c r="CW414" s="4">
        <v>520.94</v>
      </c>
      <c r="CX414" s="4">
        <v>0.18</v>
      </c>
      <c r="CY414" s="4">
        <v>0.19</v>
      </c>
      <c r="CZ414" s="4">
        <v>0.0</v>
      </c>
      <c r="DA414" s="4">
        <v>0.01</v>
      </c>
      <c r="DB414" s="4">
        <v>0.0</v>
      </c>
      <c r="DC414" s="4">
        <v>0.0</v>
      </c>
      <c r="DD414" s="4">
        <v>0.0</v>
      </c>
      <c r="DE414" s="4">
        <v>0.07</v>
      </c>
      <c r="DF414" s="4">
        <v>0.0</v>
      </c>
      <c r="DG414" s="4">
        <v>0.0</v>
      </c>
      <c r="DH414" s="4">
        <v>0.0</v>
      </c>
      <c r="DI414" s="4">
        <v>0.0</v>
      </c>
      <c r="DJ414" s="4">
        <v>0.0</v>
      </c>
      <c r="DK414" s="4">
        <v>0.0</v>
      </c>
      <c r="DL414" s="4">
        <v>0.0</v>
      </c>
      <c r="DM414" s="4">
        <v>0.43</v>
      </c>
      <c r="DN414" s="4">
        <v>0.0</v>
      </c>
      <c r="DO414" s="4">
        <v>0.07</v>
      </c>
      <c r="DP414" s="4">
        <v>0.0</v>
      </c>
      <c r="DQ414" s="4">
        <v>0.0</v>
      </c>
      <c r="DR414" s="4">
        <v>0.0</v>
      </c>
      <c r="DS414" s="4">
        <v>0.0</v>
      </c>
      <c r="DT414" s="4">
        <v>0.05</v>
      </c>
      <c r="DU414" s="4">
        <v>0.0</v>
      </c>
      <c r="DV414" s="4">
        <v>0.0</v>
      </c>
      <c r="DW414" s="4">
        <v>0.0</v>
      </c>
      <c r="DX414" s="4" t="s">
        <v>1398</v>
      </c>
      <c r="DY414" s="4" t="s">
        <v>1400</v>
      </c>
      <c r="DZ414" s="4" t="s">
        <v>1236</v>
      </c>
      <c r="EA414" s="4" t="s">
        <v>461</v>
      </c>
      <c r="EB414" s="4">
        <v>520.937997555</v>
      </c>
      <c r="EC414" s="6">
        <v>228.16433162734</v>
      </c>
      <c r="ED414" s="7">
        <v>0.44</v>
      </c>
      <c r="EE414" s="4" t="s">
        <v>1398</v>
      </c>
      <c r="EF414" s="4" t="s">
        <v>1232</v>
      </c>
      <c r="EG414" s="4" t="s">
        <v>1399</v>
      </c>
      <c r="EH414" s="4">
        <f t="shared" si="1"/>
        <v>1833.67144</v>
      </c>
      <c r="EI414" s="4">
        <f t="shared" si="2"/>
        <v>1.286287625</v>
      </c>
      <c r="EJ414" s="4">
        <f t="shared" si="3"/>
        <v>2358.628883</v>
      </c>
      <c r="EK414" s="4">
        <f t="shared" si="4"/>
        <v>0.2600104004</v>
      </c>
      <c r="EL414" s="4">
        <f t="shared" si="5"/>
        <v>0.639625585</v>
      </c>
      <c r="EM414" s="4">
        <f t="shared" si="6"/>
        <v>0.4349593496</v>
      </c>
      <c r="EN414" s="4">
        <f t="shared" si="7"/>
        <v>0.2804878049</v>
      </c>
      <c r="EO414" s="4">
        <f t="shared" si="8"/>
        <v>0.2845528455</v>
      </c>
      <c r="EP414" s="4">
        <f t="shared" si="9"/>
        <v>0</v>
      </c>
      <c r="EQ414" s="4">
        <f t="shared" si="10"/>
        <v>0.8156526261</v>
      </c>
      <c r="ER414" s="4">
        <f t="shared" si="11"/>
        <v>0.1118044722</v>
      </c>
      <c r="ES414" s="4">
        <f t="shared" si="12"/>
        <v>0.05200208008</v>
      </c>
      <c r="ET414" s="4">
        <f t="shared" si="13"/>
        <v>0.0738283638</v>
      </c>
      <c r="EU414" s="4">
        <f t="shared" si="14"/>
        <v>0.2</v>
      </c>
      <c r="EV414" s="4">
        <f t="shared" si="15"/>
        <v>0.07</v>
      </c>
      <c r="EW414" s="4">
        <f t="shared" si="16"/>
        <v>0.07</v>
      </c>
      <c r="EX414" s="4">
        <f t="shared" si="17"/>
        <v>0.43</v>
      </c>
      <c r="EY414" s="4">
        <f t="shared" si="18"/>
        <v>0.05</v>
      </c>
      <c r="EZ414" s="4">
        <f t="shared" si="19"/>
        <v>1.206877732</v>
      </c>
      <c r="FA414" s="4">
        <f t="shared" si="20"/>
        <v>0.7498752964</v>
      </c>
      <c r="FB414" s="4">
        <f t="shared" si="21"/>
        <v>0.4379875008</v>
      </c>
      <c r="FC414" s="4">
        <f t="shared" si="22"/>
        <v>0.1390568319</v>
      </c>
      <c r="FD414" s="4">
        <f t="shared" si="23"/>
        <v>0</v>
      </c>
      <c r="FE414" s="4">
        <f t="shared" si="24"/>
        <v>0</v>
      </c>
      <c r="FF414" s="4">
        <f t="shared" si="25"/>
        <v>0.264006449</v>
      </c>
      <c r="FG414" s="4">
        <f t="shared" si="26"/>
        <v>0</v>
      </c>
      <c r="FH414" s="4">
        <f t="shared" si="27"/>
        <v>0</v>
      </c>
      <c r="FI414" s="4">
        <f t="shared" si="28"/>
        <v>0</v>
      </c>
      <c r="FJ414" s="4">
        <f t="shared" si="29"/>
        <v>0</v>
      </c>
      <c r="FK414" s="4">
        <f t="shared" si="30"/>
        <v>0</v>
      </c>
      <c r="FL414" s="4">
        <f t="shared" si="31"/>
        <v>0</v>
      </c>
      <c r="FM414" s="4">
        <f t="shared" si="32"/>
        <v>0</v>
      </c>
      <c r="FN414" s="4">
        <f t="shared" si="33"/>
        <v>0.3224506247</v>
      </c>
      <c r="FO414" s="4">
        <f t="shared" si="34"/>
        <v>0</v>
      </c>
      <c r="FP414" s="4">
        <f t="shared" si="35"/>
        <v>0.2744860943</v>
      </c>
      <c r="FQ414" s="4">
        <f t="shared" si="36"/>
        <v>1</v>
      </c>
      <c r="FR414" s="4">
        <v>24.81</v>
      </c>
    </row>
    <row r="415" ht="12.75" customHeight="1">
      <c r="A415" s="4" t="s">
        <v>166</v>
      </c>
      <c r="B415" s="4" t="s">
        <v>1231</v>
      </c>
      <c r="C415" s="4" t="s">
        <v>1232</v>
      </c>
      <c r="D415" s="4" t="s">
        <v>1401</v>
      </c>
      <c r="E415" s="4" t="s">
        <v>1402</v>
      </c>
      <c r="F415" s="4">
        <v>1038.51077907</v>
      </c>
      <c r="G415" s="4">
        <v>84.4375</v>
      </c>
      <c r="H415" s="4">
        <v>109.1875</v>
      </c>
      <c r="I415" s="4">
        <v>198.0</v>
      </c>
      <c r="J415" s="4">
        <v>157.6875</v>
      </c>
      <c r="K415" s="4">
        <v>268.6875</v>
      </c>
      <c r="L415" s="4">
        <v>220.5625</v>
      </c>
      <c r="M415" s="4">
        <v>186.444122314453</v>
      </c>
      <c r="N415" s="4">
        <v>500.628692626953</v>
      </c>
      <c r="O415" s="4">
        <v>307.657613449064</v>
      </c>
      <c r="P415" s="4">
        <v>0.0</v>
      </c>
      <c r="Q415" s="4">
        <v>32.0</v>
      </c>
      <c r="R415" s="4">
        <v>0.0</v>
      </c>
      <c r="S415" s="4">
        <v>456.25</v>
      </c>
      <c r="T415" s="4">
        <v>550.3125</v>
      </c>
      <c r="U415" s="4">
        <v>0.0</v>
      </c>
      <c r="V415" s="4">
        <v>1385.63422273083</v>
      </c>
      <c r="W415" s="4">
        <v>13.8346304884659</v>
      </c>
      <c r="X415" s="4">
        <v>64.0</v>
      </c>
      <c r="Y415" s="4">
        <v>606851.9847</v>
      </c>
      <c r="Z415" s="4">
        <v>246.56</v>
      </c>
      <c r="AA415" s="4">
        <v>149.66</v>
      </c>
      <c r="AB415" s="4">
        <v>144.1</v>
      </c>
      <c r="AC415" s="4">
        <v>5.56</v>
      </c>
      <c r="AD415" s="4">
        <v>5.28</v>
      </c>
      <c r="AE415" s="4">
        <v>83.96</v>
      </c>
      <c r="AF415" s="4">
        <v>7.66</v>
      </c>
      <c r="AG415" s="4">
        <v>153.0</v>
      </c>
      <c r="AH415" s="4">
        <v>0.0</v>
      </c>
      <c r="AI415" s="4">
        <v>0.0</v>
      </c>
      <c r="AJ415" s="4">
        <v>10.4</v>
      </c>
      <c r="AK415" s="4">
        <v>36.46</v>
      </c>
      <c r="AL415" s="4">
        <v>0.0</v>
      </c>
      <c r="AM415" s="4">
        <v>0.0</v>
      </c>
      <c r="AN415" s="4">
        <v>0.0</v>
      </c>
      <c r="AO415" s="4">
        <v>0.0</v>
      </c>
      <c r="AP415" s="4">
        <v>0.0</v>
      </c>
      <c r="AQ415" s="4">
        <v>0.0</v>
      </c>
      <c r="AR415" s="4">
        <v>18.57</v>
      </c>
      <c r="AS415" s="4">
        <v>2.5</v>
      </c>
      <c r="AT415" s="4">
        <v>0.0</v>
      </c>
      <c r="AU415" s="4">
        <v>0.0</v>
      </c>
      <c r="AV415" s="4">
        <v>0.0</v>
      </c>
      <c r="AW415" s="4">
        <v>0.0</v>
      </c>
      <c r="AX415" s="4">
        <v>0.0</v>
      </c>
      <c r="AY415" s="4">
        <v>0.0</v>
      </c>
      <c r="AZ415" s="4">
        <v>0.0</v>
      </c>
      <c r="BA415" s="4">
        <v>0.0</v>
      </c>
      <c r="BB415" s="4">
        <v>49.46</v>
      </c>
      <c r="BC415" s="4">
        <v>0.0</v>
      </c>
      <c r="BD415" s="4">
        <v>0.0</v>
      </c>
      <c r="BE415" s="4">
        <v>0.0</v>
      </c>
      <c r="BF415" s="4">
        <v>0.0</v>
      </c>
      <c r="BG415" s="4">
        <v>0.0</v>
      </c>
      <c r="BH415" s="4">
        <v>0.0</v>
      </c>
      <c r="BI415" s="4">
        <v>14.4</v>
      </c>
      <c r="BJ415" s="4">
        <v>1.4</v>
      </c>
      <c r="BK415" s="4">
        <v>0.0</v>
      </c>
      <c r="BL415" s="4">
        <v>0.0</v>
      </c>
      <c r="BM415" s="4">
        <v>24.84</v>
      </c>
      <c r="BN415" s="4">
        <v>3.88</v>
      </c>
      <c r="BO415" s="4">
        <v>0.0</v>
      </c>
      <c r="BP415" s="4">
        <v>0.0</v>
      </c>
      <c r="BQ415" s="4">
        <v>0.0</v>
      </c>
      <c r="BR415" s="4">
        <v>0.0</v>
      </c>
      <c r="BS415" s="4">
        <v>0.0</v>
      </c>
      <c r="BT415" s="4">
        <v>0.0</v>
      </c>
      <c r="BU415" s="4">
        <v>0.0</v>
      </c>
      <c r="BV415" s="4">
        <v>0.0</v>
      </c>
      <c r="BW415" s="4">
        <v>0.0</v>
      </c>
      <c r="BX415" s="4">
        <v>0.0</v>
      </c>
      <c r="BY415" s="4">
        <v>0.0</v>
      </c>
      <c r="BZ415" s="4">
        <v>0.0</v>
      </c>
      <c r="CA415" s="4">
        <v>0.0</v>
      </c>
      <c r="CB415" s="4">
        <v>0.0</v>
      </c>
      <c r="CC415" s="4">
        <v>5.77</v>
      </c>
      <c r="CD415" s="4">
        <v>0.0</v>
      </c>
      <c r="CE415" s="4">
        <v>26.66</v>
      </c>
      <c r="CF415" s="4">
        <v>0.0</v>
      </c>
      <c r="CG415" s="4">
        <v>0.0</v>
      </c>
      <c r="CH415" s="4">
        <v>3.46</v>
      </c>
      <c r="CI415" s="4">
        <v>0.0</v>
      </c>
      <c r="CJ415" s="4">
        <v>0.79</v>
      </c>
      <c r="CK415" s="4">
        <v>0.0</v>
      </c>
      <c r="CL415" s="4">
        <v>0.0</v>
      </c>
      <c r="CM415" s="4">
        <v>0.0</v>
      </c>
      <c r="CN415" s="4">
        <v>14.31</v>
      </c>
      <c r="CO415" s="4">
        <v>4.46</v>
      </c>
      <c r="CP415" s="4">
        <v>0.0</v>
      </c>
      <c r="CQ415" s="4">
        <v>0.0</v>
      </c>
      <c r="CR415" s="4">
        <v>39.6</v>
      </c>
      <c r="CS415" s="4">
        <v>0.0</v>
      </c>
      <c r="CT415" s="4">
        <v>223.0</v>
      </c>
      <c r="CU415" s="4">
        <v>121.6</v>
      </c>
      <c r="CV415" s="4" t="s">
        <v>1401</v>
      </c>
      <c r="CW415" s="4">
        <v>1038.51</v>
      </c>
      <c r="CX415" s="4">
        <v>0.13</v>
      </c>
      <c r="CY415" s="4">
        <v>0.25</v>
      </c>
      <c r="CZ415" s="4">
        <v>0.0</v>
      </c>
      <c r="DA415" s="4">
        <v>0.05</v>
      </c>
      <c r="DB415" s="4">
        <v>0.05</v>
      </c>
      <c r="DC415" s="4">
        <v>0.0</v>
      </c>
      <c r="DD415" s="4">
        <v>0.0</v>
      </c>
      <c r="DE415" s="4">
        <v>0.04</v>
      </c>
      <c r="DF415" s="4">
        <v>0.0</v>
      </c>
      <c r="DG415" s="4">
        <v>0.0</v>
      </c>
      <c r="DH415" s="4">
        <v>0.0</v>
      </c>
      <c r="DI415" s="4">
        <v>0.0</v>
      </c>
      <c r="DJ415" s="4">
        <v>0.0</v>
      </c>
      <c r="DK415" s="4">
        <v>0.05</v>
      </c>
      <c r="DL415" s="4">
        <v>0.0</v>
      </c>
      <c r="DM415" s="4">
        <v>0.35</v>
      </c>
      <c r="DN415" s="4">
        <v>0.0</v>
      </c>
      <c r="DO415" s="4">
        <v>0.07</v>
      </c>
      <c r="DP415" s="4">
        <v>0.0</v>
      </c>
      <c r="DQ415" s="4">
        <v>0.0</v>
      </c>
      <c r="DR415" s="4">
        <v>0.0</v>
      </c>
      <c r="DS415" s="4">
        <v>0.0</v>
      </c>
      <c r="DT415" s="4">
        <v>0.01</v>
      </c>
      <c r="DU415" s="4">
        <v>0.0</v>
      </c>
      <c r="DV415" s="4">
        <v>0.0</v>
      </c>
      <c r="DW415" s="4">
        <v>0.0</v>
      </c>
      <c r="DX415" s="4" t="s">
        <v>1401</v>
      </c>
      <c r="DY415" s="4" t="s">
        <v>1403</v>
      </c>
      <c r="DZ415" s="4" t="s">
        <v>1236</v>
      </c>
      <c r="EA415" s="4" t="s">
        <v>461</v>
      </c>
      <c r="EB415" s="4">
        <v>1038.51077907</v>
      </c>
      <c r="EC415" s="6">
        <v>607.26771749955</v>
      </c>
      <c r="ED415" s="7">
        <v>0.58</v>
      </c>
      <c r="EE415" s="4" t="s">
        <v>1401</v>
      </c>
      <c r="EF415" s="4" t="s">
        <v>1232</v>
      </c>
      <c r="EG415" s="4" t="s">
        <v>1402</v>
      </c>
      <c r="EH415" s="4">
        <f t="shared" si="1"/>
        <v>2461.275084</v>
      </c>
      <c r="EI415" s="4">
        <f t="shared" si="2"/>
        <v>2.027631579</v>
      </c>
      <c r="EJ415" s="4">
        <f t="shared" si="3"/>
        <v>4990.559085</v>
      </c>
      <c r="EK415" s="4">
        <f t="shared" si="4"/>
        <v>0.5391791045</v>
      </c>
      <c r="EL415" s="4">
        <f t="shared" si="5"/>
        <v>0.6627190136</v>
      </c>
      <c r="EM415" s="4">
        <f t="shared" si="6"/>
        <v>0.9363525092</v>
      </c>
      <c r="EN415" s="4">
        <f t="shared" si="7"/>
        <v>0</v>
      </c>
      <c r="EO415" s="4">
        <f t="shared" si="8"/>
        <v>0</v>
      </c>
      <c r="EP415" s="4">
        <f t="shared" si="9"/>
        <v>0.06364749082</v>
      </c>
      <c r="EQ415" s="4">
        <f t="shared" si="10"/>
        <v>0.6069922128</v>
      </c>
      <c r="ER415" s="4">
        <f t="shared" si="11"/>
        <v>0.3405256327</v>
      </c>
      <c r="ES415" s="4">
        <f t="shared" si="12"/>
        <v>0.03106748864</v>
      </c>
      <c r="ET415" s="4">
        <f t="shared" si="13"/>
        <v>0.2374168906</v>
      </c>
      <c r="EU415" s="4">
        <f t="shared" si="14"/>
        <v>0.35</v>
      </c>
      <c r="EV415" s="4">
        <f t="shared" si="15"/>
        <v>0.04</v>
      </c>
      <c r="EW415" s="4">
        <f t="shared" si="16"/>
        <v>0.12</v>
      </c>
      <c r="EX415" s="4">
        <f t="shared" si="17"/>
        <v>0.35</v>
      </c>
      <c r="EY415" s="4">
        <f t="shared" si="18"/>
        <v>0.01</v>
      </c>
      <c r="EZ415" s="4">
        <f t="shared" si="19"/>
        <v>1.164113846</v>
      </c>
      <c r="FA415" s="4">
        <f t="shared" si="20"/>
        <v>0.7233046005</v>
      </c>
      <c r="FB415" s="4">
        <f t="shared" si="21"/>
        <v>0.5847485936</v>
      </c>
      <c r="FC415" s="4">
        <f t="shared" si="22"/>
        <v>0.1599192947</v>
      </c>
      <c r="FD415" s="4">
        <f t="shared" si="23"/>
        <v>0.01096539322</v>
      </c>
      <c r="FE415" s="4">
        <f t="shared" si="24"/>
        <v>0.2169393394</v>
      </c>
      <c r="FF415" s="4">
        <f t="shared" si="25"/>
        <v>0.06930128514</v>
      </c>
      <c r="FG415" s="4">
        <f t="shared" si="26"/>
        <v>0</v>
      </c>
      <c r="FH415" s="4">
        <f t="shared" si="27"/>
        <v>0</v>
      </c>
      <c r="FI415" s="4">
        <f t="shared" si="28"/>
        <v>0.108952147</v>
      </c>
      <c r="FJ415" s="4">
        <f t="shared" si="29"/>
        <v>0.01701829028</v>
      </c>
      <c r="FK415" s="4">
        <f t="shared" si="30"/>
        <v>0</v>
      </c>
      <c r="FL415" s="4">
        <f t="shared" si="31"/>
        <v>0</v>
      </c>
      <c r="FM415" s="4">
        <f t="shared" si="32"/>
        <v>0</v>
      </c>
      <c r="FN415" s="4">
        <f t="shared" si="33"/>
        <v>0.1422430808</v>
      </c>
      <c r="FO415" s="4">
        <f t="shared" si="34"/>
        <v>0.01864116847</v>
      </c>
      <c r="FP415" s="4">
        <f t="shared" si="35"/>
        <v>0.2560200009</v>
      </c>
      <c r="FQ415" s="4">
        <f t="shared" si="36"/>
        <v>1</v>
      </c>
      <c r="FR415" s="4">
        <v>227.99</v>
      </c>
    </row>
    <row r="416" ht="12.75" customHeight="1">
      <c r="A416" s="4" t="s">
        <v>166</v>
      </c>
      <c r="B416" s="4" t="s">
        <v>1231</v>
      </c>
      <c r="C416" s="4" t="s">
        <v>1232</v>
      </c>
      <c r="D416" s="4" t="s">
        <v>1404</v>
      </c>
      <c r="E416" s="4" t="s">
        <v>1405</v>
      </c>
      <c r="F416" s="4">
        <v>514.43991106</v>
      </c>
      <c r="G416" s="4">
        <v>39.0</v>
      </c>
      <c r="H416" s="4">
        <v>62.75</v>
      </c>
      <c r="I416" s="4">
        <v>125.75</v>
      </c>
      <c r="J416" s="4">
        <v>103.3125</v>
      </c>
      <c r="K416" s="4">
        <v>122.5625</v>
      </c>
      <c r="L416" s="4">
        <v>61.5</v>
      </c>
      <c r="M416" s="4">
        <v>81.2141799926758</v>
      </c>
      <c r="N416" s="4">
        <v>410.0</v>
      </c>
      <c r="O416" s="4">
        <v>172.737520072957</v>
      </c>
      <c r="P416" s="4">
        <v>17.0</v>
      </c>
      <c r="Q416" s="4">
        <v>0.0</v>
      </c>
      <c r="R416" s="4">
        <v>0.0</v>
      </c>
      <c r="S416" s="4">
        <v>57.6875</v>
      </c>
      <c r="T416" s="4">
        <v>440.1875</v>
      </c>
      <c r="U416" s="4">
        <v>0.0</v>
      </c>
      <c r="V416" s="4">
        <v>1390.43477203647</v>
      </c>
      <c r="W416" s="4">
        <v>14.2619537993921</v>
      </c>
      <c r="X416" s="4">
        <v>24.0</v>
      </c>
      <c r="Y416" s="4">
        <v>321292.0213</v>
      </c>
      <c r="Z416" s="4">
        <v>82.81</v>
      </c>
      <c r="AA416" s="4">
        <v>48.31</v>
      </c>
      <c r="AB416" s="4">
        <v>48.31</v>
      </c>
      <c r="AC416" s="4">
        <v>0.0</v>
      </c>
      <c r="AD416" s="4">
        <v>1.6</v>
      </c>
      <c r="AE416" s="4">
        <v>32.9</v>
      </c>
      <c r="AF416" s="4">
        <v>0.0</v>
      </c>
      <c r="AG416" s="4">
        <v>11.4</v>
      </c>
      <c r="AH416" s="4">
        <v>0.2</v>
      </c>
      <c r="AI416" s="4">
        <v>0.0</v>
      </c>
      <c r="AJ416" s="4">
        <v>4.0</v>
      </c>
      <c r="AK416" s="4">
        <v>4.26</v>
      </c>
      <c r="AL416" s="4">
        <v>0.0</v>
      </c>
      <c r="AM416" s="4">
        <v>0.0</v>
      </c>
      <c r="AN416" s="4">
        <v>0.0</v>
      </c>
      <c r="AO416" s="4">
        <v>0.0</v>
      </c>
      <c r="AP416" s="4">
        <v>3.0</v>
      </c>
      <c r="AQ416" s="4">
        <v>0.0</v>
      </c>
      <c r="AR416" s="4">
        <v>3.26</v>
      </c>
      <c r="AS416" s="4">
        <v>0.0</v>
      </c>
      <c r="AT416" s="4">
        <v>0.0</v>
      </c>
      <c r="AU416" s="4">
        <v>0.0</v>
      </c>
      <c r="AV416" s="4">
        <v>9.5</v>
      </c>
      <c r="AW416" s="4">
        <v>0.0</v>
      </c>
      <c r="AX416" s="4">
        <v>0.0</v>
      </c>
      <c r="AY416" s="4">
        <v>0.0</v>
      </c>
      <c r="AZ416" s="4">
        <v>0.0</v>
      </c>
      <c r="BA416" s="4">
        <v>2.58</v>
      </c>
      <c r="BB416" s="4">
        <v>25.5</v>
      </c>
      <c r="BC416" s="4">
        <v>0.0</v>
      </c>
      <c r="BD416" s="4">
        <v>0.0</v>
      </c>
      <c r="BE416" s="4">
        <v>0.0</v>
      </c>
      <c r="BF416" s="4">
        <v>0.0</v>
      </c>
      <c r="BG416" s="4">
        <v>0.0</v>
      </c>
      <c r="BH416" s="4">
        <v>0.0</v>
      </c>
      <c r="BI416" s="4">
        <v>4.5</v>
      </c>
      <c r="BJ416" s="4">
        <v>0.0</v>
      </c>
      <c r="BK416" s="4">
        <v>0.0</v>
      </c>
      <c r="BL416" s="4">
        <v>0.0</v>
      </c>
      <c r="BM416" s="4">
        <v>1.88</v>
      </c>
      <c r="BN416" s="4">
        <v>0.0</v>
      </c>
      <c r="BO416" s="4">
        <v>0.0</v>
      </c>
      <c r="BP416" s="4">
        <v>0.0</v>
      </c>
      <c r="BQ416" s="4">
        <v>0.0</v>
      </c>
      <c r="BR416" s="4">
        <v>0.0</v>
      </c>
      <c r="BS416" s="4">
        <v>0.0</v>
      </c>
      <c r="BT416" s="4">
        <v>0.0</v>
      </c>
      <c r="BU416" s="4">
        <v>0.0</v>
      </c>
      <c r="BV416" s="4">
        <v>0.0</v>
      </c>
      <c r="BW416" s="4">
        <v>0.0</v>
      </c>
      <c r="BX416" s="4">
        <v>0.0</v>
      </c>
      <c r="BY416" s="4">
        <v>0.0</v>
      </c>
      <c r="BZ416" s="4">
        <v>0.0</v>
      </c>
      <c r="CA416" s="4">
        <v>0.0</v>
      </c>
      <c r="CB416" s="4">
        <v>14.2</v>
      </c>
      <c r="CC416" s="4">
        <v>0.0</v>
      </c>
      <c r="CD416" s="4">
        <v>0.0</v>
      </c>
      <c r="CE416" s="4">
        <v>2.99</v>
      </c>
      <c r="CF416" s="4">
        <v>1.56</v>
      </c>
      <c r="CG416" s="4">
        <v>0.0</v>
      </c>
      <c r="CH416" s="4">
        <v>0.0</v>
      </c>
      <c r="CI416" s="4">
        <v>0.0</v>
      </c>
      <c r="CJ416" s="4">
        <v>0.0</v>
      </c>
      <c r="CK416" s="4">
        <v>0.0</v>
      </c>
      <c r="CL416" s="4">
        <v>0.0</v>
      </c>
      <c r="CM416" s="4">
        <v>0.0</v>
      </c>
      <c r="CN416" s="4">
        <v>0.0</v>
      </c>
      <c r="CO416" s="4">
        <v>3.87</v>
      </c>
      <c r="CP416" s="4">
        <v>0.0</v>
      </c>
      <c r="CQ416" s="4">
        <v>0.0</v>
      </c>
      <c r="CR416" s="4">
        <v>5.71</v>
      </c>
      <c r="CS416" s="4">
        <v>0.0</v>
      </c>
      <c r="CT416" s="4">
        <v>51.0</v>
      </c>
      <c r="CU416" s="4">
        <v>52.8</v>
      </c>
      <c r="CV416" s="4" t="s">
        <v>1404</v>
      </c>
      <c r="CW416" s="4">
        <v>514.44</v>
      </c>
      <c r="CX416" s="4">
        <v>0.32</v>
      </c>
      <c r="CY416" s="4">
        <v>0.12</v>
      </c>
      <c r="CZ416" s="4">
        <v>0.0</v>
      </c>
      <c r="DA416" s="4">
        <v>0.08</v>
      </c>
      <c r="DB416" s="4">
        <v>0.0</v>
      </c>
      <c r="DC416" s="4">
        <v>0.0</v>
      </c>
      <c r="DD416" s="4">
        <v>0.02</v>
      </c>
      <c r="DE416" s="4">
        <v>0.07</v>
      </c>
      <c r="DF416" s="4">
        <v>0.0</v>
      </c>
      <c r="DG416" s="4">
        <v>0.0</v>
      </c>
      <c r="DH416" s="4">
        <v>0.0</v>
      </c>
      <c r="DI416" s="4">
        <v>0.0</v>
      </c>
      <c r="DJ416" s="4">
        <v>0.0</v>
      </c>
      <c r="DK416" s="4">
        <v>0.03</v>
      </c>
      <c r="DL416" s="4">
        <v>0.0</v>
      </c>
      <c r="DM416" s="4">
        <v>0.13</v>
      </c>
      <c r="DN416" s="4">
        <v>0.0</v>
      </c>
      <c r="DO416" s="4">
        <v>0.03</v>
      </c>
      <c r="DP416" s="4">
        <v>0.0</v>
      </c>
      <c r="DQ416" s="4">
        <v>0.0</v>
      </c>
      <c r="DR416" s="4">
        <v>0.0</v>
      </c>
      <c r="DS416" s="4">
        <v>0.03</v>
      </c>
      <c r="DT416" s="4">
        <v>0.16</v>
      </c>
      <c r="DU416" s="4">
        <v>0.0</v>
      </c>
      <c r="DV416" s="4">
        <v>0.0</v>
      </c>
      <c r="DW416" s="4">
        <v>0.0</v>
      </c>
      <c r="DX416" s="4" t="s">
        <v>1404</v>
      </c>
      <c r="DY416" s="4" t="s">
        <v>1406</v>
      </c>
      <c r="DZ416" s="4" t="s">
        <v>1236</v>
      </c>
      <c r="EA416" s="4" t="s">
        <v>461</v>
      </c>
      <c r="EB416" s="4">
        <v>514.43991106</v>
      </c>
      <c r="EC416" s="6">
        <v>77.889674730731</v>
      </c>
      <c r="ED416" s="7">
        <v>0.15</v>
      </c>
      <c r="EE416" s="4" t="s">
        <v>1404</v>
      </c>
      <c r="EF416" s="4" t="s">
        <v>1232</v>
      </c>
      <c r="EG416" s="4" t="s">
        <v>1405</v>
      </c>
      <c r="EH416" s="4">
        <f t="shared" si="1"/>
        <v>3879.869838</v>
      </c>
      <c r="EI416" s="4">
        <f t="shared" si="2"/>
        <v>1.568371212</v>
      </c>
      <c r="EJ416" s="4">
        <f t="shared" si="3"/>
        <v>6085.076161</v>
      </c>
      <c r="EK416" s="4">
        <f t="shared" si="4"/>
        <v>0.5873686753</v>
      </c>
      <c r="EL416" s="4">
        <f t="shared" si="5"/>
        <v>0.1883830455</v>
      </c>
      <c r="EM416" s="4">
        <f t="shared" si="6"/>
        <v>0.7307692308</v>
      </c>
      <c r="EN416" s="4">
        <f t="shared" si="7"/>
        <v>0.01282051282</v>
      </c>
      <c r="EO416" s="4">
        <f t="shared" si="8"/>
        <v>0</v>
      </c>
      <c r="EP416" s="4">
        <f t="shared" si="9"/>
        <v>0.2564102564</v>
      </c>
      <c r="EQ416" s="4">
        <f t="shared" si="10"/>
        <v>0.5833836493</v>
      </c>
      <c r="ER416" s="4">
        <f t="shared" si="11"/>
        <v>0.3972950127</v>
      </c>
      <c r="ES416" s="4">
        <f t="shared" si="12"/>
        <v>0</v>
      </c>
      <c r="ET416" s="4">
        <f t="shared" si="13"/>
        <v>0.1609711809</v>
      </c>
      <c r="EU416" s="4">
        <f t="shared" si="14"/>
        <v>0.22</v>
      </c>
      <c r="EV416" s="4">
        <f t="shared" si="15"/>
        <v>0.07</v>
      </c>
      <c r="EW416" s="4">
        <f t="shared" si="16"/>
        <v>0.06</v>
      </c>
      <c r="EX416" s="4">
        <f t="shared" si="17"/>
        <v>0.13</v>
      </c>
      <c r="EY416" s="4">
        <f t="shared" si="18"/>
        <v>0.19</v>
      </c>
      <c r="EZ416" s="4">
        <f t="shared" si="19"/>
        <v>1.268828584</v>
      </c>
      <c r="FA416" s="4">
        <f t="shared" si="20"/>
        <v>0.7883675251</v>
      </c>
      <c r="FB416" s="4">
        <f t="shared" si="21"/>
        <v>0.1514067495</v>
      </c>
      <c r="FC416" s="4">
        <f t="shared" si="22"/>
        <v>0.05564990202</v>
      </c>
      <c r="FD416" s="4">
        <f t="shared" si="23"/>
        <v>0.157805356</v>
      </c>
      <c r="FE416" s="4">
        <f t="shared" si="24"/>
        <v>0.3331156107</v>
      </c>
      <c r="FF416" s="4">
        <f t="shared" si="25"/>
        <v>0.05878510777</v>
      </c>
      <c r="FG416" s="4">
        <f t="shared" si="26"/>
        <v>0</v>
      </c>
      <c r="FH416" s="4">
        <f t="shared" si="27"/>
        <v>0</v>
      </c>
      <c r="FI416" s="4">
        <f t="shared" si="28"/>
        <v>0.02455911169</v>
      </c>
      <c r="FJ416" s="4">
        <f t="shared" si="29"/>
        <v>0</v>
      </c>
      <c r="FK416" s="4">
        <f t="shared" si="30"/>
        <v>0</v>
      </c>
      <c r="FL416" s="4">
        <f t="shared" si="31"/>
        <v>0</v>
      </c>
      <c r="FM416" s="4">
        <f t="shared" si="32"/>
        <v>0</v>
      </c>
      <c r="FN416" s="4">
        <f t="shared" si="33"/>
        <v>0.2449379491</v>
      </c>
      <c r="FO416" s="4">
        <f t="shared" si="34"/>
        <v>0</v>
      </c>
      <c r="FP416" s="4">
        <f t="shared" si="35"/>
        <v>0.1251469628</v>
      </c>
      <c r="FQ416" s="4">
        <f t="shared" si="36"/>
        <v>1</v>
      </c>
      <c r="FR416" s="4">
        <v>76.55</v>
      </c>
    </row>
    <row r="417" ht="12.75" customHeight="1">
      <c r="A417" s="4" t="s">
        <v>166</v>
      </c>
      <c r="B417" s="4" t="s">
        <v>1231</v>
      </c>
      <c r="C417" s="4" t="s">
        <v>1232</v>
      </c>
      <c r="D417" s="4" t="s">
        <v>1407</v>
      </c>
      <c r="E417" s="4" t="s">
        <v>1408</v>
      </c>
      <c r="F417" s="4">
        <v>246.482756866</v>
      </c>
      <c r="G417" s="4">
        <v>22.875</v>
      </c>
      <c r="H417" s="4">
        <v>20.1875</v>
      </c>
      <c r="I417" s="4">
        <v>26.3125</v>
      </c>
      <c r="J417" s="4">
        <v>33.75</v>
      </c>
      <c r="K417" s="4">
        <v>87.4375</v>
      </c>
      <c r="L417" s="4">
        <v>55.5625</v>
      </c>
      <c r="M417" s="4">
        <v>148.625564575195</v>
      </c>
      <c r="N417" s="4">
        <v>350.0</v>
      </c>
      <c r="O417" s="4">
        <v>203.968610594029</v>
      </c>
      <c r="P417" s="4">
        <v>0.0</v>
      </c>
      <c r="Q417" s="4">
        <v>2.6875</v>
      </c>
      <c r="R417" s="4">
        <v>7.8125</v>
      </c>
      <c r="S417" s="4">
        <v>83.4375</v>
      </c>
      <c r="T417" s="4">
        <v>152.1875</v>
      </c>
      <c r="U417" s="4">
        <v>0.0</v>
      </c>
      <c r="V417" s="4">
        <v>1344.81292775665</v>
      </c>
      <c r="W417" s="4">
        <v>14.3354474017744</v>
      </c>
      <c r="X417" s="4">
        <v>13.0</v>
      </c>
      <c r="Y417" s="4">
        <v>103987.2267</v>
      </c>
      <c r="Z417" s="4">
        <v>35.13</v>
      </c>
      <c r="AA417" s="4">
        <v>24.65</v>
      </c>
      <c r="AB417" s="4">
        <v>24.65</v>
      </c>
      <c r="AC417" s="4">
        <v>0.0</v>
      </c>
      <c r="AD417" s="4">
        <v>1.97</v>
      </c>
      <c r="AE417" s="4">
        <v>8.51</v>
      </c>
      <c r="AF417" s="4">
        <v>0.0</v>
      </c>
      <c r="AG417" s="4">
        <v>64.0</v>
      </c>
      <c r="AH417" s="4">
        <v>0.0</v>
      </c>
      <c r="AI417" s="4">
        <v>0.0</v>
      </c>
      <c r="AJ417" s="4">
        <v>4.0</v>
      </c>
      <c r="AK417" s="4">
        <v>0.0</v>
      </c>
      <c r="AL417" s="4">
        <v>0.0</v>
      </c>
      <c r="AM417" s="4">
        <v>0.0</v>
      </c>
      <c r="AN417" s="4">
        <v>0.0</v>
      </c>
      <c r="AO417" s="4">
        <v>0.0</v>
      </c>
      <c r="AP417" s="4">
        <v>0.0</v>
      </c>
      <c r="AQ417" s="4">
        <v>0.0</v>
      </c>
      <c r="AR417" s="4">
        <v>0.0</v>
      </c>
      <c r="AS417" s="4">
        <v>0.0</v>
      </c>
      <c r="AT417" s="4">
        <v>0.0</v>
      </c>
      <c r="AU417" s="4">
        <v>0.0</v>
      </c>
      <c r="AV417" s="4">
        <v>2.45</v>
      </c>
      <c r="AW417" s="4">
        <v>0.0</v>
      </c>
      <c r="AX417" s="4">
        <v>0.0</v>
      </c>
      <c r="AY417" s="4">
        <v>0.0</v>
      </c>
      <c r="AZ417" s="4">
        <v>0.0</v>
      </c>
      <c r="BA417" s="4">
        <v>0.0</v>
      </c>
      <c r="BB417" s="4">
        <v>0.0</v>
      </c>
      <c r="BC417" s="4">
        <v>0.0</v>
      </c>
      <c r="BD417" s="4">
        <v>0.0</v>
      </c>
      <c r="BE417" s="4">
        <v>0.0</v>
      </c>
      <c r="BF417" s="4">
        <v>0.0</v>
      </c>
      <c r="BG417" s="4">
        <v>0.0</v>
      </c>
      <c r="BH417" s="4">
        <v>0.0</v>
      </c>
      <c r="BI417" s="4">
        <v>0.0</v>
      </c>
      <c r="BJ417" s="4">
        <v>0.0</v>
      </c>
      <c r="BK417" s="4">
        <v>0.0</v>
      </c>
      <c r="BL417" s="4">
        <v>0.0</v>
      </c>
      <c r="BM417" s="4">
        <v>0.0</v>
      </c>
      <c r="BN417" s="4">
        <v>6.2</v>
      </c>
      <c r="BO417" s="4">
        <v>0.0</v>
      </c>
      <c r="BP417" s="4">
        <v>0.0</v>
      </c>
      <c r="BQ417" s="4">
        <v>0.0</v>
      </c>
      <c r="BR417" s="4">
        <v>0.0</v>
      </c>
      <c r="BS417" s="4">
        <v>0.0</v>
      </c>
      <c r="BT417" s="4">
        <v>0.0</v>
      </c>
      <c r="BU417" s="4">
        <v>0.0</v>
      </c>
      <c r="BV417" s="4">
        <v>0.0</v>
      </c>
      <c r="BW417" s="4">
        <v>0.0</v>
      </c>
      <c r="BX417" s="4">
        <v>0.0</v>
      </c>
      <c r="BY417" s="4">
        <v>0.0</v>
      </c>
      <c r="BZ417" s="4">
        <v>0.0</v>
      </c>
      <c r="CA417" s="4">
        <v>0.0</v>
      </c>
      <c r="CB417" s="4">
        <v>0.0</v>
      </c>
      <c r="CC417" s="4">
        <v>4.2</v>
      </c>
      <c r="CD417" s="4">
        <v>0.0</v>
      </c>
      <c r="CE417" s="4">
        <v>2.42</v>
      </c>
      <c r="CF417" s="4">
        <v>7.0</v>
      </c>
      <c r="CG417" s="4">
        <v>0.0</v>
      </c>
      <c r="CH417" s="4">
        <v>7.2</v>
      </c>
      <c r="CI417" s="4">
        <v>0.0</v>
      </c>
      <c r="CJ417" s="4">
        <v>0.0</v>
      </c>
      <c r="CK417" s="4">
        <v>0.0</v>
      </c>
      <c r="CL417" s="4">
        <v>0.0</v>
      </c>
      <c r="CM417" s="4">
        <v>0.0</v>
      </c>
      <c r="CN417" s="4">
        <v>0.0</v>
      </c>
      <c r="CO417" s="4">
        <v>0.0</v>
      </c>
      <c r="CP417" s="4">
        <v>0.0</v>
      </c>
      <c r="CQ417" s="4">
        <v>0.0</v>
      </c>
      <c r="CR417" s="4">
        <v>5.66</v>
      </c>
      <c r="CS417" s="4">
        <v>0.0</v>
      </c>
      <c r="CT417" s="4">
        <v>30.0</v>
      </c>
      <c r="CU417" s="4">
        <v>24.7</v>
      </c>
      <c r="CV417" s="4" t="s">
        <v>1407</v>
      </c>
      <c r="CW417" s="4">
        <v>246.48</v>
      </c>
      <c r="CX417" s="4">
        <v>0.23</v>
      </c>
      <c r="CY417" s="4">
        <v>0.12</v>
      </c>
      <c r="CZ417" s="4">
        <v>0.0</v>
      </c>
      <c r="DA417" s="4">
        <v>0.03</v>
      </c>
      <c r="DB417" s="4">
        <v>0.0</v>
      </c>
      <c r="DC417" s="4">
        <v>0.0</v>
      </c>
      <c r="DD417" s="4">
        <v>0.0</v>
      </c>
      <c r="DE417" s="4">
        <v>0.27</v>
      </c>
      <c r="DF417" s="4">
        <v>0.0</v>
      </c>
      <c r="DG417" s="4">
        <v>0.0</v>
      </c>
      <c r="DH417" s="4">
        <v>0.0</v>
      </c>
      <c r="DI417" s="4">
        <v>0.0</v>
      </c>
      <c r="DJ417" s="4">
        <v>0.0</v>
      </c>
      <c r="DK417" s="4">
        <v>0.02</v>
      </c>
      <c r="DL417" s="4">
        <v>0.0</v>
      </c>
      <c r="DM417" s="4">
        <v>0.19</v>
      </c>
      <c r="DN417" s="4">
        <v>0.0</v>
      </c>
      <c r="DO417" s="4">
        <v>0.04</v>
      </c>
      <c r="DP417" s="4">
        <v>0.01</v>
      </c>
      <c r="DQ417" s="4">
        <v>0.0</v>
      </c>
      <c r="DR417" s="4">
        <v>0.0</v>
      </c>
      <c r="DS417" s="4">
        <v>0.01</v>
      </c>
      <c r="DT417" s="4">
        <v>0.03</v>
      </c>
      <c r="DU417" s="4">
        <v>0.0</v>
      </c>
      <c r="DV417" s="4">
        <v>0.0</v>
      </c>
      <c r="DW417" s="4">
        <v>0.04</v>
      </c>
      <c r="DX417" s="4" t="s">
        <v>1407</v>
      </c>
      <c r="DY417" s="4" t="s">
        <v>1409</v>
      </c>
      <c r="DZ417" s="4" t="s">
        <v>1236</v>
      </c>
      <c r="EA417" s="4" t="s">
        <v>461</v>
      </c>
      <c r="EB417" s="4">
        <v>246.482756866</v>
      </c>
      <c r="EC417" s="6">
        <v>41.535233658465</v>
      </c>
      <c r="ED417" s="7">
        <v>0.17</v>
      </c>
      <c r="EE417" s="4" t="s">
        <v>1407</v>
      </c>
      <c r="EF417" s="4" t="s">
        <v>1232</v>
      </c>
      <c r="EG417" s="4" t="s">
        <v>1408</v>
      </c>
      <c r="EH417" s="4">
        <f t="shared" si="1"/>
        <v>2960.069078</v>
      </c>
      <c r="EI417" s="4">
        <f t="shared" si="2"/>
        <v>1.422267206</v>
      </c>
      <c r="EJ417" s="4">
        <f t="shared" si="3"/>
        <v>4210.009178</v>
      </c>
      <c r="EK417" s="4">
        <f t="shared" si="4"/>
        <v>0.2462282949</v>
      </c>
      <c r="EL417" s="4">
        <f t="shared" si="5"/>
        <v>1.935667521</v>
      </c>
      <c r="EM417" s="4">
        <f t="shared" si="6"/>
        <v>0.9411764706</v>
      </c>
      <c r="EN417" s="4">
        <f t="shared" si="7"/>
        <v>0</v>
      </c>
      <c r="EO417" s="4">
        <f t="shared" si="8"/>
        <v>0</v>
      </c>
      <c r="EP417" s="4">
        <f t="shared" si="9"/>
        <v>0.05882352941</v>
      </c>
      <c r="EQ417" s="4">
        <f t="shared" si="10"/>
        <v>0.7016794762</v>
      </c>
      <c r="ER417" s="4">
        <f t="shared" si="11"/>
        <v>0.2422430971</v>
      </c>
      <c r="ES417" s="4">
        <f t="shared" si="12"/>
        <v>0</v>
      </c>
      <c r="ET417" s="4">
        <f t="shared" si="13"/>
        <v>0.1425251829</v>
      </c>
      <c r="EU417" s="4">
        <f t="shared" si="14"/>
        <v>0.15</v>
      </c>
      <c r="EV417" s="4">
        <f t="shared" si="15"/>
        <v>0.27</v>
      </c>
      <c r="EW417" s="4">
        <f t="shared" si="16"/>
        <v>0.06</v>
      </c>
      <c r="EX417" s="4">
        <f t="shared" si="17"/>
        <v>0.2</v>
      </c>
      <c r="EY417" s="4">
        <f t="shared" si="18"/>
        <v>0.04</v>
      </c>
      <c r="EZ417" s="4">
        <f t="shared" si="19"/>
        <v>1.257535253</v>
      </c>
      <c r="FA417" s="4">
        <f t="shared" si="20"/>
        <v>0.7813505839</v>
      </c>
      <c r="FB417" s="4">
        <f t="shared" si="21"/>
        <v>0.1685117214</v>
      </c>
      <c r="FC417" s="4">
        <f t="shared" si="22"/>
        <v>0</v>
      </c>
      <c r="FD417" s="4">
        <f t="shared" si="23"/>
        <v>0.06974096214</v>
      </c>
      <c r="FE417" s="4">
        <f t="shared" si="24"/>
        <v>0</v>
      </c>
      <c r="FF417" s="4">
        <f t="shared" si="25"/>
        <v>0</v>
      </c>
      <c r="FG417" s="4">
        <f t="shared" si="26"/>
        <v>0</v>
      </c>
      <c r="FH417" s="4">
        <f t="shared" si="27"/>
        <v>0</v>
      </c>
      <c r="FI417" s="4">
        <f t="shared" si="28"/>
        <v>0</v>
      </c>
      <c r="FJ417" s="4">
        <f t="shared" si="29"/>
        <v>0.1764873328</v>
      </c>
      <c r="FK417" s="4">
        <f t="shared" si="30"/>
        <v>0</v>
      </c>
      <c r="FL417" s="4">
        <f t="shared" si="31"/>
        <v>0</v>
      </c>
      <c r="FM417" s="4">
        <f t="shared" si="32"/>
        <v>0</v>
      </c>
      <c r="FN417" s="4">
        <f t="shared" si="33"/>
        <v>0.3877028181</v>
      </c>
      <c r="FO417" s="4">
        <f t="shared" si="34"/>
        <v>0.2049530316</v>
      </c>
      <c r="FP417" s="4">
        <f t="shared" si="35"/>
        <v>0.1611158554</v>
      </c>
      <c r="FQ417" s="4">
        <f t="shared" si="36"/>
        <v>1</v>
      </c>
      <c r="FR417" s="4">
        <v>35.13</v>
      </c>
    </row>
    <row r="418" ht="12.75" customHeight="1">
      <c r="A418" s="4" t="s">
        <v>166</v>
      </c>
      <c r="B418" s="4" t="s">
        <v>1231</v>
      </c>
      <c r="C418" s="4" t="s">
        <v>1232</v>
      </c>
      <c r="D418" s="4" t="s">
        <v>1410</v>
      </c>
      <c r="E418" s="4" t="s">
        <v>1411</v>
      </c>
      <c r="F418" s="4">
        <v>448.848668532</v>
      </c>
      <c r="G418" s="4">
        <v>79.5</v>
      </c>
      <c r="H418" s="4">
        <v>87.5625</v>
      </c>
      <c r="I418" s="4">
        <v>90.0</v>
      </c>
      <c r="J418" s="4">
        <v>68.625</v>
      </c>
      <c r="K418" s="4">
        <v>87.9375</v>
      </c>
      <c r="L418" s="4">
        <v>35.125</v>
      </c>
      <c r="M418" s="4">
        <v>94.9677734375</v>
      </c>
      <c r="N418" s="4">
        <v>280.311492919922</v>
      </c>
      <c r="O418" s="4">
        <v>156.480632540775</v>
      </c>
      <c r="P418" s="4">
        <v>0.0</v>
      </c>
      <c r="Q418" s="4">
        <v>46.5625</v>
      </c>
      <c r="R418" s="4">
        <v>0.0</v>
      </c>
      <c r="S418" s="4">
        <v>131.4375</v>
      </c>
      <c r="T418" s="4">
        <v>270.75</v>
      </c>
      <c r="U418" s="4">
        <v>0.0</v>
      </c>
      <c r="V418" s="4">
        <v>1385.779278652</v>
      </c>
      <c r="W418" s="4">
        <v>14.3145982453697</v>
      </c>
      <c r="X418" s="4">
        <v>28.0</v>
      </c>
      <c r="Y418" s="4">
        <v>254361.8175</v>
      </c>
      <c r="Z418" s="4">
        <v>77.48</v>
      </c>
      <c r="AA418" s="4">
        <v>49.82</v>
      </c>
      <c r="AB418" s="4">
        <v>48.94</v>
      </c>
      <c r="AC418" s="4">
        <v>0.88</v>
      </c>
      <c r="AD418" s="4">
        <v>0.82</v>
      </c>
      <c r="AE418" s="4">
        <v>25.34</v>
      </c>
      <c r="AF418" s="4">
        <v>1.5</v>
      </c>
      <c r="AG418" s="4">
        <v>52.7</v>
      </c>
      <c r="AH418" s="4">
        <v>1.9</v>
      </c>
      <c r="AI418" s="4">
        <v>0.7</v>
      </c>
      <c r="AJ418" s="4">
        <v>1.6</v>
      </c>
      <c r="AK418" s="4">
        <v>0.0</v>
      </c>
      <c r="AL418" s="4">
        <v>0.0</v>
      </c>
      <c r="AM418" s="4">
        <v>0.0</v>
      </c>
      <c r="AN418" s="4">
        <v>0.0</v>
      </c>
      <c r="AO418" s="4">
        <v>0.0</v>
      </c>
      <c r="AP418" s="4">
        <v>0.0</v>
      </c>
      <c r="AQ418" s="4">
        <v>0.0</v>
      </c>
      <c r="AR418" s="4">
        <v>2.82</v>
      </c>
      <c r="AS418" s="4">
        <v>0.0</v>
      </c>
      <c r="AT418" s="4">
        <v>0.0</v>
      </c>
      <c r="AU418" s="4">
        <v>0.0</v>
      </c>
      <c r="AV418" s="4">
        <v>13.0</v>
      </c>
      <c r="AW418" s="4">
        <v>0.0</v>
      </c>
      <c r="AX418" s="4">
        <v>0.0</v>
      </c>
      <c r="AY418" s="4">
        <v>0.0</v>
      </c>
      <c r="AZ418" s="4">
        <v>0.0</v>
      </c>
      <c r="BA418" s="4">
        <v>0.0</v>
      </c>
      <c r="BB418" s="4">
        <v>9.26</v>
      </c>
      <c r="BC418" s="4">
        <v>0.0</v>
      </c>
      <c r="BD418" s="4">
        <v>0.0</v>
      </c>
      <c r="BE418" s="4">
        <v>0.0</v>
      </c>
      <c r="BF418" s="4">
        <v>0.0</v>
      </c>
      <c r="BG418" s="4">
        <v>0.0</v>
      </c>
      <c r="BH418" s="4">
        <v>3.0</v>
      </c>
      <c r="BI418" s="4">
        <v>2.01</v>
      </c>
      <c r="BJ418" s="4">
        <v>1.0</v>
      </c>
      <c r="BK418" s="4">
        <v>0.0</v>
      </c>
      <c r="BL418" s="4">
        <v>0.0</v>
      </c>
      <c r="BM418" s="4">
        <v>0.0</v>
      </c>
      <c r="BN418" s="4">
        <v>3.52</v>
      </c>
      <c r="BO418" s="4">
        <v>0.0</v>
      </c>
      <c r="BP418" s="4">
        <v>0.0</v>
      </c>
      <c r="BQ418" s="4">
        <v>0.0</v>
      </c>
      <c r="BR418" s="4">
        <v>0.0</v>
      </c>
      <c r="BS418" s="4">
        <v>0.0</v>
      </c>
      <c r="BT418" s="4">
        <v>0.0</v>
      </c>
      <c r="BU418" s="4">
        <v>0.0</v>
      </c>
      <c r="BV418" s="4">
        <v>0.0</v>
      </c>
      <c r="BW418" s="4">
        <v>0.0</v>
      </c>
      <c r="BX418" s="4">
        <v>0.0</v>
      </c>
      <c r="BY418" s="4">
        <v>0.0</v>
      </c>
      <c r="BZ418" s="4">
        <v>0.0</v>
      </c>
      <c r="CA418" s="4">
        <v>5.0</v>
      </c>
      <c r="CB418" s="4">
        <v>0.0</v>
      </c>
      <c r="CC418" s="4">
        <v>4.1</v>
      </c>
      <c r="CD418" s="4">
        <v>0.0</v>
      </c>
      <c r="CE418" s="4">
        <v>4.57</v>
      </c>
      <c r="CF418" s="4">
        <v>3.0</v>
      </c>
      <c r="CG418" s="4">
        <v>0.0</v>
      </c>
      <c r="CH418" s="4">
        <v>1.2</v>
      </c>
      <c r="CI418" s="4">
        <v>0.0</v>
      </c>
      <c r="CJ418" s="4">
        <v>0.0</v>
      </c>
      <c r="CK418" s="4">
        <v>0.0</v>
      </c>
      <c r="CL418" s="4">
        <v>0.0</v>
      </c>
      <c r="CM418" s="4">
        <v>0.0</v>
      </c>
      <c r="CN418" s="4">
        <v>0.0</v>
      </c>
      <c r="CO418" s="4">
        <v>3.12</v>
      </c>
      <c r="CP418" s="4">
        <v>0.0</v>
      </c>
      <c r="CQ418" s="4">
        <v>0.0</v>
      </c>
      <c r="CR418" s="4">
        <v>21.88</v>
      </c>
      <c r="CS418" s="4">
        <v>0.0</v>
      </c>
      <c r="CT418" s="4">
        <v>66.0</v>
      </c>
      <c r="CU418" s="4">
        <v>33.6</v>
      </c>
      <c r="CV418" s="4" t="s">
        <v>1410</v>
      </c>
      <c r="CW418" s="4">
        <v>448.85</v>
      </c>
      <c r="CX418" s="4">
        <v>0.32</v>
      </c>
      <c r="CY418" s="4">
        <v>0.2</v>
      </c>
      <c r="CZ418" s="4">
        <v>0.0</v>
      </c>
      <c r="DA418" s="4">
        <v>0.01</v>
      </c>
      <c r="DB418" s="4">
        <v>0.02</v>
      </c>
      <c r="DC418" s="4">
        <v>0.0</v>
      </c>
      <c r="DD418" s="4">
        <v>0.0</v>
      </c>
      <c r="DE418" s="4">
        <v>0.05</v>
      </c>
      <c r="DF418" s="4">
        <v>0.0</v>
      </c>
      <c r="DG418" s="4">
        <v>0.0</v>
      </c>
      <c r="DH418" s="4">
        <v>0.0</v>
      </c>
      <c r="DI418" s="4">
        <v>0.0</v>
      </c>
      <c r="DJ418" s="4">
        <v>0.0</v>
      </c>
      <c r="DK418" s="4">
        <v>0.04</v>
      </c>
      <c r="DL418" s="4">
        <v>0.0</v>
      </c>
      <c r="DM418" s="4">
        <v>0.19</v>
      </c>
      <c r="DN418" s="4">
        <v>0.0</v>
      </c>
      <c r="DO418" s="4">
        <v>0.04</v>
      </c>
      <c r="DP418" s="4">
        <v>0.03</v>
      </c>
      <c r="DQ418" s="4">
        <v>0.0</v>
      </c>
      <c r="DR418" s="4">
        <v>0.0</v>
      </c>
      <c r="DS418" s="4">
        <v>0.01</v>
      </c>
      <c r="DT418" s="4">
        <v>0.08</v>
      </c>
      <c r="DU418" s="4">
        <v>0.0</v>
      </c>
      <c r="DV418" s="4">
        <v>0.0</v>
      </c>
      <c r="DW418" s="4">
        <v>0.0</v>
      </c>
      <c r="DX418" s="4" t="s">
        <v>1410</v>
      </c>
      <c r="DY418" s="4" t="s">
        <v>1412</v>
      </c>
      <c r="DZ418" s="4" t="s">
        <v>1236</v>
      </c>
      <c r="EA418" s="4" t="s">
        <v>461</v>
      </c>
      <c r="EB418" s="4">
        <v>448.848668532</v>
      </c>
      <c r="EC418" s="6">
        <v>175.335409053592</v>
      </c>
      <c r="ED418" s="7">
        <v>0.39</v>
      </c>
      <c r="EE418" s="4" t="s">
        <v>1410</v>
      </c>
      <c r="EF418" s="4" t="s">
        <v>1232</v>
      </c>
      <c r="EG418" s="4" t="s">
        <v>1411</v>
      </c>
      <c r="EH418" s="4">
        <f t="shared" si="1"/>
        <v>3282.935177</v>
      </c>
      <c r="EI418" s="4">
        <f t="shared" si="2"/>
        <v>2.305952381</v>
      </c>
      <c r="EJ418" s="4">
        <f t="shared" si="3"/>
        <v>7570.292188</v>
      </c>
      <c r="EK418" s="4">
        <f t="shared" si="4"/>
        <v>0.4102994321</v>
      </c>
      <c r="EL418" s="4">
        <f t="shared" si="5"/>
        <v>0.7343830666</v>
      </c>
      <c r="EM418" s="4">
        <f t="shared" si="6"/>
        <v>0.9261862917</v>
      </c>
      <c r="EN418" s="4">
        <f t="shared" si="7"/>
        <v>0.03339191564</v>
      </c>
      <c r="EO418" s="4">
        <f t="shared" si="8"/>
        <v>0.01230228471</v>
      </c>
      <c r="EP418" s="4">
        <f t="shared" si="9"/>
        <v>0.02811950791</v>
      </c>
      <c r="EQ418" s="4">
        <f t="shared" si="10"/>
        <v>0.6430046464</v>
      </c>
      <c r="ER418" s="4">
        <f t="shared" si="11"/>
        <v>0.3270521425</v>
      </c>
      <c r="ES418" s="4">
        <f t="shared" si="12"/>
        <v>0.0193598348</v>
      </c>
      <c r="ET418" s="4">
        <f t="shared" si="13"/>
        <v>0.1726194271</v>
      </c>
      <c r="EU418" s="4">
        <f t="shared" si="14"/>
        <v>0.23</v>
      </c>
      <c r="EV418" s="4">
        <f t="shared" si="15"/>
        <v>0.05</v>
      </c>
      <c r="EW418" s="4">
        <f t="shared" si="16"/>
        <v>0.08</v>
      </c>
      <c r="EX418" s="4">
        <f t="shared" si="17"/>
        <v>0.22</v>
      </c>
      <c r="EY418" s="4">
        <f t="shared" si="18"/>
        <v>0.09</v>
      </c>
      <c r="EZ418" s="4">
        <f t="shared" si="19"/>
        <v>1.239693584</v>
      </c>
      <c r="FA418" s="4">
        <f t="shared" si="20"/>
        <v>0.7702649321</v>
      </c>
      <c r="FB418" s="4">
        <f t="shared" si="21"/>
        <v>0.3906336842</v>
      </c>
      <c r="FC418" s="4">
        <f t="shared" si="22"/>
        <v>0</v>
      </c>
      <c r="FD418" s="4">
        <f t="shared" si="23"/>
        <v>0.1741226895</v>
      </c>
      <c r="FE418" s="4">
        <f t="shared" si="24"/>
        <v>0.1240289312</v>
      </c>
      <c r="FF418" s="4">
        <f t="shared" si="25"/>
        <v>0.04031609965</v>
      </c>
      <c r="FG418" s="4">
        <f t="shared" si="26"/>
        <v>0.04018215912</v>
      </c>
      <c r="FH418" s="4">
        <f t="shared" si="27"/>
        <v>0</v>
      </c>
      <c r="FI418" s="4">
        <f t="shared" si="28"/>
        <v>0</v>
      </c>
      <c r="FJ418" s="4">
        <f t="shared" si="29"/>
        <v>0.0471470667</v>
      </c>
      <c r="FK418" s="4">
        <f t="shared" si="30"/>
        <v>0</v>
      </c>
      <c r="FL418" s="4">
        <f t="shared" si="31"/>
        <v>0</v>
      </c>
      <c r="FM418" s="4">
        <f t="shared" si="32"/>
        <v>0</v>
      </c>
      <c r="FN418" s="4">
        <f t="shared" si="33"/>
        <v>0.2232788642</v>
      </c>
      <c r="FO418" s="4">
        <f t="shared" si="34"/>
        <v>0.01607286365</v>
      </c>
      <c r="FP418" s="4">
        <f t="shared" si="35"/>
        <v>0.334851326</v>
      </c>
      <c r="FQ418" s="4">
        <f t="shared" si="36"/>
        <v>1</v>
      </c>
      <c r="FR418" s="4">
        <v>74.66</v>
      </c>
    </row>
    <row r="419" ht="12.75" customHeight="1">
      <c r="A419" s="4" t="s">
        <v>166</v>
      </c>
      <c r="B419" s="4" t="s">
        <v>1231</v>
      </c>
      <c r="C419" s="4" t="s">
        <v>1232</v>
      </c>
      <c r="D419" s="4" t="s">
        <v>1413</v>
      </c>
      <c r="E419" s="4" t="s">
        <v>1414</v>
      </c>
      <c r="F419" s="4">
        <v>309.291655668</v>
      </c>
      <c r="G419" s="4">
        <v>5.875</v>
      </c>
      <c r="H419" s="4">
        <v>18.625</v>
      </c>
      <c r="I419" s="4">
        <v>46.625</v>
      </c>
      <c r="J419" s="4">
        <v>48.1875</v>
      </c>
      <c r="K419" s="4">
        <v>108.6875</v>
      </c>
      <c r="L419" s="4">
        <v>80.875</v>
      </c>
      <c r="M419" s="4">
        <v>238.571731567383</v>
      </c>
      <c r="N419" s="4">
        <v>472.528961181641</v>
      </c>
      <c r="O419" s="4">
        <v>364.479569559008</v>
      </c>
      <c r="P419" s="4">
        <v>0.0</v>
      </c>
      <c r="Q419" s="4">
        <v>0.0</v>
      </c>
      <c r="R419" s="4">
        <v>0.0</v>
      </c>
      <c r="S419" s="4">
        <v>94.9375</v>
      </c>
      <c r="T419" s="4">
        <v>213.9375</v>
      </c>
      <c r="U419" s="4">
        <v>0.0</v>
      </c>
      <c r="V419" s="4">
        <v>1390.37164209251</v>
      </c>
      <c r="W419" s="4">
        <v>13.5953847707534</v>
      </c>
      <c r="X419" s="4">
        <v>8.0</v>
      </c>
      <c r="Y419" s="4">
        <v>61045.0792</v>
      </c>
      <c r="Z419" s="4">
        <v>98.22</v>
      </c>
      <c r="AA419" s="4">
        <v>20.11</v>
      </c>
      <c r="AB419" s="4">
        <v>20.11</v>
      </c>
      <c r="AC419" s="4">
        <v>0.0</v>
      </c>
      <c r="AD419" s="4">
        <v>0.58</v>
      </c>
      <c r="AE419" s="4">
        <v>0.53</v>
      </c>
      <c r="AF419" s="4">
        <v>77.0</v>
      </c>
      <c r="AG419" s="4">
        <v>34.8</v>
      </c>
      <c r="AH419" s="4">
        <v>0.0</v>
      </c>
      <c r="AI419" s="4">
        <v>0.0</v>
      </c>
      <c r="AJ419" s="4">
        <v>0.0</v>
      </c>
      <c r="AK419" s="4">
        <v>13.39</v>
      </c>
      <c r="AL419" s="4">
        <v>0.0</v>
      </c>
      <c r="AM419" s="4">
        <v>0.0</v>
      </c>
      <c r="AN419" s="4">
        <v>0.0</v>
      </c>
      <c r="AO419" s="4">
        <v>0.0</v>
      </c>
      <c r="AP419" s="4">
        <v>0.0</v>
      </c>
      <c r="AQ419" s="4">
        <v>0.0</v>
      </c>
      <c r="AR419" s="4">
        <v>0.0</v>
      </c>
      <c r="AS419" s="4">
        <v>0.0</v>
      </c>
      <c r="AT419" s="4">
        <v>0.0</v>
      </c>
      <c r="AU419" s="4">
        <v>0.0</v>
      </c>
      <c r="AV419" s="4">
        <v>0.0</v>
      </c>
      <c r="AW419" s="4">
        <v>0.0</v>
      </c>
      <c r="AX419" s="4">
        <v>0.0</v>
      </c>
      <c r="AY419" s="4">
        <v>0.0</v>
      </c>
      <c r="AZ419" s="4">
        <v>0.0</v>
      </c>
      <c r="BA419" s="4">
        <v>0.0</v>
      </c>
      <c r="BB419" s="4">
        <v>0.0</v>
      </c>
      <c r="BC419" s="4">
        <v>0.0</v>
      </c>
      <c r="BD419" s="4">
        <v>0.0</v>
      </c>
      <c r="BE419" s="4">
        <v>0.0</v>
      </c>
      <c r="BF419" s="4">
        <v>0.0</v>
      </c>
      <c r="BG419" s="4">
        <v>0.0</v>
      </c>
      <c r="BH419" s="4">
        <v>0.0</v>
      </c>
      <c r="BI419" s="4">
        <v>0.0</v>
      </c>
      <c r="BJ419" s="4">
        <v>0.0</v>
      </c>
      <c r="BK419" s="4">
        <v>0.0</v>
      </c>
      <c r="BL419" s="4">
        <v>0.0</v>
      </c>
      <c r="BM419" s="4">
        <v>0.0</v>
      </c>
      <c r="BN419" s="4">
        <v>77.0</v>
      </c>
      <c r="BO419" s="4">
        <v>0.0</v>
      </c>
      <c r="BP419" s="4">
        <v>0.0</v>
      </c>
      <c r="BQ419" s="4">
        <v>0.0</v>
      </c>
      <c r="BR419" s="4">
        <v>0.0</v>
      </c>
      <c r="BS419" s="4">
        <v>0.0</v>
      </c>
      <c r="BT419" s="4">
        <v>0.0</v>
      </c>
      <c r="BU419" s="4">
        <v>0.0</v>
      </c>
      <c r="BV419" s="4">
        <v>0.0</v>
      </c>
      <c r="BW419" s="4">
        <v>0.0</v>
      </c>
      <c r="BX419" s="4">
        <v>0.0</v>
      </c>
      <c r="BY419" s="4">
        <v>0.0</v>
      </c>
      <c r="BZ419" s="4">
        <v>0.0</v>
      </c>
      <c r="CA419" s="4">
        <v>0.0</v>
      </c>
      <c r="CB419" s="4">
        <v>0.0</v>
      </c>
      <c r="CC419" s="4">
        <v>0.0</v>
      </c>
      <c r="CD419" s="4">
        <v>0.0</v>
      </c>
      <c r="CE419" s="4">
        <v>1.4</v>
      </c>
      <c r="CF419" s="4">
        <v>0.0</v>
      </c>
      <c r="CG419" s="4">
        <v>0.0</v>
      </c>
      <c r="CH419" s="4">
        <v>0.0</v>
      </c>
      <c r="CI419" s="4">
        <v>0.0</v>
      </c>
      <c r="CJ419" s="4">
        <v>0.0</v>
      </c>
      <c r="CK419" s="4">
        <v>0.0</v>
      </c>
      <c r="CL419" s="4">
        <v>0.0</v>
      </c>
      <c r="CM419" s="4">
        <v>0.0</v>
      </c>
      <c r="CN419" s="4">
        <v>1.85</v>
      </c>
      <c r="CO419" s="4">
        <v>2.06</v>
      </c>
      <c r="CP419" s="4">
        <v>0.0</v>
      </c>
      <c r="CQ419" s="4">
        <v>0.0</v>
      </c>
      <c r="CR419" s="4">
        <v>2.52</v>
      </c>
      <c r="CS419" s="4">
        <v>0.0</v>
      </c>
      <c r="CT419" s="4">
        <v>21.0</v>
      </c>
      <c r="CU419" s="4">
        <v>16.0</v>
      </c>
      <c r="CV419" s="4" t="s">
        <v>1413</v>
      </c>
      <c r="CW419" s="4">
        <v>309.29</v>
      </c>
      <c r="CX419" s="4">
        <v>0.2</v>
      </c>
      <c r="CY419" s="4">
        <v>0.22</v>
      </c>
      <c r="CZ419" s="4">
        <v>0.0</v>
      </c>
      <c r="DA419" s="4">
        <v>0.0</v>
      </c>
      <c r="DB419" s="4">
        <v>0.01</v>
      </c>
      <c r="DC419" s="4">
        <v>0.0</v>
      </c>
      <c r="DD419" s="4">
        <v>0.0</v>
      </c>
      <c r="DE419" s="4">
        <v>0.03</v>
      </c>
      <c r="DF419" s="4">
        <v>0.0</v>
      </c>
      <c r="DG419" s="4">
        <v>0.0</v>
      </c>
      <c r="DH419" s="4">
        <v>0.0</v>
      </c>
      <c r="DI419" s="4">
        <v>0.0</v>
      </c>
      <c r="DJ419" s="4">
        <v>0.0</v>
      </c>
      <c r="DK419" s="4">
        <v>0.06</v>
      </c>
      <c r="DL419" s="4">
        <v>0.0</v>
      </c>
      <c r="DM419" s="4">
        <v>0.26</v>
      </c>
      <c r="DN419" s="4">
        <v>0.0</v>
      </c>
      <c r="DO419" s="4">
        <v>0.13</v>
      </c>
      <c r="DP419" s="4">
        <v>0.01</v>
      </c>
      <c r="DQ419" s="4">
        <v>0.0</v>
      </c>
      <c r="DR419" s="4">
        <v>0.0</v>
      </c>
      <c r="DS419" s="4">
        <v>0.0</v>
      </c>
      <c r="DT419" s="4">
        <v>0.08</v>
      </c>
      <c r="DU419" s="4">
        <v>0.0</v>
      </c>
      <c r="DV419" s="4">
        <v>0.0</v>
      </c>
      <c r="DW419" s="4">
        <v>0.0</v>
      </c>
      <c r="DX419" s="4" t="s">
        <v>1413</v>
      </c>
      <c r="DY419" s="4" t="s">
        <v>1415</v>
      </c>
      <c r="DZ419" s="4" t="s">
        <v>1236</v>
      </c>
      <c r="EA419" s="4" t="s">
        <v>461</v>
      </c>
      <c r="EB419" s="4">
        <v>309.291655668</v>
      </c>
      <c r="EC419" s="6">
        <v>20.9532318044</v>
      </c>
      <c r="ED419" s="7">
        <v>0.07</v>
      </c>
      <c r="EE419" s="4" t="s">
        <v>1413</v>
      </c>
      <c r="EF419" s="4" t="s">
        <v>1232</v>
      </c>
      <c r="EG419" s="4" t="s">
        <v>1414</v>
      </c>
      <c r="EH419" s="4">
        <f t="shared" si="1"/>
        <v>621.5137365</v>
      </c>
      <c r="EI419" s="4">
        <f t="shared" si="2"/>
        <v>6.13875</v>
      </c>
      <c r="EJ419" s="4">
        <f t="shared" si="3"/>
        <v>3815.31745</v>
      </c>
      <c r="EK419" s="4">
        <f t="shared" si="4"/>
        <v>0.9202810018</v>
      </c>
      <c r="EL419" s="4">
        <f t="shared" si="5"/>
        <v>0.3543066585</v>
      </c>
      <c r="EM419" s="4">
        <f t="shared" si="6"/>
        <v>1</v>
      </c>
      <c r="EN419" s="4">
        <f t="shared" si="7"/>
        <v>0</v>
      </c>
      <c r="EO419" s="4">
        <f t="shared" si="8"/>
        <v>0</v>
      </c>
      <c r="EP419" s="4">
        <f t="shared" si="9"/>
        <v>0</v>
      </c>
      <c r="EQ419" s="4">
        <f t="shared" si="10"/>
        <v>0.2047444512</v>
      </c>
      <c r="ER419" s="4">
        <f t="shared" si="11"/>
        <v>0.005396049684</v>
      </c>
      <c r="ES419" s="4">
        <f t="shared" si="12"/>
        <v>0.7839543881</v>
      </c>
      <c r="ET419" s="4">
        <f t="shared" si="13"/>
        <v>0.3175643384</v>
      </c>
      <c r="EU419" s="4">
        <f t="shared" si="14"/>
        <v>0.23</v>
      </c>
      <c r="EV419" s="4">
        <f t="shared" si="15"/>
        <v>0.03</v>
      </c>
      <c r="EW419" s="4">
        <f t="shared" si="16"/>
        <v>0.19</v>
      </c>
      <c r="EX419" s="4">
        <f t="shared" si="17"/>
        <v>0.27</v>
      </c>
      <c r="EY419" s="4">
        <f t="shared" si="18"/>
        <v>0.08</v>
      </c>
      <c r="EZ419" s="4">
        <f t="shared" si="19"/>
        <v>1.314339427</v>
      </c>
      <c r="FA419" s="4">
        <f t="shared" si="20"/>
        <v>0.816645002</v>
      </c>
      <c r="FB419" s="4">
        <f t="shared" si="21"/>
        <v>0.06774586841</v>
      </c>
      <c r="FC419" s="4">
        <f t="shared" si="22"/>
        <v>0.1363266137</v>
      </c>
      <c r="FD419" s="4">
        <f t="shared" si="23"/>
        <v>0</v>
      </c>
      <c r="FE419" s="4">
        <f t="shared" si="24"/>
        <v>0</v>
      </c>
      <c r="FF419" s="4">
        <f t="shared" si="25"/>
        <v>0</v>
      </c>
      <c r="FG419" s="4">
        <f t="shared" si="26"/>
        <v>0</v>
      </c>
      <c r="FH419" s="4">
        <f t="shared" si="27"/>
        <v>0</v>
      </c>
      <c r="FI419" s="4">
        <f t="shared" si="28"/>
        <v>0</v>
      </c>
      <c r="FJ419" s="4">
        <f t="shared" si="29"/>
        <v>0.7839543881</v>
      </c>
      <c r="FK419" s="4">
        <f t="shared" si="30"/>
        <v>0</v>
      </c>
      <c r="FL419" s="4">
        <f t="shared" si="31"/>
        <v>0</v>
      </c>
      <c r="FM419" s="4">
        <f t="shared" si="32"/>
        <v>0</v>
      </c>
      <c r="FN419" s="4">
        <f t="shared" si="33"/>
        <v>0.01425371615</v>
      </c>
      <c r="FO419" s="4">
        <f t="shared" si="34"/>
        <v>0</v>
      </c>
      <c r="FP419" s="4">
        <f t="shared" si="35"/>
        <v>0.06546528202</v>
      </c>
      <c r="FQ419" s="4">
        <f t="shared" si="36"/>
        <v>1</v>
      </c>
      <c r="FR419" s="4">
        <v>98.22</v>
      </c>
    </row>
    <row r="420" ht="12.75" customHeight="1">
      <c r="A420" s="4" t="s">
        <v>166</v>
      </c>
      <c r="B420" s="4" t="s">
        <v>1231</v>
      </c>
      <c r="C420" s="4" t="s">
        <v>1232</v>
      </c>
      <c r="D420" s="4" t="s">
        <v>1416</v>
      </c>
      <c r="E420" s="4" t="s">
        <v>1417</v>
      </c>
      <c r="F420" s="4">
        <v>331.478531449</v>
      </c>
      <c r="G420" s="4">
        <v>32.125</v>
      </c>
      <c r="H420" s="4">
        <v>43.25</v>
      </c>
      <c r="I420" s="4">
        <v>62.625</v>
      </c>
      <c r="J420" s="4">
        <v>59.4375</v>
      </c>
      <c r="K420" s="4">
        <v>89.375</v>
      </c>
      <c r="L420" s="4">
        <v>44.4375</v>
      </c>
      <c r="M420" s="4">
        <v>162.427795410156</v>
      </c>
      <c r="N420" s="4">
        <v>437.134613037109</v>
      </c>
      <c r="O420" s="4">
        <v>260.121168898097</v>
      </c>
      <c r="P420" s="4">
        <v>160.0625</v>
      </c>
      <c r="Q420" s="4">
        <v>0.0</v>
      </c>
      <c r="R420" s="4">
        <v>0.0</v>
      </c>
      <c r="S420" s="4">
        <v>20.375</v>
      </c>
      <c r="T420" s="4">
        <v>150.8125</v>
      </c>
      <c r="U420" s="4">
        <v>0.0</v>
      </c>
      <c r="V420" s="4">
        <v>1384.11157258826</v>
      </c>
      <c r="W420" s="4">
        <v>13.8948933358505</v>
      </c>
      <c r="X420" s="4">
        <v>21.0</v>
      </c>
      <c r="Y420" s="4">
        <v>288908.6343</v>
      </c>
      <c r="Z420" s="4">
        <v>68.82</v>
      </c>
      <c r="AA420" s="4">
        <v>47.24</v>
      </c>
      <c r="AB420" s="4">
        <v>47.24</v>
      </c>
      <c r="AC420" s="4">
        <v>0.0</v>
      </c>
      <c r="AD420" s="4">
        <v>2.73</v>
      </c>
      <c r="AE420" s="4">
        <v>13.94</v>
      </c>
      <c r="AF420" s="4">
        <v>4.91</v>
      </c>
      <c r="AG420" s="4">
        <v>20.4</v>
      </c>
      <c r="AH420" s="4">
        <v>0.1</v>
      </c>
      <c r="AI420" s="4">
        <v>0.4</v>
      </c>
      <c r="AJ420" s="4">
        <v>4.8</v>
      </c>
      <c r="AK420" s="4">
        <v>0.0</v>
      </c>
      <c r="AL420" s="4">
        <v>0.0</v>
      </c>
      <c r="AM420" s="4">
        <v>0.0</v>
      </c>
      <c r="AN420" s="4">
        <v>0.0</v>
      </c>
      <c r="AO420" s="4">
        <v>0.0</v>
      </c>
      <c r="AP420" s="4">
        <v>0.0</v>
      </c>
      <c r="AQ420" s="4">
        <v>0.0</v>
      </c>
      <c r="AR420" s="4">
        <v>0.0</v>
      </c>
      <c r="AS420" s="4">
        <v>0.0</v>
      </c>
      <c r="AT420" s="4">
        <v>0.0</v>
      </c>
      <c r="AU420" s="4">
        <v>0.0</v>
      </c>
      <c r="AV420" s="4">
        <v>6.5</v>
      </c>
      <c r="AW420" s="4">
        <v>0.0</v>
      </c>
      <c r="AX420" s="4">
        <v>0.0</v>
      </c>
      <c r="AY420" s="4">
        <v>0.0</v>
      </c>
      <c r="AZ420" s="4">
        <v>0.0</v>
      </c>
      <c r="BA420" s="4">
        <v>10.24</v>
      </c>
      <c r="BB420" s="4">
        <v>11.35</v>
      </c>
      <c r="BC420" s="4">
        <v>0.0</v>
      </c>
      <c r="BD420" s="4">
        <v>0.0</v>
      </c>
      <c r="BE420" s="4">
        <v>0.0</v>
      </c>
      <c r="BF420" s="4">
        <v>0.0</v>
      </c>
      <c r="BG420" s="4">
        <v>0.0</v>
      </c>
      <c r="BH420" s="4">
        <v>0.0</v>
      </c>
      <c r="BI420" s="4">
        <v>0.0</v>
      </c>
      <c r="BJ420" s="4">
        <v>0.0</v>
      </c>
      <c r="BK420" s="4">
        <v>0.0</v>
      </c>
      <c r="BL420" s="4">
        <v>0.0</v>
      </c>
      <c r="BM420" s="4">
        <v>0.0</v>
      </c>
      <c r="BN420" s="4">
        <v>8.62</v>
      </c>
      <c r="BO420" s="4">
        <v>0.0</v>
      </c>
      <c r="BP420" s="4">
        <v>0.0</v>
      </c>
      <c r="BQ420" s="4">
        <v>0.0</v>
      </c>
      <c r="BR420" s="4">
        <v>0.0</v>
      </c>
      <c r="BS420" s="4">
        <v>0.0</v>
      </c>
      <c r="BT420" s="4">
        <v>0.0</v>
      </c>
      <c r="BU420" s="4">
        <v>0.0</v>
      </c>
      <c r="BV420" s="4">
        <v>0.0</v>
      </c>
      <c r="BW420" s="4">
        <v>0.0</v>
      </c>
      <c r="BX420" s="4">
        <v>0.0</v>
      </c>
      <c r="BY420" s="4">
        <v>0.0</v>
      </c>
      <c r="BZ420" s="4">
        <v>2.0</v>
      </c>
      <c r="CA420" s="4">
        <v>0.0</v>
      </c>
      <c r="CB420" s="4">
        <v>0.0</v>
      </c>
      <c r="CC420" s="4">
        <v>1.2</v>
      </c>
      <c r="CD420" s="4">
        <v>0.0</v>
      </c>
      <c r="CE420" s="4">
        <v>0.0</v>
      </c>
      <c r="CF420" s="4">
        <v>3.2</v>
      </c>
      <c r="CG420" s="4">
        <v>0.0</v>
      </c>
      <c r="CH420" s="4">
        <v>0.0</v>
      </c>
      <c r="CI420" s="4">
        <v>0.0</v>
      </c>
      <c r="CJ420" s="4">
        <v>0.0</v>
      </c>
      <c r="CK420" s="4">
        <v>0.0</v>
      </c>
      <c r="CL420" s="4">
        <v>0.0</v>
      </c>
      <c r="CM420" s="4">
        <v>0.0</v>
      </c>
      <c r="CN420" s="4">
        <v>0.0</v>
      </c>
      <c r="CO420" s="4">
        <v>0.0</v>
      </c>
      <c r="CP420" s="4">
        <v>0.0</v>
      </c>
      <c r="CQ420" s="4">
        <v>0.0</v>
      </c>
      <c r="CR420" s="4">
        <v>25.71</v>
      </c>
      <c r="CS420" s="4">
        <v>0.0</v>
      </c>
      <c r="CT420" s="4">
        <v>57.0</v>
      </c>
      <c r="CU420" s="4">
        <v>29.4</v>
      </c>
      <c r="CV420" s="4" t="s">
        <v>1416</v>
      </c>
      <c r="CW420" s="4">
        <v>331.48</v>
      </c>
      <c r="CX420" s="4">
        <v>0.4</v>
      </c>
      <c r="CY420" s="4">
        <v>0.2</v>
      </c>
      <c r="CZ420" s="4">
        <v>0.0</v>
      </c>
      <c r="DA420" s="4">
        <v>0.02</v>
      </c>
      <c r="DB420" s="4">
        <v>0.01</v>
      </c>
      <c r="DC420" s="4">
        <v>0.0</v>
      </c>
      <c r="DD420" s="4">
        <v>0.0</v>
      </c>
      <c r="DE420" s="4">
        <v>0.1</v>
      </c>
      <c r="DF420" s="4">
        <v>0.0</v>
      </c>
      <c r="DG420" s="4">
        <v>0.0</v>
      </c>
      <c r="DH420" s="4">
        <v>0.0</v>
      </c>
      <c r="DI420" s="4">
        <v>0.0</v>
      </c>
      <c r="DJ420" s="4">
        <v>0.0</v>
      </c>
      <c r="DK420" s="4">
        <v>0.0</v>
      </c>
      <c r="DL420" s="4">
        <v>0.0</v>
      </c>
      <c r="DM420" s="4">
        <v>0.1</v>
      </c>
      <c r="DN420" s="4">
        <v>0.0</v>
      </c>
      <c r="DO420" s="4">
        <v>0.12</v>
      </c>
      <c r="DP420" s="4">
        <v>0.0</v>
      </c>
      <c r="DQ420" s="4">
        <v>0.0</v>
      </c>
      <c r="DR420" s="4">
        <v>0.0</v>
      </c>
      <c r="DS420" s="4">
        <v>0.0</v>
      </c>
      <c r="DT420" s="4">
        <v>0.03</v>
      </c>
      <c r="DU420" s="4">
        <v>0.0</v>
      </c>
      <c r="DV420" s="4">
        <v>0.0</v>
      </c>
      <c r="DW420" s="4">
        <v>0.0</v>
      </c>
      <c r="DX420" s="4" t="s">
        <v>1416</v>
      </c>
      <c r="DY420" s="4" t="s">
        <v>1418</v>
      </c>
      <c r="DZ420" s="4" t="s">
        <v>1236</v>
      </c>
      <c r="EA420" s="4" t="s">
        <v>461</v>
      </c>
      <c r="EB420" s="4">
        <v>331.478531449</v>
      </c>
      <c r="EC420" s="6">
        <v>1.93382857044226</v>
      </c>
      <c r="ED420" s="7">
        <v>0.01</v>
      </c>
      <c r="EE420" s="4" t="s">
        <v>1416</v>
      </c>
      <c r="EF420" s="4" t="s">
        <v>1232</v>
      </c>
      <c r="EG420" s="4" t="s">
        <v>1417</v>
      </c>
      <c r="EH420" s="4">
        <f t="shared" si="1"/>
        <v>4198.033047</v>
      </c>
      <c r="EI420" s="4">
        <f t="shared" si="2"/>
        <v>2.340816327</v>
      </c>
      <c r="EJ420" s="4">
        <f t="shared" si="3"/>
        <v>9826.824296</v>
      </c>
      <c r="EK420" s="4">
        <f t="shared" si="4"/>
        <v>0.384626562</v>
      </c>
      <c r="EL420" s="4">
        <f t="shared" si="5"/>
        <v>0.3734379541</v>
      </c>
      <c r="EM420" s="4">
        <f t="shared" si="6"/>
        <v>0.7937743191</v>
      </c>
      <c r="EN420" s="4">
        <f t="shared" si="7"/>
        <v>0.003891050584</v>
      </c>
      <c r="EO420" s="4">
        <f t="shared" si="8"/>
        <v>0.01556420233</v>
      </c>
      <c r="EP420" s="4">
        <f t="shared" si="9"/>
        <v>0.186770428</v>
      </c>
      <c r="EQ420" s="4">
        <f t="shared" si="10"/>
        <v>0.6864283638</v>
      </c>
      <c r="ER420" s="4">
        <f t="shared" si="11"/>
        <v>0.2025573961</v>
      </c>
      <c r="ES420" s="4">
        <f t="shared" si="12"/>
        <v>0.07134553909</v>
      </c>
      <c r="ET420" s="4">
        <f t="shared" si="13"/>
        <v>0.2076152555</v>
      </c>
      <c r="EU420" s="4">
        <f t="shared" si="14"/>
        <v>0.23</v>
      </c>
      <c r="EV420" s="4">
        <f t="shared" si="15"/>
        <v>0.1</v>
      </c>
      <c r="EW420" s="4">
        <f t="shared" si="16"/>
        <v>0.12</v>
      </c>
      <c r="EX420" s="4">
        <f t="shared" si="17"/>
        <v>0.1</v>
      </c>
      <c r="EY420" s="4">
        <f t="shared" si="18"/>
        <v>0.03</v>
      </c>
      <c r="EZ420" s="4">
        <f t="shared" si="19"/>
        <v>1.158170853</v>
      </c>
      <c r="FA420" s="4">
        <f t="shared" si="20"/>
        <v>0.7196120111</v>
      </c>
      <c r="FB420" s="4">
        <f t="shared" si="21"/>
        <v>0.005833948165</v>
      </c>
      <c r="FC420" s="4">
        <f t="shared" si="22"/>
        <v>0</v>
      </c>
      <c r="FD420" s="4">
        <f t="shared" si="23"/>
        <v>0.2505237953</v>
      </c>
      <c r="FE420" s="4">
        <f t="shared" si="24"/>
        <v>0.1698593236</v>
      </c>
      <c r="FF420" s="4">
        <f t="shared" si="25"/>
        <v>0</v>
      </c>
      <c r="FG420" s="4">
        <f t="shared" si="26"/>
        <v>0</v>
      </c>
      <c r="FH420" s="4">
        <f t="shared" si="27"/>
        <v>0</v>
      </c>
      <c r="FI420" s="4">
        <f t="shared" si="28"/>
        <v>0</v>
      </c>
      <c r="FJ420" s="4">
        <f t="shared" si="29"/>
        <v>0.1290032924</v>
      </c>
      <c r="FK420" s="4">
        <f t="shared" si="30"/>
        <v>0</v>
      </c>
      <c r="FL420" s="4">
        <f t="shared" si="31"/>
        <v>0</v>
      </c>
      <c r="FM420" s="4">
        <f t="shared" si="32"/>
        <v>0</v>
      </c>
      <c r="FN420" s="4">
        <f t="shared" si="33"/>
        <v>0.06584854834</v>
      </c>
      <c r="FO420" s="4">
        <f t="shared" si="34"/>
        <v>0</v>
      </c>
      <c r="FP420" s="4">
        <f t="shared" si="35"/>
        <v>0.3847650404</v>
      </c>
      <c r="FQ420" s="4">
        <f t="shared" si="36"/>
        <v>1</v>
      </c>
      <c r="FR420" s="4">
        <v>66.82</v>
      </c>
    </row>
    <row r="421" ht="12.75" customHeight="1">
      <c r="A421" s="4" t="s">
        <v>166</v>
      </c>
      <c r="B421" s="4" t="s">
        <v>1231</v>
      </c>
      <c r="C421" s="4" t="s">
        <v>1232</v>
      </c>
      <c r="D421" s="4" t="s">
        <v>1419</v>
      </c>
      <c r="E421" s="4" t="s">
        <v>1420</v>
      </c>
      <c r="F421" s="4">
        <v>232.11228761</v>
      </c>
      <c r="G421" s="4">
        <v>17.25</v>
      </c>
      <c r="H421" s="4">
        <v>23.8125</v>
      </c>
      <c r="I421" s="4">
        <v>29.875</v>
      </c>
      <c r="J421" s="4">
        <v>32.1875</v>
      </c>
      <c r="K421" s="4">
        <v>70.125</v>
      </c>
      <c r="L421" s="4">
        <v>59.0625</v>
      </c>
      <c r="M421" s="4">
        <v>123.103469848633</v>
      </c>
      <c r="N421" s="4">
        <v>374.536651611328</v>
      </c>
      <c r="O421" s="4">
        <v>213.355902088115</v>
      </c>
      <c r="P421" s="4">
        <v>0.0</v>
      </c>
      <c r="Q421" s="4">
        <v>0.0</v>
      </c>
      <c r="R421" s="4">
        <v>0.0</v>
      </c>
      <c r="S421" s="4">
        <v>122.9375</v>
      </c>
      <c r="T421" s="4">
        <v>109.375</v>
      </c>
      <c r="U421" s="4">
        <v>0.0</v>
      </c>
      <c r="V421" s="4">
        <v>1413.8869448183</v>
      </c>
      <c r="W421" s="4">
        <v>14.1052462987887</v>
      </c>
      <c r="X421" s="4">
        <v>16.0</v>
      </c>
      <c r="Y421" s="4">
        <v>134946.2198</v>
      </c>
      <c r="Z421" s="4">
        <v>43.81</v>
      </c>
      <c r="AA421" s="4">
        <v>30.11</v>
      </c>
      <c r="AB421" s="4">
        <v>30.11</v>
      </c>
      <c r="AC421" s="4">
        <v>0.0</v>
      </c>
      <c r="AD421" s="4">
        <v>1.19</v>
      </c>
      <c r="AE421" s="4">
        <v>9.44</v>
      </c>
      <c r="AF421" s="4">
        <v>3.07</v>
      </c>
      <c r="AG421" s="4">
        <v>39.6</v>
      </c>
      <c r="AH421" s="4">
        <v>0.2</v>
      </c>
      <c r="AI421" s="4">
        <v>0.9</v>
      </c>
      <c r="AJ421" s="4">
        <v>0.0</v>
      </c>
      <c r="AK421" s="4">
        <v>0.0</v>
      </c>
      <c r="AL421" s="4">
        <v>0.0</v>
      </c>
      <c r="AM421" s="4">
        <v>0.0</v>
      </c>
      <c r="AN421" s="4">
        <v>0.0</v>
      </c>
      <c r="AO421" s="4">
        <v>0.0</v>
      </c>
      <c r="AP421" s="4">
        <v>0.0</v>
      </c>
      <c r="AQ421" s="4">
        <v>0.0</v>
      </c>
      <c r="AR421" s="4">
        <v>16.26</v>
      </c>
      <c r="AS421" s="4">
        <v>0.0</v>
      </c>
      <c r="AT421" s="4">
        <v>0.0</v>
      </c>
      <c r="AU421" s="4">
        <v>0.0</v>
      </c>
      <c r="AV421" s="4">
        <v>1.92</v>
      </c>
      <c r="AW421" s="4">
        <v>0.0</v>
      </c>
      <c r="AX421" s="4">
        <v>0.0</v>
      </c>
      <c r="AY421" s="4">
        <v>0.0</v>
      </c>
      <c r="AZ421" s="4">
        <v>0.0</v>
      </c>
      <c r="BA421" s="4">
        <v>0.0</v>
      </c>
      <c r="BB421" s="4">
        <v>2.03</v>
      </c>
      <c r="BC421" s="4">
        <v>0.0</v>
      </c>
      <c r="BD421" s="4">
        <v>0.0</v>
      </c>
      <c r="BE421" s="4">
        <v>0.0</v>
      </c>
      <c r="BF421" s="4">
        <v>0.0</v>
      </c>
      <c r="BG421" s="4">
        <v>0.0</v>
      </c>
      <c r="BH421" s="4">
        <v>0.0</v>
      </c>
      <c r="BI421" s="4">
        <v>0.0</v>
      </c>
      <c r="BJ421" s="4">
        <v>0.0</v>
      </c>
      <c r="BK421" s="4">
        <v>0.0</v>
      </c>
      <c r="BL421" s="4">
        <v>0.0</v>
      </c>
      <c r="BM421" s="4">
        <v>4.35</v>
      </c>
      <c r="BN421" s="4">
        <v>4.0</v>
      </c>
      <c r="BO421" s="4">
        <v>0.0</v>
      </c>
      <c r="BP421" s="4">
        <v>0.0</v>
      </c>
      <c r="BQ421" s="4">
        <v>0.0</v>
      </c>
      <c r="BR421" s="4">
        <v>0.0</v>
      </c>
      <c r="BS421" s="4">
        <v>0.0</v>
      </c>
      <c r="BT421" s="4">
        <v>0.0</v>
      </c>
      <c r="BU421" s="4">
        <v>0.0</v>
      </c>
      <c r="BV421" s="4">
        <v>0.0</v>
      </c>
      <c r="BW421" s="4">
        <v>0.0</v>
      </c>
      <c r="BX421" s="4">
        <v>0.0</v>
      </c>
      <c r="BY421" s="4">
        <v>0.0</v>
      </c>
      <c r="BZ421" s="4">
        <v>0.0</v>
      </c>
      <c r="CA421" s="4">
        <v>0.0</v>
      </c>
      <c r="CB421" s="4">
        <v>0.0</v>
      </c>
      <c r="CC421" s="4">
        <v>0.0</v>
      </c>
      <c r="CD421" s="4">
        <v>0.0</v>
      </c>
      <c r="CE421" s="4">
        <v>1.38</v>
      </c>
      <c r="CF421" s="4">
        <v>2.77</v>
      </c>
      <c r="CG421" s="4">
        <v>0.0</v>
      </c>
      <c r="CH421" s="4">
        <v>3.22</v>
      </c>
      <c r="CI421" s="4">
        <v>0.0</v>
      </c>
      <c r="CJ421" s="4">
        <v>0.8</v>
      </c>
      <c r="CK421" s="4">
        <v>0.0</v>
      </c>
      <c r="CL421" s="4">
        <v>0.0</v>
      </c>
      <c r="CM421" s="4">
        <v>0.0</v>
      </c>
      <c r="CN421" s="4">
        <v>0.0</v>
      </c>
      <c r="CO421" s="4">
        <v>0.0</v>
      </c>
      <c r="CP421" s="4">
        <v>0.0</v>
      </c>
      <c r="CQ421" s="4">
        <v>0.0</v>
      </c>
      <c r="CR421" s="4">
        <v>7.08</v>
      </c>
      <c r="CS421" s="4">
        <v>0.0</v>
      </c>
      <c r="CT421" s="4">
        <v>34.0</v>
      </c>
      <c r="CU421" s="4">
        <v>17.6</v>
      </c>
      <c r="CV421" s="4" t="s">
        <v>1419</v>
      </c>
      <c r="CW421" s="4">
        <v>232.11</v>
      </c>
      <c r="CX421" s="4">
        <v>0.23</v>
      </c>
      <c r="CY421" s="4">
        <v>0.25</v>
      </c>
      <c r="CZ421" s="4">
        <v>0.0</v>
      </c>
      <c r="DA421" s="4">
        <v>0.01</v>
      </c>
      <c r="DB421" s="4">
        <v>0.0</v>
      </c>
      <c r="DC421" s="4">
        <v>0.0</v>
      </c>
      <c r="DD421" s="4">
        <v>0.0</v>
      </c>
      <c r="DE421" s="4">
        <v>0.0</v>
      </c>
      <c r="DF421" s="4">
        <v>0.0</v>
      </c>
      <c r="DG421" s="4">
        <v>0.0</v>
      </c>
      <c r="DH421" s="4">
        <v>0.0</v>
      </c>
      <c r="DI421" s="4">
        <v>0.0</v>
      </c>
      <c r="DJ421" s="4">
        <v>0.0</v>
      </c>
      <c r="DK421" s="4">
        <v>0.01</v>
      </c>
      <c r="DL421" s="4">
        <v>0.0</v>
      </c>
      <c r="DM421" s="4">
        <v>0.43</v>
      </c>
      <c r="DN421" s="4">
        <v>0.0</v>
      </c>
      <c r="DO421" s="4">
        <v>0.02</v>
      </c>
      <c r="DP421" s="4">
        <v>0.0</v>
      </c>
      <c r="DQ421" s="4">
        <v>0.0</v>
      </c>
      <c r="DR421" s="4">
        <v>0.0</v>
      </c>
      <c r="DS421" s="4">
        <v>0.02</v>
      </c>
      <c r="DT421" s="4">
        <v>0.02</v>
      </c>
      <c r="DU421" s="4">
        <v>0.0</v>
      </c>
      <c r="DV421" s="4">
        <v>0.0</v>
      </c>
      <c r="DW421" s="4">
        <v>0.0</v>
      </c>
      <c r="DX421" s="4" t="s">
        <v>1419</v>
      </c>
      <c r="DY421" s="4" t="s">
        <v>1421</v>
      </c>
      <c r="DZ421" s="4" t="s">
        <v>1236</v>
      </c>
      <c r="EA421" s="4" t="s">
        <v>461</v>
      </c>
      <c r="EB421" s="4">
        <v>232.11228761</v>
      </c>
      <c r="EC421" s="6">
        <v>156.6505136159</v>
      </c>
      <c r="ED421" s="7">
        <v>0.67</v>
      </c>
      <c r="EE421" s="4" t="s">
        <v>1419</v>
      </c>
      <c r="EF421" s="4" t="s">
        <v>1232</v>
      </c>
      <c r="EG421" s="4" t="s">
        <v>1420</v>
      </c>
      <c r="EH421" s="4">
        <f t="shared" si="1"/>
        <v>3080.260667</v>
      </c>
      <c r="EI421" s="4">
        <f t="shared" si="2"/>
        <v>2.489204545</v>
      </c>
      <c r="EJ421" s="4">
        <f t="shared" si="3"/>
        <v>7667.398852</v>
      </c>
      <c r="EK421" s="4">
        <f t="shared" si="4"/>
        <v>0.2807578178</v>
      </c>
      <c r="EL421" s="4">
        <f t="shared" si="5"/>
        <v>0.9290116412</v>
      </c>
      <c r="EM421" s="4">
        <f t="shared" si="6"/>
        <v>0.972972973</v>
      </c>
      <c r="EN421" s="4">
        <f t="shared" si="7"/>
        <v>0.004914004914</v>
      </c>
      <c r="EO421" s="4">
        <f t="shared" si="8"/>
        <v>0.02211302211</v>
      </c>
      <c r="EP421" s="4">
        <f t="shared" si="9"/>
        <v>0</v>
      </c>
      <c r="EQ421" s="4">
        <f t="shared" si="10"/>
        <v>0.6872860078</v>
      </c>
      <c r="ER421" s="4">
        <f t="shared" si="11"/>
        <v>0.2154759187</v>
      </c>
      <c r="ES421" s="4">
        <f t="shared" si="12"/>
        <v>0.07007532527</v>
      </c>
      <c r="ET421" s="4">
        <f t="shared" si="13"/>
        <v>0.1887448547</v>
      </c>
      <c r="EU421" s="4">
        <f t="shared" si="14"/>
        <v>0.26</v>
      </c>
      <c r="EV421" s="4">
        <f t="shared" si="15"/>
        <v>0</v>
      </c>
      <c r="EW421" s="4">
        <f t="shared" si="16"/>
        <v>0.03</v>
      </c>
      <c r="EX421" s="4">
        <f t="shared" si="17"/>
        <v>0.43</v>
      </c>
      <c r="EY421" s="4">
        <f t="shared" si="18"/>
        <v>0.04</v>
      </c>
      <c r="EZ421" s="4">
        <f t="shared" si="19"/>
        <v>0.9470980486</v>
      </c>
      <c r="FA421" s="4">
        <f t="shared" si="20"/>
        <v>0.5884651041</v>
      </c>
      <c r="FB421" s="4">
        <f t="shared" si="21"/>
        <v>0.674891085</v>
      </c>
      <c r="FC421" s="4">
        <f t="shared" si="22"/>
        <v>0</v>
      </c>
      <c r="FD421" s="4">
        <f t="shared" si="23"/>
        <v>0.06969147005</v>
      </c>
      <c r="FE421" s="4">
        <f t="shared" si="24"/>
        <v>0.07368421053</v>
      </c>
      <c r="FF421" s="4">
        <f t="shared" si="25"/>
        <v>0</v>
      </c>
      <c r="FG421" s="4">
        <f t="shared" si="26"/>
        <v>0</v>
      </c>
      <c r="FH421" s="4">
        <f t="shared" si="27"/>
        <v>0</v>
      </c>
      <c r="FI421" s="4">
        <f t="shared" si="28"/>
        <v>0.1578947368</v>
      </c>
      <c r="FJ421" s="4">
        <f t="shared" si="29"/>
        <v>0.1451905626</v>
      </c>
      <c r="FK421" s="4">
        <f t="shared" si="30"/>
        <v>0</v>
      </c>
      <c r="FL421" s="4">
        <f t="shared" si="31"/>
        <v>0</v>
      </c>
      <c r="FM421" s="4">
        <f t="shared" si="32"/>
        <v>0</v>
      </c>
      <c r="FN421" s="4">
        <f t="shared" si="33"/>
        <v>0.1506352087</v>
      </c>
      <c r="FO421" s="4">
        <f t="shared" si="34"/>
        <v>0.1459165154</v>
      </c>
      <c r="FP421" s="4">
        <f t="shared" si="35"/>
        <v>0.2569872958</v>
      </c>
      <c r="FQ421" s="4">
        <f t="shared" si="36"/>
        <v>1</v>
      </c>
      <c r="FR421" s="4">
        <v>27.55</v>
      </c>
    </row>
    <row r="422" ht="12.75" customHeight="1">
      <c r="A422" s="4" t="s">
        <v>166</v>
      </c>
      <c r="B422" s="4" t="s">
        <v>1231</v>
      </c>
      <c r="C422" s="4" t="s">
        <v>1232</v>
      </c>
      <c r="D422" s="4" t="s">
        <v>1422</v>
      </c>
      <c r="E422" s="4" t="s">
        <v>1423</v>
      </c>
      <c r="F422" s="4">
        <v>238.463487527</v>
      </c>
      <c r="G422" s="4">
        <v>32.9375</v>
      </c>
      <c r="H422" s="4">
        <v>51.875</v>
      </c>
      <c r="I422" s="4">
        <v>68.0</v>
      </c>
      <c r="J422" s="4">
        <v>36.0</v>
      </c>
      <c r="K422" s="4">
        <v>39.375</v>
      </c>
      <c r="L422" s="4">
        <v>10.5</v>
      </c>
      <c r="M422" s="4">
        <v>106.007102966309</v>
      </c>
      <c r="N422" s="4">
        <v>288.09814453125</v>
      </c>
      <c r="O422" s="4">
        <v>156.521690892062</v>
      </c>
      <c r="P422" s="4">
        <v>49.25</v>
      </c>
      <c r="Q422" s="4">
        <v>0.0</v>
      </c>
      <c r="R422" s="4">
        <v>0.0</v>
      </c>
      <c r="S422" s="4">
        <v>61.25</v>
      </c>
      <c r="T422" s="4">
        <v>124.1875</v>
      </c>
      <c r="U422" s="4">
        <v>4.0</v>
      </c>
      <c r="V422" s="4">
        <v>1399.04614577871</v>
      </c>
      <c r="W422" s="4">
        <v>14.3154273728369</v>
      </c>
      <c r="X422" s="4">
        <v>16.0</v>
      </c>
      <c r="Y422" s="4">
        <v>135114.4485</v>
      </c>
      <c r="Z422" s="4">
        <v>45.43</v>
      </c>
      <c r="AA422" s="4">
        <v>30.65</v>
      </c>
      <c r="AB422" s="4">
        <v>30.65</v>
      </c>
      <c r="AC422" s="4">
        <v>0.0</v>
      </c>
      <c r="AD422" s="4">
        <v>0.94</v>
      </c>
      <c r="AE422" s="4">
        <v>12.26</v>
      </c>
      <c r="AF422" s="4">
        <v>1.58</v>
      </c>
      <c r="AG422" s="4">
        <v>7.3</v>
      </c>
      <c r="AH422" s="4">
        <v>0.0</v>
      </c>
      <c r="AI422" s="4">
        <v>0.2</v>
      </c>
      <c r="AJ422" s="4">
        <v>1.6</v>
      </c>
      <c r="AK422" s="4">
        <v>6.62</v>
      </c>
      <c r="AL422" s="4">
        <v>0.0</v>
      </c>
      <c r="AM422" s="4">
        <v>0.0</v>
      </c>
      <c r="AN422" s="4">
        <v>0.0</v>
      </c>
      <c r="AO422" s="4">
        <v>0.0</v>
      </c>
      <c r="AP422" s="4">
        <v>0.0</v>
      </c>
      <c r="AQ422" s="4">
        <v>0.0</v>
      </c>
      <c r="AR422" s="4">
        <v>1.51</v>
      </c>
      <c r="AS422" s="4">
        <v>0.0</v>
      </c>
      <c r="AT422" s="4">
        <v>0.0</v>
      </c>
      <c r="AU422" s="4">
        <v>0.0</v>
      </c>
      <c r="AV422" s="4">
        <v>0.0</v>
      </c>
      <c r="AW422" s="4">
        <v>0.0</v>
      </c>
      <c r="AX422" s="4">
        <v>0.0</v>
      </c>
      <c r="AY422" s="4">
        <v>0.0</v>
      </c>
      <c r="AZ422" s="4">
        <v>6.99</v>
      </c>
      <c r="BA422" s="4">
        <v>0.0</v>
      </c>
      <c r="BB422" s="4">
        <v>0.51</v>
      </c>
      <c r="BC422" s="4">
        <v>0.0</v>
      </c>
      <c r="BD422" s="4">
        <v>0.0</v>
      </c>
      <c r="BE422" s="4">
        <v>0.0</v>
      </c>
      <c r="BF422" s="4">
        <v>0.0</v>
      </c>
      <c r="BG422" s="4">
        <v>0.0</v>
      </c>
      <c r="BH422" s="4">
        <v>0.0</v>
      </c>
      <c r="BI422" s="4">
        <v>0.0</v>
      </c>
      <c r="BJ422" s="4">
        <v>0.0</v>
      </c>
      <c r="BK422" s="4">
        <v>0.0</v>
      </c>
      <c r="BL422" s="4">
        <v>2.04</v>
      </c>
      <c r="BM422" s="4">
        <v>0.0</v>
      </c>
      <c r="BN422" s="4">
        <v>0.0</v>
      </c>
      <c r="BO422" s="4">
        <v>0.0</v>
      </c>
      <c r="BP422" s="4">
        <v>0.0</v>
      </c>
      <c r="BQ422" s="4">
        <v>0.0</v>
      </c>
      <c r="BR422" s="4">
        <v>0.0</v>
      </c>
      <c r="BS422" s="4">
        <v>0.0</v>
      </c>
      <c r="BT422" s="4">
        <v>0.0</v>
      </c>
      <c r="BU422" s="4">
        <v>0.0</v>
      </c>
      <c r="BV422" s="4">
        <v>0.0</v>
      </c>
      <c r="BW422" s="4">
        <v>0.0</v>
      </c>
      <c r="BX422" s="4">
        <v>0.0</v>
      </c>
      <c r="BY422" s="4">
        <v>0.0</v>
      </c>
      <c r="BZ422" s="4">
        <v>0.0</v>
      </c>
      <c r="CA422" s="4">
        <v>0.0</v>
      </c>
      <c r="CB422" s="4">
        <v>0.0</v>
      </c>
      <c r="CC422" s="4">
        <v>0.0</v>
      </c>
      <c r="CD422" s="4">
        <v>0.0</v>
      </c>
      <c r="CE422" s="4">
        <v>15.0</v>
      </c>
      <c r="CF422" s="4">
        <v>3.18</v>
      </c>
      <c r="CG422" s="4">
        <v>0.0</v>
      </c>
      <c r="CH422" s="4">
        <v>0.0</v>
      </c>
      <c r="CI422" s="4">
        <v>0.0</v>
      </c>
      <c r="CJ422" s="4">
        <v>0.0</v>
      </c>
      <c r="CK422" s="4">
        <v>0.0</v>
      </c>
      <c r="CL422" s="4">
        <v>0.0</v>
      </c>
      <c r="CM422" s="4">
        <v>0.0</v>
      </c>
      <c r="CN422" s="4">
        <v>0.0</v>
      </c>
      <c r="CO422" s="4">
        <v>1.2</v>
      </c>
      <c r="CP422" s="4">
        <v>0.0</v>
      </c>
      <c r="CQ422" s="4">
        <v>0.0</v>
      </c>
      <c r="CR422" s="4">
        <v>8.38</v>
      </c>
      <c r="CS422" s="4">
        <v>0.0</v>
      </c>
      <c r="CT422" s="4">
        <v>39.0</v>
      </c>
      <c r="CU422" s="4">
        <v>22.4</v>
      </c>
      <c r="CV422" s="4" t="s">
        <v>1422</v>
      </c>
      <c r="CW422" s="4">
        <v>238.46</v>
      </c>
      <c r="CX422" s="4">
        <v>0.39</v>
      </c>
      <c r="CY422" s="4">
        <v>0.12</v>
      </c>
      <c r="CZ422" s="4">
        <v>0.0</v>
      </c>
      <c r="DA422" s="4">
        <v>0.03</v>
      </c>
      <c r="DB422" s="4">
        <v>0.04</v>
      </c>
      <c r="DC422" s="4">
        <v>0.0</v>
      </c>
      <c r="DD422" s="4">
        <v>0.0</v>
      </c>
      <c r="DE422" s="4">
        <v>0.08</v>
      </c>
      <c r="DF422" s="4">
        <v>0.0</v>
      </c>
      <c r="DG422" s="4">
        <v>0.0</v>
      </c>
      <c r="DH422" s="4">
        <v>0.0</v>
      </c>
      <c r="DI422" s="4">
        <v>0.0</v>
      </c>
      <c r="DJ422" s="4">
        <v>0.0</v>
      </c>
      <c r="DK422" s="4">
        <v>0.03</v>
      </c>
      <c r="DL422" s="4">
        <v>0.0</v>
      </c>
      <c r="DM422" s="4">
        <v>0.23</v>
      </c>
      <c r="DN422" s="4">
        <v>0.0</v>
      </c>
      <c r="DO422" s="4">
        <v>0.02</v>
      </c>
      <c r="DP422" s="4">
        <v>0.0</v>
      </c>
      <c r="DQ422" s="4">
        <v>0.0</v>
      </c>
      <c r="DR422" s="4">
        <v>0.0</v>
      </c>
      <c r="DS422" s="4">
        <v>0.01</v>
      </c>
      <c r="DT422" s="4">
        <v>0.04</v>
      </c>
      <c r="DU422" s="4">
        <v>0.0</v>
      </c>
      <c r="DV422" s="4">
        <v>0.0</v>
      </c>
      <c r="DW422" s="4">
        <v>0.0</v>
      </c>
      <c r="DX422" s="4" t="s">
        <v>1422</v>
      </c>
      <c r="DY422" s="4" t="s">
        <v>1424</v>
      </c>
      <c r="DZ422" s="4" t="s">
        <v>1236</v>
      </c>
      <c r="EA422" s="4" t="s">
        <v>461</v>
      </c>
      <c r="EB422" s="4">
        <v>238.463487527</v>
      </c>
      <c r="EC422" s="6">
        <v>30.20192709116</v>
      </c>
      <c r="ED422" s="7">
        <v>0.13</v>
      </c>
      <c r="EE422" s="4" t="s">
        <v>1422</v>
      </c>
      <c r="EF422" s="4" t="s">
        <v>1232</v>
      </c>
      <c r="EG422" s="4" t="s">
        <v>1423</v>
      </c>
      <c r="EH422" s="4">
        <f t="shared" si="1"/>
        <v>2974.123894</v>
      </c>
      <c r="EI422" s="4">
        <f t="shared" si="2"/>
        <v>2.028125</v>
      </c>
      <c r="EJ422" s="4">
        <f t="shared" si="3"/>
        <v>6031.895022</v>
      </c>
      <c r="EK422" s="4">
        <f t="shared" si="4"/>
        <v>0.3108078362</v>
      </c>
      <c r="EL422" s="4">
        <f t="shared" si="5"/>
        <v>0.2003081664</v>
      </c>
      <c r="EM422" s="4">
        <f t="shared" si="6"/>
        <v>0.8021978022</v>
      </c>
      <c r="EN422" s="4">
        <f t="shared" si="7"/>
        <v>0</v>
      </c>
      <c r="EO422" s="4">
        <f t="shared" si="8"/>
        <v>0.02197802198</v>
      </c>
      <c r="EP422" s="4">
        <f t="shared" si="9"/>
        <v>0.1758241758</v>
      </c>
      <c r="EQ422" s="4">
        <f t="shared" si="10"/>
        <v>0.6746643187</v>
      </c>
      <c r="ER422" s="4">
        <f t="shared" si="11"/>
        <v>0.2698657275</v>
      </c>
      <c r="ES422" s="4">
        <f t="shared" si="12"/>
        <v>0.03477878054</v>
      </c>
      <c r="ET422" s="4">
        <f t="shared" si="13"/>
        <v>0.1905113461</v>
      </c>
      <c r="EU422" s="4">
        <f t="shared" si="14"/>
        <v>0.19</v>
      </c>
      <c r="EV422" s="4">
        <f t="shared" si="15"/>
        <v>0.08</v>
      </c>
      <c r="EW422" s="4">
        <f t="shared" si="16"/>
        <v>0.05</v>
      </c>
      <c r="EX422" s="4">
        <f t="shared" si="17"/>
        <v>0.23</v>
      </c>
      <c r="EY422" s="4">
        <f t="shared" si="18"/>
        <v>0.05</v>
      </c>
      <c r="EZ422" s="4">
        <f t="shared" si="19"/>
        <v>1.155195921</v>
      </c>
      <c r="FA422" s="4">
        <f t="shared" si="20"/>
        <v>0.7177635822</v>
      </c>
      <c r="FB422" s="4">
        <f t="shared" si="21"/>
        <v>0.1266522074</v>
      </c>
      <c r="FC422" s="4">
        <f t="shared" si="22"/>
        <v>0.1507285974</v>
      </c>
      <c r="FD422" s="4">
        <f t="shared" si="23"/>
        <v>0.1591530055</v>
      </c>
      <c r="FE422" s="4">
        <f t="shared" si="24"/>
        <v>0.01161202186</v>
      </c>
      <c r="FF422" s="4">
        <f t="shared" si="25"/>
        <v>0</v>
      </c>
      <c r="FG422" s="4">
        <f t="shared" si="26"/>
        <v>0</v>
      </c>
      <c r="FH422" s="4">
        <f t="shared" si="27"/>
        <v>0</v>
      </c>
      <c r="FI422" s="4">
        <f t="shared" si="28"/>
        <v>0</v>
      </c>
      <c r="FJ422" s="4">
        <f t="shared" si="29"/>
        <v>0</v>
      </c>
      <c r="FK422" s="4">
        <f t="shared" si="30"/>
        <v>0</v>
      </c>
      <c r="FL422" s="4">
        <f t="shared" si="31"/>
        <v>0</v>
      </c>
      <c r="FM422" s="4">
        <f t="shared" si="32"/>
        <v>0.04644808743</v>
      </c>
      <c r="FN422" s="4">
        <f t="shared" si="33"/>
        <v>0.4139344262</v>
      </c>
      <c r="FO422" s="4">
        <f t="shared" si="34"/>
        <v>0</v>
      </c>
      <c r="FP422" s="4">
        <f t="shared" si="35"/>
        <v>0.2181238616</v>
      </c>
      <c r="FQ422" s="4">
        <f t="shared" si="36"/>
        <v>1</v>
      </c>
      <c r="FR422" s="4">
        <v>43.92</v>
      </c>
    </row>
    <row r="423" ht="12.75" customHeight="1">
      <c r="A423" s="4" t="s">
        <v>166</v>
      </c>
      <c r="B423" s="4" t="s">
        <v>1231</v>
      </c>
      <c r="C423" s="4" t="s">
        <v>1232</v>
      </c>
      <c r="D423" s="4" t="s">
        <v>1425</v>
      </c>
      <c r="E423" s="4" t="s">
        <v>1426</v>
      </c>
      <c r="F423" s="4">
        <v>184.779108803</v>
      </c>
      <c r="G423" s="4">
        <v>31.25</v>
      </c>
      <c r="H423" s="4">
        <v>27.25</v>
      </c>
      <c r="I423" s="4">
        <v>23.75</v>
      </c>
      <c r="J423" s="4">
        <v>16.0</v>
      </c>
      <c r="K423" s="4">
        <v>46.4375</v>
      </c>
      <c r="L423" s="4">
        <v>39.8125</v>
      </c>
      <c r="M423" s="4">
        <v>133.053329467773</v>
      </c>
      <c r="N423" s="4">
        <v>389.485992431641</v>
      </c>
      <c r="O423" s="4">
        <v>193.128141367015</v>
      </c>
      <c r="P423" s="4">
        <v>0.0</v>
      </c>
      <c r="Q423" s="4">
        <v>0.0</v>
      </c>
      <c r="R423" s="4">
        <v>0.0</v>
      </c>
      <c r="S423" s="4">
        <v>80.0625</v>
      </c>
      <c r="T423" s="4">
        <v>104.4375</v>
      </c>
      <c r="U423" s="4">
        <v>0.0</v>
      </c>
      <c r="V423" s="4">
        <v>1391.67814927389</v>
      </c>
      <c r="W423" s="4">
        <v>14.1634042553192</v>
      </c>
      <c r="X423" s="4">
        <v>1.0</v>
      </c>
      <c r="Y423" s="4" t="s">
        <v>266</v>
      </c>
      <c r="Z423" s="4">
        <v>1.5</v>
      </c>
      <c r="AA423" s="4">
        <v>1.33</v>
      </c>
      <c r="AB423" s="4">
        <v>1.33</v>
      </c>
      <c r="AC423" s="4">
        <v>0.0</v>
      </c>
      <c r="AD423" s="4">
        <v>0.02</v>
      </c>
      <c r="AE423" s="4">
        <v>0.15</v>
      </c>
      <c r="AF423" s="4">
        <v>0.0</v>
      </c>
      <c r="AG423" s="4">
        <v>1.2</v>
      </c>
      <c r="AH423" s="4">
        <v>0.0</v>
      </c>
      <c r="AI423" s="4">
        <v>0.0</v>
      </c>
      <c r="AJ423" s="4">
        <v>0.0</v>
      </c>
      <c r="AK423" s="4">
        <v>0.0</v>
      </c>
      <c r="AL423" s="4">
        <v>0.0</v>
      </c>
      <c r="AM423" s="4">
        <v>0.0</v>
      </c>
      <c r="AN423" s="4">
        <v>0.0</v>
      </c>
      <c r="AO423" s="4">
        <v>0.0</v>
      </c>
      <c r="AP423" s="4">
        <v>0.0</v>
      </c>
      <c r="AQ423" s="4">
        <v>0.0</v>
      </c>
      <c r="AR423" s="4">
        <v>0.0</v>
      </c>
      <c r="AS423" s="4">
        <v>0.0</v>
      </c>
      <c r="AT423" s="4">
        <v>0.0</v>
      </c>
      <c r="AU423" s="4">
        <v>0.0</v>
      </c>
      <c r="AV423" s="4">
        <v>0.0</v>
      </c>
      <c r="AW423" s="4">
        <v>0.0</v>
      </c>
      <c r="AX423" s="4">
        <v>0.0</v>
      </c>
      <c r="AY423" s="4">
        <v>0.0</v>
      </c>
      <c r="AZ423" s="4">
        <v>0.0</v>
      </c>
      <c r="BA423" s="4">
        <v>0.0</v>
      </c>
      <c r="BB423" s="4">
        <v>0.0</v>
      </c>
      <c r="BC423" s="4">
        <v>0.0</v>
      </c>
      <c r="BD423" s="4">
        <v>0.0</v>
      </c>
      <c r="BE423" s="4">
        <v>0.0</v>
      </c>
      <c r="BF423" s="4">
        <v>0.0</v>
      </c>
      <c r="BG423" s="4">
        <v>0.0</v>
      </c>
      <c r="BH423" s="4">
        <v>0.0</v>
      </c>
      <c r="BI423" s="4">
        <v>0.0</v>
      </c>
      <c r="BJ423" s="4">
        <v>0.0</v>
      </c>
      <c r="BK423" s="4">
        <v>0.0</v>
      </c>
      <c r="BL423" s="4">
        <v>0.0</v>
      </c>
      <c r="BM423" s="4">
        <v>0.0</v>
      </c>
      <c r="BN423" s="4">
        <v>0.0</v>
      </c>
      <c r="BO423" s="4">
        <v>0.0</v>
      </c>
      <c r="BP423" s="4">
        <v>0.0</v>
      </c>
      <c r="BQ423" s="4">
        <v>0.0</v>
      </c>
      <c r="BR423" s="4">
        <v>0.0</v>
      </c>
      <c r="BS423" s="4">
        <v>0.0</v>
      </c>
      <c r="BT423" s="4">
        <v>0.0</v>
      </c>
      <c r="BU423" s="4">
        <v>0.0</v>
      </c>
      <c r="BV423" s="4">
        <v>0.0</v>
      </c>
      <c r="BW423" s="4">
        <v>0.0</v>
      </c>
      <c r="BX423" s="4">
        <v>0.0</v>
      </c>
      <c r="BY423" s="4">
        <v>0.0</v>
      </c>
      <c r="BZ423" s="4">
        <v>0.0</v>
      </c>
      <c r="CA423" s="4">
        <v>0.0</v>
      </c>
      <c r="CB423" s="4">
        <v>0.0</v>
      </c>
      <c r="CC423" s="4">
        <v>0.0</v>
      </c>
      <c r="CD423" s="4">
        <v>0.0</v>
      </c>
      <c r="CE423" s="4">
        <v>0.0</v>
      </c>
      <c r="CF423" s="4">
        <v>0.0</v>
      </c>
      <c r="CG423" s="4">
        <v>0.0</v>
      </c>
      <c r="CH423" s="4">
        <v>0.0</v>
      </c>
      <c r="CI423" s="4">
        <v>0.0</v>
      </c>
      <c r="CJ423" s="4">
        <v>0.0</v>
      </c>
      <c r="CK423" s="4">
        <v>0.0</v>
      </c>
      <c r="CL423" s="4">
        <v>0.0</v>
      </c>
      <c r="CM423" s="4">
        <v>0.0</v>
      </c>
      <c r="CN423" s="4">
        <v>0.0</v>
      </c>
      <c r="CO423" s="4">
        <v>0.0</v>
      </c>
      <c r="CP423" s="4">
        <v>0.0</v>
      </c>
      <c r="CQ423" s="4">
        <v>0.0</v>
      </c>
      <c r="CR423" s="4">
        <v>1.5</v>
      </c>
      <c r="CS423" s="4">
        <v>0.0</v>
      </c>
      <c r="CT423" s="4">
        <v>1.0</v>
      </c>
      <c r="CU423" s="4">
        <v>0.1</v>
      </c>
      <c r="CV423" s="4" t="s">
        <v>1425</v>
      </c>
      <c r="CW423" s="4">
        <v>184.78</v>
      </c>
      <c r="CX423" s="4">
        <v>0.2</v>
      </c>
      <c r="CY423" s="4">
        <v>0.26</v>
      </c>
      <c r="CZ423" s="4">
        <v>0.0</v>
      </c>
      <c r="DA423" s="4">
        <v>0.0</v>
      </c>
      <c r="DB423" s="4">
        <v>0.01</v>
      </c>
      <c r="DC423" s="4">
        <v>0.0</v>
      </c>
      <c r="DD423" s="4">
        <v>0.0</v>
      </c>
      <c r="DE423" s="4">
        <v>0.06</v>
      </c>
      <c r="DF423" s="4">
        <v>0.0</v>
      </c>
      <c r="DG423" s="4">
        <v>0.0</v>
      </c>
      <c r="DH423" s="4">
        <v>0.0</v>
      </c>
      <c r="DI423" s="4">
        <v>0.0</v>
      </c>
      <c r="DJ423" s="4">
        <v>0.0</v>
      </c>
      <c r="DK423" s="4">
        <v>0.05</v>
      </c>
      <c r="DL423" s="4">
        <v>0.0</v>
      </c>
      <c r="DM423" s="4">
        <v>0.33</v>
      </c>
      <c r="DN423" s="4">
        <v>0.0</v>
      </c>
      <c r="DO423" s="4">
        <v>0.07</v>
      </c>
      <c r="DP423" s="4">
        <v>0.0</v>
      </c>
      <c r="DQ423" s="4">
        <v>0.0</v>
      </c>
      <c r="DR423" s="4">
        <v>0.0</v>
      </c>
      <c r="DS423" s="4">
        <v>0.0</v>
      </c>
      <c r="DT423" s="4">
        <v>0.03</v>
      </c>
      <c r="DU423" s="4">
        <v>0.0</v>
      </c>
      <c r="DV423" s="4">
        <v>0.0</v>
      </c>
      <c r="DW423" s="4">
        <v>0.0</v>
      </c>
      <c r="DX423" s="4" t="s">
        <v>1425</v>
      </c>
      <c r="DY423" s="4" t="s">
        <v>1427</v>
      </c>
      <c r="DZ423" s="4" t="s">
        <v>1236</v>
      </c>
      <c r="EA423" s="4" t="s">
        <v>461</v>
      </c>
      <c r="EB423" s="4">
        <v>184.779108803</v>
      </c>
      <c r="EC423" s="6">
        <v>122.45436005083</v>
      </c>
      <c r="ED423" s="7">
        <v>0.66</v>
      </c>
      <c r="EE423" s="4" t="s">
        <v>1425</v>
      </c>
      <c r="EF423" s="4" t="s">
        <v>1232</v>
      </c>
      <c r="EG423" s="4" t="s">
        <v>1426</v>
      </c>
      <c r="EH423" s="4" t="str">
        <f t="shared" si="1"/>
        <v>#VALUE!</v>
      </c>
      <c r="EI423" s="4">
        <f t="shared" si="2"/>
        <v>15</v>
      </c>
      <c r="EJ423" s="4" t="str">
        <f t="shared" si="3"/>
        <v>#VALUE!</v>
      </c>
      <c r="EK423" s="4">
        <f t="shared" si="4"/>
        <v>0</v>
      </c>
      <c r="EL423" s="4">
        <f t="shared" si="5"/>
        <v>0.8</v>
      </c>
      <c r="EM423" s="4">
        <f t="shared" si="6"/>
        <v>1</v>
      </c>
      <c r="EN423" s="4">
        <f t="shared" si="7"/>
        <v>0</v>
      </c>
      <c r="EO423" s="4">
        <f t="shared" si="8"/>
        <v>0</v>
      </c>
      <c r="EP423" s="4">
        <f t="shared" si="9"/>
        <v>0</v>
      </c>
      <c r="EQ423" s="4">
        <f t="shared" si="10"/>
        <v>0.8866666667</v>
      </c>
      <c r="ER423" s="4">
        <f t="shared" si="11"/>
        <v>0.1</v>
      </c>
      <c r="ES423" s="4">
        <f t="shared" si="12"/>
        <v>0</v>
      </c>
      <c r="ET423" s="4">
        <f t="shared" si="13"/>
        <v>0.008117800815</v>
      </c>
      <c r="EU423" s="4">
        <f t="shared" si="14"/>
        <v>0.27</v>
      </c>
      <c r="EV423" s="4">
        <f t="shared" si="15"/>
        <v>0.06</v>
      </c>
      <c r="EW423" s="4">
        <f t="shared" si="16"/>
        <v>0.12</v>
      </c>
      <c r="EX423" s="4">
        <f t="shared" si="17"/>
        <v>0.33</v>
      </c>
      <c r="EY423" s="4">
        <f t="shared" si="18"/>
        <v>0.03</v>
      </c>
      <c r="EZ423" s="4">
        <f t="shared" si="19"/>
        <v>1.247811667</v>
      </c>
      <c r="FA423" s="4">
        <f t="shared" si="20"/>
        <v>0.7753089803</v>
      </c>
      <c r="FB423" s="4">
        <f t="shared" si="21"/>
        <v>0.6627067359</v>
      </c>
      <c r="FC423" s="4">
        <f t="shared" si="22"/>
        <v>0</v>
      </c>
      <c r="FD423" s="4">
        <f t="shared" si="23"/>
        <v>0</v>
      </c>
      <c r="FE423" s="4">
        <f t="shared" si="24"/>
        <v>0</v>
      </c>
      <c r="FF423" s="4">
        <f t="shared" si="25"/>
        <v>0</v>
      </c>
      <c r="FG423" s="4">
        <f t="shared" si="26"/>
        <v>0</v>
      </c>
      <c r="FH423" s="4">
        <f t="shared" si="27"/>
        <v>0</v>
      </c>
      <c r="FI423" s="4">
        <f t="shared" si="28"/>
        <v>0</v>
      </c>
      <c r="FJ423" s="4">
        <f t="shared" si="29"/>
        <v>0</v>
      </c>
      <c r="FK423" s="4">
        <f t="shared" si="30"/>
        <v>0</v>
      </c>
      <c r="FL423" s="4">
        <f t="shared" si="31"/>
        <v>0</v>
      </c>
      <c r="FM423" s="4">
        <f t="shared" si="32"/>
        <v>0</v>
      </c>
      <c r="FN423" s="4">
        <f t="shared" si="33"/>
        <v>0</v>
      </c>
      <c r="FO423" s="4">
        <f t="shared" si="34"/>
        <v>0</v>
      </c>
      <c r="FP423" s="4">
        <f t="shared" si="35"/>
        <v>1</v>
      </c>
      <c r="FQ423" s="4">
        <f t="shared" si="36"/>
        <v>1</v>
      </c>
      <c r="FR423" s="4">
        <v>1.5</v>
      </c>
    </row>
    <row r="424" ht="12.75" customHeight="1">
      <c r="A424" s="4" t="s">
        <v>166</v>
      </c>
      <c r="B424" s="4" t="s">
        <v>1428</v>
      </c>
      <c r="C424" s="4" t="s">
        <v>1429</v>
      </c>
      <c r="D424" s="4" t="s">
        <v>1430</v>
      </c>
      <c r="E424" s="4" t="s">
        <v>1431</v>
      </c>
      <c r="F424" s="4">
        <v>273.455530722</v>
      </c>
      <c r="G424" s="4">
        <v>34.0</v>
      </c>
      <c r="H424" s="4">
        <v>38.1875</v>
      </c>
      <c r="I424" s="4">
        <v>75.4375</v>
      </c>
      <c r="J424" s="4">
        <v>52.25</v>
      </c>
      <c r="K424" s="4">
        <v>63.0625</v>
      </c>
      <c r="L424" s="4">
        <v>10.8125</v>
      </c>
      <c r="M424" s="4">
        <v>29.9480533599854</v>
      </c>
      <c r="N424" s="4">
        <v>233.768203735352</v>
      </c>
      <c r="O424" s="4">
        <v>100.58826000832</v>
      </c>
      <c r="P424" s="4">
        <v>0.0</v>
      </c>
      <c r="Q424" s="4">
        <v>0.0</v>
      </c>
      <c r="R424" s="4">
        <v>0.0</v>
      </c>
      <c r="S424" s="4">
        <v>97.9375</v>
      </c>
      <c r="T424" s="4">
        <v>139.375</v>
      </c>
      <c r="U424" s="4">
        <v>36.4375</v>
      </c>
      <c r="V424" s="4">
        <v>1390.47006398537</v>
      </c>
      <c r="W424" s="4">
        <v>14.53646023766</v>
      </c>
      <c r="X424" s="4">
        <v>23.0</v>
      </c>
      <c r="Y424" s="4">
        <v>214458.3437</v>
      </c>
      <c r="Z424" s="4">
        <v>93.39</v>
      </c>
      <c r="AA424" s="4">
        <v>29.95</v>
      </c>
      <c r="AB424" s="4">
        <v>27.56</v>
      </c>
      <c r="AC424" s="4">
        <v>2.39</v>
      </c>
      <c r="AD424" s="4">
        <v>2.57</v>
      </c>
      <c r="AE424" s="4">
        <v>59.91</v>
      </c>
      <c r="AF424" s="4">
        <v>0.96</v>
      </c>
      <c r="AG424" s="4">
        <v>20.4</v>
      </c>
      <c r="AH424" s="4">
        <v>2.5</v>
      </c>
      <c r="AI424" s="4">
        <v>0.2</v>
      </c>
      <c r="AJ424" s="4">
        <v>0.8</v>
      </c>
      <c r="AK424" s="4">
        <v>2.74</v>
      </c>
      <c r="AL424" s="4">
        <v>0.0</v>
      </c>
      <c r="AM424" s="4">
        <v>0.0</v>
      </c>
      <c r="AN424" s="4">
        <v>0.0</v>
      </c>
      <c r="AO424" s="4">
        <v>0.0</v>
      </c>
      <c r="AP424" s="4">
        <v>0.0</v>
      </c>
      <c r="AQ424" s="4">
        <v>0.0</v>
      </c>
      <c r="AR424" s="4">
        <v>1.04</v>
      </c>
      <c r="AS424" s="4">
        <v>0.0</v>
      </c>
      <c r="AT424" s="4">
        <v>0.0</v>
      </c>
      <c r="AU424" s="4">
        <v>0.0</v>
      </c>
      <c r="AV424" s="4">
        <v>0.0</v>
      </c>
      <c r="AW424" s="4">
        <v>0.0</v>
      </c>
      <c r="AX424" s="4">
        <v>0.0</v>
      </c>
      <c r="AY424" s="4">
        <v>0.0</v>
      </c>
      <c r="AZ424" s="4">
        <v>0.0</v>
      </c>
      <c r="BA424" s="4">
        <v>0.4</v>
      </c>
      <c r="BB424" s="4">
        <v>12.48</v>
      </c>
      <c r="BC424" s="4">
        <v>0.0</v>
      </c>
      <c r="BD424" s="4">
        <v>0.0</v>
      </c>
      <c r="BE424" s="4">
        <v>0.0</v>
      </c>
      <c r="BF424" s="4">
        <v>0.0</v>
      </c>
      <c r="BG424" s="4">
        <v>0.0</v>
      </c>
      <c r="BH424" s="4">
        <v>0.0</v>
      </c>
      <c r="BI424" s="4">
        <v>0.0</v>
      </c>
      <c r="BJ424" s="4">
        <v>0.0</v>
      </c>
      <c r="BK424" s="4">
        <v>0.0</v>
      </c>
      <c r="BL424" s="4">
        <v>52.78</v>
      </c>
      <c r="BM424" s="4">
        <v>0.0</v>
      </c>
      <c r="BN424" s="4">
        <v>12.9</v>
      </c>
      <c r="BO424" s="4">
        <v>0.0</v>
      </c>
      <c r="BP424" s="4">
        <v>0.0</v>
      </c>
      <c r="BQ424" s="4">
        <v>0.0</v>
      </c>
      <c r="BR424" s="4">
        <v>0.0</v>
      </c>
      <c r="BS424" s="4">
        <v>0.0</v>
      </c>
      <c r="BT424" s="4">
        <v>0.0</v>
      </c>
      <c r="BU424" s="4">
        <v>0.0</v>
      </c>
      <c r="BV424" s="4">
        <v>0.0</v>
      </c>
      <c r="BW424" s="4">
        <v>0.0</v>
      </c>
      <c r="BX424" s="4">
        <v>0.0</v>
      </c>
      <c r="BY424" s="4">
        <v>0.0</v>
      </c>
      <c r="BZ424" s="4">
        <v>0.0</v>
      </c>
      <c r="CA424" s="4">
        <v>0.0</v>
      </c>
      <c r="CB424" s="4">
        <v>0.0</v>
      </c>
      <c r="CC424" s="4">
        <v>0.0</v>
      </c>
      <c r="CD424" s="4">
        <v>0.0</v>
      </c>
      <c r="CE424" s="4">
        <v>4.3</v>
      </c>
      <c r="CF424" s="4">
        <v>0.0</v>
      </c>
      <c r="CG424" s="4">
        <v>0.0</v>
      </c>
      <c r="CH424" s="4">
        <v>0.0</v>
      </c>
      <c r="CI424" s="4">
        <v>0.0</v>
      </c>
      <c r="CJ424" s="4">
        <v>2.1</v>
      </c>
      <c r="CK424" s="4">
        <v>0.0</v>
      </c>
      <c r="CL424" s="4">
        <v>0.0</v>
      </c>
      <c r="CM424" s="4">
        <v>0.0</v>
      </c>
      <c r="CN424" s="4">
        <v>0.0</v>
      </c>
      <c r="CO424" s="4">
        <v>1.13</v>
      </c>
      <c r="CP424" s="4">
        <v>1.66</v>
      </c>
      <c r="CQ424" s="4">
        <v>0.0</v>
      </c>
      <c r="CR424" s="4">
        <v>1.86</v>
      </c>
      <c r="CS424" s="4">
        <v>0.0</v>
      </c>
      <c r="CT424" s="4">
        <v>71.0</v>
      </c>
      <c r="CU424" s="4">
        <v>34.5</v>
      </c>
      <c r="CV424" s="4" t="s">
        <v>1430</v>
      </c>
      <c r="CW424" s="4">
        <v>273.46</v>
      </c>
      <c r="CX424" s="4">
        <v>0.11</v>
      </c>
      <c r="CY424" s="4">
        <v>0.17</v>
      </c>
      <c r="CZ424" s="4">
        <v>0.0</v>
      </c>
      <c r="DA424" s="4">
        <v>0.17</v>
      </c>
      <c r="DB424" s="4">
        <v>0.1</v>
      </c>
      <c r="DC424" s="4">
        <v>0.0</v>
      </c>
      <c r="DD424" s="4">
        <v>0.0</v>
      </c>
      <c r="DE424" s="4">
        <v>0.14</v>
      </c>
      <c r="DF424" s="4">
        <v>0.0</v>
      </c>
      <c r="DG424" s="4">
        <v>0.0</v>
      </c>
      <c r="DH424" s="4">
        <v>0.0</v>
      </c>
      <c r="DI424" s="4">
        <v>0.0</v>
      </c>
      <c r="DJ424" s="4">
        <v>0.0</v>
      </c>
      <c r="DK424" s="4">
        <v>0.04</v>
      </c>
      <c r="DL424" s="4">
        <v>0.0</v>
      </c>
      <c r="DM424" s="4">
        <v>0.14</v>
      </c>
      <c r="DN424" s="4">
        <v>0.0</v>
      </c>
      <c r="DO424" s="4">
        <v>0.06</v>
      </c>
      <c r="DP424" s="4">
        <v>0.05</v>
      </c>
      <c r="DQ424" s="4">
        <v>0.0</v>
      </c>
      <c r="DR424" s="4">
        <v>0.0</v>
      </c>
      <c r="DS424" s="4">
        <v>0.0</v>
      </c>
      <c r="DT424" s="4">
        <v>0.01</v>
      </c>
      <c r="DU424" s="4">
        <v>0.0</v>
      </c>
      <c r="DV424" s="4">
        <v>0.0</v>
      </c>
      <c r="DW424" s="4">
        <v>0.01</v>
      </c>
      <c r="DX424" s="4" t="s">
        <v>1430</v>
      </c>
      <c r="DY424" s="4" t="s">
        <v>1432</v>
      </c>
      <c r="DZ424" s="4" t="s">
        <v>1433</v>
      </c>
      <c r="EA424" s="4" t="s">
        <v>461</v>
      </c>
      <c r="EB424" s="4">
        <v>273.455530722</v>
      </c>
      <c r="EC424" s="6">
        <v>97.52860854809</v>
      </c>
      <c r="ED424" s="7">
        <v>0.36</v>
      </c>
      <c r="EE424" s="4" t="s">
        <v>1430</v>
      </c>
      <c r="EF424" s="4" t="s">
        <v>1429</v>
      </c>
      <c r="EG424" s="4" t="s">
        <v>1431</v>
      </c>
      <c r="EH424" s="4">
        <f t="shared" si="1"/>
        <v>2296.373741</v>
      </c>
      <c r="EI424" s="4">
        <f t="shared" si="2"/>
        <v>2.706956522</v>
      </c>
      <c r="EJ424" s="4">
        <f t="shared" si="3"/>
        <v>6216.183875</v>
      </c>
      <c r="EK424" s="4">
        <f t="shared" si="4"/>
        <v>0.3011029018</v>
      </c>
      <c r="EL424" s="4">
        <f t="shared" si="5"/>
        <v>0.255916051</v>
      </c>
      <c r="EM424" s="4">
        <f t="shared" si="6"/>
        <v>0.8535564854</v>
      </c>
      <c r="EN424" s="4">
        <f t="shared" si="7"/>
        <v>0.1046025105</v>
      </c>
      <c r="EO424" s="4">
        <f t="shared" si="8"/>
        <v>0.008368200837</v>
      </c>
      <c r="EP424" s="4">
        <f t="shared" si="9"/>
        <v>0.03347280335</v>
      </c>
      <c r="EQ424" s="4">
        <f t="shared" si="10"/>
        <v>0.3206981476</v>
      </c>
      <c r="ER424" s="4">
        <f t="shared" si="11"/>
        <v>0.641503373</v>
      </c>
      <c r="ES424" s="4">
        <f t="shared" si="12"/>
        <v>0.01027947318</v>
      </c>
      <c r="ET424" s="4">
        <f t="shared" si="13"/>
        <v>0.3415180514</v>
      </c>
      <c r="EU424" s="4">
        <f t="shared" si="14"/>
        <v>0.44</v>
      </c>
      <c r="EV424" s="4">
        <f t="shared" si="15"/>
        <v>0.14</v>
      </c>
      <c r="EW424" s="4">
        <f t="shared" si="16"/>
        <v>0.1</v>
      </c>
      <c r="EX424" s="4">
        <f t="shared" si="17"/>
        <v>0.19</v>
      </c>
      <c r="EY424" s="4">
        <f t="shared" si="18"/>
        <v>0.01</v>
      </c>
      <c r="EZ424" s="4">
        <f t="shared" si="19"/>
        <v>1.228336383</v>
      </c>
      <c r="FA424" s="4">
        <f t="shared" si="20"/>
        <v>0.7632083063</v>
      </c>
      <c r="FB424" s="4">
        <f t="shared" si="21"/>
        <v>0.3566525361</v>
      </c>
      <c r="FC424" s="4">
        <f t="shared" si="22"/>
        <v>0.0296697347</v>
      </c>
      <c r="FD424" s="4">
        <f t="shared" si="23"/>
        <v>0.004331348132</v>
      </c>
      <c r="FE424" s="4">
        <f t="shared" si="24"/>
        <v>0.1351380617</v>
      </c>
      <c r="FF424" s="4">
        <f t="shared" si="25"/>
        <v>0</v>
      </c>
      <c r="FG424" s="4">
        <f t="shared" si="26"/>
        <v>0</v>
      </c>
      <c r="FH424" s="4">
        <f t="shared" si="27"/>
        <v>0</v>
      </c>
      <c r="FI424" s="4">
        <f t="shared" si="28"/>
        <v>0</v>
      </c>
      <c r="FJ424" s="4">
        <f t="shared" si="29"/>
        <v>0.1396859773</v>
      </c>
      <c r="FK424" s="4">
        <f t="shared" si="30"/>
        <v>0</v>
      </c>
      <c r="FL424" s="4">
        <f t="shared" si="31"/>
        <v>0</v>
      </c>
      <c r="FM424" s="4">
        <f t="shared" si="32"/>
        <v>0.571521386</v>
      </c>
      <c r="FN424" s="4">
        <f t="shared" si="33"/>
        <v>0.04656199242</v>
      </c>
      <c r="FO424" s="4">
        <f t="shared" si="34"/>
        <v>0.02273957769</v>
      </c>
      <c r="FP424" s="4">
        <f t="shared" si="35"/>
        <v>0.05035192204</v>
      </c>
      <c r="FQ424" s="4">
        <f t="shared" si="36"/>
        <v>1</v>
      </c>
      <c r="FR424" s="4">
        <v>92.35</v>
      </c>
    </row>
    <row r="425" ht="12.75" customHeight="1">
      <c r="A425" s="4" t="s">
        <v>166</v>
      </c>
      <c r="B425" s="4" t="s">
        <v>1428</v>
      </c>
      <c r="C425" s="4" t="s">
        <v>1429</v>
      </c>
      <c r="D425" s="4" t="s">
        <v>1434</v>
      </c>
      <c r="E425" s="4" t="s">
        <v>1435</v>
      </c>
      <c r="F425" s="4">
        <v>237.413167638</v>
      </c>
      <c r="G425" s="4">
        <v>10.125</v>
      </c>
      <c r="H425" s="4">
        <v>10.125</v>
      </c>
      <c r="I425" s="4">
        <v>21.0625</v>
      </c>
      <c r="J425" s="4">
        <v>24.625</v>
      </c>
      <c r="K425" s="4">
        <v>66.4375</v>
      </c>
      <c r="L425" s="4">
        <v>105.3125</v>
      </c>
      <c r="M425" s="4">
        <v>40.0</v>
      </c>
      <c r="N425" s="4">
        <v>290.507415771484</v>
      </c>
      <c r="O425" s="4">
        <v>120.64175921793</v>
      </c>
      <c r="P425" s="4">
        <v>0.0</v>
      </c>
      <c r="Q425" s="4">
        <v>0.0</v>
      </c>
      <c r="R425" s="4">
        <v>0.0</v>
      </c>
      <c r="S425" s="4">
        <v>174.625</v>
      </c>
      <c r="T425" s="4">
        <v>63.0625</v>
      </c>
      <c r="U425" s="4">
        <v>0.0</v>
      </c>
      <c r="V425" s="4">
        <v>1388.82043180621</v>
      </c>
      <c r="W425" s="4">
        <v>14.3462559241706</v>
      </c>
      <c r="X425" s="4">
        <v>8.0</v>
      </c>
      <c r="Y425" s="4">
        <v>31533.6393</v>
      </c>
      <c r="Z425" s="4">
        <v>20.7</v>
      </c>
      <c r="AA425" s="4">
        <v>15.4</v>
      </c>
      <c r="AB425" s="4">
        <v>15.4</v>
      </c>
      <c r="AC425" s="4">
        <v>0.0</v>
      </c>
      <c r="AD425" s="4">
        <v>0.59</v>
      </c>
      <c r="AE425" s="4">
        <v>3.91</v>
      </c>
      <c r="AF425" s="4">
        <v>0.8</v>
      </c>
      <c r="AG425" s="4">
        <v>15.2</v>
      </c>
      <c r="AH425" s="4">
        <v>1.5</v>
      </c>
      <c r="AI425" s="4">
        <v>0.0</v>
      </c>
      <c r="AJ425" s="4">
        <v>9.6</v>
      </c>
      <c r="AK425" s="4">
        <v>0.0</v>
      </c>
      <c r="AL425" s="4">
        <v>0.0</v>
      </c>
      <c r="AM425" s="4">
        <v>0.0</v>
      </c>
      <c r="AN425" s="4">
        <v>0.0</v>
      </c>
      <c r="AO425" s="4">
        <v>0.0</v>
      </c>
      <c r="AP425" s="4">
        <v>0.0</v>
      </c>
      <c r="AQ425" s="4">
        <v>0.0</v>
      </c>
      <c r="AR425" s="4">
        <v>0.0</v>
      </c>
      <c r="AS425" s="4">
        <v>0.0</v>
      </c>
      <c r="AT425" s="4">
        <v>0.0</v>
      </c>
      <c r="AU425" s="4">
        <v>0.0</v>
      </c>
      <c r="AV425" s="4">
        <v>0.0</v>
      </c>
      <c r="AW425" s="4">
        <v>0.0</v>
      </c>
      <c r="AX425" s="4">
        <v>0.0</v>
      </c>
      <c r="AY425" s="4">
        <v>0.0</v>
      </c>
      <c r="AZ425" s="4">
        <v>0.0</v>
      </c>
      <c r="BA425" s="4">
        <v>0.0</v>
      </c>
      <c r="BB425" s="4">
        <v>2.2</v>
      </c>
      <c r="BC425" s="4">
        <v>0.0</v>
      </c>
      <c r="BD425" s="4">
        <v>0.0</v>
      </c>
      <c r="BE425" s="4">
        <v>0.0</v>
      </c>
      <c r="BF425" s="4">
        <v>0.0</v>
      </c>
      <c r="BG425" s="4">
        <v>0.0</v>
      </c>
      <c r="BH425" s="4">
        <v>0.0</v>
      </c>
      <c r="BI425" s="4">
        <v>0.0</v>
      </c>
      <c r="BJ425" s="4">
        <v>0.0</v>
      </c>
      <c r="BK425" s="4">
        <v>0.0</v>
      </c>
      <c r="BL425" s="4">
        <v>0.0</v>
      </c>
      <c r="BM425" s="4">
        <v>0.0</v>
      </c>
      <c r="BN425" s="4">
        <v>1.66</v>
      </c>
      <c r="BO425" s="4">
        <v>0.0</v>
      </c>
      <c r="BP425" s="4">
        <v>0.0</v>
      </c>
      <c r="BQ425" s="4">
        <v>0.0</v>
      </c>
      <c r="BR425" s="4">
        <v>0.0</v>
      </c>
      <c r="BS425" s="4">
        <v>0.0</v>
      </c>
      <c r="BT425" s="4">
        <v>0.0</v>
      </c>
      <c r="BU425" s="4">
        <v>0.0</v>
      </c>
      <c r="BV425" s="4">
        <v>0.0</v>
      </c>
      <c r="BW425" s="4">
        <v>0.0</v>
      </c>
      <c r="BX425" s="4">
        <v>0.0</v>
      </c>
      <c r="BY425" s="4">
        <v>0.0</v>
      </c>
      <c r="BZ425" s="4">
        <v>0.0</v>
      </c>
      <c r="CA425" s="4">
        <v>0.0</v>
      </c>
      <c r="CB425" s="4">
        <v>0.0</v>
      </c>
      <c r="CC425" s="4">
        <v>0.0</v>
      </c>
      <c r="CD425" s="4">
        <v>0.0</v>
      </c>
      <c r="CE425" s="4">
        <v>10.32</v>
      </c>
      <c r="CF425" s="4">
        <v>0.0</v>
      </c>
      <c r="CG425" s="4">
        <v>0.0</v>
      </c>
      <c r="CH425" s="4">
        <v>0.0</v>
      </c>
      <c r="CI425" s="4">
        <v>0.0</v>
      </c>
      <c r="CJ425" s="4">
        <v>0.0</v>
      </c>
      <c r="CK425" s="4">
        <v>0.0</v>
      </c>
      <c r="CL425" s="4">
        <v>0.0</v>
      </c>
      <c r="CM425" s="4">
        <v>4.5</v>
      </c>
      <c r="CN425" s="4">
        <v>0.66</v>
      </c>
      <c r="CO425" s="4">
        <v>0.0</v>
      </c>
      <c r="CP425" s="4">
        <v>0.0</v>
      </c>
      <c r="CQ425" s="4">
        <v>0.0</v>
      </c>
      <c r="CR425" s="4">
        <v>1.36</v>
      </c>
      <c r="CS425" s="4">
        <v>0.0</v>
      </c>
      <c r="CT425" s="4">
        <v>16.0</v>
      </c>
      <c r="CU425" s="4">
        <v>12.0</v>
      </c>
      <c r="CV425" s="4" t="s">
        <v>1434</v>
      </c>
      <c r="CW425" s="4">
        <v>237.41</v>
      </c>
      <c r="CX425" s="4">
        <v>0.02</v>
      </c>
      <c r="CY425" s="4">
        <v>0.12</v>
      </c>
      <c r="CZ425" s="4">
        <v>0.0</v>
      </c>
      <c r="DA425" s="4">
        <v>0.0</v>
      </c>
      <c r="DB425" s="4">
        <v>0.0</v>
      </c>
      <c r="DC425" s="4">
        <v>0.0</v>
      </c>
      <c r="DD425" s="4">
        <v>0.0</v>
      </c>
      <c r="DE425" s="4">
        <v>0.06</v>
      </c>
      <c r="DF425" s="4">
        <v>0.0</v>
      </c>
      <c r="DG425" s="4">
        <v>0.0</v>
      </c>
      <c r="DH425" s="4">
        <v>0.0</v>
      </c>
      <c r="DI425" s="4">
        <v>0.0</v>
      </c>
      <c r="DJ425" s="4">
        <v>0.0</v>
      </c>
      <c r="DK425" s="4">
        <v>0.0</v>
      </c>
      <c r="DL425" s="4">
        <v>0.0</v>
      </c>
      <c r="DM425" s="4">
        <v>0.3</v>
      </c>
      <c r="DN425" s="4">
        <v>0.0</v>
      </c>
      <c r="DO425" s="4">
        <v>0.07</v>
      </c>
      <c r="DP425" s="4">
        <v>0.16</v>
      </c>
      <c r="DQ425" s="4">
        <v>0.0</v>
      </c>
      <c r="DR425" s="4">
        <v>0.0</v>
      </c>
      <c r="DS425" s="4">
        <v>0.0</v>
      </c>
      <c r="DT425" s="4">
        <v>0.24</v>
      </c>
      <c r="DU425" s="4">
        <v>0.0</v>
      </c>
      <c r="DV425" s="4">
        <v>0.0</v>
      </c>
      <c r="DW425" s="4">
        <v>0.03</v>
      </c>
      <c r="DX425" s="4" t="s">
        <v>1434</v>
      </c>
      <c r="DY425" s="4" t="s">
        <v>1436</v>
      </c>
      <c r="DZ425" s="4" t="s">
        <v>1433</v>
      </c>
      <c r="EA425" s="4" t="s">
        <v>461</v>
      </c>
      <c r="EB425" s="4">
        <v>237.413167638</v>
      </c>
      <c r="EC425" s="6">
        <v>560.099584475014</v>
      </c>
      <c r="ED425" s="7">
        <v>2.36</v>
      </c>
      <c r="EE425" s="4" t="s">
        <v>1434</v>
      </c>
      <c r="EF425" s="4" t="s">
        <v>1429</v>
      </c>
      <c r="EG425" s="4" t="s">
        <v>1435</v>
      </c>
      <c r="EH425" s="4">
        <f t="shared" si="1"/>
        <v>1523.364217</v>
      </c>
      <c r="EI425" s="4">
        <f t="shared" si="2"/>
        <v>1.725</v>
      </c>
      <c r="EJ425" s="4">
        <f t="shared" si="3"/>
        <v>2627.803275</v>
      </c>
      <c r="EK425" s="4">
        <f t="shared" si="4"/>
        <v>0.18647343</v>
      </c>
      <c r="EL425" s="4">
        <f t="shared" si="5"/>
        <v>1.270531401</v>
      </c>
      <c r="EM425" s="4">
        <f t="shared" si="6"/>
        <v>0.5779467681</v>
      </c>
      <c r="EN425" s="4">
        <f t="shared" si="7"/>
        <v>0.05703422053</v>
      </c>
      <c r="EO425" s="4">
        <f t="shared" si="8"/>
        <v>0</v>
      </c>
      <c r="EP425" s="4">
        <f t="shared" si="9"/>
        <v>0.3650190114</v>
      </c>
      <c r="EQ425" s="4">
        <f t="shared" si="10"/>
        <v>0.7439613527</v>
      </c>
      <c r="ER425" s="4">
        <f t="shared" si="11"/>
        <v>0.1888888889</v>
      </c>
      <c r="ES425" s="4">
        <f t="shared" si="12"/>
        <v>0.038647343</v>
      </c>
      <c r="ET425" s="4">
        <f t="shared" si="13"/>
        <v>0.08718977218</v>
      </c>
      <c r="EU425" s="4">
        <f t="shared" si="14"/>
        <v>0.12</v>
      </c>
      <c r="EV425" s="4">
        <f t="shared" si="15"/>
        <v>0.06</v>
      </c>
      <c r="EW425" s="4">
        <f t="shared" si="16"/>
        <v>0.07</v>
      </c>
      <c r="EX425" s="4">
        <f t="shared" si="17"/>
        <v>0.46</v>
      </c>
      <c r="EY425" s="4">
        <f t="shared" si="18"/>
        <v>0.24</v>
      </c>
      <c r="EZ425" s="4">
        <f t="shared" si="19"/>
        <v>1.309095638</v>
      </c>
      <c r="FA425" s="4">
        <f t="shared" si="20"/>
        <v>0.8133868529</v>
      </c>
      <c r="FB425" s="4">
        <f t="shared" si="21"/>
        <v>2.359176578</v>
      </c>
      <c r="FC425" s="4">
        <f t="shared" si="22"/>
        <v>0</v>
      </c>
      <c r="FD425" s="4">
        <f t="shared" si="23"/>
        <v>0</v>
      </c>
      <c r="FE425" s="4">
        <f t="shared" si="24"/>
        <v>0.1062801932</v>
      </c>
      <c r="FF425" s="4">
        <f t="shared" si="25"/>
        <v>0</v>
      </c>
      <c r="FG425" s="4">
        <f t="shared" si="26"/>
        <v>0</v>
      </c>
      <c r="FH425" s="4">
        <f t="shared" si="27"/>
        <v>0</v>
      </c>
      <c r="FI425" s="4">
        <f t="shared" si="28"/>
        <v>0</v>
      </c>
      <c r="FJ425" s="4">
        <f t="shared" si="29"/>
        <v>0.08019323671</v>
      </c>
      <c r="FK425" s="4">
        <f t="shared" si="30"/>
        <v>0</v>
      </c>
      <c r="FL425" s="4">
        <f t="shared" si="31"/>
        <v>0</v>
      </c>
      <c r="FM425" s="4">
        <f t="shared" si="32"/>
        <v>0</v>
      </c>
      <c r="FN425" s="4">
        <f t="shared" si="33"/>
        <v>0.4985507246</v>
      </c>
      <c r="FO425" s="4">
        <f t="shared" si="34"/>
        <v>0</v>
      </c>
      <c r="FP425" s="4">
        <f t="shared" si="35"/>
        <v>0.3149758454</v>
      </c>
      <c r="FQ425" s="4">
        <f t="shared" si="36"/>
        <v>1</v>
      </c>
      <c r="FR425" s="4">
        <v>20.7</v>
      </c>
    </row>
    <row r="426" ht="12.75" customHeight="1">
      <c r="A426" s="4" t="s">
        <v>166</v>
      </c>
      <c r="B426" s="4" t="s">
        <v>1428</v>
      </c>
      <c r="C426" s="4" t="s">
        <v>1429</v>
      </c>
      <c r="D426" s="4" t="s">
        <v>1437</v>
      </c>
      <c r="E426" s="4" t="s">
        <v>1438</v>
      </c>
      <c r="F426" s="4">
        <v>258.060635807</v>
      </c>
      <c r="G426" s="4">
        <v>6.5</v>
      </c>
      <c r="H426" s="4">
        <v>10.125</v>
      </c>
      <c r="I426" s="4">
        <v>26.375</v>
      </c>
      <c r="J426" s="4">
        <v>37.0625</v>
      </c>
      <c r="K426" s="4">
        <v>81.5625</v>
      </c>
      <c r="L426" s="4">
        <v>96.875</v>
      </c>
      <c r="M426" s="4">
        <v>190.0</v>
      </c>
      <c r="N426" s="4">
        <v>464.427429199219</v>
      </c>
      <c r="O426" s="4">
        <v>278.41207986828</v>
      </c>
      <c r="P426" s="4">
        <v>0.0</v>
      </c>
      <c r="Q426" s="4">
        <v>0.0</v>
      </c>
      <c r="R426" s="4">
        <v>0.0</v>
      </c>
      <c r="S426" s="4">
        <v>81.5625</v>
      </c>
      <c r="T426" s="4">
        <v>176.9375</v>
      </c>
      <c r="U426" s="4">
        <v>0.0</v>
      </c>
      <c r="V426" s="4">
        <v>1374.02030947776</v>
      </c>
      <c r="W426" s="4">
        <v>14.1111798839458</v>
      </c>
      <c r="X426" s="4">
        <v>20.0</v>
      </c>
      <c r="Y426" s="4">
        <v>58541.1023</v>
      </c>
      <c r="Z426" s="4">
        <v>51.87</v>
      </c>
      <c r="AA426" s="4">
        <v>25.48</v>
      </c>
      <c r="AB426" s="4">
        <v>20.27</v>
      </c>
      <c r="AC426" s="4">
        <v>5.21</v>
      </c>
      <c r="AD426" s="4">
        <v>1.6</v>
      </c>
      <c r="AE426" s="4">
        <v>5.27</v>
      </c>
      <c r="AF426" s="4">
        <v>19.52</v>
      </c>
      <c r="AG426" s="4">
        <v>19.4</v>
      </c>
      <c r="AH426" s="4">
        <v>10.0</v>
      </c>
      <c r="AI426" s="4">
        <v>6.3</v>
      </c>
      <c r="AJ426" s="4">
        <v>2.4</v>
      </c>
      <c r="AK426" s="4">
        <v>1.06</v>
      </c>
      <c r="AL426" s="4">
        <v>0.0</v>
      </c>
      <c r="AM426" s="4">
        <v>0.0</v>
      </c>
      <c r="AN426" s="4">
        <v>0.0</v>
      </c>
      <c r="AO426" s="4">
        <v>0.0</v>
      </c>
      <c r="AP426" s="4">
        <v>0.0</v>
      </c>
      <c r="AQ426" s="4">
        <v>0.0</v>
      </c>
      <c r="AR426" s="4">
        <v>0.0</v>
      </c>
      <c r="AS426" s="4">
        <v>0.0</v>
      </c>
      <c r="AT426" s="4">
        <v>0.0</v>
      </c>
      <c r="AU426" s="4">
        <v>0.0</v>
      </c>
      <c r="AV426" s="4">
        <v>0.0</v>
      </c>
      <c r="AW426" s="4">
        <v>0.0</v>
      </c>
      <c r="AX426" s="4">
        <v>0.0</v>
      </c>
      <c r="AY426" s="4">
        <v>0.0</v>
      </c>
      <c r="AZ426" s="4">
        <v>0.0</v>
      </c>
      <c r="BA426" s="4">
        <v>0.0</v>
      </c>
      <c r="BB426" s="4">
        <v>0.0</v>
      </c>
      <c r="BC426" s="4">
        <v>0.0</v>
      </c>
      <c r="BD426" s="4">
        <v>0.0</v>
      </c>
      <c r="BE426" s="4">
        <v>0.0</v>
      </c>
      <c r="BF426" s="4">
        <v>0.0</v>
      </c>
      <c r="BG426" s="4">
        <v>0.0</v>
      </c>
      <c r="BH426" s="4">
        <v>0.0</v>
      </c>
      <c r="BI426" s="4">
        <v>0.0</v>
      </c>
      <c r="BJ426" s="4">
        <v>0.0</v>
      </c>
      <c r="BK426" s="4">
        <v>0.0</v>
      </c>
      <c r="BL426" s="4">
        <v>0.0</v>
      </c>
      <c r="BM426" s="4">
        <v>0.0</v>
      </c>
      <c r="BN426" s="4">
        <v>10.2</v>
      </c>
      <c r="BO426" s="4">
        <v>0.0</v>
      </c>
      <c r="BP426" s="4">
        <v>12.26</v>
      </c>
      <c r="BQ426" s="4">
        <v>0.0</v>
      </c>
      <c r="BR426" s="4">
        <v>1.69</v>
      </c>
      <c r="BS426" s="4">
        <v>3.81</v>
      </c>
      <c r="BT426" s="4">
        <v>0.0</v>
      </c>
      <c r="BU426" s="4">
        <v>0.0</v>
      </c>
      <c r="BV426" s="4">
        <v>0.0</v>
      </c>
      <c r="BW426" s="4">
        <v>0.0</v>
      </c>
      <c r="BX426" s="4">
        <v>0.0</v>
      </c>
      <c r="BY426" s="4">
        <v>0.0</v>
      </c>
      <c r="BZ426" s="4">
        <v>0.0</v>
      </c>
      <c r="CA426" s="4">
        <v>0.0</v>
      </c>
      <c r="CB426" s="4">
        <v>0.0</v>
      </c>
      <c r="CC426" s="4">
        <v>7.04</v>
      </c>
      <c r="CD426" s="4">
        <v>0.0</v>
      </c>
      <c r="CE426" s="4">
        <v>0.0</v>
      </c>
      <c r="CF426" s="4">
        <v>8.51</v>
      </c>
      <c r="CG426" s="4">
        <v>0.0</v>
      </c>
      <c r="CH426" s="4">
        <v>0.2</v>
      </c>
      <c r="CI426" s="4">
        <v>0.0</v>
      </c>
      <c r="CJ426" s="4">
        <v>0.0</v>
      </c>
      <c r="CK426" s="4">
        <v>0.0</v>
      </c>
      <c r="CL426" s="4">
        <v>0.0</v>
      </c>
      <c r="CM426" s="4">
        <v>0.0</v>
      </c>
      <c r="CN426" s="4">
        <v>0.0</v>
      </c>
      <c r="CO426" s="4">
        <v>0.0</v>
      </c>
      <c r="CP426" s="4">
        <v>0.0</v>
      </c>
      <c r="CQ426" s="4">
        <v>0.0</v>
      </c>
      <c r="CR426" s="4">
        <v>7.1</v>
      </c>
      <c r="CS426" s="4">
        <v>0.0</v>
      </c>
      <c r="CT426" s="4">
        <v>24.0</v>
      </c>
      <c r="CU426" s="4">
        <v>18.0</v>
      </c>
      <c r="CV426" s="4" t="s">
        <v>1437</v>
      </c>
      <c r="CW426" s="4">
        <v>258.06</v>
      </c>
      <c r="CX426" s="4">
        <v>0.07</v>
      </c>
      <c r="CY426" s="4">
        <v>0.35</v>
      </c>
      <c r="CZ426" s="4">
        <v>0.0</v>
      </c>
      <c r="DA426" s="4">
        <v>0.0</v>
      </c>
      <c r="DB426" s="4">
        <v>0.0</v>
      </c>
      <c r="DC426" s="4">
        <v>0.0</v>
      </c>
      <c r="DD426" s="4">
        <v>0.0</v>
      </c>
      <c r="DE426" s="4">
        <v>0.11</v>
      </c>
      <c r="DF426" s="4">
        <v>0.0</v>
      </c>
      <c r="DG426" s="4">
        <v>0.0</v>
      </c>
      <c r="DH426" s="4">
        <v>0.0</v>
      </c>
      <c r="DI426" s="4">
        <v>0.0</v>
      </c>
      <c r="DJ426" s="4">
        <v>0.0</v>
      </c>
      <c r="DK426" s="4">
        <v>0.0</v>
      </c>
      <c r="DL426" s="4">
        <v>0.0</v>
      </c>
      <c r="DM426" s="4">
        <v>0.15</v>
      </c>
      <c r="DN426" s="4">
        <v>0.0</v>
      </c>
      <c r="DO426" s="4">
        <v>0.06</v>
      </c>
      <c r="DP426" s="4">
        <v>0.21</v>
      </c>
      <c r="DQ426" s="4">
        <v>0.0</v>
      </c>
      <c r="DR426" s="4">
        <v>0.0</v>
      </c>
      <c r="DS426" s="4">
        <v>0.0</v>
      </c>
      <c r="DT426" s="4">
        <v>0.04</v>
      </c>
      <c r="DU426" s="4">
        <v>0.0</v>
      </c>
      <c r="DV426" s="4">
        <v>0.0</v>
      </c>
      <c r="DW426" s="4">
        <v>0.01</v>
      </c>
      <c r="DX426" s="4" t="s">
        <v>1437</v>
      </c>
      <c r="DY426" s="4" t="s">
        <v>1439</v>
      </c>
      <c r="DZ426" s="4" t="s">
        <v>1433</v>
      </c>
      <c r="EA426" s="4" t="s">
        <v>461</v>
      </c>
      <c r="EB426" s="4">
        <v>258.060635807</v>
      </c>
      <c r="EC426" s="6">
        <v>77.501815658312</v>
      </c>
      <c r="ED426" s="7">
        <v>0.3</v>
      </c>
      <c r="EE426" s="4" t="s">
        <v>1437</v>
      </c>
      <c r="EF426" s="4" t="s">
        <v>1429</v>
      </c>
      <c r="EG426" s="4" t="s">
        <v>1438</v>
      </c>
      <c r="EH426" s="4">
        <f t="shared" si="1"/>
        <v>1128.611959</v>
      </c>
      <c r="EI426" s="4">
        <f t="shared" si="2"/>
        <v>2.881666667</v>
      </c>
      <c r="EJ426" s="4">
        <f t="shared" si="3"/>
        <v>3252.283461</v>
      </c>
      <c r="EK426" s="4">
        <f t="shared" si="4"/>
        <v>0.4860227492</v>
      </c>
      <c r="EL426" s="4">
        <f t="shared" si="5"/>
        <v>0.7345286293</v>
      </c>
      <c r="EM426" s="4">
        <f t="shared" si="6"/>
        <v>0.5091863517</v>
      </c>
      <c r="EN426" s="4">
        <f t="shared" si="7"/>
        <v>0.2624671916</v>
      </c>
      <c r="EO426" s="4">
        <f t="shared" si="8"/>
        <v>0.1653543307</v>
      </c>
      <c r="EP426" s="4">
        <f t="shared" si="9"/>
        <v>0.06299212598</v>
      </c>
      <c r="EQ426" s="4">
        <f t="shared" si="10"/>
        <v>0.4912280702</v>
      </c>
      <c r="ER426" s="4">
        <f t="shared" si="11"/>
        <v>0.1016001542</v>
      </c>
      <c r="ES426" s="4">
        <f t="shared" si="12"/>
        <v>0.376325429</v>
      </c>
      <c r="ET426" s="4">
        <f t="shared" si="13"/>
        <v>0.2009992723</v>
      </c>
      <c r="EU426" s="4">
        <f t="shared" si="14"/>
        <v>0.35</v>
      </c>
      <c r="EV426" s="4">
        <f t="shared" si="15"/>
        <v>0.11</v>
      </c>
      <c r="EW426" s="4">
        <f t="shared" si="16"/>
        <v>0.06</v>
      </c>
      <c r="EX426" s="4">
        <f t="shared" si="17"/>
        <v>0.36</v>
      </c>
      <c r="EY426" s="4">
        <f t="shared" si="18"/>
        <v>0.04</v>
      </c>
      <c r="EZ426" s="4">
        <f t="shared" si="19"/>
        <v>1.275592109</v>
      </c>
      <c r="FA426" s="4">
        <f t="shared" si="20"/>
        <v>0.7925699397</v>
      </c>
      <c r="FB426" s="4">
        <f t="shared" si="21"/>
        <v>0.3003240514</v>
      </c>
      <c r="FC426" s="4">
        <f t="shared" si="22"/>
        <v>0.02130653266</v>
      </c>
      <c r="FD426" s="4">
        <f t="shared" si="23"/>
        <v>0</v>
      </c>
      <c r="FE426" s="4">
        <f t="shared" si="24"/>
        <v>0</v>
      </c>
      <c r="FF426" s="4">
        <f t="shared" si="25"/>
        <v>0</v>
      </c>
      <c r="FG426" s="4">
        <f t="shared" si="26"/>
        <v>0</v>
      </c>
      <c r="FH426" s="4">
        <f t="shared" si="27"/>
        <v>0</v>
      </c>
      <c r="FI426" s="4">
        <f t="shared" si="28"/>
        <v>0</v>
      </c>
      <c r="FJ426" s="4">
        <f t="shared" si="29"/>
        <v>0.2050251256</v>
      </c>
      <c r="FK426" s="4">
        <f t="shared" si="30"/>
        <v>0.2464321608</v>
      </c>
      <c r="FL426" s="4">
        <f t="shared" si="31"/>
        <v>0.03396984925</v>
      </c>
      <c r="FM426" s="4">
        <f t="shared" si="32"/>
        <v>0</v>
      </c>
      <c r="FN426" s="4">
        <f t="shared" si="33"/>
        <v>0.3125628141</v>
      </c>
      <c r="FO426" s="4">
        <f t="shared" si="34"/>
        <v>0.03798994975</v>
      </c>
      <c r="FP426" s="4">
        <f t="shared" si="35"/>
        <v>0.1427135678</v>
      </c>
      <c r="FQ426" s="4">
        <f t="shared" si="36"/>
        <v>1</v>
      </c>
      <c r="FR426" s="4">
        <v>49.75</v>
      </c>
    </row>
    <row r="427" ht="12.75" customHeight="1">
      <c r="A427" s="4" t="s">
        <v>166</v>
      </c>
      <c r="B427" s="4" t="s">
        <v>1428</v>
      </c>
      <c r="C427" s="4" t="s">
        <v>1429</v>
      </c>
      <c r="D427" s="4" t="s">
        <v>1440</v>
      </c>
      <c r="E427" s="4" t="s">
        <v>1257</v>
      </c>
      <c r="F427" s="4">
        <v>472.29455591</v>
      </c>
      <c r="G427" s="4">
        <v>29.5</v>
      </c>
      <c r="H427" s="4">
        <v>42.6875</v>
      </c>
      <c r="I427" s="4">
        <v>87.8125</v>
      </c>
      <c r="J427" s="4">
        <v>92.4375</v>
      </c>
      <c r="K427" s="4">
        <v>130.5625</v>
      </c>
      <c r="L427" s="4">
        <v>89.0625</v>
      </c>
      <c r="M427" s="4">
        <v>223.884536743164</v>
      </c>
      <c r="N427" s="4">
        <v>510.514831542969</v>
      </c>
      <c r="O427" s="4">
        <v>343.846235281582</v>
      </c>
      <c r="P427" s="4">
        <v>0.0</v>
      </c>
      <c r="Q427" s="4">
        <v>0.0</v>
      </c>
      <c r="R427" s="4">
        <v>0.0</v>
      </c>
      <c r="S427" s="4">
        <v>228.125</v>
      </c>
      <c r="T427" s="4">
        <v>243.9375</v>
      </c>
      <c r="U427" s="4">
        <v>0.0</v>
      </c>
      <c r="V427" s="4">
        <v>1396.93096151303</v>
      </c>
      <c r="W427" s="4">
        <v>13.7162875281048</v>
      </c>
      <c r="X427" s="4">
        <v>31.0</v>
      </c>
      <c r="Y427" s="4">
        <v>137996.8047</v>
      </c>
      <c r="Z427" s="4">
        <v>71.11</v>
      </c>
      <c r="AA427" s="4">
        <v>45.29</v>
      </c>
      <c r="AB427" s="4">
        <v>44.6</v>
      </c>
      <c r="AC427" s="4">
        <v>0.69</v>
      </c>
      <c r="AD427" s="4">
        <v>2.78</v>
      </c>
      <c r="AE427" s="4">
        <v>12.49</v>
      </c>
      <c r="AF427" s="4">
        <v>10.55</v>
      </c>
      <c r="AG427" s="4">
        <v>61.7</v>
      </c>
      <c r="AH427" s="4">
        <v>9.1</v>
      </c>
      <c r="AI427" s="4">
        <v>0.5</v>
      </c>
      <c r="AJ427" s="4">
        <v>4.8</v>
      </c>
      <c r="AK427" s="4">
        <v>0.0</v>
      </c>
      <c r="AL427" s="4">
        <v>0.0</v>
      </c>
      <c r="AM427" s="4">
        <v>0.0</v>
      </c>
      <c r="AN427" s="4">
        <v>0.0</v>
      </c>
      <c r="AO427" s="4">
        <v>0.0</v>
      </c>
      <c r="AP427" s="4">
        <v>0.0</v>
      </c>
      <c r="AQ427" s="4">
        <v>0.0</v>
      </c>
      <c r="AR427" s="4">
        <v>1.78</v>
      </c>
      <c r="AS427" s="4">
        <v>0.0</v>
      </c>
      <c r="AT427" s="4">
        <v>0.0</v>
      </c>
      <c r="AU427" s="4">
        <v>0.0</v>
      </c>
      <c r="AV427" s="4">
        <v>0.0</v>
      </c>
      <c r="AW427" s="4">
        <v>0.0</v>
      </c>
      <c r="AX427" s="4">
        <v>0.0</v>
      </c>
      <c r="AY427" s="4">
        <v>0.0</v>
      </c>
      <c r="AZ427" s="4">
        <v>0.0</v>
      </c>
      <c r="BA427" s="4">
        <v>0.0</v>
      </c>
      <c r="BB427" s="4">
        <v>6.82</v>
      </c>
      <c r="BC427" s="4">
        <v>0.0</v>
      </c>
      <c r="BD427" s="4">
        <v>0.0</v>
      </c>
      <c r="BE427" s="4">
        <v>0.0</v>
      </c>
      <c r="BF427" s="4">
        <v>0.0</v>
      </c>
      <c r="BG427" s="4">
        <v>0.0</v>
      </c>
      <c r="BH427" s="4">
        <v>0.0</v>
      </c>
      <c r="BI427" s="4">
        <v>0.0</v>
      </c>
      <c r="BJ427" s="4">
        <v>0.0</v>
      </c>
      <c r="BK427" s="4">
        <v>0.0</v>
      </c>
      <c r="BL427" s="4">
        <v>0.0</v>
      </c>
      <c r="BM427" s="4">
        <v>0.0</v>
      </c>
      <c r="BN427" s="4">
        <v>15.03</v>
      </c>
      <c r="BO427" s="4">
        <v>0.0</v>
      </c>
      <c r="BP427" s="4">
        <v>0.0</v>
      </c>
      <c r="BQ427" s="4">
        <v>0.0</v>
      </c>
      <c r="BR427" s="4">
        <v>0.0</v>
      </c>
      <c r="BS427" s="4">
        <v>1.82</v>
      </c>
      <c r="BT427" s="4">
        <v>0.0</v>
      </c>
      <c r="BU427" s="4">
        <v>0.0</v>
      </c>
      <c r="BV427" s="4">
        <v>0.0</v>
      </c>
      <c r="BW427" s="4">
        <v>0.0</v>
      </c>
      <c r="BX427" s="4">
        <v>0.0</v>
      </c>
      <c r="BY427" s="4">
        <v>0.0</v>
      </c>
      <c r="BZ427" s="4">
        <v>1.6</v>
      </c>
      <c r="CA427" s="4">
        <v>0.0</v>
      </c>
      <c r="CB427" s="4">
        <v>0.0</v>
      </c>
      <c r="CC427" s="4">
        <v>3.04</v>
      </c>
      <c r="CD427" s="4">
        <v>0.0</v>
      </c>
      <c r="CE427" s="4">
        <v>1.35</v>
      </c>
      <c r="CF427" s="4">
        <v>1.47</v>
      </c>
      <c r="CG427" s="4">
        <v>0.0</v>
      </c>
      <c r="CH427" s="4">
        <v>6.56</v>
      </c>
      <c r="CI427" s="4">
        <v>0.0</v>
      </c>
      <c r="CJ427" s="4">
        <v>7.7</v>
      </c>
      <c r="CK427" s="4">
        <v>0.0</v>
      </c>
      <c r="CL427" s="4">
        <v>0.0</v>
      </c>
      <c r="CM427" s="4">
        <v>0.0</v>
      </c>
      <c r="CN427" s="4">
        <v>0.0</v>
      </c>
      <c r="CO427" s="4">
        <v>0.0</v>
      </c>
      <c r="CP427" s="4">
        <v>0.0</v>
      </c>
      <c r="CQ427" s="4">
        <v>0.0</v>
      </c>
      <c r="CR427" s="4">
        <v>23.94</v>
      </c>
      <c r="CS427" s="4">
        <v>0.0</v>
      </c>
      <c r="CT427" s="4">
        <v>47.0</v>
      </c>
      <c r="CU427" s="4">
        <v>49.6</v>
      </c>
      <c r="CV427" s="4" t="s">
        <v>1440</v>
      </c>
      <c r="CW427" s="4">
        <v>472.29</v>
      </c>
      <c r="CX427" s="4">
        <v>0.08</v>
      </c>
      <c r="CY427" s="4">
        <v>0.27</v>
      </c>
      <c r="CZ427" s="4">
        <v>0.0</v>
      </c>
      <c r="DA427" s="4">
        <v>0.03</v>
      </c>
      <c r="DB427" s="4">
        <v>0.01</v>
      </c>
      <c r="DC427" s="4">
        <v>0.0</v>
      </c>
      <c r="DD427" s="4">
        <v>0.0</v>
      </c>
      <c r="DE427" s="4">
        <v>0.04</v>
      </c>
      <c r="DF427" s="4">
        <v>0.0</v>
      </c>
      <c r="DG427" s="4">
        <v>0.0</v>
      </c>
      <c r="DH427" s="4">
        <v>0.0</v>
      </c>
      <c r="DI427" s="4">
        <v>0.0</v>
      </c>
      <c r="DJ427" s="4">
        <v>0.0</v>
      </c>
      <c r="DK427" s="4">
        <v>0.01</v>
      </c>
      <c r="DL427" s="4">
        <v>0.01</v>
      </c>
      <c r="DM427" s="4">
        <v>0.29</v>
      </c>
      <c r="DN427" s="4">
        <v>0.0</v>
      </c>
      <c r="DO427" s="4">
        <v>0.02</v>
      </c>
      <c r="DP427" s="4">
        <v>0.1</v>
      </c>
      <c r="DQ427" s="4">
        <v>0.0</v>
      </c>
      <c r="DR427" s="4">
        <v>0.0</v>
      </c>
      <c r="DS427" s="4">
        <v>0.0</v>
      </c>
      <c r="DT427" s="4">
        <v>0.16</v>
      </c>
      <c r="DU427" s="4">
        <v>0.0</v>
      </c>
      <c r="DV427" s="4">
        <v>0.0</v>
      </c>
      <c r="DW427" s="4">
        <v>0.0</v>
      </c>
      <c r="DX427" s="4" t="s">
        <v>1440</v>
      </c>
      <c r="DY427" s="4" t="s">
        <v>1258</v>
      </c>
      <c r="DZ427" s="4" t="s">
        <v>1433</v>
      </c>
      <c r="EA427" s="4" t="s">
        <v>461</v>
      </c>
      <c r="EB427" s="4">
        <v>472.29455591</v>
      </c>
      <c r="EC427" s="6">
        <v>158.56122120547</v>
      </c>
      <c r="ED427" s="7">
        <v>0.34</v>
      </c>
      <c r="EE427" s="4" t="s">
        <v>1440</v>
      </c>
      <c r="EF427" s="4" t="s">
        <v>1429</v>
      </c>
      <c r="EG427" s="4" t="s">
        <v>1257</v>
      </c>
      <c r="EH427" s="4">
        <f t="shared" si="1"/>
        <v>1940.610388</v>
      </c>
      <c r="EI427" s="4">
        <f t="shared" si="2"/>
        <v>1.433669355</v>
      </c>
      <c r="EJ427" s="4">
        <f t="shared" si="3"/>
        <v>2782.193643</v>
      </c>
      <c r="EK427" s="4">
        <f t="shared" si="4"/>
        <v>0.3072704261</v>
      </c>
      <c r="EL427" s="4">
        <f t="shared" si="5"/>
        <v>1.070172971</v>
      </c>
      <c r="EM427" s="4">
        <f t="shared" si="6"/>
        <v>0.8107752957</v>
      </c>
      <c r="EN427" s="4">
        <f t="shared" si="7"/>
        <v>0.1195795007</v>
      </c>
      <c r="EO427" s="4">
        <f t="shared" si="8"/>
        <v>0.006570302234</v>
      </c>
      <c r="EP427" s="4">
        <f t="shared" si="9"/>
        <v>0.06307490145</v>
      </c>
      <c r="EQ427" s="4">
        <f t="shared" si="10"/>
        <v>0.6369005766</v>
      </c>
      <c r="ER427" s="4">
        <f t="shared" si="11"/>
        <v>0.1756433694</v>
      </c>
      <c r="ES427" s="4">
        <f t="shared" si="12"/>
        <v>0.1483616932</v>
      </c>
      <c r="ET427" s="4">
        <f t="shared" si="13"/>
        <v>0.1505628196</v>
      </c>
      <c r="EU427" s="4">
        <f t="shared" si="14"/>
        <v>0.31</v>
      </c>
      <c r="EV427" s="4">
        <f t="shared" si="15"/>
        <v>0.04</v>
      </c>
      <c r="EW427" s="4">
        <f t="shared" si="16"/>
        <v>0.04</v>
      </c>
      <c r="EX427" s="4">
        <f t="shared" si="17"/>
        <v>0.39</v>
      </c>
      <c r="EY427" s="4">
        <f t="shared" si="18"/>
        <v>0.16</v>
      </c>
      <c r="EZ427" s="4">
        <f t="shared" si="19"/>
        <v>1.281017155</v>
      </c>
      <c r="FA427" s="4">
        <f t="shared" si="20"/>
        <v>0.7959407102</v>
      </c>
      <c r="FB427" s="4">
        <f t="shared" si="21"/>
        <v>0.3357252783</v>
      </c>
      <c r="FC427" s="4">
        <f t="shared" si="22"/>
        <v>0</v>
      </c>
      <c r="FD427" s="4">
        <f t="shared" si="23"/>
        <v>0</v>
      </c>
      <c r="FE427" s="4">
        <f t="shared" si="24"/>
        <v>0.1034744348</v>
      </c>
      <c r="FF427" s="4">
        <f t="shared" si="25"/>
        <v>0</v>
      </c>
      <c r="FG427" s="4">
        <f t="shared" si="26"/>
        <v>0</v>
      </c>
      <c r="FH427" s="4">
        <f t="shared" si="27"/>
        <v>0</v>
      </c>
      <c r="FI427" s="4">
        <f t="shared" si="28"/>
        <v>0</v>
      </c>
      <c r="FJ427" s="4">
        <f t="shared" si="29"/>
        <v>0.228038234</v>
      </c>
      <c r="FK427" s="4">
        <f t="shared" si="30"/>
        <v>0</v>
      </c>
      <c r="FL427" s="4">
        <f t="shared" si="31"/>
        <v>0</v>
      </c>
      <c r="FM427" s="4">
        <f t="shared" si="32"/>
        <v>0</v>
      </c>
      <c r="FN427" s="4">
        <f t="shared" si="33"/>
        <v>0.08890911849</v>
      </c>
      <c r="FO427" s="4">
        <f t="shared" si="34"/>
        <v>0.2163556365</v>
      </c>
      <c r="FP427" s="4">
        <f t="shared" si="35"/>
        <v>0.3632225762</v>
      </c>
      <c r="FQ427" s="4">
        <f t="shared" si="36"/>
        <v>1</v>
      </c>
      <c r="FR427" s="4">
        <v>65.91</v>
      </c>
    </row>
    <row r="428" ht="12.75" customHeight="1">
      <c r="A428" s="4" t="s">
        <v>166</v>
      </c>
      <c r="B428" s="4" t="s">
        <v>1428</v>
      </c>
      <c r="C428" s="4" t="s">
        <v>1429</v>
      </c>
      <c r="D428" s="4" t="s">
        <v>1441</v>
      </c>
      <c r="E428" s="4" t="s">
        <v>1442</v>
      </c>
      <c r="F428" s="4">
        <v>325.759372324</v>
      </c>
      <c r="G428" s="4">
        <v>58.8125</v>
      </c>
      <c r="H428" s="4">
        <v>59.875</v>
      </c>
      <c r="I428" s="4">
        <v>68.375</v>
      </c>
      <c r="J428" s="4">
        <v>47.5625</v>
      </c>
      <c r="K428" s="4">
        <v>53.5</v>
      </c>
      <c r="L428" s="4">
        <v>36.875</v>
      </c>
      <c r="M428" s="4">
        <v>126.457527160645</v>
      </c>
      <c r="N428" s="4">
        <v>419.800445556641</v>
      </c>
      <c r="O428" s="4">
        <v>202.854687926953</v>
      </c>
      <c r="P428" s="4">
        <v>0.0</v>
      </c>
      <c r="Q428" s="4">
        <v>0.0</v>
      </c>
      <c r="R428" s="4">
        <v>0.0</v>
      </c>
      <c r="S428" s="4">
        <v>81.25</v>
      </c>
      <c r="T428" s="4">
        <v>185.875</v>
      </c>
      <c r="U428" s="4">
        <v>57.875</v>
      </c>
      <c r="V428" s="4">
        <v>1390.52167242041</v>
      </c>
      <c r="W428" s="4">
        <v>14.2158323743767</v>
      </c>
      <c r="X428" s="4">
        <v>18.0</v>
      </c>
      <c r="Y428" s="4">
        <v>335326.2196</v>
      </c>
      <c r="Z428" s="4">
        <v>55.55</v>
      </c>
      <c r="AA428" s="4">
        <v>45.26</v>
      </c>
      <c r="AB428" s="4">
        <v>44.24</v>
      </c>
      <c r="AC428" s="4">
        <v>1.02</v>
      </c>
      <c r="AD428" s="4">
        <v>0.74</v>
      </c>
      <c r="AE428" s="4">
        <v>7.4</v>
      </c>
      <c r="AF428" s="4">
        <v>2.15</v>
      </c>
      <c r="AG428" s="4">
        <v>105.2</v>
      </c>
      <c r="AH428" s="4">
        <v>1.9</v>
      </c>
      <c r="AI428" s="4">
        <v>0.0</v>
      </c>
      <c r="AJ428" s="4">
        <v>0.0</v>
      </c>
      <c r="AK428" s="4">
        <v>3.08</v>
      </c>
      <c r="AL428" s="4">
        <v>0.0</v>
      </c>
      <c r="AM428" s="4">
        <v>0.0</v>
      </c>
      <c r="AN428" s="4">
        <v>0.0</v>
      </c>
      <c r="AO428" s="4">
        <v>0.0</v>
      </c>
      <c r="AP428" s="4">
        <v>0.0</v>
      </c>
      <c r="AQ428" s="4">
        <v>0.0</v>
      </c>
      <c r="AR428" s="4">
        <v>0.0</v>
      </c>
      <c r="AS428" s="4">
        <v>0.0</v>
      </c>
      <c r="AT428" s="4">
        <v>3.43</v>
      </c>
      <c r="AU428" s="4">
        <v>0.0</v>
      </c>
      <c r="AV428" s="4">
        <v>0.0</v>
      </c>
      <c r="AW428" s="4">
        <v>0.0</v>
      </c>
      <c r="AX428" s="4">
        <v>0.0</v>
      </c>
      <c r="AY428" s="4">
        <v>0.0</v>
      </c>
      <c r="AZ428" s="4">
        <v>0.0</v>
      </c>
      <c r="BA428" s="4">
        <v>0.0</v>
      </c>
      <c r="BB428" s="4">
        <v>1.02</v>
      </c>
      <c r="BC428" s="4">
        <v>0.0</v>
      </c>
      <c r="BD428" s="4">
        <v>0.0</v>
      </c>
      <c r="BE428" s="4">
        <v>0.0</v>
      </c>
      <c r="BF428" s="4">
        <v>0.0</v>
      </c>
      <c r="BG428" s="4">
        <v>0.0</v>
      </c>
      <c r="BH428" s="4">
        <v>0.0</v>
      </c>
      <c r="BI428" s="4">
        <v>0.0</v>
      </c>
      <c r="BJ428" s="4">
        <v>4.33</v>
      </c>
      <c r="BK428" s="4">
        <v>0.0</v>
      </c>
      <c r="BL428" s="4">
        <v>0.0</v>
      </c>
      <c r="BM428" s="4">
        <v>22.52</v>
      </c>
      <c r="BN428" s="4">
        <v>3.66</v>
      </c>
      <c r="BO428" s="4">
        <v>0.0</v>
      </c>
      <c r="BP428" s="4">
        <v>0.0</v>
      </c>
      <c r="BQ428" s="4">
        <v>0.0</v>
      </c>
      <c r="BR428" s="4">
        <v>0.0</v>
      </c>
      <c r="BS428" s="4">
        <v>0.0</v>
      </c>
      <c r="BT428" s="4">
        <v>0.0</v>
      </c>
      <c r="BU428" s="4">
        <v>0.0</v>
      </c>
      <c r="BV428" s="4">
        <v>0.0</v>
      </c>
      <c r="BW428" s="4">
        <v>0.0</v>
      </c>
      <c r="BX428" s="4">
        <v>0.0</v>
      </c>
      <c r="BY428" s="4">
        <v>0.0</v>
      </c>
      <c r="BZ428" s="4">
        <v>0.0</v>
      </c>
      <c r="CA428" s="4">
        <v>0.0</v>
      </c>
      <c r="CB428" s="4">
        <v>0.0</v>
      </c>
      <c r="CC428" s="4">
        <v>0.0</v>
      </c>
      <c r="CD428" s="4">
        <v>0.0</v>
      </c>
      <c r="CE428" s="4">
        <v>1.6</v>
      </c>
      <c r="CF428" s="4">
        <v>0.0</v>
      </c>
      <c r="CG428" s="4">
        <v>0.0</v>
      </c>
      <c r="CH428" s="4">
        <v>4.72</v>
      </c>
      <c r="CI428" s="4">
        <v>0.0</v>
      </c>
      <c r="CJ428" s="4">
        <v>1.38</v>
      </c>
      <c r="CK428" s="4">
        <v>0.0</v>
      </c>
      <c r="CL428" s="4">
        <v>0.0</v>
      </c>
      <c r="CM428" s="4">
        <v>0.0</v>
      </c>
      <c r="CN428" s="4">
        <v>0.0</v>
      </c>
      <c r="CO428" s="4">
        <v>6.07</v>
      </c>
      <c r="CP428" s="4">
        <v>0.0</v>
      </c>
      <c r="CQ428" s="4">
        <v>0.0</v>
      </c>
      <c r="CR428" s="4">
        <v>3.74</v>
      </c>
      <c r="CS428" s="4">
        <v>0.0</v>
      </c>
      <c r="CT428" s="4">
        <v>47.0</v>
      </c>
      <c r="CU428" s="4">
        <v>41.4</v>
      </c>
      <c r="CV428" s="4" t="s">
        <v>1441</v>
      </c>
      <c r="CW428" s="4">
        <v>325.76</v>
      </c>
      <c r="CX428" s="4">
        <v>0.19</v>
      </c>
      <c r="CY428" s="4">
        <v>0.24</v>
      </c>
      <c r="CZ428" s="4">
        <v>0.0</v>
      </c>
      <c r="DA428" s="4">
        <v>0.01</v>
      </c>
      <c r="DB428" s="4">
        <v>0.09</v>
      </c>
      <c r="DC428" s="4">
        <v>0.0</v>
      </c>
      <c r="DD428" s="4">
        <v>0.0</v>
      </c>
      <c r="DE428" s="4">
        <v>0.06</v>
      </c>
      <c r="DF428" s="4">
        <v>0.0</v>
      </c>
      <c r="DG428" s="4">
        <v>0.0</v>
      </c>
      <c r="DH428" s="4">
        <v>0.0</v>
      </c>
      <c r="DI428" s="4">
        <v>0.0</v>
      </c>
      <c r="DJ428" s="4">
        <v>0.0</v>
      </c>
      <c r="DK428" s="4">
        <v>0.01</v>
      </c>
      <c r="DL428" s="4">
        <v>0.0</v>
      </c>
      <c r="DM428" s="4">
        <v>0.3</v>
      </c>
      <c r="DN428" s="4">
        <v>0.0</v>
      </c>
      <c r="DO428" s="4">
        <v>0.06</v>
      </c>
      <c r="DP428" s="4">
        <v>0.0</v>
      </c>
      <c r="DQ428" s="4">
        <v>0.0</v>
      </c>
      <c r="DR428" s="4">
        <v>0.0</v>
      </c>
      <c r="DS428" s="4">
        <v>0.0</v>
      </c>
      <c r="DT428" s="4">
        <v>0.03</v>
      </c>
      <c r="DU428" s="4">
        <v>0.0</v>
      </c>
      <c r="DV428" s="4">
        <v>0.0</v>
      </c>
      <c r="DW428" s="4">
        <v>0.0</v>
      </c>
      <c r="DX428" s="4" t="s">
        <v>1441</v>
      </c>
      <c r="DY428" s="4" t="s">
        <v>1443</v>
      </c>
      <c r="DZ428" s="4" t="s">
        <v>1433</v>
      </c>
      <c r="EA428" s="4" t="s">
        <v>461</v>
      </c>
      <c r="EB428" s="4">
        <v>325.759372324</v>
      </c>
      <c r="EC428" s="6">
        <v>86.2572392936622</v>
      </c>
      <c r="ED428" s="7">
        <v>0.26</v>
      </c>
      <c r="EE428" s="4" t="s">
        <v>1441</v>
      </c>
      <c r="EF428" s="4" t="s">
        <v>1429</v>
      </c>
      <c r="EG428" s="4" t="s">
        <v>1442</v>
      </c>
      <c r="EH428" s="4">
        <f t="shared" si="1"/>
        <v>6036.4756</v>
      </c>
      <c r="EI428" s="4">
        <f t="shared" si="2"/>
        <v>1.34178744</v>
      </c>
      <c r="EJ428" s="4">
        <f t="shared" si="3"/>
        <v>8099.66714</v>
      </c>
      <c r="EK428" s="4">
        <f t="shared" si="4"/>
        <v>0.6847884788</v>
      </c>
      <c r="EL428" s="4">
        <f t="shared" si="5"/>
        <v>1.927992799</v>
      </c>
      <c r="EM428" s="4">
        <f t="shared" si="6"/>
        <v>0.9822595705</v>
      </c>
      <c r="EN428" s="4">
        <f t="shared" si="7"/>
        <v>0.01774042951</v>
      </c>
      <c r="EO428" s="4">
        <f t="shared" si="8"/>
        <v>0</v>
      </c>
      <c r="EP428" s="4">
        <f t="shared" si="9"/>
        <v>0</v>
      </c>
      <c r="EQ428" s="4">
        <f t="shared" si="10"/>
        <v>0.8147614761</v>
      </c>
      <c r="ER428" s="4">
        <f t="shared" si="11"/>
        <v>0.1332133213</v>
      </c>
      <c r="ES428" s="4">
        <f t="shared" si="12"/>
        <v>0.03870387039</v>
      </c>
      <c r="ET428" s="4">
        <f t="shared" si="13"/>
        <v>0.1705246409</v>
      </c>
      <c r="EU428" s="4">
        <f t="shared" si="14"/>
        <v>0.34</v>
      </c>
      <c r="EV428" s="4">
        <f t="shared" si="15"/>
        <v>0.06</v>
      </c>
      <c r="EW428" s="4">
        <f t="shared" si="16"/>
        <v>0.07</v>
      </c>
      <c r="EX428" s="4">
        <f t="shared" si="17"/>
        <v>0.3</v>
      </c>
      <c r="EY428" s="4">
        <f t="shared" si="18"/>
        <v>0.03</v>
      </c>
      <c r="EZ428" s="4">
        <f t="shared" si="19"/>
        <v>1.188136709</v>
      </c>
      <c r="FA428" s="4">
        <f t="shared" si="20"/>
        <v>0.7382308441</v>
      </c>
      <c r="FB428" s="4">
        <f t="shared" si="21"/>
        <v>0.2647882045</v>
      </c>
      <c r="FC428" s="4">
        <f t="shared" si="22"/>
        <v>0.05544554455</v>
      </c>
      <c r="FD428" s="4">
        <f t="shared" si="23"/>
        <v>0.06174617462</v>
      </c>
      <c r="FE428" s="4">
        <f t="shared" si="24"/>
        <v>0.01836183618</v>
      </c>
      <c r="FF428" s="4">
        <f t="shared" si="25"/>
        <v>0.07794779478</v>
      </c>
      <c r="FG428" s="4">
        <f t="shared" si="26"/>
        <v>0</v>
      </c>
      <c r="FH428" s="4">
        <f t="shared" si="27"/>
        <v>0</v>
      </c>
      <c r="FI428" s="4">
        <f t="shared" si="28"/>
        <v>0.4054005401</v>
      </c>
      <c r="FJ428" s="4">
        <f t="shared" si="29"/>
        <v>0.06588658866</v>
      </c>
      <c r="FK428" s="4">
        <f t="shared" si="30"/>
        <v>0</v>
      </c>
      <c r="FL428" s="4">
        <f t="shared" si="31"/>
        <v>0</v>
      </c>
      <c r="FM428" s="4">
        <f t="shared" si="32"/>
        <v>0</v>
      </c>
      <c r="FN428" s="4">
        <f t="shared" si="33"/>
        <v>0.02880288029</v>
      </c>
      <c r="FO428" s="4">
        <f t="shared" si="34"/>
        <v>0.1098109811</v>
      </c>
      <c r="FP428" s="4">
        <f t="shared" si="35"/>
        <v>0.1765976598</v>
      </c>
      <c r="FQ428" s="4">
        <f t="shared" si="36"/>
        <v>1</v>
      </c>
      <c r="FR428" s="4">
        <v>55.55</v>
      </c>
    </row>
    <row r="429" ht="12.75" customHeight="1">
      <c r="A429" s="4" t="s">
        <v>166</v>
      </c>
      <c r="B429" s="4" t="s">
        <v>1428</v>
      </c>
      <c r="C429" s="4" t="s">
        <v>1429</v>
      </c>
      <c r="D429" s="4" t="s">
        <v>1444</v>
      </c>
      <c r="E429" s="4" t="s">
        <v>1445</v>
      </c>
      <c r="F429" s="4">
        <v>290.933025389</v>
      </c>
      <c r="G429" s="4">
        <v>7.875</v>
      </c>
      <c r="H429" s="4">
        <v>9.5625</v>
      </c>
      <c r="I429" s="4">
        <v>18.5625</v>
      </c>
      <c r="J429" s="4">
        <v>36.75</v>
      </c>
      <c r="K429" s="4">
        <v>121.4375</v>
      </c>
      <c r="L429" s="4">
        <v>96.6875</v>
      </c>
      <c r="M429" s="4">
        <v>147.340881347656</v>
      </c>
      <c r="N429" s="4">
        <v>461.042449951172</v>
      </c>
      <c r="O429" s="4">
        <v>325.625295969361</v>
      </c>
      <c r="P429" s="4">
        <v>0.0</v>
      </c>
      <c r="Q429" s="4">
        <v>0.0</v>
      </c>
      <c r="R429" s="4">
        <v>0.0</v>
      </c>
      <c r="S429" s="4">
        <v>141.8125</v>
      </c>
      <c r="T429" s="4">
        <v>149.0625</v>
      </c>
      <c r="U429" s="4">
        <v>0.0</v>
      </c>
      <c r="V429" s="4">
        <v>1413.51503436426</v>
      </c>
      <c r="W429" s="4">
        <v>13.7244501718213</v>
      </c>
      <c r="X429" s="4">
        <v>29.0</v>
      </c>
      <c r="Y429" s="4">
        <v>100391.0615</v>
      </c>
      <c r="Z429" s="4">
        <v>54.25</v>
      </c>
      <c r="AA429" s="4">
        <v>41.89</v>
      </c>
      <c r="AB429" s="4">
        <v>40.68</v>
      </c>
      <c r="AC429" s="4">
        <v>1.21</v>
      </c>
      <c r="AD429" s="4">
        <v>0.66</v>
      </c>
      <c r="AE429" s="4">
        <v>5.07</v>
      </c>
      <c r="AF429" s="4">
        <v>6.63</v>
      </c>
      <c r="AG429" s="4">
        <v>41.6</v>
      </c>
      <c r="AH429" s="4">
        <v>4.1</v>
      </c>
      <c r="AI429" s="4">
        <v>0.0</v>
      </c>
      <c r="AJ429" s="4">
        <v>24.8</v>
      </c>
      <c r="AK429" s="4">
        <v>6.2</v>
      </c>
      <c r="AL429" s="4">
        <v>0.0</v>
      </c>
      <c r="AM429" s="4">
        <v>0.0</v>
      </c>
      <c r="AN429" s="4">
        <v>0.0</v>
      </c>
      <c r="AO429" s="4">
        <v>0.0</v>
      </c>
      <c r="AP429" s="4">
        <v>0.0</v>
      </c>
      <c r="AQ429" s="4">
        <v>0.0</v>
      </c>
      <c r="AR429" s="4">
        <v>2.96</v>
      </c>
      <c r="AS429" s="4">
        <v>0.0</v>
      </c>
      <c r="AT429" s="4">
        <v>0.0</v>
      </c>
      <c r="AU429" s="4">
        <v>0.0</v>
      </c>
      <c r="AV429" s="4">
        <v>0.0</v>
      </c>
      <c r="AW429" s="4">
        <v>0.0</v>
      </c>
      <c r="AX429" s="4">
        <v>0.0</v>
      </c>
      <c r="AY429" s="4">
        <v>0.0</v>
      </c>
      <c r="AZ429" s="4">
        <v>0.0</v>
      </c>
      <c r="BA429" s="4">
        <v>0.0</v>
      </c>
      <c r="BB429" s="4">
        <v>1.51</v>
      </c>
      <c r="BC429" s="4">
        <v>0.0</v>
      </c>
      <c r="BD429" s="4">
        <v>0.0</v>
      </c>
      <c r="BE429" s="4">
        <v>0.0</v>
      </c>
      <c r="BF429" s="4">
        <v>0.0</v>
      </c>
      <c r="BG429" s="4">
        <v>0.0</v>
      </c>
      <c r="BH429" s="4">
        <v>0.0</v>
      </c>
      <c r="BI429" s="4">
        <v>0.0</v>
      </c>
      <c r="BJ429" s="4">
        <v>0.0</v>
      </c>
      <c r="BK429" s="4">
        <v>0.0</v>
      </c>
      <c r="BL429" s="4">
        <v>0.0</v>
      </c>
      <c r="BM429" s="4">
        <v>0.0</v>
      </c>
      <c r="BN429" s="4">
        <v>8.33</v>
      </c>
      <c r="BO429" s="4">
        <v>0.0</v>
      </c>
      <c r="BP429" s="4">
        <v>0.0</v>
      </c>
      <c r="BQ429" s="4">
        <v>0.0</v>
      </c>
      <c r="BR429" s="4">
        <v>0.0</v>
      </c>
      <c r="BS429" s="4">
        <v>0.53</v>
      </c>
      <c r="BT429" s="4">
        <v>0.0</v>
      </c>
      <c r="BU429" s="4">
        <v>0.0</v>
      </c>
      <c r="BV429" s="4">
        <v>0.0</v>
      </c>
      <c r="BW429" s="4">
        <v>0.0</v>
      </c>
      <c r="BX429" s="4">
        <v>0.0</v>
      </c>
      <c r="BY429" s="4">
        <v>0.0</v>
      </c>
      <c r="BZ429" s="4">
        <v>2.52</v>
      </c>
      <c r="CA429" s="4">
        <v>0.0</v>
      </c>
      <c r="CB429" s="4">
        <v>0.0</v>
      </c>
      <c r="CC429" s="4">
        <v>0.0</v>
      </c>
      <c r="CD429" s="4">
        <v>0.0</v>
      </c>
      <c r="CE429" s="4">
        <v>3.66</v>
      </c>
      <c r="CF429" s="4">
        <v>0.0</v>
      </c>
      <c r="CG429" s="4">
        <v>0.0</v>
      </c>
      <c r="CH429" s="4">
        <v>3.99</v>
      </c>
      <c r="CI429" s="4">
        <v>0.0</v>
      </c>
      <c r="CJ429" s="4">
        <v>0.72</v>
      </c>
      <c r="CK429" s="4">
        <v>0.0</v>
      </c>
      <c r="CL429" s="4">
        <v>0.0</v>
      </c>
      <c r="CM429" s="4">
        <v>2.16</v>
      </c>
      <c r="CN429" s="4">
        <v>2.39</v>
      </c>
      <c r="CO429" s="4">
        <v>5.95</v>
      </c>
      <c r="CP429" s="4">
        <v>0.0</v>
      </c>
      <c r="CQ429" s="4">
        <v>0.0</v>
      </c>
      <c r="CR429" s="4">
        <v>13.33</v>
      </c>
      <c r="CS429" s="4">
        <v>0.0</v>
      </c>
      <c r="CT429" s="4">
        <v>53.0</v>
      </c>
      <c r="CU429" s="4">
        <v>66.7</v>
      </c>
      <c r="CV429" s="4" t="s">
        <v>1444</v>
      </c>
      <c r="CW429" s="4">
        <v>290.93</v>
      </c>
      <c r="CX429" s="4">
        <v>0.15</v>
      </c>
      <c r="CY429" s="4">
        <v>0.07</v>
      </c>
      <c r="CZ429" s="4">
        <v>0.0</v>
      </c>
      <c r="DA429" s="4">
        <v>0.01</v>
      </c>
      <c r="DB429" s="4">
        <v>0.0</v>
      </c>
      <c r="DC429" s="4">
        <v>0.01</v>
      </c>
      <c r="DD429" s="4">
        <v>0.02</v>
      </c>
      <c r="DE429" s="4">
        <v>0.22</v>
      </c>
      <c r="DF429" s="4">
        <v>0.0</v>
      </c>
      <c r="DG429" s="4">
        <v>0.0</v>
      </c>
      <c r="DH429" s="4">
        <v>0.0</v>
      </c>
      <c r="DI429" s="4">
        <v>0.0</v>
      </c>
      <c r="DJ429" s="4">
        <v>0.0</v>
      </c>
      <c r="DK429" s="4">
        <v>0.04</v>
      </c>
      <c r="DL429" s="4">
        <v>0.0</v>
      </c>
      <c r="DM429" s="4">
        <v>0.22</v>
      </c>
      <c r="DN429" s="4">
        <v>0.0</v>
      </c>
      <c r="DO429" s="4">
        <v>0.06</v>
      </c>
      <c r="DP429" s="4">
        <v>0.02</v>
      </c>
      <c r="DQ429" s="4">
        <v>0.0</v>
      </c>
      <c r="DR429" s="4">
        <v>0.0</v>
      </c>
      <c r="DS429" s="4">
        <v>0.0</v>
      </c>
      <c r="DT429" s="4">
        <v>0.16</v>
      </c>
      <c r="DU429" s="4">
        <v>0.0</v>
      </c>
      <c r="DV429" s="4">
        <v>0.0</v>
      </c>
      <c r="DW429" s="4">
        <v>0.0</v>
      </c>
      <c r="DX429" s="4" t="s">
        <v>1444</v>
      </c>
      <c r="DY429" s="4" t="s">
        <v>1446</v>
      </c>
      <c r="DZ429" s="4" t="s">
        <v>1433</v>
      </c>
      <c r="EA429" s="4" t="s">
        <v>461</v>
      </c>
      <c r="EB429" s="4">
        <v>290.933025389</v>
      </c>
      <c r="EC429" s="6">
        <v>152.36097411192</v>
      </c>
      <c r="ED429" s="7">
        <v>0.52</v>
      </c>
      <c r="EE429" s="4" t="s">
        <v>1444</v>
      </c>
      <c r="EF429" s="4" t="s">
        <v>1429</v>
      </c>
      <c r="EG429" s="4" t="s">
        <v>1445</v>
      </c>
      <c r="EH429" s="4">
        <f t="shared" si="1"/>
        <v>1850.526479</v>
      </c>
      <c r="EI429" s="4">
        <f t="shared" si="2"/>
        <v>0.8133433283</v>
      </c>
      <c r="EJ429" s="4">
        <f t="shared" si="3"/>
        <v>1505.113366</v>
      </c>
      <c r="EK429" s="4">
        <f t="shared" si="4"/>
        <v>0.2956682028</v>
      </c>
      <c r="EL429" s="4">
        <f t="shared" si="5"/>
        <v>1.299539171</v>
      </c>
      <c r="EM429" s="4">
        <f t="shared" si="6"/>
        <v>0.590070922</v>
      </c>
      <c r="EN429" s="4">
        <f t="shared" si="7"/>
        <v>0.05815602837</v>
      </c>
      <c r="EO429" s="4">
        <f t="shared" si="8"/>
        <v>0</v>
      </c>
      <c r="EP429" s="4">
        <f t="shared" si="9"/>
        <v>0.3517730496</v>
      </c>
      <c r="EQ429" s="4">
        <f t="shared" si="10"/>
        <v>0.7721658986</v>
      </c>
      <c r="ER429" s="4">
        <f t="shared" si="11"/>
        <v>0.0934562212</v>
      </c>
      <c r="ES429" s="4">
        <f t="shared" si="12"/>
        <v>0.1222119816</v>
      </c>
      <c r="ET429" s="4">
        <f t="shared" si="13"/>
        <v>0.1864690333</v>
      </c>
      <c r="EU429" s="4">
        <f t="shared" si="14"/>
        <v>0.11</v>
      </c>
      <c r="EV429" s="4">
        <f t="shared" si="15"/>
        <v>0.22</v>
      </c>
      <c r="EW429" s="4">
        <f t="shared" si="16"/>
        <v>0.1</v>
      </c>
      <c r="EX429" s="4">
        <f t="shared" si="17"/>
        <v>0.24</v>
      </c>
      <c r="EY429" s="4">
        <f t="shared" si="18"/>
        <v>0.16</v>
      </c>
      <c r="EZ429" s="4">
        <f t="shared" si="19"/>
        <v>1.44188781</v>
      </c>
      <c r="FA429" s="4">
        <f t="shared" si="20"/>
        <v>0.8958952684</v>
      </c>
      <c r="FB429" s="4">
        <f t="shared" si="21"/>
        <v>0.5236977614</v>
      </c>
      <c r="FC429" s="4">
        <f t="shared" si="22"/>
        <v>0.1285240464</v>
      </c>
      <c r="FD429" s="4">
        <f t="shared" si="23"/>
        <v>0</v>
      </c>
      <c r="FE429" s="4">
        <f t="shared" si="24"/>
        <v>0.03130182421</v>
      </c>
      <c r="FF429" s="4">
        <f t="shared" si="25"/>
        <v>0</v>
      </c>
      <c r="FG429" s="4">
        <f t="shared" si="26"/>
        <v>0</v>
      </c>
      <c r="FH429" s="4">
        <f t="shared" si="27"/>
        <v>0</v>
      </c>
      <c r="FI429" s="4">
        <f t="shared" si="28"/>
        <v>0</v>
      </c>
      <c r="FJ429" s="4">
        <f t="shared" si="29"/>
        <v>0.1726782753</v>
      </c>
      <c r="FK429" s="4">
        <f t="shared" si="30"/>
        <v>0</v>
      </c>
      <c r="FL429" s="4">
        <f t="shared" si="31"/>
        <v>0</v>
      </c>
      <c r="FM429" s="4">
        <f t="shared" si="32"/>
        <v>0</v>
      </c>
      <c r="FN429" s="4">
        <f t="shared" si="33"/>
        <v>0.07587064677</v>
      </c>
      <c r="FO429" s="4">
        <f t="shared" si="34"/>
        <v>0.09763681592</v>
      </c>
      <c r="FP429" s="4">
        <f t="shared" si="35"/>
        <v>0.4939883914</v>
      </c>
      <c r="FQ429" s="4">
        <f t="shared" si="36"/>
        <v>1</v>
      </c>
      <c r="FR429" s="4">
        <v>48.24</v>
      </c>
    </row>
    <row r="430" ht="12.75" customHeight="1">
      <c r="A430" s="4" t="s">
        <v>166</v>
      </c>
      <c r="B430" s="4" t="s">
        <v>1428</v>
      </c>
      <c r="C430" s="4" t="s">
        <v>1429</v>
      </c>
      <c r="D430" s="4" t="s">
        <v>1447</v>
      </c>
      <c r="E430" s="4" t="s">
        <v>1448</v>
      </c>
      <c r="F430" s="4">
        <v>435.767585433</v>
      </c>
      <c r="G430" s="4">
        <v>6.9375</v>
      </c>
      <c r="H430" s="4">
        <v>9.875</v>
      </c>
      <c r="I430" s="4">
        <v>26.5</v>
      </c>
      <c r="J430" s="4">
        <v>36.75</v>
      </c>
      <c r="K430" s="4">
        <v>108.4375</v>
      </c>
      <c r="L430" s="4">
        <v>247.0625</v>
      </c>
      <c r="M430" s="4">
        <v>190.0</v>
      </c>
      <c r="N430" s="4">
        <v>517.287902832031</v>
      </c>
      <c r="O430" s="4">
        <v>345.313447748371</v>
      </c>
      <c r="P430" s="4">
        <v>0.0</v>
      </c>
      <c r="Q430" s="4">
        <v>0.0</v>
      </c>
      <c r="R430" s="4">
        <v>0.0</v>
      </c>
      <c r="S430" s="4">
        <v>230.1875</v>
      </c>
      <c r="T430" s="4">
        <v>205.375</v>
      </c>
      <c r="U430" s="4">
        <v>0.0</v>
      </c>
      <c r="V430" s="4">
        <v>1378.77618364419</v>
      </c>
      <c r="W430" s="4">
        <v>13.8539239598278</v>
      </c>
      <c r="X430" s="4">
        <v>17.0</v>
      </c>
      <c r="Y430" s="4">
        <v>32252.8318</v>
      </c>
      <c r="Z430" s="4">
        <v>27.21</v>
      </c>
      <c r="AA430" s="4">
        <v>15.78</v>
      </c>
      <c r="AB430" s="4">
        <v>15.57</v>
      </c>
      <c r="AC430" s="4">
        <v>0.21</v>
      </c>
      <c r="AD430" s="4">
        <v>2.15</v>
      </c>
      <c r="AE430" s="4">
        <v>3.93</v>
      </c>
      <c r="AF430" s="4">
        <v>5.35</v>
      </c>
      <c r="AG430" s="4">
        <v>3.6</v>
      </c>
      <c r="AH430" s="4">
        <v>3.5</v>
      </c>
      <c r="AI430" s="4">
        <v>1.2</v>
      </c>
      <c r="AJ430" s="4">
        <v>0.8</v>
      </c>
      <c r="AK430" s="4">
        <v>2.0</v>
      </c>
      <c r="AL430" s="4">
        <v>0.0</v>
      </c>
      <c r="AM430" s="4">
        <v>0.0</v>
      </c>
      <c r="AN430" s="4">
        <v>0.0</v>
      </c>
      <c r="AO430" s="4">
        <v>0.0</v>
      </c>
      <c r="AP430" s="4">
        <v>0.0</v>
      </c>
      <c r="AQ430" s="4">
        <v>0.0</v>
      </c>
      <c r="AR430" s="4">
        <v>0.0</v>
      </c>
      <c r="AS430" s="4">
        <v>0.0</v>
      </c>
      <c r="AT430" s="4">
        <v>0.0</v>
      </c>
      <c r="AU430" s="4">
        <v>0.0</v>
      </c>
      <c r="AV430" s="4">
        <v>0.0</v>
      </c>
      <c r="AW430" s="4">
        <v>0.0</v>
      </c>
      <c r="AX430" s="4">
        <v>0.0</v>
      </c>
      <c r="AY430" s="4">
        <v>0.0</v>
      </c>
      <c r="AZ430" s="4">
        <v>0.0</v>
      </c>
      <c r="BA430" s="4">
        <v>0.0</v>
      </c>
      <c r="BB430" s="4">
        <v>0.5</v>
      </c>
      <c r="BC430" s="4">
        <v>0.0</v>
      </c>
      <c r="BD430" s="4">
        <v>0.0</v>
      </c>
      <c r="BE430" s="4">
        <v>0.0</v>
      </c>
      <c r="BF430" s="4">
        <v>0.0</v>
      </c>
      <c r="BG430" s="4">
        <v>0.0</v>
      </c>
      <c r="BH430" s="4">
        <v>0.0</v>
      </c>
      <c r="BI430" s="4">
        <v>0.0</v>
      </c>
      <c r="BJ430" s="4">
        <v>0.0</v>
      </c>
      <c r="BK430" s="4">
        <v>0.0</v>
      </c>
      <c r="BL430" s="4">
        <v>0.0</v>
      </c>
      <c r="BM430" s="4">
        <v>0.0</v>
      </c>
      <c r="BN430" s="4">
        <v>0.0</v>
      </c>
      <c r="BO430" s="4">
        <v>0.0</v>
      </c>
      <c r="BP430" s="4">
        <v>0.0</v>
      </c>
      <c r="BQ430" s="4">
        <v>0.0</v>
      </c>
      <c r="BR430" s="4">
        <v>0.0</v>
      </c>
      <c r="BS430" s="4">
        <v>0.0</v>
      </c>
      <c r="BT430" s="4">
        <v>0.0</v>
      </c>
      <c r="BU430" s="4">
        <v>0.0</v>
      </c>
      <c r="BV430" s="4">
        <v>0.0</v>
      </c>
      <c r="BW430" s="4">
        <v>0.0</v>
      </c>
      <c r="BX430" s="4">
        <v>0.0</v>
      </c>
      <c r="BY430" s="4">
        <v>0.0</v>
      </c>
      <c r="BZ430" s="4">
        <v>0.0</v>
      </c>
      <c r="CA430" s="4">
        <v>0.0</v>
      </c>
      <c r="CB430" s="4">
        <v>0.0</v>
      </c>
      <c r="CC430" s="4">
        <v>2.13</v>
      </c>
      <c r="CD430" s="4">
        <v>0.0</v>
      </c>
      <c r="CE430" s="4">
        <v>8.69</v>
      </c>
      <c r="CF430" s="4">
        <v>3.25</v>
      </c>
      <c r="CG430" s="4">
        <v>0.0</v>
      </c>
      <c r="CH430" s="4">
        <v>1.82</v>
      </c>
      <c r="CI430" s="4">
        <v>0.0</v>
      </c>
      <c r="CJ430" s="4">
        <v>0.0</v>
      </c>
      <c r="CK430" s="4">
        <v>0.0</v>
      </c>
      <c r="CL430" s="4">
        <v>0.0</v>
      </c>
      <c r="CM430" s="4">
        <v>0.0</v>
      </c>
      <c r="CN430" s="4">
        <v>0.0</v>
      </c>
      <c r="CO430" s="4">
        <v>4.88</v>
      </c>
      <c r="CP430" s="4">
        <v>0.0</v>
      </c>
      <c r="CQ430" s="4">
        <v>0.0</v>
      </c>
      <c r="CR430" s="4">
        <v>3.94</v>
      </c>
      <c r="CS430" s="4">
        <v>0.0</v>
      </c>
      <c r="CT430" s="4">
        <v>18.0</v>
      </c>
      <c r="CU430" s="4">
        <v>17.0</v>
      </c>
      <c r="CV430" s="4" t="s">
        <v>1447</v>
      </c>
      <c r="CW430" s="4">
        <v>435.77</v>
      </c>
      <c r="CX430" s="4">
        <v>0.05</v>
      </c>
      <c r="CY430" s="4">
        <v>0.18</v>
      </c>
      <c r="CZ430" s="4">
        <v>0.0</v>
      </c>
      <c r="DA430" s="4">
        <v>0.0</v>
      </c>
      <c r="DB430" s="4">
        <v>0.0</v>
      </c>
      <c r="DC430" s="4">
        <v>0.0</v>
      </c>
      <c r="DD430" s="4">
        <v>0.0</v>
      </c>
      <c r="DE430" s="4">
        <v>0.08</v>
      </c>
      <c r="DF430" s="4">
        <v>0.0</v>
      </c>
      <c r="DG430" s="4">
        <v>0.0</v>
      </c>
      <c r="DH430" s="4">
        <v>0.0</v>
      </c>
      <c r="DI430" s="4">
        <v>0.0</v>
      </c>
      <c r="DJ430" s="4">
        <v>0.0</v>
      </c>
      <c r="DK430" s="4">
        <v>0.0</v>
      </c>
      <c r="DL430" s="4">
        <v>0.0</v>
      </c>
      <c r="DM430" s="4">
        <v>0.22</v>
      </c>
      <c r="DN430" s="4">
        <v>0.0</v>
      </c>
      <c r="DO430" s="4">
        <v>0.11</v>
      </c>
      <c r="DP430" s="4">
        <v>0.1</v>
      </c>
      <c r="DQ430" s="4">
        <v>0.0</v>
      </c>
      <c r="DR430" s="4">
        <v>0.0</v>
      </c>
      <c r="DS430" s="4">
        <v>0.0</v>
      </c>
      <c r="DT430" s="4">
        <v>0.23</v>
      </c>
      <c r="DU430" s="4">
        <v>0.02</v>
      </c>
      <c r="DV430" s="4">
        <v>0.0</v>
      </c>
      <c r="DW430" s="4">
        <v>0.0</v>
      </c>
      <c r="DX430" s="4" t="s">
        <v>1447</v>
      </c>
      <c r="DY430" s="4" t="s">
        <v>1449</v>
      </c>
      <c r="DZ430" s="4" t="s">
        <v>1433</v>
      </c>
      <c r="EA430" s="4" t="s">
        <v>461</v>
      </c>
      <c r="EB430" s="4">
        <v>435.767585433</v>
      </c>
      <c r="EC430" s="6">
        <v>700.7195866181</v>
      </c>
      <c r="ED430" s="7">
        <v>1.61</v>
      </c>
      <c r="EE430" s="4" t="s">
        <v>1447</v>
      </c>
      <c r="EF430" s="4" t="s">
        <v>1429</v>
      </c>
      <c r="EG430" s="4" t="s">
        <v>1448</v>
      </c>
      <c r="EH430" s="4">
        <f t="shared" si="1"/>
        <v>1185.330092</v>
      </c>
      <c r="EI430" s="4">
        <f t="shared" si="2"/>
        <v>1.600588235</v>
      </c>
      <c r="EJ430" s="4">
        <f t="shared" si="3"/>
        <v>1897.2254</v>
      </c>
      <c r="EK430" s="4">
        <f t="shared" si="4"/>
        <v>0.09187798603</v>
      </c>
      <c r="EL430" s="4">
        <f t="shared" si="5"/>
        <v>0.3344358692</v>
      </c>
      <c r="EM430" s="4">
        <f t="shared" si="6"/>
        <v>0.3956043956</v>
      </c>
      <c r="EN430" s="4">
        <f t="shared" si="7"/>
        <v>0.3846153846</v>
      </c>
      <c r="EO430" s="4">
        <f t="shared" si="8"/>
        <v>0.1318681319</v>
      </c>
      <c r="EP430" s="4">
        <f t="shared" si="9"/>
        <v>0.08791208791</v>
      </c>
      <c r="EQ430" s="4">
        <f t="shared" si="10"/>
        <v>0.5799338479</v>
      </c>
      <c r="ER430" s="4">
        <f t="shared" si="11"/>
        <v>0.144432194</v>
      </c>
      <c r="ES430" s="4">
        <f t="shared" si="12"/>
        <v>0.1966188901</v>
      </c>
      <c r="ET430" s="4">
        <f t="shared" si="13"/>
        <v>0.06244154203</v>
      </c>
      <c r="EU430" s="4">
        <f t="shared" si="14"/>
        <v>0.18</v>
      </c>
      <c r="EV430" s="4">
        <f t="shared" si="15"/>
        <v>0.08</v>
      </c>
      <c r="EW430" s="4">
        <f t="shared" si="16"/>
        <v>0.11</v>
      </c>
      <c r="EX430" s="4">
        <f t="shared" si="17"/>
        <v>0.32</v>
      </c>
      <c r="EY430" s="4">
        <f t="shared" si="18"/>
        <v>0.23</v>
      </c>
      <c r="EZ430" s="4">
        <f t="shared" si="19"/>
        <v>1.456166693</v>
      </c>
      <c r="FA430" s="4">
        <f t="shared" si="20"/>
        <v>0.9047672368</v>
      </c>
      <c r="FB430" s="4">
        <f t="shared" si="21"/>
        <v>1.608012184</v>
      </c>
      <c r="FC430" s="4">
        <f t="shared" si="22"/>
        <v>0.07350238883</v>
      </c>
      <c r="FD430" s="4">
        <f t="shared" si="23"/>
        <v>0</v>
      </c>
      <c r="FE430" s="4">
        <f t="shared" si="24"/>
        <v>0.01837559721</v>
      </c>
      <c r="FF430" s="4">
        <f t="shared" si="25"/>
        <v>0</v>
      </c>
      <c r="FG430" s="4">
        <f t="shared" si="26"/>
        <v>0</v>
      </c>
      <c r="FH430" s="4">
        <f t="shared" si="27"/>
        <v>0</v>
      </c>
      <c r="FI430" s="4">
        <f t="shared" si="28"/>
        <v>0</v>
      </c>
      <c r="FJ430" s="4">
        <f t="shared" si="29"/>
        <v>0</v>
      </c>
      <c r="FK430" s="4">
        <f t="shared" si="30"/>
        <v>0</v>
      </c>
      <c r="FL430" s="4">
        <f t="shared" si="31"/>
        <v>0</v>
      </c>
      <c r="FM430" s="4">
        <f t="shared" si="32"/>
        <v>0</v>
      </c>
      <c r="FN430" s="4">
        <f t="shared" si="33"/>
        <v>0.5170893054</v>
      </c>
      <c r="FO430" s="4">
        <f t="shared" si="34"/>
        <v>0.06688717383</v>
      </c>
      <c r="FP430" s="4">
        <f t="shared" si="35"/>
        <v>0.3241455347</v>
      </c>
      <c r="FQ430" s="4">
        <f t="shared" si="36"/>
        <v>1</v>
      </c>
      <c r="FR430" s="4">
        <v>27.21</v>
      </c>
    </row>
    <row r="431" ht="12.75" customHeight="1">
      <c r="A431" s="4" t="s">
        <v>166</v>
      </c>
      <c r="B431" s="4" t="s">
        <v>1428</v>
      </c>
      <c r="C431" s="4" t="s">
        <v>1429</v>
      </c>
      <c r="D431" s="4" t="s">
        <v>1450</v>
      </c>
      <c r="E431" s="4" t="s">
        <v>484</v>
      </c>
      <c r="F431" s="4">
        <v>508.685347211</v>
      </c>
      <c r="G431" s="4">
        <v>14.3125</v>
      </c>
      <c r="H431" s="4">
        <v>31.75</v>
      </c>
      <c r="I431" s="4">
        <v>63.625</v>
      </c>
      <c r="J431" s="4">
        <v>70.0625</v>
      </c>
      <c r="K431" s="4">
        <v>128.6875</v>
      </c>
      <c r="L431" s="4">
        <v>200.625</v>
      </c>
      <c r="M431" s="4">
        <v>127.540832519531</v>
      </c>
      <c r="N431" s="4">
        <v>489.447265625</v>
      </c>
      <c r="O431" s="4">
        <v>285.347527626557</v>
      </c>
      <c r="P431" s="4">
        <v>0.0</v>
      </c>
      <c r="Q431" s="4">
        <v>0.0</v>
      </c>
      <c r="R431" s="4">
        <v>0.0</v>
      </c>
      <c r="S431" s="4">
        <v>342.8125</v>
      </c>
      <c r="T431" s="4">
        <v>166.25</v>
      </c>
      <c r="U431" s="4">
        <v>0.0</v>
      </c>
      <c r="V431" s="4">
        <v>1404.7982079293</v>
      </c>
      <c r="W431" s="4">
        <v>13.8713759666135</v>
      </c>
      <c r="X431" s="4">
        <v>35.0</v>
      </c>
      <c r="Y431" s="4">
        <v>292487.9366</v>
      </c>
      <c r="Z431" s="4">
        <v>94.29</v>
      </c>
      <c r="AA431" s="4">
        <v>70.93</v>
      </c>
      <c r="AB431" s="4">
        <v>70.81</v>
      </c>
      <c r="AC431" s="4">
        <v>0.12</v>
      </c>
      <c r="AD431" s="4">
        <v>3.0</v>
      </c>
      <c r="AE431" s="4">
        <v>18.32</v>
      </c>
      <c r="AF431" s="4">
        <v>2.04</v>
      </c>
      <c r="AG431" s="4">
        <v>120.7</v>
      </c>
      <c r="AH431" s="4">
        <v>5.3</v>
      </c>
      <c r="AI431" s="4">
        <v>0.0</v>
      </c>
      <c r="AJ431" s="4">
        <v>0.0</v>
      </c>
      <c r="AK431" s="4">
        <v>0.0</v>
      </c>
      <c r="AL431" s="4">
        <v>0.0</v>
      </c>
      <c r="AM431" s="4">
        <v>0.0</v>
      </c>
      <c r="AN431" s="4">
        <v>0.0</v>
      </c>
      <c r="AO431" s="4">
        <v>0.0</v>
      </c>
      <c r="AP431" s="4">
        <v>0.0</v>
      </c>
      <c r="AQ431" s="4">
        <v>0.0</v>
      </c>
      <c r="AR431" s="4">
        <v>4.68</v>
      </c>
      <c r="AS431" s="4">
        <v>0.0</v>
      </c>
      <c r="AT431" s="4">
        <v>0.0</v>
      </c>
      <c r="AU431" s="4">
        <v>0.0</v>
      </c>
      <c r="AV431" s="4">
        <v>0.0</v>
      </c>
      <c r="AW431" s="4">
        <v>0.0</v>
      </c>
      <c r="AX431" s="4">
        <v>0.0</v>
      </c>
      <c r="AY431" s="4">
        <v>0.0</v>
      </c>
      <c r="AZ431" s="4">
        <v>0.0</v>
      </c>
      <c r="BA431" s="4">
        <v>0.0</v>
      </c>
      <c r="BB431" s="4">
        <v>12.2</v>
      </c>
      <c r="BC431" s="4">
        <v>0.0</v>
      </c>
      <c r="BD431" s="4">
        <v>0.0</v>
      </c>
      <c r="BE431" s="4">
        <v>0.0</v>
      </c>
      <c r="BF431" s="4">
        <v>0.0</v>
      </c>
      <c r="BG431" s="4">
        <v>0.0</v>
      </c>
      <c r="BH431" s="4">
        <v>0.0</v>
      </c>
      <c r="BI431" s="4">
        <v>0.0</v>
      </c>
      <c r="BJ431" s="4">
        <v>0.0</v>
      </c>
      <c r="BK431" s="4">
        <v>0.0</v>
      </c>
      <c r="BL431" s="4">
        <v>1.63</v>
      </c>
      <c r="BM431" s="4">
        <v>23.59</v>
      </c>
      <c r="BN431" s="4">
        <v>30.91</v>
      </c>
      <c r="BO431" s="4">
        <v>0.0</v>
      </c>
      <c r="BP431" s="4">
        <v>0.0</v>
      </c>
      <c r="BQ431" s="4">
        <v>0.0</v>
      </c>
      <c r="BR431" s="4">
        <v>0.0</v>
      </c>
      <c r="BS431" s="4">
        <v>0.0</v>
      </c>
      <c r="BT431" s="4">
        <v>0.0</v>
      </c>
      <c r="BU431" s="4">
        <v>0.0</v>
      </c>
      <c r="BV431" s="4">
        <v>0.0</v>
      </c>
      <c r="BW431" s="4">
        <v>0.0</v>
      </c>
      <c r="BX431" s="4">
        <v>0.0</v>
      </c>
      <c r="BY431" s="4">
        <v>0.0</v>
      </c>
      <c r="BZ431" s="4">
        <v>0.0</v>
      </c>
      <c r="CA431" s="4">
        <v>0.0</v>
      </c>
      <c r="CB431" s="4">
        <v>0.0</v>
      </c>
      <c r="CC431" s="4">
        <v>0.0</v>
      </c>
      <c r="CD431" s="4">
        <v>0.0</v>
      </c>
      <c r="CE431" s="4">
        <v>2.4</v>
      </c>
      <c r="CF431" s="4">
        <v>0.6</v>
      </c>
      <c r="CG431" s="4">
        <v>0.0</v>
      </c>
      <c r="CH431" s="4">
        <v>5.45</v>
      </c>
      <c r="CI431" s="4">
        <v>0.0</v>
      </c>
      <c r="CJ431" s="4">
        <v>0.67</v>
      </c>
      <c r="CK431" s="4">
        <v>0.0</v>
      </c>
      <c r="CL431" s="4">
        <v>0.0</v>
      </c>
      <c r="CM431" s="4">
        <v>1.28</v>
      </c>
      <c r="CN431" s="4">
        <v>0.0</v>
      </c>
      <c r="CO431" s="4">
        <v>0.7</v>
      </c>
      <c r="CP431" s="4">
        <v>0.0</v>
      </c>
      <c r="CQ431" s="4">
        <v>0.0</v>
      </c>
      <c r="CR431" s="4">
        <v>10.18</v>
      </c>
      <c r="CS431" s="4">
        <v>0.0</v>
      </c>
      <c r="CT431" s="4">
        <v>85.0</v>
      </c>
      <c r="CU431" s="4">
        <v>59.5</v>
      </c>
      <c r="CV431" s="4" t="s">
        <v>1450</v>
      </c>
      <c r="CW431" s="4">
        <v>508.69</v>
      </c>
      <c r="CX431" s="4">
        <v>0.05</v>
      </c>
      <c r="CY431" s="4">
        <v>0.15</v>
      </c>
      <c r="CZ431" s="4">
        <v>0.0</v>
      </c>
      <c r="DA431" s="4">
        <v>0.04</v>
      </c>
      <c r="DB431" s="4">
        <v>0.0</v>
      </c>
      <c r="DC431" s="4">
        <v>0.0</v>
      </c>
      <c r="DD431" s="4">
        <v>0.0</v>
      </c>
      <c r="DE431" s="4">
        <v>0.12</v>
      </c>
      <c r="DF431" s="4">
        <v>0.0</v>
      </c>
      <c r="DG431" s="4">
        <v>0.0</v>
      </c>
      <c r="DH431" s="4">
        <v>0.0</v>
      </c>
      <c r="DI431" s="4">
        <v>0.0</v>
      </c>
      <c r="DJ431" s="4">
        <v>0.0</v>
      </c>
      <c r="DK431" s="4">
        <v>0.0</v>
      </c>
      <c r="DL431" s="4">
        <v>0.0</v>
      </c>
      <c r="DM431" s="4">
        <v>0.29</v>
      </c>
      <c r="DN431" s="4">
        <v>0.0</v>
      </c>
      <c r="DO431" s="4">
        <v>0.1</v>
      </c>
      <c r="DP431" s="4">
        <v>0.06</v>
      </c>
      <c r="DQ431" s="4">
        <v>0.0</v>
      </c>
      <c r="DR431" s="4">
        <v>0.0</v>
      </c>
      <c r="DS431" s="4">
        <v>0.0</v>
      </c>
      <c r="DT431" s="4">
        <v>0.19</v>
      </c>
      <c r="DU431" s="4">
        <v>0.0</v>
      </c>
      <c r="DV431" s="4">
        <v>0.0</v>
      </c>
      <c r="DW431" s="4">
        <v>0.0</v>
      </c>
      <c r="DX431" s="4" t="s">
        <v>1450</v>
      </c>
      <c r="DY431" s="4" t="s">
        <v>485</v>
      </c>
      <c r="DZ431" s="4" t="s">
        <v>1433</v>
      </c>
      <c r="EA431" s="4" t="s">
        <v>461</v>
      </c>
      <c r="EB431" s="4">
        <v>508.685347211</v>
      </c>
      <c r="EC431" s="6">
        <v>345.388683804</v>
      </c>
      <c r="ED431" s="7">
        <v>0.68</v>
      </c>
      <c r="EE431" s="4" t="s">
        <v>1450</v>
      </c>
      <c r="EF431" s="4" t="s">
        <v>1429</v>
      </c>
      <c r="EG431" s="4" t="s">
        <v>484</v>
      </c>
      <c r="EH431" s="4">
        <f t="shared" si="1"/>
        <v>3102.003782</v>
      </c>
      <c r="EI431" s="4">
        <f t="shared" si="2"/>
        <v>1.584705882</v>
      </c>
      <c r="EJ431" s="4">
        <f t="shared" si="3"/>
        <v>4915.76364</v>
      </c>
      <c r="EK431" s="4">
        <f t="shared" si="4"/>
        <v>0.7073920882</v>
      </c>
      <c r="EL431" s="4">
        <f t="shared" si="5"/>
        <v>1.336302895</v>
      </c>
      <c r="EM431" s="4">
        <f t="shared" si="6"/>
        <v>0.9579365079</v>
      </c>
      <c r="EN431" s="4">
        <f t="shared" si="7"/>
        <v>0.04206349206</v>
      </c>
      <c r="EO431" s="4">
        <f t="shared" si="8"/>
        <v>0</v>
      </c>
      <c r="EP431" s="4">
        <f t="shared" si="9"/>
        <v>0</v>
      </c>
      <c r="EQ431" s="4">
        <f t="shared" si="10"/>
        <v>0.7522536854</v>
      </c>
      <c r="ER431" s="4">
        <f t="shared" si="11"/>
        <v>0.1942941987</v>
      </c>
      <c r="ES431" s="4">
        <f t="shared" si="12"/>
        <v>0.02163538021</v>
      </c>
      <c r="ET431" s="4">
        <f t="shared" si="13"/>
        <v>0.1853601652</v>
      </c>
      <c r="EU431" s="4">
        <f t="shared" si="14"/>
        <v>0.19</v>
      </c>
      <c r="EV431" s="4">
        <f t="shared" si="15"/>
        <v>0.12</v>
      </c>
      <c r="EW431" s="4">
        <f t="shared" si="16"/>
        <v>0.1</v>
      </c>
      <c r="EX431" s="4">
        <f t="shared" si="17"/>
        <v>0.35</v>
      </c>
      <c r="EY431" s="4">
        <f t="shared" si="18"/>
        <v>0.19</v>
      </c>
      <c r="EZ431" s="4">
        <f t="shared" si="19"/>
        <v>1.483205736</v>
      </c>
      <c r="FA431" s="4">
        <f t="shared" si="20"/>
        <v>0.9215675388</v>
      </c>
      <c r="FB431" s="4">
        <f t="shared" si="21"/>
        <v>0.6789829621</v>
      </c>
      <c r="FC431" s="4">
        <f t="shared" si="22"/>
        <v>0</v>
      </c>
      <c r="FD431" s="4">
        <f t="shared" si="23"/>
        <v>0</v>
      </c>
      <c r="FE431" s="4">
        <f t="shared" si="24"/>
        <v>0.1361455195</v>
      </c>
      <c r="FF431" s="4">
        <f t="shared" si="25"/>
        <v>0</v>
      </c>
      <c r="FG431" s="4">
        <f t="shared" si="26"/>
        <v>0</v>
      </c>
      <c r="FH431" s="4">
        <f t="shared" si="27"/>
        <v>0</v>
      </c>
      <c r="FI431" s="4">
        <f t="shared" si="28"/>
        <v>0.2632518692</v>
      </c>
      <c r="FJ431" s="4">
        <f t="shared" si="29"/>
        <v>0.3449391809</v>
      </c>
      <c r="FK431" s="4">
        <f t="shared" si="30"/>
        <v>0</v>
      </c>
      <c r="FL431" s="4">
        <f t="shared" si="31"/>
        <v>0</v>
      </c>
      <c r="FM431" s="4">
        <f t="shared" si="32"/>
        <v>0.01818993416</v>
      </c>
      <c r="FN431" s="4">
        <f t="shared" si="33"/>
        <v>0.03347840643</v>
      </c>
      <c r="FO431" s="4">
        <f t="shared" si="34"/>
        <v>0.06829594911</v>
      </c>
      <c r="FP431" s="4">
        <f t="shared" si="35"/>
        <v>0.1356991407</v>
      </c>
      <c r="FQ431" s="4">
        <f t="shared" si="36"/>
        <v>1</v>
      </c>
      <c r="FR431" s="4">
        <v>89.61</v>
      </c>
    </row>
    <row r="432" ht="12.75" customHeight="1">
      <c r="A432" s="4" t="s">
        <v>166</v>
      </c>
      <c r="B432" s="4" t="s">
        <v>1428</v>
      </c>
      <c r="C432" s="4" t="s">
        <v>1429</v>
      </c>
      <c r="D432" s="4" t="s">
        <v>1451</v>
      </c>
      <c r="E432" s="4" t="s">
        <v>1452</v>
      </c>
      <c r="F432" s="4">
        <v>590.90491733</v>
      </c>
      <c r="G432" s="4">
        <v>27.125</v>
      </c>
      <c r="H432" s="4">
        <v>45.875</v>
      </c>
      <c r="I432" s="4">
        <v>103.5625</v>
      </c>
      <c r="J432" s="4">
        <v>100.3125</v>
      </c>
      <c r="K432" s="4">
        <v>176.5625</v>
      </c>
      <c r="L432" s="4">
        <v>137.75</v>
      </c>
      <c r="M432" s="4">
        <v>155.955047607422</v>
      </c>
      <c r="N432" s="4">
        <v>390.423461914063</v>
      </c>
      <c r="O432" s="4">
        <v>247.969966844469</v>
      </c>
      <c r="P432" s="4">
        <v>0.0</v>
      </c>
      <c r="Q432" s="4">
        <v>0.0</v>
      </c>
      <c r="R432" s="4">
        <v>0.0</v>
      </c>
      <c r="S432" s="4">
        <v>237.0</v>
      </c>
      <c r="T432" s="4">
        <v>354.1875</v>
      </c>
      <c r="U432" s="4">
        <v>0.0</v>
      </c>
      <c r="V432" s="4">
        <v>1385.9332628239</v>
      </c>
      <c r="W432" s="4">
        <v>14.0944399788472</v>
      </c>
      <c r="X432" s="4">
        <v>39.0</v>
      </c>
      <c r="Y432" s="4">
        <v>171287.6412</v>
      </c>
      <c r="Z432" s="4">
        <v>103.52</v>
      </c>
      <c r="AA432" s="4">
        <v>51.62</v>
      </c>
      <c r="AB432" s="4">
        <v>50.8</v>
      </c>
      <c r="AC432" s="4">
        <v>0.82</v>
      </c>
      <c r="AD432" s="4">
        <v>1.87</v>
      </c>
      <c r="AE432" s="4">
        <v>23.6</v>
      </c>
      <c r="AF432" s="4">
        <v>26.43</v>
      </c>
      <c r="AG432" s="4">
        <v>40.1</v>
      </c>
      <c r="AH432" s="4">
        <v>14.2</v>
      </c>
      <c r="AI432" s="4">
        <v>0.9</v>
      </c>
      <c r="AJ432" s="4">
        <v>2.4</v>
      </c>
      <c r="AK432" s="4">
        <v>0.0</v>
      </c>
      <c r="AL432" s="4">
        <v>0.0</v>
      </c>
      <c r="AM432" s="4">
        <v>0.0</v>
      </c>
      <c r="AN432" s="4">
        <v>0.0</v>
      </c>
      <c r="AO432" s="4">
        <v>0.0</v>
      </c>
      <c r="AP432" s="4">
        <v>0.0</v>
      </c>
      <c r="AQ432" s="4">
        <v>0.0</v>
      </c>
      <c r="AR432" s="4">
        <v>2.07</v>
      </c>
      <c r="AS432" s="4">
        <v>0.0</v>
      </c>
      <c r="AT432" s="4">
        <v>0.0</v>
      </c>
      <c r="AU432" s="4">
        <v>0.0</v>
      </c>
      <c r="AV432" s="4">
        <v>0.0</v>
      </c>
      <c r="AW432" s="4">
        <v>0.0</v>
      </c>
      <c r="AX432" s="4">
        <v>0.0</v>
      </c>
      <c r="AY432" s="4">
        <v>0.0</v>
      </c>
      <c r="AZ432" s="4">
        <v>0.0</v>
      </c>
      <c r="BA432" s="4">
        <v>0.0</v>
      </c>
      <c r="BB432" s="4">
        <v>1.38</v>
      </c>
      <c r="BC432" s="4">
        <v>0.0</v>
      </c>
      <c r="BD432" s="4">
        <v>0.0</v>
      </c>
      <c r="BE432" s="4">
        <v>0.0</v>
      </c>
      <c r="BF432" s="4">
        <v>0.0</v>
      </c>
      <c r="BG432" s="4">
        <v>0.0</v>
      </c>
      <c r="BH432" s="4">
        <v>0.0</v>
      </c>
      <c r="BI432" s="4">
        <v>0.0</v>
      </c>
      <c r="BJ432" s="4">
        <v>0.0</v>
      </c>
      <c r="BK432" s="4">
        <v>0.0</v>
      </c>
      <c r="BL432" s="4">
        <v>0.0</v>
      </c>
      <c r="BM432" s="4">
        <v>0.0</v>
      </c>
      <c r="BN432" s="4">
        <v>7.37</v>
      </c>
      <c r="BO432" s="4">
        <v>0.0</v>
      </c>
      <c r="BP432" s="4">
        <v>2.0</v>
      </c>
      <c r="BQ432" s="4">
        <v>0.0</v>
      </c>
      <c r="BR432" s="4">
        <v>0.0</v>
      </c>
      <c r="BS432" s="4">
        <v>6.6</v>
      </c>
      <c r="BT432" s="4">
        <v>0.0</v>
      </c>
      <c r="BU432" s="4">
        <v>0.0</v>
      </c>
      <c r="BV432" s="4">
        <v>0.0</v>
      </c>
      <c r="BW432" s="4">
        <v>0.0</v>
      </c>
      <c r="BX432" s="4">
        <v>0.0</v>
      </c>
      <c r="BY432" s="4">
        <v>0.0</v>
      </c>
      <c r="BZ432" s="4">
        <v>7.22</v>
      </c>
      <c r="CA432" s="4">
        <v>0.0</v>
      </c>
      <c r="CB432" s="4">
        <v>0.0</v>
      </c>
      <c r="CC432" s="4">
        <v>8.87</v>
      </c>
      <c r="CD432" s="4">
        <v>0.0</v>
      </c>
      <c r="CE432" s="4">
        <v>4.29</v>
      </c>
      <c r="CF432" s="4">
        <v>32.33</v>
      </c>
      <c r="CG432" s="4">
        <v>0.0</v>
      </c>
      <c r="CH432" s="4">
        <v>7.8</v>
      </c>
      <c r="CI432" s="4">
        <v>0.0</v>
      </c>
      <c r="CJ432" s="4">
        <v>0.29</v>
      </c>
      <c r="CK432" s="4">
        <v>0.0</v>
      </c>
      <c r="CL432" s="4">
        <v>0.0</v>
      </c>
      <c r="CM432" s="4">
        <v>0.0</v>
      </c>
      <c r="CN432" s="4">
        <v>0.0</v>
      </c>
      <c r="CO432" s="4">
        <v>1.45</v>
      </c>
      <c r="CP432" s="4">
        <v>4.3</v>
      </c>
      <c r="CQ432" s="4">
        <v>0.0</v>
      </c>
      <c r="CR432" s="4">
        <v>17.55</v>
      </c>
      <c r="CS432" s="4">
        <v>0.0</v>
      </c>
      <c r="CT432" s="4">
        <v>66.0</v>
      </c>
      <c r="CU432" s="4">
        <v>39.0</v>
      </c>
      <c r="CV432" s="4" t="s">
        <v>1451</v>
      </c>
      <c r="CW432" s="4">
        <v>590.9</v>
      </c>
      <c r="CX432" s="4">
        <v>0.16</v>
      </c>
      <c r="CY432" s="4">
        <v>0.11</v>
      </c>
      <c r="CZ432" s="4">
        <v>0.0</v>
      </c>
      <c r="DA432" s="4">
        <v>0.02</v>
      </c>
      <c r="DB432" s="4">
        <v>0.0</v>
      </c>
      <c r="DC432" s="4">
        <v>0.0</v>
      </c>
      <c r="DD432" s="4">
        <v>0.0</v>
      </c>
      <c r="DE432" s="4">
        <v>0.16</v>
      </c>
      <c r="DF432" s="4">
        <v>0.0</v>
      </c>
      <c r="DG432" s="4">
        <v>0.0</v>
      </c>
      <c r="DH432" s="4">
        <v>0.0</v>
      </c>
      <c r="DI432" s="4">
        <v>0.0</v>
      </c>
      <c r="DJ432" s="4">
        <v>0.0</v>
      </c>
      <c r="DK432" s="4">
        <v>0.02</v>
      </c>
      <c r="DL432" s="4">
        <v>0.0</v>
      </c>
      <c r="DM432" s="4">
        <v>0.31</v>
      </c>
      <c r="DN432" s="4">
        <v>0.0</v>
      </c>
      <c r="DO432" s="4">
        <v>0.08</v>
      </c>
      <c r="DP432" s="4">
        <v>0.03</v>
      </c>
      <c r="DQ432" s="4">
        <v>0.0</v>
      </c>
      <c r="DR432" s="4">
        <v>0.0</v>
      </c>
      <c r="DS432" s="4">
        <v>0.0</v>
      </c>
      <c r="DT432" s="4">
        <v>0.11</v>
      </c>
      <c r="DU432" s="4">
        <v>0.0</v>
      </c>
      <c r="DV432" s="4">
        <v>0.0</v>
      </c>
      <c r="DW432" s="4">
        <v>0.0</v>
      </c>
      <c r="DX432" s="4" t="s">
        <v>1451</v>
      </c>
      <c r="DY432" s="4" t="s">
        <v>1453</v>
      </c>
      <c r="DZ432" s="4" t="s">
        <v>1433</v>
      </c>
      <c r="EA432" s="4" t="s">
        <v>461</v>
      </c>
      <c r="EB432" s="4">
        <v>590.90491733</v>
      </c>
      <c r="EC432" s="6">
        <v>241.042344981772</v>
      </c>
      <c r="ED432" s="7">
        <v>0.41</v>
      </c>
      <c r="EE432" s="4" t="s">
        <v>1451</v>
      </c>
      <c r="EF432" s="4" t="s">
        <v>1429</v>
      </c>
      <c r="EG432" s="4" t="s">
        <v>1452</v>
      </c>
      <c r="EH432" s="4">
        <f t="shared" si="1"/>
        <v>1654.633319</v>
      </c>
      <c r="EI432" s="4">
        <f t="shared" si="2"/>
        <v>2.654358974</v>
      </c>
      <c r="EJ432" s="4">
        <f t="shared" si="3"/>
        <v>4391.9908</v>
      </c>
      <c r="EK432" s="4">
        <f t="shared" si="4"/>
        <v>0.1038446677</v>
      </c>
      <c r="EL432" s="4">
        <f t="shared" si="5"/>
        <v>0.5564142195</v>
      </c>
      <c r="EM432" s="4">
        <f t="shared" si="6"/>
        <v>0.6961805556</v>
      </c>
      <c r="EN432" s="4">
        <f t="shared" si="7"/>
        <v>0.2465277778</v>
      </c>
      <c r="EO432" s="4">
        <f t="shared" si="8"/>
        <v>0.015625</v>
      </c>
      <c r="EP432" s="4">
        <f t="shared" si="9"/>
        <v>0.04166666667</v>
      </c>
      <c r="EQ432" s="4">
        <f t="shared" si="10"/>
        <v>0.4986476043</v>
      </c>
      <c r="ER432" s="4">
        <f t="shared" si="11"/>
        <v>0.2279752705</v>
      </c>
      <c r="ES432" s="4">
        <f t="shared" si="12"/>
        <v>0.255312983</v>
      </c>
      <c r="ET432" s="4">
        <f t="shared" si="13"/>
        <v>0.1751889297</v>
      </c>
      <c r="EU432" s="4">
        <f t="shared" si="14"/>
        <v>0.13</v>
      </c>
      <c r="EV432" s="4">
        <f t="shared" si="15"/>
        <v>0.16</v>
      </c>
      <c r="EW432" s="4">
        <f t="shared" si="16"/>
        <v>0.1</v>
      </c>
      <c r="EX432" s="4">
        <f t="shared" si="17"/>
        <v>0.34</v>
      </c>
      <c r="EY432" s="4">
        <f t="shared" si="18"/>
        <v>0.11</v>
      </c>
      <c r="EZ432" s="4">
        <f t="shared" si="19"/>
        <v>1.398295777</v>
      </c>
      <c r="FA432" s="4">
        <f t="shared" si="20"/>
        <v>0.8688100148</v>
      </c>
      <c r="FB432" s="4">
        <f t="shared" si="21"/>
        <v>0.4079206957</v>
      </c>
      <c r="FC432" s="4">
        <f t="shared" si="22"/>
        <v>0</v>
      </c>
      <c r="FD432" s="4">
        <f t="shared" si="23"/>
        <v>0</v>
      </c>
      <c r="FE432" s="4">
        <f t="shared" si="24"/>
        <v>0.0157480315</v>
      </c>
      <c r="FF432" s="4">
        <f t="shared" si="25"/>
        <v>0</v>
      </c>
      <c r="FG432" s="4">
        <f t="shared" si="26"/>
        <v>0</v>
      </c>
      <c r="FH432" s="4">
        <f t="shared" si="27"/>
        <v>0</v>
      </c>
      <c r="FI432" s="4">
        <f t="shared" si="28"/>
        <v>0</v>
      </c>
      <c r="FJ432" s="4">
        <f t="shared" si="29"/>
        <v>0.08410361748</v>
      </c>
      <c r="FK432" s="4">
        <f t="shared" si="30"/>
        <v>0.02282323405</v>
      </c>
      <c r="FL432" s="4">
        <f t="shared" si="31"/>
        <v>0</v>
      </c>
      <c r="FM432" s="4">
        <f t="shared" si="32"/>
        <v>0</v>
      </c>
      <c r="FN432" s="4">
        <f t="shared" si="33"/>
        <v>0.5191144585</v>
      </c>
      <c r="FO432" s="4">
        <f t="shared" si="34"/>
        <v>0.09231998174</v>
      </c>
      <c r="FP432" s="4">
        <f t="shared" si="35"/>
        <v>0.2658906767</v>
      </c>
      <c r="FQ432" s="4">
        <f t="shared" si="36"/>
        <v>1</v>
      </c>
      <c r="FR432" s="4">
        <v>87.63</v>
      </c>
    </row>
    <row r="433" ht="12.75" customHeight="1">
      <c r="A433" s="4" t="s">
        <v>166</v>
      </c>
      <c r="B433" s="4" t="s">
        <v>1428</v>
      </c>
      <c r="C433" s="4" t="s">
        <v>1429</v>
      </c>
      <c r="D433" s="4" t="s">
        <v>1454</v>
      </c>
      <c r="E433" s="4" t="s">
        <v>1455</v>
      </c>
      <c r="F433" s="4">
        <v>420.481909191</v>
      </c>
      <c r="G433" s="4">
        <v>14.125</v>
      </c>
      <c r="H433" s="4">
        <v>15.3125</v>
      </c>
      <c r="I433" s="4">
        <v>30.1875</v>
      </c>
      <c r="J433" s="4">
        <v>44.6875</v>
      </c>
      <c r="K433" s="4">
        <v>127.875</v>
      </c>
      <c r="L433" s="4">
        <v>188.25</v>
      </c>
      <c r="M433" s="4">
        <v>289.353088378906</v>
      </c>
      <c r="N433" s="4">
        <v>707.980590820312</v>
      </c>
      <c r="O433" s="4">
        <v>444.160186064408</v>
      </c>
      <c r="P433" s="4">
        <v>0.0</v>
      </c>
      <c r="Q433" s="4">
        <v>0.0</v>
      </c>
      <c r="R433" s="4">
        <v>87.5</v>
      </c>
      <c r="S433" s="4">
        <v>199.4375</v>
      </c>
      <c r="T433" s="4">
        <v>133.5</v>
      </c>
      <c r="U433" s="4">
        <v>0.0</v>
      </c>
      <c r="V433" s="4">
        <v>1405.26138054151</v>
      </c>
      <c r="W433" s="4">
        <v>13.2830749776852</v>
      </c>
      <c r="X433" s="4">
        <v>12.0</v>
      </c>
      <c r="Y433" s="4">
        <v>43876.6856</v>
      </c>
      <c r="Z433" s="4">
        <v>25.23</v>
      </c>
      <c r="AA433" s="4">
        <v>20.06</v>
      </c>
      <c r="AB433" s="4">
        <v>18.96</v>
      </c>
      <c r="AC433" s="4">
        <v>1.1</v>
      </c>
      <c r="AD433" s="4">
        <v>0.57</v>
      </c>
      <c r="AE433" s="4">
        <v>2.82</v>
      </c>
      <c r="AF433" s="4">
        <v>1.78</v>
      </c>
      <c r="AG433" s="4">
        <v>12.7</v>
      </c>
      <c r="AH433" s="4">
        <v>3.4</v>
      </c>
      <c r="AI433" s="4">
        <v>2.0</v>
      </c>
      <c r="AJ433" s="4">
        <v>6.4</v>
      </c>
      <c r="AK433" s="4">
        <v>0.0</v>
      </c>
      <c r="AL433" s="4">
        <v>0.0</v>
      </c>
      <c r="AM433" s="4">
        <v>0.0</v>
      </c>
      <c r="AN433" s="4">
        <v>0.0</v>
      </c>
      <c r="AO433" s="4">
        <v>0.0</v>
      </c>
      <c r="AP433" s="4">
        <v>0.0</v>
      </c>
      <c r="AQ433" s="4">
        <v>0.0</v>
      </c>
      <c r="AR433" s="4">
        <v>1.26</v>
      </c>
      <c r="AS433" s="4">
        <v>0.0</v>
      </c>
      <c r="AT433" s="4">
        <v>0.0</v>
      </c>
      <c r="AU433" s="4">
        <v>0.0</v>
      </c>
      <c r="AV433" s="4">
        <v>0.0</v>
      </c>
      <c r="AW433" s="4">
        <v>0.0</v>
      </c>
      <c r="AX433" s="4">
        <v>0.0</v>
      </c>
      <c r="AY433" s="4">
        <v>0.0</v>
      </c>
      <c r="AZ433" s="4">
        <v>0.0</v>
      </c>
      <c r="BA433" s="4">
        <v>0.0</v>
      </c>
      <c r="BB433" s="4">
        <v>0.79</v>
      </c>
      <c r="BC433" s="4">
        <v>0.0</v>
      </c>
      <c r="BD433" s="4">
        <v>0.0</v>
      </c>
      <c r="BE433" s="4">
        <v>0.0</v>
      </c>
      <c r="BF433" s="4">
        <v>0.0</v>
      </c>
      <c r="BG433" s="4">
        <v>0.0</v>
      </c>
      <c r="BH433" s="4">
        <v>0.0</v>
      </c>
      <c r="BI433" s="4">
        <v>0.0</v>
      </c>
      <c r="BJ433" s="4">
        <v>0.0</v>
      </c>
      <c r="BK433" s="4">
        <v>0.0</v>
      </c>
      <c r="BL433" s="4">
        <v>0.0</v>
      </c>
      <c r="BM433" s="4">
        <v>0.0</v>
      </c>
      <c r="BN433" s="4">
        <v>6.28</v>
      </c>
      <c r="BO433" s="4">
        <v>0.0</v>
      </c>
      <c r="BP433" s="4">
        <v>2.97</v>
      </c>
      <c r="BQ433" s="4">
        <v>0.0</v>
      </c>
      <c r="BR433" s="4">
        <v>0.0</v>
      </c>
      <c r="BS433" s="4">
        <v>5.68</v>
      </c>
      <c r="BT433" s="4">
        <v>0.0</v>
      </c>
      <c r="BU433" s="4">
        <v>0.0</v>
      </c>
      <c r="BV433" s="4">
        <v>0.0</v>
      </c>
      <c r="BW433" s="4">
        <v>0.0</v>
      </c>
      <c r="BX433" s="4">
        <v>0.0</v>
      </c>
      <c r="BY433" s="4">
        <v>0.0</v>
      </c>
      <c r="BZ433" s="4">
        <v>0.0</v>
      </c>
      <c r="CA433" s="4">
        <v>0.0</v>
      </c>
      <c r="CB433" s="4">
        <v>0.0</v>
      </c>
      <c r="CC433" s="4">
        <v>0.0</v>
      </c>
      <c r="CD433" s="4">
        <v>0.0</v>
      </c>
      <c r="CE433" s="4">
        <v>2.1</v>
      </c>
      <c r="CF433" s="4">
        <v>0.0</v>
      </c>
      <c r="CG433" s="4">
        <v>0.0</v>
      </c>
      <c r="CH433" s="4">
        <v>1.9</v>
      </c>
      <c r="CI433" s="4">
        <v>0.0</v>
      </c>
      <c r="CJ433" s="4">
        <v>0.0</v>
      </c>
      <c r="CK433" s="4">
        <v>0.0</v>
      </c>
      <c r="CL433" s="4">
        <v>0.0</v>
      </c>
      <c r="CM433" s="4">
        <v>0.0</v>
      </c>
      <c r="CN433" s="4">
        <v>0.0</v>
      </c>
      <c r="CO433" s="4">
        <v>0.66</v>
      </c>
      <c r="CP433" s="4">
        <v>0.0</v>
      </c>
      <c r="CQ433" s="4">
        <v>0.0</v>
      </c>
      <c r="CR433" s="4">
        <v>3.59</v>
      </c>
      <c r="CS433" s="4">
        <v>0.0</v>
      </c>
      <c r="CT433" s="4">
        <v>18.0</v>
      </c>
      <c r="CU433" s="4">
        <v>16.8</v>
      </c>
      <c r="CV433" s="4" t="s">
        <v>1454</v>
      </c>
      <c r="CW433" s="4">
        <v>420.48</v>
      </c>
      <c r="CX433" s="4">
        <v>0.08</v>
      </c>
      <c r="CY433" s="4">
        <v>0.13</v>
      </c>
      <c r="CZ433" s="4">
        <v>0.0</v>
      </c>
      <c r="DA433" s="4">
        <v>0.01</v>
      </c>
      <c r="DB433" s="4">
        <v>0.0</v>
      </c>
      <c r="DC433" s="4">
        <v>0.0</v>
      </c>
      <c r="DD433" s="4">
        <v>0.0</v>
      </c>
      <c r="DE433" s="4">
        <v>0.02</v>
      </c>
      <c r="DF433" s="4">
        <v>0.0</v>
      </c>
      <c r="DG433" s="4">
        <v>0.0</v>
      </c>
      <c r="DH433" s="4">
        <v>0.0</v>
      </c>
      <c r="DI433" s="4">
        <v>0.0</v>
      </c>
      <c r="DJ433" s="4">
        <v>0.0</v>
      </c>
      <c r="DK433" s="4">
        <v>0.04</v>
      </c>
      <c r="DL433" s="4">
        <v>0.0</v>
      </c>
      <c r="DM433" s="4">
        <v>0.34</v>
      </c>
      <c r="DN433" s="4">
        <v>0.0</v>
      </c>
      <c r="DO433" s="4">
        <v>0.05</v>
      </c>
      <c r="DP433" s="4">
        <v>0.03</v>
      </c>
      <c r="DQ433" s="4">
        <v>0.0</v>
      </c>
      <c r="DR433" s="4">
        <v>0.0</v>
      </c>
      <c r="DS433" s="4">
        <v>0.0</v>
      </c>
      <c r="DT433" s="4">
        <v>0.3</v>
      </c>
      <c r="DU433" s="4">
        <v>0.0</v>
      </c>
      <c r="DV433" s="4">
        <v>0.0</v>
      </c>
      <c r="DW433" s="4">
        <v>0.0</v>
      </c>
      <c r="DX433" s="4" t="s">
        <v>1454</v>
      </c>
      <c r="DY433" s="4" t="s">
        <v>1456</v>
      </c>
      <c r="DZ433" s="4" t="s">
        <v>1433</v>
      </c>
      <c r="EA433" s="4" t="s">
        <v>461</v>
      </c>
      <c r="EB433" s="4">
        <v>420.481909191</v>
      </c>
      <c r="EC433" s="6">
        <v>311.5333819723</v>
      </c>
      <c r="ED433" s="7">
        <v>0.74</v>
      </c>
      <c r="EE433" s="4" t="s">
        <v>1454</v>
      </c>
      <c r="EF433" s="4" t="s">
        <v>1429</v>
      </c>
      <c r="EG433" s="4" t="s">
        <v>1455</v>
      </c>
      <c r="EH433" s="4">
        <f t="shared" si="1"/>
        <v>1739.067998</v>
      </c>
      <c r="EI433" s="4">
        <f t="shared" si="2"/>
        <v>1.501785714</v>
      </c>
      <c r="EJ433" s="4">
        <f t="shared" si="3"/>
        <v>2611.707476</v>
      </c>
      <c r="EK433" s="4">
        <f t="shared" si="4"/>
        <v>0.3979389616</v>
      </c>
      <c r="EL433" s="4">
        <f t="shared" si="5"/>
        <v>0.971066191</v>
      </c>
      <c r="EM433" s="4">
        <f t="shared" si="6"/>
        <v>0.5183673469</v>
      </c>
      <c r="EN433" s="4">
        <f t="shared" si="7"/>
        <v>0.1387755102</v>
      </c>
      <c r="EO433" s="4">
        <f t="shared" si="8"/>
        <v>0.08163265306</v>
      </c>
      <c r="EP433" s="4">
        <f t="shared" si="9"/>
        <v>0.2612244898</v>
      </c>
      <c r="EQ433" s="4">
        <f t="shared" si="10"/>
        <v>0.795085216</v>
      </c>
      <c r="ER433" s="4">
        <f t="shared" si="11"/>
        <v>0.1117717004</v>
      </c>
      <c r="ES433" s="4">
        <f t="shared" si="12"/>
        <v>0.07055093143</v>
      </c>
      <c r="ET433" s="4">
        <f t="shared" si="13"/>
        <v>0.06000258144</v>
      </c>
      <c r="EU433" s="4">
        <f t="shared" si="14"/>
        <v>0.14</v>
      </c>
      <c r="EV433" s="4">
        <f t="shared" si="15"/>
        <v>0.02</v>
      </c>
      <c r="EW433" s="4">
        <f t="shared" si="16"/>
        <v>0.09</v>
      </c>
      <c r="EX433" s="4">
        <f t="shared" si="17"/>
        <v>0.37</v>
      </c>
      <c r="EY433" s="4">
        <f t="shared" si="18"/>
        <v>0.3</v>
      </c>
      <c r="EZ433" s="4">
        <f t="shared" si="19"/>
        <v>1.299276547</v>
      </c>
      <c r="FA433" s="4">
        <f t="shared" si="20"/>
        <v>0.8072859084</v>
      </c>
      <c r="FB433" s="4">
        <f t="shared" si="21"/>
        <v>0.7408960413</v>
      </c>
      <c r="FC433" s="4">
        <f t="shared" si="22"/>
        <v>0</v>
      </c>
      <c r="FD433" s="4">
        <f t="shared" si="23"/>
        <v>0</v>
      </c>
      <c r="FE433" s="4">
        <f t="shared" si="24"/>
        <v>0.04319300164</v>
      </c>
      <c r="FF433" s="4">
        <f t="shared" si="25"/>
        <v>0</v>
      </c>
      <c r="FG433" s="4">
        <f t="shared" si="26"/>
        <v>0</v>
      </c>
      <c r="FH433" s="4">
        <f t="shared" si="27"/>
        <v>0</v>
      </c>
      <c r="FI433" s="4">
        <f t="shared" si="28"/>
        <v>0</v>
      </c>
      <c r="FJ433" s="4">
        <f t="shared" si="29"/>
        <v>0.3433570257</v>
      </c>
      <c r="FK433" s="4">
        <f t="shared" si="30"/>
        <v>0.1623838163</v>
      </c>
      <c r="FL433" s="4">
        <f t="shared" si="31"/>
        <v>0</v>
      </c>
      <c r="FM433" s="4">
        <f t="shared" si="32"/>
        <v>0</v>
      </c>
      <c r="FN433" s="4">
        <f t="shared" si="33"/>
        <v>0.1148168398</v>
      </c>
      <c r="FO433" s="4">
        <f t="shared" si="34"/>
        <v>0.1038819027</v>
      </c>
      <c r="FP433" s="4">
        <f t="shared" si="35"/>
        <v>0.2323674139</v>
      </c>
      <c r="FQ433" s="4">
        <f t="shared" si="36"/>
        <v>1</v>
      </c>
      <c r="FR433" s="4">
        <v>18.29</v>
      </c>
    </row>
    <row r="434" ht="12.75" customHeight="1">
      <c r="A434" s="4" t="s">
        <v>166</v>
      </c>
      <c r="B434" s="4" t="s">
        <v>1428</v>
      </c>
      <c r="C434" s="4" t="s">
        <v>1429</v>
      </c>
      <c r="D434" s="4" t="s">
        <v>1457</v>
      </c>
      <c r="E434" s="4" t="s">
        <v>1458</v>
      </c>
      <c r="F434" s="4">
        <v>500.515744651</v>
      </c>
      <c r="G434" s="4">
        <v>4.5</v>
      </c>
      <c r="H434" s="4">
        <v>6.6875</v>
      </c>
      <c r="I434" s="4">
        <v>16.375</v>
      </c>
      <c r="J434" s="4">
        <v>24.5625</v>
      </c>
      <c r="K434" s="4">
        <v>97.5625</v>
      </c>
      <c r="L434" s="4">
        <v>350.0</v>
      </c>
      <c r="M434" s="4">
        <v>40.1040420532227</v>
      </c>
      <c r="N434" s="4">
        <v>480.085205078125</v>
      </c>
      <c r="O434" s="4">
        <v>223.051480262857</v>
      </c>
      <c r="P434" s="4">
        <v>0.0</v>
      </c>
      <c r="Q434" s="4">
        <v>0.0</v>
      </c>
      <c r="R434" s="4">
        <v>202.8125</v>
      </c>
      <c r="S434" s="4">
        <v>160.0625</v>
      </c>
      <c r="T434" s="4">
        <v>136.8125</v>
      </c>
      <c r="U434" s="4">
        <v>0.0</v>
      </c>
      <c r="V434" s="4">
        <v>1393.15660542432</v>
      </c>
      <c r="W434" s="4">
        <v>14.0146631671041</v>
      </c>
      <c r="X434" s="4">
        <v>22.0</v>
      </c>
      <c r="Y434" s="4">
        <v>135113.0315</v>
      </c>
      <c r="Z434" s="4">
        <v>69.97</v>
      </c>
      <c r="AA434" s="4">
        <v>61.64</v>
      </c>
      <c r="AB434" s="4">
        <v>59.69</v>
      </c>
      <c r="AC434" s="4">
        <v>1.95</v>
      </c>
      <c r="AD434" s="4">
        <v>2.86</v>
      </c>
      <c r="AE434" s="4">
        <v>3.52</v>
      </c>
      <c r="AF434" s="4">
        <v>1.95</v>
      </c>
      <c r="AG434" s="4">
        <v>54.1</v>
      </c>
      <c r="AH434" s="4">
        <v>6.0</v>
      </c>
      <c r="AI434" s="4">
        <v>4.0</v>
      </c>
      <c r="AJ434" s="4">
        <v>0.0</v>
      </c>
      <c r="AK434" s="4">
        <v>3.82</v>
      </c>
      <c r="AL434" s="4">
        <v>0.0</v>
      </c>
      <c r="AM434" s="4">
        <v>0.0</v>
      </c>
      <c r="AN434" s="4">
        <v>0.0</v>
      </c>
      <c r="AO434" s="4">
        <v>0.0</v>
      </c>
      <c r="AP434" s="4">
        <v>0.0</v>
      </c>
      <c r="AQ434" s="4">
        <v>0.0</v>
      </c>
      <c r="AR434" s="4">
        <v>5.2</v>
      </c>
      <c r="AS434" s="4">
        <v>0.0</v>
      </c>
      <c r="AT434" s="4">
        <v>0.0</v>
      </c>
      <c r="AU434" s="4">
        <v>0.0</v>
      </c>
      <c r="AV434" s="4">
        <v>0.0</v>
      </c>
      <c r="AW434" s="4">
        <v>0.0</v>
      </c>
      <c r="AX434" s="4">
        <v>0.0</v>
      </c>
      <c r="AY434" s="4">
        <v>0.0</v>
      </c>
      <c r="AZ434" s="4">
        <v>0.0</v>
      </c>
      <c r="BA434" s="4">
        <v>0.0</v>
      </c>
      <c r="BB434" s="4">
        <v>0.0</v>
      </c>
      <c r="BC434" s="4">
        <v>0.0</v>
      </c>
      <c r="BD434" s="4">
        <v>0.0</v>
      </c>
      <c r="BE434" s="4">
        <v>0.0</v>
      </c>
      <c r="BF434" s="4">
        <v>0.0</v>
      </c>
      <c r="BG434" s="4">
        <v>0.0</v>
      </c>
      <c r="BH434" s="4">
        <v>0.0</v>
      </c>
      <c r="BI434" s="4">
        <v>0.0</v>
      </c>
      <c r="BJ434" s="4">
        <v>0.0</v>
      </c>
      <c r="BK434" s="4">
        <v>0.0</v>
      </c>
      <c r="BL434" s="4">
        <v>0.0</v>
      </c>
      <c r="BM434" s="4">
        <v>0.0</v>
      </c>
      <c r="BN434" s="4">
        <v>37.41</v>
      </c>
      <c r="BO434" s="4">
        <v>0.0</v>
      </c>
      <c r="BP434" s="4">
        <v>0.59</v>
      </c>
      <c r="BQ434" s="4">
        <v>0.0</v>
      </c>
      <c r="BR434" s="4">
        <v>0.0</v>
      </c>
      <c r="BS434" s="4">
        <v>0.0</v>
      </c>
      <c r="BT434" s="4">
        <v>0.0</v>
      </c>
      <c r="BU434" s="4">
        <v>0.0</v>
      </c>
      <c r="BV434" s="4">
        <v>0.0</v>
      </c>
      <c r="BW434" s="4">
        <v>0.0</v>
      </c>
      <c r="BX434" s="4">
        <v>0.0</v>
      </c>
      <c r="BY434" s="4">
        <v>0.0</v>
      </c>
      <c r="BZ434" s="4">
        <v>4.75</v>
      </c>
      <c r="CA434" s="4">
        <v>0.0</v>
      </c>
      <c r="CB434" s="4">
        <v>0.0</v>
      </c>
      <c r="CC434" s="4">
        <v>0.0</v>
      </c>
      <c r="CD434" s="4">
        <v>0.0</v>
      </c>
      <c r="CE434" s="4">
        <v>0.0</v>
      </c>
      <c r="CF434" s="4">
        <v>0.0</v>
      </c>
      <c r="CG434" s="4">
        <v>0.0</v>
      </c>
      <c r="CH434" s="4">
        <v>4.56</v>
      </c>
      <c r="CI434" s="4">
        <v>0.0</v>
      </c>
      <c r="CJ434" s="4">
        <v>0.0</v>
      </c>
      <c r="CK434" s="4">
        <v>0.0</v>
      </c>
      <c r="CL434" s="4">
        <v>0.0</v>
      </c>
      <c r="CM434" s="4">
        <v>3.66</v>
      </c>
      <c r="CN434" s="4">
        <v>0.0</v>
      </c>
      <c r="CO434" s="4">
        <v>0.0</v>
      </c>
      <c r="CP434" s="4">
        <v>0.0</v>
      </c>
      <c r="CQ434" s="4">
        <v>0.0</v>
      </c>
      <c r="CR434" s="4">
        <v>9.98</v>
      </c>
      <c r="CS434" s="4">
        <v>0.0</v>
      </c>
      <c r="CT434" s="4">
        <v>39.0</v>
      </c>
      <c r="CU434" s="4">
        <v>35.2</v>
      </c>
      <c r="CV434" s="4" t="s">
        <v>1457</v>
      </c>
      <c r="CW434" s="4">
        <v>500.52</v>
      </c>
      <c r="CX434" s="4">
        <v>0.03</v>
      </c>
      <c r="CY434" s="4">
        <v>0.07</v>
      </c>
      <c r="CZ434" s="4">
        <v>0.0</v>
      </c>
      <c r="DA434" s="4">
        <v>0.0</v>
      </c>
      <c r="DB434" s="4">
        <v>0.0</v>
      </c>
      <c r="DC434" s="4">
        <v>0.0</v>
      </c>
      <c r="DD434" s="4">
        <v>0.0</v>
      </c>
      <c r="DE434" s="4">
        <v>0.11</v>
      </c>
      <c r="DF434" s="4">
        <v>0.0</v>
      </c>
      <c r="DG434" s="4">
        <v>0.0</v>
      </c>
      <c r="DH434" s="4">
        <v>0.0</v>
      </c>
      <c r="DI434" s="4">
        <v>0.0</v>
      </c>
      <c r="DJ434" s="4">
        <v>0.0</v>
      </c>
      <c r="DK434" s="4">
        <v>0.07</v>
      </c>
      <c r="DL434" s="4">
        <v>0.0</v>
      </c>
      <c r="DM434" s="4">
        <v>0.28</v>
      </c>
      <c r="DN434" s="4">
        <v>0.0</v>
      </c>
      <c r="DO434" s="4">
        <v>0.12</v>
      </c>
      <c r="DP434" s="4">
        <v>0.03</v>
      </c>
      <c r="DQ434" s="4">
        <v>0.0</v>
      </c>
      <c r="DR434" s="4">
        <v>0.0</v>
      </c>
      <c r="DS434" s="4">
        <v>0.0</v>
      </c>
      <c r="DT434" s="4">
        <v>0.26</v>
      </c>
      <c r="DU434" s="4">
        <v>0.0</v>
      </c>
      <c r="DV434" s="4">
        <v>0.0</v>
      </c>
      <c r="DW434" s="4">
        <v>0.01</v>
      </c>
      <c r="DX434" s="4" t="s">
        <v>1457</v>
      </c>
      <c r="DY434" s="4" t="s">
        <v>1459</v>
      </c>
      <c r="DZ434" s="4" t="s">
        <v>1433</v>
      </c>
      <c r="EA434" s="4" t="s">
        <v>461</v>
      </c>
      <c r="EB434" s="4">
        <v>500.515744651</v>
      </c>
      <c r="EC434" s="6">
        <v>670.43462991275</v>
      </c>
      <c r="ED434" s="7">
        <v>1.34</v>
      </c>
      <c r="EE434" s="4" t="s">
        <v>1457</v>
      </c>
      <c r="EF434" s="4" t="s">
        <v>1429</v>
      </c>
      <c r="EG434" s="4" t="s">
        <v>1458</v>
      </c>
      <c r="EH434" s="4">
        <f t="shared" si="1"/>
        <v>1931.013742</v>
      </c>
      <c r="EI434" s="4">
        <f t="shared" si="2"/>
        <v>1.987784091</v>
      </c>
      <c r="EJ434" s="4">
        <f t="shared" si="3"/>
        <v>3838.438395</v>
      </c>
      <c r="EK434" s="4">
        <f t="shared" si="4"/>
        <v>0.597684722</v>
      </c>
      <c r="EL434" s="4">
        <f t="shared" si="5"/>
        <v>0.916106903</v>
      </c>
      <c r="EM434" s="4">
        <f t="shared" si="6"/>
        <v>0.8439937598</v>
      </c>
      <c r="EN434" s="4">
        <f t="shared" si="7"/>
        <v>0.09360374415</v>
      </c>
      <c r="EO434" s="4">
        <f t="shared" si="8"/>
        <v>0.0624024961</v>
      </c>
      <c r="EP434" s="4">
        <f t="shared" si="9"/>
        <v>0</v>
      </c>
      <c r="EQ434" s="4">
        <f t="shared" si="10"/>
        <v>0.8809489781</v>
      </c>
      <c r="ER434" s="4">
        <f t="shared" si="11"/>
        <v>0.05030727455</v>
      </c>
      <c r="ES434" s="4">
        <f t="shared" si="12"/>
        <v>0.02786908675</v>
      </c>
      <c r="ET434" s="4">
        <f t="shared" si="13"/>
        <v>0.1397958021</v>
      </c>
      <c r="EU434" s="4">
        <f t="shared" si="14"/>
        <v>0.07</v>
      </c>
      <c r="EV434" s="4">
        <f t="shared" si="15"/>
        <v>0.11</v>
      </c>
      <c r="EW434" s="4">
        <f t="shared" si="16"/>
        <v>0.19</v>
      </c>
      <c r="EX434" s="4">
        <f t="shared" si="17"/>
        <v>0.31</v>
      </c>
      <c r="EY434" s="4">
        <f t="shared" si="18"/>
        <v>0.26</v>
      </c>
      <c r="EZ434" s="4">
        <f t="shared" si="19"/>
        <v>1.457793245</v>
      </c>
      <c r="FA434" s="4">
        <f t="shared" si="20"/>
        <v>0.9057778705</v>
      </c>
      <c r="FB434" s="4">
        <f t="shared" si="21"/>
        <v>1.339487593</v>
      </c>
      <c r="FC434" s="4">
        <f t="shared" si="22"/>
        <v>0.06364545152</v>
      </c>
      <c r="FD434" s="4">
        <f t="shared" si="23"/>
        <v>0</v>
      </c>
      <c r="FE434" s="4">
        <f t="shared" si="24"/>
        <v>0</v>
      </c>
      <c r="FF434" s="4">
        <f t="shared" si="25"/>
        <v>0</v>
      </c>
      <c r="FG434" s="4">
        <f t="shared" si="26"/>
        <v>0</v>
      </c>
      <c r="FH434" s="4">
        <f t="shared" si="27"/>
        <v>0</v>
      </c>
      <c r="FI434" s="4">
        <f t="shared" si="28"/>
        <v>0</v>
      </c>
      <c r="FJ434" s="4">
        <f t="shared" si="29"/>
        <v>0.6232922359</v>
      </c>
      <c r="FK434" s="4">
        <f t="shared" si="30"/>
        <v>0.009830056648</v>
      </c>
      <c r="FL434" s="4">
        <f t="shared" si="31"/>
        <v>0</v>
      </c>
      <c r="FM434" s="4">
        <f t="shared" si="32"/>
        <v>0</v>
      </c>
      <c r="FN434" s="4">
        <f t="shared" si="33"/>
        <v>0</v>
      </c>
      <c r="FO434" s="4">
        <f t="shared" si="34"/>
        <v>0.07597467511</v>
      </c>
      <c r="FP434" s="4">
        <f t="shared" si="35"/>
        <v>0.2272575808</v>
      </c>
      <c r="FQ434" s="4">
        <f t="shared" si="36"/>
        <v>1</v>
      </c>
      <c r="FR434" s="4">
        <v>60.02</v>
      </c>
    </row>
    <row r="435" ht="12.75" customHeight="1">
      <c r="A435" s="4" t="s">
        <v>166</v>
      </c>
      <c r="B435" s="4" t="s">
        <v>1428</v>
      </c>
      <c r="C435" s="4" t="s">
        <v>1429</v>
      </c>
      <c r="D435" s="4" t="s">
        <v>1460</v>
      </c>
      <c r="E435" s="4" t="s">
        <v>1461</v>
      </c>
      <c r="F435" s="4">
        <v>282.331301361</v>
      </c>
      <c r="G435" s="4">
        <v>14.0625</v>
      </c>
      <c r="H435" s="4">
        <v>27.1875</v>
      </c>
      <c r="I435" s="4">
        <v>44.4375</v>
      </c>
      <c r="J435" s="4">
        <v>49.375</v>
      </c>
      <c r="K435" s="4">
        <v>77.375</v>
      </c>
      <c r="L435" s="4">
        <v>69.5</v>
      </c>
      <c r="M435" s="4">
        <v>171.646026611328</v>
      </c>
      <c r="N435" s="4">
        <v>457.227996826172</v>
      </c>
      <c r="O435" s="4">
        <v>306.87427411664</v>
      </c>
      <c r="P435" s="4">
        <v>0.0</v>
      </c>
      <c r="Q435" s="4">
        <v>0.0</v>
      </c>
      <c r="R435" s="4">
        <v>0.0</v>
      </c>
      <c r="S435" s="4">
        <v>205.1875</v>
      </c>
      <c r="T435" s="4">
        <v>76.75</v>
      </c>
      <c r="U435" s="4">
        <v>0.0</v>
      </c>
      <c r="V435" s="4">
        <v>1398.91924778761</v>
      </c>
      <c r="W435" s="4">
        <v>13.9249933628319</v>
      </c>
      <c r="X435" s="4">
        <v>4.0</v>
      </c>
      <c r="Y435" s="4">
        <v>12646.2364</v>
      </c>
      <c r="Z435" s="4">
        <v>7.39</v>
      </c>
      <c r="AA435" s="4">
        <v>6.18</v>
      </c>
      <c r="AB435" s="4">
        <v>6.18</v>
      </c>
      <c r="AC435" s="4">
        <v>0.0</v>
      </c>
      <c r="AD435" s="4">
        <v>0.17</v>
      </c>
      <c r="AE435" s="4">
        <v>0.34</v>
      </c>
      <c r="AF435" s="4">
        <v>0.7</v>
      </c>
      <c r="AG435" s="4">
        <v>4.4</v>
      </c>
      <c r="AH435" s="4">
        <v>0.0</v>
      </c>
      <c r="AI435" s="4">
        <v>0.0</v>
      </c>
      <c r="AJ435" s="4">
        <v>0.0</v>
      </c>
      <c r="AK435" s="4">
        <v>0.0</v>
      </c>
      <c r="AL435" s="4">
        <v>0.0</v>
      </c>
      <c r="AM435" s="4">
        <v>0.0</v>
      </c>
      <c r="AN435" s="4">
        <v>0.0</v>
      </c>
      <c r="AO435" s="4">
        <v>0.0</v>
      </c>
      <c r="AP435" s="4">
        <v>0.0</v>
      </c>
      <c r="AQ435" s="4">
        <v>0.0</v>
      </c>
      <c r="AR435" s="4">
        <v>3.11</v>
      </c>
      <c r="AS435" s="4">
        <v>0.0</v>
      </c>
      <c r="AT435" s="4">
        <v>0.0</v>
      </c>
      <c r="AU435" s="4">
        <v>0.0</v>
      </c>
      <c r="AV435" s="4">
        <v>0.0</v>
      </c>
      <c r="AW435" s="4">
        <v>0.0</v>
      </c>
      <c r="AX435" s="4">
        <v>0.0</v>
      </c>
      <c r="AY435" s="4">
        <v>0.0</v>
      </c>
      <c r="AZ435" s="4">
        <v>0.0</v>
      </c>
      <c r="BA435" s="4">
        <v>0.0</v>
      </c>
      <c r="BB435" s="4">
        <v>0.0</v>
      </c>
      <c r="BC435" s="4">
        <v>0.0</v>
      </c>
      <c r="BD435" s="4">
        <v>0.0</v>
      </c>
      <c r="BE435" s="4">
        <v>0.0</v>
      </c>
      <c r="BF435" s="4">
        <v>0.0</v>
      </c>
      <c r="BG435" s="4">
        <v>0.0</v>
      </c>
      <c r="BH435" s="4">
        <v>0.0</v>
      </c>
      <c r="BI435" s="4">
        <v>0.0</v>
      </c>
      <c r="BJ435" s="4">
        <v>0.0</v>
      </c>
      <c r="BK435" s="4">
        <v>0.0</v>
      </c>
      <c r="BL435" s="4">
        <v>0.0</v>
      </c>
      <c r="BM435" s="4">
        <v>0.0</v>
      </c>
      <c r="BN435" s="4">
        <v>0.7</v>
      </c>
      <c r="BO435" s="4">
        <v>0.0</v>
      </c>
      <c r="BP435" s="4">
        <v>0.0</v>
      </c>
      <c r="BQ435" s="4">
        <v>0.0</v>
      </c>
      <c r="BR435" s="4">
        <v>0.0</v>
      </c>
      <c r="BS435" s="4">
        <v>0.0</v>
      </c>
      <c r="BT435" s="4">
        <v>0.0</v>
      </c>
      <c r="BU435" s="4">
        <v>0.0</v>
      </c>
      <c r="BV435" s="4">
        <v>0.0</v>
      </c>
      <c r="BW435" s="4">
        <v>0.0</v>
      </c>
      <c r="BX435" s="4">
        <v>0.0</v>
      </c>
      <c r="BY435" s="4">
        <v>0.0</v>
      </c>
      <c r="BZ435" s="4">
        <v>0.0</v>
      </c>
      <c r="CA435" s="4">
        <v>0.0</v>
      </c>
      <c r="CB435" s="4">
        <v>0.0</v>
      </c>
      <c r="CC435" s="4">
        <v>0.0</v>
      </c>
      <c r="CD435" s="4">
        <v>0.0</v>
      </c>
      <c r="CE435" s="4">
        <v>0.0</v>
      </c>
      <c r="CF435" s="4">
        <v>0.0</v>
      </c>
      <c r="CG435" s="4">
        <v>0.0</v>
      </c>
      <c r="CH435" s="4">
        <v>0.0</v>
      </c>
      <c r="CI435" s="4">
        <v>0.0</v>
      </c>
      <c r="CJ435" s="4">
        <v>0.0</v>
      </c>
      <c r="CK435" s="4">
        <v>0.0</v>
      </c>
      <c r="CL435" s="4">
        <v>0.0</v>
      </c>
      <c r="CM435" s="4">
        <v>0.0</v>
      </c>
      <c r="CN435" s="4">
        <v>0.0</v>
      </c>
      <c r="CO435" s="4">
        <v>3.58</v>
      </c>
      <c r="CP435" s="4">
        <v>0.0</v>
      </c>
      <c r="CQ435" s="4">
        <v>0.0</v>
      </c>
      <c r="CR435" s="4">
        <v>0.0</v>
      </c>
      <c r="CS435" s="4">
        <v>0.0</v>
      </c>
      <c r="CT435" s="4">
        <v>6.0</v>
      </c>
      <c r="CU435" s="4">
        <v>6.4</v>
      </c>
      <c r="CV435" s="4" t="s">
        <v>1460</v>
      </c>
      <c r="CW435" s="4">
        <v>282.33</v>
      </c>
      <c r="CX435" s="4">
        <v>0.13</v>
      </c>
      <c r="CY435" s="4">
        <v>0.15</v>
      </c>
      <c r="CZ435" s="4">
        <v>0.0</v>
      </c>
      <c r="DA435" s="4">
        <v>0.02</v>
      </c>
      <c r="DB435" s="4">
        <v>0.0</v>
      </c>
      <c r="DC435" s="4">
        <v>0.0</v>
      </c>
      <c r="DD435" s="4">
        <v>0.0</v>
      </c>
      <c r="DE435" s="4">
        <v>0.03</v>
      </c>
      <c r="DF435" s="4">
        <v>0.0</v>
      </c>
      <c r="DG435" s="4">
        <v>0.0</v>
      </c>
      <c r="DH435" s="4">
        <v>0.0</v>
      </c>
      <c r="DI435" s="4">
        <v>0.0</v>
      </c>
      <c r="DJ435" s="4">
        <v>0.0</v>
      </c>
      <c r="DK435" s="4">
        <v>0.0</v>
      </c>
      <c r="DL435" s="4">
        <v>0.0</v>
      </c>
      <c r="DM435" s="4">
        <v>0.48</v>
      </c>
      <c r="DN435" s="4">
        <v>0.0</v>
      </c>
      <c r="DO435" s="4">
        <v>0.01</v>
      </c>
      <c r="DP435" s="4">
        <v>0.01</v>
      </c>
      <c r="DQ435" s="4">
        <v>0.0</v>
      </c>
      <c r="DR435" s="4">
        <v>0.0</v>
      </c>
      <c r="DS435" s="4">
        <v>0.0</v>
      </c>
      <c r="DT435" s="4">
        <v>0.17</v>
      </c>
      <c r="DU435" s="4">
        <v>0.0</v>
      </c>
      <c r="DV435" s="4">
        <v>0.0</v>
      </c>
      <c r="DW435" s="4">
        <v>0.0</v>
      </c>
      <c r="DX435" s="4" t="s">
        <v>1460</v>
      </c>
      <c r="DY435" s="4" t="s">
        <v>1462</v>
      </c>
      <c r="DZ435" s="4" t="s">
        <v>1433</v>
      </c>
      <c r="EA435" s="4" t="s">
        <v>461</v>
      </c>
      <c r="EB435" s="4">
        <v>282.331301361</v>
      </c>
      <c r="EC435" s="6">
        <v>413.891925973799</v>
      </c>
      <c r="ED435" s="7">
        <v>1.47</v>
      </c>
      <c r="EE435" s="4" t="s">
        <v>1460</v>
      </c>
      <c r="EF435" s="4" t="s">
        <v>1429</v>
      </c>
      <c r="EG435" s="4" t="s">
        <v>1461</v>
      </c>
      <c r="EH435" s="4">
        <f t="shared" si="1"/>
        <v>1711.263383</v>
      </c>
      <c r="EI435" s="4">
        <f t="shared" si="2"/>
        <v>1.1546875</v>
      </c>
      <c r="EJ435" s="4">
        <f t="shared" si="3"/>
        <v>1975.974438</v>
      </c>
      <c r="EK435" s="4">
        <f t="shared" si="4"/>
        <v>0.09472259811</v>
      </c>
      <c r="EL435" s="4">
        <f t="shared" si="5"/>
        <v>0.5953991881</v>
      </c>
      <c r="EM435" s="4">
        <f t="shared" si="6"/>
        <v>1</v>
      </c>
      <c r="EN435" s="4">
        <f t="shared" si="7"/>
        <v>0</v>
      </c>
      <c r="EO435" s="4">
        <f t="shared" si="8"/>
        <v>0</v>
      </c>
      <c r="EP435" s="4">
        <f t="shared" si="9"/>
        <v>0</v>
      </c>
      <c r="EQ435" s="4">
        <f t="shared" si="10"/>
        <v>0.8362652233</v>
      </c>
      <c r="ER435" s="4">
        <f t="shared" si="11"/>
        <v>0.04600811908</v>
      </c>
      <c r="ES435" s="4">
        <f t="shared" si="12"/>
        <v>0.09472259811</v>
      </c>
      <c r="ET435" s="4">
        <f t="shared" si="13"/>
        <v>0.02617492274</v>
      </c>
      <c r="EU435" s="4">
        <f t="shared" si="14"/>
        <v>0.17</v>
      </c>
      <c r="EV435" s="4">
        <f t="shared" si="15"/>
        <v>0.03</v>
      </c>
      <c r="EW435" s="4">
        <f t="shared" si="16"/>
        <v>0.01</v>
      </c>
      <c r="EX435" s="4">
        <f t="shared" si="17"/>
        <v>0.49</v>
      </c>
      <c r="EY435" s="4">
        <f t="shared" si="18"/>
        <v>0.17</v>
      </c>
      <c r="EZ435" s="4">
        <f t="shared" si="19"/>
        <v>1.10325521</v>
      </c>
      <c r="FA435" s="4">
        <f t="shared" si="20"/>
        <v>0.6854910038</v>
      </c>
      <c r="FB435" s="4">
        <f t="shared" si="21"/>
        <v>1.465979592</v>
      </c>
      <c r="FC435" s="4">
        <f t="shared" si="22"/>
        <v>0</v>
      </c>
      <c r="FD435" s="4">
        <f t="shared" si="23"/>
        <v>0</v>
      </c>
      <c r="FE435" s="4">
        <f t="shared" si="24"/>
        <v>0</v>
      </c>
      <c r="FF435" s="4">
        <f t="shared" si="25"/>
        <v>0</v>
      </c>
      <c r="FG435" s="4">
        <f t="shared" si="26"/>
        <v>0</v>
      </c>
      <c r="FH435" s="4">
        <f t="shared" si="27"/>
        <v>0</v>
      </c>
      <c r="FI435" s="4">
        <f t="shared" si="28"/>
        <v>0</v>
      </c>
      <c r="FJ435" s="4">
        <f t="shared" si="29"/>
        <v>0.1635514019</v>
      </c>
      <c r="FK435" s="4">
        <f t="shared" si="30"/>
        <v>0</v>
      </c>
      <c r="FL435" s="4">
        <f t="shared" si="31"/>
        <v>0</v>
      </c>
      <c r="FM435" s="4">
        <f t="shared" si="32"/>
        <v>0</v>
      </c>
      <c r="FN435" s="4">
        <f t="shared" si="33"/>
        <v>0</v>
      </c>
      <c r="FO435" s="4">
        <f t="shared" si="34"/>
        <v>0</v>
      </c>
      <c r="FP435" s="4">
        <f t="shared" si="35"/>
        <v>0.8364485981</v>
      </c>
      <c r="FQ435" s="4">
        <f t="shared" si="36"/>
        <v>1</v>
      </c>
      <c r="FR435" s="4">
        <v>4.28</v>
      </c>
    </row>
    <row r="436" ht="12.75" customHeight="1">
      <c r="A436" s="4" t="s">
        <v>166</v>
      </c>
      <c r="B436" s="4" t="s">
        <v>1428</v>
      </c>
      <c r="C436" s="4" t="s">
        <v>1429</v>
      </c>
      <c r="D436" s="4" t="s">
        <v>1463</v>
      </c>
      <c r="E436" s="4" t="s">
        <v>1464</v>
      </c>
      <c r="F436" s="4">
        <v>543.584413611</v>
      </c>
      <c r="G436" s="4">
        <v>83.5625</v>
      </c>
      <c r="H436" s="4">
        <v>64.75</v>
      </c>
      <c r="I436" s="4">
        <v>69.375</v>
      </c>
      <c r="J436" s="4">
        <v>64.625</v>
      </c>
      <c r="K436" s="4">
        <v>98.25</v>
      </c>
      <c r="L436" s="4">
        <v>162.25</v>
      </c>
      <c r="M436" s="4">
        <v>128.850311279297</v>
      </c>
      <c r="N436" s="4">
        <v>520.0</v>
      </c>
      <c r="O436" s="4">
        <v>222.610458781627</v>
      </c>
      <c r="P436" s="4">
        <v>0.0</v>
      </c>
      <c r="Q436" s="4">
        <v>0.0</v>
      </c>
      <c r="R436" s="4">
        <v>0.0</v>
      </c>
      <c r="S436" s="4">
        <v>184.6875</v>
      </c>
      <c r="T436" s="4">
        <v>241.0625</v>
      </c>
      <c r="U436" s="4">
        <v>117.0625</v>
      </c>
      <c r="V436" s="4">
        <v>1375.37458385949</v>
      </c>
      <c r="W436" s="4">
        <v>14.202496843072</v>
      </c>
      <c r="X436" s="4">
        <v>28.0</v>
      </c>
      <c r="Y436" s="4">
        <v>100665.1802</v>
      </c>
      <c r="Z436" s="4">
        <v>68.68</v>
      </c>
      <c r="AA436" s="4">
        <v>59.52</v>
      </c>
      <c r="AB436" s="4">
        <v>52.98</v>
      </c>
      <c r="AC436" s="4">
        <v>6.54</v>
      </c>
      <c r="AD436" s="4">
        <v>1.78</v>
      </c>
      <c r="AE436" s="4">
        <v>4.97</v>
      </c>
      <c r="AF436" s="4">
        <v>2.41</v>
      </c>
      <c r="AG436" s="4">
        <v>16.2</v>
      </c>
      <c r="AH436" s="4">
        <v>4.1</v>
      </c>
      <c r="AI436" s="4">
        <v>2.9</v>
      </c>
      <c r="AJ436" s="4">
        <v>0.8</v>
      </c>
      <c r="AK436" s="4">
        <v>10.42</v>
      </c>
      <c r="AL436" s="4">
        <v>0.0</v>
      </c>
      <c r="AM436" s="4">
        <v>0.0</v>
      </c>
      <c r="AN436" s="4">
        <v>0.0</v>
      </c>
      <c r="AO436" s="4">
        <v>0.0</v>
      </c>
      <c r="AP436" s="4">
        <v>0.0</v>
      </c>
      <c r="AQ436" s="4">
        <v>0.0</v>
      </c>
      <c r="AR436" s="4">
        <v>11.02</v>
      </c>
      <c r="AS436" s="4">
        <v>0.0</v>
      </c>
      <c r="AT436" s="4">
        <v>0.0</v>
      </c>
      <c r="AU436" s="4">
        <v>0.0</v>
      </c>
      <c r="AV436" s="4">
        <v>0.0</v>
      </c>
      <c r="AW436" s="4">
        <v>0.0</v>
      </c>
      <c r="AX436" s="4">
        <v>0.0</v>
      </c>
      <c r="AY436" s="4">
        <v>0.0</v>
      </c>
      <c r="AZ436" s="4">
        <v>0.0</v>
      </c>
      <c r="BA436" s="4">
        <v>0.0</v>
      </c>
      <c r="BB436" s="4">
        <v>0.0</v>
      </c>
      <c r="BC436" s="4">
        <v>0.0</v>
      </c>
      <c r="BD436" s="4">
        <v>0.0</v>
      </c>
      <c r="BE436" s="4">
        <v>0.0</v>
      </c>
      <c r="BF436" s="4">
        <v>0.0</v>
      </c>
      <c r="BG436" s="4">
        <v>0.0</v>
      </c>
      <c r="BH436" s="4">
        <v>0.0</v>
      </c>
      <c r="BI436" s="4">
        <v>0.0</v>
      </c>
      <c r="BJ436" s="4">
        <v>0.0</v>
      </c>
      <c r="BK436" s="4">
        <v>0.0</v>
      </c>
      <c r="BL436" s="4">
        <v>0.0</v>
      </c>
      <c r="BM436" s="4">
        <v>0.0</v>
      </c>
      <c r="BN436" s="4">
        <v>3.3</v>
      </c>
      <c r="BO436" s="4">
        <v>0.0</v>
      </c>
      <c r="BP436" s="4">
        <v>0.0</v>
      </c>
      <c r="BQ436" s="4">
        <v>0.0</v>
      </c>
      <c r="BR436" s="4">
        <v>0.0</v>
      </c>
      <c r="BS436" s="4">
        <v>2.97</v>
      </c>
      <c r="BT436" s="4">
        <v>0.0</v>
      </c>
      <c r="BU436" s="4">
        <v>0.0</v>
      </c>
      <c r="BV436" s="4">
        <v>0.0</v>
      </c>
      <c r="BW436" s="4">
        <v>0.0</v>
      </c>
      <c r="BX436" s="4">
        <v>0.0</v>
      </c>
      <c r="BY436" s="4">
        <v>0.0</v>
      </c>
      <c r="BZ436" s="4">
        <v>0.0</v>
      </c>
      <c r="CA436" s="4">
        <v>0.0</v>
      </c>
      <c r="CB436" s="4">
        <v>0.0</v>
      </c>
      <c r="CC436" s="4">
        <v>0.0</v>
      </c>
      <c r="CD436" s="4">
        <v>0.0</v>
      </c>
      <c r="CE436" s="4">
        <v>1.97</v>
      </c>
      <c r="CF436" s="4">
        <v>1.67</v>
      </c>
      <c r="CG436" s="4">
        <v>0.0</v>
      </c>
      <c r="CH436" s="4">
        <v>3.63</v>
      </c>
      <c r="CI436" s="4">
        <v>0.0</v>
      </c>
      <c r="CJ436" s="4">
        <v>0.0</v>
      </c>
      <c r="CK436" s="4">
        <v>0.0</v>
      </c>
      <c r="CL436" s="4">
        <v>0.0</v>
      </c>
      <c r="CM436" s="4">
        <v>6.66</v>
      </c>
      <c r="CN436" s="4">
        <v>0.0</v>
      </c>
      <c r="CO436" s="4">
        <v>13.21</v>
      </c>
      <c r="CP436" s="4">
        <v>0.0</v>
      </c>
      <c r="CQ436" s="4">
        <v>0.0</v>
      </c>
      <c r="CR436" s="4">
        <v>13.83</v>
      </c>
      <c r="CS436" s="4">
        <v>0.0</v>
      </c>
      <c r="CT436" s="4">
        <v>51.0</v>
      </c>
      <c r="CU436" s="4">
        <v>36.4</v>
      </c>
      <c r="CV436" s="4" t="s">
        <v>1463</v>
      </c>
      <c r="CW436" s="4">
        <v>543.58</v>
      </c>
      <c r="CX436" s="4">
        <v>0.11</v>
      </c>
      <c r="CY436" s="4">
        <v>0.19</v>
      </c>
      <c r="CZ436" s="4">
        <v>0.0</v>
      </c>
      <c r="DA436" s="4">
        <v>0.0</v>
      </c>
      <c r="DB436" s="4">
        <v>0.01</v>
      </c>
      <c r="DC436" s="4">
        <v>0.0</v>
      </c>
      <c r="DD436" s="4">
        <v>0.0</v>
      </c>
      <c r="DE436" s="4">
        <v>0.1</v>
      </c>
      <c r="DF436" s="4">
        <v>0.0</v>
      </c>
      <c r="DG436" s="4">
        <v>0.0</v>
      </c>
      <c r="DH436" s="4">
        <v>0.0</v>
      </c>
      <c r="DI436" s="4">
        <v>0.0</v>
      </c>
      <c r="DJ436" s="4">
        <v>0.0</v>
      </c>
      <c r="DK436" s="4">
        <v>0.08</v>
      </c>
      <c r="DL436" s="4">
        <v>0.0</v>
      </c>
      <c r="DM436" s="4">
        <v>0.44</v>
      </c>
      <c r="DN436" s="4">
        <v>0.0</v>
      </c>
      <c r="DO436" s="4">
        <v>0.02</v>
      </c>
      <c r="DP436" s="4">
        <v>0.0</v>
      </c>
      <c r="DQ436" s="4">
        <v>0.0</v>
      </c>
      <c r="DR436" s="4">
        <v>0.0</v>
      </c>
      <c r="DS436" s="4">
        <v>0.0</v>
      </c>
      <c r="DT436" s="4">
        <v>0.04</v>
      </c>
      <c r="DU436" s="4">
        <v>0.0</v>
      </c>
      <c r="DV436" s="4">
        <v>0.0</v>
      </c>
      <c r="DW436" s="4">
        <v>0.0</v>
      </c>
      <c r="DX436" s="4" t="s">
        <v>1463</v>
      </c>
      <c r="DY436" s="4" t="s">
        <v>1465</v>
      </c>
      <c r="DZ436" s="4" t="s">
        <v>1433</v>
      </c>
      <c r="EA436" s="4" t="s">
        <v>461</v>
      </c>
      <c r="EB436" s="4">
        <v>543.584413611</v>
      </c>
      <c r="EC436" s="6">
        <v>479.832963963</v>
      </c>
      <c r="ED436" s="7">
        <v>0.88</v>
      </c>
      <c r="EE436" s="4" t="s">
        <v>1463</v>
      </c>
      <c r="EF436" s="4" t="s">
        <v>1429</v>
      </c>
      <c r="EG436" s="4" t="s">
        <v>1464</v>
      </c>
      <c r="EH436" s="4">
        <f t="shared" si="1"/>
        <v>1465.713165</v>
      </c>
      <c r="EI436" s="4">
        <f t="shared" si="2"/>
        <v>1.886813187</v>
      </c>
      <c r="EJ436" s="4">
        <f t="shared" si="3"/>
        <v>2765.526929</v>
      </c>
      <c r="EK436" s="4">
        <f t="shared" si="4"/>
        <v>0.1997670355</v>
      </c>
      <c r="EL436" s="4">
        <f t="shared" si="5"/>
        <v>0.3494467094</v>
      </c>
      <c r="EM436" s="4">
        <f t="shared" si="6"/>
        <v>0.675</v>
      </c>
      <c r="EN436" s="4">
        <f t="shared" si="7"/>
        <v>0.1708333333</v>
      </c>
      <c r="EO436" s="4">
        <f t="shared" si="8"/>
        <v>0.1208333333</v>
      </c>
      <c r="EP436" s="4">
        <f t="shared" si="9"/>
        <v>0.03333333333</v>
      </c>
      <c r="EQ436" s="4">
        <f t="shared" si="10"/>
        <v>0.8666278393</v>
      </c>
      <c r="ER436" s="4">
        <f t="shared" si="11"/>
        <v>0.0723645894</v>
      </c>
      <c r="ES436" s="4">
        <f t="shared" si="12"/>
        <v>0.03509027373</v>
      </c>
      <c r="ET436" s="4">
        <f t="shared" si="13"/>
        <v>0.1263465219</v>
      </c>
      <c r="EU436" s="4">
        <f t="shared" si="14"/>
        <v>0.2</v>
      </c>
      <c r="EV436" s="4">
        <f t="shared" si="15"/>
        <v>0.1</v>
      </c>
      <c r="EW436" s="4">
        <f t="shared" si="16"/>
        <v>0.1</v>
      </c>
      <c r="EX436" s="4">
        <f t="shared" si="17"/>
        <v>0.44</v>
      </c>
      <c r="EY436" s="4">
        <f t="shared" si="18"/>
        <v>0.04</v>
      </c>
      <c r="EZ436" s="4">
        <f t="shared" si="19"/>
        <v>1.272391077</v>
      </c>
      <c r="FA436" s="4">
        <f t="shared" si="20"/>
        <v>0.7905810266</v>
      </c>
      <c r="FB436" s="4">
        <f t="shared" si="21"/>
        <v>0.8827202399</v>
      </c>
      <c r="FC436" s="4">
        <f t="shared" si="22"/>
        <v>0.190528433</v>
      </c>
      <c r="FD436" s="4">
        <f t="shared" si="23"/>
        <v>0</v>
      </c>
      <c r="FE436" s="4">
        <f t="shared" si="24"/>
        <v>0</v>
      </c>
      <c r="FF436" s="4">
        <f t="shared" si="25"/>
        <v>0</v>
      </c>
      <c r="FG436" s="4">
        <f t="shared" si="26"/>
        <v>0</v>
      </c>
      <c r="FH436" s="4">
        <f t="shared" si="27"/>
        <v>0</v>
      </c>
      <c r="FI436" s="4">
        <f t="shared" si="28"/>
        <v>0</v>
      </c>
      <c r="FJ436" s="4">
        <f t="shared" si="29"/>
        <v>0.06034009874</v>
      </c>
      <c r="FK436" s="4">
        <f t="shared" si="30"/>
        <v>0</v>
      </c>
      <c r="FL436" s="4">
        <f t="shared" si="31"/>
        <v>0</v>
      </c>
      <c r="FM436" s="4">
        <f t="shared" si="32"/>
        <v>0</v>
      </c>
      <c r="FN436" s="4">
        <f t="shared" si="33"/>
        <v>0.0665569574</v>
      </c>
      <c r="FO436" s="4">
        <f t="shared" si="34"/>
        <v>0.06637410861</v>
      </c>
      <c r="FP436" s="4">
        <f t="shared" si="35"/>
        <v>0.6162004023</v>
      </c>
      <c r="FQ436" s="4">
        <f t="shared" si="36"/>
        <v>1</v>
      </c>
      <c r="FR436" s="4">
        <v>54.69</v>
      </c>
    </row>
    <row r="437" ht="12.75" customHeight="1">
      <c r="A437" s="4" t="s">
        <v>166</v>
      </c>
      <c r="B437" s="4" t="s">
        <v>1428</v>
      </c>
      <c r="C437" s="4" t="s">
        <v>1429</v>
      </c>
      <c r="D437" s="4" t="s">
        <v>1466</v>
      </c>
      <c r="E437" s="4" t="s">
        <v>1467</v>
      </c>
      <c r="F437" s="4">
        <v>451.8837071</v>
      </c>
      <c r="G437" s="4">
        <v>22.4375</v>
      </c>
      <c r="H437" s="4">
        <v>55.875</v>
      </c>
      <c r="I437" s="4">
        <v>72.8125</v>
      </c>
      <c r="J437" s="4">
        <v>46.0625</v>
      </c>
      <c r="K437" s="4">
        <v>89.0625</v>
      </c>
      <c r="L437" s="4">
        <v>165.6875</v>
      </c>
      <c r="M437" s="4">
        <v>92.0315475463867</v>
      </c>
      <c r="N437" s="4">
        <v>460.235870361328</v>
      </c>
      <c r="O437" s="4">
        <v>202.721897179582</v>
      </c>
      <c r="P437" s="4">
        <v>0.0</v>
      </c>
      <c r="Q437" s="4">
        <v>0.0</v>
      </c>
      <c r="R437" s="4">
        <v>0.0</v>
      </c>
      <c r="S437" s="4">
        <v>164.9375</v>
      </c>
      <c r="T437" s="4">
        <v>287.0</v>
      </c>
      <c r="U437" s="4">
        <v>0.0</v>
      </c>
      <c r="V437" s="4">
        <v>1396.10851534421</v>
      </c>
      <c r="W437" s="4">
        <v>14.0571509538291</v>
      </c>
      <c r="X437" s="4">
        <v>36.0</v>
      </c>
      <c r="Y437" s="4">
        <v>488990.2668</v>
      </c>
      <c r="Z437" s="4">
        <v>160.83</v>
      </c>
      <c r="AA437" s="4">
        <v>36.07</v>
      </c>
      <c r="AB437" s="4">
        <v>28.65</v>
      </c>
      <c r="AC437" s="4">
        <v>7.42</v>
      </c>
      <c r="AD437" s="4">
        <v>0.71</v>
      </c>
      <c r="AE437" s="4">
        <v>118.65</v>
      </c>
      <c r="AF437" s="4">
        <v>5.4</v>
      </c>
      <c r="AG437" s="4">
        <v>22.8</v>
      </c>
      <c r="AH437" s="4">
        <v>7.5</v>
      </c>
      <c r="AI437" s="4">
        <v>0.0</v>
      </c>
      <c r="AJ437" s="4">
        <v>0.8</v>
      </c>
      <c r="AK437" s="4">
        <v>0.0</v>
      </c>
      <c r="AL437" s="4">
        <v>0.0</v>
      </c>
      <c r="AM437" s="4">
        <v>0.0</v>
      </c>
      <c r="AN437" s="4">
        <v>0.0</v>
      </c>
      <c r="AO437" s="4">
        <v>0.0</v>
      </c>
      <c r="AP437" s="4">
        <v>0.0</v>
      </c>
      <c r="AQ437" s="4">
        <v>0.0</v>
      </c>
      <c r="AR437" s="4">
        <v>6.03</v>
      </c>
      <c r="AS437" s="4">
        <v>0.0</v>
      </c>
      <c r="AT437" s="4">
        <v>0.0</v>
      </c>
      <c r="AU437" s="4">
        <v>0.0</v>
      </c>
      <c r="AV437" s="4">
        <v>0.0</v>
      </c>
      <c r="AW437" s="4">
        <v>0.0</v>
      </c>
      <c r="AX437" s="4">
        <v>0.0</v>
      </c>
      <c r="AY437" s="4">
        <v>0.0</v>
      </c>
      <c r="AZ437" s="4">
        <v>0.0</v>
      </c>
      <c r="BA437" s="4">
        <v>0.0</v>
      </c>
      <c r="BB437" s="4">
        <v>41.92</v>
      </c>
      <c r="BC437" s="4">
        <v>0.0</v>
      </c>
      <c r="BD437" s="4">
        <v>0.0</v>
      </c>
      <c r="BE437" s="4">
        <v>0.0</v>
      </c>
      <c r="BF437" s="4">
        <v>0.0</v>
      </c>
      <c r="BG437" s="4">
        <v>0.0</v>
      </c>
      <c r="BH437" s="4">
        <v>0.0</v>
      </c>
      <c r="BI437" s="4">
        <v>79.22</v>
      </c>
      <c r="BJ437" s="4">
        <v>0.38</v>
      </c>
      <c r="BK437" s="4">
        <v>0.0</v>
      </c>
      <c r="BL437" s="4">
        <v>0.0</v>
      </c>
      <c r="BM437" s="4">
        <v>0.0</v>
      </c>
      <c r="BN437" s="4">
        <v>2.62</v>
      </c>
      <c r="BO437" s="4">
        <v>0.0</v>
      </c>
      <c r="BP437" s="4">
        <v>0.82</v>
      </c>
      <c r="BQ437" s="4">
        <v>0.0</v>
      </c>
      <c r="BR437" s="4">
        <v>0.0</v>
      </c>
      <c r="BS437" s="4">
        <v>0.0</v>
      </c>
      <c r="BT437" s="4">
        <v>0.0</v>
      </c>
      <c r="BU437" s="4">
        <v>0.0</v>
      </c>
      <c r="BV437" s="4">
        <v>0.0</v>
      </c>
      <c r="BW437" s="4">
        <v>0.0</v>
      </c>
      <c r="BX437" s="4">
        <v>0.25</v>
      </c>
      <c r="BY437" s="4">
        <v>0.0</v>
      </c>
      <c r="BZ437" s="4">
        <v>8.62</v>
      </c>
      <c r="CA437" s="4">
        <v>0.0</v>
      </c>
      <c r="CB437" s="4">
        <v>0.0</v>
      </c>
      <c r="CC437" s="4">
        <v>1.24</v>
      </c>
      <c r="CD437" s="4">
        <v>0.0</v>
      </c>
      <c r="CE437" s="4">
        <v>1.65</v>
      </c>
      <c r="CF437" s="4">
        <v>0.0</v>
      </c>
      <c r="CG437" s="4">
        <v>0.0</v>
      </c>
      <c r="CH437" s="4">
        <v>0.0</v>
      </c>
      <c r="CI437" s="4">
        <v>0.0</v>
      </c>
      <c r="CJ437" s="4">
        <v>0.62</v>
      </c>
      <c r="CK437" s="4">
        <v>0.0</v>
      </c>
      <c r="CL437" s="4">
        <v>0.0</v>
      </c>
      <c r="CM437" s="4">
        <v>2.94</v>
      </c>
      <c r="CN437" s="4">
        <v>1.6</v>
      </c>
      <c r="CO437" s="4">
        <v>0.0</v>
      </c>
      <c r="CP437" s="4">
        <v>3.68</v>
      </c>
      <c r="CQ437" s="4">
        <v>0.0</v>
      </c>
      <c r="CR437" s="4">
        <v>9.24</v>
      </c>
      <c r="CS437" s="4">
        <v>0.0</v>
      </c>
      <c r="CT437" s="4">
        <v>139.0</v>
      </c>
      <c r="CU437" s="4">
        <v>86.4</v>
      </c>
      <c r="CV437" s="4" t="s">
        <v>1466</v>
      </c>
      <c r="CW437" s="4">
        <v>451.88</v>
      </c>
      <c r="CX437" s="4">
        <v>0.07</v>
      </c>
      <c r="CY437" s="4">
        <v>0.15</v>
      </c>
      <c r="CZ437" s="4">
        <v>0.0</v>
      </c>
      <c r="DA437" s="4">
        <v>0.11</v>
      </c>
      <c r="DB437" s="4">
        <v>0.06</v>
      </c>
      <c r="DC437" s="4">
        <v>0.01</v>
      </c>
      <c r="DD437" s="4">
        <v>0.0</v>
      </c>
      <c r="DE437" s="4">
        <v>0.18</v>
      </c>
      <c r="DF437" s="4">
        <v>0.0</v>
      </c>
      <c r="DG437" s="4">
        <v>0.0</v>
      </c>
      <c r="DH437" s="4">
        <v>0.0</v>
      </c>
      <c r="DI437" s="4">
        <v>0.0</v>
      </c>
      <c r="DJ437" s="4">
        <v>0.0</v>
      </c>
      <c r="DK437" s="4">
        <v>0.0</v>
      </c>
      <c r="DL437" s="4">
        <v>0.0</v>
      </c>
      <c r="DM437" s="4">
        <v>0.11</v>
      </c>
      <c r="DN437" s="4">
        <v>0.0</v>
      </c>
      <c r="DO437" s="4">
        <v>0.23</v>
      </c>
      <c r="DP437" s="4">
        <v>0.04</v>
      </c>
      <c r="DQ437" s="4">
        <v>0.0</v>
      </c>
      <c r="DR437" s="4">
        <v>0.0</v>
      </c>
      <c r="DS437" s="4">
        <v>0.0</v>
      </c>
      <c r="DT437" s="4">
        <v>0.04</v>
      </c>
      <c r="DU437" s="4">
        <v>0.0</v>
      </c>
      <c r="DV437" s="4">
        <v>0.0</v>
      </c>
      <c r="DW437" s="4">
        <v>0.0</v>
      </c>
      <c r="DX437" s="4" t="s">
        <v>1466</v>
      </c>
      <c r="DY437" s="4" t="s">
        <v>1468</v>
      </c>
      <c r="DZ437" s="4" t="s">
        <v>1433</v>
      </c>
      <c r="EA437" s="4" t="s">
        <v>461</v>
      </c>
      <c r="EB437" s="4">
        <v>451.8837071</v>
      </c>
      <c r="EC437" s="6">
        <v>138.53873985887</v>
      </c>
      <c r="ED437" s="7">
        <v>0.31</v>
      </c>
      <c r="EE437" s="4" t="s">
        <v>1466</v>
      </c>
      <c r="EF437" s="4" t="s">
        <v>1429</v>
      </c>
      <c r="EG437" s="4" t="s">
        <v>1467</v>
      </c>
      <c r="EH437" s="4">
        <f t="shared" si="1"/>
        <v>3040.417004</v>
      </c>
      <c r="EI437" s="4">
        <f t="shared" si="2"/>
        <v>1.861458333</v>
      </c>
      <c r="EJ437" s="4">
        <f t="shared" si="3"/>
        <v>5659.609569</v>
      </c>
      <c r="EK437" s="4">
        <f t="shared" si="4"/>
        <v>0.7785239072</v>
      </c>
      <c r="EL437" s="4">
        <f t="shared" si="5"/>
        <v>0.1933718834</v>
      </c>
      <c r="EM437" s="4">
        <f t="shared" si="6"/>
        <v>0.7331189711</v>
      </c>
      <c r="EN437" s="4">
        <f t="shared" si="7"/>
        <v>0.2411575563</v>
      </c>
      <c r="EO437" s="4">
        <f t="shared" si="8"/>
        <v>0</v>
      </c>
      <c r="EP437" s="4">
        <f t="shared" si="9"/>
        <v>0.02572347267</v>
      </c>
      <c r="EQ437" s="4">
        <f t="shared" si="10"/>
        <v>0.2242740782</v>
      </c>
      <c r="ER437" s="4">
        <f t="shared" si="11"/>
        <v>0.7377354971</v>
      </c>
      <c r="ES437" s="4">
        <f t="shared" si="12"/>
        <v>0.03357582541</v>
      </c>
      <c r="ET437" s="4">
        <f t="shared" si="13"/>
        <v>0.3559101545</v>
      </c>
      <c r="EU437" s="4">
        <f t="shared" si="14"/>
        <v>0.33</v>
      </c>
      <c r="EV437" s="4">
        <f t="shared" si="15"/>
        <v>0.18</v>
      </c>
      <c r="EW437" s="4">
        <f t="shared" si="16"/>
        <v>0.23</v>
      </c>
      <c r="EX437" s="4">
        <f t="shared" si="17"/>
        <v>0.15</v>
      </c>
      <c r="EY437" s="4">
        <f t="shared" si="18"/>
        <v>0.04</v>
      </c>
      <c r="EZ437" s="4">
        <f t="shared" si="19"/>
        <v>1.425870887</v>
      </c>
      <c r="FA437" s="4">
        <f t="shared" si="20"/>
        <v>0.8859433943</v>
      </c>
      <c r="FB437" s="4">
        <f t="shared" si="21"/>
        <v>0.3065805155</v>
      </c>
      <c r="FC437" s="4">
        <f t="shared" si="22"/>
        <v>0</v>
      </c>
      <c r="FD437" s="4">
        <f t="shared" si="23"/>
        <v>0</v>
      </c>
      <c r="FE437" s="4">
        <f t="shared" si="24"/>
        <v>0.2872610156</v>
      </c>
      <c r="FF437" s="4">
        <f t="shared" si="25"/>
        <v>0.5454670047</v>
      </c>
      <c r="FG437" s="4">
        <f t="shared" si="26"/>
        <v>0</v>
      </c>
      <c r="FH437" s="4">
        <f t="shared" si="27"/>
        <v>0</v>
      </c>
      <c r="FI437" s="4">
        <f t="shared" si="28"/>
        <v>0</v>
      </c>
      <c r="FJ437" s="4">
        <f t="shared" si="29"/>
        <v>0.01795381347</v>
      </c>
      <c r="FK437" s="4">
        <f t="shared" si="30"/>
        <v>0.005619132461</v>
      </c>
      <c r="FL437" s="4">
        <f t="shared" si="31"/>
        <v>0</v>
      </c>
      <c r="FM437" s="4">
        <f t="shared" si="32"/>
        <v>0</v>
      </c>
      <c r="FN437" s="4">
        <f t="shared" si="33"/>
        <v>0.01980401562</v>
      </c>
      <c r="FO437" s="4">
        <f t="shared" si="34"/>
        <v>0.004248612348</v>
      </c>
      <c r="FP437" s="4">
        <f t="shared" si="35"/>
        <v>0.1196464058</v>
      </c>
      <c r="FQ437" s="4">
        <f t="shared" si="36"/>
        <v>1</v>
      </c>
      <c r="FR437" s="4">
        <v>145.93</v>
      </c>
    </row>
    <row r="438" ht="12.75" customHeight="1">
      <c r="A438" s="4" t="s">
        <v>166</v>
      </c>
      <c r="B438" s="4" t="s">
        <v>1428</v>
      </c>
      <c r="C438" s="4" t="s">
        <v>1429</v>
      </c>
      <c r="D438" s="4" t="s">
        <v>1469</v>
      </c>
      <c r="E438" s="4" t="s">
        <v>1470</v>
      </c>
      <c r="F438" s="4">
        <v>601.901778045</v>
      </c>
      <c r="G438" s="4">
        <v>29.125</v>
      </c>
      <c r="H438" s="4">
        <v>82.125</v>
      </c>
      <c r="I438" s="4">
        <v>69.6875</v>
      </c>
      <c r="J438" s="4">
        <v>74.8125</v>
      </c>
      <c r="K438" s="4">
        <v>154.375</v>
      </c>
      <c r="L438" s="4">
        <v>191.75</v>
      </c>
      <c r="M438" s="4">
        <v>190.667205810547</v>
      </c>
      <c r="N438" s="4">
        <v>485.763244628906</v>
      </c>
      <c r="O438" s="4">
        <v>321.052834561705</v>
      </c>
      <c r="P438" s="4">
        <v>0.0</v>
      </c>
      <c r="Q438" s="4">
        <v>0.0</v>
      </c>
      <c r="R438" s="4">
        <v>0.0</v>
      </c>
      <c r="S438" s="4">
        <v>378.3125</v>
      </c>
      <c r="T438" s="4">
        <v>223.5625</v>
      </c>
      <c r="U438" s="4">
        <v>0.0</v>
      </c>
      <c r="V438" s="4">
        <v>1405.3201038961</v>
      </c>
      <c r="W438" s="4">
        <v>13.7718046753247</v>
      </c>
      <c r="X438" s="4">
        <v>20.0</v>
      </c>
      <c r="Y438" s="4">
        <v>118877.3411</v>
      </c>
      <c r="Z438" s="4">
        <v>59.81</v>
      </c>
      <c r="AA438" s="4">
        <v>22.89</v>
      </c>
      <c r="AB438" s="4">
        <v>22.3</v>
      </c>
      <c r="AC438" s="4">
        <v>0.59</v>
      </c>
      <c r="AD438" s="4">
        <v>0.36</v>
      </c>
      <c r="AE438" s="4">
        <v>17.98</v>
      </c>
      <c r="AF438" s="4">
        <v>18.58</v>
      </c>
      <c r="AG438" s="4">
        <v>30.6</v>
      </c>
      <c r="AH438" s="4">
        <v>6.1</v>
      </c>
      <c r="AI438" s="4">
        <v>2.7</v>
      </c>
      <c r="AJ438" s="4">
        <v>0.0</v>
      </c>
      <c r="AK438" s="4">
        <v>1.08</v>
      </c>
      <c r="AL438" s="4">
        <v>0.0</v>
      </c>
      <c r="AM438" s="4">
        <v>0.0</v>
      </c>
      <c r="AN438" s="4">
        <v>0.0</v>
      </c>
      <c r="AO438" s="4">
        <v>0.0</v>
      </c>
      <c r="AP438" s="4">
        <v>0.0</v>
      </c>
      <c r="AQ438" s="4">
        <v>0.0</v>
      </c>
      <c r="AR438" s="4">
        <v>1.75</v>
      </c>
      <c r="AS438" s="4">
        <v>0.0</v>
      </c>
      <c r="AT438" s="4">
        <v>0.0</v>
      </c>
      <c r="AU438" s="4">
        <v>0.0</v>
      </c>
      <c r="AV438" s="4">
        <v>0.0</v>
      </c>
      <c r="AW438" s="4">
        <v>0.0</v>
      </c>
      <c r="AX438" s="4">
        <v>0.0</v>
      </c>
      <c r="AY438" s="4">
        <v>0.0</v>
      </c>
      <c r="AZ438" s="4">
        <v>0.0</v>
      </c>
      <c r="BA438" s="4">
        <v>0.0</v>
      </c>
      <c r="BB438" s="4">
        <v>19.28</v>
      </c>
      <c r="BC438" s="4">
        <v>0.0</v>
      </c>
      <c r="BD438" s="4">
        <v>0.0</v>
      </c>
      <c r="BE438" s="4">
        <v>0.0</v>
      </c>
      <c r="BF438" s="4">
        <v>0.0</v>
      </c>
      <c r="BG438" s="4">
        <v>0.0</v>
      </c>
      <c r="BH438" s="4">
        <v>0.0</v>
      </c>
      <c r="BI438" s="4">
        <v>0.0</v>
      </c>
      <c r="BJ438" s="4">
        <v>0.0</v>
      </c>
      <c r="BK438" s="4">
        <v>0.0</v>
      </c>
      <c r="BL438" s="4">
        <v>0.0</v>
      </c>
      <c r="BM438" s="4">
        <v>0.0</v>
      </c>
      <c r="BN438" s="4">
        <v>13.86</v>
      </c>
      <c r="BO438" s="4">
        <v>0.0</v>
      </c>
      <c r="BP438" s="4">
        <v>1.35</v>
      </c>
      <c r="BQ438" s="4">
        <v>0.0</v>
      </c>
      <c r="BR438" s="4">
        <v>1.58</v>
      </c>
      <c r="BS438" s="4">
        <v>0.0</v>
      </c>
      <c r="BT438" s="4">
        <v>0.0</v>
      </c>
      <c r="BU438" s="4">
        <v>0.0</v>
      </c>
      <c r="BV438" s="4">
        <v>0.0</v>
      </c>
      <c r="BW438" s="4">
        <v>0.0</v>
      </c>
      <c r="BX438" s="4">
        <v>0.32</v>
      </c>
      <c r="BY438" s="4">
        <v>0.0</v>
      </c>
      <c r="BZ438" s="4">
        <v>1.31</v>
      </c>
      <c r="CA438" s="4">
        <v>0.0</v>
      </c>
      <c r="CB438" s="4">
        <v>0.0</v>
      </c>
      <c r="CC438" s="4">
        <v>0.0</v>
      </c>
      <c r="CD438" s="4">
        <v>0.0</v>
      </c>
      <c r="CE438" s="4">
        <v>0.0</v>
      </c>
      <c r="CF438" s="4">
        <v>0.0</v>
      </c>
      <c r="CG438" s="4">
        <v>0.0</v>
      </c>
      <c r="CH438" s="4">
        <v>0.83</v>
      </c>
      <c r="CI438" s="4">
        <v>0.0</v>
      </c>
      <c r="CJ438" s="4">
        <v>4.59</v>
      </c>
      <c r="CK438" s="4">
        <v>0.0</v>
      </c>
      <c r="CL438" s="4">
        <v>0.0</v>
      </c>
      <c r="CM438" s="4">
        <v>1.35</v>
      </c>
      <c r="CN438" s="4">
        <v>7.0</v>
      </c>
      <c r="CO438" s="4">
        <v>0.0</v>
      </c>
      <c r="CP438" s="4">
        <v>5.51</v>
      </c>
      <c r="CQ438" s="4">
        <v>0.0</v>
      </c>
      <c r="CR438" s="4">
        <v>0.0</v>
      </c>
      <c r="CS438" s="4">
        <v>0.0</v>
      </c>
      <c r="CT438" s="4">
        <v>35.0</v>
      </c>
      <c r="CU438" s="4">
        <v>38.0</v>
      </c>
      <c r="CV438" s="4" t="s">
        <v>1469</v>
      </c>
      <c r="CW438" s="4">
        <v>601.9</v>
      </c>
      <c r="CX438" s="4">
        <v>0.11</v>
      </c>
      <c r="CY438" s="4">
        <v>0.14</v>
      </c>
      <c r="CZ438" s="4">
        <v>0.0</v>
      </c>
      <c r="DA438" s="4">
        <v>0.04</v>
      </c>
      <c r="DB438" s="4">
        <v>0.0</v>
      </c>
      <c r="DC438" s="4">
        <v>0.0</v>
      </c>
      <c r="DD438" s="4">
        <v>0.01</v>
      </c>
      <c r="DE438" s="4">
        <v>0.04</v>
      </c>
      <c r="DF438" s="4">
        <v>0.0</v>
      </c>
      <c r="DG438" s="4">
        <v>0.0</v>
      </c>
      <c r="DH438" s="4">
        <v>0.0</v>
      </c>
      <c r="DI438" s="4">
        <v>0.0</v>
      </c>
      <c r="DJ438" s="4">
        <v>0.0</v>
      </c>
      <c r="DK438" s="4">
        <v>0.01</v>
      </c>
      <c r="DL438" s="4">
        <v>0.0</v>
      </c>
      <c r="DM438" s="4">
        <v>0.44</v>
      </c>
      <c r="DN438" s="4">
        <v>0.0</v>
      </c>
      <c r="DO438" s="4">
        <v>0.06</v>
      </c>
      <c r="DP438" s="4">
        <v>0.04</v>
      </c>
      <c r="DQ438" s="4">
        <v>0.0</v>
      </c>
      <c r="DR438" s="4">
        <v>0.0</v>
      </c>
      <c r="DS438" s="4">
        <v>0.0</v>
      </c>
      <c r="DT438" s="4">
        <v>0.13</v>
      </c>
      <c r="DU438" s="4">
        <v>0.0</v>
      </c>
      <c r="DV438" s="4">
        <v>0.0</v>
      </c>
      <c r="DW438" s="4">
        <v>0.0</v>
      </c>
      <c r="DX438" s="4" t="s">
        <v>1469</v>
      </c>
      <c r="DY438" s="4" t="s">
        <v>1471</v>
      </c>
      <c r="DZ438" s="4" t="s">
        <v>1433</v>
      </c>
      <c r="EA438" s="4" t="s">
        <v>461</v>
      </c>
      <c r="EB438" s="4">
        <v>601.901778045</v>
      </c>
      <c r="EC438" s="6">
        <v>491.437704952495</v>
      </c>
      <c r="ED438" s="7">
        <v>0.82</v>
      </c>
      <c r="EE438" s="4" t="s">
        <v>1469</v>
      </c>
      <c r="EF438" s="4" t="s">
        <v>1429</v>
      </c>
      <c r="EG438" s="4" t="s">
        <v>1470</v>
      </c>
      <c r="EH438" s="4">
        <f t="shared" si="1"/>
        <v>1987.583031</v>
      </c>
      <c r="EI438" s="4">
        <f t="shared" si="2"/>
        <v>1.573947368</v>
      </c>
      <c r="EJ438" s="4">
        <f t="shared" si="3"/>
        <v>3128.351082</v>
      </c>
      <c r="EK438" s="4">
        <f t="shared" si="4"/>
        <v>0.6264838656</v>
      </c>
      <c r="EL438" s="4">
        <f t="shared" si="5"/>
        <v>0.6587527169</v>
      </c>
      <c r="EM438" s="4">
        <f t="shared" si="6"/>
        <v>0.7766497462</v>
      </c>
      <c r="EN438" s="4">
        <f t="shared" si="7"/>
        <v>0.154822335</v>
      </c>
      <c r="EO438" s="4">
        <f t="shared" si="8"/>
        <v>0.06852791878</v>
      </c>
      <c r="EP438" s="4">
        <f t="shared" si="9"/>
        <v>0</v>
      </c>
      <c r="EQ438" s="4">
        <f t="shared" si="10"/>
        <v>0.3827119211</v>
      </c>
      <c r="ER438" s="4">
        <f t="shared" si="11"/>
        <v>0.3006186256</v>
      </c>
      <c r="ES438" s="4">
        <f t="shared" si="12"/>
        <v>0.3106503929</v>
      </c>
      <c r="ET438" s="4">
        <f t="shared" si="13"/>
        <v>0.09936837235</v>
      </c>
      <c r="EU438" s="4">
        <f t="shared" si="14"/>
        <v>0.19</v>
      </c>
      <c r="EV438" s="4">
        <f t="shared" si="15"/>
        <v>0.04</v>
      </c>
      <c r="EW438" s="4">
        <f t="shared" si="16"/>
        <v>0.07</v>
      </c>
      <c r="EX438" s="4">
        <f t="shared" si="17"/>
        <v>0.48</v>
      </c>
      <c r="EY438" s="4">
        <f t="shared" si="18"/>
        <v>0.13</v>
      </c>
      <c r="EZ438" s="4">
        <f t="shared" si="19"/>
        <v>1.247976077</v>
      </c>
      <c r="FA438" s="4">
        <f t="shared" si="20"/>
        <v>0.7754111339</v>
      </c>
      <c r="FB438" s="4">
        <f t="shared" si="21"/>
        <v>0.8164749181</v>
      </c>
      <c r="FC438" s="4">
        <f t="shared" si="22"/>
        <v>0.01861747974</v>
      </c>
      <c r="FD438" s="4">
        <f t="shared" si="23"/>
        <v>0</v>
      </c>
      <c r="FE438" s="4">
        <f t="shared" si="24"/>
        <v>0.3323564903</v>
      </c>
      <c r="FF438" s="4">
        <f t="shared" si="25"/>
        <v>0</v>
      </c>
      <c r="FG438" s="4">
        <f t="shared" si="26"/>
        <v>0</v>
      </c>
      <c r="FH438" s="4">
        <f t="shared" si="27"/>
        <v>0</v>
      </c>
      <c r="FI438" s="4">
        <f t="shared" si="28"/>
        <v>0</v>
      </c>
      <c r="FJ438" s="4">
        <f t="shared" si="29"/>
        <v>0.2389243234</v>
      </c>
      <c r="FK438" s="4">
        <f t="shared" si="30"/>
        <v>0.02327184968</v>
      </c>
      <c r="FL438" s="4">
        <f t="shared" si="31"/>
        <v>0.02723668333</v>
      </c>
      <c r="FM438" s="4">
        <f t="shared" si="32"/>
        <v>0</v>
      </c>
      <c r="FN438" s="4">
        <f t="shared" si="33"/>
        <v>0</v>
      </c>
      <c r="FO438" s="4">
        <f t="shared" si="34"/>
        <v>0.1206688502</v>
      </c>
      <c r="FP438" s="4">
        <f t="shared" si="35"/>
        <v>0.2389243234</v>
      </c>
      <c r="FQ438" s="4">
        <f t="shared" si="36"/>
        <v>1</v>
      </c>
      <c r="FR438" s="4">
        <v>58.01</v>
      </c>
    </row>
    <row r="439" ht="12.75" customHeight="1">
      <c r="A439" s="4" t="s">
        <v>166</v>
      </c>
      <c r="B439" s="4" t="s">
        <v>1428</v>
      </c>
      <c r="C439" s="4" t="s">
        <v>1429</v>
      </c>
      <c r="D439" s="4" t="s">
        <v>1472</v>
      </c>
      <c r="E439" s="4" t="s">
        <v>308</v>
      </c>
      <c r="F439" s="4">
        <v>180.671775863</v>
      </c>
      <c r="G439" s="4">
        <v>5.25</v>
      </c>
      <c r="H439" s="4">
        <v>12.875</v>
      </c>
      <c r="I439" s="4">
        <v>28.6875</v>
      </c>
      <c r="J439" s="4">
        <v>26.1875</v>
      </c>
      <c r="K439" s="4">
        <v>60.625</v>
      </c>
      <c r="L439" s="4">
        <v>47.125</v>
      </c>
      <c r="M439" s="4">
        <v>179.111511230469</v>
      </c>
      <c r="N439" s="4">
        <v>441.011688232422</v>
      </c>
      <c r="O439" s="4">
        <v>275.960020205127</v>
      </c>
      <c r="P439" s="4">
        <v>0.0</v>
      </c>
      <c r="Q439" s="4">
        <v>0.0</v>
      </c>
      <c r="R439" s="4">
        <v>0.0</v>
      </c>
      <c r="S439" s="4">
        <v>95.5625</v>
      </c>
      <c r="T439" s="4">
        <v>73.6875</v>
      </c>
      <c r="U439" s="4">
        <v>11.5</v>
      </c>
      <c r="V439" s="4">
        <v>1399.92139889197</v>
      </c>
      <c r="W439" s="4">
        <v>14.0637049861496</v>
      </c>
      <c r="X439" s="4">
        <v>5.0</v>
      </c>
      <c r="Y439" s="4">
        <v>233078.7947</v>
      </c>
      <c r="Z439" s="4">
        <v>29.77</v>
      </c>
      <c r="AA439" s="4">
        <v>10.35</v>
      </c>
      <c r="AB439" s="4">
        <v>10.35</v>
      </c>
      <c r="AC439" s="4">
        <v>0.0</v>
      </c>
      <c r="AD439" s="4">
        <v>0.13</v>
      </c>
      <c r="AE439" s="4">
        <v>9.22</v>
      </c>
      <c r="AF439" s="4">
        <v>10.07</v>
      </c>
      <c r="AG439" s="4">
        <v>24.8</v>
      </c>
      <c r="AH439" s="4">
        <v>0.6</v>
      </c>
      <c r="AI439" s="4">
        <v>0.0</v>
      </c>
      <c r="AJ439" s="4">
        <v>1.6</v>
      </c>
      <c r="AK439" s="4">
        <v>0.0</v>
      </c>
      <c r="AL439" s="4">
        <v>0.0</v>
      </c>
      <c r="AM439" s="4">
        <v>0.0</v>
      </c>
      <c r="AN439" s="4">
        <v>0.0</v>
      </c>
      <c r="AO439" s="4">
        <v>0.0</v>
      </c>
      <c r="AP439" s="4">
        <v>0.0</v>
      </c>
      <c r="AQ439" s="4">
        <v>0.0</v>
      </c>
      <c r="AR439" s="4">
        <v>0.0</v>
      </c>
      <c r="AS439" s="4">
        <v>0.0</v>
      </c>
      <c r="AT439" s="4">
        <v>0.0</v>
      </c>
      <c r="AU439" s="4">
        <v>0.0</v>
      </c>
      <c r="AV439" s="4">
        <v>0.0</v>
      </c>
      <c r="AW439" s="4">
        <v>0.0</v>
      </c>
      <c r="AX439" s="4">
        <v>0.0</v>
      </c>
      <c r="AY439" s="4">
        <v>0.0</v>
      </c>
      <c r="AZ439" s="4">
        <v>0.0</v>
      </c>
      <c r="BA439" s="4">
        <v>7.32</v>
      </c>
      <c r="BB439" s="4">
        <v>5.6</v>
      </c>
      <c r="BC439" s="4">
        <v>0.0</v>
      </c>
      <c r="BD439" s="4">
        <v>0.0</v>
      </c>
      <c r="BE439" s="4">
        <v>0.0</v>
      </c>
      <c r="BF439" s="4">
        <v>0.0</v>
      </c>
      <c r="BG439" s="4">
        <v>0.0</v>
      </c>
      <c r="BH439" s="4">
        <v>0.0</v>
      </c>
      <c r="BI439" s="4">
        <v>0.0</v>
      </c>
      <c r="BJ439" s="4">
        <v>0.0</v>
      </c>
      <c r="BK439" s="4">
        <v>0.0</v>
      </c>
      <c r="BL439" s="4">
        <v>0.0</v>
      </c>
      <c r="BM439" s="4">
        <v>0.0</v>
      </c>
      <c r="BN439" s="4">
        <v>0.0</v>
      </c>
      <c r="BO439" s="4">
        <v>0.0</v>
      </c>
      <c r="BP439" s="4">
        <v>0.0</v>
      </c>
      <c r="BQ439" s="4">
        <v>0.0</v>
      </c>
      <c r="BR439" s="4">
        <v>0.0</v>
      </c>
      <c r="BS439" s="4">
        <v>0.0</v>
      </c>
      <c r="BT439" s="4">
        <v>0.0</v>
      </c>
      <c r="BU439" s="4">
        <v>0.0</v>
      </c>
      <c r="BV439" s="4">
        <v>0.0</v>
      </c>
      <c r="BW439" s="4">
        <v>0.0</v>
      </c>
      <c r="BX439" s="4">
        <v>0.0</v>
      </c>
      <c r="BY439" s="4">
        <v>0.0</v>
      </c>
      <c r="BZ439" s="4">
        <v>0.0</v>
      </c>
      <c r="CA439" s="4">
        <v>0.0</v>
      </c>
      <c r="CB439" s="4">
        <v>0.0</v>
      </c>
      <c r="CC439" s="4">
        <v>0.0</v>
      </c>
      <c r="CD439" s="4">
        <v>0.0</v>
      </c>
      <c r="CE439" s="4">
        <v>0.0</v>
      </c>
      <c r="CF439" s="4">
        <v>0.0</v>
      </c>
      <c r="CG439" s="4">
        <v>0.0</v>
      </c>
      <c r="CH439" s="4">
        <v>0.0</v>
      </c>
      <c r="CI439" s="4">
        <v>0.0</v>
      </c>
      <c r="CJ439" s="4">
        <v>0.0</v>
      </c>
      <c r="CK439" s="4">
        <v>0.0</v>
      </c>
      <c r="CL439" s="4">
        <v>0.0</v>
      </c>
      <c r="CM439" s="4">
        <v>0.0</v>
      </c>
      <c r="CN439" s="4">
        <v>1.13</v>
      </c>
      <c r="CO439" s="4">
        <v>1.58</v>
      </c>
      <c r="CP439" s="4">
        <v>14.14</v>
      </c>
      <c r="CQ439" s="4">
        <v>0.0</v>
      </c>
      <c r="CR439" s="4">
        <v>0.0</v>
      </c>
      <c r="CS439" s="4">
        <v>0.0</v>
      </c>
      <c r="CT439" s="4">
        <v>30.0</v>
      </c>
      <c r="CU439" s="4">
        <v>11.5</v>
      </c>
      <c r="CV439" s="4" t="s">
        <v>1472</v>
      </c>
      <c r="CW439" s="4">
        <v>180.67</v>
      </c>
      <c r="CX439" s="4">
        <v>0.15</v>
      </c>
      <c r="CY439" s="4">
        <v>0.25</v>
      </c>
      <c r="CZ439" s="4">
        <v>0.0</v>
      </c>
      <c r="DA439" s="4">
        <v>0.02</v>
      </c>
      <c r="DB439" s="4">
        <v>0.03</v>
      </c>
      <c r="DC439" s="4">
        <v>0.0</v>
      </c>
      <c r="DD439" s="4">
        <v>0.0</v>
      </c>
      <c r="DE439" s="4">
        <v>0.0</v>
      </c>
      <c r="DF439" s="4">
        <v>0.0</v>
      </c>
      <c r="DG439" s="4">
        <v>0.0</v>
      </c>
      <c r="DH439" s="4">
        <v>0.0</v>
      </c>
      <c r="DI439" s="4">
        <v>0.0</v>
      </c>
      <c r="DJ439" s="4">
        <v>0.0</v>
      </c>
      <c r="DK439" s="4">
        <v>0.0</v>
      </c>
      <c r="DL439" s="4">
        <v>0.0</v>
      </c>
      <c r="DM439" s="4">
        <v>0.34</v>
      </c>
      <c r="DN439" s="4">
        <v>0.0</v>
      </c>
      <c r="DO439" s="4">
        <v>0.04</v>
      </c>
      <c r="DP439" s="4">
        <v>0.0</v>
      </c>
      <c r="DQ439" s="4">
        <v>0.0</v>
      </c>
      <c r="DR439" s="4">
        <v>0.0</v>
      </c>
      <c r="DS439" s="4">
        <v>0.0</v>
      </c>
      <c r="DT439" s="4">
        <v>0.17</v>
      </c>
      <c r="DU439" s="4">
        <v>0.0</v>
      </c>
      <c r="DV439" s="4">
        <v>0.0</v>
      </c>
      <c r="DW439" s="4">
        <v>0.0</v>
      </c>
      <c r="DX439" s="4" t="s">
        <v>1472</v>
      </c>
      <c r="DY439" s="4" t="s">
        <v>309</v>
      </c>
      <c r="DZ439" s="4" t="s">
        <v>1433</v>
      </c>
      <c r="EA439" s="4" t="s">
        <v>461</v>
      </c>
      <c r="EB439" s="4">
        <v>180.671775863</v>
      </c>
      <c r="EC439" s="6">
        <v>147.12105420972</v>
      </c>
      <c r="ED439" s="7">
        <v>0.81</v>
      </c>
      <c r="EE439" s="4" t="s">
        <v>1472</v>
      </c>
      <c r="EF439" s="4" t="s">
        <v>1429</v>
      </c>
      <c r="EG439" s="4" t="s">
        <v>308</v>
      </c>
      <c r="EH439" s="4">
        <f t="shared" si="1"/>
        <v>7829.317927</v>
      </c>
      <c r="EI439" s="4">
        <f t="shared" si="2"/>
        <v>2.588695652</v>
      </c>
      <c r="EJ439" s="4">
        <f t="shared" si="3"/>
        <v>20267.72128</v>
      </c>
      <c r="EK439" s="4">
        <f t="shared" si="4"/>
        <v>0.1881088344</v>
      </c>
      <c r="EL439" s="4">
        <f t="shared" si="5"/>
        <v>0.9069533087</v>
      </c>
      <c r="EM439" s="4">
        <f t="shared" si="6"/>
        <v>0.9185185185</v>
      </c>
      <c r="EN439" s="4">
        <f t="shared" si="7"/>
        <v>0.02222222222</v>
      </c>
      <c r="EO439" s="4">
        <f t="shared" si="8"/>
        <v>0</v>
      </c>
      <c r="EP439" s="4">
        <f t="shared" si="9"/>
        <v>0.05925925926</v>
      </c>
      <c r="EQ439" s="4">
        <f t="shared" si="10"/>
        <v>0.347665435</v>
      </c>
      <c r="ER439" s="4">
        <f t="shared" si="11"/>
        <v>0.3097077595</v>
      </c>
      <c r="ES439" s="4">
        <f t="shared" si="12"/>
        <v>0.3382599933</v>
      </c>
      <c r="ET439" s="4">
        <f t="shared" si="13"/>
        <v>0.164773938</v>
      </c>
      <c r="EU439" s="4">
        <f t="shared" si="14"/>
        <v>0.3</v>
      </c>
      <c r="EV439" s="4">
        <f t="shared" si="15"/>
        <v>0</v>
      </c>
      <c r="EW439" s="4">
        <f t="shared" si="16"/>
        <v>0.04</v>
      </c>
      <c r="EX439" s="4">
        <f t="shared" si="17"/>
        <v>0.34</v>
      </c>
      <c r="EY439" s="4">
        <f t="shared" si="18"/>
        <v>0.17</v>
      </c>
      <c r="EZ439" s="4">
        <f t="shared" si="19"/>
        <v>1.157974822</v>
      </c>
      <c r="FA439" s="4">
        <f t="shared" si="20"/>
        <v>0.7194902104</v>
      </c>
      <c r="FB439" s="4">
        <f t="shared" si="21"/>
        <v>0.8143001501</v>
      </c>
      <c r="FC439" s="4">
        <f t="shared" si="22"/>
        <v>0</v>
      </c>
      <c r="FD439" s="4">
        <f t="shared" si="23"/>
        <v>0.2458851192</v>
      </c>
      <c r="FE439" s="4">
        <f t="shared" si="24"/>
        <v>0.1881088344</v>
      </c>
      <c r="FF439" s="4">
        <f t="shared" si="25"/>
        <v>0</v>
      </c>
      <c r="FG439" s="4">
        <f t="shared" si="26"/>
        <v>0</v>
      </c>
      <c r="FH439" s="4">
        <f t="shared" si="27"/>
        <v>0</v>
      </c>
      <c r="FI439" s="4">
        <f t="shared" si="28"/>
        <v>0</v>
      </c>
      <c r="FJ439" s="4">
        <f t="shared" si="29"/>
        <v>0</v>
      </c>
      <c r="FK439" s="4">
        <f t="shared" si="30"/>
        <v>0</v>
      </c>
      <c r="FL439" s="4">
        <f t="shared" si="31"/>
        <v>0</v>
      </c>
      <c r="FM439" s="4">
        <f t="shared" si="32"/>
        <v>0</v>
      </c>
      <c r="FN439" s="4">
        <f t="shared" si="33"/>
        <v>0</v>
      </c>
      <c r="FO439" s="4">
        <f t="shared" si="34"/>
        <v>0</v>
      </c>
      <c r="FP439" s="4">
        <f t="shared" si="35"/>
        <v>0.5660060464</v>
      </c>
      <c r="FQ439" s="4">
        <f t="shared" si="36"/>
        <v>1</v>
      </c>
      <c r="FR439" s="4">
        <v>29.77</v>
      </c>
    </row>
    <row r="440" ht="12.75" customHeight="1">
      <c r="A440" s="4" t="s">
        <v>166</v>
      </c>
      <c r="B440" s="4" t="s">
        <v>1428</v>
      </c>
      <c r="C440" s="4" t="s">
        <v>1429</v>
      </c>
      <c r="D440" s="4" t="s">
        <v>1473</v>
      </c>
      <c r="E440" s="4" t="s">
        <v>1474</v>
      </c>
      <c r="F440" s="4">
        <v>329.437616243</v>
      </c>
      <c r="G440" s="4">
        <v>66.0</v>
      </c>
      <c r="H440" s="4">
        <v>70.625</v>
      </c>
      <c r="I440" s="4">
        <v>73.625</v>
      </c>
      <c r="J440" s="4">
        <v>42.5625</v>
      </c>
      <c r="K440" s="4">
        <v>49.75</v>
      </c>
      <c r="L440" s="4">
        <v>27.0</v>
      </c>
      <c r="M440" s="4">
        <v>39.3105392456055</v>
      </c>
      <c r="N440" s="4">
        <v>209.851943969727</v>
      </c>
      <c r="O440" s="4">
        <v>99.342899925135</v>
      </c>
      <c r="P440" s="4">
        <v>0.0</v>
      </c>
      <c r="Q440" s="4">
        <v>0.0</v>
      </c>
      <c r="R440" s="4">
        <v>0.0</v>
      </c>
      <c r="S440" s="4">
        <v>14.625</v>
      </c>
      <c r="T440" s="4">
        <v>313.1875</v>
      </c>
      <c r="U440" s="4">
        <v>1.75</v>
      </c>
      <c r="V440" s="4">
        <v>1386.53511769172</v>
      </c>
      <c r="W440" s="4">
        <v>14.4950018982536</v>
      </c>
      <c r="X440" s="4">
        <v>36.0</v>
      </c>
      <c r="Y440" s="4">
        <v>197813.2745</v>
      </c>
      <c r="Z440" s="4">
        <v>99.63</v>
      </c>
      <c r="AA440" s="4">
        <v>79.15</v>
      </c>
      <c r="AB440" s="4">
        <v>76.06</v>
      </c>
      <c r="AC440" s="4">
        <v>3.09</v>
      </c>
      <c r="AD440" s="4">
        <v>2.53</v>
      </c>
      <c r="AE440" s="4">
        <v>8.14</v>
      </c>
      <c r="AF440" s="4">
        <v>9.81</v>
      </c>
      <c r="AG440" s="4">
        <v>98.2</v>
      </c>
      <c r="AH440" s="4">
        <v>3.2</v>
      </c>
      <c r="AI440" s="4">
        <v>0.6</v>
      </c>
      <c r="AJ440" s="4">
        <v>1.6</v>
      </c>
      <c r="AK440" s="4">
        <v>3.81</v>
      </c>
      <c r="AL440" s="4">
        <v>0.0</v>
      </c>
      <c r="AM440" s="4">
        <v>0.0</v>
      </c>
      <c r="AN440" s="4">
        <v>0.0</v>
      </c>
      <c r="AO440" s="4">
        <v>0.0</v>
      </c>
      <c r="AP440" s="4">
        <v>0.0</v>
      </c>
      <c r="AQ440" s="4">
        <v>0.0</v>
      </c>
      <c r="AR440" s="4">
        <v>4.04</v>
      </c>
      <c r="AS440" s="4">
        <v>0.0</v>
      </c>
      <c r="AT440" s="4">
        <v>0.0</v>
      </c>
      <c r="AU440" s="4">
        <v>0.0</v>
      </c>
      <c r="AV440" s="4">
        <v>0.0</v>
      </c>
      <c r="AW440" s="4">
        <v>0.0</v>
      </c>
      <c r="AX440" s="4">
        <v>0.0</v>
      </c>
      <c r="AY440" s="4">
        <v>0.0</v>
      </c>
      <c r="AZ440" s="4">
        <v>0.0</v>
      </c>
      <c r="BA440" s="4">
        <v>0.0</v>
      </c>
      <c r="BB440" s="4">
        <v>0.0</v>
      </c>
      <c r="BC440" s="4">
        <v>0.0</v>
      </c>
      <c r="BD440" s="4">
        <v>0.0</v>
      </c>
      <c r="BE440" s="4">
        <v>0.0</v>
      </c>
      <c r="BF440" s="4">
        <v>0.0</v>
      </c>
      <c r="BG440" s="4">
        <v>0.0</v>
      </c>
      <c r="BH440" s="4">
        <v>0.0</v>
      </c>
      <c r="BI440" s="4">
        <v>0.0</v>
      </c>
      <c r="BJ440" s="4">
        <v>0.0</v>
      </c>
      <c r="BK440" s="4">
        <v>0.0</v>
      </c>
      <c r="BL440" s="4">
        <v>0.0</v>
      </c>
      <c r="BM440" s="4">
        <v>11.7</v>
      </c>
      <c r="BN440" s="4">
        <v>48.63</v>
      </c>
      <c r="BO440" s="4">
        <v>0.0</v>
      </c>
      <c r="BP440" s="4">
        <v>1.6</v>
      </c>
      <c r="BQ440" s="4">
        <v>0.0</v>
      </c>
      <c r="BR440" s="4">
        <v>1.57</v>
      </c>
      <c r="BS440" s="4">
        <v>1.1</v>
      </c>
      <c r="BT440" s="4">
        <v>0.0</v>
      </c>
      <c r="BU440" s="4">
        <v>0.0</v>
      </c>
      <c r="BV440" s="4">
        <v>0.0</v>
      </c>
      <c r="BW440" s="4">
        <v>0.0</v>
      </c>
      <c r="BX440" s="4">
        <v>0.0</v>
      </c>
      <c r="BY440" s="4">
        <v>0.0</v>
      </c>
      <c r="BZ440" s="4">
        <v>1.05</v>
      </c>
      <c r="CA440" s="4">
        <v>0.0</v>
      </c>
      <c r="CB440" s="4">
        <v>0.0</v>
      </c>
      <c r="CC440" s="4">
        <v>0.0</v>
      </c>
      <c r="CD440" s="4">
        <v>1.63</v>
      </c>
      <c r="CE440" s="4">
        <v>1.02</v>
      </c>
      <c r="CF440" s="4">
        <v>0.0</v>
      </c>
      <c r="CG440" s="4">
        <v>0.0</v>
      </c>
      <c r="CH440" s="4">
        <v>5.82</v>
      </c>
      <c r="CI440" s="4">
        <v>0.0</v>
      </c>
      <c r="CJ440" s="4">
        <v>0.0</v>
      </c>
      <c r="CK440" s="4">
        <v>0.0</v>
      </c>
      <c r="CL440" s="4">
        <v>0.0</v>
      </c>
      <c r="CM440" s="4">
        <v>1.2</v>
      </c>
      <c r="CN440" s="4">
        <v>0.0</v>
      </c>
      <c r="CO440" s="4">
        <v>9.72</v>
      </c>
      <c r="CP440" s="4">
        <v>0.0</v>
      </c>
      <c r="CQ440" s="4">
        <v>0.0</v>
      </c>
      <c r="CR440" s="4">
        <v>6.74</v>
      </c>
      <c r="CS440" s="4">
        <v>0.0</v>
      </c>
      <c r="CT440" s="4">
        <v>90.0</v>
      </c>
      <c r="CU440" s="4">
        <v>46.8</v>
      </c>
      <c r="CV440" s="4" t="s">
        <v>1473</v>
      </c>
      <c r="CW440" s="4">
        <v>329.44</v>
      </c>
      <c r="CX440" s="4">
        <v>0.13</v>
      </c>
      <c r="CY440" s="4">
        <v>0.37</v>
      </c>
      <c r="CZ440" s="4">
        <v>0.0</v>
      </c>
      <c r="DA440" s="4">
        <v>0.02</v>
      </c>
      <c r="DB440" s="4">
        <v>0.05</v>
      </c>
      <c r="DC440" s="4">
        <v>0.0</v>
      </c>
      <c r="DD440" s="4">
        <v>0.0</v>
      </c>
      <c r="DE440" s="4">
        <v>0.15</v>
      </c>
      <c r="DF440" s="4">
        <v>0.0</v>
      </c>
      <c r="DG440" s="4">
        <v>0.0</v>
      </c>
      <c r="DH440" s="4">
        <v>0.0</v>
      </c>
      <c r="DI440" s="4">
        <v>0.0</v>
      </c>
      <c r="DJ440" s="4">
        <v>0.0</v>
      </c>
      <c r="DK440" s="4">
        <v>0.0</v>
      </c>
      <c r="DL440" s="4">
        <v>0.0</v>
      </c>
      <c r="DM440" s="4">
        <v>0.01</v>
      </c>
      <c r="DN440" s="4">
        <v>0.0</v>
      </c>
      <c r="DO440" s="4">
        <v>0.09</v>
      </c>
      <c r="DP440" s="4">
        <v>0.16</v>
      </c>
      <c r="DQ440" s="4">
        <v>0.0</v>
      </c>
      <c r="DR440" s="4">
        <v>0.0</v>
      </c>
      <c r="DS440" s="4">
        <v>0.01</v>
      </c>
      <c r="DT440" s="4">
        <v>0.01</v>
      </c>
      <c r="DU440" s="4">
        <v>0.0</v>
      </c>
      <c r="DV440" s="4">
        <v>0.0</v>
      </c>
      <c r="DW440" s="4">
        <v>0.01</v>
      </c>
      <c r="DX440" s="4" t="s">
        <v>1473</v>
      </c>
      <c r="DY440" s="4" t="s">
        <v>1475</v>
      </c>
      <c r="DZ440" s="4" t="s">
        <v>1433</v>
      </c>
      <c r="EA440" s="4" t="s">
        <v>461</v>
      </c>
      <c r="EB440" s="4">
        <v>329.437616243</v>
      </c>
      <c r="EC440" s="6">
        <v>9.8089258146689</v>
      </c>
      <c r="ED440" s="7">
        <v>0.03</v>
      </c>
      <c r="EE440" s="4" t="s">
        <v>1473</v>
      </c>
      <c r="EF440" s="4" t="s">
        <v>1429</v>
      </c>
      <c r="EG440" s="4" t="s">
        <v>1474</v>
      </c>
      <c r="EH440" s="4">
        <f t="shared" si="1"/>
        <v>1985.479017</v>
      </c>
      <c r="EI440" s="4">
        <f t="shared" si="2"/>
        <v>2.128846154</v>
      </c>
      <c r="EJ440" s="4">
        <f t="shared" si="3"/>
        <v>4226.77937</v>
      </c>
      <c r="EK440" s="4">
        <f t="shared" si="4"/>
        <v>0.675599719</v>
      </c>
      <c r="EL440" s="4">
        <f t="shared" si="5"/>
        <v>1.039847436</v>
      </c>
      <c r="EM440" s="4">
        <f t="shared" si="6"/>
        <v>0.9478764479</v>
      </c>
      <c r="EN440" s="4">
        <f t="shared" si="7"/>
        <v>0.03088803089</v>
      </c>
      <c r="EO440" s="4">
        <f t="shared" si="8"/>
        <v>0.005791505792</v>
      </c>
      <c r="EP440" s="4">
        <f t="shared" si="9"/>
        <v>0.01544401544</v>
      </c>
      <c r="EQ440" s="4">
        <f t="shared" si="10"/>
        <v>0.7944394259</v>
      </c>
      <c r="ER440" s="4">
        <f t="shared" si="11"/>
        <v>0.0817022985</v>
      </c>
      <c r="ES440" s="4">
        <f t="shared" si="12"/>
        <v>0.09846431798</v>
      </c>
      <c r="ET440" s="4">
        <f t="shared" si="13"/>
        <v>0.3024244807</v>
      </c>
      <c r="EU440" s="4">
        <f t="shared" si="14"/>
        <v>0.44</v>
      </c>
      <c r="EV440" s="4">
        <f t="shared" si="15"/>
        <v>0.15</v>
      </c>
      <c r="EW440" s="4">
        <f t="shared" si="16"/>
        <v>0.09</v>
      </c>
      <c r="EX440" s="4">
        <f t="shared" si="17"/>
        <v>0.17</v>
      </c>
      <c r="EY440" s="4">
        <f t="shared" si="18"/>
        <v>0.02</v>
      </c>
      <c r="EZ440" s="4">
        <f t="shared" si="19"/>
        <v>1.241987669</v>
      </c>
      <c r="FA440" s="4">
        <f t="shared" si="20"/>
        <v>0.7716903268</v>
      </c>
      <c r="FB440" s="4">
        <f t="shared" si="21"/>
        <v>0.02977475956</v>
      </c>
      <c r="FC440" s="4">
        <f t="shared" si="22"/>
        <v>0.040101042</v>
      </c>
      <c r="FD440" s="4">
        <f t="shared" si="23"/>
        <v>0</v>
      </c>
      <c r="FE440" s="4">
        <f t="shared" si="24"/>
        <v>0</v>
      </c>
      <c r="FF440" s="4">
        <f t="shared" si="25"/>
        <v>0</v>
      </c>
      <c r="FG440" s="4">
        <f t="shared" si="26"/>
        <v>0</v>
      </c>
      <c r="FH440" s="4">
        <f t="shared" si="27"/>
        <v>0</v>
      </c>
      <c r="FI440" s="4">
        <f t="shared" si="28"/>
        <v>0.1231449321</v>
      </c>
      <c r="FJ440" s="4">
        <f t="shared" si="29"/>
        <v>0.5118408589</v>
      </c>
      <c r="FK440" s="4">
        <f t="shared" si="30"/>
        <v>0.0168403326</v>
      </c>
      <c r="FL440" s="4">
        <f t="shared" si="31"/>
        <v>0.01652457636</v>
      </c>
      <c r="FM440" s="4">
        <f t="shared" si="32"/>
        <v>0</v>
      </c>
      <c r="FN440" s="4">
        <f t="shared" si="33"/>
        <v>0.02789180086</v>
      </c>
      <c r="FO440" s="4">
        <f t="shared" si="34"/>
        <v>0.07778128618</v>
      </c>
      <c r="FP440" s="4">
        <f t="shared" si="35"/>
        <v>0.185875171</v>
      </c>
      <c r="FQ440" s="4">
        <f t="shared" si="36"/>
        <v>1</v>
      </c>
      <c r="FR440" s="4">
        <v>95.01</v>
      </c>
    </row>
    <row r="441" ht="12.75" customHeight="1">
      <c r="A441" s="4" t="s">
        <v>166</v>
      </c>
      <c r="B441" s="4" t="s">
        <v>1428</v>
      </c>
      <c r="C441" s="4" t="s">
        <v>1429</v>
      </c>
      <c r="D441" s="4" t="s">
        <v>1476</v>
      </c>
      <c r="E441" s="4" t="s">
        <v>685</v>
      </c>
      <c r="F441" s="4">
        <v>123.717464234</v>
      </c>
      <c r="G441" s="4">
        <v>3.25</v>
      </c>
      <c r="H441" s="4">
        <v>20.25</v>
      </c>
      <c r="I441" s="4">
        <v>36.5</v>
      </c>
      <c r="J441" s="4">
        <v>17.9375</v>
      </c>
      <c r="K441" s="4">
        <v>26.8125</v>
      </c>
      <c r="L441" s="4">
        <v>18.5</v>
      </c>
      <c r="M441" s="4">
        <v>73.3464202880859</v>
      </c>
      <c r="N441" s="4">
        <v>256.281341552734</v>
      </c>
      <c r="O441" s="4">
        <v>137.920613944651</v>
      </c>
      <c r="P441" s="4">
        <v>0.0</v>
      </c>
      <c r="Q441" s="4">
        <v>0.0</v>
      </c>
      <c r="R441" s="4">
        <v>0.0</v>
      </c>
      <c r="S441" s="4">
        <v>10.6875</v>
      </c>
      <c r="T441" s="4">
        <v>112.5625</v>
      </c>
      <c r="U441" s="4">
        <v>0.0</v>
      </c>
      <c r="V441" s="4">
        <v>1396.7966616085</v>
      </c>
      <c r="W441" s="4">
        <v>14.4363277693475</v>
      </c>
      <c r="X441" s="4">
        <v>13.0</v>
      </c>
      <c r="Y441" s="4">
        <v>108033.7304</v>
      </c>
      <c r="Z441" s="4">
        <v>52.15</v>
      </c>
      <c r="AA441" s="4">
        <v>17.69</v>
      </c>
      <c r="AB441" s="4">
        <v>15.32</v>
      </c>
      <c r="AC441" s="4">
        <v>2.37</v>
      </c>
      <c r="AD441" s="4">
        <v>0.18</v>
      </c>
      <c r="AE441" s="4">
        <v>34.28</v>
      </c>
      <c r="AF441" s="4">
        <v>0.0</v>
      </c>
      <c r="AG441" s="4">
        <v>9.6</v>
      </c>
      <c r="AH441" s="4">
        <v>0.9</v>
      </c>
      <c r="AI441" s="4">
        <v>0.0</v>
      </c>
      <c r="AJ441" s="4">
        <v>0.0</v>
      </c>
      <c r="AK441" s="4">
        <v>2.56</v>
      </c>
      <c r="AL441" s="4">
        <v>0.0</v>
      </c>
      <c r="AM441" s="4">
        <v>0.0</v>
      </c>
      <c r="AN441" s="4">
        <v>0.0</v>
      </c>
      <c r="AO441" s="4">
        <v>0.0</v>
      </c>
      <c r="AP441" s="4">
        <v>0.0</v>
      </c>
      <c r="AQ441" s="4">
        <v>0.0</v>
      </c>
      <c r="AR441" s="4">
        <v>3.84</v>
      </c>
      <c r="AS441" s="4">
        <v>0.0</v>
      </c>
      <c r="AT441" s="4">
        <v>0.0</v>
      </c>
      <c r="AU441" s="4">
        <v>0.0</v>
      </c>
      <c r="AV441" s="4">
        <v>0.0</v>
      </c>
      <c r="AW441" s="4">
        <v>0.0</v>
      </c>
      <c r="AX441" s="4">
        <v>0.0</v>
      </c>
      <c r="AY441" s="4">
        <v>0.0</v>
      </c>
      <c r="AZ441" s="4">
        <v>0.0</v>
      </c>
      <c r="BA441" s="4">
        <v>0.0</v>
      </c>
      <c r="BB441" s="4">
        <v>37.46</v>
      </c>
      <c r="BC441" s="4">
        <v>0.0</v>
      </c>
      <c r="BD441" s="4">
        <v>0.0</v>
      </c>
      <c r="BE441" s="4">
        <v>0.0</v>
      </c>
      <c r="BF441" s="4">
        <v>0.0</v>
      </c>
      <c r="BG441" s="4">
        <v>0.0</v>
      </c>
      <c r="BH441" s="4">
        <v>0.0</v>
      </c>
      <c r="BI441" s="4">
        <v>0.0</v>
      </c>
      <c r="BJ441" s="4">
        <v>0.0</v>
      </c>
      <c r="BK441" s="4">
        <v>0.0</v>
      </c>
      <c r="BL441" s="4">
        <v>0.0</v>
      </c>
      <c r="BM441" s="4">
        <v>0.0</v>
      </c>
      <c r="BN441" s="4">
        <v>4.08</v>
      </c>
      <c r="BO441" s="4">
        <v>0.0</v>
      </c>
      <c r="BP441" s="4">
        <v>0.0</v>
      </c>
      <c r="BQ441" s="4">
        <v>0.0</v>
      </c>
      <c r="BR441" s="4">
        <v>0.0</v>
      </c>
      <c r="BS441" s="4">
        <v>0.0</v>
      </c>
      <c r="BT441" s="4">
        <v>0.0</v>
      </c>
      <c r="BU441" s="4">
        <v>0.0</v>
      </c>
      <c r="BV441" s="4">
        <v>0.0</v>
      </c>
      <c r="BW441" s="4">
        <v>0.0</v>
      </c>
      <c r="BX441" s="4">
        <v>0.0</v>
      </c>
      <c r="BY441" s="4">
        <v>0.0</v>
      </c>
      <c r="BZ441" s="4">
        <v>0.0</v>
      </c>
      <c r="CA441" s="4">
        <v>0.0</v>
      </c>
      <c r="CB441" s="4">
        <v>0.0</v>
      </c>
      <c r="CC441" s="4">
        <v>0.0</v>
      </c>
      <c r="CD441" s="4">
        <v>0.0</v>
      </c>
      <c r="CE441" s="4">
        <v>2.27</v>
      </c>
      <c r="CF441" s="4">
        <v>0.0</v>
      </c>
      <c r="CG441" s="4">
        <v>0.0</v>
      </c>
      <c r="CH441" s="4">
        <v>0.0</v>
      </c>
      <c r="CI441" s="4">
        <v>0.0</v>
      </c>
      <c r="CJ441" s="4">
        <v>0.0</v>
      </c>
      <c r="CK441" s="4">
        <v>0.0</v>
      </c>
      <c r="CL441" s="4">
        <v>0.0</v>
      </c>
      <c r="CM441" s="4">
        <v>0.0</v>
      </c>
      <c r="CN441" s="4">
        <v>0.0</v>
      </c>
      <c r="CO441" s="4">
        <v>1.08</v>
      </c>
      <c r="CP441" s="4">
        <v>0.0</v>
      </c>
      <c r="CQ441" s="4">
        <v>0.0</v>
      </c>
      <c r="CR441" s="4">
        <v>0.86</v>
      </c>
      <c r="CS441" s="4">
        <v>0.0</v>
      </c>
      <c r="CT441" s="4">
        <v>40.0</v>
      </c>
      <c r="CU441" s="4">
        <v>26.0</v>
      </c>
      <c r="CV441" s="4" t="s">
        <v>1476</v>
      </c>
      <c r="CW441" s="4">
        <v>123.72</v>
      </c>
      <c r="CX441" s="4">
        <v>0.22</v>
      </c>
      <c r="CY441" s="4">
        <v>0.21</v>
      </c>
      <c r="CZ441" s="4">
        <v>0.0</v>
      </c>
      <c r="DA441" s="4">
        <v>0.15</v>
      </c>
      <c r="DB441" s="4">
        <v>0.03</v>
      </c>
      <c r="DC441" s="4">
        <v>0.0</v>
      </c>
      <c r="DD441" s="4">
        <v>0.0</v>
      </c>
      <c r="DE441" s="4">
        <v>0.08</v>
      </c>
      <c r="DF441" s="4">
        <v>0.0</v>
      </c>
      <c r="DG441" s="4">
        <v>0.0</v>
      </c>
      <c r="DH441" s="4">
        <v>0.0</v>
      </c>
      <c r="DI441" s="4">
        <v>0.0</v>
      </c>
      <c r="DJ441" s="4">
        <v>0.0</v>
      </c>
      <c r="DK441" s="4">
        <v>0.04</v>
      </c>
      <c r="DL441" s="4">
        <v>0.0</v>
      </c>
      <c r="DM441" s="4">
        <v>0.09</v>
      </c>
      <c r="DN441" s="4">
        <v>0.0</v>
      </c>
      <c r="DO441" s="4">
        <v>0.07</v>
      </c>
      <c r="DP441" s="4">
        <v>0.03</v>
      </c>
      <c r="DQ441" s="4">
        <v>0.0</v>
      </c>
      <c r="DR441" s="4">
        <v>0.0</v>
      </c>
      <c r="DS441" s="4">
        <v>0.0</v>
      </c>
      <c r="DT441" s="4">
        <v>0.05</v>
      </c>
      <c r="DU441" s="4">
        <v>0.0</v>
      </c>
      <c r="DV441" s="4">
        <v>0.0</v>
      </c>
      <c r="DW441" s="4">
        <v>0.0</v>
      </c>
      <c r="DX441" s="4" t="s">
        <v>1476</v>
      </c>
      <c r="DY441" s="4" t="s">
        <v>686</v>
      </c>
      <c r="DZ441" s="4" t="s">
        <v>1433</v>
      </c>
      <c r="EA441" s="4" t="s">
        <v>461</v>
      </c>
      <c r="EB441" s="4">
        <v>123.717464234</v>
      </c>
      <c r="EC441" s="6">
        <v>54.34026065966</v>
      </c>
      <c r="ED441" s="7">
        <v>0.44</v>
      </c>
      <c r="EE441" s="4" t="s">
        <v>1476</v>
      </c>
      <c r="EF441" s="4" t="s">
        <v>1429</v>
      </c>
      <c r="EG441" s="4" t="s">
        <v>685</v>
      </c>
      <c r="EH441" s="4">
        <f t="shared" si="1"/>
        <v>2071.595981</v>
      </c>
      <c r="EI441" s="4">
        <f t="shared" si="2"/>
        <v>2.005769231</v>
      </c>
      <c r="EJ441" s="4">
        <f t="shared" si="3"/>
        <v>4155.143477</v>
      </c>
      <c r="EK441" s="4">
        <f t="shared" si="4"/>
        <v>0.8456375839</v>
      </c>
      <c r="EL441" s="4">
        <f t="shared" si="5"/>
        <v>0.2013422819</v>
      </c>
      <c r="EM441" s="4">
        <f t="shared" si="6"/>
        <v>0.9142857143</v>
      </c>
      <c r="EN441" s="4">
        <f t="shared" si="7"/>
        <v>0.08571428571</v>
      </c>
      <c r="EO441" s="4">
        <f t="shared" si="8"/>
        <v>0</v>
      </c>
      <c r="EP441" s="4">
        <f t="shared" si="9"/>
        <v>0</v>
      </c>
      <c r="EQ441" s="4">
        <f t="shared" si="10"/>
        <v>0.3392138063</v>
      </c>
      <c r="ER441" s="4">
        <f t="shared" si="11"/>
        <v>0.6573346117</v>
      </c>
      <c r="ES441" s="4">
        <f t="shared" si="12"/>
        <v>0</v>
      </c>
      <c r="ET441" s="4">
        <f t="shared" si="13"/>
        <v>0.4215249668</v>
      </c>
      <c r="EU441" s="4">
        <f t="shared" si="14"/>
        <v>0.39</v>
      </c>
      <c r="EV441" s="4">
        <f t="shared" si="15"/>
        <v>0.08</v>
      </c>
      <c r="EW441" s="4">
        <f t="shared" si="16"/>
        <v>0.11</v>
      </c>
      <c r="EX441" s="4">
        <f t="shared" si="17"/>
        <v>0.12</v>
      </c>
      <c r="EY441" s="4">
        <f t="shared" si="18"/>
        <v>0.05</v>
      </c>
      <c r="EZ441" s="4">
        <f t="shared" si="19"/>
        <v>1.216304101</v>
      </c>
      <c r="FA441" s="4">
        <f t="shared" si="20"/>
        <v>0.7557322287</v>
      </c>
      <c r="FB441" s="4">
        <f t="shared" si="21"/>
        <v>0.4392286974</v>
      </c>
      <c r="FC441" s="4">
        <f t="shared" si="22"/>
        <v>0.05299109915</v>
      </c>
      <c r="FD441" s="4">
        <f t="shared" si="23"/>
        <v>0</v>
      </c>
      <c r="FE441" s="4">
        <f t="shared" si="24"/>
        <v>0.7754088181</v>
      </c>
      <c r="FF441" s="4">
        <f t="shared" si="25"/>
        <v>0</v>
      </c>
      <c r="FG441" s="4">
        <f t="shared" si="26"/>
        <v>0</v>
      </c>
      <c r="FH441" s="4">
        <f t="shared" si="27"/>
        <v>0</v>
      </c>
      <c r="FI441" s="4">
        <f t="shared" si="28"/>
        <v>0</v>
      </c>
      <c r="FJ441" s="4">
        <f t="shared" si="29"/>
        <v>0.08445456427</v>
      </c>
      <c r="FK441" s="4">
        <f t="shared" si="30"/>
        <v>0</v>
      </c>
      <c r="FL441" s="4">
        <f t="shared" si="31"/>
        <v>0</v>
      </c>
      <c r="FM441" s="4">
        <f t="shared" si="32"/>
        <v>0</v>
      </c>
      <c r="FN441" s="4">
        <f t="shared" si="33"/>
        <v>0.0469882012</v>
      </c>
      <c r="FO441" s="4">
        <f t="shared" si="34"/>
        <v>0</v>
      </c>
      <c r="FP441" s="4">
        <f t="shared" si="35"/>
        <v>0.04015731733</v>
      </c>
      <c r="FQ441" s="4">
        <f t="shared" si="36"/>
        <v>1</v>
      </c>
      <c r="FR441" s="4">
        <v>48.31</v>
      </c>
    </row>
    <row r="442" ht="12.75" customHeight="1">
      <c r="A442" s="4" t="s">
        <v>166</v>
      </c>
      <c r="B442" s="4" t="s">
        <v>1428</v>
      </c>
      <c r="C442" s="4" t="s">
        <v>1429</v>
      </c>
      <c r="D442" s="4" t="s">
        <v>1477</v>
      </c>
      <c r="E442" s="4" t="s">
        <v>1478</v>
      </c>
      <c r="F442" s="4">
        <v>554.646025869</v>
      </c>
      <c r="G442" s="4">
        <v>68.4375</v>
      </c>
      <c r="H442" s="4">
        <v>79.625</v>
      </c>
      <c r="I442" s="4">
        <v>91.6875</v>
      </c>
      <c r="J442" s="4">
        <v>76.625</v>
      </c>
      <c r="K442" s="4">
        <v>121.875</v>
      </c>
      <c r="L442" s="4">
        <v>116.25</v>
      </c>
      <c r="M442" s="4">
        <v>158.529098510742</v>
      </c>
      <c r="N442" s="4">
        <v>382.567169189453</v>
      </c>
      <c r="O442" s="4">
        <v>225.420407017466</v>
      </c>
      <c r="P442" s="4">
        <v>135.8125</v>
      </c>
      <c r="Q442" s="4">
        <v>0.0</v>
      </c>
      <c r="R442" s="4">
        <v>0.0</v>
      </c>
      <c r="S442" s="4">
        <v>222.1875</v>
      </c>
      <c r="T442" s="4">
        <v>196.5</v>
      </c>
      <c r="U442" s="4">
        <v>0.0</v>
      </c>
      <c r="V442" s="4">
        <v>1390.56553124295</v>
      </c>
      <c r="W442" s="4">
        <v>14.1411809158583</v>
      </c>
      <c r="X442" s="4">
        <v>16.0</v>
      </c>
      <c r="Y442" s="4">
        <v>159767.1256</v>
      </c>
      <c r="Z442" s="4">
        <v>51.15</v>
      </c>
      <c r="AA442" s="4">
        <v>32.11</v>
      </c>
      <c r="AB442" s="4">
        <v>32.11</v>
      </c>
      <c r="AC442" s="4">
        <v>0.0</v>
      </c>
      <c r="AD442" s="4">
        <v>0.71</v>
      </c>
      <c r="AE442" s="4">
        <v>16.74</v>
      </c>
      <c r="AF442" s="4">
        <v>1.59</v>
      </c>
      <c r="AG442" s="4">
        <v>35.1</v>
      </c>
      <c r="AH442" s="4">
        <v>11.3</v>
      </c>
      <c r="AI442" s="4">
        <v>11.0</v>
      </c>
      <c r="AJ442" s="4">
        <v>0.0</v>
      </c>
      <c r="AK442" s="4">
        <v>0.0</v>
      </c>
      <c r="AL442" s="4">
        <v>0.0</v>
      </c>
      <c r="AM442" s="4">
        <v>0.0</v>
      </c>
      <c r="AN442" s="4">
        <v>0.0</v>
      </c>
      <c r="AO442" s="4">
        <v>0.0</v>
      </c>
      <c r="AP442" s="4">
        <v>0.0</v>
      </c>
      <c r="AQ442" s="4">
        <v>0.0</v>
      </c>
      <c r="AR442" s="4">
        <v>1.82</v>
      </c>
      <c r="AS442" s="4">
        <v>0.0</v>
      </c>
      <c r="AT442" s="4">
        <v>0.0</v>
      </c>
      <c r="AU442" s="4">
        <v>0.0</v>
      </c>
      <c r="AV442" s="4">
        <v>0.0</v>
      </c>
      <c r="AW442" s="4">
        <v>0.0</v>
      </c>
      <c r="AX442" s="4">
        <v>0.0</v>
      </c>
      <c r="AY442" s="4">
        <v>0.0</v>
      </c>
      <c r="AZ442" s="4">
        <v>10.5</v>
      </c>
      <c r="BA442" s="4">
        <v>0.0</v>
      </c>
      <c r="BB442" s="4">
        <v>6.05</v>
      </c>
      <c r="BC442" s="4">
        <v>0.0</v>
      </c>
      <c r="BD442" s="4">
        <v>0.0</v>
      </c>
      <c r="BE442" s="4">
        <v>0.0</v>
      </c>
      <c r="BF442" s="4">
        <v>0.0</v>
      </c>
      <c r="BG442" s="4">
        <v>0.0</v>
      </c>
      <c r="BH442" s="4">
        <v>0.0</v>
      </c>
      <c r="BI442" s="4">
        <v>0.0</v>
      </c>
      <c r="BJ442" s="4">
        <v>0.0</v>
      </c>
      <c r="BK442" s="4">
        <v>0.0</v>
      </c>
      <c r="BL442" s="4">
        <v>8.8</v>
      </c>
      <c r="BM442" s="4">
        <v>0.0</v>
      </c>
      <c r="BN442" s="4">
        <v>3.35</v>
      </c>
      <c r="BO442" s="4">
        <v>0.0</v>
      </c>
      <c r="BP442" s="4">
        <v>0.0</v>
      </c>
      <c r="BQ442" s="4">
        <v>0.0</v>
      </c>
      <c r="BR442" s="4">
        <v>1.0</v>
      </c>
      <c r="BS442" s="4">
        <v>0.0</v>
      </c>
      <c r="BT442" s="4">
        <v>0.0</v>
      </c>
      <c r="BU442" s="4">
        <v>0.0</v>
      </c>
      <c r="BV442" s="4">
        <v>0.0</v>
      </c>
      <c r="BW442" s="4">
        <v>0.0</v>
      </c>
      <c r="BX442" s="4">
        <v>0.0</v>
      </c>
      <c r="BY442" s="4">
        <v>0.0</v>
      </c>
      <c r="BZ442" s="4">
        <v>0.0</v>
      </c>
      <c r="CA442" s="4">
        <v>0.0</v>
      </c>
      <c r="CB442" s="4">
        <v>0.0</v>
      </c>
      <c r="CC442" s="4">
        <v>0.0</v>
      </c>
      <c r="CD442" s="4">
        <v>0.0</v>
      </c>
      <c r="CE442" s="4">
        <v>9.2</v>
      </c>
      <c r="CF442" s="4">
        <v>1.5</v>
      </c>
      <c r="CG442" s="4">
        <v>0.0</v>
      </c>
      <c r="CH442" s="4">
        <v>1.69</v>
      </c>
      <c r="CI442" s="4">
        <v>0.0</v>
      </c>
      <c r="CJ442" s="4">
        <v>0.0</v>
      </c>
      <c r="CK442" s="4">
        <v>0.0</v>
      </c>
      <c r="CL442" s="4">
        <v>0.0</v>
      </c>
      <c r="CM442" s="4">
        <v>0.0</v>
      </c>
      <c r="CN442" s="4">
        <v>0.0</v>
      </c>
      <c r="CO442" s="4">
        <v>1.02</v>
      </c>
      <c r="CP442" s="4">
        <v>0.0</v>
      </c>
      <c r="CQ442" s="4">
        <v>0.0</v>
      </c>
      <c r="CR442" s="4">
        <v>6.22</v>
      </c>
      <c r="CS442" s="4">
        <v>0.0</v>
      </c>
      <c r="CT442" s="4">
        <v>46.0</v>
      </c>
      <c r="CU442" s="4">
        <v>20.8</v>
      </c>
      <c r="CV442" s="4" t="s">
        <v>1477</v>
      </c>
      <c r="CW442" s="4">
        <v>554.65</v>
      </c>
      <c r="CX442" s="4">
        <v>0.34</v>
      </c>
      <c r="CY442" s="4">
        <v>0.18</v>
      </c>
      <c r="CZ442" s="4">
        <v>0.0</v>
      </c>
      <c r="DA442" s="4">
        <v>0.02</v>
      </c>
      <c r="DB442" s="4">
        <v>0.0</v>
      </c>
      <c r="DC442" s="4">
        <v>0.01</v>
      </c>
      <c r="DD442" s="4">
        <v>0.0</v>
      </c>
      <c r="DE442" s="4">
        <v>0.07</v>
      </c>
      <c r="DF442" s="4">
        <v>0.0</v>
      </c>
      <c r="DG442" s="4">
        <v>0.0</v>
      </c>
      <c r="DH442" s="4">
        <v>0.0</v>
      </c>
      <c r="DI442" s="4">
        <v>0.0</v>
      </c>
      <c r="DJ442" s="4">
        <v>0.0</v>
      </c>
      <c r="DK442" s="4">
        <v>0.03</v>
      </c>
      <c r="DL442" s="4">
        <v>0.0</v>
      </c>
      <c r="DM442" s="4">
        <v>0.19</v>
      </c>
      <c r="DN442" s="4">
        <v>0.0</v>
      </c>
      <c r="DO442" s="4">
        <v>0.03</v>
      </c>
      <c r="DP442" s="4">
        <v>0.0</v>
      </c>
      <c r="DQ442" s="4">
        <v>0.0</v>
      </c>
      <c r="DR442" s="4">
        <v>0.0</v>
      </c>
      <c r="DS442" s="4">
        <v>0.0</v>
      </c>
      <c r="DT442" s="4">
        <v>0.12</v>
      </c>
      <c r="DU442" s="4">
        <v>0.0</v>
      </c>
      <c r="DV442" s="4">
        <v>0.0</v>
      </c>
      <c r="DW442" s="4">
        <v>0.0</v>
      </c>
      <c r="DX442" s="4" t="s">
        <v>1477</v>
      </c>
      <c r="DY442" s="4" t="s">
        <v>1479</v>
      </c>
      <c r="DZ442" s="4" t="s">
        <v>1433</v>
      </c>
      <c r="EA442" s="4" t="s">
        <v>461</v>
      </c>
      <c r="EB442" s="4">
        <v>554.646025869</v>
      </c>
      <c r="EC442" s="6">
        <v>240.849666055006</v>
      </c>
      <c r="ED442" s="7">
        <v>0.43</v>
      </c>
      <c r="EE442" s="4" t="s">
        <v>1477</v>
      </c>
      <c r="EF442" s="4" t="s">
        <v>1429</v>
      </c>
      <c r="EG442" s="4" t="s">
        <v>1478</v>
      </c>
      <c r="EH442" s="4">
        <f t="shared" si="1"/>
        <v>3123.501967</v>
      </c>
      <c r="EI442" s="4">
        <f t="shared" si="2"/>
        <v>2.459134615</v>
      </c>
      <c r="EJ442" s="4">
        <f t="shared" si="3"/>
        <v>7681.111808</v>
      </c>
      <c r="EK442" s="4">
        <f t="shared" si="4"/>
        <v>0.4086021505</v>
      </c>
      <c r="EL442" s="4">
        <f t="shared" si="5"/>
        <v>1.122189638</v>
      </c>
      <c r="EM442" s="4">
        <f t="shared" si="6"/>
        <v>0.6114982578</v>
      </c>
      <c r="EN442" s="4">
        <f t="shared" si="7"/>
        <v>0.1968641115</v>
      </c>
      <c r="EO442" s="4">
        <f t="shared" si="8"/>
        <v>0.1916376307</v>
      </c>
      <c r="EP442" s="4">
        <f t="shared" si="9"/>
        <v>0</v>
      </c>
      <c r="EQ442" s="4">
        <f t="shared" si="10"/>
        <v>0.6277614858</v>
      </c>
      <c r="ER442" s="4">
        <f t="shared" si="11"/>
        <v>0.3272727273</v>
      </c>
      <c r="ES442" s="4">
        <f t="shared" si="12"/>
        <v>0.03108504399</v>
      </c>
      <c r="ET442" s="4">
        <f t="shared" si="13"/>
        <v>0.09222097989</v>
      </c>
      <c r="EU442" s="4">
        <f t="shared" si="14"/>
        <v>0.21</v>
      </c>
      <c r="EV442" s="4">
        <f t="shared" si="15"/>
        <v>0.07</v>
      </c>
      <c r="EW442" s="4">
        <f t="shared" si="16"/>
        <v>0.06</v>
      </c>
      <c r="EX442" s="4">
        <f t="shared" si="17"/>
        <v>0.19</v>
      </c>
      <c r="EY442" s="4">
        <f t="shared" si="18"/>
        <v>0.12</v>
      </c>
      <c r="EZ442" s="4">
        <f t="shared" si="19"/>
        <v>1.252659426</v>
      </c>
      <c r="FA442" s="4">
        <f t="shared" si="20"/>
        <v>0.7783210627</v>
      </c>
      <c r="FB442" s="4">
        <f t="shared" si="21"/>
        <v>0.4342403169</v>
      </c>
      <c r="FC442" s="4">
        <f t="shared" si="22"/>
        <v>0</v>
      </c>
      <c r="FD442" s="4">
        <f t="shared" si="23"/>
        <v>0.2086230876</v>
      </c>
      <c r="FE442" s="4">
        <f t="shared" si="24"/>
        <v>0.1202066362</v>
      </c>
      <c r="FF442" s="4">
        <f t="shared" si="25"/>
        <v>0</v>
      </c>
      <c r="FG442" s="4">
        <f t="shared" si="26"/>
        <v>0</v>
      </c>
      <c r="FH442" s="4">
        <f t="shared" si="27"/>
        <v>0</v>
      </c>
      <c r="FI442" s="4">
        <f t="shared" si="28"/>
        <v>0</v>
      </c>
      <c r="FJ442" s="4">
        <f t="shared" si="29"/>
        <v>0.06656069938</v>
      </c>
      <c r="FK442" s="4">
        <f t="shared" si="30"/>
        <v>0</v>
      </c>
      <c r="FL442" s="4">
        <f t="shared" si="31"/>
        <v>0.01986886549</v>
      </c>
      <c r="FM442" s="4">
        <f t="shared" si="32"/>
        <v>0.1748460163</v>
      </c>
      <c r="FN442" s="4">
        <f t="shared" si="33"/>
        <v>0.2125968607</v>
      </c>
      <c r="FO442" s="4">
        <f t="shared" si="34"/>
        <v>0.05344724816</v>
      </c>
      <c r="FP442" s="4">
        <f t="shared" si="35"/>
        <v>0.1438505861</v>
      </c>
      <c r="FQ442" s="4">
        <f t="shared" si="36"/>
        <v>1</v>
      </c>
      <c r="FR442" s="4">
        <v>50.33</v>
      </c>
    </row>
    <row r="443" ht="12.75" customHeight="1">
      <c r="A443" s="4" t="s">
        <v>166</v>
      </c>
      <c r="B443" s="4" t="s">
        <v>1428</v>
      </c>
      <c r="C443" s="4" t="s">
        <v>1429</v>
      </c>
      <c r="D443" s="4" t="s">
        <v>1480</v>
      </c>
      <c r="E443" s="4" t="s">
        <v>691</v>
      </c>
      <c r="F443" s="4">
        <v>496.463303367</v>
      </c>
      <c r="G443" s="4">
        <v>11.3125</v>
      </c>
      <c r="H443" s="4">
        <v>15.3125</v>
      </c>
      <c r="I443" s="4">
        <v>37.6875</v>
      </c>
      <c r="J443" s="4">
        <v>46.625</v>
      </c>
      <c r="K443" s="4">
        <v>130.625</v>
      </c>
      <c r="L443" s="4">
        <v>254.625</v>
      </c>
      <c r="M443" s="4">
        <v>194.333190917969</v>
      </c>
      <c r="N443" s="4">
        <v>562.098999023438</v>
      </c>
      <c r="O443" s="4">
        <v>349.245661914161</v>
      </c>
      <c r="P443" s="4">
        <v>0.0</v>
      </c>
      <c r="Q443" s="4">
        <v>0.0</v>
      </c>
      <c r="R443" s="4">
        <v>0.0</v>
      </c>
      <c r="S443" s="4">
        <v>363.875</v>
      </c>
      <c r="T443" s="4">
        <v>132.3125</v>
      </c>
      <c r="U443" s="4">
        <v>0.0</v>
      </c>
      <c r="V443" s="4">
        <v>1393.75909835033</v>
      </c>
      <c r="W443" s="4">
        <v>13.7088313814381</v>
      </c>
      <c r="X443" s="4">
        <v>24.0</v>
      </c>
      <c r="Y443" s="4">
        <v>89816.4788</v>
      </c>
      <c r="Z443" s="4">
        <v>46.06</v>
      </c>
      <c r="AA443" s="4">
        <v>28.56</v>
      </c>
      <c r="AB443" s="4">
        <v>28.56</v>
      </c>
      <c r="AC443" s="4">
        <v>0.0</v>
      </c>
      <c r="AD443" s="4">
        <v>1.64</v>
      </c>
      <c r="AE443" s="4">
        <v>11.08</v>
      </c>
      <c r="AF443" s="4">
        <v>4.78</v>
      </c>
      <c r="AG443" s="4">
        <v>38.7</v>
      </c>
      <c r="AH443" s="4">
        <v>4.2</v>
      </c>
      <c r="AI443" s="4">
        <v>1.1</v>
      </c>
      <c r="AJ443" s="4">
        <v>1.6</v>
      </c>
      <c r="AK443" s="4">
        <v>0.0</v>
      </c>
      <c r="AL443" s="4">
        <v>0.0</v>
      </c>
      <c r="AM443" s="4">
        <v>0.0</v>
      </c>
      <c r="AN443" s="4">
        <v>0.0</v>
      </c>
      <c r="AO443" s="4">
        <v>0.0</v>
      </c>
      <c r="AP443" s="4">
        <v>0.0</v>
      </c>
      <c r="AQ443" s="4">
        <v>0.0</v>
      </c>
      <c r="AR443" s="4">
        <v>0.0</v>
      </c>
      <c r="AS443" s="4">
        <v>0.0</v>
      </c>
      <c r="AT443" s="4">
        <v>0.0</v>
      </c>
      <c r="AU443" s="4">
        <v>0.0</v>
      </c>
      <c r="AV443" s="4">
        <v>0.0</v>
      </c>
      <c r="AW443" s="4">
        <v>0.0</v>
      </c>
      <c r="AX443" s="4">
        <v>0.0</v>
      </c>
      <c r="AY443" s="4">
        <v>0.0</v>
      </c>
      <c r="AZ443" s="4">
        <v>0.0</v>
      </c>
      <c r="BA443" s="4">
        <v>0.0</v>
      </c>
      <c r="BB443" s="4">
        <v>3.07</v>
      </c>
      <c r="BC443" s="4">
        <v>0.0</v>
      </c>
      <c r="BD443" s="4">
        <v>0.0</v>
      </c>
      <c r="BE443" s="4">
        <v>0.0</v>
      </c>
      <c r="BF443" s="4">
        <v>0.0</v>
      </c>
      <c r="BG443" s="4">
        <v>0.0</v>
      </c>
      <c r="BH443" s="4">
        <v>0.0</v>
      </c>
      <c r="BI443" s="4">
        <v>0.0</v>
      </c>
      <c r="BJ443" s="4">
        <v>0.0</v>
      </c>
      <c r="BK443" s="4">
        <v>0.0</v>
      </c>
      <c r="BL443" s="4">
        <v>3.62</v>
      </c>
      <c r="BM443" s="4">
        <v>0.0</v>
      </c>
      <c r="BN443" s="4">
        <v>6.48</v>
      </c>
      <c r="BO443" s="4">
        <v>0.0</v>
      </c>
      <c r="BP443" s="4">
        <v>0.0</v>
      </c>
      <c r="BQ443" s="4">
        <v>0.0</v>
      </c>
      <c r="BR443" s="4">
        <v>0.0</v>
      </c>
      <c r="BS443" s="4">
        <v>0.0</v>
      </c>
      <c r="BT443" s="4">
        <v>0.0</v>
      </c>
      <c r="BU443" s="4">
        <v>0.0</v>
      </c>
      <c r="BV443" s="4">
        <v>0.0</v>
      </c>
      <c r="BW443" s="4">
        <v>0.0</v>
      </c>
      <c r="BX443" s="4">
        <v>0.0</v>
      </c>
      <c r="BY443" s="4">
        <v>0.0</v>
      </c>
      <c r="BZ443" s="4">
        <v>0.0</v>
      </c>
      <c r="CA443" s="4">
        <v>0.0</v>
      </c>
      <c r="CB443" s="4">
        <v>0.0</v>
      </c>
      <c r="CC443" s="4">
        <v>1.19</v>
      </c>
      <c r="CD443" s="4">
        <v>0.0</v>
      </c>
      <c r="CE443" s="4">
        <v>4.59</v>
      </c>
      <c r="CF443" s="4">
        <v>0.0</v>
      </c>
      <c r="CG443" s="4">
        <v>0.0</v>
      </c>
      <c r="CH443" s="4">
        <v>0.0</v>
      </c>
      <c r="CI443" s="4">
        <v>0.0</v>
      </c>
      <c r="CJ443" s="4">
        <v>1.2</v>
      </c>
      <c r="CK443" s="4">
        <v>0.0</v>
      </c>
      <c r="CL443" s="4">
        <v>0.0</v>
      </c>
      <c r="CM443" s="4">
        <v>0.0</v>
      </c>
      <c r="CN443" s="4">
        <v>1.67</v>
      </c>
      <c r="CO443" s="4">
        <v>0.0</v>
      </c>
      <c r="CP443" s="4">
        <v>0.0</v>
      </c>
      <c r="CQ443" s="4">
        <v>0.0</v>
      </c>
      <c r="CR443" s="4">
        <v>24.24</v>
      </c>
      <c r="CS443" s="4">
        <v>0.0</v>
      </c>
      <c r="CT443" s="4">
        <v>35.0</v>
      </c>
      <c r="CU443" s="4">
        <v>36.0</v>
      </c>
      <c r="CV443" s="4" t="s">
        <v>1480</v>
      </c>
      <c r="CW443" s="4">
        <v>496.46</v>
      </c>
      <c r="CX443" s="4">
        <v>0.06</v>
      </c>
      <c r="CY443" s="4">
        <v>0.16</v>
      </c>
      <c r="CZ443" s="4">
        <v>0.0</v>
      </c>
      <c r="DA443" s="4">
        <v>0.02</v>
      </c>
      <c r="DB443" s="4">
        <v>0.0</v>
      </c>
      <c r="DC443" s="4">
        <v>0.01</v>
      </c>
      <c r="DD443" s="4">
        <v>0.01</v>
      </c>
      <c r="DE443" s="4">
        <v>0.03</v>
      </c>
      <c r="DF443" s="4">
        <v>0.0</v>
      </c>
      <c r="DG443" s="4">
        <v>0.0</v>
      </c>
      <c r="DH443" s="4">
        <v>0.0</v>
      </c>
      <c r="DI443" s="4">
        <v>0.0</v>
      </c>
      <c r="DJ443" s="4">
        <v>0.0</v>
      </c>
      <c r="DK443" s="4">
        <v>0.0</v>
      </c>
      <c r="DL443" s="4">
        <v>0.0</v>
      </c>
      <c r="DM443" s="4">
        <v>0.4</v>
      </c>
      <c r="DN443" s="4">
        <v>0.0</v>
      </c>
      <c r="DO443" s="4">
        <v>0.07</v>
      </c>
      <c r="DP443" s="4">
        <v>0.12</v>
      </c>
      <c r="DQ443" s="4">
        <v>0.0</v>
      </c>
      <c r="DR443" s="4">
        <v>0.0</v>
      </c>
      <c r="DS443" s="4">
        <v>0.0</v>
      </c>
      <c r="DT443" s="4">
        <v>0.12</v>
      </c>
      <c r="DU443" s="4">
        <v>0.0</v>
      </c>
      <c r="DV443" s="4">
        <v>0.0</v>
      </c>
      <c r="DW443" s="4">
        <v>0.0</v>
      </c>
      <c r="DX443" s="4" t="s">
        <v>1480</v>
      </c>
      <c r="DY443" s="4" t="s">
        <v>692</v>
      </c>
      <c r="DZ443" s="4" t="s">
        <v>1433</v>
      </c>
      <c r="EA443" s="4" t="s">
        <v>461</v>
      </c>
      <c r="EB443" s="4">
        <v>496.463303367</v>
      </c>
      <c r="EC443" s="6">
        <v>347.67652503034</v>
      </c>
      <c r="ED443" s="7">
        <v>0.7</v>
      </c>
      <c r="EE443" s="4" t="s">
        <v>1480</v>
      </c>
      <c r="EF443" s="4" t="s">
        <v>1429</v>
      </c>
      <c r="EG443" s="4" t="s">
        <v>691</v>
      </c>
      <c r="EH443" s="4">
        <f t="shared" si="1"/>
        <v>1949.988684</v>
      </c>
      <c r="EI443" s="4">
        <f t="shared" si="2"/>
        <v>1.279444444</v>
      </c>
      <c r="EJ443" s="4">
        <f t="shared" si="3"/>
        <v>2494.902189</v>
      </c>
      <c r="EK443" s="4">
        <f t="shared" si="4"/>
        <v>0.2073382545</v>
      </c>
      <c r="EL443" s="4">
        <f t="shared" si="5"/>
        <v>0.9900130265</v>
      </c>
      <c r="EM443" s="4">
        <f t="shared" si="6"/>
        <v>0.8486842105</v>
      </c>
      <c r="EN443" s="4">
        <f t="shared" si="7"/>
        <v>0.09210526316</v>
      </c>
      <c r="EO443" s="4">
        <f t="shared" si="8"/>
        <v>0.02412280702</v>
      </c>
      <c r="EP443" s="4">
        <f t="shared" si="9"/>
        <v>0.0350877193</v>
      </c>
      <c r="EQ443" s="4">
        <f t="shared" si="10"/>
        <v>0.6200607903</v>
      </c>
      <c r="ER443" s="4">
        <f t="shared" si="11"/>
        <v>0.2405557968</v>
      </c>
      <c r="ES443" s="4">
        <f t="shared" si="12"/>
        <v>0.1037776813</v>
      </c>
      <c r="ET443" s="4">
        <f t="shared" si="13"/>
        <v>0.09277624285</v>
      </c>
      <c r="EU443" s="4">
        <f t="shared" si="14"/>
        <v>0.2</v>
      </c>
      <c r="EV443" s="4">
        <f t="shared" si="15"/>
        <v>0.03</v>
      </c>
      <c r="EW443" s="4">
        <f t="shared" si="16"/>
        <v>0.07</v>
      </c>
      <c r="EX443" s="4">
        <f t="shared" si="17"/>
        <v>0.52</v>
      </c>
      <c r="EY443" s="4">
        <f t="shared" si="18"/>
        <v>0.12</v>
      </c>
      <c r="EZ443" s="4">
        <f t="shared" si="19"/>
        <v>1.207705909</v>
      </c>
      <c r="FA443" s="4">
        <f t="shared" si="20"/>
        <v>0.7503898722</v>
      </c>
      <c r="FB443" s="4">
        <f t="shared" si="21"/>
        <v>0.700306594</v>
      </c>
      <c r="FC443" s="4">
        <f t="shared" si="22"/>
        <v>0</v>
      </c>
      <c r="FD443" s="4">
        <f t="shared" si="23"/>
        <v>0</v>
      </c>
      <c r="FE443" s="4">
        <f t="shared" si="24"/>
        <v>0.06665219279</v>
      </c>
      <c r="FF443" s="4">
        <f t="shared" si="25"/>
        <v>0</v>
      </c>
      <c r="FG443" s="4">
        <f t="shared" si="26"/>
        <v>0</v>
      </c>
      <c r="FH443" s="4">
        <f t="shared" si="27"/>
        <v>0</v>
      </c>
      <c r="FI443" s="4">
        <f t="shared" si="28"/>
        <v>0</v>
      </c>
      <c r="FJ443" s="4">
        <f t="shared" si="29"/>
        <v>0.1406860617</v>
      </c>
      <c r="FK443" s="4">
        <f t="shared" si="30"/>
        <v>0</v>
      </c>
      <c r="FL443" s="4">
        <f t="shared" si="31"/>
        <v>0</v>
      </c>
      <c r="FM443" s="4">
        <f t="shared" si="32"/>
        <v>0.07859313938</v>
      </c>
      <c r="FN443" s="4">
        <f t="shared" si="33"/>
        <v>0.1254884933</v>
      </c>
      <c r="FO443" s="4">
        <f t="shared" si="34"/>
        <v>0.02605297438</v>
      </c>
      <c r="FP443" s="4">
        <f t="shared" si="35"/>
        <v>0.5625271385</v>
      </c>
      <c r="FQ443" s="4">
        <f t="shared" si="36"/>
        <v>1</v>
      </c>
      <c r="FR443" s="4">
        <v>46.06</v>
      </c>
    </row>
    <row r="444" ht="12.75" customHeight="1">
      <c r="A444" s="4" t="s">
        <v>166</v>
      </c>
      <c r="B444" s="4" t="s">
        <v>1428</v>
      </c>
      <c r="C444" s="4" t="s">
        <v>1429</v>
      </c>
      <c r="D444" s="4" t="s">
        <v>1481</v>
      </c>
      <c r="E444" s="4" t="s">
        <v>1482</v>
      </c>
      <c r="F444" s="4">
        <v>841.666994899</v>
      </c>
      <c r="G444" s="4">
        <v>28.6875</v>
      </c>
      <c r="H444" s="4">
        <v>47.5625</v>
      </c>
      <c r="I444" s="4">
        <v>85.75</v>
      </c>
      <c r="J444" s="4">
        <v>101.25</v>
      </c>
      <c r="K444" s="4">
        <v>212.75</v>
      </c>
      <c r="L444" s="4">
        <v>365.5625</v>
      </c>
      <c r="M444" s="4">
        <v>240.310028076172</v>
      </c>
      <c r="N444" s="4">
        <v>740.236938476563</v>
      </c>
      <c r="O444" s="4">
        <v>399.92691320284</v>
      </c>
      <c r="P444" s="4">
        <v>0.0</v>
      </c>
      <c r="Q444" s="4">
        <v>0.0</v>
      </c>
      <c r="R444" s="4">
        <v>258.9375</v>
      </c>
      <c r="S444" s="4">
        <v>299.5625</v>
      </c>
      <c r="T444" s="4">
        <v>283.0625</v>
      </c>
      <c r="U444" s="4">
        <v>0.0</v>
      </c>
      <c r="V444" s="4">
        <v>1404.04544104544</v>
      </c>
      <c r="W444" s="4">
        <v>13.5100735075735</v>
      </c>
      <c r="X444" s="4">
        <v>31.0</v>
      </c>
      <c r="Y444" s="4">
        <v>176874.5619</v>
      </c>
      <c r="Z444" s="4">
        <v>82.54</v>
      </c>
      <c r="AA444" s="4">
        <v>50.71</v>
      </c>
      <c r="AB444" s="4">
        <v>50.71</v>
      </c>
      <c r="AC444" s="4">
        <v>0.0</v>
      </c>
      <c r="AD444" s="4">
        <v>4.17</v>
      </c>
      <c r="AE444" s="4">
        <v>12.58</v>
      </c>
      <c r="AF444" s="4">
        <v>15.08</v>
      </c>
      <c r="AG444" s="4">
        <v>25.5</v>
      </c>
      <c r="AH444" s="4">
        <v>7.5</v>
      </c>
      <c r="AI444" s="4">
        <v>10.1</v>
      </c>
      <c r="AJ444" s="4">
        <v>0.8</v>
      </c>
      <c r="AK444" s="4">
        <v>6.78</v>
      </c>
      <c r="AL444" s="4">
        <v>0.0</v>
      </c>
      <c r="AM444" s="4">
        <v>0.0</v>
      </c>
      <c r="AN444" s="4">
        <v>0.0</v>
      </c>
      <c r="AO444" s="4">
        <v>0.0</v>
      </c>
      <c r="AP444" s="4">
        <v>0.0</v>
      </c>
      <c r="AQ444" s="4">
        <v>0.0</v>
      </c>
      <c r="AR444" s="4">
        <v>8.12</v>
      </c>
      <c r="AS444" s="4">
        <v>0.0</v>
      </c>
      <c r="AT444" s="4">
        <v>0.0</v>
      </c>
      <c r="AU444" s="4">
        <v>0.0</v>
      </c>
      <c r="AV444" s="4">
        <v>0.0</v>
      </c>
      <c r="AW444" s="4">
        <v>0.0</v>
      </c>
      <c r="AX444" s="4">
        <v>0.0</v>
      </c>
      <c r="AY444" s="4">
        <v>0.0</v>
      </c>
      <c r="AZ444" s="4">
        <v>1.0</v>
      </c>
      <c r="BA444" s="4">
        <v>0.0</v>
      </c>
      <c r="BB444" s="4">
        <v>19.29</v>
      </c>
      <c r="BC444" s="4">
        <v>0.0</v>
      </c>
      <c r="BD444" s="4">
        <v>0.0</v>
      </c>
      <c r="BE444" s="4">
        <v>0.0</v>
      </c>
      <c r="BF444" s="4">
        <v>0.0</v>
      </c>
      <c r="BG444" s="4">
        <v>0.0</v>
      </c>
      <c r="BH444" s="4">
        <v>0.0</v>
      </c>
      <c r="BI444" s="4">
        <v>0.0</v>
      </c>
      <c r="BJ444" s="4">
        <v>0.0</v>
      </c>
      <c r="BK444" s="4">
        <v>0.0</v>
      </c>
      <c r="BL444" s="4">
        <v>0.0</v>
      </c>
      <c r="BM444" s="4">
        <v>0.0</v>
      </c>
      <c r="BN444" s="4">
        <v>7.1</v>
      </c>
      <c r="BO444" s="4">
        <v>0.0</v>
      </c>
      <c r="BP444" s="4">
        <v>0.0</v>
      </c>
      <c r="BQ444" s="4">
        <v>0.0</v>
      </c>
      <c r="BR444" s="4">
        <v>13.88</v>
      </c>
      <c r="BS444" s="4">
        <v>0.74</v>
      </c>
      <c r="BT444" s="4">
        <v>0.0</v>
      </c>
      <c r="BU444" s="4">
        <v>0.0</v>
      </c>
      <c r="BV444" s="4">
        <v>0.0</v>
      </c>
      <c r="BW444" s="4">
        <v>0.0</v>
      </c>
      <c r="BX444" s="4">
        <v>0.0</v>
      </c>
      <c r="BY444" s="4">
        <v>0.0</v>
      </c>
      <c r="BZ444" s="4">
        <v>0.99</v>
      </c>
      <c r="CA444" s="4">
        <v>0.0</v>
      </c>
      <c r="CB444" s="4">
        <v>0.0</v>
      </c>
      <c r="CC444" s="4">
        <v>0.0</v>
      </c>
      <c r="CD444" s="4">
        <v>0.0</v>
      </c>
      <c r="CE444" s="4">
        <v>0.0</v>
      </c>
      <c r="CF444" s="4">
        <v>0.0</v>
      </c>
      <c r="CG444" s="4">
        <v>0.0</v>
      </c>
      <c r="CH444" s="4">
        <v>10.46</v>
      </c>
      <c r="CI444" s="4">
        <v>0.0</v>
      </c>
      <c r="CJ444" s="4">
        <v>0.0</v>
      </c>
      <c r="CK444" s="4">
        <v>0.0</v>
      </c>
      <c r="CL444" s="4">
        <v>0.0</v>
      </c>
      <c r="CM444" s="4">
        <v>0.5</v>
      </c>
      <c r="CN444" s="4">
        <v>0.0</v>
      </c>
      <c r="CO444" s="4">
        <v>1.57</v>
      </c>
      <c r="CP444" s="4">
        <v>0.0</v>
      </c>
      <c r="CQ444" s="4">
        <v>0.0</v>
      </c>
      <c r="CR444" s="4">
        <v>12.11</v>
      </c>
      <c r="CS444" s="4">
        <v>0.0</v>
      </c>
      <c r="CT444" s="4">
        <v>50.0</v>
      </c>
      <c r="CU444" s="4">
        <v>40.3</v>
      </c>
      <c r="CV444" s="4" t="s">
        <v>1481</v>
      </c>
      <c r="CW444" s="4">
        <v>841.67</v>
      </c>
      <c r="CX444" s="4">
        <v>0.06</v>
      </c>
      <c r="CY444" s="4">
        <v>0.15</v>
      </c>
      <c r="CZ444" s="4">
        <v>0.0</v>
      </c>
      <c r="DA444" s="4">
        <v>0.0</v>
      </c>
      <c r="DB444" s="4">
        <v>0.0</v>
      </c>
      <c r="DC444" s="4">
        <v>0.0</v>
      </c>
      <c r="DD444" s="4">
        <v>0.0</v>
      </c>
      <c r="DE444" s="4">
        <v>0.06</v>
      </c>
      <c r="DF444" s="4">
        <v>0.0</v>
      </c>
      <c r="DG444" s="4">
        <v>0.0</v>
      </c>
      <c r="DH444" s="4">
        <v>0.0</v>
      </c>
      <c r="DI444" s="4">
        <v>0.0</v>
      </c>
      <c r="DJ444" s="4">
        <v>0.0</v>
      </c>
      <c r="DK444" s="4">
        <v>0.01</v>
      </c>
      <c r="DL444" s="4">
        <v>0.0</v>
      </c>
      <c r="DM444" s="4">
        <v>0.28</v>
      </c>
      <c r="DN444" s="4">
        <v>0.0</v>
      </c>
      <c r="DO444" s="4">
        <v>0.04</v>
      </c>
      <c r="DP444" s="4">
        <v>0.03</v>
      </c>
      <c r="DQ444" s="4">
        <v>0.0</v>
      </c>
      <c r="DR444" s="4">
        <v>0.01</v>
      </c>
      <c r="DS444" s="4">
        <v>0.0</v>
      </c>
      <c r="DT444" s="4">
        <v>0.35</v>
      </c>
      <c r="DU444" s="4">
        <v>0.0</v>
      </c>
      <c r="DV444" s="4">
        <v>0.0</v>
      </c>
      <c r="DW444" s="4">
        <v>0.0</v>
      </c>
      <c r="DX444" s="4" t="s">
        <v>1481</v>
      </c>
      <c r="DY444" s="4" t="s">
        <v>1483</v>
      </c>
      <c r="DZ444" s="4" t="s">
        <v>1433</v>
      </c>
      <c r="EA444" s="4" t="s">
        <v>461</v>
      </c>
      <c r="EB444" s="4">
        <v>841.666994899</v>
      </c>
      <c r="EC444" s="6">
        <v>1098.7309500354</v>
      </c>
      <c r="ED444" s="7">
        <v>1.31</v>
      </c>
      <c r="EE444" s="4" t="s">
        <v>1481</v>
      </c>
      <c r="EF444" s="4" t="s">
        <v>1429</v>
      </c>
      <c r="EG444" s="4" t="s">
        <v>1482</v>
      </c>
      <c r="EH444" s="4">
        <f t="shared" si="1"/>
        <v>2142.895104</v>
      </c>
      <c r="EI444" s="4">
        <f t="shared" si="2"/>
        <v>2.048138958</v>
      </c>
      <c r="EJ444" s="4">
        <f t="shared" si="3"/>
        <v>4388.946945</v>
      </c>
      <c r="EK444" s="4">
        <f t="shared" si="4"/>
        <v>0.5821419918</v>
      </c>
      <c r="EL444" s="4">
        <f t="shared" si="5"/>
        <v>0.531863339</v>
      </c>
      <c r="EM444" s="4">
        <f t="shared" si="6"/>
        <v>0.5808656036</v>
      </c>
      <c r="EN444" s="4">
        <f t="shared" si="7"/>
        <v>0.1708428246</v>
      </c>
      <c r="EO444" s="4">
        <f t="shared" si="8"/>
        <v>0.2300683371</v>
      </c>
      <c r="EP444" s="4">
        <f t="shared" si="9"/>
        <v>0.01822323462</v>
      </c>
      <c r="EQ444" s="4">
        <f t="shared" si="10"/>
        <v>0.6143687909</v>
      </c>
      <c r="ER444" s="4">
        <f t="shared" si="11"/>
        <v>0.1524109523</v>
      </c>
      <c r="ES444" s="4">
        <f t="shared" si="12"/>
        <v>0.1826992973</v>
      </c>
      <c r="ET444" s="4">
        <f t="shared" si="13"/>
        <v>0.09806728849</v>
      </c>
      <c r="EU444" s="4">
        <f t="shared" si="14"/>
        <v>0.15</v>
      </c>
      <c r="EV444" s="4">
        <f t="shared" si="15"/>
        <v>0.06</v>
      </c>
      <c r="EW444" s="4">
        <f t="shared" si="16"/>
        <v>0.05</v>
      </c>
      <c r="EX444" s="4">
        <f t="shared" si="17"/>
        <v>0.32</v>
      </c>
      <c r="EY444" s="4">
        <f t="shared" si="18"/>
        <v>0.35</v>
      </c>
      <c r="EZ444" s="4">
        <f t="shared" si="19"/>
        <v>1.335215969</v>
      </c>
      <c r="FA444" s="4">
        <f t="shared" si="20"/>
        <v>0.8296163265</v>
      </c>
      <c r="FB444" s="4">
        <f t="shared" si="21"/>
        <v>1.305422402</v>
      </c>
      <c r="FC444" s="4">
        <f t="shared" si="22"/>
        <v>0.07831812406</v>
      </c>
      <c r="FD444" s="4">
        <f t="shared" si="23"/>
        <v>0.01155134573</v>
      </c>
      <c r="FE444" s="4">
        <f t="shared" si="24"/>
        <v>0.2228254592</v>
      </c>
      <c r="FF444" s="4">
        <f t="shared" si="25"/>
        <v>0</v>
      </c>
      <c r="FG444" s="4">
        <f t="shared" si="26"/>
        <v>0</v>
      </c>
      <c r="FH444" s="4">
        <f t="shared" si="27"/>
        <v>0</v>
      </c>
      <c r="FI444" s="4">
        <f t="shared" si="28"/>
        <v>0</v>
      </c>
      <c r="FJ444" s="4">
        <f t="shared" si="29"/>
        <v>0.0820145547</v>
      </c>
      <c r="FK444" s="4">
        <f t="shared" si="30"/>
        <v>0</v>
      </c>
      <c r="FL444" s="4">
        <f t="shared" si="31"/>
        <v>0.1603326788</v>
      </c>
      <c r="FM444" s="4">
        <f t="shared" si="32"/>
        <v>0</v>
      </c>
      <c r="FN444" s="4">
        <f t="shared" si="33"/>
        <v>0</v>
      </c>
      <c r="FO444" s="4">
        <f t="shared" si="34"/>
        <v>0.2811597551</v>
      </c>
      <c r="FP444" s="4">
        <f t="shared" si="35"/>
        <v>0.1637980825</v>
      </c>
      <c r="FQ444" s="4">
        <f t="shared" si="36"/>
        <v>1</v>
      </c>
      <c r="FR444" s="4">
        <v>86.57</v>
      </c>
    </row>
    <row r="445" ht="12.75" customHeight="1">
      <c r="A445" s="4" t="s">
        <v>166</v>
      </c>
      <c r="B445" s="4" t="s">
        <v>1428</v>
      </c>
      <c r="C445" s="4" t="s">
        <v>1429</v>
      </c>
      <c r="D445" s="4" t="s">
        <v>1484</v>
      </c>
      <c r="E445" s="4" t="s">
        <v>1485</v>
      </c>
      <c r="F445" s="4">
        <v>204.768275138</v>
      </c>
      <c r="G445" s="4">
        <v>39.625</v>
      </c>
      <c r="H445" s="4">
        <v>46.5</v>
      </c>
      <c r="I445" s="4">
        <v>45.625</v>
      </c>
      <c r="J445" s="4">
        <v>24.1875</v>
      </c>
      <c r="K445" s="4">
        <v>27.75</v>
      </c>
      <c r="L445" s="4">
        <v>21.3125</v>
      </c>
      <c r="M445" s="4">
        <v>123.290534973145</v>
      </c>
      <c r="N445" s="4">
        <v>400.188690185547</v>
      </c>
      <c r="O445" s="4">
        <v>180.740745742147</v>
      </c>
      <c r="P445" s="4">
        <v>0.0</v>
      </c>
      <c r="Q445" s="4">
        <v>0.0</v>
      </c>
      <c r="R445" s="4">
        <v>0.0</v>
      </c>
      <c r="S445" s="4">
        <v>40.0</v>
      </c>
      <c r="T445" s="4">
        <v>109.625</v>
      </c>
      <c r="U445" s="4">
        <v>55.375</v>
      </c>
      <c r="V445" s="4">
        <v>1389.97648136836</v>
      </c>
      <c r="W445" s="4">
        <v>14.2434117287721</v>
      </c>
      <c r="X445" s="4">
        <v>10.0</v>
      </c>
      <c r="Y445" s="4">
        <v>855161.9652</v>
      </c>
      <c r="Z445" s="4">
        <v>93.14</v>
      </c>
      <c r="AA445" s="4">
        <v>80.26</v>
      </c>
      <c r="AB445" s="4">
        <v>80.26</v>
      </c>
      <c r="AC445" s="4">
        <v>0.0</v>
      </c>
      <c r="AD445" s="4">
        <v>0.27</v>
      </c>
      <c r="AE445" s="4">
        <v>12.61</v>
      </c>
      <c r="AF445" s="4">
        <v>0.0</v>
      </c>
      <c r="AG445" s="4">
        <v>338.9</v>
      </c>
      <c r="AH445" s="4">
        <v>0.6</v>
      </c>
      <c r="AI445" s="4">
        <v>0.0</v>
      </c>
      <c r="AJ445" s="4">
        <v>0.0</v>
      </c>
      <c r="AK445" s="4">
        <v>0.0</v>
      </c>
      <c r="AL445" s="4">
        <v>0.0</v>
      </c>
      <c r="AM445" s="4">
        <v>0.0</v>
      </c>
      <c r="AN445" s="4">
        <v>0.0</v>
      </c>
      <c r="AO445" s="4">
        <v>0.0</v>
      </c>
      <c r="AP445" s="4">
        <v>0.0</v>
      </c>
      <c r="AQ445" s="4">
        <v>0.0</v>
      </c>
      <c r="AR445" s="4">
        <v>0.0</v>
      </c>
      <c r="AS445" s="4">
        <v>0.0</v>
      </c>
      <c r="AT445" s="4">
        <v>0.0</v>
      </c>
      <c r="AU445" s="4">
        <v>0.0</v>
      </c>
      <c r="AV445" s="4">
        <v>0.0</v>
      </c>
      <c r="AW445" s="4">
        <v>0.0</v>
      </c>
      <c r="AX445" s="4">
        <v>0.0</v>
      </c>
      <c r="AY445" s="4">
        <v>0.0</v>
      </c>
      <c r="AZ445" s="4">
        <v>0.0</v>
      </c>
      <c r="BA445" s="4">
        <v>0.0</v>
      </c>
      <c r="BB445" s="4">
        <v>2.1</v>
      </c>
      <c r="BC445" s="4">
        <v>0.0</v>
      </c>
      <c r="BD445" s="4">
        <v>0.0</v>
      </c>
      <c r="BE445" s="4">
        <v>0.0</v>
      </c>
      <c r="BF445" s="4">
        <v>0.0</v>
      </c>
      <c r="BG445" s="4">
        <v>0.0</v>
      </c>
      <c r="BH445" s="4">
        <v>0.0</v>
      </c>
      <c r="BI445" s="4">
        <v>0.0</v>
      </c>
      <c r="BJ445" s="4">
        <v>0.0</v>
      </c>
      <c r="BK445" s="4">
        <v>0.0</v>
      </c>
      <c r="BL445" s="4">
        <v>0.0</v>
      </c>
      <c r="BM445" s="4">
        <v>75.17</v>
      </c>
      <c r="BN445" s="4">
        <v>11.47</v>
      </c>
      <c r="BO445" s="4">
        <v>0.0</v>
      </c>
      <c r="BP445" s="4">
        <v>0.0</v>
      </c>
      <c r="BQ445" s="4">
        <v>0.0</v>
      </c>
      <c r="BR445" s="4">
        <v>0.0</v>
      </c>
      <c r="BS445" s="4">
        <v>0.0</v>
      </c>
      <c r="BT445" s="4">
        <v>0.0</v>
      </c>
      <c r="BU445" s="4">
        <v>0.0</v>
      </c>
      <c r="BV445" s="4">
        <v>2.12</v>
      </c>
      <c r="BW445" s="4">
        <v>0.0</v>
      </c>
      <c r="BX445" s="4">
        <v>0.0</v>
      </c>
      <c r="BY445" s="4">
        <v>0.0</v>
      </c>
      <c r="BZ445" s="4">
        <v>0.0</v>
      </c>
      <c r="CA445" s="4">
        <v>0.0</v>
      </c>
      <c r="CB445" s="4">
        <v>0.0</v>
      </c>
      <c r="CC445" s="4">
        <v>0.0</v>
      </c>
      <c r="CD445" s="4">
        <v>0.0</v>
      </c>
      <c r="CE445" s="4">
        <v>0.0</v>
      </c>
      <c r="CF445" s="4">
        <v>0.0</v>
      </c>
      <c r="CG445" s="4">
        <v>0.0</v>
      </c>
      <c r="CH445" s="4">
        <v>1.06</v>
      </c>
      <c r="CI445" s="4">
        <v>0.0</v>
      </c>
      <c r="CJ445" s="4">
        <v>0.0</v>
      </c>
      <c r="CK445" s="4">
        <v>0.0</v>
      </c>
      <c r="CL445" s="4">
        <v>0.0</v>
      </c>
      <c r="CM445" s="4">
        <v>0.0</v>
      </c>
      <c r="CN445" s="4">
        <v>0.0</v>
      </c>
      <c r="CO445" s="4">
        <v>1.22</v>
      </c>
      <c r="CP445" s="4">
        <v>0.0</v>
      </c>
      <c r="CQ445" s="4">
        <v>0.0</v>
      </c>
      <c r="CR445" s="4">
        <v>0.0</v>
      </c>
      <c r="CS445" s="4">
        <v>0.0</v>
      </c>
      <c r="CT445" s="4">
        <v>84.0</v>
      </c>
      <c r="CU445" s="4">
        <v>23.0</v>
      </c>
      <c r="CV445" s="4" t="s">
        <v>1484</v>
      </c>
      <c r="CW445" s="4">
        <v>204.77</v>
      </c>
      <c r="CX445" s="4">
        <v>0.23</v>
      </c>
      <c r="CY445" s="4">
        <v>0.34</v>
      </c>
      <c r="CZ445" s="4">
        <v>0.0</v>
      </c>
      <c r="DA445" s="4">
        <v>0.0</v>
      </c>
      <c r="DB445" s="4">
        <v>0.07</v>
      </c>
      <c r="DC445" s="4">
        <v>0.0</v>
      </c>
      <c r="DD445" s="4">
        <v>0.0</v>
      </c>
      <c r="DE445" s="4">
        <v>0.01</v>
      </c>
      <c r="DF445" s="4">
        <v>0.0</v>
      </c>
      <c r="DG445" s="4">
        <v>0.0</v>
      </c>
      <c r="DH445" s="4">
        <v>0.0</v>
      </c>
      <c r="DI445" s="4">
        <v>0.0</v>
      </c>
      <c r="DJ445" s="4">
        <v>0.0</v>
      </c>
      <c r="DK445" s="4">
        <v>0.01</v>
      </c>
      <c r="DL445" s="4">
        <v>0.0</v>
      </c>
      <c r="DM445" s="4">
        <v>0.25</v>
      </c>
      <c r="DN445" s="4">
        <v>0.0</v>
      </c>
      <c r="DO445" s="4">
        <v>0.06</v>
      </c>
      <c r="DP445" s="4">
        <v>0.0</v>
      </c>
      <c r="DQ445" s="4">
        <v>0.0</v>
      </c>
      <c r="DR445" s="4">
        <v>0.0</v>
      </c>
      <c r="DS445" s="4">
        <v>0.0</v>
      </c>
      <c r="DT445" s="4">
        <v>0.03</v>
      </c>
      <c r="DU445" s="4">
        <v>0.0</v>
      </c>
      <c r="DV445" s="4">
        <v>0.0</v>
      </c>
      <c r="DW445" s="4">
        <v>0.0</v>
      </c>
      <c r="DX445" s="4" t="s">
        <v>1484</v>
      </c>
      <c r="DY445" s="4" t="s">
        <v>1486</v>
      </c>
      <c r="DZ445" s="4" t="s">
        <v>1433</v>
      </c>
      <c r="EA445" s="4" t="s">
        <v>461</v>
      </c>
      <c r="EB445" s="4">
        <v>204.768275138</v>
      </c>
      <c r="EC445" s="6">
        <v>152.75499149469</v>
      </c>
      <c r="ED445" s="7">
        <v>0.75</v>
      </c>
      <c r="EE445" s="4" t="s">
        <v>1484</v>
      </c>
      <c r="EF445" s="4" t="s">
        <v>1429</v>
      </c>
      <c r="EG445" s="4" t="s">
        <v>1485</v>
      </c>
      <c r="EH445" s="4">
        <f t="shared" si="1"/>
        <v>9181.468383</v>
      </c>
      <c r="EI445" s="4">
        <f t="shared" si="2"/>
        <v>4.049565217</v>
      </c>
      <c r="EJ445" s="4">
        <f t="shared" si="3"/>
        <v>37180.95501</v>
      </c>
      <c r="EK445" s="4">
        <f t="shared" si="4"/>
        <v>0.9527592871</v>
      </c>
      <c r="EL445" s="4">
        <f t="shared" si="5"/>
        <v>3.645050462</v>
      </c>
      <c r="EM445" s="4">
        <f t="shared" si="6"/>
        <v>0.9982326951</v>
      </c>
      <c r="EN445" s="4">
        <f t="shared" si="7"/>
        <v>0.00176730486</v>
      </c>
      <c r="EO445" s="4">
        <f t="shared" si="8"/>
        <v>0</v>
      </c>
      <c r="EP445" s="4">
        <f t="shared" si="9"/>
        <v>0</v>
      </c>
      <c r="EQ445" s="4">
        <f t="shared" si="10"/>
        <v>0.8617135495</v>
      </c>
      <c r="ER445" s="4">
        <f t="shared" si="11"/>
        <v>0.1353875886</v>
      </c>
      <c r="ES445" s="4">
        <f t="shared" si="12"/>
        <v>0</v>
      </c>
      <c r="ET445" s="4">
        <f t="shared" si="13"/>
        <v>0.4548556164</v>
      </c>
      <c r="EU445" s="4">
        <f t="shared" si="14"/>
        <v>0.41</v>
      </c>
      <c r="EV445" s="4">
        <f t="shared" si="15"/>
        <v>0.01</v>
      </c>
      <c r="EW445" s="4">
        <f t="shared" si="16"/>
        <v>0.07</v>
      </c>
      <c r="EX445" s="4">
        <f t="shared" si="17"/>
        <v>0.25</v>
      </c>
      <c r="EY445" s="4">
        <f t="shared" si="18"/>
        <v>0.03</v>
      </c>
      <c r="EZ445" s="4">
        <f t="shared" si="19"/>
        <v>1.049525461</v>
      </c>
      <c r="FA445" s="4">
        <f t="shared" si="20"/>
        <v>0.6521068334</v>
      </c>
      <c r="FB445" s="4">
        <f t="shared" si="21"/>
        <v>0.7459895406</v>
      </c>
      <c r="FC445" s="4">
        <f t="shared" si="22"/>
        <v>0</v>
      </c>
      <c r="FD445" s="4">
        <f t="shared" si="23"/>
        <v>0</v>
      </c>
      <c r="FE445" s="4">
        <f t="shared" si="24"/>
        <v>0.02307185234</v>
      </c>
      <c r="FF445" s="4">
        <f t="shared" si="25"/>
        <v>0</v>
      </c>
      <c r="FG445" s="4">
        <f t="shared" si="26"/>
        <v>0</v>
      </c>
      <c r="FH445" s="4">
        <f t="shared" si="27"/>
        <v>0</v>
      </c>
      <c r="FI445" s="4">
        <f t="shared" si="28"/>
        <v>0.8258624478</v>
      </c>
      <c r="FJ445" s="4">
        <f t="shared" si="29"/>
        <v>0.1260162602</v>
      </c>
      <c r="FK445" s="4">
        <f t="shared" si="30"/>
        <v>0</v>
      </c>
      <c r="FL445" s="4">
        <f t="shared" si="31"/>
        <v>0</v>
      </c>
      <c r="FM445" s="4">
        <f t="shared" si="32"/>
        <v>0</v>
      </c>
      <c r="FN445" s="4">
        <f t="shared" si="33"/>
        <v>0</v>
      </c>
      <c r="FO445" s="4">
        <f t="shared" si="34"/>
        <v>0.01164579213</v>
      </c>
      <c r="FP445" s="4">
        <f t="shared" si="35"/>
        <v>0.01340364755</v>
      </c>
      <c r="FQ445" s="4">
        <f t="shared" si="36"/>
        <v>1</v>
      </c>
      <c r="FR445" s="4">
        <v>91.02</v>
      </c>
    </row>
    <row r="446" ht="12.75" customHeight="1">
      <c r="A446" s="4" t="s">
        <v>166</v>
      </c>
      <c r="B446" s="4" t="s">
        <v>1428</v>
      </c>
      <c r="C446" s="4" t="s">
        <v>1429</v>
      </c>
      <c r="D446" s="4" t="s">
        <v>1487</v>
      </c>
      <c r="E446" s="4" t="s">
        <v>1488</v>
      </c>
      <c r="F446" s="4">
        <v>546.207368082</v>
      </c>
      <c r="G446" s="4">
        <v>21.9375</v>
      </c>
      <c r="H446" s="4">
        <v>26.75</v>
      </c>
      <c r="I446" s="4">
        <v>51.125</v>
      </c>
      <c r="J446" s="4">
        <v>60.8125</v>
      </c>
      <c r="K446" s="4">
        <v>160.1875</v>
      </c>
      <c r="L446" s="4">
        <v>225.5</v>
      </c>
      <c r="M446" s="4">
        <v>88.5843811035156</v>
      </c>
      <c r="N446" s="4">
        <v>460.556060791016</v>
      </c>
      <c r="O446" s="4">
        <v>241.940091577278</v>
      </c>
      <c r="P446" s="4">
        <v>0.0</v>
      </c>
      <c r="Q446" s="4">
        <v>0.0</v>
      </c>
      <c r="R446" s="4">
        <v>0.0</v>
      </c>
      <c r="S446" s="4">
        <v>287.625</v>
      </c>
      <c r="T446" s="4">
        <v>258.6875</v>
      </c>
      <c r="U446" s="4">
        <v>0.0</v>
      </c>
      <c r="V446" s="4">
        <v>1399.76972330208</v>
      </c>
      <c r="W446" s="4">
        <v>13.9123061971187</v>
      </c>
      <c r="X446" s="4">
        <v>25.0</v>
      </c>
      <c r="Y446" s="4">
        <v>194561.0769</v>
      </c>
      <c r="Z446" s="4">
        <v>97.14</v>
      </c>
      <c r="AA446" s="4">
        <v>66.49</v>
      </c>
      <c r="AB446" s="4">
        <v>65.0</v>
      </c>
      <c r="AC446" s="4">
        <v>1.49</v>
      </c>
      <c r="AD446" s="4">
        <v>2.13</v>
      </c>
      <c r="AE446" s="4">
        <v>13.16</v>
      </c>
      <c r="AF446" s="4">
        <v>15.36</v>
      </c>
      <c r="AG446" s="4">
        <v>90.1</v>
      </c>
      <c r="AH446" s="4">
        <v>5.1</v>
      </c>
      <c r="AI446" s="4">
        <v>16.6</v>
      </c>
      <c r="AJ446" s="4">
        <v>4.8</v>
      </c>
      <c r="AK446" s="4">
        <v>1.4</v>
      </c>
      <c r="AL446" s="4">
        <v>0.0</v>
      </c>
      <c r="AM446" s="4">
        <v>0.0</v>
      </c>
      <c r="AN446" s="4">
        <v>0.0</v>
      </c>
      <c r="AO446" s="4">
        <v>0.0</v>
      </c>
      <c r="AP446" s="4">
        <v>0.0</v>
      </c>
      <c r="AQ446" s="4">
        <v>0.0</v>
      </c>
      <c r="AR446" s="4">
        <v>0.0</v>
      </c>
      <c r="AS446" s="4">
        <v>0.0</v>
      </c>
      <c r="AT446" s="4">
        <v>0.0</v>
      </c>
      <c r="AU446" s="4">
        <v>0.0</v>
      </c>
      <c r="AV446" s="4">
        <v>0.0</v>
      </c>
      <c r="AW446" s="4">
        <v>0.0</v>
      </c>
      <c r="AX446" s="4">
        <v>0.0</v>
      </c>
      <c r="AY446" s="4">
        <v>0.0</v>
      </c>
      <c r="AZ446" s="4">
        <v>0.0</v>
      </c>
      <c r="BA446" s="4">
        <v>0.0</v>
      </c>
      <c r="BB446" s="4">
        <v>0.0</v>
      </c>
      <c r="BC446" s="4">
        <v>0.0</v>
      </c>
      <c r="BD446" s="4">
        <v>0.0</v>
      </c>
      <c r="BE446" s="4">
        <v>0.0</v>
      </c>
      <c r="BF446" s="4">
        <v>0.0</v>
      </c>
      <c r="BG446" s="4">
        <v>0.0</v>
      </c>
      <c r="BH446" s="4">
        <v>0.0</v>
      </c>
      <c r="BI446" s="4">
        <v>0.0</v>
      </c>
      <c r="BJ446" s="4">
        <v>0.0</v>
      </c>
      <c r="BK446" s="4">
        <v>0.0</v>
      </c>
      <c r="BL446" s="4">
        <v>0.0</v>
      </c>
      <c r="BM446" s="4">
        <v>0.0</v>
      </c>
      <c r="BN446" s="4">
        <v>15.84</v>
      </c>
      <c r="BO446" s="4">
        <v>0.0</v>
      </c>
      <c r="BP446" s="4">
        <v>0.0</v>
      </c>
      <c r="BQ446" s="4">
        <v>0.0</v>
      </c>
      <c r="BR446" s="4">
        <v>2.45</v>
      </c>
      <c r="BS446" s="4">
        <v>0.0</v>
      </c>
      <c r="BT446" s="4">
        <v>0.0</v>
      </c>
      <c r="BU446" s="4">
        <v>0.0</v>
      </c>
      <c r="BV446" s="4">
        <v>0.0</v>
      </c>
      <c r="BW446" s="4">
        <v>0.0</v>
      </c>
      <c r="BX446" s="4">
        <v>0.0</v>
      </c>
      <c r="BY446" s="4">
        <v>0.0</v>
      </c>
      <c r="BZ446" s="4">
        <v>0.0</v>
      </c>
      <c r="CA446" s="4">
        <v>0.0</v>
      </c>
      <c r="CB446" s="4">
        <v>0.0</v>
      </c>
      <c r="CC446" s="4">
        <v>0.0</v>
      </c>
      <c r="CD446" s="4">
        <v>0.0</v>
      </c>
      <c r="CE446" s="4">
        <v>7.0</v>
      </c>
      <c r="CF446" s="4">
        <v>0.57</v>
      </c>
      <c r="CG446" s="4">
        <v>0.0</v>
      </c>
      <c r="CH446" s="4">
        <v>42.12</v>
      </c>
      <c r="CI446" s="4">
        <v>0.0</v>
      </c>
      <c r="CJ446" s="4">
        <v>0.0</v>
      </c>
      <c r="CK446" s="4">
        <v>0.0</v>
      </c>
      <c r="CL446" s="4">
        <v>0.0</v>
      </c>
      <c r="CM446" s="4">
        <v>0.0</v>
      </c>
      <c r="CN446" s="4">
        <v>1.98</v>
      </c>
      <c r="CO446" s="4">
        <v>4.58</v>
      </c>
      <c r="CP446" s="4">
        <v>7.46</v>
      </c>
      <c r="CQ446" s="4">
        <v>0.0</v>
      </c>
      <c r="CR446" s="4">
        <v>13.74</v>
      </c>
      <c r="CS446" s="4">
        <v>0.0</v>
      </c>
      <c r="CT446" s="4">
        <v>79.0</v>
      </c>
      <c r="CU446" s="4">
        <v>45.0</v>
      </c>
      <c r="CV446" s="4" t="s">
        <v>1487</v>
      </c>
      <c r="CW446" s="4">
        <v>546.21</v>
      </c>
      <c r="CX446" s="4">
        <v>0.05</v>
      </c>
      <c r="CY446" s="4">
        <v>0.18</v>
      </c>
      <c r="CZ446" s="4">
        <v>0.0</v>
      </c>
      <c r="DA446" s="4">
        <v>0.0</v>
      </c>
      <c r="DB446" s="4">
        <v>0.0</v>
      </c>
      <c r="DC446" s="4">
        <v>0.0</v>
      </c>
      <c r="DD446" s="4">
        <v>0.0</v>
      </c>
      <c r="DE446" s="4">
        <v>0.06</v>
      </c>
      <c r="DF446" s="4">
        <v>0.0</v>
      </c>
      <c r="DG446" s="4">
        <v>0.0</v>
      </c>
      <c r="DH446" s="4">
        <v>0.0</v>
      </c>
      <c r="DI446" s="4">
        <v>0.0</v>
      </c>
      <c r="DJ446" s="4">
        <v>0.0</v>
      </c>
      <c r="DK446" s="4">
        <v>0.0</v>
      </c>
      <c r="DL446" s="4">
        <v>0.0</v>
      </c>
      <c r="DM446" s="4">
        <v>0.38</v>
      </c>
      <c r="DN446" s="4">
        <v>0.0</v>
      </c>
      <c r="DO446" s="4">
        <v>0.01</v>
      </c>
      <c r="DP446" s="4">
        <v>0.07</v>
      </c>
      <c r="DQ446" s="4">
        <v>0.0</v>
      </c>
      <c r="DR446" s="4">
        <v>0.0</v>
      </c>
      <c r="DS446" s="4">
        <v>0.0</v>
      </c>
      <c r="DT446" s="4">
        <v>0.25</v>
      </c>
      <c r="DU446" s="4">
        <v>0.0</v>
      </c>
      <c r="DV446" s="4">
        <v>0.0</v>
      </c>
      <c r="DW446" s="4">
        <v>0.0</v>
      </c>
      <c r="DX446" s="4" t="s">
        <v>1487</v>
      </c>
      <c r="DY446" s="4" t="s">
        <v>1489</v>
      </c>
      <c r="DZ446" s="4" t="s">
        <v>1433</v>
      </c>
      <c r="EA446" s="4" t="s">
        <v>461</v>
      </c>
      <c r="EB446" s="4">
        <v>546.207368082</v>
      </c>
      <c r="EC446" s="6">
        <v>728.5385799186</v>
      </c>
      <c r="ED446" s="7">
        <v>1.33</v>
      </c>
      <c r="EE446" s="4" t="s">
        <v>1487</v>
      </c>
      <c r="EF446" s="4" t="s">
        <v>1429</v>
      </c>
      <c r="EG446" s="4" t="s">
        <v>1488</v>
      </c>
      <c r="EH446" s="4">
        <f t="shared" si="1"/>
        <v>2002.893524</v>
      </c>
      <c r="EI446" s="4">
        <f t="shared" si="2"/>
        <v>2.158666667</v>
      </c>
      <c r="EJ446" s="4">
        <f t="shared" si="3"/>
        <v>4323.579487</v>
      </c>
      <c r="EK446" s="4">
        <f t="shared" si="4"/>
        <v>0.2026971382</v>
      </c>
      <c r="EL446" s="4">
        <f t="shared" si="5"/>
        <v>1.200329421</v>
      </c>
      <c r="EM446" s="4">
        <f t="shared" si="6"/>
        <v>0.7727272727</v>
      </c>
      <c r="EN446" s="4">
        <f t="shared" si="7"/>
        <v>0.04373927959</v>
      </c>
      <c r="EO446" s="4">
        <f t="shared" si="8"/>
        <v>0.1423670669</v>
      </c>
      <c r="EP446" s="4">
        <f t="shared" si="9"/>
        <v>0.04116638079</v>
      </c>
      <c r="EQ446" s="4">
        <f t="shared" si="10"/>
        <v>0.684476014</v>
      </c>
      <c r="ER446" s="4">
        <f t="shared" si="11"/>
        <v>0.1354745728</v>
      </c>
      <c r="ES446" s="4">
        <f t="shared" si="12"/>
        <v>0.1581222977</v>
      </c>
      <c r="ET446" s="4">
        <f t="shared" si="13"/>
        <v>0.1778445434</v>
      </c>
      <c r="EU446" s="4">
        <f t="shared" si="14"/>
        <v>0.18</v>
      </c>
      <c r="EV446" s="4">
        <f t="shared" si="15"/>
        <v>0.06</v>
      </c>
      <c r="EW446" s="4">
        <f t="shared" si="16"/>
        <v>0.01</v>
      </c>
      <c r="EX446" s="4">
        <f t="shared" si="17"/>
        <v>0.45</v>
      </c>
      <c r="EY446" s="4">
        <f t="shared" si="18"/>
        <v>0.25</v>
      </c>
      <c r="EZ446" s="4">
        <f t="shared" si="19"/>
        <v>1.229422116</v>
      </c>
      <c r="FA446" s="4">
        <f t="shared" si="20"/>
        <v>0.7638829097</v>
      </c>
      <c r="FB446" s="4">
        <f t="shared" si="21"/>
        <v>1.333813168</v>
      </c>
      <c r="FC446" s="4">
        <f t="shared" si="22"/>
        <v>0.01405763631</v>
      </c>
      <c r="FD446" s="4">
        <f t="shared" si="23"/>
        <v>0</v>
      </c>
      <c r="FE446" s="4">
        <f t="shared" si="24"/>
        <v>0</v>
      </c>
      <c r="FF446" s="4">
        <f t="shared" si="25"/>
        <v>0</v>
      </c>
      <c r="FG446" s="4">
        <f t="shared" si="26"/>
        <v>0</v>
      </c>
      <c r="FH446" s="4">
        <f t="shared" si="27"/>
        <v>0</v>
      </c>
      <c r="FI446" s="4">
        <f t="shared" si="28"/>
        <v>0</v>
      </c>
      <c r="FJ446" s="4">
        <f t="shared" si="29"/>
        <v>0.1590521137</v>
      </c>
      <c r="FK446" s="4">
        <f t="shared" si="30"/>
        <v>0</v>
      </c>
      <c r="FL446" s="4">
        <f t="shared" si="31"/>
        <v>0.02460086354</v>
      </c>
      <c r="FM446" s="4">
        <f t="shared" si="32"/>
        <v>0</v>
      </c>
      <c r="FN446" s="4">
        <f t="shared" si="33"/>
        <v>0.07601164776</v>
      </c>
      <c r="FO446" s="4">
        <f t="shared" si="34"/>
        <v>0.4475348931</v>
      </c>
      <c r="FP446" s="4">
        <f t="shared" si="35"/>
        <v>0.2787428457</v>
      </c>
      <c r="FQ446" s="4">
        <f t="shared" si="36"/>
        <v>1</v>
      </c>
      <c r="FR446" s="4">
        <v>99.59</v>
      </c>
    </row>
    <row r="447" ht="12.75" customHeight="1">
      <c r="A447" s="4" t="s">
        <v>166</v>
      </c>
      <c r="B447" s="4" t="s">
        <v>1428</v>
      </c>
      <c r="C447" s="4" t="s">
        <v>1429</v>
      </c>
      <c r="D447" s="4" t="s">
        <v>1490</v>
      </c>
      <c r="E447" s="4" t="s">
        <v>1405</v>
      </c>
      <c r="F447" s="4">
        <v>964.514607926</v>
      </c>
      <c r="G447" s="4">
        <v>60.6875</v>
      </c>
      <c r="H447" s="4">
        <v>90.3125</v>
      </c>
      <c r="I447" s="4">
        <v>156.375</v>
      </c>
      <c r="J447" s="4">
        <v>161.375</v>
      </c>
      <c r="K447" s="4">
        <v>279.0</v>
      </c>
      <c r="L447" s="4">
        <v>216.5</v>
      </c>
      <c r="M447" s="4">
        <v>339.996704101562</v>
      </c>
      <c r="N447" s="4">
        <v>623.088134765625</v>
      </c>
      <c r="O447" s="4">
        <v>500.001828249792</v>
      </c>
      <c r="P447" s="4">
        <v>0.0</v>
      </c>
      <c r="Q447" s="4">
        <v>0.0</v>
      </c>
      <c r="R447" s="4">
        <v>0.0</v>
      </c>
      <c r="S447" s="4">
        <v>447.125</v>
      </c>
      <c r="T447" s="4">
        <v>517.125</v>
      </c>
      <c r="U447" s="4">
        <v>0.0</v>
      </c>
      <c r="V447" s="4">
        <v>1403.54322187662</v>
      </c>
      <c r="W447" s="4">
        <v>13.1597472783826</v>
      </c>
      <c r="X447" s="4">
        <v>57.0</v>
      </c>
      <c r="Y447" s="4">
        <v>187785.623</v>
      </c>
      <c r="Z447" s="4">
        <v>134.42</v>
      </c>
      <c r="AA447" s="4">
        <v>58.16</v>
      </c>
      <c r="AB447" s="4">
        <v>56.28</v>
      </c>
      <c r="AC447" s="4">
        <v>1.88</v>
      </c>
      <c r="AD447" s="4">
        <v>3.85</v>
      </c>
      <c r="AE447" s="4">
        <v>8.34</v>
      </c>
      <c r="AF447" s="4">
        <v>64.07</v>
      </c>
      <c r="AG447" s="4">
        <v>80.8</v>
      </c>
      <c r="AH447" s="4">
        <v>19.4</v>
      </c>
      <c r="AI447" s="4">
        <v>1.0</v>
      </c>
      <c r="AJ447" s="4">
        <v>0.8</v>
      </c>
      <c r="AK447" s="4">
        <v>0.0</v>
      </c>
      <c r="AL447" s="4">
        <v>0.0</v>
      </c>
      <c r="AM447" s="4">
        <v>0.0</v>
      </c>
      <c r="AN447" s="4">
        <v>0.0</v>
      </c>
      <c r="AO447" s="4">
        <v>0.0</v>
      </c>
      <c r="AP447" s="4">
        <v>0.0</v>
      </c>
      <c r="AQ447" s="4">
        <v>0.0</v>
      </c>
      <c r="AR447" s="4">
        <v>8.27</v>
      </c>
      <c r="AS447" s="4">
        <v>0.0</v>
      </c>
      <c r="AT447" s="4">
        <v>0.0</v>
      </c>
      <c r="AU447" s="4">
        <v>0.0</v>
      </c>
      <c r="AV447" s="4">
        <v>0.0</v>
      </c>
      <c r="AW447" s="4">
        <v>0.0</v>
      </c>
      <c r="AX447" s="4">
        <v>0.0</v>
      </c>
      <c r="AY447" s="4">
        <v>0.0</v>
      </c>
      <c r="AZ447" s="4">
        <v>0.0</v>
      </c>
      <c r="BA447" s="4">
        <v>0.0</v>
      </c>
      <c r="BB447" s="4">
        <v>1.39</v>
      </c>
      <c r="BC447" s="4">
        <v>0.0</v>
      </c>
      <c r="BD447" s="4">
        <v>0.0</v>
      </c>
      <c r="BE447" s="4">
        <v>0.0</v>
      </c>
      <c r="BF447" s="4">
        <v>0.0</v>
      </c>
      <c r="BG447" s="4">
        <v>0.0</v>
      </c>
      <c r="BH447" s="4">
        <v>0.0</v>
      </c>
      <c r="BI447" s="4">
        <v>0.0</v>
      </c>
      <c r="BJ447" s="4">
        <v>0.0</v>
      </c>
      <c r="BK447" s="4">
        <v>0.0</v>
      </c>
      <c r="BL447" s="4">
        <v>0.0</v>
      </c>
      <c r="BM447" s="4">
        <v>0.0</v>
      </c>
      <c r="BN447" s="4">
        <v>26.88</v>
      </c>
      <c r="BO447" s="4">
        <v>0.0</v>
      </c>
      <c r="BP447" s="4">
        <v>2.33</v>
      </c>
      <c r="BQ447" s="4">
        <v>3.67</v>
      </c>
      <c r="BR447" s="4">
        <v>0.3</v>
      </c>
      <c r="BS447" s="4">
        <v>1.82</v>
      </c>
      <c r="BT447" s="4">
        <v>0.0</v>
      </c>
      <c r="BU447" s="4">
        <v>0.0</v>
      </c>
      <c r="BV447" s="4">
        <v>0.0</v>
      </c>
      <c r="BW447" s="4">
        <v>0.0</v>
      </c>
      <c r="BX447" s="4">
        <v>0.0</v>
      </c>
      <c r="BY447" s="4">
        <v>0.0</v>
      </c>
      <c r="BZ447" s="4">
        <v>9.41</v>
      </c>
      <c r="CA447" s="4">
        <v>0.0</v>
      </c>
      <c r="CB447" s="4">
        <v>0.0</v>
      </c>
      <c r="CC447" s="4">
        <v>0.0</v>
      </c>
      <c r="CD447" s="4">
        <v>0.0</v>
      </c>
      <c r="CE447" s="4">
        <v>4.43</v>
      </c>
      <c r="CF447" s="4">
        <v>0.0</v>
      </c>
      <c r="CG447" s="4">
        <v>0.0</v>
      </c>
      <c r="CH447" s="4">
        <v>35.57</v>
      </c>
      <c r="CI447" s="4">
        <v>0.0</v>
      </c>
      <c r="CJ447" s="4">
        <v>5.44</v>
      </c>
      <c r="CK447" s="4">
        <v>0.0</v>
      </c>
      <c r="CL447" s="4">
        <v>0.0</v>
      </c>
      <c r="CM447" s="4">
        <v>2.85</v>
      </c>
      <c r="CN447" s="4">
        <v>3.48</v>
      </c>
      <c r="CO447" s="4">
        <v>0.0</v>
      </c>
      <c r="CP447" s="4">
        <v>0.0</v>
      </c>
      <c r="CQ447" s="4">
        <v>0.0</v>
      </c>
      <c r="CR447" s="4">
        <v>28.58</v>
      </c>
      <c r="CS447" s="4">
        <v>0.0</v>
      </c>
      <c r="CT447" s="4">
        <v>52.0</v>
      </c>
      <c r="CU447" s="4">
        <v>85.5</v>
      </c>
      <c r="CV447" s="4" t="s">
        <v>1490</v>
      </c>
      <c r="CW447" s="4">
        <v>964.51</v>
      </c>
      <c r="CX447" s="4">
        <v>0.05</v>
      </c>
      <c r="CY447" s="4">
        <v>0.31</v>
      </c>
      <c r="CZ447" s="4">
        <v>0.0</v>
      </c>
      <c r="DA447" s="4">
        <v>0.0</v>
      </c>
      <c r="DB447" s="4">
        <v>0.0</v>
      </c>
      <c r="DC447" s="4">
        <v>0.0</v>
      </c>
      <c r="DD447" s="4">
        <v>0.02</v>
      </c>
      <c r="DE447" s="4">
        <v>0.03</v>
      </c>
      <c r="DF447" s="4">
        <v>0.0</v>
      </c>
      <c r="DG447" s="4">
        <v>0.0</v>
      </c>
      <c r="DH447" s="4">
        <v>0.0</v>
      </c>
      <c r="DI447" s="4">
        <v>0.0</v>
      </c>
      <c r="DJ447" s="4">
        <v>0.0</v>
      </c>
      <c r="DK447" s="4">
        <v>0.01</v>
      </c>
      <c r="DL447" s="4">
        <v>0.0</v>
      </c>
      <c r="DM447" s="4">
        <v>0.22</v>
      </c>
      <c r="DN447" s="4">
        <v>0.0</v>
      </c>
      <c r="DO447" s="4">
        <v>0.2</v>
      </c>
      <c r="DP447" s="4">
        <v>0.04</v>
      </c>
      <c r="DQ447" s="4">
        <v>0.0</v>
      </c>
      <c r="DR447" s="4">
        <v>0.0</v>
      </c>
      <c r="DS447" s="4">
        <v>0.0</v>
      </c>
      <c r="DT447" s="4">
        <v>0.12</v>
      </c>
      <c r="DU447" s="4">
        <v>0.0</v>
      </c>
      <c r="DV447" s="4">
        <v>0.0</v>
      </c>
      <c r="DW447" s="4">
        <v>0.0</v>
      </c>
      <c r="DX447" s="4" t="s">
        <v>1490</v>
      </c>
      <c r="DY447" s="4" t="s">
        <v>1406</v>
      </c>
      <c r="DZ447" s="4" t="s">
        <v>1433</v>
      </c>
      <c r="EA447" s="4" t="s">
        <v>461</v>
      </c>
      <c r="EB447" s="4">
        <v>964.514607926</v>
      </c>
      <c r="EC447" s="6">
        <v>314.785114510406</v>
      </c>
      <c r="ED447" s="7">
        <v>0.33</v>
      </c>
      <c r="EE447" s="4" t="s">
        <v>1490</v>
      </c>
      <c r="EF447" s="4" t="s">
        <v>1429</v>
      </c>
      <c r="EG447" s="4" t="s">
        <v>1405</v>
      </c>
      <c r="EH447" s="4">
        <f t="shared" si="1"/>
        <v>1397.006569</v>
      </c>
      <c r="EI447" s="4">
        <f t="shared" si="2"/>
        <v>1.572163743</v>
      </c>
      <c r="EJ447" s="4">
        <f t="shared" si="3"/>
        <v>2196.323076</v>
      </c>
      <c r="EK447" s="4">
        <f t="shared" si="4"/>
        <v>0.2298765065</v>
      </c>
      <c r="EL447" s="4">
        <f t="shared" si="5"/>
        <v>0.7588156524</v>
      </c>
      <c r="EM447" s="4">
        <f t="shared" si="6"/>
        <v>0.7921568627</v>
      </c>
      <c r="EN447" s="4">
        <f t="shared" si="7"/>
        <v>0.1901960784</v>
      </c>
      <c r="EO447" s="4">
        <f t="shared" si="8"/>
        <v>0.009803921569</v>
      </c>
      <c r="EP447" s="4">
        <f t="shared" si="9"/>
        <v>0.007843137255</v>
      </c>
      <c r="EQ447" s="4">
        <f t="shared" si="10"/>
        <v>0.4326737093</v>
      </c>
      <c r="ER447" s="4">
        <f t="shared" si="11"/>
        <v>0.06204433864</v>
      </c>
      <c r="ES447" s="4">
        <f t="shared" si="12"/>
        <v>0.4766403809</v>
      </c>
      <c r="ET447" s="4">
        <f t="shared" si="13"/>
        <v>0.1393654372</v>
      </c>
      <c r="EU447" s="4">
        <f t="shared" si="14"/>
        <v>0.33</v>
      </c>
      <c r="EV447" s="4">
        <f t="shared" si="15"/>
        <v>0.03</v>
      </c>
      <c r="EW447" s="4">
        <f t="shared" si="16"/>
        <v>0.21</v>
      </c>
      <c r="EX447" s="4">
        <f t="shared" si="17"/>
        <v>0.26</v>
      </c>
      <c r="EY447" s="4">
        <f t="shared" si="18"/>
        <v>0.12</v>
      </c>
      <c r="EZ447" s="4">
        <f t="shared" si="19"/>
        <v>1.403462203</v>
      </c>
      <c r="FA447" s="4">
        <f t="shared" si="20"/>
        <v>0.872020096</v>
      </c>
      <c r="FB447" s="4">
        <f t="shared" si="21"/>
        <v>0.3263663525</v>
      </c>
      <c r="FC447" s="4">
        <f t="shared" si="22"/>
        <v>0</v>
      </c>
      <c r="FD447" s="4">
        <f t="shared" si="23"/>
        <v>0</v>
      </c>
      <c r="FE447" s="4">
        <f t="shared" si="24"/>
        <v>0.0120638778</v>
      </c>
      <c r="FF447" s="4">
        <f t="shared" si="25"/>
        <v>0</v>
      </c>
      <c r="FG447" s="4">
        <f t="shared" si="26"/>
        <v>0</v>
      </c>
      <c r="FH447" s="4">
        <f t="shared" si="27"/>
        <v>0</v>
      </c>
      <c r="FI447" s="4">
        <f t="shared" si="28"/>
        <v>0</v>
      </c>
      <c r="FJ447" s="4">
        <f t="shared" si="29"/>
        <v>0.2332928311</v>
      </c>
      <c r="FK447" s="4">
        <f t="shared" si="30"/>
        <v>0.02022218365</v>
      </c>
      <c r="FL447" s="4">
        <f t="shared" si="31"/>
        <v>0.002603714633</v>
      </c>
      <c r="FM447" s="4">
        <f t="shared" si="32"/>
        <v>0</v>
      </c>
      <c r="FN447" s="4">
        <f t="shared" si="33"/>
        <v>0.03844818608</v>
      </c>
      <c r="FO447" s="4">
        <f t="shared" si="34"/>
        <v>0.390383614</v>
      </c>
      <c r="FP447" s="4">
        <f t="shared" si="35"/>
        <v>0.3029855928</v>
      </c>
      <c r="FQ447" s="4">
        <f t="shared" si="36"/>
        <v>1</v>
      </c>
      <c r="FR447" s="4">
        <v>115.22</v>
      </c>
    </row>
    <row r="448" ht="12.75" customHeight="1">
      <c r="A448" s="4" t="s">
        <v>166</v>
      </c>
      <c r="B448" s="4" t="s">
        <v>1428</v>
      </c>
      <c r="C448" s="4" t="s">
        <v>1429</v>
      </c>
      <c r="D448" s="4" t="s">
        <v>1491</v>
      </c>
      <c r="E448" s="4" t="s">
        <v>1492</v>
      </c>
      <c r="F448" s="4">
        <v>1017.27935703</v>
      </c>
      <c r="G448" s="4">
        <v>28.9375</v>
      </c>
      <c r="H448" s="4">
        <v>27.4375</v>
      </c>
      <c r="I448" s="4">
        <v>61.125</v>
      </c>
      <c r="J448" s="4">
        <v>86.75</v>
      </c>
      <c r="K448" s="4">
        <v>246.0</v>
      </c>
      <c r="L448" s="4">
        <v>566.75</v>
      </c>
      <c r="M448" s="4">
        <v>190.0</v>
      </c>
      <c r="N448" s="4">
        <v>705.371032714844</v>
      </c>
      <c r="O448" s="4">
        <v>362.475258903166</v>
      </c>
      <c r="P448" s="4">
        <v>0.0</v>
      </c>
      <c r="Q448" s="4">
        <v>0.0</v>
      </c>
      <c r="R448" s="4">
        <v>24.3125</v>
      </c>
      <c r="S448" s="4">
        <v>605.25</v>
      </c>
      <c r="T448" s="4">
        <v>387.4375</v>
      </c>
      <c r="U448" s="4">
        <v>0.0</v>
      </c>
      <c r="V448" s="4">
        <v>1371.93083538084</v>
      </c>
      <c r="W448" s="4">
        <v>13.5962321867322</v>
      </c>
      <c r="X448" s="4">
        <v>53.0</v>
      </c>
      <c r="Y448" s="4">
        <v>206394.7266</v>
      </c>
      <c r="Z448" s="4">
        <v>106.74</v>
      </c>
      <c r="AA448" s="4">
        <v>74.46</v>
      </c>
      <c r="AB448" s="4">
        <v>72.69</v>
      </c>
      <c r="AC448" s="4">
        <v>1.77</v>
      </c>
      <c r="AD448" s="4">
        <v>3.74</v>
      </c>
      <c r="AE448" s="4">
        <v>13.04</v>
      </c>
      <c r="AF448" s="4">
        <v>15.5</v>
      </c>
      <c r="AG448" s="4">
        <v>53.3</v>
      </c>
      <c r="AH448" s="4">
        <v>20.7</v>
      </c>
      <c r="AI448" s="4">
        <v>0.6</v>
      </c>
      <c r="AJ448" s="4">
        <v>0.8</v>
      </c>
      <c r="AK448" s="4">
        <v>1.59</v>
      </c>
      <c r="AL448" s="4">
        <v>0.0</v>
      </c>
      <c r="AM448" s="4">
        <v>0.0</v>
      </c>
      <c r="AN448" s="4">
        <v>0.0</v>
      </c>
      <c r="AO448" s="4">
        <v>0.0</v>
      </c>
      <c r="AP448" s="4">
        <v>0.0</v>
      </c>
      <c r="AQ448" s="4">
        <v>0.0</v>
      </c>
      <c r="AR448" s="4">
        <v>0.0</v>
      </c>
      <c r="AS448" s="4">
        <v>0.0</v>
      </c>
      <c r="AT448" s="4">
        <v>0.0</v>
      </c>
      <c r="AU448" s="4">
        <v>0.0</v>
      </c>
      <c r="AV448" s="4">
        <v>0.0</v>
      </c>
      <c r="AW448" s="4">
        <v>0.0</v>
      </c>
      <c r="AX448" s="4">
        <v>0.0</v>
      </c>
      <c r="AY448" s="4">
        <v>0.0</v>
      </c>
      <c r="AZ448" s="4">
        <v>0.0</v>
      </c>
      <c r="BA448" s="4">
        <v>0.0</v>
      </c>
      <c r="BB448" s="4">
        <v>1.13</v>
      </c>
      <c r="BC448" s="4">
        <v>0.0</v>
      </c>
      <c r="BD448" s="4">
        <v>0.0</v>
      </c>
      <c r="BE448" s="4">
        <v>0.0</v>
      </c>
      <c r="BF448" s="4">
        <v>0.0</v>
      </c>
      <c r="BG448" s="4">
        <v>0.0</v>
      </c>
      <c r="BH448" s="4">
        <v>0.0</v>
      </c>
      <c r="BI448" s="4">
        <v>0.0</v>
      </c>
      <c r="BJ448" s="4">
        <v>0.0</v>
      </c>
      <c r="BK448" s="4">
        <v>0.0</v>
      </c>
      <c r="BL448" s="4">
        <v>0.0</v>
      </c>
      <c r="BM448" s="4">
        <v>0.0</v>
      </c>
      <c r="BN448" s="4">
        <v>32.62</v>
      </c>
      <c r="BO448" s="4">
        <v>0.0</v>
      </c>
      <c r="BP448" s="4">
        <v>3.39</v>
      </c>
      <c r="BQ448" s="4">
        <v>0.0</v>
      </c>
      <c r="BR448" s="4">
        <v>0.0</v>
      </c>
      <c r="BS448" s="4">
        <v>0.0</v>
      </c>
      <c r="BT448" s="4">
        <v>0.0</v>
      </c>
      <c r="BU448" s="4">
        <v>0.0</v>
      </c>
      <c r="BV448" s="4">
        <v>0.0</v>
      </c>
      <c r="BW448" s="4">
        <v>0.0</v>
      </c>
      <c r="BX448" s="4">
        <v>0.27</v>
      </c>
      <c r="BY448" s="4">
        <v>0.0</v>
      </c>
      <c r="BZ448" s="4">
        <v>2.1</v>
      </c>
      <c r="CA448" s="4">
        <v>0.0</v>
      </c>
      <c r="CB448" s="4">
        <v>0.0</v>
      </c>
      <c r="CC448" s="4">
        <v>7.75</v>
      </c>
      <c r="CD448" s="4">
        <v>0.0</v>
      </c>
      <c r="CE448" s="4">
        <v>1.55</v>
      </c>
      <c r="CF448" s="4">
        <v>1.09</v>
      </c>
      <c r="CG448" s="4">
        <v>0.0</v>
      </c>
      <c r="CH448" s="4">
        <v>24.13</v>
      </c>
      <c r="CI448" s="4">
        <v>0.0</v>
      </c>
      <c r="CJ448" s="4">
        <v>0.0</v>
      </c>
      <c r="CK448" s="4">
        <v>0.0</v>
      </c>
      <c r="CL448" s="4">
        <v>0.0</v>
      </c>
      <c r="CM448" s="4">
        <v>0.0</v>
      </c>
      <c r="CN448" s="4">
        <v>4.28</v>
      </c>
      <c r="CO448" s="4">
        <v>4.07</v>
      </c>
      <c r="CP448" s="4">
        <v>0.85</v>
      </c>
      <c r="CQ448" s="4">
        <v>0.0</v>
      </c>
      <c r="CR448" s="4">
        <v>21.92</v>
      </c>
      <c r="CS448" s="4">
        <v>0.0</v>
      </c>
      <c r="CT448" s="4">
        <v>87.0</v>
      </c>
      <c r="CU448" s="4">
        <v>79.5</v>
      </c>
      <c r="CV448" s="4" t="s">
        <v>1491</v>
      </c>
      <c r="CW448" s="4">
        <v>1017.28</v>
      </c>
      <c r="CX448" s="4">
        <v>0.07</v>
      </c>
      <c r="CY448" s="4">
        <v>0.09</v>
      </c>
      <c r="CZ448" s="4">
        <v>0.0</v>
      </c>
      <c r="DA448" s="4">
        <v>0.0</v>
      </c>
      <c r="DB448" s="4">
        <v>0.0</v>
      </c>
      <c r="DC448" s="4">
        <v>0.0</v>
      </c>
      <c r="DD448" s="4">
        <v>0.0</v>
      </c>
      <c r="DE448" s="4">
        <v>0.14</v>
      </c>
      <c r="DF448" s="4">
        <v>0.0</v>
      </c>
      <c r="DG448" s="4">
        <v>0.0</v>
      </c>
      <c r="DH448" s="4">
        <v>0.0</v>
      </c>
      <c r="DI448" s="4">
        <v>0.0</v>
      </c>
      <c r="DJ448" s="4">
        <v>0.0</v>
      </c>
      <c r="DK448" s="4">
        <v>0.01</v>
      </c>
      <c r="DL448" s="4">
        <v>0.0</v>
      </c>
      <c r="DM448" s="4">
        <v>0.22</v>
      </c>
      <c r="DN448" s="4">
        <v>0.0</v>
      </c>
      <c r="DO448" s="4">
        <v>0.15</v>
      </c>
      <c r="DP448" s="4">
        <v>0.08</v>
      </c>
      <c r="DQ448" s="4">
        <v>0.0</v>
      </c>
      <c r="DR448" s="4">
        <v>0.0</v>
      </c>
      <c r="DS448" s="4">
        <v>0.0</v>
      </c>
      <c r="DT448" s="4">
        <v>0.19</v>
      </c>
      <c r="DU448" s="4">
        <v>0.03</v>
      </c>
      <c r="DV448" s="4">
        <v>0.0</v>
      </c>
      <c r="DW448" s="4">
        <v>0.02</v>
      </c>
      <c r="DX448" s="4" t="s">
        <v>1491</v>
      </c>
      <c r="DY448" s="4" t="s">
        <v>1493</v>
      </c>
      <c r="DZ448" s="4" t="s">
        <v>1433</v>
      </c>
      <c r="EA448" s="4" t="s">
        <v>461</v>
      </c>
      <c r="EB448" s="4">
        <v>1017.27935703</v>
      </c>
      <c r="EC448" s="6">
        <v>1408.5535001152</v>
      </c>
      <c r="ED448" s="7">
        <v>1.38</v>
      </c>
      <c r="EE448" s="4" t="s">
        <v>1491</v>
      </c>
      <c r="EF448" s="4" t="s">
        <v>1429</v>
      </c>
      <c r="EG448" s="4" t="s">
        <v>1492</v>
      </c>
      <c r="EH448" s="4">
        <f t="shared" si="1"/>
        <v>1933.621197</v>
      </c>
      <c r="EI448" s="4">
        <f t="shared" si="2"/>
        <v>1.342641509</v>
      </c>
      <c r="EJ448" s="4">
        <f t="shared" si="3"/>
        <v>2596.160083</v>
      </c>
      <c r="EK448" s="4">
        <f t="shared" si="4"/>
        <v>0.3653738055</v>
      </c>
      <c r="EL448" s="4">
        <f t="shared" si="5"/>
        <v>0.7063893573</v>
      </c>
      <c r="EM448" s="4">
        <f t="shared" si="6"/>
        <v>0.7068965517</v>
      </c>
      <c r="EN448" s="4">
        <f t="shared" si="7"/>
        <v>0.274535809</v>
      </c>
      <c r="EO448" s="4">
        <f t="shared" si="8"/>
        <v>0.007957559682</v>
      </c>
      <c r="EP448" s="4">
        <f t="shared" si="9"/>
        <v>0.01061007958</v>
      </c>
      <c r="EQ448" s="4">
        <f t="shared" si="10"/>
        <v>0.6975829117</v>
      </c>
      <c r="ER448" s="4">
        <f t="shared" si="11"/>
        <v>0.1221660109</v>
      </c>
      <c r="ES448" s="4">
        <f t="shared" si="12"/>
        <v>0.1452126663</v>
      </c>
      <c r="ET448" s="4">
        <f t="shared" si="13"/>
        <v>0.1049269301</v>
      </c>
      <c r="EU448" s="4">
        <f t="shared" si="14"/>
        <v>0.09</v>
      </c>
      <c r="EV448" s="4">
        <f t="shared" si="15"/>
        <v>0.14</v>
      </c>
      <c r="EW448" s="4">
        <f t="shared" si="16"/>
        <v>0.16</v>
      </c>
      <c r="EX448" s="4">
        <f t="shared" si="17"/>
        <v>0.3</v>
      </c>
      <c r="EY448" s="4">
        <f t="shared" si="18"/>
        <v>0.19</v>
      </c>
      <c r="EZ448" s="4">
        <f t="shared" si="19"/>
        <v>1.461914709</v>
      </c>
      <c r="FA448" s="4">
        <f t="shared" si="20"/>
        <v>0.9083386803</v>
      </c>
      <c r="FB448" s="4">
        <f t="shared" si="21"/>
        <v>1.384628018</v>
      </c>
      <c r="FC448" s="4">
        <f t="shared" si="22"/>
        <v>0.01523426272</v>
      </c>
      <c r="FD448" s="4">
        <f t="shared" si="23"/>
        <v>0</v>
      </c>
      <c r="FE448" s="4">
        <f t="shared" si="24"/>
        <v>0.01082686596</v>
      </c>
      <c r="FF448" s="4">
        <f t="shared" si="25"/>
        <v>0</v>
      </c>
      <c r="FG448" s="4">
        <f t="shared" si="26"/>
        <v>0</v>
      </c>
      <c r="FH448" s="4">
        <f t="shared" si="27"/>
        <v>0</v>
      </c>
      <c r="FI448" s="4">
        <f t="shared" si="28"/>
        <v>0</v>
      </c>
      <c r="FJ448" s="4">
        <f t="shared" si="29"/>
        <v>0.3125419182</v>
      </c>
      <c r="FK448" s="4">
        <f t="shared" si="30"/>
        <v>0.03248059787</v>
      </c>
      <c r="FL448" s="4">
        <f t="shared" si="31"/>
        <v>0</v>
      </c>
      <c r="FM448" s="4">
        <f t="shared" si="32"/>
        <v>0</v>
      </c>
      <c r="FN448" s="4">
        <f t="shared" si="33"/>
        <v>0.09954967903</v>
      </c>
      <c r="FO448" s="4">
        <f t="shared" si="34"/>
        <v>0.231196704</v>
      </c>
      <c r="FP448" s="4">
        <f t="shared" si="35"/>
        <v>0.2981699722</v>
      </c>
      <c r="FQ448" s="4">
        <f t="shared" si="36"/>
        <v>1</v>
      </c>
      <c r="FR448" s="4">
        <v>104.37</v>
      </c>
    </row>
    <row r="449" ht="12.75" customHeight="1">
      <c r="A449" s="4" t="s">
        <v>166</v>
      </c>
      <c r="B449" s="4" t="s">
        <v>1428</v>
      </c>
      <c r="C449" s="4" t="s">
        <v>1429</v>
      </c>
      <c r="D449" s="4" t="s">
        <v>1494</v>
      </c>
      <c r="E449" s="4" t="s">
        <v>1495</v>
      </c>
      <c r="F449" s="4">
        <v>662.84757238</v>
      </c>
      <c r="G449" s="4">
        <v>72.3125</v>
      </c>
      <c r="H449" s="4">
        <v>92.0</v>
      </c>
      <c r="I449" s="4">
        <v>148.3125</v>
      </c>
      <c r="J449" s="4">
        <v>119.5</v>
      </c>
      <c r="K449" s="4">
        <v>152.3125</v>
      </c>
      <c r="L449" s="4">
        <v>78.375</v>
      </c>
      <c r="M449" s="4">
        <v>129.152847290039</v>
      </c>
      <c r="N449" s="4">
        <v>393.315826416016</v>
      </c>
      <c r="O449" s="4">
        <v>196.828105654935</v>
      </c>
      <c r="P449" s="4">
        <v>0.0</v>
      </c>
      <c r="Q449" s="4">
        <v>0.0</v>
      </c>
      <c r="R449" s="4">
        <v>0.0</v>
      </c>
      <c r="S449" s="4">
        <v>242.625</v>
      </c>
      <c r="T449" s="4">
        <v>369.3125</v>
      </c>
      <c r="U449" s="4">
        <v>50.875</v>
      </c>
      <c r="V449" s="4">
        <v>1372.33804675716</v>
      </c>
      <c r="W449" s="4">
        <v>14.3297746983409</v>
      </c>
      <c r="X449" s="4">
        <v>21.0</v>
      </c>
      <c r="Y449" s="4">
        <v>80081.726</v>
      </c>
      <c r="Z449" s="4">
        <v>74.05</v>
      </c>
      <c r="AA449" s="4">
        <v>20.53</v>
      </c>
      <c r="AB449" s="4">
        <v>18.34</v>
      </c>
      <c r="AC449" s="4">
        <v>2.19</v>
      </c>
      <c r="AD449" s="4">
        <v>0.97</v>
      </c>
      <c r="AE449" s="4">
        <v>12.3</v>
      </c>
      <c r="AF449" s="4">
        <v>40.25</v>
      </c>
      <c r="AG449" s="4">
        <v>32.2</v>
      </c>
      <c r="AH449" s="4">
        <v>7.2</v>
      </c>
      <c r="AI449" s="4">
        <v>0.0</v>
      </c>
      <c r="AJ449" s="4">
        <v>3.2</v>
      </c>
      <c r="AK449" s="4">
        <v>0.0</v>
      </c>
      <c r="AL449" s="4">
        <v>0.0</v>
      </c>
      <c r="AM449" s="4">
        <v>0.0</v>
      </c>
      <c r="AN449" s="4">
        <v>0.0</v>
      </c>
      <c r="AO449" s="4">
        <v>0.0</v>
      </c>
      <c r="AP449" s="4">
        <v>0.0</v>
      </c>
      <c r="AQ449" s="4">
        <v>0.0</v>
      </c>
      <c r="AR449" s="4">
        <v>0.0</v>
      </c>
      <c r="AS449" s="4">
        <v>0.0</v>
      </c>
      <c r="AT449" s="4">
        <v>0.0</v>
      </c>
      <c r="AU449" s="4">
        <v>0.0</v>
      </c>
      <c r="AV449" s="4">
        <v>0.0</v>
      </c>
      <c r="AW449" s="4">
        <v>0.0</v>
      </c>
      <c r="AX449" s="4">
        <v>0.0</v>
      </c>
      <c r="AY449" s="4">
        <v>0.0</v>
      </c>
      <c r="AZ449" s="4">
        <v>0.0</v>
      </c>
      <c r="BA449" s="4">
        <v>0.0</v>
      </c>
      <c r="BB449" s="4">
        <v>15.16</v>
      </c>
      <c r="BC449" s="4">
        <v>0.0</v>
      </c>
      <c r="BD449" s="4">
        <v>0.0</v>
      </c>
      <c r="BE449" s="4">
        <v>0.0</v>
      </c>
      <c r="BF449" s="4">
        <v>0.0</v>
      </c>
      <c r="BG449" s="4">
        <v>0.0</v>
      </c>
      <c r="BH449" s="4">
        <v>0.0</v>
      </c>
      <c r="BI449" s="4">
        <v>0.0</v>
      </c>
      <c r="BJ449" s="4">
        <v>0.0</v>
      </c>
      <c r="BK449" s="4">
        <v>0.0</v>
      </c>
      <c r="BL449" s="4">
        <v>0.0</v>
      </c>
      <c r="BM449" s="4">
        <v>0.0</v>
      </c>
      <c r="BN449" s="4">
        <v>16.95</v>
      </c>
      <c r="BO449" s="4">
        <v>0.0</v>
      </c>
      <c r="BP449" s="4">
        <v>2.5</v>
      </c>
      <c r="BQ449" s="4">
        <v>0.0</v>
      </c>
      <c r="BR449" s="4">
        <v>0.0</v>
      </c>
      <c r="BS449" s="4">
        <v>0.0</v>
      </c>
      <c r="BT449" s="4">
        <v>0.0</v>
      </c>
      <c r="BU449" s="4">
        <v>0.0</v>
      </c>
      <c r="BV449" s="4">
        <v>0.0</v>
      </c>
      <c r="BW449" s="4">
        <v>0.0</v>
      </c>
      <c r="BX449" s="4">
        <v>0.0</v>
      </c>
      <c r="BY449" s="4">
        <v>0.0</v>
      </c>
      <c r="BZ449" s="4">
        <v>0.0</v>
      </c>
      <c r="CA449" s="4">
        <v>0.0</v>
      </c>
      <c r="CB449" s="4">
        <v>0.0</v>
      </c>
      <c r="CC449" s="4">
        <v>11.36</v>
      </c>
      <c r="CD449" s="4">
        <v>0.0</v>
      </c>
      <c r="CE449" s="4">
        <v>15.56</v>
      </c>
      <c r="CF449" s="4">
        <v>4.56</v>
      </c>
      <c r="CG449" s="4">
        <v>0.0</v>
      </c>
      <c r="CH449" s="4">
        <v>3.11</v>
      </c>
      <c r="CI449" s="4">
        <v>0.0</v>
      </c>
      <c r="CJ449" s="4">
        <v>0.0</v>
      </c>
      <c r="CK449" s="4">
        <v>0.0</v>
      </c>
      <c r="CL449" s="4">
        <v>0.0</v>
      </c>
      <c r="CM449" s="4">
        <v>0.0</v>
      </c>
      <c r="CN449" s="4">
        <v>0.0</v>
      </c>
      <c r="CO449" s="4">
        <v>0.0</v>
      </c>
      <c r="CP449" s="4">
        <v>0.0</v>
      </c>
      <c r="CQ449" s="4">
        <v>0.0</v>
      </c>
      <c r="CR449" s="4">
        <v>4.85</v>
      </c>
      <c r="CS449" s="4">
        <v>0.0</v>
      </c>
      <c r="CT449" s="4">
        <v>25.0</v>
      </c>
      <c r="CU449" s="4">
        <v>21.0</v>
      </c>
      <c r="CV449" s="4" t="s">
        <v>1494</v>
      </c>
      <c r="CW449" s="4">
        <v>662.85</v>
      </c>
      <c r="CX449" s="4">
        <v>0.22</v>
      </c>
      <c r="CY449" s="4">
        <v>0.14</v>
      </c>
      <c r="CZ449" s="4">
        <v>0.0</v>
      </c>
      <c r="DA449" s="4">
        <v>0.01</v>
      </c>
      <c r="DB449" s="4">
        <v>0.0</v>
      </c>
      <c r="DC449" s="4">
        <v>0.0</v>
      </c>
      <c r="DD449" s="4">
        <v>0.0</v>
      </c>
      <c r="DE449" s="4">
        <v>0.09</v>
      </c>
      <c r="DF449" s="4">
        <v>0.0</v>
      </c>
      <c r="DG449" s="4">
        <v>0.0</v>
      </c>
      <c r="DH449" s="4">
        <v>0.0</v>
      </c>
      <c r="DI449" s="4">
        <v>0.0</v>
      </c>
      <c r="DJ449" s="4">
        <v>0.0</v>
      </c>
      <c r="DK449" s="4">
        <v>0.07</v>
      </c>
      <c r="DL449" s="4">
        <v>0.0</v>
      </c>
      <c r="DM449" s="4">
        <v>0.16</v>
      </c>
      <c r="DN449" s="4">
        <v>0.0</v>
      </c>
      <c r="DO449" s="4">
        <v>0.18</v>
      </c>
      <c r="DP449" s="4">
        <v>0.03</v>
      </c>
      <c r="DQ449" s="4">
        <v>0.0</v>
      </c>
      <c r="DR449" s="4">
        <v>0.0</v>
      </c>
      <c r="DS449" s="4">
        <v>0.02</v>
      </c>
      <c r="DT449" s="4">
        <v>0.08</v>
      </c>
      <c r="DU449" s="4">
        <v>0.0</v>
      </c>
      <c r="DV449" s="4">
        <v>0.0</v>
      </c>
      <c r="DW449" s="4">
        <v>0.0</v>
      </c>
      <c r="DX449" s="4" t="s">
        <v>1494</v>
      </c>
      <c r="DY449" s="4" t="s">
        <v>1496</v>
      </c>
      <c r="DZ449" s="4" t="s">
        <v>1433</v>
      </c>
      <c r="EA449" s="4" t="s">
        <v>461</v>
      </c>
      <c r="EB449" s="4">
        <v>662.84757238</v>
      </c>
      <c r="EC449" s="6">
        <v>224.97863037076</v>
      </c>
      <c r="ED449" s="7">
        <v>0.34</v>
      </c>
      <c r="EE449" s="4" t="s">
        <v>1494</v>
      </c>
      <c r="EF449" s="4" t="s">
        <v>1429</v>
      </c>
      <c r="EG449" s="4" t="s">
        <v>1495</v>
      </c>
      <c r="EH449" s="4">
        <f t="shared" si="1"/>
        <v>1081.454774</v>
      </c>
      <c r="EI449" s="4">
        <f t="shared" si="2"/>
        <v>3.526190476</v>
      </c>
      <c r="EJ449" s="4">
        <f t="shared" si="3"/>
        <v>3813.415524</v>
      </c>
      <c r="EK449" s="4">
        <f t="shared" si="4"/>
        <v>0.4673869007</v>
      </c>
      <c r="EL449" s="4">
        <f t="shared" si="5"/>
        <v>0.5752869683</v>
      </c>
      <c r="EM449" s="4">
        <f t="shared" si="6"/>
        <v>0.7558685446</v>
      </c>
      <c r="EN449" s="4">
        <f t="shared" si="7"/>
        <v>0.1690140845</v>
      </c>
      <c r="EO449" s="4">
        <f t="shared" si="8"/>
        <v>0</v>
      </c>
      <c r="EP449" s="4">
        <f t="shared" si="9"/>
        <v>0.07511737089</v>
      </c>
      <c r="EQ449" s="4">
        <f t="shared" si="10"/>
        <v>0.2772451047</v>
      </c>
      <c r="ER449" s="4">
        <f t="shared" si="11"/>
        <v>0.1661039838</v>
      </c>
      <c r="ES449" s="4">
        <f t="shared" si="12"/>
        <v>0.5435516543</v>
      </c>
      <c r="ET449" s="4">
        <f t="shared" si="13"/>
        <v>0.111714975</v>
      </c>
      <c r="EU449" s="4">
        <f t="shared" si="14"/>
        <v>0.15</v>
      </c>
      <c r="EV449" s="4">
        <f t="shared" si="15"/>
        <v>0.09</v>
      </c>
      <c r="EW449" s="4">
        <f t="shared" si="16"/>
        <v>0.25</v>
      </c>
      <c r="EX449" s="4">
        <f t="shared" si="17"/>
        <v>0.19</v>
      </c>
      <c r="EY449" s="4">
        <f t="shared" si="18"/>
        <v>0.1</v>
      </c>
      <c r="EZ449" s="4">
        <f t="shared" si="19"/>
        <v>1.393654131</v>
      </c>
      <c r="FA449" s="4">
        <f t="shared" si="20"/>
        <v>0.8659259985</v>
      </c>
      <c r="FB449" s="4">
        <f t="shared" si="21"/>
        <v>0.339412317</v>
      </c>
      <c r="FC449" s="4">
        <f t="shared" si="22"/>
        <v>0</v>
      </c>
      <c r="FD449" s="4">
        <f t="shared" si="23"/>
        <v>0</v>
      </c>
      <c r="FE449" s="4">
        <f t="shared" si="24"/>
        <v>0.2047265361</v>
      </c>
      <c r="FF449" s="4">
        <f t="shared" si="25"/>
        <v>0</v>
      </c>
      <c r="FG449" s="4">
        <f t="shared" si="26"/>
        <v>0</v>
      </c>
      <c r="FH449" s="4">
        <f t="shared" si="27"/>
        <v>0</v>
      </c>
      <c r="FI449" s="4">
        <f t="shared" si="28"/>
        <v>0</v>
      </c>
      <c r="FJ449" s="4">
        <f t="shared" si="29"/>
        <v>0.2288993923</v>
      </c>
      <c r="FK449" s="4">
        <f t="shared" si="30"/>
        <v>0.03376097232</v>
      </c>
      <c r="FL449" s="4">
        <f t="shared" si="31"/>
        <v>0</v>
      </c>
      <c r="FM449" s="4">
        <f t="shared" si="32"/>
        <v>0</v>
      </c>
      <c r="FN449" s="4">
        <f t="shared" si="33"/>
        <v>0.4251181634</v>
      </c>
      <c r="FO449" s="4">
        <f t="shared" si="34"/>
        <v>0.04199864956</v>
      </c>
      <c r="FP449" s="4">
        <f t="shared" si="35"/>
        <v>0.06549628629</v>
      </c>
      <c r="FQ449" s="4">
        <f t="shared" si="36"/>
        <v>1</v>
      </c>
      <c r="FR449" s="4">
        <v>74.05</v>
      </c>
    </row>
    <row r="450" ht="12.75" customHeight="1">
      <c r="A450" s="4" t="s">
        <v>166</v>
      </c>
      <c r="B450" s="4" t="s">
        <v>1428</v>
      </c>
      <c r="C450" s="4" t="s">
        <v>1429</v>
      </c>
      <c r="D450" s="4" t="s">
        <v>1497</v>
      </c>
      <c r="E450" s="4" t="s">
        <v>1498</v>
      </c>
      <c r="F450" s="4">
        <v>406.818773336</v>
      </c>
      <c r="G450" s="4">
        <v>9.4375</v>
      </c>
      <c r="H450" s="4">
        <v>20.0</v>
      </c>
      <c r="I450" s="4">
        <v>45.25</v>
      </c>
      <c r="J450" s="4">
        <v>57.625</v>
      </c>
      <c r="K450" s="4">
        <v>133.125</v>
      </c>
      <c r="L450" s="4">
        <v>141.9375</v>
      </c>
      <c r="M450" s="4">
        <v>171.338455200195</v>
      </c>
      <c r="N450" s="4">
        <v>554.0576171875</v>
      </c>
      <c r="O450" s="4">
        <v>314.302541554285</v>
      </c>
      <c r="P450" s="4">
        <v>0.0</v>
      </c>
      <c r="Q450" s="4">
        <v>0.0</v>
      </c>
      <c r="R450" s="4">
        <v>0.0</v>
      </c>
      <c r="S450" s="4">
        <v>259.4375</v>
      </c>
      <c r="T450" s="4">
        <v>147.9375</v>
      </c>
      <c r="U450" s="4">
        <v>0.0</v>
      </c>
      <c r="V450" s="4">
        <v>1380.66856177013</v>
      </c>
      <c r="W450" s="4">
        <v>13.9404471419791</v>
      </c>
      <c r="X450" s="4">
        <v>33.0</v>
      </c>
      <c r="Y450" s="4">
        <v>138324.8467</v>
      </c>
      <c r="Z450" s="4">
        <v>86.39</v>
      </c>
      <c r="AA450" s="4">
        <v>37.55</v>
      </c>
      <c r="AB450" s="4">
        <v>37.55</v>
      </c>
      <c r="AC450" s="4">
        <v>0.0</v>
      </c>
      <c r="AD450" s="4">
        <v>2.4</v>
      </c>
      <c r="AE450" s="4">
        <v>12.23</v>
      </c>
      <c r="AF450" s="4">
        <v>34.21</v>
      </c>
      <c r="AG450" s="4">
        <v>86.4</v>
      </c>
      <c r="AH450" s="4">
        <v>10.2</v>
      </c>
      <c r="AI450" s="4">
        <v>13.6</v>
      </c>
      <c r="AJ450" s="4">
        <v>2.4</v>
      </c>
      <c r="AK450" s="4">
        <v>0.0</v>
      </c>
      <c r="AL450" s="4">
        <v>0.0</v>
      </c>
      <c r="AM450" s="4">
        <v>0.0</v>
      </c>
      <c r="AN450" s="4">
        <v>0.0</v>
      </c>
      <c r="AO450" s="4">
        <v>0.0</v>
      </c>
      <c r="AP450" s="4">
        <v>0.0</v>
      </c>
      <c r="AQ450" s="4">
        <v>0.0</v>
      </c>
      <c r="AR450" s="4">
        <v>1.52</v>
      </c>
      <c r="AS450" s="4">
        <v>0.0</v>
      </c>
      <c r="AT450" s="4">
        <v>0.0</v>
      </c>
      <c r="AU450" s="4">
        <v>0.0</v>
      </c>
      <c r="AV450" s="4">
        <v>0.0</v>
      </c>
      <c r="AW450" s="4">
        <v>0.0</v>
      </c>
      <c r="AX450" s="4">
        <v>0.0</v>
      </c>
      <c r="AY450" s="4">
        <v>0.0</v>
      </c>
      <c r="AZ450" s="4">
        <v>0.0</v>
      </c>
      <c r="BA450" s="4">
        <v>0.0</v>
      </c>
      <c r="BB450" s="4">
        <v>3.1</v>
      </c>
      <c r="BC450" s="4">
        <v>0.0</v>
      </c>
      <c r="BD450" s="4">
        <v>0.0</v>
      </c>
      <c r="BE450" s="4">
        <v>0.0</v>
      </c>
      <c r="BF450" s="4">
        <v>0.0</v>
      </c>
      <c r="BG450" s="4">
        <v>0.0</v>
      </c>
      <c r="BH450" s="4">
        <v>0.0</v>
      </c>
      <c r="BI450" s="4">
        <v>0.0</v>
      </c>
      <c r="BJ450" s="4">
        <v>0.0</v>
      </c>
      <c r="BK450" s="4">
        <v>0.0</v>
      </c>
      <c r="BL450" s="4">
        <v>0.0</v>
      </c>
      <c r="BM450" s="4">
        <v>0.0</v>
      </c>
      <c r="BN450" s="4">
        <v>21.16</v>
      </c>
      <c r="BO450" s="4">
        <v>0.0</v>
      </c>
      <c r="BP450" s="4">
        <v>0.0</v>
      </c>
      <c r="BQ450" s="4">
        <v>0.0</v>
      </c>
      <c r="BR450" s="4">
        <v>4.86</v>
      </c>
      <c r="BS450" s="4">
        <v>0.0</v>
      </c>
      <c r="BT450" s="4">
        <v>0.0</v>
      </c>
      <c r="BU450" s="4">
        <v>0.0</v>
      </c>
      <c r="BV450" s="4">
        <v>0.0</v>
      </c>
      <c r="BW450" s="4">
        <v>0.0</v>
      </c>
      <c r="BX450" s="4">
        <v>0.0</v>
      </c>
      <c r="BY450" s="4">
        <v>0.0</v>
      </c>
      <c r="BZ450" s="4">
        <v>0.0</v>
      </c>
      <c r="CA450" s="4">
        <v>0.0</v>
      </c>
      <c r="CB450" s="4">
        <v>0.0</v>
      </c>
      <c r="CC450" s="4">
        <v>10.7</v>
      </c>
      <c r="CD450" s="4">
        <v>0.0</v>
      </c>
      <c r="CE450" s="4">
        <v>1.98</v>
      </c>
      <c r="CF450" s="4">
        <v>4.68</v>
      </c>
      <c r="CG450" s="4">
        <v>0.0</v>
      </c>
      <c r="CH450" s="4">
        <v>7.2</v>
      </c>
      <c r="CI450" s="4">
        <v>0.0</v>
      </c>
      <c r="CJ450" s="4">
        <v>0.0</v>
      </c>
      <c r="CK450" s="4">
        <v>0.0</v>
      </c>
      <c r="CL450" s="4">
        <v>0.0</v>
      </c>
      <c r="CM450" s="4">
        <v>1.7</v>
      </c>
      <c r="CN450" s="4">
        <v>0.0</v>
      </c>
      <c r="CO450" s="4">
        <v>0.0</v>
      </c>
      <c r="CP450" s="4">
        <v>2.28</v>
      </c>
      <c r="CQ450" s="4">
        <v>0.0</v>
      </c>
      <c r="CR450" s="4">
        <v>27.21</v>
      </c>
      <c r="CS450" s="4">
        <v>0.0</v>
      </c>
      <c r="CT450" s="4">
        <v>67.0</v>
      </c>
      <c r="CU450" s="4">
        <v>36.3</v>
      </c>
      <c r="CV450" s="4" t="s">
        <v>1497</v>
      </c>
      <c r="CW450" s="4">
        <v>406.82</v>
      </c>
      <c r="CX450" s="4">
        <v>0.11</v>
      </c>
      <c r="CY450" s="4">
        <v>0.25</v>
      </c>
      <c r="CZ450" s="4">
        <v>0.0</v>
      </c>
      <c r="DA450" s="4">
        <v>0.0</v>
      </c>
      <c r="DB450" s="4">
        <v>0.0</v>
      </c>
      <c r="DC450" s="4">
        <v>0.0</v>
      </c>
      <c r="DD450" s="4">
        <v>0.0</v>
      </c>
      <c r="DE450" s="4">
        <v>0.1</v>
      </c>
      <c r="DF450" s="4">
        <v>0.0</v>
      </c>
      <c r="DG450" s="4">
        <v>0.0</v>
      </c>
      <c r="DH450" s="4">
        <v>0.0</v>
      </c>
      <c r="DI450" s="4">
        <v>0.0</v>
      </c>
      <c r="DJ450" s="4">
        <v>0.0</v>
      </c>
      <c r="DK450" s="4">
        <v>0.0</v>
      </c>
      <c r="DL450" s="4">
        <v>0.0</v>
      </c>
      <c r="DM450" s="4">
        <v>0.25</v>
      </c>
      <c r="DN450" s="4">
        <v>0.0</v>
      </c>
      <c r="DO450" s="4">
        <v>0.06</v>
      </c>
      <c r="DP450" s="4">
        <v>0.09</v>
      </c>
      <c r="DQ450" s="4">
        <v>0.0</v>
      </c>
      <c r="DR450" s="4">
        <v>0.0</v>
      </c>
      <c r="DS450" s="4">
        <v>0.0</v>
      </c>
      <c r="DT450" s="4">
        <v>0.14</v>
      </c>
      <c r="DU450" s="4">
        <v>0.0</v>
      </c>
      <c r="DV450" s="4">
        <v>0.0</v>
      </c>
      <c r="DW450" s="4">
        <v>0.01</v>
      </c>
      <c r="DX450" s="4" t="s">
        <v>1497</v>
      </c>
      <c r="DY450" s="4" t="s">
        <v>1499</v>
      </c>
      <c r="DZ450" s="4" t="s">
        <v>1433</v>
      </c>
      <c r="EA450" s="4" t="s">
        <v>461</v>
      </c>
      <c r="EB450" s="4">
        <v>406.818773336</v>
      </c>
      <c r="EC450" s="6">
        <v>282.19954230554</v>
      </c>
      <c r="ED450" s="7">
        <v>0.69</v>
      </c>
      <c r="EE450" s="4" t="s">
        <v>1497</v>
      </c>
      <c r="EF450" s="4" t="s">
        <v>1429</v>
      </c>
      <c r="EG450" s="4" t="s">
        <v>1498</v>
      </c>
      <c r="EH450" s="4">
        <f t="shared" si="1"/>
        <v>1601.167342</v>
      </c>
      <c r="EI450" s="4">
        <f t="shared" si="2"/>
        <v>2.379889807</v>
      </c>
      <c r="EJ450" s="4">
        <f t="shared" si="3"/>
        <v>3810.601837</v>
      </c>
      <c r="EK450" s="4">
        <f t="shared" si="4"/>
        <v>0.3370760505</v>
      </c>
      <c r="EL450" s="4">
        <f t="shared" si="5"/>
        <v>1.303391596</v>
      </c>
      <c r="EM450" s="4">
        <f t="shared" si="6"/>
        <v>0.7673179396</v>
      </c>
      <c r="EN450" s="4">
        <f t="shared" si="7"/>
        <v>0.09058614565</v>
      </c>
      <c r="EO450" s="4">
        <f t="shared" si="8"/>
        <v>0.1207815275</v>
      </c>
      <c r="EP450" s="4">
        <f t="shared" si="9"/>
        <v>0.02131438721</v>
      </c>
      <c r="EQ450" s="4">
        <f t="shared" si="10"/>
        <v>0.434656789</v>
      </c>
      <c r="ER450" s="4">
        <f t="shared" si="11"/>
        <v>0.141567311</v>
      </c>
      <c r="ES450" s="4">
        <f t="shared" si="12"/>
        <v>0.3959949068</v>
      </c>
      <c r="ET450" s="4">
        <f t="shared" si="13"/>
        <v>0.2123549985</v>
      </c>
      <c r="EU450" s="4">
        <f t="shared" si="14"/>
        <v>0.25</v>
      </c>
      <c r="EV450" s="4">
        <f t="shared" si="15"/>
        <v>0.1</v>
      </c>
      <c r="EW450" s="4">
        <f t="shared" si="16"/>
        <v>0.06</v>
      </c>
      <c r="EX450" s="4">
        <f t="shared" si="17"/>
        <v>0.34</v>
      </c>
      <c r="EY450" s="4">
        <f t="shared" si="18"/>
        <v>0.14</v>
      </c>
      <c r="EZ450" s="4">
        <f t="shared" si="19"/>
        <v>1.387687827</v>
      </c>
      <c r="FA450" s="4">
        <f t="shared" si="20"/>
        <v>0.8622189254</v>
      </c>
      <c r="FB450" s="4">
        <f t="shared" si="21"/>
        <v>0.693673844</v>
      </c>
      <c r="FC450" s="4">
        <f t="shared" si="22"/>
        <v>0</v>
      </c>
      <c r="FD450" s="4">
        <f t="shared" si="23"/>
        <v>0</v>
      </c>
      <c r="FE450" s="4">
        <f t="shared" si="24"/>
        <v>0.03454808871</v>
      </c>
      <c r="FF450" s="4">
        <f t="shared" si="25"/>
        <v>0</v>
      </c>
      <c r="FG450" s="4">
        <f t="shared" si="26"/>
        <v>0</v>
      </c>
      <c r="FH450" s="4">
        <f t="shared" si="27"/>
        <v>0</v>
      </c>
      <c r="FI450" s="4">
        <f t="shared" si="28"/>
        <v>0</v>
      </c>
      <c r="FJ450" s="4">
        <f t="shared" si="29"/>
        <v>0.2358185668</v>
      </c>
      <c r="FK450" s="4">
        <f t="shared" si="30"/>
        <v>0</v>
      </c>
      <c r="FL450" s="4">
        <f t="shared" si="31"/>
        <v>0.05416248746</v>
      </c>
      <c r="FM450" s="4">
        <f t="shared" si="32"/>
        <v>0</v>
      </c>
      <c r="FN450" s="4">
        <f t="shared" si="33"/>
        <v>0.1934692968</v>
      </c>
      <c r="FO450" s="4">
        <f t="shared" si="34"/>
        <v>0.1344032096</v>
      </c>
      <c r="FP450" s="4">
        <f t="shared" si="35"/>
        <v>0.3475983506</v>
      </c>
      <c r="FQ450" s="4">
        <f t="shared" si="36"/>
        <v>1</v>
      </c>
      <c r="FR450" s="4">
        <v>89.73</v>
      </c>
    </row>
    <row r="451" ht="12.75" customHeight="1">
      <c r="A451" s="4" t="s">
        <v>166</v>
      </c>
      <c r="B451" s="4" t="s">
        <v>1428</v>
      </c>
      <c r="C451" s="4" t="s">
        <v>1429</v>
      </c>
      <c r="D451" s="4" t="s">
        <v>1500</v>
      </c>
      <c r="E451" s="4" t="s">
        <v>1501</v>
      </c>
      <c r="F451" s="4">
        <v>268.499384596</v>
      </c>
      <c r="G451" s="4">
        <v>47.1875</v>
      </c>
      <c r="H451" s="4">
        <v>51.1875</v>
      </c>
      <c r="I451" s="4">
        <v>62.625</v>
      </c>
      <c r="J451" s="4">
        <v>38.375</v>
      </c>
      <c r="K451" s="4">
        <v>44.3125</v>
      </c>
      <c r="L451" s="4">
        <v>24.75</v>
      </c>
      <c r="M451" s="4">
        <v>40.0</v>
      </c>
      <c r="N451" s="4">
        <v>164.518432617188</v>
      </c>
      <c r="O451" s="4">
        <v>90.243509983156</v>
      </c>
      <c r="P451" s="4">
        <v>0.0</v>
      </c>
      <c r="Q451" s="4">
        <v>0.0</v>
      </c>
      <c r="R451" s="4">
        <v>0.0</v>
      </c>
      <c r="S451" s="4">
        <v>115.25</v>
      </c>
      <c r="T451" s="4">
        <v>153.1875</v>
      </c>
      <c r="U451" s="4">
        <v>0.0</v>
      </c>
      <c r="V451" s="4">
        <v>1384.18205068589</v>
      </c>
      <c r="W451" s="4">
        <v>14.5527644733783</v>
      </c>
      <c r="X451" s="4">
        <v>26.0</v>
      </c>
      <c r="Y451" s="4">
        <v>93779.9939</v>
      </c>
      <c r="Z451" s="4">
        <v>53.28</v>
      </c>
      <c r="AA451" s="4">
        <v>37.18</v>
      </c>
      <c r="AB451" s="4">
        <v>36.34</v>
      </c>
      <c r="AC451" s="4">
        <v>0.84</v>
      </c>
      <c r="AD451" s="4">
        <v>1.65</v>
      </c>
      <c r="AE451" s="4">
        <v>8.78</v>
      </c>
      <c r="AF451" s="4">
        <v>5.67</v>
      </c>
      <c r="AG451" s="4">
        <v>36.5</v>
      </c>
      <c r="AH451" s="4">
        <v>4.6</v>
      </c>
      <c r="AI451" s="4">
        <v>0.0</v>
      </c>
      <c r="AJ451" s="4">
        <v>10.4</v>
      </c>
      <c r="AK451" s="4">
        <v>1.26</v>
      </c>
      <c r="AL451" s="4">
        <v>0.0</v>
      </c>
      <c r="AM451" s="4">
        <v>0.0</v>
      </c>
      <c r="AN451" s="4">
        <v>0.0</v>
      </c>
      <c r="AO451" s="4">
        <v>0.0</v>
      </c>
      <c r="AP451" s="4">
        <v>0.0</v>
      </c>
      <c r="AQ451" s="4">
        <v>0.0</v>
      </c>
      <c r="AR451" s="4">
        <v>2.01</v>
      </c>
      <c r="AS451" s="4">
        <v>0.0</v>
      </c>
      <c r="AT451" s="4">
        <v>0.0</v>
      </c>
      <c r="AU451" s="4">
        <v>0.0</v>
      </c>
      <c r="AV451" s="4">
        <v>0.0</v>
      </c>
      <c r="AW451" s="4">
        <v>0.0</v>
      </c>
      <c r="AX451" s="4">
        <v>0.0</v>
      </c>
      <c r="AY451" s="4">
        <v>0.0</v>
      </c>
      <c r="AZ451" s="4">
        <v>0.0</v>
      </c>
      <c r="BA451" s="4">
        <v>0.0</v>
      </c>
      <c r="BB451" s="4">
        <v>0.0</v>
      </c>
      <c r="BC451" s="4">
        <v>0.0</v>
      </c>
      <c r="BD451" s="4">
        <v>0.0</v>
      </c>
      <c r="BE451" s="4">
        <v>0.0</v>
      </c>
      <c r="BF451" s="4">
        <v>0.0</v>
      </c>
      <c r="BG451" s="4">
        <v>0.0</v>
      </c>
      <c r="BH451" s="4">
        <v>0.0</v>
      </c>
      <c r="BI451" s="4">
        <v>0.0</v>
      </c>
      <c r="BJ451" s="4">
        <v>0.0</v>
      </c>
      <c r="BK451" s="4">
        <v>0.0</v>
      </c>
      <c r="BL451" s="4">
        <v>0.8</v>
      </c>
      <c r="BM451" s="4">
        <v>0.0</v>
      </c>
      <c r="BN451" s="4">
        <v>2.22</v>
      </c>
      <c r="BO451" s="4">
        <v>0.0</v>
      </c>
      <c r="BP451" s="4">
        <v>0.0</v>
      </c>
      <c r="BQ451" s="4">
        <v>0.0</v>
      </c>
      <c r="BR451" s="4">
        <v>0.0</v>
      </c>
      <c r="BS451" s="4">
        <v>0.0</v>
      </c>
      <c r="BT451" s="4">
        <v>0.0</v>
      </c>
      <c r="BU451" s="4">
        <v>0.0</v>
      </c>
      <c r="BV451" s="4">
        <v>0.0</v>
      </c>
      <c r="BW451" s="4">
        <v>0.0</v>
      </c>
      <c r="BX451" s="4">
        <v>0.0</v>
      </c>
      <c r="BY451" s="4">
        <v>0.0</v>
      </c>
      <c r="BZ451" s="4">
        <v>0.0</v>
      </c>
      <c r="CA451" s="4">
        <v>0.0</v>
      </c>
      <c r="CB451" s="4">
        <v>0.0</v>
      </c>
      <c r="CC451" s="4">
        <v>0.0</v>
      </c>
      <c r="CD451" s="4">
        <v>1.1</v>
      </c>
      <c r="CE451" s="4">
        <v>6.26</v>
      </c>
      <c r="CF451" s="4">
        <v>2.16</v>
      </c>
      <c r="CG451" s="4">
        <v>0.0</v>
      </c>
      <c r="CH451" s="4">
        <v>0.0</v>
      </c>
      <c r="CI451" s="4">
        <v>0.0</v>
      </c>
      <c r="CJ451" s="4">
        <v>0.0</v>
      </c>
      <c r="CK451" s="4">
        <v>0.0</v>
      </c>
      <c r="CL451" s="4">
        <v>0.0</v>
      </c>
      <c r="CM451" s="4">
        <v>0.0</v>
      </c>
      <c r="CN451" s="4">
        <v>0.0</v>
      </c>
      <c r="CO451" s="4">
        <v>3.18</v>
      </c>
      <c r="CP451" s="4">
        <v>2.0</v>
      </c>
      <c r="CQ451" s="4">
        <v>0.0</v>
      </c>
      <c r="CR451" s="4">
        <v>32.29</v>
      </c>
      <c r="CS451" s="4">
        <v>0.0</v>
      </c>
      <c r="CT451" s="4">
        <v>46.0</v>
      </c>
      <c r="CU451" s="4">
        <v>41.6</v>
      </c>
      <c r="CV451" s="4" t="s">
        <v>1500</v>
      </c>
      <c r="CW451" s="4">
        <v>268.5</v>
      </c>
      <c r="CX451" s="4">
        <v>0.06</v>
      </c>
      <c r="CY451" s="4">
        <v>0.26</v>
      </c>
      <c r="CZ451" s="4">
        <v>0.0</v>
      </c>
      <c r="DA451" s="4">
        <v>0.0</v>
      </c>
      <c r="DB451" s="4">
        <v>0.02</v>
      </c>
      <c r="DC451" s="4">
        <v>0.01</v>
      </c>
      <c r="DD451" s="4">
        <v>0.0</v>
      </c>
      <c r="DE451" s="4">
        <v>0.07</v>
      </c>
      <c r="DF451" s="4">
        <v>0.0</v>
      </c>
      <c r="DG451" s="4">
        <v>0.0</v>
      </c>
      <c r="DH451" s="4">
        <v>0.0</v>
      </c>
      <c r="DI451" s="4">
        <v>0.0</v>
      </c>
      <c r="DJ451" s="4">
        <v>0.0</v>
      </c>
      <c r="DK451" s="4">
        <v>0.0</v>
      </c>
      <c r="DL451" s="4">
        <v>0.0</v>
      </c>
      <c r="DM451" s="4">
        <v>0.1</v>
      </c>
      <c r="DN451" s="4">
        <v>0.0</v>
      </c>
      <c r="DO451" s="4">
        <v>0.07</v>
      </c>
      <c r="DP451" s="4">
        <v>0.27</v>
      </c>
      <c r="DQ451" s="4">
        <v>0.0</v>
      </c>
      <c r="DR451" s="4">
        <v>0.0</v>
      </c>
      <c r="DS451" s="4">
        <v>0.0</v>
      </c>
      <c r="DT451" s="4">
        <v>0.11</v>
      </c>
      <c r="DU451" s="4">
        <v>0.0</v>
      </c>
      <c r="DV451" s="4">
        <v>0.0</v>
      </c>
      <c r="DW451" s="4">
        <v>0.02</v>
      </c>
      <c r="DX451" s="4" t="s">
        <v>1500</v>
      </c>
      <c r="DY451" s="4" t="s">
        <v>1502</v>
      </c>
      <c r="DZ451" s="4" t="s">
        <v>1433</v>
      </c>
      <c r="EA451" s="4" t="s">
        <v>461</v>
      </c>
      <c r="EB451" s="4">
        <v>268.499384596</v>
      </c>
      <c r="EC451" s="6">
        <v>97.98821611093</v>
      </c>
      <c r="ED451" s="7">
        <v>0.36</v>
      </c>
      <c r="EE451" s="4" t="s">
        <v>1500</v>
      </c>
      <c r="EF451" s="4" t="s">
        <v>1429</v>
      </c>
      <c r="EG451" s="4" t="s">
        <v>1501</v>
      </c>
      <c r="EH451" s="4">
        <f t="shared" si="1"/>
        <v>1760.135021</v>
      </c>
      <c r="EI451" s="4">
        <f t="shared" si="2"/>
        <v>1.280769231</v>
      </c>
      <c r="EJ451" s="4">
        <f t="shared" si="3"/>
        <v>2254.326776</v>
      </c>
      <c r="EK451" s="4">
        <f t="shared" si="4"/>
        <v>0.06531531532</v>
      </c>
      <c r="EL451" s="4">
        <f t="shared" si="5"/>
        <v>0.9665915916</v>
      </c>
      <c r="EM451" s="4">
        <f t="shared" si="6"/>
        <v>0.7087378641</v>
      </c>
      <c r="EN451" s="4">
        <f t="shared" si="7"/>
        <v>0.08932038835</v>
      </c>
      <c r="EO451" s="4">
        <f t="shared" si="8"/>
        <v>0</v>
      </c>
      <c r="EP451" s="4">
        <f t="shared" si="9"/>
        <v>0.2019417476</v>
      </c>
      <c r="EQ451" s="4">
        <f t="shared" si="10"/>
        <v>0.6978228228</v>
      </c>
      <c r="ER451" s="4">
        <f t="shared" si="11"/>
        <v>0.1647897898</v>
      </c>
      <c r="ES451" s="4">
        <f t="shared" si="12"/>
        <v>0.1064189189</v>
      </c>
      <c r="ET451" s="4">
        <f t="shared" si="13"/>
        <v>0.198436209</v>
      </c>
      <c r="EU451" s="4">
        <f t="shared" si="14"/>
        <v>0.29</v>
      </c>
      <c r="EV451" s="4">
        <f t="shared" si="15"/>
        <v>0.07</v>
      </c>
      <c r="EW451" s="4">
        <f t="shared" si="16"/>
        <v>0.07</v>
      </c>
      <c r="EX451" s="4">
        <f t="shared" si="17"/>
        <v>0.37</v>
      </c>
      <c r="EY451" s="4">
        <f t="shared" si="18"/>
        <v>0.11</v>
      </c>
      <c r="EZ451" s="4">
        <f t="shared" si="19"/>
        <v>1.34195355</v>
      </c>
      <c r="FA451" s="4">
        <f t="shared" si="20"/>
        <v>0.8338026212</v>
      </c>
      <c r="FB451" s="4">
        <f t="shared" si="21"/>
        <v>0.3649476376</v>
      </c>
      <c r="FC451" s="4">
        <f t="shared" si="22"/>
        <v>0.02457577531</v>
      </c>
      <c r="FD451" s="4">
        <f t="shared" si="23"/>
        <v>0</v>
      </c>
      <c r="FE451" s="4">
        <f t="shared" si="24"/>
        <v>0</v>
      </c>
      <c r="FF451" s="4">
        <f t="shared" si="25"/>
        <v>0</v>
      </c>
      <c r="FG451" s="4">
        <f t="shared" si="26"/>
        <v>0</v>
      </c>
      <c r="FH451" s="4">
        <f t="shared" si="27"/>
        <v>0</v>
      </c>
      <c r="FI451" s="4">
        <f t="shared" si="28"/>
        <v>0</v>
      </c>
      <c r="FJ451" s="4">
        <f t="shared" si="29"/>
        <v>0.04330017554</v>
      </c>
      <c r="FK451" s="4">
        <f t="shared" si="30"/>
        <v>0</v>
      </c>
      <c r="FL451" s="4">
        <f t="shared" si="31"/>
        <v>0</v>
      </c>
      <c r="FM451" s="4">
        <f t="shared" si="32"/>
        <v>0.01560366686</v>
      </c>
      <c r="FN451" s="4">
        <f t="shared" si="33"/>
        <v>0.1856836357</v>
      </c>
      <c r="FO451" s="4">
        <f t="shared" si="34"/>
        <v>0</v>
      </c>
      <c r="FP451" s="4">
        <f t="shared" si="35"/>
        <v>0.7308367466</v>
      </c>
      <c r="FQ451" s="4">
        <f t="shared" si="36"/>
        <v>1</v>
      </c>
      <c r="FR451" s="4">
        <v>51.27</v>
      </c>
    </row>
    <row r="452" ht="12.75" customHeight="1">
      <c r="A452" s="4" t="s">
        <v>166</v>
      </c>
      <c r="B452" s="4" t="s">
        <v>1428</v>
      </c>
      <c r="C452" s="4" t="s">
        <v>1429</v>
      </c>
      <c r="D452" s="4" t="s">
        <v>1503</v>
      </c>
      <c r="E452" s="4" t="s">
        <v>529</v>
      </c>
      <c r="F452" s="4">
        <v>462.130022271</v>
      </c>
      <c r="G452" s="4">
        <v>36.125</v>
      </c>
      <c r="H452" s="4">
        <v>44.0625</v>
      </c>
      <c r="I452" s="4">
        <v>80.125</v>
      </c>
      <c r="J452" s="4">
        <v>85.1875</v>
      </c>
      <c r="K452" s="4">
        <v>133.5625</v>
      </c>
      <c r="L452" s="4">
        <v>83.375</v>
      </c>
      <c r="M452" s="4">
        <v>128.580596923828</v>
      </c>
      <c r="N452" s="4">
        <v>310.0</v>
      </c>
      <c r="O452" s="4">
        <v>187.017590034651</v>
      </c>
      <c r="P452" s="4">
        <v>0.0</v>
      </c>
      <c r="Q452" s="4">
        <v>0.0</v>
      </c>
      <c r="R452" s="4">
        <v>0.0</v>
      </c>
      <c r="S452" s="4">
        <v>227.25</v>
      </c>
      <c r="T452" s="4">
        <v>151.5625</v>
      </c>
      <c r="U452" s="4">
        <v>83.625</v>
      </c>
      <c r="V452" s="4">
        <v>1381.53715987546</v>
      </c>
      <c r="W452" s="4">
        <v>14.3332232299986</v>
      </c>
      <c r="X452" s="4">
        <v>31.0</v>
      </c>
      <c r="Y452" s="4">
        <v>176205.8569</v>
      </c>
      <c r="Z452" s="4">
        <v>62.83</v>
      </c>
      <c r="AA452" s="4">
        <v>51.91</v>
      </c>
      <c r="AB452" s="4">
        <v>42.11</v>
      </c>
      <c r="AC452" s="4">
        <v>9.8</v>
      </c>
      <c r="AD452" s="4">
        <v>3.84</v>
      </c>
      <c r="AE452" s="4">
        <v>5.24</v>
      </c>
      <c r="AF452" s="4">
        <v>1.84</v>
      </c>
      <c r="AG452" s="4">
        <v>7.1</v>
      </c>
      <c r="AH452" s="4">
        <v>4.6</v>
      </c>
      <c r="AI452" s="4">
        <v>1.3</v>
      </c>
      <c r="AJ452" s="4">
        <v>1.6</v>
      </c>
      <c r="AK452" s="4">
        <v>6.55</v>
      </c>
      <c r="AL452" s="4">
        <v>0.0</v>
      </c>
      <c r="AM452" s="4">
        <v>0.0</v>
      </c>
      <c r="AN452" s="4">
        <v>0.0</v>
      </c>
      <c r="AO452" s="4">
        <v>0.0</v>
      </c>
      <c r="AP452" s="4">
        <v>0.0</v>
      </c>
      <c r="AQ452" s="4">
        <v>0.0</v>
      </c>
      <c r="AR452" s="4">
        <v>17.54</v>
      </c>
      <c r="AS452" s="4">
        <v>0.0</v>
      </c>
      <c r="AT452" s="4">
        <v>1.17</v>
      </c>
      <c r="AU452" s="4">
        <v>0.0</v>
      </c>
      <c r="AV452" s="4">
        <v>0.0</v>
      </c>
      <c r="AW452" s="4">
        <v>0.0</v>
      </c>
      <c r="AX452" s="4">
        <v>0.0</v>
      </c>
      <c r="AY452" s="4">
        <v>0.0</v>
      </c>
      <c r="AZ452" s="4">
        <v>0.0</v>
      </c>
      <c r="BA452" s="4">
        <v>0.0</v>
      </c>
      <c r="BB452" s="4">
        <v>1.03</v>
      </c>
      <c r="BC452" s="4">
        <v>0.0</v>
      </c>
      <c r="BD452" s="4">
        <v>0.0</v>
      </c>
      <c r="BE452" s="4">
        <v>0.0</v>
      </c>
      <c r="BF452" s="4">
        <v>0.0</v>
      </c>
      <c r="BG452" s="4">
        <v>0.0</v>
      </c>
      <c r="BH452" s="4">
        <v>0.0</v>
      </c>
      <c r="BI452" s="4">
        <v>2.52</v>
      </c>
      <c r="BJ452" s="4">
        <v>0.0</v>
      </c>
      <c r="BK452" s="4">
        <v>0.0</v>
      </c>
      <c r="BL452" s="4">
        <v>0.0</v>
      </c>
      <c r="BM452" s="4">
        <v>0.0</v>
      </c>
      <c r="BN452" s="4">
        <v>6.8</v>
      </c>
      <c r="BO452" s="4">
        <v>0.0</v>
      </c>
      <c r="BP452" s="4">
        <v>0.0</v>
      </c>
      <c r="BQ452" s="4">
        <v>1.23</v>
      </c>
      <c r="BR452" s="4">
        <v>0.0</v>
      </c>
      <c r="BS452" s="4">
        <v>0.2</v>
      </c>
      <c r="BT452" s="4">
        <v>0.0</v>
      </c>
      <c r="BU452" s="4">
        <v>0.0</v>
      </c>
      <c r="BV452" s="4">
        <v>0.0</v>
      </c>
      <c r="BW452" s="4">
        <v>0.0</v>
      </c>
      <c r="BX452" s="4">
        <v>1.25</v>
      </c>
      <c r="BY452" s="4">
        <v>0.0</v>
      </c>
      <c r="BZ452" s="4">
        <v>1.06</v>
      </c>
      <c r="CA452" s="4">
        <v>0.0</v>
      </c>
      <c r="CB452" s="4">
        <v>0.0</v>
      </c>
      <c r="CC452" s="4">
        <v>0.0</v>
      </c>
      <c r="CD452" s="4">
        <v>0.0</v>
      </c>
      <c r="CE452" s="4">
        <v>5.17</v>
      </c>
      <c r="CF452" s="4">
        <v>0.0</v>
      </c>
      <c r="CG452" s="4">
        <v>0.0</v>
      </c>
      <c r="CH452" s="4">
        <v>2.04</v>
      </c>
      <c r="CI452" s="4">
        <v>0.0</v>
      </c>
      <c r="CJ452" s="4">
        <v>6.24</v>
      </c>
      <c r="CK452" s="4">
        <v>0.0</v>
      </c>
      <c r="CL452" s="4">
        <v>0.0</v>
      </c>
      <c r="CM452" s="4">
        <v>1.28</v>
      </c>
      <c r="CN452" s="4">
        <v>0.0</v>
      </c>
      <c r="CO452" s="4">
        <v>7.36</v>
      </c>
      <c r="CP452" s="4">
        <v>0.0</v>
      </c>
      <c r="CQ452" s="4">
        <v>0.0</v>
      </c>
      <c r="CR452" s="4">
        <v>1.39</v>
      </c>
      <c r="CS452" s="4">
        <v>0.0</v>
      </c>
      <c r="CT452" s="4">
        <v>26.0</v>
      </c>
      <c r="CU452" s="4">
        <v>40.3</v>
      </c>
      <c r="CV452" s="4" t="s">
        <v>1503</v>
      </c>
      <c r="CW452" s="4">
        <v>462.13</v>
      </c>
      <c r="CX452" s="4">
        <v>0.14</v>
      </c>
      <c r="CY452" s="4">
        <v>0.14</v>
      </c>
      <c r="CZ452" s="4">
        <v>0.0</v>
      </c>
      <c r="DA452" s="4">
        <v>0.0</v>
      </c>
      <c r="DB452" s="4">
        <v>0.01</v>
      </c>
      <c r="DC452" s="4">
        <v>0.0</v>
      </c>
      <c r="DD452" s="4">
        <v>0.0</v>
      </c>
      <c r="DE452" s="4">
        <v>0.09</v>
      </c>
      <c r="DF452" s="4">
        <v>0.0</v>
      </c>
      <c r="DG452" s="4">
        <v>0.01</v>
      </c>
      <c r="DH452" s="4">
        <v>0.0</v>
      </c>
      <c r="DI452" s="4">
        <v>0.0</v>
      </c>
      <c r="DJ452" s="4">
        <v>0.0</v>
      </c>
      <c r="DK452" s="4">
        <v>0.03</v>
      </c>
      <c r="DL452" s="4">
        <v>0.0</v>
      </c>
      <c r="DM452" s="4">
        <v>0.36</v>
      </c>
      <c r="DN452" s="4">
        <v>0.0</v>
      </c>
      <c r="DO452" s="4">
        <v>0.09</v>
      </c>
      <c r="DP452" s="4">
        <v>0.0</v>
      </c>
      <c r="DQ452" s="4">
        <v>0.0</v>
      </c>
      <c r="DR452" s="4">
        <v>0.0</v>
      </c>
      <c r="DS452" s="4">
        <v>0.0</v>
      </c>
      <c r="DT452" s="4">
        <v>0.11</v>
      </c>
      <c r="DU452" s="4">
        <v>0.01</v>
      </c>
      <c r="DV452" s="4">
        <v>0.0</v>
      </c>
      <c r="DW452" s="4">
        <v>0.0</v>
      </c>
      <c r="DX452" s="4" t="s">
        <v>1503</v>
      </c>
      <c r="DY452" s="4" t="s">
        <v>530</v>
      </c>
      <c r="DZ452" s="4" t="s">
        <v>1433</v>
      </c>
      <c r="EA452" s="4" t="s">
        <v>461</v>
      </c>
      <c r="EB452" s="4">
        <v>462.130022271</v>
      </c>
      <c r="EC452" s="6">
        <v>320.4862572957</v>
      </c>
      <c r="ED452" s="7">
        <v>0.69</v>
      </c>
      <c r="EE452" s="4" t="s">
        <v>1503</v>
      </c>
      <c r="EF452" s="4" t="s">
        <v>1429</v>
      </c>
      <c r="EG452" s="4" t="s">
        <v>529</v>
      </c>
      <c r="EH452" s="4">
        <f t="shared" si="1"/>
        <v>2804.486024</v>
      </c>
      <c r="EI452" s="4">
        <f t="shared" si="2"/>
        <v>1.559057072</v>
      </c>
      <c r="EJ452" s="4">
        <f t="shared" si="3"/>
        <v>4372.353769</v>
      </c>
      <c r="EK452" s="4">
        <f t="shared" si="4"/>
        <v>0.3074964189</v>
      </c>
      <c r="EL452" s="4">
        <f t="shared" si="5"/>
        <v>0.2323730702</v>
      </c>
      <c r="EM452" s="4">
        <f t="shared" si="6"/>
        <v>0.4863013699</v>
      </c>
      <c r="EN452" s="4">
        <f t="shared" si="7"/>
        <v>0.3150684932</v>
      </c>
      <c r="EO452" s="4">
        <f t="shared" si="8"/>
        <v>0.08904109589</v>
      </c>
      <c r="EP452" s="4">
        <f t="shared" si="9"/>
        <v>0.1095890411</v>
      </c>
      <c r="EQ452" s="4">
        <f t="shared" si="10"/>
        <v>0.8261976763</v>
      </c>
      <c r="ER452" s="4">
        <f t="shared" si="11"/>
        <v>0.08339964985</v>
      </c>
      <c r="ES452" s="4">
        <f t="shared" si="12"/>
        <v>0.02928537323</v>
      </c>
      <c r="ET452" s="4">
        <f t="shared" si="13"/>
        <v>0.135957408</v>
      </c>
      <c r="EU452" s="4">
        <f t="shared" si="14"/>
        <v>0.15</v>
      </c>
      <c r="EV452" s="4">
        <f t="shared" si="15"/>
        <v>0.09</v>
      </c>
      <c r="EW452" s="4">
        <f t="shared" si="16"/>
        <v>0.12</v>
      </c>
      <c r="EX452" s="4">
        <f t="shared" si="17"/>
        <v>0.36</v>
      </c>
      <c r="EY452" s="4">
        <f t="shared" si="18"/>
        <v>0.11</v>
      </c>
      <c r="EZ452" s="4">
        <f t="shared" si="19"/>
        <v>1.366309416</v>
      </c>
      <c r="FA452" s="4">
        <f t="shared" si="20"/>
        <v>0.8489357718</v>
      </c>
      <c r="FB452" s="4">
        <f t="shared" si="21"/>
        <v>0.693498024</v>
      </c>
      <c r="FC452" s="4">
        <f t="shared" si="22"/>
        <v>0.1531089294</v>
      </c>
      <c r="FD452" s="4">
        <f t="shared" si="23"/>
        <v>0.02734922861</v>
      </c>
      <c r="FE452" s="4">
        <f t="shared" si="24"/>
        <v>0.02407667134</v>
      </c>
      <c r="FF452" s="4">
        <f t="shared" si="25"/>
        <v>0.05890603086</v>
      </c>
      <c r="FG452" s="4">
        <f t="shared" si="26"/>
        <v>0</v>
      </c>
      <c r="FH452" s="4">
        <f t="shared" si="27"/>
        <v>0</v>
      </c>
      <c r="FI452" s="4">
        <f t="shared" si="28"/>
        <v>0</v>
      </c>
      <c r="FJ452" s="4">
        <f t="shared" si="29"/>
        <v>0.1589527817</v>
      </c>
      <c r="FK452" s="4">
        <f t="shared" si="30"/>
        <v>0</v>
      </c>
      <c r="FL452" s="4">
        <f t="shared" si="31"/>
        <v>0</v>
      </c>
      <c r="FM452" s="4">
        <f t="shared" si="32"/>
        <v>0</v>
      </c>
      <c r="FN452" s="4">
        <f t="shared" si="33"/>
        <v>0.1208508649</v>
      </c>
      <c r="FO452" s="4">
        <f t="shared" si="34"/>
        <v>0.2223001403</v>
      </c>
      <c r="FP452" s="4">
        <f t="shared" si="35"/>
        <v>0.234455353</v>
      </c>
      <c r="FQ452" s="4">
        <f t="shared" si="36"/>
        <v>1</v>
      </c>
      <c r="FR452" s="4">
        <v>42.78</v>
      </c>
    </row>
    <row r="453" ht="12.75" customHeight="1">
      <c r="A453" s="4" t="s">
        <v>166</v>
      </c>
      <c r="B453" s="4" t="s">
        <v>1504</v>
      </c>
      <c r="C453" s="4" t="s">
        <v>1505</v>
      </c>
      <c r="D453" s="4" t="s">
        <v>1506</v>
      </c>
      <c r="E453" s="4" t="s">
        <v>1507</v>
      </c>
      <c r="F453" s="4">
        <v>376.491884192</v>
      </c>
      <c r="G453" s="4">
        <v>5.25</v>
      </c>
      <c r="H453" s="4">
        <v>13.25</v>
      </c>
      <c r="I453" s="4">
        <v>21.125</v>
      </c>
      <c r="J453" s="4">
        <v>26.125</v>
      </c>
      <c r="K453" s="4">
        <v>74.0625</v>
      </c>
      <c r="L453" s="4">
        <v>237.5</v>
      </c>
      <c r="M453" s="4">
        <v>59.6525726318359</v>
      </c>
      <c r="N453" s="4">
        <v>668.537109375</v>
      </c>
      <c r="O453" s="4">
        <v>307.819815446905</v>
      </c>
      <c r="P453" s="4">
        <v>0.0</v>
      </c>
      <c r="Q453" s="4">
        <v>0.0</v>
      </c>
      <c r="R453" s="4">
        <v>41.5625</v>
      </c>
      <c r="S453" s="4">
        <v>144.4375</v>
      </c>
      <c r="T453" s="4">
        <v>191.3125</v>
      </c>
      <c r="U453" s="4">
        <v>0.0</v>
      </c>
      <c r="V453" s="4">
        <v>1420.01324064879</v>
      </c>
      <c r="W453" s="4">
        <v>13.7817262495862</v>
      </c>
      <c r="X453" s="4">
        <v>26.0</v>
      </c>
      <c r="Y453" s="4">
        <v>171412.109</v>
      </c>
      <c r="Z453" s="4">
        <v>84.0</v>
      </c>
      <c r="AA453" s="4">
        <v>61.71</v>
      </c>
      <c r="AB453" s="4">
        <v>58.96</v>
      </c>
      <c r="AC453" s="4">
        <v>2.75</v>
      </c>
      <c r="AD453" s="4">
        <v>2.81</v>
      </c>
      <c r="AE453" s="4">
        <v>15.42</v>
      </c>
      <c r="AF453" s="4">
        <v>4.06</v>
      </c>
      <c r="AG453" s="4">
        <v>36.9</v>
      </c>
      <c r="AH453" s="4">
        <v>0.8</v>
      </c>
      <c r="AI453" s="4">
        <v>0.0</v>
      </c>
      <c r="AJ453" s="4">
        <v>12.0</v>
      </c>
      <c r="AK453" s="4">
        <v>1.36</v>
      </c>
      <c r="AL453" s="4">
        <v>0.0</v>
      </c>
      <c r="AM453" s="4">
        <v>0.0</v>
      </c>
      <c r="AN453" s="4">
        <v>0.0</v>
      </c>
      <c r="AO453" s="4">
        <v>0.0</v>
      </c>
      <c r="AP453" s="4">
        <v>0.0</v>
      </c>
      <c r="AQ453" s="4">
        <v>0.0</v>
      </c>
      <c r="AR453" s="4">
        <v>2.28</v>
      </c>
      <c r="AS453" s="4">
        <v>0.66</v>
      </c>
      <c r="AT453" s="4">
        <v>0.0</v>
      </c>
      <c r="AU453" s="4">
        <v>0.0</v>
      </c>
      <c r="AV453" s="4">
        <v>0.0</v>
      </c>
      <c r="AW453" s="4">
        <v>0.0</v>
      </c>
      <c r="AX453" s="4">
        <v>0.0</v>
      </c>
      <c r="AY453" s="4">
        <v>0.0</v>
      </c>
      <c r="AZ453" s="4">
        <v>0.0</v>
      </c>
      <c r="BA453" s="4">
        <v>0.0</v>
      </c>
      <c r="BB453" s="4">
        <v>9.08</v>
      </c>
      <c r="BC453" s="4">
        <v>0.0</v>
      </c>
      <c r="BD453" s="4">
        <v>0.0</v>
      </c>
      <c r="BE453" s="4">
        <v>0.0</v>
      </c>
      <c r="BF453" s="4">
        <v>0.0</v>
      </c>
      <c r="BG453" s="4">
        <v>0.0</v>
      </c>
      <c r="BH453" s="4">
        <v>0.0</v>
      </c>
      <c r="BI453" s="4">
        <v>0.0</v>
      </c>
      <c r="BJ453" s="4">
        <v>0.0</v>
      </c>
      <c r="BK453" s="4">
        <v>0.0</v>
      </c>
      <c r="BL453" s="4">
        <v>0.0</v>
      </c>
      <c r="BM453" s="4">
        <v>0.0</v>
      </c>
      <c r="BN453" s="4">
        <v>16.73</v>
      </c>
      <c r="BO453" s="4">
        <v>0.0</v>
      </c>
      <c r="BP453" s="4">
        <v>0.0</v>
      </c>
      <c r="BQ453" s="4">
        <v>0.0</v>
      </c>
      <c r="BR453" s="4">
        <v>0.0</v>
      </c>
      <c r="BS453" s="4">
        <v>0.0</v>
      </c>
      <c r="BT453" s="4">
        <v>0.0</v>
      </c>
      <c r="BU453" s="4">
        <v>0.0</v>
      </c>
      <c r="BV453" s="4">
        <v>0.0</v>
      </c>
      <c r="BW453" s="4">
        <v>0.0</v>
      </c>
      <c r="BX453" s="4">
        <v>0.0</v>
      </c>
      <c r="BY453" s="4">
        <v>0.0</v>
      </c>
      <c r="BZ453" s="4">
        <v>3.02</v>
      </c>
      <c r="CA453" s="4">
        <v>0.0</v>
      </c>
      <c r="CB453" s="4">
        <v>0.0</v>
      </c>
      <c r="CC453" s="4">
        <v>0.0</v>
      </c>
      <c r="CD453" s="4">
        <v>0.0</v>
      </c>
      <c r="CE453" s="4">
        <v>2.29</v>
      </c>
      <c r="CF453" s="4">
        <v>1.38</v>
      </c>
      <c r="CG453" s="4">
        <v>0.0</v>
      </c>
      <c r="CH453" s="4">
        <v>15.11</v>
      </c>
      <c r="CI453" s="4">
        <v>0.0</v>
      </c>
      <c r="CJ453" s="4">
        <v>0.0</v>
      </c>
      <c r="CK453" s="4">
        <v>0.0</v>
      </c>
      <c r="CL453" s="4">
        <v>0.0</v>
      </c>
      <c r="CM453" s="4">
        <v>2.2</v>
      </c>
      <c r="CN453" s="4">
        <v>5.42</v>
      </c>
      <c r="CO453" s="4">
        <v>0.0</v>
      </c>
      <c r="CP453" s="4">
        <v>0.0</v>
      </c>
      <c r="CQ453" s="4">
        <v>0.0</v>
      </c>
      <c r="CR453" s="4">
        <v>24.47</v>
      </c>
      <c r="CS453" s="4">
        <v>0.0</v>
      </c>
      <c r="CT453" s="4">
        <v>29.0</v>
      </c>
      <c r="CU453" s="4">
        <v>41.6</v>
      </c>
      <c r="CV453" s="4" t="s">
        <v>1506</v>
      </c>
      <c r="CW453" s="4">
        <v>376.49</v>
      </c>
      <c r="CX453" s="4">
        <v>0.08</v>
      </c>
      <c r="CY453" s="4">
        <v>0.03</v>
      </c>
      <c r="CZ453" s="4">
        <v>0.0</v>
      </c>
      <c r="DA453" s="4">
        <v>0.03</v>
      </c>
      <c r="DB453" s="4">
        <v>0.01</v>
      </c>
      <c r="DC453" s="4">
        <v>0.0</v>
      </c>
      <c r="DD453" s="4">
        <v>0.0</v>
      </c>
      <c r="DE453" s="4">
        <v>0.24</v>
      </c>
      <c r="DF453" s="4">
        <v>0.0</v>
      </c>
      <c r="DG453" s="4">
        <v>0.01</v>
      </c>
      <c r="DH453" s="4">
        <v>0.0</v>
      </c>
      <c r="DI453" s="4">
        <v>0.0</v>
      </c>
      <c r="DJ453" s="4">
        <v>0.0</v>
      </c>
      <c r="DK453" s="4">
        <v>0.05</v>
      </c>
      <c r="DL453" s="4">
        <v>0.0</v>
      </c>
      <c r="DM453" s="4">
        <v>0.04</v>
      </c>
      <c r="DN453" s="4">
        <v>0.0</v>
      </c>
      <c r="DO453" s="4">
        <v>0.05</v>
      </c>
      <c r="DP453" s="4">
        <v>0.26</v>
      </c>
      <c r="DQ453" s="4">
        <v>0.0</v>
      </c>
      <c r="DR453" s="4">
        <v>0.0</v>
      </c>
      <c r="DS453" s="4">
        <v>0.0</v>
      </c>
      <c r="DT453" s="4">
        <v>0.19</v>
      </c>
      <c r="DU453" s="4">
        <v>0.0</v>
      </c>
      <c r="DV453" s="4">
        <v>0.0</v>
      </c>
      <c r="DW453" s="4">
        <v>0.01</v>
      </c>
      <c r="DX453" s="4" t="s">
        <v>1506</v>
      </c>
      <c r="DY453" s="4" t="s">
        <v>1508</v>
      </c>
      <c r="DZ453" s="4" t="s">
        <v>1509</v>
      </c>
      <c r="EA453" s="4" t="s">
        <v>461</v>
      </c>
      <c r="EB453" s="4">
        <v>376.491884192</v>
      </c>
      <c r="EC453" s="6">
        <v>258.22780665803</v>
      </c>
      <c r="ED453" s="7">
        <v>0.69</v>
      </c>
      <c r="EE453" s="4" t="s">
        <v>1506</v>
      </c>
      <c r="EF453" s="4" t="s">
        <v>1505</v>
      </c>
      <c r="EG453" s="4" t="s">
        <v>1507</v>
      </c>
      <c r="EH453" s="4">
        <f t="shared" si="1"/>
        <v>2040.620345</v>
      </c>
      <c r="EI453" s="4">
        <f t="shared" si="2"/>
        <v>2.019230769</v>
      </c>
      <c r="EJ453" s="4">
        <f t="shared" si="3"/>
        <v>4120.483389</v>
      </c>
      <c r="EK453" s="4">
        <f t="shared" si="4"/>
        <v>0.3313095238</v>
      </c>
      <c r="EL453" s="4">
        <f t="shared" si="5"/>
        <v>0.5916666667</v>
      </c>
      <c r="EM453" s="4">
        <f t="shared" si="6"/>
        <v>0.7424547284</v>
      </c>
      <c r="EN453" s="4">
        <f t="shared" si="7"/>
        <v>0.01609657948</v>
      </c>
      <c r="EO453" s="4">
        <f t="shared" si="8"/>
        <v>0</v>
      </c>
      <c r="EP453" s="4">
        <f t="shared" si="9"/>
        <v>0.2414486922</v>
      </c>
      <c r="EQ453" s="4">
        <f t="shared" si="10"/>
        <v>0.7346428571</v>
      </c>
      <c r="ER453" s="4">
        <f t="shared" si="11"/>
        <v>0.1835714286</v>
      </c>
      <c r="ES453" s="4">
        <f t="shared" si="12"/>
        <v>0.04833333333</v>
      </c>
      <c r="ET453" s="4">
        <f t="shared" si="13"/>
        <v>0.2231123791</v>
      </c>
      <c r="EU453" s="4">
        <f t="shared" si="14"/>
        <v>0.07</v>
      </c>
      <c r="EV453" s="4">
        <f t="shared" si="15"/>
        <v>0.24</v>
      </c>
      <c r="EW453" s="4">
        <f t="shared" si="16"/>
        <v>0.1</v>
      </c>
      <c r="EX453" s="4">
        <f t="shared" si="17"/>
        <v>0.3</v>
      </c>
      <c r="EY453" s="4">
        <f t="shared" si="18"/>
        <v>0.19</v>
      </c>
      <c r="EZ453" s="4">
        <f t="shared" si="19"/>
        <v>1.435645408</v>
      </c>
      <c r="FA453" s="4">
        <f t="shared" si="20"/>
        <v>0.8920166455</v>
      </c>
      <c r="FB453" s="4">
        <f t="shared" si="21"/>
        <v>0.6858788131</v>
      </c>
      <c r="FC453" s="4">
        <f t="shared" si="22"/>
        <v>0.01728081321</v>
      </c>
      <c r="FD453" s="4">
        <f t="shared" si="23"/>
        <v>0.008386277001</v>
      </c>
      <c r="FE453" s="4">
        <f t="shared" si="24"/>
        <v>0.1153748412</v>
      </c>
      <c r="FF453" s="4">
        <f t="shared" si="25"/>
        <v>0</v>
      </c>
      <c r="FG453" s="4">
        <f t="shared" si="26"/>
        <v>0</v>
      </c>
      <c r="FH453" s="4">
        <f t="shared" si="27"/>
        <v>0</v>
      </c>
      <c r="FI453" s="4">
        <f t="shared" si="28"/>
        <v>0</v>
      </c>
      <c r="FJ453" s="4">
        <f t="shared" si="29"/>
        <v>0.2125794155</v>
      </c>
      <c r="FK453" s="4">
        <f t="shared" si="30"/>
        <v>0</v>
      </c>
      <c r="FL453" s="4">
        <f t="shared" si="31"/>
        <v>0</v>
      </c>
      <c r="FM453" s="4">
        <f t="shared" si="32"/>
        <v>0</v>
      </c>
      <c r="FN453" s="4">
        <f t="shared" si="33"/>
        <v>0.04663278272</v>
      </c>
      <c r="FO453" s="4">
        <f t="shared" si="34"/>
        <v>0.1919949174</v>
      </c>
      <c r="FP453" s="4">
        <f t="shared" si="35"/>
        <v>0.407750953</v>
      </c>
      <c r="FQ453" s="4">
        <f t="shared" si="36"/>
        <v>1</v>
      </c>
      <c r="FR453" s="4">
        <v>78.7</v>
      </c>
    </row>
    <row r="454" ht="12.75" customHeight="1">
      <c r="A454" s="4" t="s">
        <v>166</v>
      </c>
      <c r="B454" s="4" t="s">
        <v>1504</v>
      </c>
      <c r="C454" s="4" t="s">
        <v>1505</v>
      </c>
      <c r="D454" s="4" t="s">
        <v>1510</v>
      </c>
      <c r="E454" s="4" t="s">
        <v>1511</v>
      </c>
      <c r="F454" s="4">
        <v>648.978654378</v>
      </c>
      <c r="G454" s="4">
        <v>16.9375</v>
      </c>
      <c r="H454" s="4">
        <v>21.25</v>
      </c>
      <c r="I454" s="4">
        <v>47.25</v>
      </c>
      <c r="J454" s="4">
        <v>47.125</v>
      </c>
      <c r="K454" s="4">
        <v>109.75</v>
      </c>
      <c r="L454" s="4">
        <v>406.4375</v>
      </c>
      <c r="M454" s="4">
        <v>455.216888427734</v>
      </c>
      <c r="N454" s="4">
        <v>1179.12414550781</v>
      </c>
      <c r="O454" s="4">
        <v>825.354341122548</v>
      </c>
      <c r="P454" s="4">
        <v>0.0</v>
      </c>
      <c r="Q454" s="4">
        <v>0.0</v>
      </c>
      <c r="R454" s="4">
        <v>648.75</v>
      </c>
      <c r="S454" s="4">
        <v>0.0</v>
      </c>
      <c r="T454" s="4">
        <v>0.0</v>
      </c>
      <c r="U454" s="4">
        <v>0.0</v>
      </c>
      <c r="V454" s="4">
        <v>1453.99595687332</v>
      </c>
      <c r="W454" s="4">
        <v>11.7448247978437</v>
      </c>
      <c r="X454" s="4">
        <v>12.0</v>
      </c>
      <c r="Y454" s="4">
        <v>106428.5744</v>
      </c>
      <c r="Z454" s="4">
        <v>75.26</v>
      </c>
      <c r="AA454" s="4">
        <v>52.22</v>
      </c>
      <c r="AB454" s="4">
        <v>52.22</v>
      </c>
      <c r="AC454" s="4">
        <v>0.0</v>
      </c>
      <c r="AD454" s="4">
        <v>0.84</v>
      </c>
      <c r="AE454" s="4">
        <v>0.24</v>
      </c>
      <c r="AF454" s="4">
        <v>21.96</v>
      </c>
      <c r="AG454" s="4">
        <v>38.1</v>
      </c>
      <c r="AH454" s="4">
        <v>0.0</v>
      </c>
      <c r="AI454" s="4">
        <v>33.0</v>
      </c>
      <c r="AJ454" s="4">
        <v>5.6</v>
      </c>
      <c r="AK454" s="4">
        <v>0.0</v>
      </c>
      <c r="AL454" s="4">
        <v>0.0</v>
      </c>
      <c r="AM454" s="4">
        <v>0.0</v>
      </c>
      <c r="AN454" s="4">
        <v>0.0</v>
      </c>
      <c r="AO454" s="4">
        <v>0.0</v>
      </c>
      <c r="AP454" s="4">
        <v>0.0</v>
      </c>
      <c r="AQ454" s="4">
        <v>0.0</v>
      </c>
      <c r="AR454" s="4">
        <v>2.35</v>
      </c>
      <c r="AS454" s="4">
        <v>0.0</v>
      </c>
      <c r="AT454" s="4">
        <v>0.0</v>
      </c>
      <c r="AU454" s="4">
        <v>0.0</v>
      </c>
      <c r="AV454" s="4">
        <v>0.0</v>
      </c>
      <c r="AW454" s="4">
        <v>0.0</v>
      </c>
      <c r="AX454" s="4">
        <v>0.0</v>
      </c>
      <c r="AY454" s="4">
        <v>0.0</v>
      </c>
      <c r="AZ454" s="4">
        <v>0.0</v>
      </c>
      <c r="BA454" s="4">
        <v>0.0</v>
      </c>
      <c r="BB454" s="4">
        <v>0.0</v>
      </c>
      <c r="BC454" s="4">
        <v>0.0</v>
      </c>
      <c r="BD454" s="4">
        <v>0.0</v>
      </c>
      <c r="BE454" s="4">
        <v>0.0</v>
      </c>
      <c r="BF454" s="4">
        <v>0.0</v>
      </c>
      <c r="BG454" s="4">
        <v>0.0</v>
      </c>
      <c r="BH454" s="4">
        <v>0.0</v>
      </c>
      <c r="BI454" s="4">
        <v>0.0</v>
      </c>
      <c r="BJ454" s="4">
        <v>0.0</v>
      </c>
      <c r="BK454" s="4">
        <v>0.0</v>
      </c>
      <c r="BL454" s="4">
        <v>0.0</v>
      </c>
      <c r="BM454" s="4">
        <v>0.0</v>
      </c>
      <c r="BN454" s="4">
        <v>57.42</v>
      </c>
      <c r="BO454" s="4">
        <v>0.0</v>
      </c>
      <c r="BP454" s="4">
        <v>0.0</v>
      </c>
      <c r="BQ454" s="4">
        <v>0.0</v>
      </c>
      <c r="BR454" s="4">
        <v>13.68</v>
      </c>
      <c r="BS454" s="4">
        <v>1.81</v>
      </c>
      <c r="BT454" s="4">
        <v>0.0</v>
      </c>
      <c r="BU454" s="4">
        <v>0.0</v>
      </c>
      <c r="BV454" s="4">
        <v>0.0</v>
      </c>
      <c r="BW454" s="4">
        <v>0.0</v>
      </c>
      <c r="BX454" s="4">
        <v>0.0</v>
      </c>
      <c r="BY454" s="4">
        <v>0.0</v>
      </c>
      <c r="BZ454" s="4">
        <v>0.0</v>
      </c>
      <c r="CA454" s="4">
        <v>0.0</v>
      </c>
      <c r="CB454" s="4">
        <v>0.0</v>
      </c>
      <c r="CC454" s="4">
        <v>0.0</v>
      </c>
      <c r="CD454" s="4">
        <v>0.0</v>
      </c>
      <c r="CE454" s="4">
        <v>0.0</v>
      </c>
      <c r="CF454" s="4">
        <v>0.0</v>
      </c>
      <c r="CG454" s="4">
        <v>0.0</v>
      </c>
      <c r="CH454" s="4">
        <v>0.0</v>
      </c>
      <c r="CI454" s="4">
        <v>0.0</v>
      </c>
      <c r="CJ454" s="4">
        <v>0.0</v>
      </c>
      <c r="CK454" s="4">
        <v>0.0</v>
      </c>
      <c r="CL454" s="4">
        <v>0.0</v>
      </c>
      <c r="CM454" s="4">
        <v>0.0</v>
      </c>
      <c r="CN454" s="4">
        <v>0.0</v>
      </c>
      <c r="CO454" s="4">
        <v>0.0</v>
      </c>
      <c r="CP454" s="4">
        <v>0.0</v>
      </c>
      <c r="CQ454" s="4">
        <v>0.0</v>
      </c>
      <c r="CR454" s="4">
        <v>0.0</v>
      </c>
      <c r="CS454" s="4">
        <v>0.0</v>
      </c>
      <c r="CT454" s="4">
        <v>70.0</v>
      </c>
      <c r="CU454" s="4">
        <v>20.4</v>
      </c>
      <c r="CV454" s="4" t="s">
        <v>1510</v>
      </c>
      <c r="CW454" s="4">
        <v>648.98</v>
      </c>
      <c r="CX454" s="4">
        <v>0.01</v>
      </c>
      <c r="CY454" s="4">
        <v>0.03</v>
      </c>
      <c r="CZ454" s="4">
        <v>0.0</v>
      </c>
      <c r="DA454" s="4">
        <v>0.0</v>
      </c>
      <c r="DB454" s="4">
        <v>0.0</v>
      </c>
      <c r="DC454" s="4">
        <v>0.0</v>
      </c>
      <c r="DD454" s="4">
        <v>0.02</v>
      </c>
      <c r="DE454" s="4">
        <v>0.02</v>
      </c>
      <c r="DF454" s="4">
        <v>0.0</v>
      </c>
      <c r="DG454" s="4">
        <v>0.0</v>
      </c>
      <c r="DH454" s="4">
        <v>0.0</v>
      </c>
      <c r="DI454" s="4">
        <v>0.0</v>
      </c>
      <c r="DJ454" s="4">
        <v>0.0</v>
      </c>
      <c r="DK454" s="4">
        <v>0.0</v>
      </c>
      <c r="DL454" s="4">
        <v>0.0</v>
      </c>
      <c r="DM454" s="4">
        <v>0.0</v>
      </c>
      <c r="DN454" s="4">
        <v>0.0</v>
      </c>
      <c r="DO454" s="4">
        <v>0.05</v>
      </c>
      <c r="DP454" s="4">
        <v>0.0</v>
      </c>
      <c r="DQ454" s="4">
        <v>0.0</v>
      </c>
      <c r="DR454" s="4">
        <v>0.0</v>
      </c>
      <c r="DS454" s="4">
        <v>0.0</v>
      </c>
      <c r="DT454" s="4">
        <v>0.7</v>
      </c>
      <c r="DU454" s="4">
        <v>0.17</v>
      </c>
      <c r="DV454" s="4">
        <v>0.0</v>
      </c>
      <c r="DW454" s="4">
        <v>0.0</v>
      </c>
      <c r="DX454" s="4" t="s">
        <v>1510</v>
      </c>
      <c r="DY454" s="4" t="s">
        <v>1512</v>
      </c>
      <c r="DZ454" s="4" t="s">
        <v>1509</v>
      </c>
      <c r="EA454" s="4" t="s">
        <v>461</v>
      </c>
      <c r="EB454" s="4">
        <v>648.978654378</v>
      </c>
      <c r="EC454" s="6">
        <v>177.25094432384</v>
      </c>
      <c r="ED454" s="7">
        <v>0.27</v>
      </c>
      <c r="EE454" s="4" t="s">
        <v>1510</v>
      </c>
      <c r="EF454" s="4" t="s">
        <v>1505</v>
      </c>
      <c r="EG454" s="4" t="s">
        <v>1511</v>
      </c>
      <c r="EH454" s="4">
        <f t="shared" si="1"/>
        <v>1414.145288</v>
      </c>
      <c r="EI454" s="4">
        <f t="shared" si="2"/>
        <v>3.689215686</v>
      </c>
      <c r="EJ454" s="4">
        <f t="shared" si="3"/>
        <v>5217.08698</v>
      </c>
      <c r="EK454" s="4">
        <f t="shared" si="4"/>
        <v>0.9447249535</v>
      </c>
      <c r="EL454" s="4">
        <f t="shared" si="5"/>
        <v>1.01913367</v>
      </c>
      <c r="EM454" s="4">
        <f t="shared" si="6"/>
        <v>0.4967405476</v>
      </c>
      <c r="EN454" s="4">
        <f t="shared" si="7"/>
        <v>0</v>
      </c>
      <c r="EO454" s="4">
        <f t="shared" si="8"/>
        <v>0.4302477184</v>
      </c>
      <c r="EP454" s="4">
        <f t="shared" si="9"/>
        <v>0.07301173403</v>
      </c>
      <c r="EQ454" s="4">
        <f t="shared" si="10"/>
        <v>0.6938612809</v>
      </c>
      <c r="ER454" s="4">
        <f t="shared" si="11"/>
        <v>0.003188944991</v>
      </c>
      <c r="ES454" s="4">
        <f t="shared" si="12"/>
        <v>0.2917884666</v>
      </c>
      <c r="ET454" s="4">
        <f t="shared" si="13"/>
        <v>0.1159668342</v>
      </c>
      <c r="EU454" s="4">
        <f t="shared" si="14"/>
        <v>0.05</v>
      </c>
      <c r="EV454" s="4">
        <f t="shared" si="15"/>
        <v>0.02</v>
      </c>
      <c r="EW454" s="4">
        <f t="shared" si="16"/>
        <v>0.05</v>
      </c>
      <c r="EX454" s="4">
        <f t="shared" si="17"/>
        <v>0</v>
      </c>
      <c r="EY454" s="4">
        <f t="shared" si="18"/>
        <v>0.7</v>
      </c>
      <c r="EZ454" s="4">
        <f t="shared" si="19"/>
        <v>0.6274861482</v>
      </c>
      <c r="FA454" s="4">
        <f t="shared" si="20"/>
        <v>0.3898790648</v>
      </c>
      <c r="FB454" s="4">
        <f t="shared" si="21"/>
        <v>0.2731229188</v>
      </c>
      <c r="FC454" s="4">
        <f t="shared" si="22"/>
        <v>0</v>
      </c>
      <c r="FD454" s="4">
        <f t="shared" si="23"/>
        <v>0</v>
      </c>
      <c r="FE454" s="4">
        <f t="shared" si="24"/>
        <v>0</v>
      </c>
      <c r="FF454" s="4">
        <f t="shared" si="25"/>
        <v>0</v>
      </c>
      <c r="FG454" s="4">
        <f t="shared" si="26"/>
        <v>0</v>
      </c>
      <c r="FH454" s="4">
        <f t="shared" si="27"/>
        <v>0</v>
      </c>
      <c r="FI454" s="4">
        <f t="shared" si="28"/>
        <v>0</v>
      </c>
      <c r="FJ454" s="4">
        <f t="shared" si="29"/>
        <v>0.6772823779</v>
      </c>
      <c r="FK454" s="4">
        <f t="shared" si="30"/>
        <v>0</v>
      </c>
      <c r="FL454" s="4">
        <f t="shared" si="31"/>
        <v>0.161358811</v>
      </c>
      <c r="FM454" s="4">
        <f t="shared" si="32"/>
        <v>0</v>
      </c>
      <c r="FN454" s="4">
        <f t="shared" si="33"/>
        <v>0</v>
      </c>
      <c r="FO454" s="4">
        <f t="shared" si="34"/>
        <v>0.161358811</v>
      </c>
      <c r="FP454" s="4">
        <f t="shared" si="35"/>
        <v>0</v>
      </c>
      <c r="FQ454" s="4">
        <f t="shared" si="36"/>
        <v>1</v>
      </c>
      <c r="FR454" s="4">
        <v>84.78</v>
      </c>
    </row>
    <row r="455" ht="12.75" customHeight="1">
      <c r="A455" s="4" t="s">
        <v>166</v>
      </c>
      <c r="B455" s="4" t="s">
        <v>1504</v>
      </c>
      <c r="C455" s="4" t="s">
        <v>1505</v>
      </c>
      <c r="D455" s="4" t="s">
        <v>1513</v>
      </c>
      <c r="E455" s="4" t="s">
        <v>1514</v>
      </c>
      <c r="F455" s="4">
        <v>6876.47613475</v>
      </c>
      <c r="G455" s="4">
        <v>424.4375</v>
      </c>
      <c r="H455" s="4">
        <v>129.0</v>
      </c>
      <c r="I455" s="4">
        <v>222.0</v>
      </c>
      <c r="J455" s="4">
        <v>302.75</v>
      </c>
      <c r="K455" s="4">
        <v>826.8125</v>
      </c>
      <c r="L455" s="4">
        <v>4964.0625</v>
      </c>
      <c r="M455" s="4">
        <v>475.387725830078</v>
      </c>
      <c r="N455" s="4">
        <v>1531.72900390625</v>
      </c>
      <c r="O455" s="4">
        <v>959.498861220173</v>
      </c>
      <c r="P455" s="4">
        <v>354.875</v>
      </c>
      <c r="Q455" s="4">
        <v>131.25</v>
      </c>
      <c r="R455" s="4">
        <v>6324.5</v>
      </c>
      <c r="S455" s="4">
        <v>58.4375</v>
      </c>
      <c r="T455" s="4">
        <v>0.0</v>
      </c>
      <c r="U455" s="4">
        <v>0.0</v>
      </c>
      <c r="V455" s="4">
        <v>1442.0537431431</v>
      </c>
      <c r="W455" s="4">
        <v>10.7924641852554</v>
      </c>
      <c r="X455" s="4">
        <v>7.0</v>
      </c>
      <c r="Y455" s="4">
        <v>171101.6384</v>
      </c>
      <c r="Z455" s="4">
        <v>2445.86</v>
      </c>
      <c r="AA455" s="4">
        <v>7.39</v>
      </c>
      <c r="AB455" s="4">
        <v>7.39</v>
      </c>
      <c r="AC455" s="4">
        <v>0.0</v>
      </c>
      <c r="AD455" s="4">
        <v>0.56</v>
      </c>
      <c r="AE455" s="4">
        <v>0.12</v>
      </c>
      <c r="AF455" s="4">
        <v>2437.79</v>
      </c>
      <c r="AG455" s="4">
        <v>29.1</v>
      </c>
      <c r="AH455" s="4">
        <v>3.8</v>
      </c>
      <c r="AI455" s="4">
        <v>1.1</v>
      </c>
      <c r="AJ455" s="4">
        <v>9.6</v>
      </c>
      <c r="AK455" s="4">
        <v>0.0</v>
      </c>
      <c r="AL455" s="4">
        <v>0.0</v>
      </c>
      <c r="AM455" s="4">
        <v>0.0</v>
      </c>
      <c r="AN455" s="4">
        <v>0.0</v>
      </c>
      <c r="AO455" s="4">
        <v>0.0</v>
      </c>
      <c r="AP455" s="4">
        <v>0.0</v>
      </c>
      <c r="AQ455" s="4">
        <v>0.0</v>
      </c>
      <c r="AR455" s="4">
        <v>2437.79</v>
      </c>
      <c r="AS455" s="4">
        <v>0.0</v>
      </c>
      <c r="AT455" s="4">
        <v>0.0</v>
      </c>
      <c r="AU455" s="4">
        <v>0.0</v>
      </c>
      <c r="AV455" s="4">
        <v>0.0</v>
      </c>
      <c r="AW455" s="4">
        <v>0.0</v>
      </c>
      <c r="AX455" s="4">
        <v>0.0</v>
      </c>
      <c r="AY455" s="4">
        <v>0.0</v>
      </c>
      <c r="AZ455" s="4">
        <v>0.0</v>
      </c>
      <c r="BA455" s="4">
        <v>0.0</v>
      </c>
      <c r="BB455" s="4">
        <v>0.0</v>
      </c>
      <c r="BC455" s="4">
        <v>0.0</v>
      </c>
      <c r="BD455" s="4">
        <v>0.0</v>
      </c>
      <c r="BE455" s="4">
        <v>0.0</v>
      </c>
      <c r="BF455" s="4">
        <v>0.0</v>
      </c>
      <c r="BG455" s="4">
        <v>0.0</v>
      </c>
      <c r="BH455" s="4">
        <v>0.0</v>
      </c>
      <c r="BI455" s="4">
        <v>0.0</v>
      </c>
      <c r="BJ455" s="4">
        <v>0.0</v>
      </c>
      <c r="BK455" s="4">
        <v>0.0</v>
      </c>
      <c r="BL455" s="4">
        <v>0.0</v>
      </c>
      <c r="BM455" s="4">
        <v>0.0</v>
      </c>
      <c r="BN455" s="4">
        <v>3.89</v>
      </c>
      <c r="BO455" s="4">
        <v>0.0</v>
      </c>
      <c r="BP455" s="4">
        <v>1.97</v>
      </c>
      <c r="BQ455" s="4">
        <v>0.0</v>
      </c>
      <c r="BR455" s="4">
        <v>0.0</v>
      </c>
      <c r="BS455" s="4">
        <v>0.0</v>
      </c>
      <c r="BT455" s="4">
        <v>0.0</v>
      </c>
      <c r="BU455" s="4">
        <v>0.0</v>
      </c>
      <c r="BV455" s="4">
        <v>0.0</v>
      </c>
      <c r="BW455" s="4">
        <v>0.0</v>
      </c>
      <c r="BX455" s="4">
        <v>0.0</v>
      </c>
      <c r="BY455" s="4">
        <v>0.0</v>
      </c>
      <c r="BZ455" s="4">
        <v>0.0</v>
      </c>
      <c r="CA455" s="4">
        <v>0.0</v>
      </c>
      <c r="CB455" s="4">
        <v>0.0</v>
      </c>
      <c r="CC455" s="4">
        <v>0.0</v>
      </c>
      <c r="CD455" s="4">
        <v>0.0</v>
      </c>
      <c r="CE455" s="4">
        <v>0.0</v>
      </c>
      <c r="CF455" s="4">
        <v>0.0</v>
      </c>
      <c r="CG455" s="4">
        <v>0.0</v>
      </c>
      <c r="CH455" s="4">
        <v>2.21</v>
      </c>
      <c r="CI455" s="4">
        <v>0.0</v>
      </c>
      <c r="CJ455" s="4">
        <v>0.0</v>
      </c>
      <c r="CK455" s="4">
        <v>0.0</v>
      </c>
      <c r="CL455" s="4">
        <v>0.0</v>
      </c>
      <c r="CM455" s="4">
        <v>0.0</v>
      </c>
      <c r="CN455" s="4">
        <v>0.0</v>
      </c>
      <c r="CO455" s="4">
        <v>0.0</v>
      </c>
      <c r="CP455" s="4">
        <v>0.0</v>
      </c>
      <c r="CQ455" s="4">
        <v>0.0</v>
      </c>
      <c r="CR455" s="4">
        <v>0.0</v>
      </c>
      <c r="CS455" s="4">
        <v>0.0</v>
      </c>
      <c r="CT455" s="4">
        <v>8.0</v>
      </c>
      <c r="CU455" s="4">
        <v>8.4</v>
      </c>
      <c r="CV455" s="4" t="s">
        <v>1513</v>
      </c>
      <c r="CW455" s="4">
        <v>6876.48</v>
      </c>
      <c r="CX455" s="4">
        <v>0.0</v>
      </c>
      <c r="CY455" s="4">
        <v>0.0</v>
      </c>
      <c r="CZ455" s="4">
        <v>0.0</v>
      </c>
      <c r="DA455" s="4">
        <v>0.0</v>
      </c>
      <c r="DB455" s="4">
        <v>0.0</v>
      </c>
      <c r="DC455" s="4">
        <v>0.0</v>
      </c>
      <c r="DD455" s="4">
        <v>0.01</v>
      </c>
      <c r="DE455" s="4">
        <v>0.0</v>
      </c>
      <c r="DF455" s="4">
        <v>0.0</v>
      </c>
      <c r="DG455" s="4">
        <v>0.0</v>
      </c>
      <c r="DH455" s="4">
        <v>0.0</v>
      </c>
      <c r="DI455" s="4">
        <v>0.0</v>
      </c>
      <c r="DJ455" s="4">
        <v>0.0</v>
      </c>
      <c r="DK455" s="4">
        <v>0.03</v>
      </c>
      <c r="DL455" s="4">
        <v>0.0</v>
      </c>
      <c r="DM455" s="4">
        <v>0.0</v>
      </c>
      <c r="DN455" s="4">
        <v>0.0</v>
      </c>
      <c r="DO455" s="4">
        <v>0.2</v>
      </c>
      <c r="DP455" s="4">
        <v>0.03</v>
      </c>
      <c r="DQ455" s="4">
        <v>0.0</v>
      </c>
      <c r="DR455" s="4">
        <v>0.0</v>
      </c>
      <c r="DS455" s="4">
        <v>0.0</v>
      </c>
      <c r="DT455" s="4">
        <v>0.27</v>
      </c>
      <c r="DU455" s="4">
        <v>0.4</v>
      </c>
      <c r="DV455" s="4">
        <v>0.0</v>
      </c>
      <c r="DW455" s="4">
        <v>0.05</v>
      </c>
      <c r="DX455" s="4" t="s">
        <v>1513</v>
      </c>
      <c r="DY455" s="4" t="s">
        <v>1515</v>
      </c>
      <c r="DZ455" s="4" t="s">
        <v>1509</v>
      </c>
      <c r="EA455" s="4" t="s">
        <v>461</v>
      </c>
      <c r="EB455" s="4">
        <v>6876.47613475</v>
      </c>
      <c r="EC455" s="6">
        <v>2258.14622608384</v>
      </c>
      <c r="ED455" s="7">
        <v>0.33</v>
      </c>
      <c r="EE455" s="4" t="s">
        <v>1513</v>
      </c>
      <c r="EF455" s="4" t="s">
        <v>1505</v>
      </c>
      <c r="EG455" s="4" t="s">
        <v>1514</v>
      </c>
      <c r="EH455" s="4">
        <f t="shared" si="1"/>
        <v>69.95561414</v>
      </c>
      <c r="EI455" s="4">
        <f t="shared" si="2"/>
        <v>291.1738095</v>
      </c>
      <c r="EJ455" s="4">
        <f t="shared" si="3"/>
        <v>20369.24267</v>
      </c>
      <c r="EK455" s="4">
        <f t="shared" si="4"/>
        <v>0.002395885292</v>
      </c>
      <c r="EL455" s="4">
        <f t="shared" si="5"/>
        <v>0.01782604074</v>
      </c>
      <c r="EM455" s="4">
        <f t="shared" si="6"/>
        <v>0.6674311927</v>
      </c>
      <c r="EN455" s="4">
        <f t="shared" si="7"/>
        <v>0.0871559633</v>
      </c>
      <c r="EO455" s="4">
        <f t="shared" si="8"/>
        <v>0.0252293578</v>
      </c>
      <c r="EP455" s="4">
        <f t="shared" si="9"/>
        <v>0.2201834862</v>
      </c>
      <c r="EQ455" s="4">
        <f t="shared" si="10"/>
        <v>0.003021432134</v>
      </c>
      <c r="ER455" s="4">
        <f t="shared" si="11"/>
        <v>0.00004906249744</v>
      </c>
      <c r="ES455" s="4">
        <f t="shared" si="12"/>
        <v>0.996700547</v>
      </c>
      <c r="ET455" s="4">
        <f t="shared" si="13"/>
        <v>0.3556850852</v>
      </c>
      <c r="EU455" s="4">
        <f t="shared" si="14"/>
        <v>0.01</v>
      </c>
      <c r="EV455" s="4">
        <f t="shared" si="15"/>
        <v>0</v>
      </c>
      <c r="EW455" s="4">
        <f t="shared" si="16"/>
        <v>0.23</v>
      </c>
      <c r="EX455" s="4">
        <f t="shared" si="17"/>
        <v>0.03</v>
      </c>
      <c r="EY455" s="4">
        <f t="shared" si="18"/>
        <v>0.27</v>
      </c>
      <c r="EZ455" s="4">
        <f t="shared" si="19"/>
        <v>0.8427939083</v>
      </c>
      <c r="FA455" s="4">
        <f t="shared" si="20"/>
        <v>0.5236572979</v>
      </c>
      <c r="FB455" s="4">
        <f t="shared" si="21"/>
        <v>0.3283871247</v>
      </c>
      <c r="FC455" s="4">
        <f t="shared" si="22"/>
        <v>0</v>
      </c>
      <c r="FD455" s="4">
        <f t="shared" si="23"/>
        <v>0</v>
      </c>
      <c r="FE455" s="4">
        <f t="shared" si="24"/>
        <v>0</v>
      </c>
      <c r="FF455" s="4">
        <f t="shared" si="25"/>
        <v>0</v>
      </c>
      <c r="FG455" s="4">
        <f t="shared" si="26"/>
        <v>0</v>
      </c>
      <c r="FH455" s="4">
        <f t="shared" si="27"/>
        <v>0</v>
      </c>
      <c r="FI455" s="4">
        <f t="shared" si="28"/>
        <v>0</v>
      </c>
      <c r="FJ455" s="4">
        <f t="shared" si="29"/>
        <v>0.4820322181</v>
      </c>
      <c r="FK455" s="4">
        <f t="shared" si="30"/>
        <v>0.2441140025</v>
      </c>
      <c r="FL455" s="4">
        <f t="shared" si="31"/>
        <v>0</v>
      </c>
      <c r="FM455" s="4">
        <f t="shared" si="32"/>
        <v>0</v>
      </c>
      <c r="FN455" s="4">
        <f t="shared" si="33"/>
        <v>0</v>
      </c>
      <c r="FO455" s="4">
        <f t="shared" si="34"/>
        <v>0.2738537794</v>
      </c>
      <c r="FP455" s="4">
        <f t="shared" si="35"/>
        <v>0</v>
      </c>
      <c r="FQ455" s="4">
        <f t="shared" si="36"/>
        <v>1</v>
      </c>
      <c r="FR455" s="4">
        <v>8.07</v>
      </c>
    </row>
    <row r="456" ht="12.75" customHeight="1">
      <c r="A456" s="4" t="s">
        <v>166</v>
      </c>
      <c r="B456" s="4" t="s">
        <v>1504</v>
      </c>
      <c r="C456" s="4" t="s">
        <v>1505</v>
      </c>
      <c r="D456" s="4" t="s">
        <v>1516</v>
      </c>
      <c r="E456" s="4" t="s">
        <v>1517</v>
      </c>
      <c r="F456" s="4">
        <v>905.342087167</v>
      </c>
      <c r="G456" s="4">
        <v>5.1875</v>
      </c>
      <c r="H456" s="4">
        <v>8.3125</v>
      </c>
      <c r="I456" s="4">
        <v>16.3125</v>
      </c>
      <c r="J456" s="4">
        <v>27.625</v>
      </c>
      <c r="K456" s="4">
        <v>106.125</v>
      </c>
      <c r="L456" s="4">
        <v>741.8125</v>
      </c>
      <c r="M456" s="4">
        <v>132.9248046875</v>
      </c>
      <c r="N456" s="4">
        <v>800.0</v>
      </c>
      <c r="O456" s="4">
        <v>497.237574603534</v>
      </c>
      <c r="P456" s="4">
        <v>0.0</v>
      </c>
      <c r="Q456" s="4">
        <v>0.0</v>
      </c>
      <c r="R456" s="4">
        <v>357.9375</v>
      </c>
      <c r="S456" s="4">
        <v>508.5</v>
      </c>
      <c r="T456" s="4">
        <v>38.9375</v>
      </c>
      <c r="U456" s="4">
        <v>0.0</v>
      </c>
      <c r="V456" s="4">
        <v>1423.22712215321</v>
      </c>
      <c r="W456" s="4">
        <v>13.0383761214631</v>
      </c>
      <c r="X456" s="4">
        <v>33.0</v>
      </c>
      <c r="Y456" s="4">
        <v>214811.8757</v>
      </c>
      <c r="Z456" s="4">
        <v>321.1</v>
      </c>
      <c r="AA456" s="4">
        <v>69.82</v>
      </c>
      <c r="AB456" s="4">
        <v>66.64</v>
      </c>
      <c r="AC456" s="4">
        <v>3.18</v>
      </c>
      <c r="AD456" s="4">
        <v>2.66</v>
      </c>
      <c r="AE456" s="4">
        <v>3.56</v>
      </c>
      <c r="AF456" s="4">
        <v>245.06</v>
      </c>
      <c r="AG456" s="4">
        <v>90.4</v>
      </c>
      <c r="AH456" s="4">
        <v>1.5</v>
      </c>
      <c r="AI456" s="4">
        <v>58.0</v>
      </c>
      <c r="AJ456" s="4">
        <v>4.8</v>
      </c>
      <c r="AK456" s="4">
        <v>0.0</v>
      </c>
      <c r="AL456" s="4">
        <v>0.0</v>
      </c>
      <c r="AM456" s="4">
        <v>0.0</v>
      </c>
      <c r="AN456" s="4">
        <v>0.0</v>
      </c>
      <c r="AO456" s="4">
        <v>0.0</v>
      </c>
      <c r="AP456" s="4">
        <v>0.0</v>
      </c>
      <c r="AQ456" s="4">
        <v>0.0</v>
      </c>
      <c r="AR456" s="4">
        <v>210.1</v>
      </c>
      <c r="AS456" s="4">
        <v>0.0</v>
      </c>
      <c r="AT456" s="4">
        <v>0.0</v>
      </c>
      <c r="AU456" s="4">
        <v>0.0</v>
      </c>
      <c r="AV456" s="4">
        <v>0.0</v>
      </c>
      <c r="AW456" s="4">
        <v>0.0</v>
      </c>
      <c r="AX456" s="4">
        <v>0.0</v>
      </c>
      <c r="AY456" s="4">
        <v>0.0</v>
      </c>
      <c r="AZ456" s="4">
        <v>0.0</v>
      </c>
      <c r="BA456" s="4">
        <v>0.0</v>
      </c>
      <c r="BB456" s="4">
        <v>2.64</v>
      </c>
      <c r="BC456" s="4">
        <v>0.0</v>
      </c>
      <c r="BD456" s="4">
        <v>0.0</v>
      </c>
      <c r="BE456" s="4">
        <v>0.0</v>
      </c>
      <c r="BF456" s="4">
        <v>0.0</v>
      </c>
      <c r="BG456" s="4">
        <v>0.0</v>
      </c>
      <c r="BH456" s="4">
        <v>0.0</v>
      </c>
      <c r="BI456" s="4">
        <v>0.0</v>
      </c>
      <c r="BJ456" s="4">
        <v>0.0</v>
      </c>
      <c r="BK456" s="4">
        <v>0.0</v>
      </c>
      <c r="BL456" s="4">
        <v>0.0</v>
      </c>
      <c r="BM456" s="4">
        <v>0.0</v>
      </c>
      <c r="BN456" s="4">
        <v>60.5</v>
      </c>
      <c r="BO456" s="4">
        <v>0.0</v>
      </c>
      <c r="BP456" s="4">
        <v>1.97</v>
      </c>
      <c r="BQ456" s="4">
        <v>0.0</v>
      </c>
      <c r="BR456" s="4">
        <v>22.57</v>
      </c>
      <c r="BS456" s="4">
        <v>0.0</v>
      </c>
      <c r="BT456" s="4">
        <v>0.0</v>
      </c>
      <c r="BU456" s="4">
        <v>0.0</v>
      </c>
      <c r="BV456" s="4">
        <v>0.0</v>
      </c>
      <c r="BW456" s="4">
        <v>0.0</v>
      </c>
      <c r="BX456" s="4">
        <v>0.0</v>
      </c>
      <c r="BY456" s="4">
        <v>0.0</v>
      </c>
      <c r="BZ456" s="4">
        <v>0.0</v>
      </c>
      <c r="CA456" s="4">
        <v>0.0</v>
      </c>
      <c r="CB456" s="4">
        <v>0.0</v>
      </c>
      <c r="CC456" s="4">
        <v>0.0</v>
      </c>
      <c r="CD456" s="4">
        <v>0.0</v>
      </c>
      <c r="CE456" s="4">
        <v>4.85</v>
      </c>
      <c r="CF456" s="4">
        <v>2.37</v>
      </c>
      <c r="CG456" s="4">
        <v>0.0</v>
      </c>
      <c r="CH456" s="4">
        <v>6.89</v>
      </c>
      <c r="CI456" s="4">
        <v>0.0</v>
      </c>
      <c r="CJ456" s="4">
        <v>0.0</v>
      </c>
      <c r="CK456" s="4">
        <v>0.0</v>
      </c>
      <c r="CL456" s="4">
        <v>0.0</v>
      </c>
      <c r="CM456" s="4">
        <v>0.0</v>
      </c>
      <c r="CN456" s="4">
        <v>3.5</v>
      </c>
      <c r="CO456" s="4">
        <v>1.2</v>
      </c>
      <c r="CP456" s="4">
        <v>0.0</v>
      </c>
      <c r="CQ456" s="4">
        <v>0.0</v>
      </c>
      <c r="CR456" s="4">
        <v>4.51</v>
      </c>
      <c r="CS456" s="4">
        <v>0.0</v>
      </c>
      <c r="CT456" s="4">
        <v>86.0</v>
      </c>
      <c r="CU456" s="4">
        <v>62.7</v>
      </c>
      <c r="CV456" s="4" t="s">
        <v>1516</v>
      </c>
      <c r="CW456" s="4">
        <v>905.34</v>
      </c>
      <c r="CX456" s="4">
        <v>0.02</v>
      </c>
      <c r="CY456" s="4">
        <v>0.07</v>
      </c>
      <c r="CZ456" s="4">
        <v>0.0</v>
      </c>
      <c r="DA456" s="4">
        <v>0.0</v>
      </c>
      <c r="DB456" s="4">
        <v>0.0</v>
      </c>
      <c r="DC456" s="4">
        <v>0.0</v>
      </c>
      <c r="DD456" s="4">
        <v>0.0</v>
      </c>
      <c r="DE456" s="4">
        <v>0.08</v>
      </c>
      <c r="DF456" s="4">
        <v>0.0</v>
      </c>
      <c r="DG456" s="4">
        <v>0.0</v>
      </c>
      <c r="DH456" s="4">
        <v>0.0</v>
      </c>
      <c r="DI456" s="4">
        <v>0.0</v>
      </c>
      <c r="DJ456" s="4">
        <v>0.0</v>
      </c>
      <c r="DK456" s="4">
        <v>0.2</v>
      </c>
      <c r="DL456" s="4">
        <v>0.0</v>
      </c>
      <c r="DM456" s="4">
        <v>0.06</v>
      </c>
      <c r="DN456" s="4">
        <v>0.0</v>
      </c>
      <c r="DO456" s="4">
        <v>0.23</v>
      </c>
      <c r="DP456" s="4">
        <v>0.09</v>
      </c>
      <c r="DQ456" s="4">
        <v>0.0</v>
      </c>
      <c r="DR456" s="4">
        <v>0.0</v>
      </c>
      <c r="DS456" s="4">
        <v>0.0</v>
      </c>
      <c r="DT456" s="4">
        <v>0.21</v>
      </c>
      <c r="DU456" s="4">
        <v>0.04</v>
      </c>
      <c r="DV456" s="4">
        <v>0.0</v>
      </c>
      <c r="DW456" s="4">
        <v>0.0</v>
      </c>
      <c r="DX456" s="4" t="s">
        <v>1516</v>
      </c>
      <c r="DY456" s="4" t="s">
        <v>1518</v>
      </c>
      <c r="DZ456" s="4" t="s">
        <v>1509</v>
      </c>
      <c r="EA456" s="4" t="s">
        <v>461</v>
      </c>
      <c r="EB456" s="4">
        <v>905.342087167</v>
      </c>
      <c r="EC456" s="6">
        <v>321.58157241512</v>
      </c>
      <c r="ED456" s="7">
        <v>0.36</v>
      </c>
      <c r="EE456" s="4" t="s">
        <v>1516</v>
      </c>
      <c r="EF456" s="4" t="s">
        <v>1505</v>
      </c>
      <c r="EG456" s="4" t="s">
        <v>1517</v>
      </c>
      <c r="EH456" s="4">
        <f t="shared" si="1"/>
        <v>668.9874671</v>
      </c>
      <c r="EI456" s="4">
        <f t="shared" si="2"/>
        <v>5.121212121</v>
      </c>
      <c r="EJ456" s="4">
        <f t="shared" si="3"/>
        <v>3426.026726</v>
      </c>
      <c r="EK456" s="4">
        <f t="shared" si="4"/>
        <v>0.2730613516</v>
      </c>
      <c r="EL456" s="4">
        <f t="shared" si="5"/>
        <v>0.4817813765</v>
      </c>
      <c r="EM456" s="4">
        <f t="shared" si="6"/>
        <v>0.5843568197</v>
      </c>
      <c r="EN456" s="4">
        <f t="shared" si="7"/>
        <v>0.009696186167</v>
      </c>
      <c r="EO456" s="4">
        <f t="shared" si="8"/>
        <v>0.3749191984</v>
      </c>
      <c r="EP456" s="4">
        <f t="shared" si="9"/>
        <v>0.03102779573</v>
      </c>
      <c r="EQ456" s="4">
        <f t="shared" si="10"/>
        <v>0.2174400498</v>
      </c>
      <c r="ER456" s="4">
        <f t="shared" si="11"/>
        <v>0.01108688882</v>
      </c>
      <c r="ES456" s="4">
        <f t="shared" si="12"/>
        <v>0.7631890377</v>
      </c>
      <c r="ET456" s="4">
        <f t="shared" si="13"/>
        <v>0.3546725647</v>
      </c>
      <c r="EU456" s="4">
        <f t="shared" si="14"/>
        <v>0.07</v>
      </c>
      <c r="EV456" s="4">
        <f t="shared" si="15"/>
        <v>0.08</v>
      </c>
      <c r="EW456" s="4">
        <f t="shared" si="16"/>
        <v>0.43</v>
      </c>
      <c r="EX456" s="4">
        <f t="shared" si="17"/>
        <v>0.15</v>
      </c>
      <c r="EY456" s="4">
        <f t="shared" si="18"/>
        <v>0.21</v>
      </c>
      <c r="EZ456" s="4">
        <f t="shared" si="19"/>
        <v>1.363417649</v>
      </c>
      <c r="FA456" s="4">
        <f t="shared" si="20"/>
        <v>0.8471390159</v>
      </c>
      <c r="FB456" s="4">
        <f t="shared" si="21"/>
        <v>0.3552044879</v>
      </c>
      <c r="FC456" s="4">
        <f t="shared" si="22"/>
        <v>0</v>
      </c>
      <c r="FD456" s="4">
        <f t="shared" si="23"/>
        <v>0</v>
      </c>
      <c r="FE456" s="4">
        <f t="shared" si="24"/>
        <v>0.01976491727</v>
      </c>
      <c r="FF456" s="4">
        <f t="shared" si="25"/>
        <v>0</v>
      </c>
      <c r="FG456" s="4">
        <f t="shared" si="26"/>
        <v>0</v>
      </c>
      <c r="FH456" s="4">
        <f t="shared" si="27"/>
        <v>0</v>
      </c>
      <c r="FI456" s="4">
        <f t="shared" si="28"/>
        <v>0</v>
      </c>
      <c r="FJ456" s="4">
        <f t="shared" si="29"/>
        <v>0.4529460208</v>
      </c>
      <c r="FK456" s="4">
        <f t="shared" si="30"/>
        <v>0.01474882084</v>
      </c>
      <c r="FL456" s="4">
        <f t="shared" si="31"/>
        <v>0.1689750693</v>
      </c>
      <c r="FM456" s="4">
        <f t="shared" si="32"/>
        <v>0</v>
      </c>
      <c r="FN456" s="4">
        <f t="shared" si="33"/>
        <v>0.05405405405</v>
      </c>
      <c r="FO456" s="4">
        <f t="shared" si="34"/>
        <v>0.2205585086</v>
      </c>
      <c r="FP456" s="4">
        <f t="shared" si="35"/>
        <v>0.06895260912</v>
      </c>
      <c r="FQ456" s="4">
        <f t="shared" si="36"/>
        <v>1</v>
      </c>
      <c r="FR456" s="4">
        <v>133.57</v>
      </c>
    </row>
    <row r="457" ht="12.75" customHeight="1">
      <c r="A457" s="4" t="s">
        <v>166</v>
      </c>
      <c r="B457" s="4" t="s">
        <v>1504</v>
      </c>
      <c r="C457" s="4" t="s">
        <v>1505</v>
      </c>
      <c r="D457" s="4" t="s">
        <v>1519</v>
      </c>
      <c r="E457" s="4" t="s">
        <v>1520</v>
      </c>
      <c r="F457" s="4">
        <v>799.263635782</v>
      </c>
      <c r="G457" s="4">
        <v>7.0</v>
      </c>
      <c r="H457" s="4">
        <v>9.875</v>
      </c>
      <c r="I457" s="4">
        <v>22.0625</v>
      </c>
      <c r="J457" s="4">
        <v>34.25</v>
      </c>
      <c r="K457" s="4">
        <v>115.5</v>
      </c>
      <c r="L457" s="4">
        <v>610.875</v>
      </c>
      <c r="M457" s="4">
        <v>128.404937744141</v>
      </c>
      <c r="N457" s="4">
        <v>986.562377929688</v>
      </c>
      <c r="O457" s="4">
        <v>553.088867590648</v>
      </c>
      <c r="P457" s="4">
        <v>0.0</v>
      </c>
      <c r="Q457" s="4">
        <v>0.0</v>
      </c>
      <c r="R457" s="4">
        <v>499.6875</v>
      </c>
      <c r="S457" s="4">
        <v>299.875</v>
      </c>
      <c r="T457" s="4">
        <v>0.0</v>
      </c>
      <c r="U457" s="4">
        <v>0.0</v>
      </c>
      <c r="V457" s="4">
        <v>1425.39771750176</v>
      </c>
      <c r="W457" s="4">
        <v>12.7471828343625</v>
      </c>
      <c r="X457" s="4">
        <v>38.0</v>
      </c>
      <c r="Y457" s="4">
        <v>192951.8542</v>
      </c>
      <c r="Z457" s="4">
        <v>167.15</v>
      </c>
      <c r="AA457" s="4">
        <v>111.01</v>
      </c>
      <c r="AB457" s="4">
        <v>109.55</v>
      </c>
      <c r="AC457" s="4">
        <v>1.46</v>
      </c>
      <c r="AD457" s="4">
        <v>3.9</v>
      </c>
      <c r="AE457" s="4">
        <v>4.59</v>
      </c>
      <c r="AF457" s="4">
        <v>47.65</v>
      </c>
      <c r="AG457" s="4">
        <v>100.9</v>
      </c>
      <c r="AH457" s="4">
        <v>7.5</v>
      </c>
      <c r="AI457" s="4">
        <v>0.3</v>
      </c>
      <c r="AJ457" s="4">
        <v>29.6</v>
      </c>
      <c r="AK457" s="4">
        <v>0.0</v>
      </c>
      <c r="AL457" s="4">
        <v>0.0</v>
      </c>
      <c r="AM457" s="4">
        <v>0.0</v>
      </c>
      <c r="AN457" s="4">
        <v>0.0</v>
      </c>
      <c r="AO457" s="4">
        <v>0.0</v>
      </c>
      <c r="AP457" s="4">
        <v>0.0</v>
      </c>
      <c r="AQ457" s="4">
        <v>0.0</v>
      </c>
      <c r="AR457" s="4">
        <v>4.57</v>
      </c>
      <c r="AS457" s="4">
        <v>0.0</v>
      </c>
      <c r="AT457" s="4">
        <v>0.0</v>
      </c>
      <c r="AU457" s="4">
        <v>0.0</v>
      </c>
      <c r="AV457" s="4">
        <v>0.0</v>
      </c>
      <c r="AW457" s="4">
        <v>0.0</v>
      </c>
      <c r="AX457" s="4">
        <v>0.0</v>
      </c>
      <c r="AY457" s="4">
        <v>0.0</v>
      </c>
      <c r="AZ457" s="4">
        <v>0.0</v>
      </c>
      <c r="BA457" s="4">
        <v>0.0</v>
      </c>
      <c r="BB457" s="4">
        <v>0.0</v>
      </c>
      <c r="BC457" s="4">
        <v>0.0</v>
      </c>
      <c r="BD457" s="4">
        <v>0.0</v>
      </c>
      <c r="BE457" s="4">
        <v>0.0</v>
      </c>
      <c r="BF457" s="4">
        <v>0.0</v>
      </c>
      <c r="BG457" s="4">
        <v>0.0</v>
      </c>
      <c r="BH457" s="4">
        <v>0.0</v>
      </c>
      <c r="BI457" s="4">
        <v>0.0</v>
      </c>
      <c r="BJ457" s="4">
        <v>0.0</v>
      </c>
      <c r="BK457" s="4">
        <v>0.0</v>
      </c>
      <c r="BL457" s="4">
        <v>0.0</v>
      </c>
      <c r="BM457" s="4">
        <v>0.0</v>
      </c>
      <c r="BN457" s="4">
        <v>116.62</v>
      </c>
      <c r="BO457" s="4">
        <v>0.0</v>
      </c>
      <c r="BP457" s="4">
        <v>11.98</v>
      </c>
      <c r="BQ457" s="4">
        <v>0.0</v>
      </c>
      <c r="BR457" s="4">
        <v>0.0</v>
      </c>
      <c r="BS457" s="4">
        <v>27.36</v>
      </c>
      <c r="BT457" s="4">
        <v>0.0</v>
      </c>
      <c r="BU457" s="4">
        <v>0.0</v>
      </c>
      <c r="BV457" s="4">
        <v>0.0</v>
      </c>
      <c r="BW457" s="4">
        <v>0.0</v>
      </c>
      <c r="BX457" s="4">
        <v>0.0</v>
      </c>
      <c r="BY457" s="4">
        <v>0.0</v>
      </c>
      <c r="BZ457" s="4">
        <v>0.0</v>
      </c>
      <c r="CA457" s="4">
        <v>0.0</v>
      </c>
      <c r="CB457" s="4">
        <v>0.0</v>
      </c>
      <c r="CC457" s="4">
        <v>0.0</v>
      </c>
      <c r="CD457" s="4">
        <v>0.0</v>
      </c>
      <c r="CE457" s="4">
        <v>0.0</v>
      </c>
      <c r="CF457" s="4">
        <v>0.0</v>
      </c>
      <c r="CG457" s="4">
        <v>0.0</v>
      </c>
      <c r="CH457" s="4">
        <v>2.95</v>
      </c>
      <c r="CI457" s="4">
        <v>0.0</v>
      </c>
      <c r="CJ457" s="4">
        <v>0.0</v>
      </c>
      <c r="CK457" s="4">
        <v>0.0</v>
      </c>
      <c r="CL457" s="4">
        <v>0.0</v>
      </c>
      <c r="CM457" s="4">
        <v>0.0</v>
      </c>
      <c r="CN457" s="4">
        <v>0.0</v>
      </c>
      <c r="CO457" s="4">
        <v>0.0</v>
      </c>
      <c r="CP457" s="4">
        <v>0.0</v>
      </c>
      <c r="CQ457" s="4">
        <v>0.0</v>
      </c>
      <c r="CR457" s="4">
        <v>3.67</v>
      </c>
      <c r="CS457" s="4">
        <v>0.0</v>
      </c>
      <c r="CT457" s="4">
        <v>146.0</v>
      </c>
      <c r="CU457" s="4">
        <v>68.4</v>
      </c>
      <c r="CV457" s="4" t="s">
        <v>1519</v>
      </c>
      <c r="CW457" s="4">
        <v>799.26</v>
      </c>
      <c r="CX457" s="4">
        <v>0.02</v>
      </c>
      <c r="CY457" s="4">
        <v>0.06</v>
      </c>
      <c r="CZ457" s="4">
        <v>0.0</v>
      </c>
      <c r="DA457" s="4">
        <v>0.0</v>
      </c>
      <c r="DB457" s="4">
        <v>0.0</v>
      </c>
      <c r="DC457" s="4">
        <v>0.0</v>
      </c>
      <c r="DD457" s="4">
        <v>0.0</v>
      </c>
      <c r="DE457" s="4">
        <v>0.14</v>
      </c>
      <c r="DF457" s="4">
        <v>0.0</v>
      </c>
      <c r="DG457" s="4">
        <v>0.0</v>
      </c>
      <c r="DH457" s="4">
        <v>0.0</v>
      </c>
      <c r="DI457" s="4">
        <v>0.0</v>
      </c>
      <c r="DJ457" s="4">
        <v>0.0</v>
      </c>
      <c r="DK457" s="4">
        <v>0.19</v>
      </c>
      <c r="DL457" s="4">
        <v>0.0</v>
      </c>
      <c r="DM457" s="4">
        <v>0.02</v>
      </c>
      <c r="DN457" s="4">
        <v>0.0</v>
      </c>
      <c r="DO457" s="4">
        <v>0.01</v>
      </c>
      <c r="DP457" s="4">
        <v>0.16</v>
      </c>
      <c r="DQ457" s="4">
        <v>0.0</v>
      </c>
      <c r="DR457" s="4">
        <v>0.0</v>
      </c>
      <c r="DS457" s="4">
        <v>0.0</v>
      </c>
      <c r="DT457" s="4">
        <v>0.39</v>
      </c>
      <c r="DU457" s="4">
        <v>0.01</v>
      </c>
      <c r="DV457" s="4">
        <v>0.0</v>
      </c>
      <c r="DW457" s="4">
        <v>0.0</v>
      </c>
      <c r="DX457" s="4" t="s">
        <v>1519</v>
      </c>
      <c r="DY457" s="4" t="s">
        <v>1521</v>
      </c>
      <c r="DZ457" s="4" t="s">
        <v>1509</v>
      </c>
      <c r="EA457" s="4" t="s">
        <v>461</v>
      </c>
      <c r="EB457" s="4">
        <v>799.263635782</v>
      </c>
      <c r="EC457" s="6">
        <v>313.342243670101</v>
      </c>
      <c r="ED457" s="7">
        <v>0.39</v>
      </c>
      <c r="EE457" s="4" t="s">
        <v>1519</v>
      </c>
      <c r="EF457" s="4" t="s">
        <v>1505</v>
      </c>
      <c r="EG457" s="4" t="s">
        <v>1520</v>
      </c>
      <c r="EH457" s="4">
        <f t="shared" si="1"/>
        <v>1154.363471</v>
      </c>
      <c r="EI457" s="4">
        <f t="shared" si="2"/>
        <v>2.44371345</v>
      </c>
      <c r="EJ457" s="4">
        <f t="shared" si="3"/>
        <v>2820.933541</v>
      </c>
      <c r="EK457" s="4">
        <f t="shared" si="4"/>
        <v>0.7693688304</v>
      </c>
      <c r="EL457" s="4">
        <f t="shared" si="5"/>
        <v>0.8274005384</v>
      </c>
      <c r="EM457" s="4">
        <f t="shared" si="6"/>
        <v>0.7295733912</v>
      </c>
      <c r="EN457" s="4">
        <f t="shared" si="7"/>
        <v>0.05422993492</v>
      </c>
      <c r="EO457" s="4">
        <f t="shared" si="8"/>
        <v>0.002169197397</v>
      </c>
      <c r="EP457" s="4">
        <f t="shared" si="9"/>
        <v>0.2140274765</v>
      </c>
      <c r="EQ457" s="4">
        <f t="shared" si="10"/>
        <v>0.6641340114</v>
      </c>
      <c r="ER457" s="4">
        <f t="shared" si="11"/>
        <v>0.02746036494</v>
      </c>
      <c r="ES457" s="4">
        <f t="shared" si="12"/>
        <v>0.2850732875</v>
      </c>
      <c r="ET457" s="4">
        <f t="shared" si="13"/>
        <v>0.2091299948</v>
      </c>
      <c r="EU457" s="4">
        <f t="shared" si="14"/>
        <v>0.06</v>
      </c>
      <c r="EV457" s="4">
        <f t="shared" si="15"/>
        <v>0.14</v>
      </c>
      <c r="EW457" s="4">
        <f t="shared" si="16"/>
        <v>0.2</v>
      </c>
      <c r="EX457" s="4">
        <f t="shared" si="17"/>
        <v>0.18</v>
      </c>
      <c r="EY457" s="4">
        <f t="shared" si="18"/>
        <v>0.39</v>
      </c>
      <c r="EZ457" s="4">
        <f t="shared" si="19"/>
        <v>1.441839073</v>
      </c>
      <c r="FA457" s="4">
        <f t="shared" si="20"/>
        <v>0.8958649861</v>
      </c>
      <c r="FB457" s="4">
        <f t="shared" si="21"/>
        <v>0.3920386586</v>
      </c>
      <c r="FC457" s="4">
        <f t="shared" si="22"/>
        <v>0</v>
      </c>
      <c r="FD457" s="4">
        <f t="shared" si="23"/>
        <v>0</v>
      </c>
      <c r="FE457" s="4">
        <f t="shared" si="24"/>
        <v>0</v>
      </c>
      <c r="FF457" s="4">
        <f t="shared" si="25"/>
        <v>0</v>
      </c>
      <c r="FG457" s="4">
        <f t="shared" si="26"/>
        <v>0</v>
      </c>
      <c r="FH457" s="4">
        <f t="shared" si="27"/>
        <v>0</v>
      </c>
      <c r="FI457" s="4">
        <f t="shared" si="28"/>
        <v>0</v>
      </c>
      <c r="FJ457" s="4">
        <f t="shared" si="29"/>
        <v>0.8624463837</v>
      </c>
      <c r="FK457" s="4">
        <f t="shared" si="30"/>
        <v>0.08859636148</v>
      </c>
      <c r="FL457" s="4">
        <f t="shared" si="31"/>
        <v>0</v>
      </c>
      <c r="FM457" s="4">
        <f t="shared" si="32"/>
        <v>0</v>
      </c>
      <c r="FN457" s="4">
        <f t="shared" si="33"/>
        <v>0</v>
      </c>
      <c r="FO457" s="4">
        <f t="shared" si="34"/>
        <v>0.02181629936</v>
      </c>
      <c r="FP457" s="4">
        <f t="shared" si="35"/>
        <v>0.02714095548</v>
      </c>
      <c r="FQ457" s="4">
        <f t="shared" si="36"/>
        <v>1</v>
      </c>
      <c r="FR457" s="4">
        <v>135.22</v>
      </c>
    </row>
    <row r="458" ht="12.75" customHeight="1">
      <c r="A458" s="4" t="s">
        <v>166</v>
      </c>
      <c r="B458" s="4" t="s">
        <v>1504</v>
      </c>
      <c r="C458" s="4" t="s">
        <v>1505</v>
      </c>
      <c r="D458" s="4" t="s">
        <v>1522</v>
      </c>
      <c r="E458" s="4" t="s">
        <v>1523</v>
      </c>
      <c r="F458" s="4">
        <v>829.530891892</v>
      </c>
      <c r="G458" s="4">
        <v>7.0625</v>
      </c>
      <c r="H458" s="4">
        <v>10.5625</v>
      </c>
      <c r="I458" s="4">
        <v>26.1875</v>
      </c>
      <c r="J458" s="4">
        <v>45.75</v>
      </c>
      <c r="K458" s="4">
        <v>140.6875</v>
      </c>
      <c r="L458" s="4">
        <v>598.75</v>
      </c>
      <c r="M458" s="4">
        <v>107.318412780762</v>
      </c>
      <c r="N458" s="4">
        <v>825.165588378906</v>
      </c>
      <c r="O458" s="4">
        <v>494.567170475015</v>
      </c>
      <c r="P458" s="4">
        <v>0.0</v>
      </c>
      <c r="Q458" s="4">
        <v>0.0</v>
      </c>
      <c r="R458" s="4">
        <v>382.0625</v>
      </c>
      <c r="S458" s="4">
        <v>294.5</v>
      </c>
      <c r="T458" s="4">
        <v>152.4375</v>
      </c>
      <c r="U458" s="4">
        <v>0.0</v>
      </c>
      <c r="V458" s="4">
        <v>1434.82700135685</v>
      </c>
      <c r="W458" s="4">
        <v>12.9113870043721</v>
      </c>
      <c r="X458" s="4">
        <v>52.0</v>
      </c>
      <c r="Y458" s="4">
        <v>169413.0832</v>
      </c>
      <c r="Z458" s="4">
        <v>260.51</v>
      </c>
      <c r="AA458" s="4">
        <v>83.34</v>
      </c>
      <c r="AB458" s="4">
        <v>79.43</v>
      </c>
      <c r="AC458" s="4">
        <v>3.91</v>
      </c>
      <c r="AD458" s="4">
        <v>3.81</v>
      </c>
      <c r="AE458" s="4">
        <v>9.68</v>
      </c>
      <c r="AF458" s="4">
        <v>163.68</v>
      </c>
      <c r="AG458" s="4">
        <v>57.9</v>
      </c>
      <c r="AH458" s="4">
        <v>3.2</v>
      </c>
      <c r="AI458" s="4">
        <v>2.0</v>
      </c>
      <c r="AJ458" s="4">
        <v>25.6</v>
      </c>
      <c r="AK458" s="4">
        <v>0.0</v>
      </c>
      <c r="AL458" s="4">
        <v>0.0</v>
      </c>
      <c r="AM458" s="4">
        <v>0.0</v>
      </c>
      <c r="AN458" s="4">
        <v>0.0</v>
      </c>
      <c r="AO458" s="4">
        <v>0.0</v>
      </c>
      <c r="AP458" s="4">
        <v>0.0</v>
      </c>
      <c r="AQ458" s="4">
        <v>0.0</v>
      </c>
      <c r="AR458" s="4">
        <v>152.51</v>
      </c>
      <c r="AS458" s="4">
        <v>0.0</v>
      </c>
      <c r="AT458" s="4">
        <v>0.0</v>
      </c>
      <c r="AU458" s="4">
        <v>0.0</v>
      </c>
      <c r="AV458" s="4">
        <v>0.0</v>
      </c>
      <c r="AW458" s="4">
        <v>0.0</v>
      </c>
      <c r="AX458" s="4">
        <v>0.0</v>
      </c>
      <c r="AY458" s="4">
        <v>0.0</v>
      </c>
      <c r="AZ458" s="4">
        <v>0.0</v>
      </c>
      <c r="BA458" s="4">
        <v>0.0</v>
      </c>
      <c r="BB458" s="4">
        <v>0.0</v>
      </c>
      <c r="BC458" s="4">
        <v>0.0</v>
      </c>
      <c r="BD458" s="4">
        <v>0.0</v>
      </c>
      <c r="BE458" s="4">
        <v>0.0</v>
      </c>
      <c r="BF458" s="4">
        <v>0.0</v>
      </c>
      <c r="BG458" s="4">
        <v>0.0</v>
      </c>
      <c r="BH458" s="4">
        <v>0.0</v>
      </c>
      <c r="BI458" s="4">
        <v>0.0</v>
      </c>
      <c r="BJ458" s="4">
        <v>0.0</v>
      </c>
      <c r="BK458" s="4">
        <v>0.0</v>
      </c>
      <c r="BL458" s="4">
        <v>0.0</v>
      </c>
      <c r="BM458" s="4">
        <v>0.0</v>
      </c>
      <c r="BN458" s="4">
        <v>28.9</v>
      </c>
      <c r="BO458" s="4">
        <v>0.0</v>
      </c>
      <c r="BP458" s="4">
        <v>2.0</v>
      </c>
      <c r="BQ458" s="4">
        <v>0.0</v>
      </c>
      <c r="BR458" s="4">
        <v>0.57</v>
      </c>
      <c r="BS458" s="4">
        <v>6.3</v>
      </c>
      <c r="BT458" s="4">
        <v>0.08</v>
      </c>
      <c r="BU458" s="4">
        <v>0.0</v>
      </c>
      <c r="BV458" s="4">
        <v>0.0</v>
      </c>
      <c r="BW458" s="4">
        <v>0.0</v>
      </c>
      <c r="BX458" s="4">
        <v>0.0</v>
      </c>
      <c r="BY458" s="4">
        <v>0.0</v>
      </c>
      <c r="BZ458" s="4">
        <v>4.46</v>
      </c>
      <c r="CA458" s="4">
        <v>0.0</v>
      </c>
      <c r="CB458" s="4">
        <v>0.0</v>
      </c>
      <c r="CC458" s="4">
        <v>2.0</v>
      </c>
      <c r="CD458" s="4">
        <v>0.0</v>
      </c>
      <c r="CE458" s="4">
        <v>1.57</v>
      </c>
      <c r="CF458" s="4">
        <v>1.66</v>
      </c>
      <c r="CG458" s="4">
        <v>0.0</v>
      </c>
      <c r="CH458" s="4">
        <v>23.85</v>
      </c>
      <c r="CI458" s="4">
        <v>0.0</v>
      </c>
      <c r="CJ458" s="4">
        <v>0.7</v>
      </c>
      <c r="CK458" s="4">
        <v>0.0</v>
      </c>
      <c r="CL458" s="4">
        <v>0.0</v>
      </c>
      <c r="CM458" s="4">
        <v>0.0</v>
      </c>
      <c r="CN458" s="4">
        <v>0.0</v>
      </c>
      <c r="CO458" s="4">
        <v>2.35</v>
      </c>
      <c r="CP458" s="4">
        <v>0.0</v>
      </c>
      <c r="CQ458" s="4">
        <v>0.0</v>
      </c>
      <c r="CR458" s="4">
        <v>33.56</v>
      </c>
      <c r="CS458" s="4">
        <v>0.0</v>
      </c>
      <c r="CT458" s="4">
        <v>41.0</v>
      </c>
      <c r="CU458" s="4">
        <v>67.6</v>
      </c>
      <c r="CV458" s="4" t="s">
        <v>1522</v>
      </c>
      <c r="CW458" s="4">
        <v>829.53</v>
      </c>
      <c r="CX458" s="4">
        <v>0.03</v>
      </c>
      <c r="CY458" s="4">
        <v>0.06</v>
      </c>
      <c r="CZ458" s="4">
        <v>0.0</v>
      </c>
      <c r="DA458" s="4">
        <v>0.0</v>
      </c>
      <c r="DB458" s="4">
        <v>0.0</v>
      </c>
      <c r="DC458" s="4">
        <v>0.0</v>
      </c>
      <c r="DD458" s="4">
        <v>0.0</v>
      </c>
      <c r="DE458" s="4">
        <v>0.13</v>
      </c>
      <c r="DF458" s="4">
        <v>0.0</v>
      </c>
      <c r="DG458" s="4">
        <v>0.0</v>
      </c>
      <c r="DH458" s="4">
        <v>0.0</v>
      </c>
      <c r="DI458" s="4">
        <v>0.0</v>
      </c>
      <c r="DJ458" s="4">
        <v>0.0</v>
      </c>
      <c r="DK458" s="4">
        <v>0.23</v>
      </c>
      <c r="DL458" s="4">
        <v>0.0</v>
      </c>
      <c r="DM458" s="4">
        <v>0.01</v>
      </c>
      <c r="DN458" s="4">
        <v>0.0</v>
      </c>
      <c r="DO458" s="4">
        <v>0.01</v>
      </c>
      <c r="DP458" s="4">
        <v>0.08</v>
      </c>
      <c r="DQ458" s="4">
        <v>0.0</v>
      </c>
      <c r="DR458" s="4">
        <v>0.01</v>
      </c>
      <c r="DS458" s="4">
        <v>0.0</v>
      </c>
      <c r="DT458" s="4">
        <v>0.45</v>
      </c>
      <c r="DU458" s="4">
        <v>0.0</v>
      </c>
      <c r="DV458" s="4">
        <v>0.0</v>
      </c>
      <c r="DW458" s="4">
        <v>0.0</v>
      </c>
      <c r="DX458" s="4" t="s">
        <v>1522</v>
      </c>
      <c r="DY458" s="4" t="s">
        <v>1524</v>
      </c>
      <c r="DZ458" s="4" t="s">
        <v>1509</v>
      </c>
      <c r="EA458" s="4" t="s">
        <v>461</v>
      </c>
      <c r="EB458" s="4">
        <v>829.530891892</v>
      </c>
      <c r="EC458" s="6">
        <v>639.292699112398</v>
      </c>
      <c r="ED458" s="7">
        <v>0.77</v>
      </c>
      <c r="EE458" s="4" t="s">
        <v>1522</v>
      </c>
      <c r="EF458" s="4" t="s">
        <v>1505</v>
      </c>
      <c r="EG458" s="4" t="s">
        <v>1523</v>
      </c>
      <c r="EH458" s="4">
        <f t="shared" si="1"/>
        <v>650.3131672</v>
      </c>
      <c r="EI458" s="4">
        <f t="shared" si="2"/>
        <v>3.853698225</v>
      </c>
      <c r="EJ458" s="4">
        <f t="shared" si="3"/>
        <v>2506.110698</v>
      </c>
      <c r="EK458" s="4">
        <f t="shared" si="4"/>
        <v>0.1211085947</v>
      </c>
      <c r="EL458" s="4">
        <f t="shared" si="5"/>
        <v>0.3404859698</v>
      </c>
      <c r="EM458" s="4">
        <f t="shared" si="6"/>
        <v>0.6527621195</v>
      </c>
      <c r="EN458" s="4">
        <f t="shared" si="7"/>
        <v>0.03607666291</v>
      </c>
      <c r="EO458" s="4">
        <f t="shared" si="8"/>
        <v>0.02254791432</v>
      </c>
      <c r="EP458" s="4">
        <f t="shared" si="9"/>
        <v>0.2886133033</v>
      </c>
      <c r="EQ458" s="4">
        <f t="shared" si="10"/>
        <v>0.3199109439</v>
      </c>
      <c r="ER458" s="4">
        <f t="shared" si="11"/>
        <v>0.03715788261</v>
      </c>
      <c r="ES458" s="4">
        <f t="shared" si="12"/>
        <v>0.6283060151</v>
      </c>
      <c r="ET458" s="4">
        <f t="shared" si="13"/>
        <v>0.3140449651</v>
      </c>
      <c r="EU458" s="4">
        <f t="shared" si="14"/>
        <v>0.06</v>
      </c>
      <c r="EV458" s="4">
        <f t="shared" si="15"/>
        <v>0.13</v>
      </c>
      <c r="EW458" s="4">
        <f t="shared" si="16"/>
        <v>0.24</v>
      </c>
      <c r="EX458" s="4">
        <f t="shared" si="17"/>
        <v>0.1</v>
      </c>
      <c r="EY458" s="4">
        <f t="shared" si="18"/>
        <v>0.45</v>
      </c>
      <c r="EZ458" s="4">
        <f t="shared" si="19"/>
        <v>1.366128249</v>
      </c>
      <c r="FA458" s="4">
        <f t="shared" si="20"/>
        <v>0.848823206</v>
      </c>
      <c r="FB458" s="4">
        <f t="shared" si="21"/>
        <v>0.7706677417</v>
      </c>
      <c r="FC458" s="4">
        <f t="shared" si="22"/>
        <v>0</v>
      </c>
      <c r="FD458" s="4">
        <f t="shared" si="23"/>
        <v>0</v>
      </c>
      <c r="FE458" s="4">
        <f t="shared" si="24"/>
        <v>0</v>
      </c>
      <c r="FF458" s="4">
        <f t="shared" si="25"/>
        <v>0</v>
      </c>
      <c r="FG458" s="4">
        <f t="shared" si="26"/>
        <v>0</v>
      </c>
      <c r="FH458" s="4">
        <f t="shared" si="27"/>
        <v>0</v>
      </c>
      <c r="FI458" s="4">
        <f t="shared" si="28"/>
        <v>0</v>
      </c>
      <c r="FJ458" s="4">
        <f t="shared" si="29"/>
        <v>0.2957126778</v>
      </c>
      <c r="FK458" s="4">
        <f t="shared" si="30"/>
        <v>0.02046454518</v>
      </c>
      <c r="FL458" s="4">
        <f t="shared" si="31"/>
        <v>0.005832395375</v>
      </c>
      <c r="FM458" s="4">
        <f t="shared" si="32"/>
        <v>0</v>
      </c>
      <c r="FN458" s="4">
        <f t="shared" si="33"/>
        <v>0.05351478563</v>
      </c>
      <c r="FO458" s="4">
        <f t="shared" si="34"/>
        <v>0.2570346874</v>
      </c>
      <c r="FP458" s="4">
        <f t="shared" si="35"/>
        <v>0.3674409086</v>
      </c>
      <c r="FQ458" s="4">
        <f t="shared" si="36"/>
        <v>1</v>
      </c>
      <c r="FR458" s="4">
        <v>97.73</v>
      </c>
    </row>
    <row r="459" ht="12.75" customHeight="1">
      <c r="A459" s="4" t="s">
        <v>166</v>
      </c>
      <c r="B459" s="4" t="s">
        <v>1504</v>
      </c>
      <c r="C459" s="4" t="s">
        <v>1505</v>
      </c>
      <c r="D459" s="4" t="s">
        <v>1525</v>
      </c>
      <c r="E459" s="4" t="s">
        <v>1526</v>
      </c>
      <c r="F459" s="4">
        <v>1754.09556651</v>
      </c>
      <c r="G459" s="4">
        <v>36.3125</v>
      </c>
      <c r="H459" s="4">
        <v>50.25</v>
      </c>
      <c r="I459" s="4">
        <v>107.0</v>
      </c>
      <c r="J459" s="4">
        <v>126.5625</v>
      </c>
      <c r="K459" s="4">
        <v>339.5625</v>
      </c>
      <c r="L459" s="4">
        <v>1095.0</v>
      </c>
      <c r="M459" s="4">
        <v>131.662338256836</v>
      </c>
      <c r="N459" s="4">
        <v>1088.37719726563</v>
      </c>
      <c r="O459" s="4">
        <v>643.199707927483</v>
      </c>
      <c r="P459" s="4">
        <v>0.0</v>
      </c>
      <c r="Q459" s="4">
        <v>0.0</v>
      </c>
      <c r="R459" s="4">
        <v>1572.5</v>
      </c>
      <c r="S459" s="4">
        <v>182.1875</v>
      </c>
      <c r="T459" s="4">
        <v>0.0</v>
      </c>
      <c r="U459" s="4">
        <v>0.0</v>
      </c>
      <c r="V459" s="4">
        <v>1450.86659064994</v>
      </c>
      <c r="W459" s="4">
        <v>12.4019822548461</v>
      </c>
      <c r="X459" s="4">
        <v>36.0</v>
      </c>
      <c r="Y459" s="4">
        <v>195221.9566</v>
      </c>
      <c r="Z459" s="4">
        <v>174.58</v>
      </c>
      <c r="AA459" s="4">
        <v>81.52</v>
      </c>
      <c r="AB459" s="4">
        <v>77.8</v>
      </c>
      <c r="AC459" s="4">
        <v>3.72</v>
      </c>
      <c r="AD459" s="4">
        <v>2.5</v>
      </c>
      <c r="AE459" s="4">
        <v>1.58</v>
      </c>
      <c r="AF459" s="4">
        <v>88.98</v>
      </c>
      <c r="AG459" s="4">
        <v>122.3</v>
      </c>
      <c r="AH459" s="4">
        <v>3.7</v>
      </c>
      <c r="AI459" s="4">
        <v>17.5</v>
      </c>
      <c r="AJ459" s="4">
        <v>88.8</v>
      </c>
      <c r="AK459" s="4">
        <v>0.0</v>
      </c>
      <c r="AL459" s="4">
        <v>0.0</v>
      </c>
      <c r="AM459" s="4">
        <v>0.0</v>
      </c>
      <c r="AN459" s="4">
        <v>0.0</v>
      </c>
      <c r="AO459" s="4">
        <v>0.0</v>
      </c>
      <c r="AP459" s="4">
        <v>0.0</v>
      </c>
      <c r="AQ459" s="4">
        <v>0.0</v>
      </c>
      <c r="AR459" s="4">
        <v>10.2</v>
      </c>
      <c r="AS459" s="4">
        <v>0.0</v>
      </c>
      <c r="AT459" s="4">
        <v>0.0</v>
      </c>
      <c r="AU459" s="4">
        <v>0.0</v>
      </c>
      <c r="AV459" s="4">
        <v>0.0</v>
      </c>
      <c r="AW459" s="4">
        <v>0.0</v>
      </c>
      <c r="AX459" s="4">
        <v>0.0</v>
      </c>
      <c r="AY459" s="4">
        <v>0.0</v>
      </c>
      <c r="AZ459" s="4">
        <v>0.0</v>
      </c>
      <c r="BA459" s="4">
        <v>0.0</v>
      </c>
      <c r="BB459" s="4">
        <v>0.0</v>
      </c>
      <c r="BC459" s="4">
        <v>0.0</v>
      </c>
      <c r="BD459" s="4">
        <v>0.0</v>
      </c>
      <c r="BE459" s="4">
        <v>0.0</v>
      </c>
      <c r="BF459" s="4">
        <v>0.0</v>
      </c>
      <c r="BG459" s="4">
        <v>0.0</v>
      </c>
      <c r="BH459" s="4">
        <v>0.0</v>
      </c>
      <c r="BI459" s="4">
        <v>0.0</v>
      </c>
      <c r="BJ459" s="4">
        <v>0.0</v>
      </c>
      <c r="BK459" s="4">
        <v>0.0</v>
      </c>
      <c r="BL459" s="4">
        <v>0.0</v>
      </c>
      <c r="BM459" s="4">
        <v>0.0</v>
      </c>
      <c r="BN459" s="4">
        <v>90.99</v>
      </c>
      <c r="BO459" s="4">
        <v>0.0</v>
      </c>
      <c r="BP459" s="4">
        <v>2.68</v>
      </c>
      <c r="BQ459" s="4">
        <v>0.0</v>
      </c>
      <c r="BR459" s="4">
        <v>8.67</v>
      </c>
      <c r="BS459" s="4">
        <v>57.35</v>
      </c>
      <c r="BT459" s="4">
        <v>0.0</v>
      </c>
      <c r="BU459" s="4">
        <v>0.0</v>
      </c>
      <c r="BV459" s="4">
        <v>0.0</v>
      </c>
      <c r="BW459" s="4">
        <v>0.0</v>
      </c>
      <c r="BX459" s="4">
        <v>0.0</v>
      </c>
      <c r="BY459" s="4">
        <v>0.0</v>
      </c>
      <c r="BZ459" s="4">
        <v>0.0</v>
      </c>
      <c r="CA459" s="4">
        <v>0.0</v>
      </c>
      <c r="CB459" s="4">
        <v>0.0</v>
      </c>
      <c r="CC459" s="4">
        <v>0.0</v>
      </c>
      <c r="CD459" s="4">
        <v>0.0</v>
      </c>
      <c r="CE459" s="4">
        <v>0.0</v>
      </c>
      <c r="CF459" s="4">
        <v>0.0</v>
      </c>
      <c r="CG459" s="4">
        <v>0.0</v>
      </c>
      <c r="CH459" s="4">
        <v>0.0</v>
      </c>
      <c r="CI459" s="4">
        <v>0.0</v>
      </c>
      <c r="CJ459" s="4">
        <v>0.0</v>
      </c>
      <c r="CK459" s="4">
        <v>0.0</v>
      </c>
      <c r="CL459" s="4">
        <v>0.0</v>
      </c>
      <c r="CM459" s="4">
        <v>0.0</v>
      </c>
      <c r="CN459" s="4">
        <v>0.0</v>
      </c>
      <c r="CO459" s="4">
        <v>0.0</v>
      </c>
      <c r="CP459" s="4">
        <v>0.0</v>
      </c>
      <c r="CQ459" s="4">
        <v>0.0</v>
      </c>
      <c r="CR459" s="4">
        <v>4.69</v>
      </c>
      <c r="CS459" s="4">
        <v>0.0</v>
      </c>
      <c r="CT459" s="4">
        <v>116.0</v>
      </c>
      <c r="CU459" s="4">
        <v>79.2</v>
      </c>
      <c r="CV459" s="4" t="s">
        <v>1525</v>
      </c>
      <c r="CW459" s="4">
        <v>1754.1</v>
      </c>
      <c r="CX459" s="4">
        <v>0.01</v>
      </c>
      <c r="CY459" s="4">
        <v>0.04</v>
      </c>
      <c r="CZ459" s="4">
        <v>0.0</v>
      </c>
      <c r="DA459" s="4">
        <v>0.0</v>
      </c>
      <c r="DB459" s="4">
        <v>0.0</v>
      </c>
      <c r="DC459" s="4">
        <v>0.0</v>
      </c>
      <c r="DD459" s="4">
        <v>0.01</v>
      </c>
      <c r="DE459" s="4">
        <v>0.07</v>
      </c>
      <c r="DF459" s="4">
        <v>0.0</v>
      </c>
      <c r="DG459" s="4">
        <v>0.0</v>
      </c>
      <c r="DH459" s="4">
        <v>0.0</v>
      </c>
      <c r="DI459" s="4">
        <v>0.0</v>
      </c>
      <c r="DJ459" s="4">
        <v>0.0</v>
      </c>
      <c r="DK459" s="4">
        <v>0.08</v>
      </c>
      <c r="DL459" s="4">
        <v>0.0</v>
      </c>
      <c r="DM459" s="4">
        <v>0.01</v>
      </c>
      <c r="DN459" s="4">
        <v>0.0</v>
      </c>
      <c r="DO459" s="4">
        <v>0.09</v>
      </c>
      <c r="DP459" s="4">
        <v>0.06</v>
      </c>
      <c r="DQ459" s="4">
        <v>0.0</v>
      </c>
      <c r="DR459" s="4">
        <v>0.0</v>
      </c>
      <c r="DS459" s="4">
        <v>0.0</v>
      </c>
      <c r="DT459" s="4">
        <v>0.62</v>
      </c>
      <c r="DU459" s="4">
        <v>0.02</v>
      </c>
      <c r="DV459" s="4">
        <v>0.0</v>
      </c>
      <c r="DW459" s="4">
        <v>0.0</v>
      </c>
      <c r="DX459" s="4" t="s">
        <v>1525</v>
      </c>
      <c r="DY459" s="4" t="s">
        <v>1527</v>
      </c>
      <c r="DZ459" s="4" t="s">
        <v>1509</v>
      </c>
      <c r="EA459" s="4" t="s">
        <v>461</v>
      </c>
      <c r="EB459" s="4">
        <v>1754.09556651</v>
      </c>
      <c r="EC459" s="6">
        <v>953.795182490516</v>
      </c>
      <c r="ED459" s="7">
        <v>0.54</v>
      </c>
      <c r="EE459" s="4" t="s">
        <v>1525</v>
      </c>
      <c r="EF459" s="4" t="s">
        <v>1505</v>
      </c>
      <c r="EG459" s="4" t="s">
        <v>1526</v>
      </c>
      <c r="EH459" s="4">
        <f t="shared" si="1"/>
        <v>1118.237808</v>
      </c>
      <c r="EI459" s="4">
        <f t="shared" si="2"/>
        <v>2.204292929</v>
      </c>
      <c r="EJ459" s="4">
        <f t="shared" si="3"/>
        <v>2464.923694</v>
      </c>
      <c r="EK459" s="4">
        <f t="shared" si="4"/>
        <v>0.5862068966</v>
      </c>
      <c r="EL459" s="4">
        <f t="shared" si="5"/>
        <v>1.330622064</v>
      </c>
      <c r="EM459" s="4">
        <f t="shared" si="6"/>
        <v>0.5264743866</v>
      </c>
      <c r="EN459" s="4">
        <f t="shared" si="7"/>
        <v>0.01592767972</v>
      </c>
      <c r="EO459" s="4">
        <f t="shared" si="8"/>
        <v>0.07533362032</v>
      </c>
      <c r="EP459" s="4">
        <f t="shared" si="9"/>
        <v>0.3822643134</v>
      </c>
      <c r="EQ459" s="4">
        <f t="shared" si="10"/>
        <v>0.4669492496</v>
      </c>
      <c r="ER459" s="4">
        <f t="shared" si="11"/>
        <v>0.00905029213</v>
      </c>
      <c r="ES459" s="4">
        <f t="shared" si="12"/>
        <v>0.5096803758</v>
      </c>
      <c r="ET459" s="4">
        <f t="shared" si="13"/>
        <v>0.09952707443</v>
      </c>
      <c r="EU459" s="4">
        <f t="shared" si="14"/>
        <v>0.05</v>
      </c>
      <c r="EV459" s="4">
        <f t="shared" si="15"/>
        <v>0.07</v>
      </c>
      <c r="EW459" s="4">
        <f t="shared" si="16"/>
        <v>0.17</v>
      </c>
      <c r="EX459" s="4">
        <f t="shared" si="17"/>
        <v>0.07</v>
      </c>
      <c r="EY459" s="4">
        <f t="shared" si="18"/>
        <v>0.62</v>
      </c>
      <c r="EZ459" s="4">
        <f t="shared" si="19"/>
        <v>1.119697879</v>
      </c>
      <c r="FA459" s="4">
        <f t="shared" si="20"/>
        <v>0.6957074081</v>
      </c>
      <c r="FB459" s="4">
        <f t="shared" si="21"/>
        <v>0.5437532599</v>
      </c>
      <c r="FC459" s="4">
        <f t="shared" si="22"/>
        <v>0</v>
      </c>
      <c r="FD459" s="4">
        <f t="shared" si="23"/>
        <v>0</v>
      </c>
      <c r="FE459" s="4">
        <f t="shared" si="24"/>
        <v>0</v>
      </c>
      <c r="FF459" s="4">
        <f t="shared" si="25"/>
        <v>0</v>
      </c>
      <c r="FG459" s="4">
        <f t="shared" si="26"/>
        <v>0</v>
      </c>
      <c r="FH459" s="4">
        <f t="shared" si="27"/>
        <v>0</v>
      </c>
      <c r="FI459" s="4">
        <f t="shared" si="28"/>
        <v>0</v>
      </c>
      <c r="FJ459" s="4">
        <f t="shared" si="29"/>
        <v>0.7864304235</v>
      </c>
      <c r="FK459" s="4">
        <f t="shared" si="30"/>
        <v>0.0231633535</v>
      </c>
      <c r="FL459" s="4">
        <f t="shared" si="31"/>
        <v>0.07493517718</v>
      </c>
      <c r="FM459" s="4">
        <f t="shared" si="32"/>
        <v>0</v>
      </c>
      <c r="FN459" s="4">
        <f t="shared" si="33"/>
        <v>0</v>
      </c>
      <c r="FO459" s="4">
        <f t="shared" si="34"/>
        <v>0.07493517718</v>
      </c>
      <c r="FP459" s="4">
        <f t="shared" si="35"/>
        <v>0.04053586863</v>
      </c>
      <c r="FQ459" s="4">
        <f t="shared" si="36"/>
        <v>1</v>
      </c>
      <c r="FR459" s="4">
        <v>115.7</v>
      </c>
    </row>
    <row r="460" ht="12.75" customHeight="1">
      <c r="A460" s="4" t="s">
        <v>166</v>
      </c>
      <c r="B460" s="4" t="s">
        <v>1504</v>
      </c>
      <c r="C460" s="4" t="s">
        <v>1505</v>
      </c>
      <c r="D460" s="4" t="s">
        <v>1528</v>
      </c>
      <c r="E460" s="4" t="s">
        <v>1529</v>
      </c>
      <c r="F460" s="4">
        <v>1809.47862635</v>
      </c>
      <c r="G460" s="4">
        <v>21.3125</v>
      </c>
      <c r="H460" s="4">
        <v>37.0625</v>
      </c>
      <c r="I460" s="4">
        <v>75.375</v>
      </c>
      <c r="J460" s="4">
        <v>90.8125</v>
      </c>
      <c r="K460" s="4">
        <v>245.9375</v>
      </c>
      <c r="L460" s="4">
        <v>1338.875</v>
      </c>
      <c r="M460" s="4">
        <v>242.412231445312</v>
      </c>
      <c r="N460" s="4">
        <v>978.040222167969</v>
      </c>
      <c r="O460" s="4">
        <v>639.060749382059</v>
      </c>
      <c r="P460" s="4">
        <v>0.0</v>
      </c>
      <c r="Q460" s="4">
        <v>0.0</v>
      </c>
      <c r="R460" s="4">
        <v>1424.9375</v>
      </c>
      <c r="S460" s="4">
        <v>282.75</v>
      </c>
      <c r="T460" s="4">
        <v>101.6875</v>
      </c>
      <c r="U460" s="4">
        <v>0.0</v>
      </c>
      <c r="V460" s="4">
        <v>1421.53719950263</v>
      </c>
      <c r="W460" s="4">
        <v>12.6172896518375</v>
      </c>
      <c r="X460" s="4">
        <v>27.0</v>
      </c>
      <c r="Y460" s="4">
        <v>239194.3235</v>
      </c>
      <c r="Z460" s="4">
        <v>737.9</v>
      </c>
      <c r="AA460" s="4">
        <v>39.08</v>
      </c>
      <c r="AB460" s="4">
        <v>39.08</v>
      </c>
      <c r="AC460" s="4">
        <v>0.0</v>
      </c>
      <c r="AD460" s="4">
        <v>2.01</v>
      </c>
      <c r="AE460" s="4">
        <v>1.54</v>
      </c>
      <c r="AF460" s="4">
        <v>695.27</v>
      </c>
      <c r="AG460" s="4">
        <v>58.6</v>
      </c>
      <c r="AH460" s="4">
        <v>1.3</v>
      </c>
      <c r="AI460" s="4">
        <v>104.9</v>
      </c>
      <c r="AJ460" s="4">
        <v>14.4</v>
      </c>
      <c r="AK460" s="4">
        <v>0.0</v>
      </c>
      <c r="AL460" s="4">
        <v>0.0</v>
      </c>
      <c r="AM460" s="4">
        <v>0.0</v>
      </c>
      <c r="AN460" s="4">
        <v>0.0</v>
      </c>
      <c r="AO460" s="4">
        <v>0.0</v>
      </c>
      <c r="AP460" s="4">
        <v>0.0</v>
      </c>
      <c r="AQ460" s="4">
        <v>0.0</v>
      </c>
      <c r="AR460" s="4">
        <v>678.0</v>
      </c>
      <c r="AS460" s="4">
        <v>0.0</v>
      </c>
      <c r="AT460" s="4">
        <v>0.0</v>
      </c>
      <c r="AU460" s="4">
        <v>0.0</v>
      </c>
      <c r="AV460" s="4">
        <v>0.0</v>
      </c>
      <c r="AW460" s="4">
        <v>0.0</v>
      </c>
      <c r="AX460" s="4">
        <v>0.0</v>
      </c>
      <c r="AY460" s="4">
        <v>0.0</v>
      </c>
      <c r="AZ460" s="4">
        <v>0.0</v>
      </c>
      <c r="BA460" s="4">
        <v>0.0</v>
      </c>
      <c r="BB460" s="4">
        <v>0.0</v>
      </c>
      <c r="BC460" s="4">
        <v>0.0</v>
      </c>
      <c r="BD460" s="4">
        <v>0.0</v>
      </c>
      <c r="BE460" s="4">
        <v>0.0</v>
      </c>
      <c r="BF460" s="4">
        <v>0.0</v>
      </c>
      <c r="BG460" s="4">
        <v>0.0</v>
      </c>
      <c r="BH460" s="4">
        <v>0.0</v>
      </c>
      <c r="BI460" s="4">
        <v>0.0</v>
      </c>
      <c r="BJ460" s="4">
        <v>0.0</v>
      </c>
      <c r="BK460" s="4">
        <v>0.0</v>
      </c>
      <c r="BL460" s="4">
        <v>0.0</v>
      </c>
      <c r="BM460" s="4">
        <v>0.0</v>
      </c>
      <c r="BN460" s="4">
        <v>44.89</v>
      </c>
      <c r="BO460" s="4">
        <v>0.0</v>
      </c>
      <c r="BP460" s="4">
        <v>0.0</v>
      </c>
      <c r="BQ460" s="4">
        <v>0.0</v>
      </c>
      <c r="BR460" s="4">
        <v>3.18</v>
      </c>
      <c r="BS460" s="4">
        <v>6.11</v>
      </c>
      <c r="BT460" s="4">
        <v>0.0</v>
      </c>
      <c r="BU460" s="4">
        <v>0.0</v>
      </c>
      <c r="BV460" s="4">
        <v>0.0</v>
      </c>
      <c r="BW460" s="4">
        <v>0.0</v>
      </c>
      <c r="BX460" s="4">
        <v>0.0</v>
      </c>
      <c r="BY460" s="4">
        <v>0.0</v>
      </c>
      <c r="BZ460" s="4">
        <v>0.0</v>
      </c>
      <c r="CA460" s="4">
        <v>0.0</v>
      </c>
      <c r="CB460" s="4">
        <v>0.0</v>
      </c>
      <c r="CC460" s="4">
        <v>0.0</v>
      </c>
      <c r="CD460" s="4">
        <v>0.0</v>
      </c>
      <c r="CE460" s="4">
        <v>0.0</v>
      </c>
      <c r="CF460" s="4">
        <v>0.0</v>
      </c>
      <c r="CG460" s="4">
        <v>0.0</v>
      </c>
      <c r="CH460" s="4">
        <v>5.72</v>
      </c>
      <c r="CI460" s="4">
        <v>0.0</v>
      </c>
      <c r="CJ460" s="4">
        <v>0.0</v>
      </c>
      <c r="CK460" s="4">
        <v>0.0</v>
      </c>
      <c r="CL460" s="4">
        <v>0.0</v>
      </c>
      <c r="CM460" s="4">
        <v>0.0</v>
      </c>
      <c r="CN460" s="4">
        <v>0.0</v>
      </c>
      <c r="CO460" s="4">
        <v>0.0</v>
      </c>
      <c r="CP460" s="4">
        <v>0.0</v>
      </c>
      <c r="CQ460" s="4">
        <v>0.0</v>
      </c>
      <c r="CR460" s="4">
        <v>0.0</v>
      </c>
      <c r="CS460" s="4">
        <v>0.0</v>
      </c>
      <c r="CT460" s="4">
        <v>53.0</v>
      </c>
      <c r="CU460" s="4">
        <v>43.2</v>
      </c>
      <c r="CV460" s="4" t="s">
        <v>1528</v>
      </c>
      <c r="CW460" s="4">
        <v>1809.48</v>
      </c>
      <c r="CX460" s="4">
        <v>0.02</v>
      </c>
      <c r="CY460" s="4">
        <v>0.04</v>
      </c>
      <c r="CZ460" s="4">
        <v>0.0</v>
      </c>
      <c r="DA460" s="4">
        <v>0.0</v>
      </c>
      <c r="DB460" s="4">
        <v>0.0</v>
      </c>
      <c r="DC460" s="4">
        <v>0.0</v>
      </c>
      <c r="DD460" s="4">
        <v>0.0</v>
      </c>
      <c r="DE460" s="4">
        <v>0.02</v>
      </c>
      <c r="DF460" s="4">
        <v>0.0</v>
      </c>
      <c r="DG460" s="4">
        <v>0.0</v>
      </c>
      <c r="DH460" s="4">
        <v>0.0</v>
      </c>
      <c r="DI460" s="4">
        <v>0.0</v>
      </c>
      <c r="DJ460" s="4">
        <v>0.0</v>
      </c>
      <c r="DK460" s="4">
        <v>0.16</v>
      </c>
      <c r="DL460" s="4">
        <v>0.0</v>
      </c>
      <c r="DM460" s="4">
        <v>0.01</v>
      </c>
      <c r="DN460" s="4">
        <v>0.0</v>
      </c>
      <c r="DO460" s="4">
        <v>0.01</v>
      </c>
      <c r="DP460" s="4">
        <v>0.14</v>
      </c>
      <c r="DQ460" s="4">
        <v>0.0</v>
      </c>
      <c r="DR460" s="4">
        <v>0.01</v>
      </c>
      <c r="DS460" s="4">
        <v>0.0</v>
      </c>
      <c r="DT460" s="4">
        <v>0.57</v>
      </c>
      <c r="DU460" s="4">
        <v>0.03</v>
      </c>
      <c r="DV460" s="4">
        <v>0.0</v>
      </c>
      <c r="DW460" s="4">
        <v>0.0</v>
      </c>
      <c r="DX460" s="4" t="s">
        <v>1528</v>
      </c>
      <c r="DY460" s="4" t="s">
        <v>1530</v>
      </c>
      <c r="DZ460" s="4" t="s">
        <v>1509</v>
      </c>
      <c r="EA460" s="4" t="s">
        <v>461</v>
      </c>
      <c r="EB460" s="4">
        <v>1809.47862635</v>
      </c>
      <c r="EC460" s="6">
        <v>1454.16551883355</v>
      </c>
      <c r="ED460" s="7">
        <v>0.8</v>
      </c>
      <c r="EE460" s="4" t="s">
        <v>1528</v>
      </c>
      <c r="EF460" s="4" t="s">
        <v>1505</v>
      </c>
      <c r="EG460" s="4" t="s">
        <v>1529</v>
      </c>
      <c r="EH460" s="4">
        <f t="shared" si="1"/>
        <v>324.155473</v>
      </c>
      <c r="EI460" s="4">
        <f t="shared" si="2"/>
        <v>17.08101852</v>
      </c>
      <c r="EJ460" s="4">
        <f t="shared" si="3"/>
        <v>5536.905637</v>
      </c>
      <c r="EK460" s="4">
        <f t="shared" si="4"/>
        <v>0.0651443285</v>
      </c>
      <c r="EL460" s="4">
        <f t="shared" si="5"/>
        <v>0.2428513349</v>
      </c>
      <c r="EM460" s="4">
        <f t="shared" si="6"/>
        <v>0.3270089286</v>
      </c>
      <c r="EN460" s="4">
        <f t="shared" si="7"/>
        <v>0.007254464286</v>
      </c>
      <c r="EO460" s="4">
        <f t="shared" si="8"/>
        <v>0.5853794643</v>
      </c>
      <c r="EP460" s="4">
        <f t="shared" si="9"/>
        <v>0.08035714286</v>
      </c>
      <c r="EQ460" s="4">
        <f t="shared" si="10"/>
        <v>0.05296110584</v>
      </c>
      <c r="ER460" s="4">
        <f t="shared" si="11"/>
        <v>0.002087003659</v>
      </c>
      <c r="ES460" s="4">
        <f t="shared" si="12"/>
        <v>0.9422279442</v>
      </c>
      <c r="ET460" s="4">
        <f t="shared" si="13"/>
        <v>0.4077970247</v>
      </c>
      <c r="EU460" s="4">
        <f t="shared" si="14"/>
        <v>0.04</v>
      </c>
      <c r="EV460" s="4">
        <f t="shared" si="15"/>
        <v>0.02</v>
      </c>
      <c r="EW460" s="4">
        <f t="shared" si="16"/>
        <v>0.17</v>
      </c>
      <c r="EX460" s="4">
        <f t="shared" si="17"/>
        <v>0.16</v>
      </c>
      <c r="EY460" s="4">
        <f t="shared" si="18"/>
        <v>0.57</v>
      </c>
      <c r="EZ460" s="4">
        <f t="shared" si="19"/>
        <v>1.121848974</v>
      </c>
      <c r="FA460" s="4">
        <f t="shared" si="20"/>
        <v>0.6970439587</v>
      </c>
      <c r="FB460" s="4">
        <f t="shared" si="21"/>
        <v>0.8036378533</v>
      </c>
      <c r="FC460" s="4">
        <f t="shared" si="22"/>
        <v>0</v>
      </c>
      <c r="FD460" s="4">
        <f t="shared" si="23"/>
        <v>0</v>
      </c>
      <c r="FE460" s="4">
        <f t="shared" si="24"/>
        <v>0</v>
      </c>
      <c r="FF460" s="4">
        <f t="shared" si="25"/>
        <v>0</v>
      </c>
      <c r="FG460" s="4">
        <f t="shared" si="26"/>
        <v>0</v>
      </c>
      <c r="FH460" s="4">
        <f t="shared" si="27"/>
        <v>0</v>
      </c>
      <c r="FI460" s="4">
        <f t="shared" si="28"/>
        <v>0</v>
      </c>
      <c r="FJ460" s="4">
        <f t="shared" si="29"/>
        <v>0.7879585747</v>
      </c>
      <c r="FK460" s="4">
        <f t="shared" si="30"/>
        <v>0</v>
      </c>
      <c r="FL460" s="4">
        <f t="shared" si="31"/>
        <v>0.05581885203</v>
      </c>
      <c r="FM460" s="4">
        <f t="shared" si="32"/>
        <v>0</v>
      </c>
      <c r="FN460" s="4">
        <f t="shared" si="33"/>
        <v>0</v>
      </c>
      <c r="FO460" s="4">
        <f t="shared" si="34"/>
        <v>0.1562225733</v>
      </c>
      <c r="FP460" s="4">
        <f t="shared" si="35"/>
        <v>0</v>
      </c>
      <c r="FQ460" s="4">
        <f t="shared" si="36"/>
        <v>1</v>
      </c>
      <c r="FR460" s="4">
        <v>56.97</v>
      </c>
    </row>
    <row r="461" ht="12.75" customHeight="1">
      <c r="A461" s="4" t="s">
        <v>166</v>
      </c>
      <c r="B461" s="4" t="s">
        <v>1504</v>
      </c>
      <c r="C461" s="4" t="s">
        <v>1505</v>
      </c>
      <c r="D461" s="4" t="s">
        <v>1531</v>
      </c>
      <c r="E461" s="4" t="s">
        <v>1532</v>
      </c>
      <c r="F461" s="4">
        <v>740.076219191</v>
      </c>
      <c r="G461" s="4">
        <v>9.0625</v>
      </c>
      <c r="H461" s="4">
        <v>13.0</v>
      </c>
      <c r="I461" s="4">
        <v>32.625</v>
      </c>
      <c r="J461" s="4">
        <v>50.75</v>
      </c>
      <c r="K461" s="4">
        <v>149.8125</v>
      </c>
      <c r="L461" s="4">
        <v>484.5</v>
      </c>
      <c r="M461" s="4">
        <v>100.0</v>
      </c>
      <c r="N461" s="4">
        <v>765.438537597656</v>
      </c>
      <c r="O461" s="4">
        <v>391.841065964049</v>
      </c>
      <c r="P461" s="4">
        <v>0.0</v>
      </c>
      <c r="Q461" s="4">
        <v>0.0</v>
      </c>
      <c r="R461" s="4">
        <v>152.375</v>
      </c>
      <c r="S461" s="4">
        <v>559.625</v>
      </c>
      <c r="T461" s="4">
        <v>27.75</v>
      </c>
      <c r="U461" s="4">
        <v>0.0</v>
      </c>
      <c r="V461" s="4">
        <v>1425.16074592861</v>
      </c>
      <c r="W461" s="4">
        <v>13.5197004472196</v>
      </c>
      <c r="X461" s="4">
        <v>29.0</v>
      </c>
      <c r="Y461" s="4">
        <v>136462.1603</v>
      </c>
      <c r="Z461" s="4">
        <v>67.45</v>
      </c>
      <c r="AA461" s="4">
        <v>49.03</v>
      </c>
      <c r="AB461" s="4">
        <v>43.7</v>
      </c>
      <c r="AC461" s="4">
        <v>5.33</v>
      </c>
      <c r="AD461" s="4">
        <v>2.7</v>
      </c>
      <c r="AE461" s="4">
        <v>9.67</v>
      </c>
      <c r="AF461" s="4">
        <v>6.05</v>
      </c>
      <c r="AG461" s="4">
        <v>32.7</v>
      </c>
      <c r="AH461" s="4">
        <v>7.4</v>
      </c>
      <c r="AI461" s="4">
        <v>48.4</v>
      </c>
      <c r="AJ461" s="4">
        <v>5.6</v>
      </c>
      <c r="AK461" s="4">
        <v>3.08</v>
      </c>
      <c r="AL461" s="4">
        <v>0.0</v>
      </c>
      <c r="AM461" s="4">
        <v>0.0</v>
      </c>
      <c r="AN461" s="4">
        <v>0.0</v>
      </c>
      <c r="AO461" s="4">
        <v>0.0</v>
      </c>
      <c r="AP461" s="4">
        <v>0.0</v>
      </c>
      <c r="AQ461" s="4">
        <v>0.0</v>
      </c>
      <c r="AR461" s="4">
        <v>16.01</v>
      </c>
      <c r="AS461" s="4">
        <v>0.0</v>
      </c>
      <c r="AT461" s="4">
        <v>0.0</v>
      </c>
      <c r="AU461" s="4">
        <v>0.0</v>
      </c>
      <c r="AV461" s="4">
        <v>0.0</v>
      </c>
      <c r="AW461" s="4">
        <v>0.0</v>
      </c>
      <c r="AX461" s="4">
        <v>0.0</v>
      </c>
      <c r="AY461" s="4">
        <v>0.0</v>
      </c>
      <c r="AZ461" s="4">
        <v>0.0</v>
      </c>
      <c r="BA461" s="4">
        <v>0.0</v>
      </c>
      <c r="BB461" s="4">
        <v>4.35</v>
      </c>
      <c r="BC461" s="4">
        <v>0.0</v>
      </c>
      <c r="BD461" s="4">
        <v>0.0</v>
      </c>
      <c r="BE461" s="4">
        <v>0.0</v>
      </c>
      <c r="BF461" s="4">
        <v>0.0</v>
      </c>
      <c r="BG461" s="4">
        <v>0.0</v>
      </c>
      <c r="BH461" s="4">
        <v>0.0</v>
      </c>
      <c r="BI461" s="4">
        <v>0.0</v>
      </c>
      <c r="BJ461" s="4">
        <v>0.0</v>
      </c>
      <c r="BK461" s="4">
        <v>0.0</v>
      </c>
      <c r="BL461" s="4">
        <v>0.0</v>
      </c>
      <c r="BM461" s="4">
        <v>0.0</v>
      </c>
      <c r="BN461" s="4">
        <v>15.72</v>
      </c>
      <c r="BO461" s="4">
        <v>0.0</v>
      </c>
      <c r="BP461" s="4">
        <v>4.64</v>
      </c>
      <c r="BQ461" s="4">
        <v>0.0</v>
      </c>
      <c r="BR461" s="4">
        <v>5.69</v>
      </c>
      <c r="BS461" s="4">
        <v>0.0</v>
      </c>
      <c r="BT461" s="4">
        <v>0.0</v>
      </c>
      <c r="BU461" s="4">
        <v>0.0</v>
      </c>
      <c r="BV461" s="4">
        <v>0.0</v>
      </c>
      <c r="BW461" s="4">
        <v>0.0</v>
      </c>
      <c r="BX461" s="4">
        <v>0.0</v>
      </c>
      <c r="BY461" s="4">
        <v>0.0</v>
      </c>
      <c r="BZ461" s="4">
        <v>0.71</v>
      </c>
      <c r="CA461" s="4">
        <v>0.0</v>
      </c>
      <c r="CB461" s="4">
        <v>0.0</v>
      </c>
      <c r="CC461" s="4">
        <v>0.0</v>
      </c>
      <c r="CD461" s="4">
        <v>0.0</v>
      </c>
      <c r="CE461" s="4">
        <v>0.0</v>
      </c>
      <c r="CF461" s="4">
        <v>0.0</v>
      </c>
      <c r="CG461" s="4">
        <v>0.0</v>
      </c>
      <c r="CH461" s="4">
        <v>4.01</v>
      </c>
      <c r="CI461" s="4">
        <v>0.0</v>
      </c>
      <c r="CJ461" s="4">
        <v>0.0</v>
      </c>
      <c r="CK461" s="4">
        <v>0.0</v>
      </c>
      <c r="CL461" s="4">
        <v>0.0</v>
      </c>
      <c r="CM461" s="4">
        <v>0.0</v>
      </c>
      <c r="CN461" s="4">
        <v>0.0</v>
      </c>
      <c r="CO461" s="4">
        <v>1.73</v>
      </c>
      <c r="CP461" s="4">
        <v>0.0</v>
      </c>
      <c r="CQ461" s="4">
        <v>0.0</v>
      </c>
      <c r="CR461" s="4">
        <v>8.61</v>
      </c>
      <c r="CS461" s="4">
        <v>2.9</v>
      </c>
      <c r="CT461" s="4">
        <v>53.0</v>
      </c>
      <c r="CU461" s="4">
        <v>46.4</v>
      </c>
      <c r="CV461" s="4" t="s">
        <v>1531</v>
      </c>
      <c r="CW461" s="4">
        <v>740.08</v>
      </c>
      <c r="CX461" s="4">
        <v>0.05</v>
      </c>
      <c r="CY461" s="4">
        <v>0.05</v>
      </c>
      <c r="CZ461" s="4">
        <v>0.0</v>
      </c>
      <c r="DA461" s="4">
        <v>0.01</v>
      </c>
      <c r="DB461" s="4">
        <v>0.01</v>
      </c>
      <c r="DC461" s="4">
        <v>0.0</v>
      </c>
      <c r="DD461" s="4">
        <v>0.03</v>
      </c>
      <c r="DE461" s="4">
        <v>0.1</v>
      </c>
      <c r="DF461" s="4">
        <v>0.0</v>
      </c>
      <c r="DG461" s="4">
        <v>0.0</v>
      </c>
      <c r="DH461" s="4">
        <v>0.0</v>
      </c>
      <c r="DI461" s="4">
        <v>0.0</v>
      </c>
      <c r="DJ461" s="4">
        <v>0.0</v>
      </c>
      <c r="DK461" s="4">
        <v>0.11</v>
      </c>
      <c r="DL461" s="4">
        <v>0.0</v>
      </c>
      <c r="DM461" s="4">
        <v>0.08</v>
      </c>
      <c r="DN461" s="4">
        <v>0.0</v>
      </c>
      <c r="DO461" s="4">
        <v>0.1</v>
      </c>
      <c r="DP461" s="4">
        <v>0.11</v>
      </c>
      <c r="DQ461" s="4">
        <v>0.0</v>
      </c>
      <c r="DR461" s="4">
        <v>0.0</v>
      </c>
      <c r="DS461" s="4">
        <v>0.0</v>
      </c>
      <c r="DT461" s="4">
        <v>0.35</v>
      </c>
      <c r="DU461" s="4">
        <v>0.0</v>
      </c>
      <c r="DV461" s="4">
        <v>0.0</v>
      </c>
      <c r="DW461" s="4">
        <v>0.0</v>
      </c>
      <c r="DX461" s="4" t="s">
        <v>1531</v>
      </c>
      <c r="DY461" s="4" t="s">
        <v>1533</v>
      </c>
      <c r="DZ461" s="4" t="s">
        <v>1509</v>
      </c>
      <c r="EA461" s="4" t="s">
        <v>461</v>
      </c>
      <c r="EB461" s="4">
        <v>740.076219191</v>
      </c>
      <c r="EC461" s="6">
        <v>429.3962328283</v>
      </c>
      <c r="ED461" s="7">
        <v>0.58</v>
      </c>
      <c r="EE461" s="4" t="s">
        <v>1531</v>
      </c>
      <c r="EF461" s="4" t="s">
        <v>1505</v>
      </c>
      <c r="EG461" s="4" t="s">
        <v>1532</v>
      </c>
      <c r="EH461" s="4">
        <f t="shared" si="1"/>
        <v>2023.160271</v>
      </c>
      <c r="EI461" s="4">
        <f t="shared" si="2"/>
        <v>1.453663793</v>
      </c>
      <c r="EJ461" s="4">
        <f t="shared" si="3"/>
        <v>2940.994834</v>
      </c>
      <c r="EK461" s="4">
        <f t="shared" si="4"/>
        <v>0.4963676798</v>
      </c>
      <c r="EL461" s="4">
        <f t="shared" si="5"/>
        <v>1.395107487</v>
      </c>
      <c r="EM461" s="4">
        <f t="shared" si="6"/>
        <v>0.3475026567</v>
      </c>
      <c r="EN461" s="4">
        <f t="shared" si="7"/>
        <v>0.07863974495</v>
      </c>
      <c r="EO461" s="4">
        <f t="shared" si="8"/>
        <v>0.51434644</v>
      </c>
      <c r="EP461" s="4">
        <f t="shared" si="9"/>
        <v>0.05951115834</v>
      </c>
      <c r="EQ461" s="4">
        <f t="shared" si="10"/>
        <v>0.7269088213</v>
      </c>
      <c r="ER461" s="4">
        <f t="shared" si="11"/>
        <v>0.1433654559</v>
      </c>
      <c r="ES461" s="4">
        <f t="shared" si="12"/>
        <v>0.08969607116</v>
      </c>
      <c r="ET461" s="4">
        <f t="shared" si="13"/>
        <v>0.0911392614</v>
      </c>
      <c r="EU461" s="4">
        <f t="shared" si="14"/>
        <v>0.1</v>
      </c>
      <c r="EV461" s="4">
        <f t="shared" si="15"/>
        <v>0.1</v>
      </c>
      <c r="EW461" s="4">
        <f t="shared" si="16"/>
        <v>0.21</v>
      </c>
      <c r="EX461" s="4">
        <f t="shared" si="17"/>
        <v>0.19</v>
      </c>
      <c r="EY461" s="4">
        <f t="shared" si="18"/>
        <v>0.35</v>
      </c>
      <c r="EZ461" s="4">
        <f t="shared" si="19"/>
        <v>1.471229719</v>
      </c>
      <c r="FA461" s="4">
        <f t="shared" si="20"/>
        <v>0.9141264209</v>
      </c>
      <c r="FB461" s="4">
        <f t="shared" si="21"/>
        <v>0.580205419</v>
      </c>
      <c r="FC461" s="4">
        <f t="shared" si="22"/>
        <v>0.05754857997</v>
      </c>
      <c r="FD461" s="4">
        <f t="shared" si="23"/>
        <v>0</v>
      </c>
      <c r="FE461" s="4">
        <f t="shared" si="24"/>
        <v>0.08127802691</v>
      </c>
      <c r="FF461" s="4">
        <f t="shared" si="25"/>
        <v>0</v>
      </c>
      <c r="FG461" s="4">
        <f t="shared" si="26"/>
        <v>0</v>
      </c>
      <c r="FH461" s="4">
        <f t="shared" si="27"/>
        <v>0</v>
      </c>
      <c r="FI461" s="4">
        <f t="shared" si="28"/>
        <v>0</v>
      </c>
      <c r="FJ461" s="4">
        <f t="shared" si="29"/>
        <v>0.2937219731</v>
      </c>
      <c r="FK461" s="4">
        <f t="shared" si="30"/>
        <v>0.08669656203</v>
      </c>
      <c r="FL461" s="4">
        <f t="shared" si="31"/>
        <v>0.1063153961</v>
      </c>
      <c r="FM461" s="4">
        <f t="shared" si="32"/>
        <v>0</v>
      </c>
      <c r="FN461" s="4">
        <f t="shared" si="33"/>
        <v>0</v>
      </c>
      <c r="FO461" s="4">
        <f t="shared" si="34"/>
        <v>0.1812406577</v>
      </c>
      <c r="FP461" s="4">
        <f t="shared" si="35"/>
        <v>0.1931988042</v>
      </c>
      <c r="FQ461" s="4">
        <f t="shared" si="36"/>
        <v>1</v>
      </c>
      <c r="FR461" s="4">
        <v>53.52</v>
      </c>
    </row>
    <row r="462" ht="12.75" customHeight="1">
      <c r="A462" s="4" t="s">
        <v>166</v>
      </c>
      <c r="B462" s="4" t="s">
        <v>1504</v>
      </c>
      <c r="C462" s="4" t="s">
        <v>1505</v>
      </c>
      <c r="D462" s="4" t="s">
        <v>1534</v>
      </c>
      <c r="E462" s="4" t="s">
        <v>1535</v>
      </c>
      <c r="F462" s="4">
        <v>335.383422489</v>
      </c>
      <c r="G462" s="4">
        <v>4.5</v>
      </c>
      <c r="H462" s="4">
        <v>5.9375</v>
      </c>
      <c r="I462" s="4">
        <v>11.9375</v>
      </c>
      <c r="J462" s="4">
        <v>17.5</v>
      </c>
      <c r="K462" s="4">
        <v>53.3125</v>
      </c>
      <c r="L462" s="4">
        <v>242.5</v>
      </c>
      <c r="M462" s="4">
        <v>69.5387802124023</v>
      </c>
      <c r="N462" s="4">
        <v>535.420104980469</v>
      </c>
      <c r="O462" s="4">
        <v>246.481289512906</v>
      </c>
      <c r="P462" s="4">
        <v>23.4375</v>
      </c>
      <c r="Q462" s="4">
        <v>0.0</v>
      </c>
      <c r="R462" s="4">
        <v>0.0</v>
      </c>
      <c r="S462" s="4">
        <v>298.125</v>
      </c>
      <c r="T462" s="4">
        <v>14.125</v>
      </c>
      <c r="U462" s="4">
        <v>0.0</v>
      </c>
      <c r="V462" s="4">
        <v>1408.66604581859</v>
      </c>
      <c r="W462" s="4">
        <v>13.9100968523002</v>
      </c>
      <c r="X462" s="4">
        <v>16.0</v>
      </c>
      <c r="Y462" s="4">
        <v>61959.1183</v>
      </c>
      <c r="Z462" s="4">
        <v>38.13</v>
      </c>
      <c r="AA462" s="4">
        <v>26.99</v>
      </c>
      <c r="AB462" s="4">
        <v>21.12</v>
      </c>
      <c r="AC462" s="4">
        <v>5.87</v>
      </c>
      <c r="AD462" s="4">
        <v>1.53</v>
      </c>
      <c r="AE462" s="4">
        <v>9.61</v>
      </c>
      <c r="AF462" s="4">
        <v>0.0</v>
      </c>
      <c r="AG462" s="4">
        <v>5.0</v>
      </c>
      <c r="AH462" s="4">
        <v>0.0</v>
      </c>
      <c r="AI462" s="4">
        <v>0.3</v>
      </c>
      <c r="AJ462" s="4">
        <v>3.2</v>
      </c>
      <c r="AK462" s="4">
        <v>0.0</v>
      </c>
      <c r="AL462" s="4">
        <v>0.0</v>
      </c>
      <c r="AM462" s="4">
        <v>0.0</v>
      </c>
      <c r="AN462" s="4">
        <v>0.0</v>
      </c>
      <c r="AO462" s="4">
        <v>0.0</v>
      </c>
      <c r="AP462" s="4">
        <v>1.44</v>
      </c>
      <c r="AQ462" s="4">
        <v>0.0</v>
      </c>
      <c r="AR462" s="4">
        <v>5.21</v>
      </c>
      <c r="AS462" s="4">
        <v>0.0</v>
      </c>
      <c r="AT462" s="4">
        <v>0.0</v>
      </c>
      <c r="AU462" s="4">
        <v>0.0</v>
      </c>
      <c r="AV462" s="4">
        <v>0.0</v>
      </c>
      <c r="AW462" s="4">
        <v>0.0</v>
      </c>
      <c r="AX462" s="4">
        <v>0.0</v>
      </c>
      <c r="AY462" s="4">
        <v>0.0</v>
      </c>
      <c r="AZ462" s="4">
        <v>0.0</v>
      </c>
      <c r="BA462" s="4">
        <v>0.0</v>
      </c>
      <c r="BB462" s="4">
        <v>2.87</v>
      </c>
      <c r="BC462" s="4">
        <v>0.0</v>
      </c>
      <c r="BD462" s="4">
        <v>0.0</v>
      </c>
      <c r="BE462" s="4">
        <v>0.0</v>
      </c>
      <c r="BF462" s="4">
        <v>6.09</v>
      </c>
      <c r="BG462" s="4">
        <v>0.0</v>
      </c>
      <c r="BH462" s="4">
        <v>0.0</v>
      </c>
      <c r="BI462" s="4">
        <v>0.0</v>
      </c>
      <c r="BJ462" s="4">
        <v>0.0</v>
      </c>
      <c r="BK462" s="4">
        <v>0.0</v>
      </c>
      <c r="BL462" s="4">
        <v>0.0</v>
      </c>
      <c r="BM462" s="4">
        <v>0.0</v>
      </c>
      <c r="BN462" s="4">
        <v>0.0</v>
      </c>
      <c r="BO462" s="4">
        <v>0.0</v>
      </c>
      <c r="BP462" s="4">
        <v>0.0</v>
      </c>
      <c r="BQ462" s="4">
        <v>0.0</v>
      </c>
      <c r="BR462" s="4">
        <v>0.0</v>
      </c>
      <c r="BS462" s="4">
        <v>0.0</v>
      </c>
      <c r="BT462" s="4">
        <v>0.0</v>
      </c>
      <c r="BU462" s="4">
        <v>0.0</v>
      </c>
      <c r="BV462" s="4">
        <v>0.0</v>
      </c>
      <c r="BW462" s="4">
        <v>0.0</v>
      </c>
      <c r="BX462" s="4">
        <v>0.0</v>
      </c>
      <c r="BY462" s="4">
        <v>0.0</v>
      </c>
      <c r="BZ462" s="4">
        <v>1.15</v>
      </c>
      <c r="CA462" s="4">
        <v>0.0</v>
      </c>
      <c r="CB462" s="4">
        <v>0.0</v>
      </c>
      <c r="CC462" s="4">
        <v>0.0</v>
      </c>
      <c r="CD462" s="4">
        <v>3.95</v>
      </c>
      <c r="CE462" s="4">
        <v>1.09</v>
      </c>
      <c r="CF462" s="4">
        <v>0.0</v>
      </c>
      <c r="CG462" s="4">
        <v>0.0</v>
      </c>
      <c r="CH462" s="4">
        <v>10.73</v>
      </c>
      <c r="CI462" s="4">
        <v>0.0</v>
      </c>
      <c r="CJ462" s="4">
        <v>1.4</v>
      </c>
      <c r="CK462" s="4">
        <v>0.0</v>
      </c>
      <c r="CL462" s="4">
        <v>0.0</v>
      </c>
      <c r="CM462" s="4">
        <v>0.0</v>
      </c>
      <c r="CN462" s="4">
        <v>0.0</v>
      </c>
      <c r="CO462" s="4">
        <v>3.46</v>
      </c>
      <c r="CP462" s="4">
        <v>0.0</v>
      </c>
      <c r="CQ462" s="4">
        <v>0.0</v>
      </c>
      <c r="CR462" s="4">
        <v>0.74</v>
      </c>
      <c r="CS462" s="4">
        <v>0.0</v>
      </c>
      <c r="CT462" s="4">
        <v>26.0</v>
      </c>
      <c r="CU462" s="4">
        <v>24.0</v>
      </c>
      <c r="CV462" s="4" t="s">
        <v>1534</v>
      </c>
      <c r="CW462" s="4">
        <v>335.38</v>
      </c>
      <c r="CX462" s="4">
        <v>0.11</v>
      </c>
      <c r="CY462" s="4">
        <v>0.01</v>
      </c>
      <c r="CZ462" s="4">
        <v>0.0</v>
      </c>
      <c r="DA462" s="4">
        <v>0.0</v>
      </c>
      <c r="DB462" s="4">
        <v>0.0</v>
      </c>
      <c r="DC462" s="4">
        <v>0.0</v>
      </c>
      <c r="DD462" s="4">
        <v>0.0</v>
      </c>
      <c r="DE462" s="4">
        <v>0.22</v>
      </c>
      <c r="DF462" s="4">
        <v>0.0</v>
      </c>
      <c r="DG462" s="4">
        <v>0.0</v>
      </c>
      <c r="DH462" s="4">
        <v>0.0</v>
      </c>
      <c r="DI462" s="4">
        <v>0.0</v>
      </c>
      <c r="DJ462" s="4">
        <v>0.0</v>
      </c>
      <c r="DK462" s="4">
        <v>0.1</v>
      </c>
      <c r="DL462" s="4">
        <v>0.0</v>
      </c>
      <c r="DM462" s="4">
        <v>0.01</v>
      </c>
      <c r="DN462" s="4">
        <v>0.0</v>
      </c>
      <c r="DO462" s="4">
        <v>0.1</v>
      </c>
      <c r="DP462" s="4">
        <v>0.38</v>
      </c>
      <c r="DQ462" s="4">
        <v>0.0</v>
      </c>
      <c r="DR462" s="4">
        <v>0.0</v>
      </c>
      <c r="DS462" s="4">
        <v>0.0</v>
      </c>
      <c r="DT462" s="4">
        <v>0.05</v>
      </c>
      <c r="DU462" s="4">
        <v>0.0</v>
      </c>
      <c r="DV462" s="4">
        <v>0.0</v>
      </c>
      <c r="DW462" s="4">
        <v>0.0</v>
      </c>
      <c r="DX462" s="4" t="s">
        <v>1534</v>
      </c>
      <c r="DY462" s="4" t="s">
        <v>1536</v>
      </c>
      <c r="DZ462" s="4" t="s">
        <v>1509</v>
      </c>
      <c r="EA462" s="4" t="s">
        <v>461</v>
      </c>
      <c r="EB462" s="4">
        <v>335.383422489</v>
      </c>
      <c r="EC462" s="6">
        <v>48.885101093022</v>
      </c>
      <c r="ED462" s="7">
        <v>0.15</v>
      </c>
      <c r="EE462" s="4" t="s">
        <v>1534</v>
      </c>
      <c r="EF462" s="4" t="s">
        <v>1505</v>
      </c>
      <c r="EG462" s="4" t="s">
        <v>1535</v>
      </c>
      <c r="EH462" s="4">
        <f t="shared" si="1"/>
        <v>1624.944094</v>
      </c>
      <c r="EI462" s="4">
        <f t="shared" si="2"/>
        <v>1.58875</v>
      </c>
      <c r="EJ462" s="4">
        <f t="shared" si="3"/>
        <v>2581.629929</v>
      </c>
      <c r="EK462" s="4">
        <f t="shared" si="4"/>
        <v>0.2727511146</v>
      </c>
      <c r="EL462" s="4">
        <f t="shared" si="5"/>
        <v>0.2229215841</v>
      </c>
      <c r="EM462" s="4">
        <f t="shared" si="6"/>
        <v>0.5882352941</v>
      </c>
      <c r="EN462" s="4">
        <f t="shared" si="7"/>
        <v>0</v>
      </c>
      <c r="EO462" s="4">
        <f t="shared" si="8"/>
        <v>0.03529411765</v>
      </c>
      <c r="EP462" s="4">
        <f t="shared" si="9"/>
        <v>0.3764705882</v>
      </c>
      <c r="EQ462" s="4">
        <f t="shared" si="10"/>
        <v>0.7078415945</v>
      </c>
      <c r="ER462" s="4">
        <f t="shared" si="11"/>
        <v>0.2520325203</v>
      </c>
      <c r="ES462" s="4">
        <f t="shared" si="12"/>
        <v>0</v>
      </c>
      <c r="ET462" s="4">
        <f t="shared" si="13"/>
        <v>0.1136907713</v>
      </c>
      <c r="EU462" s="4">
        <f t="shared" si="14"/>
        <v>0.01</v>
      </c>
      <c r="EV462" s="4">
        <f t="shared" si="15"/>
        <v>0.22</v>
      </c>
      <c r="EW462" s="4">
        <f t="shared" si="16"/>
        <v>0.2</v>
      </c>
      <c r="EX462" s="4">
        <f t="shared" si="17"/>
        <v>0.39</v>
      </c>
      <c r="EY462" s="4">
        <f t="shared" si="18"/>
        <v>0.05</v>
      </c>
      <c r="EZ462" s="4">
        <f t="shared" si="19"/>
        <v>1.21806133</v>
      </c>
      <c r="FA462" s="4">
        <f t="shared" si="20"/>
        <v>0.7568240566</v>
      </c>
      <c r="FB462" s="4">
        <f t="shared" si="21"/>
        <v>0.1457588474</v>
      </c>
      <c r="FC462" s="4">
        <f t="shared" si="22"/>
        <v>0</v>
      </c>
      <c r="FD462" s="4">
        <f t="shared" si="23"/>
        <v>0</v>
      </c>
      <c r="FE462" s="4">
        <f t="shared" si="24"/>
        <v>0.09462578305</v>
      </c>
      <c r="FF462" s="4">
        <f t="shared" si="25"/>
        <v>0.2007912957</v>
      </c>
      <c r="FG462" s="4">
        <f t="shared" si="26"/>
        <v>0</v>
      </c>
      <c r="FH462" s="4">
        <f t="shared" si="27"/>
        <v>0</v>
      </c>
      <c r="FI462" s="4">
        <f t="shared" si="28"/>
        <v>0</v>
      </c>
      <c r="FJ462" s="4">
        <f t="shared" si="29"/>
        <v>0</v>
      </c>
      <c r="FK462" s="4">
        <f t="shared" si="30"/>
        <v>0</v>
      </c>
      <c r="FL462" s="4">
        <f t="shared" si="31"/>
        <v>0</v>
      </c>
      <c r="FM462" s="4">
        <f t="shared" si="32"/>
        <v>0</v>
      </c>
      <c r="FN462" s="4">
        <f t="shared" si="33"/>
        <v>0.1661721068</v>
      </c>
      <c r="FO462" s="4">
        <f t="shared" si="34"/>
        <v>0.3999340587</v>
      </c>
      <c r="FP462" s="4">
        <f t="shared" si="35"/>
        <v>0.1384767557</v>
      </c>
      <c r="FQ462" s="4">
        <f t="shared" si="36"/>
        <v>1</v>
      </c>
      <c r="FR462" s="4">
        <v>30.33</v>
      </c>
    </row>
    <row r="463" ht="12.75" customHeight="1">
      <c r="A463" s="4" t="s">
        <v>166</v>
      </c>
      <c r="B463" s="4" t="s">
        <v>1504</v>
      </c>
      <c r="C463" s="4" t="s">
        <v>1505</v>
      </c>
      <c r="D463" s="4" t="s">
        <v>1537</v>
      </c>
      <c r="E463" s="4" t="s">
        <v>1176</v>
      </c>
      <c r="F463" s="4">
        <v>1196.80859094</v>
      </c>
      <c r="G463" s="4">
        <v>31.4375</v>
      </c>
      <c r="H463" s="4">
        <v>47.8125</v>
      </c>
      <c r="I463" s="4">
        <v>95.6875</v>
      </c>
      <c r="J463" s="4">
        <v>133.6875</v>
      </c>
      <c r="K463" s="4">
        <v>311.375</v>
      </c>
      <c r="L463" s="4">
        <v>577.3125</v>
      </c>
      <c r="M463" s="4">
        <v>501.244262695313</v>
      </c>
      <c r="N463" s="4">
        <v>915.945068359375</v>
      </c>
      <c r="O463" s="4">
        <v>779.945333129673</v>
      </c>
      <c r="P463" s="4">
        <v>0.0</v>
      </c>
      <c r="Q463" s="4">
        <v>0.0</v>
      </c>
      <c r="R463" s="4">
        <v>926.375</v>
      </c>
      <c r="S463" s="4">
        <v>270.9375</v>
      </c>
      <c r="T463" s="4">
        <v>0.0</v>
      </c>
      <c r="U463" s="4">
        <v>0.0</v>
      </c>
      <c r="V463" s="4">
        <v>1441.11035706828</v>
      </c>
      <c r="W463" s="4">
        <v>11.7985028189601</v>
      </c>
      <c r="X463" s="4">
        <v>31.0</v>
      </c>
      <c r="Y463" s="4">
        <v>281720.9668</v>
      </c>
      <c r="Z463" s="4">
        <v>563.63</v>
      </c>
      <c r="AA463" s="4">
        <v>27.85</v>
      </c>
      <c r="AB463" s="4">
        <v>27.09</v>
      </c>
      <c r="AC463" s="4">
        <v>0.76</v>
      </c>
      <c r="AD463" s="4">
        <v>2.5</v>
      </c>
      <c r="AE463" s="4">
        <v>0.52</v>
      </c>
      <c r="AF463" s="4">
        <v>532.76</v>
      </c>
      <c r="AG463" s="4">
        <v>175.6</v>
      </c>
      <c r="AH463" s="4">
        <v>0.0</v>
      </c>
      <c r="AI463" s="4">
        <v>107.6</v>
      </c>
      <c r="AJ463" s="4">
        <v>91.2</v>
      </c>
      <c r="AK463" s="4">
        <v>6.87</v>
      </c>
      <c r="AL463" s="4">
        <v>0.0</v>
      </c>
      <c r="AM463" s="4">
        <v>0.0</v>
      </c>
      <c r="AN463" s="4">
        <v>0.0</v>
      </c>
      <c r="AO463" s="4">
        <v>0.0</v>
      </c>
      <c r="AP463" s="4">
        <v>0.0</v>
      </c>
      <c r="AQ463" s="4">
        <v>0.0</v>
      </c>
      <c r="AR463" s="4">
        <v>335.68</v>
      </c>
      <c r="AS463" s="4">
        <v>0.0</v>
      </c>
      <c r="AT463" s="4">
        <v>0.0</v>
      </c>
      <c r="AU463" s="4">
        <v>0.0</v>
      </c>
      <c r="AV463" s="4">
        <v>0.0</v>
      </c>
      <c r="AW463" s="4">
        <v>0.0</v>
      </c>
      <c r="AX463" s="4">
        <v>0.0</v>
      </c>
      <c r="AY463" s="4">
        <v>0.0</v>
      </c>
      <c r="AZ463" s="4">
        <v>0.0</v>
      </c>
      <c r="BA463" s="4">
        <v>0.0</v>
      </c>
      <c r="BB463" s="4">
        <v>0.0</v>
      </c>
      <c r="BC463" s="4">
        <v>0.0</v>
      </c>
      <c r="BD463" s="4">
        <v>0.0</v>
      </c>
      <c r="BE463" s="4">
        <v>0.0</v>
      </c>
      <c r="BF463" s="4">
        <v>0.0</v>
      </c>
      <c r="BG463" s="4">
        <v>0.0</v>
      </c>
      <c r="BH463" s="4">
        <v>0.0</v>
      </c>
      <c r="BI463" s="4">
        <v>0.0</v>
      </c>
      <c r="BJ463" s="4">
        <v>0.0</v>
      </c>
      <c r="BK463" s="4">
        <v>0.0</v>
      </c>
      <c r="BL463" s="4">
        <v>0.0</v>
      </c>
      <c r="BM463" s="4">
        <v>0.0</v>
      </c>
      <c r="BN463" s="4">
        <v>130.93</v>
      </c>
      <c r="BO463" s="4">
        <v>0.0</v>
      </c>
      <c r="BP463" s="4">
        <v>0.0</v>
      </c>
      <c r="BQ463" s="4">
        <v>0.0</v>
      </c>
      <c r="BR463" s="4">
        <v>49.01</v>
      </c>
      <c r="BS463" s="4">
        <v>2.81</v>
      </c>
      <c r="BT463" s="4">
        <v>0.0</v>
      </c>
      <c r="BU463" s="4">
        <v>0.0</v>
      </c>
      <c r="BV463" s="4">
        <v>0.0</v>
      </c>
      <c r="BW463" s="4">
        <v>0.0</v>
      </c>
      <c r="BX463" s="4">
        <v>0.0</v>
      </c>
      <c r="BY463" s="4">
        <v>0.0</v>
      </c>
      <c r="BZ463" s="4">
        <v>0.0</v>
      </c>
      <c r="CA463" s="4">
        <v>0.0</v>
      </c>
      <c r="CB463" s="4">
        <v>0.0</v>
      </c>
      <c r="CC463" s="4">
        <v>0.0</v>
      </c>
      <c r="CD463" s="4">
        <v>0.0</v>
      </c>
      <c r="CE463" s="4">
        <v>0.0</v>
      </c>
      <c r="CF463" s="4">
        <v>0.0</v>
      </c>
      <c r="CG463" s="4">
        <v>0.0</v>
      </c>
      <c r="CH463" s="4">
        <v>26.53</v>
      </c>
      <c r="CI463" s="4">
        <v>0.0</v>
      </c>
      <c r="CJ463" s="4">
        <v>0.0</v>
      </c>
      <c r="CK463" s="4">
        <v>0.0</v>
      </c>
      <c r="CL463" s="4">
        <v>0.0</v>
      </c>
      <c r="CM463" s="4">
        <v>0.0</v>
      </c>
      <c r="CN463" s="4">
        <v>0.0</v>
      </c>
      <c r="CO463" s="4">
        <v>0.0</v>
      </c>
      <c r="CP463" s="4">
        <v>0.0</v>
      </c>
      <c r="CQ463" s="4">
        <v>0.0</v>
      </c>
      <c r="CR463" s="4">
        <v>7.28</v>
      </c>
      <c r="CS463" s="4">
        <v>4.52</v>
      </c>
      <c r="CT463" s="4">
        <v>18.0</v>
      </c>
      <c r="CU463" s="4">
        <v>55.8</v>
      </c>
      <c r="CV463" s="4" t="s">
        <v>1537</v>
      </c>
      <c r="CW463" s="4">
        <v>1196.81</v>
      </c>
      <c r="CX463" s="4">
        <v>0.01</v>
      </c>
      <c r="CY463" s="4">
        <v>0.05</v>
      </c>
      <c r="CZ463" s="4">
        <v>0.0</v>
      </c>
      <c r="DA463" s="4">
        <v>0.0</v>
      </c>
      <c r="DB463" s="4">
        <v>0.0</v>
      </c>
      <c r="DC463" s="4">
        <v>0.0</v>
      </c>
      <c r="DD463" s="4">
        <v>0.0</v>
      </c>
      <c r="DE463" s="4">
        <v>0.07</v>
      </c>
      <c r="DF463" s="4">
        <v>0.0</v>
      </c>
      <c r="DG463" s="4">
        <v>0.0</v>
      </c>
      <c r="DH463" s="4">
        <v>0.0</v>
      </c>
      <c r="DI463" s="4">
        <v>0.0</v>
      </c>
      <c r="DJ463" s="4">
        <v>0.0</v>
      </c>
      <c r="DK463" s="4">
        <v>0.11</v>
      </c>
      <c r="DL463" s="4">
        <v>0.0</v>
      </c>
      <c r="DM463" s="4">
        <v>0.0</v>
      </c>
      <c r="DN463" s="4">
        <v>0.0</v>
      </c>
      <c r="DO463" s="4">
        <v>0.01</v>
      </c>
      <c r="DP463" s="4">
        <v>0.03</v>
      </c>
      <c r="DQ463" s="4">
        <v>0.0</v>
      </c>
      <c r="DR463" s="4">
        <v>0.01</v>
      </c>
      <c r="DS463" s="4">
        <v>0.0</v>
      </c>
      <c r="DT463" s="4">
        <v>0.61</v>
      </c>
      <c r="DU463" s="4">
        <v>0.1</v>
      </c>
      <c r="DV463" s="4">
        <v>0.0</v>
      </c>
      <c r="DW463" s="4">
        <v>0.0</v>
      </c>
      <c r="DX463" s="4" t="s">
        <v>1537</v>
      </c>
      <c r="DY463" s="4" t="s">
        <v>1177</v>
      </c>
      <c r="DZ463" s="4" t="s">
        <v>1509</v>
      </c>
      <c r="EA463" s="4" t="s">
        <v>461</v>
      </c>
      <c r="EB463" s="4">
        <v>1196.80859094</v>
      </c>
      <c r="EC463" s="6">
        <v>807.71115787122</v>
      </c>
      <c r="ED463" s="7">
        <v>0.67</v>
      </c>
      <c r="EE463" s="4" t="s">
        <v>1537</v>
      </c>
      <c r="EF463" s="4" t="s">
        <v>1505</v>
      </c>
      <c r="EG463" s="4" t="s">
        <v>1176</v>
      </c>
      <c r="EH463" s="4">
        <f t="shared" si="1"/>
        <v>499.833165</v>
      </c>
      <c r="EI463" s="4">
        <f t="shared" si="2"/>
        <v>10.10089606</v>
      </c>
      <c r="EJ463" s="4">
        <f t="shared" si="3"/>
        <v>5048.762846</v>
      </c>
      <c r="EK463" s="4">
        <f t="shared" si="4"/>
        <v>0.3314408388</v>
      </c>
      <c r="EL463" s="4">
        <f t="shared" si="5"/>
        <v>0.6642655643</v>
      </c>
      <c r="EM463" s="4">
        <f t="shared" si="6"/>
        <v>0.469017094</v>
      </c>
      <c r="EN463" s="4">
        <f t="shared" si="7"/>
        <v>0</v>
      </c>
      <c r="EO463" s="4">
        <f t="shared" si="8"/>
        <v>0.2873931624</v>
      </c>
      <c r="EP463" s="4">
        <f t="shared" si="9"/>
        <v>0.2435897436</v>
      </c>
      <c r="EQ463" s="4">
        <f t="shared" si="10"/>
        <v>0.0494118482</v>
      </c>
      <c r="ER463" s="4">
        <f t="shared" si="11"/>
        <v>0.0009225910615</v>
      </c>
      <c r="ES463" s="4">
        <f t="shared" si="12"/>
        <v>0.9452300268</v>
      </c>
      <c r="ET463" s="4">
        <f t="shared" si="13"/>
        <v>0.4709441462</v>
      </c>
      <c r="EU463" s="4">
        <f t="shared" si="14"/>
        <v>0.05</v>
      </c>
      <c r="EV463" s="4">
        <f t="shared" si="15"/>
        <v>0.07</v>
      </c>
      <c r="EW463" s="4">
        <f t="shared" si="16"/>
        <v>0.12</v>
      </c>
      <c r="EX463" s="4">
        <f t="shared" si="17"/>
        <v>0.04</v>
      </c>
      <c r="EY463" s="4">
        <f t="shared" si="18"/>
        <v>0.61</v>
      </c>
      <c r="EZ463" s="4">
        <f t="shared" si="19"/>
        <v>1.02064223</v>
      </c>
      <c r="FA463" s="4">
        <f t="shared" si="20"/>
        <v>0.6341606731</v>
      </c>
      <c r="FB463" s="4">
        <f t="shared" si="21"/>
        <v>0.6748875</v>
      </c>
      <c r="FC463" s="4">
        <f t="shared" si="22"/>
        <v>0.02547936061</v>
      </c>
      <c r="FD463" s="4">
        <f t="shared" si="23"/>
        <v>0</v>
      </c>
      <c r="FE463" s="4">
        <f t="shared" si="24"/>
        <v>0</v>
      </c>
      <c r="FF463" s="4">
        <f t="shared" si="25"/>
        <v>0</v>
      </c>
      <c r="FG463" s="4">
        <f t="shared" si="26"/>
        <v>0</v>
      </c>
      <c r="FH463" s="4">
        <f t="shared" si="27"/>
        <v>0</v>
      </c>
      <c r="FI463" s="4">
        <f t="shared" si="28"/>
        <v>0</v>
      </c>
      <c r="FJ463" s="4">
        <f t="shared" si="29"/>
        <v>0.4855913659</v>
      </c>
      <c r="FK463" s="4">
        <f t="shared" si="30"/>
        <v>0</v>
      </c>
      <c r="FL463" s="4">
        <f t="shared" si="31"/>
        <v>0.1817676075</v>
      </c>
      <c r="FM463" s="4">
        <f t="shared" si="32"/>
        <v>0</v>
      </c>
      <c r="FN463" s="4">
        <f t="shared" si="33"/>
        <v>0</v>
      </c>
      <c r="FO463" s="4">
        <f t="shared" si="34"/>
        <v>0.2801617031</v>
      </c>
      <c r="FP463" s="4">
        <f t="shared" si="35"/>
        <v>0.02699996291</v>
      </c>
      <c r="FQ463" s="4">
        <f t="shared" si="36"/>
        <v>1</v>
      </c>
      <c r="FR463" s="4">
        <v>269.63</v>
      </c>
    </row>
    <row r="464" ht="12.75" customHeight="1">
      <c r="A464" s="4" t="s">
        <v>166</v>
      </c>
      <c r="B464" s="4" t="s">
        <v>1504</v>
      </c>
      <c r="C464" s="4" t="s">
        <v>1505</v>
      </c>
      <c r="D464" s="4" t="s">
        <v>1538</v>
      </c>
      <c r="E464" s="4" t="s">
        <v>1539</v>
      </c>
      <c r="F464" s="4">
        <v>224.517146896</v>
      </c>
      <c r="G464" s="4">
        <v>0.5625</v>
      </c>
      <c r="H464" s="4">
        <v>1.0625</v>
      </c>
      <c r="I464" s="4">
        <v>4.0625</v>
      </c>
      <c r="J464" s="4">
        <v>10.5</v>
      </c>
      <c r="K464" s="4">
        <v>36.75</v>
      </c>
      <c r="L464" s="4">
        <v>171.375</v>
      </c>
      <c r="M464" s="4">
        <v>59.1451263427734</v>
      </c>
      <c r="N464" s="4">
        <v>525.322326660156</v>
      </c>
      <c r="O464" s="4">
        <v>259.245630039482</v>
      </c>
      <c r="P464" s="4">
        <v>0.0</v>
      </c>
      <c r="Q464" s="4">
        <v>0.0</v>
      </c>
      <c r="R464" s="4">
        <v>3.4375</v>
      </c>
      <c r="S464" s="4">
        <v>116.0625</v>
      </c>
      <c r="T464" s="4">
        <v>104.8125</v>
      </c>
      <c r="U464" s="4">
        <v>0.0</v>
      </c>
      <c r="V464" s="4">
        <v>1422.14991624791</v>
      </c>
      <c r="W464" s="4">
        <v>13.7561864879955</v>
      </c>
      <c r="X464" s="4">
        <v>22.0</v>
      </c>
      <c r="Y464" s="4">
        <v>59844.4615</v>
      </c>
      <c r="Z464" s="4">
        <v>44.81</v>
      </c>
      <c r="AA464" s="4">
        <v>32.73</v>
      </c>
      <c r="AB464" s="4">
        <v>27.71</v>
      </c>
      <c r="AC464" s="4">
        <v>5.02</v>
      </c>
      <c r="AD464" s="4">
        <v>2.4</v>
      </c>
      <c r="AE464" s="4">
        <v>5.25</v>
      </c>
      <c r="AF464" s="4">
        <v>4.43</v>
      </c>
      <c r="AG464" s="4">
        <v>10.4</v>
      </c>
      <c r="AH464" s="4">
        <v>3.8</v>
      </c>
      <c r="AI464" s="4">
        <v>0.0</v>
      </c>
      <c r="AJ464" s="4">
        <v>0.8</v>
      </c>
      <c r="AK464" s="4">
        <v>7.28</v>
      </c>
      <c r="AL464" s="4">
        <v>0.0</v>
      </c>
      <c r="AM464" s="4">
        <v>0.0</v>
      </c>
      <c r="AN464" s="4">
        <v>0.0</v>
      </c>
      <c r="AO464" s="4">
        <v>0.0</v>
      </c>
      <c r="AP464" s="4">
        <v>0.0</v>
      </c>
      <c r="AQ464" s="4">
        <v>0.0</v>
      </c>
      <c r="AR464" s="4">
        <v>7.92</v>
      </c>
      <c r="AS464" s="4">
        <v>0.0</v>
      </c>
      <c r="AT464" s="4">
        <v>0.0</v>
      </c>
      <c r="AU464" s="4">
        <v>0.0</v>
      </c>
      <c r="AV464" s="4">
        <v>0.0</v>
      </c>
      <c r="AW464" s="4">
        <v>0.0</v>
      </c>
      <c r="AX464" s="4">
        <v>0.0</v>
      </c>
      <c r="AY464" s="4">
        <v>0.0</v>
      </c>
      <c r="AZ464" s="4">
        <v>0.0</v>
      </c>
      <c r="BA464" s="4">
        <v>0.0</v>
      </c>
      <c r="BB464" s="4">
        <v>0.0</v>
      </c>
      <c r="BC464" s="4">
        <v>0.0</v>
      </c>
      <c r="BD464" s="4">
        <v>0.0</v>
      </c>
      <c r="BE464" s="4">
        <v>0.0</v>
      </c>
      <c r="BF464" s="4">
        <v>0.0</v>
      </c>
      <c r="BG464" s="4">
        <v>0.0</v>
      </c>
      <c r="BH464" s="4">
        <v>0.0</v>
      </c>
      <c r="BI464" s="4">
        <v>0.0</v>
      </c>
      <c r="BJ464" s="4">
        <v>0.0</v>
      </c>
      <c r="BK464" s="4">
        <v>0.0</v>
      </c>
      <c r="BL464" s="4">
        <v>0.0</v>
      </c>
      <c r="BM464" s="4">
        <v>0.0</v>
      </c>
      <c r="BN464" s="4">
        <v>1.5</v>
      </c>
      <c r="BO464" s="4">
        <v>0.0</v>
      </c>
      <c r="BP464" s="4">
        <v>1.95</v>
      </c>
      <c r="BQ464" s="4">
        <v>0.0</v>
      </c>
      <c r="BR464" s="4">
        <v>0.0</v>
      </c>
      <c r="BS464" s="4">
        <v>0.0</v>
      </c>
      <c r="BT464" s="4">
        <v>0.0</v>
      </c>
      <c r="BU464" s="4">
        <v>0.0</v>
      </c>
      <c r="BV464" s="4">
        <v>0.0</v>
      </c>
      <c r="BW464" s="4">
        <v>0.0</v>
      </c>
      <c r="BX464" s="4">
        <v>0.0</v>
      </c>
      <c r="BY464" s="4">
        <v>0.0</v>
      </c>
      <c r="BZ464" s="4">
        <v>0.0</v>
      </c>
      <c r="CA464" s="4">
        <v>0.0</v>
      </c>
      <c r="CB464" s="4">
        <v>0.0</v>
      </c>
      <c r="CC464" s="4">
        <v>3.02</v>
      </c>
      <c r="CD464" s="4">
        <v>0.0</v>
      </c>
      <c r="CE464" s="4">
        <v>1.59</v>
      </c>
      <c r="CF464" s="4">
        <v>3.4</v>
      </c>
      <c r="CG464" s="4">
        <v>0.0</v>
      </c>
      <c r="CH464" s="4">
        <v>6.06</v>
      </c>
      <c r="CI464" s="4">
        <v>0.0</v>
      </c>
      <c r="CJ464" s="4">
        <v>1.85</v>
      </c>
      <c r="CK464" s="4">
        <v>0.0</v>
      </c>
      <c r="CL464" s="4">
        <v>0.0</v>
      </c>
      <c r="CM464" s="4">
        <v>0.5</v>
      </c>
      <c r="CN464" s="4">
        <v>0.0</v>
      </c>
      <c r="CO464" s="4">
        <v>0.0</v>
      </c>
      <c r="CP464" s="4">
        <v>1.49</v>
      </c>
      <c r="CQ464" s="4">
        <v>0.0</v>
      </c>
      <c r="CR464" s="4">
        <v>8.25</v>
      </c>
      <c r="CS464" s="4">
        <v>0.0</v>
      </c>
      <c r="CT464" s="4">
        <v>17.0</v>
      </c>
      <c r="CU464" s="4">
        <v>28.6</v>
      </c>
      <c r="CV464" s="4" t="s">
        <v>1538</v>
      </c>
      <c r="CW464" s="4">
        <v>224.52</v>
      </c>
      <c r="CX464" s="4">
        <v>0.05</v>
      </c>
      <c r="CY464" s="4">
        <v>0.0</v>
      </c>
      <c r="CZ464" s="4">
        <v>0.0</v>
      </c>
      <c r="DA464" s="4">
        <v>0.0</v>
      </c>
      <c r="DB464" s="4">
        <v>0.0</v>
      </c>
      <c r="DC464" s="4">
        <v>0.0</v>
      </c>
      <c r="DD464" s="4">
        <v>0.0</v>
      </c>
      <c r="DE464" s="4">
        <v>0.33</v>
      </c>
      <c r="DF464" s="4">
        <v>0.0</v>
      </c>
      <c r="DG464" s="4">
        <v>0.0</v>
      </c>
      <c r="DH464" s="4">
        <v>0.0</v>
      </c>
      <c r="DI464" s="4">
        <v>0.0</v>
      </c>
      <c r="DJ464" s="4">
        <v>0.0</v>
      </c>
      <c r="DK464" s="4">
        <v>0.07</v>
      </c>
      <c r="DL464" s="4">
        <v>0.0</v>
      </c>
      <c r="DM464" s="4">
        <v>0.07</v>
      </c>
      <c r="DN464" s="4">
        <v>0.0</v>
      </c>
      <c r="DO464" s="4">
        <v>0.04</v>
      </c>
      <c r="DP464" s="4">
        <v>0.4</v>
      </c>
      <c r="DQ464" s="4">
        <v>0.0</v>
      </c>
      <c r="DR464" s="4">
        <v>0.0</v>
      </c>
      <c r="DS464" s="4">
        <v>0.0</v>
      </c>
      <c r="DT464" s="4">
        <v>0.03</v>
      </c>
      <c r="DU464" s="4">
        <v>0.0</v>
      </c>
      <c r="DV464" s="4">
        <v>0.0</v>
      </c>
      <c r="DW464" s="4">
        <v>0.0</v>
      </c>
      <c r="DX464" s="4" t="s">
        <v>1538</v>
      </c>
      <c r="DY464" s="4" t="s">
        <v>1540</v>
      </c>
      <c r="DZ464" s="4" t="s">
        <v>1509</v>
      </c>
      <c r="EA464" s="4" t="s">
        <v>461</v>
      </c>
      <c r="EB464" s="4">
        <v>224.517146896</v>
      </c>
      <c r="EC464" s="6">
        <v>46.236121115062</v>
      </c>
      <c r="ED464" s="7">
        <v>0.21</v>
      </c>
      <c r="EE464" s="4" t="s">
        <v>1538</v>
      </c>
      <c r="EF464" s="4" t="s">
        <v>1505</v>
      </c>
      <c r="EG464" s="4" t="s">
        <v>1539</v>
      </c>
      <c r="EH464" s="4">
        <f t="shared" si="1"/>
        <v>1335.515767</v>
      </c>
      <c r="EI464" s="4">
        <f t="shared" si="2"/>
        <v>1.566783217</v>
      </c>
      <c r="EJ464" s="4">
        <f t="shared" si="3"/>
        <v>2092.463689</v>
      </c>
      <c r="EK464" s="4">
        <f t="shared" si="4"/>
        <v>0.2394554787</v>
      </c>
      <c r="EL464" s="4">
        <f t="shared" si="5"/>
        <v>0.3347467083</v>
      </c>
      <c r="EM464" s="4">
        <f t="shared" si="6"/>
        <v>0.6933333333</v>
      </c>
      <c r="EN464" s="4">
        <f t="shared" si="7"/>
        <v>0.2533333333</v>
      </c>
      <c r="EO464" s="4">
        <f t="shared" si="8"/>
        <v>0</v>
      </c>
      <c r="EP464" s="4">
        <f t="shared" si="9"/>
        <v>0.05333333333</v>
      </c>
      <c r="EQ464" s="4">
        <f t="shared" si="10"/>
        <v>0.7304173176</v>
      </c>
      <c r="ER464" s="4">
        <f t="shared" si="11"/>
        <v>0.1171613479</v>
      </c>
      <c r="ES464" s="4">
        <f t="shared" si="12"/>
        <v>0.09886186119</v>
      </c>
      <c r="ET464" s="4">
        <f t="shared" si="13"/>
        <v>0.1995838653</v>
      </c>
      <c r="EU464" s="4">
        <f t="shared" si="14"/>
        <v>0</v>
      </c>
      <c r="EV464" s="4">
        <f t="shared" si="15"/>
        <v>0.33</v>
      </c>
      <c r="EW464" s="4">
        <f t="shared" si="16"/>
        <v>0.11</v>
      </c>
      <c r="EX464" s="4">
        <f t="shared" si="17"/>
        <v>0.47</v>
      </c>
      <c r="EY464" s="4">
        <f t="shared" si="18"/>
        <v>0.03</v>
      </c>
      <c r="EZ464" s="4">
        <f t="shared" si="19"/>
        <v>1.068716258</v>
      </c>
      <c r="FA464" s="4">
        <f t="shared" si="20"/>
        <v>0.6640307463</v>
      </c>
      <c r="FB464" s="4">
        <f t="shared" si="21"/>
        <v>0.2059358127</v>
      </c>
      <c r="FC464" s="4">
        <f t="shared" si="22"/>
        <v>0.1973434535</v>
      </c>
      <c r="FD464" s="4">
        <f t="shared" si="23"/>
        <v>0</v>
      </c>
      <c r="FE464" s="4">
        <f t="shared" si="24"/>
        <v>0</v>
      </c>
      <c r="FF464" s="4">
        <f t="shared" si="25"/>
        <v>0</v>
      </c>
      <c r="FG464" s="4">
        <f t="shared" si="26"/>
        <v>0</v>
      </c>
      <c r="FH464" s="4">
        <f t="shared" si="27"/>
        <v>0</v>
      </c>
      <c r="FI464" s="4">
        <f t="shared" si="28"/>
        <v>0</v>
      </c>
      <c r="FJ464" s="4">
        <f t="shared" si="29"/>
        <v>0.04066142586</v>
      </c>
      <c r="FK464" s="4">
        <f t="shared" si="30"/>
        <v>0.05285985362</v>
      </c>
      <c r="FL464" s="4">
        <f t="shared" si="31"/>
        <v>0</v>
      </c>
      <c r="FM464" s="4">
        <f t="shared" si="32"/>
        <v>0</v>
      </c>
      <c r="FN464" s="4">
        <f t="shared" si="33"/>
        <v>0.2171320141</v>
      </c>
      <c r="FO464" s="4">
        <f t="shared" si="34"/>
        <v>0.2144212524</v>
      </c>
      <c r="FP464" s="4">
        <f t="shared" si="35"/>
        <v>0.2775820005</v>
      </c>
      <c r="FQ464" s="4">
        <f t="shared" si="36"/>
        <v>1</v>
      </c>
      <c r="FR464" s="4">
        <v>36.89</v>
      </c>
    </row>
    <row r="465" ht="12.75" customHeight="1">
      <c r="A465" s="4" t="s">
        <v>166</v>
      </c>
      <c r="B465" s="4" t="s">
        <v>1504</v>
      </c>
      <c r="C465" s="4" t="s">
        <v>1505</v>
      </c>
      <c r="D465" s="4" t="s">
        <v>1541</v>
      </c>
      <c r="E465" s="4" t="s">
        <v>1542</v>
      </c>
      <c r="F465" s="4">
        <v>1395.3666319</v>
      </c>
      <c r="G465" s="4">
        <v>116.625</v>
      </c>
      <c r="H465" s="4">
        <v>19.625</v>
      </c>
      <c r="I465" s="4">
        <v>30.875</v>
      </c>
      <c r="J465" s="4">
        <v>48.1875</v>
      </c>
      <c r="K465" s="4">
        <v>168.375</v>
      </c>
      <c r="L465" s="4">
        <v>1011.25</v>
      </c>
      <c r="M465" s="4">
        <v>153.261352539063</v>
      </c>
      <c r="N465" s="4">
        <v>910.0</v>
      </c>
      <c r="O465" s="4">
        <v>417.692799020772</v>
      </c>
      <c r="P465" s="4">
        <v>107.0625</v>
      </c>
      <c r="Q465" s="4">
        <v>0.0</v>
      </c>
      <c r="R465" s="4">
        <v>1017.1875</v>
      </c>
      <c r="S465" s="4">
        <v>0.0</v>
      </c>
      <c r="T465" s="4">
        <v>270.6875</v>
      </c>
      <c r="U465" s="4">
        <v>0.0</v>
      </c>
      <c r="V465" s="4">
        <v>1392.9947118401</v>
      </c>
      <c r="W465" s="4">
        <v>13.5921520121897</v>
      </c>
      <c r="X465" s="4">
        <v>38.0</v>
      </c>
      <c r="Y465" s="4">
        <v>194102.7879</v>
      </c>
      <c r="Z465" s="4">
        <v>292.27</v>
      </c>
      <c r="AA465" s="4">
        <v>42.11</v>
      </c>
      <c r="AB465" s="4">
        <v>34.12</v>
      </c>
      <c r="AC465" s="4">
        <v>7.99</v>
      </c>
      <c r="AD465" s="4">
        <v>2.77</v>
      </c>
      <c r="AE465" s="4">
        <v>9.2</v>
      </c>
      <c r="AF465" s="4">
        <v>238.19</v>
      </c>
      <c r="AG465" s="4">
        <v>58.5</v>
      </c>
      <c r="AH465" s="4">
        <v>1.5</v>
      </c>
      <c r="AI465" s="4">
        <v>23.8</v>
      </c>
      <c r="AJ465" s="4">
        <v>0.8</v>
      </c>
      <c r="AK465" s="4">
        <v>16.99</v>
      </c>
      <c r="AL465" s="4">
        <v>0.0</v>
      </c>
      <c r="AM465" s="4">
        <v>0.0</v>
      </c>
      <c r="AN465" s="4">
        <v>2.46</v>
      </c>
      <c r="AO465" s="4">
        <v>0.0</v>
      </c>
      <c r="AP465" s="4">
        <v>0.0</v>
      </c>
      <c r="AQ465" s="4">
        <v>0.0</v>
      </c>
      <c r="AR465" s="4">
        <v>196.68</v>
      </c>
      <c r="AS465" s="4">
        <v>0.0</v>
      </c>
      <c r="AT465" s="4">
        <v>0.0</v>
      </c>
      <c r="AU465" s="4">
        <v>0.0</v>
      </c>
      <c r="AV465" s="4">
        <v>1.69</v>
      </c>
      <c r="AW465" s="4">
        <v>0.0</v>
      </c>
      <c r="AX465" s="4">
        <v>0.0</v>
      </c>
      <c r="AY465" s="4">
        <v>0.0</v>
      </c>
      <c r="AZ465" s="4">
        <v>3.13</v>
      </c>
      <c r="BA465" s="4">
        <v>0.0</v>
      </c>
      <c r="BB465" s="4">
        <v>0.0</v>
      </c>
      <c r="BC465" s="4">
        <v>0.0</v>
      </c>
      <c r="BD465" s="4">
        <v>0.0</v>
      </c>
      <c r="BE465" s="4">
        <v>0.0</v>
      </c>
      <c r="BF465" s="4">
        <v>0.0</v>
      </c>
      <c r="BG465" s="4">
        <v>0.0</v>
      </c>
      <c r="BH465" s="4">
        <v>0.0</v>
      </c>
      <c r="BI465" s="4">
        <v>0.0</v>
      </c>
      <c r="BJ465" s="4">
        <v>0.0</v>
      </c>
      <c r="BK465" s="4">
        <v>0.0</v>
      </c>
      <c r="BL465" s="4">
        <v>0.0</v>
      </c>
      <c r="BM465" s="4">
        <v>0.0</v>
      </c>
      <c r="BN465" s="4">
        <v>17.47</v>
      </c>
      <c r="BO465" s="4">
        <v>0.0</v>
      </c>
      <c r="BP465" s="4">
        <v>0.0</v>
      </c>
      <c r="BQ465" s="4">
        <v>0.0</v>
      </c>
      <c r="BR465" s="4">
        <v>8.26</v>
      </c>
      <c r="BS465" s="4">
        <v>0.0</v>
      </c>
      <c r="BT465" s="4">
        <v>0.0</v>
      </c>
      <c r="BU465" s="4">
        <v>0.0</v>
      </c>
      <c r="BV465" s="4">
        <v>0.0</v>
      </c>
      <c r="BW465" s="4">
        <v>0.0</v>
      </c>
      <c r="BX465" s="4">
        <v>0.0</v>
      </c>
      <c r="BY465" s="4">
        <v>0.0</v>
      </c>
      <c r="BZ465" s="4">
        <v>1.37</v>
      </c>
      <c r="CA465" s="4">
        <v>0.0</v>
      </c>
      <c r="CB465" s="4">
        <v>0.0</v>
      </c>
      <c r="CC465" s="4">
        <v>7.93</v>
      </c>
      <c r="CD465" s="4">
        <v>0.0</v>
      </c>
      <c r="CE465" s="4">
        <v>2.88</v>
      </c>
      <c r="CF465" s="4">
        <v>3.52</v>
      </c>
      <c r="CG465" s="4">
        <v>0.0</v>
      </c>
      <c r="CH465" s="4">
        <v>2.68</v>
      </c>
      <c r="CI465" s="4">
        <v>0.0</v>
      </c>
      <c r="CJ465" s="4">
        <v>0.0</v>
      </c>
      <c r="CK465" s="4">
        <v>0.0</v>
      </c>
      <c r="CL465" s="4">
        <v>0.0</v>
      </c>
      <c r="CM465" s="4">
        <v>0.0</v>
      </c>
      <c r="CN465" s="4">
        <v>4.55</v>
      </c>
      <c r="CO465" s="4">
        <v>0.0</v>
      </c>
      <c r="CP465" s="4">
        <v>0.0</v>
      </c>
      <c r="CQ465" s="4">
        <v>0.0</v>
      </c>
      <c r="CR465" s="4">
        <v>22.66</v>
      </c>
      <c r="CS465" s="4">
        <v>0.0</v>
      </c>
      <c r="CT465" s="4">
        <v>67.0</v>
      </c>
      <c r="CU465" s="4">
        <v>60.8</v>
      </c>
      <c r="CV465" s="4" t="s">
        <v>1541</v>
      </c>
      <c r="CW465" s="4">
        <v>1395.37</v>
      </c>
      <c r="CX465" s="4">
        <v>0.06</v>
      </c>
      <c r="CY465" s="4">
        <v>0.01</v>
      </c>
      <c r="CZ465" s="4">
        <v>0.0</v>
      </c>
      <c r="DA465" s="4">
        <v>0.0</v>
      </c>
      <c r="DB465" s="4">
        <v>0.0</v>
      </c>
      <c r="DC465" s="4">
        <v>0.0</v>
      </c>
      <c r="DD465" s="4">
        <v>0.0</v>
      </c>
      <c r="DE465" s="4">
        <v>0.08</v>
      </c>
      <c r="DF465" s="4">
        <v>0.0</v>
      </c>
      <c r="DG465" s="4">
        <v>0.0</v>
      </c>
      <c r="DH465" s="4">
        <v>0.0</v>
      </c>
      <c r="DI465" s="4">
        <v>0.0</v>
      </c>
      <c r="DJ465" s="4">
        <v>0.0</v>
      </c>
      <c r="DK465" s="4">
        <v>0.2</v>
      </c>
      <c r="DL465" s="4">
        <v>0.0</v>
      </c>
      <c r="DM465" s="4">
        <v>0.1</v>
      </c>
      <c r="DN465" s="4">
        <v>0.0</v>
      </c>
      <c r="DO465" s="4">
        <v>0.01</v>
      </c>
      <c r="DP465" s="4">
        <v>0.27</v>
      </c>
      <c r="DQ465" s="4">
        <v>0.0</v>
      </c>
      <c r="DR465" s="4">
        <v>0.07</v>
      </c>
      <c r="DS465" s="4">
        <v>0.0</v>
      </c>
      <c r="DT465" s="4">
        <v>0.11</v>
      </c>
      <c r="DU465" s="4">
        <v>0.0</v>
      </c>
      <c r="DV465" s="4">
        <v>0.0</v>
      </c>
      <c r="DW465" s="4">
        <v>0.08</v>
      </c>
      <c r="DX465" s="4" t="s">
        <v>1541</v>
      </c>
      <c r="DY465" s="4" t="s">
        <v>1543</v>
      </c>
      <c r="DZ465" s="4" t="s">
        <v>1509</v>
      </c>
      <c r="EA465" s="4" t="s">
        <v>461</v>
      </c>
      <c r="EB465" s="4">
        <v>1395.3666319</v>
      </c>
      <c r="EC465" s="6">
        <v>781.15671579585</v>
      </c>
      <c r="ED465" s="7">
        <v>0.56</v>
      </c>
      <c r="EE465" s="4" t="s">
        <v>1541</v>
      </c>
      <c r="EF465" s="4" t="s">
        <v>1505</v>
      </c>
      <c r="EG465" s="4" t="s">
        <v>1542</v>
      </c>
      <c r="EH465" s="4">
        <f t="shared" si="1"/>
        <v>664.1214901</v>
      </c>
      <c r="EI465" s="4">
        <f t="shared" si="2"/>
        <v>4.807072368</v>
      </c>
      <c r="EJ465" s="4">
        <f t="shared" si="3"/>
        <v>3192.480064</v>
      </c>
      <c r="EK465" s="4">
        <f t="shared" si="4"/>
        <v>0.1710746912</v>
      </c>
      <c r="EL465" s="4">
        <f t="shared" si="5"/>
        <v>0.2894583775</v>
      </c>
      <c r="EM465" s="4">
        <f t="shared" si="6"/>
        <v>0.6914893617</v>
      </c>
      <c r="EN465" s="4">
        <f t="shared" si="7"/>
        <v>0.01773049645</v>
      </c>
      <c r="EO465" s="4">
        <f t="shared" si="8"/>
        <v>0.2813238771</v>
      </c>
      <c r="EP465" s="4">
        <f t="shared" si="9"/>
        <v>0.009456264775</v>
      </c>
      <c r="EQ465" s="4">
        <f t="shared" si="10"/>
        <v>0.1440791049</v>
      </c>
      <c r="ER465" s="4">
        <f t="shared" si="11"/>
        <v>0.03147774318</v>
      </c>
      <c r="ES465" s="4">
        <f t="shared" si="12"/>
        <v>0.814965614</v>
      </c>
      <c r="ET465" s="4">
        <f t="shared" si="13"/>
        <v>0.2094574955</v>
      </c>
      <c r="EU465" s="4">
        <f t="shared" si="14"/>
        <v>0.01</v>
      </c>
      <c r="EV465" s="4">
        <f t="shared" si="15"/>
        <v>0.08</v>
      </c>
      <c r="EW465" s="4">
        <f t="shared" si="16"/>
        <v>0.21</v>
      </c>
      <c r="EX465" s="4">
        <f t="shared" si="17"/>
        <v>0.44</v>
      </c>
      <c r="EY465" s="4">
        <f t="shared" si="18"/>
        <v>0.11</v>
      </c>
      <c r="EZ465" s="4">
        <f t="shared" si="19"/>
        <v>1.179877704</v>
      </c>
      <c r="FA465" s="4">
        <f t="shared" si="20"/>
        <v>0.7330992359</v>
      </c>
      <c r="FB465" s="4">
        <f t="shared" si="21"/>
        <v>0.5598218403</v>
      </c>
      <c r="FC465" s="4">
        <f t="shared" si="22"/>
        <v>0.1897931304</v>
      </c>
      <c r="FD465" s="4">
        <f t="shared" si="23"/>
        <v>0.04703356753</v>
      </c>
      <c r="FE465" s="4">
        <f t="shared" si="24"/>
        <v>0</v>
      </c>
      <c r="FF465" s="4">
        <f t="shared" si="25"/>
        <v>0</v>
      </c>
      <c r="FG465" s="4">
        <f t="shared" si="26"/>
        <v>0</v>
      </c>
      <c r="FH465" s="4">
        <f t="shared" si="27"/>
        <v>0</v>
      </c>
      <c r="FI465" s="4">
        <f t="shared" si="28"/>
        <v>0</v>
      </c>
      <c r="FJ465" s="4">
        <f t="shared" si="29"/>
        <v>0.1704722873</v>
      </c>
      <c r="FK465" s="4">
        <f t="shared" si="30"/>
        <v>0</v>
      </c>
      <c r="FL465" s="4">
        <f t="shared" si="31"/>
        <v>0.0806010929</v>
      </c>
      <c r="FM465" s="4">
        <f t="shared" si="32"/>
        <v>0</v>
      </c>
      <c r="FN465" s="4">
        <f t="shared" si="33"/>
        <v>0.1398321624</v>
      </c>
      <c r="FO465" s="4">
        <f t="shared" si="34"/>
        <v>0.1067525371</v>
      </c>
      <c r="FP465" s="4">
        <f t="shared" si="35"/>
        <v>0.2655152225</v>
      </c>
      <c r="FQ465" s="4">
        <f t="shared" si="36"/>
        <v>1</v>
      </c>
      <c r="FR465" s="4">
        <v>102.48</v>
      </c>
    </row>
    <row r="466" ht="12.75" customHeight="1">
      <c r="A466" s="4" t="s">
        <v>166</v>
      </c>
      <c r="B466" s="4" t="s">
        <v>1504</v>
      </c>
      <c r="C466" s="4" t="s">
        <v>1505</v>
      </c>
      <c r="D466" s="4" t="s">
        <v>1544</v>
      </c>
      <c r="E466" s="4" t="s">
        <v>356</v>
      </c>
      <c r="F466" s="4">
        <v>402.606348254</v>
      </c>
      <c r="G466" s="4">
        <v>4.875</v>
      </c>
      <c r="H466" s="4">
        <v>11.125</v>
      </c>
      <c r="I466" s="4">
        <v>28.375</v>
      </c>
      <c r="J466" s="4">
        <v>45.875</v>
      </c>
      <c r="K466" s="4">
        <v>98.0</v>
      </c>
      <c r="L466" s="4">
        <v>214.4375</v>
      </c>
      <c r="M466" s="4">
        <v>51.8137359619141</v>
      </c>
      <c r="N466" s="4">
        <v>501.668701171875</v>
      </c>
      <c r="O466" s="4">
        <v>222.347559793162</v>
      </c>
      <c r="P466" s="4">
        <v>0.0</v>
      </c>
      <c r="Q466" s="4">
        <v>0.0</v>
      </c>
      <c r="R466" s="4">
        <v>0.0</v>
      </c>
      <c r="S466" s="4">
        <v>202.8125</v>
      </c>
      <c r="T466" s="4">
        <v>199.875</v>
      </c>
      <c r="U466" s="4">
        <v>0.0</v>
      </c>
      <c r="V466" s="4">
        <v>1414.85461323392</v>
      </c>
      <c r="W466" s="4">
        <v>14.1815128922025</v>
      </c>
      <c r="X466" s="4">
        <v>44.0</v>
      </c>
      <c r="Y466" s="4">
        <v>209745.0347</v>
      </c>
      <c r="Z466" s="4">
        <v>73.66</v>
      </c>
      <c r="AA466" s="4">
        <v>49.64</v>
      </c>
      <c r="AB466" s="4">
        <v>46.97</v>
      </c>
      <c r="AC466" s="4">
        <v>2.67</v>
      </c>
      <c r="AD466" s="4">
        <v>5.65</v>
      </c>
      <c r="AE466" s="4">
        <v>17.0</v>
      </c>
      <c r="AF466" s="4">
        <v>1.37</v>
      </c>
      <c r="AG466" s="4">
        <v>12.8</v>
      </c>
      <c r="AH466" s="4">
        <v>6.4</v>
      </c>
      <c r="AI466" s="4">
        <v>1.3</v>
      </c>
      <c r="AJ466" s="4">
        <v>0.0</v>
      </c>
      <c r="AK466" s="4">
        <v>1.37</v>
      </c>
      <c r="AL466" s="4">
        <v>0.0</v>
      </c>
      <c r="AM466" s="4">
        <v>0.0</v>
      </c>
      <c r="AN466" s="4">
        <v>0.0</v>
      </c>
      <c r="AO466" s="4">
        <v>0.0</v>
      </c>
      <c r="AP466" s="4">
        <v>0.0</v>
      </c>
      <c r="AQ466" s="4">
        <v>0.0</v>
      </c>
      <c r="AR466" s="4">
        <v>1.46</v>
      </c>
      <c r="AS466" s="4">
        <v>0.0</v>
      </c>
      <c r="AT466" s="4">
        <v>0.0</v>
      </c>
      <c r="AU466" s="4">
        <v>0.0</v>
      </c>
      <c r="AV466" s="4">
        <v>0.0</v>
      </c>
      <c r="AW466" s="4">
        <v>0.0</v>
      </c>
      <c r="AX466" s="4">
        <v>0.0</v>
      </c>
      <c r="AY466" s="4">
        <v>0.0</v>
      </c>
      <c r="AZ466" s="4">
        <v>0.0</v>
      </c>
      <c r="BA466" s="4">
        <v>0.0</v>
      </c>
      <c r="BB466" s="4">
        <v>0.0</v>
      </c>
      <c r="BC466" s="4">
        <v>0.0</v>
      </c>
      <c r="BD466" s="4">
        <v>0.0</v>
      </c>
      <c r="BE466" s="4">
        <v>0.0</v>
      </c>
      <c r="BF466" s="4">
        <v>0.0</v>
      </c>
      <c r="BG466" s="4">
        <v>2.38</v>
      </c>
      <c r="BH466" s="4">
        <v>0.0</v>
      </c>
      <c r="BI466" s="4">
        <v>0.0</v>
      </c>
      <c r="BJ466" s="4">
        <v>0.0</v>
      </c>
      <c r="BK466" s="4">
        <v>0.0</v>
      </c>
      <c r="BL466" s="4">
        <v>2.17</v>
      </c>
      <c r="BM466" s="4">
        <v>0.0</v>
      </c>
      <c r="BN466" s="4">
        <v>0.0</v>
      </c>
      <c r="BO466" s="4">
        <v>0.0</v>
      </c>
      <c r="BP466" s="4">
        <v>0.0</v>
      </c>
      <c r="BQ466" s="4">
        <v>0.0</v>
      </c>
      <c r="BR466" s="4">
        <v>0.0</v>
      </c>
      <c r="BS466" s="4">
        <v>0.0</v>
      </c>
      <c r="BT466" s="4">
        <v>0.0</v>
      </c>
      <c r="BU466" s="4">
        <v>0.0</v>
      </c>
      <c r="BV466" s="4">
        <v>0.0</v>
      </c>
      <c r="BW466" s="4">
        <v>0.0</v>
      </c>
      <c r="BX466" s="4">
        <v>0.0</v>
      </c>
      <c r="BY466" s="4">
        <v>0.0</v>
      </c>
      <c r="BZ466" s="4">
        <v>2.01</v>
      </c>
      <c r="CA466" s="4">
        <v>0.0</v>
      </c>
      <c r="CB466" s="4">
        <v>0.0</v>
      </c>
      <c r="CC466" s="4">
        <v>9.33</v>
      </c>
      <c r="CD466" s="4">
        <v>1.52</v>
      </c>
      <c r="CE466" s="4">
        <v>3.3</v>
      </c>
      <c r="CF466" s="4">
        <v>7.55</v>
      </c>
      <c r="CG466" s="4">
        <v>0.0</v>
      </c>
      <c r="CH466" s="4">
        <v>0.35</v>
      </c>
      <c r="CI466" s="4">
        <v>0.0</v>
      </c>
      <c r="CJ466" s="4">
        <v>6.46</v>
      </c>
      <c r="CK466" s="4">
        <v>0.0</v>
      </c>
      <c r="CL466" s="4">
        <v>0.0</v>
      </c>
      <c r="CM466" s="4">
        <v>0.0</v>
      </c>
      <c r="CN466" s="4">
        <v>0.0</v>
      </c>
      <c r="CO466" s="4">
        <v>2.66</v>
      </c>
      <c r="CP466" s="4">
        <v>5.02</v>
      </c>
      <c r="CQ466" s="4">
        <v>0.0</v>
      </c>
      <c r="CR466" s="4">
        <v>28.08</v>
      </c>
      <c r="CS466" s="4">
        <v>0.0</v>
      </c>
      <c r="CT466" s="4">
        <v>26.0</v>
      </c>
      <c r="CU466" s="4">
        <v>61.6</v>
      </c>
      <c r="CV466" s="4" t="s">
        <v>1544</v>
      </c>
      <c r="CW466" s="4">
        <v>402.61</v>
      </c>
      <c r="CX466" s="4">
        <v>0.04</v>
      </c>
      <c r="CY466" s="4">
        <v>0.0</v>
      </c>
      <c r="CZ466" s="4">
        <v>0.0</v>
      </c>
      <c r="DA466" s="4">
        <v>0.0</v>
      </c>
      <c r="DB466" s="4">
        <v>0.0</v>
      </c>
      <c r="DC466" s="4">
        <v>0.0</v>
      </c>
      <c r="DD466" s="4">
        <v>0.0</v>
      </c>
      <c r="DE466" s="4">
        <v>0.37</v>
      </c>
      <c r="DF466" s="4">
        <v>0.0</v>
      </c>
      <c r="DG466" s="4">
        <v>0.0</v>
      </c>
      <c r="DH466" s="4">
        <v>0.0</v>
      </c>
      <c r="DI466" s="4">
        <v>0.0</v>
      </c>
      <c r="DJ466" s="4">
        <v>0.0</v>
      </c>
      <c r="DK466" s="4">
        <v>0.07</v>
      </c>
      <c r="DL466" s="4">
        <v>0.0</v>
      </c>
      <c r="DM466" s="4">
        <v>0.36</v>
      </c>
      <c r="DN466" s="4">
        <v>0.0</v>
      </c>
      <c r="DO466" s="4">
        <v>0.03</v>
      </c>
      <c r="DP466" s="4">
        <v>0.03</v>
      </c>
      <c r="DQ466" s="4">
        <v>0.0</v>
      </c>
      <c r="DR466" s="4">
        <v>0.0</v>
      </c>
      <c r="DS466" s="4">
        <v>0.0</v>
      </c>
      <c r="DT466" s="4">
        <v>0.1</v>
      </c>
      <c r="DU466" s="4">
        <v>0.0</v>
      </c>
      <c r="DV466" s="4">
        <v>0.0</v>
      </c>
      <c r="DW466" s="4">
        <v>0.01</v>
      </c>
      <c r="DX466" s="4" t="s">
        <v>1544</v>
      </c>
      <c r="DY466" s="4" t="s">
        <v>357</v>
      </c>
      <c r="DZ466" s="4" t="s">
        <v>1509</v>
      </c>
      <c r="EA466" s="4" t="s">
        <v>461</v>
      </c>
      <c r="EB466" s="4">
        <v>402.606348254</v>
      </c>
      <c r="EC466" s="6">
        <v>297.82100187836</v>
      </c>
      <c r="ED466" s="7">
        <v>0.74</v>
      </c>
      <c r="EE466" s="4" t="s">
        <v>1544</v>
      </c>
      <c r="EF466" s="4" t="s">
        <v>1505</v>
      </c>
      <c r="EG466" s="4" t="s">
        <v>356</v>
      </c>
      <c r="EH466" s="4">
        <f t="shared" si="1"/>
        <v>2847.475356</v>
      </c>
      <c r="EI466" s="4">
        <f t="shared" si="2"/>
        <v>1.195779221</v>
      </c>
      <c r="EJ466" s="4">
        <f t="shared" si="3"/>
        <v>3404.951862</v>
      </c>
      <c r="EK466" s="4">
        <f t="shared" si="4"/>
        <v>0.05090958458</v>
      </c>
      <c r="EL466" s="4">
        <f t="shared" si="5"/>
        <v>0.278305729</v>
      </c>
      <c r="EM466" s="4">
        <f t="shared" si="6"/>
        <v>0.6243902439</v>
      </c>
      <c r="EN466" s="4">
        <f t="shared" si="7"/>
        <v>0.312195122</v>
      </c>
      <c r="EO466" s="4">
        <f t="shared" si="8"/>
        <v>0.06341463415</v>
      </c>
      <c r="EP466" s="4">
        <f t="shared" si="9"/>
        <v>0</v>
      </c>
      <c r="EQ466" s="4">
        <f t="shared" si="10"/>
        <v>0.6739071409</v>
      </c>
      <c r="ER466" s="4">
        <f t="shared" si="11"/>
        <v>0.2307901168</v>
      </c>
      <c r="ES466" s="4">
        <f t="shared" si="12"/>
        <v>0.01859896823</v>
      </c>
      <c r="ET466" s="4">
        <f t="shared" si="13"/>
        <v>0.1829578702</v>
      </c>
      <c r="EU466" s="4">
        <f t="shared" si="14"/>
        <v>0</v>
      </c>
      <c r="EV466" s="4">
        <f t="shared" si="15"/>
        <v>0.37</v>
      </c>
      <c r="EW466" s="4">
        <f t="shared" si="16"/>
        <v>0.1</v>
      </c>
      <c r="EX466" s="4">
        <f t="shared" si="17"/>
        <v>0.39</v>
      </c>
      <c r="EY466" s="4">
        <f t="shared" si="18"/>
        <v>0.1</v>
      </c>
      <c r="EZ466" s="4">
        <f t="shared" si="19"/>
        <v>1.19561769</v>
      </c>
      <c r="FA466" s="4">
        <f t="shared" si="20"/>
        <v>0.7428790393</v>
      </c>
      <c r="FB466" s="4">
        <f t="shared" si="21"/>
        <v>0.7397325034</v>
      </c>
      <c r="FC466" s="4">
        <f t="shared" si="22"/>
        <v>0.01951844992</v>
      </c>
      <c r="FD466" s="4">
        <f t="shared" si="23"/>
        <v>0</v>
      </c>
      <c r="FE466" s="4">
        <f t="shared" si="24"/>
        <v>0</v>
      </c>
      <c r="FF466" s="4">
        <f t="shared" si="25"/>
        <v>0.0339079641</v>
      </c>
      <c r="FG466" s="4">
        <f t="shared" si="26"/>
        <v>0</v>
      </c>
      <c r="FH466" s="4">
        <f t="shared" si="27"/>
        <v>0</v>
      </c>
      <c r="FI466" s="4">
        <f t="shared" si="28"/>
        <v>0</v>
      </c>
      <c r="FJ466" s="4">
        <f t="shared" si="29"/>
        <v>0</v>
      </c>
      <c r="FK466" s="4">
        <f t="shared" si="30"/>
        <v>0</v>
      </c>
      <c r="FL466" s="4">
        <f t="shared" si="31"/>
        <v>0</v>
      </c>
      <c r="FM466" s="4">
        <f t="shared" si="32"/>
        <v>0.03091608491</v>
      </c>
      <c r="FN466" s="4">
        <f t="shared" si="33"/>
        <v>0.3091608491</v>
      </c>
      <c r="FO466" s="4">
        <f t="shared" si="34"/>
        <v>0.09702236786</v>
      </c>
      <c r="FP466" s="4">
        <f t="shared" si="35"/>
        <v>0.5094742841</v>
      </c>
      <c r="FQ466" s="4">
        <f t="shared" si="36"/>
        <v>1</v>
      </c>
      <c r="FR466" s="4">
        <v>70.19</v>
      </c>
    </row>
    <row r="467" ht="12.75" customHeight="1">
      <c r="A467" s="4" t="s">
        <v>166</v>
      </c>
      <c r="B467" s="4" t="s">
        <v>1504</v>
      </c>
      <c r="C467" s="4" t="s">
        <v>1505</v>
      </c>
      <c r="D467" s="4" t="s">
        <v>1545</v>
      </c>
      <c r="E467" s="4" t="s">
        <v>1546</v>
      </c>
      <c r="F467" s="4">
        <v>1211.5194272</v>
      </c>
      <c r="G467" s="4">
        <v>25.3125</v>
      </c>
      <c r="H467" s="4">
        <v>34.6875</v>
      </c>
      <c r="I467" s="4">
        <v>31.9375</v>
      </c>
      <c r="J467" s="4">
        <v>47.25</v>
      </c>
      <c r="K467" s="4">
        <v>168.125</v>
      </c>
      <c r="L467" s="4">
        <v>903.6875</v>
      </c>
      <c r="M467" s="4">
        <v>60.7096900939941</v>
      </c>
      <c r="N467" s="4">
        <v>814.0166015625</v>
      </c>
      <c r="O467" s="4">
        <v>434.359703533518</v>
      </c>
      <c r="P467" s="4">
        <v>51.5625</v>
      </c>
      <c r="Q467" s="4">
        <v>0.0</v>
      </c>
      <c r="R467" s="4">
        <v>972.75</v>
      </c>
      <c r="S467" s="4">
        <v>0.0</v>
      </c>
      <c r="T467" s="4">
        <v>186.6875</v>
      </c>
      <c r="U467" s="4">
        <v>0.0</v>
      </c>
      <c r="V467" s="4">
        <v>1402.58464475517</v>
      </c>
      <c r="W467" s="4">
        <v>13.3653330581497</v>
      </c>
      <c r="X467" s="4">
        <v>22.0</v>
      </c>
      <c r="Y467" s="4">
        <v>75970.5837</v>
      </c>
      <c r="Z467" s="4">
        <v>54.08</v>
      </c>
      <c r="AA467" s="4">
        <v>22.35</v>
      </c>
      <c r="AB467" s="4">
        <v>22.35</v>
      </c>
      <c r="AC467" s="4">
        <v>0.0</v>
      </c>
      <c r="AD467" s="4">
        <v>2.55</v>
      </c>
      <c r="AE467" s="4">
        <v>10.6</v>
      </c>
      <c r="AF467" s="4">
        <v>18.58</v>
      </c>
      <c r="AG467" s="4">
        <v>33.6</v>
      </c>
      <c r="AH467" s="4">
        <v>3.7</v>
      </c>
      <c r="AI467" s="4">
        <v>0.0</v>
      </c>
      <c r="AJ467" s="4">
        <v>6.4</v>
      </c>
      <c r="AK467" s="4">
        <v>7.52</v>
      </c>
      <c r="AL467" s="4">
        <v>0.0</v>
      </c>
      <c r="AM467" s="4">
        <v>0.0</v>
      </c>
      <c r="AN467" s="4">
        <v>0.0</v>
      </c>
      <c r="AO467" s="4">
        <v>0.0</v>
      </c>
      <c r="AP467" s="4">
        <v>0.0</v>
      </c>
      <c r="AQ467" s="4">
        <v>0.0</v>
      </c>
      <c r="AR467" s="4">
        <v>0.0</v>
      </c>
      <c r="AS467" s="4">
        <v>0.0</v>
      </c>
      <c r="AT467" s="4">
        <v>0.0</v>
      </c>
      <c r="AU467" s="4">
        <v>0.0</v>
      </c>
      <c r="AV467" s="4">
        <v>0.0</v>
      </c>
      <c r="AW467" s="4">
        <v>0.0</v>
      </c>
      <c r="AX467" s="4">
        <v>0.0</v>
      </c>
      <c r="AY467" s="4">
        <v>0.0</v>
      </c>
      <c r="AZ467" s="4">
        <v>0.0</v>
      </c>
      <c r="BA467" s="4">
        <v>0.0</v>
      </c>
      <c r="BB467" s="4">
        <v>2.03</v>
      </c>
      <c r="BC467" s="4">
        <v>0.0</v>
      </c>
      <c r="BD467" s="4">
        <v>0.0</v>
      </c>
      <c r="BE467" s="4">
        <v>0.0</v>
      </c>
      <c r="BF467" s="4">
        <v>0.0</v>
      </c>
      <c r="BG467" s="4">
        <v>1.1</v>
      </c>
      <c r="BH467" s="4">
        <v>0.0</v>
      </c>
      <c r="BI467" s="4">
        <v>0.0</v>
      </c>
      <c r="BJ467" s="4">
        <v>0.0</v>
      </c>
      <c r="BK467" s="4">
        <v>0.0</v>
      </c>
      <c r="BL467" s="4">
        <v>0.0</v>
      </c>
      <c r="BM467" s="4">
        <v>0.0</v>
      </c>
      <c r="BN467" s="4">
        <v>4.77</v>
      </c>
      <c r="BO467" s="4">
        <v>0.0</v>
      </c>
      <c r="BP467" s="4">
        <v>0.0</v>
      </c>
      <c r="BQ467" s="4">
        <v>0.0</v>
      </c>
      <c r="BR467" s="4">
        <v>0.0</v>
      </c>
      <c r="BS467" s="4">
        <v>0.0</v>
      </c>
      <c r="BT467" s="4">
        <v>0.0</v>
      </c>
      <c r="BU467" s="4">
        <v>0.0</v>
      </c>
      <c r="BV467" s="4">
        <v>0.0</v>
      </c>
      <c r="BW467" s="4">
        <v>0.0</v>
      </c>
      <c r="BX467" s="4">
        <v>0.0</v>
      </c>
      <c r="BY467" s="4">
        <v>0.0</v>
      </c>
      <c r="BZ467" s="4">
        <v>0.0</v>
      </c>
      <c r="CA467" s="4">
        <v>0.0</v>
      </c>
      <c r="CB467" s="4">
        <v>0.0</v>
      </c>
      <c r="CC467" s="4">
        <v>0.0</v>
      </c>
      <c r="CD467" s="4">
        <v>0.0</v>
      </c>
      <c r="CE467" s="4">
        <v>1.15</v>
      </c>
      <c r="CF467" s="4">
        <v>4.48</v>
      </c>
      <c r="CG467" s="4">
        <v>0.0</v>
      </c>
      <c r="CH467" s="4">
        <v>11.97</v>
      </c>
      <c r="CI467" s="4">
        <v>0.0</v>
      </c>
      <c r="CJ467" s="4">
        <v>0.0</v>
      </c>
      <c r="CK467" s="4">
        <v>0.0</v>
      </c>
      <c r="CL467" s="4">
        <v>0.0</v>
      </c>
      <c r="CM467" s="4">
        <v>0.0</v>
      </c>
      <c r="CN467" s="4">
        <v>11.14</v>
      </c>
      <c r="CO467" s="4">
        <v>5.25</v>
      </c>
      <c r="CP467" s="4">
        <v>0.0</v>
      </c>
      <c r="CQ467" s="4">
        <v>0.0</v>
      </c>
      <c r="CR467" s="4">
        <v>4.67</v>
      </c>
      <c r="CS467" s="4">
        <v>0.0</v>
      </c>
      <c r="CT467" s="4">
        <v>48.0</v>
      </c>
      <c r="CU467" s="4">
        <v>41.8</v>
      </c>
      <c r="CV467" s="4" t="s">
        <v>1545</v>
      </c>
      <c r="CW467" s="4">
        <v>1211.52</v>
      </c>
      <c r="CX467" s="4">
        <v>0.05</v>
      </c>
      <c r="CY467" s="4">
        <v>0.03</v>
      </c>
      <c r="CZ467" s="4">
        <v>0.0</v>
      </c>
      <c r="DA467" s="4">
        <v>0.0</v>
      </c>
      <c r="DB467" s="4">
        <v>0.0</v>
      </c>
      <c r="DC467" s="4">
        <v>0.0</v>
      </c>
      <c r="DD467" s="4">
        <v>0.0</v>
      </c>
      <c r="DE467" s="4">
        <v>0.06</v>
      </c>
      <c r="DF467" s="4">
        <v>0.0</v>
      </c>
      <c r="DG467" s="4">
        <v>0.0</v>
      </c>
      <c r="DH467" s="4">
        <v>0.0</v>
      </c>
      <c r="DI467" s="4">
        <v>0.0</v>
      </c>
      <c r="DJ467" s="4">
        <v>0.0</v>
      </c>
      <c r="DK467" s="4">
        <v>0.02</v>
      </c>
      <c r="DL467" s="4">
        <v>0.0</v>
      </c>
      <c r="DM467" s="4">
        <v>0.26</v>
      </c>
      <c r="DN467" s="4">
        <v>0.01</v>
      </c>
      <c r="DO467" s="4">
        <v>0.11</v>
      </c>
      <c r="DP467" s="4">
        <v>0.07</v>
      </c>
      <c r="DQ467" s="4">
        <v>0.0</v>
      </c>
      <c r="DR467" s="4">
        <v>0.03</v>
      </c>
      <c r="DS467" s="4">
        <v>0.0</v>
      </c>
      <c r="DT467" s="4">
        <v>0.3</v>
      </c>
      <c r="DU467" s="4">
        <v>0.01</v>
      </c>
      <c r="DV467" s="4">
        <v>0.0</v>
      </c>
      <c r="DW467" s="4">
        <v>0.03</v>
      </c>
      <c r="DX467" s="4" t="s">
        <v>1545</v>
      </c>
      <c r="DY467" s="4" t="s">
        <v>1547</v>
      </c>
      <c r="DZ467" s="4" t="s">
        <v>1509</v>
      </c>
      <c r="EA467" s="4" t="s">
        <v>461</v>
      </c>
      <c r="EB467" s="4">
        <v>1211.5194272</v>
      </c>
      <c r="EC467" s="6">
        <v>1780.18611419985</v>
      </c>
      <c r="ED467" s="7">
        <v>1.47</v>
      </c>
      <c r="EE467" s="4" t="s">
        <v>1545</v>
      </c>
      <c r="EF467" s="4" t="s">
        <v>1505</v>
      </c>
      <c r="EG467" s="4" t="s">
        <v>1546</v>
      </c>
      <c r="EH467" s="4">
        <f t="shared" si="1"/>
        <v>1404.781503</v>
      </c>
      <c r="EI467" s="4">
        <f t="shared" si="2"/>
        <v>1.293779904</v>
      </c>
      <c r="EJ467" s="4">
        <f t="shared" si="3"/>
        <v>1817.478079</v>
      </c>
      <c r="EK467" s="4">
        <f t="shared" si="4"/>
        <v>0.2851331361</v>
      </c>
      <c r="EL467" s="4">
        <f t="shared" si="5"/>
        <v>0.8080621302</v>
      </c>
      <c r="EM467" s="4">
        <f t="shared" si="6"/>
        <v>0.7688787185</v>
      </c>
      <c r="EN467" s="4">
        <f t="shared" si="7"/>
        <v>0.08466819222</v>
      </c>
      <c r="EO467" s="4">
        <f t="shared" si="8"/>
        <v>0</v>
      </c>
      <c r="EP467" s="4">
        <f t="shared" si="9"/>
        <v>0.1464530892</v>
      </c>
      <c r="EQ467" s="4">
        <f t="shared" si="10"/>
        <v>0.4132766272</v>
      </c>
      <c r="ER467" s="4">
        <f t="shared" si="11"/>
        <v>0.1960059172</v>
      </c>
      <c r="ES467" s="4">
        <f t="shared" si="12"/>
        <v>0.3435650888</v>
      </c>
      <c r="ET467" s="4">
        <f t="shared" si="13"/>
        <v>0.04463816162</v>
      </c>
      <c r="EU467" s="4">
        <f t="shared" si="14"/>
        <v>0.03</v>
      </c>
      <c r="EV467" s="4">
        <f t="shared" si="15"/>
        <v>0.06</v>
      </c>
      <c r="EW467" s="4">
        <f t="shared" si="16"/>
        <v>0.13</v>
      </c>
      <c r="EX467" s="4">
        <f t="shared" si="17"/>
        <v>0.37</v>
      </c>
      <c r="EY467" s="4">
        <f t="shared" si="18"/>
        <v>0.3</v>
      </c>
      <c r="EZ467" s="4">
        <f t="shared" si="19"/>
        <v>1.26829527</v>
      </c>
      <c r="FA467" s="4">
        <f t="shared" si="20"/>
        <v>0.7880361586</v>
      </c>
      <c r="FB467" s="4">
        <f t="shared" si="21"/>
        <v>1.469383053</v>
      </c>
      <c r="FC467" s="4">
        <f t="shared" si="22"/>
        <v>0.1390532544</v>
      </c>
      <c r="FD467" s="4">
        <f t="shared" si="23"/>
        <v>0</v>
      </c>
      <c r="FE467" s="4">
        <f t="shared" si="24"/>
        <v>0.03753698225</v>
      </c>
      <c r="FF467" s="4">
        <f t="shared" si="25"/>
        <v>0.02034023669</v>
      </c>
      <c r="FG467" s="4">
        <f t="shared" si="26"/>
        <v>0</v>
      </c>
      <c r="FH467" s="4">
        <f t="shared" si="27"/>
        <v>0</v>
      </c>
      <c r="FI467" s="4">
        <f t="shared" si="28"/>
        <v>0</v>
      </c>
      <c r="FJ467" s="4">
        <f t="shared" si="29"/>
        <v>0.08820266272</v>
      </c>
      <c r="FK467" s="4">
        <f t="shared" si="30"/>
        <v>0</v>
      </c>
      <c r="FL467" s="4">
        <f t="shared" si="31"/>
        <v>0</v>
      </c>
      <c r="FM467" s="4">
        <f t="shared" si="32"/>
        <v>0</v>
      </c>
      <c r="FN467" s="4">
        <f t="shared" si="33"/>
        <v>0.1041050296</v>
      </c>
      <c r="FO467" s="4">
        <f t="shared" si="34"/>
        <v>0.2213387574</v>
      </c>
      <c r="FP467" s="4">
        <f t="shared" si="35"/>
        <v>0.3894230769</v>
      </c>
      <c r="FQ467" s="4">
        <f t="shared" si="36"/>
        <v>1</v>
      </c>
      <c r="FR467" s="4">
        <v>54.08</v>
      </c>
    </row>
    <row r="468" ht="12.75" customHeight="1">
      <c r="A468" s="4" t="s">
        <v>166</v>
      </c>
      <c r="B468" s="4" t="s">
        <v>1504</v>
      </c>
      <c r="C468" s="4" t="s">
        <v>1505</v>
      </c>
      <c r="D468" s="4" t="s">
        <v>1548</v>
      </c>
      <c r="E468" s="4" t="s">
        <v>1549</v>
      </c>
      <c r="F468" s="4">
        <v>457.557961293</v>
      </c>
      <c r="G468" s="4">
        <v>3.6875</v>
      </c>
      <c r="H468" s="4">
        <v>5.75</v>
      </c>
      <c r="I468" s="4">
        <v>12.8125</v>
      </c>
      <c r="J468" s="4">
        <v>20.75</v>
      </c>
      <c r="K468" s="4">
        <v>72.5625</v>
      </c>
      <c r="L468" s="4">
        <v>341.1875</v>
      </c>
      <c r="M468" s="4">
        <v>95.7181930541992</v>
      </c>
      <c r="N468" s="4">
        <v>884.283569335937</v>
      </c>
      <c r="O468" s="4">
        <v>436.746047275211</v>
      </c>
      <c r="P468" s="4">
        <v>0.0</v>
      </c>
      <c r="Q468" s="4">
        <v>0.0</v>
      </c>
      <c r="R468" s="4">
        <v>176.125</v>
      </c>
      <c r="S468" s="4">
        <v>280.625</v>
      </c>
      <c r="T468" s="4">
        <v>0.0</v>
      </c>
      <c r="U468" s="4">
        <v>0.0</v>
      </c>
      <c r="V468" s="4">
        <v>1423.56067231484</v>
      </c>
      <c r="W468" s="4">
        <v>13.0995312927029</v>
      </c>
      <c r="X468" s="4">
        <v>16.0</v>
      </c>
      <c r="Y468" s="4">
        <v>72242.3153</v>
      </c>
      <c r="Z468" s="4">
        <v>64.53</v>
      </c>
      <c r="AA468" s="4">
        <v>38.31</v>
      </c>
      <c r="AB468" s="4">
        <v>36.15</v>
      </c>
      <c r="AC468" s="4">
        <v>2.16</v>
      </c>
      <c r="AD468" s="4">
        <v>1.33</v>
      </c>
      <c r="AE468" s="4">
        <v>2.43</v>
      </c>
      <c r="AF468" s="4">
        <v>22.46</v>
      </c>
      <c r="AG468" s="4">
        <v>31.2</v>
      </c>
      <c r="AH468" s="4">
        <v>11.4</v>
      </c>
      <c r="AI468" s="4">
        <v>3.4</v>
      </c>
      <c r="AJ468" s="4">
        <v>2.4</v>
      </c>
      <c r="AK468" s="4">
        <v>0.0</v>
      </c>
      <c r="AL468" s="4">
        <v>0.0</v>
      </c>
      <c r="AM468" s="4">
        <v>0.0</v>
      </c>
      <c r="AN468" s="4">
        <v>0.0</v>
      </c>
      <c r="AO468" s="4">
        <v>0.0</v>
      </c>
      <c r="AP468" s="4">
        <v>0.0</v>
      </c>
      <c r="AQ468" s="4">
        <v>0.0</v>
      </c>
      <c r="AR468" s="4">
        <v>8.68</v>
      </c>
      <c r="AS468" s="4">
        <v>0.0</v>
      </c>
      <c r="AT468" s="4">
        <v>0.0</v>
      </c>
      <c r="AU468" s="4">
        <v>0.0</v>
      </c>
      <c r="AV468" s="4">
        <v>0.0</v>
      </c>
      <c r="AW468" s="4">
        <v>0.0</v>
      </c>
      <c r="AX468" s="4">
        <v>0.0</v>
      </c>
      <c r="AY468" s="4">
        <v>0.0</v>
      </c>
      <c r="AZ468" s="4">
        <v>0.0</v>
      </c>
      <c r="BA468" s="4">
        <v>0.0</v>
      </c>
      <c r="BB468" s="4">
        <v>0.0</v>
      </c>
      <c r="BC468" s="4">
        <v>0.0</v>
      </c>
      <c r="BD468" s="4">
        <v>0.0</v>
      </c>
      <c r="BE468" s="4">
        <v>0.0</v>
      </c>
      <c r="BF468" s="4">
        <v>0.0</v>
      </c>
      <c r="BG468" s="4">
        <v>0.0</v>
      </c>
      <c r="BH468" s="4">
        <v>0.0</v>
      </c>
      <c r="BI468" s="4">
        <v>0.0</v>
      </c>
      <c r="BJ468" s="4">
        <v>0.0</v>
      </c>
      <c r="BK468" s="4">
        <v>0.0</v>
      </c>
      <c r="BL468" s="4">
        <v>0.0</v>
      </c>
      <c r="BM468" s="4">
        <v>0.0</v>
      </c>
      <c r="BN468" s="4">
        <v>25.78</v>
      </c>
      <c r="BO468" s="4">
        <v>0.0</v>
      </c>
      <c r="BP468" s="4">
        <v>0.0</v>
      </c>
      <c r="BQ468" s="4">
        <v>18.14</v>
      </c>
      <c r="BR468" s="4">
        <v>0.27</v>
      </c>
      <c r="BS468" s="4">
        <v>0.0</v>
      </c>
      <c r="BT468" s="4">
        <v>0.0</v>
      </c>
      <c r="BU468" s="4">
        <v>0.0</v>
      </c>
      <c r="BV468" s="4">
        <v>0.0</v>
      </c>
      <c r="BW468" s="4">
        <v>0.0</v>
      </c>
      <c r="BX468" s="4">
        <v>0.0</v>
      </c>
      <c r="BY468" s="4">
        <v>0.0</v>
      </c>
      <c r="BZ468" s="4">
        <v>1.89</v>
      </c>
      <c r="CA468" s="4">
        <v>0.0</v>
      </c>
      <c r="CB468" s="4">
        <v>0.0</v>
      </c>
      <c r="CC468" s="4">
        <v>0.0</v>
      </c>
      <c r="CD468" s="4">
        <v>1.09</v>
      </c>
      <c r="CE468" s="4">
        <v>2.37</v>
      </c>
      <c r="CF468" s="4">
        <v>0.0</v>
      </c>
      <c r="CG468" s="4">
        <v>0.0</v>
      </c>
      <c r="CH468" s="4">
        <v>2.38</v>
      </c>
      <c r="CI468" s="4">
        <v>0.0</v>
      </c>
      <c r="CJ468" s="4">
        <v>0.0</v>
      </c>
      <c r="CK468" s="4">
        <v>0.0</v>
      </c>
      <c r="CL468" s="4">
        <v>0.0</v>
      </c>
      <c r="CM468" s="4">
        <v>0.0</v>
      </c>
      <c r="CN468" s="4">
        <v>3.93</v>
      </c>
      <c r="CO468" s="4">
        <v>0.0</v>
      </c>
      <c r="CP468" s="4">
        <v>0.0</v>
      </c>
      <c r="CQ468" s="4">
        <v>0.0</v>
      </c>
      <c r="CR468" s="4">
        <v>0.0</v>
      </c>
      <c r="CS468" s="4">
        <v>0.0</v>
      </c>
      <c r="CT468" s="4">
        <v>38.0</v>
      </c>
      <c r="CU468" s="4">
        <v>33.6</v>
      </c>
      <c r="CV468" s="4" t="s">
        <v>1548</v>
      </c>
      <c r="CW468" s="4">
        <v>457.56</v>
      </c>
      <c r="CX468" s="4">
        <v>0.02</v>
      </c>
      <c r="CY468" s="4">
        <v>0.03</v>
      </c>
      <c r="CZ468" s="4">
        <v>0.0</v>
      </c>
      <c r="DA468" s="4">
        <v>0.0</v>
      </c>
      <c r="DB468" s="4">
        <v>0.0</v>
      </c>
      <c r="DC468" s="4">
        <v>0.0</v>
      </c>
      <c r="DD468" s="4">
        <v>0.0</v>
      </c>
      <c r="DE468" s="4">
        <v>0.11</v>
      </c>
      <c r="DF468" s="4">
        <v>0.0</v>
      </c>
      <c r="DG468" s="4">
        <v>0.0</v>
      </c>
      <c r="DH468" s="4">
        <v>0.0</v>
      </c>
      <c r="DI468" s="4">
        <v>0.0</v>
      </c>
      <c r="DJ468" s="4">
        <v>0.0</v>
      </c>
      <c r="DK468" s="4">
        <v>0.14</v>
      </c>
      <c r="DL468" s="4">
        <v>0.0</v>
      </c>
      <c r="DM468" s="4">
        <v>0.01</v>
      </c>
      <c r="DN468" s="4">
        <v>0.0</v>
      </c>
      <c r="DO468" s="4">
        <v>0.06</v>
      </c>
      <c r="DP468" s="4">
        <v>0.31</v>
      </c>
      <c r="DQ468" s="4">
        <v>0.0</v>
      </c>
      <c r="DR468" s="4">
        <v>0.0</v>
      </c>
      <c r="DS468" s="4">
        <v>0.0</v>
      </c>
      <c r="DT468" s="4">
        <v>0.32</v>
      </c>
      <c r="DU468" s="4">
        <v>0.0</v>
      </c>
      <c r="DV468" s="4">
        <v>0.0</v>
      </c>
      <c r="DW468" s="4">
        <v>0.0</v>
      </c>
      <c r="DX468" s="4" t="s">
        <v>1548</v>
      </c>
      <c r="DY468" s="4" t="s">
        <v>1550</v>
      </c>
      <c r="DZ468" s="4" t="s">
        <v>1509</v>
      </c>
      <c r="EA468" s="4" t="s">
        <v>461</v>
      </c>
      <c r="EB468" s="4">
        <v>457.557961293</v>
      </c>
      <c r="EC468" s="6">
        <v>227.288932019972</v>
      </c>
      <c r="ED468" s="7">
        <v>0.5</v>
      </c>
      <c r="EE468" s="4" t="s">
        <v>1548</v>
      </c>
      <c r="EF468" s="4" t="s">
        <v>1505</v>
      </c>
      <c r="EG468" s="4" t="s">
        <v>1549</v>
      </c>
      <c r="EH468" s="4">
        <f t="shared" si="1"/>
        <v>1119.515191</v>
      </c>
      <c r="EI468" s="4">
        <f t="shared" si="2"/>
        <v>1.920535714</v>
      </c>
      <c r="EJ468" s="4">
        <f t="shared" si="3"/>
        <v>2150.068908</v>
      </c>
      <c r="EK468" s="4">
        <f t="shared" si="4"/>
        <v>0.403688207</v>
      </c>
      <c r="EL468" s="4">
        <f t="shared" si="5"/>
        <v>0.7500387417</v>
      </c>
      <c r="EM468" s="4">
        <f t="shared" si="6"/>
        <v>0.6446280992</v>
      </c>
      <c r="EN468" s="4">
        <f t="shared" si="7"/>
        <v>0.2355371901</v>
      </c>
      <c r="EO468" s="4">
        <f t="shared" si="8"/>
        <v>0.07024793388</v>
      </c>
      <c r="EP468" s="4">
        <f t="shared" si="9"/>
        <v>0.04958677686</v>
      </c>
      <c r="EQ468" s="4">
        <f t="shared" si="10"/>
        <v>0.5936773594</v>
      </c>
      <c r="ER468" s="4">
        <f t="shared" si="11"/>
        <v>0.03765690377</v>
      </c>
      <c r="ES468" s="4">
        <f t="shared" si="12"/>
        <v>0.3480551681</v>
      </c>
      <c r="ET468" s="4">
        <f t="shared" si="13"/>
        <v>0.1410313129</v>
      </c>
      <c r="EU468" s="4">
        <f t="shared" si="14"/>
        <v>0.03</v>
      </c>
      <c r="EV468" s="4">
        <f t="shared" si="15"/>
        <v>0.11</v>
      </c>
      <c r="EW468" s="4">
        <f t="shared" si="16"/>
        <v>0.2</v>
      </c>
      <c r="EX468" s="4">
        <f t="shared" si="17"/>
        <v>0.32</v>
      </c>
      <c r="EY468" s="4">
        <f t="shared" si="18"/>
        <v>0.32</v>
      </c>
      <c r="EZ468" s="4">
        <f t="shared" si="19"/>
        <v>1.399122501</v>
      </c>
      <c r="FA468" s="4">
        <f t="shared" si="20"/>
        <v>0.8693236877</v>
      </c>
      <c r="FB468" s="4">
        <f t="shared" si="21"/>
        <v>0.4967434757</v>
      </c>
      <c r="FC468" s="4">
        <f t="shared" si="22"/>
        <v>0</v>
      </c>
      <c r="FD468" s="4">
        <f t="shared" si="23"/>
        <v>0</v>
      </c>
      <c r="FE468" s="4">
        <f t="shared" si="24"/>
        <v>0</v>
      </c>
      <c r="FF468" s="4">
        <f t="shared" si="25"/>
        <v>0</v>
      </c>
      <c r="FG468" s="4">
        <f t="shared" si="26"/>
        <v>0</v>
      </c>
      <c r="FH468" s="4">
        <f t="shared" si="27"/>
        <v>0</v>
      </c>
      <c r="FI468" s="4">
        <f t="shared" si="28"/>
        <v>0</v>
      </c>
      <c r="FJ468" s="4">
        <f t="shared" si="29"/>
        <v>0.4753826295</v>
      </c>
      <c r="FK468" s="4">
        <f t="shared" si="30"/>
        <v>0</v>
      </c>
      <c r="FL468" s="4">
        <f t="shared" si="31"/>
        <v>0.004978794025</v>
      </c>
      <c r="FM468" s="4">
        <f t="shared" si="32"/>
        <v>0</v>
      </c>
      <c r="FN468" s="4">
        <f t="shared" si="33"/>
        <v>0.06380232344</v>
      </c>
      <c r="FO468" s="4">
        <f t="shared" si="34"/>
        <v>0.38336714</v>
      </c>
      <c r="FP468" s="4">
        <f t="shared" si="35"/>
        <v>0.07246911304</v>
      </c>
      <c r="FQ468" s="4">
        <f t="shared" si="36"/>
        <v>1</v>
      </c>
      <c r="FR468" s="4">
        <v>54.23</v>
      </c>
    </row>
    <row r="469" ht="12.75" customHeight="1">
      <c r="A469" s="4" t="s">
        <v>166</v>
      </c>
      <c r="B469" s="4" t="s">
        <v>1504</v>
      </c>
      <c r="C469" s="4" t="s">
        <v>1505</v>
      </c>
      <c r="D469" s="4" t="s">
        <v>1551</v>
      </c>
      <c r="E469" s="4" t="s">
        <v>1552</v>
      </c>
      <c r="F469" s="4">
        <v>7782.57299559</v>
      </c>
      <c r="G469" s="4">
        <v>247.75</v>
      </c>
      <c r="H469" s="4">
        <v>100.6875</v>
      </c>
      <c r="I469" s="4">
        <v>224.625</v>
      </c>
      <c r="J469" s="4">
        <v>329.0</v>
      </c>
      <c r="K469" s="4">
        <v>975.5</v>
      </c>
      <c r="L469" s="4">
        <v>5905.125</v>
      </c>
      <c r="M469" s="4">
        <v>156.845352172852</v>
      </c>
      <c r="N469" s="4">
        <v>1469.51965332031</v>
      </c>
      <c r="O469" s="4">
        <v>797.627156390775</v>
      </c>
      <c r="P469" s="4">
        <v>186.5</v>
      </c>
      <c r="Q469" s="4">
        <v>47.6875</v>
      </c>
      <c r="R469" s="4">
        <v>7548.5</v>
      </c>
      <c r="S469" s="4">
        <v>0.0</v>
      </c>
      <c r="T469" s="4">
        <v>0.0</v>
      </c>
      <c r="U469" s="4">
        <v>0.0</v>
      </c>
      <c r="V469" s="4">
        <v>1409.68085277231</v>
      </c>
      <c r="W469" s="4">
        <v>11.8417070703015</v>
      </c>
      <c r="X469" s="4">
        <v>41.0</v>
      </c>
      <c r="Y469" s="4">
        <v>205728.7418</v>
      </c>
      <c r="Z469" s="4">
        <v>1321.36</v>
      </c>
      <c r="AA469" s="4">
        <v>41.83</v>
      </c>
      <c r="AB469" s="4">
        <v>38.52</v>
      </c>
      <c r="AC469" s="4">
        <v>3.31</v>
      </c>
      <c r="AD469" s="4">
        <v>1.85</v>
      </c>
      <c r="AE469" s="4">
        <v>10.7</v>
      </c>
      <c r="AF469" s="4">
        <v>1266.98</v>
      </c>
      <c r="AG469" s="4">
        <v>60.8</v>
      </c>
      <c r="AH469" s="4">
        <v>0.0</v>
      </c>
      <c r="AI469" s="4">
        <v>22.8</v>
      </c>
      <c r="AJ469" s="4">
        <v>7.2</v>
      </c>
      <c r="AK469" s="4">
        <v>3.0</v>
      </c>
      <c r="AL469" s="4">
        <v>0.0</v>
      </c>
      <c r="AM469" s="4">
        <v>0.0</v>
      </c>
      <c r="AN469" s="4">
        <v>1.6</v>
      </c>
      <c r="AO469" s="4">
        <v>0.0</v>
      </c>
      <c r="AP469" s="4">
        <v>0.0</v>
      </c>
      <c r="AQ469" s="4">
        <v>0.0</v>
      </c>
      <c r="AR469" s="4">
        <v>1255.5</v>
      </c>
      <c r="AS469" s="4">
        <v>0.0</v>
      </c>
      <c r="AT469" s="4">
        <v>0.0</v>
      </c>
      <c r="AU469" s="4">
        <v>0.0</v>
      </c>
      <c r="AV469" s="4">
        <v>0.0</v>
      </c>
      <c r="AW469" s="4">
        <v>0.0</v>
      </c>
      <c r="AX469" s="4">
        <v>0.0</v>
      </c>
      <c r="AY469" s="4">
        <v>0.0</v>
      </c>
      <c r="AZ469" s="4">
        <v>0.0</v>
      </c>
      <c r="BA469" s="4">
        <v>0.0</v>
      </c>
      <c r="BB469" s="4">
        <v>1.5</v>
      </c>
      <c r="BC469" s="4">
        <v>1.33</v>
      </c>
      <c r="BD469" s="4">
        <v>0.0</v>
      </c>
      <c r="BE469" s="4">
        <v>0.0</v>
      </c>
      <c r="BF469" s="4">
        <v>0.0</v>
      </c>
      <c r="BG469" s="4">
        <v>0.0</v>
      </c>
      <c r="BH469" s="4">
        <v>0.0</v>
      </c>
      <c r="BI469" s="4">
        <v>0.0</v>
      </c>
      <c r="BJ469" s="4">
        <v>0.0</v>
      </c>
      <c r="BK469" s="4">
        <v>0.0</v>
      </c>
      <c r="BL469" s="4">
        <v>0.0</v>
      </c>
      <c r="BM469" s="4">
        <v>0.0</v>
      </c>
      <c r="BN469" s="4">
        <v>11.87</v>
      </c>
      <c r="BO469" s="4">
        <v>0.0</v>
      </c>
      <c r="BP469" s="4">
        <v>0.0</v>
      </c>
      <c r="BQ469" s="4">
        <v>0.0</v>
      </c>
      <c r="BR469" s="4">
        <v>7.13</v>
      </c>
      <c r="BS469" s="4">
        <v>8.91</v>
      </c>
      <c r="BT469" s="4">
        <v>0.0</v>
      </c>
      <c r="BU469" s="4">
        <v>0.0</v>
      </c>
      <c r="BV469" s="4">
        <v>0.0</v>
      </c>
      <c r="BW469" s="4">
        <v>0.0</v>
      </c>
      <c r="BX469" s="4">
        <v>0.0</v>
      </c>
      <c r="BY469" s="4">
        <v>0.0</v>
      </c>
      <c r="BZ469" s="4">
        <v>0.78</v>
      </c>
      <c r="CA469" s="4">
        <v>0.0</v>
      </c>
      <c r="CB469" s="4">
        <v>0.0</v>
      </c>
      <c r="CC469" s="4">
        <v>0.0</v>
      </c>
      <c r="CD469" s="4">
        <v>3.7</v>
      </c>
      <c r="CE469" s="4">
        <v>1.32</v>
      </c>
      <c r="CF469" s="4">
        <v>0.0</v>
      </c>
      <c r="CG469" s="4">
        <v>0.0</v>
      </c>
      <c r="CH469" s="4">
        <v>6.04</v>
      </c>
      <c r="CI469" s="4">
        <v>0.0</v>
      </c>
      <c r="CJ469" s="4">
        <v>4.71</v>
      </c>
      <c r="CK469" s="4">
        <v>0.0</v>
      </c>
      <c r="CL469" s="4">
        <v>0.0</v>
      </c>
      <c r="CM469" s="4">
        <v>2.86</v>
      </c>
      <c r="CN469" s="4">
        <v>0.0</v>
      </c>
      <c r="CO469" s="4">
        <v>2.16</v>
      </c>
      <c r="CP469" s="4">
        <v>0.0</v>
      </c>
      <c r="CQ469" s="4">
        <v>0.03</v>
      </c>
      <c r="CR469" s="4">
        <v>8.92</v>
      </c>
      <c r="CS469" s="4">
        <v>0.0</v>
      </c>
      <c r="CT469" s="4">
        <v>65.0</v>
      </c>
      <c r="CU469" s="4">
        <v>53.3</v>
      </c>
      <c r="CV469" s="4" t="s">
        <v>1551</v>
      </c>
      <c r="CW469" s="4">
        <v>7782.57</v>
      </c>
      <c r="CX469" s="4">
        <v>0.02</v>
      </c>
      <c r="CY469" s="4">
        <v>0.01</v>
      </c>
      <c r="CZ469" s="4">
        <v>0.0</v>
      </c>
      <c r="DA469" s="4">
        <v>0.0</v>
      </c>
      <c r="DB469" s="4">
        <v>0.0</v>
      </c>
      <c r="DC469" s="4">
        <v>0.0</v>
      </c>
      <c r="DD469" s="4">
        <v>0.0</v>
      </c>
      <c r="DE469" s="4">
        <v>0.01</v>
      </c>
      <c r="DF469" s="4">
        <v>0.0</v>
      </c>
      <c r="DG469" s="4">
        <v>0.0</v>
      </c>
      <c r="DH469" s="4">
        <v>0.0</v>
      </c>
      <c r="DI469" s="4">
        <v>0.01</v>
      </c>
      <c r="DJ469" s="4">
        <v>0.0</v>
      </c>
      <c r="DK469" s="4">
        <v>0.08</v>
      </c>
      <c r="DL469" s="4">
        <v>0.0</v>
      </c>
      <c r="DM469" s="4">
        <v>0.0</v>
      </c>
      <c r="DN469" s="4">
        <v>0.02</v>
      </c>
      <c r="DO469" s="4">
        <v>0.08</v>
      </c>
      <c r="DP469" s="4">
        <v>0.22</v>
      </c>
      <c r="DQ469" s="4">
        <v>0.0</v>
      </c>
      <c r="DR469" s="4">
        <v>0.07</v>
      </c>
      <c r="DS469" s="4">
        <v>0.0</v>
      </c>
      <c r="DT469" s="4">
        <v>0.09</v>
      </c>
      <c r="DU469" s="4">
        <v>0.37</v>
      </c>
      <c r="DV469" s="4">
        <v>0.0</v>
      </c>
      <c r="DW469" s="4">
        <v>0.02</v>
      </c>
      <c r="DX469" s="4" t="s">
        <v>1551</v>
      </c>
      <c r="DY469" s="4" t="s">
        <v>1553</v>
      </c>
      <c r="DZ469" s="4" t="s">
        <v>1509</v>
      </c>
      <c r="EA469" s="4" t="s">
        <v>461</v>
      </c>
      <c r="EB469" s="4">
        <v>7782.57299559</v>
      </c>
      <c r="EC469" s="6">
        <v>3152.1229505923</v>
      </c>
      <c r="ED469" s="7">
        <v>0.41</v>
      </c>
      <c r="EE469" s="4" t="s">
        <v>1551</v>
      </c>
      <c r="EF469" s="4" t="s">
        <v>1505</v>
      </c>
      <c r="EG469" s="4" t="s">
        <v>1552</v>
      </c>
      <c r="EH469" s="4">
        <f t="shared" si="1"/>
        <v>155.6946947</v>
      </c>
      <c r="EI469" s="4">
        <f t="shared" si="2"/>
        <v>24.79099437</v>
      </c>
      <c r="EJ469" s="4">
        <f t="shared" si="3"/>
        <v>3859.8263</v>
      </c>
      <c r="EK469" s="4">
        <f t="shared" si="4"/>
        <v>0.02000211903</v>
      </c>
      <c r="EL469" s="4">
        <f t="shared" si="5"/>
        <v>0.06871707937</v>
      </c>
      <c r="EM469" s="4">
        <f t="shared" si="6"/>
        <v>0.6696035242</v>
      </c>
      <c r="EN469" s="4">
        <f t="shared" si="7"/>
        <v>0</v>
      </c>
      <c r="EO469" s="4">
        <f t="shared" si="8"/>
        <v>0.2511013216</v>
      </c>
      <c r="EP469" s="4">
        <f t="shared" si="9"/>
        <v>0.07929515419</v>
      </c>
      <c r="EQ469" s="4">
        <f t="shared" si="10"/>
        <v>0.03165677787</v>
      </c>
      <c r="ER469" s="4">
        <f t="shared" si="11"/>
        <v>0.008097717503</v>
      </c>
      <c r="ES469" s="4">
        <f t="shared" si="12"/>
        <v>0.958845432</v>
      </c>
      <c r="ET469" s="4">
        <f t="shared" si="13"/>
        <v>0.169784466</v>
      </c>
      <c r="EU469" s="4">
        <f t="shared" si="14"/>
        <v>0.01</v>
      </c>
      <c r="EV469" s="4">
        <f t="shared" si="15"/>
        <v>0.01</v>
      </c>
      <c r="EW469" s="4">
        <f t="shared" si="16"/>
        <v>0.17</v>
      </c>
      <c r="EX469" s="4">
        <f t="shared" si="17"/>
        <v>0.31</v>
      </c>
      <c r="EY469" s="4">
        <f t="shared" si="18"/>
        <v>0.09</v>
      </c>
      <c r="EZ469" s="4">
        <f t="shared" si="19"/>
        <v>0.9731178959</v>
      </c>
      <c r="FA469" s="4">
        <f t="shared" si="20"/>
        <v>0.6046321442</v>
      </c>
      <c r="FB469" s="4">
        <f t="shared" si="21"/>
        <v>0.4050232426</v>
      </c>
      <c r="FC469" s="4">
        <f t="shared" si="22"/>
        <v>0.07266982622</v>
      </c>
      <c r="FD469" s="4">
        <f t="shared" si="23"/>
        <v>0</v>
      </c>
      <c r="FE469" s="4">
        <f t="shared" si="24"/>
        <v>0.04470774092</v>
      </c>
      <c r="FF469" s="4">
        <f t="shared" si="25"/>
        <v>0</v>
      </c>
      <c r="FG469" s="4">
        <f t="shared" si="26"/>
        <v>0</v>
      </c>
      <c r="FH469" s="4">
        <f t="shared" si="27"/>
        <v>0</v>
      </c>
      <c r="FI469" s="4">
        <f t="shared" si="28"/>
        <v>0</v>
      </c>
      <c r="FJ469" s="4">
        <f t="shared" si="29"/>
        <v>0.1875197472</v>
      </c>
      <c r="FK469" s="4">
        <f t="shared" si="30"/>
        <v>0</v>
      </c>
      <c r="FL469" s="4">
        <f t="shared" si="31"/>
        <v>0.1126382306</v>
      </c>
      <c r="FM469" s="4">
        <f t="shared" si="32"/>
        <v>0</v>
      </c>
      <c r="FN469" s="4">
        <f t="shared" si="33"/>
        <v>0.07930489731</v>
      </c>
      <c r="FO469" s="4">
        <f t="shared" si="34"/>
        <v>0.282464455</v>
      </c>
      <c r="FP469" s="4">
        <f t="shared" si="35"/>
        <v>0.2206951027</v>
      </c>
      <c r="FQ469" s="4">
        <f t="shared" si="36"/>
        <v>1</v>
      </c>
      <c r="FR469" s="4">
        <v>63.3</v>
      </c>
    </row>
    <row r="470" ht="12.75" customHeight="1">
      <c r="A470" s="4" t="s">
        <v>166</v>
      </c>
      <c r="B470" s="4" t="s">
        <v>1554</v>
      </c>
      <c r="C470" s="4" t="s">
        <v>1555</v>
      </c>
      <c r="D470" s="4" t="s">
        <v>1556</v>
      </c>
      <c r="E470" s="4" t="s">
        <v>1557</v>
      </c>
      <c r="F470" s="4">
        <v>356.121131806</v>
      </c>
      <c r="G470" s="4">
        <v>19.8125</v>
      </c>
      <c r="H470" s="4">
        <v>25.125</v>
      </c>
      <c r="I470" s="4">
        <v>38.125</v>
      </c>
      <c r="J470" s="4">
        <v>36.3125</v>
      </c>
      <c r="K470" s="4">
        <v>80.625</v>
      </c>
      <c r="L470" s="4">
        <v>156.3125</v>
      </c>
      <c r="M470" s="4">
        <v>393.264709472656</v>
      </c>
      <c r="N470" s="4">
        <v>723.765258789063</v>
      </c>
      <c r="O470" s="4">
        <v>525.650565240576</v>
      </c>
      <c r="P470" s="4">
        <v>0.0</v>
      </c>
      <c r="Q470" s="4">
        <v>0.0</v>
      </c>
      <c r="R470" s="4">
        <v>0.0</v>
      </c>
      <c r="S470" s="4">
        <v>254.25</v>
      </c>
      <c r="T470" s="4">
        <v>102.0625</v>
      </c>
      <c r="U470" s="4">
        <v>0.0</v>
      </c>
      <c r="V470" s="4">
        <v>1393.23822081575</v>
      </c>
      <c r="W470" s="4">
        <v>13.0683104781997</v>
      </c>
      <c r="X470" s="4">
        <v>21.0</v>
      </c>
      <c r="Y470" s="4">
        <v>135546.0335</v>
      </c>
      <c r="Z470" s="4">
        <v>80.0</v>
      </c>
      <c r="AA470" s="4">
        <v>31.67</v>
      </c>
      <c r="AB470" s="4">
        <v>26.48</v>
      </c>
      <c r="AC470" s="4">
        <v>5.19</v>
      </c>
      <c r="AD470" s="4">
        <v>2.71</v>
      </c>
      <c r="AE470" s="4">
        <v>4.53</v>
      </c>
      <c r="AF470" s="4">
        <v>41.09</v>
      </c>
      <c r="AG470" s="4">
        <v>59.1</v>
      </c>
      <c r="AH470" s="4">
        <v>21.5</v>
      </c>
      <c r="AI470" s="4">
        <v>7.6</v>
      </c>
      <c r="AJ470" s="4">
        <v>10.4</v>
      </c>
      <c r="AK470" s="4">
        <v>0.0</v>
      </c>
      <c r="AL470" s="4">
        <v>0.0</v>
      </c>
      <c r="AM470" s="4">
        <v>0.0</v>
      </c>
      <c r="AN470" s="4">
        <v>0.0</v>
      </c>
      <c r="AO470" s="4">
        <v>0.0</v>
      </c>
      <c r="AP470" s="4">
        <v>0.0</v>
      </c>
      <c r="AQ470" s="4">
        <v>0.0</v>
      </c>
      <c r="AR470" s="4">
        <v>11.29</v>
      </c>
      <c r="AS470" s="4">
        <v>0.0</v>
      </c>
      <c r="AT470" s="4">
        <v>0.0</v>
      </c>
      <c r="AU470" s="4">
        <v>0.0</v>
      </c>
      <c r="AV470" s="4">
        <v>0.0</v>
      </c>
      <c r="AW470" s="4">
        <v>0.0</v>
      </c>
      <c r="AX470" s="4">
        <v>0.0</v>
      </c>
      <c r="AY470" s="4">
        <v>0.0</v>
      </c>
      <c r="AZ470" s="4">
        <v>0.0</v>
      </c>
      <c r="BA470" s="4">
        <v>0.0</v>
      </c>
      <c r="BB470" s="4">
        <v>0.0</v>
      </c>
      <c r="BC470" s="4">
        <v>0.0</v>
      </c>
      <c r="BD470" s="4">
        <v>0.0</v>
      </c>
      <c r="BE470" s="4">
        <v>0.0</v>
      </c>
      <c r="BF470" s="4">
        <v>0.0</v>
      </c>
      <c r="BG470" s="4">
        <v>0.0</v>
      </c>
      <c r="BH470" s="4">
        <v>0.0</v>
      </c>
      <c r="BI470" s="4">
        <v>0.0</v>
      </c>
      <c r="BJ470" s="4">
        <v>0.0</v>
      </c>
      <c r="BK470" s="4">
        <v>0.0</v>
      </c>
      <c r="BL470" s="4">
        <v>0.0</v>
      </c>
      <c r="BM470" s="4">
        <v>8.88</v>
      </c>
      <c r="BN470" s="4">
        <v>12.46</v>
      </c>
      <c r="BO470" s="4">
        <v>0.0</v>
      </c>
      <c r="BP470" s="4">
        <v>9.88</v>
      </c>
      <c r="BQ470" s="4">
        <v>5.25</v>
      </c>
      <c r="BR470" s="4">
        <v>0.42</v>
      </c>
      <c r="BS470" s="4">
        <v>7.76</v>
      </c>
      <c r="BT470" s="4">
        <v>0.0</v>
      </c>
      <c r="BU470" s="4">
        <v>0.0</v>
      </c>
      <c r="BV470" s="4">
        <v>0.0</v>
      </c>
      <c r="BW470" s="4">
        <v>0.0</v>
      </c>
      <c r="BX470" s="4">
        <v>0.0</v>
      </c>
      <c r="BY470" s="4">
        <v>0.0</v>
      </c>
      <c r="BZ470" s="4">
        <v>4.7</v>
      </c>
      <c r="CA470" s="4">
        <v>0.0</v>
      </c>
      <c r="CB470" s="4">
        <v>0.0</v>
      </c>
      <c r="CC470" s="4">
        <v>0.0</v>
      </c>
      <c r="CD470" s="4">
        <v>0.0</v>
      </c>
      <c r="CE470" s="4">
        <v>0.0</v>
      </c>
      <c r="CF470" s="4">
        <v>0.0</v>
      </c>
      <c r="CG470" s="4">
        <v>0.0</v>
      </c>
      <c r="CH470" s="4">
        <v>11.89</v>
      </c>
      <c r="CI470" s="4">
        <v>0.0</v>
      </c>
      <c r="CJ470" s="4">
        <v>0.0</v>
      </c>
      <c r="CK470" s="4">
        <v>0.0</v>
      </c>
      <c r="CL470" s="4">
        <v>0.0</v>
      </c>
      <c r="CM470" s="4">
        <v>0.0</v>
      </c>
      <c r="CN470" s="4">
        <v>3.77</v>
      </c>
      <c r="CO470" s="4">
        <v>0.0</v>
      </c>
      <c r="CP470" s="4">
        <v>3.7</v>
      </c>
      <c r="CQ470" s="4">
        <v>0.0</v>
      </c>
      <c r="CR470" s="4">
        <v>0.0</v>
      </c>
      <c r="CS470" s="4">
        <v>0.0</v>
      </c>
      <c r="CT470" s="4">
        <v>48.0</v>
      </c>
      <c r="CU470" s="4">
        <v>39.9</v>
      </c>
      <c r="CV470" s="4" t="s">
        <v>1556</v>
      </c>
      <c r="CW470" s="4">
        <v>356.12</v>
      </c>
      <c r="CX470" s="4">
        <v>0.05</v>
      </c>
      <c r="CY470" s="4">
        <v>0.05</v>
      </c>
      <c r="CZ470" s="4">
        <v>0.0</v>
      </c>
      <c r="DA470" s="4">
        <v>0.0</v>
      </c>
      <c r="DB470" s="4">
        <v>0.0</v>
      </c>
      <c r="DC470" s="4">
        <v>0.0</v>
      </c>
      <c r="DD470" s="4">
        <v>0.14</v>
      </c>
      <c r="DE470" s="4">
        <v>0.06</v>
      </c>
      <c r="DF470" s="4">
        <v>0.0</v>
      </c>
      <c r="DG470" s="4">
        <v>0.0</v>
      </c>
      <c r="DH470" s="4">
        <v>0.0</v>
      </c>
      <c r="DI470" s="4">
        <v>0.0</v>
      </c>
      <c r="DJ470" s="4">
        <v>0.0</v>
      </c>
      <c r="DK470" s="4">
        <v>0.0</v>
      </c>
      <c r="DL470" s="4">
        <v>0.0</v>
      </c>
      <c r="DM470" s="4">
        <v>0.48</v>
      </c>
      <c r="DN470" s="4">
        <v>0.0</v>
      </c>
      <c r="DO470" s="4">
        <v>0.06</v>
      </c>
      <c r="DP470" s="4">
        <v>0.01</v>
      </c>
      <c r="DQ470" s="4">
        <v>0.0</v>
      </c>
      <c r="DR470" s="4">
        <v>0.0</v>
      </c>
      <c r="DS470" s="4">
        <v>0.0</v>
      </c>
      <c r="DT470" s="4">
        <v>0.14</v>
      </c>
      <c r="DU470" s="4">
        <v>0.01</v>
      </c>
      <c r="DV470" s="4">
        <v>0.0</v>
      </c>
      <c r="DW470" s="4">
        <v>0.0</v>
      </c>
      <c r="DX470" s="4" t="s">
        <v>1556</v>
      </c>
      <c r="DY470" s="4" t="s">
        <v>1558</v>
      </c>
      <c r="DZ470" s="4" t="s">
        <v>1559</v>
      </c>
      <c r="EA470" s="4" t="s">
        <v>461</v>
      </c>
      <c r="EB470" s="4">
        <v>356.121131806</v>
      </c>
      <c r="EC470" s="6">
        <v>256.46169239448</v>
      </c>
      <c r="ED470" s="7">
        <v>0.72</v>
      </c>
      <c r="EE470" s="4" t="s">
        <v>1556</v>
      </c>
      <c r="EF470" s="4" t="s">
        <v>1555</v>
      </c>
      <c r="EG470" s="4" t="s">
        <v>1557</v>
      </c>
      <c r="EH470" s="4">
        <f t="shared" si="1"/>
        <v>1694.325419</v>
      </c>
      <c r="EI470" s="4">
        <f t="shared" si="2"/>
        <v>2.005012531</v>
      </c>
      <c r="EJ470" s="4">
        <f t="shared" si="3"/>
        <v>3397.143697</v>
      </c>
      <c r="EK470" s="4">
        <f t="shared" si="4"/>
        <v>0.3955</v>
      </c>
      <c r="EL470" s="4">
        <f t="shared" si="5"/>
        <v>1.2325</v>
      </c>
      <c r="EM470" s="4">
        <f t="shared" si="6"/>
        <v>0.5993914807</v>
      </c>
      <c r="EN470" s="4">
        <f t="shared" si="7"/>
        <v>0.2180527383</v>
      </c>
      <c r="EO470" s="4">
        <f t="shared" si="8"/>
        <v>0.07707910751</v>
      </c>
      <c r="EP470" s="4">
        <f t="shared" si="9"/>
        <v>0.1054766734</v>
      </c>
      <c r="EQ470" s="4">
        <f t="shared" si="10"/>
        <v>0.395875</v>
      </c>
      <c r="ER470" s="4">
        <f t="shared" si="11"/>
        <v>0.056625</v>
      </c>
      <c r="ES470" s="4">
        <f t="shared" si="12"/>
        <v>0.513625</v>
      </c>
      <c r="ET470" s="4">
        <f t="shared" si="13"/>
        <v>0.2246426647</v>
      </c>
      <c r="EU470" s="4">
        <f t="shared" si="14"/>
        <v>0.19</v>
      </c>
      <c r="EV470" s="4">
        <f t="shared" si="15"/>
        <v>0.06</v>
      </c>
      <c r="EW470" s="4">
        <f t="shared" si="16"/>
        <v>0.06</v>
      </c>
      <c r="EX470" s="4">
        <f t="shared" si="17"/>
        <v>0.49</v>
      </c>
      <c r="EY470" s="4">
        <f t="shared" si="18"/>
        <v>0.14</v>
      </c>
      <c r="EZ470" s="4">
        <f t="shared" si="19"/>
        <v>1.27794546</v>
      </c>
      <c r="FA470" s="4">
        <f t="shared" si="20"/>
        <v>0.7940321589</v>
      </c>
      <c r="FB470" s="4">
        <f t="shared" si="21"/>
        <v>0.7201529746</v>
      </c>
      <c r="FC470" s="4">
        <f t="shared" si="22"/>
        <v>0</v>
      </c>
      <c r="FD470" s="4">
        <f t="shared" si="23"/>
        <v>0</v>
      </c>
      <c r="FE470" s="4">
        <f t="shared" si="24"/>
        <v>0</v>
      </c>
      <c r="FF470" s="4">
        <f t="shared" si="25"/>
        <v>0</v>
      </c>
      <c r="FG470" s="4">
        <f t="shared" si="26"/>
        <v>0</v>
      </c>
      <c r="FH470" s="4">
        <f t="shared" si="27"/>
        <v>0</v>
      </c>
      <c r="FI470" s="4">
        <f t="shared" si="28"/>
        <v>0.1566966649</v>
      </c>
      <c r="FJ470" s="4">
        <f t="shared" si="29"/>
        <v>0.2198694194</v>
      </c>
      <c r="FK470" s="4">
        <f t="shared" si="30"/>
        <v>0.1743426857</v>
      </c>
      <c r="FL470" s="4">
        <f t="shared" si="31"/>
        <v>0.007411328745</v>
      </c>
      <c r="FM470" s="4">
        <f t="shared" si="32"/>
        <v>0</v>
      </c>
      <c r="FN470" s="4">
        <f t="shared" si="33"/>
        <v>0</v>
      </c>
      <c r="FO470" s="4">
        <f t="shared" si="34"/>
        <v>0.3098641256</v>
      </c>
      <c r="FP470" s="4">
        <f t="shared" si="35"/>
        <v>0.1318157755</v>
      </c>
      <c r="FQ470" s="4">
        <f t="shared" si="36"/>
        <v>1</v>
      </c>
      <c r="FR470" s="4">
        <v>56.67</v>
      </c>
    </row>
    <row r="471" ht="12.75" customHeight="1">
      <c r="A471" s="4" t="s">
        <v>166</v>
      </c>
      <c r="B471" s="4" t="s">
        <v>1554</v>
      </c>
      <c r="C471" s="4" t="s">
        <v>1555</v>
      </c>
      <c r="D471" s="4" t="s">
        <v>1560</v>
      </c>
      <c r="E471" s="4" t="s">
        <v>1561</v>
      </c>
      <c r="F471" s="4">
        <v>1705.78742106</v>
      </c>
      <c r="G471" s="4">
        <v>35.0</v>
      </c>
      <c r="H471" s="4">
        <v>58.0</v>
      </c>
      <c r="I471" s="4">
        <v>135.1875</v>
      </c>
      <c r="J471" s="4">
        <v>169.375</v>
      </c>
      <c r="K471" s="4">
        <v>408.0</v>
      </c>
      <c r="L471" s="4">
        <v>899.9375</v>
      </c>
      <c r="M471" s="4">
        <v>368.050872802734</v>
      </c>
      <c r="N471" s="4">
        <v>1215.21557617188</v>
      </c>
      <c r="O471" s="4">
        <v>786.009317737491</v>
      </c>
      <c r="P471" s="4">
        <v>0.0</v>
      </c>
      <c r="Q471" s="4">
        <v>0.0</v>
      </c>
      <c r="R471" s="4">
        <v>773.375</v>
      </c>
      <c r="S471" s="4">
        <v>657.875</v>
      </c>
      <c r="T471" s="4">
        <v>274.25</v>
      </c>
      <c r="U471" s="4">
        <v>0.0</v>
      </c>
      <c r="V471" s="4">
        <v>1360.63964822279</v>
      </c>
      <c r="W471" s="4">
        <v>11.7911245877611</v>
      </c>
      <c r="X471" s="4">
        <v>36.0</v>
      </c>
      <c r="Y471" s="4">
        <v>155732.7304</v>
      </c>
      <c r="Z471" s="4">
        <v>267.62</v>
      </c>
      <c r="AA471" s="4">
        <v>23.71</v>
      </c>
      <c r="AB471" s="4">
        <v>22.23</v>
      </c>
      <c r="AC471" s="4">
        <v>1.48</v>
      </c>
      <c r="AD471" s="4">
        <v>3.33</v>
      </c>
      <c r="AE471" s="4">
        <v>11.56</v>
      </c>
      <c r="AF471" s="4">
        <v>229.02</v>
      </c>
      <c r="AG471" s="4">
        <v>152.6</v>
      </c>
      <c r="AH471" s="4">
        <v>13.1</v>
      </c>
      <c r="AI471" s="4">
        <v>0.7</v>
      </c>
      <c r="AJ471" s="4">
        <v>12.0</v>
      </c>
      <c r="AK471" s="4">
        <v>0.0</v>
      </c>
      <c r="AL471" s="4">
        <v>0.0</v>
      </c>
      <c r="AM471" s="4">
        <v>0.0</v>
      </c>
      <c r="AN471" s="4">
        <v>0.0</v>
      </c>
      <c r="AO471" s="4">
        <v>0.0</v>
      </c>
      <c r="AP471" s="4">
        <v>0.0</v>
      </c>
      <c r="AQ471" s="4">
        <v>0.0</v>
      </c>
      <c r="AR471" s="4">
        <v>110.78</v>
      </c>
      <c r="AS471" s="4">
        <v>0.0</v>
      </c>
      <c r="AT471" s="4">
        <v>0.0</v>
      </c>
      <c r="AU471" s="4">
        <v>0.0</v>
      </c>
      <c r="AV471" s="4">
        <v>0.0</v>
      </c>
      <c r="AW471" s="4">
        <v>0.0</v>
      </c>
      <c r="AX471" s="4">
        <v>0.0</v>
      </c>
      <c r="AY471" s="4">
        <v>0.0</v>
      </c>
      <c r="AZ471" s="4">
        <v>0.0</v>
      </c>
      <c r="BA471" s="4">
        <v>0.0</v>
      </c>
      <c r="BB471" s="4">
        <v>0.0</v>
      </c>
      <c r="BC471" s="4">
        <v>0.0</v>
      </c>
      <c r="BD471" s="4">
        <v>0.0</v>
      </c>
      <c r="BE471" s="4">
        <v>0.0</v>
      </c>
      <c r="BF471" s="4">
        <v>0.0</v>
      </c>
      <c r="BG471" s="4">
        <v>0.0</v>
      </c>
      <c r="BH471" s="4">
        <v>0.0</v>
      </c>
      <c r="BI471" s="4">
        <v>0.0</v>
      </c>
      <c r="BJ471" s="4">
        <v>0.0</v>
      </c>
      <c r="BK471" s="4">
        <v>0.0</v>
      </c>
      <c r="BL471" s="4">
        <v>0.0</v>
      </c>
      <c r="BM471" s="4">
        <v>0.0</v>
      </c>
      <c r="BN471" s="4">
        <v>109.16</v>
      </c>
      <c r="BO471" s="4">
        <v>0.0</v>
      </c>
      <c r="BP471" s="4">
        <v>9.44</v>
      </c>
      <c r="BQ471" s="4">
        <v>2.93</v>
      </c>
      <c r="BR471" s="4">
        <v>0.0</v>
      </c>
      <c r="BS471" s="4">
        <v>1.7</v>
      </c>
      <c r="BT471" s="4">
        <v>0.0</v>
      </c>
      <c r="BU471" s="4">
        <v>0.0</v>
      </c>
      <c r="BV471" s="4">
        <v>0.0</v>
      </c>
      <c r="BW471" s="4">
        <v>0.0</v>
      </c>
      <c r="BX471" s="4">
        <v>0.0</v>
      </c>
      <c r="BY471" s="4">
        <v>0.0</v>
      </c>
      <c r="BZ471" s="4">
        <v>0.0</v>
      </c>
      <c r="CA471" s="4">
        <v>0.0</v>
      </c>
      <c r="CB471" s="4">
        <v>0.0</v>
      </c>
      <c r="CC471" s="4">
        <v>0.0</v>
      </c>
      <c r="CD471" s="4">
        <v>0.0</v>
      </c>
      <c r="CE471" s="4">
        <v>0.0</v>
      </c>
      <c r="CF471" s="4">
        <v>0.0</v>
      </c>
      <c r="CG471" s="4">
        <v>0.0</v>
      </c>
      <c r="CH471" s="4">
        <v>19.23</v>
      </c>
      <c r="CI471" s="4">
        <v>0.0</v>
      </c>
      <c r="CJ471" s="4">
        <v>0.0</v>
      </c>
      <c r="CK471" s="4">
        <v>0.0</v>
      </c>
      <c r="CL471" s="4">
        <v>0.0</v>
      </c>
      <c r="CM471" s="4">
        <v>0.0</v>
      </c>
      <c r="CN471" s="4">
        <v>0.0</v>
      </c>
      <c r="CO471" s="4">
        <v>3.63</v>
      </c>
      <c r="CP471" s="4">
        <v>0.0</v>
      </c>
      <c r="CQ471" s="4">
        <v>0.0</v>
      </c>
      <c r="CR471" s="4">
        <v>10.75</v>
      </c>
      <c r="CS471" s="4">
        <v>0.0</v>
      </c>
      <c r="CT471" s="4">
        <v>151.0</v>
      </c>
      <c r="CU471" s="4">
        <v>61.2</v>
      </c>
      <c r="CV471" s="4" t="s">
        <v>1560</v>
      </c>
      <c r="CW471" s="4">
        <v>1705.79</v>
      </c>
      <c r="CX471" s="4">
        <v>0.03</v>
      </c>
      <c r="CY471" s="4">
        <v>0.06</v>
      </c>
      <c r="CZ471" s="4">
        <v>0.0</v>
      </c>
      <c r="DA471" s="4">
        <v>0.0</v>
      </c>
      <c r="DB471" s="4">
        <v>0.0</v>
      </c>
      <c r="DC471" s="4">
        <v>0.0</v>
      </c>
      <c r="DD471" s="4">
        <v>0.0</v>
      </c>
      <c r="DE471" s="4">
        <v>0.03</v>
      </c>
      <c r="DF471" s="4">
        <v>0.0</v>
      </c>
      <c r="DG471" s="4">
        <v>0.0</v>
      </c>
      <c r="DH471" s="4">
        <v>0.0</v>
      </c>
      <c r="DI471" s="4">
        <v>0.0</v>
      </c>
      <c r="DJ471" s="4">
        <v>0.0</v>
      </c>
      <c r="DK471" s="4">
        <v>0.07</v>
      </c>
      <c r="DL471" s="4">
        <v>0.0</v>
      </c>
      <c r="DM471" s="4">
        <v>0.04</v>
      </c>
      <c r="DN471" s="4">
        <v>0.01</v>
      </c>
      <c r="DO471" s="4">
        <v>0.1</v>
      </c>
      <c r="DP471" s="4">
        <v>0.16</v>
      </c>
      <c r="DQ471" s="4">
        <v>0.0</v>
      </c>
      <c r="DR471" s="4">
        <v>0.01</v>
      </c>
      <c r="DS471" s="4">
        <v>0.0</v>
      </c>
      <c r="DT471" s="4">
        <v>0.39</v>
      </c>
      <c r="DU471" s="4">
        <v>0.11</v>
      </c>
      <c r="DV471" s="4">
        <v>0.0</v>
      </c>
      <c r="DW471" s="4">
        <v>0.0</v>
      </c>
      <c r="DX471" s="4" t="s">
        <v>1560</v>
      </c>
      <c r="DY471" s="4" t="s">
        <v>1562</v>
      </c>
      <c r="DZ471" s="4" t="s">
        <v>1559</v>
      </c>
      <c r="EA471" s="4" t="s">
        <v>461</v>
      </c>
      <c r="EB471" s="4">
        <v>1705.78742106</v>
      </c>
      <c r="EC471" s="6">
        <v>2553.2919748356</v>
      </c>
      <c r="ED471" s="7">
        <v>1.5</v>
      </c>
      <c r="EE471" s="4" t="s">
        <v>1560</v>
      </c>
      <c r="EF471" s="4" t="s">
        <v>1555</v>
      </c>
      <c r="EG471" s="4" t="s">
        <v>1561</v>
      </c>
      <c r="EH471" s="4">
        <f t="shared" si="1"/>
        <v>581.9173844</v>
      </c>
      <c r="EI471" s="4">
        <f t="shared" si="2"/>
        <v>4.372875817</v>
      </c>
      <c r="EJ471" s="4">
        <f t="shared" si="3"/>
        <v>2544.652458</v>
      </c>
      <c r="EK471" s="4">
        <f t="shared" si="4"/>
        <v>0.4431656827</v>
      </c>
      <c r="EL471" s="4">
        <f t="shared" si="5"/>
        <v>0.6666168448</v>
      </c>
      <c r="EM471" s="4">
        <f t="shared" si="6"/>
        <v>0.8553811659</v>
      </c>
      <c r="EN471" s="4">
        <f t="shared" si="7"/>
        <v>0.07343049327</v>
      </c>
      <c r="EO471" s="4">
        <f t="shared" si="8"/>
        <v>0.003923766816</v>
      </c>
      <c r="EP471" s="4">
        <f t="shared" si="9"/>
        <v>0.06726457399</v>
      </c>
      <c r="EQ471" s="4">
        <f t="shared" si="10"/>
        <v>0.08859577012</v>
      </c>
      <c r="ER471" s="4">
        <f t="shared" si="11"/>
        <v>0.04319557582</v>
      </c>
      <c r="ES471" s="4">
        <f t="shared" si="12"/>
        <v>0.8557656378</v>
      </c>
      <c r="ET471" s="4">
        <f t="shared" si="13"/>
        <v>0.1568894205</v>
      </c>
      <c r="EU471" s="4">
        <f t="shared" si="14"/>
        <v>0.06</v>
      </c>
      <c r="EV471" s="4">
        <f t="shared" si="15"/>
        <v>0.03</v>
      </c>
      <c r="EW471" s="4">
        <f t="shared" si="16"/>
        <v>0.17</v>
      </c>
      <c r="EX471" s="4">
        <f t="shared" si="17"/>
        <v>0.22</v>
      </c>
      <c r="EY471" s="4">
        <f t="shared" si="18"/>
        <v>0.39</v>
      </c>
      <c r="EZ471" s="4">
        <f t="shared" si="19"/>
        <v>1.275569475</v>
      </c>
      <c r="FA471" s="4">
        <f t="shared" si="20"/>
        <v>0.7925558761</v>
      </c>
      <c r="FB471" s="4">
        <f t="shared" si="21"/>
        <v>1.496840663</v>
      </c>
      <c r="FC471" s="4">
        <f t="shared" si="22"/>
        <v>0</v>
      </c>
      <c r="FD471" s="4">
        <f t="shared" si="23"/>
        <v>0</v>
      </c>
      <c r="FE471" s="4">
        <f t="shared" si="24"/>
        <v>0</v>
      </c>
      <c r="FF471" s="4">
        <f t="shared" si="25"/>
        <v>0</v>
      </c>
      <c r="FG471" s="4">
        <f t="shared" si="26"/>
        <v>0</v>
      </c>
      <c r="FH471" s="4">
        <f t="shared" si="27"/>
        <v>0</v>
      </c>
      <c r="FI471" s="4">
        <f t="shared" si="28"/>
        <v>0</v>
      </c>
      <c r="FJ471" s="4">
        <f t="shared" si="29"/>
        <v>0.7036225345</v>
      </c>
      <c r="FK471" s="4">
        <f t="shared" si="30"/>
        <v>0.06084826608</v>
      </c>
      <c r="FL471" s="4">
        <f t="shared" si="31"/>
        <v>0</v>
      </c>
      <c r="FM471" s="4">
        <f t="shared" si="32"/>
        <v>0</v>
      </c>
      <c r="FN471" s="4">
        <f t="shared" si="33"/>
        <v>0</v>
      </c>
      <c r="FO471" s="4">
        <f t="shared" si="34"/>
        <v>0.1428387263</v>
      </c>
      <c r="FP471" s="4">
        <f t="shared" si="35"/>
        <v>0.09269047312</v>
      </c>
      <c r="FQ471" s="4">
        <f t="shared" si="36"/>
        <v>1</v>
      </c>
      <c r="FR471" s="4">
        <v>155.14</v>
      </c>
    </row>
    <row r="472" ht="12.75" customHeight="1">
      <c r="A472" s="4" t="s">
        <v>166</v>
      </c>
      <c r="B472" s="4" t="s">
        <v>1554</v>
      </c>
      <c r="C472" s="4" t="s">
        <v>1555</v>
      </c>
      <c r="D472" s="4" t="s">
        <v>1563</v>
      </c>
      <c r="E472" s="4" t="s">
        <v>1442</v>
      </c>
      <c r="F472" s="4">
        <v>1381.08707688</v>
      </c>
      <c r="G472" s="4">
        <v>61.5625</v>
      </c>
      <c r="H472" s="4">
        <v>79.3125</v>
      </c>
      <c r="I472" s="4">
        <v>136.0625</v>
      </c>
      <c r="J472" s="4">
        <v>157.75</v>
      </c>
      <c r="K472" s="4">
        <v>321.0625</v>
      </c>
      <c r="L472" s="4">
        <v>625.8125</v>
      </c>
      <c r="M472" s="4">
        <v>379.069549560547</v>
      </c>
      <c r="N472" s="4">
        <v>1171.78149414063</v>
      </c>
      <c r="O472" s="4">
        <v>860.648068489259</v>
      </c>
      <c r="P472" s="4">
        <v>18.8125</v>
      </c>
      <c r="Q472" s="4">
        <v>7.9375</v>
      </c>
      <c r="R472" s="4">
        <v>368.8125</v>
      </c>
      <c r="S472" s="4">
        <v>753.375</v>
      </c>
      <c r="T472" s="4">
        <v>232.625</v>
      </c>
      <c r="U472" s="4">
        <v>0.0</v>
      </c>
      <c r="V472" s="4">
        <v>1336.85660650473</v>
      </c>
      <c r="W472" s="4">
        <v>11.3233754014566</v>
      </c>
      <c r="X472" s="4">
        <v>31.0</v>
      </c>
      <c r="Y472" s="4">
        <v>222457.4202</v>
      </c>
      <c r="Z472" s="4">
        <v>641.94</v>
      </c>
      <c r="AA472" s="4">
        <v>30.05</v>
      </c>
      <c r="AB472" s="4">
        <v>28.33</v>
      </c>
      <c r="AC472" s="4">
        <v>1.72</v>
      </c>
      <c r="AD472" s="4">
        <v>2.96</v>
      </c>
      <c r="AE472" s="4">
        <v>0.21</v>
      </c>
      <c r="AF472" s="4">
        <v>608.72</v>
      </c>
      <c r="AG472" s="4">
        <v>249.3</v>
      </c>
      <c r="AH472" s="4">
        <v>4.9</v>
      </c>
      <c r="AI472" s="4">
        <v>8.2</v>
      </c>
      <c r="AJ472" s="4">
        <v>2.4</v>
      </c>
      <c r="AK472" s="4">
        <v>0.0</v>
      </c>
      <c r="AL472" s="4">
        <v>0.0</v>
      </c>
      <c r="AM472" s="4">
        <v>0.0</v>
      </c>
      <c r="AN472" s="4">
        <v>0.0</v>
      </c>
      <c r="AO472" s="4">
        <v>0.0</v>
      </c>
      <c r="AP472" s="4">
        <v>0.0</v>
      </c>
      <c r="AQ472" s="4">
        <v>0.0</v>
      </c>
      <c r="AR472" s="4">
        <v>458.04</v>
      </c>
      <c r="AS472" s="4">
        <v>0.0</v>
      </c>
      <c r="AT472" s="4">
        <v>0.0</v>
      </c>
      <c r="AU472" s="4">
        <v>0.0</v>
      </c>
      <c r="AV472" s="4">
        <v>0.0</v>
      </c>
      <c r="AW472" s="4">
        <v>0.0</v>
      </c>
      <c r="AX472" s="4">
        <v>0.0</v>
      </c>
      <c r="AY472" s="4">
        <v>0.0</v>
      </c>
      <c r="AZ472" s="4">
        <v>0.0</v>
      </c>
      <c r="BA472" s="4">
        <v>0.0</v>
      </c>
      <c r="BB472" s="4">
        <v>0.0</v>
      </c>
      <c r="BC472" s="4">
        <v>0.0</v>
      </c>
      <c r="BD472" s="4">
        <v>0.0</v>
      </c>
      <c r="BE472" s="4">
        <v>0.0</v>
      </c>
      <c r="BF472" s="4">
        <v>0.0</v>
      </c>
      <c r="BG472" s="4">
        <v>0.0</v>
      </c>
      <c r="BH472" s="4">
        <v>0.0</v>
      </c>
      <c r="BI472" s="4">
        <v>0.0</v>
      </c>
      <c r="BJ472" s="4">
        <v>0.0</v>
      </c>
      <c r="BK472" s="4">
        <v>0.0</v>
      </c>
      <c r="BL472" s="4">
        <v>0.0</v>
      </c>
      <c r="BM472" s="4">
        <v>0.0</v>
      </c>
      <c r="BN472" s="4">
        <v>162.89</v>
      </c>
      <c r="BO472" s="4">
        <v>0.0</v>
      </c>
      <c r="BP472" s="4">
        <v>3.87</v>
      </c>
      <c r="BQ472" s="4">
        <v>1.23</v>
      </c>
      <c r="BR472" s="4">
        <v>7.49</v>
      </c>
      <c r="BS472" s="4">
        <v>0.0</v>
      </c>
      <c r="BT472" s="4">
        <v>0.0</v>
      </c>
      <c r="BU472" s="4">
        <v>0.0</v>
      </c>
      <c r="BV472" s="4">
        <v>0.0</v>
      </c>
      <c r="BW472" s="4">
        <v>0.0</v>
      </c>
      <c r="BX472" s="4">
        <v>0.0</v>
      </c>
      <c r="BY472" s="4">
        <v>0.0</v>
      </c>
      <c r="BZ472" s="4">
        <v>3.08</v>
      </c>
      <c r="CA472" s="4">
        <v>0.0</v>
      </c>
      <c r="CB472" s="4">
        <v>0.0</v>
      </c>
      <c r="CC472" s="4">
        <v>0.0</v>
      </c>
      <c r="CD472" s="4">
        <v>0.0</v>
      </c>
      <c r="CE472" s="4">
        <v>0.0</v>
      </c>
      <c r="CF472" s="4">
        <v>0.0</v>
      </c>
      <c r="CG472" s="4">
        <v>0.0</v>
      </c>
      <c r="CH472" s="4">
        <v>0.0</v>
      </c>
      <c r="CI472" s="4">
        <v>0.0</v>
      </c>
      <c r="CJ472" s="4">
        <v>0.0</v>
      </c>
      <c r="CK472" s="4">
        <v>0.0</v>
      </c>
      <c r="CL472" s="4">
        <v>0.0</v>
      </c>
      <c r="CM472" s="4">
        <v>0.0</v>
      </c>
      <c r="CN472" s="4">
        <v>0.0</v>
      </c>
      <c r="CO472" s="4">
        <v>4.18</v>
      </c>
      <c r="CP472" s="4">
        <v>0.0</v>
      </c>
      <c r="CQ472" s="4">
        <v>0.0</v>
      </c>
      <c r="CR472" s="4">
        <v>0.0</v>
      </c>
      <c r="CS472" s="4">
        <v>1.16</v>
      </c>
      <c r="CT472" s="4">
        <v>101.0</v>
      </c>
      <c r="CU472" s="4">
        <v>52.7</v>
      </c>
      <c r="CV472" s="4" t="s">
        <v>1563</v>
      </c>
      <c r="CW472" s="4">
        <v>1381.09</v>
      </c>
      <c r="CX472" s="4">
        <v>0.01</v>
      </c>
      <c r="CY472" s="4">
        <v>0.12</v>
      </c>
      <c r="CZ472" s="4">
        <v>0.0</v>
      </c>
      <c r="DA472" s="4">
        <v>0.0</v>
      </c>
      <c r="DB472" s="4">
        <v>0.0</v>
      </c>
      <c r="DC472" s="4">
        <v>0.0</v>
      </c>
      <c r="DD472" s="4">
        <v>0.0</v>
      </c>
      <c r="DE472" s="4">
        <v>0.01</v>
      </c>
      <c r="DF472" s="4">
        <v>0.0</v>
      </c>
      <c r="DG472" s="4">
        <v>0.0</v>
      </c>
      <c r="DH472" s="4">
        <v>0.0</v>
      </c>
      <c r="DI472" s="4">
        <v>0.0</v>
      </c>
      <c r="DJ472" s="4">
        <v>0.0</v>
      </c>
      <c r="DK472" s="4">
        <v>0.06</v>
      </c>
      <c r="DL472" s="4">
        <v>0.0</v>
      </c>
      <c r="DM472" s="4">
        <v>0.0</v>
      </c>
      <c r="DN472" s="4">
        <v>0.0</v>
      </c>
      <c r="DO472" s="4">
        <v>0.11</v>
      </c>
      <c r="DP472" s="4">
        <v>0.1</v>
      </c>
      <c r="DQ472" s="4">
        <v>0.0</v>
      </c>
      <c r="DR472" s="4">
        <v>0.02</v>
      </c>
      <c r="DS472" s="4">
        <v>0.0</v>
      </c>
      <c r="DT472" s="4">
        <v>0.49</v>
      </c>
      <c r="DU472" s="4">
        <v>0.07</v>
      </c>
      <c r="DV472" s="4">
        <v>0.0</v>
      </c>
      <c r="DW472" s="4">
        <v>0.02</v>
      </c>
      <c r="DX472" s="4" t="s">
        <v>1563</v>
      </c>
      <c r="DY472" s="4" t="s">
        <v>1443</v>
      </c>
      <c r="DZ472" s="4" t="s">
        <v>1559</v>
      </c>
      <c r="EA472" s="4" t="s">
        <v>461</v>
      </c>
      <c r="EB472" s="4">
        <v>1381.08707688</v>
      </c>
      <c r="EC472" s="6">
        <v>994.9851275653</v>
      </c>
      <c r="ED472" s="7">
        <v>0.72</v>
      </c>
      <c r="EE472" s="4" t="s">
        <v>1563</v>
      </c>
      <c r="EF472" s="4" t="s">
        <v>1555</v>
      </c>
      <c r="EG472" s="4" t="s">
        <v>1442</v>
      </c>
      <c r="EH472" s="4">
        <f t="shared" si="1"/>
        <v>346.5392719</v>
      </c>
      <c r="EI472" s="4">
        <f t="shared" si="2"/>
        <v>12.18102467</v>
      </c>
      <c r="EJ472" s="4">
        <f t="shared" si="3"/>
        <v>4221.203419</v>
      </c>
      <c r="EK472" s="4">
        <f t="shared" si="4"/>
        <v>0.271442814</v>
      </c>
      <c r="EL472" s="4">
        <f t="shared" si="5"/>
        <v>0.4124996106</v>
      </c>
      <c r="EM472" s="4">
        <f t="shared" si="6"/>
        <v>0.9414652568</v>
      </c>
      <c r="EN472" s="4">
        <f t="shared" si="7"/>
        <v>0.01850453172</v>
      </c>
      <c r="EO472" s="4">
        <f t="shared" si="8"/>
        <v>0.03096676737</v>
      </c>
      <c r="EP472" s="4">
        <f t="shared" si="9"/>
        <v>0.009063444109</v>
      </c>
      <c r="EQ472" s="4">
        <f t="shared" si="10"/>
        <v>0.04681122846</v>
      </c>
      <c r="ER472" s="4">
        <f t="shared" si="11"/>
        <v>0.000327133377</v>
      </c>
      <c r="ES472" s="4">
        <f t="shared" si="12"/>
        <v>0.9482506153</v>
      </c>
      <c r="ET472" s="4">
        <f t="shared" si="13"/>
        <v>0.4648077668</v>
      </c>
      <c r="EU472" s="4">
        <f t="shared" si="14"/>
        <v>0.12</v>
      </c>
      <c r="EV472" s="4">
        <f t="shared" si="15"/>
        <v>0.01</v>
      </c>
      <c r="EW472" s="4">
        <f t="shared" si="16"/>
        <v>0.17</v>
      </c>
      <c r="EX472" s="4">
        <f t="shared" si="17"/>
        <v>0.12</v>
      </c>
      <c r="EY472" s="4">
        <f t="shared" si="18"/>
        <v>0.49</v>
      </c>
      <c r="EZ472" s="4">
        <f t="shared" si="19"/>
        <v>1.205689059</v>
      </c>
      <c r="FA472" s="4">
        <f t="shared" si="20"/>
        <v>0.7491367324</v>
      </c>
      <c r="FB472" s="4">
        <f t="shared" si="21"/>
        <v>0.7204362015</v>
      </c>
      <c r="FC472" s="4">
        <f t="shared" si="22"/>
        <v>0</v>
      </c>
      <c r="FD472" s="4">
        <f t="shared" si="23"/>
        <v>0</v>
      </c>
      <c r="FE472" s="4">
        <f t="shared" si="24"/>
        <v>0</v>
      </c>
      <c r="FF472" s="4">
        <f t="shared" si="25"/>
        <v>0</v>
      </c>
      <c r="FG472" s="4">
        <f t="shared" si="26"/>
        <v>0</v>
      </c>
      <c r="FH472" s="4">
        <f t="shared" si="27"/>
        <v>0</v>
      </c>
      <c r="FI472" s="4">
        <f t="shared" si="28"/>
        <v>0</v>
      </c>
      <c r="FJ472" s="4">
        <f t="shared" si="29"/>
        <v>0.8703713599</v>
      </c>
      <c r="FK472" s="4">
        <f t="shared" si="30"/>
        <v>0.02067860005</v>
      </c>
      <c r="FL472" s="4">
        <f t="shared" si="31"/>
        <v>0.04002137323</v>
      </c>
      <c r="FM472" s="4">
        <f t="shared" si="32"/>
        <v>0</v>
      </c>
      <c r="FN472" s="4">
        <f t="shared" si="33"/>
        <v>0</v>
      </c>
      <c r="FO472" s="4">
        <f t="shared" si="34"/>
        <v>0.04659364146</v>
      </c>
      <c r="FP472" s="4">
        <f t="shared" si="35"/>
        <v>0.02233502538</v>
      </c>
      <c r="FQ472" s="4">
        <f t="shared" si="36"/>
        <v>1</v>
      </c>
      <c r="FR472" s="4">
        <v>187.15</v>
      </c>
    </row>
    <row r="473" ht="12.75" customHeight="1">
      <c r="A473" s="4" t="s">
        <v>166</v>
      </c>
      <c r="B473" s="4" t="s">
        <v>1554</v>
      </c>
      <c r="C473" s="4" t="s">
        <v>1555</v>
      </c>
      <c r="D473" s="4" t="s">
        <v>1564</v>
      </c>
      <c r="E473" s="4" t="s">
        <v>1565</v>
      </c>
      <c r="F473" s="4">
        <v>691.307865736</v>
      </c>
      <c r="G473" s="4">
        <v>39.3125</v>
      </c>
      <c r="H473" s="4">
        <v>23.875</v>
      </c>
      <c r="I473" s="4">
        <v>15.75</v>
      </c>
      <c r="J473" s="4">
        <v>26.5</v>
      </c>
      <c r="K473" s="4">
        <v>90.4375</v>
      </c>
      <c r="L473" s="4">
        <v>495.875</v>
      </c>
      <c r="M473" s="4">
        <v>151.240249633789</v>
      </c>
      <c r="N473" s="4">
        <v>706.464294433594</v>
      </c>
      <c r="O473" s="4">
        <v>383.369684105623</v>
      </c>
      <c r="P473" s="4">
        <v>76.5625</v>
      </c>
      <c r="Q473" s="4">
        <v>0.0</v>
      </c>
      <c r="R473" s="4">
        <v>75.5625</v>
      </c>
      <c r="S473" s="4">
        <v>319.125</v>
      </c>
      <c r="T473" s="4">
        <v>220.5</v>
      </c>
      <c r="U473" s="4">
        <v>0.0</v>
      </c>
      <c r="V473" s="4">
        <v>1387.27216848956</v>
      </c>
      <c r="W473" s="4">
        <v>13.4476498237368</v>
      </c>
      <c r="X473" s="4">
        <v>15.0</v>
      </c>
      <c r="Y473" s="4">
        <v>36833.4125</v>
      </c>
      <c r="Z473" s="4">
        <v>33.53</v>
      </c>
      <c r="AA473" s="4">
        <v>23.16</v>
      </c>
      <c r="AB473" s="4">
        <v>14.95</v>
      </c>
      <c r="AC473" s="4">
        <v>8.21</v>
      </c>
      <c r="AD473" s="4">
        <v>2.0</v>
      </c>
      <c r="AE473" s="4">
        <v>1.66</v>
      </c>
      <c r="AF473" s="4">
        <v>6.71</v>
      </c>
      <c r="AG473" s="4">
        <v>9.6</v>
      </c>
      <c r="AH473" s="4">
        <v>2.8</v>
      </c>
      <c r="AI473" s="4">
        <v>0.0</v>
      </c>
      <c r="AJ473" s="4">
        <v>3.2</v>
      </c>
      <c r="AK473" s="4">
        <v>0.0</v>
      </c>
      <c r="AL473" s="4">
        <v>0.0</v>
      </c>
      <c r="AM473" s="4">
        <v>0.0</v>
      </c>
      <c r="AN473" s="4">
        <v>0.0</v>
      </c>
      <c r="AO473" s="4">
        <v>1.57</v>
      </c>
      <c r="AP473" s="4">
        <v>0.0</v>
      </c>
      <c r="AQ473" s="4">
        <v>0.0</v>
      </c>
      <c r="AR473" s="4">
        <v>7.33</v>
      </c>
      <c r="AS473" s="4">
        <v>0.0</v>
      </c>
      <c r="AT473" s="4">
        <v>0.0</v>
      </c>
      <c r="AU473" s="4">
        <v>0.0</v>
      </c>
      <c r="AV473" s="4">
        <v>0.0</v>
      </c>
      <c r="AW473" s="4">
        <v>0.0</v>
      </c>
      <c r="AX473" s="4">
        <v>0.0</v>
      </c>
      <c r="AY473" s="4">
        <v>0.0</v>
      </c>
      <c r="AZ473" s="4">
        <v>0.0</v>
      </c>
      <c r="BA473" s="4">
        <v>0.0</v>
      </c>
      <c r="BB473" s="4">
        <v>0.0</v>
      </c>
      <c r="BC473" s="4">
        <v>0.0</v>
      </c>
      <c r="BD473" s="4">
        <v>0.0</v>
      </c>
      <c r="BE473" s="4">
        <v>0.0</v>
      </c>
      <c r="BF473" s="4">
        <v>0.0</v>
      </c>
      <c r="BG473" s="4">
        <v>0.0</v>
      </c>
      <c r="BH473" s="4">
        <v>0.0</v>
      </c>
      <c r="BI473" s="4">
        <v>0.0</v>
      </c>
      <c r="BJ473" s="4">
        <v>0.0</v>
      </c>
      <c r="BK473" s="4">
        <v>0.0</v>
      </c>
      <c r="BL473" s="4">
        <v>0.0</v>
      </c>
      <c r="BM473" s="4">
        <v>0.0</v>
      </c>
      <c r="BN473" s="4">
        <v>4.82</v>
      </c>
      <c r="BO473" s="4">
        <v>0.0</v>
      </c>
      <c r="BP473" s="4">
        <v>0.0</v>
      </c>
      <c r="BQ473" s="4">
        <v>0.0</v>
      </c>
      <c r="BR473" s="4">
        <v>0.0</v>
      </c>
      <c r="BS473" s="4">
        <v>5.5</v>
      </c>
      <c r="BT473" s="4">
        <v>0.0</v>
      </c>
      <c r="BU473" s="4">
        <v>0.0</v>
      </c>
      <c r="BV473" s="4">
        <v>0.0</v>
      </c>
      <c r="BW473" s="4">
        <v>0.0</v>
      </c>
      <c r="BX473" s="4">
        <v>0.0</v>
      </c>
      <c r="BY473" s="4">
        <v>0.0</v>
      </c>
      <c r="BZ473" s="4">
        <v>3.4</v>
      </c>
      <c r="CA473" s="4">
        <v>0.0</v>
      </c>
      <c r="CB473" s="4">
        <v>0.0</v>
      </c>
      <c r="CC473" s="4">
        <v>1.5</v>
      </c>
      <c r="CD473" s="4">
        <v>0.0</v>
      </c>
      <c r="CE473" s="4">
        <v>0.0</v>
      </c>
      <c r="CF473" s="4">
        <v>0.0</v>
      </c>
      <c r="CG473" s="4">
        <v>0.0</v>
      </c>
      <c r="CH473" s="4">
        <v>1.0</v>
      </c>
      <c r="CI473" s="4">
        <v>0.0</v>
      </c>
      <c r="CJ473" s="4">
        <v>2.56</v>
      </c>
      <c r="CK473" s="4">
        <v>0.0</v>
      </c>
      <c r="CL473" s="4">
        <v>0.0</v>
      </c>
      <c r="CM473" s="4">
        <v>0.0</v>
      </c>
      <c r="CN473" s="4">
        <v>2.55</v>
      </c>
      <c r="CO473" s="4">
        <v>3.3</v>
      </c>
      <c r="CP473" s="4">
        <v>0.0</v>
      </c>
      <c r="CQ473" s="4">
        <v>0.0</v>
      </c>
      <c r="CR473" s="4">
        <v>0.0</v>
      </c>
      <c r="CS473" s="4">
        <v>0.0</v>
      </c>
      <c r="CT473" s="4">
        <v>20.0</v>
      </c>
      <c r="CU473" s="4">
        <v>25.5</v>
      </c>
      <c r="CV473" s="4" t="s">
        <v>1564</v>
      </c>
      <c r="CW473" s="4">
        <v>691.31</v>
      </c>
      <c r="CX473" s="4">
        <v>0.07</v>
      </c>
      <c r="CY473" s="4">
        <v>0.01</v>
      </c>
      <c r="CZ473" s="4">
        <v>0.0</v>
      </c>
      <c r="DA473" s="4">
        <v>0.0</v>
      </c>
      <c r="DB473" s="4">
        <v>0.0</v>
      </c>
      <c r="DC473" s="4">
        <v>0.0</v>
      </c>
      <c r="DD473" s="4">
        <v>0.0</v>
      </c>
      <c r="DE473" s="4">
        <v>0.11</v>
      </c>
      <c r="DF473" s="4">
        <v>0.0</v>
      </c>
      <c r="DG473" s="4">
        <v>0.0</v>
      </c>
      <c r="DH473" s="4">
        <v>0.0</v>
      </c>
      <c r="DI473" s="4">
        <v>0.0</v>
      </c>
      <c r="DJ473" s="4">
        <v>0.0</v>
      </c>
      <c r="DK473" s="4">
        <v>0.08</v>
      </c>
      <c r="DL473" s="4">
        <v>0.0</v>
      </c>
      <c r="DM473" s="4">
        <v>0.17</v>
      </c>
      <c r="DN473" s="4">
        <v>0.0</v>
      </c>
      <c r="DO473" s="4">
        <v>0.2</v>
      </c>
      <c r="DP473" s="4">
        <v>0.06</v>
      </c>
      <c r="DQ473" s="4">
        <v>0.0</v>
      </c>
      <c r="DR473" s="4">
        <v>0.0</v>
      </c>
      <c r="DS473" s="4">
        <v>0.0</v>
      </c>
      <c r="DT473" s="4">
        <v>0.23</v>
      </c>
      <c r="DU473" s="4">
        <v>0.0</v>
      </c>
      <c r="DV473" s="4">
        <v>0.0</v>
      </c>
      <c r="DW473" s="4">
        <v>0.08</v>
      </c>
      <c r="DX473" s="4" t="s">
        <v>1564</v>
      </c>
      <c r="DY473" s="4" t="s">
        <v>1566</v>
      </c>
      <c r="DZ473" s="4" t="s">
        <v>1559</v>
      </c>
      <c r="EA473" s="4" t="s">
        <v>461</v>
      </c>
      <c r="EB473" s="4">
        <v>691.307865736</v>
      </c>
      <c r="EC473" s="6">
        <v>509.901454039</v>
      </c>
      <c r="ED473" s="7">
        <v>0.74</v>
      </c>
      <c r="EE473" s="4" t="s">
        <v>1564</v>
      </c>
      <c r="EF473" s="4" t="s">
        <v>1555</v>
      </c>
      <c r="EG473" s="4" t="s">
        <v>1565</v>
      </c>
      <c r="EH473" s="4">
        <f t="shared" si="1"/>
        <v>1098.521101</v>
      </c>
      <c r="EI473" s="4">
        <f t="shared" si="2"/>
        <v>1.314901961</v>
      </c>
      <c r="EJ473" s="4">
        <f t="shared" si="3"/>
        <v>1444.447549</v>
      </c>
      <c r="EK473" s="4">
        <f t="shared" si="4"/>
        <v>0.143751864</v>
      </c>
      <c r="EL473" s="4">
        <f t="shared" si="5"/>
        <v>0.4652549955</v>
      </c>
      <c r="EM473" s="4">
        <f t="shared" si="6"/>
        <v>0.6153846154</v>
      </c>
      <c r="EN473" s="4">
        <f t="shared" si="7"/>
        <v>0.1794871795</v>
      </c>
      <c r="EO473" s="4">
        <f t="shared" si="8"/>
        <v>0</v>
      </c>
      <c r="EP473" s="4">
        <f t="shared" si="9"/>
        <v>0.2051282051</v>
      </c>
      <c r="EQ473" s="4">
        <f t="shared" si="10"/>
        <v>0.6907247241</v>
      </c>
      <c r="ER473" s="4">
        <f t="shared" si="11"/>
        <v>0.04950790337</v>
      </c>
      <c r="ES473" s="4">
        <f t="shared" si="12"/>
        <v>0.2001192962</v>
      </c>
      <c r="ET473" s="4">
        <f t="shared" si="13"/>
        <v>0.0485022689</v>
      </c>
      <c r="EU473" s="4">
        <f t="shared" si="14"/>
        <v>0.01</v>
      </c>
      <c r="EV473" s="4">
        <f t="shared" si="15"/>
        <v>0.11</v>
      </c>
      <c r="EW473" s="4">
        <f t="shared" si="16"/>
        <v>0.28</v>
      </c>
      <c r="EX473" s="4">
        <f t="shared" si="17"/>
        <v>0.23</v>
      </c>
      <c r="EY473" s="4">
        <f t="shared" si="18"/>
        <v>0.23</v>
      </c>
      <c r="EZ473" s="4">
        <f t="shared" si="19"/>
        <v>1.321333278</v>
      </c>
      <c r="FA473" s="4">
        <f t="shared" si="20"/>
        <v>0.8209905257</v>
      </c>
      <c r="FB473" s="4">
        <f t="shared" si="21"/>
        <v>0.7375895448</v>
      </c>
      <c r="FC473" s="4">
        <f t="shared" si="22"/>
        <v>0.09075144509</v>
      </c>
      <c r="FD473" s="4">
        <f t="shared" si="23"/>
        <v>0</v>
      </c>
      <c r="FE473" s="4">
        <f t="shared" si="24"/>
        <v>0</v>
      </c>
      <c r="FF473" s="4">
        <f t="shared" si="25"/>
        <v>0</v>
      </c>
      <c r="FG473" s="4">
        <f t="shared" si="26"/>
        <v>0</v>
      </c>
      <c r="FH473" s="4">
        <f t="shared" si="27"/>
        <v>0</v>
      </c>
      <c r="FI473" s="4">
        <f t="shared" si="28"/>
        <v>0</v>
      </c>
      <c r="FJ473" s="4">
        <f t="shared" si="29"/>
        <v>0.2786127168</v>
      </c>
      <c r="FK473" s="4">
        <f t="shared" si="30"/>
        <v>0</v>
      </c>
      <c r="FL473" s="4">
        <f t="shared" si="31"/>
        <v>0</v>
      </c>
      <c r="FM473" s="4">
        <f t="shared" si="32"/>
        <v>0</v>
      </c>
      <c r="FN473" s="4">
        <f t="shared" si="33"/>
        <v>0.08670520231</v>
      </c>
      <c r="FO473" s="4">
        <f t="shared" si="34"/>
        <v>0.2057803468</v>
      </c>
      <c r="FP473" s="4">
        <f t="shared" si="35"/>
        <v>0.338150289</v>
      </c>
      <c r="FQ473" s="4">
        <f t="shared" si="36"/>
        <v>1</v>
      </c>
      <c r="FR473" s="4">
        <v>17.3</v>
      </c>
    </row>
    <row r="474" ht="12.75" customHeight="1">
      <c r="A474" s="4" t="s">
        <v>166</v>
      </c>
      <c r="B474" s="4" t="s">
        <v>1554</v>
      </c>
      <c r="C474" s="4" t="s">
        <v>1555</v>
      </c>
      <c r="D474" s="4" t="s">
        <v>1567</v>
      </c>
      <c r="E474" s="4" t="s">
        <v>1568</v>
      </c>
      <c r="F474" s="4">
        <v>1154.2641099</v>
      </c>
      <c r="G474" s="4">
        <v>17.375</v>
      </c>
      <c r="H474" s="4">
        <v>25.75</v>
      </c>
      <c r="I474" s="4">
        <v>54.9375</v>
      </c>
      <c r="J474" s="4">
        <v>76.6875</v>
      </c>
      <c r="K474" s="4">
        <v>240.125</v>
      </c>
      <c r="L474" s="4">
        <v>739.9375</v>
      </c>
      <c r="M474" s="4">
        <v>363.99365234375</v>
      </c>
      <c r="N474" s="4">
        <v>981.490295410156</v>
      </c>
      <c r="O474" s="4">
        <v>625.411595238786</v>
      </c>
      <c r="P474" s="4">
        <v>5.8125</v>
      </c>
      <c r="Q474" s="4">
        <v>0.0</v>
      </c>
      <c r="R474" s="4">
        <v>643.875</v>
      </c>
      <c r="S474" s="4">
        <v>289.625</v>
      </c>
      <c r="T474" s="4">
        <v>215.5</v>
      </c>
      <c r="U474" s="4">
        <v>0.0</v>
      </c>
      <c r="V474" s="4">
        <v>1379.89834733135</v>
      </c>
      <c r="W474" s="4">
        <v>12.5548355459225</v>
      </c>
      <c r="X474" s="4">
        <v>47.0</v>
      </c>
      <c r="Y474" s="4">
        <v>205633.5282</v>
      </c>
      <c r="Z474" s="4">
        <v>618.14</v>
      </c>
      <c r="AA474" s="4">
        <v>36.74</v>
      </c>
      <c r="AB474" s="4">
        <v>34.84</v>
      </c>
      <c r="AC474" s="4">
        <v>1.9</v>
      </c>
      <c r="AD474" s="4">
        <v>5.95</v>
      </c>
      <c r="AE474" s="4">
        <v>7.82</v>
      </c>
      <c r="AF474" s="4">
        <v>567.63</v>
      </c>
      <c r="AG474" s="4">
        <v>91.9</v>
      </c>
      <c r="AH474" s="4">
        <v>12.4</v>
      </c>
      <c r="AI474" s="4">
        <v>3.1</v>
      </c>
      <c r="AJ474" s="4">
        <v>142.4</v>
      </c>
      <c r="AK474" s="4">
        <v>1.03</v>
      </c>
      <c r="AL474" s="4">
        <v>0.0</v>
      </c>
      <c r="AM474" s="4">
        <v>0.0</v>
      </c>
      <c r="AN474" s="4">
        <v>0.0</v>
      </c>
      <c r="AO474" s="4">
        <v>0.0</v>
      </c>
      <c r="AP474" s="4">
        <v>0.0</v>
      </c>
      <c r="AQ474" s="4">
        <v>0.0</v>
      </c>
      <c r="AR474" s="4">
        <v>382.82</v>
      </c>
      <c r="AS474" s="4">
        <v>0.0</v>
      </c>
      <c r="AT474" s="4">
        <v>0.0</v>
      </c>
      <c r="AU474" s="4">
        <v>0.0</v>
      </c>
      <c r="AV474" s="4">
        <v>0.0</v>
      </c>
      <c r="AW474" s="4">
        <v>0.0</v>
      </c>
      <c r="AX474" s="4">
        <v>0.0</v>
      </c>
      <c r="AY474" s="4">
        <v>0.0</v>
      </c>
      <c r="AZ474" s="4">
        <v>0.0</v>
      </c>
      <c r="BA474" s="4">
        <v>0.0</v>
      </c>
      <c r="BB474" s="4">
        <v>0.0</v>
      </c>
      <c r="BC474" s="4">
        <v>0.0</v>
      </c>
      <c r="BD474" s="4">
        <v>0.0</v>
      </c>
      <c r="BE474" s="4">
        <v>0.0</v>
      </c>
      <c r="BF474" s="4">
        <v>0.0</v>
      </c>
      <c r="BG474" s="4">
        <v>0.0</v>
      </c>
      <c r="BH474" s="4">
        <v>0.0</v>
      </c>
      <c r="BI474" s="4">
        <v>0.0</v>
      </c>
      <c r="BJ474" s="4">
        <v>0.0</v>
      </c>
      <c r="BK474" s="4">
        <v>0.0</v>
      </c>
      <c r="BL474" s="4">
        <v>0.0</v>
      </c>
      <c r="BM474" s="4">
        <v>0.0</v>
      </c>
      <c r="BN474" s="4">
        <v>36.0</v>
      </c>
      <c r="BO474" s="4">
        <v>0.0</v>
      </c>
      <c r="BP474" s="4">
        <v>12.41</v>
      </c>
      <c r="BQ474" s="4">
        <v>1.72</v>
      </c>
      <c r="BR474" s="4">
        <v>0.0</v>
      </c>
      <c r="BS474" s="4">
        <v>86.38</v>
      </c>
      <c r="BT474" s="4">
        <v>0.0</v>
      </c>
      <c r="BU474" s="4">
        <v>0.0</v>
      </c>
      <c r="BV474" s="4">
        <v>0.0</v>
      </c>
      <c r="BW474" s="4">
        <v>0.0</v>
      </c>
      <c r="BX474" s="4">
        <v>0.0</v>
      </c>
      <c r="BY474" s="4">
        <v>0.0</v>
      </c>
      <c r="BZ474" s="4">
        <v>6.76</v>
      </c>
      <c r="CA474" s="4">
        <v>0.0</v>
      </c>
      <c r="CB474" s="4">
        <v>0.0</v>
      </c>
      <c r="CC474" s="4">
        <v>0.0</v>
      </c>
      <c r="CD474" s="4">
        <v>0.0</v>
      </c>
      <c r="CE474" s="4">
        <v>3.9</v>
      </c>
      <c r="CF474" s="4">
        <v>0.0</v>
      </c>
      <c r="CG474" s="4">
        <v>0.0</v>
      </c>
      <c r="CH474" s="4">
        <v>34.37</v>
      </c>
      <c r="CI474" s="4">
        <v>0.0</v>
      </c>
      <c r="CJ474" s="4">
        <v>21.27</v>
      </c>
      <c r="CK474" s="4">
        <v>0.0</v>
      </c>
      <c r="CL474" s="4">
        <v>0.0</v>
      </c>
      <c r="CM474" s="4">
        <v>0.0</v>
      </c>
      <c r="CN474" s="4">
        <v>0.0</v>
      </c>
      <c r="CO474" s="4">
        <v>5.68</v>
      </c>
      <c r="CP474" s="4">
        <v>0.0</v>
      </c>
      <c r="CQ474" s="4">
        <v>0.0</v>
      </c>
      <c r="CR474" s="4">
        <v>25.8</v>
      </c>
      <c r="CS474" s="4">
        <v>0.0</v>
      </c>
      <c r="CT474" s="4">
        <v>102.0</v>
      </c>
      <c r="CU474" s="4">
        <v>98.7</v>
      </c>
      <c r="CV474" s="4" t="s">
        <v>1567</v>
      </c>
      <c r="CW474" s="4">
        <v>1154.26</v>
      </c>
      <c r="CX474" s="4">
        <v>0.06</v>
      </c>
      <c r="CY474" s="4">
        <v>0.01</v>
      </c>
      <c r="CZ474" s="4">
        <v>0.0</v>
      </c>
      <c r="DA474" s="4">
        <v>0.0</v>
      </c>
      <c r="DB474" s="4">
        <v>0.0</v>
      </c>
      <c r="DC474" s="4">
        <v>0.0</v>
      </c>
      <c r="DD474" s="4">
        <v>0.0</v>
      </c>
      <c r="DE474" s="4">
        <v>0.1</v>
      </c>
      <c r="DF474" s="4">
        <v>0.0</v>
      </c>
      <c r="DG474" s="4">
        <v>0.0</v>
      </c>
      <c r="DH474" s="4">
        <v>0.0</v>
      </c>
      <c r="DI474" s="4">
        <v>0.0</v>
      </c>
      <c r="DJ474" s="4">
        <v>0.0</v>
      </c>
      <c r="DK474" s="4">
        <v>0.09</v>
      </c>
      <c r="DL474" s="4">
        <v>0.01</v>
      </c>
      <c r="DM474" s="4">
        <v>0.01</v>
      </c>
      <c r="DN474" s="4">
        <v>0.0</v>
      </c>
      <c r="DO474" s="4">
        <v>0.24</v>
      </c>
      <c r="DP474" s="4">
        <v>0.07</v>
      </c>
      <c r="DQ474" s="4">
        <v>0.0</v>
      </c>
      <c r="DR474" s="4">
        <v>0.05</v>
      </c>
      <c r="DS474" s="4">
        <v>0.0</v>
      </c>
      <c r="DT474" s="4">
        <v>0.33</v>
      </c>
      <c r="DU474" s="4">
        <v>0.03</v>
      </c>
      <c r="DV474" s="4">
        <v>0.0</v>
      </c>
      <c r="DW474" s="4">
        <v>0.0</v>
      </c>
      <c r="DX474" s="4" t="s">
        <v>1567</v>
      </c>
      <c r="DY474" s="4" t="s">
        <v>1569</v>
      </c>
      <c r="DZ474" s="4" t="s">
        <v>1559</v>
      </c>
      <c r="EA474" s="4" t="s">
        <v>461</v>
      </c>
      <c r="EB474" s="4">
        <v>1154.2641099</v>
      </c>
      <c r="EC474" s="6">
        <v>1245.98288827936</v>
      </c>
      <c r="ED474" s="7">
        <v>1.08</v>
      </c>
      <c r="EE474" s="4" t="s">
        <v>1567</v>
      </c>
      <c r="EF474" s="4" t="s">
        <v>1555</v>
      </c>
      <c r="EG474" s="4" t="s">
        <v>1568</v>
      </c>
      <c r="EH474" s="4">
        <f t="shared" si="1"/>
        <v>332.6649759</v>
      </c>
      <c r="EI474" s="4">
        <f t="shared" si="2"/>
        <v>6.262816616</v>
      </c>
      <c r="EJ474" s="4">
        <f t="shared" si="3"/>
        <v>2083.419739</v>
      </c>
      <c r="EK474" s="4">
        <f t="shared" si="4"/>
        <v>0.07998188113</v>
      </c>
      <c r="EL474" s="4">
        <f t="shared" si="5"/>
        <v>0.4041155725</v>
      </c>
      <c r="EM474" s="4">
        <f t="shared" si="6"/>
        <v>0.3678943155</v>
      </c>
      <c r="EN474" s="4">
        <f t="shared" si="7"/>
        <v>0.04963971177</v>
      </c>
      <c r="EO474" s="4">
        <f t="shared" si="8"/>
        <v>0.01240992794</v>
      </c>
      <c r="EP474" s="4">
        <f t="shared" si="9"/>
        <v>0.5700560448</v>
      </c>
      <c r="EQ474" s="4">
        <f t="shared" si="10"/>
        <v>0.05943637364</v>
      </c>
      <c r="ER474" s="4">
        <f t="shared" si="11"/>
        <v>0.01265085579</v>
      </c>
      <c r="ES474" s="4">
        <f t="shared" si="12"/>
        <v>0.9182871194</v>
      </c>
      <c r="ET474" s="4">
        <f t="shared" si="13"/>
        <v>0.53552735</v>
      </c>
      <c r="EU474" s="4">
        <f t="shared" si="14"/>
        <v>0.01</v>
      </c>
      <c r="EV474" s="4">
        <f t="shared" si="15"/>
        <v>0.1</v>
      </c>
      <c r="EW474" s="4">
        <f t="shared" si="16"/>
        <v>0.34</v>
      </c>
      <c r="EX474" s="4">
        <f t="shared" si="17"/>
        <v>0.13</v>
      </c>
      <c r="EY474" s="4">
        <f t="shared" si="18"/>
        <v>0.33</v>
      </c>
      <c r="EZ474" s="4">
        <f t="shared" si="19"/>
        <v>1.27419287</v>
      </c>
      <c r="FA474" s="4">
        <f t="shared" si="20"/>
        <v>0.7917005434</v>
      </c>
      <c r="FB474" s="4">
        <f t="shared" si="21"/>
        <v>1.079460825</v>
      </c>
      <c r="FC474" s="4">
        <f t="shared" si="22"/>
        <v>0.007244338163</v>
      </c>
      <c r="FD474" s="4">
        <f t="shared" si="23"/>
        <v>0</v>
      </c>
      <c r="FE474" s="4">
        <f t="shared" si="24"/>
        <v>0</v>
      </c>
      <c r="FF474" s="4">
        <f t="shared" si="25"/>
        <v>0</v>
      </c>
      <c r="FG474" s="4">
        <f t="shared" si="26"/>
        <v>0</v>
      </c>
      <c r="FH474" s="4">
        <f t="shared" si="27"/>
        <v>0</v>
      </c>
      <c r="FI474" s="4">
        <f t="shared" si="28"/>
        <v>0</v>
      </c>
      <c r="FJ474" s="4">
        <f t="shared" si="29"/>
        <v>0.2532001688</v>
      </c>
      <c r="FK474" s="4">
        <f t="shared" si="30"/>
        <v>0.08728372486</v>
      </c>
      <c r="FL474" s="4">
        <f t="shared" si="31"/>
        <v>0</v>
      </c>
      <c r="FM474" s="4">
        <f t="shared" si="32"/>
        <v>0</v>
      </c>
      <c r="FN474" s="4">
        <f t="shared" si="33"/>
        <v>0.02743001829</v>
      </c>
      <c r="FO474" s="4">
        <f t="shared" si="34"/>
        <v>0.403432269</v>
      </c>
      <c r="FP474" s="4">
        <f t="shared" si="35"/>
        <v>0.2214094809</v>
      </c>
      <c r="FQ474" s="4">
        <f t="shared" si="36"/>
        <v>1</v>
      </c>
      <c r="FR474" s="4">
        <v>142.18</v>
      </c>
    </row>
    <row r="475" ht="12.75" customHeight="1">
      <c r="A475" s="4" t="s">
        <v>166</v>
      </c>
      <c r="B475" s="4" t="s">
        <v>1554</v>
      </c>
      <c r="C475" s="4" t="s">
        <v>1555</v>
      </c>
      <c r="D475" s="4" t="s">
        <v>1570</v>
      </c>
      <c r="E475" s="4" t="s">
        <v>1571</v>
      </c>
      <c r="F475" s="4">
        <v>436.77509</v>
      </c>
      <c r="G475" s="4">
        <v>35.25</v>
      </c>
      <c r="H475" s="4">
        <v>3.125</v>
      </c>
      <c r="I475" s="4">
        <v>4.0625</v>
      </c>
      <c r="J475" s="4">
        <v>6.875</v>
      </c>
      <c r="K475" s="4">
        <v>29.9375</v>
      </c>
      <c r="L475" s="4">
        <v>356.9375</v>
      </c>
      <c r="M475" s="4">
        <v>157.05534362793</v>
      </c>
      <c r="N475" s="4">
        <v>840.38916015625</v>
      </c>
      <c r="O475" s="4">
        <v>426.7083302017</v>
      </c>
      <c r="P475" s="4">
        <v>54.5625</v>
      </c>
      <c r="Q475" s="4">
        <v>0.0</v>
      </c>
      <c r="R475" s="4">
        <v>262.6875</v>
      </c>
      <c r="S475" s="4">
        <v>0.0</v>
      </c>
      <c r="T475" s="4">
        <v>118.9375</v>
      </c>
      <c r="U475" s="4">
        <v>0.0</v>
      </c>
      <c r="V475" s="4">
        <v>1374.43414843415</v>
      </c>
      <c r="W475" s="4">
        <v>13.5622937222937</v>
      </c>
      <c r="X475" s="4">
        <v>19.0</v>
      </c>
      <c r="Y475" s="4">
        <v>62744.1832</v>
      </c>
      <c r="Z475" s="4">
        <v>51.87</v>
      </c>
      <c r="AA475" s="4">
        <v>30.52</v>
      </c>
      <c r="AB475" s="4">
        <v>24.1</v>
      </c>
      <c r="AC475" s="4">
        <v>6.42</v>
      </c>
      <c r="AD475" s="4">
        <v>1.53</v>
      </c>
      <c r="AE475" s="4">
        <v>6.3</v>
      </c>
      <c r="AF475" s="4">
        <v>13.52</v>
      </c>
      <c r="AG475" s="4">
        <v>23.2</v>
      </c>
      <c r="AH475" s="4">
        <v>5.0</v>
      </c>
      <c r="AI475" s="4">
        <v>0.1</v>
      </c>
      <c r="AJ475" s="4">
        <v>12.8</v>
      </c>
      <c r="AK475" s="4">
        <v>0.0</v>
      </c>
      <c r="AL475" s="4">
        <v>0.0</v>
      </c>
      <c r="AM475" s="4">
        <v>0.0</v>
      </c>
      <c r="AN475" s="4">
        <v>0.0</v>
      </c>
      <c r="AO475" s="4">
        <v>0.0</v>
      </c>
      <c r="AP475" s="4">
        <v>0.0</v>
      </c>
      <c r="AQ475" s="4">
        <v>0.0</v>
      </c>
      <c r="AR475" s="4">
        <v>5.63</v>
      </c>
      <c r="AS475" s="4">
        <v>0.0</v>
      </c>
      <c r="AT475" s="4">
        <v>0.0</v>
      </c>
      <c r="AU475" s="4">
        <v>0.0</v>
      </c>
      <c r="AV475" s="4">
        <v>0.0</v>
      </c>
      <c r="AW475" s="4">
        <v>0.0</v>
      </c>
      <c r="AX475" s="4">
        <v>0.0</v>
      </c>
      <c r="AY475" s="4">
        <v>0.0</v>
      </c>
      <c r="AZ475" s="4">
        <v>0.0</v>
      </c>
      <c r="BA475" s="4">
        <v>0.0</v>
      </c>
      <c r="BB475" s="4">
        <v>0.0</v>
      </c>
      <c r="BC475" s="4">
        <v>0.0</v>
      </c>
      <c r="BD475" s="4">
        <v>0.0</v>
      </c>
      <c r="BE475" s="4">
        <v>0.0</v>
      </c>
      <c r="BF475" s="4">
        <v>0.0</v>
      </c>
      <c r="BG475" s="4">
        <v>0.0</v>
      </c>
      <c r="BH475" s="4">
        <v>0.0</v>
      </c>
      <c r="BI475" s="4">
        <v>0.0</v>
      </c>
      <c r="BJ475" s="4">
        <v>0.0</v>
      </c>
      <c r="BK475" s="4">
        <v>0.0</v>
      </c>
      <c r="BL475" s="4">
        <v>0.0</v>
      </c>
      <c r="BM475" s="4">
        <v>0.0</v>
      </c>
      <c r="BN475" s="4">
        <v>6.19</v>
      </c>
      <c r="BO475" s="4">
        <v>0.0</v>
      </c>
      <c r="BP475" s="4">
        <v>0.0</v>
      </c>
      <c r="BQ475" s="4">
        <v>0.0</v>
      </c>
      <c r="BR475" s="4">
        <v>0.0</v>
      </c>
      <c r="BS475" s="4">
        <v>0.0</v>
      </c>
      <c r="BT475" s="4">
        <v>0.0</v>
      </c>
      <c r="BU475" s="4">
        <v>0.0</v>
      </c>
      <c r="BV475" s="4">
        <v>0.0</v>
      </c>
      <c r="BW475" s="4">
        <v>0.0</v>
      </c>
      <c r="BX475" s="4">
        <v>0.0</v>
      </c>
      <c r="BY475" s="4">
        <v>0.0</v>
      </c>
      <c r="BZ475" s="4">
        <v>1.73</v>
      </c>
      <c r="CA475" s="4">
        <v>0.0</v>
      </c>
      <c r="CB475" s="4">
        <v>0.0</v>
      </c>
      <c r="CC475" s="4">
        <v>0.0</v>
      </c>
      <c r="CD475" s="4">
        <v>3.63</v>
      </c>
      <c r="CE475" s="4">
        <v>2.84</v>
      </c>
      <c r="CF475" s="4">
        <v>0.0</v>
      </c>
      <c r="CG475" s="4">
        <v>0.0</v>
      </c>
      <c r="CH475" s="4">
        <v>12.53</v>
      </c>
      <c r="CI475" s="4">
        <v>0.0</v>
      </c>
      <c r="CJ475" s="4">
        <v>3.92</v>
      </c>
      <c r="CK475" s="4">
        <v>0.0</v>
      </c>
      <c r="CL475" s="4">
        <v>0.0</v>
      </c>
      <c r="CM475" s="4">
        <v>0.0</v>
      </c>
      <c r="CN475" s="4">
        <v>7.75</v>
      </c>
      <c r="CO475" s="4">
        <v>1.41</v>
      </c>
      <c r="CP475" s="4">
        <v>0.0</v>
      </c>
      <c r="CQ475" s="4">
        <v>0.0</v>
      </c>
      <c r="CR475" s="4">
        <v>6.24</v>
      </c>
      <c r="CS475" s="4">
        <v>0.0</v>
      </c>
      <c r="CT475" s="4">
        <v>41.0</v>
      </c>
      <c r="CU475" s="4">
        <v>30.4</v>
      </c>
      <c r="CV475" s="4" t="s">
        <v>1570</v>
      </c>
      <c r="CW475" s="4">
        <v>436.78</v>
      </c>
      <c r="CX475" s="4">
        <v>0.06</v>
      </c>
      <c r="CY475" s="4">
        <v>0.0</v>
      </c>
      <c r="CZ475" s="4">
        <v>0.0</v>
      </c>
      <c r="DA475" s="4">
        <v>0.0</v>
      </c>
      <c r="DB475" s="4">
        <v>0.0</v>
      </c>
      <c r="DC475" s="4">
        <v>0.0</v>
      </c>
      <c r="DD475" s="4">
        <v>0.0</v>
      </c>
      <c r="DE475" s="4">
        <v>0.18</v>
      </c>
      <c r="DF475" s="4">
        <v>0.0</v>
      </c>
      <c r="DG475" s="4">
        <v>0.0</v>
      </c>
      <c r="DH475" s="4">
        <v>0.0</v>
      </c>
      <c r="DI475" s="4">
        <v>0.0</v>
      </c>
      <c r="DJ475" s="4">
        <v>0.0</v>
      </c>
      <c r="DK475" s="4">
        <v>0.18</v>
      </c>
      <c r="DL475" s="4">
        <v>0.0</v>
      </c>
      <c r="DM475" s="4">
        <v>0.04</v>
      </c>
      <c r="DN475" s="4">
        <v>0.0</v>
      </c>
      <c r="DO475" s="4">
        <v>0.02</v>
      </c>
      <c r="DP475" s="4">
        <v>0.14</v>
      </c>
      <c r="DQ475" s="4">
        <v>0.0</v>
      </c>
      <c r="DR475" s="4">
        <v>0.0</v>
      </c>
      <c r="DS475" s="4">
        <v>0.0</v>
      </c>
      <c r="DT475" s="4">
        <v>0.29</v>
      </c>
      <c r="DU475" s="4">
        <v>0.0</v>
      </c>
      <c r="DV475" s="4">
        <v>0.0</v>
      </c>
      <c r="DW475" s="4">
        <v>0.08</v>
      </c>
      <c r="DX475" s="4" t="s">
        <v>1570</v>
      </c>
      <c r="DY475" s="4" t="s">
        <v>1572</v>
      </c>
      <c r="DZ475" s="4" t="s">
        <v>1559</v>
      </c>
      <c r="EA475" s="4" t="s">
        <v>461</v>
      </c>
      <c r="EB475" s="4">
        <v>436.77509</v>
      </c>
      <c r="EC475" s="6">
        <v>315.45898589442</v>
      </c>
      <c r="ED475" s="7">
        <v>0.72</v>
      </c>
      <c r="EE475" s="4" t="s">
        <v>1570</v>
      </c>
      <c r="EF475" s="4" t="s">
        <v>1555</v>
      </c>
      <c r="EG475" s="4" t="s">
        <v>1571</v>
      </c>
      <c r="EH475" s="4">
        <f t="shared" si="1"/>
        <v>1209.643015</v>
      </c>
      <c r="EI475" s="4">
        <f t="shared" si="2"/>
        <v>1.70625</v>
      </c>
      <c r="EJ475" s="4">
        <f t="shared" si="3"/>
        <v>2063.953395</v>
      </c>
      <c r="EK475" s="4">
        <f t="shared" si="4"/>
        <v>0.1193368035</v>
      </c>
      <c r="EL475" s="4">
        <f t="shared" si="5"/>
        <v>0.7923655292</v>
      </c>
      <c r="EM475" s="4">
        <f t="shared" si="6"/>
        <v>0.5644768856</v>
      </c>
      <c r="EN475" s="4">
        <f t="shared" si="7"/>
        <v>0.1216545012</v>
      </c>
      <c r="EO475" s="4">
        <f t="shared" si="8"/>
        <v>0.002433090024</v>
      </c>
      <c r="EP475" s="4">
        <f t="shared" si="9"/>
        <v>0.3114355231</v>
      </c>
      <c r="EQ475" s="4">
        <f t="shared" si="10"/>
        <v>0.5883940621</v>
      </c>
      <c r="ER475" s="4">
        <f t="shared" si="11"/>
        <v>0.1214574899</v>
      </c>
      <c r="ES475" s="4">
        <f t="shared" si="12"/>
        <v>0.2606516291</v>
      </c>
      <c r="ET475" s="4">
        <f t="shared" si="13"/>
        <v>0.1187567725</v>
      </c>
      <c r="EU475" s="4">
        <f t="shared" si="14"/>
        <v>0</v>
      </c>
      <c r="EV475" s="4">
        <f t="shared" si="15"/>
        <v>0.18</v>
      </c>
      <c r="EW475" s="4">
        <f t="shared" si="16"/>
        <v>0.2</v>
      </c>
      <c r="EX475" s="4">
        <f t="shared" si="17"/>
        <v>0.18</v>
      </c>
      <c r="EY475" s="4">
        <f t="shared" si="18"/>
        <v>0.29</v>
      </c>
      <c r="EZ475" s="4">
        <f t="shared" si="19"/>
        <v>1.29819858</v>
      </c>
      <c r="FA475" s="4">
        <f t="shared" si="20"/>
        <v>0.8066161297</v>
      </c>
      <c r="FB475" s="4">
        <f t="shared" si="21"/>
        <v>0.7222458266</v>
      </c>
      <c r="FC475" s="4">
        <f t="shared" si="22"/>
        <v>0</v>
      </c>
      <c r="FD475" s="4">
        <f t="shared" si="23"/>
        <v>0</v>
      </c>
      <c r="FE475" s="4">
        <f t="shared" si="24"/>
        <v>0</v>
      </c>
      <c r="FF475" s="4">
        <f t="shared" si="25"/>
        <v>0</v>
      </c>
      <c r="FG475" s="4">
        <f t="shared" si="26"/>
        <v>0</v>
      </c>
      <c r="FH475" s="4">
        <f t="shared" si="27"/>
        <v>0</v>
      </c>
      <c r="FI475" s="4">
        <f t="shared" si="28"/>
        <v>0</v>
      </c>
      <c r="FJ475" s="4">
        <f t="shared" si="29"/>
        <v>0.1390698719</v>
      </c>
      <c r="FK475" s="4">
        <f t="shared" si="30"/>
        <v>0</v>
      </c>
      <c r="FL475" s="4">
        <f t="shared" si="31"/>
        <v>0</v>
      </c>
      <c r="FM475" s="4">
        <f t="shared" si="32"/>
        <v>0</v>
      </c>
      <c r="FN475" s="4">
        <f t="shared" si="33"/>
        <v>0.1453605931</v>
      </c>
      <c r="FO475" s="4">
        <f t="shared" si="34"/>
        <v>0.3695798697</v>
      </c>
      <c r="FP475" s="4">
        <f t="shared" si="35"/>
        <v>0.3459896652</v>
      </c>
      <c r="FQ475" s="4">
        <f t="shared" si="36"/>
        <v>1</v>
      </c>
      <c r="FR475" s="4">
        <v>44.51</v>
      </c>
    </row>
    <row r="476" ht="12.75" customHeight="1">
      <c r="A476" s="4" t="s">
        <v>166</v>
      </c>
      <c r="B476" s="4" t="s">
        <v>1554</v>
      </c>
      <c r="C476" s="4" t="s">
        <v>1555</v>
      </c>
      <c r="D476" s="4" t="s">
        <v>1573</v>
      </c>
      <c r="E476" s="4" t="s">
        <v>1574</v>
      </c>
      <c r="F476" s="4">
        <v>558.590486828</v>
      </c>
      <c r="G476" s="4">
        <v>14.75</v>
      </c>
      <c r="H476" s="4">
        <v>23.5</v>
      </c>
      <c r="I476" s="4">
        <v>58.5</v>
      </c>
      <c r="J476" s="4">
        <v>55.875</v>
      </c>
      <c r="K476" s="4">
        <v>134.125</v>
      </c>
      <c r="L476" s="4">
        <v>271.875</v>
      </c>
      <c r="M476" s="4">
        <v>365.716003417969</v>
      </c>
      <c r="N476" s="4">
        <v>838.871643066406</v>
      </c>
      <c r="O476" s="4">
        <v>519.333694389721</v>
      </c>
      <c r="P476" s="4">
        <v>0.8125</v>
      </c>
      <c r="Q476" s="4">
        <v>0.0</v>
      </c>
      <c r="R476" s="4">
        <v>110.3125</v>
      </c>
      <c r="S476" s="4">
        <v>132.0625</v>
      </c>
      <c r="T476" s="4">
        <v>315.4375</v>
      </c>
      <c r="U476" s="4">
        <v>0.0</v>
      </c>
      <c r="V476" s="4">
        <v>1386.49731363331</v>
      </c>
      <c r="W476" s="4">
        <v>13.166985672711</v>
      </c>
      <c r="X476" s="4">
        <v>38.0</v>
      </c>
      <c r="Y476" s="4">
        <v>127515.3675</v>
      </c>
      <c r="Z476" s="4">
        <v>129.36</v>
      </c>
      <c r="AA476" s="4">
        <v>42.8</v>
      </c>
      <c r="AB476" s="4">
        <v>37.42</v>
      </c>
      <c r="AC476" s="4">
        <v>5.38</v>
      </c>
      <c r="AD476" s="4">
        <v>4.81</v>
      </c>
      <c r="AE476" s="4">
        <v>8.55</v>
      </c>
      <c r="AF476" s="4">
        <v>73.2</v>
      </c>
      <c r="AG476" s="4">
        <v>58.8</v>
      </c>
      <c r="AH476" s="4">
        <v>14.5</v>
      </c>
      <c r="AI476" s="4">
        <v>0.8</v>
      </c>
      <c r="AJ476" s="4">
        <v>22.4</v>
      </c>
      <c r="AK476" s="4">
        <v>0.0</v>
      </c>
      <c r="AL476" s="4">
        <v>0.0</v>
      </c>
      <c r="AM476" s="4">
        <v>0.0</v>
      </c>
      <c r="AN476" s="4">
        <v>0.0</v>
      </c>
      <c r="AO476" s="4">
        <v>0.0</v>
      </c>
      <c r="AP476" s="4">
        <v>0.0</v>
      </c>
      <c r="AQ476" s="4">
        <v>0.0</v>
      </c>
      <c r="AR476" s="4">
        <v>15.12</v>
      </c>
      <c r="AS476" s="4">
        <v>0.0</v>
      </c>
      <c r="AT476" s="4">
        <v>0.0</v>
      </c>
      <c r="AU476" s="4">
        <v>0.0</v>
      </c>
      <c r="AV476" s="4">
        <v>0.0</v>
      </c>
      <c r="AW476" s="4">
        <v>0.0</v>
      </c>
      <c r="AX476" s="4">
        <v>0.0</v>
      </c>
      <c r="AY476" s="4">
        <v>0.0</v>
      </c>
      <c r="AZ476" s="4">
        <v>0.0</v>
      </c>
      <c r="BA476" s="4">
        <v>0.0</v>
      </c>
      <c r="BB476" s="4">
        <v>0.91</v>
      </c>
      <c r="BC476" s="4">
        <v>0.37</v>
      </c>
      <c r="BD476" s="4">
        <v>0.0</v>
      </c>
      <c r="BE476" s="4">
        <v>0.0</v>
      </c>
      <c r="BF476" s="4">
        <v>0.0</v>
      </c>
      <c r="BG476" s="4">
        <v>0.0</v>
      </c>
      <c r="BH476" s="4">
        <v>0.0</v>
      </c>
      <c r="BI476" s="4">
        <v>0.0</v>
      </c>
      <c r="BJ476" s="4">
        <v>0.0</v>
      </c>
      <c r="BK476" s="4">
        <v>0.0</v>
      </c>
      <c r="BL476" s="4">
        <v>0.0</v>
      </c>
      <c r="BM476" s="4">
        <v>0.0</v>
      </c>
      <c r="BN476" s="4">
        <v>45.34</v>
      </c>
      <c r="BO476" s="4">
        <v>0.0</v>
      </c>
      <c r="BP476" s="4">
        <v>7.88</v>
      </c>
      <c r="BQ476" s="4">
        <v>0.0</v>
      </c>
      <c r="BR476" s="4">
        <v>0.0</v>
      </c>
      <c r="BS476" s="4">
        <v>0.0</v>
      </c>
      <c r="BT476" s="4">
        <v>0.0</v>
      </c>
      <c r="BU476" s="4">
        <v>0.0</v>
      </c>
      <c r="BV476" s="4">
        <v>0.0</v>
      </c>
      <c r="BW476" s="4">
        <v>0.0</v>
      </c>
      <c r="BX476" s="4">
        <v>0.0</v>
      </c>
      <c r="BY476" s="4">
        <v>0.0</v>
      </c>
      <c r="BZ476" s="4">
        <v>0.0</v>
      </c>
      <c r="CA476" s="4">
        <v>0.0</v>
      </c>
      <c r="CB476" s="4">
        <v>0.0</v>
      </c>
      <c r="CC476" s="4">
        <v>1.3</v>
      </c>
      <c r="CD476" s="4">
        <v>3.42</v>
      </c>
      <c r="CE476" s="4">
        <v>0.0</v>
      </c>
      <c r="CF476" s="4">
        <v>2.02</v>
      </c>
      <c r="CG476" s="4">
        <v>0.0</v>
      </c>
      <c r="CH476" s="4">
        <v>37.84</v>
      </c>
      <c r="CI476" s="4">
        <v>0.0</v>
      </c>
      <c r="CJ476" s="4">
        <v>5.18</v>
      </c>
      <c r="CK476" s="4">
        <v>0.0</v>
      </c>
      <c r="CL476" s="4">
        <v>0.0</v>
      </c>
      <c r="CM476" s="4">
        <v>0.0</v>
      </c>
      <c r="CN476" s="4">
        <v>2.24</v>
      </c>
      <c r="CO476" s="4">
        <v>0.0</v>
      </c>
      <c r="CP476" s="4">
        <v>0.0</v>
      </c>
      <c r="CQ476" s="4">
        <v>0.0</v>
      </c>
      <c r="CR476" s="4">
        <v>7.74</v>
      </c>
      <c r="CS476" s="4">
        <v>0.0</v>
      </c>
      <c r="CT476" s="4">
        <v>82.0</v>
      </c>
      <c r="CU476" s="4">
        <v>83.6</v>
      </c>
      <c r="CV476" s="4" t="s">
        <v>1573</v>
      </c>
      <c r="CW476" s="4">
        <v>558.59</v>
      </c>
      <c r="CX476" s="4">
        <v>0.08</v>
      </c>
      <c r="CY476" s="4">
        <v>0.13</v>
      </c>
      <c r="CZ476" s="4">
        <v>0.0</v>
      </c>
      <c r="DA476" s="4">
        <v>0.0</v>
      </c>
      <c r="DB476" s="4">
        <v>0.01</v>
      </c>
      <c r="DC476" s="4">
        <v>0.0</v>
      </c>
      <c r="DD476" s="4">
        <v>0.01</v>
      </c>
      <c r="DE476" s="4">
        <v>0.17</v>
      </c>
      <c r="DF476" s="4">
        <v>0.0</v>
      </c>
      <c r="DG476" s="4">
        <v>0.0</v>
      </c>
      <c r="DH476" s="4">
        <v>0.0</v>
      </c>
      <c r="DI476" s="4">
        <v>0.0</v>
      </c>
      <c r="DJ476" s="4">
        <v>0.0</v>
      </c>
      <c r="DK476" s="4">
        <v>0.0</v>
      </c>
      <c r="DL476" s="4">
        <v>0.0</v>
      </c>
      <c r="DM476" s="4">
        <v>0.17</v>
      </c>
      <c r="DN476" s="4">
        <v>0.0</v>
      </c>
      <c r="DO476" s="4">
        <v>0.15</v>
      </c>
      <c r="DP476" s="4">
        <v>0.08</v>
      </c>
      <c r="DQ476" s="4">
        <v>0.0</v>
      </c>
      <c r="DR476" s="4">
        <v>0.0</v>
      </c>
      <c r="DS476" s="4">
        <v>0.0</v>
      </c>
      <c r="DT476" s="4">
        <v>0.21</v>
      </c>
      <c r="DU476" s="4">
        <v>0.0</v>
      </c>
      <c r="DV476" s="4">
        <v>0.0</v>
      </c>
      <c r="DW476" s="4">
        <v>0.0</v>
      </c>
      <c r="DX476" s="4" t="s">
        <v>1573</v>
      </c>
      <c r="DY476" s="4" t="s">
        <v>1575</v>
      </c>
      <c r="DZ476" s="4" t="s">
        <v>1559</v>
      </c>
      <c r="EA476" s="4" t="s">
        <v>461</v>
      </c>
      <c r="EB476" s="4">
        <v>558.590486828</v>
      </c>
      <c r="EC476" s="6">
        <v>458.66833857624</v>
      </c>
      <c r="ED476" s="7">
        <v>0.82</v>
      </c>
      <c r="EE476" s="4" t="s">
        <v>1573</v>
      </c>
      <c r="EF476" s="4" t="s">
        <v>1555</v>
      </c>
      <c r="EG476" s="4" t="s">
        <v>1574</v>
      </c>
      <c r="EH476" s="4">
        <f t="shared" si="1"/>
        <v>985.7403177</v>
      </c>
      <c r="EI476" s="4">
        <f t="shared" si="2"/>
        <v>1.547368421</v>
      </c>
      <c r="EJ476" s="4">
        <f t="shared" si="3"/>
        <v>1525.303439</v>
      </c>
      <c r="EK476" s="4">
        <f t="shared" si="4"/>
        <v>0.4213048856</v>
      </c>
      <c r="EL476" s="4">
        <f t="shared" si="5"/>
        <v>0.7459802103</v>
      </c>
      <c r="EM476" s="4">
        <f t="shared" si="6"/>
        <v>0.6093264249</v>
      </c>
      <c r="EN476" s="4">
        <f t="shared" si="7"/>
        <v>0.1502590674</v>
      </c>
      <c r="EO476" s="4">
        <f t="shared" si="8"/>
        <v>0.00829015544</v>
      </c>
      <c r="EP476" s="4">
        <f t="shared" si="9"/>
        <v>0.2321243523</v>
      </c>
      <c r="EQ476" s="4">
        <f t="shared" si="10"/>
        <v>0.3308596166</v>
      </c>
      <c r="ER476" s="4">
        <f t="shared" si="11"/>
        <v>0.06609461967</v>
      </c>
      <c r="ES476" s="4">
        <f t="shared" si="12"/>
        <v>0.5658627087</v>
      </c>
      <c r="ET476" s="4">
        <f t="shared" si="13"/>
        <v>0.2315828913</v>
      </c>
      <c r="EU476" s="4">
        <f t="shared" si="14"/>
        <v>0.15</v>
      </c>
      <c r="EV476" s="4">
        <f t="shared" si="15"/>
        <v>0.17</v>
      </c>
      <c r="EW476" s="4">
        <f t="shared" si="16"/>
        <v>0.15</v>
      </c>
      <c r="EX476" s="4">
        <f t="shared" si="17"/>
        <v>0.25</v>
      </c>
      <c r="EY476" s="4">
        <f t="shared" si="18"/>
        <v>0.21</v>
      </c>
      <c r="EZ476" s="4">
        <f t="shared" si="19"/>
        <v>1.544678276</v>
      </c>
      <c r="FA476" s="4">
        <f t="shared" si="20"/>
        <v>0.9597625755</v>
      </c>
      <c r="FB476" s="4">
        <f t="shared" si="21"/>
        <v>0.821117347</v>
      </c>
      <c r="FC476" s="4">
        <f t="shared" si="22"/>
        <v>0</v>
      </c>
      <c r="FD476" s="4">
        <f t="shared" si="23"/>
        <v>0</v>
      </c>
      <c r="FE476" s="4">
        <f t="shared" si="24"/>
        <v>0.01120448179</v>
      </c>
      <c r="FF476" s="4">
        <f t="shared" si="25"/>
        <v>0</v>
      </c>
      <c r="FG476" s="4">
        <f t="shared" si="26"/>
        <v>0</v>
      </c>
      <c r="FH476" s="4">
        <f t="shared" si="27"/>
        <v>0</v>
      </c>
      <c r="FI476" s="4">
        <f t="shared" si="28"/>
        <v>0</v>
      </c>
      <c r="FJ476" s="4">
        <f t="shared" si="29"/>
        <v>0.3968837535</v>
      </c>
      <c r="FK476" s="4">
        <f t="shared" si="30"/>
        <v>0.06897759104</v>
      </c>
      <c r="FL476" s="4">
        <f t="shared" si="31"/>
        <v>0</v>
      </c>
      <c r="FM476" s="4">
        <f t="shared" si="32"/>
        <v>0</v>
      </c>
      <c r="FN476" s="4">
        <f t="shared" si="33"/>
        <v>0.05899859944</v>
      </c>
      <c r="FO476" s="4">
        <f t="shared" si="34"/>
        <v>0.3765756303</v>
      </c>
      <c r="FP476" s="4">
        <f t="shared" si="35"/>
        <v>0.08735994398</v>
      </c>
      <c r="FQ476" s="4">
        <f t="shared" si="36"/>
        <v>1</v>
      </c>
      <c r="FR476" s="4">
        <v>114.24</v>
      </c>
    </row>
    <row r="477" ht="12.75" customHeight="1">
      <c r="A477" s="4" t="s">
        <v>166</v>
      </c>
      <c r="B477" s="4" t="s">
        <v>1554</v>
      </c>
      <c r="C477" s="4" t="s">
        <v>1555</v>
      </c>
      <c r="D477" s="4" t="s">
        <v>1576</v>
      </c>
      <c r="E477" s="4" t="s">
        <v>1577</v>
      </c>
      <c r="F477" s="4">
        <v>1123.24581204</v>
      </c>
      <c r="G477" s="4">
        <v>61.0625</v>
      </c>
      <c r="H477" s="4">
        <v>43.1875</v>
      </c>
      <c r="I477" s="4">
        <v>74.625</v>
      </c>
      <c r="J477" s="4">
        <v>93.5</v>
      </c>
      <c r="K477" s="4">
        <v>217.4375</v>
      </c>
      <c r="L477" s="4">
        <v>633.3125</v>
      </c>
      <c r="M477" s="4">
        <v>199.370178222656</v>
      </c>
      <c r="N477" s="4">
        <v>882.507202148438</v>
      </c>
      <c r="O477" s="4">
        <v>450.612022652942</v>
      </c>
      <c r="P477" s="4">
        <v>77.8125</v>
      </c>
      <c r="Q477" s="4">
        <v>0.0</v>
      </c>
      <c r="R477" s="4">
        <v>140.0</v>
      </c>
      <c r="S477" s="4">
        <v>541.75</v>
      </c>
      <c r="T477" s="4">
        <v>363.5625</v>
      </c>
      <c r="U477" s="4">
        <v>0.0</v>
      </c>
      <c r="V477" s="4">
        <v>1367.32066547964</v>
      </c>
      <c r="W477" s="4">
        <v>13.1768078121522</v>
      </c>
      <c r="X477" s="4">
        <v>87.0</v>
      </c>
      <c r="Y477" s="4">
        <v>190015.4769</v>
      </c>
      <c r="Z477" s="4">
        <v>162.92</v>
      </c>
      <c r="AA477" s="4">
        <v>47.78</v>
      </c>
      <c r="AB477" s="4">
        <v>45.29</v>
      </c>
      <c r="AC477" s="4">
        <v>2.49</v>
      </c>
      <c r="AD477" s="4">
        <v>3.83</v>
      </c>
      <c r="AE477" s="4">
        <v>21.43</v>
      </c>
      <c r="AF477" s="4">
        <v>89.88</v>
      </c>
      <c r="AG477" s="4">
        <v>72.3</v>
      </c>
      <c r="AH477" s="4">
        <v>21.7</v>
      </c>
      <c r="AI477" s="4">
        <v>7.2</v>
      </c>
      <c r="AJ477" s="4">
        <v>72.0</v>
      </c>
      <c r="AK477" s="4">
        <v>1.32</v>
      </c>
      <c r="AL477" s="4">
        <v>0.0</v>
      </c>
      <c r="AM477" s="4">
        <v>0.0</v>
      </c>
      <c r="AN477" s="4">
        <v>0.0</v>
      </c>
      <c r="AO477" s="4">
        <v>1.13</v>
      </c>
      <c r="AP477" s="4">
        <v>0.0</v>
      </c>
      <c r="AQ477" s="4">
        <v>0.0</v>
      </c>
      <c r="AR477" s="4">
        <v>25.05</v>
      </c>
      <c r="AS477" s="4">
        <v>0.0</v>
      </c>
      <c r="AT477" s="4">
        <v>0.0</v>
      </c>
      <c r="AU477" s="4">
        <v>0.0</v>
      </c>
      <c r="AV477" s="4">
        <v>0.0</v>
      </c>
      <c r="AW477" s="4">
        <v>0.0</v>
      </c>
      <c r="AX477" s="4">
        <v>0.0</v>
      </c>
      <c r="AY477" s="4">
        <v>0.0</v>
      </c>
      <c r="AZ477" s="4">
        <v>0.0</v>
      </c>
      <c r="BA477" s="4">
        <v>0.0</v>
      </c>
      <c r="BB477" s="4">
        <v>4.96</v>
      </c>
      <c r="BC477" s="4">
        <v>0.0</v>
      </c>
      <c r="BD477" s="4">
        <v>0.0</v>
      </c>
      <c r="BE477" s="4">
        <v>0.0</v>
      </c>
      <c r="BF477" s="4">
        <v>0.0</v>
      </c>
      <c r="BG477" s="4">
        <v>0.0</v>
      </c>
      <c r="BH477" s="4">
        <v>0.0</v>
      </c>
      <c r="BI477" s="4">
        <v>0.0</v>
      </c>
      <c r="BJ477" s="4">
        <v>0.0</v>
      </c>
      <c r="BK477" s="4">
        <v>0.0</v>
      </c>
      <c r="BL477" s="4">
        <v>0.0</v>
      </c>
      <c r="BM477" s="4">
        <v>0.0</v>
      </c>
      <c r="BN477" s="4">
        <v>16.17</v>
      </c>
      <c r="BO477" s="4">
        <v>0.0</v>
      </c>
      <c r="BP477" s="4">
        <v>7.29</v>
      </c>
      <c r="BQ477" s="4">
        <v>0.0</v>
      </c>
      <c r="BR477" s="4">
        <v>0.0</v>
      </c>
      <c r="BS477" s="4">
        <v>20.8</v>
      </c>
      <c r="BT477" s="4">
        <v>0.0</v>
      </c>
      <c r="BU477" s="4">
        <v>0.0</v>
      </c>
      <c r="BV477" s="4">
        <v>0.0</v>
      </c>
      <c r="BW477" s="4">
        <v>0.0</v>
      </c>
      <c r="BX477" s="4">
        <v>0.0</v>
      </c>
      <c r="BY477" s="4">
        <v>0.0</v>
      </c>
      <c r="BZ477" s="4">
        <v>0.0</v>
      </c>
      <c r="CA477" s="4">
        <v>0.0</v>
      </c>
      <c r="CB477" s="4">
        <v>0.0</v>
      </c>
      <c r="CC477" s="4">
        <v>1.13</v>
      </c>
      <c r="CD477" s="4">
        <v>0.0</v>
      </c>
      <c r="CE477" s="4">
        <v>4.8</v>
      </c>
      <c r="CF477" s="4">
        <v>3.12</v>
      </c>
      <c r="CG477" s="4">
        <v>0.0</v>
      </c>
      <c r="CH477" s="4">
        <v>22.2</v>
      </c>
      <c r="CI477" s="4">
        <v>0.0</v>
      </c>
      <c r="CJ477" s="4">
        <v>6.0</v>
      </c>
      <c r="CK477" s="4">
        <v>0.0</v>
      </c>
      <c r="CL477" s="4">
        <v>0.0</v>
      </c>
      <c r="CM477" s="4">
        <v>8.58</v>
      </c>
      <c r="CN477" s="4">
        <v>8.3</v>
      </c>
      <c r="CO477" s="4">
        <v>13.16</v>
      </c>
      <c r="CP477" s="4">
        <v>0.0</v>
      </c>
      <c r="CQ477" s="4">
        <v>0.0</v>
      </c>
      <c r="CR477" s="4">
        <v>18.91</v>
      </c>
      <c r="CS477" s="4">
        <v>0.0</v>
      </c>
      <c r="CT477" s="4">
        <v>144.0</v>
      </c>
      <c r="CU477" s="4">
        <v>147.9</v>
      </c>
      <c r="CV477" s="4" t="s">
        <v>1576</v>
      </c>
      <c r="CW477" s="4">
        <v>1123.25</v>
      </c>
      <c r="CX477" s="4">
        <v>0.1</v>
      </c>
      <c r="CY477" s="4">
        <v>0.03</v>
      </c>
      <c r="CZ477" s="4">
        <v>0.0</v>
      </c>
      <c r="DA477" s="4">
        <v>0.0</v>
      </c>
      <c r="DB477" s="4">
        <v>0.0</v>
      </c>
      <c r="DC477" s="4">
        <v>0.0</v>
      </c>
      <c r="DD477" s="4">
        <v>0.0</v>
      </c>
      <c r="DE477" s="4">
        <v>0.16</v>
      </c>
      <c r="DF477" s="4">
        <v>0.0</v>
      </c>
      <c r="DG477" s="4">
        <v>0.0</v>
      </c>
      <c r="DH477" s="4">
        <v>0.0</v>
      </c>
      <c r="DI477" s="4">
        <v>0.0</v>
      </c>
      <c r="DJ477" s="4">
        <v>0.0</v>
      </c>
      <c r="DK477" s="4">
        <v>0.01</v>
      </c>
      <c r="DL477" s="4">
        <v>0.01</v>
      </c>
      <c r="DM477" s="4">
        <v>0.19</v>
      </c>
      <c r="DN477" s="4">
        <v>0.0</v>
      </c>
      <c r="DO477" s="4">
        <v>0.14</v>
      </c>
      <c r="DP477" s="4">
        <v>0.1</v>
      </c>
      <c r="DQ477" s="4">
        <v>0.0</v>
      </c>
      <c r="DR477" s="4">
        <v>0.0</v>
      </c>
      <c r="DS477" s="4">
        <v>0.0</v>
      </c>
      <c r="DT477" s="4">
        <v>0.2</v>
      </c>
      <c r="DU477" s="4">
        <v>0.02</v>
      </c>
      <c r="DV477" s="4">
        <v>0.0</v>
      </c>
      <c r="DW477" s="4">
        <v>0.05</v>
      </c>
      <c r="DX477" s="4" t="s">
        <v>1576</v>
      </c>
      <c r="DY477" s="4" t="s">
        <v>1578</v>
      </c>
      <c r="DZ477" s="4" t="s">
        <v>1559</v>
      </c>
      <c r="EA477" s="4" t="s">
        <v>461</v>
      </c>
      <c r="EB477" s="4">
        <v>1123.24581204</v>
      </c>
      <c r="EC477" s="6">
        <v>1680.36610544552</v>
      </c>
      <c r="ED477" s="7">
        <v>1.5</v>
      </c>
      <c r="EE477" s="4" t="s">
        <v>1576</v>
      </c>
      <c r="EF477" s="4" t="s">
        <v>1555</v>
      </c>
      <c r="EG477" s="4" t="s">
        <v>1577</v>
      </c>
      <c r="EH477" s="4">
        <f t="shared" si="1"/>
        <v>1166.311545</v>
      </c>
      <c r="EI477" s="4">
        <f t="shared" si="2"/>
        <v>1.101555105</v>
      </c>
      <c r="EJ477" s="4">
        <f t="shared" si="3"/>
        <v>1284.756436</v>
      </c>
      <c r="EK477" s="4">
        <f t="shared" si="4"/>
        <v>0.1825435797</v>
      </c>
      <c r="EL477" s="4">
        <f t="shared" si="5"/>
        <v>1.063098453</v>
      </c>
      <c r="EM477" s="4">
        <f t="shared" si="6"/>
        <v>0.4174364896</v>
      </c>
      <c r="EN477" s="4">
        <f t="shared" si="7"/>
        <v>0.1252886836</v>
      </c>
      <c r="EO477" s="4">
        <f t="shared" si="8"/>
        <v>0.0415704388</v>
      </c>
      <c r="EP477" s="4">
        <f t="shared" si="9"/>
        <v>0.415704388</v>
      </c>
      <c r="EQ477" s="4">
        <f t="shared" si="10"/>
        <v>0.2932727719</v>
      </c>
      <c r="ER477" s="4">
        <f t="shared" si="11"/>
        <v>0.1315369507</v>
      </c>
      <c r="ES477" s="4">
        <f t="shared" si="12"/>
        <v>0.551681807</v>
      </c>
      <c r="ET477" s="4">
        <f t="shared" si="13"/>
        <v>0.1450439416</v>
      </c>
      <c r="EU477" s="4">
        <f t="shared" si="14"/>
        <v>0.03</v>
      </c>
      <c r="EV477" s="4">
        <f t="shared" si="15"/>
        <v>0.16</v>
      </c>
      <c r="EW477" s="4">
        <f t="shared" si="16"/>
        <v>0.16</v>
      </c>
      <c r="EX477" s="4">
        <f t="shared" si="17"/>
        <v>0.29</v>
      </c>
      <c r="EY477" s="4">
        <f t="shared" si="18"/>
        <v>0.2</v>
      </c>
      <c r="EZ477" s="4">
        <f t="shared" si="19"/>
        <v>1.372493951</v>
      </c>
      <c r="FA477" s="4">
        <f t="shared" si="20"/>
        <v>0.8527784393</v>
      </c>
      <c r="FB477" s="4">
        <f t="shared" si="21"/>
        <v>1.495991427</v>
      </c>
      <c r="FC477" s="4">
        <f t="shared" si="22"/>
        <v>0.02092765012</v>
      </c>
      <c r="FD477" s="4">
        <f t="shared" si="23"/>
        <v>0</v>
      </c>
      <c r="FE477" s="4">
        <f t="shared" si="24"/>
        <v>0.04236781413</v>
      </c>
      <c r="FF477" s="4">
        <f t="shared" si="25"/>
        <v>0</v>
      </c>
      <c r="FG477" s="4">
        <f t="shared" si="26"/>
        <v>0</v>
      </c>
      <c r="FH477" s="4">
        <f t="shared" si="27"/>
        <v>0</v>
      </c>
      <c r="FI477" s="4">
        <f t="shared" si="28"/>
        <v>0</v>
      </c>
      <c r="FJ477" s="4">
        <f t="shared" si="29"/>
        <v>0.1381224908</v>
      </c>
      <c r="FK477" s="4">
        <f t="shared" si="30"/>
        <v>0.06227043649</v>
      </c>
      <c r="FL477" s="4">
        <f t="shared" si="31"/>
        <v>0</v>
      </c>
      <c r="FM477" s="4">
        <f t="shared" si="32"/>
        <v>0</v>
      </c>
      <c r="FN477" s="4">
        <f t="shared" si="33"/>
        <v>0.07730417699</v>
      </c>
      <c r="FO477" s="4">
        <f t="shared" si="34"/>
        <v>0.2408815239</v>
      </c>
      <c r="FP477" s="4">
        <f t="shared" si="35"/>
        <v>0.4181259076</v>
      </c>
      <c r="FQ477" s="4">
        <f t="shared" si="36"/>
        <v>1</v>
      </c>
      <c r="FR477" s="4">
        <v>117.07</v>
      </c>
    </row>
    <row r="478" ht="12.75" customHeight="1">
      <c r="A478" s="4" t="s">
        <v>166</v>
      </c>
      <c r="B478" s="4" t="s">
        <v>1554</v>
      </c>
      <c r="C478" s="4" t="s">
        <v>1555</v>
      </c>
      <c r="D478" s="4" t="s">
        <v>1579</v>
      </c>
      <c r="E478" s="4" t="s">
        <v>308</v>
      </c>
      <c r="F478" s="4">
        <v>761.372804099</v>
      </c>
      <c r="G478" s="4">
        <v>36.5</v>
      </c>
      <c r="H478" s="4">
        <v>7.3125</v>
      </c>
      <c r="I478" s="4">
        <v>16.375</v>
      </c>
      <c r="J478" s="4">
        <v>25.1875</v>
      </c>
      <c r="K478" s="4">
        <v>97.1875</v>
      </c>
      <c r="L478" s="4">
        <v>578.8125</v>
      </c>
      <c r="M478" s="4">
        <v>158.516677856445</v>
      </c>
      <c r="N478" s="4">
        <v>907.71435546875</v>
      </c>
      <c r="O478" s="4">
        <v>470.502902778572</v>
      </c>
      <c r="P478" s="4">
        <v>60.375</v>
      </c>
      <c r="Q478" s="4">
        <v>1.4375</v>
      </c>
      <c r="R478" s="4">
        <v>429.3125</v>
      </c>
      <c r="S478" s="4">
        <v>0.0</v>
      </c>
      <c r="T478" s="4">
        <v>270.25</v>
      </c>
      <c r="U478" s="4">
        <v>0.0</v>
      </c>
      <c r="V478" s="4">
        <v>1376.29714426391</v>
      </c>
      <c r="W478" s="4">
        <v>13.3364967996061</v>
      </c>
      <c r="X478" s="4">
        <v>35.0</v>
      </c>
      <c r="Y478" s="4">
        <v>122348.041</v>
      </c>
      <c r="Z478" s="4">
        <v>206.6</v>
      </c>
      <c r="AA478" s="4">
        <v>55.62</v>
      </c>
      <c r="AB478" s="4">
        <v>43.58</v>
      </c>
      <c r="AC478" s="4">
        <v>12.04</v>
      </c>
      <c r="AD478" s="4">
        <v>5.26</v>
      </c>
      <c r="AE478" s="4">
        <v>10.89</v>
      </c>
      <c r="AF478" s="4">
        <v>134.83</v>
      </c>
      <c r="AG478" s="4">
        <v>37.9</v>
      </c>
      <c r="AH478" s="4">
        <v>5.4</v>
      </c>
      <c r="AI478" s="4">
        <v>2.0</v>
      </c>
      <c r="AJ478" s="4">
        <v>2.4</v>
      </c>
      <c r="AK478" s="4">
        <v>1.41</v>
      </c>
      <c r="AL478" s="4">
        <v>0.0</v>
      </c>
      <c r="AM478" s="4">
        <v>0.0</v>
      </c>
      <c r="AN478" s="4">
        <v>0.0</v>
      </c>
      <c r="AO478" s="4">
        <v>0.0</v>
      </c>
      <c r="AP478" s="4">
        <v>0.0</v>
      </c>
      <c r="AQ478" s="4">
        <v>0.0</v>
      </c>
      <c r="AR478" s="4">
        <v>103.59</v>
      </c>
      <c r="AS478" s="4">
        <v>0.0</v>
      </c>
      <c r="AT478" s="4">
        <v>0.0</v>
      </c>
      <c r="AU478" s="4">
        <v>0.0</v>
      </c>
      <c r="AV478" s="4">
        <v>0.0</v>
      </c>
      <c r="AW478" s="4">
        <v>0.0</v>
      </c>
      <c r="AX478" s="4">
        <v>0.0</v>
      </c>
      <c r="AY478" s="4">
        <v>0.0</v>
      </c>
      <c r="AZ478" s="4">
        <v>0.0</v>
      </c>
      <c r="BA478" s="4">
        <v>0.0</v>
      </c>
      <c r="BB478" s="4">
        <v>0.0</v>
      </c>
      <c r="BC478" s="4">
        <v>0.0</v>
      </c>
      <c r="BD478" s="4">
        <v>0.0</v>
      </c>
      <c r="BE478" s="4">
        <v>1.2</v>
      </c>
      <c r="BF478" s="4">
        <v>0.0</v>
      </c>
      <c r="BG478" s="4">
        <v>5.05</v>
      </c>
      <c r="BH478" s="4">
        <v>0.0</v>
      </c>
      <c r="BI478" s="4">
        <v>0.0</v>
      </c>
      <c r="BJ478" s="4">
        <v>0.0</v>
      </c>
      <c r="BK478" s="4">
        <v>0.0</v>
      </c>
      <c r="BL478" s="4">
        <v>0.0</v>
      </c>
      <c r="BM478" s="4">
        <v>0.0</v>
      </c>
      <c r="BN478" s="4">
        <v>26.81</v>
      </c>
      <c r="BO478" s="4">
        <v>0.0</v>
      </c>
      <c r="BP478" s="4">
        <v>8.24</v>
      </c>
      <c r="BQ478" s="4">
        <v>0.0</v>
      </c>
      <c r="BR478" s="4">
        <v>0.0</v>
      </c>
      <c r="BS478" s="4">
        <v>5.9</v>
      </c>
      <c r="BT478" s="4">
        <v>0.0</v>
      </c>
      <c r="BU478" s="4">
        <v>0.0</v>
      </c>
      <c r="BV478" s="4">
        <v>0.0</v>
      </c>
      <c r="BW478" s="4">
        <v>0.0</v>
      </c>
      <c r="BX478" s="4">
        <v>0.0</v>
      </c>
      <c r="BY478" s="4">
        <v>0.0</v>
      </c>
      <c r="BZ478" s="4">
        <v>0.0</v>
      </c>
      <c r="CA478" s="4">
        <v>0.0</v>
      </c>
      <c r="CB478" s="4">
        <v>0.0</v>
      </c>
      <c r="CC478" s="4">
        <v>1.26</v>
      </c>
      <c r="CD478" s="4">
        <v>0.0</v>
      </c>
      <c r="CE478" s="4">
        <v>4.54</v>
      </c>
      <c r="CF478" s="4">
        <v>0.0</v>
      </c>
      <c r="CG478" s="4">
        <v>0.0</v>
      </c>
      <c r="CH478" s="4">
        <v>7.88</v>
      </c>
      <c r="CI478" s="4">
        <v>0.0</v>
      </c>
      <c r="CJ478" s="4">
        <v>2.86</v>
      </c>
      <c r="CK478" s="4">
        <v>0.0</v>
      </c>
      <c r="CL478" s="4">
        <v>0.0</v>
      </c>
      <c r="CM478" s="4">
        <v>7.75</v>
      </c>
      <c r="CN478" s="4">
        <v>7.65</v>
      </c>
      <c r="CO478" s="4">
        <v>5.09</v>
      </c>
      <c r="CP478" s="4">
        <v>0.0</v>
      </c>
      <c r="CQ478" s="4">
        <v>0.0</v>
      </c>
      <c r="CR478" s="4">
        <v>17.37</v>
      </c>
      <c r="CS478" s="4">
        <v>0.0</v>
      </c>
      <c r="CT478" s="4">
        <v>82.0</v>
      </c>
      <c r="CU478" s="4">
        <v>49.0</v>
      </c>
      <c r="CV478" s="4" t="s">
        <v>1579</v>
      </c>
      <c r="CW478" s="4">
        <v>761.37</v>
      </c>
      <c r="CX478" s="4">
        <v>0.04</v>
      </c>
      <c r="CY478" s="4">
        <v>0.0</v>
      </c>
      <c r="CZ478" s="4">
        <v>0.0</v>
      </c>
      <c r="DA478" s="4">
        <v>0.0</v>
      </c>
      <c r="DB478" s="4">
        <v>0.0</v>
      </c>
      <c r="DC478" s="4">
        <v>0.0</v>
      </c>
      <c r="DD478" s="4">
        <v>0.0</v>
      </c>
      <c r="DE478" s="4">
        <v>0.16</v>
      </c>
      <c r="DF478" s="4">
        <v>0.0</v>
      </c>
      <c r="DG478" s="4">
        <v>0.0</v>
      </c>
      <c r="DH478" s="4">
        <v>0.0</v>
      </c>
      <c r="DI478" s="4">
        <v>0.0</v>
      </c>
      <c r="DJ478" s="4">
        <v>0.0</v>
      </c>
      <c r="DK478" s="4">
        <v>0.11</v>
      </c>
      <c r="DL478" s="4">
        <v>0.0</v>
      </c>
      <c r="DM478" s="4">
        <v>0.01</v>
      </c>
      <c r="DN478" s="4">
        <v>0.0</v>
      </c>
      <c r="DO478" s="4">
        <v>0.25</v>
      </c>
      <c r="DP478" s="4">
        <v>0.09</v>
      </c>
      <c r="DQ478" s="4">
        <v>0.0</v>
      </c>
      <c r="DR478" s="4">
        <v>0.0</v>
      </c>
      <c r="DS478" s="4">
        <v>0.0</v>
      </c>
      <c r="DT478" s="4">
        <v>0.29</v>
      </c>
      <c r="DU478" s="4">
        <v>0.0</v>
      </c>
      <c r="DV478" s="4">
        <v>0.0</v>
      </c>
      <c r="DW478" s="4">
        <v>0.05</v>
      </c>
      <c r="DX478" s="4" t="s">
        <v>1579</v>
      </c>
      <c r="DY478" s="4" t="s">
        <v>309</v>
      </c>
      <c r="DZ478" s="4" t="s">
        <v>1559</v>
      </c>
      <c r="EA478" s="4" t="s">
        <v>461</v>
      </c>
      <c r="EB478" s="4">
        <v>761.372804099</v>
      </c>
      <c r="EC478" s="6">
        <v>767.14607116382</v>
      </c>
      <c r="ED478" s="7">
        <v>1.01</v>
      </c>
      <c r="EE478" s="4" t="s">
        <v>1579</v>
      </c>
      <c r="EF478" s="4" t="s">
        <v>1555</v>
      </c>
      <c r="EG478" s="4" t="s">
        <v>308</v>
      </c>
      <c r="EH478" s="4">
        <f t="shared" si="1"/>
        <v>592.1976815</v>
      </c>
      <c r="EI478" s="4">
        <f t="shared" si="2"/>
        <v>4.216326531</v>
      </c>
      <c r="EJ478" s="4">
        <f t="shared" si="3"/>
        <v>2496.898796</v>
      </c>
      <c r="EK478" s="4">
        <f t="shared" si="4"/>
        <v>0.2009196515</v>
      </c>
      <c r="EL478" s="4">
        <f t="shared" si="5"/>
        <v>0.2308809293</v>
      </c>
      <c r="EM478" s="4">
        <f t="shared" si="6"/>
        <v>0.7945492662</v>
      </c>
      <c r="EN478" s="4">
        <f t="shared" si="7"/>
        <v>0.1132075472</v>
      </c>
      <c r="EO478" s="4">
        <f t="shared" si="8"/>
        <v>0.04192872117</v>
      </c>
      <c r="EP478" s="4">
        <f t="shared" si="9"/>
        <v>0.05031446541</v>
      </c>
      <c r="EQ478" s="4">
        <f t="shared" si="10"/>
        <v>0.2692158761</v>
      </c>
      <c r="ER478" s="4">
        <f t="shared" si="11"/>
        <v>0.05271055179</v>
      </c>
      <c r="ES478" s="4">
        <f t="shared" si="12"/>
        <v>0.6526137464</v>
      </c>
      <c r="ET478" s="4">
        <f t="shared" si="13"/>
        <v>0.2713519565</v>
      </c>
      <c r="EU478" s="4">
        <f t="shared" si="14"/>
        <v>0</v>
      </c>
      <c r="EV478" s="4">
        <f t="shared" si="15"/>
        <v>0.16</v>
      </c>
      <c r="EW478" s="4">
        <f t="shared" si="16"/>
        <v>0.36</v>
      </c>
      <c r="EX478" s="4">
        <f t="shared" si="17"/>
        <v>0.1</v>
      </c>
      <c r="EY478" s="4">
        <f t="shared" si="18"/>
        <v>0.29</v>
      </c>
      <c r="EZ478" s="4">
        <f t="shared" si="19"/>
        <v>1.250249556</v>
      </c>
      <c r="FA478" s="4">
        <f t="shared" si="20"/>
        <v>0.776823726</v>
      </c>
      <c r="FB478" s="4">
        <f t="shared" si="21"/>
        <v>1.007582707</v>
      </c>
      <c r="FC478" s="4">
        <f t="shared" si="22"/>
        <v>0.01451961693</v>
      </c>
      <c r="FD478" s="4">
        <f t="shared" si="23"/>
        <v>0</v>
      </c>
      <c r="FE478" s="4">
        <f t="shared" si="24"/>
        <v>0.01235712079</v>
      </c>
      <c r="FF478" s="4">
        <f t="shared" si="25"/>
        <v>0.05200288333</v>
      </c>
      <c r="FG478" s="4">
        <f t="shared" si="26"/>
        <v>0</v>
      </c>
      <c r="FH478" s="4">
        <f t="shared" si="27"/>
        <v>0</v>
      </c>
      <c r="FI478" s="4">
        <f t="shared" si="28"/>
        <v>0</v>
      </c>
      <c r="FJ478" s="4">
        <f t="shared" si="29"/>
        <v>0.2760786737</v>
      </c>
      <c r="FK478" s="4">
        <f t="shared" si="30"/>
        <v>0.08485222943</v>
      </c>
      <c r="FL478" s="4">
        <f t="shared" si="31"/>
        <v>0</v>
      </c>
      <c r="FM478" s="4">
        <f t="shared" si="32"/>
        <v>0</v>
      </c>
      <c r="FN478" s="4">
        <f t="shared" si="33"/>
        <v>0.05972608382</v>
      </c>
      <c r="FO478" s="4">
        <f t="shared" si="34"/>
        <v>0.1105962311</v>
      </c>
      <c r="FP478" s="4">
        <f t="shared" si="35"/>
        <v>0.389867161</v>
      </c>
      <c r="FQ478" s="4">
        <f t="shared" si="36"/>
        <v>1</v>
      </c>
      <c r="FR478" s="4">
        <v>97.11</v>
      </c>
    </row>
    <row r="479" ht="12.75" customHeight="1">
      <c r="A479" s="4" t="s">
        <v>166</v>
      </c>
      <c r="B479" s="4" t="s">
        <v>1554</v>
      </c>
      <c r="C479" s="4" t="s">
        <v>1555</v>
      </c>
      <c r="D479" s="4" t="s">
        <v>1580</v>
      </c>
      <c r="E479" s="4" t="s">
        <v>1581</v>
      </c>
      <c r="F479" s="4">
        <v>1100.21112039</v>
      </c>
      <c r="G479" s="4">
        <v>92.6875</v>
      </c>
      <c r="H479" s="4">
        <v>65.5</v>
      </c>
      <c r="I479" s="4">
        <v>84.0625</v>
      </c>
      <c r="J479" s="4">
        <v>94.75</v>
      </c>
      <c r="K479" s="4">
        <v>245.625</v>
      </c>
      <c r="L479" s="4">
        <v>517.0625</v>
      </c>
      <c r="M479" s="4">
        <v>218.843490600586</v>
      </c>
      <c r="N479" s="4">
        <v>574.863891601563</v>
      </c>
      <c r="O479" s="4">
        <v>392.579178214608</v>
      </c>
      <c r="P479" s="4">
        <v>75.6875</v>
      </c>
      <c r="Q479" s="4">
        <v>0.0</v>
      </c>
      <c r="R479" s="4">
        <v>0.0</v>
      </c>
      <c r="S479" s="4">
        <v>657.25</v>
      </c>
      <c r="T479" s="4">
        <v>366.75</v>
      </c>
      <c r="U479" s="4">
        <v>0.0</v>
      </c>
      <c r="V479" s="4">
        <v>1379.27282546902</v>
      </c>
      <c r="W479" s="4">
        <v>13.6402660602615</v>
      </c>
      <c r="X479" s="4">
        <v>34.0</v>
      </c>
      <c r="Y479" s="4">
        <v>148078.3166</v>
      </c>
      <c r="Z479" s="4">
        <v>117.78</v>
      </c>
      <c r="AA479" s="4">
        <v>51.82</v>
      </c>
      <c r="AB479" s="4">
        <v>43.15</v>
      </c>
      <c r="AC479" s="4">
        <v>8.67</v>
      </c>
      <c r="AD479" s="4">
        <v>4.42</v>
      </c>
      <c r="AE479" s="4">
        <v>14.55</v>
      </c>
      <c r="AF479" s="4">
        <v>46.99</v>
      </c>
      <c r="AG479" s="4">
        <v>58.3</v>
      </c>
      <c r="AH479" s="4">
        <v>25.9</v>
      </c>
      <c r="AI479" s="4">
        <v>0.0</v>
      </c>
      <c r="AJ479" s="4">
        <v>6.4</v>
      </c>
      <c r="AK479" s="4">
        <v>0.0</v>
      </c>
      <c r="AL479" s="4">
        <v>0.0</v>
      </c>
      <c r="AM479" s="4">
        <v>0.0</v>
      </c>
      <c r="AN479" s="4">
        <v>0.0</v>
      </c>
      <c r="AO479" s="4">
        <v>0.0</v>
      </c>
      <c r="AP479" s="4">
        <v>0.0</v>
      </c>
      <c r="AQ479" s="4">
        <v>0.0</v>
      </c>
      <c r="AR479" s="4">
        <v>3.4</v>
      </c>
      <c r="AS479" s="4">
        <v>0.0</v>
      </c>
      <c r="AT479" s="4">
        <v>0.0</v>
      </c>
      <c r="AU479" s="4">
        <v>0.0</v>
      </c>
      <c r="AV479" s="4">
        <v>0.0</v>
      </c>
      <c r="AW479" s="4">
        <v>0.0</v>
      </c>
      <c r="AX479" s="4">
        <v>0.0</v>
      </c>
      <c r="AY479" s="4">
        <v>0.0</v>
      </c>
      <c r="AZ479" s="4">
        <v>0.0</v>
      </c>
      <c r="BA479" s="4">
        <v>0.0</v>
      </c>
      <c r="BB479" s="4">
        <v>7.21</v>
      </c>
      <c r="BC479" s="4">
        <v>0.0</v>
      </c>
      <c r="BD479" s="4">
        <v>0.0</v>
      </c>
      <c r="BE479" s="4">
        <v>0.0</v>
      </c>
      <c r="BF479" s="4">
        <v>0.0</v>
      </c>
      <c r="BG479" s="4">
        <v>0.0</v>
      </c>
      <c r="BH479" s="4">
        <v>0.0</v>
      </c>
      <c r="BI479" s="4">
        <v>0.0</v>
      </c>
      <c r="BJ479" s="4">
        <v>0.0</v>
      </c>
      <c r="BK479" s="4">
        <v>0.0</v>
      </c>
      <c r="BL479" s="4">
        <v>0.0</v>
      </c>
      <c r="BM479" s="4">
        <v>0.0</v>
      </c>
      <c r="BN479" s="4">
        <v>41.21</v>
      </c>
      <c r="BO479" s="4">
        <v>0.0</v>
      </c>
      <c r="BP479" s="4">
        <v>5.8</v>
      </c>
      <c r="BQ479" s="4">
        <v>0.0</v>
      </c>
      <c r="BR479" s="4">
        <v>0.0</v>
      </c>
      <c r="BS479" s="4">
        <v>2.2</v>
      </c>
      <c r="BT479" s="4">
        <v>0.0</v>
      </c>
      <c r="BU479" s="4">
        <v>0.0</v>
      </c>
      <c r="BV479" s="4">
        <v>0.0</v>
      </c>
      <c r="BW479" s="4">
        <v>0.0</v>
      </c>
      <c r="BX479" s="4">
        <v>0.0</v>
      </c>
      <c r="BY479" s="4">
        <v>0.0</v>
      </c>
      <c r="BZ479" s="4">
        <v>3.06</v>
      </c>
      <c r="CA479" s="4">
        <v>0.0</v>
      </c>
      <c r="CB479" s="4">
        <v>0.0</v>
      </c>
      <c r="CC479" s="4">
        <v>0.0</v>
      </c>
      <c r="CD479" s="4">
        <v>0.0</v>
      </c>
      <c r="CE479" s="4">
        <v>4.21</v>
      </c>
      <c r="CF479" s="4">
        <v>0.0</v>
      </c>
      <c r="CG479" s="4">
        <v>0.0</v>
      </c>
      <c r="CH479" s="4">
        <v>35.21</v>
      </c>
      <c r="CI479" s="4">
        <v>0.0</v>
      </c>
      <c r="CJ479" s="4">
        <v>1.15</v>
      </c>
      <c r="CK479" s="4">
        <v>0.0</v>
      </c>
      <c r="CL479" s="4">
        <v>0.0</v>
      </c>
      <c r="CM479" s="4">
        <v>0.0</v>
      </c>
      <c r="CN479" s="4">
        <v>0.0</v>
      </c>
      <c r="CO479" s="4">
        <v>3.56</v>
      </c>
      <c r="CP479" s="4">
        <v>0.0</v>
      </c>
      <c r="CQ479" s="4">
        <v>0.0</v>
      </c>
      <c r="CR479" s="4">
        <v>10.77</v>
      </c>
      <c r="CS479" s="4">
        <v>0.0</v>
      </c>
      <c r="CT479" s="4">
        <v>81.0</v>
      </c>
      <c r="CU479" s="4">
        <v>78.2</v>
      </c>
      <c r="CV479" s="4" t="s">
        <v>1580</v>
      </c>
      <c r="CW479" s="4">
        <v>1100.21</v>
      </c>
      <c r="CX479" s="4">
        <v>0.08</v>
      </c>
      <c r="CY479" s="4">
        <v>0.08</v>
      </c>
      <c r="CZ479" s="4">
        <v>0.0</v>
      </c>
      <c r="DA479" s="4">
        <v>0.0</v>
      </c>
      <c r="DB479" s="4">
        <v>0.0</v>
      </c>
      <c r="DC479" s="4">
        <v>0.0</v>
      </c>
      <c r="DD479" s="4">
        <v>0.0</v>
      </c>
      <c r="DE479" s="4">
        <v>0.13</v>
      </c>
      <c r="DF479" s="4">
        <v>0.0</v>
      </c>
      <c r="DG479" s="4">
        <v>0.0</v>
      </c>
      <c r="DH479" s="4">
        <v>0.0</v>
      </c>
      <c r="DI479" s="4">
        <v>0.0</v>
      </c>
      <c r="DJ479" s="4">
        <v>0.0</v>
      </c>
      <c r="DK479" s="4">
        <v>0.02</v>
      </c>
      <c r="DL479" s="4">
        <v>0.0</v>
      </c>
      <c r="DM479" s="4">
        <v>0.35</v>
      </c>
      <c r="DN479" s="4">
        <v>0.0</v>
      </c>
      <c r="DO479" s="4">
        <v>0.15</v>
      </c>
      <c r="DP479" s="4">
        <v>0.07</v>
      </c>
      <c r="DQ479" s="4">
        <v>0.0</v>
      </c>
      <c r="DR479" s="4">
        <v>0.0</v>
      </c>
      <c r="DS479" s="4">
        <v>0.0</v>
      </c>
      <c r="DT479" s="4">
        <v>0.06</v>
      </c>
      <c r="DU479" s="4">
        <v>0.0</v>
      </c>
      <c r="DV479" s="4">
        <v>0.0</v>
      </c>
      <c r="DW479" s="4">
        <v>0.06</v>
      </c>
      <c r="DX479" s="4" t="s">
        <v>1580</v>
      </c>
      <c r="DY479" s="4" t="s">
        <v>1582</v>
      </c>
      <c r="DZ479" s="4" t="s">
        <v>1559</v>
      </c>
      <c r="EA479" s="4" t="s">
        <v>461</v>
      </c>
      <c r="EB479" s="4">
        <v>1100.21112039</v>
      </c>
      <c r="EC479" s="6">
        <v>828.65168824109</v>
      </c>
      <c r="ED479" s="7">
        <v>0.75</v>
      </c>
      <c r="EE479" s="4" t="s">
        <v>1580</v>
      </c>
      <c r="EF479" s="4" t="s">
        <v>1555</v>
      </c>
      <c r="EG479" s="4" t="s">
        <v>1581</v>
      </c>
      <c r="EH479" s="4">
        <f t="shared" si="1"/>
        <v>1257.245004</v>
      </c>
      <c r="EI479" s="4">
        <f t="shared" si="2"/>
        <v>1.506138107</v>
      </c>
      <c r="EJ479" s="4">
        <f t="shared" si="3"/>
        <v>1893.584611</v>
      </c>
      <c r="EK479" s="4">
        <f t="shared" si="4"/>
        <v>0.4603498047</v>
      </c>
      <c r="EL479" s="4">
        <f t="shared" si="5"/>
        <v>0.7692307692</v>
      </c>
      <c r="EM479" s="4">
        <f t="shared" si="6"/>
        <v>0.6434878587</v>
      </c>
      <c r="EN479" s="4">
        <f t="shared" si="7"/>
        <v>0.2858719647</v>
      </c>
      <c r="EO479" s="4">
        <f t="shared" si="8"/>
        <v>0</v>
      </c>
      <c r="EP479" s="4">
        <f t="shared" si="9"/>
        <v>0.0706401766</v>
      </c>
      <c r="EQ479" s="4">
        <f t="shared" si="10"/>
        <v>0.4399728307</v>
      </c>
      <c r="ER479" s="4">
        <f t="shared" si="11"/>
        <v>0.123535405</v>
      </c>
      <c r="ES479" s="4">
        <f t="shared" si="12"/>
        <v>0.3989641705</v>
      </c>
      <c r="ET479" s="4">
        <f t="shared" si="13"/>
        <v>0.107052181</v>
      </c>
      <c r="EU479" s="4">
        <f t="shared" si="14"/>
        <v>0.08</v>
      </c>
      <c r="EV479" s="4">
        <f t="shared" si="15"/>
        <v>0.13</v>
      </c>
      <c r="EW479" s="4">
        <f t="shared" si="16"/>
        <v>0.17</v>
      </c>
      <c r="EX479" s="4">
        <f t="shared" si="17"/>
        <v>0.42</v>
      </c>
      <c r="EY479" s="4">
        <f t="shared" si="18"/>
        <v>0.06</v>
      </c>
      <c r="EZ479" s="4">
        <f t="shared" si="19"/>
        <v>1.301674544</v>
      </c>
      <c r="FA479" s="4">
        <f t="shared" si="20"/>
        <v>0.8087758675</v>
      </c>
      <c r="FB479" s="4">
        <f t="shared" si="21"/>
        <v>0.7531751615</v>
      </c>
      <c r="FC479" s="4">
        <f t="shared" si="22"/>
        <v>0</v>
      </c>
      <c r="FD479" s="4">
        <f t="shared" si="23"/>
        <v>0</v>
      </c>
      <c r="FE479" s="4">
        <f t="shared" si="24"/>
        <v>0.06607404692</v>
      </c>
      <c r="FF479" s="4">
        <f t="shared" si="25"/>
        <v>0</v>
      </c>
      <c r="FG479" s="4">
        <f t="shared" si="26"/>
        <v>0</v>
      </c>
      <c r="FH479" s="4">
        <f t="shared" si="27"/>
        <v>0</v>
      </c>
      <c r="FI479" s="4">
        <f t="shared" si="28"/>
        <v>0</v>
      </c>
      <c r="FJ479" s="4">
        <f t="shared" si="29"/>
        <v>0.3776576246</v>
      </c>
      <c r="FK479" s="4">
        <f t="shared" si="30"/>
        <v>0.05315249267</v>
      </c>
      <c r="FL479" s="4">
        <f t="shared" si="31"/>
        <v>0</v>
      </c>
      <c r="FM479" s="4">
        <f t="shared" si="32"/>
        <v>0</v>
      </c>
      <c r="FN479" s="4">
        <f t="shared" si="33"/>
        <v>0.0385813783</v>
      </c>
      <c r="FO479" s="4">
        <f t="shared" si="34"/>
        <v>0.3332111437</v>
      </c>
      <c r="FP479" s="4">
        <f t="shared" si="35"/>
        <v>0.1313233138</v>
      </c>
      <c r="FQ479" s="4">
        <f t="shared" si="36"/>
        <v>1</v>
      </c>
      <c r="FR479" s="4">
        <v>109.12</v>
      </c>
    </row>
    <row r="480" ht="12.75" customHeight="1">
      <c r="A480" s="4" t="s">
        <v>166</v>
      </c>
      <c r="B480" s="4" t="s">
        <v>1554</v>
      </c>
      <c r="C480" s="4" t="s">
        <v>1555</v>
      </c>
      <c r="D480" s="4" t="s">
        <v>1583</v>
      </c>
      <c r="E480" s="4" t="s">
        <v>1584</v>
      </c>
      <c r="F480" s="4">
        <v>771.060889975</v>
      </c>
      <c r="G480" s="4">
        <v>6.875</v>
      </c>
      <c r="H480" s="4">
        <v>18.625</v>
      </c>
      <c r="I480" s="4">
        <v>23.1875</v>
      </c>
      <c r="J480" s="4">
        <v>32.6875</v>
      </c>
      <c r="K480" s="4">
        <v>104.0</v>
      </c>
      <c r="L480" s="4">
        <v>585.5625</v>
      </c>
      <c r="M480" s="4">
        <v>55.4994735717773</v>
      </c>
      <c r="N480" s="4">
        <v>727.394592285156</v>
      </c>
      <c r="O480" s="4">
        <v>331.474736943301</v>
      </c>
      <c r="P480" s="4">
        <v>20.375</v>
      </c>
      <c r="Q480" s="4">
        <v>0.0</v>
      </c>
      <c r="R480" s="4">
        <v>291.125</v>
      </c>
      <c r="S480" s="4">
        <v>336.5</v>
      </c>
      <c r="T480" s="4">
        <v>122.9375</v>
      </c>
      <c r="U480" s="4">
        <v>0.0</v>
      </c>
      <c r="V480" s="4">
        <v>1393.12636695018</v>
      </c>
      <c r="W480" s="4">
        <v>13.5876192790603</v>
      </c>
      <c r="X480" s="4">
        <v>32.0</v>
      </c>
      <c r="Y480" s="4">
        <v>79393.5568</v>
      </c>
      <c r="Z480" s="4">
        <v>208.26</v>
      </c>
      <c r="AA480" s="4">
        <v>21.02</v>
      </c>
      <c r="AB480" s="4">
        <v>21.02</v>
      </c>
      <c r="AC480" s="4">
        <v>0.0</v>
      </c>
      <c r="AD480" s="4">
        <v>2.66</v>
      </c>
      <c r="AE480" s="4">
        <v>4.92</v>
      </c>
      <c r="AF480" s="4">
        <v>179.66</v>
      </c>
      <c r="AG480" s="4">
        <v>29.8</v>
      </c>
      <c r="AH480" s="4">
        <v>2.7</v>
      </c>
      <c r="AI480" s="4">
        <v>0.6</v>
      </c>
      <c r="AJ480" s="4">
        <v>7.2</v>
      </c>
      <c r="AK480" s="4">
        <v>1.95</v>
      </c>
      <c r="AL480" s="4">
        <v>0.0</v>
      </c>
      <c r="AM480" s="4">
        <v>0.0</v>
      </c>
      <c r="AN480" s="4">
        <v>0.0</v>
      </c>
      <c r="AO480" s="4">
        <v>2.03</v>
      </c>
      <c r="AP480" s="4">
        <v>0.0</v>
      </c>
      <c r="AQ480" s="4">
        <v>0.0</v>
      </c>
      <c r="AR480" s="4">
        <v>158.53</v>
      </c>
      <c r="AS480" s="4">
        <v>0.0</v>
      </c>
      <c r="AT480" s="4">
        <v>0.0</v>
      </c>
      <c r="AU480" s="4">
        <v>0.0</v>
      </c>
      <c r="AV480" s="4">
        <v>1.6</v>
      </c>
      <c r="AW480" s="4">
        <v>0.0</v>
      </c>
      <c r="AX480" s="4">
        <v>0.0</v>
      </c>
      <c r="AY480" s="4">
        <v>0.0</v>
      </c>
      <c r="AZ480" s="4">
        <v>0.0</v>
      </c>
      <c r="BA480" s="4">
        <v>0.0</v>
      </c>
      <c r="BB480" s="4">
        <v>0.0</v>
      </c>
      <c r="BC480" s="4">
        <v>0.0</v>
      </c>
      <c r="BD480" s="4">
        <v>0.0</v>
      </c>
      <c r="BE480" s="4">
        <v>0.0</v>
      </c>
      <c r="BF480" s="4">
        <v>0.0</v>
      </c>
      <c r="BG480" s="4">
        <v>0.0</v>
      </c>
      <c r="BH480" s="4">
        <v>0.0</v>
      </c>
      <c r="BI480" s="4">
        <v>0.0</v>
      </c>
      <c r="BJ480" s="4">
        <v>0.0</v>
      </c>
      <c r="BK480" s="4">
        <v>0.0</v>
      </c>
      <c r="BL480" s="4">
        <v>0.0</v>
      </c>
      <c r="BM480" s="4">
        <v>0.0</v>
      </c>
      <c r="BN480" s="4">
        <v>5.3</v>
      </c>
      <c r="BO480" s="4">
        <v>0.0</v>
      </c>
      <c r="BP480" s="4">
        <v>1.5</v>
      </c>
      <c r="BQ480" s="4">
        <v>0.0</v>
      </c>
      <c r="BR480" s="4">
        <v>0.0</v>
      </c>
      <c r="BS480" s="4">
        <v>1.28</v>
      </c>
      <c r="BT480" s="4">
        <v>0.0</v>
      </c>
      <c r="BU480" s="4">
        <v>0.0</v>
      </c>
      <c r="BV480" s="4">
        <v>0.0</v>
      </c>
      <c r="BW480" s="4">
        <v>0.0</v>
      </c>
      <c r="BX480" s="4">
        <v>0.0</v>
      </c>
      <c r="BY480" s="4">
        <v>0.0</v>
      </c>
      <c r="BZ480" s="4">
        <v>0.0</v>
      </c>
      <c r="CA480" s="4">
        <v>0.0</v>
      </c>
      <c r="CB480" s="4">
        <v>0.0</v>
      </c>
      <c r="CC480" s="4">
        <v>0.0</v>
      </c>
      <c r="CD480" s="4">
        <v>1.23</v>
      </c>
      <c r="CE480" s="4">
        <v>2.84</v>
      </c>
      <c r="CF480" s="4">
        <v>5.45</v>
      </c>
      <c r="CG480" s="4">
        <v>0.0</v>
      </c>
      <c r="CH480" s="4">
        <v>6.01</v>
      </c>
      <c r="CI480" s="4">
        <v>0.0</v>
      </c>
      <c r="CJ480" s="4">
        <v>5.01</v>
      </c>
      <c r="CK480" s="4">
        <v>0.0</v>
      </c>
      <c r="CL480" s="4">
        <v>0.0</v>
      </c>
      <c r="CM480" s="4">
        <v>4.11</v>
      </c>
      <c r="CN480" s="4">
        <v>0.0</v>
      </c>
      <c r="CO480" s="4">
        <v>2.4</v>
      </c>
      <c r="CP480" s="4">
        <v>0.0</v>
      </c>
      <c r="CQ480" s="4">
        <v>0.0</v>
      </c>
      <c r="CR480" s="4">
        <v>9.02</v>
      </c>
      <c r="CS480" s="4">
        <v>0.0</v>
      </c>
      <c r="CT480" s="4">
        <v>48.0</v>
      </c>
      <c r="CU480" s="4">
        <v>51.2</v>
      </c>
      <c r="CV480" s="4" t="s">
        <v>1583</v>
      </c>
      <c r="CW480" s="4">
        <v>771.06</v>
      </c>
      <c r="CX480" s="4">
        <v>0.04</v>
      </c>
      <c r="CY480" s="4">
        <v>0.02</v>
      </c>
      <c r="CZ480" s="4">
        <v>0.0</v>
      </c>
      <c r="DA480" s="4">
        <v>0.0</v>
      </c>
      <c r="DB480" s="4">
        <v>0.0</v>
      </c>
      <c r="DC480" s="4">
        <v>0.0</v>
      </c>
      <c r="DD480" s="4">
        <v>0.0</v>
      </c>
      <c r="DE480" s="4">
        <v>0.09</v>
      </c>
      <c r="DF480" s="4">
        <v>0.0</v>
      </c>
      <c r="DG480" s="4">
        <v>0.0</v>
      </c>
      <c r="DH480" s="4">
        <v>0.0</v>
      </c>
      <c r="DI480" s="4">
        <v>0.0</v>
      </c>
      <c r="DJ480" s="4">
        <v>0.0</v>
      </c>
      <c r="DK480" s="4">
        <v>0.11</v>
      </c>
      <c r="DL480" s="4">
        <v>0.0</v>
      </c>
      <c r="DM480" s="4">
        <v>0.22</v>
      </c>
      <c r="DN480" s="4">
        <v>0.0</v>
      </c>
      <c r="DO480" s="4">
        <v>0.13</v>
      </c>
      <c r="DP480" s="4">
        <v>0.03</v>
      </c>
      <c r="DQ480" s="4">
        <v>0.0</v>
      </c>
      <c r="DR480" s="4">
        <v>0.0</v>
      </c>
      <c r="DS480" s="4">
        <v>0.0</v>
      </c>
      <c r="DT480" s="4">
        <v>0.31</v>
      </c>
      <c r="DU480" s="4">
        <v>0.0</v>
      </c>
      <c r="DV480" s="4">
        <v>0.0</v>
      </c>
      <c r="DW480" s="4">
        <v>0.03</v>
      </c>
      <c r="DX480" s="4" t="s">
        <v>1583</v>
      </c>
      <c r="DY480" s="4" t="s">
        <v>1585</v>
      </c>
      <c r="DZ480" s="4" t="s">
        <v>1559</v>
      </c>
      <c r="EA480" s="4" t="s">
        <v>461</v>
      </c>
      <c r="EB480" s="4">
        <v>771.060889975</v>
      </c>
      <c r="EC480" s="6">
        <v>1051.8932164472</v>
      </c>
      <c r="ED480" s="7">
        <v>1.36</v>
      </c>
      <c r="EE480" s="4" t="s">
        <v>1583</v>
      </c>
      <c r="EF480" s="4" t="s">
        <v>1555</v>
      </c>
      <c r="EG480" s="4" t="s">
        <v>1584</v>
      </c>
      <c r="EH480" s="4">
        <f t="shared" si="1"/>
        <v>381.2232632</v>
      </c>
      <c r="EI480" s="4">
        <f t="shared" si="2"/>
        <v>4.067578125</v>
      </c>
      <c r="EJ480" s="4">
        <f t="shared" si="3"/>
        <v>1550.655406</v>
      </c>
      <c r="EK480" s="4">
        <f t="shared" si="4"/>
        <v>0.04969749352</v>
      </c>
      <c r="EL480" s="4">
        <f t="shared" si="5"/>
        <v>0.1935081149</v>
      </c>
      <c r="EM480" s="4">
        <f t="shared" si="6"/>
        <v>0.7394540943</v>
      </c>
      <c r="EN480" s="4">
        <f t="shared" si="7"/>
        <v>0.06699751861</v>
      </c>
      <c r="EO480" s="4">
        <f t="shared" si="8"/>
        <v>0.01488833747</v>
      </c>
      <c r="EP480" s="4">
        <f t="shared" si="9"/>
        <v>0.1786600496</v>
      </c>
      <c r="EQ480" s="4">
        <f t="shared" si="10"/>
        <v>0.1009315279</v>
      </c>
      <c r="ER480" s="4">
        <f t="shared" si="11"/>
        <v>0.02362431576</v>
      </c>
      <c r="ES480" s="4">
        <f t="shared" si="12"/>
        <v>0.8626716604</v>
      </c>
      <c r="ET480" s="4">
        <f t="shared" si="13"/>
        <v>0.2700954006</v>
      </c>
      <c r="EU480" s="4">
        <f t="shared" si="14"/>
        <v>0.02</v>
      </c>
      <c r="EV480" s="4">
        <f t="shared" si="15"/>
        <v>0.09</v>
      </c>
      <c r="EW480" s="4">
        <f t="shared" si="16"/>
        <v>0.24</v>
      </c>
      <c r="EX480" s="4">
        <f t="shared" si="17"/>
        <v>0.25</v>
      </c>
      <c r="EY480" s="4">
        <f t="shared" si="18"/>
        <v>0.31</v>
      </c>
      <c r="EZ480" s="4">
        <f t="shared" si="19"/>
        <v>1.347103805</v>
      </c>
      <c r="FA480" s="4">
        <f t="shared" si="20"/>
        <v>0.8370026544</v>
      </c>
      <c r="FB480" s="4">
        <f t="shared" si="21"/>
        <v>1.364215499</v>
      </c>
      <c r="FC480" s="4">
        <f t="shared" si="22"/>
        <v>0.08214654283</v>
      </c>
      <c r="FD480" s="4">
        <f t="shared" si="23"/>
        <v>0.03302373581</v>
      </c>
      <c r="FE480" s="4">
        <f t="shared" si="24"/>
        <v>0</v>
      </c>
      <c r="FF480" s="4">
        <f t="shared" si="25"/>
        <v>0</v>
      </c>
      <c r="FG480" s="4">
        <f t="shared" si="26"/>
        <v>0</v>
      </c>
      <c r="FH480" s="4">
        <f t="shared" si="27"/>
        <v>0</v>
      </c>
      <c r="FI480" s="4">
        <f t="shared" si="28"/>
        <v>0</v>
      </c>
      <c r="FJ480" s="4">
        <f t="shared" si="29"/>
        <v>0.1093911249</v>
      </c>
      <c r="FK480" s="4">
        <f t="shared" si="30"/>
        <v>0.03095975232</v>
      </c>
      <c r="FL480" s="4">
        <f t="shared" si="31"/>
        <v>0</v>
      </c>
      <c r="FM480" s="4">
        <f t="shared" si="32"/>
        <v>0</v>
      </c>
      <c r="FN480" s="4">
        <f t="shared" si="33"/>
        <v>0.1964912281</v>
      </c>
      <c r="FO480" s="4">
        <f t="shared" si="34"/>
        <v>0.2274509804</v>
      </c>
      <c r="FP480" s="4">
        <f t="shared" si="35"/>
        <v>0.3205366357</v>
      </c>
      <c r="FQ480" s="4">
        <f t="shared" si="36"/>
        <v>1</v>
      </c>
      <c r="FR480" s="4">
        <v>48.45</v>
      </c>
    </row>
    <row r="481" ht="12.75" customHeight="1">
      <c r="A481" s="4" t="s">
        <v>166</v>
      </c>
      <c r="B481" s="4" t="s">
        <v>1554</v>
      </c>
      <c r="C481" s="4" t="s">
        <v>1555</v>
      </c>
      <c r="D481" s="4" t="s">
        <v>1586</v>
      </c>
      <c r="E481" s="4" t="s">
        <v>1329</v>
      </c>
      <c r="F481" s="4">
        <v>1026.62837672</v>
      </c>
      <c r="G481" s="4">
        <v>28.375</v>
      </c>
      <c r="H481" s="4">
        <v>52.0</v>
      </c>
      <c r="I481" s="4">
        <v>103.25</v>
      </c>
      <c r="J481" s="4">
        <v>113.0</v>
      </c>
      <c r="K481" s="4">
        <v>248.125</v>
      </c>
      <c r="L481" s="4">
        <v>481.875</v>
      </c>
      <c r="M481" s="4">
        <v>353.208709716797</v>
      </c>
      <c r="N481" s="4">
        <v>871.451232910156</v>
      </c>
      <c r="O481" s="4">
        <v>590.195911033572</v>
      </c>
      <c r="P481" s="4">
        <v>0.0</v>
      </c>
      <c r="Q481" s="4">
        <v>0.0</v>
      </c>
      <c r="R481" s="4">
        <v>131.75</v>
      </c>
      <c r="S481" s="4">
        <v>594.1875</v>
      </c>
      <c r="T481" s="4">
        <v>300.6875</v>
      </c>
      <c r="U481" s="4">
        <v>0.0</v>
      </c>
      <c r="V481" s="4">
        <v>1376.85629070546</v>
      </c>
      <c r="W481" s="4">
        <v>12.6384016069146</v>
      </c>
      <c r="X481" s="4">
        <v>53.0</v>
      </c>
      <c r="Y481" s="4">
        <v>140178.9148</v>
      </c>
      <c r="Z481" s="4">
        <v>188.87</v>
      </c>
      <c r="AA481" s="4">
        <v>29.71</v>
      </c>
      <c r="AB481" s="4">
        <v>29.71</v>
      </c>
      <c r="AC481" s="4">
        <v>0.0</v>
      </c>
      <c r="AD481" s="4">
        <v>4.23</v>
      </c>
      <c r="AE481" s="4">
        <v>10.55</v>
      </c>
      <c r="AF481" s="4">
        <v>144.38</v>
      </c>
      <c r="AG481" s="4">
        <v>66.2</v>
      </c>
      <c r="AH481" s="4">
        <v>32.6</v>
      </c>
      <c r="AI481" s="4">
        <v>8.1</v>
      </c>
      <c r="AJ481" s="4">
        <v>8.0</v>
      </c>
      <c r="AK481" s="4">
        <v>1.36</v>
      </c>
      <c r="AL481" s="4">
        <v>0.0</v>
      </c>
      <c r="AM481" s="4">
        <v>0.0</v>
      </c>
      <c r="AN481" s="4">
        <v>0.0</v>
      </c>
      <c r="AO481" s="4">
        <v>2.51</v>
      </c>
      <c r="AP481" s="4">
        <v>0.0</v>
      </c>
      <c r="AQ481" s="4">
        <v>0.0</v>
      </c>
      <c r="AR481" s="4">
        <v>54.66</v>
      </c>
      <c r="AS481" s="4">
        <v>0.0</v>
      </c>
      <c r="AT481" s="4">
        <v>0.0</v>
      </c>
      <c r="AU481" s="4">
        <v>0.0</v>
      </c>
      <c r="AV481" s="4">
        <v>0.0</v>
      </c>
      <c r="AW481" s="4">
        <v>0.0</v>
      </c>
      <c r="AX481" s="4">
        <v>0.0</v>
      </c>
      <c r="AY481" s="4">
        <v>0.0</v>
      </c>
      <c r="AZ481" s="4">
        <v>0.0</v>
      </c>
      <c r="BA481" s="4">
        <v>0.0</v>
      </c>
      <c r="BB481" s="4">
        <v>0.0</v>
      </c>
      <c r="BC481" s="4">
        <v>0.0</v>
      </c>
      <c r="BD481" s="4">
        <v>0.0</v>
      </c>
      <c r="BE481" s="4">
        <v>0.0</v>
      </c>
      <c r="BF481" s="4">
        <v>0.0</v>
      </c>
      <c r="BG481" s="4">
        <v>0.0</v>
      </c>
      <c r="BH481" s="4">
        <v>0.0</v>
      </c>
      <c r="BI481" s="4">
        <v>0.0</v>
      </c>
      <c r="BJ481" s="4">
        <v>0.0</v>
      </c>
      <c r="BK481" s="4">
        <v>0.0</v>
      </c>
      <c r="BL481" s="4">
        <v>0.0</v>
      </c>
      <c r="BM481" s="4">
        <v>0.0</v>
      </c>
      <c r="BN481" s="4">
        <v>40.53</v>
      </c>
      <c r="BO481" s="4">
        <v>0.0</v>
      </c>
      <c r="BP481" s="4">
        <v>21.35</v>
      </c>
      <c r="BQ481" s="4">
        <v>3.92</v>
      </c>
      <c r="BR481" s="4">
        <v>4.69</v>
      </c>
      <c r="BS481" s="4">
        <v>6.41</v>
      </c>
      <c r="BT481" s="4">
        <v>0.0</v>
      </c>
      <c r="BU481" s="4">
        <v>0.0</v>
      </c>
      <c r="BV481" s="4">
        <v>0.0</v>
      </c>
      <c r="BW481" s="4">
        <v>0.0</v>
      </c>
      <c r="BX481" s="4">
        <v>0.0</v>
      </c>
      <c r="BY481" s="4">
        <v>0.0</v>
      </c>
      <c r="BZ481" s="4">
        <v>1.52</v>
      </c>
      <c r="CA481" s="4">
        <v>0.0</v>
      </c>
      <c r="CB481" s="4">
        <v>0.0</v>
      </c>
      <c r="CC481" s="4">
        <v>0.0</v>
      </c>
      <c r="CD481" s="4">
        <v>0.0</v>
      </c>
      <c r="CE481" s="4">
        <v>4.39</v>
      </c>
      <c r="CF481" s="4">
        <v>0.0</v>
      </c>
      <c r="CG481" s="4">
        <v>0.0</v>
      </c>
      <c r="CH481" s="4">
        <v>22.59</v>
      </c>
      <c r="CI481" s="4">
        <v>0.0</v>
      </c>
      <c r="CJ481" s="4">
        <v>0.0</v>
      </c>
      <c r="CK481" s="4">
        <v>0.0</v>
      </c>
      <c r="CL481" s="4">
        <v>0.0</v>
      </c>
      <c r="CM481" s="4">
        <v>0.0</v>
      </c>
      <c r="CN481" s="4">
        <v>4.74</v>
      </c>
      <c r="CO481" s="4">
        <v>0.0</v>
      </c>
      <c r="CP481" s="4">
        <v>5.6</v>
      </c>
      <c r="CQ481" s="4">
        <v>0.0</v>
      </c>
      <c r="CR481" s="4">
        <v>14.6</v>
      </c>
      <c r="CS481" s="4">
        <v>0.0</v>
      </c>
      <c r="CT481" s="4">
        <v>127.0</v>
      </c>
      <c r="CU481" s="4">
        <v>79.5</v>
      </c>
      <c r="CV481" s="4" t="s">
        <v>1586</v>
      </c>
      <c r="CW481" s="4">
        <v>1026.63</v>
      </c>
      <c r="CX481" s="4">
        <v>0.06</v>
      </c>
      <c r="CY481" s="4">
        <v>0.04</v>
      </c>
      <c r="CZ481" s="4">
        <v>0.0</v>
      </c>
      <c r="DA481" s="4">
        <v>0.0</v>
      </c>
      <c r="DB481" s="4">
        <v>0.01</v>
      </c>
      <c r="DC481" s="4">
        <v>0.0</v>
      </c>
      <c r="DD481" s="4">
        <v>0.0</v>
      </c>
      <c r="DE481" s="4">
        <v>0.1</v>
      </c>
      <c r="DF481" s="4">
        <v>0.0</v>
      </c>
      <c r="DG481" s="4">
        <v>0.0</v>
      </c>
      <c r="DH481" s="4">
        <v>0.0</v>
      </c>
      <c r="DI481" s="4">
        <v>0.0</v>
      </c>
      <c r="DJ481" s="4">
        <v>0.0</v>
      </c>
      <c r="DK481" s="4">
        <v>0.06</v>
      </c>
      <c r="DL481" s="4">
        <v>0.0</v>
      </c>
      <c r="DM481" s="4">
        <v>0.04</v>
      </c>
      <c r="DN481" s="4">
        <v>0.0</v>
      </c>
      <c r="DO481" s="4">
        <v>0.19</v>
      </c>
      <c r="DP481" s="4">
        <v>0.35</v>
      </c>
      <c r="DQ481" s="4">
        <v>0.0</v>
      </c>
      <c r="DR481" s="4">
        <v>0.04</v>
      </c>
      <c r="DS481" s="4">
        <v>0.0</v>
      </c>
      <c r="DT481" s="4">
        <v>0.07</v>
      </c>
      <c r="DU481" s="4">
        <v>0.03</v>
      </c>
      <c r="DV481" s="4">
        <v>0.0</v>
      </c>
      <c r="DW481" s="4">
        <v>0.0</v>
      </c>
      <c r="DX481" s="4" t="s">
        <v>1586</v>
      </c>
      <c r="DY481" s="4" t="s">
        <v>1330</v>
      </c>
      <c r="DZ481" s="4" t="s">
        <v>1559</v>
      </c>
      <c r="EA481" s="4" t="s">
        <v>461</v>
      </c>
      <c r="EB481" s="4">
        <v>1026.62837672</v>
      </c>
      <c r="EC481" s="6">
        <v>675.72065133117</v>
      </c>
      <c r="ED481" s="7">
        <v>0.66</v>
      </c>
      <c r="EE481" s="4" t="s">
        <v>1586</v>
      </c>
      <c r="EF481" s="4" t="s">
        <v>1555</v>
      </c>
      <c r="EG481" s="4" t="s">
        <v>1329</v>
      </c>
      <c r="EH481" s="4">
        <f t="shared" si="1"/>
        <v>742.1978864</v>
      </c>
      <c r="EI481" s="4">
        <f t="shared" si="2"/>
        <v>2.37572327</v>
      </c>
      <c r="EJ481" s="4">
        <f t="shared" si="3"/>
        <v>1763.25679</v>
      </c>
      <c r="EK481" s="4">
        <f t="shared" si="4"/>
        <v>0.3596653783</v>
      </c>
      <c r="EL481" s="4">
        <f t="shared" si="5"/>
        <v>0.6083549531</v>
      </c>
      <c r="EM481" s="4">
        <f t="shared" si="6"/>
        <v>0.5761531767</v>
      </c>
      <c r="EN481" s="4">
        <f t="shared" si="7"/>
        <v>0.2837249782</v>
      </c>
      <c r="EO481" s="4">
        <f t="shared" si="8"/>
        <v>0.07049608355</v>
      </c>
      <c r="EP481" s="4">
        <f t="shared" si="9"/>
        <v>0.06962576153</v>
      </c>
      <c r="EQ481" s="4">
        <f t="shared" si="10"/>
        <v>0.1573039657</v>
      </c>
      <c r="ER481" s="4">
        <f t="shared" si="11"/>
        <v>0.05585852703</v>
      </c>
      <c r="ES481" s="4">
        <f t="shared" si="12"/>
        <v>0.76444115</v>
      </c>
      <c r="ET481" s="4">
        <f t="shared" si="13"/>
        <v>0.183971147</v>
      </c>
      <c r="EU481" s="4">
        <f t="shared" si="14"/>
        <v>0.05</v>
      </c>
      <c r="EV481" s="4">
        <f t="shared" si="15"/>
        <v>0.1</v>
      </c>
      <c r="EW481" s="4">
        <f t="shared" si="16"/>
        <v>0.25</v>
      </c>
      <c r="EX481" s="4">
        <f t="shared" si="17"/>
        <v>0.43</v>
      </c>
      <c r="EY481" s="4">
        <f t="shared" si="18"/>
        <v>0.07</v>
      </c>
      <c r="EZ481" s="4">
        <f t="shared" si="19"/>
        <v>1.275674046</v>
      </c>
      <c r="FA481" s="4">
        <f t="shared" si="20"/>
        <v>0.7926208499</v>
      </c>
      <c r="FB481" s="4">
        <f t="shared" si="21"/>
        <v>0.6581940132</v>
      </c>
      <c r="FC481" s="4">
        <f t="shared" si="22"/>
        <v>0.02954875162</v>
      </c>
      <c r="FD481" s="4">
        <f t="shared" si="23"/>
        <v>0</v>
      </c>
      <c r="FE481" s="4">
        <f t="shared" si="24"/>
        <v>0</v>
      </c>
      <c r="FF481" s="4">
        <f t="shared" si="25"/>
        <v>0</v>
      </c>
      <c r="FG481" s="4">
        <f t="shared" si="26"/>
        <v>0</v>
      </c>
      <c r="FH481" s="4">
        <f t="shared" si="27"/>
        <v>0</v>
      </c>
      <c r="FI481" s="4">
        <f t="shared" si="28"/>
        <v>0</v>
      </c>
      <c r="FJ481" s="4">
        <f t="shared" si="29"/>
        <v>0.3094601817</v>
      </c>
      <c r="FK481" s="4">
        <f t="shared" si="30"/>
        <v>0.1630144308</v>
      </c>
      <c r="FL481" s="4">
        <f t="shared" si="31"/>
        <v>0.03580972742</v>
      </c>
      <c r="FM481" s="4">
        <f t="shared" si="32"/>
        <v>0</v>
      </c>
      <c r="FN481" s="4">
        <f t="shared" si="33"/>
        <v>0.03351912652</v>
      </c>
      <c r="FO481" s="4">
        <f t="shared" si="34"/>
        <v>0.2382224937</v>
      </c>
      <c r="FP481" s="4">
        <f t="shared" si="35"/>
        <v>0.1904252882</v>
      </c>
      <c r="FQ481" s="4">
        <f t="shared" si="36"/>
        <v>1</v>
      </c>
      <c r="FR481" s="4">
        <v>130.97</v>
      </c>
    </row>
    <row r="482" ht="12.75" customHeight="1">
      <c r="A482" s="4" t="s">
        <v>166</v>
      </c>
      <c r="B482" s="4" t="s">
        <v>1554</v>
      </c>
      <c r="C482" s="4" t="s">
        <v>1555</v>
      </c>
      <c r="D482" s="4" t="s">
        <v>1587</v>
      </c>
      <c r="E482" s="4" t="s">
        <v>212</v>
      </c>
      <c r="F482" s="4">
        <v>3156.59528574</v>
      </c>
      <c r="G482" s="4">
        <v>107.1875</v>
      </c>
      <c r="H482" s="4">
        <v>135.9375</v>
      </c>
      <c r="I482" s="4">
        <v>271.8125</v>
      </c>
      <c r="J482" s="4">
        <v>343.75</v>
      </c>
      <c r="K482" s="4">
        <v>767.0625</v>
      </c>
      <c r="L482" s="4">
        <v>1531.0</v>
      </c>
      <c r="M482" s="4">
        <v>331.860778808594</v>
      </c>
      <c r="N482" s="4">
        <v>1063.17126464844</v>
      </c>
      <c r="O482" s="4">
        <v>610.050962458241</v>
      </c>
      <c r="P482" s="4">
        <v>22.25</v>
      </c>
      <c r="Q482" s="4">
        <v>0.0</v>
      </c>
      <c r="R482" s="4">
        <v>121.25</v>
      </c>
      <c r="S482" s="4">
        <v>1890.125</v>
      </c>
      <c r="T482" s="4">
        <v>1123.125</v>
      </c>
      <c r="U482" s="4">
        <v>0.0</v>
      </c>
      <c r="V482" s="4">
        <v>1358.40563441627</v>
      </c>
      <c r="W482" s="4">
        <v>12.5177955296866</v>
      </c>
      <c r="X482" s="4">
        <v>124.0</v>
      </c>
      <c r="Y482" s="4">
        <v>666637.0945</v>
      </c>
      <c r="Z482" s="4">
        <v>456.68</v>
      </c>
      <c r="AA482" s="4">
        <v>177.17</v>
      </c>
      <c r="AB482" s="4">
        <v>153.79</v>
      </c>
      <c r="AC482" s="4">
        <v>23.38</v>
      </c>
      <c r="AD482" s="4">
        <v>7.72</v>
      </c>
      <c r="AE482" s="4">
        <v>35.61</v>
      </c>
      <c r="AF482" s="4">
        <v>236.18</v>
      </c>
      <c r="AG482" s="4">
        <v>278.8</v>
      </c>
      <c r="AH482" s="4">
        <v>99.7</v>
      </c>
      <c r="AI482" s="4">
        <v>36.6</v>
      </c>
      <c r="AJ482" s="4">
        <v>39.2</v>
      </c>
      <c r="AK482" s="4">
        <v>4.72</v>
      </c>
      <c r="AL482" s="4">
        <v>0.0</v>
      </c>
      <c r="AM482" s="4">
        <v>0.0</v>
      </c>
      <c r="AN482" s="4">
        <v>0.0</v>
      </c>
      <c r="AO482" s="4">
        <v>0.0</v>
      </c>
      <c r="AP482" s="4">
        <v>0.0</v>
      </c>
      <c r="AQ482" s="4">
        <v>0.0</v>
      </c>
      <c r="AR482" s="4">
        <v>13.69</v>
      </c>
      <c r="AS482" s="4">
        <v>0.0</v>
      </c>
      <c r="AT482" s="4">
        <v>0.0</v>
      </c>
      <c r="AU482" s="4">
        <v>0.0</v>
      </c>
      <c r="AV482" s="4">
        <v>0.0</v>
      </c>
      <c r="AW482" s="4">
        <v>0.0</v>
      </c>
      <c r="AX482" s="4">
        <v>0.0</v>
      </c>
      <c r="AY482" s="4">
        <v>0.0</v>
      </c>
      <c r="AZ482" s="4">
        <v>0.0</v>
      </c>
      <c r="BA482" s="4">
        <v>0.0</v>
      </c>
      <c r="BB482" s="4">
        <v>4.33</v>
      </c>
      <c r="BC482" s="4">
        <v>0.42</v>
      </c>
      <c r="BD482" s="4">
        <v>0.0</v>
      </c>
      <c r="BE482" s="4">
        <v>0.0</v>
      </c>
      <c r="BF482" s="4">
        <v>0.0</v>
      </c>
      <c r="BG482" s="4">
        <v>0.0</v>
      </c>
      <c r="BH482" s="4">
        <v>0.0</v>
      </c>
      <c r="BI482" s="4">
        <v>0.0</v>
      </c>
      <c r="BJ482" s="4">
        <v>0.0</v>
      </c>
      <c r="BK482" s="4">
        <v>0.0</v>
      </c>
      <c r="BL482" s="4">
        <v>0.0</v>
      </c>
      <c r="BM482" s="4">
        <v>21.45</v>
      </c>
      <c r="BN482" s="4">
        <v>94.16</v>
      </c>
      <c r="BO482" s="4">
        <v>0.0</v>
      </c>
      <c r="BP482" s="4">
        <v>89.25</v>
      </c>
      <c r="BQ482" s="4">
        <v>0.0</v>
      </c>
      <c r="BR482" s="4">
        <v>9.04</v>
      </c>
      <c r="BS482" s="4">
        <v>12.0</v>
      </c>
      <c r="BT482" s="4">
        <v>0.0</v>
      </c>
      <c r="BU482" s="4">
        <v>0.0</v>
      </c>
      <c r="BV482" s="4">
        <v>0.0</v>
      </c>
      <c r="BW482" s="4">
        <v>0.0</v>
      </c>
      <c r="BX482" s="4">
        <v>0.0</v>
      </c>
      <c r="BY482" s="4">
        <v>2.53</v>
      </c>
      <c r="BZ482" s="4">
        <v>21.2</v>
      </c>
      <c r="CA482" s="4">
        <v>0.0</v>
      </c>
      <c r="CB482" s="4">
        <v>0.0</v>
      </c>
      <c r="CC482" s="4">
        <v>3.33</v>
      </c>
      <c r="CD482" s="4">
        <v>10.8</v>
      </c>
      <c r="CE482" s="4">
        <v>15.4</v>
      </c>
      <c r="CF482" s="4">
        <v>1.47</v>
      </c>
      <c r="CG482" s="4">
        <v>0.0</v>
      </c>
      <c r="CH482" s="4">
        <v>91.52</v>
      </c>
      <c r="CI482" s="4">
        <v>0.0</v>
      </c>
      <c r="CJ482" s="4">
        <v>3.35</v>
      </c>
      <c r="CK482" s="4">
        <v>0.0</v>
      </c>
      <c r="CL482" s="4">
        <v>0.0</v>
      </c>
      <c r="CM482" s="4">
        <v>0.0</v>
      </c>
      <c r="CN482" s="4">
        <v>4.66</v>
      </c>
      <c r="CO482" s="4">
        <v>11.89</v>
      </c>
      <c r="CP482" s="4">
        <v>0.0</v>
      </c>
      <c r="CQ482" s="4">
        <v>4.05</v>
      </c>
      <c r="CR482" s="4">
        <v>37.42</v>
      </c>
      <c r="CS482" s="4">
        <v>0.0</v>
      </c>
      <c r="CT482" s="4">
        <v>385.0</v>
      </c>
      <c r="CU482" s="4">
        <v>198.4</v>
      </c>
      <c r="CV482" s="4" t="s">
        <v>1587</v>
      </c>
      <c r="CW482" s="4">
        <v>3156.6</v>
      </c>
      <c r="CX482" s="4">
        <v>0.07</v>
      </c>
      <c r="CY482" s="4">
        <v>0.07</v>
      </c>
      <c r="CZ482" s="4">
        <v>0.0</v>
      </c>
      <c r="DA482" s="4">
        <v>0.0</v>
      </c>
      <c r="DB482" s="4">
        <v>0.0</v>
      </c>
      <c r="DC482" s="4">
        <v>0.0</v>
      </c>
      <c r="DD482" s="4">
        <v>0.0</v>
      </c>
      <c r="DE482" s="4">
        <v>0.1</v>
      </c>
      <c r="DF482" s="4">
        <v>0.0</v>
      </c>
      <c r="DG482" s="4">
        <v>0.0</v>
      </c>
      <c r="DH482" s="4">
        <v>0.0</v>
      </c>
      <c r="DI482" s="4">
        <v>0.0</v>
      </c>
      <c r="DJ482" s="4">
        <v>0.0</v>
      </c>
      <c r="DK482" s="4">
        <v>0.13</v>
      </c>
      <c r="DL482" s="4">
        <v>0.0</v>
      </c>
      <c r="DM482" s="4">
        <v>0.09</v>
      </c>
      <c r="DN482" s="4">
        <v>0.0</v>
      </c>
      <c r="DO482" s="4">
        <v>0.12</v>
      </c>
      <c r="DP482" s="4">
        <v>0.13</v>
      </c>
      <c r="DQ482" s="4">
        <v>0.0</v>
      </c>
      <c r="DR482" s="4">
        <v>0.02</v>
      </c>
      <c r="DS482" s="4">
        <v>0.0</v>
      </c>
      <c r="DT482" s="4">
        <v>0.22</v>
      </c>
      <c r="DU482" s="4">
        <v>0.04</v>
      </c>
      <c r="DV482" s="4">
        <v>0.0</v>
      </c>
      <c r="DW482" s="4">
        <v>0.0</v>
      </c>
      <c r="DX482" s="4" t="s">
        <v>1587</v>
      </c>
      <c r="DY482" s="4" t="s">
        <v>213</v>
      </c>
      <c r="DZ482" s="4" t="s">
        <v>1559</v>
      </c>
      <c r="EA482" s="4" t="s">
        <v>461</v>
      </c>
      <c r="EB482" s="4">
        <v>3156.59528574</v>
      </c>
      <c r="EC482" s="6">
        <v>2924.66555820455</v>
      </c>
      <c r="ED482" s="7">
        <v>0.93</v>
      </c>
      <c r="EE482" s="4" t="s">
        <v>1587</v>
      </c>
      <c r="EF482" s="4" t="s">
        <v>1555</v>
      </c>
      <c r="EG482" s="4" t="s">
        <v>212</v>
      </c>
      <c r="EH482" s="4">
        <f t="shared" si="1"/>
        <v>1459.746638</v>
      </c>
      <c r="EI482" s="4">
        <f t="shared" si="2"/>
        <v>2.301814516</v>
      </c>
      <c r="EJ482" s="4">
        <f t="shared" si="3"/>
        <v>3360.066001</v>
      </c>
      <c r="EK482" s="4">
        <f t="shared" si="4"/>
        <v>0.4891171061</v>
      </c>
      <c r="EL482" s="4">
        <f t="shared" si="5"/>
        <v>0.9947884733</v>
      </c>
      <c r="EM482" s="4">
        <f t="shared" si="6"/>
        <v>0.6136913934</v>
      </c>
      <c r="EN482" s="4">
        <f t="shared" si="7"/>
        <v>0.2194585076</v>
      </c>
      <c r="EO482" s="4">
        <f t="shared" si="8"/>
        <v>0.08056350429</v>
      </c>
      <c r="EP482" s="4">
        <f t="shared" si="9"/>
        <v>0.08628659476</v>
      </c>
      <c r="EQ482" s="4">
        <f t="shared" si="10"/>
        <v>0.3879521766</v>
      </c>
      <c r="ER482" s="4">
        <f t="shared" si="11"/>
        <v>0.07797582552</v>
      </c>
      <c r="ES482" s="4">
        <f t="shared" si="12"/>
        <v>0.517167382</v>
      </c>
      <c r="ET482" s="4">
        <f t="shared" si="13"/>
        <v>0.144674866</v>
      </c>
      <c r="EU482" s="4">
        <f t="shared" si="14"/>
        <v>0.07</v>
      </c>
      <c r="EV482" s="4">
        <f t="shared" si="15"/>
        <v>0.1</v>
      </c>
      <c r="EW482" s="4">
        <f t="shared" si="16"/>
        <v>0.25</v>
      </c>
      <c r="EX482" s="4">
        <f t="shared" si="17"/>
        <v>0.24</v>
      </c>
      <c r="EY482" s="4">
        <f t="shared" si="18"/>
        <v>0.22</v>
      </c>
      <c r="EZ482" s="4">
        <f t="shared" si="19"/>
        <v>1.438596329</v>
      </c>
      <c r="FA482" s="4">
        <f t="shared" si="20"/>
        <v>0.8938501557</v>
      </c>
      <c r="FB482" s="4">
        <f t="shared" si="21"/>
        <v>0.926525352</v>
      </c>
      <c r="FC482" s="4">
        <f t="shared" si="22"/>
        <v>0.01133797742</v>
      </c>
      <c r="FD482" s="4">
        <f t="shared" si="23"/>
        <v>0</v>
      </c>
      <c r="FE482" s="4">
        <f t="shared" si="24"/>
        <v>0.01141004084</v>
      </c>
      <c r="FF482" s="4">
        <f t="shared" si="25"/>
        <v>0</v>
      </c>
      <c r="FG482" s="4">
        <f t="shared" si="26"/>
        <v>0</v>
      </c>
      <c r="FH482" s="4">
        <f t="shared" si="27"/>
        <v>0</v>
      </c>
      <c r="FI482" s="4">
        <f t="shared" si="28"/>
        <v>0.0515253423</v>
      </c>
      <c r="FJ482" s="4">
        <f t="shared" si="29"/>
        <v>0.2261830411</v>
      </c>
      <c r="FK482" s="4">
        <f t="shared" si="30"/>
        <v>0.214388662</v>
      </c>
      <c r="FL482" s="4">
        <f t="shared" si="31"/>
        <v>0.0217151093</v>
      </c>
      <c r="FM482" s="4">
        <f t="shared" si="32"/>
        <v>0</v>
      </c>
      <c r="FN482" s="4">
        <f t="shared" si="33"/>
        <v>0.07446552967</v>
      </c>
      <c r="FO482" s="4">
        <f t="shared" si="34"/>
        <v>0.2496036512</v>
      </c>
      <c r="FP482" s="4">
        <f t="shared" si="35"/>
        <v>0.1393706462</v>
      </c>
      <c r="FQ482" s="4">
        <f t="shared" si="36"/>
        <v>1</v>
      </c>
      <c r="FR482" s="4">
        <v>416.3</v>
      </c>
    </row>
    <row r="483" ht="12.75" customHeight="1">
      <c r="A483" s="4" t="s">
        <v>166</v>
      </c>
      <c r="B483" s="4" t="s">
        <v>1554</v>
      </c>
      <c r="C483" s="4" t="s">
        <v>1555</v>
      </c>
      <c r="D483" s="4" t="s">
        <v>1588</v>
      </c>
      <c r="E483" s="4" t="s">
        <v>1589</v>
      </c>
      <c r="F483" s="4">
        <v>3022.36878685</v>
      </c>
      <c r="G483" s="4">
        <v>73.5</v>
      </c>
      <c r="H483" s="4">
        <v>63.8125</v>
      </c>
      <c r="I483" s="4">
        <v>148.1875</v>
      </c>
      <c r="J483" s="4">
        <v>216.125</v>
      </c>
      <c r="K483" s="4">
        <v>635.0625</v>
      </c>
      <c r="L483" s="4">
        <v>1885.1875</v>
      </c>
      <c r="M483" s="4">
        <v>273.285888671875</v>
      </c>
      <c r="N483" s="4">
        <v>1261.326171875</v>
      </c>
      <c r="O483" s="4">
        <v>748.848772844948</v>
      </c>
      <c r="P483" s="4">
        <v>48.6875</v>
      </c>
      <c r="Q483" s="4">
        <v>5.125</v>
      </c>
      <c r="R483" s="4">
        <v>1915.5625</v>
      </c>
      <c r="S483" s="4">
        <v>343.0625</v>
      </c>
      <c r="T483" s="4">
        <v>709.4375</v>
      </c>
      <c r="U483" s="4">
        <v>0.0</v>
      </c>
      <c r="V483" s="4">
        <v>1367.65362261888</v>
      </c>
      <c r="W483" s="4">
        <v>11.9655233820762</v>
      </c>
      <c r="X483" s="4">
        <v>58.0</v>
      </c>
      <c r="Y483" s="4">
        <v>326169.0393</v>
      </c>
      <c r="Z483" s="4">
        <v>1516.28</v>
      </c>
      <c r="AA483" s="4">
        <v>16.33</v>
      </c>
      <c r="AB483" s="4">
        <v>14.62</v>
      </c>
      <c r="AC483" s="4">
        <v>1.71</v>
      </c>
      <c r="AD483" s="4">
        <v>3.75</v>
      </c>
      <c r="AE483" s="4">
        <v>13.0</v>
      </c>
      <c r="AF483" s="4">
        <v>1483.2</v>
      </c>
      <c r="AG483" s="4">
        <v>242.2</v>
      </c>
      <c r="AH483" s="4">
        <v>10.3</v>
      </c>
      <c r="AI483" s="4">
        <v>3.9</v>
      </c>
      <c r="AJ483" s="4">
        <v>140.8</v>
      </c>
      <c r="AK483" s="4">
        <v>0.0</v>
      </c>
      <c r="AL483" s="4">
        <v>0.0</v>
      </c>
      <c r="AM483" s="4">
        <v>0.0</v>
      </c>
      <c r="AN483" s="4">
        <v>1.54</v>
      </c>
      <c r="AO483" s="4">
        <v>0.0</v>
      </c>
      <c r="AP483" s="4">
        <v>0.0</v>
      </c>
      <c r="AQ483" s="4">
        <v>0.0</v>
      </c>
      <c r="AR483" s="4">
        <v>1283.74</v>
      </c>
      <c r="AS483" s="4">
        <v>0.0</v>
      </c>
      <c r="AT483" s="4">
        <v>0.0</v>
      </c>
      <c r="AU483" s="4">
        <v>0.0</v>
      </c>
      <c r="AV483" s="4">
        <v>0.0</v>
      </c>
      <c r="AW483" s="4">
        <v>0.0</v>
      </c>
      <c r="AX483" s="4">
        <v>0.0</v>
      </c>
      <c r="AY483" s="4">
        <v>0.0</v>
      </c>
      <c r="AZ483" s="4">
        <v>0.0</v>
      </c>
      <c r="BA483" s="4">
        <v>0.0</v>
      </c>
      <c r="BB483" s="4">
        <v>0.0</v>
      </c>
      <c r="BC483" s="4">
        <v>0.0</v>
      </c>
      <c r="BD483" s="4">
        <v>0.0</v>
      </c>
      <c r="BE483" s="4">
        <v>0.0</v>
      </c>
      <c r="BF483" s="4">
        <v>0.0</v>
      </c>
      <c r="BG483" s="4">
        <v>0.0</v>
      </c>
      <c r="BH483" s="4">
        <v>0.0</v>
      </c>
      <c r="BI483" s="4">
        <v>0.0</v>
      </c>
      <c r="BJ483" s="4">
        <v>0.0</v>
      </c>
      <c r="BK483" s="4">
        <v>0.0</v>
      </c>
      <c r="BL483" s="4">
        <v>3.17</v>
      </c>
      <c r="BM483" s="4">
        <v>0.0</v>
      </c>
      <c r="BN483" s="4">
        <v>118.77</v>
      </c>
      <c r="BO483" s="4">
        <v>0.0</v>
      </c>
      <c r="BP483" s="4">
        <v>15.26</v>
      </c>
      <c r="BQ483" s="4">
        <v>0.0</v>
      </c>
      <c r="BR483" s="4">
        <v>4.32</v>
      </c>
      <c r="BS483" s="4">
        <v>7.59</v>
      </c>
      <c r="BT483" s="4">
        <v>0.0</v>
      </c>
      <c r="BU483" s="4">
        <v>0.0</v>
      </c>
      <c r="BV483" s="4">
        <v>0.0</v>
      </c>
      <c r="BW483" s="4">
        <v>0.0</v>
      </c>
      <c r="BX483" s="4">
        <v>5.12</v>
      </c>
      <c r="BY483" s="4">
        <v>0.0</v>
      </c>
      <c r="BZ483" s="4">
        <v>0.0</v>
      </c>
      <c r="CA483" s="4">
        <v>0.0</v>
      </c>
      <c r="CB483" s="4">
        <v>0.0</v>
      </c>
      <c r="CC483" s="4">
        <v>5.02</v>
      </c>
      <c r="CD483" s="4">
        <v>0.0</v>
      </c>
      <c r="CE483" s="4">
        <v>7.31</v>
      </c>
      <c r="CF483" s="4">
        <v>12.2</v>
      </c>
      <c r="CG483" s="4">
        <v>0.0</v>
      </c>
      <c r="CH483" s="4">
        <v>28.42</v>
      </c>
      <c r="CI483" s="4">
        <v>0.0</v>
      </c>
      <c r="CJ483" s="4">
        <v>1.29</v>
      </c>
      <c r="CK483" s="4">
        <v>0.0</v>
      </c>
      <c r="CL483" s="4">
        <v>0.0</v>
      </c>
      <c r="CM483" s="4">
        <v>0.0</v>
      </c>
      <c r="CN483" s="4">
        <v>3.42</v>
      </c>
      <c r="CO483" s="4">
        <v>16.19</v>
      </c>
      <c r="CP483" s="4">
        <v>0.0</v>
      </c>
      <c r="CQ483" s="4">
        <v>0.0</v>
      </c>
      <c r="CR483" s="4">
        <v>2.92</v>
      </c>
      <c r="CS483" s="4">
        <v>0.0</v>
      </c>
      <c r="CT483" s="4">
        <v>211.0</v>
      </c>
      <c r="CU483" s="4">
        <v>110.2</v>
      </c>
      <c r="CV483" s="4" t="s">
        <v>1588</v>
      </c>
      <c r="CW483" s="4">
        <v>3022.37</v>
      </c>
      <c r="CX483" s="4">
        <v>0.03</v>
      </c>
      <c r="CY483" s="4">
        <v>0.06</v>
      </c>
      <c r="CZ483" s="4">
        <v>0.0</v>
      </c>
      <c r="DA483" s="4">
        <v>0.0</v>
      </c>
      <c r="DB483" s="4">
        <v>0.0</v>
      </c>
      <c r="DC483" s="4">
        <v>0.0</v>
      </c>
      <c r="DD483" s="4">
        <v>0.0</v>
      </c>
      <c r="DE483" s="4">
        <v>0.04</v>
      </c>
      <c r="DF483" s="4">
        <v>0.0</v>
      </c>
      <c r="DG483" s="4">
        <v>0.0</v>
      </c>
      <c r="DH483" s="4">
        <v>0.0</v>
      </c>
      <c r="DI483" s="4">
        <v>0.0</v>
      </c>
      <c r="DJ483" s="4">
        <v>0.0</v>
      </c>
      <c r="DK483" s="4">
        <v>0.09</v>
      </c>
      <c r="DL483" s="4">
        <v>0.0</v>
      </c>
      <c r="DM483" s="4">
        <v>0.0</v>
      </c>
      <c r="DN483" s="4">
        <v>0.0</v>
      </c>
      <c r="DO483" s="4">
        <v>0.16</v>
      </c>
      <c r="DP483" s="4">
        <v>0.07</v>
      </c>
      <c r="DQ483" s="4">
        <v>0.0</v>
      </c>
      <c r="DR483" s="4">
        <v>0.0</v>
      </c>
      <c r="DS483" s="4">
        <v>0.0</v>
      </c>
      <c r="DT483" s="4">
        <v>0.47</v>
      </c>
      <c r="DU483" s="4">
        <v>0.06</v>
      </c>
      <c r="DV483" s="4">
        <v>0.0</v>
      </c>
      <c r="DW483" s="4">
        <v>0.02</v>
      </c>
      <c r="DX483" s="4" t="s">
        <v>1588</v>
      </c>
      <c r="DY483" s="4" t="s">
        <v>1590</v>
      </c>
      <c r="DZ483" s="4" t="s">
        <v>1559</v>
      </c>
      <c r="EA483" s="4" t="s">
        <v>461</v>
      </c>
      <c r="EB483" s="4">
        <v>3022.36878685</v>
      </c>
      <c r="EC483" s="6">
        <v>3250.3236494008</v>
      </c>
      <c r="ED483" s="7">
        <v>1.08</v>
      </c>
      <c r="EE483" s="4" t="s">
        <v>1588</v>
      </c>
      <c r="EF483" s="4" t="s">
        <v>1555</v>
      </c>
      <c r="EG483" s="4" t="s">
        <v>1589</v>
      </c>
      <c r="EH483" s="4">
        <f t="shared" si="1"/>
        <v>215.111351</v>
      </c>
      <c r="EI483" s="4">
        <f t="shared" si="2"/>
        <v>13.75934664</v>
      </c>
      <c r="EJ483" s="4">
        <f t="shared" si="3"/>
        <v>2959.791645</v>
      </c>
      <c r="EK483" s="4">
        <f t="shared" si="4"/>
        <v>0.09563537078</v>
      </c>
      <c r="EL483" s="4">
        <f t="shared" si="5"/>
        <v>0.2619568945</v>
      </c>
      <c r="EM483" s="4">
        <f t="shared" si="6"/>
        <v>0.6097683787</v>
      </c>
      <c r="EN483" s="4">
        <f t="shared" si="7"/>
        <v>0.02593152064</v>
      </c>
      <c r="EO483" s="4">
        <f t="shared" si="8"/>
        <v>0.009818731118</v>
      </c>
      <c r="EP483" s="4">
        <f t="shared" si="9"/>
        <v>0.3544813696</v>
      </c>
      <c r="EQ483" s="4">
        <f t="shared" si="10"/>
        <v>0.01076977867</v>
      </c>
      <c r="ER483" s="4">
        <f t="shared" si="11"/>
        <v>0.008573614372</v>
      </c>
      <c r="ES483" s="4">
        <f t="shared" si="12"/>
        <v>0.978183449</v>
      </c>
      <c r="ET483" s="4">
        <f t="shared" si="13"/>
        <v>0.5016859645</v>
      </c>
      <c r="EU483" s="4">
        <f t="shared" si="14"/>
        <v>0.06</v>
      </c>
      <c r="EV483" s="4">
        <f t="shared" si="15"/>
        <v>0.04</v>
      </c>
      <c r="EW483" s="4">
        <f t="shared" si="16"/>
        <v>0.25</v>
      </c>
      <c r="EX483" s="4">
        <f t="shared" si="17"/>
        <v>0.07</v>
      </c>
      <c r="EY483" s="4">
        <f t="shared" si="18"/>
        <v>0.47</v>
      </c>
      <c r="EZ483" s="4">
        <f t="shared" si="19"/>
        <v>1.185142083</v>
      </c>
      <c r="FA483" s="4">
        <f t="shared" si="20"/>
        <v>0.7363701789</v>
      </c>
      <c r="FB483" s="4">
        <f t="shared" si="21"/>
        <v>1.075422584</v>
      </c>
      <c r="FC483" s="4">
        <f t="shared" si="22"/>
        <v>0.006870399286</v>
      </c>
      <c r="FD483" s="4">
        <f t="shared" si="23"/>
        <v>0</v>
      </c>
      <c r="FE483" s="4">
        <f t="shared" si="24"/>
        <v>0</v>
      </c>
      <c r="FF483" s="4">
        <f t="shared" si="25"/>
        <v>0</v>
      </c>
      <c r="FG483" s="4">
        <f t="shared" si="26"/>
        <v>0</v>
      </c>
      <c r="FH483" s="4">
        <f t="shared" si="27"/>
        <v>0</v>
      </c>
      <c r="FI483" s="4">
        <f t="shared" si="28"/>
        <v>0</v>
      </c>
      <c r="FJ483" s="4">
        <f t="shared" si="29"/>
        <v>0.5298683917</v>
      </c>
      <c r="FK483" s="4">
        <f t="shared" si="30"/>
        <v>0.06807941111</v>
      </c>
      <c r="FL483" s="4">
        <f t="shared" si="31"/>
        <v>0.01927280839</v>
      </c>
      <c r="FM483" s="4">
        <f t="shared" si="32"/>
        <v>0.01414231541</v>
      </c>
      <c r="FN483" s="4">
        <f t="shared" si="33"/>
        <v>0.1094356458</v>
      </c>
      <c r="FO483" s="4">
        <f t="shared" si="34"/>
        <v>0.151817979</v>
      </c>
      <c r="FP483" s="4">
        <f t="shared" si="35"/>
        <v>0.1005130493</v>
      </c>
      <c r="FQ483" s="4">
        <f t="shared" si="36"/>
        <v>1</v>
      </c>
      <c r="FR483" s="4">
        <v>224.15</v>
      </c>
    </row>
    <row r="484" ht="12.75" customHeight="1">
      <c r="A484" s="4" t="s">
        <v>166</v>
      </c>
      <c r="B484" s="4" t="s">
        <v>1554</v>
      </c>
      <c r="C484" s="4" t="s">
        <v>1555</v>
      </c>
      <c r="D484" s="4" t="s">
        <v>1591</v>
      </c>
      <c r="E484" s="4" t="s">
        <v>1592</v>
      </c>
      <c r="F484" s="4">
        <v>837.002081209</v>
      </c>
      <c r="G484" s="4">
        <v>31.875</v>
      </c>
      <c r="H484" s="4">
        <v>17.25</v>
      </c>
      <c r="I484" s="4">
        <v>20.75</v>
      </c>
      <c r="J484" s="4">
        <v>31.4375</v>
      </c>
      <c r="K484" s="4">
        <v>118.0</v>
      </c>
      <c r="L484" s="4">
        <v>618.1875</v>
      </c>
      <c r="M484" s="4">
        <v>174.935043334961</v>
      </c>
      <c r="N484" s="4">
        <v>979.008544921875</v>
      </c>
      <c r="O484" s="4">
        <v>560.695328758581</v>
      </c>
      <c r="P484" s="4">
        <v>53.25</v>
      </c>
      <c r="Q484" s="4">
        <v>1.375</v>
      </c>
      <c r="R484" s="4">
        <v>532.0625</v>
      </c>
      <c r="S484" s="4">
        <v>0.0</v>
      </c>
      <c r="T484" s="4">
        <v>250.8125</v>
      </c>
      <c r="U484" s="4">
        <v>0.0</v>
      </c>
      <c r="V484" s="4">
        <v>1380.98035554228</v>
      </c>
      <c r="W484" s="4">
        <v>13.0038220794742</v>
      </c>
      <c r="X484" s="4">
        <v>33.0</v>
      </c>
      <c r="Y484" s="4">
        <v>101582.8813</v>
      </c>
      <c r="Z484" s="4">
        <v>289.78</v>
      </c>
      <c r="AA484" s="4">
        <v>42.24</v>
      </c>
      <c r="AB484" s="4">
        <v>29.65</v>
      </c>
      <c r="AC484" s="4">
        <v>12.59</v>
      </c>
      <c r="AD484" s="4">
        <v>3.41</v>
      </c>
      <c r="AE484" s="4">
        <v>4.93</v>
      </c>
      <c r="AF484" s="4">
        <v>239.2</v>
      </c>
      <c r="AG484" s="4">
        <v>23.7</v>
      </c>
      <c r="AH484" s="4">
        <v>9.1</v>
      </c>
      <c r="AI484" s="4">
        <v>0.0</v>
      </c>
      <c r="AJ484" s="4">
        <v>13.6</v>
      </c>
      <c r="AK484" s="4">
        <v>0.0</v>
      </c>
      <c r="AL484" s="4">
        <v>0.0</v>
      </c>
      <c r="AM484" s="4">
        <v>0.0</v>
      </c>
      <c r="AN484" s="4">
        <v>0.0</v>
      </c>
      <c r="AO484" s="4">
        <v>0.0</v>
      </c>
      <c r="AP484" s="4">
        <v>0.0</v>
      </c>
      <c r="AQ484" s="4">
        <v>0.0</v>
      </c>
      <c r="AR484" s="4">
        <v>218.85</v>
      </c>
      <c r="AS484" s="4">
        <v>0.0</v>
      </c>
      <c r="AT484" s="4">
        <v>0.0</v>
      </c>
      <c r="AU484" s="4">
        <v>0.0</v>
      </c>
      <c r="AV484" s="4">
        <v>0.0</v>
      </c>
      <c r="AW484" s="4">
        <v>0.0</v>
      </c>
      <c r="AX484" s="4">
        <v>0.0</v>
      </c>
      <c r="AY484" s="4">
        <v>0.0</v>
      </c>
      <c r="AZ484" s="4">
        <v>0.0</v>
      </c>
      <c r="BA484" s="4">
        <v>0.0</v>
      </c>
      <c r="BB484" s="4">
        <v>0.0</v>
      </c>
      <c r="BC484" s="4">
        <v>0.0</v>
      </c>
      <c r="BD484" s="4">
        <v>0.0</v>
      </c>
      <c r="BE484" s="4">
        <v>0.0</v>
      </c>
      <c r="BF484" s="4">
        <v>0.0</v>
      </c>
      <c r="BG484" s="4">
        <v>0.0</v>
      </c>
      <c r="BH484" s="4">
        <v>0.0</v>
      </c>
      <c r="BI484" s="4">
        <v>0.0</v>
      </c>
      <c r="BJ484" s="4">
        <v>0.0</v>
      </c>
      <c r="BK484" s="4">
        <v>0.0</v>
      </c>
      <c r="BL484" s="4">
        <v>0.0</v>
      </c>
      <c r="BM484" s="4">
        <v>8.44</v>
      </c>
      <c r="BN484" s="4">
        <v>16.06</v>
      </c>
      <c r="BO484" s="4">
        <v>0.0</v>
      </c>
      <c r="BP484" s="4">
        <v>13.48</v>
      </c>
      <c r="BQ484" s="4">
        <v>0.0</v>
      </c>
      <c r="BR484" s="4">
        <v>0.0</v>
      </c>
      <c r="BS484" s="4">
        <v>0.0</v>
      </c>
      <c r="BT484" s="4">
        <v>0.0</v>
      </c>
      <c r="BU484" s="4">
        <v>0.0</v>
      </c>
      <c r="BV484" s="4">
        <v>0.0</v>
      </c>
      <c r="BW484" s="4">
        <v>0.0</v>
      </c>
      <c r="BX484" s="4">
        <v>0.0</v>
      </c>
      <c r="BY484" s="4">
        <v>0.0</v>
      </c>
      <c r="BZ484" s="4">
        <v>1.35</v>
      </c>
      <c r="CA484" s="4">
        <v>0.0</v>
      </c>
      <c r="CB484" s="4">
        <v>0.0</v>
      </c>
      <c r="CC484" s="4">
        <v>0.0</v>
      </c>
      <c r="CD484" s="4">
        <v>0.0</v>
      </c>
      <c r="CE484" s="4">
        <v>0.0</v>
      </c>
      <c r="CF484" s="4">
        <v>0.0</v>
      </c>
      <c r="CG484" s="4">
        <v>0.0</v>
      </c>
      <c r="CH484" s="4">
        <v>7.31</v>
      </c>
      <c r="CI484" s="4">
        <v>0.0</v>
      </c>
      <c r="CJ484" s="4">
        <v>3.89</v>
      </c>
      <c r="CK484" s="4">
        <v>0.0</v>
      </c>
      <c r="CL484" s="4">
        <v>0.0</v>
      </c>
      <c r="CM484" s="4">
        <v>0.0</v>
      </c>
      <c r="CN484" s="4">
        <v>5.5</v>
      </c>
      <c r="CO484" s="4">
        <v>4.62</v>
      </c>
      <c r="CP484" s="4">
        <v>0.0</v>
      </c>
      <c r="CQ484" s="4">
        <v>0.0</v>
      </c>
      <c r="CR484" s="4">
        <v>10.28</v>
      </c>
      <c r="CS484" s="4">
        <v>0.0</v>
      </c>
      <c r="CT484" s="4">
        <v>62.0</v>
      </c>
      <c r="CU484" s="4">
        <v>59.4</v>
      </c>
      <c r="CV484" s="4" t="s">
        <v>1591</v>
      </c>
      <c r="CW484" s="4">
        <v>837.0</v>
      </c>
      <c r="CX484" s="4">
        <v>0.05</v>
      </c>
      <c r="CY484" s="4">
        <v>0.06</v>
      </c>
      <c r="CZ484" s="4">
        <v>0.0</v>
      </c>
      <c r="DA484" s="4">
        <v>0.0</v>
      </c>
      <c r="DB484" s="4">
        <v>0.0</v>
      </c>
      <c r="DC484" s="4">
        <v>0.0</v>
      </c>
      <c r="DD484" s="4">
        <v>0.0</v>
      </c>
      <c r="DE484" s="4">
        <v>0.04</v>
      </c>
      <c r="DF484" s="4">
        <v>0.0</v>
      </c>
      <c r="DG484" s="4">
        <v>0.0</v>
      </c>
      <c r="DH484" s="4">
        <v>0.0</v>
      </c>
      <c r="DI484" s="4">
        <v>0.0</v>
      </c>
      <c r="DJ484" s="4">
        <v>0.0</v>
      </c>
      <c r="DK484" s="4">
        <v>0.23</v>
      </c>
      <c r="DL484" s="4">
        <v>0.0</v>
      </c>
      <c r="DM484" s="4">
        <v>0.01</v>
      </c>
      <c r="DN484" s="4">
        <v>0.0</v>
      </c>
      <c r="DO484" s="4">
        <v>0.05</v>
      </c>
      <c r="DP484" s="4">
        <v>0.07</v>
      </c>
      <c r="DQ484" s="4">
        <v>0.0</v>
      </c>
      <c r="DR484" s="4">
        <v>0.0</v>
      </c>
      <c r="DS484" s="4">
        <v>0.0</v>
      </c>
      <c r="DT484" s="4">
        <v>0.4</v>
      </c>
      <c r="DU484" s="4">
        <v>0.03</v>
      </c>
      <c r="DV484" s="4">
        <v>0.0</v>
      </c>
      <c r="DW484" s="4">
        <v>0.06</v>
      </c>
      <c r="DX484" s="4" t="s">
        <v>1591</v>
      </c>
      <c r="DY484" s="4" t="s">
        <v>1593</v>
      </c>
      <c r="DZ484" s="4" t="s">
        <v>1559</v>
      </c>
      <c r="EA484" s="4" t="s">
        <v>461</v>
      </c>
      <c r="EB484" s="4">
        <v>837.002081209</v>
      </c>
      <c r="EC484" s="6">
        <v>1146.69107972464</v>
      </c>
      <c r="ED484" s="7">
        <v>1.37</v>
      </c>
      <c r="EE484" s="4" t="s">
        <v>1591</v>
      </c>
      <c r="EF484" s="4" t="s">
        <v>1555</v>
      </c>
      <c r="EG484" s="4" t="s">
        <v>1592</v>
      </c>
      <c r="EH484" s="4">
        <f t="shared" si="1"/>
        <v>350.5517334</v>
      </c>
      <c r="EI484" s="4">
        <f t="shared" si="2"/>
        <v>4.878451178</v>
      </c>
      <c r="EJ484" s="4">
        <f t="shared" si="3"/>
        <v>1710.149517</v>
      </c>
      <c r="EK484" s="4">
        <f t="shared" si="4"/>
        <v>0.1310649458</v>
      </c>
      <c r="EL484" s="4">
        <f t="shared" si="5"/>
        <v>0.1601214715</v>
      </c>
      <c r="EM484" s="4">
        <f t="shared" si="6"/>
        <v>0.5107758621</v>
      </c>
      <c r="EN484" s="4">
        <f t="shared" si="7"/>
        <v>0.1961206897</v>
      </c>
      <c r="EO484" s="4">
        <f t="shared" si="8"/>
        <v>0</v>
      </c>
      <c r="EP484" s="4">
        <f t="shared" si="9"/>
        <v>0.2931034483</v>
      </c>
      <c r="EQ484" s="4">
        <f t="shared" si="10"/>
        <v>0.1457657533</v>
      </c>
      <c r="ER484" s="4">
        <f t="shared" si="11"/>
        <v>0.01701290634</v>
      </c>
      <c r="ES484" s="4">
        <f t="shared" si="12"/>
        <v>0.8254537925</v>
      </c>
      <c r="ET484" s="4">
        <f t="shared" si="13"/>
        <v>0.3462118034</v>
      </c>
      <c r="EU484" s="4">
        <f t="shared" si="14"/>
        <v>0.06</v>
      </c>
      <c r="EV484" s="4">
        <f t="shared" si="15"/>
        <v>0.04</v>
      </c>
      <c r="EW484" s="4">
        <f t="shared" si="16"/>
        <v>0.28</v>
      </c>
      <c r="EX484" s="4">
        <f t="shared" si="17"/>
        <v>0.08</v>
      </c>
      <c r="EY484" s="4">
        <f t="shared" si="18"/>
        <v>0.4</v>
      </c>
      <c r="EZ484" s="4">
        <f t="shared" si="19"/>
        <v>1.22256465</v>
      </c>
      <c r="FA484" s="4">
        <f t="shared" si="20"/>
        <v>0.7596221265</v>
      </c>
      <c r="FB484" s="4">
        <f t="shared" si="21"/>
        <v>1.369997883</v>
      </c>
      <c r="FC484" s="4">
        <f t="shared" si="22"/>
        <v>0</v>
      </c>
      <c r="FD484" s="4">
        <f t="shared" si="23"/>
        <v>0</v>
      </c>
      <c r="FE484" s="4">
        <f t="shared" si="24"/>
        <v>0</v>
      </c>
      <c r="FF484" s="4">
        <f t="shared" si="25"/>
        <v>0</v>
      </c>
      <c r="FG484" s="4">
        <f t="shared" si="26"/>
        <v>0</v>
      </c>
      <c r="FH484" s="4">
        <f t="shared" si="27"/>
        <v>0</v>
      </c>
      <c r="FI484" s="4">
        <f t="shared" si="28"/>
        <v>0.1212992239</v>
      </c>
      <c r="FJ484" s="4">
        <f t="shared" si="29"/>
        <v>0.2308134521</v>
      </c>
      <c r="FK484" s="4">
        <f t="shared" si="30"/>
        <v>0.1937338316</v>
      </c>
      <c r="FL484" s="4">
        <f t="shared" si="31"/>
        <v>0</v>
      </c>
      <c r="FM484" s="4">
        <f t="shared" si="32"/>
        <v>0</v>
      </c>
      <c r="FN484" s="4">
        <f t="shared" si="33"/>
        <v>0</v>
      </c>
      <c r="FO484" s="4">
        <f t="shared" si="34"/>
        <v>0.1609657948</v>
      </c>
      <c r="FP484" s="4">
        <f t="shared" si="35"/>
        <v>0.2931876976</v>
      </c>
      <c r="FQ484" s="4">
        <f t="shared" si="36"/>
        <v>1</v>
      </c>
      <c r="FR484" s="4">
        <v>69.58</v>
      </c>
    </row>
    <row r="485" ht="12.75" customHeight="1">
      <c r="A485" s="4" t="s">
        <v>166</v>
      </c>
      <c r="B485" s="4" t="s">
        <v>1554</v>
      </c>
      <c r="C485" s="4" t="s">
        <v>1555</v>
      </c>
      <c r="D485" s="4" t="s">
        <v>1594</v>
      </c>
      <c r="E485" s="4" t="s">
        <v>1595</v>
      </c>
      <c r="F485" s="4">
        <v>207.638712077</v>
      </c>
      <c r="G485" s="4">
        <v>5.6875</v>
      </c>
      <c r="H485" s="4">
        <v>2.5625</v>
      </c>
      <c r="I485" s="4">
        <v>4.0625</v>
      </c>
      <c r="J485" s="4">
        <v>7.3125</v>
      </c>
      <c r="K485" s="4">
        <v>26.8125</v>
      </c>
      <c r="L485" s="4">
        <v>160.9375</v>
      </c>
      <c r="M485" s="4">
        <v>153.475570678711</v>
      </c>
      <c r="N485" s="4">
        <v>569.559509277344</v>
      </c>
      <c r="O485" s="4">
        <v>360.093667640249</v>
      </c>
      <c r="P485" s="4">
        <v>8.875</v>
      </c>
      <c r="Q485" s="4">
        <v>0.0</v>
      </c>
      <c r="R485" s="4">
        <v>5.875</v>
      </c>
      <c r="S485" s="4">
        <v>111.125</v>
      </c>
      <c r="T485" s="4">
        <v>81.5</v>
      </c>
      <c r="U485" s="4">
        <v>0.0</v>
      </c>
      <c r="V485" s="4">
        <v>1387.2179409994</v>
      </c>
      <c r="W485" s="4">
        <v>13.4318813967489</v>
      </c>
      <c r="X485" s="4">
        <v>14.0</v>
      </c>
      <c r="Y485" s="4">
        <v>36750.0942</v>
      </c>
      <c r="Z485" s="4">
        <v>30.59</v>
      </c>
      <c r="AA485" s="4">
        <v>7.99</v>
      </c>
      <c r="AB485" s="4">
        <v>7.99</v>
      </c>
      <c r="AC485" s="4">
        <v>0.0</v>
      </c>
      <c r="AD485" s="4">
        <v>1.1</v>
      </c>
      <c r="AE485" s="4">
        <v>4.9</v>
      </c>
      <c r="AF485" s="4">
        <v>16.6</v>
      </c>
      <c r="AG485" s="4">
        <v>9.5</v>
      </c>
      <c r="AH485" s="4">
        <v>5.9</v>
      </c>
      <c r="AI485" s="4">
        <v>1.9</v>
      </c>
      <c r="AJ485" s="4">
        <v>0.8</v>
      </c>
      <c r="AK485" s="4">
        <v>0.0</v>
      </c>
      <c r="AL485" s="4">
        <v>0.0</v>
      </c>
      <c r="AM485" s="4">
        <v>0.0</v>
      </c>
      <c r="AN485" s="4">
        <v>0.0</v>
      </c>
      <c r="AO485" s="4">
        <v>0.0</v>
      </c>
      <c r="AP485" s="4">
        <v>0.0</v>
      </c>
      <c r="AQ485" s="4">
        <v>0.0</v>
      </c>
      <c r="AR485" s="4">
        <v>5.99</v>
      </c>
      <c r="AS485" s="4">
        <v>0.0</v>
      </c>
      <c r="AT485" s="4">
        <v>0.0</v>
      </c>
      <c r="AU485" s="4">
        <v>0.0</v>
      </c>
      <c r="AV485" s="4">
        <v>0.0</v>
      </c>
      <c r="AW485" s="4">
        <v>0.0</v>
      </c>
      <c r="AX485" s="4">
        <v>0.0</v>
      </c>
      <c r="AY485" s="4">
        <v>0.0</v>
      </c>
      <c r="AZ485" s="4">
        <v>0.0</v>
      </c>
      <c r="BA485" s="4">
        <v>0.0</v>
      </c>
      <c r="BB485" s="4">
        <v>0.0</v>
      </c>
      <c r="BC485" s="4">
        <v>0.0</v>
      </c>
      <c r="BD485" s="4">
        <v>0.0</v>
      </c>
      <c r="BE485" s="4">
        <v>0.0</v>
      </c>
      <c r="BF485" s="4">
        <v>0.0</v>
      </c>
      <c r="BG485" s="4">
        <v>0.0</v>
      </c>
      <c r="BH485" s="4">
        <v>0.0</v>
      </c>
      <c r="BI485" s="4">
        <v>0.0</v>
      </c>
      <c r="BJ485" s="4">
        <v>0.0</v>
      </c>
      <c r="BK485" s="4">
        <v>0.0</v>
      </c>
      <c r="BL485" s="4">
        <v>3.66</v>
      </c>
      <c r="BM485" s="4">
        <v>0.0</v>
      </c>
      <c r="BN485" s="4">
        <v>3.59</v>
      </c>
      <c r="BO485" s="4">
        <v>0.0</v>
      </c>
      <c r="BP485" s="4">
        <v>0.0</v>
      </c>
      <c r="BQ485" s="4">
        <v>0.0</v>
      </c>
      <c r="BR485" s="4">
        <v>0.0</v>
      </c>
      <c r="BS485" s="4">
        <v>0.0</v>
      </c>
      <c r="BT485" s="4">
        <v>0.0</v>
      </c>
      <c r="BU485" s="4">
        <v>0.0</v>
      </c>
      <c r="BV485" s="4">
        <v>0.0</v>
      </c>
      <c r="BW485" s="4">
        <v>0.0</v>
      </c>
      <c r="BX485" s="4">
        <v>0.0</v>
      </c>
      <c r="BY485" s="4">
        <v>0.0</v>
      </c>
      <c r="BZ485" s="4">
        <v>0.0</v>
      </c>
      <c r="CA485" s="4">
        <v>0.0</v>
      </c>
      <c r="CB485" s="4">
        <v>0.0</v>
      </c>
      <c r="CC485" s="4">
        <v>0.0</v>
      </c>
      <c r="CD485" s="4">
        <v>1.25</v>
      </c>
      <c r="CE485" s="4">
        <v>2.67</v>
      </c>
      <c r="CF485" s="4">
        <v>0.0</v>
      </c>
      <c r="CG485" s="4">
        <v>0.0</v>
      </c>
      <c r="CH485" s="4">
        <v>4.85</v>
      </c>
      <c r="CI485" s="4">
        <v>0.0</v>
      </c>
      <c r="CJ485" s="4">
        <v>2.22</v>
      </c>
      <c r="CK485" s="4">
        <v>0.0</v>
      </c>
      <c r="CL485" s="4">
        <v>0.0</v>
      </c>
      <c r="CM485" s="4">
        <v>0.0</v>
      </c>
      <c r="CN485" s="4">
        <v>0.0</v>
      </c>
      <c r="CO485" s="4">
        <v>1.09</v>
      </c>
      <c r="CP485" s="4">
        <v>0.0</v>
      </c>
      <c r="CQ485" s="4">
        <v>0.0</v>
      </c>
      <c r="CR485" s="4">
        <v>5.27</v>
      </c>
      <c r="CS485" s="4">
        <v>0.0</v>
      </c>
      <c r="CT485" s="4">
        <v>27.0</v>
      </c>
      <c r="CU485" s="4">
        <v>29.4</v>
      </c>
      <c r="CV485" s="4" t="s">
        <v>1594</v>
      </c>
      <c r="CW485" s="4">
        <v>207.64</v>
      </c>
      <c r="CX485" s="4">
        <v>0.05</v>
      </c>
      <c r="CY485" s="4">
        <v>0.01</v>
      </c>
      <c r="CZ485" s="4">
        <v>0.0</v>
      </c>
      <c r="DA485" s="4">
        <v>0.0</v>
      </c>
      <c r="DB485" s="4">
        <v>0.0</v>
      </c>
      <c r="DC485" s="4">
        <v>0.0</v>
      </c>
      <c r="DD485" s="4">
        <v>0.0</v>
      </c>
      <c r="DE485" s="4">
        <v>0.22</v>
      </c>
      <c r="DF485" s="4">
        <v>0.0</v>
      </c>
      <c r="DG485" s="4">
        <v>0.0</v>
      </c>
      <c r="DH485" s="4">
        <v>0.0</v>
      </c>
      <c r="DI485" s="4">
        <v>0.0</v>
      </c>
      <c r="DJ485" s="4">
        <v>0.0</v>
      </c>
      <c r="DK485" s="4">
        <v>0.03</v>
      </c>
      <c r="DL485" s="4">
        <v>0.0</v>
      </c>
      <c r="DM485" s="4">
        <v>0.24</v>
      </c>
      <c r="DN485" s="4">
        <v>0.0</v>
      </c>
      <c r="DO485" s="4">
        <v>0.4</v>
      </c>
      <c r="DP485" s="4">
        <v>0.01</v>
      </c>
      <c r="DQ485" s="4">
        <v>0.0</v>
      </c>
      <c r="DR485" s="4">
        <v>0.0</v>
      </c>
      <c r="DS485" s="4">
        <v>0.0</v>
      </c>
      <c r="DT485" s="4">
        <v>0.01</v>
      </c>
      <c r="DU485" s="4">
        <v>0.0</v>
      </c>
      <c r="DV485" s="4">
        <v>0.0</v>
      </c>
      <c r="DW485" s="4">
        <v>0.03</v>
      </c>
      <c r="DX485" s="4" t="s">
        <v>1594</v>
      </c>
      <c r="DY485" s="4" t="s">
        <v>1596</v>
      </c>
      <c r="DZ485" s="4" t="s">
        <v>1559</v>
      </c>
      <c r="EA485" s="4" t="s">
        <v>461</v>
      </c>
      <c r="EB485" s="4">
        <v>207.638712077</v>
      </c>
      <c r="EC485" s="6">
        <v>44.77232848189</v>
      </c>
      <c r="ED485" s="7">
        <v>0.22</v>
      </c>
      <c r="EE485" s="4" t="s">
        <v>1594</v>
      </c>
      <c r="EF485" s="4" t="s">
        <v>1555</v>
      </c>
      <c r="EG485" s="4" t="s">
        <v>1595</v>
      </c>
      <c r="EH485" s="4">
        <f t="shared" si="1"/>
        <v>1201.376077</v>
      </c>
      <c r="EI485" s="4">
        <f t="shared" si="2"/>
        <v>1.04047619</v>
      </c>
      <c r="EJ485" s="4">
        <f t="shared" si="3"/>
        <v>1250.003204</v>
      </c>
      <c r="EK485" s="4">
        <f t="shared" si="4"/>
        <v>0.1173586139</v>
      </c>
      <c r="EL485" s="4">
        <f t="shared" si="5"/>
        <v>0.5916966329</v>
      </c>
      <c r="EM485" s="4">
        <f t="shared" si="6"/>
        <v>0.5248618785</v>
      </c>
      <c r="EN485" s="4">
        <f t="shared" si="7"/>
        <v>0.3259668508</v>
      </c>
      <c r="EO485" s="4">
        <f t="shared" si="8"/>
        <v>0.1049723757</v>
      </c>
      <c r="EP485" s="4">
        <f t="shared" si="9"/>
        <v>0.04419889503</v>
      </c>
      <c r="EQ485" s="4">
        <f t="shared" si="10"/>
        <v>0.2611964694</v>
      </c>
      <c r="ER485" s="4">
        <f t="shared" si="11"/>
        <v>0.1601830664</v>
      </c>
      <c r="ES485" s="4">
        <f t="shared" si="12"/>
        <v>0.5426610003</v>
      </c>
      <c r="ET485" s="4">
        <f t="shared" si="13"/>
        <v>0.1473232024</v>
      </c>
      <c r="EU485" s="4">
        <f t="shared" si="14"/>
        <v>0.01</v>
      </c>
      <c r="EV485" s="4">
        <f t="shared" si="15"/>
        <v>0.22</v>
      </c>
      <c r="EW485" s="4">
        <f t="shared" si="16"/>
        <v>0.43</v>
      </c>
      <c r="EX485" s="4">
        <f t="shared" si="17"/>
        <v>0.25</v>
      </c>
      <c r="EY485" s="4">
        <f t="shared" si="18"/>
        <v>0.01</v>
      </c>
      <c r="EZ485" s="4">
        <f t="shared" si="19"/>
        <v>1.134692225</v>
      </c>
      <c r="FA485" s="4">
        <f t="shared" si="20"/>
        <v>0.7050239196</v>
      </c>
      <c r="FB485" s="4">
        <f t="shared" si="21"/>
        <v>0.2156261134</v>
      </c>
      <c r="FC485" s="4">
        <f t="shared" si="22"/>
        <v>0</v>
      </c>
      <c r="FD485" s="4">
        <f t="shared" si="23"/>
        <v>0</v>
      </c>
      <c r="FE485" s="4">
        <f t="shared" si="24"/>
        <v>0</v>
      </c>
      <c r="FF485" s="4">
        <f t="shared" si="25"/>
        <v>0</v>
      </c>
      <c r="FG485" s="4">
        <f t="shared" si="26"/>
        <v>0</v>
      </c>
      <c r="FH485" s="4">
        <f t="shared" si="27"/>
        <v>0</v>
      </c>
      <c r="FI485" s="4">
        <f t="shared" si="28"/>
        <v>0</v>
      </c>
      <c r="FJ485" s="4">
        <f t="shared" si="29"/>
        <v>0.1459349593</v>
      </c>
      <c r="FK485" s="4">
        <f t="shared" si="30"/>
        <v>0</v>
      </c>
      <c r="FL485" s="4">
        <f t="shared" si="31"/>
        <v>0</v>
      </c>
      <c r="FM485" s="4">
        <f t="shared" si="32"/>
        <v>0.1487804878</v>
      </c>
      <c r="FN485" s="4">
        <f t="shared" si="33"/>
        <v>0.1593495935</v>
      </c>
      <c r="FO485" s="4">
        <f t="shared" si="34"/>
        <v>0.287398374</v>
      </c>
      <c r="FP485" s="4">
        <f t="shared" si="35"/>
        <v>0.2585365854</v>
      </c>
      <c r="FQ485" s="4">
        <f t="shared" si="36"/>
        <v>1</v>
      </c>
      <c r="FR485" s="4">
        <v>24.6</v>
      </c>
    </row>
    <row r="486" ht="12.75" customHeight="1">
      <c r="A486" s="4" t="s">
        <v>166</v>
      </c>
      <c r="B486" s="4" t="s">
        <v>1554</v>
      </c>
      <c r="C486" s="4" t="s">
        <v>1555</v>
      </c>
      <c r="D486" s="4" t="s">
        <v>1597</v>
      </c>
      <c r="E486" s="4" t="s">
        <v>1598</v>
      </c>
      <c r="F486" s="4">
        <v>622.229060025</v>
      </c>
      <c r="G486" s="4">
        <v>19.6875</v>
      </c>
      <c r="H486" s="4">
        <v>27.875</v>
      </c>
      <c r="I486" s="4">
        <v>51.6875</v>
      </c>
      <c r="J486" s="4">
        <v>71.375</v>
      </c>
      <c r="K486" s="4">
        <v>180.9375</v>
      </c>
      <c r="L486" s="4">
        <v>271.1875</v>
      </c>
      <c r="M486" s="4">
        <v>418.118499755859</v>
      </c>
      <c r="N486" s="4">
        <v>730.0</v>
      </c>
      <c r="O486" s="4">
        <v>536.142452507984</v>
      </c>
      <c r="P486" s="4">
        <v>0.0</v>
      </c>
      <c r="Q486" s="4">
        <v>0.0</v>
      </c>
      <c r="R486" s="4">
        <v>0.0</v>
      </c>
      <c r="S486" s="4">
        <v>521.5</v>
      </c>
      <c r="T486" s="4">
        <v>101.25</v>
      </c>
      <c r="U486" s="4">
        <v>0.0</v>
      </c>
      <c r="V486" s="4">
        <v>1399.86154618474</v>
      </c>
      <c r="W486" s="4">
        <v>12.9715512048193</v>
      </c>
      <c r="X486" s="4">
        <v>10.0</v>
      </c>
      <c r="Y486" s="4">
        <v>32558.76</v>
      </c>
      <c r="Z486" s="4">
        <v>27.05</v>
      </c>
      <c r="AA486" s="4">
        <v>6.94</v>
      </c>
      <c r="AB486" s="4">
        <v>6.57</v>
      </c>
      <c r="AC486" s="4">
        <v>0.37</v>
      </c>
      <c r="AD486" s="4">
        <v>1.02</v>
      </c>
      <c r="AE486" s="4">
        <v>0.95</v>
      </c>
      <c r="AF486" s="4">
        <v>18.14</v>
      </c>
      <c r="AG486" s="4">
        <v>33.4</v>
      </c>
      <c r="AH486" s="4">
        <v>3.6</v>
      </c>
      <c r="AI486" s="4">
        <v>1.6</v>
      </c>
      <c r="AJ486" s="4">
        <v>0.0</v>
      </c>
      <c r="AK486" s="4">
        <v>0.0</v>
      </c>
      <c r="AL486" s="4">
        <v>0.0</v>
      </c>
      <c r="AM486" s="4">
        <v>0.0</v>
      </c>
      <c r="AN486" s="4">
        <v>0.0</v>
      </c>
      <c r="AO486" s="4">
        <v>0.0</v>
      </c>
      <c r="AP486" s="4">
        <v>0.0</v>
      </c>
      <c r="AQ486" s="4">
        <v>0.0</v>
      </c>
      <c r="AR486" s="4">
        <v>3.0</v>
      </c>
      <c r="AS486" s="4">
        <v>0.0</v>
      </c>
      <c r="AT486" s="4">
        <v>0.0</v>
      </c>
      <c r="AU486" s="4">
        <v>0.0</v>
      </c>
      <c r="AV486" s="4">
        <v>0.0</v>
      </c>
      <c r="AW486" s="4">
        <v>0.0</v>
      </c>
      <c r="AX486" s="4">
        <v>0.0</v>
      </c>
      <c r="AY486" s="4">
        <v>0.0</v>
      </c>
      <c r="AZ486" s="4">
        <v>0.0</v>
      </c>
      <c r="BA486" s="4">
        <v>0.0</v>
      </c>
      <c r="BB486" s="4">
        <v>0.0</v>
      </c>
      <c r="BC486" s="4">
        <v>0.0</v>
      </c>
      <c r="BD486" s="4">
        <v>0.0</v>
      </c>
      <c r="BE486" s="4">
        <v>0.0</v>
      </c>
      <c r="BF486" s="4">
        <v>0.0</v>
      </c>
      <c r="BG486" s="4">
        <v>0.0</v>
      </c>
      <c r="BH486" s="4">
        <v>0.0</v>
      </c>
      <c r="BI486" s="4">
        <v>0.0</v>
      </c>
      <c r="BJ486" s="4">
        <v>0.0</v>
      </c>
      <c r="BK486" s="4">
        <v>0.0</v>
      </c>
      <c r="BL486" s="4">
        <v>0.0</v>
      </c>
      <c r="BM486" s="4">
        <v>0.0</v>
      </c>
      <c r="BN486" s="4">
        <v>16.42</v>
      </c>
      <c r="BO486" s="4">
        <v>0.0</v>
      </c>
      <c r="BP486" s="4">
        <v>0.0</v>
      </c>
      <c r="BQ486" s="4">
        <v>0.0</v>
      </c>
      <c r="BR486" s="4">
        <v>0.0</v>
      </c>
      <c r="BS486" s="4">
        <v>3.64</v>
      </c>
      <c r="BT486" s="4">
        <v>0.0</v>
      </c>
      <c r="BU486" s="4">
        <v>0.0</v>
      </c>
      <c r="BV486" s="4">
        <v>0.0</v>
      </c>
      <c r="BW486" s="4">
        <v>0.0</v>
      </c>
      <c r="BX486" s="4">
        <v>0.0</v>
      </c>
      <c r="BY486" s="4">
        <v>0.0</v>
      </c>
      <c r="BZ486" s="4">
        <v>0.0</v>
      </c>
      <c r="CA486" s="4">
        <v>0.0</v>
      </c>
      <c r="CB486" s="4">
        <v>0.0</v>
      </c>
      <c r="CC486" s="4">
        <v>0.0</v>
      </c>
      <c r="CD486" s="4">
        <v>0.0</v>
      </c>
      <c r="CE486" s="4">
        <v>0.0</v>
      </c>
      <c r="CF486" s="4">
        <v>0.0</v>
      </c>
      <c r="CG486" s="4">
        <v>0.0</v>
      </c>
      <c r="CH486" s="4">
        <v>2.17</v>
      </c>
      <c r="CI486" s="4">
        <v>0.0</v>
      </c>
      <c r="CJ486" s="4">
        <v>1.82</v>
      </c>
      <c r="CK486" s="4">
        <v>0.0</v>
      </c>
      <c r="CL486" s="4">
        <v>0.0</v>
      </c>
      <c r="CM486" s="4">
        <v>0.0</v>
      </c>
      <c r="CN486" s="4">
        <v>0.0</v>
      </c>
      <c r="CO486" s="4">
        <v>0.0</v>
      </c>
      <c r="CP486" s="4">
        <v>0.0</v>
      </c>
      <c r="CQ486" s="4">
        <v>0.0</v>
      </c>
      <c r="CR486" s="4">
        <v>0.0</v>
      </c>
      <c r="CS486" s="4">
        <v>0.0</v>
      </c>
      <c r="CT486" s="4">
        <v>18.0</v>
      </c>
      <c r="CU486" s="4">
        <v>19.0</v>
      </c>
      <c r="CV486" s="4" t="s">
        <v>1597</v>
      </c>
      <c r="CW486" s="4">
        <v>622.23</v>
      </c>
      <c r="CX486" s="4">
        <v>0.03</v>
      </c>
      <c r="CY486" s="4">
        <v>0.01</v>
      </c>
      <c r="CZ486" s="4">
        <v>0.0</v>
      </c>
      <c r="DA486" s="4">
        <v>0.0</v>
      </c>
      <c r="DB486" s="4">
        <v>0.0</v>
      </c>
      <c r="DC486" s="4">
        <v>0.0</v>
      </c>
      <c r="DD486" s="4">
        <v>0.12</v>
      </c>
      <c r="DE486" s="4">
        <v>0.01</v>
      </c>
      <c r="DF486" s="4">
        <v>0.0</v>
      </c>
      <c r="DG486" s="4">
        <v>0.0</v>
      </c>
      <c r="DH486" s="4">
        <v>0.0</v>
      </c>
      <c r="DI486" s="4">
        <v>0.0</v>
      </c>
      <c r="DJ486" s="4">
        <v>0.0</v>
      </c>
      <c r="DK486" s="4">
        <v>0.0</v>
      </c>
      <c r="DL486" s="4">
        <v>0.0</v>
      </c>
      <c r="DM486" s="4">
        <v>0.35</v>
      </c>
      <c r="DN486" s="4">
        <v>0.0</v>
      </c>
      <c r="DO486" s="4">
        <v>0.11</v>
      </c>
      <c r="DP486" s="4">
        <v>0.05</v>
      </c>
      <c r="DQ486" s="4">
        <v>0.0</v>
      </c>
      <c r="DR486" s="4">
        <v>0.0</v>
      </c>
      <c r="DS486" s="4">
        <v>0.0</v>
      </c>
      <c r="DT486" s="4">
        <v>0.32</v>
      </c>
      <c r="DU486" s="4">
        <v>0.01</v>
      </c>
      <c r="DV486" s="4">
        <v>0.0</v>
      </c>
      <c r="DW486" s="4">
        <v>0.0</v>
      </c>
      <c r="DX486" s="4" t="s">
        <v>1597</v>
      </c>
      <c r="DY486" s="4" t="s">
        <v>1599</v>
      </c>
      <c r="DZ486" s="4" t="s">
        <v>1559</v>
      </c>
      <c r="EA486" s="4" t="s">
        <v>461</v>
      </c>
      <c r="EB486" s="4">
        <v>622.229060025</v>
      </c>
      <c r="EC486" s="6">
        <v>548.935587520619</v>
      </c>
      <c r="ED486" s="7">
        <v>0.88</v>
      </c>
      <c r="EE486" s="4" t="s">
        <v>1597</v>
      </c>
      <c r="EF486" s="4" t="s">
        <v>1555</v>
      </c>
      <c r="EG486" s="4" t="s">
        <v>1598</v>
      </c>
      <c r="EH486" s="4">
        <f t="shared" si="1"/>
        <v>1203.651017</v>
      </c>
      <c r="EI486" s="4">
        <f t="shared" si="2"/>
        <v>1.423684211</v>
      </c>
      <c r="EJ486" s="4">
        <f t="shared" si="3"/>
        <v>1713.618947</v>
      </c>
      <c r="EK486" s="4">
        <f t="shared" si="4"/>
        <v>0.6070240296</v>
      </c>
      <c r="EL486" s="4">
        <f t="shared" si="5"/>
        <v>1.426987061</v>
      </c>
      <c r="EM486" s="4">
        <f t="shared" si="6"/>
        <v>0.8652849741</v>
      </c>
      <c r="EN486" s="4">
        <f t="shared" si="7"/>
        <v>0.0932642487</v>
      </c>
      <c r="EO486" s="4">
        <f t="shared" si="8"/>
        <v>0.0414507772</v>
      </c>
      <c r="EP486" s="4">
        <f t="shared" si="9"/>
        <v>0</v>
      </c>
      <c r="EQ486" s="4">
        <f t="shared" si="10"/>
        <v>0.2565619224</v>
      </c>
      <c r="ER486" s="4">
        <f t="shared" si="11"/>
        <v>0.03512014787</v>
      </c>
      <c r="ES486" s="4">
        <f t="shared" si="12"/>
        <v>0.6706099815</v>
      </c>
      <c r="ET486" s="4">
        <f t="shared" si="13"/>
        <v>0.04347273655</v>
      </c>
      <c r="EU486" s="4">
        <f t="shared" si="14"/>
        <v>0.13</v>
      </c>
      <c r="EV486" s="4">
        <f t="shared" si="15"/>
        <v>0.01</v>
      </c>
      <c r="EW486" s="4">
        <f t="shared" si="16"/>
        <v>0.11</v>
      </c>
      <c r="EX486" s="4">
        <f t="shared" si="17"/>
        <v>0.4</v>
      </c>
      <c r="EY486" s="4">
        <f t="shared" si="18"/>
        <v>0.32</v>
      </c>
      <c r="EZ486" s="4">
        <f t="shared" si="19"/>
        <v>1.285215913</v>
      </c>
      <c r="FA486" s="4">
        <f t="shared" si="20"/>
        <v>0.7985495454</v>
      </c>
      <c r="FB486" s="4">
        <f t="shared" si="21"/>
        <v>0.8822082136</v>
      </c>
      <c r="FC486" s="4">
        <f t="shared" si="22"/>
        <v>0</v>
      </c>
      <c r="FD486" s="4">
        <f t="shared" si="23"/>
        <v>0</v>
      </c>
      <c r="FE486" s="4">
        <f t="shared" si="24"/>
        <v>0</v>
      </c>
      <c r="FF486" s="4">
        <f t="shared" si="25"/>
        <v>0</v>
      </c>
      <c r="FG486" s="4">
        <f t="shared" si="26"/>
        <v>0</v>
      </c>
      <c r="FH486" s="4">
        <f t="shared" si="27"/>
        <v>0</v>
      </c>
      <c r="FI486" s="4">
        <f t="shared" si="28"/>
        <v>0</v>
      </c>
      <c r="FJ486" s="4">
        <f t="shared" si="29"/>
        <v>0.8045075943</v>
      </c>
      <c r="FK486" s="4">
        <f t="shared" si="30"/>
        <v>0</v>
      </c>
      <c r="FL486" s="4">
        <f t="shared" si="31"/>
        <v>0</v>
      </c>
      <c r="FM486" s="4">
        <f t="shared" si="32"/>
        <v>0</v>
      </c>
      <c r="FN486" s="4">
        <f t="shared" si="33"/>
        <v>0</v>
      </c>
      <c r="FO486" s="4">
        <f t="shared" si="34"/>
        <v>0.1954924057</v>
      </c>
      <c r="FP486" s="4">
        <f t="shared" si="35"/>
        <v>0</v>
      </c>
      <c r="FQ486" s="4">
        <f t="shared" si="36"/>
        <v>1</v>
      </c>
      <c r="FR486" s="4">
        <v>20.41</v>
      </c>
    </row>
    <row r="487" ht="12.75" customHeight="1">
      <c r="A487" s="4" t="s">
        <v>166</v>
      </c>
      <c r="B487" s="4" t="s">
        <v>1554</v>
      </c>
      <c r="C487" s="4" t="s">
        <v>1555</v>
      </c>
      <c r="D487" s="4" t="s">
        <v>1600</v>
      </c>
      <c r="E487" s="4" t="s">
        <v>1601</v>
      </c>
      <c r="F487" s="4">
        <v>989.416652839</v>
      </c>
      <c r="G487" s="4">
        <v>28.4375</v>
      </c>
      <c r="H487" s="4">
        <v>39.4375</v>
      </c>
      <c r="I487" s="4">
        <v>91.5625</v>
      </c>
      <c r="J487" s="4">
        <v>133.25</v>
      </c>
      <c r="K487" s="4">
        <v>273.125</v>
      </c>
      <c r="L487" s="4">
        <v>423.375</v>
      </c>
      <c r="M487" s="4">
        <v>400.158569335938</v>
      </c>
      <c r="N487" s="4">
        <v>730.0</v>
      </c>
      <c r="O487" s="4">
        <v>548.477403571934</v>
      </c>
      <c r="P487" s="4">
        <v>0.0</v>
      </c>
      <c r="Q487" s="4">
        <v>0.0</v>
      </c>
      <c r="R487" s="4">
        <v>110.375</v>
      </c>
      <c r="S487" s="4">
        <v>414.25</v>
      </c>
      <c r="T487" s="4">
        <v>464.5625</v>
      </c>
      <c r="U487" s="4">
        <v>0.0</v>
      </c>
      <c r="V487" s="4">
        <v>1395.2176879343</v>
      </c>
      <c r="W487" s="4">
        <v>13.0087909033481</v>
      </c>
      <c r="X487" s="4">
        <v>42.0</v>
      </c>
      <c r="Y487" s="4">
        <v>162931.4441</v>
      </c>
      <c r="Z487" s="4">
        <v>162.7</v>
      </c>
      <c r="AA487" s="4">
        <v>31.46</v>
      </c>
      <c r="AB487" s="4">
        <v>30.8</v>
      </c>
      <c r="AC487" s="4">
        <v>0.66</v>
      </c>
      <c r="AD487" s="4">
        <v>3.76</v>
      </c>
      <c r="AE487" s="4">
        <v>9.45</v>
      </c>
      <c r="AF487" s="4">
        <v>118.03</v>
      </c>
      <c r="AG487" s="4">
        <v>123.7</v>
      </c>
      <c r="AH487" s="4">
        <v>19.6</v>
      </c>
      <c r="AI487" s="4">
        <v>7.8</v>
      </c>
      <c r="AJ487" s="4">
        <v>48.0</v>
      </c>
      <c r="AK487" s="4">
        <v>0.0</v>
      </c>
      <c r="AL487" s="4">
        <v>0.0</v>
      </c>
      <c r="AM487" s="4">
        <v>0.0</v>
      </c>
      <c r="AN487" s="4">
        <v>0.0</v>
      </c>
      <c r="AO487" s="4">
        <v>0.0</v>
      </c>
      <c r="AP487" s="4">
        <v>0.0</v>
      </c>
      <c r="AQ487" s="4">
        <v>0.0</v>
      </c>
      <c r="AR487" s="4">
        <v>35.31</v>
      </c>
      <c r="AS487" s="4">
        <v>0.0</v>
      </c>
      <c r="AT487" s="4">
        <v>0.0</v>
      </c>
      <c r="AU487" s="4">
        <v>0.0</v>
      </c>
      <c r="AV487" s="4">
        <v>0.0</v>
      </c>
      <c r="AW487" s="4">
        <v>0.0</v>
      </c>
      <c r="AX487" s="4">
        <v>0.0</v>
      </c>
      <c r="AY487" s="4">
        <v>0.0</v>
      </c>
      <c r="AZ487" s="4">
        <v>0.0</v>
      </c>
      <c r="BA487" s="4">
        <v>0.0</v>
      </c>
      <c r="BB487" s="4">
        <v>4.09</v>
      </c>
      <c r="BC487" s="4">
        <v>0.0</v>
      </c>
      <c r="BD487" s="4">
        <v>0.0</v>
      </c>
      <c r="BE487" s="4">
        <v>0.0</v>
      </c>
      <c r="BF487" s="4">
        <v>0.0</v>
      </c>
      <c r="BG487" s="4">
        <v>0.0</v>
      </c>
      <c r="BH487" s="4">
        <v>0.0</v>
      </c>
      <c r="BI487" s="4">
        <v>0.0</v>
      </c>
      <c r="BJ487" s="4">
        <v>0.0</v>
      </c>
      <c r="BK487" s="4">
        <v>0.0</v>
      </c>
      <c r="BL487" s="4">
        <v>0.0</v>
      </c>
      <c r="BM487" s="4">
        <v>0.0</v>
      </c>
      <c r="BN487" s="4">
        <v>60.21</v>
      </c>
      <c r="BO487" s="4">
        <v>0.0</v>
      </c>
      <c r="BP487" s="4">
        <v>20.05</v>
      </c>
      <c r="BQ487" s="4">
        <v>0.0</v>
      </c>
      <c r="BR487" s="4">
        <v>0.44</v>
      </c>
      <c r="BS487" s="4">
        <v>17.52</v>
      </c>
      <c r="BT487" s="4">
        <v>0.0</v>
      </c>
      <c r="BU487" s="4">
        <v>0.0</v>
      </c>
      <c r="BV487" s="4">
        <v>0.0</v>
      </c>
      <c r="BW487" s="4">
        <v>0.0</v>
      </c>
      <c r="BX487" s="4">
        <v>0.0</v>
      </c>
      <c r="BY487" s="4">
        <v>0.0</v>
      </c>
      <c r="BZ487" s="4">
        <v>0.0</v>
      </c>
      <c r="CA487" s="4">
        <v>0.0</v>
      </c>
      <c r="CB487" s="4">
        <v>0.0</v>
      </c>
      <c r="CC487" s="4">
        <v>0.0</v>
      </c>
      <c r="CD487" s="4">
        <v>0.0</v>
      </c>
      <c r="CE487" s="4">
        <v>5.58</v>
      </c>
      <c r="CF487" s="4">
        <v>0.0</v>
      </c>
      <c r="CG487" s="4">
        <v>0.0</v>
      </c>
      <c r="CH487" s="4">
        <v>9.09</v>
      </c>
      <c r="CI487" s="4">
        <v>0.0</v>
      </c>
      <c r="CJ487" s="4">
        <v>9.11</v>
      </c>
      <c r="CK487" s="4">
        <v>0.0</v>
      </c>
      <c r="CL487" s="4">
        <v>0.0</v>
      </c>
      <c r="CM487" s="4">
        <v>0.0</v>
      </c>
      <c r="CN487" s="4">
        <v>1.3</v>
      </c>
      <c r="CO487" s="4">
        <v>0.0</v>
      </c>
      <c r="CP487" s="4">
        <v>0.0</v>
      </c>
      <c r="CQ487" s="4">
        <v>0.0</v>
      </c>
      <c r="CR487" s="4">
        <v>0.0</v>
      </c>
      <c r="CS487" s="4">
        <v>0.0</v>
      </c>
      <c r="CT487" s="4">
        <v>92.0</v>
      </c>
      <c r="CU487" s="4">
        <v>92.4</v>
      </c>
      <c r="CV487" s="4" t="s">
        <v>1600</v>
      </c>
      <c r="CW487" s="4">
        <v>989.42</v>
      </c>
      <c r="CX487" s="4">
        <v>0.08</v>
      </c>
      <c r="CY487" s="4">
        <v>0.17</v>
      </c>
      <c r="CZ487" s="4">
        <v>0.0</v>
      </c>
      <c r="DA487" s="4">
        <v>0.0</v>
      </c>
      <c r="DB487" s="4">
        <v>0.0</v>
      </c>
      <c r="DC487" s="4">
        <v>0.0</v>
      </c>
      <c r="DD487" s="4">
        <v>0.0</v>
      </c>
      <c r="DE487" s="4">
        <v>0.03</v>
      </c>
      <c r="DF487" s="4">
        <v>0.0</v>
      </c>
      <c r="DG487" s="4">
        <v>0.0</v>
      </c>
      <c r="DH487" s="4">
        <v>0.0</v>
      </c>
      <c r="DI487" s="4">
        <v>0.0</v>
      </c>
      <c r="DJ487" s="4">
        <v>0.0</v>
      </c>
      <c r="DK487" s="4">
        <v>0.0</v>
      </c>
      <c r="DL487" s="4">
        <v>0.0</v>
      </c>
      <c r="DM487" s="4">
        <v>0.3</v>
      </c>
      <c r="DN487" s="4">
        <v>0.0</v>
      </c>
      <c r="DO487" s="4">
        <v>0.17</v>
      </c>
      <c r="DP487" s="4">
        <v>0.06</v>
      </c>
      <c r="DQ487" s="4">
        <v>0.0</v>
      </c>
      <c r="DR487" s="4">
        <v>0.0</v>
      </c>
      <c r="DS487" s="4">
        <v>0.0</v>
      </c>
      <c r="DT487" s="4">
        <v>0.18</v>
      </c>
      <c r="DU487" s="4">
        <v>0.0</v>
      </c>
      <c r="DV487" s="4">
        <v>0.0</v>
      </c>
      <c r="DW487" s="4">
        <v>0.0</v>
      </c>
      <c r="DX487" s="4" t="s">
        <v>1600</v>
      </c>
      <c r="DY487" s="4" t="s">
        <v>1602</v>
      </c>
      <c r="DZ487" s="4" t="s">
        <v>1559</v>
      </c>
      <c r="EA487" s="4" t="s">
        <v>461</v>
      </c>
      <c r="EB487" s="4">
        <v>989.416652839</v>
      </c>
      <c r="EC487" s="6">
        <v>632.22261662944</v>
      </c>
      <c r="ED487" s="7">
        <v>0.64</v>
      </c>
      <c r="EE487" s="4" t="s">
        <v>1600</v>
      </c>
      <c r="EF487" s="4" t="s">
        <v>1555</v>
      </c>
      <c r="EG487" s="4" t="s">
        <v>1601</v>
      </c>
      <c r="EH487" s="4">
        <f t="shared" si="1"/>
        <v>1001.422521</v>
      </c>
      <c r="EI487" s="4">
        <f t="shared" si="2"/>
        <v>1.760822511</v>
      </c>
      <c r="EJ487" s="4">
        <f t="shared" si="3"/>
        <v>1763.327317</v>
      </c>
      <c r="EK487" s="4">
        <f t="shared" si="4"/>
        <v>0.5211432084</v>
      </c>
      <c r="EL487" s="4">
        <f t="shared" si="5"/>
        <v>1.223724647</v>
      </c>
      <c r="EM487" s="4">
        <f t="shared" si="6"/>
        <v>0.6212958312</v>
      </c>
      <c r="EN487" s="4">
        <f t="shared" si="7"/>
        <v>0.09844299347</v>
      </c>
      <c r="EO487" s="4">
        <f t="shared" si="8"/>
        <v>0.03917629332</v>
      </c>
      <c r="EP487" s="4">
        <f t="shared" si="9"/>
        <v>0.241084882</v>
      </c>
      <c r="EQ487" s="4">
        <f t="shared" si="10"/>
        <v>0.193362016</v>
      </c>
      <c r="ER487" s="4">
        <f t="shared" si="11"/>
        <v>0.05808236017</v>
      </c>
      <c r="ES487" s="4">
        <f t="shared" si="12"/>
        <v>0.7254456054</v>
      </c>
      <c r="ET487" s="4">
        <f t="shared" si="13"/>
        <v>0.1644403291</v>
      </c>
      <c r="EU487" s="4">
        <f t="shared" si="14"/>
        <v>0.17</v>
      </c>
      <c r="EV487" s="4">
        <f t="shared" si="15"/>
        <v>0.03</v>
      </c>
      <c r="EW487" s="4">
        <f t="shared" si="16"/>
        <v>0.17</v>
      </c>
      <c r="EX487" s="4">
        <f t="shared" si="17"/>
        <v>0.36</v>
      </c>
      <c r="EY487" s="4">
        <f t="shared" si="18"/>
        <v>0.18</v>
      </c>
      <c r="EZ487" s="4">
        <f t="shared" si="19"/>
        <v>1.384120229</v>
      </c>
      <c r="FA487" s="4">
        <f t="shared" si="20"/>
        <v>0.8600022521</v>
      </c>
      <c r="FB487" s="4">
        <f t="shared" si="21"/>
        <v>0.638985219</v>
      </c>
      <c r="FC487" s="4">
        <f t="shared" si="22"/>
        <v>0</v>
      </c>
      <c r="FD487" s="4">
        <f t="shared" si="23"/>
        <v>0</v>
      </c>
      <c r="FE487" s="4">
        <f t="shared" si="24"/>
        <v>0.03707732753</v>
      </c>
      <c r="FF487" s="4">
        <f t="shared" si="25"/>
        <v>0</v>
      </c>
      <c r="FG487" s="4">
        <f t="shared" si="26"/>
        <v>0</v>
      </c>
      <c r="FH487" s="4">
        <f t="shared" si="27"/>
        <v>0</v>
      </c>
      <c r="FI487" s="4">
        <f t="shared" si="28"/>
        <v>0</v>
      </c>
      <c r="FJ487" s="4">
        <f t="shared" si="29"/>
        <v>0.5458254011</v>
      </c>
      <c r="FK487" s="4">
        <f t="shared" si="30"/>
        <v>0.1817604932</v>
      </c>
      <c r="FL487" s="4">
        <f t="shared" si="31"/>
        <v>0.003988758952</v>
      </c>
      <c r="FM487" s="4">
        <f t="shared" si="32"/>
        <v>0</v>
      </c>
      <c r="FN487" s="4">
        <f t="shared" si="33"/>
        <v>0.0505847158</v>
      </c>
      <c r="FO487" s="4">
        <f t="shared" si="34"/>
        <v>0.1689783338</v>
      </c>
      <c r="FP487" s="4">
        <f t="shared" si="35"/>
        <v>0.01178496963</v>
      </c>
      <c r="FQ487" s="4">
        <f t="shared" si="36"/>
        <v>1</v>
      </c>
      <c r="FR487" s="4">
        <v>110.31</v>
      </c>
    </row>
    <row r="488" ht="12.75" customHeight="1">
      <c r="A488" s="4" t="s">
        <v>166</v>
      </c>
      <c r="B488" s="4" t="s">
        <v>1554</v>
      </c>
      <c r="C488" s="4" t="s">
        <v>1555</v>
      </c>
      <c r="D488" s="4" t="s">
        <v>1603</v>
      </c>
      <c r="E488" s="4" t="s">
        <v>1604</v>
      </c>
      <c r="F488" s="4">
        <v>433.668092059</v>
      </c>
      <c r="G488" s="4">
        <v>26.5625</v>
      </c>
      <c r="H488" s="4">
        <v>4.9375</v>
      </c>
      <c r="I488" s="4">
        <v>11.0625</v>
      </c>
      <c r="J488" s="4">
        <v>19.875</v>
      </c>
      <c r="K488" s="4">
        <v>75.0625</v>
      </c>
      <c r="L488" s="4">
        <v>296.8125</v>
      </c>
      <c r="M488" s="4">
        <v>155.186599731445</v>
      </c>
      <c r="N488" s="4">
        <v>851.472045898437</v>
      </c>
      <c r="O488" s="4">
        <v>496.878104470791</v>
      </c>
      <c r="P488" s="4">
        <v>33.9375</v>
      </c>
      <c r="Q488" s="4">
        <v>0.0</v>
      </c>
      <c r="R488" s="4">
        <v>201.3125</v>
      </c>
      <c r="S488" s="4">
        <v>0.0</v>
      </c>
      <c r="T488" s="4">
        <v>199.0625</v>
      </c>
      <c r="U488" s="4">
        <v>0.0</v>
      </c>
      <c r="V488" s="4">
        <v>1382.09636992221</v>
      </c>
      <c r="W488" s="4">
        <v>13.208079804091</v>
      </c>
      <c r="X488" s="4">
        <v>13.0</v>
      </c>
      <c r="Y488" s="4">
        <v>37013.8169</v>
      </c>
      <c r="Z488" s="4">
        <v>28.13</v>
      </c>
      <c r="AA488" s="4">
        <v>19.98</v>
      </c>
      <c r="AB488" s="4">
        <v>15.86</v>
      </c>
      <c r="AC488" s="4">
        <v>4.12</v>
      </c>
      <c r="AD488" s="4">
        <v>1.87</v>
      </c>
      <c r="AE488" s="4">
        <v>2.39</v>
      </c>
      <c r="AF488" s="4">
        <v>3.89</v>
      </c>
      <c r="AG488" s="4">
        <v>9.6</v>
      </c>
      <c r="AH488" s="4">
        <v>2.6</v>
      </c>
      <c r="AI488" s="4">
        <v>1.7</v>
      </c>
      <c r="AJ488" s="4">
        <v>1.6</v>
      </c>
      <c r="AK488" s="4">
        <v>3.8</v>
      </c>
      <c r="AL488" s="4">
        <v>0.0</v>
      </c>
      <c r="AM488" s="4">
        <v>0.0</v>
      </c>
      <c r="AN488" s="4">
        <v>0.0</v>
      </c>
      <c r="AO488" s="4">
        <v>0.0</v>
      </c>
      <c r="AP488" s="4">
        <v>0.0</v>
      </c>
      <c r="AQ488" s="4">
        <v>0.0</v>
      </c>
      <c r="AR488" s="4">
        <v>0.0</v>
      </c>
      <c r="AS488" s="4">
        <v>0.0</v>
      </c>
      <c r="AT488" s="4">
        <v>0.0</v>
      </c>
      <c r="AU488" s="4">
        <v>0.0</v>
      </c>
      <c r="AV488" s="4">
        <v>0.0</v>
      </c>
      <c r="AW488" s="4">
        <v>0.0</v>
      </c>
      <c r="AX488" s="4">
        <v>0.0</v>
      </c>
      <c r="AY488" s="4">
        <v>0.0</v>
      </c>
      <c r="AZ488" s="4">
        <v>0.0</v>
      </c>
      <c r="BA488" s="4">
        <v>0.0</v>
      </c>
      <c r="BB488" s="4">
        <v>0.0</v>
      </c>
      <c r="BC488" s="4">
        <v>0.0</v>
      </c>
      <c r="BD488" s="4">
        <v>0.0</v>
      </c>
      <c r="BE488" s="4">
        <v>0.0</v>
      </c>
      <c r="BF488" s="4">
        <v>0.0</v>
      </c>
      <c r="BG488" s="4">
        <v>0.0</v>
      </c>
      <c r="BH488" s="4">
        <v>0.0</v>
      </c>
      <c r="BI488" s="4">
        <v>0.0</v>
      </c>
      <c r="BJ488" s="4">
        <v>0.0</v>
      </c>
      <c r="BK488" s="4">
        <v>0.0</v>
      </c>
      <c r="BL488" s="4">
        <v>0.0</v>
      </c>
      <c r="BM488" s="4">
        <v>0.0</v>
      </c>
      <c r="BN488" s="4">
        <v>5.05</v>
      </c>
      <c r="BO488" s="4">
        <v>0.0</v>
      </c>
      <c r="BP488" s="4">
        <v>0.0</v>
      </c>
      <c r="BQ488" s="4">
        <v>0.0</v>
      </c>
      <c r="BR488" s="4">
        <v>0.0</v>
      </c>
      <c r="BS488" s="4">
        <v>3.62</v>
      </c>
      <c r="BT488" s="4">
        <v>0.0</v>
      </c>
      <c r="BU488" s="4">
        <v>0.0</v>
      </c>
      <c r="BV488" s="4">
        <v>0.0</v>
      </c>
      <c r="BW488" s="4">
        <v>0.0</v>
      </c>
      <c r="BX488" s="4">
        <v>0.0</v>
      </c>
      <c r="BY488" s="4">
        <v>0.0</v>
      </c>
      <c r="BZ488" s="4">
        <v>3.9</v>
      </c>
      <c r="CA488" s="4">
        <v>0.0</v>
      </c>
      <c r="CB488" s="4">
        <v>0.0</v>
      </c>
      <c r="CC488" s="4">
        <v>0.0</v>
      </c>
      <c r="CD488" s="4">
        <v>0.0</v>
      </c>
      <c r="CE488" s="4">
        <v>1.9</v>
      </c>
      <c r="CF488" s="4">
        <v>1.88</v>
      </c>
      <c r="CG488" s="4">
        <v>0.0</v>
      </c>
      <c r="CH488" s="4">
        <v>2.88</v>
      </c>
      <c r="CI488" s="4">
        <v>0.0</v>
      </c>
      <c r="CJ488" s="4">
        <v>1.0</v>
      </c>
      <c r="CK488" s="4">
        <v>0.0</v>
      </c>
      <c r="CL488" s="4">
        <v>0.0</v>
      </c>
      <c r="CM488" s="4">
        <v>0.0</v>
      </c>
      <c r="CN488" s="4">
        <v>0.0</v>
      </c>
      <c r="CO488" s="4">
        <v>0.0</v>
      </c>
      <c r="CP488" s="4">
        <v>1.11</v>
      </c>
      <c r="CQ488" s="4">
        <v>0.0</v>
      </c>
      <c r="CR488" s="4">
        <v>2.99</v>
      </c>
      <c r="CS488" s="4">
        <v>0.0</v>
      </c>
      <c r="CT488" s="4">
        <v>22.0</v>
      </c>
      <c r="CU488" s="4">
        <v>22.1</v>
      </c>
      <c r="CV488" s="4" t="s">
        <v>1603</v>
      </c>
      <c r="CW488" s="4">
        <v>433.67</v>
      </c>
      <c r="CX488" s="4">
        <v>0.1</v>
      </c>
      <c r="CY488" s="4">
        <v>0.04</v>
      </c>
      <c r="CZ488" s="4">
        <v>0.0</v>
      </c>
      <c r="DA488" s="4">
        <v>0.0</v>
      </c>
      <c r="DB488" s="4">
        <v>0.0</v>
      </c>
      <c r="DC488" s="4">
        <v>0.0</v>
      </c>
      <c r="DD488" s="4">
        <v>0.0</v>
      </c>
      <c r="DE488" s="4">
        <v>0.14</v>
      </c>
      <c r="DF488" s="4">
        <v>0.0</v>
      </c>
      <c r="DG488" s="4">
        <v>0.0</v>
      </c>
      <c r="DH488" s="4">
        <v>0.0</v>
      </c>
      <c r="DI488" s="4">
        <v>0.0</v>
      </c>
      <c r="DJ488" s="4">
        <v>0.0</v>
      </c>
      <c r="DK488" s="4">
        <v>0.17</v>
      </c>
      <c r="DL488" s="4">
        <v>0.0</v>
      </c>
      <c r="DM488" s="4">
        <v>0.05</v>
      </c>
      <c r="DN488" s="4">
        <v>0.0</v>
      </c>
      <c r="DO488" s="4">
        <v>0.0</v>
      </c>
      <c r="DP488" s="4">
        <v>0.11</v>
      </c>
      <c r="DQ488" s="4">
        <v>0.0</v>
      </c>
      <c r="DR488" s="4">
        <v>0.0</v>
      </c>
      <c r="DS488" s="4">
        <v>0.0</v>
      </c>
      <c r="DT488" s="4">
        <v>0.33</v>
      </c>
      <c r="DU488" s="4">
        <v>0.0</v>
      </c>
      <c r="DV488" s="4">
        <v>0.0</v>
      </c>
      <c r="DW488" s="4">
        <v>0.06</v>
      </c>
      <c r="DX488" s="4" t="s">
        <v>1603</v>
      </c>
      <c r="DY488" s="4" t="s">
        <v>1605</v>
      </c>
      <c r="DZ488" s="4" t="s">
        <v>1559</v>
      </c>
      <c r="EA488" s="4" t="s">
        <v>461</v>
      </c>
      <c r="EB488" s="4">
        <v>433.668092059</v>
      </c>
      <c r="EC488" s="6">
        <v>324.759406195256</v>
      </c>
      <c r="ED488" s="7">
        <v>0.75</v>
      </c>
      <c r="EE488" s="4" t="s">
        <v>1603</v>
      </c>
      <c r="EF488" s="4" t="s">
        <v>1555</v>
      </c>
      <c r="EG488" s="4" t="s">
        <v>1604</v>
      </c>
      <c r="EH488" s="4">
        <f t="shared" si="1"/>
        <v>1315.812901</v>
      </c>
      <c r="EI488" s="4">
        <f t="shared" si="2"/>
        <v>1.272850679</v>
      </c>
      <c r="EJ488" s="4">
        <f t="shared" si="3"/>
        <v>1674.833344</v>
      </c>
      <c r="EK488" s="4">
        <f t="shared" si="4"/>
        <v>0.3146107359</v>
      </c>
      <c r="EL488" s="4">
        <f t="shared" si="5"/>
        <v>0.5510131532</v>
      </c>
      <c r="EM488" s="4">
        <f t="shared" si="6"/>
        <v>0.6193548387</v>
      </c>
      <c r="EN488" s="4">
        <f t="shared" si="7"/>
        <v>0.1677419355</v>
      </c>
      <c r="EO488" s="4">
        <f t="shared" si="8"/>
        <v>0.1096774194</v>
      </c>
      <c r="EP488" s="4">
        <f t="shared" si="9"/>
        <v>0.1032258065</v>
      </c>
      <c r="EQ488" s="4">
        <f t="shared" si="10"/>
        <v>0.7102737291</v>
      </c>
      <c r="ER488" s="4">
        <f t="shared" si="11"/>
        <v>0.0849626733</v>
      </c>
      <c r="ES488" s="4">
        <f t="shared" si="12"/>
        <v>0.1382865268</v>
      </c>
      <c r="ET488" s="4">
        <f t="shared" si="13"/>
        <v>0.06486527488</v>
      </c>
      <c r="EU488" s="4">
        <f t="shared" si="14"/>
        <v>0.04</v>
      </c>
      <c r="EV488" s="4">
        <f t="shared" si="15"/>
        <v>0.14</v>
      </c>
      <c r="EW488" s="4">
        <f t="shared" si="16"/>
        <v>0.17</v>
      </c>
      <c r="EX488" s="4">
        <f t="shared" si="17"/>
        <v>0.16</v>
      </c>
      <c r="EY488" s="4">
        <f t="shared" si="18"/>
        <v>0.33</v>
      </c>
      <c r="EZ488" s="4">
        <f t="shared" si="19"/>
        <v>1.364315196</v>
      </c>
      <c r="FA488" s="4">
        <f t="shared" si="20"/>
        <v>0.8476966932</v>
      </c>
      <c r="FB488" s="4">
        <f t="shared" si="21"/>
        <v>0.7488662693</v>
      </c>
      <c r="FC488" s="4">
        <f t="shared" si="22"/>
        <v>0.1843765163</v>
      </c>
      <c r="FD488" s="4">
        <f t="shared" si="23"/>
        <v>0</v>
      </c>
      <c r="FE488" s="4">
        <f t="shared" si="24"/>
        <v>0</v>
      </c>
      <c r="FF488" s="4">
        <f t="shared" si="25"/>
        <v>0</v>
      </c>
      <c r="FG488" s="4">
        <f t="shared" si="26"/>
        <v>0</v>
      </c>
      <c r="FH488" s="4">
        <f t="shared" si="27"/>
        <v>0</v>
      </c>
      <c r="FI488" s="4">
        <f t="shared" si="28"/>
        <v>0</v>
      </c>
      <c r="FJ488" s="4">
        <f t="shared" si="29"/>
        <v>0.2450266861</v>
      </c>
      <c r="FK488" s="4">
        <f t="shared" si="30"/>
        <v>0</v>
      </c>
      <c r="FL488" s="4">
        <f t="shared" si="31"/>
        <v>0</v>
      </c>
      <c r="FM488" s="4">
        <f t="shared" si="32"/>
        <v>0</v>
      </c>
      <c r="FN488" s="4">
        <f t="shared" si="33"/>
        <v>0.1834061135</v>
      </c>
      <c r="FO488" s="4">
        <f t="shared" si="34"/>
        <v>0.1882581271</v>
      </c>
      <c r="FP488" s="4">
        <f t="shared" si="35"/>
        <v>0.198932557</v>
      </c>
      <c r="FQ488" s="4">
        <f t="shared" si="36"/>
        <v>1</v>
      </c>
      <c r="FR488" s="4">
        <v>20.61</v>
      </c>
    </row>
    <row r="489" ht="12.75" customHeight="1">
      <c r="A489" s="4" t="s">
        <v>166</v>
      </c>
      <c r="B489" s="4" t="s">
        <v>1554</v>
      </c>
      <c r="C489" s="4" t="s">
        <v>1555</v>
      </c>
      <c r="D489" s="4" t="s">
        <v>1606</v>
      </c>
      <c r="E489" s="4" t="s">
        <v>1555</v>
      </c>
      <c r="F489" s="4">
        <v>718.635338211</v>
      </c>
      <c r="G489" s="4">
        <v>34.25</v>
      </c>
      <c r="H489" s="4">
        <v>44.5625</v>
      </c>
      <c r="I489" s="4">
        <v>76.375</v>
      </c>
      <c r="J489" s="4">
        <v>85.5625</v>
      </c>
      <c r="K489" s="4">
        <v>180.3125</v>
      </c>
      <c r="L489" s="4">
        <v>297.5625</v>
      </c>
      <c r="M489" s="4">
        <v>338.784851074219</v>
      </c>
      <c r="N489" s="4">
        <v>731.253967285156</v>
      </c>
      <c r="O489" s="4">
        <v>465.574165953369</v>
      </c>
      <c r="P489" s="4">
        <v>90.25</v>
      </c>
      <c r="Q489" s="4">
        <v>0.0</v>
      </c>
      <c r="R489" s="4">
        <v>0.0</v>
      </c>
      <c r="S489" s="4">
        <v>383.0</v>
      </c>
      <c r="T489" s="4">
        <v>245.375</v>
      </c>
      <c r="U489" s="4">
        <v>0.0</v>
      </c>
      <c r="V489" s="4">
        <v>1387.84602692141</v>
      </c>
      <c r="W489" s="4">
        <v>13.4537846287451</v>
      </c>
      <c r="X489" s="4">
        <v>41.0</v>
      </c>
      <c r="Y489" s="4">
        <v>108454.033</v>
      </c>
      <c r="Z489" s="4">
        <v>88.91</v>
      </c>
      <c r="AA489" s="4">
        <v>25.31</v>
      </c>
      <c r="AB489" s="4">
        <v>25.0</v>
      </c>
      <c r="AC489" s="4">
        <v>0.31</v>
      </c>
      <c r="AD489" s="4">
        <v>3.43</v>
      </c>
      <c r="AE489" s="4">
        <v>7.92</v>
      </c>
      <c r="AF489" s="4">
        <v>52.25</v>
      </c>
      <c r="AG489" s="4">
        <v>46.0</v>
      </c>
      <c r="AH489" s="4">
        <v>28.6</v>
      </c>
      <c r="AI489" s="4">
        <v>7.4</v>
      </c>
      <c r="AJ489" s="4">
        <v>11.2</v>
      </c>
      <c r="AK489" s="4">
        <v>1.3</v>
      </c>
      <c r="AL489" s="4">
        <v>0.0</v>
      </c>
      <c r="AM489" s="4">
        <v>0.0</v>
      </c>
      <c r="AN489" s="4">
        <v>0.0</v>
      </c>
      <c r="AO489" s="4">
        <v>2.03</v>
      </c>
      <c r="AP489" s="4">
        <v>0.0</v>
      </c>
      <c r="AQ489" s="4">
        <v>0.0</v>
      </c>
      <c r="AR489" s="4">
        <v>4.88</v>
      </c>
      <c r="AS489" s="4">
        <v>0.0</v>
      </c>
      <c r="AT489" s="4">
        <v>0.0</v>
      </c>
      <c r="AU489" s="4">
        <v>0.0</v>
      </c>
      <c r="AV489" s="4">
        <v>0.0</v>
      </c>
      <c r="AW489" s="4">
        <v>0.0</v>
      </c>
      <c r="AX489" s="4">
        <v>0.0</v>
      </c>
      <c r="AY489" s="4">
        <v>0.0</v>
      </c>
      <c r="AZ489" s="4">
        <v>0.0</v>
      </c>
      <c r="BA489" s="4">
        <v>0.0</v>
      </c>
      <c r="BB489" s="4">
        <v>1.45</v>
      </c>
      <c r="BC489" s="4">
        <v>3.14</v>
      </c>
      <c r="BD489" s="4">
        <v>0.0</v>
      </c>
      <c r="BE489" s="4">
        <v>0.0</v>
      </c>
      <c r="BF489" s="4">
        <v>0.0</v>
      </c>
      <c r="BG489" s="4">
        <v>0.0</v>
      </c>
      <c r="BH489" s="4">
        <v>0.0</v>
      </c>
      <c r="BI489" s="4">
        <v>0.0</v>
      </c>
      <c r="BJ489" s="4">
        <v>0.0</v>
      </c>
      <c r="BK489" s="4">
        <v>0.0</v>
      </c>
      <c r="BL489" s="4">
        <v>0.0</v>
      </c>
      <c r="BM489" s="4">
        <v>0.0</v>
      </c>
      <c r="BN489" s="4">
        <v>12.41</v>
      </c>
      <c r="BO489" s="4">
        <v>0.0</v>
      </c>
      <c r="BP489" s="4">
        <v>4.28</v>
      </c>
      <c r="BQ489" s="4">
        <v>8.93</v>
      </c>
      <c r="BR489" s="4">
        <v>2.19</v>
      </c>
      <c r="BS489" s="4">
        <v>3.55</v>
      </c>
      <c r="BT489" s="4">
        <v>0.0</v>
      </c>
      <c r="BU489" s="4">
        <v>0.0</v>
      </c>
      <c r="BV489" s="4">
        <v>0.0</v>
      </c>
      <c r="BW489" s="4">
        <v>0.0</v>
      </c>
      <c r="BX489" s="4">
        <v>0.0</v>
      </c>
      <c r="BY489" s="4">
        <v>0.0</v>
      </c>
      <c r="BZ489" s="4">
        <v>1.27</v>
      </c>
      <c r="CA489" s="4">
        <v>0.0</v>
      </c>
      <c r="CB489" s="4">
        <v>0.0</v>
      </c>
      <c r="CC489" s="4">
        <v>0.0</v>
      </c>
      <c r="CD489" s="4">
        <v>0.0</v>
      </c>
      <c r="CE489" s="4">
        <v>3.13</v>
      </c>
      <c r="CF489" s="4">
        <v>0.0</v>
      </c>
      <c r="CG489" s="4">
        <v>0.0</v>
      </c>
      <c r="CH489" s="4">
        <v>20.52</v>
      </c>
      <c r="CI489" s="4">
        <v>0.0</v>
      </c>
      <c r="CJ489" s="4">
        <v>3.02</v>
      </c>
      <c r="CK489" s="4">
        <v>0.0</v>
      </c>
      <c r="CL489" s="4">
        <v>0.0</v>
      </c>
      <c r="CM489" s="4">
        <v>0.0</v>
      </c>
      <c r="CN489" s="4">
        <v>5.12</v>
      </c>
      <c r="CO489" s="4">
        <v>0.0</v>
      </c>
      <c r="CP489" s="4">
        <v>0.0</v>
      </c>
      <c r="CQ489" s="4">
        <v>0.0</v>
      </c>
      <c r="CR489" s="4">
        <v>11.69</v>
      </c>
      <c r="CS489" s="4">
        <v>0.0</v>
      </c>
      <c r="CT489" s="4">
        <v>80.0</v>
      </c>
      <c r="CU489" s="4">
        <v>82.0</v>
      </c>
      <c r="CV489" s="4" t="s">
        <v>1606</v>
      </c>
      <c r="CW489" s="4">
        <v>718.64</v>
      </c>
      <c r="CX489" s="4">
        <v>0.14</v>
      </c>
      <c r="CY489" s="4">
        <v>0.11</v>
      </c>
      <c r="CZ489" s="4">
        <v>0.0</v>
      </c>
      <c r="DA489" s="4">
        <v>0.01</v>
      </c>
      <c r="DB489" s="4">
        <v>0.0</v>
      </c>
      <c r="DC489" s="4">
        <v>0.0</v>
      </c>
      <c r="DD489" s="4">
        <v>0.0</v>
      </c>
      <c r="DE489" s="4">
        <v>0.09</v>
      </c>
      <c r="DF489" s="4">
        <v>0.0</v>
      </c>
      <c r="DG489" s="4">
        <v>0.0</v>
      </c>
      <c r="DH489" s="4">
        <v>0.0</v>
      </c>
      <c r="DI489" s="4">
        <v>0.0</v>
      </c>
      <c r="DJ489" s="4">
        <v>0.0</v>
      </c>
      <c r="DK489" s="4">
        <v>0.0</v>
      </c>
      <c r="DL489" s="4">
        <v>0.0</v>
      </c>
      <c r="DM489" s="4">
        <v>0.36</v>
      </c>
      <c r="DN489" s="4">
        <v>0.0</v>
      </c>
      <c r="DO489" s="4">
        <v>0.1</v>
      </c>
      <c r="DP489" s="4">
        <v>0.09</v>
      </c>
      <c r="DQ489" s="4">
        <v>0.0</v>
      </c>
      <c r="DR489" s="4">
        <v>0.0</v>
      </c>
      <c r="DS489" s="4">
        <v>0.0</v>
      </c>
      <c r="DT489" s="4">
        <v>0.1</v>
      </c>
      <c r="DU489" s="4">
        <v>0.0</v>
      </c>
      <c r="DV489" s="4">
        <v>0.0</v>
      </c>
      <c r="DW489" s="4">
        <v>0.0</v>
      </c>
      <c r="DX489" s="4" t="s">
        <v>1606</v>
      </c>
      <c r="DY489" s="4" t="s">
        <v>1559</v>
      </c>
      <c r="DZ489" s="4" t="s">
        <v>1559</v>
      </c>
      <c r="EA489" s="4" t="s">
        <v>461</v>
      </c>
      <c r="EB489" s="4">
        <v>718.635338211</v>
      </c>
      <c r="EC489" s="6">
        <v>267.0382633837</v>
      </c>
      <c r="ED489" s="7">
        <v>0.37</v>
      </c>
      <c r="EE489" s="4" t="s">
        <v>1606</v>
      </c>
      <c r="EF489" s="4" t="s">
        <v>1555</v>
      </c>
      <c r="EG489" s="4" t="s">
        <v>1555</v>
      </c>
      <c r="EH489" s="4">
        <f t="shared" si="1"/>
        <v>1219.818164</v>
      </c>
      <c r="EI489" s="4">
        <f t="shared" si="2"/>
        <v>1.084268293</v>
      </c>
      <c r="EJ489" s="4">
        <f t="shared" si="3"/>
        <v>1322.610159</v>
      </c>
      <c r="EK489" s="4">
        <f t="shared" si="4"/>
        <v>0.2785963334</v>
      </c>
      <c r="EL489" s="4">
        <f t="shared" si="5"/>
        <v>1.04825104</v>
      </c>
      <c r="EM489" s="4">
        <f t="shared" si="6"/>
        <v>0.4935622318</v>
      </c>
      <c r="EN489" s="4">
        <f t="shared" si="7"/>
        <v>0.3068669528</v>
      </c>
      <c r="EO489" s="4">
        <f t="shared" si="8"/>
        <v>0.07939914163</v>
      </c>
      <c r="EP489" s="4">
        <f t="shared" si="9"/>
        <v>0.1201716738</v>
      </c>
      <c r="EQ489" s="4">
        <f t="shared" si="10"/>
        <v>0.2846698909</v>
      </c>
      <c r="ER489" s="4">
        <f t="shared" si="11"/>
        <v>0.08907884377</v>
      </c>
      <c r="ES489" s="4">
        <f t="shared" si="12"/>
        <v>0.5876729277</v>
      </c>
      <c r="ET489" s="4">
        <f t="shared" si="13"/>
        <v>0.1237206066</v>
      </c>
      <c r="EU489" s="4">
        <f t="shared" si="14"/>
        <v>0.12</v>
      </c>
      <c r="EV489" s="4">
        <f t="shared" si="15"/>
        <v>0.09</v>
      </c>
      <c r="EW489" s="4">
        <f t="shared" si="16"/>
        <v>0.1</v>
      </c>
      <c r="EX489" s="4">
        <f t="shared" si="17"/>
        <v>0.45</v>
      </c>
      <c r="EY489" s="4">
        <f t="shared" si="18"/>
        <v>0.1</v>
      </c>
      <c r="EZ489" s="4">
        <f t="shared" si="19"/>
        <v>1.290992211</v>
      </c>
      <c r="FA489" s="4">
        <f t="shared" si="20"/>
        <v>0.802138561</v>
      </c>
      <c r="FB489" s="4">
        <f t="shared" si="21"/>
        <v>0.3715907766</v>
      </c>
      <c r="FC489" s="4">
        <f t="shared" si="22"/>
        <v>0.04090909091</v>
      </c>
      <c r="FD489" s="4">
        <f t="shared" si="23"/>
        <v>0</v>
      </c>
      <c r="FE489" s="4">
        <f t="shared" si="24"/>
        <v>0.05638820639</v>
      </c>
      <c r="FF489" s="4">
        <f t="shared" si="25"/>
        <v>0</v>
      </c>
      <c r="FG489" s="4">
        <f t="shared" si="26"/>
        <v>0</v>
      </c>
      <c r="FH489" s="4">
        <f t="shared" si="27"/>
        <v>0</v>
      </c>
      <c r="FI489" s="4">
        <f t="shared" si="28"/>
        <v>0</v>
      </c>
      <c r="FJ489" s="4">
        <f t="shared" si="29"/>
        <v>0.1524570025</v>
      </c>
      <c r="FK489" s="4">
        <f t="shared" si="30"/>
        <v>0.05257985258</v>
      </c>
      <c r="FL489" s="4">
        <f t="shared" si="31"/>
        <v>0.0269041769</v>
      </c>
      <c r="FM489" s="4">
        <f t="shared" si="32"/>
        <v>0</v>
      </c>
      <c r="FN489" s="4">
        <f t="shared" si="33"/>
        <v>0.03845208845</v>
      </c>
      <c r="FO489" s="4">
        <f t="shared" si="34"/>
        <v>0.4257985258</v>
      </c>
      <c r="FP489" s="4">
        <f t="shared" si="35"/>
        <v>0.2065110565</v>
      </c>
      <c r="FQ489" s="4">
        <f t="shared" si="36"/>
        <v>1</v>
      </c>
      <c r="FR489" s="4">
        <v>81.4</v>
      </c>
    </row>
    <row r="490" ht="12.75" customHeight="1">
      <c r="A490" s="4" t="s">
        <v>166</v>
      </c>
      <c r="B490" s="4" t="s">
        <v>1554</v>
      </c>
      <c r="C490" s="4" t="s">
        <v>1555</v>
      </c>
      <c r="D490" s="4" t="s">
        <v>1607</v>
      </c>
      <c r="E490" s="4" t="s">
        <v>1608</v>
      </c>
      <c r="F490" s="4">
        <v>792.968353766</v>
      </c>
      <c r="G490" s="4">
        <v>15.3125</v>
      </c>
      <c r="H490" s="4">
        <v>26.5</v>
      </c>
      <c r="I490" s="4">
        <v>56.6875</v>
      </c>
      <c r="J490" s="4">
        <v>76.25</v>
      </c>
      <c r="K490" s="4">
        <v>199.6875</v>
      </c>
      <c r="L490" s="4">
        <v>418.75</v>
      </c>
      <c r="M490" s="4">
        <v>339.066436767578</v>
      </c>
      <c r="N490" s="4">
        <v>1153.41198730469</v>
      </c>
      <c r="O490" s="4">
        <v>720.275770037537</v>
      </c>
      <c r="P490" s="4">
        <v>0.0</v>
      </c>
      <c r="Q490" s="4">
        <v>0.0</v>
      </c>
      <c r="R490" s="4">
        <v>348.875</v>
      </c>
      <c r="S490" s="4">
        <v>317.8125</v>
      </c>
      <c r="T490" s="4">
        <v>126.5</v>
      </c>
      <c r="U490" s="4">
        <v>0.0</v>
      </c>
      <c r="V490" s="4">
        <v>1368.60173433189</v>
      </c>
      <c r="W490" s="4">
        <v>12.1051675206937</v>
      </c>
      <c r="X490" s="4">
        <v>38.0</v>
      </c>
      <c r="Y490" s="4">
        <v>197317.1615</v>
      </c>
      <c r="Z490" s="4">
        <v>610.51</v>
      </c>
      <c r="AA490" s="4">
        <v>25.99</v>
      </c>
      <c r="AB490" s="4">
        <v>25.99</v>
      </c>
      <c r="AC490" s="4">
        <v>0.0</v>
      </c>
      <c r="AD490" s="4">
        <v>4.09</v>
      </c>
      <c r="AE490" s="4">
        <v>17.84</v>
      </c>
      <c r="AF490" s="4">
        <v>562.59</v>
      </c>
      <c r="AG490" s="4">
        <v>193.3</v>
      </c>
      <c r="AH490" s="4">
        <v>4.1</v>
      </c>
      <c r="AI490" s="4">
        <v>3.1</v>
      </c>
      <c r="AJ490" s="4">
        <v>7.2</v>
      </c>
      <c r="AK490" s="4">
        <v>0.0</v>
      </c>
      <c r="AL490" s="4">
        <v>0.0</v>
      </c>
      <c r="AM490" s="4">
        <v>0.0</v>
      </c>
      <c r="AN490" s="4">
        <v>0.0</v>
      </c>
      <c r="AO490" s="4">
        <v>0.0</v>
      </c>
      <c r="AP490" s="4">
        <v>0.0</v>
      </c>
      <c r="AQ490" s="4">
        <v>0.0</v>
      </c>
      <c r="AR490" s="4">
        <v>449.11</v>
      </c>
      <c r="AS490" s="4">
        <v>0.0</v>
      </c>
      <c r="AT490" s="4">
        <v>0.0</v>
      </c>
      <c r="AU490" s="4">
        <v>0.0</v>
      </c>
      <c r="AV490" s="4">
        <v>0.0</v>
      </c>
      <c r="AW490" s="4">
        <v>0.0</v>
      </c>
      <c r="AX490" s="4">
        <v>0.0</v>
      </c>
      <c r="AY490" s="4">
        <v>0.0</v>
      </c>
      <c r="AZ490" s="4">
        <v>0.0</v>
      </c>
      <c r="BA490" s="4">
        <v>0.0</v>
      </c>
      <c r="BB490" s="4">
        <v>0.0</v>
      </c>
      <c r="BC490" s="4">
        <v>0.0</v>
      </c>
      <c r="BD490" s="4">
        <v>0.0</v>
      </c>
      <c r="BE490" s="4">
        <v>0.0</v>
      </c>
      <c r="BF490" s="4">
        <v>0.0</v>
      </c>
      <c r="BG490" s="4">
        <v>0.0</v>
      </c>
      <c r="BH490" s="4">
        <v>0.0</v>
      </c>
      <c r="BI490" s="4">
        <v>0.0</v>
      </c>
      <c r="BJ490" s="4">
        <v>0.0</v>
      </c>
      <c r="BK490" s="4">
        <v>0.0</v>
      </c>
      <c r="BL490" s="4">
        <v>0.0</v>
      </c>
      <c r="BM490" s="4">
        <v>0.0</v>
      </c>
      <c r="BN490" s="4">
        <v>97.87</v>
      </c>
      <c r="BO490" s="4">
        <v>0.0</v>
      </c>
      <c r="BP490" s="4">
        <v>4.68</v>
      </c>
      <c r="BQ490" s="4">
        <v>0.0</v>
      </c>
      <c r="BR490" s="4">
        <v>0.0</v>
      </c>
      <c r="BS490" s="4">
        <v>0.0</v>
      </c>
      <c r="BT490" s="4">
        <v>0.0</v>
      </c>
      <c r="BU490" s="4">
        <v>0.0</v>
      </c>
      <c r="BV490" s="4">
        <v>0.0</v>
      </c>
      <c r="BW490" s="4">
        <v>0.0</v>
      </c>
      <c r="BX490" s="4">
        <v>0.0</v>
      </c>
      <c r="BY490" s="4">
        <v>0.0</v>
      </c>
      <c r="BZ490" s="4">
        <v>0.0</v>
      </c>
      <c r="CA490" s="4">
        <v>0.0</v>
      </c>
      <c r="CB490" s="4">
        <v>0.0</v>
      </c>
      <c r="CC490" s="4">
        <v>0.0</v>
      </c>
      <c r="CD490" s="4">
        <v>1.29</v>
      </c>
      <c r="CE490" s="4">
        <v>0.0</v>
      </c>
      <c r="CF490" s="4">
        <v>0.0</v>
      </c>
      <c r="CG490" s="4">
        <v>0.0</v>
      </c>
      <c r="CH490" s="4">
        <v>45.38</v>
      </c>
      <c r="CI490" s="4">
        <v>0.0</v>
      </c>
      <c r="CJ490" s="4">
        <v>0.0</v>
      </c>
      <c r="CK490" s="4">
        <v>0.0</v>
      </c>
      <c r="CL490" s="4">
        <v>0.0</v>
      </c>
      <c r="CM490" s="4">
        <v>2.05</v>
      </c>
      <c r="CN490" s="4">
        <v>0.0</v>
      </c>
      <c r="CO490" s="4">
        <v>1.27</v>
      </c>
      <c r="CP490" s="4">
        <v>0.0</v>
      </c>
      <c r="CQ490" s="4">
        <v>0.0</v>
      </c>
      <c r="CR490" s="4">
        <v>8.86</v>
      </c>
      <c r="CS490" s="4">
        <v>0.0</v>
      </c>
      <c r="CT490" s="4">
        <v>132.0</v>
      </c>
      <c r="CU490" s="4">
        <v>60.8</v>
      </c>
      <c r="CV490" s="4" t="s">
        <v>1607</v>
      </c>
      <c r="CW490" s="4">
        <v>792.97</v>
      </c>
      <c r="CX490" s="4">
        <v>0.04</v>
      </c>
      <c r="CY490" s="4">
        <v>0.07</v>
      </c>
      <c r="CZ490" s="4">
        <v>0.0</v>
      </c>
      <c r="DA490" s="4">
        <v>0.0</v>
      </c>
      <c r="DB490" s="4">
        <v>0.0</v>
      </c>
      <c r="DC490" s="4">
        <v>0.0</v>
      </c>
      <c r="DD490" s="4">
        <v>0.0</v>
      </c>
      <c r="DE490" s="4">
        <v>0.08</v>
      </c>
      <c r="DF490" s="4">
        <v>0.0</v>
      </c>
      <c r="DG490" s="4">
        <v>0.0</v>
      </c>
      <c r="DH490" s="4">
        <v>0.0</v>
      </c>
      <c r="DI490" s="4">
        <v>0.0</v>
      </c>
      <c r="DJ490" s="4">
        <v>0.0</v>
      </c>
      <c r="DK490" s="4">
        <v>0.06</v>
      </c>
      <c r="DL490" s="4">
        <v>0.0</v>
      </c>
      <c r="DM490" s="4">
        <v>0.05</v>
      </c>
      <c r="DN490" s="4">
        <v>0.01</v>
      </c>
      <c r="DO490" s="4">
        <v>0.1</v>
      </c>
      <c r="DP490" s="4">
        <v>0.09</v>
      </c>
      <c r="DQ490" s="4">
        <v>0.0</v>
      </c>
      <c r="DR490" s="4">
        <v>0.01</v>
      </c>
      <c r="DS490" s="4">
        <v>0.0</v>
      </c>
      <c r="DT490" s="4">
        <v>0.37</v>
      </c>
      <c r="DU490" s="4">
        <v>0.11</v>
      </c>
      <c r="DV490" s="4">
        <v>0.0</v>
      </c>
      <c r="DW490" s="4">
        <v>0.0</v>
      </c>
      <c r="DX490" s="4" t="s">
        <v>1607</v>
      </c>
      <c r="DY490" s="4" t="s">
        <v>1609</v>
      </c>
      <c r="DZ490" s="4" t="s">
        <v>1559</v>
      </c>
      <c r="EA490" s="4" t="s">
        <v>461</v>
      </c>
      <c r="EB490" s="4">
        <v>792.968353766</v>
      </c>
      <c r="EC490" s="6">
        <v>1408.07737578066</v>
      </c>
      <c r="ED490" s="7">
        <v>1.78</v>
      </c>
      <c r="EE490" s="4" t="s">
        <v>1607</v>
      </c>
      <c r="EF490" s="4" t="s">
        <v>1555</v>
      </c>
      <c r="EG490" s="4" t="s">
        <v>1608</v>
      </c>
      <c r="EH490" s="4">
        <f t="shared" si="1"/>
        <v>323.2005397</v>
      </c>
      <c r="EI490" s="4">
        <f t="shared" si="2"/>
        <v>10.04128289</v>
      </c>
      <c r="EJ490" s="4">
        <f t="shared" si="3"/>
        <v>3245.348051</v>
      </c>
      <c r="EK490" s="4">
        <f t="shared" si="4"/>
        <v>0.1679743166</v>
      </c>
      <c r="EL490" s="4">
        <f t="shared" si="5"/>
        <v>0.3402073676</v>
      </c>
      <c r="EM490" s="4">
        <f t="shared" si="6"/>
        <v>0.9306692345</v>
      </c>
      <c r="EN490" s="4">
        <f t="shared" si="7"/>
        <v>0.01974000963</v>
      </c>
      <c r="EO490" s="4">
        <f t="shared" si="8"/>
        <v>0.01492537313</v>
      </c>
      <c r="EP490" s="4">
        <f t="shared" si="9"/>
        <v>0.03466538276</v>
      </c>
      <c r="EQ490" s="4">
        <f t="shared" si="10"/>
        <v>0.04257096526</v>
      </c>
      <c r="ER490" s="4">
        <f t="shared" si="11"/>
        <v>0.02922147057</v>
      </c>
      <c r="ES490" s="4">
        <f t="shared" si="12"/>
        <v>0.9215082472</v>
      </c>
      <c r="ET490" s="4">
        <f t="shared" si="13"/>
        <v>0.7699046212</v>
      </c>
      <c r="EU490" s="4">
        <f t="shared" si="14"/>
        <v>0.07</v>
      </c>
      <c r="EV490" s="4">
        <f t="shared" si="15"/>
        <v>0.08</v>
      </c>
      <c r="EW490" s="4">
        <f t="shared" si="16"/>
        <v>0.16</v>
      </c>
      <c r="EX490" s="4">
        <f t="shared" si="17"/>
        <v>0.16</v>
      </c>
      <c r="EY490" s="4">
        <f t="shared" si="18"/>
        <v>0.37</v>
      </c>
      <c r="EZ490" s="4">
        <f t="shared" si="19"/>
        <v>1.342505904</v>
      </c>
      <c r="FA490" s="4">
        <f t="shared" si="20"/>
        <v>0.8341458178</v>
      </c>
      <c r="FB490" s="4">
        <f t="shared" si="21"/>
        <v>1.775704376</v>
      </c>
      <c r="FC490" s="4">
        <f t="shared" si="22"/>
        <v>0</v>
      </c>
      <c r="FD490" s="4">
        <f t="shared" si="23"/>
        <v>0</v>
      </c>
      <c r="FE490" s="4">
        <f t="shared" si="24"/>
        <v>0</v>
      </c>
      <c r="FF490" s="4">
        <f t="shared" si="25"/>
        <v>0</v>
      </c>
      <c r="FG490" s="4">
        <f t="shared" si="26"/>
        <v>0</v>
      </c>
      <c r="FH490" s="4">
        <f t="shared" si="27"/>
        <v>0</v>
      </c>
      <c r="FI490" s="4">
        <f t="shared" si="28"/>
        <v>0</v>
      </c>
      <c r="FJ490" s="4">
        <f t="shared" si="29"/>
        <v>0.6063816605</v>
      </c>
      <c r="FK490" s="4">
        <f t="shared" si="30"/>
        <v>0.02899628253</v>
      </c>
      <c r="FL490" s="4">
        <f t="shared" si="31"/>
        <v>0</v>
      </c>
      <c r="FM490" s="4">
        <f t="shared" si="32"/>
        <v>0</v>
      </c>
      <c r="FN490" s="4">
        <f t="shared" si="33"/>
        <v>0.007992565056</v>
      </c>
      <c r="FO490" s="4">
        <f t="shared" si="34"/>
        <v>0.2811648079</v>
      </c>
      <c r="FP490" s="4">
        <f t="shared" si="35"/>
        <v>0.07546468401</v>
      </c>
      <c r="FQ490" s="4">
        <f t="shared" si="36"/>
        <v>1</v>
      </c>
      <c r="FR490" s="4">
        <v>161.4</v>
      </c>
    </row>
    <row r="491" ht="12.75" customHeight="1">
      <c r="A491" s="4" t="s">
        <v>166</v>
      </c>
      <c r="B491" s="4" t="s">
        <v>1610</v>
      </c>
      <c r="C491" s="4" t="s">
        <v>1611</v>
      </c>
      <c r="D491" s="4" t="s">
        <v>1612</v>
      </c>
      <c r="E491" s="4" t="s">
        <v>1613</v>
      </c>
      <c r="F491" s="4">
        <v>93.0387056107</v>
      </c>
      <c r="G491" s="4">
        <v>43.875</v>
      </c>
      <c r="H491" s="4">
        <v>24.8125</v>
      </c>
      <c r="I491" s="4">
        <v>21.0</v>
      </c>
      <c r="J491" s="4">
        <v>2.8125</v>
      </c>
      <c r="K491" s="4">
        <v>0.375</v>
      </c>
      <c r="L491" s="4">
        <v>0.0</v>
      </c>
      <c r="M491" s="4">
        <v>67.1504898071289</v>
      </c>
      <c r="N491" s="4">
        <v>117.884216308594</v>
      </c>
      <c r="O491" s="4">
        <v>101.927784448678</v>
      </c>
      <c r="P491" s="4">
        <v>0.0</v>
      </c>
      <c r="Q491" s="4">
        <v>0.0</v>
      </c>
      <c r="R491" s="4">
        <v>0.0</v>
      </c>
      <c r="S491" s="4">
        <v>0.0</v>
      </c>
      <c r="T491" s="4">
        <v>92.875</v>
      </c>
      <c r="U491" s="4">
        <v>0.0</v>
      </c>
      <c r="V491" s="4">
        <v>1418.27187079408</v>
      </c>
      <c r="W491" s="4">
        <v>14.568532974428</v>
      </c>
      <c r="X491" s="4">
        <v>6.0</v>
      </c>
      <c r="Y491" s="4">
        <v>273387.9713</v>
      </c>
      <c r="Z491" s="4">
        <v>35.77</v>
      </c>
      <c r="AA491" s="4">
        <v>32.84</v>
      </c>
      <c r="AB491" s="4">
        <v>32.7</v>
      </c>
      <c r="AC491" s="4">
        <v>0.14</v>
      </c>
      <c r="AD491" s="4">
        <v>0.13</v>
      </c>
      <c r="AE491" s="4">
        <v>2.8</v>
      </c>
      <c r="AF491" s="4">
        <v>0.0</v>
      </c>
      <c r="AG491" s="4">
        <v>119.3</v>
      </c>
      <c r="AH491" s="4">
        <v>0.0</v>
      </c>
      <c r="AI491" s="4">
        <v>0.1</v>
      </c>
      <c r="AJ491" s="4">
        <v>0.0</v>
      </c>
      <c r="AK491" s="4">
        <v>0.0</v>
      </c>
      <c r="AL491" s="4">
        <v>0.0</v>
      </c>
      <c r="AM491" s="4">
        <v>0.0</v>
      </c>
      <c r="AN491" s="4">
        <v>0.0</v>
      </c>
      <c r="AO491" s="4">
        <v>0.0</v>
      </c>
      <c r="AP491" s="4">
        <v>0.0</v>
      </c>
      <c r="AQ491" s="4">
        <v>0.0</v>
      </c>
      <c r="AR491" s="4">
        <v>1.01</v>
      </c>
      <c r="AS491" s="4">
        <v>0.0</v>
      </c>
      <c r="AT491" s="4">
        <v>0.0</v>
      </c>
      <c r="AU491" s="4">
        <v>0.0</v>
      </c>
      <c r="AV491" s="4">
        <v>0.0</v>
      </c>
      <c r="AW491" s="4">
        <v>0.0</v>
      </c>
      <c r="AX491" s="4">
        <v>0.0</v>
      </c>
      <c r="AY491" s="4">
        <v>0.0</v>
      </c>
      <c r="AZ491" s="4">
        <v>0.0</v>
      </c>
      <c r="BA491" s="4">
        <v>0.0</v>
      </c>
      <c r="BB491" s="4">
        <v>1.52</v>
      </c>
      <c r="BC491" s="4">
        <v>0.0</v>
      </c>
      <c r="BD491" s="4">
        <v>0.0</v>
      </c>
      <c r="BE491" s="4">
        <v>0.0</v>
      </c>
      <c r="BF491" s="4">
        <v>0.0</v>
      </c>
      <c r="BG491" s="4">
        <v>0.0</v>
      </c>
      <c r="BH491" s="4">
        <v>0.0</v>
      </c>
      <c r="BI491" s="4">
        <v>0.0</v>
      </c>
      <c r="BJ491" s="4">
        <v>0.0</v>
      </c>
      <c r="BK491" s="4">
        <v>0.0</v>
      </c>
      <c r="BL491" s="4">
        <v>0.0</v>
      </c>
      <c r="BM491" s="4">
        <v>29.05</v>
      </c>
      <c r="BN491" s="4">
        <v>0.0</v>
      </c>
      <c r="BO491" s="4">
        <v>0.0</v>
      </c>
      <c r="BP491" s="4">
        <v>0.0</v>
      </c>
      <c r="BQ491" s="4">
        <v>0.0</v>
      </c>
      <c r="BR491" s="4">
        <v>0.0</v>
      </c>
      <c r="BS491" s="4">
        <v>0.0</v>
      </c>
      <c r="BT491" s="4">
        <v>0.0</v>
      </c>
      <c r="BU491" s="4">
        <v>0.0</v>
      </c>
      <c r="BV491" s="4">
        <v>0.0</v>
      </c>
      <c r="BW491" s="4">
        <v>0.0</v>
      </c>
      <c r="BX491" s="4">
        <v>0.0</v>
      </c>
      <c r="BY491" s="4">
        <v>0.0</v>
      </c>
      <c r="BZ491" s="4">
        <v>0.0</v>
      </c>
      <c r="CA491" s="4">
        <v>0.0</v>
      </c>
      <c r="CB491" s="4">
        <v>0.0</v>
      </c>
      <c r="CC491" s="4">
        <v>1.27</v>
      </c>
      <c r="CD491" s="4">
        <v>0.0</v>
      </c>
      <c r="CE491" s="4">
        <v>1.51</v>
      </c>
      <c r="CF491" s="4">
        <v>0.0</v>
      </c>
      <c r="CG491" s="4">
        <v>0.0</v>
      </c>
      <c r="CH491" s="4">
        <v>0.0</v>
      </c>
      <c r="CI491" s="4">
        <v>0.0</v>
      </c>
      <c r="CJ491" s="4">
        <v>0.0</v>
      </c>
      <c r="CK491" s="4">
        <v>0.0</v>
      </c>
      <c r="CL491" s="4">
        <v>0.0</v>
      </c>
      <c r="CM491" s="4">
        <v>0.0</v>
      </c>
      <c r="CN491" s="4">
        <v>0.0</v>
      </c>
      <c r="CO491" s="4">
        <v>1.41</v>
      </c>
      <c r="CP491" s="4">
        <v>0.0</v>
      </c>
      <c r="CQ491" s="4">
        <v>0.0</v>
      </c>
      <c r="CR491" s="4">
        <v>0.0</v>
      </c>
      <c r="CS491" s="4">
        <v>0.0</v>
      </c>
      <c r="CT491" s="4">
        <v>28.0</v>
      </c>
      <c r="CU491" s="4">
        <v>9.6</v>
      </c>
      <c r="CV491" s="4" t="s">
        <v>1612</v>
      </c>
      <c r="CW491" s="4">
        <v>93.04</v>
      </c>
      <c r="CX491" s="4">
        <v>0.35</v>
      </c>
      <c r="CY491" s="4">
        <v>0.24</v>
      </c>
      <c r="CZ491" s="4">
        <v>0.0</v>
      </c>
      <c r="DA491" s="4">
        <v>0.02</v>
      </c>
      <c r="DB491" s="4">
        <v>0.04</v>
      </c>
      <c r="DC491" s="4">
        <v>0.0</v>
      </c>
      <c r="DD491" s="4">
        <v>0.0</v>
      </c>
      <c r="DE491" s="4">
        <v>0.09</v>
      </c>
      <c r="DF491" s="4">
        <v>0.0</v>
      </c>
      <c r="DG491" s="4">
        <v>0.0</v>
      </c>
      <c r="DH491" s="4">
        <v>0.0</v>
      </c>
      <c r="DI491" s="4">
        <v>0.0</v>
      </c>
      <c r="DJ491" s="4">
        <v>0.0</v>
      </c>
      <c r="DK491" s="4">
        <v>0.02</v>
      </c>
      <c r="DL491" s="4">
        <v>0.0</v>
      </c>
      <c r="DM491" s="4">
        <v>0.05</v>
      </c>
      <c r="DN491" s="4">
        <v>0.0</v>
      </c>
      <c r="DO491" s="4">
        <v>0.18</v>
      </c>
      <c r="DP491" s="4">
        <v>0.0</v>
      </c>
      <c r="DQ491" s="4">
        <v>0.0</v>
      </c>
      <c r="DR491" s="4">
        <v>0.0</v>
      </c>
      <c r="DS491" s="4">
        <v>0.0</v>
      </c>
      <c r="DT491" s="4">
        <v>0.01</v>
      </c>
      <c r="DU491" s="4">
        <v>0.0</v>
      </c>
      <c r="DV491" s="4">
        <v>0.0</v>
      </c>
      <c r="DW491" s="4">
        <v>0.0</v>
      </c>
      <c r="DX491" s="4" t="s">
        <v>1612</v>
      </c>
      <c r="DY491" s="4" t="s">
        <v>1614</v>
      </c>
      <c r="DZ491" s="4" t="s">
        <v>1615</v>
      </c>
      <c r="EA491" s="4" t="s">
        <v>461</v>
      </c>
      <c r="EB491" s="4">
        <v>93.0387056107</v>
      </c>
      <c r="EC491" s="6">
        <v>0.0</v>
      </c>
      <c r="ED491" s="7">
        <v>0.0</v>
      </c>
      <c r="EE491" s="4" t="s">
        <v>1612</v>
      </c>
      <c r="EF491" s="4" t="s">
        <v>1611</v>
      </c>
      <c r="EG491" s="4" t="s">
        <v>1613</v>
      </c>
      <c r="EH491" s="4">
        <f t="shared" si="1"/>
        <v>7642.94021</v>
      </c>
      <c r="EI491" s="4">
        <f t="shared" si="2"/>
        <v>3.726041667</v>
      </c>
      <c r="EJ491" s="4">
        <f t="shared" si="3"/>
        <v>28477.91368</v>
      </c>
      <c r="EK491" s="4">
        <f t="shared" si="4"/>
        <v>0.8546267822</v>
      </c>
      <c r="EL491" s="4">
        <f t="shared" si="5"/>
        <v>3.337992731</v>
      </c>
      <c r="EM491" s="4">
        <f t="shared" si="6"/>
        <v>0.9991624791</v>
      </c>
      <c r="EN491" s="4">
        <f t="shared" si="7"/>
        <v>0</v>
      </c>
      <c r="EO491" s="4">
        <f t="shared" si="8"/>
        <v>0.000837520938</v>
      </c>
      <c r="EP491" s="4">
        <f t="shared" si="9"/>
        <v>0</v>
      </c>
      <c r="EQ491" s="4">
        <f t="shared" si="10"/>
        <v>0.9180877831</v>
      </c>
      <c r="ER491" s="4">
        <f t="shared" si="11"/>
        <v>0.0782778865</v>
      </c>
      <c r="ES491" s="4">
        <f t="shared" si="12"/>
        <v>0</v>
      </c>
      <c r="ET491" s="4">
        <f t="shared" si="13"/>
        <v>0.3844636462</v>
      </c>
      <c r="EU491" s="4">
        <f t="shared" si="14"/>
        <v>0.3</v>
      </c>
      <c r="EV491" s="4">
        <f t="shared" si="15"/>
        <v>0.09</v>
      </c>
      <c r="EW491" s="4">
        <f t="shared" si="16"/>
        <v>0.2</v>
      </c>
      <c r="EX491" s="4">
        <f t="shared" si="17"/>
        <v>0.05</v>
      </c>
      <c r="EY491" s="4">
        <f t="shared" si="18"/>
        <v>0.01</v>
      </c>
      <c r="EZ491" s="4">
        <f t="shared" si="19"/>
        <v>1.095632844</v>
      </c>
      <c r="FA491" s="4">
        <f t="shared" si="20"/>
        <v>0.6807549615</v>
      </c>
      <c r="FB491" s="4">
        <f t="shared" si="21"/>
        <v>0</v>
      </c>
      <c r="FC491" s="4">
        <f t="shared" si="22"/>
        <v>0</v>
      </c>
      <c r="FD491" s="4">
        <f t="shared" si="23"/>
        <v>0</v>
      </c>
      <c r="FE491" s="4">
        <f t="shared" si="24"/>
        <v>0.04372842348</v>
      </c>
      <c r="FF491" s="4">
        <f t="shared" si="25"/>
        <v>0</v>
      </c>
      <c r="FG491" s="4">
        <f t="shared" si="26"/>
        <v>0</v>
      </c>
      <c r="FH491" s="4">
        <f t="shared" si="27"/>
        <v>0</v>
      </c>
      <c r="FI491" s="4">
        <f t="shared" si="28"/>
        <v>0.835730725</v>
      </c>
      <c r="FJ491" s="4">
        <f t="shared" si="29"/>
        <v>0</v>
      </c>
      <c r="FK491" s="4">
        <f t="shared" si="30"/>
        <v>0</v>
      </c>
      <c r="FL491" s="4">
        <f t="shared" si="31"/>
        <v>0</v>
      </c>
      <c r="FM491" s="4">
        <f t="shared" si="32"/>
        <v>0</v>
      </c>
      <c r="FN491" s="4">
        <f t="shared" si="33"/>
        <v>0.07997698504</v>
      </c>
      <c r="FO491" s="4">
        <f t="shared" si="34"/>
        <v>0</v>
      </c>
      <c r="FP491" s="4">
        <f t="shared" si="35"/>
        <v>0.04056386651</v>
      </c>
      <c r="FQ491" s="4">
        <f t="shared" si="36"/>
        <v>1</v>
      </c>
      <c r="FR491" s="4">
        <v>34.76</v>
      </c>
    </row>
    <row r="492" ht="12.75" customHeight="1">
      <c r="A492" s="4" t="s">
        <v>166</v>
      </c>
      <c r="B492" s="4" t="s">
        <v>1610</v>
      </c>
      <c r="C492" s="4" t="s">
        <v>1611</v>
      </c>
      <c r="D492" s="4" t="s">
        <v>1616</v>
      </c>
      <c r="E492" s="4" t="s">
        <v>1087</v>
      </c>
      <c r="F492" s="4">
        <v>451.155019517</v>
      </c>
      <c r="G492" s="4">
        <v>155.5625</v>
      </c>
      <c r="H492" s="4">
        <v>121.875</v>
      </c>
      <c r="I492" s="4">
        <v>100.3125</v>
      </c>
      <c r="J492" s="4">
        <v>45.125</v>
      </c>
      <c r="K492" s="4">
        <v>27.6875</v>
      </c>
      <c r="L492" s="4">
        <v>0.625</v>
      </c>
      <c r="M492" s="4">
        <v>60.0</v>
      </c>
      <c r="N492" s="4">
        <v>141.597076416016</v>
      </c>
      <c r="O492" s="4">
        <v>99.4830027531514</v>
      </c>
      <c r="P492" s="4">
        <v>71.8125</v>
      </c>
      <c r="Q492" s="4">
        <v>0.0</v>
      </c>
      <c r="R492" s="4">
        <v>0.0</v>
      </c>
      <c r="S492" s="4">
        <v>0.0</v>
      </c>
      <c r="T492" s="4">
        <v>379.375</v>
      </c>
      <c r="U492" s="4">
        <v>0.0</v>
      </c>
      <c r="V492" s="4">
        <v>1430.66472545757</v>
      </c>
      <c r="W492" s="4">
        <v>14.5049278979479</v>
      </c>
      <c r="X492" s="4">
        <v>26.0</v>
      </c>
      <c r="Y492" s="4">
        <v>700228.5431</v>
      </c>
      <c r="Z492" s="4">
        <v>122.87</v>
      </c>
      <c r="AA492" s="4">
        <v>106.46</v>
      </c>
      <c r="AB492" s="4">
        <v>100.98</v>
      </c>
      <c r="AC492" s="4">
        <v>5.48</v>
      </c>
      <c r="AD492" s="4">
        <v>1.49</v>
      </c>
      <c r="AE492" s="4">
        <v>10.42</v>
      </c>
      <c r="AF492" s="4">
        <v>4.5</v>
      </c>
      <c r="AG492" s="4">
        <v>303.7</v>
      </c>
      <c r="AH492" s="4">
        <v>2.3</v>
      </c>
      <c r="AI492" s="4">
        <v>0.0</v>
      </c>
      <c r="AJ492" s="4">
        <v>0.0</v>
      </c>
      <c r="AK492" s="4">
        <v>7.68</v>
      </c>
      <c r="AL492" s="4">
        <v>0.0</v>
      </c>
      <c r="AM492" s="4">
        <v>0.0</v>
      </c>
      <c r="AN492" s="4">
        <v>0.0</v>
      </c>
      <c r="AO492" s="4">
        <v>0.0</v>
      </c>
      <c r="AP492" s="4">
        <v>9.5</v>
      </c>
      <c r="AQ492" s="4">
        <v>0.0</v>
      </c>
      <c r="AR492" s="4">
        <v>7.99</v>
      </c>
      <c r="AS492" s="4">
        <v>0.0</v>
      </c>
      <c r="AT492" s="4">
        <v>0.0</v>
      </c>
      <c r="AU492" s="4">
        <v>0.0</v>
      </c>
      <c r="AV492" s="4">
        <v>0.0</v>
      </c>
      <c r="AW492" s="4">
        <v>0.0</v>
      </c>
      <c r="AX492" s="4">
        <v>0.0</v>
      </c>
      <c r="AY492" s="4">
        <v>0.0</v>
      </c>
      <c r="AZ492" s="4">
        <v>0.0</v>
      </c>
      <c r="BA492" s="4">
        <v>0.0</v>
      </c>
      <c r="BB492" s="4">
        <v>6.36</v>
      </c>
      <c r="BC492" s="4">
        <v>0.0</v>
      </c>
      <c r="BD492" s="4">
        <v>0.0</v>
      </c>
      <c r="BE492" s="4">
        <v>0.0</v>
      </c>
      <c r="BF492" s="4">
        <v>0.0</v>
      </c>
      <c r="BG492" s="4">
        <v>0.0</v>
      </c>
      <c r="BH492" s="4">
        <v>0.0</v>
      </c>
      <c r="BI492" s="4">
        <v>0.0</v>
      </c>
      <c r="BJ492" s="4">
        <v>0.0</v>
      </c>
      <c r="BK492" s="4">
        <v>0.0</v>
      </c>
      <c r="BL492" s="4">
        <v>0.0</v>
      </c>
      <c r="BM492" s="4">
        <v>42.0</v>
      </c>
      <c r="BN492" s="4">
        <v>14.89</v>
      </c>
      <c r="BO492" s="4">
        <v>0.0</v>
      </c>
      <c r="BP492" s="4">
        <v>0.0</v>
      </c>
      <c r="BQ492" s="4">
        <v>0.0</v>
      </c>
      <c r="BR492" s="4">
        <v>0.0</v>
      </c>
      <c r="BS492" s="4">
        <v>18.06</v>
      </c>
      <c r="BT492" s="4">
        <v>0.0</v>
      </c>
      <c r="BU492" s="4">
        <v>0.0</v>
      </c>
      <c r="BV492" s="4">
        <v>0.0</v>
      </c>
      <c r="BW492" s="4">
        <v>0.0</v>
      </c>
      <c r="BX492" s="4">
        <v>0.0</v>
      </c>
      <c r="BY492" s="4">
        <v>0.0</v>
      </c>
      <c r="BZ492" s="4">
        <v>2.94</v>
      </c>
      <c r="CA492" s="4">
        <v>0.0</v>
      </c>
      <c r="CB492" s="4">
        <v>0.0</v>
      </c>
      <c r="CC492" s="4">
        <v>0.0</v>
      </c>
      <c r="CD492" s="4">
        <v>0.0</v>
      </c>
      <c r="CE492" s="4">
        <v>1.03</v>
      </c>
      <c r="CF492" s="4">
        <v>0.0</v>
      </c>
      <c r="CG492" s="4">
        <v>0.0</v>
      </c>
      <c r="CH492" s="4">
        <v>2.16</v>
      </c>
      <c r="CI492" s="4">
        <v>0.0</v>
      </c>
      <c r="CJ492" s="4">
        <v>0.0</v>
      </c>
      <c r="CK492" s="4">
        <v>0.0</v>
      </c>
      <c r="CL492" s="4">
        <v>0.0</v>
      </c>
      <c r="CM492" s="4">
        <v>2.5</v>
      </c>
      <c r="CN492" s="4">
        <v>0.0</v>
      </c>
      <c r="CO492" s="4">
        <v>3.91</v>
      </c>
      <c r="CP492" s="4">
        <v>0.0</v>
      </c>
      <c r="CQ492" s="4">
        <v>0.0</v>
      </c>
      <c r="CR492" s="4">
        <v>1.29</v>
      </c>
      <c r="CS492" s="4">
        <v>2.56</v>
      </c>
      <c r="CT492" s="4">
        <v>98.0</v>
      </c>
      <c r="CU492" s="4">
        <v>46.8</v>
      </c>
      <c r="CV492" s="4" t="s">
        <v>1616</v>
      </c>
      <c r="CW492" s="4">
        <v>451.16</v>
      </c>
      <c r="CX492" s="4">
        <v>0.57</v>
      </c>
      <c r="CY492" s="4">
        <v>0.18</v>
      </c>
      <c r="CZ492" s="4">
        <v>0.0</v>
      </c>
      <c r="DA492" s="4">
        <v>0.03</v>
      </c>
      <c r="DB492" s="4">
        <v>0.04</v>
      </c>
      <c r="DC492" s="4">
        <v>0.0</v>
      </c>
      <c r="DD492" s="4">
        <v>0.0</v>
      </c>
      <c r="DE492" s="4">
        <v>0.03</v>
      </c>
      <c r="DF492" s="4">
        <v>0.0</v>
      </c>
      <c r="DG492" s="4">
        <v>0.0</v>
      </c>
      <c r="DH492" s="4">
        <v>0.0</v>
      </c>
      <c r="DI492" s="4">
        <v>0.0</v>
      </c>
      <c r="DJ492" s="4">
        <v>0.0</v>
      </c>
      <c r="DK492" s="4">
        <v>0.05</v>
      </c>
      <c r="DL492" s="4">
        <v>0.0</v>
      </c>
      <c r="DM492" s="4">
        <v>0.02</v>
      </c>
      <c r="DN492" s="4">
        <v>0.0</v>
      </c>
      <c r="DO492" s="4">
        <v>0.05</v>
      </c>
      <c r="DP492" s="4">
        <v>0.01</v>
      </c>
      <c r="DQ492" s="4">
        <v>0.0</v>
      </c>
      <c r="DR492" s="4">
        <v>0.0</v>
      </c>
      <c r="DS492" s="4">
        <v>0.02</v>
      </c>
      <c r="DT492" s="4">
        <v>0.02</v>
      </c>
      <c r="DU492" s="4">
        <v>0.0</v>
      </c>
      <c r="DV492" s="4">
        <v>0.0</v>
      </c>
      <c r="DW492" s="4">
        <v>0.0</v>
      </c>
      <c r="DX492" s="4" t="s">
        <v>1616</v>
      </c>
      <c r="DY492" s="4" t="s">
        <v>1088</v>
      </c>
      <c r="DZ492" s="4" t="s">
        <v>1615</v>
      </c>
      <c r="EA492" s="4" t="s">
        <v>461</v>
      </c>
      <c r="EB492" s="4">
        <v>451.155019517</v>
      </c>
      <c r="EC492" s="6">
        <v>0.0</v>
      </c>
      <c r="ED492" s="7">
        <v>0.0</v>
      </c>
      <c r="EE492" s="4" t="s">
        <v>1616</v>
      </c>
      <c r="EF492" s="4" t="s">
        <v>1611</v>
      </c>
      <c r="EG492" s="4" t="s">
        <v>1087</v>
      </c>
      <c r="EH492" s="4">
        <f t="shared" si="1"/>
        <v>5698.938253</v>
      </c>
      <c r="EI492" s="4">
        <f t="shared" si="2"/>
        <v>2.62542735</v>
      </c>
      <c r="EJ492" s="4">
        <f t="shared" si="3"/>
        <v>14962.14836</v>
      </c>
      <c r="EK492" s="4">
        <f t="shared" si="4"/>
        <v>0.6545942866</v>
      </c>
      <c r="EL492" s="4">
        <f t="shared" si="5"/>
        <v>2.490437047</v>
      </c>
      <c r="EM492" s="4">
        <f t="shared" si="6"/>
        <v>0.9924836601</v>
      </c>
      <c r="EN492" s="4">
        <f t="shared" si="7"/>
        <v>0.007516339869</v>
      </c>
      <c r="EO492" s="4">
        <f t="shared" si="8"/>
        <v>0</v>
      </c>
      <c r="EP492" s="4">
        <f t="shared" si="9"/>
        <v>0</v>
      </c>
      <c r="EQ492" s="4">
        <f t="shared" si="10"/>
        <v>0.8664442093</v>
      </c>
      <c r="ER492" s="4">
        <f t="shared" si="11"/>
        <v>0.08480507854</v>
      </c>
      <c r="ES492" s="4">
        <f t="shared" si="12"/>
        <v>0.03662407422</v>
      </c>
      <c r="ET492" s="4">
        <f t="shared" si="13"/>
        <v>0.2723454127</v>
      </c>
      <c r="EU492" s="4">
        <f t="shared" si="14"/>
        <v>0.25</v>
      </c>
      <c r="EV492" s="4">
        <f t="shared" si="15"/>
        <v>0.03</v>
      </c>
      <c r="EW492" s="4">
        <f t="shared" si="16"/>
        <v>0.1</v>
      </c>
      <c r="EX492" s="4">
        <f t="shared" si="17"/>
        <v>0.03</v>
      </c>
      <c r="EY492" s="4">
        <f t="shared" si="18"/>
        <v>0.04</v>
      </c>
      <c r="EZ492" s="4">
        <f t="shared" si="19"/>
        <v>0.9159806064</v>
      </c>
      <c r="FA492" s="4">
        <f t="shared" si="20"/>
        <v>0.5691307501</v>
      </c>
      <c r="FB492" s="4">
        <f t="shared" si="21"/>
        <v>0</v>
      </c>
      <c r="FC492" s="4">
        <f t="shared" si="22"/>
        <v>0.09386458079</v>
      </c>
      <c r="FD492" s="4">
        <f t="shared" si="23"/>
        <v>0</v>
      </c>
      <c r="FE492" s="4">
        <f t="shared" si="24"/>
        <v>0.07773160596</v>
      </c>
      <c r="FF492" s="4">
        <f t="shared" si="25"/>
        <v>0</v>
      </c>
      <c r="FG492" s="4">
        <f t="shared" si="26"/>
        <v>0</v>
      </c>
      <c r="FH492" s="4">
        <f t="shared" si="27"/>
        <v>0</v>
      </c>
      <c r="FI492" s="4">
        <f t="shared" si="28"/>
        <v>0.5133219262</v>
      </c>
      <c r="FJ492" s="4">
        <f t="shared" si="29"/>
        <v>0.1819848448</v>
      </c>
      <c r="FK492" s="4">
        <f t="shared" si="30"/>
        <v>0</v>
      </c>
      <c r="FL492" s="4">
        <f t="shared" si="31"/>
        <v>0</v>
      </c>
      <c r="FM492" s="4">
        <f t="shared" si="32"/>
        <v>0</v>
      </c>
      <c r="FN492" s="4">
        <f t="shared" si="33"/>
        <v>0.01258860914</v>
      </c>
      <c r="FO492" s="4">
        <f t="shared" si="34"/>
        <v>0.02639941335</v>
      </c>
      <c r="FP492" s="4">
        <f t="shared" si="35"/>
        <v>0.0941090198</v>
      </c>
      <c r="FQ492" s="4">
        <f t="shared" si="36"/>
        <v>1</v>
      </c>
      <c r="FR492" s="4">
        <v>81.82</v>
      </c>
    </row>
    <row r="493" ht="12.75" customHeight="1">
      <c r="A493" s="4" t="s">
        <v>166</v>
      </c>
      <c r="B493" s="4" t="s">
        <v>1610</v>
      </c>
      <c r="C493" s="4" t="s">
        <v>1611</v>
      </c>
      <c r="D493" s="4" t="s">
        <v>1617</v>
      </c>
      <c r="E493" s="4" t="s">
        <v>1618</v>
      </c>
      <c r="F493" s="4">
        <v>280.106840369</v>
      </c>
      <c r="G493" s="4">
        <v>93.1875</v>
      </c>
      <c r="H493" s="4">
        <v>63.3125</v>
      </c>
      <c r="I493" s="4">
        <v>59.1875</v>
      </c>
      <c r="J493" s="4">
        <v>38.75</v>
      </c>
      <c r="K493" s="4">
        <v>22.1875</v>
      </c>
      <c r="L493" s="4">
        <v>3.6875</v>
      </c>
      <c r="M493" s="4">
        <v>40.3777351379395</v>
      </c>
      <c r="N493" s="4">
        <v>104.711791992188</v>
      </c>
      <c r="O493" s="4">
        <v>70.4792456755537</v>
      </c>
      <c r="P493" s="4">
        <v>16.25</v>
      </c>
      <c r="Q493" s="4">
        <v>0.0</v>
      </c>
      <c r="R493" s="4">
        <v>0.0</v>
      </c>
      <c r="S493" s="4">
        <v>0.0</v>
      </c>
      <c r="T493" s="4">
        <v>264.0625</v>
      </c>
      <c r="U493" s="4">
        <v>0.0</v>
      </c>
      <c r="V493" s="4">
        <v>1401.7687680998</v>
      </c>
      <c r="W493" s="4">
        <v>14.6284740476721</v>
      </c>
      <c r="X493" s="4">
        <v>24.0</v>
      </c>
      <c r="Y493" s="4">
        <v>310099.1202</v>
      </c>
      <c r="Z493" s="4">
        <v>106.11</v>
      </c>
      <c r="AA493" s="4">
        <v>69.95</v>
      </c>
      <c r="AB493" s="4">
        <v>53.32</v>
      </c>
      <c r="AC493" s="4">
        <v>16.63</v>
      </c>
      <c r="AD493" s="4">
        <v>1.62</v>
      </c>
      <c r="AE493" s="4">
        <v>26.41</v>
      </c>
      <c r="AF493" s="4">
        <v>8.13</v>
      </c>
      <c r="AG493" s="4">
        <v>42.2</v>
      </c>
      <c r="AH493" s="4">
        <v>1.6</v>
      </c>
      <c r="AI493" s="4">
        <v>0.4</v>
      </c>
      <c r="AJ493" s="4">
        <v>14.4</v>
      </c>
      <c r="AK493" s="4">
        <v>5.22</v>
      </c>
      <c r="AL493" s="4">
        <v>0.0</v>
      </c>
      <c r="AM493" s="4">
        <v>0.0</v>
      </c>
      <c r="AN493" s="4">
        <v>0.0</v>
      </c>
      <c r="AO493" s="4">
        <v>0.0</v>
      </c>
      <c r="AP493" s="4">
        <v>0.0</v>
      </c>
      <c r="AQ493" s="4">
        <v>0.0</v>
      </c>
      <c r="AR493" s="4">
        <v>4.5</v>
      </c>
      <c r="AS493" s="4">
        <v>0.0</v>
      </c>
      <c r="AT493" s="4">
        <v>2.45</v>
      </c>
      <c r="AU493" s="4">
        <v>0.0</v>
      </c>
      <c r="AV493" s="4">
        <v>0.0</v>
      </c>
      <c r="AW493" s="4">
        <v>0.0</v>
      </c>
      <c r="AX493" s="4">
        <v>0.0</v>
      </c>
      <c r="AY493" s="4">
        <v>0.0</v>
      </c>
      <c r="AZ493" s="4">
        <v>0.0</v>
      </c>
      <c r="BA493" s="4">
        <v>0.0</v>
      </c>
      <c r="BB493" s="4">
        <v>18.88</v>
      </c>
      <c r="BC493" s="4">
        <v>0.0</v>
      </c>
      <c r="BD493" s="4">
        <v>0.0</v>
      </c>
      <c r="BE493" s="4">
        <v>0.0</v>
      </c>
      <c r="BF493" s="4">
        <v>0.0</v>
      </c>
      <c r="BG493" s="4">
        <v>0.0</v>
      </c>
      <c r="BH493" s="4">
        <v>0.0</v>
      </c>
      <c r="BI493" s="4">
        <v>0.0</v>
      </c>
      <c r="BJ493" s="4">
        <v>0.0</v>
      </c>
      <c r="BK493" s="4">
        <v>0.0</v>
      </c>
      <c r="BL493" s="4">
        <v>0.0</v>
      </c>
      <c r="BM493" s="4">
        <v>0.0</v>
      </c>
      <c r="BN493" s="4">
        <v>52.88</v>
      </c>
      <c r="BO493" s="4">
        <v>0.0</v>
      </c>
      <c r="BP493" s="4">
        <v>0.0</v>
      </c>
      <c r="BQ493" s="4">
        <v>0.0</v>
      </c>
      <c r="BR493" s="4">
        <v>0.0</v>
      </c>
      <c r="BS493" s="4">
        <v>0.0</v>
      </c>
      <c r="BT493" s="4">
        <v>0.0</v>
      </c>
      <c r="BU493" s="4">
        <v>0.0</v>
      </c>
      <c r="BV493" s="4">
        <v>0.0</v>
      </c>
      <c r="BW493" s="4">
        <v>0.0</v>
      </c>
      <c r="BX493" s="4">
        <v>0.0</v>
      </c>
      <c r="BY493" s="4">
        <v>0.0</v>
      </c>
      <c r="BZ493" s="4">
        <v>0.0</v>
      </c>
      <c r="CA493" s="4">
        <v>0.0</v>
      </c>
      <c r="CB493" s="4">
        <v>0.0</v>
      </c>
      <c r="CC493" s="4">
        <v>6.91</v>
      </c>
      <c r="CD493" s="4">
        <v>0.0</v>
      </c>
      <c r="CE493" s="4">
        <v>1.92</v>
      </c>
      <c r="CF493" s="4">
        <v>0.0</v>
      </c>
      <c r="CG493" s="4">
        <v>0.0</v>
      </c>
      <c r="CH493" s="4">
        <v>0.0</v>
      </c>
      <c r="CI493" s="4">
        <v>0.0</v>
      </c>
      <c r="CJ493" s="4">
        <v>0.0</v>
      </c>
      <c r="CK493" s="4">
        <v>0.0</v>
      </c>
      <c r="CL493" s="4">
        <v>0.0</v>
      </c>
      <c r="CM493" s="4">
        <v>0.0</v>
      </c>
      <c r="CN493" s="4">
        <v>0.0</v>
      </c>
      <c r="CO493" s="4">
        <v>1.19</v>
      </c>
      <c r="CP493" s="4">
        <v>1.21</v>
      </c>
      <c r="CQ493" s="4">
        <v>0.0</v>
      </c>
      <c r="CR493" s="4">
        <v>10.95</v>
      </c>
      <c r="CS493" s="4">
        <v>0.0</v>
      </c>
      <c r="CT493" s="4">
        <v>63.0</v>
      </c>
      <c r="CU493" s="4">
        <v>33.6</v>
      </c>
      <c r="CV493" s="4" t="s">
        <v>1617</v>
      </c>
      <c r="CW493" s="4">
        <v>280.11</v>
      </c>
      <c r="CX493" s="4">
        <v>0.3</v>
      </c>
      <c r="CY493" s="4">
        <v>0.34</v>
      </c>
      <c r="CZ493" s="4">
        <v>0.0</v>
      </c>
      <c r="DA493" s="4">
        <v>0.1</v>
      </c>
      <c r="DB493" s="4">
        <v>0.01</v>
      </c>
      <c r="DC493" s="4">
        <v>0.0</v>
      </c>
      <c r="DD493" s="4">
        <v>0.0</v>
      </c>
      <c r="DE493" s="4">
        <v>0.07</v>
      </c>
      <c r="DF493" s="4">
        <v>0.0</v>
      </c>
      <c r="DG493" s="4">
        <v>0.0</v>
      </c>
      <c r="DH493" s="4">
        <v>0.0</v>
      </c>
      <c r="DI493" s="4">
        <v>0.0</v>
      </c>
      <c r="DJ493" s="4">
        <v>0.0</v>
      </c>
      <c r="DK493" s="4">
        <v>0.01</v>
      </c>
      <c r="DL493" s="4">
        <v>0.0</v>
      </c>
      <c r="DM493" s="4">
        <v>0.0</v>
      </c>
      <c r="DN493" s="4">
        <v>0.0</v>
      </c>
      <c r="DO493" s="4">
        <v>0.03</v>
      </c>
      <c r="DP493" s="4">
        <v>0.12</v>
      </c>
      <c r="DQ493" s="4">
        <v>0.0</v>
      </c>
      <c r="DR493" s="4">
        <v>0.0</v>
      </c>
      <c r="DS493" s="4">
        <v>0.01</v>
      </c>
      <c r="DT493" s="4">
        <v>0.0</v>
      </c>
      <c r="DU493" s="4">
        <v>0.0</v>
      </c>
      <c r="DV493" s="4">
        <v>0.0</v>
      </c>
      <c r="DW493" s="4">
        <v>0.0</v>
      </c>
      <c r="DX493" s="4" t="s">
        <v>1617</v>
      </c>
      <c r="DY493" s="4" t="s">
        <v>1619</v>
      </c>
      <c r="DZ493" s="4" t="s">
        <v>1615</v>
      </c>
      <c r="EA493" s="4" t="s">
        <v>461</v>
      </c>
      <c r="EB493" s="4">
        <v>280.106840369</v>
      </c>
      <c r="EC493" s="6">
        <v>0.0</v>
      </c>
      <c r="ED493" s="7">
        <v>0.0</v>
      </c>
      <c r="EE493" s="4" t="s">
        <v>1617</v>
      </c>
      <c r="EF493" s="4" t="s">
        <v>1611</v>
      </c>
      <c r="EG493" s="4" t="s">
        <v>1618</v>
      </c>
      <c r="EH493" s="4">
        <f t="shared" si="1"/>
        <v>2922.430687</v>
      </c>
      <c r="EI493" s="4">
        <f t="shared" si="2"/>
        <v>3.158035714</v>
      </c>
      <c r="EJ493" s="4">
        <f t="shared" si="3"/>
        <v>9229.140482</v>
      </c>
      <c r="EK493" s="4">
        <f t="shared" si="4"/>
        <v>0.7485628122</v>
      </c>
      <c r="EL493" s="4">
        <f t="shared" si="5"/>
        <v>0.5522570917</v>
      </c>
      <c r="EM493" s="4">
        <f t="shared" si="6"/>
        <v>0.7201365188</v>
      </c>
      <c r="EN493" s="4">
        <f t="shared" si="7"/>
        <v>0.02730375427</v>
      </c>
      <c r="EO493" s="4">
        <f t="shared" si="8"/>
        <v>0.006825938567</v>
      </c>
      <c r="EP493" s="4">
        <f t="shared" si="9"/>
        <v>0.2457337884</v>
      </c>
      <c r="EQ493" s="4">
        <f t="shared" si="10"/>
        <v>0.6592215625</v>
      </c>
      <c r="ER493" s="4">
        <f t="shared" si="11"/>
        <v>0.2488926586</v>
      </c>
      <c r="ES493" s="4">
        <f t="shared" si="12"/>
        <v>0.07661860334</v>
      </c>
      <c r="ET493" s="4">
        <f t="shared" si="13"/>
        <v>0.3788197384</v>
      </c>
      <c r="EU493" s="4">
        <f t="shared" si="14"/>
        <v>0.45</v>
      </c>
      <c r="EV493" s="4">
        <f t="shared" si="15"/>
        <v>0.07</v>
      </c>
      <c r="EW493" s="4">
        <f t="shared" si="16"/>
        <v>0.04</v>
      </c>
      <c r="EX493" s="4">
        <f t="shared" si="17"/>
        <v>0.12</v>
      </c>
      <c r="EY493" s="4">
        <f t="shared" si="18"/>
        <v>0.01</v>
      </c>
      <c r="EZ493" s="4">
        <f t="shared" si="19"/>
        <v>0.9747150251</v>
      </c>
      <c r="FA493" s="4">
        <f t="shared" si="20"/>
        <v>0.6056244963</v>
      </c>
      <c r="FB493" s="4">
        <f t="shared" si="21"/>
        <v>0</v>
      </c>
      <c r="FC493" s="4">
        <f t="shared" si="22"/>
        <v>0.05137289637</v>
      </c>
      <c r="FD493" s="4">
        <f t="shared" si="23"/>
        <v>0.02411180002</v>
      </c>
      <c r="FE493" s="4">
        <f t="shared" si="24"/>
        <v>0.1858084834</v>
      </c>
      <c r="FF493" s="4">
        <f t="shared" si="25"/>
        <v>0</v>
      </c>
      <c r="FG493" s="4">
        <f t="shared" si="26"/>
        <v>0</v>
      </c>
      <c r="FH493" s="4">
        <f t="shared" si="27"/>
        <v>0</v>
      </c>
      <c r="FI493" s="4">
        <f t="shared" si="28"/>
        <v>0</v>
      </c>
      <c r="FJ493" s="4">
        <f t="shared" si="29"/>
        <v>0.5204212184</v>
      </c>
      <c r="FK493" s="4">
        <f t="shared" si="30"/>
        <v>0</v>
      </c>
      <c r="FL493" s="4">
        <f t="shared" si="31"/>
        <v>0</v>
      </c>
      <c r="FM493" s="4">
        <f t="shared" si="32"/>
        <v>0</v>
      </c>
      <c r="FN493" s="4">
        <f t="shared" si="33"/>
        <v>0.08690089558</v>
      </c>
      <c r="FO493" s="4">
        <f t="shared" si="34"/>
        <v>0</v>
      </c>
      <c r="FP493" s="4">
        <f t="shared" si="35"/>
        <v>0.1313847062</v>
      </c>
      <c r="FQ493" s="4">
        <f t="shared" si="36"/>
        <v>1</v>
      </c>
      <c r="FR493" s="4">
        <v>101.61</v>
      </c>
    </row>
    <row r="494" ht="12.75" customHeight="1">
      <c r="A494" s="4" t="s">
        <v>166</v>
      </c>
      <c r="B494" s="4" t="s">
        <v>1610</v>
      </c>
      <c r="C494" s="4" t="s">
        <v>1611</v>
      </c>
      <c r="D494" s="4" t="s">
        <v>1620</v>
      </c>
      <c r="E494" s="4" t="s">
        <v>1621</v>
      </c>
      <c r="F494" s="4">
        <v>335.268607752</v>
      </c>
      <c r="G494" s="4">
        <v>166.625</v>
      </c>
      <c r="H494" s="4">
        <v>55.5</v>
      </c>
      <c r="I494" s="4">
        <v>36.75</v>
      </c>
      <c r="J494" s="4">
        <v>28.3125</v>
      </c>
      <c r="K494" s="4">
        <v>28.25</v>
      </c>
      <c r="L494" s="4">
        <v>19.75</v>
      </c>
      <c r="M494" s="4">
        <v>43.0218811035156</v>
      </c>
      <c r="N494" s="4">
        <v>136.013244628906</v>
      </c>
      <c r="O494" s="4">
        <v>109.109386168819</v>
      </c>
      <c r="P494" s="4">
        <v>0.0</v>
      </c>
      <c r="Q494" s="4">
        <v>0.0</v>
      </c>
      <c r="R494" s="4">
        <v>0.0</v>
      </c>
      <c r="S494" s="4">
        <v>0.0</v>
      </c>
      <c r="T494" s="4">
        <v>335.1875</v>
      </c>
      <c r="U494" s="4">
        <v>0.0</v>
      </c>
      <c r="V494" s="4">
        <v>1388.40272337251</v>
      </c>
      <c r="W494" s="4">
        <v>14.5218186905428</v>
      </c>
      <c r="X494" s="4">
        <v>22.0</v>
      </c>
      <c r="Y494" s="4">
        <v>252108.4706</v>
      </c>
      <c r="Z494" s="4">
        <v>140.54</v>
      </c>
      <c r="AA494" s="4">
        <v>74.6</v>
      </c>
      <c r="AB494" s="4">
        <v>61.13</v>
      </c>
      <c r="AC494" s="4">
        <v>13.47</v>
      </c>
      <c r="AD494" s="4">
        <v>1.83</v>
      </c>
      <c r="AE494" s="4">
        <v>50.61</v>
      </c>
      <c r="AF494" s="4">
        <v>13.5</v>
      </c>
      <c r="AG494" s="4">
        <v>62.4</v>
      </c>
      <c r="AH494" s="4">
        <v>7.1</v>
      </c>
      <c r="AI494" s="4">
        <v>3.0</v>
      </c>
      <c r="AJ494" s="4">
        <v>4.8</v>
      </c>
      <c r="AK494" s="4">
        <v>3.8</v>
      </c>
      <c r="AL494" s="4">
        <v>0.0</v>
      </c>
      <c r="AM494" s="4">
        <v>0.0</v>
      </c>
      <c r="AN494" s="4">
        <v>0.0</v>
      </c>
      <c r="AO494" s="4">
        <v>0.0</v>
      </c>
      <c r="AP494" s="4">
        <v>0.0</v>
      </c>
      <c r="AQ494" s="4">
        <v>0.0</v>
      </c>
      <c r="AR494" s="4">
        <v>2.65</v>
      </c>
      <c r="AS494" s="4">
        <v>0.0</v>
      </c>
      <c r="AT494" s="4">
        <v>0.0</v>
      </c>
      <c r="AU494" s="4">
        <v>0.0</v>
      </c>
      <c r="AV494" s="4">
        <v>0.0</v>
      </c>
      <c r="AW494" s="4">
        <v>0.0</v>
      </c>
      <c r="AX494" s="4">
        <v>0.0</v>
      </c>
      <c r="AY494" s="4">
        <v>0.0</v>
      </c>
      <c r="AZ494" s="4">
        <v>0.0</v>
      </c>
      <c r="BA494" s="4">
        <v>0.0</v>
      </c>
      <c r="BB494" s="4">
        <v>45.51</v>
      </c>
      <c r="BC494" s="4">
        <v>0.0</v>
      </c>
      <c r="BD494" s="4">
        <v>0.0</v>
      </c>
      <c r="BE494" s="4">
        <v>0.0</v>
      </c>
      <c r="BF494" s="4">
        <v>0.0</v>
      </c>
      <c r="BG494" s="4">
        <v>0.0</v>
      </c>
      <c r="BH494" s="4">
        <v>0.0</v>
      </c>
      <c r="BI494" s="4">
        <v>3.0</v>
      </c>
      <c r="BJ494" s="4">
        <v>0.0</v>
      </c>
      <c r="BK494" s="4">
        <v>0.0</v>
      </c>
      <c r="BL494" s="4">
        <v>0.0</v>
      </c>
      <c r="BM494" s="4">
        <v>0.0</v>
      </c>
      <c r="BN494" s="4">
        <v>44.79</v>
      </c>
      <c r="BO494" s="4">
        <v>0.0</v>
      </c>
      <c r="BP494" s="4">
        <v>0.8</v>
      </c>
      <c r="BQ494" s="4">
        <v>0.0</v>
      </c>
      <c r="BR494" s="4">
        <v>0.0</v>
      </c>
      <c r="BS494" s="4">
        <v>9.66</v>
      </c>
      <c r="BT494" s="4">
        <v>0.0</v>
      </c>
      <c r="BU494" s="4">
        <v>0.0</v>
      </c>
      <c r="BV494" s="4">
        <v>0.0</v>
      </c>
      <c r="BW494" s="4">
        <v>0.0</v>
      </c>
      <c r="BX494" s="4">
        <v>0.0</v>
      </c>
      <c r="BY494" s="4">
        <v>0.0</v>
      </c>
      <c r="BZ494" s="4">
        <v>0.0</v>
      </c>
      <c r="CA494" s="4">
        <v>0.0</v>
      </c>
      <c r="CB494" s="4">
        <v>0.0</v>
      </c>
      <c r="CC494" s="4">
        <v>20.75</v>
      </c>
      <c r="CD494" s="4">
        <v>0.0</v>
      </c>
      <c r="CE494" s="4">
        <v>0.0</v>
      </c>
      <c r="CF494" s="4">
        <v>0.0</v>
      </c>
      <c r="CG494" s="4">
        <v>0.0</v>
      </c>
      <c r="CH494" s="4">
        <v>0.8</v>
      </c>
      <c r="CI494" s="4">
        <v>0.0</v>
      </c>
      <c r="CJ494" s="4">
        <v>0.0</v>
      </c>
      <c r="CK494" s="4">
        <v>0.0</v>
      </c>
      <c r="CL494" s="4">
        <v>0.0</v>
      </c>
      <c r="CM494" s="4">
        <v>0.0</v>
      </c>
      <c r="CN494" s="4">
        <v>0.0</v>
      </c>
      <c r="CO494" s="4">
        <v>0.0</v>
      </c>
      <c r="CP494" s="4">
        <v>0.0</v>
      </c>
      <c r="CQ494" s="4">
        <v>0.0</v>
      </c>
      <c r="CR494" s="4">
        <v>8.78</v>
      </c>
      <c r="CS494" s="4">
        <v>0.0</v>
      </c>
      <c r="CT494" s="4">
        <v>78.0</v>
      </c>
      <c r="CU494" s="4">
        <v>35.2</v>
      </c>
      <c r="CV494" s="4" t="s">
        <v>1620</v>
      </c>
      <c r="CW494" s="4">
        <v>335.27</v>
      </c>
      <c r="CX494" s="4">
        <v>0.45</v>
      </c>
      <c r="CY494" s="4">
        <v>0.2</v>
      </c>
      <c r="CZ494" s="4">
        <v>0.0</v>
      </c>
      <c r="DA494" s="4">
        <v>0.12</v>
      </c>
      <c r="DB494" s="4">
        <v>0.0</v>
      </c>
      <c r="DC494" s="4">
        <v>0.0</v>
      </c>
      <c r="DD494" s="4">
        <v>0.0</v>
      </c>
      <c r="DE494" s="4">
        <v>0.08</v>
      </c>
      <c r="DF494" s="4">
        <v>0.0</v>
      </c>
      <c r="DG494" s="4">
        <v>0.0</v>
      </c>
      <c r="DH494" s="4">
        <v>0.0</v>
      </c>
      <c r="DI494" s="4">
        <v>0.0</v>
      </c>
      <c r="DJ494" s="4">
        <v>0.0</v>
      </c>
      <c r="DK494" s="4">
        <v>0.0</v>
      </c>
      <c r="DL494" s="4">
        <v>0.0</v>
      </c>
      <c r="DM494" s="4">
        <v>0.0</v>
      </c>
      <c r="DN494" s="4">
        <v>0.0</v>
      </c>
      <c r="DO494" s="4">
        <v>0.02</v>
      </c>
      <c r="DP494" s="4">
        <v>0.09</v>
      </c>
      <c r="DQ494" s="4">
        <v>0.0</v>
      </c>
      <c r="DR494" s="4">
        <v>0.0</v>
      </c>
      <c r="DS494" s="4">
        <v>0.01</v>
      </c>
      <c r="DT494" s="4">
        <v>0.0</v>
      </c>
      <c r="DU494" s="4">
        <v>0.0</v>
      </c>
      <c r="DV494" s="4">
        <v>0.0</v>
      </c>
      <c r="DW494" s="4">
        <v>0.02</v>
      </c>
      <c r="DX494" s="4" t="s">
        <v>1620</v>
      </c>
      <c r="DY494" s="4" t="s">
        <v>1622</v>
      </c>
      <c r="DZ494" s="4" t="s">
        <v>1615</v>
      </c>
      <c r="EA494" s="4" t="s">
        <v>461</v>
      </c>
      <c r="EB494" s="4">
        <v>335.268607752</v>
      </c>
      <c r="EC494" s="6">
        <v>5.16267486035</v>
      </c>
      <c r="ED494" s="7">
        <v>0.02</v>
      </c>
      <c r="EE494" s="4" t="s">
        <v>1620</v>
      </c>
      <c r="EF494" s="4" t="s">
        <v>1611</v>
      </c>
      <c r="EG494" s="4" t="s">
        <v>1621</v>
      </c>
      <c r="EH494" s="4">
        <f t="shared" si="1"/>
        <v>1793.855633</v>
      </c>
      <c r="EI494" s="4">
        <f t="shared" si="2"/>
        <v>3.992613636</v>
      </c>
      <c r="EJ494" s="4">
        <f t="shared" si="3"/>
        <v>7162.17246</v>
      </c>
      <c r="EK494" s="4">
        <f t="shared" si="4"/>
        <v>0.6965988331</v>
      </c>
      <c r="EL494" s="4">
        <f t="shared" si="5"/>
        <v>0.5500213462</v>
      </c>
      <c r="EM494" s="4">
        <f t="shared" si="6"/>
        <v>0.8072445019</v>
      </c>
      <c r="EN494" s="4">
        <f t="shared" si="7"/>
        <v>0.09184993532</v>
      </c>
      <c r="EO494" s="4">
        <f t="shared" si="8"/>
        <v>0.03880983182</v>
      </c>
      <c r="EP494" s="4">
        <f t="shared" si="9"/>
        <v>0.06209573092</v>
      </c>
      <c r="EQ494" s="4">
        <f t="shared" si="10"/>
        <v>0.5308097339</v>
      </c>
      <c r="ER494" s="4">
        <f t="shared" si="11"/>
        <v>0.3601110004</v>
      </c>
      <c r="ES494" s="4">
        <f t="shared" si="12"/>
        <v>0.09605806176</v>
      </c>
      <c r="ET494" s="4">
        <f t="shared" si="13"/>
        <v>0.4191862786</v>
      </c>
      <c r="EU494" s="4">
        <f t="shared" si="14"/>
        <v>0.32</v>
      </c>
      <c r="EV494" s="4">
        <f t="shared" si="15"/>
        <v>0.08</v>
      </c>
      <c r="EW494" s="4">
        <f t="shared" si="16"/>
        <v>0.02</v>
      </c>
      <c r="EX494" s="4">
        <f t="shared" si="17"/>
        <v>0.09</v>
      </c>
      <c r="EY494" s="4">
        <f t="shared" si="18"/>
        <v>0.01</v>
      </c>
      <c r="EZ494" s="4">
        <f t="shared" si="19"/>
        <v>0.9076845289</v>
      </c>
      <c r="FA494" s="4">
        <f t="shared" si="20"/>
        <v>0.5639761074</v>
      </c>
      <c r="FB494" s="4">
        <f t="shared" si="21"/>
        <v>0.0153986229</v>
      </c>
      <c r="FC494" s="4">
        <f t="shared" si="22"/>
        <v>0.02963425096</v>
      </c>
      <c r="FD494" s="4">
        <f t="shared" si="23"/>
        <v>0</v>
      </c>
      <c r="FE494" s="4">
        <f t="shared" si="24"/>
        <v>0.3549091476</v>
      </c>
      <c r="FF494" s="4">
        <f t="shared" si="25"/>
        <v>0.02339546128</v>
      </c>
      <c r="FG494" s="4">
        <f t="shared" si="26"/>
        <v>0</v>
      </c>
      <c r="FH494" s="4">
        <f t="shared" si="27"/>
        <v>0</v>
      </c>
      <c r="FI494" s="4">
        <f t="shared" si="28"/>
        <v>0</v>
      </c>
      <c r="FJ494" s="4">
        <f t="shared" si="29"/>
        <v>0.3492942369</v>
      </c>
      <c r="FK494" s="4">
        <f t="shared" si="30"/>
        <v>0.006238789675</v>
      </c>
      <c r="FL494" s="4">
        <f t="shared" si="31"/>
        <v>0</v>
      </c>
      <c r="FM494" s="4">
        <f t="shared" si="32"/>
        <v>0</v>
      </c>
      <c r="FN494" s="4">
        <f t="shared" si="33"/>
        <v>0.1618186072</v>
      </c>
      <c r="FO494" s="4">
        <f t="shared" si="34"/>
        <v>0.006238789675</v>
      </c>
      <c r="FP494" s="4">
        <f t="shared" si="35"/>
        <v>0.06847071668</v>
      </c>
      <c r="FQ494" s="4">
        <f t="shared" si="36"/>
        <v>1</v>
      </c>
      <c r="FR494" s="4">
        <v>128.23</v>
      </c>
    </row>
    <row r="495" ht="12.75" customHeight="1">
      <c r="A495" s="4" t="s">
        <v>166</v>
      </c>
      <c r="B495" s="4" t="s">
        <v>1610</v>
      </c>
      <c r="C495" s="4" t="s">
        <v>1611</v>
      </c>
      <c r="D495" s="4" t="s">
        <v>1623</v>
      </c>
      <c r="E495" s="4" t="s">
        <v>1624</v>
      </c>
      <c r="F495" s="4">
        <v>136.794785651</v>
      </c>
      <c r="G495" s="4">
        <v>85.0625</v>
      </c>
      <c r="H495" s="4">
        <v>36.8125</v>
      </c>
      <c r="I495" s="4">
        <v>12.375</v>
      </c>
      <c r="J495" s="4">
        <v>2.3125</v>
      </c>
      <c r="K495" s="4">
        <v>0.125</v>
      </c>
      <c r="L495" s="4">
        <v>0.0</v>
      </c>
      <c r="M495" s="4">
        <v>109.119384765625</v>
      </c>
      <c r="N495" s="4">
        <v>148.326278686523</v>
      </c>
      <c r="O495" s="4">
        <v>131.672509408401</v>
      </c>
      <c r="P495" s="4">
        <v>0.0</v>
      </c>
      <c r="Q495" s="4">
        <v>0.0</v>
      </c>
      <c r="R495" s="4">
        <v>0.0</v>
      </c>
      <c r="S495" s="4">
        <v>0.0</v>
      </c>
      <c r="T495" s="4">
        <v>136.6875</v>
      </c>
      <c r="U495" s="4">
        <v>0.0</v>
      </c>
      <c r="V495" s="4">
        <v>1407.84126258006</v>
      </c>
      <c r="W495" s="4">
        <v>14.4356312900274</v>
      </c>
      <c r="X495" s="4">
        <v>10.0</v>
      </c>
      <c r="Y495" s="4">
        <v>541946.2304</v>
      </c>
      <c r="Z495" s="4">
        <v>53.32</v>
      </c>
      <c r="AA495" s="4">
        <v>48.38</v>
      </c>
      <c r="AB495" s="4">
        <v>46.06</v>
      </c>
      <c r="AC495" s="4">
        <v>2.32</v>
      </c>
      <c r="AD495" s="4">
        <v>0.92</v>
      </c>
      <c r="AE495" s="4">
        <v>4.02</v>
      </c>
      <c r="AF495" s="4">
        <v>0.0</v>
      </c>
      <c r="AG495" s="4">
        <v>29.3</v>
      </c>
      <c r="AH495" s="4">
        <v>0.3</v>
      </c>
      <c r="AI495" s="4">
        <v>1.7</v>
      </c>
      <c r="AJ495" s="4">
        <v>2.4</v>
      </c>
      <c r="AK495" s="4">
        <v>1.89</v>
      </c>
      <c r="AL495" s="4">
        <v>0.0</v>
      </c>
      <c r="AM495" s="4">
        <v>0.0</v>
      </c>
      <c r="AN495" s="4">
        <v>0.0</v>
      </c>
      <c r="AO495" s="4">
        <v>0.0</v>
      </c>
      <c r="AP495" s="4">
        <v>1.0</v>
      </c>
      <c r="AQ495" s="4">
        <v>0.0</v>
      </c>
      <c r="AR495" s="4">
        <v>0.0</v>
      </c>
      <c r="AS495" s="4">
        <v>20.81</v>
      </c>
      <c r="AT495" s="4">
        <v>0.0</v>
      </c>
      <c r="AU495" s="4">
        <v>0.0</v>
      </c>
      <c r="AV495" s="4">
        <v>0.0</v>
      </c>
      <c r="AW495" s="4">
        <v>0.0</v>
      </c>
      <c r="AX495" s="4">
        <v>0.0</v>
      </c>
      <c r="AY495" s="4">
        <v>0.0</v>
      </c>
      <c r="AZ495" s="4">
        <v>0.0</v>
      </c>
      <c r="BA495" s="4">
        <v>0.0</v>
      </c>
      <c r="BB495" s="4">
        <v>0.0</v>
      </c>
      <c r="BC495" s="4">
        <v>0.0</v>
      </c>
      <c r="BD495" s="4">
        <v>0.0</v>
      </c>
      <c r="BE495" s="4">
        <v>0.0</v>
      </c>
      <c r="BF495" s="4">
        <v>0.0</v>
      </c>
      <c r="BG495" s="4">
        <v>0.0</v>
      </c>
      <c r="BH495" s="4">
        <v>0.0</v>
      </c>
      <c r="BI495" s="4">
        <v>0.0</v>
      </c>
      <c r="BJ495" s="4">
        <v>0.0</v>
      </c>
      <c r="BK495" s="4">
        <v>0.0</v>
      </c>
      <c r="BL495" s="4">
        <v>4.5</v>
      </c>
      <c r="BM495" s="4">
        <v>8.9</v>
      </c>
      <c r="BN495" s="4">
        <v>0.0</v>
      </c>
      <c r="BO495" s="4">
        <v>0.0</v>
      </c>
      <c r="BP495" s="4">
        <v>0.0</v>
      </c>
      <c r="BQ495" s="4">
        <v>0.0</v>
      </c>
      <c r="BR495" s="4">
        <v>0.0</v>
      </c>
      <c r="BS495" s="4">
        <v>11.06</v>
      </c>
      <c r="BT495" s="4">
        <v>0.0</v>
      </c>
      <c r="BU495" s="4">
        <v>0.0</v>
      </c>
      <c r="BV495" s="4">
        <v>0.0</v>
      </c>
      <c r="BW495" s="4">
        <v>0.0</v>
      </c>
      <c r="BX495" s="4">
        <v>0.0</v>
      </c>
      <c r="BY495" s="4">
        <v>0.0</v>
      </c>
      <c r="BZ495" s="4">
        <v>0.0</v>
      </c>
      <c r="CA495" s="4">
        <v>0.0</v>
      </c>
      <c r="CB495" s="4">
        <v>0.0</v>
      </c>
      <c r="CC495" s="4">
        <v>0.0</v>
      </c>
      <c r="CD495" s="4">
        <v>0.0</v>
      </c>
      <c r="CE495" s="4">
        <v>0.0</v>
      </c>
      <c r="CF495" s="4">
        <v>0.0</v>
      </c>
      <c r="CG495" s="4">
        <v>0.0</v>
      </c>
      <c r="CH495" s="4">
        <v>0.0</v>
      </c>
      <c r="CI495" s="4">
        <v>0.0</v>
      </c>
      <c r="CJ495" s="4">
        <v>0.0</v>
      </c>
      <c r="CK495" s="4">
        <v>0.0</v>
      </c>
      <c r="CL495" s="4">
        <v>0.0</v>
      </c>
      <c r="CM495" s="4">
        <v>0.0</v>
      </c>
      <c r="CN495" s="4">
        <v>3.07</v>
      </c>
      <c r="CO495" s="4">
        <v>0.0</v>
      </c>
      <c r="CP495" s="4">
        <v>0.0</v>
      </c>
      <c r="CQ495" s="4">
        <v>0.0</v>
      </c>
      <c r="CR495" s="4">
        <v>2.09</v>
      </c>
      <c r="CS495" s="4">
        <v>0.0</v>
      </c>
      <c r="CT495" s="4">
        <v>51.0</v>
      </c>
      <c r="CU495" s="4">
        <v>36.0</v>
      </c>
      <c r="CV495" s="4" t="s">
        <v>1623</v>
      </c>
      <c r="CW495" s="4">
        <v>136.79</v>
      </c>
      <c r="CX495" s="4">
        <v>0.31</v>
      </c>
      <c r="CY495" s="4">
        <v>0.46</v>
      </c>
      <c r="CZ495" s="4">
        <v>0.0</v>
      </c>
      <c r="DA495" s="4">
        <v>0.02</v>
      </c>
      <c r="DB495" s="4">
        <v>0.02</v>
      </c>
      <c r="DC495" s="4">
        <v>0.0</v>
      </c>
      <c r="DD495" s="4">
        <v>0.06</v>
      </c>
      <c r="DE495" s="4">
        <v>0.03</v>
      </c>
      <c r="DF495" s="4">
        <v>0.0</v>
      </c>
      <c r="DG495" s="4">
        <v>0.0</v>
      </c>
      <c r="DH495" s="4">
        <v>0.0</v>
      </c>
      <c r="DI495" s="4">
        <v>0.0</v>
      </c>
      <c r="DJ495" s="4">
        <v>0.0</v>
      </c>
      <c r="DK495" s="4">
        <v>0.03</v>
      </c>
      <c r="DL495" s="4">
        <v>0.0</v>
      </c>
      <c r="DM495" s="4">
        <v>0.0</v>
      </c>
      <c r="DN495" s="4">
        <v>0.0</v>
      </c>
      <c r="DO495" s="4">
        <v>0.04</v>
      </c>
      <c r="DP495" s="4">
        <v>0.0</v>
      </c>
      <c r="DQ495" s="4">
        <v>0.0</v>
      </c>
      <c r="DR495" s="4">
        <v>0.0</v>
      </c>
      <c r="DS495" s="4">
        <v>0.01</v>
      </c>
      <c r="DT495" s="4">
        <v>0.03</v>
      </c>
      <c r="DU495" s="4">
        <v>0.0</v>
      </c>
      <c r="DV495" s="4">
        <v>0.0</v>
      </c>
      <c r="DW495" s="4">
        <v>0.0</v>
      </c>
      <c r="DX495" s="4" t="s">
        <v>1623</v>
      </c>
      <c r="DY495" s="4" t="s">
        <v>1625</v>
      </c>
      <c r="DZ495" s="4" t="s">
        <v>1615</v>
      </c>
      <c r="EA495" s="4" t="s">
        <v>461</v>
      </c>
      <c r="EB495" s="4">
        <v>136.794785651</v>
      </c>
      <c r="EC495" s="6">
        <v>0.0</v>
      </c>
      <c r="ED495" s="7">
        <v>0.0</v>
      </c>
      <c r="EE495" s="4" t="s">
        <v>1623</v>
      </c>
      <c r="EF495" s="4" t="s">
        <v>1611</v>
      </c>
      <c r="EG495" s="4" t="s">
        <v>1624</v>
      </c>
      <c r="EH495" s="4">
        <f t="shared" si="1"/>
        <v>10164.03283</v>
      </c>
      <c r="EI495" s="4">
        <f t="shared" si="2"/>
        <v>1.481111111</v>
      </c>
      <c r="EJ495" s="4">
        <f t="shared" si="3"/>
        <v>15054.06196</v>
      </c>
      <c r="EK495" s="4">
        <f t="shared" si="4"/>
        <v>0.6114028507</v>
      </c>
      <c r="EL495" s="4">
        <f t="shared" si="5"/>
        <v>0.6320330083</v>
      </c>
      <c r="EM495" s="4">
        <f t="shared" si="6"/>
        <v>0.8694362018</v>
      </c>
      <c r="EN495" s="4">
        <f t="shared" si="7"/>
        <v>0.008902077151</v>
      </c>
      <c r="EO495" s="4">
        <f t="shared" si="8"/>
        <v>0.05044510386</v>
      </c>
      <c r="EP495" s="4">
        <f t="shared" si="9"/>
        <v>0.07121661721</v>
      </c>
      <c r="EQ495" s="4">
        <f t="shared" si="10"/>
        <v>0.907351838</v>
      </c>
      <c r="ER495" s="4">
        <f t="shared" si="11"/>
        <v>0.07539384846</v>
      </c>
      <c r="ES495" s="4">
        <f t="shared" si="12"/>
        <v>0</v>
      </c>
      <c r="ET495" s="4">
        <f t="shared" si="13"/>
        <v>0.389780939</v>
      </c>
      <c r="EU495" s="4">
        <f t="shared" si="14"/>
        <v>0.56</v>
      </c>
      <c r="EV495" s="4">
        <f t="shared" si="15"/>
        <v>0.03</v>
      </c>
      <c r="EW495" s="4">
        <f t="shared" si="16"/>
        <v>0.07</v>
      </c>
      <c r="EX495" s="4">
        <f t="shared" si="17"/>
        <v>0</v>
      </c>
      <c r="EY495" s="4">
        <f t="shared" si="18"/>
        <v>0.04</v>
      </c>
      <c r="EZ495" s="4">
        <f t="shared" si="19"/>
        <v>0.7447983298</v>
      </c>
      <c r="FA495" s="4">
        <f t="shared" si="20"/>
        <v>0.4627692215</v>
      </c>
      <c r="FB495" s="4">
        <f t="shared" si="21"/>
        <v>0</v>
      </c>
      <c r="FC495" s="4">
        <f t="shared" si="22"/>
        <v>0.04580707707</v>
      </c>
      <c r="FD495" s="4">
        <f t="shared" si="23"/>
        <v>0.5043625788</v>
      </c>
      <c r="FE495" s="4">
        <f t="shared" si="24"/>
        <v>0</v>
      </c>
      <c r="FF495" s="4">
        <f t="shared" si="25"/>
        <v>0</v>
      </c>
      <c r="FG495" s="4">
        <f t="shared" si="26"/>
        <v>0</v>
      </c>
      <c r="FH495" s="4">
        <f t="shared" si="27"/>
        <v>0</v>
      </c>
      <c r="FI495" s="4">
        <f t="shared" si="28"/>
        <v>0.2157052836</v>
      </c>
      <c r="FJ495" s="4">
        <f t="shared" si="29"/>
        <v>0</v>
      </c>
      <c r="FK495" s="4">
        <f t="shared" si="30"/>
        <v>0</v>
      </c>
      <c r="FL495" s="4">
        <f t="shared" si="31"/>
        <v>0</v>
      </c>
      <c r="FM495" s="4">
        <f t="shared" si="32"/>
        <v>0.1090644692</v>
      </c>
      <c r="FN495" s="4">
        <f t="shared" si="33"/>
        <v>0</v>
      </c>
      <c r="FO495" s="4">
        <f t="shared" si="34"/>
        <v>0</v>
      </c>
      <c r="FP495" s="4">
        <f t="shared" si="35"/>
        <v>0.1250605914</v>
      </c>
      <c r="FQ495" s="4">
        <f t="shared" si="36"/>
        <v>1</v>
      </c>
      <c r="FR495" s="4">
        <v>41.26</v>
      </c>
    </row>
    <row r="496" ht="12.75" customHeight="1">
      <c r="A496" s="4" t="s">
        <v>166</v>
      </c>
      <c r="B496" s="4" t="s">
        <v>1610</v>
      </c>
      <c r="C496" s="4" t="s">
        <v>1611</v>
      </c>
      <c r="D496" s="4" t="s">
        <v>1626</v>
      </c>
      <c r="E496" s="4" t="s">
        <v>1511</v>
      </c>
      <c r="F496" s="4">
        <v>248.924148478</v>
      </c>
      <c r="G496" s="4">
        <v>35.8125</v>
      </c>
      <c r="H496" s="4">
        <v>59.125</v>
      </c>
      <c r="I496" s="4">
        <v>54.625</v>
      </c>
      <c r="J496" s="4">
        <v>37.625</v>
      </c>
      <c r="K496" s="4">
        <v>47.125</v>
      </c>
      <c r="L496" s="4">
        <v>14.6875</v>
      </c>
      <c r="M496" s="4">
        <v>123.180519104004</v>
      </c>
      <c r="N496" s="4">
        <v>256.837371826172</v>
      </c>
      <c r="O496" s="4">
        <v>172.873984897951</v>
      </c>
      <c r="P496" s="4">
        <v>16.9375</v>
      </c>
      <c r="Q496" s="4">
        <v>0.0</v>
      </c>
      <c r="R496" s="4">
        <v>0.0625</v>
      </c>
      <c r="S496" s="4">
        <v>111.5625</v>
      </c>
      <c r="T496" s="4">
        <v>120.4375</v>
      </c>
      <c r="U496" s="4">
        <v>0.0</v>
      </c>
      <c r="V496" s="4">
        <v>1454.0973162779</v>
      </c>
      <c r="W496" s="4">
        <v>14.1475094055681</v>
      </c>
      <c r="X496" s="4">
        <v>18.0</v>
      </c>
      <c r="Y496" s="4">
        <v>276219.3895</v>
      </c>
      <c r="Z496" s="4">
        <v>67.34</v>
      </c>
      <c r="AA496" s="4">
        <v>58.12</v>
      </c>
      <c r="AB496" s="4">
        <v>57.82</v>
      </c>
      <c r="AC496" s="4">
        <v>0.3</v>
      </c>
      <c r="AD496" s="4">
        <v>1.04</v>
      </c>
      <c r="AE496" s="4">
        <v>7.31</v>
      </c>
      <c r="AF496" s="4">
        <v>0.87</v>
      </c>
      <c r="AG496" s="4">
        <v>94.8</v>
      </c>
      <c r="AH496" s="4">
        <v>5.6</v>
      </c>
      <c r="AI496" s="4">
        <v>0.5</v>
      </c>
      <c r="AJ496" s="4">
        <v>0.8</v>
      </c>
      <c r="AK496" s="4">
        <v>1.96</v>
      </c>
      <c r="AL496" s="4">
        <v>0.0</v>
      </c>
      <c r="AM496" s="4">
        <v>0.0</v>
      </c>
      <c r="AN496" s="4">
        <v>0.0</v>
      </c>
      <c r="AO496" s="4">
        <v>0.0</v>
      </c>
      <c r="AP496" s="4">
        <v>0.0</v>
      </c>
      <c r="AQ496" s="4">
        <v>0.0</v>
      </c>
      <c r="AR496" s="4">
        <v>14.33</v>
      </c>
      <c r="AS496" s="4">
        <v>0.0</v>
      </c>
      <c r="AT496" s="4">
        <v>0.8</v>
      </c>
      <c r="AU496" s="4">
        <v>0.0</v>
      </c>
      <c r="AV496" s="4">
        <v>0.0</v>
      </c>
      <c r="AW496" s="4">
        <v>0.0</v>
      </c>
      <c r="AX496" s="4">
        <v>0.0</v>
      </c>
      <c r="AY496" s="4">
        <v>0.0</v>
      </c>
      <c r="AZ496" s="4">
        <v>0.0</v>
      </c>
      <c r="BA496" s="4">
        <v>0.0</v>
      </c>
      <c r="BB496" s="4">
        <v>0.0</v>
      </c>
      <c r="BC496" s="4">
        <v>0.0</v>
      </c>
      <c r="BD496" s="4">
        <v>0.0</v>
      </c>
      <c r="BE496" s="4">
        <v>0.0</v>
      </c>
      <c r="BF496" s="4">
        <v>0.0</v>
      </c>
      <c r="BG496" s="4">
        <v>0.0</v>
      </c>
      <c r="BH496" s="4">
        <v>0.0</v>
      </c>
      <c r="BI496" s="4">
        <v>0.0</v>
      </c>
      <c r="BJ496" s="4">
        <v>3.0</v>
      </c>
      <c r="BK496" s="4">
        <v>0.0</v>
      </c>
      <c r="BL496" s="4">
        <v>0.0</v>
      </c>
      <c r="BM496" s="4">
        <v>13.3</v>
      </c>
      <c r="BN496" s="4">
        <v>23.4</v>
      </c>
      <c r="BO496" s="4">
        <v>0.0</v>
      </c>
      <c r="BP496" s="4">
        <v>0.0</v>
      </c>
      <c r="BQ496" s="4">
        <v>0.0</v>
      </c>
      <c r="BR496" s="4">
        <v>0.0</v>
      </c>
      <c r="BS496" s="4">
        <v>0.0</v>
      </c>
      <c r="BT496" s="4">
        <v>0.0</v>
      </c>
      <c r="BU496" s="4">
        <v>0.0</v>
      </c>
      <c r="BV496" s="4">
        <v>0.0</v>
      </c>
      <c r="BW496" s="4">
        <v>0.0</v>
      </c>
      <c r="BX496" s="4">
        <v>0.0</v>
      </c>
      <c r="BY496" s="4">
        <v>0.0</v>
      </c>
      <c r="BZ496" s="4">
        <v>0.0</v>
      </c>
      <c r="CA496" s="4">
        <v>0.0</v>
      </c>
      <c r="CB496" s="4">
        <v>0.0</v>
      </c>
      <c r="CC496" s="4">
        <v>2.16</v>
      </c>
      <c r="CD496" s="4">
        <v>0.0</v>
      </c>
      <c r="CE496" s="4">
        <v>4.43</v>
      </c>
      <c r="CF496" s="4">
        <v>0.0</v>
      </c>
      <c r="CG496" s="4">
        <v>0.0</v>
      </c>
      <c r="CH496" s="4">
        <v>1.04</v>
      </c>
      <c r="CI496" s="4">
        <v>0.0</v>
      </c>
      <c r="CJ496" s="4">
        <v>0.0</v>
      </c>
      <c r="CK496" s="4">
        <v>0.0</v>
      </c>
      <c r="CL496" s="4">
        <v>0.0</v>
      </c>
      <c r="CM496" s="4">
        <v>2.0</v>
      </c>
      <c r="CN496" s="4">
        <v>0.0</v>
      </c>
      <c r="CO496" s="4">
        <v>0.0</v>
      </c>
      <c r="CP496" s="4">
        <v>0.0</v>
      </c>
      <c r="CQ496" s="4">
        <v>0.0</v>
      </c>
      <c r="CR496" s="4">
        <v>0.92</v>
      </c>
      <c r="CS496" s="4">
        <v>0.0</v>
      </c>
      <c r="CT496" s="4">
        <v>49.0</v>
      </c>
      <c r="CU496" s="4">
        <v>25.2</v>
      </c>
      <c r="CV496" s="4" t="s">
        <v>1626</v>
      </c>
      <c r="CW496" s="4">
        <v>248.92</v>
      </c>
      <c r="CX496" s="4">
        <v>0.29</v>
      </c>
      <c r="CY496" s="4">
        <v>0.27</v>
      </c>
      <c r="CZ496" s="4">
        <v>0.0</v>
      </c>
      <c r="DA496" s="4">
        <v>0.02</v>
      </c>
      <c r="DB496" s="4">
        <v>0.0</v>
      </c>
      <c r="DC496" s="4">
        <v>0.0</v>
      </c>
      <c r="DD496" s="4">
        <v>0.0</v>
      </c>
      <c r="DE496" s="4">
        <v>0.03</v>
      </c>
      <c r="DF496" s="4">
        <v>0.0</v>
      </c>
      <c r="DG496" s="4">
        <v>0.0</v>
      </c>
      <c r="DH496" s="4">
        <v>0.0</v>
      </c>
      <c r="DI496" s="4">
        <v>0.0</v>
      </c>
      <c r="DJ496" s="4">
        <v>0.0</v>
      </c>
      <c r="DK496" s="4">
        <v>0.0</v>
      </c>
      <c r="DL496" s="4">
        <v>0.0</v>
      </c>
      <c r="DM496" s="4">
        <v>0.17</v>
      </c>
      <c r="DN496" s="4">
        <v>0.0</v>
      </c>
      <c r="DO496" s="4">
        <v>0.0</v>
      </c>
      <c r="DP496" s="4">
        <v>0.19</v>
      </c>
      <c r="DQ496" s="4">
        <v>0.0</v>
      </c>
      <c r="DR496" s="4">
        <v>0.0</v>
      </c>
      <c r="DS496" s="4">
        <v>0.04</v>
      </c>
      <c r="DT496" s="4">
        <v>0.0</v>
      </c>
      <c r="DU496" s="4">
        <v>0.0</v>
      </c>
      <c r="DV496" s="4">
        <v>0.0</v>
      </c>
      <c r="DW496" s="4">
        <v>0.0</v>
      </c>
      <c r="DX496" s="4" t="s">
        <v>1626</v>
      </c>
      <c r="DY496" s="4" t="s">
        <v>1512</v>
      </c>
      <c r="DZ496" s="4" t="s">
        <v>1615</v>
      </c>
      <c r="EA496" s="4" t="s">
        <v>461</v>
      </c>
      <c r="EB496" s="4">
        <v>248.924148478</v>
      </c>
      <c r="EC496" s="6">
        <v>27.7262488279</v>
      </c>
      <c r="ED496" s="7">
        <v>0.11</v>
      </c>
      <c r="EE496" s="4" t="s">
        <v>1626</v>
      </c>
      <c r="EF496" s="4" t="s">
        <v>1611</v>
      </c>
      <c r="EG496" s="4" t="s">
        <v>1511</v>
      </c>
      <c r="EH496" s="4">
        <f t="shared" si="1"/>
        <v>4101.862036</v>
      </c>
      <c r="EI496" s="4">
        <f t="shared" si="2"/>
        <v>2.672222222</v>
      </c>
      <c r="EJ496" s="4">
        <f t="shared" si="3"/>
        <v>10961.08688</v>
      </c>
      <c r="EK496" s="4">
        <f t="shared" si="4"/>
        <v>0.6305316305</v>
      </c>
      <c r="EL496" s="4">
        <f t="shared" si="5"/>
        <v>1.51024651</v>
      </c>
      <c r="EM496" s="4">
        <f t="shared" si="6"/>
        <v>0.9321533923</v>
      </c>
      <c r="EN496" s="4">
        <f t="shared" si="7"/>
        <v>0.05506391347</v>
      </c>
      <c r="EO496" s="4">
        <f t="shared" si="8"/>
        <v>0.004916420846</v>
      </c>
      <c r="EP496" s="4">
        <f t="shared" si="9"/>
        <v>0.007866273353</v>
      </c>
      <c r="EQ496" s="4">
        <f t="shared" si="10"/>
        <v>0.8630828631</v>
      </c>
      <c r="ER496" s="4">
        <f t="shared" si="11"/>
        <v>0.1085536086</v>
      </c>
      <c r="ES496" s="4">
        <f t="shared" si="12"/>
        <v>0.01291951292</v>
      </c>
      <c r="ET496" s="4">
        <f t="shared" si="13"/>
        <v>0.2705241754</v>
      </c>
      <c r="EU496" s="4">
        <f t="shared" si="14"/>
        <v>0.29</v>
      </c>
      <c r="EV496" s="4">
        <f t="shared" si="15"/>
        <v>0.03</v>
      </c>
      <c r="EW496" s="4">
        <f t="shared" si="16"/>
        <v>0</v>
      </c>
      <c r="EX496" s="4">
        <f t="shared" si="17"/>
        <v>0.36</v>
      </c>
      <c r="EY496" s="4">
        <f t="shared" si="18"/>
        <v>0.04</v>
      </c>
      <c r="EZ496" s="4">
        <f t="shared" si="19"/>
        <v>0.9607297823</v>
      </c>
      <c r="FA496" s="4">
        <f t="shared" si="20"/>
        <v>0.5969349764</v>
      </c>
      <c r="FB496" s="4">
        <f t="shared" si="21"/>
        <v>0.1113843273</v>
      </c>
      <c r="FC496" s="4">
        <f t="shared" si="22"/>
        <v>0.03697415582</v>
      </c>
      <c r="FD496" s="4">
        <f t="shared" si="23"/>
        <v>0.01509149217</v>
      </c>
      <c r="FE496" s="4">
        <f t="shared" si="24"/>
        <v>0</v>
      </c>
      <c r="FF496" s="4">
        <f t="shared" si="25"/>
        <v>0.05659309564</v>
      </c>
      <c r="FG496" s="4">
        <f t="shared" si="26"/>
        <v>0</v>
      </c>
      <c r="FH496" s="4">
        <f t="shared" si="27"/>
        <v>0</v>
      </c>
      <c r="FI496" s="4">
        <f t="shared" si="28"/>
        <v>0.2508960573</v>
      </c>
      <c r="FJ496" s="4">
        <f t="shared" si="29"/>
        <v>0.441426146</v>
      </c>
      <c r="FK496" s="4">
        <f t="shared" si="30"/>
        <v>0</v>
      </c>
      <c r="FL496" s="4">
        <f t="shared" si="31"/>
        <v>0</v>
      </c>
      <c r="FM496" s="4">
        <f t="shared" si="32"/>
        <v>0</v>
      </c>
      <c r="FN496" s="4">
        <f t="shared" si="33"/>
        <v>0.1243161668</v>
      </c>
      <c r="FO496" s="4">
        <f t="shared" si="34"/>
        <v>0.01961893982</v>
      </c>
      <c r="FP496" s="4">
        <f t="shared" si="35"/>
        <v>0.05508394643</v>
      </c>
      <c r="FQ496" s="4">
        <f t="shared" si="36"/>
        <v>1</v>
      </c>
      <c r="FR496" s="4">
        <v>53.01</v>
      </c>
    </row>
    <row r="497" ht="12.75" customHeight="1">
      <c r="A497" s="4" t="s">
        <v>166</v>
      </c>
      <c r="B497" s="4" t="s">
        <v>1610</v>
      </c>
      <c r="C497" s="4" t="s">
        <v>1611</v>
      </c>
      <c r="D497" s="4" t="s">
        <v>1627</v>
      </c>
      <c r="E497" s="4" t="s">
        <v>1628</v>
      </c>
      <c r="F497" s="4">
        <v>330.892053419</v>
      </c>
      <c r="G497" s="4">
        <v>68.9375</v>
      </c>
      <c r="H497" s="4">
        <v>92.375</v>
      </c>
      <c r="I497" s="4">
        <v>102.25</v>
      </c>
      <c r="J497" s="4">
        <v>41.5625</v>
      </c>
      <c r="K497" s="4">
        <v>24.4375</v>
      </c>
      <c r="L497" s="4">
        <v>1.4375</v>
      </c>
      <c r="M497" s="4">
        <v>35.8821220397949</v>
      </c>
      <c r="N497" s="4">
        <v>110.0</v>
      </c>
      <c r="O497" s="4">
        <v>70.4370639324188</v>
      </c>
      <c r="P497" s="4">
        <v>0.0</v>
      </c>
      <c r="Q497" s="4">
        <v>0.0</v>
      </c>
      <c r="R497" s="4">
        <v>15.375</v>
      </c>
      <c r="S497" s="4">
        <v>6.9375</v>
      </c>
      <c r="T497" s="4">
        <v>308.6875</v>
      </c>
      <c r="U497" s="4">
        <v>0.0</v>
      </c>
      <c r="V497" s="4">
        <v>1404.55391600454</v>
      </c>
      <c r="W497" s="4">
        <v>14.6309061672342</v>
      </c>
      <c r="X497" s="4">
        <v>18.0</v>
      </c>
      <c r="Y497" s="4">
        <v>464919.0793</v>
      </c>
      <c r="Z497" s="4">
        <v>78.72</v>
      </c>
      <c r="AA497" s="4">
        <v>60.49</v>
      </c>
      <c r="AB497" s="4">
        <v>60.49</v>
      </c>
      <c r="AC497" s="4">
        <v>0.0</v>
      </c>
      <c r="AD497" s="4">
        <v>0.57</v>
      </c>
      <c r="AE497" s="4">
        <v>17.66</v>
      </c>
      <c r="AF497" s="4">
        <v>0.0</v>
      </c>
      <c r="AG497" s="4">
        <v>186.6</v>
      </c>
      <c r="AH497" s="4">
        <v>0.0</v>
      </c>
      <c r="AI497" s="4">
        <v>0.0</v>
      </c>
      <c r="AJ497" s="4">
        <v>2.4</v>
      </c>
      <c r="AK497" s="4">
        <v>6.58</v>
      </c>
      <c r="AL497" s="4">
        <v>0.0</v>
      </c>
      <c r="AM497" s="4">
        <v>0.0</v>
      </c>
      <c r="AN497" s="4">
        <v>0.0</v>
      </c>
      <c r="AO497" s="4">
        <v>0.0</v>
      </c>
      <c r="AP497" s="4">
        <v>0.0</v>
      </c>
      <c r="AQ497" s="4">
        <v>0.0</v>
      </c>
      <c r="AR497" s="4">
        <v>9.93</v>
      </c>
      <c r="AS497" s="4">
        <v>0.0</v>
      </c>
      <c r="AT497" s="4">
        <v>0.0</v>
      </c>
      <c r="AU497" s="4">
        <v>0.0</v>
      </c>
      <c r="AV497" s="4">
        <v>0.0</v>
      </c>
      <c r="AW497" s="4">
        <v>0.0</v>
      </c>
      <c r="AX497" s="4">
        <v>0.0</v>
      </c>
      <c r="AY497" s="4">
        <v>0.0</v>
      </c>
      <c r="AZ497" s="4">
        <v>0.0</v>
      </c>
      <c r="BA497" s="4">
        <v>0.0</v>
      </c>
      <c r="BB497" s="4">
        <v>10.03</v>
      </c>
      <c r="BC497" s="4">
        <v>0.0</v>
      </c>
      <c r="BD497" s="4">
        <v>0.0</v>
      </c>
      <c r="BE497" s="4">
        <v>0.0</v>
      </c>
      <c r="BF497" s="4">
        <v>0.0</v>
      </c>
      <c r="BG497" s="4">
        <v>0.0</v>
      </c>
      <c r="BH497" s="4">
        <v>0.0</v>
      </c>
      <c r="BI497" s="4">
        <v>0.0</v>
      </c>
      <c r="BJ497" s="4">
        <v>0.0</v>
      </c>
      <c r="BK497" s="4">
        <v>0.0</v>
      </c>
      <c r="BL497" s="4">
        <v>0.0</v>
      </c>
      <c r="BM497" s="4">
        <v>37.95</v>
      </c>
      <c r="BN497" s="4">
        <v>0.6</v>
      </c>
      <c r="BO497" s="4">
        <v>0.0</v>
      </c>
      <c r="BP497" s="4">
        <v>0.0</v>
      </c>
      <c r="BQ497" s="4">
        <v>0.0</v>
      </c>
      <c r="BR497" s="4">
        <v>0.0</v>
      </c>
      <c r="BS497" s="4">
        <v>0.0</v>
      </c>
      <c r="BT497" s="4">
        <v>0.0</v>
      </c>
      <c r="BU497" s="4">
        <v>0.0</v>
      </c>
      <c r="BV497" s="4">
        <v>0.0</v>
      </c>
      <c r="BW497" s="4">
        <v>0.0</v>
      </c>
      <c r="BX497" s="4">
        <v>0.0</v>
      </c>
      <c r="BY497" s="4">
        <v>0.0</v>
      </c>
      <c r="BZ497" s="4">
        <v>1.05</v>
      </c>
      <c r="CA497" s="4">
        <v>0.0</v>
      </c>
      <c r="CB497" s="4">
        <v>0.0</v>
      </c>
      <c r="CC497" s="4">
        <v>0.0</v>
      </c>
      <c r="CD497" s="4">
        <v>2.14</v>
      </c>
      <c r="CE497" s="4">
        <v>0.0</v>
      </c>
      <c r="CF497" s="4">
        <v>0.0</v>
      </c>
      <c r="CG497" s="4">
        <v>0.0</v>
      </c>
      <c r="CH497" s="4">
        <v>0.49</v>
      </c>
      <c r="CI497" s="4">
        <v>0.0</v>
      </c>
      <c r="CJ497" s="4">
        <v>0.0</v>
      </c>
      <c r="CK497" s="4">
        <v>0.0</v>
      </c>
      <c r="CL497" s="4">
        <v>0.0</v>
      </c>
      <c r="CM497" s="4">
        <v>0.0</v>
      </c>
      <c r="CN497" s="4">
        <v>0.0</v>
      </c>
      <c r="CO497" s="4">
        <v>2.01</v>
      </c>
      <c r="CP497" s="4">
        <v>0.0</v>
      </c>
      <c r="CQ497" s="4">
        <v>0.0</v>
      </c>
      <c r="CR497" s="4">
        <v>7.94</v>
      </c>
      <c r="CS497" s="4">
        <v>0.0</v>
      </c>
      <c r="CT497" s="4">
        <v>66.0</v>
      </c>
      <c r="CU497" s="4">
        <v>25.2</v>
      </c>
      <c r="CV497" s="4" t="s">
        <v>1627</v>
      </c>
      <c r="CW497" s="4">
        <v>330.89</v>
      </c>
      <c r="CX497" s="4">
        <v>0.28</v>
      </c>
      <c r="CY497" s="4">
        <v>0.3</v>
      </c>
      <c r="CZ497" s="4">
        <v>0.0</v>
      </c>
      <c r="DA497" s="4">
        <v>0.05</v>
      </c>
      <c r="DB497" s="4">
        <v>0.02</v>
      </c>
      <c r="DC497" s="4">
        <v>0.0</v>
      </c>
      <c r="DD497" s="4">
        <v>0.02</v>
      </c>
      <c r="DE497" s="4">
        <v>0.04</v>
      </c>
      <c r="DF497" s="4">
        <v>0.0</v>
      </c>
      <c r="DG497" s="4">
        <v>0.0</v>
      </c>
      <c r="DH497" s="4">
        <v>0.0</v>
      </c>
      <c r="DI497" s="4">
        <v>0.0</v>
      </c>
      <c r="DJ497" s="4">
        <v>0.0</v>
      </c>
      <c r="DK497" s="4">
        <v>0.02</v>
      </c>
      <c r="DL497" s="4">
        <v>0.0</v>
      </c>
      <c r="DM497" s="4">
        <v>0.11</v>
      </c>
      <c r="DN497" s="4">
        <v>0.0</v>
      </c>
      <c r="DO497" s="4">
        <v>0.01</v>
      </c>
      <c r="DP497" s="4">
        <v>0.09</v>
      </c>
      <c r="DQ497" s="4">
        <v>0.0</v>
      </c>
      <c r="DR497" s="4">
        <v>0.01</v>
      </c>
      <c r="DS497" s="4">
        <v>0.0</v>
      </c>
      <c r="DT497" s="4">
        <v>0.05</v>
      </c>
      <c r="DU497" s="4">
        <v>0.0</v>
      </c>
      <c r="DV497" s="4">
        <v>0.0</v>
      </c>
      <c r="DW497" s="4">
        <v>0.0</v>
      </c>
      <c r="DX497" s="4" t="s">
        <v>1627</v>
      </c>
      <c r="DY497" s="4" t="s">
        <v>1629</v>
      </c>
      <c r="DZ497" s="4" t="s">
        <v>1615</v>
      </c>
      <c r="EA497" s="4" t="s">
        <v>461</v>
      </c>
      <c r="EB497" s="4">
        <v>330.892053419</v>
      </c>
      <c r="EC497" s="6">
        <v>2.76502706634</v>
      </c>
      <c r="ED497" s="7">
        <v>0.01</v>
      </c>
      <c r="EE497" s="4" t="s">
        <v>1627</v>
      </c>
      <c r="EF497" s="4" t="s">
        <v>1611</v>
      </c>
      <c r="EG497" s="4" t="s">
        <v>1628</v>
      </c>
      <c r="EH497" s="4">
        <f t="shared" si="1"/>
        <v>5905.984239</v>
      </c>
      <c r="EI497" s="4">
        <f t="shared" si="2"/>
        <v>3.123809524</v>
      </c>
      <c r="EJ497" s="4">
        <f t="shared" si="3"/>
        <v>18449.16981</v>
      </c>
      <c r="EK497" s="4">
        <f t="shared" si="4"/>
        <v>0.7007113821</v>
      </c>
      <c r="EL497" s="4">
        <f t="shared" si="5"/>
        <v>2.400914634</v>
      </c>
      <c r="EM497" s="4">
        <f t="shared" si="6"/>
        <v>0.9873015873</v>
      </c>
      <c r="EN497" s="4">
        <f t="shared" si="7"/>
        <v>0</v>
      </c>
      <c r="EO497" s="4">
        <f t="shared" si="8"/>
        <v>0</v>
      </c>
      <c r="EP497" s="4">
        <f t="shared" si="9"/>
        <v>0.0126984127</v>
      </c>
      <c r="EQ497" s="4">
        <f t="shared" si="10"/>
        <v>0.7684197154</v>
      </c>
      <c r="ER497" s="4">
        <f t="shared" si="11"/>
        <v>0.2243394309</v>
      </c>
      <c r="ES497" s="4">
        <f t="shared" si="12"/>
        <v>0</v>
      </c>
      <c r="ET497" s="4">
        <f t="shared" si="13"/>
        <v>0.2379023587</v>
      </c>
      <c r="EU497" s="4">
        <f t="shared" si="14"/>
        <v>0.39</v>
      </c>
      <c r="EV497" s="4">
        <f t="shared" si="15"/>
        <v>0.04</v>
      </c>
      <c r="EW497" s="4">
        <f t="shared" si="16"/>
        <v>0.03</v>
      </c>
      <c r="EX497" s="4">
        <f t="shared" si="17"/>
        <v>0.21</v>
      </c>
      <c r="EY497" s="4">
        <f t="shared" si="18"/>
        <v>0.05</v>
      </c>
      <c r="EZ497" s="4">
        <f t="shared" si="19"/>
        <v>1.078701741</v>
      </c>
      <c r="FA497" s="4">
        <f t="shared" si="20"/>
        <v>0.6702350758</v>
      </c>
      <c r="FB497" s="4">
        <f t="shared" si="21"/>
        <v>0.008356281264</v>
      </c>
      <c r="FC497" s="4">
        <f t="shared" si="22"/>
        <v>0.09713610865</v>
      </c>
      <c r="FD497" s="4">
        <f t="shared" si="23"/>
        <v>0</v>
      </c>
      <c r="FE497" s="4">
        <f t="shared" si="24"/>
        <v>0.1480661352</v>
      </c>
      <c r="FF497" s="4">
        <f t="shared" si="25"/>
        <v>0</v>
      </c>
      <c r="FG497" s="4">
        <f t="shared" si="26"/>
        <v>0</v>
      </c>
      <c r="FH497" s="4">
        <f t="shared" si="27"/>
        <v>0</v>
      </c>
      <c r="FI497" s="4">
        <f t="shared" si="28"/>
        <v>0.5602302923</v>
      </c>
      <c r="FJ497" s="4">
        <f t="shared" si="29"/>
        <v>0.008857395926</v>
      </c>
      <c r="FK497" s="4">
        <f t="shared" si="30"/>
        <v>0</v>
      </c>
      <c r="FL497" s="4">
        <f t="shared" si="31"/>
        <v>0</v>
      </c>
      <c r="FM497" s="4">
        <f t="shared" si="32"/>
        <v>0</v>
      </c>
      <c r="FN497" s="4">
        <f t="shared" si="33"/>
        <v>0.0315913788</v>
      </c>
      <c r="FO497" s="4">
        <f t="shared" si="34"/>
        <v>0.007233540006</v>
      </c>
      <c r="FP497" s="4">
        <f t="shared" si="35"/>
        <v>0.1468851491</v>
      </c>
      <c r="FQ497" s="4">
        <f t="shared" si="36"/>
        <v>1</v>
      </c>
      <c r="FR497" s="4">
        <v>67.74</v>
      </c>
    </row>
    <row r="498" ht="12.75" customHeight="1">
      <c r="A498" s="4" t="s">
        <v>166</v>
      </c>
      <c r="B498" s="4" t="s">
        <v>1610</v>
      </c>
      <c r="C498" s="4" t="s">
        <v>1611</v>
      </c>
      <c r="D498" s="4" t="s">
        <v>1630</v>
      </c>
      <c r="E498" s="4" t="s">
        <v>1631</v>
      </c>
      <c r="F498" s="4">
        <v>673.682643867</v>
      </c>
      <c r="G498" s="4">
        <v>152.625</v>
      </c>
      <c r="H498" s="4">
        <v>150.0625</v>
      </c>
      <c r="I498" s="4">
        <v>139.75</v>
      </c>
      <c r="J498" s="4">
        <v>94.0</v>
      </c>
      <c r="K498" s="4">
        <v>87.6875</v>
      </c>
      <c r="L498" s="4">
        <v>50.3125</v>
      </c>
      <c r="M498" s="4">
        <v>70.9797897338867</v>
      </c>
      <c r="N498" s="4">
        <v>267.430450439453</v>
      </c>
      <c r="O498" s="4">
        <v>121.292454928555</v>
      </c>
      <c r="P498" s="4">
        <v>138.8125</v>
      </c>
      <c r="Q498" s="4">
        <v>0.0</v>
      </c>
      <c r="R498" s="4">
        <v>162.875</v>
      </c>
      <c r="S498" s="4">
        <v>65.0</v>
      </c>
      <c r="T498" s="4">
        <v>307.75</v>
      </c>
      <c r="U498" s="4">
        <v>0.0</v>
      </c>
      <c r="V498" s="4">
        <v>1436.32777159807</v>
      </c>
      <c r="W498" s="4">
        <v>14.4218984056359</v>
      </c>
      <c r="X498" s="4">
        <v>17.0</v>
      </c>
      <c r="Y498" s="4">
        <v>122335.1646</v>
      </c>
      <c r="Z498" s="4">
        <v>63.86</v>
      </c>
      <c r="AA498" s="4">
        <v>46.81</v>
      </c>
      <c r="AB498" s="4">
        <v>32.11</v>
      </c>
      <c r="AC498" s="4">
        <v>14.7</v>
      </c>
      <c r="AD498" s="4">
        <v>1.67</v>
      </c>
      <c r="AE498" s="4">
        <v>13.6</v>
      </c>
      <c r="AF498" s="4">
        <v>1.78</v>
      </c>
      <c r="AG498" s="4">
        <v>40.4</v>
      </c>
      <c r="AH498" s="4">
        <v>1.3</v>
      </c>
      <c r="AI498" s="4">
        <v>1.0</v>
      </c>
      <c r="AJ498" s="4">
        <v>6.4</v>
      </c>
      <c r="AK498" s="4">
        <v>1.0</v>
      </c>
      <c r="AL498" s="4">
        <v>0.0</v>
      </c>
      <c r="AM498" s="4">
        <v>0.0</v>
      </c>
      <c r="AN498" s="4">
        <v>0.0</v>
      </c>
      <c r="AO498" s="4">
        <v>0.0</v>
      </c>
      <c r="AP498" s="4">
        <v>0.0</v>
      </c>
      <c r="AQ498" s="4">
        <v>0.0</v>
      </c>
      <c r="AR498" s="4">
        <v>0.0</v>
      </c>
      <c r="AS498" s="4">
        <v>0.0</v>
      </c>
      <c r="AT498" s="4">
        <v>0.0</v>
      </c>
      <c r="AU498" s="4">
        <v>0.0</v>
      </c>
      <c r="AV498" s="4">
        <v>0.0</v>
      </c>
      <c r="AW498" s="4">
        <v>0.0</v>
      </c>
      <c r="AX498" s="4">
        <v>0.0</v>
      </c>
      <c r="AY498" s="4">
        <v>0.0</v>
      </c>
      <c r="AZ498" s="4">
        <v>0.0</v>
      </c>
      <c r="BA498" s="4">
        <v>0.0</v>
      </c>
      <c r="BB498" s="4">
        <v>19.18</v>
      </c>
      <c r="BC498" s="4">
        <v>0.0</v>
      </c>
      <c r="BD498" s="4">
        <v>0.0</v>
      </c>
      <c r="BE498" s="4">
        <v>0.0</v>
      </c>
      <c r="BF498" s="4">
        <v>0.0</v>
      </c>
      <c r="BG498" s="4">
        <v>0.0</v>
      </c>
      <c r="BH498" s="4">
        <v>0.0</v>
      </c>
      <c r="BI498" s="4">
        <v>0.0</v>
      </c>
      <c r="BJ498" s="4">
        <v>0.0</v>
      </c>
      <c r="BK498" s="4">
        <v>0.0</v>
      </c>
      <c r="BL498" s="4">
        <v>0.0</v>
      </c>
      <c r="BM498" s="4">
        <v>0.0</v>
      </c>
      <c r="BN498" s="4">
        <v>9.97</v>
      </c>
      <c r="BO498" s="4">
        <v>0.0</v>
      </c>
      <c r="BP498" s="4">
        <v>0.0</v>
      </c>
      <c r="BQ498" s="4">
        <v>0.0</v>
      </c>
      <c r="BR498" s="4">
        <v>0.0</v>
      </c>
      <c r="BS498" s="4">
        <v>0.0</v>
      </c>
      <c r="BT498" s="4">
        <v>0.0</v>
      </c>
      <c r="BU498" s="4">
        <v>0.0</v>
      </c>
      <c r="BV498" s="4">
        <v>0.0</v>
      </c>
      <c r="BW498" s="4">
        <v>0.0</v>
      </c>
      <c r="BX498" s="4">
        <v>0.0</v>
      </c>
      <c r="BY498" s="4">
        <v>0.0</v>
      </c>
      <c r="BZ498" s="4">
        <v>1.8</v>
      </c>
      <c r="CA498" s="4">
        <v>1.05</v>
      </c>
      <c r="CB498" s="4">
        <v>0.0</v>
      </c>
      <c r="CC498" s="4">
        <v>18.04</v>
      </c>
      <c r="CD498" s="4">
        <v>1.96</v>
      </c>
      <c r="CE498" s="4">
        <v>2.59</v>
      </c>
      <c r="CF498" s="4">
        <v>2.57</v>
      </c>
      <c r="CG498" s="4">
        <v>0.0</v>
      </c>
      <c r="CH498" s="4">
        <v>0.0</v>
      </c>
      <c r="CI498" s="4">
        <v>0.0</v>
      </c>
      <c r="CJ498" s="4">
        <v>0.0</v>
      </c>
      <c r="CK498" s="4">
        <v>0.0</v>
      </c>
      <c r="CL498" s="4">
        <v>0.0</v>
      </c>
      <c r="CM498" s="4">
        <v>0.0</v>
      </c>
      <c r="CN498" s="4">
        <v>2.16</v>
      </c>
      <c r="CO498" s="4">
        <v>0.0</v>
      </c>
      <c r="CP498" s="4">
        <v>0.0</v>
      </c>
      <c r="CQ498" s="4">
        <v>0.0</v>
      </c>
      <c r="CR498" s="4">
        <v>3.54</v>
      </c>
      <c r="CS498" s="4">
        <v>0.0</v>
      </c>
      <c r="CT498" s="4">
        <v>52.0</v>
      </c>
      <c r="CU498" s="4">
        <v>15.3</v>
      </c>
      <c r="CV498" s="4" t="s">
        <v>1630</v>
      </c>
      <c r="CW498" s="4">
        <v>673.68</v>
      </c>
      <c r="CX498" s="4">
        <v>0.46</v>
      </c>
      <c r="CY498" s="4">
        <v>0.11</v>
      </c>
      <c r="CZ498" s="4">
        <v>0.0</v>
      </c>
      <c r="DA498" s="4">
        <v>0.01</v>
      </c>
      <c r="DB498" s="4">
        <v>0.0</v>
      </c>
      <c r="DC498" s="4">
        <v>0.0</v>
      </c>
      <c r="DD498" s="4">
        <v>0.01</v>
      </c>
      <c r="DE498" s="4">
        <v>0.07</v>
      </c>
      <c r="DF498" s="4">
        <v>0.0</v>
      </c>
      <c r="DG498" s="4">
        <v>0.0</v>
      </c>
      <c r="DH498" s="4">
        <v>0.0</v>
      </c>
      <c r="DI498" s="4">
        <v>0.0</v>
      </c>
      <c r="DJ498" s="4">
        <v>0.0</v>
      </c>
      <c r="DK498" s="4">
        <v>0.0</v>
      </c>
      <c r="DL498" s="4">
        <v>0.0</v>
      </c>
      <c r="DM498" s="4">
        <v>0.14</v>
      </c>
      <c r="DN498" s="4">
        <v>0.0</v>
      </c>
      <c r="DO498" s="4">
        <v>0.0</v>
      </c>
      <c r="DP498" s="4">
        <v>0.07</v>
      </c>
      <c r="DQ498" s="4">
        <v>0.0</v>
      </c>
      <c r="DR498" s="4">
        <v>0.0</v>
      </c>
      <c r="DS498" s="4">
        <v>0.07</v>
      </c>
      <c r="DT498" s="4">
        <v>0.05</v>
      </c>
      <c r="DU498" s="4">
        <v>0.0</v>
      </c>
      <c r="DV498" s="4">
        <v>0.0</v>
      </c>
      <c r="DW498" s="4">
        <v>0.0</v>
      </c>
      <c r="DX498" s="4" t="s">
        <v>1630</v>
      </c>
      <c r="DY498" s="4" t="s">
        <v>1632</v>
      </c>
      <c r="DZ498" s="4" t="s">
        <v>1615</v>
      </c>
      <c r="EA498" s="4" t="s">
        <v>461</v>
      </c>
      <c r="EB498" s="4">
        <v>673.682643867</v>
      </c>
      <c r="EC498" s="6">
        <v>82.09157855108</v>
      </c>
      <c r="ED498" s="7">
        <v>0.12</v>
      </c>
      <c r="EE498" s="4" t="s">
        <v>1630</v>
      </c>
      <c r="EF498" s="4" t="s">
        <v>1611</v>
      </c>
      <c r="EG498" s="4" t="s">
        <v>1631</v>
      </c>
      <c r="EH498" s="4">
        <f t="shared" si="1"/>
        <v>1915.677491</v>
      </c>
      <c r="EI498" s="4">
        <f t="shared" si="2"/>
        <v>4.173856209</v>
      </c>
      <c r="EJ498" s="4">
        <f t="shared" si="3"/>
        <v>7995.762392</v>
      </c>
      <c r="EK498" s="4">
        <f t="shared" si="4"/>
        <v>0.4721265268</v>
      </c>
      <c r="EL498" s="4">
        <f t="shared" si="5"/>
        <v>0.7688694018</v>
      </c>
      <c r="EM498" s="4">
        <f t="shared" si="6"/>
        <v>0.8228105906</v>
      </c>
      <c r="EN498" s="4">
        <f t="shared" si="7"/>
        <v>0.02647657841</v>
      </c>
      <c r="EO498" s="4">
        <f t="shared" si="8"/>
        <v>0.02036659878</v>
      </c>
      <c r="EP498" s="4">
        <f t="shared" si="9"/>
        <v>0.1303462322</v>
      </c>
      <c r="EQ498" s="4">
        <f t="shared" si="10"/>
        <v>0.7330097087</v>
      </c>
      <c r="ER498" s="4">
        <f t="shared" si="11"/>
        <v>0.2129658628</v>
      </c>
      <c r="ES498" s="4">
        <f t="shared" si="12"/>
        <v>0.02787347322</v>
      </c>
      <c r="ET498" s="4">
        <f t="shared" si="13"/>
        <v>0.09479240794</v>
      </c>
      <c r="EU498" s="4">
        <f t="shared" si="14"/>
        <v>0.13</v>
      </c>
      <c r="EV498" s="4">
        <f t="shared" si="15"/>
        <v>0.07</v>
      </c>
      <c r="EW498" s="4">
        <f t="shared" si="16"/>
        <v>0</v>
      </c>
      <c r="EX498" s="4">
        <f t="shared" si="17"/>
        <v>0.21</v>
      </c>
      <c r="EY498" s="4">
        <f t="shared" si="18"/>
        <v>0.12</v>
      </c>
      <c r="EZ498" s="4">
        <f t="shared" si="19"/>
        <v>1.033544562</v>
      </c>
      <c r="FA498" s="4">
        <f t="shared" si="20"/>
        <v>0.6421773427</v>
      </c>
      <c r="FB498" s="4">
        <f t="shared" si="21"/>
        <v>0.1218549703</v>
      </c>
      <c r="FC498" s="4">
        <f t="shared" si="22"/>
        <v>0.01611343861</v>
      </c>
      <c r="FD498" s="4">
        <f t="shared" si="23"/>
        <v>0</v>
      </c>
      <c r="FE498" s="4">
        <f t="shared" si="24"/>
        <v>0.3090557525</v>
      </c>
      <c r="FF498" s="4">
        <f t="shared" si="25"/>
        <v>0</v>
      </c>
      <c r="FG498" s="4">
        <f t="shared" si="26"/>
        <v>0</v>
      </c>
      <c r="FH498" s="4">
        <f t="shared" si="27"/>
        <v>0</v>
      </c>
      <c r="FI498" s="4">
        <f t="shared" si="28"/>
        <v>0</v>
      </c>
      <c r="FJ498" s="4">
        <f t="shared" si="29"/>
        <v>0.1606509829</v>
      </c>
      <c r="FK498" s="4">
        <f t="shared" si="30"/>
        <v>0</v>
      </c>
      <c r="FL498" s="4">
        <f t="shared" si="31"/>
        <v>0</v>
      </c>
      <c r="FM498" s="4">
        <f t="shared" si="32"/>
        <v>0</v>
      </c>
      <c r="FN498" s="4">
        <f t="shared" si="33"/>
        <v>0.4223332259</v>
      </c>
      <c r="FO498" s="4">
        <f t="shared" si="34"/>
        <v>0</v>
      </c>
      <c r="FP498" s="4">
        <f t="shared" si="35"/>
        <v>0.09184660006</v>
      </c>
      <c r="FQ498" s="4">
        <f t="shared" si="36"/>
        <v>1</v>
      </c>
      <c r="FR498" s="4">
        <v>62.06</v>
      </c>
    </row>
    <row r="499" ht="12.75" customHeight="1">
      <c r="A499" s="4" t="s">
        <v>166</v>
      </c>
      <c r="B499" s="4" t="s">
        <v>1610</v>
      </c>
      <c r="C499" s="4" t="s">
        <v>1611</v>
      </c>
      <c r="D499" s="4" t="s">
        <v>1633</v>
      </c>
      <c r="E499" s="4" t="s">
        <v>586</v>
      </c>
      <c r="F499" s="4">
        <v>221.068077476</v>
      </c>
      <c r="G499" s="4">
        <v>123.25</v>
      </c>
      <c r="H499" s="4">
        <v>63.125</v>
      </c>
      <c r="I499" s="4">
        <v>25.3125</v>
      </c>
      <c r="J499" s="4">
        <v>7.375</v>
      </c>
      <c r="K499" s="4">
        <v>1.8125</v>
      </c>
      <c r="L499" s="4">
        <v>0.5625</v>
      </c>
      <c r="M499" s="4">
        <v>61.5567626953125</v>
      </c>
      <c r="N499" s="4">
        <v>154.186431884766</v>
      </c>
      <c r="O499" s="4">
        <v>122.1178081113</v>
      </c>
      <c r="P499" s="4">
        <v>0.0</v>
      </c>
      <c r="Q499" s="4">
        <v>0.0</v>
      </c>
      <c r="R499" s="4">
        <v>0.0</v>
      </c>
      <c r="S499" s="4">
        <v>0.0</v>
      </c>
      <c r="T499" s="4">
        <v>221.4375</v>
      </c>
      <c r="U499" s="4">
        <v>0.0</v>
      </c>
      <c r="V499" s="4">
        <v>1396.85830985916</v>
      </c>
      <c r="W499" s="4">
        <v>14.4786507042254</v>
      </c>
      <c r="X499" s="4">
        <v>10.0</v>
      </c>
      <c r="Y499" s="4">
        <v>77595.6323</v>
      </c>
      <c r="Z499" s="4">
        <v>37.88</v>
      </c>
      <c r="AA499" s="4">
        <v>14.25</v>
      </c>
      <c r="AB499" s="4">
        <v>14.25</v>
      </c>
      <c r="AC499" s="4">
        <v>0.0</v>
      </c>
      <c r="AD499" s="4">
        <v>0.75</v>
      </c>
      <c r="AE499" s="4">
        <v>22.88</v>
      </c>
      <c r="AF499" s="4">
        <v>0.0</v>
      </c>
      <c r="AG499" s="4">
        <v>1.2</v>
      </c>
      <c r="AH499" s="4">
        <v>0.0</v>
      </c>
      <c r="AI499" s="4">
        <v>0.0</v>
      </c>
      <c r="AJ499" s="4">
        <v>0.8</v>
      </c>
      <c r="AK499" s="4">
        <v>3.88</v>
      </c>
      <c r="AL499" s="4">
        <v>0.0</v>
      </c>
      <c r="AM499" s="4">
        <v>0.0</v>
      </c>
      <c r="AN499" s="4">
        <v>0.0</v>
      </c>
      <c r="AO499" s="4">
        <v>0.0</v>
      </c>
      <c r="AP499" s="4">
        <v>0.0</v>
      </c>
      <c r="AQ499" s="4">
        <v>0.0</v>
      </c>
      <c r="AR499" s="4">
        <v>5.49</v>
      </c>
      <c r="AS499" s="4">
        <v>0.0</v>
      </c>
      <c r="AT499" s="4">
        <v>0.0</v>
      </c>
      <c r="AU499" s="4">
        <v>0.0</v>
      </c>
      <c r="AV499" s="4">
        <v>0.0</v>
      </c>
      <c r="AW499" s="4">
        <v>0.0</v>
      </c>
      <c r="AX499" s="4">
        <v>0.0</v>
      </c>
      <c r="AY499" s="4">
        <v>0.0</v>
      </c>
      <c r="AZ499" s="4">
        <v>0.0</v>
      </c>
      <c r="BA499" s="4">
        <v>0.0</v>
      </c>
      <c r="BB499" s="4">
        <v>20.63</v>
      </c>
      <c r="BC499" s="4">
        <v>0.0</v>
      </c>
      <c r="BD499" s="4">
        <v>0.0</v>
      </c>
      <c r="BE499" s="4">
        <v>0.0</v>
      </c>
      <c r="BF499" s="4">
        <v>0.0</v>
      </c>
      <c r="BG499" s="4">
        <v>0.0</v>
      </c>
      <c r="BH499" s="4">
        <v>0.0</v>
      </c>
      <c r="BI499" s="4">
        <v>0.0</v>
      </c>
      <c r="BJ499" s="4">
        <v>1.9</v>
      </c>
      <c r="BK499" s="4">
        <v>0.0</v>
      </c>
      <c r="BL499" s="4">
        <v>1.32</v>
      </c>
      <c r="BM499" s="4">
        <v>0.0</v>
      </c>
      <c r="BN499" s="4">
        <v>0.0</v>
      </c>
      <c r="BO499" s="4">
        <v>0.0</v>
      </c>
      <c r="BP499" s="4">
        <v>0.0</v>
      </c>
      <c r="BQ499" s="4">
        <v>0.0</v>
      </c>
      <c r="BR499" s="4">
        <v>0.0</v>
      </c>
      <c r="BS499" s="4">
        <v>0.0</v>
      </c>
      <c r="BT499" s="4">
        <v>0.0</v>
      </c>
      <c r="BU499" s="4">
        <v>0.0</v>
      </c>
      <c r="BV499" s="4">
        <v>0.0</v>
      </c>
      <c r="BW499" s="4">
        <v>0.0</v>
      </c>
      <c r="BX499" s="4">
        <v>0.0</v>
      </c>
      <c r="BY499" s="4">
        <v>0.0</v>
      </c>
      <c r="BZ499" s="4">
        <v>0.0</v>
      </c>
      <c r="CA499" s="4">
        <v>0.0</v>
      </c>
      <c r="CB499" s="4">
        <v>0.0</v>
      </c>
      <c r="CC499" s="4">
        <v>2.57</v>
      </c>
      <c r="CD499" s="4">
        <v>0.0</v>
      </c>
      <c r="CE499" s="4">
        <v>0.0</v>
      </c>
      <c r="CF499" s="4">
        <v>0.0</v>
      </c>
      <c r="CG499" s="4">
        <v>0.0</v>
      </c>
      <c r="CH499" s="4">
        <v>0.0</v>
      </c>
      <c r="CI499" s="4">
        <v>0.0</v>
      </c>
      <c r="CJ499" s="4">
        <v>0.0</v>
      </c>
      <c r="CK499" s="4">
        <v>0.0</v>
      </c>
      <c r="CL499" s="4">
        <v>0.0</v>
      </c>
      <c r="CM499" s="4">
        <v>0.0</v>
      </c>
      <c r="CN499" s="4">
        <v>0.0</v>
      </c>
      <c r="CO499" s="4">
        <v>1.38</v>
      </c>
      <c r="CP499" s="4">
        <v>0.0</v>
      </c>
      <c r="CQ499" s="4">
        <v>0.0</v>
      </c>
      <c r="CR499" s="4">
        <v>0.71</v>
      </c>
      <c r="CS499" s="4">
        <v>0.0</v>
      </c>
      <c r="CT499" s="4">
        <v>32.0</v>
      </c>
      <c r="CU499" s="4">
        <v>15.0</v>
      </c>
      <c r="CV499" s="4" t="s">
        <v>1633</v>
      </c>
      <c r="CW499" s="4">
        <v>221.07</v>
      </c>
      <c r="CX499" s="4">
        <v>0.36</v>
      </c>
      <c r="CY499" s="4">
        <v>0.28</v>
      </c>
      <c r="CZ499" s="4">
        <v>0.0</v>
      </c>
      <c r="DA499" s="4">
        <v>0.17</v>
      </c>
      <c r="DB499" s="4">
        <v>0.02</v>
      </c>
      <c r="DC499" s="4">
        <v>0.0</v>
      </c>
      <c r="DD499" s="4">
        <v>0.0</v>
      </c>
      <c r="DE499" s="4">
        <v>0.05</v>
      </c>
      <c r="DF499" s="4">
        <v>0.0</v>
      </c>
      <c r="DG499" s="4">
        <v>0.0</v>
      </c>
      <c r="DH499" s="4">
        <v>0.0</v>
      </c>
      <c r="DI499" s="4">
        <v>0.0</v>
      </c>
      <c r="DJ499" s="4">
        <v>0.0</v>
      </c>
      <c r="DK499" s="4">
        <v>0.0</v>
      </c>
      <c r="DL499" s="4">
        <v>0.0</v>
      </c>
      <c r="DM499" s="4">
        <v>0.0</v>
      </c>
      <c r="DN499" s="4">
        <v>0.0</v>
      </c>
      <c r="DO499" s="4">
        <v>0.06</v>
      </c>
      <c r="DP499" s="4">
        <v>0.05</v>
      </c>
      <c r="DQ499" s="4">
        <v>0.0</v>
      </c>
      <c r="DR499" s="4">
        <v>0.0</v>
      </c>
      <c r="DS499" s="4">
        <v>0.01</v>
      </c>
      <c r="DT499" s="4">
        <v>0.0</v>
      </c>
      <c r="DU499" s="4">
        <v>0.0</v>
      </c>
      <c r="DV499" s="4">
        <v>0.0</v>
      </c>
      <c r="DW499" s="4">
        <v>0.0</v>
      </c>
      <c r="DX499" s="4" t="s">
        <v>1633</v>
      </c>
      <c r="DY499" s="4" t="s">
        <v>587</v>
      </c>
      <c r="DZ499" s="4" t="s">
        <v>1615</v>
      </c>
      <c r="EA499" s="4" t="s">
        <v>461</v>
      </c>
      <c r="EB499" s="4">
        <v>221.068077476</v>
      </c>
      <c r="EC499" s="6">
        <v>0.777249712622</v>
      </c>
      <c r="ED499" s="7">
        <v>0.0</v>
      </c>
      <c r="EE499" s="4" t="s">
        <v>1633</v>
      </c>
      <c r="EF499" s="4" t="s">
        <v>1611</v>
      </c>
      <c r="EG499" s="4" t="s">
        <v>586</v>
      </c>
      <c r="EH499" s="4">
        <f t="shared" si="1"/>
        <v>2048.459142</v>
      </c>
      <c r="EI499" s="4">
        <f t="shared" si="2"/>
        <v>2.525333333</v>
      </c>
      <c r="EJ499" s="4">
        <f t="shared" si="3"/>
        <v>5173.042153</v>
      </c>
      <c r="EK499" s="4">
        <f t="shared" si="4"/>
        <v>0.6972016895</v>
      </c>
      <c r="EL499" s="4">
        <f t="shared" si="5"/>
        <v>0.05279831045</v>
      </c>
      <c r="EM499" s="4">
        <f t="shared" si="6"/>
        <v>0.6</v>
      </c>
      <c r="EN499" s="4">
        <f t="shared" si="7"/>
        <v>0</v>
      </c>
      <c r="EO499" s="4">
        <f t="shared" si="8"/>
        <v>0</v>
      </c>
      <c r="EP499" s="4">
        <f t="shared" si="9"/>
        <v>0.4</v>
      </c>
      <c r="EQ499" s="4">
        <f t="shared" si="10"/>
        <v>0.376187962</v>
      </c>
      <c r="ER499" s="4">
        <f t="shared" si="11"/>
        <v>0.6040126716</v>
      </c>
      <c r="ES499" s="4">
        <f t="shared" si="12"/>
        <v>0</v>
      </c>
      <c r="ET499" s="4">
        <f t="shared" si="13"/>
        <v>0.1713499318</v>
      </c>
      <c r="EU499" s="4">
        <f t="shared" si="14"/>
        <v>0.47</v>
      </c>
      <c r="EV499" s="4">
        <f t="shared" si="15"/>
        <v>0.05</v>
      </c>
      <c r="EW499" s="4">
        <f t="shared" si="16"/>
        <v>0.06</v>
      </c>
      <c r="EX499" s="4">
        <f t="shared" si="17"/>
        <v>0.05</v>
      </c>
      <c r="EY499" s="4">
        <f t="shared" si="18"/>
        <v>0.01</v>
      </c>
      <c r="EZ499" s="4">
        <f t="shared" si="19"/>
        <v>0.8692901868</v>
      </c>
      <c r="FA499" s="4">
        <f t="shared" si="20"/>
        <v>0.5401203613</v>
      </c>
      <c r="FB499" s="4">
        <f t="shared" si="21"/>
        <v>0.003515883982</v>
      </c>
      <c r="FC499" s="4">
        <f t="shared" si="22"/>
        <v>0.1197900587</v>
      </c>
      <c r="FD499" s="4">
        <f t="shared" si="23"/>
        <v>0</v>
      </c>
      <c r="FE499" s="4">
        <f t="shared" si="24"/>
        <v>0.6369249768</v>
      </c>
      <c r="FF499" s="4">
        <f t="shared" si="25"/>
        <v>0.05866008027</v>
      </c>
      <c r="FG499" s="4">
        <f t="shared" si="26"/>
        <v>0</v>
      </c>
      <c r="FH499" s="4">
        <f t="shared" si="27"/>
        <v>0</v>
      </c>
      <c r="FI499" s="4">
        <f t="shared" si="28"/>
        <v>0</v>
      </c>
      <c r="FJ499" s="4">
        <f t="shared" si="29"/>
        <v>0</v>
      </c>
      <c r="FK499" s="4">
        <f t="shared" si="30"/>
        <v>0</v>
      </c>
      <c r="FL499" s="4">
        <f t="shared" si="31"/>
        <v>0</v>
      </c>
      <c r="FM499" s="4">
        <f t="shared" si="32"/>
        <v>0.04075331893</v>
      </c>
      <c r="FN499" s="4">
        <f t="shared" si="33"/>
        <v>0.079345477</v>
      </c>
      <c r="FO499" s="4">
        <f t="shared" si="34"/>
        <v>0</v>
      </c>
      <c r="FP499" s="4">
        <f t="shared" si="35"/>
        <v>0.0645260883</v>
      </c>
      <c r="FQ499" s="4">
        <f t="shared" si="36"/>
        <v>1</v>
      </c>
      <c r="FR499" s="4">
        <v>32.39</v>
      </c>
    </row>
    <row r="500" ht="12.75" customHeight="1">
      <c r="A500" s="4" t="s">
        <v>166</v>
      </c>
      <c r="B500" s="4" t="s">
        <v>1610</v>
      </c>
      <c r="C500" s="4" t="s">
        <v>1611</v>
      </c>
      <c r="D500" s="4" t="s">
        <v>1634</v>
      </c>
      <c r="E500" s="4" t="s">
        <v>1260</v>
      </c>
      <c r="F500" s="4">
        <v>352.846225915</v>
      </c>
      <c r="G500" s="4">
        <v>83.3125</v>
      </c>
      <c r="H500" s="4">
        <v>52.1875</v>
      </c>
      <c r="I500" s="4">
        <v>63.5625</v>
      </c>
      <c r="J500" s="4">
        <v>45.5625</v>
      </c>
      <c r="K500" s="4">
        <v>66.375</v>
      </c>
      <c r="L500" s="4">
        <v>41.875</v>
      </c>
      <c r="M500" s="4">
        <v>103.388053894043</v>
      </c>
      <c r="N500" s="4">
        <v>255.709030151367</v>
      </c>
      <c r="O500" s="4">
        <v>152.747459572425</v>
      </c>
      <c r="P500" s="4">
        <v>0.0</v>
      </c>
      <c r="Q500" s="4">
        <v>0.0</v>
      </c>
      <c r="R500" s="4">
        <v>0.0</v>
      </c>
      <c r="S500" s="4">
        <v>122.8125</v>
      </c>
      <c r="T500" s="4">
        <v>148.4375</v>
      </c>
      <c r="U500" s="4">
        <v>81.625</v>
      </c>
      <c r="V500" s="4">
        <v>1415.04929078014</v>
      </c>
      <c r="W500" s="4">
        <v>14.2626241134752</v>
      </c>
      <c r="X500" s="4">
        <v>18.0</v>
      </c>
      <c r="Y500" s="4">
        <v>628173.35</v>
      </c>
      <c r="Z500" s="4">
        <v>87.91</v>
      </c>
      <c r="AA500" s="4">
        <v>81.71</v>
      </c>
      <c r="AB500" s="4">
        <v>81.38</v>
      </c>
      <c r="AC500" s="4">
        <v>0.33</v>
      </c>
      <c r="AD500" s="4">
        <v>0.9</v>
      </c>
      <c r="AE500" s="4">
        <v>3.4</v>
      </c>
      <c r="AF500" s="4">
        <v>1.9</v>
      </c>
      <c r="AG500" s="4">
        <v>282.9</v>
      </c>
      <c r="AH500" s="4">
        <v>1.1</v>
      </c>
      <c r="AI500" s="4">
        <v>1.0</v>
      </c>
      <c r="AJ500" s="4">
        <v>0.0</v>
      </c>
      <c r="AK500" s="4">
        <v>1.12</v>
      </c>
      <c r="AL500" s="4">
        <v>0.0</v>
      </c>
      <c r="AM500" s="4">
        <v>0.0</v>
      </c>
      <c r="AN500" s="4">
        <v>0.0</v>
      </c>
      <c r="AO500" s="4">
        <v>0.0</v>
      </c>
      <c r="AP500" s="4">
        <v>0.0</v>
      </c>
      <c r="AQ500" s="4">
        <v>0.0</v>
      </c>
      <c r="AR500" s="4">
        <v>0.0</v>
      </c>
      <c r="AS500" s="4">
        <v>0.0</v>
      </c>
      <c r="AT500" s="4">
        <v>0.0</v>
      </c>
      <c r="AU500" s="4">
        <v>0.0</v>
      </c>
      <c r="AV500" s="4">
        <v>0.0</v>
      </c>
      <c r="AW500" s="4">
        <v>0.0</v>
      </c>
      <c r="AX500" s="4">
        <v>0.0</v>
      </c>
      <c r="AY500" s="4">
        <v>0.0</v>
      </c>
      <c r="AZ500" s="4">
        <v>0.0</v>
      </c>
      <c r="BA500" s="4">
        <v>0.0</v>
      </c>
      <c r="BB500" s="4">
        <v>0.77</v>
      </c>
      <c r="BC500" s="4">
        <v>0.0</v>
      </c>
      <c r="BD500" s="4">
        <v>0.0</v>
      </c>
      <c r="BE500" s="4">
        <v>0.0</v>
      </c>
      <c r="BF500" s="4">
        <v>0.0</v>
      </c>
      <c r="BG500" s="4">
        <v>0.0</v>
      </c>
      <c r="BH500" s="4">
        <v>0.0</v>
      </c>
      <c r="BI500" s="4">
        <v>0.0</v>
      </c>
      <c r="BJ500" s="4">
        <v>0.0</v>
      </c>
      <c r="BK500" s="4">
        <v>0.0</v>
      </c>
      <c r="BL500" s="4">
        <v>0.0</v>
      </c>
      <c r="BM500" s="4">
        <v>65.5</v>
      </c>
      <c r="BN500" s="4">
        <v>10.01</v>
      </c>
      <c r="BO500" s="4">
        <v>0.0</v>
      </c>
      <c r="BP500" s="4">
        <v>0.0</v>
      </c>
      <c r="BQ500" s="4">
        <v>0.0</v>
      </c>
      <c r="BR500" s="4">
        <v>0.0</v>
      </c>
      <c r="BS500" s="4">
        <v>1.93</v>
      </c>
      <c r="BT500" s="4">
        <v>0.0</v>
      </c>
      <c r="BU500" s="4">
        <v>0.0</v>
      </c>
      <c r="BV500" s="4">
        <v>0.0</v>
      </c>
      <c r="BW500" s="4">
        <v>0.0</v>
      </c>
      <c r="BX500" s="4">
        <v>0.0</v>
      </c>
      <c r="BY500" s="4">
        <v>0.0</v>
      </c>
      <c r="BZ500" s="4">
        <v>1.11</v>
      </c>
      <c r="CA500" s="4">
        <v>0.0</v>
      </c>
      <c r="CB500" s="4">
        <v>0.0</v>
      </c>
      <c r="CC500" s="4">
        <v>0.0</v>
      </c>
      <c r="CD500" s="4">
        <v>0.0</v>
      </c>
      <c r="CE500" s="4">
        <v>3.2</v>
      </c>
      <c r="CF500" s="4">
        <v>0.66</v>
      </c>
      <c r="CG500" s="4">
        <v>0.0</v>
      </c>
      <c r="CH500" s="4">
        <v>1.31</v>
      </c>
      <c r="CI500" s="4">
        <v>0.0</v>
      </c>
      <c r="CJ500" s="4">
        <v>0.0</v>
      </c>
      <c r="CK500" s="4">
        <v>0.0</v>
      </c>
      <c r="CL500" s="4">
        <v>0.0</v>
      </c>
      <c r="CM500" s="4">
        <v>0.0</v>
      </c>
      <c r="CN500" s="4">
        <v>0.0</v>
      </c>
      <c r="CO500" s="4">
        <v>0.0</v>
      </c>
      <c r="CP500" s="4">
        <v>0.0</v>
      </c>
      <c r="CQ500" s="4">
        <v>0.0</v>
      </c>
      <c r="CR500" s="4">
        <v>2.3</v>
      </c>
      <c r="CS500" s="4">
        <v>0.0</v>
      </c>
      <c r="CT500" s="4">
        <v>82.0</v>
      </c>
      <c r="CU500" s="4">
        <v>28.8</v>
      </c>
      <c r="CV500" s="4" t="s">
        <v>1634</v>
      </c>
      <c r="CW500" s="4">
        <v>352.85</v>
      </c>
      <c r="CX500" s="4">
        <v>0.3</v>
      </c>
      <c r="CY500" s="4">
        <v>0.35</v>
      </c>
      <c r="CZ500" s="4">
        <v>0.0</v>
      </c>
      <c r="DA500" s="4">
        <v>0.0</v>
      </c>
      <c r="DB500" s="4">
        <v>0.02</v>
      </c>
      <c r="DC500" s="4">
        <v>0.0</v>
      </c>
      <c r="DD500" s="4">
        <v>0.0</v>
      </c>
      <c r="DE500" s="4">
        <v>0.0</v>
      </c>
      <c r="DF500" s="4">
        <v>0.0</v>
      </c>
      <c r="DG500" s="4">
        <v>0.0</v>
      </c>
      <c r="DH500" s="4">
        <v>0.0</v>
      </c>
      <c r="DI500" s="4">
        <v>0.0</v>
      </c>
      <c r="DJ500" s="4">
        <v>0.0</v>
      </c>
      <c r="DK500" s="4">
        <v>0.01</v>
      </c>
      <c r="DL500" s="4">
        <v>0.0</v>
      </c>
      <c r="DM500" s="4">
        <v>0.27</v>
      </c>
      <c r="DN500" s="4">
        <v>0.0</v>
      </c>
      <c r="DO500" s="4">
        <v>0.01</v>
      </c>
      <c r="DP500" s="4">
        <v>0.0</v>
      </c>
      <c r="DQ500" s="4">
        <v>0.0</v>
      </c>
      <c r="DR500" s="4">
        <v>0.0</v>
      </c>
      <c r="DS500" s="4">
        <v>0.0</v>
      </c>
      <c r="DT500" s="4">
        <v>0.03</v>
      </c>
      <c r="DU500" s="4">
        <v>0.0</v>
      </c>
      <c r="DV500" s="4">
        <v>0.0</v>
      </c>
      <c r="DW500" s="4">
        <v>0.0</v>
      </c>
      <c r="DX500" s="4" t="s">
        <v>1634</v>
      </c>
      <c r="DY500" s="4" t="s">
        <v>1261</v>
      </c>
      <c r="DZ500" s="4" t="s">
        <v>1615</v>
      </c>
      <c r="EA500" s="4" t="s">
        <v>461</v>
      </c>
      <c r="EB500" s="4">
        <v>352.846225915</v>
      </c>
      <c r="EC500" s="6">
        <v>74.33517017</v>
      </c>
      <c r="ED500" s="7">
        <v>0.21</v>
      </c>
      <c r="EE500" s="4" t="s">
        <v>1634</v>
      </c>
      <c r="EF500" s="4" t="s">
        <v>1611</v>
      </c>
      <c r="EG500" s="4" t="s">
        <v>1260</v>
      </c>
      <c r="EH500" s="4">
        <f t="shared" si="1"/>
        <v>7145.641565</v>
      </c>
      <c r="EI500" s="4">
        <f t="shared" si="2"/>
        <v>3.052430556</v>
      </c>
      <c r="EJ500" s="4">
        <f t="shared" si="3"/>
        <v>21811.57465</v>
      </c>
      <c r="EK500" s="4">
        <f t="shared" si="4"/>
        <v>0.8804459106</v>
      </c>
      <c r="EL500" s="4">
        <f t="shared" si="5"/>
        <v>3.241951996</v>
      </c>
      <c r="EM500" s="4">
        <f t="shared" si="6"/>
        <v>0.9926315789</v>
      </c>
      <c r="EN500" s="4">
        <f t="shared" si="7"/>
        <v>0.003859649123</v>
      </c>
      <c r="EO500" s="4">
        <f t="shared" si="8"/>
        <v>0.00350877193</v>
      </c>
      <c r="EP500" s="4">
        <f t="shared" si="9"/>
        <v>0</v>
      </c>
      <c r="EQ500" s="4">
        <f t="shared" si="10"/>
        <v>0.929473325</v>
      </c>
      <c r="ER500" s="4">
        <f t="shared" si="11"/>
        <v>0.03867591855</v>
      </c>
      <c r="ES500" s="4">
        <f t="shared" si="12"/>
        <v>0.02161301331</v>
      </c>
      <c r="ET500" s="4">
        <f t="shared" si="13"/>
        <v>0.2491453601</v>
      </c>
      <c r="EU500" s="4">
        <f t="shared" si="14"/>
        <v>0.37</v>
      </c>
      <c r="EV500" s="4">
        <f t="shared" si="15"/>
        <v>0</v>
      </c>
      <c r="EW500" s="4">
        <f t="shared" si="16"/>
        <v>0.02</v>
      </c>
      <c r="EX500" s="4">
        <f t="shared" si="17"/>
        <v>0.27</v>
      </c>
      <c r="EY500" s="4">
        <f t="shared" si="18"/>
        <v>0.03</v>
      </c>
      <c r="EZ500" s="4">
        <f t="shared" si="19"/>
        <v>0.9048305346</v>
      </c>
      <c r="FA500" s="4">
        <f t="shared" si="20"/>
        <v>0.562202821</v>
      </c>
      <c r="FB500" s="4">
        <f t="shared" si="21"/>
        <v>0.2106729921</v>
      </c>
      <c r="FC500" s="4">
        <f t="shared" si="22"/>
        <v>0.01319665371</v>
      </c>
      <c r="FD500" s="4">
        <f t="shared" si="23"/>
        <v>0</v>
      </c>
      <c r="FE500" s="4">
        <f t="shared" si="24"/>
        <v>0.009072699423</v>
      </c>
      <c r="FF500" s="4">
        <f t="shared" si="25"/>
        <v>0</v>
      </c>
      <c r="FG500" s="4">
        <f t="shared" si="26"/>
        <v>0</v>
      </c>
      <c r="FH500" s="4">
        <f t="shared" si="27"/>
        <v>0</v>
      </c>
      <c r="FI500" s="4">
        <f t="shared" si="28"/>
        <v>0.7717685873</v>
      </c>
      <c r="FJ500" s="4">
        <f t="shared" si="29"/>
        <v>0.1179450925</v>
      </c>
      <c r="FK500" s="4">
        <f t="shared" si="30"/>
        <v>0</v>
      </c>
      <c r="FL500" s="4">
        <f t="shared" si="31"/>
        <v>0</v>
      </c>
      <c r="FM500" s="4">
        <f t="shared" si="32"/>
        <v>0</v>
      </c>
      <c r="FN500" s="4">
        <f t="shared" si="33"/>
        <v>0.04548132438</v>
      </c>
      <c r="FO500" s="4">
        <f t="shared" si="34"/>
        <v>0.01543537175</v>
      </c>
      <c r="FP500" s="4">
        <f t="shared" si="35"/>
        <v>0.027100271</v>
      </c>
      <c r="FQ500" s="4">
        <f t="shared" si="36"/>
        <v>1</v>
      </c>
      <c r="FR500" s="4">
        <v>84.87</v>
      </c>
    </row>
    <row r="501" ht="12.75" customHeight="1">
      <c r="A501" s="4" t="s">
        <v>166</v>
      </c>
      <c r="B501" s="4" t="s">
        <v>1610</v>
      </c>
      <c r="C501" s="4" t="s">
        <v>1611</v>
      </c>
      <c r="D501" s="4" t="s">
        <v>1635</v>
      </c>
      <c r="E501" s="4" t="s">
        <v>1636</v>
      </c>
      <c r="F501" s="4">
        <v>545.376720955</v>
      </c>
      <c r="G501" s="4">
        <v>140.75</v>
      </c>
      <c r="H501" s="4">
        <v>110.6875</v>
      </c>
      <c r="I501" s="4">
        <v>88.625</v>
      </c>
      <c r="J501" s="4">
        <v>65.125</v>
      </c>
      <c r="K501" s="4">
        <v>107.0625</v>
      </c>
      <c r="L501" s="4">
        <v>33.4375</v>
      </c>
      <c r="M501" s="4">
        <v>69.3636856079102</v>
      </c>
      <c r="N501" s="4">
        <v>225.832275390625</v>
      </c>
      <c r="O501" s="4">
        <v>114.623273045347</v>
      </c>
      <c r="P501" s="4">
        <v>21.4375</v>
      </c>
      <c r="Q501" s="4">
        <v>0.0</v>
      </c>
      <c r="R501" s="4">
        <v>266.0625</v>
      </c>
      <c r="S501" s="4">
        <v>0.0</v>
      </c>
      <c r="T501" s="4">
        <v>190.25</v>
      </c>
      <c r="U501" s="4">
        <v>67.9375</v>
      </c>
      <c r="V501" s="4">
        <v>1455.91024759285</v>
      </c>
      <c r="W501" s="4">
        <v>14.1403175149014</v>
      </c>
      <c r="X501" s="4">
        <v>23.0</v>
      </c>
      <c r="Y501" s="4">
        <v>903859.4982</v>
      </c>
      <c r="Z501" s="4">
        <v>141.07</v>
      </c>
      <c r="AA501" s="4">
        <v>96.56</v>
      </c>
      <c r="AB501" s="4">
        <v>93.19</v>
      </c>
      <c r="AC501" s="4">
        <v>3.37</v>
      </c>
      <c r="AD501" s="4">
        <v>1.93</v>
      </c>
      <c r="AE501" s="4">
        <v>41.08</v>
      </c>
      <c r="AF501" s="4">
        <v>1.5</v>
      </c>
      <c r="AG501" s="4">
        <v>227.4</v>
      </c>
      <c r="AH501" s="4">
        <v>4.4</v>
      </c>
      <c r="AI501" s="4">
        <v>0.0</v>
      </c>
      <c r="AJ501" s="4">
        <v>0.0</v>
      </c>
      <c r="AK501" s="4">
        <v>0.0</v>
      </c>
      <c r="AL501" s="4">
        <v>0.0</v>
      </c>
      <c r="AM501" s="4">
        <v>0.0</v>
      </c>
      <c r="AN501" s="4">
        <v>0.0</v>
      </c>
      <c r="AO501" s="4">
        <v>0.0</v>
      </c>
      <c r="AP501" s="4">
        <v>1.53</v>
      </c>
      <c r="AQ501" s="4">
        <v>0.0</v>
      </c>
      <c r="AR501" s="4">
        <v>13.79</v>
      </c>
      <c r="AS501" s="4">
        <v>0.0</v>
      </c>
      <c r="AT501" s="4">
        <v>3.2</v>
      </c>
      <c r="AU501" s="4">
        <v>0.0</v>
      </c>
      <c r="AV501" s="4">
        <v>0.0</v>
      </c>
      <c r="AW501" s="4">
        <v>0.0</v>
      </c>
      <c r="AX501" s="4">
        <v>0.0</v>
      </c>
      <c r="AY501" s="4">
        <v>0.0</v>
      </c>
      <c r="AZ501" s="4">
        <v>0.0</v>
      </c>
      <c r="BA501" s="4">
        <v>0.0</v>
      </c>
      <c r="BB501" s="4">
        <v>45.36</v>
      </c>
      <c r="BC501" s="4">
        <v>0.0</v>
      </c>
      <c r="BD501" s="4">
        <v>0.0</v>
      </c>
      <c r="BE501" s="4">
        <v>0.0</v>
      </c>
      <c r="BF501" s="4">
        <v>0.0</v>
      </c>
      <c r="BG501" s="4">
        <v>0.0</v>
      </c>
      <c r="BH501" s="4">
        <v>0.0</v>
      </c>
      <c r="BI501" s="4">
        <v>0.0</v>
      </c>
      <c r="BJ501" s="4">
        <v>0.0</v>
      </c>
      <c r="BK501" s="4">
        <v>0.0</v>
      </c>
      <c r="BL501" s="4">
        <v>4.0</v>
      </c>
      <c r="BM501" s="4">
        <v>34.06</v>
      </c>
      <c r="BN501" s="4">
        <v>27.65</v>
      </c>
      <c r="BO501" s="4">
        <v>0.0</v>
      </c>
      <c r="BP501" s="4">
        <v>1.0</v>
      </c>
      <c r="BQ501" s="4">
        <v>0.0</v>
      </c>
      <c r="BR501" s="4">
        <v>0.0</v>
      </c>
      <c r="BS501" s="4">
        <v>0.0</v>
      </c>
      <c r="BT501" s="4">
        <v>0.0</v>
      </c>
      <c r="BU501" s="4">
        <v>0.0</v>
      </c>
      <c r="BV501" s="4">
        <v>0.0</v>
      </c>
      <c r="BW501" s="4">
        <v>0.0</v>
      </c>
      <c r="BX501" s="4">
        <v>0.0</v>
      </c>
      <c r="BY501" s="4">
        <v>0.0</v>
      </c>
      <c r="BZ501" s="4">
        <v>0.0</v>
      </c>
      <c r="CA501" s="4">
        <v>0.0</v>
      </c>
      <c r="CB501" s="4">
        <v>0.0</v>
      </c>
      <c r="CC501" s="4">
        <v>0.0</v>
      </c>
      <c r="CD501" s="4">
        <v>0.0</v>
      </c>
      <c r="CE501" s="4">
        <v>3.05</v>
      </c>
      <c r="CF501" s="4">
        <v>0.0</v>
      </c>
      <c r="CG501" s="4">
        <v>0.0</v>
      </c>
      <c r="CH501" s="4">
        <v>0.57</v>
      </c>
      <c r="CI501" s="4">
        <v>0.0</v>
      </c>
      <c r="CJ501" s="4">
        <v>0.0</v>
      </c>
      <c r="CK501" s="4">
        <v>0.0</v>
      </c>
      <c r="CL501" s="4">
        <v>0.0</v>
      </c>
      <c r="CM501" s="4">
        <v>0.0</v>
      </c>
      <c r="CN501" s="4">
        <v>0.0</v>
      </c>
      <c r="CO501" s="4">
        <v>1.7</v>
      </c>
      <c r="CP501" s="4">
        <v>0.0</v>
      </c>
      <c r="CQ501" s="4">
        <v>0.0</v>
      </c>
      <c r="CR501" s="4">
        <v>5.16</v>
      </c>
      <c r="CS501" s="4">
        <v>0.0</v>
      </c>
      <c r="CT501" s="4">
        <v>94.0</v>
      </c>
      <c r="CU501" s="4">
        <v>62.1</v>
      </c>
      <c r="CV501" s="4" t="s">
        <v>1635</v>
      </c>
      <c r="CW501" s="4">
        <v>545.38</v>
      </c>
      <c r="CX501" s="4">
        <v>0.15</v>
      </c>
      <c r="CY501" s="4">
        <v>0.36</v>
      </c>
      <c r="CZ501" s="4">
        <v>0.0</v>
      </c>
      <c r="DA501" s="4">
        <v>0.05</v>
      </c>
      <c r="DB501" s="4">
        <v>0.0</v>
      </c>
      <c r="DC501" s="4">
        <v>0.0</v>
      </c>
      <c r="DD501" s="4">
        <v>0.0</v>
      </c>
      <c r="DE501" s="4">
        <v>0.02</v>
      </c>
      <c r="DF501" s="4">
        <v>0.0</v>
      </c>
      <c r="DG501" s="4">
        <v>0.0</v>
      </c>
      <c r="DH501" s="4">
        <v>0.0</v>
      </c>
      <c r="DI501" s="4">
        <v>0.0</v>
      </c>
      <c r="DJ501" s="4">
        <v>0.0</v>
      </c>
      <c r="DK501" s="4">
        <v>0.0</v>
      </c>
      <c r="DL501" s="4">
        <v>0.0</v>
      </c>
      <c r="DM501" s="4">
        <v>0.23</v>
      </c>
      <c r="DN501" s="4">
        <v>0.0</v>
      </c>
      <c r="DO501" s="4">
        <v>0.0</v>
      </c>
      <c r="DP501" s="4">
        <v>0.14</v>
      </c>
      <c r="DQ501" s="4">
        <v>0.0</v>
      </c>
      <c r="DR501" s="4">
        <v>0.0</v>
      </c>
      <c r="DS501" s="4">
        <v>0.0</v>
      </c>
      <c r="DT501" s="4">
        <v>0.05</v>
      </c>
      <c r="DU501" s="4">
        <v>0.0</v>
      </c>
      <c r="DV501" s="4">
        <v>0.0</v>
      </c>
      <c r="DW501" s="4">
        <v>0.0</v>
      </c>
      <c r="DX501" s="4" t="s">
        <v>1635</v>
      </c>
      <c r="DY501" s="4" t="s">
        <v>1637</v>
      </c>
      <c r="DZ501" s="4" t="s">
        <v>1615</v>
      </c>
      <c r="EA501" s="4" t="s">
        <v>461</v>
      </c>
      <c r="EB501" s="4">
        <v>545.376720955</v>
      </c>
      <c r="EC501" s="6">
        <v>111.256674941</v>
      </c>
      <c r="ED501" s="7">
        <v>0.2</v>
      </c>
      <c r="EE501" s="4" t="s">
        <v>1635</v>
      </c>
      <c r="EF501" s="4" t="s">
        <v>1611</v>
      </c>
      <c r="EG501" s="4" t="s">
        <v>1636</v>
      </c>
      <c r="EH501" s="4">
        <f t="shared" si="1"/>
        <v>6407.170186</v>
      </c>
      <c r="EI501" s="4">
        <f t="shared" si="2"/>
        <v>2.271658615</v>
      </c>
      <c r="EJ501" s="4">
        <f t="shared" si="3"/>
        <v>14554.90335</v>
      </c>
      <c r="EK501" s="4">
        <f t="shared" si="4"/>
        <v>0.799603034</v>
      </c>
      <c r="EL501" s="4">
        <f t="shared" si="5"/>
        <v>1.64315588</v>
      </c>
      <c r="EM501" s="4">
        <f t="shared" si="6"/>
        <v>0.9810181191</v>
      </c>
      <c r="EN501" s="4">
        <f t="shared" si="7"/>
        <v>0.01898188093</v>
      </c>
      <c r="EO501" s="4">
        <f t="shared" si="8"/>
        <v>0</v>
      </c>
      <c r="EP501" s="4">
        <f t="shared" si="9"/>
        <v>0</v>
      </c>
      <c r="EQ501" s="4">
        <f t="shared" si="10"/>
        <v>0.6844828808</v>
      </c>
      <c r="ER501" s="4">
        <f t="shared" si="11"/>
        <v>0.2912029489</v>
      </c>
      <c r="ES501" s="4">
        <f t="shared" si="12"/>
        <v>0.01063301907</v>
      </c>
      <c r="ET501" s="4">
        <f t="shared" si="13"/>
        <v>0.2586652392</v>
      </c>
      <c r="EU501" s="4">
        <f t="shared" si="14"/>
        <v>0.41</v>
      </c>
      <c r="EV501" s="4">
        <f t="shared" si="15"/>
        <v>0.02</v>
      </c>
      <c r="EW501" s="4">
        <f t="shared" si="16"/>
        <v>0</v>
      </c>
      <c r="EX501" s="4">
        <f t="shared" si="17"/>
        <v>0.37</v>
      </c>
      <c r="EY501" s="4">
        <f t="shared" si="18"/>
        <v>0.05</v>
      </c>
      <c r="EZ501" s="4">
        <f t="shared" si="19"/>
        <v>0.9614556438</v>
      </c>
      <c r="FA501" s="4">
        <f t="shared" si="20"/>
        <v>0.5973859795</v>
      </c>
      <c r="FB501" s="4">
        <f t="shared" si="21"/>
        <v>0.203999677</v>
      </c>
      <c r="FC501" s="4">
        <f t="shared" si="22"/>
        <v>0</v>
      </c>
      <c r="FD501" s="4">
        <f t="shared" si="23"/>
        <v>0.0254473161</v>
      </c>
      <c r="FE501" s="4">
        <f t="shared" si="24"/>
        <v>0.3607157058</v>
      </c>
      <c r="FF501" s="4">
        <f t="shared" si="25"/>
        <v>0</v>
      </c>
      <c r="FG501" s="4">
        <f t="shared" si="26"/>
        <v>0</v>
      </c>
      <c r="FH501" s="4">
        <f t="shared" si="27"/>
        <v>0</v>
      </c>
      <c r="FI501" s="4">
        <f t="shared" si="28"/>
        <v>0.2708548708</v>
      </c>
      <c r="FJ501" s="4">
        <f t="shared" si="29"/>
        <v>0.2198807157</v>
      </c>
      <c r="FK501" s="4">
        <f t="shared" si="30"/>
        <v>0.007952286282</v>
      </c>
      <c r="FL501" s="4">
        <f t="shared" si="31"/>
        <v>0</v>
      </c>
      <c r="FM501" s="4">
        <f t="shared" si="32"/>
        <v>0.03180914513</v>
      </c>
      <c r="FN501" s="4">
        <f t="shared" si="33"/>
        <v>0.02425447316</v>
      </c>
      <c r="FO501" s="4">
        <f t="shared" si="34"/>
        <v>0.004532803181</v>
      </c>
      <c r="FP501" s="4">
        <f t="shared" si="35"/>
        <v>0.0545526839</v>
      </c>
      <c r="FQ501" s="4">
        <f t="shared" si="36"/>
        <v>1</v>
      </c>
      <c r="FR501" s="4">
        <v>125.75</v>
      </c>
    </row>
    <row r="502" ht="12.75" customHeight="1">
      <c r="A502" s="4" t="s">
        <v>166</v>
      </c>
      <c r="B502" s="4" t="s">
        <v>1610</v>
      </c>
      <c r="C502" s="4" t="s">
        <v>1611</v>
      </c>
      <c r="D502" s="4" t="s">
        <v>1638</v>
      </c>
      <c r="E502" s="4" t="s">
        <v>1639</v>
      </c>
      <c r="F502" s="4">
        <v>413.165531542</v>
      </c>
      <c r="G502" s="4">
        <v>68.3125</v>
      </c>
      <c r="H502" s="4">
        <v>64.125</v>
      </c>
      <c r="I502" s="4">
        <v>73.6875</v>
      </c>
      <c r="J502" s="4">
        <v>67.0</v>
      </c>
      <c r="K502" s="4">
        <v>100.5</v>
      </c>
      <c r="L502" s="4">
        <v>39.4375</v>
      </c>
      <c r="M502" s="4">
        <v>110.435905456543</v>
      </c>
      <c r="N502" s="4">
        <v>278.137512207031</v>
      </c>
      <c r="O502" s="4">
        <v>181.369983548998</v>
      </c>
      <c r="P502" s="4">
        <v>0.0</v>
      </c>
      <c r="Q502" s="4">
        <v>0.0</v>
      </c>
      <c r="R502" s="4">
        <v>0.0</v>
      </c>
      <c r="S502" s="4">
        <v>150.1875</v>
      </c>
      <c r="T502" s="4">
        <v>262.875</v>
      </c>
      <c r="U502" s="4">
        <v>0.0</v>
      </c>
      <c r="V502" s="4">
        <v>1454.09966727163</v>
      </c>
      <c r="W502" s="4">
        <v>14.1204960677556</v>
      </c>
      <c r="X502" s="4">
        <v>28.0</v>
      </c>
      <c r="Y502" s="4">
        <v>1002555.3145</v>
      </c>
      <c r="Z502" s="4">
        <v>169.3</v>
      </c>
      <c r="AA502" s="4">
        <v>122.96</v>
      </c>
      <c r="AB502" s="4">
        <v>121.16</v>
      </c>
      <c r="AC502" s="4">
        <v>1.8</v>
      </c>
      <c r="AD502" s="4">
        <v>2.52</v>
      </c>
      <c r="AE502" s="4">
        <v>26.82</v>
      </c>
      <c r="AF502" s="4">
        <v>17.0</v>
      </c>
      <c r="AG502" s="4">
        <v>417.3</v>
      </c>
      <c r="AH502" s="4">
        <v>0.4</v>
      </c>
      <c r="AI502" s="4">
        <v>16.2</v>
      </c>
      <c r="AJ502" s="4">
        <v>3.2</v>
      </c>
      <c r="AK502" s="4">
        <v>4.28</v>
      </c>
      <c r="AL502" s="4">
        <v>0.0</v>
      </c>
      <c r="AM502" s="4">
        <v>0.0</v>
      </c>
      <c r="AN502" s="4">
        <v>0.0</v>
      </c>
      <c r="AO502" s="4">
        <v>0.0</v>
      </c>
      <c r="AP502" s="4">
        <v>0.0</v>
      </c>
      <c r="AQ502" s="4">
        <v>0.0</v>
      </c>
      <c r="AR502" s="4">
        <v>0.0</v>
      </c>
      <c r="AS502" s="4">
        <v>0.0</v>
      </c>
      <c r="AT502" s="4">
        <v>0.0</v>
      </c>
      <c r="AU502" s="4">
        <v>0.0</v>
      </c>
      <c r="AV502" s="4">
        <v>0.0</v>
      </c>
      <c r="AW502" s="4">
        <v>0.0</v>
      </c>
      <c r="AX502" s="4">
        <v>0.0</v>
      </c>
      <c r="AY502" s="4">
        <v>0.0</v>
      </c>
      <c r="AZ502" s="4">
        <v>0.0</v>
      </c>
      <c r="BA502" s="4">
        <v>0.0</v>
      </c>
      <c r="BB502" s="4">
        <v>3.65</v>
      </c>
      <c r="BC502" s="4">
        <v>0.0</v>
      </c>
      <c r="BD502" s="4">
        <v>0.0</v>
      </c>
      <c r="BE502" s="4">
        <v>0.0</v>
      </c>
      <c r="BF502" s="4">
        <v>0.0</v>
      </c>
      <c r="BG502" s="4">
        <v>0.0</v>
      </c>
      <c r="BH502" s="4">
        <v>0.0</v>
      </c>
      <c r="BI502" s="4">
        <v>1.42</v>
      </c>
      <c r="BJ502" s="4">
        <v>10.21</v>
      </c>
      <c r="BK502" s="4">
        <v>0.0</v>
      </c>
      <c r="BL502" s="4">
        <v>7.09</v>
      </c>
      <c r="BM502" s="4">
        <v>87.0</v>
      </c>
      <c r="BN502" s="4">
        <v>10.55</v>
      </c>
      <c r="BO502" s="4">
        <v>0.0</v>
      </c>
      <c r="BP502" s="4">
        <v>0.0</v>
      </c>
      <c r="BQ502" s="4">
        <v>0.0</v>
      </c>
      <c r="BR502" s="4">
        <v>0.0</v>
      </c>
      <c r="BS502" s="4">
        <v>0.0</v>
      </c>
      <c r="BT502" s="4">
        <v>0.0</v>
      </c>
      <c r="BU502" s="4">
        <v>0.0</v>
      </c>
      <c r="BV502" s="4">
        <v>0.0</v>
      </c>
      <c r="BW502" s="4">
        <v>0.0</v>
      </c>
      <c r="BX502" s="4">
        <v>0.0</v>
      </c>
      <c r="BY502" s="4">
        <v>0.0</v>
      </c>
      <c r="BZ502" s="4">
        <v>0.0</v>
      </c>
      <c r="CA502" s="4">
        <v>0.0</v>
      </c>
      <c r="CB502" s="4">
        <v>0.0</v>
      </c>
      <c r="CC502" s="4">
        <v>0.0</v>
      </c>
      <c r="CD502" s="4">
        <v>0.0</v>
      </c>
      <c r="CE502" s="4">
        <v>1.0</v>
      </c>
      <c r="CF502" s="4">
        <v>0.0</v>
      </c>
      <c r="CG502" s="4">
        <v>0.0</v>
      </c>
      <c r="CH502" s="4">
        <v>18.54</v>
      </c>
      <c r="CI502" s="4">
        <v>0.0</v>
      </c>
      <c r="CJ502" s="4">
        <v>0.0</v>
      </c>
      <c r="CK502" s="4">
        <v>0.0</v>
      </c>
      <c r="CL502" s="4">
        <v>0.0</v>
      </c>
      <c r="CM502" s="4">
        <v>0.0</v>
      </c>
      <c r="CN502" s="4">
        <v>0.0</v>
      </c>
      <c r="CO502" s="4">
        <v>1.0</v>
      </c>
      <c r="CP502" s="4">
        <v>17.11</v>
      </c>
      <c r="CQ502" s="4">
        <v>0.0</v>
      </c>
      <c r="CR502" s="4">
        <v>7.45</v>
      </c>
      <c r="CS502" s="4">
        <v>0.0</v>
      </c>
      <c r="CT502" s="4">
        <v>151.0</v>
      </c>
      <c r="CU502" s="4">
        <v>42.0</v>
      </c>
      <c r="CV502" s="4" t="s">
        <v>1638</v>
      </c>
      <c r="CW502" s="4">
        <v>413.17</v>
      </c>
      <c r="CX502" s="4">
        <v>0.24</v>
      </c>
      <c r="CY502" s="4">
        <v>0.14</v>
      </c>
      <c r="CZ502" s="4">
        <v>0.0</v>
      </c>
      <c r="DA502" s="4">
        <v>0.02</v>
      </c>
      <c r="DB502" s="4">
        <v>0.02</v>
      </c>
      <c r="DC502" s="4">
        <v>0.0</v>
      </c>
      <c r="DD502" s="4">
        <v>0.0</v>
      </c>
      <c r="DE502" s="4">
        <v>0.2</v>
      </c>
      <c r="DF502" s="4">
        <v>0.0</v>
      </c>
      <c r="DG502" s="4">
        <v>0.0</v>
      </c>
      <c r="DH502" s="4">
        <v>0.0</v>
      </c>
      <c r="DI502" s="4">
        <v>0.0</v>
      </c>
      <c r="DJ502" s="4">
        <v>0.0</v>
      </c>
      <c r="DK502" s="4">
        <v>0.0</v>
      </c>
      <c r="DL502" s="4">
        <v>0.01</v>
      </c>
      <c r="DM502" s="4">
        <v>0.14</v>
      </c>
      <c r="DN502" s="4">
        <v>0.0</v>
      </c>
      <c r="DO502" s="4">
        <v>0.03</v>
      </c>
      <c r="DP502" s="4">
        <v>0.19</v>
      </c>
      <c r="DQ502" s="4">
        <v>0.0</v>
      </c>
      <c r="DR502" s="4">
        <v>0.0</v>
      </c>
      <c r="DS502" s="4">
        <v>0.0</v>
      </c>
      <c r="DT502" s="4">
        <v>0.01</v>
      </c>
      <c r="DU502" s="4">
        <v>0.0</v>
      </c>
      <c r="DV502" s="4">
        <v>0.0</v>
      </c>
      <c r="DW502" s="4">
        <v>0.0</v>
      </c>
      <c r="DX502" s="4" t="s">
        <v>1638</v>
      </c>
      <c r="DY502" s="4" t="s">
        <v>1640</v>
      </c>
      <c r="DZ502" s="4" t="s">
        <v>1615</v>
      </c>
      <c r="EA502" s="4" t="s">
        <v>461</v>
      </c>
      <c r="EB502" s="4">
        <v>413.165531542</v>
      </c>
      <c r="EC502" s="6">
        <v>21.939120132</v>
      </c>
      <c r="ED502" s="7">
        <v>0.05</v>
      </c>
      <c r="EE502" s="4" t="s">
        <v>1638</v>
      </c>
      <c r="EF502" s="4" t="s">
        <v>1611</v>
      </c>
      <c r="EG502" s="4" t="s">
        <v>1639</v>
      </c>
      <c r="EH502" s="4">
        <f t="shared" si="1"/>
        <v>5921.767953</v>
      </c>
      <c r="EI502" s="4">
        <f t="shared" si="2"/>
        <v>4.030952381</v>
      </c>
      <c r="EJ502" s="4">
        <f t="shared" si="3"/>
        <v>23870.36463</v>
      </c>
      <c r="EK502" s="4">
        <f t="shared" si="4"/>
        <v>0.6917306556</v>
      </c>
      <c r="EL502" s="4">
        <f t="shared" si="5"/>
        <v>2.581807442</v>
      </c>
      <c r="EM502" s="4">
        <f t="shared" si="6"/>
        <v>0.9547014413</v>
      </c>
      <c r="EN502" s="4">
        <f t="shared" si="7"/>
        <v>0.0009151223976</v>
      </c>
      <c r="EO502" s="4">
        <f t="shared" si="8"/>
        <v>0.0370624571</v>
      </c>
      <c r="EP502" s="4">
        <f t="shared" si="9"/>
        <v>0.007320979181</v>
      </c>
      <c r="EQ502" s="4">
        <f t="shared" si="10"/>
        <v>0.7262847017</v>
      </c>
      <c r="ER502" s="4">
        <f t="shared" si="11"/>
        <v>0.1584170112</v>
      </c>
      <c r="ES502" s="4">
        <f t="shared" si="12"/>
        <v>0.1004134672</v>
      </c>
      <c r="ET502" s="4">
        <f t="shared" si="13"/>
        <v>0.4097631266</v>
      </c>
      <c r="EU502" s="4">
        <f t="shared" si="14"/>
        <v>0.18</v>
      </c>
      <c r="EV502" s="4">
        <f t="shared" si="15"/>
        <v>0.2</v>
      </c>
      <c r="EW502" s="4">
        <f t="shared" si="16"/>
        <v>0.04</v>
      </c>
      <c r="EX502" s="4">
        <f t="shared" si="17"/>
        <v>0.33</v>
      </c>
      <c r="EY502" s="4">
        <f t="shared" si="18"/>
        <v>0.01</v>
      </c>
      <c r="EZ502" s="4">
        <f t="shared" si="19"/>
        <v>1.1712167</v>
      </c>
      <c r="FA502" s="4">
        <f t="shared" si="20"/>
        <v>0.727717852</v>
      </c>
      <c r="FB502" s="4">
        <f t="shared" si="21"/>
        <v>0.0531000736</v>
      </c>
      <c r="FC502" s="4">
        <f t="shared" si="22"/>
        <v>0.02528056704</v>
      </c>
      <c r="FD502" s="4">
        <f t="shared" si="23"/>
        <v>0</v>
      </c>
      <c r="FE502" s="4">
        <f t="shared" si="24"/>
        <v>0.02155936208</v>
      </c>
      <c r="FF502" s="4">
        <f t="shared" si="25"/>
        <v>0.06869462493</v>
      </c>
      <c r="FG502" s="4">
        <f t="shared" si="26"/>
        <v>0</v>
      </c>
      <c r="FH502" s="4">
        <f t="shared" si="27"/>
        <v>0</v>
      </c>
      <c r="FI502" s="4">
        <f t="shared" si="28"/>
        <v>0.5138806852</v>
      </c>
      <c r="FJ502" s="4">
        <f t="shared" si="29"/>
        <v>0.06231541642</v>
      </c>
      <c r="FK502" s="4">
        <f t="shared" si="30"/>
        <v>0</v>
      </c>
      <c r="FL502" s="4">
        <f t="shared" si="31"/>
        <v>0</v>
      </c>
      <c r="FM502" s="4">
        <f t="shared" si="32"/>
        <v>0.0418783225</v>
      </c>
      <c r="FN502" s="4">
        <f t="shared" si="33"/>
        <v>0.005906674542</v>
      </c>
      <c r="FO502" s="4">
        <f t="shared" si="34"/>
        <v>0.109509746</v>
      </c>
      <c r="FP502" s="4">
        <f t="shared" si="35"/>
        <v>0.1509746013</v>
      </c>
      <c r="FQ502" s="4">
        <f t="shared" si="36"/>
        <v>1</v>
      </c>
      <c r="FR502" s="4">
        <v>169.3</v>
      </c>
    </row>
    <row r="503" ht="12.75" customHeight="1">
      <c r="A503" s="4" t="s">
        <v>166</v>
      </c>
      <c r="B503" s="4" t="s">
        <v>1610</v>
      </c>
      <c r="C503" s="4" t="s">
        <v>1611</v>
      </c>
      <c r="D503" s="4" t="s">
        <v>1641</v>
      </c>
      <c r="E503" s="4" t="s">
        <v>1642</v>
      </c>
      <c r="F503" s="4">
        <v>246.322761283</v>
      </c>
      <c r="G503" s="4">
        <v>87.5</v>
      </c>
      <c r="H503" s="4">
        <v>58.6875</v>
      </c>
      <c r="I503" s="4">
        <v>37.8125</v>
      </c>
      <c r="J503" s="4">
        <v>25.6875</v>
      </c>
      <c r="K503" s="4">
        <v>25.875</v>
      </c>
      <c r="L503" s="4">
        <v>10.9375</v>
      </c>
      <c r="M503" s="4">
        <v>70.0</v>
      </c>
      <c r="N503" s="4">
        <v>275.310333251953</v>
      </c>
      <c r="O503" s="4">
        <v>147.13888205476</v>
      </c>
      <c r="P503" s="4">
        <v>81.0625</v>
      </c>
      <c r="Q503" s="4">
        <v>0.0</v>
      </c>
      <c r="R503" s="4">
        <v>0.0</v>
      </c>
      <c r="S503" s="4">
        <v>56.3125</v>
      </c>
      <c r="T503" s="4">
        <v>109.125</v>
      </c>
      <c r="U503" s="4">
        <v>0.0</v>
      </c>
      <c r="V503" s="4">
        <v>1401.61757237176</v>
      </c>
      <c r="W503" s="4">
        <v>14.3670416455053</v>
      </c>
      <c r="X503" s="4">
        <v>12.0</v>
      </c>
      <c r="Y503" s="4">
        <v>303677.8945</v>
      </c>
      <c r="Z503" s="4">
        <v>44.63</v>
      </c>
      <c r="AA503" s="4">
        <v>39.12</v>
      </c>
      <c r="AB503" s="4">
        <v>39.12</v>
      </c>
      <c r="AC503" s="4">
        <v>0.0</v>
      </c>
      <c r="AD503" s="4">
        <v>0.26</v>
      </c>
      <c r="AE503" s="4">
        <v>5.25</v>
      </c>
      <c r="AF503" s="4">
        <v>0.0</v>
      </c>
      <c r="AG503" s="4">
        <v>25.9</v>
      </c>
      <c r="AH503" s="4">
        <v>0.2</v>
      </c>
      <c r="AI503" s="4">
        <v>0.6</v>
      </c>
      <c r="AJ503" s="4">
        <v>1.6</v>
      </c>
      <c r="AK503" s="4">
        <v>2.91</v>
      </c>
      <c r="AL503" s="4">
        <v>0.0</v>
      </c>
      <c r="AM503" s="4">
        <v>0.0</v>
      </c>
      <c r="AN503" s="4">
        <v>0.0</v>
      </c>
      <c r="AO503" s="4">
        <v>0.0</v>
      </c>
      <c r="AP503" s="4">
        <v>0.0</v>
      </c>
      <c r="AQ503" s="4">
        <v>0.0</v>
      </c>
      <c r="AR503" s="4">
        <v>12.98</v>
      </c>
      <c r="AS503" s="4">
        <v>8.38</v>
      </c>
      <c r="AT503" s="4">
        <v>0.0</v>
      </c>
      <c r="AU503" s="4">
        <v>0.0</v>
      </c>
      <c r="AV503" s="4">
        <v>0.0</v>
      </c>
      <c r="AW503" s="4">
        <v>0.0</v>
      </c>
      <c r="AX503" s="4">
        <v>0.0</v>
      </c>
      <c r="AY503" s="4">
        <v>0.0</v>
      </c>
      <c r="AZ503" s="4">
        <v>0.0</v>
      </c>
      <c r="BA503" s="4">
        <v>0.0</v>
      </c>
      <c r="BB503" s="4">
        <v>0.0</v>
      </c>
      <c r="BC503" s="4">
        <v>0.0</v>
      </c>
      <c r="BD503" s="4">
        <v>0.0</v>
      </c>
      <c r="BE503" s="4">
        <v>0.0</v>
      </c>
      <c r="BF503" s="4">
        <v>0.0</v>
      </c>
      <c r="BG503" s="4">
        <v>0.0</v>
      </c>
      <c r="BH503" s="4">
        <v>0.0</v>
      </c>
      <c r="BI503" s="4">
        <v>0.0</v>
      </c>
      <c r="BJ503" s="4">
        <v>0.0</v>
      </c>
      <c r="BK503" s="4">
        <v>0.0</v>
      </c>
      <c r="BL503" s="4">
        <v>0.0</v>
      </c>
      <c r="BM503" s="4">
        <v>0.0</v>
      </c>
      <c r="BN503" s="4">
        <v>9.05</v>
      </c>
      <c r="BO503" s="4">
        <v>0.0</v>
      </c>
      <c r="BP503" s="4">
        <v>0.0</v>
      </c>
      <c r="BQ503" s="4">
        <v>0.0</v>
      </c>
      <c r="BR503" s="4">
        <v>0.0</v>
      </c>
      <c r="BS503" s="4">
        <v>0.0</v>
      </c>
      <c r="BT503" s="4">
        <v>0.0</v>
      </c>
      <c r="BU503" s="4">
        <v>0.0</v>
      </c>
      <c r="BV503" s="4">
        <v>0.0</v>
      </c>
      <c r="BW503" s="4">
        <v>0.0</v>
      </c>
      <c r="BX503" s="4">
        <v>0.0</v>
      </c>
      <c r="BY503" s="4">
        <v>0.0</v>
      </c>
      <c r="BZ503" s="4">
        <v>0.0</v>
      </c>
      <c r="CA503" s="4">
        <v>0.0</v>
      </c>
      <c r="CB503" s="4">
        <v>0.0</v>
      </c>
      <c r="CC503" s="4">
        <v>0.0</v>
      </c>
      <c r="CD503" s="4">
        <v>0.0</v>
      </c>
      <c r="CE503" s="4">
        <v>3.6</v>
      </c>
      <c r="CF503" s="4">
        <v>0.0</v>
      </c>
      <c r="CG503" s="4">
        <v>0.0</v>
      </c>
      <c r="CH503" s="4">
        <v>0.0</v>
      </c>
      <c r="CI503" s="4">
        <v>0.0</v>
      </c>
      <c r="CJ503" s="4">
        <v>0.0</v>
      </c>
      <c r="CK503" s="4">
        <v>0.0</v>
      </c>
      <c r="CL503" s="4">
        <v>0.0</v>
      </c>
      <c r="CM503" s="4">
        <v>0.0</v>
      </c>
      <c r="CN503" s="4">
        <v>0.0</v>
      </c>
      <c r="CO503" s="4">
        <v>0.0</v>
      </c>
      <c r="CP503" s="4">
        <v>0.0</v>
      </c>
      <c r="CQ503" s="4">
        <v>0.0</v>
      </c>
      <c r="CR503" s="4">
        <v>7.71</v>
      </c>
      <c r="CS503" s="4">
        <v>0.0</v>
      </c>
      <c r="CT503" s="4">
        <v>43.0</v>
      </c>
      <c r="CU503" s="4">
        <v>21.6</v>
      </c>
      <c r="CV503" s="4" t="s">
        <v>1641</v>
      </c>
      <c r="CW503" s="4">
        <v>246.32</v>
      </c>
      <c r="CX503" s="4">
        <v>0.47</v>
      </c>
      <c r="CY503" s="4">
        <v>0.31</v>
      </c>
      <c r="CZ503" s="4">
        <v>0.0</v>
      </c>
      <c r="DA503" s="4">
        <v>0.01</v>
      </c>
      <c r="DB503" s="4">
        <v>0.0</v>
      </c>
      <c r="DC503" s="4">
        <v>0.0</v>
      </c>
      <c r="DD503" s="4">
        <v>0.0</v>
      </c>
      <c r="DE503" s="4">
        <v>0.02</v>
      </c>
      <c r="DF503" s="4">
        <v>0.0</v>
      </c>
      <c r="DG503" s="4">
        <v>0.0</v>
      </c>
      <c r="DH503" s="4">
        <v>0.0</v>
      </c>
      <c r="DI503" s="4">
        <v>0.0</v>
      </c>
      <c r="DJ503" s="4">
        <v>0.0</v>
      </c>
      <c r="DK503" s="4">
        <v>0.01</v>
      </c>
      <c r="DL503" s="4">
        <v>0.0</v>
      </c>
      <c r="DM503" s="4">
        <v>0.05</v>
      </c>
      <c r="DN503" s="4">
        <v>0.0</v>
      </c>
      <c r="DO503" s="4">
        <v>0.01</v>
      </c>
      <c r="DP503" s="4">
        <v>0.05</v>
      </c>
      <c r="DQ503" s="4">
        <v>0.0</v>
      </c>
      <c r="DR503" s="4">
        <v>0.0</v>
      </c>
      <c r="DS503" s="4">
        <v>0.01</v>
      </c>
      <c r="DT503" s="4">
        <v>0.05</v>
      </c>
      <c r="DU503" s="4">
        <v>0.0</v>
      </c>
      <c r="DV503" s="4">
        <v>0.0</v>
      </c>
      <c r="DW503" s="4">
        <v>0.01</v>
      </c>
      <c r="DX503" s="4" t="s">
        <v>1641</v>
      </c>
      <c r="DY503" s="4" t="s">
        <v>1643</v>
      </c>
      <c r="DZ503" s="4" t="s">
        <v>1615</v>
      </c>
      <c r="EA503" s="4" t="s">
        <v>461</v>
      </c>
      <c r="EB503" s="4">
        <v>246.322761283</v>
      </c>
      <c r="EC503" s="6">
        <v>6.61427376013</v>
      </c>
      <c r="ED503" s="7">
        <v>0.03</v>
      </c>
      <c r="EE503" s="4" t="s">
        <v>1641</v>
      </c>
      <c r="EF503" s="4" t="s">
        <v>1611</v>
      </c>
      <c r="EG503" s="4" t="s">
        <v>1642</v>
      </c>
      <c r="EH503" s="4">
        <f t="shared" si="1"/>
        <v>6804.344488</v>
      </c>
      <c r="EI503" s="4">
        <f t="shared" si="2"/>
        <v>2.066203704</v>
      </c>
      <c r="EJ503" s="4">
        <f t="shared" si="3"/>
        <v>14059.16178</v>
      </c>
      <c r="EK503" s="4">
        <f t="shared" si="4"/>
        <v>0.4557472552</v>
      </c>
      <c r="EL503" s="4">
        <f t="shared" si="5"/>
        <v>0.6341026216</v>
      </c>
      <c r="EM503" s="4">
        <f t="shared" si="6"/>
        <v>0.9151943463</v>
      </c>
      <c r="EN503" s="4">
        <f t="shared" si="7"/>
        <v>0.007067137809</v>
      </c>
      <c r="EO503" s="4">
        <f t="shared" si="8"/>
        <v>0.02120141343</v>
      </c>
      <c r="EP503" s="4">
        <f t="shared" si="9"/>
        <v>0.05653710247</v>
      </c>
      <c r="EQ503" s="4">
        <f t="shared" si="10"/>
        <v>0.8765404436</v>
      </c>
      <c r="ER503" s="4">
        <f t="shared" si="11"/>
        <v>0.1176338786</v>
      </c>
      <c r="ES503" s="4">
        <f t="shared" si="12"/>
        <v>0</v>
      </c>
      <c r="ET503" s="4">
        <f t="shared" si="13"/>
        <v>0.1811850426</v>
      </c>
      <c r="EU503" s="4">
        <f t="shared" si="14"/>
        <v>0.32</v>
      </c>
      <c r="EV503" s="4">
        <f t="shared" si="15"/>
        <v>0.02</v>
      </c>
      <c r="EW503" s="4">
        <f t="shared" si="16"/>
        <v>0.02</v>
      </c>
      <c r="EX503" s="4">
        <f t="shared" si="17"/>
        <v>0.1</v>
      </c>
      <c r="EY503" s="4">
        <f t="shared" si="18"/>
        <v>0.06</v>
      </c>
      <c r="EZ503" s="4">
        <f t="shared" si="19"/>
        <v>0.9201630431</v>
      </c>
      <c r="FA503" s="4">
        <f t="shared" si="20"/>
        <v>0.5717294442</v>
      </c>
      <c r="FB503" s="4">
        <f t="shared" si="21"/>
        <v>0.02685206079</v>
      </c>
      <c r="FC503" s="4">
        <f t="shared" si="22"/>
        <v>0.09194312796</v>
      </c>
      <c r="FD503" s="4">
        <f t="shared" si="23"/>
        <v>0.2647709321</v>
      </c>
      <c r="FE503" s="4">
        <f t="shared" si="24"/>
        <v>0</v>
      </c>
      <c r="FF503" s="4">
        <f t="shared" si="25"/>
        <v>0</v>
      </c>
      <c r="FG503" s="4">
        <f t="shared" si="26"/>
        <v>0</v>
      </c>
      <c r="FH503" s="4">
        <f t="shared" si="27"/>
        <v>0</v>
      </c>
      <c r="FI503" s="4">
        <f t="shared" si="28"/>
        <v>0</v>
      </c>
      <c r="FJ503" s="4">
        <f t="shared" si="29"/>
        <v>0.2859399684</v>
      </c>
      <c r="FK503" s="4">
        <f t="shared" si="30"/>
        <v>0</v>
      </c>
      <c r="FL503" s="4">
        <f t="shared" si="31"/>
        <v>0</v>
      </c>
      <c r="FM503" s="4">
        <f t="shared" si="32"/>
        <v>0</v>
      </c>
      <c r="FN503" s="4">
        <f t="shared" si="33"/>
        <v>0.1137440758</v>
      </c>
      <c r="FO503" s="4">
        <f t="shared" si="34"/>
        <v>0</v>
      </c>
      <c r="FP503" s="4">
        <f t="shared" si="35"/>
        <v>0.2436018957</v>
      </c>
      <c r="FQ503" s="4">
        <f t="shared" si="36"/>
        <v>1</v>
      </c>
      <c r="FR503" s="4">
        <v>31.65</v>
      </c>
    </row>
    <row r="504" ht="12.75" customHeight="1">
      <c r="A504" s="4" t="s">
        <v>166</v>
      </c>
      <c r="B504" s="4" t="s">
        <v>1610</v>
      </c>
      <c r="C504" s="4" t="s">
        <v>1611</v>
      </c>
      <c r="D504" s="4" t="s">
        <v>1644</v>
      </c>
      <c r="E504" s="4" t="s">
        <v>1645</v>
      </c>
      <c r="F504" s="4">
        <v>394.517530959</v>
      </c>
      <c r="G504" s="4">
        <v>100.4375</v>
      </c>
      <c r="H504" s="4">
        <v>83.5625</v>
      </c>
      <c r="I504" s="4">
        <v>70.5625</v>
      </c>
      <c r="J504" s="4">
        <v>54.875</v>
      </c>
      <c r="K504" s="4">
        <v>69.125</v>
      </c>
      <c r="L504" s="4">
        <v>15.8125</v>
      </c>
      <c r="M504" s="4">
        <v>39.936393737793</v>
      </c>
      <c r="N504" s="4">
        <v>154.150756835938</v>
      </c>
      <c r="O504" s="4">
        <v>92.4435283098659</v>
      </c>
      <c r="P504" s="4">
        <v>0.0</v>
      </c>
      <c r="Q504" s="4">
        <v>0.0</v>
      </c>
      <c r="R504" s="4">
        <v>117.625</v>
      </c>
      <c r="S504" s="4">
        <v>57.25</v>
      </c>
      <c r="T504" s="4">
        <v>219.5</v>
      </c>
      <c r="U504" s="4">
        <v>0.0</v>
      </c>
      <c r="V504" s="4">
        <v>1419.06197495641</v>
      </c>
      <c r="W504" s="4">
        <v>14.5332239657632</v>
      </c>
      <c r="X504" s="4">
        <v>17.0</v>
      </c>
      <c r="Y504" s="4">
        <v>402362.8962</v>
      </c>
      <c r="Z504" s="4">
        <v>85.05</v>
      </c>
      <c r="AA504" s="4">
        <v>79.22</v>
      </c>
      <c r="AB504" s="4">
        <v>79.22</v>
      </c>
      <c r="AC504" s="4">
        <v>0.0</v>
      </c>
      <c r="AD504" s="4">
        <v>1.04</v>
      </c>
      <c r="AE504" s="4">
        <v>4.79</v>
      </c>
      <c r="AF504" s="4">
        <v>0.0</v>
      </c>
      <c r="AG504" s="4">
        <v>199.6</v>
      </c>
      <c r="AH504" s="4">
        <v>0.0</v>
      </c>
      <c r="AI504" s="4">
        <v>0.4</v>
      </c>
      <c r="AJ504" s="4">
        <v>2.4</v>
      </c>
      <c r="AK504" s="4">
        <v>4.02</v>
      </c>
      <c r="AL504" s="4">
        <v>0.0</v>
      </c>
      <c r="AM504" s="4">
        <v>0.0</v>
      </c>
      <c r="AN504" s="4">
        <v>0.0</v>
      </c>
      <c r="AO504" s="4">
        <v>0.0</v>
      </c>
      <c r="AP504" s="4">
        <v>0.0</v>
      </c>
      <c r="AQ504" s="4">
        <v>0.0</v>
      </c>
      <c r="AR504" s="4">
        <v>2.9</v>
      </c>
      <c r="AS504" s="4">
        <v>0.0</v>
      </c>
      <c r="AT504" s="4">
        <v>0.0</v>
      </c>
      <c r="AU504" s="4">
        <v>0.0</v>
      </c>
      <c r="AV504" s="4">
        <v>0.0</v>
      </c>
      <c r="AW504" s="4">
        <v>0.0</v>
      </c>
      <c r="AX504" s="4">
        <v>0.0</v>
      </c>
      <c r="AY504" s="4">
        <v>0.0</v>
      </c>
      <c r="AZ504" s="4">
        <v>0.0</v>
      </c>
      <c r="BA504" s="4">
        <v>0.0</v>
      </c>
      <c r="BB504" s="4">
        <v>2.86</v>
      </c>
      <c r="BC504" s="4">
        <v>0.0</v>
      </c>
      <c r="BD504" s="4">
        <v>0.0</v>
      </c>
      <c r="BE504" s="4">
        <v>0.0</v>
      </c>
      <c r="BF504" s="4">
        <v>0.0</v>
      </c>
      <c r="BG504" s="4">
        <v>0.0</v>
      </c>
      <c r="BH504" s="4">
        <v>0.0</v>
      </c>
      <c r="BI504" s="4">
        <v>0.0</v>
      </c>
      <c r="BJ504" s="4">
        <v>0.0</v>
      </c>
      <c r="BK504" s="4">
        <v>0.0</v>
      </c>
      <c r="BL504" s="4">
        <v>0.0</v>
      </c>
      <c r="BM504" s="4">
        <v>46.4</v>
      </c>
      <c r="BN504" s="4">
        <v>9.17</v>
      </c>
      <c r="BO504" s="4">
        <v>0.0</v>
      </c>
      <c r="BP504" s="4">
        <v>0.0</v>
      </c>
      <c r="BQ504" s="4">
        <v>0.0</v>
      </c>
      <c r="BR504" s="4">
        <v>0.0</v>
      </c>
      <c r="BS504" s="4">
        <v>4.28</v>
      </c>
      <c r="BT504" s="4">
        <v>0.0</v>
      </c>
      <c r="BU504" s="4">
        <v>0.0</v>
      </c>
      <c r="BV504" s="4">
        <v>0.0</v>
      </c>
      <c r="BW504" s="4">
        <v>0.0</v>
      </c>
      <c r="BX504" s="4">
        <v>0.0</v>
      </c>
      <c r="BY504" s="4">
        <v>0.0</v>
      </c>
      <c r="BZ504" s="4">
        <v>0.0</v>
      </c>
      <c r="CA504" s="4">
        <v>0.0</v>
      </c>
      <c r="CB504" s="4">
        <v>0.0</v>
      </c>
      <c r="CC504" s="4">
        <v>0.0</v>
      </c>
      <c r="CD504" s="4">
        <v>0.0</v>
      </c>
      <c r="CE504" s="4">
        <v>6.49</v>
      </c>
      <c r="CF504" s="4">
        <v>0.0</v>
      </c>
      <c r="CG504" s="4">
        <v>0.0</v>
      </c>
      <c r="CH504" s="4">
        <v>0.0</v>
      </c>
      <c r="CI504" s="4">
        <v>0.0</v>
      </c>
      <c r="CJ504" s="4">
        <v>0.0</v>
      </c>
      <c r="CK504" s="4">
        <v>0.0</v>
      </c>
      <c r="CL504" s="4">
        <v>0.0</v>
      </c>
      <c r="CM504" s="4">
        <v>5.93</v>
      </c>
      <c r="CN504" s="4">
        <v>0.0</v>
      </c>
      <c r="CO504" s="4">
        <v>0.0</v>
      </c>
      <c r="CP504" s="4">
        <v>0.0</v>
      </c>
      <c r="CQ504" s="4">
        <v>0.0</v>
      </c>
      <c r="CR504" s="4">
        <v>3.0</v>
      </c>
      <c r="CS504" s="4">
        <v>0.0</v>
      </c>
      <c r="CT504" s="4">
        <v>81.0</v>
      </c>
      <c r="CU504" s="4">
        <v>27.2</v>
      </c>
      <c r="CV504" s="4" t="s">
        <v>1644</v>
      </c>
      <c r="CW504" s="4">
        <v>394.52</v>
      </c>
      <c r="CX504" s="4">
        <v>0.31</v>
      </c>
      <c r="CY504" s="4">
        <v>0.17</v>
      </c>
      <c r="CZ504" s="4">
        <v>0.0</v>
      </c>
      <c r="DA504" s="4">
        <v>0.05</v>
      </c>
      <c r="DB504" s="4">
        <v>0.01</v>
      </c>
      <c r="DC504" s="4">
        <v>0.0</v>
      </c>
      <c r="DD504" s="4">
        <v>0.0</v>
      </c>
      <c r="DE504" s="4">
        <v>0.06</v>
      </c>
      <c r="DF504" s="4">
        <v>0.0</v>
      </c>
      <c r="DG504" s="4">
        <v>0.0</v>
      </c>
      <c r="DH504" s="4">
        <v>0.0</v>
      </c>
      <c r="DI504" s="4">
        <v>0.0</v>
      </c>
      <c r="DJ504" s="4">
        <v>0.0</v>
      </c>
      <c r="DK504" s="4">
        <v>0.0</v>
      </c>
      <c r="DL504" s="4">
        <v>0.0</v>
      </c>
      <c r="DM504" s="4">
        <v>0.27</v>
      </c>
      <c r="DN504" s="4">
        <v>0.0</v>
      </c>
      <c r="DO504" s="4">
        <v>0.0</v>
      </c>
      <c r="DP504" s="4">
        <v>0.05</v>
      </c>
      <c r="DQ504" s="4">
        <v>0.0</v>
      </c>
      <c r="DR504" s="4">
        <v>0.0</v>
      </c>
      <c r="DS504" s="4">
        <v>0.04</v>
      </c>
      <c r="DT504" s="4">
        <v>0.02</v>
      </c>
      <c r="DU504" s="4">
        <v>0.0</v>
      </c>
      <c r="DV504" s="4">
        <v>0.0</v>
      </c>
      <c r="DW504" s="4">
        <v>0.0</v>
      </c>
      <c r="DX504" s="4" t="s">
        <v>1644</v>
      </c>
      <c r="DY504" s="4" t="s">
        <v>1646</v>
      </c>
      <c r="DZ504" s="4" t="s">
        <v>1615</v>
      </c>
      <c r="EA504" s="4" t="s">
        <v>461</v>
      </c>
      <c r="EB504" s="4">
        <v>394.517530959</v>
      </c>
      <c r="EC504" s="6">
        <v>114.394628154391</v>
      </c>
      <c r="ED504" s="7">
        <v>0.29</v>
      </c>
      <c r="EE504" s="4" t="s">
        <v>1644</v>
      </c>
      <c r="EF504" s="4" t="s">
        <v>1611</v>
      </c>
      <c r="EG504" s="4" t="s">
        <v>1645</v>
      </c>
      <c r="EH504" s="4">
        <f t="shared" si="1"/>
        <v>4730.89825</v>
      </c>
      <c r="EI504" s="4">
        <f t="shared" si="2"/>
        <v>3.126838235</v>
      </c>
      <c r="EJ504" s="4">
        <f t="shared" si="3"/>
        <v>14792.75354</v>
      </c>
      <c r="EK504" s="4">
        <f t="shared" si="4"/>
        <v>0.7342739565</v>
      </c>
      <c r="EL504" s="4">
        <f t="shared" si="5"/>
        <v>2.379776602</v>
      </c>
      <c r="EM504" s="4">
        <f t="shared" si="6"/>
        <v>0.9861660079</v>
      </c>
      <c r="EN504" s="4">
        <f t="shared" si="7"/>
        <v>0</v>
      </c>
      <c r="EO504" s="4">
        <f t="shared" si="8"/>
        <v>0.001976284585</v>
      </c>
      <c r="EP504" s="4">
        <f t="shared" si="9"/>
        <v>0.01185770751</v>
      </c>
      <c r="EQ504" s="4">
        <f t="shared" si="10"/>
        <v>0.931452087</v>
      </c>
      <c r="ER504" s="4">
        <f t="shared" si="11"/>
        <v>0.05631981188</v>
      </c>
      <c r="ES504" s="4">
        <f t="shared" si="12"/>
        <v>0</v>
      </c>
      <c r="ET504" s="4">
        <f t="shared" si="13"/>
        <v>0.2155797736</v>
      </c>
      <c r="EU504" s="4">
        <f t="shared" si="14"/>
        <v>0.23</v>
      </c>
      <c r="EV504" s="4">
        <f t="shared" si="15"/>
        <v>0.06</v>
      </c>
      <c r="EW504" s="4">
        <f t="shared" si="16"/>
        <v>0</v>
      </c>
      <c r="EX504" s="4">
        <f t="shared" si="17"/>
        <v>0.32</v>
      </c>
      <c r="EY504" s="4">
        <f t="shared" si="18"/>
        <v>0.06</v>
      </c>
      <c r="EZ504" s="4">
        <f t="shared" si="19"/>
        <v>1.04025373</v>
      </c>
      <c r="FA504" s="4">
        <f t="shared" si="20"/>
        <v>0.6463459831</v>
      </c>
      <c r="FB504" s="4">
        <f t="shared" si="21"/>
        <v>0.2899608235</v>
      </c>
      <c r="FC504" s="4">
        <f t="shared" si="22"/>
        <v>0.05162450238</v>
      </c>
      <c r="FD504" s="4">
        <f t="shared" si="23"/>
        <v>0</v>
      </c>
      <c r="FE504" s="4">
        <f t="shared" si="24"/>
        <v>0.0367278798</v>
      </c>
      <c r="FF504" s="4">
        <f t="shared" si="25"/>
        <v>0</v>
      </c>
      <c r="FG504" s="4">
        <f t="shared" si="26"/>
        <v>0</v>
      </c>
      <c r="FH504" s="4">
        <f t="shared" si="27"/>
        <v>0</v>
      </c>
      <c r="FI504" s="4">
        <f t="shared" si="28"/>
        <v>0.595864903</v>
      </c>
      <c r="FJ504" s="4">
        <f t="shared" si="29"/>
        <v>0.1177603698</v>
      </c>
      <c r="FK504" s="4">
        <f t="shared" si="30"/>
        <v>0</v>
      </c>
      <c r="FL504" s="4">
        <f t="shared" si="31"/>
        <v>0</v>
      </c>
      <c r="FM504" s="4">
        <f t="shared" si="32"/>
        <v>0</v>
      </c>
      <c r="FN504" s="4">
        <f t="shared" si="33"/>
        <v>0.08334403493</v>
      </c>
      <c r="FO504" s="4">
        <f t="shared" si="34"/>
        <v>0</v>
      </c>
      <c r="FP504" s="4">
        <f t="shared" si="35"/>
        <v>0.11467831</v>
      </c>
      <c r="FQ504" s="4">
        <f t="shared" si="36"/>
        <v>1</v>
      </c>
      <c r="FR504" s="4">
        <v>77.87</v>
      </c>
    </row>
    <row r="505" ht="12.75" customHeight="1">
      <c r="A505" s="4" t="s">
        <v>166</v>
      </c>
      <c r="B505" s="4" t="s">
        <v>1610</v>
      </c>
      <c r="C505" s="4" t="s">
        <v>1611</v>
      </c>
      <c r="D505" s="4" t="s">
        <v>1647</v>
      </c>
      <c r="E505" s="4" t="s">
        <v>961</v>
      </c>
      <c r="F505" s="4">
        <v>1680.33884065</v>
      </c>
      <c r="G505" s="4">
        <v>733.5625</v>
      </c>
      <c r="H505" s="4">
        <v>330.6875</v>
      </c>
      <c r="I505" s="4">
        <v>252.4375</v>
      </c>
      <c r="J505" s="4">
        <v>160.8125</v>
      </c>
      <c r="K505" s="4">
        <v>156.6875</v>
      </c>
      <c r="L505" s="4">
        <v>45.1875</v>
      </c>
      <c r="M505" s="4">
        <v>19.7884540557861</v>
      </c>
      <c r="N505" s="4">
        <v>215.500396728516</v>
      </c>
      <c r="O505" s="4">
        <v>71.3269029349699</v>
      </c>
      <c r="P505" s="4">
        <v>0.0</v>
      </c>
      <c r="Q505" s="4">
        <v>0.0</v>
      </c>
      <c r="R505" s="4">
        <v>1390.4375</v>
      </c>
      <c r="S505" s="4">
        <v>0.0</v>
      </c>
      <c r="T505" s="4">
        <v>167.6875</v>
      </c>
      <c r="U505" s="4">
        <v>121.25</v>
      </c>
      <c r="V505" s="4">
        <v>1414.94347275975</v>
      </c>
      <c r="W505" s="4">
        <v>14.2866284608514</v>
      </c>
      <c r="X505" s="4">
        <v>79.0</v>
      </c>
      <c r="Y505" s="4">
        <v>7583239.2587</v>
      </c>
      <c r="Z505" s="4">
        <v>625.87</v>
      </c>
      <c r="AA505" s="4">
        <v>598.15</v>
      </c>
      <c r="AB505" s="4">
        <v>598.15</v>
      </c>
      <c r="AC505" s="4">
        <v>0.0</v>
      </c>
      <c r="AD505" s="4">
        <v>4.41</v>
      </c>
      <c r="AE505" s="4">
        <v>19.87</v>
      </c>
      <c r="AF505" s="4">
        <v>3.44</v>
      </c>
      <c r="AG505" s="4">
        <v>3241.6</v>
      </c>
      <c r="AH505" s="4">
        <v>2.6</v>
      </c>
      <c r="AI505" s="4">
        <v>1.1</v>
      </c>
      <c r="AJ505" s="4">
        <v>11.2</v>
      </c>
      <c r="AK505" s="4">
        <v>0.0</v>
      </c>
      <c r="AL505" s="4">
        <v>0.0</v>
      </c>
      <c r="AM505" s="4">
        <v>0.0</v>
      </c>
      <c r="AN505" s="4">
        <v>0.0</v>
      </c>
      <c r="AO505" s="4">
        <v>0.0</v>
      </c>
      <c r="AP505" s="4">
        <v>5.0</v>
      </c>
      <c r="AQ505" s="4">
        <v>0.0</v>
      </c>
      <c r="AR505" s="4">
        <v>26.64</v>
      </c>
      <c r="AS505" s="4">
        <v>0.0</v>
      </c>
      <c r="AT505" s="4">
        <v>0.0</v>
      </c>
      <c r="AU505" s="4">
        <v>0.0</v>
      </c>
      <c r="AV505" s="4">
        <v>0.0</v>
      </c>
      <c r="AW505" s="4">
        <v>0.0</v>
      </c>
      <c r="AX505" s="4">
        <v>0.0</v>
      </c>
      <c r="AY505" s="4">
        <v>0.0</v>
      </c>
      <c r="AZ505" s="4">
        <v>0.0</v>
      </c>
      <c r="BA505" s="4">
        <v>0.0</v>
      </c>
      <c r="BB505" s="4">
        <v>2.77</v>
      </c>
      <c r="BC505" s="4">
        <v>0.0</v>
      </c>
      <c r="BD505" s="4">
        <v>0.0</v>
      </c>
      <c r="BE505" s="4">
        <v>0.0</v>
      </c>
      <c r="BF505" s="4">
        <v>0.0</v>
      </c>
      <c r="BG505" s="4">
        <v>0.0</v>
      </c>
      <c r="BH505" s="4">
        <v>0.0</v>
      </c>
      <c r="BI505" s="4">
        <v>0.0</v>
      </c>
      <c r="BJ505" s="4">
        <v>0.0</v>
      </c>
      <c r="BK505" s="4">
        <v>0.0</v>
      </c>
      <c r="BL505" s="4">
        <v>0.0</v>
      </c>
      <c r="BM505" s="4">
        <v>496.77</v>
      </c>
      <c r="BN505" s="4">
        <v>38.58</v>
      </c>
      <c r="BO505" s="4">
        <v>0.0</v>
      </c>
      <c r="BP505" s="4">
        <v>0.0</v>
      </c>
      <c r="BQ505" s="4">
        <v>0.0</v>
      </c>
      <c r="BR505" s="4">
        <v>0.0</v>
      </c>
      <c r="BS505" s="4">
        <v>7.74</v>
      </c>
      <c r="BT505" s="4">
        <v>0.0</v>
      </c>
      <c r="BU505" s="4">
        <v>0.0</v>
      </c>
      <c r="BV505" s="4">
        <v>0.0</v>
      </c>
      <c r="BW505" s="4">
        <v>0.0</v>
      </c>
      <c r="BX505" s="4">
        <v>0.0</v>
      </c>
      <c r="BY505" s="4">
        <v>0.0</v>
      </c>
      <c r="BZ505" s="4">
        <v>1.16</v>
      </c>
      <c r="CA505" s="4">
        <v>0.0</v>
      </c>
      <c r="CB505" s="4">
        <v>24.67</v>
      </c>
      <c r="CC505" s="4">
        <v>0.0</v>
      </c>
      <c r="CD505" s="4">
        <v>0.0</v>
      </c>
      <c r="CE505" s="4">
        <v>3.13</v>
      </c>
      <c r="CF505" s="4">
        <v>4.11</v>
      </c>
      <c r="CG505" s="4">
        <v>0.0</v>
      </c>
      <c r="CH505" s="4">
        <v>2.11</v>
      </c>
      <c r="CI505" s="4">
        <v>0.0</v>
      </c>
      <c r="CJ505" s="4">
        <v>0.0</v>
      </c>
      <c r="CK505" s="4">
        <v>0.0</v>
      </c>
      <c r="CL505" s="4">
        <v>0.0</v>
      </c>
      <c r="CM505" s="4">
        <v>4.94</v>
      </c>
      <c r="CN505" s="4">
        <v>1.59</v>
      </c>
      <c r="CO505" s="4">
        <v>2.01</v>
      </c>
      <c r="CP505" s="4">
        <v>0.0</v>
      </c>
      <c r="CQ505" s="4">
        <v>0.0</v>
      </c>
      <c r="CR505" s="4">
        <v>4.65</v>
      </c>
      <c r="CS505" s="4">
        <v>0.0</v>
      </c>
      <c r="CT505" s="4">
        <v>460.0</v>
      </c>
      <c r="CU505" s="4">
        <v>181.7</v>
      </c>
      <c r="CV505" s="4" t="s">
        <v>1647</v>
      </c>
      <c r="CW505" s="4">
        <v>1680.34</v>
      </c>
      <c r="CX505" s="4">
        <v>0.14</v>
      </c>
      <c r="CY505" s="4">
        <v>0.36</v>
      </c>
      <c r="CZ505" s="4">
        <v>0.0</v>
      </c>
      <c r="DA505" s="4">
        <v>0.0</v>
      </c>
      <c r="DB505" s="4">
        <v>0.0</v>
      </c>
      <c r="DC505" s="4">
        <v>0.0</v>
      </c>
      <c r="DD505" s="4">
        <v>0.0</v>
      </c>
      <c r="DE505" s="4">
        <v>0.02</v>
      </c>
      <c r="DF505" s="4">
        <v>0.0</v>
      </c>
      <c r="DG505" s="4">
        <v>0.0</v>
      </c>
      <c r="DH505" s="4">
        <v>0.0</v>
      </c>
      <c r="DI505" s="4">
        <v>0.0</v>
      </c>
      <c r="DJ505" s="4">
        <v>0.0</v>
      </c>
      <c r="DK505" s="4">
        <v>0.0</v>
      </c>
      <c r="DL505" s="4">
        <v>0.0</v>
      </c>
      <c r="DM505" s="4">
        <v>0.28</v>
      </c>
      <c r="DN505" s="4">
        <v>0.0</v>
      </c>
      <c r="DO505" s="4">
        <v>0.0</v>
      </c>
      <c r="DP505" s="4">
        <v>0.15</v>
      </c>
      <c r="DQ505" s="4">
        <v>0.0</v>
      </c>
      <c r="DR505" s="4">
        <v>0.0</v>
      </c>
      <c r="DS505" s="4">
        <v>0.01</v>
      </c>
      <c r="DT505" s="4">
        <v>0.02</v>
      </c>
      <c r="DU505" s="4">
        <v>0.0</v>
      </c>
      <c r="DV505" s="4">
        <v>0.0</v>
      </c>
      <c r="DW505" s="4">
        <v>0.0</v>
      </c>
      <c r="DX505" s="4" t="s">
        <v>1647</v>
      </c>
      <c r="DY505" s="4" t="s">
        <v>962</v>
      </c>
      <c r="DZ505" s="4" t="s">
        <v>1615</v>
      </c>
      <c r="EA505" s="4" t="s">
        <v>461</v>
      </c>
      <c r="EB505" s="4">
        <v>1680.33884065</v>
      </c>
      <c r="EC505" s="6">
        <v>463.1927907299</v>
      </c>
      <c r="ED505" s="7">
        <v>0.28</v>
      </c>
      <c r="EE505" s="4" t="s">
        <v>1647</v>
      </c>
      <c r="EF505" s="4" t="s">
        <v>1611</v>
      </c>
      <c r="EG505" s="4" t="s">
        <v>961</v>
      </c>
      <c r="EH505" s="4">
        <f t="shared" si="1"/>
        <v>12116.3169</v>
      </c>
      <c r="EI505" s="4">
        <f t="shared" si="2"/>
        <v>3.444523941</v>
      </c>
      <c r="EJ505" s="4">
        <f t="shared" si="3"/>
        <v>41734.94364</v>
      </c>
      <c r="EK505" s="4">
        <f t="shared" si="4"/>
        <v>0.8677840446</v>
      </c>
      <c r="EL505" s="4">
        <f t="shared" si="5"/>
        <v>5.203157205</v>
      </c>
      <c r="EM505" s="4">
        <f t="shared" si="6"/>
        <v>0.9954245355</v>
      </c>
      <c r="EN505" s="4">
        <f t="shared" si="7"/>
        <v>0.0007984031936</v>
      </c>
      <c r="EO505" s="4">
        <f t="shared" si="8"/>
        <v>0.0003377859665</v>
      </c>
      <c r="EP505" s="4">
        <f t="shared" si="9"/>
        <v>0.003439275296</v>
      </c>
      <c r="EQ505" s="4">
        <f t="shared" si="10"/>
        <v>0.9557096522</v>
      </c>
      <c r="ER505" s="4">
        <f t="shared" si="11"/>
        <v>0.03174780705</v>
      </c>
      <c r="ES505" s="4">
        <f t="shared" si="12"/>
        <v>0.005496349082</v>
      </c>
      <c r="ET505" s="4">
        <f t="shared" si="13"/>
        <v>0.3724665436</v>
      </c>
      <c r="EU505" s="4">
        <f t="shared" si="14"/>
        <v>0.36</v>
      </c>
      <c r="EV505" s="4">
        <f t="shared" si="15"/>
        <v>0.02</v>
      </c>
      <c r="EW505" s="4">
        <f t="shared" si="16"/>
        <v>0</v>
      </c>
      <c r="EX505" s="4">
        <f t="shared" si="17"/>
        <v>0.43</v>
      </c>
      <c r="EY505" s="4">
        <f t="shared" si="18"/>
        <v>0.03</v>
      </c>
      <c r="EZ505" s="4">
        <f t="shared" si="19"/>
        <v>0.9141387764</v>
      </c>
      <c r="FA505" s="4">
        <f t="shared" si="20"/>
        <v>0.5679863568</v>
      </c>
      <c r="FB505" s="4">
        <f t="shared" si="21"/>
        <v>0.2756543975</v>
      </c>
      <c r="FC505" s="4">
        <f t="shared" si="22"/>
        <v>0</v>
      </c>
      <c r="FD505" s="4">
        <f t="shared" si="23"/>
        <v>0</v>
      </c>
      <c r="FE505" s="4">
        <f t="shared" si="24"/>
        <v>0.004732373191</v>
      </c>
      <c r="FF505" s="4">
        <f t="shared" si="25"/>
        <v>0</v>
      </c>
      <c r="FG505" s="4">
        <f t="shared" si="26"/>
        <v>0</v>
      </c>
      <c r="FH505" s="4">
        <f t="shared" si="27"/>
        <v>0</v>
      </c>
      <c r="FI505" s="4">
        <f t="shared" si="28"/>
        <v>0.8487007329</v>
      </c>
      <c r="FJ505" s="4">
        <f t="shared" si="29"/>
        <v>0.06591153708</v>
      </c>
      <c r="FK505" s="4">
        <f t="shared" si="30"/>
        <v>0</v>
      </c>
      <c r="FL505" s="4">
        <f t="shared" si="31"/>
        <v>0</v>
      </c>
      <c r="FM505" s="4">
        <f t="shared" si="32"/>
        <v>0</v>
      </c>
      <c r="FN505" s="4">
        <f t="shared" si="33"/>
        <v>0.05451625579</v>
      </c>
      <c r="FO505" s="4">
        <f t="shared" si="34"/>
        <v>0.003604804128</v>
      </c>
      <c r="FP505" s="4">
        <f t="shared" si="35"/>
        <v>0.02253429689</v>
      </c>
      <c r="FQ505" s="4">
        <f t="shared" si="36"/>
        <v>1</v>
      </c>
      <c r="FR505" s="4">
        <v>585.33</v>
      </c>
    </row>
    <row r="506" ht="12.75" customHeight="1">
      <c r="A506" s="4" t="s">
        <v>166</v>
      </c>
      <c r="B506" s="4" t="s">
        <v>1610</v>
      </c>
      <c r="C506" s="4" t="s">
        <v>1611</v>
      </c>
      <c r="D506" s="4" t="s">
        <v>1648</v>
      </c>
      <c r="E506" s="4" t="s">
        <v>1649</v>
      </c>
      <c r="F506" s="4">
        <v>404.093354194</v>
      </c>
      <c r="G506" s="4">
        <v>82.9375</v>
      </c>
      <c r="H506" s="4">
        <v>127.9375</v>
      </c>
      <c r="I506" s="4">
        <v>113.375</v>
      </c>
      <c r="J506" s="4">
        <v>40.9375</v>
      </c>
      <c r="K506" s="4">
        <v>30.3125</v>
      </c>
      <c r="L506" s="4">
        <v>8.75</v>
      </c>
      <c r="M506" s="4">
        <v>86.9311370849609</v>
      </c>
      <c r="N506" s="4">
        <v>240.502334594727</v>
      </c>
      <c r="O506" s="4">
        <v>130.444178150109</v>
      </c>
      <c r="P506" s="4">
        <v>65.9375</v>
      </c>
      <c r="Q506" s="4">
        <v>0.0</v>
      </c>
      <c r="R506" s="4">
        <v>0.0</v>
      </c>
      <c r="S506" s="4">
        <v>81.5625</v>
      </c>
      <c r="T506" s="4">
        <v>256.75</v>
      </c>
      <c r="U506" s="4">
        <v>0.0</v>
      </c>
      <c r="V506" s="4">
        <v>1444.90193348801</v>
      </c>
      <c r="W506" s="4">
        <v>14.3669404485692</v>
      </c>
      <c r="X506" s="4">
        <v>27.0</v>
      </c>
      <c r="Y506" s="4">
        <v>259464.9988</v>
      </c>
      <c r="Z506" s="4">
        <v>88.34</v>
      </c>
      <c r="AA506" s="4">
        <v>78.93</v>
      </c>
      <c r="AB506" s="4">
        <v>78.93</v>
      </c>
      <c r="AC506" s="4">
        <v>0.0</v>
      </c>
      <c r="AD506" s="4">
        <v>0.69</v>
      </c>
      <c r="AE506" s="4">
        <v>8.72</v>
      </c>
      <c r="AF506" s="4">
        <v>0.0</v>
      </c>
      <c r="AG506" s="4">
        <v>122.6</v>
      </c>
      <c r="AH506" s="4">
        <v>0.6</v>
      </c>
      <c r="AI506" s="4">
        <v>0.3</v>
      </c>
      <c r="AJ506" s="4">
        <v>1.6</v>
      </c>
      <c r="AK506" s="4">
        <v>16.2</v>
      </c>
      <c r="AL506" s="4">
        <v>0.0</v>
      </c>
      <c r="AM506" s="4">
        <v>0.0</v>
      </c>
      <c r="AN506" s="4">
        <v>0.0</v>
      </c>
      <c r="AO506" s="4">
        <v>0.0</v>
      </c>
      <c r="AP506" s="4">
        <v>0.0</v>
      </c>
      <c r="AQ506" s="4">
        <v>0.0</v>
      </c>
      <c r="AR506" s="4">
        <v>15.78</v>
      </c>
      <c r="AS506" s="4">
        <v>0.0</v>
      </c>
      <c r="AT506" s="4">
        <v>0.0</v>
      </c>
      <c r="AU506" s="4">
        <v>0.0</v>
      </c>
      <c r="AV506" s="4">
        <v>0.0</v>
      </c>
      <c r="AW506" s="4">
        <v>0.0</v>
      </c>
      <c r="AX506" s="4">
        <v>0.0</v>
      </c>
      <c r="AY506" s="4">
        <v>0.0</v>
      </c>
      <c r="AZ506" s="4">
        <v>0.0</v>
      </c>
      <c r="BA506" s="4">
        <v>0.0</v>
      </c>
      <c r="BB506" s="4">
        <v>1.01</v>
      </c>
      <c r="BC506" s="4">
        <v>0.0</v>
      </c>
      <c r="BD506" s="4">
        <v>0.0</v>
      </c>
      <c r="BE506" s="4">
        <v>0.0</v>
      </c>
      <c r="BF506" s="4">
        <v>0.0</v>
      </c>
      <c r="BG506" s="4">
        <v>0.0</v>
      </c>
      <c r="BH506" s="4">
        <v>0.0</v>
      </c>
      <c r="BI506" s="4">
        <v>1.5</v>
      </c>
      <c r="BJ506" s="4">
        <v>0.0</v>
      </c>
      <c r="BK506" s="4">
        <v>0.0</v>
      </c>
      <c r="BL506" s="4">
        <v>0.0</v>
      </c>
      <c r="BM506" s="4">
        <v>8.8</v>
      </c>
      <c r="BN506" s="4">
        <v>7.48</v>
      </c>
      <c r="BO506" s="4">
        <v>0.0</v>
      </c>
      <c r="BP506" s="4">
        <v>0.0</v>
      </c>
      <c r="BQ506" s="4">
        <v>0.0</v>
      </c>
      <c r="BR506" s="4">
        <v>0.0</v>
      </c>
      <c r="BS506" s="4">
        <v>11.99</v>
      </c>
      <c r="BT506" s="4">
        <v>0.0</v>
      </c>
      <c r="BU506" s="4">
        <v>0.0</v>
      </c>
      <c r="BV506" s="4">
        <v>0.0</v>
      </c>
      <c r="BW506" s="4">
        <v>0.0</v>
      </c>
      <c r="BX506" s="4">
        <v>0.0</v>
      </c>
      <c r="BY506" s="4">
        <v>0.0</v>
      </c>
      <c r="BZ506" s="4">
        <v>0.0</v>
      </c>
      <c r="CA506" s="4">
        <v>0.0</v>
      </c>
      <c r="CB506" s="4">
        <v>0.0</v>
      </c>
      <c r="CC506" s="4">
        <v>2.0</v>
      </c>
      <c r="CD506" s="4">
        <v>0.0</v>
      </c>
      <c r="CE506" s="4">
        <v>0.0</v>
      </c>
      <c r="CF506" s="4">
        <v>0.0</v>
      </c>
      <c r="CG506" s="4">
        <v>0.0</v>
      </c>
      <c r="CH506" s="4">
        <v>2.82</v>
      </c>
      <c r="CI506" s="4">
        <v>0.0</v>
      </c>
      <c r="CJ506" s="4">
        <v>1.6</v>
      </c>
      <c r="CK506" s="4">
        <v>0.0</v>
      </c>
      <c r="CL506" s="4">
        <v>0.0</v>
      </c>
      <c r="CM506" s="4">
        <v>1.71</v>
      </c>
      <c r="CN506" s="4">
        <v>0.0</v>
      </c>
      <c r="CO506" s="4">
        <v>1.03</v>
      </c>
      <c r="CP506" s="4">
        <v>7.3</v>
      </c>
      <c r="CQ506" s="4">
        <v>0.0</v>
      </c>
      <c r="CR506" s="4">
        <v>9.12</v>
      </c>
      <c r="CS506" s="4">
        <v>0.0</v>
      </c>
      <c r="CT506" s="4">
        <v>83.0</v>
      </c>
      <c r="CU506" s="4">
        <v>37.8</v>
      </c>
      <c r="CV506" s="4" t="s">
        <v>1648</v>
      </c>
      <c r="CW506" s="4">
        <v>404.09</v>
      </c>
      <c r="CX506" s="4">
        <v>0.44</v>
      </c>
      <c r="CY506" s="4">
        <v>0.29</v>
      </c>
      <c r="CZ506" s="4">
        <v>0.0</v>
      </c>
      <c r="DA506" s="4">
        <v>0.03</v>
      </c>
      <c r="DB506" s="4">
        <v>0.0</v>
      </c>
      <c r="DC506" s="4">
        <v>0.0</v>
      </c>
      <c r="DD506" s="4">
        <v>0.0</v>
      </c>
      <c r="DE506" s="4">
        <v>0.02</v>
      </c>
      <c r="DF506" s="4">
        <v>0.0</v>
      </c>
      <c r="DG506" s="4">
        <v>0.0</v>
      </c>
      <c r="DH506" s="4">
        <v>0.0</v>
      </c>
      <c r="DI506" s="4">
        <v>0.0</v>
      </c>
      <c r="DJ506" s="4">
        <v>0.0</v>
      </c>
      <c r="DK506" s="4">
        <v>0.04</v>
      </c>
      <c r="DL506" s="4">
        <v>0.0</v>
      </c>
      <c r="DM506" s="4">
        <v>0.06</v>
      </c>
      <c r="DN506" s="4">
        <v>0.0</v>
      </c>
      <c r="DO506" s="4">
        <v>0.03</v>
      </c>
      <c r="DP506" s="4">
        <v>0.02</v>
      </c>
      <c r="DQ506" s="4">
        <v>0.0</v>
      </c>
      <c r="DR506" s="4">
        <v>0.01</v>
      </c>
      <c r="DS506" s="4">
        <v>0.02</v>
      </c>
      <c r="DT506" s="4">
        <v>0.03</v>
      </c>
      <c r="DU506" s="4">
        <v>0.0</v>
      </c>
      <c r="DV506" s="4">
        <v>0.0</v>
      </c>
      <c r="DW506" s="4">
        <v>0.0</v>
      </c>
      <c r="DX506" s="4" t="s">
        <v>1648</v>
      </c>
      <c r="DY506" s="4" t="s">
        <v>1650</v>
      </c>
      <c r="DZ506" s="4" t="s">
        <v>1615</v>
      </c>
      <c r="EA506" s="4" t="s">
        <v>461</v>
      </c>
      <c r="EB506" s="4">
        <v>404.093354194</v>
      </c>
      <c r="EC506" s="6">
        <v>0.0</v>
      </c>
      <c r="ED506" s="7">
        <v>0.0</v>
      </c>
      <c r="EE506" s="4" t="s">
        <v>1648</v>
      </c>
      <c r="EF506" s="4" t="s">
        <v>1611</v>
      </c>
      <c r="EG506" s="4" t="s">
        <v>1649</v>
      </c>
      <c r="EH506" s="4">
        <f t="shared" si="1"/>
        <v>2937.11794</v>
      </c>
      <c r="EI506" s="4">
        <f t="shared" si="2"/>
        <v>2.337037037</v>
      </c>
      <c r="EJ506" s="4">
        <f t="shared" si="3"/>
        <v>6864.153407</v>
      </c>
      <c r="EK506" s="4">
        <f t="shared" si="4"/>
        <v>0.3960833145</v>
      </c>
      <c r="EL506" s="4">
        <f t="shared" si="5"/>
        <v>1.416119538</v>
      </c>
      <c r="EM506" s="4">
        <f t="shared" si="6"/>
        <v>0.9800159872</v>
      </c>
      <c r="EN506" s="4">
        <f t="shared" si="7"/>
        <v>0.00479616307</v>
      </c>
      <c r="EO506" s="4">
        <f t="shared" si="8"/>
        <v>0.002398081535</v>
      </c>
      <c r="EP506" s="4">
        <f t="shared" si="9"/>
        <v>0.01278976819</v>
      </c>
      <c r="EQ506" s="4">
        <f t="shared" si="10"/>
        <v>0.8934797374</v>
      </c>
      <c r="ER506" s="4">
        <f t="shared" si="11"/>
        <v>0.09870953136</v>
      </c>
      <c r="ES506" s="4">
        <f t="shared" si="12"/>
        <v>0</v>
      </c>
      <c r="ET506" s="4">
        <f t="shared" si="13"/>
        <v>0.2186128504</v>
      </c>
      <c r="EU506" s="4">
        <f t="shared" si="14"/>
        <v>0.32</v>
      </c>
      <c r="EV506" s="4">
        <f t="shared" si="15"/>
        <v>0.02</v>
      </c>
      <c r="EW506" s="4">
        <f t="shared" si="16"/>
        <v>0.07</v>
      </c>
      <c r="EX506" s="4">
        <f t="shared" si="17"/>
        <v>0.09</v>
      </c>
      <c r="EY506" s="4">
        <f t="shared" si="18"/>
        <v>0.05</v>
      </c>
      <c r="EZ506" s="4">
        <f t="shared" si="19"/>
        <v>0.9955093518</v>
      </c>
      <c r="FA506" s="4">
        <f t="shared" si="20"/>
        <v>0.6185447379</v>
      </c>
      <c r="FB506" s="4">
        <f t="shared" si="21"/>
        <v>0</v>
      </c>
      <c r="FC506" s="4">
        <f t="shared" si="22"/>
        <v>0.2674591382</v>
      </c>
      <c r="FD506" s="4">
        <f t="shared" si="23"/>
        <v>0</v>
      </c>
      <c r="FE506" s="4">
        <f t="shared" si="24"/>
        <v>0.01667492158</v>
      </c>
      <c r="FF506" s="4">
        <f t="shared" si="25"/>
        <v>0.02476473502</v>
      </c>
      <c r="FG506" s="4">
        <f t="shared" si="26"/>
        <v>0</v>
      </c>
      <c r="FH506" s="4">
        <f t="shared" si="27"/>
        <v>0</v>
      </c>
      <c r="FI506" s="4">
        <f t="shared" si="28"/>
        <v>0.1452864454</v>
      </c>
      <c r="FJ506" s="4">
        <f t="shared" si="29"/>
        <v>0.1234934786</v>
      </c>
      <c r="FK506" s="4">
        <f t="shared" si="30"/>
        <v>0</v>
      </c>
      <c r="FL506" s="4">
        <f t="shared" si="31"/>
        <v>0</v>
      </c>
      <c r="FM506" s="4">
        <f t="shared" si="32"/>
        <v>0</v>
      </c>
      <c r="FN506" s="4">
        <f t="shared" si="33"/>
        <v>0.03301964669</v>
      </c>
      <c r="FO506" s="4">
        <f t="shared" si="34"/>
        <v>0.07297341918</v>
      </c>
      <c r="FP506" s="4">
        <f t="shared" si="35"/>
        <v>0.3163282153</v>
      </c>
      <c r="FQ506" s="4">
        <f t="shared" si="36"/>
        <v>1</v>
      </c>
      <c r="FR506" s="4">
        <v>60.57</v>
      </c>
    </row>
    <row r="507" ht="12.75" customHeight="1">
      <c r="A507" s="4" t="s">
        <v>166</v>
      </c>
      <c r="B507" s="4" t="s">
        <v>1610</v>
      </c>
      <c r="C507" s="4" t="s">
        <v>1611</v>
      </c>
      <c r="D507" s="4" t="s">
        <v>1651</v>
      </c>
      <c r="E507" s="4" t="s">
        <v>1652</v>
      </c>
      <c r="F507" s="4">
        <v>792.734127557</v>
      </c>
      <c r="G507" s="4">
        <v>235.3125</v>
      </c>
      <c r="H507" s="4">
        <v>193.125</v>
      </c>
      <c r="I507" s="4">
        <v>136.25</v>
      </c>
      <c r="J507" s="4">
        <v>81.0625</v>
      </c>
      <c r="K507" s="4">
        <v>111.5625</v>
      </c>
      <c r="L507" s="4">
        <v>35.1875</v>
      </c>
      <c r="M507" s="4">
        <v>45.3503799438477</v>
      </c>
      <c r="N507" s="4">
        <v>225.047073364258</v>
      </c>
      <c r="O507" s="4">
        <v>93.6939628092648</v>
      </c>
      <c r="P507" s="4">
        <v>49.3125</v>
      </c>
      <c r="Q507" s="4">
        <v>0.0</v>
      </c>
      <c r="R507" s="4">
        <v>183.875</v>
      </c>
      <c r="S507" s="4">
        <v>27.1875</v>
      </c>
      <c r="T507" s="4">
        <v>490.125</v>
      </c>
      <c r="U507" s="4">
        <v>42.0</v>
      </c>
      <c r="V507" s="4">
        <v>1458.97836557442</v>
      </c>
      <c r="W507" s="4">
        <v>14.2054520331623</v>
      </c>
      <c r="X507" s="4">
        <v>52.0</v>
      </c>
      <c r="Y507" s="4">
        <v>3151061.9904</v>
      </c>
      <c r="Z507" s="4">
        <v>344.13</v>
      </c>
      <c r="AA507" s="4">
        <v>320.94</v>
      </c>
      <c r="AB507" s="4">
        <v>320.64</v>
      </c>
      <c r="AC507" s="4">
        <v>0.3</v>
      </c>
      <c r="AD507" s="4">
        <v>3.13</v>
      </c>
      <c r="AE507" s="4">
        <v>20.06</v>
      </c>
      <c r="AF507" s="4">
        <v>0.0</v>
      </c>
      <c r="AG507" s="4">
        <v>1509.9</v>
      </c>
      <c r="AH507" s="4">
        <v>0.1</v>
      </c>
      <c r="AI507" s="4">
        <v>0.5</v>
      </c>
      <c r="AJ507" s="4">
        <v>0.0</v>
      </c>
      <c r="AK507" s="4">
        <v>0.0</v>
      </c>
      <c r="AL507" s="4">
        <v>0.0</v>
      </c>
      <c r="AM507" s="4">
        <v>0.0</v>
      </c>
      <c r="AN507" s="4">
        <v>0.0</v>
      </c>
      <c r="AO507" s="4">
        <v>0.0</v>
      </c>
      <c r="AP507" s="4">
        <v>0.0</v>
      </c>
      <c r="AQ507" s="4">
        <v>0.0</v>
      </c>
      <c r="AR507" s="4">
        <v>28.54</v>
      </c>
      <c r="AS507" s="4">
        <v>0.0</v>
      </c>
      <c r="AT507" s="4">
        <v>0.0</v>
      </c>
      <c r="AU507" s="4">
        <v>0.0</v>
      </c>
      <c r="AV507" s="4">
        <v>0.0</v>
      </c>
      <c r="AW507" s="4">
        <v>0.0</v>
      </c>
      <c r="AX507" s="4">
        <v>0.0</v>
      </c>
      <c r="AY507" s="4">
        <v>0.0</v>
      </c>
      <c r="AZ507" s="4">
        <v>0.0</v>
      </c>
      <c r="BA507" s="4">
        <v>0.0</v>
      </c>
      <c r="BB507" s="4">
        <v>1.59</v>
      </c>
      <c r="BC507" s="4">
        <v>0.0</v>
      </c>
      <c r="BD507" s="4">
        <v>0.0</v>
      </c>
      <c r="BE507" s="4">
        <v>0.0</v>
      </c>
      <c r="BF507" s="4">
        <v>0.0</v>
      </c>
      <c r="BG507" s="4">
        <v>0.0</v>
      </c>
      <c r="BH507" s="4">
        <v>0.0</v>
      </c>
      <c r="BI507" s="4">
        <v>0.0</v>
      </c>
      <c r="BJ507" s="4">
        <v>0.0</v>
      </c>
      <c r="BK507" s="4">
        <v>0.0</v>
      </c>
      <c r="BL507" s="4">
        <v>0.0</v>
      </c>
      <c r="BM507" s="4">
        <v>233.02</v>
      </c>
      <c r="BN507" s="4">
        <v>73.07</v>
      </c>
      <c r="BO507" s="4">
        <v>0.0</v>
      </c>
      <c r="BP507" s="4">
        <v>0.0</v>
      </c>
      <c r="BQ507" s="4">
        <v>0.0</v>
      </c>
      <c r="BR507" s="4">
        <v>0.0</v>
      </c>
      <c r="BS507" s="4">
        <v>0.0</v>
      </c>
      <c r="BT507" s="4">
        <v>0.0</v>
      </c>
      <c r="BU507" s="4">
        <v>0.0</v>
      </c>
      <c r="BV507" s="4">
        <v>0.0</v>
      </c>
      <c r="BW507" s="4">
        <v>0.0</v>
      </c>
      <c r="BX507" s="4">
        <v>0.0</v>
      </c>
      <c r="BY507" s="4">
        <v>0.0</v>
      </c>
      <c r="BZ507" s="4">
        <v>0.72</v>
      </c>
      <c r="CA507" s="4">
        <v>0.0</v>
      </c>
      <c r="CB507" s="4">
        <v>0.0</v>
      </c>
      <c r="CC507" s="4">
        <v>0.0</v>
      </c>
      <c r="CD507" s="4">
        <v>0.0</v>
      </c>
      <c r="CE507" s="4">
        <v>0.0</v>
      </c>
      <c r="CF507" s="4">
        <v>0.0</v>
      </c>
      <c r="CG507" s="4">
        <v>0.0</v>
      </c>
      <c r="CH507" s="4">
        <v>1.5</v>
      </c>
      <c r="CI507" s="4">
        <v>0.0</v>
      </c>
      <c r="CJ507" s="4">
        <v>0.0</v>
      </c>
      <c r="CK507" s="4">
        <v>0.0</v>
      </c>
      <c r="CL507" s="4">
        <v>0.0</v>
      </c>
      <c r="CM507" s="4">
        <v>0.0</v>
      </c>
      <c r="CN507" s="4">
        <v>0.0</v>
      </c>
      <c r="CO507" s="4">
        <v>0.0</v>
      </c>
      <c r="CP507" s="4">
        <v>0.0</v>
      </c>
      <c r="CQ507" s="4">
        <v>0.0</v>
      </c>
      <c r="CR507" s="4">
        <v>5.69</v>
      </c>
      <c r="CS507" s="4">
        <v>0.0</v>
      </c>
      <c r="CT507" s="4">
        <v>307.0</v>
      </c>
      <c r="CU507" s="4">
        <v>88.4</v>
      </c>
      <c r="CV507" s="4" t="s">
        <v>1651</v>
      </c>
      <c r="CW507" s="4">
        <v>792.73</v>
      </c>
      <c r="CX507" s="4">
        <v>0.14</v>
      </c>
      <c r="CY507" s="4">
        <v>0.41</v>
      </c>
      <c r="CZ507" s="4">
        <v>0.0</v>
      </c>
      <c r="DA507" s="4">
        <v>0.0</v>
      </c>
      <c r="DB507" s="4">
        <v>0.0</v>
      </c>
      <c r="DC507" s="4">
        <v>0.0</v>
      </c>
      <c r="DD507" s="4">
        <v>0.0</v>
      </c>
      <c r="DE507" s="4">
        <v>0.03</v>
      </c>
      <c r="DF507" s="4">
        <v>0.0</v>
      </c>
      <c r="DG507" s="4">
        <v>0.0</v>
      </c>
      <c r="DH507" s="4">
        <v>0.0</v>
      </c>
      <c r="DI507" s="4">
        <v>0.0</v>
      </c>
      <c r="DJ507" s="4">
        <v>0.0</v>
      </c>
      <c r="DK507" s="4">
        <v>0.0</v>
      </c>
      <c r="DL507" s="4">
        <v>0.0</v>
      </c>
      <c r="DM507" s="4">
        <v>0.19</v>
      </c>
      <c r="DN507" s="4">
        <v>0.0</v>
      </c>
      <c r="DO507" s="4">
        <v>0.0</v>
      </c>
      <c r="DP507" s="4">
        <v>0.17</v>
      </c>
      <c r="DQ507" s="4">
        <v>0.0</v>
      </c>
      <c r="DR507" s="4">
        <v>0.0</v>
      </c>
      <c r="DS507" s="4">
        <v>0.01</v>
      </c>
      <c r="DT507" s="4">
        <v>0.03</v>
      </c>
      <c r="DU507" s="4">
        <v>0.0</v>
      </c>
      <c r="DV507" s="4">
        <v>0.0</v>
      </c>
      <c r="DW507" s="4">
        <v>0.0</v>
      </c>
      <c r="DX507" s="4" t="s">
        <v>1651</v>
      </c>
      <c r="DY507" s="4" t="s">
        <v>1653</v>
      </c>
      <c r="DZ507" s="4" t="s">
        <v>1615</v>
      </c>
      <c r="EA507" s="4" t="s">
        <v>461</v>
      </c>
      <c r="EB507" s="4">
        <v>792.734127557</v>
      </c>
      <c r="EC507" s="6">
        <v>129.2412947862</v>
      </c>
      <c r="ED507" s="7">
        <v>0.16</v>
      </c>
      <c r="EE507" s="4" t="s">
        <v>1651</v>
      </c>
      <c r="EF507" s="4" t="s">
        <v>1611</v>
      </c>
      <c r="EG507" s="4" t="s">
        <v>1652</v>
      </c>
      <c r="EH507" s="4">
        <f t="shared" si="1"/>
        <v>9156.603581</v>
      </c>
      <c r="EI507" s="4">
        <f t="shared" si="2"/>
        <v>3.892873303</v>
      </c>
      <c r="EJ507" s="4">
        <f t="shared" si="3"/>
        <v>35645.49763</v>
      </c>
      <c r="EK507" s="4">
        <f t="shared" si="4"/>
        <v>0.8940807253</v>
      </c>
      <c r="EL507" s="4">
        <f t="shared" si="5"/>
        <v>4.389329614</v>
      </c>
      <c r="EM507" s="4">
        <f t="shared" si="6"/>
        <v>0.9996027805</v>
      </c>
      <c r="EN507" s="4">
        <f t="shared" si="7"/>
        <v>0.00006620324396</v>
      </c>
      <c r="EO507" s="4">
        <f t="shared" si="8"/>
        <v>0.0003310162198</v>
      </c>
      <c r="EP507" s="4">
        <f t="shared" si="9"/>
        <v>0</v>
      </c>
      <c r="EQ507" s="4">
        <f t="shared" si="10"/>
        <v>0.9326126754</v>
      </c>
      <c r="ER507" s="4">
        <f t="shared" si="11"/>
        <v>0.05829192456</v>
      </c>
      <c r="ES507" s="4">
        <f t="shared" si="12"/>
        <v>0</v>
      </c>
      <c r="ET507" s="4">
        <f t="shared" si="13"/>
        <v>0.4341051912</v>
      </c>
      <c r="EU507" s="4">
        <f t="shared" si="14"/>
        <v>0.41</v>
      </c>
      <c r="EV507" s="4">
        <f t="shared" si="15"/>
        <v>0.03</v>
      </c>
      <c r="EW507" s="4">
        <f t="shared" si="16"/>
        <v>0</v>
      </c>
      <c r="EX507" s="4">
        <f t="shared" si="17"/>
        <v>0.36</v>
      </c>
      <c r="EY507" s="4">
        <f t="shared" si="18"/>
        <v>0.04</v>
      </c>
      <c r="EZ507" s="4">
        <f t="shared" si="19"/>
        <v>0.9673014479</v>
      </c>
      <c r="FA507" s="4">
        <f t="shared" si="20"/>
        <v>0.6010181819</v>
      </c>
      <c r="FB507" s="4">
        <f t="shared" si="21"/>
        <v>0.1630323337</v>
      </c>
      <c r="FC507" s="4">
        <f t="shared" si="22"/>
        <v>0</v>
      </c>
      <c r="FD507" s="4">
        <f t="shared" si="23"/>
        <v>0</v>
      </c>
      <c r="FE507" s="4">
        <f t="shared" si="24"/>
        <v>0.005049703052</v>
      </c>
      <c r="FF507" s="4">
        <f t="shared" si="25"/>
        <v>0</v>
      </c>
      <c r="FG507" s="4">
        <f t="shared" si="26"/>
        <v>0</v>
      </c>
      <c r="FH507" s="4">
        <f t="shared" si="27"/>
        <v>0</v>
      </c>
      <c r="FI507" s="4">
        <f t="shared" si="28"/>
        <v>0.7400514498</v>
      </c>
      <c r="FJ507" s="4">
        <f t="shared" si="29"/>
        <v>0.2320640264</v>
      </c>
      <c r="FK507" s="4">
        <f t="shared" si="30"/>
        <v>0</v>
      </c>
      <c r="FL507" s="4">
        <f t="shared" si="31"/>
        <v>0</v>
      </c>
      <c r="FM507" s="4">
        <f t="shared" si="32"/>
        <v>0</v>
      </c>
      <c r="FN507" s="4">
        <f t="shared" si="33"/>
        <v>0</v>
      </c>
      <c r="FO507" s="4">
        <f t="shared" si="34"/>
        <v>0.004763870804</v>
      </c>
      <c r="FP507" s="4">
        <f t="shared" si="35"/>
        <v>0.01807094992</v>
      </c>
      <c r="FQ507" s="4">
        <f t="shared" si="36"/>
        <v>1</v>
      </c>
      <c r="FR507" s="4">
        <v>314.87</v>
      </c>
    </row>
    <row r="508" ht="12.75" customHeight="1">
      <c r="A508" s="4" t="s">
        <v>166</v>
      </c>
      <c r="B508" s="4" t="s">
        <v>1610</v>
      </c>
      <c r="C508" s="4" t="s">
        <v>1611</v>
      </c>
      <c r="D508" s="4" t="s">
        <v>1654</v>
      </c>
      <c r="E508" s="4" t="s">
        <v>1655</v>
      </c>
      <c r="F508" s="4">
        <v>290.211694543</v>
      </c>
      <c r="G508" s="4">
        <v>19.5625</v>
      </c>
      <c r="H508" s="4">
        <v>38.4375</v>
      </c>
      <c r="I508" s="4">
        <v>57.0625</v>
      </c>
      <c r="J508" s="4">
        <v>51.1875</v>
      </c>
      <c r="K508" s="4">
        <v>97.0</v>
      </c>
      <c r="L508" s="4">
        <v>26.8125</v>
      </c>
      <c r="M508" s="4">
        <v>120.0</v>
      </c>
      <c r="N508" s="4">
        <v>281.409545898437</v>
      </c>
      <c r="O508" s="4">
        <v>205.788711697448</v>
      </c>
      <c r="P508" s="4">
        <v>0.0</v>
      </c>
      <c r="Q508" s="4">
        <v>0.0</v>
      </c>
      <c r="R508" s="4">
        <v>0.0</v>
      </c>
      <c r="S508" s="4">
        <v>200.5625</v>
      </c>
      <c r="T508" s="4">
        <v>89.5</v>
      </c>
      <c r="U508" s="4">
        <v>0.0</v>
      </c>
      <c r="V508" s="4">
        <v>1468.62602150538</v>
      </c>
      <c r="W508" s="4">
        <v>13.9673591397849</v>
      </c>
      <c r="X508" s="4">
        <v>17.0</v>
      </c>
      <c r="Y508" s="4">
        <v>435856.9914</v>
      </c>
      <c r="Z508" s="4">
        <v>58.9</v>
      </c>
      <c r="AA508" s="4">
        <v>56.72</v>
      </c>
      <c r="AB508" s="4">
        <v>56.72</v>
      </c>
      <c r="AC508" s="4">
        <v>0.0</v>
      </c>
      <c r="AD508" s="4">
        <v>1.37</v>
      </c>
      <c r="AE508" s="4">
        <v>0.81</v>
      </c>
      <c r="AF508" s="4">
        <v>0.0</v>
      </c>
      <c r="AG508" s="4">
        <v>203.0</v>
      </c>
      <c r="AH508" s="4">
        <v>1.2</v>
      </c>
      <c r="AI508" s="4">
        <v>0.0</v>
      </c>
      <c r="AJ508" s="4">
        <v>4.0</v>
      </c>
      <c r="AK508" s="4">
        <v>2.35</v>
      </c>
      <c r="AL508" s="4">
        <v>0.0</v>
      </c>
      <c r="AM508" s="4">
        <v>0.0</v>
      </c>
      <c r="AN508" s="4">
        <v>0.0</v>
      </c>
      <c r="AO508" s="4">
        <v>0.0</v>
      </c>
      <c r="AP508" s="4">
        <v>0.0</v>
      </c>
      <c r="AQ508" s="4">
        <v>0.0</v>
      </c>
      <c r="AR508" s="4">
        <v>9.51</v>
      </c>
      <c r="AS508" s="4">
        <v>0.0</v>
      </c>
      <c r="AT508" s="4">
        <v>0.0</v>
      </c>
      <c r="AU508" s="4">
        <v>0.0</v>
      </c>
      <c r="AV508" s="4">
        <v>0.0</v>
      </c>
      <c r="AW508" s="4">
        <v>1.54</v>
      </c>
      <c r="AX508" s="4">
        <v>0.0</v>
      </c>
      <c r="AY508" s="4">
        <v>0.0</v>
      </c>
      <c r="AZ508" s="4">
        <v>0.0</v>
      </c>
      <c r="BA508" s="4">
        <v>0.0</v>
      </c>
      <c r="BB508" s="4">
        <v>0.0</v>
      </c>
      <c r="BC508" s="4">
        <v>0.0</v>
      </c>
      <c r="BD508" s="4">
        <v>0.0</v>
      </c>
      <c r="BE508" s="4">
        <v>0.0</v>
      </c>
      <c r="BF508" s="4">
        <v>0.0</v>
      </c>
      <c r="BG508" s="4">
        <v>0.0</v>
      </c>
      <c r="BH508" s="4">
        <v>0.0</v>
      </c>
      <c r="BI508" s="4">
        <v>0.0</v>
      </c>
      <c r="BJ508" s="4">
        <v>0.0</v>
      </c>
      <c r="BK508" s="4">
        <v>0.0</v>
      </c>
      <c r="BL508" s="4">
        <v>0.0</v>
      </c>
      <c r="BM508" s="4">
        <v>24.13</v>
      </c>
      <c r="BN508" s="4">
        <v>11.55</v>
      </c>
      <c r="BO508" s="4">
        <v>0.0</v>
      </c>
      <c r="BP508" s="4">
        <v>0.0</v>
      </c>
      <c r="BQ508" s="4">
        <v>0.0</v>
      </c>
      <c r="BR508" s="4">
        <v>0.0</v>
      </c>
      <c r="BS508" s="4">
        <v>0.0</v>
      </c>
      <c r="BT508" s="4">
        <v>0.0</v>
      </c>
      <c r="BU508" s="4">
        <v>0.0</v>
      </c>
      <c r="BV508" s="4">
        <v>0.0</v>
      </c>
      <c r="BW508" s="4">
        <v>0.0</v>
      </c>
      <c r="BX508" s="4">
        <v>0.0</v>
      </c>
      <c r="BY508" s="4">
        <v>0.0</v>
      </c>
      <c r="BZ508" s="4">
        <v>0.0</v>
      </c>
      <c r="CA508" s="4">
        <v>0.0</v>
      </c>
      <c r="CB508" s="4">
        <v>0.0</v>
      </c>
      <c r="CC508" s="4">
        <v>0.0</v>
      </c>
      <c r="CD508" s="4">
        <v>0.0</v>
      </c>
      <c r="CE508" s="4">
        <v>0.0</v>
      </c>
      <c r="CF508" s="4">
        <v>0.0</v>
      </c>
      <c r="CG508" s="4">
        <v>0.0</v>
      </c>
      <c r="CH508" s="4">
        <v>1.42</v>
      </c>
      <c r="CI508" s="4">
        <v>0.0</v>
      </c>
      <c r="CJ508" s="4">
        <v>0.0</v>
      </c>
      <c r="CK508" s="4">
        <v>0.0</v>
      </c>
      <c r="CL508" s="4">
        <v>0.0</v>
      </c>
      <c r="CM508" s="4">
        <v>7.0</v>
      </c>
      <c r="CN508" s="4">
        <v>0.0</v>
      </c>
      <c r="CO508" s="4">
        <v>0.0</v>
      </c>
      <c r="CP508" s="4">
        <v>0.0</v>
      </c>
      <c r="CQ508" s="4">
        <v>0.0</v>
      </c>
      <c r="CR508" s="4">
        <v>1.4</v>
      </c>
      <c r="CS508" s="4">
        <v>0.0</v>
      </c>
      <c r="CT508" s="4">
        <v>48.0</v>
      </c>
      <c r="CU508" s="4">
        <v>30.6</v>
      </c>
      <c r="CV508" s="4" t="s">
        <v>1654</v>
      </c>
      <c r="CW508" s="4">
        <v>290.21</v>
      </c>
      <c r="CX508" s="4">
        <v>0.18</v>
      </c>
      <c r="CY508" s="4">
        <v>0.24</v>
      </c>
      <c r="CZ508" s="4">
        <v>0.0</v>
      </c>
      <c r="DA508" s="4">
        <v>0.0</v>
      </c>
      <c r="DB508" s="4">
        <v>0.01</v>
      </c>
      <c r="DC508" s="4">
        <v>0.0</v>
      </c>
      <c r="DD508" s="4">
        <v>0.0</v>
      </c>
      <c r="DE508" s="4">
        <v>0.02</v>
      </c>
      <c r="DF508" s="4">
        <v>0.0</v>
      </c>
      <c r="DG508" s="4">
        <v>0.0</v>
      </c>
      <c r="DH508" s="4">
        <v>0.0</v>
      </c>
      <c r="DI508" s="4">
        <v>0.0</v>
      </c>
      <c r="DJ508" s="4">
        <v>0.0</v>
      </c>
      <c r="DK508" s="4">
        <v>0.01</v>
      </c>
      <c r="DL508" s="4">
        <v>0.0</v>
      </c>
      <c r="DM508" s="4">
        <v>0.52</v>
      </c>
      <c r="DN508" s="4">
        <v>0.0</v>
      </c>
      <c r="DO508" s="4">
        <v>0.01</v>
      </c>
      <c r="DP508" s="4">
        <v>0.01</v>
      </c>
      <c r="DQ508" s="4">
        <v>0.0</v>
      </c>
      <c r="DR508" s="4">
        <v>0.0</v>
      </c>
      <c r="DS508" s="4">
        <v>0.0</v>
      </c>
      <c r="DT508" s="4">
        <v>0.0</v>
      </c>
      <c r="DU508" s="4">
        <v>0.0</v>
      </c>
      <c r="DV508" s="4">
        <v>0.0</v>
      </c>
      <c r="DW508" s="4">
        <v>0.0</v>
      </c>
      <c r="DX508" s="4" t="s">
        <v>1654</v>
      </c>
      <c r="DY508" s="4" t="s">
        <v>1656</v>
      </c>
      <c r="DZ508" s="4" t="s">
        <v>1615</v>
      </c>
      <c r="EA508" s="4" t="s">
        <v>461</v>
      </c>
      <c r="EB508" s="4">
        <v>290.211694543</v>
      </c>
      <c r="EC508" s="6">
        <v>104.6936054384</v>
      </c>
      <c r="ED508" s="7">
        <v>0.36</v>
      </c>
      <c r="EE508" s="4" t="s">
        <v>1654</v>
      </c>
      <c r="EF508" s="4" t="s">
        <v>1611</v>
      </c>
      <c r="EG508" s="4" t="s">
        <v>1655</v>
      </c>
      <c r="EH508" s="4">
        <f t="shared" si="1"/>
        <v>7399.94892</v>
      </c>
      <c r="EI508" s="4">
        <f t="shared" si="2"/>
        <v>1.924836601</v>
      </c>
      <c r="EJ508" s="4">
        <f t="shared" si="3"/>
        <v>14243.69253</v>
      </c>
      <c r="EK508" s="4">
        <f t="shared" si="4"/>
        <v>0.6718166384</v>
      </c>
      <c r="EL508" s="4">
        <f t="shared" si="5"/>
        <v>3.534804754</v>
      </c>
      <c r="EM508" s="4">
        <f t="shared" si="6"/>
        <v>0.9750240154</v>
      </c>
      <c r="EN508" s="4">
        <f t="shared" si="7"/>
        <v>0.005763688761</v>
      </c>
      <c r="EO508" s="4">
        <f t="shared" si="8"/>
        <v>0</v>
      </c>
      <c r="EP508" s="4">
        <f t="shared" si="9"/>
        <v>0.01921229587</v>
      </c>
      <c r="EQ508" s="4">
        <f t="shared" si="10"/>
        <v>0.9629881154</v>
      </c>
      <c r="ER508" s="4">
        <f t="shared" si="11"/>
        <v>0.01375212224</v>
      </c>
      <c r="ES508" s="4">
        <f t="shared" si="12"/>
        <v>0</v>
      </c>
      <c r="ET508" s="4">
        <f t="shared" si="13"/>
        <v>0.2029552947</v>
      </c>
      <c r="EU508" s="4">
        <f t="shared" si="14"/>
        <v>0.25</v>
      </c>
      <c r="EV508" s="4">
        <f t="shared" si="15"/>
        <v>0.02</v>
      </c>
      <c r="EW508" s="4">
        <f t="shared" si="16"/>
        <v>0.02</v>
      </c>
      <c r="EX508" s="4">
        <f t="shared" si="17"/>
        <v>0.53</v>
      </c>
      <c r="EY508" s="4">
        <f t="shared" si="18"/>
        <v>0</v>
      </c>
      <c r="EZ508" s="4">
        <f t="shared" si="19"/>
        <v>0.8395399949</v>
      </c>
      <c r="FA508" s="4">
        <f t="shared" si="20"/>
        <v>0.5216355278</v>
      </c>
      <c r="FB508" s="4">
        <f t="shared" si="21"/>
        <v>0.3607490925</v>
      </c>
      <c r="FC508" s="4">
        <f t="shared" si="22"/>
        <v>0.04758048188</v>
      </c>
      <c r="FD508" s="4">
        <f t="shared" si="23"/>
        <v>0.03118040089</v>
      </c>
      <c r="FE508" s="4">
        <f t="shared" si="24"/>
        <v>0</v>
      </c>
      <c r="FF508" s="4">
        <f t="shared" si="25"/>
        <v>0</v>
      </c>
      <c r="FG508" s="4">
        <f t="shared" si="26"/>
        <v>0</v>
      </c>
      <c r="FH508" s="4">
        <f t="shared" si="27"/>
        <v>0</v>
      </c>
      <c r="FI508" s="4">
        <f t="shared" si="28"/>
        <v>0.4885604373</v>
      </c>
      <c r="FJ508" s="4">
        <f t="shared" si="29"/>
        <v>0.2338530067</v>
      </c>
      <c r="FK508" s="4">
        <f t="shared" si="30"/>
        <v>0</v>
      </c>
      <c r="FL508" s="4">
        <f t="shared" si="31"/>
        <v>0</v>
      </c>
      <c r="FM508" s="4">
        <f t="shared" si="32"/>
        <v>0</v>
      </c>
      <c r="FN508" s="4">
        <f t="shared" si="33"/>
        <v>0</v>
      </c>
      <c r="FO508" s="4">
        <f t="shared" si="34"/>
        <v>0.02875075926</v>
      </c>
      <c r="FP508" s="4">
        <f t="shared" si="35"/>
        <v>0.170074914</v>
      </c>
      <c r="FQ508" s="4">
        <f t="shared" si="36"/>
        <v>1</v>
      </c>
      <c r="FR508" s="4">
        <v>49.39</v>
      </c>
    </row>
    <row r="509" ht="12.75" customHeight="1">
      <c r="A509" s="4" t="s">
        <v>166</v>
      </c>
      <c r="B509" s="4" t="s">
        <v>1610</v>
      </c>
      <c r="C509" s="4" t="s">
        <v>1611</v>
      </c>
      <c r="D509" s="4" t="s">
        <v>1657</v>
      </c>
      <c r="E509" s="4" t="s">
        <v>1658</v>
      </c>
      <c r="F509" s="4">
        <v>731.576133682</v>
      </c>
      <c r="G509" s="4">
        <v>131.75</v>
      </c>
      <c r="H509" s="4">
        <v>122.625</v>
      </c>
      <c r="I509" s="4">
        <v>138.0</v>
      </c>
      <c r="J509" s="4">
        <v>107.0625</v>
      </c>
      <c r="K509" s="4">
        <v>131.25</v>
      </c>
      <c r="L509" s="4">
        <v>101.1875</v>
      </c>
      <c r="M509" s="4">
        <v>122.436965942383</v>
      </c>
      <c r="N509" s="4">
        <v>377.12255859375</v>
      </c>
      <c r="O509" s="4">
        <v>209.306915076017</v>
      </c>
      <c r="P509" s="4">
        <v>57.5625</v>
      </c>
      <c r="Q509" s="4">
        <v>0.0</v>
      </c>
      <c r="R509" s="4">
        <v>0.0</v>
      </c>
      <c r="S509" s="4">
        <v>216.375</v>
      </c>
      <c r="T509" s="4">
        <v>369.875</v>
      </c>
      <c r="U509" s="4">
        <v>88.0625</v>
      </c>
      <c r="V509" s="4">
        <v>1425.76399213877</v>
      </c>
      <c r="W509" s="4">
        <v>14.059128428608</v>
      </c>
      <c r="X509" s="4">
        <v>38.0</v>
      </c>
      <c r="Y509" s="4">
        <v>378496.6668</v>
      </c>
      <c r="Z509" s="4">
        <v>116.57</v>
      </c>
      <c r="AA509" s="4">
        <v>91.61</v>
      </c>
      <c r="AB509" s="4">
        <v>91.61</v>
      </c>
      <c r="AC509" s="4">
        <v>0.0</v>
      </c>
      <c r="AD509" s="4">
        <v>1.15</v>
      </c>
      <c r="AE509" s="4">
        <v>23.81</v>
      </c>
      <c r="AF509" s="4">
        <v>0.0</v>
      </c>
      <c r="AG509" s="4">
        <v>121.0</v>
      </c>
      <c r="AH509" s="4">
        <v>1.8</v>
      </c>
      <c r="AI509" s="4">
        <v>0.1</v>
      </c>
      <c r="AJ509" s="4">
        <v>1.6</v>
      </c>
      <c r="AK509" s="4">
        <v>15.09</v>
      </c>
      <c r="AL509" s="4">
        <v>0.0</v>
      </c>
      <c r="AM509" s="4">
        <v>0.0</v>
      </c>
      <c r="AN509" s="4">
        <v>0.0</v>
      </c>
      <c r="AO509" s="4">
        <v>0.0</v>
      </c>
      <c r="AP509" s="4">
        <v>0.0</v>
      </c>
      <c r="AQ509" s="4">
        <v>0.0</v>
      </c>
      <c r="AR509" s="4">
        <v>20.61</v>
      </c>
      <c r="AS509" s="4">
        <v>0.0</v>
      </c>
      <c r="AT509" s="4">
        <v>0.0</v>
      </c>
      <c r="AU509" s="4">
        <v>0.0</v>
      </c>
      <c r="AV509" s="4">
        <v>0.0</v>
      </c>
      <c r="AW509" s="4">
        <v>0.0</v>
      </c>
      <c r="AX509" s="4">
        <v>0.0</v>
      </c>
      <c r="AY509" s="4">
        <v>0.0</v>
      </c>
      <c r="AZ509" s="4">
        <v>0.0</v>
      </c>
      <c r="BA509" s="4">
        <v>0.0</v>
      </c>
      <c r="BB509" s="4">
        <v>19.3</v>
      </c>
      <c r="BC509" s="4">
        <v>0.0</v>
      </c>
      <c r="BD509" s="4">
        <v>0.0</v>
      </c>
      <c r="BE509" s="4">
        <v>0.0</v>
      </c>
      <c r="BF509" s="4">
        <v>0.41</v>
      </c>
      <c r="BG509" s="4">
        <v>0.0</v>
      </c>
      <c r="BH509" s="4">
        <v>0.0</v>
      </c>
      <c r="BI509" s="4">
        <v>0.0</v>
      </c>
      <c r="BJ509" s="4">
        <v>0.0</v>
      </c>
      <c r="BK509" s="4">
        <v>0.0</v>
      </c>
      <c r="BL509" s="4">
        <v>0.0</v>
      </c>
      <c r="BM509" s="4">
        <v>20.04</v>
      </c>
      <c r="BN509" s="4">
        <v>20.3</v>
      </c>
      <c r="BO509" s="4">
        <v>0.0</v>
      </c>
      <c r="BP509" s="4">
        <v>0.0</v>
      </c>
      <c r="BQ509" s="4">
        <v>0.0</v>
      </c>
      <c r="BR509" s="4">
        <v>0.0</v>
      </c>
      <c r="BS509" s="4">
        <v>0.0</v>
      </c>
      <c r="BT509" s="4">
        <v>0.0</v>
      </c>
      <c r="BU509" s="4">
        <v>0.0</v>
      </c>
      <c r="BV509" s="4">
        <v>0.0</v>
      </c>
      <c r="BW509" s="4">
        <v>0.0</v>
      </c>
      <c r="BX509" s="4">
        <v>0.0</v>
      </c>
      <c r="BY509" s="4">
        <v>0.0</v>
      </c>
      <c r="BZ509" s="4">
        <v>0.0</v>
      </c>
      <c r="CA509" s="4">
        <v>0.0</v>
      </c>
      <c r="CB509" s="4">
        <v>1.1</v>
      </c>
      <c r="CC509" s="4">
        <v>0.0</v>
      </c>
      <c r="CD509" s="4">
        <v>0.0</v>
      </c>
      <c r="CE509" s="4">
        <v>4.0</v>
      </c>
      <c r="CF509" s="4">
        <v>1.3</v>
      </c>
      <c r="CG509" s="4">
        <v>0.0</v>
      </c>
      <c r="CH509" s="4">
        <v>0.0</v>
      </c>
      <c r="CI509" s="4">
        <v>0.0</v>
      </c>
      <c r="CJ509" s="4">
        <v>0.0</v>
      </c>
      <c r="CK509" s="4">
        <v>0.0</v>
      </c>
      <c r="CL509" s="4">
        <v>0.0</v>
      </c>
      <c r="CM509" s="4">
        <v>0.0</v>
      </c>
      <c r="CN509" s="4">
        <v>0.0</v>
      </c>
      <c r="CO509" s="4">
        <v>3.15</v>
      </c>
      <c r="CP509" s="4">
        <v>0.0</v>
      </c>
      <c r="CQ509" s="4">
        <v>0.0</v>
      </c>
      <c r="CR509" s="4">
        <v>11.27</v>
      </c>
      <c r="CS509" s="4">
        <v>0.0</v>
      </c>
      <c r="CT509" s="4">
        <v>113.0</v>
      </c>
      <c r="CU509" s="4">
        <v>38.0</v>
      </c>
      <c r="CV509" s="4" t="s">
        <v>1657</v>
      </c>
      <c r="CW509" s="4">
        <v>731.58</v>
      </c>
      <c r="CX509" s="4">
        <v>0.36</v>
      </c>
      <c r="CY509" s="4">
        <v>0.22</v>
      </c>
      <c r="CZ509" s="4">
        <v>0.0</v>
      </c>
      <c r="DA509" s="4">
        <v>0.02</v>
      </c>
      <c r="DB509" s="4">
        <v>0.01</v>
      </c>
      <c r="DC509" s="4">
        <v>0.0</v>
      </c>
      <c r="DD509" s="4">
        <v>0.0</v>
      </c>
      <c r="DE509" s="4">
        <v>0.03</v>
      </c>
      <c r="DF509" s="4">
        <v>0.0</v>
      </c>
      <c r="DG509" s="4">
        <v>0.0</v>
      </c>
      <c r="DH509" s="4">
        <v>0.0</v>
      </c>
      <c r="DI509" s="4">
        <v>0.0</v>
      </c>
      <c r="DJ509" s="4">
        <v>0.0</v>
      </c>
      <c r="DK509" s="4">
        <v>0.0</v>
      </c>
      <c r="DL509" s="4">
        <v>0.0</v>
      </c>
      <c r="DM509" s="4">
        <v>0.29</v>
      </c>
      <c r="DN509" s="4">
        <v>0.0</v>
      </c>
      <c r="DO509" s="4">
        <v>0.04</v>
      </c>
      <c r="DP509" s="4">
        <v>0.0</v>
      </c>
      <c r="DQ509" s="4">
        <v>0.0</v>
      </c>
      <c r="DR509" s="4">
        <v>0.0</v>
      </c>
      <c r="DS509" s="4">
        <v>0.01</v>
      </c>
      <c r="DT509" s="4">
        <v>0.01</v>
      </c>
      <c r="DU509" s="4">
        <v>0.0</v>
      </c>
      <c r="DV509" s="4">
        <v>0.0</v>
      </c>
      <c r="DW509" s="4">
        <v>0.0</v>
      </c>
      <c r="DX509" s="4" t="s">
        <v>1657</v>
      </c>
      <c r="DY509" s="4" t="s">
        <v>1659</v>
      </c>
      <c r="DZ509" s="4" t="s">
        <v>1615</v>
      </c>
      <c r="EA509" s="4" t="s">
        <v>461</v>
      </c>
      <c r="EB509" s="4">
        <v>731.576133682</v>
      </c>
      <c r="EC509" s="6">
        <v>281.0679171282</v>
      </c>
      <c r="ED509" s="7">
        <v>0.38</v>
      </c>
      <c r="EE509" s="4" t="s">
        <v>1657</v>
      </c>
      <c r="EF509" s="4" t="s">
        <v>1611</v>
      </c>
      <c r="EG509" s="4" t="s">
        <v>1658</v>
      </c>
      <c r="EH509" s="4">
        <f t="shared" si="1"/>
        <v>3246.947472</v>
      </c>
      <c r="EI509" s="4">
        <f t="shared" si="2"/>
        <v>3.067631579</v>
      </c>
      <c r="EJ509" s="4">
        <f t="shared" si="3"/>
        <v>9960.4386</v>
      </c>
      <c r="EK509" s="4">
        <f t="shared" si="4"/>
        <v>0.6445912327</v>
      </c>
      <c r="EL509" s="4">
        <f t="shared" si="5"/>
        <v>1.068027794</v>
      </c>
      <c r="EM509" s="4">
        <f t="shared" si="6"/>
        <v>0.9718875502</v>
      </c>
      <c r="EN509" s="4">
        <f t="shared" si="7"/>
        <v>0.01445783133</v>
      </c>
      <c r="EO509" s="4">
        <f t="shared" si="8"/>
        <v>0.0008032128514</v>
      </c>
      <c r="EP509" s="4">
        <f t="shared" si="9"/>
        <v>0.01285140562</v>
      </c>
      <c r="EQ509" s="4">
        <f t="shared" si="10"/>
        <v>0.7858797289</v>
      </c>
      <c r="ER509" s="4">
        <f t="shared" si="11"/>
        <v>0.2042549541</v>
      </c>
      <c r="ES509" s="4">
        <f t="shared" si="12"/>
        <v>0</v>
      </c>
      <c r="ET509" s="4">
        <f t="shared" si="13"/>
        <v>0.1593409006</v>
      </c>
      <c r="EU509" s="4">
        <f t="shared" si="14"/>
        <v>0.25</v>
      </c>
      <c r="EV509" s="4">
        <f t="shared" si="15"/>
        <v>0.03</v>
      </c>
      <c r="EW509" s="4">
        <f t="shared" si="16"/>
        <v>0.04</v>
      </c>
      <c r="EX509" s="4">
        <f t="shared" si="17"/>
        <v>0.29</v>
      </c>
      <c r="EY509" s="4">
        <f t="shared" si="18"/>
        <v>0.02</v>
      </c>
      <c r="EZ509" s="4">
        <f t="shared" si="19"/>
        <v>1.017749384</v>
      </c>
      <c r="FA509" s="4">
        <f t="shared" si="20"/>
        <v>0.6323632466</v>
      </c>
      <c r="FB509" s="4">
        <f t="shared" si="21"/>
        <v>0.3841950334</v>
      </c>
      <c r="FC509" s="4">
        <f t="shared" si="22"/>
        <v>0.1572530221</v>
      </c>
      <c r="FD509" s="4">
        <f t="shared" si="23"/>
        <v>0</v>
      </c>
      <c r="FE509" s="4">
        <f t="shared" si="24"/>
        <v>0.2011254689</v>
      </c>
      <c r="FF509" s="4">
        <f t="shared" si="25"/>
        <v>0.004272613589</v>
      </c>
      <c r="FG509" s="4">
        <f t="shared" si="26"/>
        <v>0</v>
      </c>
      <c r="FH509" s="4">
        <f t="shared" si="27"/>
        <v>0</v>
      </c>
      <c r="FI509" s="4">
        <f t="shared" si="28"/>
        <v>0.2088370154</v>
      </c>
      <c r="FJ509" s="4">
        <f t="shared" si="29"/>
        <v>0.2115464777</v>
      </c>
      <c r="FK509" s="4">
        <f t="shared" si="30"/>
        <v>0</v>
      </c>
      <c r="FL509" s="4">
        <f t="shared" si="31"/>
        <v>0</v>
      </c>
      <c r="FM509" s="4">
        <f t="shared" si="32"/>
        <v>0</v>
      </c>
      <c r="FN509" s="4">
        <f t="shared" si="33"/>
        <v>0.06669445602</v>
      </c>
      <c r="FO509" s="4">
        <f t="shared" si="34"/>
        <v>0</v>
      </c>
      <c r="FP509" s="4">
        <f t="shared" si="35"/>
        <v>0.1502709462</v>
      </c>
      <c r="FQ509" s="4">
        <f t="shared" si="36"/>
        <v>1</v>
      </c>
      <c r="FR509" s="4">
        <v>95.96</v>
      </c>
    </row>
    <row r="510" ht="12.75" customHeight="1">
      <c r="A510" s="4" t="s">
        <v>166</v>
      </c>
      <c r="B510" s="4" t="s">
        <v>1610</v>
      </c>
      <c r="C510" s="4" t="s">
        <v>1611</v>
      </c>
      <c r="D510" s="4" t="s">
        <v>1660</v>
      </c>
      <c r="E510" s="4" t="s">
        <v>1661</v>
      </c>
      <c r="F510" s="4">
        <v>187.223870786</v>
      </c>
      <c r="G510" s="4">
        <v>66.6875</v>
      </c>
      <c r="H510" s="4">
        <v>53.9375</v>
      </c>
      <c r="I510" s="4">
        <v>45.125</v>
      </c>
      <c r="J510" s="4">
        <v>14.625</v>
      </c>
      <c r="K510" s="4">
        <v>6.4375</v>
      </c>
      <c r="L510" s="4">
        <v>0.1875</v>
      </c>
      <c r="M510" s="4">
        <v>55.9492645263672</v>
      </c>
      <c r="N510" s="4">
        <v>100.767700195313</v>
      </c>
      <c r="O510" s="4">
        <v>77.968051146696</v>
      </c>
      <c r="P510" s="4">
        <v>0.0</v>
      </c>
      <c r="Q510" s="4">
        <v>0.0</v>
      </c>
      <c r="R510" s="4">
        <v>0.0</v>
      </c>
      <c r="S510" s="4">
        <v>0.0</v>
      </c>
      <c r="T510" s="4">
        <v>187.0</v>
      </c>
      <c r="U510" s="4">
        <v>0.0</v>
      </c>
      <c r="V510" s="4">
        <v>1410.46711185309</v>
      </c>
      <c r="W510" s="4">
        <v>14.6092921535893</v>
      </c>
      <c r="X510" s="4">
        <v>14.0</v>
      </c>
      <c r="Y510" s="4">
        <v>573975.6134</v>
      </c>
      <c r="Z510" s="4">
        <v>90.8</v>
      </c>
      <c r="AA510" s="4">
        <v>83.39</v>
      </c>
      <c r="AB510" s="4">
        <v>78.62</v>
      </c>
      <c r="AC510" s="4">
        <v>4.77</v>
      </c>
      <c r="AD510" s="4">
        <v>0.62</v>
      </c>
      <c r="AE510" s="4">
        <v>6.79</v>
      </c>
      <c r="AF510" s="4">
        <v>0.0</v>
      </c>
      <c r="AG510" s="4">
        <v>227.3</v>
      </c>
      <c r="AH510" s="4">
        <v>1.8</v>
      </c>
      <c r="AI510" s="4">
        <v>0.0</v>
      </c>
      <c r="AJ510" s="4">
        <v>0.0</v>
      </c>
      <c r="AK510" s="4">
        <v>2.81</v>
      </c>
      <c r="AL510" s="4">
        <v>0.0</v>
      </c>
      <c r="AM510" s="4">
        <v>0.0</v>
      </c>
      <c r="AN510" s="4">
        <v>0.0</v>
      </c>
      <c r="AO510" s="4">
        <v>0.0</v>
      </c>
      <c r="AP510" s="4">
        <v>0.0</v>
      </c>
      <c r="AQ510" s="4">
        <v>0.0</v>
      </c>
      <c r="AR510" s="4">
        <v>12.27</v>
      </c>
      <c r="AS510" s="4">
        <v>0.0</v>
      </c>
      <c r="AT510" s="4">
        <v>0.0</v>
      </c>
      <c r="AU510" s="4">
        <v>0.0</v>
      </c>
      <c r="AV510" s="4">
        <v>0.0</v>
      </c>
      <c r="AW510" s="4">
        <v>0.0</v>
      </c>
      <c r="AX510" s="4">
        <v>0.0</v>
      </c>
      <c r="AY510" s="4">
        <v>0.0</v>
      </c>
      <c r="AZ510" s="4">
        <v>0.0</v>
      </c>
      <c r="BA510" s="4">
        <v>0.0</v>
      </c>
      <c r="BB510" s="4">
        <v>2.0</v>
      </c>
      <c r="BC510" s="4">
        <v>0.0</v>
      </c>
      <c r="BD510" s="4">
        <v>0.0</v>
      </c>
      <c r="BE510" s="4">
        <v>0.0</v>
      </c>
      <c r="BF510" s="4">
        <v>0.0</v>
      </c>
      <c r="BG510" s="4">
        <v>0.0</v>
      </c>
      <c r="BH510" s="4">
        <v>0.0</v>
      </c>
      <c r="BI510" s="4">
        <v>0.0</v>
      </c>
      <c r="BJ510" s="4">
        <v>0.0</v>
      </c>
      <c r="BK510" s="4">
        <v>0.0</v>
      </c>
      <c r="BL510" s="4">
        <v>0.0</v>
      </c>
      <c r="BM510" s="4">
        <v>58.52</v>
      </c>
      <c r="BN510" s="4">
        <v>10.15</v>
      </c>
      <c r="BO510" s="4">
        <v>0.0</v>
      </c>
      <c r="BP510" s="4">
        <v>0.0</v>
      </c>
      <c r="BQ510" s="4">
        <v>0.0</v>
      </c>
      <c r="BR510" s="4">
        <v>0.0</v>
      </c>
      <c r="BS510" s="4">
        <v>0.0</v>
      </c>
      <c r="BT510" s="4">
        <v>0.0</v>
      </c>
      <c r="BU510" s="4">
        <v>0.0</v>
      </c>
      <c r="BV510" s="4">
        <v>0.0</v>
      </c>
      <c r="BW510" s="4">
        <v>0.0</v>
      </c>
      <c r="BX510" s="4">
        <v>0.0</v>
      </c>
      <c r="BY510" s="4">
        <v>0.0</v>
      </c>
      <c r="BZ510" s="4">
        <v>0.0</v>
      </c>
      <c r="CA510" s="4">
        <v>0.0</v>
      </c>
      <c r="CB510" s="4">
        <v>0.0</v>
      </c>
      <c r="CC510" s="4">
        <v>0.0</v>
      </c>
      <c r="CD510" s="4">
        <v>0.0</v>
      </c>
      <c r="CE510" s="4">
        <v>1.2</v>
      </c>
      <c r="CF510" s="4">
        <v>0.0</v>
      </c>
      <c r="CG510" s="4">
        <v>0.0</v>
      </c>
      <c r="CH510" s="4">
        <v>0.0</v>
      </c>
      <c r="CI510" s="4">
        <v>0.0</v>
      </c>
      <c r="CJ510" s="4">
        <v>0.0</v>
      </c>
      <c r="CK510" s="4">
        <v>0.0</v>
      </c>
      <c r="CL510" s="4">
        <v>0.0</v>
      </c>
      <c r="CM510" s="4">
        <v>0.0</v>
      </c>
      <c r="CN510" s="4">
        <v>0.0</v>
      </c>
      <c r="CO510" s="4">
        <v>2.34</v>
      </c>
      <c r="CP510" s="4">
        <v>0.0</v>
      </c>
      <c r="CQ510" s="4">
        <v>0.0</v>
      </c>
      <c r="CR510" s="4">
        <v>1.51</v>
      </c>
      <c r="CS510" s="4">
        <v>0.0</v>
      </c>
      <c r="CT510" s="4">
        <v>81.0</v>
      </c>
      <c r="CU510" s="4">
        <v>23.8</v>
      </c>
      <c r="CV510" s="4" t="s">
        <v>1660</v>
      </c>
      <c r="CW510" s="4">
        <v>187.22</v>
      </c>
      <c r="CX510" s="4">
        <v>0.3</v>
      </c>
      <c r="CY510" s="4">
        <v>0.27</v>
      </c>
      <c r="CZ510" s="4">
        <v>0.0</v>
      </c>
      <c r="DA510" s="4">
        <v>0.03</v>
      </c>
      <c r="DB510" s="4">
        <v>0.0</v>
      </c>
      <c r="DC510" s="4">
        <v>0.0</v>
      </c>
      <c r="DD510" s="4">
        <v>0.0</v>
      </c>
      <c r="DE510" s="4">
        <v>0.14</v>
      </c>
      <c r="DF510" s="4">
        <v>0.0</v>
      </c>
      <c r="DG510" s="4">
        <v>0.0</v>
      </c>
      <c r="DH510" s="4">
        <v>0.0</v>
      </c>
      <c r="DI510" s="4">
        <v>0.0</v>
      </c>
      <c r="DJ510" s="4">
        <v>0.0</v>
      </c>
      <c r="DK510" s="4">
        <v>0.02</v>
      </c>
      <c r="DL510" s="4">
        <v>0.0</v>
      </c>
      <c r="DM510" s="4">
        <v>0.05</v>
      </c>
      <c r="DN510" s="4">
        <v>0.0</v>
      </c>
      <c r="DO510" s="4">
        <v>0.13</v>
      </c>
      <c r="DP510" s="4">
        <v>0.04</v>
      </c>
      <c r="DQ510" s="4">
        <v>0.0</v>
      </c>
      <c r="DR510" s="4">
        <v>0.0</v>
      </c>
      <c r="DS510" s="4">
        <v>0.01</v>
      </c>
      <c r="DT510" s="4">
        <v>0.02</v>
      </c>
      <c r="DU510" s="4">
        <v>0.0</v>
      </c>
      <c r="DV510" s="4">
        <v>0.0</v>
      </c>
      <c r="DW510" s="4">
        <v>0.0</v>
      </c>
      <c r="DX510" s="4" t="s">
        <v>1660</v>
      </c>
      <c r="DY510" s="4" t="s">
        <v>1662</v>
      </c>
      <c r="DZ510" s="4" t="s">
        <v>1615</v>
      </c>
      <c r="EA510" s="4" t="s">
        <v>461</v>
      </c>
      <c r="EB510" s="4">
        <v>187.223870786</v>
      </c>
      <c r="EC510" s="6">
        <v>0.151004571041</v>
      </c>
      <c r="ED510" s="7">
        <v>0.0</v>
      </c>
      <c r="EE510" s="4" t="s">
        <v>1660</v>
      </c>
      <c r="EF510" s="4" t="s">
        <v>1611</v>
      </c>
      <c r="EG510" s="4" t="s">
        <v>1661</v>
      </c>
      <c r="EH510" s="4">
        <f t="shared" si="1"/>
        <v>6321.317328</v>
      </c>
      <c r="EI510" s="4">
        <f t="shared" si="2"/>
        <v>3.81512605</v>
      </c>
      <c r="EJ510" s="4">
        <f t="shared" si="3"/>
        <v>24116.62241</v>
      </c>
      <c r="EK510" s="4">
        <f t="shared" si="4"/>
        <v>0.8092511013</v>
      </c>
      <c r="EL510" s="4">
        <f t="shared" si="5"/>
        <v>2.523127753</v>
      </c>
      <c r="EM510" s="4">
        <f t="shared" si="6"/>
        <v>0.9921431689</v>
      </c>
      <c r="EN510" s="4">
        <f t="shared" si="7"/>
        <v>0.007856831078</v>
      </c>
      <c r="EO510" s="4">
        <f t="shared" si="8"/>
        <v>0</v>
      </c>
      <c r="EP510" s="4">
        <f t="shared" si="9"/>
        <v>0</v>
      </c>
      <c r="EQ510" s="4">
        <f t="shared" si="10"/>
        <v>0.9183920705</v>
      </c>
      <c r="ER510" s="4">
        <f t="shared" si="11"/>
        <v>0.07477973568</v>
      </c>
      <c r="ES510" s="4">
        <f t="shared" si="12"/>
        <v>0</v>
      </c>
      <c r="ET510" s="4">
        <f t="shared" si="13"/>
        <v>0.4849808928</v>
      </c>
      <c r="EU510" s="4">
        <f t="shared" si="14"/>
        <v>0.3</v>
      </c>
      <c r="EV510" s="4">
        <f t="shared" si="15"/>
        <v>0.14</v>
      </c>
      <c r="EW510" s="4">
        <f t="shared" si="16"/>
        <v>0.15</v>
      </c>
      <c r="EX510" s="4">
        <f t="shared" si="17"/>
        <v>0.09</v>
      </c>
      <c r="EY510" s="4">
        <f t="shared" si="18"/>
        <v>0.03</v>
      </c>
      <c r="EZ510" s="4">
        <f t="shared" si="19"/>
        <v>1.242927481</v>
      </c>
      <c r="FA510" s="4">
        <f t="shared" si="20"/>
        <v>0.7722742648</v>
      </c>
      <c r="FB510" s="4">
        <f t="shared" si="21"/>
        <v>0.000806545503</v>
      </c>
      <c r="FC510" s="4">
        <f t="shared" si="22"/>
        <v>0.0357825035</v>
      </c>
      <c r="FD510" s="4">
        <f t="shared" si="23"/>
        <v>0</v>
      </c>
      <c r="FE510" s="4">
        <f t="shared" si="24"/>
        <v>0.02546797402</v>
      </c>
      <c r="FF510" s="4">
        <f t="shared" si="25"/>
        <v>0</v>
      </c>
      <c r="FG510" s="4">
        <f t="shared" si="26"/>
        <v>0</v>
      </c>
      <c r="FH510" s="4">
        <f t="shared" si="27"/>
        <v>0</v>
      </c>
      <c r="FI510" s="4">
        <f t="shared" si="28"/>
        <v>0.7451929199</v>
      </c>
      <c r="FJ510" s="4">
        <f t="shared" si="29"/>
        <v>0.1292499682</v>
      </c>
      <c r="FK510" s="4">
        <f t="shared" si="30"/>
        <v>0</v>
      </c>
      <c r="FL510" s="4">
        <f t="shared" si="31"/>
        <v>0</v>
      </c>
      <c r="FM510" s="4">
        <f t="shared" si="32"/>
        <v>0</v>
      </c>
      <c r="FN510" s="4">
        <f t="shared" si="33"/>
        <v>0.01528078441</v>
      </c>
      <c r="FO510" s="4">
        <f t="shared" si="34"/>
        <v>0</v>
      </c>
      <c r="FP510" s="4">
        <f t="shared" si="35"/>
        <v>0.04902584999</v>
      </c>
      <c r="FQ510" s="4">
        <f t="shared" si="36"/>
        <v>1</v>
      </c>
      <c r="FR510" s="4">
        <v>78.53</v>
      </c>
    </row>
    <row r="511" ht="12.75" customHeight="1">
      <c r="A511" s="4" t="s">
        <v>166</v>
      </c>
      <c r="B511" s="4" t="s">
        <v>1610</v>
      </c>
      <c r="C511" s="4" t="s">
        <v>1611</v>
      </c>
      <c r="D511" s="4" t="s">
        <v>1663</v>
      </c>
      <c r="E511" s="4" t="s">
        <v>1664</v>
      </c>
      <c r="F511" s="4">
        <v>450.99666144</v>
      </c>
      <c r="G511" s="4">
        <v>134.0625</v>
      </c>
      <c r="H511" s="4">
        <v>139.625</v>
      </c>
      <c r="I511" s="4">
        <v>91.9375</v>
      </c>
      <c r="J511" s="4">
        <v>46.9375</v>
      </c>
      <c r="K511" s="4">
        <v>33.5625</v>
      </c>
      <c r="L511" s="4">
        <v>4.9375</v>
      </c>
      <c r="M511" s="4">
        <v>52.7425537109375</v>
      </c>
      <c r="N511" s="4">
        <v>156.336608886719</v>
      </c>
      <c r="O511" s="4">
        <v>106.813566068079</v>
      </c>
      <c r="P511" s="4">
        <v>0.0</v>
      </c>
      <c r="Q511" s="4">
        <v>0.0</v>
      </c>
      <c r="R511" s="4">
        <v>0.0</v>
      </c>
      <c r="S511" s="4">
        <v>0.0</v>
      </c>
      <c r="T511" s="4">
        <v>451.0625</v>
      </c>
      <c r="U511" s="4">
        <v>0.0</v>
      </c>
      <c r="V511" s="4">
        <v>1407.65383017038</v>
      </c>
      <c r="W511" s="4">
        <v>14.5125197395761</v>
      </c>
      <c r="X511" s="4">
        <v>31.0</v>
      </c>
      <c r="Y511" s="4">
        <v>730746.2061</v>
      </c>
      <c r="Z511" s="4">
        <v>126.97</v>
      </c>
      <c r="AA511" s="4">
        <v>90.23</v>
      </c>
      <c r="AB511" s="4">
        <v>83.23</v>
      </c>
      <c r="AC511" s="4">
        <v>7.0</v>
      </c>
      <c r="AD511" s="4">
        <v>1.51</v>
      </c>
      <c r="AE511" s="4">
        <v>27.15</v>
      </c>
      <c r="AF511" s="4">
        <v>8.08</v>
      </c>
      <c r="AG511" s="4">
        <v>361.6</v>
      </c>
      <c r="AH511" s="4">
        <v>6.3</v>
      </c>
      <c r="AI511" s="4">
        <v>3.0</v>
      </c>
      <c r="AJ511" s="4">
        <v>4.8</v>
      </c>
      <c r="AK511" s="4">
        <v>13.13</v>
      </c>
      <c r="AL511" s="4">
        <v>0.0</v>
      </c>
      <c r="AM511" s="4">
        <v>0.0</v>
      </c>
      <c r="AN511" s="4">
        <v>0.0</v>
      </c>
      <c r="AO511" s="4">
        <v>0.0</v>
      </c>
      <c r="AP511" s="4">
        <v>0.0</v>
      </c>
      <c r="AQ511" s="4">
        <v>0.0</v>
      </c>
      <c r="AR511" s="4">
        <v>0.0</v>
      </c>
      <c r="AS511" s="4">
        <v>0.0</v>
      </c>
      <c r="AT511" s="4">
        <v>0.34</v>
      </c>
      <c r="AU511" s="4">
        <v>0.0</v>
      </c>
      <c r="AV511" s="4">
        <v>0.0</v>
      </c>
      <c r="AW511" s="4">
        <v>0.0</v>
      </c>
      <c r="AX511" s="4">
        <v>0.0</v>
      </c>
      <c r="AY511" s="4">
        <v>0.0</v>
      </c>
      <c r="AZ511" s="4">
        <v>0.0</v>
      </c>
      <c r="BA511" s="4">
        <v>0.0</v>
      </c>
      <c r="BB511" s="4">
        <v>20.17</v>
      </c>
      <c r="BC511" s="4">
        <v>0.0</v>
      </c>
      <c r="BD511" s="4">
        <v>0.0</v>
      </c>
      <c r="BE511" s="4">
        <v>0.0</v>
      </c>
      <c r="BF511" s="4">
        <v>0.0</v>
      </c>
      <c r="BG511" s="4">
        <v>0.0</v>
      </c>
      <c r="BH511" s="4">
        <v>0.0</v>
      </c>
      <c r="BI511" s="4">
        <v>0.0</v>
      </c>
      <c r="BJ511" s="4">
        <v>0.27</v>
      </c>
      <c r="BK511" s="4">
        <v>0.0</v>
      </c>
      <c r="BL511" s="4">
        <v>0.0</v>
      </c>
      <c r="BM511" s="4">
        <v>23.05</v>
      </c>
      <c r="BN511" s="4">
        <v>42.85</v>
      </c>
      <c r="BO511" s="4">
        <v>0.0</v>
      </c>
      <c r="BP511" s="4">
        <v>1.17</v>
      </c>
      <c r="BQ511" s="4">
        <v>0.0</v>
      </c>
      <c r="BR511" s="4">
        <v>0.0</v>
      </c>
      <c r="BS511" s="4">
        <v>0.0</v>
      </c>
      <c r="BT511" s="4">
        <v>0.0</v>
      </c>
      <c r="BU511" s="4">
        <v>0.0</v>
      </c>
      <c r="BV511" s="4">
        <v>0.0</v>
      </c>
      <c r="BW511" s="4">
        <v>0.0</v>
      </c>
      <c r="BX511" s="4">
        <v>0.0</v>
      </c>
      <c r="BY511" s="4">
        <v>0.0</v>
      </c>
      <c r="BZ511" s="4">
        <v>0.0</v>
      </c>
      <c r="CA511" s="4">
        <v>0.0</v>
      </c>
      <c r="CB511" s="4">
        <v>0.0</v>
      </c>
      <c r="CC511" s="4">
        <v>13.56</v>
      </c>
      <c r="CD511" s="4">
        <v>0.0</v>
      </c>
      <c r="CE511" s="4">
        <v>0.0</v>
      </c>
      <c r="CF511" s="4">
        <v>0.0</v>
      </c>
      <c r="CG511" s="4">
        <v>0.0</v>
      </c>
      <c r="CH511" s="4">
        <v>0.37</v>
      </c>
      <c r="CI511" s="4">
        <v>0.0</v>
      </c>
      <c r="CJ511" s="4">
        <v>2.2</v>
      </c>
      <c r="CK511" s="4">
        <v>0.0</v>
      </c>
      <c r="CL511" s="4">
        <v>0.0</v>
      </c>
      <c r="CM511" s="4">
        <v>0.0</v>
      </c>
      <c r="CN511" s="4">
        <v>0.0</v>
      </c>
      <c r="CO511" s="4">
        <v>3.26</v>
      </c>
      <c r="CP511" s="4">
        <v>0.0</v>
      </c>
      <c r="CQ511" s="4">
        <v>0.0</v>
      </c>
      <c r="CR511" s="4">
        <v>1.64</v>
      </c>
      <c r="CS511" s="4">
        <v>4.96</v>
      </c>
      <c r="CT511" s="4">
        <v>84.0</v>
      </c>
      <c r="CU511" s="4">
        <v>49.6</v>
      </c>
      <c r="CV511" s="4" t="s">
        <v>1663</v>
      </c>
      <c r="CW511" s="4">
        <v>451.0</v>
      </c>
      <c r="CX511" s="4">
        <v>0.31</v>
      </c>
      <c r="CY511" s="4">
        <v>0.39</v>
      </c>
      <c r="CZ511" s="4">
        <v>0.0</v>
      </c>
      <c r="DA511" s="4">
        <v>0.04</v>
      </c>
      <c r="DB511" s="4">
        <v>0.01</v>
      </c>
      <c r="DC511" s="4">
        <v>0.0</v>
      </c>
      <c r="DD511" s="4">
        <v>0.0</v>
      </c>
      <c r="DE511" s="4">
        <v>0.02</v>
      </c>
      <c r="DF511" s="4">
        <v>0.0</v>
      </c>
      <c r="DG511" s="4">
        <v>0.0</v>
      </c>
      <c r="DH511" s="4">
        <v>0.0</v>
      </c>
      <c r="DI511" s="4">
        <v>0.0</v>
      </c>
      <c r="DJ511" s="4">
        <v>0.0</v>
      </c>
      <c r="DK511" s="4">
        <v>0.02</v>
      </c>
      <c r="DL511" s="4">
        <v>0.0</v>
      </c>
      <c r="DM511" s="4">
        <v>0.04</v>
      </c>
      <c r="DN511" s="4">
        <v>0.0</v>
      </c>
      <c r="DO511" s="4">
        <v>0.03</v>
      </c>
      <c r="DP511" s="4">
        <v>0.1</v>
      </c>
      <c r="DQ511" s="4">
        <v>0.0</v>
      </c>
      <c r="DR511" s="4">
        <v>0.0</v>
      </c>
      <c r="DS511" s="4">
        <v>0.02</v>
      </c>
      <c r="DT511" s="4">
        <v>0.02</v>
      </c>
      <c r="DU511" s="4">
        <v>0.0</v>
      </c>
      <c r="DV511" s="4">
        <v>0.0</v>
      </c>
      <c r="DW511" s="4">
        <v>0.0</v>
      </c>
      <c r="DX511" s="4" t="s">
        <v>1663</v>
      </c>
      <c r="DY511" s="4" t="s">
        <v>1665</v>
      </c>
      <c r="DZ511" s="4" t="s">
        <v>1615</v>
      </c>
      <c r="EA511" s="4" t="s">
        <v>461</v>
      </c>
      <c r="EB511" s="4">
        <v>450.99666144</v>
      </c>
      <c r="EC511" s="6">
        <v>0.178190360569</v>
      </c>
      <c r="ED511" s="7">
        <v>0.0</v>
      </c>
      <c r="EE511" s="4" t="s">
        <v>1663</v>
      </c>
      <c r="EF511" s="4" t="s">
        <v>1611</v>
      </c>
      <c r="EG511" s="4" t="s">
        <v>1664</v>
      </c>
      <c r="EH511" s="4">
        <f t="shared" si="1"/>
        <v>5755.266646</v>
      </c>
      <c r="EI511" s="4">
        <f t="shared" si="2"/>
        <v>2.559879032</v>
      </c>
      <c r="EJ511" s="4">
        <f t="shared" si="3"/>
        <v>14732.78641</v>
      </c>
      <c r="EK511" s="4">
        <f t="shared" si="4"/>
        <v>0.7953059778</v>
      </c>
      <c r="EL511" s="4">
        <f t="shared" si="5"/>
        <v>2.958966685</v>
      </c>
      <c r="EM511" s="4">
        <f t="shared" si="6"/>
        <v>0.9624700559</v>
      </c>
      <c r="EN511" s="4">
        <f t="shared" si="7"/>
        <v>0.01676869843</v>
      </c>
      <c r="EO511" s="4">
        <f t="shared" si="8"/>
        <v>0.00798509449</v>
      </c>
      <c r="EP511" s="4">
        <f t="shared" si="9"/>
        <v>0.01277615118</v>
      </c>
      <c r="EQ511" s="4">
        <f t="shared" si="10"/>
        <v>0.7106403087</v>
      </c>
      <c r="ER511" s="4">
        <f t="shared" si="11"/>
        <v>0.2138300386</v>
      </c>
      <c r="ES511" s="4">
        <f t="shared" si="12"/>
        <v>0.06363707963</v>
      </c>
      <c r="ET511" s="4">
        <f t="shared" si="13"/>
        <v>0.2815320175</v>
      </c>
      <c r="EU511" s="4">
        <f t="shared" si="14"/>
        <v>0.44</v>
      </c>
      <c r="EV511" s="4">
        <f t="shared" si="15"/>
        <v>0.02</v>
      </c>
      <c r="EW511" s="4">
        <f t="shared" si="16"/>
        <v>0.05</v>
      </c>
      <c r="EX511" s="4">
        <f t="shared" si="17"/>
        <v>0.14</v>
      </c>
      <c r="EY511" s="4">
        <f t="shared" si="18"/>
        <v>0.04</v>
      </c>
      <c r="EZ511" s="4">
        <f t="shared" si="19"/>
        <v>0.9932693496</v>
      </c>
      <c r="FA511" s="4">
        <f t="shared" si="20"/>
        <v>0.6171529463</v>
      </c>
      <c r="FB511" s="4">
        <f t="shared" si="21"/>
        <v>0.0003951035025</v>
      </c>
      <c r="FC511" s="4">
        <f t="shared" si="22"/>
        <v>0.10761413</v>
      </c>
      <c r="FD511" s="4">
        <f t="shared" si="23"/>
        <v>0.002786656831</v>
      </c>
      <c r="FE511" s="4">
        <f t="shared" si="24"/>
        <v>0.1653143185</v>
      </c>
      <c r="FF511" s="4">
        <f t="shared" si="25"/>
        <v>0.002212933366</v>
      </c>
      <c r="FG511" s="4">
        <f t="shared" si="26"/>
        <v>0</v>
      </c>
      <c r="FH511" s="4">
        <f t="shared" si="27"/>
        <v>0</v>
      </c>
      <c r="FI511" s="4">
        <f t="shared" si="28"/>
        <v>0.1889189411</v>
      </c>
      <c r="FJ511" s="4">
        <f t="shared" si="29"/>
        <v>0.3512007213</v>
      </c>
      <c r="FK511" s="4">
        <f t="shared" si="30"/>
        <v>0.00958937792</v>
      </c>
      <c r="FL511" s="4">
        <f t="shared" si="31"/>
        <v>0</v>
      </c>
      <c r="FM511" s="4">
        <f t="shared" si="32"/>
        <v>0</v>
      </c>
      <c r="FN511" s="4">
        <f t="shared" si="33"/>
        <v>0.1111384313</v>
      </c>
      <c r="FO511" s="4">
        <f t="shared" si="34"/>
        <v>0.02106384723</v>
      </c>
      <c r="FP511" s="4">
        <f t="shared" si="35"/>
        <v>0.04016064257</v>
      </c>
      <c r="FQ511" s="4">
        <f t="shared" si="36"/>
        <v>1</v>
      </c>
      <c r="FR511" s="4">
        <v>122.01</v>
      </c>
    </row>
    <row r="512" ht="12.75" customHeight="1">
      <c r="A512" s="4" t="s">
        <v>166</v>
      </c>
      <c r="B512" s="4" t="s">
        <v>1610</v>
      </c>
      <c r="C512" s="4" t="s">
        <v>1611</v>
      </c>
      <c r="D512" s="4" t="s">
        <v>1666</v>
      </c>
      <c r="E512" s="4" t="s">
        <v>1667</v>
      </c>
      <c r="F512" s="4">
        <v>299.175557456</v>
      </c>
      <c r="G512" s="4">
        <v>101.25</v>
      </c>
      <c r="H512" s="4">
        <v>58.0625</v>
      </c>
      <c r="I512" s="4">
        <v>47.5</v>
      </c>
      <c r="J512" s="4">
        <v>30.75</v>
      </c>
      <c r="K512" s="4">
        <v>43.0625</v>
      </c>
      <c r="L512" s="4">
        <v>18.8125</v>
      </c>
      <c r="M512" s="4">
        <v>75.6242294311523</v>
      </c>
      <c r="N512" s="4">
        <v>245.626602172852</v>
      </c>
      <c r="O512" s="4">
        <v>124.605554647969</v>
      </c>
      <c r="P512" s="4">
        <v>0.0</v>
      </c>
      <c r="Q512" s="4">
        <v>0.0</v>
      </c>
      <c r="R512" s="4">
        <v>0.0</v>
      </c>
      <c r="S512" s="4">
        <v>107.25</v>
      </c>
      <c r="T512" s="4">
        <v>163.9375</v>
      </c>
      <c r="U512" s="4">
        <v>28.25</v>
      </c>
      <c r="V512" s="4">
        <v>1466.44630171333</v>
      </c>
      <c r="W512" s="4">
        <v>14.1794901796908</v>
      </c>
      <c r="X512" s="4">
        <v>23.0</v>
      </c>
      <c r="Y512" s="4">
        <v>1151186.9686</v>
      </c>
      <c r="Z512" s="4">
        <v>134.2</v>
      </c>
      <c r="AA512" s="4">
        <v>128.94</v>
      </c>
      <c r="AB512" s="4">
        <v>128.07</v>
      </c>
      <c r="AC512" s="4">
        <v>0.87</v>
      </c>
      <c r="AD512" s="4">
        <v>0.71</v>
      </c>
      <c r="AE512" s="4">
        <v>4.55</v>
      </c>
      <c r="AF512" s="4">
        <v>0.0</v>
      </c>
      <c r="AG512" s="4">
        <v>534.3</v>
      </c>
      <c r="AH512" s="4">
        <v>0.0</v>
      </c>
      <c r="AI512" s="4">
        <v>1.0</v>
      </c>
      <c r="AJ512" s="4">
        <v>1.6</v>
      </c>
      <c r="AK512" s="4">
        <v>4.93</v>
      </c>
      <c r="AL512" s="4">
        <v>0.0</v>
      </c>
      <c r="AM512" s="4">
        <v>0.0</v>
      </c>
      <c r="AN512" s="4">
        <v>0.0</v>
      </c>
      <c r="AO512" s="4">
        <v>0.0</v>
      </c>
      <c r="AP512" s="4">
        <v>0.0</v>
      </c>
      <c r="AQ512" s="4">
        <v>0.0</v>
      </c>
      <c r="AR512" s="4">
        <v>5.13</v>
      </c>
      <c r="AS512" s="4">
        <v>0.0</v>
      </c>
      <c r="AT512" s="4">
        <v>0.0</v>
      </c>
      <c r="AU512" s="4">
        <v>0.0</v>
      </c>
      <c r="AV512" s="4">
        <v>0.0</v>
      </c>
      <c r="AW512" s="4">
        <v>0.0</v>
      </c>
      <c r="AX512" s="4">
        <v>0.0</v>
      </c>
      <c r="AY512" s="4">
        <v>0.0</v>
      </c>
      <c r="AZ512" s="4">
        <v>0.0</v>
      </c>
      <c r="BA512" s="4">
        <v>0.0</v>
      </c>
      <c r="BB512" s="4">
        <v>0.0</v>
      </c>
      <c r="BC512" s="4">
        <v>0.0</v>
      </c>
      <c r="BD512" s="4">
        <v>0.0</v>
      </c>
      <c r="BE512" s="4">
        <v>0.0</v>
      </c>
      <c r="BF512" s="4">
        <v>0.0</v>
      </c>
      <c r="BG512" s="4">
        <v>0.0</v>
      </c>
      <c r="BH512" s="4">
        <v>0.0</v>
      </c>
      <c r="BI512" s="4">
        <v>1.57</v>
      </c>
      <c r="BJ512" s="4">
        <v>0.0</v>
      </c>
      <c r="BK512" s="4">
        <v>0.0</v>
      </c>
      <c r="BL512" s="4">
        <v>0.65</v>
      </c>
      <c r="BM512" s="4">
        <v>102.7</v>
      </c>
      <c r="BN512" s="4">
        <v>10.62</v>
      </c>
      <c r="BO512" s="4">
        <v>0.0</v>
      </c>
      <c r="BP512" s="4">
        <v>0.0</v>
      </c>
      <c r="BQ512" s="4">
        <v>0.0</v>
      </c>
      <c r="BR512" s="4">
        <v>2.9</v>
      </c>
      <c r="BS512" s="4">
        <v>0.0</v>
      </c>
      <c r="BT512" s="4">
        <v>0.0</v>
      </c>
      <c r="BU512" s="4">
        <v>0.0</v>
      </c>
      <c r="BV512" s="4">
        <v>0.0</v>
      </c>
      <c r="BW512" s="4">
        <v>0.0</v>
      </c>
      <c r="BX512" s="4">
        <v>0.0</v>
      </c>
      <c r="BY512" s="4">
        <v>0.0</v>
      </c>
      <c r="BZ512" s="4">
        <v>0.0</v>
      </c>
      <c r="CA512" s="4">
        <v>0.0</v>
      </c>
      <c r="CB512" s="4">
        <v>0.0</v>
      </c>
      <c r="CC512" s="4">
        <v>0.8</v>
      </c>
      <c r="CD512" s="4">
        <v>0.0</v>
      </c>
      <c r="CE512" s="4">
        <v>0.0</v>
      </c>
      <c r="CF512" s="4">
        <v>0.0</v>
      </c>
      <c r="CG512" s="4">
        <v>0.0</v>
      </c>
      <c r="CH512" s="4">
        <v>0.0</v>
      </c>
      <c r="CI512" s="4">
        <v>0.0</v>
      </c>
      <c r="CJ512" s="4">
        <v>0.5</v>
      </c>
      <c r="CK512" s="4">
        <v>0.0</v>
      </c>
      <c r="CL512" s="4">
        <v>0.0</v>
      </c>
      <c r="CM512" s="4">
        <v>0.0</v>
      </c>
      <c r="CN512" s="4">
        <v>0.0</v>
      </c>
      <c r="CO512" s="4">
        <v>4.4</v>
      </c>
      <c r="CP512" s="4">
        <v>0.0</v>
      </c>
      <c r="CQ512" s="4">
        <v>0.0</v>
      </c>
      <c r="CR512" s="4">
        <v>0.0</v>
      </c>
      <c r="CS512" s="4">
        <v>0.0</v>
      </c>
      <c r="CT512" s="4">
        <v>125.0</v>
      </c>
      <c r="CU512" s="4">
        <v>41.4</v>
      </c>
      <c r="CV512" s="4" t="s">
        <v>1666</v>
      </c>
      <c r="CW512" s="4">
        <v>299.18</v>
      </c>
      <c r="CX512" s="4">
        <v>0.17</v>
      </c>
      <c r="CY512" s="4">
        <v>0.35</v>
      </c>
      <c r="CZ512" s="4">
        <v>0.0</v>
      </c>
      <c r="DA512" s="4">
        <v>0.03</v>
      </c>
      <c r="DB512" s="4">
        <v>0.01</v>
      </c>
      <c r="DC512" s="4">
        <v>0.0</v>
      </c>
      <c r="DD512" s="4">
        <v>0.0</v>
      </c>
      <c r="DE512" s="4">
        <v>0.06</v>
      </c>
      <c r="DF512" s="4">
        <v>0.0</v>
      </c>
      <c r="DG512" s="4">
        <v>0.0</v>
      </c>
      <c r="DH512" s="4">
        <v>0.0</v>
      </c>
      <c r="DI512" s="4">
        <v>0.0</v>
      </c>
      <c r="DJ512" s="4">
        <v>0.0</v>
      </c>
      <c r="DK512" s="4">
        <v>0.0</v>
      </c>
      <c r="DL512" s="4">
        <v>0.0</v>
      </c>
      <c r="DM512" s="4">
        <v>0.23</v>
      </c>
      <c r="DN512" s="4">
        <v>0.0</v>
      </c>
      <c r="DO512" s="4">
        <v>0.03</v>
      </c>
      <c r="DP512" s="4">
        <v>0.04</v>
      </c>
      <c r="DQ512" s="4">
        <v>0.0</v>
      </c>
      <c r="DR512" s="4">
        <v>0.0</v>
      </c>
      <c r="DS512" s="4">
        <v>0.07</v>
      </c>
      <c r="DT512" s="4">
        <v>0.01</v>
      </c>
      <c r="DU512" s="4">
        <v>0.0</v>
      </c>
      <c r="DV512" s="4">
        <v>0.0</v>
      </c>
      <c r="DW512" s="4">
        <v>0.0</v>
      </c>
      <c r="DX512" s="4" t="s">
        <v>1666</v>
      </c>
      <c r="DY512" s="4" t="s">
        <v>1668</v>
      </c>
      <c r="DZ512" s="4" t="s">
        <v>1615</v>
      </c>
      <c r="EA512" s="4" t="s">
        <v>461</v>
      </c>
      <c r="EB512" s="4">
        <v>299.175557456</v>
      </c>
      <c r="EC512" s="6">
        <v>33.510367124917</v>
      </c>
      <c r="ED512" s="7">
        <v>0.11</v>
      </c>
      <c r="EE512" s="4" t="s">
        <v>1666</v>
      </c>
      <c r="EF512" s="4" t="s">
        <v>1611</v>
      </c>
      <c r="EG512" s="4" t="s">
        <v>1667</v>
      </c>
      <c r="EH512" s="4">
        <f t="shared" si="1"/>
        <v>8578.144326</v>
      </c>
      <c r="EI512" s="4">
        <f t="shared" si="2"/>
        <v>3.241545894</v>
      </c>
      <c r="EJ512" s="4">
        <f t="shared" si="3"/>
        <v>27806.44852</v>
      </c>
      <c r="EK512" s="4">
        <f t="shared" si="4"/>
        <v>0.9144560358</v>
      </c>
      <c r="EL512" s="4">
        <f t="shared" si="5"/>
        <v>4.000745156</v>
      </c>
      <c r="EM512" s="4">
        <f t="shared" si="6"/>
        <v>0.995157385</v>
      </c>
      <c r="EN512" s="4">
        <f t="shared" si="7"/>
        <v>0</v>
      </c>
      <c r="EO512" s="4">
        <f t="shared" si="8"/>
        <v>0.001862544235</v>
      </c>
      <c r="EP512" s="4">
        <f t="shared" si="9"/>
        <v>0.002980070777</v>
      </c>
      <c r="EQ512" s="4">
        <f t="shared" si="10"/>
        <v>0.960804769</v>
      </c>
      <c r="ER512" s="4">
        <f t="shared" si="11"/>
        <v>0.03390461997</v>
      </c>
      <c r="ES512" s="4">
        <f t="shared" si="12"/>
        <v>0</v>
      </c>
      <c r="ET512" s="4">
        <f t="shared" si="13"/>
        <v>0.4485660565</v>
      </c>
      <c r="EU512" s="4">
        <f t="shared" si="14"/>
        <v>0.39</v>
      </c>
      <c r="EV512" s="4">
        <f t="shared" si="15"/>
        <v>0.06</v>
      </c>
      <c r="EW512" s="4">
        <f t="shared" si="16"/>
        <v>0.03</v>
      </c>
      <c r="EX512" s="4">
        <f t="shared" si="17"/>
        <v>0.27</v>
      </c>
      <c r="EY512" s="4">
        <f t="shared" si="18"/>
        <v>0.08</v>
      </c>
      <c r="EZ512" s="4">
        <f t="shared" si="19"/>
        <v>1.196806998</v>
      </c>
      <c r="FA512" s="4">
        <f t="shared" si="20"/>
        <v>0.743617998</v>
      </c>
      <c r="FB512" s="4">
        <f t="shared" si="21"/>
        <v>0.1120090405</v>
      </c>
      <c r="FC512" s="4">
        <f t="shared" si="22"/>
        <v>0.03735697507</v>
      </c>
      <c r="FD512" s="4">
        <f t="shared" si="23"/>
        <v>0</v>
      </c>
      <c r="FE512" s="4">
        <f t="shared" si="24"/>
        <v>0</v>
      </c>
      <c r="FF512" s="4">
        <f t="shared" si="25"/>
        <v>0.01189664318</v>
      </c>
      <c r="FG512" s="4">
        <f t="shared" si="26"/>
        <v>0</v>
      </c>
      <c r="FH512" s="4">
        <f t="shared" si="27"/>
        <v>0</v>
      </c>
      <c r="FI512" s="4">
        <f t="shared" si="28"/>
        <v>0.7782071683</v>
      </c>
      <c r="FJ512" s="4">
        <f t="shared" si="29"/>
        <v>0.08047283474</v>
      </c>
      <c r="FK512" s="4">
        <f t="shared" si="30"/>
        <v>0</v>
      </c>
      <c r="FL512" s="4">
        <f t="shared" si="31"/>
        <v>0.02197469122</v>
      </c>
      <c r="FM512" s="4">
        <f t="shared" si="32"/>
        <v>0.004925361825</v>
      </c>
      <c r="FN512" s="4">
        <f t="shared" si="33"/>
        <v>0.006061983784</v>
      </c>
      <c r="FO512" s="4">
        <f t="shared" si="34"/>
        <v>0.02576343108</v>
      </c>
      <c r="FP512" s="4">
        <f t="shared" si="35"/>
        <v>0.03334091081</v>
      </c>
      <c r="FQ512" s="4">
        <f t="shared" si="36"/>
        <v>1</v>
      </c>
      <c r="FR512" s="4">
        <v>131.97</v>
      </c>
    </row>
    <row r="513" ht="12.75" customHeight="1">
      <c r="A513" s="4" t="s">
        <v>166</v>
      </c>
      <c r="B513" s="4" t="s">
        <v>1610</v>
      </c>
      <c r="C513" s="4" t="s">
        <v>1611</v>
      </c>
      <c r="D513" s="4" t="s">
        <v>1669</v>
      </c>
      <c r="E513" s="4" t="s">
        <v>1670</v>
      </c>
      <c r="F513" s="4">
        <v>498.029780432</v>
      </c>
      <c r="G513" s="4">
        <v>250.125</v>
      </c>
      <c r="H513" s="4">
        <v>102.9375</v>
      </c>
      <c r="I513" s="4">
        <v>52.3125</v>
      </c>
      <c r="J513" s="4">
        <v>30.75</v>
      </c>
      <c r="K513" s="4">
        <v>45.375</v>
      </c>
      <c r="L513" s="4">
        <v>16.0625</v>
      </c>
      <c r="M513" s="4">
        <v>73.2283554077148</v>
      </c>
      <c r="N513" s="4">
        <v>180.0</v>
      </c>
      <c r="O513" s="4">
        <v>101.731097271808</v>
      </c>
      <c r="P513" s="4">
        <v>0.0</v>
      </c>
      <c r="Q513" s="4">
        <v>0.0</v>
      </c>
      <c r="R513" s="4">
        <v>0.0</v>
      </c>
      <c r="S513" s="4">
        <v>82.5625</v>
      </c>
      <c r="T513" s="4">
        <v>354.3125</v>
      </c>
      <c r="U513" s="4">
        <v>60.6875</v>
      </c>
      <c r="V513" s="4">
        <v>1459.3544621564</v>
      </c>
      <c r="W513" s="4">
        <v>14.2546102673528</v>
      </c>
      <c r="X513" s="4">
        <v>40.0</v>
      </c>
      <c r="Y513" s="4">
        <v>1889411.4873</v>
      </c>
      <c r="Z513" s="4">
        <v>264.71</v>
      </c>
      <c r="AA513" s="4">
        <v>215.1</v>
      </c>
      <c r="AB513" s="4">
        <v>215.1</v>
      </c>
      <c r="AC513" s="4">
        <v>0.0</v>
      </c>
      <c r="AD513" s="4">
        <v>1.2</v>
      </c>
      <c r="AE513" s="4">
        <v>48.41</v>
      </c>
      <c r="AF513" s="4">
        <v>0.0</v>
      </c>
      <c r="AG513" s="4">
        <v>857.8</v>
      </c>
      <c r="AH513" s="4">
        <v>0.0</v>
      </c>
      <c r="AI513" s="4">
        <v>0.1</v>
      </c>
      <c r="AJ513" s="4">
        <v>0.8</v>
      </c>
      <c r="AK513" s="4">
        <v>7.57</v>
      </c>
      <c r="AL513" s="4">
        <v>0.0</v>
      </c>
      <c r="AM513" s="4">
        <v>0.0</v>
      </c>
      <c r="AN513" s="4">
        <v>0.0</v>
      </c>
      <c r="AO513" s="4">
        <v>0.0</v>
      </c>
      <c r="AP513" s="4">
        <v>0.0</v>
      </c>
      <c r="AQ513" s="4">
        <v>0.0</v>
      </c>
      <c r="AR513" s="4">
        <v>11.05</v>
      </c>
      <c r="AS513" s="4">
        <v>0.0</v>
      </c>
      <c r="AT513" s="4">
        <v>0.0</v>
      </c>
      <c r="AU513" s="4">
        <v>0.0</v>
      </c>
      <c r="AV513" s="4">
        <v>0.0</v>
      </c>
      <c r="AW513" s="4">
        <v>0.0</v>
      </c>
      <c r="AX513" s="4">
        <v>0.0</v>
      </c>
      <c r="AY513" s="4">
        <v>0.0</v>
      </c>
      <c r="AZ513" s="4">
        <v>0.0</v>
      </c>
      <c r="BA513" s="4">
        <v>0.0</v>
      </c>
      <c r="BB513" s="4">
        <v>39.83</v>
      </c>
      <c r="BC513" s="4">
        <v>0.0</v>
      </c>
      <c r="BD513" s="4">
        <v>0.0</v>
      </c>
      <c r="BE513" s="4">
        <v>0.0</v>
      </c>
      <c r="BF513" s="4">
        <v>0.0</v>
      </c>
      <c r="BG513" s="4">
        <v>0.0</v>
      </c>
      <c r="BH513" s="4">
        <v>0.0</v>
      </c>
      <c r="BI513" s="4">
        <v>0.0</v>
      </c>
      <c r="BJ513" s="4">
        <v>0.0</v>
      </c>
      <c r="BK513" s="4">
        <v>0.0</v>
      </c>
      <c r="BL513" s="4">
        <v>0.0</v>
      </c>
      <c r="BM513" s="4">
        <v>143.52</v>
      </c>
      <c r="BN513" s="4">
        <v>34.98</v>
      </c>
      <c r="BO513" s="4">
        <v>0.0</v>
      </c>
      <c r="BP513" s="4">
        <v>0.0</v>
      </c>
      <c r="BQ513" s="4">
        <v>0.0</v>
      </c>
      <c r="BR513" s="4">
        <v>0.0</v>
      </c>
      <c r="BS513" s="4">
        <v>12.51</v>
      </c>
      <c r="BT513" s="4">
        <v>0.0</v>
      </c>
      <c r="BU513" s="4">
        <v>0.0</v>
      </c>
      <c r="BV513" s="4">
        <v>0.0</v>
      </c>
      <c r="BW513" s="4">
        <v>0.0</v>
      </c>
      <c r="BX513" s="4">
        <v>0.0</v>
      </c>
      <c r="BY513" s="4">
        <v>0.0</v>
      </c>
      <c r="BZ513" s="4">
        <v>0.0</v>
      </c>
      <c r="CA513" s="4">
        <v>0.0</v>
      </c>
      <c r="CB513" s="4">
        <v>0.0</v>
      </c>
      <c r="CC513" s="4">
        <v>2.01</v>
      </c>
      <c r="CD513" s="4">
        <v>0.0</v>
      </c>
      <c r="CE513" s="4">
        <v>2.45</v>
      </c>
      <c r="CF513" s="4">
        <v>0.0</v>
      </c>
      <c r="CG513" s="4">
        <v>0.0</v>
      </c>
      <c r="CH513" s="4">
        <v>3.95</v>
      </c>
      <c r="CI513" s="4">
        <v>0.0</v>
      </c>
      <c r="CJ513" s="4">
        <v>0.0</v>
      </c>
      <c r="CK513" s="4">
        <v>0.0</v>
      </c>
      <c r="CL513" s="4">
        <v>0.0</v>
      </c>
      <c r="CM513" s="4">
        <v>0.0</v>
      </c>
      <c r="CN513" s="4">
        <v>0.0</v>
      </c>
      <c r="CO513" s="4">
        <v>5.26</v>
      </c>
      <c r="CP513" s="4">
        <v>0.52</v>
      </c>
      <c r="CQ513" s="4">
        <v>0.0</v>
      </c>
      <c r="CR513" s="4">
        <v>1.06</v>
      </c>
      <c r="CS513" s="4">
        <v>0.0</v>
      </c>
      <c r="CT513" s="4">
        <v>190.0</v>
      </c>
      <c r="CU513" s="4">
        <v>68.0</v>
      </c>
      <c r="CV513" s="4" t="s">
        <v>1669</v>
      </c>
      <c r="CW513" s="4">
        <v>498.03</v>
      </c>
      <c r="CX513" s="4">
        <v>0.21</v>
      </c>
      <c r="CY513" s="4">
        <v>0.42</v>
      </c>
      <c r="CZ513" s="4">
        <v>0.0</v>
      </c>
      <c r="DA513" s="4">
        <v>0.09</v>
      </c>
      <c r="DB513" s="4">
        <v>0.01</v>
      </c>
      <c r="DC513" s="4">
        <v>0.0</v>
      </c>
      <c r="DD513" s="4">
        <v>0.0</v>
      </c>
      <c r="DE513" s="4">
        <v>0.07</v>
      </c>
      <c r="DF513" s="4">
        <v>0.0</v>
      </c>
      <c r="DG513" s="4">
        <v>0.0</v>
      </c>
      <c r="DH513" s="4">
        <v>0.0</v>
      </c>
      <c r="DI513" s="4">
        <v>0.0</v>
      </c>
      <c r="DJ513" s="4">
        <v>0.0</v>
      </c>
      <c r="DK513" s="4">
        <v>0.0</v>
      </c>
      <c r="DL513" s="4">
        <v>0.0</v>
      </c>
      <c r="DM513" s="4">
        <v>0.07</v>
      </c>
      <c r="DN513" s="4">
        <v>0.0</v>
      </c>
      <c r="DO513" s="4">
        <v>0.01</v>
      </c>
      <c r="DP513" s="4">
        <v>0.11</v>
      </c>
      <c r="DQ513" s="4">
        <v>0.0</v>
      </c>
      <c r="DR513" s="4">
        <v>0.0</v>
      </c>
      <c r="DS513" s="4">
        <v>0.01</v>
      </c>
      <c r="DT513" s="4">
        <v>0.01</v>
      </c>
      <c r="DU513" s="4">
        <v>0.0</v>
      </c>
      <c r="DV513" s="4">
        <v>0.0</v>
      </c>
      <c r="DW513" s="4">
        <v>0.0</v>
      </c>
      <c r="DX513" s="4" t="s">
        <v>1669</v>
      </c>
      <c r="DY513" s="4" t="s">
        <v>1671</v>
      </c>
      <c r="DZ513" s="4" t="s">
        <v>1615</v>
      </c>
      <c r="EA513" s="4" t="s">
        <v>461</v>
      </c>
      <c r="EB513" s="4">
        <v>498.029780432</v>
      </c>
      <c r="EC513" s="6">
        <v>7.54857212735</v>
      </c>
      <c r="ED513" s="7">
        <v>0.02</v>
      </c>
      <c r="EE513" s="4" t="s">
        <v>1669</v>
      </c>
      <c r="EF513" s="4" t="s">
        <v>1611</v>
      </c>
      <c r="EG513" s="4" t="s">
        <v>1670</v>
      </c>
      <c r="EH513" s="4">
        <f t="shared" si="1"/>
        <v>7137.665699</v>
      </c>
      <c r="EI513" s="4">
        <f t="shared" si="2"/>
        <v>3.892794118</v>
      </c>
      <c r="EJ513" s="4">
        <f t="shared" si="3"/>
        <v>27785.46305</v>
      </c>
      <c r="EK513" s="4">
        <f t="shared" si="4"/>
        <v>0.8533867251</v>
      </c>
      <c r="EL513" s="4">
        <f t="shared" si="5"/>
        <v>3.243927317</v>
      </c>
      <c r="EM513" s="4">
        <f t="shared" si="6"/>
        <v>0.998951904</v>
      </c>
      <c r="EN513" s="4">
        <f t="shared" si="7"/>
        <v>0</v>
      </c>
      <c r="EO513" s="4">
        <f t="shared" si="8"/>
        <v>0.0001164551066</v>
      </c>
      <c r="EP513" s="4">
        <f t="shared" si="9"/>
        <v>0.0009316408525</v>
      </c>
      <c r="EQ513" s="4">
        <f t="shared" si="10"/>
        <v>0.8125873598</v>
      </c>
      <c r="ER513" s="4">
        <f t="shared" si="11"/>
        <v>0.1828793774</v>
      </c>
      <c r="ES513" s="4">
        <f t="shared" si="12"/>
        <v>0</v>
      </c>
      <c r="ET513" s="4">
        <f t="shared" si="13"/>
        <v>0.5315144001</v>
      </c>
      <c r="EU513" s="4">
        <f t="shared" si="14"/>
        <v>0.52</v>
      </c>
      <c r="EV513" s="4">
        <f t="shared" si="15"/>
        <v>0.07</v>
      </c>
      <c r="EW513" s="4">
        <f t="shared" si="16"/>
        <v>0.01</v>
      </c>
      <c r="EX513" s="4">
        <f t="shared" si="17"/>
        <v>0.18</v>
      </c>
      <c r="EY513" s="4">
        <f t="shared" si="18"/>
        <v>0.02</v>
      </c>
      <c r="EZ513" s="4">
        <f t="shared" si="19"/>
        <v>0.9591458447</v>
      </c>
      <c r="FA513" s="4">
        <f t="shared" si="20"/>
        <v>0.5959508206</v>
      </c>
      <c r="FB513" s="4">
        <f t="shared" si="21"/>
        <v>0.01515686897</v>
      </c>
      <c r="FC513" s="4">
        <f t="shared" si="22"/>
        <v>0.03139125026</v>
      </c>
      <c r="FD513" s="4">
        <f t="shared" si="23"/>
        <v>0</v>
      </c>
      <c r="FE513" s="4">
        <f t="shared" si="24"/>
        <v>0.1651669086</v>
      </c>
      <c r="FF513" s="4">
        <f t="shared" si="25"/>
        <v>0</v>
      </c>
      <c r="FG513" s="4">
        <f t="shared" si="26"/>
        <v>0</v>
      </c>
      <c r="FH513" s="4">
        <f t="shared" si="27"/>
        <v>0</v>
      </c>
      <c r="FI513" s="4">
        <f t="shared" si="28"/>
        <v>0.595148248</v>
      </c>
      <c r="FJ513" s="4">
        <f t="shared" si="29"/>
        <v>0.1450549451</v>
      </c>
      <c r="FK513" s="4">
        <f t="shared" si="30"/>
        <v>0</v>
      </c>
      <c r="FL513" s="4">
        <f t="shared" si="31"/>
        <v>0</v>
      </c>
      <c r="FM513" s="4">
        <f t="shared" si="32"/>
        <v>0</v>
      </c>
      <c r="FN513" s="4">
        <f t="shared" si="33"/>
        <v>0.01849471283</v>
      </c>
      <c r="FO513" s="4">
        <f t="shared" si="34"/>
        <v>0.01637984657</v>
      </c>
      <c r="FP513" s="4">
        <f t="shared" si="35"/>
        <v>0.02836408874</v>
      </c>
      <c r="FQ513" s="4">
        <f t="shared" si="36"/>
        <v>1</v>
      </c>
      <c r="FR513" s="4">
        <v>241.15</v>
      </c>
    </row>
    <row r="514" ht="12.75" customHeight="1">
      <c r="A514" s="4" t="s">
        <v>166</v>
      </c>
      <c r="B514" s="4" t="s">
        <v>1610</v>
      </c>
      <c r="C514" s="4" t="s">
        <v>1611</v>
      </c>
      <c r="D514" s="4" t="s">
        <v>1672</v>
      </c>
      <c r="E514" s="4" t="s">
        <v>1673</v>
      </c>
      <c r="F514" s="4">
        <v>581.773056482</v>
      </c>
      <c r="G514" s="4">
        <v>214.1875</v>
      </c>
      <c r="H514" s="4">
        <v>132.25</v>
      </c>
      <c r="I514" s="4">
        <v>124.75</v>
      </c>
      <c r="J514" s="4">
        <v>64.0</v>
      </c>
      <c r="K514" s="4">
        <v>40.1875</v>
      </c>
      <c r="L514" s="4">
        <v>6.5</v>
      </c>
      <c r="M514" s="4">
        <v>27.8783321380615</v>
      </c>
      <c r="N514" s="4">
        <v>111.514114379883</v>
      </c>
      <c r="O514" s="4">
        <v>55.6685076276163</v>
      </c>
      <c r="P514" s="4">
        <v>128.125</v>
      </c>
      <c r="Q514" s="4">
        <v>0.0</v>
      </c>
      <c r="R514" s="4">
        <v>184.375</v>
      </c>
      <c r="S514" s="4">
        <v>0.1875</v>
      </c>
      <c r="T514" s="4">
        <v>238.4375</v>
      </c>
      <c r="U514" s="4">
        <v>30.75</v>
      </c>
      <c r="V514" s="4">
        <v>1393.64488392089</v>
      </c>
      <c r="W514" s="4">
        <v>14.6473043852107</v>
      </c>
      <c r="X514" s="4">
        <v>13.0</v>
      </c>
      <c r="Y514" s="4">
        <v>200286.4968</v>
      </c>
      <c r="Z514" s="4">
        <v>47.85</v>
      </c>
      <c r="AA514" s="4">
        <v>32.64</v>
      </c>
      <c r="AB514" s="4">
        <v>31.64</v>
      </c>
      <c r="AC514" s="4">
        <v>1.0</v>
      </c>
      <c r="AD514" s="4">
        <v>0.66</v>
      </c>
      <c r="AE514" s="4">
        <v>14.35</v>
      </c>
      <c r="AF514" s="4">
        <v>0.2</v>
      </c>
      <c r="AG514" s="4">
        <v>61.8</v>
      </c>
      <c r="AH514" s="4">
        <v>2.7</v>
      </c>
      <c r="AI514" s="4">
        <v>0.2</v>
      </c>
      <c r="AJ514" s="4">
        <v>0.0</v>
      </c>
      <c r="AK514" s="4">
        <v>5.34</v>
      </c>
      <c r="AL514" s="4">
        <v>0.0</v>
      </c>
      <c r="AM514" s="4">
        <v>0.0</v>
      </c>
      <c r="AN514" s="4">
        <v>0.0</v>
      </c>
      <c r="AO514" s="4">
        <v>0.0</v>
      </c>
      <c r="AP514" s="4">
        <v>1.82</v>
      </c>
      <c r="AQ514" s="4">
        <v>0.0</v>
      </c>
      <c r="AR514" s="4">
        <v>0.0</v>
      </c>
      <c r="AS514" s="4">
        <v>0.0</v>
      </c>
      <c r="AT514" s="4">
        <v>0.0</v>
      </c>
      <c r="AU514" s="4">
        <v>0.0</v>
      </c>
      <c r="AV514" s="4">
        <v>0.0</v>
      </c>
      <c r="AW514" s="4">
        <v>0.0</v>
      </c>
      <c r="AX514" s="4">
        <v>0.0</v>
      </c>
      <c r="AY514" s="4">
        <v>0.0</v>
      </c>
      <c r="AZ514" s="4">
        <v>0.0</v>
      </c>
      <c r="BA514" s="4">
        <v>0.0</v>
      </c>
      <c r="BB514" s="4">
        <v>14.39</v>
      </c>
      <c r="BC514" s="4">
        <v>0.0</v>
      </c>
      <c r="BD514" s="4">
        <v>0.0</v>
      </c>
      <c r="BE514" s="4">
        <v>0.0</v>
      </c>
      <c r="BF514" s="4">
        <v>0.0</v>
      </c>
      <c r="BG514" s="4">
        <v>0.0</v>
      </c>
      <c r="BH514" s="4">
        <v>0.0</v>
      </c>
      <c r="BI514" s="4">
        <v>0.0</v>
      </c>
      <c r="BJ514" s="4">
        <v>0.0</v>
      </c>
      <c r="BK514" s="4">
        <v>0.0</v>
      </c>
      <c r="BL514" s="4">
        <v>0.0</v>
      </c>
      <c r="BM514" s="4">
        <v>13.04</v>
      </c>
      <c r="BN514" s="4">
        <v>0.89</v>
      </c>
      <c r="BO514" s="4">
        <v>0.0</v>
      </c>
      <c r="BP514" s="4">
        <v>0.0</v>
      </c>
      <c r="BQ514" s="4">
        <v>0.0</v>
      </c>
      <c r="BR514" s="4">
        <v>0.0</v>
      </c>
      <c r="BS514" s="4">
        <v>3.99</v>
      </c>
      <c r="BT514" s="4">
        <v>0.0</v>
      </c>
      <c r="BU514" s="4">
        <v>0.0</v>
      </c>
      <c r="BV514" s="4">
        <v>0.0</v>
      </c>
      <c r="BW514" s="4">
        <v>0.0</v>
      </c>
      <c r="BX514" s="4">
        <v>0.0</v>
      </c>
      <c r="BY514" s="4">
        <v>0.0</v>
      </c>
      <c r="BZ514" s="4">
        <v>0.0</v>
      </c>
      <c r="CA514" s="4">
        <v>0.0</v>
      </c>
      <c r="CB514" s="4">
        <v>0.0</v>
      </c>
      <c r="CC514" s="4">
        <v>0.0</v>
      </c>
      <c r="CD514" s="4">
        <v>0.0</v>
      </c>
      <c r="CE514" s="4">
        <v>7.36</v>
      </c>
      <c r="CF514" s="4">
        <v>0.0</v>
      </c>
      <c r="CG514" s="4">
        <v>0.0</v>
      </c>
      <c r="CH514" s="4">
        <v>0.0</v>
      </c>
      <c r="CI514" s="4">
        <v>0.0</v>
      </c>
      <c r="CJ514" s="4">
        <v>0.0</v>
      </c>
      <c r="CK514" s="4">
        <v>0.0</v>
      </c>
      <c r="CL514" s="4">
        <v>0.0</v>
      </c>
      <c r="CM514" s="4">
        <v>1.02</v>
      </c>
      <c r="CN514" s="4">
        <v>0.0</v>
      </c>
      <c r="CO514" s="4">
        <v>0.0</v>
      </c>
      <c r="CP514" s="4">
        <v>0.0</v>
      </c>
      <c r="CQ514" s="4">
        <v>0.0</v>
      </c>
      <c r="CR514" s="4">
        <v>0.0</v>
      </c>
      <c r="CS514" s="4">
        <v>0.0</v>
      </c>
      <c r="CT514" s="4">
        <v>27.0</v>
      </c>
      <c r="CU514" s="4">
        <v>18.2</v>
      </c>
      <c r="CV514" s="4" t="s">
        <v>1672</v>
      </c>
      <c r="CW514" s="4">
        <v>581.77</v>
      </c>
      <c r="CX514" s="4">
        <v>0.36</v>
      </c>
      <c r="CY514" s="4">
        <v>0.15</v>
      </c>
      <c r="CZ514" s="4">
        <v>0.0</v>
      </c>
      <c r="DA514" s="4">
        <v>0.03</v>
      </c>
      <c r="DB514" s="4">
        <v>0.0</v>
      </c>
      <c r="DC514" s="4">
        <v>0.0</v>
      </c>
      <c r="DD514" s="4">
        <v>0.0</v>
      </c>
      <c r="DE514" s="4">
        <v>0.07</v>
      </c>
      <c r="DF514" s="4">
        <v>0.0</v>
      </c>
      <c r="DG514" s="4">
        <v>0.0</v>
      </c>
      <c r="DH514" s="4">
        <v>0.0</v>
      </c>
      <c r="DI514" s="4">
        <v>0.0</v>
      </c>
      <c r="DJ514" s="4">
        <v>0.0</v>
      </c>
      <c r="DK514" s="4">
        <v>0.0</v>
      </c>
      <c r="DL514" s="4">
        <v>0.0</v>
      </c>
      <c r="DM514" s="4">
        <v>0.19</v>
      </c>
      <c r="DN514" s="4">
        <v>0.0</v>
      </c>
      <c r="DO514" s="4">
        <v>0.01</v>
      </c>
      <c r="DP514" s="4">
        <v>0.13</v>
      </c>
      <c r="DQ514" s="4">
        <v>0.0</v>
      </c>
      <c r="DR514" s="4">
        <v>0.0</v>
      </c>
      <c r="DS514" s="4">
        <v>0.0</v>
      </c>
      <c r="DT514" s="4">
        <v>0.04</v>
      </c>
      <c r="DU514" s="4">
        <v>0.0</v>
      </c>
      <c r="DV514" s="4">
        <v>0.0</v>
      </c>
      <c r="DW514" s="4">
        <v>0.01</v>
      </c>
      <c r="DX514" s="4" t="s">
        <v>1672</v>
      </c>
      <c r="DY514" s="4" t="s">
        <v>1674</v>
      </c>
      <c r="DZ514" s="4" t="s">
        <v>1615</v>
      </c>
      <c r="EA514" s="4" t="s">
        <v>461</v>
      </c>
      <c r="EB514" s="4">
        <v>581.773056482</v>
      </c>
      <c r="EC514" s="6">
        <v>71.91148246453</v>
      </c>
      <c r="ED514" s="7">
        <v>0.12</v>
      </c>
      <c r="EE514" s="4" t="s">
        <v>1672</v>
      </c>
      <c r="EF514" s="4" t="s">
        <v>1611</v>
      </c>
      <c r="EG514" s="4" t="s">
        <v>1673</v>
      </c>
      <c r="EH514" s="4">
        <f t="shared" si="1"/>
        <v>4185.715712</v>
      </c>
      <c r="EI514" s="4">
        <f t="shared" si="2"/>
        <v>2.629120879</v>
      </c>
      <c r="EJ514" s="4">
        <f t="shared" si="3"/>
        <v>11004.75257</v>
      </c>
      <c r="EK514" s="4">
        <f t="shared" si="4"/>
        <v>0.7414838036</v>
      </c>
      <c r="EL514" s="4">
        <f t="shared" si="5"/>
        <v>1.352142111</v>
      </c>
      <c r="EM514" s="4">
        <f t="shared" si="6"/>
        <v>0.9551777434</v>
      </c>
      <c r="EN514" s="4">
        <f t="shared" si="7"/>
        <v>0.04173106646</v>
      </c>
      <c r="EO514" s="4">
        <f t="shared" si="8"/>
        <v>0.003091190108</v>
      </c>
      <c r="EP514" s="4">
        <f t="shared" si="9"/>
        <v>0</v>
      </c>
      <c r="EQ514" s="4">
        <f t="shared" si="10"/>
        <v>0.6821316614</v>
      </c>
      <c r="ER514" s="4">
        <f t="shared" si="11"/>
        <v>0.2998955068</v>
      </c>
      <c r="ES514" s="4">
        <f t="shared" si="12"/>
        <v>0.004179728318</v>
      </c>
      <c r="ET514" s="4">
        <f t="shared" si="13"/>
        <v>0.08224856663</v>
      </c>
      <c r="EU514" s="4">
        <f t="shared" si="14"/>
        <v>0.18</v>
      </c>
      <c r="EV514" s="4">
        <f t="shared" si="15"/>
        <v>0.07</v>
      </c>
      <c r="EW514" s="4">
        <f t="shared" si="16"/>
        <v>0.01</v>
      </c>
      <c r="EX514" s="4">
        <f t="shared" si="17"/>
        <v>0.32</v>
      </c>
      <c r="EY514" s="4">
        <f t="shared" si="18"/>
        <v>0.04</v>
      </c>
      <c r="EZ514" s="4">
        <f t="shared" si="19"/>
        <v>1.034237625</v>
      </c>
      <c r="FA514" s="4">
        <f t="shared" si="20"/>
        <v>0.6426079671</v>
      </c>
      <c r="FB514" s="4">
        <f t="shared" si="21"/>
        <v>0.1236074474</v>
      </c>
      <c r="FC514" s="4">
        <f t="shared" si="22"/>
        <v>0.1270218839</v>
      </c>
      <c r="FD514" s="4">
        <f t="shared" si="23"/>
        <v>0</v>
      </c>
      <c r="FE514" s="4">
        <f t="shared" si="24"/>
        <v>0.3422930542</v>
      </c>
      <c r="FF514" s="4">
        <f t="shared" si="25"/>
        <v>0</v>
      </c>
      <c r="FG514" s="4">
        <f t="shared" si="26"/>
        <v>0</v>
      </c>
      <c r="FH514" s="4">
        <f t="shared" si="27"/>
        <v>0</v>
      </c>
      <c r="FI514" s="4">
        <f t="shared" si="28"/>
        <v>0.3101807802</v>
      </c>
      <c r="FJ514" s="4">
        <f t="shared" si="29"/>
        <v>0.02117031399</v>
      </c>
      <c r="FK514" s="4">
        <f t="shared" si="30"/>
        <v>0</v>
      </c>
      <c r="FL514" s="4">
        <f t="shared" si="31"/>
        <v>0</v>
      </c>
      <c r="FM514" s="4">
        <f t="shared" si="32"/>
        <v>0</v>
      </c>
      <c r="FN514" s="4">
        <f t="shared" si="33"/>
        <v>0.1750713606</v>
      </c>
      <c r="FO514" s="4">
        <f t="shared" si="34"/>
        <v>0</v>
      </c>
      <c r="FP514" s="4">
        <f t="shared" si="35"/>
        <v>0.02426260704</v>
      </c>
      <c r="FQ514" s="4">
        <f t="shared" si="36"/>
        <v>1</v>
      </c>
      <c r="FR514" s="4">
        <v>42.04</v>
      </c>
    </row>
    <row r="515" ht="12.75" customHeight="1">
      <c r="A515" s="4" t="s">
        <v>166</v>
      </c>
      <c r="B515" s="4" t="s">
        <v>1610</v>
      </c>
      <c r="C515" s="4" t="s">
        <v>1611</v>
      </c>
      <c r="D515" s="4" t="s">
        <v>1675</v>
      </c>
      <c r="E515" s="4" t="s">
        <v>1676</v>
      </c>
      <c r="F515" s="4">
        <v>286.807056258</v>
      </c>
      <c r="G515" s="4">
        <v>24.25</v>
      </c>
      <c r="H515" s="4">
        <v>43.3125</v>
      </c>
      <c r="I515" s="4">
        <v>68.3125</v>
      </c>
      <c r="J515" s="4">
        <v>53.5625</v>
      </c>
      <c r="K515" s="4">
        <v>57.8125</v>
      </c>
      <c r="L515" s="4">
        <v>38.875</v>
      </c>
      <c r="M515" s="4">
        <v>120.617004394531</v>
      </c>
      <c r="N515" s="4">
        <v>331.47900390625</v>
      </c>
      <c r="O515" s="4">
        <v>192.097585543945</v>
      </c>
      <c r="P515" s="4">
        <v>0.0625</v>
      </c>
      <c r="Q515" s="4">
        <v>0.0</v>
      </c>
      <c r="R515" s="4">
        <v>0.0</v>
      </c>
      <c r="S515" s="4">
        <v>98.8125</v>
      </c>
      <c r="T515" s="4">
        <v>179.6875</v>
      </c>
      <c r="U515" s="4">
        <v>7.5625</v>
      </c>
      <c r="V515" s="4">
        <v>1416.00761200522</v>
      </c>
      <c r="W515" s="4">
        <v>14.1955371900826</v>
      </c>
      <c r="X515" s="4">
        <v>9.0</v>
      </c>
      <c r="Y515" s="4">
        <v>145745.9689</v>
      </c>
      <c r="Z515" s="4">
        <v>59.98</v>
      </c>
      <c r="AA515" s="4">
        <v>28.24</v>
      </c>
      <c r="AB515" s="4">
        <v>28.24</v>
      </c>
      <c r="AC515" s="4">
        <v>0.0</v>
      </c>
      <c r="AD515" s="4">
        <v>0.23</v>
      </c>
      <c r="AE515" s="4">
        <v>31.51</v>
      </c>
      <c r="AF515" s="4">
        <v>0.0</v>
      </c>
      <c r="AG515" s="4">
        <v>41.1</v>
      </c>
      <c r="AH515" s="4">
        <v>0.0</v>
      </c>
      <c r="AI515" s="4">
        <v>0.1</v>
      </c>
      <c r="AJ515" s="4">
        <v>0.0</v>
      </c>
      <c r="AK515" s="4">
        <v>2.16</v>
      </c>
      <c r="AL515" s="4">
        <v>0.0</v>
      </c>
      <c r="AM515" s="4">
        <v>0.0</v>
      </c>
      <c r="AN515" s="4">
        <v>0.0</v>
      </c>
      <c r="AO515" s="4">
        <v>0.0</v>
      </c>
      <c r="AP515" s="4">
        <v>0.0</v>
      </c>
      <c r="AQ515" s="4">
        <v>0.0</v>
      </c>
      <c r="AR515" s="4">
        <v>0.0</v>
      </c>
      <c r="AS515" s="4">
        <v>0.0</v>
      </c>
      <c r="AT515" s="4">
        <v>0.0</v>
      </c>
      <c r="AU515" s="4">
        <v>0.0</v>
      </c>
      <c r="AV515" s="4">
        <v>0.0</v>
      </c>
      <c r="AW515" s="4">
        <v>0.0</v>
      </c>
      <c r="AX515" s="4">
        <v>0.0</v>
      </c>
      <c r="AY515" s="4">
        <v>0.0</v>
      </c>
      <c r="AZ515" s="4">
        <v>0.0</v>
      </c>
      <c r="BA515" s="4">
        <v>0.0</v>
      </c>
      <c r="BB515" s="4">
        <v>30.0</v>
      </c>
      <c r="BC515" s="4">
        <v>0.0</v>
      </c>
      <c r="BD515" s="4">
        <v>0.0</v>
      </c>
      <c r="BE515" s="4">
        <v>0.0</v>
      </c>
      <c r="BF515" s="4">
        <v>0.0</v>
      </c>
      <c r="BG515" s="4">
        <v>0.0</v>
      </c>
      <c r="BH515" s="4">
        <v>0.0</v>
      </c>
      <c r="BI515" s="4">
        <v>0.0</v>
      </c>
      <c r="BJ515" s="4">
        <v>0.0</v>
      </c>
      <c r="BK515" s="4">
        <v>0.0</v>
      </c>
      <c r="BL515" s="4">
        <v>0.0</v>
      </c>
      <c r="BM515" s="4">
        <v>0.0</v>
      </c>
      <c r="BN515" s="4">
        <v>23.4</v>
      </c>
      <c r="BO515" s="4">
        <v>0.0</v>
      </c>
      <c r="BP515" s="4">
        <v>0.0</v>
      </c>
      <c r="BQ515" s="4">
        <v>0.0</v>
      </c>
      <c r="BR515" s="4">
        <v>0.0</v>
      </c>
      <c r="BS515" s="4">
        <v>0.0</v>
      </c>
      <c r="BT515" s="4">
        <v>0.0</v>
      </c>
      <c r="BU515" s="4">
        <v>0.0</v>
      </c>
      <c r="BV515" s="4">
        <v>0.0</v>
      </c>
      <c r="BW515" s="4">
        <v>0.0</v>
      </c>
      <c r="BX515" s="4">
        <v>0.0</v>
      </c>
      <c r="BY515" s="4">
        <v>0.0</v>
      </c>
      <c r="BZ515" s="4">
        <v>0.0</v>
      </c>
      <c r="CA515" s="4">
        <v>0.0</v>
      </c>
      <c r="CB515" s="4">
        <v>0.0</v>
      </c>
      <c r="CC515" s="4">
        <v>0.0</v>
      </c>
      <c r="CD515" s="4">
        <v>0.0</v>
      </c>
      <c r="CE515" s="4">
        <v>0.0</v>
      </c>
      <c r="CF515" s="4">
        <v>2.0</v>
      </c>
      <c r="CG515" s="4">
        <v>0.0</v>
      </c>
      <c r="CH515" s="4">
        <v>2.42</v>
      </c>
      <c r="CI515" s="4">
        <v>0.0</v>
      </c>
      <c r="CJ515" s="4">
        <v>0.0</v>
      </c>
      <c r="CK515" s="4">
        <v>0.0</v>
      </c>
      <c r="CL515" s="4">
        <v>0.0</v>
      </c>
      <c r="CM515" s="4">
        <v>0.0</v>
      </c>
      <c r="CN515" s="4">
        <v>0.0</v>
      </c>
      <c r="CO515" s="4">
        <v>0.0</v>
      </c>
      <c r="CP515" s="4">
        <v>0.0</v>
      </c>
      <c r="CQ515" s="4">
        <v>0.0</v>
      </c>
      <c r="CR515" s="4">
        <v>0.0</v>
      </c>
      <c r="CS515" s="4">
        <v>0.0</v>
      </c>
      <c r="CT515" s="4">
        <v>60.0</v>
      </c>
      <c r="CU515" s="4">
        <v>9.9</v>
      </c>
      <c r="CV515" s="4" t="s">
        <v>1675</v>
      </c>
      <c r="CW515" s="4">
        <v>286.81</v>
      </c>
      <c r="CX515" s="4">
        <v>0.4</v>
      </c>
      <c r="CY515" s="4">
        <v>0.2</v>
      </c>
      <c r="CZ515" s="4">
        <v>0.0</v>
      </c>
      <c r="DA515" s="4">
        <v>0.06</v>
      </c>
      <c r="DB515" s="4">
        <v>0.0</v>
      </c>
      <c r="DC515" s="4">
        <v>0.0</v>
      </c>
      <c r="DD515" s="4">
        <v>0.0</v>
      </c>
      <c r="DE515" s="4">
        <v>0.01</v>
      </c>
      <c r="DF515" s="4">
        <v>0.0</v>
      </c>
      <c r="DG515" s="4">
        <v>0.0</v>
      </c>
      <c r="DH515" s="4">
        <v>0.0</v>
      </c>
      <c r="DI515" s="4">
        <v>0.0</v>
      </c>
      <c r="DJ515" s="4">
        <v>0.0</v>
      </c>
      <c r="DK515" s="4">
        <v>0.0</v>
      </c>
      <c r="DL515" s="4">
        <v>0.0</v>
      </c>
      <c r="DM515" s="4">
        <v>0.26</v>
      </c>
      <c r="DN515" s="4">
        <v>0.0</v>
      </c>
      <c r="DO515" s="4">
        <v>0.01</v>
      </c>
      <c r="DP515" s="4">
        <v>0.0</v>
      </c>
      <c r="DQ515" s="4">
        <v>0.0</v>
      </c>
      <c r="DR515" s="4">
        <v>0.0</v>
      </c>
      <c r="DS515" s="4">
        <v>0.01</v>
      </c>
      <c r="DT515" s="4">
        <v>0.03</v>
      </c>
      <c r="DU515" s="4">
        <v>0.0</v>
      </c>
      <c r="DV515" s="4">
        <v>0.0</v>
      </c>
      <c r="DW515" s="4">
        <v>0.0</v>
      </c>
      <c r="DX515" s="4" t="s">
        <v>1675</v>
      </c>
      <c r="DY515" s="4" t="s">
        <v>1677</v>
      </c>
      <c r="DZ515" s="4" t="s">
        <v>1615</v>
      </c>
      <c r="EA515" s="4" t="s">
        <v>461</v>
      </c>
      <c r="EB515" s="4">
        <v>286.807056258</v>
      </c>
      <c r="EC515" s="6">
        <v>25.95194209316</v>
      </c>
      <c r="ED515" s="7">
        <v>0.09</v>
      </c>
      <c r="EE515" s="4" t="s">
        <v>1675</v>
      </c>
      <c r="EF515" s="4" t="s">
        <v>1611</v>
      </c>
      <c r="EG515" s="4" t="s">
        <v>1676</v>
      </c>
      <c r="EH515" s="4">
        <f t="shared" si="1"/>
        <v>2429.909451</v>
      </c>
      <c r="EI515" s="4">
        <f t="shared" si="2"/>
        <v>6.058585859</v>
      </c>
      <c r="EJ515" s="4">
        <f t="shared" si="3"/>
        <v>14721.81504</v>
      </c>
      <c r="EK515" s="4">
        <f t="shared" si="4"/>
        <v>0.9263087696</v>
      </c>
      <c r="EL515" s="4">
        <f t="shared" si="5"/>
        <v>0.6868956319</v>
      </c>
      <c r="EM515" s="4">
        <f t="shared" si="6"/>
        <v>0.9975728155</v>
      </c>
      <c r="EN515" s="4">
        <f t="shared" si="7"/>
        <v>0</v>
      </c>
      <c r="EO515" s="4">
        <f t="shared" si="8"/>
        <v>0.002427184466</v>
      </c>
      <c r="EP515" s="4">
        <f t="shared" si="9"/>
        <v>0</v>
      </c>
      <c r="EQ515" s="4">
        <f t="shared" si="10"/>
        <v>0.4708236079</v>
      </c>
      <c r="ER515" s="4">
        <f t="shared" si="11"/>
        <v>0.5253417806</v>
      </c>
      <c r="ES515" s="4">
        <f t="shared" si="12"/>
        <v>0</v>
      </c>
      <c r="ET515" s="4">
        <f t="shared" si="13"/>
        <v>0.2091301406</v>
      </c>
      <c r="EU515" s="4">
        <f t="shared" si="14"/>
        <v>0.26</v>
      </c>
      <c r="EV515" s="4">
        <f t="shared" si="15"/>
        <v>0.01</v>
      </c>
      <c r="EW515" s="4">
        <f t="shared" si="16"/>
        <v>0.01</v>
      </c>
      <c r="EX515" s="4">
        <f t="shared" si="17"/>
        <v>0.26</v>
      </c>
      <c r="EY515" s="4">
        <f t="shared" si="18"/>
        <v>0.04</v>
      </c>
      <c r="EZ515" s="4">
        <f t="shared" si="19"/>
        <v>0.9213367337</v>
      </c>
      <c r="FA515" s="4">
        <f t="shared" si="20"/>
        <v>0.5724586991</v>
      </c>
      <c r="FB515" s="4">
        <f t="shared" si="21"/>
        <v>0.09048571688</v>
      </c>
      <c r="FC515" s="4">
        <f t="shared" si="22"/>
        <v>0.036012004</v>
      </c>
      <c r="FD515" s="4">
        <f t="shared" si="23"/>
        <v>0</v>
      </c>
      <c r="FE515" s="4">
        <f t="shared" si="24"/>
        <v>0.5001667222</v>
      </c>
      <c r="FF515" s="4">
        <f t="shared" si="25"/>
        <v>0</v>
      </c>
      <c r="FG515" s="4">
        <f t="shared" si="26"/>
        <v>0</v>
      </c>
      <c r="FH515" s="4">
        <f t="shared" si="27"/>
        <v>0</v>
      </c>
      <c r="FI515" s="4">
        <f t="shared" si="28"/>
        <v>0</v>
      </c>
      <c r="FJ515" s="4">
        <f t="shared" si="29"/>
        <v>0.3901300433</v>
      </c>
      <c r="FK515" s="4">
        <f t="shared" si="30"/>
        <v>0</v>
      </c>
      <c r="FL515" s="4">
        <f t="shared" si="31"/>
        <v>0</v>
      </c>
      <c r="FM515" s="4">
        <f t="shared" si="32"/>
        <v>0</v>
      </c>
      <c r="FN515" s="4">
        <f t="shared" si="33"/>
        <v>0.03334444815</v>
      </c>
      <c r="FO515" s="4">
        <f t="shared" si="34"/>
        <v>0.04034678226</v>
      </c>
      <c r="FP515" s="4">
        <f t="shared" si="35"/>
        <v>0</v>
      </c>
      <c r="FQ515" s="4">
        <f t="shared" si="36"/>
        <v>1</v>
      </c>
      <c r="FR515" s="4">
        <v>59.98</v>
      </c>
    </row>
    <row r="516" ht="12.75" customHeight="1">
      <c r="A516" s="4" t="s">
        <v>166</v>
      </c>
      <c r="B516" s="4" t="s">
        <v>1610</v>
      </c>
      <c r="C516" s="4" t="s">
        <v>1611</v>
      </c>
      <c r="D516" s="4" t="s">
        <v>1678</v>
      </c>
      <c r="E516" s="4" t="s">
        <v>1679</v>
      </c>
      <c r="F516" s="4">
        <v>389.870849229</v>
      </c>
      <c r="G516" s="4">
        <v>86.0625</v>
      </c>
      <c r="H516" s="4">
        <v>64.5</v>
      </c>
      <c r="I516" s="4">
        <v>73.25</v>
      </c>
      <c r="J516" s="4">
        <v>62.0625</v>
      </c>
      <c r="K516" s="4">
        <v>76.5</v>
      </c>
      <c r="L516" s="4">
        <v>27.6875</v>
      </c>
      <c r="M516" s="4">
        <v>97.2527542114258</v>
      </c>
      <c r="N516" s="4">
        <v>277.439605712891</v>
      </c>
      <c r="O516" s="4">
        <v>155.178585161901</v>
      </c>
      <c r="P516" s="4">
        <v>0.5</v>
      </c>
      <c r="Q516" s="4">
        <v>0.0</v>
      </c>
      <c r="R516" s="4">
        <v>0.0</v>
      </c>
      <c r="S516" s="4">
        <v>159.4375</v>
      </c>
      <c r="T516" s="4">
        <v>230.125</v>
      </c>
      <c r="U516" s="4">
        <v>0.0</v>
      </c>
      <c r="V516" s="4">
        <v>1460.12337558158</v>
      </c>
      <c r="W516" s="4">
        <v>14.1649542756297</v>
      </c>
      <c r="X516" s="4">
        <v>23.0</v>
      </c>
      <c r="Y516" s="4">
        <v>714646.8799</v>
      </c>
      <c r="Z516" s="4">
        <v>151.9</v>
      </c>
      <c r="AA516" s="4">
        <v>91.6</v>
      </c>
      <c r="AB516" s="4">
        <v>91.6</v>
      </c>
      <c r="AC516" s="4">
        <v>0.0</v>
      </c>
      <c r="AD516" s="4">
        <v>1.18</v>
      </c>
      <c r="AE516" s="4">
        <v>58.22</v>
      </c>
      <c r="AF516" s="4">
        <v>0.9</v>
      </c>
      <c r="AG516" s="4">
        <v>297.4</v>
      </c>
      <c r="AH516" s="4">
        <v>8.0</v>
      </c>
      <c r="AI516" s="4">
        <v>0.0</v>
      </c>
      <c r="AJ516" s="4">
        <v>0.0</v>
      </c>
      <c r="AK516" s="4">
        <v>10.09</v>
      </c>
      <c r="AL516" s="4">
        <v>0.0</v>
      </c>
      <c r="AM516" s="4">
        <v>0.0</v>
      </c>
      <c r="AN516" s="4">
        <v>0.0</v>
      </c>
      <c r="AO516" s="4">
        <v>0.0</v>
      </c>
      <c r="AP516" s="4">
        <v>0.0</v>
      </c>
      <c r="AQ516" s="4">
        <v>0.0</v>
      </c>
      <c r="AR516" s="4">
        <v>2.96</v>
      </c>
      <c r="AS516" s="4">
        <v>0.0</v>
      </c>
      <c r="AT516" s="4">
        <v>0.0</v>
      </c>
      <c r="AU516" s="4">
        <v>0.0</v>
      </c>
      <c r="AV516" s="4">
        <v>0.0</v>
      </c>
      <c r="AW516" s="4">
        <v>0.0</v>
      </c>
      <c r="AX516" s="4">
        <v>0.0</v>
      </c>
      <c r="AY516" s="4">
        <v>0.0</v>
      </c>
      <c r="AZ516" s="4">
        <v>0.0</v>
      </c>
      <c r="BA516" s="4">
        <v>0.0</v>
      </c>
      <c r="BB516" s="4">
        <v>28.83</v>
      </c>
      <c r="BC516" s="4">
        <v>0.0</v>
      </c>
      <c r="BD516" s="4">
        <v>0.0</v>
      </c>
      <c r="BE516" s="4">
        <v>0.0</v>
      </c>
      <c r="BF516" s="4">
        <v>0.0</v>
      </c>
      <c r="BG516" s="4">
        <v>0.0</v>
      </c>
      <c r="BH516" s="4">
        <v>0.0</v>
      </c>
      <c r="BI516" s="4">
        <v>0.0</v>
      </c>
      <c r="BJ516" s="4">
        <v>0.0</v>
      </c>
      <c r="BK516" s="4">
        <v>0.0</v>
      </c>
      <c r="BL516" s="4">
        <v>2.45</v>
      </c>
      <c r="BM516" s="4">
        <v>36.16</v>
      </c>
      <c r="BN516" s="4">
        <v>10.84</v>
      </c>
      <c r="BO516" s="4">
        <v>0.0</v>
      </c>
      <c r="BP516" s="4">
        <v>0.0</v>
      </c>
      <c r="BQ516" s="4">
        <v>0.0</v>
      </c>
      <c r="BR516" s="4">
        <v>0.0</v>
      </c>
      <c r="BS516" s="4">
        <v>0.0</v>
      </c>
      <c r="BT516" s="4">
        <v>0.0</v>
      </c>
      <c r="BU516" s="4">
        <v>0.0</v>
      </c>
      <c r="BV516" s="4">
        <v>0.0</v>
      </c>
      <c r="BW516" s="4">
        <v>0.0</v>
      </c>
      <c r="BX516" s="4">
        <v>0.0</v>
      </c>
      <c r="BY516" s="4">
        <v>0.0</v>
      </c>
      <c r="BZ516" s="4">
        <v>0.0</v>
      </c>
      <c r="CA516" s="4">
        <v>11.58</v>
      </c>
      <c r="CB516" s="4">
        <v>0.0</v>
      </c>
      <c r="CC516" s="4">
        <v>2.89</v>
      </c>
      <c r="CD516" s="4">
        <v>0.0</v>
      </c>
      <c r="CE516" s="4">
        <v>1.0</v>
      </c>
      <c r="CF516" s="4">
        <v>0.0</v>
      </c>
      <c r="CG516" s="4">
        <v>0.0</v>
      </c>
      <c r="CH516" s="4">
        <v>0.0</v>
      </c>
      <c r="CI516" s="4">
        <v>0.0</v>
      </c>
      <c r="CJ516" s="4">
        <v>0.75</v>
      </c>
      <c r="CK516" s="4">
        <v>0.0</v>
      </c>
      <c r="CL516" s="4">
        <v>0.0</v>
      </c>
      <c r="CM516" s="4">
        <v>6.32</v>
      </c>
      <c r="CN516" s="4">
        <v>0.0</v>
      </c>
      <c r="CO516" s="4">
        <v>0.0</v>
      </c>
      <c r="CP516" s="4">
        <v>36.0</v>
      </c>
      <c r="CQ516" s="4">
        <v>0.0</v>
      </c>
      <c r="CR516" s="4">
        <v>2.03</v>
      </c>
      <c r="CS516" s="4">
        <v>0.0</v>
      </c>
      <c r="CT516" s="4">
        <v>107.0</v>
      </c>
      <c r="CU516" s="4">
        <v>39.1</v>
      </c>
      <c r="CV516" s="4" t="s">
        <v>1678</v>
      </c>
      <c r="CW516" s="4">
        <v>389.87</v>
      </c>
      <c r="CX516" s="4">
        <v>0.18</v>
      </c>
      <c r="CY516" s="4">
        <v>0.28</v>
      </c>
      <c r="CZ516" s="4">
        <v>0.0</v>
      </c>
      <c r="DA516" s="4">
        <v>0.07</v>
      </c>
      <c r="DB516" s="4">
        <v>0.01</v>
      </c>
      <c r="DC516" s="4">
        <v>0.0</v>
      </c>
      <c r="DD516" s="4">
        <v>0.0</v>
      </c>
      <c r="DE516" s="4">
        <v>0.11</v>
      </c>
      <c r="DF516" s="4">
        <v>0.0</v>
      </c>
      <c r="DG516" s="4">
        <v>0.0</v>
      </c>
      <c r="DH516" s="4">
        <v>0.0</v>
      </c>
      <c r="DI516" s="4">
        <v>0.0</v>
      </c>
      <c r="DJ516" s="4">
        <v>0.0</v>
      </c>
      <c r="DK516" s="4">
        <v>0.0</v>
      </c>
      <c r="DL516" s="4">
        <v>0.0</v>
      </c>
      <c r="DM516" s="4">
        <v>0.28</v>
      </c>
      <c r="DN516" s="4">
        <v>0.0</v>
      </c>
      <c r="DO516" s="4">
        <v>0.01</v>
      </c>
      <c r="DP516" s="4">
        <v>0.03</v>
      </c>
      <c r="DQ516" s="4">
        <v>0.0</v>
      </c>
      <c r="DR516" s="4">
        <v>0.0</v>
      </c>
      <c r="DS516" s="4">
        <v>0.02</v>
      </c>
      <c r="DT516" s="4">
        <v>0.02</v>
      </c>
      <c r="DU516" s="4">
        <v>0.0</v>
      </c>
      <c r="DV516" s="4">
        <v>0.0</v>
      </c>
      <c r="DW516" s="4">
        <v>0.0</v>
      </c>
      <c r="DX516" s="4" t="s">
        <v>1678</v>
      </c>
      <c r="DY516" s="4" t="s">
        <v>1680</v>
      </c>
      <c r="DZ516" s="4" t="s">
        <v>1615</v>
      </c>
      <c r="EA516" s="4" t="s">
        <v>461</v>
      </c>
      <c r="EB516" s="4">
        <v>389.870849229</v>
      </c>
      <c r="EC516" s="6">
        <v>14.415803702436</v>
      </c>
      <c r="ED516" s="7">
        <v>0.04</v>
      </c>
      <c r="EE516" s="4" t="s">
        <v>1678</v>
      </c>
      <c r="EF516" s="4" t="s">
        <v>1611</v>
      </c>
      <c r="EG516" s="4" t="s">
        <v>1679</v>
      </c>
      <c r="EH516" s="4">
        <f t="shared" si="1"/>
        <v>4704.71942</v>
      </c>
      <c r="EI516" s="4">
        <f t="shared" si="2"/>
        <v>3.884910486</v>
      </c>
      <c r="EJ516" s="4">
        <f t="shared" si="3"/>
        <v>18277.41381</v>
      </c>
      <c r="EK516" s="4">
        <f t="shared" si="4"/>
        <v>0.5656352864</v>
      </c>
      <c r="EL516" s="4">
        <f t="shared" si="5"/>
        <v>2.010533246</v>
      </c>
      <c r="EM516" s="4">
        <f t="shared" si="6"/>
        <v>0.9738048461</v>
      </c>
      <c r="EN516" s="4">
        <f t="shared" si="7"/>
        <v>0.0261951539</v>
      </c>
      <c r="EO516" s="4">
        <f t="shared" si="8"/>
        <v>0</v>
      </c>
      <c r="EP516" s="4">
        <f t="shared" si="9"/>
        <v>0</v>
      </c>
      <c r="EQ516" s="4">
        <f t="shared" si="10"/>
        <v>0.6030283081</v>
      </c>
      <c r="ER516" s="4">
        <f t="shared" si="11"/>
        <v>0.3832784727</v>
      </c>
      <c r="ES516" s="4">
        <f t="shared" si="12"/>
        <v>0.005924950625</v>
      </c>
      <c r="ET516" s="4">
        <f t="shared" si="13"/>
        <v>0.3896162032</v>
      </c>
      <c r="EU516" s="4">
        <f t="shared" si="14"/>
        <v>0.36</v>
      </c>
      <c r="EV516" s="4">
        <f t="shared" si="15"/>
        <v>0.11</v>
      </c>
      <c r="EW516" s="4">
        <f t="shared" si="16"/>
        <v>0.01</v>
      </c>
      <c r="EX516" s="4">
        <f t="shared" si="17"/>
        <v>0.31</v>
      </c>
      <c r="EY516" s="4">
        <f t="shared" si="18"/>
        <v>0.04</v>
      </c>
      <c r="EZ516" s="4">
        <f t="shared" si="19"/>
        <v>1.148468149</v>
      </c>
      <c r="FA516" s="4">
        <f t="shared" si="20"/>
        <v>0.713583382</v>
      </c>
      <c r="FB516" s="4">
        <f t="shared" si="21"/>
        <v>0.036975844</v>
      </c>
      <c r="FC516" s="4">
        <f t="shared" si="22"/>
        <v>0.06774540083</v>
      </c>
      <c r="FD516" s="4">
        <f t="shared" si="23"/>
        <v>0</v>
      </c>
      <c r="FE516" s="4">
        <f t="shared" si="24"/>
        <v>0.1935678797</v>
      </c>
      <c r="FF516" s="4">
        <f t="shared" si="25"/>
        <v>0</v>
      </c>
      <c r="FG516" s="4">
        <f t="shared" si="26"/>
        <v>0</v>
      </c>
      <c r="FH516" s="4">
        <f t="shared" si="27"/>
        <v>0</v>
      </c>
      <c r="FI516" s="4">
        <f t="shared" si="28"/>
        <v>0.2427823285</v>
      </c>
      <c r="FJ516" s="4">
        <f t="shared" si="29"/>
        <v>0.07278098563</v>
      </c>
      <c r="FK516" s="4">
        <f t="shared" si="30"/>
        <v>0</v>
      </c>
      <c r="FL516" s="4">
        <f t="shared" si="31"/>
        <v>0</v>
      </c>
      <c r="FM516" s="4">
        <f t="shared" si="32"/>
        <v>0.01644957701</v>
      </c>
      <c r="FN516" s="4">
        <f t="shared" si="33"/>
        <v>0.1038673291</v>
      </c>
      <c r="FO516" s="4">
        <f t="shared" si="34"/>
        <v>0.005035584799</v>
      </c>
      <c r="FP516" s="4">
        <f t="shared" si="35"/>
        <v>0.2977709145</v>
      </c>
      <c r="FQ516" s="4">
        <f t="shared" si="36"/>
        <v>1</v>
      </c>
      <c r="FR516" s="4">
        <v>148.94</v>
      </c>
    </row>
    <row r="517" ht="12.75" customHeight="1">
      <c r="A517" s="4" t="s">
        <v>166</v>
      </c>
      <c r="B517" s="4" t="s">
        <v>1610</v>
      </c>
      <c r="C517" s="4" t="s">
        <v>1611</v>
      </c>
      <c r="D517" s="4" t="s">
        <v>1681</v>
      </c>
      <c r="E517" s="4" t="s">
        <v>1682</v>
      </c>
      <c r="F517" s="4">
        <v>433.607818212</v>
      </c>
      <c r="G517" s="4">
        <v>177.3125</v>
      </c>
      <c r="H517" s="4">
        <v>91.375</v>
      </c>
      <c r="I517" s="4">
        <v>73.8125</v>
      </c>
      <c r="J517" s="4">
        <v>42.375</v>
      </c>
      <c r="K517" s="4">
        <v>39.4375</v>
      </c>
      <c r="L517" s="4">
        <v>9.375</v>
      </c>
      <c r="M517" s="4">
        <v>76.3889389038086</v>
      </c>
      <c r="N517" s="4">
        <v>191.341094970703</v>
      </c>
      <c r="O517" s="4">
        <v>100.329814135195</v>
      </c>
      <c r="P517" s="4">
        <v>0.0</v>
      </c>
      <c r="Q517" s="4">
        <v>0.0</v>
      </c>
      <c r="R517" s="4">
        <v>0.0</v>
      </c>
      <c r="S517" s="4">
        <v>32.0625</v>
      </c>
      <c r="T517" s="4">
        <v>300.0</v>
      </c>
      <c r="U517" s="4">
        <v>101.625</v>
      </c>
      <c r="V517" s="4">
        <v>1480.71206225681</v>
      </c>
      <c r="W517" s="4">
        <v>14.2244934428592</v>
      </c>
      <c r="X517" s="4">
        <v>48.0</v>
      </c>
      <c r="Y517" s="4">
        <v>981875.6331</v>
      </c>
      <c r="Z517" s="4">
        <v>157.18</v>
      </c>
      <c r="AA517" s="4">
        <v>143.36</v>
      </c>
      <c r="AB517" s="4">
        <v>142.99</v>
      </c>
      <c r="AC517" s="4">
        <v>0.37</v>
      </c>
      <c r="AD517" s="4">
        <v>3.1</v>
      </c>
      <c r="AE517" s="4">
        <v>9.46</v>
      </c>
      <c r="AF517" s="4">
        <v>1.26</v>
      </c>
      <c r="AG517" s="4">
        <v>421.8</v>
      </c>
      <c r="AH517" s="4">
        <v>6.6</v>
      </c>
      <c r="AI517" s="4">
        <v>1.4</v>
      </c>
      <c r="AJ517" s="4">
        <v>8.0</v>
      </c>
      <c r="AK517" s="4">
        <v>0.0</v>
      </c>
      <c r="AL517" s="4">
        <v>0.0</v>
      </c>
      <c r="AM517" s="4">
        <v>0.0</v>
      </c>
      <c r="AN517" s="4">
        <v>0.0</v>
      </c>
      <c r="AO517" s="4">
        <v>0.0</v>
      </c>
      <c r="AP517" s="4">
        <v>0.0</v>
      </c>
      <c r="AQ517" s="4">
        <v>0.0</v>
      </c>
      <c r="AR517" s="4">
        <v>20.16</v>
      </c>
      <c r="AS517" s="4">
        <v>0.0</v>
      </c>
      <c r="AT517" s="4">
        <v>0.0</v>
      </c>
      <c r="AU517" s="4">
        <v>0.0</v>
      </c>
      <c r="AV517" s="4">
        <v>0.0</v>
      </c>
      <c r="AW517" s="4">
        <v>0.0</v>
      </c>
      <c r="AX517" s="4">
        <v>0.0</v>
      </c>
      <c r="AY517" s="4">
        <v>0.0</v>
      </c>
      <c r="AZ517" s="4">
        <v>0.0</v>
      </c>
      <c r="BA517" s="4">
        <v>0.0</v>
      </c>
      <c r="BB517" s="4">
        <v>4.53</v>
      </c>
      <c r="BC517" s="4">
        <v>0.0</v>
      </c>
      <c r="BD517" s="4">
        <v>0.0</v>
      </c>
      <c r="BE517" s="4">
        <v>0.0</v>
      </c>
      <c r="BF517" s="4">
        <v>0.0</v>
      </c>
      <c r="BG517" s="4">
        <v>0.0</v>
      </c>
      <c r="BH517" s="4">
        <v>0.0</v>
      </c>
      <c r="BI517" s="4">
        <v>0.0</v>
      </c>
      <c r="BJ517" s="4">
        <v>0.0</v>
      </c>
      <c r="BK517" s="4">
        <v>0.0</v>
      </c>
      <c r="BL517" s="4">
        <v>0.0</v>
      </c>
      <c r="BM517" s="4">
        <v>71.29</v>
      </c>
      <c r="BN517" s="4">
        <v>42.77</v>
      </c>
      <c r="BO517" s="4">
        <v>0.0</v>
      </c>
      <c r="BP517" s="4">
        <v>1.27</v>
      </c>
      <c r="BQ517" s="4">
        <v>0.0</v>
      </c>
      <c r="BR517" s="4">
        <v>0.0</v>
      </c>
      <c r="BS517" s="4">
        <v>0.0</v>
      </c>
      <c r="BT517" s="4">
        <v>0.0</v>
      </c>
      <c r="BU517" s="4">
        <v>0.0</v>
      </c>
      <c r="BV517" s="4">
        <v>0.0</v>
      </c>
      <c r="BW517" s="4">
        <v>0.0</v>
      </c>
      <c r="BX517" s="4">
        <v>0.0</v>
      </c>
      <c r="BY517" s="4">
        <v>0.0</v>
      </c>
      <c r="BZ517" s="4">
        <v>0.0</v>
      </c>
      <c r="CA517" s="4">
        <v>0.0</v>
      </c>
      <c r="CB517" s="4">
        <v>0.0</v>
      </c>
      <c r="CC517" s="4">
        <v>0.0</v>
      </c>
      <c r="CD517" s="4">
        <v>0.0</v>
      </c>
      <c r="CE517" s="4">
        <v>1.07</v>
      </c>
      <c r="CF517" s="4">
        <v>0.0</v>
      </c>
      <c r="CG517" s="4">
        <v>0.0</v>
      </c>
      <c r="CH517" s="4">
        <v>3.69</v>
      </c>
      <c r="CI517" s="4">
        <v>0.0</v>
      </c>
      <c r="CJ517" s="4">
        <v>2.25</v>
      </c>
      <c r="CK517" s="4">
        <v>0.0</v>
      </c>
      <c r="CL517" s="4">
        <v>0.0</v>
      </c>
      <c r="CM517" s="4">
        <v>1.15</v>
      </c>
      <c r="CN517" s="4">
        <v>0.0</v>
      </c>
      <c r="CO517" s="4">
        <v>6.13</v>
      </c>
      <c r="CP517" s="4">
        <v>0.0</v>
      </c>
      <c r="CQ517" s="4">
        <v>0.0</v>
      </c>
      <c r="CR517" s="4">
        <v>2.87</v>
      </c>
      <c r="CS517" s="4">
        <v>0.0</v>
      </c>
      <c r="CT517" s="4">
        <v>132.0</v>
      </c>
      <c r="CU517" s="4">
        <v>76.8</v>
      </c>
      <c r="CV517" s="4" t="s">
        <v>1681</v>
      </c>
      <c r="CW517" s="4">
        <v>433.61</v>
      </c>
      <c r="CX517" s="4">
        <v>0.26</v>
      </c>
      <c r="CY517" s="4">
        <v>0.48</v>
      </c>
      <c r="CZ517" s="4">
        <v>0.0</v>
      </c>
      <c r="DA517" s="4">
        <v>0.01</v>
      </c>
      <c r="DB517" s="4">
        <v>0.01</v>
      </c>
      <c r="DC517" s="4">
        <v>0.0</v>
      </c>
      <c r="DD517" s="4">
        <v>0.0</v>
      </c>
      <c r="DE517" s="4">
        <v>0.05</v>
      </c>
      <c r="DF517" s="4">
        <v>0.0</v>
      </c>
      <c r="DG517" s="4">
        <v>0.0</v>
      </c>
      <c r="DH517" s="4">
        <v>0.0</v>
      </c>
      <c r="DI517" s="4">
        <v>0.0</v>
      </c>
      <c r="DJ517" s="4">
        <v>0.0</v>
      </c>
      <c r="DK517" s="4">
        <v>0.0</v>
      </c>
      <c r="DL517" s="4">
        <v>0.0</v>
      </c>
      <c r="DM517" s="4">
        <v>0.12</v>
      </c>
      <c r="DN517" s="4">
        <v>0.0</v>
      </c>
      <c r="DO517" s="4">
        <v>0.0</v>
      </c>
      <c r="DP517" s="4">
        <v>0.04</v>
      </c>
      <c r="DQ517" s="4">
        <v>0.0</v>
      </c>
      <c r="DR517" s="4">
        <v>0.0</v>
      </c>
      <c r="DS517" s="4">
        <v>0.01</v>
      </c>
      <c r="DT517" s="4">
        <v>0.01</v>
      </c>
      <c r="DU517" s="4">
        <v>0.0</v>
      </c>
      <c r="DV517" s="4">
        <v>0.0</v>
      </c>
      <c r="DW517" s="4">
        <v>0.0</v>
      </c>
      <c r="DX517" s="4" t="s">
        <v>1681</v>
      </c>
      <c r="DY517" s="4" t="s">
        <v>1683</v>
      </c>
      <c r="DZ517" s="4" t="s">
        <v>1615</v>
      </c>
      <c r="EA517" s="4" t="s">
        <v>461</v>
      </c>
      <c r="EB517" s="4">
        <v>433.607818212</v>
      </c>
      <c r="EC517" s="6">
        <v>42.8259742401508</v>
      </c>
      <c r="ED517" s="7">
        <v>0.1</v>
      </c>
      <c r="EE517" s="4" t="s">
        <v>1681</v>
      </c>
      <c r="EF517" s="4" t="s">
        <v>1611</v>
      </c>
      <c r="EG517" s="4" t="s">
        <v>1682</v>
      </c>
      <c r="EH517" s="4">
        <f t="shared" si="1"/>
        <v>6246.822962</v>
      </c>
      <c r="EI517" s="4">
        <f t="shared" si="2"/>
        <v>2.046614583</v>
      </c>
      <c r="EJ517" s="4">
        <f t="shared" si="3"/>
        <v>12784.83897</v>
      </c>
      <c r="EK517" s="4">
        <f t="shared" si="4"/>
        <v>0.7625652119</v>
      </c>
      <c r="EL517" s="4">
        <f t="shared" si="5"/>
        <v>2.785341647</v>
      </c>
      <c r="EM517" s="4">
        <f t="shared" si="6"/>
        <v>0.9634536318</v>
      </c>
      <c r="EN517" s="4">
        <f t="shared" si="7"/>
        <v>0.01507537688</v>
      </c>
      <c r="EO517" s="4">
        <f t="shared" si="8"/>
        <v>0.003197807218</v>
      </c>
      <c r="EP517" s="4">
        <f t="shared" si="9"/>
        <v>0.0182731841</v>
      </c>
      <c r="EQ517" s="4">
        <f t="shared" si="10"/>
        <v>0.9120753276</v>
      </c>
      <c r="ER517" s="4">
        <f t="shared" si="11"/>
        <v>0.06018577427</v>
      </c>
      <c r="ES517" s="4">
        <f t="shared" si="12"/>
        <v>0.008016287059</v>
      </c>
      <c r="ET517" s="4">
        <f t="shared" si="13"/>
        <v>0.3624934639</v>
      </c>
      <c r="EU517" s="4">
        <f t="shared" si="14"/>
        <v>0.5</v>
      </c>
      <c r="EV517" s="4">
        <f t="shared" si="15"/>
        <v>0.05</v>
      </c>
      <c r="EW517" s="4">
        <f t="shared" si="16"/>
        <v>0</v>
      </c>
      <c r="EX517" s="4">
        <f t="shared" si="17"/>
        <v>0.16</v>
      </c>
      <c r="EY517" s="4">
        <f t="shared" si="18"/>
        <v>0.02</v>
      </c>
      <c r="EZ517" s="4">
        <f t="shared" si="19"/>
        <v>0.8678136983</v>
      </c>
      <c r="FA517" s="4">
        <f t="shared" si="20"/>
        <v>0.5392029674</v>
      </c>
      <c r="FB517" s="4">
        <f t="shared" si="21"/>
        <v>0.09876660992</v>
      </c>
      <c r="FC517" s="4">
        <f t="shared" si="22"/>
        <v>0</v>
      </c>
      <c r="FD517" s="4">
        <f t="shared" si="23"/>
        <v>0</v>
      </c>
      <c r="FE517" s="4">
        <f t="shared" si="24"/>
        <v>0.03306086703</v>
      </c>
      <c r="FF517" s="4">
        <f t="shared" si="25"/>
        <v>0</v>
      </c>
      <c r="FG517" s="4">
        <f t="shared" si="26"/>
        <v>0</v>
      </c>
      <c r="FH517" s="4">
        <f t="shared" si="27"/>
        <v>0</v>
      </c>
      <c r="FI517" s="4">
        <f t="shared" si="28"/>
        <v>0.5202890089</v>
      </c>
      <c r="FJ517" s="4">
        <f t="shared" si="29"/>
        <v>0.3121442125</v>
      </c>
      <c r="FK517" s="4">
        <f t="shared" si="30"/>
        <v>0.009268719895</v>
      </c>
      <c r="FL517" s="4">
        <f t="shared" si="31"/>
        <v>0</v>
      </c>
      <c r="FM517" s="4">
        <f t="shared" si="32"/>
        <v>0</v>
      </c>
      <c r="FN517" s="4">
        <f t="shared" si="33"/>
        <v>0.007809078967</v>
      </c>
      <c r="FO517" s="4">
        <f t="shared" si="34"/>
        <v>0.04335133557</v>
      </c>
      <c r="FP517" s="4">
        <f t="shared" si="35"/>
        <v>0.07407677711</v>
      </c>
      <c r="FQ517" s="4">
        <f t="shared" si="36"/>
        <v>1</v>
      </c>
      <c r="FR517" s="4">
        <v>137.02</v>
      </c>
    </row>
    <row r="518" ht="12.75" customHeight="1">
      <c r="A518" s="4" t="s">
        <v>166</v>
      </c>
      <c r="B518" s="4" t="s">
        <v>1610</v>
      </c>
      <c r="C518" s="4" t="s">
        <v>1611</v>
      </c>
      <c r="D518" s="4" t="s">
        <v>1684</v>
      </c>
      <c r="E518" s="4" t="s">
        <v>1685</v>
      </c>
      <c r="F518" s="4">
        <v>145.150909694</v>
      </c>
      <c r="G518" s="4">
        <v>36.0</v>
      </c>
      <c r="H518" s="4">
        <v>44.625</v>
      </c>
      <c r="I518" s="4">
        <v>33.8125</v>
      </c>
      <c r="J518" s="4">
        <v>14.1875</v>
      </c>
      <c r="K518" s="4">
        <v>12.8125</v>
      </c>
      <c r="L518" s="4">
        <v>3.6875</v>
      </c>
      <c r="M518" s="4">
        <v>134.374069213867</v>
      </c>
      <c r="N518" s="4">
        <v>285.608795166016</v>
      </c>
      <c r="O518" s="4">
        <v>169.539935990103</v>
      </c>
      <c r="P518" s="4">
        <v>0.0</v>
      </c>
      <c r="Q518" s="4">
        <v>0.0</v>
      </c>
      <c r="R518" s="4">
        <v>0.0</v>
      </c>
      <c r="S518" s="4">
        <v>43.125</v>
      </c>
      <c r="T518" s="4">
        <v>102.0</v>
      </c>
      <c r="U518" s="4">
        <v>0.0</v>
      </c>
      <c r="V518" s="4">
        <v>1410.72186287193</v>
      </c>
      <c r="W518" s="4">
        <v>14.2779430789133</v>
      </c>
      <c r="X518" s="4">
        <v>9.0</v>
      </c>
      <c r="Y518" s="4">
        <v>306070.7677</v>
      </c>
      <c r="Z518" s="4">
        <v>34.86</v>
      </c>
      <c r="AA518" s="4">
        <v>32.84</v>
      </c>
      <c r="AB518" s="4">
        <v>32.84</v>
      </c>
      <c r="AC518" s="4">
        <v>0.0</v>
      </c>
      <c r="AD518" s="4">
        <v>0.36</v>
      </c>
      <c r="AE518" s="4">
        <v>1.66</v>
      </c>
      <c r="AF518" s="4">
        <v>0.0</v>
      </c>
      <c r="AG518" s="4">
        <v>113.2</v>
      </c>
      <c r="AH518" s="4">
        <v>1.1</v>
      </c>
      <c r="AI518" s="4">
        <v>0.1</v>
      </c>
      <c r="AJ518" s="4">
        <v>0.8</v>
      </c>
      <c r="AK518" s="4">
        <v>0.0</v>
      </c>
      <c r="AL518" s="4">
        <v>0.0</v>
      </c>
      <c r="AM518" s="4">
        <v>0.0</v>
      </c>
      <c r="AN518" s="4">
        <v>0.0</v>
      </c>
      <c r="AO518" s="4">
        <v>0.0</v>
      </c>
      <c r="AP518" s="4">
        <v>0.0</v>
      </c>
      <c r="AQ518" s="4">
        <v>0.0</v>
      </c>
      <c r="AR518" s="4">
        <v>0.0</v>
      </c>
      <c r="AS518" s="4">
        <v>6.2</v>
      </c>
      <c r="AT518" s="4">
        <v>0.0</v>
      </c>
      <c r="AU518" s="4">
        <v>0.0</v>
      </c>
      <c r="AV518" s="4">
        <v>0.0</v>
      </c>
      <c r="AW518" s="4">
        <v>0.0</v>
      </c>
      <c r="AX518" s="4">
        <v>0.0</v>
      </c>
      <c r="AY518" s="4">
        <v>0.0</v>
      </c>
      <c r="AZ518" s="4">
        <v>0.0</v>
      </c>
      <c r="BA518" s="4">
        <v>0.0</v>
      </c>
      <c r="BB518" s="4">
        <v>0.0</v>
      </c>
      <c r="BC518" s="4">
        <v>0.0</v>
      </c>
      <c r="BD518" s="4">
        <v>0.0</v>
      </c>
      <c r="BE518" s="4">
        <v>0.0</v>
      </c>
      <c r="BF518" s="4">
        <v>0.0</v>
      </c>
      <c r="BG518" s="4">
        <v>0.0</v>
      </c>
      <c r="BH518" s="4">
        <v>0.0</v>
      </c>
      <c r="BI518" s="4">
        <v>0.0</v>
      </c>
      <c r="BJ518" s="4">
        <v>0.0</v>
      </c>
      <c r="BK518" s="4">
        <v>0.0</v>
      </c>
      <c r="BL518" s="4">
        <v>0.0</v>
      </c>
      <c r="BM518" s="4">
        <v>0.0</v>
      </c>
      <c r="BN518" s="4">
        <v>20.78</v>
      </c>
      <c r="BO518" s="4">
        <v>0.0</v>
      </c>
      <c r="BP518" s="4">
        <v>0.0</v>
      </c>
      <c r="BQ518" s="4">
        <v>0.0</v>
      </c>
      <c r="BR518" s="4">
        <v>0.0</v>
      </c>
      <c r="BS518" s="4">
        <v>0.0</v>
      </c>
      <c r="BT518" s="4">
        <v>0.0</v>
      </c>
      <c r="BU518" s="4">
        <v>0.0</v>
      </c>
      <c r="BV518" s="4">
        <v>0.0</v>
      </c>
      <c r="BW518" s="4">
        <v>0.0</v>
      </c>
      <c r="BX518" s="4">
        <v>0.0</v>
      </c>
      <c r="BY518" s="4">
        <v>0.0</v>
      </c>
      <c r="BZ518" s="4">
        <v>0.0</v>
      </c>
      <c r="CA518" s="4">
        <v>0.0</v>
      </c>
      <c r="CB518" s="4">
        <v>0.0</v>
      </c>
      <c r="CC518" s="4">
        <v>0.0</v>
      </c>
      <c r="CD518" s="4">
        <v>0.0</v>
      </c>
      <c r="CE518" s="4">
        <v>1.97</v>
      </c>
      <c r="CF518" s="4">
        <v>0.0</v>
      </c>
      <c r="CG518" s="4">
        <v>0.0</v>
      </c>
      <c r="CH518" s="4">
        <v>0.0</v>
      </c>
      <c r="CI518" s="4">
        <v>0.0</v>
      </c>
      <c r="CJ518" s="4">
        <v>0.0</v>
      </c>
      <c r="CK518" s="4">
        <v>0.0</v>
      </c>
      <c r="CL518" s="4">
        <v>0.0</v>
      </c>
      <c r="CM518" s="4">
        <v>0.0</v>
      </c>
      <c r="CN518" s="4">
        <v>0.0</v>
      </c>
      <c r="CO518" s="4">
        <v>0.0</v>
      </c>
      <c r="CP518" s="4">
        <v>0.0</v>
      </c>
      <c r="CQ518" s="4">
        <v>0.0</v>
      </c>
      <c r="CR518" s="4">
        <v>5.91</v>
      </c>
      <c r="CS518" s="4">
        <v>0.0</v>
      </c>
      <c r="CT518" s="4">
        <v>33.0</v>
      </c>
      <c r="CU518" s="4">
        <v>26.1</v>
      </c>
      <c r="CV518" s="4" t="s">
        <v>1684</v>
      </c>
      <c r="CW518" s="4">
        <v>145.15</v>
      </c>
      <c r="CX518" s="4">
        <v>0.29</v>
      </c>
      <c r="CY518" s="4">
        <v>0.24</v>
      </c>
      <c r="CZ518" s="4">
        <v>0.0</v>
      </c>
      <c r="DA518" s="4">
        <v>0.02</v>
      </c>
      <c r="DB518" s="4">
        <v>0.02</v>
      </c>
      <c r="DC518" s="4">
        <v>0.0</v>
      </c>
      <c r="DD518" s="4">
        <v>0.01</v>
      </c>
      <c r="DE518" s="4">
        <v>0.01</v>
      </c>
      <c r="DF518" s="4">
        <v>0.0</v>
      </c>
      <c r="DG518" s="4">
        <v>0.0</v>
      </c>
      <c r="DH518" s="4">
        <v>0.0</v>
      </c>
      <c r="DI518" s="4">
        <v>0.0</v>
      </c>
      <c r="DJ518" s="4">
        <v>0.0</v>
      </c>
      <c r="DK518" s="4">
        <v>0.01</v>
      </c>
      <c r="DL518" s="4">
        <v>0.0</v>
      </c>
      <c r="DM518" s="4">
        <v>0.2</v>
      </c>
      <c r="DN518" s="4">
        <v>0.0</v>
      </c>
      <c r="DO518" s="4">
        <v>0.06</v>
      </c>
      <c r="DP518" s="4">
        <v>0.0</v>
      </c>
      <c r="DQ518" s="4">
        <v>0.0</v>
      </c>
      <c r="DR518" s="4">
        <v>0.0</v>
      </c>
      <c r="DS518" s="4">
        <v>0.06</v>
      </c>
      <c r="DT518" s="4">
        <v>0.09</v>
      </c>
      <c r="DU518" s="4">
        <v>0.0</v>
      </c>
      <c r="DV518" s="4">
        <v>0.0</v>
      </c>
      <c r="DW518" s="4">
        <v>0.0</v>
      </c>
      <c r="DX518" s="4" t="s">
        <v>1684</v>
      </c>
      <c r="DY518" s="4" t="s">
        <v>1686</v>
      </c>
      <c r="DZ518" s="4" t="s">
        <v>1615</v>
      </c>
      <c r="EA518" s="4" t="s">
        <v>461</v>
      </c>
      <c r="EB518" s="4">
        <v>145.150909694</v>
      </c>
      <c r="EC518" s="6">
        <v>17.6086249313</v>
      </c>
      <c r="ED518" s="7">
        <v>0.12</v>
      </c>
      <c r="EE518" s="4" t="s">
        <v>1684</v>
      </c>
      <c r="EF518" s="4" t="s">
        <v>1611</v>
      </c>
      <c r="EG518" s="4" t="s">
        <v>1685</v>
      </c>
      <c r="EH518" s="4">
        <f t="shared" si="1"/>
        <v>8779.999073</v>
      </c>
      <c r="EI518" s="4">
        <f t="shared" si="2"/>
        <v>1.335632184</v>
      </c>
      <c r="EJ518" s="4">
        <f t="shared" si="3"/>
        <v>11726.84934</v>
      </c>
      <c r="EK518" s="4">
        <f t="shared" si="4"/>
        <v>0.7739529547</v>
      </c>
      <c r="EL518" s="4">
        <f t="shared" si="5"/>
        <v>3.30464716</v>
      </c>
      <c r="EM518" s="4">
        <f t="shared" si="6"/>
        <v>0.9826388889</v>
      </c>
      <c r="EN518" s="4">
        <f t="shared" si="7"/>
        <v>0.009548611111</v>
      </c>
      <c r="EO518" s="4">
        <f t="shared" si="8"/>
        <v>0.0008680555556</v>
      </c>
      <c r="EP518" s="4">
        <f t="shared" si="9"/>
        <v>0.006944444444</v>
      </c>
      <c r="EQ518" s="4">
        <f t="shared" si="10"/>
        <v>0.94205393</v>
      </c>
      <c r="ER518" s="4">
        <f t="shared" si="11"/>
        <v>0.04761904762</v>
      </c>
      <c r="ES518" s="4">
        <f t="shared" si="12"/>
        <v>0</v>
      </c>
      <c r="ET518" s="4">
        <f t="shared" si="13"/>
        <v>0.240163841</v>
      </c>
      <c r="EU518" s="4">
        <f t="shared" si="14"/>
        <v>0.29</v>
      </c>
      <c r="EV518" s="4">
        <f t="shared" si="15"/>
        <v>0.01</v>
      </c>
      <c r="EW518" s="4">
        <f t="shared" si="16"/>
        <v>0.07</v>
      </c>
      <c r="EX518" s="4">
        <f t="shared" si="17"/>
        <v>0.2</v>
      </c>
      <c r="EY518" s="4">
        <f t="shared" si="18"/>
        <v>0.15</v>
      </c>
      <c r="EZ518" s="4">
        <f t="shared" si="19"/>
        <v>1.197639048</v>
      </c>
      <c r="FA518" s="4">
        <f t="shared" si="20"/>
        <v>0.7441349795</v>
      </c>
      <c r="FB518" s="4">
        <f t="shared" si="21"/>
        <v>0.1213125358</v>
      </c>
      <c r="FC518" s="4">
        <f t="shared" si="22"/>
        <v>0</v>
      </c>
      <c r="FD518" s="4">
        <f t="shared" si="23"/>
        <v>0.1778542742</v>
      </c>
      <c r="FE518" s="4">
        <f t="shared" si="24"/>
        <v>0</v>
      </c>
      <c r="FF518" s="4">
        <f t="shared" si="25"/>
        <v>0</v>
      </c>
      <c r="FG518" s="4">
        <f t="shared" si="26"/>
        <v>0</v>
      </c>
      <c r="FH518" s="4">
        <f t="shared" si="27"/>
        <v>0</v>
      </c>
      <c r="FI518" s="4">
        <f t="shared" si="28"/>
        <v>0</v>
      </c>
      <c r="FJ518" s="4">
        <f t="shared" si="29"/>
        <v>0.5960986804</v>
      </c>
      <c r="FK518" s="4">
        <f t="shared" si="30"/>
        <v>0</v>
      </c>
      <c r="FL518" s="4">
        <f t="shared" si="31"/>
        <v>0</v>
      </c>
      <c r="FM518" s="4">
        <f t="shared" si="32"/>
        <v>0</v>
      </c>
      <c r="FN518" s="4">
        <f t="shared" si="33"/>
        <v>0.05651176133</v>
      </c>
      <c r="FO518" s="4">
        <f t="shared" si="34"/>
        <v>0</v>
      </c>
      <c r="FP518" s="4">
        <f t="shared" si="35"/>
        <v>0.169535284</v>
      </c>
      <c r="FQ518" s="4">
        <f t="shared" si="36"/>
        <v>1</v>
      </c>
      <c r="FR518" s="4">
        <v>34.86</v>
      </c>
    </row>
    <row r="519" ht="12.75" customHeight="1">
      <c r="A519" s="4" t="s">
        <v>166</v>
      </c>
      <c r="B519" s="4" t="s">
        <v>1610</v>
      </c>
      <c r="C519" s="4" t="s">
        <v>1611</v>
      </c>
      <c r="D519" s="4" t="s">
        <v>1687</v>
      </c>
      <c r="E519" s="4" t="s">
        <v>1688</v>
      </c>
      <c r="F519" s="4">
        <v>332.451414468</v>
      </c>
      <c r="G519" s="4">
        <v>23.9375</v>
      </c>
      <c r="H519" s="4">
        <v>58.75</v>
      </c>
      <c r="I519" s="4">
        <v>80.1875</v>
      </c>
      <c r="J519" s="4">
        <v>59.1875</v>
      </c>
      <c r="K519" s="4">
        <v>83.5625</v>
      </c>
      <c r="L519" s="4">
        <v>27.25</v>
      </c>
      <c r="M519" s="4">
        <v>85.2311553955078</v>
      </c>
      <c r="N519" s="4">
        <v>261.214813232422</v>
      </c>
      <c r="O519" s="4">
        <v>144.953860798233</v>
      </c>
      <c r="P519" s="4">
        <v>0.0</v>
      </c>
      <c r="Q519" s="4">
        <v>0.0</v>
      </c>
      <c r="R519" s="4">
        <v>122.1875</v>
      </c>
      <c r="S519" s="4">
        <v>84.1875</v>
      </c>
      <c r="T519" s="4">
        <v>126.5</v>
      </c>
      <c r="U519" s="4">
        <v>0.0</v>
      </c>
      <c r="V519" s="4">
        <v>1454.58673181733</v>
      </c>
      <c r="W519" s="4">
        <v>14.0030652133058</v>
      </c>
      <c r="X519" s="4">
        <v>19.0</v>
      </c>
      <c r="Y519" s="4">
        <v>724439.9571</v>
      </c>
      <c r="Z519" s="4">
        <v>114.52</v>
      </c>
      <c r="AA519" s="4">
        <v>95.83</v>
      </c>
      <c r="AB519" s="4">
        <v>95.83</v>
      </c>
      <c r="AC519" s="4">
        <v>0.0</v>
      </c>
      <c r="AD519" s="4">
        <v>2.45</v>
      </c>
      <c r="AE519" s="4">
        <v>7.24</v>
      </c>
      <c r="AF519" s="4">
        <v>9.0</v>
      </c>
      <c r="AG519" s="4">
        <v>364.2</v>
      </c>
      <c r="AH519" s="4">
        <v>1.6</v>
      </c>
      <c r="AI519" s="4">
        <v>0.4</v>
      </c>
      <c r="AJ519" s="4">
        <v>1.6</v>
      </c>
      <c r="AK519" s="4">
        <v>1.0</v>
      </c>
      <c r="AL519" s="4">
        <v>0.0</v>
      </c>
      <c r="AM519" s="4">
        <v>0.0</v>
      </c>
      <c r="AN519" s="4">
        <v>0.0</v>
      </c>
      <c r="AO519" s="4">
        <v>0.0</v>
      </c>
      <c r="AP519" s="4">
        <v>0.0</v>
      </c>
      <c r="AQ519" s="4">
        <v>0.0</v>
      </c>
      <c r="AR519" s="4">
        <v>4.5</v>
      </c>
      <c r="AS519" s="4">
        <v>0.0</v>
      </c>
      <c r="AT519" s="4">
        <v>0.0</v>
      </c>
      <c r="AU519" s="4">
        <v>0.0</v>
      </c>
      <c r="AV519" s="4">
        <v>0.0</v>
      </c>
      <c r="AW519" s="4">
        <v>0.0</v>
      </c>
      <c r="AX519" s="4">
        <v>0.0</v>
      </c>
      <c r="AY519" s="4">
        <v>0.0</v>
      </c>
      <c r="AZ519" s="4">
        <v>0.0</v>
      </c>
      <c r="BA519" s="4">
        <v>0.0</v>
      </c>
      <c r="BB519" s="4">
        <v>3.8</v>
      </c>
      <c r="BC519" s="4">
        <v>0.0</v>
      </c>
      <c r="BD519" s="4">
        <v>0.0</v>
      </c>
      <c r="BE519" s="4">
        <v>0.0</v>
      </c>
      <c r="BF519" s="4">
        <v>1.21</v>
      </c>
      <c r="BG519" s="4">
        <v>0.0</v>
      </c>
      <c r="BH519" s="4">
        <v>0.0</v>
      </c>
      <c r="BI519" s="4">
        <v>0.0</v>
      </c>
      <c r="BJ519" s="4">
        <v>0.0</v>
      </c>
      <c r="BK519" s="4">
        <v>0.0</v>
      </c>
      <c r="BL519" s="4">
        <v>0.0</v>
      </c>
      <c r="BM519" s="4">
        <v>66.68</v>
      </c>
      <c r="BN519" s="4">
        <v>25.38</v>
      </c>
      <c r="BO519" s="4">
        <v>0.0</v>
      </c>
      <c r="BP519" s="4">
        <v>0.0</v>
      </c>
      <c r="BQ519" s="4">
        <v>0.0</v>
      </c>
      <c r="BR519" s="4">
        <v>0.0</v>
      </c>
      <c r="BS519" s="4">
        <v>0.0</v>
      </c>
      <c r="BT519" s="4">
        <v>0.0</v>
      </c>
      <c r="BU519" s="4">
        <v>0.0</v>
      </c>
      <c r="BV519" s="4">
        <v>0.0</v>
      </c>
      <c r="BW519" s="4">
        <v>0.0</v>
      </c>
      <c r="BX519" s="4">
        <v>0.0</v>
      </c>
      <c r="BY519" s="4">
        <v>0.0</v>
      </c>
      <c r="BZ519" s="4">
        <v>0.0</v>
      </c>
      <c r="CA519" s="4">
        <v>0.0</v>
      </c>
      <c r="CB519" s="4">
        <v>0.0</v>
      </c>
      <c r="CC519" s="4">
        <v>0.0</v>
      </c>
      <c r="CD519" s="4">
        <v>0.0</v>
      </c>
      <c r="CE519" s="4">
        <v>0.0</v>
      </c>
      <c r="CF519" s="4">
        <v>0.0</v>
      </c>
      <c r="CG519" s="4">
        <v>0.0</v>
      </c>
      <c r="CH519" s="4">
        <v>0.0</v>
      </c>
      <c r="CI519" s="4">
        <v>0.0</v>
      </c>
      <c r="CJ519" s="4">
        <v>0.0</v>
      </c>
      <c r="CK519" s="4">
        <v>0.0</v>
      </c>
      <c r="CL519" s="4">
        <v>0.0</v>
      </c>
      <c r="CM519" s="4">
        <v>0.0</v>
      </c>
      <c r="CN519" s="4">
        <v>1.05</v>
      </c>
      <c r="CO519" s="4">
        <v>1.15</v>
      </c>
      <c r="CP519" s="4">
        <v>9.75</v>
      </c>
      <c r="CQ519" s="4">
        <v>0.0</v>
      </c>
      <c r="CR519" s="4">
        <v>0.0</v>
      </c>
      <c r="CS519" s="4">
        <v>0.0</v>
      </c>
      <c r="CT519" s="4">
        <v>102.0</v>
      </c>
      <c r="CU519" s="4">
        <v>26.6</v>
      </c>
      <c r="CV519" s="4" t="s">
        <v>1687</v>
      </c>
      <c r="CW519" s="4">
        <v>332.45</v>
      </c>
      <c r="CX519" s="4">
        <v>0.16</v>
      </c>
      <c r="CY519" s="4">
        <v>0.24</v>
      </c>
      <c r="CZ519" s="4">
        <v>0.0</v>
      </c>
      <c r="DA519" s="4">
        <v>0.03</v>
      </c>
      <c r="DB519" s="4">
        <v>0.02</v>
      </c>
      <c r="DC519" s="4">
        <v>0.0</v>
      </c>
      <c r="DD519" s="4">
        <v>0.0</v>
      </c>
      <c r="DE519" s="4">
        <v>0.03</v>
      </c>
      <c r="DF519" s="4">
        <v>0.0</v>
      </c>
      <c r="DG519" s="4">
        <v>0.0</v>
      </c>
      <c r="DH519" s="4">
        <v>0.0</v>
      </c>
      <c r="DI519" s="4">
        <v>0.0</v>
      </c>
      <c r="DJ519" s="4">
        <v>0.0</v>
      </c>
      <c r="DK519" s="4">
        <v>0.0</v>
      </c>
      <c r="DL519" s="4">
        <v>0.0</v>
      </c>
      <c r="DM519" s="4">
        <v>0.16</v>
      </c>
      <c r="DN519" s="4">
        <v>0.0</v>
      </c>
      <c r="DO519" s="4">
        <v>0.01</v>
      </c>
      <c r="DP519" s="4">
        <v>0.27</v>
      </c>
      <c r="DQ519" s="4">
        <v>0.0</v>
      </c>
      <c r="DR519" s="4">
        <v>0.0</v>
      </c>
      <c r="DS519" s="4">
        <v>0.0</v>
      </c>
      <c r="DT519" s="4">
        <v>0.09</v>
      </c>
      <c r="DU519" s="4">
        <v>0.0</v>
      </c>
      <c r="DV519" s="4">
        <v>0.0</v>
      </c>
      <c r="DW519" s="4">
        <v>0.0</v>
      </c>
      <c r="DX519" s="4" t="s">
        <v>1687</v>
      </c>
      <c r="DY519" s="4" t="s">
        <v>1689</v>
      </c>
      <c r="DZ519" s="4" t="s">
        <v>1615</v>
      </c>
      <c r="EA519" s="4" t="s">
        <v>461</v>
      </c>
      <c r="EB519" s="4">
        <v>332.451414468</v>
      </c>
      <c r="EC519" s="6">
        <v>96.77486249703</v>
      </c>
      <c r="ED519" s="7">
        <v>0.29</v>
      </c>
      <c r="EE519" s="4" t="s">
        <v>1687</v>
      </c>
      <c r="EF519" s="4" t="s">
        <v>1611</v>
      </c>
      <c r="EG519" s="4" t="s">
        <v>1688</v>
      </c>
      <c r="EH519" s="4">
        <f t="shared" si="1"/>
        <v>6325.881567</v>
      </c>
      <c r="EI519" s="4">
        <f t="shared" si="2"/>
        <v>4.305263158</v>
      </c>
      <c r="EJ519" s="4">
        <f t="shared" si="3"/>
        <v>27234.58485</v>
      </c>
      <c r="EK519" s="4">
        <f t="shared" si="4"/>
        <v>0.8563569682</v>
      </c>
      <c r="EL519" s="4">
        <f t="shared" si="5"/>
        <v>3.211666085</v>
      </c>
      <c r="EM519" s="4">
        <f t="shared" si="6"/>
        <v>0.9902120718</v>
      </c>
      <c r="EN519" s="4">
        <f t="shared" si="7"/>
        <v>0.004350190321</v>
      </c>
      <c r="EO519" s="4">
        <f t="shared" si="8"/>
        <v>0.00108754758</v>
      </c>
      <c r="EP519" s="4">
        <f t="shared" si="9"/>
        <v>0.004350190321</v>
      </c>
      <c r="EQ519" s="4">
        <f t="shared" si="10"/>
        <v>0.836797066</v>
      </c>
      <c r="ER519" s="4">
        <f t="shared" si="11"/>
        <v>0.06322039818</v>
      </c>
      <c r="ES519" s="4">
        <f t="shared" si="12"/>
        <v>0.07858889277</v>
      </c>
      <c r="ET519" s="4">
        <f t="shared" si="13"/>
        <v>0.3444713874</v>
      </c>
      <c r="EU519" s="4">
        <f t="shared" si="14"/>
        <v>0.29</v>
      </c>
      <c r="EV519" s="4">
        <f t="shared" si="15"/>
        <v>0.03</v>
      </c>
      <c r="EW519" s="4">
        <f t="shared" si="16"/>
        <v>0.01</v>
      </c>
      <c r="EX519" s="4">
        <f t="shared" si="17"/>
        <v>0.43</v>
      </c>
      <c r="EY519" s="4">
        <f t="shared" si="18"/>
        <v>0.09</v>
      </c>
      <c r="EZ519" s="4">
        <f t="shared" si="19"/>
        <v>1.089854237</v>
      </c>
      <c r="FA519" s="4">
        <f t="shared" si="20"/>
        <v>0.677164511</v>
      </c>
      <c r="FB519" s="4">
        <f t="shared" si="21"/>
        <v>0.2910947534</v>
      </c>
      <c r="FC519" s="4">
        <f t="shared" si="22"/>
        <v>0.009089256499</v>
      </c>
      <c r="FD519" s="4">
        <f t="shared" si="23"/>
        <v>0</v>
      </c>
      <c r="FE519" s="4">
        <f t="shared" si="24"/>
        <v>0.0345391747</v>
      </c>
      <c r="FF519" s="4">
        <f t="shared" si="25"/>
        <v>0.01099800036</v>
      </c>
      <c r="FG519" s="4">
        <f t="shared" si="26"/>
        <v>0</v>
      </c>
      <c r="FH519" s="4">
        <f t="shared" si="27"/>
        <v>0</v>
      </c>
      <c r="FI519" s="4">
        <f t="shared" si="28"/>
        <v>0.6060716233</v>
      </c>
      <c r="FJ519" s="4">
        <f t="shared" si="29"/>
        <v>0.2306853299</v>
      </c>
      <c r="FK519" s="4">
        <f t="shared" si="30"/>
        <v>0</v>
      </c>
      <c r="FL519" s="4">
        <f t="shared" si="31"/>
        <v>0</v>
      </c>
      <c r="FM519" s="4">
        <f t="shared" si="32"/>
        <v>0</v>
      </c>
      <c r="FN519" s="4">
        <f t="shared" si="33"/>
        <v>0</v>
      </c>
      <c r="FO519" s="4">
        <f t="shared" si="34"/>
        <v>0</v>
      </c>
      <c r="FP519" s="4">
        <f t="shared" si="35"/>
        <v>0.1086166152</v>
      </c>
      <c r="FQ519" s="4">
        <f t="shared" si="36"/>
        <v>1</v>
      </c>
      <c r="FR519" s="4">
        <v>110.02</v>
      </c>
    </row>
    <row r="520" ht="12.75" customHeight="1">
      <c r="A520" s="4" t="s">
        <v>166</v>
      </c>
      <c r="B520" s="4" t="s">
        <v>1610</v>
      </c>
      <c r="C520" s="4" t="s">
        <v>1611</v>
      </c>
      <c r="D520" s="4" t="s">
        <v>1690</v>
      </c>
      <c r="E520" s="4" t="s">
        <v>1691</v>
      </c>
      <c r="F520" s="4">
        <v>263.079360166</v>
      </c>
      <c r="G520" s="4">
        <v>27.1875</v>
      </c>
      <c r="H520" s="4">
        <v>56.3125</v>
      </c>
      <c r="I520" s="4">
        <v>70.1875</v>
      </c>
      <c r="J520" s="4">
        <v>52.25</v>
      </c>
      <c r="K520" s="4">
        <v>51.375</v>
      </c>
      <c r="L520" s="4">
        <v>5.5</v>
      </c>
      <c r="M520" s="4">
        <v>82.1651000976562</v>
      </c>
      <c r="N520" s="4">
        <v>240.055755615234</v>
      </c>
      <c r="O520" s="4">
        <v>132.68915736576</v>
      </c>
      <c r="P520" s="4">
        <v>0.0</v>
      </c>
      <c r="Q520" s="4">
        <v>0.0</v>
      </c>
      <c r="R520" s="4">
        <v>0.0</v>
      </c>
      <c r="S520" s="4">
        <v>32.875</v>
      </c>
      <c r="T520" s="4">
        <v>229.9375</v>
      </c>
      <c r="U520" s="4">
        <v>0.0</v>
      </c>
      <c r="V520" s="4">
        <v>1391.53858980467</v>
      </c>
      <c r="W520" s="4">
        <v>14.4970223916151</v>
      </c>
      <c r="X520" s="4">
        <v>13.0</v>
      </c>
      <c r="Y520" s="4">
        <v>128289.5399</v>
      </c>
      <c r="Z520" s="4">
        <v>55.89</v>
      </c>
      <c r="AA520" s="4">
        <v>51.78</v>
      </c>
      <c r="AB520" s="4">
        <v>51.78</v>
      </c>
      <c r="AC520" s="4">
        <v>0.0</v>
      </c>
      <c r="AD520" s="4">
        <v>0.73</v>
      </c>
      <c r="AE520" s="4">
        <v>3.38</v>
      </c>
      <c r="AF520" s="4">
        <v>0.0</v>
      </c>
      <c r="AG520" s="4">
        <v>28.4</v>
      </c>
      <c r="AH520" s="4">
        <v>3.1</v>
      </c>
      <c r="AI520" s="4">
        <v>2.4</v>
      </c>
      <c r="AJ520" s="4">
        <v>25.6</v>
      </c>
      <c r="AK520" s="4">
        <v>13.25</v>
      </c>
      <c r="AL520" s="4">
        <v>0.0</v>
      </c>
      <c r="AM520" s="4">
        <v>0.0</v>
      </c>
      <c r="AN520" s="4">
        <v>3.0</v>
      </c>
      <c r="AO520" s="4">
        <v>0.0</v>
      </c>
      <c r="AP520" s="4">
        <v>1.0</v>
      </c>
      <c r="AQ520" s="4">
        <v>0.0</v>
      </c>
      <c r="AR520" s="4">
        <v>4.11</v>
      </c>
      <c r="AS520" s="4">
        <v>0.0</v>
      </c>
      <c r="AT520" s="4">
        <v>0.0</v>
      </c>
      <c r="AU520" s="4">
        <v>0.0</v>
      </c>
      <c r="AV520" s="4">
        <v>0.0</v>
      </c>
      <c r="AW520" s="4">
        <v>0.0</v>
      </c>
      <c r="AX520" s="4">
        <v>0.0</v>
      </c>
      <c r="AY520" s="4">
        <v>0.0</v>
      </c>
      <c r="AZ520" s="4">
        <v>0.0</v>
      </c>
      <c r="BA520" s="4">
        <v>0.0</v>
      </c>
      <c r="BB520" s="4">
        <v>0.0</v>
      </c>
      <c r="BC520" s="4">
        <v>0.0</v>
      </c>
      <c r="BD520" s="4">
        <v>0.0</v>
      </c>
      <c r="BE520" s="4">
        <v>0.0</v>
      </c>
      <c r="BF520" s="4">
        <v>0.0</v>
      </c>
      <c r="BG520" s="4">
        <v>0.0</v>
      </c>
      <c r="BH520" s="4">
        <v>0.0</v>
      </c>
      <c r="BI520" s="4">
        <v>0.0</v>
      </c>
      <c r="BJ520" s="4">
        <v>0.0</v>
      </c>
      <c r="BK520" s="4">
        <v>0.0</v>
      </c>
      <c r="BL520" s="4">
        <v>0.0</v>
      </c>
      <c r="BM520" s="4">
        <v>5.02</v>
      </c>
      <c r="BN520" s="4">
        <v>0.0</v>
      </c>
      <c r="BO520" s="4">
        <v>0.0</v>
      </c>
      <c r="BP520" s="4">
        <v>0.0</v>
      </c>
      <c r="BQ520" s="4">
        <v>0.0</v>
      </c>
      <c r="BR520" s="4">
        <v>0.0</v>
      </c>
      <c r="BS520" s="4">
        <v>19.0</v>
      </c>
      <c r="BT520" s="4">
        <v>0.0</v>
      </c>
      <c r="BU520" s="4">
        <v>0.0</v>
      </c>
      <c r="BV520" s="4">
        <v>0.0</v>
      </c>
      <c r="BW520" s="4">
        <v>0.0</v>
      </c>
      <c r="BX520" s="4">
        <v>0.0</v>
      </c>
      <c r="BY520" s="4">
        <v>0.0</v>
      </c>
      <c r="BZ520" s="4">
        <v>0.0</v>
      </c>
      <c r="CA520" s="4">
        <v>0.0</v>
      </c>
      <c r="CB520" s="4">
        <v>0.0</v>
      </c>
      <c r="CC520" s="4">
        <v>2.95</v>
      </c>
      <c r="CD520" s="4">
        <v>0.0</v>
      </c>
      <c r="CE520" s="4">
        <v>1.09</v>
      </c>
      <c r="CF520" s="4">
        <v>0.0</v>
      </c>
      <c r="CG520" s="4">
        <v>0.0</v>
      </c>
      <c r="CH520" s="4">
        <v>0.0</v>
      </c>
      <c r="CI520" s="4">
        <v>0.0</v>
      </c>
      <c r="CJ520" s="4">
        <v>0.0</v>
      </c>
      <c r="CK520" s="4">
        <v>0.0</v>
      </c>
      <c r="CL520" s="4">
        <v>0.0</v>
      </c>
      <c r="CM520" s="4">
        <v>0.0</v>
      </c>
      <c r="CN520" s="4">
        <v>0.0</v>
      </c>
      <c r="CO520" s="4">
        <v>0.0</v>
      </c>
      <c r="CP520" s="4">
        <v>0.0</v>
      </c>
      <c r="CQ520" s="4">
        <v>0.0</v>
      </c>
      <c r="CR520" s="4">
        <v>6.47</v>
      </c>
      <c r="CS520" s="4">
        <v>0.0</v>
      </c>
      <c r="CT520" s="4">
        <v>36.0</v>
      </c>
      <c r="CU520" s="4">
        <v>15.6</v>
      </c>
      <c r="CV520" s="4" t="s">
        <v>1690</v>
      </c>
      <c r="CW520" s="4">
        <v>263.08</v>
      </c>
      <c r="CX520" s="4">
        <v>0.35</v>
      </c>
      <c r="CY520" s="4">
        <v>0.18</v>
      </c>
      <c r="CZ520" s="4">
        <v>0.0</v>
      </c>
      <c r="DA520" s="4">
        <v>0.05</v>
      </c>
      <c r="DB520" s="4">
        <v>0.0</v>
      </c>
      <c r="DC520" s="4">
        <v>0.0</v>
      </c>
      <c r="DD520" s="4">
        <v>0.01</v>
      </c>
      <c r="DE520" s="4">
        <v>0.03</v>
      </c>
      <c r="DF520" s="4">
        <v>0.0</v>
      </c>
      <c r="DG520" s="4">
        <v>0.0</v>
      </c>
      <c r="DH520" s="4">
        <v>0.0</v>
      </c>
      <c r="DI520" s="4">
        <v>0.0</v>
      </c>
      <c r="DJ520" s="4">
        <v>0.0</v>
      </c>
      <c r="DK520" s="4">
        <v>0.0</v>
      </c>
      <c r="DL520" s="4">
        <v>0.0</v>
      </c>
      <c r="DM520" s="4">
        <v>0.2</v>
      </c>
      <c r="DN520" s="4">
        <v>0.0</v>
      </c>
      <c r="DO520" s="4">
        <v>0.01</v>
      </c>
      <c r="DP520" s="4">
        <v>0.0</v>
      </c>
      <c r="DQ520" s="4">
        <v>0.0</v>
      </c>
      <c r="DR520" s="4">
        <v>0.0</v>
      </c>
      <c r="DS520" s="4">
        <v>0.12</v>
      </c>
      <c r="DT520" s="4">
        <v>0.02</v>
      </c>
      <c r="DU520" s="4">
        <v>0.0</v>
      </c>
      <c r="DV520" s="4">
        <v>0.0</v>
      </c>
      <c r="DW520" s="4">
        <v>0.02</v>
      </c>
      <c r="DX520" s="4" t="s">
        <v>1690</v>
      </c>
      <c r="DY520" s="4" t="s">
        <v>1692</v>
      </c>
      <c r="DZ520" s="4" t="s">
        <v>1615</v>
      </c>
      <c r="EA520" s="4" t="s">
        <v>461</v>
      </c>
      <c r="EB520" s="4">
        <v>263.079360166</v>
      </c>
      <c r="EC520" s="6">
        <v>26.44350855564</v>
      </c>
      <c r="ED520" s="7">
        <v>0.1</v>
      </c>
      <c r="EE520" s="4" t="s">
        <v>1690</v>
      </c>
      <c r="EF520" s="4" t="s">
        <v>1611</v>
      </c>
      <c r="EG520" s="4" t="s">
        <v>1691</v>
      </c>
      <c r="EH520" s="4">
        <f t="shared" si="1"/>
        <v>2295.39345</v>
      </c>
      <c r="EI520" s="4">
        <f t="shared" si="2"/>
        <v>3.582692308</v>
      </c>
      <c r="EJ520" s="4">
        <f t="shared" si="3"/>
        <v>8223.688455</v>
      </c>
      <c r="EK520" s="4">
        <f t="shared" si="4"/>
        <v>0.3984612632</v>
      </c>
      <c r="EL520" s="4">
        <f t="shared" si="5"/>
        <v>1.064591161</v>
      </c>
      <c r="EM520" s="4">
        <f t="shared" si="6"/>
        <v>0.4773109244</v>
      </c>
      <c r="EN520" s="4">
        <f t="shared" si="7"/>
        <v>0.05210084034</v>
      </c>
      <c r="EO520" s="4">
        <f t="shared" si="8"/>
        <v>0.04033613445</v>
      </c>
      <c r="EP520" s="4">
        <f t="shared" si="9"/>
        <v>0.4302521008</v>
      </c>
      <c r="EQ520" s="4">
        <f t="shared" si="10"/>
        <v>0.9264626946</v>
      </c>
      <c r="ER520" s="4">
        <f t="shared" si="11"/>
        <v>0.06047593487</v>
      </c>
      <c r="ES520" s="4">
        <f t="shared" si="12"/>
        <v>0</v>
      </c>
      <c r="ET520" s="4">
        <f t="shared" si="13"/>
        <v>0.2124454004</v>
      </c>
      <c r="EU520" s="4">
        <f t="shared" si="14"/>
        <v>0.24</v>
      </c>
      <c r="EV520" s="4">
        <f t="shared" si="15"/>
        <v>0.03</v>
      </c>
      <c r="EW520" s="4">
        <f t="shared" si="16"/>
        <v>0.01</v>
      </c>
      <c r="EX520" s="4">
        <f t="shared" si="17"/>
        <v>0.2</v>
      </c>
      <c r="EY520" s="4">
        <f t="shared" si="18"/>
        <v>0.14</v>
      </c>
      <c r="EZ520" s="4">
        <f t="shared" si="19"/>
        <v>1.090899747</v>
      </c>
      <c r="FA520" s="4">
        <f t="shared" si="20"/>
        <v>0.6778141226</v>
      </c>
      <c r="FB520" s="4">
        <f t="shared" si="21"/>
        <v>0.1005153294</v>
      </c>
      <c r="FC520" s="4">
        <f t="shared" si="22"/>
        <v>0.5113278792</v>
      </c>
      <c r="FD520" s="4">
        <f t="shared" si="23"/>
        <v>0</v>
      </c>
      <c r="FE520" s="4">
        <f t="shared" si="24"/>
        <v>0</v>
      </c>
      <c r="FF520" s="4">
        <f t="shared" si="25"/>
        <v>0</v>
      </c>
      <c r="FG520" s="4">
        <f t="shared" si="26"/>
        <v>0</v>
      </c>
      <c r="FH520" s="4">
        <f t="shared" si="27"/>
        <v>0</v>
      </c>
      <c r="FI520" s="4">
        <f t="shared" si="28"/>
        <v>0.1579609817</v>
      </c>
      <c r="FJ520" s="4">
        <f t="shared" si="29"/>
        <v>0</v>
      </c>
      <c r="FK520" s="4">
        <f t="shared" si="30"/>
        <v>0</v>
      </c>
      <c r="FL520" s="4">
        <f t="shared" si="31"/>
        <v>0</v>
      </c>
      <c r="FM520" s="4">
        <f t="shared" si="32"/>
        <v>0</v>
      </c>
      <c r="FN520" s="4">
        <f t="shared" si="33"/>
        <v>0.1271239773</v>
      </c>
      <c r="FO520" s="4">
        <f t="shared" si="34"/>
        <v>0</v>
      </c>
      <c r="FP520" s="4">
        <f t="shared" si="35"/>
        <v>0.2035871617</v>
      </c>
      <c r="FQ520" s="4">
        <f t="shared" si="36"/>
        <v>1</v>
      </c>
      <c r="FR520" s="4">
        <v>31.78</v>
      </c>
    </row>
    <row r="521" ht="12.75" customHeight="1">
      <c r="A521" s="4" t="s">
        <v>166</v>
      </c>
      <c r="B521" s="4" t="s">
        <v>1610</v>
      </c>
      <c r="C521" s="4" t="s">
        <v>1611</v>
      </c>
      <c r="D521" s="4" t="s">
        <v>1693</v>
      </c>
      <c r="E521" s="4" t="s">
        <v>505</v>
      </c>
      <c r="F521" s="4">
        <v>266.730973319</v>
      </c>
      <c r="G521" s="4">
        <v>8.8125</v>
      </c>
      <c r="H521" s="4">
        <v>18.75</v>
      </c>
      <c r="I521" s="4">
        <v>23.6875</v>
      </c>
      <c r="J521" s="4">
        <v>27.5</v>
      </c>
      <c r="K521" s="4">
        <v>70.25</v>
      </c>
      <c r="L521" s="4">
        <v>117.4375</v>
      </c>
      <c r="M521" s="4">
        <v>180.576019287109</v>
      </c>
      <c r="N521" s="4">
        <v>460.0</v>
      </c>
      <c r="O521" s="4">
        <v>289.953929839379</v>
      </c>
      <c r="P521" s="4">
        <v>0.0</v>
      </c>
      <c r="Q521" s="4">
        <v>0.0</v>
      </c>
      <c r="R521" s="4">
        <v>0.0</v>
      </c>
      <c r="S521" s="4">
        <v>208.0</v>
      </c>
      <c r="T521" s="4">
        <v>58.4375</v>
      </c>
      <c r="U521" s="4">
        <v>0.0</v>
      </c>
      <c r="V521" s="4">
        <v>1448.34646038443</v>
      </c>
      <c r="W521" s="4">
        <v>13.5988232536334</v>
      </c>
      <c r="X521" s="4">
        <v>16.0</v>
      </c>
      <c r="Y521" s="4">
        <v>220574.2807</v>
      </c>
      <c r="Z521" s="4">
        <v>55.04</v>
      </c>
      <c r="AA521" s="4">
        <v>49.61</v>
      </c>
      <c r="AB521" s="4">
        <v>49.36</v>
      </c>
      <c r="AC521" s="4">
        <v>0.25</v>
      </c>
      <c r="AD521" s="4">
        <v>0.66</v>
      </c>
      <c r="AE521" s="4">
        <v>1.17</v>
      </c>
      <c r="AF521" s="4">
        <v>3.6</v>
      </c>
      <c r="AG521" s="4">
        <v>98.5</v>
      </c>
      <c r="AH521" s="4">
        <v>1.5</v>
      </c>
      <c r="AI521" s="4">
        <v>0.0</v>
      </c>
      <c r="AJ521" s="4">
        <v>0.0</v>
      </c>
      <c r="AK521" s="4">
        <v>8.57</v>
      </c>
      <c r="AL521" s="4">
        <v>0.0</v>
      </c>
      <c r="AM521" s="4">
        <v>0.0</v>
      </c>
      <c r="AN521" s="4">
        <v>0.0</v>
      </c>
      <c r="AO521" s="4">
        <v>0.0</v>
      </c>
      <c r="AP521" s="4">
        <v>0.0</v>
      </c>
      <c r="AQ521" s="4">
        <v>0.0</v>
      </c>
      <c r="AR521" s="4">
        <v>0.0</v>
      </c>
      <c r="AS521" s="4">
        <v>0.0</v>
      </c>
      <c r="AT521" s="4">
        <v>0.0</v>
      </c>
      <c r="AU521" s="4">
        <v>0.0</v>
      </c>
      <c r="AV521" s="4">
        <v>0.0</v>
      </c>
      <c r="AW521" s="4">
        <v>0.0</v>
      </c>
      <c r="AX521" s="4">
        <v>0.0</v>
      </c>
      <c r="AY521" s="4">
        <v>0.0</v>
      </c>
      <c r="AZ521" s="4">
        <v>0.0</v>
      </c>
      <c r="BA521" s="4">
        <v>0.0</v>
      </c>
      <c r="BB521" s="4">
        <v>0.0</v>
      </c>
      <c r="BC521" s="4">
        <v>0.0</v>
      </c>
      <c r="BD521" s="4">
        <v>0.0</v>
      </c>
      <c r="BE521" s="4">
        <v>0.0</v>
      </c>
      <c r="BF521" s="4">
        <v>0.0</v>
      </c>
      <c r="BG521" s="4">
        <v>0.0</v>
      </c>
      <c r="BH521" s="4">
        <v>0.0</v>
      </c>
      <c r="BI521" s="4">
        <v>0.0</v>
      </c>
      <c r="BJ521" s="4">
        <v>0.0</v>
      </c>
      <c r="BK521" s="4">
        <v>0.0</v>
      </c>
      <c r="BL521" s="4">
        <v>0.0</v>
      </c>
      <c r="BM521" s="4">
        <v>15.29</v>
      </c>
      <c r="BN521" s="4">
        <v>13.63</v>
      </c>
      <c r="BO521" s="4">
        <v>0.0</v>
      </c>
      <c r="BP521" s="4">
        <v>4.2</v>
      </c>
      <c r="BQ521" s="4">
        <v>0.0</v>
      </c>
      <c r="BR521" s="4">
        <v>0.0</v>
      </c>
      <c r="BS521" s="4">
        <v>0.0</v>
      </c>
      <c r="BT521" s="4">
        <v>0.0</v>
      </c>
      <c r="BU521" s="4">
        <v>0.0</v>
      </c>
      <c r="BV521" s="4">
        <v>0.0</v>
      </c>
      <c r="BW521" s="4">
        <v>0.0</v>
      </c>
      <c r="BX521" s="4">
        <v>0.0</v>
      </c>
      <c r="BY521" s="4">
        <v>0.0</v>
      </c>
      <c r="BZ521" s="4">
        <v>1.0</v>
      </c>
      <c r="CA521" s="4">
        <v>0.0</v>
      </c>
      <c r="CB521" s="4">
        <v>0.0</v>
      </c>
      <c r="CC521" s="4">
        <v>1.1</v>
      </c>
      <c r="CD521" s="4">
        <v>0.0</v>
      </c>
      <c r="CE521" s="4">
        <v>0.0</v>
      </c>
      <c r="CF521" s="4">
        <v>0.0</v>
      </c>
      <c r="CG521" s="4">
        <v>0.0</v>
      </c>
      <c r="CH521" s="4">
        <v>1.57</v>
      </c>
      <c r="CI521" s="4">
        <v>0.0</v>
      </c>
      <c r="CJ521" s="4">
        <v>0.0</v>
      </c>
      <c r="CK521" s="4">
        <v>0.0</v>
      </c>
      <c r="CL521" s="4">
        <v>0.0</v>
      </c>
      <c r="CM521" s="4">
        <v>5.5</v>
      </c>
      <c r="CN521" s="4">
        <v>0.0</v>
      </c>
      <c r="CO521" s="4">
        <v>2.18</v>
      </c>
      <c r="CP521" s="4">
        <v>0.0</v>
      </c>
      <c r="CQ521" s="4">
        <v>0.0</v>
      </c>
      <c r="CR521" s="4">
        <v>2.0</v>
      </c>
      <c r="CS521" s="4">
        <v>0.0</v>
      </c>
      <c r="CT521" s="4">
        <v>53.0</v>
      </c>
      <c r="CU521" s="4">
        <v>25.6</v>
      </c>
      <c r="CV521" s="4" t="s">
        <v>1693</v>
      </c>
      <c r="CW521" s="4">
        <v>266.73</v>
      </c>
      <c r="CX521" s="4">
        <v>0.23</v>
      </c>
      <c r="CY521" s="4">
        <v>0.0</v>
      </c>
      <c r="CZ521" s="4">
        <v>0.0</v>
      </c>
      <c r="DA521" s="4">
        <v>0.0</v>
      </c>
      <c r="DB521" s="4">
        <v>0.0</v>
      </c>
      <c r="DC521" s="4">
        <v>0.0</v>
      </c>
      <c r="DD521" s="4">
        <v>0.0</v>
      </c>
      <c r="DE521" s="4">
        <v>0.25</v>
      </c>
      <c r="DF521" s="4">
        <v>0.0</v>
      </c>
      <c r="DG521" s="4">
        <v>0.0</v>
      </c>
      <c r="DH521" s="4">
        <v>0.0</v>
      </c>
      <c r="DI521" s="4">
        <v>0.0</v>
      </c>
      <c r="DJ521" s="4">
        <v>0.0</v>
      </c>
      <c r="DK521" s="4">
        <v>0.0</v>
      </c>
      <c r="DL521" s="4">
        <v>0.0</v>
      </c>
      <c r="DM521" s="4">
        <v>0.51</v>
      </c>
      <c r="DN521" s="4">
        <v>0.0</v>
      </c>
      <c r="DO521" s="4">
        <v>0.0</v>
      </c>
      <c r="DP521" s="4">
        <v>0.01</v>
      </c>
      <c r="DQ521" s="4">
        <v>0.0</v>
      </c>
      <c r="DR521" s="4">
        <v>0.0</v>
      </c>
      <c r="DS521" s="4">
        <v>0.0</v>
      </c>
      <c r="DT521" s="4">
        <v>0.0</v>
      </c>
      <c r="DU521" s="4">
        <v>0.0</v>
      </c>
      <c r="DV521" s="4">
        <v>0.0</v>
      </c>
      <c r="DW521" s="4">
        <v>0.0</v>
      </c>
      <c r="DX521" s="4" t="s">
        <v>1693</v>
      </c>
      <c r="DY521" s="4" t="s">
        <v>506</v>
      </c>
      <c r="DZ521" s="4" t="s">
        <v>1615</v>
      </c>
      <c r="EA521" s="4" t="s">
        <v>461</v>
      </c>
      <c r="EB521" s="4">
        <v>266.730973319</v>
      </c>
      <c r="EC521" s="6">
        <v>70.4915459071</v>
      </c>
      <c r="ED521" s="7">
        <v>0.26</v>
      </c>
      <c r="EE521" s="4" t="s">
        <v>1693</v>
      </c>
      <c r="EF521" s="4" t="s">
        <v>1611</v>
      </c>
      <c r="EG521" s="4" t="s">
        <v>505</v>
      </c>
      <c r="EH521" s="4">
        <f t="shared" si="1"/>
        <v>4007.526902</v>
      </c>
      <c r="EI521" s="4">
        <f t="shared" si="2"/>
        <v>2.15</v>
      </c>
      <c r="EJ521" s="4">
        <f t="shared" si="3"/>
        <v>8616.18284</v>
      </c>
      <c r="EK521" s="4">
        <f t="shared" si="4"/>
        <v>0.7574491279</v>
      </c>
      <c r="EL521" s="4">
        <f t="shared" si="5"/>
        <v>1.816860465</v>
      </c>
      <c r="EM521" s="4">
        <f t="shared" si="6"/>
        <v>0.985</v>
      </c>
      <c r="EN521" s="4">
        <f t="shared" si="7"/>
        <v>0.015</v>
      </c>
      <c r="EO521" s="4">
        <f t="shared" si="8"/>
        <v>0</v>
      </c>
      <c r="EP521" s="4">
        <f t="shared" si="9"/>
        <v>0</v>
      </c>
      <c r="EQ521" s="4">
        <f t="shared" si="10"/>
        <v>0.9013444767</v>
      </c>
      <c r="ER521" s="4">
        <f t="shared" si="11"/>
        <v>0.02125726744</v>
      </c>
      <c r="ES521" s="4">
        <f t="shared" si="12"/>
        <v>0.06540697674</v>
      </c>
      <c r="ET521" s="4">
        <f t="shared" si="13"/>
        <v>0.2063502387</v>
      </c>
      <c r="EU521" s="4">
        <f t="shared" si="14"/>
        <v>0</v>
      </c>
      <c r="EV521" s="4">
        <f t="shared" si="15"/>
        <v>0.25</v>
      </c>
      <c r="EW521" s="4">
        <f t="shared" si="16"/>
        <v>0</v>
      </c>
      <c r="EX521" s="4">
        <f t="shared" si="17"/>
        <v>0.52</v>
      </c>
      <c r="EY521" s="4">
        <f t="shared" si="18"/>
        <v>0</v>
      </c>
      <c r="EZ521" s="4">
        <f t="shared" si="19"/>
        <v>0.6866153533</v>
      </c>
      <c r="FA521" s="4">
        <f t="shared" si="20"/>
        <v>0.4266181056</v>
      </c>
      <c r="FB521" s="4">
        <f t="shared" si="21"/>
        <v>0.2642795661</v>
      </c>
      <c r="FC521" s="4">
        <f t="shared" si="22"/>
        <v>0.1585862324</v>
      </c>
      <c r="FD521" s="4">
        <f t="shared" si="23"/>
        <v>0</v>
      </c>
      <c r="FE521" s="4">
        <f t="shared" si="24"/>
        <v>0</v>
      </c>
      <c r="FF521" s="4">
        <f t="shared" si="25"/>
        <v>0</v>
      </c>
      <c r="FG521" s="4">
        <f t="shared" si="26"/>
        <v>0</v>
      </c>
      <c r="FH521" s="4">
        <f t="shared" si="27"/>
        <v>0</v>
      </c>
      <c r="FI521" s="4">
        <f t="shared" si="28"/>
        <v>0.282938564</v>
      </c>
      <c r="FJ521" s="4">
        <f t="shared" si="29"/>
        <v>0.2522205774</v>
      </c>
      <c r="FK521" s="4">
        <f t="shared" si="30"/>
        <v>0.07772020725</v>
      </c>
      <c r="FL521" s="4">
        <f t="shared" si="31"/>
        <v>0</v>
      </c>
      <c r="FM521" s="4">
        <f t="shared" si="32"/>
        <v>0</v>
      </c>
      <c r="FN521" s="4">
        <f t="shared" si="33"/>
        <v>0.02035529238</v>
      </c>
      <c r="FO521" s="4">
        <f t="shared" si="34"/>
        <v>0.02905255366</v>
      </c>
      <c r="FP521" s="4">
        <f t="shared" si="35"/>
        <v>0.1791265729</v>
      </c>
      <c r="FQ521" s="4">
        <f t="shared" si="36"/>
        <v>1</v>
      </c>
      <c r="FR521" s="4">
        <v>54.04</v>
      </c>
    </row>
    <row r="522" ht="12.75" customHeight="1">
      <c r="A522" s="4" t="s">
        <v>166</v>
      </c>
      <c r="B522" s="4" t="s">
        <v>1610</v>
      </c>
      <c r="C522" s="4" t="s">
        <v>1611</v>
      </c>
      <c r="D522" s="4" t="s">
        <v>1694</v>
      </c>
      <c r="E522" s="4" t="s">
        <v>1695</v>
      </c>
      <c r="F522" s="4">
        <v>212.029031667</v>
      </c>
      <c r="G522" s="4">
        <v>50.0625</v>
      </c>
      <c r="H522" s="4">
        <v>35.875</v>
      </c>
      <c r="I522" s="4">
        <v>27.5625</v>
      </c>
      <c r="J522" s="4">
        <v>21.5625</v>
      </c>
      <c r="K522" s="4">
        <v>37.4375</v>
      </c>
      <c r="L522" s="4">
        <v>39.6875</v>
      </c>
      <c r="M522" s="4">
        <v>110.605659484863</v>
      </c>
      <c r="N522" s="4">
        <v>376.729583740234</v>
      </c>
      <c r="O522" s="4">
        <v>182.958123666935</v>
      </c>
      <c r="P522" s="4">
        <v>74.8125</v>
      </c>
      <c r="Q522" s="4">
        <v>0.0</v>
      </c>
      <c r="R522" s="4">
        <v>0.0</v>
      </c>
      <c r="S522" s="4">
        <v>82.5625</v>
      </c>
      <c r="T522" s="4">
        <v>21.8125</v>
      </c>
      <c r="U522" s="4">
        <v>33.0</v>
      </c>
      <c r="V522" s="4">
        <v>1423.47209920283</v>
      </c>
      <c r="W522" s="4">
        <v>14.2458606436374</v>
      </c>
      <c r="X522" s="4">
        <v>3.0</v>
      </c>
      <c r="Y522" s="4">
        <v>8277.0208</v>
      </c>
      <c r="Z522" s="4">
        <v>3.7</v>
      </c>
      <c r="AA522" s="4">
        <v>1.63</v>
      </c>
      <c r="AB522" s="4">
        <v>1.63</v>
      </c>
      <c r="AC522" s="4">
        <v>0.0</v>
      </c>
      <c r="AD522" s="4">
        <v>0.1</v>
      </c>
      <c r="AE522" s="4">
        <v>1.97</v>
      </c>
      <c r="AF522" s="4">
        <v>0.0</v>
      </c>
      <c r="AG522" s="4">
        <v>0.0</v>
      </c>
      <c r="AH522" s="4">
        <v>0.0</v>
      </c>
      <c r="AI522" s="4">
        <v>0.0</v>
      </c>
      <c r="AJ522" s="4">
        <v>0.0</v>
      </c>
      <c r="AK522" s="4">
        <v>0.0</v>
      </c>
      <c r="AL522" s="4">
        <v>0.0</v>
      </c>
      <c r="AM522" s="4">
        <v>0.0</v>
      </c>
      <c r="AN522" s="4">
        <v>0.0</v>
      </c>
      <c r="AO522" s="4">
        <v>0.0</v>
      </c>
      <c r="AP522" s="4">
        <v>0.0</v>
      </c>
      <c r="AQ522" s="4">
        <v>0.0</v>
      </c>
      <c r="AR522" s="4">
        <v>0.0</v>
      </c>
      <c r="AS522" s="4">
        <v>0.0</v>
      </c>
      <c r="AT522" s="4">
        <v>0.0</v>
      </c>
      <c r="AU522" s="4">
        <v>0.0</v>
      </c>
      <c r="AV522" s="4">
        <v>0.0</v>
      </c>
      <c r="AW522" s="4">
        <v>0.0</v>
      </c>
      <c r="AX522" s="4">
        <v>0.0</v>
      </c>
      <c r="AY522" s="4">
        <v>0.0</v>
      </c>
      <c r="AZ522" s="4">
        <v>0.0</v>
      </c>
      <c r="BA522" s="4">
        <v>0.0</v>
      </c>
      <c r="BB522" s="4">
        <v>0.0</v>
      </c>
      <c r="BC522" s="4">
        <v>0.0</v>
      </c>
      <c r="BD522" s="4">
        <v>0.0</v>
      </c>
      <c r="BE522" s="4">
        <v>0.0</v>
      </c>
      <c r="BF522" s="4">
        <v>0.0</v>
      </c>
      <c r="BG522" s="4">
        <v>0.0</v>
      </c>
      <c r="BH522" s="4">
        <v>0.0</v>
      </c>
      <c r="BI522" s="4">
        <v>0.0</v>
      </c>
      <c r="BJ522" s="4">
        <v>0.0</v>
      </c>
      <c r="BK522" s="4">
        <v>0.0</v>
      </c>
      <c r="BL522" s="4">
        <v>1.5</v>
      </c>
      <c r="BM522" s="4">
        <v>0.0</v>
      </c>
      <c r="BN522" s="4">
        <v>0.0</v>
      </c>
      <c r="BO522" s="4">
        <v>0.0</v>
      </c>
      <c r="BP522" s="4">
        <v>0.0</v>
      </c>
      <c r="BQ522" s="4">
        <v>0.0</v>
      </c>
      <c r="BR522" s="4">
        <v>0.0</v>
      </c>
      <c r="BS522" s="4">
        <v>0.0</v>
      </c>
      <c r="BT522" s="4">
        <v>0.0</v>
      </c>
      <c r="BU522" s="4">
        <v>0.0</v>
      </c>
      <c r="BV522" s="4">
        <v>0.0</v>
      </c>
      <c r="BW522" s="4">
        <v>0.0</v>
      </c>
      <c r="BX522" s="4">
        <v>0.0</v>
      </c>
      <c r="BY522" s="4">
        <v>0.0</v>
      </c>
      <c r="BZ522" s="4">
        <v>0.0</v>
      </c>
      <c r="CA522" s="4">
        <v>0.0</v>
      </c>
      <c r="CB522" s="4">
        <v>0.0</v>
      </c>
      <c r="CC522" s="4">
        <v>1.15</v>
      </c>
      <c r="CD522" s="4">
        <v>0.0</v>
      </c>
      <c r="CE522" s="4">
        <v>0.0</v>
      </c>
      <c r="CF522" s="4">
        <v>0.0</v>
      </c>
      <c r="CG522" s="4">
        <v>0.0</v>
      </c>
      <c r="CH522" s="4">
        <v>0.0</v>
      </c>
      <c r="CI522" s="4">
        <v>0.0</v>
      </c>
      <c r="CJ522" s="4">
        <v>0.0</v>
      </c>
      <c r="CK522" s="4">
        <v>0.0</v>
      </c>
      <c r="CL522" s="4">
        <v>0.0</v>
      </c>
      <c r="CM522" s="4">
        <v>0.0</v>
      </c>
      <c r="CN522" s="4">
        <v>0.0</v>
      </c>
      <c r="CO522" s="4">
        <v>1.05</v>
      </c>
      <c r="CP522" s="4">
        <v>0.0</v>
      </c>
      <c r="CQ522" s="4">
        <v>0.0</v>
      </c>
      <c r="CR522" s="4">
        <v>0.0</v>
      </c>
      <c r="CS522" s="4">
        <v>0.0</v>
      </c>
      <c r="CT522" s="4">
        <v>3.0</v>
      </c>
      <c r="CU522" s="4">
        <v>4.2</v>
      </c>
      <c r="CV522" s="4" t="s">
        <v>1694</v>
      </c>
      <c r="CW522" s="4">
        <v>212.03</v>
      </c>
      <c r="CX522" s="4">
        <v>0.46</v>
      </c>
      <c r="CY522" s="4">
        <v>0.08</v>
      </c>
      <c r="CZ522" s="4">
        <v>0.0</v>
      </c>
      <c r="DA522" s="4">
        <v>0.0</v>
      </c>
      <c r="DB522" s="4">
        <v>0.0</v>
      </c>
      <c r="DC522" s="4">
        <v>0.0</v>
      </c>
      <c r="DD522" s="4">
        <v>0.0</v>
      </c>
      <c r="DE522" s="4">
        <v>0.06</v>
      </c>
      <c r="DF522" s="4">
        <v>0.0</v>
      </c>
      <c r="DG522" s="4">
        <v>0.0</v>
      </c>
      <c r="DH522" s="4">
        <v>0.0</v>
      </c>
      <c r="DI522" s="4">
        <v>0.0</v>
      </c>
      <c r="DJ522" s="4">
        <v>0.0</v>
      </c>
      <c r="DK522" s="4">
        <v>0.02</v>
      </c>
      <c r="DL522" s="4">
        <v>0.0</v>
      </c>
      <c r="DM522" s="4">
        <v>0.36</v>
      </c>
      <c r="DN522" s="4">
        <v>0.0</v>
      </c>
      <c r="DO522" s="4">
        <v>0.0</v>
      </c>
      <c r="DP522" s="4">
        <v>0.0</v>
      </c>
      <c r="DQ522" s="4">
        <v>0.0</v>
      </c>
      <c r="DR522" s="4">
        <v>0.0</v>
      </c>
      <c r="DS522" s="4">
        <v>0.0</v>
      </c>
      <c r="DT522" s="4">
        <v>0.03</v>
      </c>
      <c r="DU522" s="4">
        <v>0.0</v>
      </c>
      <c r="DV522" s="4">
        <v>0.0</v>
      </c>
      <c r="DW522" s="4">
        <v>0.0</v>
      </c>
      <c r="DX522" s="4" t="s">
        <v>1694</v>
      </c>
      <c r="DY522" s="4" t="s">
        <v>1696</v>
      </c>
      <c r="DZ522" s="4" t="s">
        <v>1615</v>
      </c>
      <c r="EA522" s="4" t="s">
        <v>461</v>
      </c>
      <c r="EB522" s="4">
        <v>212.029031667</v>
      </c>
      <c r="EC522" s="6">
        <v>115.89345581135</v>
      </c>
      <c r="ED522" s="7">
        <v>0.55</v>
      </c>
      <c r="EE522" s="4" t="s">
        <v>1694</v>
      </c>
      <c r="EF522" s="4" t="s">
        <v>1611</v>
      </c>
      <c r="EG522" s="4" t="s">
        <v>1695</v>
      </c>
      <c r="EH522" s="4">
        <f t="shared" si="1"/>
        <v>2237.032649</v>
      </c>
      <c r="EI522" s="4">
        <f t="shared" si="2"/>
        <v>0.880952381</v>
      </c>
      <c r="EJ522" s="4">
        <f t="shared" si="3"/>
        <v>1970.719238</v>
      </c>
      <c r="EK522" s="4">
        <f t="shared" si="4"/>
        <v>0</v>
      </c>
      <c r="EL522" s="4">
        <f t="shared" si="5"/>
        <v>0</v>
      </c>
      <c r="EM522" s="4">
        <f t="shared" si="6"/>
        <v>0</v>
      </c>
      <c r="EN522" s="4">
        <f t="shared" si="7"/>
        <v>0</v>
      </c>
      <c r="EO522" s="4">
        <f t="shared" si="8"/>
        <v>0</v>
      </c>
      <c r="EP522" s="4">
        <f t="shared" si="9"/>
        <v>0</v>
      </c>
      <c r="EQ522" s="4">
        <f t="shared" si="10"/>
        <v>0.4405405405</v>
      </c>
      <c r="ER522" s="4">
        <f t="shared" si="11"/>
        <v>0.5324324324</v>
      </c>
      <c r="ES522" s="4">
        <f t="shared" si="12"/>
        <v>0</v>
      </c>
      <c r="ET522" s="4">
        <f t="shared" si="13"/>
        <v>0.01745044049</v>
      </c>
      <c r="EU522" s="4">
        <f t="shared" si="14"/>
        <v>0.08</v>
      </c>
      <c r="EV522" s="4">
        <f t="shared" si="15"/>
        <v>0.06</v>
      </c>
      <c r="EW522" s="4">
        <f t="shared" si="16"/>
        <v>0.02</v>
      </c>
      <c r="EX522" s="4">
        <f t="shared" si="17"/>
        <v>0.36</v>
      </c>
      <c r="EY522" s="4">
        <f t="shared" si="18"/>
        <v>0.03</v>
      </c>
      <c r="EZ522" s="4">
        <f t="shared" si="19"/>
        <v>0.9220945807</v>
      </c>
      <c r="FA522" s="4">
        <f t="shared" si="20"/>
        <v>0.572929576</v>
      </c>
      <c r="FB522" s="4">
        <f t="shared" si="21"/>
        <v>0.546592393</v>
      </c>
      <c r="FC522" s="4">
        <f t="shared" si="22"/>
        <v>0</v>
      </c>
      <c r="FD522" s="4">
        <f t="shared" si="23"/>
        <v>0</v>
      </c>
      <c r="FE522" s="4">
        <f t="shared" si="24"/>
        <v>0</v>
      </c>
      <c r="FF522" s="4">
        <f t="shared" si="25"/>
        <v>0</v>
      </c>
      <c r="FG522" s="4">
        <f t="shared" si="26"/>
        <v>0</v>
      </c>
      <c r="FH522" s="4">
        <f t="shared" si="27"/>
        <v>0</v>
      </c>
      <c r="FI522" s="4">
        <f t="shared" si="28"/>
        <v>0</v>
      </c>
      <c r="FJ522" s="4">
        <f t="shared" si="29"/>
        <v>0</v>
      </c>
      <c r="FK522" s="4">
        <f t="shared" si="30"/>
        <v>0</v>
      </c>
      <c r="FL522" s="4">
        <f t="shared" si="31"/>
        <v>0</v>
      </c>
      <c r="FM522" s="4">
        <f t="shared" si="32"/>
        <v>0.4054054054</v>
      </c>
      <c r="FN522" s="4">
        <f t="shared" si="33"/>
        <v>0.3108108108</v>
      </c>
      <c r="FO522" s="4">
        <f t="shared" si="34"/>
        <v>0</v>
      </c>
      <c r="FP522" s="4">
        <f t="shared" si="35"/>
        <v>0.2837837838</v>
      </c>
      <c r="FQ522" s="4">
        <f t="shared" si="36"/>
        <v>1</v>
      </c>
      <c r="FR522" s="4">
        <v>3.7</v>
      </c>
    </row>
    <row r="523" ht="12.75" customHeight="1">
      <c r="A523" s="4" t="s">
        <v>166</v>
      </c>
      <c r="B523" s="4" t="s">
        <v>1610</v>
      </c>
      <c r="C523" s="4" t="s">
        <v>1611</v>
      </c>
      <c r="D523" s="4" t="s">
        <v>1697</v>
      </c>
      <c r="E523" s="4" t="s">
        <v>1698</v>
      </c>
      <c r="F523" s="4">
        <v>741.635261551</v>
      </c>
      <c r="G523" s="4">
        <v>155.0</v>
      </c>
      <c r="H523" s="4">
        <v>166.1875</v>
      </c>
      <c r="I523" s="4">
        <v>179.0</v>
      </c>
      <c r="J523" s="4">
        <v>111.875</v>
      </c>
      <c r="K523" s="4">
        <v>103.1875</v>
      </c>
      <c r="L523" s="4">
        <v>26.625</v>
      </c>
      <c r="M523" s="4">
        <v>72.7158737182617</v>
      </c>
      <c r="N523" s="4">
        <v>322.298858642578</v>
      </c>
      <c r="O523" s="4">
        <v>135.527053413295</v>
      </c>
      <c r="P523" s="4">
        <v>0.0</v>
      </c>
      <c r="Q523" s="4">
        <v>0.0</v>
      </c>
      <c r="R523" s="4">
        <v>0.0</v>
      </c>
      <c r="S523" s="4">
        <v>157.25</v>
      </c>
      <c r="T523" s="4">
        <v>584.625</v>
      </c>
      <c r="U523" s="4">
        <v>0.0</v>
      </c>
      <c r="V523" s="4">
        <v>1426.43842654987</v>
      </c>
      <c r="W523" s="4">
        <v>14.4311169137466</v>
      </c>
      <c r="X523" s="4">
        <v>39.0</v>
      </c>
      <c r="Y523" s="4">
        <v>706566.5938</v>
      </c>
      <c r="Z523" s="4">
        <v>240.38</v>
      </c>
      <c r="AA523" s="4">
        <v>132.49</v>
      </c>
      <c r="AB523" s="4">
        <v>132.49</v>
      </c>
      <c r="AC523" s="4">
        <v>0.0</v>
      </c>
      <c r="AD523" s="4">
        <v>1.72</v>
      </c>
      <c r="AE523" s="4">
        <v>103.82</v>
      </c>
      <c r="AF523" s="4">
        <v>2.35</v>
      </c>
      <c r="AG523" s="4">
        <v>113.2</v>
      </c>
      <c r="AH523" s="4">
        <v>1.3</v>
      </c>
      <c r="AI523" s="4">
        <v>0.0</v>
      </c>
      <c r="AJ523" s="4">
        <v>8.8</v>
      </c>
      <c r="AK523" s="4">
        <v>10.25</v>
      </c>
      <c r="AL523" s="4">
        <v>0.0</v>
      </c>
      <c r="AM523" s="4">
        <v>0.0</v>
      </c>
      <c r="AN523" s="4">
        <v>0.0</v>
      </c>
      <c r="AO523" s="4">
        <v>0.0</v>
      </c>
      <c r="AP523" s="4">
        <v>0.0</v>
      </c>
      <c r="AQ523" s="4">
        <v>0.0</v>
      </c>
      <c r="AR523" s="4">
        <v>34.93</v>
      </c>
      <c r="AS523" s="4">
        <v>3.74</v>
      </c>
      <c r="AT523" s="4">
        <v>0.06</v>
      </c>
      <c r="AU523" s="4">
        <v>0.0</v>
      </c>
      <c r="AV523" s="4">
        <v>0.0</v>
      </c>
      <c r="AW523" s="4">
        <v>0.0</v>
      </c>
      <c r="AX523" s="4">
        <v>0.0</v>
      </c>
      <c r="AY523" s="4">
        <v>0.0</v>
      </c>
      <c r="AZ523" s="4">
        <v>0.0</v>
      </c>
      <c r="BA523" s="4">
        <v>0.0</v>
      </c>
      <c r="BB523" s="4">
        <v>120.55</v>
      </c>
      <c r="BC523" s="4">
        <v>0.0</v>
      </c>
      <c r="BD523" s="4">
        <v>0.0</v>
      </c>
      <c r="BE523" s="4">
        <v>0.0</v>
      </c>
      <c r="BF523" s="4">
        <v>0.0</v>
      </c>
      <c r="BG523" s="4">
        <v>0.0</v>
      </c>
      <c r="BH523" s="4">
        <v>0.0</v>
      </c>
      <c r="BI523" s="4">
        <v>0.0</v>
      </c>
      <c r="BJ523" s="4">
        <v>0.0</v>
      </c>
      <c r="BK523" s="4">
        <v>0.0</v>
      </c>
      <c r="BL523" s="4">
        <v>0.0</v>
      </c>
      <c r="BM523" s="4">
        <v>25.92</v>
      </c>
      <c r="BN523" s="4">
        <v>8.43</v>
      </c>
      <c r="BO523" s="4">
        <v>0.0</v>
      </c>
      <c r="BP523" s="4">
        <v>0.0</v>
      </c>
      <c r="BQ523" s="4">
        <v>0.0</v>
      </c>
      <c r="BR523" s="4">
        <v>0.0</v>
      </c>
      <c r="BS523" s="4">
        <v>0.0</v>
      </c>
      <c r="BT523" s="4">
        <v>0.0</v>
      </c>
      <c r="BU523" s="4">
        <v>0.0</v>
      </c>
      <c r="BV523" s="4">
        <v>0.0</v>
      </c>
      <c r="BW523" s="4">
        <v>0.0</v>
      </c>
      <c r="BX523" s="4">
        <v>0.0</v>
      </c>
      <c r="BY523" s="4">
        <v>0.0</v>
      </c>
      <c r="BZ523" s="4">
        <v>0.0</v>
      </c>
      <c r="CA523" s="4">
        <v>0.0</v>
      </c>
      <c r="CB523" s="4">
        <v>0.0</v>
      </c>
      <c r="CC523" s="4">
        <v>2.7</v>
      </c>
      <c r="CD523" s="4">
        <v>3.99</v>
      </c>
      <c r="CE523" s="4">
        <v>5.91</v>
      </c>
      <c r="CF523" s="4">
        <v>6.3</v>
      </c>
      <c r="CG523" s="4">
        <v>0.0</v>
      </c>
      <c r="CH523" s="4">
        <v>8.25</v>
      </c>
      <c r="CI523" s="4">
        <v>0.0</v>
      </c>
      <c r="CJ523" s="4">
        <v>0.0</v>
      </c>
      <c r="CK523" s="4">
        <v>0.0</v>
      </c>
      <c r="CL523" s="4">
        <v>0.0</v>
      </c>
      <c r="CM523" s="4">
        <v>0.0</v>
      </c>
      <c r="CN523" s="4">
        <v>0.0</v>
      </c>
      <c r="CO523" s="4">
        <v>1.19</v>
      </c>
      <c r="CP523" s="4">
        <v>0.0</v>
      </c>
      <c r="CQ523" s="4">
        <v>0.0</v>
      </c>
      <c r="CR523" s="4">
        <v>8.16</v>
      </c>
      <c r="CS523" s="4">
        <v>0.0</v>
      </c>
      <c r="CT523" s="4">
        <v>146.0</v>
      </c>
      <c r="CU523" s="4">
        <v>81.9</v>
      </c>
      <c r="CV523" s="4" t="s">
        <v>1697</v>
      </c>
      <c r="CW523" s="4">
        <v>741.64</v>
      </c>
      <c r="CX523" s="4">
        <v>0.26</v>
      </c>
      <c r="CY523" s="4">
        <v>0.26</v>
      </c>
      <c r="CZ523" s="4">
        <v>0.0</v>
      </c>
      <c r="DA523" s="4">
        <v>0.13</v>
      </c>
      <c r="DB523" s="4">
        <v>0.02</v>
      </c>
      <c r="DC523" s="4">
        <v>0.0</v>
      </c>
      <c r="DD523" s="4">
        <v>0.0</v>
      </c>
      <c r="DE523" s="4">
        <v>0.01</v>
      </c>
      <c r="DF523" s="4">
        <v>0.0</v>
      </c>
      <c r="DG523" s="4">
        <v>0.0</v>
      </c>
      <c r="DH523" s="4">
        <v>0.0</v>
      </c>
      <c r="DI523" s="4">
        <v>0.0</v>
      </c>
      <c r="DJ523" s="4">
        <v>0.0</v>
      </c>
      <c r="DK523" s="4">
        <v>0.0</v>
      </c>
      <c r="DL523" s="4">
        <v>0.0</v>
      </c>
      <c r="DM523" s="4">
        <v>0.21</v>
      </c>
      <c r="DN523" s="4">
        <v>0.0</v>
      </c>
      <c r="DO523" s="4">
        <v>0.05</v>
      </c>
      <c r="DP523" s="4">
        <v>0.03</v>
      </c>
      <c r="DQ523" s="4">
        <v>0.0</v>
      </c>
      <c r="DR523" s="4">
        <v>0.0</v>
      </c>
      <c r="DS523" s="4">
        <v>0.0</v>
      </c>
      <c r="DT523" s="4">
        <v>0.03</v>
      </c>
      <c r="DU523" s="4">
        <v>0.0</v>
      </c>
      <c r="DV523" s="4">
        <v>0.0</v>
      </c>
      <c r="DW523" s="4">
        <v>0.0</v>
      </c>
      <c r="DX523" s="4" t="s">
        <v>1697</v>
      </c>
      <c r="DY523" s="4" t="s">
        <v>1699</v>
      </c>
      <c r="DZ523" s="4" t="s">
        <v>1615</v>
      </c>
      <c r="EA523" s="4" t="s">
        <v>461</v>
      </c>
      <c r="EB523" s="4">
        <v>741.635261551</v>
      </c>
      <c r="EC523" s="6">
        <v>77.513739324668</v>
      </c>
      <c r="ED523" s="7">
        <v>0.1</v>
      </c>
      <c r="EE523" s="4" t="s">
        <v>1697</v>
      </c>
      <c r="EF523" s="4" t="s">
        <v>1611</v>
      </c>
      <c r="EG523" s="4" t="s">
        <v>1698</v>
      </c>
      <c r="EH523" s="4">
        <f t="shared" si="1"/>
        <v>2939.373466</v>
      </c>
      <c r="EI523" s="4">
        <f t="shared" si="2"/>
        <v>2.935042735</v>
      </c>
      <c r="EJ523" s="4">
        <f t="shared" si="3"/>
        <v>8627.186737</v>
      </c>
      <c r="EK523" s="4">
        <f t="shared" si="4"/>
        <v>0.7028454946</v>
      </c>
      <c r="EL523" s="4">
        <f t="shared" si="5"/>
        <v>0.5129378484</v>
      </c>
      <c r="EM523" s="4">
        <f t="shared" si="6"/>
        <v>0.9180859692</v>
      </c>
      <c r="EN523" s="4">
        <f t="shared" si="7"/>
        <v>0.01054339011</v>
      </c>
      <c r="EO523" s="4">
        <f t="shared" si="8"/>
        <v>0</v>
      </c>
      <c r="EP523" s="4">
        <f t="shared" si="9"/>
        <v>0.07137064071</v>
      </c>
      <c r="EQ523" s="4">
        <f t="shared" si="10"/>
        <v>0.5511689824</v>
      </c>
      <c r="ER523" s="4">
        <f t="shared" si="11"/>
        <v>0.4318994925</v>
      </c>
      <c r="ES523" s="4">
        <f t="shared" si="12"/>
        <v>0.009776187703</v>
      </c>
      <c r="ET523" s="4">
        <f t="shared" si="13"/>
        <v>0.3241215898</v>
      </c>
      <c r="EU523" s="4">
        <f t="shared" si="14"/>
        <v>0.41</v>
      </c>
      <c r="EV523" s="4">
        <f t="shared" si="15"/>
        <v>0.01</v>
      </c>
      <c r="EW523" s="4">
        <f t="shared" si="16"/>
        <v>0.05</v>
      </c>
      <c r="EX523" s="4">
        <f t="shared" si="17"/>
        <v>0.24</v>
      </c>
      <c r="EY523" s="4">
        <f t="shared" si="18"/>
        <v>0.03</v>
      </c>
      <c r="EZ523" s="4">
        <f t="shared" si="19"/>
        <v>1.009098207</v>
      </c>
      <c r="FA523" s="4">
        <f t="shared" si="20"/>
        <v>0.6269879682</v>
      </c>
      <c r="FB523" s="4">
        <f t="shared" si="21"/>
        <v>0.1045173326</v>
      </c>
      <c r="FC523" s="4">
        <f t="shared" si="22"/>
        <v>0.0498904843</v>
      </c>
      <c r="FD523" s="4">
        <f t="shared" si="23"/>
        <v>0.01849598442</v>
      </c>
      <c r="FE523" s="4">
        <f t="shared" si="24"/>
        <v>0.586760769</v>
      </c>
      <c r="FF523" s="4">
        <f t="shared" si="25"/>
        <v>0</v>
      </c>
      <c r="FG523" s="4">
        <f t="shared" si="26"/>
        <v>0</v>
      </c>
      <c r="FH523" s="4">
        <f t="shared" si="27"/>
        <v>0</v>
      </c>
      <c r="FI523" s="4">
        <f t="shared" si="28"/>
        <v>0.1261620832</v>
      </c>
      <c r="FJ523" s="4">
        <f t="shared" si="29"/>
        <v>0.04103188124</v>
      </c>
      <c r="FK523" s="4">
        <f t="shared" si="30"/>
        <v>0</v>
      </c>
      <c r="FL523" s="4">
        <f t="shared" si="31"/>
        <v>0</v>
      </c>
      <c r="FM523" s="4">
        <f t="shared" si="32"/>
        <v>0</v>
      </c>
      <c r="FN523" s="4">
        <f t="shared" si="33"/>
        <v>0.09199318569</v>
      </c>
      <c r="FO523" s="4">
        <f t="shared" si="34"/>
        <v>0.04015575566</v>
      </c>
      <c r="FP523" s="4">
        <f t="shared" si="35"/>
        <v>0.04550985641</v>
      </c>
      <c r="FQ523" s="4">
        <f t="shared" si="36"/>
        <v>1</v>
      </c>
      <c r="FR523" s="4">
        <v>205.45</v>
      </c>
    </row>
    <row r="524" ht="12.75" customHeight="1">
      <c r="A524" s="4" t="s">
        <v>166</v>
      </c>
      <c r="B524" s="4" t="s">
        <v>1610</v>
      </c>
      <c r="C524" s="4" t="s">
        <v>1611</v>
      </c>
      <c r="D524" s="4" t="s">
        <v>1700</v>
      </c>
      <c r="E524" s="4" t="s">
        <v>1701</v>
      </c>
      <c r="F524" s="4">
        <v>275.719538378</v>
      </c>
      <c r="G524" s="4">
        <v>18.8125</v>
      </c>
      <c r="H524" s="4">
        <v>38.0625</v>
      </c>
      <c r="I524" s="4">
        <v>57.6875</v>
      </c>
      <c r="J524" s="4">
        <v>59.0</v>
      </c>
      <c r="K524" s="4">
        <v>72.3125</v>
      </c>
      <c r="L524" s="4">
        <v>29.8125</v>
      </c>
      <c r="M524" s="4">
        <v>72.1683502197266</v>
      </c>
      <c r="N524" s="4">
        <v>255.326889038086</v>
      </c>
      <c r="O524" s="4">
        <v>143.834668419145</v>
      </c>
      <c r="P524" s="4">
        <v>97.875</v>
      </c>
      <c r="Q524" s="4">
        <v>0.0</v>
      </c>
      <c r="R524" s="4">
        <v>0.0</v>
      </c>
      <c r="S524" s="4">
        <v>93.625</v>
      </c>
      <c r="T524" s="4">
        <v>84.1875</v>
      </c>
      <c r="U524" s="4">
        <v>0.0</v>
      </c>
      <c r="V524" s="4">
        <v>1389.69370185773</v>
      </c>
      <c r="W524" s="4">
        <v>14.4088921613049</v>
      </c>
      <c r="X524" s="4">
        <v>7.0</v>
      </c>
      <c r="Y524" s="4">
        <v>81880.3979</v>
      </c>
      <c r="Z524" s="4">
        <v>15.83</v>
      </c>
      <c r="AA524" s="4">
        <v>12.88</v>
      </c>
      <c r="AB524" s="4">
        <v>12.88</v>
      </c>
      <c r="AC524" s="4">
        <v>0.0</v>
      </c>
      <c r="AD524" s="4">
        <v>0.34</v>
      </c>
      <c r="AE524" s="4">
        <v>2.61</v>
      </c>
      <c r="AF524" s="4">
        <v>0.0</v>
      </c>
      <c r="AG524" s="4">
        <v>2.8</v>
      </c>
      <c r="AH524" s="4">
        <v>0.0</v>
      </c>
      <c r="AI524" s="4">
        <v>0.0</v>
      </c>
      <c r="AJ524" s="4">
        <v>0.0</v>
      </c>
      <c r="AK524" s="4">
        <v>1.27</v>
      </c>
      <c r="AL524" s="4">
        <v>0.0</v>
      </c>
      <c r="AM524" s="4">
        <v>0.0</v>
      </c>
      <c r="AN524" s="4">
        <v>0.0</v>
      </c>
      <c r="AO524" s="4">
        <v>0.0</v>
      </c>
      <c r="AP524" s="4">
        <v>0.0</v>
      </c>
      <c r="AQ524" s="4">
        <v>0.0</v>
      </c>
      <c r="AR524" s="4">
        <v>0.3</v>
      </c>
      <c r="AS524" s="4">
        <v>0.0</v>
      </c>
      <c r="AT524" s="4">
        <v>0.0</v>
      </c>
      <c r="AU524" s="4">
        <v>0.0</v>
      </c>
      <c r="AV524" s="4">
        <v>0.0</v>
      </c>
      <c r="AW524" s="4">
        <v>0.0</v>
      </c>
      <c r="AX524" s="4">
        <v>0.0</v>
      </c>
      <c r="AY524" s="4">
        <v>0.0</v>
      </c>
      <c r="AZ524" s="4">
        <v>0.0</v>
      </c>
      <c r="BA524" s="4">
        <v>4.0</v>
      </c>
      <c r="BB524" s="4">
        <v>0.34</v>
      </c>
      <c r="BC524" s="4">
        <v>0.0</v>
      </c>
      <c r="BD524" s="4">
        <v>0.0</v>
      </c>
      <c r="BE524" s="4">
        <v>0.0</v>
      </c>
      <c r="BF524" s="4">
        <v>0.0</v>
      </c>
      <c r="BG524" s="4">
        <v>0.0</v>
      </c>
      <c r="BH524" s="4">
        <v>0.0</v>
      </c>
      <c r="BI524" s="4">
        <v>3.01</v>
      </c>
      <c r="BJ524" s="4">
        <v>0.0</v>
      </c>
      <c r="BK524" s="4">
        <v>0.0</v>
      </c>
      <c r="BL524" s="4">
        <v>0.0</v>
      </c>
      <c r="BM524" s="4">
        <v>0.0</v>
      </c>
      <c r="BN524" s="4">
        <v>0.0</v>
      </c>
      <c r="BO524" s="4">
        <v>0.0</v>
      </c>
      <c r="BP524" s="4">
        <v>0.0</v>
      </c>
      <c r="BQ524" s="4">
        <v>0.0</v>
      </c>
      <c r="BR524" s="4">
        <v>0.0</v>
      </c>
      <c r="BS524" s="4">
        <v>0.0</v>
      </c>
      <c r="BT524" s="4">
        <v>0.0</v>
      </c>
      <c r="BU524" s="4">
        <v>0.0</v>
      </c>
      <c r="BV524" s="4">
        <v>0.0</v>
      </c>
      <c r="BW524" s="4">
        <v>0.0</v>
      </c>
      <c r="BX524" s="4">
        <v>0.0</v>
      </c>
      <c r="BY524" s="4">
        <v>0.0</v>
      </c>
      <c r="BZ524" s="4">
        <v>0.0</v>
      </c>
      <c r="CA524" s="4">
        <v>0.0</v>
      </c>
      <c r="CB524" s="4">
        <v>0.0</v>
      </c>
      <c r="CC524" s="4">
        <v>0.0</v>
      </c>
      <c r="CD524" s="4">
        <v>0.0</v>
      </c>
      <c r="CE524" s="4">
        <v>6.62</v>
      </c>
      <c r="CF524" s="4">
        <v>0.0</v>
      </c>
      <c r="CG524" s="4">
        <v>0.0</v>
      </c>
      <c r="CH524" s="4">
        <v>0.0</v>
      </c>
      <c r="CI524" s="4">
        <v>0.0</v>
      </c>
      <c r="CJ524" s="4">
        <v>0.0</v>
      </c>
      <c r="CK524" s="4">
        <v>0.0</v>
      </c>
      <c r="CL524" s="4">
        <v>0.0</v>
      </c>
      <c r="CM524" s="4">
        <v>0.0</v>
      </c>
      <c r="CN524" s="4">
        <v>0.0</v>
      </c>
      <c r="CO524" s="4">
        <v>0.0</v>
      </c>
      <c r="CP524" s="4">
        <v>0.0</v>
      </c>
      <c r="CQ524" s="4">
        <v>0.0</v>
      </c>
      <c r="CR524" s="4">
        <v>0.29</v>
      </c>
      <c r="CS524" s="4">
        <v>0.0</v>
      </c>
      <c r="CT524" s="4">
        <v>9.0</v>
      </c>
      <c r="CU524" s="4">
        <v>11.9</v>
      </c>
      <c r="CV524" s="4" t="s">
        <v>1700</v>
      </c>
      <c r="CW524" s="4">
        <v>275.72</v>
      </c>
      <c r="CX524" s="4">
        <v>0.48</v>
      </c>
      <c r="CY524" s="4">
        <v>0.12</v>
      </c>
      <c r="CZ524" s="4">
        <v>0.0</v>
      </c>
      <c r="DA524" s="4">
        <v>0.0</v>
      </c>
      <c r="DB524" s="4">
        <v>0.0</v>
      </c>
      <c r="DC524" s="4">
        <v>0.0</v>
      </c>
      <c r="DD524" s="4">
        <v>0.02</v>
      </c>
      <c r="DE524" s="4">
        <v>0.04</v>
      </c>
      <c r="DF524" s="4">
        <v>0.0</v>
      </c>
      <c r="DG524" s="4">
        <v>0.0</v>
      </c>
      <c r="DH524" s="4">
        <v>0.0</v>
      </c>
      <c r="DI524" s="4">
        <v>0.0</v>
      </c>
      <c r="DJ524" s="4">
        <v>0.0</v>
      </c>
      <c r="DK524" s="4">
        <v>0.03</v>
      </c>
      <c r="DL524" s="4">
        <v>0.0</v>
      </c>
      <c r="DM524" s="4">
        <v>0.17</v>
      </c>
      <c r="DN524" s="4">
        <v>0.0</v>
      </c>
      <c r="DO524" s="4">
        <v>0.04</v>
      </c>
      <c r="DP524" s="4">
        <v>0.0</v>
      </c>
      <c r="DQ524" s="4">
        <v>0.0</v>
      </c>
      <c r="DR524" s="4">
        <v>0.0</v>
      </c>
      <c r="DS524" s="4">
        <v>0.0</v>
      </c>
      <c r="DT524" s="4">
        <v>0.09</v>
      </c>
      <c r="DU524" s="4">
        <v>0.0</v>
      </c>
      <c r="DV524" s="4">
        <v>0.0</v>
      </c>
      <c r="DW524" s="4">
        <v>0.01</v>
      </c>
      <c r="DX524" s="4" t="s">
        <v>1700</v>
      </c>
      <c r="DY524" s="4" t="s">
        <v>1702</v>
      </c>
      <c r="DZ524" s="4" t="s">
        <v>1615</v>
      </c>
      <c r="EA524" s="4" t="s">
        <v>461</v>
      </c>
      <c r="EB524" s="4">
        <v>275.719538378</v>
      </c>
      <c r="EC524" s="6">
        <v>84.98287731865</v>
      </c>
      <c r="ED524" s="7">
        <v>0.31</v>
      </c>
      <c r="EE524" s="4" t="s">
        <v>1700</v>
      </c>
      <c r="EF524" s="4" t="s">
        <v>1611</v>
      </c>
      <c r="EG524" s="4" t="s">
        <v>1701</v>
      </c>
      <c r="EH524" s="4">
        <f t="shared" si="1"/>
        <v>5172.482495</v>
      </c>
      <c r="EI524" s="4">
        <f t="shared" si="2"/>
        <v>1.330252101</v>
      </c>
      <c r="EJ524" s="4">
        <f t="shared" si="3"/>
        <v>6880.705706</v>
      </c>
      <c r="EK524" s="4">
        <f t="shared" si="4"/>
        <v>0.291850916</v>
      </c>
      <c r="EL524" s="4">
        <f t="shared" si="5"/>
        <v>0.176879343</v>
      </c>
      <c r="EM524" s="4">
        <f t="shared" si="6"/>
        <v>1</v>
      </c>
      <c r="EN524" s="4">
        <f t="shared" si="7"/>
        <v>0</v>
      </c>
      <c r="EO524" s="4">
        <f t="shared" si="8"/>
        <v>0</v>
      </c>
      <c r="EP524" s="4">
        <f t="shared" si="9"/>
        <v>0</v>
      </c>
      <c r="EQ524" s="4">
        <f t="shared" si="10"/>
        <v>0.8136449779</v>
      </c>
      <c r="ER524" s="4">
        <f t="shared" si="11"/>
        <v>0.1648768162</v>
      </c>
      <c r="ES524" s="4">
        <f t="shared" si="12"/>
        <v>0</v>
      </c>
      <c r="ET524" s="4">
        <f t="shared" si="13"/>
        <v>0.05741341398</v>
      </c>
      <c r="EU524" s="4">
        <f t="shared" si="14"/>
        <v>0.14</v>
      </c>
      <c r="EV524" s="4">
        <f t="shared" si="15"/>
        <v>0.04</v>
      </c>
      <c r="EW524" s="4">
        <f t="shared" si="16"/>
        <v>0.07</v>
      </c>
      <c r="EX524" s="4">
        <f t="shared" si="17"/>
        <v>0.17</v>
      </c>
      <c r="EY524" s="4">
        <f t="shared" si="18"/>
        <v>0.09</v>
      </c>
      <c r="EZ524" s="4">
        <f t="shared" si="19"/>
        <v>1.108106803</v>
      </c>
      <c r="FA524" s="4">
        <f t="shared" si="20"/>
        <v>0.6885054682</v>
      </c>
      <c r="FB524" s="4">
        <f t="shared" si="21"/>
        <v>0.3082221805</v>
      </c>
      <c r="FC524" s="4">
        <f t="shared" si="22"/>
        <v>0.08177720541</v>
      </c>
      <c r="FD524" s="4">
        <f t="shared" si="23"/>
        <v>0.2575660013</v>
      </c>
      <c r="FE524" s="4">
        <f t="shared" si="24"/>
        <v>0.02189311011</v>
      </c>
      <c r="FF524" s="4">
        <f t="shared" si="25"/>
        <v>0.193818416</v>
      </c>
      <c r="FG524" s="4">
        <f t="shared" si="26"/>
        <v>0</v>
      </c>
      <c r="FH524" s="4">
        <f t="shared" si="27"/>
        <v>0</v>
      </c>
      <c r="FI524" s="4">
        <f t="shared" si="28"/>
        <v>0</v>
      </c>
      <c r="FJ524" s="4">
        <f t="shared" si="29"/>
        <v>0</v>
      </c>
      <c r="FK524" s="4">
        <f t="shared" si="30"/>
        <v>0</v>
      </c>
      <c r="FL524" s="4">
        <f t="shared" si="31"/>
        <v>0</v>
      </c>
      <c r="FM524" s="4">
        <f t="shared" si="32"/>
        <v>0</v>
      </c>
      <c r="FN524" s="4">
        <f t="shared" si="33"/>
        <v>0.4262717321</v>
      </c>
      <c r="FO524" s="4">
        <f t="shared" si="34"/>
        <v>0</v>
      </c>
      <c r="FP524" s="4">
        <f t="shared" si="35"/>
        <v>0.01867353509</v>
      </c>
      <c r="FQ524" s="4">
        <f t="shared" si="36"/>
        <v>1</v>
      </c>
      <c r="FR524" s="4">
        <v>15.53</v>
      </c>
    </row>
    <row r="525" ht="12.75" customHeight="1">
      <c r="A525" s="4" t="s">
        <v>166</v>
      </c>
      <c r="B525" s="4" t="s">
        <v>1610</v>
      </c>
      <c r="C525" s="4" t="s">
        <v>1611</v>
      </c>
      <c r="D525" s="4" t="s">
        <v>1703</v>
      </c>
      <c r="E525" s="4" t="s">
        <v>1704</v>
      </c>
      <c r="F525" s="4">
        <v>1029.08593578</v>
      </c>
      <c r="G525" s="4">
        <v>374.5625</v>
      </c>
      <c r="H525" s="4">
        <v>186.75</v>
      </c>
      <c r="I525" s="4">
        <v>190.375</v>
      </c>
      <c r="J525" s="4">
        <v>114.375</v>
      </c>
      <c r="K525" s="4">
        <v>127.4375</v>
      </c>
      <c r="L525" s="4">
        <v>35.4375</v>
      </c>
      <c r="M525" s="4">
        <v>23.7003631591797</v>
      </c>
      <c r="N525" s="4">
        <v>150.0</v>
      </c>
      <c r="O525" s="4">
        <v>59.8416451269545</v>
      </c>
      <c r="P525" s="4">
        <v>114.25</v>
      </c>
      <c r="Q525" s="4">
        <v>0.0</v>
      </c>
      <c r="R525" s="4">
        <v>458.875</v>
      </c>
      <c r="S525" s="4">
        <v>0.0</v>
      </c>
      <c r="T525" s="4">
        <v>302.625</v>
      </c>
      <c r="U525" s="4">
        <v>153.1875</v>
      </c>
      <c r="V525" s="4">
        <v>1401.24031807697</v>
      </c>
      <c r="W525" s="4">
        <v>14.4941574602404</v>
      </c>
      <c r="X525" s="4">
        <v>25.0</v>
      </c>
      <c r="Y525" s="4">
        <v>1215258.6513</v>
      </c>
      <c r="Z525" s="4">
        <v>126.12</v>
      </c>
      <c r="AA525" s="4">
        <v>123.31</v>
      </c>
      <c r="AB525" s="4">
        <v>116.31</v>
      </c>
      <c r="AC525" s="4">
        <v>7.0</v>
      </c>
      <c r="AD525" s="4">
        <v>1.01</v>
      </c>
      <c r="AE525" s="4">
        <v>1.8</v>
      </c>
      <c r="AF525" s="4">
        <v>0.0</v>
      </c>
      <c r="AG525" s="4">
        <v>610.2</v>
      </c>
      <c r="AH525" s="4">
        <v>0.3</v>
      </c>
      <c r="AI525" s="4">
        <v>0.0</v>
      </c>
      <c r="AJ525" s="4">
        <v>0.8</v>
      </c>
      <c r="AK525" s="4">
        <v>1.25</v>
      </c>
      <c r="AL525" s="4">
        <v>0.0</v>
      </c>
      <c r="AM525" s="4">
        <v>0.0</v>
      </c>
      <c r="AN525" s="4">
        <v>0.0</v>
      </c>
      <c r="AO525" s="4">
        <v>0.0</v>
      </c>
      <c r="AP525" s="4">
        <v>0.0</v>
      </c>
      <c r="AQ525" s="4">
        <v>0.0</v>
      </c>
      <c r="AR525" s="4">
        <v>15.93</v>
      </c>
      <c r="AS525" s="4">
        <v>0.0</v>
      </c>
      <c r="AT525" s="4">
        <v>0.0</v>
      </c>
      <c r="AU525" s="4">
        <v>0.0</v>
      </c>
      <c r="AV525" s="4">
        <v>0.0</v>
      </c>
      <c r="AW525" s="4">
        <v>0.0</v>
      </c>
      <c r="AX525" s="4">
        <v>0.0</v>
      </c>
      <c r="AY525" s="4">
        <v>0.0</v>
      </c>
      <c r="AZ525" s="4">
        <v>0.0</v>
      </c>
      <c r="BA525" s="4">
        <v>0.0</v>
      </c>
      <c r="BB525" s="4">
        <v>0.0</v>
      </c>
      <c r="BC525" s="4">
        <v>0.0</v>
      </c>
      <c r="BD525" s="4">
        <v>0.0</v>
      </c>
      <c r="BE525" s="4">
        <v>0.0</v>
      </c>
      <c r="BF525" s="4">
        <v>0.0</v>
      </c>
      <c r="BG525" s="4">
        <v>0.0</v>
      </c>
      <c r="BH525" s="4">
        <v>0.0</v>
      </c>
      <c r="BI525" s="4">
        <v>0.0</v>
      </c>
      <c r="BJ525" s="4">
        <v>0.0</v>
      </c>
      <c r="BK525" s="4">
        <v>0.0</v>
      </c>
      <c r="BL525" s="4">
        <v>0.0</v>
      </c>
      <c r="BM525" s="4">
        <v>81.93</v>
      </c>
      <c r="BN525" s="4">
        <v>20.53</v>
      </c>
      <c r="BO525" s="4">
        <v>0.0</v>
      </c>
      <c r="BP525" s="4">
        <v>0.0</v>
      </c>
      <c r="BQ525" s="4">
        <v>0.0</v>
      </c>
      <c r="BR525" s="4">
        <v>0.0</v>
      </c>
      <c r="BS525" s="4">
        <v>0.0</v>
      </c>
      <c r="BT525" s="4">
        <v>0.0</v>
      </c>
      <c r="BU525" s="4">
        <v>0.0</v>
      </c>
      <c r="BV525" s="4">
        <v>0.0</v>
      </c>
      <c r="BW525" s="4">
        <v>0.0</v>
      </c>
      <c r="BX525" s="4">
        <v>0.0</v>
      </c>
      <c r="BY525" s="4">
        <v>0.0</v>
      </c>
      <c r="BZ525" s="4">
        <v>0.0</v>
      </c>
      <c r="CA525" s="4">
        <v>0.0</v>
      </c>
      <c r="CB525" s="4">
        <v>0.0</v>
      </c>
      <c r="CC525" s="4">
        <v>1.75</v>
      </c>
      <c r="CD525" s="4">
        <v>0.0</v>
      </c>
      <c r="CE525" s="4">
        <v>0.0</v>
      </c>
      <c r="CF525" s="4">
        <v>0.0</v>
      </c>
      <c r="CG525" s="4">
        <v>0.0</v>
      </c>
      <c r="CH525" s="4">
        <v>2.63</v>
      </c>
      <c r="CI525" s="4">
        <v>0.0</v>
      </c>
      <c r="CJ525" s="4">
        <v>0.0</v>
      </c>
      <c r="CK525" s="4">
        <v>0.0</v>
      </c>
      <c r="CL525" s="4">
        <v>0.0</v>
      </c>
      <c r="CM525" s="4">
        <v>0.0</v>
      </c>
      <c r="CN525" s="4">
        <v>0.0</v>
      </c>
      <c r="CO525" s="4">
        <v>0.0</v>
      </c>
      <c r="CP525" s="4">
        <v>0.4</v>
      </c>
      <c r="CQ525" s="4">
        <v>0.0</v>
      </c>
      <c r="CR525" s="4">
        <v>1.7</v>
      </c>
      <c r="CS525" s="4">
        <v>0.0</v>
      </c>
      <c r="CT525" s="4">
        <v>110.0</v>
      </c>
      <c r="CU525" s="4">
        <v>40.0</v>
      </c>
      <c r="CV525" s="4" t="s">
        <v>1703</v>
      </c>
      <c r="CW525" s="4">
        <v>1029.09</v>
      </c>
      <c r="CX525" s="4">
        <v>0.38</v>
      </c>
      <c r="CY525" s="4">
        <v>0.24</v>
      </c>
      <c r="CZ525" s="4">
        <v>0.0</v>
      </c>
      <c r="DA525" s="4">
        <v>0.0</v>
      </c>
      <c r="DB525" s="4">
        <v>0.0</v>
      </c>
      <c r="DC525" s="4">
        <v>0.0</v>
      </c>
      <c r="DD525" s="4">
        <v>0.0</v>
      </c>
      <c r="DE525" s="4">
        <v>0.09</v>
      </c>
      <c r="DF525" s="4">
        <v>0.0</v>
      </c>
      <c r="DG525" s="4">
        <v>0.0</v>
      </c>
      <c r="DH525" s="4">
        <v>0.0</v>
      </c>
      <c r="DI525" s="4">
        <v>0.0</v>
      </c>
      <c r="DJ525" s="4">
        <v>0.0</v>
      </c>
      <c r="DK525" s="4">
        <v>0.0</v>
      </c>
      <c r="DL525" s="4">
        <v>0.0</v>
      </c>
      <c r="DM525" s="4">
        <v>0.17</v>
      </c>
      <c r="DN525" s="4">
        <v>0.0</v>
      </c>
      <c r="DO525" s="4">
        <v>0.01</v>
      </c>
      <c r="DP525" s="4">
        <v>0.07</v>
      </c>
      <c r="DQ525" s="4">
        <v>0.0</v>
      </c>
      <c r="DR525" s="4">
        <v>0.0</v>
      </c>
      <c r="DS525" s="4">
        <v>0.04</v>
      </c>
      <c r="DT525" s="4">
        <v>0.01</v>
      </c>
      <c r="DU525" s="4">
        <v>0.0</v>
      </c>
      <c r="DV525" s="4">
        <v>0.0</v>
      </c>
      <c r="DW525" s="4">
        <v>0.0</v>
      </c>
      <c r="DX525" s="4" t="s">
        <v>1703</v>
      </c>
      <c r="DY525" s="4" t="s">
        <v>1705</v>
      </c>
      <c r="DZ525" s="4" t="s">
        <v>1615</v>
      </c>
      <c r="EA525" s="4" t="s">
        <v>461</v>
      </c>
      <c r="EB525" s="4">
        <v>1029.08593578</v>
      </c>
      <c r="EC525" s="6">
        <v>235.892298704</v>
      </c>
      <c r="ED525" s="7">
        <v>0.23</v>
      </c>
      <c r="EE525" s="4" t="s">
        <v>1703</v>
      </c>
      <c r="EF525" s="4" t="s">
        <v>1611</v>
      </c>
      <c r="EG525" s="4" t="s">
        <v>1704</v>
      </c>
      <c r="EH525" s="4">
        <f t="shared" si="1"/>
        <v>9635.733042</v>
      </c>
      <c r="EI525" s="4">
        <f t="shared" si="2"/>
        <v>3.153</v>
      </c>
      <c r="EJ525" s="4">
        <f t="shared" si="3"/>
        <v>30381.46628</v>
      </c>
      <c r="EK525" s="4">
        <f t="shared" si="4"/>
        <v>0.8223120837</v>
      </c>
      <c r="EL525" s="4">
        <f t="shared" si="5"/>
        <v>4.846971139</v>
      </c>
      <c r="EM525" s="4">
        <f t="shared" si="6"/>
        <v>0.9982005562</v>
      </c>
      <c r="EN525" s="4">
        <f t="shared" si="7"/>
        <v>0.0004907574023</v>
      </c>
      <c r="EO525" s="4">
        <f t="shared" si="8"/>
        <v>0</v>
      </c>
      <c r="EP525" s="4">
        <f t="shared" si="9"/>
        <v>0.001308686406</v>
      </c>
      <c r="EQ525" s="4">
        <f t="shared" si="10"/>
        <v>0.9777196321</v>
      </c>
      <c r="ER525" s="4">
        <f t="shared" si="11"/>
        <v>0.01427212179</v>
      </c>
      <c r="ES525" s="4">
        <f t="shared" si="12"/>
        <v>0</v>
      </c>
      <c r="ET525" s="4">
        <f t="shared" si="13"/>
        <v>0.1225553626</v>
      </c>
      <c r="EU525" s="4">
        <f t="shared" si="14"/>
        <v>0.24</v>
      </c>
      <c r="EV525" s="4">
        <f t="shared" si="15"/>
        <v>0.09</v>
      </c>
      <c r="EW525" s="4">
        <f t="shared" si="16"/>
        <v>0.01</v>
      </c>
      <c r="EX525" s="4">
        <f t="shared" si="17"/>
        <v>0.24</v>
      </c>
      <c r="EY525" s="4">
        <f t="shared" si="18"/>
        <v>0.05</v>
      </c>
      <c r="EZ525" s="4">
        <f t="shared" si="19"/>
        <v>1.097569271</v>
      </c>
      <c r="FA525" s="4">
        <f t="shared" si="20"/>
        <v>0.6819581312</v>
      </c>
      <c r="FB525" s="4">
        <f t="shared" si="21"/>
        <v>0.229225073</v>
      </c>
      <c r="FC525" s="4">
        <f t="shared" si="22"/>
        <v>0.01134404211</v>
      </c>
      <c r="FD525" s="4">
        <f t="shared" si="23"/>
        <v>0</v>
      </c>
      <c r="FE525" s="4">
        <f t="shared" si="24"/>
        <v>0</v>
      </c>
      <c r="FF525" s="4">
        <f t="shared" si="25"/>
        <v>0</v>
      </c>
      <c r="FG525" s="4">
        <f t="shared" si="26"/>
        <v>0</v>
      </c>
      <c r="FH525" s="4">
        <f t="shared" si="27"/>
        <v>0</v>
      </c>
      <c r="FI525" s="4">
        <f t="shared" si="28"/>
        <v>0.743533896</v>
      </c>
      <c r="FJ525" s="4">
        <f t="shared" si="29"/>
        <v>0.1863145476</v>
      </c>
      <c r="FK525" s="4">
        <f t="shared" si="30"/>
        <v>0</v>
      </c>
      <c r="FL525" s="4">
        <f t="shared" si="31"/>
        <v>0</v>
      </c>
      <c r="FM525" s="4">
        <f t="shared" si="32"/>
        <v>0</v>
      </c>
      <c r="FN525" s="4">
        <f t="shared" si="33"/>
        <v>0.01588165895</v>
      </c>
      <c r="FO525" s="4">
        <f t="shared" si="34"/>
        <v>0.0238678646</v>
      </c>
      <c r="FP525" s="4">
        <f t="shared" si="35"/>
        <v>0.01905799074</v>
      </c>
      <c r="FQ525" s="4">
        <f t="shared" si="36"/>
        <v>1</v>
      </c>
      <c r="FR525" s="4">
        <v>110.19</v>
      </c>
    </row>
    <row r="526" ht="12.75" customHeight="1">
      <c r="A526" s="4" t="s">
        <v>166</v>
      </c>
      <c r="B526" s="4" t="s">
        <v>1610</v>
      </c>
      <c r="C526" s="4" t="s">
        <v>1611</v>
      </c>
      <c r="D526" s="4" t="s">
        <v>1706</v>
      </c>
      <c r="E526" s="4" t="s">
        <v>1589</v>
      </c>
      <c r="F526" s="4">
        <v>309.745837199</v>
      </c>
      <c r="G526" s="4">
        <v>77.4375</v>
      </c>
      <c r="H526" s="4">
        <v>57.6875</v>
      </c>
      <c r="I526" s="4">
        <v>68.4375</v>
      </c>
      <c r="J526" s="4">
        <v>43.0</v>
      </c>
      <c r="K526" s="4">
        <v>42.0</v>
      </c>
      <c r="L526" s="4">
        <v>21.0625</v>
      </c>
      <c r="M526" s="4">
        <v>97.1110382080078</v>
      </c>
      <c r="N526" s="4">
        <v>290.015899658203</v>
      </c>
      <c r="O526" s="4">
        <v>152.009270415077</v>
      </c>
      <c r="P526" s="4">
        <v>0.0</v>
      </c>
      <c r="Q526" s="4">
        <v>0.0</v>
      </c>
      <c r="R526" s="4">
        <v>0.0</v>
      </c>
      <c r="S526" s="4">
        <v>68.3125</v>
      </c>
      <c r="T526" s="4">
        <v>201.875</v>
      </c>
      <c r="U526" s="4">
        <v>39.4375</v>
      </c>
      <c r="V526" s="4">
        <v>1414.39310900665</v>
      </c>
      <c r="W526" s="4">
        <v>14.3242474309893</v>
      </c>
      <c r="X526" s="4">
        <v>17.0</v>
      </c>
      <c r="Y526" s="4">
        <v>615686.8244</v>
      </c>
      <c r="Z526" s="4">
        <v>75.0</v>
      </c>
      <c r="AA526" s="4">
        <v>67.63</v>
      </c>
      <c r="AB526" s="4">
        <v>67.63</v>
      </c>
      <c r="AC526" s="4">
        <v>0.0</v>
      </c>
      <c r="AD526" s="4">
        <v>0.33</v>
      </c>
      <c r="AE526" s="4">
        <v>3.77</v>
      </c>
      <c r="AF526" s="4">
        <v>3.27</v>
      </c>
      <c r="AG526" s="4">
        <v>210.9</v>
      </c>
      <c r="AH526" s="4">
        <v>0.6</v>
      </c>
      <c r="AI526" s="4">
        <v>1.0</v>
      </c>
      <c r="AJ526" s="4">
        <v>0.0</v>
      </c>
      <c r="AK526" s="4">
        <v>2.71</v>
      </c>
      <c r="AL526" s="4">
        <v>0.0</v>
      </c>
      <c r="AM526" s="4">
        <v>0.0</v>
      </c>
      <c r="AN526" s="4">
        <v>0.0</v>
      </c>
      <c r="AO526" s="4">
        <v>0.0</v>
      </c>
      <c r="AP526" s="4">
        <v>0.0</v>
      </c>
      <c r="AQ526" s="4">
        <v>0.0</v>
      </c>
      <c r="AR526" s="4">
        <v>1.51</v>
      </c>
      <c r="AS526" s="4">
        <v>0.0</v>
      </c>
      <c r="AT526" s="4">
        <v>0.23</v>
      </c>
      <c r="AU526" s="4">
        <v>0.0</v>
      </c>
      <c r="AV526" s="4">
        <v>0.0</v>
      </c>
      <c r="AW526" s="4">
        <v>0.0</v>
      </c>
      <c r="AX526" s="4">
        <v>0.0</v>
      </c>
      <c r="AY526" s="4">
        <v>0.0</v>
      </c>
      <c r="AZ526" s="4">
        <v>0.0</v>
      </c>
      <c r="BA526" s="4">
        <v>0.0</v>
      </c>
      <c r="BB526" s="4">
        <v>0.0</v>
      </c>
      <c r="BC526" s="4">
        <v>0.0</v>
      </c>
      <c r="BD526" s="4">
        <v>0.0</v>
      </c>
      <c r="BE526" s="4">
        <v>0.0</v>
      </c>
      <c r="BF526" s="4">
        <v>0.0</v>
      </c>
      <c r="BG526" s="4">
        <v>0.0</v>
      </c>
      <c r="BH526" s="4">
        <v>0.0</v>
      </c>
      <c r="BI526" s="4">
        <v>0.0</v>
      </c>
      <c r="BJ526" s="4">
        <v>0.0</v>
      </c>
      <c r="BK526" s="4">
        <v>0.0</v>
      </c>
      <c r="BL526" s="4">
        <v>0.75</v>
      </c>
      <c r="BM526" s="4">
        <v>46.0</v>
      </c>
      <c r="BN526" s="4">
        <v>4.39</v>
      </c>
      <c r="BO526" s="4">
        <v>0.0</v>
      </c>
      <c r="BP526" s="4">
        <v>0.0</v>
      </c>
      <c r="BQ526" s="4">
        <v>0.0</v>
      </c>
      <c r="BR526" s="4">
        <v>3.0</v>
      </c>
      <c r="BS526" s="4">
        <v>0.0</v>
      </c>
      <c r="BT526" s="4">
        <v>0.0</v>
      </c>
      <c r="BU526" s="4">
        <v>0.0</v>
      </c>
      <c r="BV526" s="4">
        <v>0.0</v>
      </c>
      <c r="BW526" s="4">
        <v>0.0</v>
      </c>
      <c r="BX526" s="4">
        <v>0.0</v>
      </c>
      <c r="BY526" s="4">
        <v>0.0</v>
      </c>
      <c r="BZ526" s="4">
        <v>0.0</v>
      </c>
      <c r="CA526" s="4">
        <v>0.0</v>
      </c>
      <c r="CB526" s="4">
        <v>9.24</v>
      </c>
      <c r="CC526" s="4">
        <v>0.0</v>
      </c>
      <c r="CD526" s="4">
        <v>0.0</v>
      </c>
      <c r="CE526" s="4">
        <v>3.04</v>
      </c>
      <c r="CF526" s="4">
        <v>1.1</v>
      </c>
      <c r="CG526" s="4">
        <v>0.0</v>
      </c>
      <c r="CH526" s="4">
        <v>0.0</v>
      </c>
      <c r="CI526" s="4">
        <v>0.0</v>
      </c>
      <c r="CJ526" s="4">
        <v>0.41</v>
      </c>
      <c r="CK526" s="4">
        <v>0.0</v>
      </c>
      <c r="CL526" s="4">
        <v>0.0</v>
      </c>
      <c r="CM526" s="4">
        <v>0.0</v>
      </c>
      <c r="CN526" s="4">
        <v>0.0</v>
      </c>
      <c r="CO526" s="4">
        <v>0.0</v>
      </c>
      <c r="CP526" s="4">
        <v>2.45</v>
      </c>
      <c r="CQ526" s="4">
        <v>0.0</v>
      </c>
      <c r="CR526" s="4">
        <v>0.17</v>
      </c>
      <c r="CS526" s="4">
        <v>0.0</v>
      </c>
      <c r="CT526" s="4">
        <v>70.0</v>
      </c>
      <c r="CU526" s="4">
        <v>32.3</v>
      </c>
      <c r="CV526" s="4" t="s">
        <v>1706</v>
      </c>
      <c r="CW526" s="4">
        <v>309.75</v>
      </c>
      <c r="CX526" s="4">
        <v>0.35</v>
      </c>
      <c r="CY526" s="4">
        <v>0.3</v>
      </c>
      <c r="CZ526" s="4">
        <v>0.0</v>
      </c>
      <c r="DA526" s="4">
        <v>0.07</v>
      </c>
      <c r="DB526" s="4">
        <v>0.0</v>
      </c>
      <c r="DC526" s="4">
        <v>0.0</v>
      </c>
      <c r="DD526" s="4">
        <v>0.0</v>
      </c>
      <c r="DE526" s="4">
        <v>0.03</v>
      </c>
      <c r="DF526" s="4">
        <v>0.0</v>
      </c>
      <c r="DG526" s="4">
        <v>0.0</v>
      </c>
      <c r="DH526" s="4">
        <v>0.0</v>
      </c>
      <c r="DI526" s="4">
        <v>0.0</v>
      </c>
      <c r="DJ526" s="4">
        <v>0.0</v>
      </c>
      <c r="DK526" s="4">
        <v>0.02</v>
      </c>
      <c r="DL526" s="4">
        <v>0.0</v>
      </c>
      <c r="DM526" s="4">
        <v>0.21</v>
      </c>
      <c r="DN526" s="4">
        <v>0.0</v>
      </c>
      <c r="DO526" s="4">
        <v>0.01</v>
      </c>
      <c r="DP526" s="4">
        <v>0.0</v>
      </c>
      <c r="DQ526" s="4">
        <v>0.0</v>
      </c>
      <c r="DR526" s="4">
        <v>0.0</v>
      </c>
      <c r="DS526" s="4">
        <v>0.0</v>
      </c>
      <c r="DT526" s="4">
        <v>0.02</v>
      </c>
      <c r="DU526" s="4">
        <v>0.0</v>
      </c>
      <c r="DV526" s="4">
        <v>0.0</v>
      </c>
      <c r="DW526" s="4">
        <v>0.0</v>
      </c>
      <c r="DX526" s="4" t="s">
        <v>1706</v>
      </c>
      <c r="DY526" s="4" t="s">
        <v>1590</v>
      </c>
      <c r="DZ526" s="4" t="s">
        <v>1615</v>
      </c>
      <c r="EA526" s="4" t="s">
        <v>461</v>
      </c>
      <c r="EB526" s="4">
        <v>309.745837199</v>
      </c>
      <c r="EC526" s="6">
        <v>40.52162687256</v>
      </c>
      <c r="ED526" s="7">
        <v>0.13</v>
      </c>
      <c r="EE526" s="4" t="s">
        <v>1706</v>
      </c>
      <c r="EF526" s="4" t="s">
        <v>1611</v>
      </c>
      <c r="EG526" s="4" t="s">
        <v>1589</v>
      </c>
      <c r="EH526" s="4">
        <f t="shared" si="1"/>
        <v>8209.157659</v>
      </c>
      <c r="EI526" s="4">
        <f t="shared" si="2"/>
        <v>2.321981424</v>
      </c>
      <c r="EJ526" s="4">
        <f t="shared" si="3"/>
        <v>19061.51159</v>
      </c>
      <c r="EK526" s="4">
        <f t="shared" si="4"/>
        <v>0.7510666667</v>
      </c>
      <c r="EL526" s="4">
        <f t="shared" si="5"/>
        <v>2.833333333</v>
      </c>
      <c r="EM526" s="4">
        <f t="shared" si="6"/>
        <v>0.9924705882</v>
      </c>
      <c r="EN526" s="4">
        <f t="shared" si="7"/>
        <v>0.002823529412</v>
      </c>
      <c r="EO526" s="4">
        <f t="shared" si="8"/>
        <v>0.004705882353</v>
      </c>
      <c r="EP526" s="4">
        <f t="shared" si="9"/>
        <v>0</v>
      </c>
      <c r="EQ526" s="4">
        <f t="shared" si="10"/>
        <v>0.9017333333</v>
      </c>
      <c r="ER526" s="4">
        <f t="shared" si="11"/>
        <v>0.05026666667</v>
      </c>
      <c r="ES526" s="4">
        <f t="shared" si="12"/>
        <v>0.0436</v>
      </c>
      <c r="ET526" s="4">
        <f t="shared" si="13"/>
        <v>0.2421340047</v>
      </c>
      <c r="EU526" s="4">
        <f t="shared" si="14"/>
        <v>0.37</v>
      </c>
      <c r="EV526" s="4">
        <f t="shared" si="15"/>
        <v>0.03</v>
      </c>
      <c r="EW526" s="4">
        <f t="shared" si="16"/>
        <v>0.03</v>
      </c>
      <c r="EX526" s="4">
        <f t="shared" si="17"/>
        <v>0.21</v>
      </c>
      <c r="EY526" s="4">
        <f t="shared" si="18"/>
        <v>0.02</v>
      </c>
      <c r="EZ526" s="4">
        <f t="shared" si="19"/>
        <v>0.9842433022</v>
      </c>
      <c r="FA526" s="4">
        <f t="shared" si="20"/>
        <v>0.6115447478</v>
      </c>
      <c r="FB526" s="4">
        <f t="shared" si="21"/>
        <v>0.1308221839</v>
      </c>
      <c r="FC526" s="4">
        <f t="shared" si="22"/>
        <v>0.0354294679</v>
      </c>
      <c r="FD526" s="4">
        <f t="shared" si="23"/>
        <v>0.00300692901</v>
      </c>
      <c r="FE526" s="4">
        <f t="shared" si="24"/>
        <v>0</v>
      </c>
      <c r="FF526" s="4">
        <f t="shared" si="25"/>
        <v>0</v>
      </c>
      <c r="FG526" s="4">
        <f t="shared" si="26"/>
        <v>0</v>
      </c>
      <c r="FH526" s="4">
        <f t="shared" si="27"/>
        <v>0</v>
      </c>
      <c r="FI526" s="4">
        <f t="shared" si="28"/>
        <v>0.6013858021</v>
      </c>
      <c r="FJ526" s="4">
        <f t="shared" si="29"/>
        <v>0.05739312328</v>
      </c>
      <c r="FK526" s="4">
        <f t="shared" si="30"/>
        <v>0</v>
      </c>
      <c r="FL526" s="4">
        <f t="shared" si="31"/>
        <v>0.03922081318</v>
      </c>
      <c r="FM526" s="4">
        <f t="shared" si="32"/>
        <v>0.009805203295</v>
      </c>
      <c r="FN526" s="4">
        <f t="shared" si="33"/>
        <v>0.1749248268</v>
      </c>
      <c r="FO526" s="4">
        <f t="shared" si="34"/>
        <v>0.04458099098</v>
      </c>
      <c r="FP526" s="4">
        <f t="shared" si="35"/>
        <v>0.03425284351</v>
      </c>
      <c r="FQ526" s="4">
        <f t="shared" si="36"/>
        <v>1</v>
      </c>
      <c r="FR526" s="4">
        <v>76.49</v>
      </c>
    </row>
    <row r="527" ht="12.75" customHeight="1">
      <c r="A527" s="4" t="s">
        <v>166</v>
      </c>
      <c r="B527" s="4" t="s">
        <v>1610</v>
      </c>
      <c r="C527" s="4" t="s">
        <v>1611</v>
      </c>
      <c r="D527" s="4" t="s">
        <v>1707</v>
      </c>
      <c r="E527" s="4" t="s">
        <v>1708</v>
      </c>
      <c r="F527" s="4">
        <v>270.806861087</v>
      </c>
      <c r="G527" s="4">
        <v>26.125</v>
      </c>
      <c r="H527" s="4">
        <v>29.3125</v>
      </c>
      <c r="I527" s="4">
        <v>69.0</v>
      </c>
      <c r="J527" s="4">
        <v>49.6875</v>
      </c>
      <c r="K527" s="4">
        <v>68.5</v>
      </c>
      <c r="L527" s="4">
        <v>28.25</v>
      </c>
      <c r="M527" s="4">
        <v>79.3385314941406</v>
      </c>
      <c r="N527" s="4">
        <v>229.532485961914</v>
      </c>
      <c r="O527" s="4">
        <v>122.059140045631</v>
      </c>
      <c r="P527" s="4">
        <v>0.0</v>
      </c>
      <c r="Q527" s="4">
        <v>0.0</v>
      </c>
      <c r="R527" s="4">
        <v>0.0</v>
      </c>
      <c r="S527" s="4">
        <v>112.4375</v>
      </c>
      <c r="T527" s="4">
        <v>142.1875</v>
      </c>
      <c r="U527" s="4">
        <v>16.25</v>
      </c>
      <c r="V527" s="4">
        <v>1473.58884775567</v>
      </c>
      <c r="W527" s="4">
        <v>14.2174248033318</v>
      </c>
      <c r="X527" s="4">
        <v>28.0</v>
      </c>
      <c r="Y527" s="4">
        <v>191882.2772</v>
      </c>
      <c r="Z527" s="4">
        <v>54.14</v>
      </c>
      <c r="AA527" s="4">
        <v>51.24</v>
      </c>
      <c r="AB527" s="4">
        <v>50.94</v>
      </c>
      <c r="AC527" s="4">
        <v>0.3</v>
      </c>
      <c r="AD527" s="4">
        <v>1.02</v>
      </c>
      <c r="AE527" s="4">
        <v>1.88</v>
      </c>
      <c r="AF527" s="4">
        <v>0.0</v>
      </c>
      <c r="AG527" s="4">
        <v>98.4</v>
      </c>
      <c r="AH527" s="4">
        <v>0.2</v>
      </c>
      <c r="AI527" s="4">
        <v>0.3</v>
      </c>
      <c r="AJ527" s="4">
        <v>0.8</v>
      </c>
      <c r="AK527" s="4">
        <v>1.01</v>
      </c>
      <c r="AL527" s="4">
        <v>0.0</v>
      </c>
      <c r="AM527" s="4">
        <v>0.0</v>
      </c>
      <c r="AN527" s="4">
        <v>0.0</v>
      </c>
      <c r="AO527" s="4">
        <v>0.0</v>
      </c>
      <c r="AP527" s="4">
        <v>0.0</v>
      </c>
      <c r="AQ527" s="4">
        <v>0.0</v>
      </c>
      <c r="AR527" s="4">
        <v>7.57</v>
      </c>
      <c r="AS527" s="4">
        <v>0.0</v>
      </c>
      <c r="AT527" s="4">
        <v>0.0</v>
      </c>
      <c r="AU527" s="4">
        <v>0.0</v>
      </c>
      <c r="AV527" s="4">
        <v>0.0</v>
      </c>
      <c r="AW527" s="4">
        <v>0.0</v>
      </c>
      <c r="AX527" s="4">
        <v>0.0</v>
      </c>
      <c r="AY527" s="4">
        <v>0.0</v>
      </c>
      <c r="AZ527" s="4">
        <v>0.0</v>
      </c>
      <c r="BA527" s="4">
        <v>0.0</v>
      </c>
      <c r="BB527" s="4">
        <v>0.5</v>
      </c>
      <c r="BC527" s="4">
        <v>0.0</v>
      </c>
      <c r="BD527" s="4">
        <v>0.0</v>
      </c>
      <c r="BE527" s="4">
        <v>0.0</v>
      </c>
      <c r="BF527" s="4">
        <v>0.0</v>
      </c>
      <c r="BG527" s="4">
        <v>0.0</v>
      </c>
      <c r="BH527" s="4">
        <v>0.0</v>
      </c>
      <c r="BI527" s="4">
        <v>0.0</v>
      </c>
      <c r="BJ527" s="4">
        <v>0.0</v>
      </c>
      <c r="BK527" s="4">
        <v>0.0</v>
      </c>
      <c r="BL527" s="4">
        <v>0.0</v>
      </c>
      <c r="BM527" s="4">
        <v>3.5</v>
      </c>
      <c r="BN527" s="4">
        <v>30.84</v>
      </c>
      <c r="BO527" s="4">
        <v>0.0</v>
      </c>
      <c r="BP527" s="4">
        <v>0.0</v>
      </c>
      <c r="BQ527" s="4">
        <v>0.0</v>
      </c>
      <c r="BR527" s="4">
        <v>0.0</v>
      </c>
      <c r="BS527" s="4">
        <v>0.0</v>
      </c>
      <c r="BT527" s="4">
        <v>0.0</v>
      </c>
      <c r="BU527" s="4">
        <v>0.0</v>
      </c>
      <c r="BV527" s="4">
        <v>0.0</v>
      </c>
      <c r="BW527" s="4">
        <v>0.0</v>
      </c>
      <c r="BX527" s="4">
        <v>0.0</v>
      </c>
      <c r="BY527" s="4">
        <v>0.0</v>
      </c>
      <c r="BZ527" s="4">
        <v>0.0</v>
      </c>
      <c r="CA527" s="4">
        <v>0.0</v>
      </c>
      <c r="CB527" s="4">
        <v>0.0</v>
      </c>
      <c r="CC527" s="4">
        <v>0.0</v>
      </c>
      <c r="CD527" s="4">
        <v>0.0</v>
      </c>
      <c r="CE527" s="4">
        <v>0.0</v>
      </c>
      <c r="CF527" s="4">
        <v>0.0</v>
      </c>
      <c r="CG527" s="4">
        <v>0.0</v>
      </c>
      <c r="CH527" s="4">
        <v>0.0</v>
      </c>
      <c r="CI527" s="4">
        <v>0.0</v>
      </c>
      <c r="CJ527" s="4">
        <v>0.0</v>
      </c>
      <c r="CK527" s="4">
        <v>0.0</v>
      </c>
      <c r="CL527" s="4">
        <v>0.0</v>
      </c>
      <c r="CM527" s="4">
        <v>1.1</v>
      </c>
      <c r="CN527" s="4">
        <v>2.22</v>
      </c>
      <c r="CO527" s="4">
        <v>2.18</v>
      </c>
      <c r="CP527" s="4">
        <v>0.0</v>
      </c>
      <c r="CQ527" s="4">
        <v>0.0</v>
      </c>
      <c r="CR527" s="4">
        <v>5.22</v>
      </c>
      <c r="CS527" s="4">
        <v>0.0</v>
      </c>
      <c r="CT527" s="4">
        <v>50.0</v>
      </c>
      <c r="CU527" s="4">
        <v>39.2</v>
      </c>
      <c r="CV527" s="4" t="s">
        <v>1707</v>
      </c>
      <c r="CW527" s="4">
        <v>270.81</v>
      </c>
      <c r="CX527" s="4">
        <v>0.22</v>
      </c>
      <c r="CY527" s="4">
        <v>0.25</v>
      </c>
      <c r="CZ527" s="4">
        <v>0.0</v>
      </c>
      <c r="DA527" s="4">
        <v>0.0</v>
      </c>
      <c r="DB527" s="4">
        <v>0.0</v>
      </c>
      <c r="DC527" s="4">
        <v>0.0</v>
      </c>
      <c r="DD527" s="4">
        <v>0.0</v>
      </c>
      <c r="DE527" s="4">
        <v>0.13</v>
      </c>
      <c r="DF527" s="4">
        <v>0.0</v>
      </c>
      <c r="DG527" s="4">
        <v>0.0</v>
      </c>
      <c r="DH527" s="4">
        <v>0.0</v>
      </c>
      <c r="DI527" s="4">
        <v>0.0</v>
      </c>
      <c r="DJ527" s="4">
        <v>0.0</v>
      </c>
      <c r="DK527" s="4">
        <v>0.0</v>
      </c>
      <c r="DL527" s="4">
        <v>0.0</v>
      </c>
      <c r="DM527" s="4">
        <v>0.3</v>
      </c>
      <c r="DN527" s="4">
        <v>0.0</v>
      </c>
      <c r="DO527" s="4">
        <v>0.07</v>
      </c>
      <c r="DP527" s="4">
        <v>0.0</v>
      </c>
      <c r="DQ527" s="4">
        <v>0.0</v>
      </c>
      <c r="DR527" s="4">
        <v>0.0</v>
      </c>
      <c r="DS527" s="4">
        <v>0.01</v>
      </c>
      <c r="DT527" s="4">
        <v>0.01</v>
      </c>
      <c r="DU527" s="4">
        <v>0.0</v>
      </c>
      <c r="DV527" s="4">
        <v>0.0</v>
      </c>
      <c r="DW527" s="4">
        <v>0.0</v>
      </c>
      <c r="DX527" s="4" t="s">
        <v>1707</v>
      </c>
      <c r="DY527" s="4" t="s">
        <v>1709</v>
      </c>
      <c r="DZ527" s="4" t="s">
        <v>1615</v>
      </c>
      <c r="EA527" s="4" t="s">
        <v>461</v>
      </c>
      <c r="EB527" s="4">
        <v>270.806861087</v>
      </c>
      <c r="EC527" s="6">
        <v>47.920920224862</v>
      </c>
      <c r="ED527" s="7">
        <v>0.18</v>
      </c>
      <c r="EE527" s="4" t="s">
        <v>1707</v>
      </c>
      <c r="EF527" s="4" t="s">
        <v>1611</v>
      </c>
      <c r="EG527" s="4" t="s">
        <v>1708</v>
      </c>
      <c r="EH527" s="4">
        <f t="shared" si="1"/>
        <v>3544.186871</v>
      </c>
      <c r="EI527" s="4">
        <f t="shared" si="2"/>
        <v>1.381122449</v>
      </c>
      <c r="EJ527" s="4">
        <f t="shared" si="3"/>
        <v>4894.956051</v>
      </c>
      <c r="EK527" s="4">
        <f t="shared" si="4"/>
        <v>0.6621721463</v>
      </c>
      <c r="EL527" s="4">
        <f t="shared" si="5"/>
        <v>1.84152198</v>
      </c>
      <c r="EM527" s="4">
        <f t="shared" si="6"/>
        <v>0.9869608826</v>
      </c>
      <c r="EN527" s="4">
        <f t="shared" si="7"/>
        <v>0.002006018054</v>
      </c>
      <c r="EO527" s="4">
        <f t="shared" si="8"/>
        <v>0.003009027081</v>
      </c>
      <c r="EP527" s="4">
        <f t="shared" si="9"/>
        <v>0.008024072217</v>
      </c>
      <c r="EQ527" s="4">
        <f t="shared" si="10"/>
        <v>0.9464351681</v>
      </c>
      <c r="ER527" s="4">
        <f t="shared" si="11"/>
        <v>0.03472478759</v>
      </c>
      <c r="ES527" s="4">
        <f t="shared" si="12"/>
        <v>0</v>
      </c>
      <c r="ET527" s="4">
        <f t="shared" si="13"/>
        <v>0.1999210795</v>
      </c>
      <c r="EU527" s="4">
        <f t="shared" si="14"/>
        <v>0.25</v>
      </c>
      <c r="EV527" s="4">
        <f t="shared" si="15"/>
        <v>0.13</v>
      </c>
      <c r="EW527" s="4">
        <f t="shared" si="16"/>
        <v>0.07</v>
      </c>
      <c r="EX527" s="4">
        <f t="shared" si="17"/>
        <v>0.3</v>
      </c>
      <c r="EY527" s="4">
        <f t="shared" si="18"/>
        <v>0.02</v>
      </c>
      <c r="EZ527" s="4">
        <f t="shared" si="19"/>
        <v>1.237382802</v>
      </c>
      <c r="FA527" s="4">
        <f t="shared" si="20"/>
        <v>0.7688291623</v>
      </c>
      <c r="FB527" s="4">
        <f t="shared" si="21"/>
        <v>0.1769560787</v>
      </c>
      <c r="FC527" s="4">
        <f t="shared" si="22"/>
        <v>0.02168778183</v>
      </c>
      <c r="FD527" s="4">
        <f t="shared" si="23"/>
        <v>0</v>
      </c>
      <c r="FE527" s="4">
        <f t="shared" si="24"/>
        <v>0.01073652566</v>
      </c>
      <c r="FF527" s="4">
        <f t="shared" si="25"/>
        <v>0</v>
      </c>
      <c r="FG527" s="4">
        <f t="shared" si="26"/>
        <v>0</v>
      </c>
      <c r="FH527" s="4">
        <f t="shared" si="27"/>
        <v>0</v>
      </c>
      <c r="FI527" s="4">
        <f t="shared" si="28"/>
        <v>0.07515567962</v>
      </c>
      <c r="FJ527" s="4">
        <f t="shared" si="29"/>
        <v>0.6622289027</v>
      </c>
      <c r="FK527" s="4">
        <f t="shared" si="30"/>
        <v>0</v>
      </c>
      <c r="FL527" s="4">
        <f t="shared" si="31"/>
        <v>0</v>
      </c>
      <c r="FM527" s="4">
        <f t="shared" si="32"/>
        <v>0</v>
      </c>
      <c r="FN527" s="4">
        <f t="shared" si="33"/>
        <v>0</v>
      </c>
      <c r="FO527" s="4">
        <f t="shared" si="34"/>
        <v>0</v>
      </c>
      <c r="FP527" s="4">
        <f t="shared" si="35"/>
        <v>0.2301911102</v>
      </c>
      <c r="FQ527" s="4">
        <f t="shared" si="36"/>
        <v>1</v>
      </c>
      <c r="FR527" s="4">
        <v>46.57</v>
      </c>
    </row>
    <row r="528" ht="12.75" customHeight="1">
      <c r="A528" s="4" t="s">
        <v>166</v>
      </c>
      <c r="B528" s="4" t="s">
        <v>1610</v>
      </c>
      <c r="C528" s="4" t="s">
        <v>1611</v>
      </c>
      <c r="D528" s="4" t="s">
        <v>1710</v>
      </c>
      <c r="E528" s="4" t="s">
        <v>1711</v>
      </c>
      <c r="F528" s="4">
        <v>398.957187265</v>
      </c>
      <c r="G528" s="4">
        <v>72.6875</v>
      </c>
      <c r="H528" s="4">
        <v>56.5</v>
      </c>
      <c r="I528" s="4">
        <v>83.4375</v>
      </c>
      <c r="J528" s="4">
        <v>65.375</v>
      </c>
      <c r="K528" s="4">
        <v>86.25</v>
      </c>
      <c r="L528" s="4">
        <v>34.625</v>
      </c>
      <c r="M528" s="4">
        <v>113.629615783691</v>
      </c>
      <c r="N528" s="4">
        <v>280.509826660156</v>
      </c>
      <c r="O528" s="4">
        <v>177.02710105468</v>
      </c>
      <c r="P528" s="4">
        <v>0.0</v>
      </c>
      <c r="Q528" s="4">
        <v>49.0</v>
      </c>
      <c r="R528" s="4">
        <v>0.0</v>
      </c>
      <c r="S528" s="4">
        <v>159.375</v>
      </c>
      <c r="T528" s="4">
        <v>190.5</v>
      </c>
      <c r="U528" s="4">
        <v>0.0</v>
      </c>
      <c r="V528" s="4">
        <v>1463.42431839549</v>
      </c>
      <c r="W528" s="4">
        <v>14.1038968975243</v>
      </c>
      <c r="X528" s="4">
        <v>39.0</v>
      </c>
      <c r="Y528" s="4">
        <v>619656.9291</v>
      </c>
      <c r="Z528" s="4">
        <v>127.19</v>
      </c>
      <c r="AA528" s="4">
        <v>115.65</v>
      </c>
      <c r="AB528" s="4">
        <v>115.65</v>
      </c>
      <c r="AC528" s="4">
        <v>0.0</v>
      </c>
      <c r="AD528" s="4">
        <v>1.51</v>
      </c>
      <c r="AE528" s="4">
        <v>10.03</v>
      </c>
      <c r="AF528" s="4">
        <v>0.0</v>
      </c>
      <c r="AG528" s="4">
        <v>278.9</v>
      </c>
      <c r="AH528" s="4">
        <v>1.2</v>
      </c>
      <c r="AI528" s="4">
        <v>0.0</v>
      </c>
      <c r="AJ528" s="4">
        <v>3.2</v>
      </c>
      <c r="AK528" s="4">
        <v>8.92</v>
      </c>
      <c r="AL528" s="4">
        <v>0.0</v>
      </c>
      <c r="AM528" s="4">
        <v>0.0</v>
      </c>
      <c r="AN528" s="4">
        <v>0.0</v>
      </c>
      <c r="AO528" s="4">
        <v>0.0</v>
      </c>
      <c r="AP528" s="4">
        <v>0.0</v>
      </c>
      <c r="AQ528" s="4">
        <v>0.0</v>
      </c>
      <c r="AR528" s="4">
        <v>2.97</v>
      </c>
      <c r="AS528" s="4">
        <v>0.0</v>
      </c>
      <c r="AT528" s="4">
        <v>0.0</v>
      </c>
      <c r="AU528" s="4">
        <v>0.0</v>
      </c>
      <c r="AV528" s="4">
        <v>0.0</v>
      </c>
      <c r="AW528" s="4">
        <v>0.0</v>
      </c>
      <c r="AX528" s="4">
        <v>0.0</v>
      </c>
      <c r="AY528" s="4">
        <v>0.0</v>
      </c>
      <c r="AZ528" s="4">
        <v>0.0</v>
      </c>
      <c r="BA528" s="4">
        <v>0.0</v>
      </c>
      <c r="BB528" s="4">
        <v>1.95</v>
      </c>
      <c r="BC528" s="4">
        <v>0.0</v>
      </c>
      <c r="BD528" s="4">
        <v>0.0</v>
      </c>
      <c r="BE528" s="4">
        <v>0.0</v>
      </c>
      <c r="BF528" s="4">
        <v>0.0</v>
      </c>
      <c r="BG528" s="4">
        <v>0.0</v>
      </c>
      <c r="BH528" s="4">
        <v>0.0</v>
      </c>
      <c r="BI528" s="4">
        <v>0.0</v>
      </c>
      <c r="BJ528" s="4">
        <v>0.0</v>
      </c>
      <c r="BK528" s="4">
        <v>0.0</v>
      </c>
      <c r="BL528" s="4">
        <v>0.0</v>
      </c>
      <c r="BM528" s="4">
        <v>52.79</v>
      </c>
      <c r="BN528" s="4">
        <v>28.75</v>
      </c>
      <c r="BO528" s="4">
        <v>0.0</v>
      </c>
      <c r="BP528" s="4">
        <v>0.0</v>
      </c>
      <c r="BQ528" s="4">
        <v>0.0</v>
      </c>
      <c r="BR528" s="4">
        <v>0.0</v>
      </c>
      <c r="BS528" s="4">
        <v>0.0</v>
      </c>
      <c r="BT528" s="4">
        <v>0.0</v>
      </c>
      <c r="BU528" s="4">
        <v>0.0</v>
      </c>
      <c r="BV528" s="4">
        <v>0.0</v>
      </c>
      <c r="BW528" s="4">
        <v>0.0</v>
      </c>
      <c r="BX528" s="4">
        <v>0.0</v>
      </c>
      <c r="BY528" s="4">
        <v>0.0</v>
      </c>
      <c r="BZ528" s="4">
        <v>0.0</v>
      </c>
      <c r="CA528" s="4">
        <v>0.0</v>
      </c>
      <c r="CB528" s="4">
        <v>0.0</v>
      </c>
      <c r="CC528" s="4">
        <v>10.11</v>
      </c>
      <c r="CD528" s="4">
        <v>0.0</v>
      </c>
      <c r="CE528" s="4">
        <v>4.57</v>
      </c>
      <c r="CF528" s="4">
        <v>0.0</v>
      </c>
      <c r="CG528" s="4">
        <v>0.0</v>
      </c>
      <c r="CH528" s="4">
        <v>3.41</v>
      </c>
      <c r="CI528" s="4">
        <v>0.0</v>
      </c>
      <c r="CJ528" s="4">
        <v>0.0</v>
      </c>
      <c r="CK528" s="4">
        <v>0.0</v>
      </c>
      <c r="CL528" s="4">
        <v>0.0</v>
      </c>
      <c r="CM528" s="4">
        <v>1.58</v>
      </c>
      <c r="CN528" s="4">
        <v>0.0</v>
      </c>
      <c r="CO528" s="4">
        <v>2.02</v>
      </c>
      <c r="CP528" s="4">
        <v>0.0</v>
      </c>
      <c r="CQ528" s="4">
        <v>0.0</v>
      </c>
      <c r="CR528" s="4">
        <v>10.12</v>
      </c>
      <c r="CS528" s="4">
        <v>0.0</v>
      </c>
      <c r="CT528" s="4">
        <v>121.0</v>
      </c>
      <c r="CU528" s="4">
        <v>74.1</v>
      </c>
      <c r="CV528" s="4" t="s">
        <v>1710</v>
      </c>
      <c r="CW528" s="4">
        <v>398.96</v>
      </c>
      <c r="CX528" s="4">
        <v>0.28</v>
      </c>
      <c r="CY528" s="4">
        <v>0.21</v>
      </c>
      <c r="CZ528" s="4">
        <v>0.0</v>
      </c>
      <c r="DA528" s="4">
        <v>0.01</v>
      </c>
      <c r="DB528" s="4">
        <v>0.0</v>
      </c>
      <c r="DC528" s="4">
        <v>0.0</v>
      </c>
      <c r="DD528" s="4">
        <v>0.0</v>
      </c>
      <c r="DE528" s="4">
        <v>0.14</v>
      </c>
      <c r="DF528" s="4">
        <v>0.0</v>
      </c>
      <c r="DG528" s="4">
        <v>0.0</v>
      </c>
      <c r="DH528" s="4">
        <v>0.0</v>
      </c>
      <c r="DI528" s="4">
        <v>0.0</v>
      </c>
      <c r="DJ528" s="4">
        <v>0.0</v>
      </c>
      <c r="DK528" s="4">
        <v>0.0</v>
      </c>
      <c r="DL528" s="4">
        <v>0.0</v>
      </c>
      <c r="DM528" s="4">
        <v>0.33</v>
      </c>
      <c r="DN528" s="4">
        <v>0.0</v>
      </c>
      <c r="DO528" s="4">
        <v>0.01</v>
      </c>
      <c r="DP528" s="4">
        <v>0.01</v>
      </c>
      <c r="DQ528" s="4">
        <v>0.0</v>
      </c>
      <c r="DR528" s="4">
        <v>0.0</v>
      </c>
      <c r="DS528" s="4">
        <v>0.0</v>
      </c>
      <c r="DT528" s="4">
        <v>0.01</v>
      </c>
      <c r="DU528" s="4">
        <v>0.0</v>
      </c>
      <c r="DV528" s="4">
        <v>0.0</v>
      </c>
      <c r="DW528" s="4">
        <v>0.0</v>
      </c>
      <c r="DX528" s="4" t="s">
        <v>1710</v>
      </c>
      <c r="DY528" s="4" t="s">
        <v>1712</v>
      </c>
      <c r="DZ528" s="4" t="s">
        <v>1615</v>
      </c>
      <c r="EA528" s="4" t="s">
        <v>461</v>
      </c>
      <c r="EB528" s="4">
        <v>398.957187265</v>
      </c>
      <c r="EC528" s="6">
        <v>39.869843025165</v>
      </c>
      <c r="ED528" s="7">
        <v>0.1</v>
      </c>
      <c r="EE528" s="4" t="s">
        <v>1710</v>
      </c>
      <c r="EF528" s="4" t="s">
        <v>1611</v>
      </c>
      <c r="EG528" s="4" t="s">
        <v>1711</v>
      </c>
      <c r="EH528" s="4">
        <f t="shared" si="1"/>
        <v>4871.899749</v>
      </c>
      <c r="EI528" s="4">
        <f t="shared" si="2"/>
        <v>1.716464238</v>
      </c>
      <c r="EJ528" s="4">
        <f t="shared" si="3"/>
        <v>8362.441688</v>
      </c>
      <c r="EK528" s="4">
        <f t="shared" si="4"/>
        <v>0.7265508295</v>
      </c>
      <c r="EL528" s="4">
        <f t="shared" si="5"/>
        <v>2.227376366</v>
      </c>
      <c r="EM528" s="4">
        <f t="shared" si="6"/>
        <v>0.984468761</v>
      </c>
      <c r="EN528" s="4">
        <f t="shared" si="7"/>
        <v>0.004235792446</v>
      </c>
      <c r="EO528" s="4">
        <f t="shared" si="8"/>
        <v>0</v>
      </c>
      <c r="EP528" s="4">
        <f t="shared" si="9"/>
        <v>0.01129544652</v>
      </c>
      <c r="EQ528" s="4">
        <f t="shared" si="10"/>
        <v>0.9092695967</v>
      </c>
      <c r="ER528" s="4">
        <f t="shared" si="11"/>
        <v>0.07885840082</v>
      </c>
      <c r="ES528" s="4">
        <f t="shared" si="12"/>
        <v>0</v>
      </c>
      <c r="ET528" s="4">
        <f t="shared" si="13"/>
        <v>0.3188061378</v>
      </c>
      <c r="EU528" s="4">
        <f t="shared" si="14"/>
        <v>0.22</v>
      </c>
      <c r="EV528" s="4">
        <f t="shared" si="15"/>
        <v>0.14</v>
      </c>
      <c r="EW528" s="4">
        <f t="shared" si="16"/>
        <v>0.01</v>
      </c>
      <c r="EX528" s="4">
        <f t="shared" si="17"/>
        <v>0.34</v>
      </c>
      <c r="EY528" s="4">
        <f t="shared" si="18"/>
        <v>0.01</v>
      </c>
      <c r="EZ528" s="4">
        <f t="shared" si="19"/>
        <v>1.06726259</v>
      </c>
      <c r="FA528" s="4">
        <f t="shared" si="20"/>
        <v>0.6631275313</v>
      </c>
      <c r="FB528" s="4">
        <f t="shared" si="21"/>
        <v>0.09993514166</v>
      </c>
      <c r="FC528" s="4">
        <f t="shared" si="22"/>
        <v>0.07180808243</v>
      </c>
      <c r="FD528" s="4">
        <f t="shared" si="23"/>
        <v>0</v>
      </c>
      <c r="FE528" s="4">
        <f t="shared" si="24"/>
        <v>0.01569795524</v>
      </c>
      <c r="FF528" s="4">
        <f t="shared" si="25"/>
        <v>0</v>
      </c>
      <c r="FG528" s="4">
        <f t="shared" si="26"/>
        <v>0</v>
      </c>
      <c r="FH528" s="4">
        <f t="shared" si="27"/>
        <v>0</v>
      </c>
      <c r="FI528" s="4">
        <f t="shared" si="28"/>
        <v>0.4249718242</v>
      </c>
      <c r="FJ528" s="4">
        <f t="shared" si="29"/>
        <v>0.2314442119</v>
      </c>
      <c r="FK528" s="4">
        <f t="shared" si="30"/>
        <v>0</v>
      </c>
      <c r="FL528" s="4">
        <f t="shared" si="31"/>
        <v>0</v>
      </c>
      <c r="FM528" s="4">
        <f t="shared" si="32"/>
        <v>0</v>
      </c>
      <c r="FN528" s="4">
        <f t="shared" si="33"/>
        <v>0.1181774271</v>
      </c>
      <c r="FO528" s="4">
        <f t="shared" si="34"/>
        <v>0.02745129609</v>
      </c>
      <c r="FP528" s="4">
        <f t="shared" si="35"/>
        <v>0.110449203</v>
      </c>
      <c r="FQ528" s="4">
        <f t="shared" si="36"/>
        <v>1</v>
      </c>
      <c r="FR528" s="4">
        <v>124.22</v>
      </c>
    </row>
    <row r="529" ht="12.75" customHeight="1">
      <c r="A529" s="4" t="s">
        <v>166</v>
      </c>
      <c r="B529" s="4" t="s">
        <v>1610</v>
      </c>
      <c r="C529" s="4" t="s">
        <v>1611</v>
      </c>
      <c r="D529" s="4" t="s">
        <v>1713</v>
      </c>
      <c r="E529" s="4" t="s">
        <v>1714</v>
      </c>
      <c r="F529" s="4">
        <v>452.076302475</v>
      </c>
      <c r="G529" s="4">
        <v>54.5</v>
      </c>
      <c r="H529" s="4">
        <v>78.75</v>
      </c>
      <c r="I529" s="4">
        <v>112.625</v>
      </c>
      <c r="J529" s="4">
        <v>80.0625</v>
      </c>
      <c r="K529" s="4">
        <v>85.3125</v>
      </c>
      <c r="L529" s="4">
        <v>41.25</v>
      </c>
      <c r="M529" s="4">
        <v>76.7782897949219</v>
      </c>
      <c r="N529" s="4">
        <v>330.978210449219</v>
      </c>
      <c r="O529" s="4">
        <v>156.35645355625</v>
      </c>
      <c r="P529" s="4">
        <v>0.6875</v>
      </c>
      <c r="Q529" s="4">
        <v>0.0</v>
      </c>
      <c r="R529" s="4">
        <v>0.0</v>
      </c>
      <c r="S529" s="4">
        <v>83.375</v>
      </c>
      <c r="T529" s="4">
        <v>368.4375</v>
      </c>
      <c r="U529" s="4">
        <v>0.0</v>
      </c>
      <c r="V529" s="4">
        <v>1398.12320441989</v>
      </c>
      <c r="W529" s="4">
        <v>14.4174751381215</v>
      </c>
      <c r="X529" s="4">
        <v>23.0</v>
      </c>
      <c r="Y529" s="4">
        <v>175440.3167</v>
      </c>
      <c r="Z529" s="4">
        <v>68.74</v>
      </c>
      <c r="AA529" s="4">
        <v>60.42</v>
      </c>
      <c r="AB529" s="4">
        <v>57.35</v>
      </c>
      <c r="AC529" s="4">
        <v>3.07</v>
      </c>
      <c r="AD529" s="4">
        <v>1.52</v>
      </c>
      <c r="AE529" s="4">
        <v>6.8</v>
      </c>
      <c r="AF529" s="4">
        <v>0.0</v>
      </c>
      <c r="AG529" s="4">
        <v>49.1</v>
      </c>
      <c r="AH529" s="4">
        <v>1.0</v>
      </c>
      <c r="AI529" s="4">
        <v>0.0</v>
      </c>
      <c r="AJ529" s="4">
        <v>0.0</v>
      </c>
      <c r="AK529" s="4">
        <v>4.39</v>
      </c>
      <c r="AL529" s="4">
        <v>0.0</v>
      </c>
      <c r="AM529" s="4">
        <v>0.0</v>
      </c>
      <c r="AN529" s="4">
        <v>0.0</v>
      </c>
      <c r="AO529" s="4">
        <v>0.0</v>
      </c>
      <c r="AP529" s="4">
        <v>0.0</v>
      </c>
      <c r="AQ529" s="4">
        <v>0.0</v>
      </c>
      <c r="AR529" s="4">
        <v>6.1</v>
      </c>
      <c r="AS529" s="4">
        <v>0.0</v>
      </c>
      <c r="AT529" s="4">
        <v>0.0</v>
      </c>
      <c r="AU529" s="4">
        <v>0.0</v>
      </c>
      <c r="AV529" s="4">
        <v>0.0</v>
      </c>
      <c r="AW529" s="4">
        <v>2.05</v>
      </c>
      <c r="AX529" s="4">
        <v>0.0</v>
      </c>
      <c r="AY529" s="4">
        <v>0.0</v>
      </c>
      <c r="AZ529" s="4">
        <v>0.0</v>
      </c>
      <c r="BA529" s="4">
        <v>0.0</v>
      </c>
      <c r="BB529" s="4">
        <v>0.56</v>
      </c>
      <c r="BC529" s="4">
        <v>0.0</v>
      </c>
      <c r="BD529" s="4">
        <v>0.0</v>
      </c>
      <c r="BE529" s="4">
        <v>0.0</v>
      </c>
      <c r="BF529" s="4">
        <v>0.0</v>
      </c>
      <c r="BG529" s="4">
        <v>0.0</v>
      </c>
      <c r="BH529" s="4">
        <v>0.0</v>
      </c>
      <c r="BI529" s="4">
        <v>0.0</v>
      </c>
      <c r="BJ529" s="4">
        <v>0.0</v>
      </c>
      <c r="BK529" s="4">
        <v>0.0</v>
      </c>
      <c r="BL529" s="4">
        <v>0.0</v>
      </c>
      <c r="BM529" s="4">
        <v>0.0</v>
      </c>
      <c r="BN529" s="4">
        <v>14.5</v>
      </c>
      <c r="BO529" s="4">
        <v>0.0</v>
      </c>
      <c r="BP529" s="4">
        <v>0.0</v>
      </c>
      <c r="BQ529" s="4">
        <v>0.0</v>
      </c>
      <c r="BR529" s="4">
        <v>0.0</v>
      </c>
      <c r="BS529" s="4">
        <v>0.0</v>
      </c>
      <c r="BT529" s="4">
        <v>0.0</v>
      </c>
      <c r="BU529" s="4">
        <v>0.0</v>
      </c>
      <c r="BV529" s="4">
        <v>0.0</v>
      </c>
      <c r="BW529" s="4">
        <v>0.0</v>
      </c>
      <c r="BX529" s="4">
        <v>0.0</v>
      </c>
      <c r="BY529" s="4">
        <v>0.0</v>
      </c>
      <c r="BZ529" s="4">
        <v>0.0</v>
      </c>
      <c r="CA529" s="4">
        <v>0.0</v>
      </c>
      <c r="CB529" s="4">
        <v>1.57</v>
      </c>
      <c r="CC529" s="4">
        <v>3.12</v>
      </c>
      <c r="CD529" s="4">
        <v>0.0</v>
      </c>
      <c r="CE529" s="4">
        <v>4.44</v>
      </c>
      <c r="CF529" s="4">
        <v>0.0</v>
      </c>
      <c r="CG529" s="4">
        <v>0.0</v>
      </c>
      <c r="CH529" s="4">
        <v>2.76</v>
      </c>
      <c r="CI529" s="4">
        <v>0.0</v>
      </c>
      <c r="CJ529" s="4">
        <v>0.0</v>
      </c>
      <c r="CK529" s="4">
        <v>0.0</v>
      </c>
      <c r="CL529" s="4">
        <v>0.0</v>
      </c>
      <c r="CM529" s="4">
        <v>8.22</v>
      </c>
      <c r="CN529" s="4">
        <v>0.0</v>
      </c>
      <c r="CO529" s="4">
        <v>0.0</v>
      </c>
      <c r="CP529" s="4">
        <v>0.0</v>
      </c>
      <c r="CQ529" s="4">
        <v>0.0</v>
      </c>
      <c r="CR529" s="4">
        <v>21.03</v>
      </c>
      <c r="CS529" s="4">
        <v>0.0</v>
      </c>
      <c r="CT529" s="4">
        <v>59.0</v>
      </c>
      <c r="CU529" s="4">
        <v>32.2</v>
      </c>
      <c r="CV529" s="4" t="s">
        <v>1713</v>
      </c>
      <c r="CW529" s="4">
        <v>452.08</v>
      </c>
      <c r="CX529" s="4">
        <v>0.37</v>
      </c>
      <c r="CY529" s="4">
        <v>0.24</v>
      </c>
      <c r="CZ529" s="4">
        <v>0.0</v>
      </c>
      <c r="DA529" s="4">
        <v>0.0</v>
      </c>
      <c r="DB529" s="4">
        <v>0.0</v>
      </c>
      <c r="DC529" s="4">
        <v>0.0</v>
      </c>
      <c r="DD529" s="4">
        <v>0.0</v>
      </c>
      <c r="DE529" s="4">
        <v>0.02</v>
      </c>
      <c r="DF529" s="4">
        <v>0.0</v>
      </c>
      <c r="DG529" s="4">
        <v>0.0</v>
      </c>
      <c r="DH529" s="4">
        <v>0.0</v>
      </c>
      <c r="DI529" s="4">
        <v>0.0</v>
      </c>
      <c r="DJ529" s="4">
        <v>0.0</v>
      </c>
      <c r="DK529" s="4">
        <v>0.05</v>
      </c>
      <c r="DL529" s="4">
        <v>0.0</v>
      </c>
      <c r="DM529" s="4">
        <v>0.21</v>
      </c>
      <c r="DN529" s="4">
        <v>0.0</v>
      </c>
      <c r="DO529" s="4">
        <v>0.0</v>
      </c>
      <c r="DP529" s="4">
        <v>0.0</v>
      </c>
      <c r="DQ529" s="4">
        <v>0.0</v>
      </c>
      <c r="DR529" s="4">
        <v>0.0</v>
      </c>
      <c r="DS529" s="4">
        <v>0.04</v>
      </c>
      <c r="DT529" s="4">
        <v>0.04</v>
      </c>
      <c r="DU529" s="4">
        <v>0.0</v>
      </c>
      <c r="DV529" s="4">
        <v>0.0</v>
      </c>
      <c r="DW529" s="4">
        <v>0.01</v>
      </c>
      <c r="DX529" s="4" t="s">
        <v>1713</v>
      </c>
      <c r="DY529" s="4" t="s">
        <v>1715</v>
      </c>
      <c r="DZ529" s="4" t="s">
        <v>1615</v>
      </c>
      <c r="EA529" s="4" t="s">
        <v>461</v>
      </c>
      <c r="EB529" s="4">
        <v>452.076302475</v>
      </c>
      <c r="EC529" s="6">
        <v>16.843668324938</v>
      </c>
      <c r="ED529" s="7">
        <v>0.04</v>
      </c>
      <c r="EE529" s="4" t="s">
        <v>1713</v>
      </c>
      <c r="EF529" s="4" t="s">
        <v>1611</v>
      </c>
      <c r="EG529" s="4" t="s">
        <v>1714</v>
      </c>
      <c r="EH529" s="4">
        <f t="shared" si="1"/>
        <v>2552.230386</v>
      </c>
      <c r="EI529" s="4">
        <f t="shared" si="2"/>
        <v>2.134782609</v>
      </c>
      <c r="EJ529" s="4">
        <f t="shared" si="3"/>
        <v>5448.45704</v>
      </c>
      <c r="EK529" s="4">
        <f t="shared" si="4"/>
        <v>0.3127727669</v>
      </c>
      <c r="EL529" s="4">
        <f t="shared" si="5"/>
        <v>0.7288332848</v>
      </c>
      <c r="EM529" s="4">
        <f t="shared" si="6"/>
        <v>0.9800399202</v>
      </c>
      <c r="EN529" s="4">
        <f t="shared" si="7"/>
        <v>0.01996007984</v>
      </c>
      <c r="EO529" s="4">
        <f t="shared" si="8"/>
        <v>0</v>
      </c>
      <c r="EP529" s="4">
        <f t="shared" si="9"/>
        <v>0</v>
      </c>
      <c r="EQ529" s="4">
        <f t="shared" si="10"/>
        <v>0.878964213</v>
      </c>
      <c r="ER529" s="4">
        <f t="shared" si="11"/>
        <v>0.09892347978</v>
      </c>
      <c r="ES529" s="4">
        <f t="shared" si="12"/>
        <v>0</v>
      </c>
      <c r="ET529" s="4">
        <f t="shared" si="13"/>
        <v>0.1520539777</v>
      </c>
      <c r="EU529" s="4">
        <f t="shared" si="14"/>
        <v>0.24</v>
      </c>
      <c r="EV529" s="4">
        <f t="shared" si="15"/>
        <v>0.02</v>
      </c>
      <c r="EW529" s="4">
        <f t="shared" si="16"/>
        <v>0.05</v>
      </c>
      <c r="EX529" s="4">
        <f t="shared" si="17"/>
        <v>0.21</v>
      </c>
      <c r="EY529" s="4">
        <f t="shared" si="18"/>
        <v>0.08</v>
      </c>
      <c r="EZ529" s="4">
        <f t="shared" si="19"/>
        <v>1.100329318</v>
      </c>
      <c r="FA529" s="4">
        <f t="shared" si="20"/>
        <v>0.6836730447</v>
      </c>
      <c r="FB529" s="4">
        <f t="shared" si="21"/>
        <v>0.0372584633</v>
      </c>
      <c r="FC529" s="4">
        <f t="shared" si="22"/>
        <v>0.07008301405</v>
      </c>
      <c r="FD529" s="4">
        <f t="shared" si="23"/>
        <v>0.03272669221</v>
      </c>
      <c r="FE529" s="4">
        <f t="shared" si="24"/>
        <v>0.008939974457</v>
      </c>
      <c r="FF529" s="4">
        <f t="shared" si="25"/>
        <v>0</v>
      </c>
      <c r="FG529" s="4">
        <f t="shared" si="26"/>
        <v>0</v>
      </c>
      <c r="FH529" s="4">
        <f t="shared" si="27"/>
        <v>0</v>
      </c>
      <c r="FI529" s="4">
        <f t="shared" si="28"/>
        <v>0</v>
      </c>
      <c r="FJ529" s="4">
        <f t="shared" si="29"/>
        <v>0.2314814815</v>
      </c>
      <c r="FK529" s="4">
        <f t="shared" si="30"/>
        <v>0</v>
      </c>
      <c r="FL529" s="4">
        <f t="shared" si="31"/>
        <v>0</v>
      </c>
      <c r="FM529" s="4">
        <f t="shared" si="32"/>
        <v>0</v>
      </c>
      <c r="FN529" s="4">
        <f t="shared" si="33"/>
        <v>0.1457535121</v>
      </c>
      <c r="FO529" s="4">
        <f t="shared" si="34"/>
        <v>0.04406130268</v>
      </c>
      <c r="FP529" s="4">
        <f t="shared" si="35"/>
        <v>0.466954023</v>
      </c>
      <c r="FQ529" s="4">
        <f t="shared" si="36"/>
        <v>1</v>
      </c>
      <c r="FR529" s="4">
        <v>62.64</v>
      </c>
    </row>
    <row r="530" ht="12.75" customHeight="1">
      <c r="A530" s="4" t="s">
        <v>166</v>
      </c>
      <c r="B530" s="4" t="s">
        <v>1610</v>
      </c>
      <c r="C530" s="4" t="s">
        <v>1611</v>
      </c>
      <c r="D530" s="4" t="s">
        <v>1716</v>
      </c>
      <c r="E530" s="4" t="s">
        <v>1717</v>
      </c>
      <c r="F530" s="4">
        <v>629.703000204</v>
      </c>
      <c r="G530" s="4">
        <v>125.4375</v>
      </c>
      <c r="H530" s="4">
        <v>95.25</v>
      </c>
      <c r="I530" s="4">
        <v>87.9375</v>
      </c>
      <c r="J530" s="4">
        <v>77.375</v>
      </c>
      <c r="K530" s="4">
        <v>136.9375</v>
      </c>
      <c r="L530" s="4">
        <v>106.0</v>
      </c>
      <c r="M530" s="4">
        <v>125.510025024414</v>
      </c>
      <c r="N530" s="4">
        <v>352.200531005859</v>
      </c>
      <c r="O530" s="4">
        <v>201.079783587004</v>
      </c>
      <c r="P530" s="4">
        <v>0.0</v>
      </c>
      <c r="Q530" s="4">
        <v>0.0</v>
      </c>
      <c r="R530" s="4">
        <v>0.0</v>
      </c>
      <c r="S530" s="4">
        <v>251.0</v>
      </c>
      <c r="T530" s="4">
        <v>377.9375</v>
      </c>
      <c r="U530" s="4">
        <v>0.0</v>
      </c>
      <c r="V530" s="4">
        <v>1452.54448857994</v>
      </c>
      <c r="W530" s="4">
        <v>13.9831350546177</v>
      </c>
      <c r="X530" s="4">
        <v>48.0</v>
      </c>
      <c r="Y530" s="4">
        <v>730963.3019</v>
      </c>
      <c r="Z530" s="4">
        <v>191.3</v>
      </c>
      <c r="AA530" s="4">
        <v>171.07</v>
      </c>
      <c r="AB530" s="4">
        <v>170.57</v>
      </c>
      <c r="AC530" s="4">
        <v>0.5</v>
      </c>
      <c r="AD530" s="4">
        <v>2.24</v>
      </c>
      <c r="AE530" s="4">
        <v>17.69</v>
      </c>
      <c r="AF530" s="4">
        <v>0.3</v>
      </c>
      <c r="AG530" s="4">
        <v>185.0</v>
      </c>
      <c r="AH530" s="4">
        <v>0.5</v>
      </c>
      <c r="AI530" s="4">
        <v>0.2</v>
      </c>
      <c r="AJ530" s="4">
        <v>2.4</v>
      </c>
      <c r="AK530" s="4">
        <v>6.83</v>
      </c>
      <c r="AL530" s="4">
        <v>0.0</v>
      </c>
      <c r="AM530" s="4">
        <v>0.0</v>
      </c>
      <c r="AN530" s="4">
        <v>0.0</v>
      </c>
      <c r="AO530" s="4">
        <v>0.0</v>
      </c>
      <c r="AP530" s="4">
        <v>0.0</v>
      </c>
      <c r="AQ530" s="4">
        <v>0.0</v>
      </c>
      <c r="AR530" s="4">
        <v>68.98</v>
      </c>
      <c r="AS530" s="4">
        <v>4.14</v>
      </c>
      <c r="AT530" s="4">
        <v>0.48</v>
      </c>
      <c r="AU530" s="4">
        <v>0.0</v>
      </c>
      <c r="AV530" s="4">
        <v>0.0</v>
      </c>
      <c r="AW530" s="4">
        <v>0.0</v>
      </c>
      <c r="AX530" s="4">
        <v>0.0</v>
      </c>
      <c r="AY530" s="4">
        <v>0.0</v>
      </c>
      <c r="AZ530" s="4">
        <v>0.0</v>
      </c>
      <c r="BA530" s="4">
        <v>0.0</v>
      </c>
      <c r="BB530" s="4">
        <v>5.18</v>
      </c>
      <c r="BC530" s="4">
        <v>0.0</v>
      </c>
      <c r="BD530" s="4">
        <v>0.0</v>
      </c>
      <c r="BE530" s="4">
        <v>0.0</v>
      </c>
      <c r="BF530" s="4">
        <v>0.0</v>
      </c>
      <c r="BG530" s="4">
        <v>0.0</v>
      </c>
      <c r="BH530" s="4">
        <v>0.0</v>
      </c>
      <c r="BI530" s="4">
        <v>0.0</v>
      </c>
      <c r="BJ530" s="4">
        <v>0.0</v>
      </c>
      <c r="BK530" s="4">
        <v>0.0</v>
      </c>
      <c r="BL530" s="4">
        <v>0.0</v>
      </c>
      <c r="BM530" s="4">
        <v>32.21</v>
      </c>
      <c r="BN530" s="4">
        <v>22.29</v>
      </c>
      <c r="BO530" s="4">
        <v>0.0</v>
      </c>
      <c r="BP530" s="4">
        <v>0.0</v>
      </c>
      <c r="BQ530" s="4">
        <v>0.0</v>
      </c>
      <c r="BR530" s="4">
        <v>0.0</v>
      </c>
      <c r="BS530" s="4">
        <v>0.0</v>
      </c>
      <c r="BT530" s="4">
        <v>0.0</v>
      </c>
      <c r="BU530" s="4">
        <v>0.0</v>
      </c>
      <c r="BV530" s="4">
        <v>0.0</v>
      </c>
      <c r="BW530" s="4">
        <v>0.0</v>
      </c>
      <c r="BX530" s="4">
        <v>0.0</v>
      </c>
      <c r="BY530" s="4">
        <v>0.0</v>
      </c>
      <c r="BZ530" s="4">
        <v>0.0</v>
      </c>
      <c r="CA530" s="4">
        <v>0.0</v>
      </c>
      <c r="CB530" s="4">
        <v>0.0</v>
      </c>
      <c r="CC530" s="4">
        <v>1.25</v>
      </c>
      <c r="CD530" s="4">
        <v>1.26</v>
      </c>
      <c r="CE530" s="4">
        <v>5.36</v>
      </c>
      <c r="CF530" s="4">
        <v>1.25</v>
      </c>
      <c r="CG530" s="4">
        <v>0.0</v>
      </c>
      <c r="CH530" s="4">
        <v>9.42</v>
      </c>
      <c r="CI530" s="4">
        <v>0.0</v>
      </c>
      <c r="CJ530" s="4">
        <v>0.0</v>
      </c>
      <c r="CK530" s="4">
        <v>0.0</v>
      </c>
      <c r="CL530" s="4">
        <v>0.0</v>
      </c>
      <c r="CM530" s="4">
        <v>2.22</v>
      </c>
      <c r="CN530" s="4">
        <v>1.99</v>
      </c>
      <c r="CO530" s="4">
        <v>12.75</v>
      </c>
      <c r="CP530" s="4">
        <v>0.0</v>
      </c>
      <c r="CQ530" s="4">
        <v>0.0</v>
      </c>
      <c r="CR530" s="4">
        <v>15.69</v>
      </c>
      <c r="CS530" s="4">
        <v>0.0</v>
      </c>
      <c r="CT530" s="4">
        <v>142.0</v>
      </c>
      <c r="CU530" s="4">
        <v>81.6</v>
      </c>
      <c r="CV530" s="4" t="s">
        <v>1716</v>
      </c>
      <c r="CW530" s="4">
        <v>629.7</v>
      </c>
      <c r="CX530" s="4">
        <v>0.31</v>
      </c>
      <c r="CY530" s="4">
        <v>0.09</v>
      </c>
      <c r="CZ530" s="4">
        <v>0.0</v>
      </c>
      <c r="DA530" s="4">
        <v>0.02</v>
      </c>
      <c r="DB530" s="4">
        <v>0.0</v>
      </c>
      <c r="DC530" s="4">
        <v>0.0</v>
      </c>
      <c r="DD530" s="4">
        <v>0.0</v>
      </c>
      <c r="DE530" s="4">
        <v>0.19</v>
      </c>
      <c r="DF530" s="4">
        <v>0.0</v>
      </c>
      <c r="DG530" s="4">
        <v>0.0</v>
      </c>
      <c r="DH530" s="4">
        <v>0.0</v>
      </c>
      <c r="DI530" s="4">
        <v>0.0</v>
      </c>
      <c r="DJ530" s="4">
        <v>0.0</v>
      </c>
      <c r="DK530" s="4">
        <v>0.01</v>
      </c>
      <c r="DL530" s="4">
        <v>0.0</v>
      </c>
      <c r="DM530" s="4">
        <v>0.25</v>
      </c>
      <c r="DN530" s="4">
        <v>0.0</v>
      </c>
      <c r="DO530" s="4">
        <v>0.02</v>
      </c>
      <c r="DP530" s="4">
        <v>0.06</v>
      </c>
      <c r="DQ530" s="4">
        <v>0.0</v>
      </c>
      <c r="DR530" s="4">
        <v>0.0</v>
      </c>
      <c r="DS530" s="4">
        <v>0.02</v>
      </c>
      <c r="DT530" s="4">
        <v>0.02</v>
      </c>
      <c r="DU530" s="4">
        <v>0.0</v>
      </c>
      <c r="DV530" s="4">
        <v>0.0</v>
      </c>
      <c r="DW530" s="4">
        <v>0.0</v>
      </c>
      <c r="DX530" s="4" t="s">
        <v>1716</v>
      </c>
      <c r="DY530" s="4" t="s">
        <v>1718</v>
      </c>
      <c r="DZ530" s="4" t="s">
        <v>1615</v>
      </c>
      <c r="EA530" s="4" t="s">
        <v>461</v>
      </c>
      <c r="EB530" s="4">
        <v>629.703000204</v>
      </c>
      <c r="EC530" s="6">
        <v>86.94101857361</v>
      </c>
      <c r="ED530" s="7">
        <v>0.14</v>
      </c>
      <c r="EE530" s="4" t="s">
        <v>1716</v>
      </c>
      <c r="EF530" s="4" t="s">
        <v>1611</v>
      </c>
      <c r="EG530" s="4" t="s">
        <v>1717</v>
      </c>
      <c r="EH530" s="4">
        <f t="shared" si="1"/>
        <v>3821.031374</v>
      </c>
      <c r="EI530" s="4">
        <f t="shared" si="2"/>
        <v>2.344362745</v>
      </c>
      <c r="EJ530" s="4">
        <f t="shared" si="3"/>
        <v>8957.883602</v>
      </c>
      <c r="EK530" s="4">
        <f t="shared" si="4"/>
        <v>0.3718243596</v>
      </c>
      <c r="EL530" s="4">
        <f t="shared" si="5"/>
        <v>0.9832723471</v>
      </c>
      <c r="EM530" s="4">
        <f t="shared" si="6"/>
        <v>0.9835194046</v>
      </c>
      <c r="EN530" s="4">
        <f t="shared" si="7"/>
        <v>0.002658160553</v>
      </c>
      <c r="EO530" s="4">
        <f t="shared" si="8"/>
        <v>0.001063264221</v>
      </c>
      <c r="EP530" s="4">
        <f t="shared" si="9"/>
        <v>0.01275917065</v>
      </c>
      <c r="EQ530" s="4">
        <f t="shared" si="10"/>
        <v>0.8942498693</v>
      </c>
      <c r="ER530" s="4">
        <f t="shared" si="11"/>
        <v>0.09247255619</v>
      </c>
      <c r="ES530" s="4">
        <f t="shared" si="12"/>
        <v>0.001568217459</v>
      </c>
      <c r="ET530" s="4">
        <f t="shared" si="13"/>
        <v>0.3037940107</v>
      </c>
      <c r="EU530" s="4">
        <f t="shared" si="14"/>
        <v>0.11</v>
      </c>
      <c r="EV530" s="4">
        <f t="shared" si="15"/>
        <v>0.19</v>
      </c>
      <c r="EW530" s="4">
        <f t="shared" si="16"/>
        <v>0.03</v>
      </c>
      <c r="EX530" s="4">
        <f t="shared" si="17"/>
        <v>0.31</v>
      </c>
      <c r="EY530" s="4">
        <f t="shared" si="18"/>
        <v>0.04</v>
      </c>
      <c r="EZ530" s="4">
        <f t="shared" si="19"/>
        <v>1.155357664</v>
      </c>
      <c r="FA530" s="4">
        <f t="shared" si="20"/>
        <v>0.7178640785</v>
      </c>
      <c r="FB530" s="4">
        <f t="shared" si="21"/>
        <v>0.1380667053</v>
      </c>
      <c r="FC530" s="4">
        <f t="shared" si="22"/>
        <v>0.05583714846</v>
      </c>
      <c r="FD530" s="4">
        <f t="shared" si="23"/>
        <v>0.03776978417</v>
      </c>
      <c r="FE530" s="4">
        <f t="shared" si="24"/>
        <v>0.04234793983</v>
      </c>
      <c r="FF530" s="4">
        <f t="shared" si="25"/>
        <v>0</v>
      </c>
      <c r="FG530" s="4">
        <f t="shared" si="26"/>
        <v>0</v>
      </c>
      <c r="FH530" s="4">
        <f t="shared" si="27"/>
        <v>0</v>
      </c>
      <c r="FI530" s="4">
        <f t="shared" si="28"/>
        <v>0.2633257031</v>
      </c>
      <c r="FJ530" s="4">
        <f t="shared" si="29"/>
        <v>0.1822269457</v>
      </c>
      <c r="FK530" s="4">
        <f t="shared" si="30"/>
        <v>0</v>
      </c>
      <c r="FL530" s="4">
        <f t="shared" si="31"/>
        <v>0</v>
      </c>
      <c r="FM530" s="4">
        <f t="shared" si="32"/>
        <v>0</v>
      </c>
      <c r="FN530" s="4">
        <f t="shared" si="33"/>
        <v>0.07455853499</v>
      </c>
      <c r="FO530" s="4">
        <f t="shared" si="34"/>
        <v>0.07701111838</v>
      </c>
      <c r="FP530" s="4">
        <f t="shared" si="35"/>
        <v>0.2669228254</v>
      </c>
      <c r="FQ530" s="4">
        <f t="shared" si="36"/>
        <v>1</v>
      </c>
      <c r="FR530" s="4">
        <v>122.32</v>
      </c>
    </row>
    <row r="531" ht="12.75" customHeight="1">
      <c r="A531" s="4" t="s">
        <v>166</v>
      </c>
      <c r="B531" s="4" t="s">
        <v>1610</v>
      </c>
      <c r="C531" s="4" t="s">
        <v>1611</v>
      </c>
      <c r="D531" s="4" t="s">
        <v>1719</v>
      </c>
      <c r="E531" s="4" t="s">
        <v>1720</v>
      </c>
      <c r="F531" s="4">
        <v>360.116496448</v>
      </c>
      <c r="G531" s="4">
        <v>67.75</v>
      </c>
      <c r="H531" s="4">
        <v>50.0625</v>
      </c>
      <c r="I531" s="4">
        <v>66.1875</v>
      </c>
      <c r="J531" s="4">
        <v>47.75</v>
      </c>
      <c r="K531" s="4">
        <v>64.8125</v>
      </c>
      <c r="L531" s="4">
        <v>63.6875</v>
      </c>
      <c r="M531" s="4">
        <v>111.148651123047</v>
      </c>
      <c r="N531" s="4">
        <v>334.489135742187</v>
      </c>
      <c r="O531" s="4">
        <v>181.628043719417</v>
      </c>
      <c r="P531" s="4">
        <v>0.0</v>
      </c>
      <c r="Q531" s="4">
        <v>0.0</v>
      </c>
      <c r="R531" s="4">
        <v>0.0</v>
      </c>
      <c r="S531" s="4">
        <v>125.375</v>
      </c>
      <c r="T531" s="4">
        <v>234.875</v>
      </c>
      <c r="U531" s="4">
        <v>0.0</v>
      </c>
      <c r="V531" s="4">
        <v>1439.7478728946</v>
      </c>
      <c r="W531" s="4">
        <v>14.1431828442438</v>
      </c>
      <c r="X531" s="4">
        <v>37.0</v>
      </c>
      <c r="Y531" s="4">
        <v>794632.3786</v>
      </c>
      <c r="Z531" s="4">
        <v>126.65</v>
      </c>
      <c r="AA531" s="4">
        <v>108.69</v>
      </c>
      <c r="AB531" s="4">
        <v>106.23</v>
      </c>
      <c r="AC531" s="4">
        <v>2.46</v>
      </c>
      <c r="AD531" s="4">
        <v>2.58</v>
      </c>
      <c r="AE531" s="4">
        <v>13.48</v>
      </c>
      <c r="AF531" s="4">
        <v>1.9</v>
      </c>
      <c r="AG531" s="4">
        <v>279.3</v>
      </c>
      <c r="AH531" s="4">
        <v>1.6</v>
      </c>
      <c r="AI531" s="4">
        <v>0.9</v>
      </c>
      <c r="AJ531" s="4">
        <v>2.4</v>
      </c>
      <c r="AK531" s="4">
        <v>0.0</v>
      </c>
      <c r="AL531" s="4">
        <v>0.0</v>
      </c>
      <c r="AM531" s="4">
        <v>0.0</v>
      </c>
      <c r="AN531" s="4">
        <v>0.0</v>
      </c>
      <c r="AO531" s="4">
        <v>0.0</v>
      </c>
      <c r="AP531" s="4">
        <v>0.0</v>
      </c>
      <c r="AQ531" s="4">
        <v>0.0</v>
      </c>
      <c r="AR531" s="4">
        <v>7.66</v>
      </c>
      <c r="AS531" s="4">
        <v>2.75</v>
      </c>
      <c r="AT531" s="4">
        <v>0.0</v>
      </c>
      <c r="AU531" s="4">
        <v>0.0</v>
      </c>
      <c r="AV531" s="4">
        <v>1.61</v>
      </c>
      <c r="AW531" s="4">
        <v>0.0</v>
      </c>
      <c r="AX531" s="4">
        <v>0.0</v>
      </c>
      <c r="AY531" s="4">
        <v>0.0</v>
      </c>
      <c r="AZ531" s="4">
        <v>0.0</v>
      </c>
      <c r="BA531" s="4">
        <v>0.0</v>
      </c>
      <c r="BB531" s="4">
        <v>2.78</v>
      </c>
      <c r="BC531" s="4">
        <v>0.0</v>
      </c>
      <c r="BD531" s="4">
        <v>0.0</v>
      </c>
      <c r="BE531" s="4">
        <v>0.0</v>
      </c>
      <c r="BF531" s="4">
        <v>0.0</v>
      </c>
      <c r="BG531" s="4">
        <v>0.0</v>
      </c>
      <c r="BH531" s="4">
        <v>0.0</v>
      </c>
      <c r="BI531" s="4">
        <v>0.0</v>
      </c>
      <c r="BJ531" s="4">
        <v>0.0</v>
      </c>
      <c r="BK531" s="4">
        <v>0.0</v>
      </c>
      <c r="BL531" s="4">
        <v>0.98</v>
      </c>
      <c r="BM531" s="4">
        <v>51.93</v>
      </c>
      <c r="BN531" s="4">
        <v>30.31</v>
      </c>
      <c r="BO531" s="4">
        <v>0.0</v>
      </c>
      <c r="BP531" s="4">
        <v>0.0</v>
      </c>
      <c r="BQ531" s="4">
        <v>0.0</v>
      </c>
      <c r="BR531" s="4">
        <v>0.0</v>
      </c>
      <c r="BS531" s="4">
        <v>0.0</v>
      </c>
      <c r="BT531" s="4">
        <v>0.0</v>
      </c>
      <c r="BU531" s="4">
        <v>0.0</v>
      </c>
      <c r="BV531" s="4">
        <v>0.0</v>
      </c>
      <c r="BW531" s="4">
        <v>0.0</v>
      </c>
      <c r="BX531" s="4">
        <v>0.28</v>
      </c>
      <c r="BY531" s="4">
        <v>0.0</v>
      </c>
      <c r="BZ531" s="4">
        <v>0.0</v>
      </c>
      <c r="CA531" s="4">
        <v>2.5</v>
      </c>
      <c r="CB531" s="4">
        <v>0.0</v>
      </c>
      <c r="CC531" s="4">
        <v>0.0</v>
      </c>
      <c r="CD531" s="4">
        <v>0.0</v>
      </c>
      <c r="CE531" s="4">
        <v>2.25</v>
      </c>
      <c r="CF531" s="4">
        <v>3.36</v>
      </c>
      <c r="CG531" s="4">
        <v>0.0</v>
      </c>
      <c r="CH531" s="4">
        <v>12.92</v>
      </c>
      <c r="CI531" s="4">
        <v>0.0</v>
      </c>
      <c r="CJ531" s="4">
        <v>1.13</v>
      </c>
      <c r="CK531" s="4">
        <v>0.0</v>
      </c>
      <c r="CL531" s="4">
        <v>0.0</v>
      </c>
      <c r="CM531" s="4">
        <v>0.0</v>
      </c>
      <c r="CN531" s="4">
        <v>0.0</v>
      </c>
      <c r="CO531" s="4">
        <v>1.2</v>
      </c>
      <c r="CP531" s="4">
        <v>0.0</v>
      </c>
      <c r="CQ531" s="4">
        <v>0.0</v>
      </c>
      <c r="CR531" s="4">
        <v>4.99</v>
      </c>
      <c r="CS531" s="4">
        <v>0.0</v>
      </c>
      <c r="CT531" s="4">
        <v>81.0</v>
      </c>
      <c r="CU531" s="4">
        <v>55.5</v>
      </c>
      <c r="CV531" s="4" t="s">
        <v>1719</v>
      </c>
      <c r="CW531" s="4">
        <v>360.12</v>
      </c>
      <c r="CX531" s="4">
        <v>0.26</v>
      </c>
      <c r="CY531" s="4">
        <v>0.24</v>
      </c>
      <c r="CZ531" s="4">
        <v>0.0</v>
      </c>
      <c r="DA531" s="4">
        <v>0.0</v>
      </c>
      <c r="DB531" s="4">
        <v>0.0</v>
      </c>
      <c r="DC531" s="4">
        <v>0.0</v>
      </c>
      <c r="DD531" s="4">
        <v>0.0</v>
      </c>
      <c r="DE531" s="4">
        <v>0.09</v>
      </c>
      <c r="DF531" s="4">
        <v>0.0</v>
      </c>
      <c r="DG531" s="4">
        <v>0.0</v>
      </c>
      <c r="DH531" s="4">
        <v>0.0</v>
      </c>
      <c r="DI531" s="4">
        <v>0.0</v>
      </c>
      <c r="DJ531" s="4">
        <v>0.0</v>
      </c>
      <c r="DK531" s="4">
        <v>0.0</v>
      </c>
      <c r="DL531" s="4">
        <v>0.0</v>
      </c>
      <c r="DM531" s="4">
        <v>0.31</v>
      </c>
      <c r="DN531" s="4">
        <v>0.01</v>
      </c>
      <c r="DO531" s="4">
        <v>0.05</v>
      </c>
      <c r="DP531" s="4">
        <v>0.03</v>
      </c>
      <c r="DQ531" s="4">
        <v>0.0</v>
      </c>
      <c r="DR531" s="4">
        <v>0.0</v>
      </c>
      <c r="DS531" s="4">
        <v>0.01</v>
      </c>
      <c r="DT531" s="4">
        <v>0.0</v>
      </c>
      <c r="DU531" s="4">
        <v>0.0</v>
      </c>
      <c r="DV531" s="4">
        <v>0.0</v>
      </c>
      <c r="DW531" s="4">
        <v>0.0</v>
      </c>
      <c r="DX531" s="4" t="s">
        <v>1719</v>
      </c>
      <c r="DY531" s="4" t="s">
        <v>1721</v>
      </c>
      <c r="DZ531" s="4" t="s">
        <v>1615</v>
      </c>
      <c r="EA531" s="4" t="s">
        <v>461</v>
      </c>
      <c r="EB531" s="4">
        <v>360.116496448</v>
      </c>
      <c r="EC531" s="6">
        <v>159.4165381802</v>
      </c>
      <c r="ED531" s="7">
        <v>0.44</v>
      </c>
      <c r="EE531" s="4" t="s">
        <v>1719</v>
      </c>
      <c r="EF531" s="4" t="s">
        <v>1611</v>
      </c>
      <c r="EG531" s="4" t="s">
        <v>1720</v>
      </c>
      <c r="EH531" s="4">
        <f t="shared" si="1"/>
        <v>6274.239073</v>
      </c>
      <c r="EI531" s="4">
        <f t="shared" si="2"/>
        <v>2.281981982</v>
      </c>
      <c r="EJ531" s="4">
        <f t="shared" si="3"/>
        <v>14317.70052</v>
      </c>
      <c r="EK531" s="4">
        <f t="shared" si="4"/>
        <v>0.7079352546</v>
      </c>
      <c r="EL531" s="4">
        <f t="shared" si="5"/>
        <v>2.243979471</v>
      </c>
      <c r="EM531" s="4">
        <f t="shared" si="6"/>
        <v>0.9827586207</v>
      </c>
      <c r="EN531" s="4">
        <f t="shared" si="7"/>
        <v>0.005629838142</v>
      </c>
      <c r="EO531" s="4">
        <f t="shared" si="8"/>
        <v>0.003166783955</v>
      </c>
      <c r="EP531" s="4">
        <f t="shared" si="9"/>
        <v>0.008444757213</v>
      </c>
      <c r="EQ531" s="4">
        <f t="shared" si="10"/>
        <v>0.8581918674</v>
      </c>
      <c r="ER531" s="4">
        <f t="shared" si="11"/>
        <v>0.1064350572</v>
      </c>
      <c r="ES531" s="4">
        <f t="shared" si="12"/>
        <v>0.01500197394</v>
      </c>
      <c r="ET531" s="4">
        <f t="shared" si="13"/>
        <v>0.3516917477</v>
      </c>
      <c r="EU531" s="4">
        <f t="shared" si="14"/>
        <v>0.24</v>
      </c>
      <c r="EV531" s="4">
        <f t="shared" si="15"/>
        <v>0.09</v>
      </c>
      <c r="EW531" s="4">
        <f t="shared" si="16"/>
        <v>0.05</v>
      </c>
      <c r="EX531" s="4">
        <f t="shared" si="17"/>
        <v>0.35</v>
      </c>
      <c r="EY531" s="4">
        <f t="shared" si="18"/>
        <v>0.01</v>
      </c>
      <c r="EZ531" s="4">
        <f t="shared" si="19"/>
        <v>1.122499089</v>
      </c>
      <c r="FA531" s="4">
        <f t="shared" si="20"/>
        <v>0.6974478982</v>
      </c>
      <c r="FB531" s="4">
        <f t="shared" si="21"/>
        <v>0.4426804652</v>
      </c>
      <c r="FC531" s="4">
        <f t="shared" si="22"/>
        <v>0</v>
      </c>
      <c r="FD531" s="4">
        <f t="shared" si="23"/>
        <v>0.03672816106</v>
      </c>
      <c r="FE531" s="4">
        <f t="shared" si="24"/>
        <v>0.02341841462</v>
      </c>
      <c r="FF531" s="4">
        <f t="shared" si="25"/>
        <v>0</v>
      </c>
      <c r="FG531" s="4">
        <f t="shared" si="26"/>
        <v>0</v>
      </c>
      <c r="FH531" s="4">
        <f t="shared" si="27"/>
        <v>0</v>
      </c>
      <c r="FI531" s="4">
        <f t="shared" si="28"/>
        <v>0.4374526156</v>
      </c>
      <c r="FJ531" s="4">
        <f t="shared" si="29"/>
        <v>0.2553281105</v>
      </c>
      <c r="FK531" s="4">
        <f t="shared" si="30"/>
        <v>0</v>
      </c>
      <c r="FL531" s="4">
        <f t="shared" si="31"/>
        <v>0</v>
      </c>
      <c r="FM531" s="4">
        <f t="shared" si="32"/>
        <v>0.008255412349</v>
      </c>
      <c r="FN531" s="4">
        <f t="shared" si="33"/>
        <v>0.06831774914</v>
      </c>
      <c r="FO531" s="4">
        <f t="shared" si="34"/>
        <v>0.1183556566</v>
      </c>
      <c r="FP531" s="4">
        <f t="shared" si="35"/>
        <v>0.05214388004</v>
      </c>
      <c r="FQ531" s="4">
        <f t="shared" si="36"/>
        <v>1</v>
      </c>
      <c r="FR531" s="4">
        <v>118.71</v>
      </c>
    </row>
    <row r="532" ht="12.75" customHeight="1">
      <c r="A532" s="4" t="s">
        <v>166</v>
      </c>
      <c r="B532" s="4" t="s">
        <v>1610</v>
      </c>
      <c r="C532" s="4" t="s">
        <v>1611</v>
      </c>
      <c r="D532" s="4" t="s">
        <v>1722</v>
      </c>
      <c r="E532" s="4" t="s">
        <v>1723</v>
      </c>
      <c r="F532" s="4">
        <v>217.052046305</v>
      </c>
      <c r="G532" s="4">
        <v>25.0625</v>
      </c>
      <c r="H532" s="4">
        <v>55.625</v>
      </c>
      <c r="I532" s="4">
        <v>65.9375</v>
      </c>
      <c r="J532" s="4">
        <v>26.9375</v>
      </c>
      <c r="K532" s="4">
        <v>33.3125</v>
      </c>
      <c r="L532" s="4">
        <v>9.8125</v>
      </c>
      <c r="M532" s="4">
        <v>71.7730865478516</v>
      </c>
      <c r="N532" s="4">
        <v>255.966842651367</v>
      </c>
      <c r="O532" s="4">
        <v>140.053516846759</v>
      </c>
      <c r="P532" s="4">
        <v>130.0625</v>
      </c>
      <c r="Q532" s="4">
        <v>0.0</v>
      </c>
      <c r="R532" s="4">
        <v>0.0</v>
      </c>
      <c r="S532" s="4">
        <v>37.75</v>
      </c>
      <c r="T532" s="4">
        <v>48.875</v>
      </c>
      <c r="U532" s="4">
        <v>0.0</v>
      </c>
      <c r="V532" s="4">
        <v>1398.66310931641</v>
      </c>
      <c r="W532" s="4">
        <v>14.3986933948659</v>
      </c>
      <c r="X532" s="4">
        <v>5.0</v>
      </c>
      <c r="Y532" s="4">
        <v>14913.136</v>
      </c>
      <c r="Z532" s="4">
        <v>6.16</v>
      </c>
      <c r="AA532" s="4">
        <v>5.51</v>
      </c>
      <c r="AB532" s="4">
        <v>5.51</v>
      </c>
      <c r="AC532" s="4">
        <v>0.0</v>
      </c>
      <c r="AD532" s="4">
        <v>0.25</v>
      </c>
      <c r="AE532" s="4">
        <v>0.4</v>
      </c>
      <c r="AF532" s="4">
        <v>0.0</v>
      </c>
      <c r="AG532" s="4">
        <v>8.1</v>
      </c>
      <c r="AH532" s="4">
        <v>0.4</v>
      </c>
      <c r="AI532" s="4">
        <v>0.0</v>
      </c>
      <c r="AJ532" s="4">
        <v>0.8</v>
      </c>
      <c r="AK532" s="4">
        <v>0.0</v>
      </c>
      <c r="AL532" s="4">
        <v>0.0</v>
      </c>
      <c r="AM532" s="4">
        <v>0.0</v>
      </c>
      <c r="AN532" s="4">
        <v>0.0</v>
      </c>
      <c r="AO532" s="4">
        <v>0.0</v>
      </c>
      <c r="AP532" s="4">
        <v>0.0</v>
      </c>
      <c r="AQ532" s="4">
        <v>0.0</v>
      </c>
      <c r="AR532" s="4">
        <v>3.21</v>
      </c>
      <c r="AS532" s="4">
        <v>0.0</v>
      </c>
      <c r="AT532" s="4">
        <v>0.0</v>
      </c>
      <c r="AU532" s="4">
        <v>0.0</v>
      </c>
      <c r="AV532" s="4">
        <v>0.0</v>
      </c>
      <c r="AW532" s="4">
        <v>0.0</v>
      </c>
      <c r="AX532" s="4">
        <v>0.0</v>
      </c>
      <c r="AY532" s="4">
        <v>0.0</v>
      </c>
      <c r="AZ532" s="4">
        <v>0.0</v>
      </c>
      <c r="BA532" s="4">
        <v>0.0</v>
      </c>
      <c r="BB532" s="4">
        <v>0.0</v>
      </c>
      <c r="BC532" s="4">
        <v>0.0</v>
      </c>
      <c r="BD532" s="4">
        <v>0.0</v>
      </c>
      <c r="BE532" s="4">
        <v>0.0</v>
      </c>
      <c r="BF532" s="4">
        <v>0.0</v>
      </c>
      <c r="BG532" s="4">
        <v>0.0</v>
      </c>
      <c r="BH532" s="4">
        <v>0.0</v>
      </c>
      <c r="BI532" s="4">
        <v>0.0</v>
      </c>
      <c r="BJ532" s="4">
        <v>0.0</v>
      </c>
      <c r="BK532" s="4">
        <v>0.0</v>
      </c>
      <c r="BL532" s="4">
        <v>0.0</v>
      </c>
      <c r="BM532" s="4">
        <v>0.0</v>
      </c>
      <c r="BN532" s="4">
        <v>1.5</v>
      </c>
      <c r="BO532" s="4">
        <v>0.0</v>
      </c>
      <c r="BP532" s="4">
        <v>0.0</v>
      </c>
      <c r="BQ532" s="4">
        <v>0.0</v>
      </c>
      <c r="BR532" s="4">
        <v>0.0</v>
      </c>
      <c r="BS532" s="4">
        <v>0.0</v>
      </c>
      <c r="BT532" s="4">
        <v>0.0</v>
      </c>
      <c r="BU532" s="4">
        <v>0.0</v>
      </c>
      <c r="BV532" s="4">
        <v>0.0</v>
      </c>
      <c r="BW532" s="4">
        <v>0.0</v>
      </c>
      <c r="BX532" s="4">
        <v>0.0</v>
      </c>
      <c r="BY532" s="4">
        <v>0.0</v>
      </c>
      <c r="BZ532" s="4">
        <v>0.0</v>
      </c>
      <c r="CA532" s="4">
        <v>0.0</v>
      </c>
      <c r="CB532" s="4">
        <v>0.0</v>
      </c>
      <c r="CC532" s="4">
        <v>0.0</v>
      </c>
      <c r="CD532" s="4">
        <v>0.0</v>
      </c>
      <c r="CE532" s="4">
        <v>0.0</v>
      </c>
      <c r="CF532" s="4">
        <v>0.5</v>
      </c>
      <c r="CG532" s="4">
        <v>0.0</v>
      </c>
      <c r="CH532" s="4">
        <v>0.0</v>
      </c>
      <c r="CI532" s="4">
        <v>0.0</v>
      </c>
      <c r="CJ532" s="4">
        <v>0.0</v>
      </c>
      <c r="CK532" s="4">
        <v>0.0</v>
      </c>
      <c r="CL532" s="4">
        <v>0.0</v>
      </c>
      <c r="CM532" s="4">
        <v>0.0</v>
      </c>
      <c r="CN532" s="4">
        <v>0.0</v>
      </c>
      <c r="CO532" s="4">
        <v>0.0</v>
      </c>
      <c r="CP532" s="4">
        <v>0.0</v>
      </c>
      <c r="CQ532" s="4">
        <v>0.0</v>
      </c>
      <c r="CR532" s="4">
        <v>0.95</v>
      </c>
      <c r="CS532" s="4">
        <v>0.0</v>
      </c>
      <c r="CT532" s="4">
        <v>4.0</v>
      </c>
      <c r="CU532" s="4">
        <v>7.5</v>
      </c>
      <c r="CV532" s="4" t="s">
        <v>1722</v>
      </c>
      <c r="CW532" s="4">
        <v>217.05</v>
      </c>
      <c r="CX532" s="4">
        <v>0.55</v>
      </c>
      <c r="CY532" s="4">
        <v>0.16</v>
      </c>
      <c r="CZ532" s="4">
        <v>0.0</v>
      </c>
      <c r="DA532" s="4">
        <v>0.03</v>
      </c>
      <c r="DB532" s="4">
        <v>0.0</v>
      </c>
      <c r="DC532" s="4">
        <v>0.0</v>
      </c>
      <c r="DD532" s="4">
        <v>0.0</v>
      </c>
      <c r="DE532" s="4">
        <v>0.01</v>
      </c>
      <c r="DF532" s="4">
        <v>0.0</v>
      </c>
      <c r="DG532" s="4">
        <v>0.0</v>
      </c>
      <c r="DH532" s="4">
        <v>0.0</v>
      </c>
      <c r="DI532" s="4">
        <v>0.0</v>
      </c>
      <c r="DJ532" s="4">
        <v>0.0</v>
      </c>
      <c r="DK532" s="4">
        <v>0.01</v>
      </c>
      <c r="DL532" s="4">
        <v>0.0</v>
      </c>
      <c r="DM532" s="4">
        <v>0.13</v>
      </c>
      <c r="DN532" s="4">
        <v>0.0</v>
      </c>
      <c r="DO532" s="4">
        <v>0.02</v>
      </c>
      <c r="DP532" s="4">
        <v>0.01</v>
      </c>
      <c r="DQ532" s="4">
        <v>0.0</v>
      </c>
      <c r="DR532" s="4">
        <v>0.0</v>
      </c>
      <c r="DS532" s="4">
        <v>0.01</v>
      </c>
      <c r="DT532" s="4">
        <v>0.05</v>
      </c>
      <c r="DU532" s="4">
        <v>0.0</v>
      </c>
      <c r="DV532" s="4">
        <v>0.0</v>
      </c>
      <c r="DW532" s="4">
        <v>0.01</v>
      </c>
      <c r="DX532" s="4" t="s">
        <v>1722</v>
      </c>
      <c r="DY532" s="4" t="s">
        <v>1724</v>
      </c>
      <c r="DZ532" s="4" t="s">
        <v>1615</v>
      </c>
      <c r="EA532" s="4" t="s">
        <v>461</v>
      </c>
      <c r="EB532" s="4">
        <v>217.052046305</v>
      </c>
      <c r="EC532" s="6">
        <v>6.34683984787</v>
      </c>
      <c r="ED532" s="7">
        <v>0.03</v>
      </c>
      <c r="EE532" s="4" t="s">
        <v>1722</v>
      </c>
      <c r="EF532" s="4" t="s">
        <v>1611</v>
      </c>
      <c r="EG532" s="4" t="s">
        <v>1723</v>
      </c>
      <c r="EH532" s="4">
        <f t="shared" si="1"/>
        <v>2420.963636</v>
      </c>
      <c r="EI532" s="4">
        <f t="shared" si="2"/>
        <v>0.8213333333</v>
      </c>
      <c r="EJ532" s="4">
        <f t="shared" si="3"/>
        <v>1988.418133</v>
      </c>
      <c r="EK532" s="4">
        <f t="shared" si="4"/>
        <v>0.2435064935</v>
      </c>
      <c r="EL532" s="4">
        <f t="shared" si="5"/>
        <v>1.50974026</v>
      </c>
      <c r="EM532" s="4">
        <f t="shared" si="6"/>
        <v>0.8709677419</v>
      </c>
      <c r="EN532" s="4">
        <f t="shared" si="7"/>
        <v>0.04301075269</v>
      </c>
      <c r="EO532" s="4">
        <f t="shared" si="8"/>
        <v>0</v>
      </c>
      <c r="EP532" s="4">
        <f t="shared" si="9"/>
        <v>0.08602150538</v>
      </c>
      <c r="EQ532" s="4">
        <f t="shared" si="10"/>
        <v>0.8944805195</v>
      </c>
      <c r="ER532" s="4">
        <f t="shared" si="11"/>
        <v>0.06493506494</v>
      </c>
      <c r="ES532" s="4">
        <f t="shared" si="12"/>
        <v>0</v>
      </c>
      <c r="ET532" s="4">
        <f t="shared" si="13"/>
        <v>0.02838028991</v>
      </c>
      <c r="EU532" s="4">
        <f t="shared" si="14"/>
        <v>0.19</v>
      </c>
      <c r="EV532" s="4">
        <f t="shared" si="15"/>
        <v>0.01</v>
      </c>
      <c r="EW532" s="4">
        <f t="shared" si="16"/>
        <v>0.03</v>
      </c>
      <c r="EX532" s="4">
        <f t="shared" si="17"/>
        <v>0.14</v>
      </c>
      <c r="EY532" s="4">
        <f t="shared" si="18"/>
        <v>0.06</v>
      </c>
      <c r="EZ532" s="4">
        <f t="shared" si="19"/>
        <v>0.910847811</v>
      </c>
      <c r="FA532" s="4">
        <f t="shared" si="20"/>
        <v>0.565941565</v>
      </c>
      <c r="FB532" s="4">
        <f t="shared" si="21"/>
        <v>0.02924109658</v>
      </c>
      <c r="FC532" s="4">
        <f t="shared" si="22"/>
        <v>0</v>
      </c>
      <c r="FD532" s="4">
        <f t="shared" si="23"/>
        <v>0</v>
      </c>
      <c r="FE532" s="4">
        <f t="shared" si="24"/>
        <v>0</v>
      </c>
      <c r="FF532" s="4">
        <f t="shared" si="25"/>
        <v>0</v>
      </c>
      <c r="FG532" s="4">
        <f t="shared" si="26"/>
        <v>0</v>
      </c>
      <c r="FH532" s="4">
        <f t="shared" si="27"/>
        <v>0</v>
      </c>
      <c r="FI532" s="4">
        <f t="shared" si="28"/>
        <v>0</v>
      </c>
      <c r="FJ532" s="4">
        <f t="shared" si="29"/>
        <v>0.5084745763</v>
      </c>
      <c r="FK532" s="4">
        <f t="shared" si="30"/>
        <v>0</v>
      </c>
      <c r="FL532" s="4">
        <f t="shared" si="31"/>
        <v>0</v>
      </c>
      <c r="FM532" s="4">
        <f t="shared" si="32"/>
        <v>0</v>
      </c>
      <c r="FN532" s="4">
        <f t="shared" si="33"/>
        <v>0.1694915254</v>
      </c>
      <c r="FO532" s="4">
        <f t="shared" si="34"/>
        <v>0</v>
      </c>
      <c r="FP532" s="4">
        <f t="shared" si="35"/>
        <v>0.3220338983</v>
      </c>
      <c r="FQ532" s="4">
        <f t="shared" si="36"/>
        <v>1</v>
      </c>
      <c r="FR532" s="4">
        <v>2.95</v>
      </c>
    </row>
    <row r="533" ht="12.75" customHeight="1">
      <c r="A533" s="4" t="s">
        <v>166</v>
      </c>
      <c r="B533" s="4" t="s">
        <v>1610</v>
      </c>
      <c r="C533" s="4" t="s">
        <v>1611</v>
      </c>
      <c r="D533" s="4" t="s">
        <v>1725</v>
      </c>
      <c r="E533" s="4" t="s">
        <v>1726</v>
      </c>
      <c r="F533" s="4">
        <v>150.11469931</v>
      </c>
      <c r="G533" s="4">
        <v>93.0625</v>
      </c>
      <c r="H533" s="4">
        <v>43.75</v>
      </c>
      <c r="I533" s="4">
        <v>12.0</v>
      </c>
      <c r="J533" s="4">
        <v>1.5</v>
      </c>
      <c r="K533" s="4">
        <v>0.0</v>
      </c>
      <c r="L533" s="4">
        <v>0.0</v>
      </c>
      <c r="M533" s="4">
        <v>92.9650497436523</v>
      </c>
      <c r="N533" s="4">
        <v>133.634231567383</v>
      </c>
      <c r="O533" s="4">
        <v>113.540313514503</v>
      </c>
      <c r="P533" s="4">
        <v>0.0</v>
      </c>
      <c r="Q533" s="4">
        <v>0.0</v>
      </c>
      <c r="R533" s="4">
        <v>0.0</v>
      </c>
      <c r="S533" s="4">
        <v>0.0</v>
      </c>
      <c r="T533" s="4">
        <v>150.3125</v>
      </c>
      <c r="U533" s="4">
        <v>0.0</v>
      </c>
      <c r="V533" s="4">
        <v>1414.68736973739</v>
      </c>
      <c r="W533" s="4">
        <v>14.5225760733639</v>
      </c>
      <c r="X533" s="4">
        <v>12.0</v>
      </c>
      <c r="Y533" s="4">
        <v>85757.5346</v>
      </c>
      <c r="Z533" s="4">
        <v>36.44</v>
      </c>
      <c r="AA533" s="4">
        <v>28.02</v>
      </c>
      <c r="AB533" s="4">
        <v>28.02</v>
      </c>
      <c r="AC533" s="4">
        <v>0.0</v>
      </c>
      <c r="AD533" s="4">
        <v>0.5</v>
      </c>
      <c r="AE533" s="4">
        <v>6.33</v>
      </c>
      <c r="AF533" s="4">
        <v>1.59</v>
      </c>
      <c r="AG533" s="4">
        <v>34.2</v>
      </c>
      <c r="AH533" s="4">
        <v>0.0</v>
      </c>
      <c r="AI533" s="4">
        <v>0.0</v>
      </c>
      <c r="AJ533" s="4">
        <v>0.0</v>
      </c>
      <c r="AK533" s="4">
        <v>0.0</v>
      </c>
      <c r="AL533" s="4">
        <v>0.0</v>
      </c>
      <c r="AM533" s="4">
        <v>0.0</v>
      </c>
      <c r="AN533" s="4">
        <v>0.0</v>
      </c>
      <c r="AO533" s="4">
        <v>0.0</v>
      </c>
      <c r="AP533" s="4">
        <v>0.0</v>
      </c>
      <c r="AQ533" s="4">
        <v>0.0</v>
      </c>
      <c r="AR533" s="4">
        <v>4.02</v>
      </c>
      <c r="AS533" s="4">
        <v>0.0</v>
      </c>
      <c r="AT533" s="4">
        <v>0.0</v>
      </c>
      <c r="AU533" s="4">
        <v>0.0</v>
      </c>
      <c r="AV533" s="4">
        <v>0.0</v>
      </c>
      <c r="AW533" s="4">
        <v>0.0</v>
      </c>
      <c r="AX533" s="4">
        <v>0.0</v>
      </c>
      <c r="AY533" s="4">
        <v>0.0</v>
      </c>
      <c r="AZ533" s="4">
        <v>0.0</v>
      </c>
      <c r="BA533" s="4">
        <v>0.0</v>
      </c>
      <c r="BB533" s="4">
        <v>0.49</v>
      </c>
      <c r="BC533" s="4">
        <v>0.0</v>
      </c>
      <c r="BD533" s="4">
        <v>0.0</v>
      </c>
      <c r="BE533" s="4">
        <v>0.0</v>
      </c>
      <c r="BF533" s="4">
        <v>0.0</v>
      </c>
      <c r="BG533" s="4">
        <v>0.0</v>
      </c>
      <c r="BH533" s="4">
        <v>0.0</v>
      </c>
      <c r="BI533" s="4">
        <v>0.0</v>
      </c>
      <c r="BJ533" s="4">
        <v>0.0</v>
      </c>
      <c r="BK533" s="4">
        <v>0.0</v>
      </c>
      <c r="BL533" s="4">
        <v>0.0</v>
      </c>
      <c r="BM533" s="4">
        <v>0.0</v>
      </c>
      <c r="BN533" s="4">
        <v>15.3</v>
      </c>
      <c r="BO533" s="4">
        <v>0.0</v>
      </c>
      <c r="BP533" s="4">
        <v>0.0</v>
      </c>
      <c r="BQ533" s="4">
        <v>0.0</v>
      </c>
      <c r="BR533" s="4">
        <v>0.0</v>
      </c>
      <c r="BS533" s="4">
        <v>0.0</v>
      </c>
      <c r="BT533" s="4">
        <v>0.0</v>
      </c>
      <c r="BU533" s="4">
        <v>0.0</v>
      </c>
      <c r="BV533" s="4">
        <v>0.0</v>
      </c>
      <c r="BW533" s="4">
        <v>0.0</v>
      </c>
      <c r="BX533" s="4">
        <v>0.0</v>
      </c>
      <c r="BY533" s="4">
        <v>0.0</v>
      </c>
      <c r="BZ533" s="4">
        <v>0.0</v>
      </c>
      <c r="CA533" s="4">
        <v>0.0</v>
      </c>
      <c r="CB533" s="4">
        <v>0.0</v>
      </c>
      <c r="CC533" s="4">
        <v>0.0</v>
      </c>
      <c r="CD533" s="4">
        <v>10.0</v>
      </c>
      <c r="CE533" s="4">
        <v>0.0</v>
      </c>
      <c r="CF533" s="4">
        <v>0.78</v>
      </c>
      <c r="CG533" s="4">
        <v>0.0</v>
      </c>
      <c r="CH533" s="4">
        <v>0.0</v>
      </c>
      <c r="CI533" s="4">
        <v>0.0</v>
      </c>
      <c r="CJ533" s="4">
        <v>1.66</v>
      </c>
      <c r="CK533" s="4">
        <v>0.0</v>
      </c>
      <c r="CL533" s="4">
        <v>0.0</v>
      </c>
      <c r="CM533" s="4">
        <v>0.0</v>
      </c>
      <c r="CN533" s="4">
        <v>0.0</v>
      </c>
      <c r="CO533" s="4">
        <v>0.0</v>
      </c>
      <c r="CP533" s="4">
        <v>1.86</v>
      </c>
      <c r="CQ533" s="4">
        <v>0.0</v>
      </c>
      <c r="CR533" s="4">
        <v>2.33</v>
      </c>
      <c r="CS533" s="4">
        <v>0.0</v>
      </c>
      <c r="CT533" s="4">
        <v>29.0</v>
      </c>
      <c r="CU533" s="4">
        <v>18.0</v>
      </c>
      <c r="CV533" s="4" t="s">
        <v>1725</v>
      </c>
      <c r="CW533" s="4">
        <v>150.11</v>
      </c>
      <c r="CX533" s="4">
        <v>0.42</v>
      </c>
      <c r="CY533" s="4">
        <v>0.39</v>
      </c>
      <c r="CZ533" s="4">
        <v>0.0</v>
      </c>
      <c r="DA533" s="4">
        <v>0.0</v>
      </c>
      <c r="DB533" s="4">
        <v>0.0</v>
      </c>
      <c r="DC533" s="4">
        <v>0.0</v>
      </c>
      <c r="DD533" s="4">
        <v>0.0</v>
      </c>
      <c r="DE533" s="4">
        <v>0.0</v>
      </c>
      <c r="DF533" s="4">
        <v>0.0</v>
      </c>
      <c r="DG533" s="4">
        <v>0.0</v>
      </c>
      <c r="DH533" s="4">
        <v>0.0</v>
      </c>
      <c r="DI533" s="4">
        <v>0.0</v>
      </c>
      <c r="DJ533" s="4">
        <v>0.0</v>
      </c>
      <c r="DK533" s="4">
        <v>0.02</v>
      </c>
      <c r="DL533" s="4">
        <v>0.0</v>
      </c>
      <c r="DM533" s="4">
        <v>0.04</v>
      </c>
      <c r="DN533" s="4">
        <v>0.0</v>
      </c>
      <c r="DO533" s="4">
        <v>0.02</v>
      </c>
      <c r="DP533" s="4">
        <v>0.09</v>
      </c>
      <c r="DQ533" s="4">
        <v>0.0</v>
      </c>
      <c r="DR533" s="4">
        <v>0.0</v>
      </c>
      <c r="DS533" s="4">
        <v>0.01</v>
      </c>
      <c r="DT533" s="4">
        <v>0.0</v>
      </c>
      <c r="DU533" s="4">
        <v>0.0</v>
      </c>
      <c r="DV533" s="4">
        <v>0.0</v>
      </c>
      <c r="DW533" s="4">
        <v>0.0</v>
      </c>
      <c r="DX533" s="4" t="s">
        <v>1725</v>
      </c>
      <c r="DY533" s="4" t="s">
        <v>1727</v>
      </c>
      <c r="DZ533" s="4" t="s">
        <v>1615</v>
      </c>
      <c r="EA533" s="4" t="s">
        <v>461</v>
      </c>
      <c r="EB533" s="4">
        <v>150.11469931</v>
      </c>
      <c r="EC533" s="6">
        <v>0.0</v>
      </c>
      <c r="ED533" s="7">
        <v>0.0</v>
      </c>
      <c r="EE533" s="4" t="s">
        <v>1725</v>
      </c>
      <c r="EF533" s="4" t="s">
        <v>1611</v>
      </c>
      <c r="EG533" s="4" t="s">
        <v>1726</v>
      </c>
      <c r="EH533" s="4">
        <f t="shared" si="1"/>
        <v>2353.390082</v>
      </c>
      <c r="EI533" s="4">
        <f t="shared" si="2"/>
        <v>2.024444444</v>
      </c>
      <c r="EJ533" s="4">
        <f t="shared" si="3"/>
        <v>4764.307478</v>
      </c>
      <c r="EK533" s="4">
        <f t="shared" si="4"/>
        <v>0.4333150384</v>
      </c>
      <c r="EL533" s="4">
        <f t="shared" si="5"/>
        <v>0.9385290889</v>
      </c>
      <c r="EM533" s="4">
        <f t="shared" si="6"/>
        <v>1</v>
      </c>
      <c r="EN533" s="4">
        <f t="shared" si="7"/>
        <v>0</v>
      </c>
      <c r="EO533" s="4">
        <f t="shared" si="8"/>
        <v>0</v>
      </c>
      <c r="EP533" s="4">
        <f t="shared" si="9"/>
        <v>0</v>
      </c>
      <c r="EQ533" s="4">
        <f t="shared" si="10"/>
        <v>0.768935236</v>
      </c>
      <c r="ER533" s="4">
        <f t="shared" si="11"/>
        <v>0.1737102086</v>
      </c>
      <c r="ES533" s="4">
        <f t="shared" si="12"/>
        <v>0.04363336992</v>
      </c>
      <c r="ET533" s="4">
        <f t="shared" si="13"/>
        <v>0.2427477134</v>
      </c>
      <c r="EU533" s="4">
        <f t="shared" si="14"/>
        <v>0.39</v>
      </c>
      <c r="EV533" s="4">
        <f t="shared" si="15"/>
        <v>0</v>
      </c>
      <c r="EW533" s="4">
        <f t="shared" si="16"/>
        <v>0.04</v>
      </c>
      <c r="EX533" s="4">
        <f t="shared" si="17"/>
        <v>0.13</v>
      </c>
      <c r="EY533" s="4">
        <f t="shared" si="18"/>
        <v>0.01</v>
      </c>
      <c r="EZ533" s="4">
        <f t="shared" si="19"/>
        <v>0.8072627731</v>
      </c>
      <c r="FA533" s="4">
        <f t="shared" si="20"/>
        <v>0.5015805623</v>
      </c>
      <c r="FB533" s="4">
        <f t="shared" si="21"/>
        <v>0</v>
      </c>
      <c r="FC533" s="4">
        <f t="shared" si="22"/>
        <v>0</v>
      </c>
      <c r="FD533" s="4">
        <f t="shared" si="23"/>
        <v>0</v>
      </c>
      <c r="FE533" s="4">
        <f t="shared" si="24"/>
        <v>0.01511412708</v>
      </c>
      <c r="FF533" s="4">
        <f t="shared" si="25"/>
        <v>0</v>
      </c>
      <c r="FG533" s="4">
        <f t="shared" si="26"/>
        <v>0</v>
      </c>
      <c r="FH533" s="4">
        <f t="shared" si="27"/>
        <v>0</v>
      </c>
      <c r="FI533" s="4">
        <f t="shared" si="28"/>
        <v>0</v>
      </c>
      <c r="FJ533" s="4">
        <f t="shared" si="29"/>
        <v>0.4719309068</v>
      </c>
      <c r="FK533" s="4">
        <f t="shared" si="30"/>
        <v>0</v>
      </c>
      <c r="FL533" s="4">
        <f t="shared" si="31"/>
        <v>0</v>
      </c>
      <c r="FM533" s="4">
        <f t="shared" si="32"/>
        <v>0</v>
      </c>
      <c r="FN533" s="4">
        <f t="shared" si="33"/>
        <v>0.3325107958</v>
      </c>
      <c r="FO533" s="4">
        <f t="shared" si="34"/>
        <v>0.05120296114</v>
      </c>
      <c r="FP533" s="4">
        <f t="shared" si="35"/>
        <v>0.1292412091</v>
      </c>
      <c r="FQ533" s="4">
        <f t="shared" si="36"/>
        <v>1</v>
      </c>
      <c r="FR533" s="4">
        <v>32.42</v>
      </c>
    </row>
    <row r="534" ht="12.75" customHeight="1">
      <c r="A534" s="4" t="s">
        <v>166</v>
      </c>
      <c r="B534" s="4" t="s">
        <v>1610</v>
      </c>
      <c r="C534" s="4" t="s">
        <v>1611</v>
      </c>
      <c r="D534" s="4" t="s">
        <v>1728</v>
      </c>
      <c r="E534" s="4" t="s">
        <v>1729</v>
      </c>
      <c r="F534" s="4">
        <v>135.35975494</v>
      </c>
      <c r="G534" s="4">
        <v>44.3125</v>
      </c>
      <c r="H534" s="4">
        <v>51.5</v>
      </c>
      <c r="I534" s="4">
        <v>31.875</v>
      </c>
      <c r="J534" s="4">
        <v>5.8125</v>
      </c>
      <c r="K534" s="4">
        <v>1.4375</v>
      </c>
      <c r="L534" s="4">
        <v>0.0</v>
      </c>
      <c r="M534" s="4">
        <v>70.611572265625</v>
      </c>
      <c r="N534" s="4">
        <v>154.756378173828</v>
      </c>
      <c r="O534" s="4">
        <v>102.091520891636</v>
      </c>
      <c r="P534" s="4">
        <v>0.0</v>
      </c>
      <c r="Q534" s="4">
        <v>0.0</v>
      </c>
      <c r="R534" s="4">
        <v>0.0</v>
      </c>
      <c r="S534" s="4">
        <v>0.0</v>
      </c>
      <c r="T534" s="4">
        <v>134.9375</v>
      </c>
      <c r="U534" s="4">
        <v>0.0</v>
      </c>
      <c r="V534" s="4">
        <v>1414.83955739972</v>
      </c>
      <c r="W534" s="4">
        <v>14.5461779621946</v>
      </c>
      <c r="X534" s="4">
        <v>13.0</v>
      </c>
      <c r="Y534" s="4">
        <v>180327.5575</v>
      </c>
      <c r="Z534" s="4">
        <v>91.65</v>
      </c>
      <c r="AA534" s="4">
        <v>73.06</v>
      </c>
      <c r="AB534" s="4">
        <v>63.41</v>
      </c>
      <c r="AC534" s="4">
        <v>9.65</v>
      </c>
      <c r="AD534" s="4">
        <v>0.97</v>
      </c>
      <c r="AE534" s="4">
        <v>17.62</v>
      </c>
      <c r="AF534" s="4">
        <v>0.0</v>
      </c>
      <c r="AG534" s="4">
        <v>23.6</v>
      </c>
      <c r="AH534" s="4">
        <v>0.0</v>
      </c>
      <c r="AI534" s="4">
        <v>0.0</v>
      </c>
      <c r="AJ534" s="4">
        <v>0.8</v>
      </c>
      <c r="AK534" s="4">
        <v>1.6</v>
      </c>
      <c r="AL534" s="4">
        <v>0.0</v>
      </c>
      <c r="AM534" s="4">
        <v>0.0</v>
      </c>
      <c r="AN534" s="4">
        <v>0.0</v>
      </c>
      <c r="AO534" s="4">
        <v>0.0</v>
      </c>
      <c r="AP534" s="4">
        <v>0.0</v>
      </c>
      <c r="AQ534" s="4">
        <v>0.0</v>
      </c>
      <c r="AR534" s="4">
        <v>23.5</v>
      </c>
      <c r="AS534" s="4">
        <v>0.0</v>
      </c>
      <c r="AT534" s="4">
        <v>0.0</v>
      </c>
      <c r="AU534" s="4">
        <v>0.0</v>
      </c>
      <c r="AV534" s="4">
        <v>0.0</v>
      </c>
      <c r="AW534" s="4">
        <v>0.0</v>
      </c>
      <c r="AX534" s="4">
        <v>0.0</v>
      </c>
      <c r="AY534" s="4">
        <v>0.0</v>
      </c>
      <c r="AZ534" s="4">
        <v>0.0</v>
      </c>
      <c r="BA534" s="4">
        <v>0.0</v>
      </c>
      <c r="BB534" s="4">
        <v>14.5</v>
      </c>
      <c r="BC534" s="4">
        <v>0.0</v>
      </c>
      <c r="BD534" s="4">
        <v>0.0</v>
      </c>
      <c r="BE534" s="4">
        <v>0.0</v>
      </c>
      <c r="BF534" s="4">
        <v>0.0</v>
      </c>
      <c r="BG534" s="4">
        <v>0.0</v>
      </c>
      <c r="BH534" s="4">
        <v>0.0</v>
      </c>
      <c r="BI534" s="4">
        <v>0.0</v>
      </c>
      <c r="BJ534" s="4">
        <v>0.0</v>
      </c>
      <c r="BK534" s="4">
        <v>0.0</v>
      </c>
      <c r="BL534" s="4">
        <v>0.0</v>
      </c>
      <c r="BM534" s="4">
        <v>10.74</v>
      </c>
      <c r="BN534" s="4">
        <v>3.51</v>
      </c>
      <c r="BO534" s="4">
        <v>0.0</v>
      </c>
      <c r="BP534" s="4">
        <v>0.0</v>
      </c>
      <c r="BQ534" s="4">
        <v>0.0</v>
      </c>
      <c r="BR534" s="4">
        <v>0.0</v>
      </c>
      <c r="BS534" s="4">
        <v>12.0</v>
      </c>
      <c r="BT534" s="4">
        <v>0.0</v>
      </c>
      <c r="BU534" s="4">
        <v>0.0</v>
      </c>
      <c r="BV534" s="4">
        <v>0.0</v>
      </c>
      <c r="BW534" s="4">
        <v>0.0</v>
      </c>
      <c r="BX534" s="4">
        <v>0.0</v>
      </c>
      <c r="BY534" s="4">
        <v>0.0</v>
      </c>
      <c r="BZ534" s="4">
        <v>0.0</v>
      </c>
      <c r="CA534" s="4">
        <v>0.0</v>
      </c>
      <c r="CB534" s="4">
        <v>0.0</v>
      </c>
      <c r="CC534" s="4">
        <v>7.81</v>
      </c>
      <c r="CD534" s="4">
        <v>0.0</v>
      </c>
      <c r="CE534" s="4">
        <v>0.0</v>
      </c>
      <c r="CF534" s="4">
        <v>2.27</v>
      </c>
      <c r="CG534" s="4">
        <v>0.0</v>
      </c>
      <c r="CH534" s="4">
        <v>0.0</v>
      </c>
      <c r="CI534" s="4">
        <v>0.0</v>
      </c>
      <c r="CJ534" s="4">
        <v>0.0</v>
      </c>
      <c r="CK534" s="4">
        <v>0.0</v>
      </c>
      <c r="CL534" s="4">
        <v>0.0</v>
      </c>
      <c r="CM534" s="4">
        <v>0.0</v>
      </c>
      <c r="CN534" s="4">
        <v>0.0</v>
      </c>
      <c r="CO534" s="4">
        <v>0.0</v>
      </c>
      <c r="CP534" s="4">
        <v>0.0</v>
      </c>
      <c r="CQ534" s="4">
        <v>0.0</v>
      </c>
      <c r="CR534" s="4">
        <v>15.72</v>
      </c>
      <c r="CS534" s="4">
        <v>0.0</v>
      </c>
      <c r="CT534" s="4">
        <v>56.0</v>
      </c>
      <c r="CU534" s="4">
        <v>22.1</v>
      </c>
      <c r="CV534" s="4" t="s">
        <v>1728</v>
      </c>
      <c r="CW534" s="4">
        <v>135.36</v>
      </c>
      <c r="CX534" s="4">
        <v>0.21</v>
      </c>
      <c r="CY534" s="4">
        <v>0.34</v>
      </c>
      <c r="CZ534" s="4">
        <v>0.0</v>
      </c>
      <c r="DA534" s="4">
        <v>0.15</v>
      </c>
      <c r="DB534" s="4">
        <v>0.01</v>
      </c>
      <c r="DC534" s="4">
        <v>0.0</v>
      </c>
      <c r="DD534" s="4">
        <v>0.0</v>
      </c>
      <c r="DE534" s="4">
        <v>0.02</v>
      </c>
      <c r="DF534" s="4">
        <v>0.0</v>
      </c>
      <c r="DG534" s="4">
        <v>0.0</v>
      </c>
      <c r="DH534" s="4">
        <v>0.0</v>
      </c>
      <c r="DI534" s="4">
        <v>0.0</v>
      </c>
      <c r="DJ534" s="4">
        <v>0.0</v>
      </c>
      <c r="DK534" s="4">
        <v>0.0</v>
      </c>
      <c r="DL534" s="4">
        <v>0.0</v>
      </c>
      <c r="DM534" s="4">
        <v>0.17</v>
      </c>
      <c r="DN534" s="4">
        <v>0.0</v>
      </c>
      <c r="DO534" s="4">
        <v>0.03</v>
      </c>
      <c r="DP534" s="4">
        <v>0.01</v>
      </c>
      <c r="DQ534" s="4">
        <v>0.0</v>
      </c>
      <c r="DR534" s="4">
        <v>0.0</v>
      </c>
      <c r="DS534" s="4">
        <v>0.02</v>
      </c>
      <c r="DT534" s="4">
        <v>0.05</v>
      </c>
      <c r="DU534" s="4">
        <v>0.0</v>
      </c>
      <c r="DV534" s="4">
        <v>0.0</v>
      </c>
      <c r="DW534" s="4">
        <v>0.0</v>
      </c>
      <c r="DX534" s="4" t="s">
        <v>1728</v>
      </c>
      <c r="DY534" s="4" t="s">
        <v>1730</v>
      </c>
      <c r="DZ534" s="4" t="s">
        <v>1615</v>
      </c>
      <c r="EA534" s="4" t="s">
        <v>461</v>
      </c>
      <c r="EB534" s="4">
        <v>135.35975494</v>
      </c>
      <c r="EC534" s="6">
        <v>0.0</v>
      </c>
      <c r="ED534" s="7">
        <v>0.0</v>
      </c>
      <c r="EE534" s="4" t="s">
        <v>1728</v>
      </c>
      <c r="EF534" s="4" t="s">
        <v>1611</v>
      </c>
      <c r="EG534" s="4" t="s">
        <v>1729</v>
      </c>
      <c r="EH534" s="4">
        <f t="shared" si="1"/>
        <v>1967.567458</v>
      </c>
      <c r="EI534" s="4">
        <f t="shared" si="2"/>
        <v>4.147058824</v>
      </c>
      <c r="EJ534" s="4">
        <f t="shared" si="3"/>
        <v>8159.617986</v>
      </c>
      <c r="EK534" s="4">
        <f t="shared" si="4"/>
        <v>0.3311511184</v>
      </c>
      <c r="EL534" s="4">
        <f t="shared" si="5"/>
        <v>0.2662302237</v>
      </c>
      <c r="EM534" s="4">
        <f t="shared" si="6"/>
        <v>0.9672131148</v>
      </c>
      <c r="EN534" s="4">
        <f t="shared" si="7"/>
        <v>0</v>
      </c>
      <c r="EO534" s="4">
        <f t="shared" si="8"/>
        <v>0</v>
      </c>
      <c r="EP534" s="4">
        <f t="shared" si="9"/>
        <v>0.03278688525</v>
      </c>
      <c r="EQ534" s="4">
        <f t="shared" si="10"/>
        <v>0.7971631206</v>
      </c>
      <c r="ER534" s="4">
        <f t="shared" si="11"/>
        <v>0.1922531369</v>
      </c>
      <c r="ES534" s="4">
        <f t="shared" si="12"/>
        <v>0</v>
      </c>
      <c r="ET534" s="4">
        <f t="shared" si="13"/>
        <v>0.6770845591</v>
      </c>
      <c r="EU534" s="4">
        <f t="shared" si="14"/>
        <v>0.5</v>
      </c>
      <c r="EV534" s="4">
        <f t="shared" si="15"/>
        <v>0.02</v>
      </c>
      <c r="EW534" s="4">
        <f t="shared" si="16"/>
        <v>0.03</v>
      </c>
      <c r="EX534" s="4">
        <f t="shared" si="17"/>
        <v>0.18</v>
      </c>
      <c r="EY534" s="4">
        <f t="shared" si="18"/>
        <v>0.07</v>
      </c>
      <c r="EZ534" s="4">
        <f t="shared" si="19"/>
        <v>1.024822707</v>
      </c>
      <c r="FA534" s="4">
        <f t="shared" si="20"/>
        <v>0.6367581496</v>
      </c>
      <c r="FB534" s="4">
        <f t="shared" si="21"/>
        <v>0</v>
      </c>
      <c r="FC534" s="4">
        <f t="shared" si="22"/>
        <v>0.0284951024</v>
      </c>
      <c r="FD534" s="4">
        <f t="shared" si="23"/>
        <v>0</v>
      </c>
      <c r="FE534" s="4">
        <f t="shared" si="24"/>
        <v>0.2582368655</v>
      </c>
      <c r="FF534" s="4">
        <f t="shared" si="25"/>
        <v>0</v>
      </c>
      <c r="FG534" s="4">
        <f t="shared" si="26"/>
        <v>0</v>
      </c>
      <c r="FH534" s="4">
        <f t="shared" si="27"/>
        <v>0</v>
      </c>
      <c r="FI534" s="4">
        <f t="shared" si="28"/>
        <v>0.1912733749</v>
      </c>
      <c r="FJ534" s="4">
        <f t="shared" si="29"/>
        <v>0.0625111309</v>
      </c>
      <c r="FK534" s="4">
        <f t="shared" si="30"/>
        <v>0</v>
      </c>
      <c r="FL534" s="4">
        <f t="shared" si="31"/>
        <v>0</v>
      </c>
      <c r="FM534" s="4">
        <f t="shared" si="32"/>
        <v>0</v>
      </c>
      <c r="FN534" s="4">
        <f t="shared" si="33"/>
        <v>0.1795191451</v>
      </c>
      <c r="FO534" s="4">
        <f t="shared" si="34"/>
        <v>0</v>
      </c>
      <c r="FP534" s="4">
        <f t="shared" si="35"/>
        <v>0.2799643811</v>
      </c>
      <c r="FQ534" s="4">
        <f t="shared" si="36"/>
        <v>1</v>
      </c>
      <c r="FR534" s="4">
        <v>56.15</v>
      </c>
    </row>
    <row r="535" ht="12.75" customHeight="1">
      <c r="A535" s="4" t="s">
        <v>166</v>
      </c>
      <c r="B535" s="4" t="s">
        <v>1610</v>
      </c>
      <c r="C535" s="4" t="s">
        <v>1611</v>
      </c>
      <c r="D535" s="4" t="s">
        <v>1731</v>
      </c>
      <c r="E535" s="4" t="s">
        <v>1732</v>
      </c>
      <c r="F535" s="4">
        <v>215.051981444</v>
      </c>
      <c r="G535" s="4">
        <v>28.1875</v>
      </c>
      <c r="H535" s="4">
        <v>18.625</v>
      </c>
      <c r="I535" s="4">
        <v>15.75</v>
      </c>
      <c r="J535" s="4">
        <v>19.9375</v>
      </c>
      <c r="K535" s="4">
        <v>45.4375</v>
      </c>
      <c r="L535" s="4">
        <v>87.125</v>
      </c>
      <c r="M535" s="4">
        <v>136.562896728516</v>
      </c>
      <c r="N535" s="4">
        <v>409.826293945313</v>
      </c>
      <c r="O535" s="4">
        <v>222.170197757099</v>
      </c>
      <c r="P535" s="4">
        <v>0.0</v>
      </c>
      <c r="Q535" s="4">
        <v>18.1875</v>
      </c>
      <c r="R535" s="4">
        <v>0.0</v>
      </c>
      <c r="S535" s="4">
        <v>132.5</v>
      </c>
      <c r="T535" s="4">
        <v>64.375</v>
      </c>
      <c r="U535" s="4">
        <v>0.0</v>
      </c>
      <c r="V535" s="4">
        <v>1458.78947368421</v>
      </c>
      <c r="W535" s="4">
        <v>13.9490346030823</v>
      </c>
      <c r="X535" s="4">
        <v>14.0</v>
      </c>
      <c r="Y535" s="4">
        <v>105900.1309</v>
      </c>
      <c r="Z535" s="4">
        <v>32.89</v>
      </c>
      <c r="AA535" s="4">
        <v>30.1</v>
      </c>
      <c r="AB535" s="4">
        <v>30.1</v>
      </c>
      <c r="AC535" s="4">
        <v>0.0</v>
      </c>
      <c r="AD535" s="4">
        <v>0.71</v>
      </c>
      <c r="AE535" s="4">
        <v>2.08</v>
      </c>
      <c r="AF535" s="4">
        <v>0.0</v>
      </c>
      <c r="AG535" s="4">
        <v>28.9</v>
      </c>
      <c r="AH535" s="4">
        <v>4.3</v>
      </c>
      <c r="AI535" s="4">
        <v>2.2</v>
      </c>
      <c r="AJ535" s="4">
        <v>8.0</v>
      </c>
      <c r="AK535" s="4">
        <v>1.59</v>
      </c>
      <c r="AL535" s="4">
        <v>0.0</v>
      </c>
      <c r="AM535" s="4">
        <v>0.0</v>
      </c>
      <c r="AN535" s="4">
        <v>0.0</v>
      </c>
      <c r="AO535" s="4">
        <v>0.0</v>
      </c>
      <c r="AP535" s="4">
        <v>0.0</v>
      </c>
      <c r="AQ535" s="4">
        <v>0.0</v>
      </c>
      <c r="AR535" s="4">
        <v>0.0</v>
      </c>
      <c r="AS535" s="4">
        <v>0.0</v>
      </c>
      <c r="AT535" s="4">
        <v>0.0</v>
      </c>
      <c r="AU535" s="4">
        <v>0.0</v>
      </c>
      <c r="AV535" s="4">
        <v>0.0</v>
      </c>
      <c r="AW535" s="4">
        <v>0.0</v>
      </c>
      <c r="AX535" s="4">
        <v>0.0</v>
      </c>
      <c r="AY535" s="4">
        <v>0.0</v>
      </c>
      <c r="AZ535" s="4">
        <v>0.0</v>
      </c>
      <c r="BA535" s="4">
        <v>0.0</v>
      </c>
      <c r="BB535" s="4">
        <v>0.0</v>
      </c>
      <c r="BC535" s="4">
        <v>0.0</v>
      </c>
      <c r="BD535" s="4">
        <v>0.0</v>
      </c>
      <c r="BE535" s="4">
        <v>0.0</v>
      </c>
      <c r="BF535" s="4">
        <v>0.0</v>
      </c>
      <c r="BG535" s="4">
        <v>0.0</v>
      </c>
      <c r="BH535" s="4">
        <v>0.0</v>
      </c>
      <c r="BI535" s="4">
        <v>0.0</v>
      </c>
      <c r="BJ535" s="4">
        <v>0.0</v>
      </c>
      <c r="BK535" s="4">
        <v>0.0</v>
      </c>
      <c r="BL535" s="4">
        <v>0.0</v>
      </c>
      <c r="BM535" s="4">
        <v>6.1</v>
      </c>
      <c r="BN535" s="4">
        <v>5.23</v>
      </c>
      <c r="BO535" s="4">
        <v>0.0</v>
      </c>
      <c r="BP535" s="4">
        <v>0.0</v>
      </c>
      <c r="BQ535" s="4">
        <v>0.0</v>
      </c>
      <c r="BR535" s="4">
        <v>0.0</v>
      </c>
      <c r="BS535" s="4">
        <v>0.0</v>
      </c>
      <c r="BT535" s="4">
        <v>0.0</v>
      </c>
      <c r="BU535" s="4">
        <v>0.0</v>
      </c>
      <c r="BV535" s="4">
        <v>0.0</v>
      </c>
      <c r="BW535" s="4">
        <v>0.0</v>
      </c>
      <c r="BX535" s="4">
        <v>0.0</v>
      </c>
      <c r="BY535" s="4">
        <v>0.0</v>
      </c>
      <c r="BZ535" s="4">
        <v>0.91</v>
      </c>
      <c r="CA535" s="4">
        <v>0.0</v>
      </c>
      <c r="CB535" s="4">
        <v>0.0</v>
      </c>
      <c r="CC535" s="4">
        <v>0.0</v>
      </c>
      <c r="CD535" s="4">
        <v>0.0</v>
      </c>
      <c r="CE535" s="4">
        <v>0.0</v>
      </c>
      <c r="CF535" s="4">
        <v>0.0</v>
      </c>
      <c r="CG535" s="4">
        <v>0.0</v>
      </c>
      <c r="CH535" s="4">
        <v>10.98</v>
      </c>
      <c r="CI535" s="4">
        <v>0.0</v>
      </c>
      <c r="CJ535" s="4">
        <v>1.04</v>
      </c>
      <c r="CK535" s="4">
        <v>0.0</v>
      </c>
      <c r="CL535" s="4">
        <v>0.0</v>
      </c>
      <c r="CM535" s="4">
        <v>0.0</v>
      </c>
      <c r="CN535" s="4">
        <v>0.0</v>
      </c>
      <c r="CO535" s="4">
        <v>3.09</v>
      </c>
      <c r="CP535" s="4">
        <v>0.0</v>
      </c>
      <c r="CQ535" s="4">
        <v>0.0</v>
      </c>
      <c r="CR535" s="4">
        <v>3.95</v>
      </c>
      <c r="CS535" s="4">
        <v>0.0</v>
      </c>
      <c r="CT535" s="4">
        <v>29.0</v>
      </c>
      <c r="CU535" s="4">
        <v>28.0</v>
      </c>
      <c r="CV535" s="4" t="s">
        <v>1731</v>
      </c>
      <c r="CW535" s="4">
        <v>215.05</v>
      </c>
      <c r="CX535" s="4">
        <v>0.11</v>
      </c>
      <c r="CY535" s="4">
        <v>0.27</v>
      </c>
      <c r="CZ535" s="4">
        <v>0.0</v>
      </c>
      <c r="DA535" s="4">
        <v>0.01</v>
      </c>
      <c r="DB535" s="4">
        <v>0.0</v>
      </c>
      <c r="DC535" s="4">
        <v>0.0</v>
      </c>
      <c r="DD535" s="4">
        <v>0.0</v>
      </c>
      <c r="DE535" s="4">
        <v>0.03</v>
      </c>
      <c r="DF535" s="4">
        <v>0.0</v>
      </c>
      <c r="DG535" s="4">
        <v>0.0</v>
      </c>
      <c r="DH535" s="4">
        <v>0.0</v>
      </c>
      <c r="DI535" s="4">
        <v>0.0</v>
      </c>
      <c r="DJ535" s="4">
        <v>0.0</v>
      </c>
      <c r="DK535" s="4">
        <v>0.0</v>
      </c>
      <c r="DL535" s="4">
        <v>0.01</v>
      </c>
      <c r="DM535" s="4">
        <v>0.54</v>
      </c>
      <c r="DN535" s="4">
        <v>0.0</v>
      </c>
      <c r="DO535" s="4">
        <v>0.02</v>
      </c>
      <c r="DP535" s="4">
        <v>0.0</v>
      </c>
      <c r="DQ535" s="4">
        <v>0.0</v>
      </c>
      <c r="DR535" s="4">
        <v>0.0</v>
      </c>
      <c r="DS535" s="4">
        <v>0.01</v>
      </c>
      <c r="DT535" s="4">
        <v>0.02</v>
      </c>
      <c r="DU535" s="4">
        <v>0.0</v>
      </c>
      <c r="DV535" s="4">
        <v>0.0</v>
      </c>
      <c r="DW535" s="4">
        <v>0.0</v>
      </c>
      <c r="DX535" s="4" t="s">
        <v>1731</v>
      </c>
      <c r="DY535" s="4" t="s">
        <v>1733</v>
      </c>
      <c r="DZ535" s="4" t="s">
        <v>1615</v>
      </c>
      <c r="EA535" s="4" t="s">
        <v>461</v>
      </c>
      <c r="EB535" s="4">
        <v>215.051981444</v>
      </c>
      <c r="EC535" s="6">
        <v>13.851461604188</v>
      </c>
      <c r="ED535" s="7">
        <v>0.06</v>
      </c>
      <c r="EE535" s="4" t="s">
        <v>1731</v>
      </c>
      <c r="EF535" s="4" t="s">
        <v>1611</v>
      </c>
      <c r="EG535" s="4" t="s">
        <v>1732</v>
      </c>
      <c r="EH535" s="4">
        <f t="shared" si="1"/>
        <v>3219.827635</v>
      </c>
      <c r="EI535" s="4">
        <f t="shared" si="2"/>
        <v>1.174642857</v>
      </c>
      <c r="EJ535" s="4">
        <f t="shared" si="3"/>
        <v>3782.147532</v>
      </c>
      <c r="EK535" s="4">
        <f t="shared" si="4"/>
        <v>0.3928245667</v>
      </c>
      <c r="EL535" s="4">
        <f t="shared" si="5"/>
        <v>1.319550015</v>
      </c>
      <c r="EM535" s="4">
        <f t="shared" si="6"/>
        <v>0.6658986175</v>
      </c>
      <c r="EN535" s="4">
        <f t="shared" si="7"/>
        <v>0.09907834101</v>
      </c>
      <c r="EO535" s="4">
        <f t="shared" si="8"/>
        <v>0.05069124424</v>
      </c>
      <c r="EP535" s="4">
        <f t="shared" si="9"/>
        <v>0.1843317972</v>
      </c>
      <c r="EQ535" s="4">
        <f t="shared" si="10"/>
        <v>0.9151717847</v>
      </c>
      <c r="ER535" s="4">
        <f t="shared" si="11"/>
        <v>0.06324110672</v>
      </c>
      <c r="ES535" s="4">
        <f t="shared" si="12"/>
        <v>0</v>
      </c>
      <c r="ET535" s="4">
        <f t="shared" si="13"/>
        <v>0.1529397673</v>
      </c>
      <c r="EU535" s="4">
        <f t="shared" si="14"/>
        <v>0.28</v>
      </c>
      <c r="EV535" s="4">
        <f t="shared" si="15"/>
        <v>0.03</v>
      </c>
      <c r="EW535" s="4">
        <f t="shared" si="16"/>
        <v>0.03</v>
      </c>
      <c r="EX535" s="4">
        <f t="shared" si="17"/>
        <v>0.54</v>
      </c>
      <c r="EY535" s="4">
        <f t="shared" si="18"/>
        <v>0.03</v>
      </c>
      <c r="EZ535" s="4">
        <f t="shared" si="19"/>
        <v>1.004761115</v>
      </c>
      <c r="FA535" s="4">
        <f t="shared" si="20"/>
        <v>0.6242931818</v>
      </c>
      <c r="FB535" s="4">
        <f t="shared" si="21"/>
        <v>0.06440983018</v>
      </c>
      <c r="FC535" s="4">
        <f t="shared" si="22"/>
        <v>0.04971857411</v>
      </c>
      <c r="FD535" s="4">
        <f t="shared" si="23"/>
        <v>0</v>
      </c>
      <c r="FE535" s="4">
        <f t="shared" si="24"/>
        <v>0</v>
      </c>
      <c r="FF535" s="4">
        <f t="shared" si="25"/>
        <v>0</v>
      </c>
      <c r="FG535" s="4">
        <f t="shared" si="26"/>
        <v>0</v>
      </c>
      <c r="FH535" s="4">
        <f t="shared" si="27"/>
        <v>0</v>
      </c>
      <c r="FI535" s="4">
        <f t="shared" si="28"/>
        <v>0.1907442151</v>
      </c>
      <c r="FJ535" s="4">
        <f t="shared" si="29"/>
        <v>0.1635397123</v>
      </c>
      <c r="FK535" s="4">
        <f t="shared" si="30"/>
        <v>0</v>
      </c>
      <c r="FL535" s="4">
        <f t="shared" si="31"/>
        <v>0</v>
      </c>
      <c r="FM535" s="4">
        <f t="shared" si="32"/>
        <v>0</v>
      </c>
      <c r="FN535" s="4">
        <f t="shared" si="33"/>
        <v>0</v>
      </c>
      <c r="FO535" s="4">
        <f t="shared" si="34"/>
        <v>0.3758599124</v>
      </c>
      <c r="FP535" s="4">
        <f t="shared" si="35"/>
        <v>0.220137586</v>
      </c>
      <c r="FQ535" s="4">
        <f t="shared" si="36"/>
        <v>1</v>
      </c>
      <c r="FR535" s="4">
        <v>31.98</v>
      </c>
    </row>
    <row r="536" ht="12.75" customHeight="1">
      <c r="A536" s="4" t="s">
        <v>166</v>
      </c>
      <c r="B536" s="4" t="s">
        <v>1610</v>
      </c>
      <c r="C536" s="4" t="s">
        <v>1611</v>
      </c>
      <c r="D536" s="4" t="s">
        <v>1734</v>
      </c>
      <c r="E536" s="4" t="s">
        <v>1735</v>
      </c>
      <c r="F536" s="4">
        <v>472.391069983</v>
      </c>
      <c r="G536" s="4">
        <v>48.1875</v>
      </c>
      <c r="H536" s="4">
        <v>41.1875</v>
      </c>
      <c r="I536" s="4">
        <v>43.875</v>
      </c>
      <c r="J536" s="4">
        <v>45.625</v>
      </c>
      <c r="K536" s="4">
        <v>125.0</v>
      </c>
      <c r="L536" s="4">
        <v>168.625</v>
      </c>
      <c r="M536" s="4">
        <v>144.325088500977</v>
      </c>
      <c r="N536" s="4">
        <v>455.269805908203</v>
      </c>
      <c r="O536" s="4">
        <v>254.999269291711</v>
      </c>
      <c r="P536" s="4">
        <v>0.0</v>
      </c>
      <c r="Q536" s="4">
        <v>0.0</v>
      </c>
      <c r="R536" s="4">
        <v>0.0</v>
      </c>
      <c r="S536" s="4">
        <v>261.25</v>
      </c>
      <c r="T536" s="4">
        <v>211.25</v>
      </c>
      <c r="U536" s="4">
        <v>0.0</v>
      </c>
      <c r="V536" s="4">
        <v>1446.00238126736</v>
      </c>
      <c r="W536" s="4">
        <v>13.7540666754862</v>
      </c>
      <c r="X536" s="4">
        <v>25.0</v>
      </c>
      <c r="Y536" s="4">
        <v>418694.3296</v>
      </c>
      <c r="Z536" s="4">
        <v>76.98</v>
      </c>
      <c r="AA536" s="4">
        <v>66.19</v>
      </c>
      <c r="AB536" s="4">
        <v>65.2</v>
      </c>
      <c r="AC536" s="4">
        <v>0.99</v>
      </c>
      <c r="AD536" s="4">
        <v>2.21</v>
      </c>
      <c r="AE536" s="4">
        <v>6.58</v>
      </c>
      <c r="AF536" s="4">
        <v>2.0</v>
      </c>
      <c r="AG536" s="4">
        <v>188.0</v>
      </c>
      <c r="AH536" s="4">
        <v>9.7</v>
      </c>
      <c r="AI536" s="4">
        <v>0.5</v>
      </c>
      <c r="AJ536" s="4">
        <v>0.0</v>
      </c>
      <c r="AK536" s="4">
        <v>0.0</v>
      </c>
      <c r="AL536" s="4">
        <v>0.0</v>
      </c>
      <c r="AM536" s="4">
        <v>0.0</v>
      </c>
      <c r="AN536" s="4">
        <v>0.0</v>
      </c>
      <c r="AO536" s="4">
        <v>0.0</v>
      </c>
      <c r="AP536" s="4">
        <v>0.0</v>
      </c>
      <c r="AQ536" s="4">
        <v>0.0</v>
      </c>
      <c r="AR536" s="4">
        <v>5.29</v>
      </c>
      <c r="AS536" s="4">
        <v>0.0</v>
      </c>
      <c r="AT536" s="4">
        <v>0.0</v>
      </c>
      <c r="AU536" s="4">
        <v>0.0</v>
      </c>
      <c r="AV536" s="4">
        <v>0.0</v>
      </c>
      <c r="AW536" s="4">
        <v>0.0</v>
      </c>
      <c r="AX536" s="4">
        <v>0.0</v>
      </c>
      <c r="AY536" s="4">
        <v>0.0</v>
      </c>
      <c r="AZ536" s="4">
        <v>0.0</v>
      </c>
      <c r="BA536" s="4">
        <v>0.0</v>
      </c>
      <c r="BB536" s="4">
        <v>0.35</v>
      </c>
      <c r="BC536" s="4">
        <v>0.0</v>
      </c>
      <c r="BD536" s="4">
        <v>0.0</v>
      </c>
      <c r="BE536" s="4">
        <v>0.0</v>
      </c>
      <c r="BF536" s="4">
        <v>0.0</v>
      </c>
      <c r="BG536" s="4">
        <v>0.0</v>
      </c>
      <c r="BH536" s="4">
        <v>0.0</v>
      </c>
      <c r="BI536" s="4">
        <v>0.0</v>
      </c>
      <c r="BJ536" s="4">
        <v>0.0</v>
      </c>
      <c r="BK536" s="4">
        <v>0.0</v>
      </c>
      <c r="BL536" s="4">
        <v>0.0</v>
      </c>
      <c r="BM536" s="4">
        <v>42.26</v>
      </c>
      <c r="BN536" s="4">
        <v>9.96</v>
      </c>
      <c r="BO536" s="4">
        <v>0.0</v>
      </c>
      <c r="BP536" s="4">
        <v>3.64</v>
      </c>
      <c r="BQ536" s="4">
        <v>0.0</v>
      </c>
      <c r="BR536" s="4">
        <v>0.0</v>
      </c>
      <c r="BS536" s="4">
        <v>0.0</v>
      </c>
      <c r="BT536" s="4">
        <v>0.0</v>
      </c>
      <c r="BU536" s="4">
        <v>0.0</v>
      </c>
      <c r="BV536" s="4">
        <v>0.0</v>
      </c>
      <c r="BW536" s="4">
        <v>0.0</v>
      </c>
      <c r="BX536" s="4">
        <v>0.0</v>
      </c>
      <c r="BY536" s="4">
        <v>0.0</v>
      </c>
      <c r="BZ536" s="4">
        <v>0.0</v>
      </c>
      <c r="CA536" s="4">
        <v>0.0</v>
      </c>
      <c r="CB536" s="4">
        <v>0.0</v>
      </c>
      <c r="CC536" s="4">
        <v>0.0</v>
      </c>
      <c r="CD536" s="4">
        <v>0.0</v>
      </c>
      <c r="CE536" s="4">
        <v>3.52</v>
      </c>
      <c r="CF536" s="4">
        <v>0.0</v>
      </c>
      <c r="CG536" s="4">
        <v>0.0</v>
      </c>
      <c r="CH536" s="4">
        <v>3.38</v>
      </c>
      <c r="CI536" s="4">
        <v>0.0</v>
      </c>
      <c r="CJ536" s="4">
        <v>0.0</v>
      </c>
      <c r="CK536" s="4">
        <v>0.0</v>
      </c>
      <c r="CL536" s="4">
        <v>0.0</v>
      </c>
      <c r="CM536" s="4">
        <v>0.0</v>
      </c>
      <c r="CN536" s="4">
        <v>0.0</v>
      </c>
      <c r="CO536" s="4">
        <v>2.82</v>
      </c>
      <c r="CP536" s="4">
        <v>0.0</v>
      </c>
      <c r="CQ536" s="4">
        <v>0.0</v>
      </c>
      <c r="CR536" s="4">
        <v>5.76</v>
      </c>
      <c r="CS536" s="4">
        <v>0.0</v>
      </c>
      <c r="CT536" s="4">
        <v>70.0</v>
      </c>
      <c r="CU536" s="4">
        <v>30.0</v>
      </c>
      <c r="CV536" s="4" t="s">
        <v>1734</v>
      </c>
      <c r="CW536" s="4">
        <v>472.39</v>
      </c>
      <c r="CX536" s="4">
        <v>0.18</v>
      </c>
      <c r="CY536" s="4">
        <v>0.05</v>
      </c>
      <c r="CZ536" s="4">
        <v>0.0</v>
      </c>
      <c r="DA536" s="4">
        <v>0.0</v>
      </c>
      <c r="DB536" s="4">
        <v>0.0</v>
      </c>
      <c r="DC536" s="4">
        <v>0.0</v>
      </c>
      <c r="DD536" s="4">
        <v>0.0</v>
      </c>
      <c r="DE536" s="4">
        <v>0.2</v>
      </c>
      <c r="DF536" s="4">
        <v>0.0</v>
      </c>
      <c r="DG536" s="4">
        <v>0.0</v>
      </c>
      <c r="DH536" s="4">
        <v>0.0</v>
      </c>
      <c r="DI536" s="4">
        <v>0.0</v>
      </c>
      <c r="DJ536" s="4">
        <v>0.0</v>
      </c>
      <c r="DK536" s="4">
        <v>0.0</v>
      </c>
      <c r="DL536" s="4">
        <v>0.0</v>
      </c>
      <c r="DM536" s="4">
        <v>0.53</v>
      </c>
      <c r="DN536" s="4">
        <v>0.0</v>
      </c>
      <c r="DO536" s="4">
        <v>0.02</v>
      </c>
      <c r="DP536" s="4">
        <v>0.0</v>
      </c>
      <c r="DQ536" s="4">
        <v>0.0</v>
      </c>
      <c r="DR536" s="4">
        <v>0.0</v>
      </c>
      <c r="DS536" s="4">
        <v>0.0</v>
      </c>
      <c r="DT536" s="4">
        <v>0.01</v>
      </c>
      <c r="DU536" s="4">
        <v>0.0</v>
      </c>
      <c r="DV536" s="4">
        <v>0.0</v>
      </c>
      <c r="DW536" s="4">
        <v>0.0</v>
      </c>
      <c r="DX536" s="4" t="s">
        <v>1734</v>
      </c>
      <c r="DY536" s="4" t="s">
        <v>1736</v>
      </c>
      <c r="DZ536" s="4" t="s">
        <v>1615</v>
      </c>
      <c r="EA536" s="4" t="s">
        <v>461</v>
      </c>
      <c r="EB536" s="4">
        <v>472.391069983</v>
      </c>
      <c r="EC536" s="6">
        <v>255.926126121537</v>
      </c>
      <c r="ED536" s="7">
        <v>0.54</v>
      </c>
      <c r="EE536" s="4" t="s">
        <v>1734</v>
      </c>
      <c r="EF536" s="4" t="s">
        <v>1611</v>
      </c>
      <c r="EG536" s="4" t="s">
        <v>1735</v>
      </c>
      <c r="EH536" s="4">
        <f t="shared" si="1"/>
        <v>5439.001424</v>
      </c>
      <c r="EI536" s="4">
        <f t="shared" si="2"/>
        <v>2.566</v>
      </c>
      <c r="EJ536" s="4">
        <f t="shared" si="3"/>
        <v>13956.47765</v>
      </c>
      <c r="EK536" s="4">
        <f t="shared" si="4"/>
        <v>0.7301896597</v>
      </c>
      <c r="EL536" s="4">
        <f t="shared" si="5"/>
        <v>2.574694726</v>
      </c>
      <c r="EM536" s="4">
        <f t="shared" si="6"/>
        <v>0.9485368315</v>
      </c>
      <c r="EN536" s="4">
        <f t="shared" si="7"/>
        <v>0.04894046418</v>
      </c>
      <c r="EO536" s="4">
        <f t="shared" si="8"/>
        <v>0.002522704339</v>
      </c>
      <c r="EP536" s="4">
        <f t="shared" si="9"/>
        <v>0</v>
      </c>
      <c r="EQ536" s="4">
        <f t="shared" si="10"/>
        <v>0.859833723</v>
      </c>
      <c r="ER536" s="4">
        <f t="shared" si="11"/>
        <v>0.08547674721</v>
      </c>
      <c r="ES536" s="4">
        <f t="shared" si="12"/>
        <v>0.02598077423</v>
      </c>
      <c r="ET536" s="4">
        <f t="shared" si="13"/>
        <v>0.1629582033</v>
      </c>
      <c r="EU536" s="4">
        <f t="shared" si="14"/>
        <v>0.05</v>
      </c>
      <c r="EV536" s="4">
        <f t="shared" si="15"/>
        <v>0.2</v>
      </c>
      <c r="EW536" s="4">
        <f t="shared" si="16"/>
        <v>0.02</v>
      </c>
      <c r="EX536" s="4">
        <f t="shared" si="17"/>
        <v>0.53</v>
      </c>
      <c r="EY536" s="4">
        <f t="shared" si="18"/>
        <v>0.01</v>
      </c>
      <c r="EZ536" s="4">
        <f t="shared" si="19"/>
        <v>0.9324518425</v>
      </c>
      <c r="FA536" s="4">
        <f t="shared" si="20"/>
        <v>0.5793649046</v>
      </c>
      <c r="FB536" s="4">
        <f t="shared" si="21"/>
        <v>0.5417674939</v>
      </c>
      <c r="FC536" s="4">
        <f t="shared" si="22"/>
        <v>0</v>
      </c>
      <c r="FD536" s="4">
        <f t="shared" si="23"/>
        <v>0</v>
      </c>
      <c r="FE536" s="4">
        <f t="shared" si="24"/>
        <v>0.004882131399</v>
      </c>
      <c r="FF536" s="4">
        <f t="shared" si="25"/>
        <v>0</v>
      </c>
      <c r="FG536" s="4">
        <f t="shared" si="26"/>
        <v>0</v>
      </c>
      <c r="FH536" s="4">
        <f t="shared" si="27"/>
        <v>0</v>
      </c>
      <c r="FI536" s="4">
        <f t="shared" si="28"/>
        <v>0.5894824941</v>
      </c>
      <c r="FJ536" s="4">
        <f t="shared" si="29"/>
        <v>0.1389315107</v>
      </c>
      <c r="FK536" s="4">
        <f t="shared" si="30"/>
        <v>0.05077416655</v>
      </c>
      <c r="FL536" s="4">
        <f t="shared" si="31"/>
        <v>0</v>
      </c>
      <c r="FM536" s="4">
        <f t="shared" si="32"/>
        <v>0</v>
      </c>
      <c r="FN536" s="4">
        <f t="shared" si="33"/>
        <v>0.04910029293</v>
      </c>
      <c r="FO536" s="4">
        <f t="shared" si="34"/>
        <v>0.04714744037</v>
      </c>
      <c r="FP536" s="4">
        <f t="shared" si="35"/>
        <v>0.119681964</v>
      </c>
      <c r="FQ536" s="4">
        <f t="shared" si="36"/>
        <v>1</v>
      </c>
      <c r="FR536" s="4">
        <v>71.69</v>
      </c>
    </row>
    <row r="537" ht="12.75" customHeight="1">
      <c r="A537" s="4" t="s">
        <v>166</v>
      </c>
      <c r="B537" s="4" t="s">
        <v>1610</v>
      </c>
      <c r="C537" s="4" t="s">
        <v>1611</v>
      </c>
      <c r="D537" s="4" t="s">
        <v>1737</v>
      </c>
      <c r="E537" s="4" t="s">
        <v>1738</v>
      </c>
      <c r="F537" s="4">
        <v>471.439260617</v>
      </c>
      <c r="G537" s="4">
        <v>97.375</v>
      </c>
      <c r="H537" s="4">
        <v>100.875</v>
      </c>
      <c r="I537" s="4">
        <v>85.8125</v>
      </c>
      <c r="J537" s="4">
        <v>61.0625</v>
      </c>
      <c r="K537" s="4">
        <v>74.8125</v>
      </c>
      <c r="L537" s="4">
        <v>51.625</v>
      </c>
      <c r="M537" s="4">
        <v>100.70166015625</v>
      </c>
      <c r="N537" s="4">
        <v>382.163452148438</v>
      </c>
      <c r="O537" s="4">
        <v>198.637776707876</v>
      </c>
      <c r="P537" s="4">
        <v>2.8125</v>
      </c>
      <c r="Q537" s="4">
        <v>0.0</v>
      </c>
      <c r="R537" s="4">
        <v>0.0</v>
      </c>
      <c r="S537" s="4">
        <v>215.5625</v>
      </c>
      <c r="T537" s="4">
        <v>235.0625</v>
      </c>
      <c r="U537" s="4">
        <v>18.125</v>
      </c>
      <c r="V537" s="4">
        <v>1426.24897255734</v>
      </c>
      <c r="W537" s="4">
        <v>14.195516372796</v>
      </c>
      <c r="X537" s="4">
        <v>18.0</v>
      </c>
      <c r="Y537" s="4">
        <v>244467.9494</v>
      </c>
      <c r="Z537" s="4">
        <v>54.92</v>
      </c>
      <c r="AA537" s="4">
        <v>39.86</v>
      </c>
      <c r="AB537" s="4">
        <v>37.41</v>
      </c>
      <c r="AC537" s="4">
        <v>2.45</v>
      </c>
      <c r="AD537" s="4">
        <v>1.31</v>
      </c>
      <c r="AE537" s="4">
        <v>13.75</v>
      </c>
      <c r="AF537" s="4">
        <v>0.0</v>
      </c>
      <c r="AG537" s="4">
        <v>104.4</v>
      </c>
      <c r="AH537" s="4">
        <v>0.1</v>
      </c>
      <c r="AI537" s="4">
        <v>0.0</v>
      </c>
      <c r="AJ537" s="4">
        <v>2.4</v>
      </c>
      <c r="AK537" s="4">
        <v>0.0</v>
      </c>
      <c r="AL537" s="4">
        <v>0.0</v>
      </c>
      <c r="AM537" s="4">
        <v>0.0</v>
      </c>
      <c r="AN537" s="4">
        <v>0.0</v>
      </c>
      <c r="AO537" s="4">
        <v>0.0</v>
      </c>
      <c r="AP537" s="4">
        <v>0.0</v>
      </c>
      <c r="AQ537" s="4">
        <v>0.0</v>
      </c>
      <c r="AR537" s="4">
        <v>3.05</v>
      </c>
      <c r="AS537" s="4">
        <v>0.0</v>
      </c>
      <c r="AT537" s="4">
        <v>0.0</v>
      </c>
      <c r="AU537" s="4">
        <v>0.0</v>
      </c>
      <c r="AV537" s="4">
        <v>0.0</v>
      </c>
      <c r="AW537" s="4">
        <v>0.0</v>
      </c>
      <c r="AX537" s="4">
        <v>0.0</v>
      </c>
      <c r="AY537" s="4">
        <v>0.0</v>
      </c>
      <c r="AZ537" s="4">
        <v>0.0</v>
      </c>
      <c r="BA537" s="4">
        <v>0.0</v>
      </c>
      <c r="BB537" s="4">
        <v>10.2</v>
      </c>
      <c r="BC537" s="4">
        <v>0.0</v>
      </c>
      <c r="BD537" s="4">
        <v>0.0</v>
      </c>
      <c r="BE537" s="4">
        <v>0.0</v>
      </c>
      <c r="BF537" s="4">
        <v>0.0</v>
      </c>
      <c r="BG537" s="4">
        <v>0.0</v>
      </c>
      <c r="BH537" s="4">
        <v>0.0</v>
      </c>
      <c r="BI537" s="4">
        <v>0.0</v>
      </c>
      <c r="BJ537" s="4">
        <v>0.0</v>
      </c>
      <c r="BK537" s="4">
        <v>0.0</v>
      </c>
      <c r="BL537" s="4">
        <v>0.0</v>
      </c>
      <c r="BM537" s="4">
        <v>16.0</v>
      </c>
      <c r="BN537" s="4">
        <v>12.92</v>
      </c>
      <c r="BO537" s="4">
        <v>0.0</v>
      </c>
      <c r="BP537" s="4">
        <v>0.0</v>
      </c>
      <c r="BQ537" s="4">
        <v>0.0</v>
      </c>
      <c r="BR537" s="4">
        <v>0.0</v>
      </c>
      <c r="BS537" s="4">
        <v>0.0</v>
      </c>
      <c r="BT537" s="4">
        <v>0.0</v>
      </c>
      <c r="BU537" s="4">
        <v>0.0</v>
      </c>
      <c r="BV537" s="4">
        <v>0.0</v>
      </c>
      <c r="BW537" s="4">
        <v>0.0</v>
      </c>
      <c r="BX537" s="4">
        <v>0.0</v>
      </c>
      <c r="BY537" s="4">
        <v>0.0</v>
      </c>
      <c r="BZ537" s="4">
        <v>0.0</v>
      </c>
      <c r="CA537" s="4">
        <v>0.0</v>
      </c>
      <c r="CB537" s="4">
        <v>0.0</v>
      </c>
      <c r="CC537" s="4">
        <v>1.5</v>
      </c>
      <c r="CD537" s="4">
        <v>0.0</v>
      </c>
      <c r="CE537" s="4">
        <v>0.0</v>
      </c>
      <c r="CF537" s="4">
        <v>2.36</v>
      </c>
      <c r="CG537" s="4">
        <v>0.0</v>
      </c>
      <c r="CH537" s="4">
        <v>0.9</v>
      </c>
      <c r="CI537" s="4">
        <v>0.0</v>
      </c>
      <c r="CJ537" s="4">
        <v>1.3</v>
      </c>
      <c r="CK537" s="4">
        <v>0.0</v>
      </c>
      <c r="CL537" s="4">
        <v>0.0</v>
      </c>
      <c r="CM537" s="4">
        <v>0.0</v>
      </c>
      <c r="CN537" s="4">
        <v>1.4</v>
      </c>
      <c r="CO537" s="4">
        <v>1.39</v>
      </c>
      <c r="CP537" s="4">
        <v>0.0</v>
      </c>
      <c r="CQ537" s="4">
        <v>0.0</v>
      </c>
      <c r="CR537" s="4">
        <v>3.9</v>
      </c>
      <c r="CS537" s="4">
        <v>0.0</v>
      </c>
      <c r="CT537" s="4">
        <v>44.0</v>
      </c>
      <c r="CU537" s="4">
        <v>23.4</v>
      </c>
      <c r="CV537" s="4" t="s">
        <v>1737</v>
      </c>
      <c r="CW537" s="4">
        <v>471.44</v>
      </c>
      <c r="CX537" s="4">
        <v>0.26</v>
      </c>
      <c r="CY537" s="4">
        <v>0.2</v>
      </c>
      <c r="CZ537" s="4">
        <v>0.0</v>
      </c>
      <c r="DA537" s="4">
        <v>0.14</v>
      </c>
      <c r="DB537" s="4">
        <v>0.0</v>
      </c>
      <c r="DC537" s="4">
        <v>0.0</v>
      </c>
      <c r="DD537" s="4">
        <v>0.0</v>
      </c>
      <c r="DE537" s="4">
        <v>0.0</v>
      </c>
      <c r="DF537" s="4">
        <v>0.0</v>
      </c>
      <c r="DG537" s="4">
        <v>0.0</v>
      </c>
      <c r="DH537" s="4">
        <v>0.0</v>
      </c>
      <c r="DI537" s="4">
        <v>0.0</v>
      </c>
      <c r="DJ537" s="4">
        <v>0.0</v>
      </c>
      <c r="DK537" s="4">
        <v>0.0</v>
      </c>
      <c r="DL537" s="4">
        <v>0.0</v>
      </c>
      <c r="DM537" s="4">
        <v>0.36</v>
      </c>
      <c r="DN537" s="4">
        <v>0.0</v>
      </c>
      <c r="DO537" s="4">
        <v>0.01</v>
      </c>
      <c r="DP537" s="4">
        <v>0.01</v>
      </c>
      <c r="DQ537" s="4">
        <v>0.0</v>
      </c>
      <c r="DR537" s="4">
        <v>0.0</v>
      </c>
      <c r="DS537" s="4">
        <v>0.0</v>
      </c>
      <c r="DT537" s="4">
        <v>0.02</v>
      </c>
      <c r="DU537" s="4">
        <v>0.0</v>
      </c>
      <c r="DV537" s="4">
        <v>0.0</v>
      </c>
      <c r="DW537" s="4">
        <v>0.0</v>
      </c>
      <c r="DX537" s="4" t="s">
        <v>1737</v>
      </c>
      <c r="DY537" s="4" t="s">
        <v>1739</v>
      </c>
      <c r="DZ537" s="4" t="s">
        <v>1615</v>
      </c>
      <c r="EA537" s="4" t="s">
        <v>461</v>
      </c>
      <c r="EB537" s="4">
        <v>471.439260617</v>
      </c>
      <c r="EC537" s="6">
        <v>250.54583605562</v>
      </c>
      <c r="ED537" s="7">
        <v>0.53</v>
      </c>
      <c r="EE537" s="4" t="s">
        <v>1737</v>
      </c>
      <c r="EF537" s="4" t="s">
        <v>1611</v>
      </c>
      <c r="EG537" s="4" t="s">
        <v>1738</v>
      </c>
      <c r="EH537" s="4">
        <f t="shared" si="1"/>
        <v>4451.346493</v>
      </c>
      <c r="EI537" s="4">
        <f t="shared" si="2"/>
        <v>2.347008547</v>
      </c>
      <c r="EJ537" s="4">
        <f t="shared" si="3"/>
        <v>10447.34826</v>
      </c>
      <c r="EK537" s="4">
        <f t="shared" si="4"/>
        <v>0.7123088128</v>
      </c>
      <c r="EL537" s="4">
        <f t="shared" si="5"/>
        <v>1.946467589</v>
      </c>
      <c r="EM537" s="4">
        <f t="shared" si="6"/>
        <v>0.9766136576</v>
      </c>
      <c r="EN537" s="4">
        <f t="shared" si="7"/>
        <v>0.000935453695</v>
      </c>
      <c r="EO537" s="4">
        <f t="shared" si="8"/>
        <v>0</v>
      </c>
      <c r="EP537" s="4">
        <f t="shared" si="9"/>
        <v>0.02245088868</v>
      </c>
      <c r="EQ537" s="4">
        <f t="shared" si="10"/>
        <v>0.725782957</v>
      </c>
      <c r="ER537" s="4">
        <f t="shared" si="11"/>
        <v>0.2503641661</v>
      </c>
      <c r="ES537" s="4">
        <f t="shared" si="12"/>
        <v>0</v>
      </c>
      <c r="ET537" s="4">
        <f t="shared" si="13"/>
        <v>0.1164943283</v>
      </c>
      <c r="EU537" s="4">
        <f t="shared" si="14"/>
        <v>0.34</v>
      </c>
      <c r="EV537" s="4">
        <f t="shared" si="15"/>
        <v>0</v>
      </c>
      <c r="EW537" s="4">
        <f t="shared" si="16"/>
        <v>0.01</v>
      </c>
      <c r="EX537" s="4">
        <f t="shared" si="17"/>
        <v>0.37</v>
      </c>
      <c r="EY537" s="4">
        <f t="shared" si="18"/>
        <v>0.02</v>
      </c>
      <c r="EZ537" s="4">
        <f t="shared" si="19"/>
        <v>0.858960788</v>
      </c>
      <c r="FA537" s="4">
        <f t="shared" si="20"/>
        <v>0.533702345</v>
      </c>
      <c r="FB537" s="4">
        <f t="shared" si="21"/>
        <v>0.5314488143</v>
      </c>
      <c r="FC537" s="4">
        <f t="shared" si="22"/>
        <v>0</v>
      </c>
      <c r="FD537" s="4">
        <f t="shared" si="23"/>
        <v>0</v>
      </c>
      <c r="FE537" s="4">
        <f t="shared" si="24"/>
        <v>0.1966454598</v>
      </c>
      <c r="FF537" s="4">
        <f t="shared" si="25"/>
        <v>0</v>
      </c>
      <c r="FG537" s="4">
        <f t="shared" si="26"/>
        <v>0</v>
      </c>
      <c r="FH537" s="4">
        <f t="shared" si="27"/>
        <v>0</v>
      </c>
      <c r="FI537" s="4">
        <f t="shared" si="28"/>
        <v>0.3084634664</v>
      </c>
      <c r="FJ537" s="4">
        <f t="shared" si="29"/>
        <v>0.2490842491</v>
      </c>
      <c r="FK537" s="4">
        <f t="shared" si="30"/>
        <v>0</v>
      </c>
      <c r="FL537" s="4">
        <f t="shared" si="31"/>
        <v>0</v>
      </c>
      <c r="FM537" s="4">
        <f t="shared" si="32"/>
        <v>0</v>
      </c>
      <c r="FN537" s="4">
        <f t="shared" si="33"/>
        <v>0.07441681126</v>
      </c>
      <c r="FO537" s="4">
        <f t="shared" si="34"/>
        <v>0.04241372662</v>
      </c>
      <c r="FP537" s="4">
        <f t="shared" si="35"/>
        <v>0.1289762869</v>
      </c>
      <c r="FQ537" s="4">
        <f t="shared" si="36"/>
        <v>1</v>
      </c>
      <c r="FR537" s="4">
        <v>51.87</v>
      </c>
    </row>
    <row r="538" ht="12.75" customHeight="1">
      <c r="A538" s="4" t="s">
        <v>166</v>
      </c>
      <c r="B538" s="4" t="s">
        <v>1610</v>
      </c>
      <c r="C538" s="4" t="s">
        <v>1611</v>
      </c>
      <c r="D538" s="4" t="s">
        <v>1740</v>
      </c>
      <c r="E538" s="4" t="s">
        <v>1611</v>
      </c>
      <c r="F538" s="4">
        <v>219.897647473</v>
      </c>
      <c r="G538" s="4">
        <v>85.5</v>
      </c>
      <c r="H538" s="4">
        <v>64.25</v>
      </c>
      <c r="I538" s="4">
        <v>44.375</v>
      </c>
      <c r="J538" s="4">
        <v>14.8125</v>
      </c>
      <c r="K538" s="4">
        <v>10.3125</v>
      </c>
      <c r="L538" s="4">
        <v>1.0625</v>
      </c>
      <c r="M538" s="4">
        <v>80.5022201538086</v>
      </c>
      <c r="N538" s="4">
        <v>171.181747436523</v>
      </c>
      <c r="O538" s="4">
        <v>113.133590287012</v>
      </c>
      <c r="P538" s="4">
        <v>125.125</v>
      </c>
      <c r="Q538" s="4">
        <v>0.0</v>
      </c>
      <c r="R538" s="4">
        <v>0.0</v>
      </c>
      <c r="S538" s="4">
        <v>0.0</v>
      </c>
      <c r="T538" s="4">
        <v>95.1875</v>
      </c>
      <c r="U538" s="4">
        <v>0.0</v>
      </c>
      <c r="V538" s="4">
        <v>1444.90022675737</v>
      </c>
      <c r="W538" s="4">
        <v>14.4264484126984</v>
      </c>
      <c r="X538" s="4">
        <v>8.0</v>
      </c>
      <c r="Y538" s="4">
        <v>85088.4273</v>
      </c>
      <c r="Z538" s="4">
        <v>32.01</v>
      </c>
      <c r="AA538" s="4">
        <v>23.17</v>
      </c>
      <c r="AB538" s="4">
        <v>23.17</v>
      </c>
      <c r="AC538" s="4">
        <v>0.0</v>
      </c>
      <c r="AD538" s="4">
        <v>0.89</v>
      </c>
      <c r="AE538" s="4">
        <v>0.98</v>
      </c>
      <c r="AF538" s="4">
        <v>6.97</v>
      </c>
      <c r="AG538" s="4">
        <v>35.4</v>
      </c>
      <c r="AH538" s="4">
        <v>0.6</v>
      </c>
      <c r="AI538" s="4">
        <v>0.0</v>
      </c>
      <c r="AJ538" s="4">
        <v>0.8</v>
      </c>
      <c r="AK538" s="4">
        <v>5.2</v>
      </c>
      <c r="AL538" s="4">
        <v>0.0</v>
      </c>
      <c r="AM538" s="4">
        <v>0.0</v>
      </c>
      <c r="AN538" s="4">
        <v>0.0</v>
      </c>
      <c r="AO538" s="4">
        <v>0.0</v>
      </c>
      <c r="AP538" s="4">
        <v>0.0</v>
      </c>
      <c r="AQ538" s="4">
        <v>0.0</v>
      </c>
      <c r="AR538" s="4">
        <v>4.09</v>
      </c>
      <c r="AS538" s="4">
        <v>0.0</v>
      </c>
      <c r="AT538" s="4">
        <v>0.0</v>
      </c>
      <c r="AU538" s="4">
        <v>0.0</v>
      </c>
      <c r="AV538" s="4">
        <v>0.0</v>
      </c>
      <c r="AW538" s="4">
        <v>0.0</v>
      </c>
      <c r="AX538" s="4">
        <v>0.0</v>
      </c>
      <c r="AY538" s="4">
        <v>0.0</v>
      </c>
      <c r="AZ538" s="4">
        <v>0.0</v>
      </c>
      <c r="BA538" s="4">
        <v>0.0</v>
      </c>
      <c r="BB538" s="4">
        <v>0.0</v>
      </c>
      <c r="BC538" s="4">
        <v>0.0</v>
      </c>
      <c r="BD538" s="4">
        <v>0.0</v>
      </c>
      <c r="BE538" s="4">
        <v>0.0</v>
      </c>
      <c r="BF538" s="4">
        <v>0.0</v>
      </c>
      <c r="BG538" s="4">
        <v>0.0</v>
      </c>
      <c r="BH538" s="4">
        <v>0.0</v>
      </c>
      <c r="BI538" s="4">
        <v>0.0</v>
      </c>
      <c r="BJ538" s="4">
        <v>0.0</v>
      </c>
      <c r="BK538" s="4">
        <v>0.0</v>
      </c>
      <c r="BL538" s="4">
        <v>0.0</v>
      </c>
      <c r="BM538" s="4">
        <v>4.93</v>
      </c>
      <c r="BN538" s="4">
        <v>0.0</v>
      </c>
      <c r="BO538" s="4">
        <v>0.0</v>
      </c>
      <c r="BP538" s="4">
        <v>0.0</v>
      </c>
      <c r="BQ538" s="4">
        <v>0.0</v>
      </c>
      <c r="BR538" s="4">
        <v>0.0</v>
      </c>
      <c r="BS538" s="4">
        <v>0.0</v>
      </c>
      <c r="BT538" s="4">
        <v>0.0</v>
      </c>
      <c r="BU538" s="4">
        <v>0.0</v>
      </c>
      <c r="BV538" s="4">
        <v>0.0</v>
      </c>
      <c r="BW538" s="4">
        <v>0.0</v>
      </c>
      <c r="BX538" s="4">
        <v>0.0</v>
      </c>
      <c r="BY538" s="4">
        <v>0.0</v>
      </c>
      <c r="BZ538" s="4">
        <v>0.0</v>
      </c>
      <c r="CA538" s="4">
        <v>0.0</v>
      </c>
      <c r="CB538" s="4">
        <v>0.0</v>
      </c>
      <c r="CC538" s="4">
        <v>0.0</v>
      </c>
      <c r="CD538" s="4">
        <v>0.0</v>
      </c>
      <c r="CE538" s="4">
        <v>0.0</v>
      </c>
      <c r="CF538" s="4">
        <v>0.0</v>
      </c>
      <c r="CG538" s="4">
        <v>0.0</v>
      </c>
      <c r="CH538" s="4">
        <v>12.24</v>
      </c>
      <c r="CI538" s="4">
        <v>0.0</v>
      </c>
      <c r="CJ538" s="4">
        <v>0.0</v>
      </c>
      <c r="CK538" s="4">
        <v>0.0</v>
      </c>
      <c r="CL538" s="4">
        <v>0.0</v>
      </c>
      <c r="CM538" s="4">
        <v>0.0</v>
      </c>
      <c r="CN538" s="4">
        <v>4.85</v>
      </c>
      <c r="CO538" s="4">
        <v>0.0</v>
      </c>
      <c r="CP538" s="4">
        <v>0.0</v>
      </c>
      <c r="CQ538" s="4">
        <v>0.0</v>
      </c>
      <c r="CR538" s="4">
        <v>0.7</v>
      </c>
      <c r="CS538" s="4">
        <v>0.0</v>
      </c>
      <c r="CT538" s="4">
        <v>24.0</v>
      </c>
      <c r="CU538" s="4">
        <v>11.2</v>
      </c>
      <c r="CV538" s="4" t="s">
        <v>1740</v>
      </c>
      <c r="CW538" s="4">
        <v>219.9</v>
      </c>
      <c r="CX538" s="4">
        <v>0.7</v>
      </c>
      <c r="CY538" s="4">
        <v>0.08</v>
      </c>
      <c r="CZ538" s="4">
        <v>0.0</v>
      </c>
      <c r="DA538" s="4">
        <v>0.0</v>
      </c>
      <c r="DB538" s="4">
        <v>0.0</v>
      </c>
      <c r="DC538" s="4">
        <v>0.0</v>
      </c>
      <c r="DD538" s="4">
        <v>0.0</v>
      </c>
      <c r="DE538" s="4">
        <v>0.0</v>
      </c>
      <c r="DF538" s="4">
        <v>0.0</v>
      </c>
      <c r="DG538" s="4">
        <v>0.0</v>
      </c>
      <c r="DH538" s="4">
        <v>0.0</v>
      </c>
      <c r="DI538" s="4">
        <v>0.0</v>
      </c>
      <c r="DJ538" s="4">
        <v>0.0</v>
      </c>
      <c r="DK538" s="4">
        <v>0.0</v>
      </c>
      <c r="DL538" s="4">
        <v>0.0</v>
      </c>
      <c r="DM538" s="4">
        <v>0.08</v>
      </c>
      <c r="DN538" s="4">
        <v>0.0</v>
      </c>
      <c r="DO538" s="4">
        <v>0.01</v>
      </c>
      <c r="DP538" s="4">
        <v>0.05</v>
      </c>
      <c r="DQ538" s="4">
        <v>0.0</v>
      </c>
      <c r="DR538" s="4">
        <v>0.0</v>
      </c>
      <c r="DS538" s="4">
        <v>0.06</v>
      </c>
      <c r="DT538" s="4">
        <v>0.03</v>
      </c>
      <c r="DU538" s="4">
        <v>0.0</v>
      </c>
      <c r="DV538" s="4">
        <v>0.0</v>
      </c>
      <c r="DW538" s="4">
        <v>0.0</v>
      </c>
      <c r="DX538" s="4" t="s">
        <v>1740</v>
      </c>
      <c r="DY538" s="4" t="s">
        <v>1615</v>
      </c>
      <c r="DZ538" s="4" t="s">
        <v>1615</v>
      </c>
      <c r="EA538" s="4" t="s">
        <v>461</v>
      </c>
      <c r="EB538" s="4">
        <v>219.897647473</v>
      </c>
      <c r="EC538" s="6">
        <v>0.0</v>
      </c>
      <c r="ED538" s="7">
        <v>0.0</v>
      </c>
      <c r="EE538" s="4" t="s">
        <v>1740</v>
      </c>
      <c r="EF538" s="4" t="s">
        <v>1611</v>
      </c>
      <c r="EG538" s="4" t="s">
        <v>1611</v>
      </c>
      <c r="EH538" s="4">
        <f t="shared" si="1"/>
        <v>2658.182671</v>
      </c>
      <c r="EI538" s="4">
        <f t="shared" si="2"/>
        <v>2.858035714</v>
      </c>
      <c r="EJ538" s="4">
        <f t="shared" si="3"/>
        <v>7597.181009</v>
      </c>
      <c r="EK538" s="4">
        <f t="shared" si="4"/>
        <v>0.3164636051</v>
      </c>
      <c r="EL538" s="4">
        <f t="shared" si="5"/>
        <v>1.149640737</v>
      </c>
      <c r="EM538" s="4">
        <f t="shared" si="6"/>
        <v>0.9619565217</v>
      </c>
      <c r="EN538" s="4">
        <f t="shared" si="7"/>
        <v>0.01630434783</v>
      </c>
      <c r="EO538" s="4">
        <f t="shared" si="8"/>
        <v>0</v>
      </c>
      <c r="EP538" s="4">
        <f t="shared" si="9"/>
        <v>0.02173913043</v>
      </c>
      <c r="EQ538" s="4">
        <f t="shared" si="10"/>
        <v>0.7238363012</v>
      </c>
      <c r="ER538" s="4">
        <f t="shared" si="11"/>
        <v>0.03061543268</v>
      </c>
      <c r="ES538" s="4">
        <f t="shared" si="12"/>
        <v>0.2177444549</v>
      </c>
      <c r="ET538" s="4">
        <f t="shared" si="13"/>
        <v>0.1455677237</v>
      </c>
      <c r="EU538" s="4">
        <f t="shared" si="14"/>
        <v>0.08</v>
      </c>
      <c r="EV538" s="4">
        <f t="shared" si="15"/>
        <v>0</v>
      </c>
      <c r="EW538" s="4">
        <f t="shared" si="16"/>
        <v>0.01</v>
      </c>
      <c r="EX538" s="4">
        <f t="shared" si="17"/>
        <v>0.13</v>
      </c>
      <c r="EY538" s="4">
        <f t="shared" si="18"/>
        <v>0.09</v>
      </c>
      <c r="EZ538" s="4">
        <f t="shared" si="19"/>
        <v>0.7300538059</v>
      </c>
      <c r="FA538" s="4">
        <f t="shared" si="20"/>
        <v>0.4536079337</v>
      </c>
      <c r="FB538" s="4">
        <f t="shared" si="21"/>
        <v>0</v>
      </c>
      <c r="FC538" s="4">
        <f t="shared" si="22"/>
        <v>0.1862464183</v>
      </c>
      <c r="FD538" s="4">
        <f t="shared" si="23"/>
        <v>0</v>
      </c>
      <c r="FE538" s="4">
        <f t="shared" si="24"/>
        <v>0</v>
      </c>
      <c r="FF538" s="4">
        <f t="shared" si="25"/>
        <v>0</v>
      </c>
      <c r="FG538" s="4">
        <f t="shared" si="26"/>
        <v>0</v>
      </c>
      <c r="FH538" s="4">
        <f t="shared" si="27"/>
        <v>0</v>
      </c>
      <c r="FI538" s="4">
        <f t="shared" si="28"/>
        <v>0.1765759312</v>
      </c>
      <c r="FJ538" s="4">
        <f t="shared" si="29"/>
        <v>0</v>
      </c>
      <c r="FK538" s="4">
        <f t="shared" si="30"/>
        <v>0</v>
      </c>
      <c r="FL538" s="4">
        <f t="shared" si="31"/>
        <v>0</v>
      </c>
      <c r="FM538" s="4">
        <f t="shared" si="32"/>
        <v>0</v>
      </c>
      <c r="FN538" s="4">
        <f t="shared" si="33"/>
        <v>0</v>
      </c>
      <c r="FO538" s="4">
        <f t="shared" si="34"/>
        <v>0.4383954155</v>
      </c>
      <c r="FP538" s="4">
        <f t="shared" si="35"/>
        <v>0.198782235</v>
      </c>
      <c r="FQ538" s="4">
        <f t="shared" si="36"/>
        <v>1</v>
      </c>
      <c r="FR538" s="4">
        <v>27.92</v>
      </c>
    </row>
    <row r="539" ht="12.75" customHeight="1">
      <c r="A539" s="4" t="s">
        <v>166</v>
      </c>
      <c r="B539" s="4" t="s">
        <v>1610</v>
      </c>
      <c r="C539" s="4" t="s">
        <v>1611</v>
      </c>
      <c r="D539" s="4" t="s">
        <v>1741</v>
      </c>
      <c r="E539" s="4" t="s">
        <v>1742</v>
      </c>
      <c r="F539" s="4">
        <v>841.063218655</v>
      </c>
      <c r="G539" s="4">
        <v>77.8125</v>
      </c>
      <c r="H539" s="4">
        <v>122.25</v>
      </c>
      <c r="I539" s="4">
        <v>180.0625</v>
      </c>
      <c r="J539" s="4">
        <v>161.1875</v>
      </c>
      <c r="K539" s="4">
        <v>227.8125</v>
      </c>
      <c r="L539" s="4">
        <v>71.5625</v>
      </c>
      <c r="M539" s="4">
        <v>52.9634628295898</v>
      </c>
      <c r="N539" s="4">
        <v>228.289825439453</v>
      </c>
      <c r="O539" s="4">
        <v>121.574811572276</v>
      </c>
      <c r="P539" s="4">
        <v>0.0</v>
      </c>
      <c r="Q539" s="4">
        <v>0.0</v>
      </c>
      <c r="R539" s="4">
        <v>661.5625</v>
      </c>
      <c r="S539" s="4">
        <v>0.0</v>
      </c>
      <c r="T539" s="4">
        <v>179.125</v>
      </c>
      <c r="U539" s="4">
        <v>0.0</v>
      </c>
      <c r="V539" s="4">
        <v>1438.10606848399</v>
      </c>
      <c r="W539" s="4">
        <v>14.1992891628909</v>
      </c>
      <c r="X539" s="4">
        <v>39.0</v>
      </c>
      <c r="Y539" s="4">
        <v>2352508.8857</v>
      </c>
      <c r="Z539" s="4">
        <v>205.21</v>
      </c>
      <c r="AA539" s="4">
        <v>185.8</v>
      </c>
      <c r="AB539" s="4">
        <v>185.8</v>
      </c>
      <c r="AC539" s="4">
        <v>0.0</v>
      </c>
      <c r="AD539" s="4">
        <v>2.79</v>
      </c>
      <c r="AE539" s="4">
        <v>16.62</v>
      </c>
      <c r="AF539" s="4">
        <v>0.0</v>
      </c>
      <c r="AG539" s="4">
        <v>1017.3</v>
      </c>
      <c r="AH539" s="4">
        <v>2.9</v>
      </c>
      <c r="AI539" s="4">
        <v>6.5</v>
      </c>
      <c r="AJ539" s="4">
        <v>0.8</v>
      </c>
      <c r="AK539" s="4">
        <v>0.0</v>
      </c>
      <c r="AL539" s="4">
        <v>0.0</v>
      </c>
      <c r="AM539" s="4">
        <v>0.0</v>
      </c>
      <c r="AN539" s="4">
        <v>0.0</v>
      </c>
      <c r="AO539" s="4">
        <v>0.0</v>
      </c>
      <c r="AP539" s="4">
        <v>0.0</v>
      </c>
      <c r="AQ539" s="4">
        <v>0.0</v>
      </c>
      <c r="AR539" s="4">
        <v>10.05</v>
      </c>
      <c r="AS539" s="4">
        <v>0.0</v>
      </c>
      <c r="AT539" s="4">
        <v>0.0</v>
      </c>
      <c r="AU539" s="4">
        <v>0.0</v>
      </c>
      <c r="AV539" s="4">
        <v>0.0</v>
      </c>
      <c r="AW539" s="4">
        <v>0.0</v>
      </c>
      <c r="AX539" s="4">
        <v>0.0</v>
      </c>
      <c r="AY539" s="4">
        <v>0.0</v>
      </c>
      <c r="AZ539" s="4">
        <v>0.0</v>
      </c>
      <c r="BA539" s="4">
        <v>0.0</v>
      </c>
      <c r="BB539" s="4">
        <v>5.56</v>
      </c>
      <c r="BC539" s="4">
        <v>0.0</v>
      </c>
      <c r="BD539" s="4">
        <v>0.0</v>
      </c>
      <c r="BE539" s="4">
        <v>0.0</v>
      </c>
      <c r="BF539" s="4">
        <v>0.0</v>
      </c>
      <c r="BG539" s="4">
        <v>0.0</v>
      </c>
      <c r="BH539" s="4">
        <v>0.0</v>
      </c>
      <c r="BI539" s="4">
        <v>0.0</v>
      </c>
      <c r="BJ539" s="4">
        <v>0.0</v>
      </c>
      <c r="BK539" s="4">
        <v>0.0</v>
      </c>
      <c r="BL539" s="4">
        <v>0.0</v>
      </c>
      <c r="BM539" s="4">
        <v>144.68</v>
      </c>
      <c r="BN539" s="4">
        <v>14.99</v>
      </c>
      <c r="BO539" s="4">
        <v>0.0</v>
      </c>
      <c r="BP539" s="4">
        <v>0.0</v>
      </c>
      <c r="BQ539" s="4">
        <v>1.89</v>
      </c>
      <c r="BR539" s="4">
        <v>0.0</v>
      </c>
      <c r="BS539" s="4">
        <v>1.5</v>
      </c>
      <c r="BT539" s="4">
        <v>0.0</v>
      </c>
      <c r="BU539" s="4">
        <v>0.0</v>
      </c>
      <c r="BV539" s="4">
        <v>1.0</v>
      </c>
      <c r="BW539" s="4">
        <v>0.0</v>
      </c>
      <c r="BX539" s="4">
        <v>0.0</v>
      </c>
      <c r="BY539" s="4">
        <v>0.0</v>
      </c>
      <c r="BZ539" s="4">
        <v>0.3</v>
      </c>
      <c r="CA539" s="4">
        <v>0.0</v>
      </c>
      <c r="CB539" s="4">
        <v>0.0</v>
      </c>
      <c r="CC539" s="4">
        <v>0.0</v>
      </c>
      <c r="CD539" s="4">
        <v>0.0</v>
      </c>
      <c r="CE539" s="4">
        <v>5.18</v>
      </c>
      <c r="CF539" s="4">
        <v>1.1</v>
      </c>
      <c r="CG539" s="4">
        <v>0.0</v>
      </c>
      <c r="CH539" s="4">
        <v>4.54</v>
      </c>
      <c r="CI539" s="4">
        <v>0.0</v>
      </c>
      <c r="CJ539" s="4">
        <v>0.0</v>
      </c>
      <c r="CK539" s="4">
        <v>0.0</v>
      </c>
      <c r="CL539" s="4">
        <v>0.0</v>
      </c>
      <c r="CM539" s="4">
        <v>0.0</v>
      </c>
      <c r="CN539" s="4">
        <v>2.5</v>
      </c>
      <c r="CO539" s="4">
        <v>1.06</v>
      </c>
      <c r="CP539" s="4">
        <v>0.0</v>
      </c>
      <c r="CQ539" s="4">
        <v>0.0</v>
      </c>
      <c r="CR539" s="4">
        <v>10.86</v>
      </c>
      <c r="CS539" s="4">
        <v>0.0</v>
      </c>
      <c r="CT539" s="4">
        <v>136.0</v>
      </c>
      <c r="CU539" s="4">
        <v>70.2</v>
      </c>
      <c r="CV539" s="4" t="s">
        <v>1741</v>
      </c>
      <c r="CW539" s="4">
        <v>841.06</v>
      </c>
      <c r="CX539" s="4">
        <v>0.14</v>
      </c>
      <c r="CY539" s="4">
        <v>0.24</v>
      </c>
      <c r="CZ539" s="4">
        <v>0.0</v>
      </c>
      <c r="DA539" s="4">
        <v>0.01</v>
      </c>
      <c r="DB539" s="4">
        <v>0.01</v>
      </c>
      <c r="DC539" s="4">
        <v>0.0</v>
      </c>
      <c r="DD539" s="4">
        <v>0.0</v>
      </c>
      <c r="DE539" s="4">
        <v>0.03</v>
      </c>
      <c r="DF539" s="4">
        <v>0.0</v>
      </c>
      <c r="DG539" s="4">
        <v>0.0</v>
      </c>
      <c r="DH539" s="4">
        <v>0.0</v>
      </c>
      <c r="DI539" s="4">
        <v>0.0</v>
      </c>
      <c r="DJ539" s="4">
        <v>0.0</v>
      </c>
      <c r="DK539" s="4">
        <v>0.0</v>
      </c>
      <c r="DL539" s="4">
        <v>0.0</v>
      </c>
      <c r="DM539" s="4">
        <v>0.36</v>
      </c>
      <c r="DN539" s="4">
        <v>0.0</v>
      </c>
      <c r="DO539" s="4">
        <v>0.0</v>
      </c>
      <c r="DP539" s="4">
        <v>0.16</v>
      </c>
      <c r="DQ539" s="4">
        <v>0.0</v>
      </c>
      <c r="DR539" s="4">
        <v>0.0</v>
      </c>
      <c r="DS539" s="4">
        <v>0.02</v>
      </c>
      <c r="DT539" s="4">
        <v>0.03</v>
      </c>
      <c r="DU539" s="4">
        <v>0.0</v>
      </c>
      <c r="DV539" s="4">
        <v>0.0</v>
      </c>
      <c r="DW539" s="4">
        <v>0.0</v>
      </c>
      <c r="DX539" s="4" t="s">
        <v>1741</v>
      </c>
      <c r="DY539" s="4" t="s">
        <v>1743</v>
      </c>
      <c r="DZ539" s="4" t="s">
        <v>1615</v>
      </c>
      <c r="EA539" s="4" t="s">
        <v>461</v>
      </c>
      <c r="EB539" s="4">
        <v>841.063218655</v>
      </c>
      <c r="EC539" s="6">
        <v>415.359009279349</v>
      </c>
      <c r="ED539" s="7">
        <v>0.49</v>
      </c>
      <c r="EE539" s="4" t="s">
        <v>1741</v>
      </c>
      <c r="EF539" s="4" t="s">
        <v>1611</v>
      </c>
      <c r="EG539" s="4" t="s">
        <v>1742</v>
      </c>
      <c r="EH539" s="4">
        <f t="shared" si="1"/>
        <v>11463.90958</v>
      </c>
      <c r="EI539" s="4">
        <f t="shared" si="2"/>
        <v>2.923219373</v>
      </c>
      <c r="EJ539" s="4">
        <f t="shared" si="3"/>
        <v>33511.52259</v>
      </c>
      <c r="EK539" s="4">
        <f t="shared" si="4"/>
        <v>0.8051751864</v>
      </c>
      <c r="EL539" s="4">
        <f t="shared" si="5"/>
        <v>5.007065932</v>
      </c>
      <c r="EM539" s="4">
        <f t="shared" si="6"/>
        <v>0.9900729927</v>
      </c>
      <c r="EN539" s="4">
        <f t="shared" si="7"/>
        <v>0.002822384428</v>
      </c>
      <c r="EO539" s="4">
        <f t="shared" si="8"/>
        <v>0.006326034063</v>
      </c>
      <c r="EP539" s="4">
        <f t="shared" si="9"/>
        <v>0.0007785888078</v>
      </c>
      <c r="EQ539" s="4">
        <f t="shared" si="10"/>
        <v>0.9054139662</v>
      </c>
      <c r="ER539" s="4">
        <f t="shared" si="11"/>
        <v>0.08099020516</v>
      </c>
      <c r="ES539" s="4">
        <f t="shared" si="12"/>
        <v>0</v>
      </c>
      <c r="ET539" s="4">
        <f t="shared" si="13"/>
        <v>0.2439887935</v>
      </c>
      <c r="EU539" s="4">
        <f t="shared" si="14"/>
        <v>0.26</v>
      </c>
      <c r="EV539" s="4">
        <f t="shared" si="15"/>
        <v>0.03</v>
      </c>
      <c r="EW539" s="4">
        <f t="shared" si="16"/>
        <v>0</v>
      </c>
      <c r="EX539" s="4">
        <f t="shared" si="17"/>
        <v>0.52</v>
      </c>
      <c r="EY539" s="4">
        <f t="shared" si="18"/>
        <v>0.05</v>
      </c>
      <c r="EZ539" s="4">
        <f t="shared" si="19"/>
        <v>0.9452642621</v>
      </c>
      <c r="FA539" s="4">
        <f t="shared" si="20"/>
        <v>0.5873257084</v>
      </c>
      <c r="FB539" s="4">
        <f t="shared" si="21"/>
        <v>0.4938499272</v>
      </c>
      <c r="FC539" s="4">
        <f t="shared" si="22"/>
        <v>0</v>
      </c>
      <c r="FD539" s="4">
        <f t="shared" si="23"/>
        <v>0</v>
      </c>
      <c r="FE539" s="4">
        <f t="shared" si="24"/>
        <v>0.02890413807</v>
      </c>
      <c r="FF539" s="4">
        <f t="shared" si="25"/>
        <v>0</v>
      </c>
      <c r="FG539" s="4">
        <f t="shared" si="26"/>
        <v>0</v>
      </c>
      <c r="FH539" s="4">
        <f t="shared" si="27"/>
        <v>0</v>
      </c>
      <c r="FI539" s="4">
        <f t="shared" si="28"/>
        <v>0.7521314203</v>
      </c>
      <c r="FJ539" s="4">
        <f t="shared" si="29"/>
        <v>0.07792680391</v>
      </c>
      <c r="FK539" s="4">
        <f t="shared" si="30"/>
        <v>0</v>
      </c>
      <c r="FL539" s="4">
        <f t="shared" si="31"/>
        <v>0</v>
      </c>
      <c r="FM539" s="4">
        <f t="shared" si="32"/>
        <v>0</v>
      </c>
      <c r="FN539" s="4">
        <f t="shared" si="33"/>
        <v>0.03264711998</v>
      </c>
      <c r="FO539" s="4">
        <f t="shared" si="34"/>
        <v>0.03342690788</v>
      </c>
      <c r="FP539" s="4">
        <f t="shared" si="35"/>
        <v>0.0749636099</v>
      </c>
      <c r="FQ539" s="4">
        <f t="shared" si="36"/>
        <v>1</v>
      </c>
      <c r="FR539" s="4">
        <v>192.36</v>
      </c>
    </row>
    <row r="540" ht="12.75" customHeight="1">
      <c r="A540" s="4" t="s">
        <v>166</v>
      </c>
      <c r="B540" s="4" t="s">
        <v>1744</v>
      </c>
      <c r="C540" s="4" t="s">
        <v>1745</v>
      </c>
      <c r="D540" s="4" t="s">
        <v>1746</v>
      </c>
      <c r="E540" s="4" t="s">
        <v>1747</v>
      </c>
      <c r="F540" s="4">
        <v>1220.58272976</v>
      </c>
      <c r="G540" s="4">
        <v>27.6875</v>
      </c>
      <c r="H540" s="4">
        <v>43.3125</v>
      </c>
      <c r="I540" s="4">
        <v>92.5</v>
      </c>
      <c r="J540" s="4">
        <v>129.9375</v>
      </c>
      <c r="K540" s="4">
        <v>329.4375</v>
      </c>
      <c r="L540" s="4">
        <v>597.0</v>
      </c>
      <c r="M540" s="4">
        <v>229.308578491211</v>
      </c>
      <c r="N540" s="4">
        <v>742.94677734375</v>
      </c>
      <c r="O540" s="4">
        <v>537.215154635123</v>
      </c>
      <c r="P540" s="4">
        <v>0.0</v>
      </c>
      <c r="Q540" s="4">
        <v>0.0</v>
      </c>
      <c r="R540" s="4">
        <v>84.6875</v>
      </c>
      <c r="S540" s="4">
        <v>679.5</v>
      </c>
      <c r="T540" s="4">
        <v>455.6875</v>
      </c>
      <c r="U540" s="4">
        <v>0.0</v>
      </c>
      <c r="V540" s="4">
        <v>1476.09824399734</v>
      </c>
      <c r="W540" s="4">
        <v>12.8389617570266</v>
      </c>
      <c r="X540" s="4">
        <v>77.0</v>
      </c>
      <c r="Y540" s="4">
        <v>343424.4034</v>
      </c>
      <c r="Z540" s="4">
        <v>204.81</v>
      </c>
      <c r="AA540" s="4">
        <v>187.69</v>
      </c>
      <c r="AB540" s="4">
        <v>184.36</v>
      </c>
      <c r="AC540" s="4">
        <v>3.33</v>
      </c>
      <c r="AD540" s="4">
        <v>4.54</v>
      </c>
      <c r="AE540" s="4">
        <v>8.13</v>
      </c>
      <c r="AF540" s="4">
        <v>4.45</v>
      </c>
      <c r="AG540" s="4">
        <v>131.3</v>
      </c>
      <c r="AH540" s="4">
        <v>19.4</v>
      </c>
      <c r="AI540" s="4">
        <v>14.8</v>
      </c>
      <c r="AJ540" s="4">
        <v>21.6</v>
      </c>
      <c r="AK540" s="4">
        <v>0.0</v>
      </c>
      <c r="AL540" s="4">
        <v>0.0</v>
      </c>
      <c r="AM540" s="4">
        <v>0.0</v>
      </c>
      <c r="AN540" s="4">
        <v>0.0</v>
      </c>
      <c r="AO540" s="4">
        <v>0.0</v>
      </c>
      <c r="AP540" s="4">
        <v>0.0</v>
      </c>
      <c r="AQ540" s="4">
        <v>0.0</v>
      </c>
      <c r="AR540" s="4">
        <v>2.4</v>
      </c>
      <c r="AS540" s="4">
        <v>0.0</v>
      </c>
      <c r="AT540" s="4">
        <v>0.0</v>
      </c>
      <c r="AU540" s="4">
        <v>0.0</v>
      </c>
      <c r="AV540" s="4">
        <v>0.0</v>
      </c>
      <c r="AW540" s="4">
        <v>0.0</v>
      </c>
      <c r="AX540" s="4">
        <v>0.0</v>
      </c>
      <c r="AY540" s="4">
        <v>0.0</v>
      </c>
      <c r="AZ540" s="4">
        <v>0.0</v>
      </c>
      <c r="BA540" s="4">
        <v>0.0</v>
      </c>
      <c r="BB540" s="4">
        <v>1.68</v>
      </c>
      <c r="BC540" s="4">
        <v>0.0</v>
      </c>
      <c r="BD540" s="4">
        <v>0.0</v>
      </c>
      <c r="BE540" s="4">
        <v>0.0</v>
      </c>
      <c r="BF540" s="4">
        <v>0.0</v>
      </c>
      <c r="BG540" s="4">
        <v>0.0</v>
      </c>
      <c r="BH540" s="4">
        <v>0.0</v>
      </c>
      <c r="BI540" s="4">
        <v>0.0</v>
      </c>
      <c r="BJ540" s="4">
        <v>0.0</v>
      </c>
      <c r="BK540" s="4">
        <v>0.0</v>
      </c>
      <c r="BL540" s="4">
        <v>0.0</v>
      </c>
      <c r="BM540" s="4">
        <v>0.0</v>
      </c>
      <c r="BN540" s="4">
        <v>117.23</v>
      </c>
      <c r="BO540" s="4">
        <v>1.11</v>
      </c>
      <c r="BP540" s="4">
        <v>10.48</v>
      </c>
      <c r="BQ540" s="4">
        <v>0.0</v>
      </c>
      <c r="BR540" s="4">
        <v>5.71</v>
      </c>
      <c r="BS540" s="4">
        <v>8.33</v>
      </c>
      <c r="BT540" s="4">
        <v>0.0</v>
      </c>
      <c r="BU540" s="4">
        <v>0.0</v>
      </c>
      <c r="BV540" s="4">
        <v>0.0</v>
      </c>
      <c r="BW540" s="4">
        <v>0.0</v>
      </c>
      <c r="BX540" s="4">
        <v>0.0</v>
      </c>
      <c r="BY540" s="4">
        <v>0.0</v>
      </c>
      <c r="BZ540" s="4">
        <v>0.0</v>
      </c>
      <c r="CA540" s="4">
        <v>0.0</v>
      </c>
      <c r="CB540" s="4">
        <v>0.0</v>
      </c>
      <c r="CC540" s="4">
        <v>2.16</v>
      </c>
      <c r="CD540" s="4">
        <v>0.0</v>
      </c>
      <c r="CE540" s="4">
        <v>2.29</v>
      </c>
      <c r="CF540" s="4">
        <v>0.0</v>
      </c>
      <c r="CG540" s="4">
        <v>0.0</v>
      </c>
      <c r="CH540" s="4">
        <v>36.55</v>
      </c>
      <c r="CI540" s="4">
        <v>0.0</v>
      </c>
      <c r="CJ540" s="4">
        <v>1.37</v>
      </c>
      <c r="CK540" s="4">
        <v>0.0</v>
      </c>
      <c r="CL540" s="4">
        <v>0.0</v>
      </c>
      <c r="CM540" s="4">
        <v>0.0</v>
      </c>
      <c r="CN540" s="4">
        <v>2.02</v>
      </c>
      <c r="CO540" s="4">
        <v>1.62</v>
      </c>
      <c r="CP540" s="4">
        <v>1.89</v>
      </c>
      <c r="CQ540" s="4">
        <v>0.0</v>
      </c>
      <c r="CR540" s="4">
        <v>9.97</v>
      </c>
      <c r="CS540" s="4">
        <v>0.0</v>
      </c>
      <c r="CT540" s="4">
        <v>99.0</v>
      </c>
      <c r="CU540" s="4">
        <v>123.2</v>
      </c>
      <c r="CV540" s="4" t="s">
        <v>1746</v>
      </c>
      <c r="CW540" s="4">
        <v>1220.58</v>
      </c>
      <c r="CX540" s="4">
        <v>0.05</v>
      </c>
      <c r="CY540" s="4">
        <v>0.01</v>
      </c>
      <c r="CZ540" s="4">
        <v>0.0</v>
      </c>
      <c r="DA540" s="4">
        <v>0.0</v>
      </c>
      <c r="DB540" s="4">
        <v>0.0</v>
      </c>
      <c r="DC540" s="4">
        <v>0.0</v>
      </c>
      <c r="DD540" s="4">
        <v>0.1</v>
      </c>
      <c r="DE540" s="4">
        <v>0.15</v>
      </c>
      <c r="DF540" s="4">
        <v>0.0</v>
      </c>
      <c r="DG540" s="4">
        <v>0.0</v>
      </c>
      <c r="DH540" s="4">
        <v>0.0</v>
      </c>
      <c r="DI540" s="4">
        <v>0.0</v>
      </c>
      <c r="DJ540" s="4">
        <v>0.0</v>
      </c>
      <c r="DK540" s="4">
        <v>0.01</v>
      </c>
      <c r="DL540" s="4">
        <v>0.0</v>
      </c>
      <c r="DM540" s="4">
        <v>0.03</v>
      </c>
      <c r="DN540" s="4">
        <v>0.0</v>
      </c>
      <c r="DO540" s="4">
        <v>0.18</v>
      </c>
      <c r="DP540" s="4">
        <v>0.02</v>
      </c>
      <c r="DQ540" s="4">
        <v>0.0</v>
      </c>
      <c r="DR540" s="4">
        <v>0.0</v>
      </c>
      <c r="DS540" s="4">
        <v>0.0</v>
      </c>
      <c r="DT540" s="4">
        <v>0.45</v>
      </c>
      <c r="DU540" s="4">
        <v>0.0</v>
      </c>
      <c r="DV540" s="4">
        <v>0.0</v>
      </c>
      <c r="DW540" s="4">
        <v>0.0</v>
      </c>
      <c r="DX540" s="4" t="s">
        <v>1746</v>
      </c>
      <c r="DY540" s="4" t="s">
        <v>1748</v>
      </c>
      <c r="DZ540" s="4" t="s">
        <v>1749</v>
      </c>
      <c r="EA540" s="4" t="s">
        <v>461</v>
      </c>
      <c r="EB540" s="4">
        <v>1220.58272976</v>
      </c>
      <c r="EC540" s="6">
        <v>1334.0449081951</v>
      </c>
      <c r="ED540" s="7">
        <v>1.09</v>
      </c>
      <c r="EE540" s="4" t="s">
        <v>1746</v>
      </c>
      <c r="EF540" s="4" t="s">
        <v>1745</v>
      </c>
      <c r="EG540" s="4" t="s">
        <v>1747</v>
      </c>
      <c r="EH540" s="4">
        <f t="shared" si="1"/>
        <v>1676.795095</v>
      </c>
      <c r="EI540" s="4">
        <f t="shared" si="2"/>
        <v>1.662418831</v>
      </c>
      <c r="EJ540" s="4">
        <f t="shared" si="3"/>
        <v>2787.535742</v>
      </c>
      <c r="EK540" s="4">
        <f t="shared" si="4"/>
        <v>0.65963576</v>
      </c>
      <c r="EL540" s="4">
        <f t="shared" si="5"/>
        <v>0.9135296128</v>
      </c>
      <c r="EM540" s="4">
        <f t="shared" si="6"/>
        <v>0.7017637627</v>
      </c>
      <c r="EN540" s="4">
        <f t="shared" si="7"/>
        <v>0.1036878675</v>
      </c>
      <c r="EO540" s="4">
        <f t="shared" si="8"/>
        <v>0.07910208445</v>
      </c>
      <c r="EP540" s="4">
        <f t="shared" si="9"/>
        <v>0.1154462854</v>
      </c>
      <c r="EQ540" s="4">
        <f t="shared" si="10"/>
        <v>0.9164103315</v>
      </c>
      <c r="ER540" s="4">
        <f t="shared" si="11"/>
        <v>0.03969532738</v>
      </c>
      <c r="ES540" s="4">
        <f t="shared" si="12"/>
        <v>0.02172745471</v>
      </c>
      <c r="ET540" s="4">
        <f t="shared" si="13"/>
        <v>0.1677969014</v>
      </c>
      <c r="EU540" s="4">
        <f t="shared" si="14"/>
        <v>0.11</v>
      </c>
      <c r="EV540" s="4">
        <f t="shared" si="15"/>
        <v>0.15</v>
      </c>
      <c r="EW540" s="4">
        <f t="shared" si="16"/>
        <v>0.19</v>
      </c>
      <c r="EX540" s="4">
        <f t="shared" si="17"/>
        <v>0.05</v>
      </c>
      <c r="EY540" s="4">
        <f t="shared" si="18"/>
        <v>0.45</v>
      </c>
      <c r="EZ540" s="4">
        <f t="shared" si="19"/>
        <v>1.352022244</v>
      </c>
      <c r="FA540" s="4">
        <f t="shared" si="20"/>
        <v>0.8400586528</v>
      </c>
      <c r="FB540" s="4">
        <f t="shared" si="21"/>
        <v>1.092957385</v>
      </c>
      <c r="FC540" s="4">
        <f t="shared" si="22"/>
        <v>0</v>
      </c>
      <c r="FD540" s="4">
        <f t="shared" si="23"/>
        <v>0</v>
      </c>
      <c r="FE540" s="4">
        <f t="shared" si="24"/>
        <v>0.008408829271</v>
      </c>
      <c r="FF540" s="4">
        <f t="shared" si="25"/>
        <v>0</v>
      </c>
      <c r="FG540" s="4">
        <f t="shared" si="26"/>
        <v>0</v>
      </c>
      <c r="FH540" s="4">
        <f t="shared" si="27"/>
        <v>0</v>
      </c>
      <c r="FI540" s="4">
        <f t="shared" si="28"/>
        <v>0</v>
      </c>
      <c r="FJ540" s="4">
        <f t="shared" si="29"/>
        <v>0.592321938</v>
      </c>
      <c r="FK540" s="4">
        <f t="shared" si="30"/>
        <v>0.05245507783</v>
      </c>
      <c r="FL540" s="4">
        <f t="shared" si="31"/>
        <v>0.02858000901</v>
      </c>
      <c r="FM540" s="4">
        <f t="shared" si="32"/>
        <v>0</v>
      </c>
      <c r="FN540" s="4">
        <f t="shared" si="33"/>
        <v>0.02227338706</v>
      </c>
      <c r="FO540" s="4">
        <f t="shared" si="34"/>
        <v>0.2183792983</v>
      </c>
      <c r="FP540" s="4">
        <f t="shared" si="35"/>
        <v>0.07758146053</v>
      </c>
      <c r="FQ540" s="4">
        <f t="shared" si="36"/>
        <v>1</v>
      </c>
      <c r="FR540" s="4">
        <v>199.79</v>
      </c>
    </row>
    <row r="541" ht="12.75" customHeight="1">
      <c r="A541" s="4" t="s">
        <v>166</v>
      </c>
      <c r="B541" s="4" t="s">
        <v>1744</v>
      </c>
      <c r="C541" s="4" t="s">
        <v>1745</v>
      </c>
      <c r="D541" s="4" t="s">
        <v>1750</v>
      </c>
      <c r="E541" s="4" t="s">
        <v>559</v>
      </c>
      <c r="F541" s="4">
        <v>326.51605053</v>
      </c>
      <c r="G541" s="4">
        <v>120.375</v>
      </c>
      <c r="H541" s="4">
        <v>72.4375</v>
      </c>
      <c r="I541" s="4">
        <v>69.0625</v>
      </c>
      <c r="J541" s="4">
        <v>32.3125</v>
      </c>
      <c r="K541" s="4">
        <v>27.0625</v>
      </c>
      <c r="L541" s="4">
        <v>5.4375</v>
      </c>
      <c r="M541" s="4">
        <v>141.439971923828</v>
      </c>
      <c r="N541" s="4">
        <v>223.174362182617</v>
      </c>
      <c r="O541" s="4">
        <v>166.188031982048</v>
      </c>
      <c r="P541" s="4">
        <v>0.0</v>
      </c>
      <c r="Q541" s="4">
        <v>0.0</v>
      </c>
      <c r="R541" s="4">
        <v>39.1875</v>
      </c>
      <c r="S541" s="4">
        <v>11.0</v>
      </c>
      <c r="T541" s="4">
        <v>168.0625</v>
      </c>
      <c r="U541" s="4">
        <v>108.4375</v>
      </c>
      <c r="V541" s="4">
        <v>1517.00669856459</v>
      </c>
      <c r="W541" s="4">
        <v>14.0284555023923</v>
      </c>
      <c r="X541" s="4">
        <v>32.0</v>
      </c>
      <c r="Y541" s="4">
        <v>358617.9192</v>
      </c>
      <c r="Z541" s="4">
        <v>91.24</v>
      </c>
      <c r="AA541" s="4">
        <v>76.51</v>
      </c>
      <c r="AB541" s="4">
        <v>76.51</v>
      </c>
      <c r="AC541" s="4">
        <v>0.0</v>
      </c>
      <c r="AD541" s="4">
        <v>1.25</v>
      </c>
      <c r="AE541" s="4">
        <v>11.38</v>
      </c>
      <c r="AF541" s="4">
        <v>2.1</v>
      </c>
      <c r="AG541" s="4">
        <v>91.8</v>
      </c>
      <c r="AH541" s="4">
        <v>20.7</v>
      </c>
      <c r="AI541" s="4">
        <v>0.1</v>
      </c>
      <c r="AJ541" s="4">
        <v>1.6</v>
      </c>
      <c r="AK541" s="4">
        <v>1.02</v>
      </c>
      <c r="AL541" s="4">
        <v>0.0</v>
      </c>
      <c r="AM541" s="4">
        <v>0.0</v>
      </c>
      <c r="AN541" s="4">
        <v>0.0</v>
      </c>
      <c r="AO541" s="4">
        <v>0.0</v>
      </c>
      <c r="AP541" s="4">
        <v>0.0</v>
      </c>
      <c r="AQ541" s="4">
        <v>0.0</v>
      </c>
      <c r="AR541" s="4">
        <v>2.05</v>
      </c>
      <c r="AS541" s="4">
        <v>0.0</v>
      </c>
      <c r="AT541" s="4">
        <v>0.72</v>
      </c>
      <c r="AU541" s="4">
        <v>0.0</v>
      </c>
      <c r="AV541" s="4">
        <v>0.0</v>
      </c>
      <c r="AW541" s="4">
        <v>0.0</v>
      </c>
      <c r="AX541" s="4">
        <v>0.0</v>
      </c>
      <c r="AY541" s="4">
        <v>0.0</v>
      </c>
      <c r="AZ541" s="4">
        <v>0.0</v>
      </c>
      <c r="BA541" s="4">
        <v>0.0</v>
      </c>
      <c r="BB541" s="4">
        <v>8.88</v>
      </c>
      <c r="BC541" s="4">
        <v>0.0</v>
      </c>
      <c r="BD541" s="4">
        <v>0.0</v>
      </c>
      <c r="BE541" s="4">
        <v>0.0</v>
      </c>
      <c r="BF541" s="4">
        <v>0.0</v>
      </c>
      <c r="BG541" s="4">
        <v>0.0</v>
      </c>
      <c r="BH541" s="4">
        <v>0.0</v>
      </c>
      <c r="BI541" s="4">
        <v>0.0</v>
      </c>
      <c r="BJ541" s="4">
        <v>0.0</v>
      </c>
      <c r="BK541" s="4">
        <v>0.0</v>
      </c>
      <c r="BL541" s="4">
        <v>0.0</v>
      </c>
      <c r="BM541" s="4">
        <v>29.99</v>
      </c>
      <c r="BN541" s="4">
        <v>15.49</v>
      </c>
      <c r="BO541" s="4">
        <v>0.0</v>
      </c>
      <c r="BP541" s="4">
        <v>7.19</v>
      </c>
      <c r="BQ541" s="4">
        <v>0.0</v>
      </c>
      <c r="BR541" s="4">
        <v>0.0</v>
      </c>
      <c r="BS541" s="4">
        <v>0.0</v>
      </c>
      <c r="BT541" s="4">
        <v>0.0</v>
      </c>
      <c r="BU541" s="4">
        <v>0.0</v>
      </c>
      <c r="BV541" s="4">
        <v>0.0</v>
      </c>
      <c r="BW541" s="4">
        <v>0.0</v>
      </c>
      <c r="BX541" s="4">
        <v>0.0</v>
      </c>
      <c r="BY541" s="4">
        <v>0.0</v>
      </c>
      <c r="BZ541" s="4">
        <v>0.0</v>
      </c>
      <c r="CA541" s="4">
        <v>0.0</v>
      </c>
      <c r="CB541" s="4">
        <v>0.0</v>
      </c>
      <c r="CC541" s="4">
        <v>0.0</v>
      </c>
      <c r="CD541" s="4">
        <v>0.0</v>
      </c>
      <c r="CE541" s="4">
        <v>0.0</v>
      </c>
      <c r="CF541" s="4">
        <v>0.0</v>
      </c>
      <c r="CG541" s="4">
        <v>0.0</v>
      </c>
      <c r="CH541" s="4">
        <v>3.23</v>
      </c>
      <c r="CI541" s="4">
        <v>0.0</v>
      </c>
      <c r="CJ541" s="4">
        <v>0.68</v>
      </c>
      <c r="CK541" s="4">
        <v>0.0</v>
      </c>
      <c r="CL541" s="4">
        <v>0.0</v>
      </c>
      <c r="CM541" s="4">
        <v>2.96</v>
      </c>
      <c r="CN541" s="4">
        <v>0.0</v>
      </c>
      <c r="CO541" s="4">
        <v>8.05</v>
      </c>
      <c r="CP541" s="4">
        <v>3.62</v>
      </c>
      <c r="CQ541" s="4">
        <v>0.0</v>
      </c>
      <c r="CR541" s="4">
        <v>7.36</v>
      </c>
      <c r="CS541" s="4">
        <v>0.0</v>
      </c>
      <c r="CT541" s="4">
        <v>56.0</v>
      </c>
      <c r="CU541" s="4">
        <v>35.2</v>
      </c>
      <c r="CV541" s="4" t="s">
        <v>1750</v>
      </c>
      <c r="CW541" s="4">
        <v>326.52</v>
      </c>
      <c r="CX541" s="4">
        <v>0.16</v>
      </c>
      <c r="CY541" s="4">
        <v>0.31</v>
      </c>
      <c r="CZ541" s="4">
        <v>0.0</v>
      </c>
      <c r="DA541" s="4">
        <v>0.1</v>
      </c>
      <c r="DB541" s="4">
        <v>0.0</v>
      </c>
      <c r="DC541" s="4">
        <v>0.0</v>
      </c>
      <c r="DD541" s="4">
        <v>0.0</v>
      </c>
      <c r="DE541" s="4">
        <v>0.04</v>
      </c>
      <c r="DF541" s="4">
        <v>0.0</v>
      </c>
      <c r="DG541" s="4">
        <v>0.0</v>
      </c>
      <c r="DH541" s="4">
        <v>0.0</v>
      </c>
      <c r="DI541" s="4">
        <v>0.0</v>
      </c>
      <c r="DJ541" s="4">
        <v>0.0</v>
      </c>
      <c r="DK541" s="4">
        <v>0.0</v>
      </c>
      <c r="DL541" s="4">
        <v>0.0</v>
      </c>
      <c r="DM541" s="4">
        <v>0.2</v>
      </c>
      <c r="DN541" s="4">
        <v>0.0</v>
      </c>
      <c r="DO541" s="4">
        <v>0.06</v>
      </c>
      <c r="DP541" s="4">
        <v>0.1</v>
      </c>
      <c r="DQ541" s="4">
        <v>0.0</v>
      </c>
      <c r="DR541" s="4">
        <v>0.0</v>
      </c>
      <c r="DS541" s="4">
        <v>0.0</v>
      </c>
      <c r="DT541" s="4">
        <v>0.03</v>
      </c>
      <c r="DU541" s="4">
        <v>0.0</v>
      </c>
      <c r="DV541" s="4">
        <v>0.0</v>
      </c>
      <c r="DW541" s="4">
        <v>0.0</v>
      </c>
      <c r="DX541" s="4" t="s">
        <v>1750</v>
      </c>
      <c r="DY541" s="4" t="s">
        <v>560</v>
      </c>
      <c r="DZ541" s="4" t="s">
        <v>1749</v>
      </c>
      <c r="EA541" s="4" t="s">
        <v>461</v>
      </c>
      <c r="EB541" s="4">
        <v>326.51605053</v>
      </c>
      <c r="EC541" s="6">
        <v>33.0077787302</v>
      </c>
      <c r="ED541" s="7">
        <v>0.1</v>
      </c>
      <c r="EE541" s="4" t="s">
        <v>1750</v>
      </c>
      <c r="EF541" s="4" t="s">
        <v>1745</v>
      </c>
      <c r="EG541" s="4" t="s">
        <v>559</v>
      </c>
      <c r="EH541" s="4">
        <f t="shared" si="1"/>
        <v>3930.490127</v>
      </c>
      <c r="EI541" s="4">
        <f t="shared" si="2"/>
        <v>2.592045455</v>
      </c>
      <c r="EJ541" s="4">
        <f t="shared" si="3"/>
        <v>10188.00907</v>
      </c>
      <c r="EK541" s="4">
        <f t="shared" si="4"/>
        <v>0.6936650592</v>
      </c>
      <c r="EL541" s="4">
        <f t="shared" si="5"/>
        <v>1.251644016</v>
      </c>
      <c r="EM541" s="4">
        <f t="shared" si="6"/>
        <v>0.8038528897</v>
      </c>
      <c r="EN541" s="4">
        <f t="shared" si="7"/>
        <v>0.1812609457</v>
      </c>
      <c r="EO541" s="4">
        <f t="shared" si="8"/>
        <v>0.0008756567426</v>
      </c>
      <c r="EP541" s="4">
        <f t="shared" si="9"/>
        <v>0.01401050788</v>
      </c>
      <c r="EQ541" s="4">
        <f t="shared" si="10"/>
        <v>0.8385576502</v>
      </c>
      <c r="ER541" s="4">
        <f t="shared" si="11"/>
        <v>0.1247259974</v>
      </c>
      <c r="ES541" s="4">
        <f t="shared" si="12"/>
        <v>0.02301622096</v>
      </c>
      <c r="ET541" s="4">
        <f t="shared" si="13"/>
        <v>0.2794349615</v>
      </c>
      <c r="EU541" s="4">
        <f t="shared" si="14"/>
        <v>0.41</v>
      </c>
      <c r="EV541" s="4">
        <f t="shared" si="15"/>
        <v>0.04</v>
      </c>
      <c r="EW541" s="4">
        <f t="shared" si="16"/>
        <v>0.06</v>
      </c>
      <c r="EX541" s="4">
        <f t="shared" si="17"/>
        <v>0.3</v>
      </c>
      <c r="EY541" s="4">
        <f t="shared" si="18"/>
        <v>0.03</v>
      </c>
      <c r="EZ541" s="4">
        <f t="shared" si="19"/>
        <v>1.129503483</v>
      </c>
      <c r="FA541" s="4">
        <f t="shared" si="20"/>
        <v>0.7017999728</v>
      </c>
      <c r="FB541" s="4">
        <f t="shared" si="21"/>
        <v>0.1010908305</v>
      </c>
      <c r="FC541" s="4">
        <f t="shared" si="22"/>
        <v>0.01143625967</v>
      </c>
      <c r="FD541" s="4">
        <f t="shared" si="23"/>
        <v>0.008072653885</v>
      </c>
      <c r="FE541" s="4">
        <f t="shared" si="24"/>
        <v>0.09956273125</v>
      </c>
      <c r="FF541" s="4">
        <f t="shared" si="25"/>
        <v>0</v>
      </c>
      <c r="FG541" s="4">
        <f t="shared" si="26"/>
        <v>0</v>
      </c>
      <c r="FH541" s="4">
        <f t="shared" si="27"/>
        <v>0</v>
      </c>
      <c r="FI541" s="4">
        <f t="shared" si="28"/>
        <v>0.3362484583</v>
      </c>
      <c r="FJ541" s="4">
        <f t="shared" si="29"/>
        <v>0.1736741787</v>
      </c>
      <c r="FK541" s="4">
        <f t="shared" si="30"/>
        <v>0.08061441866</v>
      </c>
      <c r="FL541" s="4">
        <f t="shared" si="31"/>
        <v>0</v>
      </c>
      <c r="FM541" s="4">
        <f t="shared" si="32"/>
        <v>0</v>
      </c>
      <c r="FN541" s="4">
        <f t="shared" si="33"/>
        <v>0</v>
      </c>
      <c r="FO541" s="4">
        <f t="shared" si="34"/>
        <v>0.0438389954</v>
      </c>
      <c r="FP541" s="4">
        <f t="shared" si="35"/>
        <v>0.2465523041</v>
      </c>
      <c r="FQ541" s="4">
        <f t="shared" si="36"/>
        <v>1</v>
      </c>
      <c r="FR541" s="4">
        <v>89.19</v>
      </c>
    </row>
    <row r="542" ht="12.75" customHeight="1">
      <c r="A542" s="4" t="s">
        <v>166</v>
      </c>
      <c r="B542" s="4" t="s">
        <v>1744</v>
      </c>
      <c r="C542" s="4" t="s">
        <v>1745</v>
      </c>
      <c r="D542" s="4" t="s">
        <v>1751</v>
      </c>
      <c r="E542" s="4" t="s">
        <v>1241</v>
      </c>
      <c r="F542" s="4">
        <v>253.759456428</v>
      </c>
      <c r="G542" s="4">
        <v>4.75</v>
      </c>
      <c r="H542" s="4">
        <v>7.875</v>
      </c>
      <c r="I542" s="4">
        <v>23.8125</v>
      </c>
      <c r="J542" s="4">
        <v>41.0625</v>
      </c>
      <c r="K542" s="4">
        <v>84.6875</v>
      </c>
      <c r="L542" s="4">
        <v>90.75</v>
      </c>
      <c r="M542" s="4">
        <v>135.773284912109</v>
      </c>
      <c r="N542" s="4">
        <v>378.934936523437</v>
      </c>
      <c r="O542" s="4">
        <v>243.597704307456</v>
      </c>
      <c r="P542" s="4">
        <v>0.0</v>
      </c>
      <c r="Q542" s="4">
        <v>0.0</v>
      </c>
      <c r="R542" s="4">
        <v>0.0</v>
      </c>
      <c r="S542" s="4">
        <v>60.5625</v>
      </c>
      <c r="T542" s="4">
        <v>192.375</v>
      </c>
      <c r="U542" s="4">
        <v>0.0</v>
      </c>
      <c r="V542" s="4">
        <v>1457.06714391508</v>
      </c>
      <c r="W542" s="4">
        <v>13.9679412490743</v>
      </c>
      <c r="X542" s="4">
        <v>33.0</v>
      </c>
      <c r="Y542" s="4">
        <v>63114.3687</v>
      </c>
      <c r="Z542" s="4">
        <v>54.78</v>
      </c>
      <c r="AA542" s="4">
        <v>36.01</v>
      </c>
      <c r="AB542" s="4">
        <v>32.61</v>
      </c>
      <c r="AC542" s="4">
        <v>3.4</v>
      </c>
      <c r="AD542" s="4">
        <v>3.29</v>
      </c>
      <c r="AE542" s="4">
        <v>5.66</v>
      </c>
      <c r="AF542" s="4">
        <v>9.82</v>
      </c>
      <c r="AG542" s="4">
        <v>21.2</v>
      </c>
      <c r="AH542" s="4">
        <v>9.1</v>
      </c>
      <c r="AI542" s="4">
        <v>0.7</v>
      </c>
      <c r="AJ542" s="4">
        <v>4.8</v>
      </c>
      <c r="AK542" s="4">
        <v>0.0</v>
      </c>
      <c r="AL542" s="4">
        <v>0.0</v>
      </c>
      <c r="AM542" s="4">
        <v>0.0</v>
      </c>
      <c r="AN542" s="4">
        <v>0.0</v>
      </c>
      <c r="AO542" s="4">
        <v>0.0</v>
      </c>
      <c r="AP542" s="4">
        <v>0.0</v>
      </c>
      <c r="AQ542" s="4">
        <v>0.0</v>
      </c>
      <c r="AR542" s="4">
        <v>4.87</v>
      </c>
      <c r="AS542" s="4">
        <v>0.0</v>
      </c>
      <c r="AT542" s="4">
        <v>0.0</v>
      </c>
      <c r="AU542" s="4">
        <v>0.0</v>
      </c>
      <c r="AV542" s="4">
        <v>0.0</v>
      </c>
      <c r="AW542" s="4">
        <v>0.0</v>
      </c>
      <c r="AX542" s="4">
        <v>0.0</v>
      </c>
      <c r="AY542" s="4">
        <v>0.0</v>
      </c>
      <c r="AZ542" s="4">
        <v>0.0</v>
      </c>
      <c r="BA542" s="4">
        <v>0.0</v>
      </c>
      <c r="BB542" s="4">
        <v>2.95</v>
      </c>
      <c r="BC542" s="4">
        <v>0.0</v>
      </c>
      <c r="BD542" s="4">
        <v>0.0</v>
      </c>
      <c r="BE542" s="4">
        <v>0.0</v>
      </c>
      <c r="BF542" s="4">
        <v>0.0</v>
      </c>
      <c r="BG542" s="4">
        <v>0.0</v>
      </c>
      <c r="BH542" s="4">
        <v>0.0</v>
      </c>
      <c r="BI542" s="4">
        <v>0.0</v>
      </c>
      <c r="BJ542" s="4">
        <v>0.0</v>
      </c>
      <c r="BK542" s="4">
        <v>0.0</v>
      </c>
      <c r="BL542" s="4">
        <v>0.0</v>
      </c>
      <c r="BM542" s="4">
        <v>0.0</v>
      </c>
      <c r="BN542" s="4">
        <v>0.0</v>
      </c>
      <c r="BO542" s="4">
        <v>0.0</v>
      </c>
      <c r="BP542" s="4">
        <v>0.0</v>
      </c>
      <c r="BQ542" s="4">
        <v>0.0</v>
      </c>
      <c r="BR542" s="4">
        <v>0.0</v>
      </c>
      <c r="BS542" s="4">
        <v>3.45</v>
      </c>
      <c r="BT542" s="4">
        <v>0.02</v>
      </c>
      <c r="BU542" s="4">
        <v>0.0</v>
      </c>
      <c r="BV542" s="4">
        <v>0.0</v>
      </c>
      <c r="BW542" s="4">
        <v>0.0</v>
      </c>
      <c r="BX542" s="4">
        <v>0.0</v>
      </c>
      <c r="BY542" s="4">
        <v>0.0</v>
      </c>
      <c r="BZ542" s="4">
        <v>0.0</v>
      </c>
      <c r="CA542" s="4">
        <v>0.0</v>
      </c>
      <c r="CB542" s="4">
        <v>0.0</v>
      </c>
      <c r="CC542" s="4">
        <v>1.33</v>
      </c>
      <c r="CD542" s="4">
        <v>0.0</v>
      </c>
      <c r="CE542" s="4">
        <v>3.99</v>
      </c>
      <c r="CF542" s="4">
        <v>0.0</v>
      </c>
      <c r="CG542" s="4">
        <v>0.0</v>
      </c>
      <c r="CH542" s="4">
        <v>11.36</v>
      </c>
      <c r="CI542" s="4">
        <v>0.0</v>
      </c>
      <c r="CJ542" s="4">
        <v>0.92</v>
      </c>
      <c r="CK542" s="4">
        <v>0.0</v>
      </c>
      <c r="CL542" s="4">
        <v>0.0</v>
      </c>
      <c r="CM542" s="4">
        <v>6.75</v>
      </c>
      <c r="CN542" s="4">
        <v>2.55</v>
      </c>
      <c r="CO542" s="4">
        <v>0.0</v>
      </c>
      <c r="CP542" s="4">
        <v>3.15</v>
      </c>
      <c r="CQ542" s="4">
        <v>0.0</v>
      </c>
      <c r="CR542" s="4">
        <v>13.44</v>
      </c>
      <c r="CS542" s="4">
        <v>0.0</v>
      </c>
      <c r="CT542" s="4">
        <v>27.0</v>
      </c>
      <c r="CU542" s="4">
        <v>39.6</v>
      </c>
      <c r="CV542" s="4" t="s">
        <v>1751</v>
      </c>
      <c r="CW542" s="4">
        <v>253.76</v>
      </c>
      <c r="CX542" s="4">
        <v>0.16</v>
      </c>
      <c r="CY542" s="4">
        <v>0.06</v>
      </c>
      <c r="CZ542" s="4">
        <v>0.0</v>
      </c>
      <c r="DA542" s="4">
        <v>0.0</v>
      </c>
      <c r="DB542" s="4">
        <v>0.0</v>
      </c>
      <c r="DC542" s="4">
        <v>0.0</v>
      </c>
      <c r="DD542" s="4">
        <v>0.0</v>
      </c>
      <c r="DE542" s="4">
        <v>0.48</v>
      </c>
      <c r="DF542" s="4">
        <v>0.0</v>
      </c>
      <c r="DG542" s="4">
        <v>0.0</v>
      </c>
      <c r="DH542" s="4">
        <v>0.0</v>
      </c>
      <c r="DI542" s="4">
        <v>0.0</v>
      </c>
      <c r="DJ542" s="4">
        <v>0.0</v>
      </c>
      <c r="DK542" s="4">
        <v>0.0</v>
      </c>
      <c r="DL542" s="4">
        <v>0.0</v>
      </c>
      <c r="DM542" s="4">
        <v>0.03</v>
      </c>
      <c r="DN542" s="4">
        <v>0.0</v>
      </c>
      <c r="DO542" s="4">
        <v>0.1</v>
      </c>
      <c r="DP542" s="4">
        <v>0.07</v>
      </c>
      <c r="DQ542" s="4">
        <v>0.0</v>
      </c>
      <c r="DR542" s="4">
        <v>0.0</v>
      </c>
      <c r="DS542" s="4">
        <v>0.0</v>
      </c>
      <c r="DT542" s="4">
        <v>0.11</v>
      </c>
      <c r="DU542" s="4">
        <v>0.0</v>
      </c>
      <c r="DV542" s="4">
        <v>0.0</v>
      </c>
      <c r="DW542" s="4">
        <v>0.0</v>
      </c>
      <c r="DX542" s="4" t="s">
        <v>1751</v>
      </c>
      <c r="DY542" s="4" t="s">
        <v>1242</v>
      </c>
      <c r="DZ542" s="4" t="s">
        <v>1749</v>
      </c>
      <c r="EA542" s="4" t="s">
        <v>461</v>
      </c>
      <c r="EB542" s="4">
        <v>253.759456428</v>
      </c>
      <c r="EC542" s="6">
        <v>129.74973398797</v>
      </c>
      <c r="ED542" s="7">
        <v>0.51</v>
      </c>
      <c r="EE542" s="4" t="s">
        <v>1751</v>
      </c>
      <c r="EF542" s="4" t="s">
        <v>1745</v>
      </c>
      <c r="EG542" s="4" t="s">
        <v>1241</v>
      </c>
      <c r="EH542" s="4">
        <f t="shared" si="1"/>
        <v>1152.142547</v>
      </c>
      <c r="EI542" s="4">
        <f t="shared" si="2"/>
        <v>1.383333333</v>
      </c>
      <c r="EJ542" s="4">
        <f t="shared" si="3"/>
        <v>1593.797189</v>
      </c>
      <c r="EK542" s="4">
        <f t="shared" si="4"/>
        <v>0.05421686747</v>
      </c>
      <c r="EL542" s="4">
        <f t="shared" si="5"/>
        <v>0.6535231836</v>
      </c>
      <c r="EM542" s="4">
        <f t="shared" si="6"/>
        <v>0.5921787709</v>
      </c>
      <c r="EN542" s="4">
        <f t="shared" si="7"/>
        <v>0.2541899441</v>
      </c>
      <c r="EO542" s="4">
        <f t="shared" si="8"/>
        <v>0.01955307263</v>
      </c>
      <c r="EP542" s="4">
        <f t="shared" si="9"/>
        <v>0.1340782123</v>
      </c>
      <c r="EQ542" s="4">
        <f t="shared" si="10"/>
        <v>0.6573566995</v>
      </c>
      <c r="ER542" s="4">
        <f t="shared" si="11"/>
        <v>0.1033223804</v>
      </c>
      <c r="ES542" s="4">
        <f t="shared" si="12"/>
        <v>0.1792625046</v>
      </c>
      <c r="ET542" s="4">
        <f t="shared" si="13"/>
        <v>0.2158737285</v>
      </c>
      <c r="EU542" s="4">
        <f t="shared" si="14"/>
        <v>0.06</v>
      </c>
      <c r="EV542" s="4">
        <f t="shared" si="15"/>
        <v>0.48</v>
      </c>
      <c r="EW542" s="4">
        <f t="shared" si="16"/>
        <v>0.1</v>
      </c>
      <c r="EX542" s="4">
        <f t="shared" si="17"/>
        <v>0.1</v>
      </c>
      <c r="EY542" s="4">
        <f t="shared" si="18"/>
        <v>0.11</v>
      </c>
      <c r="EZ542" s="4">
        <f t="shared" si="19"/>
        <v>1.224427106</v>
      </c>
      <c r="FA542" s="4">
        <f t="shared" si="20"/>
        <v>0.7607793358</v>
      </c>
      <c r="FB542" s="4">
        <f t="shared" si="21"/>
        <v>0.5113099461</v>
      </c>
      <c r="FC542" s="4">
        <f t="shared" si="22"/>
        <v>0</v>
      </c>
      <c r="FD542" s="4">
        <f t="shared" si="23"/>
        <v>0</v>
      </c>
      <c r="FE542" s="4">
        <f t="shared" si="24"/>
        <v>0.06352282515</v>
      </c>
      <c r="FF542" s="4">
        <f t="shared" si="25"/>
        <v>0</v>
      </c>
      <c r="FG542" s="4">
        <f t="shared" si="26"/>
        <v>0</v>
      </c>
      <c r="FH542" s="4">
        <f t="shared" si="27"/>
        <v>0</v>
      </c>
      <c r="FI542" s="4">
        <f t="shared" si="28"/>
        <v>0</v>
      </c>
      <c r="FJ542" s="4">
        <f t="shared" si="29"/>
        <v>0</v>
      </c>
      <c r="FK542" s="4">
        <f t="shared" si="30"/>
        <v>0</v>
      </c>
      <c r="FL542" s="4">
        <f t="shared" si="31"/>
        <v>0</v>
      </c>
      <c r="FM542" s="4">
        <f t="shared" si="32"/>
        <v>0</v>
      </c>
      <c r="FN542" s="4">
        <f t="shared" si="33"/>
        <v>0.1145564169</v>
      </c>
      <c r="FO542" s="4">
        <f t="shared" si="34"/>
        <v>0.2644272179</v>
      </c>
      <c r="FP542" s="4">
        <f t="shared" si="35"/>
        <v>0.5574935401</v>
      </c>
      <c r="FQ542" s="4">
        <f t="shared" si="36"/>
        <v>1</v>
      </c>
      <c r="FR542" s="4">
        <v>46.44</v>
      </c>
    </row>
    <row r="543" ht="12.75" customHeight="1">
      <c r="A543" s="4" t="s">
        <v>166</v>
      </c>
      <c r="B543" s="4" t="s">
        <v>1744</v>
      </c>
      <c r="C543" s="4" t="s">
        <v>1745</v>
      </c>
      <c r="D543" s="4" t="s">
        <v>1752</v>
      </c>
      <c r="E543" s="4" t="s">
        <v>1753</v>
      </c>
      <c r="F543" s="4">
        <v>403.645782355</v>
      </c>
      <c r="G543" s="4">
        <v>90.75</v>
      </c>
      <c r="H543" s="4">
        <v>101.25</v>
      </c>
      <c r="I543" s="4">
        <v>102.0</v>
      </c>
      <c r="J543" s="4">
        <v>54.0</v>
      </c>
      <c r="K543" s="4">
        <v>45.375</v>
      </c>
      <c r="L543" s="4">
        <v>10.1875</v>
      </c>
      <c r="M543" s="4">
        <v>40.2340850830078</v>
      </c>
      <c r="N543" s="4">
        <v>170.358413696289</v>
      </c>
      <c r="O543" s="4">
        <v>84.2537543249699</v>
      </c>
      <c r="P543" s="4">
        <v>0.0</v>
      </c>
      <c r="Q543" s="4">
        <v>0.1875</v>
      </c>
      <c r="R543" s="4">
        <v>193.625</v>
      </c>
      <c r="S543" s="4">
        <v>0.0</v>
      </c>
      <c r="T543" s="4">
        <v>132.0</v>
      </c>
      <c r="U543" s="4">
        <v>77.75</v>
      </c>
      <c r="V543" s="4">
        <v>1480.96840638067</v>
      </c>
      <c r="W543" s="4">
        <v>14.4527969645346</v>
      </c>
      <c r="X543" s="4">
        <v>42.0</v>
      </c>
      <c r="Y543" s="4">
        <v>433864.8906</v>
      </c>
      <c r="Z543" s="4">
        <v>101.61</v>
      </c>
      <c r="AA543" s="4">
        <v>90.81</v>
      </c>
      <c r="AB543" s="4">
        <v>90.81</v>
      </c>
      <c r="AC543" s="4">
        <v>0.0</v>
      </c>
      <c r="AD543" s="4">
        <v>1.05</v>
      </c>
      <c r="AE543" s="4">
        <v>8.4</v>
      </c>
      <c r="AF543" s="4">
        <v>1.35</v>
      </c>
      <c r="AG543" s="4">
        <v>218.8</v>
      </c>
      <c r="AH543" s="4">
        <v>10.6</v>
      </c>
      <c r="AI543" s="4">
        <v>2.6</v>
      </c>
      <c r="AJ543" s="4">
        <v>0.8</v>
      </c>
      <c r="AK543" s="4">
        <v>1.23</v>
      </c>
      <c r="AL543" s="4">
        <v>0.0</v>
      </c>
      <c r="AM543" s="4">
        <v>0.0</v>
      </c>
      <c r="AN543" s="4">
        <v>0.0</v>
      </c>
      <c r="AO543" s="4">
        <v>0.0</v>
      </c>
      <c r="AP543" s="4">
        <v>0.0</v>
      </c>
      <c r="AQ543" s="4">
        <v>0.0</v>
      </c>
      <c r="AR543" s="4">
        <v>1.62</v>
      </c>
      <c r="AS543" s="4">
        <v>0.0</v>
      </c>
      <c r="AT543" s="4">
        <v>1.15</v>
      </c>
      <c r="AU543" s="4">
        <v>0.0</v>
      </c>
      <c r="AV543" s="4">
        <v>0.0</v>
      </c>
      <c r="AW543" s="4">
        <v>0.0</v>
      </c>
      <c r="AX543" s="4">
        <v>0.0</v>
      </c>
      <c r="AY543" s="4">
        <v>0.0</v>
      </c>
      <c r="AZ543" s="4">
        <v>0.0</v>
      </c>
      <c r="BA543" s="4">
        <v>0.0</v>
      </c>
      <c r="BB543" s="4">
        <v>0.0</v>
      </c>
      <c r="BC543" s="4">
        <v>0.0</v>
      </c>
      <c r="BD543" s="4">
        <v>0.0</v>
      </c>
      <c r="BE543" s="4">
        <v>0.0</v>
      </c>
      <c r="BF543" s="4">
        <v>0.0</v>
      </c>
      <c r="BG543" s="4">
        <v>0.0</v>
      </c>
      <c r="BH543" s="4">
        <v>0.0</v>
      </c>
      <c r="BI543" s="4">
        <v>0.0</v>
      </c>
      <c r="BJ543" s="4">
        <v>0.0</v>
      </c>
      <c r="BK543" s="4">
        <v>0.0</v>
      </c>
      <c r="BL543" s="4">
        <v>0.0</v>
      </c>
      <c r="BM543" s="4">
        <v>12.1</v>
      </c>
      <c r="BN543" s="4">
        <v>37.69</v>
      </c>
      <c r="BO543" s="4">
        <v>0.0</v>
      </c>
      <c r="BP543" s="4">
        <v>1.21</v>
      </c>
      <c r="BQ543" s="4">
        <v>0.0</v>
      </c>
      <c r="BR543" s="4">
        <v>0.0</v>
      </c>
      <c r="BS543" s="4">
        <v>0.0</v>
      </c>
      <c r="BT543" s="4">
        <v>0.0</v>
      </c>
      <c r="BU543" s="4">
        <v>0.0</v>
      </c>
      <c r="BV543" s="4">
        <v>0.0</v>
      </c>
      <c r="BW543" s="4">
        <v>0.0</v>
      </c>
      <c r="BX543" s="4">
        <v>0.0</v>
      </c>
      <c r="BY543" s="4">
        <v>0.0</v>
      </c>
      <c r="BZ543" s="4">
        <v>0.0</v>
      </c>
      <c r="CA543" s="4">
        <v>0.0</v>
      </c>
      <c r="CB543" s="4">
        <v>0.0</v>
      </c>
      <c r="CC543" s="4">
        <v>0.0</v>
      </c>
      <c r="CD543" s="4">
        <v>0.0</v>
      </c>
      <c r="CE543" s="4">
        <v>1.34</v>
      </c>
      <c r="CF543" s="4">
        <v>8.84</v>
      </c>
      <c r="CG543" s="4">
        <v>0.0</v>
      </c>
      <c r="CH543" s="4">
        <v>7.65</v>
      </c>
      <c r="CI543" s="4">
        <v>0.0</v>
      </c>
      <c r="CJ543" s="4">
        <v>0.0</v>
      </c>
      <c r="CK543" s="4">
        <v>0.0</v>
      </c>
      <c r="CL543" s="4">
        <v>0.0</v>
      </c>
      <c r="CM543" s="4">
        <v>2.0</v>
      </c>
      <c r="CN543" s="4">
        <v>2.07</v>
      </c>
      <c r="CO543" s="4">
        <v>2.71</v>
      </c>
      <c r="CP543" s="4">
        <v>0.0</v>
      </c>
      <c r="CQ543" s="4">
        <v>0.0</v>
      </c>
      <c r="CR543" s="4">
        <v>22.0</v>
      </c>
      <c r="CS543" s="4">
        <v>0.0</v>
      </c>
      <c r="CT543" s="4">
        <v>65.0</v>
      </c>
      <c r="CU543" s="4">
        <v>79.8</v>
      </c>
      <c r="CV543" s="4" t="s">
        <v>1752</v>
      </c>
      <c r="CW543" s="4">
        <v>403.65</v>
      </c>
      <c r="CX543" s="4">
        <v>0.12</v>
      </c>
      <c r="CY543" s="4">
        <v>0.26</v>
      </c>
      <c r="CZ543" s="4">
        <v>0.0</v>
      </c>
      <c r="DA543" s="4">
        <v>0.01</v>
      </c>
      <c r="DB543" s="4">
        <v>0.04</v>
      </c>
      <c r="DC543" s="4">
        <v>0.0</v>
      </c>
      <c r="DD543" s="4">
        <v>0.0</v>
      </c>
      <c r="DE543" s="4">
        <v>0.07</v>
      </c>
      <c r="DF543" s="4">
        <v>0.0</v>
      </c>
      <c r="DG543" s="4">
        <v>0.0</v>
      </c>
      <c r="DH543" s="4">
        <v>0.0</v>
      </c>
      <c r="DI543" s="4">
        <v>0.0</v>
      </c>
      <c r="DJ543" s="4">
        <v>0.0</v>
      </c>
      <c r="DK543" s="4">
        <v>0.01</v>
      </c>
      <c r="DL543" s="4">
        <v>0.01</v>
      </c>
      <c r="DM543" s="4">
        <v>0.22</v>
      </c>
      <c r="DN543" s="4">
        <v>0.0</v>
      </c>
      <c r="DO543" s="4">
        <v>0.07</v>
      </c>
      <c r="DP543" s="4">
        <v>0.16</v>
      </c>
      <c r="DQ543" s="4">
        <v>0.0</v>
      </c>
      <c r="DR543" s="4">
        <v>0.0</v>
      </c>
      <c r="DS543" s="4">
        <v>0.0</v>
      </c>
      <c r="DT543" s="4">
        <v>0.02</v>
      </c>
      <c r="DU543" s="4">
        <v>0.0</v>
      </c>
      <c r="DV543" s="4">
        <v>0.0</v>
      </c>
      <c r="DW543" s="4">
        <v>0.0</v>
      </c>
      <c r="DX543" s="4" t="s">
        <v>1752</v>
      </c>
      <c r="DY543" s="4" t="s">
        <v>1754</v>
      </c>
      <c r="DZ543" s="4" t="s">
        <v>1749</v>
      </c>
      <c r="EA543" s="4" t="s">
        <v>461</v>
      </c>
      <c r="EB543" s="4">
        <v>403.645782355</v>
      </c>
      <c r="EC543" s="6">
        <v>121.858719486732</v>
      </c>
      <c r="ED543" s="7">
        <v>0.3</v>
      </c>
      <c r="EE543" s="4" t="s">
        <v>1752</v>
      </c>
      <c r="EF543" s="4" t="s">
        <v>1745</v>
      </c>
      <c r="EG543" s="4" t="s">
        <v>1753</v>
      </c>
      <c r="EH543" s="4">
        <f t="shared" si="1"/>
        <v>4269.90346</v>
      </c>
      <c r="EI543" s="4">
        <f t="shared" si="2"/>
        <v>1.273308271</v>
      </c>
      <c r="EJ543" s="4">
        <f t="shared" si="3"/>
        <v>5436.903391</v>
      </c>
      <c r="EK543" s="4">
        <f t="shared" si="4"/>
        <v>0.5253419939</v>
      </c>
      <c r="EL543" s="4">
        <f t="shared" si="5"/>
        <v>2.291113079</v>
      </c>
      <c r="EM543" s="4">
        <f t="shared" si="6"/>
        <v>0.939862543</v>
      </c>
      <c r="EN543" s="4">
        <f t="shared" si="7"/>
        <v>0.04553264605</v>
      </c>
      <c r="EO543" s="4">
        <f t="shared" si="8"/>
        <v>0.01116838488</v>
      </c>
      <c r="EP543" s="4">
        <f t="shared" si="9"/>
        <v>0.003436426117</v>
      </c>
      <c r="EQ543" s="4">
        <f t="shared" si="10"/>
        <v>0.8937112489</v>
      </c>
      <c r="ER543" s="4">
        <f t="shared" si="11"/>
        <v>0.08266902864</v>
      </c>
      <c r="ES543" s="4">
        <f t="shared" si="12"/>
        <v>0.01328609389</v>
      </c>
      <c r="ET543" s="4">
        <f t="shared" si="13"/>
        <v>0.2517306124</v>
      </c>
      <c r="EU543" s="4">
        <f t="shared" si="14"/>
        <v>0.31</v>
      </c>
      <c r="EV543" s="4">
        <f t="shared" si="15"/>
        <v>0.07</v>
      </c>
      <c r="EW543" s="4">
        <f t="shared" si="16"/>
        <v>0.09</v>
      </c>
      <c r="EX543" s="4">
        <f t="shared" si="17"/>
        <v>0.38</v>
      </c>
      <c r="EY543" s="4">
        <f t="shared" si="18"/>
        <v>0.02</v>
      </c>
      <c r="EZ543" s="4">
        <f t="shared" si="19"/>
        <v>1.211852422</v>
      </c>
      <c r="FA543" s="4">
        <f t="shared" si="20"/>
        <v>0.7529662451</v>
      </c>
      <c r="FB543" s="4">
        <f t="shared" si="21"/>
        <v>0.3018951883</v>
      </c>
      <c r="FC543" s="4">
        <f t="shared" si="22"/>
        <v>0.01230123012</v>
      </c>
      <c r="FD543" s="4">
        <f t="shared" si="23"/>
        <v>0.01150115012</v>
      </c>
      <c r="FE543" s="4">
        <f t="shared" si="24"/>
        <v>0</v>
      </c>
      <c r="FF543" s="4">
        <f t="shared" si="25"/>
        <v>0</v>
      </c>
      <c r="FG543" s="4">
        <f t="shared" si="26"/>
        <v>0</v>
      </c>
      <c r="FH543" s="4">
        <f t="shared" si="27"/>
        <v>0</v>
      </c>
      <c r="FI543" s="4">
        <f t="shared" si="28"/>
        <v>0.1210121012</v>
      </c>
      <c r="FJ543" s="4">
        <f t="shared" si="29"/>
        <v>0.3769376938</v>
      </c>
      <c r="FK543" s="4">
        <f t="shared" si="30"/>
        <v>0.01210121012</v>
      </c>
      <c r="FL543" s="4">
        <f t="shared" si="31"/>
        <v>0</v>
      </c>
      <c r="FM543" s="4">
        <f t="shared" si="32"/>
        <v>0</v>
      </c>
      <c r="FN543" s="4">
        <f t="shared" si="33"/>
        <v>0.101810181</v>
      </c>
      <c r="FO543" s="4">
        <f t="shared" si="34"/>
        <v>0.07650765077</v>
      </c>
      <c r="FP543" s="4">
        <f t="shared" si="35"/>
        <v>0.2878287829</v>
      </c>
      <c r="FQ543" s="4">
        <f t="shared" si="36"/>
        <v>1</v>
      </c>
      <c r="FR543" s="4">
        <v>99.99</v>
      </c>
    </row>
    <row r="544" ht="12.75" customHeight="1">
      <c r="A544" s="4" t="s">
        <v>166</v>
      </c>
      <c r="B544" s="4" t="s">
        <v>1744</v>
      </c>
      <c r="C544" s="4" t="s">
        <v>1745</v>
      </c>
      <c r="D544" s="4" t="s">
        <v>1755</v>
      </c>
      <c r="E544" s="4" t="s">
        <v>1756</v>
      </c>
      <c r="F544" s="4">
        <v>162.591576189</v>
      </c>
      <c r="G544" s="4">
        <v>10.8125</v>
      </c>
      <c r="H544" s="4">
        <v>12.1875</v>
      </c>
      <c r="I544" s="4">
        <v>12.125</v>
      </c>
      <c r="J544" s="4">
        <v>12.5</v>
      </c>
      <c r="K544" s="4">
        <v>28.75</v>
      </c>
      <c r="L544" s="4">
        <v>86.3125</v>
      </c>
      <c r="M544" s="4">
        <v>192.178070068359</v>
      </c>
      <c r="N544" s="4">
        <v>505.094970703125</v>
      </c>
      <c r="O544" s="4">
        <v>317.027109604087</v>
      </c>
      <c r="P544" s="4">
        <v>0.0</v>
      </c>
      <c r="Q544" s="4">
        <v>0.0</v>
      </c>
      <c r="R544" s="4">
        <v>0.0</v>
      </c>
      <c r="S544" s="4">
        <v>94.6875</v>
      </c>
      <c r="T544" s="4">
        <v>61.625</v>
      </c>
      <c r="U544" s="4">
        <v>6.375</v>
      </c>
      <c r="V544" s="4">
        <v>1509.04456396466</v>
      </c>
      <c r="W544" s="4">
        <v>13.6875873991548</v>
      </c>
      <c r="X544" s="4">
        <v>16.0</v>
      </c>
      <c r="Y544" s="4">
        <v>51311.1039</v>
      </c>
      <c r="Z544" s="4">
        <v>30.08</v>
      </c>
      <c r="AA544" s="4">
        <v>19.19</v>
      </c>
      <c r="AB544" s="4">
        <v>19.19</v>
      </c>
      <c r="AC544" s="4">
        <v>0.0</v>
      </c>
      <c r="AD544" s="4">
        <v>0.84</v>
      </c>
      <c r="AE544" s="4">
        <v>2.02</v>
      </c>
      <c r="AF544" s="4">
        <v>8.03</v>
      </c>
      <c r="AG544" s="4">
        <v>20.6</v>
      </c>
      <c r="AH544" s="4">
        <v>0.5</v>
      </c>
      <c r="AI544" s="4">
        <v>1.2</v>
      </c>
      <c r="AJ544" s="4">
        <v>0.8</v>
      </c>
      <c r="AK544" s="4">
        <v>0.0</v>
      </c>
      <c r="AL544" s="4">
        <v>0.0</v>
      </c>
      <c r="AM544" s="4">
        <v>0.0</v>
      </c>
      <c r="AN544" s="4">
        <v>0.0</v>
      </c>
      <c r="AO544" s="4">
        <v>0.0</v>
      </c>
      <c r="AP544" s="4">
        <v>0.0</v>
      </c>
      <c r="AQ544" s="4">
        <v>0.0</v>
      </c>
      <c r="AR544" s="4">
        <v>3.82</v>
      </c>
      <c r="AS544" s="4">
        <v>0.0</v>
      </c>
      <c r="AT544" s="4">
        <v>0.0</v>
      </c>
      <c r="AU544" s="4">
        <v>0.0</v>
      </c>
      <c r="AV544" s="4">
        <v>0.0</v>
      </c>
      <c r="AW544" s="4">
        <v>0.0</v>
      </c>
      <c r="AX544" s="4">
        <v>0.0</v>
      </c>
      <c r="AY544" s="4">
        <v>0.0</v>
      </c>
      <c r="AZ544" s="4">
        <v>0.0</v>
      </c>
      <c r="BA544" s="4">
        <v>0.0</v>
      </c>
      <c r="BB544" s="4">
        <v>0.0</v>
      </c>
      <c r="BC544" s="4">
        <v>0.0</v>
      </c>
      <c r="BD544" s="4">
        <v>0.0</v>
      </c>
      <c r="BE544" s="4">
        <v>0.0</v>
      </c>
      <c r="BF544" s="4">
        <v>0.0</v>
      </c>
      <c r="BG544" s="4">
        <v>0.0</v>
      </c>
      <c r="BH544" s="4">
        <v>0.0</v>
      </c>
      <c r="BI544" s="4">
        <v>0.0</v>
      </c>
      <c r="BJ544" s="4">
        <v>0.0</v>
      </c>
      <c r="BK544" s="4">
        <v>0.0</v>
      </c>
      <c r="BL544" s="4">
        <v>0.0</v>
      </c>
      <c r="BM544" s="4">
        <v>0.0</v>
      </c>
      <c r="BN544" s="4">
        <v>6.73</v>
      </c>
      <c r="BO544" s="4">
        <v>0.0</v>
      </c>
      <c r="BP544" s="4">
        <v>0.0</v>
      </c>
      <c r="BQ544" s="4">
        <v>0.0</v>
      </c>
      <c r="BR544" s="4">
        <v>0.0</v>
      </c>
      <c r="BS544" s="4">
        <v>1.06</v>
      </c>
      <c r="BT544" s="4">
        <v>0.0</v>
      </c>
      <c r="BU544" s="4">
        <v>0.0</v>
      </c>
      <c r="BV544" s="4">
        <v>0.0</v>
      </c>
      <c r="BW544" s="4">
        <v>0.0</v>
      </c>
      <c r="BX544" s="4">
        <v>0.0</v>
      </c>
      <c r="BY544" s="4">
        <v>0.0</v>
      </c>
      <c r="BZ544" s="4">
        <v>0.0</v>
      </c>
      <c r="CA544" s="4">
        <v>0.0</v>
      </c>
      <c r="CB544" s="4">
        <v>0.0</v>
      </c>
      <c r="CC544" s="4">
        <v>2.22</v>
      </c>
      <c r="CD544" s="4">
        <v>0.0</v>
      </c>
      <c r="CE544" s="4">
        <v>2.7</v>
      </c>
      <c r="CF544" s="4">
        <v>0.0</v>
      </c>
      <c r="CG544" s="4">
        <v>0.0</v>
      </c>
      <c r="CH544" s="4">
        <v>0.0</v>
      </c>
      <c r="CI544" s="4">
        <v>0.0</v>
      </c>
      <c r="CJ544" s="4">
        <v>3.05</v>
      </c>
      <c r="CK544" s="4">
        <v>0.0</v>
      </c>
      <c r="CL544" s="4">
        <v>0.0</v>
      </c>
      <c r="CM544" s="4">
        <v>0.0</v>
      </c>
      <c r="CN544" s="4">
        <v>1.36</v>
      </c>
      <c r="CO544" s="4">
        <v>3.31</v>
      </c>
      <c r="CP544" s="4">
        <v>0.0</v>
      </c>
      <c r="CQ544" s="4">
        <v>0.0</v>
      </c>
      <c r="CR544" s="4">
        <v>5.83</v>
      </c>
      <c r="CS544" s="4">
        <v>0.0</v>
      </c>
      <c r="CT544" s="4">
        <v>16.0</v>
      </c>
      <c r="CU544" s="4">
        <v>19.2</v>
      </c>
      <c r="CV544" s="4" t="s">
        <v>1755</v>
      </c>
      <c r="CW544" s="4">
        <v>162.59</v>
      </c>
      <c r="CX544" s="4">
        <v>0.12</v>
      </c>
      <c r="CY544" s="4">
        <v>0.27</v>
      </c>
      <c r="CZ544" s="4">
        <v>0.0</v>
      </c>
      <c r="DA544" s="4">
        <v>0.0</v>
      </c>
      <c r="DB544" s="4">
        <v>0.0</v>
      </c>
      <c r="DC544" s="4">
        <v>0.0</v>
      </c>
      <c r="DD544" s="4">
        <v>0.0</v>
      </c>
      <c r="DE544" s="4">
        <v>0.07</v>
      </c>
      <c r="DF544" s="4">
        <v>0.0</v>
      </c>
      <c r="DG544" s="4">
        <v>0.0</v>
      </c>
      <c r="DH544" s="4">
        <v>0.0</v>
      </c>
      <c r="DI544" s="4">
        <v>0.0</v>
      </c>
      <c r="DJ544" s="4">
        <v>0.0</v>
      </c>
      <c r="DK544" s="4">
        <v>0.0</v>
      </c>
      <c r="DL544" s="4">
        <v>0.0</v>
      </c>
      <c r="DM544" s="4">
        <v>0.45</v>
      </c>
      <c r="DN544" s="4">
        <v>0.0</v>
      </c>
      <c r="DO544" s="4">
        <v>0.01</v>
      </c>
      <c r="DP544" s="4">
        <v>0.0</v>
      </c>
      <c r="DQ544" s="4">
        <v>0.0</v>
      </c>
      <c r="DR544" s="4">
        <v>0.0</v>
      </c>
      <c r="DS544" s="4">
        <v>0.0</v>
      </c>
      <c r="DT544" s="4">
        <v>0.08</v>
      </c>
      <c r="DU544" s="4">
        <v>0.0</v>
      </c>
      <c r="DV544" s="4">
        <v>0.0</v>
      </c>
      <c r="DW544" s="4">
        <v>0.0</v>
      </c>
      <c r="DX544" s="4" t="s">
        <v>1755</v>
      </c>
      <c r="DY544" s="4" t="s">
        <v>1757</v>
      </c>
      <c r="DZ544" s="4" t="s">
        <v>1749</v>
      </c>
      <c r="EA544" s="4" t="s">
        <v>461</v>
      </c>
      <c r="EB544" s="4">
        <v>162.591576189</v>
      </c>
      <c r="EC544" s="6">
        <v>92.85759610904</v>
      </c>
      <c r="ED544" s="7">
        <v>0.57</v>
      </c>
      <c r="EE544" s="4" t="s">
        <v>1755</v>
      </c>
      <c r="EF544" s="4" t="s">
        <v>1745</v>
      </c>
      <c r="EG544" s="4" t="s">
        <v>1756</v>
      </c>
      <c r="EH544" s="4">
        <f t="shared" si="1"/>
        <v>1705.821273</v>
      </c>
      <c r="EI544" s="4">
        <f t="shared" si="2"/>
        <v>1.566666667</v>
      </c>
      <c r="EJ544" s="4">
        <f t="shared" si="3"/>
        <v>2672.453328</v>
      </c>
      <c r="EK544" s="4">
        <f t="shared" si="4"/>
        <v>0.2237367021</v>
      </c>
      <c r="EL544" s="4">
        <f t="shared" si="5"/>
        <v>0.7679521277</v>
      </c>
      <c r="EM544" s="4">
        <f t="shared" si="6"/>
        <v>0.8917748918</v>
      </c>
      <c r="EN544" s="4">
        <f t="shared" si="7"/>
        <v>0.02164502165</v>
      </c>
      <c r="EO544" s="4">
        <f t="shared" si="8"/>
        <v>0.05194805195</v>
      </c>
      <c r="EP544" s="4">
        <f t="shared" si="9"/>
        <v>0.03463203463</v>
      </c>
      <c r="EQ544" s="4">
        <f t="shared" si="10"/>
        <v>0.6379654255</v>
      </c>
      <c r="ER544" s="4">
        <f t="shared" si="11"/>
        <v>0.06715425532</v>
      </c>
      <c r="ES544" s="4">
        <f t="shared" si="12"/>
        <v>0.2669547872</v>
      </c>
      <c r="ET544" s="4">
        <f t="shared" si="13"/>
        <v>0.1850034344</v>
      </c>
      <c r="EU544" s="4">
        <f t="shared" si="14"/>
        <v>0.27</v>
      </c>
      <c r="EV544" s="4">
        <f t="shared" si="15"/>
        <v>0.07</v>
      </c>
      <c r="EW544" s="4">
        <f t="shared" si="16"/>
        <v>0.01</v>
      </c>
      <c r="EX544" s="4">
        <f t="shared" si="17"/>
        <v>0.45</v>
      </c>
      <c r="EY544" s="4">
        <f t="shared" si="18"/>
        <v>0.08</v>
      </c>
      <c r="EZ544" s="4">
        <f t="shared" si="19"/>
        <v>1.147106656</v>
      </c>
      <c r="FA544" s="4">
        <f t="shared" si="20"/>
        <v>0.7127374388</v>
      </c>
      <c r="FB544" s="4">
        <f t="shared" si="21"/>
        <v>0.5711095143</v>
      </c>
      <c r="FC544" s="4">
        <f t="shared" si="22"/>
        <v>0</v>
      </c>
      <c r="FD544" s="4">
        <f t="shared" si="23"/>
        <v>0</v>
      </c>
      <c r="FE544" s="4">
        <f t="shared" si="24"/>
        <v>0</v>
      </c>
      <c r="FF544" s="4">
        <f t="shared" si="25"/>
        <v>0</v>
      </c>
      <c r="FG544" s="4">
        <f t="shared" si="26"/>
        <v>0</v>
      </c>
      <c r="FH544" s="4">
        <f t="shared" si="27"/>
        <v>0</v>
      </c>
      <c r="FI544" s="4">
        <f t="shared" si="28"/>
        <v>0</v>
      </c>
      <c r="FJ544" s="4">
        <f t="shared" si="29"/>
        <v>0.2670634921</v>
      </c>
      <c r="FK544" s="4">
        <f t="shared" si="30"/>
        <v>0</v>
      </c>
      <c r="FL544" s="4">
        <f t="shared" si="31"/>
        <v>0</v>
      </c>
      <c r="FM544" s="4">
        <f t="shared" si="32"/>
        <v>0</v>
      </c>
      <c r="FN544" s="4">
        <f t="shared" si="33"/>
        <v>0.1952380952</v>
      </c>
      <c r="FO544" s="4">
        <f t="shared" si="34"/>
        <v>0.121031746</v>
      </c>
      <c r="FP544" s="4">
        <f t="shared" si="35"/>
        <v>0.4166666667</v>
      </c>
      <c r="FQ544" s="4">
        <f t="shared" si="36"/>
        <v>1</v>
      </c>
      <c r="FR544" s="4">
        <v>25.2</v>
      </c>
    </row>
    <row r="545" ht="12.75" customHeight="1">
      <c r="A545" s="4" t="s">
        <v>166</v>
      </c>
      <c r="B545" s="4" t="s">
        <v>1744</v>
      </c>
      <c r="C545" s="4" t="s">
        <v>1745</v>
      </c>
      <c r="D545" s="4" t="s">
        <v>1758</v>
      </c>
      <c r="E545" s="4" t="s">
        <v>1759</v>
      </c>
      <c r="F545" s="4">
        <v>441.142106924</v>
      </c>
      <c r="G545" s="4">
        <v>98.1875</v>
      </c>
      <c r="H545" s="4">
        <v>90.0</v>
      </c>
      <c r="I545" s="4">
        <v>82.625</v>
      </c>
      <c r="J545" s="4">
        <v>50.625</v>
      </c>
      <c r="K545" s="4">
        <v>72.0625</v>
      </c>
      <c r="L545" s="4">
        <v>47.4375</v>
      </c>
      <c r="M545" s="4">
        <v>58.2611236572266</v>
      </c>
      <c r="N545" s="4">
        <v>292.236328125</v>
      </c>
      <c r="O545" s="4">
        <v>119.237724649712</v>
      </c>
      <c r="P545" s="4">
        <v>19.625</v>
      </c>
      <c r="Q545" s="4">
        <v>0.0</v>
      </c>
      <c r="R545" s="4">
        <v>0.0</v>
      </c>
      <c r="S545" s="4">
        <v>112.1875</v>
      </c>
      <c r="T545" s="4">
        <v>309.125</v>
      </c>
      <c r="U545" s="4">
        <v>0.0</v>
      </c>
      <c r="V545" s="4">
        <v>1467.60532276331</v>
      </c>
      <c r="W545" s="4">
        <v>14.3034781993205</v>
      </c>
      <c r="X545" s="4">
        <v>40.0</v>
      </c>
      <c r="Y545" s="4">
        <v>292053.0512</v>
      </c>
      <c r="Z545" s="4">
        <v>109.93</v>
      </c>
      <c r="AA545" s="4">
        <v>91.29</v>
      </c>
      <c r="AB545" s="4">
        <v>91.2</v>
      </c>
      <c r="AC545" s="4">
        <v>0.09</v>
      </c>
      <c r="AD545" s="4">
        <v>3.08</v>
      </c>
      <c r="AE545" s="4">
        <v>11.62</v>
      </c>
      <c r="AF545" s="4">
        <v>3.94</v>
      </c>
      <c r="AG545" s="4">
        <v>105.3</v>
      </c>
      <c r="AH545" s="4">
        <v>12.3</v>
      </c>
      <c r="AI545" s="4">
        <v>2.9</v>
      </c>
      <c r="AJ545" s="4">
        <v>4.8</v>
      </c>
      <c r="AK545" s="4">
        <v>14.44</v>
      </c>
      <c r="AL545" s="4">
        <v>0.0</v>
      </c>
      <c r="AM545" s="4">
        <v>0.0</v>
      </c>
      <c r="AN545" s="4">
        <v>0.0</v>
      </c>
      <c r="AO545" s="4">
        <v>0.0</v>
      </c>
      <c r="AP545" s="4">
        <v>0.0</v>
      </c>
      <c r="AQ545" s="4">
        <v>0.0</v>
      </c>
      <c r="AR545" s="4">
        <v>3.83</v>
      </c>
      <c r="AS545" s="4">
        <v>0.58</v>
      </c>
      <c r="AT545" s="4">
        <v>0.0</v>
      </c>
      <c r="AU545" s="4">
        <v>0.0</v>
      </c>
      <c r="AV545" s="4">
        <v>0.0</v>
      </c>
      <c r="AW545" s="4">
        <v>0.0</v>
      </c>
      <c r="AX545" s="4">
        <v>0.0</v>
      </c>
      <c r="AY545" s="4">
        <v>0.0</v>
      </c>
      <c r="AZ545" s="4">
        <v>0.0</v>
      </c>
      <c r="BA545" s="4">
        <v>0.0</v>
      </c>
      <c r="BB545" s="4">
        <v>3.8</v>
      </c>
      <c r="BC545" s="4">
        <v>0.0</v>
      </c>
      <c r="BD545" s="4">
        <v>0.0</v>
      </c>
      <c r="BE545" s="4">
        <v>0.0</v>
      </c>
      <c r="BF545" s="4">
        <v>0.0</v>
      </c>
      <c r="BG545" s="4">
        <v>0.0</v>
      </c>
      <c r="BH545" s="4">
        <v>0.0</v>
      </c>
      <c r="BI545" s="4">
        <v>0.0</v>
      </c>
      <c r="BJ545" s="4">
        <v>0.0</v>
      </c>
      <c r="BK545" s="4">
        <v>0.0</v>
      </c>
      <c r="BL545" s="4">
        <v>0.0</v>
      </c>
      <c r="BM545" s="4">
        <v>17.86</v>
      </c>
      <c r="BN545" s="4">
        <v>26.08</v>
      </c>
      <c r="BO545" s="4">
        <v>0.0</v>
      </c>
      <c r="BP545" s="4">
        <v>6.18</v>
      </c>
      <c r="BQ545" s="4">
        <v>0.0</v>
      </c>
      <c r="BR545" s="4">
        <v>0.0</v>
      </c>
      <c r="BS545" s="4">
        <v>3.02</v>
      </c>
      <c r="BT545" s="4">
        <v>0.0</v>
      </c>
      <c r="BU545" s="4">
        <v>0.0</v>
      </c>
      <c r="BV545" s="4">
        <v>0.0</v>
      </c>
      <c r="BW545" s="4">
        <v>0.0</v>
      </c>
      <c r="BX545" s="4">
        <v>0.0</v>
      </c>
      <c r="BY545" s="4">
        <v>0.0</v>
      </c>
      <c r="BZ545" s="4">
        <v>0.55</v>
      </c>
      <c r="CA545" s="4">
        <v>0.0</v>
      </c>
      <c r="CB545" s="4">
        <v>0.0</v>
      </c>
      <c r="CC545" s="4">
        <v>2.18</v>
      </c>
      <c r="CD545" s="4">
        <v>0.0</v>
      </c>
      <c r="CE545" s="4">
        <v>8.84</v>
      </c>
      <c r="CF545" s="4">
        <v>4.08</v>
      </c>
      <c r="CG545" s="4">
        <v>0.0</v>
      </c>
      <c r="CH545" s="4">
        <v>7.42</v>
      </c>
      <c r="CI545" s="4">
        <v>0.0</v>
      </c>
      <c r="CJ545" s="4">
        <v>1.05</v>
      </c>
      <c r="CK545" s="4">
        <v>0.0</v>
      </c>
      <c r="CL545" s="4">
        <v>0.0</v>
      </c>
      <c r="CM545" s="4">
        <v>0.0</v>
      </c>
      <c r="CN545" s="4">
        <v>0.0</v>
      </c>
      <c r="CO545" s="4">
        <v>1.13</v>
      </c>
      <c r="CP545" s="4">
        <v>0.0</v>
      </c>
      <c r="CQ545" s="4">
        <v>0.0</v>
      </c>
      <c r="CR545" s="4">
        <v>8.89</v>
      </c>
      <c r="CS545" s="4">
        <v>0.0</v>
      </c>
      <c r="CT545" s="4">
        <v>82.0</v>
      </c>
      <c r="CU545" s="4">
        <v>72.0</v>
      </c>
      <c r="CV545" s="4" t="s">
        <v>1758</v>
      </c>
      <c r="CW545" s="4">
        <v>441.14</v>
      </c>
      <c r="CX545" s="4">
        <v>0.23</v>
      </c>
      <c r="CY545" s="4">
        <v>0.35</v>
      </c>
      <c r="CZ545" s="4">
        <v>0.0</v>
      </c>
      <c r="DA545" s="4">
        <v>0.0</v>
      </c>
      <c r="DB545" s="4">
        <v>0.01</v>
      </c>
      <c r="DC545" s="4">
        <v>0.0</v>
      </c>
      <c r="DD545" s="4">
        <v>0.0</v>
      </c>
      <c r="DE545" s="4">
        <v>0.06</v>
      </c>
      <c r="DF545" s="4">
        <v>0.0</v>
      </c>
      <c r="DG545" s="4">
        <v>0.0</v>
      </c>
      <c r="DH545" s="4">
        <v>0.0</v>
      </c>
      <c r="DI545" s="4">
        <v>0.0</v>
      </c>
      <c r="DJ545" s="4">
        <v>0.0</v>
      </c>
      <c r="DK545" s="4">
        <v>0.03</v>
      </c>
      <c r="DL545" s="4">
        <v>0.0</v>
      </c>
      <c r="DM545" s="4">
        <v>0.18</v>
      </c>
      <c r="DN545" s="4">
        <v>0.0</v>
      </c>
      <c r="DO545" s="4">
        <v>0.03</v>
      </c>
      <c r="DP545" s="4">
        <v>0.06</v>
      </c>
      <c r="DQ545" s="4">
        <v>0.0</v>
      </c>
      <c r="DR545" s="4">
        <v>0.02</v>
      </c>
      <c r="DS545" s="4">
        <v>0.0</v>
      </c>
      <c r="DT545" s="4">
        <v>0.02</v>
      </c>
      <c r="DU545" s="4">
        <v>0.0</v>
      </c>
      <c r="DV545" s="4">
        <v>0.0</v>
      </c>
      <c r="DW545" s="4">
        <v>0.0</v>
      </c>
      <c r="DX545" s="4" t="s">
        <v>1758</v>
      </c>
      <c r="DY545" s="4" t="s">
        <v>1760</v>
      </c>
      <c r="DZ545" s="4" t="s">
        <v>1749</v>
      </c>
      <c r="EA545" s="4" t="s">
        <v>461</v>
      </c>
      <c r="EB545" s="4">
        <v>441.142106924</v>
      </c>
      <c r="EC545" s="6">
        <v>107.00641465912</v>
      </c>
      <c r="ED545" s="7">
        <v>0.24</v>
      </c>
      <c r="EE545" s="4" t="s">
        <v>1758</v>
      </c>
      <c r="EF545" s="4" t="s">
        <v>1745</v>
      </c>
      <c r="EG545" s="4" t="s">
        <v>1759</v>
      </c>
      <c r="EH545" s="4">
        <f t="shared" si="1"/>
        <v>2656.718377</v>
      </c>
      <c r="EI545" s="4">
        <f t="shared" si="2"/>
        <v>1.526805556</v>
      </c>
      <c r="EJ545" s="4">
        <f t="shared" si="3"/>
        <v>4056.292378</v>
      </c>
      <c r="EK545" s="4">
        <f t="shared" si="4"/>
        <v>0.6271263531</v>
      </c>
      <c r="EL545" s="4">
        <f t="shared" si="5"/>
        <v>1.139816247</v>
      </c>
      <c r="EM545" s="4">
        <f t="shared" si="6"/>
        <v>0.8403830806</v>
      </c>
      <c r="EN545" s="4">
        <f t="shared" si="7"/>
        <v>0.09816440543</v>
      </c>
      <c r="EO545" s="4">
        <f t="shared" si="8"/>
        <v>0.02314445331</v>
      </c>
      <c r="EP545" s="4">
        <f t="shared" si="9"/>
        <v>0.03830806065</v>
      </c>
      <c r="EQ545" s="4">
        <f t="shared" si="10"/>
        <v>0.8304375512</v>
      </c>
      <c r="ER545" s="4">
        <f t="shared" si="11"/>
        <v>0.1057036296</v>
      </c>
      <c r="ES545" s="4">
        <f t="shared" si="12"/>
        <v>0.03584098972</v>
      </c>
      <c r="ET545" s="4">
        <f t="shared" si="13"/>
        <v>0.2491940766</v>
      </c>
      <c r="EU545" s="4">
        <f t="shared" si="14"/>
        <v>0.36</v>
      </c>
      <c r="EV545" s="4">
        <f t="shared" si="15"/>
        <v>0.06</v>
      </c>
      <c r="EW545" s="4">
        <f t="shared" si="16"/>
        <v>0.06</v>
      </c>
      <c r="EX545" s="4">
        <f t="shared" si="17"/>
        <v>0.26</v>
      </c>
      <c r="EY545" s="4">
        <f t="shared" si="18"/>
        <v>0.02</v>
      </c>
      <c r="EZ545" s="4">
        <f t="shared" si="19"/>
        <v>1.133883344</v>
      </c>
      <c r="FA545" s="4">
        <f t="shared" si="20"/>
        <v>0.7045213332</v>
      </c>
      <c r="FB545" s="4">
        <f t="shared" si="21"/>
        <v>0.242566767</v>
      </c>
      <c r="FC545" s="4">
        <f t="shared" si="22"/>
        <v>0.1408368282</v>
      </c>
      <c r="FD545" s="4">
        <f t="shared" si="23"/>
        <v>0.005656880913</v>
      </c>
      <c r="FE545" s="4">
        <f t="shared" si="24"/>
        <v>0.03706232322</v>
      </c>
      <c r="FF545" s="4">
        <f t="shared" si="25"/>
        <v>0</v>
      </c>
      <c r="FG545" s="4">
        <f t="shared" si="26"/>
        <v>0</v>
      </c>
      <c r="FH545" s="4">
        <f t="shared" si="27"/>
        <v>0</v>
      </c>
      <c r="FI545" s="4">
        <f t="shared" si="28"/>
        <v>0.1741929191</v>
      </c>
      <c r="FJ545" s="4">
        <f t="shared" si="29"/>
        <v>0.2543645762</v>
      </c>
      <c r="FK545" s="4">
        <f t="shared" si="30"/>
        <v>0.06027504145</v>
      </c>
      <c r="FL545" s="4">
        <f t="shared" si="31"/>
        <v>0</v>
      </c>
      <c r="FM545" s="4">
        <f t="shared" si="32"/>
        <v>0</v>
      </c>
      <c r="FN545" s="4">
        <f t="shared" si="33"/>
        <v>0.1472739686</v>
      </c>
      <c r="FO545" s="4">
        <f t="shared" si="34"/>
        <v>0.08260996781</v>
      </c>
      <c r="FP545" s="4">
        <f t="shared" si="35"/>
        <v>0.09772749439</v>
      </c>
      <c r="FQ545" s="4">
        <f t="shared" si="36"/>
        <v>1</v>
      </c>
      <c r="FR545" s="4">
        <v>102.53</v>
      </c>
    </row>
    <row r="546" ht="12.75" customHeight="1">
      <c r="A546" s="4" t="s">
        <v>166</v>
      </c>
      <c r="B546" s="4" t="s">
        <v>1744</v>
      </c>
      <c r="C546" s="4" t="s">
        <v>1745</v>
      </c>
      <c r="D546" s="4" t="s">
        <v>1761</v>
      </c>
      <c r="E546" s="4" t="s">
        <v>1762</v>
      </c>
      <c r="F546" s="4">
        <v>381.671375911</v>
      </c>
      <c r="G546" s="4">
        <v>2.3125</v>
      </c>
      <c r="H546" s="4">
        <v>3.9375</v>
      </c>
      <c r="I546" s="4">
        <v>12.8125</v>
      </c>
      <c r="J546" s="4">
        <v>27.6875</v>
      </c>
      <c r="K546" s="4">
        <v>79.25</v>
      </c>
      <c r="L546" s="4">
        <v>256.375</v>
      </c>
      <c r="M546" s="4">
        <v>168.152008056641</v>
      </c>
      <c r="N546" s="4">
        <v>592.330261230469</v>
      </c>
      <c r="O546" s="4">
        <v>369.928932264764</v>
      </c>
      <c r="P546" s="4">
        <v>0.0</v>
      </c>
      <c r="Q546" s="4">
        <v>0.0</v>
      </c>
      <c r="R546" s="4">
        <v>24.125</v>
      </c>
      <c r="S546" s="4">
        <v>271.25</v>
      </c>
      <c r="T546" s="4">
        <v>87.0</v>
      </c>
      <c r="U546" s="4">
        <v>0.0</v>
      </c>
      <c r="V546" s="4">
        <v>1460.66126126126</v>
      </c>
      <c r="W546" s="4">
        <v>13.4743554463554</v>
      </c>
      <c r="X546" s="4">
        <v>26.0</v>
      </c>
      <c r="Y546" s="4">
        <v>72473.3651</v>
      </c>
      <c r="Z546" s="4">
        <v>43.39</v>
      </c>
      <c r="AA546" s="4">
        <v>39.31</v>
      </c>
      <c r="AB546" s="4">
        <v>33.23</v>
      </c>
      <c r="AC546" s="4">
        <v>6.08</v>
      </c>
      <c r="AD546" s="4">
        <v>1.57</v>
      </c>
      <c r="AE546" s="4">
        <v>2.51</v>
      </c>
      <c r="AF546" s="4">
        <v>0.0</v>
      </c>
      <c r="AG546" s="4">
        <v>24.3</v>
      </c>
      <c r="AH546" s="4">
        <v>7.1</v>
      </c>
      <c r="AI546" s="4">
        <v>0.3</v>
      </c>
      <c r="AJ546" s="4">
        <v>1.6</v>
      </c>
      <c r="AK546" s="4">
        <v>5.52</v>
      </c>
      <c r="AL546" s="4">
        <v>0.0</v>
      </c>
      <c r="AM546" s="4">
        <v>0.0</v>
      </c>
      <c r="AN546" s="4">
        <v>0.0</v>
      </c>
      <c r="AO546" s="4">
        <v>0.0</v>
      </c>
      <c r="AP546" s="4">
        <v>0.0</v>
      </c>
      <c r="AQ546" s="4">
        <v>0.0</v>
      </c>
      <c r="AR546" s="4">
        <v>0.0</v>
      </c>
      <c r="AS546" s="4">
        <v>0.0</v>
      </c>
      <c r="AT546" s="4">
        <v>0.0</v>
      </c>
      <c r="AU546" s="4">
        <v>0.0</v>
      </c>
      <c r="AV546" s="4">
        <v>0.0</v>
      </c>
      <c r="AW546" s="4">
        <v>0.0</v>
      </c>
      <c r="AX546" s="4">
        <v>0.0</v>
      </c>
      <c r="AY546" s="4">
        <v>0.0</v>
      </c>
      <c r="AZ546" s="4">
        <v>0.0</v>
      </c>
      <c r="BA546" s="4">
        <v>0.0</v>
      </c>
      <c r="BB546" s="4">
        <v>0.0</v>
      </c>
      <c r="BC546" s="4">
        <v>0.0</v>
      </c>
      <c r="BD546" s="4">
        <v>0.0</v>
      </c>
      <c r="BE546" s="4">
        <v>0.0</v>
      </c>
      <c r="BF546" s="4">
        <v>0.0</v>
      </c>
      <c r="BG546" s="4">
        <v>0.0</v>
      </c>
      <c r="BH546" s="4">
        <v>0.0</v>
      </c>
      <c r="BI546" s="4">
        <v>0.0</v>
      </c>
      <c r="BJ546" s="4">
        <v>0.0</v>
      </c>
      <c r="BK546" s="4">
        <v>0.0</v>
      </c>
      <c r="BL546" s="4">
        <v>0.0</v>
      </c>
      <c r="BM546" s="4">
        <v>0.0</v>
      </c>
      <c r="BN546" s="4">
        <v>3.05</v>
      </c>
      <c r="BO546" s="4">
        <v>0.0</v>
      </c>
      <c r="BP546" s="4">
        <v>1.19</v>
      </c>
      <c r="BQ546" s="4">
        <v>0.0</v>
      </c>
      <c r="BR546" s="4">
        <v>0.0</v>
      </c>
      <c r="BS546" s="4">
        <v>0.0</v>
      </c>
      <c r="BT546" s="4">
        <v>0.0</v>
      </c>
      <c r="BU546" s="4">
        <v>0.0</v>
      </c>
      <c r="BV546" s="4">
        <v>0.0</v>
      </c>
      <c r="BW546" s="4">
        <v>0.0</v>
      </c>
      <c r="BX546" s="4">
        <v>0.0</v>
      </c>
      <c r="BY546" s="4">
        <v>0.0</v>
      </c>
      <c r="BZ546" s="4">
        <v>0.0</v>
      </c>
      <c r="CA546" s="4">
        <v>0.0</v>
      </c>
      <c r="CB546" s="4">
        <v>0.0</v>
      </c>
      <c r="CC546" s="4">
        <v>0.0</v>
      </c>
      <c r="CD546" s="4">
        <v>0.0</v>
      </c>
      <c r="CE546" s="4">
        <v>0.0</v>
      </c>
      <c r="CF546" s="4">
        <v>0.0</v>
      </c>
      <c r="CG546" s="4">
        <v>0.0</v>
      </c>
      <c r="CH546" s="4">
        <v>13.57</v>
      </c>
      <c r="CI546" s="4">
        <v>0.0</v>
      </c>
      <c r="CJ546" s="4">
        <v>0.0</v>
      </c>
      <c r="CK546" s="4">
        <v>0.0</v>
      </c>
      <c r="CL546" s="4">
        <v>0.0</v>
      </c>
      <c r="CM546" s="4">
        <v>1.2</v>
      </c>
      <c r="CN546" s="4">
        <v>0.0</v>
      </c>
      <c r="CO546" s="4">
        <v>2.36</v>
      </c>
      <c r="CP546" s="4">
        <v>0.0</v>
      </c>
      <c r="CQ546" s="4">
        <v>0.0</v>
      </c>
      <c r="CR546" s="4">
        <v>16.5</v>
      </c>
      <c r="CS546" s="4">
        <v>0.0</v>
      </c>
      <c r="CT546" s="4">
        <v>33.0</v>
      </c>
      <c r="CU546" s="4">
        <v>28.6</v>
      </c>
      <c r="CV546" s="4" t="s">
        <v>1761</v>
      </c>
      <c r="CW546" s="4">
        <v>381.67</v>
      </c>
      <c r="CX546" s="4">
        <v>0.06</v>
      </c>
      <c r="CY546" s="4">
        <v>0.06</v>
      </c>
      <c r="CZ546" s="4">
        <v>0.0</v>
      </c>
      <c r="DA546" s="4">
        <v>0.0</v>
      </c>
      <c r="DB546" s="4">
        <v>0.0</v>
      </c>
      <c r="DC546" s="4">
        <v>0.0</v>
      </c>
      <c r="DD546" s="4">
        <v>0.0</v>
      </c>
      <c r="DE546" s="4">
        <v>0.22</v>
      </c>
      <c r="DF546" s="4">
        <v>0.0</v>
      </c>
      <c r="DG546" s="4">
        <v>0.0</v>
      </c>
      <c r="DH546" s="4">
        <v>0.0</v>
      </c>
      <c r="DI546" s="4">
        <v>0.0</v>
      </c>
      <c r="DJ546" s="4">
        <v>0.0</v>
      </c>
      <c r="DK546" s="4">
        <v>0.01</v>
      </c>
      <c r="DL546" s="4">
        <v>0.0</v>
      </c>
      <c r="DM546" s="4">
        <v>0.06</v>
      </c>
      <c r="DN546" s="4">
        <v>0.0</v>
      </c>
      <c r="DO546" s="4">
        <v>0.18</v>
      </c>
      <c r="DP546" s="4">
        <v>0.05</v>
      </c>
      <c r="DQ546" s="4">
        <v>0.0</v>
      </c>
      <c r="DR546" s="4">
        <v>0.0</v>
      </c>
      <c r="DS546" s="4">
        <v>0.0</v>
      </c>
      <c r="DT546" s="4">
        <v>0.36</v>
      </c>
      <c r="DU546" s="4">
        <v>0.0</v>
      </c>
      <c r="DV546" s="4">
        <v>0.0</v>
      </c>
      <c r="DW546" s="4">
        <v>0.0</v>
      </c>
      <c r="DX546" s="4" t="s">
        <v>1761</v>
      </c>
      <c r="DY546" s="4" t="s">
        <v>1763</v>
      </c>
      <c r="DZ546" s="4" t="s">
        <v>1749</v>
      </c>
      <c r="EA546" s="4" t="s">
        <v>461</v>
      </c>
      <c r="EB546" s="4">
        <v>381.671375911</v>
      </c>
      <c r="EC546" s="6">
        <v>579.529828522566</v>
      </c>
      <c r="ED546" s="7">
        <v>1.52</v>
      </c>
      <c r="EE546" s="4" t="s">
        <v>1761</v>
      </c>
      <c r="EF546" s="4" t="s">
        <v>1745</v>
      </c>
      <c r="EG546" s="4" t="s">
        <v>1762</v>
      </c>
      <c r="EH546" s="4">
        <f t="shared" si="1"/>
        <v>1670.278062</v>
      </c>
      <c r="EI546" s="4">
        <f t="shared" si="2"/>
        <v>1.517132867</v>
      </c>
      <c r="EJ546" s="4">
        <f t="shared" si="3"/>
        <v>2534.033745</v>
      </c>
      <c r="EK546" s="4">
        <f t="shared" si="4"/>
        <v>0.2249366213</v>
      </c>
      <c r="EL546" s="4">
        <f t="shared" si="5"/>
        <v>0.7674579396</v>
      </c>
      <c r="EM546" s="4">
        <f t="shared" si="6"/>
        <v>0.7297297297</v>
      </c>
      <c r="EN546" s="4">
        <f t="shared" si="7"/>
        <v>0.2132132132</v>
      </c>
      <c r="EO546" s="4">
        <f t="shared" si="8"/>
        <v>0.009009009009</v>
      </c>
      <c r="EP546" s="4">
        <f t="shared" si="9"/>
        <v>0.04804804805</v>
      </c>
      <c r="EQ546" s="4">
        <f t="shared" si="10"/>
        <v>0.9059691173</v>
      </c>
      <c r="ER546" s="4">
        <f t="shared" si="11"/>
        <v>0.05784743028</v>
      </c>
      <c r="ES546" s="4">
        <f t="shared" si="12"/>
        <v>0</v>
      </c>
      <c r="ET546" s="4">
        <f t="shared" si="13"/>
        <v>0.1136841868</v>
      </c>
      <c r="EU546" s="4">
        <f t="shared" si="14"/>
        <v>0.06</v>
      </c>
      <c r="EV546" s="4">
        <f t="shared" si="15"/>
        <v>0.22</v>
      </c>
      <c r="EW546" s="4">
        <f t="shared" si="16"/>
        <v>0.19</v>
      </c>
      <c r="EX546" s="4">
        <f t="shared" si="17"/>
        <v>0.11</v>
      </c>
      <c r="EY546" s="4">
        <f t="shared" si="18"/>
        <v>0.36</v>
      </c>
      <c r="EZ546" s="4">
        <f t="shared" si="19"/>
        <v>1.428046363</v>
      </c>
      <c r="FA546" s="4">
        <f t="shared" si="20"/>
        <v>0.8872950935</v>
      </c>
      <c r="FB546" s="4">
        <f t="shared" si="21"/>
        <v>1.51840003</v>
      </c>
      <c r="FC546" s="4">
        <f t="shared" si="22"/>
        <v>0.1272182531</v>
      </c>
      <c r="FD546" s="4">
        <f t="shared" si="23"/>
        <v>0</v>
      </c>
      <c r="FE546" s="4">
        <f t="shared" si="24"/>
        <v>0</v>
      </c>
      <c r="FF546" s="4">
        <f t="shared" si="25"/>
        <v>0</v>
      </c>
      <c r="FG546" s="4">
        <f t="shared" si="26"/>
        <v>0</v>
      </c>
      <c r="FH546" s="4">
        <f t="shared" si="27"/>
        <v>0</v>
      </c>
      <c r="FI546" s="4">
        <f t="shared" si="28"/>
        <v>0</v>
      </c>
      <c r="FJ546" s="4">
        <f t="shared" si="29"/>
        <v>0.07029269417</v>
      </c>
      <c r="FK546" s="4">
        <f t="shared" si="30"/>
        <v>0.02742567412</v>
      </c>
      <c r="FL546" s="4">
        <f t="shared" si="31"/>
        <v>0</v>
      </c>
      <c r="FM546" s="4">
        <f t="shared" si="32"/>
        <v>0</v>
      </c>
      <c r="FN546" s="4">
        <f t="shared" si="33"/>
        <v>0</v>
      </c>
      <c r="FO546" s="4">
        <f t="shared" si="34"/>
        <v>0.3127448721</v>
      </c>
      <c r="FP546" s="4">
        <f t="shared" si="35"/>
        <v>0.4623185066</v>
      </c>
      <c r="FQ546" s="4">
        <f t="shared" si="36"/>
        <v>1</v>
      </c>
      <c r="FR546" s="4">
        <v>43.39</v>
      </c>
    </row>
    <row r="547" ht="12.75" customHeight="1">
      <c r="A547" s="4" t="s">
        <v>166</v>
      </c>
      <c r="B547" s="4" t="s">
        <v>1744</v>
      </c>
      <c r="C547" s="4" t="s">
        <v>1745</v>
      </c>
      <c r="D547" s="4" t="s">
        <v>1764</v>
      </c>
      <c r="E547" s="4" t="s">
        <v>1765</v>
      </c>
      <c r="F547" s="4">
        <v>674.03451723</v>
      </c>
      <c r="G547" s="4">
        <v>417.5625</v>
      </c>
      <c r="H547" s="4">
        <v>114.0</v>
      </c>
      <c r="I547" s="4">
        <v>88.75</v>
      </c>
      <c r="J547" s="4">
        <v>34.625</v>
      </c>
      <c r="K547" s="4">
        <v>16.5625</v>
      </c>
      <c r="L547" s="4">
        <v>2.6875</v>
      </c>
      <c r="M547" s="4">
        <v>20.0</v>
      </c>
      <c r="N547" s="4">
        <v>85.9469909667969</v>
      </c>
      <c r="O547" s="4">
        <v>37.0795210768209</v>
      </c>
      <c r="P547" s="4">
        <v>0.0</v>
      </c>
      <c r="Q547" s="4">
        <v>0.0</v>
      </c>
      <c r="R547" s="4">
        <v>180.875</v>
      </c>
      <c r="S547" s="4">
        <v>0.0</v>
      </c>
      <c r="T547" s="4">
        <v>171.125</v>
      </c>
      <c r="U547" s="4">
        <v>322.1875</v>
      </c>
      <c r="V547" s="4">
        <v>1471.79452943904</v>
      </c>
      <c r="W547" s="4">
        <v>14.5985201668985</v>
      </c>
      <c r="X547" s="4">
        <v>51.0</v>
      </c>
      <c r="Y547" s="4">
        <v>1217888.3189</v>
      </c>
      <c r="Z547" s="4">
        <v>239.45</v>
      </c>
      <c r="AA547" s="4">
        <v>187.13</v>
      </c>
      <c r="AB547" s="4">
        <v>186.93</v>
      </c>
      <c r="AC547" s="4">
        <v>0.2</v>
      </c>
      <c r="AD547" s="4">
        <v>1.48</v>
      </c>
      <c r="AE547" s="4">
        <v>37.85</v>
      </c>
      <c r="AF547" s="4">
        <v>12.99</v>
      </c>
      <c r="AG547" s="4">
        <v>211.7</v>
      </c>
      <c r="AH547" s="4">
        <v>28.9</v>
      </c>
      <c r="AI547" s="4">
        <v>0.2</v>
      </c>
      <c r="AJ547" s="4">
        <v>1.6</v>
      </c>
      <c r="AK547" s="4">
        <v>24.54</v>
      </c>
      <c r="AL547" s="4">
        <v>0.0</v>
      </c>
      <c r="AM547" s="4">
        <v>0.0</v>
      </c>
      <c r="AN547" s="4">
        <v>0.0</v>
      </c>
      <c r="AO547" s="4">
        <v>0.0</v>
      </c>
      <c r="AP547" s="4">
        <v>0.0</v>
      </c>
      <c r="AQ547" s="4">
        <v>0.0</v>
      </c>
      <c r="AR547" s="4">
        <v>3.13</v>
      </c>
      <c r="AS547" s="4">
        <v>0.0</v>
      </c>
      <c r="AT547" s="4">
        <v>2.95</v>
      </c>
      <c r="AU547" s="4">
        <v>0.0</v>
      </c>
      <c r="AV547" s="4">
        <v>0.0</v>
      </c>
      <c r="AW547" s="4">
        <v>13.85</v>
      </c>
      <c r="AX547" s="4">
        <v>0.0</v>
      </c>
      <c r="AY547" s="4">
        <v>0.0</v>
      </c>
      <c r="AZ547" s="4">
        <v>0.0</v>
      </c>
      <c r="BA547" s="4">
        <v>0.0</v>
      </c>
      <c r="BB547" s="4">
        <v>21.51</v>
      </c>
      <c r="BC547" s="4">
        <v>0.0</v>
      </c>
      <c r="BD547" s="4">
        <v>0.0</v>
      </c>
      <c r="BE547" s="4">
        <v>0.0</v>
      </c>
      <c r="BF547" s="4">
        <v>0.0</v>
      </c>
      <c r="BG547" s="4">
        <v>0.0</v>
      </c>
      <c r="BH547" s="4">
        <v>0.0</v>
      </c>
      <c r="BI547" s="4">
        <v>10.0</v>
      </c>
      <c r="BJ547" s="4">
        <v>0.0</v>
      </c>
      <c r="BK547" s="4">
        <v>0.0</v>
      </c>
      <c r="BL547" s="4">
        <v>0.0</v>
      </c>
      <c r="BM547" s="4">
        <v>45.0</v>
      </c>
      <c r="BN547" s="4">
        <v>20.81</v>
      </c>
      <c r="BO547" s="4">
        <v>0.0</v>
      </c>
      <c r="BP547" s="4">
        <v>0.22</v>
      </c>
      <c r="BQ547" s="4">
        <v>0.0</v>
      </c>
      <c r="BR547" s="4">
        <v>0.0</v>
      </c>
      <c r="BS547" s="4">
        <v>5.22</v>
      </c>
      <c r="BT547" s="4">
        <v>0.0</v>
      </c>
      <c r="BU547" s="4">
        <v>0.0</v>
      </c>
      <c r="BV547" s="4">
        <v>0.0</v>
      </c>
      <c r="BW547" s="4">
        <v>0.0</v>
      </c>
      <c r="BX547" s="4">
        <v>0.0</v>
      </c>
      <c r="BY547" s="4">
        <v>0.0</v>
      </c>
      <c r="BZ547" s="4">
        <v>0.42</v>
      </c>
      <c r="CA547" s="4">
        <v>0.0</v>
      </c>
      <c r="CB547" s="4">
        <v>15.22</v>
      </c>
      <c r="CC547" s="4">
        <v>3.27</v>
      </c>
      <c r="CD547" s="4">
        <v>0.0</v>
      </c>
      <c r="CE547" s="4">
        <v>9.87</v>
      </c>
      <c r="CF547" s="4">
        <v>0.0</v>
      </c>
      <c r="CG547" s="4">
        <v>0.0</v>
      </c>
      <c r="CH547" s="4">
        <v>1.76</v>
      </c>
      <c r="CI547" s="4">
        <v>0.0</v>
      </c>
      <c r="CJ547" s="4">
        <v>5.28</v>
      </c>
      <c r="CK547" s="4">
        <v>0.0</v>
      </c>
      <c r="CL547" s="4">
        <v>0.0</v>
      </c>
      <c r="CM547" s="4">
        <v>4.2</v>
      </c>
      <c r="CN547" s="4">
        <v>0.0</v>
      </c>
      <c r="CO547" s="4">
        <v>6.33</v>
      </c>
      <c r="CP547" s="4">
        <v>0.32</v>
      </c>
      <c r="CQ547" s="4">
        <v>0.0</v>
      </c>
      <c r="CR547" s="4">
        <v>45.55</v>
      </c>
      <c r="CS547" s="4">
        <v>0.0</v>
      </c>
      <c r="CT547" s="4">
        <v>180.0</v>
      </c>
      <c r="CU547" s="4">
        <v>66.3</v>
      </c>
      <c r="CV547" s="4" t="s">
        <v>1764</v>
      </c>
      <c r="CW547" s="4">
        <v>674.03</v>
      </c>
      <c r="CX547" s="4">
        <v>0.23</v>
      </c>
      <c r="CY547" s="4">
        <v>0.36</v>
      </c>
      <c r="CZ547" s="4">
        <v>0.0</v>
      </c>
      <c r="DA547" s="4">
        <v>0.0</v>
      </c>
      <c r="DB547" s="4">
        <v>0.03</v>
      </c>
      <c r="DC547" s="4">
        <v>0.0</v>
      </c>
      <c r="DD547" s="4">
        <v>0.0</v>
      </c>
      <c r="DE547" s="4">
        <v>0.01</v>
      </c>
      <c r="DF547" s="4">
        <v>0.0</v>
      </c>
      <c r="DG547" s="4">
        <v>0.0</v>
      </c>
      <c r="DH547" s="4">
        <v>0.0</v>
      </c>
      <c r="DI547" s="4">
        <v>0.0</v>
      </c>
      <c r="DJ547" s="4">
        <v>0.0</v>
      </c>
      <c r="DK547" s="4">
        <v>0.05</v>
      </c>
      <c r="DL547" s="4">
        <v>0.0</v>
      </c>
      <c r="DM547" s="4">
        <v>0.07</v>
      </c>
      <c r="DN547" s="4">
        <v>0.0</v>
      </c>
      <c r="DO547" s="4">
        <v>0.05</v>
      </c>
      <c r="DP547" s="4">
        <v>0.09</v>
      </c>
      <c r="DQ547" s="4">
        <v>0.0</v>
      </c>
      <c r="DR547" s="4">
        <v>0.0</v>
      </c>
      <c r="DS547" s="4">
        <v>0.0</v>
      </c>
      <c r="DT547" s="4">
        <v>0.06</v>
      </c>
      <c r="DU547" s="4">
        <v>0.0</v>
      </c>
      <c r="DV547" s="4">
        <v>0.0</v>
      </c>
      <c r="DW547" s="4">
        <v>0.05</v>
      </c>
      <c r="DX547" s="4" t="s">
        <v>1764</v>
      </c>
      <c r="DY547" s="4" t="s">
        <v>1766</v>
      </c>
      <c r="DZ547" s="4" t="s">
        <v>1749</v>
      </c>
      <c r="EA547" s="4" t="s">
        <v>461</v>
      </c>
      <c r="EB547" s="4">
        <v>674.03451723</v>
      </c>
      <c r="EC547" s="6">
        <v>159.56188084238</v>
      </c>
      <c r="ED547" s="7">
        <v>0.24</v>
      </c>
      <c r="EE547" s="4" t="s">
        <v>1764</v>
      </c>
      <c r="EF547" s="4" t="s">
        <v>1745</v>
      </c>
      <c r="EG547" s="4" t="s">
        <v>1765</v>
      </c>
      <c r="EH547" s="4">
        <f t="shared" si="1"/>
        <v>5086.190515</v>
      </c>
      <c r="EI547" s="4">
        <f t="shared" si="2"/>
        <v>3.611613876</v>
      </c>
      <c r="EJ547" s="4">
        <f t="shared" si="3"/>
        <v>18369.35624</v>
      </c>
      <c r="EK547" s="4">
        <f t="shared" si="4"/>
        <v>0.5799958238</v>
      </c>
      <c r="EL547" s="4">
        <f t="shared" si="5"/>
        <v>1.0123199</v>
      </c>
      <c r="EM547" s="4">
        <f t="shared" si="6"/>
        <v>0.873349835</v>
      </c>
      <c r="EN547" s="4">
        <f t="shared" si="7"/>
        <v>0.1192244224</v>
      </c>
      <c r="EO547" s="4">
        <f t="shared" si="8"/>
        <v>0.0008250825083</v>
      </c>
      <c r="EP547" s="4">
        <f t="shared" si="9"/>
        <v>0.006600660066</v>
      </c>
      <c r="EQ547" s="4">
        <f t="shared" si="10"/>
        <v>0.7814992692</v>
      </c>
      <c r="ER547" s="4">
        <f t="shared" si="11"/>
        <v>0.1580705784</v>
      </c>
      <c r="ES547" s="4">
        <f t="shared" si="12"/>
        <v>0.05424932136</v>
      </c>
      <c r="ET547" s="4">
        <f t="shared" si="13"/>
        <v>0.3552488691</v>
      </c>
      <c r="EU547" s="4">
        <f t="shared" si="14"/>
        <v>0.39</v>
      </c>
      <c r="EV547" s="4">
        <f t="shared" si="15"/>
        <v>0.01</v>
      </c>
      <c r="EW547" s="4">
        <f t="shared" si="16"/>
        <v>0.1</v>
      </c>
      <c r="EX547" s="4">
        <f t="shared" si="17"/>
        <v>0.16</v>
      </c>
      <c r="EY547" s="4">
        <f t="shared" si="18"/>
        <v>0.06</v>
      </c>
      <c r="EZ547" s="4">
        <f t="shared" si="19"/>
        <v>1.105555219</v>
      </c>
      <c r="FA547" s="4">
        <f t="shared" si="20"/>
        <v>0.6869200796</v>
      </c>
      <c r="FB547" s="4">
        <f t="shared" si="21"/>
        <v>0.2367265723</v>
      </c>
      <c r="FC547" s="4">
        <f t="shared" si="22"/>
        <v>0.106381134</v>
      </c>
      <c r="FD547" s="4">
        <f t="shared" si="23"/>
        <v>0.07282816022</v>
      </c>
      <c r="FE547" s="4">
        <f t="shared" si="24"/>
        <v>0.09324605514</v>
      </c>
      <c r="FF547" s="4">
        <f t="shared" si="25"/>
        <v>0.04335009537</v>
      </c>
      <c r="FG547" s="4">
        <f t="shared" si="26"/>
        <v>0</v>
      </c>
      <c r="FH547" s="4">
        <f t="shared" si="27"/>
        <v>0</v>
      </c>
      <c r="FI547" s="4">
        <f t="shared" si="28"/>
        <v>0.1950754292</v>
      </c>
      <c r="FJ547" s="4">
        <f t="shared" si="29"/>
        <v>0.09021154847</v>
      </c>
      <c r="FK547" s="4">
        <f t="shared" si="30"/>
        <v>0.0009537020981</v>
      </c>
      <c r="FL547" s="4">
        <f t="shared" si="31"/>
        <v>0</v>
      </c>
      <c r="FM547" s="4">
        <f t="shared" si="32"/>
        <v>0</v>
      </c>
      <c r="FN547" s="4">
        <f t="shared" si="33"/>
        <v>0.1229408705</v>
      </c>
      <c r="FO547" s="4">
        <f t="shared" si="34"/>
        <v>0.03051846714</v>
      </c>
      <c r="FP547" s="4">
        <f t="shared" si="35"/>
        <v>0.2444945379</v>
      </c>
      <c r="FQ547" s="4">
        <f t="shared" si="36"/>
        <v>1</v>
      </c>
      <c r="FR547" s="4">
        <v>230.68</v>
      </c>
    </row>
    <row r="548" ht="12.75" customHeight="1">
      <c r="A548" s="4" t="s">
        <v>166</v>
      </c>
      <c r="B548" s="4" t="s">
        <v>1744</v>
      </c>
      <c r="C548" s="4" t="s">
        <v>1745</v>
      </c>
      <c r="D548" s="4" t="s">
        <v>1767</v>
      </c>
      <c r="E548" s="4" t="s">
        <v>1768</v>
      </c>
      <c r="F548" s="4">
        <v>1089.04589519</v>
      </c>
      <c r="G548" s="4">
        <v>176.6875</v>
      </c>
      <c r="H548" s="4">
        <v>200.0</v>
      </c>
      <c r="I548" s="4">
        <v>260.125</v>
      </c>
      <c r="J548" s="4">
        <v>178.75</v>
      </c>
      <c r="K548" s="4">
        <v>184.5625</v>
      </c>
      <c r="L548" s="4">
        <v>88.375</v>
      </c>
      <c r="M548" s="4">
        <v>30.7064781188965</v>
      </c>
      <c r="N548" s="4">
        <v>315.698120117188</v>
      </c>
      <c r="O548" s="4">
        <v>122.114233715029</v>
      </c>
      <c r="P548" s="4">
        <v>0.0</v>
      </c>
      <c r="Q548" s="4">
        <v>0.0</v>
      </c>
      <c r="R548" s="4">
        <v>284.6875</v>
      </c>
      <c r="S548" s="4">
        <v>261.375</v>
      </c>
      <c r="T548" s="4">
        <v>448.1875</v>
      </c>
      <c r="U548" s="4">
        <v>94.25</v>
      </c>
      <c r="V548" s="4">
        <v>1506.1346496011</v>
      </c>
      <c r="W548" s="4">
        <v>14.2292406588992</v>
      </c>
      <c r="X548" s="4">
        <v>46.0</v>
      </c>
      <c r="Y548" s="4">
        <v>470370.3761</v>
      </c>
      <c r="Z548" s="4">
        <v>77.43</v>
      </c>
      <c r="AA548" s="4">
        <v>71.9</v>
      </c>
      <c r="AB548" s="4">
        <v>71.9</v>
      </c>
      <c r="AC548" s="4">
        <v>0.0</v>
      </c>
      <c r="AD548" s="4">
        <v>1.03</v>
      </c>
      <c r="AE548" s="4">
        <v>4.5</v>
      </c>
      <c r="AF548" s="4">
        <v>0.0</v>
      </c>
      <c r="AG548" s="4">
        <v>190.7</v>
      </c>
      <c r="AH548" s="4">
        <v>40.4</v>
      </c>
      <c r="AI548" s="4">
        <v>0.2</v>
      </c>
      <c r="AJ548" s="4">
        <v>2.4</v>
      </c>
      <c r="AK548" s="4">
        <v>3.98</v>
      </c>
      <c r="AL548" s="4">
        <v>0.0</v>
      </c>
      <c r="AM548" s="4">
        <v>0.0</v>
      </c>
      <c r="AN548" s="4">
        <v>1.08</v>
      </c>
      <c r="AO548" s="4">
        <v>0.0</v>
      </c>
      <c r="AP548" s="4">
        <v>0.0</v>
      </c>
      <c r="AQ548" s="4">
        <v>0.0</v>
      </c>
      <c r="AR548" s="4">
        <v>1.97</v>
      </c>
      <c r="AS548" s="4">
        <v>0.0</v>
      </c>
      <c r="AT548" s="4">
        <v>0.0</v>
      </c>
      <c r="AU548" s="4">
        <v>0.0</v>
      </c>
      <c r="AV548" s="4">
        <v>0.0</v>
      </c>
      <c r="AW548" s="4">
        <v>0.0</v>
      </c>
      <c r="AX548" s="4">
        <v>0.0</v>
      </c>
      <c r="AY548" s="4">
        <v>0.0</v>
      </c>
      <c r="AZ548" s="4">
        <v>0.0</v>
      </c>
      <c r="BA548" s="4">
        <v>0.0</v>
      </c>
      <c r="BB548" s="4">
        <v>0.0</v>
      </c>
      <c r="BC548" s="4">
        <v>0.0</v>
      </c>
      <c r="BD548" s="4">
        <v>0.0</v>
      </c>
      <c r="BE548" s="4">
        <v>0.0</v>
      </c>
      <c r="BF548" s="4">
        <v>0.0</v>
      </c>
      <c r="BG548" s="4">
        <v>0.0</v>
      </c>
      <c r="BH548" s="4">
        <v>0.0</v>
      </c>
      <c r="BI548" s="4">
        <v>0.0</v>
      </c>
      <c r="BJ548" s="4">
        <v>0.0</v>
      </c>
      <c r="BK548" s="4">
        <v>0.0</v>
      </c>
      <c r="BL548" s="4">
        <v>0.0</v>
      </c>
      <c r="BM548" s="4">
        <v>16.33</v>
      </c>
      <c r="BN548" s="4">
        <v>6.37</v>
      </c>
      <c r="BO548" s="4">
        <v>0.0</v>
      </c>
      <c r="BP548" s="4">
        <v>10.23</v>
      </c>
      <c r="BQ548" s="4">
        <v>0.0</v>
      </c>
      <c r="BR548" s="4">
        <v>0.0</v>
      </c>
      <c r="BS548" s="4">
        <v>0.0</v>
      </c>
      <c r="BT548" s="4">
        <v>0.0</v>
      </c>
      <c r="BU548" s="4">
        <v>0.0</v>
      </c>
      <c r="BV548" s="4">
        <v>0.0</v>
      </c>
      <c r="BW548" s="4">
        <v>0.0</v>
      </c>
      <c r="BX548" s="4">
        <v>0.0</v>
      </c>
      <c r="BY548" s="4">
        <v>0.0</v>
      </c>
      <c r="BZ548" s="4">
        <v>1.32</v>
      </c>
      <c r="CA548" s="4">
        <v>0.0</v>
      </c>
      <c r="CB548" s="4">
        <v>0.0</v>
      </c>
      <c r="CC548" s="4">
        <v>0.0</v>
      </c>
      <c r="CD548" s="4">
        <v>0.0</v>
      </c>
      <c r="CE548" s="4">
        <v>6.15</v>
      </c>
      <c r="CF548" s="4">
        <v>0.0</v>
      </c>
      <c r="CG548" s="4">
        <v>0.0</v>
      </c>
      <c r="CH548" s="4">
        <v>4.81</v>
      </c>
      <c r="CI548" s="4">
        <v>0.0</v>
      </c>
      <c r="CJ548" s="4">
        <v>2.18</v>
      </c>
      <c r="CK548" s="4">
        <v>0.0</v>
      </c>
      <c r="CL548" s="4">
        <v>0.0</v>
      </c>
      <c r="CM548" s="4">
        <v>2.89</v>
      </c>
      <c r="CN548" s="4">
        <v>1.02</v>
      </c>
      <c r="CO548" s="4">
        <v>3.2</v>
      </c>
      <c r="CP548" s="4">
        <v>0.0</v>
      </c>
      <c r="CQ548" s="4">
        <v>0.0</v>
      </c>
      <c r="CR548" s="4">
        <v>15.9</v>
      </c>
      <c r="CS548" s="4">
        <v>0.0</v>
      </c>
      <c r="CT548" s="4">
        <v>44.0</v>
      </c>
      <c r="CU548" s="4">
        <v>82.8</v>
      </c>
      <c r="CV548" s="4" t="s">
        <v>1767</v>
      </c>
      <c r="CW548" s="4">
        <v>1089.05</v>
      </c>
      <c r="CX548" s="4">
        <v>0.22</v>
      </c>
      <c r="CY548" s="4">
        <v>0.08</v>
      </c>
      <c r="CZ548" s="4">
        <v>0.0</v>
      </c>
      <c r="DA548" s="4">
        <v>0.02</v>
      </c>
      <c r="DB548" s="4">
        <v>0.01</v>
      </c>
      <c r="DC548" s="4">
        <v>0.0</v>
      </c>
      <c r="DD548" s="4">
        <v>0.0</v>
      </c>
      <c r="DE548" s="4">
        <v>0.12</v>
      </c>
      <c r="DF548" s="4">
        <v>0.0</v>
      </c>
      <c r="DG548" s="4">
        <v>0.0</v>
      </c>
      <c r="DH548" s="4">
        <v>0.0</v>
      </c>
      <c r="DI548" s="4">
        <v>0.0</v>
      </c>
      <c r="DJ548" s="4">
        <v>0.0</v>
      </c>
      <c r="DK548" s="4">
        <v>0.01</v>
      </c>
      <c r="DL548" s="4">
        <v>0.0</v>
      </c>
      <c r="DM548" s="4">
        <v>0.36</v>
      </c>
      <c r="DN548" s="4">
        <v>0.0</v>
      </c>
      <c r="DO548" s="4">
        <v>0.06</v>
      </c>
      <c r="DP548" s="4">
        <v>0.07</v>
      </c>
      <c r="DQ548" s="4">
        <v>0.0</v>
      </c>
      <c r="DR548" s="4">
        <v>0.0</v>
      </c>
      <c r="DS548" s="4">
        <v>0.0</v>
      </c>
      <c r="DT548" s="4">
        <v>0.04</v>
      </c>
      <c r="DU548" s="4">
        <v>0.0</v>
      </c>
      <c r="DV548" s="4">
        <v>0.0</v>
      </c>
      <c r="DW548" s="4">
        <v>0.0</v>
      </c>
      <c r="DX548" s="4" t="s">
        <v>1767</v>
      </c>
      <c r="DY548" s="4" t="s">
        <v>1769</v>
      </c>
      <c r="DZ548" s="4" t="s">
        <v>1749</v>
      </c>
      <c r="EA548" s="4" t="s">
        <v>461</v>
      </c>
      <c r="EB548" s="4">
        <v>1089.04589519</v>
      </c>
      <c r="EC548" s="6">
        <v>680.13505432322</v>
      </c>
      <c r="ED548" s="7">
        <v>0.62</v>
      </c>
      <c r="EE548" s="4" t="s">
        <v>1767</v>
      </c>
      <c r="EF548" s="4" t="s">
        <v>1745</v>
      </c>
      <c r="EG548" s="4" t="s">
        <v>1768</v>
      </c>
      <c r="EH548" s="4">
        <f t="shared" si="1"/>
        <v>6074.782075</v>
      </c>
      <c r="EI548" s="4">
        <f t="shared" si="2"/>
        <v>0.9351449275</v>
      </c>
      <c r="EJ548" s="4">
        <f t="shared" si="3"/>
        <v>5680.801644</v>
      </c>
      <c r="EK548" s="4">
        <f t="shared" si="4"/>
        <v>0.4906367041</v>
      </c>
      <c r="EL548" s="4">
        <f t="shared" si="5"/>
        <v>3.018209996</v>
      </c>
      <c r="EM548" s="4">
        <f t="shared" si="6"/>
        <v>0.8160034232</v>
      </c>
      <c r="EN548" s="4">
        <f t="shared" si="7"/>
        <v>0.1728712024</v>
      </c>
      <c r="EO548" s="4">
        <f t="shared" si="8"/>
        <v>0.0008557980317</v>
      </c>
      <c r="EP548" s="4">
        <f t="shared" si="9"/>
        <v>0.01026957638</v>
      </c>
      <c r="EQ548" s="4">
        <f t="shared" si="10"/>
        <v>0.9285806535</v>
      </c>
      <c r="ER548" s="4">
        <f t="shared" si="11"/>
        <v>0.05811700891</v>
      </c>
      <c r="ES548" s="4">
        <f t="shared" si="12"/>
        <v>0</v>
      </c>
      <c r="ET548" s="4">
        <f t="shared" si="13"/>
        <v>0.07109893196</v>
      </c>
      <c r="EU548" s="4">
        <f t="shared" si="14"/>
        <v>0.11</v>
      </c>
      <c r="EV548" s="4">
        <f t="shared" si="15"/>
        <v>0.12</v>
      </c>
      <c r="EW548" s="4">
        <f t="shared" si="16"/>
        <v>0.07</v>
      </c>
      <c r="EX548" s="4">
        <f t="shared" si="17"/>
        <v>0.43</v>
      </c>
      <c r="EY548" s="4">
        <f t="shared" si="18"/>
        <v>0.04</v>
      </c>
      <c r="EZ548" s="4">
        <f t="shared" si="19"/>
        <v>1.175042231</v>
      </c>
      <c r="FA548" s="4">
        <f t="shared" si="20"/>
        <v>0.7300947875</v>
      </c>
      <c r="FB548" s="4">
        <f t="shared" si="21"/>
        <v>0.6245237757</v>
      </c>
      <c r="FC548" s="4">
        <f t="shared" si="22"/>
        <v>0.06824925816</v>
      </c>
      <c r="FD548" s="4">
        <f t="shared" si="23"/>
        <v>0</v>
      </c>
      <c r="FE548" s="4">
        <f t="shared" si="24"/>
        <v>0</v>
      </c>
      <c r="FF548" s="4">
        <f t="shared" si="25"/>
        <v>0</v>
      </c>
      <c r="FG548" s="4">
        <f t="shared" si="26"/>
        <v>0</v>
      </c>
      <c r="FH548" s="4">
        <f t="shared" si="27"/>
        <v>0</v>
      </c>
      <c r="FI548" s="4">
        <f t="shared" si="28"/>
        <v>0.2202589695</v>
      </c>
      <c r="FJ548" s="4">
        <f t="shared" si="29"/>
        <v>0.08591853251</v>
      </c>
      <c r="FK548" s="4">
        <f t="shared" si="30"/>
        <v>0.1379821958</v>
      </c>
      <c r="FL548" s="4">
        <f t="shared" si="31"/>
        <v>0</v>
      </c>
      <c r="FM548" s="4">
        <f t="shared" si="32"/>
        <v>0</v>
      </c>
      <c r="FN548" s="4">
        <f t="shared" si="33"/>
        <v>0.08295117346</v>
      </c>
      <c r="FO548" s="4">
        <f t="shared" si="34"/>
        <v>0.09428108983</v>
      </c>
      <c r="FP548" s="4">
        <f t="shared" si="35"/>
        <v>0.3103587807</v>
      </c>
      <c r="FQ548" s="4">
        <f t="shared" si="36"/>
        <v>1</v>
      </c>
      <c r="FR548" s="4">
        <v>74.14</v>
      </c>
    </row>
    <row r="549" ht="12.75" customHeight="1">
      <c r="A549" s="4" t="s">
        <v>166</v>
      </c>
      <c r="B549" s="4" t="s">
        <v>1744</v>
      </c>
      <c r="C549" s="4" t="s">
        <v>1745</v>
      </c>
      <c r="D549" s="4" t="s">
        <v>1770</v>
      </c>
      <c r="E549" s="4" t="s">
        <v>1771</v>
      </c>
      <c r="F549" s="4">
        <v>337.502757407</v>
      </c>
      <c r="G549" s="4">
        <v>8.625</v>
      </c>
      <c r="H549" s="4">
        <v>19.5</v>
      </c>
      <c r="I549" s="4">
        <v>36.0</v>
      </c>
      <c r="J549" s="4">
        <v>41.5625</v>
      </c>
      <c r="K549" s="4">
        <v>97.0625</v>
      </c>
      <c r="L549" s="4">
        <v>135.25</v>
      </c>
      <c r="M549" s="4">
        <v>343.302276611328</v>
      </c>
      <c r="N549" s="4">
        <v>720.857299804688</v>
      </c>
      <c r="O549" s="4">
        <v>519.497064014864</v>
      </c>
      <c r="P549" s="4">
        <v>0.0</v>
      </c>
      <c r="Q549" s="4">
        <v>0.0</v>
      </c>
      <c r="R549" s="4">
        <v>0.0</v>
      </c>
      <c r="S549" s="4">
        <v>237.5625</v>
      </c>
      <c r="T549" s="4">
        <v>100.4375</v>
      </c>
      <c r="U549" s="4">
        <v>0.0</v>
      </c>
      <c r="V549" s="4">
        <v>1500.83114481228</v>
      </c>
      <c r="W549" s="4">
        <v>12.9984668022933</v>
      </c>
      <c r="X549" s="4">
        <v>27.0</v>
      </c>
      <c r="Y549" s="4">
        <v>63195.7005</v>
      </c>
      <c r="Z549" s="4">
        <v>50.71</v>
      </c>
      <c r="AA549" s="4">
        <v>36.98</v>
      </c>
      <c r="AB549" s="4">
        <v>23.16</v>
      </c>
      <c r="AC549" s="4">
        <v>13.82</v>
      </c>
      <c r="AD549" s="4">
        <v>1.09</v>
      </c>
      <c r="AE549" s="4">
        <v>3.0</v>
      </c>
      <c r="AF549" s="4">
        <v>9.64</v>
      </c>
      <c r="AG549" s="4">
        <v>21.2</v>
      </c>
      <c r="AH549" s="4">
        <v>16.4</v>
      </c>
      <c r="AI549" s="4">
        <v>2.3</v>
      </c>
      <c r="AJ549" s="4">
        <v>3.2</v>
      </c>
      <c r="AK549" s="4">
        <v>0.0</v>
      </c>
      <c r="AL549" s="4">
        <v>0.0</v>
      </c>
      <c r="AM549" s="4">
        <v>0.0</v>
      </c>
      <c r="AN549" s="4">
        <v>0.0</v>
      </c>
      <c r="AO549" s="4">
        <v>0.0</v>
      </c>
      <c r="AP549" s="4">
        <v>0.0</v>
      </c>
      <c r="AQ549" s="4">
        <v>0.0</v>
      </c>
      <c r="AR549" s="4">
        <v>3.51</v>
      </c>
      <c r="AS549" s="4">
        <v>0.0</v>
      </c>
      <c r="AT549" s="4">
        <v>0.0</v>
      </c>
      <c r="AU549" s="4">
        <v>0.0</v>
      </c>
      <c r="AV549" s="4">
        <v>0.0</v>
      </c>
      <c r="AW549" s="4">
        <v>0.0</v>
      </c>
      <c r="AX549" s="4">
        <v>0.0</v>
      </c>
      <c r="AY549" s="4">
        <v>0.0</v>
      </c>
      <c r="AZ549" s="4">
        <v>0.0</v>
      </c>
      <c r="BA549" s="4">
        <v>0.0</v>
      </c>
      <c r="BB549" s="4">
        <v>0.0</v>
      </c>
      <c r="BC549" s="4">
        <v>0.0</v>
      </c>
      <c r="BD549" s="4">
        <v>0.0</v>
      </c>
      <c r="BE549" s="4">
        <v>0.0</v>
      </c>
      <c r="BF549" s="4">
        <v>0.0</v>
      </c>
      <c r="BG549" s="4">
        <v>0.0</v>
      </c>
      <c r="BH549" s="4">
        <v>0.0</v>
      </c>
      <c r="BI549" s="4">
        <v>0.0</v>
      </c>
      <c r="BJ549" s="4">
        <v>0.0</v>
      </c>
      <c r="BK549" s="4">
        <v>0.0</v>
      </c>
      <c r="BL549" s="4">
        <v>0.0</v>
      </c>
      <c r="BM549" s="4">
        <v>0.0</v>
      </c>
      <c r="BN549" s="4">
        <v>5.55</v>
      </c>
      <c r="BO549" s="4">
        <v>0.0</v>
      </c>
      <c r="BP549" s="4">
        <v>8.57</v>
      </c>
      <c r="BQ549" s="4">
        <v>0.0</v>
      </c>
      <c r="BR549" s="4">
        <v>0.0</v>
      </c>
      <c r="BS549" s="4">
        <v>0.0</v>
      </c>
      <c r="BT549" s="4">
        <v>0.0</v>
      </c>
      <c r="BU549" s="4">
        <v>0.0</v>
      </c>
      <c r="BV549" s="4">
        <v>0.0</v>
      </c>
      <c r="BW549" s="4">
        <v>0.0</v>
      </c>
      <c r="BX549" s="4">
        <v>0.0</v>
      </c>
      <c r="BY549" s="4">
        <v>0.0</v>
      </c>
      <c r="BZ549" s="4">
        <v>0.0</v>
      </c>
      <c r="CA549" s="4">
        <v>0.0</v>
      </c>
      <c r="CB549" s="4">
        <v>0.0</v>
      </c>
      <c r="CC549" s="4">
        <v>0.0</v>
      </c>
      <c r="CD549" s="4">
        <v>0.0</v>
      </c>
      <c r="CE549" s="4">
        <v>3.48</v>
      </c>
      <c r="CF549" s="4">
        <v>0.0</v>
      </c>
      <c r="CG549" s="4">
        <v>0.0</v>
      </c>
      <c r="CH549" s="4">
        <v>13.57</v>
      </c>
      <c r="CI549" s="4">
        <v>0.0</v>
      </c>
      <c r="CJ549" s="4">
        <v>2.87</v>
      </c>
      <c r="CK549" s="4">
        <v>0.0</v>
      </c>
      <c r="CL549" s="4">
        <v>0.0</v>
      </c>
      <c r="CM549" s="4">
        <v>0.0</v>
      </c>
      <c r="CN549" s="4">
        <v>3.45</v>
      </c>
      <c r="CO549" s="4">
        <v>3.3</v>
      </c>
      <c r="CP549" s="4">
        <v>0.0</v>
      </c>
      <c r="CQ549" s="4">
        <v>0.0</v>
      </c>
      <c r="CR549" s="4">
        <v>6.41</v>
      </c>
      <c r="CS549" s="4">
        <v>0.0</v>
      </c>
      <c r="CT549" s="4">
        <v>33.0</v>
      </c>
      <c r="CU549" s="4">
        <v>48.6</v>
      </c>
      <c r="CV549" s="4" t="s">
        <v>1770</v>
      </c>
      <c r="CW549" s="4">
        <v>337.5</v>
      </c>
      <c r="CX549" s="4">
        <v>0.04</v>
      </c>
      <c r="CY549" s="4">
        <v>0.02</v>
      </c>
      <c r="CZ549" s="4">
        <v>0.0</v>
      </c>
      <c r="DA549" s="4">
        <v>0.0</v>
      </c>
      <c r="DB549" s="4">
        <v>0.0</v>
      </c>
      <c r="DC549" s="4">
        <v>0.0</v>
      </c>
      <c r="DD549" s="4">
        <v>0.0</v>
      </c>
      <c r="DE549" s="4">
        <v>0.21</v>
      </c>
      <c r="DF549" s="4">
        <v>0.0</v>
      </c>
      <c r="DG549" s="4">
        <v>0.0</v>
      </c>
      <c r="DH549" s="4">
        <v>0.0</v>
      </c>
      <c r="DI549" s="4">
        <v>0.0</v>
      </c>
      <c r="DJ549" s="4">
        <v>0.0</v>
      </c>
      <c r="DK549" s="4">
        <v>0.01</v>
      </c>
      <c r="DL549" s="4">
        <v>0.0</v>
      </c>
      <c r="DM549" s="4">
        <v>0.0</v>
      </c>
      <c r="DN549" s="4">
        <v>0.0</v>
      </c>
      <c r="DO549" s="4">
        <v>0.1</v>
      </c>
      <c r="DP549" s="4">
        <v>0.09</v>
      </c>
      <c r="DQ549" s="4">
        <v>0.0</v>
      </c>
      <c r="DR549" s="4">
        <v>0.0</v>
      </c>
      <c r="DS549" s="4">
        <v>0.0</v>
      </c>
      <c r="DT549" s="4">
        <v>0.54</v>
      </c>
      <c r="DU549" s="4">
        <v>0.0</v>
      </c>
      <c r="DV549" s="4">
        <v>0.0</v>
      </c>
      <c r="DW549" s="4">
        <v>0.0</v>
      </c>
      <c r="DX549" s="4" t="s">
        <v>1770</v>
      </c>
      <c r="DY549" s="4" t="s">
        <v>1772</v>
      </c>
      <c r="DZ549" s="4" t="s">
        <v>1749</v>
      </c>
      <c r="EA549" s="4" t="s">
        <v>461</v>
      </c>
      <c r="EB549" s="4">
        <v>337.502757407</v>
      </c>
      <c r="EC549" s="6">
        <v>587.46959360902</v>
      </c>
      <c r="ED549" s="7">
        <v>1.74</v>
      </c>
      <c r="EE549" s="4" t="s">
        <v>1770</v>
      </c>
      <c r="EF549" s="4" t="s">
        <v>1745</v>
      </c>
      <c r="EG549" s="4" t="s">
        <v>1771</v>
      </c>
      <c r="EH549" s="4">
        <f t="shared" si="1"/>
        <v>1246.217718</v>
      </c>
      <c r="EI549" s="4">
        <f t="shared" si="2"/>
        <v>1.043415638</v>
      </c>
      <c r="EJ549" s="4">
        <f t="shared" si="3"/>
        <v>1300.323056</v>
      </c>
      <c r="EK549" s="4">
        <f t="shared" si="4"/>
        <v>0.2784460659</v>
      </c>
      <c r="EL549" s="4">
        <f t="shared" si="5"/>
        <v>0.8499309801</v>
      </c>
      <c r="EM549" s="4">
        <f t="shared" si="6"/>
        <v>0.4918793503</v>
      </c>
      <c r="EN549" s="4">
        <f t="shared" si="7"/>
        <v>0.3805104408</v>
      </c>
      <c r="EO549" s="4">
        <f t="shared" si="8"/>
        <v>0.05336426914</v>
      </c>
      <c r="EP549" s="4">
        <f t="shared" si="9"/>
        <v>0.07424593968</v>
      </c>
      <c r="EQ549" s="4">
        <f t="shared" si="10"/>
        <v>0.7292447249</v>
      </c>
      <c r="ER549" s="4">
        <f t="shared" si="11"/>
        <v>0.05915992901</v>
      </c>
      <c r="ES549" s="4">
        <f t="shared" si="12"/>
        <v>0.1901005719</v>
      </c>
      <c r="ET549" s="4">
        <f t="shared" si="13"/>
        <v>0.1502506243</v>
      </c>
      <c r="EU549" s="4">
        <f t="shared" si="14"/>
        <v>0.02</v>
      </c>
      <c r="EV549" s="4">
        <f t="shared" si="15"/>
        <v>0.21</v>
      </c>
      <c r="EW549" s="4">
        <f t="shared" si="16"/>
        <v>0.11</v>
      </c>
      <c r="EX549" s="4">
        <f t="shared" si="17"/>
        <v>0.09</v>
      </c>
      <c r="EY549" s="4">
        <f t="shared" si="18"/>
        <v>0.54</v>
      </c>
      <c r="EZ549" s="4">
        <f t="shared" si="19"/>
        <v>1.198232348</v>
      </c>
      <c r="FA549" s="4">
        <f t="shared" si="20"/>
        <v>0.7445036174</v>
      </c>
      <c r="FB549" s="4">
        <f t="shared" si="21"/>
        <v>1.740636427</v>
      </c>
      <c r="FC549" s="4">
        <f t="shared" si="22"/>
        <v>0</v>
      </c>
      <c r="FD549" s="4">
        <f t="shared" si="23"/>
        <v>0</v>
      </c>
      <c r="FE549" s="4">
        <f t="shared" si="24"/>
        <v>0</v>
      </c>
      <c r="FF549" s="4">
        <f t="shared" si="25"/>
        <v>0</v>
      </c>
      <c r="FG549" s="4">
        <f t="shared" si="26"/>
        <v>0</v>
      </c>
      <c r="FH549" s="4">
        <f t="shared" si="27"/>
        <v>0</v>
      </c>
      <c r="FI549" s="4">
        <f t="shared" si="28"/>
        <v>0</v>
      </c>
      <c r="FJ549" s="4">
        <f t="shared" si="29"/>
        <v>0.1175847458</v>
      </c>
      <c r="FK549" s="4">
        <f t="shared" si="30"/>
        <v>0.1815677966</v>
      </c>
      <c r="FL549" s="4">
        <f t="shared" si="31"/>
        <v>0</v>
      </c>
      <c r="FM549" s="4">
        <f t="shared" si="32"/>
        <v>0</v>
      </c>
      <c r="FN549" s="4">
        <f t="shared" si="33"/>
        <v>0.07372881356</v>
      </c>
      <c r="FO549" s="4">
        <f t="shared" si="34"/>
        <v>0.3483050847</v>
      </c>
      <c r="FP549" s="4">
        <f t="shared" si="35"/>
        <v>0.2788135593</v>
      </c>
      <c r="FQ549" s="4">
        <f t="shared" si="36"/>
        <v>1</v>
      </c>
      <c r="FR549" s="4">
        <v>47.2</v>
      </c>
    </row>
    <row r="550" ht="12.75" customHeight="1">
      <c r="A550" s="4" t="s">
        <v>166</v>
      </c>
      <c r="B550" s="4" t="s">
        <v>1744</v>
      </c>
      <c r="C550" s="4" t="s">
        <v>1745</v>
      </c>
      <c r="D550" s="4" t="s">
        <v>1773</v>
      </c>
      <c r="E550" s="4" t="s">
        <v>1774</v>
      </c>
      <c r="F550" s="4">
        <v>421.666426742</v>
      </c>
      <c r="G550" s="4">
        <v>103.25</v>
      </c>
      <c r="H550" s="4">
        <v>131.9375</v>
      </c>
      <c r="I550" s="4">
        <v>112.0625</v>
      </c>
      <c r="J550" s="4">
        <v>46.875</v>
      </c>
      <c r="K550" s="4">
        <v>17.9375</v>
      </c>
      <c r="L550" s="4">
        <v>9.5</v>
      </c>
      <c r="M550" s="4">
        <v>38.6923446655273</v>
      </c>
      <c r="N550" s="4">
        <v>178.739990234375</v>
      </c>
      <c r="O550" s="4">
        <v>93.0967939881593</v>
      </c>
      <c r="P550" s="4">
        <v>0.0</v>
      </c>
      <c r="Q550" s="4">
        <v>0.0</v>
      </c>
      <c r="R550" s="4">
        <v>0.0</v>
      </c>
      <c r="S550" s="4">
        <v>7.5625</v>
      </c>
      <c r="T550" s="4">
        <v>410.5625</v>
      </c>
      <c r="U550" s="4">
        <v>3.4375</v>
      </c>
      <c r="V550" s="4">
        <v>1436.1500148236</v>
      </c>
      <c r="W550" s="4">
        <v>14.4429202490365</v>
      </c>
      <c r="X550" s="4">
        <v>49.0</v>
      </c>
      <c r="Y550" s="4">
        <v>513234.191</v>
      </c>
      <c r="Z550" s="4">
        <v>167.08</v>
      </c>
      <c r="AA550" s="4">
        <v>87.99</v>
      </c>
      <c r="AB550" s="4">
        <v>87.79</v>
      </c>
      <c r="AC550" s="4">
        <v>0.2</v>
      </c>
      <c r="AD550" s="4">
        <v>0.83</v>
      </c>
      <c r="AE550" s="4">
        <v>76.55</v>
      </c>
      <c r="AF550" s="4">
        <v>1.71</v>
      </c>
      <c r="AG550" s="4">
        <v>127.7</v>
      </c>
      <c r="AH550" s="4">
        <v>4.3</v>
      </c>
      <c r="AI550" s="4">
        <v>16.4</v>
      </c>
      <c r="AJ550" s="4">
        <v>15.2</v>
      </c>
      <c r="AK550" s="4">
        <v>20.84</v>
      </c>
      <c r="AL550" s="4">
        <v>0.0</v>
      </c>
      <c r="AM550" s="4">
        <v>0.0</v>
      </c>
      <c r="AN550" s="4">
        <v>0.0</v>
      </c>
      <c r="AO550" s="4">
        <v>0.0</v>
      </c>
      <c r="AP550" s="4">
        <v>0.0</v>
      </c>
      <c r="AQ550" s="4">
        <v>0.0</v>
      </c>
      <c r="AR550" s="4">
        <v>5.36</v>
      </c>
      <c r="AS550" s="4">
        <v>0.0</v>
      </c>
      <c r="AT550" s="4">
        <v>0.0</v>
      </c>
      <c r="AU550" s="4">
        <v>0.0</v>
      </c>
      <c r="AV550" s="4">
        <v>0.0</v>
      </c>
      <c r="AW550" s="4">
        <v>0.0</v>
      </c>
      <c r="AX550" s="4">
        <v>0.0</v>
      </c>
      <c r="AY550" s="4">
        <v>0.0</v>
      </c>
      <c r="AZ550" s="4">
        <v>0.0</v>
      </c>
      <c r="BA550" s="4">
        <v>0.0</v>
      </c>
      <c r="BB550" s="4">
        <v>44.91</v>
      </c>
      <c r="BC550" s="4">
        <v>0.0</v>
      </c>
      <c r="BD550" s="4">
        <v>0.0</v>
      </c>
      <c r="BE550" s="4">
        <v>0.0</v>
      </c>
      <c r="BF550" s="4">
        <v>0.0</v>
      </c>
      <c r="BG550" s="4">
        <v>0.0</v>
      </c>
      <c r="BH550" s="4">
        <v>0.0</v>
      </c>
      <c r="BI550" s="4">
        <v>10.16</v>
      </c>
      <c r="BJ550" s="4">
        <v>0.0</v>
      </c>
      <c r="BK550" s="4">
        <v>0.0</v>
      </c>
      <c r="BL550" s="4">
        <v>6.21</v>
      </c>
      <c r="BM550" s="4">
        <v>30.84</v>
      </c>
      <c r="BN550" s="4">
        <v>10.25</v>
      </c>
      <c r="BO550" s="4">
        <v>0.0</v>
      </c>
      <c r="BP550" s="4">
        <v>0.0</v>
      </c>
      <c r="BQ550" s="4">
        <v>0.0</v>
      </c>
      <c r="BR550" s="4">
        <v>11.0</v>
      </c>
      <c r="BS550" s="4">
        <v>0.0</v>
      </c>
      <c r="BT550" s="4">
        <v>0.71</v>
      </c>
      <c r="BU550" s="4">
        <v>0.0</v>
      </c>
      <c r="BV550" s="4">
        <v>0.08</v>
      </c>
      <c r="BW550" s="4">
        <v>0.0</v>
      </c>
      <c r="BX550" s="4">
        <v>0.0</v>
      </c>
      <c r="BY550" s="4">
        <v>0.0</v>
      </c>
      <c r="BZ550" s="4">
        <v>0.0</v>
      </c>
      <c r="CA550" s="4">
        <v>0.0</v>
      </c>
      <c r="CB550" s="4">
        <v>0.0</v>
      </c>
      <c r="CC550" s="4">
        <v>0.0</v>
      </c>
      <c r="CD550" s="4">
        <v>2.8</v>
      </c>
      <c r="CE550" s="4">
        <v>2.3</v>
      </c>
      <c r="CF550" s="4">
        <v>0.64</v>
      </c>
      <c r="CG550" s="4">
        <v>0.0</v>
      </c>
      <c r="CH550" s="4">
        <v>8.4</v>
      </c>
      <c r="CI550" s="4">
        <v>0.0</v>
      </c>
      <c r="CJ550" s="4">
        <v>0.0</v>
      </c>
      <c r="CK550" s="4">
        <v>0.0</v>
      </c>
      <c r="CL550" s="4">
        <v>0.0</v>
      </c>
      <c r="CM550" s="4">
        <v>1.37</v>
      </c>
      <c r="CN550" s="4">
        <v>0.82</v>
      </c>
      <c r="CO550" s="4">
        <v>5.39</v>
      </c>
      <c r="CP550" s="4">
        <v>0.0</v>
      </c>
      <c r="CQ550" s="4">
        <v>0.0</v>
      </c>
      <c r="CR550" s="4">
        <v>5.0</v>
      </c>
      <c r="CS550" s="4">
        <v>0.0</v>
      </c>
      <c r="CT550" s="4">
        <v>119.0</v>
      </c>
      <c r="CU550" s="4">
        <v>63.7</v>
      </c>
      <c r="CV550" s="4" t="s">
        <v>1773</v>
      </c>
      <c r="CW550" s="4">
        <v>421.67</v>
      </c>
      <c r="CX550" s="4">
        <v>0.14</v>
      </c>
      <c r="CY550" s="4">
        <v>0.17</v>
      </c>
      <c r="CZ550" s="4">
        <v>0.0</v>
      </c>
      <c r="DA550" s="4">
        <v>0.14</v>
      </c>
      <c r="DB550" s="4">
        <v>0.03</v>
      </c>
      <c r="DC550" s="4">
        <v>0.0</v>
      </c>
      <c r="DD550" s="4">
        <v>0.0</v>
      </c>
      <c r="DE550" s="4">
        <v>0.21</v>
      </c>
      <c r="DF550" s="4">
        <v>0.0</v>
      </c>
      <c r="DG550" s="4">
        <v>0.0</v>
      </c>
      <c r="DH550" s="4">
        <v>0.0</v>
      </c>
      <c r="DI550" s="4">
        <v>0.0</v>
      </c>
      <c r="DJ550" s="4">
        <v>0.0</v>
      </c>
      <c r="DK550" s="4">
        <v>0.0</v>
      </c>
      <c r="DL550" s="4">
        <v>0.0</v>
      </c>
      <c r="DM550" s="4">
        <v>0.05</v>
      </c>
      <c r="DN550" s="4">
        <v>0.0</v>
      </c>
      <c r="DO550" s="4">
        <v>0.01</v>
      </c>
      <c r="DP550" s="4">
        <v>0.24</v>
      </c>
      <c r="DQ550" s="4">
        <v>0.0</v>
      </c>
      <c r="DR550" s="4">
        <v>0.0</v>
      </c>
      <c r="DS550" s="4">
        <v>0.0</v>
      </c>
      <c r="DT550" s="4">
        <v>0.0</v>
      </c>
      <c r="DU550" s="4">
        <v>0.0</v>
      </c>
      <c r="DV550" s="4">
        <v>0.0</v>
      </c>
      <c r="DW550" s="4">
        <v>0.01</v>
      </c>
      <c r="DX550" s="4" t="s">
        <v>1773</v>
      </c>
      <c r="DY550" s="4" t="s">
        <v>1775</v>
      </c>
      <c r="DZ550" s="4" t="s">
        <v>1749</v>
      </c>
      <c r="EA550" s="4" t="s">
        <v>461</v>
      </c>
      <c r="EB550" s="4">
        <v>421.666426742</v>
      </c>
      <c r="EC550" s="6">
        <v>66.05333089192</v>
      </c>
      <c r="ED550" s="7">
        <v>0.16</v>
      </c>
      <c r="EE550" s="4" t="s">
        <v>1773</v>
      </c>
      <c r="EF550" s="4" t="s">
        <v>1745</v>
      </c>
      <c r="EG550" s="4" t="s">
        <v>1774</v>
      </c>
      <c r="EH550" s="4">
        <f t="shared" si="1"/>
        <v>3071.787114</v>
      </c>
      <c r="EI550" s="4">
        <f t="shared" si="2"/>
        <v>2.622919937</v>
      </c>
      <c r="EJ550" s="4">
        <f t="shared" si="3"/>
        <v>8057.051664</v>
      </c>
      <c r="EK550" s="4">
        <f t="shared" si="4"/>
        <v>0.7703495332</v>
      </c>
      <c r="EL550" s="4">
        <f t="shared" si="5"/>
        <v>0.9791716543</v>
      </c>
      <c r="EM550" s="4">
        <f t="shared" si="6"/>
        <v>0.7805623472</v>
      </c>
      <c r="EN550" s="4">
        <f t="shared" si="7"/>
        <v>0.02628361858</v>
      </c>
      <c r="EO550" s="4">
        <f t="shared" si="8"/>
        <v>0.1002444988</v>
      </c>
      <c r="EP550" s="4">
        <f t="shared" si="9"/>
        <v>0.09290953545</v>
      </c>
      <c r="EQ550" s="4">
        <f t="shared" si="10"/>
        <v>0.5266339478</v>
      </c>
      <c r="ER550" s="4">
        <f t="shared" si="11"/>
        <v>0.4581637539</v>
      </c>
      <c r="ES550" s="4">
        <f t="shared" si="12"/>
        <v>0.01023461815</v>
      </c>
      <c r="ET550" s="4">
        <f t="shared" si="13"/>
        <v>0.3962373796</v>
      </c>
      <c r="EU550" s="4">
        <f t="shared" si="14"/>
        <v>0.34</v>
      </c>
      <c r="EV550" s="4">
        <f t="shared" si="15"/>
        <v>0.21</v>
      </c>
      <c r="EW550" s="4">
        <f t="shared" si="16"/>
        <v>0.01</v>
      </c>
      <c r="EX550" s="4">
        <f t="shared" si="17"/>
        <v>0.29</v>
      </c>
      <c r="EY550" s="4">
        <f t="shared" si="18"/>
        <v>0</v>
      </c>
      <c r="EZ550" s="4">
        <f t="shared" si="19"/>
        <v>1.099566577</v>
      </c>
      <c r="FA550" s="4">
        <f t="shared" si="20"/>
        <v>0.6831991272</v>
      </c>
      <c r="FB550" s="4">
        <f t="shared" si="21"/>
        <v>0.1566483047</v>
      </c>
      <c r="FC550" s="4">
        <f t="shared" si="22"/>
        <v>0.1212121212</v>
      </c>
      <c r="FD550" s="4">
        <f t="shared" si="23"/>
        <v>0</v>
      </c>
      <c r="FE550" s="4">
        <f t="shared" si="24"/>
        <v>0.2612109579</v>
      </c>
      <c r="FF550" s="4">
        <f t="shared" si="25"/>
        <v>0.05909381725</v>
      </c>
      <c r="FG550" s="4">
        <f t="shared" si="26"/>
        <v>0</v>
      </c>
      <c r="FH550" s="4">
        <f t="shared" si="27"/>
        <v>0</v>
      </c>
      <c r="FI550" s="4">
        <f t="shared" si="28"/>
        <v>0.1793753272</v>
      </c>
      <c r="FJ550" s="4">
        <f t="shared" si="29"/>
        <v>0.0596172861</v>
      </c>
      <c r="FK550" s="4">
        <f t="shared" si="30"/>
        <v>0</v>
      </c>
      <c r="FL550" s="4">
        <f t="shared" si="31"/>
        <v>0.06397952655</v>
      </c>
      <c r="FM550" s="4">
        <f t="shared" si="32"/>
        <v>0.0361193509</v>
      </c>
      <c r="FN550" s="4">
        <f t="shared" si="33"/>
        <v>0.03338568022</v>
      </c>
      <c r="FO550" s="4">
        <f t="shared" si="34"/>
        <v>0.1128366196</v>
      </c>
      <c r="FP550" s="4">
        <f t="shared" si="35"/>
        <v>0.07316931309</v>
      </c>
      <c r="FQ550" s="4">
        <f t="shared" si="36"/>
        <v>1</v>
      </c>
      <c r="FR550" s="4">
        <v>171.93</v>
      </c>
    </row>
    <row r="551" ht="12.75" customHeight="1">
      <c r="A551" s="4" t="s">
        <v>166</v>
      </c>
      <c r="B551" s="4" t="s">
        <v>1744</v>
      </c>
      <c r="C551" s="4" t="s">
        <v>1745</v>
      </c>
      <c r="D551" s="4" t="s">
        <v>1776</v>
      </c>
      <c r="E551" s="4" t="s">
        <v>1777</v>
      </c>
      <c r="F551" s="4">
        <v>350.455929151</v>
      </c>
      <c r="G551" s="4">
        <v>2.5</v>
      </c>
      <c r="H551" s="4">
        <v>3.125</v>
      </c>
      <c r="I551" s="4">
        <v>6.4375</v>
      </c>
      <c r="J551" s="4">
        <v>14.6875</v>
      </c>
      <c r="K551" s="4">
        <v>60.125</v>
      </c>
      <c r="L551" s="4">
        <v>263.75</v>
      </c>
      <c r="M551" s="4">
        <v>74.7135620117188</v>
      </c>
      <c r="N551" s="4">
        <v>512.404052734375</v>
      </c>
      <c r="O551" s="4">
        <v>267.692707413998</v>
      </c>
      <c r="P551" s="4">
        <v>0.0</v>
      </c>
      <c r="Q551" s="4">
        <v>0.0</v>
      </c>
      <c r="R551" s="4">
        <v>0.0</v>
      </c>
      <c r="S551" s="4">
        <v>262.1875</v>
      </c>
      <c r="T551" s="4">
        <v>88.4375</v>
      </c>
      <c r="U551" s="4">
        <v>0.0</v>
      </c>
      <c r="V551" s="4">
        <v>1456.44986642921</v>
      </c>
      <c r="W551" s="4">
        <v>13.9273606411398</v>
      </c>
      <c r="X551" s="4">
        <v>28.0</v>
      </c>
      <c r="Y551" s="4">
        <v>60149.0052</v>
      </c>
      <c r="Z551" s="4">
        <v>50.4</v>
      </c>
      <c r="AA551" s="4">
        <v>34.27</v>
      </c>
      <c r="AB551" s="4">
        <v>19.09</v>
      </c>
      <c r="AC551" s="4">
        <v>15.18</v>
      </c>
      <c r="AD551" s="4">
        <v>0.89</v>
      </c>
      <c r="AE551" s="4">
        <v>6.09</v>
      </c>
      <c r="AF551" s="4">
        <v>9.15</v>
      </c>
      <c r="AG551" s="4">
        <v>10.0</v>
      </c>
      <c r="AH551" s="4">
        <v>10.3</v>
      </c>
      <c r="AI551" s="4">
        <v>0.7</v>
      </c>
      <c r="AJ551" s="4">
        <v>0.8</v>
      </c>
      <c r="AK551" s="4">
        <v>0.0</v>
      </c>
      <c r="AL551" s="4">
        <v>0.0</v>
      </c>
      <c r="AM551" s="4">
        <v>0.0</v>
      </c>
      <c r="AN551" s="4">
        <v>0.0</v>
      </c>
      <c r="AO551" s="4">
        <v>0.0</v>
      </c>
      <c r="AP551" s="4">
        <v>0.0</v>
      </c>
      <c r="AQ551" s="4">
        <v>0.0</v>
      </c>
      <c r="AR551" s="4">
        <v>0.0</v>
      </c>
      <c r="AS551" s="4">
        <v>0.0</v>
      </c>
      <c r="AT551" s="4">
        <v>0.0</v>
      </c>
      <c r="AU551" s="4">
        <v>0.0</v>
      </c>
      <c r="AV551" s="4">
        <v>0.0</v>
      </c>
      <c r="AW551" s="4">
        <v>0.0</v>
      </c>
      <c r="AX551" s="4">
        <v>0.0</v>
      </c>
      <c r="AY551" s="4">
        <v>0.0</v>
      </c>
      <c r="AZ551" s="4">
        <v>0.0</v>
      </c>
      <c r="BA551" s="4">
        <v>0.0</v>
      </c>
      <c r="BB551" s="4">
        <v>1.17</v>
      </c>
      <c r="BC551" s="4">
        <v>0.0</v>
      </c>
      <c r="BD551" s="4">
        <v>0.0</v>
      </c>
      <c r="BE551" s="4">
        <v>0.0</v>
      </c>
      <c r="BF551" s="4">
        <v>0.0</v>
      </c>
      <c r="BG551" s="4">
        <v>0.0</v>
      </c>
      <c r="BH551" s="4">
        <v>0.0</v>
      </c>
      <c r="BI551" s="4">
        <v>0.0</v>
      </c>
      <c r="BJ551" s="4">
        <v>0.0</v>
      </c>
      <c r="BK551" s="4">
        <v>0.0</v>
      </c>
      <c r="BL551" s="4">
        <v>3.02</v>
      </c>
      <c r="BM551" s="4">
        <v>0.0</v>
      </c>
      <c r="BN551" s="4">
        <v>2.61</v>
      </c>
      <c r="BO551" s="4">
        <v>0.0</v>
      </c>
      <c r="BP551" s="4">
        <v>0.0</v>
      </c>
      <c r="BQ551" s="4">
        <v>0.0</v>
      </c>
      <c r="BR551" s="4">
        <v>1.11</v>
      </c>
      <c r="BS551" s="4">
        <v>0.0</v>
      </c>
      <c r="BT551" s="4">
        <v>0.0</v>
      </c>
      <c r="BU551" s="4">
        <v>0.0</v>
      </c>
      <c r="BV551" s="4">
        <v>0.0</v>
      </c>
      <c r="BW551" s="4">
        <v>0.0</v>
      </c>
      <c r="BX551" s="4">
        <v>0.0</v>
      </c>
      <c r="BY551" s="4">
        <v>0.0</v>
      </c>
      <c r="BZ551" s="4">
        <v>0.0</v>
      </c>
      <c r="CA551" s="4">
        <v>0.0</v>
      </c>
      <c r="CB551" s="4">
        <v>0.0</v>
      </c>
      <c r="CC551" s="4">
        <v>1.68</v>
      </c>
      <c r="CD551" s="4">
        <v>0.0</v>
      </c>
      <c r="CE551" s="4">
        <v>7.67</v>
      </c>
      <c r="CF551" s="4">
        <v>1.07</v>
      </c>
      <c r="CG551" s="4">
        <v>0.0</v>
      </c>
      <c r="CH551" s="4">
        <v>3.13</v>
      </c>
      <c r="CI551" s="4">
        <v>0.0</v>
      </c>
      <c r="CJ551" s="4">
        <v>1.66</v>
      </c>
      <c r="CK551" s="4">
        <v>0.0</v>
      </c>
      <c r="CL551" s="4">
        <v>0.0</v>
      </c>
      <c r="CM551" s="4">
        <v>2.11</v>
      </c>
      <c r="CN551" s="4">
        <v>1.26</v>
      </c>
      <c r="CO551" s="4">
        <v>3.21</v>
      </c>
      <c r="CP551" s="4">
        <v>3.41</v>
      </c>
      <c r="CQ551" s="4">
        <v>0.0</v>
      </c>
      <c r="CR551" s="4">
        <v>17.29</v>
      </c>
      <c r="CS551" s="4">
        <v>0.0</v>
      </c>
      <c r="CT551" s="4">
        <v>22.0</v>
      </c>
      <c r="CU551" s="4">
        <v>50.4</v>
      </c>
      <c r="CV551" s="4" t="s">
        <v>1776</v>
      </c>
      <c r="CW551" s="4">
        <v>350.46</v>
      </c>
      <c r="CX551" s="4">
        <v>0.05</v>
      </c>
      <c r="CY551" s="4">
        <v>0.02</v>
      </c>
      <c r="CZ551" s="4">
        <v>0.0</v>
      </c>
      <c r="DA551" s="4">
        <v>0.01</v>
      </c>
      <c r="DB551" s="4">
        <v>0.0</v>
      </c>
      <c r="DC551" s="4">
        <v>0.0</v>
      </c>
      <c r="DD551" s="4">
        <v>0.0</v>
      </c>
      <c r="DE551" s="4">
        <v>0.23</v>
      </c>
      <c r="DF551" s="4">
        <v>0.0</v>
      </c>
      <c r="DG551" s="4">
        <v>0.0</v>
      </c>
      <c r="DH551" s="4">
        <v>0.0</v>
      </c>
      <c r="DI551" s="4">
        <v>0.0</v>
      </c>
      <c r="DJ551" s="4">
        <v>0.0</v>
      </c>
      <c r="DK551" s="4">
        <v>0.0</v>
      </c>
      <c r="DL551" s="4">
        <v>0.0</v>
      </c>
      <c r="DM551" s="4">
        <v>0.07</v>
      </c>
      <c r="DN551" s="4">
        <v>0.0</v>
      </c>
      <c r="DO551" s="4">
        <v>0.4</v>
      </c>
      <c r="DP551" s="4">
        <v>0.14</v>
      </c>
      <c r="DQ551" s="4">
        <v>0.0</v>
      </c>
      <c r="DR551" s="4">
        <v>0.0</v>
      </c>
      <c r="DS551" s="4">
        <v>0.0</v>
      </c>
      <c r="DT551" s="4">
        <v>0.09</v>
      </c>
      <c r="DU551" s="4">
        <v>0.0</v>
      </c>
      <c r="DV551" s="4">
        <v>0.0</v>
      </c>
      <c r="DW551" s="4">
        <v>0.0</v>
      </c>
      <c r="DX551" s="4" t="s">
        <v>1776</v>
      </c>
      <c r="DY551" s="4" t="s">
        <v>1778</v>
      </c>
      <c r="DZ551" s="4" t="s">
        <v>1749</v>
      </c>
      <c r="EA551" s="4" t="s">
        <v>461</v>
      </c>
      <c r="EB551" s="4">
        <v>350.455929151</v>
      </c>
      <c r="EC551" s="6">
        <v>245.1709171429</v>
      </c>
      <c r="ED551" s="7">
        <v>0.7</v>
      </c>
      <c r="EE551" s="4" t="s">
        <v>1776</v>
      </c>
      <c r="EF551" s="4" t="s">
        <v>1745</v>
      </c>
      <c r="EG551" s="4" t="s">
        <v>1777</v>
      </c>
      <c r="EH551" s="4">
        <f t="shared" si="1"/>
        <v>1193.432643</v>
      </c>
      <c r="EI551" s="4">
        <f t="shared" si="2"/>
        <v>1</v>
      </c>
      <c r="EJ551" s="4">
        <f t="shared" si="3"/>
        <v>1193.432643</v>
      </c>
      <c r="EK551" s="4">
        <f t="shared" si="4"/>
        <v>0.09702380952</v>
      </c>
      <c r="EL551" s="4">
        <f t="shared" si="5"/>
        <v>0.4325396825</v>
      </c>
      <c r="EM551" s="4">
        <f t="shared" si="6"/>
        <v>0.4587155963</v>
      </c>
      <c r="EN551" s="4">
        <f t="shared" si="7"/>
        <v>0.4724770642</v>
      </c>
      <c r="EO551" s="4">
        <f t="shared" si="8"/>
        <v>0.03211009174</v>
      </c>
      <c r="EP551" s="4">
        <f t="shared" si="9"/>
        <v>0.03669724771</v>
      </c>
      <c r="EQ551" s="4">
        <f t="shared" si="10"/>
        <v>0.6799603175</v>
      </c>
      <c r="ER551" s="4">
        <f t="shared" si="11"/>
        <v>0.1208333333</v>
      </c>
      <c r="ES551" s="4">
        <f t="shared" si="12"/>
        <v>0.181547619</v>
      </c>
      <c r="ET551" s="4">
        <f t="shared" si="13"/>
        <v>0.1438126618</v>
      </c>
      <c r="EU551" s="4">
        <f t="shared" si="14"/>
        <v>0.03</v>
      </c>
      <c r="EV551" s="4">
        <f t="shared" si="15"/>
        <v>0.23</v>
      </c>
      <c r="EW551" s="4">
        <f t="shared" si="16"/>
        <v>0.4</v>
      </c>
      <c r="EX551" s="4">
        <f t="shared" si="17"/>
        <v>0.21</v>
      </c>
      <c r="EY551" s="4">
        <f t="shared" si="18"/>
        <v>0.09</v>
      </c>
      <c r="EZ551" s="4">
        <f t="shared" si="19"/>
        <v>1.354189635</v>
      </c>
      <c r="FA551" s="4">
        <f t="shared" si="20"/>
        <v>0.8414053281</v>
      </c>
      <c r="FB551" s="4">
        <f t="shared" si="21"/>
        <v>0.6995770274</v>
      </c>
      <c r="FC551" s="4">
        <f t="shared" si="22"/>
        <v>0</v>
      </c>
      <c r="FD551" s="4">
        <f t="shared" si="23"/>
        <v>0</v>
      </c>
      <c r="FE551" s="4">
        <f t="shared" si="24"/>
        <v>0.02271403611</v>
      </c>
      <c r="FF551" s="4">
        <f t="shared" si="25"/>
        <v>0</v>
      </c>
      <c r="FG551" s="4">
        <f t="shared" si="26"/>
        <v>0</v>
      </c>
      <c r="FH551" s="4">
        <f t="shared" si="27"/>
        <v>0</v>
      </c>
      <c r="FI551" s="4">
        <f t="shared" si="28"/>
        <v>0</v>
      </c>
      <c r="FJ551" s="4">
        <f t="shared" si="29"/>
        <v>0.05066977286</v>
      </c>
      <c r="FK551" s="4">
        <f t="shared" si="30"/>
        <v>0</v>
      </c>
      <c r="FL551" s="4">
        <f t="shared" si="31"/>
        <v>0.02154921374</v>
      </c>
      <c r="FM551" s="4">
        <f t="shared" si="32"/>
        <v>0.05862939235</v>
      </c>
      <c r="FN551" s="4">
        <f t="shared" si="33"/>
        <v>0.2022908173</v>
      </c>
      <c r="FO551" s="4">
        <f t="shared" si="34"/>
        <v>0.1145408659</v>
      </c>
      <c r="FP551" s="4">
        <f t="shared" si="35"/>
        <v>0.5296059018</v>
      </c>
      <c r="FQ551" s="4">
        <f t="shared" si="36"/>
        <v>1</v>
      </c>
      <c r="FR551" s="4">
        <v>51.51</v>
      </c>
    </row>
    <row r="552" ht="12.75" customHeight="1">
      <c r="A552" s="4" t="s">
        <v>166</v>
      </c>
      <c r="B552" s="4" t="s">
        <v>1744</v>
      </c>
      <c r="C552" s="4" t="s">
        <v>1745</v>
      </c>
      <c r="D552" s="4" t="s">
        <v>1779</v>
      </c>
      <c r="E552" s="4" t="s">
        <v>1780</v>
      </c>
      <c r="F552" s="4">
        <v>334.667141548</v>
      </c>
      <c r="G552" s="4">
        <v>8.6875</v>
      </c>
      <c r="H552" s="4">
        <v>15.3125</v>
      </c>
      <c r="I552" s="4">
        <v>48.8125</v>
      </c>
      <c r="J552" s="4">
        <v>52.125</v>
      </c>
      <c r="K552" s="4">
        <v>101.5</v>
      </c>
      <c r="L552" s="4">
        <v>108.125</v>
      </c>
      <c r="M552" s="4">
        <v>171.314361572266</v>
      </c>
      <c r="N552" s="4">
        <v>455.284881591797</v>
      </c>
      <c r="O552" s="4">
        <v>295.663570478879</v>
      </c>
      <c r="P552" s="4">
        <v>0.0</v>
      </c>
      <c r="Q552" s="4">
        <v>0.0</v>
      </c>
      <c r="R552" s="4">
        <v>0.0</v>
      </c>
      <c r="S552" s="4">
        <v>199.8125</v>
      </c>
      <c r="T552" s="4">
        <v>134.75</v>
      </c>
      <c r="U552" s="4">
        <v>0.0</v>
      </c>
      <c r="V552" s="4">
        <v>1496.08342665174</v>
      </c>
      <c r="W552" s="4">
        <v>13.554022023143</v>
      </c>
      <c r="X552" s="4">
        <v>30.0</v>
      </c>
      <c r="Y552" s="4">
        <v>191299.0951</v>
      </c>
      <c r="Z552" s="4">
        <v>53.48</v>
      </c>
      <c r="AA552" s="4">
        <v>44.73</v>
      </c>
      <c r="AB552" s="4">
        <v>43.85</v>
      </c>
      <c r="AC552" s="4">
        <v>0.88</v>
      </c>
      <c r="AD552" s="4">
        <v>1.81</v>
      </c>
      <c r="AE552" s="4">
        <v>6.11</v>
      </c>
      <c r="AF552" s="4">
        <v>0.83</v>
      </c>
      <c r="AG552" s="4">
        <v>32.2</v>
      </c>
      <c r="AH552" s="4">
        <v>9.0</v>
      </c>
      <c r="AI552" s="4">
        <v>0.3</v>
      </c>
      <c r="AJ552" s="4">
        <v>2.4</v>
      </c>
      <c r="AK552" s="4">
        <v>2.14</v>
      </c>
      <c r="AL552" s="4">
        <v>0.0</v>
      </c>
      <c r="AM552" s="4">
        <v>0.0</v>
      </c>
      <c r="AN552" s="4">
        <v>0.0</v>
      </c>
      <c r="AO552" s="4">
        <v>0.0</v>
      </c>
      <c r="AP552" s="4">
        <v>0.0</v>
      </c>
      <c r="AQ552" s="4">
        <v>0.0</v>
      </c>
      <c r="AR552" s="4">
        <v>0.0</v>
      </c>
      <c r="AS552" s="4">
        <v>0.0</v>
      </c>
      <c r="AT552" s="4">
        <v>0.0</v>
      </c>
      <c r="AU552" s="4">
        <v>0.0</v>
      </c>
      <c r="AV552" s="4">
        <v>0.0</v>
      </c>
      <c r="AW552" s="4">
        <v>0.0</v>
      </c>
      <c r="AX552" s="4">
        <v>0.0</v>
      </c>
      <c r="AY552" s="4">
        <v>0.0</v>
      </c>
      <c r="AZ552" s="4">
        <v>3.83</v>
      </c>
      <c r="BA552" s="4">
        <v>0.0</v>
      </c>
      <c r="BB552" s="4">
        <v>0.0</v>
      </c>
      <c r="BC552" s="4">
        <v>0.0</v>
      </c>
      <c r="BD552" s="4">
        <v>0.0</v>
      </c>
      <c r="BE552" s="4">
        <v>0.0</v>
      </c>
      <c r="BF552" s="4">
        <v>0.0</v>
      </c>
      <c r="BG552" s="4">
        <v>0.0</v>
      </c>
      <c r="BH552" s="4">
        <v>0.0</v>
      </c>
      <c r="BI552" s="4">
        <v>0.0</v>
      </c>
      <c r="BJ552" s="4">
        <v>0.0</v>
      </c>
      <c r="BK552" s="4">
        <v>0.0</v>
      </c>
      <c r="BL552" s="4">
        <v>0.0</v>
      </c>
      <c r="BM552" s="4">
        <v>0.0</v>
      </c>
      <c r="BN552" s="4">
        <v>12.88</v>
      </c>
      <c r="BO552" s="4">
        <v>0.0</v>
      </c>
      <c r="BP552" s="4">
        <v>4.1</v>
      </c>
      <c r="BQ552" s="4">
        <v>0.0</v>
      </c>
      <c r="BR552" s="4">
        <v>0.0</v>
      </c>
      <c r="BS552" s="4">
        <v>0.0</v>
      </c>
      <c r="BT552" s="4">
        <v>0.0</v>
      </c>
      <c r="BU552" s="4">
        <v>0.0</v>
      </c>
      <c r="BV552" s="4">
        <v>0.0</v>
      </c>
      <c r="BW552" s="4">
        <v>0.0</v>
      </c>
      <c r="BX552" s="4">
        <v>0.0</v>
      </c>
      <c r="BY552" s="4">
        <v>0.0</v>
      </c>
      <c r="BZ552" s="4">
        <v>1.06</v>
      </c>
      <c r="CA552" s="4">
        <v>0.0</v>
      </c>
      <c r="CB552" s="4">
        <v>0.0</v>
      </c>
      <c r="CC552" s="4">
        <v>0.0</v>
      </c>
      <c r="CD552" s="4">
        <v>0.0</v>
      </c>
      <c r="CE552" s="4">
        <v>0.0</v>
      </c>
      <c r="CF552" s="4">
        <v>0.72</v>
      </c>
      <c r="CG552" s="4">
        <v>0.0</v>
      </c>
      <c r="CH552" s="4">
        <v>9.18</v>
      </c>
      <c r="CI552" s="4">
        <v>0.0</v>
      </c>
      <c r="CJ552" s="4">
        <v>5.86</v>
      </c>
      <c r="CK552" s="4">
        <v>0.0</v>
      </c>
      <c r="CL552" s="4">
        <v>0.0</v>
      </c>
      <c r="CM552" s="4">
        <v>1.91</v>
      </c>
      <c r="CN552" s="4">
        <v>0.0</v>
      </c>
      <c r="CO552" s="4">
        <v>2.77</v>
      </c>
      <c r="CP552" s="4">
        <v>0.0</v>
      </c>
      <c r="CQ552" s="4">
        <v>0.0</v>
      </c>
      <c r="CR552" s="4">
        <v>9.03</v>
      </c>
      <c r="CS552" s="4">
        <v>0.0</v>
      </c>
      <c r="CT552" s="4">
        <v>45.0</v>
      </c>
      <c r="CU552" s="4">
        <v>57.0</v>
      </c>
      <c r="CV552" s="4" t="s">
        <v>1779</v>
      </c>
      <c r="CW552" s="4">
        <v>334.67</v>
      </c>
      <c r="CX552" s="4">
        <v>0.1</v>
      </c>
      <c r="CY552" s="4">
        <v>0.0</v>
      </c>
      <c r="CZ552" s="4">
        <v>0.0</v>
      </c>
      <c r="DA552" s="4">
        <v>0.0</v>
      </c>
      <c r="DB552" s="4">
        <v>0.0</v>
      </c>
      <c r="DC552" s="4">
        <v>0.0</v>
      </c>
      <c r="DD552" s="4">
        <v>0.0</v>
      </c>
      <c r="DE552" s="4">
        <v>0.35</v>
      </c>
      <c r="DF552" s="4">
        <v>0.0</v>
      </c>
      <c r="DG552" s="4">
        <v>0.0</v>
      </c>
      <c r="DH552" s="4">
        <v>0.0</v>
      </c>
      <c r="DI552" s="4">
        <v>0.0</v>
      </c>
      <c r="DJ552" s="4">
        <v>0.0</v>
      </c>
      <c r="DK552" s="4">
        <v>0.0</v>
      </c>
      <c r="DL552" s="4">
        <v>0.0</v>
      </c>
      <c r="DM552" s="4">
        <v>0.36</v>
      </c>
      <c r="DN552" s="4">
        <v>0.0</v>
      </c>
      <c r="DO552" s="4">
        <v>0.01</v>
      </c>
      <c r="DP552" s="4">
        <v>0.02</v>
      </c>
      <c r="DQ552" s="4">
        <v>0.0</v>
      </c>
      <c r="DR552" s="4">
        <v>0.0</v>
      </c>
      <c r="DS552" s="4">
        <v>0.0</v>
      </c>
      <c r="DT552" s="4">
        <v>0.16</v>
      </c>
      <c r="DU552" s="4">
        <v>0.0</v>
      </c>
      <c r="DV552" s="4">
        <v>0.0</v>
      </c>
      <c r="DW552" s="4">
        <v>0.0</v>
      </c>
      <c r="DX552" s="4" t="s">
        <v>1779</v>
      </c>
      <c r="DY552" s="4" t="s">
        <v>1781</v>
      </c>
      <c r="DZ552" s="4" t="s">
        <v>1749</v>
      </c>
      <c r="EA552" s="4" t="s">
        <v>461</v>
      </c>
      <c r="EB552" s="4">
        <v>334.667141548</v>
      </c>
      <c r="EC552" s="6">
        <v>307.0569827915</v>
      </c>
      <c r="ED552" s="7">
        <v>0.92</v>
      </c>
      <c r="EE552" s="4" t="s">
        <v>1779</v>
      </c>
      <c r="EF552" s="4" t="s">
        <v>1745</v>
      </c>
      <c r="EG552" s="4" t="s">
        <v>1780</v>
      </c>
      <c r="EH552" s="4">
        <f t="shared" si="1"/>
        <v>3577.021225</v>
      </c>
      <c r="EI552" s="4">
        <f t="shared" si="2"/>
        <v>0.938245614</v>
      </c>
      <c r="EJ552" s="4">
        <f t="shared" si="3"/>
        <v>3356.124475</v>
      </c>
      <c r="EK552" s="4">
        <f t="shared" si="4"/>
        <v>0.4291323859</v>
      </c>
      <c r="EL552" s="4">
        <f t="shared" si="5"/>
        <v>0.8208676141</v>
      </c>
      <c r="EM552" s="4">
        <f t="shared" si="6"/>
        <v>0.7334851936</v>
      </c>
      <c r="EN552" s="4">
        <f t="shared" si="7"/>
        <v>0.2050113895</v>
      </c>
      <c r="EO552" s="4">
        <f t="shared" si="8"/>
        <v>0.006833712984</v>
      </c>
      <c r="EP552" s="4">
        <f t="shared" si="9"/>
        <v>0.05466970387</v>
      </c>
      <c r="EQ552" s="4">
        <f t="shared" si="10"/>
        <v>0.8363874346</v>
      </c>
      <c r="ER552" s="4">
        <f t="shared" si="11"/>
        <v>0.1142483171</v>
      </c>
      <c r="ES552" s="4">
        <f t="shared" si="12"/>
        <v>0.01551982049</v>
      </c>
      <c r="ET552" s="4">
        <f t="shared" si="13"/>
        <v>0.1598005701</v>
      </c>
      <c r="EU552" s="4">
        <f t="shared" si="14"/>
        <v>0</v>
      </c>
      <c r="EV552" s="4">
        <f t="shared" si="15"/>
        <v>0.35</v>
      </c>
      <c r="EW552" s="4">
        <f t="shared" si="16"/>
        <v>0.01</v>
      </c>
      <c r="EX552" s="4">
        <f t="shared" si="17"/>
        <v>0.38</v>
      </c>
      <c r="EY552" s="4">
        <f t="shared" si="18"/>
        <v>0.16</v>
      </c>
      <c r="EZ552" s="4">
        <f t="shared" si="19"/>
        <v>1.07438441</v>
      </c>
      <c r="FA552" s="4">
        <f t="shared" si="20"/>
        <v>0.6675525668</v>
      </c>
      <c r="FB552" s="4">
        <f t="shared" si="21"/>
        <v>0.9174996427</v>
      </c>
      <c r="FC552" s="4">
        <f t="shared" si="22"/>
        <v>0.04082411293</v>
      </c>
      <c r="FD552" s="4">
        <f t="shared" si="23"/>
        <v>0.07306371614</v>
      </c>
      <c r="FE552" s="4">
        <f t="shared" si="24"/>
        <v>0</v>
      </c>
      <c r="FF552" s="4">
        <f t="shared" si="25"/>
        <v>0</v>
      </c>
      <c r="FG552" s="4">
        <f t="shared" si="26"/>
        <v>0</v>
      </c>
      <c r="FH552" s="4">
        <f t="shared" si="27"/>
        <v>0</v>
      </c>
      <c r="FI552" s="4">
        <f t="shared" si="28"/>
        <v>0</v>
      </c>
      <c r="FJ552" s="4">
        <f t="shared" si="29"/>
        <v>0.2457077451</v>
      </c>
      <c r="FK552" s="4">
        <f t="shared" si="30"/>
        <v>0.07821442198</v>
      </c>
      <c r="FL552" s="4">
        <f t="shared" si="31"/>
        <v>0</v>
      </c>
      <c r="FM552" s="4">
        <f t="shared" si="32"/>
        <v>0</v>
      </c>
      <c r="FN552" s="4">
        <f t="shared" si="33"/>
        <v>0.01373521557</v>
      </c>
      <c r="FO552" s="4">
        <f t="shared" si="34"/>
        <v>0.2869133918</v>
      </c>
      <c r="FP552" s="4">
        <f t="shared" si="35"/>
        <v>0.2615413964</v>
      </c>
      <c r="FQ552" s="4">
        <f t="shared" si="36"/>
        <v>1</v>
      </c>
      <c r="FR552" s="4">
        <v>52.42</v>
      </c>
    </row>
    <row r="553" ht="12.75" customHeight="1">
      <c r="A553" s="4" t="s">
        <v>166</v>
      </c>
      <c r="B553" s="4" t="s">
        <v>1744</v>
      </c>
      <c r="C553" s="4" t="s">
        <v>1745</v>
      </c>
      <c r="D553" s="4" t="s">
        <v>1782</v>
      </c>
      <c r="E553" s="4" t="s">
        <v>1783</v>
      </c>
      <c r="F553" s="4">
        <v>1433.59446947</v>
      </c>
      <c r="G553" s="4">
        <v>71.9375</v>
      </c>
      <c r="H553" s="4">
        <v>102.1875</v>
      </c>
      <c r="I553" s="4">
        <v>175.9375</v>
      </c>
      <c r="J553" s="4">
        <v>182.0625</v>
      </c>
      <c r="K553" s="4">
        <v>360.8125</v>
      </c>
      <c r="L553" s="4">
        <v>540.9375</v>
      </c>
      <c r="M553" s="4">
        <v>197.539947509766</v>
      </c>
      <c r="N553" s="4">
        <v>661.177734375</v>
      </c>
      <c r="O553" s="4">
        <v>450.701845514422</v>
      </c>
      <c r="P553" s="4">
        <v>0.0</v>
      </c>
      <c r="Q553" s="4">
        <v>0.0</v>
      </c>
      <c r="R553" s="4">
        <v>113.875</v>
      </c>
      <c r="S553" s="4">
        <v>709.3125</v>
      </c>
      <c r="T553" s="4">
        <v>560.375</v>
      </c>
      <c r="U553" s="4">
        <v>50.3125</v>
      </c>
      <c r="V553" s="4">
        <v>1517.25501570133</v>
      </c>
      <c r="W553" s="4">
        <v>13.0959324842987</v>
      </c>
      <c r="X553" s="4">
        <v>138.0</v>
      </c>
      <c r="Y553" s="4">
        <v>490988.9096</v>
      </c>
      <c r="Z553" s="4">
        <v>209.95</v>
      </c>
      <c r="AA553" s="4">
        <v>147.36</v>
      </c>
      <c r="AB553" s="4">
        <v>141.71</v>
      </c>
      <c r="AC553" s="4">
        <v>5.65</v>
      </c>
      <c r="AD553" s="4">
        <v>8.48</v>
      </c>
      <c r="AE553" s="4">
        <v>14.72</v>
      </c>
      <c r="AF553" s="4">
        <v>39.39</v>
      </c>
      <c r="AG553" s="4">
        <v>153.0</v>
      </c>
      <c r="AH553" s="4">
        <v>31.6</v>
      </c>
      <c r="AI553" s="4">
        <v>14.4</v>
      </c>
      <c r="AJ553" s="4">
        <v>11.2</v>
      </c>
      <c r="AK553" s="4">
        <v>1.13</v>
      </c>
      <c r="AL553" s="4">
        <v>0.0</v>
      </c>
      <c r="AM553" s="4">
        <v>0.0</v>
      </c>
      <c r="AN553" s="4">
        <v>0.0</v>
      </c>
      <c r="AO553" s="4">
        <v>0.0</v>
      </c>
      <c r="AP553" s="4">
        <v>0.0</v>
      </c>
      <c r="AQ553" s="4">
        <v>0.0</v>
      </c>
      <c r="AR553" s="4">
        <v>7.91</v>
      </c>
      <c r="AS553" s="4">
        <v>0.0</v>
      </c>
      <c r="AT553" s="4">
        <v>0.0</v>
      </c>
      <c r="AU553" s="4">
        <v>0.0</v>
      </c>
      <c r="AV553" s="4">
        <v>0.0</v>
      </c>
      <c r="AW553" s="4">
        <v>0.0</v>
      </c>
      <c r="AX553" s="4">
        <v>0.0</v>
      </c>
      <c r="AY553" s="4">
        <v>0.0</v>
      </c>
      <c r="AZ553" s="4">
        <v>0.0</v>
      </c>
      <c r="BA553" s="4">
        <v>0.0</v>
      </c>
      <c r="BB553" s="4">
        <v>0.0</v>
      </c>
      <c r="BC553" s="4">
        <v>0.0</v>
      </c>
      <c r="BD553" s="4">
        <v>0.0</v>
      </c>
      <c r="BE553" s="4">
        <v>0.0</v>
      </c>
      <c r="BF553" s="4">
        <v>0.0</v>
      </c>
      <c r="BG553" s="4">
        <v>0.0</v>
      </c>
      <c r="BH553" s="4">
        <v>0.0</v>
      </c>
      <c r="BI553" s="4">
        <v>0.0</v>
      </c>
      <c r="BJ553" s="4">
        <v>0.0</v>
      </c>
      <c r="BK553" s="4">
        <v>0.0</v>
      </c>
      <c r="BL553" s="4">
        <v>0.0</v>
      </c>
      <c r="BM553" s="4">
        <v>0.0</v>
      </c>
      <c r="BN553" s="4">
        <v>35.56</v>
      </c>
      <c r="BO553" s="4">
        <v>0.0</v>
      </c>
      <c r="BP553" s="4">
        <v>5.31</v>
      </c>
      <c r="BQ553" s="4">
        <v>0.0</v>
      </c>
      <c r="BR553" s="4">
        <v>3.59</v>
      </c>
      <c r="BS553" s="4">
        <v>8.71</v>
      </c>
      <c r="BT553" s="4">
        <v>0.0</v>
      </c>
      <c r="BU553" s="4">
        <v>0.0</v>
      </c>
      <c r="BV553" s="4">
        <v>0.0</v>
      </c>
      <c r="BW553" s="4">
        <v>0.0</v>
      </c>
      <c r="BX553" s="4">
        <v>0.0</v>
      </c>
      <c r="BY553" s="4">
        <v>0.0</v>
      </c>
      <c r="BZ553" s="4">
        <v>5.42</v>
      </c>
      <c r="CA553" s="4">
        <v>0.0</v>
      </c>
      <c r="CB553" s="4">
        <v>0.0</v>
      </c>
      <c r="CC553" s="4">
        <v>3.28</v>
      </c>
      <c r="CD553" s="4">
        <v>0.0</v>
      </c>
      <c r="CE553" s="4">
        <v>11.95</v>
      </c>
      <c r="CF553" s="4">
        <v>0.0</v>
      </c>
      <c r="CG553" s="4">
        <v>0.0</v>
      </c>
      <c r="CH553" s="4">
        <v>45.0</v>
      </c>
      <c r="CI553" s="4">
        <v>0.0</v>
      </c>
      <c r="CJ553" s="4">
        <v>9.19</v>
      </c>
      <c r="CK553" s="4">
        <v>0.0</v>
      </c>
      <c r="CL553" s="4">
        <v>0.0</v>
      </c>
      <c r="CM553" s="4">
        <v>4.68</v>
      </c>
      <c r="CN553" s="4">
        <v>9.07</v>
      </c>
      <c r="CO553" s="4">
        <v>14.09</v>
      </c>
      <c r="CP553" s="4">
        <v>0.0</v>
      </c>
      <c r="CQ553" s="4">
        <v>0.0</v>
      </c>
      <c r="CR553" s="4">
        <v>45.06</v>
      </c>
      <c r="CS553" s="4">
        <v>0.0</v>
      </c>
      <c r="CT553" s="4">
        <v>129.0</v>
      </c>
      <c r="CU553" s="4">
        <v>248.4</v>
      </c>
      <c r="CV553" s="4" t="s">
        <v>1782</v>
      </c>
      <c r="CW553" s="4">
        <v>1433.59</v>
      </c>
      <c r="CX553" s="4">
        <v>0.05</v>
      </c>
      <c r="CY553" s="4">
        <v>0.11</v>
      </c>
      <c r="CZ553" s="4">
        <v>0.0</v>
      </c>
      <c r="DA553" s="4">
        <v>0.0</v>
      </c>
      <c r="DB553" s="4">
        <v>0.0</v>
      </c>
      <c r="DC553" s="4">
        <v>0.0</v>
      </c>
      <c r="DD553" s="4">
        <v>0.01</v>
      </c>
      <c r="DE553" s="4">
        <v>0.21</v>
      </c>
      <c r="DF553" s="4">
        <v>0.0</v>
      </c>
      <c r="DG553" s="4">
        <v>0.0</v>
      </c>
      <c r="DH553" s="4">
        <v>0.0</v>
      </c>
      <c r="DI553" s="4">
        <v>0.0</v>
      </c>
      <c r="DJ553" s="4">
        <v>0.0</v>
      </c>
      <c r="DK553" s="4">
        <v>0.13</v>
      </c>
      <c r="DL553" s="4">
        <v>0.0</v>
      </c>
      <c r="DM553" s="4">
        <v>0.14</v>
      </c>
      <c r="DN553" s="4">
        <v>0.0</v>
      </c>
      <c r="DO553" s="4">
        <v>0.07</v>
      </c>
      <c r="DP553" s="4">
        <v>0.02</v>
      </c>
      <c r="DQ553" s="4">
        <v>0.0</v>
      </c>
      <c r="DR553" s="4">
        <v>0.0</v>
      </c>
      <c r="DS553" s="4">
        <v>0.0</v>
      </c>
      <c r="DT553" s="4">
        <v>0.27</v>
      </c>
      <c r="DU553" s="4">
        <v>0.0</v>
      </c>
      <c r="DV553" s="4">
        <v>0.0</v>
      </c>
      <c r="DW553" s="4">
        <v>0.0</v>
      </c>
      <c r="DX553" s="4" t="s">
        <v>1782</v>
      </c>
      <c r="DY553" s="4" t="s">
        <v>1784</v>
      </c>
      <c r="DZ553" s="4" t="s">
        <v>1749</v>
      </c>
      <c r="EA553" s="4" t="s">
        <v>461</v>
      </c>
      <c r="EB553" s="4">
        <v>1433.59446947</v>
      </c>
      <c r="EC553" s="6">
        <v>1044.5949264869</v>
      </c>
      <c r="ED553" s="7">
        <v>0.73</v>
      </c>
      <c r="EE553" s="4" t="s">
        <v>1782</v>
      </c>
      <c r="EF553" s="4" t="s">
        <v>1745</v>
      </c>
      <c r="EG553" s="4" t="s">
        <v>1783</v>
      </c>
      <c r="EH553" s="4">
        <f t="shared" si="1"/>
        <v>2338.599236</v>
      </c>
      <c r="EI553" s="4">
        <f t="shared" si="2"/>
        <v>0.8452093398</v>
      </c>
      <c r="EJ553" s="4">
        <f t="shared" si="3"/>
        <v>1976.605916</v>
      </c>
      <c r="EK553" s="4">
        <f t="shared" si="4"/>
        <v>0.2171469397</v>
      </c>
      <c r="EL553" s="4">
        <f t="shared" si="5"/>
        <v>1.00119076</v>
      </c>
      <c r="EM553" s="4">
        <f t="shared" si="6"/>
        <v>0.7278782112</v>
      </c>
      <c r="EN553" s="4">
        <f t="shared" si="7"/>
        <v>0.1503330162</v>
      </c>
      <c r="EO553" s="4">
        <f t="shared" si="8"/>
        <v>0.06850618459</v>
      </c>
      <c r="EP553" s="4">
        <f t="shared" si="9"/>
        <v>0.05328258801</v>
      </c>
      <c r="EQ553" s="4">
        <f t="shared" si="10"/>
        <v>0.7018814003</v>
      </c>
      <c r="ER553" s="4">
        <f t="shared" si="11"/>
        <v>0.07011193141</v>
      </c>
      <c r="ES553" s="4">
        <f t="shared" si="12"/>
        <v>0.1876160991</v>
      </c>
      <c r="ET553" s="4">
        <f t="shared" si="13"/>
        <v>0.1464500627</v>
      </c>
      <c r="EU553" s="4">
        <f t="shared" si="14"/>
        <v>0.12</v>
      </c>
      <c r="EV553" s="4">
        <f t="shared" si="15"/>
        <v>0.21</v>
      </c>
      <c r="EW553" s="4">
        <f t="shared" si="16"/>
        <v>0.2</v>
      </c>
      <c r="EX553" s="4">
        <f t="shared" si="17"/>
        <v>0.16</v>
      </c>
      <c r="EY553" s="4">
        <f t="shared" si="18"/>
        <v>0.27</v>
      </c>
      <c r="EZ553" s="4">
        <f t="shared" si="19"/>
        <v>1.550788265</v>
      </c>
      <c r="FA553" s="4">
        <f t="shared" si="20"/>
        <v>0.9635589249</v>
      </c>
      <c r="FB553" s="4">
        <f t="shared" si="21"/>
        <v>0.7286544059</v>
      </c>
      <c r="FC553" s="4">
        <f t="shared" si="22"/>
        <v>0.00590078329</v>
      </c>
      <c r="FD553" s="4">
        <f t="shared" si="23"/>
        <v>0</v>
      </c>
      <c r="FE553" s="4">
        <f t="shared" si="24"/>
        <v>0</v>
      </c>
      <c r="FF553" s="4">
        <f t="shared" si="25"/>
        <v>0</v>
      </c>
      <c r="FG553" s="4">
        <f t="shared" si="26"/>
        <v>0</v>
      </c>
      <c r="FH553" s="4">
        <f t="shared" si="27"/>
        <v>0</v>
      </c>
      <c r="FI553" s="4">
        <f t="shared" si="28"/>
        <v>0</v>
      </c>
      <c r="FJ553" s="4">
        <f t="shared" si="29"/>
        <v>0.185691906</v>
      </c>
      <c r="FK553" s="4">
        <f t="shared" si="30"/>
        <v>0.02772845953</v>
      </c>
      <c r="FL553" s="4">
        <f t="shared" si="31"/>
        <v>0.01874673629</v>
      </c>
      <c r="FM553" s="4">
        <f t="shared" si="32"/>
        <v>0</v>
      </c>
      <c r="FN553" s="4">
        <f t="shared" si="33"/>
        <v>0.07953002611</v>
      </c>
      <c r="FO553" s="4">
        <f t="shared" si="34"/>
        <v>0.3017232376</v>
      </c>
      <c r="FP553" s="4">
        <f t="shared" si="35"/>
        <v>0.3806788512</v>
      </c>
      <c r="FQ553" s="4">
        <f t="shared" si="36"/>
        <v>1</v>
      </c>
      <c r="FR553" s="4">
        <v>191.5</v>
      </c>
    </row>
    <row r="554" ht="12.75" customHeight="1">
      <c r="A554" s="4" t="s">
        <v>166</v>
      </c>
      <c r="B554" s="4" t="s">
        <v>1744</v>
      </c>
      <c r="C554" s="4" t="s">
        <v>1745</v>
      </c>
      <c r="D554" s="4" t="s">
        <v>1785</v>
      </c>
      <c r="E554" s="4" t="s">
        <v>1786</v>
      </c>
      <c r="F554" s="4">
        <v>193.980224777</v>
      </c>
      <c r="G554" s="4">
        <v>8.1875</v>
      </c>
      <c r="H554" s="4">
        <v>17.25</v>
      </c>
      <c r="I554" s="4">
        <v>38.1875</v>
      </c>
      <c r="J554" s="4">
        <v>42.125</v>
      </c>
      <c r="K554" s="4">
        <v>55.5</v>
      </c>
      <c r="L554" s="4">
        <v>32.9375</v>
      </c>
      <c r="M554" s="4">
        <v>92.288688659668</v>
      </c>
      <c r="N554" s="4">
        <v>270.0</v>
      </c>
      <c r="O554" s="4">
        <v>155.015149860855</v>
      </c>
      <c r="P554" s="4">
        <v>4.4375</v>
      </c>
      <c r="Q554" s="4">
        <v>0.0</v>
      </c>
      <c r="R554" s="4">
        <v>0.0</v>
      </c>
      <c r="S554" s="4">
        <v>127.125</v>
      </c>
      <c r="T554" s="4">
        <v>62.625</v>
      </c>
      <c r="U554" s="4">
        <v>0.0</v>
      </c>
      <c r="V554" s="4">
        <v>1470.64232872306</v>
      </c>
      <c r="W554" s="4">
        <v>14.1885911868768</v>
      </c>
      <c r="X554" s="4">
        <v>10.0</v>
      </c>
      <c r="Y554" s="4">
        <v>217800.6492</v>
      </c>
      <c r="Z554" s="4">
        <v>49.35</v>
      </c>
      <c r="AA554" s="4">
        <v>29.38</v>
      </c>
      <c r="AB554" s="4">
        <v>27.44</v>
      </c>
      <c r="AC554" s="4">
        <v>1.94</v>
      </c>
      <c r="AD554" s="4">
        <v>0.41</v>
      </c>
      <c r="AE554" s="4">
        <v>11.06</v>
      </c>
      <c r="AF554" s="4">
        <v>8.5</v>
      </c>
      <c r="AG554" s="4">
        <v>73.4</v>
      </c>
      <c r="AH554" s="4">
        <v>21.9</v>
      </c>
      <c r="AI554" s="4">
        <v>0.0</v>
      </c>
      <c r="AJ554" s="4">
        <v>0.0</v>
      </c>
      <c r="AK554" s="4">
        <v>0.0</v>
      </c>
      <c r="AL554" s="4">
        <v>0.0</v>
      </c>
      <c r="AM554" s="4">
        <v>0.0</v>
      </c>
      <c r="AN554" s="4">
        <v>0.0</v>
      </c>
      <c r="AO554" s="4">
        <v>0.0</v>
      </c>
      <c r="AP554" s="4">
        <v>0.0</v>
      </c>
      <c r="AQ554" s="4">
        <v>0.0</v>
      </c>
      <c r="AR554" s="4">
        <v>0.0</v>
      </c>
      <c r="AS554" s="4">
        <v>0.0</v>
      </c>
      <c r="AT554" s="4">
        <v>0.0</v>
      </c>
      <c r="AU554" s="4">
        <v>0.0</v>
      </c>
      <c r="AV554" s="4">
        <v>0.0</v>
      </c>
      <c r="AW554" s="4">
        <v>0.0</v>
      </c>
      <c r="AX554" s="4">
        <v>0.0</v>
      </c>
      <c r="AY554" s="4">
        <v>0.0</v>
      </c>
      <c r="AZ554" s="4">
        <v>0.0</v>
      </c>
      <c r="BA554" s="4">
        <v>0.0</v>
      </c>
      <c r="BB554" s="4">
        <v>0.0</v>
      </c>
      <c r="BC554" s="4">
        <v>0.0</v>
      </c>
      <c r="BD554" s="4">
        <v>0.0</v>
      </c>
      <c r="BE554" s="4">
        <v>0.0</v>
      </c>
      <c r="BF554" s="4">
        <v>0.0</v>
      </c>
      <c r="BG554" s="4">
        <v>0.0</v>
      </c>
      <c r="BH554" s="4">
        <v>0.0</v>
      </c>
      <c r="BI554" s="4">
        <v>0.0</v>
      </c>
      <c r="BJ554" s="4">
        <v>0.0</v>
      </c>
      <c r="BK554" s="4">
        <v>0.0</v>
      </c>
      <c r="BL554" s="4">
        <v>8.0</v>
      </c>
      <c r="BM554" s="4">
        <v>12.45</v>
      </c>
      <c r="BN554" s="4">
        <v>0.0</v>
      </c>
      <c r="BO554" s="4">
        <v>0.0</v>
      </c>
      <c r="BP554" s="4">
        <v>19.02</v>
      </c>
      <c r="BQ554" s="4">
        <v>0.0</v>
      </c>
      <c r="BR554" s="4">
        <v>0.0</v>
      </c>
      <c r="BS554" s="4">
        <v>0.0</v>
      </c>
      <c r="BT554" s="4">
        <v>0.0</v>
      </c>
      <c r="BU554" s="4">
        <v>0.0</v>
      </c>
      <c r="BV554" s="4">
        <v>0.0</v>
      </c>
      <c r="BW554" s="4">
        <v>0.0</v>
      </c>
      <c r="BX554" s="4">
        <v>0.0</v>
      </c>
      <c r="BY554" s="4">
        <v>0.0</v>
      </c>
      <c r="BZ554" s="4">
        <v>0.0</v>
      </c>
      <c r="CA554" s="4">
        <v>0.0</v>
      </c>
      <c r="CB554" s="4">
        <v>2.65</v>
      </c>
      <c r="CC554" s="4">
        <v>0.0</v>
      </c>
      <c r="CD554" s="4">
        <v>0.0</v>
      </c>
      <c r="CE554" s="4">
        <v>0.0</v>
      </c>
      <c r="CF554" s="4">
        <v>0.0</v>
      </c>
      <c r="CG554" s="4">
        <v>0.0</v>
      </c>
      <c r="CH554" s="4">
        <v>0.0</v>
      </c>
      <c r="CI554" s="4">
        <v>0.0</v>
      </c>
      <c r="CJ554" s="4">
        <v>2.14</v>
      </c>
      <c r="CK554" s="4">
        <v>0.0</v>
      </c>
      <c r="CL554" s="4">
        <v>0.0</v>
      </c>
      <c r="CM554" s="4">
        <v>0.0</v>
      </c>
      <c r="CN554" s="4">
        <v>0.0</v>
      </c>
      <c r="CO554" s="4">
        <v>0.0</v>
      </c>
      <c r="CP554" s="4">
        <v>0.0</v>
      </c>
      <c r="CQ554" s="4">
        <v>0.0</v>
      </c>
      <c r="CR554" s="4">
        <v>5.09</v>
      </c>
      <c r="CS554" s="4">
        <v>0.0</v>
      </c>
      <c r="CT554" s="4">
        <v>32.0</v>
      </c>
      <c r="CU554" s="4">
        <v>17.0</v>
      </c>
      <c r="CV554" s="4" t="s">
        <v>1785</v>
      </c>
      <c r="CW554" s="4">
        <v>193.98</v>
      </c>
      <c r="CX554" s="4">
        <v>0.17</v>
      </c>
      <c r="CY554" s="4">
        <v>0.19</v>
      </c>
      <c r="CZ554" s="4">
        <v>0.0</v>
      </c>
      <c r="DA554" s="4">
        <v>0.06</v>
      </c>
      <c r="DB554" s="4">
        <v>0.0</v>
      </c>
      <c r="DC554" s="4">
        <v>0.0</v>
      </c>
      <c r="DD554" s="4">
        <v>0.0</v>
      </c>
      <c r="DE554" s="4">
        <v>0.04</v>
      </c>
      <c r="DF554" s="4">
        <v>0.0</v>
      </c>
      <c r="DG554" s="4">
        <v>0.0</v>
      </c>
      <c r="DH554" s="4">
        <v>0.0</v>
      </c>
      <c r="DI554" s="4">
        <v>0.0</v>
      </c>
      <c r="DJ554" s="4">
        <v>0.0</v>
      </c>
      <c r="DK554" s="4">
        <v>0.0</v>
      </c>
      <c r="DL554" s="4">
        <v>0.0</v>
      </c>
      <c r="DM554" s="4">
        <v>0.41</v>
      </c>
      <c r="DN554" s="4">
        <v>0.0</v>
      </c>
      <c r="DO554" s="4">
        <v>0.03</v>
      </c>
      <c r="DP554" s="4">
        <v>0.03</v>
      </c>
      <c r="DQ554" s="4">
        <v>0.0</v>
      </c>
      <c r="DR554" s="4">
        <v>0.0</v>
      </c>
      <c r="DS554" s="4">
        <v>0.0</v>
      </c>
      <c r="DT554" s="4">
        <v>0.08</v>
      </c>
      <c r="DU554" s="4">
        <v>0.0</v>
      </c>
      <c r="DV554" s="4">
        <v>0.0</v>
      </c>
      <c r="DW554" s="4">
        <v>0.0</v>
      </c>
      <c r="DX554" s="4" t="s">
        <v>1785</v>
      </c>
      <c r="DY554" s="4" t="s">
        <v>1787</v>
      </c>
      <c r="DZ554" s="4" t="s">
        <v>1749</v>
      </c>
      <c r="EA554" s="4" t="s">
        <v>461</v>
      </c>
      <c r="EB554" s="4">
        <v>193.980224777</v>
      </c>
      <c r="EC554" s="6">
        <v>77.05106436659</v>
      </c>
      <c r="ED554" s="7">
        <v>0.4</v>
      </c>
      <c r="EE554" s="4" t="s">
        <v>1785</v>
      </c>
      <c r="EF554" s="4" t="s">
        <v>1745</v>
      </c>
      <c r="EG554" s="4" t="s">
        <v>1786</v>
      </c>
      <c r="EH554" s="4">
        <f t="shared" si="1"/>
        <v>4413.387015</v>
      </c>
      <c r="EI554" s="4">
        <f t="shared" si="2"/>
        <v>2.902941176</v>
      </c>
      <c r="EJ554" s="4">
        <f t="shared" si="3"/>
        <v>12811.80289</v>
      </c>
      <c r="EK554" s="4">
        <f t="shared" si="4"/>
        <v>0.6376899696</v>
      </c>
      <c r="EL554" s="4">
        <f t="shared" si="5"/>
        <v>1.931104357</v>
      </c>
      <c r="EM554" s="4">
        <f t="shared" si="6"/>
        <v>0.7701993704</v>
      </c>
      <c r="EN554" s="4">
        <f t="shared" si="7"/>
        <v>0.2298006296</v>
      </c>
      <c r="EO554" s="4">
        <f t="shared" si="8"/>
        <v>0</v>
      </c>
      <c r="EP554" s="4">
        <f t="shared" si="9"/>
        <v>0</v>
      </c>
      <c r="EQ554" s="4">
        <f t="shared" si="10"/>
        <v>0.5953394124</v>
      </c>
      <c r="ER554" s="4">
        <f t="shared" si="11"/>
        <v>0.2241134752</v>
      </c>
      <c r="ES554" s="4">
        <f t="shared" si="12"/>
        <v>0.1722391084</v>
      </c>
      <c r="ET554" s="4">
        <f t="shared" si="13"/>
        <v>0.2544073761</v>
      </c>
      <c r="EU554" s="4">
        <f t="shared" si="14"/>
        <v>0.25</v>
      </c>
      <c r="EV554" s="4">
        <f t="shared" si="15"/>
        <v>0.04</v>
      </c>
      <c r="EW554" s="4">
        <f t="shared" si="16"/>
        <v>0.03</v>
      </c>
      <c r="EX554" s="4">
        <f t="shared" si="17"/>
        <v>0.44</v>
      </c>
      <c r="EY554" s="4">
        <f t="shared" si="18"/>
        <v>0.08</v>
      </c>
      <c r="EZ554" s="4">
        <f t="shared" si="19"/>
        <v>1.143815095</v>
      </c>
      <c r="FA554" s="4">
        <f t="shared" si="20"/>
        <v>0.710692277</v>
      </c>
      <c r="FB554" s="4">
        <f t="shared" si="21"/>
        <v>0.3972109242</v>
      </c>
      <c r="FC554" s="4">
        <f t="shared" si="22"/>
        <v>0</v>
      </c>
      <c r="FD554" s="4">
        <f t="shared" si="23"/>
        <v>0</v>
      </c>
      <c r="FE554" s="4">
        <f t="shared" si="24"/>
        <v>0</v>
      </c>
      <c r="FF554" s="4">
        <f t="shared" si="25"/>
        <v>0</v>
      </c>
      <c r="FG554" s="4">
        <f t="shared" si="26"/>
        <v>0</v>
      </c>
      <c r="FH554" s="4">
        <f t="shared" si="27"/>
        <v>0</v>
      </c>
      <c r="FI554" s="4">
        <f t="shared" si="28"/>
        <v>0.2522796353</v>
      </c>
      <c r="FJ554" s="4">
        <f t="shared" si="29"/>
        <v>0</v>
      </c>
      <c r="FK554" s="4">
        <f t="shared" si="30"/>
        <v>0.3854103343</v>
      </c>
      <c r="FL554" s="4">
        <f t="shared" si="31"/>
        <v>0</v>
      </c>
      <c r="FM554" s="4">
        <f t="shared" si="32"/>
        <v>0.1621073961</v>
      </c>
      <c r="FN554" s="4">
        <f t="shared" si="33"/>
        <v>0.05369807497</v>
      </c>
      <c r="FO554" s="4">
        <f t="shared" si="34"/>
        <v>0.04336372847</v>
      </c>
      <c r="FP554" s="4">
        <f t="shared" si="35"/>
        <v>0.1031408308</v>
      </c>
      <c r="FQ554" s="4">
        <f t="shared" si="36"/>
        <v>1</v>
      </c>
      <c r="FR554" s="4">
        <v>49.35</v>
      </c>
    </row>
    <row r="555" ht="12.75" customHeight="1">
      <c r="A555" s="4" t="s">
        <v>166</v>
      </c>
      <c r="B555" s="4" t="s">
        <v>1744</v>
      </c>
      <c r="C555" s="4" t="s">
        <v>1745</v>
      </c>
      <c r="D555" s="4" t="s">
        <v>1788</v>
      </c>
      <c r="E555" s="4" t="s">
        <v>1789</v>
      </c>
      <c r="F555" s="4">
        <v>584.254501942</v>
      </c>
      <c r="G555" s="4">
        <v>90.0</v>
      </c>
      <c r="H555" s="4">
        <v>128.8125</v>
      </c>
      <c r="I555" s="4">
        <v>185.375</v>
      </c>
      <c r="J555" s="4">
        <v>93.375</v>
      </c>
      <c r="K555" s="4">
        <v>67.5625</v>
      </c>
      <c r="L555" s="4">
        <v>19.0</v>
      </c>
      <c r="M555" s="4">
        <v>77.7134323120117</v>
      </c>
      <c r="N555" s="4">
        <v>254.667022705078</v>
      </c>
      <c r="O555" s="4">
        <v>131.694432163708</v>
      </c>
      <c r="P555" s="4">
        <v>0.0</v>
      </c>
      <c r="Q555" s="4">
        <v>76.3125</v>
      </c>
      <c r="R555" s="4">
        <v>310.125</v>
      </c>
      <c r="S555" s="4">
        <v>0.0</v>
      </c>
      <c r="T555" s="4">
        <v>197.6875</v>
      </c>
      <c r="U555" s="4">
        <v>0.0</v>
      </c>
      <c r="V555" s="4">
        <v>1500.80066303069</v>
      </c>
      <c r="W555" s="4">
        <v>14.1974858303925</v>
      </c>
      <c r="X555" s="4">
        <v>55.0</v>
      </c>
      <c r="Y555" s="4">
        <v>276621.6729</v>
      </c>
      <c r="Z555" s="4">
        <v>78.6</v>
      </c>
      <c r="AA555" s="4">
        <v>70.14</v>
      </c>
      <c r="AB555" s="4">
        <v>70.14</v>
      </c>
      <c r="AC555" s="4">
        <v>0.0</v>
      </c>
      <c r="AD555" s="4">
        <v>0.99</v>
      </c>
      <c r="AE555" s="4">
        <v>7.47</v>
      </c>
      <c r="AF555" s="4">
        <v>0.0</v>
      </c>
      <c r="AG555" s="4">
        <v>100.7</v>
      </c>
      <c r="AH555" s="4">
        <v>13.2</v>
      </c>
      <c r="AI555" s="4">
        <v>0.8</v>
      </c>
      <c r="AJ555" s="4">
        <v>0.0</v>
      </c>
      <c r="AK555" s="4">
        <v>9.75</v>
      </c>
      <c r="AL555" s="4">
        <v>0.0</v>
      </c>
      <c r="AM555" s="4">
        <v>0.0</v>
      </c>
      <c r="AN555" s="4">
        <v>0.0</v>
      </c>
      <c r="AO555" s="4">
        <v>0.0</v>
      </c>
      <c r="AP555" s="4">
        <v>0.0</v>
      </c>
      <c r="AQ555" s="4">
        <v>0.0</v>
      </c>
      <c r="AR555" s="4">
        <v>7.64</v>
      </c>
      <c r="AS555" s="4">
        <v>0.0</v>
      </c>
      <c r="AT555" s="4">
        <v>0.0</v>
      </c>
      <c r="AU555" s="4">
        <v>0.0</v>
      </c>
      <c r="AV555" s="4">
        <v>0.0</v>
      </c>
      <c r="AW555" s="4">
        <v>0.0</v>
      </c>
      <c r="AX555" s="4">
        <v>0.0</v>
      </c>
      <c r="AY555" s="4">
        <v>0.0</v>
      </c>
      <c r="AZ555" s="4">
        <v>0.0</v>
      </c>
      <c r="BA555" s="4">
        <v>0.0</v>
      </c>
      <c r="BB555" s="4">
        <v>0.0</v>
      </c>
      <c r="BC555" s="4">
        <v>0.0</v>
      </c>
      <c r="BD555" s="4">
        <v>0.0</v>
      </c>
      <c r="BE555" s="4">
        <v>0.0</v>
      </c>
      <c r="BF555" s="4">
        <v>0.0</v>
      </c>
      <c r="BG555" s="4">
        <v>0.0</v>
      </c>
      <c r="BH555" s="4">
        <v>0.0</v>
      </c>
      <c r="BI555" s="4">
        <v>0.0</v>
      </c>
      <c r="BJ555" s="4">
        <v>0.0</v>
      </c>
      <c r="BK555" s="4">
        <v>0.0</v>
      </c>
      <c r="BL555" s="4">
        <v>0.0</v>
      </c>
      <c r="BM555" s="4">
        <v>5.82</v>
      </c>
      <c r="BN555" s="4">
        <v>1.32</v>
      </c>
      <c r="BO555" s="4">
        <v>0.0</v>
      </c>
      <c r="BP555" s="4">
        <v>0.0</v>
      </c>
      <c r="BQ555" s="4">
        <v>0.51</v>
      </c>
      <c r="BR555" s="4">
        <v>0.0</v>
      </c>
      <c r="BS555" s="4">
        <v>0.0</v>
      </c>
      <c r="BT555" s="4">
        <v>0.0</v>
      </c>
      <c r="BU555" s="4">
        <v>0.0</v>
      </c>
      <c r="BV555" s="4">
        <v>0.0</v>
      </c>
      <c r="BW555" s="4">
        <v>0.0</v>
      </c>
      <c r="BX555" s="4">
        <v>0.0</v>
      </c>
      <c r="BY555" s="4">
        <v>0.0</v>
      </c>
      <c r="BZ555" s="4">
        <v>1.44</v>
      </c>
      <c r="CA555" s="4">
        <v>0.0</v>
      </c>
      <c r="CB555" s="4">
        <v>0.0</v>
      </c>
      <c r="CC555" s="4">
        <v>2.12</v>
      </c>
      <c r="CD555" s="4">
        <v>0.0</v>
      </c>
      <c r="CE555" s="4">
        <v>3.95</v>
      </c>
      <c r="CF555" s="4">
        <v>5.83</v>
      </c>
      <c r="CG555" s="4">
        <v>0.0</v>
      </c>
      <c r="CH555" s="4">
        <v>9.77</v>
      </c>
      <c r="CI555" s="4">
        <v>0.0</v>
      </c>
      <c r="CJ555" s="4">
        <v>8.81</v>
      </c>
      <c r="CK555" s="4">
        <v>0.0</v>
      </c>
      <c r="CL555" s="4">
        <v>0.0</v>
      </c>
      <c r="CM555" s="4">
        <v>6.25</v>
      </c>
      <c r="CN555" s="4">
        <v>6.08</v>
      </c>
      <c r="CO555" s="4">
        <v>2.72</v>
      </c>
      <c r="CP555" s="4">
        <v>0.0</v>
      </c>
      <c r="CQ555" s="4">
        <v>0.0</v>
      </c>
      <c r="CR555" s="4">
        <v>6.59</v>
      </c>
      <c r="CS555" s="4">
        <v>0.0</v>
      </c>
      <c r="CT555" s="4">
        <v>68.0</v>
      </c>
      <c r="CU555" s="4">
        <v>82.5</v>
      </c>
      <c r="CV555" s="4" t="s">
        <v>1788</v>
      </c>
      <c r="CW555" s="4">
        <v>584.25</v>
      </c>
      <c r="CX555" s="4">
        <v>0.17</v>
      </c>
      <c r="CY555" s="4">
        <v>0.07</v>
      </c>
      <c r="CZ555" s="4">
        <v>0.0</v>
      </c>
      <c r="DA555" s="4">
        <v>0.0</v>
      </c>
      <c r="DB555" s="4">
        <v>0.01</v>
      </c>
      <c r="DC555" s="4">
        <v>0.0</v>
      </c>
      <c r="DD555" s="4">
        <v>0.0</v>
      </c>
      <c r="DE555" s="4">
        <v>0.18</v>
      </c>
      <c r="DF555" s="4">
        <v>0.0</v>
      </c>
      <c r="DG555" s="4">
        <v>0.0</v>
      </c>
      <c r="DH555" s="4">
        <v>0.0</v>
      </c>
      <c r="DI555" s="4">
        <v>0.0</v>
      </c>
      <c r="DJ555" s="4">
        <v>0.0</v>
      </c>
      <c r="DK555" s="4">
        <v>0.02</v>
      </c>
      <c r="DL555" s="4">
        <v>0.0</v>
      </c>
      <c r="DM555" s="4">
        <v>0.2</v>
      </c>
      <c r="DN555" s="4">
        <v>0.0</v>
      </c>
      <c r="DO555" s="4">
        <v>0.07</v>
      </c>
      <c r="DP555" s="4">
        <v>0.26</v>
      </c>
      <c r="DQ555" s="4">
        <v>0.0</v>
      </c>
      <c r="DR555" s="4">
        <v>0.02</v>
      </c>
      <c r="DS555" s="4">
        <v>0.0</v>
      </c>
      <c r="DT555" s="4">
        <v>0.0</v>
      </c>
      <c r="DU555" s="4">
        <v>0.0</v>
      </c>
      <c r="DV555" s="4">
        <v>0.0</v>
      </c>
      <c r="DW555" s="4">
        <v>0.0</v>
      </c>
      <c r="DX555" s="4" t="s">
        <v>1788</v>
      </c>
      <c r="DY555" s="4" t="s">
        <v>1790</v>
      </c>
      <c r="DZ555" s="4" t="s">
        <v>1749</v>
      </c>
      <c r="EA555" s="4" t="s">
        <v>461</v>
      </c>
      <c r="EB555" s="4">
        <v>584.254501942</v>
      </c>
      <c r="EC555" s="6">
        <v>127.95082706912</v>
      </c>
      <c r="ED555" s="7">
        <v>0.22</v>
      </c>
      <c r="EE555" s="4" t="s">
        <v>1788</v>
      </c>
      <c r="EF555" s="4" t="s">
        <v>1745</v>
      </c>
      <c r="EG555" s="4" t="s">
        <v>1789</v>
      </c>
      <c r="EH555" s="4">
        <f t="shared" si="1"/>
        <v>3519.359706</v>
      </c>
      <c r="EI555" s="4">
        <f t="shared" si="2"/>
        <v>0.9527272727</v>
      </c>
      <c r="EJ555" s="4">
        <f t="shared" si="3"/>
        <v>3352.989975</v>
      </c>
      <c r="EK555" s="4">
        <f t="shared" si="4"/>
        <v>0.2148854962</v>
      </c>
      <c r="EL555" s="4">
        <f t="shared" si="5"/>
        <v>1.459287532</v>
      </c>
      <c r="EM555" s="4">
        <f t="shared" si="6"/>
        <v>0.8779424586</v>
      </c>
      <c r="EN555" s="4">
        <f t="shared" si="7"/>
        <v>0.1150828248</v>
      </c>
      <c r="EO555" s="4">
        <f t="shared" si="8"/>
        <v>0.006974716652</v>
      </c>
      <c r="EP555" s="4">
        <f t="shared" si="9"/>
        <v>0</v>
      </c>
      <c r="EQ555" s="4">
        <f t="shared" si="10"/>
        <v>0.8923664122</v>
      </c>
      <c r="ER555" s="4">
        <f t="shared" si="11"/>
        <v>0.09503816794</v>
      </c>
      <c r="ES555" s="4">
        <f t="shared" si="12"/>
        <v>0</v>
      </c>
      <c r="ET555" s="4">
        <f t="shared" si="13"/>
        <v>0.134530414</v>
      </c>
      <c r="EU555" s="4">
        <f t="shared" si="14"/>
        <v>0.08</v>
      </c>
      <c r="EV555" s="4">
        <f t="shared" si="15"/>
        <v>0.18</v>
      </c>
      <c r="EW555" s="4">
        <f t="shared" si="16"/>
        <v>0.09</v>
      </c>
      <c r="EX555" s="4">
        <f t="shared" si="17"/>
        <v>0.48</v>
      </c>
      <c r="EY555" s="4">
        <f t="shared" si="18"/>
        <v>0</v>
      </c>
      <c r="EZ555" s="4">
        <f t="shared" si="19"/>
        <v>1.079742317</v>
      </c>
      <c r="FA555" s="4">
        <f t="shared" si="20"/>
        <v>0.6708816221</v>
      </c>
      <c r="FB555" s="4">
        <f t="shared" si="21"/>
        <v>0.2189984444</v>
      </c>
      <c r="FC555" s="4">
        <f t="shared" si="22"/>
        <v>0.1402474108</v>
      </c>
      <c r="FD555" s="4">
        <f t="shared" si="23"/>
        <v>0</v>
      </c>
      <c r="FE555" s="4">
        <f t="shared" si="24"/>
        <v>0</v>
      </c>
      <c r="FF555" s="4">
        <f t="shared" si="25"/>
        <v>0</v>
      </c>
      <c r="FG555" s="4">
        <f t="shared" si="26"/>
        <v>0</v>
      </c>
      <c r="FH555" s="4">
        <f t="shared" si="27"/>
        <v>0</v>
      </c>
      <c r="FI555" s="4">
        <f t="shared" si="28"/>
        <v>0.083716916</v>
      </c>
      <c r="FJ555" s="4">
        <f t="shared" si="29"/>
        <v>0.01898734177</v>
      </c>
      <c r="FK555" s="4">
        <f t="shared" si="30"/>
        <v>0</v>
      </c>
      <c r="FL555" s="4">
        <f t="shared" si="31"/>
        <v>0</v>
      </c>
      <c r="FM555" s="4">
        <f t="shared" si="32"/>
        <v>0</v>
      </c>
      <c r="FN555" s="4">
        <f t="shared" si="33"/>
        <v>0.1711737629</v>
      </c>
      <c r="FO555" s="4">
        <f t="shared" si="34"/>
        <v>0.2745972382</v>
      </c>
      <c r="FP555" s="4">
        <f t="shared" si="35"/>
        <v>0.3112773303</v>
      </c>
      <c r="FQ555" s="4">
        <f t="shared" si="36"/>
        <v>1</v>
      </c>
      <c r="FR555" s="4">
        <v>69.52</v>
      </c>
    </row>
    <row r="556" ht="12.75" customHeight="1">
      <c r="A556" s="4" t="s">
        <v>166</v>
      </c>
      <c r="B556" s="4" t="s">
        <v>1744</v>
      </c>
      <c r="C556" s="4" t="s">
        <v>1745</v>
      </c>
      <c r="D556" s="4" t="s">
        <v>1791</v>
      </c>
      <c r="E556" s="4" t="s">
        <v>1792</v>
      </c>
      <c r="F556" s="4">
        <v>159.667395139</v>
      </c>
      <c r="G556" s="4">
        <v>20.25</v>
      </c>
      <c r="H556" s="4">
        <v>30.0625</v>
      </c>
      <c r="I556" s="4">
        <v>50.4375</v>
      </c>
      <c r="J556" s="4">
        <v>17.75</v>
      </c>
      <c r="K556" s="4">
        <v>19.0625</v>
      </c>
      <c r="L556" s="4">
        <v>22.3125</v>
      </c>
      <c r="M556" s="4">
        <v>38.9527626037598</v>
      </c>
      <c r="N556" s="4">
        <v>216.241485595703</v>
      </c>
      <c r="O556" s="4">
        <v>76.1519474032524</v>
      </c>
      <c r="P556" s="4">
        <v>0.0</v>
      </c>
      <c r="Q556" s="4">
        <v>0.0</v>
      </c>
      <c r="R556" s="4">
        <v>0.0</v>
      </c>
      <c r="S556" s="4">
        <v>14.0</v>
      </c>
      <c r="T556" s="4">
        <v>93.375</v>
      </c>
      <c r="U556" s="4">
        <v>52.5</v>
      </c>
      <c r="V556" s="4">
        <v>1446.13883457176</v>
      </c>
      <c r="W556" s="4">
        <v>14.5318615565115</v>
      </c>
      <c r="X556" s="4">
        <v>19.0</v>
      </c>
      <c r="Y556" s="4">
        <v>101746.639</v>
      </c>
      <c r="Z556" s="4">
        <v>51.9</v>
      </c>
      <c r="AA556" s="4">
        <v>39.09</v>
      </c>
      <c r="AB556" s="4">
        <v>39.09</v>
      </c>
      <c r="AC556" s="4">
        <v>0.0</v>
      </c>
      <c r="AD556" s="4">
        <v>2.42</v>
      </c>
      <c r="AE556" s="4">
        <v>7.74</v>
      </c>
      <c r="AF556" s="4">
        <v>2.65</v>
      </c>
      <c r="AG556" s="4">
        <v>23.4</v>
      </c>
      <c r="AH556" s="4">
        <v>5.6</v>
      </c>
      <c r="AI556" s="4">
        <v>1.6</v>
      </c>
      <c r="AJ556" s="4">
        <v>2.4</v>
      </c>
      <c r="AK556" s="4">
        <v>0.0</v>
      </c>
      <c r="AL556" s="4">
        <v>0.0</v>
      </c>
      <c r="AM556" s="4">
        <v>0.0</v>
      </c>
      <c r="AN556" s="4">
        <v>0.0</v>
      </c>
      <c r="AO556" s="4">
        <v>0.0</v>
      </c>
      <c r="AP556" s="4">
        <v>0.0</v>
      </c>
      <c r="AQ556" s="4">
        <v>0.0</v>
      </c>
      <c r="AR556" s="4">
        <v>3.93</v>
      </c>
      <c r="AS556" s="4">
        <v>0.0</v>
      </c>
      <c r="AT556" s="4">
        <v>0.0</v>
      </c>
      <c r="AU556" s="4">
        <v>0.0</v>
      </c>
      <c r="AV556" s="4">
        <v>0.0</v>
      </c>
      <c r="AW556" s="4">
        <v>0.0</v>
      </c>
      <c r="AX556" s="4">
        <v>0.0</v>
      </c>
      <c r="AY556" s="4">
        <v>0.0</v>
      </c>
      <c r="AZ556" s="4">
        <v>0.0</v>
      </c>
      <c r="BA556" s="4">
        <v>0.0</v>
      </c>
      <c r="BB556" s="4">
        <v>1.05</v>
      </c>
      <c r="BC556" s="4">
        <v>0.0</v>
      </c>
      <c r="BD556" s="4">
        <v>0.0</v>
      </c>
      <c r="BE556" s="4">
        <v>0.0</v>
      </c>
      <c r="BF556" s="4">
        <v>0.0</v>
      </c>
      <c r="BG556" s="4">
        <v>0.0</v>
      </c>
      <c r="BH556" s="4">
        <v>0.0</v>
      </c>
      <c r="BI556" s="4">
        <v>0.0</v>
      </c>
      <c r="BJ556" s="4">
        <v>0.0</v>
      </c>
      <c r="BK556" s="4">
        <v>0.0</v>
      </c>
      <c r="BL556" s="4">
        <v>0.0</v>
      </c>
      <c r="BM556" s="4">
        <v>0.0</v>
      </c>
      <c r="BN556" s="4">
        <v>19.79</v>
      </c>
      <c r="BO556" s="4">
        <v>0.0</v>
      </c>
      <c r="BP556" s="4">
        <v>0.0</v>
      </c>
      <c r="BQ556" s="4">
        <v>0.0</v>
      </c>
      <c r="BR556" s="4">
        <v>0.0</v>
      </c>
      <c r="BS556" s="4">
        <v>0.0</v>
      </c>
      <c r="BT556" s="4">
        <v>0.0</v>
      </c>
      <c r="BU556" s="4">
        <v>0.0</v>
      </c>
      <c r="BV556" s="4">
        <v>0.0</v>
      </c>
      <c r="BW556" s="4">
        <v>0.0</v>
      </c>
      <c r="BX556" s="4">
        <v>0.0</v>
      </c>
      <c r="BY556" s="4">
        <v>0.0</v>
      </c>
      <c r="BZ556" s="4">
        <v>0.0</v>
      </c>
      <c r="CA556" s="4">
        <v>0.0</v>
      </c>
      <c r="CB556" s="4">
        <v>0.0</v>
      </c>
      <c r="CC556" s="4">
        <v>8.05</v>
      </c>
      <c r="CD556" s="4">
        <v>0.0</v>
      </c>
      <c r="CE556" s="4">
        <v>0.0</v>
      </c>
      <c r="CF556" s="4">
        <v>4.25</v>
      </c>
      <c r="CG556" s="4">
        <v>0.0</v>
      </c>
      <c r="CH556" s="4">
        <v>5.82</v>
      </c>
      <c r="CI556" s="4">
        <v>0.0</v>
      </c>
      <c r="CJ556" s="4">
        <v>0.0</v>
      </c>
      <c r="CK556" s="4">
        <v>0.0</v>
      </c>
      <c r="CL556" s="4">
        <v>0.0</v>
      </c>
      <c r="CM556" s="4">
        <v>1.32</v>
      </c>
      <c r="CN556" s="4">
        <v>0.0</v>
      </c>
      <c r="CO556" s="4">
        <v>1.27</v>
      </c>
      <c r="CP556" s="4">
        <v>0.0</v>
      </c>
      <c r="CQ556" s="4">
        <v>0.0</v>
      </c>
      <c r="CR556" s="4">
        <v>6.42</v>
      </c>
      <c r="CS556" s="4">
        <v>0.0</v>
      </c>
      <c r="CT556" s="4">
        <v>39.0</v>
      </c>
      <c r="CU556" s="4">
        <v>28.5</v>
      </c>
      <c r="CV556" s="4" t="s">
        <v>1791</v>
      </c>
      <c r="CW556" s="4">
        <v>159.67</v>
      </c>
      <c r="CX556" s="4">
        <v>0.35</v>
      </c>
      <c r="CY556" s="4">
        <v>0.36</v>
      </c>
      <c r="CZ556" s="4">
        <v>0.0</v>
      </c>
      <c r="DA556" s="4">
        <v>0.04</v>
      </c>
      <c r="DB556" s="4">
        <v>0.0</v>
      </c>
      <c r="DC556" s="4">
        <v>0.0</v>
      </c>
      <c r="DD556" s="4">
        <v>0.0</v>
      </c>
      <c r="DE556" s="4">
        <v>0.0</v>
      </c>
      <c r="DF556" s="4">
        <v>0.0</v>
      </c>
      <c r="DG556" s="4">
        <v>0.0</v>
      </c>
      <c r="DH556" s="4">
        <v>0.0</v>
      </c>
      <c r="DI556" s="4">
        <v>0.0</v>
      </c>
      <c r="DJ556" s="4">
        <v>0.0</v>
      </c>
      <c r="DK556" s="4">
        <v>0.0</v>
      </c>
      <c r="DL556" s="4">
        <v>0.0</v>
      </c>
      <c r="DM556" s="4">
        <v>0.08</v>
      </c>
      <c r="DN556" s="4">
        <v>0.0</v>
      </c>
      <c r="DO556" s="4">
        <v>0.0</v>
      </c>
      <c r="DP556" s="4">
        <v>0.12</v>
      </c>
      <c r="DQ556" s="4">
        <v>0.0</v>
      </c>
      <c r="DR556" s="4">
        <v>0.0</v>
      </c>
      <c r="DS556" s="4">
        <v>0.0</v>
      </c>
      <c r="DT556" s="4">
        <v>0.04</v>
      </c>
      <c r="DU556" s="4">
        <v>0.0</v>
      </c>
      <c r="DV556" s="4">
        <v>0.0</v>
      </c>
      <c r="DW556" s="4">
        <v>0.0</v>
      </c>
      <c r="DX556" s="4" t="s">
        <v>1791</v>
      </c>
      <c r="DY556" s="4" t="s">
        <v>1793</v>
      </c>
      <c r="DZ556" s="4" t="s">
        <v>1749</v>
      </c>
      <c r="EA556" s="4" t="s">
        <v>461</v>
      </c>
      <c r="EB556" s="4">
        <v>159.667395139</v>
      </c>
      <c r="EC556" s="6">
        <v>29.772000015318</v>
      </c>
      <c r="ED556" s="7">
        <v>0.19</v>
      </c>
      <c r="EE556" s="4" t="s">
        <v>1791</v>
      </c>
      <c r="EF556" s="4" t="s">
        <v>1745</v>
      </c>
      <c r="EG556" s="4" t="s">
        <v>1792</v>
      </c>
      <c r="EH556" s="4">
        <f t="shared" si="1"/>
        <v>1960.436204</v>
      </c>
      <c r="EI556" s="4">
        <f t="shared" si="2"/>
        <v>1.821052632</v>
      </c>
      <c r="EJ556" s="4">
        <f t="shared" si="3"/>
        <v>3570.057509</v>
      </c>
      <c r="EK556" s="4">
        <f t="shared" si="4"/>
        <v>0.4015414258</v>
      </c>
      <c r="EL556" s="4">
        <f t="shared" si="5"/>
        <v>0.6358381503</v>
      </c>
      <c r="EM556" s="4">
        <f t="shared" si="6"/>
        <v>0.7090909091</v>
      </c>
      <c r="EN556" s="4">
        <f t="shared" si="7"/>
        <v>0.1696969697</v>
      </c>
      <c r="EO556" s="4">
        <f t="shared" si="8"/>
        <v>0.04848484848</v>
      </c>
      <c r="EP556" s="4">
        <f t="shared" si="9"/>
        <v>0.07272727273</v>
      </c>
      <c r="EQ556" s="4">
        <f t="shared" si="10"/>
        <v>0.7531791908</v>
      </c>
      <c r="ER556" s="4">
        <f t="shared" si="11"/>
        <v>0.149132948</v>
      </c>
      <c r="ES556" s="4">
        <f t="shared" si="12"/>
        <v>0.05105973025</v>
      </c>
      <c r="ET556" s="4">
        <f t="shared" si="13"/>
        <v>0.325050709</v>
      </c>
      <c r="EU556" s="4">
        <f t="shared" si="14"/>
        <v>0.4</v>
      </c>
      <c r="EV556" s="4">
        <f t="shared" si="15"/>
        <v>0</v>
      </c>
      <c r="EW556" s="4">
        <f t="shared" si="16"/>
        <v>0</v>
      </c>
      <c r="EX556" s="4">
        <f t="shared" si="17"/>
        <v>0.2</v>
      </c>
      <c r="EY556" s="4">
        <f t="shared" si="18"/>
        <v>0.04</v>
      </c>
      <c r="EZ556" s="4">
        <f t="shared" si="19"/>
        <v>0.8171589082</v>
      </c>
      <c r="FA556" s="4">
        <f t="shared" si="20"/>
        <v>0.5077293768</v>
      </c>
      <c r="FB556" s="4">
        <f t="shared" si="21"/>
        <v>0.1864626149</v>
      </c>
      <c r="FC556" s="4">
        <f t="shared" si="22"/>
        <v>0</v>
      </c>
      <c r="FD556" s="4">
        <f t="shared" si="23"/>
        <v>0</v>
      </c>
      <c r="FE556" s="4">
        <f t="shared" si="24"/>
        <v>0.02188868043</v>
      </c>
      <c r="FF556" s="4">
        <f t="shared" si="25"/>
        <v>0</v>
      </c>
      <c r="FG556" s="4">
        <f t="shared" si="26"/>
        <v>0</v>
      </c>
      <c r="FH556" s="4">
        <f t="shared" si="27"/>
        <v>0</v>
      </c>
      <c r="FI556" s="4">
        <f t="shared" si="28"/>
        <v>0</v>
      </c>
      <c r="FJ556" s="4">
        <f t="shared" si="29"/>
        <v>0.4125495101</v>
      </c>
      <c r="FK556" s="4">
        <f t="shared" si="30"/>
        <v>0</v>
      </c>
      <c r="FL556" s="4">
        <f t="shared" si="31"/>
        <v>0</v>
      </c>
      <c r="FM556" s="4">
        <f t="shared" si="32"/>
        <v>0</v>
      </c>
      <c r="FN556" s="4">
        <f t="shared" si="33"/>
        <v>0.2564102564</v>
      </c>
      <c r="FO556" s="4">
        <f t="shared" si="34"/>
        <v>0.1213258286</v>
      </c>
      <c r="FP556" s="4">
        <f t="shared" si="35"/>
        <v>0.1878257244</v>
      </c>
      <c r="FQ556" s="4">
        <f t="shared" si="36"/>
        <v>1</v>
      </c>
      <c r="FR556" s="4">
        <v>47.97</v>
      </c>
    </row>
    <row r="557" ht="12.75" customHeight="1">
      <c r="A557" s="4" t="s">
        <v>166</v>
      </c>
      <c r="B557" s="4" t="s">
        <v>1744</v>
      </c>
      <c r="C557" s="4" t="s">
        <v>1745</v>
      </c>
      <c r="D557" s="4" t="s">
        <v>1794</v>
      </c>
      <c r="E557" s="4" t="s">
        <v>493</v>
      </c>
      <c r="F557" s="4">
        <v>308.533277378</v>
      </c>
      <c r="G557" s="4">
        <v>82.4375</v>
      </c>
      <c r="H557" s="4">
        <v>30.8125</v>
      </c>
      <c r="I557" s="4">
        <v>38.3125</v>
      </c>
      <c r="J557" s="4">
        <v>37.5625</v>
      </c>
      <c r="K557" s="4">
        <v>69.0625</v>
      </c>
      <c r="L557" s="4">
        <v>50.4375</v>
      </c>
      <c r="M557" s="4">
        <v>166.41340637207</v>
      </c>
      <c r="N557" s="4">
        <v>404.810546875</v>
      </c>
      <c r="O557" s="4">
        <v>222.339647731109</v>
      </c>
      <c r="P557" s="4">
        <v>0.0</v>
      </c>
      <c r="Q557" s="4">
        <v>0.0</v>
      </c>
      <c r="R557" s="4">
        <v>32.375</v>
      </c>
      <c r="S557" s="4">
        <v>16.375</v>
      </c>
      <c r="T557" s="4">
        <v>154.3125</v>
      </c>
      <c r="U557" s="4">
        <v>105.5625</v>
      </c>
      <c r="V557" s="4">
        <v>1507.53897550111</v>
      </c>
      <c r="W557" s="4">
        <v>13.87429844098</v>
      </c>
      <c r="X557" s="4">
        <v>36.0</v>
      </c>
      <c r="Y557" s="4">
        <v>241778.2515</v>
      </c>
      <c r="Z557" s="4">
        <v>136.96</v>
      </c>
      <c r="AA557" s="4">
        <v>106.13</v>
      </c>
      <c r="AB557" s="4">
        <v>106.13</v>
      </c>
      <c r="AC557" s="4">
        <v>0.0</v>
      </c>
      <c r="AD557" s="4">
        <v>2.4</v>
      </c>
      <c r="AE557" s="4">
        <v>13.72</v>
      </c>
      <c r="AF557" s="4">
        <v>14.71</v>
      </c>
      <c r="AG557" s="4">
        <v>120.8</v>
      </c>
      <c r="AH557" s="4">
        <v>11.8</v>
      </c>
      <c r="AI557" s="4">
        <v>1.0</v>
      </c>
      <c r="AJ557" s="4">
        <v>6.4</v>
      </c>
      <c r="AK557" s="4">
        <v>0.0</v>
      </c>
      <c r="AL557" s="4">
        <v>0.0</v>
      </c>
      <c r="AM557" s="4">
        <v>0.0</v>
      </c>
      <c r="AN557" s="4">
        <v>0.0</v>
      </c>
      <c r="AO557" s="4">
        <v>0.0</v>
      </c>
      <c r="AP557" s="4">
        <v>0.0</v>
      </c>
      <c r="AQ557" s="4">
        <v>0.0</v>
      </c>
      <c r="AR557" s="4">
        <v>5.95</v>
      </c>
      <c r="AS557" s="4">
        <v>0.0</v>
      </c>
      <c r="AT557" s="4">
        <v>0.0</v>
      </c>
      <c r="AU557" s="4">
        <v>0.0</v>
      </c>
      <c r="AV557" s="4">
        <v>0.0</v>
      </c>
      <c r="AW557" s="4">
        <v>0.0</v>
      </c>
      <c r="AX557" s="4">
        <v>0.0</v>
      </c>
      <c r="AY557" s="4">
        <v>0.0</v>
      </c>
      <c r="AZ557" s="4">
        <v>0.0</v>
      </c>
      <c r="BA557" s="4">
        <v>0.0</v>
      </c>
      <c r="BB557" s="4">
        <v>3.62</v>
      </c>
      <c r="BC557" s="4">
        <v>0.0</v>
      </c>
      <c r="BD557" s="4">
        <v>0.0</v>
      </c>
      <c r="BE557" s="4">
        <v>0.0</v>
      </c>
      <c r="BF557" s="4">
        <v>0.0</v>
      </c>
      <c r="BG557" s="4">
        <v>0.0</v>
      </c>
      <c r="BH557" s="4">
        <v>0.0</v>
      </c>
      <c r="BI557" s="4">
        <v>0.0</v>
      </c>
      <c r="BJ557" s="4">
        <v>0.0</v>
      </c>
      <c r="BK557" s="4">
        <v>0.0</v>
      </c>
      <c r="BL557" s="4">
        <v>0.0</v>
      </c>
      <c r="BM557" s="4">
        <v>0.0</v>
      </c>
      <c r="BN557" s="4">
        <v>71.0</v>
      </c>
      <c r="BO557" s="4">
        <v>0.0</v>
      </c>
      <c r="BP557" s="4">
        <v>2.54</v>
      </c>
      <c r="BQ557" s="4">
        <v>4.9</v>
      </c>
      <c r="BR557" s="4">
        <v>0.0</v>
      </c>
      <c r="BS557" s="4">
        <v>0.0</v>
      </c>
      <c r="BT557" s="4">
        <v>0.0</v>
      </c>
      <c r="BU557" s="4">
        <v>0.0</v>
      </c>
      <c r="BV557" s="4">
        <v>0.0</v>
      </c>
      <c r="BW557" s="4">
        <v>0.0</v>
      </c>
      <c r="BX557" s="4">
        <v>0.0</v>
      </c>
      <c r="BY557" s="4">
        <v>0.0</v>
      </c>
      <c r="BZ557" s="4">
        <v>0.0</v>
      </c>
      <c r="CA557" s="4">
        <v>0.0</v>
      </c>
      <c r="CB557" s="4">
        <v>0.0</v>
      </c>
      <c r="CC557" s="4">
        <v>1.23</v>
      </c>
      <c r="CD557" s="4">
        <v>0.0</v>
      </c>
      <c r="CE557" s="4">
        <v>10.39</v>
      </c>
      <c r="CF557" s="4">
        <v>0.0</v>
      </c>
      <c r="CG557" s="4">
        <v>0.0</v>
      </c>
      <c r="CH557" s="4">
        <v>1.77</v>
      </c>
      <c r="CI557" s="4">
        <v>0.0</v>
      </c>
      <c r="CJ557" s="4">
        <v>0.54</v>
      </c>
      <c r="CK557" s="4">
        <v>0.0</v>
      </c>
      <c r="CL557" s="4">
        <v>0.0</v>
      </c>
      <c r="CM557" s="4">
        <v>7.29</v>
      </c>
      <c r="CN557" s="4">
        <v>0.0</v>
      </c>
      <c r="CO557" s="4">
        <v>6.06</v>
      </c>
      <c r="CP557" s="4">
        <v>0.0</v>
      </c>
      <c r="CQ557" s="4">
        <v>0.0</v>
      </c>
      <c r="CR557" s="4">
        <v>21.67</v>
      </c>
      <c r="CS557" s="4">
        <v>0.0</v>
      </c>
      <c r="CT557" s="4">
        <v>99.0</v>
      </c>
      <c r="CU557" s="4">
        <v>61.2</v>
      </c>
      <c r="CV557" s="4" t="s">
        <v>1794</v>
      </c>
      <c r="CW557" s="4">
        <v>308.53</v>
      </c>
      <c r="CX557" s="4">
        <v>0.13</v>
      </c>
      <c r="CY557" s="4">
        <v>0.49</v>
      </c>
      <c r="CZ557" s="4">
        <v>0.0</v>
      </c>
      <c r="DA557" s="4">
        <v>0.04</v>
      </c>
      <c r="DB557" s="4">
        <v>0.0</v>
      </c>
      <c r="DC557" s="4">
        <v>0.0</v>
      </c>
      <c r="DD557" s="4">
        <v>0.0</v>
      </c>
      <c r="DE557" s="4">
        <v>0.07</v>
      </c>
      <c r="DF557" s="4">
        <v>0.0</v>
      </c>
      <c r="DG557" s="4">
        <v>0.0</v>
      </c>
      <c r="DH557" s="4">
        <v>0.0</v>
      </c>
      <c r="DI557" s="4">
        <v>0.0</v>
      </c>
      <c r="DJ557" s="4">
        <v>0.0</v>
      </c>
      <c r="DK557" s="4">
        <v>0.0</v>
      </c>
      <c r="DL557" s="4">
        <v>0.0</v>
      </c>
      <c r="DM557" s="4">
        <v>0.13</v>
      </c>
      <c r="DN557" s="4">
        <v>0.0</v>
      </c>
      <c r="DO557" s="4">
        <v>0.0</v>
      </c>
      <c r="DP557" s="4">
        <v>0.11</v>
      </c>
      <c r="DQ557" s="4">
        <v>0.0</v>
      </c>
      <c r="DR557" s="4">
        <v>0.0</v>
      </c>
      <c r="DS557" s="4">
        <v>0.0</v>
      </c>
      <c r="DT557" s="4">
        <v>0.03</v>
      </c>
      <c r="DU557" s="4">
        <v>0.0</v>
      </c>
      <c r="DV557" s="4">
        <v>0.0</v>
      </c>
      <c r="DW557" s="4">
        <v>0.0</v>
      </c>
      <c r="DX557" s="4" t="s">
        <v>1794</v>
      </c>
      <c r="DY557" s="4" t="s">
        <v>494</v>
      </c>
      <c r="DZ557" s="4" t="s">
        <v>1749</v>
      </c>
      <c r="EA557" s="4" t="s">
        <v>461</v>
      </c>
      <c r="EB557" s="4">
        <v>308.533277378</v>
      </c>
      <c r="EC557" s="6">
        <v>15.90073617489</v>
      </c>
      <c r="ED557" s="7">
        <v>0.05</v>
      </c>
      <c r="EE557" s="4" t="s">
        <v>1794</v>
      </c>
      <c r="EF557" s="4" t="s">
        <v>1745</v>
      </c>
      <c r="EG557" s="4" t="s">
        <v>493</v>
      </c>
      <c r="EH557" s="4">
        <f t="shared" si="1"/>
        <v>1765.320177</v>
      </c>
      <c r="EI557" s="4">
        <f t="shared" si="2"/>
        <v>2.237908497</v>
      </c>
      <c r="EJ557" s="4">
        <f t="shared" si="3"/>
        <v>3950.625025</v>
      </c>
      <c r="EK557" s="4">
        <f t="shared" si="4"/>
        <v>0.5633761682</v>
      </c>
      <c r="EL557" s="4">
        <f t="shared" si="5"/>
        <v>1.022196262</v>
      </c>
      <c r="EM557" s="4">
        <f t="shared" si="6"/>
        <v>0.8628571429</v>
      </c>
      <c r="EN557" s="4">
        <f t="shared" si="7"/>
        <v>0.08428571429</v>
      </c>
      <c r="EO557" s="4">
        <f t="shared" si="8"/>
        <v>0.007142857143</v>
      </c>
      <c r="EP557" s="4">
        <f t="shared" si="9"/>
        <v>0.04571428571</v>
      </c>
      <c r="EQ557" s="4">
        <f t="shared" si="10"/>
        <v>0.7748977804</v>
      </c>
      <c r="ER557" s="4">
        <f t="shared" si="11"/>
        <v>0.1001752336</v>
      </c>
      <c r="ES557" s="4">
        <f t="shared" si="12"/>
        <v>0.1074036215</v>
      </c>
      <c r="ET557" s="4">
        <f t="shared" si="13"/>
        <v>0.4439067356</v>
      </c>
      <c r="EU557" s="4">
        <f t="shared" si="14"/>
        <v>0.53</v>
      </c>
      <c r="EV557" s="4">
        <f t="shared" si="15"/>
        <v>0.07</v>
      </c>
      <c r="EW557" s="4">
        <f t="shared" si="16"/>
        <v>0</v>
      </c>
      <c r="EX557" s="4">
        <f t="shared" si="17"/>
        <v>0.24</v>
      </c>
      <c r="EY557" s="4">
        <f t="shared" si="18"/>
        <v>0.03</v>
      </c>
      <c r="EZ557" s="4">
        <f t="shared" si="19"/>
        <v>0.9703383492</v>
      </c>
      <c r="FA557" s="4">
        <f t="shared" si="20"/>
        <v>0.6029051147</v>
      </c>
      <c r="FB557" s="4">
        <f t="shared" si="21"/>
        <v>0.05153653541</v>
      </c>
      <c r="FC557" s="4">
        <f t="shared" si="22"/>
        <v>0</v>
      </c>
      <c r="FD557" s="4">
        <f t="shared" si="23"/>
        <v>0</v>
      </c>
      <c r="FE557" s="4">
        <f t="shared" si="24"/>
        <v>0.02763147851</v>
      </c>
      <c r="FF557" s="4">
        <f t="shared" si="25"/>
        <v>0</v>
      </c>
      <c r="FG557" s="4">
        <f t="shared" si="26"/>
        <v>0</v>
      </c>
      <c r="FH557" s="4">
        <f t="shared" si="27"/>
        <v>0</v>
      </c>
      <c r="FI557" s="4">
        <f t="shared" si="28"/>
        <v>0</v>
      </c>
      <c r="FJ557" s="4">
        <f t="shared" si="29"/>
        <v>0.5419433631</v>
      </c>
      <c r="FK557" s="4">
        <f t="shared" si="30"/>
        <v>0.01938783299</v>
      </c>
      <c r="FL557" s="4">
        <f t="shared" si="31"/>
        <v>0</v>
      </c>
      <c r="FM557" s="4">
        <f t="shared" si="32"/>
        <v>0</v>
      </c>
      <c r="FN557" s="4">
        <f t="shared" si="33"/>
        <v>0.08869551943</v>
      </c>
      <c r="FO557" s="4">
        <f t="shared" si="34"/>
        <v>0.05503396687</v>
      </c>
      <c r="FP557" s="4">
        <f t="shared" si="35"/>
        <v>0.2673078391</v>
      </c>
      <c r="FQ557" s="4">
        <f t="shared" si="36"/>
        <v>1</v>
      </c>
      <c r="FR557" s="4">
        <v>131.01</v>
      </c>
    </row>
    <row r="558" ht="12.75" customHeight="1">
      <c r="A558" s="4" t="s">
        <v>166</v>
      </c>
      <c r="B558" s="4" t="s">
        <v>1744</v>
      </c>
      <c r="C558" s="4" t="s">
        <v>1745</v>
      </c>
      <c r="D558" s="4" t="s">
        <v>1795</v>
      </c>
      <c r="E558" s="4" t="s">
        <v>1796</v>
      </c>
      <c r="F558" s="4">
        <v>660.980984751</v>
      </c>
      <c r="G558" s="4">
        <v>14.625</v>
      </c>
      <c r="H558" s="4">
        <v>17.5625</v>
      </c>
      <c r="I558" s="4">
        <v>48.5625</v>
      </c>
      <c r="J558" s="4">
        <v>71.1875</v>
      </c>
      <c r="K558" s="4">
        <v>193.3125</v>
      </c>
      <c r="L558" s="4">
        <v>315.5</v>
      </c>
      <c r="M558" s="4">
        <v>252.161911010742</v>
      </c>
      <c r="N558" s="4">
        <v>721.104858398438</v>
      </c>
      <c r="O558" s="4">
        <v>440.314361637215</v>
      </c>
      <c r="P558" s="4">
        <v>0.0</v>
      </c>
      <c r="Q558" s="4">
        <v>0.0</v>
      </c>
      <c r="R558" s="4">
        <v>0.0</v>
      </c>
      <c r="S558" s="4">
        <v>442.8125</v>
      </c>
      <c r="T558" s="4">
        <v>217.9375</v>
      </c>
      <c r="U558" s="4">
        <v>0.0</v>
      </c>
      <c r="V558" s="4">
        <v>1504.06222810668</v>
      </c>
      <c r="W558" s="4">
        <v>13.198424437299</v>
      </c>
      <c r="X558" s="4">
        <v>68.0</v>
      </c>
      <c r="Y558" s="4">
        <v>169033.5901</v>
      </c>
      <c r="Z558" s="4">
        <v>105.44</v>
      </c>
      <c r="AA558" s="4">
        <v>89.29</v>
      </c>
      <c r="AB558" s="4">
        <v>57.53</v>
      </c>
      <c r="AC558" s="4">
        <v>31.76</v>
      </c>
      <c r="AD558" s="4">
        <v>2.61</v>
      </c>
      <c r="AE558" s="4">
        <v>10.42</v>
      </c>
      <c r="AF558" s="4">
        <v>3.12</v>
      </c>
      <c r="AG558" s="4">
        <v>69.8</v>
      </c>
      <c r="AH558" s="4">
        <v>7.8</v>
      </c>
      <c r="AI558" s="4">
        <v>2.8</v>
      </c>
      <c r="AJ558" s="4">
        <v>0.8</v>
      </c>
      <c r="AK558" s="4">
        <v>0.0</v>
      </c>
      <c r="AL558" s="4">
        <v>0.0</v>
      </c>
      <c r="AM558" s="4">
        <v>0.0</v>
      </c>
      <c r="AN558" s="4">
        <v>0.0</v>
      </c>
      <c r="AO558" s="4">
        <v>0.0</v>
      </c>
      <c r="AP558" s="4">
        <v>0.0</v>
      </c>
      <c r="AQ558" s="4">
        <v>0.0</v>
      </c>
      <c r="AR558" s="4">
        <v>1.3</v>
      </c>
      <c r="AS558" s="4">
        <v>0.0</v>
      </c>
      <c r="AT558" s="4">
        <v>0.0</v>
      </c>
      <c r="AU558" s="4">
        <v>0.0</v>
      </c>
      <c r="AV558" s="4">
        <v>0.0</v>
      </c>
      <c r="AW558" s="4">
        <v>0.0</v>
      </c>
      <c r="AX558" s="4">
        <v>0.0</v>
      </c>
      <c r="AY558" s="4">
        <v>0.0</v>
      </c>
      <c r="AZ558" s="4">
        <v>0.0</v>
      </c>
      <c r="BA558" s="4">
        <v>0.0</v>
      </c>
      <c r="BB558" s="4">
        <v>3.85</v>
      </c>
      <c r="BC558" s="4">
        <v>0.0</v>
      </c>
      <c r="BD558" s="4">
        <v>0.0</v>
      </c>
      <c r="BE558" s="4">
        <v>0.0</v>
      </c>
      <c r="BF558" s="4">
        <v>0.0</v>
      </c>
      <c r="BG558" s="4">
        <v>0.0</v>
      </c>
      <c r="BH558" s="4">
        <v>0.0</v>
      </c>
      <c r="BI558" s="4">
        <v>0.0</v>
      </c>
      <c r="BJ558" s="4">
        <v>0.0</v>
      </c>
      <c r="BK558" s="4">
        <v>0.0</v>
      </c>
      <c r="BL558" s="4">
        <v>0.0</v>
      </c>
      <c r="BM558" s="4">
        <v>1.48</v>
      </c>
      <c r="BN558" s="4">
        <v>5.63</v>
      </c>
      <c r="BO558" s="4">
        <v>0.0</v>
      </c>
      <c r="BP558" s="4">
        <v>3.32</v>
      </c>
      <c r="BQ558" s="4">
        <v>0.0</v>
      </c>
      <c r="BR558" s="4">
        <v>0.0</v>
      </c>
      <c r="BS558" s="4">
        <v>0.0</v>
      </c>
      <c r="BT558" s="4">
        <v>0.0</v>
      </c>
      <c r="BU558" s="4">
        <v>0.0</v>
      </c>
      <c r="BV558" s="4">
        <v>0.0</v>
      </c>
      <c r="BW558" s="4">
        <v>0.0</v>
      </c>
      <c r="BX558" s="4">
        <v>0.0</v>
      </c>
      <c r="BY558" s="4">
        <v>0.0</v>
      </c>
      <c r="BZ558" s="4">
        <v>1.96</v>
      </c>
      <c r="CA558" s="4">
        <v>0.0</v>
      </c>
      <c r="CB558" s="4">
        <v>0.0</v>
      </c>
      <c r="CC558" s="4">
        <v>1.43</v>
      </c>
      <c r="CD558" s="4">
        <v>1.25</v>
      </c>
      <c r="CE558" s="4">
        <v>1.06</v>
      </c>
      <c r="CF558" s="4">
        <v>1.05</v>
      </c>
      <c r="CG558" s="4">
        <v>0.0</v>
      </c>
      <c r="CH558" s="4">
        <v>35.28</v>
      </c>
      <c r="CI558" s="4">
        <v>0.0</v>
      </c>
      <c r="CJ558" s="4">
        <v>5.24</v>
      </c>
      <c r="CK558" s="4">
        <v>0.0</v>
      </c>
      <c r="CL558" s="4">
        <v>0.0</v>
      </c>
      <c r="CM558" s="4">
        <v>4.01</v>
      </c>
      <c r="CN558" s="4">
        <v>1.67</v>
      </c>
      <c r="CO558" s="4">
        <v>3.37</v>
      </c>
      <c r="CP558" s="4">
        <v>0.0</v>
      </c>
      <c r="CQ558" s="4">
        <v>0.0</v>
      </c>
      <c r="CR558" s="4">
        <v>33.54</v>
      </c>
      <c r="CS558" s="4">
        <v>0.0</v>
      </c>
      <c r="CT558" s="4">
        <v>65.0</v>
      </c>
      <c r="CU558" s="4">
        <v>108.8</v>
      </c>
      <c r="CV558" s="4" t="s">
        <v>1795</v>
      </c>
      <c r="CW558" s="4">
        <v>660.98</v>
      </c>
      <c r="CX558" s="4">
        <v>0.04</v>
      </c>
      <c r="CY558" s="4">
        <v>0.01</v>
      </c>
      <c r="CZ558" s="4">
        <v>0.0</v>
      </c>
      <c r="DA558" s="4">
        <v>0.0</v>
      </c>
      <c r="DB558" s="4">
        <v>0.0</v>
      </c>
      <c r="DC558" s="4">
        <v>0.0</v>
      </c>
      <c r="DD558" s="4">
        <v>0.0</v>
      </c>
      <c r="DE558" s="4">
        <v>0.28</v>
      </c>
      <c r="DF558" s="4">
        <v>0.0</v>
      </c>
      <c r="DG558" s="4">
        <v>0.0</v>
      </c>
      <c r="DH558" s="4">
        <v>0.0</v>
      </c>
      <c r="DI558" s="4">
        <v>0.0</v>
      </c>
      <c r="DJ558" s="4">
        <v>0.0</v>
      </c>
      <c r="DK558" s="4">
        <v>0.08</v>
      </c>
      <c r="DL558" s="4">
        <v>0.0</v>
      </c>
      <c r="DM558" s="4">
        <v>0.13</v>
      </c>
      <c r="DN558" s="4">
        <v>0.0</v>
      </c>
      <c r="DO558" s="4">
        <v>0.03</v>
      </c>
      <c r="DP558" s="4">
        <v>0.06</v>
      </c>
      <c r="DQ558" s="4">
        <v>0.0</v>
      </c>
      <c r="DR558" s="4">
        <v>0.0</v>
      </c>
      <c r="DS558" s="4">
        <v>0.0</v>
      </c>
      <c r="DT558" s="4">
        <v>0.38</v>
      </c>
      <c r="DU558" s="4">
        <v>0.0</v>
      </c>
      <c r="DV558" s="4">
        <v>0.0</v>
      </c>
      <c r="DW558" s="4">
        <v>0.0</v>
      </c>
      <c r="DX558" s="4" t="s">
        <v>1795</v>
      </c>
      <c r="DY558" s="4" t="s">
        <v>1797</v>
      </c>
      <c r="DZ558" s="4" t="s">
        <v>1749</v>
      </c>
      <c r="EA558" s="4" t="s">
        <v>461</v>
      </c>
      <c r="EB558" s="4">
        <v>660.980984751</v>
      </c>
      <c r="EC558" s="6">
        <v>1016.4462916839</v>
      </c>
      <c r="ED558" s="7">
        <v>1.54</v>
      </c>
      <c r="EE558" s="4" t="s">
        <v>1795</v>
      </c>
      <c r="EF558" s="4" t="s">
        <v>1745</v>
      </c>
      <c r="EG558" s="4" t="s">
        <v>1796</v>
      </c>
      <c r="EH558" s="4">
        <f t="shared" si="1"/>
        <v>1603.125855</v>
      </c>
      <c r="EI558" s="4">
        <f t="shared" si="2"/>
        <v>0.9691176471</v>
      </c>
      <c r="EJ558" s="4">
        <f t="shared" si="3"/>
        <v>1553.617556</v>
      </c>
      <c r="EK558" s="4">
        <f t="shared" si="4"/>
        <v>0.1354324734</v>
      </c>
      <c r="EL558" s="4">
        <f t="shared" si="5"/>
        <v>0.7701062215</v>
      </c>
      <c r="EM558" s="4">
        <f t="shared" si="6"/>
        <v>0.8596059113</v>
      </c>
      <c r="EN558" s="4">
        <f t="shared" si="7"/>
        <v>0.0960591133</v>
      </c>
      <c r="EO558" s="4">
        <f t="shared" si="8"/>
        <v>0.03448275862</v>
      </c>
      <c r="EP558" s="4">
        <f t="shared" si="9"/>
        <v>0.009852216749</v>
      </c>
      <c r="EQ558" s="4">
        <f t="shared" si="10"/>
        <v>0.8468323217</v>
      </c>
      <c r="ER558" s="4">
        <f t="shared" si="11"/>
        <v>0.09882397572</v>
      </c>
      <c r="ES558" s="4">
        <f t="shared" si="12"/>
        <v>0.02959028832</v>
      </c>
      <c r="ET558" s="4">
        <f t="shared" si="13"/>
        <v>0.159520474</v>
      </c>
      <c r="EU558" s="4">
        <f t="shared" si="14"/>
        <v>0.01</v>
      </c>
      <c r="EV558" s="4">
        <f t="shared" si="15"/>
        <v>0.28</v>
      </c>
      <c r="EW558" s="4">
        <f t="shared" si="16"/>
        <v>0.11</v>
      </c>
      <c r="EX558" s="4">
        <f t="shared" si="17"/>
        <v>0.19</v>
      </c>
      <c r="EY558" s="4">
        <f t="shared" si="18"/>
        <v>0.38</v>
      </c>
      <c r="EZ558" s="4">
        <f t="shared" si="19"/>
        <v>1.328503191</v>
      </c>
      <c r="FA558" s="4">
        <f t="shared" si="20"/>
        <v>0.8254454431</v>
      </c>
      <c r="FB558" s="4">
        <f t="shared" si="21"/>
        <v>1.537784468</v>
      </c>
      <c r="FC558" s="4">
        <f t="shared" si="22"/>
        <v>0</v>
      </c>
      <c r="FD558" s="4">
        <f t="shared" si="23"/>
        <v>0</v>
      </c>
      <c r="FE558" s="4">
        <f t="shared" si="24"/>
        <v>0.03767860638</v>
      </c>
      <c r="FF558" s="4">
        <f t="shared" si="25"/>
        <v>0</v>
      </c>
      <c r="FG558" s="4">
        <f t="shared" si="26"/>
        <v>0</v>
      </c>
      <c r="FH558" s="4">
        <f t="shared" si="27"/>
        <v>0</v>
      </c>
      <c r="FI558" s="4">
        <f t="shared" si="28"/>
        <v>0.01448424349</v>
      </c>
      <c r="FJ558" s="4">
        <f t="shared" si="29"/>
        <v>0.05509884518</v>
      </c>
      <c r="FK558" s="4">
        <f t="shared" si="30"/>
        <v>0.03249168135</v>
      </c>
      <c r="FL558" s="4">
        <f t="shared" si="31"/>
        <v>0</v>
      </c>
      <c r="FM558" s="4">
        <f t="shared" si="32"/>
        <v>0</v>
      </c>
      <c r="FN558" s="4">
        <f t="shared" si="33"/>
        <v>0.04687805833</v>
      </c>
      <c r="FO558" s="4">
        <f t="shared" si="34"/>
        <v>0.3965550988</v>
      </c>
      <c r="FP558" s="4">
        <f t="shared" si="35"/>
        <v>0.4168134664</v>
      </c>
      <c r="FQ558" s="4">
        <f t="shared" si="36"/>
        <v>1</v>
      </c>
      <c r="FR558" s="4">
        <v>102.18</v>
      </c>
    </row>
    <row r="559" ht="12.75" customHeight="1">
      <c r="A559" s="4" t="s">
        <v>166</v>
      </c>
      <c r="B559" s="4" t="s">
        <v>1744</v>
      </c>
      <c r="C559" s="4" t="s">
        <v>1745</v>
      </c>
      <c r="D559" s="4" t="s">
        <v>1798</v>
      </c>
      <c r="E559" s="4" t="s">
        <v>1799</v>
      </c>
      <c r="F559" s="4">
        <v>327.215425667</v>
      </c>
      <c r="G559" s="4">
        <v>2.125</v>
      </c>
      <c r="H559" s="4">
        <v>2.75</v>
      </c>
      <c r="I559" s="4">
        <v>8.5625</v>
      </c>
      <c r="J559" s="4">
        <v>17.9375</v>
      </c>
      <c r="K559" s="4">
        <v>69.0</v>
      </c>
      <c r="L559" s="4">
        <v>226.875</v>
      </c>
      <c r="M559" s="4">
        <v>191.894226074219</v>
      </c>
      <c r="N559" s="4">
        <v>678.414794921875</v>
      </c>
      <c r="O559" s="4">
        <v>425.148624458051</v>
      </c>
      <c r="P559" s="4">
        <v>0.0</v>
      </c>
      <c r="Q559" s="4">
        <v>0.0</v>
      </c>
      <c r="R559" s="4">
        <v>52.1875</v>
      </c>
      <c r="S559" s="4">
        <v>223.4375</v>
      </c>
      <c r="T559" s="4">
        <v>51.625</v>
      </c>
      <c r="U559" s="4">
        <v>0.0</v>
      </c>
      <c r="V559" s="4">
        <v>1458.22769818529</v>
      </c>
      <c r="W559" s="4">
        <v>13.2476485195798</v>
      </c>
      <c r="X559" s="4">
        <v>31.0</v>
      </c>
      <c r="Y559" s="4">
        <v>98685.3705</v>
      </c>
      <c r="Z559" s="4">
        <v>57.75</v>
      </c>
      <c r="AA559" s="4">
        <v>47.4</v>
      </c>
      <c r="AB559" s="4">
        <v>33.48</v>
      </c>
      <c r="AC559" s="4">
        <v>13.92</v>
      </c>
      <c r="AD559" s="4">
        <v>1.35</v>
      </c>
      <c r="AE559" s="4">
        <v>3.7</v>
      </c>
      <c r="AF559" s="4">
        <v>5.3</v>
      </c>
      <c r="AG559" s="4">
        <v>18.2</v>
      </c>
      <c r="AH559" s="4">
        <v>4.7</v>
      </c>
      <c r="AI559" s="4">
        <v>24.4</v>
      </c>
      <c r="AJ559" s="4">
        <v>5.6</v>
      </c>
      <c r="AK559" s="4">
        <v>0.0</v>
      </c>
      <c r="AL559" s="4">
        <v>0.0</v>
      </c>
      <c r="AM559" s="4">
        <v>0.0</v>
      </c>
      <c r="AN559" s="4">
        <v>0.0</v>
      </c>
      <c r="AO559" s="4">
        <v>0.0</v>
      </c>
      <c r="AP559" s="4">
        <v>0.0</v>
      </c>
      <c r="AQ559" s="4">
        <v>0.0</v>
      </c>
      <c r="AR559" s="4">
        <v>3.0</v>
      </c>
      <c r="AS559" s="4">
        <v>0.0</v>
      </c>
      <c r="AT559" s="4">
        <v>0.0</v>
      </c>
      <c r="AU559" s="4">
        <v>0.0</v>
      </c>
      <c r="AV559" s="4">
        <v>0.0</v>
      </c>
      <c r="AW559" s="4">
        <v>0.0</v>
      </c>
      <c r="AX559" s="4">
        <v>0.0</v>
      </c>
      <c r="AY559" s="4">
        <v>0.0</v>
      </c>
      <c r="AZ559" s="4">
        <v>0.0</v>
      </c>
      <c r="BA559" s="4">
        <v>0.0</v>
      </c>
      <c r="BB559" s="4">
        <v>4.62</v>
      </c>
      <c r="BC559" s="4">
        <v>0.0</v>
      </c>
      <c r="BD559" s="4">
        <v>0.0</v>
      </c>
      <c r="BE559" s="4">
        <v>0.0</v>
      </c>
      <c r="BF559" s="4">
        <v>0.0</v>
      </c>
      <c r="BG559" s="4">
        <v>0.0</v>
      </c>
      <c r="BH559" s="4">
        <v>0.0</v>
      </c>
      <c r="BI559" s="4">
        <v>0.0</v>
      </c>
      <c r="BJ559" s="4">
        <v>0.0</v>
      </c>
      <c r="BK559" s="4">
        <v>0.0</v>
      </c>
      <c r="BL559" s="4">
        <v>0.0</v>
      </c>
      <c r="BM559" s="4">
        <v>0.0</v>
      </c>
      <c r="BN559" s="4">
        <v>6.93</v>
      </c>
      <c r="BO559" s="4">
        <v>0.0</v>
      </c>
      <c r="BP559" s="4">
        <v>0.3</v>
      </c>
      <c r="BQ559" s="4">
        <v>0.0</v>
      </c>
      <c r="BR559" s="4">
        <v>1.17</v>
      </c>
      <c r="BS559" s="4">
        <v>3.61</v>
      </c>
      <c r="BT559" s="4">
        <v>0.0</v>
      </c>
      <c r="BU559" s="4">
        <v>0.0</v>
      </c>
      <c r="BV559" s="4">
        <v>0.0</v>
      </c>
      <c r="BW559" s="4">
        <v>0.0</v>
      </c>
      <c r="BX559" s="4">
        <v>0.0</v>
      </c>
      <c r="BY559" s="4">
        <v>0.0</v>
      </c>
      <c r="BZ559" s="4">
        <v>0.0</v>
      </c>
      <c r="CA559" s="4">
        <v>0.0</v>
      </c>
      <c r="CB559" s="4">
        <v>0.0</v>
      </c>
      <c r="CC559" s="4">
        <v>3.02</v>
      </c>
      <c r="CD559" s="4">
        <v>0.0</v>
      </c>
      <c r="CE559" s="4">
        <v>6.44</v>
      </c>
      <c r="CF559" s="4">
        <v>0.0</v>
      </c>
      <c r="CG559" s="4">
        <v>0.0</v>
      </c>
      <c r="CH559" s="4">
        <v>4.99</v>
      </c>
      <c r="CI559" s="4">
        <v>0.0</v>
      </c>
      <c r="CJ559" s="4">
        <v>5.64</v>
      </c>
      <c r="CK559" s="4">
        <v>0.0</v>
      </c>
      <c r="CL559" s="4">
        <v>0.0</v>
      </c>
      <c r="CM559" s="4">
        <v>2.13</v>
      </c>
      <c r="CN559" s="4">
        <v>2.75</v>
      </c>
      <c r="CO559" s="4">
        <v>7.4</v>
      </c>
      <c r="CP559" s="4">
        <v>0.0</v>
      </c>
      <c r="CQ559" s="4">
        <v>0.0</v>
      </c>
      <c r="CR559" s="4">
        <v>5.75</v>
      </c>
      <c r="CS559" s="4">
        <v>0.0</v>
      </c>
      <c r="CT559" s="4">
        <v>35.0</v>
      </c>
      <c r="CU559" s="4">
        <v>27.9</v>
      </c>
      <c r="CV559" s="4" t="s">
        <v>1798</v>
      </c>
      <c r="CW559" s="4">
        <v>327.22</v>
      </c>
      <c r="CX559" s="4">
        <v>0.04</v>
      </c>
      <c r="CY559" s="4">
        <v>0.03</v>
      </c>
      <c r="CZ559" s="4">
        <v>0.0</v>
      </c>
      <c r="DA559" s="4">
        <v>0.0</v>
      </c>
      <c r="DB559" s="4">
        <v>0.0</v>
      </c>
      <c r="DC559" s="4">
        <v>0.0</v>
      </c>
      <c r="DD559" s="4">
        <v>0.0</v>
      </c>
      <c r="DE559" s="4">
        <v>0.25</v>
      </c>
      <c r="DF559" s="4">
        <v>0.0</v>
      </c>
      <c r="DG559" s="4">
        <v>0.0</v>
      </c>
      <c r="DH559" s="4">
        <v>0.0</v>
      </c>
      <c r="DI559" s="4">
        <v>0.0</v>
      </c>
      <c r="DJ559" s="4">
        <v>0.0</v>
      </c>
      <c r="DK559" s="4">
        <v>0.04</v>
      </c>
      <c r="DL559" s="4">
        <v>0.0</v>
      </c>
      <c r="DM559" s="4">
        <v>0.04</v>
      </c>
      <c r="DN559" s="4">
        <v>0.0</v>
      </c>
      <c r="DO559" s="4">
        <v>0.05</v>
      </c>
      <c r="DP559" s="4">
        <v>0.03</v>
      </c>
      <c r="DQ559" s="4">
        <v>0.0</v>
      </c>
      <c r="DR559" s="4">
        <v>0.0</v>
      </c>
      <c r="DS559" s="4">
        <v>0.0</v>
      </c>
      <c r="DT559" s="4">
        <v>0.52</v>
      </c>
      <c r="DU559" s="4">
        <v>0.0</v>
      </c>
      <c r="DV559" s="4">
        <v>0.0</v>
      </c>
      <c r="DW559" s="4">
        <v>0.0</v>
      </c>
      <c r="DX559" s="4" t="s">
        <v>1798</v>
      </c>
      <c r="DY559" s="4" t="s">
        <v>1800</v>
      </c>
      <c r="DZ559" s="4" t="s">
        <v>1749</v>
      </c>
      <c r="EA559" s="4" t="s">
        <v>461</v>
      </c>
      <c r="EB559" s="4">
        <v>327.215425667</v>
      </c>
      <c r="EC559" s="6">
        <v>513.44865418686</v>
      </c>
      <c r="ED559" s="7">
        <v>1.57</v>
      </c>
      <c r="EE559" s="4" t="s">
        <v>1798</v>
      </c>
      <c r="EF559" s="4" t="s">
        <v>1745</v>
      </c>
      <c r="EG559" s="4" t="s">
        <v>1799</v>
      </c>
      <c r="EH559" s="4">
        <f t="shared" si="1"/>
        <v>1708.837584</v>
      </c>
      <c r="EI559" s="4">
        <f t="shared" si="2"/>
        <v>2.069892473</v>
      </c>
      <c r="EJ559" s="4">
        <f t="shared" si="3"/>
        <v>3537.110054</v>
      </c>
      <c r="EK559" s="4">
        <f t="shared" si="4"/>
        <v>0.2254545455</v>
      </c>
      <c r="EL559" s="4">
        <f t="shared" si="5"/>
        <v>0.916017316</v>
      </c>
      <c r="EM559" s="4">
        <f t="shared" si="6"/>
        <v>0.3440453686</v>
      </c>
      <c r="EN559" s="4">
        <f t="shared" si="7"/>
        <v>0.08884688091</v>
      </c>
      <c r="EO559" s="4">
        <f t="shared" si="8"/>
        <v>0.4612476371</v>
      </c>
      <c r="EP559" s="4">
        <f t="shared" si="9"/>
        <v>0.1058601134</v>
      </c>
      <c r="EQ559" s="4">
        <f t="shared" si="10"/>
        <v>0.8207792208</v>
      </c>
      <c r="ER559" s="4">
        <f t="shared" si="11"/>
        <v>0.06406926407</v>
      </c>
      <c r="ES559" s="4">
        <f t="shared" si="12"/>
        <v>0.09177489177</v>
      </c>
      <c r="ET559" s="4">
        <f t="shared" si="13"/>
        <v>0.1764892345</v>
      </c>
      <c r="EU559" s="4">
        <f t="shared" si="14"/>
        <v>0.03</v>
      </c>
      <c r="EV559" s="4">
        <f t="shared" si="15"/>
        <v>0.25</v>
      </c>
      <c r="EW559" s="4">
        <f t="shared" si="16"/>
        <v>0.09</v>
      </c>
      <c r="EX559" s="4">
        <f t="shared" si="17"/>
        <v>0.07</v>
      </c>
      <c r="EY559" s="4">
        <f t="shared" si="18"/>
        <v>0.52</v>
      </c>
      <c r="EZ559" s="4">
        <f t="shared" si="19"/>
        <v>1.194675398</v>
      </c>
      <c r="FA559" s="4">
        <f t="shared" si="20"/>
        <v>0.74229356</v>
      </c>
      <c r="FB559" s="4">
        <f t="shared" si="21"/>
        <v>1.569145627</v>
      </c>
      <c r="FC559" s="4">
        <f t="shared" si="22"/>
        <v>0</v>
      </c>
      <c r="FD559" s="4">
        <f t="shared" si="23"/>
        <v>0</v>
      </c>
      <c r="FE559" s="4">
        <f t="shared" si="24"/>
        <v>0.08831963296</v>
      </c>
      <c r="FF559" s="4">
        <f t="shared" si="25"/>
        <v>0</v>
      </c>
      <c r="FG559" s="4">
        <f t="shared" si="26"/>
        <v>0</v>
      </c>
      <c r="FH559" s="4">
        <f t="shared" si="27"/>
        <v>0</v>
      </c>
      <c r="FI559" s="4">
        <f t="shared" si="28"/>
        <v>0</v>
      </c>
      <c r="FJ559" s="4">
        <f t="shared" si="29"/>
        <v>0.1324794494</v>
      </c>
      <c r="FK559" s="4">
        <f t="shared" si="30"/>
        <v>0.005735041101</v>
      </c>
      <c r="FL559" s="4">
        <f t="shared" si="31"/>
        <v>0.02236666029</v>
      </c>
      <c r="FM559" s="4">
        <f t="shared" si="32"/>
        <v>0</v>
      </c>
      <c r="FN559" s="4">
        <f t="shared" si="33"/>
        <v>0.1808449627</v>
      </c>
      <c r="FO559" s="4">
        <f t="shared" si="34"/>
        <v>0.2255782833</v>
      </c>
      <c r="FP559" s="4">
        <f t="shared" si="35"/>
        <v>0.3446759702</v>
      </c>
      <c r="FQ559" s="4">
        <f t="shared" si="36"/>
        <v>1</v>
      </c>
      <c r="FR559" s="4">
        <v>52.31</v>
      </c>
    </row>
    <row r="560" ht="12.75" customHeight="1">
      <c r="A560" s="4" t="s">
        <v>166</v>
      </c>
      <c r="B560" s="4" t="s">
        <v>1744</v>
      </c>
      <c r="C560" s="4" t="s">
        <v>1745</v>
      </c>
      <c r="D560" s="4" t="s">
        <v>1801</v>
      </c>
      <c r="E560" s="4" t="s">
        <v>989</v>
      </c>
      <c r="F560" s="4">
        <v>313.932045018</v>
      </c>
      <c r="G560" s="4">
        <v>11.3125</v>
      </c>
      <c r="H560" s="4">
        <v>24.1875</v>
      </c>
      <c r="I560" s="4">
        <v>59.125</v>
      </c>
      <c r="J560" s="4">
        <v>62.875</v>
      </c>
      <c r="K560" s="4">
        <v>87.4375</v>
      </c>
      <c r="L560" s="4">
        <v>68.875</v>
      </c>
      <c r="M560" s="4">
        <v>73.6486434936523</v>
      </c>
      <c r="N560" s="4">
        <v>492.602966308594</v>
      </c>
      <c r="O560" s="4">
        <v>228.433243983059</v>
      </c>
      <c r="P560" s="4">
        <v>0.0</v>
      </c>
      <c r="Q560" s="4">
        <v>0.0</v>
      </c>
      <c r="R560" s="4">
        <v>0.0</v>
      </c>
      <c r="S560" s="4">
        <v>176.25</v>
      </c>
      <c r="T560" s="4">
        <v>136.5625</v>
      </c>
      <c r="U560" s="4">
        <v>1.0</v>
      </c>
      <c r="V560" s="4">
        <v>1479.11418340959</v>
      </c>
      <c r="W560" s="4">
        <v>13.8726656057291</v>
      </c>
      <c r="X560" s="4">
        <v>20.0</v>
      </c>
      <c r="Y560" s="4">
        <v>94794.806</v>
      </c>
      <c r="Z560" s="4">
        <v>59.0</v>
      </c>
      <c r="AA560" s="4">
        <v>30.69</v>
      </c>
      <c r="AB560" s="4">
        <v>30.69</v>
      </c>
      <c r="AC560" s="4">
        <v>0.0</v>
      </c>
      <c r="AD560" s="4">
        <v>1.13</v>
      </c>
      <c r="AE560" s="4">
        <v>3.51</v>
      </c>
      <c r="AF560" s="4">
        <v>23.67</v>
      </c>
      <c r="AG560" s="4">
        <v>48.1</v>
      </c>
      <c r="AH560" s="4">
        <v>12.5</v>
      </c>
      <c r="AI560" s="4">
        <v>0.0</v>
      </c>
      <c r="AJ560" s="4">
        <v>0.0</v>
      </c>
      <c r="AK560" s="4">
        <v>0.0</v>
      </c>
      <c r="AL560" s="4">
        <v>0.0</v>
      </c>
      <c r="AM560" s="4">
        <v>0.0</v>
      </c>
      <c r="AN560" s="4">
        <v>0.0</v>
      </c>
      <c r="AO560" s="4">
        <v>0.0</v>
      </c>
      <c r="AP560" s="4">
        <v>0.0</v>
      </c>
      <c r="AQ560" s="4">
        <v>0.0</v>
      </c>
      <c r="AR560" s="4">
        <v>0.0</v>
      </c>
      <c r="AS560" s="4">
        <v>0.22</v>
      </c>
      <c r="AT560" s="4">
        <v>0.0</v>
      </c>
      <c r="AU560" s="4">
        <v>0.0</v>
      </c>
      <c r="AV560" s="4">
        <v>0.0</v>
      </c>
      <c r="AW560" s="4">
        <v>0.0</v>
      </c>
      <c r="AX560" s="4">
        <v>0.0</v>
      </c>
      <c r="AY560" s="4">
        <v>0.0</v>
      </c>
      <c r="AZ560" s="4">
        <v>0.0</v>
      </c>
      <c r="BA560" s="4">
        <v>0.0</v>
      </c>
      <c r="BB560" s="4">
        <v>1.0</v>
      </c>
      <c r="BC560" s="4">
        <v>0.0</v>
      </c>
      <c r="BD560" s="4">
        <v>0.0</v>
      </c>
      <c r="BE560" s="4">
        <v>0.0</v>
      </c>
      <c r="BF560" s="4">
        <v>0.0</v>
      </c>
      <c r="BG560" s="4">
        <v>0.0</v>
      </c>
      <c r="BH560" s="4">
        <v>0.0</v>
      </c>
      <c r="BI560" s="4">
        <v>1.01</v>
      </c>
      <c r="BJ560" s="4">
        <v>0.0</v>
      </c>
      <c r="BK560" s="4">
        <v>0.0</v>
      </c>
      <c r="BL560" s="4">
        <v>0.0</v>
      </c>
      <c r="BM560" s="4">
        <v>0.0</v>
      </c>
      <c r="BN560" s="4">
        <v>35.0</v>
      </c>
      <c r="BO560" s="4">
        <v>0.0</v>
      </c>
      <c r="BP560" s="4">
        <v>0.0</v>
      </c>
      <c r="BQ560" s="4">
        <v>0.0</v>
      </c>
      <c r="BR560" s="4">
        <v>0.0</v>
      </c>
      <c r="BS560" s="4">
        <v>0.0</v>
      </c>
      <c r="BT560" s="4">
        <v>0.0</v>
      </c>
      <c r="BU560" s="4">
        <v>0.0</v>
      </c>
      <c r="BV560" s="4">
        <v>0.13</v>
      </c>
      <c r="BW560" s="4">
        <v>0.0</v>
      </c>
      <c r="BX560" s="4">
        <v>0.0</v>
      </c>
      <c r="BY560" s="4">
        <v>0.0</v>
      </c>
      <c r="BZ560" s="4">
        <v>0.0</v>
      </c>
      <c r="CA560" s="4">
        <v>0.0</v>
      </c>
      <c r="CB560" s="4">
        <v>0.0</v>
      </c>
      <c r="CC560" s="4">
        <v>0.0</v>
      </c>
      <c r="CD560" s="4">
        <v>0.0</v>
      </c>
      <c r="CE560" s="4">
        <v>1.77</v>
      </c>
      <c r="CF560" s="4">
        <v>0.0</v>
      </c>
      <c r="CG560" s="4">
        <v>0.0</v>
      </c>
      <c r="CH560" s="4">
        <v>5.2</v>
      </c>
      <c r="CI560" s="4">
        <v>0.0</v>
      </c>
      <c r="CJ560" s="4">
        <v>0.76</v>
      </c>
      <c r="CK560" s="4">
        <v>0.0</v>
      </c>
      <c r="CL560" s="4">
        <v>0.0</v>
      </c>
      <c r="CM560" s="4">
        <v>0.0</v>
      </c>
      <c r="CN560" s="4">
        <v>3.04</v>
      </c>
      <c r="CO560" s="4">
        <v>1.85</v>
      </c>
      <c r="CP560" s="4">
        <v>0.0</v>
      </c>
      <c r="CQ560" s="4">
        <v>0.0</v>
      </c>
      <c r="CR560" s="4">
        <v>9.02</v>
      </c>
      <c r="CS560" s="4">
        <v>0.0</v>
      </c>
      <c r="CT560" s="4">
        <v>32.0</v>
      </c>
      <c r="CU560" s="4">
        <v>28.0</v>
      </c>
      <c r="CV560" s="4" t="s">
        <v>1801</v>
      </c>
      <c r="CW560" s="4">
        <v>313.93</v>
      </c>
      <c r="CX560" s="4">
        <v>0.07</v>
      </c>
      <c r="CY560" s="4">
        <v>0.0</v>
      </c>
      <c r="CZ560" s="4">
        <v>0.0</v>
      </c>
      <c r="DA560" s="4">
        <v>0.03</v>
      </c>
      <c r="DB560" s="4">
        <v>0.01</v>
      </c>
      <c r="DC560" s="4">
        <v>0.0</v>
      </c>
      <c r="DD560" s="4">
        <v>0.0</v>
      </c>
      <c r="DE560" s="4">
        <v>0.21</v>
      </c>
      <c r="DF560" s="4">
        <v>0.0</v>
      </c>
      <c r="DG560" s="4">
        <v>0.0</v>
      </c>
      <c r="DH560" s="4">
        <v>0.0</v>
      </c>
      <c r="DI560" s="4">
        <v>0.0</v>
      </c>
      <c r="DJ560" s="4">
        <v>0.0</v>
      </c>
      <c r="DK560" s="4">
        <v>0.0</v>
      </c>
      <c r="DL560" s="4">
        <v>0.0</v>
      </c>
      <c r="DM560" s="4">
        <v>0.45</v>
      </c>
      <c r="DN560" s="4">
        <v>0.0</v>
      </c>
      <c r="DO560" s="4">
        <v>0.0</v>
      </c>
      <c r="DP560" s="4">
        <v>0.01</v>
      </c>
      <c r="DQ560" s="4">
        <v>0.0</v>
      </c>
      <c r="DR560" s="4">
        <v>0.0</v>
      </c>
      <c r="DS560" s="4">
        <v>0.0</v>
      </c>
      <c r="DT560" s="4">
        <v>0.22</v>
      </c>
      <c r="DU560" s="4">
        <v>0.0</v>
      </c>
      <c r="DV560" s="4">
        <v>0.0</v>
      </c>
      <c r="DW560" s="4">
        <v>0.0</v>
      </c>
      <c r="DX560" s="4" t="s">
        <v>1801</v>
      </c>
      <c r="DY560" s="4" t="s">
        <v>990</v>
      </c>
      <c r="DZ560" s="4" t="s">
        <v>1749</v>
      </c>
      <c r="EA560" s="4" t="s">
        <v>461</v>
      </c>
      <c r="EB560" s="4">
        <v>313.932045018</v>
      </c>
      <c r="EC560" s="6">
        <v>438.52162519677</v>
      </c>
      <c r="ED560" s="7">
        <v>1.4</v>
      </c>
      <c r="EE560" s="4" t="s">
        <v>1801</v>
      </c>
      <c r="EF560" s="4" t="s">
        <v>1745</v>
      </c>
      <c r="EG560" s="4" t="s">
        <v>989</v>
      </c>
      <c r="EH560" s="4">
        <f t="shared" si="1"/>
        <v>1606.691627</v>
      </c>
      <c r="EI560" s="4">
        <f t="shared" si="2"/>
        <v>2.107142857</v>
      </c>
      <c r="EJ560" s="4">
        <f t="shared" si="3"/>
        <v>3385.528786</v>
      </c>
      <c r="EK560" s="4">
        <f t="shared" si="4"/>
        <v>0.6310169492</v>
      </c>
      <c r="EL560" s="4">
        <f t="shared" si="5"/>
        <v>1.027118644</v>
      </c>
      <c r="EM560" s="4">
        <f t="shared" si="6"/>
        <v>0.7937293729</v>
      </c>
      <c r="EN560" s="4">
        <f t="shared" si="7"/>
        <v>0.2062706271</v>
      </c>
      <c r="EO560" s="4">
        <f t="shared" si="8"/>
        <v>0</v>
      </c>
      <c r="EP560" s="4">
        <f t="shared" si="9"/>
        <v>0</v>
      </c>
      <c r="EQ560" s="4">
        <f t="shared" si="10"/>
        <v>0.5201694915</v>
      </c>
      <c r="ER560" s="4">
        <f t="shared" si="11"/>
        <v>0.05949152542</v>
      </c>
      <c r="ES560" s="4">
        <f t="shared" si="12"/>
        <v>0.4011864407</v>
      </c>
      <c r="ET560" s="4">
        <f t="shared" si="13"/>
        <v>0.1879387623</v>
      </c>
      <c r="EU560" s="4">
        <f t="shared" si="14"/>
        <v>0.04</v>
      </c>
      <c r="EV560" s="4">
        <f t="shared" si="15"/>
        <v>0.21</v>
      </c>
      <c r="EW560" s="4">
        <f t="shared" si="16"/>
        <v>0</v>
      </c>
      <c r="EX560" s="4">
        <f t="shared" si="17"/>
        <v>0.46</v>
      </c>
      <c r="EY560" s="4">
        <f t="shared" si="18"/>
        <v>0.22</v>
      </c>
      <c r="EZ560" s="4">
        <f t="shared" si="19"/>
        <v>1.146802404</v>
      </c>
      <c r="FA560" s="4">
        <f t="shared" si="20"/>
        <v>0.7125483969</v>
      </c>
      <c r="FB560" s="4">
        <f t="shared" si="21"/>
        <v>1.396867992</v>
      </c>
      <c r="FC560" s="4">
        <f t="shared" si="22"/>
        <v>0</v>
      </c>
      <c r="FD560" s="4">
        <f t="shared" si="23"/>
        <v>0.003737047732</v>
      </c>
      <c r="FE560" s="4">
        <f t="shared" si="24"/>
        <v>0.0169865806</v>
      </c>
      <c r="FF560" s="4">
        <f t="shared" si="25"/>
        <v>0.01715644641</v>
      </c>
      <c r="FG560" s="4">
        <f t="shared" si="26"/>
        <v>0</v>
      </c>
      <c r="FH560" s="4">
        <f t="shared" si="27"/>
        <v>0</v>
      </c>
      <c r="FI560" s="4">
        <f t="shared" si="28"/>
        <v>0</v>
      </c>
      <c r="FJ560" s="4">
        <f t="shared" si="29"/>
        <v>0.594530321</v>
      </c>
      <c r="FK560" s="4">
        <f t="shared" si="30"/>
        <v>0</v>
      </c>
      <c r="FL560" s="4">
        <f t="shared" si="31"/>
        <v>0</v>
      </c>
      <c r="FM560" s="4">
        <f t="shared" si="32"/>
        <v>0</v>
      </c>
      <c r="FN560" s="4">
        <f t="shared" si="33"/>
        <v>0.03006624766</v>
      </c>
      <c r="FO560" s="4">
        <f t="shared" si="34"/>
        <v>0.1012400204</v>
      </c>
      <c r="FP560" s="4">
        <f t="shared" si="35"/>
        <v>0.2362833362</v>
      </c>
      <c r="FQ560" s="4">
        <f t="shared" si="36"/>
        <v>1</v>
      </c>
      <c r="FR560" s="4">
        <v>58.87</v>
      </c>
    </row>
    <row r="561" ht="12.75" customHeight="1">
      <c r="A561" s="4" t="s">
        <v>166</v>
      </c>
      <c r="B561" s="4" t="s">
        <v>1744</v>
      </c>
      <c r="C561" s="4" t="s">
        <v>1745</v>
      </c>
      <c r="D561" s="4" t="s">
        <v>1802</v>
      </c>
      <c r="E561" s="4" t="s">
        <v>1290</v>
      </c>
      <c r="F561" s="4">
        <v>220.585987987</v>
      </c>
      <c r="G561" s="4">
        <v>4.875</v>
      </c>
      <c r="H561" s="4">
        <v>8.1875</v>
      </c>
      <c r="I561" s="4">
        <v>17.8125</v>
      </c>
      <c r="J561" s="4">
        <v>20.3125</v>
      </c>
      <c r="K561" s="4">
        <v>60.6875</v>
      </c>
      <c r="L561" s="4">
        <v>108.375</v>
      </c>
      <c r="M561" s="4">
        <v>513.714599609375</v>
      </c>
      <c r="N561" s="4">
        <v>725.932434082031</v>
      </c>
      <c r="O561" s="4">
        <v>615.330721696038</v>
      </c>
      <c r="P561" s="4">
        <v>0.0</v>
      </c>
      <c r="Q561" s="4">
        <v>0.0</v>
      </c>
      <c r="R561" s="4">
        <v>17.3125</v>
      </c>
      <c r="S561" s="4">
        <v>150.9375</v>
      </c>
      <c r="T561" s="4">
        <v>52.0</v>
      </c>
      <c r="U561" s="4">
        <v>0.0</v>
      </c>
      <c r="V561" s="4">
        <v>1477.42129105323</v>
      </c>
      <c r="W561" s="4">
        <v>12.547066817667</v>
      </c>
      <c r="X561" s="4">
        <v>19.0</v>
      </c>
      <c r="Y561" s="4">
        <v>103551.3937</v>
      </c>
      <c r="Z561" s="4">
        <v>59.6</v>
      </c>
      <c r="AA561" s="4">
        <v>57.96</v>
      </c>
      <c r="AB561" s="4">
        <v>56.75</v>
      </c>
      <c r="AC561" s="4">
        <v>1.21</v>
      </c>
      <c r="AD561" s="4">
        <v>1.27</v>
      </c>
      <c r="AE561" s="4">
        <v>0.37</v>
      </c>
      <c r="AF561" s="4">
        <v>0.0</v>
      </c>
      <c r="AG561" s="4">
        <v>75.4</v>
      </c>
      <c r="AH561" s="4">
        <v>0.5</v>
      </c>
      <c r="AI561" s="4">
        <v>0.0</v>
      </c>
      <c r="AJ561" s="4">
        <v>3.2</v>
      </c>
      <c r="AK561" s="4">
        <v>0.0</v>
      </c>
      <c r="AL561" s="4">
        <v>0.0</v>
      </c>
      <c r="AM561" s="4">
        <v>0.0</v>
      </c>
      <c r="AN561" s="4">
        <v>0.0</v>
      </c>
      <c r="AO561" s="4">
        <v>0.0</v>
      </c>
      <c r="AP561" s="4">
        <v>0.0</v>
      </c>
      <c r="AQ561" s="4">
        <v>0.0</v>
      </c>
      <c r="AR561" s="4">
        <v>0.0</v>
      </c>
      <c r="AS561" s="4">
        <v>0.0</v>
      </c>
      <c r="AT561" s="4">
        <v>0.0</v>
      </c>
      <c r="AU561" s="4">
        <v>0.0</v>
      </c>
      <c r="AV561" s="4">
        <v>0.0</v>
      </c>
      <c r="AW561" s="4">
        <v>0.0</v>
      </c>
      <c r="AX561" s="4">
        <v>0.0</v>
      </c>
      <c r="AY561" s="4">
        <v>0.0</v>
      </c>
      <c r="AZ561" s="4">
        <v>0.0</v>
      </c>
      <c r="BA561" s="4">
        <v>0.0</v>
      </c>
      <c r="BB561" s="4">
        <v>0.0</v>
      </c>
      <c r="BC561" s="4">
        <v>0.0</v>
      </c>
      <c r="BD561" s="4">
        <v>0.0</v>
      </c>
      <c r="BE561" s="4">
        <v>0.0</v>
      </c>
      <c r="BF561" s="4">
        <v>0.0</v>
      </c>
      <c r="BG561" s="4">
        <v>0.0</v>
      </c>
      <c r="BH561" s="4">
        <v>0.0</v>
      </c>
      <c r="BI561" s="4">
        <v>0.0</v>
      </c>
      <c r="BJ561" s="4">
        <v>0.0</v>
      </c>
      <c r="BK561" s="4">
        <v>0.0</v>
      </c>
      <c r="BL561" s="4">
        <v>0.0</v>
      </c>
      <c r="BM561" s="4">
        <v>0.0</v>
      </c>
      <c r="BN561" s="4">
        <v>48.03</v>
      </c>
      <c r="BO561" s="4">
        <v>0.0</v>
      </c>
      <c r="BP561" s="4">
        <v>0.0</v>
      </c>
      <c r="BQ561" s="4">
        <v>0.0</v>
      </c>
      <c r="BR561" s="4">
        <v>0.0</v>
      </c>
      <c r="BS561" s="4">
        <v>5.53</v>
      </c>
      <c r="BT561" s="4">
        <v>0.0</v>
      </c>
      <c r="BU561" s="4">
        <v>0.0</v>
      </c>
      <c r="BV561" s="4">
        <v>0.0</v>
      </c>
      <c r="BW561" s="4">
        <v>0.0</v>
      </c>
      <c r="BX561" s="4">
        <v>0.0</v>
      </c>
      <c r="BY561" s="4">
        <v>0.0</v>
      </c>
      <c r="BZ561" s="4">
        <v>0.0</v>
      </c>
      <c r="CA561" s="4">
        <v>0.0</v>
      </c>
      <c r="CB561" s="4">
        <v>0.0</v>
      </c>
      <c r="CC561" s="4">
        <v>0.0</v>
      </c>
      <c r="CD561" s="4">
        <v>0.0</v>
      </c>
      <c r="CE561" s="4">
        <v>0.0</v>
      </c>
      <c r="CF561" s="4">
        <v>0.0</v>
      </c>
      <c r="CG561" s="4">
        <v>0.0</v>
      </c>
      <c r="CH561" s="4">
        <v>2.21</v>
      </c>
      <c r="CI561" s="4">
        <v>0.0</v>
      </c>
      <c r="CJ561" s="4">
        <v>0.0</v>
      </c>
      <c r="CK561" s="4">
        <v>0.0</v>
      </c>
      <c r="CL561" s="4">
        <v>0.0</v>
      </c>
      <c r="CM561" s="4">
        <v>0.0</v>
      </c>
      <c r="CN561" s="4">
        <v>0.0</v>
      </c>
      <c r="CO561" s="4">
        <v>1.41</v>
      </c>
      <c r="CP561" s="4">
        <v>0.0</v>
      </c>
      <c r="CQ561" s="4">
        <v>0.0</v>
      </c>
      <c r="CR561" s="4">
        <v>2.42</v>
      </c>
      <c r="CS561" s="4">
        <v>0.0</v>
      </c>
      <c r="CT561" s="4">
        <v>58.0</v>
      </c>
      <c r="CU561" s="4">
        <v>32.3</v>
      </c>
      <c r="CV561" s="4" t="s">
        <v>1802</v>
      </c>
      <c r="CW561" s="4">
        <v>220.59</v>
      </c>
      <c r="CX561" s="4">
        <v>0.03</v>
      </c>
      <c r="CY561" s="4">
        <v>0.0</v>
      </c>
      <c r="CZ561" s="4">
        <v>0.0</v>
      </c>
      <c r="DA561" s="4">
        <v>0.0</v>
      </c>
      <c r="DB561" s="4">
        <v>0.0</v>
      </c>
      <c r="DC561" s="4">
        <v>0.0</v>
      </c>
      <c r="DD561" s="4">
        <v>0.33</v>
      </c>
      <c r="DE561" s="4">
        <v>0.01</v>
      </c>
      <c r="DF561" s="4">
        <v>0.0</v>
      </c>
      <c r="DG561" s="4">
        <v>0.0</v>
      </c>
      <c r="DH561" s="4">
        <v>0.0</v>
      </c>
      <c r="DI561" s="4">
        <v>0.0</v>
      </c>
      <c r="DJ561" s="4">
        <v>0.0</v>
      </c>
      <c r="DK561" s="4">
        <v>0.0</v>
      </c>
      <c r="DL561" s="4">
        <v>0.0</v>
      </c>
      <c r="DM561" s="4">
        <v>0.0</v>
      </c>
      <c r="DN561" s="4">
        <v>0.0</v>
      </c>
      <c r="DO561" s="4">
        <v>0.09</v>
      </c>
      <c r="DP561" s="4">
        <v>0.0</v>
      </c>
      <c r="DQ561" s="4">
        <v>0.0</v>
      </c>
      <c r="DR561" s="4">
        <v>0.0</v>
      </c>
      <c r="DS561" s="4">
        <v>0.0</v>
      </c>
      <c r="DT561" s="4">
        <v>0.54</v>
      </c>
      <c r="DU561" s="4">
        <v>0.0</v>
      </c>
      <c r="DV561" s="4">
        <v>0.0</v>
      </c>
      <c r="DW561" s="4">
        <v>0.0</v>
      </c>
      <c r="DX561" s="4" t="s">
        <v>1802</v>
      </c>
      <c r="DY561" s="4" t="s">
        <v>1291</v>
      </c>
      <c r="DZ561" s="4" t="s">
        <v>1749</v>
      </c>
      <c r="EA561" s="4" t="s">
        <v>461</v>
      </c>
      <c r="EB561" s="4">
        <v>220.585987987</v>
      </c>
      <c r="EC561" s="6">
        <v>176.789837624704</v>
      </c>
      <c r="ED561" s="7">
        <v>0.8</v>
      </c>
      <c r="EE561" s="4" t="s">
        <v>1802</v>
      </c>
      <c r="EF561" s="4" t="s">
        <v>1745</v>
      </c>
      <c r="EG561" s="4" t="s">
        <v>1290</v>
      </c>
      <c r="EH561" s="4">
        <f t="shared" si="1"/>
        <v>1737.439492</v>
      </c>
      <c r="EI561" s="4">
        <f t="shared" si="2"/>
        <v>1.845201238</v>
      </c>
      <c r="EJ561" s="4">
        <f t="shared" si="3"/>
        <v>3205.925502</v>
      </c>
      <c r="EK561" s="4">
        <f t="shared" si="4"/>
        <v>0.8058724832</v>
      </c>
      <c r="EL561" s="4">
        <f t="shared" si="5"/>
        <v>1.327181208</v>
      </c>
      <c r="EM561" s="4">
        <f t="shared" si="6"/>
        <v>0.9532237674</v>
      </c>
      <c r="EN561" s="4">
        <f t="shared" si="7"/>
        <v>0.006321112516</v>
      </c>
      <c r="EO561" s="4">
        <f t="shared" si="8"/>
        <v>0</v>
      </c>
      <c r="EP561" s="4">
        <f t="shared" si="9"/>
        <v>0.0404551201</v>
      </c>
      <c r="EQ561" s="4">
        <f t="shared" si="10"/>
        <v>0.9724832215</v>
      </c>
      <c r="ER561" s="4">
        <f t="shared" si="11"/>
        <v>0.006208053691</v>
      </c>
      <c r="ES561" s="4">
        <f t="shared" si="12"/>
        <v>0</v>
      </c>
      <c r="ET561" s="4">
        <f t="shared" si="13"/>
        <v>0.2701894193</v>
      </c>
      <c r="EU561" s="4">
        <f t="shared" si="14"/>
        <v>0.33</v>
      </c>
      <c r="EV561" s="4">
        <f t="shared" si="15"/>
        <v>0.01</v>
      </c>
      <c r="EW561" s="4">
        <f t="shared" si="16"/>
        <v>0.09</v>
      </c>
      <c r="EX561" s="4">
        <f t="shared" si="17"/>
        <v>0</v>
      </c>
      <c r="EY561" s="4">
        <f t="shared" si="18"/>
        <v>0.54</v>
      </c>
      <c r="EZ561" s="4">
        <f t="shared" si="19"/>
        <v>0.961365988</v>
      </c>
      <c r="FA561" s="4">
        <f t="shared" si="20"/>
        <v>0.5973302733</v>
      </c>
      <c r="FB561" s="4">
        <f t="shared" si="21"/>
        <v>0.801455429</v>
      </c>
      <c r="FC561" s="4">
        <f t="shared" si="22"/>
        <v>0</v>
      </c>
      <c r="FD561" s="4">
        <f t="shared" si="23"/>
        <v>0</v>
      </c>
      <c r="FE561" s="4">
        <f t="shared" si="24"/>
        <v>0</v>
      </c>
      <c r="FF561" s="4">
        <f t="shared" si="25"/>
        <v>0</v>
      </c>
      <c r="FG561" s="4">
        <f t="shared" si="26"/>
        <v>0</v>
      </c>
      <c r="FH561" s="4">
        <f t="shared" si="27"/>
        <v>0</v>
      </c>
      <c r="FI561" s="4">
        <f t="shared" si="28"/>
        <v>0</v>
      </c>
      <c r="FJ561" s="4">
        <f t="shared" si="29"/>
        <v>0.8882929536</v>
      </c>
      <c r="FK561" s="4">
        <f t="shared" si="30"/>
        <v>0</v>
      </c>
      <c r="FL561" s="4">
        <f t="shared" si="31"/>
        <v>0</v>
      </c>
      <c r="FM561" s="4">
        <f t="shared" si="32"/>
        <v>0</v>
      </c>
      <c r="FN561" s="4">
        <f t="shared" si="33"/>
        <v>0</v>
      </c>
      <c r="FO561" s="4">
        <f t="shared" si="34"/>
        <v>0.04087294248</v>
      </c>
      <c r="FP561" s="4">
        <f t="shared" si="35"/>
        <v>0.07083410394</v>
      </c>
      <c r="FQ561" s="4">
        <f t="shared" si="36"/>
        <v>1</v>
      </c>
      <c r="FR561" s="4">
        <v>54.07</v>
      </c>
    </row>
    <row r="562" ht="12.75" customHeight="1">
      <c r="A562" s="4" t="s">
        <v>166</v>
      </c>
      <c r="B562" s="4" t="s">
        <v>1744</v>
      </c>
      <c r="C562" s="4" t="s">
        <v>1745</v>
      </c>
      <c r="D562" s="4" t="s">
        <v>1803</v>
      </c>
      <c r="E562" s="4" t="s">
        <v>1804</v>
      </c>
      <c r="F562" s="4">
        <v>466.80275817</v>
      </c>
      <c r="G562" s="4">
        <v>162.6875</v>
      </c>
      <c r="H562" s="4">
        <v>151.3125</v>
      </c>
      <c r="I562" s="4">
        <v>82.3125</v>
      </c>
      <c r="J562" s="4">
        <v>27.8125</v>
      </c>
      <c r="K562" s="4">
        <v>30.5625</v>
      </c>
      <c r="L562" s="4">
        <v>12.0</v>
      </c>
      <c r="M562" s="4">
        <v>32.8791427612305</v>
      </c>
      <c r="N562" s="4">
        <v>170.259689331055</v>
      </c>
      <c r="O562" s="4">
        <v>65.2905211299877</v>
      </c>
      <c r="P562" s="4">
        <v>0.0</v>
      </c>
      <c r="Q562" s="4">
        <v>0.0</v>
      </c>
      <c r="R562" s="4">
        <v>0.0</v>
      </c>
      <c r="S562" s="4">
        <v>55.8125</v>
      </c>
      <c r="T562" s="4">
        <v>325.0625</v>
      </c>
      <c r="U562" s="4">
        <v>85.8125</v>
      </c>
      <c r="V562" s="4">
        <v>1467.40433793011</v>
      </c>
      <c r="W562" s="4">
        <v>14.5289771053689</v>
      </c>
      <c r="X562" s="4">
        <v>44.0</v>
      </c>
      <c r="Y562" s="4">
        <v>362150.3584</v>
      </c>
      <c r="Z562" s="4">
        <v>100.34</v>
      </c>
      <c r="AA562" s="4">
        <v>86.39</v>
      </c>
      <c r="AB562" s="4">
        <v>82.76</v>
      </c>
      <c r="AC562" s="4">
        <v>3.63</v>
      </c>
      <c r="AD562" s="4">
        <v>2.32</v>
      </c>
      <c r="AE562" s="4">
        <v>6.99</v>
      </c>
      <c r="AF562" s="4">
        <v>4.64</v>
      </c>
      <c r="AG562" s="4">
        <v>86.1</v>
      </c>
      <c r="AH562" s="4">
        <v>24.3</v>
      </c>
      <c r="AI562" s="4">
        <v>3.0</v>
      </c>
      <c r="AJ562" s="4">
        <v>12.8</v>
      </c>
      <c r="AK562" s="4">
        <v>2.5</v>
      </c>
      <c r="AL562" s="4">
        <v>0.0</v>
      </c>
      <c r="AM562" s="4">
        <v>0.0</v>
      </c>
      <c r="AN562" s="4">
        <v>0.0</v>
      </c>
      <c r="AO562" s="4">
        <v>0.0</v>
      </c>
      <c r="AP562" s="4">
        <v>0.0</v>
      </c>
      <c r="AQ562" s="4">
        <v>0.0</v>
      </c>
      <c r="AR562" s="4">
        <v>5.2</v>
      </c>
      <c r="AS562" s="4">
        <v>0.0</v>
      </c>
      <c r="AT562" s="4">
        <v>0.35</v>
      </c>
      <c r="AU562" s="4">
        <v>0.0</v>
      </c>
      <c r="AV562" s="4">
        <v>0.0</v>
      </c>
      <c r="AW562" s="4">
        <v>0.0</v>
      </c>
      <c r="AX562" s="4">
        <v>0.0</v>
      </c>
      <c r="AY562" s="4">
        <v>0.0</v>
      </c>
      <c r="AZ562" s="4">
        <v>0.0</v>
      </c>
      <c r="BA562" s="4">
        <v>1.5</v>
      </c>
      <c r="BB562" s="4">
        <v>3.27</v>
      </c>
      <c r="BC562" s="4">
        <v>0.0</v>
      </c>
      <c r="BD562" s="4">
        <v>0.0</v>
      </c>
      <c r="BE562" s="4">
        <v>0.0</v>
      </c>
      <c r="BF562" s="4">
        <v>0.0</v>
      </c>
      <c r="BG562" s="4">
        <v>0.0</v>
      </c>
      <c r="BH562" s="4">
        <v>0.0</v>
      </c>
      <c r="BI562" s="4">
        <v>0.0</v>
      </c>
      <c r="BJ562" s="4">
        <v>0.0</v>
      </c>
      <c r="BK562" s="4">
        <v>0.0</v>
      </c>
      <c r="BL562" s="4">
        <v>0.0</v>
      </c>
      <c r="BM562" s="4">
        <v>20.7</v>
      </c>
      <c r="BN562" s="4">
        <v>3.81</v>
      </c>
      <c r="BO562" s="4">
        <v>0.0</v>
      </c>
      <c r="BP562" s="4">
        <v>13.83</v>
      </c>
      <c r="BQ562" s="4">
        <v>0.0</v>
      </c>
      <c r="BR562" s="4">
        <v>0.0</v>
      </c>
      <c r="BS562" s="4">
        <v>13.37</v>
      </c>
      <c r="BT562" s="4">
        <v>0.0</v>
      </c>
      <c r="BU562" s="4">
        <v>0.0</v>
      </c>
      <c r="BV562" s="4">
        <v>1.13</v>
      </c>
      <c r="BW562" s="4">
        <v>0.0</v>
      </c>
      <c r="BX562" s="4">
        <v>0.0</v>
      </c>
      <c r="BY562" s="4">
        <v>1.56</v>
      </c>
      <c r="BZ562" s="4">
        <v>0.0</v>
      </c>
      <c r="CA562" s="4">
        <v>0.0</v>
      </c>
      <c r="CB562" s="4">
        <v>0.0</v>
      </c>
      <c r="CC562" s="4">
        <v>0.0</v>
      </c>
      <c r="CD562" s="4">
        <v>0.0</v>
      </c>
      <c r="CE562" s="4">
        <v>1.43</v>
      </c>
      <c r="CF562" s="4">
        <v>1.43</v>
      </c>
      <c r="CG562" s="4">
        <v>0.0</v>
      </c>
      <c r="CH562" s="4">
        <v>3.71</v>
      </c>
      <c r="CI562" s="4">
        <v>0.0</v>
      </c>
      <c r="CJ562" s="4">
        <v>4.14</v>
      </c>
      <c r="CK562" s="4">
        <v>0.0</v>
      </c>
      <c r="CL562" s="4">
        <v>0.0</v>
      </c>
      <c r="CM562" s="4">
        <v>0.0</v>
      </c>
      <c r="CN562" s="4">
        <v>3.68</v>
      </c>
      <c r="CO562" s="4">
        <v>3.21</v>
      </c>
      <c r="CP562" s="4">
        <v>2.05</v>
      </c>
      <c r="CQ562" s="4">
        <v>0.0</v>
      </c>
      <c r="CR562" s="4">
        <v>13.47</v>
      </c>
      <c r="CS562" s="4">
        <v>0.0</v>
      </c>
      <c r="CT562" s="4">
        <v>78.0</v>
      </c>
      <c r="CU562" s="4">
        <v>61.6</v>
      </c>
      <c r="CV562" s="4" t="s">
        <v>1803</v>
      </c>
      <c r="CW562" s="4">
        <v>466.8</v>
      </c>
      <c r="CX562" s="4">
        <v>0.34</v>
      </c>
      <c r="CY562" s="4">
        <v>0.27</v>
      </c>
      <c r="CZ562" s="4">
        <v>0.0</v>
      </c>
      <c r="DA562" s="4">
        <v>0.0</v>
      </c>
      <c r="DB562" s="4">
        <v>0.01</v>
      </c>
      <c r="DC562" s="4">
        <v>0.0</v>
      </c>
      <c r="DD562" s="4">
        <v>0.0</v>
      </c>
      <c r="DE562" s="4">
        <v>0.08</v>
      </c>
      <c r="DF562" s="4">
        <v>0.0</v>
      </c>
      <c r="DG562" s="4">
        <v>0.0</v>
      </c>
      <c r="DH562" s="4">
        <v>0.0</v>
      </c>
      <c r="DI562" s="4">
        <v>0.0</v>
      </c>
      <c r="DJ562" s="4">
        <v>0.0</v>
      </c>
      <c r="DK562" s="4">
        <v>0.06</v>
      </c>
      <c r="DL562" s="4">
        <v>0.01</v>
      </c>
      <c r="DM562" s="4">
        <v>0.02</v>
      </c>
      <c r="DN562" s="4">
        <v>0.0</v>
      </c>
      <c r="DO562" s="4">
        <v>0.1</v>
      </c>
      <c r="DP562" s="4">
        <v>0.11</v>
      </c>
      <c r="DQ562" s="4">
        <v>0.0</v>
      </c>
      <c r="DR562" s="4">
        <v>0.0</v>
      </c>
      <c r="DS562" s="4">
        <v>0.0</v>
      </c>
      <c r="DT562" s="4">
        <v>0.01</v>
      </c>
      <c r="DU562" s="4">
        <v>0.0</v>
      </c>
      <c r="DV562" s="4">
        <v>0.0</v>
      </c>
      <c r="DW562" s="4">
        <v>0.0</v>
      </c>
      <c r="DX562" s="4" t="s">
        <v>1803</v>
      </c>
      <c r="DY562" s="4" t="s">
        <v>1805</v>
      </c>
      <c r="DZ562" s="4" t="s">
        <v>1749</v>
      </c>
      <c r="EA562" s="4" t="s">
        <v>461</v>
      </c>
      <c r="EB562" s="4">
        <v>466.80275817</v>
      </c>
      <c r="EC562" s="6">
        <v>9.24375717958</v>
      </c>
      <c r="ED562" s="7">
        <v>0.02</v>
      </c>
      <c r="EE562" s="4" t="s">
        <v>1803</v>
      </c>
      <c r="EF562" s="4" t="s">
        <v>1745</v>
      </c>
      <c r="EG562" s="4" t="s">
        <v>1804</v>
      </c>
      <c r="EH562" s="4">
        <f t="shared" si="1"/>
        <v>3609.232195</v>
      </c>
      <c r="EI562" s="4">
        <f t="shared" si="2"/>
        <v>1.628896104</v>
      </c>
      <c r="EJ562" s="4">
        <f t="shared" si="3"/>
        <v>5879.06426</v>
      </c>
      <c r="EK562" s="4">
        <f t="shared" si="4"/>
        <v>0.4430934822</v>
      </c>
      <c r="EL562" s="4">
        <f t="shared" si="5"/>
        <v>1.257723739</v>
      </c>
      <c r="EM562" s="4">
        <f t="shared" si="6"/>
        <v>0.6822503962</v>
      </c>
      <c r="EN562" s="4">
        <f t="shared" si="7"/>
        <v>0.1925515055</v>
      </c>
      <c r="EO562" s="4">
        <f t="shared" si="8"/>
        <v>0.02377179081</v>
      </c>
      <c r="EP562" s="4">
        <f t="shared" si="9"/>
        <v>0.1014263074</v>
      </c>
      <c r="EQ562" s="4">
        <f t="shared" si="10"/>
        <v>0.8609726928</v>
      </c>
      <c r="ER562" s="4">
        <f t="shared" si="11"/>
        <v>0.06966314531</v>
      </c>
      <c r="ES562" s="4">
        <f t="shared" si="12"/>
        <v>0.04624277457</v>
      </c>
      <c r="ET562" s="4">
        <f t="shared" si="13"/>
        <v>0.2149516005</v>
      </c>
      <c r="EU562" s="4">
        <f t="shared" si="14"/>
        <v>0.28</v>
      </c>
      <c r="EV562" s="4">
        <f t="shared" si="15"/>
        <v>0.08</v>
      </c>
      <c r="EW562" s="4">
        <f t="shared" si="16"/>
        <v>0.17</v>
      </c>
      <c r="EX562" s="4">
        <f t="shared" si="17"/>
        <v>0.13</v>
      </c>
      <c r="EY562" s="4">
        <f t="shared" si="18"/>
        <v>0.01</v>
      </c>
      <c r="EZ562" s="4">
        <f t="shared" si="19"/>
        <v>1.171001753</v>
      </c>
      <c r="FA562" s="4">
        <f t="shared" si="20"/>
        <v>0.7275842979</v>
      </c>
      <c r="FB562" s="4">
        <f t="shared" si="21"/>
        <v>0.01980227627</v>
      </c>
      <c r="FC562" s="4">
        <f t="shared" si="22"/>
        <v>0.03161355589</v>
      </c>
      <c r="FD562" s="4">
        <f t="shared" si="23"/>
        <v>0.02339403136</v>
      </c>
      <c r="FE562" s="4">
        <f t="shared" si="24"/>
        <v>0.04135053111</v>
      </c>
      <c r="FF562" s="4">
        <f t="shared" si="25"/>
        <v>0</v>
      </c>
      <c r="FG562" s="4">
        <f t="shared" si="26"/>
        <v>0</v>
      </c>
      <c r="FH562" s="4">
        <f t="shared" si="27"/>
        <v>0</v>
      </c>
      <c r="FI562" s="4">
        <f t="shared" si="28"/>
        <v>0.2617602428</v>
      </c>
      <c r="FJ562" s="4">
        <f t="shared" si="29"/>
        <v>0.04817905918</v>
      </c>
      <c r="FK562" s="4">
        <f t="shared" si="30"/>
        <v>0.1748861912</v>
      </c>
      <c r="FL562" s="4">
        <f t="shared" si="31"/>
        <v>0</v>
      </c>
      <c r="FM562" s="4">
        <f t="shared" si="32"/>
        <v>0</v>
      </c>
      <c r="FN562" s="4">
        <f t="shared" si="33"/>
        <v>0.03616590794</v>
      </c>
      <c r="FO562" s="4">
        <f t="shared" si="34"/>
        <v>0.0992665655</v>
      </c>
      <c r="FP562" s="4">
        <f t="shared" si="35"/>
        <v>0.283383915</v>
      </c>
      <c r="FQ562" s="4">
        <f t="shared" si="36"/>
        <v>1</v>
      </c>
      <c r="FR562" s="4">
        <v>79.08</v>
      </c>
    </row>
    <row r="563" ht="12.75" customHeight="1">
      <c r="A563" s="4" t="s">
        <v>166</v>
      </c>
      <c r="B563" s="4" t="s">
        <v>1744</v>
      </c>
      <c r="C563" s="4" t="s">
        <v>1745</v>
      </c>
      <c r="D563" s="4" t="s">
        <v>1806</v>
      </c>
      <c r="E563" s="4" t="s">
        <v>1807</v>
      </c>
      <c r="F563" s="4">
        <v>182.963761887</v>
      </c>
      <c r="G563" s="4">
        <v>39.875</v>
      </c>
      <c r="H563" s="4">
        <v>40.9375</v>
      </c>
      <c r="I563" s="4">
        <v>49.9375</v>
      </c>
      <c r="J563" s="4">
        <v>25.5</v>
      </c>
      <c r="K563" s="4">
        <v>20.6875</v>
      </c>
      <c r="L563" s="4">
        <v>5.9375</v>
      </c>
      <c r="M563" s="4">
        <v>39.8958854675293</v>
      </c>
      <c r="N563" s="4">
        <v>121.631301879883</v>
      </c>
      <c r="O563" s="4">
        <v>77.8521969626395</v>
      </c>
      <c r="P563" s="4">
        <v>0.0</v>
      </c>
      <c r="Q563" s="4">
        <v>0.0</v>
      </c>
      <c r="R563" s="4">
        <v>0.0</v>
      </c>
      <c r="S563" s="4">
        <v>0.0</v>
      </c>
      <c r="T563" s="4">
        <v>129.9375</v>
      </c>
      <c r="U563" s="4">
        <v>52.9375</v>
      </c>
      <c r="V563" s="4">
        <v>1442.30592668722</v>
      </c>
      <c r="W563" s="4">
        <v>14.4869099006509</v>
      </c>
      <c r="X563" s="4">
        <v>28.0</v>
      </c>
      <c r="Y563" s="4">
        <v>128399.3648</v>
      </c>
      <c r="Z563" s="4">
        <v>66.21</v>
      </c>
      <c r="AA563" s="4">
        <v>49.74</v>
      </c>
      <c r="AB563" s="4">
        <v>41.32</v>
      </c>
      <c r="AC563" s="4">
        <v>8.42</v>
      </c>
      <c r="AD563" s="4">
        <v>0.9</v>
      </c>
      <c r="AE563" s="4">
        <v>13.64</v>
      </c>
      <c r="AF563" s="4">
        <v>1.93</v>
      </c>
      <c r="AG563" s="4">
        <v>46.9</v>
      </c>
      <c r="AH563" s="4">
        <v>6.7</v>
      </c>
      <c r="AI563" s="4">
        <v>0.0</v>
      </c>
      <c r="AJ563" s="4">
        <v>4.0</v>
      </c>
      <c r="AK563" s="4">
        <v>5.85</v>
      </c>
      <c r="AL563" s="4">
        <v>0.0</v>
      </c>
      <c r="AM563" s="4">
        <v>0.0</v>
      </c>
      <c r="AN563" s="4">
        <v>0.0</v>
      </c>
      <c r="AO563" s="4">
        <v>0.0</v>
      </c>
      <c r="AP563" s="4">
        <v>0.0</v>
      </c>
      <c r="AQ563" s="4">
        <v>0.0</v>
      </c>
      <c r="AR563" s="4">
        <v>3.44</v>
      </c>
      <c r="AS563" s="4">
        <v>0.0</v>
      </c>
      <c r="AT563" s="4">
        <v>0.0</v>
      </c>
      <c r="AU563" s="4">
        <v>0.0</v>
      </c>
      <c r="AV563" s="4">
        <v>0.0</v>
      </c>
      <c r="AW563" s="4">
        <v>0.0</v>
      </c>
      <c r="AX563" s="4">
        <v>0.0</v>
      </c>
      <c r="AY563" s="4">
        <v>0.0</v>
      </c>
      <c r="AZ563" s="4">
        <v>0.0</v>
      </c>
      <c r="BA563" s="4">
        <v>0.0</v>
      </c>
      <c r="BB563" s="4">
        <v>6.18</v>
      </c>
      <c r="BC563" s="4">
        <v>0.0</v>
      </c>
      <c r="BD563" s="4">
        <v>0.0</v>
      </c>
      <c r="BE563" s="4">
        <v>0.0</v>
      </c>
      <c r="BF563" s="4">
        <v>0.0</v>
      </c>
      <c r="BG563" s="4">
        <v>0.0</v>
      </c>
      <c r="BH563" s="4">
        <v>0.0</v>
      </c>
      <c r="BI563" s="4">
        <v>0.0</v>
      </c>
      <c r="BJ563" s="4">
        <v>0.0</v>
      </c>
      <c r="BK563" s="4">
        <v>0.0</v>
      </c>
      <c r="BL563" s="4">
        <v>0.0</v>
      </c>
      <c r="BM563" s="4">
        <v>0.0</v>
      </c>
      <c r="BN563" s="4">
        <v>13.48</v>
      </c>
      <c r="BO563" s="4">
        <v>0.0</v>
      </c>
      <c r="BP563" s="4">
        <v>0.0</v>
      </c>
      <c r="BQ563" s="4">
        <v>0.0</v>
      </c>
      <c r="BR563" s="4">
        <v>0.0</v>
      </c>
      <c r="BS563" s="4">
        <v>0.0</v>
      </c>
      <c r="BT563" s="4">
        <v>0.0</v>
      </c>
      <c r="BU563" s="4">
        <v>0.0</v>
      </c>
      <c r="BV563" s="4">
        <v>0.0</v>
      </c>
      <c r="BW563" s="4">
        <v>0.0</v>
      </c>
      <c r="BX563" s="4">
        <v>0.0</v>
      </c>
      <c r="BY563" s="4">
        <v>0.0</v>
      </c>
      <c r="BZ563" s="4">
        <v>0.0</v>
      </c>
      <c r="CA563" s="4">
        <v>0.0</v>
      </c>
      <c r="CB563" s="4">
        <v>0.0</v>
      </c>
      <c r="CC563" s="4">
        <v>0.0</v>
      </c>
      <c r="CD563" s="4">
        <v>0.0</v>
      </c>
      <c r="CE563" s="4">
        <v>2.94</v>
      </c>
      <c r="CF563" s="4">
        <v>10.22</v>
      </c>
      <c r="CG563" s="4">
        <v>0.0</v>
      </c>
      <c r="CH563" s="4">
        <v>6.22</v>
      </c>
      <c r="CI563" s="4">
        <v>0.0</v>
      </c>
      <c r="CJ563" s="4">
        <v>0.0</v>
      </c>
      <c r="CK563" s="4">
        <v>0.0</v>
      </c>
      <c r="CL563" s="4">
        <v>0.0</v>
      </c>
      <c r="CM563" s="4">
        <v>0.0</v>
      </c>
      <c r="CN563" s="4">
        <v>2.7</v>
      </c>
      <c r="CO563" s="4">
        <v>0.0</v>
      </c>
      <c r="CP563" s="4">
        <v>0.0</v>
      </c>
      <c r="CQ563" s="4">
        <v>0.0</v>
      </c>
      <c r="CR563" s="4">
        <v>15.18</v>
      </c>
      <c r="CS563" s="4">
        <v>0.0</v>
      </c>
      <c r="CT563" s="4">
        <v>37.0</v>
      </c>
      <c r="CU563" s="4">
        <v>28.0</v>
      </c>
      <c r="CV563" s="4" t="s">
        <v>1806</v>
      </c>
      <c r="CW563" s="4">
        <v>182.96</v>
      </c>
      <c r="CX563" s="4">
        <v>0.32</v>
      </c>
      <c r="CY563" s="4">
        <v>0.23</v>
      </c>
      <c r="CZ563" s="4">
        <v>0.0</v>
      </c>
      <c r="DA563" s="4">
        <v>0.08</v>
      </c>
      <c r="DB563" s="4">
        <v>0.0</v>
      </c>
      <c r="DC563" s="4">
        <v>0.0</v>
      </c>
      <c r="DD563" s="4">
        <v>0.0</v>
      </c>
      <c r="DE563" s="4">
        <v>0.06</v>
      </c>
      <c r="DF563" s="4">
        <v>0.0</v>
      </c>
      <c r="DG563" s="4">
        <v>0.0</v>
      </c>
      <c r="DH563" s="4">
        <v>0.0</v>
      </c>
      <c r="DI563" s="4">
        <v>0.0</v>
      </c>
      <c r="DJ563" s="4">
        <v>0.0</v>
      </c>
      <c r="DK563" s="4">
        <v>0.0</v>
      </c>
      <c r="DL563" s="4">
        <v>0.0</v>
      </c>
      <c r="DM563" s="4">
        <v>0.08</v>
      </c>
      <c r="DN563" s="4">
        <v>0.0</v>
      </c>
      <c r="DO563" s="4">
        <v>0.0</v>
      </c>
      <c r="DP563" s="4">
        <v>0.23</v>
      </c>
      <c r="DQ563" s="4">
        <v>0.0</v>
      </c>
      <c r="DR563" s="4">
        <v>0.0</v>
      </c>
      <c r="DS563" s="4">
        <v>0.0</v>
      </c>
      <c r="DT563" s="4">
        <v>0.0</v>
      </c>
      <c r="DU563" s="4">
        <v>0.0</v>
      </c>
      <c r="DV563" s="4">
        <v>0.0</v>
      </c>
      <c r="DW563" s="4">
        <v>0.0</v>
      </c>
      <c r="DX563" s="4" t="s">
        <v>1806</v>
      </c>
      <c r="DY563" s="4" t="s">
        <v>1808</v>
      </c>
      <c r="DZ563" s="4" t="s">
        <v>1749</v>
      </c>
      <c r="EA563" s="4" t="s">
        <v>461</v>
      </c>
      <c r="EB563" s="4">
        <v>182.963761887</v>
      </c>
      <c r="EC563" s="6">
        <v>11.6618597881</v>
      </c>
      <c r="ED563" s="7">
        <v>0.06</v>
      </c>
      <c r="EE563" s="4" t="s">
        <v>1806</v>
      </c>
      <c r="EF563" s="4" t="s">
        <v>1745</v>
      </c>
      <c r="EG563" s="4" t="s">
        <v>1807</v>
      </c>
      <c r="EH563" s="4">
        <f t="shared" si="1"/>
        <v>1939.274502</v>
      </c>
      <c r="EI563" s="4">
        <f t="shared" si="2"/>
        <v>2.364642857</v>
      </c>
      <c r="EJ563" s="4">
        <f t="shared" si="3"/>
        <v>4585.6916</v>
      </c>
      <c r="EK563" s="4">
        <f t="shared" si="4"/>
        <v>0.3852892312</v>
      </c>
      <c r="EL563" s="4">
        <f t="shared" si="5"/>
        <v>0.8699592207</v>
      </c>
      <c r="EM563" s="4">
        <f t="shared" si="6"/>
        <v>0.8142361111</v>
      </c>
      <c r="EN563" s="4">
        <f t="shared" si="7"/>
        <v>0.1163194444</v>
      </c>
      <c r="EO563" s="4">
        <f t="shared" si="8"/>
        <v>0</v>
      </c>
      <c r="EP563" s="4">
        <f t="shared" si="9"/>
        <v>0.06944444444</v>
      </c>
      <c r="EQ563" s="4">
        <f t="shared" si="10"/>
        <v>0.7512460353</v>
      </c>
      <c r="ER563" s="4">
        <f t="shared" si="11"/>
        <v>0.2060111766</v>
      </c>
      <c r="ES563" s="4">
        <f t="shared" si="12"/>
        <v>0.02914967528</v>
      </c>
      <c r="ET563" s="4">
        <f t="shared" si="13"/>
        <v>0.3618749381</v>
      </c>
      <c r="EU563" s="4">
        <f t="shared" si="14"/>
        <v>0.31</v>
      </c>
      <c r="EV563" s="4">
        <f t="shared" si="15"/>
        <v>0.06</v>
      </c>
      <c r="EW563" s="4">
        <f t="shared" si="16"/>
        <v>0</v>
      </c>
      <c r="EX563" s="4">
        <f t="shared" si="17"/>
        <v>0.31</v>
      </c>
      <c r="EY563" s="4">
        <f t="shared" si="18"/>
        <v>0</v>
      </c>
      <c r="EZ563" s="4">
        <f t="shared" si="19"/>
        <v>0.8949380915</v>
      </c>
      <c r="FA563" s="4">
        <f t="shared" si="20"/>
        <v>0.5560563005</v>
      </c>
      <c r="FB563" s="4">
        <f t="shared" si="21"/>
        <v>0.06373863145</v>
      </c>
      <c r="FC563" s="4">
        <f t="shared" si="22"/>
        <v>0.09319738729</v>
      </c>
      <c r="FD563" s="4">
        <f t="shared" si="23"/>
        <v>0</v>
      </c>
      <c r="FE563" s="4">
        <f t="shared" si="24"/>
        <v>0.0984546758</v>
      </c>
      <c r="FF563" s="4">
        <f t="shared" si="25"/>
        <v>0</v>
      </c>
      <c r="FG563" s="4">
        <f t="shared" si="26"/>
        <v>0</v>
      </c>
      <c r="FH563" s="4">
        <f t="shared" si="27"/>
        <v>0</v>
      </c>
      <c r="FI563" s="4">
        <f t="shared" si="28"/>
        <v>0</v>
      </c>
      <c r="FJ563" s="4">
        <f t="shared" si="29"/>
        <v>0.2147522702</v>
      </c>
      <c r="FK563" s="4">
        <f t="shared" si="30"/>
        <v>0</v>
      </c>
      <c r="FL563" s="4">
        <f t="shared" si="31"/>
        <v>0</v>
      </c>
      <c r="FM563" s="4">
        <f t="shared" si="32"/>
        <v>0</v>
      </c>
      <c r="FN563" s="4">
        <f t="shared" si="33"/>
        <v>0.2096542935</v>
      </c>
      <c r="FO563" s="4">
        <f t="shared" si="34"/>
        <v>0.09909192289</v>
      </c>
      <c r="FP563" s="4">
        <f t="shared" si="35"/>
        <v>0.2848494504</v>
      </c>
      <c r="FQ563" s="4">
        <f t="shared" si="36"/>
        <v>1</v>
      </c>
      <c r="FR563" s="4">
        <v>62.77</v>
      </c>
    </row>
    <row r="564" ht="12.75" customHeight="1">
      <c r="A564" s="4" t="s">
        <v>166</v>
      </c>
      <c r="B564" s="4" t="s">
        <v>1744</v>
      </c>
      <c r="C564" s="4" t="s">
        <v>1745</v>
      </c>
      <c r="D564" s="4" t="s">
        <v>1809</v>
      </c>
      <c r="E564" s="4" t="s">
        <v>1810</v>
      </c>
      <c r="F564" s="4">
        <v>175.952559794</v>
      </c>
      <c r="G564" s="4">
        <v>68.8125</v>
      </c>
      <c r="H564" s="4">
        <v>45.9375</v>
      </c>
      <c r="I564" s="4">
        <v>33.5625</v>
      </c>
      <c r="J564" s="4">
        <v>17.5</v>
      </c>
      <c r="K564" s="4">
        <v>9.8125</v>
      </c>
      <c r="L564" s="4">
        <v>0.875</v>
      </c>
      <c r="M564" s="4">
        <v>26.4506034851074</v>
      </c>
      <c r="N564" s="4">
        <v>82.5669021606445</v>
      </c>
      <c r="O564" s="4">
        <v>54.8063210866944</v>
      </c>
      <c r="P564" s="4">
        <v>0.0</v>
      </c>
      <c r="Q564" s="4">
        <v>0.0</v>
      </c>
      <c r="R564" s="4">
        <v>0.0</v>
      </c>
      <c r="S564" s="4">
        <v>0.0</v>
      </c>
      <c r="T564" s="4">
        <v>146.25</v>
      </c>
      <c r="U564" s="4">
        <v>30.25</v>
      </c>
      <c r="V564" s="4">
        <v>1437.31009957326</v>
      </c>
      <c r="W564" s="4">
        <v>14.6364615931721</v>
      </c>
      <c r="X564" s="4">
        <v>17.0</v>
      </c>
      <c r="Y564" s="4">
        <v>102021.1552</v>
      </c>
      <c r="Z564" s="4">
        <v>42.07</v>
      </c>
      <c r="AA564" s="4">
        <v>34.07</v>
      </c>
      <c r="AB564" s="4">
        <v>31.19</v>
      </c>
      <c r="AC564" s="4">
        <v>2.88</v>
      </c>
      <c r="AD564" s="4">
        <v>0.44</v>
      </c>
      <c r="AE564" s="4">
        <v>7.46</v>
      </c>
      <c r="AF564" s="4">
        <v>0.1</v>
      </c>
      <c r="AG564" s="4">
        <v>28.3</v>
      </c>
      <c r="AH564" s="4">
        <v>5.6</v>
      </c>
      <c r="AI564" s="4">
        <v>2.1</v>
      </c>
      <c r="AJ564" s="4">
        <v>0.8</v>
      </c>
      <c r="AK564" s="4">
        <v>0.0</v>
      </c>
      <c r="AL564" s="4">
        <v>0.0</v>
      </c>
      <c r="AM564" s="4">
        <v>0.0</v>
      </c>
      <c r="AN564" s="4">
        <v>0.0</v>
      </c>
      <c r="AO564" s="4">
        <v>0.0</v>
      </c>
      <c r="AP564" s="4">
        <v>0.0</v>
      </c>
      <c r="AQ564" s="4">
        <v>0.0</v>
      </c>
      <c r="AR564" s="4">
        <v>7.51</v>
      </c>
      <c r="AS564" s="4">
        <v>0.0</v>
      </c>
      <c r="AT564" s="4">
        <v>0.0</v>
      </c>
      <c r="AU564" s="4">
        <v>0.0</v>
      </c>
      <c r="AV564" s="4">
        <v>0.0</v>
      </c>
      <c r="AW564" s="4">
        <v>0.0</v>
      </c>
      <c r="AX564" s="4">
        <v>0.0</v>
      </c>
      <c r="AY564" s="4">
        <v>0.0</v>
      </c>
      <c r="AZ564" s="4">
        <v>0.0</v>
      </c>
      <c r="BA564" s="4">
        <v>0.0</v>
      </c>
      <c r="BB564" s="4">
        <v>5.8</v>
      </c>
      <c r="BC564" s="4">
        <v>0.0</v>
      </c>
      <c r="BD564" s="4">
        <v>0.0</v>
      </c>
      <c r="BE564" s="4">
        <v>0.0</v>
      </c>
      <c r="BF564" s="4">
        <v>0.0</v>
      </c>
      <c r="BG564" s="4">
        <v>0.0</v>
      </c>
      <c r="BH564" s="4">
        <v>0.0</v>
      </c>
      <c r="BI564" s="4">
        <v>0.0</v>
      </c>
      <c r="BJ564" s="4">
        <v>0.0</v>
      </c>
      <c r="BK564" s="4">
        <v>0.0</v>
      </c>
      <c r="BL564" s="4">
        <v>0.0</v>
      </c>
      <c r="BM564" s="4">
        <v>0.0</v>
      </c>
      <c r="BN564" s="4">
        <v>3.2</v>
      </c>
      <c r="BO564" s="4">
        <v>0.0</v>
      </c>
      <c r="BP564" s="4">
        <v>0.0</v>
      </c>
      <c r="BQ564" s="4">
        <v>0.0</v>
      </c>
      <c r="BR564" s="4">
        <v>0.0</v>
      </c>
      <c r="BS564" s="4">
        <v>0.0</v>
      </c>
      <c r="BT564" s="4">
        <v>0.0</v>
      </c>
      <c r="BU564" s="4">
        <v>0.0</v>
      </c>
      <c r="BV564" s="4">
        <v>0.0</v>
      </c>
      <c r="BW564" s="4">
        <v>0.0</v>
      </c>
      <c r="BX564" s="4">
        <v>0.0</v>
      </c>
      <c r="BY564" s="4">
        <v>0.0</v>
      </c>
      <c r="BZ564" s="4">
        <v>0.0</v>
      </c>
      <c r="CA564" s="4">
        <v>0.0</v>
      </c>
      <c r="CB564" s="4">
        <v>0.0</v>
      </c>
      <c r="CC564" s="4">
        <v>0.0</v>
      </c>
      <c r="CD564" s="4">
        <v>0.0</v>
      </c>
      <c r="CE564" s="4">
        <v>6.2</v>
      </c>
      <c r="CF564" s="4">
        <v>2.74</v>
      </c>
      <c r="CG564" s="4">
        <v>0.0</v>
      </c>
      <c r="CH564" s="4">
        <v>3.08</v>
      </c>
      <c r="CI564" s="4">
        <v>0.0</v>
      </c>
      <c r="CJ564" s="4">
        <v>1.09</v>
      </c>
      <c r="CK564" s="4">
        <v>0.0</v>
      </c>
      <c r="CL564" s="4">
        <v>0.0</v>
      </c>
      <c r="CM564" s="4">
        <v>0.0</v>
      </c>
      <c r="CN564" s="4">
        <v>0.0</v>
      </c>
      <c r="CO564" s="4">
        <v>4.17</v>
      </c>
      <c r="CP564" s="4">
        <v>0.0</v>
      </c>
      <c r="CQ564" s="4">
        <v>0.0</v>
      </c>
      <c r="CR564" s="4">
        <v>8.28</v>
      </c>
      <c r="CS564" s="4">
        <v>0.0</v>
      </c>
      <c r="CT564" s="4">
        <v>18.0</v>
      </c>
      <c r="CU564" s="4">
        <v>30.6</v>
      </c>
      <c r="CV564" s="4" t="s">
        <v>1809</v>
      </c>
      <c r="CW564" s="4">
        <v>175.95</v>
      </c>
      <c r="CX564" s="4">
        <v>0.36</v>
      </c>
      <c r="CY564" s="4">
        <v>0.23</v>
      </c>
      <c r="CZ564" s="4">
        <v>0.0</v>
      </c>
      <c r="DA564" s="4">
        <v>0.04</v>
      </c>
      <c r="DB564" s="4">
        <v>0.02</v>
      </c>
      <c r="DC564" s="4">
        <v>0.0</v>
      </c>
      <c r="DD564" s="4">
        <v>0.0</v>
      </c>
      <c r="DE564" s="4">
        <v>0.03</v>
      </c>
      <c r="DF564" s="4">
        <v>0.0</v>
      </c>
      <c r="DG564" s="4">
        <v>0.0</v>
      </c>
      <c r="DH564" s="4">
        <v>0.0</v>
      </c>
      <c r="DI564" s="4">
        <v>0.0</v>
      </c>
      <c r="DJ564" s="4">
        <v>0.0</v>
      </c>
      <c r="DK564" s="4">
        <v>0.06</v>
      </c>
      <c r="DL564" s="4">
        <v>0.0</v>
      </c>
      <c r="DM564" s="4">
        <v>0.0</v>
      </c>
      <c r="DN564" s="4">
        <v>0.0</v>
      </c>
      <c r="DO564" s="4">
        <v>0.07</v>
      </c>
      <c r="DP564" s="4">
        <v>0.16</v>
      </c>
      <c r="DQ564" s="4">
        <v>0.0</v>
      </c>
      <c r="DR564" s="4">
        <v>0.0</v>
      </c>
      <c r="DS564" s="4">
        <v>0.0</v>
      </c>
      <c r="DT564" s="4">
        <v>0.02</v>
      </c>
      <c r="DU564" s="4">
        <v>0.0</v>
      </c>
      <c r="DV564" s="4">
        <v>0.0</v>
      </c>
      <c r="DW564" s="4">
        <v>0.02</v>
      </c>
      <c r="DX564" s="4" t="s">
        <v>1809</v>
      </c>
      <c r="DY564" s="4" t="s">
        <v>1811</v>
      </c>
      <c r="DZ564" s="4" t="s">
        <v>1749</v>
      </c>
      <c r="EA564" s="4" t="s">
        <v>461</v>
      </c>
      <c r="EB564" s="4">
        <v>175.952559794</v>
      </c>
      <c r="EC564" s="6">
        <v>2.036419000453</v>
      </c>
      <c r="ED564" s="7">
        <v>0.01</v>
      </c>
      <c r="EE564" s="4" t="s">
        <v>1809</v>
      </c>
      <c r="EF564" s="4" t="s">
        <v>1745</v>
      </c>
      <c r="EG564" s="4" t="s">
        <v>1810</v>
      </c>
      <c r="EH564" s="4">
        <f t="shared" si="1"/>
        <v>2425.033401</v>
      </c>
      <c r="EI564" s="4">
        <f t="shared" si="2"/>
        <v>1.374836601</v>
      </c>
      <c r="EJ564" s="4">
        <f t="shared" si="3"/>
        <v>3334.02468</v>
      </c>
      <c r="EK564" s="4">
        <f t="shared" si="4"/>
        <v>0.2139291657</v>
      </c>
      <c r="EL564" s="4">
        <f t="shared" si="5"/>
        <v>0.8747325885</v>
      </c>
      <c r="EM564" s="4">
        <f t="shared" si="6"/>
        <v>0.7690217391</v>
      </c>
      <c r="EN564" s="4">
        <f t="shared" si="7"/>
        <v>0.152173913</v>
      </c>
      <c r="EO564" s="4">
        <f t="shared" si="8"/>
        <v>0.05706521739</v>
      </c>
      <c r="EP564" s="4">
        <f t="shared" si="9"/>
        <v>0.02173913043</v>
      </c>
      <c r="EQ564" s="4">
        <f t="shared" si="10"/>
        <v>0.8098407416</v>
      </c>
      <c r="ER564" s="4">
        <f t="shared" si="11"/>
        <v>0.1773235084</v>
      </c>
      <c r="ES564" s="4">
        <f t="shared" si="12"/>
        <v>0.00237699073</v>
      </c>
      <c r="ET564" s="4">
        <f t="shared" si="13"/>
        <v>0.2390985391</v>
      </c>
      <c r="EU564" s="4">
        <f t="shared" si="14"/>
        <v>0.29</v>
      </c>
      <c r="EV564" s="4">
        <f t="shared" si="15"/>
        <v>0.03</v>
      </c>
      <c r="EW564" s="4">
        <f t="shared" si="16"/>
        <v>0.13</v>
      </c>
      <c r="EX564" s="4">
        <f t="shared" si="17"/>
        <v>0.16</v>
      </c>
      <c r="EY564" s="4">
        <f t="shared" si="18"/>
        <v>0.02</v>
      </c>
      <c r="EZ564" s="4">
        <f t="shared" si="19"/>
        <v>1.100862502</v>
      </c>
      <c r="FA564" s="4">
        <f t="shared" si="20"/>
        <v>0.6840043307</v>
      </c>
      <c r="FB564" s="4">
        <f t="shared" si="21"/>
        <v>0.01157368215</v>
      </c>
      <c r="FC564" s="4">
        <f t="shared" si="22"/>
        <v>0</v>
      </c>
      <c r="FD564" s="4">
        <f t="shared" si="23"/>
        <v>0</v>
      </c>
      <c r="FE564" s="4">
        <f t="shared" si="24"/>
        <v>0.1678240741</v>
      </c>
      <c r="FF564" s="4">
        <f t="shared" si="25"/>
        <v>0</v>
      </c>
      <c r="FG564" s="4">
        <f t="shared" si="26"/>
        <v>0</v>
      </c>
      <c r="FH564" s="4">
        <f t="shared" si="27"/>
        <v>0</v>
      </c>
      <c r="FI564" s="4">
        <f t="shared" si="28"/>
        <v>0</v>
      </c>
      <c r="FJ564" s="4">
        <f t="shared" si="29"/>
        <v>0.09259259259</v>
      </c>
      <c r="FK564" s="4">
        <f t="shared" si="30"/>
        <v>0</v>
      </c>
      <c r="FL564" s="4">
        <f t="shared" si="31"/>
        <v>0</v>
      </c>
      <c r="FM564" s="4">
        <f t="shared" si="32"/>
        <v>0</v>
      </c>
      <c r="FN564" s="4">
        <f t="shared" si="33"/>
        <v>0.2586805556</v>
      </c>
      <c r="FO564" s="4">
        <f t="shared" si="34"/>
        <v>0.1206597222</v>
      </c>
      <c r="FP564" s="4">
        <f t="shared" si="35"/>
        <v>0.3602430556</v>
      </c>
      <c r="FQ564" s="4">
        <f t="shared" si="36"/>
        <v>1</v>
      </c>
      <c r="FR564" s="4">
        <v>34.56</v>
      </c>
    </row>
    <row r="565" ht="12.75" customHeight="1">
      <c r="A565" s="4" t="s">
        <v>166</v>
      </c>
      <c r="B565" s="4" t="s">
        <v>1744</v>
      </c>
      <c r="C565" s="4" t="s">
        <v>1745</v>
      </c>
      <c r="D565" s="4" t="s">
        <v>1812</v>
      </c>
      <c r="E565" s="4" t="s">
        <v>1813</v>
      </c>
      <c r="F565" s="4">
        <v>322.331412147</v>
      </c>
      <c r="G565" s="4">
        <v>44.75</v>
      </c>
      <c r="H565" s="4">
        <v>44.1875</v>
      </c>
      <c r="I565" s="4">
        <v>67.0625</v>
      </c>
      <c r="J565" s="4">
        <v>54.125</v>
      </c>
      <c r="K565" s="4">
        <v>84.8125</v>
      </c>
      <c r="L565" s="4">
        <v>27.1875</v>
      </c>
      <c r="M565" s="4">
        <v>150.069686889648</v>
      </c>
      <c r="N565" s="4">
        <v>332.219879150391</v>
      </c>
      <c r="O565" s="4">
        <v>211.155814520555</v>
      </c>
      <c r="P565" s="4">
        <v>0.0</v>
      </c>
      <c r="Q565" s="4">
        <v>0.0</v>
      </c>
      <c r="R565" s="4">
        <v>177.5625</v>
      </c>
      <c r="S565" s="4">
        <v>0.0</v>
      </c>
      <c r="T565" s="4">
        <v>104.6875</v>
      </c>
      <c r="U565" s="4">
        <v>39.875</v>
      </c>
      <c r="V565" s="4">
        <v>1512.6492826677</v>
      </c>
      <c r="W565" s="4">
        <v>13.8696781698333</v>
      </c>
      <c r="X565" s="4">
        <v>25.0</v>
      </c>
      <c r="Y565" s="4">
        <v>582077.7375</v>
      </c>
      <c r="Z565" s="4">
        <v>107.98</v>
      </c>
      <c r="AA565" s="4">
        <v>85.65</v>
      </c>
      <c r="AB565" s="4">
        <v>81.9</v>
      </c>
      <c r="AC565" s="4">
        <v>3.75</v>
      </c>
      <c r="AD565" s="4">
        <v>1.01</v>
      </c>
      <c r="AE565" s="4">
        <v>18.97</v>
      </c>
      <c r="AF565" s="4">
        <v>2.35</v>
      </c>
      <c r="AG565" s="4">
        <v>180.3</v>
      </c>
      <c r="AH565" s="4">
        <v>12.7</v>
      </c>
      <c r="AI565" s="4">
        <v>29.3</v>
      </c>
      <c r="AJ565" s="4">
        <v>8.0</v>
      </c>
      <c r="AK565" s="4">
        <v>4.97</v>
      </c>
      <c r="AL565" s="4">
        <v>0.0</v>
      </c>
      <c r="AM565" s="4">
        <v>0.0</v>
      </c>
      <c r="AN565" s="4">
        <v>0.0</v>
      </c>
      <c r="AO565" s="4">
        <v>0.0</v>
      </c>
      <c r="AP565" s="4">
        <v>0.0</v>
      </c>
      <c r="AQ565" s="4">
        <v>0.0</v>
      </c>
      <c r="AR565" s="4">
        <v>8.76</v>
      </c>
      <c r="AS565" s="4">
        <v>0.0</v>
      </c>
      <c r="AT565" s="4">
        <v>0.0</v>
      </c>
      <c r="AU565" s="4">
        <v>0.0</v>
      </c>
      <c r="AV565" s="4">
        <v>0.0</v>
      </c>
      <c r="AW565" s="4">
        <v>0.0</v>
      </c>
      <c r="AX565" s="4">
        <v>0.0</v>
      </c>
      <c r="AY565" s="4">
        <v>0.0</v>
      </c>
      <c r="AZ565" s="4">
        <v>0.0</v>
      </c>
      <c r="BA565" s="4">
        <v>0.0</v>
      </c>
      <c r="BB565" s="4">
        <v>6.88</v>
      </c>
      <c r="BC565" s="4">
        <v>0.0</v>
      </c>
      <c r="BD565" s="4">
        <v>0.0</v>
      </c>
      <c r="BE565" s="4">
        <v>0.0</v>
      </c>
      <c r="BF565" s="4">
        <v>0.0</v>
      </c>
      <c r="BG565" s="4">
        <v>0.0</v>
      </c>
      <c r="BH565" s="4">
        <v>0.0</v>
      </c>
      <c r="BI565" s="4">
        <v>3.58</v>
      </c>
      <c r="BJ565" s="4">
        <v>1.64</v>
      </c>
      <c r="BK565" s="4">
        <v>0.0</v>
      </c>
      <c r="BL565" s="4">
        <v>0.0</v>
      </c>
      <c r="BM565" s="4">
        <v>52.16</v>
      </c>
      <c r="BN565" s="4">
        <v>3.17</v>
      </c>
      <c r="BO565" s="4">
        <v>0.0</v>
      </c>
      <c r="BP565" s="4">
        <v>1.73</v>
      </c>
      <c r="BQ565" s="4">
        <v>0.0</v>
      </c>
      <c r="BR565" s="4">
        <v>0.0</v>
      </c>
      <c r="BS565" s="4">
        <v>0.0</v>
      </c>
      <c r="BT565" s="4">
        <v>0.0</v>
      </c>
      <c r="BU565" s="4">
        <v>0.0</v>
      </c>
      <c r="BV565" s="4">
        <v>0.0</v>
      </c>
      <c r="BW565" s="4">
        <v>0.0</v>
      </c>
      <c r="BX565" s="4">
        <v>0.0</v>
      </c>
      <c r="BY565" s="4">
        <v>0.0</v>
      </c>
      <c r="BZ565" s="4">
        <v>0.0</v>
      </c>
      <c r="CA565" s="4">
        <v>0.0</v>
      </c>
      <c r="CB565" s="4">
        <v>0.0</v>
      </c>
      <c r="CC565" s="4">
        <v>1.71</v>
      </c>
      <c r="CD565" s="4">
        <v>0.0</v>
      </c>
      <c r="CE565" s="4">
        <v>0.0</v>
      </c>
      <c r="CF565" s="4">
        <v>0.0</v>
      </c>
      <c r="CG565" s="4">
        <v>0.0</v>
      </c>
      <c r="CH565" s="4">
        <v>3.25</v>
      </c>
      <c r="CI565" s="4">
        <v>0.0</v>
      </c>
      <c r="CJ565" s="4">
        <v>0.0</v>
      </c>
      <c r="CK565" s="4">
        <v>0.0</v>
      </c>
      <c r="CL565" s="4">
        <v>0.0</v>
      </c>
      <c r="CM565" s="4">
        <v>0.0</v>
      </c>
      <c r="CN565" s="4">
        <v>0.0</v>
      </c>
      <c r="CO565" s="4">
        <v>0.97</v>
      </c>
      <c r="CP565" s="4">
        <v>0.0</v>
      </c>
      <c r="CQ565" s="4">
        <v>0.0</v>
      </c>
      <c r="CR565" s="4">
        <v>19.16</v>
      </c>
      <c r="CS565" s="4">
        <v>0.0</v>
      </c>
      <c r="CT565" s="4">
        <v>82.0</v>
      </c>
      <c r="CU565" s="4">
        <v>35.0</v>
      </c>
      <c r="CV565" s="4" t="s">
        <v>1812</v>
      </c>
      <c r="CW565" s="4">
        <v>322.33</v>
      </c>
      <c r="CX565" s="4">
        <v>0.1</v>
      </c>
      <c r="CY565" s="4">
        <v>0.19</v>
      </c>
      <c r="CZ565" s="4">
        <v>0.0</v>
      </c>
      <c r="DA565" s="4">
        <v>0.02</v>
      </c>
      <c r="DB565" s="4">
        <v>0.04</v>
      </c>
      <c r="DC565" s="4">
        <v>0.01</v>
      </c>
      <c r="DD565" s="4">
        <v>0.0</v>
      </c>
      <c r="DE565" s="4">
        <v>0.18</v>
      </c>
      <c r="DF565" s="4">
        <v>0.0</v>
      </c>
      <c r="DG565" s="4">
        <v>0.0</v>
      </c>
      <c r="DH565" s="4">
        <v>0.0</v>
      </c>
      <c r="DI565" s="4">
        <v>0.0</v>
      </c>
      <c r="DJ565" s="4">
        <v>0.0</v>
      </c>
      <c r="DK565" s="4">
        <v>0.0</v>
      </c>
      <c r="DL565" s="4">
        <v>0.0</v>
      </c>
      <c r="DM565" s="4">
        <v>0.32</v>
      </c>
      <c r="DN565" s="4">
        <v>0.0</v>
      </c>
      <c r="DO565" s="4">
        <v>0.02</v>
      </c>
      <c r="DP565" s="4">
        <v>0.12</v>
      </c>
      <c r="DQ565" s="4">
        <v>0.0</v>
      </c>
      <c r="DR565" s="4">
        <v>0.0</v>
      </c>
      <c r="DS565" s="4">
        <v>0.0</v>
      </c>
      <c r="DT565" s="4">
        <v>0.0</v>
      </c>
      <c r="DU565" s="4">
        <v>0.0</v>
      </c>
      <c r="DV565" s="4">
        <v>0.0</v>
      </c>
      <c r="DW565" s="4">
        <v>0.0</v>
      </c>
      <c r="DX565" s="4" t="s">
        <v>1812</v>
      </c>
      <c r="DY565" s="4" t="s">
        <v>1814</v>
      </c>
      <c r="DZ565" s="4" t="s">
        <v>1749</v>
      </c>
      <c r="EA565" s="4" t="s">
        <v>461</v>
      </c>
      <c r="EB565" s="4">
        <v>322.331412147</v>
      </c>
      <c r="EC565" s="6">
        <v>96.98469031603</v>
      </c>
      <c r="ED565" s="7">
        <v>0.3</v>
      </c>
      <c r="EE565" s="4" t="s">
        <v>1812</v>
      </c>
      <c r="EF565" s="4" t="s">
        <v>1745</v>
      </c>
      <c r="EG565" s="4" t="s">
        <v>1813</v>
      </c>
      <c r="EH565" s="4">
        <f t="shared" si="1"/>
        <v>5390.606941</v>
      </c>
      <c r="EI565" s="4">
        <f t="shared" si="2"/>
        <v>3.085142857</v>
      </c>
      <c r="EJ565" s="4">
        <f t="shared" si="3"/>
        <v>16630.7925</v>
      </c>
      <c r="EK565" s="4">
        <f t="shared" si="4"/>
        <v>0.6865160215</v>
      </c>
      <c r="EL565" s="4">
        <f t="shared" si="5"/>
        <v>2.132802371</v>
      </c>
      <c r="EM565" s="4">
        <f t="shared" si="6"/>
        <v>0.7828918802</v>
      </c>
      <c r="EN565" s="4">
        <f t="shared" si="7"/>
        <v>0.05514546244</v>
      </c>
      <c r="EO565" s="4">
        <f t="shared" si="8"/>
        <v>0.1272253582</v>
      </c>
      <c r="EP565" s="4">
        <f t="shared" si="9"/>
        <v>0.03473729917</v>
      </c>
      <c r="EQ565" s="4">
        <f t="shared" si="10"/>
        <v>0.7932024449</v>
      </c>
      <c r="ER565" s="4">
        <f t="shared" si="11"/>
        <v>0.1756806816</v>
      </c>
      <c r="ES565" s="4">
        <f t="shared" si="12"/>
        <v>0.0217632895</v>
      </c>
      <c r="ET565" s="4">
        <f t="shared" si="13"/>
        <v>0.334996826</v>
      </c>
      <c r="EU565" s="4">
        <f t="shared" si="14"/>
        <v>0.26</v>
      </c>
      <c r="EV565" s="4">
        <f t="shared" si="15"/>
        <v>0.18</v>
      </c>
      <c r="EW565" s="4">
        <f t="shared" si="16"/>
        <v>0.02</v>
      </c>
      <c r="EX565" s="4">
        <f t="shared" si="17"/>
        <v>0.44</v>
      </c>
      <c r="EY565" s="4">
        <f t="shared" si="18"/>
        <v>0</v>
      </c>
      <c r="EZ565" s="4">
        <f t="shared" si="19"/>
        <v>1.098374769</v>
      </c>
      <c r="FA565" s="4">
        <f t="shared" si="20"/>
        <v>0.6824586149</v>
      </c>
      <c r="FB565" s="4">
        <f t="shared" si="21"/>
        <v>0.3008850105</v>
      </c>
      <c r="FC565" s="4">
        <f t="shared" si="22"/>
        <v>0.05009070752</v>
      </c>
      <c r="FD565" s="4">
        <f t="shared" si="23"/>
        <v>0</v>
      </c>
      <c r="FE565" s="4">
        <f t="shared" si="24"/>
        <v>0.0693408587</v>
      </c>
      <c r="FF565" s="4">
        <f t="shared" si="25"/>
        <v>0.05261036081</v>
      </c>
      <c r="FG565" s="4">
        <f t="shared" si="26"/>
        <v>0</v>
      </c>
      <c r="FH565" s="4">
        <f t="shared" si="27"/>
        <v>0</v>
      </c>
      <c r="FI565" s="4">
        <f t="shared" si="28"/>
        <v>0.5257004636</v>
      </c>
      <c r="FJ565" s="4">
        <f t="shared" si="29"/>
        <v>0.03194920379</v>
      </c>
      <c r="FK565" s="4">
        <f t="shared" si="30"/>
        <v>0.01743600081</v>
      </c>
      <c r="FL565" s="4">
        <f t="shared" si="31"/>
        <v>0</v>
      </c>
      <c r="FM565" s="4">
        <f t="shared" si="32"/>
        <v>0</v>
      </c>
      <c r="FN565" s="4">
        <f t="shared" si="33"/>
        <v>0.01723442854</v>
      </c>
      <c r="FO565" s="4">
        <f t="shared" si="34"/>
        <v>0.03275549284</v>
      </c>
      <c r="FP565" s="4">
        <f t="shared" si="35"/>
        <v>0.2028824834</v>
      </c>
      <c r="FQ565" s="4">
        <f t="shared" si="36"/>
        <v>1</v>
      </c>
      <c r="FR565" s="4">
        <v>99.22</v>
      </c>
    </row>
    <row r="566" ht="12.75" customHeight="1">
      <c r="A566" s="4" t="s">
        <v>166</v>
      </c>
      <c r="B566" s="4" t="s">
        <v>1744</v>
      </c>
      <c r="C566" s="4" t="s">
        <v>1745</v>
      </c>
      <c r="D566" s="4" t="s">
        <v>1815</v>
      </c>
      <c r="E566" s="4" t="s">
        <v>1816</v>
      </c>
      <c r="F566" s="4">
        <v>341.055358196</v>
      </c>
      <c r="G566" s="4">
        <v>25.125</v>
      </c>
      <c r="H566" s="4">
        <v>37.125</v>
      </c>
      <c r="I566" s="4">
        <v>49.5</v>
      </c>
      <c r="J566" s="4">
        <v>56.25</v>
      </c>
      <c r="K566" s="4">
        <v>101.875</v>
      </c>
      <c r="L566" s="4">
        <v>70.75</v>
      </c>
      <c r="M566" s="4">
        <v>61.836498260498</v>
      </c>
      <c r="N566" s="4">
        <v>493.083099365234</v>
      </c>
      <c r="O566" s="4">
        <v>237.36528692193</v>
      </c>
      <c r="P566" s="4">
        <v>0.0</v>
      </c>
      <c r="Q566" s="4">
        <v>0.0</v>
      </c>
      <c r="R566" s="4">
        <v>0.0</v>
      </c>
      <c r="S566" s="4">
        <v>199.0</v>
      </c>
      <c r="T566" s="4">
        <v>110.8125</v>
      </c>
      <c r="U566" s="4">
        <v>30.8125</v>
      </c>
      <c r="V566" s="4">
        <v>1471.63956043956</v>
      </c>
      <c r="W566" s="4">
        <v>13.9437362637363</v>
      </c>
      <c r="X566" s="4">
        <v>19.0</v>
      </c>
      <c r="Y566" s="4">
        <v>146556.8882</v>
      </c>
      <c r="Z566" s="4">
        <v>49.02</v>
      </c>
      <c r="AA566" s="4">
        <v>42.06</v>
      </c>
      <c r="AB566" s="4">
        <v>42.06</v>
      </c>
      <c r="AC566" s="4">
        <v>0.0</v>
      </c>
      <c r="AD566" s="4">
        <v>1.51</v>
      </c>
      <c r="AE566" s="4">
        <v>5.25</v>
      </c>
      <c r="AF566" s="4">
        <v>0.2</v>
      </c>
      <c r="AG566" s="4">
        <v>37.7</v>
      </c>
      <c r="AH566" s="4">
        <v>5.4</v>
      </c>
      <c r="AI566" s="4">
        <v>0.5</v>
      </c>
      <c r="AJ566" s="4">
        <v>8.8</v>
      </c>
      <c r="AK566" s="4">
        <v>0.0</v>
      </c>
      <c r="AL566" s="4">
        <v>0.0</v>
      </c>
      <c r="AM566" s="4">
        <v>0.0</v>
      </c>
      <c r="AN566" s="4">
        <v>0.0</v>
      </c>
      <c r="AO566" s="4">
        <v>0.0</v>
      </c>
      <c r="AP566" s="4">
        <v>0.0</v>
      </c>
      <c r="AQ566" s="4">
        <v>0.0</v>
      </c>
      <c r="AR566" s="4">
        <v>1.7</v>
      </c>
      <c r="AS566" s="4">
        <v>0.0</v>
      </c>
      <c r="AT566" s="4">
        <v>0.5</v>
      </c>
      <c r="AU566" s="4">
        <v>0.0</v>
      </c>
      <c r="AV566" s="4">
        <v>0.0</v>
      </c>
      <c r="AW566" s="4">
        <v>0.0</v>
      </c>
      <c r="AX566" s="4">
        <v>0.0</v>
      </c>
      <c r="AY566" s="4">
        <v>0.0</v>
      </c>
      <c r="AZ566" s="4">
        <v>0.0</v>
      </c>
      <c r="BA566" s="4">
        <v>0.0</v>
      </c>
      <c r="BB566" s="4">
        <v>0.0</v>
      </c>
      <c r="BC566" s="4">
        <v>0.0</v>
      </c>
      <c r="BD566" s="4">
        <v>0.0</v>
      </c>
      <c r="BE566" s="4">
        <v>0.0</v>
      </c>
      <c r="BF566" s="4">
        <v>0.0</v>
      </c>
      <c r="BG566" s="4">
        <v>1.25</v>
      </c>
      <c r="BH566" s="4">
        <v>0.0</v>
      </c>
      <c r="BI566" s="4">
        <v>0.0</v>
      </c>
      <c r="BJ566" s="4">
        <v>0.0</v>
      </c>
      <c r="BK566" s="4">
        <v>0.0</v>
      </c>
      <c r="BL566" s="4">
        <v>0.0</v>
      </c>
      <c r="BM566" s="4">
        <v>0.0</v>
      </c>
      <c r="BN566" s="4">
        <v>14.15</v>
      </c>
      <c r="BO566" s="4">
        <v>0.0</v>
      </c>
      <c r="BP566" s="4">
        <v>2.62</v>
      </c>
      <c r="BQ566" s="4">
        <v>0.0</v>
      </c>
      <c r="BR566" s="4">
        <v>0.0</v>
      </c>
      <c r="BS566" s="4">
        <v>7.67</v>
      </c>
      <c r="BT566" s="4">
        <v>0.0</v>
      </c>
      <c r="BU566" s="4">
        <v>0.0</v>
      </c>
      <c r="BV566" s="4">
        <v>0.0</v>
      </c>
      <c r="BW566" s="4">
        <v>0.0</v>
      </c>
      <c r="BX566" s="4">
        <v>0.0</v>
      </c>
      <c r="BY566" s="4">
        <v>0.0</v>
      </c>
      <c r="BZ566" s="4">
        <v>0.0</v>
      </c>
      <c r="CA566" s="4">
        <v>0.0</v>
      </c>
      <c r="CB566" s="4">
        <v>0.0</v>
      </c>
      <c r="CC566" s="4">
        <v>0.0</v>
      </c>
      <c r="CD566" s="4">
        <v>3.23</v>
      </c>
      <c r="CE566" s="4">
        <v>2.66</v>
      </c>
      <c r="CF566" s="4">
        <v>0.0</v>
      </c>
      <c r="CG566" s="4">
        <v>0.0</v>
      </c>
      <c r="CH566" s="4">
        <v>5.13</v>
      </c>
      <c r="CI566" s="4">
        <v>0.0</v>
      </c>
      <c r="CJ566" s="4">
        <v>0.0</v>
      </c>
      <c r="CK566" s="4">
        <v>0.0</v>
      </c>
      <c r="CL566" s="4">
        <v>0.0</v>
      </c>
      <c r="CM566" s="4">
        <v>1.29</v>
      </c>
      <c r="CN566" s="4">
        <v>1.64</v>
      </c>
      <c r="CO566" s="4">
        <v>2.95</v>
      </c>
      <c r="CP566" s="4">
        <v>0.0</v>
      </c>
      <c r="CQ566" s="4">
        <v>0.0</v>
      </c>
      <c r="CR566" s="4">
        <v>4.23</v>
      </c>
      <c r="CS566" s="4">
        <v>0.0</v>
      </c>
      <c r="CT566" s="4">
        <v>41.0</v>
      </c>
      <c r="CU566" s="4">
        <v>34.2</v>
      </c>
      <c r="CV566" s="4" t="s">
        <v>1815</v>
      </c>
      <c r="CW566" s="4">
        <v>341.06</v>
      </c>
      <c r="CX566" s="4">
        <v>0.1</v>
      </c>
      <c r="CY566" s="4">
        <v>0.0</v>
      </c>
      <c r="CZ566" s="4">
        <v>0.0</v>
      </c>
      <c r="DA566" s="4">
        <v>0.0</v>
      </c>
      <c r="DB566" s="4">
        <v>0.0</v>
      </c>
      <c r="DC566" s="4">
        <v>0.0</v>
      </c>
      <c r="DD566" s="4">
        <v>0.0</v>
      </c>
      <c r="DE566" s="4">
        <v>0.24</v>
      </c>
      <c r="DF566" s="4">
        <v>0.0</v>
      </c>
      <c r="DG566" s="4">
        <v>0.0</v>
      </c>
      <c r="DH566" s="4">
        <v>0.0</v>
      </c>
      <c r="DI566" s="4">
        <v>0.0</v>
      </c>
      <c r="DJ566" s="4">
        <v>0.0</v>
      </c>
      <c r="DK566" s="4">
        <v>0.01</v>
      </c>
      <c r="DL566" s="4">
        <v>0.0</v>
      </c>
      <c r="DM566" s="4">
        <v>0.36</v>
      </c>
      <c r="DN566" s="4">
        <v>0.0</v>
      </c>
      <c r="DO566" s="4">
        <v>0.03</v>
      </c>
      <c r="DP566" s="4">
        <v>0.04</v>
      </c>
      <c r="DQ566" s="4">
        <v>0.0</v>
      </c>
      <c r="DR566" s="4">
        <v>0.0</v>
      </c>
      <c r="DS566" s="4">
        <v>0.0</v>
      </c>
      <c r="DT566" s="4">
        <v>0.22</v>
      </c>
      <c r="DU566" s="4">
        <v>0.0</v>
      </c>
      <c r="DV566" s="4">
        <v>0.0</v>
      </c>
      <c r="DW566" s="4">
        <v>0.0</v>
      </c>
      <c r="DX566" s="4" t="s">
        <v>1815</v>
      </c>
      <c r="DY566" s="4" t="s">
        <v>1817</v>
      </c>
      <c r="DZ566" s="4" t="s">
        <v>1749</v>
      </c>
      <c r="EA566" s="4" t="s">
        <v>461</v>
      </c>
      <c r="EB566" s="4">
        <v>341.055358196</v>
      </c>
      <c r="EC566" s="6">
        <v>590.9353263689</v>
      </c>
      <c r="ED566" s="7">
        <v>1.73</v>
      </c>
      <c r="EE566" s="4" t="s">
        <v>1815</v>
      </c>
      <c r="EF566" s="4" t="s">
        <v>1745</v>
      </c>
      <c r="EG566" s="4" t="s">
        <v>1816</v>
      </c>
      <c r="EH566" s="4">
        <f t="shared" si="1"/>
        <v>2989.736601</v>
      </c>
      <c r="EI566" s="4">
        <f t="shared" si="2"/>
        <v>1.433333333</v>
      </c>
      <c r="EJ566" s="4">
        <f t="shared" si="3"/>
        <v>4285.289129</v>
      </c>
      <c r="EK566" s="4">
        <f t="shared" si="4"/>
        <v>0.3778049776</v>
      </c>
      <c r="EL566" s="4">
        <f t="shared" si="5"/>
        <v>1.068951448</v>
      </c>
      <c r="EM566" s="4">
        <f t="shared" si="6"/>
        <v>0.7194656489</v>
      </c>
      <c r="EN566" s="4">
        <f t="shared" si="7"/>
        <v>0.1030534351</v>
      </c>
      <c r="EO566" s="4">
        <f t="shared" si="8"/>
        <v>0.009541984733</v>
      </c>
      <c r="EP566" s="4">
        <f t="shared" si="9"/>
        <v>0.1679389313</v>
      </c>
      <c r="EQ566" s="4">
        <f t="shared" si="10"/>
        <v>0.8580171359</v>
      </c>
      <c r="ER566" s="4">
        <f t="shared" si="11"/>
        <v>0.1070991432</v>
      </c>
      <c r="ES566" s="4">
        <f t="shared" si="12"/>
        <v>0.00407996736</v>
      </c>
      <c r="ET566" s="4">
        <f t="shared" si="13"/>
        <v>0.1437303324</v>
      </c>
      <c r="EU566" s="4">
        <f t="shared" si="14"/>
        <v>0</v>
      </c>
      <c r="EV566" s="4">
        <f t="shared" si="15"/>
        <v>0.24</v>
      </c>
      <c r="EW566" s="4">
        <f t="shared" si="16"/>
        <v>0.04</v>
      </c>
      <c r="EX566" s="4">
        <f t="shared" si="17"/>
        <v>0.4</v>
      </c>
      <c r="EY566" s="4">
        <f t="shared" si="18"/>
        <v>0.22</v>
      </c>
      <c r="EZ566" s="4">
        <f t="shared" si="19"/>
        <v>1.170887352</v>
      </c>
      <c r="FA566" s="4">
        <f t="shared" si="20"/>
        <v>0.7275132164</v>
      </c>
      <c r="FB566" s="4">
        <f t="shared" si="21"/>
        <v>1.732666889</v>
      </c>
      <c r="FC566" s="4">
        <f t="shared" si="22"/>
        <v>0</v>
      </c>
      <c r="FD566" s="4">
        <f t="shared" si="23"/>
        <v>0.01261034048</v>
      </c>
      <c r="FE566" s="4">
        <f t="shared" si="24"/>
        <v>0</v>
      </c>
      <c r="FF566" s="4">
        <f t="shared" si="25"/>
        <v>0.0315258512</v>
      </c>
      <c r="FG566" s="4">
        <f t="shared" si="26"/>
        <v>0</v>
      </c>
      <c r="FH566" s="4">
        <f t="shared" si="27"/>
        <v>0</v>
      </c>
      <c r="FI566" s="4">
        <f t="shared" si="28"/>
        <v>0</v>
      </c>
      <c r="FJ566" s="4">
        <f t="shared" si="29"/>
        <v>0.3568726356</v>
      </c>
      <c r="FK566" s="4">
        <f t="shared" si="30"/>
        <v>0.06607818411</v>
      </c>
      <c r="FL566" s="4">
        <f t="shared" si="31"/>
        <v>0</v>
      </c>
      <c r="FM566" s="4">
        <f t="shared" si="32"/>
        <v>0</v>
      </c>
      <c r="FN566" s="4">
        <f t="shared" si="33"/>
        <v>0.1485498108</v>
      </c>
      <c r="FO566" s="4">
        <f t="shared" si="34"/>
        <v>0.1293820933</v>
      </c>
      <c r="FP566" s="4">
        <f t="shared" si="35"/>
        <v>0.2549810845</v>
      </c>
      <c r="FQ566" s="4">
        <f t="shared" si="36"/>
        <v>1</v>
      </c>
      <c r="FR566" s="4">
        <v>39.65</v>
      </c>
    </row>
    <row r="567" ht="12.75" customHeight="1">
      <c r="A567" s="4" t="s">
        <v>166</v>
      </c>
      <c r="B567" s="4" t="s">
        <v>1744</v>
      </c>
      <c r="C567" s="4" t="s">
        <v>1745</v>
      </c>
      <c r="D567" s="4" t="s">
        <v>1818</v>
      </c>
      <c r="E567" s="4" t="s">
        <v>685</v>
      </c>
      <c r="F567" s="4">
        <v>450.165978643</v>
      </c>
      <c r="G567" s="4">
        <v>41.125</v>
      </c>
      <c r="H567" s="4">
        <v>62.5625</v>
      </c>
      <c r="I567" s="4">
        <v>84.8125</v>
      </c>
      <c r="J567" s="4">
        <v>61.8125</v>
      </c>
      <c r="K567" s="4">
        <v>100.4375</v>
      </c>
      <c r="L567" s="4">
        <v>99.0625</v>
      </c>
      <c r="M567" s="4">
        <v>52.1081809997559</v>
      </c>
      <c r="N567" s="4">
        <v>331.404846191406</v>
      </c>
      <c r="O567" s="4">
        <v>142.441442522752</v>
      </c>
      <c r="P567" s="4">
        <v>0.0</v>
      </c>
      <c r="Q567" s="4">
        <v>43.8125</v>
      </c>
      <c r="R567" s="4">
        <v>1.375</v>
      </c>
      <c r="S567" s="4">
        <v>193.375</v>
      </c>
      <c r="T567" s="4">
        <v>195.6875</v>
      </c>
      <c r="U567" s="4">
        <v>15.5625</v>
      </c>
      <c r="V567" s="4">
        <v>1483.51235767842</v>
      </c>
      <c r="W567" s="4">
        <v>14.2134198833657</v>
      </c>
      <c r="X567" s="4">
        <v>34.0</v>
      </c>
      <c r="Y567" s="4">
        <v>233564.4172</v>
      </c>
      <c r="Z567" s="4">
        <v>115.15</v>
      </c>
      <c r="AA567" s="4">
        <v>84.84</v>
      </c>
      <c r="AB567" s="4">
        <v>84.7</v>
      </c>
      <c r="AC567" s="4">
        <v>0.14</v>
      </c>
      <c r="AD567" s="4">
        <v>2.48</v>
      </c>
      <c r="AE567" s="4">
        <v>22.95</v>
      </c>
      <c r="AF567" s="4">
        <v>4.88</v>
      </c>
      <c r="AG567" s="4">
        <v>82.0</v>
      </c>
      <c r="AH567" s="4">
        <v>19.7</v>
      </c>
      <c r="AI567" s="4">
        <v>7.0</v>
      </c>
      <c r="AJ567" s="4">
        <v>4.0</v>
      </c>
      <c r="AK567" s="4">
        <v>2.6</v>
      </c>
      <c r="AL567" s="4">
        <v>0.0</v>
      </c>
      <c r="AM567" s="4">
        <v>0.0</v>
      </c>
      <c r="AN567" s="4">
        <v>0.0</v>
      </c>
      <c r="AO567" s="4">
        <v>0.0</v>
      </c>
      <c r="AP567" s="4">
        <v>0.0</v>
      </c>
      <c r="AQ567" s="4">
        <v>0.0</v>
      </c>
      <c r="AR567" s="4">
        <v>4.83</v>
      </c>
      <c r="AS567" s="4">
        <v>0.0</v>
      </c>
      <c r="AT567" s="4">
        <v>0.0</v>
      </c>
      <c r="AU567" s="4">
        <v>0.0</v>
      </c>
      <c r="AV567" s="4">
        <v>0.0</v>
      </c>
      <c r="AW567" s="4">
        <v>0.0</v>
      </c>
      <c r="AX567" s="4">
        <v>0.0</v>
      </c>
      <c r="AY567" s="4">
        <v>0.0</v>
      </c>
      <c r="AZ567" s="4">
        <v>0.0</v>
      </c>
      <c r="BA567" s="4">
        <v>0.0</v>
      </c>
      <c r="BB567" s="4">
        <v>0.0</v>
      </c>
      <c r="BC567" s="4">
        <v>0.0</v>
      </c>
      <c r="BD567" s="4">
        <v>0.0</v>
      </c>
      <c r="BE567" s="4">
        <v>0.0</v>
      </c>
      <c r="BF567" s="4">
        <v>0.0</v>
      </c>
      <c r="BG567" s="4">
        <v>0.0</v>
      </c>
      <c r="BH567" s="4">
        <v>0.0</v>
      </c>
      <c r="BI567" s="4">
        <v>0.0</v>
      </c>
      <c r="BJ567" s="4">
        <v>0.0</v>
      </c>
      <c r="BK567" s="4">
        <v>0.0</v>
      </c>
      <c r="BL567" s="4">
        <v>2.05</v>
      </c>
      <c r="BM567" s="4">
        <v>0.0</v>
      </c>
      <c r="BN567" s="4">
        <v>18.72</v>
      </c>
      <c r="BO567" s="4">
        <v>0.0</v>
      </c>
      <c r="BP567" s="4">
        <v>2.12</v>
      </c>
      <c r="BQ567" s="4">
        <v>0.0</v>
      </c>
      <c r="BR567" s="4">
        <v>1.25</v>
      </c>
      <c r="BS567" s="4">
        <v>0.0</v>
      </c>
      <c r="BT567" s="4">
        <v>0.0</v>
      </c>
      <c r="BU567" s="4">
        <v>0.0</v>
      </c>
      <c r="BV567" s="4">
        <v>0.0</v>
      </c>
      <c r="BW567" s="4">
        <v>0.0</v>
      </c>
      <c r="BX567" s="4">
        <v>0.0</v>
      </c>
      <c r="BY567" s="4">
        <v>0.0</v>
      </c>
      <c r="BZ567" s="4">
        <v>0.0</v>
      </c>
      <c r="CA567" s="4">
        <v>3.13</v>
      </c>
      <c r="CB567" s="4">
        <v>0.0</v>
      </c>
      <c r="CC567" s="4">
        <v>0.0</v>
      </c>
      <c r="CD567" s="4">
        <v>0.0</v>
      </c>
      <c r="CE567" s="4">
        <v>5.3</v>
      </c>
      <c r="CF567" s="4">
        <v>22.74</v>
      </c>
      <c r="CG567" s="4">
        <v>0.0</v>
      </c>
      <c r="CH567" s="4">
        <v>11.89</v>
      </c>
      <c r="CI567" s="4">
        <v>0.0</v>
      </c>
      <c r="CJ567" s="4">
        <v>0.28</v>
      </c>
      <c r="CK567" s="4">
        <v>0.0</v>
      </c>
      <c r="CL567" s="4">
        <v>0.0</v>
      </c>
      <c r="CM567" s="4">
        <v>7.06</v>
      </c>
      <c r="CN567" s="4">
        <v>8.06</v>
      </c>
      <c r="CO567" s="4">
        <v>3.73</v>
      </c>
      <c r="CP567" s="4">
        <v>11.51</v>
      </c>
      <c r="CQ567" s="4">
        <v>0.0</v>
      </c>
      <c r="CR567" s="4">
        <v>9.88</v>
      </c>
      <c r="CS567" s="4">
        <v>0.0</v>
      </c>
      <c r="CT567" s="4">
        <v>85.0</v>
      </c>
      <c r="CU567" s="4">
        <v>54.4</v>
      </c>
      <c r="CV567" s="4" t="s">
        <v>1818</v>
      </c>
      <c r="CW567" s="4">
        <v>450.17</v>
      </c>
      <c r="CX567" s="4">
        <v>0.25</v>
      </c>
      <c r="CY567" s="4">
        <v>0.07</v>
      </c>
      <c r="CZ567" s="4">
        <v>0.0</v>
      </c>
      <c r="DA567" s="4">
        <v>0.0</v>
      </c>
      <c r="DB567" s="4">
        <v>0.02</v>
      </c>
      <c r="DC567" s="4">
        <v>0.0</v>
      </c>
      <c r="DD567" s="4">
        <v>0.0</v>
      </c>
      <c r="DE567" s="4">
        <v>0.19</v>
      </c>
      <c r="DF567" s="4">
        <v>0.0</v>
      </c>
      <c r="DG567" s="4">
        <v>0.0</v>
      </c>
      <c r="DH567" s="4">
        <v>0.0</v>
      </c>
      <c r="DI567" s="4">
        <v>0.0</v>
      </c>
      <c r="DJ567" s="4">
        <v>0.0</v>
      </c>
      <c r="DK567" s="4">
        <v>0.08</v>
      </c>
      <c r="DL567" s="4">
        <v>0.0</v>
      </c>
      <c r="DM567" s="4">
        <v>0.17</v>
      </c>
      <c r="DN567" s="4">
        <v>0.0</v>
      </c>
      <c r="DO567" s="4">
        <v>0.05</v>
      </c>
      <c r="DP567" s="4">
        <v>0.04</v>
      </c>
      <c r="DQ567" s="4">
        <v>0.0</v>
      </c>
      <c r="DR567" s="4">
        <v>0.0</v>
      </c>
      <c r="DS567" s="4">
        <v>0.0</v>
      </c>
      <c r="DT567" s="4">
        <v>0.13</v>
      </c>
      <c r="DU567" s="4">
        <v>0.0</v>
      </c>
      <c r="DV567" s="4">
        <v>0.0</v>
      </c>
      <c r="DW567" s="4">
        <v>0.0</v>
      </c>
      <c r="DX567" s="4" t="s">
        <v>1818</v>
      </c>
      <c r="DY567" s="4" t="s">
        <v>686</v>
      </c>
      <c r="DZ567" s="4" t="s">
        <v>1749</v>
      </c>
      <c r="EA567" s="4" t="s">
        <v>461</v>
      </c>
      <c r="EB567" s="4">
        <v>450.165978643</v>
      </c>
      <c r="EC567" s="6">
        <v>284.758515741524</v>
      </c>
      <c r="ED567" s="7">
        <v>0.63</v>
      </c>
      <c r="EE567" s="4" t="s">
        <v>1818</v>
      </c>
      <c r="EF567" s="4" t="s">
        <v>1745</v>
      </c>
      <c r="EG567" s="4" t="s">
        <v>685</v>
      </c>
      <c r="EH567" s="4">
        <f t="shared" si="1"/>
        <v>2028.349259</v>
      </c>
      <c r="EI567" s="4">
        <f t="shared" si="2"/>
        <v>2.116727941</v>
      </c>
      <c r="EJ567" s="4">
        <f t="shared" si="3"/>
        <v>4293.463551</v>
      </c>
      <c r="EK567" s="4">
        <f t="shared" si="4"/>
        <v>0.2144159792</v>
      </c>
      <c r="EL567" s="4">
        <f t="shared" si="5"/>
        <v>0.9787234043</v>
      </c>
      <c r="EM567" s="4">
        <f t="shared" si="6"/>
        <v>0.727595386</v>
      </c>
      <c r="EN567" s="4">
        <f t="shared" si="7"/>
        <v>0.1748003549</v>
      </c>
      <c r="EO567" s="4">
        <f t="shared" si="8"/>
        <v>0.06211180124</v>
      </c>
      <c r="EP567" s="4">
        <f t="shared" si="9"/>
        <v>0.03549245785</v>
      </c>
      <c r="EQ567" s="4">
        <f t="shared" si="10"/>
        <v>0.7367781155</v>
      </c>
      <c r="ER567" s="4">
        <f t="shared" si="11"/>
        <v>0.199305254</v>
      </c>
      <c r="ES567" s="4">
        <f t="shared" si="12"/>
        <v>0.04237950499</v>
      </c>
      <c r="ET567" s="4">
        <f t="shared" si="13"/>
        <v>0.2557945413</v>
      </c>
      <c r="EU567" s="4">
        <f t="shared" si="14"/>
        <v>0.09</v>
      </c>
      <c r="EV567" s="4">
        <f t="shared" si="15"/>
        <v>0.19</v>
      </c>
      <c r="EW567" s="4">
        <f t="shared" si="16"/>
        <v>0.13</v>
      </c>
      <c r="EX567" s="4">
        <f t="shared" si="17"/>
        <v>0.21</v>
      </c>
      <c r="EY567" s="4">
        <f t="shared" si="18"/>
        <v>0.13</v>
      </c>
      <c r="EZ567" s="4">
        <f t="shared" si="19"/>
        <v>1.390447477</v>
      </c>
      <c r="FA567" s="4">
        <f t="shared" si="20"/>
        <v>0.8639335919</v>
      </c>
      <c r="FB567" s="4">
        <f t="shared" si="21"/>
        <v>0.6325633861</v>
      </c>
      <c r="FC567" s="4">
        <f t="shared" si="22"/>
        <v>0.02330375549</v>
      </c>
      <c r="FD567" s="4">
        <f t="shared" si="23"/>
        <v>0</v>
      </c>
      <c r="FE567" s="4">
        <f t="shared" si="24"/>
        <v>0</v>
      </c>
      <c r="FF567" s="4">
        <f t="shared" si="25"/>
        <v>0</v>
      </c>
      <c r="FG567" s="4">
        <f t="shared" si="26"/>
        <v>0</v>
      </c>
      <c r="FH567" s="4">
        <f t="shared" si="27"/>
        <v>0</v>
      </c>
      <c r="FI567" s="4">
        <f t="shared" si="28"/>
        <v>0</v>
      </c>
      <c r="FJ567" s="4">
        <f t="shared" si="29"/>
        <v>0.1677870395</v>
      </c>
      <c r="FK567" s="4">
        <f t="shared" si="30"/>
        <v>0.01900152371</v>
      </c>
      <c r="FL567" s="4">
        <f t="shared" si="31"/>
        <v>0.0112037286</v>
      </c>
      <c r="FM567" s="4">
        <f t="shared" si="32"/>
        <v>0.01837411491</v>
      </c>
      <c r="FN567" s="4">
        <f t="shared" si="33"/>
        <v>0.2793761764</v>
      </c>
      <c r="FO567" s="4">
        <f t="shared" si="34"/>
        <v>0.1202832303</v>
      </c>
      <c r="FP567" s="4">
        <f t="shared" si="35"/>
        <v>0.3606704311</v>
      </c>
      <c r="FQ567" s="4">
        <f t="shared" si="36"/>
        <v>1</v>
      </c>
      <c r="FR567" s="4">
        <v>111.57</v>
      </c>
    </row>
    <row r="568" ht="12.75" customHeight="1">
      <c r="A568" s="4" t="s">
        <v>166</v>
      </c>
      <c r="B568" s="4" t="s">
        <v>1744</v>
      </c>
      <c r="C568" s="4" t="s">
        <v>1745</v>
      </c>
      <c r="D568" s="4" t="s">
        <v>1819</v>
      </c>
      <c r="E568" s="4" t="s">
        <v>1820</v>
      </c>
      <c r="F568" s="4">
        <v>207.417650415</v>
      </c>
      <c r="G568" s="4">
        <v>6.8125</v>
      </c>
      <c r="H568" s="4">
        <v>20.625</v>
      </c>
      <c r="I568" s="4">
        <v>35.3125</v>
      </c>
      <c r="J568" s="4">
        <v>23.0625</v>
      </c>
      <c r="K568" s="4">
        <v>54.75</v>
      </c>
      <c r="L568" s="4">
        <v>66.25</v>
      </c>
      <c r="M568" s="4">
        <v>115.832992553711</v>
      </c>
      <c r="N568" s="4">
        <v>457.829254150391</v>
      </c>
      <c r="O568" s="4">
        <v>215.733190970538</v>
      </c>
      <c r="P568" s="4">
        <v>0.0</v>
      </c>
      <c r="Q568" s="4">
        <v>0.0</v>
      </c>
      <c r="R568" s="4">
        <v>0.0</v>
      </c>
      <c r="S568" s="4">
        <v>63.4375</v>
      </c>
      <c r="T568" s="4">
        <v>143.375</v>
      </c>
      <c r="U568" s="4">
        <v>0.0</v>
      </c>
      <c r="V568" s="4">
        <v>1490.22719033233</v>
      </c>
      <c r="W568" s="4">
        <v>13.8969758308157</v>
      </c>
      <c r="X568" s="4">
        <v>18.0</v>
      </c>
      <c r="Y568" s="4">
        <v>82004.3912</v>
      </c>
      <c r="Z568" s="4">
        <v>43.75</v>
      </c>
      <c r="AA568" s="4">
        <v>32.15</v>
      </c>
      <c r="AB568" s="4">
        <v>32.15</v>
      </c>
      <c r="AC568" s="4">
        <v>0.0</v>
      </c>
      <c r="AD568" s="4">
        <v>1.05</v>
      </c>
      <c r="AE568" s="4">
        <v>5.55</v>
      </c>
      <c r="AF568" s="4">
        <v>5.0</v>
      </c>
      <c r="AG568" s="4">
        <v>27.3</v>
      </c>
      <c r="AH568" s="4">
        <v>9.8</v>
      </c>
      <c r="AI568" s="4">
        <v>0.0</v>
      </c>
      <c r="AJ568" s="4">
        <v>5.6</v>
      </c>
      <c r="AK568" s="4">
        <v>0.0</v>
      </c>
      <c r="AL568" s="4">
        <v>0.0</v>
      </c>
      <c r="AM568" s="4">
        <v>0.0</v>
      </c>
      <c r="AN568" s="4">
        <v>0.0</v>
      </c>
      <c r="AO568" s="4">
        <v>0.0</v>
      </c>
      <c r="AP568" s="4">
        <v>0.0</v>
      </c>
      <c r="AQ568" s="4">
        <v>0.0</v>
      </c>
      <c r="AR568" s="4">
        <v>0.0</v>
      </c>
      <c r="AS568" s="4">
        <v>0.0</v>
      </c>
      <c r="AT568" s="4">
        <v>0.0</v>
      </c>
      <c r="AU568" s="4">
        <v>0.0</v>
      </c>
      <c r="AV568" s="4">
        <v>0.0</v>
      </c>
      <c r="AW568" s="4">
        <v>0.0</v>
      </c>
      <c r="AX568" s="4">
        <v>0.0</v>
      </c>
      <c r="AY568" s="4">
        <v>0.0</v>
      </c>
      <c r="AZ568" s="4">
        <v>0.0</v>
      </c>
      <c r="BA568" s="4">
        <v>0.0</v>
      </c>
      <c r="BB568" s="4">
        <v>0.0</v>
      </c>
      <c r="BC568" s="4">
        <v>0.0</v>
      </c>
      <c r="BD568" s="4">
        <v>0.0</v>
      </c>
      <c r="BE568" s="4">
        <v>0.0</v>
      </c>
      <c r="BF568" s="4">
        <v>0.0</v>
      </c>
      <c r="BG568" s="4">
        <v>0.0</v>
      </c>
      <c r="BH568" s="4">
        <v>0.0</v>
      </c>
      <c r="BI568" s="4">
        <v>0.0</v>
      </c>
      <c r="BJ568" s="4">
        <v>0.0</v>
      </c>
      <c r="BK568" s="4">
        <v>0.0</v>
      </c>
      <c r="BL568" s="4">
        <v>2.84</v>
      </c>
      <c r="BM568" s="4">
        <v>0.0</v>
      </c>
      <c r="BN568" s="4">
        <v>6.62</v>
      </c>
      <c r="BO568" s="4">
        <v>0.0</v>
      </c>
      <c r="BP568" s="4">
        <v>5.7</v>
      </c>
      <c r="BQ568" s="4">
        <v>5.13</v>
      </c>
      <c r="BR568" s="4">
        <v>0.0</v>
      </c>
      <c r="BS568" s="4">
        <v>0.0</v>
      </c>
      <c r="BT568" s="4">
        <v>0.0</v>
      </c>
      <c r="BU568" s="4">
        <v>0.0</v>
      </c>
      <c r="BV568" s="4">
        <v>0.0</v>
      </c>
      <c r="BW568" s="4">
        <v>0.0</v>
      </c>
      <c r="BX568" s="4">
        <v>0.0</v>
      </c>
      <c r="BY568" s="4">
        <v>0.0</v>
      </c>
      <c r="BZ568" s="4">
        <v>0.0</v>
      </c>
      <c r="CA568" s="4">
        <v>0.0</v>
      </c>
      <c r="CB568" s="4">
        <v>0.0</v>
      </c>
      <c r="CC568" s="4">
        <v>0.0</v>
      </c>
      <c r="CD568" s="4">
        <v>0.0</v>
      </c>
      <c r="CE568" s="4">
        <v>0.0</v>
      </c>
      <c r="CF568" s="4">
        <v>2.12</v>
      </c>
      <c r="CG568" s="4">
        <v>0.0</v>
      </c>
      <c r="CH568" s="4">
        <v>13.77</v>
      </c>
      <c r="CI568" s="4">
        <v>0.0</v>
      </c>
      <c r="CJ568" s="4">
        <v>2.34</v>
      </c>
      <c r="CK568" s="4">
        <v>0.0</v>
      </c>
      <c r="CL568" s="4">
        <v>0.0</v>
      </c>
      <c r="CM568" s="4">
        <v>1.24</v>
      </c>
      <c r="CN568" s="4">
        <v>0.0</v>
      </c>
      <c r="CO568" s="4">
        <v>3.34</v>
      </c>
      <c r="CP568" s="4">
        <v>0.0</v>
      </c>
      <c r="CQ568" s="4">
        <v>0.0</v>
      </c>
      <c r="CR568" s="4">
        <v>0.65</v>
      </c>
      <c r="CS568" s="4">
        <v>0.0</v>
      </c>
      <c r="CT568" s="4">
        <v>32.0</v>
      </c>
      <c r="CU568" s="4">
        <v>32.4</v>
      </c>
      <c r="CV568" s="4" t="s">
        <v>1819</v>
      </c>
      <c r="CW568" s="4">
        <v>207.42</v>
      </c>
      <c r="CX568" s="4">
        <v>0.09</v>
      </c>
      <c r="CY568" s="4">
        <v>0.16</v>
      </c>
      <c r="CZ568" s="4">
        <v>0.0</v>
      </c>
      <c r="DA568" s="4">
        <v>0.0</v>
      </c>
      <c r="DB568" s="4">
        <v>0.0</v>
      </c>
      <c r="DC568" s="4">
        <v>0.0</v>
      </c>
      <c r="DD568" s="4">
        <v>0.0</v>
      </c>
      <c r="DE568" s="4">
        <v>0.3</v>
      </c>
      <c r="DF568" s="4">
        <v>0.0</v>
      </c>
      <c r="DG568" s="4">
        <v>0.0</v>
      </c>
      <c r="DH568" s="4">
        <v>0.0</v>
      </c>
      <c r="DI568" s="4">
        <v>0.0</v>
      </c>
      <c r="DJ568" s="4">
        <v>0.0</v>
      </c>
      <c r="DK568" s="4">
        <v>0.06</v>
      </c>
      <c r="DL568" s="4">
        <v>0.0</v>
      </c>
      <c r="DM568" s="4">
        <v>0.2</v>
      </c>
      <c r="DN568" s="4">
        <v>0.0</v>
      </c>
      <c r="DO568" s="4">
        <v>0.02</v>
      </c>
      <c r="DP568" s="4">
        <v>0.0</v>
      </c>
      <c r="DQ568" s="4">
        <v>0.0</v>
      </c>
      <c r="DR568" s="4">
        <v>0.0</v>
      </c>
      <c r="DS568" s="4">
        <v>0.01</v>
      </c>
      <c r="DT568" s="4">
        <v>0.16</v>
      </c>
      <c r="DU568" s="4">
        <v>0.0</v>
      </c>
      <c r="DV568" s="4">
        <v>0.0</v>
      </c>
      <c r="DW568" s="4">
        <v>0.0</v>
      </c>
      <c r="DX568" s="4" t="s">
        <v>1819</v>
      </c>
      <c r="DY568" s="4" t="s">
        <v>1821</v>
      </c>
      <c r="DZ568" s="4" t="s">
        <v>1749</v>
      </c>
      <c r="EA568" s="4" t="s">
        <v>461</v>
      </c>
      <c r="EB568" s="4">
        <v>207.417650415</v>
      </c>
      <c r="EC568" s="6">
        <v>134.965281566476</v>
      </c>
      <c r="ED568" s="7">
        <v>0.65</v>
      </c>
      <c r="EE568" s="4" t="s">
        <v>1819</v>
      </c>
      <c r="EF568" s="4" t="s">
        <v>1745</v>
      </c>
      <c r="EG568" s="4" t="s">
        <v>1820</v>
      </c>
      <c r="EH568" s="4">
        <f t="shared" si="1"/>
        <v>1874.386085</v>
      </c>
      <c r="EI568" s="4">
        <f t="shared" si="2"/>
        <v>1.350308642</v>
      </c>
      <c r="EJ568" s="4">
        <f t="shared" si="3"/>
        <v>2530.999728</v>
      </c>
      <c r="EK568" s="4">
        <f t="shared" si="4"/>
        <v>0.2816</v>
      </c>
      <c r="EL568" s="4">
        <f t="shared" si="5"/>
        <v>0.976</v>
      </c>
      <c r="EM568" s="4">
        <f t="shared" si="6"/>
        <v>0.6393442623</v>
      </c>
      <c r="EN568" s="4">
        <f t="shared" si="7"/>
        <v>0.2295081967</v>
      </c>
      <c r="EO568" s="4">
        <f t="shared" si="8"/>
        <v>0</v>
      </c>
      <c r="EP568" s="4">
        <f t="shared" si="9"/>
        <v>0.131147541</v>
      </c>
      <c r="EQ568" s="4">
        <f t="shared" si="10"/>
        <v>0.7348571429</v>
      </c>
      <c r="ER568" s="4">
        <f t="shared" si="11"/>
        <v>0.1268571429</v>
      </c>
      <c r="ES568" s="4">
        <f t="shared" si="12"/>
        <v>0.1142857143</v>
      </c>
      <c r="ET568" s="4">
        <f t="shared" si="13"/>
        <v>0.2109270832</v>
      </c>
      <c r="EU568" s="4">
        <f t="shared" si="14"/>
        <v>0.16</v>
      </c>
      <c r="EV568" s="4">
        <f t="shared" si="15"/>
        <v>0.3</v>
      </c>
      <c r="EW568" s="4">
        <f t="shared" si="16"/>
        <v>0.08</v>
      </c>
      <c r="EX568" s="4">
        <f t="shared" si="17"/>
        <v>0.2</v>
      </c>
      <c r="EY568" s="4">
        <f t="shared" si="18"/>
        <v>0.17</v>
      </c>
      <c r="EZ568" s="4">
        <f t="shared" si="19"/>
        <v>1.479583413</v>
      </c>
      <c r="FA568" s="4">
        <f t="shared" si="20"/>
        <v>0.9193168629</v>
      </c>
      <c r="FB568" s="4">
        <f t="shared" si="21"/>
        <v>0.6506933296</v>
      </c>
      <c r="FC568" s="4">
        <f t="shared" si="22"/>
        <v>0</v>
      </c>
      <c r="FD568" s="4">
        <f t="shared" si="23"/>
        <v>0</v>
      </c>
      <c r="FE568" s="4">
        <f t="shared" si="24"/>
        <v>0</v>
      </c>
      <c r="FF568" s="4">
        <f t="shared" si="25"/>
        <v>0</v>
      </c>
      <c r="FG568" s="4">
        <f t="shared" si="26"/>
        <v>0</v>
      </c>
      <c r="FH568" s="4">
        <f t="shared" si="27"/>
        <v>0</v>
      </c>
      <c r="FI568" s="4">
        <f t="shared" si="28"/>
        <v>0</v>
      </c>
      <c r="FJ568" s="4">
        <f t="shared" si="29"/>
        <v>0.1513142857</v>
      </c>
      <c r="FK568" s="4">
        <f t="shared" si="30"/>
        <v>0.1302857143</v>
      </c>
      <c r="FL568" s="4">
        <f t="shared" si="31"/>
        <v>0</v>
      </c>
      <c r="FM568" s="4">
        <f t="shared" si="32"/>
        <v>0.06491428571</v>
      </c>
      <c r="FN568" s="4">
        <f t="shared" si="33"/>
        <v>0.04845714286</v>
      </c>
      <c r="FO568" s="4">
        <f t="shared" si="34"/>
        <v>0.4854857143</v>
      </c>
      <c r="FP568" s="4">
        <f t="shared" si="35"/>
        <v>0.1195428571</v>
      </c>
      <c r="FQ568" s="4">
        <f t="shared" si="36"/>
        <v>1</v>
      </c>
      <c r="FR568" s="4">
        <v>43.75</v>
      </c>
    </row>
    <row r="569" ht="12.75" customHeight="1">
      <c r="A569" s="4" t="s">
        <v>166</v>
      </c>
      <c r="B569" s="4" t="s">
        <v>1744</v>
      </c>
      <c r="C569" s="4" t="s">
        <v>1745</v>
      </c>
      <c r="D569" s="4" t="s">
        <v>1822</v>
      </c>
      <c r="E569" s="4" t="s">
        <v>1320</v>
      </c>
      <c r="F569" s="4">
        <v>377.900874698</v>
      </c>
      <c r="G569" s="4">
        <v>161.125</v>
      </c>
      <c r="H569" s="4">
        <v>116.5</v>
      </c>
      <c r="I569" s="4">
        <v>61.6875</v>
      </c>
      <c r="J569" s="4">
        <v>25.625</v>
      </c>
      <c r="K569" s="4">
        <v>11.5625</v>
      </c>
      <c r="L569" s="4">
        <v>1.1875</v>
      </c>
      <c r="M569" s="4">
        <v>29.8665313720703</v>
      </c>
      <c r="N569" s="4">
        <v>120.745483398438</v>
      </c>
      <c r="O569" s="4">
        <v>65.613353241285</v>
      </c>
      <c r="P569" s="4">
        <v>0.0</v>
      </c>
      <c r="Q569" s="4">
        <v>0.0</v>
      </c>
      <c r="R569" s="4">
        <v>170.125</v>
      </c>
      <c r="S569" s="4">
        <v>0.0</v>
      </c>
      <c r="T569" s="4">
        <v>206.1875</v>
      </c>
      <c r="U569" s="4">
        <v>1.375</v>
      </c>
      <c r="V569" s="4">
        <v>1478.08512396694</v>
      </c>
      <c r="W569" s="4">
        <v>14.5188446280992</v>
      </c>
      <c r="X569" s="4">
        <v>30.0</v>
      </c>
      <c r="Y569" s="4">
        <v>181594.5398</v>
      </c>
      <c r="Z569" s="4">
        <v>71.81</v>
      </c>
      <c r="AA569" s="4">
        <v>47.57</v>
      </c>
      <c r="AB569" s="4">
        <v>47.57</v>
      </c>
      <c r="AC569" s="4">
        <v>0.0</v>
      </c>
      <c r="AD569" s="4">
        <v>0.55</v>
      </c>
      <c r="AE569" s="4">
        <v>18.79</v>
      </c>
      <c r="AF569" s="4">
        <v>4.9</v>
      </c>
      <c r="AG569" s="4">
        <v>30.7</v>
      </c>
      <c r="AH569" s="4">
        <v>30.2</v>
      </c>
      <c r="AI569" s="4">
        <v>3.1</v>
      </c>
      <c r="AJ569" s="4">
        <v>5.6</v>
      </c>
      <c r="AK569" s="4">
        <v>2.75</v>
      </c>
      <c r="AL569" s="4">
        <v>0.0</v>
      </c>
      <c r="AM569" s="4">
        <v>0.0</v>
      </c>
      <c r="AN569" s="4">
        <v>0.0</v>
      </c>
      <c r="AO569" s="4">
        <v>0.0</v>
      </c>
      <c r="AP569" s="4">
        <v>0.0</v>
      </c>
      <c r="AQ569" s="4">
        <v>0.0</v>
      </c>
      <c r="AR569" s="4">
        <v>0.0</v>
      </c>
      <c r="AS569" s="4">
        <v>0.0</v>
      </c>
      <c r="AT569" s="4">
        <v>0.0</v>
      </c>
      <c r="AU569" s="4">
        <v>0.0</v>
      </c>
      <c r="AV569" s="4">
        <v>0.0</v>
      </c>
      <c r="AW569" s="4">
        <v>0.0</v>
      </c>
      <c r="AX569" s="4">
        <v>0.0</v>
      </c>
      <c r="AY569" s="4">
        <v>0.0</v>
      </c>
      <c r="AZ569" s="4">
        <v>0.0</v>
      </c>
      <c r="BA569" s="4">
        <v>0.0</v>
      </c>
      <c r="BB569" s="4">
        <v>0.0</v>
      </c>
      <c r="BC569" s="4">
        <v>0.0</v>
      </c>
      <c r="BD569" s="4">
        <v>0.0</v>
      </c>
      <c r="BE569" s="4">
        <v>0.0</v>
      </c>
      <c r="BF569" s="4">
        <v>0.0</v>
      </c>
      <c r="BG569" s="4">
        <v>0.0</v>
      </c>
      <c r="BH569" s="4">
        <v>0.0</v>
      </c>
      <c r="BI569" s="4">
        <v>13.64</v>
      </c>
      <c r="BJ569" s="4">
        <v>0.0</v>
      </c>
      <c r="BK569" s="4">
        <v>0.0</v>
      </c>
      <c r="BL569" s="4">
        <v>0.0</v>
      </c>
      <c r="BM569" s="4">
        <v>0.0</v>
      </c>
      <c r="BN569" s="4">
        <v>6.28</v>
      </c>
      <c r="BO569" s="4">
        <v>0.0</v>
      </c>
      <c r="BP569" s="4">
        <v>12.83</v>
      </c>
      <c r="BQ569" s="4">
        <v>0.0</v>
      </c>
      <c r="BR569" s="4">
        <v>0.0</v>
      </c>
      <c r="BS569" s="4">
        <v>0.0</v>
      </c>
      <c r="BT569" s="4">
        <v>0.0</v>
      </c>
      <c r="BU569" s="4">
        <v>0.0</v>
      </c>
      <c r="BV569" s="4">
        <v>0.0</v>
      </c>
      <c r="BW569" s="4">
        <v>0.0</v>
      </c>
      <c r="BX569" s="4">
        <v>0.0</v>
      </c>
      <c r="BY569" s="4">
        <v>0.0</v>
      </c>
      <c r="BZ569" s="4">
        <v>0.0</v>
      </c>
      <c r="CA569" s="4">
        <v>0.0</v>
      </c>
      <c r="CB569" s="4">
        <v>0.0</v>
      </c>
      <c r="CC569" s="4">
        <v>0.0</v>
      </c>
      <c r="CD569" s="4">
        <v>2.25</v>
      </c>
      <c r="CE569" s="4">
        <v>3.17</v>
      </c>
      <c r="CF569" s="4">
        <v>2.85</v>
      </c>
      <c r="CG569" s="4">
        <v>0.0</v>
      </c>
      <c r="CH569" s="4">
        <v>6.42</v>
      </c>
      <c r="CI569" s="4">
        <v>0.0</v>
      </c>
      <c r="CJ569" s="4">
        <v>0.0</v>
      </c>
      <c r="CK569" s="4">
        <v>0.0</v>
      </c>
      <c r="CL569" s="4">
        <v>0.0</v>
      </c>
      <c r="CM569" s="4">
        <v>2.37</v>
      </c>
      <c r="CN569" s="4">
        <v>0.0</v>
      </c>
      <c r="CO569" s="4">
        <v>0.0</v>
      </c>
      <c r="CP569" s="4">
        <v>0.0</v>
      </c>
      <c r="CQ569" s="4">
        <v>0.0</v>
      </c>
      <c r="CR569" s="4">
        <v>19.25</v>
      </c>
      <c r="CS569" s="4">
        <v>0.0</v>
      </c>
      <c r="CT569" s="4">
        <v>42.0</v>
      </c>
      <c r="CU569" s="4">
        <v>48.0</v>
      </c>
      <c r="CV569" s="4" t="s">
        <v>1822</v>
      </c>
      <c r="CW569" s="4">
        <v>377.9</v>
      </c>
      <c r="CX569" s="4">
        <v>0.29</v>
      </c>
      <c r="CY569" s="4">
        <v>0.22</v>
      </c>
      <c r="CZ569" s="4">
        <v>0.0</v>
      </c>
      <c r="DA569" s="4">
        <v>0.0</v>
      </c>
      <c r="DB569" s="4">
        <v>0.01</v>
      </c>
      <c r="DC569" s="4">
        <v>0.0</v>
      </c>
      <c r="DD569" s="4">
        <v>0.0</v>
      </c>
      <c r="DE569" s="4">
        <v>0.04</v>
      </c>
      <c r="DF569" s="4">
        <v>0.0</v>
      </c>
      <c r="DG569" s="4">
        <v>0.0</v>
      </c>
      <c r="DH569" s="4">
        <v>0.0</v>
      </c>
      <c r="DI569" s="4">
        <v>0.0</v>
      </c>
      <c r="DJ569" s="4">
        <v>0.0</v>
      </c>
      <c r="DK569" s="4">
        <v>0.06</v>
      </c>
      <c r="DL569" s="4">
        <v>0.02</v>
      </c>
      <c r="DM569" s="4">
        <v>0.16</v>
      </c>
      <c r="DN569" s="4">
        <v>0.0</v>
      </c>
      <c r="DO569" s="4">
        <v>0.03</v>
      </c>
      <c r="DP569" s="4">
        <v>0.05</v>
      </c>
      <c r="DQ569" s="4">
        <v>0.0</v>
      </c>
      <c r="DR569" s="4">
        <v>0.0</v>
      </c>
      <c r="DS569" s="4">
        <v>0.0</v>
      </c>
      <c r="DT569" s="4">
        <v>0.1</v>
      </c>
      <c r="DU569" s="4">
        <v>0.0</v>
      </c>
      <c r="DV569" s="4">
        <v>0.0</v>
      </c>
      <c r="DW569" s="4">
        <v>0.01</v>
      </c>
      <c r="DX569" s="4" t="s">
        <v>1822</v>
      </c>
      <c r="DY569" s="4" t="s">
        <v>1321</v>
      </c>
      <c r="DZ569" s="4" t="s">
        <v>1749</v>
      </c>
      <c r="EA569" s="4" t="s">
        <v>461</v>
      </c>
      <c r="EB569" s="4">
        <v>377.900874698</v>
      </c>
      <c r="EC569" s="6">
        <v>138.83865973504</v>
      </c>
      <c r="ED569" s="7">
        <v>0.37</v>
      </c>
      <c r="EE569" s="4" t="s">
        <v>1822</v>
      </c>
      <c r="EF569" s="4" t="s">
        <v>1745</v>
      </c>
      <c r="EG569" s="4" t="s">
        <v>1320</v>
      </c>
      <c r="EH569" s="4">
        <f t="shared" si="1"/>
        <v>2528.81966</v>
      </c>
      <c r="EI569" s="4">
        <f t="shared" si="2"/>
        <v>1.496041667</v>
      </c>
      <c r="EJ569" s="4">
        <f t="shared" si="3"/>
        <v>3783.219579</v>
      </c>
      <c r="EK569" s="4">
        <f t="shared" si="4"/>
        <v>0.494360117</v>
      </c>
      <c r="EL569" s="4">
        <f t="shared" si="5"/>
        <v>0.969224342</v>
      </c>
      <c r="EM569" s="4">
        <f t="shared" si="6"/>
        <v>0.441091954</v>
      </c>
      <c r="EN569" s="4">
        <f t="shared" si="7"/>
        <v>0.433908046</v>
      </c>
      <c r="EO569" s="4">
        <f t="shared" si="8"/>
        <v>0.04454022989</v>
      </c>
      <c r="EP569" s="4">
        <f t="shared" si="9"/>
        <v>0.08045977011</v>
      </c>
      <c r="EQ569" s="4">
        <f t="shared" si="10"/>
        <v>0.6624425567</v>
      </c>
      <c r="ER569" s="4">
        <f t="shared" si="11"/>
        <v>0.2616627211</v>
      </c>
      <c r="ES569" s="4">
        <f t="shared" si="12"/>
        <v>0.06823562178</v>
      </c>
      <c r="ET569" s="4">
        <f t="shared" si="13"/>
        <v>0.190023376</v>
      </c>
      <c r="EU569" s="4">
        <f t="shared" si="14"/>
        <v>0.23</v>
      </c>
      <c r="EV569" s="4">
        <f t="shared" si="15"/>
        <v>0.04</v>
      </c>
      <c r="EW569" s="4">
        <f t="shared" si="16"/>
        <v>0.11</v>
      </c>
      <c r="EX569" s="4">
        <f t="shared" si="17"/>
        <v>0.21</v>
      </c>
      <c r="EY569" s="4">
        <f t="shared" si="18"/>
        <v>0.1</v>
      </c>
      <c r="EZ569" s="4">
        <f t="shared" si="19"/>
        <v>1.267575283</v>
      </c>
      <c r="FA569" s="4">
        <f t="shared" si="20"/>
        <v>0.7875888055</v>
      </c>
      <c r="FB569" s="4">
        <f t="shared" si="21"/>
        <v>0.3673943858</v>
      </c>
      <c r="FC569" s="4">
        <f t="shared" si="22"/>
        <v>0.03829550202</v>
      </c>
      <c r="FD569" s="4">
        <f t="shared" si="23"/>
        <v>0</v>
      </c>
      <c r="FE569" s="4">
        <f t="shared" si="24"/>
        <v>0</v>
      </c>
      <c r="FF569" s="4">
        <f t="shared" si="25"/>
        <v>0.18994569</v>
      </c>
      <c r="FG569" s="4">
        <f t="shared" si="26"/>
        <v>0</v>
      </c>
      <c r="FH569" s="4">
        <f t="shared" si="27"/>
        <v>0</v>
      </c>
      <c r="FI569" s="4">
        <f t="shared" si="28"/>
        <v>0</v>
      </c>
      <c r="FJ569" s="4">
        <f t="shared" si="29"/>
        <v>0.08745300097</v>
      </c>
      <c r="FK569" s="4">
        <f t="shared" si="30"/>
        <v>0.178665924</v>
      </c>
      <c r="FL569" s="4">
        <f t="shared" si="31"/>
        <v>0</v>
      </c>
      <c r="FM569" s="4">
        <f t="shared" si="32"/>
        <v>0</v>
      </c>
      <c r="FN569" s="4">
        <f t="shared" si="33"/>
        <v>0.1151650188</v>
      </c>
      <c r="FO569" s="4">
        <f t="shared" si="34"/>
        <v>0.08940259017</v>
      </c>
      <c r="FP569" s="4">
        <f t="shared" si="35"/>
        <v>0.3010722741</v>
      </c>
      <c r="FQ569" s="4">
        <f t="shared" si="36"/>
        <v>1</v>
      </c>
      <c r="FR569" s="4">
        <v>71.81</v>
      </c>
    </row>
    <row r="570" ht="12.75" customHeight="1">
      <c r="A570" s="4" t="s">
        <v>166</v>
      </c>
      <c r="B570" s="4" t="s">
        <v>1744</v>
      </c>
      <c r="C570" s="4" t="s">
        <v>1745</v>
      </c>
      <c r="D570" s="4" t="s">
        <v>1823</v>
      </c>
      <c r="E570" s="4" t="s">
        <v>1824</v>
      </c>
      <c r="F570" s="4">
        <v>321.521662421</v>
      </c>
      <c r="G570" s="4">
        <v>46.3125</v>
      </c>
      <c r="H570" s="4">
        <v>57.6875</v>
      </c>
      <c r="I570" s="4">
        <v>58.0625</v>
      </c>
      <c r="J570" s="4">
        <v>36.4375</v>
      </c>
      <c r="K570" s="4">
        <v>64.4375</v>
      </c>
      <c r="L570" s="4">
        <v>58.25</v>
      </c>
      <c r="M570" s="4">
        <v>56.8313789367676</v>
      </c>
      <c r="N570" s="4">
        <v>257.121368408203</v>
      </c>
      <c r="O570" s="4">
        <v>124.393609715937</v>
      </c>
      <c r="P570" s="4">
        <v>0.0</v>
      </c>
      <c r="Q570" s="4">
        <v>44.125</v>
      </c>
      <c r="R570" s="4">
        <v>73.6875</v>
      </c>
      <c r="S570" s="4">
        <v>68.875</v>
      </c>
      <c r="T570" s="4">
        <v>134.5</v>
      </c>
      <c r="U570" s="4">
        <v>0.0</v>
      </c>
      <c r="V570" s="4">
        <v>1506.31614785992</v>
      </c>
      <c r="W570" s="4">
        <v>14.1576342412451</v>
      </c>
      <c r="X570" s="4">
        <v>35.0</v>
      </c>
      <c r="Y570" s="4">
        <v>90004.6016</v>
      </c>
      <c r="Z570" s="4">
        <v>53.11</v>
      </c>
      <c r="AA570" s="4">
        <v>48.09</v>
      </c>
      <c r="AB570" s="4">
        <v>48.09</v>
      </c>
      <c r="AC570" s="4">
        <v>0.0</v>
      </c>
      <c r="AD570" s="4">
        <v>0.84</v>
      </c>
      <c r="AE570" s="4">
        <v>3.37</v>
      </c>
      <c r="AF570" s="4">
        <v>0.81</v>
      </c>
      <c r="AG570" s="4">
        <v>26.2</v>
      </c>
      <c r="AH570" s="4">
        <v>6.6</v>
      </c>
      <c r="AI570" s="4">
        <v>0.0</v>
      </c>
      <c r="AJ570" s="4">
        <v>0.0</v>
      </c>
      <c r="AK570" s="4">
        <v>1.03</v>
      </c>
      <c r="AL570" s="4">
        <v>0.0</v>
      </c>
      <c r="AM570" s="4">
        <v>0.0</v>
      </c>
      <c r="AN570" s="4">
        <v>0.0</v>
      </c>
      <c r="AO570" s="4">
        <v>0.0</v>
      </c>
      <c r="AP570" s="4">
        <v>0.0</v>
      </c>
      <c r="AQ570" s="4">
        <v>0.0</v>
      </c>
      <c r="AR570" s="4">
        <v>3.54</v>
      </c>
      <c r="AS570" s="4">
        <v>0.0</v>
      </c>
      <c r="AT570" s="4">
        <v>0.0</v>
      </c>
      <c r="AU570" s="4">
        <v>0.0</v>
      </c>
      <c r="AV570" s="4">
        <v>0.0</v>
      </c>
      <c r="AW570" s="4">
        <v>0.0</v>
      </c>
      <c r="AX570" s="4">
        <v>0.0</v>
      </c>
      <c r="AY570" s="4">
        <v>0.0</v>
      </c>
      <c r="AZ570" s="4">
        <v>0.0</v>
      </c>
      <c r="BA570" s="4">
        <v>0.0</v>
      </c>
      <c r="BB570" s="4">
        <v>0.0</v>
      </c>
      <c r="BC570" s="4">
        <v>0.0</v>
      </c>
      <c r="BD570" s="4">
        <v>0.0</v>
      </c>
      <c r="BE570" s="4">
        <v>0.0</v>
      </c>
      <c r="BF570" s="4">
        <v>0.0</v>
      </c>
      <c r="BG570" s="4">
        <v>0.0</v>
      </c>
      <c r="BH570" s="4">
        <v>0.0</v>
      </c>
      <c r="BI570" s="4">
        <v>0.0</v>
      </c>
      <c r="BJ570" s="4">
        <v>0.0</v>
      </c>
      <c r="BK570" s="4">
        <v>0.0</v>
      </c>
      <c r="BL570" s="4">
        <v>0.0</v>
      </c>
      <c r="BM570" s="4">
        <v>0.0</v>
      </c>
      <c r="BN570" s="4">
        <v>1.77</v>
      </c>
      <c r="BO570" s="4">
        <v>0.0</v>
      </c>
      <c r="BP570" s="4">
        <v>0.82</v>
      </c>
      <c r="BQ570" s="4">
        <v>0.0</v>
      </c>
      <c r="BR570" s="4">
        <v>0.0</v>
      </c>
      <c r="BS570" s="4">
        <v>0.0</v>
      </c>
      <c r="BT570" s="4">
        <v>0.0</v>
      </c>
      <c r="BU570" s="4">
        <v>0.0</v>
      </c>
      <c r="BV570" s="4">
        <v>0.0</v>
      </c>
      <c r="BW570" s="4">
        <v>0.0</v>
      </c>
      <c r="BX570" s="4">
        <v>0.0</v>
      </c>
      <c r="BY570" s="4">
        <v>0.0</v>
      </c>
      <c r="BZ570" s="4">
        <v>0.0</v>
      </c>
      <c r="CA570" s="4">
        <v>0.0</v>
      </c>
      <c r="CB570" s="4">
        <v>0.0</v>
      </c>
      <c r="CC570" s="4">
        <v>0.0</v>
      </c>
      <c r="CD570" s="4">
        <v>0.0</v>
      </c>
      <c r="CE570" s="4">
        <v>7.66</v>
      </c>
      <c r="CF570" s="4">
        <v>0.0</v>
      </c>
      <c r="CG570" s="4">
        <v>0.0</v>
      </c>
      <c r="CH570" s="4">
        <v>6.76</v>
      </c>
      <c r="CI570" s="4">
        <v>0.0</v>
      </c>
      <c r="CJ570" s="4">
        <v>0.0</v>
      </c>
      <c r="CK570" s="4">
        <v>0.0</v>
      </c>
      <c r="CL570" s="4">
        <v>0.0</v>
      </c>
      <c r="CM570" s="4">
        <v>5.86</v>
      </c>
      <c r="CN570" s="4">
        <v>4.45</v>
      </c>
      <c r="CO570" s="4">
        <v>5.07</v>
      </c>
      <c r="CP570" s="4">
        <v>0.0</v>
      </c>
      <c r="CQ570" s="4">
        <v>0.0</v>
      </c>
      <c r="CR570" s="4">
        <v>16.15</v>
      </c>
      <c r="CS570" s="4">
        <v>0.0</v>
      </c>
      <c r="CT570" s="4">
        <v>36.0</v>
      </c>
      <c r="CU570" s="4">
        <v>66.5</v>
      </c>
      <c r="CV570" s="4" t="s">
        <v>1823</v>
      </c>
      <c r="CW570" s="4">
        <v>321.52</v>
      </c>
      <c r="CX570" s="4">
        <v>0.16</v>
      </c>
      <c r="CY570" s="4">
        <v>0.15</v>
      </c>
      <c r="CZ570" s="4">
        <v>0.0</v>
      </c>
      <c r="DA570" s="4">
        <v>0.0</v>
      </c>
      <c r="DB570" s="4">
        <v>0.0</v>
      </c>
      <c r="DC570" s="4">
        <v>0.0</v>
      </c>
      <c r="DD570" s="4">
        <v>0.0</v>
      </c>
      <c r="DE570" s="4">
        <v>0.15</v>
      </c>
      <c r="DF570" s="4">
        <v>0.0</v>
      </c>
      <c r="DG570" s="4">
        <v>0.0</v>
      </c>
      <c r="DH570" s="4">
        <v>0.0</v>
      </c>
      <c r="DI570" s="4">
        <v>0.0</v>
      </c>
      <c r="DJ570" s="4">
        <v>0.0</v>
      </c>
      <c r="DK570" s="4">
        <v>0.01</v>
      </c>
      <c r="DL570" s="4">
        <v>0.0</v>
      </c>
      <c r="DM570" s="4">
        <v>0.41</v>
      </c>
      <c r="DN570" s="4">
        <v>0.0</v>
      </c>
      <c r="DO570" s="4">
        <v>0.05</v>
      </c>
      <c r="DP570" s="4">
        <v>0.07</v>
      </c>
      <c r="DQ570" s="4">
        <v>0.0</v>
      </c>
      <c r="DR570" s="4">
        <v>0.0</v>
      </c>
      <c r="DS570" s="4">
        <v>0.0</v>
      </c>
      <c r="DT570" s="4">
        <v>0.0</v>
      </c>
      <c r="DU570" s="4">
        <v>0.0</v>
      </c>
      <c r="DV570" s="4">
        <v>0.0</v>
      </c>
      <c r="DW570" s="4">
        <v>0.0</v>
      </c>
      <c r="DX570" s="4" t="s">
        <v>1823</v>
      </c>
      <c r="DY570" s="4" t="s">
        <v>1825</v>
      </c>
      <c r="DZ570" s="4" t="s">
        <v>1749</v>
      </c>
      <c r="EA570" s="4" t="s">
        <v>461</v>
      </c>
      <c r="EB570" s="4">
        <v>321.521662421</v>
      </c>
      <c r="EC570" s="6">
        <v>61.672192865183</v>
      </c>
      <c r="ED570" s="7">
        <v>0.19</v>
      </c>
      <c r="EE570" s="4" t="s">
        <v>1823</v>
      </c>
      <c r="EF570" s="4" t="s">
        <v>1745</v>
      </c>
      <c r="EG570" s="4" t="s">
        <v>1824</v>
      </c>
      <c r="EH570" s="4">
        <f t="shared" si="1"/>
        <v>1694.682764</v>
      </c>
      <c r="EI570" s="4">
        <f t="shared" si="2"/>
        <v>0.7986466165</v>
      </c>
      <c r="EJ570" s="4">
        <f t="shared" si="3"/>
        <v>1353.452656</v>
      </c>
      <c r="EK570" s="4">
        <f t="shared" si="4"/>
        <v>0.06816042177</v>
      </c>
      <c r="EL570" s="4">
        <f t="shared" si="5"/>
        <v>0.617586142</v>
      </c>
      <c r="EM570" s="4">
        <f t="shared" si="6"/>
        <v>0.7987804878</v>
      </c>
      <c r="EN570" s="4">
        <f t="shared" si="7"/>
        <v>0.2012195122</v>
      </c>
      <c r="EO570" s="4">
        <f t="shared" si="8"/>
        <v>0</v>
      </c>
      <c r="EP570" s="4">
        <f t="shared" si="9"/>
        <v>0</v>
      </c>
      <c r="EQ570" s="4">
        <f t="shared" si="10"/>
        <v>0.9054791941</v>
      </c>
      <c r="ER570" s="4">
        <f t="shared" si="11"/>
        <v>0.06345321032</v>
      </c>
      <c r="ES570" s="4">
        <f t="shared" si="12"/>
        <v>0.01525136509</v>
      </c>
      <c r="ET570" s="4">
        <f t="shared" si="13"/>
        <v>0.1651832713</v>
      </c>
      <c r="EU570" s="4">
        <f t="shared" si="14"/>
        <v>0.15</v>
      </c>
      <c r="EV570" s="4">
        <f t="shared" si="15"/>
        <v>0.15</v>
      </c>
      <c r="EW570" s="4">
        <f t="shared" si="16"/>
        <v>0.06</v>
      </c>
      <c r="EX570" s="4">
        <f t="shared" si="17"/>
        <v>0.48</v>
      </c>
      <c r="EY570" s="4">
        <f t="shared" si="18"/>
        <v>0</v>
      </c>
      <c r="EZ570" s="4">
        <f t="shared" si="19"/>
        <v>1.090245843</v>
      </c>
      <c r="FA570" s="4">
        <f t="shared" si="20"/>
        <v>0.6774078292</v>
      </c>
      <c r="FB570" s="4">
        <f t="shared" si="21"/>
        <v>0.1918134921</v>
      </c>
      <c r="FC570" s="4">
        <f t="shared" si="22"/>
        <v>0.02077869679</v>
      </c>
      <c r="FD570" s="4">
        <f t="shared" si="23"/>
        <v>0</v>
      </c>
      <c r="FE570" s="4">
        <f t="shared" si="24"/>
        <v>0</v>
      </c>
      <c r="FF570" s="4">
        <f t="shared" si="25"/>
        <v>0</v>
      </c>
      <c r="FG570" s="4">
        <f t="shared" si="26"/>
        <v>0</v>
      </c>
      <c r="FH570" s="4">
        <f t="shared" si="27"/>
        <v>0</v>
      </c>
      <c r="FI570" s="4">
        <f t="shared" si="28"/>
        <v>0</v>
      </c>
      <c r="FJ570" s="4">
        <f t="shared" si="29"/>
        <v>0.0357070809</v>
      </c>
      <c r="FK570" s="4">
        <f t="shared" si="30"/>
        <v>0.01654226347</v>
      </c>
      <c r="FL570" s="4">
        <f t="shared" si="31"/>
        <v>0</v>
      </c>
      <c r="FM570" s="4">
        <f t="shared" si="32"/>
        <v>0</v>
      </c>
      <c r="FN570" s="4">
        <f t="shared" si="33"/>
        <v>0.154528949</v>
      </c>
      <c r="FO570" s="4">
        <f t="shared" si="34"/>
        <v>0.1363728061</v>
      </c>
      <c r="FP570" s="4">
        <f t="shared" si="35"/>
        <v>0.6360702038</v>
      </c>
      <c r="FQ570" s="4">
        <f t="shared" si="36"/>
        <v>1</v>
      </c>
      <c r="FR570" s="4">
        <v>49.57</v>
      </c>
    </row>
    <row r="571" ht="12.75" customHeight="1">
      <c r="A571" s="4" t="s">
        <v>166</v>
      </c>
      <c r="B571" s="4" t="s">
        <v>1744</v>
      </c>
      <c r="C571" s="4" t="s">
        <v>1745</v>
      </c>
      <c r="D571" s="4" t="s">
        <v>1826</v>
      </c>
      <c r="E571" s="4" t="s">
        <v>1827</v>
      </c>
      <c r="F571" s="4">
        <v>280.177007055</v>
      </c>
      <c r="G571" s="4">
        <v>0.625</v>
      </c>
      <c r="H571" s="4">
        <v>2.75</v>
      </c>
      <c r="I571" s="4">
        <v>10.625</v>
      </c>
      <c r="J571" s="4">
        <v>15.375</v>
      </c>
      <c r="K571" s="4">
        <v>49.75</v>
      </c>
      <c r="L571" s="4">
        <v>201.4375</v>
      </c>
      <c r="M571" s="4">
        <v>90.1158447265625</v>
      </c>
      <c r="N571" s="4">
        <v>710.356567382813</v>
      </c>
      <c r="O571" s="4">
        <v>322.667645740573</v>
      </c>
      <c r="P571" s="4">
        <v>0.0</v>
      </c>
      <c r="Q571" s="4">
        <v>0.0</v>
      </c>
      <c r="R571" s="4">
        <v>31.625</v>
      </c>
      <c r="S571" s="4">
        <v>113.5</v>
      </c>
      <c r="T571" s="4">
        <v>135.4375</v>
      </c>
      <c r="U571" s="4">
        <v>0.0</v>
      </c>
      <c r="V571" s="4">
        <v>1437.00044583148</v>
      </c>
      <c r="W571" s="4">
        <v>13.759623272403</v>
      </c>
      <c r="X571" s="4">
        <v>12.0</v>
      </c>
      <c r="Y571" s="4">
        <v>32160.7679</v>
      </c>
      <c r="Z571" s="4">
        <v>25.29</v>
      </c>
      <c r="AA571" s="4">
        <v>20.24</v>
      </c>
      <c r="AB571" s="4">
        <v>14.28</v>
      </c>
      <c r="AC571" s="4">
        <v>5.96</v>
      </c>
      <c r="AD571" s="4">
        <v>0.78</v>
      </c>
      <c r="AE571" s="4">
        <v>1.07</v>
      </c>
      <c r="AF571" s="4">
        <v>3.2</v>
      </c>
      <c r="AG571" s="4">
        <v>10.0</v>
      </c>
      <c r="AH571" s="4">
        <v>0.4</v>
      </c>
      <c r="AI571" s="4">
        <v>1.4</v>
      </c>
      <c r="AJ571" s="4">
        <v>1.6</v>
      </c>
      <c r="AK571" s="4">
        <v>0.0</v>
      </c>
      <c r="AL571" s="4">
        <v>0.0</v>
      </c>
      <c r="AM571" s="4">
        <v>0.0</v>
      </c>
      <c r="AN571" s="4">
        <v>0.0</v>
      </c>
      <c r="AO571" s="4">
        <v>0.0</v>
      </c>
      <c r="AP571" s="4">
        <v>0.0</v>
      </c>
      <c r="AQ571" s="4">
        <v>0.0</v>
      </c>
      <c r="AR571" s="4">
        <v>0.0</v>
      </c>
      <c r="AS571" s="4">
        <v>0.0</v>
      </c>
      <c r="AT571" s="4">
        <v>0.0</v>
      </c>
      <c r="AU571" s="4">
        <v>0.0</v>
      </c>
      <c r="AV571" s="4">
        <v>0.0</v>
      </c>
      <c r="AW571" s="4">
        <v>0.0</v>
      </c>
      <c r="AX571" s="4">
        <v>0.0</v>
      </c>
      <c r="AY571" s="4">
        <v>0.0</v>
      </c>
      <c r="AZ571" s="4">
        <v>0.0</v>
      </c>
      <c r="BA571" s="4">
        <v>0.0</v>
      </c>
      <c r="BB571" s="4">
        <v>0.0</v>
      </c>
      <c r="BC571" s="4">
        <v>0.0</v>
      </c>
      <c r="BD571" s="4">
        <v>0.0</v>
      </c>
      <c r="BE571" s="4">
        <v>0.0</v>
      </c>
      <c r="BF571" s="4">
        <v>0.0</v>
      </c>
      <c r="BG571" s="4">
        <v>0.0</v>
      </c>
      <c r="BH571" s="4">
        <v>0.0</v>
      </c>
      <c r="BI571" s="4">
        <v>0.0</v>
      </c>
      <c r="BJ571" s="4">
        <v>0.0</v>
      </c>
      <c r="BK571" s="4">
        <v>0.0</v>
      </c>
      <c r="BL571" s="4">
        <v>0.0</v>
      </c>
      <c r="BM571" s="4">
        <v>0.0</v>
      </c>
      <c r="BN571" s="4">
        <v>9.5</v>
      </c>
      <c r="BO571" s="4">
        <v>0.0</v>
      </c>
      <c r="BP571" s="4">
        <v>0.0</v>
      </c>
      <c r="BQ571" s="4">
        <v>0.0</v>
      </c>
      <c r="BR571" s="4">
        <v>0.43</v>
      </c>
      <c r="BS571" s="4">
        <v>0.0</v>
      </c>
      <c r="BT571" s="4">
        <v>0.0</v>
      </c>
      <c r="BU571" s="4">
        <v>0.0</v>
      </c>
      <c r="BV571" s="4">
        <v>0.0</v>
      </c>
      <c r="BW571" s="4">
        <v>0.0</v>
      </c>
      <c r="BX571" s="4">
        <v>0.0</v>
      </c>
      <c r="BY571" s="4">
        <v>0.0</v>
      </c>
      <c r="BZ571" s="4">
        <v>0.0</v>
      </c>
      <c r="CA571" s="4">
        <v>0.0</v>
      </c>
      <c r="CB571" s="4">
        <v>0.0</v>
      </c>
      <c r="CC571" s="4">
        <v>0.0</v>
      </c>
      <c r="CD571" s="4">
        <v>0.0</v>
      </c>
      <c r="CE571" s="4">
        <v>0.0</v>
      </c>
      <c r="CF571" s="4">
        <v>0.0</v>
      </c>
      <c r="CG571" s="4">
        <v>0.0</v>
      </c>
      <c r="CH571" s="4">
        <v>4.16</v>
      </c>
      <c r="CI571" s="4">
        <v>0.0</v>
      </c>
      <c r="CJ571" s="4">
        <v>0.0</v>
      </c>
      <c r="CK571" s="4">
        <v>0.0</v>
      </c>
      <c r="CL571" s="4">
        <v>0.0</v>
      </c>
      <c r="CM571" s="4">
        <v>0.0</v>
      </c>
      <c r="CN571" s="4">
        <v>0.0</v>
      </c>
      <c r="CO571" s="4">
        <v>1.55</v>
      </c>
      <c r="CP571" s="4">
        <v>0.0</v>
      </c>
      <c r="CQ571" s="4">
        <v>0.0</v>
      </c>
      <c r="CR571" s="4">
        <v>9.65</v>
      </c>
      <c r="CS571" s="4">
        <v>0.0</v>
      </c>
      <c r="CT571" s="4">
        <v>14.0</v>
      </c>
      <c r="CU571" s="4">
        <v>10.8</v>
      </c>
      <c r="CV571" s="4" t="s">
        <v>1826</v>
      </c>
      <c r="CW571" s="4">
        <v>280.18</v>
      </c>
      <c r="CX571" s="4">
        <v>0.06</v>
      </c>
      <c r="CY571" s="4">
        <v>0.01</v>
      </c>
      <c r="CZ571" s="4">
        <v>0.0</v>
      </c>
      <c r="DA571" s="4">
        <v>0.0</v>
      </c>
      <c r="DB571" s="4">
        <v>0.0</v>
      </c>
      <c r="DC571" s="4">
        <v>0.0</v>
      </c>
      <c r="DD571" s="4">
        <v>0.0</v>
      </c>
      <c r="DE571" s="4">
        <v>0.29</v>
      </c>
      <c r="DF571" s="4">
        <v>0.0</v>
      </c>
      <c r="DG571" s="4">
        <v>0.0</v>
      </c>
      <c r="DH571" s="4">
        <v>0.0</v>
      </c>
      <c r="DI571" s="4">
        <v>0.0</v>
      </c>
      <c r="DJ571" s="4">
        <v>0.0</v>
      </c>
      <c r="DK571" s="4">
        <v>0.11</v>
      </c>
      <c r="DL571" s="4">
        <v>0.0</v>
      </c>
      <c r="DM571" s="4">
        <v>0.26</v>
      </c>
      <c r="DN571" s="4">
        <v>0.0</v>
      </c>
      <c r="DO571" s="4">
        <v>0.02</v>
      </c>
      <c r="DP571" s="4">
        <v>0.07</v>
      </c>
      <c r="DQ571" s="4">
        <v>0.0</v>
      </c>
      <c r="DR571" s="4">
        <v>0.0</v>
      </c>
      <c r="DS571" s="4">
        <v>0.0</v>
      </c>
      <c r="DT571" s="4">
        <v>0.18</v>
      </c>
      <c r="DU571" s="4">
        <v>0.0</v>
      </c>
      <c r="DV571" s="4">
        <v>0.0</v>
      </c>
      <c r="DW571" s="4">
        <v>0.0</v>
      </c>
      <c r="DX571" s="4" t="s">
        <v>1826</v>
      </c>
      <c r="DY571" s="4" t="s">
        <v>1828</v>
      </c>
      <c r="DZ571" s="4" t="s">
        <v>1749</v>
      </c>
      <c r="EA571" s="4" t="s">
        <v>461</v>
      </c>
      <c r="EB571" s="4">
        <v>280.177007055</v>
      </c>
      <c r="EC571" s="6">
        <v>243.6004839344</v>
      </c>
      <c r="ED571" s="7">
        <v>0.87</v>
      </c>
      <c r="EE571" s="4" t="s">
        <v>1826</v>
      </c>
      <c r="EF571" s="4" t="s">
        <v>1745</v>
      </c>
      <c r="EG571" s="4" t="s">
        <v>1827</v>
      </c>
      <c r="EH571" s="4">
        <f t="shared" si="1"/>
        <v>1271.679237</v>
      </c>
      <c r="EI571" s="4">
        <f t="shared" si="2"/>
        <v>2.341666667</v>
      </c>
      <c r="EJ571" s="4">
        <f t="shared" si="3"/>
        <v>2977.84888</v>
      </c>
      <c r="EK571" s="4">
        <f t="shared" si="4"/>
        <v>0.3926453144</v>
      </c>
      <c r="EL571" s="4">
        <f t="shared" si="5"/>
        <v>0.5298536971</v>
      </c>
      <c r="EM571" s="4">
        <f t="shared" si="6"/>
        <v>0.7462686567</v>
      </c>
      <c r="EN571" s="4">
        <f t="shared" si="7"/>
        <v>0.02985074627</v>
      </c>
      <c r="EO571" s="4">
        <f t="shared" si="8"/>
        <v>0.1044776119</v>
      </c>
      <c r="EP571" s="4">
        <f t="shared" si="9"/>
        <v>0.1194029851</v>
      </c>
      <c r="EQ571" s="4">
        <f t="shared" si="10"/>
        <v>0.8003163306</v>
      </c>
      <c r="ER571" s="4">
        <f t="shared" si="11"/>
        <v>0.04230921313</v>
      </c>
      <c r="ES571" s="4">
        <f t="shared" si="12"/>
        <v>0.1265322262</v>
      </c>
      <c r="ET571" s="4">
        <f t="shared" si="13"/>
        <v>0.09026436632</v>
      </c>
      <c r="EU571" s="4">
        <f t="shared" si="14"/>
        <v>0.01</v>
      </c>
      <c r="EV571" s="4">
        <f t="shared" si="15"/>
        <v>0.29</v>
      </c>
      <c r="EW571" s="4">
        <f t="shared" si="16"/>
        <v>0.13</v>
      </c>
      <c r="EX571" s="4">
        <f t="shared" si="17"/>
        <v>0.33</v>
      </c>
      <c r="EY571" s="4">
        <f t="shared" si="18"/>
        <v>0.18</v>
      </c>
      <c r="EZ571" s="4">
        <f t="shared" si="19"/>
        <v>1.344786356</v>
      </c>
      <c r="FA571" s="4">
        <f t="shared" si="20"/>
        <v>0.8355627425</v>
      </c>
      <c r="FB571" s="4">
        <f t="shared" si="21"/>
        <v>0.8694520885</v>
      </c>
      <c r="FC571" s="4">
        <f t="shared" si="22"/>
        <v>0</v>
      </c>
      <c r="FD571" s="4">
        <f t="shared" si="23"/>
        <v>0</v>
      </c>
      <c r="FE571" s="4">
        <f t="shared" si="24"/>
        <v>0</v>
      </c>
      <c r="FF571" s="4">
        <f t="shared" si="25"/>
        <v>0</v>
      </c>
      <c r="FG571" s="4">
        <f t="shared" si="26"/>
        <v>0</v>
      </c>
      <c r="FH571" s="4">
        <f t="shared" si="27"/>
        <v>0</v>
      </c>
      <c r="FI571" s="4">
        <f t="shared" si="28"/>
        <v>0</v>
      </c>
      <c r="FJ571" s="4">
        <f t="shared" si="29"/>
        <v>0.3693623639</v>
      </c>
      <c r="FK571" s="4">
        <f t="shared" si="30"/>
        <v>0</v>
      </c>
      <c r="FL571" s="4">
        <f t="shared" si="31"/>
        <v>0.016718507</v>
      </c>
      <c r="FM571" s="4">
        <f t="shared" si="32"/>
        <v>0</v>
      </c>
      <c r="FN571" s="4">
        <f t="shared" si="33"/>
        <v>0</v>
      </c>
      <c r="FO571" s="4">
        <f t="shared" si="34"/>
        <v>0.1784603421</v>
      </c>
      <c r="FP571" s="4">
        <f t="shared" si="35"/>
        <v>0.4354587869</v>
      </c>
      <c r="FQ571" s="4">
        <f t="shared" si="36"/>
        <v>1</v>
      </c>
      <c r="FR571" s="4">
        <v>25.72</v>
      </c>
    </row>
    <row r="572" ht="12.75" customHeight="1">
      <c r="A572" s="4" t="s">
        <v>166</v>
      </c>
      <c r="B572" s="4" t="s">
        <v>1744</v>
      </c>
      <c r="C572" s="4" t="s">
        <v>1745</v>
      </c>
      <c r="D572" s="4" t="s">
        <v>1829</v>
      </c>
      <c r="E572" s="4" t="s">
        <v>1830</v>
      </c>
      <c r="F572" s="4">
        <v>222.356611554</v>
      </c>
      <c r="G572" s="4">
        <v>6.8125</v>
      </c>
      <c r="H572" s="4">
        <v>12.75</v>
      </c>
      <c r="I572" s="4">
        <v>29.75</v>
      </c>
      <c r="J572" s="4">
        <v>32.125</v>
      </c>
      <c r="K572" s="4">
        <v>50.25</v>
      </c>
      <c r="L572" s="4">
        <v>91.1875</v>
      </c>
      <c r="M572" s="4">
        <v>219.518447875977</v>
      </c>
      <c r="N572" s="4">
        <v>481.978332519531</v>
      </c>
      <c r="O572" s="4">
        <v>326.498194079953</v>
      </c>
      <c r="P572" s="4">
        <v>0.0</v>
      </c>
      <c r="Q572" s="4">
        <v>0.0</v>
      </c>
      <c r="R572" s="4">
        <v>0.0</v>
      </c>
      <c r="S572" s="4">
        <v>135.6875</v>
      </c>
      <c r="T572" s="4">
        <v>87.1875</v>
      </c>
      <c r="U572" s="4">
        <v>0.0</v>
      </c>
      <c r="V572" s="4">
        <v>1500.83773903262</v>
      </c>
      <c r="W572" s="4">
        <v>13.4955680539933</v>
      </c>
      <c r="X572" s="4">
        <v>33.0</v>
      </c>
      <c r="Y572" s="4">
        <v>86680.4493</v>
      </c>
      <c r="Z572" s="4">
        <v>48.18</v>
      </c>
      <c r="AA572" s="4">
        <v>39.49</v>
      </c>
      <c r="AB572" s="4">
        <v>30.44</v>
      </c>
      <c r="AC572" s="4">
        <v>9.05</v>
      </c>
      <c r="AD572" s="4">
        <v>1.27</v>
      </c>
      <c r="AE572" s="4">
        <v>4.92</v>
      </c>
      <c r="AF572" s="4">
        <v>2.5</v>
      </c>
      <c r="AG572" s="4">
        <v>18.8</v>
      </c>
      <c r="AH572" s="4">
        <v>7.4</v>
      </c>
      <c r="AI572" s="4">
        <v>8.2</v>
      </c>
      <c r="AJ572" s="4">
        <v>1.6</v>
      </c>
      <c r="AK572" s="4">
        <v>0.0</v>
      </c>
      <c r="AL572" s="4">
        <v>0.0</v>
      </c>
      <c r="AM572" s="4">
        <v>0.0</v>
      </c>
      <c r="AN572" s="4">
        <v>0.0</v>
      </c>
      <c r="AO572" s="4">
        <v>0.0</v>
      </c>
      <c r="AP572" s="4">
        <v>0.0</v>
      </c>
      <c r="AQ572" s="4">
        <v>0.0</v>
      </c>
      <c r="AR572" s="4">
        <v>2.73</v>
      </c>
      <c r="AS572" s="4">
        <v>0.0</v>
      </c>
      <c r="AT572" s="4">
        <v>0.0</v>
      </c>
      <c r="AU572" s="4">
        <v>0.0</v>
      </c>
      <c r="AV572" s="4">
        <v>0.0</v>
      </c>
      <c r="AW572" s="4">
        <v>0.0</v>
      </c>
      <c r="AX572" s="4">
        <v>0.0</v>
      </c>
      <c r="AY572" s="4">
        <v>0.0</v>
      </c>
      <c r="AZ572" s="4">
        <v>0.0</v>
      </c>
      <c r="BA572" s="4">
        <v>0.0</v>
      </c>
      <c r="BB572" s="4">
        <v>2.1</v>
      </c>
      <c r="BC572" s="4">
        <v>0.0</v>
      </c>
      <c r="BD572" s="4">
        <v>0.0</v>
      </c>
      <c r="BE572" s="4">
        <v>0.0</v>
      </c>
      <c r="BF572" s="4">
        <v>0.0</v>
      </c>
      <c r="BG572" s="4">
        <v>0.0</v>
      </c>
      <c r="BH572" s="4">
        <v>0.0</v>
      </c>
      <c r="BI572" s="4">
        <v>0.0</v>
      </c>
      <c r="BJ572" s="4">
        <v>0.0</v>
      </c>
      <c r="BK572" s="4">
        <v>0.0</v>
      </c>
      <c r="BL572" s="4">
        <v>0.0</v>
      </c>
      <c r="BM572" s="4">
        <v>0.0</v>
      </c>
      <c r="BN572" s="4">
        <v>0.0</v>
      </c>
      <c r="BO572" s="4">
        <v>0.0</v>
      </c>
      <c r="BP572" s="4">
        <v>7.69</v>
      </c>
      <c r="BQ572" s="4">
        <v>0.0</v>
      </c>
      <c r="BR572" s="4">
        <v>1.09</v>
      </c>
      <c r="BS572" s="4">
        <v>0.0</v>
      </c>
      <c r="BT572" s="4">
        <v>0.27</v>
      </c>
      <c r="BU572" s="4">
        <v>0.0</v>
      </c>
      <c r="BV572" s="4">
        <v>0.0</v>
      </c>
      <c r="BW572" s="4">
        <v>0.0</v>
      </c>
      <c r="BX572" s="4">
        <v>0.0</v>
      </c>
      <c r="BY572" s="4">
        <v>0.0</v>
      </c>
      <c r="BZ572" s="4">
        <v>3.03</v>
      </c>
      <c r="CA572" s="4">
        <v>0.0</v>
      </c>
      <c r="CB572" s="4">
        <v>0.0</v>
      </c>
      <c r="CC572" s="4">
        <v>1.9</v>
      </c>
      <c r="CD572" s="4">
        <v>0.0</v>
      </c>
      <c r="CE572" s="4">
        <v>1.0</v>
      </c>
      <c r="CF572" s="4">
        <v>0.52</v>
      </c>
      <c r="CG572" s="4">
        <v>0.0</v>
      </c>
      <c r="CH572" s="4">
        <v>7.6</v>
      </c>
      <c r="CI572" s="4">
        <v>0.0</v>
      </c>
      <c r="CJ572" s="4">
        <v>0.56</v>
      </c>
      <c r="CK572" s="4">
        <v>0.0</v>
      </c>
      <c r="CL572" s="4">
        <v>0.0</v>
      </c>
      <c r="CM572" s="4">
        <v>0.0</v>
      </c>
      <c r="CN572" s="4">
        <v>3.0</v>
      </c>
      <c r="CO572" s="4">
        <v>0.0</v>
      </c>
      <c r="CP572" s="4">
        <v>1.62</v>
      </c>
      <c r="CQ572" s="4">
        <v>0.0</v>
      </c>
      <c r="CR572" s="4">
        <v>14.07</v>
      </c>
      <c r="CS572" s="4">
        <v>1.0</v>
      </c>
      <c r="CT572" s="4">
        <v>32.0</v>
      </c>
      <c r="CU572" s="4">
        <v>49.5</v>
      </c>
      <c r="CV572" s="4" t="s">
        <v>1829</v>
      </c>
      <c r="CW572" s="4">
        <v>222.36</v>
      </c>
      <c r="CX572" s="4">
        <v>0.11</v>
      </c>
      <c r="CY572" s="4">
        <v>0.16</v>
      </c>
      <c r="CZ572" s="4">
        <v>0.0</v>
      </c>
      <c r="DA572" s="4">
        <v>0.0</v>
      </c>
      <c r="DB572" s="4">
        <v>0.0</v>
      </c>
      <c r="DC572" s="4">
        <v>0.0</v>
      </c>
      <c r="DD572" s="4">
        <v>0.0</v>
      </c>
      <c r="DE572" s="4">
        <v>0.16</v>
      </c>
      <c r="DF572" s="4">
        <v>0.0</v>
      </c>
      <c r="DG572" s="4">
        <v>0.0</v>
      </c>
      <c r="DH572" s="4">
        <v>0.0</v>
      </c>
      <c r="DI572" s="4">
        <v>0.0</v>
      </c>
      <c r="DJ572" s="4">
        <v>0.0</v>
      </c>
      <c r="DK572" s="4">
        <v>0.0</v>
      </c>
      <c r="DL572" s="4">
        <v>0.0</v>
      </c>
      <c r="DM572" s="4">
        <v>0.26</v>
      </c>
      <c r="DN572" s="4">
        <v>0.0</v>
      </c>
      <c r="DO572" s="4">
        <v>0.0</v>
      </c>
      <c r="DP572" s="4">
        <v>0.0</v>
      </c>
      <c r="DQ572" s="4">
        <v>0.0</v>
      </c>
      <c r="DR572" s="4">
        <v>0.0</v>
      </c>
      <c r="DS572" s="4">
        <v>0.0</v>
      </c>
      <c r="DT572" s="4">
        <v>0.32</v>
      </c>
      <c r="DU572" s="4">
        <v>0.0</v>
      </c>
      <c r="DV572" s="4">
        <v>0.0</v>
      </c>
      <c r="DW572" s="4">
        <v>0.0</v>
      </c>
      <c r="DX572" s="4" t="s">
        <v>1829</v>
      </c>
      <c r="DY572" s="4" t="s">
        <v>1831</v>
      </c>
      <c r="DZ572" s="4" t="s">
        <v>1749</v>
      </c>
      <c r="EA572" s="4" t="s">
        <v>461</v>
      </c>
      <c r="EB572" s="4">
        <v>222.356611554</v>
      </c>
      <c r="EC572" s="6">
        <v>239.71026814749</v>
      </c>
      <c r="ED572" s="7">
        <v>1.08</v>
      </c>
      <c r="EE572" s="4" t="s">
        <v>1829</v>
      </c>
      <c r="EF572" s="4" t="s">
        <v>1745</v>
      </c>
      <c r="EG572" s="4" t="s">
        <v>1830</v>
      </c>
      <c r="EH572" s="4">
        <f t="shared" si="1"/>
        <v>1799.096083</v>
      </c>
      <c r="EI572" s="4">
        <f t="shared" si="2"/>
        <v>0.9733333333</v>
      </c>
      <c r="EJ572" s="4">
        <f t="shared" si="3"/>
        <v>1751.120188</v>
      </c>
      <c r="EK572" s="4">
        <f t="shared" si="4"/>
        <v>0.2314238273</v>
      </c>
      <c r="EL572" s="4">
        <f t="shared" si="5"/>
        <v>0.7471980075</v>
      </c>
      <c r="EM572" s="4">
        <f t="shared" si="6"/>
        <v>0.5222222222</v>
      </c>
      <c r="EN572" s="4">
        <f t="shared" si="7"/>
        <v>0.2055555556</v>
      </c>
      <c r="EO572" s="4">
        <f t="shared" si="8"/>
        <v>0.2277777778</v>
      </c>
      <c r="EP572" s="4">
        <f t="shared" si="9"/>
        <v>0.04444444444</v>
      </c>
      <c r="EQ572" s="4">
        <f t="shared" si="10"/>
        <v>0.8196347032</v>
      </c>
      <c r="ER572" s="4">
        <f t="shared" si="11"/>
        <v>0.102117061</v>
      </c>
      <c r="ES572" s="4">
        <f t="shared" si="12"/>
        <v>0.05188875052</v>
      </c>
      <c r="ET572" s="4">
        <f t="shared" si="13"/>
        <v>0.216678963</v>
      </c>
      <c r="EU572" s="4">
        <f t="shared" si="14"/>
        <v>0.16</v>
      </c>
      <c r="EV572" s="4">
        <f t="shared" si="15"/>
        <v>0.16</v>
      </c>
      <c r="EW572" s="4">
        <f t="shared" si="16"/>
        <v>0</v>
      </c>
      <c r="EX572" s="4">
        <f t="shared" si="17"/>
        <v>0.26</v>
      </c>
      <c r="EY572" s="4">
        <f t="shared" si="18"/>
        <v>0.32</v>
      </c>
      <c r="EZ572" s="4">
        <f t="shared" si="19"/>
        <v>1.301284187</v>
      </c>
      <c r="FA572" s="4">
        <f t="shared" si="20"/>
        <v>0.8085333255</v>
      </c>
      <c r="FB572" s="4">
        <f t="shared" si="21"/>
        <v>1.078044257</v>
      </c>
      <c r="FC572" s="4">
        <f t="shared" si="22"/>
        <v>0</v>
      </c>
      <c r="FD572" s="4">
        <f t="shared" si="23"/>
        <v>0</v>
      </c>
      <c r="FE572" s="4">
        <f t="shared" si="24"/>
        <v>0.04971590909</v>
      </c>
      <c r="FF572" s="4">
        <f t="shared" si="25"/>
        <v>0</v>
      </c>
      <c r="FG572" s="4">
        <f t="shared" si="26"/>
        <v>0</v>
      </c>
      <c r="FH572" s="4">
        <f t="shared" si="27"/>
        <v>0</v>
      </c>
      <c r="FI572" s="4">
        <f t="shared" si="28"/>
        <v>0</v>
      </c>
      <c r="FJ572" s="4">
        <f t="shared" si="29"/>
        <v>0</v>
      </c>
      <c r="FK572" s="4">
        <f t="shared" si="30"/>
        <v>0.1820549242</v>
      </c>
      <c r="FL572" s="4">
        <f t="shared" si="31"/>
        <v>0.02580492424</v>
      </c>
      <c r="FM572" s="4">
        <f t="shared" si="32"/>
        <v>0</v>
      </c>
      <c r="FN572" s="4">
        <f t="shared" si="33"/>
        <v>0.08096590909</v>
      </c>
      <c r="FO572" s="4">
        <f t="shared" si="34"/>
        <v>0.2189867424</v>
      </c>
      <c r="FP572" s="4">
        <f t="shared" si="35"/>
        <v>0.4424715909</v>
      </c>
      <c r="FQ572" s="4">
        <f t="shared" si="36"/>
        <v>1</v>
      </c>
      <c r="FR572" s="4">
        <v>42.24</v>
      </c>
    </row>
    <row r="573" ht="12.75" customHeight="1">
      <c r="A573" s="4" t="s">
        <v>166</v>
      </c>
      <c r="B573" s="4" t="s">
        <v>1744</v>
      </c>
      <c r="C573" s="4" t="s">
        <v>1745</v>
      </c>
      <c r="D573" s="4" t="s">
        <v>1832</v>
      </c>
      <c r="E573" s="4" t="s">
        <v>1833</v>
      </c>
      <c r="F573" s="4">
        <v>236.846281608</v>
      </c>
      <c r="G573" s="4">
        <v>6.5</v>
      </c>
      <c r="H573" s="4">
        <v>7.25</v>
      </c>
      <c r="I573" s="4">
        <v>18.1875</v>
      </c>
      <c r="J573" s="4">
        <v>30.8125</v>
      </c>
      <c r="K573" s="4">
        <v>66.75</v>
      </c>
      <c r="L573" s="4">
        <v>108.0625</v>
      </c>
      <c r="M573" s="4">
        <v>146.042388916016</v>
      </c>
      <c r="N573" s="4">
        <v>407.406158447266</v>
      </c>
      <c r="O573" s="4">
        <v>293.415806124757</v>
      </c>
      <c r="P573" s="4">
        <v>0.0</v>
      </c>
      <c r="Q573" s="4">
        <v>0.0</v>
      </c>
      <c r="R573" s="4">
        <v>0.0</v>
      </c>
      <c r="S573" s="4">
        <v>39.625</v>
      </c>
      <c r="T573" s="4">
        <v>197.9375</v>
      </c>
      <c r="U573" s="4">
        <v>0.0</v>
      </c>
      <c r="V573" s="4">
        <v>1466.9236661384</v>
      </c>
      <c r="W573" s="4">
        <v>13.8051558372953</v>
      </c>
      <c r="X573" s="4">
        <v>33.0</v>
      </c>
      <c r="Y573" s="4">
        <v>76274.0799</v>
      </c>
      <c r="Z573" s="4">
        <v>48.47</v>
      </c>
      <c r="AA573" s="4">
        <v>35.08</v>
      </c>
      <c r="AB573" s="4">
        <v>21.87</v>
      </c>
      <c r="AC573" s="4">
        <v>13.21</v>
      </c>
      <c r="AD573" s="4">
        <v>1.31</v>
      </c>
      <c r="AE573" s="4">
        <v>5.63</v>
      </c>
      <c r="AF573" s="4">
        <v>6.45</v>
      </c>
      <c r="AG573" s="4">
        <v>30.0</v>
      </c>
      <c r="AH573" s="4">
        <v>6.3</v>
      </c>
      <c r="AI573" s="4">
        <v>0.3</v>
      </c>
      <c r="AJ573" s="4">
        <v>3.2</v>
      </c>
      <c r="AK573" s="4">
        <v>0.0</v>
      </c>
      <c r="AL573" s="4">
        <v>0.0</v>
      </c>
      <c r="AM573" s="4">
        <v>0.0</v>
      </c>
      <c r="AN573" s="4">
        <v>0.0</v>
      </c>
      <c r="AO573" s="4">
        <v>0.0</v>
      </c>
      <c r="AP573" s="4">
        <v>0.0</v>
      </c>
      <c r="AQ573" s="4">
        <v>0.0</v>
      </c>
      <c r="AR573" s="4">
        <v>0.0</v>
      </c>
      <c r="AS573" s="4">
        <v>0.0</v>
      </c>
      <c r="AT573" s="4">
        <v>0.0</v>
      </c>
      <c r="AU573" s="4">
        <v>0.0</v>
      </c>
      <c r="AV573" s="4">
        <v>0.0</v>
      </c>
      <c r="AW573" s="4">
        <v>0.0</v>
      </c>
      <c r="AX573" s="4">
        <v>0.0</v>
      </c>
      <c r="AY573" s="4">
        <v>0.0</v>
      </c>
      <c r="AZ573" s="4">
        <v>0.0</v>
      </c>
      <c r="BA573" s="4">
        <v>0.0</v>
      </c>
      <c r="BB573" s="4">
        <v>0.0</v>
      </c>
      <c r="BC573" s="4">
        <v>0.0</v>
      </c>
      <c r="BD573" s="4">
        <v>0.0</v>
      </c>
      <c r="BE573" s="4">
        <v>0.0</v>
      </c>
      <c r="BF573" s="4">
        <v>0.0</v>
      </c>
      <c r="BG573" s="4">
        <v>0.0</v>
      </c>
      <c r="BH573" s="4">
        <v>0.0</v>
      </c>
      <c r="BI573" s="4">
        <v>0.0</v>
      </c>
      <c r="BJ573" s="4">
        <v>0.0</v>
      </c>
      <c r="BK573" s="4">
        <v>0.0</v>
      </c>
      <c r="BL573" s="4">
        <v>0.0</v>
      </c>
      <c r="BM573" s="4">
        <v>0.0</v>
      </c>
      <c r="BN573" s="4">
        <v>7.88</v>
      </c>
      <c r="BO573" s="4">
        <v>0.0</v>
      </c>
      <c r="BP573" s="4">
        <v>1.15</v>
      </c>
      <c r="BQ573" s="4">
        <v>0.0</v>
      </c>
      <c r="BR573" s="4">
        <v>0.0</v>
      </c>
      <c r="BS573" s="4">
        <v>1.93</v>
      </c>
      <c r="BT573" s="4">
        <v>0.0</v>
      </c>
      <c r="BU573" s="4">
        <v>0.0</v>
      </c>
      <c r="BV573" s="4">
        <v>0.0</v>
      </c>
      <c r="BW573" s="4">
        <v>0.0</v>
      </c>
      <c r="BX573" s="4">
        <v>0.0</v>
      </c>
      <c r="BY573" s="4">
        <v>0.0</v>
      </c>
      <c r="BZ573" s="4">
        <v>0.62</v>
      </c>
      <c r="CA573" s="4">
        <v>0.0</v>
      </c>
      <c r="CB573" s="4">
        <v>0.0</v>
      </c>
      <c r="CC573" s="4">
        <v>0.0</v>
      </c>
      <c r="CD573" s="4">
        <v>0.0</v>
      </c>
      <c r="CE573" s="4">
        <v>0.0</v>
      </c>
      <c r="CF573" s="4">
        <v>0.63</v>
      </c>
      <c r="CG573" s="4">
        <v>0.0</v>
      </c>
      <c r="CH573" s="4">
        <v>3.58</v>
      </c>
      <c r="CI573" s="4">
        <v>0.0</v>
      </c>
      <c r="CJ573" s="4">
        <v>6.08</v>
      </c>
      <c r="CK573" s="4">
        <v>0.0</v>
      </c>
      <c r="CL573" s="4">
        <v>0.0</v>
      </c>
      <c r="CM573" s="4">
        <v>0.0</v>
      </c>
      <c r="CN573" s="4">
        <v>1.17</v>
      </c>
      <c r="CO573" s="4">
        <v>2.85</v>
      </c>
      <c r="CP573" s="4">
        <v>0.0</v>
      </c>
      <c r="CQ573" s="4">
        <v>0.0</v>
      </c>
      <c r="CR573" s="4">
        <v>22.58</v>
      </c>
      <c r="CS573" s="4">
        <v>0.0</v>
      </c>
      <c r="CT573" s="4">
        <v>31.0</v>
      </c>
      <c r="CU573" s="4">
        <v>56.1</v>
      </c>
      <c r="CV573" s="4" t="s">
        <v>1832</v>
      </c>
      <c r="CW573" s="4">
        <v>236.85</v>
      </c>
      <c r="CX573" s="4">
        <v>0.09</v>
      </c>
      <c r="CY573" s="4">
        <v>0.01</v>
      </c>
      <c r="CZ573" s="4">
        <v>0.0</v>
      </c>
      <c r="DA573" s="4">
        <v>0.0</v>
      </c>
      <c r="DB573" s="4">
        <v>0.0</v>
      </c>
      <c r="DC573" s="4">
        <v>0.0</v>
      </c>
      <c r="DD573" s="4">
        <v>0.0</v>
      </c>
      <c r="DE573" s="4">
        <v>0.41</v>
      </c>
      <c r="DF573" s="4">
        <v>0.0</v>
      </c>
      <c r="DG573" s="4">
        <v>0.0</v>
      </c>
      <c r="DH573" s="4">
        <v>0.0</v>
      </c>
      <c r="DI573" s="4">
        <v>0.0</v>
      </c>
      <c r="DJ573" s="4">
        <v>0.0</v>
      </c>
      <c r="DK573" s="4">
        <v>0.05</v>
      </c>
      <c r="DL573" s="4">
        <v>0.0</v>
      </c>
      <c r="DM573" s="4">
        <v>0.05</v>
      </c>
      <c r="DN573" s="4">
        <v>0.0</v>
      </c>
      <c r="DO573" s="4">
        <v>0.2</v>
      </c>
      <c r="DP573" s="4">
        <v>0.17</v>
      </c>
      <c r="DQ573" s="4">
        <v>0.0</v>
      </c>
      <c r="DR573" s="4">
        <v>0.0</v>
      </c>
      <c r="DS573" s="4">
        <v>0.0</v>
      </c>
      <c r="DT573" s="4">
        <v>0.02</v>
      </c>
      <c r="DU573" s="4">
        <v>0.0</v>
      </c>
      <c r="DV573" s="4">
        <v>0.0</v>
      </c>
      <c r="DW573" s="4">
        <v>0.0</v>
      </c>
      <c r="DX573" s="4" t="s">
        <v>1832</v>
      </c>
      <c r="DY573" s="4" t="s">
        <v>1834</v>
      </c>
      <c r="DZ573" s="4" t="s">
        <v>1749</v>
      </c>
      <c r="EA573" s="4" t="s">
        <v>461</v>
      </c>
      <c r="EB573" s="4">
        <v>236.846281608</v>
      </c>
      <c r="EC573" s="6">
        <v>44.830730403832</v>
      </c>
      <c r="ED573" s="7">
        <v>0.19</v>
      </c>
      <c r="EE573" s="4" t="s">
        <v>1832</v>
      </c>
      <c r="EF573" s="4" t="s">
        <v>1745</v>
      </c>
      <c r="EG573" s="4" t="s">
        <v>1833</v>
      </c>
      <c r="EH573" s="4">
        <f t="shared" si="1"/>
        <v>1573.634824</v>
      </c>
      <c r="EI573" s="4">
        <f t="shared" si="2"/>
        <v>0.8639928699</v>
      </c>
      <c r="EJ573" s="4">
        <f t="shared" si="3"/>
        <v>1359.609267</v>
      </c>
      <c r="EK573" s="4">
        <f t="shared" si="4"/>
        <v>0.1863008046</v>
      </c>
      <c r="EL573" s="4">
        <f t="shared" si="5"/>
        <v>0.82112647</v>
      </c>
      <c r="EM573" s="4">
        <f t="shared" si="6"/>
        <v>0.7537688442</v>
      </c>
      <c r="EN573" s="4">
        <f t="shared" si="7"/>
        <v>0.1582914573</v>
      </c>
      <c r="EO573" s="4">
        <f t="shared" si="8"/>
        <v>0.007537688442</v>
      </c>
      <c r="EP573" s="4">
        <f t="shared" si="9"/>
        <v>0.08040201005</v>
      </c>
      <c r="EQ573" s="4">
        <f t="shared" si="10"/>
        <v>0.7237466474</v>
      </c>
      <c r="ER573" s="4">
        <f t="shared" si="11"/>
        <v>0.1161543223</v>
      </c>
      <c r="ES573" s="4">
        <f t="shared" si="12"/>
        <v>0.1330720033</v>
      </c>
      <c r="ET573" s="4">
        <f t="shared" si="13"/>
        <v>0.2046475025</v>
      </c>
      <c r="EU573" s="4">
        <f t="shared" si="14"/>
        <v>0.01</v>
      </c>
      <c r="EV573" s="4">
        <f t="shared" si="15"/>
        <v>0.41</v>
      </c>
      <c r="EW573" s="4">
        <f t="shared" si="16"/>
        <v>0.25</v>
      </c>
      <c r="EX573" s="4">
        <f t="shared" si="17"/>
        <v>0.22</v>
      </c>
      <c r="EY573" s="4">
        <f t="shared" si="18"/>
        <v>0.02</v>
      </c>
      <c r="EZ573" s="4">
        <f t="shared" si="19"/>
        <v>1.169529082</v>
      </c>
      <c r="FA573" s="4">
        <f t="shared" si="20"/>
        <v>0.7266692758</v>
      </c>
      <c r="FB573" s="4">
        <f t="shared" si="21"/>
        <v>0.1892819685</v>
      </c>
      <c r="FC573" s="4">
        <f t="shared" si="22"/>
        <v>0</v>
      </c>
      <c r="FD573" s="4">
        <f t="shared" si="23"/>
        <v>0</v>
      </c>
      <c r="FE573" s="4">
        <f t="shared" si="24"/>
        <v>0</v>
      </c>
      <c r="FF573" s="4">
        <f t="shared" si="25"/>
        <v>0</v>
      </c>
      <c r="FG573" s="4">
        <f t="shared" si="26"/>
        <v>0</v>
      </c>
      <c r="FH573" s="4">
        <f t="shared" si="27"/>
        <v>0</v>
      </c>
      <c r="FI573" s="4">
        <f t="shared" si="28"/>
        <v>0</v>
      </c>
      <c r="FJ573" s="4">
        <f t="shared" si="29"/>
        <v>0.1716027875</v>
      </c>
      <c r="FK573" s="4">
        <f t="shared" si="30"/>
        <v>0.02504355401</v>
      </c>
      <c r="FL573" s="4">
        <f t="shared" si="31"/>
        <v>0</v>
      </c>
      <c r="FM573" s="4">
        <f t="shared" si="32"/>
        <v>0</v>
      </c>
      <c r="FN573" s="4">
        <f t="shared" si="33"/>
        <v>0.0137195122</v>
      </c>
      <c r="FO573" s="4">
        <f t="shared" si="34"/>
        <v>0.2103658537</v>
      </c>
      <c r="FP573" s="4">
        <f t="shared" si="35"/>
        <v>0.5792682927</v>
      </c>
      <c r="FQ573" s="4">
        <f t="shared" si="36"/>
        <v>1</v>
      </c>
      <c r="FR573" s="4">
        <v>45.92</v>
      </c>
    </row>
    <row r="574" ht="12.75" customHeight="1">
      <c r="A574" s="4" t="s">
        <v>166</v>
      </c>
      <c r="B574" s="4" t="s">
        <v>1744</v>
      </c>
      <c r="C574" s="4" t="s">
        <v>1745</v>
      </c>
      <c r="D574" s="4" t="s">
        <v>1835</v>
      </c>
      <c r="E574" s="4" t="s">
        <v>1836</v>
      </c>
      <c r="F574" s="4">
        <v>280.17964821</v>
      </c>
      <c r="G574" s="4">
        <v>37.0</v>
      </c>
      <c r="H574" s="4">
        <v>49.5</v>
      </c>
      <c r="I574" s="4">
        <v>60.9375</v>
      </c>
      <c r="J574" s="4">
        <v>46.8125</v>
      </c>
      <c r="K574" s="4">
        <v>53.625</v>
      </c>
      <c r="L574" s="4">
        <v>32.3125</v>
      </c>
      <c r="M574" s="4">
        <v>57.0571594238281</v>
      </c>
      <c r="N574" s="4">
        <v>326.533966064453</v>
      </c>
      <c r="O574" s="4">
        <v>125.069005638155</v>
      </c>
      <c r="P574" s="4">
        <v>0.0</v>
      </c>
      <c r="Q574" s="4">
        <v>0.0</v>
      </c>
      <c r="R574" s="4">
        <v>0.0</v>
      </c>
      <c r="S574" s="4">
        <v>15.4375</v>
      </c>
      <c r="T574" s="4">
        <v>190.0</v>
      </c>
      <c r="U574" s="4">
        <v>74.75</v>
      </c>
      <c r="V574" s="4">
        <v>1448.42952720785</v>
      </c>
      <c r="W574" s="4">
        <v>14.3607961641392</v>
      </c>
      <c r="X574" s="4">
        <v>40.0</v>
      </c>
      <c r="Y574" s="4">
        <v>176712.0205</v>
      </c>
      <c r="Z574" s="4">
        <v>90.22</v>
      </c>
      <c r="AA574" s="4">
        <v>58.4</v>
      </c>
      <c r="AB574" s="4">
        <v>54.39</v>
      </c>
      <c r="AC574" s="4">
        <v>4.01</v>
      </c>
      <c r="AD574" s="4">
        <v>3.6</v>
      </c>
      <c r="AE574" s="4">
        <v>25.5</v>
      </c>
      <c r="AF574" s="4">
        <v>2.72</v>
      </c>
      <c r="AG574" s="4">
        <v>60.2</v>
      </c>
      <c r="AH574" s="4">
        <v>12.0</v>
      </c>
      <c r="AI574" s="4">
        <v>0.4</v>
      </c>
      <c r="AJ574" s="4">
        <v>0.8</v>
      </c>
      <c r="AK574" s="4">
        <v>1.63</v>
      </c>
      <c r="AL574" s="4">
        <v>0.0</v>
      </c>
      <c r="AM574" s="4">
        <v>0.0</v>
      </c>
      <c r="AN574" s="4">
        <v>0.0</v>
      </c>
      <c r="AO574" s="4">
        <v>0.0</v>
      </c>
      <c r="AP574" s="4">
        <v>0.0</v>
      </c>
      <c r="AQ574" s="4">
        <v>0.0</v>
      </c>
      <c r="AR574" s="4">
        <v>3.2</v>
      </c>
      <c r="AS574" s="4">
        <v>0.0</v>
      </c>
      <c r="AT574" s="4">
        <v>0.0</v>
      </c>
      <c r="AU574" s="4">
        <v>0.0</v>
      </c>
      <c r="AV574" s="4">
        <v>0.0</v>
      </c>
      <c r="AW574" s="4">
        <v>0.0</v>
      </c>
      <c r="AX574" s="4">
        <v>0.0</v>
      </c>
      <c r="AY574" s="4">
        <v>0.0</v>
      </c>
      <c r="AZ574" s="4">
        <v>0.0</v>
      </c>
      <c r="BA574" s="4">
        <v>0.0</v>
      </c>
      <c r="BB574" s="4">
        <v>15.28</v>
      </c>
      <c r="BC574" s="4">
        <v>0.0</v>
      </c>
      <c r="BD574" s="4">
        <v>0.0</v>
      </c>
      <c r="BE574" s="4">
        <v>0.0</v>
      </c>
      <c r="BF574" s="4">
        <v>0.0</v>
      </c>
      <c r="BG574" s="4">
        <v>0.0</v>
      </c>
      <c r="BH574" s="4">
        <v>0.0</v>
      </c>
      <c r="BI574" s="4">
        <v>5.0</v>
      </c>
      <c r="BJ574" s="4">
        <v>0.0</v>
      </c>
      <c r="BK574" s="4">
        <v>0.0</v>
      </c>
      <c r="BL574" s="4">
        <v>0.0</v>
      </c>
      <c r="BM574" s="4">
        <v>3.76</v>
      </c>
      <c r="BN574" s="4">
        <v>23.89</v>
      </c>
      <c r="BO574" s="4">
        <v>0.0</v>
      </c>
      <c r="BP574" s="4">
        <v>6.51</v>
      </c>
      <c r="BQ574" s="4">
        <v>0.0</v>
      </c>
      <c r="BR574" s="4">
        <v>0.0</v>
      </c>
      <c r="BS574" s="4">
        <v>0.0</v>
      </c>
      <c r="BT574" s="4">
        <v>0.0</v>
      </c>
      <c r="BU574" s="4">
        <v>0.0</v>
      </c>
      <c r="BV574" s="4">
        <v>0.0</v>
      </c>
      <c r="BW574" s="4">
        <v>0.0</v>
      </c>
      <c r="BX574" s="4">
        <v>0.0</v>
      </c>
      <c r="BY574" s="4">
        <v>0.0</v>
      </c>
      <c r="BZ574" s="4">
        <v>0.0</v>
      </c>
      <c r="CA574" s="4">
        <v>0.0</v>
      </c>
      <c r="CB574" s="4">
        <v>0.0</v>
      </c>
      <c r="CC574" s="4">
        <v>6.84</v>
      </c>
      <c r="CD574" s="4">
        <v>1.08</v>
      </c>
      <c r="CE574" s="4">
        <v>3.43</v>
      </c>
      <c r="CF574" s="4">
        <v>1.63</v>
      </c>
      <c r="CG574" s="4">
        <v>0.0</v>
      </c>
      <c r="CH574" s="4">
        <v>3.57</v>
      </c>
      <c r="CI574" s="4">
        <v>0.0</v>
      </c>
      <c r="CJ574" s="4">
        <v>0.0</v>
      </c>
      <c r="CK574" s="4">
        <v>0.0</v>
      </c>
      <c r="CL574" s="4">
        <v>0.0</v>
      </c>
      <c r="CM574" s="4">
        <v>2.8</v>
      </c>
      <c r="CN574" s="4">
        <v>0.74</v>
      </c>
      <c r="CO574" s="4">
        <v>0.67</v>
      </c>
      <c r="CP574" s="4">
        <v>1.23</v>
      </c>
      <c r="CQ574" s="4">
        <v>0.0</v>
      </c>
      <c r="CR574" s="4">
        <v>8.96</v>
      </c>
      <c r="CS574" s="4">
        <v>0.0</v>
      </c>
      <c r="CT574" s="4">
        <v>49.0</v>
      </c>
      <c r="CU574" s="4">
        <v>60.0</v>
      </c>
      <c r="CV574" s="4" t="s">
        <v>1835</v>
      </c>
      <c r="CW574" s="4">
        <v>280.18</v>
      </c>
      <c r="CX574" s="4">
        <v>0.14</v>
      </c>
      <c r="CY574" s="4">
        <v>0.0</v>
      </c>
      <c r="CZ574" s="4">
        <v>0.0</v>
      </c>
      <c r="DA574" s="4">
        <v>0.11</v>
      </c>
      <c r="DB574" s="4">
        <v>0.0</v>
      </c>
      <c r="DC574" s="4">
        <v>0.0</v>
      </c>
      <c r="DD574" s="4">
        <v>0.0</v>
      </c>
      <c r="DE574" s="4">
        <v>0.47</v>
      </c>
      <c r="DF574" s="4">
        <v>0.0</v>
      </c>
      <c r="DG574" s="4">
        <v>0.0</v>
      </c>
      <c r="DH574" s="4">
        <v>0.0</v>
      </c>
      <c r="DI574" s="4">
        <v>0.0</v>
      </c>
      <c r="DJ574" s="4">
        <v>0.0</v>
      </c>
      <c r="DK574" s="4">
        <v>0.0</v>
      </c>
      <c r="DL574" s="4">
        <v>0.0</v>
      </c>
      <c r="DM574" s="4">
        <v>0.06</v>
      </c>
      <c r="DN574" s="4">
        <v>0.0</v>
      </c>
      <c r="DO574" s="4">
        <v>0.07</v>
      </c>
      <c r="DP574" s="4">
        <v>0.14</v>
      </c>
      <c r="DQ574" s="4">
        <v>0.0</v>
      </c>
      <c r="DR574" s="4">
        <v>0.0</v>
      </c>
      <c r="DS574" s="4">
        <v>0.0</v>
      </c>
      <c r="DT574" s="4">
        <v>0.0</v>
      </c>
      <c r="DU574" s="4">
        <v>0.0</v>
      </c>
      <c r="DV574" s="4">
        <v>0.0</v>
      </c>
      <c r="DW574" s="4">
        <v>0.0</v>
      </c>
      <c r="DX574" s="4" t="s">
        <v>1835</v>
      </c>
      <c r="DY574" s="4" t="s">
        <v>1837</v>
      </c>
      <c r="DZ574" s="4" t="s">
        <v>1749</v>
      </c>
      <c r="EA574" s="4" t="s">
        <v>461</v>
      </c>
      <c r="EB574" s="4">
        <v>280.17964821</v>
      </c>
      <c r="EC574" s="6">
        <v>21.5074118750752</v>
      </c>
      <c r="ED574" s="7">
        <v>0.08</v>
      </c>
      <c r="EE574" s="4" t="s">
        <v>1835</v>
      </c>
      <c r="EF574" s="4" t="s">
        <v>1745</v>
      </c>
      <c r="EG574" s="4" t="s">
        <v>1836</v>
      </c>
      <c r="EH574" s="4">
        <f t="shared" si="1"/>
        <v>1958.679012</v>
      </c>
      <c r="EI574" s="4">
        <f t="shared" si="2"/>
        <v>1.503666667</v>
      </c>
      <c r="EJ574" s="4">
        <f t="shared" si="3"/>
        <v>2945.200342</v>
      </c>
      <c r="EK574" s="4">
        <f t="shared" si="4"/>
        <v>0.6214808247</v>
      </c>
      <c r="EL574" s="4">
        <f t="shared" si="5"/>
        <v>0.8135668366</v>
      </c>
      <c r="EM574" s="4">
        <f t="shared" si="6"/>
        <v>0.8201634877</v>
      </c>
      <c r="EN574" s="4">
        <f t="shared" si="7"/>
        <v>0.1634877384</v>
      </c>
      <c r="EO574" s="4">
        <f t="shared" si="8"/>
        <v>0.005449591281</v>
      </c>
      <c r="EP574" s="4">
        <f t="shared" si="9"/>
        <v>0.01089918256</v>
      </c>
      <c r="EQ574" s="4">
        <f t="shared" si="10"/>
        <v>0.6473065839</v>
      </c>
      <c r="ER574" s="4">
        <f t="shared" si="11"/>
        <v>0.2826424296</v>
      </c>
      <c r="ES574" s="4">
        <f t="shared" si="12"/>
        <v>0.03014852583</v>
      </c>
      <c r="ET574" s="4">
        <f t="shared" si="13"/>
        <v>0.3220076853</v>
      </c>
      <c r="EU574" s="4">
        <f t="shared" si="14"/>
        <v>0.11</v>
      </c>
      <c r="EV574" s="4">
        <f t="shared" si="15"/>
        <v>0.47</v>
      </c>
      <c r="EW574" s="4">
        <f t="shared" si="16"/>
        <v>0.07</v>
      </c>
      <c r="EX574" s="4">
        <f t="shared" si="17"/>
        <v>0.2</v>
      </c>
      <c r="EY574" s="4">
        <f t="shared" si="18"/>
        <v>0</v>
      </c>
      <c r="EZ574" s="4">
        <f t="shared" si="19"/>
        <v>1.10569664</v>
      </c>
      <c r="FA574" s="4">
        <f t="shared" si="20"/>
        <v>0.6870079495</v>
      </c>
      <c r="FB574" s="4">
        <f t="shared" si="21"/>
        <v>0.07676293411</v>
      </c>
      <c r="FC574" s="4">
        <f t="shared" si="22"/>
        <v>0.01873132613</v>
      </c>
      <c r="FD574" s="4">
        <f t="shared" si="23"/>
        <v>0</v>
      </c>
      <c r="FE574" s="4">
        <f t="shared" si="24"/>
        <v>0.175591818</v>
      </c>
      <c r="FF574" s="4">
        <f t="shared" si="25"/>
        <v>0.05745805562</v>
      </c>
      <c r="FG574" s="4">
        <f t="shared" si="26"/>
        <v>0</v>
      </c>
      <c r="FH574" s="4">
        <f t="shared" si="27"/>
        <v>0</v>
      </c>
      <c r="FI574" s="4">
        <f t="shared" si="28"/>
        <v>0.04320845783</v>
      </c>
      <c r="FJ574" s="4">
        <f t="shared" si="29"/>
        <v>0.2745345897</v>
      </c>
      <c r="FK574" s="4">
        <f t="shared" si="30"/>
        <v>0.07481038842</v>
      </c>
      <c r="FL574" s="4">
        <f t="shared" si="31"/>
        <v>0</v>
      </c>
      <c r="FM574" s="4">
        <f t="shared" si="32"/>
        <v>0</v>
      </c>
      <c r="FN574" s="4">
        <f t="shared" si="33"/>
        <v>0.1491611124</v>
      </c>
      <c r="FO574" s="4">
        <f t="shared" si="34"/>
        <v>0.04102505171</v>
      </c>
      <c r="FP574" s="4">
        <f t="shared" si="35"/>
        <v>0.1654792002</v>
      </c>
      <c r="FQ574" s="4">
        <f t="shared" si="36"/>
        <v>1</v>
      </c>
      <c r="FR574" s="4">
        <v>87.02</v>
      </c>
    </row>
    <row r="575" ht="12.75" customHeight="1">
      <c r="A575" s="4" t="s">
        <v>166</v>
      </c>
      <c r="B575" s="4" t="s">
        <v>1744</v>
      </c>
      <c r="C575" s="4" t="s">
        <v>1745</v>
      </c>
      <c r="D575" s="4" t="s">
        <v>1838</v>
      </c>
      <c r="E575" s="4" t="s">
        <v>1839</v>
      </c>
      <c r="F575" s="4">
        <v>298.03383537</v>
      </c>
      <c r="G575" s="4">
        <v>44.0</v>
      </c>
      <c r="H575" s="4">
        <v>64.5625</v>
      </c>
      <c r="I575" s="4">
        <v>76.25</v>
      </c>
      <c r="J575" s="4">
        <v>43.875</v>
      </c>
      <c r="K575" s="4">
        <v>43.875</v>
      </c>
      <c r="L575" s="4">
        <v>25.1875</v>
      </c>
      <c r="M575" s="4">
        <v>43.0933074951172</v>
      </c>
      <c r="N575" s="4">
        <v>422.803863525391</v>
      </c>
      <c r="O575" s="4">
        <v>109.112927431223</v>
      </c>
      <c r="P575" s="4">
        <v>0.0</v>
      </c>
      <c r="Q575" s="4">
        <v>0.0</v>
      </c>
      <c r="R575" s="4">
        <v>0.0</v>
      </c>
      <c r="S575" s="4">
        <v>37.0</v>
      </c>
      <c r="T575" s="4">
        <v>201.9375</v>
      </c>
      <c r="U575" s="4">
        <v>58.8125</v>
      </c>
      <c r="V575" s="4">
        <v>1450.86452425961</v>
      </c>
      <c r="W575" s="4">
        <v>14.405511447175</v>
      </c>
      <c r="X575" s="4">
        <v>32.0</v>
      </c>
      <c r="Y575" s="4">
        <v>263497.3756</v>
      </c>
      <c r="Z575" s="4">
        <v>74.47</v>
      </c>
      <c r="AA575" s="4">
        <v>42.96</v>
      </c>
      <c r="AB575" s="4">
        <v>41.96</v>
      </c>
      <c r="AC575" s="4">
        <v>1.0</v>
      </c>
      <c r="AD575" s="4">
        <v>1.85</v>
      </c>
      <c r="AE575" s="4">
        <v>25.76</v>
      </c>
      <c r="AF575" s="4">
        <v>3.9</v>
      </c>
      <c r="AG575" s="4">
        <v>45.4</v>
      </c>
      <c r="AH575" s="4">
        <v>5.3</v>
      </c>
      <c r="AI575" s="4">
        <v>0.0</v>
      </c>
      <c r="AJ575" s="4">
        <v>4.8</v>
      </c>
      <c r="AK575" s="4">
        <v>4.34</v>
      </c>
      <c r="AL575" s="4">
        <v>0.0</v>
      </c>
      <c r="AM575" s="4">
        <v>0.0</v>
      </c>
      <c r="AN575" s="4">
        <v>0.0</v>
      </c>
      <c r="AO575" s="4">
        <v>0.0</v>
      </c>
      <c r="AP575" s="4">
        <v>0.0</v>
      </c>
      <c r="AQ575" s="4">
        <v>0.0</v>
      </c>
      <c r="AR575" s="4">
        <v>4.65</v>
      </c>
      <c r="AS575" s="4">
        <v>0.2</v>
      </c>
      <c r="AT575" s="4">
        <v>0.52</v>
      </c>
      <c r="AU575" s="4">
        <v>0.0</v>
      </c>
      <c r="AV575" s="4">
        <v>0.0</v>
      </c>
      <c r="AW575" s="4">
        <v>0.0</v>
      </c>
      <c r="AX575" s="4">
        <v>0.0</v>
      </c>
      <c r="AY575" s="4">
        <v>0.0</v>
      </c>
      <c r="AZ575" s="4">
        <v>1.0</v>
      </c>
      <c r="BA575" s="4">
        <v>0.0</v>
      </c>
      <c r="BB575" s="4">
        <v>3.1</v>
      </c>
      <c r="BC575" s="4">
        <v>0.0</v>
      </c>
      <c r="BD575" s="4">
        <v>0.0</v>
      </c>
      <c r="BE575" s="4">
        <v>0.0</v>
      </c>
      <c r="BF575" s="4">
        <v>3.06</v>
      </c>
      <c r="BG575" s="4">
        <v>0.0</v>
      </c>
      <c r="BH575" s="4">
        <v>0.0</v>
      </c>
      <c r="BI575" s="4">
        <v>2.65</v>
      </c>
      <c r="BJ575" s="4">
        <v>1.25</v>
      </c>
      <c r="BK575" s="4">
        <v>0.0</v>
      </c>
      <c r="BL575" s="4">
        <v>10.65</v>
      </c>
      <c r="BM575" s="4">
        <v>18.03</v>
      </c>
      <c r="BN575" s="4">
        <v>3.34</v>
      </c>
      <c r="BO575" s="4">
        <v>0.0</v>
      </c>
      <c r="BP575" s="4">
        <v>2.74</v>
      </c>
      <c r="BQ575" s="4">
        <v>0.0</v>
      </c>
      <c r="BR575" s="4">
        <v>0.0</v>
      </c>
      <c r="BS575" s="4">
        <v>0.0</v>
      </c>
      <c r="BT575" s="4">
        <v>0.0</v>
      </c>
      <c r="BU575" s="4">
        <v>0.0</v>
      </c>
      <c r="BV575" s="4">
        <v>0.0</v>
      </c>
      <c r="BW575" s="4">
        <v>0.0</v>
      </c>
      <c r="BX575" s="4">
        <v>0.0</v>
      </c>
      <c r="BY575" s="4">
        <v>0.0</v>
      </c>
      <c r="BZ575" s="4">
        <v>0.0</v>
      </c>
      <c r="CA575" s="4">
        <v>0.0</v>
      </c>
      <c r="CB575" s="4">
        <v>0.0</v>
      </c>
      <c r="CC575" s="4">
        <v>0.0</v>
      </c>
      <c r="CD575" s="4">
        <v>0.0</v>
      </c>
      <c r="CE575" s="4">
        <v>2.94</v>
      </c>
      <c r="CF575" s="4">
        <v>0.0</v>
      </c>
      <c r="CG575" s="4">
        <v>0.0</v>
      </c>
      <c r="CH575" s="4">
        <v>1.98</v>
      </c>
      <c r="CI575" s="4">
        <v>0.0</v>
      </c>
      <c r="CJ575" s="4">
        <v>0.0</v>
      </c>
      <c r="CK575" s="4">
        <v>0.0</v>
      </c>
      <c r="CL575" s="4">
        <v>0.0</v>
      </c>
      <c r="CM575" s="4">
        <v>0.0</v>
      </c>
      <c r="CN575" s="4">
        <v>1.27</v>
      </c>
      <c r="CO575" s="4">
        <v>4.6</v>
      </c>
      <c r="CP575" s="4">
        <v>0.0</v>
      </c>
      <c r="CQ575" s="4">
        <v>0.0</v>
      </c>
      <c r="CR575" s="4">
        <v>8.15</v>
      </c>
      <c r="CS575" s="4">
        <v>0.0</v>
      </c>
      <c r="CT575" s="4">
        <v>40.0</v>
      </c>
      <c r="CU575" s="4">
        <v>38.4</v>
      </c>
      <c r="CV575" s="4" t="s">
        <v>1838</v>
      </c>
      <c r="CW575" s="4">
        <v>298.03</v>
      </c>
      <c r="CX575" s="4">
        <v>0.21</v>
      </c>
      <c r="CY575" s="4">
        <v>0.08</v>
      </c>
      <c r="CZ575" s="4">
        <v>0.0</v>
      </c>
      <c r="DA575" s="4">
        <v>0.1</v>
      </c>
      <c r="DB575" s="4">
        <v>0.01</v>
      </c>
      <c r="DC575" s="4">
        <v>0.0</v>
      </c>
      <c r="DD575" s="4">
        <v>0.0</v>
      </c>
      <c r="DE575" s="4">
        <v>0.27</v>
      </c>
      <c r="DF575" s="4">
        <v>0.0</v>
      </c>
      <c r="DG575" s="4">
        <v>0.0</v>
      </c>
      <c r="DH575" s="4">
        <v>0.0</v>
      </c>
      <c r="DI575" s="4">
        <v>0.0</v>
      </c>
      <c r="DJ575" s="4">
        <v>0.0</v>
      </c>
      <c r="DK575" s="4">
        <v>0.0</v>
      </c>
      <c r="DL575" s="4">
        <v>0.0</v>
      </c>
      <c r="DM575" s="4">
        <v>0.12</v>
      </c>
      <c r="DN575" s="4">
        <v>0.0</v>
      </c>
      <c r="DO575" s="4">
        <v>0.1</v>
      </c>
      <c r="DP575" s="4">
        <v>0.11</v>
      </c>
      <c r="DQ575" s="4">
        <v>0.0</v>
      </c>
      <c r="DR575" s="4">
        <v>0.0</v>
      </c>
      <c r="DS575" s="4">
        <v>0.0</v>
      </c>
      <c r="DT575" s="4">
        <v>0.01</v>
      </c>
      <c r="DU575" s="4">
        <v>0.0</v>
      </c>
      <c r="DV575" s="4">
        <v>0.0</v>
      </c>
      <c r="DW575" s="4">
        <v>0.0</v>
      </c>
      <c r="DX575" s="4" t="s">
        <v>1838</v>
      </c>
      <c r="DY575" s="4" t="s">
        <v>1840</v>
      </c>
      <c r="DZ575" s="4" t="s">
        <v>1749</v>
      </c>
      <c r="EA575" s="4" t="s">
        <v>461</v>
      </c>
      <c r="EB575" s="4">
        <v>298.03383537</v>
      </c>
      <c r="EC575" s="6">
        <v>61.326483494331</v>
      </c>
      <c r="ED575" s="7">
        <v>0.21</v>
      </c>
      <c r="EE575" s="4" t="s">
        <v>1838</v>
      </c>
      <c r="EF575" s="4" t="s">
        <v>1745</v>
      </c>
      <c r="EG575" s="4" t="s">
        <v>1839</v>
      </c>
      <c r="EH575" s="4">
        <f t="shared" si="1"/>
        <v>3538.302345</v>
      </c>
      <c r="EI575" s="4">
        <f t="shared" si="2"/>
        <v>1.939322917</v>
      </c>
      <c r="EJ575" s="4">
        <f t="shared" si="3"/>
        <v>6861.910823</v>
      </c>
      <c r="EK575" s="4">
        <f t="shared" si="4"/>
        <v>0.5402175373</v>
      </c>
      <c r="EL575" s="4">
        <f t="shared" si="5"/>
        <v>0.7452665503</v>
      </c>
      <c r="EM575" s="4">
        <f t="shared" si="6"/>
        <v>0.818018018</v>
      </c>
      <c r="EN575" s="4">
        <f t="shared" si="7"/>
        <v>0.0954954955</v>
      </c>
      <c r="EO575" s="4">
        <f t="shared" si="8"/>
        <v>0</v>
      </c>
      <c r="EP575" s="4">
        <f t="shared" si="9"/>
        <v>0.08648648649</v>
      </c>
      <c r="EQ575" s="4">
        <f t="shared" si="10"/>
        <v>0.5768765946</v>
      </c>
      <c r="ER575" s="4">
        <f t="shared" si="11"/>
        <v>0.3459111051</v>
      </c>
      <c r="ES575" s="4">
        <f t="shared" si="12"/>
        <v>0.05237008191</v>
      </c>
      <c r="ET575" s="4">
        <f t="shared" si="13"/>
        <v>0.2498709581</v>
      </c>
      <c r="EU575" s="4">
        <f t="shared" si="14"/>
        <v>0.19</v>
      </c>
      <c r="EV575" s="4">
        <f t="shared" si="15"/>
        <v>0.27</v>
      </c>
      <c r="EW575" s="4">
        <f t="shared" si="16"/>
        <v>0.1</v>
      </c>
      <c r="EX575" s="4">
        <f t="shared" si="17"/>
        <v>0.23</v>
      </c>
      <c r="EY575" s="4">
        <f t="shared" si="18"/>
        <v>0.01</v>
      </c>
      <c r="EZ575" s="4">
        <f t="shared" si="19"/>
        <v>1.28339461</v>
      </c>
      <c r="FA575" s="4">
        <f t="shared" si="20"/>
        <v>0.797417906</v>
      </c>
      <c r="FB575" s="4">
        <f t="shared" si="21"/>
        <v>0.2057702053</v>
      </c>
      <c r="FC575" s="4">
        <f t="shared" si="22"/>
        <v>0.06215983959</v>
      </c>
      <c r="FD575" s="4">
        <f t="shared" si="23"/>
        <v>0.02463477514</v>
      </c>
      <c r="FE575" s="4">
        <f t="shared" si="24"/>
        <v>0.04439988542</v>
      </c>
      <c r="FF575" s="4">
        <f t="shared" si="25"/>
        <v>0.09968490404</v>
      </c>
      <c r="FG575" s="4">
        <f t="shared" si="26"/>
        <v>0</v>
      </c>
      <c r="FH575" s="4">
        <f t="shared" si="27"/>
        <v>0</v>
      </c>
      <c r="FI575" s="4">
        <f t="shared" si="28"/>
        <v>0.2582354626</v>
      </c>
      <c r="FJ575" s="4">
        <f t="shared" si="29"/>
        <v>0.0478372959</v>
      </c>
      <c r="FK575" s="4">
        <f t="shared" si="30"/>
        <v>0.03924376969</v>
      </c>
      <c r="FL575" s="4">
        <f t="shared" si="31"/>
        <v>0</v>
      </c>
      <c r="FM575" s="4">
        <f t="shared" si="32"/>
        <v>0.1525350902</v>
      </c>
      <c r="FN575" s="4">
        <f t="shared" si="33"/>
        <v>0.04210827843</v>
      </c>
      <c r="FO575" s="4">
        <f t="shared" si="34"/>
        <v>0.02835863649</v>
      </c>
      <c r="FP575" s="4">
        <f t="shared" si="35"/>
        <v>0.2008020624</v>
      </c>
      <c r="FQ575" s="4">
        <f t="shared" si="36"/>
        <v>1</v>
      </c>
      <c r="FR575" s="4">
        <v>69.82</v>
      </c>
    </row>
    <row r="576" ht="12.75" customHeight="1">
      <c r="A576" s="4" t="s">
        <v>166</v>
      </c>
      <c r="B576" s="4" t="s">
        <v>1744</v>
      </c>
      <c r="C576" s="4" t="s">
        <v>1745</v>
      </c>
      <c r="D576" s="4" t="s">
        <v>1841</v>
      </c>
      <c r="E576" s="4" t="s">
        <v>1335</v>
      </c>
      <c r="F576" s="4">
        <v>341.21433494</v>
      </c>
      <c r="G576" s="4">
        <v>28.6875</v>
      </c>
      <c r="H576" s="4">
        <v>44.1875</v>
      </c>
      <c r="I576" s="4">
        <v>56.5</v>
      </c>
      <c r="J576" s="4">
        <v>37.0625</v>
      </c>
      <c r="K576" s="4">
        <v>67.75</v>
      </c>
      <c r="L576" s="4">
        <v>106.5625</v>
      </c>
      <c r="M576" s="4">
        <v>39.6500358581543</v>
      </c>
      <c r="N576" s="4">
        <v>328.901824951172</v>
      </c>
      <c r="O576" s="4">
        <v>136.237575507217</v>
      </c>
      <c r="P576" s="4">
        <v>0.0</v>
      </c>
      <c r="Q576" s="4">
        <v>0.0</v>
      </c>
      <c r="R576" s="4">
        <v>0.0</v>
      </c>
      <c r="S576" s="4">
        <v>129.8125</v>
      </c>
      <c r="T576" s="4">
        <v>210.9375</v>
      </c>
      <c r="U576" s="4">
        <v>0.0</v>
      </c>
      <c r="V576" s="4">
        <v>1427.71418115279</v>
      </c>
      <c r="W576" s="4">
        <v>14.2678096980787</v>
      </c>
      <c r="X576" s="4">
        <v>22.0</v>
      </c>
      <c r="Y576" s="4">
        <v>150490.2005</v>
      </c>
      <c r="Z576" s="4">
        <v>54.0</v>
      </c>
      <c r="AA576" s="4">
        <v>48.98</v>
      </c>
      <c r="AB576" s="4">
        <v>48.58</v>
      </c>
      <c r="AC576" s="4">
        <v>0.4</v>
      </c>
      <c r="AD576" s="4">
        <v>1.1</v>
      </c>
      <c r="AE576" s="4">
        <v>3.73</v>
      </c>
      <c r="AF576" s="4">
        <v>0.19</v>
      </c>
      <c r="AG576" s="4">
        <v>31.1</v>
      </c>
      <c r="AH576" s="4">
        <v>11.8</v>
      </c>
      <c r="AI576" s="4">
        <v>0.7</v>
      </c>
      <c r="AJ576" s="4">
        <v>4.8</v>
      </c>
      <c r="AK576" s="4">
        <v>1.2</v>
      </c>
      <c r="AL576" s="4">
        <v>0.0</v>
      </c>
      <c r="AM576" s="4">
        <v>0.0</v>
      </c>
      <c r="AN576" s="4">
        <v>0.0</v>
      </c>
      <c r="AO576" s="4">
        <v>1.2</v>
      </c>
      <c r="AP576" s="4">
        <v>0.0</v>
      </c>
      <c r="AQ576" s="4">
        <v>0.0</v>
      </c>
      <c r="AR576" s="4">
        <v>2.55</v>
      </c>
      <c r="AS576" s="4">
        <v>0.0</v>
      </c>
      <c r="AT576" s="4">
        <v>0.75</v>
      </c>
      <c r="AU576" s="4">
        <v>0.0</v>
      </c>
      <c r="AV576" s="4">
        <v>0.0</v>
      </c>
      <c r="AW576" s="4">
        <v>0.0</v>
      </c>
      <c r="AX576" s="4">
        <v>0.0</v>
      </c>
      <c r="AY576" s="4">
        <v>0.0</v>
      </c>
      <c r="AZ576" s="4">
        <v>0.0</v>
      </c>
      <c r="BA576" s="4">
        <v>0.0</v>
      </c>
      <c r="BB576" s="4">
        <v>0.78</v>
      </c>
      <c r="BC576" s="4">
        <v>0.0</v>
      </c>
      <c r="BD576" s="4">
        <v>0.0</v>
      </c>
      <c r="BE576" s="4">
        <v>0.0</v>
      </c>
      <c r="BF576" s="4">
        <v>0.0</v>
      </c>
      <c r="BG576" s="4">
        <v>0.0</v>
      </c>
      <c r="BH576" s="4">
        <v>0.0</v>
      </c>
      <c r="BI576" s="4">
        <v>0.0</v>
      </c>
      <c r="BJ576" s="4">
        <v>0.0</v>
      </c>
      <c r="BK576" s="4">
        <v>0.0</v>
      </c>
      <c r="BL576" s="4">
        <v>0.0</v>
      </c>
      <c r="BM576" s="4">
        <v>0.0</v>
      </c>
      <c r="BN576" s="4">
        <v>14.04</v>
      </c>
      <c r="BO576" s="4">
        <v>0.0</v>
      </c>
      <c r="BP576" s="4">
        <v>5.03</v>
      </c>
      <c r="BQ576" s="4">
        <v>0.0</v>
      </c>
      <c r="BR576" s="4">
        <v>0.0</v>
      </c>
      <c r="BS576" s="4">
        <v>2.29</v>
      </c>
      <c r="BT576" s="4">
        <v>0.0</v>
      </c>
      <c r="BU576" s="4">
        <v>0.0</v>
      </c>
      <c r="BV576" s="4">
        <v>0.0</v>
      </c>
      <c r="BW576" s="4">
        <v>0.0</v>
      </c>
      <c r="BX576" s="4">
        <v>0.0</v>
      </c>
      <c r="BY576" s="4">
        <v>0.0</v>
      </c>
      <c r="BZ576" s="4">
        <v>0.07</v>
      </c>
      <c r="CA576" s="4">
        <v>0.0</v>
      </c>
      <c r="CB576" s="4">
        <v>0.0</v>
      </c>
      <c r="CC576" s="4">
        <v>0.0</v>
      </c>
      <c r="CD576" s="4">
        <v>0.0</v>
      </c>
      <c r="CE576" s="4">
        <v>0.0</v>
      </c>
      <c r="CF576" s="4">
        <v>0.0</v>
      </c>
      <c r="CG576" s="4">
        <v>0.0</v>
      </c>
      <c r="CH576" s="4">
        <v>10.19</v>
      </c>
      <c r="CI576" s="4">
        <v>0.0</v>
      </c>
      <c r="CJ576" s="4">
        <v>0.0</v>
      </c>
      <c r="CK576" s="4">
        <v>0.0</v>
      </c>
      <c r="CL576" s="4">
        <v>0.0</v>
      </c>
      <c r="CM576" s="4">
        <v>0.0</v>
      </c>
      <c r="CN576" s="4">
        <v>0.0</v>
      </c>
      <c r="CO576" s="4">
        <v>4.01</v>
      </c>
      <c r="CP576" s="4">
        <v>0.0</v>
      </c>
      <c r="CQ576" s="4">
        <v>0.0</v>
      </c>
      <c r="CR576" s="4">
        <v>11.89</v>
      </c>
      <c r="CS576" s="4">
        <v>0.0</v>
      </c>
      <c r="CT576" s="4">
        <v>38.0</v>
      </c>
      <c r="CU576" s="4">
        <v>35.2</v>
      </c>
      <c r="CV576" s="4" t="s">
        <v>1841</v>
      </c>
      <c r="CW576" s="4">
        <v>341.21</v>
      </c>
      <c r="CX576" s="4">
        <v>0.12</v>
      </c>
      <c r="CY576" s="4">
        <v>0.12</v>
      </c>
      <c r="CZ576" s="4">
        <v>0.0</v>
      </c>
      <c r="DA576" s="4">
        <v>0.03</v>
      </c>
      <c r="DB576" s="4">
        <v>0.0</v>
      </c>
      <c r="DC576" s="4">
        <v>0.0</v>
      </c>
      <c r="DD576" s="4">
        <v>0.0</v>
      </c>
      <c r="DE576" s="4">
        <v>0.2</v>
      </c>
      <c r="DF576" s="4">
        <v>0.0</v>
      </c>
      <c r="DG576" s="4">
        <v>0.0</v>
      </c>
      <c r="DH576" s="4">
        <v>0.0</v>
      </c>
      <c r="DI576" s="4">
        <v>0.0</v>
      </c>
      <c r="DJ576" s="4">
        <v>0.0</v>
      </c>
      <c r="DK576" s="4">
        <v>0.0</v>
      </c>
      <c r="DL576" s="4">
        <v>0.0</v>
      </c>
      <c r="DM576" s="4">
        <v>0.01</v>
      </c>
      <c r="DN576" s="4">
        <v>0.0</v>
      </c>
      <c r="DO576" s="4">
        <v>0.08</v>
      </c>
      <c r="DP576" s="4">
        <v>0.39</v>
      </c>
      <c r="DQ576" s="4">
        <v>0.0</v>
      </c>
      <c r="DR576" s="4">
        <v>0.0</v>
      </c>
      <c r="DS576" s="4">
        <v>0.0</v>
      </c>
      <c r="DT576" s="4">
        <v>0.04</v>
      </c>
      <c r="DU576" s="4">
        <v>0.0</v>
      </c>
      <c r="DV576" s="4">
        <v>0.0</v>
      </c>
      <c r="DW576" s="4">
        <v>0.01</v>
      </c>
      <c r="DX576" s="4" t="s">
        <v>1841</v>
      </c>
      <c r="DY576" s="4" t="s">
        <v>1336</v>
      </c>
      <c r="DZ576" s="4" t="s">
        <v>1749</v>
      </c>
      <c r="EA576" s="4" t="s">
        <v>461</v>
      </c>
      <c r="EB576" s="4">
        <v>341.21433494</v>
      </c>
      <c r="EC576" s="6">
        <v>81.14607671163</v>
      </c>
      <c r="ED576" s="7">
        <v>0.24</v>
      </c>
      <c r="EE576" s="4" t="s">
        <v>1841</v>
      </c>
      <c r="EF576" s="4" t="s">
        <v>1745</v>
      </c>
      <c r="EG576" s="4" t="s">
        <v>1335</v>
      </c>
      <c r="EH576" s="4">
        <f t="shared" si="1"/>
        <v>2786.855565</v>
      </c>
      <c r="EI576" s="4">
        <f t="shared" si="2"/>
        <v>1.534090909</v>
      </c>
      <c r="EJ576" s="4">
        <f t="shared" si="3"/>
        <v>4275.289787</v>
      </c>
      <c r="EK576" s="4">
        <f t="shared" si="4"/>
        <v>0.4037037037</v>
      </c>
      <c r="EL576" s="4">
        <f t="shared" si="5"/>
        <v>0.8962962963</v>
      </c>
      <c r="EM576" s="4">
        <f t="shared" si="6"/>
        <v>0.6425619835</v>
      </c>
      <c r="EN576" s="4">
        <f t="shared" si="7"/>
        <v>0.2438016529</v>
      </c>
      <c r="EO576" s="4">
        <f t="shared" si="8"/>
        <v>0.01446280992</v>
      </c>
      <c r="EP576" s="4">
        <f t="shared" si="9"/>
        <v>0.09917355372</v>
      </c>
      <c r="EQ576" s="4">
        <f t="shared" si="10"/>
        <v>0.907037037</v>
      </c>
      <c r="ER576" s="4">
        <f t="shared" si="11"/>
        <v>0.06907407407</v>
      </c>
      <c r="ES576" s="4">
        <f t="shared" si="12"/>
        <v>0.003518518519</v>
      </c>
      <c r="ET576" s="4">
        <f t="shared" si="13"/>
        <v>0.1582582983</v>
      </c>
      <c r="EU576" s="4">
        <f t="shared" si="14"/>
        <v>0.15</v>
      </c>
      <c r="EV576" s="4">
        <f t="shared" si="15"/>
        <v>0.2</v>
      </c>
      <c r="EW576" s="4">
        <f t="shared" si="16"/>
        <v>0.08</v>
      </c>
      <c r="EX576" s="4">
        <f t="shared" si="17"/>
        <v>0.4</v>
      </c>
      <c r="EY576" s="4">
        <f t="shared" si="18"/>
        <v>0.04</v>
      </c>
      <c r="EZ576" s="4">
        <f t="shared" si="19"/>
        <v>1.303785198</v>
      </c>
      <c r="FA576" s="4">
        <f t="shared" si="20"/>
        <v>0.8100872904</v>
      </c>
      <c r="FB576" s="4">
        <f t="shared" si="21"/>
        <v>0.2378155558</v>
      </c>
      <c r="FC576" s="4">
        <f t="shared" si="22"/>
        <v>0.04888979426</v>
      </c>
      <c r="FD576" s="4">
        <f t="shared" si="23"/>
        <v>0.0152780607</v>
      </c>
      <c r="FE576" s="4">
        <f t="shared" si="24"/>
        <v>0.01588918313</v>
      </c>
      <c r="FF576" s="4">
        <f t="shared" si="25"/>
        <v>0</v>
      </c>
      <c r="FG576" s="4">
        <f t="shared" si="26"/>
        <v>0</v>
      </c>
      <c r="FH576" s="4">
        <f t="shared" si="27"/>
        <v>0</v>
      </c>
      <c r="FI576" s="4">
        <f t="shared" si="28"/>
        <v>0</v>
      </c>
      <c r="FJ576" s="4">
        <f t="shared" si="29"/>
        <v>0.2860052964</v>
      </c>
      <c r="FK576" s="4">
        <f t="shared" si="30"/>
        <v>0.1024648605</v>
      </c>
      <c r="FL576" s="4">
        <f t="shared" si="31"/>
        <v>0</v>
      </c>
      <c r="FM576" s="4">
        <f t="shared" si="32"/>
        <v>0</v>
      </c>
      <c r="FN576" s="4">
        <f t="shared" si="33"/>
        <v>0</v>
      </c>
      <c r="FO576" s="4">
        <f t="shared" si="34"/>
        <v>0.2075779181</v>
      </c>
      <c r="FP576" s="4">
        <f t="shared" si="35"/>
        <v>0.3238948869</v>
      </c>
      <c r="FQ576" s="4">
        <f t="shared" si="36"/>
        <v>1</v>
      </c>
      <c r="FR576" s="4">
        <v>49.09</v>
      </c>
    </row>
    <row r="577" ht="12.75" customHeight="1">
      <c r="A577" s="4" t="s">
        <v>166</v>
      </c>
      <c r="B577" s="4" t="s">
        <v>1744</v>
      </c>
      <c r="C577" s="4" t="s">
        <v>1745</v>
      </c>
      <c r="D577" s="4" t="s">
        <v>1842</v>
      </c>
      <c r="E577" s="4" t="s">
        <v>1843</v>
      </c>
      <c r="F577" s="4">
        <v>246.157485676</v>
      </c>
      <c r="G577" s="4">
        <v>6.9375</v>
      </c>
      <c r="H577" s="4">
        <v>10.6875</v>
      </c>
      <c r="I577" s="4">
        <v>32.9375</v>
      </c>
      <c r="J577" s="4">
        <v>39.25</v>
      </c>
      <c r="K577" s="4">
        <v>72.0</v>
      </c>
      <c r="L577" s="4">
        <v>84.0625</v>
      </c>
      <c r="M577" s="4">
        <v>162.971237182617</v>
      </c>
      <c r="N577" s="4">
        <v>460.760314941406</v>
      </c>
      <c r="O577" s="4">
        <v>304.41066293954</v>
      </c>
      <c r="P577" s="4">
        <v>0.0</v>
      </c>
      <c r="Q577" s="4">
        <v>0.0</v>
      </c>
      <c r="R577" s="4">
        <v>82.8125</v>
      </c>
      <c r="S577" s="4">
        <v>77.5</v>
      </c>
      <c r="T577" s="4">
        <v>85.5625</v>
      </c>
      <c r="U577" s="4">
        <v>0.0</v>
      </c>
      <c r="V577" s="4">
        <v>1508.22854240731</v>
      </c>
      <c r="W577" s="4">
        <v>13.5723920771965</v>
      </c>
      <c r="X577" s="4">
        <v>15.0</v>
      </c>
      <c r="Y577" s="4">
        <v>43730.8621</v>
      </c>
      <c r="Z577" s="4">
        <v>28.04</v>
      </c>
      <c r="AA577" s="4">
        <v>25.89</v>
      </c>
      <c r="AB577" s="4">
        <v>25.69</v>
      </c>
      <c r="AC577" s="4">
        <v>0.2</v>
      </c>
      <c r="AD577" s="4">
        <v>0.61</v>
      </c>
      <c r="AE577" s="4">
        <v>1.54</v>
      </c>
      <c r="AF577" s="4">
        <v>0.0</v>
      </c>
      <c r="AG577" s="4">
        <v>7.2</v>
      </c>
      <c r="AH577" s="4">
        <v>6.4</v>
      </c>
      <c r="AI577" s="4">
        <v>2.1</v>
      </c>
      <c r="AJ577" s="4">
        <v>1.6</v>
      </c>
      <c r="AK577" s="4">
        <v>1.63</v>
      </c>
      <c r="AL577" s="4">
        <v>0.0</v>
      </c>
      <c r="AM577" s="4">
        <v>0.0</v>
      </c>
      <c r="AN577" s="4">
        <v>0.0</v>
      </c>
      <c r="AO577" s="4">
        <v>0.0</v>
      </c>
      <c r="AP577" s="4">
        <v>0.0</v>
      </c>
      <c r="AQ577" s="4">
        <v>0.0</v>
      </c>
      <c r="AR577" s="4">
        <v>1.06</v>
      </c>
      <c r="AS577" s="4">
        <v>0.0</v>
      </c>
      <c r="AT577" s="4">
        <v>0.0</v>
      </c>
      <c r="AU577" s="4">
        <v>0.0</v>
      </c>
      <c r="AV577" s="4">
        <v>0.0</v>
      </c>
      <c r="AW577" s="4">
        <v>0.0</v>
      </c>
      <c r="AX577" s="4">
        <v>0.0</v>
      </c>
      <c r="AY577" s="4">
        <v>0.0</v>
      </c>
      <c r="AZ577" s="4">
        <v>0.0</v>
      </c>
      <c r="BA577" s="4">
        <v>0.0</v>
      </c>
      <c r="BB577" s="4">
        <v>0.3</v>
      </c>
      <c r="BC577" s="4">
        <v>0.0</v>
      </c>
      <c r="BD577" s="4">
        <v>0.0</v>
      </c>
      <c r="BE577" s="4">
        <v>0.0</v>
      </c>
      <c r="BF577" s="4">
        <v>0.0</v>
      </c>
      <c r="BG577" s="4">
        <v>0.0</v>
      </c>
      <c r="BH577" s="4">
        <v>0.0</v>
      </c>
      <c r="BI577" s="4">
        <v>0.0</v>
      </c>
      <c r="BJ577" s="4">
        <v>0.0</v>
      </c>
      <c r="BK577" s="4">
        <v>0.0</v>
      </c>
      <c r="BL577" s="4">
        <v>0.0</v>
      </c>
      <c r="BM577" s="4">
        <v>0.0</v>
      </c>
      <c r="BN577" s="4">
        <v>0.0</v>
      </c>
      <c r="BO577" s="4">
        <v>0.0</v>
      </c>
      <c r="BP577" s="4">
        <v>0.0</v>
      </c>
      <c r="BQ577" s="4">
        <v>0.0</v>
      </c>
      <c r="BR577" s="4">
        <v>0.0</v>
      </c>
      <c r="BS577" s="4">
        <v>0.0</v>
      </c>
      <c r="BT577" s="4">
        <v>0.0</v>
      </c>
      <c r="BU577" s="4">
        <v>0.0</v>
      </c>
      <c r="BV577" s="4">
        <v>0.0</v>
      </c>
      <c r="BW577" s="4">
        <v>0.0</v>
      </c>
      <c r="BX577" s="4">
        <v>0.0</v>
      </c>
      <c r="BY577" s="4">
        <v>0.0</v>
      </c>
      <c r="BZ577" s="4">
        <v>0.0</v>
      </c>
      <c r="CA577" s="4">
        <v>0.0</v>
      </c>
      <c r="CB577" s="4">
        <v>0.0</v>
      </c>
      <c r="CC577" s="4">
        <v>0.0</v>
      </c>
      <c r="CD577" s="4">
        <v>0.0</v>
      </c>
      <c r="CE577" s="4">
        <v>0.0</v>
      </c>
      <c r="CF577" s="4">
        <v>1.13</v>
      </c>
      <c r="CG577" s="4">
        <v>0.0</v>
      </c>
      <c r="CH577" s="4">
        <v>1.42</v>
      </c>
      <c r="CI577" s="4">
        <v>0.0</v>
      </c>
      <c r="CJ577" s="4">
        <v>0.0</v>
      </c>
      <c r="CK577" s="4">
        <v>0.0</v>
      </c>
      <c r="CL577" s="4">
        <v>0.0</v>
      </c>
      <c r="CM577" s="4">
        <v>9.23</v>
      </c>
      <c r="CN577" s="4">
        <v>6.22</v>
      </c>
      <c r="CO577" s="4">
        <v>3.53</v>
      </c>
      <c r="CP577" s="4">
        <v>0.0</v>
      </c>
      <c r="CQ577" s="4">
        <v>0.0</v>
      </c>
      <c r="CR577" s="4">
        <v>3.52</v>
      </c>
      <c r="CS577" s="4">
        <v>0.0</v>
      </c>
      <c r="CT577" s="4">
        <v>26.0</v>
      </c>
      <c r="CU577" s="4">
        <v>24.0</v>
      </c>
      <c r="CV577" s="4" t="s">
        <v>1842</v>
      </c>
      <c r="CW577" s="4">
        <v>246.16</v>
      </c>
      <c r="CX577" s="4">
        <v>0.1</v>
      </c>
      <c r="CY577" s="4">
        <v>0.01</v>
      </c>
      <c r="CZ577" s="4">
        <v>0.0</v>
      </c>
      <c r="DA577" s="4">
        <v>0.0</v>
      </c>
      <c r="DB577" s="4">
        <v>0.0</v>
      </c>
      <c r="DC577" s="4">
        <v>0.0</v>
      </c>
      <c r="DD577" s="4">
        <v>0.0</v>
      </c>
      <c r="DE577" s="4">
        <v>0.22</v>
      </c>
      <c r="DF577" s="4">
        <v>0.0</v>
      </c>
      <c r="DG577" s="4">
        <v>0.0</v>
      </c>
      <c r="DH577" s="4">
        <v>0.0</v>
      </c>
      <c r="DI577" s="4">
        <v>0.0</v>
      </c>
      <c r="DJ577" s="4">
        <v>0.0</v>
      </c>
      <c r="DK577" s="4">
        <v>0.0</v>
      </c>
      <c r="DL577" s="4">
        <v>0.0</v>
      </c>
      <c r="DM577" s="4">
        <v>0.42</v>
      </c>
      <c r="DN577" s="4">
        <v>0.0</v>
      </c>
      <c r="DO577" s="4">
        <v>0.03</v>
      </c>
      <c r="DP577" s="4">
        <v>0.1</v>
      </c>
      <c r="DQ577" s="4">
        <v>0.0</v>
      </c>
      <c r="DR577" s="4">
        <v>0.0</v>
      </c>
      <c r="DS577" s="4">
        <v>0.0</v>
      </c>
      <c r="DT577" s="4">
        <v>0.13</v>
      </c>
      <c r="DU577" s="4">
        <v>0.0</v>
      </c>
      <c r="DV577" s="4">
        <v>0.0</v>
      </c>
      <c r="DW577" s="4">
        <v>0.0</v>
      </c>
      <c r="DX577" s="4" t="s">
        <v>1842</v>
      </c>
      <c r="DY577" s="4" t="s">
        <v>1844</v>
      </c>
      <c r="DZ577" s="4" t="s">
        <v>1749</v>
      </c>
      <c r="EA577" s="4" t="s">
        <v>461</v>
      </c>
      <c r="EB577" s="4">
        <v>246.157485676</v>
      </c>
      <c r="EC577" s="6">
        <v>171.2596919489</v>
      </c>
      <c r="ED577" s="7">
        <v>0.7</v>
      </c>
      <c r="EE577" s="4" t="s">
        <v>1842</v>
      </c>
      <c r="EF577" s="4" t="s">
        <v>1745</v>
      </c>
      <c r="EG577" s="4" t="s">
        <v>1843</v>
      </c>
      <c r="EH577" s="4">
        <f t="shared" si="1"/>
        <v>1559.58852</v>
      </c>
      <c r="EI577" s="4">
        <f t="shared" si="2"/>
        <v>1.168333333</v>
      </c>
      <c r="EJ577" s="4">
        <f t="shared" si="3"/>
        <v>1822.119254</v>
      </c>
      <c r="EK577" s="4">
        <f t="shared" si="4"/>
        <v>0.06883024251</v>
      </c>
      <c r="EL577" s="4">
        <f t="shared" si="5"/>
        <v>0.6169757489</v>
      </c>
      <c r="EM577" s="4">
        <f t="shared" si="6"/>
        <v>0.4161849711</v>
      </c>
      <c r="EN577" s="4">
        <f t="shared" si="7"/>
        <v>0.3699421965</v>
      </c>
      <c r="EO577" s="4">
        <f t="shared" si="8"/>
        <v>0.1213872832</v>
      </c>
      <c r="EP577" s="4">
        <f t="shared" si="9"/>
        <v>0.09248554913</v>
      </c>
      <c r="EQ577" s="4">
        <f t="shared" si="10"/>
        <v>0.9233238231</v>
      </c>
      <c r="ER577" s="4">
        <f t="shared" si="11"/>
        <v>0.05492154066</v>
      </c>
      <c r="ES577" s="4">
        <f t="shared" si="12"/>
        <v>0</v>
      </c>
      <c r="ET577" s="4">
        <f t="shared" si="13"/>
        <v>0.1139108158</v>
      </c>
      <c r="EU577" s="4">
        <f t="shared" si="14"/>
        <v>0.01</v>
      </c>
      <c r="EV577" s="4">
        <f t="shared" si="15"/>
        <v>0.22</v>
      </c>
      <c r="EW577" s="4">
        <f t="shared" si="16"/>
        <v>0.03</v>
      </c>
      <c r="EX577" s="4">
        <f t="shared" si="17"/>
        <v>0.52</v>
      </c>
      <c r="EY577" s="4">
        <f t="shared" si="18"/>
        <v>0.13</v>
      </c>
      <c r="EZ577" s="4">
        <f t="shared" si="19"/>
        <v>1.089627011</v>
      </c>
      <c r="FA577" s="4">
        <f t="shared" si="20"/>
        <v>0.6770233274</v>
      </c>
      <c r="FB577" s="4">
        <f t="shared" si="21"/>
        <v>0.6957322118</v>
      </c>
      <c r="FC577" s="4">
        <f t="shared" si="22"/>
        <v>0.06041512231</v>
      </c>
      <c r="FD577" s="4">
        <f t="shared" si="23"/>
        <v>0</v>
      </c>
      <c r="FE577" s="4">
        <f t="shared" si="24"/>
        <v>0.01111934766</v>
      </c>
      <c r="FF577" s="4">
        <f t="shared" si="25"/>
        <v>0</v>
      </c>
      <c r="FG577" s="4">
        <f t="shared" si="26"/>
        <v>0</v>
      </c>
      <c r="FH577" s="4">
        <f t="shared" si="27"/>
        <v>0</v>
      </c>
      <c r="FI577" s="4">
        <f t="shared" si="28"/>
        <v>0</v>
      </c>
      <c r="FJ577" s="4">
        <f t="shared" si="29"/>
        <v>0</v>
      </c>
      <c r="FK577" s="4">
        <f t="shared" si="30"/>
        <v>0</v>
      </c>
      <c r="FL577" s="4">
        <f t="shared" si="31"/>
        <v>0</v>
      </c>
      <c r="FM577" s="4">
        <f t="shared" si="32"/>
        <v>0</v>
      </c>
      <c r="FN577" s="4">
        <f t="shared" si="33"/>
        <v>0.0418828762</v>
      </c>
      <c r="FO577" s="4">
        <f t="shared" si="34"/>
        <v>0.05263157895</v>
      </c>
      <c r="FP577" s="4">
        <f t="shared" si="35"/>
        <v>0.8339510749</v>
      </c>
      <c r="FQ577" s="4">
        <f t="shared" si="36"/>
        <v>1</v>
      </c>
      <c r="FR577" s="4">
        <v>26.98</v>
      </c>
    </row>
    <row r="578" ht="12.75" customHeight="1">
      <c r="A578" s="4" t="s">
        <v>166</v>
      </c>
      <c r="B578" s="4" t="s">
        <v>1744</v>
      </c>
      <c r="C578" s="4" t="s">
        <v>1745</v>
      </c>
      <c r="D578" s="4" t="s">
        <v>1845</v>
      </c>
      <c r="E578" s="4" t="s">
        <v>1846</v>
      </c>
      <c r="F578" s="4">
        <v>342.03302057</v>
      </c>
      <c r="G578" s="4">
        <v>17.0625</v>
      </c>
      <c r="H578" s="4">
        <v>20.6875</v>
      </c>
      <c r="I578" s="4">
        <v>32.375</v>
      </c>
      <c r="J578" s="4">
        <v>36.3125</v>
      </c>
      <c r="K578" s="4">
        <v>97.5</v>
      </c>
      <c r="L578" s="4">
        <v>138.25</v>
      </c>
      <c r="M578" s="4">
        <v>182.648544311523</v>
      </c>
      <c r="N578" s="4">
        <v>595.881286621094</v>
      </c>
      <c r="O578" s="4">
        <v>368.186114850327</v>
      </c>
      <c r="P578" s="4">
        <v>0.0</v>
      </c>
      <c r="Q578" s="4">
        <v>0.0</v>
      </c>
      <c r="R578" s="4">
        <v>0.0</v>
      </c>
      <c r="S578" s="4">
        <v>136.5625</v>
      </c>
      <c r="T578" s="4">
        <v>204.0625</v>
      </c>
      <c r="U578" s="4">
        <v>1.5625</v>
      </c>
      <c r="V578" s="4">
        <v>1518.86090294279</v>
      </c>
      <c r="W578" s="4">
        <v>13.43350941327</v>
      </c>
      <c r="X578" s="4">
        <v>38.0</v>
      </c>
      <c r="Y578" s="4">
        <v>131793.6295</v>
      </c>
      <c r="Z578" s="4">
        <v>74.35</v>
      </c>
      <c r="AA578" s="4">
        <v>59.78</v>
      </c>
      <c r="AB578" s="4">
        <v>59.15</v>
      </c>
      <c r="AC578" s="4">
        <v>0.63</v>
      </c>
      <c r="AD578" s="4">
        <v>1.25</v>
      </c>
      <c r="AE578" s="4">
        <v>7.59</v>
      </c>
      <c r="AF578" s="4">
        <v>5.73</v>
      </c>
      <c r="AG578" s="4">
        <v>52.6</v>
      </c>
      <c r="AH578" s="4">
        <v>7.7</v>
      </c>
      <c r="AI578" s="4">
        <v>0.7</v>
      </c>
      <c r="AJ578" s="4">
        <v>0.8</v>
      </c>
      <c r="AK578" s="4">
        <v>0.0</v>
      </c>
      <c r="AL578" s="4">
        <v>0.0</v>
      </c>
      <c r="AM578" s="4">
        <v>0.0</v>
      </c>
      <c r="AN578" s="4">
        <v>0.0</v>
      </c>
      <c r="AO578" s="4">
        <v>0.0</v>
      </c>
      <c r="AP578" s="4">
        <v>0.0</v>
      </c>
      <c r="AQ578" s="4">
        <v>0.0</v>
      </c>
      <c r="AR578" s="4">
        <v>4.46</v>
      </c>
      <c r="AS578" s="4">
        <v>0.0</v>
      </c>
      <c r="AT578" s="4">
        <v>0.0</v>
      </c>
      <c r="AU578" s="4">
        <v>0.0</v>
      </c>
      <c r="AV578" s="4">
        <v>0.0</v>
      </c>
      <c r="AW578" s="4">
        <v>0.0</v>
      </c>
      <c r="AX578" s="4">
        <v>0.0</v>
      </c>
      <c r="AY578" s="4">
        <v>0.0</v>
      </c>
      <c r="AZ578" s="4">
        <v>0.0</v>
      </c>
      <c r="BA578" s="4">
        <v>0.0</v>
      </c>
      <c r="BB578" s="4">
        <v>0.0</v>
      </c>
      <c r="BC578" s="4">
        <v>0.0</v>
      </c>
      <c r="BD578" s="4">
        <v>0.0</v>
      </c>
      <c r="BE578" s="4">
        <v>0.0</v>
      </c>
      <c r="BF578" s="4">
        <v>0.0</v>
      </c>
      <c r="BG578" s="4">
        <v>0.0</v>
      </c>
      <c r="BH578" s="4">
        <v>0.0</v>
      </c>
      <c r="BI578" s="4">
        <v>0.0</v>
      </c>
      <c r="BJ578" s="4">
        <v>0.0</v>
      </c>
      <c r="BK578" s="4">
        <v>0.0</v>
      </c>
      <c r="BL578" s="4">
        <v>3.61</v>
      </c>
      <c r="BM578" s="4">
        <v>0.0</v>
      </c>
      <c r="BN578" s="4">
        <v>19.42</v>
      </c>
      <c r="BO578" s="4">
        <v>0.0</v>
      </c>
      <c r="BP578" s="4">
        <v>0.0</v>
      </c>
      <c r="BQ578" s="4">
        <v>0.0</v>
      </c>
      <c r="BR578" s="4">
        <v>0.0</v>
      </c>
      <c r="BS578" s="4">
        <v>0.0</v>
      </c>
      <c r="BT578" s="4">
        <v>0.0</v>
      </c>
      <c r="BU578" s="4">
        <v>0.0</v>
      </c>
      <c r="BV578" s="4">
        <v>0.0</v>
      </c>
      <c r="BW578" s="4">
        <v>0.0</v>
      </c>
      <c r="BX578" s="4">
        <v>0.0</v>
      </c>
      <c r="BY578" s="4">
        <v>0.0</v>
      </c>
      <c r="BZ578" s="4">
        <v>0.26</v>
      </c>
      <c r="CA578" s="4">
        <v>0.0</v>
      </c>
      <c r="CB578" s="4">
        <v>0.0</v>
      </c>
      <c r="CC578" s="4">
        <v>0.0</v>
      </c>
      <c r="CD578" s="4">
        <v>0.0</v>
      </c>
      <c r="CE578" s="4">
        <v>7.35</v>
      </c>
      <c r="CF578" s="4">
        <v>0.0</v>
      </c>
      <c r="CG578" s="4">
        <v>0.0</v>
      </c>
      <c r="CH578" s="4">
        <v>4.58</v>
      </c>
      <c r="CI578" s="4">
        <v>0.0</v>
      </c>
      <c r="CJ578" s="4">
        <v>2.97</v>
      </c>
      <c r="CK578" s="4">
        <v>0.0</v>
      </c>
      <c r="CL578" s="4">
        <v>0.0</v>
      </c>
      <c r="CM578" s="4">
        <v>0.0</v>
      </c>
      <c r="CN578" s="4">
        <v>2.27</v>
      </c>
      <c r="CO578" s="4">
        <v>4.12</v>
      </c>
      <c r="CP578" s="4">
        <v>1.1</v>
      </c>
      <c r="CQ578" s="4">
        <v>0.0</v>
      </c>
      <c r="CR578" s="4">
        <v>24.21</v>
      </c>
      <c r="CS578" s="4">
        <v>0.0</v>
      </c>
      <c r="CT578" s="4">
        <v>53.0</v>
      </c>
      <c r="CU578" s="4">
        <v>57.0</v>
      </c>
      <c r="CV578" s="4" t="s">
        <v>1845</v>
      </c>
      <c r="CW578" s="4">
        <v>342.03</v>
      </c>
      <c r="CX578" s="4">
        <v>0.13</v>
      </c>
      <c r="CY578" s="4">
        <v>0.15</v>
      </c>
      <c r="CZ578" s="4">
        <v>0.0</v>
      </c>
      <c r="DA578" s="4">
        <v>0.0</v>
      </c>
      <c r="DB578" s="4">
        <v>0.0</v>
      </c>
      <c r="DC578" s="4">
        <v>0.0</v>
      </c>
      <c r="DD578" s="4">
        <v>0.0</v>
      </c>
      <c r="DE578" s="4">
        <v>0.27</v>
      </c>
      <c r="DF578" s="4">
        <v>0.0</v>
      </c>
      <c r="DG578" s="4">
        <v>0.0</v>
      </c>
      <c r="DH578" s="4">
        <v>0.0</v>
      </c>
      <c r="DI578" s="4">
        <v>0.0</v>
      </c>
      <c r="DJ578" s="4">
        <v>0.0</v>
      </c>
      <c r="DK578" s="4">
        <v>0.06</v>
      </c>
      <c r="DL578" s="4">
        <v>0.0</v>
      </c>
      <c r="DM578" s="4">
        <v>0.29</v>
      </c>
      <c r="DN578" s="4">
        <v>0.0</v>
      </c>
      <c r="DO578" s="4">
        <v>0.02</v>
      </c>
      <c r="DP578" s="4">
        <v>0.01</v>
      </c>
      <c r="DQ578" s="4">
        <v>0.0</v>
      </c>
      <c r="DR578" s="4">
        <v>0.0</v>
      </c>
      <c r="DS578" s="4">
        <v>0.0</v>
      </c>
      <c r="DT578" s="4">
        <v>0.07</v>
      </c>
      <c r="DU578" s="4">
        <v>0.0</v>
      </c>
      <c r="DV578" s="4">
        <v>0.0</v>
      </c>
      <c r="DW578" s="4">
        <v>0.0</v>
      </c>
      <c r="DX578" s="4" t="s">
        <v>1845</v>
      </c>
      <c r="DY578" s="4" t="s">
        <v>1847</v>
      </c>
      <c r="DZ578" s="4" t="s">
        <v>1749</v>
      </c>
      <c r="EA578" s="4" t="s">
        <v>461</v>
      </c>
      <c r="EB578" s="4">
        <v>342.03302057</v>
      </c>
      <c r="EC578" s="6">
        <v>54.935287623045</v>
      </c>
      <c r="ED578" s="7">
        <v>0.16</v>
      </c>
      <c r="EE578" s="4" t="s">
        <v>1845</v>
      </c>
      <c r="EF578" s="4" t="s">
        <v>1745</v>
      </c>
      <c r="EG578" s="4" t="s">
        <v>1846</v>
      </c>
      <c r="EH578" s="4">
        <f t="shared" si="1"/>
        <v>1772.611022</v>
      </c>
      <c r="EI578" s="4">
        <f t="shared" si="2"/>
        <v>1.304385965</v>
      </c>
      <c r="EJ578" s="4">
        <f t="shared" si="3"/>
        <v>2312.168939</v>
      </c>
      <c r="EK578" s="4">
        <f t="shared" si="4"/>
        <v>0.261197041</v>
      </c>
      <c r="EL578" s="4">
        <f t="shared" si="5"/>
        <v>0.831203766</v>
      </c>
      <c r="EM578" s="4">
        <f t="shared" si="6"/>
        <v>0.8511326861</v>
      </c>
      <c r="EN578" s="4">
        <f t="shared" si="7"/>
        <v>0.1245954693</v>
      </c>
      <c r="EO578" s="4">
        <f t="shared" si="8"/>
        <v>0.01132686084</v>
      </c>
      <c r="EP578" s="4">
        <f t="shared" si="9"/>
        <v>0.01294498382</v>
      </c>
      <c r="EQ578" s="4">
        <f t="shared" si="10"/>
        <v>0.8040349697</v>
      </c>
      <c r="ER578" s="4">
        <f t="shared" si="11"/>
        <v>0.1020847344</v>
      </c>
      <c r="ES578" s="4">
        <f t="shared" si="12"/>
        <v>0.07706792199</v>
      </c>
      <c r="ET578" s="4">
        <f t="shared" si="13"/>
        <v>0.2173766728</v>
      </c>
      <c r="EU578" s="4">
        <f t="shared" si="14"/>
        <v>0.15</v>
      </c>
      <c r="EV578" s="4">
        <f t="shared" si="15"/>
        <v>0.27</v>
      </c>
      <c r="EW578" s="4">
        <f t="shared" si="16"/>
        <v>0.08</v>
      </c>
      <c r="EX578" s="4">
        <f t="shared" si="17"/>
        <v>0.3</v>
      </c>
      <c r="EY578" s="4">
        <f t="shared" si="18"/>
        <v>0.07</v>
      </c>
      <c r="EZ578" s="4">
        <f t="shared" si="19"/>
        <v>1.38748633</v>
      </c>
      <c r="FA578" s="4">
        <f t="shared" si="20"/>
        <v>0.8620937278</v>
      </c>
      <c r="FB578" s="4">
        <f t="shared" si="21"/>
        <v>0.1606139885</v>
      </c>
      <c r="FC578" s="4">
        <f t="shared" si="22"/>
        <v>0</v>
      </c>
      <c r="FD578" s="4">
        <f t="shared" si="23"/>
        <v>0</v>
      </c>
      <c r="FE578" s="4">
        <f t="shared" si="24"/>
        <v>0</v>
      </c>
      <c r="FF578" s="4">
        <f t="shared" si="25"/>
        <v>0</v>
      </c>
      <c r="FG578" s="4">
        <f t="shared" si="26"/>
        <v>0</v>
      </c>
      <c r="FH578" s="4">
        <f t="shared" si="27"/>
        <v>0</v>
      </c>
      <c r="FI578" s="4">
        <f t="shared" si="28"/>
        <v>0</v>
      </c>
      <c r="FJ578" s="4">
        <f t="shared" si="29"/>
        <v>0.2789027718</v>
      </c>
      <c r="FK578" s="4">
        <f t="shared" si="30"/>
        <v>0</v>
      </c>
      <c r="FL578" s="4">
        <f t="shared" si="31"/>
        <v>0</v>
      </c>
      <c r="FM578" s="4">
        <f t="shared" si="32"/>
        <v>0.05184546891</v>
      </c>
      <c r="FN578" s="4">
        <f t="shared" si="33"/>
        <v>0.1055579492</v>
      </c>
      <c r="FO578" s="4">
        <f t="shared" si="34"/>
        <v>0.1084302743</v>
      </c>
      <c r="FP578" s="4">
        <f t="shared" si="35"/>
        <v>0.4552635358</v>
      </c>
      <c r="FQ578" s="4">
        <f t="shared" si="36"/>
        <v>1</v>
      </c>
      <c r="FR578" s="4">
        <v>69.63</v>
      </c>
    </row>
    <row r="579" ht="12.75" customHeight="1">
      <c r="A579" s="4" t="s">
        <v>166</v>
      </c>
      <c r="B579" s="4" t="s">
        <v>1744</v>
      </c>
      <c r="C579" s="4" t="s">
        <v>1745</v>
      </c>
      <c r="D579" s="4" t="s">
        <v>1848</v>
      </c>
      <c r="E579" s="4" t="s">
        <v>1849</v>
      </c>
      <c r="F579" s="4">
        <v>207.011919649</v>
      </c>
      <c r="G579" s="4">
        <v>57.5</v>
      </c>
      <c r="H579" s="4">
        <v>45.625</v>
      </c>
      <c r="I579" s="4">
        <v>60.625</v>
      </c>
      <c r="J579" s="4">
        <v>28.4375</v>
      </c>
      <c r="K579" s="4">
        <v>14.0</v>
      </c>
      <c r="L579" s="4">
        <v>1.25</v>
      </c>
      <c r="M579" s="4">
        <v>31.9847373962402</v>
      </c>
      <c r="N579" s="4">
        <v>95.5809783935547</v>
      </c>
      <c r="O579" s="4">
        <v>56.6908125536885</v>
      </c>
      <c r="P579" s="4">
        <v>0.0</v>
      </c>
      <c r="Q579" s="4">
        <v>0.0</v>
      </c>
      <c r="R579" s="4">
        <v>0.0</v>
      </c>
      <c r="S579" s="4">
        <v>0.0</v>
      </c>
      <c r="T579" s="4">
        <v>165.4375</v>
      </c>
      <c r="U579" s="4">
        <v>42.0</v>
      </c>
      <c r="V579" s="4">
        <v>1437.93061840121</v>
      </c>
      <c r="W579" s="4">
        <v>14.5746546003017</v>
      </c>
      <c r="X579" s="4">
        <v>9.0</v>
      </c>
      <c r="Y579" s="4">
        <v>64811.6339</v>
      </c>
      <c r="Z579" s="4">
        <v>11.27</v>
      </c>
      <c r="AA579" s="4">
        <v>6.37</v>
      </c>
      <c r="AB579" s="4">
        <v>6.37</v>
      </c>
      <c r="AC579" s="4">
        <v>0.0</v>
      </c>
      <c r="AD579" s="4">
        <v>0.13</v>
      </c>
      <c r="AE579" s="4">
        <v>4.77</v>
      </c>
      <c r="AF579" s="4">
        <v>0.0</v>
      </c>
      <c r="AG579" s="4">
        <v>1.6</v>
      </c>
      <c r="AH579" s="4">
        <v>1.0</v>
      </c>
      <c r="AI579" s="4">
        <v>0.0</v>
      </c>
      <c r="AJ579" s="4">
        <v>1.6</v>
      </c>
      <c r="AK579" s="4">
        <v>0.0</v>
      </c>
      <c r="AL579" s="4">
        <v>0.0</v>
      </c>
      <c r="AM579" s="4">
        <v>0.0</v>
      </c>
      <c r="AN579" s="4">
        <v>0.0</v>
      </c>
      <c r="AO579" s="4">
        <v>0.0</v>
      </c>
      <c r="AP579" s="4">
        <v>0.0</v>
      </c>
      <c r="AQ579" s="4">
        <v>0.0</v>
      </c>
      <c r="AR579" s="4">
        <v>3.26</v>
      </c>
      <c r="AS579" s="4">
        <v>0.0</v>
      </c>
      <c r="AT579" s="4">
        <v>0.43</v>
      </c>
      <c r="AU579" s="4">
        <v>0.0</v>
      </c>
      <c r="AV579" s="4">
        <v>0.0</v>
      </c>
      <c r="AW579" s="4">
        <v>0.0</v>
      </c>
      <c r="AX579" s="4">
        <v>0.0</v>
      </c>
      <c r="AY579" s="4">
        <v>0.0</v>
      </c>
      <c r="AZ579" s="4">
        <v>0.0</v>
      </c>
      <c r="BA579" s="4">
        <v>0.0</v>
      </c>
      <c r="BB579" s="4">
        <v>2.49</v>
      </c>
      <c r="BC579" s="4">
        <v>0.0</v>
      </c>
      <c r="BD579" s="4">
        <v>0.0</v>
      </c>
      <c r="BE579" s="4">
        <v>0.0</v>
      </c>
      <c r="BF579" s="4">
        <v>0.0</v>
      </c>
      <c r="BG579" s="4">
        <v>0.0</v>
      </c>
      <c r="BH579" s="4">
        <v>0.0</v>
      </c>
      <c r="BI579" s="4">
        <v>0.0</v>
      </c>
      <c r="BJ579" s="4">
        <v>0.0</v>
      </c>
      <c r="BK579" s="4">
        <v>0.0</v>
      </c>
      <c r="BL579" s="4">
        <v>0.91</v>
      </c>
      <c r="BM579" s="4">
        <v>0.0</v>
      </c>
      <c r="BN579" s="4">
        <v>0.0</v>
      </c>
      <c r="BO579" s="4">
        <v>0.0</v>
      </c>
      <c r="BP579" s="4">
        <v>0.0</v>
      </c>
      <c r="BQ579" s="4">
        <v>0.0</v>
      </c>
      <c r="BR579" s="4">
        <v>0.0</v>
      </c>
      <c r="BS579" s="4">
        <v>0.0</v>
      </c>
      <c r="BT579" s="4">
        <v>0.0</v>
      </c>
      <c r="BU579" s="4">
        <v>0.0</v>
      </c>
      <c r="BV579" s="4">
        <v>0.0</v>
      </c>
      <c r="BW579" s="4">
        <v>0.0</v>
      </c>
      <c r="BX579" s="4">
        <v>0.0</v>
      </c>
      <c r="BY579" s="4">
        <v>0.0</v>
      </c>
      <c r="BZ579" s="4">
        <v>0.0</v>
      </c>
      <c r="CA579" s="4">
        <v>0.0</v>
      </c>
      <c r="CB579" s="4">
        <v>0.0</v>
      </c>
      <c r="CC579" s="4">
        <v>0.0</v>
      </c>
      <c r="CD579" s="4">
        <v>0.0</v>
      </c>
      <c r="CE579" s="4">
        <v>0.0</v>
      </c>
      <c r="CF579" s="4">
        <v>1.96</v>
      </c>
      <c r="CG579" s="4">
        <v>0.0</v>
      </c>
      <c r="CH579" s="4">
        <v>0.0</v>
      </c>
      <c r="CI579" s="4">
        <v>0.0</v>
      </c>
      <c r="CJ579" s="4">
        <v>0.0</v>
      </c>
      <c r="CK579" s="4">
        <v>0.0</v>
      </c>
      <c r="CL579" s="4">
        <v>0.0</v>
      </c>
      <c r="CM579" s="4">
        <v>0.0</v>
      </c>
      <c r="CN579" s="4">
        <v>0.0</v>
      </c>
      <c r="CO579" s="4">
        <v>0.0</v>
      </c>
      <c r="CP579" s="4">
        <v>0.64</v>
      </c>
      <c r="CQ579" s="4">
        <v>0.0</v>
      </c>
      <c r="CR579" s="4">
        <v>1.58</v>
      </c>
      <c r="CS579" s="4">
        <v>0.0</v>
      </c>
      <c r="CT579" s="4">
        <v>6.0</v>
      </c>
      <c r="CU579" s="4">
        <v>10.8</v>
      </c>
      <c r="CV579" s="4" t="s">
        <v>1848</v>
      </c>
      <c r="CW579" s="4">
        <v>207.01</v>
      </c>
      <c r="CX579" s="4">
        <v>0.24</v>
      </c>
      <c r="CY579" s="4">
        <v>0.12</v>
      </c>
      <c r="CZ579" s="4">
        <v>0.0</v>
      </c>
      <c r="DA579" s="4">
        <v>0.03</v>
      </c>
      <c r="DB579" s="4">
        <v>0.02</v>
      </c>
      <c r="DC579" s="4">
        <v>0.0</v>
      </c>
      <c r="DD579" s="4">
        <v>0.0</v>
      </c>
      <c r="DE579" s="4">
        <v>0.24</v>
      </c>
      <c r="DF579" s="4">
        <v>0.0</v>
      </c>
      <c r="DG579" s="4">
        <v>0.0</v>
      </c>
      <c r="DH579" s="4">
        <v>0.0</v>
      </c>
      <c r="DI579" s="4">
        <v>0.0</v>
      </c>
      <c r="DJ579" s="4">
        <v>0.0</v>
      </c>
      <c r="DK579" s="4">
        <v>0.0</v>
      </c>
      <c r="DL579" s="4">
        <v>0.0</v>
      </c>
      <c r="DM579" s="4">
        <v>0.26</v>
      </c>
      <c r="DN579" s="4">
        <v>0.0</v>
      </c>
      <c r="DO579" s="4">
        <v>0.0</v>
      </c>
      <c r="DP579" s="4">
        <v>0.01</v>
      </c>
      <c r="DQ579" s="4">
        <v>0.0</v>
      </c>
      <c r="DR579" s="4">
        <v>0.07</v>
      </c>
      <c r="DS579" s="4">
        <v>0.0</v>
      </c>
      <c r="DT579" s="4">
        <v>0.0</v>
      </c>
      <c r="DU579" s="4">
        <v>0.0</v>
      </c>
      <c r="DV579" s="4">
        <v>0.0</v>
      </c>
      <c r="DW579" s="4">
        <v>0.01</v>
      </c>
      <c r="DX579" s="4" t="s">
        <v>1848</v>
      </c>
      <c r="DY579" s="4" t="s">
        <v>1850</v>
      </c>
      <c r="DZ579" s="4" t="s">
        <v>1749</v>
      </c>
      <c r="EA579" s="4" t="s">
        <v>461</v>
      </c>
      <c r="EB579" s="4">
        <v>207.011919649</v>
      </c>
      <c r="EC579" s="6">
        <v>8.27662891997</v>
      </c>
      <c r="ED579" s="7">
        <v>0.04</v>
      </c>
      <c r="EE579" s="4" t="s">
        <v>1848</v>
      </c>
      <c r="EF579" s="4" t="s">
        <v>1745</v>
      </c>
      <c r="EG579" s="4" t="s">
        <v>1849</v>
      </c>
      <c r="EH579" s="4">
        <f t="shared" si="1"/>
        <v>5750.810461</v>
      </c>
      <c r="EI579" s="4">
        <f t="shared" si="2"/>
        <v>1.043518519</v>
      </c>
      <c r="EJ579" s="4">
        <f t="shared" si="3"/>
        <v>6001.077213</v>
      </c>
      <c r="EK579" s="4">
        <f t="shared" si="4"/>
        <v>0.2590949423</v>
      </c>
      <c r="EL579" s="4">
        <f t="shared" si="5"/>
        <v>0.3726708075</v>
      </c>
      <c r="EM579" s="4">
        <f t="shared" si="6"/>
        <v>0.380952381</v>
      </c>
      <c r="EN579" s="4">
        <f t="shared" si="7"/>
        <v>0.2380952381</v>
      </c>
      <c r="EO579" s="4">
        <f t="shared" si="8"/>
        <v>0</v>
      </c>
      <c r="EP579" s="4">
        <f t="shared" si="9"/>
        <v>0.380952381</v>
      </c>
      <c r="EQ579" s="4">
        <f t="shared" si="10"/>
        <v>0.5652173913</v>
      </c>
      <c r="ER579" s="4">
        <f t="shared" si="11"/>
        <v>0.4232475599</v>
      </c>
      <c r="ES579" s="4">
        <f t="shared" si="12"/>
        <v>0</v>
      </c>
      <c r="ET579" s="4">
        <f t="shared" si="13"/>
        <v>0.05444130956</v>
      </c>
      <c r="EU579" s="4">
        <f t="shared" si="14"/>
        <v>0.17</v>
      </c>
      <c r="EV579" s="4">
        <f t="shared" si="15"/>
        <v>0.24</v>
      </c>
      <c r="EW579" s="4">
        <f t="shared" si="16"/>
        <v>0</v>
      </c>
      <c r="EX579" s="4">
        <f t="shared" si="17"/>
        <v>0.34</v>
      </c>
      <c r="EY579" s="4">
        <f t="shared" si="18"/>
        <v>0</v>
      </c>
      <c r="EZ579" s="4">
        <f t="shared" si="19"/>
        <v>1.010535873</v>
      </c>
      <c r="FA579" s="4">
        <f t="shared" si="20"/>
        <v>0.6278812407</v>
      </c>
      <c r="FB579" s="4">
        <f t="shared" si="21"/>
        <v>0.03998141235</v>
      </c>
      <c r="FC579" s="4">
        <f t="shared" si="22"/>
        <v>0</v>
      </c>
      <c r="FD579" s="4">
        <f t="shared" si="23"/>
        <v>0.05368289638</v>
      </c>
      <c r="FE579" s="4">
        <f t="shared" si="24"/>
        <v>0.3108614232</v>
      </c>
      <c r="FF579" s="4">
        <f t="shared" si="25"/>
        <v>0</v>
      </c>
      <c r="FG579" s="4">
        <f t="shared" si="26"/>
        <v>0</v>
      </c>
      <c r="FH579" s="4">
        <f t="shared" si="27"/>
        <v>0</v>
      </c>
      <c r="FI579" s="4">
        <f t="shared" si="28"/>
        <v>0</v>
      </c>
      <c r="FJ579" s="4">
        <f t="shared" si="29"/>
        <v>0</v>
      </c>
      <c r="FK579" s="4">
        <f t="shared" si="30"/>
        <v>0</v>
      </c>
      <c r="FL579" s="4">
        <f t="shared" si="31"/>
        <v>0</v>
      </c>
      <c r="FM579" s="4">
        <f t="shared" si="32"/>
        <v>0.11360799</v>
      </c>
      <c r="FN579" s="4">
        <f t="shared" si="33"/>
        <v>0.2446941323</v>
      </c>
      <c r="FO579" s="4">
        <f t="shared" si="34"/>
        <v>0</v>
      </c>
      <c r="FP579" s="4">
        <f t="shared" si="35"/>
        <v>0.2771535581</v>
      </c>
      <c r="FQ579" s="4">
        <f t="shared" si="36"/>
        <v>1</v>
      </c>
      <c r="FR579" s="4">
        <v>8.01</v>
      </c>
    </row>
    <row r="580" ht="12.75" customHeight="1">
      <c r="A580" s="4" t="s">
        <v>166</v>
      </c>
      <c r="B580" s="4" t="s">
        <v>1744</v>
      </c>
      <c r="C580" s="4" t="s">
        <v>1745</v>
      </c>
      <c r="D580" s="4" t="s">
        <v>1851</v>
      </c>
      <c r="E580" s="4" t="s">
        <v>1852</v>
      </c>
      <c r="F580" s="4">
        <v>398.54222036</v>
      </c>
      <c r="G580" s="4">
        <v>10.125</v>
      </c>
      <c r="H580" s="4">
        <v>34.5</v>
      </c>
      <c r="I580" s="4">
        <v>50.125</v>
      </c>
      <c r="J580" s="4">
        <v>44.8125</v>
      </c>
      <c r="K580" s="4">
        <v>81.875</v>
      </c>
      <c r="L580" s="4">
        <v>176.75</v>
      </c>
      <c r="M580" s="4">
        <v>81.5207901000977</v>
      </c>
      <c r="N580" s="4">
        <v>466.396026611328</v>
      </c>
      <c r="O580" s="4">
        <v>208.227443448978</v>
      </c>
      <c r="P580" s="4">
        <v>0.0</v>
      </c>
      <c r="Q580" s="4">
        <v>0.0</v>
      </c>
      <c r="R580" s="4">
        <v>0.0</v>
      </c>
      <c r="S580" s="4">
        <v>199.6875</v>
      </c>
      <c r="T580" s="4">
        <v>198.5</v>
      </c>
      <c r="U580" s="4">
        <v>0.0</v>
      </c>
      <c r="V580" s="4">
        <v>1444.38138514572</v>
      </c>
      <c r="W580" s="4">
        <v>13.9537449075525</v>
      </c>
      <c r="X580" s="4">
        <v>45.0</v>
      </c>
      <c r="Y580" s="4">
        <v>107046.0027</v>
      </c>
      <c r="Z580" s="4">
        <v>91.67</v>
      </c>
      <c r="AA580" s="4">
        <v>68.15</v>
      </c>
      <c r="AB580" s="4">
        <v>51.5</v>
      </c>
      <c r="AC580" s="4">
        <v>16.65</v>
      </c>
      <c r="AD580" s="4">
        <v>3.28</v>
      </c>
      <c r="AE580" s="4">
        <v>7.32</v>
      </c>
      <c r="AF580" s="4">
        <v>12.92</v>
      </c>
      <c r="AG580" s="4">
        <v>20.3</v>
      </c>
      <c r="AH580" s="4">
        <v>1.6</v>
      </c>
      <c r="AI580" s="4">
        <v>0.1</v>
      </c>
      <c r="AJ580" s="4">
        <v>2.4</v>
      </c>
      <c r="AK580" s="4">
        <v>9.15</v>
      </c>
      <c r="AL580" s="4">
        <v>0.0</v>
      </c>
      <c r="AM580" s="4">
        <v>0.0</v>
      </c>
      <c r="AN580" s="4">
        <v>0.0</v>
      </c>
      <c r="AO580" s="4">
        <v>0.0</v>
      </c>
      <c r="AP580" s="4">
        <v>0.0</v>
      </c>
      <c r="AQ580" s="4">
        <v>0.0</v>
      </c>
      <c r="AR580" s="4">
        <v>5.04</v>
      </c>
      <c r="AS580" s="4">
        <v>0.0</v>
      </c>
      <c r="AT580" s="4">
        <v>0.0</v>
      </c>
      <c r="AU580" s="4">
        <v>0.0</v>
      </c>
      <c r="AV580" s="4">
        <v>0.0</v>
      </c>
      <c r="AW580" s="4">
        <v>0.0</v>
      </c>
      <c r="AX580" s="4">
        <v>0.0</v>
      </c>
      <c r="AY580" s="4">
        <v>0.0</v>
      </c>
      <c r="AZ580" s="4">
        <v>0.0</v>
      </c>
      <c r="BA580" s="4">
        <v>0.0</v>
      </c>
      <c r="BB580" s="4">
        <v>0.0</v>
      </c>
      <c r="BC580" s="4">
        <v>0.0</v>
      </c>
      <c r="BD580" s="4">
        <v>0.0</v>
      </c>
      <c r="BE580" s="4">
        <v>0.0</v>
      </c>
      <c r="BF580" s="4">
        <v>0.0</v>
      </c>
      <c r="BG580" s="4">
        <v>1.23</v>
      </c>
      <c r="BH580" s="4">
        <v>0.0</v>
      </c>
      <c r="BI580" s="4">
        <v>0.0</v>
      </c>
      <c r="BJ580" s="4">
        <v>0.0</v>
      </c>
      <c r="BK580" s="4">
        <v>0.0</v>
      </c>
      <c r="BL580" s="4">
        <v>0.0</v>
      </c>
      <c r="BM580" s="4">
        <v>0.0</v>
      </c>
      <c r="BN580" s="4">
        <v>8.1</v>
      </c>
      <c r="BO580" s="4">
        <v>0.0</v>
      </c>
      <c r="BP580" s="4">
        <v>0.0</v>
      </c>
      <c r="BQ580" s="4">
        <v>0.0</v>
      </c>
      <c r="BR580" s="4">
        <v>0.0</v>
      </c>
      <c r="BS580" s="4">
        <v>0.0</v>
      </c>
      <c r="BT580" s="4">
        <v>0.0</v>
      </c>
      <c r="BU580" s="4">
        <v>0.0</v>
      </c>
      <c r="BV580" s="4">
        <v>0.0</v>
      </c>
      <c r="BW580" s="4">
        <v>0.0</v>
      </c>
      <c r="BX580" s="4">
        <v>0.0</v>
      </c>
      <c r="BY580" s="4">
        <v>0.0</v>
      </c>
      <c r="BZ580" s="4">
        <v>0.0</v>
      </c>
      <c r="CA580" s="4">
        <v>0.0</v>
      </c>
      <c r="CB580" s="4">
        <v>0.0</v>
      </c>
      <c r="CC580" s="4">
        <v>3.92</v>
      </c>
      <c r="CD580" s="4">
        <v>0.0</v>
      </c>
      <c r="CE580" s="4">
        <v>8.47</v>
      </c>
      <c r="CF580" s="4">
        <v>7.38</v>
      </c>
      <c r="CG580" s="4">
        <v>0.0</v>
      </c>
      <c r="CH580" s="4">
        <v>0.0</v>
      </c>
      <c r="CI580" s="4">
        <v>0.0</v>
      </c>
      <c r="CJ580" s="4">
        <v>0.0</v>
      </c>
      <c r="CK580" s="4">
        <v>0.0</v>
      </c>
      <c r="CL580" s="4">
        <v>0.0</v>
      </c>
      <c r="CM580" s="4">
        <v>2.56</v>
      </c>
      <c r="CN580" s="4">
        <v>3.23</v>
      </c>
      <c r="CO580" s="4">
        <v>12.07</v>
      </c>
      <c r="CP580" s="4">
        <v>0.0</v>
      </c>
      <c r="CQ580" s="4">
        <v>0.0</v>
      </c>
      <c r="CR580" s="4">
        <v>30.52</v>
      </c>
      <c r="CS580" s="4">
        <v>0.0</v>
      </c>
      <c r="CT580" s="4">
        <v>46.0</v>
      </c>
      <c r="CU580" s="4">
        <v>45.0</v>
      </c>
      <c r="CV580" s="4" t="s">
        <v>1851</v>
      </c>
      <c r="CW580" s="4">
        <v>398.54</v>
      </c>
      <c r="CX580" s="4">
        <v>0.09</v>
      </c>
      <c r="CY580" s="4">
        <v>0.03</v>
      </c>
      <c r="CZ580" s="4">
        <v>0.0</v>
      </c>
      <c r="DA580" s="4">
        <v>0.0</v>
      </c>
      <c r="DB580" s="4">
        <v>0.0</v>
      </c>
      <c r="DC580" s="4">
        <v>0.0</v>
      </c>
      <c r="DD580" s="4">
        <v>0.0</v>
      </c>
      <c r="DE580" s="4">
        <v>0.34</v>
      </c>
      <c r="DF580" s="4">
        <v>0.0</v>
      </c>
      <c r="DG580" s="4">
        <v>0.0</v>
      </c>
      <c r="DH580" s="4">
        <v>0.0</v>
      </c>
      <c r="DI580" s="4">
        <v>0.0</v>
      </c>
      <c r="DJ580" s="4">
        <v>0.0</v>
      </c>
      <c r="DK580" s="4">
        <v>0.0</v>
      </c>
      <c r="DL580" s="4">
        <v>0.0</v>
      </c>
      <c r="DM580" s="4">
        <v>0.13</v>
      </c>
      <c r="DN580" s="4">
        <v>0.0</v>
      </c>
      <c r="DO580" s="4">
        <v>0.05</v>
      </c>
      <c r="DP580" s="4">
        <v>0.18</v>
      </c>
      <c r="DQ580" s="4">
        <v>0.0</v>
      </c>
      <c r="DR580" s="4">
        <v>0.0</v>
      </c>
      <c r="DS580" s="4">
        <v>0.0</v>
      </c>
      <c r="DT580" s="4">
        <v>0.19</v>
      </c>
      <c r="DU580" s="4">
        <v>0.0</v>
      </c>
      <c r="DV580" s="4">
        <v>0.0</v>
      </c>
      <c r="DW580" s="4">
        <v>0.0</v>
      </c>
      <c r="DX580" s="4" t="s">
        <v>1851</v>
      </c>
      <c r="DY580" s="4" t="s">
        <v>1853</v>
      </c>
      <c r="DZ580" s="4" t="s">
        <v>1749</v>
      </c>
      <c r="EA580" s="4" t="s">
        <v>461</v>
      </c>
      <c r="EB580" s="4">
        <v>398.54222036</v>
      </c>
      <c r="EC580" s="6">
        <v>234.53491129811</v>
      </c>
      <c r="ED580" s="7">
        <v>0.59</v>
      </c>
      <c r="EE580" s="4" t="s">
        <v>1851</v>
      </c>
      <c r="EF580" s="4" t="s">
        <v>1745</v>
      </c>
      <c r="EG580" s="4" t="s">
        <v>1852</v>
      </c>
      <c r="EH580" s="4">
        <f t="shared" si="1"/>
        <v>1167.732112</v>
      </c>
      <c r="EI580" s="4">
        <f t="shared" si="2"/>
        <v>2.037111111</v>
      </c>
      <c r="EJ580" s="4">
        <f t="shared" si="3"/>
        <v>2378.80006</v>
      </c>
      <c r="EK580" s="4">
        <f t="shared" si="4"/>
        <v>0.2015926694</v>
      </c>
      <c r="EL580" s="4">
        <f t="shared" si="5"/>
        <v>0.2661721392</v>
      </c>
      <c r="EM580" s="4">
        <f t="shared" si="6"/>
        <v>0.8319672131</v>
      </c>
      <c r="EN580" s="4">
        <f t="shared" si="7"/>
        <v>0.06557377049</v>
      </c>
      <c r="EO580" s="4">
        <f t="shared" si="8"/>
        <v>0.004098360656</v>
      </c>
      <c r="EP580" s="4">
        <f t="shared" si="9"/>
        <v>0.09836065574</v>
      </c>
      <c r="EQ580" s="4">
        <f t="shared" si="10"/>
        <v>0.7434275117</v>
      </c>
      <c r="ER580" s="4">
        <f t="shared" si="11"/>
        <v>0.07985164176</v>
      </c>
      <c r="ES580" s="4">
        <f t="shared" si="12"/>
        <v>0.1409403294</v>
      </c>
      <c r="ET580" s="4">
        <f t="shared" si="13"/>
        <v>0.2300132717</v>
      </c>
      <c r="EU580" s="4">
        <f t="shared" si="14"/>
        <v>0.03</v>
      </c>
      <c r="EV580" s="4">
        <f t="shared" si="15"/>
        <v>0.34</v>
      </c>
      <c r="EW580" s="4">
        <f t="shared" si="16"/>
        <v>0.05</v>
      </c>
      <c r="EX580" s="4">
        <f t="shared" si="17"/>
        <v>0.31</v>
      </c>
      <c r="EY580" s="4">
        <f t="shared" si="18"/>
        <v>0.19</v>
      </c>
      <c r="EZ580" s="4">
        <f t="shared" si="19"/>
        <v>1.300384289</v>
      </c>
      <c r="FA580" s="4">
        <f t="shared" si="20"/>
        <v>0.8079741871</v>
      </c>
      <c r="FB580" s="4">
        <f t="shared" si="21"/>
        <v>0.5884819708</v>
      </c>
      <c r="FC580" s="4">
        <f t="shared" si="22"/>
        <v>0.1056216091</v>
      </c>
      <c r="FD580" s="4">
        <f t="shared" si="23"/>
        <v>0</v>
      </c>
      <c r="FE580" s="4">
        <f t="shared" si="24"/>
        <v>0</v>
      </c>
      <c r="FF580" s="4">
        <f t="shared" si="25"/>
        <v>0.01419831467</v>
      </c>
      <c r="FG580" s="4">
        <f t="shared" si="26"/>
        <v>0</v>
      </c>
      <c r="FH580" s="4">
        <f t="shared" si="27"/>
        <v>0</v>
      </c>
      <c r="FI580" s="4">
        <f t="shared" si="28"/>
        <v>0</v>
      </c>
      <c r="FJ580" s="4">
        <f t="shared" si="29"/>
        <v>0.09350109662</v>
      </c>
      <c r="FK580" s="4">
        <f t="shared" si="30"/>
        <v>0</v>
      </c>
      <c r="FL580" s="4">
        <f t="shared" si="31"/>
        <v>0</v>
      </c>
      <c r="FM580" s="4">
        <f t="shared" si="32"/>
        <v>0</v>
      </c>
      <c r="FN580" s="4">
        <f t="shared" si="33"/>
        <v>0.2282119358</v>
      </c>
      <c r="FO580" s="4">
        <f t="shared" si="34"/>
        <v>0</v>
      </c>
      <c r="FP580" s="4">
        <f t="shared" si="35"/>
        <v>0.5584670437</v>
      </c>
      <c r="FQ580" s="4">
        <f t="shared" si="36"/>
        <v>1</v>
      </c>
      <c r="FR580" s="4">
        <v>86.63</v>
      </c>
    </row>
    <row r="581" ht="12.75" customHeight="1">
      <c r="A581" s="4" t="s">
        <v>166</v>
      </c>
      <c r="B581" s="4" t="s">
        <v>1744</v>
      </c>
      <c r="C581" s="4" t="s">
        <v>1745</v>
      </c>
      <c r="D581" s="4" t="s">
        <v>1854</v>
      </c>
      <c r="E581" s="4" t="s">
        <v>1855</v>
      </c>
      <c r="F581" s="4">
        <v>551.508165993</v>
      </c>
      <c r="G581" s="4">
        <v>454.75</v>
      </c>
      <c r="H581" s="4">
        <v>85.6875</v>
      </c>
      <c r="I581" s="4">
        <v>10.5</v>
      </c>
      <c r="J581" s="4">
        <v>0.9375</v>
      </c>
      <c r="K581" s="4">
        <v>0.0625</v>
      </c>
      <c r="L581" s="4">
        <v>0.0</v>
      </c>
      <c r="M581" s="4">
        <v>20.5745658874512</v>
      </c>
      <c r="N581" s="4">
        <v>66.6913146972656</v>
      </c>
      <c r="O581" s="4">
        <v>39.2175313523882</v>
      </c>
      <c r="P581" s="4">
        <v>0.0</v>
      </c>
      <c r="Q581" s="4">
        <v>0.0</v>
      </c>
      <c r="R581" s="4">
        <v>0.0</v>
      </c>
      <c r="S581" s="4">
        <v>0.0</v>
      </c>
      <c r="T581" s="4">
        <v>371.25</v>
      </c>
      <c r="U581" s="4">
        <v>180.6875</v>
      </c>
      <c r="V581" s="4">
        <v>1461.26579693704</v>
      </c>
      <c r="W581" s="4">
        <v>14.6167044809983</v>
      </c>
      <c r="X581" s="4">
        <v>51.0</v>
      </c>
      <c r="Y581" s="4">
        <v>615997.2151</v>
      </c>
      <c r="Z581" s="4">
        <v>159.25</v>
      </c>
      <c r="AA581" s="4">
        <v>110.23</v>
      </c>
      <c r="AB581" s="4">
        <v>109.73</v>
      </c>
      <c r="AC581" s="4">
        <v>0.5</v>
      </c>
      <c r="AD581" s="4">
        <v>1.7</v>
      </c>
      <c r="AE581" s="4">
        <v>35.08</v>
      </c>
      <c r="AF581" s="4">
        <v>12.24</v>
      </c>
      <c r="AG581" s="4">
        <v>80.4</v>
      </c>
      <c r="AH581" s="4">
        <v>28.6</v>
      </c>
      <c r="AI581" s="4">
        <v>27.9</v>
      </c>
      <c r="AJ581" s="4">
        <v>19.2</v>
      </c>
      <c r="AK581" s="4">
        <v>7.24</v>
      </c>
      <c r="AL581" s="4">
        <v>0.0</v>
      </c>
      <c r="AM581" s="4">
        <v>0.0</v>
      </c>
      <c r="AN581" s="4">
        <v>0.0</v>
      </c>
      <c r="AO581" s="4">
        <v>0.0</v>
      </c>
      <c r="AP581" s="4">
        <v>0.0</v>
      </c>
      <c r="AQ581" s="4">
        <v>0.0</v>
      </c>
      <c r="AR581" s="4">
        <v>13.21</v>
      </c>
      <c r="AS581" s="4">
        <v>0.0</v>
      </c>
      <c r="AT581" s="4">
        <v>0.0</v>
      </c>
      <c r="AU581" s="4">
        <v>0.0</v>
      </c>
      <c r="AV581" s="4">
        <v>0.0</v>
      </c>
      <c r="AW581" s="4">
        <v>0.0</v>
      </c>
      <c r="AX581" s="4">
        <v>0.0</v>
      </c>
      <c r="AY581" s="4">
        <v>0.0</v>
      </c>
      <c r="AZ581" s="4">
        <v>0.0</v>
      </c>
      <c r="BA581" s="4">
        <v>0.0</v>
      </c>
      <c r="BB581" s="4">
        <v>4.63</v>
      </c>
      <c r="BC581" s="4">
        <v>0.0</v>
      </c>
      <c r="BD581" s="4">
        <v>0.0</v>
      </c>
      <c r="BE581" s="4">
        <v>0.0</v>
      </c>
      <c r="BF581" s="4">
        <v>0.0</v>
      </c>
      <c r="BG581" s="4">
        <v>0.0</v>
      </c>
      <c r="BH581" s="4">
        <v>0.0</v>
      </c>
      <c r="BI581" s="4">
        <v>0.0</v>
      </c>
      <c r="BJ581" s="4">
        <v>0.0</v>
      </c>
      <c r="BK581" s="4">
        <v>0.0</v>
      </c>
      <c r="BL581" s="4">
        <v>0.0</v>
      </c>
      <c r="BM581" s="4">
        <v>0.0</v>
      </c>
      <c r="BN581" s="4">
        <v>6.06</v>
      </c>
      <c r="BO581" s="4">
        <v>0.0</v>
      </c>
      <c r="BP581" s="4">
        <v>0.0</v>
      </c>
      <c r="BQ581" s="4">
        <v>0.0</v>
      </c>
      <c r="BR581" s="4">
        <v>0.0</v>
      </c>
      <c r="BS581" s="4">
        <v>28.22</v>
      </c>
      <c r="BT581" s="4">
        <v>0.0</v>
      </c>
      <c r="BU581" s="4">
        <v>0.0</v>
      </c>
      <c r="BV581" s="4">
        <v>0.0</v>
      </c>
      <c r="BW581" s="4">
        <v>0.0</v>
      </c>
      <c r="BX581" s="4">
        <v>0.0</v>
      </c>
      <c r="BY581" s="4">
        <v>0.0</v>
      </c>
      <c r="BZ581" s="4">
        <v>11.35</v>
      </c>
      <c r="CA581" s="4">
        <v>0.0</v>
      </c>
      <c r="CB581" s="4">
        <v>0.0</v>
      </c>
      <c r="CC581" s="4">
        <v>4.18</v>
      </c>
      <c r="CD581" s="4">
        <v>18.4</v>
      </c>
      <c r="CE581" s="4">
        <v>6.54</v>
      </c>
      <c r="CF581" s="4">
        <v>12.21</v>
      </c>
      <c r="CG581" s="4">
        <v>0.0</v>
      </c>
      <c r="CH581" s="4">
        <v>4.36</v>
      </c>
      <c r="CI581" s="4">
        <v>0.0</v>
      </c>
      <c r="CJ581" s="4">
        <v>2.01</v>
      </c>
      <c r="CK581" s="4">
        <v>0.0</v>
      </c>
      <c r="CL581" s="4">
        <v>0.0</v>
      </c>
      <c r="CM581" s="4">
        <v>0.81</v>
      </c>
      <c r="CN581" s="4">
        <v>7.43</v>
      </c>
      <c r="CO581" s="4">
        <v>9.48</v>
      </c>
      <c r="CP581" s="4">
        <v>0.0</v>
      </c>
      <c r="CQ581" s="4">
        <v>0.0</v>
      </c>
      <c r="CR581" s="4">
        <v>23.12</v>
      </c>
      <c r="CS581" s="4">
        <v>0.0</v>
      </c>
      <c r="CT581" s="4">
        <v>124.0</v>
      </c>
      <c r="CU581" s="4">
        <v>56.1</v>
      </c>
      <c r="CV581" s="4" t="s">
        <v>1854</v>
      </c>
      <c r="CW581" s="4">
        <v>551.51</v>
      </c>
      <c r="CX581" s="4">
        <v>0.37</v>
      </c>
      <c r="CY581" s="4">
        <v>0.33</v>
      </c>
      <c r="CZ581" s="4">
        <v>0.0</v>
      </c>
      <c r="DA581" s="4">
        <v>0.0</v>
      </c>
      <c r="DB581" s="4">
        <v>0.05</v>
      </c>
      <c r="DC581" s="4">
        <v>0.0</v>
      </c>
      <c r="DD581" s="4">
        <v>0.0</v>
      </c>
      <c r="DE581" s="4">
        <v>0.03</v>
      </c>
      <c r="DF581" s="4">
        <v>0.0</v>
      </c>
      <c r="DG581" s="4">
        <v>0.0</v>
      </c>
      <c r="DH581" s="4">
        <v>0.0</v>
      </c>
      <c r="DI581" s="4">
        <v>0.0</v>
      </c>
      <c r="DJ581" s="4">
        <v>0.0</v>
      </c>
      <c r="DK581" s="4">
        <v>0.02</v>
      </c>
      <c r="DL581" s="4">
        <v>0.0</v>
      </c>
      <c r="DM581" s="4">
        <v>0.02</v>
      </c>
      <c r="DN581" s="4">
        <v>0.0</v>
      </c>
      <c r="DO581" s="4">
        <v>0.09</v>
      </c>
      <c r="DP581" s="4">
        <v>0.02</v>
      </c>
      <c r="DQ581" s="4">
        <v>0.0</v>
      </c>
      <c r="DR581" s="4">
        <v>0.01</v>
      </c>
      <c r="DS581" s="4">
        <v>0.0</v>
      </c>
      <c r="DT581" s="4">
        <v>0.02</v>
      </c>
      <c r="DU581" s="4">
        <v>0.0</v>
      </c>
      <c r="DV581" s="4">
        <v>0.0</v>
      </c>
      <c r="DW581" s="4">
        <v>0.04</v>
      </c>
      <c r="DX581" s="4" t="s">
        <v>1854</v>
      </c>
      <c r="DY581" s="4" t="s">
        <v>1856</v>
      </c>
      <c r="DZ581" s="4" t="s">
        <v>1749</v>
      </c>
      <c r="EA581" s="4" t="s">
        <v>461</v>
      </c>
      <c r="EB581" s="4">
        <v>551.508165993</v>
      </c>
      <c r="EC581" s="6">
        <v>0.0483898284544</v>
      </c>
      <c r="ED581" s="7">
        <v>0.0</v>
      </c>
      <c r="EE581" s="4" t="s">
        <v>1854</v>
      </c>
      <c r="EF581" s="4" t="s">
        <v>1745</v>
      </c>
      <c r="EG581" s="4" t="s">
        <v>1855</v>
      </c>
      <c r="EH581" s="4">
        <f t="shared" si="1"/>
        <v>3868.114381</v>
      </c>
      <c r="EI581" s="4">
        <f t="shared" si="2"/>
        <v>2.838680927</v>
      </c>
      <c r="EJ581" s="4">
        <f t="shared" si="3"/>
        <v>10980.34252</v>
      </c>
      <c r="EK581" s="4">
        <f t="shared" si="4"/>
        <v>0.1125902669</v>
      </c>
      <c r="EL581" s="4">
        <f t="shared" si="5"/>
        <v>0.9802197802</v>
      </c>
      <c r="EM581" s="4">
        <f t="shared" si="6"/>
        <v>0.5150544523</v>
      </c>
      <c r="EN581" s="4">
        <f t="shared" si="7"/>
        <v>0.1832158873</v>
      </c>
      <c r="EO581" s="4">
        <f t="shared" si="8"/>
        <v>0.1787315823</v>
      </c>
      <c r="EP581" s="4">
        <f t="shared" si="9"/>
        <v>0.1229980782</v>
      </c>
      <c r="EQ581" s="4">
        <f t="shared" si="10"/>
        <v>0.6921821036</v>
      </c>
      <c r="ER581" s="4">
        <f t="shared" si="11"/>
        <v>0.2202825746</v>
      </c>
      <c r="ES581" s="4">
        <f t="shared" si="12"/>
        <v>0.07686028257</v>
      </c>
      <c r="ET581" s="4">
        <f t="shared" si="13"/>
        <v>0.2887536574</v>
      </c>
      <c r="EU581" s="4">
        <f t="shared" si="14"/>
        <v>0.38</v>
      </c>
      <c r="EV581" s="4">
        <f t="shared" si="15"/>
        <v>0.03</v>
      </c>
      <c r="EW581" s="4">
        <f t="shared" si="16"/>
        <v>0.11</v>
      </c>
      <c r="EX581" s="4">
        <f t="shared" si="17"/>
        <v>0.05</v>
      </c>
      <c r="EY581" s="4">
        <f t="shared" si="18"/>
        <v>0.02</v>
      </c>
      <c r="EZ581" s="4">
        <f t="shared" si="19"/>
        <v>0.9437059811</v>
      </c>
      <c r="FA581" s="4">
        <f t="shared" si="20"/>
        <v>0.586357494</v>
      </c>
      <c r="FB581" s="4">
        <f t="shared" si="21"/>
        <v>0.00008774091018</v>
      </c>
      <c r="FC581" s="4">
        <f t="shared" si="22"/>
        <v>0.06800037569</v>
      </c>
      <c r="FD581" s="4">
        <f t="shared" si="23"/>
        <v>0</v>
      </c>
      <c r="FE581" s="4">
        <f t="shared" si="24"/>
        <v>0.0434864281</v>
      </c>
      <c r="FF581" s="4">
        <f t="shared" si="25"/>
        <v>0</v>
      </c>
      <c r="FG581" s="4">
        <f t="shared" si="26"/>
        <v>0</v>
      </c>
      <c r="FH581" s="4">
        <f t="shared" si="27"/>
        <v>0</v>
      </c>
      <c r="FI581" s="4">
        <f t="shared" si="28"/>
        <v>0</v>
      </c>
      <c r="FJ581" s="4">
        <f t="shared" si="29"/>
        <v>0.05691744153</v>
      </c>
      <c r="FK581" s="4">
        <f t="shared" si="30"/>
        <v>0</v>
      </c>
      <c r="FL581" s="4">
        <f t="shared" si="31"/>
        <v>0</v>
      </c>
      <c r="FM581" s="4">
        <f t="shared" si="32"/>
        <v>0</v>
      </c>
      <c r="FN581" s="4">
        <f t="shared" si="33"/>
        <v>0.3881844651</v>
      </c>
      <c r="FO581" s="4">
        <f t="shared" si="34"/>
        <v>0.05982905983</v>
      </c>
      <c r="FP581" s="4">
        <f t="shared" si="35"/>
        <v>0.3835822297</v>
      </c>
      <c r="FQ581" s="4">
        <f t="shared" si="36"/>
        <v>1</v>
      </c>
      <c r="FR581" s="4">
        <v>106.47</v>
      </c>
    </row>
    <row r="582" ht="12.75" customHeight="1">
      <c r="A582" s="4" t="s">
        <v>166</v>
      </c>
      <c r="B582" s="4" t="s">
        <v>1744</v>
      </c>
      <c r="C582" s="4" t="s">
        <v>1745</v>
      </c>
      <c r="D582" s="4" t="s">
        <v>1857</v>
      </c>
      <c r="E582" s="4" t="s">
        <v>1858</v>
      </c>
      <c r="F582" s="4">
        <v>366.849765911</v>
      </c>
      <c r="G582" s="4">
        <v>4.3125</v>
      </c>
      <c r="H582" s="4">
        <v>9.375</v>
      </c>
      <c r="I582" s="4">
        <v>31.25</v>
      </c>
      <c r="J582" s="4">
        <v>34.0</v>
      </c>
      <c r="K582" s="4">
        <v>78.1875</v>
      </c>
      <c r="L582" s="4">
        <v>209.625</v>
      </c>
      <c r="M582" s="4">
        <v>51.2656478881836</v>
      </c>
      <c r="N582" s="4">
        <v>740.0</v>
      </c>
      <c r="O582" s="4">
        <v>326.373856794127</v>
      </c>
      <c r="P582" s="4">
        <v>0.0</v>
      </c>
      <c r="Q582" s="4">
        <v>0.0</v>
      </c>
      <c r="R582" s="4">
        <v>57.4375</v>
      </c>
      <c r="S582" s="4">
        <v>171.375</v>
      </c>
      <c r="T582" s="4">
        <v>137.9375</v>
      </c>
      <c r="U582" s="4">
        <v>0.0</v>
      </c>
      <c r="V582" s="4">
        <v>1439.57678540992</v>
      </c>
      <c r="W582" s="4">
        <v>13.7067121186296</v>
      </c>
      <c r="X582" s="4">
        <v>34.0</v>
      </c>
      <c r="Y582" s="4">
        <v>111949.1602</v>
      </c>
      <c r="Z582" s="4">
        <v>63.44</v>
      </c>
      <c r="AA582" s="4">
        <v>54.69</v>
      </c>
      <c r="AB582" s="4">
        <v>53.35</v>
      </c>
      <c r="AC582" s="4">
        <v>1.34</v>
      </c>
      <c r="AD582" s="4">
        <v>2.18</v>
      </c>
      <c r="AE582" s="4">
        <v>6.11</v>
      </c>
      <c r="AF582" s="4">
        <v>0.46</v>
      </c>
      <c r="AG582" s="4">
        <v>26.7</v>
      </c>
      <c r="AH582" s="4">
        <v>7.7</v>
      </c>
      <c r="AI582" s="4">
        <v>1.2</v>
      </c>
      <c r="AJ582" s="4">
        <v>0.8</v>
      </c>
      <c r="AK582" s="4">
        <v>0.0</v>
      </c>
      <c r="AL582" s="4">
        <v>0.0</v>
      </c>
      <c r="AM582" s="4">
        <v>0.0</v>
      </c>
      <c r="AN582" s="4">
        <v>0.0</v>
      </c>
      <c r="AO582" s="4">
        <v>0.0</v>
      </c>
      <c r="AP582" s="4">
        <v>0.0</v>
      </c>
      <c r="AQ582" s="4">
        <v>0.0</v>
      </c>
      <c r="AR582" s="4">
        <v>10.51</v>
      </c>
      <c r="AS582" s="4">
        <v>0.0</v>
      </c>
      <c r="AT582" s="4">
        <v>0.0</v>
      </c>
      <c r="AU582" s="4">
        <v>0.0</v>
      </c>
      <c r="AV582" s="4">
        <v>0.0</v>
      </c>
      <c r="AW582" s="4">
        <v>0.0</v>
      </c>
      <c r="AX582" s="4">
        <v>0.0</v>
      </c>
      <c r="AY582" s="4">
        <v>0.0</v>
      </c>
      <c r="AZ582" s="4">
        <v>0.0</v>
      </c>
      <c r="BA582" s="4">
        <v>0.0</v>
      </c>
      <c r="BB582" s="4">
        <v>2.1</v>
      </c>
      <c r="BC582" s="4">
        <v>0.0</v>
      </c>
      <c r="BD582" s="4">
        <v>0.0</v>
      </c>
      <c r="BE582" s="4">
        <v>0.0</v>
      </c>
      <c r="BF582" s="4">
        <v>0.0</v>
      </c>
      <c r="BG582" s="4">
        <v>0.0</v>
      </c>
      <c r="BH582" s="4">
        <v>0.0</v>
      </c>
      <c r="BI582" s="4">
        <v>0.0</v>
      </c>
      <c r="BJ582" s="4">
        <v>0.0</v>
      </c>
      <c r="BK582" s="4">
        <v>0.0</v>
      </c>
      <c r="BL582" s="4">
        <v>0.0</v>
      </c>
      <c r="BM582" s="4">
        <v>0.0</v>
      </c>
      <c r="BN582" s="4">
        <v>4.78</v>
      </c>
      <c r="BO582" s="4">
        <v>0.0</v>
      </c>
      <c r="BP582" s="4">
        <v>2.91</v>
      </c>
      <c r="BQ582" s="4">
        <v>0.0</v>
      </c>
      <c r="BR582" s="4">
        <v>0.0</v>
      </c>
      <c r="BS582" s="4">
        <v>1.42</v>
      </c>
      <c r="BT582" s="4">
        <v>0.0</v>
      </c>
      <c r="BU582" s="4">
        <v>0.0</v>
      </c>
      <c r="BV582" s="4">
        <v>0.0</v>
      </c>
      <c r="BW582" s="4">
        <v>0.0</v>
      </c>
      <c r="BX582" s="4">
        <v>0.0</v>
      </c>
      <c r="BY582" s="4">
        <v>0.0</v>
      </c>
      <c r="BZ582" s="4">
        <v>0.0</v>
      </c>
      <c r="CA582" s="4">
        <v>0.0</v>
      </c>
      <c r="CB582" s="4">
        <v>0.0</v>
      </c>
      <c r="CC582" s="4">
        <v>0.0</v>
      </c>
      <c r="CD582" s="4">
        <v>0.0</v>
      </c>
      <c r="CE582" s="4">
        <v>3.27</v>
      </c>
      <c r="CF582" s="4">
        <v>0.85</v>
      </c>
      <c r="CG582" s="4">
        <v>0.0</v>
      </c>
      <c r="CH582" s="4">
        <v>23.17</v>
      </c>
      <c r="CI582" s="4">
        <v>0.0</v>
      </c>
      <c r="CJ582" s="4">
        <v>1.9</v>
      </c>
      <c r="CK582" s="4">
        <v>0.0</v>
      </c>
      <c r="CL582" s="4">
        <v>0.0</v>
      </c>
      <c r="CM582" s="4">
        <v>1.81</v>
      </c>
      <c r="CN582" s="4">
        <v>0.0</v>
      </c>
      <c r="CO582" s="4">
        <v>2.04</v>
      </c>
      <c r="CP582" s="4">
        <v>0.0</v>
      </c>
      <c r="CQ582" s="4">
        <v>0.0</v>
      </c>
      <c r="CR582" s="4">
        <v>8.68</v>
      </c>
      <c r="CS582" s="4">
        <v>0.0</v>
      </c>
      <c r="CT582" s="4">
        <v>52.0</v>
      </c>
      <c r="CU582" s="4">
        <v>40.8</v>
      </c>
      <c r="CV582" s="4" t="s">
        <v>1857</v>
      </c>
      <c r="CW582" s="4">
        <v>366.85</v>
      </c>
      <c r="CX582" s="4">
        <v>0.07</v>
      </c>
      <c r="CY582" s="4">
        <v>0.02</v>
      </c>
      <c r="CZ582" s="4">
        <v>0.0</v>
      </c>
      <c r="DA582" s="4">
        <v>0.0</v>
      </c>
      <c r="DB582" s="4">
        <v>0.0</v>
      </c>
      <c r="DC582" s="4">
        <v>0.0</v>
      </c>
      <c r="DD582" s="4">
        <v>0.0</v>
      </c>
      <c r="DE582" s="4">
        <v>0.29</v>
      </c>
      <c r="DF582" s="4">
        <v>0.0</v>
      </c>
      <c r="DG582" s="4">
        <v>0.0</v>
      </c>
      <c r="DH582" s="4">
        <v>0.0</v>
      </c>
      <c r="DI582" s="4">
        <v>0.0</v>
      </c>
      <c r="DJ582" s="4">
        <v>0.0</v>
      </c>
      <c r="DK582" s="4">
        <v>0.02</v>
      </c>
      <c r="DL582" s="4">
        <v>0.0</v>
      </c>
      <c r="DM582" s="4">
        <v>0.26</v>
      </c>
      <c r="DN582" s="4">
        <v>0.0</v>
      </c>
      <c r="DO582" s="4">
        <v>0.09</v>
      </c>
      <c r="DP582" s="4">
        <v>0.05</v>
      </c>
      <c r="DQ582" s="4">
        <v>0.0</v>
      </c>
      <c r="DR582" s="4">
        <v>0.0</v>
      </c>
      <c r="DS582" s="4">
        <v>0.0</v>
      </c>
      <c r="DT582" s="4">
        <v>0.19</v>
      </c>
      <c r="DU582" s="4">
        <v>0.0</v>
      </c>
      <c r="DV582" s="4">
        <v>0.0</v>
      </c>
      <c r="DW582" s="4">
        <v>0.0</v>
      </c>
      <c r="DX582" s="4" t="s">
        <v>1857</v>
      </c>
      <c r="DY582" s="4" t="s">
        <v>1859</v>
      </c>
      <c r="DZ582" s="4" t="s">
        <v>1749</v>
      </c>
      <c r="EA582" s="4" t="s">
        <v>461</v>
      </c>
      <c r="EB582" s="4">
        <v>366.849765911</v>
      </c>
      <c r="EC582" s="6">
        <v>275.4724845335</v>
      </c>
      <c r="ED582" s="7">
        <v>0.75</v>
      </c>
      <c r="EE582" s="4" t="s">
        <v>1857</v>
      </c>
      <c r="EF582" s="4" t="s">
        <v>1745</v>
      </c>
      <c r="EG582" s="4" t="s">
        <v>1858</v>
      </c>
      <c r="EH582" s="4">
        <f t="shared" si="1"/>
        <v>1764.646283</v>
      </c>
      <c r="EI582" s="4">
        <f t="shared" si="2"/>
        <v>1.554901961</v>
      </c>
      <c r="EJ582" s="4">
        <f t="shared" si="3"/>
        <v>2743.851966</v>
      </c>
      <c r="EK582" s="4">
        <f t="shared" si="4"/>
        <v>0.1543190416</v>
      </c>
      <c r="EL582" s="4">
        <f t="shared" si="5"/>
        <v>0.5737704918</v>
      </c>
      <c r="EM582" s="4">
        <f t="shared" si="6"/>
        <v>0.7335164835</v>
      </c>
      <c r="EN582" s="4">
        <f t="shared" si="7"/>
        <v>0.2115384615</v>
      </c>
      <c r="EO582" s="4">
        <f t="shared" si="8"/>
        <v>0.03296703297</v>
      </c>
      <c r="EP582" s="4">
        <f t="shared" si="9"/>
        <v>0.02197802198</v>
      </c>
      <c r="EQ582" s="4">
        <f t="shared" si="10"/>
        <v>0.862074401</v>
      </c>
      <c r="ER582" s="4">
        <f t="shared" si="11"/>
        <v>0.09631147541</v>
      </c>
      <c r="ES582" s="4">
        <f t="shared" si="12"/>
        <v>0.007250945776</v>
      </c>
      <c r="ET582" s="4">
        <f t="shared" si="13"/>
        <v>0.1729318263</v>
      </c>
      <c r="EU582" s="4">
        <f t="shared" si="14"/>
        <v>0.02</v>
      </c>
      <c r="EV582" s="4">
        <f t="shared" si="15"/>
        <v>0.29</v>
      </c>
      <c r="EW582" s="4">
        <f t="shared" si="16"/>
        <v>0.11</v>
      </c>
      <c r="EX582" s="4">
        <f t="shared" si="17"/>
        <v>0.31</v>
      </c>
      <c r="EY582" s="4">
        <f t="shared" si="18"/>
        <v>0.19</v>
      </c>
      <c r="EZ582" s="4">
        <f t="shared" si="19"/>
        <v>1.358629917</v>
      </c>
      <c r="FA582" s="4">
        <f t="shared" si="20"/>
        <v>0.8441642308</v>
      </c>
      <c r="FB582" s="4">
        <f t="shared" si="21"/>
        <v>0.7509136168</v>
      </c>
      <c r="FC582" s="4">
        <f t="shared" si="22"/>
        <v>0</v>
      </c>
      <c r="FD582" s="4">
        <f t="shared" si="23"/>
        <v>0</v>
      </c>
      <c r="FE582" s="4">
        <f t="shared" si="24"/>
        <v>0.04076878276</v>
      </c>
      <c r="FF582" s="4">
        <f t="shared" si="25"/>
        <v>0</v>
      </c>
      <c r="FG582" s="4">
        <f t="shared" si="26"/>
        <v>0</v>
      </c>
      <c r="FH582" s="4">
        <f t="shared" si="27"/>
        <v>0</v>
      </c>
      <c r="FI582" s="4">
        <f t="shared" si="28"/>
        <v>0</v>
      </c>
      <c r="FJ582" s="4">
        <f t="shared" si="29"/>
        <v>0.09279751505</v>
      </c>
      <c r="FK582" s="4">
        <f t="shared" si="30"/>
        <v>0.05649388468</v>
      </c>
      <c r="FL582" s="4">
        <f t="shared" si="31"/>
        <v>0</v>
      </c>
      <c r="FM582" s="4">
        <f t="shared" si="32"/>
        <v>0</v>
      </c>
      <c r="FN582" s="4">
        <f t="shared" si="33"/>
        <v>0.07998446904</v>
      </c>
      <c r="FO582" s="4">
        <f t="shared" si="34"/>
        <v>0.4867016113</v>
      </c>
      <c r="FP582" s="4">
        <f t="shared" si="35"/>
        <v>0.2432537371</v>
      </c>
      <c r="FQ582" s="4">
        <f t="shared" si="36"/>
        <v>1</v>
      </c>
      <c r="FR582" s="4">
        <v>51.51</v>
      </c>
    </row>
    <row r="583" ht="12.75" customHeight="1">
      <c r="A583" s="4" t="s">
        <v>166</v>
      </c>
      <c r="B583" s="4" t="s">
        <v>1744</v>
      </c>
      <c r="C583" s="4" t="s">
        <v>1745</v>
      </c>
      <c r="D583" s="4" t="s">
        <v>1860</v>
      </c>
      <c r="E583" s="4" t="s">
        <v>1861</v>
      </c>
      <c r="F583" s="4">
        <v>243.549769538</v>
      </c>
      <c r="G583" s="4">
        <v>13.4375</v>
      </c>
      <c r="H583" s="4">
        <v>19.5625</v>
      </c>
      <c r="I583" s="4">
        <v>26.375</v>
      </c>
      <c r="J583" s="4">
        <v>21.75</v>
      </c>
      <c r="K583" s="4">
        <v>44.6875</v>
      </c>
      <c r="L583" s="4">
        <v>117.8125</v>
      </c>
      <c r="M583" s="4">
        <v>94.6921615600586</v>
      </c>
      <c r="N583" s="4">
        <v>458.528228759766</v>
      </c>
      <c r="O583" s="4">
        <v>215.066025394853</v>
      </c>
      <c r="P583" s="4">
        <v>0.0</v>
      </c>
      <c r="Q583" s="4">
        <v>6.5625</v>
      </c>
      <c r="R583" s="4">
        <v>0.0</v>
      </c>
      <c r="S583" s="4">
        <v>111.8125</v>
      </c>
      <c r="T583" s="4">
        <v>125.25</v>
      </c>
      <c r="U583" s="4">
        <v>0.0</v>
      </c>
      <c r="V583" s="4">
        <v>1494.40575243965</v>
      </c>
      <c r="W583" s="4">
        <v>13.8162121212121</v>
      </c>
      <c r="X583" s="4">
        <v>34.0</v>
      </c>
      <c r="Y583" s="4">
        <v>156444.0722</v>
      </c>
      <c r="Z583" s="4">
        <v>62.61</v>
      </c>
      <c r="AA583" s="4">
        <v>56.7</v>
      </c>
      <c r="AB583" s="4">
        <v>56.7</v>
      </c>
      <c r="AC583" s="4">
        <v>0.0</v>
      </c>
      <c r="AD583" s="4">
        <v>2.3</v>
      </c>
      <c r="AE583" s="4">
        <v>3.61</v>
      </c>
      <c r="AF583" s="4">
        <v>0.0</v>
      </c>
      <c r="AG583" s="4">
        <v>49.1</v>
      </c>
      <c r="AH583" s="4">
        <v>7.6</v>
      </c>
      <c r="AI583" s="4">
        <v>0.9</v>
      </c>
      <c r="AJ583" s="4">
        <v>4.8</v>
      </c>
      <c r="AK583" s="4">
        <v>5.54</v>
      </c>
      <c r="AL583" s="4">
        <v>0.0</v>
      </c>
      <c r="AM583" s="4">
        <v>0.0</v>
      </c>
      <c r="AN583" s="4">
        <v>0.0</v>
      </c>
      <c r="AO583" s="4">
        <v>0.0</v>
      </c>
      <c r="AP583" s="4">
        <v>0.0</v>
      </c>
      <c r="AQ583" s="4">
        <v>0.0</v>
      </c>
      <c r="AR583" s="4">
        <v>9.18</v>
      </c>
      <c r="AS583" s="4">
        <v>0.0</v>
      </c>
      <c r="AT583" s="4">
        <v>0.0</v>
      </c>
      <c r="AU583" s="4">
        <v>0.0</v>
      </c>
      <c r="AV583" s="4">
        <v>0.0</v>
      </c>
      <c r="AW583" s="4">
        <v>0.0</v>
      </c>
      <c r="AX583" s="4">
        <v>0.0</v>
      </c>
      <c r="AY583" s="4">
        <v>0.0</v>
      </c>
      <c r="AZ583" s="4">
        <v>0.0</v>
      </c>
      <c r="BA583" s="4">
        <v>0.0</v>
      </c>
      <c r="BB583" s="4">
        <v>0.0</v>
      </c>
      <c r="BC583" s="4">
        <v>0.0</v>
      </c>
      <c r="BD583" s="4">
        <v>0.0</v>
      </c>
      <c r="BE583" s="4">
        <v>0.0</v>
      </c>
      <c r="BF583" s="4">
        <v>0.0</v>
      </c>
      <c r="BG583" s="4">
        <v>0.0</v>
      </c>
      <c r="BH583" s="4">
        <v>0.0</v>
      </c>
      <c r="BI583" s="4">
        <v>0.0</v>
      </c>
      <c r="BJ583" s="4">
        <v>0.0</v>
      </c>
      <c r="BK583" s="4">
        <v>0.0</v>
      </c>
      <c r="BL583" s="4">
        <v>0.0</v>
      </c>
      <c r="BM583" s="4">
        <v>11.16</v>
      </c>
      <c r="BN583" s="4">
        <v>4.84</v>
      </c>
      <c r="BO583" s="4">
        <v>3.83</v>
      </c>
      <c r="BP583" s="4">
        <v>0.0</v>
      </c>
      <c r="BQ583" s="4">
        <v>0.0</v>
      </c>
      <c r="BR583" s="4">
        <v>0.0</v>
      </c>
      <c r="BS583" s="4">
        <v>0.0</v>
      </c>
      <c r="BT583" s="4">
        <v>0.23</v>
      </c>
      <c r="BU583" s="4">
        <v>0.0</v>
      </c>
      <c r="BV583" s="4">
        <v>0.0</v>
      </c>
      <c r="BW583" s="4">
        <v>0.0</v>
      </c>
      <c r="BX583" s="4">
        <v>0.0</v>
      </c>
      <c r="BY583" s="4">
        <v>0.0</v>
      </c>
      <c r="BZ583" s="4">
        <v>0.75</v>
      </c>
      <c r="CA583" s="4">
        <v>0.0</v>
      </c>
      <c r="CB583" s="4">
        <v>0.0</v>
      </c>
      <c r="CC583" s="4">
        <v>1.94</v>
      </c>
      <c r="CD583" s="4">
        <v>0.0</v>
      </c>
      <c r="CE583" s="4">
        <v>0.0</v>
      </c>
      <c r="CF583" s="4">
        <v>0.0</v>
      </c>
      <c r="CG583" s="4">
        <v>0.0</v>
      </c>
      <c r="CH583" s="4">
        <v>2.13</v>
      </c>
      <c r="CI583" s="4">
        <v>0.0</v>
      </c>
      <c r="CJ583" s="4">
        <v>1.86</v>
      </c>
      <c r="CK583" s="4">
        <v>0.0</v>
      </c>
      <c r="CL583" s="4">
        <v>0.0</v>
      </c>
      <c r="CM583" s="4">
        <v>2.45</v>
      </c>
      <c r="CN583" s="4">
        <v>0.0</v>
      </c>
      <c r="CO583" s="4">
        <v>3.0</v>
      </c>
      <c r="CP583" s="4">
        <v>1.94</v>
      </c>
      <c r="CQ583" s="4">
        <v>0.0</v>
      </c>
      <c r="CR583" s="4">
        <v>13.76</v>
      </c>
      <c r="CS583" s="4">
        <v>0.0</v>
      </c>
      <c r="CT583" s="4">
        <v>40.0</v>
      </c>
      <c r="CU583" s="4">
        <v>47.6</v>
      </c>
      <c r="CV583" s="4" t="s">
        <v>1860</v>
      </c>
      <c r="CW583" s="4">
        <v>243.55</v>
      </c>
      <c r="CX583" s="4">
        <v>0.14</v>
      </c>
      <c r="CY583" s="4">
        <v>0.03</v>
      </c>
      <c r="CZ583" s="4">
        <v>0.0</v>
      </c>
      <c r="DA583" s="4">
        <v>0.0</v>
      </c>
      <c r="DB583" s="4">
        <v>0.0</v>
      </c>
      <c r="DC583" s="4">
        <v>0.0</v>
      </c>
      <c r="DD583" s="4">
        <v>0.0</v>
      </c>
      <c r="DE583" s="4">
        <v>0.31</v>
      </c>
      <c r="DF583" s="4">
        <v>0.0</v>
      </c>
      <c r="DG583" s="4">
        <v>0.0</v>
      </c>
      <c r="DH583" s="4">
        <v>0.0</v>
      </c>
      <c r="DI583" s="4">
        <v>0.0</v>
      </c>
      <c r="DJ583" s="4">
        <v>0.0</v>
      </c>
      <c r="DK583" s="4">
        <v>0.0</v>
      </c>
      <c r="DL583" s="4">
        <v>0.0</v>
      </c>
      <c r="DM583" s="4">
        <v>0.21</v>
      </c>
      <c r="DN583" s="4">
        <v>0.0</v>
      </c>
      <c r="DO583" s="4">
        <v>0.02</v>
      </c>
      <c r="DP583" s="4">
        <v>0.04</v>
      </c>
      <c r="DQ583" s="4">
        <v>0.0</v>
      </c>
      <c r="DR583" s="4">
        <v>0.0</v>
      </c>
      <c r="DS583" s="4">
        <v>0.01</v>
      </c>
      <c r="DT583" s="4">
        <v>0.23</v>
      </c>
      <c r="DU583" s="4">
        <v>0.0</v>
      </c>
      <c r="DV583" s="4">
        <v>0.0</v>
      </c>
      <c r="DW583" s="4">
        <v>0.0</v>
      </c>
      <c r="DX583" s="4" t="s">
        <v>1860</v>
      </c>
      <c r="DY583" s="4" t="s">
        <v>1862</v>
      </c>
      <c r="DZ583" s="4" t="s">
        <v>1749</v>
      </c>
      <c r="EA583" s="4" t="s">
        <v>461</v>
      </c>
      <c r="EB583" s="4">
        <v>243.549769538</v>
      </c>
      <c r="EC583" s="6">
        <v>206.882786848015</v>
      </c>
      <c r="ED583" s="7">
        <v>0.85</v>
      </c>
      <c r="EE583" s="4" t="s">
        <v>1860</v>
      </c>
      <c r="EF583" s="4" t="s">
        <v>1745</v>
      </c>
      <c r="EG583" s="4" t="s">
        <v>1861</v>
      </c>
      <c r="EH583" s="4">
        <f t="shared" si="1"/>
        <v>2498.70743</v>
      </c>
      <c r="EI583" s="4">
        <f t="shared" si="2"/>
        <v>1.315336134</v>
      </c>
      <c r="EJ583" s="4">
        <f t="shared" si="3"/>
        <v>3286.640172</v>
      </c>
      <c r="EK583" s="4">
        <f t="shared" si="4"/>
        <v>0.3477080339</v>
      </c>
      <c r="EL583" s="4">
        <f t="shared" si="5"/>
        <v>0.9966459032</v>
      </c>
      <c r="EM583" s="4">
        <f t="shared" si="6"/>
        <v>0.7868589744</v>
      </c>
      <c r="EN583" s="4">
        <f t="shared" si="7"/>
        <v>0.1217948718</v>
      </c>
      <c r="EO583" s="4">
        <f t="shared" si="8"/>
        <v>0.01442307692</v>
      </c>
      <c r="EP583" s="4">
        <f t="shared" si="9"/>
        <v>0.07692307692</v>
      </c>
      <c r="EQ583" s="4">
        <f t="shared" si="10"/>
        <v>0.9056061332</v>
      </c>
      <c r="ER583" s="4">
        <f t="shared" si="11"/>
        <v>0.057658521</v>
      </c>
      <c r="ES583" s="4">
        <f t="shared" si="12"/>
        <v>0</v>
      </c>
      <c r="ET583" s="4">
        <f t="shared" si="13"/>
        <v>0.257072713</v>
      </c>
      <c r="EU583" s="4">
        <f t="shared" si="14"/>
        <v>0.03</v>
      </c>
      <c r="EV583" s="4">
        <f t="shared" si="15"/>
        <v>0.31</v>
      </c>
      <c r="EW583" s="4">
        <f t="shared" si="16"/>
        <v>0.02</v>
      </c>
      <c r="EX583" s="4">
        <f t="shared" si="17"/>
        <v>0.25</v>
      </c>
      <c r="EY583" s="4">
        <f t="shared" si="18"/>
        <v>0.24</v>
      </c>
      <c r="EZ583" s="4">
        <f t="shared" si="19"/>
        <v>1.235585437</v>
      </c>
      <c r="FA583" s="4">
        <f t="shared" si="20"/>
        <v>0.7677123966</v>
      </c>
      <c r="FB583" s="4">
        <f t="shared" si="21"/>
        <v>0.8494476806</v>
      </c>
      <c r="FC583" s="4">
        <f t="shared" si="22"/>
        <v>0.1056244042</v>
      </c>
      <c r="FD583" s="4">
        <f t="shared" si="23"/>
        <v>0</v>
      </c>
      <c r="FE583" s="4">
        <f t="shared" si="24"/>
        <v>0</v>
      </c>
      <c r="FF583" s="4">
        <f t="shared" si="25"/>
        <v>0</v>
      </c>
      <c r="FG583" s="4">
        <f t="shared" si="26"/>
        <v>0</v>
      </c>
      <c r="FH583" s="4">
        <f t="shared" si="27"/>
        <v>0</v>
      </c>
      <c r="FI583" s="4">
        <f t="shared" si="28"/>
        <v>0.2127740705</v>
      </c>
      <c r="FJ583" s="4">
        <f t="shared" si="29"/>
        <v>0.165300286</v>
      </c>
      <c r="FK583" s="4">
        <f t="shared" si="30"/>
        <v>0</v>
      </c>
      <c r="FL583" s="4">
        <f t="shared" si="31"/>
        <v>0</v>
      </c>
      <c r="FM583" s="4">
        <f t="shared" si="32"/>
        <v>0</v>
      </c>
      <c r="FN583" s="4">
        <f t="shared" si="33"/>
        <v>0.03698760724</v>
      </c>
      <c r="FO583" s="4">
        <f t="shared" si="34"/>
        <v>0.07607244995</v>
      </c>
      <c r="FP583" s="4">
        <f t="shared" si="35"/>
        <v>0.4032411821</v>
      </c>
      <c r="FQ583" s="4">
        <f t="shared" si="36"/>
        <v>1</v>
      </c>
      <c r="FR583" s="4">
        <v>52.45</v>
      </c>
    </row>
    <row r="584" ht="12.75" customHeight="1">
      <c r="A584" s="4" t="s">
        <v>166</v>
      </c>
      <c r="B584" s="4" t="s">
        <v>1744</v>
      </c>
      <c r="C584" s="4" t="s">
        <v>1745</v>
      </c>
      <c r="D584" s="4" t="s">
        <v>1863</v>
      </c>
      <c r="E584" s="4" t="s">
        <v>1864</v>
      </c>
      <c r="F584" s="4">
        <v>341.753700592</v>
      </c>
      <c r="G584" s="4">
        <v>51.375</v>
      </c>
      <c r="H584" s="4">
        <v>68.75</v>
      </c>
      <c r="I584" s="4">
        <v>74.5</v>
      </c>
      <c r="J584" s="4">
        <v>35.4375</v>
      </c>
      <c r="K584" s="4">
        <v>48.375</v>
      </c>
      <c r="L584" s="4">
        <v>63.125</v>
      </c>
      <c r="M584" s="4">
        <v>69.7638702392578</v>
      </c>
      <c r="N584" s="4">
        <v>255.577667236328</v>
      </c>
      <c r="O584" s="4">
        <v>137.700550025598</v>
      </c>
      <c r="P584" s="4">
        <v>0.0</v>
      </c>
      <c r="Q584" s="4">
        <v>71.9375</v>
      </c>
      <c r="R584" s="4">
        <v>80.9375</v>
      </c>
      <c r="S584" s="4">
        <v>114.1875</v>
      </c>
      <c r="T584" s="4">
        <v>74.5</v>
      </c>
      <c r="U584" s="4">
        <v>0.0</v>
      </c>
      <c r="V584" s="4">
        <v>1507.0403874269</v>
      </c>
      <c r="W584" s="4">
        <v>14.1900018274854</v>
      </c>
      <c r="X584" s="4">
        <v>43.0</v>
      </c>
      <c r="Y584" s="4">
        <v>237176.4448</v>
      </c>
      <c r="Z584" s="4">
        <v>73.43</v>
      </c>
      <c r="AA584" s="4">
        <v>64.3</v>
      </c>
      <c r="AB584" s="4">
        <v>64.3</v>
      </c>
      <c r="AC584" s="4">
        <v>0.0</v>
      </c>
      <c r="AD584" s="4">
        <v>0.78</v>
      </c>
      <c r="AE584" s="4">
        <v>5.61</v>
      </c>
      <c r="AF584" s="4">
        <v>2.74</v>
      </c>
      <c r="AG584" s="4">
        <v>98.3</v>
      </c>
      <c r="AH584" s="4">
        <v>11.4</v>
      </c>
      <c r="AI584" s="4">
        <v>1.4</v>
      </c>
      <c r="AJ584" s="4">
        <v>4.8</v>
      </c>
      <c r="AK584" s="4">
        <v>5.0</v>
      </c>
      <c r="AL584" s="4">
        <v>0.0</v>
      </c>
      <c r="AM584" s="4">
        <v>0.0</v>
      </c>
      <c r="AN584" s="4">
        <v>0.0</v>
      </c>
      <c r="AO584" s="4">
        <v>0.0</v>
      </c>
      <c r="AP584" s="4">
        <v>0.0</v>
      </c>
      <c r="AQ584" s="4">
        <v>0.0</v>
      </c>
      <c r="AR584" s="4">
        <v>2.1</v>
      </c>
      <c r="AS584" s="4">
        <v>0.0</v>
      </c>
      <c r="AT584" s="4">
        <v>0.0</v>
      </c>
      <c r="AU584" s="4">
        <v>0.0</v>
      </c>
      <c r="AV584" s="4">
        <v>0.0</v>
      </c>
      <c r="AW584" s="4">
        <v>0.0</v>
      </c>
      <c r="AX584" s="4">
        <v>0.0</v>
      </c>
      <c r="AY584" s="4">
        <v>0.0</v>
      </c>
      <c r="AZ584" s="4">
        <v>0.0</v>
      </c>
      <c r="BA584" s="4">
        <v>0.0</v>
      </c>
      <c r="BB584" s="4">
        <v>0.0</v>
      </c>
      <c r="BC584" s="4">
        <v>0.0</v>
      </c>
      <c r="BD584" s="4">
        <v>0.0</v>
      </c>
      <c r="BE584" s="4">
        <v>0.0</v>
      </c>
      <c r="BF584" s="4">
        <v>0.0</v>
      </c>
      <c r="BG584" s="4">
        <v>0.0</v>
      </c>
      <c r="BH584" s="4">
        <v>0.0</v>
      </c>
      <c r="BI584" s="4">
        <v>0.0</v>
      </c>
      <c r="BJ584" s="4">
        <v>0.0</v>
      </c>
      <c r="BK584" s="4">
        <v>0.0</v>
      </c>
      <c r="BL584" s="4">
        <v>0.0</v>
      </c>
      <c r="BM584" s="4">
        <v>10.64</v>
      </c>
      <c r="BN584" s="4">
        <v>16.8</v>
      </c>
      <c r="BO584" s="4">
        <v>0.0</v>
      </c>
      <c r="BP584" s="4">
        <v>0.0</v>
      </c>
      <c r="BQ584" s="4">
        <v>0.0</v>
      </c>
      <c r="BR584" s="4">
        <v>0.0</v>
      </c>
      <c r="BS584" s="4">
        <v>0.0</v>
      </c>
      <c r="BT584" s="4">
        <v>0.0</v>
      </c>
      <c r="BU584" s="4">
        <v>0.0</v>
      </c>
      <c r="BV584" s="4">
        <v>0.0</v>
      </c>
      <c r="BW584" s="4">
        <v>0.0</v>
      </c>
      <c r="BX584" s="4">
        <v>0.0</v>
      </c>
      <c r="BY584" s="4">
        <v>0.0</v>
      </c>
      <c r="BZ584" s="4">
        <v>0.72</v>
      </c>
      <c r="CA584" s="4">
        <v>0.0</v>
      </c>
      <c r="CB584" s="4">
        <v>0.0</v>
      </c>
      <c r="CC584" s="4">
        <v>0.71</v>
      </c>
      <c r="CD584" s="4">
        <v>0.0</v>
      </c>
      <c r="CE584" s="4">
        <v>4.8</v>
      </c>
      <c r="CF584" s="4">
        <v>2.87</v>
      </c>
      <c r="CG584" s="4">
        <v>0.0</v>
      </c>
      <c r="CH584" s="4">
        <v>6.34</v>
      </c>
      <c r="CI584" s="4">
        <v>0.0</v>
      </c>
      <c r="CJ584" s="4">
        <v>1.8</v>
      </c>
      <c r="CK584" s="4">
        <v>0.0</v>
      </c>
      <c r="CL584" s="4">
        <v>0.0</v>
      </c>
      <c r="CM584" s="4">
        <v>0.63</v>
      </c>
      <c r="CN584" s="4">
        <v>0.0</v>
      </c>
      <c r="CO584" s="4">
        <v>3.81</v>
      </c>
      <c r="CP584" s="4">
        <v>0.6</v>
      </c>
      <c r="CQ584" s="4">
        <v>0.0</v>
      </c>
      <c r="CR584" s="4">
        <v>16.61</v>
      </c>
      <c r="CS584" s="4">
        <v>0.0</v>
      </c>
      <c r="CT584" s="4">
        <v>51.0</v>
      </c>
      <c r="CU584" s="4">
        <v>64.5</v>
      </c>
      <c r="CV584" s="4" t="s">
        <v>1863</v>
      </c>
      <c r="CW584" s="4">
        <v>341.75</v>
      </c>
      <c r="CX584" s="4">
        <v>0.13</v>
      </c>
      <c r="CY584" s="4">
        <v>0.18</v>
      </c>
      <c r="CZ584" s="4">
        <v>0.0</v>
      </c>
      <c r="DA584" s="4">
        <v>0.0</v>
      </c>
      <c r="DB584" s="4">
        <v>0.0</v>
      </c>
      <c r="DC584" s="4">
        <v>0.0</v>
      </c>
      <c r="DD584" s="4">
        <v>0.0</v>
      </c>
      <c r="DE584" s="4">
        <v>0.13</v>
      </c>
      <c r="DF584" s="4">
        <v>0.0</v>
      </c>
      <c r="DG584" s="4">
        <v>0.0</v>
      </c>
      <c r="DH584" s="4">
        <v>0.0</v>
      </c>
      <c r="DI584" s="4">
        <v>0.0</v>
      </c>
      <c r="DJ584" s="4">
        <v>0.0</v>
      </c>
      <c r="DK584" s="4">
        <v>0.01</v>
      </c>
      <c r="DL584" s="4">
        <v>0.0</v>
      </c>
      <c r="DM584" s="4">
        <v>0.2</v>
      </c>
      <c r="DN584" s="4">
        <v>0.0</v>
      </c>
      <c r="DO584" s="4">
        <v>0.11</v>
      </c>
      <c r="DP584" s="4">
        <v>0.22</v>
      </c>
      <c r="DQ584" s="4">
        <v>0.0</v>
      </c>
      <c r="DR584" s="4">
        <v>0.0</v>
      </c>
      <c r="DS584" s="4">
        <v>0.0</v>
      </c>
      <c r="DT584" s="4">
        <v>0.0</v>
      </c>
      <c r="DU584" s="4">
        <v>0.0</v>
      </c>
      <c r="DV584" s="4">
        <v>0.0</v>
      </c>
      <c r="DW584" s="4">
        <v>0.0</v>
      </c>
      <c r="DX584" s="4" t="s">
        <v>1863</v>
      </c>
      <c r="DY584" s="4" t="s">
        <v>1865</v>
      </c>
      <c r="DZ584" s="4" t="s">
        <v>1749</v>
      </c>
      <c r="EA584" s="4" t="s">
        <v>461</v>
      </c>
      <c r="EB584" s="4">
        <v>341.753700592</v>
      </c>
      <c r="EC584" s="6">
        <v>150.842621372119</v>
      </c>
      <c r="ED584" s="7">
        <v>0.44</v>
      </c>
      <c r="EE584" s="4" t="s">
        <v>1863</v>
      </c>
      <c r="EF584" s="4" t="s">
        <v>1745</v>
      </c>
      <c r="EG584" s="4" t="s">
        <v>1864</v>
      </c>
      <c r="EH584" s="4">
        <f t="shared" si="1"/>
        <v>3229.966564</v>
      </c>
      <c r="EI584" s="4">
        <f t="shared" si="2"/>
        <v>1.138449612</v>
      </c>
      <c r="EJ584" s="4">
        <f t="shared" si="3"/>
        <v>3677.154183</v>
      </c>
      <c r="EK584" s="4">
        <f t="shared" si="4"/>
        <v>0.4417812883</v>
      </c>
      <c r="EL584" s="4">
        <f t="shared" si="5"/>
        <v>1.578373962</v>
      </c>
      <c r="EM584" s="4">
        <f t="shared" si="6"/>
        <v>0.8481449525</v>
      </c>
      <c r="EN584" s="4">
        <f t="shared" si="7"/>
        <v>0.09836065574</v>
      </c>
      <c r="EO584" s="4">
        <f t="shared" si="8"/>
        <v>0.01207937877</v>
      </c>
      <c r="EP584" s="4">
        <f t="shared" si="9"/>
        <v>0.04141501294</v>
      </c>
      <c r="EQ584" s="4">
        <f t="shared" si="10"/>
        <v>0.8756638976</v>
      </c>
      <c r="ER584" s="4">
        <f t="shared" si="11"/>
        <v>0.07639929184</v>
      </c>
      <c r="ES584" s="4">
        <f t="shared" si="12"/>
        <v>0.03731444914</v>
      </c>
      <c r="ET584" s="4">
        <f t="shared" si="13"/>
        <v>0.2148623405</v>
      </c>
      <c r="EU584" s="4">
        <f t="shared" si="14"/>
        <v>0.18</v>
      </c>
      <c r="EV584" s="4">
        <f t="shared" si="15"/>
        <v>0.13</v>
      </c>
      <c r="EW584" s="4">
        <f t="shared" si="16"/>
        <v>0.12</v>
      </c>
      <c r="EX584" s="4">
        <f t="shared" si="17"/>
        <v>0.42</v>
      </c>
      <c r="EY584" s="4">
        <f t="shared" si="18"/>
        <v>0</v>
      </c>
      <c r="EZ584" s="4">
        <f t="shared" si="19"/>
        <v>1.192674288</v>
      </c>
      <c r="FA584" s="4">
        <f t="shared" si="20"/>
        <v>0.7410502004</v>
      </c>
      <c r="FB584" s="4">
        <f t="shared" si="21"/>
        <v>0.4413781654</v>
      </c>
      <c r="FC584" s="4">
        <f t="shared" si="22"/>
        <v>0.07081149979</v>
      </c>
      <c r="FD584" s="4">
        <f t="shared" si="23"/>
        <v>0</v>
      </c>
      <c r="FE584" s="4">
        <f t="shared" si="24"/>
        <v>0</v>
      </c>
      <c r="FF584" s="4">
        <f t="shared" si="25"/>
        <v>0</v>
      </c>
      <c r="FG584" s="4">
        <f t="shared" si="26"/>
        <v>0</v>
      </c>
      <c r="FH584" s="4">
        <f t="shared" si="27"/>
        <v>0</v>
      </c>
      <c r="FI584" s="4">
        <f t="shared" si="28"/>
        <v>0.1506868715</v>
      </c>
      <c r="FJ584" s="4">
        <f t="shared" si="29"/>
        <v>0.2379266393</v>
      </c>
      <c r="FK584" s="4">
        <f t="shared" si="30"/>
        <v>0</v>
      </c>
      <c r="FL584" s="4">
        <f t="shared" si="31"/>
        <v>0</v>
      </c>
      <c r="FM584" s="4">
        <f t="shared" si="32"/>
        <v>0</v>
      </c>
      <c r="FN584" s="4">
        <f t="shared" si="33"/>
        <v>0.1186800736</v>
      </c>
      <c r="FO584" s="4">
        <f t="shared" si="34"/>
        <v>0.1152811217</v>
      </c>
      <c r="FP584" s="4">
        <f t="shared" si="35"/>
        <v>0.3066137941</v>
      </c>
      <c r="FQ584" s="4">
        <f t="shared" si="36"/>
        <v>1</v>
      </c>
      <c r="FR584" s="4">
        <v>70.61</v>
      </c>
    </row>
    <row r="585" ht="12.75" customHeight="1">
      <c r="A585" s="4" t="s">
        <v>166</v>
      </c>
      <c r="B585" s="4" t="s">
        <v>1744</v>
      </c>
      <c r="C585" s="4" t="s">
        <v>1745</v>
      </c>
      <c r="D585" s="4" t="s">
        <v>1866</v>
      </c>
      <c r="E585" s="4" t="s">
        <v>1867</v>
      </c>
      <c r="F585" s="4">
        <v>236.174228997</v>
      </c>
      <c r="G585" s="4">
        <v>16.5</v>
      </c>
      <c r="H585" s="4">
        <v>43.5</v>
      </c>
      <c r="I585" s="4">
        <v>55.625</v>
      </c>
      <c r="J585" s="4">
        <v>36.25</v>
      </c>
      <c r="K585" s="4">
        <v>56.125</v>
      </c>
      <c r="L585" s="4">
        <v>28.25</v>
      </c>
      <c r="M585" s="4">
        <v>91.849250793457</v>
      </c>
      <c r="N585" s="4">
        <v>246.501022338867</v>
      </c>
      <c r="O585" s="4">
        <v>156.01567004774</v>
      </c>
      <c r="P585" s="4">
        <v>0.0</v>
      </c>
      <c r="Q585" s="4">
        <v>37.1875</v>
      </c>
      <c r="R585" s="4">
        <v>112.3125</v>
      </c>
      <c r="S585" s="4">
        <v>22.0</v>
      </c>
      <c r="T585" s="4">
        <v>64.75</v>
      </c>
      <c r="U585" s="4">
        <v>0.0</v>
      </c>
      <c r="V585" s="4">
        <v>1510.58591474715</v>
      </c>
      <c r="W585" s="4">
        <v>14.0912734974848</v>
      </c>
      <c r="X585" s="4">
        <v>18.0</v>
      </c>
      <c r="Y585" s="4">
        <v>186320.757</v>
      </c>
      <c r="Z585" s="4">
        <v>50.18</v>
      </c>
      <c r="AA585" s="4">
        <v>19.15</v>
      </c>
      <c r="AB585" s="4">
        <v>19.15</v>
      </c>
      <c r="AC585" s="4">
        <v>0.0</v>
      </c>
      <c r="AD585" s="4">
        <v>0.56</v>
      </c>
      <c r="AE585" s="4">
        <v>18.38</v>
      </c>
      <c r="AF585" s="4">
        <v>12.09</v>
      </c>
      <c r="AG585" s="4">
        <v>18.2</v>
      </c>
      <c r="AH585" s="4">
        <v>11.9</v>
      </c>
      <c r="AI585" s="4">
        <v>0.0</v>
      </c>
      <c r="AJ585" s="4">
        <v>1.6</v>
      </c>
      <c r="AK585" s="4">
        <v>0.0</v>
      </c>
      <c r="AL585" s="4">
        <v>0.0</v>
      </c>
      <c r="AM585" s="4">
        <v>0.0</v>
      </c>
      <c r="AN585" s="4">
        <v>0.0</v>
      </c>
      <c r="AO585" s="4">
        <v>0.0</v>
      </c>
      <c r="AP585" s="4">
        <v>0.0</v>
      </c>
      <c r="AQ585" s="4">
        <v>0.0</v>
      </c>
      <c r="AR585" s="4">
        <v>0.0</v>
      </c>
      <c r="AS585" s="4">
        <v>0.0</v>
      </c>
      <c r="AT585" s="4">
        <v>1.01</v>
      </c>
      <c r="AU585" s="4">
        <v>0.0</v>
      </c>
      <c r="AV585" s="4">
        <v>0.0</v>
      </c>
      <c r="AW585" s="4">
        <v>0.0</v>
      </c>
      <c r="AX585" s="4">
        <v>0.0</v>
      </c>
      <c r="AY585" s="4">
        <v>0.0</v>
      </c>
      <c r="AZ585" s="4">
        <v>0.0</v>
      </c>
      <c r="BA585" s="4">
        <v>0.0</v>
      </c>
      <c r="BB585" s="4">
        <v>5.68</v>
      </c>
      <c r="BC585" s="4">
        <v>0.0</v>
      </c>
      <c r="BD585" s="4">
        <v>0.0</v>
      </c>
      <c r="BE585" s="4">
        <v>0.0</v>
      </c>
      <c r="BF585" s="4">
        <v>0.0</v>
      </c>
      <c r="BG585" s="4">
        <v>0.0</v>
      </c>
      <c r="BH585" s="4">
        <v>0.0</v>
      </c>
      <c r="BI585" s="4">
        <v>0.0</v>
      </c>
      <c r="BJ585" s="4">
        <v>1.3</v>
      </c>
      <c r="BK585" s="4">
        <v>0.0</v>
      </c>
      <c r="BL585" s="4">
        <v>11.41</v>
      </c>
      <c r="BM585" s="4">
        <v>0.0</v>
      </c>
      <c r="BN585" s="4">
        <v>11.3</v>
      </c>
      <c r="BO585" s="4">
        <v>0.0</v>
      </c>
      <c r="BP585" s="4">
        <v>1.23</v>
      </c>
      <c r="BQ585" s="4">
        <v>0.0</v>
      </c>
      <c r="BR585" s="4">
        <v>0.0</v>
      </c>
      <c r="BS585" s="4">
        <v>5.4</v>
      </c>
      <c r="BT585" s="4">
        <v>0.0</v>
      </c>
      <c r="BU585" s="4">
        <v>0.0</v>
      </c>
      <c r="BV585" s="4">
        <v>0.0</v>
      </c>
      <c r="BW585" s="4">
        <v>0.0</v>
      </c>
      <c r="BX585" s="4">
        <v>0.0</v>
      </c>
      <c r="BY585" s="4">
        <v>0.0</v>
      </c>
      <c r="BZ585" s="4">
        <v>0.0</v>
      </c>
      <c r="CA585" s="4">
        <v>0.0</v>
      </c>
      <c r="CB585" s="4">
        <v>0.0</v>
      </c>
      <c r="CC585" s="4">
        <v>0.0</v>
      </c>
      <c r="CD585" s="4">
        <v>1.36</v>
      </c>
      <c r="CE585" s="4">
        <v>2.16</v>
      </c>
      <c r="CF585" s="4">
        <v>0.0</v>
      </c>
      <c r="CG585" s="4">
        <v>0.0</v>
      </c>
      <c r="CH585" s="4">
        <v>2.55</v>
      </c>
      <c r="CI585" s="4">
        <v>0.0</v>
      </c>
      <c r="CJ585" s="4">
        <v>0.0</v>
      </c>
      <c r="CK585" s="4">
        <v>0.0</v>
      </c>
      <c r="CL585" s="4">
        <v>0.0</v>
      </c>
      <c r="CM585" s="4">
        <v>0.0</v>
      </c>
      <c r="CN585" s="4">
        <v>0.0</v>
      </c>
      <c r="CO585" s="4">
        <v>0.0</v>
      </c>
      <c r="CP585" s="4">
        <v>0.0</v>
      </c>
      <c r="CQ585" s="4">
        <v>0.0</v>
      </c>
      <c r="CR585" s="4">
        <v>6.78</v>
      </c>
      <c r="CS585" s="4">
        <v>0.0</v>
      </c>
      <c r="CT585" s="4">
        <v>19.0</v>
      </c>
      <c r="CU585" s="4">
        <v>16.2</v>
      </c>
      <c r="CV585" s="4" t="s">
        <v>1866</v>
      </c>
      <c r="CW585" s="4">
        <v>236.17</v>
      </c>
      <c r="CX585" s="4">
        <v>0.18</v>
      </c>
      <c r="CY585" s="4">
        <v>0.18</v>
      </c>
      <c r="CZ585" s="4">
        <v>0.0</v>
      </c>
      <c r="DA585" s="4">
        <v>0.02</v>
      </c>
      <c r="DB585" s="4">
        <v>0.05</v>
      </c>
      <c r="DC585" s="4">
        <v>0.0</v>
      </c>
      <c r="DD585" s="4">
        <v>0.0</v>
      </c>
      <c r="DE585" s="4">
        <v>0.05</v>
      </c>
      <c r="DF585" s="4">
        <v>0.0</v>
      </c>
      <c r="DG585" s="4">
        <v>0.0</v>
      </c>
      <c r="DH585" s="4">
        <v>0.0</v>
      </c>
      <c r="DI585" s="4">
        <v>0.0</v>
      </c>
      <c r="DJ585" s="4">
        <v>0.0</v>
      </c>
      <c r="DK585" s="4">
        <v>0.01</v>
      </c>
      <c r="DL585" s="4">
        <v>0.0</v>
      </c>
      <c r="DM585" s="4">
        <v>0.35</v>
      </c>
      <c r="DN585" s="4">
        <v>0.0</v>
      </c>
      <c r="DO585" s="4">
        <v>0.05</v>
      </c>
      <c r="DP585" s="4">
        <v>0.06</v>
      </c>
      <c r="DQ585" s="4">
        <v>0.0</v>
      </c>
      <c r="DR585" s="4">
        <v>0.0</v>
      </c>
      <c r="DS585" s="4">
        <v>0.01</v>
      </c>
      <c r="DT585" s="4">
        <v>0.02</v>
      </c>
      <c r="DU585" s="4">
        <v>0.0</v>
      </c>
      <c r="DV585" s="4">
        <v>0.0</v>
      </c>
      <c r="DW585" s="4">
        <v>0.0</v>
      </c>
      <c r="DX585" s="4" t="s">
        <v>1866</v>
      </c>
      <c r="DY585" s="4" t="s">
        <v>1868</v>
      </c>
      <c r="DZ585" s="4" t="s">
        <v>1749</v>
      </c>
      <c r="EA585" s="4" t="s">
        <v>461</v>
      </c>
      <c r="EB585" s="4">
        <v>236.174228997</v>
      </c>
      <c r="EC585" s="6">
        <v>137.896567010368</v>
      </c>
      <c r="ED585" s="7">
        <v>0.58</v>
      </c>
      <c r="EE585" s="4" t="s">
        <v>1866</v>
      </c>
      <c r="EF585" s="4" t="s">
        <v>1745</v>
      </c>
      <c r="EG585" s="4" t="s">
        <v>1867</v>
      </c>
      <c r="EH585" s="4">
        <f t="shared" si="1"/>
        <v>3713.048167</v>
      </c>
      <c r="EI585" s="4">
        <f t="shared" si="2"/>
        <v>3.097530864</v>
      </c>
      <c r="EJ585" s="4">
        <f t="shared" si="3"/>
        <v>11501.2813</v>
      </c>
      <c r="EK585" s="4">
        <f t="shared" si="4"/>
        <v>0.4089278597</v>
      </c>
      <c r="EL585" s="4">
        <f t="shared" si="5"/>
        <v>0.6317257872</v>
      </c>
      <c r="EM585" s="4">
        <f t="shared" si="6"/>
        <v>0.5741324921</v>
      </c>
      <c r="EN585" s="4">
        <f t="shared" si="7"/>
        <v>0.3753943218</v>
      </c>
      <c r="EO585" s="4">
        <f t="shared" si="8"/>
        <v>0</v>
      </c>
      <c r="EP585" s="4">
        <f t="shared" si="9"/>
        <v>0.05047318612</v>
      </c>
      <c r="EQ585" s="4">
        <f t="shared" si="10"/>
        <v>0.3816261459</v>
      </c>
      <c r="ER585" s="4">
        <f t="shared" si="11"/>
        <v>0.366281387</v>
      </c>
      <c r="ES585" s="4">
        <f t="shared" si="12"/>
        <v>0.2409326425</v>
      </c>
      <c r="ET585" s="4">
        <f t="shared" si="13"/>
        <v>0.2124702607</v>
      </c>
      <c r="EU585" s="4">
        <f t="shared" si="14"/>
        <v>0.25</v>
      </c>
      <c r="EV585" s="4">
        <f t="shared" si="15"/>
        <v>0.05</v>
      </c>
      <c r="EW585" s="4">
        <f t="shared" si="16"/>
        <v>0.06</v>
      </c>
      <c r="EX585" s="4">
        <f t="shared" si="17"/>
        <v>0.41</v>
      </c>
      <c r="EY585" s="4">
        <f t="shared" si="18"/>
        <v>0.03</v>
      </c>
      <c r="EZ585" s="4">
        <f t="shared" si="19"/>
        <v>1.135916813</v>
      </c>
      <c r="FA585" s="4">
        <f t="shared" si="20"/>
        <v>0.7057847985</v>
      </c>
      <c r="FB585" s="4">
        <f t="shared" si="21"/>
        <v>0.5838764356</v>
      </c>
      <c r="FC585" s="4">
        <f t="shared" si="22"/>
        <v>0</v>
      </c>
      <c r="FD585" s="4">
        <f t="shared" si="23"/>
        <v>0.02255471192</v>
      </c>
      <c r="FE585" s="4">
        <f t="shared" si="24"/>
        <v>0.1268423403</v>
      </c>
      <c r="FF585" s="4">
        <f t="shared" si="25"/>
        <v>0.02903081733</v>
      </c>
      <c r="FG585" s="4">
        <f t="shared" si="26"/>
        <v>0</v>
      </c>
      <c r="FH585" s="4">
        <f t="shared" si="27"/>
        <v>0</v>
      </c>
      <c r="FI585" s="4">
        <f t="shared" si="28"/>
        <v>0</v>
      </c>
      <c r="FJ585" s="4">
        <f t="shared" si="29"/>
        <v>0.2523447968</v>
      </c>
      <c r="FK585" s="4">
        <f t="shared" si="30"/>
        <v>0.02746761947</v>
      </c>
      <c r="FL585" s="4">
        <f t="shared" si="31"/>
        <v>0</v>
      </c>
      <c r="FM585" s="4">
        <f t="shared" si="32"/>
        <v>0.2548012506</v>
      </c>
      <c r="FN585" s="4">
        <f t="shared" si="33"/>
        <v>0.07860652077</v>
      </c>
      <c r="FO585" s="4">
        <f t="shared" si="34"/>
        <v>0.05694506476</v>
      </c>
      <c r="FP585" s="4">
        <f t="shared" si="35"/>
        <v>0.1514068781</v>
      </c>
      <c r="FQ585" s="4">
        <f t="shared" si="36"/>
        <v>1</v>
      </c>
      <c r="FR585" s="4">
        <v>44.78</v>
      </c>
    </row>
    <row r="586" ht="12.75" customHeight="1">
      <c r="A586" s="4" t="s">
        <v>166</v>
      </c>
      <c r="B586" s="4" t="s">
        <v>1744</v>
      </c>
      <c r="C586" s="4" t="s">
        <v>1745</v>
      </c>
      <c r="D586" s="4" t="s">
        <v>1869</v>
      </c>
      <c r="E586" s="4" t="s">
        <v>1870</v>
      </c>
      <c r="F586" s="4">
        <v>170.323254288</v>
      </c>
      <c r="G586" s="4">
        <v>10.875</v>
      </c>
      <c r="H586" s="4">
        <v>11.9375</v>
      </c>
      <c r="I586" s="4">
        <v>22.9375</v>
      </c>
      <c r="J586" s="4">
        <v>17.4375</v>
      </c>
      <c r="K586" s="4">
        <v>27.75</v>
      </c>
      <c r="L586" s="4">
        <v>79.4375</v>
      </c>
      <c r="M586" s="4">
        <v>58.9849472045898</v>
      </c>
      <c r="N586" s="4">
        <v>320.435577392578</v>
      </c>
      <c r="O586" s="4">
        <v>125.451578144457</v>
      </c>
      <c r="P586" s="4">
        <v>0.0</v>
      </c>
      <c r="Q586" s="4">
        <v>0.0</v>
      </c>
      <c r="R586" s="4">
        <v>0.0</v>
      </c>
      <c r="S586" s="4">
        <v>62.0625</v>
      </c>
      <c r="T586" s="4">
        <v>108.3125</v>
      </c>
      <c r="U586" s="4">
        <v>0.0</v>
      </c>
      <c r="V586" s="4">
        <v>1399.78703021371</v>
      </c>
      <c r="W586" s="4">
        <v>14.6163264554164</v>
      </c>
      <c r="X586" s="4">
        <v>18.0</v>
      </c>
      <c r="Y586" s="4">
        <v>182960.5291</v>
      </c>
      <c r="Z586" s="4">
        <v>51.48</v>
      </c>
      <c r="AA586" s="4">
        <v>44.26</v>
      </c>
      <c r="AB586" s="4">
        <v>41.76</v>
      </c>
      <c r="AC586" s="4">
        <v>2.5</v>
      </c>
      <c r="AD586" s="4">
        <v>1.02</v>
      </c>
      <c r="AE586" s="4">
        <v>5.26</v>
      </c>
      <c r="AF586" s="4">
        <v>0.94</v>
      </c>
      <c r="AG586" s="4">
        <v>53.1</v>
      </c>
      <c r="AH586" s="4">
        <v>5.2</v>
      </c>
      <c r="AI586" s="4">
        <v>3.3</v>
      </c>
      <c r="AJ586" s="4">
        <v>0.0</v>
      </c>
      <c r="AK586" s="4">
        <v>1.43</v>
      </c>
      <c r="AL586" s="4">
        <v>0.0</v>
      </c>
      <c r="AM586" s="4">
        <v>0.0</v>
      </c>
      <c r="AN586" s="4">
        <v>0.0</v>
      </c>
      <c r="AO586" s="4">
        <v>0.0</v>
      </c>
      <c r="AP586" s="4">
        <v>0.0</v>
      </c>
      <c r="AQ586" s="4">
        <v>0.0</v>
      </c>
      <c r="AR586" s="4">
        <v>1.2</v>
      </c>
      <c r="AS586" s="4">
        <v>0.0</v>
      </c>
      <c r="AT586" s="4">
        <v>0.0</v>
      </c>
      <c r="AU586" s="4">
        <v>0.0</v>
      </c>
      <c r="AV586" s="4">
        <v>0.0</v>
      </c>
      <c r="AW586" s="4">
        <v>0.0</v>
      </c>
      <c r="AX586" s="4">
        <v>0.0</v>
      </c>
      <c r="AY586" s="4">
        <v>0.0</v>
      </c>
      <c r="AZ586" s="4">
        <v>0.0</v>
      </c>
      <c r="BA586" s="4">
        <v>0.0</v>
      </c>
      <c r="BB586" s="4">
        <v>0.0</v>
      </c>
      <c r="BC586" s="4">
        <v>0.0</v>
      </c>
      <c r="BD586" s="4">
        <v>0.0</v>
      </c>
      <c r="BE586" s="4">
        <v>0.0</v>
      </c>
      <c r="BF586" s="4">
        <v>0.0</v>
      </c>
      <c r="BG586" s="4">
        <v>0.0</v>
      </c>
      <c r="BH586" s="4">
        <v>0.0</v>
      </c>
      <c r="BI586" s="4">
        <v>0.0</v>
      </c>
      <c r="BJ586" s="4">
        <v>0.0</v>
      </c>
      <c r="BK586" s="4">
        <v>0.0</v>
      </c>
      <c r="BL586" s="4">
        <v>0.0</v>
      </c>
      <c r="BM586" s="4">
        <v>16.32</v>
      </c>
      <c r="BN586" s="4">
        <v>0.0</v>
      </c>
      <c r="BO586" s="4">
        <v>0.0</v>
      </c>
      <c r="BP586" s="4">
        <v>0.0</v>
      </c>
      <c r="BQ586" s="4">
        <v>0.0</v>
      </c>
      <c r="BR586" s="4">
        <v>0.0</v>
      </c>
      <c r="BS586" s="4">
        <v>9.88</v>
      </c>
      <c r="BT586" s="4">
        <v>0.0</v>
      </c>
      <c r="BU586" s="4">
        <v>0.0</v>
      </c>
      <c r="BV586" s="4">
        <v>0.0</v>
      </c>
      <c r="BW586" s="4">
        <v>0.0</v>
      </c>
      <c r="BX586" s="4">
        <v>0.0</v>
      </c>
      <c r="BY586" s="4">
        <v>0.0</v>
      </c>
      <c r="BZ586" s="4">
        <v>0.0</v>
      </c>
      <c r="CA586" s="4">
        <v>0.0</v>
      </c>
      <c r="CB586" s="4">
        <v>0.0</v>
      </c>
      <c r="CC586" s="4">
        <v>0.0</v>
      </c>
      <c r="CD586" s="4">
        <v>0.0</v>
      </c>
      <c r="CE586" s="4">
        <v>1.01</v>
      </c>
      <c r="CF586" s="4">
        <v>0.0</v>
      </c>
      <c r="CG586" s="4">
        <v>0.0</v>
      </c>
      <c r="CH586" s="4">
        <v>7.21</v>
      </c>
      <c r="CI586" s="4">
        <v>0.0</v>
      </c>
      <c r="CJ586" s="4">
        <v>0.0</v>
      </c>
      <c r="CK586" s="4">
        <v>0.0</v>
      </c>
      <c r="CL586" s="4">
        <v>0.0</v>
      </c>
      <c r="CM586" s="4">
        <v>0.0</v>
      </c>
      <c r="CN586" s="4">
        <v>0.0</v>
      </c>
      <c r="CO586" s="4">
        <v>4.65</v>
      </c>
      <c r="CP586" s="4">
        <v>0.0</v>
      </c>
      <c r="CQ586" s="4">
        <v>0.0</v>
      </c>
      <c r="CR586" s="4">
        <v>9.78</v>
      </c>
      <c r="CS586" s="4">
        <v>0.0</v>
      </c>
      <c r="CT586" s="4">
        <v>46.0</v>
      </c>
      <c r="CU586" s="4">
        <v>27.0</v>
      </c>
      <c r="CV586" s="4" t="s">
        <v>1869</v>
      </c>
      <c r="CW586" s="4">
        <v>170.32</v>
      </c>
      <c r="CX586" s="4">
        <v>0.09</v>
      </c>
      <c r="CY586" s="4">
        <v>0.13</v>
      </c>
      <c r="CZ586" s="4">
        <v>0.0</v>
      </c>
      <c r="DA586" s="4">
        <v>0.0</v>
      </c>
      <c r="DB586" s="4">
        <v>0.0</v>
      </c>
      <c r="DC586" s="4">
        <v>0.0</v>
      </c>
      <c r="DD586" s="4">
        <v>0.0</v>
      </c>
      <c r="DE586" s="4">
        <v>0.35</v>
      </c>
      <c r="DF586" s="4">
        <v>0.0</v>
      </c>
      <c r="DG586" s="4">
        <v>0.0</v>
      </c>
      <c r="DH586" s="4">
        <v>0.0</v>
      </c>
      <c r="DI586" s="4">
        <v>0.0</v>
      </c>
      <c r="DJ586" s="4">
        <v>0.0</v>
      </c>
      <c r="DK586" s="4">
        <v>0.04</v>
      </c>
      <c r="DL586" s="4">
        <v>0.0</v>
      </c>
      <c r="DM586" s="4">
        <v>0.08</v>
      </c>
      <c r="DN586" s="4">
        <v>0.0</v>
      </c>
      <c r="DO586" s="4">
        <v>0.05</v>
      </c>
      <c r="DP586" s="4">
        <v>0.19</v>
      </c>
      <c r="DQ586" s="4">
        <v>0.0</v>
      </c>
      <c r="DR586" s="4">
        <v>0.0</v>
      </c>
      <c r="DS586" s="4">
        <v>0.0</v>
      </c>
      <c r="DT586" s="4">
        <v>0.04</v>
      </c>
      <c r="DU586" s="4">
        <v>0.0</v>
      </c>
      <c r="DV586" s="4">
        <v>0.0</v>
      </c>
      <c r="DW586" s="4">
        <v>0.03</v>
      </c>
      <c r="DX586" s="4" t="s">
        <v>1869</v>
      </c>
      <c r="DY586" s="4" t="s">
        <v>1871</v>
      </c>
      <c r="DZ586" s="4" t="s">
        <v>1749</v>
      </c>
      <c r="EA586" s="4" t="s">
        <v>461</v>
      </c>
      <c r="EB586" s="4">
        <v>170.323254288</v>
      </c>
      <c r="EC586" s="6">
        <v>24.9252249509727</v>
      </c>
      <c r="ED586" s="7">
        <v>0.15</v>
      </c>
      <c r="EE586" s="4" t="s">
        <v>1869</v>
      </c>
      <c r="EF586" s="4" t="s">
        <v>1745</v>
      </c>
      <c r="EG586" s="4" t="s">
        <v>1870</v>
      </c>
      <c r="EH586" s="4">
        <f t="shared" si="1"/>
        <v>3554.011832</v>
      </c>
      <c r="EI586" s="4">
        <f t="shared" si="2"/>
        <v>1.906666667</v>
      </c>
      <c r="EJ586" s="4">
        <f t="shared" si="3"/>
        <v>6776.315893</v>
      </c>
      <c r="EK586" s="4">
        <f t="shared" si="4"/>
        <v>0.3447940948</v>
      </c>
      <c r="EL586" s="4">
        <f t="shared" si="5"/>
        <v>1.196581197</v>
      </c>
      <c r="EM586" s="4">
        <f t="shared" si="6"/>
        <v>0.862012987</v>
      </c>
      <c r="EN586" s="4">
        <f t="shared" si="7"/>
        <v>0.08441558442</v>
      </c>
      <c r="EO586" s="4">
        <f t="shared" si="8"/>
        <v>0.05357142857</v>
      </c>
      <c r="EP586" s="4">
        <f t="shared" si="9"/>
        <v>0</v>
      </c>
      <c r="EQ586" s="4">
        <f t="shared" si="10"/>
        <v>0.8597513598</v>
      </c>
      <c r="ER586" s="4">
        <f t="shared" si="11"/>
        <v>0.1021756022</v>
      </c>
      <c r="ES586" s="4">
        <f t="shared" si="12"/>
        <v>0.01825951826</v>
      </c>
      <c r="ET586" s="4">
        <f t="shared" si="13"/>
        <v>0.3022488046</v>
      </c>
      <c r="EU586" s="4">
        <f t="shared" si="14"/>
        <v>0.13</v>
      </c>
      <c r="EV586" s="4">
        <f t="shared" si="15"/>
        <v>0.35</v>
      </c>
      <c r="EW586" s="4">
        <f t="shared" si="16"/>
        <v>0.09</v>
      </c>
      <c r="EX586" s="4">
        <f t="shared" si="17"/>
        <v>0.27</v>
      </c>
      <c r="EY586" s="4">
        <f t="shared" si="18"/>
        <v>0.04</v>
      </c>
      <c r="EZ586" s="4">
        <f t="shared" si="19"/>
        <v>1.331656585</v>
      </c>
      <c r="FA586" s="4">
        <f t="shared" si="20"/>
        <v>0.8274047574</v>
      </c>
      <c r="FB586" s="4">
        <f t="shared" si="21"/>
        <v>0.1463407041</v>
      </c>
      <c r="FC586" s="4">
        <f t="shared" si="22"/>
        <v>0.0353960396</v>
      </c>
      <c r="FD586" s="4">
        <f t="shared" si="23"/>
        <v>0</v>
      </c>
      <c r="FE586" s="4">
        <f t="shared" si="24"/>
        <v>0</v>
      </c>
      <c r="FF586" s="4">
        <f t="shared" si="25"/>
        <v>0</v>
      </c>
      <c r="FG586" s="4">
        <f t="shared" si="26"/>
        <v>0</v>
      </c>
      <c r="FH586" s="4">
        <f t="shared" si="27"/>
        <v>0</v>
      </c>
      <c r="FI586" s="4">
        <f t="shared" si="28"/>
        <v>0.403960396</v>
      </c>
      <c r="FJ586" s="4">
        <f t="shared" si="29"/>
        <v>0</v>
      </c>
      <c r="FK586" s="4">
        <f t="shared" si="30"/>
        <v>0</v>
      </c>
      <c r="FL586" s="4">
        <f t="shared" si="31"/>
        <v>0</v>
      </c>
      <c r="FM586" s="4">
        <f t="shared" si="32"/>
        <v>0</v>
      </c>
      <c r="FN586" s="4">
        <f t="shared" si="33"/>
        <v>0.025</v>
      </c>
      <c r="FO586" s="4">
        <f t="shared" si="34"/>
        <v>0.1784653465</v>
      </c>
      <c r="FP586" s="4">
        <f t="shared" si="35"/>
        <v>0.3571782178</v>
      </c>
      <c r="FQ586" s="4">
        <f t="shared" si="36"/>
        <v>1</v>
      </c>
      <c r="FR586" s="4">
        <v>40.4</v>
      </c>
    </row>
    <row r="587" ht="12.75" customHeight="1">
      <c r="A587" s="4" t="s">
        <v>166</v>
      </c>
      <c r="B587" s="4" t="s">
        <v>1744</v>
      </c>
      <c r="C587" s="4" t="s">
        <v>1745</v>
      </c>
      <c r="D587" s="4" t="s">
        <v>1872</v>
      </c>
      <c r="E587" s="4" t="s">
        <v>1873</v>
      </c>
      <c r="F587" s="4">
        <v>196.894061132</v>
      </c>
      <c r="G587" s="4">
        <v>47.0</v>
      </c>
      <c r="H587" s="4">
        <v>33.6875</v>
      </c>
      <c r="I587" s="4">
        <v>33.75</v>
      </c>
      <c r="J587" s="4">
        <v>23.3125</v>
      </c>
      <c r="K587" s="4">
        <v>35.625</v>
      </c>
      <c r="L587" s="4">
        <v>23.625</v>
      </c>
      <c r="M587" s="4">
        <v>92.4347534179688</v>
      </c>
      <c r="N587" s="4">
        <v>264.412902832031</v>
      </c>
      <c r="O587" s="4">
        <v>144.20705726304</v>
      </c>
      <c r="P587" s="4">
        <v>0.0</v>
      </c>
      <c r="Q587" s="4">
        <v>51.6875</v>
      </c>
      <c r="R587" s="4">
        <v>17.9375</v>
      </c>
      <c r="S587" s="4">
        <v>0.0</v>
      </c>
      <c r="T587" s="4">
        <v>127.375</v>
      </c>
      <c r="U587" s="4">
        <v>0.0</v>
      </c>
      <c r="V587" s="4">
        <v>1495.6389329946</v>
      </c>
      <c r="W587" s="4">
        <v>14.1369069545888</v>
      </c>
      <c r="X587" s="4">
        <v>39.0</v>
      </c>
      <c r="Y587" s="4">
        <v>115572.1227</v>
      </c>
      <c r="Z587" s="4">
        <v>62.49</v>
      </c>
      <c r="AA587" s="4">
        <v>49.68</v>
      </c>
      <c r="AB587" s="4">
        <v>49.38</v>
      </c>
      <c r="AC587" s="4">
        <v>0.3</v>
      </c>
      <c r="AD587" s="4">
        <v>3.26</v>
      </c>
      <c r="AE587" s="4">
        <v>4.92</v>
      </c>
      <c r="AF587" s="4">
        <v>4.63</v>
      </c>
      <c r="AG587" s="4">
        <v>26.4</v>
      </c>
      <c r="AH587" s="4">
        <v>2.9</v>
      </c>
      <c r="AI587" s="4">
        <v>2.0</v>
      </c>
      <c r="AJ587" s="4">
        <v>2.4</v>
      </c>
      <c r="AK587" s="4">
        <v>2.68</v>
      </c>
      <c r="AL587" s="4">
        <v>0.0</v>
      </c>
      <c r="AM587" s="4">
        <v>0.0</v>
      </c>
      <c r="AN587" s="4">
        <v>0.0</v>
      </c>
      <c r="AO587" s="4">
        <v>0.0</v>
      </c>
      <c r="AP587" s="4">
        <v>0.0</v>
      </c>
      <c r="AQ587" s="4">
        <v>0.0</v>
      </c>
      <c r="AR587" s="4">
        <v>3.96</v>
      </c>
      <c r="AS587" s="4">
        <v>0.0</v>
      </c>
      <c r="AT587" s="4">
        <v>0.0</v>
      </c>
      <c r="AU587" s="4">
        <v>0.0</v>
      </c>
      <c r="AV587" s="4">
        <v>0.0</v>
      </c>
      <c r="AW587" s="4">
        <v>0.0</v>
      </c>
      <c r="AX587" s="4">
        <v>0.0</v>
      </c>
      <c r="AY587" s="4">
        <v>0.0</v>
      </c>
      <c r="AZ587" s="4">
        <v>0.0</v>
      </c>
      <c r="BA587" s="4">
        <v>0.0</v>
      </c>
      <c r="BB587" s="4">
        <v>0.0</v>
      </c>
      <c r="BC587" s="4">
        <v>0.0</v>
      </c>
      <c r="BD587" s="4">
        <v>0.0</v>
      </c>
      <c r="BE587" s="4">
        <v>0.0</v>
      </c>
      <c r="BF587" s="4">
        <v>0.0</v>
      </c>
      <c r="BG587" s="4">
        <v>0.0</v>
      </c>
      <c r="BH587" s="4">
        <v>0.0</v>
      </c>
      <c r="BI587" s="4">
        <v>0.0</v>
      </c>
      <c r="BJ587" s="4">
        <v>0.0</v>
      </c>
      <c r="BK587" s="4">
        <v>0.0</v>
      </c>
      <c r="BL587" s="4">
        <v>0.0</v>
      </c>
      <c r="BM587" s="4">
        <v>0.0</v>
      </c>
      <c r="BN587" s="4">
        <v>1.36</v>
      </c>
      <c r="BO587" s="4">
        <v>0.0</v>
      </c>
      <c r="BP587" s="4">
        <v>0.98</v>
      </c>
      <c r="BQ587" s="4">
        <v>0.0</v>
      </c>
      <c r="BR587" s="4">
        <v>0.0</v>
      </c>
      <c r="BS587" s="4">
        <v>0.0</v>
      </c>
      <c r="BT587" s="4">
        <v>0.0</v>
      </c>
      <c r="BU587" s="4">
        <v>0.0</v>
      </c>
      <c r="BV587" s="4">
        <v>1.16</v>
      </c>
      <c r="BW587" s="4">
        <v>0.0</v>
      </c>
      <c r="BX587" s="4">
        <v>0.0</v>
      </c>
      <c r="BY587" s="4">
        <v>0.0</v>
      </c>
      <c r="BZ587" s="4">
        <v>0.67</v>
      </c>
      <c r="CA587" s="4">
        <v>0.0</v>
      </c>
      <c r="CB587" s="4">
        <v>0.0</v>
      </c>
      <c r="CC587" s="4">
        <v>0.0</v>
      </c>
      <c r="CD587" s="4">
        <v>0.0</v>
      </c>
      <c r="CE587" s="4">
        <v>1.1</v>
      </c>
      <c r="CF587" s="4">
        <v>0.0</v>
      </c>
      <c r="CG587" s="4">
        <v>0.0</v>
      </c>
      <c r="CH587" s="4">
        <v>2.93</v>
      </c>
      <c r="CI587" s="4">
        <v>0.0</v>
      </c>
      <c r="CJ587" s="4">
        <v>11.67</v>
      </c>
      <c r="CK587" s="4">
        <v>0.0</v>
      </c>
      <c r="CL587" s="4">
        <v>0.0</v>
      </c>
      <c r="CM587" s="4">
        <v>2.0</v>
      </c>
      <c r="CN587" s="4">
        <v>4.1</v>
      </c>
      <c r="CO587" s="4">
        <v>5.19</v>
      </c>
      <c r="CP587" s="4">
        <v>0.0</v>
      </c>
      <c r="CQ587" s="4">
        <v>0.0</v>
      </c>
      <c r="CR587" s="4">
        <v>24.69</v>
      </c>
      <c r="CS587" s="4">
        <v>0.0</v>
      </c>
      <c r="CT587" s="4">
        <v>39.0</v>
      </c>
      <c r="CU587" s="4">
        <v>54.6</v>
      </c>
      <c r="CV587" s="4" t="s">
        <v>1872</v>
      </c>
      <c r="CW587" s="4">
        <v>196.89</v>
      </c>
      <c r="CX587" s="4">
        <v>0.19</v>
      </c>
      <c r="CY587" s="4">
        <v>0.12</v>
      </c>
      <c r="CZ587" s="4">
        <v>0.0</v>
      </c>
      <c r="DA587" s="4">
        <v>0.01</v>
      </c>
      <c r="DB587" s="4">
        <v>0.0</v>
      </c>
      <c r="DC587" s="4">
        <v>0.0</v>
      </c>
      <c r="DD587" s="4">
        <v>0.0</v>
      </c>
      <c r="DE587" s="4">
        <v>0.42</v>
      </c>
      <c r="DF587" s="4">
        <v>0.0</v>
      </c>
      <c r="DG587" s="4">
        <v>0.0</v>
      </c>
      <c r="DH587" s="4">
        <v>0.0</v>
      </c>
      <c r="DI587" s="4">
        <v>0.0</v>
      </c>
      <c r="DJ587" s="4">
        <v>0.0</v>
      </c>
      <c r="DK587" s="4">
        <v>0.0</v>
      </c>
      <c r="DL587" s="4">
        <v>0.0</v>
      </c>
      <c r="DM587" s="4">
        <v>0.0</v>
      </c>
      <c r="DN587" s="4">
        <v>0.0</v>
      </c>
      <c r="DO587" s="4">
        <v>0.01</v>
      </c>
      <c r="DP587" s="4">
        <v>0.26</v>
      </c>
      <c r="DQ587" s="4">
        <v>0.0</v>
      </c>
      <c r="DR587" s="4">
        <v>0.0</v>
      </c>
      <c r="DS587" s="4">
        <v>0.0</v>
      </c>
      <c r="DT587" s="4">
        <v>0.0</v>
      </c>
      <c r="DU587" s="4">
        <v>0.0</v>
      </c>
      <c r="DV587" s="4">
        <v>0.0</v>
      </c>
      <c r="DW587" s="4">
        <v>0.0</v>
      </c>
      <c r="DX587" s="4" t="s">
        <v>1872</v>
      </c>
      <c r="DY587" s="4" t="s">
        <v>1874</v>
      </c>
      <c r="DZ587" s="4" t="s">
        <v>1749</v>
      </c>
      <c r="EA587" s="4" t="s">
        <v>461</v>
      </c>
      <c r="EB587" s="4">
        <v>196.894061132</v>
      </c>
      <c r="EC587" s="6">
        <v>0.0</v>
      </c>
      <c r="ED587" s="7">
        <v>0.0</v>
      </c>
      <c r="EE587" s="4" t="s">
        <v>1872</v>
      </c>
      <c r="EF587" s="4" t="s">
        <v>1745</v>
      </c>
      <c r="EG587" s="4" t="s">
        <v>1873</v>
      </c>
      <c r="EH587" s="4">
        <f t="shared" si="1"/>
        <v>1849.449875</v>
      </c>
      <c r="EI587" s="4">
        <f t="shared" si="2"/>
        <v>1.144505495</v>
      </c>
      <c r="EJ587" s="4">
        <f t="shared" si="3"/>
        <v>2116.705544</v>
      </c>
      <c r="EK587" s="4">
        <f t="shared" si="4"/>
        <v>0.08033285326</v>
      </c>
      <c r="EL587" s="4">
        <f t="shared" si="5"/>
        <v>0.5392862858</v>
      </c>
      <c r="EM587" s="4">
        <f t="shared" si="6"/>
        <v>0.7833827893</v>
      </c>
      <c r="EN587" s="4">
        <f t="shared" si="7"/>
        <v>0.08605341246</v>
      </c>
      <c r="EO587" s="4">
        <f t="shared" si="8"/>
        <v>0.05934718101</v>
      </c>
      <c r="EP587" s="4">
        <f t="shared" si="9"/>
        <v>0.07121661721</v>
      </c>
      <c r="EQ587" s="4">
        <f t="shared" si="10"/>
        <v>0.7950072012</v>
      </c>
      <c r="ER587" s="4">
        <f t="shared" si="11"/>
        <v>0.07873259722</v>
      </c>
      <c r="ES587" s="4">
        <f t="shared" si="12"/>
        <v>0.0740918547</v>
      </c>
      <c r="ET587" s="4">
        <f t="shared" si="13"/>
        <v>0.3173787957</v>
      </c>
      <c r="EU587" s="4">
        <f t="shared" si="14"/>
        <v>0.13</v>
      </c>
      <c r="EV587" s="4">
        <f t="shared" si="15"/>
        <v>0.42</v>
      </c>
      <c r="EW587" s="4">
        <f t="shared" si="16"/>
        <v>0.01</v>
      </c>
      <c r="EX587" s="4">
        <f t="shared" si="17"/>
        <v>0.26</v>
      </c>
      <c r="EY587" s="4">
        <f t="shared" si="18"/>
        <v>0</v>
      </c>
      <c r="EZ587" s="4">
        <f t="shared" si="19"/>
        <v>1.025869796</v>
      </c>
      <c r="FA587" s="4">
        <f t="shared" si="20"/>
        <v>0.6374087429</v>
      </c>
      <c r="FB587" s="4">
        <f t="shared" si="21"/>
        <v>0</v>
      </c>
      <c r="FC587" s="4">
        <f t="shared" si="22"/>
        <v>0.04726631393</v>
      </c>
      <c r="FD587" s="4">
        <f t="shared" si="23"/>
        <v>0</v>
      </c>
      <c r="FE587" s="4">
        <f t="shared" si="24"/>
        <v>0</v>
      </c>
      <c r="FF587" s="4">
        <f t="shared" si="25"/>
        <v>0</v>
      </c>
      <c r="FG587" s="4">
        <f t="shared" si="26"/>
        <v>0</v>
      </c>
      <c r="FH587" s="4">
        <f t="shared" si="27"/>
        <v>0</v>
      </c>
      <c r="FI587" s="4">
        <f t="shared" si="28"/>
        <v>0</v>
      </c>
      <c r="FJ587" s="4">
        <f t="shared" si="29"/>
        <v>0.02398589065</v>
      </c>
      <c r="FK587" s="4">
        <f t="shared" si="30"/>
        <v>0.01728395062</v>
      </c>
      <c r="FL587" s="4">
        <f t="shared" si="31"/>
        <v>0</v>
      </c>
      <c r="FM587" s="4">
        <f t="shared" si="32"/>
        <v>0</v>
      </c>
      <c r="FN587" s="4">
        <f t="shared" si="33"/>
        <v>0.01940035273</v>
      </c>
      <c r="FO587" s="4">
        <f t="shared" si="34"/>
        <v>0.2574955908</v>
      </c>
      <c r="FP587" s="4">
        <f t="shared" si="35"/>
        <v>0.6345679012</v>
      </c>
      <c r="FQ587" s="4">
        <f t="shared" si="36"/>
        <v>1</v>
      </c>
      <c r="FR587" s="4">
        <v>56.7</v>
      </c>
    </row>
    <row r="588" ht="12.75" customHeight="1">
      <c r="A588" s="4" t="s">
        <v>166</v>
      </c>
      <c r="B588" s="4" t="s">
        <v>1744</v>
      </c>
      <c r="C588" s="4" t="s">
        <v>1745</v>
      </c>
      <c r="D588" s="4" t="s">
        <v>1875</v>
      </c>
      <c r="E588" s="4" t="s">
        <v>1876</v>
      </c>
      <c r="F588" s="4">
        <v>238.789907505</v>
      </c>
      <c r="G588" s="4">
        <v>2.625</v>
      </c>
      <c r="H588" s="4">
        <v>6.0</v>
      </c>
      <c r="I588" s="4">
        <v>26.8125</v>
      </c>
      <c r="J588" s="4">
        <v>26.8125</v>
      </c>
      <c r="K588" s="4">
        <v>45.125</v>
      </c>
      <c r="L588" s="4">
        <v>131.8125</v>
      </c>
      <c r="M588" s="4">
        <v>47.0438652038574</v>
      </c>
      <c r="N588" s="4">
        <v>463.449157714844</v>
      </c>
      <c r="O588" s="4">
        <v>197.564079235826</v>
      </c>
      <c r="P588" s="4">
        <v>0.0</v>
      </c>
      <c r="Q588" s="4">
        <v>0.0</v>
      </c>
      <c r="R588" s="4">
        <v>0.0</v>
      </c>
      <c r="S588" s="4">
        <v>129.8125</v>
      </c>
      <c r="T588" s="4">
        <v>109.375</v>
      </c>
      <c r="U588" s="4">
        <v>0.0</v>
      </c>
      <c r="V588" s="4">
        <v>1426.73287850958</v>
      </c>
      <c r="W588" s="4">
        <v>14.1970716347415</v>
      </c>
      <c r="X588" s="4">
        <v>19.0</v>
      </c>
      <c r="Y588" s="4">
        <v>108615.1991</v>
      </c>
      <c r="Z588" s="4">
        <v>52.86</v>
      </c>
      <c r="AA588" s="4">
        <v>44.96</v>
      </c>
      <c r="AB588" s="4">
        <v>42.15</v>
      </c>
      <c r="AC588" s="4">
        <v>2.81</v>
      </c>
      <c r="AD588" s="4">
        <v>1.38</v>
      </c>
      <c r="AE588" s="4">
        <v>5.7</v>
      </c>
      <c r="AF588" s="4">
        <v>0.82</v>
      </c>
      <c r="AG588" s="4">
        <v>34.5</v>
      </c>
      <c r="AH588" s="4">
        <v>6.0</v>
      </c>
      <c r="AI588" s="4">
        <v>0.0</v>
      </c>
      <c r="AJ588" s="4">
        <v>3.2</v>
      </c>
      <c r="AK588" s="4">
        <v>0.0</v>
      </c>
      <c r="AL588" s="4">
        <v>0.0</v>
      </c>
      <c r="AM588" s="4">
        <v>0.0</v>
      </c>
      <c r="AN588" s="4">
        <v>0.0</v>
      </c>
      <c r="AO588" s="4">
        <v>0.0</v>
      </c>
      <c r="AP588" s="4">
        <v>0.0</v>
      </c>
      <c r="AQ588" s="4">
        <v>0.0</v>
      </c>
      <c r="AR588" s="4">
        <v>1.87</v>
      </c>
      <c r="AS588" s="4">
        <v>0.0</v>
      </c>
      <c r="AT588" s="4">
        <v>0.0</v>
      </c>
      <c r="AU588" s="4">
        <v>0.0</v>
      </c>
      <c r="AV588" s="4">
        <v>0.0</v>
      </c>
      <c r="AW588" s="4">
        <v>0.0</v>
      </c>
      <c r="AX588" s="4">
        <v>0.0</v>
      </c>
      <c r="AY588" s="4">
        <v>0.0</v>
      </c>
      <c r="AZ588" s="4">
        <v>0.0</v>
      </c>
      <c r="BA588" s="4">
        <v>0.0</v>
      </c>
      <c r="BB588" s="4">
        <v>0.72</v>
      </c>
      <c r="BC588" s="4">
        <v>0.0</v>
      </c>
      <c r="BD588" s="4">
        <v>0.0</v>
      </c>
      <c r="BE588" s="4">
        <v>0.0</v>
      </c>
      <c r="BF588" s="4">
        <v>0.0</v>
      </c>
      <c r="BG588" s="4">
        <v>0.0</v>
      </c>
      <c r="BH588" s="4">
        <v>0.0</v>
      </c>
      <c r="BI588" s="4">
        <v>0.0</v>
      </c>
      <c r="BJ588" s="4">
        <v>0.0</v>
      </c>
      <c r="BK588" s="4">
        <v>0.0</v>
      </c>
      <c r="BL588" s="4">
        <v>0.0</v>
      </c>
      <c r="BM588" s="4">
        <v>0.0</v>
      </c>
      <c r="BN588" s="4">
        <v>19.35</v>
      </c>
      <c r="BO588" s="4">
        <v>0.0</v>
      </c>
      <c r="BP588" s="4">
        <v>1.3</v>
      </c>
      <c r="BQ588" s="4">
        <v>0.0</v>
      </c>
      <c r="BR588" s="4">
        <v>0.0</v>
      </c>
      <c r="BS588" s="4">
        <v>0.0</v>
      </c>
      <c r="BT588" s="4">
        <v>0.0</v>
      </c>
      <c r="BU588" s="4">
        <v>0.0</v>
      </c>
      <c r="BV588" s="4">
        <v>0.0</v>
      </c>
      <c r="BW588" s="4">
        <v>0.0</v>
      </c>
      <c r="BX588" s="4">
        <v>0.0</v>
      </c>
      <c r="BY588" s="4">
        <v>0.0</v>
      </c>
      <c r="BZ588" s="4">
        <v>2.23</v>
      </c>
      <c r="CA588" s="4">
        <v>0.0</v>
      </c>
      <c r="CB588" s="4">
        <v>0.0</v>
      </c>
      <c r="CC588" s="4">
        <v>0.0</v>
      </c>
      <c r="CD588" s="4">
        <v>0.0</v>
      </c>
      <c r="CE588" s="4">
        <v>3.5</v>
      </c>
      <c r="CF588" s="4">
        <v>0.0</v>
      </c>
      <c r="CG588" s="4">
        <v>0.0</v>
      </c>
      <c r="CH588" s="4">
        <v>5.67</v>
      </c>
      <c r="CI588" s="4">
        <v>0.0</v>
      </c>
      <c r="CJ588" s="4">
        <v>2.45</v>
      </c>
      <c r="CK588" s="4">
        <v>0.0</v>
      </c>
      <c r="CL588" s="4">
        <v>0.0</v>
      </c>
      <c r="CM588" s="4">
        <v>0.0</v>
      </c>
      <c r="CN588" s="4">
        <v>1.85</v>
      </c>
      <c r="CO588" s="4">
        <v>1.8</v>
      </c>
      <c r="CP588" s="4">
        <v>0.0</v>
      </c>
      <c r="CQ588" s="4">
        <v>0.0</v>
      </c>
      <c r="CR588" s="4">
        <v>12.12</v>
      </c>
      <c r="CS588" s="4">
        <v>0.0</v>
      </c>
      <c r="CT588" s="4">
        <v>40.0</v>
      </c>
      <c r="CU588" s="4">
        <v>20.9</v>
      </c>
      <c r="CV588" s="4" t="s">
        <v>1875</v>
      </c>
      <c r="CW588" s="4">
        <v>238.79</v>
      </c>
      <c r="CX588" s="4">
        <v>0.08</v>
      </c>
      <c r="CY588" s="4">
        <v>0.16</v>
      </c>
      <c r="CZ588" s="4">
        <v>0.0</v>
      </c>
      <c r="DA588" s="4">
        <v>0.01</v>
      </c>
      <c r="DB588" s="4">
        <v>0.0</v>
      </c>
      <c r="DC588" s="4">
        <v>0.0</v>
      </c>
      <c r="DD588" s="4">
        <v>0.0</v>
      </c>
      <c r="DE588" s="4">
        <v>0.23</v>
      </c>
      <c r="DF588" s="4">
        <v>0.0</v>
      </c>
      <c r="DG588" s="4">
        <v>0.0</v>
      </c>
      <c r="DH588" s="4">
        <v>0.0</v>
      </c>
      <c r="DI588" s="4">
        <v>0.0</v>
      </c>
      <c r="DJ588" s="4">
        <v>0.0</v>
      </c>
      <c r="DK588" s="4">
        <v>0.0</v>
      </c>
      <c r="DL588" s="4">
        <v>0.0</v>
      </c>
      <c r="DM588" s="4">
        <v>0.18</v>
      </c>
      <c r="DN588" s="4">
        <v>0.0</v>
      </c>
      <c r="DO588" s="4">
        <v>0.04</v>
      </c>
      <c r="DP588" s="4">
        <v>0.13</v>
      </c>
      <c r="DQ588" s="4">
        <v>0.0</v>
      </c>
      <c r="DR588" s="4">
        <v>0.0</v>
      </c>
      <c r="DS588" s="4">
        <v>0.0</v>
      </c>
      <c r="DT588" s="4">
        <v>0.16</v>
      </c>
      <c r="DU588" s="4">
        <v>0.0</v>
      </c>
      <c r="DV588" s="4">
        <v>0.0</v>
      </c>
      <c r="DW588" s="4">
        <v>0.01</v>
      </c>
      <c r="DX588" s="4" t="s">
        <v>1875</v>
      </c>
      <c r="DY588" s="4" t="s">
        <v>1877</v>
      </c>
      <c r="DZ588" s="4" t="s">
        <v>1749</v>
      </c>
      <c r="EA588" s="4" t="s">
        <v>461</v>
      </c>
      <c r="EB588" s="4">
        <v>238.789907505</v>
      </c>
      <c r="EC588" s="6">
        <v>314.95425411582</v>
      </c>
      <c r="ED588" s="7">
        <v>1.32</v>
      </c>
      <c r="EE588" s="4" t="s">
        <v>1875</v>
      </c>
      <c r="EF588" s="4" t="s">
        <v>1745</v>
      </c>
      <c r="EG588" s="4" t="s">
        <v>1876</v>
      </c>
      <c r="EH588" s="4">
        <f t="shared" si="1"/>
        <v>2054.771076</v>
      </c>
      <c r="EI588" s="4">
        <f t="shared" si="2"/>
        <v>2.529186603</v>
      </c>
      <c r="EJ588" s="4">
        <f t="shared" si="3"/>
        <v>5196.899478</v>
      </c>
      <c r="EK588" s="4">
        <f t="shared" si="4"/>
        <v>0.4042754446</v>
      </c>
      <c r="EL588" s="4">
        <f t="shared" si="5"/>
        <v>0.8267120696</v>
      </c>
      <c r="EM588" s="4">
        <f t="shared" si="6"/>
        <v>0.7894736842</v>
      </c>
      <c r="EN588" s="4">
        <f t="shared" si="7"/>
        <v>0.1372997712</v>
      </c>
      <c r="EO588" s="4">
        <f t="shared" si="8"/>
        <v>0</v>
      </c>
      <c r="EP588" s="4">
        <f t="shared" si="9"/>
        <v>0.07322654462</v>
      </c>
      <c r="EQ588" s="4">
        <f t="shared" si="10"/>
        <v>0.850548619</v>
      </c>
      <c r="ER588" s="4">
        <f t="shared" si="11"/>
        <v>0.1078320091</v>
      </c>
      <c r="ES588" s="4">
        <f t="shared" si="12"/>
        <v>0.01551267499</v>
      </c>
      <c r="ET588" s="4">
        <f t="shared" si="13"/>
        <v>0.2213661396</v>
      </c>
      <c r="EU588" s="4">
        <f t="shared" si="14"/>
        <v>0.17</v>
      </c>
      <c r="EV588" s="4">
        <f t="shared" si="15"/>
        <v>0.23</v>
      </c>
      <c r="EW588" s="4">
        <f t="shared" si="16"/>
        <v>0.04</v>
      </c>
      <c r="EX588" s="4">
        <f t="shared" si="17"/>
        <v>0.31</v>
      </c>
      <c r="EY588" s="4">
        <f t="shared" si="18"/>
        <v>0.16</v>
      </c>
      <c r="EZ588" s="4">
        <f t="shared" si="19"/>
        <v>1.424292928</v>
      </c>
      <c r="FA588" s="4">
        <f t="shared" si="20"/>
        <v>0.884962953</v>
      </c>
      <c r="FB588" s="4">
        <f t="shared" si="21"/>
        <v>1.318959655</v>
      </c>
      <c r="FC588" s="4">
        <f t="shared" si="22"/>
        <v>0</v>
      </c>
      <c r="FD588" s="4">
        <f t="shared" si="23"/>
        <v>0</v>
      </c>
      <c r="FE588" s="4">
        <f t="shared" si="24"/>
        <v>0.0147662018</v>
      </c>
      <c r="FF588" s="4">
        <f t="shared" si="25"/>
        <v>0</v>
      </c>
      <c r="FG588" s="4">
        <f t="shared" si="26"/>
        <v>0</v>
      </c>
      <c r="FH588" s="4">
        <f t="shared" si="27"/>
        <v>0</v>
      </c>
      <c r="FI588" s="4">
        <f t="shared" si="28"/>
        <v>0</v>
      </c>
      <c r="FJ588" s="4">
        <f t="shared" si="29"/>
        <v>0.3968416735</v>
      </c>
      <c r="FK588" s="4">
        <f t="shared" si="30"/>
        <v>0.0266611977</v>
      </c>
      <c r="FL588" s="4">
        <f t="shared" si="31"/>
        <v>0</v>
      </c>
      <c r="FM588" s="4">
        <f t="shared" si="32"/>
        <v>0</v>
      </c>
      <c r="FN588" s="4">
        <f t="shared" si="33"/>
        <v>0.07178014766</v>
      </c>
      <c r="FO588" s="4">
        <f t="shared" si="34"/>
        <v>0.1665299426</v>
      </c>
      <c r="FP588" s="4">
        <f t="shared" si="35"/>
        <v>0.3234208368</v>
      </c>
      <c r="FQ588" s="4">
        <f t="shared" si="36"/>
        <v>1</v>
      </c>
      <c r="FR588" s="4">
        <v>48.76</v>
      </c>
    </row>
    <row r="589" ht="12.75" customHeight="1">
      <c r="A589" s="4" t="s">
        <v>166</v>
      </c>
      <c r="B589" s="4" t="s">
        <v>1744</v>
      </c>
      <c r="C589" s="4" t="s">
        <v>1745</v>
      </c>
      <c r="D589" s="4" t="s">
        <v>1878</v>
      </c>
      <c r="E589" s="4" t="s">
        <v>1879</v>
      </c>
      <c r="F589" s="4">
        <v>550.59935058</v>
      </c>
      <c r="G589" s="4">
        <v>8.25</v>
      </c>
      <c r="H589" s="4">
        <v>18.625</v>
      </c>
      <c r="I589" s="4">
        <v>65.75</v>
      </c>
      <c r="J589" s="4">
        <v>72.4375</v>
      </c>
      <c r="K589" s="4">
        <v>133.9375</v>
      </c>
      <c r="L589" s="4">
        <v>251.5</v>
      </c>
      <c r="M589" s="4">
        <v>73.6380767822266</v>
      </c>
      <c r="N589" s="4">
        <v>496.704254150391</v>
      </c>
      <c r="O589" s="4">
        <v>287.834838663633</v>
      </c>
      <c r="P589" s="4">
        <v>0.0</v>
      </c>
      <c r="Q589" s="4">
        <v>0.0</v>
      </c>
      <c r="R589" s="4">
        <v>0.0</v>
      </c>
      <c r="S589" s="4">
        <v>258.25</v>
      </c>
      <c r="T589" s="4">
        <v>292.1875</v>
      </c>
      <c r="U589" s="4">
        <v>0.0625</v>
      </c>
      <c r="V589" s="4">
        <v>1469.23770584895</v>
      </c>
      <c r="W589" s="4">
        <v>13.9223895513913</v>
      </c>
      <c r="X589" s="4">
        <v>54.0</v>
      </c>
      <c r="Y589" s="4">
        <v>134033.1952</v>
      </c>
      <c r="Z589" s="4">
        <v>170.66</v>
      </c>
      <c r="AA589" s="4">
        <v>74.91</v>
      </c>
      <c r="AB589" s="4">
        <v>69.08</v>
      </c>
      <c r="AC589" s="4">
        <v>5.83</v>
      </c>
      <c r="AD589" s="4">
        <v>4.25</v>
      </c>
      <c r="AE589" s="4">
        <v>8.06</v>
      </c>
      <c r="AF589" s="4">
        <v>83.44</v>
      </c>
      <c r="AG589" s="4">
        <v>64.0</v>
      </c>
      <c r="AH589" s="4">
        <v>3.3</v>
      </c>
      <c r="AI589" s="4">
        <v>1.6</v>
      </c>
      <c r="AJ589" s="4">
        <v>4.0</v>
      </c>
      <c r="AK589" s="4">
        <v>2.72</v>
      </c>
      <c r="AL589" s="4">
        <v>0.0</v>
      </c>
      <c r="AM589" s="4">
        <v>0.0</v>
      </c>
      <c r="AN589" s="4">
        <v>0.0</v>
      </c>
      <c r="AO589" s="4">
        <v>0.0</v>
      </c>
      <c r="AP589" s="4">
        <v>0.0</v>
      </c>
      <c r="AQ589" s="4">
        <v>0.0</v>
      </c>
      <c r="AR589" s="4">
        <v>83.18</v>
      </c>
      <c r="AS589" s="4">
        <v>0.0</v>
      </c>
      <c r="AT589" s="4">
        <v>0.0</v>
      </c>
      <c r="AU589" s="4">
        <v>0.0</v>
      </c>
      <c r="AV589" s="4">
        <v>0.0</v>
      </c>
      <c r="AW589" s="4">
        <v>0.0</v>
      </c>
      <c r="AX589" s="4">
        <v>0.0</v>
      </c>
      <c r="AY589" s="4">
        <v>0.0</v>
      </c>
      <c r="AZ589" s="4">
        <v>0.0</v>
      </c>
      <c r="BA589" s="4">
        <v>0.0</v>
      </c>
      <c r="BB589" s="4">
        <v>0.0</v>
      </c>
      <c r="BC589" s="4">
        <v>0.0</v>
      </c>
      <c r="BD589" s="4">
        <v>0.0</v>
      </c>
      <c r="BE589" s="4">
        <v>0.0</v>
      </c>
      <c r="BF589" s="4">
        <v>2.5</v>
      </c>
      <c r="BG589" s="4">
        <v>0.0</v>
      </c>
      <c r="BH589" s="4">
        <v>0.0</v>
      </c>
      <c r="BI589" s="4">
        <v>0.0</v>
      </c>
      <c r="BJ589" s="4">
        <v>0.0</v>
      </c>
      <c r="BK589" s="4">
        <v>0.0</v>
      </c>
      <c r="BL589" s="4">
        <v>1.5</v>
      </c>
      <c r="BM589" s="4">
        <v>3.13</v>
      </c>
      <c r="BN589" s="4">
        <v>3.72</v>
      </c>
      <c r="BO589" s="4">
        <v>0.0</v>
      </c>
      <c r="BP589" s="4">
        <v>3.98</v>
      </c>
      <c r="BQ589" s="4">
        <v>0.0</v>
      </c>
      <c r="BR589" s="4">
        <v>0.0</v>
      </c>
      <c r="BS589" s="4">
        <v>0.0</v>
      </c>
      <c r="BT589" s="4">
        <v>0.0</v>
      </c>
      <c r="BU589" s="4">
        <v>0.0</v>
      </c>
      <c r="BV589" s="4">
        <v>0.0</v>
      </c>
      <c r="BW589" s="4">
        <v>0.0</v>
      </c>
      <c r="BX589" s="4">
        <v>0.0</v>
      </c>
      <c r="BY589" s="4">
        <v>0.0</v>
      </c>
      <c r="BZ589" s="4">
        <v>1.84</v>
      </c>
      <c r="CA589" s="4">
        <v>0.0</v>
      </c>
      <c r="CB589" s="4">
        <v>0.0</v>
      </c>
      <c r="CC589" s="4">
        <v>3.22</v>
      </c>
      <c r="CD589" s="4">
        <v>0.0</v>
      </c>
      <c r="CE589" s="4">
        <v>10.28</v>
      </c>
      <c r="CF589" s="4">
        <v>2.59</v>
      </c>
      <c r="CG589" s="4">
        <v>0.0</v>
      </c>
      <c r="CH589" s="4">
        <v>6.49</v>
      </c>
      <c r="CI589" s="4">
        <v>0.0</v>
      </c>
      <c r="CJ589" s="4">
        <v>0.0</v>
      </c>
      <c r="CK589" s="4">
        <v>0.0</v>
      </c>
      <c r="CL589" s="4">
        <v>0.0</v>
      </c>
      <c r="CM589" s="4">
        <v>15.86</v>
      </c>
      <c r="CN589" s="4">
        <v>12.04</v>
      </c>
      <c r="CO589" s="4">
        <v>4.34</v>
      </c>
      <c r="CP589" s="4">
        <v>0.0</v>
      </c>
      <c r="CQ589" s="4">
        <v>0.0</v>
      </c>
      <c r="CR589" s="4">
        <v>13.27</v>
      </c>
      <c r="CS589" s="4">
        <v>0.0</v>
      </c>
      <c r="CT589" s="4">
        <v>63.0</v>
      </c>
      <c r="CU589" s="4">
        <v>70.2</v>
      </c>
      <c r="CV589" s="4" t="s">
        <v>1878</v>
      </c>
      <c r="CW589" s="4">
        <v>550.6</v>
      </c>
      <c r="CX589" s="4">
        <v>0.09</v>
      </c>
      <c r="CY589" s="4">
        <v>0.0</v>
      </c>
      <c r="CZ589" s="4">
        <v>0.0</v>
      </c>
      <c r="DA589" s="4">
        <v>0.01</v>
      </c>
      <c r="DB589" s="4">
        <v>0.0</v>
      </c>
      <c r="DC589" s="4">
        <v>0.0</v>
      </c>
      <c r="DD589" s="4">
        <v>0.0</v>
      </c>
      <c r="DE589" s="4">
        <v>0.34</v>
      </c>
      <c r="DF589" s="4">
        <v>0.0</v>
      </c>
      <c r="DG589" s="4">
        <v>0.0</v>
      </c>
      <c r="DH589" s="4">
        <v>0.0</v>
      </c>
      <c r="DI589" s="4">
        <v>0.0</v>
      </c>
      <c r="DJ589" s="4">
        <v>0.0</v>
      </c>
      <c r="DK589" s="4">
        <v>0.04</v>
      </c>
      <c r="DL589" s="4">
        <v>0.0</v>
      </c>
      <c r="DM589" s="4">
        <v>0.18</v>
      </c>
      <c r="DN589" s="4">
        <v>0.0</v>
      </c>
      <c r="DO589" s="4">
        <v>0.04</v>
      </c>
      <c r="DP589" s="4">
        <v>0.06</v>
      </c>
      <c r="DQ589" s="4">
        <v>0.0</v>
      </c>
      <c r="DR589" s="4">
        <v>0.0</v>
      </c>
      <c r="DS589" s="4">
        <v>0.0</v>
      </c>
      <c r="DT589" s="4">
        <v>0.24</v>
      </c>
      <c r="DU589" s="4">
        <v>0.0</v>
      </c>
      <c r="DV589" s="4">
        <v>0.0</v>
      </c>
      <c r="DW589" s="4">
        <v>0.0</v>
      </c>
      <c r="DX589" s="4" t="s">
        <v>1878</v>
      </c>
      <c r="DY589" s="4" t="s">
        <v>1880</v>
      </c>
      <c r="DZ589" s="4" t="s">
        <v>1749</v>
      </c>
      <c r="EA589" s="4" t="s">
        <v>461</v>
      </c>
      <c r="EB589" s="4">
        <v>550.59935058</v>
      </c>
      <c r="EC589" s="6">
        <v>696.17941685268</v>
      </c>
      <c r="ED589" s="7">
        <v>1.26</v>
      </c>
      <c r="EE589" s="4" t="s">
        <v>1878</v>
      </c>
      <c r="EF589" s="4" t="s">
        <v>1745</v>
      </c>
      <c r="EG589" s="4" t="s">
        <v>1879</v>
      </c>
      <c r="EH589" s="4">
        <f t="shared" si="1"/>
        <v>785.3814321</v>
      </c>
      <c r="EI589" s="4">
        <f t="shared" si="2"/>
        <v>2.431054131</v>
      </c>
      <c r="EJ589" s="4">
        <f t="shared" si="3"/>
        <v>1909.304775</v>
      </c>
      <c r="EK589" s="4">
        <f t="shared" si="4"/>
        <v>0.09404664245</v>
      </c>
      <c r="EL589" s="4">
        <f t="shared" si="5"/>
        <v>0.4271651236</v>
      </c>
      <c r="EM589" s="4">
        <f t="shared" si="6"/>
        <v>0.877914952</v>
      </c>
      <c r="EN589" s="4">
        <f t="shared" si="7"/>
        <v>0.04526748971</v>
      </c>
      <c r="EO589" s="4">
        <f t="shared" si="8"/>
        <v>0.0219478738</v>
      </c>
      <c r="EP589" s="4">
        <f t="shared" si="9"/>
        <v>0.0548696845</v>
      </c>
      <c r="EQ589" s="4">
        <f t="shared" si="10"/>
        <v>0.4389429275</v>
      </c>
      <c r="ER589" s="4">
        <f t="shared" si="11"/>
        <v>0.04722840736</v>
      </c>
      <c r="ES589" s="4">
        <f t="shared" si="12"/>
        <v>0.4889253486</v>
      </c>
      <c r="ET589" s="4">
        <f t="shared" si="13"/>
        <v>0.3099531444</v>
      </c>
      <c r="EU589" s="4">
        <f t="shared" si="14"/>
        <v>0.01</v>
      </c>
      <c r="EV589" s="4">
        <f t="shared" si="15"/>
        <v>0.34</v>
      </c>
      <c r="EW589" s="4">
        <f t="shared" si="16"/>
        <v>0.08</v>
      </c>
      <c r="EX589" s="4">
        <f t="shared" si="17"/>
        <v>0.24</v>
      </c>
      <c r="EY589" s="4">
        <f t="shared" si="18"/>
        <v>0.24</v>
      </c>
      <c r="EZ589" s="4">
        <f t="shared" si="19"/>
        <v>1.299921129</v>
      </c>
      <c r="FA589" s="4">
        <f t="shared" si="20"/>
        <v>0.8076864096</v>
      </c>
      <c r="FB589" s="4">
        <f t="shared" si="21"/>
        <v>1.264402902</v>
      </c>
      <c r="FC589" s="4">
        <f t="shared" si="22"/>
        <v>0.03176085941</v>
      </c>
      <c r="FD589" s="4">
        <f t="shared" si="23"/>
        <v>0</v>
      </c>
      <c r="FE589" s="4">
        <f t="shared" si="24"/>
        <v>0</v>
      </c>
      <c r="FF589" s="4">
        <f t="shared" si="25"/>
        <v>0.02919196637</v>
      </c>
      <c r="FG589" s="4">
        <f t="shared" si="26"/>
        <v>0</v>
      </c>
      <c r="FH589" s="4">
        <f t="shared" si="27"/>
        <v>0</v>
      </c>
      <c r="FI589" s="4">
        <f t="shared" si="28"/>
        <v>0.0365483419</v>
      </c>
      <c r="FJ589" s="4">
        <f t="shared" si="29"/>
        <v>0.04343764596</v>
      </c>
      <c r="FK589" s="4">
        <f t="shared" si="30"/>
        <v>0.04647361046</v>
      </c>
      <c r="FL589" s="4">
        <f t="shared" si="31"/>
        <v>0</v>
      </c>
      <c r="FM589" s="4">
        <f t="shared" si="32"/>
        <v>0.01751517982</v>
      </c>
      <c r="FN589" s="4">
        <f t="shared" si="33"/>
        <v>0.1878794956</v>
      </c>
      <c r="FO589" s="4">
        <f t="shared" si="34"/>
        <v>0.0757823447</v>
      </c>
      <c r="FP589" s="4">
        <f t="shared" si="35"/>
        <v>0.5314105558</v>
      </c>
      <c r="FQ589" s="4">
        <f t="shared" si="36"/>
        <v>1</v>
      </c>
      <c r="FR589" s="4">
        <v>85.64</v>
      </c>
    </row>
    <row r="590" ht="12.75" customHeight="1">
      <c r="A590" s="4" t="s">
        <v>166</v>
      </c>
      <c r="B590" s="4" t="s">
        <v>1744</v>
      </c>
      <c r="C590" s="4" t="s">
        <v>1745</v>
      </c>
      <c r="D590" s="4" t="s">
        <v>1881</v>
      </c>
      <c r="E590" s="4" t="s">
        <v>1882</v>
      </c>
      <c r="F590" s="4">
        <v>168.01676341</v>
      </c>
      <c r="G590" s="4">
        <v>7.625</v>
      </c>
      <c r="H590" s="4">
        <v>14.3125</v>
      </c>
      <c r="I590" s="4">
        <v>29.625</v>
      </c>
      <c r="J590" s="4">
        <v>27.0</v>
      </c>
      <c r="K590" s="4">
        <v>41.9375</v>
      </c>
      <c r="L590" s="4">
        <v>47.3125</v>
      </c>
      <c r="M590" s="4">
        <v>54.6386032104492</v>
      </c>
      <c r="N590" s="4">
        <v>340.368408203125</v>
      </c>
      <c r="O590" s="4">
        <v>139.096452332964</v>
      </c>
      <c r="P590" s="4">
        <v>0.0</v>
      </c>
      <c r="Q590" s="4">
        <v>0.0</v>
      </c>
      <c r="R590" s="4">
        <v>0.0</v>
      </c>
      <c r="S590" s="4">
        <v>26.5</v>
      </c>
      <c r="T590" s="4">
        <v>141.3125</v>
      </c>
      <c r="U590" s="4">
        <v>0.0</v>
      </c>
      <c r="V590" s="4">
        <v>1409.87788533135</v>
      </c>
      <c r="W590" s="4">
        <v>14.4438309754281</v>
      </c>
      <c r="X590" s="4">
        <v>15.0</v>
      </c>
      <c r="Y590" s="4">
        <v>70896.1851</v>
      </c>
      <c r="Z590" s="4">
        <v>37.56</v>
      </c>
      <c r="AA590" s="4">
        <v>34.15</v>
      </c>
      <c r="AB590" s="4">
        <v>28.31</v>
      </c>
      <c r="AC590" s="4">
        <v>5.84</v>
      </c>
      <c r="AD590" s="4">
        <v>0.89</v>
      </c>
      <c r="AE590" s="4">
        <v>2.52</v>
      </c>
      <c r="AF590" s="4">
        <v>0.0</v>
      </c>
      <c r="AG590" s="4">
        <v>15.9</v>
      </c>
      <c r="AH590" s="4">
        <v>0.8</v>
      </c>
      <c r="AI590" s="4">
        <v>16.7</v>
      </c>
      <c r="AJ590" s="4">
        <v>0.0</v>
      </c>
      <c r="AK590" s="4">
        <v>0.0</v>
      </c>
      <c r="AL590" s="4">
        <v>0.0</v>
      </c>
      <c r="AM590" s="4">
        <v>0.0</v>
      </c>
      <c r="AN590" s="4">
        <v>0.0</v>
      </c>
      <c r="AO590" s="4">
        <v>0.0</v>
      </c>
      <c r="AP590" s="4">
        <v>0.0</v>
      </c>
      <c r="AQ590" s="4">
        <v>0.0</v>
      </c>
      <c r="AR590" s="4">
        <v>0.0</v>
      </c>
      <c r="AS590" s="4">
        <v>0.0</v>
      </c>
      <c r="AT590" s="4">
        <v>0.0</v>
      </c>
      <c r="AU590" s="4">
        <v>0.0</v>
      </c>
      <c r="AV590" s="4">
        <v>0.0</v>
      </c>
      <c r="AW590" s="4">
        <v>0.0</v>
      </c>
      <c r="AX590" s="4">
        <v>0.0</v>
      </c>
      <c r="AY590" s="4">
        <v>0.0</v>
      </c>
      <c r="AZ590" s="4">
        <v>0.0</v>
      </c>
      <c r="BA590" s="4">
        <v>0.0</v>
      </c>
      <c r="BB590" s="4">
        <v>0.0</v>
      </c>
      <c r="BC590" s="4">
        <v>0.0</v>
      </c>
      <c r="BD590" s="4">
        <v>0.0</v>
      </c>
      <c r="BE590" s="4">
        <v>0.0</v>
      </c>
      <c r="BF590" s="4">
        <v>0.0</v>
      </c>
      <c r="BG590" s="4">
        <v>0.0</v>
      </c>
      <c r="BH590" s="4">
        <v>0.0</v>
      </c>
      <c r="BI590" s="4">
        <v>0.0</v>
      </c>
      <c r="BJ590" s="4">
        <v>0.0</v>
      </c>
      <c r="BK590" s="4">
        <v>0.0</v>
      </c>
      <c r="BL590" s="4">
        <v>0.0</v>
      </c>
      <c r="BM590" s="4">
        <v>1.68</v>
      </c>
      <c r="BN590" s="4">
        <v>3.0</v>
      </c>
      <c r="BO590" s="4">
        <v>0.0</v>
      </c>
      <c r="BP590" s="4">
        <v>0.0</v>
      </c>
      <c r="BQ590" s="4">
        <v>0.0</v>
      </c>
      <c r="BR590" s="4">
        <v>5.0</v>
      </c>
      <c r="BS590" s="4">
        <v>0.0</v>
      </c>
      <c r="BT590" s="4">
        <v>0.0</v>
      </c>
      <c r="BU590" s="4">
        <v>0.0</v>
      </c>
      <c r="BV590" s="4">
        <v>0.0</v>
      </c>
      <c r="BW590" s="4">
        <v>0.0</v>
      </c>
      <c r="BX590" s="4">
        <v>0.0</v>
      </c>
      <c r="BY590" s="4">
        <v>0.0</v>
      </c>
      <c r="BZ590" s="4">
        <v>0.0</v>
      </c>
      <c r="CA590" s="4">
        <v>0.0</v>
      </c>
      <c r="CB590" s="4">
        <v>0.0</v>
      </c>
      <c r="CC590" s="4">
        <v>6.75</v>
      </c>
      <c r="CD590" s="4">
        <v>0.0</v>
      </c>
      <c r="CE590" s="4">
        <v>7.05</v>
      </c>
      <c r="CF590" s="4">
        <v>0.0</v>
      </c>
      <c r="CG590" s="4">
        <v>0.0</v>
      </c>
      <c r="CH590" s="4">
        <v>7.54</v>
      </c>
      <c r="CI590" s="4">
        <v>0.0</v>
      </c>
      <c r="CJ590" s="4">
        <v>1.0</v>
      </c>
      <c r="CK590" s="4">
        <v>0.0</v>
      </c>
      <c r="CL590" s="4">
        <v>0.0</v>
      </c>
      <c r="CM590" s="4">
        <v>0.0</v>
      </c>
      <c r="CN590" s="4">
        <v>0.0</v>
      </c>
      <c r="CO590" s="4">
        <v>0.0</v>
      </c>
      <c r="CP590" s="4">
        <v>0.0</v>
      </c>
      <c r="CQ590" s="4">
        <v>0.0</v>
      </c>
      <c r="CR590" s="4">
        <v>5.54</v>
      </c>
      <c r="CS590" s="4">
        <v>0.0</v>
      </c>
      <c r="CT590" s="4">
        <v>28.0</v>
      </c>
      <c r="CU590" s="4">
        <v>16.5</v>
      </c>
      <c r="CV590" s="4" t="s">
        <v>1881</v>
      </c>
      <c r="CW590" s="4">
        <v>168.02</v>
      </c>
      <c r="CX590" s="4">
        <v>0.15</v>
      </c>
      <c r="CY590" s="4">
        <v>0.09</v>
      </c>
      <c r="CZ590" s="4">
        <v>0.0</v>
      </c>
      <c r="DA590" s="4">
        <v>0.0</v>
      </c>
      <c r="DB590" s="4">
        <v>0.01</v>
      </c>
      <c r="DC590" s="4">
        <v>0.0</v>
      </c>
      <c r="DD590" s="4">
        <v>0.0</v>
      </c>
      <c r="DE590" s="4">
        <v>0.33</v>
      </c>
      <c r="DF590" s="4">
        <v>0.0</v>
      </c>
      <c r="DG590" s="4">
        <v>0.0</v>
      </c>
      <c r="DH590" s="4">
        <v>0.0</v>
      </c>
      <c r="DI590" s="4">
        <v>0.0</v>
      </c>
      <c r="DJ590" s="4">
        <v>0.0</v>
      </c>
      <c r="DK590" s="4">
        <v>0.0</v>
      </c>
      <c r="DL590" s="4">
        <v>0.0</v>
      </c>
      <c r="DM590" s="4">
        <v>0.2</v>
      </c>
      <c r="DN590" s="4">
        <v>0.0</v>
      </c>
      <c r="DO590" s="4">
        <v>0.05</v>
      </c>
      <c r="DP590" s="4">
        <v>0.15</v>
      </c>
      <c r="DQ590" s="4">
        <v>0.0</v>
      </c>
      <c r="DR590" s="4">
        <v>0.0</v>
      </c>
      <c r="DS590" s="4">
        <v>0.0</v>
      </c>
      <c r="DT590" s="4">
        <v>0.01</v>
      </c>
      <c r="DU590" s="4">
        <v>0.0</v>
      </c>
      <c r="DV590" s="4">
        <v>0.0</v>
      </c>
      <c r="DW590" s="4">
        <v>0.01</v>
      </c>
      <c r="DX590" s="4" t="s">
        <v>1881</v>
      </c>
      <c r="DY590" s="4" t="s">
        <v>1883</v>
      </c>
      <c r="DZ590" s="4" t="s">
        <v>1749</v>
      </c>
      <c r="EA590" s="4" t="s">
        <v>461</v>
      </c>
      <c r="EB590" s="4">
        <v>168.01676341</v>
      </c>
      <c r="EC590" s="6">
        <v>24.046649358034</v>
      </c>
      <c r="ED590" s="7">
        <v>0.14</v>
      </c>
      <c r="EE590" s="4" t="s">
        <v>1881</v>
      </c>
      <c r="EF590" s="4" t="s">
        <v>1745</v>
      </c>
      <c r="EG590" s="4" t="s">
        <v>1882</v>
      </c>
      <c r="EH590" s="4">
        <f t="shared" si="1"/>
        <v>1887.544864</v>
      </c>
      <c r="EI590" s="4">
        <f t="shared" si="2"/>
        <v>2.276363636</v>
      </c>
      <c r="EJ590" s="4">
        <f t="shared" si="3"/>
        <v>4296.738491</v>
      </c>
      <c r="EK590" s="4">
        <f t="shared" si="4"/>
        <v>0.2577209798</v>
      </c>
      <c r="EL590" s="4">
        <f t="shared" si="5"/>
        <v>0.8892438765</v>
      </c>
      <c r="EM590" s="4">
        <f t="shared" si="6"/>
        <v>0.4760479042</v>
      </c>
      <c r="EN590" s="4">
        <f t="shared" si="7"/>
        <v>0.02395209581</v>
      </c>
      <c r="EO590" s="4">
        <f t="shared" si="8"/>
        <v>0.5</v>
      </c>
      <c r="EP590" s="4">
        <f t="shared" si="9"/>
        <v>0</v>
      </c>
      <c r="EQ590" s="4">
        <f t="shared" si="10"/>
        <v>0.9092119276</v>
      </c>
      <c r="ER590" s="4">
        <f t="shared" si="11"/>
        <v>0.06709265176</v>
      </c>
      <c r="ES590" s="4">
        <f t="shared" si="12"/>
        <v>0</v>
      </c>
      <c r="ET590" s="4">
        <f t="shared" si="13"/>
        <v>0.2235491223</v>
      </c>
      <c r="EU590" s="4">
        <f t="shared" si="14"/>
        <v>0.1</v>
      </c>
      <c r="EV590" s="4">
        <f t="shared" si="15"/>
        <v>0.33</v>
      </c>
      <c r="EW590" s="4">
        <f t="shared" si="16"/>
        <v>0.05</v>
      </c>
      <c r="EX590" s="4">
        <f t="shared" si="17"/>
        <v>0.35</v>
      </c>
      <c r="EY590" s="4">
        <f t="shared" si="18"/>
        <v>0.01</v>
      </c>
      <c r="EZ590" s="4">
        <f t="shared" si="19"/>
        <v>1.159393235</v>
      </c>
      <c r="FA590" s="4">
        <f t="shared" si="20"/>
        <v>0.7203715195</v>
      </c>
      <c r="FB590" s="4">
        <f t="shared" si="21"/>
        <v>0.1431205367</v>
      </c>
      <c r="FC590" s="4">
        <f t="shared" si="22"/>
        <v>0</v>
      </c>
      <c r="FD590" s="4">
        <f t="shared" si="23"/>
        <v>0</v>
      </c>
      <c r="FE590" s="4">
        <f t="shared" si="24"/>
        <v>0</v>
      </c>
      <c r="FF590" s="4">
        <f t="shared" si="25"/>
        <v>0</v>
      </c>
      <c r="FG590" s="4">
        <f t="shared" si="26"/>
        <v>0</v>
      </c>
      <c r="FH590" s="4">
        <f t="shared" si="27"/>
        <v>0</v>
      </c>
      <c r="FI590" s="4">
        <f t="shared" si="28"/>
        <v>0.03947368421</v>
      </c>
      <c r="FJ590" s="4">
        <f t="shared" si="29"/>
        <v>0.0704887218</v>
      </c>
      <c r="FK590" s="4">
        <f t="shared" si="30"/>
        <v>0</v>
      </c>
      <c r="FL590" s="4">
        <f t="shared" si="31"/>
        <v>0.117481203</v>
      </c>
      <c r="FM590" s="4">
        <f t="shared" si="32"/>
        <v>0</v>
      </c>
      <c r="FN590" s="4">
        <f t="shared" si="33"/>
        <v>0.3242481203</v>
      </c>
      <c r="FO590" s="4">
        <f t="shared" si="34"/>
        <v>0.3181390977</v>
      </c>
      <c r="FP590" s="4">
        <f t="shared" si="35"/>
        <v>0.1301691729</v>
      </c>
      <c r="FQ590" s="4">
        <f t="shared" si="36"/>
        <v>1</v>
      </c>
      <c r="FR590" s="4">
        <v>42.56</v>
      </c>
    </row>
    <row r="591" ht="12.75" customHeight="1">
      <c r="A591" s="4" t="s">
        <v>166</v>
      </c>
      <c r="B591" s="4" t="s">
        <v>1744</v>
      </c>
      <c r="C591" s="4" t="s">
        <v>1745</v>
      </c>
      <c r="D591" s="4" t="s">
        <v>1884</v>
      </c>
      <c r="E591" s="4" t="s">
        <v>1598</v>
      </c>
      <c r="F591" s="4">
        <v>417.123620362</v>
      </c>
      <c r="G591" s="4">
        <v>249.9375</v>
      </c>
      <c r="H591" s="4">
        <v>119.5</v>
      </c>
      <c r="I591" s="4">
        <v>41.4375</v>
      </c>
      <c r="J591" s="4">
        <v>5.9375</v>
      </c>
      <c r="K591" s="4">
        <v>0.5625</v>
      </c>
      <c r="L591" s="4">
        <v>0.0</v>
      </c>
      <c r="M591" s="4">
        <v>22.4895057678223</v>
      </c>
      <c r="N591" s="4">
        <v>76.2999725341797</v>
      </c>
      <c r="O591" s="4">
        <v>45.6235783046575</v>
      </c>
      <c r="P591" s="4">
        <v>0.0</v>
      </c>
      <c r="Q591" s="4">
        <v>0.0</v>
      </c>
      <c r="R591" s="4">
        <v>0.0</v>
      </c>
      <c r="S591" s="4">
        <v>0.0</v>
      </c>
      <c r="T591" s="4">
        <v>290.0625</v>
      </c>
      <c r="U591" s="4">
        <v>127.3125</v>
      </c>
      <c r="V591" s="4">
        <v>1446.67126161223</v>
      </c>
      <c r="W591" s="4">
        <v>14.6455723703926</v>
      </c>
      <c r="X591" s="4">
        <v>42.0</v>
      </c>
      <c r="Y591" s="4">
        <v>806931.8402</v>
      </c>
      <c r="Z591" s="4">
        <v>163.24</v>
      </c>
      <c r="AA591" s="4">
        <v>130.0</v>
      </c>
      <c r="AB591" s="4">
        <v>130.0</v>
      </c>
      <c r="AC591" s="4">
        <v>0.0</v>
      </c>
      <c r="AD591" s="4">
        <v>0.88</v>
      </c>
      <c r="AE591" s="4">
        <v>23.82</v>
      </c>
      <c r="AF591" s="4">
        <v>8.54</v>
      </c>
      <c r="AG591" s="4">
        <v>229.8</v>
      </c>
      <c r="AH591" s="4">
        <v>5.7</v>
      </c>
      <c r="AI591" s="4">
        <v>1.4</v>
      </c>
      <c r="AJ591" s="4">
        <v>11.2</v>
      </c>
      <c r="AK591" s="4">
        <v>0.0</v>
      </c>
      <c r="AL591" s="4">
        <v>0.0</v>
      </c>
      <c r="AM591" s="4">
        <v>0.0</v>
      </c>
      <c r="AN591" s="4">
        <v>0.0</v>
      </c>
      <c r="AO591" s="4">
        <v>0.0</v>
      </c>
      <c r="AP591" s="4">
        <v>0.0</v>
      </c>
      <c r="AQ591" s="4">
        <v>0.0</v>
      </c>
      <c r="AR591" s="4">
        <v>0.0</v>
      </c>
      <c r="AS591" s="4">
        <v>0.0</v>
      </c>
      <c r="AT591" s="4">
        <v>1.87</v>
      </c>
      <c r="AU591" s="4">
        <v>0.0</v>
      </c>
      <c r="AV591" s="4">
        <v>0.0</v>
      </c>
      <c r="AW591" s="4">
        <v>0.0</v>
      </c>
      <c r="AX591" s="4">
        <v>0.0</v>
      </c>
      <c r="AY591" s="4">
        <v>0.0</v>
      </c>
      <c r="AZ591" s="4">
        <v>2.5</v>
      </c>
      <c r="BA591" s="4">
        <v>0.0</v>
      </c>
      <c r="BB591" s="4">
        <v>8.61</v>
      </c>
      <c r="BC591" s="4">
        <v>0.0</v>
      </c>
      <c r="BD591" s="4">
        <v>0.0</v>
      </c>
      <c r="BE591" s="4">
        <v>0.0</v>
      </c>
      <c r="BF591" s="4">
        <v>0.0</v>
      </c>
      <c r="BG591" s="4">
        <v>0.0</v>
      </c>
      <c r="BH591" s="4">
        <v>0.0</v>
      </c>
      <c r="BI591" s="4">
        <v>0.0</v>
      </c>
      <c r="BJ591" s="4">
        <v>1.39</v>
      </c>
      <c r="BK591" s="4">
        <v>0.0</v>
      </c>
      <c r="BL591" s="4">
        <v>0.81</v>
      </c>
      <c r="BM591" s="4">
        <v>74.59</v>
      </c>
      <c r="BN591" s="4">
        <v>16.03</v>
      </c>
      <c r="BO591" s="4">
        <v>0.0</v>
      </c>
      <c r="BP591" s="4">
        <v>0.05</v>
      </c>
      <c r="BQ591" s="4">
        <v>0.0</v>
      </c>
      <c r="BR591" s="4">
        <v>0.0</v>
      </c>
      <c r="BS591" s="4">
        <v>0.0</v>
      </c>
      <c r="BT591" s="4">
        <v>0.0</v>
      </c>
      <c r="BU591" s="4">
        <v>0.0</v>
      </c>
      <c r="BV591" s="4">
        <v>0.0</v>
      </c>
      <c r="BW591" s="4">
        <v>0.0</v>
      </c>
      <c r="BX591" s="4">
        <v>0.0</v>
      </c>
      <c r="BY591" s="4">
        <v>0.0</v>
      </c>
      <c r="BZ591" s="4">
        <v>0.35</v>
      </c>
      <c r="CA591" s="4">
        <v>3.14</v>
      </c>
      <c r="CB591" s="4">
        <v>1.38</v>
      </c>
      <c r="CC591" s="4">
        <v>1.03</v>
      </c>
      <c r="CD591" s="4">
        <v>0.0</v>
      </c>
      <c r="CE591" s="4">
        <v>0.0</v>
      </c>
      <c r="CF591" s="4">
        <v>11.42</v>
      </c>
      <c r="CG591" s="4">
        <v>0.0</v>
      </c>
      <c r="CH591" s="4">
        <v>4.17</v>
      </c>
      <c r="CI591" s="4">
        <v>0.0</v>
      </c>
      <c r="CJ591" s="4">
        <v>0.0</v>
      </c>
      <c r="CK591" s="4">
        <v>0.0</v>
      </c>
      <c r="CL591" s="4">
        <v>0.0</v>
      </c>
      <c r="CM591" s="4">
        <v>0.0</v>
      </c>
      <c r="CN591" s="4">
        <v>2.31</v>
      </c>
      <c r="CO591" s="4">
        <v>0.77</v>
      </c>
      <c r="CP591" s="4">
        <v>0.0</v>
      </c>
      <c r="CQ591" s="4">
        <v>0.0</v>
      </c>
      <c r="CR591" s="4">
        <v>32.82</v>
      </c>
      <c r="CS591" s="4">
        <v>0.0</v>
      </c>
      <c r="CT591" s="4">
        <v>130.0</v>
      </c>
      <c r="CU591" s="4">
        <v>75.6</v>
      </c>
      <c r="CV591" s="4" t="s">
        <v>1884</v>
      </c>
      <c r="CW591" s="4">
        <v>417.12</v>
      </c>
      <c r="CX591" s="4">
        <v>0.32</v>
      </c>
      <c r="CY591" s="4">
        <v>0.42</v>
      </c>
      <c r="CZ591" s="4">
        <v>0.0</v>
      </c>
      <c r="DA591" s="4">
        <v>0.0</v>
      </c>
      <c r="DB591" s="4">
        <v>0.01</v>
      </c>
      <c r="DC591" s="4">
        <v>0.0</v>
      </c>
      <c r="DD591" s="4">
        <v>0.0</v>
      </c>
      <c r="DE591" s="4">
        <v>0.03</v>
      </c>
      <c r="DF591" s="4">
        <v>0.0</v>
      </c>
      <c r="DG591" s="4">
        <v>0.0</v>
      </c>
      <c r="DH591" s="4">
        <v>0.0</v>
      </c>
      <c r="DI591" s="4">
        <v>0.0</v>
      </c>
      <c r="DJ591" s="4">
        <v>0.0</v>
      </c>
      <c r="DK591" s="4">
        <v>0.03</v>
      </c>
      <c r="DL591" s="4">
        <v>0.0</v>
      </c>
      <c r="DM591" s="4">
        <v>0.06</v>
      </c>
      <c r="DN591" s="4">
        <v>0.0</v>
      </c>
      <c r="DO591" s="4">
        <v>0.07</v>
      </c>
      <c r="DP591" s="4">
        <v>0.03</v>
      </c>
      <c r="DQ591" s="4">
        <v>0.0</v>
      </c>
      <c r="DR591" s="4">
        <v>0.0</v>
      </c>
      <c r="DS591" s="4">
        <v>0.0</v>
      </c>
      <c r="DT591" s="4">
        <v>0.01</v>
      </c>
      <c r="DU591" s="4">
        <v>0.0</v>
      </c>
      <c r="DV591" s="4">
        <v>0.0</v>
      </c>
      <c r="DW591" s="4">
        <v>0.02</v>
      </c>
      <c r="DX591" s="4" t="s">
        <v>1884</v>
      </c>
      <c r="DY591" s="4" t="s">
        <v>1599</v>
      </c>
      <c r="DZ591" s="4" t="s">
        <v>1749</v>
      </c>
      <c r="EA591" s="4" t="s">
        <v>461</v>
      </c>
      <c r="EB591" s="4">
        <v>417.123620362</v>
      </c>
      <c r="EC591" s="6">
        <v>0.0</v>
      </c>
      <c r="ED591" s="7">
        <v>0.0</v>
      </c>
      <c r="EE591" s="4" t="s">
        <v>1884</v>
      </c>
      <c r="EF591" s="4" t="s">
        <v>1745</v>
      </c>
      <c r="EG591" s="4" t="s">
        <v>1598</v>
      </c>
      <c r="EH591" s="4">
        <f t="shared" si="1"/>
        <v>4943.223721</v>
      </c>
      <c r="EI591" s="4">
        <f t="shared" si="2"/>
        <v>2.159259259</v>
      </c>
      <c r="EJ591" s="4">
        <f t="shared" si="3"/>
        <v>10673.70159</v>
      </c>
      <c r="EK591" s="4">
        <f t="shared" si="4"/>
        <v>0.6434697378</v>
      </c>
      <c r="EL591" s="4">
        <f t="shared" si="5"/>
        <v>1.519848076</v>
      </c>
      <c r="EM591" s="4">
        <f t="shared" si="6"/>
        <v>0.9262394196</v>
      </c>
      <c r="EN591" s="4">
        <f t="shared" si="7"/>
        <v>0.02297460701</v>
      </c>
      <c r="EO591" s="4">
        <f t="shared" si="8"/>
        <v>0.005642885933</v>
      </c>
      <c r="EP591" s="4">
        <f t="shared" si="9"/>
        <v>0.04514308746</v>
      </c>
      <c r="EQ591" s="4">
        <f t="shared" si="10"/>
        <v>0.7963734379</v>
      </c>
      <c r="ER591" s="4">
        <f t="shared" si="11"/>
        <v>0.1459201176</v>
      </c>
      <c r="ES591" s="4">
        <f t="shared" si="12"/>
        <v>0.05231560892</v>
      </c>
      <c r="ET591" s="4">
        <f t="shared" si="13"/>
        <v>0.3913468143</v>
      </c>
      <c r="EU591" s="4">
        <f t="shared" si="14"/>
        <v>0.43</v>
      </c>
      <c r="EV591" s="4">
        <f t="shared" si="15"/>
        <v>0.03</v>
      </c>
      <c r="EW591" s="4">
        <f t="shared" si="16"/>
        <v>0.1</v>
      </c>
      <c r="EX591" s="4">
        <f t="shared" si="17"/>
        <v>0.09</v>
      </c>
      <c r="EY591" s="4">
        <f t="shared" si="18"/>
        <v>0.01</v>
      </c>
      <c r="EZ591" s="4">
        <f t="shared" si="19"/>
        <v>0.9611291831</v>
      </c>
      <c r="FA591" s="4">
        <f t="shared" si="20"/>
        <v>0.5971831381</v>
      </c>
      <c r="FB591" s="4">
        <f t="shared" si="21"/>
        <v>0</v>
      </c>
      <c r="FC591" s="4">
        <f t="shared" si="22"/>
        <v>0</v>
      </c>
      <c r="FD591" s="4">
        <f t="shared" si="23"/>
        <v>0.02682792068</v>
      </c>
      <c r="FE591" s="4">
        <f t="shared" si="24"/>
        <v>0.05285775677</v>
      </c>
      <c r="FF591" s="4">
        <f t="shared" si="25"/>
        <v>0.008533366075</v>
      </c>
      <c r="FG591" s="4">
        <f t="shared" si="26"/>
        <v>0</v>
      </c>
      <c r="FH591" s="4">
        <f t="shared" si="27"/>
        <v>0</v>
      </c>
      <c r="FI591" s="4">
        <f t="shared" si="28"/>
        <v>0.4579163853</v>
      </c>
      <c r="FJ591" s="4">
        <f t="shared" si="29"/>
        <v>0.09840996992</v>
      </c>
      <c r="FK591" s="4">
        <f t="shared" si="30"/>
        <v>0.0003069556142</v>
      </c>
      <c r="FL591" s="4">
        <f t="shared" si="31"/>
        <v>0</v>
      </c>
      <c r="FM591" s="4">
        <f t="shared" si="32"/>
        <v>0.00497268095</v>
      </c>
      <c r="FN591" s="4">
        <f t="shared" si="33"/>
        <v>0.1041807355</v>
      </c>
      <c r="FO591" s="4">
        <f t="shared" si="34"/>
        <v>0.02560009823</v>
      </c>
      <c r="FP591" s="4">
        <f t="shared" si="35"/>
        <v>0.220394131</v>
      </c>
      <c r="FQ591" s="4">
        <f t="shared" si="36"/>
        <v>1</v>
      </c>
      <c r="FR591" s="4">
        <v>162.89</v>
      </c>
    </row>
    <row r="592" ht="12.75" customHeight="1">
      <c r="A592" s="4" t="s">
        <v>166</v>
      </c>
      <c r="B592" s="4" t="s">
        <v>1744</v>
      </c>
      <c r="C592" s="4" t="s">
        <v>1745</v>
      </c>
      <c r="D592" s="4" t="s">
        <v>1885</v>
      </c>
      <c r="E592" s="4" t="s">
        <v>1222</v>
      </c>
      <c r="F592" s="4">
        <v>101.091657956</v>
      </c>
      <c r="G592" s="4">
        <v>4.375</v>
      </c>
      <c r="H592" s="4">
        <v>18.0</v>
      </c>
      <c r="I592" s="4">
        <v>26.0</v>
      </c>
      <c r="J592" s="4">
        <v>18.625</v>
      </c>
      <c r="K592" s="4">
        <v>18.4375</v>
      </c>
      <c r="L592" s="4">
        <v>15.9375</v>
      </c>
      <c r="M592" s="4">
        <v>142.812469482422</v>
      </c>
      <c r="N592" s="4">
        <v>331.075408935547</v>
      </c>
      <c r="O592" s="4">
        <v>201.305848287448</v>
      </c>
      <c r="P592" s="4">
        <v>0.0</v>
      </c>
      <c r="Q592" s="4">
        <v>0.0</v>
      </c>
      <c r="R592" s="4">
        <v>0.0</v>
      </c>
      <c r="S592" s="4">
        <v>27.625</v>
      </c>
      <c r="T592" s="4">
        <v>73.75</v>
      </c>
      <c r="U592" s="4">
        <v>0.0</v>
      </c>
      <c r="V592" s="4">
        <v>1485.67304133251</v>
      </c>
      <c r="W592" s="4">
        <v>13.9875323874152</v>
      </c>
      <c r="X592" s="4">
        <v>23.0</v>
      </c>
      <c r="Y592" s="4">
        <v>130641.0098</v>
      </c>
      <c r="Z592" s="4">
        <v>38.85</v>
      </c>
      <c r="AA592" s="4">
        <v>31.4</v>
      </c>
      <c r="AB592" s="4">
        <v>30.4</v>
      </c>
      <c r="AC592" s="4">
        <v>1.0</v>
      </c>
      <c r="AD592" s="4">
        <v>1.54</v>
      </c>
      <c r="AE592" s="4">
        <v>4.42</v>
      </c>
      <c r="AF592" s="4">
        <v>1.49</v>
      </c>
      <c r="AG592" s="4">
        <v>17.5</v>
      </c>
      <c r="AH592" s="4">
        <v>4.6</v>
      </c>
      <c r="AI592" s="4">
        <v>0.2</v>
      </c>
      <c r="AJ592" s="4">
        <v>4.8</v>
      </c>
      <c r="AK592" s="4">
        <v>0.0</v>
      </c>
      <c r="AL592" s="4">
        <v>0.0</v>
      </c>
      <c r="AM592" s="4">
        <v>0.0</v>
      </c>
      <c r="AN592" s="4">
        <v>0.0</v>
      </c>
      <c r="AO592" s="4">
        <v>0.0</v>
      </c>
      <c r="AP592" s="4">
        <v>0.0</v>
      </c>
      <c r="AQ592" s="4">
        <v>0.0</v>
      </c>
      <c r="AR592" s="4">
        <v>3.16</v>
      </c>
      <c r="AS592" s="4">
        <v>0.0</v>
      </c>
      <c r="AT592" s="4">
        <v>1.3</v>
      </c>
      <c r="AU592" s="4">
        <v>0.0</v>
      </c>
      <c r="AV592" s="4">
        <v>0.0</v>
      </c>
      <c r="AW592" s="4">
        <v>0.0</v>
      </c>
      <c r="AX592" s="4">
        <v>0.0</v>
      </c>
      <c r="AY592" s="4">
        <v>0.0</v>
      </c>
      <c r="AZ592" s="4">
        <v>0.0</v>
      </c>
      <c r="BA592" s="4">
        <v>0.0</v>
      </c>
      <c r="BB592" s="4">
        <v>0.0</v>
      </c>
      <c r="BC592" s="4">
        <v>0.0</v>
      </c>
      <c r="BD592" s="4">
        <v>0.0</v>
      </c>
      <c r="BE592" s="4">
        <v>0.0</v>
      </c>
      <c r="BF592" s="4">
        <v>0.0</v>
      </c>
      <c r="BG592" s="4">
        <v>0.0</v>
      </c>
      <c r="BH592" s="4">
        <v>0.0</v>
      </c>
      <c r="BI592" s="4">
        <v>0.0</v>
      </c>
      <c r="BJ592" s="4">
        <v>0.0</v>
      </c>
      <c r="BK592" s="4">
        <v>0.0</v>
      </c>
      <c r="BL592" s="4">
        <v>0.0</v>
      </c>
      <c r="BM592" s="4">
        <v>1.37</v>
      </c>
      <c r="BN592" s="4">
        <v>1.42</v>
      </c>
      <c r="BO592" s="4">
        <v>0.0</v>
      </c>
      <c r="BP592" s="4">
        <v>0.0</v>
      </c>
      <c r="BQ592" s="4">
        <v>0.0</v>
      </c>
      <c r="BR592" s="4">
        <v>0.0</v>
      </c>
      <c r="BS592" s="4">
        <v>4.74</v>
      </c>
      <c r="BT592" s="4">
        <v>0.0</v>
      </c>
      <c r="BU592" s="4">
        <v>0.0</v>
      </c>
      <c r="BV592" s="4">
        <v>0.0</v>
      </c>
      <c r="BW592" s="4">
        <v>0.0</v>
      </c>
      <c r="BX592" s="4">
        <v>0.0</v>
      </c>
      <c r="BY592" s="4">
        <v>0.0</v>
      </c>
      <c r="BZ592" s="4">
        <v>0.0</v>
      </c>
      <c r="CA592" s="4">
        <v>0.0</v>
      </c>
      <c r="CB592" s="4">
        <v>0.0</v>
      </c>
      <c r="CC592" s="4">
        <v>0.0</v>
      </c>
      <c r="CD592" s="4">
        <v>0.0</v>
      </c>
      <c r="CE592" s="4">
        <v>2.58</v>
      </c>
      <c r="CF592" s="4">
        <v>2.5</v>
      </c>
      <c r="CG592" s="4">
        <v>0.0</v>
      </c>
      <c r="CH592" s="4">
        <v>2.41</v>
      </c>
      <c r="CI592" s="4">
        <v>0.0</v>
      </c>
      <c r="CJ592" s="4">
        <v>3.09</v>
      </c>
      <c r="CK592" s="4">
        <v>0.0</v>
      </c>
      <c r="CL592" s="4">
        <v>0.0</v>
      </c>
      <c r="CM592" s="4">
        <v>0.0</v>
      </c>
      <c r="CN592" s="4">
        <v>0.0</v>
      </c>
      <c r="CO592" s="4">
        <v>3.72</v>
      </c>
      <c r="CP592" s="4">
        <v>0.0</v>
      </c>
      <c r="CQ592" s="4">
        <v>0.0</v>
      </c>
      <c r="CR592" s="4">
        <v>12.56</v>
      </c>
      <c r="CS592" s="4">
        <v>0.0</v>
      </c>
      <c r="CT592" s="4">
        <v>27.0</v>
      </c>
      <c r="CU592" s="4">
        <v>41.4</v>
      </c>
      <c r="CV592" s="4" t="s">
        <v>1885</v>
      </c>
      <c r="CW592" s="4">
        <v>101.09</v>
      </c>
      <c r="CX592" s="4">
        <v>0.16</v>
      </c>
      <c r="CY592" s="4">
        <v>0.0</v>
      </c>
      <c r="CZ592" s="4">
        <v>0.0</v>
      </c>
      <c r="DA592" s="4">
        <v>0.0</v>
      </c>
      <c r="DB592" s="4">
        <v>0.0</v>
      </c>
      <c r="DC592" s="4">
        <v>0.0</v>
      </c>
      <c r="DD592" s="4">
        <v>0.0</v>
      </c>
      <c r="DE592" s="4">
        <v>0.41</v>
      </c>
      <c r="DF592" s="4">
        <v>0.0</v>
      </c>
      <c r="DG592" s="4">
        <v>0.0</v>
      </c>
      <c r="DH592" s="4">
        <v>0.0</v>
      </c>
      <c r="DI592" s="4">
        <v>0.0</v>
      </c>
      <c r="DJ592" s="4">
        <v>0.0</v>
      </c>
      <c r="DK592" s="4">
        <v>0.08</v>
      </c>
      <c r="DL592" s="4">
        <v>0.0</v>
      </c>
      <c r="DM592" s="4">
        <v>0.28</v>
      </c>
      <c r="DN592" s="4">
        <v>0.0</v>
      </c>
      <c r="DO592" s="4">
        <v>0.05</v>
      </c>
      <c r="DP592" s="4">
        <v>0.0</v>
      </c>
      <c r="DQ592" s="4">
        <v>0.0</v>
      </c>
      <c r="DR592" s="4">
        <v>0.0</v>
      </c>
      <c r="DS592" s="4">
        <v>0.0</v>
      </c>
      <c r="DT592" s="4">
        <v>0.01</v>
      </c>
      <c r="DU592" s="4">
        <v>0.0</v>
      </c>
      <c r="DV592" s="4">
        <v>0.0</v>
      </c>
      <c r="DW592" s="4">
        <v>0.0</v>
      </c>
      <c r="DX592" s="4" t="s">
        <v>1885</v>
      </c>
      <c r="DY592" s="4" t="s">
        <v>1223</v>
      </c>
      <c r="DZ592" s="4" t="s">
        <v>1749</v>
      </c>
      <c r="EA592" s="4" t="s">
        <v>461</v>
      </c>
      <c r="EB592" s="4">
        <v>101.091657956</v>
      </c>
      <c r="EC592" s="6">
        <v>55.8060241987352</v>
      </c>
      <c r="ED592" s="7">
        <v>0.55</v>
      </c>
      <c r="EE592" s="4" t="s">
        <v>1885</v>
      </c>
      <c r="EF592" s="4" t="s">
        <v>1745</v>
      </c>
      <c r="EG592" s="4" t="s">
        <v>1222</v>
      </c>
      <c r="EH592" s="4">
        <f t="shared" si="1"/>
        <v>3362.702955</v>
      </c>
      <c r="EI592" s="4">
        <f t="shared" si="2"/>
        <v>0.9384057971</v>
      </c>
      <c r="EJ592" s="4">
        <f t="shared" si="3"/>
        <v>3155.579947</v>
      </c>
      <c r="EK592" s="4">
        <f t="shared" si="4"/>
        <v>0.1052767053</v>
      </c>
      <c r="EL592" s="4">
        <f t="shared" si="5"/>
        <v>0.6975546976</v>
      </c>
      <c r="EM592" s="4">
        <f t="shared" si="6"/>
        <v>0.6457564576</v>
      </c>
      <c r="EN592" s="4">
        <f t="shared" si="7"/>
        <v>0.1697416974</v>
      </c>
      <c r="EO592" s="4">
        <f t="shared" si="8"/>
        <v>0.007380073801</v>
      </c>
      <c r="EP592" s="4">
        <f t="shared" si="9"/>
        <v>0.1771217712</v>
      </c>
      <c r="EQ592" s="4">
        <f t="shared" si="10"/>
        <v>0.8082368082</v>
      </c>
      <c r="ER592" s="4">
        <f t="shared" si="11"/>
        <v>0.1137709138</v>
      </c>
      <c r="ES592" s="4">
        <f t="shared" si="12"/>
        <v>0.03835263835</v>
      </c>
      <c r="ET592" s="4">
        <f t="shared" si="13"/>
        <v>0.3843047071</v>
      </c>
      <c r="EU592" s="4">
        <f t="shared" si="14"/>
        <v>0</v>
      </c>
      <c r="EV592" s="4">
        <f t="shared" si="15"/>
        <v>0.41</v>
      </c>
      <c r="EW592" s="4">
        <f t="shared" si="16"/>
        <v>0.13</v>
      </c>
      <c r="EX592" s="4">
        <f t="shared" si="17"/>
        <v>0.28</v>
      </c>
      <c r="EY592" s="4">
        <f t="shared" si="18"/>
        <v>0.01</v>
      </c>
      <c r="EZ592" s="4">
        <f t="shared" si="19"/>
        <v>1.033266028</v>
      </c>
      <c r="FA592" s="4">
        <f t="shared" si="20"/>
        <v>0.6420042797</v>
      </c>
      <c r="FB592" s="4">
        <f t="shared" si="21"/>
        <v>0.5520339198</v>
      </c>
      <c r="FC592" s="4">
        <f t="shared" si="22"/>
        <v>0</v>
      </c>
      <c r="FD592" s="4">
        <f t="shared" si="23"/>
        <v>0.04200323102</v>
      </c>
      <c r="FE592" s="4">
        <f t="shared" si="24"/>
        <v>0</v>
      </c>
      <c r="FF592" s="4">
        <f t="shared" si="25"/>
        <v>0</v>
      </c>
      <c r="FG592" s="4">
        <f t="shared" si="26"/>
        <v>0</v>
      </c>
      <c r="FH592" s="4">
        <f t="shared" si="27"/>
        <v>0</v>
      </c>
      <c r="FI592" s="4">
        <f t="shared" si="28"/>
        <v>0.04426494346</v>
      </c>
      <c r="FJ592" s="4">
        <f t="shared" si="29"/>
        <v>0.04588045234</v>
      </c>
      <c r="FK592" s="4">
        <f t="shared" si="30"/>
        <v>0</v>
      </c>
      <c r="FL592" s="4">
        <f t="shared" si="31"/>
        <v>0</v>
      </c>
      <c r="FM592" s="4">
        <f t="shared" si="32"/>
        <v>0</v>
      </c>
      <c r="FN592" s="4">
        <f t="shared" si="33"/>
        <v>0.1641357027</v>
      </c>
      <c r="FO592" s="4">
        <f t="shared" si="34"/>
        <v>0.1777059774</v>
      </c>
      <c r="FP592" s="4">
        <f t="shared" si="35"/>
        <v>0.5260096931</v>
      </c>
      <c r="FQ592" s="4">
        <f t="shared" si="36"/>
        <v>1</v>
      </c>
      <c r="FR592" s="4">
        <v>30.95</v>
      </c>
    </row>
    <row r="593" ht="12.75" customHeight="1">
      <c r="A593" s="4" t="s">
        <v>166</v>
      </c>
      <c r="B593" s="4" t="s">
        <v>1744</v>
      </c>
      <c r="C593" s="4" t="s">
        <v>1745</v>
      </c>
      <c r="D593" s="4" t="s">
        <v>1886</v>
      </c>
      <c r="E593" s="4" t="s">
        <v>1887</v>
      </c>
      <c r="F593" s="4">
        <v>362.02794501</v>
      </c>
      <c r="G593" s="4">
        <v>125.4375</v>
      </c>
      <c r="H593" s="4">
        <v>91.0625</v>
      </c>
      <c r="I593" s="4">
        <v>62.9375</v>
      </c>
      <c r="J593" s="4">
        <v>33.625</v>
      </c>
      <c r="K593" s="4">
        <v>36.3125</v>
      </c>
      <c r="L593" s="4">
        <v>12.9375</v>
      </c>
      <c r="M593" s="4">
        <v>46.9572563171387</v>
      </c>
      <c r="N593" s="4">
        <v>223.531188964844</v>
      </c>
      <c r="O593" s="4">
        <v>86.7981685561436</v>
      </c>
      <c r="P593" s="4">
        <v>0.0</v>
      </c>
      <c r="Q593" s="4">
        <v>0.0</v>
      </c>
      <c r="R593" s="4">
        <v>0.0</v>
      </c>
      <c r="S593" s="4">
        <v>69.625</v>
      </c>
      <c r="T593" s="4">
        <v>261.25</v>
      </c>
      <c r="U593" s="4">
        <v>31.4375</v>
      </c>
      <c r="V593" s="4">
        <v>1462.20062154696</v>
      </c>
      <c r="W593" s="4">
        <v>14.4748705110497</v>
      </c>
      <c r="X593" s="4">
        <v>25.0</v>
      </c>
      <c r="Y593" s="4">
        <v>339927.4495</v>
      </c>
      <c r="Z593" s="4">
        <v>72.45</v>
      </c>
      <c r="AA593" s="4">
        <v>58.16</v>
      </c>
      <c r="AB593" s="4">
        <v>57.14</v>
      </c>
      <c r="AC593" s="4">
        <v>1.02</v>
      </c>
      <c r="AD593" s="4">
        <v>0.58</v>
      </c>
      <c r="AE593" s="4">
        <v>8.66</v>
      </c>
      <c r="AF593" s="4">
        <v>5.05</v>
      </c>
      <c r="AG593" s="4">
        <v>134.5</v>
      </c>
      <c r="AH593" s="4">
        <v>10.8</v>
      </c>
      <c r="AI593" s="4">
        <v>0.0</v>
      </c>
      <c r="AJ593" s="4">
        <v>3.2</v>
      </c>
      <c r="AK593" s="4">
        <v>0.0</v>
      </c>
      <c r="AL593" s="4">
        <v>0.0</v>
      </c>
      <c r="AM593" s="4">
        <v>0.0</v>
      </c>
      <c r="AN593" s="4">
        <v>0.0</v>
      </c>
      <c r="AO593" s="4">
        <v>0.0</v>
      </c>
      <c r="AP593" s="4">
        <v>0.0</v>
      </c>
      <c r="AQ593" s="4">
        <v>0.0</v>
      </c>
      <c r="AR593" s="4">
        <v>0.0</v>
      </c>
      <c r="AS593" s="4">
        <v>0.0</v>
      </c>
      <c r="AT593" s="4">
        <v>0.0</v>
      </c>
      <c r="AU593" s="4">
        <v>0.0</v>
      </c>
      <c r="AV593" s="4">
        <v>0.0</v>
      </c>
      <c r="AW593" s="4">
        <v>0.0</v>
      </c>
      <c r="AX593" s="4">
        <v>0.0</v>
      </c>
      <c r="AY593" s="4">
        <v>0.0</v>
      </c>
      <c r="AZ593" s="4">
        <v>0.0</v>
      </c>
      <c r="BA593" s="4">
        <v>0.0</v>
      </c>
      <c r="BB593" s="4">
        <v>4.82</v>
      </c>
      <c r="BC593" s="4">
        <v>0.0</v>
      </c>
      <c r="BD593" s="4">
        <v>0.0</v>
      </c>
      <c r="BE593" s="4">
        <v>0.0</v>
      </c>
      <c r="BF593" s="4">
        <v>0.0</v>
      </c>
      <c r="BG593" s="4">
        <v>0.0</v>
      </c>
      <c r="BH593" s="4">
        <v>0.0</v>
      </c>
      <c r="BI593" s="4">
        <v>0.0</v>
      </c>
      <c r="BJ593" s="4">
        <v>0.0</v>
      </c>
      <c r="BK593" s="4">
        <v>0.0</v>
      </c>
      <c r="BL593" s="4">
        <v>0.0</v>
      </c>
      <c r="BM593" s="4">
        <v>25.03</v>
      </c>
      <c r="BN593" s="4">
        <v>5.48</v>
      </c>
      <c r="BO593" s="4">
        <v>0.0</v>
      </c>
      <c r="BP593" s="4">
        <v>5.11</v>
      </c>
      <c r="BQ593" s="4">
        <v>0.0</v>
      </c>
      <c r="BR593" s="4">
        <v>0.0</v>
      </c>
      <c r="BS593" s="4">
        <v>0.0</v>
      </c>
      <c r="BT593" s="4">
        <v>0.0</v>
      </c>
      <c r="BU593" s="4">
        <v>0.0</v>
      </c>
      <c r="BV593" s="4">
        <v>0.0</v>
      </c>
      <c r="BW593" s="4">
        <v>0.0</v>
      </c>
      <c r="BX593" s="4">
        <v>0.0</v>
      </c>
      <c r="BY593" s="4">
        <v>0.0</v>
      </c>
      <c r="BZ593" s="4">
        <v>0.06</v>
      </c>
      <c r="CA593" s="4">
        <v>0.0</v>
      </c>
      <c r="CB593" s="4">
        <v>0.0</v>
      </c>
      <c r="CC593" s="4">
        <v>1.13</v>
      </c>
      <c r="CD593" s="4">
        <v>0.0</v>
      </c>
      <c r="CE593" s="4">
        <v>4.4</v>
      </c>
      <c r="CF593" s="4">
        <v>2.33</v>
      </c>
      <c r="CG593" s="4">
        <v>0.0</v>
      </c>
      <c r="CH593" s="4">
        <v>5.07</v>
      </c>
      <c r="CI593" s="4">
        <v>0.0</v>
      </c>
      <c r="CJ593" s="4">
        <v>0.0</v>
      </c>
      <c r="CK593" s="4">
        <v>0.0</v>
      </c>
      <c r="CL593" s="4">
        <v>0.0</v>
      </c>
      <c r="CM593" s="4">
        <v>0.0</v>
      </c>
      <c r="CN593" s="4">
        <v>0.0</v>
      </c>
      <c r="CO593" s="4">
        <v>0.0</v>
      </c>
      <c r="CP593" s="4">
        <v>2.52</v>
      </c>
      <c r="CQ593" s="4">
        <v>0.0</v>
      </c>
      <c r="CR593" s="4">
        <v>16.5</v>
      </c>
      <c r="CS593" s="4">
        <v>0.0</v>
      </c>
      <c r="CT593" s="4">
        <v>48.0</v>
      </c>
      <c r="CU593" s="4">
        <v>32.5</v>
      </c>
      <c r="CV593" s="4" t="s">
        <v>1886</v>
      </c>
      <c r="CW593" s="4">
        <v>362.03</v>
      </c>
      <c r="CX593" s="4">
        <v>0.31</v>
      </c>
      <c r="CY593" s="4">
        <v>0.33</v>
      </c>
      <c r="CZ593" s="4">
        <v>0.0</v>
      </c>
      <c r="DA593" s="4">
        <v>0.01</v>
      </c>
      <c r="DB593" s="4">
        <v>0.02</v>
      </c>
      <c r="DC593" s="4">
        <v>0.0</v>
      </c>
      <c r="DD593" s="4">
        <v>0.0</v>
      </c>
      <c r="DE593" s="4">
        <v>0.02</v>
      </c>
      <c r="DF593" s="4">
        <v>0.0</v>
      </c>
      <c r="DG593" s="4">
        <v>0.0</v>
      </c>
      <c r="DH593" s="4">
        <v>0.0</v>
      </c>
      <c r="DI593" s="4">
        <v>0.0</v>
      </c>
      <c r="DJ593" s="4">
        <v>0.0</v>
      </c>
      <c r="DK593" s="4">
        <v>0.05</v>
      </c>
      <c r="DL593" s="4">
        <v>0.0</v>
      </c>
      <c r="DM593" s="4">
        <v>0.02</v>
      </c>
      <c r="DN593" s="4">
        <v>0.0</v>
      </c>
      <c r="DO593" s="4">
        <v>0.07</v>
      </c>
      <c r="DP593" s="4">
        <v>0.12</v>
      </c>
      <c r="DQ593" s="4">
        <v>0.0</v>
      </c>
      <c r="DR593" s="4">
        <v>0.02</v>
      </c>
      <c r="DS593" s="4">
        <v>0.0</v>
      </c>
      <c r="DT593" s="4">
        <v>0.01</v>
      </c>
      <c r="DU593" s="4">
        <v>0.0</v>
      </c>
      <c r="DV593" s="4">
        <v>0.0</v>
      </c>
      <c r="DW593" s="4">
        <v>0.0</v>
      </c>
      <c r="DX593" s="4" t="s">
        <v>1886</v>
      </c>
      <c r="DY593" s="4" t="s">
        <v>1888</v>
      </c>
      <c r="DZ593" s="4" t="s">
        <v>1749</v>
      </c>
      <c r="EA593" s="4" t="s">
        <v>461</v>
      </c>
      <c r="EB593" s="4">
        <v>362.02794501</v>
      </c>
      <c r="EC593" s="6">
        <v>9.159190490317</v>
      </c>
      <c r="ED593" s="7">
        <v>0.03</v>
      </c>
      <c r="EE593" s="4" t="s">
        <v>1886</v>
      </c>
      <c r="EF593" s="4" t="s">
        <v>1745</v>
      </c>
      <c r="EG593" s="4" t="s">
        <v>1887</v>
      </c>
      <c r="EH593" s="4">
        <f t="shared" si="1"/>
        <v>4691.890262</v>
      </c>
      <c r="EI593" s="4">
        <f t="shared" si="2"/>
        <v>2.229230769</v>
      </c>
      <c r="EJ593" s="4">
        <f t="shared" si="3"/>
        <v>10459.30614</v>
      </c>
      <c r="EK593" s="4">
        <f t="shared" si="4"/>
        <v>0.5581780538</v>
      </c>
      <c r="EL593" s="4">
        <f t="shared" si="5"/>
        <v>2.049689441</v>
      </c>
      <c r="EM593" s="4">
        <f t="shared" si="6"/>
        <v>0.9057239057</v>
      </c>
      <c r="EN593" s="4">
        <f t="shared" si="7"/>
        <v>0.07272727273</v>
      </c>
      <c r="EO593" s="4">
        <f t="shared" si="8"/>
        <v>0</v>
      </c>
      <c r="EP593" s="4">
        <f t="shared" si="9"/>
        <v>0.02154882155</v>
      </c>
      <c r="EQ593" s="4">
        <f t="shared" si="10"/>
        <v>0.8027605245</v>
      </c>
      <c r="ER593" s="4">
        <f t="shared" si="11"/>
        <v>0.1195307108</v>
      </c>
      <c r="ES593" s="4">
        <f t="shared" si="12"/>
        <v>0.06970324362</v>
      </c>
      <c r="ET593" s="4">
        <f t="shared" si="13"/>
        <v>0.2001226728</v>
      </c>
      <c r="EU593" s="4">
        <f t="shared" si="14"/>
        <v>0.36</v>
      </c>
      <c r="EV593" s="4">
        <f t="shared" si="15"/>
        <v>0.02</v>
      </c>
      <c r="EW593" s="4">
        <f t="shared" si="16"/>
        <v>0.12</v>
      </c>
      <c r="EX593" s="4">
        <f t="shared" si="17"/>
        <v>0.16</v>
      </c>
      <c r="EY593" s="4">
        <f t="shared" si="18"/>
        <v>0.01</v>
      </c>
      <c r="EZ593" s="4">
        <f t="shared" si="19"/>
        <v>1.03973127</v>
      </c>
      <c r="FA593" s="4">
        <f t="shared" si="20"/>
        <v>0.6460213604</v>
      </c>
      <c r="FB593" s="4">
        <f t="shared" si="21"/>
        <v>0.02529967815</v>
      </c>
      <c r="FC593" s="4">
        <f t="shared" si="22"/>
        <v>0</v>
      </c>
      <c r="FD593" s="4">
        <f t="shared" si="23"/>
        <v>0</v>
      </c>
      <c r="FE593" s="4">
        <f t="shared" si="24"/>
        <v>0.06658378229</v>
      </c>
      <c r="FF593" s="4">
        <f t="shared" si="25"/>
        <v>0</v>
      </c>
      <c r="FG593" s="4">
        <f t="shared" si="26"/>
        <v>0</v>
      </c>
      <c r="FH593" s="4">
        <f t="shared" si="27"/>
        <v>0</v>
      </c>
      <c r="FI593" s="4">
        <f t="shared" si="28"/>
        <v>0.3457659898</v>
      </c>
      <c r="FJ593" s="4">
        <f t="shared" si="29"/>
        <v>0.07570106368</v>
      </c>
      <c r="FK593" s="4">
        <f t="shared" si="30"/>
        <v>0.07058986048</v>
      </c>
      <c r="FL593" s="4">
        <f t="shared" si="31"/>
        <v>0</v>
      </c>
      <c r="FM593" s="4">
        <f t="shared" si="32"/>
        <v>0</v>
      </c>
      <c r="FN593" s="4">
        <f t="shared" si="33"/>
        <v>0.1085785329</v>
      </c>
      <c r="FO593" s="4">
        <f t="shared" si="34"/>
        <v>0.07003729797</v>
      </c>
      <c r="FP593" s="4">
        <f t="shared" si="35"/>
        <v>0.2627434729</v>
      </c>
      <c r="FQ593" s="4">
        <f t="shared" si="36"/>
        <v>1</v>
      </c>
      <c r="FR593" s="4">
        <v>72.39</v>
      </c>
    </row>
    <row r="594" ht="12.75" customHeight="1">
      <c r="A594" s="4" t="s">
        <v>166</v>
      </c>
      <c r="B594" s="4" t="s">
        <v>1744</v>
      </c>
      <c r="C594" s="4" t="s">
        <v>1745</v>
      </c>
      <c r="D594" s="4" t="s">
        <v>1889</v>
      </c>
      <c r="E594" s="4" t="s">
        <v>1890</v>
      </c>
      <c r="F594" s="4">
        <v>1795.65954565</v>
      </c>
      <c r="G594" s="4">
        <v>17.1875</v>
      </c>
      <c r="H594" s="4">
        <v>34.125</v>
      </c>
      <c r="I594" s="4">
        <v>83.875</v>
      </c>
      <c r="J594" s="4">
        <v>120.9375</v>
      </c>
      <c r="K594" s="4">
        <v>342.625</v>
      </c>
      <c r="L594" s="4">
        <v>1196.5</v>
      </c>
      <c r="M594" s="4">
        <v>73.4229965209961</v>
      </c>
      <c r="N594" s="4">
        <v>787.718994140625</v>
      </c>
      <c r="O594" s="4">
        <v>473.257384590677</v>
      </c>
      <c r="P594" s="4">
        <v>0.0</v>
      </c>
      <c r="Q594" s="4">
        <v>0.0</v>
      </c>
      <c r="R594" s="4">
        <v>836.75</v>
      </c>
      <c r="S594" s="4">
        <v>636.875</v>
      </c>
      <c r="T594" s="4">
        <v>321.625</v>
      </c>
      <c r="U594" s="4">
        <v>0.0</v>
      </c>
      <c r="V594" s="4">
        <v>1446.19274423787</v>
      </c>
      <c r="W594" s="4">
        <v>13.1901079312026</v>
      </c>
      <c r="X594" s="4">
        <v>89.0</v>
      </c>
      <c r="Y594" s="4">
        <v>345196.3786</v>
      </c>
      <c r="Z594" s="4">
        <v>678.32</v>
      </c>
      <c r="AA594" s="4">
        <v>150.51</v>
      </c>
      <c r="AB594" s="4">
        <v>128.45</v>
      </c>
      <c r="AC594" s="4">
        <v>22.06</v>
      </c>
      <c r="AD594" s="4">
        <v>6.14</v>
      </c>
      <c r="AE594" s="4">
        <v>12.27</v>
      </c>
      <c r="AF594" s="4">
        <v>509.4</v>
      </c>
      <c r="AG594" s="4">
        <v>130.9</v>
      </c>
      <c r="AH594" s="4">
        <v>24.8</v>
      </c>
      <c r="AI594" s="4">
        <v>28.2</v>
      </c>
      <c r="AJ594" s="4">
        <v>4.0</v>
      </c>
      <c r="AK594" s="4">
        <v>7.88</v>
      </c>
      <c r="AL594" s="4">
        <v>0.0</v>
      </c>
      <c r="AM594" s="4">
        <v>0.0</v>
      </c>
      <c r="AN594" s="4">
        <v>0.0</v>
      </c>
      <c r="AO594" s="4">
        <v>0.0</v>
      </c>
      <c r="AP594" s="4">
        <v>0.0</v>
      </c>
      <c r="AQ594" s="4">
        <v>0.0</v>
      </c>
      <c r="AR594" s="4">
        <v>484.11</v>
      </c>
      <c r="AS594" s="4">
        <v>0.0</v>
      </c>
      <c r="AT594" s="4">
        <v>0.0</v>
      </c>
      <c r="AU594" s="4">
        <v>0.0</v>
      </c>
      <c r="AV594" s="4">
        <v>0.0</v>
      </c>
      <c r="AW594" s="4">
        <v>0.0</v>
      </c>
      <c r="AX594" s="4">
        <v>0.0</v>
      </c>
      <c r="AY594" s="4">
        <v>0.0</v>
      </c>
      <c r="AZ594" s="4">
        <v>0.0</v>
      </c>
      <c r="BA594" s="4">
        <v>0.0</v>
      </c>
      <c r="BB594" s="4">
        <v>5.43</v>
      </c>
      <c r="BC594" s="4">
        <v>0.0</v>
      </c>
      <c r="BD594" s="4">
        <v>0.0</v>
      </c>
      <c r="BE594" s="4">
        <v>0.0</v>
      </c>
      <c r="BF594" s="4">
        <v>0.0</v>
      </c>
      <c r="BG594" s="4">
        <v>0.0</v>
      </c>
      <c r="BH594" s="4">
        <v>0.0</v>
      </c>
      <c r="BI594" s="4">
        <v>0.0</v>
      </c>
      <c r="BJ594" s="4">
        <v>0.0</v>
      </c>
      <c r="BK594" s="4">
        <v>0.0</v>
      </c>
      <c r="BL594" s="4">
        <v>0.0</v>
      </c>
      <c r="BM594" s="4">
        <v>0.0</v>
      </c>
      <c r="BN594" s="4">
        <v>84.57</v>
      </c>
      <c r="BO594" s="4">
        <v>0.0</v>
      </c>
      <c r="BP594" s="4">
        <v>11.65</v>
      </c>
      <c r="BQ594" s="4">
        <v>0.0</v>
      </c>
      <c r="BR594" s="4">
        <v>2.09</v>
      </c>
      <c r="BS594" s="4">
        <v>2.64</v>
      </c>
      <c r="BT594" s="4">
        <v>0.0</v>
      </c>
      <c r="BU594" s="4">
        <v>0.0</v>
      </c>
      <c r="BV594" s="4">
        <v>0.0</v>
      </c>
      <c r="BW594" s="4">
        <v>0.0</v>
      </c>
      <c r="BX594" s="4">
        <v>0.0</v>
      </c>
      <c r="BY594" s="4">
        <v>0.0</v>
      </c>
      <c r="BZ594" s="4">
        <v>1.37</v>
      </c>
      <c r="CA594" s="4">
        <v>3.47</v>
      </c>
      <c r="CB594" s="4">
        <v>0.0</v>
      </c>
      <c r="CC594" s="4">
        <v>0.0</v>
      </c>
      <c r="CD594" s="4">
        <v>1.38</v>
      </c>
      <c r="CE594" s="4">
        <v>6.85</v>
      </c>
      <c r="CF594" s="4">
        <v>1.91</v>
      </c>
      <c r="CG594" s="4">
        <v>0.0</v>
      </c>
      <c r="CH594" s="4">
        <v>32.87</v>
      </c>
      <c r="CI594" s="4">
        <v>0.0</v>
      </c>
      <c r="CJ594" s="4">
        <v>1.3</v>
      </c>
      <c r="CK594" s="4">
        <v>0.0</v>
      </c>
      <c r="CL594" s="4">
        <v>0.0</v>
      </c>
      <c r="CM594" s="4">
        <v>0.0</v>
      </c>
      <c r="CN594" s="4">
        <v>2.52</v>
      </c>
      <c r="CO594" s="4">
        <v>7.12</v>
      </c>
      <c r="CP594" s="4">
        <v>0.0</v>
      </c>
      <c r="CQ594" s="4">
        <v>0.0</v>
      </c>
      <c r="CR594" s="4">
        <v>17.89</v>
      </c>
      <c r="CS594" s="4">
        <v>3.27</v>
      </c>
      <c r="CT594" s="4">
        <v>180.0</v>
      </c>
      <c r="CU594" s="4">
        <v>124.6</v>
      </c>
      <c r="CV594" s="4" t="s">
        <v>1889</v>
      </c>
      <c r="CW594" s="4">
        <v>1795.66</v>
      </c>
      <c r="CX594" s="4">
        <v>0.03</v>
      </c>
      <c r="CY594" s="4">
        <v>0.06</v>
      </c>
      <c r="CZ594" s="4">
        <v>0.0</v>
      </c>
      <c r="DA594" s="4">
        <v>0.0</v>
      </c>
      <c r="DB594" s="4">
        <v>0.0</v>
      </c>
      <c r="DC594" s="4">
        <v>0.0</v>
      </c>
      <c r="DD594" s="4">
        <v>0.0</v>
      </c>
      <c r="DE594" s="4">
        <v>0.12</v>
      </c>
      <c r="DF594" s="4">
        <v>0.0</v>
      </c>
      <c r="DG594" s="4">
        <v>0.0</v>
      </c>
      <c r="DH594" s="4">
        <v>0.0</v>
      </c>
      <c r="DI594" s="4">
        <v>0.0</v>
      </c>
      <c r="DJ594" s="4">
        <v>0.0</v>
      </c>
      <c r="DK594" s="4">
        <v>0.05</v>
      </c>
      <c r="DL594" s="4">
        <v>0.0</v>
      </c>
      <c r="DM594" s="4">
        <v>0.04</v>
      </c>
      <c r="DN594" s="4">
        <v>0.0</v>
      </c>
      <c r="DO594" s="4">
        <v>0.15</v>
      </c>
      <c r="DP594" s="4">
        <v>0.04</v>
      </c>
      <c r="DQ594" s="4">
        <v>0.0</v>
      </c>
      <c r="DR594" s="4">
        <v>0.0</v>
      </c>
      <c r="DS594" s="4">
        <v>0.0</v>
      </c>
      <c r="DT594" s="4">
        <v>0.5</v>
      </c>
      <c r="DU594" s="4">
        <v>0.01</v>
      </c>
      <c r="DV594" s="4">
        <v>0.0</v>
      </c>
      <c r="DW594" s="4">
        <v>0.0</v>
      </c>
      <c r="DX594" s="4" t="s">
        <v>1889</v>
      </c>
      <c r="DY594" s="4" t="s">
        <v>1891</v>
      </c>
      <c r="DZ594" s="4" t="s">
        <v>1749</v>
      </c>
      <c r="EA594" s="4" t="s">
        <v>461</v>
      </c>
      <c r="EB594" s="4">
        <v>1795.65954565</v>
      </c>
      <c r="EC594" s="6">
        <v>2251.8992054845</v>
      </c>
      <c r="ED594" s="7">
        <v>1.25</v>
      </c>
      <c r="EE594" s="4" t="s">
        <v>1889</v>
      </c>
      <c r="EF594" s="4" t="s">
        <v>1745</v>
      </c>
      <c r="EG594" s="4" t="s">
        <v>1890</v>
      </c>
      <c r="EH594" s="4">
        <f t="shared" si="1"/>
        <v>508.8990132</v>
      </c>
      <c r="EI594" s="4">
        <f t="shared" si="2"/>
        <v>5.443980738</v>
      </c>
      <c r="EJ594" s="4">
        <f t="shared" si="3"/>
        <v>2770.436425</v>
      </c>
      <c r="EK594" s="4">
        <f t="shared" si="4"/>
        <v>0.164553603</v>
      </c>
      <c r="EL594" s="4">
        <f t="shared" si="5"/>
        <v>0.2770079019</v>
      </c>
      <c r="EM594" s="4">
        <f t="shared" si="6"/>
        <v>0.6966471527</v>
      </c>
      <c r="EN594" s="4">
        <f t="shared" si="7"/>
        <v>0.1319850985</v>
      </c>
      <c r="EO594" s="4">
        <f t="shared" si="8"/>
        <v>0.1500798297</v>
      </c>
      <c r="EP594" s="4">
        <f t="shared" si="9"/>
        <v>0.02128791911</v>
      </c>
      <c r="EQ594" s="4">
        <f t="shared" si="10"/>
        <v>0.2218864253</v>
      </c>
      <c r="ER594" s="4">
        <f t="shared" si="11"/>
        <v>0.01808880764</v>
      </c>
      <c r="ES594" s="4">
        <f t="shared" si="12"/>
        <v>0.7509729921</v>
      </c>
      <c r="ET594" s="4">
        <f t="shared" si="13"/>
        <v>0.3777553499</v>
      </c>
      <c r="EU594" s="4">
        <f t="shared" si="14"/>
        <v>0.06</v>
      </c>
      <c r="EV594" s="4">
        <f t="shared" si="15"/>
        <v>0.12</v>
      </c>
      <c r="EW594" s="4">
        <f t="shared" si="16"/>
        <v>0.2</v>
      </c>
      <c r="EX594" s="4">
        <f t="shared" si="17"/>
        <v>0.08</v>
      </c>
      <c r="EY594" s="4">
        <f t="shared" si="18"/>
        <v>0.5</v>
      </c>
      <c r="EZ594" s="4">
        <f t="shared" si="19"/>
        <v>1.293755732</v>
      </c>
      <c r="FA594" s="4">
        <f t="shared" si="20"/>
        <v>0.8038556329</v>
      </c>
      <c r="FB594" s="4">
        <f t="shared" si="21"/>
        <v>1.254079155</v>
      </c>
      <c r="FC594" s="4">
        <f t="shared" si="22"/>
        <v>0.04168871019</v>
      </c>
      <c r="FD594" s="4">
        <f t="shared" si="23"/>
        <v>0</v>
      </c>
      <c r="FE594" s="4">
        <f t="shared" si="24"/>
        <v>0.02872711882</v>
      </c>
      <c r="FF594" s="4">
        <f t="shared" si="25"/>
        <v>0</v>
      </c>
      <c r="FG594" s="4">
        <f t="shared" si="26"/>
        <v>0</v>
      </c>
      <c r="FH594" s="4">
        <f t="shared" si="27"/>
        <v>0</v>
      </c>
      <c r="FI594" s="4">
        <f t="shared" si="28"/>
        <v>0</v>
      </c>
      <c r="FJ594" s="4">
        <f t="shared" si="29"/>
        <v>0.4474129722</v>
      </c>
      <c r="FK594" s="4">
        <f t="shared" si="30"/>
        <v>0.06163368956</v>
      </c>
      <c r="FL594" s="4">
        <f t="shared" si="31"/>
        <v>0.011057031</v>
      </c>
      <c r="FM594" s="4">
        <f t="shared" si="32"/>
        <v>0</v>
      </c>
      <c r="FN594" s="4">
        <f t="shared" si="33"/>
        <v>0.07200296265</v>
      </c>
      <c r="FO594" s="4">
        <f t="shared" si="34"/>
        <v>0.1918315522</v>
      </c>
      <c r="FP594" s="4">
        <f t="shared" si="35"/>
        <v>0.1456459634</v>
      </c>
      <c r="FQ594" s="4">
        <f t="shared" si="36"/>
        <v>1</v>
      </c>
      <c r="FR594" s="4">
        <v>189.02</v>
      </c>
    </row>
    <row r="595" ht="12.75" customHeight="1">
      <c r="A595" s="4" t="s">
        <v>166</v>
      </c>
      <c r="B595" s="4" t="s">
        <v>1744</v>
      </c>
      <c r="C595" s="4" t="s">
        <v>1745</v>
      </c>
      <c r="D595" s="4" t="s">
        <v>1892</v>
      </c>
      <c r="E595" s="4" t="s">
        <v>1893</v>
      </c>
      <c r="F595" s="4">
        <v>385.345102991</v>
      </c>
      <c r="G595" s="4">
        <v>5.8125</v>
      </c>
      <c r="H595" s="4">
        <v>6.3125</v>
      </c>
      <c r="I595" s="4">
        <v>10.3125</v>
      </c>
      <c r="J595" s="4">
        <v>22.875</v>
      </c>
      <c r="K595" s="4">
        <v>70.125</v>
      </c>
      <c r="L595" s="4">
        <v>269.8125</v>
      </c>
      <c r="M595" s="4">
        <v>80.4140930175781</v>
      </c>
      <c r="N595" s="4">
        <v>673.057373046875</v>
      </c>
      <c r="O595" s="4">
        <v>366.566374200107</v>
      </c>
      <c r="P595" s="4">
        <v>0.0</v>
      </c>
      <c r="Q595" s="4">
        <v>0.0</v>
      </c>
      <c r="R595" s="4">
        <v>0.0</v>
      </c>
      <c r="S595" s="4">
        <v>305.0</v>
      </c>
      <c r="T595" s="4">
        <v>80.25</v>
      </c>
      <c r="U595" s="4">
        <v>0.0</v>
      </c>
      <c r="V595" s="4">
        <v>1473.24829821718</v>
      </c>
      <c r="W595" s="4">
        <v>13.7485542949757</v>
      </c>
      <c r="X595" s="4">
        <v>27.0</v>
      </c>
      <c r="Y595" s="4">
        <v>79486.1932</v>
      </c>
      <c r="Z595" s="4">
        <v>49.74</v>
      </c>
      <c r="AA595" s="4">
        <v>39.02</v>
      </c>
      <c r="AB595" s="4">
        <v>29.37</v>
      </c>
      <c r="AC595" s="4">
        <v>9.65</v>
      </c>
      <c r="AD595" s="4">
        <v>0.98</v>
      </c>
      <c r="AE595" s="4">
        <v>6.66</v>
      </c>
      <c r="AF595" s="4">
        <v>3.08</v>
      </c>
      <c r="AG595" s="4">
        <v>14.8</v>
      </c>
      <c r="AH595" s="4">
        <v>8.4</v>
      </c>
      <c r="AI595" s="4">
        <v>4.5</v>
      </c>
      <c r="AJ595" s="4">
        <v>8.0</v>
      </c>
      <c r="AK595" s="4">
        <v>0.0</v>
      </c>
      <c r="AL595" s="4">
        <v>0.0</v>
      </c>
      <c r="AM595" s="4">
        <v>0.0</v>
      </c>
      <c r="AN595" s="4">
        <v>0.0</v>
      </c>
      <c r="AO595" s="4">
        <v>0.0</v>
      </c>
      <c r="AP595" s="4">
        <v>0.0</v>
      </c>
      <c r="AQ595" s="4">
        <v>0.0</v>
      </c>
      <c r="AR595" s="4">
        <v>0.0</v>
      </c>
      <c r="AS595" s="4">
        <v>0.0</v>
      </c>
      <c r="AT595" s="4">
        <v>0.0</v>
      </c>
      <c r="AU595" s="4">
        <v>0.0</v>
      </c>
      <c r="AV595" s="4">
        <v>0.0</v>
      </c>
      <c r="AW595" s="4">
        <v>0.0</v>
      </c>
      <c r="AX595" s="4">
        <v>0.0</v>
      </c>
      <c r="AY595" s="4">
        <v>0.0</v>
      </c>
      <c r="AZ595" s="4">
        <v>0.0</v>
      </c>
      <c r="BA595" s="4">
        <v>0.0</v>
      </c>
      <c r="BB595" s="4">
        <v>1.11</v>
      </c>
      <c r="BC595" s="4">
        <v>0.0</v>
      </c>
      <c r="BD595" s="4">
        <v>0.0</v>
      </c>
      <c r="BE595" s="4">
        <v>0.0</v>
      </c>
      <c r="BF595" s="4">
        <v>0.0</v>
      </c>
      <c r="BG595" s="4">
        <v>0.0</v>
      </c>
      <c r="BH595" s="4">
        <v>0.0</v>
      </c>
      <c r="BI595" s="4">
        <v>0.0</v>
      </c>
      <c r="BJ595" s="4">
        <v>0.0</v>
      </c>
      <c r="BK595" s="4">
        <v>0.0</v>
      </c>
      <c r="BL595" s="4">
        <v>0.0</v>
      </c>
      <c r="BM595" s="4">
        <v>0.0</v>
      </c>
      <c r="BN595" s="4">
        <v>0.0</v>
      </c>
      <c r="BO595" s="4">
        <v>0.0</v>
      </c>
      <c r="BP595" s="4">
        <v>0.0</v>
      </c>
      <c r="BQ595" s="4">
        <v>0.0</v>
      </c>
      <c r="BR595" s="4">
        <v>0.34</v>
      </c>
      <c r="BS595" s="4">
        <v>2.89</v>
      </c>
      <c r="BT595" s="4">
        <v>0.0</v>
      </c>
      <c r="BU595" s="4">
        <v>0.0</v>
      </c>
      <c r="BV595" s="4">
        <v>0.0</v>
      </c>
      <c r="BW595" s="4">
        <v>0.0</v>
      </c>
      <c r="BX595" s="4">
        <v>0.0</v>
      </c>
      <c r="BY595" s="4">
        <v>0.0</v>
      </c>
      <c r="BZ595" s="4">
        <v>0.0</v>
      </c>
      <c r="CA595" s="4">
        <v>0.0</v>
      </c>
      <c r="CB595" s="4">
        <v>0.0</v>
      </c>
      <c r="CC595" s="4">
        <v>1.96</v>
      </c>
      <c r="CD595" s="4">
        <v>0.0</v>
      </c>
      <c r="CE595" s="4">
        <v>0.0</v>
      </c>
      <c r="CF595" s="4">
        <v>4.41</v>
      </c>
      <c r="CG595" s="4">
        <v>0.0</v>
      </c>
      <c r="CH595" s="4">
        <v>5.04</v>
      </c>
      <c r="CI595" s="4">
        <v>0.0</v>
      </c>
      <c r="CJ595" s="4">
        <v>0.0</v>
      </c>
      <c r="CK595" s="4">
        <v>0.0</v>
      </c>
      <c r="CL595" s="4">
        <v>0.0</v>
      </c>
      <c r="CM595" s="4">
        <v>0.0</v>
      </c>
      <c r="CN595" s="4">
        <v>4.38</v>
      </c>
      <c r="CO595" s="4">
        <v>1.69</v>
      </c>
      <c r="CP595" s="4">
        <v>0.0</v>
      </c>
      <c r="CQ595" s="4">
        <v>0.0</v>
      </c>
      <c r="CR595" s="4">
        <v>27.92</v>
      </c>
      <c r="CS595" s="4">
        <v>0.0</v>
      </c>
      <c r="CT595" s="4">
        <v>30.0</v>
      </c>
      <c r="CU595" s="4">
        <v>48.6</v>
      </c>
      <c r="CV595" s="4" t="s">
        <v>1892</v>
      </c>
      <c r="CW595" s="4">
        <v>385.35</v>
      </c>
      <c r="CX595" s="4">
        <v>0.02</v>
      </c>
      <c r="CY595" s="4">
        <v>0.0</v>
      </c>
      <c r="CZ595" s="4">
        <v>0.0</v>
      </c>
      <c r="DA595" s="4">
        <v>0.0</v>
      </c>
      <c r="DB595" s="4">
        <v>0.0</v>
      </c>
      <c r="DC595" s="4">
        <v>0.0</v>
      </c>
      <c r="DD595" s="4">
        <v>0.0</v>
      </c>
      <c r="DE595" s="4">
        <v>0.2</v>
      </c>
      <c r="DF595" s="4">
        <v>0.0</v>
      </c>
      <c r="DG595" s="4">
        <v>0.0</v>
      </c>
      <c r="DH595" s="4">
        <v>0.0</v>
      </c>
      <c r="DI595" s="4">
        <v>0.0</v>
      </c>
      <c r="DJ595" s="4">
        <v>0.0</v>
      </c>
      <c r="DK595" s="4">
        <v>0.0</v>
      </c>
      <c r="DL595" s="4">
        <v>0.0</v>
      </c>
      <c r="DM595" s="4">
        <v>0.0</v>
      </c>
      <c r="DN595" s="4">
        <v>0.0</v>
      </c>
      <c r="DO595" s="4">
        <v>0.21</v>
      </c>
      <c r="DP595" s="4">
        <v>0.25</v>
      </c>
      <c r="DQ595" s="4">
        <v>0.0</v>
      </c>
      <c r="DR595" s="4">
        <v>0.0</v>
      </c>
      <c r="DS595" s="4">
        <v>0.0</v>
      </c>
      <c r="DT595" s="4">
        <v>0.31</v>
      </c>
      <c r="DU595" s="4">
        <v>0.0</v>
      </c>
      <c r="DV595" s="4">
        <v>0.0</v>
      </c>
      <c r="DW595" s="4">
        <v>0.0</v>
      </c>
      <c r="DX595" s="4" t="s">
        <v>1892</v>
      </c>
      <c r="DY595" s="4" t="s">
        <v>1894</v>
      </c>
      <c r="DZ595" s="4" t="s">
        <v>1749</v>
      </c>
      <c r="EA595" s="4" t="s">
        <v>461</v>
      </c>
      <c r="EB595" s="4">
        <v>385.345102991</v>
      </c>
      <c r="EC595" s="6">
        <v>283.990628142946</v>
      </c>
      <c r="ED595" s="7">
        <v>0.74</v>
      </c>
      <c r="EE595" s="4" t="s">
        <v>1892</v>
      </c>
      <c r="EF595" s="4" t="s">
        <v>1745</v>
      </c>
      <c r="EG595" s="4" t="s">
        <v>1893</v>
      </c>
      <c r="EH595" s="4">
        <f t="shared" si="1"/>
        <v>1598.033639</v>
      </c>
      <c r="EI595" s="4">
        <f t="shared" si="2"/>
        <v>1.02345679</v>
      </c>
      <c r="EJ595" s="4">
        <f t="shared" si="3"/>
        <v>1635.518379</v>
      </c>
      <c r="EK595" s="4">
        <f t="shared" si="4"/>
        <v>0.02915158826</v>
      </c>
      <c r="EL595" s="4">
        <f t="shared" si="5"/>
        <v>0.7177322075</v>
      </c>
      <c r="EM595" s="4">
        <f t="shared" si="6"/>
        <v>0.4145658263</v>
      </c>
      <c r="EN595" s="4">
        <f t="shared" si="7"/>
        <v>0.2352941176</v>
      </c>
      <c r="EO595" s="4">
        <f t="shared" si="8"/>
        <v>0.1260504202</v>
      </c>
      <c r="EP595" s="4">
        <f t="shared" si="9"/>
        <v>0.2240896359</v>
      </c>
      <c r="EQ595" s="4">
        <f t="shared" si="10"/>
        <v>0.7844792923</v>
      </c>
      <c r="ER595" s="4">
        <f t="shared" si="11"/>
        <v>0.1338962606</v>
      </c>
      <c r="ES595" s="4">
        <f t="shared" si="12"/>
        <v>0.06192199437</v>
      </c>
      <c r="ET595" s="4">
        <f t="shared" si="13"/>
        <v>0.1290791024</v>
      </c>
      <c r="EU595" s="4">
        <f t="shared" si="14"/>
        <v>0</v>
      </c>
      <c r="EV595" s="4">
        <f t="shared" si="15"/>
        <v>0.2</v>
      </c>
      <c r="EW595" s="4">
        <f t="shared" si="16"/>
        <v>0.21</v>
      </c>
      <c r="EX595" s="4">
        <f t="shared" si="17"/>
        <v>0.25</v>
      </c>
      <c r="EY595" s="4">
        <f t="shared" si="18"/>
        <v>0.31</v>
      </c>
      <c r="EZ595" s="4">
        <f t="shared" si="19"/>
        <v>1.359263924</v>
      </c>
      <c r="FA595" s="4">
        <f t="shared" si="20"/>
        <v>0.8445581614</v>
      </c>
      <c r="FB595" s="4">
        <f t="shared" si="21"/>
        <v>0.7369773897</v>
      </c>
      <c r="FC595" s="4">
        <f t="shared" si="22"/>
        <v>0</v>
      </c>
      <c r="FD595" s="4">
        <f t="shared" si="23"/>
        <v>0</v>
      </c>
      <c r="FE595" s="4">
        <f t="shared" si="24"/>
        <v>0.02352193261</v>
      </c>
      <c r="FF595" s="4">
        <f t="shared" si="25"/>
        <v>0</v>
      </c>
      <c r="FG595" s="4">
        <f t="shared" si="26"/>
        <v>0</v>
      </c>
      <c r="FH595" s="4">
        <f t="shared" si="27"/>
        <v>0</v>
      </c>
      <c r="FI595" s="4">
        <f t="shared" si="28"/>
        <v>0</v>
      </c>
      <c r="FJ595" s="4">
        <f t="shared" si="29"/>
        <v>0</v>
      </c>
      <c r="FK595" s="4">
        <f t="shared" si="30"/>
        <v>0</v>
      </c>
      <c r="FL595" s="4">
        <f t="shared" si="31"/>
        <v>0.007204916296</v>
      </c>
      <c r="FM595" s="4">
        <f t="shared" si="32"/>
        <v>0</v>
      </c>
      <c r="FN595" s="4">
        <f t="shared" si="33"/>
        <v>0.1349862259</v>
      </c>
      <c r="FO595" s="4">
        <f t="shared" si="34"/>
        <v>0.1140072049</v>
      </c>
      <c r="FP595" s="4">
        <f t="shared" si="35"/>
        <v>0.7202797203</v>
      </c>
      <c r="FQ595" s="4">
        <f t="shared" si="36"/>
        <v>1</v>
      </c>
      <c r="FR595" s="4">
        <v>47.19</v>
      </c>
    </row>
    <row r="596" ht="12.75" customHeight="1">
      <c r="A596" s="4" t="s">
        <v>166</v>
      </c>
      <c r="B596" s="4" t="s">
        <v>1744</v>
      </c>
      <c r="C596" s="4" t="s">
        <v>1745</v>
      </c>
      <c r="D596" s="4" t="s">
        <v>1895</v>
      </c>
      <c r="E596" s="4" t="s">
        <v>1745</v>
      </c>
      <c r="F596" s="4">
        <v>311.222232441</v>
      </c>
      <c r="G596" s="4">
        <v>87.125</v>
      </c>
      <c r="H596" s="4">
        <v>70.8125</v>
      </c>
      <c r="I596" s="4">
        <v>62.9375</v>
      </c>
      <c r="J596" s="4">
        <v>36.625</v>
      </c>
      <c r="K596" s="4">
        <v>40.0</v>
      </c>
      <c r="L596" s="4">
        <v>13.625</v>
      </c>
      <c r="M596" s="4">
        <v>29.4715366363525</v>
      </c>
      <c r="N596" s="4">
        <v>131.398315429688</v>
      </c>
      <c r="O596" s="4">
        <v>70.1445337236526</v>
      </c>
      <c r="P596" s="4">
        <v>127.3125</v>
      </c>
      <c r="Q596" s="4">
        <v>0.0</v>
      </c>
      <c r="R596" s="4">
        <v>0.0</v>
      </c>
      <c r="S596" s="4">
        <v>0.0</v>
      </c>
      <c r="T596" s="4">
        <v>183.0</v>
      </c>
      <c r="U596" s="4">
        <v>0.8125</v>
      </c>
      <c r="V596" s="4">
        <v>1444.67784022481</v>
      </c>
      <c r="W596" s="4">
        <v>14.5686190285026</v>
      </c>
      <c r="X596" s="4">
        <v>13.0</v>
      </c>
      <c r="Y596" s="4">
        <v>44675.5321</v>
      </c>
      <c r="Z596" s="4">
        <v>22.04</v>
      </c>
      <c r="AA596" s="4">
        <v>15.6</v>
      </c>
      <c r="AB596" s="4">
        <v>15.6</v>
      </c>
      <c r="AC596" s="4">
        <v>0.0</v>
      </c>
      <c r="AD596" s="4">
        <v>1.61</v>
      </c>
      <c r="AE596" s="4">
        <v>4.09</v>
      </c>
      <c r="AF596" s="4">
        <v>0.74</v>
      </c>
      <c r="AG596" s="4">
        <v>10.8</v>
      </c>
      <c r="AH596" s="4">
        <v>0.0</v>
      </c>
      <c r="AI596" s="4">
        <v>0.2</v>
      </c>
      <c r="AJ596" s="4">
        <v>0.8</v>
      </c>
      <c r="AK596" s="4">
        <v>0.0</v>
      </c>
      <c r="AL596" s="4">
        <v>0.0</v>
      </c>
      <c r="AM596" s="4">
        <v>0.0</v>
      </c>
      <c r="AN596" s="4">
        <v>0.0</v>
      </c>
      <c r="AO596" s="4">
        <v>0.0</v>
      </c>
      <c r="AP596" s="4">
        <v>0.0</v>
      </c>
      <c r="AQ596" s="4">
        <v>0.0</v>
      </c>
      <c r="AR596" s="4">
        <v>4.64</v>
      </c>
      <c r="AS596" s="4">
        <v>0.0</v>
      </c>
      <c r="AT596" s="4">
        <v>0.0</v>
      </c>
      <c r="AU596" s="4">
        <v>0.0</v>
      </c>
      <c r="AV596" s="4">
        <v>0.0</v>
      </c>
      <c r="AW596" s="4">
        <v>0.0</v>
      </c>
      <c r="AX596" s="4">
        <v>0.0</v>
      </c>
      <c r="AY596" s="4">
        <v>0.0</v>
      </c>
      <c r="AZ596" s="4">
        <v>0.0</v>
      </c>
      <c r="BA596" s="4">
        <v>0.0</v>
      </c>
      <c r="BB596" s="4">
        <v>0.73</v>
      </c>
      <c r="BC596" s="4">
        <v>0.0</v>
      </c>
      <c r="BD596" s="4">
        <v>0.0</v>
      </c>
      <c r="BE596" s="4">
        <v>0.0</v>
      </c>
      <c r="BF596" s="4">
        <v>0.0</v>
      </c>
      <c r="BG596" s="4">
        <v>0.0</v>
      </c>
      <c r="BH596" s="4">
        <v>0.0</v>
      </c>
      <c r="BI596" s="4">
        <v>0.0</v>
      </c>
      <c r="BJ596" s="4">
        <v>0.0</v>
      </c>
      <c r="BK596" s="4">
        <v>0.0</v>
      </c>
      <c r="BL596" s="4">
        <v>0.0</v>
      </c>
      <c r="BM596" s="4">
        <v>0.0</v>
      </c>
      <c r="BN596" s="4">
        <v>0.0</v>
      </c>
      <c r="BO596" s="4">
        <v>0.0</v>
      </c>
      <c r="BP596" s="4">
        <v>0.0</v>
      </c>
      <c r="BQ596" s="4">
        <v>0.0</v>
      </c>
      <c r="BR596" s="4">
        <v>0.0</v>
      </c>
      <c r="BS596" s="4">
        <v>0.0</v>
      </c>
      <c r="BT596" s="4">
        <v>0.0</v>
      </c>
      <c r="BU596" s="4">
        <v>0.0</v>
      </c>
      <c r="BV596" s="4">
        <v>0.0</v>
      </c>
      <c r="BW596" s="4">
        <v>0.0</v>
      </c>
      <c r="BX596" s="4">
        <v>0.0</v>
      </c>
      <c r="BY596" s="4">
        <v>0.0</v>
      </c>
      <c r="BZ596" s="4">
        <v>0.0</v>
      </c>
      <c r="CA596" s="4">
        <v>0.0</v>
      </c>
      <c r="CB596" s="4">
        <v>0.0</v>
      </c>
      <c r="CC596" s="4">
        <v>0.0</v>
      </c>
      <c r="CD596" s="4">
        <v>0.0</v>
      </c>
      <c r="CE596" s="4">
        <v>2.69</v>
      </c>
      <c r="CF596" s="4">
        <v>0.0</v>
      </c>
      <c r="CG596" s="4">
        <v>0.0</v>
      </c>
      <c r="CH596" s="4">
        <v>0.0</v>
      </c>
      <c r="CI596" s="4">
        <v>0.0</v>
      </c>
      <c r="CJ596" s="4">
        <v>0.0</v>
      </c>
      <c r="CK596" s="4">
        <v>0.0</v>
      </c>
      <c r="CL596" s="4">
        <v>0.0</v>
      </c>
      <c r="CM596" s="4">
        <v>0.0</v>
      </c>
      <c r="CN596" s="4">
        <v>0.0</v>
      </c>
      <c r="CO596" s="4">
        <v>5.29</v>
      </c>
      <c r="CP596" s="4">
        <v>0.0</v>
      </c>
      <c r="CQ596" s="4">
        <v>0.0</v>
      </c>
      <c r="CR596" s="4">
        <v>8.69</v>
      </c>
      <c r="CS596" s="4">
        <v>0.0</v>
      </c>
      <c r="CT596" s="4">
        <v>15.0</v>
      </c>
      <c r="CU596" s="4">
        <v>20.8</v>
      </c>
      <c r="CV596" s="4" t="s">
        <v>1895</v>
      </c>
      <c r="CW596" s="4">
        <v>311.22</v>
      </c>
      <c r="CX596" s="4">
        <v>0.52</v>
      </c>
      <c r="CY596" s="4">
        <v>0.2</v>
      </c>
      <c r="CZ596" s="4">
        <v>0.0</v>
      </c>
      <c r="DA596" s="4">
        <v>0.01</v>
      </c>
      <c r="DB596" s="4">
        <v>0.0</v>
      </c>
      <c r="DC596" s="4">
        <v>0.0</v>
      </c>
      <c r="DD596" s="4">
        <v>0.0</v>
      </c>
      <c r="DE596" s="4">
        <v>0.02</v>
      </c>
      <c r="DF596" s="4">
        <v>0.0</v>
      </c>
      <c r="DG596" s="4">
        <v>0.0</v>
      </c>
      <c r="DH596" s="4">
        <v>0.0</v>
      </c>
      <c r="DI596" s="4">
        <v>0.0</v>
      </c>
      <c r="DJ596" s="4">
        <v>0.0</v>
      </c>
      <c r="DK596" s="4">
        <v>0.02</v>
      </c>
      <c r="DL596" s="4">
        <v>0.0</v>
      </c>
      <c r="DM596" s="4">
        <v>0.09</v>
      </c>
      <c r="DN596" s="4">
        <v>0.0</v>
      </c>
      <c r="DO596" s="4">
        <v>0.01</v>
      </c>
      <c r="DP596" s="4">
        <v>0.09</v>
      </c>
      <c r="DQ596" s="4">
        <v>0.0</v>
      </c>
      <c r="DR596" s="4">
        <v>0.03</v>
      </c>
      <c r="DS596" s="4">
        <v>0.0</v>
      </c>
      <c r="DT596" s="4">
        <v>0.01</v>
      </c>
      <c r="DU596" s="4">
        <v>0.0</v>
      </c>
      <c r="DV596" s="4">
        <v>0.0</v>
      </c>
      <c r="DW596" s="4">
        <v>0.01</v>
      </c>
      <c r="DX596" s="4" t="s">
        <v>1895</v>
      </c>
      <c r="DY596" s="4" t="s">
        <v>1749</v>
      </c>
      <c r="DZ596" s="4" t="s">
        <v>1749</v>
      </c>
      <c r="EA596" s="4" t="s">
        <v>461</v>
      </c>
      <c r="EB596" s="4">
        <v>311.222232441</v>
      </c>
      <c r="EC596" s="6">
        <v>10.97002124778</v>
      </c>
      <c r="ED596" s="7">
        <v>0.04</v>
      </c>
      <c r="EE596" s="4" t="s">
        <v>1895</v>
      </c>
      <c r="EF596" s="4" t="s">
        <v>1745</v>
      </c>
      <c r="EG596" s="4" t="s">
        <v>1745</v>
      </c>
      <c r="EH596" s="4">
        <f t="shared" si="1"/>
        <v>2027.020513</v>
      </c>
      <c r="EI596" s="4">
        <f t="shared" si="2"/>
        <v>1.059615385</v>
      </c>
      <c r="EJ596" s="4">
        <f t="shared" si="3"/>
        <v>2147.86212</v>
      </c>
      <c r="EK596" s="4">
        <f t="shared" si="4"/>
        <v>0.0331215971</v>
      </c>
      <c r="EL596" s="4">
        <f t="shared" si="5"/>
        <v>0.5353901996</v>
      </c>
      <c r="EM596" s="4">
        <f t="shared" si="6"/>
        <v>0.9152542373</v>
      </c>
      <c r="EN596" s="4">
        <f t="shared" si="7"/>
        <v>0</v>
      </c>
      <c r="EO596" s="4">
        <f t="shared" si="8"/>
        <v>0.01694915254</v>
      </c>
      <c r="EP596" s="4">
        <f t="shared" si="9"/>
        <v>0.06779661017</v>
      </c>
      <c r="EQ596" s="4">
        <f t="shared" si="10"/>
        <v>0.7078039927</v>
      </c>
      <c r="ER596" s="4">
        <f t="shared" si="11"/>
        <v>0.1855716878</v>
      </c>
      <c r="ES596" s="4">
        <f t="shared" si="12"/>
        <v>0.0335753176</v>
      </c>
      <c r="ET596" s="4">
        <f t="shared" si="13"/>
        <v>0.07081756283</v>
      </c>
      <c r="EU596" s="4">
        <f t="shared" si="14"/>
        <v>0.21</v>
      </c>
      <c r="EV596" s="4">
        <f t="shared" si="15"/>
        <v>0.02</v>
      </c>
      <c r="EW596" s="4">
        <f t="shared" si="16"/>
        <v>0.03</v>
      </c>
      <c r="EX596" s="4">
        <f t="shared" si="17"/>
        <v>0.21</v>
      </c>
      <c r="EY596" s="4">
        <f t="shared" si="18"/>
        <v>0.01</v>
      </c>
      <c r="EZ596" s="4">
        <f t="shared" si="19"/>
        <v>0.8849609532</v>
      </c>
      <c r="FA596" s="4">
        <f t="shared" si="20"/>
        <v>0.5498571559</v>
      </c>
      <c r="FB596" s="4">
        <f t="shared" si="21"/>
        <v>0.03524819278</v>
      </c>
      <c r="FC596" s="4">
        <f t="shared" si="22"/>
        <v>0</v>
      </c>
      <c r="FD596" s="4">
        <f t="shared" si="23"/>
        <v>0</v>
      </c>
      <c r="FE596" s="4">
        <f t="shared" si="24"/>
        <v>0.04195402299</v>
      </c>
      <c r="FF596" s="4">
        <f t="shared" si="25"/>
        <v>0</v>
      </c>
      <c r="FG596" s="4">
        <f t="shared" si="26"/>
        <v>0</v>
      </c>
      <c r="FH596" s="4">
        <f t="shared" si="27"/>
        <v>0</v>
      </c>
      <c r="FI596" s="4">
        <f t="shared" si="28"/>
        <v>0</v>
      </c>
      <c r="FJ596" s="4">
        <f t="shared" si="29"/>
        <v>0</v>
      </c>
      <c r="FK596" s="4">
        <f t="shared" si="30"/>
        <v>0</v>
      </c>
      <c r="FL596" s="4">
        <f t="shared" si="31"/>
        <v>0</v>
      </c>
      <c r="FM596" s="4">
        <f t="shared" si="32"/>
        <v>0</v>
      </c>
      <c r="FN596" s="4">
        <f t="shared" si="33"/>
        <v>0.1545977011</v>
      </c>
      <c r="FO596" s="4">
        <f t="shared" si="34"/>
        <v>0</v>
      </c>
      <c r="FP596" s="4">
        <f t="shared" si="35"/>
        <v>0.8034482759</v>
      </c>
      <c r="FQ596" s="4">
        <f t="shared" si="36"/>
        <v>1</v>
      </c>
      <c r="FR596" s="4">
        <v>17.4</v>
      </c>
    </row>
    <row r="597" ht="12.75" customHeight="1">
      <c r="A597" s="4" t="s">
        <v>166</v>
      </c>
      <c r="B597" s="4" t="s">
        <v>1744</v>
      </c>
      <c r="C597" s="4" t="s">
        <v>1745</v>
      </c>
      <c r="D597" s="4" t="s">
        <v>1896</v>
      </c>
      <c r="E597" s="4" t="s">
        <v>1897</v>
      </c>
      <c r="F597" s="4">
        <v>130.904231887</v>
      </c>
      <c r="G597" s="4">
        <v>7.3125</v>
      </c>
      <c r="H597" s="4">
        <v>11.875</v>
      </c>
      <c r="I597" s="4">
        <v>31.75</v>
      </c>
      <c r="J597" s="4">
        <v>31.875</v>
      </c>
      <c r="K597" s="4">
        <v>35.5625</v>
      </c>
      <c r="L597" s="4">
        <v>13.125</v>
      </c>
      <c r="M597" s="4">
        <v>92.8350830078125</v>
      </c>
      <c r="N597" s="4">
        <v>322.40234375</v>
      </c>
      <c r="O597" s="4">
        <v>151.350275808414</v>
      </c>
      <c r="P597" s="4">
        <v>0.0</v>
      </c>
      <c r="Q597" s="4">
        <v>0.0</v>
      </c>
      <c r="R597" s="4">
        <v>0.0</v>
      </c>
      <c r="S597" s="4">
        <v>5.875</v>
      </c>
      <c r="T597" s="4">
        <v>123.4375</v>
      </c>
      <c r="U597" s="4">
        <v>2.1875</v>
      </c>
      <c r="V597" s="4">
        <v>1448.5877318117</v>
      </c>
      <c r="W597" s="4">
        <v>14.2905087969567</v>
      </c>
      <c r="X597" s="4">
        <v>11.0</v>
      </c>
      <c r="Y597" s="4">
        <v>20284.716</v>
      </c>
      <c r="Z597" s="4">
        <v>17.33</v>
      </c>
      <c r="AA597" s="4">
        <v>13.17</v>
      </c>
      <c r="AB597" s="4">
        <v>9.94</v>
      </c>
      <c r="AC597" s="4">
        <v>3.23</v>
      </c>
      <c r="AD597" s="4">
        <v>0.91</v>
      </c>
      <c r="AE597" s="4">
        <v>1.75</v>
      </c>
      <c r="AF597" s="4">
        <v>1.5</v>
      </c>
      <c r="AG597" s="4">
        <v>3.6</v>
      </c>
      <c r="AH597" s="4">
        <v>1.0</v>
      </c>
      <c r="AI597" s="4">
        <v>0.2</v>
      </c>
      <c r="AJ597" s="4">
        <v>0.0</v>
      </c>
      <c r="AK597" s="4">
        <v>0.0</v>
      </c>
      <c r="AL597" s="4">
        <v>0.0</v>
      </c>
      <c r="AM597" s="4">
        <v>0.0</v>
      </c>
      <c r="AN597" s="4">
        <v>2.09</v>
      </c>
      <c r="AO597" s="4">
        <v>0.0</v>
      </c>
      <c r="AP597" s="4">
        <v>0.0</v>
      </c>
      <c r="AQ597" s="4">
        <v>0.0</v>
      </c>
      <c r="AR597" s="4">
        <v>0.0</v>
      </c>
      <c r="AS597" s="4">
        <v>0.0</v>
      </c>
      <c r="AT597" s="4">
        <v>0.0</v>
      </c>
      <c r="AU597" s="4">
        <v>0.0</v>
      </c>
      <c r="AV597" s="4">
        <v>0.0</v>
      </c>
      <c r="AW597" s="4">
        <v>0.0</v>
      </c>
      <c r="AX597" s="4">
        <v>0.0</v>
      </c>
      <c r="AY597" s="4">
        <v>0.0</v>
      </c>
      <c r="AZ597" s="4">
        <v>0.0</v>
      </c>
      <c r="BA597" s="4">
        <v>0.0</v>
      </c>
      <c r="BB597" s="4">
        <v>0.0</v>
      </c>
      <c r="BC597" s="4">
        <v>0.0</v>
      </c>
      <c r="BD597" s="4">
        <v>0.0</v>
      </c>
      <c r="BE597" s="4">
        <v>0.0</v>
      </c>
      <c r="BF597" s="4">
        <v>0.0</v>
      </c>
      <c r="BG597" s="4">
        <v>0.0</v>
      </c>
      <c r="BH597" s="4">
        <v>0.0</v>
      </c>
      <c r="BI597" s="4">
        <v>0.0</v>
      </c>
      <c r="BJ597" s="4">
        <v>0.0</v>
      </c>
      <c r="BK597" s="4">
        <v>0.0</v>
      </c>
      <c r="BL597" s="4">
        <v>0.0</v>
      </c>
      <c r="BM597" s="4">
        <v>0.0</v>
      </c>
      <c r="BN597" s="4">
        <v>0.0</v>
      </c>
      <c r="BO597" s="4">
        <v>0.0</v>
      </c>
      <c r="BP597" s="4">
        <v>0.0</v>
      </c>
      <c r="BQ597" s="4">
        <v>0.0</v>
      </c>
      <c r="BR597" s="4">
        <v>0.0</v>
      </c>
      <c r="BS597" s="4">
        <v>0.0</v>
      </c>
      <c r="BT597" s="4">
        <v>0.0</v>
      </c>
      <c r="BU597" s="4">
        <v>0.0</v>
      </c>
      <c r="BV597" s="4">
        <v>0.0</v>
      </c>
      <c r="BW597" s="4">
        <v>0.0</v>
      </c>
      <c r="BX597" s="4">
        <v>0.0</v>
      </c>
      <c r="BY597" s="4">
        <v>0.0</v>
      </c>
      <c r="BZ597" s="4">
        <v>0.0</v>
      </c>
      <c r="CA597" s="4">
        <v>0.0</v>
      </c>
      <c r="CB597" s="4">
        <v>0.0</v>
      </c>
      <c r="CC597" s="4">
        <v>1.34</v>
      </c>
      <c r="CD597" s="4">
        <v>0.0</v>
      </c>
      <c r="CE597" s="4">
        <v>1.6</v>
      </c>
      <c r="CF597" s="4">
        <v>1.04</v>
      </c>
      <c r="CG597" s="4">
        <v>0.0</v>
      </c>
      <c r="CH597" s="4">
        <v>0.0</v>
      </c>
      <c r="CI597" s="4">
        <v>0.0</v>
      </c>
      <c r="CJ597" s="4">
        <v>0.0</v>
      </c>
      <c r="CK597" s="4">
        <v>0.0</v>
      </c>
      <c r="CL597" s="4">
        <v>0.0</v>
      </c>
      <c r="CM597" s="4">
        <v>0.0</v>
      </c>
      <c r="CN597" s="4">
        <v>1.44</v>
      </c>
      <c r="CO597" s="4">
        <v>2.63</v>
      </c>
      <c r="CP597" s="4">
        <v>0.0</v>
      </c>
      <c r="CQ597" s="4">
        <v>0.0</v>
      </c>
      <c r="CR597" s="4">
        <v>7.19</v>
      </c>
      <c r="CS597" s="4">
        <v>0.0</v>
      </c>
      <c r="CT597" s="4">
        <v>8.0</v>
      </c>
      <c r="CU597" s="4">
        <v>14.3</v>
      </c>
      <c r="CV597" s="4" t="s">
        <v>1896</v>
      </c>
      <c r="CW597" s="4">
        <v>130.9</v>
      </c>
      <c r="CX597" s="4">
        <v>0.19</v>
      </c>
      <c r="CY597" s="4">
        <v>0.0</v>
      </c>
      <c r="CZ597" s="4">
        <v>0.0</v>
      </c>
      <c r="DA597" s="4">
        <v>0.01</v>
      </c>
      <c r="DB597" s="4">
        <v>0.0</v>
      </c>
      <c r="DC597" s="4">
        <v>0.0</v>
      </c>
      <c r="DD597" s="4">
        <v>0.0</v>
      </c>
      <c r="DE597" s="4">
        <v>0.39</v>
      </c>
      <c r="DF597" s="4">
        <v>0.0</v>
      </c>
      <c r="DG597" s="4">
        <v>0.0</v>
      </c>
      <c r="DH597" s="4">
        <v>0.0</v>
      </c>
      <c r="DI597" s="4">
        <v>0.0</v>
      </c>
      <c r="DJ597" s="4">
        <v>0.0</v>
      </c>
      <c r="DK597" s="4">
        <v>0.0</v>
      </c>
      <c r="DL597" s="4">
        <v>0.0</v>
      </c>
      <c r="DM597" s="4">
        <v>0.1</v>
      </c>
      <c r="DN597" s="4">
        <v>0.0</v>
      </c>
      <c r="DO597" s="4">
        <v>0.05</v>
      </c>
      <c r="DP597" s="4">
        <v>0.25</v>
      </c>
      <c r="DQ597" s="4">
        <v>0.0</v>
      </c>
      <c r="DR597" s="4">
        <v>0.0</v>
      </c>
      <c r="DS597" s="4">
        <v>0.0</v>
      </c>
      <c r="DT597" s="4">
        <v>0.01</v>
      </c>
      <c r="DU597" s="4">
        <v>0.0</v>
      </c>
      <c r="DV597" s="4">
        <v>0.0</v>
      </c>
      <c r="DW597" s="4">
        <v>0.0</v>
      </c>
      <c r="DX597" s="4" t="s">
        <v>1896</v>
      </c>
      <c r="DY597" s="4" t="s">
        <v>1898</v>
      </c>
      <c r="DZ597" s="4" t="s">
        <v>1749</v>
      </c>
      <c r="EA597" s="4" t="s">
        <v>461</v>
      </c>
      <c r="EB597" s="4">
        <v>130.904231887</v>
      </c>
      <c r="EC597" s="6">
        <v>24.79598269617</v>
      </c>
      <c r="ED597" s="7">
        <v>0.19</v>
      </c>
      <c r="EE597" s="4" t="s">
        <v>1896</v>
      </c>
      <c r="EF597" s="4" t="s">
        <v>1745</v>
      </c>
      <c r="EG597" s="4" t="s">
        <v>1897</v>
      </c>
      <c r="EH597" s="4">
        <f t="shared" si="1"/>
        <v>1170.497173</v>
      </c>
      <c r="EI597" s="4">
        <f t="shared" si="2"/>
        <v>1.211888112</v>
      </c>
      <c r="EJ597" s="4">
        <f t="shared" si="3"/>
        <v>1418.511608</v>
      </c>
      <c r="EK597" s="4">
        <f t="shared" si="4"/>
        <v>0.1206001154</v>
      </c>
      <c r="EL597" s="4">
        <f t="shared" si="5"/>
        <v>0.2769763416</v>
      </c>
      <c r="EM597" s="4">
        <f t="shared" si="6"/>
        <v>0.75</v>
      </c>
      <c r="EN597" s="4">
        <f t="shared" si="7"/>
        <v>0.2083333333</v>
      </c>
      <c r="EO597" s="4">
        <f t="shared" si="8"/>
        <v>0.04166666667</v>
      </c>
      <c r="EP597" s="4">
        <f t="shared" si="9"/>
        <v>0</v>
      </c>
      <c r="EQ597" s="4">
        <f t="shared" si="10"/>
        <v>0.7599538373</v>
      </c>
      <c r="ER597" s="4">
        <f t="shared" si="11"/>
        <v>0.1009809579</v>
      </c>
      <c r="ES597" s="4">
        <f t="shared" si="12"/>
        <v>0.08655510675</v>
      </c>
      <c r="ET597" s="4">
        <f t="shared" si="13"/>
        <v>0.1323868583</v>
      </c>
      <c r="EU597" s="4">
        <f t="shared" si="14"/>
        <v>0.01</v>
      </c>
      <c r="EV597" s="4">
        <f t="shared" si="15"/>
        <v>0.39</v>
      </c>
      <c r="EW597" s="4">
        <f t="shared" si="16"/>
        <v>0.05</v>
      </c>
      <c r="EX597" s="4">
        <f t="shared" si="17"/>
        <v>0.35</v>
      </c>
      <c r="EY597" s="4">
        <f t="shared" si="18"/>
        <v>0.01</v>
      </c>
      <c r="EZ597" s="4">
        <f t="shared" si="19"/>
        <v>0.9765550915</v>
      </c>
      <c r="FA597" s="4">
        <f t="shared" si="20"/>
        <v>0.6067677939</v>
      </c>
      <c r="FB597" s="4">
        <f t="shared" si="21"/>
        <v>0.1894207875</v>
      </c>
      <c r="FC597" s="4">
        <f t="shared" si="22"/>
        <v>0.1206001154</v>
      </c>
      <c r="FD597" s="4">
        <f t="shared" si="23"/>
        <v>0</v>
      </c>
      <c r="FE597" s="4">
        <f t="shared" si="24"/>
        <v>0</v>
      </c>
      <c r="FF597" s="4">
        <f t="shared" si="25"/>
        <v>0</v>
      </c>
      <c r="FG597" s="4">
        <f t="shared" si="26"/>
        <v>0</v>
      </c>
      <c r="FH597" s="4">
        <f t="shared" si="27"/>
        <v>0</v>
      </c>
      <c r="FI597" s="4">
        <f t="shared" si="28"/>
        <v>0</v>
      </c>
      <c r="FJ597" s="4">
        <f t="shared" si="29"/>
        <v>0</v>
      </c>
      <c r="FK597" s="4">
        <f t="shared" si="30"/>
        <v>0</v>
      </c>
      <c r="FL597" s="4">
        <f t="shared" si="31"/>
        <v>0</v>
      </c>
      <c r="FM597" s="4">
        <f t="shared" si="32"/>
        <v>0</v>
      </c>
      <c r="FN597" s="4">
        <f t="shared" si="33"/>
        <v>0.2296595499</v>
      </c>
      <c r="FO597" s="4">
        <f t="shared" si="34"/>
        <v>0</v>
      </c>
      <c r="FP597" s="4">
        <f t="shared" si="35"/>
        <v>0.6497403347</v>
      </c>
      <c r="FQ597" s="4">
        <f t="shared" si="36"/>
        <v>1</v>
      </c>
      <c r="FR597" s="4">
        <v>17.33</v>
      </c>
    </row>
    <row r="598" ht="12.75" customHeight="1">
      <c r="A598" s="4" t="s">
        <v>166</v>
      </c>
      <c r="B598" s="4" t="s">
        <v>1899</v>
      </c>
      <c r="C598" s="4" t="s">
        <v>1900</v>
      </c>
      <c r="D598" s="4" t="s">
        <v>1901</v>
      </c>
      <c r="E598" s="4" t="s">
        <v>215</v>
      </c>
      <c r="F598" s="4">
        <v>564.052701366</v>
      </c>
      <c r="G598" s="4">
        <v>45.3125</v>
      </c>
      <c r="H598" s="4">
        <v>59.5</v>
      </c>
      <c r="I598" s="4">
        <v>72.8125</v>
      </c>
      <c r="J598" s="4">
        <v>58.0625</v>
      </c>
      <c r="K598" s="4">
        <v>122.6875</v>
      </c>
      <c r="L598" s="4">
        <v>206.0</v>
      </c>
      <c r="M598" s="4">
        <v>152.931930541992</v>
      </c>
      <c r="N598" s="4">
        <v>491.411254882813</v>
      </c>
      <c r="O598" s="4">
        <v>249.459410093525</v>
      </c>
      <c r="P598" s="4">
        <v>60.9375</v>
      </c>
      <c r="Q598" s="4">
        <v>0.0</v>
      </c>
      <c r="R598" s="4">
        <v>18.5</v>
      </c>
      <c r="S598" s="4">
        <v>265.25</v>
      </c>
      <c r="T598" s="4">
        <v>219.6875</v>
      </c>
      <c r="U598" s="4">
        <v>0.0</v>
      </c>
      <c r="V598" s="4">
        <v>1367.44012837539</v>
      </c>
      <c r="W598" s="4">
        <v>13.9410214696768</v>
      </c>
      <c r="X598" s="4">
        <v>32.0</v>
      </c>
      <c r="Y598" s="4">
        <v>239429.9459</v>
      </c>
      <c r="Z598" s="4">
        <v>73.89</v>
      </c>
      <c r="AA598" s="4">
        <v>52.17</v>
      </c>
      <c r="AB598" s="4">
        <v>52.17</v>
      </c>
      <c r="AC598" s="4">
        <v>0.0</v>
      </c>
      <c r="AD598" s="4">
        <v>3.12</v>
      </c>
      <c r="AE598" s="4">
        <v>17.9</v>
      </c>
      <c r="AF598" s="4">
        <v>0.7</v>
      </c>
      <c r="AG598" s="4">
        <v>67.5</v>
      </c>
      <c r="AH598" s="4">
        <v>6.7</v>
      </c>
      <c r="AI598" s="4">
        <v>0.2</v>
      </c>
      <c r="AJ598" s="4">
        <v>2.4</v>
      </c>
      <c r="AK598" s="4">
        <v>2.39</v>
      </c>
      <c r="AL598" s="4">
        <v>0.0</v>
      </c>
      <c r="AM598" s="4">
        <v>0.0</v>
      </c>
      <c r="AN598" s="4">
        <v>0.0</v>
      </c>
      <c r="AO598" s="4">
        <v>0.0</v>
      </c>
      <c r="AP598" s="4">
        <v>0.0</v>
      </c>
      <c r="AQ598" s="4">
        <v>0.0</v>
      </c>
      <c r="AR598" s="4">
        <v>6.01</v>
      </c>
      <c r="AS598" s="4">
        <v>0.0</v>
      </c>
      <c r="AT598" s="4">
        <v>0.0</v>
      </c>
      <c r="AU598" s="4">
        <v>0.0</v>
      </c>
      <c r="AV598" s="4">
        <v>0.0</v>
      </c>
      <c r="AW598" s="4">
        <v>0.0</v>
      </c>
      <c r="AX598" s="4">
        <v>0.0</v>
      </c>
      <c r="AY598" s="4">
        <v>0.0</v>
      </c>
      <c r="AZ598" s="4">
        <v>0.0</v>
      </c>
      <c r="BA598" s="4">
        <v>0.0</v>
      </c>
      <c r="BB598" s="4">
        <v>8.33</v>
      </c>
      <c r="BC598" s="4">
        <v>0.0</v>
      </c>
      <c r="BD598" s="4">
        <v>0.0</v>
      </c>
      <c r="BE598" s="4">
        <v>0.0</v>
      </c>
      <c r="BF598" s="4">
        <v>0.0</v>
      </c>
      <c r="BG598" s="4">
        <v>0.0</v>
      </c>
      <c r="BH598" s="4">
        <v>0.0</v>
      </c>
      <c r="BI598" s="4">
        <v>0.0</v>
      </c>
      <c r="BJ598" s="4">
        <v>0.0</v>
      </c>
      <c r="BK598" s="4">
        <v>0.0</v>
      </c>
      <c r="BL598" s="4">
        <v>0.0</v>
      </c>
      <c r="BM598" s="4">
        <v>16.03</v>
      </c>
      <c r="BN598" s="4">
        <v>4.04</v>
      </c>
      <c r="BO598" s="4">
        <v>0.0</v>
      </c>
      <c r="BP598" s="4">
        <v>0.0</v>
      </c>
      <c r="BQ598" s="4">
        <v>0.0</v>
      </c>
      <c r="BR598" s="4">
        <v>0.0</v>
      </c>
      <c r="BS598" s="4">
        <v>0.0</v>
      </c>
      <c r="BT598" s="4">
        <v>0.0</v>
      </c>
      <c r="BU598" s="4">
        <v>0.0</v>
      </c>
      <c r="BV598" s="4">
        <v>0.0</v>
      </c>
      <c r="BW598" s="4">
        <v>0.0</v>
      </c>
      <c r="BX598" s="4">
        <v>0.0</v>
      </c>
      <c r="BY598" s="4">
        <v>0.0</v>
      </c>
      <c r="BZ598" s="4">
        <v>0.27</v>
      </c>
      <c r="CA598" s="4">
        <v>0.0</v>
      </c>
      <c r="CB598" s="4">
        <v>0.0</v>
      </c>
      <c r="CC598" s="4">
        <v>0.0</v>
      </c>
      <c r="CD598" s="4">
        <v>0.0</v>
      </c>
      <c r="CE598" s="4">
        <v>8.55</v>
      </c>
      <c r="CF598" s="4">
        <v>13.06</v>
      </c>
      <c r="CG598" s="4">
        <v>0.0</v>
      </c>
      <c r="CH598" s="4">
        <v>0.59</v>
      </c>
      <c r="CI598" s="4">
        <v>0.0</v>
      </c>
      <c r="CJ598" s="4">
        <v>0.0</v>
      </c>
      <c r="CK598" s="4">
        <v>0.0</v>
      </c>
      <c r="CL598" s="4">
        <v>0.0</v>
      </c>
      <c r="CM598" s="4">
        <v>0.0</v>
      </c>
      <c r="CN598" s="4">
        <v>1.85</v>
      </c>
      <c r="CO598" s="4">
        <v>1.0</v>
      </c>
      <c r="CP598" s="4">
        <v>0.0</v>
      </c>
      <c r="CQ598" s="4">
        <v>0.0</v>
      </c>
      <c r="CR598" s="4">
        <v>11.77</v>
      </c>
      <c r="CS598" s="4">
        <v>0.0</v>
      </c>
      <c r="CT598" s="4">
        <v>57.0</v>
      </c>
      <c r="CU598" s="4">
        <v>57.6</v>
      </c>
      <c r="CV598" s="4" t="s">
        <v>1901</v>
      </c>
      <c r="CW598" s="4">
        <v>564.05</v>
      </c>
      <c r="CX598" s="4">
        <v>0.2</v>
      </c>
      <c r="CY598" s="4">
        <v>0.14</v>
      </c>
      <c r="CZ598" s="4">
        <v>0.0</v>
      </c>
      <c r="DA598" s="4">
        <v>0.02</v>
      </c>
      <c r="DB598" s="4">
        <v>0.0</v>
      </c>
      <c r="DC598" s="4">
        <v>0.0</v>
      </c>
      <c r="DD598" s="4">
        <v>0.0</v>
      </c>
      <c r="DE598" s="4">
        <v>0.1</v>
      </c>
      <c r="DF598" s="4">
        <v>0.0</v>
      </c>
      <c r="DG598" s="4">
        <v>0.0</v>
      </c>
      <c r="DH598" s="4">
        <v>0.0</v>
      </c>
      <c r="DI598" s="4">
        <v>0.0</v>
      </c>
      <c r="DJ598" s="4">
        <v>0.0</v>
      </c>
      <c r="DK598" s="4">
        <v>0.03</v>
      </c>
      <c r="DL598" s="4">
        <v>0.0</v>
      </c>
      <c r="DM598" s="4">
        <v>0.19</v>
      </c>
      <c r="DN598" s="4">
        <v>0.0</v>
      </c>
      <c r="DO598" s="4">
        <v>0.03</v>
      </c>
      <c r="DP598" s="4">
        <v>0.06</v>
      </c>
      <c r="DQ598" s="4">
        <v>0.0</v>
      </c>
      <c r="DR598" s="4">
        <v>0.0</v>
      </c>
      <c r="DS598" s="4">
        <v>0.0</v>
      </c>
      <c r="DT598" s="4">
        <v>0.22</v>
      </c>
      <c r="DU598" s="4">
        <v>0.0</v>
      </c>
      <c r="DV598" s="4">
        <v>0.0</v>
      </c>
      <c r="DW598" s="4">
        <v>0.0</v>
      </c>
      <c r="DX598" s="4" t="s">
        <v>1901</v>
      </c>
      <c r="DY598" s="4" t="s">
        <v>216</v>
      </c>
      <c r="DZ598" s="4" t="s">
        <v>1902</v>
      </c>
      <c r="EA598" s="4" t="s">
        <v>461</v>
      </c>
      <c r="EB598" s="4">
        <v>564.052701366</v>
      </c>
      <c r="EC598" s="6">
        <v>340.616055597856</v>
      </c>
      <c r="ED598" s="7">
        <v>0.6</v>
      </c>
      <c r="EE598" s="4" t="s">
        <v>1901</v>
      </c>
      <c r="EF598" s="4" t="s">
        <v>1900</v>
      </c>
      <c r="EG598" s="4" t="s">
        <v>215</v>
      </c>
      <c r="EH598" s="4">
        <f t="shared" si="1"/>
        <v>3240.356556</v>
      </c>
      <c r="EI598" s="4">
        <f t="shared" si="2"/>
        <v>1.2828125</v>
      </c>
      <c r="EJ598" s="4">
        <f t="shared" si="3"/>
        <v>4156.769894</v>
      </c>
      <c r="EK598" s="4">
        <f t="shared" si="4"/>
        <v>0.4167005007</v>
      </c>
      <c r="EL598" s="4">
        <f t="shared" si="5"/>
        <v>1.039382866</v>
      </c>
      <c r="EM598" s="4">
        <f t="shared" si="6"/>
        <v>0.87890625</v>
      </c>
      <c r="EN598" s="4">
        <f t="shared" si="7"/>
        <v>0.08723958333</v>
      </c>
      <c r="EO598" s="4">
        <f t="shared" si="8"/>
        <v>0.002604166667</v>
      </c>
      <c r="EP598" s="4">
        <f t="shared" si="9"/>
        <v>0.03125</v>
      </c>
      <c r="EQ598" s="4">
        <f t="shared" si="10"/>
        <v>0.7060495331</v>
      </c>
      <c r="ER598" s="4">
        <f t="shared" si="11"/>
        <v>0.2422519962</v>
      </c>
      <c r="ES598" s="4">
        <f t="shared" si="12"/>
        <v>0.009473541751</v>
      </c>
      <c r="ET598" s="4">
        <f t="shared" si="13"/>
        <v>0.1309983975</v>
      </c>
      <c r="EU598" s="4">
        <f t="shared" si="14"/>
        <v>0.16</v>
      </c>
      <c r="EV598" s="4">
        <f t="shared" si="15"/>
        <v>0.1</v>
      </c>
      <c r="EW598" s="4">
        <f t="shared" si="16"/>
        <v>0.06</v>
      </c>
      <c r="EX598" s="4">
        <f t="shared" si="17"/>
        <v>0.25</v>
      </c>
      <c r="EY598" s="4">
        <f t="shared" si="18"/>
        <v>0.22</v>
      </c>
      <c r="EZ598" s="4">
        <f t="shared" si="19"/>
        <v>1.371957878</v>
      </c>
      <c r="FA598" s="4">
        <f t="shared" si="20"/>
        <v>0.8524453583</v>
      </c>
      <c r="FB598" s="4">
        <f t="shared" si="21"/>
        <v>0.6038727494</v>
      </c>
      <c r="FC598" s="4">
        <f t="shared" si="22"/>
        <v>0.03534980033</v>
      </c>
      <c r="FD598" s="4">
        <f t="shared" si="23"/>
        <v>0</v>
      </c>
      <c r="FE598" s="4">
        <f t="shared" si="24"/>
        <v>0.1232066262</v>
      </c>
      <c r="FF598" s="4">
        <f t="shared" si="25"/>
        <v>0</v>
      </c>
      <c r="FG598" s="4">
        <f t="shared" si="26"/>
        <v>0</v>
      </c>
      <c r="FH598" s="4">
        <f t="shared" si="27"/>
        <v>0</v>
      </c>
      <c r="FI598" s="4">
        <f t="shared" si="28"/>
        <v>0.2370951043</v>
      </c>
      <c r="FJ598" s="4">
        <f t="shared" si="29"/>
        <v>0.05975447419</v>
      </c>
      <c r="FK598" s="4">
        <f t="shared" si="30"/>
        <v>0</v>
      </c>
      <c r="FL598" s="4">
        <f t="shared" si="31"/>
        <v>0</v>
      </c>
      <c r="FM598" s="4">
        <f t="shared" si="32"/>
        <v>0</v>
      </c>
      <c r="FN598" s="4">
        <f t="shared" si="33"/>
        <v>0.3196272741</v>
      </c>
      <c r="FO598" s="4">
        <f t="shared" si="34"/>
        <v>0.008726519746</v>
      </c>
      <c r="FP598" s="4">
        <f t="shared" si="35"/>
        <v>0.2162402012</v>
      </c>
      <c r="FQ598" s="4">
        <f t="shared" si="36"/>
        <v>1</v>
      </c>
      <c r="FR598" s="4">
        <v>67.61</v>
      </c>
    </row>
    <row r="599" ht="12.75" customHeight="1">
      <c r="A599" s="4" t="s">
        <v>166</v>
      </c>
      <c r="B599" s="4" t="s">
        <v>1899</v>
      </c>
      <c r="C599" s="4" t="s">
        <v>1900</v>
      </c>
      <c r="D599" s="4" t="s">
        <v>1903</v>
      </c>
      <c r="E599" s="4" t="s">
        <v>1904</v>
      </c>
      <c r="F599" s="4">
        <v>354.289926724</v>
      </c>
      <c r="G599" s="4">
        <v>19.0</v>
      </c>
      <c r="H599" s="4">
        <v>30.4375</v>
      </c>
      <c r="I599" s="4">
        <v>60.5625</v>
      </c>
      <c r="J599" s="4">
        <v>51.625</v>
      </c>
      <c r="K599" s="4">
        <v>79.3125</v>
      </c>
      <c r="L599" s="4">
        <v>112.9375</v>
      </c>
      <c r="M599" s="4">
        <v>114.778396606445</v>
      </c>
      <c r="N599" s="4">
        <v>369.941162109375</v>
      </c>
      <c r="O599" s="4">
        <v>196.208260673973</v>
      </c>
      <c r="P599" s="4">
        <v>142.125</v>
      </c>
      <c r="Q599" s="4">
        <v>0.0</v>
      </c>
      <c r="R599" s="4">
        <v>0.0</v>
      </c>
      <c r="S599" s="4">
        <v>161.375</v>
      </c>
      <c r="T599" s="4">
        <v>50.375</v>
      </c>
      <c r="U599" s="4">
        <v>0.0</v>
      </c>
      <c r="V599" s="4">
        <v>1364.24982344633</v>
      </c>
      <c r="W599" s="4">
        <v>14.1998322740113</v>
      </c>
      <c r="X599" s="4">
        <v>7.0</v>
      </c>
      <c r="Y599" s="4">
        <v>191504.1178</v>
      </c>
      <c r="Z599" s="4">
        <v>44.01</v>
      </c>
      <c r="AA599" s="4">
        <v>30.06</v>
      </c>
      <c r="AB599" s="4">
        <v>30.06</v>
      </c>
      <c r="AC599" s="4">
        <v>0.0</v>
      </c>
      <c r="AD599" s="4">
        <v>1.0</v>
      </c>
      <c r="AE599" s="4">
        <v>6.95</v>
      </c>
      <c r="AF599" s="4">
        <v>6.0</v>
      </c>
      <c r="AG599" s="4">
        <v>64.8</v>
      </c>
      <c r="AH599" s="4">
        <v>0.0</v>
      </c>
      <c r="AI599" s="4">
        <v>0.0</v>
      </c>
      <c r="AJ599" s="4">
        <v>4.0</v>
      </c>
      <c r="AK599" s="4">
        <v>0.0</v>
      </c>
      <c r="AL599" s="4">
        <v>0.0</v>
      </c>
      <c r="AM599" s="4">
        <v>0.0</v>
      </c>
      <c r="AN599" s="4">
        <v>0.0</v>
      </c>
      <c r="AO599" s="4">
        <v>0.0</v>
      </c>
      <c r="AP599" s="4">
        <v>0.0</v>
      </c>
      <c r="AQ599" s="4">
        <v>0.0</v>
      </c>
      <c r="AR599" s="4">
        <v>3.7</v>
      </c>
      <c r="AS599" s="4">
        <v>0.0</v>
      </c>
      <c r="AT599" s="4">
        <v>0.0</v>
      </c>
      <c r="AU599" s="4">
        <v>0.0</v>
      </c>
      <c r="AV599" s="4">
        <v>0.0</v>
      </c>
      <c r="AW599" s="4">
        <v>0.0</v>
      </c>
      <c r="AX599" s="4">
        <v>0.0</v>
      </c>
      <c r="AY599" s="4">
        <v>0.0</v>
      </c>
      <c r="AZ599" s="4">
        <v>0.0</v>
      </c>
      <c r="BA599" s="4">
        <v>0.0</v>
      </c>
      <c r="BB599" s="4">
        <v>1.5</v>
      </c>
      <c r="BC599" s="4">
        <v>0.0</v>
      </c>
      <c r="BD599" s="4">
        <v>0.0</v>
      </c>
      <c r="BE599" s="4">
        <v>0.0</v>
      </c>
      <c r="BF599" s="4">
        <v>0.0</v>
      </c>
      <c r="BG599" s="4">
        <v>0.0</v>
      </c>
      <c r="BH599" s="4">
        <v>0.0</v>
      </c>
      <c r="BI599" s="4">
        <v>0.0</v>
      </c>
      <c r="BJ599" s="4">
        <v>0.0</v>
      </c>
      <c r="BK599" s="4">
        <v>0.0</v>
      </c>
      <c r="BL599" s="4">
        <v>0.0</v>
      </c>
      <c r="BM599" s="4">
        <v>27.2</v>
      </c>
      <c r="BN599" s="4">
        <v>1.4</v>
      </c>
      <c r="BO599" s="4">
        <v>0.0</v>
      </c>
      <c r="BP599" s="4">
        <v>0.0</v>
      </c>
      <c r="BQ599" s="4">
        <v>0.0</v>
      </c>
      <c r="BR599" s="4">
        <v>0.0</v>
      </c>
      <c r="BS599" s="4">
        <v>0.0</v>
      </c>
      <c r="BT599" s="4">
        <v>0.0</v>
      </c>
      <c r="BU599" s="4">
        <v>0.0</v>
      </c>
      <c r="BV599" s="4">
        <v>0.0</v>
      </c>
      <c r="BW599" s="4">
        <v>0.0</v>
      </c>
      <c r="BX599" s="4">
        <v>0.0</v>
      </c>
      <c r="BY599" s="4">
        <v>0.0</v>
      </c>
      <c r="BZ599" s="4">
        <v>0.0</v>
      </c>
      <c r="CA599" s="4">
        <v>0.0</v>
      </c>
      <c r="CB599" s="4">
        <v>0.0</v>
      </c>
      <c r="CC599" s="4">
        <v>0.0</v>
      </c>
      <c r="CD599" s="4">
        <v>0.0</v>
      </c>
      <c r="CE599" s="4">
        <v>0.0</v>
      </c>
      <c r="CF599" s="4">
        <v>3.15</v>
      </c>
      <c r="CG599" s="4">
        <v>0.0</v>
      </c>
      <c r="CH599" s="4">
        <v>0.0</v>
      </c>
      <c r="CI599" s="4">
        <v>0.0</v>
      </c>
      <c r="CJ599" s="4">
        <v>0.0</v>
      </c>
      <c r="CK599" s="4">
        <v>0.0</v>
      </c>
      <c r="CL599" s="4">
        <v>0.0</v>
      </c>
      <c r="CM599" s="4">
        <v>0.0</v>
      </c>
      <c r="CN599" s="4">
        <v>0.0</v>
      </c>
      <c r="CO599" s="4">
        <v>0.0</v>
      </c>
      <c r="CP599" s="4">
        <v>0.0</v>
      </c>
      <c r="CQ599" s="4">
        <v>0.0</v>
      </c>
      <c r="CR599" s="4">
        <v>7.06</v>
      </c>
      <c r="CS599" s="4">
        <v>0.0</v>
      </c>
      <c r="CT599" s="4">
        <v>43.0</v>
      </c>
      <c r="CU599" s="4">
        <v>14.0</v>
      </c>
      <c r="CV599" s="4" t="s">
        <v>1903</v>
      </c>
      <c r="CW599" s="4">
        <v>354.29</v>
      </c>
      <c r="CX599" s="4">
        <v>0.31</v>
      </c>
      <c r="CY599" s="4">
        <v>0.05</v>
      </c>
      <c r="CZ599" s="4">
        <v>0.0</v>
      </c>
      <c r="DA599" s="4">
        <v>0.01</v>
      </c>
      <c r="DB599" s="4">
        <v>0.0</v>
      </c>
      <c r="DC599" s="4">
        <v>0.0</v>
      </c>
      <c r="DD599" s="4">
        <v>0.0</v>
      </c>
      <c r="DE599" s="4">
        <v>0.0</v>
      </c>
      <c r="DF599" s="4">
        <v>0.0</v>
      </c>
      <c r="DG599" s="4">
        <v>0.0</v>
      </c>
      <c r="DH599" s="4">
        <v>0.0</v>
      </c>
      <c r="DI599" s="4">
        <v>0.0</v>
      </c>
      <c r="DJ599" s="4">
        <v>0.0</v>
      </c>
      <c r="DK599" s="4">
        <v>0.0</v>
      </c>
      <c r="DL599" s="4">
        <v>0.0</v>
      </c>
      <c r="DM599" s="4">
        <v>0.16</v>
      </c>
      <c r="DN599" s="4">
        <v>0.0</v>
      </c>
      <c r="DO599" s="4">
        <v>0.1</v>
      </c>
      <c r="DP599" s="4">
        <v>0.04</v>
      </c>
      <c r="DQ599" s="4">
        <v>0.0</v>
      </c>
      <c r="DR599" s="4">
        <v>0.0</v>
      </c>
      <c r="DS599" s="4">
        <v>0.05</v>
      </c>
      <c r="DT599" s="4">
        <v>0.26</v>
      </c>
      <c r="DU599" s="4">
        <v>0.0</v>
      </c>
      <c r="DV599" s="4">
        <v>0.0</v>
      </c>
      <c r="DW599" s="4">
        <v>0.0</v>
      </c>
      <c r="DX599" s="4" t="s">
        <v>1903</v>
      </c>
      <c r="DY599" s="4" t="s">
        <v>1905</v>
      </c>
      <c r="DZ599" s="4" t="s">
        <v>1902</v>
      </c>
      <c r="EA599" s="4" t="s">
        <v>461</v>
      </c>
      <c r="EB599" s="4">
        <v>354.289926724</v>
      </c>
      <c r="EC599" s="6">
        <v>219.562610086552</v>
      </c>
      <c r="ED599" s="7">
        <v>0.62</v>
      </c>
      <c r="EE599" s="4" t="s">
        <v>1903</v>
      </c>
      <c r="EF599" s="4" t="s">
        <v>1900</v>
      </c>
      <c r="EG599" s="4" t="s">
        <v>1904</v>
      </c>
      <c r="EH599" s="4">
        <f t="shared" si="1"/>
        <v>4351.377364</v>
      </c>
      <c r="EI599" s="4">
        <f t="shared" si="2"/>
        <v>3.143571429</v>
      </c>
      <c r="EJ599" s="4">
        <f t="shared" si="3"/>
        <v>13678.86556</v>
      </c>
      <c r="EK599" s="4">
        <f t="shared" si="4"/>
        <v>0.6839354692</v>
      </c>
      <c r="EL599" s="4">
        <f t="shared" si="5"/>
        <v>1.563281072</v>
      </c>
      <c r="EM599" s="4">
        <f t="shared" si="6"/>
        <v>0.9418604651</v>
      </c>
      <c r="EN599" s="4">
        <f t="shared" si="7"/>
        <v>0</v>
      </c>
      <c r="EO599" s="4">
        <f t="shared" si="8"/>
        <v>0</v>
      </c>
      <c r="EP599" s="4">
        <f t="shared" si="9"/>
        <v>0.05813953488</v>
      </c>
      <c r="EQ599" s="4">
        <f t="shared" si="10"/>
        <v>0.6830265849</v>
      </c>
      <c r="ER599" s="4">
        <f t="shared" si="11"/>
        <v>0.1579186549</v>
      </c>
      <c r="ES599" s="4">
        <f t="shared" si="12"/>
        <v>0.1363326517</v>
      </c>
      <c r="ET599" s="4">
        <f t="shared" si="13"/>
        <v>0.1242202972</v>
      </c>
      <c r="EU599" s="4">
        <f t="shared" si="14"/>
        <v>0.06</v>
      </c>
      <c r="EV599" s="4">
        <f t="shared" si="15"/>
        <v>0</v>
      </c>
      <c r="EW599" s="4">
        <f t="shared" si="16"/>
        <v>0.1</v>
      </c>
      <c r="EX599" s="4">
        <f t="shared" si="17"/>
        <v>0.2</v>
      </c>
      <c r="EY599" s="4">
        <f t="shared" si="18"/>
        <v>0.31</v>
      </c>
      <c r="EZ599" s="4">
        <f t="shared" si="19"/>
        <v>1.084017459</v>
      </c>
      <c r="FA599" s="4">
        <f t="shared" si="20"/>
        <v>0.673537917</v>
      </c>
      <c r="FB599" s="4">
        <f t="shared" si="21"/>
        <v>0.6197258051</v>
      </c>
      <c r="FC599" s="4">
        <f t="shared" si="22"/>
        <v>0</v>
      </c>
      <c r="FD599" s="4">
        <f t="shared" si="23"/>
        <v>0</v>
      </c>
      <c r="FE599" s="4">
        <f t="shared" si="24"/>
        <v>0.03721161002</v>
      </c>
      <c r="FF599" s="4">
        <f t="shared" si="25"/>
        <v>0</v>
      </c>
      <c r="FG599" s="4">
        <f t="shared" si="26"/>
        <v>0</v>
      </c>
      <c r="FH599" s="4">
        <f t="shared" si="27"/>
        <v>0</v>
      </c>
      <c r="FI599" s="4">
        <f t="shared" si="28"/>
        <v>0.6747705284</v>
      </c>
      <c r="FJ599" s="4">
        <f t="shared" si="29"/>
        <v>0.03473083602</v>
      </c>
      <c r="FK599" s="4">
        <f t="shared" si="30"/>
        <v>0</v>
      </c>
      <c r="FL599" s="4">
        <f t="shared" si="31"/>
        <v>0</v>
      </c>
      <c r="FM599" s="4">
        <f t="shared" si="32"/>
        <v>0</v>
      </c>
      <c r="FN599" s="4">
        <f t="shared" si="33"/>
        <v>0.07814438105</v>
      </c>
      <c r="FO599" s="4">
        <f t="shared" si="34"/>
        <v>0</v>
      </c>
      <c r="FP599" s="4">
        <f t="shared" si="35"/>
        <v>0.1751426445</v>
      </c>
      <c r="FQ599" s="4">
        <f t="shared" si="36"/>
        <v>1</v>
      </c>
      <c r="FR599" s="4">
        <v>40.31</v>
      </c>
    </row>
    <row r="600" ht="12.75" customHeight="1">
      <c r="A600" s="4" t="s">
        <v>166</v>
      </c>
      <c r="B600" s="4" t="s">
        <v>1899</v>
      </c>
      <c r="C600" s="4" t="s">
        <v>1900</v>
      </c>
      <c r="D600" s="4" t="s">
        <v>1906</v>
      </c>
      <c r="E600" s="4" t="s">
        <v>1907</v>
      </c>
      <c r="F600" s="4">
        <v>414.086447553</v>
      </c>
      <c r="G600" s="4">
        <v>24.1875</v>
      </c>
      <c r="H600" s="4">
        <v>36.8125</v>
      </c>
      <c r="I600" s="4">
        <v>57.0625</v>
      </c>
      <c r="J600" s="4">
        <v>46.25</v>
      </c>
      <c r="K600" s="4">
        <v>103.3125</v>
      </c>
      <c r="L600" s="4">
        <v>146.875</v>
      </c>
      <c r="M600" s="4">
        <v>132.389282226563</v>
      </c>
      <c r="N600" s="4">
        <v>471.890197753906</v>
      </c>
      <c r="O600" s="4">
        <v>234.741661778118</v>
      </c>
      <c r="P600" s="4">
        <v>108.6875</v>
      </c>
      <c r="Q600" s="4">
        <v>0.0</v>
      </c>
      <c r="R600" s="4">
        <v>0.0</v>
      </c>
      <c r="S600" s="4">
        <v>178.125</v>
      </c>
      <c r="T600" s="4">
        <v>127.6875</v>
      </c>
      <c r="U600" s="4">
        <v>0.0</v>
      </c>
      <c r="V600" s="4">
        <v>1375.01313802477</v>
      </c>
      <c r="W600" s="4">
        <v>14.0137284808215</v>
      </c>
      <c r="X600" s="4">
        <v>11.0</v>
      </c>
      <c r="Y600" s="4">
        <v>77221.8173</v>
      </c>
      <c r="Z600" s="4">
        <v>28.73</v>
      </c>
      <c r="AA600" s="4">
        <v>17.11</v>
      </c>
      <c r="AB600" s="4">
        <v>17.11</v>
      </c>
      <c r="AC600" s="4">
        <v>0.0</v>
      </c>
      <c r="AD600" s="4">
        <v>1.4</v>
      </c>
      <c r="AE600" s="4">
        <v>8.92</v>
      </c>
      <c r="AF600" s="4">
        <v>1.3</v>
      </c>
      <c r="AG600" s="4">
        <v>5.2</v>
      </c>
      <c r="AH600" s="4">
        <v>0.0</v>
      </c>
      <c r="AI600" s="4">
        <v>0.5</v>
      </c>
      <c r="AJ600" s="4">
        <v>0.0</v>
      </c>
      <c r="AK600" s="4">
        <v>0.0</v>
      </c>
      <c r="AL600" s="4">
        <v>0.0</v>
      </c>
      <c r="AM600" s="4">
        <v>0.0</v>
      </c>
      <c r="AN600" s="4">
        <v>0.0</v>
      </c>
      <c r="AO600" s="4">
        <v>0.0</v>
      </c>
      <c r="AP600" s="4">
        <v>0.0</v>
      </c>
      <c r="AQ600" s="4">
        <v>0.0</v>
      </c>
      <c r="AR600" s="4">
        <v>6.2</v>
      </c>
      <c r="AS600" s="4">
        <v>0.0</v>
      </c>
      <c r="AT600" s="4">
        <v>0.0</v>
      </c>
      <c r="AU600" s="4">
        <v>0.0</v>
      </c>
      <c r="AV600" s="4">
        <v>2.55</v>
      </c>
      <c r="AW600" s="4">
        <v>0.0</v>
      </c>
      <c r="AX600" s="4">
        <v>0.0</v>
      </c>
      <c r="AY600" s="4">
        <v>0.0</v>
      </c>
      <c r="AZ600" s="4">
        <v>0.0</v>
      </c>
      <c r="BA600" s="4">
        <v>0.0</v>
      </c>
      <c r="BB600" s="4">
        <v>4.6</v>
      </c>
      <c r="BC600" s="4">
        <v>0.0</v>
      </c>
      <c r="BD600" s="4">
        <v>0.0</v>
      </c>
      <c r="BE600" s="4">
        <v>0.0</v>
      </c>
      <c r="BF600" s="4">
        <v>0.0</v>
      </c>
      <c r="BG600" s="4">
        <v>0.0</v>
      </c>
      <c r="BH600" s="4">
        <v>0.0</v>
      </c>
      <c r="BI600" s="4">
        <v>0.0</v>
      </c>
      <c r="BJ600" s="4">
        <v>0.0</v>
      </c>
      <c r="BK600" s="4">
        <v>0.0</v>
      </c>
      <c r="BL600" s="4">
        <v>0.0</v>
      </c>
      <c r="BM600" s="4">
        <v>0.0</v>
      </c>
      <c r="BN600" s="4">
        <v>0.0</v>
      </c>
      <c r="BO600" s="4">
        <v>0.0</v>
      </c>
      <c r="BP600" s="4">
        <v>0.0</v>
      </c>
      <c r="BQ600" s="4">
        <v>0.0</v>
      </c>
      <c r="BR600" s="4">
        <v>0.0</v>
      </c>
      <c r="BS600" s="4">
        <v>0.0</v>
      </c>
      <c r="BT600" s="4">
        <v>0.0</v>
      </c>
      <c r="BU600" s="4">
        <v>0.0</v>
      </c>
      <c r="BV600" s="4">
        <v>0.0</v>
      </c>
      <c r="BW600" s="4">
        <v>0.0</v>
      </c>
      <c r="BX600" s="4">
        <v>0.0</v>
      </c>
      <c r="BY600" s="4">
        <v>0.0</v>
      </c>
      <c r="BZ600" s="4">
        <v>0.0</v>
      </c>
      <c r="CA600" s="4">
        <v>5.1</v>
      </c>
      <c r="CB600" s="4">
        <v>0.0</v>
      </c>
      <c r="CC600" s="4">
        <v>0.0</v>
      </c>
      <c r="CD600" s="4">
        <v>0.0</v>
      </c>
      <c r="CE600" s="4">
        <v>0.0</v>
      </c>
      <c r="CF600" s="4">
        <v>6.78</v>
      </c>
      <c r="CG600" s="4">
        <v>0.0</v>
      </c>
      <c r="CH600" s="4">
        <v>0.0</v>
      </c>
      <c r="CI600" s="4">
        <v>0.0</v>
      </c>
      <c r="CJ600" s="4">
        <v>0.0</v>
      </c>
      <c r="CK600" s="4">
        <v>0.0</v>
      </c>
      <c r="CL600" s="4">
        <v>0.0</v>
      </c>
      <c r="CM600" s="4">
        <v>0.0</v>
      </c>
      <c r="CN600" s="4">
        <v>0.0</v>
      </c>
      <c r="CO600" s="4">
        <v>0.0</v>
      </c>
      <c r="CP600" s="4">
        <v>0.0</v>
      </c>
      <c r="CQ600" s="4">
        <v>0.0</v>
      </c>
      <c r="CR600" s="4">
        <v>3.5</v>
      </c>
      <c r="CS600" s="4">
        <v>0.0</v>
      </c>
      <c r="CT600" s="4">
        <v>27.0</v>
      </c>
      <c r="CU600" s="4">
        <v>15.4</v>
      </c>
      <c r="CV600" s="4" t="s">
        <v>1906</v>
      </c>
      <c r="CW600" s="4">
        <v>414.09</v>
      </c>
      <c r="CX600" s="4">
        <v>0.42</v>
      </c>
      <c r="CY600" s="4">
        <v>0.05</v>
      </c>
      <c r="CZ600" s="4">
        <v>0.0</v>
      </c>
      <c r="DA600" s="4">
        <v>0.02</v>
      </c>
      <c r="DB600" s="4">
        <v>0.0</v>
      </c>
      <c r="DC600" s="4">
        <v>0.0</v>
      </c>
      <c r="DD600" s="4">
        <v>0.0</v>
      </c>
      <c r="DE600" s="4">
        <v>0.11</v>
      </c>
      <c r="DF600" s="4">
        <v>0.0</v>
      </c>
      <c r="DG600" s="4">
        <v>0.0</v>
      </c>
      <c r="DH600" s="4">
        <v>0.0</v>
      </c>
      <c r="DI600" s="4">
        <v>0.0</v>
      </c>
      <c r="DJ600" s="4">
        <v>0.0</v>
      </c>
      <c r="DK600" s="4">
        <v>0.01</v>
      </c>
      <c r="DL600" s="4">
        <v>0.0</v>
      </c>
      <c r="DM600" s="4">
        <v>0.22</v>
      </c>
      <c r="DN600" s="4">
        <v>0.0</v>
      </c>
      <c r="DO600" s="4">
        <v>0.04</v>
      </c>
      <c r="DP600" s="4">
        <v>0.03</v>
      </c>
      <c r="DQ600" s="4">
        <v>0.0</v>
      </c>
      <c r="DR600" s="4">
        <v>0.0</v>
      </c>
      <c r="DS600" s="4">
        <v>0.0</v>
      </c>
      <c r="DT600" s="4">
        <v>0.1</v>
      </c>
      <c r="DU600" s="4">
        <v>0.0</v>
      </c>
      <c r="DV600" s="4">
        <v>0.0</v>
      </c>
      <c r="DW600" s="4">
        <v>0.0</v>
      </c>
      <c r="DX600" s="4" t="s">
        <v>1906</v>
      </c>
      <c r="DY600" s="4" t="s">
        <v>1908</v>
      </c>
      <c r="DZ600" s="4" t="s">
        <v>1902</v>
      </c>
      <c r="EA600" s="4" t="s">
        <v>461</v>
      </c>
      <c r="EB600" s="4">
        <v>414.086447553</v>
      </c>
      <c r="EC600" s="6">
        <v>72.23588270301</v>
      </c>
      <c r="ED600" s="7">
        <v>0.17</v>
      </c>
      <c r="EE600" s="4" t="s">
        <v>1906</v>
      </c>
      <c r="EF600" s="4" t="s">
        <v>1900</v>
      </c>
      <c r="EG600" s="4" t="s">
        <v>1907</v>
      </c>
      <c r="EH600" s="4">
        <f t="shared" si="1"/>
        <v>2687.84606</v>
      </c>
      <c r="EI600" s="4">
        <f t="shared" si="2"/>
        <v>1.865584416</v>
      </c>
      <c r="EJ600" s="4">
        <f t="shared" si="3"/>
        <v>5014.403721</v>
      </c>
      <c r="EK600" s="4">
        <f t="shared" si="4"/>
        <v>0.2488687783</v>
      </c>
      <c r="EL600" s="4">
        <f t="shared" si="5"/>
        <v>0.1983988862</v>
      </c>
      <c r="EM600" s="4">
        <f t="shared" si="6"/>
        <v>0.9122807018</v>
      </c>
      <c r="EN600" s="4">
        <f t="shared" si="7"/>
        <v>0</v>
      </c>
      <c r="EO600" s="4">
        <f t="shared" si="8"/>
        <v>0.08771929825</v>
      </c>
      <c r="EP600" s="4">
        <f t="shared" si="9"/>
        <v>0</v>
      </c>
      <c r="EQ600" s="4">
        <f t="shared" si="10"/>
        <v>0.5955447268</v>
      </c>
      <c r="ER600" s="4">
        <f t="shared" si="11"/>
        <v>0.3104768535</v>
      </c>
      <c r="ES600" s="4">
        <f t="shared" si="12"/>
        <v>0.04524886878</v>
      </c>
      <c r="ET600" s="4">
        <f t="shared" si="13"/>
        <v>0.06938164765</v>
      </c>
      <c r="EU600" s="4">
        <f t="shared" si="14"/>
        <v>0.07</v>
      </c>
      <c r="EV600" s="4">
        <f t="shared" si="15"/>
        <v>0.11</v>
      </c>
      <c r="EW600" s="4">
        <f t="shared" si="16"/>
        <v>0.05</v>
      </c>
      <c r="EX600" s="4">
        <f t="shared" si="17"/>
        <v>0.25</v>
      </c>
      <c r="EY600" s="4">
        <f t="shared" si="18"/>
        <v>0.1</v>
      </c>
      <c r="EZ600" s="4">
        <f t="shared" si="19"/>
        <v>1.155567156</v>
      </c>
      <c r="FA600" s="4">
        <f t="shared" si="20"/>
        <v>0.7179942434</v>
      </c>
      <c r="FB600" s="4">
        <f t="shared" si="21"/>
        <v>0.1744463822</v>
      </c>
      <c r="FC600" s="4">
        <f t="shared" si="22"/>
        <v>0</v>
      </c>
      <c r="FD600" s="4">
        <f t="shared" si="23"/>
        <v>0.1131824234</v>
      </c>
      <c r="FE600" s="4">
        <f t="shared" si="24"/>
        <v>0.2041722148</v>
      </c>
      <c r="FF600" s="4">
        <f t="shared" si="25"/>
        <v>0</v>
      </c>
      <c r="FG600" s="4">
        <f t="shared" si="26"/>
        <v>0</v>
      </c>
      <c r="FH600" s="4">
        <f t="shared" si="27"/>
        <v>0</v>
      </c>
      <c r="FI600" s="4">
        <f t="shared" si="28"/>
        <v>0</v>
      </c>
      <c r="FJ600" s="4">
        <f t="shared" si="29"/>
        <v>0</v>
      </c>
      <c r="FK600" s="4">
        <f t="shared" si="30"/>
        <v>0</v>
      </c>
      <c r="FL600" s="4">
        <f t="shared" si="31"/>
        <v>0</v>
      </c>
      <c r="FM600" s="4">
        <f t="shared" si="32"/>
        <v>0</v>
      </c>
      <c r="FN600" s="4">
        <f t="shared" si="33"/>
        <v>0.5272969374</v>
      </c>
      <c r="FO600" s="4">
        <f t="shared" si="34"/>
        <v>0</v>
      </c>
      <c r="FP600" s="4">
        <f t="shared" si="35"/>
        <v>0.1553484243</v>
      </c>
      <c r="FQ600" s="4">
        <f t="shared" si="36"/>
        <v>1</v>
      </c>
      <c r="FR600" s="4">
        <v>22.53</v>
      </c>
    </row>
    <row r="601" ht="12.75" customHeight="1">
      <c r="A601" s="4" t="s">
        <v>166</v>
      </c>
      <c r="B601" s="4" t="s">
        <v>1899</v>
      </c>
      <c r="C601" s="4" t="s">
        <v>1900</v>
      </c>
      <c r="D601" s="4" t="s">
        <v>1909</v>
      </c>
      <c r="E601" s="4" t="s">
        <v>1910</v>
      </c>
      <c r="F601" s="4">
        <v>311.344216624</v>
      </c>
      <c r="G601" s="4">
        <v>16.375</v>
      </c>
      <c r="H601" s="4">
        <v>22.125</v>
      </c>
      <c r="I601" s="4">
        <v>39.875</v>
      </c>
      <c r="J601" s="4">
        <v>51.375</v>
      </c>
      <c r="K601" s="4">
        <v>120.0</v>
      </c>
      <c r="L601" s="4">
        <v>61.8125</v>
      </c>
      <c r="M601" s="4">
        <v>156.698089599609</v>
      </c>
      <c r="N601" s="4">
        <v>400.0</v>
      </c>
      <c r="O601" s="4">
        <v>235.802732091538</v>
      </c>
      <c r="P601" s="4">
        <v>0.0</v>
      </c>
      <c r="Q601" s="4">
        <v>0.0</v>
      </c>
      <c r="R601" s="4">
        <v>0.0</v>
      </c>
      <c r="S601" s="4">
        <v>112.9375</v>
      </c>
      <c r="T601" s="4">
        <v>198.625</v>
      </c>
      <c r="U601" s="4">
        <v>0.0</v>
      </c>
      <c r="V601" s="4">
        <v>1379.7349929733</v>
      </c>
      <c r="W601" s="4">
        <v>14.0474924713913</v>
      </c>
      <c r="X601" s="4">
        <v>8.0</v>
      </c>
      <c r="Y601" s="4">
        <v>47270.4578</v>
      </c>
      <c r="Z601" s="4">
        <v>19.9</v>
      </c>
      <c r="AA601" s="4">
        <v>9.69</v>
      </c>
      <c r="AB601" s="4">
        <v>9.69</v>
      </c>
      <c r="AC601" s="4">
        <v>0.0</v>
      </c>
      <c r="AD601" s="4">
        <v>0.76</v>
      </c>
      <c r="AE601" s="4">
        <v>9.45</v>
      </c>
      <c r="AF601" s="4">
        <v>0.0</v>
      </c>
      <c r="AG601" s="4">
        <v>11.9</v>
      </c>
      <c r="AH601" s="4">
        <v>0.0</v>
      </c>
      <c r="AI601" s="4">
        <v>0.0</v>
      </c>
      <c r="AJ601" s="4">
        <v>0.0</v>
      </c>
      <c r="AK601" s="4">
        <v>0.0</v>
      </c>
      <c r="AL601" s="4">
        <v>0.0</v>
      </c>
      <c r="AM601" s="4">
        <v>0.0</v>
      </c>
      <c r="AN601" s="4">
        <v>0.0</v>
      </c>
      <c r="AO601" s="4">
        <v>0.0</v>
      </c>
      <c r="AP601" s="4">
        <v>0.0</v>
      </c>
      <c r="AQ601" s="4">
        <v>0.0</v>
      </c>
      <c r="AR601" s="4">
        <v>0.0</v>
      </c>
      <c r="AS601" s="4">
        <v>0.0</v>
      </c>
      <c r="AT601" s="4">
        <v>0.0</v>
      </c>
      <c r="AU601" s="4">
        <v>0.0</v>
      </c>
      <c r="AV601" s="4">
        <v>0.0</v>
      </c>
      <c r="AW601" s="4">
        <v>0.0</v>
      </c>
      <c r="AX601" s="4">
        <v>0.0</v>
      </c>
      <c r="AY601" s="4">
        <v>0.0</v>
      </c>
      <c r="AZ601" s="4">
        <v>0.0</v>
      </c>
      <c r="BA601" s="4">
        <v>0.0</v>
      </c>
      <c r="BB601" s="4">
        <v>7.61</v>
      </c>
      <c r="BC601" s="4">
        <v>0.0</v>
      </c>
      <c r="BD601" s="4">
        <v>0.0</v>
      </c>
      <c r="BE601" s="4">
        <v>0.0</v>
      </c>
      <c r="BF601" s="4">
        <v>0.0</v>
      </c>
      <c r="BG601" s="4">
        <v>0.0</v>
      </c>
      <c r="BH601" s="4">
        <v>0.0</v>
      </c>
      <c r="BI601" s="4">
        <v>0.0</v>
      </c>
      <c r="BJ601" s="4">
        <v>0.0</v>
      </c>
      <c r="BK601" s="4">
        <v>0.0</v>
      </c>
      <c r="BL601" s="4">
        <v>0.0</v>
      </c>
      <c r="BM601" s="4">
        <v>0.0</v>
      </c>
      <c r="BN601" s="4">
        <v>3.5</v>
      </c>
      <c r="BO601" s="4">
        <v>0.0</v>
      </c>
      <c r="BP601" s="4">
        <v>0.0</v>
      </c>
      <c r="BQ601" s="4">
        <v>0.0</v>
      </c>
      <c r="BR601" s="4">
        <v>0.0</v>
      </c>
      <c r="BS601" s="4">
        <v>0.0</v>
      </c>
      <c r="BT601" s="4">
        <v>0.0</v>
      </c>
      <c r="BU601" s="4">
        <v>0.0</v>
      </c>
      <c r="BV601" s="4">
        <v>0.0</v>
      </c>
      <c r="BW601" s="4">
        <v>0.0</v>
      </c>
      <c r="BX601" s="4">
        <v>0.0</v>
      </c>
      <c r="BY601" s="4">
        <v>0.0</v>
      </c>
      <c r="BZ601" s="4">
        <v>0.0</v>
      </c>
      <c r="CA601" s="4">
        <v>0.0</v>
      </c>
      <c r="CB601" s="4">
        <v>0.0</v>
      </c>
      <c r="CC601" s="4">
        <v>0.0</v>
      </c>
      <c r="CD601" s="4">
        <v>0.0</v>
      </c>
      <c r="CE601" s="4">
        <v>3.11</v>
      </c>
      <c r="CF601" s="4">
        <v>0.0</v>
      </c>
      <c r="CG601" s="4">
        <v>0.0</v>
      </c>
      <c r="CH601" s="4">
        <v>2.1</v>
      </c>
      <c r="CI601" s="4">
        <v>0.0</v>
      </c>
      <c r="CJ601" s="4">
        <v>0.0</v>
      </c>
      <c r="CK601" s="4">
        <v>0.0</v>
      </c>
      <c r="CL601" s="4">
        <v>0.0</v>
      </c>
      <c r="CM601" s="4">
        <v>0.0</v>
      </c>
      <c r="CN601" s="4">
        <v>0.0</v>
      </c>
      <c r="CO601" s="4">
        <v>0.0</v>
      </c>
      <c r="CP601" s="4">
        <v>0.0</v>
      </c>
      <c r="CQ601" s="4">
        <v>0.0</v>
      </c>
      <c r="CR601" s="4">
        <v>3.58</v>
      </c>
      <c r="CS601" s="4">
        <v>0.0</v>
      </c>
      <c r="CT601" s="4">
        <v>19.0</v>
      </c>
      <c r="CU601" s="4">
        <v>15.2</v>
      </c>
      <c r="CV601" s="4" t="s">
        <v>1909</v>
      </c>
      <c r="CW601" s="4">
        <v>311.34</v>
      </c>
      <c r="CX601" s="4">
        <v>0.27</v>
      </c>
      <c r="CY601" s="4">
        <v>0.13</v>
      </c>
      <c r="CZ601" s="4">
        <v>0.0</v>
      </c>
      <c r="DA601" s="4">
        <v>0.04</v>
      </c>
      <c r="DB601" s="4">
        <v>0.0</v>
      </c>
      <c r="DC601" s="4">
        <v>0.0</v>
      </c>
      <c r="DD601" s="4">
        <v>0.0</v>
      </c>
      <c r="DE601" s="4">
        <v>0.1</v>
      </c>
      <c r="DF601" s="4">
        <v>0.0</v>
      </c>
      <c r="DG601" s="4">
        <v>0.0</v>
      </c>
      <c r="DH601" s="4">
        <v>0.0</v>
      </c>
      <c r="DI601" s="4">
        <v>0.0</v>
      </c>
      <c r="DJ601" s="4">
        <v>0.0</v>
      </c>
      <c r="DK601" s="4">
        <v>0.0</v>
      </c>
      <c r="DL601" s="4">
        <v>0.0</v>
      </c>
      <c r="DM601" s="4">
        <v>0.3</v>
      </c>
      <c r="DN601" s="4">
        <v>0.0</v>
      </c>
      <c r="DO601" s="4">
        <v>0.06</v>
      </c>
      <c r="DP601" s="4">
        <v>0.0</v>
      </c>
      <c r="DQ601" s="4">
        <v>0.0</v>
      </c>
      <c r="DR601" s="4">
        <v>0.0</v>
      </c>
      <c r="DS601" s="4">
        <v>0.04</v>
      </c>
      <c r="DT601" s="4">
        <v>0.05</v>
      </c>
      <c r="DU601" s="4">
        <v>0.0</v>
      </c>
      <c r="DV601" s="4">
        <v>0.0</v>
      </c>
      <c r="DW601" s="4">
        <v>0.0</v>
      </c>
      <c r="DX601" s="4" t="s">
        <v>1909</v>
      </c>
      <c r="DY601" s="4" t="s">
        <v>1911</v>
      </c>
      <c r="DZ601" s="4" t="s">
        <v>1902</v>
      </c>
      <c r="EA601" s="4" t="s">
        <v>461</v>
      </c>
      <c r="EB601" s="4">
        <v>311.344216624</v>
      </c>
      <c r="EC601" s="6">
        <v>29.3639464283622</v>
      </c>
      <c r="ED601" s="7">
        <v>0.09</v>
      </c>
      <c r="EE601" s="4" t="s">
        <v>1909</v>
      </c>
      <c r="EF601" s="4" t="s">
        <v>1900</v>
      </c>
      <c r="EG601" s="4" t="s">
        <v>1910</v>
      </c>
      <c r="EH601" s="4">
        <f t="shared" si="1"/>
        <v>2375.399889</v>
      </c>
      <c r="EI601" s="4">
        <f t="shared" si="2"/>
        <v>1.309210526</v>
      </c>
      <c r="EJ601" s="4">
        <f t="shared" si="3"/>
        <v>3109.898539</v>
      </c>
      <c r="EK601" s="4">
        <f t="shared" si="4"/>
        <v>0.5582914573</v>
      </c>
      <c r="EL601" s="4">
        <f t="shared" si="5"/>
        <v>0.5979899497</v>
      </c>
      <c r="EM601" s="4">
        <f t="shared" si="6"/>
        <v>1</v>
      </c>
      <c r="EN601" s="4">
        <f t="shared" si="7"/>
        <v>0</v>
      </c>
      <c r="EO601" s="4">
        <f t="shared" si="8"/>
        <v>0</v>
      </c>
      <c r="EP601" s="4">
        <f t="shared" si="9"/>
        <v>0</v>
      </c>
      <c r="EQ601" s="4">
        <f t="shared" si="10"/>
        <v>0.4869346734</v>
      </c>
      <c r="ER601" s="4">
        <f t="shared" si="11"/>
        <v>0.4748743719</v>
      </c>
      <c r="ES601" s="4">
        <f t="shared" si="12"/>
        <v>0</v>
      </c>
      <c r="ET601" s="4">
        <f t="shared" si="13"/>
        <v>0.06391639522</v>
      </c>
      <c r="EU601" s="4">
        <f t="shared" si="14"/>
        <v>0.17</v>
      </c>
      <c r="EV601" s="4">
        <f t="shared" si="15"/>
        <v>0.1</v>
      </c>
      <c r="EW601" s="4">
        <f t="shared" si="16"/>
        <v>0.06</v>
      </c>
      <c r="EX601" s="4">
        <f t="shared" si="17"/>
        <v>0.3</v>
      </c>
      <c r="EY601" s="4">
        <f t="shared" si="18"/>
        <v>0.09</v>
      </c>
      <c r="EZ601" s="4">
        <f t="shared" si="19"/>
        <v>1.278202762</v>
      </c>
      <c r="FA601" s="4">
        <f t="shared" si="20"/>
        <v>0.7941920292</v>
      </c>
      <c r="FB601" s="4">
        <f t="shared" si="21"/>
        <v>0.0943134475</v>
      </c>
      <c r="FC601" s="4">
        <f t="shared" si="22"/>
        <v>0</v>
      </c>
      <c r="FD601" s="4">
        <f t="shared" si="23"/>
        <v>0</v>
      </c>
      <c r="FE601" s="4">
        <f t="shared" si="24"/>
        <v>0.3824120603</v>
      </c>
      <c r="FF601" s="4">
        <f t="shared" si="25"/>
        <v>0</v>
      </c>
      <c r="FG601" s="4">
        <f t="shared" si="26"/>
        <v>0</v>
      </c>
      <c r="FH601" s="4">
        <f t="shared" si="27"/>
        <v>0</v>
      </c>
      <c r="FI601" s="4">
        <f t="shared" si="28"/>
        <v>0</v>
      </c>
      <c r="FJ601" s="4">
        <f t="shared" si="29"/>
        <v>0.175879397</v>
      </c>
      <c r="FK601" s="4">
        <f t="shared" si="30"/>
        <v>0</v>
      </c>
      <c r="FL601" s="4">
        <f t="shared" si="31"/>
        <v>0</v>
      </c>
      <c r="FM601" s="4">
        <f t="shared" si="32"/>
        <v>0</v>
      </c>
      <c r="FN601" s="4">
        <f t="shared" si="33"/>
        <v>0.156281407</v>
      </c>
      <c r="FO601" s="4">
        <f t="shared" si="34"/>
        <v>0.1055276382</v>
      </c>
      <c r="FP601" s="4">
        <f t="shared" si="35"/>
        <v>0.1798994975</v>
      </c>
      <c r="FQ601" s="4">
        <f t="shared" si="36"/>
        <v>1</v>
      </c>
      <c r="FR601" s="4">
        <v>19.9</v>
      </c>
    </row>
    <row r="602" ht="12.75" customHeight="1">
      <c r="A602" s="4" t="s">
        <v>166</v>
      </c>
      <c r="B602" s="4" t="s">
        <v>1899</v>
      </c>
      <c r="C602" s="4" t="s">
        <v>1900</v>
      </c>
      <c r="D602" s="4" t="s">
        <v>1912</v>
      </c>
      <c r="E602" s="4" t="s">
        <v>1913</v>
      </c>
      <c r="F602" s="4">
        <v>277.082252706</v>
      </c>
      <c r="G602" s="4">
        <v>26.6875</v>
      </c>
      <c r="H602" s="4">
        <v>31.1875</v>
      </c>
      <c r="I602" s="4">
        <v>44.5625</v>
      </c>
      <c r="J602" s="4">
        <v>36.375</v>
      </c>
      <c r="K602" s="4">
        <v>53.6875</v>
      </c>
      <c r="L602" s="4">
        <v>84.6875</v>
      </c>
      <c r="M602" s="4">
        <v>135.012832641602</v>
      </c>
      <c r="N602" s="4">
        <v>466.309844970703</v>
      </c>
      <c r="O602" s="4">
        <v>215.147344069282</v>
      </c>
      <c r="P602" s="4">
        <v>0.0</v>
      </c>
      <c r="Q602" s="4">
        <v>0.0</v>
      </c>
      <c r="R602" s="4">
        <v>0.0</v>
      </c>
      <c r="S602" s="4">
        <v>114.625</v>
      </c>
      <c r="T602" s="4">
        <v>162.5625</v>
      </c>
      <c r="U602" s="4">
        <v>0.0</v>
      </c>
      <c r="V602" s="4">
        <v>1357.74232158988</v>
      </c>
      <c r="W602" s="4">
        <v>14.1895009033424</v>
      </c>
      <c r="X602" s="4">
        <v>17.0</v>
      </c>
      <c r="Y602" s="4">
        <v>176630.4827</v>
      </c>
      <c r="Z602" s="4">
        <v>74.54</v>
      </c>
      <c r="AA602" s="4">
        <v>31.89</v>
      </c>
      <c r="AB602" s="4">
        <v>31.83</v>
      </c>
      <c r="AC602" s="4">
        <v>0.06</v>
      </c>
      <c r="AD602" s="4">
        <v>2.11</v>
      </c>
      <c r="AE602" s="4">
        <v>31.78</v>
      </c>
      <c r="AF602" s="4">
        <v>8.76</v>
      </c>
      <c r="AG602" s="4">
        <v>30.6</v>
      </c>
      <c r="AH602" s="4">
        <v>0.0</v>
      </c>
      <c r="AI602" s="4">
        <v>0.2</v>
      </c>
      <c r="AJ602" s="4">
        <v>0.8</v>
      </c>
      <c r="AK602" s="4">
        <v>12.58</v>
      </c>
      <c r="AL602" s="4">
        <v>0.0</v>
      </c>
      <c r="AM602" s="4">
        <v>0.0</v>
      </c>
      <c r="AN602" s="4">
        <v>0.0</v>
      </c>
      <c r="AO602" s="4">
        <v>0.0</v>
      </c>
      <c r="AP602" s="4">
        <v>0.0</v>
      </c>
      <c r="AQ602" s="4">
        <v>0.0</v>
      </c>
      <c r="AR602" s="4">
        <v>0.0</v>
      </c>
      <c r="AS602" s="4">
        <v>0.0</v>
      </c>
      <c r="AT602" s="4">
        <v>0.0</v>
      </c>
      <c r="AU602" s="4">
        <v>0.0</v>
      </c>
      <c r="AV602" s="4">
        <v>0.0</v>
      </c>
      <c r="AW602" s="4">
        <v>0.0</v>
      </c>
      <c r="AX602" s="4">
        <v>0.0</v>
      </c>
      <c r="AY602" s="4">
        <v>0.0</v>
      </c>
      <c r="AZ602" s="4">
        <v>0.0</v>
      </c>
      <c r="BA602" s="4">
        <v>0.0</v>
      </c>
      <c r="BB602" s="4">
        <v>24.65</v>
      </c>
      <c r="BC602" s="4">
        <v>0.0</v>
      </c>
      <c r="BD602" s="4">
        <v>0.0</v>
      </c>
      <c r="BE602" s="4">
        <v>0.0</v>
      </c>
      <c r="BF602" s="4">
        <v>0.0</v>
      </c>
      <c r="BG602" s="4">
        <v>0.0</v>
      </c>
      <c r="BH602" s="4">
        <v>0.0</v>
      </c>
      <c r="BI602" s="4">
        <v>10.86</v>
      </c>
      <c r="BJ602" s="4">
        <v>0.0</v>
      </c>
      <c r="BK602" s="4">
        <v>0.0</v>
      </c>
      <c r="BL602" s="4">
        <v>0.0</v>
      </c>
      <c r="BM602" s="4">
        <v>5.18</v>
      </c>
      <c r="BN602" s="4">
        <v>3.16</v>
      </c>
      <c r="BO602" s="4">
        <v>0.0</v>
      </c>
      <c r="BP602" s="4">
        <v>0.0</v>
      </c>
      <c r="BQ602" s="4">
        <v>0.0</v>
      </c>
      <c r="BR602" s="4">
        <v>0.0</v>
      </c>
      <c r="BS602" s="4">
        <v>0.0</v>
      </c>
      <c r="BT602" s="4">
        <v>0.0</v>
      </c>
      <c r="BU602" s="4">
        <v>0.0</v>
      </c>
      <c r="BV602" s="4">
        <v>0.0</v>
      </c>
      <c r="BW602" s="4">
        <v>0.0</v>
      </c>
      <c r="BX602" s="4">
        <v>0.0</v>
      </c>
      <c r="BY602" s="4">
        <v>0.0</v>
      </c>
      <c r="BZ602" s="4">
        <v>0.0</v>
      </c>
      <c r="CA602" s="4">
        <v>0.0</v>
      </c>
      <c r="CB602" s="4">
        <v>0.0</v>
      </c>
      <c r="CC602" s="4">
        <v>10.47</v>
      </c>
      <c r="CD602" s="4">
        <v>0.0</v>
      </c>
      <c r="CE602" s="4">
        <v>0.0</v>
      </c>
      <c r="CF602" s="4">
        <v>0.0</v>
      </c>
      <c r="CG602" s="4">
        <v>0.0</v>
      </c>
      <c r="CH602" s="4">
        <v>0.0</v>
      </c>
      <c r="CI602" s="4">
        <v>0.0</v>
      </c>
      <c r="CJ602" s="4">
        <v>0.0</v>
      </c>
      <c r="CK602" s="4">
        <v>0.0</v>
      </c>
      <c r="CL602" s="4">
        <v>0.0</v>
      </c>
      <c r="CM602" s="4">
        <v>2.06</v>
      </c>
      <c r="CN602" s="4">
        <v>0.0</v>
      </c>
      <c r="CO602" s="4">
        <v>2.68</v>
      </c>
      <c r="CP602" s="4">
        <v>0.0</v>
      </c>
      <c r="CQ602" s="4">
        <v>0.0</v>
      </c>
      <c r="CR602" s="4">
        <v>2.9</v>
      </c>
      <c r="CS602" s="4">
        <v>0.0</v>
      </c>
      <c r="CT602" s="4">
        <v>35.0</v>
      </c>
      <c r="CU602" s="4">
        <v>23.8</v>
      </c>
      <c r="CV602" s="4" t="s">
        <v>1912</v>
      </c>
      <c r="CW602" s="4">
        <v>277.08</v>
      </c>
      <c r="CX602" s="4">
        <v>0.18</v>
      </c>
      <c r="CY602" s="4">
        <v>0.15</v>
      </c>
      <c r="CZ602" s="4">
        <v>0.0</v>
      </c>
      <c r="DA602" s="4">
        <v>0.1</v>
      </c>
      <c r="DB602" s="4">
        <v>0.0</v>
      </c>
      <c r="DC602" s="4">
        <v>0.0</v>
      </c>
      <c r="DD602" s="4">
        <v>0.0</v>
      </c>
      <c r="DE602" s="4">
        <v>0.11</v>
      </c>
      <c r="DF602" s="4">
        <v>0.0</v>
      </c>
      <c r="DG602" s="4">
        <v>0.0</v>
      </c>
      <c r="DH602" s="4">
        <v>0.0</v>
      </c>
      <c r="DI602" s="4">
        <v>0.0</v>
      </c>
      <c r="DJ602" s="4">
        <v>0.0</v>
      </c>
      <c r="DK602" s="4">
        <v>0.0</v>
      </c>
      <c r="DL602" s="4">
        <v>0.0</v>
      </c>
      <c r="DM602" s="4">
        <v>0.2</v>
      </c>
      <c r="DN602" s="4">
        <v>0.0</v>
      </c>
      <c r="DO602" s="4">
        <v>0.09</v>
      </c>
      <c r="DP602" s="4">
        <v>0.01</v>
      </c>
      <c r="DQ602" s="4">
        <v>0.0</v>
      </c>
      <c r="DR602" s="4">
        <v>0.0</v>
      </c>
      <c r="DS602" s="4">
        <v>0.06</v>
      </c>
      <c r="DT602" s="4">
        <v>0.09</v>
      </c>
      <c r="DU602" s="4">
        <v>0.0</v>
      </c>
      <c r="DV602" s="4">
        <v>0.0</v>
      </c>
      <c r="DW602" s="4">
        <v>0.0</v>
      </c>
      <c r="DX602" s="4" t="s">
        <v>1912</v>
      </c>
      <c r="DY602" s="4" t="s">
        <v>1914</v>
      </c>
      <c r="DZ602" s="4" t="s">
        <v>1902</v>
      </c>
      <c r="EA602" s="4" t="s">
        <v>461</v>
      </c>
      <c r="EB602" s="4">
        <v>277.082252706</v>
      </c>
      <c r="EC602" s="6">
        <v>46.723178003559</v>
      </c>
      <c r="ED602" s="7">
        <v>0.17</v>
      </c>
      <c r="EE602" s="4" t="s">
        <v>1912</v>
      </c>
      <c r="EF602" s="4" t="s">
        <v>1900</v>
      </c>
      <c r="EG602" s="4" t="s">
        <v>1913</v>
      </c>
      <c r="EH602" s="4">
        <f t="shared" si="1"/>
        <v>2369.60669</v>
      </c>
      <c r="EI602" s="4">
        <f t="shared" si="2"/>
        <v>3.131932773</v>
      </c>
      <c r="EJ602" s="4">
        <f t="shared" si="3"/>
        <v>7421.448853</v>
      </c>
      <c r="EK602" s="4">
        <f t="shared" si="4"/>
        <v>0.7570431983</v>
      </c>
      <c r="EL602" s="4">
        <f t="shared" si="5"/>
        <v>0.4239334585</v>
      </c>
      <c r="EM602" s="4">
        <f t="shared" si="6"/>
        <v>0.9683544304</v>
      </c>
      <c r="EN602" s="4">
        <f t="shared" si="7"/>
        <v>0</v>
      </c>
      <c r="EO602" s="4">
        <f t="shared" si="8"/>
        <v>0.006329113924</v>
      </c>
      <c r="EP602" s="4">
        <f t="shared" si="9"/>
        <v>0.0253164557</v>
      </c>
      <c r="EQ602" s="4">
        <f t="shared" si="10"/>
        <v>0.4278239871</v>
      </c>
      <c r="ER602" s="4">
        <f t="shared" si="11"/>
        <v>0.4263482694</v>
      </c>
      <c r="ES602" s="4">
        <f t="shared" si="12"/>
        <v>0.1175207942</v>
      </c>
      <c r="ET602" s="4">
        <f t="shared" si="13"/>
        <v>0.2690175905</v>
      </c>
      <c r="EU602" s="4">
        <f t="shared" si="14"/>
        <v>0.25</v>
      </c>
      <c r="EV602" s="4">
        <f t="shared" si="15"/>
        <v>0.11</v>
      </c>
      <c r="EW602" s="4">
        <f t="shared" si="16"/>
        <v>0.09</v>
      </c>
      <c r="EX602" s="4">
        <f t="shared" si="17"/>
        <v>0.21</v>
      </c>
      <c r="EY602" s="4">
        <f t="shared" si="18"/>
        <v>0.15</v>
      </c>
      <c r="EZ602" s="4">
        <f t="shared" si="19"/>
        <v>1.41839296</v>
      </c>
      <c r="FA602" s="4">
        <f t="shared" si="20"/>
        <v>0.8812970972</v>
      </c>
      <c r="FB602" s="4">
        <f t="shared" si="21"/>
        <v>0.168625661</v>
      </c>
      <c r="FC602" s="4">
        <f t="shared" si="22"/>
        <v>0.1687684465</v>
      </c>
      <c r="FD602" s="4">
        <f t="shared" si="23"/>
        <v>0</v>
      </c>
      <c r="FE602" s="4">
        <f t="shared" si="24"/>
        <v>0.3306949289</v>
      </c>
      <c r="FF602" s="4">
        <f t="shared" si="25"/>
        <v>0.1456935873</v>
      </c>
      <c r="FG602" s="4">
        <f t="shared" si="26"/>
        <v>0</v>
      </c>
      <c r="FH602" s="4">
        <f t="shared" si="27"/>
        <v>0</v>
      </c>
      <c r="FI602" s="4">
        <f t="shared" si="28"/>
        <v>0.06949288972</v>
      </c>
      <c r="FJ602" s="4">
        <f t="shared" si="29"/>
        <v>0.04239334585</v>
      </c>
      <c r="FK602" s="4">
        <f t="shared" si="30"/>
        <v>0</v>
      </c>
      <c r="FL602" s="4">
        <f t="shared" si="31"/>
        <v>0</v>
      </c>
      <c r="FM602" s="4">
        <f t="shared" si="32"/>
        <v>0</v>
      </c>
      <c r="FN602" s="4">
        <f t="shared" si="33"/>
        <v>0.1404614972</v>
      </c>
      <c r="FO602" s="4">
        <f t="shared" si="34"/>
        <v>0</v>
      </c>
      <c r="FP602" s="4">
        <f t="shared" si="35"/>
        <v>0.1024953045</v>
      </c>
      <c r="FQ602" s="4">
        <f t="shared" si="36"/>
        <v>1</v>
      </c>
      <c r="FR602" s="4">
        <v>74.54</v>
      </c>
    </row>
    <row r="603" ht="12.75" customHeight="1">
      <c r="A603" s="4" t="s">
        <v>166</v>
      </c>
      <c r="B603" s="4" t="s">
        <v>1899</v>
      </c>
      <c r="C603" s="4" t="s">
        <v>1900</v>
      </c>
      <c r="D603" s="4" t="s">
        <v>1915</v>
      </c>
      <c r="E603" s="4" t="s">
        <v>1916</v>
      </c>
      <c r="F603" s="4">
        <v>301.150411728</v>
      </c>
      <c r="G603" s="4">
        <v>25.625</v>
      </c>
      <c r="H603" s="4">
        <v>38.6875</v>
      </c>
      <c r="I603" s="4">
        <v>63.6875</v>
      </c>
      <c r="J603" s="4">
        <v>46.875</v>
      </c>
      <c r="K603" s="4">
        <v>61.5625</v>
      </c>
      <c r="L603" s="4">
        <v>64.1875</v>
      </c>
      <c r="M603" s="4">
        <v>133.51350402832</v>
      </c>
      <c r="N603" s="4">
        <v>420.0</v>
      </c>
      <c r="O603" s="4">
        <v>189.195668124954</v>
      </c>
      <c r="P603" s="4">
        <v>0.0</v>
      </c>
      <c r="Q603" s="4">
        <v>0.0</v>
      </c>
      <c r="R603" s="4">
        <v>0.0</v>
      </c>
      <c r="S603" s="4">
        <v>65.0625</v>
      </c>
      <c r="T603" s="4">
        <v>235.5625</v>
      </c>
      <c r="U603" s="4">
        <v>0.0</v>
      </c>
      <c r="V603" s="4">
        <v>1354.53919535462</v>
      </c>
      <c r="W603" s="4">
        <v>14.2183181252592</v>
      </c>
      <c r="X603" s="4">
        <v>22.0</v>
      </c>
      <c r="Y603" s="4">
        <v>151526.1638</v>
      </c>
      <c r="Z603" s="4">
        <v>77.4</v>
      </c>
      <c r="AA603" s="4">
        <v>39.9</v>
      </c>
      <c r="AB603" s="4">
        <v>39.9</v>
      </c>
      <c r="AC603" s="4">
        <v>0.0</v>
      </c>
      <c r="AD603" s="4">
        <v>2.62</v>
      </c>
      <c r="AE603" s="4">
        <v>30.38</v>
      </c>
      <c r="AF603" s="4">
        <v>4.5</v>
      </c>
      <c r="AG603" s="4">
        <v>6.2</v>
      </c>
      <c r="AH603" s="4">
        <v>0.0</v>
      </c>
      <c r="AI603" s="4">
        <v>0.2</v>
      </c>
      <c r="AJ603" s="4">
        <v>0.8</v>
      </c>
      <c r="AK603" s="4">
        <v>10.6</v>
      </c>
      <c r="AL603" s="4">
        <v>0.0</v>
      </c>
      <c r="AM603" s="4">
        <v>0.0</v>
      </c>
      <c r="AN603" s="4">
        <v>0.0</v>
      </c>
      <c r="AO603" s="4">
        <v>0.0</v>
      </c>
      <c r="AP603" s="4">
        <v>0.0</v>
      </c>
      <c r="AQ603" s="4">
        <v>0.0</v>
      </c>
      <c r="AR603" s="4">
        <v>3.85</v>
      </c>
      <c r="AS603" s="4">
        <v>0.0</v>
      </c>
      <c r="AT603" s="4">
        <v>0.0</v>
      </c>
      <c r="AU603" s="4">
        <v>0.0</v>
      </c>
      <c r="AV603" s="4">
        <v>0.0</v>
      </c>
      <c r="AW603" s="4">
        <v>0.0</v>
      </c>
      <c r="AX603" s="4">
        <v>0.0</v>
      </c>
      <c r="AY603" s="4">
        <v>0.0</v>
      </c>
      <c r="AZ603" s="4">
        <v>0.0</v>
      </c>
      <c r="BA603" s="4">
        <v>0.0</v>
      </c>
      <c r="BB603" s="4">
        <v>21.4</v>
      </c>
      <c r="BC603" s="4">
        <v>0.0</v>
      </c>
      <c r="BD603" s="4">
        <v>0.0</v>
      </c>
      <c r="BE603" s="4">
        <v>0.0</v>
      </c>
      <c r="BF603" s="4">
        <v>0.0</v>
      </c>
      <c r="BG603" s="4">
        <v>0.0</v>
      </c>
      <c r="BH603" s="4">
        <v>0.0</v>
      </c>
      <c r="BI603" s="4">
        <v>0.0</v>
      </c>
      <c r="BJ603" s="4">
        <v>0.0</v>
      </c>
      <c r="BK603" s="4">
        <v>0.0</v>
      </c>
      <c r="BL603" s="4">
        <v>0.0</v>
      </c>
      <c r="BM603" s="4">
        <v>0.0</v>
      </c>
      <c r="BN603" s="4">
        <v>0.0</v>
      </c>
      <c r="BO603" s="4">
        <v>0.0</v>
      </c>
      <c r="BP603" s="4">
        <v>0.0</v>
      </c>
      <c r="BQ603" s="4">
        <v>0.0</v>
      </c>
      <c r="BR603" s="4">
        <v>0.0</v>
      </c>
      <c r="BS603" s="4">
        <v>0.0</v>
      </c>
      <c r="BT603" s="4">
        <v>0.0</v>
      </c>
      <c r="BU603" s="4">
        <v>0.0</v>
      </c>
      <c r="BV603" s="4">
        <v>0.0</v>
      </c>
      <c r="BW603" s="4">
        <v>0.0</v>
      </c>
      <c r="BX603" s="4">
        <v>0.0</v>
      </c>
      <c r="BY603" s="4">
        <v>0.0</v>
      </c>
      <c r="BZ603" s="4">
        <v>1.0</v>
      </c>
      <c r="CA603" s="4">
        <v>0.0</v>
      </c>
      <c r="CB603" s="4">
        <v>0.0</v>
      </c>
      <c r="CC603" s="4">
        <v>4.91</v>
      </c>
      <c r="CD603" s="4">
        <v>9.29</v>
      </c>
      <c r="CE603" s="4">
        <v>1.1</v>
      </c>
      <c r="CF603" s="4">
        <v>6.51</v>
      </c>
      <c r="CG603" s="4">
        <v>0.0</v>
      </c>
      <c r="CH603" s="4">
        <v>0.0</v>
      </c>
      <c r="CI603" s="4">
        <v>0.0</v>
      </c>
      <c r="CJ603" s="4">
        <v>4.25</v>
      </c>
      <c r="CK603" s="4">
        <v>0.0</v>
      </c>
      <c r="CL603" s="4">
        <v>0.0</v>
      </c>
      <c r="CM603" s="4">
        <v>0.0</v>
      </c>
      <c r="CN603" s="4">
        <v>3.2</v>
      </c>
      <c r="CO603" s="4">
        <v>1.3</v>
      </c>
      <c r="CP603" s="4">
        <v>0.0</v>
      </c>
      <c r="CQ603" s="4">
        <v>0.0</v>
      </c>
      <c r="CR603" s="4">
        <v>9.99</v>
      </c>
      <c r="CS603" s="4">
        <v>0.0</v>
      </c>
      <c r="CT603" s="4">
        <v>70.0</v>
      </c>
      <c r="CU603" s="4">
        <v>41.8</v>
      </c>
      <c r="CV603" s="4" t="s">
        <v>1915</v>
      </c>
      <c r="CW603" s="4">
        <v>301.15</v>
      </c>
      <c r="CX603" s="4">
        <v>0.19</v>
      </c>
      <c r="CY603" s="4">
        <v>0.21</v>
      </c>
      <c r="CZ603" s="4">
        <v>0.0</v>
      </c>
      <c r="DA603" s="4">
        <v>0.06</v>
      </c>
      <c r="DB603" s="4">
        <v>0.0</v>
      </c>
      <c r="DC603" s="4">
        <v>0.0</v>
      </c>
      <c r="DD603" s="4">
        <v>0.0</v>
      </c>
      <c r="DE603" s="4">
        <v>0.04</v>
      </c>
      <c r="DF603" s="4">
        <v>0.0</v>
      </c>
      <c r="DG603" s="4">
        <v>0.0</v>
      </c>
      <c r="DH603" s="4">
        <v>0.0</v>
      </c>
      <c r="DI603" s="4">
        <v>0.0</v>
      </c>
      <c r="DJ603" s="4">
        <v>0.0</v>
      </c>
      <c r="DK603" s="4">
        <v>0.0</v>
      </c>
      <c r="DL603" s="4">
        <v>0.0</v>
      </c>
      <c r="DM603" s="4">
        <v>0.1</v>
      </c>
      <c r="DN603" s="4">
        <v>0.0</v>
      </c>
      <c r="DO603" s="4">
        <v>0.1</v>
      </c>
      <c r="DP603" s="4">
        <v>0.1</v>
      </c>
      <c r="DQ603" s="4">
        <v>0.0</v>
      </c>
      <c r="DR603" s="4">
        <v>0.0</v>
      </c>
      <c r="DS603" s="4">
        <v>0.03</v>
      </c>
      <c r="DT603" s="4">
        <v>0.17</v>
      </c>
      <c r="DU603" s="4">
        <v>0.0</v>
      </c>
      <c r="DV603" s="4">
        <v>0.0</v>
      </c>
      <c r="DW603" s="4">
        <v>0.0</v>
      </c>
      <c r="DX603" s="4" t="s">
        <v>1915</v>
      </c>
      <c r="DY603" s="4" t="s">
        <v>1917</v>
      </c>
      <c r="DZ603" s="4" t="s">
        <v>1902</v>
      </c>
      <c r="EA603" s="4" t="s">
        <v>461</v>
      </c>
      <c r="EB603" s="4">
        <v>301.150411728</v>
      </c>
      <c r="EC603" s="6">
        <v>37.62639077783</v>
      </c>
      <c r="ED603" s="7">
        <v>0.12</v>
      </c>
      <c r="EE603" s="4" t="s">
        <v>1915</v>
      </c>
      <c r="EF603" s="4" t="s">
        <v>1900</v>
      </c>
      <c r="EG603" s="4" t="s">
        <v>1916</v>
      </c>
      <c r="EH603" s="4">
        <f t="shared" si="1"/>
        <v>1957.702375</v>
      </c>
      <c r="EI603" s="4">
        <f t="shared" si="2"/>
        <v>1.851674641</v>
      </c>
      <c r="EJ603" s="4">
        <f t="shared" si="3"/>
        <v>3625.027842</v>
      </c>
      <c r="EK603" s="4">
        <f t="shared" si="4"/>
        <v>0.4134366925</v>
      </c>
      <c r="EL603" s="4">
        <f t="shared" si="5"/>
        <v>0.09302325581</v>
      </c>
      <c r="EM603" s="4">
        <f t="shared" si="6"/>
        <v>0.8611111111</v>
      </c>
      <c r="EN603" s="4">
        <f t="shared" si="7"/>
        <v>0</v>
      </c>
      <c r="EO603" s="4">
        <f t="shared" si="8"/>
        <v>0.02777777778</v>
      </c>
      <c r="EP603" s="4">
        <f t="shared" si="9"/>
        <v>0.1111111111</v>
      </c>
      <c r="EQ603" s="4">
        <f t="shared" si="10"/>
        <v>0.515503876</v>
      </c>
      <c r="ER603" s="4">
        <f t="shared" si="11"/>
        <v>0.3925064599</v>
      </c>
      <c r="ES603" s="4">
        <f t="shared" si="12"/>
        <v>0.05813953488</v>
      </c>
      <c r="ET603" s="4">
        <f t="shared" si="13"/>
        <v>0.2570144253</v>
      </c>
      <c r="EU603" s="4">
        <f t="shared" si="14"/>
        <v>0.27</v>
      </c>
      <c r="EV603" s="4">
        <f t="shared" si="15"/>
        <v>0.04</v>
      </c>
      <c r="EW603" s="4">
        <f t="shared" si="16"/>
        <v>0.1</v>
      </c>
      <c r="EX603" s="4">
        <f t="shared" si="17"/>
        <v>0.2</v>
      </c>
      <c r="EY603" s="4">
        <f t="shared" si="18"/>
        <v>0.2</v>
      </c>
      <c r="EZ603" s="4">
        <f t="shared" si="19"/>
        <v>1.356308704</v>
      </c>
      <c r="FA603" s="4">
        <f t="shared" si="20"/>
        <v>0.8427219796</v>
      </c>
      <c r="FB603" s="4">
        <f t="shared" si="21"/>
        <v>0.1249421861</v>
      </c>
      <c r="FC603" s="4">
        <f t="shared" si="22"/>
        <v>0.1461061337</v>
      </c>
      <c r="FD603" s="4">
        <f t="shared" si="23"/>
        <v>0</v>
      </c>
      <c r="FE603" s="4">
        <f t="shared" si="24"/>
        <v>0.2949689869</v>
      </c>
      <c r="FF603" s="4">
        <f t="shared" si="25"/>
        <v>0</v>
      </c>
      <c r="FG603" s="4">
        <f t="shared" si="26"/>
        <v>0</v>
      </c>
      <c r="FH603" s="4">
        <f t="shared" si="27"/>
        <v>0</v>
      </c>
      <c r="FI603" s="4">
        <f t="shared" si="28"/>
        <v>0</v>
      </c>
      <c r="FJ603" s="4">
        <f t="shared" si="29"/>
        <v>0</v>
      </c>
      <c r="FK603" s="4">
        <f t="shared" si="30"/>
        <v>0</v>
      </c>
      <c r="FL603" s="4">
        <f t="shared" si="31"/>
        <v>0</v>
      </c>
      <c r="FM603" s="4">
        <f t="shared" si="32"/>
        <v>0</v>
      </c>
      <c r="FN603" s="4">
        <f t="shared" si="33"/>
        <v>0.3006202619</v>
      </c>
      <c r="FO603" s="4">
        <f t="shared" si="34"/>
        <v>0.05858028946</v>
      </c>
      <c r="FP603" s="4">
        <f t="shared" si="35"/>
        <v>0.199724328</v>
      </c>
      <c r="FQ603" s="4">
        <f t="shared" si="36"/>
        <v>1</v>
      </c>
      <c r="FR603" s="4">
        <v>72.55</v>
      </c>
    </row>
    <row r="604" ht="12.75" customHeight="1">
      <c r="A604" s="4" t="s">
        <v>166</v>
      </c>
      <c r="B604" s="4" t="s">
        <v>1899</v>
      </c>
      <c r="C604" s="4" t="s">
        <v>1900</v>
      </c>
      <c r="D604" s="4" t="s">
        <v>1918</v>
      </c>
      <c r="E604" s="4" t="s">
        <v>1919</v>
      </c>
      <c r="F604" s="4">
        <v>247.822095784</v>
      </c>
      <c r="G604" s="4">
        <v>24.9375</v>
      </c>
      <c r="H604" s="4">
        <v>20.375</v>
      </c>
      <c r="I604" s="4">
        <v>43.6875</v>
      </c>
      <c r="J604" s="4">
        <v>55.0</v>
      </c>
      <c r="K604" s="4">
        <v>71.0625</v>
      </c>
      <c r="L604" s="4">
        <v>32.875</v>
      </c>
      <c r="M604" s="4">
        <v>143.398651123047</v>
      </c>
      <c r="N604" s="4">
        <v>308.369384765625</v>
      </c>
      <c r="O604" s="4">
        <v>201.060418496542</v>
      </c>
      <c r="P604" s="4">
        <v>0.0</v>
      </c>
      <c r="Q604" s="4">
        <v>24.5625</v>
      </c>
      <c r="R604" s="4">
        <v>0.0</v>
      </c>
      <c r="S604" s="4">
        <v>0.0</v>
      </c>
      <c r="T604" s="4">
        <v>223.375</v>
      </c>
      <c r="U604" s="4">
        <v>0.0</v>
      </c>
      <c r="V604" s="4">
        <v>1359.12600603622</v>
      </c>
      <c r="W604" s="4">
        <v>14.1619391348089</v>
      </c>
      <c r="X604" s="4">
        <v>36.0</v>
      </c>
      <c r="Y604" s="4">
        <v>198428.9163</v>
      </c>
      <c r="Z604" s="4">
        <v>104.31</v>
      </c>
      <c r="AA604" s="4">
        <v>72.11</v>
      </c>
      <c r="AB604" s="4">
        <v>70.0</v>
      </c>
      <c r="AC604" s="4">
        <v>2.11</v>
      </c>
      <c r="AD604" s="4">
        <v>5.74</v>
      </c>
      <c r="AE604" s="4">
        <v>26.46</v>
      </c>
      <c r="AF604" s="4">
        <v>0.0</v>
      </c>
      <c r="AG604" s="4">
        <v>46.8</v>
      </c>
      <c r="AH604" s="4">
        <v>2.4</v>
      </c>
      <c r="AI604" s="4">
        <v>0.2</v>
      </c>
      <c r="AJ604" s="4">
        <v>1.6</v>
      </c>
      <c r="AK604" s="4">
        <v>30.85</v>
      </c>
      <c r="AL604" s="4">
        <v>0.0</v>
      </c>
      <c r="AM604" s="4">
        <v>0.0</v>
      </c>
      <c r="AN604" s="4">
        <v>0.0</v>
      </c>
      <c r="AO604" s="4">
        <v>0.0</v>
      </c>
      <c r="AP604" s="4">
        <v>2.39</v>
      </c>
      <c r="AQ604" s="4">
        <v>0.0</v>
      </c>
      <c r="AR604" s="4">
        <v>2.35</v>
      </c>
      <c r="AS604" s="4">
        <v>0.0</v>
      </c>
      <c r="AT604" s="4">
        <v>0.0</v>
      </c>
      <c r="AU604" s="4">
        <v>0.0</v>
      </c>
      <c r="AV604" s="4">
        <v>0.0</v>
      </c>
      <c r="AW604" s="4">
        <v>0.0</v>
      </c>
      <c r="AX604" s="4">
        <v>0.0</v>
      </c>
      <c r="AY604" s="4">
        <v>0.0</v>
      </c>
      <c r="AZ604" s="4">
        <v>0.0</v>
      </c>
      <c r="BA604" s="4">
        <v>0.0</v>
      </c>
      <c r="BB604" s="4">
        <v>10.34</v>
      </c>
      <c r="BC604" s="4">
        <v>0.0</v>
      </c>
      <c r="BD604" s="4">
        <v>0.0</v>
      </c>
      <c r="BE604" s="4">
        <v>0.0</v>
      </c>
      <c r="BF604" s="4">
        <v>0.0</v>
      </c>
      <c r="BG604" s="4">
        <v>0.0</v>
      </c>
      <c r="BH604" s="4">
        <v>0.0</v>
      </c>
      <c r="BI604" s="4">
        <v>0.0</v>
      </c>
      <c r="BJ604" s="4">
        <v>13.24</v>
      </c>
      <c r="BK604" s="4">
        <v>0.0</v>
      </c>
      <c r="BL604" s="4">
        <v>0.0</v>
      </c>
      <c r="BM604" s="4">
        <v>0.0</v>
      </c>
      <c r="BN604" s="4">
        <v>11.17</v>
      </c>
      <c r="BO604" s="4">
        <v>0.0</v>
      </c>
      <c r="BP604" s="4">
        <v>0.0</v>
      </c>
      <c r="BQ604" s="4">
        <v>0.0</v>
      </c>
      <c r="BR604" s="4">
        <v>0.0</v>
      </c>
      <c r="BS604" s="4">
        <v>3.76</v>
      </c>
      <c r="BT604" s="4">
        <v>0.0</v>
      </c>
      <c r="BU604" s="4">
        <v>0.0</v>
      </c>
      <c r="BV604" s="4">
        <v>0.0</v>
      </c>
      <c r="BW604" s="4">
        <v>2.26</v>
      </c>
      <c r="BX604" s="4">
        <v>0.0</v>
      </c>
      <c r="BY604" s="4">
        <v>0.0</v>
      </c>
      <c r="BZ604" s="4">
        <v>0.0</v>
      </c>
      <c r="CA604" s="4">
        <v>0.0</v>
      </c>
      <c r="CB604" s="4">
        <v>0.0</v>
      </c>
      <c r="CC604" s="4">
        <v>0.0</v>
      </c>
      <c r="CD604" s="4">
        <v>0.0</v>
      </c>
      <c r="CE604" s="4">
        <v>4.75</v>
      </c>
      <c r="CF604" s="4">
        <v>0.0</v>
      </c>
      <c r="CG604" s="4">
        <v>0.0</v>
      </c>
      <c r="CH604" s="4">
        <v>2.58</v>
      </c>
      <c r="CI604" s="4">
        <v>0.0</v>
      </c>
      <c r="CJ604" s="4">
        <v>0.0</v>
      </c>
      <c r="CK604" s="4">
        <v>0.0</v>
      </c>
      <c r="CL604" s="4">
        <v>0.0</v>
      </c>
      <c r="CM604" s="4">
        <v>2.33</v>
      </c>
      <c r="CN604" s="4">
        <v>0.0</v>
      </c>
      <c r="CO604" s="4">
        <v>5.62</v>
      </c>
      <c r="CP604" s="4">
        <v>0.0</v>
      </c>
      <c r="CQ604" s="4">
        <v>0.0</v>
      </c>
      <c r="CR604" s="4">
        <v>12.67</v>
      </c>
      <c r="CS604" s="4">
        <v>0.0</v>
      </c>
      <c r="CT604" s="4">
        <v>83.0</v>
      </c>
      <c r="CU604" s="4">
        <v>57.6</v>
      </c>
      <c r="CV604" s="4" t="s">
        <v>1918</v>
      </c>
      <c r="CW604" s="4">
        <v>247.82</v>
      </c>
      <c r="CX604" s="4">
        <v>0.25</v>
      </c>
      <c r="CY604" s="4">
        <v>0.36</v>
      </c>
      <c r="CZ604" s="4">
        <v>0.0</v>
      </c>
      <c r="DA604" s="4">
        <v>0.05</v>
      </c>
      <c r="DB604" s="4">
        <v>0.0</v>
      </c>
      <c r="DC604" s="4">
        <v>0.0</v>
      </c>
      <c r="DD604" s="4">
        <v>0.0</v>
      </c>
      <c r="DE604" s="4">
        <v>0.1</v>
      </c>
      <c r="DF604" s="4">
        <v>0.0</v>
      </c>
      <c r="DG604" s="4">
        <v>0.0</v>
      </c>
      <c r="DH604" s="4">
        <v>0.0</v>
      </c>
      <c r="DI604" s="4">
        <v>0.0</v>
      </c>
      <c r="DJ604" s="4">
        <v>0.0</v>
      </c>
      <c r="DK604" s="4">
        <v>0.0</v>
      </c>
      <c r="DL604" s="4">
        <v>0.0</v>
      </c>
      <c r="DM604" s="4">
        <v>0.1</v>
      </c>
      <c r="DN604" s="4">
        <v>0.0</v>
      </c>
      <c r="DO604" s="4">
        <v>0.09</v>
      </c>
      <c r="DP604" s="4">
        <v>0.0</v>
      </c>
      <c r="DQ604" s="4">
        <v>0.0</v>
      </c>
      <c r="DR604" s="4">
        <v>0.0</v>
      </c>
      <c r="DS604" s="4">
        <v>0.0</v>
      </c>
      <c r="DT604" s="4">
        <v>0.03</v>
      </c>
      <c r="DU604" s="4">
        <v>0.0</v>
      </c>
      <c r="DV604" s="4">
        <v>0.0</v>
      </c>
      <c r="DW604" s="4">
        <v>0.02</v>
      </c>
      <c r="DX604" s="4" t="s">
        <v>1918</v>
      </c>
      <c r="DY604" s="4" t="s">
        <v>1920</v>
      </c>
      <c r="DZ604" s="4" t="s">
        <v>1902</v>
      </c>
      <c r="EA604" s="4" t="s">
        <v>461</v>
      </c>
      <c r="EB604" s="4">
        <v>247.822095784</v>
      </c>
      <c r="EC604" s="6">
        <v>3.8160505236</v>
      </c>
      <c r="ED604" s="7">
        <v>0.02</v>
      </c>
      <c r="EE604" s="4" t="s">
        <v>1918</v>
      </c>
      <c r="EF604" s="4" t="s">
        <v>1900</v>
      </c>
      <c r="EG604" s="4" t="s">
        <v>1919</v>
      </c>
      <c r="EH604" s="4">
        <f t="shared" si="1"/>
        <v>1902.300032</v>
      </c>
      <c r="EI604" s="4">
        <f t="shared" si="2"/>
        <v>1.8109375</v>
      </c>
      <c r="EJ604" s="4">
        <f t="shared" si="3"/>
        <v>3444.946464</v>
      </c>
      <c r="EK604" s="4">
        <f t="shared" si="4"/>
        <v>0.6734733007</v>
      </c>
      <c r="EL604" s="4">
        <f t="shared" si="5"/>
        <v>0.4889272361</v>
      </c>
      <c r="EM604" s="4">
        <f t="shared" si="6"/>
        <v>0.9176470588</v>
      </c>
      <c r="EN604" s="4">
        <f t="shared" si="7"/>
        <v>0.04705882353</v>
      </c>
      <c r="EO604" s="4">
        <f t="shared" si="8"/>
        <v>0.003921568627</v>
      </c>
      <c r="EP604" s="4">
        <f t="shared" si="9"/>
        <v>0.03137254902</v>
      </c>
      <c r="EQ604" s="4">
        <f t="shared" si="10"/>
        <v>0.6913047646</v>
      </c>
      <c r="ER604" s="4">
        <f t="shared" si="11"/>
        <v>0.2536669543</v>
      </c>
      <c r="ES604" s="4">
        <f t="shared" si="12"/>
        <v>0</v>
      </c>
      <c r="ET604" s="4">
        <f t="shared" si="13"/>
        <v>0.4209067786</v>
      </c>
      <c r="EU604" s="4">
        <f t="shared" si="14"/>
        <v>0.41</v>
      </c>
      <c r="EV604" s="4">
        <f t="shared" si="15"/>
        <v>0.1</v>
      </c>
      <c r="EW604" s="4">
        <f t="shared" si="16"/>
        <v>0.09</v>
      </c>
      <c r="EX604" s="4">
        <f t="shared" si="17"/>
        <v>0.1</v>
      </c>
      <c r="EY604" s="4">
        <f t="shared" si="18"/>
        <v>0.03</v>
      </c>
      <c r="EZ604" s="4">
        <f t="shared" si="19"/>
        <v>1.147984089</v>
      </c>
      <c r="FA604" s="4">
        <f t="shared" si="20"/>
        <v>0.7132826189</v>
      </c>
      <c r="FB604" s="4">
        <f t="shared" si="21"/>
        <v>0.01539834659</v>
      </c>
      <c r="FC604" s="4">
        <f t="shared" si="22"/>
        <v>0.3297701764</v>
      </c>
      <c r="FD604" s="4">
        <f t="shared" si="23"/>
        <v>0</v>
      </c>
      <c r="FE604" s="4">
        <f t="shared" si="24"/>
        <v>0.1105291288</v>
      </c>
      <c r="FF604" s="4">
        <f t="shared" si="25"/>
        <v>0.1415285943</v>
      </c>
      <c r="FG604" s="4">
        <f t="shared" si="26"/>
        <v>0</v>
      </c>
      <c r="FH604" s="4">
        <f t="shared" si="27"/>
        <v>0</v>
      </c>
      <c r="FI604" s="4">
        <f t="shared" si="28"/>
        <v>0</v>
      </c>
      <c r="FJ604" s="4">
        <f t="shared" si="29"/>
        <v>0.1194013896</v>
      </c>
      <c r="FK604" s="4">
        <f t="shared" si="30"/>
        <v>0</v>
      </c>
      <c r="FL604" s="4">
        <f t="shared" si="31"/>
        <v>0</v>
      </c>
      <c r="FM604" s="4">
        <f t="shared" si="32"/>
        <v>0</v>
      </c>
      <c r="FN604" s="4">
        <f t="shared" si="33"/>
        <v>0.05077498664</v>
      </c>
      <c r="FO604" s="4">
        <f t="shared" si="34"/>
        <v>0.02757883485</v>
      </c>
      <c r="FP604" s="4">
        <f t="shared" si="35"/>
        <v>0.2204168894</v>
      </c>
      <c r="FQ604" s="4">
        <f t="shared" si="36"/>
        <v>1</v>
      </c>
      <c r="FR604" s="4">
        <v>93.55</v>
      </c>
    </row>
    <row r="605" ht="12.75" customHeight="1">
      <c r="A605" s="4" t="s">
        <v>166</v>
      </c>
      <c r="B605" s="4" t="s">
        <v>1921</v>
      </c>
      <c r="C605" s="4" t="s">
        <v>1922</v>
      </c>
      <c r="D605" s="4" t="s">
        <v>1923</v>
      </c>
      <c r="E605" s="4" t="s">
        <v>1924</v>
      </c>
      <c r="F605" s="4">
        <v>2126.04943209</v>
      </c>
      <c r="G605" s="4">
        <v>25.25</v>
      </c>
      <c r="H605" s="4">
        <v>37.8125</v>
      </c>
      <c r="I605" s="4">
        <v>87.875</v>
      </c>
      <c r="J605" s="4">
        <v>104.6875</v>
      </c>
      <c r="K605" s="4">
        <v>337.875</v>
      </c>
      <c r="L605" s="4">
        <v>1532.625</v>
      </c>
      <c r="M605" s="4">
        <v>238.967041015625</v>
      </c>
      <c r="N605" s="4">
        <v>1234.2626953125</v>
      </c>
      <c r="O605" s="4">
        <v>642.310781010259</v>
      </c>
      <c r="P605" s="4">
        <v>9.5</v>
      </c>
      <c r="Q605" s="4">
        <v>90.0</v>
      </c>
      <c r="R605" s="4">
        <v>1622.25</v>
      </c>
      <c r="S605" s="4">
        <v>254.4375</v>
      </c>
      <c r="T605" s="4">
        <v>149.9375</v>
      </c>
      <c r="U605" s="4">
        <v>0.0</v>
      </c>
      <c r="V605" s="4">
        <v>1314.68086670195</v>
      </c>
      <c r="W605" s="4">
        <v>12.5800855530076</v>
      </c>
      <c r="X605" s="4">
        <v>95.0</v>
      </c>
      <c r="Y605" s="4">
        <v>401395.4824</v>
      </c>
      <c r="Z605" s="4">
        <v>1527.11</v>
      </c>
      <c r="AA605" s="4">
        <v>120.63</v>
      </c>
      <c r="AB605" s="4">
        <v>105.87</v>
      </c>
      <c r="AC605" s="4">
        <v>14.76</v>
      </c>
      <c r="AD605" s="4">
        <v>10.33</v>
      </c>
      <c r="AE605" s="4">
        <v>50.82</v>
      </c>
      <c r="AF605" s="4">
        <v>1345.33</v>
      </c>
      <c r="AG605" s="4">
        <v>48.2</v>
      </c>
      <c r="AH605" s="4">
        <v>32.0</v>
      </c>
      <c r="AI605" s="4">
        <v>44.5</v>
      </c>
      <c r="AJ605" s="4">
        <v>3.2</v>
      </c>
      <c r="AK605" s="4">
        <v>3.15</v>
      </c>
      <c r="AL605" s="4">
        <v>0.0</v>
      </c>
      <c r="AM605" s="4">
        <v>0.0</v>
      </c>
      <c r="AN605" s="4">
        <v>0.0</v>
      </c>
      <c r="AO605" s="4">
        <v>0.0</v>
      </c>
      <c r="AP605" s="4">
        <v>0.0</v>
      </c>
      <c r="AQ605" s="4">
        <v>0.0</v>
      </c>
      <c r="AR605" s="4">
        <v>1336.83</v>
      </c>
      <c r="AS605" s="4">
        <v>0.0</v>
      </c>
      <c r="AT605" s="4">
        <v>0.0</v>
      </c>
      <c r="AU605" s="4">
        <v>0.0</v>
      </c>
      <c r="AV605" s="4">
        <v>0.0</v>
      </c>
      <c r="AW605" s="4">
        <v>0.0</v>
      </c>
      <c r="AX605" s="4">
        <v>0.0</v>
      </c>
      <c r="AY605" s="4">
        <v>0.0</v>
      </c>
      <c r="AZ605" s="4">
        <v>0.0</v>
      </c>
      <c r="BA605" s="4">
        <v>0.0</v>
      </c>
      <c r="BB605" s="4">
        <v>12.77</v>
      </c>
      <c r="BC605" s="4">
        <v>0.0</v>
      </c>
      <c r="BD605" s="4">
        <v>0.0</v>
      </c>
      <c r="BE605" s="4">
        <v>0.0</v>
      </c>
      <c r="BF605" s="4">
        <v>0.0</v>
      </c>
      <c r="BG605" s="4">
        <v>0.0</v>
      </c>
      <c r="BH605" s="4">
        <v>0.0</v>
      </c>
      <c r="BI605" s="4">
        <v>0.0</v>
      </c>
      <c r="BJ605" s="4">
        <v>0.0</v>
      </c>
      <c r="BK605" s="4">
        <v>0.0</v>
      </c>
      <c r="BL605" s="4">
        <v>7.55</v>
      </c>
      <c r="BM605" s="4">
        <v>0.0</v>
      </c>
      <c r="BN605" s="4">
        <v>14.51</v>
      </c>
      <c r="BO605" s="4">
        <v>0.0</v>
      </c>
      <c r="BP605" s="4">
        <v>2.93</v>
      </c>
      <c r="BQ605" s="4">
        <v>0.0</v>
      </c>
      <c r="BR605" s="4">
        <v>29.37</v>
      </c>
      <c r="BS605" s="4">
        <v>16.65</v>
      </c>
      <c r="BT605" s="4">
        <v>0.0</v>
      </c>
      <c r="BU605" s="4">
        <v>0.0</v>
      </c>
      <c r="BV605" s="4">
        <v>0.0</v>
      </c>
      <c r="BW605" s="4">
        <v>0.0</v>
      </c>
      <c r="BX605" s="4">
        <v>0.0</v>
      </c>
      <c r="BY605" s="4">
        <v>0.0</v>
      </c>
      <c r="BZ605" s="4">
        <v>1.29</v>
      </c>
      <c r="CA605" s="4">
        <v>0.0</v>
      </c>
      <c r="CB605" s="4">
        <v>0.0</v>
      </c>
      <c r="CC605" s="4">
        <v>2.72</v>
      </c>
      <c r="CD605" s="4">
        <v>4.81</v>
      </c>
      <c r="CE605" s="4">
        <v>14.44</v>
      </c>
      <c r="CF605" s="4">
        <v>9.57</v>
      </c>
      <c r="CG605" s="4">
        <v>0.0</v>
      </c>
      <c r="CH605" s="4">
        <v>15.68</v>
      </c>
      <c r="CI605" s="4">
        <v>0.0</v>
      </c>
      <c r="CJ605" s="4">
        <v>2.75</v>
      </c>
      <c r="CK605" s="4">
        <v>0.0</v>
      </c>
      <c r="CL605" s="4">
        <v>0.0</v>
      </c>
      <c r="CM605" s="4">
        <v>0.0</v>
      </c>
      <c r="CN605" s="4">
        <v>8.66</v>
      </c>
      <c r="CO605" s="4">
        <v>4.07</v>
      </c>
      <c r="CP605" s="4">
        <v>4.91</v>
      </c>
      <c r="CQ605" s="4">
        <v>0.0</v>
      </c>
      <c r="CR605" s="4">
        <v>32.05</v>
      </c>
      <c r="CS605" s="4">
        <v>2.4</v>
      </c>
      <c r="CT605" s="4">
        <v>88.0</v>
      </c>
      <c r="CU605" s="4">
        <v>152.0</v>
      </c>
      <c r="CV605" s="4" t="s">
        <v>1923</v>
      </c>
      <c r="CW605" s="4">
        <v>2126.05</v>
      </c>
      <c r="CX605" s="4">
        <v>0.05</v>
      </c>
      <c r="CY605" s="4">
        <v>0.05</v>
      </c>
      <c r="CZ605" s="4">
        <v>0.0</v>
      </c>
      <c r="DA605" s="4">
        <v>0.0</v>
      </c>
      <c r="DB605" s="4">
        <v>0.0</v>
      </c>
      <c r="DC605" s="4">
        <v>0.0</v>
      </c>
      <c r="DD605" s="4">
        <v>0.0</v>
      </c>
      <c r="DE605" s="4">
        <v>0.04</v>
      </c>
      <c r="DF605" s="4">
        <v>0.0</v>
      </c>
      <c r="DG605" s="4">
        <v>0.0</v>
      </c>
      <c r="DH605" s="4">
        <v>0.0</v>
      </c>
      <c r="DI605" s="4">
        <v>0.0</v>
      </c>
      <c r="DJ605" s="4">
        <v>0.0</v>
      </c>
      <c r="DK605" s="4">
        <v>0.02</v>
      </c>
      <c r="DL605" s="4">
        <v>0.0</v>
      </c>
      <c r="DM605" s="4">
        <v>0.03</v>
      </c>
      <c r="DN605" s="4">
        <v>0.0</v>
      </c>
      <c r="DO605" s="4">
        <v>0.07</v>
      </c>
      <c r="DP605" s="4">
        <v>0.37</v>
      </c>
      <c r="DQ605" s="4">
        <v>0.0</v>
      </c>
      <c r="DR605" s="4">
        <v>0.0</v>
      </c>
      <c r="DS605" s="4">
        <v>0.0</v>
      </c>
      <c r="DT605" s="4">
        <v>0.37</v>
      </c>
      <c r="DU605" s="4">
        <v>0.0</v>
      </c>
      <c r="DV605" s="4">
        <v>0.0</v>
      </c>
      <c r="DW605" s="4">
        <v>0.0</v>
      </c>
      <c r="DX605" s="4" t="s">
        <v>1923</v>
      </c>
      <c r="DY605" s="4" t="s">
        <v>1925</v>
      </c>
      <c r="DZ605" s="4" t="s">
        <v>1926</v>
      </c>
      <c r="EA605" s="4" t="s">
        <v>1927</v>
      </c>
      <c r="EB605" s="4">
        <v>2126.04943209</v>
      </c>
      <c r="EC605" s="6">
        <v>1599.13416645252</v>
      </c>
      <c r="ED605" s="7">
        <v>0.75</v>
      </c>
      <c r="EE605" s="4" t="s">
        <v>1923</v>
      </c>
      <c r="EF605" s="4" t="s">
        <v>1922</v>
      </c>
      <c r="EG605" s="4" t="s">
        <v>1924</v>
      </c>
      <c r="EH605" s="4">
        <f t="shared" si="1"/>
        <v>262.8464763</v>
      </c>
      <c r="EI605" s="4">
        <f t="shared" si="2"/>
        <v>10.04677632</v>
      </c>
      <c r="EJ605" s="4">
        <f t="shared" si="3"/>
        <v>2640.759753</v>
      </c>
      <c r="EK605" s="4">
        <f t="shared" si="4"/>
        <v>0.04107759101</v>
      </c>
      <c r="EL605" s="4">
        <f t="shared" si="5"/>
        <v>0.0837529713</v>
      </c>
      <c r="EM605" s="4">
        <f t="shared" si="6"/>
        <v>0.3768569195</v>
      </c>
      <c r="EN605" s="4">
        <f t="shared" si="7"/>
        <v>0.2501954652</v>
      </c>
      <c r="EO605" s="4">
        <f t="shared" si="8"/>
        <v>0.3479280688</v>
      </c>
      <c r="EP605" s="4">
        <f t="shared" si="9"/>
        <v>0.02501954652</v>
      </c>
      <c r="EQ605" s="4">
        <f t="shared" si="10"/>
        <v>0.07899234502</v>
      </c>
      <c r="ER605" s="4">
        <f t="shared" si="11"/>
        <v>0.03327854575</v>
      </c>
      <c r="ES605" s="4">
        <f t="shared" si="12"/>
        <v>0.880964698</v>
      </c>
      <c r="ET605" s="4">
        <f t="shared" si="13"/>
        <v>0.7182852745</v>
      </c>
      <c r="EU605" s="4">
        <f t="shared" si="14"/>
        <v>0.05</v>
      </c>
      <c r="EV605" s="4">
        <f t="shared" si="15"/>
        <v>0.04</v>
      </c>
      <c r="EW605" s="4">
        <f t="shared" si="16"/>
        <v>0.09</v>
      </c>
      <c r="EX605" s="4">
        <f t="shared" si="17"/>
        <v>0.4</v>
      </c>
      <c r="EY605" s="4">
        <f t="shared" si="18"/>
        <v>0.37</v>
      </c>
      <c r="EZ605" s="4">
        <f t="shared" si="19"/>
        <v>1.229646385</v>
      </c>
      <c r="FA605" s="4">
        <f t="shared" si="20"/>
        <v>0.7640222564</v>
      </c>
      <c r="FB605" s="4">
        <f t="shared" si="21"/>
        <v>0.7521622698</v>
      </c>
      <c r="FC605" s="4">
        <f t="shared" si="22"/>
        <v>0.01580452561</v>
      </c>
      <c r="FD605" s="4">
        <f t="shared" si="23"/>
        <v>0</v>
      </c>
      <c r="FE605" s="4">
        <f t="shared" si="24"/>
        <v>0.06407104511</v>
      </c>
      <c r="FF605" s="4">
        <f t="shared" si="25"/>
        <v>0</v>
      </c>
      <c r="FG605" s="4">
        <f t="shared" si="26"/>
        <v>0</v>
      </c>
      <c r="FH605" s="4">
        <f t="shared" si="27"/>
        <v>0</v>
      </c>
      <c r="FI605" s="4">
        <f t="shared" si="28"/>
        <v>0</v>
      </c>
      <c r="FJ605" s="4">
        <f t="shared" si="29"/>
        <v>0.07280116402</v>
      </c>
      <c r="FK605" s="4">
        <f t="shared" si="30"/>
        <v>0.01470071748</v>
      </c>
      <c r="FL605" s="4">
        <f t="shared" si="31"/>
        <v>0.1473583864</v>
      </c>
      <c r="FM605" s="4">
        <f t="shared" si="32"/>
        <v>0.03788068837</v>
      </c>
      <c r="FN605" s="4">
        <f t="shared" si="33"/>
        <v>0.1582459485</v>
      </c>
      <c r="FO605" s="4">
        <f t="shared" si="34"/>
        <v>0.2398274045</v>
      </c>
      <c r="FP605" s="4">
        <f t="shared" si="35"/>
        <v>0.2493101199</v>
      </c>
      <c r="FQ605" s="4">
        <f t="shared" si="36"/>
        <v>1</v>
      </c>
      <c r="FR605" s="4">
        <v>199.31</v>
      </c>
    </row>
    <row r="606" ht="12.75" customHeight="1">
      <c r="A606" s="4" t="s">
        <v>166</v>
      </c>
      <c r="B606" s="4" t="s">
        <v>1921</v>
      </c>
      <c r="C606" s="4" t="s">
        <v>1922</v>
      </c>
      <c r="D606" s="4" t="s">
        <v>1928</v>
      </c>
      <c r="E606" s="4" t="s">
        <v>1131</v>
      </c>
      <c r="F606" s="4">
        <v>524.252075334</v>
      </c>
      <c r="G606" s="4">
        <v>17.5</v>
      </c>
      <c r="H606" s="4">
        <v>29.1875</v>
      </c>
      <c r="I606" s="4">
        <v>53.3125</v>
      </c>
      <c r="J606" s="4">
        <v>58.0</v>
      </c>
      <c r="K606" s="4">
        <v>126.375</v>
      </c>
      <c r="L606" s="4">
        <v>239.5</v>
      </c>
      <c r="M606" s="4">
        <v>120.0</v>
      </c>
      <c r="N606" s="4">
        <v>427.082122802734</v>
      </c>
      <c r="O606" s="4">
        <v>218.375330582521</v>
      </c>
      <c r="P606" s="4">
        <v>0.0</v>
      </c>
      <c r="Q606" s="4">
        <v>0.0</v>
      </c>
      <c r="R606" s="4">
        <v>380.125</v>
      </c>
      <c r="S606" s="4">
        <v>0.0</v>
      </c>
      <c r="T606" s="4">
        <v>143.75</v>
      </c>
      <c r="U606" s="4">
        <v>0.0</v>
      </c>
      <c r="V606" s="4">
        <v>1288.69985690436</v>
      </c>
      <c r="W606" s="4">
        <v>14.4051359408538</v>
      </c>
      <c r="X606" s="4">
        <v>41.0</v>
      </c>
      <c r="Y606" s="4">
        <v>379816.6483</v>
      </c>
      <c r="Z606" s="4">
        <v>64.05</v>
      </c>
      <c r="AA606" s="4">
        <v>40.91</v>
      </c>
      <c r="AB606" s="4">
        <v>30.52</v>
      </c>
      <c r="AC606" s="4">
        <v>10.39</v>
      </c>
      <c r="AD606" s="4">
        <v>1.0</v>
      </c>
      <c r="AE606" s="4">
        <v>22.14</v>
      </c>
      <c r="AF606" s="4">
        <v>0.0</v>
      </c>
      <c r="AG606" s="4">
        <v>27.2</v>
      </c>
      <c r="AH606" s="4">
        <v>5.9</v>
      </c>
      <c r="AI606" s="4">
        <v>1.6</v>
      </c>
      <c r="AJ606" s="4">
        <v>0.0</v>
      </c>
      <c r="AK606" s="4">
        <v>2.75</v>
      </c>
      <c r="AL606" s="4">
        <v>0.0</v>
      </c>
      <c r="AM606" s="4">
        <v>0.0</v>
      </c>
      <c r="AN606" s="4">
        <v>0.0</v>
      </c>
      <c r="AO606" s="4">
        <v>0.0</v>
      </c>
      <c r="AP606" s="4">
        <v>0.0</v>
      </c>
      <c r="AQ606" s="4">
        <v>0.0</v>
      </c>
      <c r="AR606" s="4">
        <v>0.0</v>
      </c>
      <c r="AS606" s="4">
        <v>0.74</v>
      </c>
      <c r="AT606" s="4">
        <v>5.0</v>
      </c>
      <c r="AU606" s="4">
        <v>0.0</v>
      </c>
      <c r="AV606" s="4">
        <v>0.0</v>
      </c>
      <c r="AW606" s="4">
        <v>0.0</v>
      </c>
      <c r="AX606" s="4">
        <v>0.0</v>
      </c>
      <c r="AY606" s="4">
        <v>0.0</v>
      </c>
      <c r="AZ606" s="4">
        <v>0.0</v>
      </c>
      <c r="BA606" s="4">
        <v>0.0</v>
      </c>
      <c r="BB606" s="4">
        <v>11.85</v>
      </c>
      <c r="BC606" s="4">
        <v>0.0</v>
      </c>
      <c r="BD606" s="4">
        <v>0.0</v>
      </c>
      <c r="BE606" s="4">
        <v>0.0</v>
      </c>
      <c r="BF606" s="4">
        <v>0.0</v>
      </c>
      <c r="BG606" s="4">
        <v>0.0</v>
      </c>
      <c r="BH606" s="4">
        <v>0.0</v>
      </c>
      <c r="BI606" s="4">
        <v>0.0</v>
      </c>
      <c r="BJ606" s="4">
        <v>0.0</v>
      </c>
      <c r="BK606" s="4">
        <v>0.0</v>
      </c>
      <c r="BL606" s="4">
        <v>0.0</v>
      </c>
      <c r="BM606" s="4">
        <v>0.0</v>
      </c>
      <c r="BN606" s="4">
        <v>0.0</v>
      </c>
      <c r="BO606" s="4">
        <v>0.0</v>
      </c>
      <c r="BP606" s="4">
        <v>0.0</v>
      </c>
      <c r="BQ606" s="4">
        <v>0.0</v>
      </c>
      <c r="BR606" s="4">
        <v>0.0</v>
      </c>
      <c r="BS606" s="4">
        <v>0.0</v>
      </c>
      <c r="BT606" s="4">
        <v>0.0</v>
      </c>
      <c r="BU606" s="4">
        <v>0.0</v>
      </c>
      <c r="BV606" s="4">
        <v>0.0</v>
      </c>
      <c r="BW606" s="4">
        <v>0.0</v>
      </c>
      <c r="BX606" s="4">
        <v>0.0</v>
      </c>
      <c r="BY606" s="4">
        <v>0.0</v>
      </c>
      <c r="BZ606" s="4">
        <v>0.0</v>
      </c>
      <c r="CA606" s="4">
        <v>0.0</v>
      </c>
      <c r="CB606" s="4">
        <v>0.0</v>
      </c>
      <c r="CC606" s="4">
        <v>11.93</v>
      </c>
      <c r="CD606" s="4">
        <v>0.0</v>
      </c>
      <c r="CE606" s="4">
        <v>11.32</v>
      </c>
      <c r="CF606" s="4">
        <v>1.5</v>
      </c>
      <c r="CG606" s="4">
        <v>0.0</v>
      </c>
      <c r="CH606" s="4">
        <v>0.0</v>
      </c>
      <c r="CI606" s="4">
        <v>0.0</v>
      </c>
      <c r="CJ606" s="4">
        <v>0.0</v>
      </c>
      <c r="CK606" s="4">
        <v>0.0</v>
      </c>
      <c r="CL606" s="4">
        <v>0.0</v>
      </c>
      <c r="CM606" s="4">
        <v>0.0</v>
      </c>
      <c r="CN606" s="4">
        <v>0.0</v>
      </c>
      <c r="CO606" s="4">
        <v>0.0</v>
      </c>
      <c r="CP606" s="4">
        <v>6.14</v>
      </c>
      <c r="CQ606" s="4">
        <v>0.0</v>
      </c>
      <c r="CR606" s="4">
        <v>12.82</v>
      </c>
      <c r="CS606" s="4">
        <v>0.0</v>
      </c>
      <c r="CT606" s="4">
        <v>46.0</v>
      </c>
      <c r="CU606" s="4">
        <v>57.4</v>
      </c>
      <c r="CV606" s="4" t="s">
        <v>1928</v>
      </c>
      <c r="CW606" s="4">
        <v>524.25</v>
      </c>
      <c r="CX606" s="4">
        <v>0.06</v>
      </c>
      <c r="CY606" s="4">
        <v>0.14</v>
      </c>
      <c r="CZ606" s="4">
        <v>0.0</v>
      </c>
      <c r="DA606" s="4">
        <v>0.01</v>
      </c>
      <c r="DB606" s="4">
        <v>0.0</v>
      </c>
      <c r="DC606" s="4">
        <v>0.0</v>
      </c>
      <c r="DD606" s="4">
        <v>0.0</v>
      </c>
      <c r="DE606" s="4">
        <v>0.08</v>
      </c>
      <c r="DF606" s="4">
        <v>0.0</v>
      </c>
      <c r="DG606" s="4">
        <v>0.0</v>
      </c>
      <c r="DH606" s="4">
        <v>0.0</v>
      </c>
      <c r="DI606" s="4">
        <v>0.0</v>
      </c>
      <c r="DJ606" s="4">
        <v>0.0</v>
      </c>
      <c r="DK606" s="4">
        <v>0.0</v>
      </c>
      <c r="DL606" s="4">
        <v>0.0</v>
      </c>
      <c r="DM606" s="4">
        <v>0.51</v>
      </c>
      <c r="DN606" s="4">
        <v>0.0</v>
      </c>
      <c r="DO606" s="4">
        <v>0.02</v>
      </c>
      <c r="DP606" s="4">
        <v>0.19</v>
      </c>
      <c r="DQ606" s="4">
        <v>0.0</v>
      </c>
      <c r="DR606" s="4">
        <v>0.0</v>
      </c>
      <c r="DS606" s="4">
        <v>0.0</v>
      </c>
      <c r="DT606" s="4">
        <v>0.0</v>
      </c>
      <c r="DU606" s="4">
        <v>0.0</v>
      </c>
      <c r="DV606" s="4">
        <v>0.0</v>
      </c>
      <c r="DW606" s="4">
        <v>0.0</v>
      </c>
      <c r="DX606" s="4" t="s">
        <v>1928</v>
      </c>
      <c r="DY606" s="4" t="s">
        <v>1132</v>
      </c>
      <c r="DZ606" s="4" t="s">
        <v>1926</v>
      </c>
      <c r="EA606" s="4" t="s">
        <v>1927</v>
      </c>
      <c r="EB606" s="4">
        <v>524.252075334</v>
      </c>
      <c r="EC606" s="6">
        <v>225.9552671434</v>
      </c>
      <c r="ED606" s="7">
        <v>0.43</v>
      </c>
      <c r="EE606" s="4" t="s">
        <v>1928</v>
      </c>
      <c r="EF606" s="4" t="s">
        <v>1922</v>
      </c>
      <c r="EG606" s="4" t="s">
        <v>1131</v>
      </c>
      <c r="EH606" s="4">
        <f t="shared" si="1"/>
        <v>5930.002315</v>
      </c>
      <c r="EI606" s="4">
        <f t="shared" si="2"/>
        <v>1.115853659</v>
      </c>
      <c r="EJ606" s="4">
        <f t="shared" si="3"/>
        <v>6617.014779</v>
      </c>
      <c r="EK606" s="4">
        <f t="shared" si="4"/>
        <v>0.3175644028</v>
      </c>
      <c r="EL606" s="4">
        <f t="shared" si="5"/>
        <v>0.5417642467</v>
      </c>
      <c r="EM606" s="4">
        <f t="shared" si="6"/>
        <v>0.7838616715</v>
      </c>
      <c r="EN606" s="4">
        <f t="shared" si="7"/>
        <v>0.1700288184</v>
      </c>
      <c r="EO606" s="4">
        <f t="shared" si="8"/>
        <v>0.04610951009</v>
      </c>
      <c r="EP606" s="4">
        <f t="shared" si="9"/>
        <v>0</v>
      </c>
      <c r="EQ606" s="4">
        <f t="shared" si="10"/>
        <v>0.6387197502</v>
      </c>
      <c r="ER606" s="4">
        <f t="shared" si="11"/>
        <v>0.3456674473</v>
      </c>
      <c r="ES606" s="4">
        <f t="shared" si="12"/>
        <v>0</v>
      </c>
      <c r="ET606" s="4">
        <f t="shared" si="13"/>
        <v>0.1221740514</v>
      </c>
      <c r="EU606" s="4">
        <f t="shared" si="14"/>
        <v>0.15</v>
      </c>
      <c r="EV606" s="4">
        <f t="shared" si="15"/>
        <v>0.08</v>
      </c>
      <c r="EW606" s="4">
        <f t="shared" si="16"/>
        <v>0.02</v>
      </c>
      <c r="EX606" s="4">
        <f t="shared" si="17"/>
        <v>0.7</v>
      </c>
      <c r="EY606" s="4">
        <f t="shared" si="18"/>
        <v>0</v>
      </c>
      <c r="EZ606" s="4">
        <f t="shared" si="19"/>
        <v>0.8145392101</v>
      </c>
      <c r="FA606" s="4">
        <f t="shared" si="20"/>
        <v>0.5061016668</v>
      </c>
      <c r="FB606" s="4">
        <f t="shared" si="21"/>
        <v>0.4310050027</v>
      </c>
      <c r="FC606" s="4">
        <f t="shared" si="22"/>
        <v>0.04293520687</v>
      </c>
      <c r="FD606" s="4">
        <f t="shared" si="23"/>
        <v>0.08961748634</v>
      </c>
      <c r="FE606" s="4">
        <f t="shared" si="24"/>
        <v>0.1850117096</v>
      </c>
      <c r="FF606" s="4">
        <f t="shared" si="25"/>
        <v>0</v>
      </c>
      <c r="FG606" s="4">
        <f t="shared" si="26"/>
        <v>0</v>
      </c>
      <c r="FH606" s="4">
        <f t="shared" si="27"/>
        <v>0</v>
      </c>
      <c r="FI606" s="4">
        <f t="shared" si="28"/>
        <v>0</v>
      </c>
      <c r="FJ606" s="4">
        <f t="shared" si="29"/>
        <v>0</v>
      </c>
      <c r="FK606" s="4">
        <f t="shared" si="30"/>
        <v>0</v>
      </c>
      <c r="FL606" s="4">
        <f t="shared" si="31"/>
        <v>0</v>
      </c>
      <c r="FM606" s="4">
        <f t="shared" si="32"/>
        <v>0</v>
      </c>
      <c r="FN606" s="4">
        <f t="shared" si="33"/>
        <v>0.3864168618</v>
      </c>
      <c r="FO606" s="4">
        <f t="shared" si="34"/>
        <v>0</v>
      </c>
      <c r="FP606" s="4">
        <f t="shared" si="35"/>
        <v>0.2960187354</v>
      </c>
      <c r="FQ606" s="4">
        <f t="shared" si="36"/>
        <v>1</v>
      </c>
      <c r="FR606" s="4">
        <v>64.05</v>
      </c>
    </row>
    <row r="607" ht="12.75" customHeight="1">
      <c r="A607" s="4" t="s">
        <v>166</v>
      </c>
      <c r="B607" s="4" t="s">
        <v>1921</v>
      </c>
      <c r="C607" s="4" t="s">
        <v>1922</v>
      </c>
      <c r="D607" s="4" t="s">
        <v>1929</v>
      </c>
      <c r="E607" s="4" t="s">
        <v>1930</v>
      </c>
      <c r="F607" s="4">
        <v>2719.17259827</v>
      </c>
      <c r="G607" s="4">
        <v>17.0625</v>
      </c>
      <c r="H607" s="4">
        <v>22.0</v>
      </c>
      <c r="I607" s="4">
        <v>44.4375</v>
      </c>
      <c r="J607" s="4">
        <v>73.3125</v>
      </c>
      <c r="K607" s="4">
        <v>278.75</v>
      </c>
      <c r="L607" s="4">
        <v>2283.5</v>
      </c>
      <c r="M607" s="4">
        <v>389.557098388672</v>
      </c>
      <c r="N607" s="4">
        <v>1350.0</v>
      </c>
      <c r="O607" s="4">
        <v>884.282100984122</v>
      </c>
      <c r="P607" s="4">
        <v>0.0</v>
      </c>
      <c r="Q607" s="4">
        <v>30.5</v>
      </c>
      <c r="R607" s="4">
        <v>2227.875</v>
      </c>
      <c r="S607" s="4">
        <v>294.0</v>
      </c>
      <c r="T607" s="4">
        <v>166.6875</v>
      </c>
      <c r="U607" s="4">
        <v>0.0</v>
      </c>
      <c r="V607" s="4">
        <v>1351.60240437661</v>
      </c>
      <c r="W607" s="4">
        <v>11.2978319235013</v>
      </c>
      <c r="X607" s="4">
        <v>22.0</v>
      </c>
      <c r="Y607" s="4">
        <v>133234.7214</v>
      </c>
      <c r="Z607" s="4">
        <v>1029.77</v>
      </c>
      <c r="AA607" s="4">
        <v>37.18</v>
      </c>
      <c r="AB607" s="4">
        <v>36.49</v>
      </c>
      <c r="AC607" s="4">
        <v>0.69</v>
      </c>
      <c r="AD607" s="4">
        <v>0.27</v>
      </c>
      <c r="AE607" s="4">
        <v>9.32</v>
      </c>
      <c r="AF607" s="4">
        <v>983.0</v>
      </c>
      <c r="AG607" s="4">
        <v>6.4</v>
      </c>
      <c r="AH607" s="4">
        <v>10.7</v>
      </c>
      <c r="AI607" s="4">
        <v>7.3</v>
      </c>
      <c r="AJ607" s="4">
        <v>0.8</v>
      </c>
      <c r="AK607" s="4">
        <v>9.51</v>
      </c>
      <c r="AL607" s="4">
        <v>0.0</v>
      </c>
      <c r="AM607" s="4">
        <v>0.0</v>
      </c>
      <c r="AN607" s="4">
        <v>0.0</v>
      </c>
      <c r="AO607" s="4">
        <v>0.0</v>
      </c>
      <c r="AP607" s="4">
        <v>0.0</v>
      </c>
      <c r="AQ607" s="4">
        <v>0.0</v>
      </c>
      <c r="AR607" s="4">
        <v>980.0</v>
      </c>
      <c r="AS607" s="4">
        <v>0.0</v>
      </c>
      <c r="AT607" s="4">
        <v>0.0</v>
      </c>
      <c r="AU607" s="4">
        <v>0.0</v>
      </c>
      <c r="AV607" s="4">
        <v>0.0</v>
      </c>
      <c r="AW607" s="4">
        <v>0.0</v>
      </c>
      <c r="AX607" s="4">
        <v>0.0</v>
      </c>
      <c r="AY607" s="4">
        <v>0.0</v>
      </c>
      <c r="AZ607" s="4">
        <v>0.0</v>
      </c>
      <c r="BA607" s="4">
        <v>0.0</v>
      </c>
      <c r="BB607" s="4">
        <v>0.0</v>
      </c>
      <c r="BC607" s="4">
        <v>0.0</v>
      </c>
      <c r="BD607" s="4">
        <v>0.0</v>
      </c>
      <c r="BE607" s="4">
        <v>0.0</v>
      </c>
      <c r="BF607" s="4">
        <v>0.0</v>
      </c>
      <c r="BG607" s="4">
        <v>0.0</v>
      </c>
      <c r="BH607" s="4">
        <v>0.0</v>
      </c>
      <c r="BI607" s="4">
        <v>0.0</v>
      </c>
      <c r="BJ607" s="4">
        <v>0.0</v>
      </c>
      <c r="BK607" s="4">
        <v>0.0</v>
      </c>
      <c r="BL607" s="4">
        <v>0.0</v>
      </c>
      <c r="BM607" s="4">
        <v>0.0</v>
      </c>
      <c r="BN607" s="4">
        <v>0.0</v>
      </c>
      <c r="BO607" s="4">
        <v>0.0</v>
      </c>
      <c r="BP607" s="4">
        <v>0.0</v>
      </c>
      <c r="BQ607" s="4">
        <v>0.0</v>
      </c>
      <c r="BR607" s="4">
        <v>0.0</v>
      </c>
      <c r="BS607" s="4">
        <v>2.48</v>
      </c>
      <c r="BT607" s="4">
        <v>0.0</v>
      </c>
      <c r="BU607" s="4">
        <v>0.0</v>
      </c>
      <c r="BV607" s="4">
        <v>0.0</v>
      </c>
      <c r="BW607" s="4">
        <v>0.0</v>
      </c>
      <c r="BX607" s="4">
        <v>0.0</v>
      </c>
      <c r="BY607" s="4">
        <v>0.0</v>
      </c>
      <c r="BZ607" s="4">
        <v>1.89</v>
      </c>
      <c r="CA607" s="4">
        <v>0.0</v>
      </c>
      <c r="CB607" s="4">
        <v>0.0</v>
      </c>
      <c r="CC607" s="4">
        <v>1.02</v>
      </c>
      <c r="CD607" s="4">
        <v>3.55</v>
      </c>
      <c r="CE607" s="4">
        <v>1.43</v>
      </c>
      <c r="CF607" s="4">
        <v>0.0</v>
      </c>
      <c r="CG607" s="4">
        <v>0.0</v>
      </c>
      <c r="CH607" s="4">
        <v>1.52</v>
      </c>
      <c r="CI607" s="4">
        <v>0.0</v>
      </c>
      <c r="CJ607" s="4">
        <v>0.0</v>
      </c>
      <c r="CK607" s="4">
        <v>0.0</v>
      </c>
      <c r="CL607" s="4">
        <v>0.0</v>
      </c>
      <c r="CM607" s="4">
        <v>4.97</v>
      </c>
      <c r="CN607" s="4">
        <v>0.0</v>
      </c>
      <c r="CO607" s="4">
        <v>0.0</v>
      </c>
      <c r="CP607" s="4">
        <v>4.94</v>
      </c>
      <c r="CQ607" s="4">
        <v>0.0</v>
      </c>
      <c r="CR607" s="4">
        <v>18.46</v>
      </c>
      <c r="CS607" s="4">
        <v>0.0</v>
      </c>
      <c r="CT607" s="4">
        <v>44.0</v>
      </c>
      <c r="CU607" s="4">
        <v>35.2</v>
      </c>
      <c r="CV607" s="4" t="s">
        <v>1929</v>
      </c>
      <c r="CW607" s="4">
        <v>2719.17</v>
      </c>
      <c r="CX607" s="4">
        <v>0.04</v>
      </c>
      <c r="CY607" s="4">
        <v>0.02</v>
      </c>
      <c r="CZ607" s="4">
        <v>0.0</v>
      </c>
      <c r="DA607" s="4">
        <v>0.0</v>
      </c>
      <c r="DB607" s="4">
        <v>0.0</v>
      </c>
      <c r="DC607" s="4">
        <v>0.0</v>
      </c>
      <c r="DD607" s="4">
        <v>0.0</v>
      </c>
      <c r="DE607" s="4">
        <v>0.03</v>
      </c>
      <c r="DF607" s="4">
        <v>0.0</v>
      </c>
      <c r="DG607" s="4">
        <v>0.0</v>
      </c>
      <c r="DH607" s="4">
        <v>0.0</v>
      </c>
      <c r="DI607" s="4">
        <v>0.0</v>
      </c>
      <c r="DJ607" s="4">
        <v>0.0</v>
      </c>
      <c r="DK607" s="4">
        <v>0.02</v>
      </c>
      <c r="DL607" s="4">
        <v>0.0</v>
      </c>
      <c r="DM607" s="4">
        <v>0.01</v>
      </c>
      <c r="DN607" s="4">
        <v>0.0</v>
      </c>
      <c r="DO607" s="4">
        <v>0.09</v>
      </c>
      <c r="DP607" s="4">
        <v>0.3</v>
      </c>
      <c r="DQ607" s="4">
        <v>0.0</v>
      </c>
      <c r="DR607" s="4">
        <v>0.1</v>
      </c>
      <c r="DS607" s="4">
        <v>0.0</v>
      </c>
      <c r="DT607" s="4">
        <v>0.4</v>
      </c>
      <c r="DU607" s="4">
        <v>0.0</v>
      </c>
      <c r="DV607" s="4">
        <v>0.0</v>
      </c>
      <c r="DW607" s="4">
        <v>0.0</v>
      </c>
      <c r="DX607" s="4" t="s">
        <v>1929</v>
      </c>
      <c r="DY607" s="4" t="s">
        <v>1931</v>
      </c>
      <c r="DZ607" s="4" t="s">
        <v>1926</v>
      </c>
      <c r="EA607" s="4" t="s">
        <v>1927</v>
      </c>
      <c r="EB607" s="4">
        <v>2719.17259827</v>
      </c>
      <c r="EC607" s="6">
        <v>1350.63891619901</v>
      </c>
      <c r="ED607" s="7">
        <v>0.5</v>
      </c>
      <c r="EE607" s="4" t="s">
        <v>1929</v>
      </c>
      <c r="EF607" s="4" t="s">
        <v>1922</v>
      </c>
      <c r="EG607" s="4" t="s">
        <v>1930</v>
      </c>
      <c r="EH607" s="4">
        <f t="shared" si="1"/>
        <v>129.3829898</v>
      </c>
      <c r="EI607" s="4">
        <f t="shared" si="2"/>
        <v>29.25482955</v>
      </c>
      <c r="EJ607" s="4">
        <f t="shared" si="3"/>
        <v>3785.077313</v>
      </c>
      <c r="EK607" s="4">
        <f t="shared" si="4"/>
        <v>0.009235071909</v>
      </c>
      <c r="EL607" s="4">
        <f t="shared" si="5"/>
        <v>0.02447148392</v>
      </c>
      <c r="EM607" s="4">
        <f t="shared" si="6"/>
        <v>0.253968254</v>
      </c>
      <c r="EN607" s="4">
        <f t="shared" si="7"/>
        <v>0.4246031746</v>
      </c>
      <c r="EO607" s="4">
        <f t="shared" si="8"/>
        <v>0.2896825397</v>
      </c>
      <c r="EP607" s="4">
        <f t="shared" si="9"/>
        <v>0.03174603175</v>
      </c>
      <c r="EQ607" s="4">
        <f t="shared" si="10"/>
        <v>0.03610514969</v>
      </c>
      <c r="ER607" s="4">
        <f t="shared" si="11"/>
        <v>0.009050564689</v>
      </c>
      <c r="ES607" s="4">
        <f t="shared" si="12"/>
        <v>0.9545820911</v>
      </c>
      <c r="ET607" s="4">
        <f t="shared" si="13"/>
        <v>0.3787071114</v>
      </c>
      <c r="EU607" s="4">
        <f t="shared" si="14"/>
        <v>0.02</v>
      </c>
      <c r="EV607" s="4">
        <f t="shared" si="15"/>
        <v>0.03</v>
      </c>
      <c r="EW607" s="4">
        <f t="shared" si="16"/>
        <v>0.11</v>
      </c>
      <c r="EX607" s="4">
        <f t="shared" si="17"/>
        <v>0.41</v>
      </c>
      <c r="EY607" s="4">
        <f t="shared" si="18"/>
        <v>0.4</v>
      </c>
      <c r="EZ607" s="4">
        <f t="shared" si="19"/>
        <v>1.158308959</v>
      </c>
      <c r="FA607" s="4">
        <f t="shared" si="20"/>
        <v>0.7196978213</v>
      </c>
      <c r="FB607" s="4">
        <f t="shared" si="21"/>
        <v>0.49670952</v>
      </c>
      <c r="FC607" s="4">
        <f t="shared" si="22"/>
        <v>0.2094713656</v>
      </c>
      <c r="FD607" s="4">
        <f t="shared" si="23"/>
        <v>0</v>
      </c>
      <c r="FE607" s="4">
        <f t="shared" si="24"/>
        <v>0</v>
      </c>
      <c r="FF607" s="4">
        <f t="shared" si="25"/>
        <v>0</v>
      </c>
      <c r="FG607" s="4">
        <f t="shared" si="26"/>
        <v>0</v>
      </c>
      <c r="FH607" s="4">
        <f t="shared" si="27"/>
        <v>0</v>
      </c>
      <c r="FI607" s="4">
        <f t="shared" si="28"/>
        <v>0</v>
      </c>
      <c r="FJ607" s="4">
        <f t="shared" si="29"/>
        <v>0</v>
      </c>
      <c r="FK607" s="4">
        <f t="shared" si="30"/>
        <v>0</v>
      </c>
      <c r="FL607" s="4">
        <f t="shared" si="31"/>
        <v>0</v>
      </c>
      <c r="FM607" s="4">
        <f t="shared" si="32"/>
        <v>0</v>
      </c>
      <c r="FN607" s="4">
        <f t="shared" si="33"/>
        <v>0.1321585903</v>
      </c>
      <c r="FO607" s="4">
        <f t="shared" si="34"/>
        <v>0.03348017621</v>
      </c>
      <c r="FP607" s="4">
        <f t="shared" si="35"/>
        <v>0.6248898678</v>
      </c>
      <c r="FQ607" s="4">
        <f t="shared" si="36"/>
        <v>1</v>
      </c>
      <c r="FR607" s="4">
        <v>45.4</v>
      </c>
    </row>
    <row r="608" ht="12.75" customHeight="1">
      <c r="A608" s="4" t="s">
        <v>166</v>
      </c>
      <c r="B608" s="4" t="s">
        <v>1921</v>
      </c>
      <c r="C608" s="4" t="s">
        <v>1922</v>
      </c>
      <c r="D608" s="4" t="s">
        <v>1932</v>
      </c>
      <c r="E608" s="4" t="s">
        <v>1933</v>
      </c>
      <c r="F608" s="4">
        <v>160.590025342</v>
      </c>
      <c r="G608" s="4">
        <v>5.25</v>
      </c>
      <c r="H608" s="4">
        <v>13.875</v>
      </c>
      <c r="I608" s="4">
        <v>34.4375</v>
      </c>
      <c r="J608" s="4">
        <v>39.25</v>
      </c>
      <c r="K608" s="4">
        <v>51.375</v>
      </c>
      <c r="L608" s="4">
        <v>16.375</v>
      </c>
      <c r="M608" s="4">
        <v>155.941390991211</v>
      </c>
      <c r="N608" s="4">
        <v>330.832336425781</v>
      </c>
      <c r="O608" s="4">
        <v>224.780709800854</v>
      </c>
      <c r="P608" s="4">
        <v>0.0</v>
      </c>
      <c r="Q608" s="4">
        <v>0.0</v>
      </c>
      <c r="R608" s="4">
        <v>0.0</v>
      </c>
      <c r="S608" s="4">
        <v>5.5625</v>
      </c>
      <c r="T608" s="4">
        <v>155.0</v>
      </c>
      <c r="U608" s="4">
        <v>0.0</v>
      </c>
      <c r="V608" s="4">
        <v>1313.44875776398</v>
      </c>
      <c r="W608" s="4">
        <v>14.3337305900621</v>
      </c>
      <c r="X608" s="4">
        <v>12.0</v>
      </c>
      <c r="Y608" s="4">
        <v>115327.0709</v>
      </c>
      <c r="Z608" s="4">
        <v>60.67</v>
      </c>
      <c r="AA608" s="4">
        <v>29.85</v>
      </c>
      <c r="AB608" s="4">
        <v>26.31</v>
      </c>
      <c r="AC608" s="4">
        <v>3.54</v>
      </c>
      <c r="AD608" s="4">
        <v>0.8</v>
      </c>
      <c r="AE608" s="4">
        <v>27.63</v>
      </c>
      <c r="AF608" s="4">
        <v>2.39</v>
      </c>
      <c r="AG608" s="4">
        <v>25.1</v>
      </c>
      <c r="AH608" s="4">
        <v>3.1</v>
      </c>
      <c r="AI608" s="4">
        <v>0.6</v>
      </c>
      <c r="AJ608" s="4">
        <v>1.6</v>
      </c>
      <c r="AK608" s="4">
        <v>0.0</v>
      </c>
      <c r="AL608" s="4">
        <v>0.0</v>
      </c>
      <c r="AM608" s="4">
        <v>0.0</v>
      </c>
      <c r="AN608" s="4">
        <v>0.0</v>
      </c>
      <c r="AO608" s="4">
        <v>0.0</v>
      </c>
      <c r="AP608" s="4">
        <v>0.0</v>
      </c>
      <c r="AQ608" s="4">
        <v>0.0</v>
      </c>
      <c r="AR608" s="4">
        <v>0.0</v>
      </c>
      <c r="AS608" s="4">
        <v>0.0</v>
      </c>
      <c r="AT608" s="4">
        <v>0.0</v>
      </c>
      <c r="AU608" s="4">
        <v>0.0</v>
      </c>
      <c r="AV608" s="4">
        <v>0.0</v>
      </c>
      <c r="AW608" s="4">
        <v>0.0</v>
      </c>
      <c r="AX608" s="4">
        <v>0.0</v>
      </c>
      <c r="AY608" s="4">
        <v>0.0</v>
      </c>
      <c r="AZ608" s="4">
        <v>0.0</v>
      </c>
      <c r="BA608" s="4">
        <v>0.0</v>
      </c>
      <c r="BB608" s="4">
        <v>16.93</v>
      </c>
      <c r="BC608" s="4">
        <v>0.0</v>
      </c>
      <c r="BD608" s="4">
        <v>0.0</v>
      </c>
      <c r="BE608" s="4">
        <v>0.0</v>
      </c>
      <c r="BF608" s="4">
        <v>0.0</v>
      </c>
      <c r="BG608" s="4">
        <v>0.0</v>
      </c>
      <c r="BH608" s="4">
        <v>0.0</v>
      </c>
      <c r="BI608" s="4">
        <v>0.0</v>
      </c>
      <c r="BJ608" s="4">
        <v>0.0</v>
      </c>
      <c r="BK608" s="4">
        <v>0.0</v>
      </c>
      <c r="BL608" s="4">
        <v>0.0</v>
      </c>
      <c r="BM608" s="4">
        <v>0.0</v>
      </c>
      <c r="BN608" s="4">
        <v>17.9</v>
      </c>
      <c r="BO608" s="4">
        <v>0.0</v>
      </c>
      <c r="BP608" s="4">
        <v>0.0</v>
      </c>
      <c r="BQ608" s="4">
        <v>0.0</v>
      </c>
      <c r="BR608" s="4">
        <v>0.0</v>
      </c>
      <c r="BS608" s="4">
        <v>0.0</v>
      </c>
      <c r="BT608" s="4">
        <v>0.0</v>
      </c>
      <c r="BU608" s="4">
        <v>0.0</v>
      </c>
      <c r="BV608" s="4">
        <v>0.0</v>
      </c>
      <c r="BW608" s="4">
        <v>0.0</v>
      </c>
      <c r="BX608" s="4">
        <v>0.0</v>
      </c>
      <c r="BY608" s="4">
        <v>0.0</v>
      </c>
      <c r="BZ608" s="4">
        <v>0.0</v>
      </c>
      <c r="CA608" s="4">
        <v>0.0</v>
      </c>
      <c r="CB608" s="4">
        <v>0.0</v>
      </c>
      <c r="CC608" s="4">
        <v>3.77</v>
      </c>
      <c r="CD608" s="4">
        <v>0.0</v>
      </c>
      <c r="CE608" s="4">
        <v>0.0</v>
      </c>
      <c r="CF608" s="4">
        <v>11.53</v>
      </c>
      <c r="CG608" s="4">
        <v>0.0</v>
      </c>
      <c r="CH608" s="4">
        <v>5.0</v>
      </c>
      <c r="CI608" s="4">
        <v>0.0</v>
      </c>
      <c r="CJ608" s="4">
        <v>0.0</v>
      </c>
      <c r="CK608" s="4">
        <v>0.0</v>
      </c>
      <c r="CL608" s="4">
        <v>0.0</v>
      </c>
      <c r="CM608" s="4">
        <v>0.0</v>
      </c>
      <c r="CN608" s="4">
        <v>0.0</v>
      </c>
      <c r="CO608" s="4">
        <v>0.0</v>
      </c>
      <c r="CP608" s="4">
        <v>0.0</v>
      </c>
      <c r="CQ608" s="4">
        <v>0.0</v>
      </c>
      <c r="CR608" s="4">
        <v>5.54</v>
      </c>
      <c r="CS608" s="4">
        <v>0.0</v>
      </c>
      <c r="CT608" s="4">
        <v>36.0</v>
      </c>
      <c r="CU608" s="4">
        <v>10.8</v>
      </c>
      <c r="CV608" s="4" t="s">
        <v>1932</v>
      </c>
      <c r="CW608" s="4">
        <v>160.59</v>
      </c>
      <c r="CX608" s="4">
        <v>0.23</v>
      </c>
      <c r="CY608" s="4">
        <v>0.33</v>
      </c>
      <c r="CZ608" s="4">
        <v>0.0</v>
      </c>
      <c r="DA608" s="4">
        <v>0.07</v>
      </c>
      <c r="DB608" s="4">
        <v>0.0</v>
      </c>
      <c r="DC608" s="4">
        <v>0.0</v>
      </c>
      <c r="DD608" s="4">
        <v>0.0</v>
      </c>
      <c r="DE608" s="4">
        <v>0.02</v>
      </c>
      <c r="DF608" s="4">
        <v>0.0</v>
      </c>
      <c r="DG608" s="4">
        <v>0.0</v>
      </c>
      <c r="DH608" s="4">
        <v>0.0</v>
      </c>
      <c r="DI608" s="4">
        <v>0.0</v>
      </c>
      <c r="DJ608" s="4">
        <v>0.0</v>
      </c>
      <c r="DK608" s="4">
        <v>0.0</v>
      </c>
      <c r="DL608" s="4">
        <v>0.0</v>
      </c>
      <c r="DM608" s="4">
        <v>0.04</v>
      </c>
      <c r="DN608" s="4">
        <v>0.0</v>
      </c>
      <c r="DO608" s="4">
        <v>0.06</v>
      </c>
      <c r="DP608" s="4">
        <v>0.23</v>
      </c>
      <c r="DQ608" s="4">
        <v>0.0</v>
      </c>
      <c r="DR608" s="4">
        <v>0.0</v>
      </c>
      <c r="DS608" s="4">
        <v>0.0</v>
      </c>
      <c r="DT608" s="4">
        <v>0.02</v>
      </c>
      <c r="DU608" s="4">
        <v>0.0</v>
      </c>
      <c r="DV608" s="4">
        <v>0.0</v>
      </c>
      <c r="DW608" s="4">
        <v>0.0</v>
      </c>
      <c r="DX608" s="4" t="s">
        <v>1932</v>
      </c>
      <c r="DY608" s="4" t="s">
        <v>1934</v>
      </c>
      <c r="DZ608" s="4" t="s">
        <v>1926</v>
      </c>
      <c r="EA608" s="4" t="s">
        <v>1927</v>
      </c>
      <c r="EB608" s="4">
        <v>160.590025342</v>
      </c>
      <c r="EC608" s="6">
        <v>2.99279258434</v>
      </c>
      <c r="ED608" s="7">
        <v>0.02</v>
      </c>
      <c r="EE608" s="4" t="s">
        <v>1932</v>
      </c>
      <c r="EF608" s="4" t="s">
        <v>1922</v>
      </c>
      <c r="EG608" s="4" t="s">
        <v>1933</v>
      </c>
      <c r="EH608" s="4">
        <f t="shared" si="1"/>
        <v>1900.89123</v>
      </c>
      <c r="EI608" s="4">
        <f t="shared" si="2"/>
        <v>5.617592593</v>
      </c>
      <c r="EJ608" s="4">
        <f t="shared" si="3"/>
        <v>10678.43249</v>
      </c>
      <c r="EK608" s="4">
        <f t="shared" si="4"/>
        <v>0.5740893358</v>
      </c>
      <c r="EL608" s="4">
        <f t="shared" si="5"/>
        <v>0.5010713697</v>
      </c>
      <c r="EM608" s="4">
        <f t="shared" si="6"/>
        <v>0.8256578947</v>
      </c>
      <c r="EN608" s="4">
        <f t="shared" si="7"/>
        <v>0.1019736842</v>
      </c>
      <c r="EO608" s="4">
        <f t="shared" si="8"/>
        <v>0.01973684211</v>
      </c>
      <c r="EP608" s="4">
        <f t="shared" si="9"/>
        <v>0.05263157895</v>
      </c>
      <c r="EQ608" s="4">
        <f t="shared" si="10"/>
        <v>0.4920059337</v>
      </c>
      <c r="ER608" s="4">
        <f t="shared" si="11"/>
        <v>0.4554145377</v>
      </c>
      <c r="ES608" s="4">
        <f t="shared" si="12"/>
        <v>0.03939343992</v>
      </c>
      <c r="ET608" s="4">
        <f t="shared" si="13"/>
        <v>0.3777943236</v>
      </c>
      <c r="EU608" s="4">
        <f t="shared" si="14"/>
        <v>0.4</v>
      </c>
      <c r="EV608" s="4">
        <f t="shared" si="15"/>
        <v>0.02</v>
      </c>
      <c r="EW608" s="4">
        <f t="shared" si="16"/>
        <v>0.06</v>
      </c>
      <c r="EX608" s="4">
        <f t="shared" si="17"/>
        <v>0.27</v>
      </c>
      <c r="EY608" s="4">
        <f t="shared" si="18"/>
        <v>0.02</v>
      </c>
      <c r="EZ608" s="4">
        <f t="shared" si="19"/>
        <v>1.045321852</v>
      </c>
      <c r="FA608" s="4">
        <f t="shared" si="20"/>
        <v>0.6494949847</v>
      </c>
      <c r="FB608" s="4">
        <f t="shared" si="21"/>
        <v>0.0186362296</v>
      </c>
      <c r="FC608" s="4">
        <f t="shared" si="22"/>
        <v>0</v>
      </c>
      <c r="FD608" s="4">
        <f t="shared" si="23"/>
        <v>0</v>
      </c>
      <c r="FE608" s="4">
        <f t="shared" si="24"/>
        <v>0.2790506016</v>
      </c>
      <c r="FF608" s="4">
        <f t="shared" si="25"/>
        <v>0</v>
      </c>
      <c r="FG608" s="4">
        <f t="shared" si="26"/>
        <v>0</v>
      </c>
      <c r="FH608" s="4">
        <f t="shared" si="27"/>
        <v>0</v>
      </c>
      <c r="FI608" s="4">
        <f t="shared" si="28"/>
        <v>0</v>
      </c>
      <c r="FJ608" s="4">
        <f t="shared" si="29"/>
        <v>0.2950387341</v>
      </c>
      <c r="FK608" s="4">
        <f t="shared" si="30"/>
        <v>0</v>
      </c>
      <c r="FL608" s="4">
        <f t="shared" si="31"/>
        <v>0</v>
      </c>
      <c r="FM608" s="4">
        <f t="shared" si="32"/>
        <v>0</v>
      </c>
      <c r="FN608" s="4">
        <f t="shared" si="33"/>
        <v>0.2521839459</v>
      </c>
      <c r="FO608" s="4">
        <f t="shared" si="34"/>
        <v>0.08241305423</v>
      </c>
      <c r="FP608" s="4">
        <f t="shared" si="35"/>
        <v>0.09131366408</v>
      </c>
      <c r="FQ608" s="4">
        <f t="shared" si="36"/>
        <v>1</v>
      </c>
      <c r="FR608" s="4">
        <v>60.67</v>
      </c>
    </row>
    <row r="609" ht="12.75" customHeight="1">
      <c r="A609" s="4" t="s">
        <v>166</v>
      </c>
      <c r="B609" s="4" t="s">
        <v>1921</v>
      </c>
      <c r="C609" s="4" t="s">
        <v>1922</v>
      </c>
      <c r="D609" s="4" t="s">
        <v>1935</v>
      </c>
      <c r="E609" s="4" t="s">
        <v>1936</v>
      </c>
      <c r="F609" s="4">
        <v>768.489557315</v>
      </c>
      <c r="G609" s="4">
        <v>10.375</v>
      </c>
      <c r="H609" s="4">
        <v>14.0625</v>
      </c>
      <c r="I609" s="4">
        <v>41.875</v>
      </c>
      <c r="J609" s="4">
        <v>63.5</v>
      </c>
      <c r="K609" s="4">
        <v>149.375</v>
      </c>
      <c r="L609" s="4">
        <v>488.9375</v>
      </c>
      <c r="M609" s="4">
        <v>211.492309570312</v>
      </c>
      <c r="N609" s="4">
        <v>854.055603027344</v>
      </c>
      <c r="O609" s="4">
        <v>552.087024231205</v>
      </c>
      <c r="P609" s="4">
        <v>0.0</v>
      </c>
      <c r="Q609" s="4">
        <v>0.0</v>
      </c>
      <c r="R609" s="4">
        <v>0.0</v>
      </c>
      <c r="S609" s="4">
        <v>629.1875</v>
      </c>
      <c r="T609" s="4">
        <v>138.9375</v>
      </c>
      <c r="U609" s="4">
        <v>0.0</v>
      </c>
      <c r="V609" s="4">
        <v>1316.70624593364</v>
      </c>
      <c r="W609" s="4">
        <v>13.1455204944697</v>
      </c>
      <c r="X609" s="4">
        <v>53.0</v>
      </c>
      <c r="Y609" s="4">
        <v>150282.061</v>
      </c>
      <c r="Z609" s="4">
        <v>175.03</v>
      </c>
      <c r="AA609" s="4">
        <v>73.32</v>
      </c>
      <c r="AB609" s="4">
        <v>49.86</v>
      </c>
      <c r="AC609" s="4">
        <v>23.46</v>
      </c>
      <c r="AD609" s="4">
        <v>5.34</v>
      </c>
      <c r="AE609" s="4">
        <v>16.32</v>
      </c>
      <c r="AF609" s="4">
        <v>80.05</v>
      </c>
      <c r="AG609" s="4">
        <v>24.8</v>
      </c>
      <c r="AH609" s="4">
        <v>22.2</v>
      </c>
      <c r="AI609" s="4">
        <v>3.0</v>
      </c>
      <c r="AJ609" s="4">
        <v>1.6</v>
      </c>
      <c r="AK609" s="4">
        <v>2.2</v>
      </c>
      <c r="AL609" s="4">
        <v>0.0</v>
      </c>
      <c r="AM609" s="4">
        <v>0.0</v>
      </c>
      <c r="AN609" s="4">
        <v>0.0</v>
      </c>
      <c r="AO609" s="4">
        <v>0.0</v>
      </c>
      <c r="AP609" s="4">
        <v>0.0</v>
      </c>
      <c r="AQ609" s="4">
        <v>0.0</v>
      </c>
      <c r="AR609" s="4">
        <v>10.24</v>
      </c>
      <c r="AS609" s="4">
        <v>1.19</v>
      </c>
      <c r="AT609" s="4">
        <v>0.0</v>
      </c>
      <c r="AU609" s="4">
        <v>0.0</v>
      </c>
      <c r="AV609" s="4">
        <v>0.0</v>
      </c>
      <c r="AW609" s="4">
        <v>0.0</v>
      </c>
      <c r="AX609" s="4">
        <v>0.0</v>
      </c>
      <c r="AY609" s="4">
        <v>0.0</v>
      </c>
      <c r="AZ609" s="4">
        <v>0.0</v>
      </c>
      <c r="BA609" s="4">
        <v>0.0</v>
      </c>
      <c r="BB609" s="4">
        <v>11.06</v>
      </c>
      <c r="BC609" s="4">
        <v>0.0</v>
      </c>
      <c r="BD609" s="4">
        <v>0.0</v>
      </c>
      <c r="BE609" s="4">
        <v>0.0</v>
      </c>
      <c r="BF609" s="4">
        <v>0.0</v>
      </c>
      <c r="BG609" s="4">
        <v>0.0</v>
      </c>
      <c r="BH609" s="4">
        <v>0.0</v>
      </c>
      <c r="BI609" s="4">
        <v>0.0</v>
      </c>
      <c r="BJ609" s="4">
        <v>0.0</v>
      </c>
      <c r="BK609" s="4">
        <v>0.0</v>
      </c>
      <c r="BL609" s="4">
        <v>11.09</v>
      </c>
      <c r="BM609" s="4">
        <v>0.0</v>
      </c>
      <c r="BN609" s="4">
        <v>15.97</v>
      </c>
      <c r="BO609" s="4">
        <v>0.0</v>
      </c>
      <c r="BP609" s="4">
        <v>16.25</v>
      </c>
      <c r="BQ609" s="4">
        <v>0.0</v>
      </c>
      <c r="BR609" s="4">
        <v>3.98</v>
      </c>
      <c r="BS609" s="4">
        <v>24.7</v>
      </c>
      <c r="BT609" s="4">
        <v>0.0</v>
      </c>
      <c r="BU609" s="4">
        <v>0.0</v>
      </c>
      <c r="BV609" s="4">
        <v>0.0</v>
      </c>
      <c r="BW609" s="4">
        <v>0.0</v>
      </c>
      <c r="BX609" s="4">
        <v>0.0</v>
      </c>
      <c r="BY609" s="4">
        <v>0.0</v>
      </c>
      <c r="BZ609" s="4">
        <v>1.66</v>
      </c>
      <c r="CA609" s="4">
        <v>0.0</v>
      </c>
      <c r="CB609" s="4">
        <v>0.0</v>
      </c>
      <c r="CC609" s="4">
        <v>1.66</v>
      </c>
      <c r="CD609" s="4">
        <v>0.0</v>
      </c>
      <c r="CE609" s="4">
        <v>7.38</v>
      </c>
      <c r="CF609" s="4">
        <v>4.61</v>
      </c>
      <c r="CG609" s="4">
        <v>0.0</v>
      </c>
      <c r="CH609" s="4">
        <v>15.53</v>
      </c>
      <c r="CI609" s="4">
        <v>0.0</v>
      </c>
      <c r="CJ609" s="4">
        <v>1.45</v>
      </c>
      <c r="CK609" s="4">
        <v>0.0</v>
      </c>
      <c r="CL609" s="4">
        <v>0.0</v>
      </c>
      <c r="CM609" s="4">
        <v>3.46</v>
      </c>
      <c r="CN609" s="4">
        <v>29.63</v>
      </c>
      <c r="CO609" s="4">
        <v>0.0</v>
      </c>
      <c r="CP609" s="4">
        <v>0.0</v>
      </c>
      <c r="CQ609" s="4">
        <v>0.0</v>
      </c>
      <c r="CR609" s="4">
        <v>12.97</v>
      </c>
      <c r="CS609" s="4">
        <v>0.0</v>
      </c>
      <c r="CT609" s="4">
        <v>58.0</v>
      </c>
      <c r="CU609" s="4">
        <v>58.3</v>
      </c>
      <c r="CV609" s="4" t="s">
        <v>1935</v>
      </c>
      <c r="CW609" s="4">
        <v>768.49</v>
      </c>
      <c r="CX609" s="4">
        <v>0.04</v>
      </c>
      <c r="CY609" s="4">
        <v>0.08</v>
      </c>
      <c r="CZ609" s="4">
        <v>0.0</v>
      </c>
      <c r="DA609" s="4">
        <v>0.0</v>
      </c>
      <c r="DB609" s="4">
        <v>0.0</v>
      </c>
      <c r="DC609" s="4">
        <v>0.0</v>
      </c>
      <c r="DD609" s="4">
        <v>0.0</v>
      </c>
      <c r="DE609" s="4">
        <v>0.09</v>
      </c>
      <c r="DF609" s="4">
        <v>0.0</v>
      </c>
      <c r="DG609" s="4">
        <v>0.0</v>
      </c>
      <c r="DH609" s="4">
        <v>0.0</v>
      </c>
      <c r="DI609" s="4">
        <v>0.0</v>
      </c>
      <c r="DJ609" s="4">
        <v>0.0</v>
      </c>
      <c r="DK609" s="4">
        <v>0.26</v>
      </c>
      <c r="DL609" s="4">
        <v>0.0</v>
      </c>
      <c r="DM609" s="4">
        <v>0.01</v>
      </c>
      <c r="DN609" s="4">
        <v>0.0</v>
      </c>
      <c r="DO609" s="4">
        <v>0.04</v>
      </c>
      <c r="DP609" s="4">
        <v>0.13</v>
      </c>
      <c r="DQ609" s="4">
        <v>0.0</v>
      </c>
      <c r="DR609" s="4">
        <v>0.01</v>
      </c>
      <c r="DS609" s="4">
        <v>0.0</v>
      </c>
      <c r="DT609" s="4">
        <v>0.35</v>
      </c>
      <c r="DU609" s="4">
        <v>0.0</v>
      </c>
      <c r="DV609" s="4">
        <v>0.0</v>
      </c>
      <c r="DW609" s="4">
        <v>0.0</v>
      </c>
      <c r="DX609" s="4" t="s">
        <v>1935</v>
      </c>
      <c r="DY609" s="4" t="s">
        <v>1937</v>
      </c>
      <c r="DZ609" s="4" t="s">
        <v>1926</v>
      </c>
      <c r="EA609" s="4" t="s">
        <v>1927</v>
      </c>
      <c r="EB609" s="4">
        <v>768.489557315</v>
      </c>
      <c r="EC609" s="6">
        <v>691.8065104242</v>
      </c>
      <c r="ED609" s="7">
        <v>0.9</v>
      </c>
      <c r="EE609" s="4" t="s">
        <v>1935</v>
      </c>
      <c r="EF609" s="4" t="s">
        <v>1922</v>
      </c>
      <c r="EG609" s="4" t="s">
        <v>1936</v>
      </c>
      <c r="EH609" s="4">
        <f t="shared" si="1"/>
        <v>858.6074444</v>
      </c>
      <c r="EI609" s="4">
        <f t="shared" si="2"/>
        <v>3.002229846</v>
      </c>
      <c r="EJ609" s="4">
        <f t="shared" si="3"/>
        <v>2577.736895</v>
      </c>
      <c r="EK609" s="4">
        <f t="shared" si="4"/>
        <v>0.2893789636</v>
      </c>
      <c r="EL609" s="4">
        <f t="shared" si="5"/>
        <v>0.2948066046</v>
      </c>
      <c r="EM609" s="4">
        <f t="shared" si="6"/>
        <v>0.480620155</v>
      </c>
      <c r="EN609" s="4">
        <f t="shared" si="7"/>
        <v>0.4302325581</v>
      </c>
      <c r="EO609" s="4">
        <f t="shared" si="8"/>
        <v>0.05813953488</v>
      </c>
      <c r="EP609" s="4">
        <f t="shared" si="9"/>
        <v>0.03100775194</v>
      </c>
      <c r="EQ609" s="4">
        <f t="shared" si="10"/>
        <v>0.4188996172</v>
      </c>
      <c r="ER609" s="4">
        <f t="shared" si="11"/>
        <v>0.09324115866</v>
      </c>
      <c r="ES609" s="4">
        <f t="shared" si="12"/>
        <v>0.4573501685</v>
      </c>
      <c r="ET609" s="4">
        <f t="shared" si="13"/>
        <v>0.2277584625</v>
      </c>
      <c r="EU609" s="4">
        <f t="shared" si="14"/>
        <v>0.08</v>
      </c>
      <c r="EV609" s="4">
        <f t="shared" si="15"/>
        <v>0.09</v>
      </c>
      <c r="EW609" s="4">
        <f t="shared" si="16"/>
        <v>0.3</v>
      </c>
      <c r="EX609" s="4">
        <f t="shared" si="17"/>
        <v>0.15</v>
      </c>
      <c r="EY609" s="4">
        <f t="shared" si="18"/>
        <v>0.35</v>
      </c>
      <c r="EZ609" s="4">
        <f t="shared" si="19"/>
        <v>1.431970979</v>
      </c>
      <c r="FA609" s="4">
        <f t="shared" si="20"/>
        <v>0.8897335945</v>
      </c>
      <c r="FB609" s="4">
        <f t="shared" si="21"/>
        <v>0.9002158895</v>
      </c>
      <c r="FC609" s="4">
        <f t="shared" si="22"/>
        <v>0.01544835335</v>
      </c>
      <c r="FD609" s="4">
        <f t="shared" si="23"/>
        <v>0.008356154764</v>
      </c>
      <c r="FE609" s="4">
        <f t="shared" si="24"/>
        <v>0.07766308546</v>
      </c>
      <c r="FF609" s="4">
        <f t="shared" si="25"/>
        <v>0</v>
      </c>
      <c r="FG609" s="4">
        <f t="shared" si="26"/>
        <v>0</v>
      </c>
      <c r="FH609" s="4">
        <f t="shared" si="27"/>
        <v>0</v>
      </c>
      <c r="FI609" s="4">
        <f t="shared" si="28"/>
        <v>0</v>
      </c>
      <c r="FJ609" s="4">
        <f t="shared" si="29"/>
        <v>0.1121410013</v>
      </c>
      <c r="FK609" s="4">
        <f t="shared" si="30"/>
        <v>0.1141071554</v>
      </c>
      <c r="FL609" s="4">
        <f t="shared" si="31"/>
        <v>0.0279474756</v>
      </c>
      <c r="FM609" s="4">
        <f t="shared" si="32"/>
        <v>0.07787374482</v>
      </c>
      <c r="FN609" s="4">
        <f t="shared" si="33"/>
        <v>0.09585001053</v>
      </c>
      <c r="FO609" s="4">
        <f t="shared" si="34"/>
        <v>0.1471806755</v>
      </c>
      <c r="FP609" s="4">
        <f t="shared" si="35"/>
        <v>0.3234323432</v>
      </c>
      <c r="FQ609" s="4">
        <f t="shared" si="36"/>
        <v>1</v>
      </c>
      <c r="FR609" s="4">
        <v>142.41</v>
      </c>
    </row>
    <row r="610" ht="12.75" customHeight="1">
      <c r="A610" s="4" t="s">
        <v>166</v>
      </c>
      <c r="B610" s="4" t="s">
        <v>1921</v>
      </c>
      <c r="C610" s="4" t="s">
        <v>1922</v>
      </c>
      <c r="D610" s="4" t="s">
        <v>1938</v>
      </c>
      <c r="E610" s="4" t="s">
        <v>1939</v>
      </c>
      <c r="F610" s="4">
        <v>1291.90698608</v>
      </c>
      <c r="G610" s="4">
        <v>4.9375</v>
      </c>
      <c r="H610" s="4">
        <v>9.5625</v>
      </c>
      <c r="I610" s="4">
        <v>15.5625</v>
      </c>
      <c r="J610" s="4">
        <v>29.125</v>
      </c>
      <c r="K610" s="4">
        <v>115.8125</v>
      </c>
      <c r="L610" s="4">
        <v>1116.75</v>
      </c>
      <c r="M610" s="4">
        <v>120.0</v>
      </c>
      <c r="N610" s="4">
        <v>1071.98767089844</v>
      </c>
      <c r="O610" s="4">
        <v>537.16200072811</v>
      </c>
      <c r="P610" s="4">
        <v>10.5625</v>
      </c>
      <c r="Q610" s="4">
        <v>0.0</v>
      </c>
      <c r="R610" s="4">
        <v>1222.1875</v>
      </c>
      <c r="S610" s="4">
        <v>0.0</v>
      </c>
      <c r="T610" s="4">
        <v>59.0</v>
      </c>
      <c r="U610" s="4">
        <v>0.0</v>
      </c>
      <c r="V610" s="4">
        <v>1290.78077220824</v>
      </c>
      <c r="W610" s="4">
        <v>13.1956197987227</v>
      </c>
      <c r="X610" s="4">
        <v>14.0</v>
      </c>
      <c r="Y610" s="4">
        <v>110583.0022</v>
      </c>
      <c r="Z610" s="4">
        <v>1237.49</v>
      </c>
      <c r="AA610" s="4">
        <v>19.1</v>
      </c>
      <c r="AB610" s="4">
        <v>14.32</v>
      </c>
      <c r="AC610" s="4">
        <v>4.78</v>
      </c>
      <c r="AD610" s="4">
        <v>0.51</v>
      </c>
      <c r="AE610" s="4">
        <v>13.37</v>
      </c>
      <c r="AF610" s="4">
        <v>1204.51</v>
      </c>
      <c r="AG610" s="4">
        <v>4.3</v>
      </c>
      <c r="AH610" s="4">
        <v>4.7</v>
      </c>
      <c r="AI610" s="4">
        <v>1.3</v>
      </c>
      <c r="AJ610" s="4">
        <v>0.0</v>
      </c>
      <c r="AK610" s="4">
        <v>2.97</v>
      </c>
      <c r="AL610" s="4">
        <v>0.0</v>
      </c>
      <c r="AM610" s="4">
        <v>0.0</v>
      </c>
      <c r="AN610" s="4">
        <v>0.0</v>
      </c>
      <c r="AO610" s="4">
        <v>0.0</v>
      </c>
      <c r="AP610" s="4">
        <v>0.0</v>
      </c>
      <c r="AQ610" s="4">
        <v>0.0</v>
      </c>
      <c r="AR610" s="4">
        <v>1200.0</v>
      </c>
      <c r="AS610" s="4">
        <v>0.0</v>
      </c>
      <c r="AT610" s="4">
        <v>0.0</v>
      </c>
      <c r="AU610" s="4">
        <v>0.0</v>
      </c>
      <c r="AV610" s="4">
        <v>0.0</v>
      </c>
      <c r="AW610" s="4">
        <v>0.0</v>
      </c>
      <c r="AX610" s="4">
        <v>0.0</v>
      </c>
      <c r="AY610" s="4">
        <v>0.0</v>
      </c>
      <c r="AZ610" s="4">
        <v>0.0</v>
      </c>
      <c r="BA610" s="4">
        <v>0.0</v>
      </c>
      <c r="BB610" s="4">
        <v>0.0</v>
      </c>
      <c r="BC610" s="4">
        <v>0.0</v>
      </c>
      <c r="BD610" s="4">
        <v>0.0</v>
      </c>
      <c r="BE610" s="4">
        <v>0.0</v>
      </c>
      <c r="BF610" s="4">
        <v>0.0</v>
      </c>
      <c r="BG610" s="4">
        <v>0.0</v>
      </c>
      <c r="BH610" s="4">
        <v>0.0</v>
      </c>
      <c r="BI610" s="4">
        <v>0.0</v>
      </c>
      <c r="BJ610" s="4">
        <v>0.0</v>
      </c>
      <c r="BK610" s="4">
        <v>0.0</v>
      </c>
      <c r="BL610" s="4">
        <v>0.0</v>
      </c>
      <c r="BM610" s="4">
        <v>0.0</v>
      </c>
      <c r="BN610" s="4">
        <v>1.22</v>
      </c>
      <c r="BO610" s="4">
        <v>0.0</v>
      </c>
      <c r="BP610" s="4">
        <v>0.0</v>
      </c>
      <c r="BQ610" s="4">
        <v>0.0</v>
      </c>
      <c r="BR610" s="4">
        <v>0.0</v>
      </c>
      <c r="BS610" s="4">
        <v>0.0</v>
      </c>
      <c r="BT610" s="4">
        <v>0.0</v>
      </c>
      <c r="BU610" s="4">
        <v>0.0</v>
      </c>
      <c r="BV610" s="4">
        <v>0.0</v>
      </c>
      <c r="BW610" s="4">
        <v>0.0</v>
      </c>
      <c r="BX610" s="4">
        <v>0.0</v>
      </c>
      <c r="BY610" s="4">
        <v>0.0</v>
      </c>
      <c r="BZ610" s="4">
        <v>0.0</v>
      </c>
      <c r="CA610" s="4">
        <v>0.0</v>
      </c>
      <c r="CB610" s="4">
        <v>0.0</v>
      </c>
      <c r="CC610" s="4">
        <v>6.2</v>
      </c>
      <c r="CD610" s="4">
        <v>0.0</v>
      </c>
      <c r="CE610" s="4">
        <v>0.0</v>
      </c>
      <c r="CF610" s="4">
        <v>7.86</v>
      </c>
      <c r="CG610" s="4">
        <v>0.0</v>
      </c>
      <c r="CH610" s="4">
        <v>4.67</v>
      </c>
      <c r="CI610" s="4">
        <v>0.0</v>
      </c>
      <c r="CJ610" s="4">
        <v>1.12</v>
      </c>
      <c r="CK610" s="4">
        <v>0.0</v>
      </c>
      <c r="CL610" s="4">
        <v>0.0</v>
      </c>
      <c r="CM610" s="4">
        <v>0.0</v>
      </c>
      <c r="CN610" s="4">
        <v>0.0</v>
      </c>
      <c r="CO610" s="4">
        <v>1.98</v>
      </c>
      <c r="CP610" s="4">
        <v>0.0</v>
      </c>
      <c r="CQ610" s="4">
        <v>0.0</v>
      </c>
      <c r="CR610" s="4">
        <v>11.47</v>
      </c>
      <c r="CS610" s="4">
        <v>0.0</v>
      </c>
      <c r="CT610" s="4">
        <v>24.0</v>
      </c>
      <c r="CU610" s="4">
        <v>15.4</v>
      </c>
      <c r="CV610" s="4" t="s">
        <v>1938</v>
      </c>
      <c r="CW610" s="4">
        <v>1291.91</v>
      </c>
      <c r="CX610" s="4">
        <v>0.0</v>
      </c>
      <c r="CY610" s="4">
        <v>0.0</v>
      </c>
      <c r="CZ610" s="4">
        <v>0.0</v>
      </c>
      <c r="DA610" s="4">
        <v>0.0</v>
      </c>
      <c r="DB610" s="4">
        <v>0.0</v>
      </c>
      <c r="DC610" s="4">
        <v>0.0</v>
      </c>
      <c r="DD610" s="4">
        <v>0.0</v>
      </c>
      <c r="DE610" s="4">
        <v>0.02</v>
      </c>
      <c r="DF610" s="4">
        <v>0.0</v>
      </c>
      <c r="DG610" s="4">
        <v>0.0</v>
      </c>
      <c r="DH610" s="4">
        <v>0.0</v>
      </c>
      <c r="DI610" s="4">
        <v>0.0</v>
      </c>
      <c r="DJ610" s="4">
        <v>0.0</v>
      </c>
      <c r="DK610" s="4">
        <v>0.0</v>
      </c>
      <c r="DL610" s="4">
        <v>0.0</v>
      </c>
      <c r="DM610" s="4">
        <v>0.05</v>
      </c>
      <c r="DN610" s="4">
        <v>0.0</v>
      </c>
      <c r="DO610" s="4">
        <v>0.19</v>
      </c>
      <c r="DP610" s="4">
        <v>0.25</v>
      </c>
      <c r="DQ610" s="4">
        <v>0.0</v>
      </c>
      <c r="DR610" s="4">
        <v>0.0</v>
      </c>
      <c r="DS610" s="4">
        <v>0.0</v>
      </c>
      <c r="DT610" s="4">
        <v>0.46</v>
      </c>
      <c r="DU610" s="4">
        <v>0.01</v>
      </c>
      <c r="DV610" s="4">
        <v>0.0</v>
      </c>
      <c r="DW610" s="4">
        <v>0.0</v>
      </c>
      <c r="DX610" s="4" t="s">
        <v>1938</v>
      </c>
      <c r="DY610" s="4" t="s">
        <v>1940</v>
      </c>
      <c r="DZ610" s="4" t="s">
        <v>1926</v>
      </c>
      <c r="EA610" s="4" t="s">
        <v>1927</v>
      </c>
      <c r="EB610" s="4">
        <v>1291.90698608</v>
      </c>
      <c r="EC610" s="6">
        <v>2095.132940712</v>
      </c>
      <c r="ED610" s="7">
        <v>1.62</v>
      </c>
      <c r="EE610" s="4" t="s">
        <v>1938</v>
      </c>
      <c r="EF610" s="4" t="s">
        <v>1922</v>
      </c>
      <c r="EG610" s="4" t="s">
        <v>1939</v>
      </c>
      <c r="EH610" s="4">
        <f t="shared" si="1"/>
        <v>89.36072388</v>
      </c>
      <c r="EI610" s="4">
        <f t="shared" si="2"/>
        <v>80.35649351</v>
      </c>
      <c r="EJ610" s="4">
        <f t="shared" si="3"/>
        <v>7180.714429</v>
      </c>
      <c r="EK610" s="4">
        <f t="shared" si="4"/>
        <v>0.003385885947</v>
      </c>
      <c r="EL610" s="4">
        <f t="shared" si="5"/>
        <v>0.008323299582</v>
      </c>
      <c r="EM610" s="4">
        <f t="shared" si="6"/>
        <v>0.4174757282</v>
      </c>
      <c r="EN610" s="4">
        <f t="shared" si="7"/>
        <v>0.4563106796</v>
      </c>
      <c r="EO610" s="4">
        <f t="shared" si="8"/>
        <v>0.1262135922</v>
      </c>
      <c r="EP610" s="4">
        <f t="shared" si="9"/>
        <v>0</v>
      </c>
      <c r="EQ610" s="4">
        <f t="shared" si="10"/>
        <v>0.01543446816</v>
      </c>
      <c r="ER610" s="4">
        <f t="shared" si="11"/>
        <v>0.01080412771</v>
      </c>
      <c r="ES610" s="4">
        <f t="shared" si="12"/>
        <v>0.9733492796</v>
      </c>
      <c r="ET610" s="4">
        <f t="shared" si="13"/>
        <v>0.9578785573</v>
      </c>
      <c r="EU610" s="4">
        <f t="shared" si="14"/>
        <v>0</v>
      </c>
      <c r="EV610" s="4">
        <f t="shared" si="15"/>
        <v>0.02</v>
      </c>
      <c r="EW610" s="4">
        <f t="shared" si="16"/>
        <v>0.19</v>
      </c>
      <c r="EX610" s="4">
        <f t="shared" si="17"/>
        <v>0.3</v>
      </c>
      <c r="EY610" s="4">
        <f t="shared" si="18"/>
        <v>0.46</v>
      </c>
      <c r="EZ610" s="4">
        <f t="shared" si="19"/>
        <v>1.112174474</v>
      </c>
      <c r="FA610" s="4">
        <f t="shared" si="20"/>
        <v>0.6910328539</v>
      </c>
      <c r="FB610" s="4">
        <f t="shared" si="21"/>
        <v>1.621736676</v>
      </c>
      <c r="FC610" s="4">
        <f t="shared" si="22"/>
        <v>0.07922112563</v>
      </c>
      <c r="FD610" s="4">
        <f t="shared" si="23"/>
        <v>0</v>
      </c>
      <c r="FE610" s="4">
        <f t="shared" si="24"/>
        <v>0</v>
      </c>
      <c r="FF610" s="4">
        <f t="shared" si="25"/>
        <v>0</v>
      </c>
      <c r="FG610" s="4">
        <f t="shared" si="26"/>
        <v>0</v>
      </c>
      <c r="FH610" s="4">
        <f t="shared" si="27"/>
        <v>0</v>
      </c>
      <c r="FI610" s="4">
        <f t="shared" si="28"/>
        <v>0</v>
      </c>
      <c r="FJ610" s="4">
        <f t="shared" si="29"/>
        <v>0.0325420112</v>
      </c>
      <c r="FK610" s="4">
        <f t="shared" si="30"/>
        <v>0</v>
      </c>
      <c r="FL610" s="4">
        <f t="shared" si="31"/>
        <v>0</v>
      </c>
      <c r="FM610" s="4">
        <f t="shared" si="32"/>
        <v>0</v>
      </c>
      <c r="FN610" s="4">
        <f t="shared" si="33"/>
        <v>0.3750333422</v>
      </c>
      <c r="FO610" s="4">
        <f t="shared" si="34"/>
        <v>0.1544411843</v>
      </c>
      <c r="FP610" s="4">
        <f t="shared" si="35"/>
        <v>0.3587623366</v>
      </c>
      <c r="FQ610" s="4">
        <f t="shared" si="36"/>
        <v>1</v>
      </c>
      <c r="FR610" s="4">
        <v>37.49</v>
      </c>
    </row>
    <row r="611" ht="12.75" customHeight="1">
      <c r="A611" s="4" t="s">
        <v>166</v>
      </c>
      <c r="B611" s="4" t="s">
        <v>1921</v>
      </c>
      <c r="C611" s="4" t="s">
        <v>1922</v>
      </c>
      <c r="D611" s="4" t="s">
        <v>1941</v>
      </c>
      <c r="E611" s="4" t="s">
        <v>1942</v>
      </c>
      <c r="F611" s="4">
        <v>1200.88014885</v>
      </c>
      <c r="G611" s="4">
        <v>9.3125</v>
      </c>
      <c r="H611" s="4">
        <v>12.375</v>
      </c>
      <c r="I611" s="4">
        <v>33.125</v>
      </c>
      <c r="J611" s="4">
        <v>59.875</v>
      </c>
      <c r="K611" s="4">
        <v>222.125</v>
      </c>
      <c r="L611" s="4">
        <v>864.375</v>
      </c>
      <c r="M611" s="4">
        <v>284.508178710937</v>
      </c>
      <c r="N611" s="4">
        <v>1081.77514648438</v>
      </c>
      <c r="O611" s="4">
        <v>660.581282468137</v>
      </c>
      <c r="P611" s="4">
        <v>0.0</v>
      </c>
      <c r="Q611" s="4">
        <v>0.0</v>
      </c>
      <c r="R611" s="4">
        <v>114.3125</v>
      </c>
      <c r="S611" s="4">
        <v>791.6875</v>
      </c>
      <c r="T611" s="4">
        <v>295.1875</v>
      </c>
      <c r="U611" s="4">
        <v>0.0</v>
      </c>
      <c r="V611" s="4">
        <v>1321.53819733555</v>
      </c>
      <c r="W611" s="4">
        <v>12.5323787468776</v>
      </c>
      <c r="X611" s="4">
        <v>78.0</v>
      </c>
      <c r="Y611" s="4">
        <v>163564.4667</v>
      </c>
      <c r="Z611" s="4">
        <v>271.52</v>
      </c>
      <c r="AA611" s="4">
        <v>123.04</v>
      </c>
      <c r="AB611" s="4">
        <v>60.36</v>
      </c>
      <c r="AC611" s="4">
        <v>62.68</v>
      </c>
      <c r="AD611" s="4">
        <v>6.49</v>
      </c>
      <c r="AE611" s="4">
        <v>20.58</v>
      </c>
      <c r="AF611" s="4">
        <v>121.41</v>
      </c>
      <c r="AG611" s="4">
        <v>23.1</v>
      </c>
      <c r="AH611" s="4">
        <v>20.0</v>
      </c>
      <c r="AI611" s="4">
        <v>17.7</v>
      </c>
      <c r="AJ611" s="4">
        <v>0.8</v>
      </c>
      <c r="AK611" s="4">
        <v>6.86</v>
      </c>
      <c r="AL611" s="4">
        <v>0.0</v>
      </c>
      <c r="AM611" s="4">
        <v>0.0</v>
      </c>
      <c r="AN611" s="4">
        <v>0.0</v>
      </c>
      <c r="AO611" s="4">
        <v>0.0</v>
      </c>
      <c r="AP611" s="4">
        <v>0.0</v>
      </c>
      <c r="AQ611" s="4">
        <v>0.0</v>
      </c>
      <c r="AR611" s="4">
        <v>98.42</v>
      </c>
      <c r="AS611" s="4">
        <v>0.0</v>
      </c>
      <c r="AT611" s="4">
        <v>0.0</v>
      </c>
      <c r="AU611" s="4">
        <v>0.0</v>
      </c>
      <c r="AV611" s="4">
        <v>0.0</v>
      </c>
      <c r="AW611" s="4">
        <v>0.0</v>
      </c>
      <c r="AX611" s="4">
        <v>0.0</v>
      </c>
      <c r="AY611" s="4">
        <v>0.0</v>
      </c>
      <c r="AZ611" s="4">
        <v>0.0</v>
      </c>
      <c r="BA611" s="4">
        <v>0.0</v>
      </c>
      <c r="BB611" s="4">
        <v>4.37</v>
      </c>
      <c r="BC611" s="4">
        <v>0.0</v>
      </c>
      <c r="BD611" s="4">
        <v>0.0</v>
      </c>
      <c r="BE611" s="4">
        <v>0.0</v>
      </c>
      <c r="BF611" s="4">
        <v>0.0</v>
      </c>
      <c r="BG611" s="4">
        <v>0.0</v>
      </c>
      <c r="BH611" s="4">
        <v>10.95</v>
      </c>
      <c r="BI611" s="4">
        <v>0.0</v>
      </c>
      <c r="BJ611" s="4">
        <v>0.0</v>
      </c>
      <c r="BK611" s="4">
        <v>0.0</v>
      </c>
      <c r="BL611" s="4">
        <v>0.0</v>
      </c>
      <c r="BM611" s="4">
        <v>1.76</v>
      </c>
      <c r="BN611" s="4">
        <v>13.63</v>
      </c>
      <c r="BO611" s="4">
        <v>0.0</v>
      </c>
      <c r="BP611" s="4">
        <v>14.19</v>
      </c>
      <c r="BQ611" s="4">
        <v>1.84</v>
      </c>
      <c r="BR611" s="4">
        <v>4.52</v>
      </c>
      <c r="BS611" s="4">
        <v>6.07</v>
      </c>
      <c r="BT611" s="4">
        <v>0.0</v>
      </c>
      <c r="BU611" s="4">
        <v>0.0</v>
      </c>
      <c r="BV611" s="4">
        <v>0.0</v>
      </c>
      <c r="BW611" s="4">
        <v>0.0</v>
      </c>
      <c r="BX611" s="4">
        <v>1.6</v>
      </c>
      <c r="BY611" s="4">
        <v>0.0</v>
      </c>
      <c r="BZ611" s="4">
        <v>2.49</v>
      </c>
      <c r="CA611" s="4">
        <v>0.0</v>
      </c>
      <c r="CB611" s="4">
        <v>0.0</v>
      </c>
      <c r="CC611" s="4">
        <v>0.0</v>
      </c>
      <c r="CD611" s="4">
        <v>0.0</v>
      </c>
      <c r="CE611" s="4">
        <v>12.43</v>
      </c>
      <c r="CF611" s="4">
        <v>5.35</v>
      </c>
      <c r="CG611" s="4">
        <v>0.0</v>
      </c>
      <c r="CH611" s="4">
        <v>10.24</v>
      </c>
      <c r="CI611" s="4">
        <v>0.0</v>
      </c>
      <c r="CJ611" s="4">
        <v>3.08</v>
      </c>
      <c r="CK611" s="4">
        <v>0.0</v>
      </c>
      <c r="CL611" s="4">
        <v>0.0</v>
      </c>
      <c r="CM611" s="4">
        <v>1.43</v>
      </c>
      <c r="CN611" s="4">
        <v>12.82</v>
      </c>
      <c r="CO611" s="4">
        <v>16.5</v>
      </c>
      <c r="CP611" s="4">
        <v>1.5</v>
      </c>
      <c r="CQ611" s="4">
        <v>0.0</v>
      </c>
      <c r="CR611" s="4">
        <v>32.99</v>
      </c>
      <c r="CS611" s="4">
        <v>8.48</v>
      </c>
      <c r="CT611" s="4">
        <v>50.0</v>
      </c>
      <c r="CU611" s="4">
        <v>101.4</v>
      </c>
      <c r="CV611" s="4" t="s">
        <v>1941</v>
      </c>
      <c r="CW611" s="4">
        <v>1200.88</v>
      </c>
      <c r="CX611" s="4">
        <v>0.05</v>
      </c>
      <c r="CY611" s="4">
        <v>0.08</v>
      </c>
      <c r="CZ611" s="4">
        <v>0.0</v>
      </c>
      <c r="DA611" s="4">
        <v>0.0</v>
      </c>
      <c r="DB611" s="4">
        <v>0.0</v>
      </c>
      <c r="DC611" s="4">
        <v>0.0</v>
      </c>
      <c r="DD611" s="4">
        <v>0.0</v>
      </c>
      <c r="DE611" s="4">
        <v>0.05</v>
      </c>
      <c r="DF611" s="4">
        <v>0.0</v>
      </c>
      <c r="DG611" s="4">
        <v>0.0</v>
      </c>
      <c r="DH611" s="4">
        <v>0.0</v>
      </c>
      <c r="DI611" s="4">
        <v>0.0</v>
      </c>
      <c r="DJ611" s="4">
        <v>0.0</v>
      </c>
      <c r="DK611" s="4">
        <v>0.22</v>
      </c>
      <c r="DL611" s="4">
        <v>0.0</v>
      </c>
      <c r="DM611" s="4">
        <v>0.0</v>
      </c>
      <c r="DN611" s="4">
        <v>0.0</v>
      </c>
      <c r="DO611" s="4">
        <v>0.03</v>
      </c>
      <c r="DP611" s="4">
        <v>0.09</v>
      </c>
      <c r="DQ611" s="4">
        <v>0.0</v>
      </c>
      <c r="DR611" s="4">
        <v>0.01</v>
      </c>
      <c r="DS611" s="4">
        <v>0.01</v>
      </c>
      <c r="DT611" s="4">
        <v>0.47</v>
      </c>
      <c r="DU611" s="4">
        <v>0.0</v>
      </c>
      <c r="DV611" s="4">
        <v>0.0</v>
      </c>
      <c r="DW611" s="4">
        <v>0.0</v>
      </c>
      <c r="DX611" s="4" t="s">
        <v>1941</v>
      </c>
      <c r="DY611" s="4" t="s">
        <v>1943</v>
      </c>
      <c r="DZ611" s="4" t="s">
        <v>1926</v>
      </c>
      <c r="EA611" s="4" t="s">
        <v>1927</v>
      </c>
      <c r="EB611" s="4">
        <v>1200.88014885</v>
      </c>
      <c r="EC611" s="6">
        <v>1155.81635587171</v>
      </c>
      <c r="ED611" s="7">
        <v>0.96</v>
      </c>
      <c r="EE611" s="4" t="s">
        <v>1941</v>
      </c>
      <c r="EF611" s="4" t="s">
        <v>1922</v>
      </c>
      <c r="EG611" s="4" t="s">
        <v>1942</v>
      </c>
      <c r="EH611" s="4">
        <f t="shared" si="1"/>
        <v>602.4030152</v>
      </c>
      <c r="EI611" s="4">
        <f t="shared" si="2"/>
        <v>2.677712032</v>
      </c>
      <c r="EJ611" s="4">
        <f t="shared" si="3"/>
        <v>1613.061802</v>
      </c>
      <c r="EK611" s="4">
        <f t="shared" si="4"/>
        <v>0.2131703005</v>
      </c>
      <c r="EL611" s="4">
        <f t="shared" si="5"/>
        <v>0.2268709487</v>
      </c>
      <c r="EM611" s="4">
        <f t="shared" si="6"/>
        <v>0.375</v>
      </c>
      <c r="EN611" s="4">
        <f t="shared" si="7"/>
        <v>0.3246753247</v>
      </c>
      <c r="EO611" s="4">
        <f t="shared" si="8"/>
        <v>0.2873376623</v>
      </c>
      <c r="EP611" s="4">
        <f t="shared" si="9"/>
        <v>0.01298701299</v>
      </c>
      <c r="EQ611" s="4">
        <f t="shared" si="10"/>
        <v>0.4531526223</v>
      </c>
      <c r="ER611" s="4">
        <f t="shared" si="11"/>
        <v>0.07579552151</v>
      </c>
      <c r="ES611" s="4">
        <f t="shared" si="12"/>
        <v>0.4471493813</v>
      </c>
      <c r="ET611" s="4">
        <f t="shared" si="13"/>
        <v>0.2261008313</v>
      </c>
      <c r="EU611" s="4">
        <f t="shared" si="14"/>
        <v>0.08</v>
      </c>
      <c r="EV611" s="4">
        <f t="shared" si="15"/>
        <v>0.05</v>
      </c>
      <c r="EW611" s="4">
        <f t="shared" si="16"/>
        <v>0.25</v>
      </c>
      <c r="EX611" s="4">
        <f t="shared" si="17"/>
        <v>0.1</v>
      </c>
      <c r="EY611" s="4">
        <f t="shared" si="18"/>
        <v>0.48</v>
      </c>
      <c r="EZ611" s="4">
        <f t="shared" si="19"/>
        <v>1.280982209</v>
      </c>
      <c r="FA611" s="4">
        <f t="shared" si="20"/>
        <v>0.7959189969</v>
      </c>
      <c r="FB611" s="4">
        <f t="shared" si="21"/>
        <v>0.9624743626</v>
      </c>
      <c r="FC611" s="4">
        <f t="shared" si="22"/>
        <v>0.04315008177</v>
      </c>
      <c r="FD611" s="4">
        <f t="shared" si="23"/>
        <v>0</v>
      </c>
      <c r="FE611" s="4">
        <f t="shared" si="24"/>
        <v>0.02748773431</v>
      </c>
      <c r="FF611" s="4">
        <f t="shared" si="25"/>
        <v>0</v>
      </c>
      <c r="FG611" s="4">
        <f t="shared" si="26"/>
        <v>0.06887658825</v>
      </c>
      <c r="FH611" s="4">
        <f t="shared" si="27"/>
        <v>0</v>
      </c>
      <c r="FI611" s="4">
        <f t="shared" si="28"/>
        <v>0.01107057492</v>
      </c>
      <c r="FJ611" s="4">
        <f t="shared" si="29"/>
        <v>0.0857340546</v>
      </c>
      <c r="FK611" s="4">
        <f t="shared" si="30"/>
        <v>0.08925651025</v>
      </c>
      <c r="FL611" s="4">
        <f t="shared" si="31"/>
        <v>0.02843124921</v>
      </c>
      <c r="FM611" s="4">
        <f t="shared" si="32"/>
        <v>0</v>
      </c>
      <c r="FN611" s="4">
        <f t="shared" si="33"/>
        <v>0.111837967</v>
      </c>
      <c r="FO611" s="4">
        <f t="shared" si="34"/>
        <v>0.1237891559</v>
      </c>
      <c r="FP611" s="4">
        <f t="shared" si="35"/>
        <v>0.4103660838</v>
      </c>
      <c r="FQ611" s="4">
        <f t="shared" si="36"/>
        <v>1</v>
      </c>
      <c r="FR611" s="4">
        <v>158.98</v>
      </c>
    </row>
    <row r="612" ht="12.75" customHeight="1">
      <c r="A612" s="4" t="s">
        <v>166</v>
      </c>
      <c r="B612" s="4" t="s">
        <v>1921</v>
      </c>
      <c r="C612" s="4" t="s">
        <v>1922</v>
      </c>
      <c r="D612" s="4" t="s">
        <v>1944</v>
      </c>
      <c r="E612" s="4" t="s">
        <v>1945</v>
      </c>
      <c r="F612" s="4">
        <v>846.99058252</v>
      </c>
      <c r="G612" s="4">
        <v>11.1875</v>
      </c>
      <c r="H612" s="4">
        <v>13.9375</v>
      </c>
      <c r="I612" s="4">
        <v>35.75</v>
      </c>
      <c r="J612" s="4">
        <v>58.9375</v>
      </c>
      <c r="K612" s="4">
        <v>214.1875</v>
      </c>
      <c r="L612" s="4">
        <v>512.5625</v>
      </c>
      <c r="M612" s="4">
        <v>446.600311279297</v>
      </c>
      <c r="N612" s="4">
        <v>939.389221191406</v>
      </c>
      <c r="O612" s="4">
        <v>712.982062107789</v>
      </c>
      <c r="P612" s="4">
        <v>0.0</v>
      </c>
      <c r="Q612" s="4">
        <v>0.0</v>
      </c>
      <c r="R612" s="4">
        <v>0.9375</v>
      </c>
      <c r="S612" s="4">
        <v>739.0</v>
      </c>
      <c r="T612" s="4">
        <v>106.625</v>
      </c>
      <c r="U612" s="4">
        <v>0.0</v>
      </c>
      <c r="V612" s="4">
        <v>1334.2976085031</v>
      </c>
      <c r="W612" s="4">
        <v>12.2588079421317</v>
      </c>
      <c r="X612" s="4">
        <v>36.0</v>
      </c>
      <c r="Y612" s="4">
        <v>114640.8587</v>
      </c>
      <c r="Z612" s="4">
        <v>110.99</v>
      </c>
      <c r="AA612" s="4">
        <v>56.64</v>
      </c>
      <c r="AB612" s="4">
        <v>48.23</v>
      </c>
      <c r="AC612" s="4">
        <v>8.41</v>
      </c>
      <c r="AD612" s="4">
        <v>3.74</v>
      </c>
      <c r="AE612" s="4">
        <v>13.01</v>
      </c>
      <c r="AF612" s="4">
        <v>37.6</v>
      </c>
      <c r="AG612" s="4">
        <v>18.8</v>
      </c>
      <c r="AH612" s="4">
        <v>19.7</v>
      </c>
      <c r="AI612" s="4">
        <v>11.6</v>
      </c>
      <c r="AJ612" s="4">
        <v>0.0</v>
      </c>
      <c r="AK612" s="4">
        <v>0.0</v>
      </c>
      <c r="AL612" s="4">
        <v>0.0</v>
      </c>
      <c r="AM612" s="4">
        <v>0.0</v>
      </c>
      <c r="AN612" s="4">
        <v>0.0</v>
      </c>
      <c r="AO612" s="4">
        <v>0.0</v>
      </c>
      <c r="AP612" s="4">
        <v>0.0</v>
      </c>
      <c r="AQ612" s="4">
        <v>0.0</v>
      </c>
      <c r="AR612" s="4">
        <v>3.42</v>
      </c>
      <c r="AS612" s="4">
        <v>0.0</v>
      </c>
      <c r="AT612" s="4">
        <v>0.0</v>
      </c>
      <c r="AU612" s="4">
        <v>0.0</v>
      </c>
      <c r="AV612" s="4">
        <v>0.0</v>
      </c>
      <c r="AW612" s="4">
        <v>0.0</v>
      </c>
      <c r="AX612" s="4">
        <v>0.0</v>
      </c>
      <c r="AY612" s="4">
        <v>0.0</v>
      </c>
      <c r="AZ612" s="4">
        <v>0.0</v>
      </c>
      <c r="BA612" s="4">
        <v>0.0</v>
      </c>
      <c r="BB612" s="4">
        <v>0.0</v>
      </c>
      <c r="BC612" s="4">
        <v>0.0</v>
      </c>
      <c r="BD612" s="4">
        <v>0.0</v>
      </c>
      <c r="BE612" s="4">
        <v>0.0</v>
      </c>
      <c r="BF612" s="4">
        <v>0.0</v>
      </c>
      <c r="BG612" s="4">
        <v>0.0</v>
      </c>
      <c r="BH612" s="4">
        <v>1.39</v>
      </c>
      <c r="BI612" s="4">
        <v>0.0</v>
      </c>
      <c r="BJ612" s="4">
        <v>0.0</v>
      </c>
      <c r="BK612" s="4">
        <v>0.0</v>
      </c>
      <c r="BL612" s="4">
        <v>0.0</v>
      </c>
      <c r="BM612" s="4">
        <v>1.55</v>
      </c>
      <c r="BN612" s="4">
        <v>6.72</v>
      </c>
      <c r="BO612" s="4">
        <v>0.0</v>
      </c>
      <c r="BP612" s="4">
        <v>4.22</v>
      </c>
      <c r="BQ612" s="4">
        <v>0.0</v>
      </c>
      <c r="BR612" s="4">
        <v>12.34</v>
      </c>
      <c r="BS612" s="4">
        <v>24.85</v>
      </c>
      <c r="BT612" s="4">
        <v>0.0</v>
      </c>
      <c r="BU612" s="4">
        <v>0.0</v>
      </c>
      <c r="BV612" s="4">
        <v>0.0</v>
      </c>
      <c r="BW612" s="4">
        <v>0.0</v>
      </c>
      <c r="BX612" s="4">
        <v>0.0</v>
      </c>
      <c r="BY612" s="4">
        <v>0.0</v>
      </c>
      <c r="BZ612" s="4">
        <v>1.49</v>
      </c>
      <c r="CA612" s="4">
        <v>0.0</v>
      </c>
      <c r="CB612" s="4">
        <v>0.0</v>
      </c>
      <c r="CC612" s="4">
        <v>0.0</v>
      </c>
      <c r="CD612" s="4">
        <v>9.26</v>
      </c>
      <c r="CE612" s="4">
        <v>1.87</v>
      </c>
      <c r="CF612" s="4">
        <v>1.23</v>
      </c>
      <c r="CG612" s="4">
        <v>0.0</v>
      </c>
      <c r="CH612" s="4">
        <v>12.63</v>
      </c>
      <c r="CI612" s="4">
        <v>0.0</v>
      </c>
      <c r="CJ612" s="4">
        <v>0.0</v>
      </c>
      <c r="CK612" s="4">
        <v>0.0</v>
      </c>
      <c r="CL612" s="4">
        <v>0.0</v>
      </c>
      <c r="CM612" s="4">
        <v>2.38</v>
      </c>
      <c r="CN612" s="4">
        <v>3.07</v>
      </c>
      <c r="CO612" s="4">
        <v>1.59</v>
      </c>
      <c r="CP612" s="4">
        <v>9.43</v>
      </c>
      <c r="CQ612" s="4">
        <v>0.0</v>
      </c>
      <c r="CR612" s="4">
        <v>13.55</v>
      </c>
      <c r="CS612" s="4">
        <v>0.0</v>
      </c>
      <c r="CT612" s="4">
        <v>33.0</v>
      </c>
      <c r="CU612" s="4">
        <v>46.8</v>
      </c>
      <c r="CV612" s="4" t="s">
        <v>1944</v>
      </c>
      <c r="CW612" s="4">
        <v>846.99</v>
      </c>
      <c r="CX612" s="4">
        <v>0.02</v>
      </c>
      <c r="CY612" s="4">
        <v>0.08</v>
      </c>
      <c r="CZ612" s="4">
        <v>0.0</v>
      </c>
      <c r="DA612" s="4">
        <v>0.0</v>
      </c>
      <c r="DB612" s="4">
        <v>0.0</v>
      </c>
      <c r="DC612" s="4">
        <v>0.0</v>
      </c>
      <c r="DD612" s="4">
        <v>0.0</v>
      </c>
      <c r="DE612" s="4">
        <v>0.03</v>
      </c>
      <c r="DF612" s="4">
        <v>0.0</v>
      </c>
      <c r="DG612" s="4">
        <v>0.0</v>
      </c>
      <c r="DH612" s="4">
        <v>0.0</v>
      </c>
      <c r="DI612" s="4">
        <v>0.0</v>
      </c>
      <c r="DJ612" s="4">
        <v>0.0</v>
      </c>
      <c r="DK612" s="4">
        <v>0.25</v>
      </c>
      <c r="DL612" s="4">
        <v>0.0</v>
      </c>
      <c r="DM612" s="4">
        <v>0.04</v>
      </c>
      <c r="DN612" s="4">
        <v>0.0</v>
      </c>
      <c r="DO612" s="4">
        <v>0.03</v>
      </c>
      <c r="DP612" s="4">
        <v>0.06</v>
      </c>
      <c r="DQ612" s="4">
        <v>0.0</v>
      </c>
      <c r="DR612" s="4">
        <v>0.0</v>
      </c>
      <c r="DS612" s="4">
        <v>0.0</v>
      </c>
      <c r="DT612" s="4">
        <v>0.49</v>
      </c>
      <c r="DU612" s="4">
        <v>0.0</v>
      </c>
      <c r="DV612" s="4">
        <v>0.0</v>
      </c>
      <c r="DW612" s="4">
        <v>0.0</v>
      </c>
      <c r="DX612" s="4" t="s">
        <v>1944</v>
      </c>
      <c r="DY612" s="4" t="s">
        <v>1946</v>
      </c>
      <c r="DZ612" s="4" t="s">
        <v>1926</v>
      </c>
      <c r="EA612" s="4" t="s">
        <v>1927</v>
      </c>
      <c r="EB612" s="4">
        <v>846.99058252</v>
      </c>
      <c r="EC612" s="6">
        <v>1432.35929388411</v>
      </c>
      <c r="ED612" s="7">
        <v>1.69</v>
      </c>
      <c r="EE612" s="4" t="s">
        <v>1944</v>
      </c>
      <c r="EF612" s="4" t="s">
        <v>1922</v>
      </c>
      <c r="EG612" s="4" t="s">
        <v>1945</v>
      </c>
      <c r="EH612" s="4">
        <f t="shared" si="1"/>
        <v>1032.893582</v>
      </c>
      <c r="EI612" s="4">
        <f t="shared" si="2"/>
        <v>2.371581197</v>
      </c>
      <c r="EJ612" s="4">
        <f t="shared" si="3"/>
        <v>2449.590998</v>
      </c>
      <c r="EK612" s="4">
        <f t="shared" si="4"/>
        <v>0.2362374989</v>
      </c>
      <c r="EL612" s="4">
        <f t="shared" si="5"/>
        <v>0.4513920173</v>
      </c>
      <c r="EM612" s="4">
        <f t="shared" si="6"/>
        <v>0.375249501</v>
      </c>
      <c r="EN612" s="4">
        <f t="shared" si="7"/>
        <v>0.3932135729</v>
      </c>
      <c r="EO612" s="4">
        <f t="shared" si="8"/>
        <v>0.2315369261</v>
      </c>
      <c r="EP612" s="4">
        <f t="shared" si="9"/>
        <v>0</v>
      </c>
      <c r="EQ612" s="4">
        <f t="shared" si="10"/>
        <v>0.5103162447</v>
      </c>
      <c r="ER612" s="4">
        <f t="shared" si="11"/>
        <v>0.1172177674</v>
      </c>
      <c r="ES612" s="4">
        <f t="shared" si="12"/>
        <v>0.3387692585</v>
      </c>
      <c r="ET612" s="4">
        <f t="shared" si="13"/>
        <v>0.131040418</v>
      </c>
      <c r="EU612" s="4">
        <f t="shared" si="14"/>
        <v>0.08</v>
      </c>
      <c r="EV612" s="4">
        <f t="shared" si="15"/>
        <v>0.03</v>
      </c>
      <c r="EW612" s="4">
        <f t="shared" si="16"/>
        <v>0.28</v>
      </c>
      <c r="EX612" s="4">
        <f t="shared" si="17"/>
        <v>0.1</v>
      </c>
      <c r="EY612" s="4">
        <f t="shared" si="18"/>
        <v>0.49</v>
      </c>
      <c r="EZ612" s="4">
        <f t="shared" si="19"/>
        <v>1.243485372</v>
      </c>
      <c r="FA612" s="4">
        <f t="shared" si="20"/>
        <v>0.7726209023</v>
      </c>
      <c r="FB612" s="4">
        <f t="shared" si="21"/>
        <v>1.691115962</v>
      </c>
      <c r="FC612" s="4">
        <f t="shared" si="22"/>
        <v>0</v>
      </c>
      <c r="FD612" s="4">
        <f t="shared" si="23"/>
        <v>0</v>
      </c>
      <c r="FE612" s="4">
        <f t="shared" si="24"/>
        <v>0</v>
      </c>
      <c r="FF612" s="4">
        <f t="shared" si="25"/>
        <v>0</v>
      </c>
      <c r="FG612" s="4">
        <f t="shared" si="26"/>
        <v>0.01485518863</v>
      </c>
      <c r="FH612" s="4">
        <f t="shared" si="27"/>
        <v>0</v>
      </c>
      <c r="FI612" s="4">
        <f t="shared" si="28"/>
        <v>0.0165651384</v>
      </c>
      <c r="FJ612" s="4">
        <f t="shared" si="29"/>
        <v>0.07181789035</v>
      </c>
      <c r="FK612" s="4">
        <f t="shared" si="30"/>
        <v>0.04509992519</v>
      </c>
      <c r="FL612" s="4">
        <f t="shared" si="31"/>
        <v>0.131879876</v>
      </c>
      <c r="FM612" s="4">
        <f t="shared" si="32"/>
        <v>0</v>
      </c>
      <c r="FN612" s="4">
        <f t="shared" si="33"/>
        <v>0.1320936197</v>
      </c>
      <c r="FO612" s="4">
        <f t="shared" si="34"/>
        <v>0.266859036</v>
      </c>
      <c r="FP612" s="4">
        <f t="shared" si="35"/>
        <v>0.3208293256</v>
      </c>
      <c r="FQ612" s="4">
        <f t="shared" si="36"/>
        <v>1</v>
      </c>
      <c r="FR612" s="4">
        <v>93.57</v>
      </c>
    </row>
    <row r="613" ht="12.75" customHeight="1">
      <c r="A613" s="4" t="s">
        <v>166</v>
      </c>
      <c r="B613" s="4" t="s">
        <v>1921</v>
      </c>
      <c r="C613" s="4" t="s">
        <v>1922</v>
      </c>
      <c r="D613" s="4" t="s">
        <v>1947</v>
      </c>
      <c r="E613" s="4" t="s">
        <v>1948</v>
      </c>
      <c r="F613" s="4">
        <v>727.430690114</v>
      </c>
      <c r="G613" s="4">
        <v>20.0625</v>
      </c>
      <c r="H613" s="4">
        <v>28.8125</v>
      </c>
      <c r="I613" s="4">
        <v>60.875</v>
      </c>
      <c r="J613" s="4">
        <v>69.75</v>
      </c>
      <c r="K613" s="4">
        <v>148.8125</v>
      </c>
      <c r="L613" s="4">
        <v>399.3125</v>
      </c>
      <c r="M613" s="4">
        <v>300.0</v>
      </c>
      <c r="N613" s="4">
        <v>963.730651855469</v>
      </c>
      <c r="O613" s="4">
        <v>680.724007765589</v>
      </c>
      <c r="P613" s="4">
        <v>0.0</v>
      </c>
      <c r="Q613" s="4">
        <v>0.0</v>
      </c>
      <c r="R613" s="4">
        <v>0.0</v>
      </c>
      <c r="S613" s="4">
        <v>526.375</v>
      </c>
      <c r="T613" s="4">
        <v>201.25</v>
      </c>
      <c r="U613" s="4">
        <v>0.0</v>
      </c>
      <c r="V613" s="4">
        <v>1339.98306250537</v>
      </c>
      <c r="W613" s="4">
        <v>12.6178574499183</v>
      </c>
      <c r="X613" s="4">
        <v>19.0</v>
      </c>
      <c r="Y613" s="4">
        <v>105893.5067</v>
      </c>
      <c r="Z613" s="4">
        <v>100.26</v>
      </c>
      <c r="AA613" s="4">
        <v>69.14</v>
      </c>
      <c r="AB613" s="4">
        <v>67.83</v>
      </c>
      <c r="AC613" s="4">
        <v>1.31</v>
      </c>
      <c r="AD613" s="4">
        <v>2.22</v>
      </c>
      <c r="AE613" s="4">
        <v>1.22</v>
      </c>
      <c r="AF613" s="4">
        <v>27.68</v>
      </c>
      <c r="AG613" s="4">
        <v>15.5</v>
      </c>
      <c r="AH613" s="4">
        <v>14.2</v>
      </c>
      <c r="AI613" s="4">
        <v>2.6</v>
      </c>
      <c r="AJ613" s="4">
        <v>2.4</v>
      </c>
      <c r="AK613" s="4">
        <v>5.72</v>
      </c>
      <c r="AL613" s="4">
        <v>0.0</v>
      </c>
      <c r="AM613" s="4">
        <v>0.0</v>
      </c>
      <c r="AN613" s="4">
        <v>0.0</v>
      </c>
      <c r="AO613" s="4">
        <v>0.0</v>
      </c>
      <c r="AP613" s="4">
        <v>0.0</v>
      </c>
      <c r="AQ613" s="4">
        <v>0.0</v>
      </c>
      <c r="AR613" s="4">
        <v>0.0</v>
      </c>
      <c r="AS613" s="4">
        <v>0.0</v>
      </c>
      <c r="AT613" s="4">
        <v>0.0</v>
      </c>
      <c r="AU613" s="4">
        <v>0.0</v>
      </c>
      <c r="AV613" s="4">
        <v>0.0</v>
      </c>
      <c r="AW613" s="4">
        <v>0.0</v>
      </c>
      <c r="AX613" s="4">
        <v>0.0</v>
      </c>
      <c r="AY613" s="4">
        <v>0.0</v>
      </c>
      <c r="AZ613" s="4">
        <v>0.0</v>
      </c>
      <c r="BA613" s="4">
        <v>0.0</v>
      </c>
      <c r="BB613" s="4">
        <v>0.0</v>
      </c>
      <c r="BC613" s="4">
        <v>0.0</v>
      </c>
      <c r="BD613" s="4">
        <v>0.0</v>
      </c>
      <c r="BE613" s="4">
        <v>0.0</v>
      </c>
      <c r="BF613" s="4">
        <v>0.0</v>
      </c>
      <c r="BG613" s="4">
        <v>0.0</v>
      </c>
      <c r="BH613" s="4">
        <v>0.0</v>
      </c>
      <c r="BI613" s="4">
        <v>0.0</v>
      </c>
      <c r="BJ613" s="4">
        <v>0.0</v>
      </c>
      <c r="BK613" s="4">
        <v>0.0</v>
      </c>
      <c r="BL613" s="4">
        <v>0.0</v>
      </c>
      <c r="BM613" s="4">
        <v>0.0</v>
      </c>
      <c r="BN613" s="4">
        <v>2.51</v>
      </c>
      <c r="BO613" s="4">
        <v>0.0</v>
      </c>
      <c r="BP613" s="4">
        <v>17.94</v>
      </c>
      <c r="BQ613" s="4">
        <v>2.62</v>
      </c>
      <c r="BR613" s="4">
        <v>0.0</v>
      </c>
      <c r="BS613" s="4">
        <v>47.62</v>
      </c>
      <c r="BT613" s="4">
        <v>0.0</v>
      </c>
      <c r="BU613" s="4">
        <v>0.0</v>
      </c>
      <c r="BV613" s="4">
        <v>0.0</v>
      </c>
      <c r="BW613" s="4">
        <v>0.0</v>
      </c>
      <c r="BX613" s="4">
        <v>0.0</v>
      </c>
      <c r="BY613" s="4">
        <v>0.0</v>
      </c>
      <c r="BZ613" s="4">
        <v>0.0</v>
      </c>
      <c r="CA613" s="4">
        <v>0.0</v>
      </c>
      <c r="CB613" s="4">
        <v>0.0</v>
      </c>
      <c r="CC613" s="4">
        <v>0.0</v>
      </c>
      <c r="CD613" s="4">
        <v>0.0</v>
      </c>
      <c r="CE613" s="4">
        <v>0.0</v>
      </c>
      <c r="CF613" s="4">
        <v>0.0</v>
      </c>
      <c r="CG613" s="4">
        <v>0.0</v>
      </c>
      <c r="CH613" s="4">
        <v>6.93</v>
      </c>
      <c r="CI613" s="4">
        <v>0.0</v>
      </c>
      <c r="CJ613" s="4">
        <v>0.0</v>
      </c>
      <c r="CK613" s="4">
        <v>0.0</v>
      </c>
      <c r="CL613" s="4">
        <v>0.0</v>
      </c>
      <c r="CM613" s="4">
        <v>13.31</v>
      </c>
      <c r="CN613" s="4">
        <v>0.0</v>
      </c>
      <c r="CO613" s="4">
        <v>0.0</v>
      </c>
      <c r="CP613" s="4">
        <v>0.0</v>
      </c>
      <c r="CQ613" s="4">
        <v>0.0</v>
      </c>
      <c r="CR613" s="4">
        <v>3.61</v>
      </c>
      <c r="CS613" s="4">
        <v>0.0</v>
      </c>
      <c r="CT613" s="4">
        <v>71.0</v>
      </c>
      <c r="CU613" s="4">
        <v>26.6</v>
      </c>
      <c r="CV613" s="4" t="s">
        <v>1947</v>
      </c>
      <c r="CW613" s="4">
        <v>727.43</v>
      </c>
      <c r="CX613" s="4">
        <v>0.02</v>
      </c>
      <c r="CY613" s="4">
        <v>0.1</v>
      </c>
      <c r="CZ613" s="4">
        <v>0.0</v>
      </c>
      <c r="DA613" s="4">
        <v>0.0</v>
      </c>
      <c r="DB613" s="4">
        <v>0.0</v>
      </c>
      <c r="DC613" s="4">
        <v>0.0</v>
      </c>
      <c r="DD613" s="4">
        <v>0.0</v>
      </c>
      <c r="DE613" s="4">
        <v>0.05</v>
      </c>
      <c r="DF613" s="4">
        <v>0.0</v>
      </c>
      <c r="DG613" s="4">
        <v>0.0</v>
      </c>
      <c r="DH613" s="4">
        <v>0.0</v>
      </c>
      <c r="DI613" s="4">
        <v>0.0</v>
      </c>
      <c r="DJ613" s="4">
        <v>0.0</v>
      </c>
      <c r="DK613" s="4">
        <v>0.15</v>
      </c>
      <c r="DL613" s="4">
        <v>0.0</v>
      </c>
      <c r="DM613" s="4">
        <v>0.04</v>
      </c>
      <c r="DN613" s="4">
        <v>0.0</v>
      </c>
      <c r="DO613" s="4">
        <v>0.14</v>
      </c>
      <c r="DP613" s="4">
        <v>0.05</v>
      </c>
      <c r="DQ613" s="4">
        <v>0.0</v>
      </c>
      <c r="DR613" s="4">
        <v>0.01</v>
      </c>
      <c r="DS613" s="4">
        <v>0.0</v>
      </c>
      <c r="DT613" s="4">
        <v>0.44</v>
      </c>
      <c r="DU613" s="4">
        <v>0.0</v>
      </c>
      <c r="DV613" s="4">
        <v>0.0</v>
      </c>
      <c r="DW613" s="4">
        <v>0.0</v>
      </c>
      <c r="DX613" s="4" t="s">
        <v>1947</v>
      </c>
      <c r="DY613" s="4" t="s">
        <v>1949</v>
      </c>
      <c r="DZ613" s="4" t="s">
        <v>1926</v>
      </c>
      <c r="EA613" s="4" t="s">
        <v>1927</v>
      </c>
      <c r="EB613" s="4">
        <v>727.430690114</v>
      </c>
      <c r="EC613" s="6">
        <v>1339.4762707455</v>
      </c>
      <c r="ED613" s="7">
        <v>1.84</v>
      </c>
      <c r="EE613" s="4" t="s">
        <v>1947</v>
      </c>
      <c r="EF613" s="4" t="s">
        <v>1922</v>
      </c>
      <c r="EG613" s="4" t="s">
        <v>1948</v>
      </c>
      <c r="EH613" s="4">
        <f t="shared" si="1"/>
        <v>1056.188976</v>
      </c>
      <c r="EI613" s="4">
        <f t="shared" si="2"/>
        <v>3.769172932</v>
      </c>
      <c r="EJ613" s="4">
        <f t="shared" si="3"/>
        <v>3980.958898</v>
      </c>
      <c r="EK613" s="4">
        <f t="shared" si="4"/>
        <v>0.2610213445</v>
      </c>
      <c r="EL613" s="4">
        <f t="shared" si="5"/>
        <v>0.3461001396</v>
      </c>
      <c r="EM613" s="4">
        <f t="shared" si="6"/>
        <v>0.446685879</v>
      </c>
      <c r="EN613" s="4">
        <f t="shared" si="7"/>
        <v>0.409221902</v>
      </c>
      <c r="EO613" s="4">
        <f t="shared" si="8"/>
        <v>0.07492795389</v>
      </c>
      <c r="EP613" s="4">
        <f t="shared" si="9"/>
        <v>0.06916426513</v>
      </c>
      <c r="EQ613" s="4">
        <f t="shared" si="10"/>
        <v>0.6896070217</v>
      </c>
      <c r="ER613" s="4">
        <f t="shared" si="11"/>
        <v>0.01216836226</v>
      </c>
      <c r="ES613" s="4">
        <f t="shared" si="12"/>
        <v>0.2760821863</v>
      </c>
      <c r="ET613" s="4">
        <f t="shared" si="13"/>
        <v>0.137827564</v>
      </c>
      <c r="EU613" s="4">
        <f t="shared" si="14"/>
        <v>0.1</v>
      </c>
      <c r="EV613" s="4">
        <f t="shared" si="15"/>
        <v>0.05</v>
      </c>
      <c r="EW613" s="4">
        <f t="shared" si="16"/>
        <v>0.29</v>
      </c>
      <c r="EX613" s="4">
        <f t="shared" si="17"/>
        <v>0.1</v>
      </c>
      <c r="EY613" s="4">
        <f t="shared" si="18"/>
        <v>0.44</v>
      </c>
      <c r="EZ613" s="4">
        <f t="shared" si="19"/>
        <v>1.330518638</v>
      </c>
      <c r="FA613" s="4">
        <f t="shared" si="20"/>
        <v>0.8266977111</v>
      </c>
      <c r="FB613" s="4">
        <f t="shared" si="21"/>
        <v>1.841379927</v>
      </c>
      <c r="FC613" s="4">
        <f t="shared" si="22"/>
        <v>0.108662614</v>
      </c>
      <c r="FD613" s="4">
        <f t="shared" si="23"/>
        <v>0</v>
      </c>
      <c r="FE613" s="4">
        <f t="shared" si="24"/>
        <v>0</v>
      </c>
      <c r="FF613" s="4">
        <f t="shared" si="25"/>
        <v>0</v>
      </c>
      <c r="FG613" s="4">
        <f t="shared" si="26"/>
        <v>0</v>
      </c>
      <c r="FH613" s="4">
        <f t="shared" si="27"/>
        <v>0</v>
      </c>
      <c r="FI613" s="4">
        <f t="shared" si="28"/>
        <v>0</v>
      </c>
      <c r="FJ613" s="4">
        <f t="shared" si="29"/>
        <v>0.04768237082</v>
      </c>
      <c r="FK613" s="4">
        <f t="shared" si="30"/>
        <v>0.3408054711</v>
      </c>
      <c r="FL613" s="4">
        <f t="shared" si="31"/>
        <v>0</v>
      </c>
      <c r="FM613" s="4">
        <f t="shared" si="32"/>
        <v>0</v>
      </c>
      <c r="FN613" s="4">
        <f t="shared" si="33"/>
        <v>0</v>
      </c>
      <c r="FO613" s="4">
        <f t="shared" si="34"/>
        <v>0.1814209726</v>
      </c>
      <c r="FP613" s="4">
        <f t="shared" si="35"/>
        <v>0.3214285714</v>
      </c>
      <c r="FQ613" s="4">
        <f t="shared" si="36"/>
        <v>1</v>
      </c>
      <c r="FR613" s="4">
        <v>52.64</v>
      </c>
    </row>
    <row r="614" ht="12.75" customHeight="1">
      <c r="A614" s="4" t="s">
        <v>166</v>
      </c>
      <c r="B614" s="4" t="s">
        <v>1921</v>
      </c>
      <c r="C614" s="4" t="s">
        <v>1922</v>
      </c>
      <c r="D614" s="4" t="s">
        <v>1950</v>
      </c>
      <c r="E614" s="4" t="s">
        <v>437</v>
      </c>
      <c r="F614" s="4">
        <v>365.362450344</v>
      </c>
      <c r="G614" s="4">
        <v>9.0625</v>
      </c>
      <c r="H614" s="4">
        <v>14.375</v>
      </c>
      <c r="I614" s="4">
        <v>32.3125</v>
      </c>
      <c r="J614" s="4">
        <v>42.125</v>
      </c>
      <c r="K614" s="4">
        <v>105.1875</v>
      </c>
      <c r="L614" s="4">
        <v>162.3125</v>
      </c>
      <c r="M614" s="4">
        <v>60.0</v>
      </c>
      <c r="N614" s="4">
        <v>300.0</v>
      </c>
      <c r="O614" s="4">
        <v>161.593709278792</v>
      </c>
      <c r="P614" s="4">
        <v>2.125</v>
      </c>
      <c r="Q614" s="4">
        <v>0.0</v>
      </c>
      <c r="R614" s="4">
        <v>0.0</v>
      </c>
      <c r="S614" s="4">
        <v>58.75</v>
      </c>
      <c r="T614" s="4">
        <v>304.5</v>
      </c>
      <c r="U614" s="4">
        <v>0.0</v>
      </c>
      <c r="V614" s="4">
        <v>1285.63723477071</v>
      </c>
      <c r="W614" s="4">
        <v>14.3395790554415</v>
      </c>
      <c r="X614" s="4">
        <v>17.0</v>
      </c>
      <c r="Y614" s="4">
        <v>300615.1586</v>
      </c>
      <c r="Z614" s="4">
        <v>43.4</v>
      </c>
      <c r="AA614" s="4">
        <v>19.0</v>
      </c>
      <c r="AB614" s="4">
        <v>6.89</v>
      </c>
      <c r="AC614" s="4">
        <v>12.11</v>
      </c>
      <c r="AD614" s="4">
        <v>1.64</v>
      </c>
      <c r="AE614" s="4">
        <v>22.76</v>
      </c>
      <c r="AF614" s="4">
        <v>0.0</v>
      </c>
      <c r="AG614" s="4">
        <v>10.1</v>
      </c>
      <c r="AH614" s="4">
        <v>0.0</v>
      </c>
      <c r="AI614" s="4">
        <v>2.5</v>
      </c>
      <c r="AJ614" s="4">
        <v>0.0</v>
      </c>
      <c r="AK614" s="4">
        <v>0.0</v>
      </c>
      <c r="AL614" s="4">
        <v>0.0</v>
      </c>
      <c r="AM614" s="4">
        <v>0.0</v>
      </c>
      <c r="AN614" s="4">
        <v>0.0</v>
      </c>
      <c r="AO614" s="4">
        <v>0.0</v>
      </c>
      <c r="AP614" s="4">
        <v>0.0</v>
      </c>
      <c r="AQ614" s="4">
        <v>0.0</v>
      </c>
      <c r="AR614" s="4">
        <v>0.0</v>
      </c>
      <c r="AS614" s="4">
        <v>0.0</v>
      </c>
      <c r="AT614" s="4">
        <v>0.0</v>
      </c>
      <c r="AU614" s="4">
        <v>0.0</v>
      </c>
      <c r="AV614" s="4">
        <v>0.0</v>
      </c>
      <c r="AW614" s="4">
        <v>1.75</v>
      </c>
      <c r="AX614" s="4">
        <v>0.0</v>
      </c>
      <c r="AY614" s="4">
        <v>0.0</v>
      </c>
      <c r="AZ614" s="4">
        <v>3.8</v>
      </c>
      <c r="BA614" s="4">
        <v>0.0</v>
      </c>
      <c r="BB614" s="4">
        <v>26.92</v>
      </c>
      <c r="BC614" s="4">
        <v>0.0</v>
      </c>
      <c r="BD614" s="4">
        <v>0.0</v>
      </c>
      <c r="BE614" s="4">
        <v>0.0</v>
      </c>
      <c r="BF614" s="4">
        <v>0.0</v>
      </c>
      <c r="BG614" s="4">
        <v>0.0</v>
      </c>
      <c r="BH614" s="4">
        <v>0.0</v>
      </c>
      <c r="BI614" s="4">
        <v>0.0</v>
      </c>
      <c r="BJ614" s="4">
        <v>0.0</v>
      </c>
      <c r="BK614" s="4">
        <v>0.0</v>
      </c>
      <c r="BL614" s="4">
        <v>0.0</v>
      </c>
      <c r="BM614" s="4">
        <v>0.0</v>
      </c>
      <c r="BN614" s="4">
        <v>0.0</v>
      </c>
      <c r="BO614" s="4">
        <v>0.0</v>
      </c>
      <c r="BP614" s="4">
        <v>0.0</v>
      </c>
      <c r="BQ614" s="4">
        <v>0.0</v>
      </c>
      <c r="BR614" s="4">
        <v>0.0</v>
      </c>
      <c r="BS614" s="4">
        <v>0.0</v>
      </c>
      <c r="BT614" s="4">
        <v>0.0</v>
      </c>
      <c r="BU614" s="4">
        <v>0.0</v>
      </c>
      <c r="BV614" s="4">
        <v>0.0</v>
      </c>
      <c r="BW614" s="4">
        <v>0.0</v>
      </c>
      <c r="BX614" s="4">
        <v>0.0</v>
      </c>
      <c r="BY614" s="4">
        <v>0.0</v>
      </c>
      <c r="BZ614" s="4">
        <v>0.0</v>
      </c>
      <c r="CA614" s="4">
        <v>0.0</v>
      </c>
      <c r="CB614" s="4">
        <v>0.0</v>
      </c>
      <c r="CC614" s="4">
        <v>2.13</v>
      </c>
      <c r="CD614" s="4">
        <v>0.0</v>
      </c>
      <c r="CE614" s="4">
        <v>1.5</v>
      </c>
      <c r="CF614" s="4">
        <v>1.08</v>
      </c>
      <c r="CG614" s="4">
        <v>0.0</v>
      </c>
      <c r="CH614" s="4">
        <v>0.0</v>
      </c>
      <c r="CI614" s="4">
        <v>0.0</v>
      </c>
      <c r="CJ614" s="4">
        <v>0.0</v>
      </c>
      <c r="CK614" s="4">
        <v>0.0</v>
      </c>
      <c r="CL614" s="4">
        <v>0.0</v>
      </c>
      <c r="CM614" s="4">
        <v>0.0</v>
      </c>
      <c r="CN614" s="4">
        <v>0.0</v>
      </c>
      <c r="CO614" s="4">
        <v>0.0</v>
      </c>
      <c r="CP614" s="4">
        <v>6.22</v>
      </c>
      <c r="CQ614" s="4">
        <v>0.0</v>
      </c>
      <c r="CR614" s="4">
        <v>0.0</v>
      </c>
      <c r="CS614" s="4">
        <v>0.0</v>
      </c>
      <c r="CT614" s="4">
        <v>22.0</v>
      </c>
      <c r="CU614" s="4">
        <v>119.0</v>
      </c>
      <c r="CV614" s="4" t="s">
        <v>1950</v>
      </c>
      <c r="CW614" s="4">
        <v>365.36</v>
      </c>
      <c r="CX614" s="4">
        <v>0.3</v>
      </c>
      <c r="CY614" s="4">
        <v>0.01</v>
      </c>
      <c r="CZ614" s="4">
        <v>0.0</v>
      </c>
      <c r="DA614" s="4">
        <v>0.03</v>
      </c>
      <c r="DB614" s="4">
        <v>0.0</v>
      </c>
      <c r="DC614" s="4">
        <v>0.0</v>
      </c>
      <c r="DD614" s="4">
        <v>0.0</v>
      </c>
      <c r="DE614" s="4">
        <v>0.3</v>
      </c>
      <c r="DF614" s="4">
        <v>0.0</v>
      </c>
      <c r="DG614" s="4">
        <v>0.0</v>
      </c>
      <c r="DH614" s="4">
        <v>0.0</v>
      </c>
      <c r="DI614" s="4">
        <v>0.0</v>
      </c>
      <c r="DJ614" s="4">
        <v>0.0</v>
      </c>
      <c r="DK614" s="4">
        <v>0.0</v>
      </c>
      <c r="DL614" s="4">
        <v>0.0</v>
      </c>
      <c r="DM614" s="4">
        <v>0.03</v>
      </c>
      <c r="DN614" s="4">
        <v>0.0</v>
      </c>
      <c r="DO614" s="4">
        <v>0.08</v>
      </c>
      <c r="DP614" s="4">
        <v>0.22</v>
      </c>
      <c r="DQ614" s="4">
        <v>0.0</v>
      </c>
      <c r="DR614" s="4">
        <v>0.0</v>
      </c>
      <c r="DS614" s="4">
        <v>0.0</v>
      </c>
      <c r="DT614" s="4">
        <v>0.0</v>
      </c>
      <c r="DU614" s="4">
        <v>0.0</v>
      </c>
      <c r="DV614" s="4">
        <v>0.0</v>
      </c>
      <c r="DW614" s="4">
        <v>0.03</v>
      </c>
      <c r="DX614" s="4" t="s">
        <v>1950</v>
      </c>
      <c r="DY614" s="4" t="s">
        <v>438</v>
      </c>
      <c r="DZ614" s="4" t="s">
        <v>1926</v>
      </c>
      <c r="EA614" s="4" t="s">
        <v>1927</v>
      </c>
      <c r="EB614" s="4">
        <v>365.362450344</v>
      </c>
      <c r="EC614" s="6">
        <v>2.37332847577</v>
      </c>
      <c r="ED614" s="7">
        <v>0.01</v>
      </c>
      <c r="EE614" s="4" t="s">
        <v>1950</v>
      </c>
      <c r="EF614" s="4" t="s">
        <v>1922</v>
      </c>
      <c r="EG614" s="4" t="s">
        <v>437</v>
      </c>
      <c r="EH614" s="4">
        <f t="shared" si="1"/>
        <v>6926.616558</v>
      </c>
      <c r="EI614" s="4">
        <f t="shared" si="2"/>
        <v>0.3647058824</v>
      </c>
      <c r="EJ614" s="4">
        <f t="shared" si="3"/>
        <v>2526.177803</v>
      </c>
      <c r="EK614" s="4">
        <f t="shared" si="4"/>
        <v>0.748156682</v>
      </c>
      <c r="EL614" s="4">
        <f t="shared" si="5"/>
        <v>0.2903225806</v>
      </c>
      <c r="EM614" s="4">
        <f t="shared" si="6"/>
        <v>0.8015873016</v>
      </c>
      <c r="EN614" s="4">
        <f t="shared" si="7"/>
        <v>0</v>
      </c>
      <c r="EO614" s="4">
        <f t="shared" si="8"/>
        <v>0.1984126984</v>
      </c>
      <c r="EP614" s="4">
        <f t="shared" si="9"/>
        <v>0</v>
      </c>
      <c r="EQ614" s="4">
        <f t="shared" si="10"/>
        <v>0.4377880184</v>
      </c>
      <c r="ER614" s="4">
        <f t="shared" si="11"/>
        <v>0.5244239631</v>
      </c>
      <c r="ES614" s="4">
        <f t="shared" si="12"/>
        <v>0</v>
      </c>
      <c r="ET614" s="4">
        <f t="shared" si="13"/>
        <v>0.1187861532</v>
      </c>
      <c r="EU614" s="4">
        <f t="shared" si="14"/>
        <v>0.04</v>
      </c>
      <c r="EV614" s="4">
        <f t="shared" si="15"/>
        <v>0.3</v>
      </c>
      <c r="EW614" s="4">
        <f t="shared" si="16"/>
        <v>0.08</v>
      </c>
      <c r="EX614" s="4">
        <f t="shared" si="17"/>
        <v>0.25</v>
      </c>
      <c r="EY614" s="4">
        <f t="shared" si="18"/>
        <v>0</v>
      </c>
      <c r="EZ614" s="4">
        <f t="shared" si="19"/>
        <v>1.038578756</v>
      </c>
      <c r="FA614" s="4">
        <f t="shared" si="20"/>
        <v>0.6453052635</v>
      </c>
      <c r="FB614" s="4">
        <f t="shared" si="21"/>
        <v>0.006495819353</v>
      </c>
      <c r="FC614" s="4">
        <f t="shared" si="22"/>
        <v>0</v>
      </c>
      <c r="FD614" s="4">
        <f t="shared" si="23"/>
        <v>0.1278801843</v>
      </c>
      <c r="FE614" s="4">
        <f t="shared" si="24"/>
        <v>0.6202764977</v>
      </c>
      <c r="FF614" s="4">
        <f t="shared" si="25"/>
        <v>0</v>
      </c>
      <c r="FG614" s="4">
        <f t="shared" si="26"/>
        <v>0</v>
      </c>
      <c r="FH614" s="4">
        <f t="shared" si="27"/>
        <v>0</v>
      </c>
      <c r="FI614" s="4">
        <f t="shared" si="28"/>
        <v>0</v>
      </c>
      <c r="FJ614" s="4">
        <f t="shared" si="29"/>
        <v>0</v>
      </c>
      <c r="FK614" s="4">
        <f t="shared" si="30"/>
        <v>0</v>
      </c>
      <c r="FL614" s="4">
        <f t="shared" si="31"/>
        <v>0</v>
      </c>
      <c r="FM614" s="4">
        <f t="shared" si="32"/>
        <v>0</v>
      </c>
      <c r="FN614" s="4">
        <f t="shared" si="33"/>
        <v>0.1085253456</v>
      </c>
      <c r="FO614" s="4">
        <f t="shared" si="34"/>
        <v>0</v>
      </c>
      <c r="FP614" s="4">
        <f t="shared" si="35"/>
        <v>0.1433179724</v>
      </c>
      <c r="FQ614" s="4">
        <f t="shared" si="36"/>
        <v>1</v>
      </c>
      <c r="FR614" s="4">
        <v>43.4</v>
      </c>
    </row>
    <row r="615" ht="12.75" customHeight="1">
      <c r="A615" s="4" t="s">
        <v>166</v>
      </c>
      <c r="B615" s="4" t="s">
        <v>1921</v>
      </c>
      <c r="C615" s="4" t="s">
        <v>1922</v>
      </c>
      <c r="D615" s="4" t="s">
        <v>1951</v>
      </c>
      <c r="E615" s="4" t="s">
        <v>1952</v>
      </c>
      <c r="F615" s="4">
        <v>326.590219334</v>
      </c>
      <c r="G615" s="4">
        <v>11.75</v>
      </c>
      <c r="H615" s="4">
        <v>9.4375</v>
      </c>
      <c r="I615" s="4">
        <v>22.0</v>
      </c>
      <c r="J615" s="4">
        <v>28.0625</v>
      </c>
      <c r="K615" s="4">
        <v>88.5625</v>
      </c>
      <c r="L615" s="4">
        <v>166.8125</v>
      </c>
      <c r="M615" s="4">
        <v>77.0243148803711</v>
      </c>
      <c r="N615" s="4">
        <v>423.363739013672</v>
      </c>
      <c r="O615" s="4">
        <v>180.700160959786</v>
      </c>
      <c r="P615" s="4">
        <v>0.0</v>
      </c>
      <c r="Q615" s="4">
        <v>0.0</v>
      </c>
      <c r="R615" s="4">
        <v>184.1875</v>
      </c>
      <c r="S615" s="4">
        <v>0.0</v>
      </c>
      <c r="T615" s="4">
        <v>142.4375</v>
      </c>
      <c r="U615" s="4">
        <v>0.0</v>
      </c>
      <c r="V615" s="4">
        <v>1275.54651607963</v>
      </c>
      <c r="W615" s="4">
        <v>14.4685356049005</v>
      </c>
      <c r="X615" s="4">
        <v>18.0</v>
      </c>
      <c r="Y615" s="4">
        <v>74223.7254</v>
      </c>
      <c r="Z615" s="4">
        <v>47.05</v>
      </c>
      <c r="AA615" s="4">
        <v>11.71</v>
      </c>
      <c r="AB615" s="4">
        <v>4.6</v>
      </c>
      <c r="AC615" s="4">
        <v>7.11</v>
      </c>
      <c r="AD615" s="4">
        <v>1.47</v>
      </c>
      <c r="AE615" s="4">
        <v>31.71</v>
      </c>
      <c r="AF615" s="4">
        <v>2.16</v>
      </c>
      <c r="AG615" s="4">
        <v>0.0</v>
      </c>
      <c r="AH615" s="4">
        <v>2.0</v>
      </c>
      <c r="AI615" s="4">
        <v>1.0</v>
      </c>
      <c r="AJ615" s="4">
        <v>0.0</v>
      </c>
      <c r="AK615" s="4">
        <v>0.0</v>
      </c>
      <c r="AL615" s="4">
        <v>0.0</v>
      </c>
      <c r="AM615" s="4">
        <v>0.0</v>
      </c>
      <c r="AN615" s="4">
        <v>0.0</v>
      </c>
      <c r="AO615" s="4">
        <v>0.0</v>
      </c>
      <c r="AP615" s="4">
        <v>0.0</v>
      </c>
      <c r="AQ615" s="4">
        <v>0.0</v>
      </c>
      <c r="AR615" s="4">
        <v>0.0</v>
      </c>
      <c r="AS615" s="4">
        <v>0.0</v>
      </c>
      <c r="AT615" s="4">
        <v>0.0</v>
      </c>
      <c r="AU615" s="4">
        <v>0.0</v>
      </c>
      <c r="AV615" s="4">
        <v>0.0</v>
      </c>
      <c r="AW615" s="4">
        <v>0.0</v>
      </c>
      <c r="AX615" s="4">
        <v>0.0</v>
      </c>
      <c r="AY615" s="4">
        <v>0.0</v>
      </c>
      <c r="AZ615" s="4">
        <v>0.0</v>
      </c>
      <c r="BA615" s="4">
        <v>0.0</v>
      </c>
      <c r="BB615" s="4">
        <v>21.1</v>
      </c>
      <c r="BC615" s="4">
        <v>0.0</v>
      </c>
      <c r="BD615" s="4">
        <v>0.0</v>
      </c>
      <c r="BE615" s="4">
        <v>0.0</v>
      </c>
      <c r="BF615" s="4">
        <v>0.0</v>
      </c>
      <c r="BG615" s="4">
        <v>0.0</v>
      </c>
      <c r="BH615" s="4">
        <v>0.0</v>
      </c>
      <c r="BI615" s="4">
        <v>0.0</v>
      </c>
      <c r="BJ615" s="4">
        <v>0.0</v>
      </c>
      <c r="BK615" s="4">
        <v>0.0</v>
      </c>
      <c r="BL615" s="4">
        <v>12.83</v>
      </c>
      <c r="BM615" s="4">
        <v>0.0</v>
      </c>
      <c r="BN615" s="4">
        <v>0.0</v>
      </c>
      <c r="BO615" s="4">
        <v>0.0</v>
      </c>
      <c r="BP615" s="4">
        <v>0.0</v>
      </c>
      <c r="BQ615" s="4">
        <v>0.0</v>
      </c>
      <c r="BR615" s="4">
        <v>0.0</v>
      </c>
      <c r="BS615" s="4">
        <v>1.92</v>
      </c>
      <c r="BT615" s="4">
        <v>0.0</v>
      </c>
      <c r="BU615" s="4">
        <v>0.0</v>
      </c>
      <c r="BV615" s="4">
        <v>0.0</v>
      </c>
      <c r="BW615" s="4">
        <v>0.0</v>
      </c>
      <c r="BX615" s="4">
        <v>0.0</v>
      </c>
      <c r="BY615" s="4">
        <v>0.0</v>
      </c>
      <c r="BZ615" s="4">
        <v>4.0</v>
      </c>
      <c r="CA615" s="4">
        <v>0.0</v>
      </c>
      <c r="CB615" s="4">
        <v>0.0</v>
      </c>
      <c r="CC615" s="4">
        <v>0.0</v>
      </c>
      <c r="CD615" s="4">
        <v>0.0</v>
      </c>
      <c r="CE615" s="4">
        <v>0.0</v>
      </c>
      <c r="CF615" s="4">
        <v>1.74</v>
      </c>
      <c r="CG615" s="4">
        <v>0.0</v>
      </c>
      <c r="CH615" s="4">
        <v>0.0</v>
      </c>
      <c r="CI615" s="4">
        <v>0.0</v>
      </c>
      <c r="CJ615" s="4">
        <v>0.0</v>
      </c>
      <c r="CK615" s="4">
        <v>0.0</v>
      </c>
      <c r="CL615" s="4">
        <v>0.0</v>
      </c>
      <c r="CM615" s="4">
        <v>0.0</v>
      </c>
      <c r="CN615" s="4">
        <v>0.0</v>
      </c>
      <c r="CO615" s="4">
        <v>0.0</v>
      </c>
      <c r="CP615" s="4">
        <v>2.79</v>
      </c>
      <c r="CQ615" s="4">
        <v>0.0</v>
      </c>
      <c r="CR615" s="4">
        <v>2.67</v>
      </c>
      <c r="CS615" s="4">
        <v>0.0</v>
      </c>
      <c r="CT615" s="4">
        <v>4.0</v>
      </c>
      <c r="CU615" s="4">
        <v>30.6</v>
      </c>
      <c r="CV615" s="4" t="s">
        <v>1951</v>
      </c>
      <c r="CW615" s="4">
        <v>326.59</v>
      </c>
      <c r="CX615" s="4">
        <v>0.06</v>
      </c>
      <c r="CY615" s="4">
        <v>0.01</v>
      </c>
      <c r="CZ615" s="4">
        <v>0.0</v>
      </c>
      <c r="DA615" s="4">
        <v>0.07</v>
      </c>
      <c r="DB615" s="4">
        <v>0.0</v>
      </c>
      <c r="DC615" s="4">
        <v>0.0</v>
      </c>
      <c r="DD615" s="4">
        <v>0.0</v>
      </c>
      <c r="DE615" s="4">
        <v>0.14</v>
      </c>
      <c r="DF615" s="4">
        <v>0.0</v>
      </c>
      <c r="DG615" s="4">
        <v>0.0</v>
      </c>
      <c r="DH615" s="4">
        <v>0.0</v>
      </c>
      <c r="DI615" s="4">
        <v>0.0</v>
      </c>
      <c r="DJ615" s="4">
        <v>0.0</v>
      </c>
      <c r="DK615" s="4">
        <v>0.11</v>
      </c>
      <c r="DL615" s="4">
        <v>0.0</v>
      </c>
      <c r="DM615" s="4">
        <v>0.32</v>
      </c>
      <c r="DN615" s="4">
        <v>0.0</v>
      </c>
      <c r="DO615" s="4">
        <v>0.15</v>
      </c>
      <c r="DP615" s="4">
        <v>0.13</v>
      </c>
      <c r="DQ615" s="4">
        <v>0.0</v>
      </c>
      <c r="DR615" s="4">
        <v>0.0</v>
      </c>
      <c r="DS615" s="4">
        <v>0.0</v>
      </c>
      <c r="DT615" s="4">
        <v>0.0</v>
      </c>
      <c r="DU615" s="4">
        <v>0.0</v>
      </c>
      <c r="DV615" s="4">
        <v>0.0</v>
      </c>
      <c r="DW615" s="4">
        <v>0.01</v>
      </c>
      <c r="DX615" s="4" t="s">
        <v>1951</v>
      </c>
      <c r="DY615" s="4" t="s">
        <v>1953</v>
      </c>
      <c r="DZ615" s="4" t="s">
        <v>1926</v>
      </c>
      <c r="EA615" s="4" t="s">
        <v>1927</v>
      </c>
      <c r="EB615" s="4">
        <v>326.590219334</v>
      </c>
      <c r="EC615" s="6">
        <v>62.12340963114</v>
      </c>
      <c r="ED615" s="7">
        <v>0.19</v>
      </c>
      <c r="EE615" s="4" t="s">
        <v>1951</v>
      </c>
      <c r="EF615" s="4" t="s">
        <v>1922</v>
      </c>
      <c r="EG615" s="4" t="s">
        <v>1952</v>
      </c>
      <c r="EH615" s="4">
        <f t="shared" si="1"/>
        <v>1577.549955</v>
      </c>
      <c r="EI615" s="4">
        <f t="shared" si="2"/>
        <v>1.537581699</v>
      </c>
      <c r="EJ615" s="4">
        <f t="shared" si="3"/>
        <v>2425.611941</v>
      </c>
      <c r="EK615" s="4">
        <f t="shared" si="4"/>
        <v>0.4484590861</v>
      </c>
      <c r="EL615" s="4">
        <f t="shared" si="5"/>
        <v>0.06376195537</v>
      </c>
      <c r="EM615" s="4">
        <f t="shared" si="6"/>
        <v>0</v>
      </c>
      <c r="EN615" s="4">
        <f t="shared" si="7"/>
        <v>0.6666666667</v>
      </c>
      <c r="EO615" s="4">
        <f t="shared" si="8"/>
        <v>0.3333333333</v>
      </c>
      <c r="EP615" s="4">
        <f t="shared" si="9"/>
        <v>0</v>
      </c>
      <c r="EQ615" s="4">
        <f t="shared" si="10"/>
        <v>0.2488841658</v>
      </c>
      <c r="ER615" s="4">
        <f t="shared" si="11"/>
        <v>0.6739638682</v>
      </c>
      <c r="ES615" s="4">
        <f t="shared" si="12"/>
        <v>0.04590860786</v>
      </c>
      <c r="ET615" s="4">
        <f t="shared" si="13"/>
        <v>0.1440643265</v>
      </c>
      <c r="EU615" s="4">
        <f t="shared" si="14"/>
        <v>0.08</v>
      </c>
      <c r="EV615" s="4">
        <f t="shared" si="15"/>
        <v>0.14</v>
      </c>
      <c r="EW615" s="4">
        <f t="shared" si="16"/>
        <v>0.26</v>
      </c>
      <c r="EX615" s="4">
        <f t="shared" si="17"/>
        <v>0.45</v>
      </c>
      <c r="EY615" s="4">
        <f t="shared" si="18"/>
        <v>0</v>
      </c>
      <c r="EZ615" s="4">
        <f t="shared" si="19"/>
        <v>1.186881703</v>
      </c>
      <c r="FA615" s="4">
        <f t="shared" si="20"/>
        <v>0.7374510654</v>
      </c>
      <c r="FB615" s="4">
        <f t="shared" si="21"/>
        <v>0.1902182183</v>
      </c>
      <c r="FC615" s="4">
        <f t="shared" si="22"/>
        <v>0</v>
      </c>
      <c r="FD615" s="4">
        <f t="shared" si="23"/>
        <v>0</v>
      </c>
      <c r="FE615" s="4">
        <f t="shared" si="24"/>
        <v>0.5130075371</v>
      </c>
      <c r="FF615" s="4">
        <f t="shared" si="25"/>
        <v>0</v>
      </c>
      <c r="FG615" s="4">
        <f t="shared" si="26"/>
        <v>0</v>
      </c>
      <c r="FH615" s="4">
        <f t="shared" si="27"/>
        <v>0</v>
      </c>
      <c r="FI615" s="4">
        <f t="shared" si="28"/>
        <v>0</v>
      </c>
      <c r="FJ615" s="4">
        <f t="shared" si="29"/>
        <v>0</v>
      </c>
      <c r="FK615" s="4">
        <f t="shared" si="30"/>
        <v>0</v>
      </c>
      <c r="FL615" s="4">
        <f t="shared" si="31"/>
        <v>0</v>
      </c>
      <c r="FM615" s="4">
        <f t="shared" si="32"/>
        <v>0.3119377583</v>
      </c>
      <c r="FN615" s="4">
        <f t="shared" si="33"/>
        <v>0.04230488694</v>
      </c>
      <c r="FO615" s="4">
        <f t="shared" si="34"/>
        <v>0</v>
      </c>
      <c r="FP615" s="4">
        <f t="shared" si="35"/>
        <v>0.1327498177</v>
      </c>
      <c r="FQ615" s="4">
        <f t="shared" si="36"/>
        <v>1</v>
      </c>
      <c r="FR615" s="4">
        <v>41.13</v>
      </c>
    </row>
    <row r="616" ht="12.75" customHeight="1">
      <c r="A616" s="4" t="s">
        <v>166</v>
      </c>
      <c r="B616" s="4" t="s">
        <v>1921</v>
      </c>
      <c r="C616" s="4" t="s">
        <v>1922</v>
      </c>
      <c r="D616" s="4" t="s">
        <v>1954</v>
      </c>
      <c r="E616" s="4" t="s">
        <v>1955</v>
      </c>
      <c r="F616" s="4">
        <v>1036.89832942</v>
      </c>
      <c r="G616" s="4">
        <v>60.0625</v>
      </c>
      <c r="H616" s="4">
        <v>72.3125</v>
      </c>
      <c r="I616" s="4">
        <v>150.125</v>
      </c>
      <c r="J616" s="4">
        <v>165.4375</v>
      </c>
      <c r="K616" s="4">
        <v>282.9375</v>
      </c>
      <c r="L616" s="4">
        <v>306.1875</v>
      </c>
      <c r="M616" s="4">
        <v>55.7483520507813</v>
      </c>
      <c r="N616" s="4">
        <v>521.512084960937</v>
      </c>
      <c r="O616" s="4">
        <v>275.16169368105</v>
      </c>
      <c r="P616" s="4">
        <v>5.5625</v>
      </c>
      <c r="Q616" s="4">
        <v>0.0</v>
      </c>
      <c r="R616" s="4">
        <v>0.0</v>
      </c>
      <c r="S616" s="4">
        <v>458.375</v>
      </c>
      <c r="T616" s="4">
        <v>573.125</v>
      </c>
      <c r="U616" s="4">
        <v>0.0</v>
      </c>
      <c r="V616" s="4">
        <v>1306.27850771456</v>
      </c>
      <c r="W616" s="4">
        <v>14.1462162487946</v>
      </c>
      <c r="X616" s="4">
        <v>74.0</v>
      </c>
      <c r="Y616" s="4">
        <v>335170.4887</v>
      </c>
      <c r="Z616" s="4">
        <v>182.68</v>
      </c>
      <c r="AA616" s="4">
        <v>79.44</v>
      </c>
      <c r="AB616" s="4">
        <v>64.58</v>
      </c>
      <c r="AC616" s="4">
        <v>14.86</v>
      </c>
      <c r="AD616" s="4">
        <v>9.47</v>
      </c>
      <c r="AE616" s="4">
        <v>80.73</v>
      </c>
      <c r="AF616" s="4">
        <v>13.04</v>
      </c>
      <c r="AG616" s="4">
        <v>27.5</v>
      </c>
      <c r="AH616" s="4">
        <v>15.0</v>
      </c>
      <c r="AI616" s="4">
        <v>4.9</v>
      </c>
      <c r="AJ616" s="4">
        <v>10.4</v>
      </c>
      <c r="AK616" s="4">
        <v>0.0</v>
      </c>
      <c r="AL616" s="4">
        <v>0.0</v>
      </c>
      <c r="AM616" s="4">
        <v>0.0</v>
      </c>
      <c r="AN616" s="4">
        <v>0.0</v>
      </c>
      <c r="AO616" s="4">
        <v>0.0</v>
      </c>
      <c r="AP616" s="4">
        <v>0.0</v>
      </c>
      <c r="AQ616" s="4">
        <v>0.0</v>
      </c>
      <c r="AR616" s="4">
        <v>0.0</v>
      </c>
      <c r="AS616" s="4">
        <v>0.0</v>
      </c>
      <c r="AT616" s="4">
        <v>0.0</v>
      </c>
      <c r="AU616" s="4">
        <v>0.0</v>
      </c>
      <c r="AV616" s="4">
        <v>0.0</v>
      </c>
      <c r="AW616" s="4">
        <v>0.0</v>
      </c>
      <c r="AX616" s="4">
        <v>0.0</v>
      </c>
      <c r="AY616" s="4">
        <v>0.0</v>
      </c>
      <c r="AZ616" s="4">
        <v>0.0</v>
      </c>
      <c r="BA616" s="4">
        <v>0.0</v>
      </c>
      <c r="BB616" s="4">
        <v>72.82</v>
      </c>
      <c r="BC616" s="4">
        <v>0.0</v>
      </c>
      <c r="BD616" s="4">
        <v>0.0</v>
      </c>
      <c r="BE616" s="4">
        <v>0.0</v>
      </c>
      <c r="BF616" s="4">
        <v>0.0</v>
      </c>
      <c r="BG616" s="4">
        <v>0.0</v>
      </c>
      <c r="BH616" s="4">
        <v>0.0</v>
      </c>
      <c r="BI616" s="4">
        <v>0.0</v>
      </c>
      <c r="BJ616" s="4">
        <v>0.0</v>
      </c>
      <c r="BK616" s="4">
        <v>0.0</v>
      </c>
      <c r="BL616" s="4">
        <v>11.9</v>
      </c>
      <c r="BM616" s="4">
        <v>0.0</v>
      </c>
      <c r="BN616" s="4">
        <v>2.78</v>
      </c>
      <c r="BO616" s="4">
        <v>0.0</v>
      </c>
      <c r="BP616" s="4">
        <v>0.0</v>
      </c>
      <c r="BQ616" s="4">
        <v>0.0</v>
      </c>
      <c r="BR616" s="4">
        <v>0.0</v>
      </c>
      <c r="BS616" s="4">
        <v>0.0</v>
      </c>
      <c r="BT616" s="4">
        <v>0.0</v>
      </c>
      <c r="BU616" s="4">
        <v>0.0</v>
      </c>
      <c r="BV616" s="4">
        <v>0.0</v>
      </c>
      <c r="BW616" s="4">
        <v>0.0</v>
      </c>
      <c r="BX616" s="4">
        <v>0.0</v>
      </c>
      <c r="BY616" s="4">
        <v>0.0</v>
      </c>
      <c r="BZ616" s="4">
        <v>0.0</v>
      </c>
      <c r="CA616" s="4">
        <v>2.96</v>
      </c>
      <c r="CB616" s="4">
        <v>0.0</v>
      </c>
      <c r="CC616" s="4">
        <v>13.76</v>
      </c>
      <c r="CD616" s="4">
        <v>0.0</v>
      </c>
      <c r="CE616" s="4">
        <v>9.36</v>
      </c>
      <c r="CF616" s="4">
        <v>8.03</v>
      </c>
      <c r="CG616" s="4">
        <v>0.0</v>
      </c>
      <c r="CH616" s="4">
        <v>3.16</v>
      </c>
      <c r="CI616" s="4">
        <v>0.0</v>
      </c>
      <c r="CJ616" s="4">
        <v>0.0</v>
      </c>
      <c r="CK616" s="4">
        <v>0.0</v>
      </c>
      <c r="CL616" s="4">
        <v>0.0</v>
      </c>
      <c r="CM616" s="4">
        <v>0.0</v>
      </c>
      <c r="CN616" s="4">
        <v>3.38</v>
      </c>
      <c r="CO616" s="4">
        <v>7.46</v>
      </c>
      <c r="CP616" s="4">
        <v>1.75</v>
      </c>
      <c r="CQ616" s="4">
        <v>0.0</v>
      </c>
      <c r="CR616" s="4">
        <v>45.32</v>
      </c>
      <c r="CS616" s="4">
        <v>0.0</v>
      </c>
      <c r="CT616" s="4">
        <v>118.0</v>
      </c>
      <c r="CU616" s="4">
        <v>96.2</v>
      </c>
      <c r="CV616" s="4" t="s">
        <v>1954</v>
      </c>
      <c r="CW616" s="4">
        <v>1036.9</v>
      </c>
      <c r="CX616" s="4">
        <v>0.2</v>
      </c>
      <c r="CY616" s="4">
        <v>0.14</v>
      </c>
      <c r="CZ616" s="4">
        <v>0.0</v>
      </c>
      <c r="DA616" s="4">
        <v>0.06</v>
      </c>
      <c r="DB616" s="4">
        <v>0.01</v>
      </c>
      <c r="DC616" s="4">
        <v>0.0</v>
      </c>
      <c r="DD616" s="4">
        <v>0.0</v>
      </c>
      <c r="DE616" s="4">
        <v>0.13</v>
      </c>
      <c r="DF616" s="4">
        <v>0.0</v>
      </c>
      <c r="DG616" s="4">
        <v>0.0</v>
      </c>
      <c r="DH616" s="4">
        <v>0.0</v>
      </c>
      <c r="DI616" s="4">
        <v>0.0</v>
      </c>
      <c r="DJ616" s="4">
        <v>0.0</v>
      </c>
      <c r="DK616" s="4">
        <v>0.03</v>
      </c>
      <c r="DL616" s="4">
        <v>0.0</v>
      </c>
      <c r="DM616" s="4">
        <v>0.08</v>
      </c>
      <c r="DN616" s="4">
        <v>0.0</v>
      </c>
      <c r="DO616" s="4">
        <v>0.04</v>
      </c>
      <c r="DP616" s="4">
        <v>0.24</v>
      </c>
      <c r="DQ616" s="4">
        <v>0.0</v>
      </c>
      <c r="DR616" s="4">
        <v>0.0</v>
      </c>
      <c r="DS616" s="4">
        <v>0.0</v>
      </c>
      <c r="DT616" s="4">
        <v>0.06</v>
      </c>
      <c r="DU616" s="4">
        <v>0.0</v>
      </c>
      <c r="DV616" s="4">
        <v>0.0</v>
      </c>
      <c r="DW616" s="4">
        <v>0.01</v>
      </c>
      <c r="DX616" s="4" t="s">
        <v>1954</v>
      </c>
      <c r="DY616" s="4" t="s">
        <v>1956</v>
      </c>
      <c r="DZ616" s="4" t="s">
        <v>1926</v>
      </c>
      <c r="EA616" s="4" t="s">
        <v>1927</v>
      </c>
      <c r="EB616" s="4">
        <v>1036.89832942</v>
      </c>
      <c r="EC616" s="6">
        <v>484.36171484445</v>
      </c>
      <c r="ED616" s="7">
        <v>0.47</v>
      </c>
      <c r="EE616" s="4" t="s">
        <v>1954</v>
      </c>
      <c r="EF616" s="4" t="s">
        <v>1922</v>
      </c>
      <c r="EG616" s="4" t="s">
        <v>1955</v>
      </c>
      <c r="EH616" s="4">
        <f t="shared" si="1"/>
        <v>1834.741015</v>
      </c>
      <c r="EI616" s="4">
        <f t="shared" si="2"/>
        <v>1.898960499</v>
      </c>
      <c r="EJ616" s="4">
        <f t="shared" si="3"/>
        <v>3484.100714</v>
      </c>
      <c r="EK616" s="4">
        <f t="shared" si="4"/>
        <v>0.413838406</v>
      </c>
      <c r="EL616" s="4">
        <f t="shared" si="5"/>
        <v>0.3164002628</v>
      </c>
      <c r="EM616" s="4">
        <f t="shared" si="6"/>
        <v>0.4757785467</v>
      </c>
      <c r="EN616" s="4">
        <f t="shared" si="7"/>
        <v>0.2595155709</v>
      </c>
      <c r="EO616" s="4">
        <f t="shared" si="8"/>
        <v>0.08477508651</v>
      </c>
      <c r="EP616" s="4">
        <f t="shared" si="9"/>
        <v>0.1799307958</v>
      </c>
      <c r="EQ616" s="4">
        <f t="shared" si="10"/>
        <v>0.4348587694</v>
      </c>
      <c r="ER616" s="4">
        <f t="shared" si="11"/>
        <v>0.4419202978</v>
      </c>
      <c r="ES616" s="4">
        <f t="shared" si="12"/>
        <v>0.07138165097</v>
      </c>
      <c r="ET616" s="4">
        <f t="shared" si="13"/>
        <v>0.1761792789</v>
      </c>
      <c r="EU616" s="4">
        <f t="shared" si="14"/>
        <v>0.21</v>
      </c>
      <c r="EV616" s="4">
        <f t="shared" si="15"/>
        <v>0.13</v>
      </c>
      <c r="EW616" s="4">
        <f t="shared" si="16"/>
        <v>0.07</v>
      </c>
      <c r="EX616" s="4">
        <f t="shared" si="17"/>
        <v>0.32</v>
      </c>
      <c r="EY616" s="4">
        <f t="shared" si="18"/>
        <v>0.06</v>
      </c>
      <c r="EZ616" s="4">
        <f t="shared" si="19"/>
        <v>1.312536551</v>
      </c>
      <c r="FA616" s="4">
        <f t="shared" si="20"/>
        <v>0.8155248121</v>
      </c>
      <c r="FB616" s="4">
        <f t="shared" si="21"/>
        <v>0.467125562</v>
      </c>
      <c r="FC616" s="4">
        <f t="shared" si="22"/>
        <v>0</v>
      </c>
      <c r="FD616" s="4">
        <f t="shared" si="23"/>
        <v>0</v>
      </c>
      <c r="FE616" s="4">
        <f t="shared" si="24"/>
        <v>0.3986205386</v>
      </c>
      <c r="FF616" s="4">
        <f t="shared" si="25"/>
        <v>0</v>
      </c>
      <c r="FG616" s="4">
        <f t="shared" si="26"/>
        <v>0</v>
      </c>
      <c r="FH616" s="4">
        <f t="shared" si="27"/>
        <v>0</v>
      </c>
      <c r="FI616" s="4">
        <f t="shared" si="28"/>
        <v>0</v>
      </c>
      <c r="FJ616" s="4">
        <f t="shared" si="29"/>
        <v>0.01521786731</v>
      </c>
      <c r="FK616" s="4">
        <f t="shared" si="30"/>
        <v>0</v>
      </c>
      <c r="FL616" s="4">
        <f t="shared" si="31"/>
        <v>0</v>
      </c>
      <c r="FM616" s="4">
        <f t="shared" si="32"/>
        <v>0.06514123057</v>
      </c>
      <c r="FN616" s="4">
        <f t="shared" si="33"/>
        <v>0.1867199474</v>
      </c>
      <c r="FO616" s="4">
        <f t="shared" si="34"/>
        <v>0.01729800744</v>
      </c>
      <c r="FP616" s="4">
        <f t="shared" si="35"/>
        <v>0.3170024086</v>
      </c>
      <c r="FQ616" s="4">
        <f t="shared" si="36"/>
        <v>1</v>
      </c>
      <c r="FR616" s="4">
        <v>182.68</v>
      </c>
    </row>
    <row r="617" ht="12.75" customHeight="1">
      <c r="A617" s="4" t="s">
        <v>166</v>
      </c>
      <c r="B617" s="4" t="s">
        <v>1921</v>
      </c>
      <c r="C617" s="4" t="s">
        <v>1922</v>
      </c>
      <c r="D617" s="4" t="s">
        <v>1957</v>
      </c>
      <c r="E617" s="4" t="s">
        <v>1958</v>
      </c>
      <c r="F617" s="4">
        <v>582.939508886</v>
      </c>
      <c r="G617" s="4">
        <v>21.4375</v>
      </c>
      <c r="H617" s="4">
        <v>25.9375</v>
      </c>
      <c r="I617" s="4">
        <v>56.9375</v>
      </c>
      <c r="J617" s="4">
        <v>65.375</v>
      </c>
      <c r="K617" s="4">
        <v>163.5625</v>
      </c>
      <c r="L617" s="4">
        <v>249.875</v>
      </c>
      <c r="M617" s="4">
        <v>152.169982910156</v>
      </c>
      <c r="N617" s="4">
        <v>474.443054199219</v>
      </c>
      <c r="O617" s="4">
        <v>267.848680167081</v>
      </c>
      <c r="P617" s="4">
        <v>0.0625</v>
      </c>
      <c r="Q617" s="4">
        <v>0.0</v>
      </c>
      <c r="R617" s="4">
        <v>0.0</v>
      </c>
      <c r="S617" s="4">
        <v>182.125</v>
      </c>
      <c r="T617" s="4">
        <v>400.9375</v>
      </c>
      <c r="U617" s="4">
        <v>0.0</v>
      </c>
      <c r="V617" s="4">
        <v>1306.8652360515</v>
      </c>
      <c r="W617" s="4">
        <v>14.1725869098712</v>
      </c>
      <c r="X617" s="4">
        <v>56.0</v>
      </c>
      <c r="Y617" s="4">
        <v>228521.773</v>
      </c>
      <c r="Z617" s="4">
        <v>121.89</v>
      </c>
      <c r="AA617" s="4">
        <v>52.16</v>
      </c>
      <c r="AB617" s="4">
        <v>46.72</v>
      </c>
      <c r="AC617" s="4">
        <v>5.44</v>
      </c>
      <c r="AD617" s="4">
        <v>5.19</v>
      </c>
      <c r="AE617" s="4">
        <v>56.77</v>
      </c>
      <c r="AF617" s="4">
        <v>7.77</v>
      </c>
      <c r="AG617" s="4">
        <v>29.0</v>
      </c>
      <c r="AH617" s="4">
        <v>12.8</v>
      </c>
      <c r="AI617" s="4">
        <v>0.0</v>
      </c>
      <c r="AJ617" s="4">
        <v>4.0</v>
      </c>
      <c r="AK617" s="4">
        <v>0.0</v>
      </c>
      <c r="AL617" s="4">
        <v>0.0</v>
      </c>
      <c r="AM617" s="4">
        <v>0.0</v>
      </c>
      <c r="AN617" s="4">
        <v>0.0</v>
      </c>
      <c r="AO617" s="4">
        <v>0.0</v>
      </c>
      <c r="AP617" s="4">
        <v>0.0</v>
      </c>
      <c r="AQ617" s="4">
        <v>0.0</v>
      </c>
      <c r="AR617" s="4">
        <v>6.65</v>
      </c>
      <c r="AS617" s="4">
        <v>0.0</v>
      </c>
      <c r="AT617" s="4">
        <v>0.0</v>
      </c>
      <c r="AU617" s="4">
        <v>0.0</v>
      </c>
      <c r="AV617" s="4">
        <v>0.0</v>
      </c>
      <c r="AW617" s="4">
        <v>0.0</v>
      </c>
      <c r="AX617" s="4">
        <v>0.0</v>
      </c>
      <c r="AY617" s="4">
        <v>0.0</v>
      </c>
      <c r="AZ617" s="4">
        <v>0.0</v>
      </c>
      <c r="BA617" s="4">
        <v>0.0</v>
      </c>
      <c r="BB617" s="4">
        <v>43.75</v>
      </c>
      <c r="BC617" s="4">
        <v>0.0</v>
      </c>
      <c r="BD617" s="4">
        <v>0.0</v>
      </c>
      <c r="BE617" s="4">
        <v>0.0</v>
      </c>
      <c r="BF617" s="4">
        <v>0.0</v>
      </c>
      <c r="BG617" s="4">
        <v>0.0</v>
      </c>
      <c r="BH617" s="4">
        <v>7.0</v>
      </c>
      <c r="BI617" s="4">
        <v>0.0</v>
      </c>
      <c r="BJ617" s="4">
        <v>0.0</v>
      </c>
      <c r="BK617" s="4">
        <v>0.0</v>
      </c>
      <c r="BL617" s="4">
        <v>0.0</v>
      </c>
      <c r="BM617" s="4">
        <v>0.0</v>
      </c>
      <c r="BN617" s="4">
        <v>3.02</v>
      </c>
      <c r="BO617" s="4">
        <v>0.0</v>
      </c>
      <c r="BP617" s="4">
        <v>1.05</v>
      </c>
      <c r="BQ617" s="4">
        <v>0.0</v>
      </c>
      <c r="BR617" s="4">
        <v>0.0</v>
      </c>
      <c r="BS617" s="4">
        <v>6.76</v>
      </c>
      <c r="BT617" s="4">
        <v>0.0</v>
      </c>
      <c r="BU617" s="4">
        <v>0.0</v>
      </c>
      <c r="BV617" s="4">
        <v>0.0</v>
      </c>
      <c r="BW617" s="4">
        <v>0.0</v>
      </c>
      <c r="BX617" s="4">
        <v>0.0</v>
      </c>
      <c r="BY617" s="4">
        <v>0.0</v>
      </c>
      <c r="BZ617" s="4">
        <v>0.0</v>
      </c>
      <c r="CA617" s="4">
        <v>0.0</v>
      </c>
      <c r="CB617" s="4">
        <v>0.0</v>
      </c>
      <c r="CC617" s="4">
        <v>6.87</v>
      </c>
      <c r="CD617" s="4">
        <v>0.0</v>
      </c>
      <c r="CE617" s="4">
        <v>9.29</v>
      </c>
      <c r="CF617" s="4">
        <v>3.97</v>
      </c>
      <c r="CG617" s="4">
        <v>0.0</v>
      </c>
      <c r="CH617" s="4">
        <v>3.54</v>
      </c>
      <c r="CI617" s="4">
        <v>0.0</v>
      </c>
      <c r="CJ617" s="4">
        <v>0.0</v>
      </c>
      <c r="CK617" s="4">
        <v>0.0</v>
      </c>
      <c r="CL617" s="4">
        <v>0.0</v>
      </c>
      <c r="CM617" s="4">
        <v>0.0</v>
      </c>
      <c r="CN617" s="4">
        <v>0.65</v>
      </c>
      <c r="CO617" s="4">
        <v>5.73</v>
      </c>
      <c r="CP617" s="4">
        <v>0.71</v>
      </c>
      <c r="CQ617" s="4">
        <v>0.0</v>
      </c>
      <c r="CR617" s="4">
        <v>22.9</v>
      </c>
      <c r="CS617" s="4">
        <v>0.0</v>
      </c>
      <c r="CT617" s="4">
        <v>62.0</v>
      </c>
      <c r="CU617" s="4">
        <v>72.8</v>
      </c>
      <c r="CV617" s="4" t="s">
        <v>1957</v>
      </c>
      <c r="CW617" s="4">
        <v>582.94</v>
      </c>
      <c r="CX617" s="4">
        <v>0.13</v>
      </c>
      <c r="CY617" s="4">
        <v>0.15</v>
      </c>
      <c r="CZ617" s="4">
        <v>0.0</v>
      </c>
      <c r="DA617" s="4">
        <v>0.06</v>
      </c>
      <c r="DB617" s="4">
        <v>0.02</v>
      </c>
      <c r="DC617" s="4">
        <v>0.0</v>
      </c>
      <c r="DD617" s="4">
        <v>0.0</v>
      </c>
      <c r="DE617" s="4">
        <v>0.1</v>
      </c>
      <c r="DF617" s="4">
        <v>0.0</v>
      </c>
      <c r="DG617" s="4">
        <v>0.0</v>
      </c>
      <c r="DH617" s="4">
        <v>0.0</v>
      </c>
      <c r="DI617" s="4">
        <v>0.0</v>
      </c>
      <c r="DJ617" s="4">
        <v>0.0</v>
      </c>
      <c r="DK617" s="4">
        <v>0.0</v>
      </c>
      <c r="DL617" s="4">
        <v>0.0</v>
      </c>
      <c r="DM617" s="4">
        <v>0.25</v>
      </c>
      <c r="DN617" s="4">
        <v>0.0</v>
      </c>
      <c r="DO617" s="4">
        <v>0.13</v>
      </c>
      <c r="DP617" s="4">
        <v>0.13</v>
      </c>
      <c r="DQ617" s="4">
        <v>0.0</v>
      </c>
      <c r="DR617" s="4">
        <v>0.0</v>
      </c>
      <c r="DS617" s="4">
        <v>0.0</v>
      </c>
      <c r="DT617" s="4">
        <v>0.03</v>
      </c>
      <c r="DU617" s="4">
        <v>0.0</v>
      </c>
      <c r="DV617" s="4">
        <v>0.0</v>
      </c>
      <c r="DW617" s="4">
        <v>0.0</v>
      </c>
      <c r="DX617" s="4" t="s">
        <v>1957</v>
      </c>
      <c r="DY617" s="4" t="s">
        <v>1959</v>
      </c>
      <c r="DZ617" s="4" t="s">
        <v>1926</v>
      </c>
      <c r="EA617" s="4" t="s">
        <v>1927</v>
      </c>
      <c r="EB617" s="4">
        <v>582.939508886</v>
      </c>
      <c r="EC617" s="6">
        <v>145.61432786587</v>
      </c>
      <c r="ED617" s="7">
        <v>0.25</v>
      </c>
      <c r="EE617" s="4" t="s">
        <v>1957</v>
      </c>
      <c r="EF617" s="4" t="s">
        <v>1922</v>
      </c>
      <c r="EG617" s="4" t="s">
        <v>1958</v>
      </c>
      <c r="EH617" s="4">
        <f t="shared" si="1"/>
        <v>1874.819698</v>
      </c>
      <c r="EI617" s="4">
        <f t="shared" si="2"/>
        <v>1.674313187</v>
      </c>
      <c r="EJ617" s="4">
        <f t="shared" si="3"/>
        <v>3139.035343</v>
      </c>
      <c r="EK617" s="4">
        <f t="shared" si="4"/>
        <v>0.4497497744</v>
      </c>
      <c r="EL617" s="4">
        <f t="shared" si="5"/>
        <v>0.3757486258</v>
      </c>
      <c r="EM617" s="4">
        <f t="shared" si="6"/>
        <v>0.6331877729</v>
      </c>
      <c r="EN617" s="4">
        <f t="shared" si="7"/>
        <v>0.2794759825</v>
      </c>
      <c r="EO617" s="4">
        <f t="shared" si="8"/>
        <v>0</v>
      </c>
      <c r="EP617" s="4">
        <f t="shared" si="9"/>
        <v>0.08733624454</v>
      </c>
      <c r="EQ617" s="4">
        <f t="shared" si="10"/>
        <v>0.4279268193</v>
      </c>
      <c r="ER617" s="4">
        <f t="shared" si="11"/>
        <v>0.4657478054</v>
      </c>
      <c r="ES617" s="4">
        <f t="shared" si="12"/>
        <v>0.06374600049</v>
      </c>
      <c r="ET617" s="4">
        <f t="shared" si="13"/>
        <v>0.2090954518</v>
      </c>
      <c r="EU617" s="4">
        <f t="shared" si="14"/>
        <v>0.23</v>
      </c>
      <c r="EV617" s="4">
        <f t="shared" si="15"/>
        <v>0.1</v>
      </c>
      <c r="EW617" s="4">
        <f t="shared" si="16"/>
        <v>0.13</v>
      </c>
      <c r="EX617" s="4">
        <f t="shared" si="17"/>
        <v>0.38</v>
      </c>
      <c r="EY617" s="4">
        <f t="shared" si="18"/>
        <v>0.03</v>
      </c>
      <c r="EZ617" s="4">
        <f t="shared" si="19"/>
        <v>1.306391357</v>
      </c>
      <c r="FA617" s="4">
        <f t="shared" si="20"/>
        <v>0.8117065883</v>
      </c>
      <c r="FB617" s="4">
        <f t="shared" si="21"/>
        <v>0.2497932043</v>
      </c>
      <c r="FC617" s="4">
        <f t="shared" si="22"/>
        <v>0</v>
      </c>
      <c r="FD617" s="4">
        <f t="shared" si="23"/>
        <v>0</v>
      </c>
      <c r="FE617" s="4">
        <f t="shared" si="24"/>
        <v>0.4033001475</v>
      </c>
      <c r="FF617" s="4">
        <f t="shared" si="25"/>
        <v>0</v>
      </c>
      <c r="FG617" s="4">
        <f t="shared" si="26"/>
        <v>0.0645280236</v>
      </c>
      <c r="FH617" s="4">
        <f t="shared" si="27"/>
        <v>0</v>
      </c>
      <c r="FI617" s="4">
        <f t="shared" si="28"/>
        <v>0</v>
      </c>
      <c r="FJ617" s="4">
        <f t="shared" si="29"/>
        <v>0.02783923304</v>
      </c>
      <c r="FK617" s="4">
        <f t="shared" si="30"/>
        <v>0.00967920354</v>
      </c>
      <c r="FL617" s="4">
        <f t="shared" si="31"/>
        <v>0</v>
      </c>
      <c r="FM617" s="4">
        <f t="shared" si="32"/>
        <v>0</v>
      </c>
      <c r="FN617" s="4">
        <f t="shared" si="33"/>
        <v>0.1855641593</v>
      </c>
      <c r="FO617" s="4">
        <f t="shared" si="34"/>
        <v>0.03263274336</v>
      </c>
      <c r="FP617" s="4">
        <f t="shared" si="35"/>
        <v>0.2764564897</v>
      </c>
      <c r="FQ617" s="4">
        <f t="shared" si="36"/>
        <v>1</v>
      </c>
      <c r="FR617" s="4">
        <v>108.48</v>
      </c>
    </row>
    <row r="618" ht="12.75" customHeight="1">
      <c r="A618" s="4" t="s">
        <v>166</v>
      </c>
      <c r="B618" s="4" t="s">
        <v>1921</v>
      </c>
      <c r="C618" s="4" t="s">
        <v>1922</v>
      </c>
      <c r="D618" s="4" t="s">
        <v>1960</v>
      </c>
      <c r="E618" s="4" t="s">
        <v>1961</v>
      </c>
      <c r="F618" s="4">
        <v>295.67436633</v>
      </c>
      <c r="G618" s="4">
        <v>13.625</v>
      </c>
      <c r="H618" s="4">
        <v>13.875</v>
      </c>
      <c r="I618" s="4">
        <v>31.4375</v>
      </c>
      <c r="J618" s="4">
        <v>43.0625</v>
      </c>
      <c r="K618" s="4">
        <v>97.625</v>
      </c>
      <c r="L618" s="4">
        <v>95.9375</v>
      </c>
      <c r="M618" s="4">
        <v>240.0</v>
      </c>
      <c r="N618" s="4">
        <v>463.542755126953</v>
      </c>
      <c r="O618" s="4">
        <v>383.943270842402</v>
      </c>
      <c r="P618" s="4">
        <v>78.5</v>
      </c>
      <c r="Q618" s="4">
        <v>0.0</v>
      </c>
      <c r="R618" s="4">
        <v>4.3125</v>
      </c>
      <c r="S618" s="4">
        <v>64.1875</v>
      </c>
      <c r="T618" s="4">
        <v>148.5625</v>
      </c>
      <c r="U618" s="4">
        <v>0.0</v>
      </c>
      <c r="V618" s="4">
        <v>1333.0073886426</v>
      </c>
      <c r="W618" s="4">
        <v>13.7692484694955</v>
      </c>
      <c r="X618" s="4">
        <v>51.0</v>
      </c>
      <c r="Y618" s="4">
        <v>282733.6492</v>
      </c>
      <c r="Z618" s="4">
        <v>109.27</v>
      </c>
      <c r="AA618" s="4">
        <v>58.35</v>
      </c>
      <c r="AB618" s="4">
        <v>48.47</v>
      </c>
      <c r="AC618" s="4">
        <v>9.88</v>
      </c>
      <c r="AD618" s="4">
        <v>3.61</v>
      </c>
      <c r="AE618" s="4">
        <v>45.08</v>
      </c>
      <c r="AF618" s="4">
        <v>2.23</v>
      </c>
      <c r="AG618" s="4">
        <v>17.1</v>
      </c>
      <c r="AH618" s="4">
        <v>4.6</v>
      </c>
      <c r="AI618" s="4">
        <v>6.7</v>
      </c>
      <c r="AJ618" s="4">
        <v>0.0</v>
      </c>
      <c r="AK618" s="4">
        <v>1.6</v>
      </c>
      <c r="AL618" s="4">
        <v>0.0</v>
      </c>
      <c r="AM618" s="4">
        <v>0.0</v>
      </c>
      <c r="AN618" s="4">
        <v>0.0</v>
      </c>
      <c r="AO618" s="4">
        <v>0.0</v>
      </c>
      <c r="AP618" s="4">
        <v>0.0</v>
      </c>
      <c r="AQ618" s="4">
        <v>0.0</v>
      </c>
      <c r="AR618" s="4">
        <v>0.0</v>
      </c>
      <c r="AS618" s="4">
        <v>0.0</v>
      </c>
      <c r="AT618" s="4">
        <v>1.01</v>
      </c>
      <c r="AU618" s="4">
        <v>0.0</v>
      </c>
      <c r="AV618" s="4">
        <v>0.0</v>
      </c>
      <c r="AW618" s="4">
        <v>0.0</v>
      </c>
      <c r="AX618" s="4">
        <v>0.0</v>
      </c>
      <c r="AY618" s="4">
        <v>0.0</v>
      </c>
      <c r="AZ618" s="4">
        <v>0.0</v>
      </c>
      <c r="BA618" s="4">
        <v>0.0</v>
      </c>
      <c r="BB618" s="4">
        <v>39.06</v>
      </c>
      <c r="BC618" s="4">
        <v>0.0</v>
      </c>
      <c r="BD618" s="4">
        <v>0.0</v>
      </c>
      <c r="BE618" s="4">
        <v>0.0</v>
      </c>
      <c r="BF618" s="4">
        <v>0.0</v>
      </c>
      <c r="BG618" s="4">
        <v>0.0</v>
      </c>
      <c r="BH618" s="4">
        <v>0.0</v>
      </c>
      <c r="BI618" s="4">
        <v>0.0</v>
      </c>
      <c r="BJ618" s="4">
        <v>0.0</v>
      </c>
      <c r="BK618" s="4">
        <v>0.0</v>
      </c>
      <c r="BL618" s="4">
        <v>3.95</v>
      </c>
      <c r="BM618" s="4">
        <v>0.0</v>
      </c>
      <c r="BN618" s="4">
        <v>6.5</v>
      </c>
      <c r="BO618" s="4">
        <v>0.0</v>
      </c>
      <c r="BP618" s="4">
        <v>0.0</v>
      </c>
      <c r="BQ618" s="4">
        <v>0.0</v>
      </c>
      <c r="BR618" s="4">
        <v>0.0</v>
      </c>
      <c r="BS618" s="4">
        <v>0.0</v>
      </c>
      <c r="BT618" s="4">
        <v>0.0</v>
      </c>
      <c r="BU618" s="4">
        <v>0.0</v>
      </c>
      <c r="BV618" s="4">
        <v>0.0</v>
      </c>
      <c r="BW618" s="4">
        <v>0.0</v>
      </c>
      <c r="BX618" s="4">
        <v>0.0</v>
      </c>
      <c r="BY618" s="4">
        <v>0.0</v>
      </c>
      <c r="BZ618" s="4">
        <v>0.0</v>
      </c>
      <c r="CA618" s="4">
        <v>0.0</v>
      </c>
      <c r="CB618" s="4">
        <v>1.48</v>
      </c>
      <c r="CC618" s="4">
        <v>20.77</v>
      </c>
      <c r="CD618" s="4">
        <v>0.0</v>
      </c>
      <c r="CE618" s="4">
        <v>9.96</v>
      </c>
      <c r="CF618" s="4">
        <v>7.18</v>
      </c>
      <c r="CG618" s="4">
        <v>0.0</v>
      </c>
      <c r="CH618" s="4">
        <v>1.07</v>
      </c>
      <c r="CI618" s="4">
        <v>0.0</v>
      </c>
      <c r="CJ618" s="4">
        <v>0.0</v>
      </c>
      <c r="CK618" s="4">
        <v>0.0</v>
      </c>
      <c r="CL618" s="4">
        <v>0.0</v>
      </c>
      <c r="CM618" s="4">
        <v>0.0</v>
      </c>
      <c r="CN618" s="4">
        <v>0.0</v>
      </c>
      <c r="CO618" s="4">
        <v>0.0</v>
      </c>
      <c r="CP618" s="4">
        <v>3.3</v>
      </c>
      <c r="CQ618" s="4">
        <v>0.0</v>
      </c>
      <c r="CR618" s="4">
        <v>13.39</v>
      </c>
      <c r="CS618" s="4">
        <v>0.0</v>
      </c>
      <c r="CT618" s="4">
        <v>78.0</v>
      </c>
      <c r="CU618" s="4">
        <v>91.8</v>
      </c>
      <c r="CV618" s="4" t="s">
        <v>1960</v>
      </c>
      <c r="CW618" s="4">
        <v>295.67</v>
      </c>
      <c r="CX618" s="4">
        <v>0.27</v>
      </c>
      <c r="CY618" s="4">
        <v>0.04</v>
      </c>
      <c r="CZ618" s="4">
        <v>0.0</v>
      </c>
      <c r="DA618" s="4">
        <v>0.03</v>
      </c>
      <c r="DB618" s="4">
        <v>0.0</v>
      </c>
      <c r="DC618" s="4">
        <v>0.0</v>
      </c>
      <c r="DD618" s="4">
        <v>0.0</v>
      </c>
      <c r="DE618" s="4">
        <v>0.41</v>
      </c>
      <c r="DF618" s="4">
        <v>0.0</v>
      </c>
      <c r="DG618" s="4">
        <v>0.0</v>
      </c>
      <c r="DH618" s="4">
        <v>0.0</v>
      </c>
      <c r="DI618" s="4">
        <v>0.0</v>
      </c>
      <c r="DJ618" s="4">
        <v>0.0</v>
      </c>
      <c r="DK618" s="4">
        <v>0.0</v>
      </c>
      <c r="DL618" s="4">
        <v>0.0</v>
      </c>
      <c r="DM618" s="4">
        <v>0.01</v>
      </c>
      <c r="DN618" s="4">
        <v>0.0</v>
      </c>
      <c r="DO618" s="4">
        <v>0.04</v>
      </c>
      <c r="DP618" s="4">
        <v>0.18</v>
      </c>
      <c r="DQ618" s="4">
        <v>0.0</v>
      </c>
      <c r="DR618" s="4">
        <v>0.0</v>
      </c>
      <c r="DS618" s="4">
        <v>0.0</v>
      </c>
      <c r="DT618" s="4">
        <v>0.03</v>
      </c>
      <c r="DU618" s="4">
        <v>0.0</v>
      </c>
      <c r="DV618" s="4">
        <v>0.0</v>
      </c>
      <c r="DW618" s="4">
        <v>0.0</v>
      </c>
      <c r="DX618" s="4" t="s">
        <v>1960</v>
      </c>
      <c r="DY618" s="4" t="s">
        <v>1962</v>
      </c>
      <c r="DZ618" s="4" t="s">
        <v>1926</v>
      </c>
      <c r="EA618" s="4" t="s">
        <v>1927</v>
      </c>
      <c r="EB618" s="4">
        <v>295.67436633</v>
      </c>
      <c r="EC618" s="6">
        <v>0.0</v>
      </c>
      <c r="ED618" s="7">
        <v>0.0</v>
      </c>
      <c r="EE618" s="4" t="s">
        <v>1960</v>
      </c>
      <c r="EF618" s="4" t="s">
        <v>1922</v>
      </c>
      <c r="EG618" s="4" t="s">
        <v>1961</v>
      </c>
      <c r="EH618" s="4">
        <f t="shared" si="1"/>
        <v>2587.477342</v>
      </c>
      <c r="EI618" s="4">
        <f t="shared" si="2"/>
        <v>1.190305011</v>
      </c>
      <c r="EJ618" s="4">
        <f t="shared" si="3"/>
        <v>3079.887246</v>
      </c>
      <c r="EK618" s="4">
        <f t="shared" si="4"/>
        <v>0.4408346298</v>
      </c>
      <c r="EL618" s="4">
        <f t="shared" si="5"/>
        <v>0.2599066532</v>
      </c>
      <c r="EM618" s="4">
        <f t="shared" si="6"/>
        <v>0.6021126761</v>
      </c>
      <c r="EN618" s="4">
        <f t="shared" si="7"/>
        <v>0.161971831</v>
      </c>
      <c r="EO618" s="4">
        <f t="shared" si="8"/>
        <v>0.235915493</v>
      </c>
      <c r="EP618" s="4">
        <f t="shared" si="9"/>
        <v>0</v>
      </c>
      <c r="EQ618" s="4">
        <f t="shared" si="10"/>
        <v>0.5339983527</v>
      </c>
      <c r="ER618" s="4">
        <f t="shared" si="11"/>
        <v>0.4125560538</v>
      </c>
      <c r="ES618" s="4">
        <f t="shared" si="12"/>
        <v>0.02040816327</v>
      </c>
      <c r="ET618" s="4">
        <f t="shared" si="13"/>
        <v>0.3695619656</v>
      </c>
      <c r="EU618" s="4">
        <f t="shared" si="14"/>
        <v>0.07</v>
      </c>
      <c r="EV618" s="4">
        <f t="shared" si="15"/>
        <v>0.41</v>
      </c>
      <c r="EW618" s="4">
        <f t="shared" si="16"/>
        <v>0.04</v>
      </c>
      <c r="EX618" s="4">
        <f t="shared" si="17"/>
        <v>0.19</v>
      </c>
      <c r="EY618" s="4">
        <f t="shared" si="18"/>
        <v>0.03</v>
      </c>
      <c r="EZ618" s="4">
        <f t="shared" si="19"/>
        <v>1.101194131</v>
      </c>
      <c r="FA618" s="4">
        <f t="shared" si="20"/>
        <v>0.6842103831</v>
      </c>
      <c r="FB618" s="4">
        <f t="shared" si="21"/>
        <v>0</v>
      </c>
      <c r="FC618" s="4">
        <f t="shared" si="22"/>
        <v>0.01464262835</v>
      </c>
      <c r="FD618" s="4">
        <f t="shared" si="23"/>
        <v>0.009243159147</v>
      </c>
      <c r="FE618" s="4">
        <f t="shared" si="24"/>
        <v>0.3574631646</v>
      </c>
      <c r="FF618" s="4">
        <f t="shared" si="25"/>
        <v>0</v>
      </c>
      <c r="FG618" s="4">
        <f t="shared" si="26"/>
        <v>0</v>
      </c>
      <c r="FH618" s="4">
        <f t="shared" si="27"/>
        <v>0</v>
      </c>
      <c r="FI618" s="4">
        <f t="shared" si="28"/>
        <v>0</v>
      </c>
      <c r="FJ618" s="4">
        <f t="shared" si="29"/>
        <v>0.05948567768</v>
      </c>
      <c r="FK618" s="4">
        <f t="shared" si="30"/>
        <v>0</v>
      </c>
      <c r="FL618" s="4">
        <f t="shared" si="31"/>
        <v>0</v>
      </c>
      <c r="FM618" s="4">
        <f t="shared" si="32"/>
        <v>0.03614898874</v>
      </c>
      <c r="FN618" s="4">
        <f t="shared" si="33"/>
        <v>0.3604832067</v>
      </c>
      <c r="FO618" s="4">
        <f t="shared" si="34"/>
        <v>0.00979225771</v>
      </c>
      <c r="FP618" s="4">
        <f t="shared" si="35"/>
        <v>0.152740917</v>
      </c>
      <c r="FQ618" s="4">
        <f t="shared" si="36"/>
        <v>1</v>
      </c>
      <c r="FR618" s="4">
        <v>109.27</v>
      </c>
    </row>
    <row r="619" ht="12.75" customHeight="1">
      <c r="A619" s="4" t="s">
        <v>166</v>
      </c>
      <c r="B619" s="4" t="s">
        <v>1921</v>
      </c>
      <c r="C619" s="4" t="s">
        <v>1922</v>
      </c>
      <c r="D619" s="4" t="s">
        <v>1963</v>
      </c>
      <c r="E619" s="4" t="s">
        <v>1964</v>
      </c>
      <c r="F619" s="4">
        <v>786.895763393</v>
      </c>
      <c r="G619" s="4">
        <v>17.0625</v>
      </c>
      <c r="H619" s="4">
        <v>20.625</v>
      </c>
      <c r="I619" s="4">
        <v>46.3125</v>
      </c>
      <c r="J619" s="4">
        <v>67.375</v>
      </c>
      <c r="K619" s="4">
        <v>199.0</v>
      </c>
      <c r="L619" s="4">
        <v>437.25</v>
      </c>
      <c r="M619" s="4">
        <v>70.0</v>
      </c>
      <c r="N619" s="4">
        <v>385.634307861328</v>
      </c>
      <c r="O619" s="4">
        <v>219.83657499034</v>
      </c>
      <c r="P619" s="4">
        <v>0.0</v>
      </c>
      <c r="Q619" s="4">
        <v>0.0</v>
      </c>
      <c r="R619" s="4">
        <v>529.4375</v>
      </c>
      <c r="S619" s="4">
        <v>38.0625</v>
      </c>
      <c r="T619" s="4">
        <v>220.125</v>
      </c>
      <c r="U619" s="4">
        <v>0.0</v>
      </c>
      <c r="V619" s="4">
        <v>1275.37663885578</v>
      </c>
      <c r="W619" s="4">
        <v>14.3871521652761</v>
      </c>
      <c r="X619" s="4">
        <v>23.0</v>
      </c>
      <c r="Y619" s="4">
        <v>218633.7666</v>
      </c>
      <c r="Z619" s="4">
        <v>104.32</v>
      </c>
      <c r="AA619" s="4">
        <v>25.29</v>
      </c>
      <c r="AB619" s="4">
        <v>18.22</v>
      </c>
      <c r="AC619" s="4">
        <v>7.07</v>
      </c>
      <c r="AD619" s="4">
        <v>2.43</v>
      </c>
      <c r="AE619" s="4">
        <v>74.04</v>
      </c>
      <c r="AF619" s="4">
        <v>2.56</v>
      </c>
      <c r="AG619" s="4">
        <v>3.2</v>
      </c>
      <c r="AH619" s="4">
        <v>3.1</v>
      </c>
      <c r="AI619" s="4">
        <v>0.9</v>
      </c>
      <c r="AJ619" s="4">
        <v>0.8</v>
      </c>
      <c r="AK619" s="4">
        <v>0.0</v>
      </c>
      <c r="AL619" s="4">
        <v>0.0</v>
      </c>
      <c r="AM619" s="4">
        <v>0.0</v>
      </c>
      <c r="AN619" s="4">
        <v>0.0</v>
      </c>
      <c r="AO619" s="4">
        <v>0.0</v>
      </c>
      <c r="AP619" s="4">
        <v>0.0</v>
      </c>
      <c r="AQ619" s="4">
        <v>0.0</v>
      </c>
      <c r="AR619" s="4">
        <v>0.0</v>
      </c>
      <c r="AS619" s="4">
        <v>0.0</v>
      </c>
      <c r="AT619" s="4">
        <v>0.0</v>
      </c>
      <c r="AU619" s="4">
        <v>0.0</v>
      </c>
      <c r="AV619" s="4">
        <v>0.0</v>
      </c>
      <c r="AW619" s="4">
        <v>0.0</v>
      </c>
      <c r="AX619" s="4">
        <v>0.0</v>
      </c>
      <c r="AY619" s="4">
        <v>0.0</v>
      </c>
      <c r="AZ619" s="4">
        <v>0.0</v>
      </c>
      <c r="BA619" s="4">
        <v>0.0</v>
      </c>
      <c r="BB619" s="4">
        <v>65.18</v>
      </c>
      <c r="BC619" s="4">
        <v>0.0</v>
      </c>
      <c r="BD619" s="4">
        <v>0.0</v>
      </c>
      <c r="BE619" s="4">
        <v>0.0</v>
      </c>
      <c r="BF619" s="4">
        <v>0.0</v>
      </c>
      <c r="BG619" s="4">
        <v>0.0</v>
      </c>
      <c r="BH619" s="4">
        <v>0.0</v>
      </c>
      <c r="BI619" s="4">
        <v>9.52</v>
      </c>
      <c r="BJ619" s="4">
        <v>0.0</v>
      </c>
      <c r="BK619" s="4">
        <v>0.0</v>
      </c>
      <c r="BL619" s="4">
        <v>0.0</v>
      </c>
      <c r="BM619" s="4">
        <v>0.0</v>
      </c>
      <c r="BN619" s="4">
        <v>0.0</v>
      </c>
      <c r="BO619" s="4">
        <v>0.0</v>
      </c>
      <c r="BP619" s="4">
        <v>0.0</v>
      </c>
      <c r="BQ619" s="4">
        <v>0.0</v>
      </c>
      <c r="BR619" s="4">
        <v>0.0</v>
      </c>
      <c r="BS619" s="4">
        <v>0.0</v>
      </c>
      <c r="BT619" s="4">
        <v>0.0</v>
      </c>
      <c r="BU619" s="4">
        <v>0.0</v>
      </c>
      <c r="BV619" s="4">
        <v>0.0</v>
      </c>
      <c r="BW619" s="4">
        <v>0.0</v>
      </c>
      <c r="BX619" s="4">
        <v>0.0</v>
      </c>
      <c r="BY619" s="4">
        <v>0.0</v>
      </c>
      <c r="BZ619" s="4">
        <v>0.0</v>
      </c>
      <c r="CA619" s="4">
        <v>0.0</v>
      </c>
      <c r="CB619" s="4">
        <v>0.0</v>
      </c>
      <c r="CC619" s="4">
        <v>5.87</v>
      </c>
      <c r="CD619" s="4">
        <v>0.0</v>
      </c>
      <c r="CE619" s="4">
        <v>6.38</v>
      </c>
      <c r="CF619" s="4">
        <v>1.31</v>
      </c>
      <c r="CG619" s="4">
        <v>0.0</v>
      </c>
      <c r="CH619" s="4">
        <v>1.55</v>
      </c>
      <c r="CI619" s="4">
        <v>0.0</v>
      </c>
      <c r="CJ619" s="4">
        <v>0.87</v>
      </c>
      <c r="CK619" s="4">
        <v>0.0</v>
      </c>
      <c r="CL619" s="4">
        <v>0.0</v>
      </c>
      <c r="CM619" s="4">
        <v>0.0</v>
      </c>
      <c r="CN619" s="4">
        <v>0.0</v>
      </c>
      <c r="CO619" s="4">
        <v>0.0</v>
      </c>
      <c r="CP619" s="4">
        <v>2.18</v>
      </c>
      <c r="CQ619" s="4">
        <v>0.0</v>
      </c>
      <c r="CR619" s="4">
        <v>11.46</v>
      </c>
      <c r="CS619" s="4">
        <v>0.0</v>
      </c>
      <c r="CT619" s="4">
        <v>37.0</v>
      </c>
      <c r="CU619" s="4">
        <v>39.1</v>
      </c>
      <c r="CV619" s="4" t="s">
        <v>1963</v>
      </c>
      <c r="CW619" s="4">
        <v>786.9</v>
      </c>
      <c r="CX619" s="4">
        <v>0.05</v>
      </c>
      <c r="CY619" s="4">
        <v>0.01</v>
      </c>
      <c r="CZ619" s="4">
        <v>0.0</v>
      </c>
      <c r="DA619" s="4">
        <v>0.03</v>
      </c>
      <c r="DB619" s="4">
        <v>0.01</v>
      </c>
      <c r="DC619" s="4">
        <v>0.0</v>
      </c>
      <c r="DD619" s="4">
        <v>0.0</v>
      </c>
      <c r="DE619" s="4">
        <v>0.08</v>
      </c>
      <c r="DF619" s="4">
        <v>0.0</v>
      </c>
      <c r="DG619" s="4">
        <v>0.0</v>
      </c>
      <c r="DH619" s="4">
        <v>0.0</v>
      </c>
      <c r="DI619" s="4">
        <v>0.0</v>
      </c>
      <c r="DJ619" s="4">
        <v>0.0</v>
      </c>
      <c r="DK619" s="4">
        <v>0.0</v>
      </c>
      <c r="DL619" s="4">
        <v>0.0</v>
      </c>
      <c r="DM619" s="4">
        <v>0.23</v>
      </c>
      <c r="DN619" s="4">
        <v>0.0</v>
      </c>
      <c r="DO619" s="4">
        <v>0.26</v>
      </c>
      <c r="DP619" s="4">
        <v>0.31</v>
      </c>
      <c r="DQ619" s="4">
        <v>0.0</v>
      </c>
      <c r="DR619" s="4">
        <v>0.0</v>
      </c>
      <c r="DS619" s="4">
        <v>0.0</v>
      </c>
      <c r="DT619" s="4">
        <v>0.0</v>
      </c>
      <c r="DU619" s="4">
        <v>0.0</v>
      </c>
      <c r="DV619" s="4">
        <v>0.0</v>
      </c>
      <c r="DW619" s="4">
        <v>0.01</v>
      </c>
      <c r="DX619" s="4" t="s">
        <v>1963</v>
      </c>
      <c r="DY619" s="4" t="s">
        <v>1965</v>
      </c>
      <c r="DZ619" s="4" t="s">
        <v>1926</v>
      </c>
      <c r="EA619" s="4" t="s">
        <v>1927</v>
      </c>
      <c r="EB619" s="4">
        <v>786.895763393</v>
      </c>
      <c r="EC619" s="6">
        <v>447.158981486846</v>
      </c>
      <c r="ED619" s="7">
        <v>0.57</v>
      </c>
      <c r="EE619" s="4" t="s">
        <v>1963</v>
      </c>
      <c r="EF619" s="4" t="s">
        <v>1922</v>
      </c>
      <c r="EG619" s="4" t="s">
        <v>1964</v>
      </c>
      <c r="EH619" s="4">
        <f t="shared" si="1"/>
        <v>2095.799143</v>
      </c>
      <c r="EI619" s="4">
        <f t="shared" si="2"/>
        <v>2.668030691</v>
      </c>
      <c r="EJ619" s="4">
        <f t="shared" si="3"/>
        <v>5591.656435</v>
      </c>
      <c r="EK619" s="4">
        <f t="shared" si="4"/>
        <v>0.7160659509</v>
      </c>
      <c r="EL619" s="4">
        <f t="shared" si="5"/>
        <v>0.07668711656</v>
      </c>
      <c r="EM619" s="4">
        <f t="shared" si="6"/>
        <v>0.4</v>
      </c>
      <c r="EN619" s="4">
        <f t="shared" si="7"/>
        <v>0.3875</v>
      </c>
      <c r="EO619" s="4">
        <f t="shared" si="8"/>
        <v>0.1125</v>
      </c>
      <c r="EP619" s="4">
        <f t="shared" si="9"/>
        <v>0.1</v>
      </c>
      <c r="EQ619" s="4">
        <f t="shared" si="10"/>
        <v>0.2424271472</v>
      </c>
      <c r="ER619" s="4">
        <f t="shared" si="11"/>
        <v>0.7097392638</v>
      </c>
      <c r="ES619" s="4">
        <f t="shared" si="12"/>
        <v>0.0245398773</v>
      </c>
      <c r="ET619" s="4">
        <f t="shared" si="13"/>
        <v>0.1325715614</v>
      </c>
      <c r="EU619" s="4">
        <f t="shared" si="14"/>
        <v>0.05</v>
      </c>
      <c r="EV619" s="4">
        <f t="shared" si="15"/>
        <v>0.08</v>
      </c>
      <c r="EW619" s="4">
        <f t="shared" si="16"/>
        <v>0.26</v>
      </c>
      <c r="EX619" s="4">
        <f t="shared" si="17"/>
        <v>0.54</v>
      </c>
      <c r="EY619" s="4">
        <f t="shared" si="18"/>
        <v>0</v>
      </c>
      <c r="EZ619" s="4">
        <f t="shared" si="19"/>
        <v>1.034824569</v>
      </c>
      <c r="FA619" s="4">
        <f t="shared" si="20"/>
        <v>0.6429726558</v>
      </c>
      <c r="FB619" s="4">
        <f t="shared" si="21"/>
        <v>0.5682569437</v>
      </c>
      <c r="FC619" s="4">
        <f t="shared" si="22"/>
        <v>0</v>
      </c>
      <c r="FD619" s="4">
        <f t="shared" si="23"/>
        <v>0</v>
      </c>
      <c r="FE619" s="4">
        <f t="shared" si="24"/>
        <v>0.6248082822</v>
      </c>
      <c r="FF619" s="4">
        <f t="shared" si="25"/>
        <v>0.09125766871</v>
      </c>
      <c r="FG619" s="4">
        <f t="shared" si="26"/>
        <v>0</v>
      </c>
      <c r="FH619" s="4">
        <f t="shared" si="27"/>
        <v>0</v>
      </c>
      <c r="FI619" s="4">
        <f t="shared" si="28"/>
        <v>0</v>
      </c>
      <c r="FJ619" s="4">
        <f t="shared" si="29"/>
        <v>0</v>
      </c>
      <c r="FK619" s="4">
        <f t="shared" si="30"/>
        <v>0</v>
      </c>
      <c r="FL619" s="4">
        <f t="shared" si="31"/>
        <v>0</v>
      </c>
      <c r="FM619" s="4">
        <f t="shared" si="32"/>
        <v>0</v>
      </c>
      <c r="FN619" s="4">
        <f t="shared" si="33"/>
        <v>0.1299846626</v>
      </c>
      <c r="FO619" s="4">
        <f t="shared" si="34"/>
        <v>0.02319785276</v>
      </c>
      <c r="FP619" s="4">
        <f t="shared" si="35"/>
        <v>0.1307515337</v>
      </c>
      <c r="FQ619" s="4">
        <f t="shared" si="36"/>
        <v>1</v>
      </c>
      <c r="FR619" s="4">
        <v>104.32</v>
      </c>
    </row>
    <row r="620" ht="12.75" customHeight="1">
      <c r="A620" s="4" t="s">
        <v>166</v>
      </c>
      <c r="B620" s="4" t="s">
        <v>1921</v>
      </c>
      <c r="C620" s="4" t="s">
        <v>1922</v>
      </c>
      <c r="D620" s="4" t="s">
        <v>1966</v>
      </c>
      <c r="E620" s="4" t="s">
        <v>1967</v>
      </c>
      <c r="F620" s="4">
        <v>598.692666866</v>
      </c>
      <c r="G620" s="4">
        <v>39.1875</v>
      </c>
      <c r="H620" s="4">
        <v>28.6875</v>
      </c>
      <c r="I620" s="4">
        <v>71.375</v>
      </c>
      <c r="J620" s="4">
        <v>83.125</v>
      </c>
      <c r="K620" s="4">
        <v>171.375</v>
      </c>
      <c r="L620" s="4">
        <v>205.0625</v>
      </c>
      <c r="M620" s="4">
        <v>67.0185012817383</v>
      </c>
      <c r="N620" s="4">
        <v>305.621063232422</v>
      </c>
      <c r="O620" s="4">
        <v>174.572957178929</v>
      </c>
      <c r="P620" s="4">
        <v>10.375</v>
      </c>
      <c r="Q620" s="4">
        <v>0.0</v>
      </c>
      <c r="R620" s="4">
        <v>0.0</v>
      </c>
      <c r="S620" s="4">
        <v>3.4375</v>
      </c>
      <c r="T620" s="4">
        <v>585.0</v>
      </c>
      <c r="U620" s="4">
        <v>0.0</v>
      </c>
      <c r="V620" s="4">
        <v>1268.22620041754</v>
      </c>
      <c r="W620" s="4">
        <v>14.5285918580376</v>
      </c>
      <c r="X620" s="4">
        <v>73.0</v>
      </c>
      <c r="Y620" s="4">
        <v>354227.8323</v>
      </c>
      <c r="Z620" s="4">
        <v>173.07</v>
      </c>
      <c r="AA620" s="4">
        <v>64.45</v>
      </c>
      <c r="AB620" s="4">
        <v>33.39</v>
      </c>
      <c r="AC620" s="4">
        <v>31.06</v>
      </c>
      <c r="AD620" s="4">
        <v>2.57</v>
      </c>
      <c r="AE620" s="4">
        <v>96.97</v>
      </c>
      <c r="AF620" s="4">
        <v>9.08</v>
      </c>
      <c r="AG620" s="4">
        <v>14.0</v>
      </c>
      <c r="AH620" s="4">
        <v>9.3</v>
      </c>
      <c r="AI620" s="4">
        <v>0.2</v>
      </c>
      <c r="AJ620" s="4">
        <v>11.2</v>
      </c>
      <c r="AK620" s="4">
        <v>0.0</v>
      </c>
      <c r="AL620" s="4">
        <v>0.0</v>
      </c>
      <c r="AM620" s="4">
        <v>0.0</v>
      </c>
      <c r="AN620" s="4">
        <v>0.0</v>
      </c>
      <c r="AO620" s="4">
        <v>0.0</v>
      </c>
      <c r="AP620" s="4">
        <v>0.0</v>
      </c>
      <c r="AQ620" s="4">
        <v>0.0</v>
      </c>
      <c r="AR620" s="4">
        <v>2.31</v>
      </c>
      <c r="AS620" s="4">
        <v>0.0</v>
      </c>
      <c r="AT620" s="4">
        <v>0.0</v>
      </c>
      <c r="AU620" s="4">
        <v>0.0</v>
      </c>
      <c r="AV620" s="4">
        <v>0.0</v>
      </c>
      <c r="AW620" s="4">
        <v>0.0</v>
      </c>
      <c r="AX620" s="4">
        <v>0.0</v>
      </c>
      <c r="AY620" s="4">
        <v>0.0</v>
      </c>
      <c r="AZ620" s="4">
        <v>0.0</v>
      </c>
      <c r="BA620" s="4">
        <v>0.0</v>
      </c>
      <c r="BB620" s="4">
        <v>118.43</v>
      </c>
      <c r="BC620" s="4">
        <v>0.0</v>
      </c>
      <c r="BD620" s="4">
        <v>0.0</v>
      </c>
      <c r="BE620" s="4">
        <v>0.0</v>
      </c>
      <c r="BF620" s="4">
        <v>0.0</v>
      </c>
      <c r="BG620" s="4">
        <v>0.0</v>
      </c>
      <c r="BH620" s="4">
        <v>0.0</v>
      </c>
      <c r="BI620" s="4">
        <v>0.0</v>
      </c>
      <c r="BJ620" s="4">
        <v>0.0</v>
      </c>
      <c r="BK620" s="4">
        <v>0.0</v>
      </c>
      <c r="BL620" s="4">
        <v>0.0</v>
      </c>
      <c r="BM620" s="4">
        <v>3.3</v>
      </c>
      <c r="BN620" s="4">
        <v>0.0</v>
      </c>
      <c r="BO620" s="4">
        <v>0.0</v>
      </c>
      <c r="BP620" s="4">
        <v>0.0</v>
      </c>
      <c r="BQ620" s="4">
        <v>0.0</v>
      </c>
      <c r="BR620" s="4">
        <v>0.0</v>
      </c>
      <c r="BS620" s="4">
        <v>0.0</v>
      </c>
      <c r="BT620" s="4">
        <v>0.0</v>
      </c>
      <c r="BU620" s="4">
        <v>0.0</v>
      </c>
      <c r="BV620" s="4">
        <v>0.0</v>
      </c>
      <c r="BW620" s="4">
        <v>0.0</v>
      </c>
      <c r="BX620" s="4">
        <v>0.0</v>
      </c>
      <c r="BY620" s="4">
        <v>0.0</v>
      </c>
      <c r="BZ620" s="4">
        <v>0.0</v>
      </c>
      <c r="CA620" s="4">
        <v>3.03</v>
      </c>
      <c r="CB620" s="4">
        <v>0.0</v>
      </c>
      <c r="CC620" s="4">
        <v>7.94</v>
      </c>
      <c r="CD620" s="4">
        <v>0.0</v>
      </c>
      <c r="CE620" s="4">
        <v>6.42</v>
      </c>
      <c r="CF620" s="4">
        <v>6.99</v>
      </c>
      <c r="CG620" s="4">
        <v>0.0</v>
      </c>
      <c r="CH620" s="4">
        <v>0.92</v>
      </c>
      <c r="CI620" s="4">
        <v>0.0</v>
      </c>
      <c r="CJ620" s="4">
        <v>1.29</v>
      </c>
      <c r="CK620" s="4">
        <v>0.0</v>
      </c>
      <c r="CL620" s="4">
        <v>0.0</v>
      </c>
      <c r="CM620" s="4">
        <v>0.0</v>
      </c>
      <c r="CN620" s="4">
        <v>0.0</v>
      </c>
      <c r="CO620" s="4">
        <v>2.48</v>
      </c>
      <c r="CP620" s="4">
        <v>8.76</v>
      </c>
      <c r="CQ620" s="4">
        <v>0.85</v>
      </c>
      <c r="CR620" s="4">
        <v>10.35</v>
      </c>
      <c r="CS620" s="4">
        <v>0.0</v>
      </c>
      <c r="CT620" s="4">
        <v>64.0</v>
      </c>
      <c r="CU620" s="4">
        <v>94.9</v>
      </c>
      <c r="CV620" s="4" t="s">
        <v>1966</v>
      </c>
      <c r="CW620" s="4">
        <v>598.69</v>
      </c>
      <c r="CX620" s="4">
        <v>0.12</v>
      </c>
      <c r="CY620" s="4">
        <v>0.08</v>
      </c>
      <c r="CZ620" s="4">
        <v>0.0</v>
      </c>
      <c r="DA620" s="4">
        <v>0.12</v>
      </c>
      <c r="DB620" s="4">
        <v>0.0</v>
      </c>
      <c r="DC620" s="4">
        <v>0.0</v>
      </c>
      <c r="DD620" s="4">
        <v>0.0</v>
      </c>
      <c r="DE620" s="4">
        <v>0.22</v>
      </c>
      <c r="DF620" s="4">
        <v>0.0</v>
      </c>
      <c r="DG620" s="4">
        <v>0.0</v>
      </c>
      <c r="DH620" s="4">
        <v>0.0</v>
      </c>
      <c r="DI620" s="4">
        <v>0.0</v>
      </c>
      <c r="DJ620" s="4">
        <v>0.0</v>
      </c>
      <c r="DK620" s="4">
        <v>0.0</v>
      </c>
      <c r="DL620" s="4">
        <v>0.0</v>
      </c>
      <c r="DM620" s="4">
        <v>0.04</v>
      </c>
      <c r="DN620" s="4">
        <v>0.0</v>
      </c>
      <c r="DO620" s="4">
        <v>0.16</v>
      </c>
      <c r="DP620" s="4">
        <v>0.22</v>
      </c>
      <c r="DQ620" s="4">
        <v>0.0</v>
      </c>
      <c r="DR620" s="4">
        <v>0.0</v>
      </c>
      <c r="DS620" s="4">
        <v>0.0</v>
      </c>
      <c r="DT620" s="4">
        <v>0.01</v>
      </c>
      <c r="DU620" s="4">
        <v>0.0</v>
      </c>
      <c r="DV620" s="4">
        <v>0.0</v>
      </c>
      <c r="DW620" s="4">
        <v>0.02</v>
      </c>
      <c r="DX620" s="4" t="s">
        <v>1966</v>
      </c>
      <c r="DY620" s="4" t="s">
        <v>1968</v>
      </c>
      <c r="DZ620" s="4" t="s">
        <v>1926</v>
      </c>
      <c r="EA620" s="4" t="s">
        <v>1927</v>
      </c>
      <c r="EB620" s="4">
        <v>598.692666866</v>
      </c>
      <c r="EC620" s="6">
        <v>31.4107216107</v>
      </c>
      <c r="ED620" s="7">
        <v>0.05</v>
      </c>
      <c r="EE620" s="4" t="s">
        <v>1966</v>
      </c>
      <c r="EF620" s="4" t="s">
        <v>1922</v>
      </c>
      <c r="EG620" s="4" t="s">
        <v>1967</v>
      </c>
      <c r="EH620" s="4">
        <f t="shared" si="1"/>
        <v>2046.731567</v>
      </c>
      <c r="EI620" s="4">
        <f t="shared" si="2"/>
        <v>1.823709168</v>
      </c>
      <c r="EJ620" s="4">
        <f t="shared" si="3"/>
        <v>3732.643122</v>
      </c>
      <c r="EK620" s="4">
        <f t="shared" si="4"/>
        <v>0.7033570232</v>
      </c>
      <c r="EL620" s="4">
        <f t="shared" si="5"/>
        <v>0.2004969088</v>
      </c>
      <c r="EM620" s="4">
        <f t="shared" si="6"/>
        <v>0.4034582133</v>
      </c>
      <c r="EN620" s="4">
        <f t="shared" si="7"/>
        <v>0.2680115274</v>
      </c>
      <c r="EO620" s="4">
        <f t="shared" si="8"/>
        <v>0.005763688761</v>
      </c>
      <c r="EP620" s="4">
        <f t="shared" si="9"/>
        <v>0.3227665706</v>
      </c>
      <c r="EQ620" s="4">
        <f t="shared" si="10"/>
        <v>0.3723926735</v>
      </c>
      <c r="ER620" s="4">
        <f t="shared" si="11"/>
        <v>0.5602935229</v>
      </c>
      <c r="ES620" s="4">
        <f t="shared" si="12"/>
        <v>0.0524643208</v>
      </c>
      <c r="ET620" s="4">
        <f t="shared" si="13"/>
        <v>0.2890798728</v>
      </c>
      <c r="EU620" s="4">
        <f t="shared" si="14"/>
        <v>0.2</v>
      </c>
      <c r="EV620" s="4">
        <f t="shared" si="15"/>
        <v>0.22</v>
      </c>
      <c r="EW620" s="4">
        <f t="shared" si="16"/>
        <v>0.16</v>
      </c>
      <c r="EX620" s="4">
        <f t="shared" si="17"/>
        <v>0.26</v>
      </c>
      <c r="EY620" s="4">
        <f t="shared" si="18"/>
        <v>0.01</v>
      </c>
      <c r="EZ620" s="4">
        <f t="shared" si="19"/>
        <v>1.344499568</v>
      </c>
      <c r="FA620" s="4">
        <f t="shared" si="20"/>
        <v>0.8353845512</v>
      </c>
      <c r="FB620" s="4">
        <f t="shared" si="21"/>
        <v>0.0524655192</v>
      </c>
      <c r="FC620" s="4">
        <f t="shared" si="22"/>
        <v>0</v>
      </c>
      <c r="FD620" s="4">
        <f t="shared" si="23"/>
        <v>0</v>
      </c>
      <c r="FE620" s="4">
        <f t="shared" si="24"/>
        <v>0.693546498</v>
      </c>
      <c r="FF620" s="4">
        <f t="shared" si="25"/>
        <v>0</v>
      </c>
      <c r="FG620" s="4">
        <f t="shared" si="26"/>
        <v>0</v>
      </c>
      <c r="FH620" s="4">
        <f t="shared" si="27"/>
        <v>0</v>
      </c>
      <c r="FI620" s="4">
        <f t="shared" si="28"/>
        <v>0.01932536894</v>
      </c>
      <c r="FJ620" s="4">
        <f t="shared" si="29"/>
        <v>0</v>
      </c>
      <c r="FK620" s="4">
        <f t="shared" si="30"/>
        <v>0</v>
      </c>
      <c r="FL620" s="4">
        <f t="shared" si="31"/>
        <v>0</v>
      </c>
      <c r="FM620" s="4">
        <f t="shared" si="32"/>
        <v>0</v>
      </c>
      <c r="FN620" s="4">
        <f t="shared" si="33"/>
        <v>0.1427734833</v>
      </c>
      <c r="FO620" s="4">
        <f t="shared" si="34"/>
        <v>0.01294214102</v>
      </c>
      <c r="FP620" s="4">
        <f t="shared" si="35"/>
        <v>0.1314125088</v>
      </c>
      <c r="FQ620" s="4">
        <f t="shared" si="36"/>
        <v>1</v>
      </c>
      <c r="FR620" s="4">
        <v>170.76</v>
      </c>
    </row>
    <row r="621" ht="12.75" customHeight="1">
      <c r="A621" s="4" t="s">
        <v>166</v>
      </c>
      <c r="B621" s="4" t="s">
        <v>1921</v>
      </c>
      <c r="C621" s="4" t="s">
        <v>1922</v>
      </c>
      <c r="D621" s="4" t="s">
        <v>1969</v>
      </c>
      <c r="E621" s="4" t="s">
        <v>1287</v>
      </c>
      <c r="F621" s="4">
        <v>963.942654162</v>
      </c>
      <c r="G621" s="4">
        <v>21.625</v>
      </c>
      <c r="H621" s="4">
        <v>25.625</v>
      </c>
      <c r="I621" s="4">
        <v>53.375</v>
      </c>
      <c r="J621" s="4">
        <v>82.9375</v>
      </c>
      <c r="K621" s="4">
        <v>236.75</v>
      </c>
      <c r="L621" s="4">
        <v>544.125</v>
      </c>
      <c r="M621" s="4">
        <v>146.586288452148</v>
      </c>
      <c r="N621" s="4">
        <v>470.0</v>
      </c>
      <c r="O621" s="4">
        <v>270.879628618339</v>
      </c>
      <c r="P621" s="4">
        <v>0.0</v>
      </c>
      <c r="Q621" s="4">
        <v>0.0</v>
      </c>
      <c r="R621" s="4">
        <v>0.0</v>
      </c>
      <c r="S621" s="4">
        <v>555.0625</v>
      </c>
      <c r="T621" s="4">
        <v>409.375</v>
      </c>
      <c r="U621" s="4">
        <v>0.0</v>
      </c>
      <c r="V621" s="4">
        <v>1284.28532538242</v>
      </c>
      <c r="W621" s="4">
        <v>14.2327722323049</v>
      </c>
      <c r="X621" s="4">
        <v>51.0</v>
      </c>
      <c r="Y621" s="4">
        <v>293319.6427</v>
      </c>
      <c r="Z621" s="4">
        <v>161.82</v>
      </c>
      <c r="AA621" s="4">
        <v>66.97</v>
      </c>
      <c r="AB621" s="4">
        <v>46.72</v>
      </c>
      <c r="AC621" s="4">
        <v>20.25</v>
      </c>
      <c r="AD621" s="4">
        <v>6.11</v>
      </c>
      <c r="AE621" s="4">
        <v>84.33</v>
      </c>
      <c r="AF621" s="4">
        <v>4.41</v>
      </c>
      <c r="AG621" s="4">
        <v>17.8</v>
      </c>
      <c r="AH621" s="4">
        <v>15.1</v>
      </c>
      <c r="AI621" s="4">
        <v>0.1</v>
      </c>
      <c r="AJ621" s="4">
        <v>3.2</v>
      </c>
      <c r="AK621" s="4">
        <v>1.72</v>
      </c>
      <c r="AL621" s="4">
        <v>0.0</v>
      </c>
      <c r="AM621" s="4">
        <v>0.0</v>
      </c>
      <c r="AN621" s="4">
        <v>0.0</v>
      </c>
      <c r="AO621" s="4">
        <v>0.0</v>
      </c>
      <c r="AP621" s="4">
        <v>0.0</v>
      </c>
      <c r="AQ621" s="4">
        <v>0.0</v>
      </c>
      <c r="AR621" s="4">
        <v>8.66</v>
      </c>
      <c r="AS621" s="4">
        <v>0.0</v>
      </c>
      <c r="AT621" s="4">
        <v>0.0</v>
      </c>
      <c r="AU621" s="4">
        <v>0.0</v>
      </c>
      <c r="AV621" s="4">
        <v>0.0</v>
      </c>
      <c r="AW621" s="4">
        <v>0.0</v>
      </c>
      <c r="AX621" s="4">
        <v>0.0</v>
      </c>
      <c r="AY621" s="4">
        <v>0.0</v>
      </c>
      <c r="AZ621" s="4">
        <v>0.0</v>
      </c>
      <c r="BA621" s="4">
        <v>0.0</v>
      </c>
      <c r="BB621" s="4">
        <v>94.31</v>
      </c>
      <c r="BC621" s="4">
        <v>0.0</v>
      </c>
      <c r="BD621" s="4">
        <v>0.0</v>
      </c>
      <c r="BE621" s="4">
        <v>0.0</v>
      </c>
      <c r="BF621" s="4">
        <v>0.0</v>
      </c>
      <c r="BG621" s="4">
        <v>0.0</v>
      </c>
      <c r="BH621" s="4">
        <v>0.0</v>
      </c>
      <c r="BI621" s="4">
        <v>0.0</v>
      </c>
      <c r="BJ621" s="4">
        <v>0.0</v>
      </c>
      <c r="BK621" s="4">
        <v>0.0</v>
      </c>
      <c r="BL621" s="4">
        <v>1.83</v>
      </c>
      <c r="BM621" s="4">
        <v>0.0</v>
      </c>
      <c r="BN621" s="4">
        <v>1.09</v>
      </c>
      <c r="BO621" s="4">
        <v>0.0</v>
      </c>
      <c r="BP621" s="4">
        <v>0.0</v>
      </c>
      <c r="BQ621" s="4">
        <v>0.0</v>
      </c>
      <c r="BR621" s="4">
        <v>0.0</v>
      </c>
      <c r="BS621" s="4">
        <v>3.09</v>
      </c>
      <c r="BT621" s="4">
        <v>0.0</v>
      </c>
      <c r="BU621" s="4">
        <v>0.0</v>
      </c>
      <c r="BV621" s="4">
        <v>0.0</v>
      </c>
      <c r="BW621" s="4">
        <v>0.0</v>
      </c>
      <c r="BX621" s="4">
        <v>0.0</v>
      </c>
      <c r="BY621" s="4">
        <v>0.0</v>
      </c>
      <c r="BZ621" s="4">
        <v>2.0</v>
      </c>
      <c r="CA621" s="4">
        <v>0.0</v>
      </c>
      <c r="CB621" s="4">
        <v>0.0</v>
      </c>
      <c r="CC621" s="4">
        <v>3.9</v>
      </c>
      <c r="CD621" s="4">
        <v>0.0</v>
      </c>
      <c r="CE621" s="4">
        <v>1.48</v>
      </c>
      <c r="CF621" s="4">
        <v>6.07</v>
      </c>
      <c r="CG621" s="4">
        <v>0.0</v>
      </c>
      <c r="CH621" s="4">
        <v>3.43</v>
      </c>
      <c r="CI621" s="4">
        <v>0.0</v>
      </c>
      <c r="CJ621" s="4">
        <v>0.0</v>
      </c>
      <c r="CK621" s="4">
        <v>0.0</v>
      </c>
      <c r="CL621" s="4">
        <v>0.0</v>
      </c>
      <c r="CM621" s="4">
        <v>3.98</v>
      </c>
      <c r="CN621" s="4">
        <v>0.0</v>
      </c>
      <c r="CO621" s="4">
        <v>5.62</v>
      </c>
      <c r="CP621" s="4">
        <v>1.71</v>
      </c>
      <c r="CQ621" s="4">
        <v>0.0</v>
      </c>
      <c r="CR621" s="4">
        <v>22.93</v>
      </c>
      <c r="CS621" s="4">
        <v>0.0</v>
      </c>
      <c r="CT621" s="4">
        <v>62.0</v>
      </c>
      <c r="CU621" s="4">
        <v>61.2</v>
      </c>
      <c r="CV621" s="4" t="s">
        <v>1969</v>
      </c>
      <c r="CW621" s="4">
        <v>963.94</v>
      </c>
      <c r="CX621" s="4">
        <v>0.13</v>
      </c>
      <c r="CY621" s="4">
        <v>0.07</v>
      </c>
      <c r="CZ621" s="4">
        <v>0.0</v>
      </c>
      <c r="DA621" s="4">
        <v>0.07</v>
      </c>
      <c r="DB621" s="4">
        <v>0.0</v>
      </c>
      <c r="DC621" s="4">
        <v>0.0</v>
      </c>
      <c r="DD621" s="4">
        <v>0.0</v>
      </c>
      <c r="DE621" s="4">
        <v>0.13</v>
      </c>
      <c r="DF621" s="4">
        <v>0.0</v>
      </c>
      <c r="DG621" s="4">
        <v>0.0</v>
      </c>
      <c r="DH621" s="4">
        <v>0.0</v>
      </c>
      <c r="DI621" s="4">
        <v>0.0</v>
      </c>
      <c r="DJ621" s="4">
        <v>0.0</v>
      </c>
      <c r="DK621" s="4">
        <v>0.09</v>
      </c>
      <c r="DL621" s="4">
        <v>0.0</v>
      </c>
      <c r="DM621" s="4">
        <v>0.04</v>
      </c>
      <c r="DN621" s="4">
        <v>0.0</v>
      </c>
      <c r="DO621" s="4">
        <v>0.11</v>
      </c>
      <c r="DP621" s="4">
        <v>0.28</v>
      </c>
      <c r="DQ621" s="4">
        <v>0.0</v>
      </c>
      <c r="DR621" s="4">
        <v>0.0</v>
      </c>
      <c r="DS621" s="4">
        <v>0.0</v>
      </c>
      <c r="DT621" s="4">
        <v>0.08</v>
      </c>
      <c r="DU621" s="4">
        <v>0.0</v>
      </c>
      <c r="DV621" s="4">
        <v>0.0</v>
      </c>
      <c r="DW621" s="4">
        <v>0.0</v>
      </c>
      <c r="DX621" s="4" t="s">
        <v>1969</v>
      </c>
      <c r="DY621" s="4" t="s">
        <v>1288</v>
      </c>
      <c r="DZ621" s="4" t="s">
        <v>1926</v>
      </c>
      <c r="EA621" s="4" t="s">
        <v>1927</v>
      </c>
      <c r="EB621" s="4">
        <v>963.942654162</v>
      </c>
      <c r="EC621" s="6">
        <v>594.73376191284</v>
      </c>
      <c r="ED621" s="7">
        <v>0.62</v>
      </c>
      <c r="EE621" s="4" t="s">
        <v>1969</v>
      </c>
      <c r="EF621" s="4" t="s">
        <v>1922</v>
      </c>
      <c r="EG621" s="4" t="s">
        <v>1287</v>
      </c>
      <c r="EH621" s="4">
        <f t="shared" si="1"/>
        <v>1812.629111</v>
      </c>
      <c r="EI621" s="4">
        <f t="shared" si="2"/>
        <v>2.644117647</v>
      </c>
      <c r="EJ621" s="4">
        <f t="shared" si="3"/>
        <v>4792.804619</v>
      </c>
      <c r="EK621" s="4">
        <f t="shared" si="4"/>
        <v>0.6001730318</v>
      </c>
      <c r="EL621" s="4">
        <f t="shared" si="5"/>
        <v>0.2237053516</v>
      </c>
      <c r="EM621" s="4">
        <f t="shared" si="6"/>
        <v>0.4917127072</v>
      </c>
      <c r="EN621" s="4">
        <f t="shared" si="7"/>
        <v>0.4171270718</v>
      </c>
      <c r="EO621" s="4">
        <f t="shared" si="8"/>
        <v>0.002762430939</v>
      </c>
      <c r="EP621" s="4">
        <f t="shared" si="9"/>
        <v>0.08839779006</v>
      </c>
      <c r="EQ621" s="4">
        <f t="shared" si="10"/>
        <v>0.4138549005</v>
      </c>
      <c r="ER621" s="4">
        <f t="shared" si="11"/>
        <v>0.521134594</v>
      </c>
      <c r="ES621" s="4">
        <f t="shared" si="12"/>
        <v>0.02725250278</v>
      </c>
      <c r="ET621" s="4">
        <f t="shared" si="13"/>
        <v>0.1678730569</v>
      </c>
      <c r="EU621" s="4">
        <f t="shared" si="14"/>
        <v>0.14</v>
      </c>
      <c r="EV621" s="4">
        <f t="shared" si="15"/>
        <v>0.13</v>
      </c>
      <c r="EW621" s="4">
        <f t="shared" si="16"/>
        <v>0.2</v>
      </c>
      <c r="EX621" s="4">
        <f t="shared" si="17"/>
        <v>0.32</v>
      </c>
      <c r="EY621" s="4">
        <f t="shared" si="18"/>
        <v>0.08</v>
      </c>
      <c r="EZ621" s="4">
        <f t="shared" si="19"/>
        <v>1.429049352</v>
      </c>
      <c r="FA621" s="4">
        <f t="shared" si="20"/>
        <v>0.8879182858</v>
      </c>
      <c r="FB621" s="4">
        <f t="shared" si="21"/>
        <v>0.616980439</v>
      </c>
      <c r="FC621" s="4">
        <f t="shared" si="22"/>
        <v>0.01161612751</v>
      </c>
      <c r="FD621" s="4">
        <f t="shared" si="23"/>
        <v>0</v>
      </c>
      <c r="FE621" s="4">
        <f t="shared" si="24"/>
        <v>0.6369284798</v>
      </c>
      <c r="FF621" s="4">
        <f t="shared" si="25"/>
        <v>0</v>
      </c>
      <c r="FG621" s="4">
        <f t="shared" si="26"/>
        <v>0</v>
      </c>
      <c r="FH621" s="4">
        <f t="shared" si="27"/>
        <v>0</v>
      </c>
      <c r="FI621" s="4">
        <f t="shared" si="28"/>
        <v>0</v>
      </c>
      <c r="FJ621" s="4">
        <f t="shared" si="29"/>
        <v>0.00736138313</v>
      </c>
      <c r="FK621" s="4">
        <f t="shared" si="30"/>
        <v>0</v>
      </c>
      <c r="FL621" s="4">
        <f t="shared" si="31"/>
        <v>0</v>
      </c>
      <c r="FM621" s="4">
        <f t="shared" si="32"/>
        <v>0.01235901938</v>
      </c>
      <c r="FN621" s="4">
        <f t="shared" si="33"/>
        <v>0.07732829067</v>
      </c>
      <c r="FO621" s="4">
        <f t="shared" si="34"/>
        <v>0.02316471939</v>
      </c>
      <c r="FP621" s="4">
        <f t="shared" si="35"/>
        <v>0.2312419801</v>
      </c>
      <c r="FQ621" s="4">
        <f t="shared" si="36"/>
        <v>1</v>
      </c>
      <c r="FR621" s="4">
        <v>148.07</v>
      </c>
    </row>
    <row r="622" ht="12.75" customHeight="1">
      <c r="A622" s="4" t="s">
        <v>166</v>
      </c>
      <c r="B622" s="4" t="s">
        <v>1921</v>
      </c>
      <c r="C622" s="4" t="s">
        <v>1922</v>
      </c>
      <c r="D622" s="4" t="s">
        <v>1970</v>
      </c>
      <c r="E622" s="4" t="s">
        <v>1971</v>
      </c>
      <c r="F622" s="4">
        <v>335.388903233</v>
      </c>
      <c r="G622" s="4">
        <v>3.5</v>
      </c>
      <c r="H622" s="4">
        <v>5.75</v>
      </c>
      <c r="I622" s="4">
        <v>20.125</v>
      </c>
      <c r="J622" s="4">
        <v>38.125</v>
      </c>
      <c r="K622" s="4">
        <v>74.6875</v>
      </c>
      <c r="L622" s="4">
        <v>193.625</v>
      </c>
      <c r="M622" s="4">
        <v>117.102828979492</v>
      </c>
      <c r="N622" s="4">
        <v>492.665405273438</v>
      </c>
      <c r="O622" s="4">
        <v>296.222075447609</v>
      </c>
      <c r="P622" s="4">
        <v>0.0</v>
      </c>
      <c r="Q622" s="4">
        <v>0.0</v>
      </c>
      <c r="R622" s="4">
        <v>0.0</v>
      </c>
      <c r="S622" s="4">
        <v>146.75</v>
      </c>
      <c r="T622" s="4">
        <v>189.0625</v>
      </c>
      <c r="U622" s="4">
        <v>0.0</v>
      </c>
      <c r="V622" s="4">
        <v>1291.53139556549</v>
      </c>
      <c r="W622" s="4">
        <v>14.2089528600708</v>
      </c>
      <c r="X622" s="4">
        <v>29.0</v>
      </c>
      <c r="Y622" s="4">
        <v>86483.1922</v>
      </c>
      <c r="Z622" s="4">
        <v>60.56</v>
      </c>
      <c r="AA622" s="4">
        <v>39.21</v>
      </c>
      <c r="AB622" s="4">
        <v>21.87</v>
      </c>
      <c r="AC622" s="4">
        <v>17.34</v>
      </c>
      <c r="AD622" s="4">
        <v>4.14</v>
      </c>
      <c r="AE622" s="4">
        <v>16.41</v>
      </c>
      <c r="AF622" s="4">
        <v>0.8</v>
      </c>
      <c r="AG622" s="4">
        <v>7.8</v>
      </c>
      <c r="AH622" s="4">
        <v>5.1</v>
      </c>
      <c r="AI622" s="4">
        <v>1.6</v>
      </c>
      <c r="AJ622" s="4">
        <v>0.0</v>
      </c>
      <c r="AK622" s="4">
        <v>0.0</v>
      </c>
      <c r="AL622" s="4">
        <v>0.0</v>
      </c>
      <c r="AM622" s="4">
        <v>0.0</v>
      </c>
      <c r="AN622" s="4">
        <v>0.0</v>
      </c>
      <c r="AO622" s="4">
        <v>0.0</v>
      </c>
      <c r="AP622" s="4">
        <v>0.0</v>
      </c>
      <c r="AQ622" s="4">
        <v>0.0</v>
      </c>
      <c r="AR622" s="4">
        <v>1.0</v>
      </c>
      <c r="AS622" s="4">
        <v>0.0</v>
      </c>
      <c r="AT622" s="4">
        <v>0.0</v>
      </c>
      <c r="AU622" s="4">
        <v>0.0</v>
      </c>
      <c r="AV622" s="4">
        <v>0.0</v>
      </c>
      <c r="AW622" s="4">
        <v>0.0</v>
      </c>
      <c r="AX622" s="4">
        <v>0.0</v>
      </c>
      <c r="AY622" s="4">
        <v>0.0</v>
      </c>
      <c r="AZ622" s="4">
        <v>0.0</v>
      </c>
      <c r="BA622" s="4">
        <v>0.0</v>
      </c>
      <c r="BB622" s="4">
        <v>12.75</v>
      </c>
      <c r="BC622" s="4">
        <v>0.0</v>
      </c>
      <c r="BD622" s="4">
        <v>0.0</v>
      </c>
      <c r="BE622" s="4">
        <v>0.0</v>
      </c>
      <c r="BF622" s="4">
        <v>0.0</v>
      </c>
      <c r="BG622" s="4">
        <v>0.0</v>
      </c>
      <c r="BH622" s="4">
        <v>0.0</v>
      </c>
      <c r="BI622" s="4">
        <v>0.0</v>
      </c>
      <c r="BJ622" s="4">
        <v>0.0</v>
      </c>
      <c r="BK622" s="4">
        <v>0.0</v>
      </c>
      <c r="BL622" s="4">
        <v>0.0</v>
      </c>
      <c r="BM622" s="4">
        <v>0.0</v>
      </c>
      <c r="BN622" s="4">
        <v>3.72</v>
      </c>
      <c r="BO622" s="4">
        <v>0.0</v>
      </c>
      <c r="BP622" s="4">
        <v>0.0</v>
      </c>
      <c r="BQ622" s="4">
        <v>0.0</v>
      </c>
      <c r="BR622" s="4">
        <v>1.88</v>
      </c>
      <c r="BS622" s="4">
        <v>3.66</v>
      </c>
      <c r="BT622" s="4">
        <v>0.0</v>
      </c>
      <c r="BU622" s="4">
        <v>0.0</v>
      </c>
      <c r="BV622" s="4">
        <v>0.0</v>
      </c>
      <c r="BW622" s="4">
        <v>0.0</v>
      </c>
      <c r="BX622" s="4">
        <v>0.0</v>
      </c>
      <c r="BY622" s="4">
        <v>0.0</v>
      </c>
      <c r="BZ622" s="4">
        <v>0.0</v>
      </c>
      <c r="CA622" s="4">
        <v>0.0</v>
      </c>
      <c r="CB622" s="4">
        <v>0.0</v>
      </c>
      <c r="CC622" s="4">
        <v>2.2</v>
      </c>
      <c r="CD622" s="4">
        <v>0.0</v>
      </c>
      <c r="CE622" s="4">
        <v>0.0</v>
      </c>
      <c r="CF622" s="4">
        <v>2.95</v>
      </c>
      <c r="CG622" s="4">
        <v>2.78</v>
      </c>
      <c r="CH622" s="4">
        <v>1.99</v>
      </c>
      <c r="CI622" s="4">
        <v>0.0</v>
      </c>
      <c r="CJ622" s="4">
        <v>0.0</v>
      </c>
      <c r="CK622" s="4">
        <v>0.0</v>
      </c>
      <c r="CL622" s="4">
        <v>0.0</v>
      </c>
      <c r="CM622" s="4">
        <v>0.0</v>
      </c>
      <c r="CN622" s="4">
        <v>0.0</v>
      </c>
      <c r="CO622" s="4">
        <v>0.0</v>
      </c>
      <c r="CP622" s="4">
        <v>1.05</v>
      </c>
      <c r="CQ622" s="4">
        <v>0.0</v>
      </c>
      <c r="CR622" s="4">
        <v>17.18</v>
      </c>
      <c r="CS622" s="4">
        <v>9.4</v>
      </c>
      <c r="CT622" s="4">
        <v>28.0</v>
      </c>
      <c r="CU622" s="4">
        <v>31.9</v>
      </c>
      <c r="CV622" s="4" t="s">
        <v>1970</v>
      </c>
      <c r="CW622" s="4">
        <v>335.39</v>
      </c>
      <c r="CX622" s="4">
        <v>0.09</v>
      </c>
      <c r="CY622" s="4">
        <v>0.16</v>
      </c>
      <c r="CZ622" s="4">
        <v>0.0</v>
      </c>
      <c r="DA622" s="4">
        <v>0.0</v>
      </c>
      <c r="DB622" s="4">
        <v>0.0</v>
      </c>
      <c r="DC622" s="4">
        <v>0.0</v>
      </c>
      <c r="DD622" s="4">
        <v>0.0</v>
      </c>
      <c r="DE622" s="4">
        <v>0.09</v>
      </c>
      <c r="DF622" s="4">
        <v>0.0</v>
      </c>
      <c r="DG622" s="4">
        <v>0.0</v>
      </c>
      <c r="DH622" s="4">
        <v>0.0</v>
      </c>
      <c r="DI622" s="4">
        <v>0.0</v>
      </c>
      <c r="DJ622" s="4">
        <v>0.0</v>
      </c>
      <c r="DK622" s="4">
        <v>0.11</v>
      </c>
      <c r="DL622" s="4">
        <v>0.0</v>
      </c>
      <c r="DM622" s="4">
        <v>0.16</v>
      </c>
      <c r="DN622" s="4">
        <v>0.0</v>
      </c>
      <c r="DO622" s="4">
        <v>0.14</v>
      </c>
      <c r="DP622" s="4">
        <v>0.14</v>
      </c>
      <c r="DQ622" s="4">
        <v>0.0</v>
      </c>
      <c r="DR622" s="4">
        <v>0.0</v>
      </c>
      <c r="DS622" s="4">
        <v>0.0</v>
      </c>
      <c r="DT622" s="4">
        <v>0.1</v>
      </c>
      <c r="DU622" s="4">
        <v>0.0</v>
      </c>
      <c r="DV622" s="4">
        <v>0.0</v>
      </c>
      <c r="DW622" s="4">
        <v>0.0</v>
      </c>
      <c r="DX622" s="4" t="s">
        <v>1970</v>
      </c>
      <c r="DY622" s="4" t="s">
        <v>1972</v>
      </c>
      <c r="DZ622" s="4" t="s">
        <v>1926</v>
      </c>
      <c r="EA622" s="4" t="s">
        <v>1927</v>
      </c>
      <c r="EB622" s="4">
        <v>335.388903233</v>
      </c>
      <c r="EC622" s="6">
        <v>253.3367882126</v>
      </c>
      <c r="ED622" s="7">
        <v>0.76</v>
      </c>
      <c r="EE622" s="4" t="s">
        <v>1970</v>
      </c>
      <c r="EF622" s="4" t="s">
        <v>1922</v>
      </c>
      <c r="EG622" s="4" t="s">
        <v>1971</v>
      </c>
      <c r="EH622" s="4">
        <f t="shared" si="1"/>
        <v>1428.057995</v>
      </c>
      <c r="EI622" s="4">
        <f t="shared" si="2"/>
        <v>1.898432602</v>
      </c>
      <c r="EJ622" s="4">
        <f t="shared" si="3"/>
        <v>2711.071856</v>
      </c>
      <c r="EK622" s="4">
        <f t="shared" si="4"/>
        <v>0.303005284</v>
      </c>
      <c r="EL622" s="4">
        <f t="shared" si="5"/>
        <v>0.2394319683</v>
      </c>
      <c r="EM622" s="4">
        <f t="shared" si="6"/>
        <v>0.5379310345</v>
      </c>
      <c r="EN622" s="4">
        <f t="shared" si="7"/>
        <v>0.3517241379</v>
      </c>
      <c r="EO622" s="4">
        <f t="shared" si="8"/>
        <v>0.1103448276</v>
      </c>
      <c r="EP622" s="4">
        <f t="shared" si="9"/>
        <v>0</v>
      </c>
      <c r="EQ622" s="4">
        <f t="shared" si="10"/>
        <v>0.6474570674</v>
      </c>
      <c r="ER622" s="4">
        <f t="shared" si="11"/>
        <v>0.2709709379</v>
      </c>
      <c r="ES622" s="4">
        <f t="shared" si="12"/>
        <v>0.01321003963</v>
      </c>
      <c r="ET622" s="4">
        <f t="shared" si="13"/>
        <v>0.1805664988</v>
      </c>
      <c r="EU622" s="4">
        <f t="shared" si="14"/>
        <v>0.16</v>
      </c>
      <c r="EV622" s="4">
        <f t="shared" si="15"/>
        <v>0.09</v>
      </c>
      <c r="EW622" s="4">
        <f t="shared" si="16"/>
        <v>0.25</v>
      </c>
      <c r="EX622" s="4">
        <f t="shared" si="17"/>
        <v>0.3</v>
      </c>
      <c r="EY622" s="4">
        <f t="shared" si="18"/>
        <v>0.1</v>
      </c>
      <c r="EZ622" s="4">
        <f t="shared" si="19"/>
        <v>1.44795208</v>
      </c>
      <c r="FA622" s="4">
        <f t="shared" si="20"/>
        <v>0.8996632108</v>
      </c>
      <c r="FB622" s="4">
        <f t="shared" si="21"/>
        <v>0.7553523261</v>
      </c>
      <c r="FC622" s="4">
        <f t="shared" si="22"/>
        <v>0</v>
      </c>
      <c r="FD622" s="4">
        <f t="shared" si="23"/>
        <v>0</v>
      </c>
      <c r="FE622" s="4">
        <f t="shared" si="24"/>
        <v>0.2635386523</v>
      </c>
      <c r="FF622" s="4">
        <f t="shared" si="25"/>
        <v>0</v>
      </c>
      <c r="FG622" s="4">
        <f t="shared" si="26"/>
        <v>0</v>
      </c>
      <c r="FH622" s="4">
        <f t="shared" si="27"/>
        <v>0</v>
      </c>
      <c r="FI622" s="4">
        <f t="shared" si="28"/>
        <v>0</v>
      </c>
      <c r="FJ622" s="4">
        <f t="shared" si="29"/>
        <v>0.07689127739</v>
      </c>
      <c r="FK622" s="4">
        <f t="shared" si="30"/>
        <v>0</v>
      </c>
      <c r="FL622" s="4">
        <f t="shared" si="31"/>
        <v>0.03885903266</v>
      </c>
      <c r="FM622" s="4">
        <f t="shared" si="32"/>
        <v>0</v>
      </c>
      <c r="FN622" s="4">
        <f t="shared" si="33"/>
        <v>0.1064489458</v>
      </c>
      <c r="FO622" s="4">
        <f t="shared" si="34"/>
        <v>0.1374534932</v>
      </c>
      <c r="FP622" s="4">
        <f t="shared" si="35"/>
        <v>0.3768085986</v>
      </c>
      <c r="FQ622" s="4">
        <f t="shared" si="36"/>
        <v>1</v>
      </c>
      <c r="FR622" s="4">
        <v>48.38</v>
      </c>
    </row>
    <row r="623" ht="12.75" customHeight="1">
      <c r="A623" s="4" t="s">
        <v>166</v>
      </c>
      <c r="B623" s="4" t="s">
        <v>1921</v>
      </c>
      <c r="C623" s="4" t="s">
        <v>1922</v>
      </c>
      <c r="D623" s="4" t="s">
        <v>1973</v>
      </c>
      <c r="E623" s="4" t="s">
        <v>1974</v>
      </c>
      <c r="F623" s="4">
        <v>362.933281249</v>
      </c>
      <c r="G623" s="4">
        <v>14.625</v>
      </c>
      <c r="H623" s="4">
        <v>20.25</v>
      </c>
      <c r="I623" s="4">
        <v>46.625</v>
      </c>
      <c r="J623" s="4">
        <v>55.0625</v>
      </c>
      <c r="K623" s="4">
        <v>105.8125</v>
      </c>
      <c r="L623" s="4">
        <v>120.1875</v>
      </c>
      <c r="M623" s="4">
        <v>115.180953979492</v>
      </c>
      <c r="N623" s="4">
        <v>322.867584228516</v>
      </c>
      <c r="O623" s="4">
        <v>241.237915846587</v>
      </c>
      <c r="P623" s="4">
        <v>0.0</v>
      </c>
      <c r="Q623" s="4">
        <v>0.0</v>
      </c>
      <c r="R623" s="4">
        <v>0.0</v>
      </c>
      <c r="S623" s="4">
        <v>178.75</v>
      </c>
      <c r="T623" s="4">
        <v>183.8125</v>
      </c>
      <c r="U623" s="4">
        <v>0.0</v>
      </c>
      <c r="V623" s="4">
        <v>1289.23441267654</v>
      </c>
      <c r="W623" s="4">
        <v>14.2768463658285</v>
      </c>
      <c r="X623" s="4">
        <v>19.0</v>
      </c>
      <c r="Y623" s="4">
        <v>152529.9846</v>
      </c>
      <c r="Z623" s="4">
        <v>73.41</v>
      </c>
      <c r="AA623" s="4">
        <v>34.93</v>
      </c>
      <c r="AB623" s="4">
        <v>20.92</v>
      </c>
      <c r="AC623" s="4">
        <v>14.01</v>
      </c>
      <c r="AD623" s="4">
        <v>2.96</v>
      </c>
      <c r="AE623" s="4">
        <v>35.52</v>
      </c>
      <c r="AF623" s="4">
        <v>0.0</v>
      </c>
      <c r="AG623" s="4">
        <v>5.0</v>
      </c>
      <c r="AH623" s="4">
        <v>0.7</v>
      </c>
      <c r="AI623" s="4">
        <v>0.5</v>
      </c>
      <c r="AJ623" s="4">
        <v>0.0</v>
      </c>
      <c r="AK623" s="4">
        <v>0.0</v>
      </c>
      <c r="AL623" s="4">
        <v>0.0</v>
      </c>
      <c r="AM623" s="4">
        <v>0.0</v>
      </c>
      <c r="AN623" s="4">
        <v>0.0</v>
      </c>
      <c r="AO623" s="4">
        <v>0.0</v>
      </c>
      <c r="AP623" s="4">
        <v>0.0</v>
      </c>
      <c r="AQ623" s="4">
        <v>0.0</v>
      </c>
      <c r="AR623" s="4">
        <v>0.0</v>
      </c>
      <c r="AS623" s="4">
        <v>1.2</v>
      </c>
      <c r="AT623" s="4">
        <v>0.0</v>
      </c>
      <c r="AU623" s="4">
        <v>0.0</v>
      </c>
      <c r="AV623" s="4">
        <v>0.0</v>
      </c>
      <c r="AW623" s="4">
        <v>0.0</v>
      </c>
      <c r="AX623" s="4">
        <v>0.0</v>
      </c>
      <c r="AY623" s="4">
        <v>0.0</v>
      </c>
      <c r="AZ623" s="4">
        <v>0.0</v>
      </c>
      <c r="BA623" s="4">
        <v>0.0</v>
      </c>
      <c r="BB623" s="4">
        <v>43.39</v>
      </c>
      <c r="BC623" s="4">
        <v>0.0</v>
      </c>
      <c r="BD623" s="4">
        <v>0.0</v>
      </c>
      <c r="BE623" s="4">
        <v>0.0</v>
      </c>
      <c r="BF623" s="4">
        <v>0.0</v>
      </c>
      <c r="BG623" s="4">
        <v>0.0</v>
      </c>
      <c r="BH623" s="4">
        <v>0.0</v>
      </c>
      <c r="BI623" s="4">
        <v>0.0</v>
      </c>
      <c r="BJ623" s="4">
        <v>0.0</v>
      </c>
      <c r="BK623" s="4">
        <v>0.0</v>
      </c>
      <c r="BL623" s="4">
        <v>0.0</v>
      </c>
      <c r="BM623" s="4">
        <v>0.0</v>
      </c>
      <c r="BN623" s="4">
        <v>0.0</v>
      </c>
      <c r="BO623" s="4">
        <v>0.0</v>
      </c>
      <c r="BP623" s="4">
        <v>0.0</v>
      </c>
      <c r="BQ623" s="4">
        <v>0.0</v>
      </c>
      <c r="BR623" s="4">
        <v>0.0</v>
      </c>
      <c r="BS623" s="4">
        <v>0.0</v>
      </c>
      <c r="BT623" s="4">
        <v>0.0</v>
      </c>
      <c r="BU623" s="4">
        <v>0.0</v>
      </c>
      <c r="BV623" s="4">
        <v>0.0</v>
      </c>
      <c r="BW623" s="4">
        <v>0.0</v>
      </c>
      <c r="BX623" s="4">
        <v>0.0</v>
      </c>
      <c r="BY623" s="4">
        <v>0.0</v>
      </c>
      <c r="BZ623" s="4">
        <v>0.0</v>
      </c>
      <c r="CA623" s="4">
        <v>0.0</v>
      </c>
      <c r="CB623" s="4">
        <v>0.0</v>
      </c>
      <c r="CC623" s="4">
        <v>3.05</v>
      </c>
      <c r="CD623" s="4">
        <v>1.14</v>
      </c>
      <c r="CE623" s="4">
        <v>6.98</v>
      </c>
      <c r="CF623" s="4">
        <v>0.0</v>
      </c>
      <c r="CG623" s="4">
        <v>0.0</v>
      </c>
      <c r="CH623" s="4">
        <v>0.0</v>
      </c>
      <c r="CI623" s="4">
        <v>0.0</v>
      </c>
      <c r="CJ623" s="4">
        <v>0.0</v>
      </c>
      <c r="CK623" s="4">
        <v>0.0</v>
      </c>
      <c r="CL623" s="4">
        <v>0.0</v>
      </c>
      <c r="CM623" s="4">
        <v>0.0</v>
      </c>
      <c r="CN623" s="4">
        <v>0.0</v>
      </c>
      <c r="CO623" s="4">
        <v>0.0</v>
      </c>
      <c r="CP623" s="4">
        <v>12.32</v>
      </c>
      <c r="CQ623" s="4">
        <v>0.0</v>
      </c>
      <c r="CR623" s="4">
        <v>5.33</v>
      </c>
      <c r="CS623" s="4">
        <v>0.0</v>
      </c>
      <c r="CT623" s="4">
        <v>22.0</v>
      </c>
      <c r="CU623" s="4">
        <v>24.7</v>
      </c>
      <c r="CV623" s="4" t="s">
        <v>1973</v>
      </c>
      <c r="CW623" s="4">
        <v>362.93</v>
      </c>
      <c r="CX623" s="4">
        <v>0.14</v>
      </c>
      <c r="CY623" s="4">
        <v>0.05</v>
      </c>
      <c r="CZ623" s="4">
        <v>0.0</v>
      </c>
      <c r="DA623" s="4">
        <v>0.09</v>
      </c>
      <c r="DB623" s="4">
        <v>0.0</v>
      </c>
      <c r="DC623" s="4">
        <v>0.0</v>
      </c>
      <c r="DD623" s="4">
        <v>0.0</v>
      </c>
      <c r="DE623" s="4">
        <v>0.18</v>
      </c>
      <c r="DF623" s="4">
        <v>0.0</v>
      </c>
      <c r="DG623" s="4">
        <v>0.0</v>
      </c>
      <c r="DH623" s="4">
        <v>0.0</v>
      </c>
      <c r="DI623" s="4">
        <v>0.0</v>
      </c>
      <c r="DJ623" s="4">
        <v>0.0</v>
      </c>
      <c r="DK623" s="4">
        <v>0.17</v>
      </c>
      <c r="DL623" s="4">
        <v>0.0</v>
      </c>
      <c r="DM623" s="4">
        <v>0.01</v>
      </c>
      <c r="DN623" s="4">
        <v>0.0</v>
      </c>
      <c r="DO623" s="4">
        <v>0.06</v>
      </c>
      <c r="DP623" s="4">
        <v>0.25</v>
      </c>
      <c r="DQ623" s="4">
        <v>0.0</v>
      </c>
      <c r="DR623" s="4">
        <v>0.0</v>
      </c>
      <c r="DS623" s="4">
        <v>0.0</v>
      </c>
      <c r="DT623" s="4">
        <v>0.04</v>
      </c>
      <c r="DU623" s="4">
        <v>0.0</v>
      </c>
      <c r="DV623" s="4">
        <v>0.0</v>
      </c>
      <c r="DW623" s="4">
        <v>0.0</v>
      </c>
      <c r="DX623" s="4" t="s">
        <v>1973</v>
      </c>
      <c r="DY623" s="4" t="s">
        <v>1975</v>
      </c>
      <c r="DZ623" s="4" t="s">
        <v>1926</v>
      </c>
      <c r="EA623" s="4" t="s">
        <v>1927</v>
      </c>
      <c r="EB623" s="4">
        <v>362.933281249</v>
      </c>
      <c r="EC623" s="6">
        <v>73.97767767104</v>
      </c>
      <c r="ED623" s="7">
        <v>0.2</v>
      </c>
      <c r="EE623" s="4" t="s">
        <v>1973</v>
      </c>
      <c r="EF623" s="4" t="s">
        <v>1922</v>
      </c>
      <c r="EG623" s="4" t="s">
        <v>1974</v>
      </c>
      <c r="EH623" s="4">
        <f t="shared" si="1"/>
        <v>2077.782109</v>
      </c>
      <c r="EI623" s="4">
        <f t="shared" si="2"/>
        <v>2.972064777</v>
      </c>
      <c r="EJ623" s="4">
        <f t="shared" si="3"/>
        <v>6175.30302</v>
      </c>
      <c r="EK623" s="4">
        <f t="shared" si="4"/>
        <v>0.6074104345</v>
      </c>
      <c r="EL623" s="4">
        <f t="shared" si="5"/>
        <v>0.08445715843</v>
      </c>
      <c r="EM623" s="4">
        <f t="shared" si="6"/>
        <v>0.8064516129</v>
      </c>
      <c r="EN623" s="4">
        <f t="shared" si="7"/>
        <v>0.1129032258</v>
      </c>
      <c r="EO623" s="4">
        <f t="shared" si="8"/>
        <v>0.08064516129</v>
      </c>
      <c r="EP623" s="4">
        <f t="shared" si="9"/>
        <v>0</v>
      </c>
      <c r="EQ623" s="4">
        <f t="shared" si="10"/>
        <v>0.4758207329</v>
      </c>
      <c r="ER623" s="4">
        <f t="shared" si="11"/>
        <v>0.483857785</v>
      </c>
      <c r="ES623" s="4">
        <f t="shared" si="12"/>
        <v>0</v>
      </c>
      <c r="ET623" s="4">
        <f t="shared" si="13"/>
        <v>0.2022685816</v>
      </c>
      <c r="EU623" s="4">
        <f t="shared" si="14"/>
        <v>0.14</v>
      </c>
      <c r="EV623" s="4">
        <f t="shared" si="15"/>
        <v>0.18</v>
      </c>
      <c r="EW623" s="4">
        <f t="shared" si="16"/>
        <v>0.23</v>
      </c>
      <c r="EX623" s="4">
        <f t="shared" si="17"/>
        <v>0.26</v>
      </c>
      <c r="EY623" s="4">
        <f t="shared" si="18"/>
        <v>0.04</v>
      </c>
      <c r="EZ623" s="4">
        <f t="shared" si="19"/>
        <v>1.400939172</v>
      </c>
      <c r="FA623" s="4">
        <f t="shared" si="20"/>
        <v>0.8704524485</v>
      </c>
      <c r="FB623" s="4">
        <f t="shared" si="21"/>
        <v>0.2038327194</v>
      </c>
      <c r="FC623" s="4">
        <f t="shared" si="22"/>
        <v>0</v>
      </c>
      <c r="FD623" s="4">
        <f t="shared" si="23"/>
        <v>0.01634654679</v>
      </c>
      <c r="FE623" s="4">
        <f t="shared" si="24"/>
        <v>0.5910638878</v>
      </c>
      <c r="FF623" s="4">
        <f t="shared" si="25"/>
        <v>0</v>
      </c>
      <c r="FG623" s="4">
        <f t="shared" si="26"/>
        <v>0</v>
      </c>
      <c r="FH623" s="4">
        <f t="shared" si="27"/>
        <v>0</v>
      </c>
      <c r="FI623" s="4">
        <f t="shared" si="28"/>
        <v>0</v>
      </c>
      <c r="FJ623" s="4">
        <f t="shared" si="29"/>
        <v>0</v>
      </c>
      <c r="FK623" s="4">
        <f t="shared" si="30"/>
        <v>0</v>
      </c>
      <c r="FL623" s="4">
        <f t="shared" si="31"/>
        <v>0</v>
      </c>
      <c r="FM623" s="4">
        <f t="shared" si="32"/>
        <v>0</v>
      </c>
      <c r="FN623" s="4">
        <f t="shared" si="33"/>
        <v>0.1521591064</v>
      </c>
      <c r="FO623" s="4">
        <f t="shared" si="34"/>
        <v>0</v>
      </c>
      <c r="FP623" s="4">
        <f t="shared" si="35"/>
        <v>0.2404304591</v>
      </c>
      <c r="FQ623" s="4">
        <f t="shared" si="36"/>
        <v>1</v>
      </c>
      <c r="FR623" s="4">
        <v>73.41</v>
      </c>
    </row>
    <row r="624" ht="12.75" customHeight="1">
      <c r="A624" s="4" t="s">
        <v>166</v>
      </c>
      <c r="B624" s="4" t="s">
        <v>1921</v>
      </c>
      <c r="C624" s="4" t="s">
        <v>1922</v>
      </c>
      <c r="D624" s="4" t="s">
        <v>1976</v>
      </c>
      <c r="E624" s="4" t="s">
        <v>308</v>
      </c>
      <c r="F624" s="4">
        <v>359.77061891</v>
      </c>
      <c r="G624" s="4">
        <v>7.1875</v>
      </c>
      <c r="H624" s="4">
        <v>9.0625</v>
      </c>
      <c r="I624" s="4">
        <v>27.9375</v>
      </c>
      <c r="J624" s="4">
        <v>48.5</v>
      </c>
      <c r="K624" s="4">
        <v>111.5</v>
      </c>
      <c r="L624" s="4">
        <v>154.9375</v>
      </c>
      <c r="M624" s="4">
        <v>91.3300018310547</v>
      </c>
      <c r="N624" s="4">
        <v>536.255920410156</v>
      </c>
      <c r="O624" s="4">
        <v>319.237966413329</v>
      </c>
      <c r="P624" s="4">
        <v>0.0</v>
      </c>
      <c r="Q624" s="4">
        <v>0.0</v>
      </c>
      <c r="R624" s="4">
        <v>0.0</v>
      </c>
      <c r="S624" s="4">
        <v>187.25</v>
      </c>
      <c r="T624" s="4">
        <v>171.875</v>
      </c>
      <c r="U624" s="4">
        <v>0.0</v>
      </c>
      <c r="V624" s="4">
        <v>1315.86891515994</v>
      </c>
      <c r="W624" s="4">
        <v>14.0274530598053</v>
      </c>
      <c r="X624" s="4">
        <v>14.0</v>
      </c>
      <c r="Y624" s="4">
        <v>102789.5171</v>
      </c>
      <c r="Z624" s="4">
        <v>45.86</v>
      </c>
      <c r="AA624" s="4">
        <v>35.16</v>
      </c>
      <c r="AB624" s="4">
        <v>26.72</v>
      </c>
      <c r="AC624" s="4">
        <v>8.44</v>
      </c>
      <c r="AD624" s="4">
        <v>1.01</v>
      </c>
      <c r="AE624" s="4">
        <v>9.6</v>
      </c>
      <c r="AF624" s="4">
        <v>0.09</v>
      </c>
      <c r="AG624" s="4">
        <v>65.9</v>
      </c>
      <c r="AH624" s="4">
        <v>6.2</v>
      </c>
      <c r="AI624" s="4">
        <v>0.0</v>
      </c>
      <c r="AJ624" s="4">
        <v>0.0</v>
      </c>
      <c r="AK624" s="4">
        <v>1.25</v>
      </c>
      <c r="AL624" s="4">
        <v>0.0</v>
      </c>
      <c r="AM624" s="4">
        <v>0.0</v>
      </c>
      <c r="AN624" s="4">
        <v>0.0</v>
      </c>
      <c r="AO624" s="4">
        <v>0.0</v>
      </c>
      <c r="AP624" s="4">
        <v>0.0</v>
      </c>
      <c r="AQ624" s="4">
        <v>0.0</v>
      </c>
      <c r="AR624" s="4">
        <v>0.0</v>
      </c>
      <c r="AS624" s="4">
        <v>0.0</v>
      </c>
      <c r="AT624" s="4">
        <v>0.0</v>
      </c>
      <c r="AU624" s="4">
        <v>0.0</v>
      </c>
      <c r="AV624" s="4">
        <v>0.0</v>
      </c>
      <c r="AW624" s="4">
        <v>0.0</v>
      </c>
      <c r="AX624" s="4">
        <v>0.0</v>
      </c>
      <c r="AY624" s="4">
        <v>0.0</v>
      </c>
      <c r="AZ624" s="4">
        <v>0.0</v>
      </c>
      <c r="BA624" s="4">
        <v>0.0</v>
      </c>
      <c r="BB624" s="4">
        <v>10.02</v>
      </c>
      <c r="BC624" s="4">
        <v>0.0</v>
      </c>
      <c r="BD624" s="4">
        <v>0.0</v>
      </c>
      <c r="BE624" s="4">
        <v>0.0</v>
      </c>
      <c r="BF624" s="4">
        <v>0.0</v>
      </c>
      <c r="BG624" s="4">
        <v>0.0</v>
      </c>
      <c r="BH624" s="4">
        <v>0.0</v>
      </c>
      <c r="BI624" s="4">
        <v>0.0</v>
      </c>
      <c r="BJ624" s="4">
        <v>4.56</v>
      </c>
      <c r="BK624" s="4">
        <v>0.0</v>
      </c>
      <c r="BL624" s="4">
        <v>0.0</v>
      </c>
      <c r="BM624" s="4">
        <v>0.0</v>
      </c>
      <c r="BN624" s="4">
        <v>17.84</v>
      </c>
      <c r="BO624" s="4">
        <v>0.0</v>
      </c>
      <c r="BP624" s="4">
        <v>2.39</v>
      </c>
      <c r="BQ624" s="4">
        <v>0.0</v>
      </c>
      <c r="BR624" s="4">
        <v>0.0</v>
      </c>
      <c r="BS624" s="4">
        <v>0.0</v>
      </c>
      <c r="BT624" s="4">
        <v>0.0</v>
      </c>
      <c r="BU624" s="4">
        <v>0.0</v>
      </c>
      <c r="BV624" s="4">
        <v>0.0</v>
      </c>
      <c r="BW624" s="4">
        <v>0.0</v>
      </c>
      <c r="BX624" s="4">
        <v>0.0</v>
      </c>
      <c r="BY624" s="4">
        <v>0.0</v>
      </c>
      <c r="BZ624" s="4">
        <v>0.0</v>
      </c>
      <c r="CA624" s="4">
        <v>0.0</v>
      </c>
      <c r="CB624" s="4">
        <v>0.0</v>
      </c>
      <c r="CC624" s="4">
        <v>0.0</v>
      </c>
      <c r="CD624" s="4">
        <v>0.0</v>
      </c>
      <c r="CE624" s="4">
        <v>1.31</v>
      </c>
      <c r="CF624" s="4">
        <v>0.0</v>
      </c>
      <c r="CG624" s="4">
        <v>0.0</v>
      </c>
      <c r="CH624" s="4">
        <v>1.55</v>
      </c>
      <c r="CI624" s="4">
        <v>0.0</v>
      </c>
      <c r="CJ624" s="4">
        <v>0.0</v>
      </c>
      <c r="CK624" s="4">
        <v>0.0</v>
      </c>
      <c r="CL624" s="4">
        <v>0.0</v>
      </c>
      <c r="CM624" s="4">
        <v>0.0</v>
      </c>
      <c r="CN624" s="4">
        <v>1.31</v>
      </c>
      <c r="CO624" s="4">
        <v>0.0</v>
      </c>
      <c r="CP624" s="4">
        <v>0.0</v>
      </c>
      <c r="CQ624" s="4">
        <v>0.0</v>
      </c>
      <c r="CR624" s="4">
        <v>5.63</v>
      </c>
      <c r="CS624" s="4">
        <v>0.0</v>
      </c>
      <c r="CT624" s="4">
        <v>31.0</v>
      </c>
      <c r="CU624" s="4">
        <v>18.2</v>
      </c>
      <c r="CV624" s="4" t="s">
        <v>1976</v>
      </c>
      <c r="CW624" s="4">
        <v>359.77</v>
      </c>
      <c r="CX624" s="4">
        <v>0.2</v>
      </c>
      <c r="CY624" s="4">
        <v>0.09</v>
      </c>
      <c r="CZ624" s="4">
        <v>0.0</v>
      </c>
      <c r="DA624" s="4">
        <v>0.03</v>
      </c>
      <c r="DB624" s="4">
        <v>0.01</v>
      </c>
      <c r="DC624" s="4">
        <v>0.0</v>
      </c>
      <c r="DD624" s="4">
        <v>0.0</v>
      </c>
      <c r="DE624" s="4">
        <v>0.15</v>
      </c>
      <c r="DF624" s="4">
        <v>0.0</v>
      </c>
      <c r="DG624" s="4">
        <v>0.0</v>
      </c>
      <c r="DH624" s="4">
        <v>0.0</v>
      </c>
      <c r="DI624" s="4">
        <v>0.0</v>
      </c>
      <c r="DJ624" s="4">
        <v>0.0</v>
      </c>
      <c r="DK624" s="4">
        <v>0.0</v>
      </c>
      <c r="DL624" s="4">
        <v>0.0</v>
      </c>
      <c r="DM624" s="4">
        <v>0.08</v>
      </c>
      <c r="DN624" s="4">
        <v>0.0</v>
      </c>
      <c r="DO624" s="4">
        <v>0.11</v>
      </c>
      <c r="DP624" s="4">
        <v>0.18</v>
      </c>
      <c r="DQ624" s="4">
        <v>0.0</v>
      </c>
      <c r="DR624" s="4">
        <v>0.0</v>
      </c>
      <c r="DS624" s="4">
        <v>0.02</v>
      </c>
      <c r="DT624" s="4">
        <v>0.12</v>
      </c>
      <c r="DU624" s="4">
        <v>0.0</v>
      </c>
      <c r="DV624" s="4">
        <v>0.0</v>
      </c>
      <c r="DW624" s="4">
        <v>0.0</v>
      </c>
      <c r="DX624" s="4" t="s">
        <v>1976</v>
      </c>
      <c r="DY624" s="4" t="s">
        <v>309</v>
      </c>
      <c r="DZ624" s="4" t="s">
        <v>1926</v>
      </c>
      <c r="EA624" s="4" t="s">
        <v>1927</v>
      </c>
      <c r="EB624" s="4">
        <v>359.77061891</v>
      </c>
      <c r="EC624" s="6">
        <v>297.789443563828</v>
      </c>
      <c r="ED624" s="7">
        <v>0.83</v>
      </c>
      <c r="EE624" s="4" t="s">
        <v>1976</v>
      </c>
      <c r="EF624" s="4" t="s">
        <v>1922</v>
      </c>
      <c r="EG624" s="4" t="s">
        <v>308</v>
      </c>
      <c r="EH624" s="4">
        <f t="shared" si="1"/>
        <v>2241.3763</v>
      </c>
      <c r="EI624" s="4">
        <f t="shared" si="2"/>
        <v>2.51978022</v>
      </c>
      <c r="EJ624" s="4">
        <f t="shared" si="3"/>
        <v>5647.775665</v>
      </c>
      <c r="EK624" s="4">
        <f t="shared" si="4"/>
        <v>0.7863061491</v>
      </c>
      <c r="EL624" s="4">
        <f t="shared" si="5"/>
        <v>1.572176188</v>
      </c>
      <c r="EM624" s="4">
        <f t="shared" si="6"/>
        <v>0.9140083218</v>
      </c>
      <c r="EN624" s="4">
        <f t="shared" si="7"/>
        <v>0.08599167822</v>
      </c>
      <c r="EO624" s="4">
        <f t="shared" si="8"/>
        <v>0</v>
      </c>
      <c r="EP624" s="4">
        <f t="shared" si="9"/>
        <v>0</v>
      </c>
      <c r="EQ624" s="4">
        <f t="shared" si="10"/>
        <v>0.7666812037</v>
      </c>
      <c r="ER624" s="4">
        <f t="shared" si="11"/>
        <v>0.2093327519</v>
      </c>
      <c r="ES624" s="4">
        <f t="shared" si="12"/>
        <v>0.001962494549</v>
      </c>
      <c r="ET624" s="4">
        <f t="shared" si="13"/>
        <v>0.127470109</v>
      </c>
      <c r="EU624" s="4">
        <f t="shared" si="14"/>
        <v>0.13</v>
      </c>
      <c r="EV624" s="4">
        <f t="shared" si="15"/>
        <v>0.15</v>
      </c>
      <c r="EW624" s="4">
        <f t="shared" si="16"/>
        <v>0.11</v>
      </c>
      <c r="EX624" s="4">
        <f t="shared" si="17"/>
        <v>0.26</v>
      </c>
      <c r="EY624" s="4">
        <f t="shared" si="18"/>
        <v>0.14</v>
      </c>
      <c r="EZ624" s="4">
        <f t="shared" si="19"/>
        <v>1.418091894</v>
      </c>
      <c r="FA624" s="4">
        <f t="shared" si="20"/>
        <v>0.8811100343</v>
      </c>
      <c r="FB624" s="4">
        <f t="shared" si="21"/>
        <v>0.8277202971</v>
      </c>
      <c r="FC624" s="4">
        <f t="shared" si="22"/>
        <v>0.02725686873</v>
      </c>
      <c r="FD624" s="4">
        <f t="shared" si="23"/>
        <v>0</v>
      </c>
      <c r="FE624" s="4">
        <f t="shared" si="24"/>
        <v>0.2184910597</v>
      </c>
      <c r="FF624" s="4">
        <f t="shared" si="25"/>
        <v>0.09943305713</v>
      </c>
      <c r="FG624" s="4">
        <f t="shared" si="26"/>
        <v>0</v>
      </c>
      <c r="FH624" s="4">
        <f t="shared" si="27"/>
        <v>0</v>
      </c>
      <c r="FI624" s="4">
        <f t="shared" si="28"/>
        <v>0</v>
      </c>
      <c r="FJ624" s="4">
        <f t="shared" si="29"/>
        <v>0.3890100305</v>
      </c>
      <c r="FK624" s="4">
        <f t="shared" si="30"/>
        <v>0.05211513301</v>
      </c>
      <c r="FL624" s="4">
        <f t="shared" si="31"/>
        <v>0</v>
      </c>
      <c r="FM624" s="4">
        <f t="shared" si="32"/>
        <v>0</v>
      </c>
      <c r="FN624" s="4">
        <f t="shared" si="33"/>
        <v>0.02856519843</v>
      </c>
      <c r="FO624" s="4">
        <f t="shared" si="34"/>
        <v>0.03379851723</v>
      </c>
      <c r="FP624" s="4">
        <f t="shared" si="35"/>
        <v>0.1513301352</v>
      </c>
      <c r="FQ624" s="4">
        <f t="shared" si="36"/>
        <v>1</v>
      </c>
      <c r="FR624" s="4">
        <v>45.86</v>
      </c>
    </row>
    <row r="625" ht="12.75" customHeight="1">
      <c r="A625" s="4" t="s">
        <v>166</v>
      </c>
      <c r="B625" s="4" t="s">
        <v>1921</v>
      </c>
      <c r="C625" s="4" t="s">
        <v>1922</v>
      </c>
      <c r="D625" s="4" t="s">
        <v>1977</v>
      </c>
      <c r="E625" s="4" t="s">
        <v>1978</v>
      </c>
      <c r="F625" s="4">
        <v>645.276585886</v>
      </c>
      <c r="G625" s="4">
        <v>25.9375</v>
      </c>
      <c r="H625" s="4">
        <v>26.625</v>
      </c>
      <c r="I625" s="4">
        <v>76.3125</v>
      </c>
      <c r="J625" s="4">
        <v>97.4375</v>
      </c>
      <c r="K625" s="4">
        <v>202.5625</v>
      </c>
      <c r="L625" s="4">
        <v>216.375</v>
      </c>
      <c r="M625" s="4">
        <v>67.5121307373047</v>
      </c>
      <c r="N625" s="4">
        <v>432.897064208984</v>
      </c>
      <c r="O625" s="4">
        <v>245.016488120705</v>
      </c>
      <c r="P625" s="4">
        <v>0.0</v>
      </c>
      <c r="Q625" s="4">
        <v>0.0</v>
      </c>
      <c r="R625" s="4">
        <v>0.0</v>
      </c>
      <c r="S625" s="4">
        <v>437.9375</v>
      </c>
      <c r="T625" s="4">
        <v>207.3125</v>
      </c>
      <c r="U625" s="4">
        <v>0.0</v>
      </c>
      <c r="V625" s="4">
        <v>1283.31658437409</v>
      </c>
      <c r="W625" s="4">
        <v>14.2699022170588</v>
      </c>
      <c r="X625" s="4">
        <v>35.0</v>
      </c>
      <c r="Y625" s="4">
        <v>236665.3032</v>
      </c>
      <c r="Z625" s="4">
        <v>102.9</v>
      </c>
      <c r="AA625" s="4">
        <v>61.22</v>
      </c>
      <c r="AB625" s="4">
        <v>53.46</v>
      </c>
      <c r="AC625" s="4">
        <v>7.76</v>
      </c>
      <c r="AD625" s="4">
        <v>2.01</v>
      </c>
      <c r="AE625" s="4">
        <v>37.58</v>
      </c>
      <c r="AF625" s="4">
        <v>2.09</v>
      </c>
      <c r="AG625" s="4">
        <v>7.2</v>
      </c>
      <c r="AH625" s="4">
        <v>5.3</v>
      </c>
      <c r="AI625" s="4">
        <v>3.2</v>
      </c>
      <c r="AJ625" s="4">
        <v>0.8</v>
      </c>
      <c r="AK625" s="4">
        <v>2.58</v>
      </c>
      <c r="AL625" s="4">
        <v>0.0</v>
      </c>
      <c r="AM625" s="4">
        <v>0.0</v>
      </c>
      <c r="AN625" s="4">
        <v>0.0</v>
      </c>
      <c r="AO625" s="4">
        <v>0.0</v>
      </c>
      <c r="AP625" s="4">
        <v>0.0</v>
      </c>
      <c r="AQ625" s="4">
        <v>0.0</v>
      </c>
      <c r="AR625" s="4">
        <v>0.0</v>
      </c>
      <c r="AS625" s="4">
        <v>10.11</v>
      </c>
      <c r="AT625" s="4">
        <v>0.0</v>
      </c>
      <c r="AU625" s="4">
        <v>0.0</v>
      </c>
      <c r="AV625" s="4">
        <v>0.0</v>
      </c>
      <c r="AW625" s="4">
        <v>0.0</v>
      </c>
      <c r="AX625" s="4">
        <v>0.0</v>
      </c>
      <c r="AY625" s="4">
        <v>0.0</v>
      </c>
      <c r="AZ625" s="4">
        <v>0.0</v>
      </c>
      <c r="BA625" s="4">
        <v>0.0</v>
      </c>
      <c r="BB625" s="4">
        <v>25.62</v>
      </c>
      <c r="BC625" s="4">
        <v>0.0</v>
      </c>
      <c r="BD625" s="4">
        <v>0.0</v>
      </c>
      <c r="BE625" s="4">
        <v>0.0</v>
      </c>
      <c r="BF625" s="4">
        <v>0.0</v>
      </c>
      <c r="BG625" s="4">
        <v>0.0</v>
      </c>
      <c r="BH625" s="4">
        <v>0.0</v>
      </c>
      <c r="BI625" s="4">
        <v>0.0</v>
      </c>
      <c r="BJ625" s="4">
        <v>0.0</v>
      </c>
      <c r="BK625" s="4">
        <v>0.0</v>
      </c>
      <c r="BL625" s="4">
        <v>0.0</v>
      </c>
      <c r="BM625" s="4">
        <v>0.0</v>
      </c>
      <c r="BN625" s="4">
        <v>0.0</v>
      </c>
      <c r="BO625" s="4">
        <v>0.0</v>
      </c>
      <c r="BP625" s="4">
        <v>0.0</v>
      </c>
      <c r="BQ625" s="4">
        <v>0.0</v>
      </c>
      <c r="BR625" s="4">
        <v>0.0</v>
      </c>
      <c r="BS625" s="4">
        <v>0.0</v>
      </c>
      <c r="BT625" s="4">
        <v>0.0</v>
      </c>
      <c r="BU625" s="4">
        <v>0.0</v>
      </c>
      <c r="BV625" s="4">
        <v>0.0</v>
      </c>
      <c r="BW625" s="4">
        <v>0.0</v>
      </c>
      <c r="BX625" s="4">
        <v>0.0</v>
      </c>
      <c r="BY625" s="4">
        <v>0.0</v>
      </c>
      <c r="BZ625" s="4">
        <v>1.43</v>
      </c>
      <c r="CA625" s="4">
        <v>0.0</v>
      </c>
      <c r="CB625" s="4">
        <v>0.0</v>
      </c>
      <c r="CC625" s="4">
        <v>14.12</v>
      </c>
      <c r="CD625" s="4">
        <v>0.0</v>
      </c>
      <c r="CE625" s="4">
        <v>15.22</v>
      </c>
      <c r="CF625" s="4">
        <v>9.49</v>
      </c>
      <c r="CG625" s="4">
        <v>0.0</v>
      </c>
      <c r="CH625" s="4">
        <v>0.0</v>
      </c>
      <c r="CI625" s="4">
        <v>0.0</v>
      </c>
      <c r="CJ625" s="4">
        <v>0.0</v>
      </c>
      <c r="CK625" s="4">
        <v>0.0</v>
      </c>
      <c r="CL625" s="4">
        <v>0.0</v>
      </c>
      <c r="CM625" s="4">
        <v>0.0</v>
      </c>
      <c r="CN625" s="4">
        <v>13.05</v>
      </c>
      <c r="CO625" s="4">
        <v>2.05</v>
      </c>
      <c r="CP625" s="4">
        <v>0.0</v>
      </c>
      <c r="CQ625" s="4">
        <v>0.0</v>
      </c>
      <c r="CR625" s="4">
        <v>9.23</v>
      </c>
      <c r="CS625" s="4">
        <v>0.0</v>
      </c>
      <c r="CT625" s="4">
        <v>81.0</v>
      </c>
      <c r="CU625" s="4">
        <v>52.5</v>
      </c>
      <c r="CV625" s="4" t="s">
        <v>1977</v>
      </c>
      <c r="CW625" s="4">
        <v>645.28</v>
      </c>
      <c r="CX625" s="4">
        <v>0.12</v>
      </c>
      <c r="CY625" s="4">
        <v>0.04</v>
      </c>
      <c r="CZ625" s="4">
        <v>0.0</v>
      </c>
      <c r="DA625" s="4">
        <v>0.06</v>
      </c>
      <c r="DB625" s="4">
        <v>0.0</v>
      </c>
      <c r="DC625" s="4">
        <v>0.0</v>
      </c>
      <c r="DD625" s="4">
        <v>0.0</v>
      </c>
      <c r="DE625" s="4">
        <v>0.23</v>
      </c>
      <c r="DF625" s="4">
        <v>0.0</v>
      </c>
      <c r="DG625" s="4">
        <v>0.0</v>
      </c>
      <c r="DH625" s="4">
        <v>0.0</v>
      </c>
      <c r="DI625" s="4">
        <v>0.0</v>
      </c>
      <c r="DJ625" s="4">
        <v>0.0</v>
      </c>
      <c r="DK625" s="4">
        <v>0.05</v>
      </c>
      <c r="DL625" s="4">
        <v>0.01</v>
      </c>
      <c r="DM625" s="4">
        <v>0.06</v>
      </c>
      <c r="DN625" s="4">
        <v>0.0</v>
      </c>
      <c r="DO625" s="4">
        <v>0.07</v>
      </c>
      <c r="DP625" s="4">
        <v>0.32</v>
      </c>
      <c r="DQ625" s="4">
        <v>0.0</v>
      </c>
      <c r="DR625" s="4">
        <v>0.02</v>
      </c>
      <c r="DS625" s="4">
        <v>0.0</v>
      </c>
      <c r="DT625" s="4">
        <v>0.02</v>
      </c>
      <c r="DU625" s="4">
        <v>0.0</v>
      </c>
      <c r="DV625" s="4">
        <v>0.0</v>
      </c>
      <c r="DW625" s="4">
        <v>0.01</v>
      </c>
      <c r="DX625" s="4" t="s">
        <v>1977</v>
      </c>
      <c r="DY625" s="4" t="s">
        <v>1979</v>
      </c>
      <c r="DZ625" s="4" t="s">
        <v>1926</v>
      </c>
      <c r="EA625" s="4" t="s">
        <v>1927</v>
      </c>
      <c r="EB625" s="4">
        <v>645.276585886</v>
      </c>
      <c r="EC625" s="6">
        <v>98.09283443111</v>
      </c>
      <c r="ED625" s="7">
        <v>0.15</v>
      </c>
      <c r="EE625" s="4" t="s">
        <v>1977</v>
      </c>
      <c r="EF625" s="4" t="s">
        <v>1922</v>
      </c>
      <c r="EG625" s="4" t="s">
        <v>1978</v>
      </c>
      <c r="EH625" s="4">
        <f t="shared" si="1"/>
        <v>2299.954356</v>
      </c>
      <c r="EI625" s="4">
        <f t="shared" si="2"/>
        <v>1.96</v>
      </c>
      <c r="EJ625" s="4">
        <f t="shared" si="3"/>
        <v>4507.910537</v>
      </c>
      <c r="EK625" s="4">
        <f t="shared" si="4"/>
        <v>0.372303207</v>
      </c>
      <c r="EL625" s="4">
        <f t="shared" si="5"/>
        <v>0.1603498542</v>
      </c>
      <c r="EM625" s="4">
        <f t="shared" si="6"/>
        <v>0.4363636364</v>
      </c>
      <c r="EN625" s="4">
        <f t="shared" si="7"/>
        <v>0.3212121212</v>
      </c>
      <c r="EO625" s="4">
        <f t="shared" si="8"/>
        <v>0.1939393939</v>
      </c>
      <c r="EP625" s="4">
        <f t="shared" si="9"/>
        <v>0.04848484848</v>
      </c>
      <c r="EQ625" s="4">
        <f t="shared" si="10"/>
        <v>0.59494655</v>
      </c>
      <c r="ER625" s="4">
        <f t="shared" si="11"/>
        <v>0.3652089407</v>
      </c>
      <c r="ES625" s="4">
        <f t="shared" si="12"/>
        <v>0.02031098154</v>
      </c>
      <c r="ET625" s="4">
        <f t="shared" si="13"/>
        <v>0.159466502</v>
      </c>
      <c r="EU625" s="4">
        <f t="shared" si="14"/>
        <v>0.1</v>
      </c>
      <c r="EV625" s="4">
        <f t="shared" si="15"/>
        <v>0.23</v>
      </c>
      <c r="EW625" s="4">
        <f t="shared" si="16"/>
        <v>0.13</v>
      </c>
      <c r="EX625" s="4">
        <f t="shared" si="17"/>
        <v>0.4</v>
      </c>
      <c r="EY625" s="4">
        <f t="shared" si="18"/>
        <v>0.02</v>
      </c>
      <c r="EZ625" s="4">
        <f t="shared" si="19"/>
        <v>1.278269443</v>
      </c>
      <c r="FA625" s="4">
        <f t="shared" si="20"/>
        <v>0.7942334607</v>
      </c>
      <c r="FB625" s="4">
        <f t="shared" si="21"/>
        <v>0.1520167267</v>
      </c>
      <c r="FC625" s="4">
        <f t="shared" si="22"/>
        <v>0.02542623435</v>
      </c>
      <c r="FD625" s="4">
        <f t="shared" si="23"/>
        <v>0.0996353602</v>
      </c>
      <c r="FE625" s="4">
        <f t="shared" si="24"/>
        <v>0.2524884202</v>
      </c>
      <c r="FF625" s="4">
        <f t="shared" si="25"/>
        <v>0</v>
      </c>
      <c r="FG625" s="4">
        <f t="shared" si="26"/>
        <v>0</v>
      </c>
      <c r="FH625" s="4">
        <f t="shared" si="27"/>
        <v>0</v>
      </c>
      <c r="FI625" s="4">
        <f t="shared" si="28"/>
        <v>0</v>
      </c>
      <c r="FJ625" s="4">
        <f t="shared" si="29"/>
        <v>0</v>
      </c>
      <c r="FK625" s="4">
        <f t="shared" si="30"/>
        <v>0</v>
      </c>
      <c r="FL625" s="4">
        <f t="shared" si="31"/>
        <v>0</v>
      </c>
      <c r="FM625" s="4">
        <f t="shared" si="32"/>
        <v>0</v>
      </c>
      <c r="FN625" s="4">
        <f t="shared" si="33"/>
        <v>0.3826746822</v>
      </c>
      <c r="FO625" s="4">
        <f t="shared" si="34"/>
        <v>0</v>
      </c>
      <c r="FP625" s="4">
        <f t="shared" si="35"/>
        <v>0.239775303</v>
      </c>
      <c r="FQ625" s="4">
        <f t="shared" si="36"/>
        <v>1</v>
      </c>
      <c r="FR625" s="4">
        <v>101.47</v>
      </c>
    </row>
    <row r="626" ht="12.75" customHeight="1">
      <c r="A626" s="4" t="s">
        <v>166</v>
      </c>
      <c r="B626" s="4" t="s">
        <v>1921</v>
      </c>
      <c r="C626" s="4" t="s">
        <v>1922</v>
      </c>
      <c r="D626" s="4" t="s">
        <v>1980</v>
      </c>
      <c r="E626" s="4" t="s">
        <v>1981</v>
      </c>
      <c r="F626" s="4">
        <v>155.790482964</v>
      </c>
      <c r="G626" s="4">
        <v>8.9375</v>
      </c>
      <c r="H626" s="4">
        <v>9.1875</v>
      </c>
      <c r="I626" s="4">
        <v>15.5</v>
      </c>
      <c r="J626" s="4">
        <v>17.8125</v>
      </c>
      <c r="K626" s="4">
        <v>42.3125</v>
      </c>
      <c r="L626" s="4">
        <v>62.0625</v>
      </c>
      <c r="M626" s="4">
        <v>65.3762741088867</v>
      </c>
      <c r="N626" s="4">
        <v>242.677307128906</v>
      </c>
      <c r="O626" s="4">
        <v>133.9895931325</v>
      </c>
      <c r="P626" s="4">
        <v>42.9375</v>
      </c>
      <c r="Q626" s="4">
        <v>0.0</v>
      </c>
      <c r="R626" s="4">
        <v>0.0</v>
      </c>
      <c r="S626" s="4">
        <v>79.625</v>
      </c>
      <c r="T626" s="4">
        <v>33.25</v>
      </c>
      <c r="U626" s="4">
        <v>0.0</v>
      </c>
      <c r="V626" s="4">
        <v>1267.28565689032</v>
      </c>
      <c r="W626" s="4">
        <v>14.5105142627561</v>
      </c>
      <c r="X626" s="4">
        <v>12.0</v>
      </c>
      <c r="Y626" s="4">
        <v>92944.2873</v>
      </c>
      <c r="Z626" s="4">
        <v>80.56</v>
      </c>
      <c r="AA626" s="4">
        <v>53.69</v>
      </c>
      <c r="AB626" s="4">
        <v>11.91</v>
      </c>
      <c r="AC626" s="4">
        <v>41.78</v>
      </c>
      <c r="AD626" s="4">
        <v>1.64</v>
      </c>
      <c r="AE626" s="4">
        <v>21.73</v>
      </c>
      <c r="AF626" s="4">
        <v>3.5</v>
      </c>
      <c r="AG626" s="4">
        <v>1.9</v>
      </c>
      <c r="AH626" s="4">
        <v>2.0</v>
      </c>
      <c r="AI626" s="4">
        <v>0.2</v>
      </c>
      <c r="AJ626" s="4">
        <v>0.0</v>
      </c>
      <c r="AK626" s="4">
        <v>0.0</v>
      </c>
      <c r="AL626" s="4">
        <v>0.0</v>
      </c>
      <c r="AM626" s="4">
        <v>0.0</v>
      </c>
      <c r="AN626" s="4">
        <v>10.37</v>
      </c>
      <c r="AO626" s="4">
        <v>0.0</v>
      </c>
      <c r="AP626" s="4">
        <v>0.0</v>
      </c>
      <c r="AQ626" s="4">
        <v>0.0</v>
      </c>
      <c r="AR626" s="4">
        <v>2.1</v>
      </c>
      <c r="AS626" s="4">
        <v>0.0</v>
      </c>
      <c r="AT626" s="4">
        <v>0.0</v>
      </c>
      <c r="AU626" s="4">
        <v>0.0</v>
      </c>
      <c r="AV626" s="4">
        <v>0.0</v>
      </c>
      <c r="AW626" s="4">
        <v>0.0</v>
      </c>
      <c r="AX626" s="4">
        <v>0.0</v>
      </c>
      <c r="AY626" s="4">
        <v>0.0</v>
      </c>
      <c r="AZ626" s="4">
        <v>0.0</v>
      </c>
      <c r="BA626" s="4">
        <v>0.0</v>
      </c>
      <c r="BB626" s="4">
        <v>17.67</v>
      </c>
      <c r="BC626" s="4">
        <v>0.0</v>
      </c>
      <c r="BD626" s="4">
        <v>0.0</v>
      </c>
      <c r="BE626" s="4">
        <v>0.0</v>
      </c>
      <c r="BF626" s="4">
        <v>0.0</v>
      </c>
      <c r="BG626" s="4">
        <v>0.0</v>
      </c>
      <c r="BH626" s="4">
        <v>0.0</v>
      </c>
      <c r="BI626" s="4">
        <v>0.0</v>
      </c>
      <c r="BJ626" s="4">
        <v>0.0</v>
      </c>
      <c r="BK626" s="4">
        <v>0.0</v>
      </c>
      <c r="BL626" s="4">
        <v>0.0</v>
      </c>
      <c r="BM626" s="4">
        <v>0.0</v>
      </c>
      <c r="BN626" s="4">
        <v>0.0</v>
      </c>
      <c r="BO626" s="4">
        <v>0.0</v>
      </c>
      <c r="BP626" s="4">
        <v>2.91</v>
      </c>
      <c r="BQ626" s="4">
        <v>0.0</v>
      </c>
      <c r="BR626" s="4">
        <v>0.0</v>
      </c>
      <c r="BS626" s="4">
        <v>0.0</v>
      </c>
      <c r="BT626" s="4">
        <v>0.0</v>
      </c>
      <c r="BU626" s="4">
        <v>0.0</v>
      </c>
      <c r="BV626" s="4">
        <v>0.0</v>
      </c>
      <c r="BW626" s="4">
        <v>0.0</v>
      </c>
      <c r="BX626" s="4">
        <v>0.0</v>
      </c>
      <c r="BY626" s="4">
        <v>0.0</v>
      </c>
      <c r="BZ626" s="4">
        <v>0.0</v>
      </c>
      <c r="CA626" s="4">
        <v>0.0</v>
      </c>
      <c r="CB626" s="4">
        <v>0.0</v>
      </c>
      <c r="CC626" s="4">
        <v>0.0</v>
      </c>
      <c r="CD626" s="4">
        <v>30.25</v>
      </c>
      <c r="CE626" s="4">
        <v>1.28</v>
      </c>
      <c r="CF626" s="4">
        <v>7.3</v>
      </c>
      <c r="CG626" s="4">
        <v>0.0</v>
      </c>
      <c r="CH626" s="4">
        <v>0.0</v>
      </c>
      <c r="CI626" s="4">
        <v>0.0</v>
      </c>
      <c r="CJ626" s="4">
        <v>0.0</v>
      </c>
      <c r="CK626" s="4">
        <v>0.0</v>
      </c>
      <c r="CL626" s="4">
        <v>0.0</v>
      </c>
      <c r="CM626" s="4">
        <v>0.0</v>
      </c>
      <c r="CN626" s="4">
        <v>0.0</v>
      </c>
      <c r="CO626" s="4">
        <v>5.8</v>
      </c>
      <c r="CP626" s="4">
        <v>0.0</v>
      </c>
      <c r="CQ626" s="4">
        <v>0.0</v>
      </c>
      <c r="CR626" s="4">
        <v>2.88</v>
      </c>
      <c r="CS626" s="4">
        <v>0.0</v>
      </c>
      <c r="CT626" s="4">
        <v>14.0</v>
      </c>
      <c r="CU626" s="4">
        <v>10.8</v>
      </c>
      <c r="CV626" s="4" t="s">
        <v>1980</v>
      </c>
      <c r="CW626" s="4">
        <v>155.79</v>
      </c>
      <c r="CX626" s="4">
        <v>0.4</v>
      </c>
      <c r="CY626" s="4">
        <v>0.02</v>
      </c>
      <c r="CZ626" s="4">
        <v>0.0</v>
      </c>
      <c r="DA626" s="4">
        <v>0.06</v>
      </c>
      <c r="DB626" s="4">
        <v>0.0</v>
      </c>
      <c r="DC626" s="4">
        <v>0.0</v>
      </c>
      <c r="DD626" s="4">
        <v>0.0</v>
      </c>
      <c r="DE626" s="4">
        <v>0.12</v>
      </c>
      <c r="DF626" s="4">
        <v>0.0</v>
      </c>
      <c r="DG626" s="4">
        <v>0.0</v>
      </c>
      <c r="DH626" s="4">
        <v>0.0</v>
      </c>
      <c r="DI626" s="4">
        <v>0.0</v>
      </c>
      <c r="DJ626" s="4">
        <v>0.0</v>
      </c>
      <c r="DK626" s="4">
        <v>0.0</v>
      </c>
      <c r="DL626" s="4">
        <v>0.0</v>
      </c>
      <c r="DM626" s="4">
        <v>0.03</v>
      </c>
      <c r="DN626" s="4">
        <v>0.0</v>
      </c>
      <c r="DO626" s="4">
        <v>0.03</v>
      </c>
      <c r="DP626" s="4">
        <v>0.29</v>
      </c>
      <c r="DQ626" s="4">
        <v>0.0</v>
      </c>
      <c r="DR626" s="4">
        <v>0.0</v>
      </c>
      <c r="DS626" s="4">
        <v>0.02</v>
      </c>
      <c r="DT626" s="4">
        <v>0.01</v>
      </c>
      <c r="DU626" s="4">
        <v>0.0</v>
      </c>
      <c r="DV626" s="4">
        <v>0.0</v>
      </c>
      <c r="DW626" s="4">
        <v>0.02</v>
      </c>
      <c r="DX626" s="4" t="s">
        <v>1980</v>
      </c>
      <c r="DY626" s="4" t="s">
        <v>1982</v>
      </c>
      <c r="DZ626" s="4" t="s">
        <v>1926</v>
      </c>
      <c r="EA626" s="4" t="s">
        <v>1927</v>
      </c>
      <c r="EB626" s="4">
        <v>155.790482964</v>
      </c>
      <c r="EC626" s="6">
        <v>7.33073504378</v>
      </c>
      <c r="ED626" s="7">
        <v>0.05</v>
      </c>
      <c r="EE626" s="4" t="s">
        <v>1980</v>
      </c>
      <c r="EF626" s="4" t="s">
        <v>1922</v>
      </c>
      <c r="EG626" s="4" t="s">
        <v>1981</v>
      </c>
      <c r="EH626" s="4">
        <f t="shared" si="1"/>
        <v>1153.727499</v>
      </c>
      <c r="EI626" s="4">
        <f t="shared" si="2"/>
        <v>7.459259259</v>
      </c>
      <c r="EJ626" s="4">
        <f t="shared" si="3"/>
        <v>8605.952528</v>
      </c>
      <c r="EK626" s="4">
        <f t="shared" si="4"/>
        <v>0.3841857001</v>
      </c>
      <c r="EL626" s="4">
        <f t="shared" si="5"/>
        <v>0.05089374379</v>
      </c>
      <c r="EM626" s="4">
        <f t="shared" si="6"/>
        <v>0.4634146341</v>
      </c>
      <c r="EN626" s="4">
        <f t="shared" si="7"/>
        <v>0.487804878</v>
      </c>
      <c r="EO626" s="4">
        <f t="shared" si="8"/>
        <v>0.0487804878</v>
      </c>
      <c r="EP626" s="4">
        <f t="shared" si="9"/>
        <v>0</v>
      </c>
      <c r="EQ626" s="4">
        <f t="shared" si="10"/>
        <v>0.6664597815</v>
      </c>
      <c r="ER626" s="4">
        <f t="shared" si="11"/>
        <v>0.2697368421</v>
      </c>
      <c r="ES626" s="4">
        <f t="shared" si="12"/>
        <v>0.04344587885</v>
      </c>
      <c r="ET626" s="4">
        <f t="shared" si="13"/>
        <v>0.5171047581</v>
      </c>
      <c r="EU626" s="4">
        <f t="shared" si="14"/>
        <v>0.08</v>
      </c>
      <c r="EV626" s="4">
        <f t="shared" si="15"/>
        <v>0.12</v>
      </c>
      <c r="EW626" s="4">
        <f t="shared" si="16"/>
        <v>0.03</v>
      </c>
      <c r="EX626" s="4">
        <f t="shared" si="17"/>
        <v>0.32</v>
      </c>
      <c r="EY626" s="4">
        <f t="shared" si="18"/>
        <v>0.03</v>
      </c>
      <c r="EZ626" s="4">
        <f t="shared" si="19"/>
        <v>1.03150236</v>
      </c>
      <c r="FA626" s="4">
        <f t="shared" si="20"/>
        <v>0.6409084516</v>
      </c>
      <c r="FB626" s="4">
        <f t="shared" si="21"/>
        <v>0.04705508902</v>
      </c>
      <c r="FC626" s="4">
        <f t="shared" si="22"/>
        <v>0.1321692582</v>
      </c>
      <c r="FD626" s="4">
        <f t="shared" si="23"/>
        <v>0</v>
      </c>
      <c r="FE626" s="4">
        <f t="shared" si="24"/>
        <v>0.2252102982</v>
      </c>
      <c r="FF626" s="4">
        <f t="shared" si="25"/>
        <v>0</v>
      </c>
      <c r="FG626" s="4">
        <f t="shared" si="26"/>
        <v>0</v>
      </c>
      <c r="FH626" s="4">
        <f t="shared" si="27"/>
        <v>0</v>
      </c>
      <c r="FI626" s="4">
        <f t="shared" si="28"/>
        <v>0</v>
      </c>
      <c r="FJ626" s="4">
        <f t="shared" si="29"/>
        <v>0</v>
      </c>
      <c r="FK626" s="4">
        <f t="shared" si="30"/>
        <v>0.03708896253</v>
      </c>
      <c r="FL626" s="4">
        <f t="shared" si="31"/>
        <v>0</v>
      </c>
      <c r="FM626" s="4">
        <f t="shared" si="32"/>
        <v>0</v>
      </c>
      <c r="FN626" s="4">
        <f t="shared" si="33"/>
        <v>0.4949018608</v>
      </c>
      <c r="FO626" s="4">
        <f t="shared" si="34"/>
        <v>0</v>
      </c>
      <c r="FP626" s="4">
        <f t="shared" si="35"/>
        <v>0.1106296202</v>
      </c>
      <c r="FQ626" s="4">
        <f t="shared" si="36"/>
        <v>1</v>
      </c>
      <c r="FR626" s="4">
        <v>78.46</v>
      </c>
    </row>
    <row r="627" ht="12.75" customHeight="1">
      <c r="A627" s="4" t="s">
        <v>166</v>
      </c>
      <c r="B627" s="4" t="s">
        <v>1921</v>
      </c>
      <c r="C627" s="4" t="s">
        <v>1922</v>
      </c>
      <c r="D627" s="4" t="s">
        <v>1983</v>
      </c>
      <c r="E627" s="4" t="s">
        <v>1984</v>
      </c>
      <c r="F627" s="4">
        <v>1213.3332823</v>
      </c>
      <c r="G627" s="4">
        <v>43.3125</v>
      </c>
      <c r="H627" s="4">
        <v>86.3125</v>
      </c>
      <c r="I627" s="4">
        <v>173.6875</v>
      </c>
      <c r="J627" s="4">
        <v>197.4375</v>
      </c>
      <c r="K627" s="4">
        <v>360.0625</v>
      </c>
      <c r="L627" s="4">
        <v>353.5</v>
      </c>
      <c r="M627" s="4">
        <v>167.162612915039</v>
      </c>
      <c r="N627" s="4">
        <v>540.0</v>
      </c>
      <c r="O627" s="4">
        <v>327.806354118048</v>
      </c>
      <c r="P627" s="4">
        <v>1.5625</v>
      </c>
      <c r="Q627" s="4">
        <v>0.0</v>
      </c>
      <c r="R627" s="4">
        <v>0.0</v>
      </c>
      <c r="S627" s="4">
        <v>562.0625</v>
      </c>
      <c r="T627" s="4">
        <v>650.6875</v>
      </c>
      <c r="U627" s="4">
        <v>0.0</v>
      </c>
      <c r="V627" s="4">
        <v>1330.32323700613</v>
      </c>
      <c r="W627" s="4">
        <v>13.8859501365065</v>
      </c>
      <c r="X627" s="4">
        <v>88.0</v>
      </c>
      <c r="Y627" s="4">
        <v>804716.8263</v>
      </c>
      <c r="Z627" s="4">
        <v>257.67</v>
      </c>
      <c r="AA627" s="4">
        <v>134.37</v>
      </c>
      <c r="AB627" s="4">
        <v>122.52</v>
      </c>
      <c r="AC627" s="4">
        <v>11.85</v>
      </c>
      <c r="AD627" s="4">
        <v>4.46</v>
      </c>
      <c r="AE627" s="4">
        <v>110.92</v>
      </c>
      <c r="AF627" s="4">
        <v>7.92</v>
      </c>
      <c r="AG627" s="4">
        <v>261.8</v>
      </c>
      <c r="AH627" s="4">
        <v>17.6</v>
      </c>
      <c r="AI627" s="4">
        <v>1.8</v>
      </c>
      <c r="AJ627" s="4">
        <v>3.2</v>
      </c>
      <c r="AK627" s="4">
        <v>1.97</v>
      </c>
      <c r="AL627" s="4">
        <v>0.0</v>
      </c>
      <c r="AM627" s="4">
        <v>0.0</v>
      </c>
      <c r="AN627" s="4">
        <v>0.0</v>
      </c>
      <c r="AO627" s="4">
        <v>0.0</v>
      </c>
      <c r="AP627" s="4">
        <v>0.0</v>
      </c>
      <c r="AQ627" s="4">
        <v>0.0</v>
      </c>
      <c r="AR627" s="4">
        <v>9.29</v>
      </c>
      <c r="AS627" s="4">
        <v>1.0</v>
      </c>
      <c r="AT627" s="4">
        <v>0.0</v>
      </c>
      <c r="AU627" s="4">
        <v>0.0</v>
      </c>
      <c r="AV627" s="4">
        <v>0.0</v>
      </c>
      <c r="AW627" s="4">
        <v>0.0</v>
      </c>
      <c r="AX627" s="4">
        <v>0.0</v>
      </c>
      <c r="AY627" s="4">
        <v>0.0</v>
      </c>
      <c r="AZ627" s="4">
        <v>0.0</v>
      </c>
      <c r="BA627" s="4">
        <v>0.0</v>
      </c>
      <c r="BB627" s="4">
        <v>76.29</v>
      </c>
      <c r="BC627" s="4">
        <v>0.0</v>
      </c>
      <c r="BD627" s="4">
        <v>0.0</v>
      </c>
      <c r="BE627" s="4">
        <v>0.0</v>
      </c>
      <c r="BF627" s="4">
        <v>0.0</v>
      </c>
      <c r="BG627" s="4">
        <v>0.0</v>
      </c>
      <c r="BH627" s="4">
        <v>0.0</v>
      </c>
      <c r="BI627" s="4">
        <v>0.0</v>
      </c>
      <c r="BJ627" s="4">
        <v>0.0</v>
      </c>
      <c r="BK627" s="4">
        <v>0.0</v>
      </c>
      <c r="BL627" s="4">
        <v>12.7</v>
      </c>
      <c r="BM627" s="4">
        <v>33.51</v>
      </c>
      <c r="BN627" s="4">
        <v>21.36</v>
      </c>
      <c r="BO627" s="4">
        <v>0.0</v>
      </c>
      <c r="BP627" s="4">
        <v>2.72</v>
      </c>
      <c r="BQ627" s="4">
        <v>0.0</v>
      </c>
      <c r="BR627" s="4">
        <v>0.0</v>
      </c>
      <c r="BS627" s="4">
        <v>0.0</v>
      </c>
      <c r="BT627" s="4">
        <v>0.0</v>
      </c>
      <c r="BU627" s="4">
        <v>0.0</v>
      </c>
      <c r="BV627" s="4">
        <v>0.0</v>
      </c>
      <c r="BW627" s="4">
        <v>0.0</v>
      </c>
      <c r="BX627" s="4">
        <v>0.0</v>
      </c>
      <c r="BY627" s="4">
        <v>0.0</v>
      </c>
      <c r="BZ627" s="4">
        <v>0.65</v>
      </c>
      <c r="CA627" s="4">
        <v>1.03</v>
      </c>
      <c r="CB627" s="4">
        <v>0.0</v>
      </c>
      <c r="CC627" s="4">
        <v>51.73</v>
      </c>
      <c r="CD627" s="4">
        <v>0.0</v>
      </c>
      <c r="CE627" s="4">
        <v>1.45</v>
      </c>
      <c r="CF627" s="4">
        <v>10.14</v>
      </c>
      <c r="CG627" s="4">
        <v>0.0</v>
      </c>
      <c r="CH627" s="4">
        <v>1.64</v>
      </c>
      <c r="CI627" s="4">
        <v>0.0</v>
      </c>
      <c r="CJ627" s="4">
        <v>0.0</v>
      </c>
      <c r="CK627" s="4">
        <v>0.0</v>
      </c>
      <c r="CL627" s="4">
        <v>0.0</v>
      </c>
      <c r="CM627" s="4">
        <v>0.0</v>
      </c>
      <c r="CN627" s="4">
        <v>0.0</v>
      </c>
      <c r="CO627" s="4">
        <v>3.94</v>
      </c>
      <c r="CP627" s="4">
        <v>9.7</v>
      </c>
      <c r="CQ627" s="4">
        <v>0.03</v>
      </c>
      <c r="CR627" s="4">
        <v>18.52</v>
      </c>
      <c r="CS627" s="4">
        <v>0.0</v>
      </c>
      <c r="CT627" s="4">
        <v>195.0</v>
      </c>
      <c r="CU627" s="4">
        <v>149.6</v>
      </c>
      <c r="CV627" s="4" t="s">
        <v>1983</v>
      </c>
      <c r="CW627" s="4">
        <v>1213.33</v>
      </c>
      <c r="CX627" s="4">
        <v>0.11</v>
      </c>
      <c r="CY627" s="4">
        <v>0.14</v>
      </c>
      <c r="CZ627" s="4">
        <v>0.0</v>
      </c>
      <c r="DA627" s="4">
        <v>0.08</v>
      </c>
      <c r="DB627" s="4">
        <v>0.01</v>
      </c>
      <c r="DC627" s="4">
        <v>0.0</v>
      </c>
      <c r="DD627" s="4">
        <v>0.0</v>
      </c>
      <c r="DE627" s="4">
        <v>0.16</v>
      </c>
      <c r="DF627" s="4">
        <v>0.0</v>
      </c>
      <c r="DG627" s="4">
        <v>0.0</v>
      </c>
      <c r="DH627" s="4">
        <v>0.0</v>
      </c>
      <c r="DI627" s="4">
        <v>0.0</v>
      </c>
      <c r="DJ627" s="4">
        <v>0.0</v>
      </c>
      <c r="DK627" s="4">
        <v>0.0</v>
      </c>
      <c r="DL627" s="4">
        <v>0.0</v>
      </c>
      <c r="DM627" s="4">
        <v>0.08</v>
      </c>
      <c r="DN627" s="4">
        <v>0.0</v>
      </c>
      <c r="DO627" s="4">
        <v>0.04</v>
      </c>
      <c r="DP627" s="4">
        <v>0.31</v>
      </c>
      <c r="DQ627" s="4">
        <v>0.0</v>
      </c>
      <c r="DR627" s="4">
        <v>0.0</v>
      </c>
      <c r="DS627" s="4">
        <v>0.0</v>
      </c>
      <c r="DT627" s="4">
        <v>0.07</v>
      </c>
      <c r="DU627" s="4">
        <v>0.0</v>
      </c>
      <c r="DV627" s="4">
        <v>0.0</v>
      </c>
      <c r="DW627" s="4">
        <v>0.0</v>
      </c>
      <c r="DX627" s="4" t="s">
        <v>1983</v>
      </c>
      <c r="DY627" s="4" t="s">
        <v>1985</v>
      </c>
      <c r="DZ627" s="4" t="s">
        <v>1926</v>
      </c>
      <c r="EA627" s="4" t="s">
        <v>1927</v>
      </c>
      <c r="EB627" s="4">
        <v>1213.3332823</v>
      </c>
      <c r="EC627" s="6">
        <v>661.93320965783</v>
      </c>
      <c r="ED627" s="7">
        <v>0.55</v>
      </c>
      <c r="EE627" s="4" t="s">
        <v>1983</v>
      </c>
      <c r="EF627" s="4" t="s">
        <v>1922</v>
      </c>
      <c r="EG627" s="4" t="s">
        <v>1984</v>
      </c>
      <c r="EH627" s="4">
        <f t="shared" si="1"/>
        <v>3123.052068</v>
      </c>
      <c r="EI627" s="4">
        <f t="shared" si="2"/>
        <v>1.722393048</v>
      </c>
      <c r="EJ627" s="4">
        <f t="shared" si="3"/>
        <v>5379.12317</v>
      </c>
      <c r="EK627" s="4">
        <f t="shared" si="4"/>
        <v>0.5311056778</v>
      </c>
      <c r="EL627" s="4">
        <f t="shared" si="5"/>
        <v>1.103737338</v>
      </c>
      <c r="EM627" s="4">
        <f t="shared" si="6"/>
        <v>0.9205344585</v>
      </c>
      <c r="EN627" s="4">
        <f t="shared" si="7"/>
        <v>0.06188466948</v>
      </c>
      <c r="EO627" s="4">
        <f t="shared" si="8"/>
        <v>0.006329113924</v>
      </c>
      <c r="EP627" s="4">
        <f t="shared" si="9"/>
        <v>0.01125175809</v>
      </c>
      <c r="EQ627" s="4">
        <f t="shared" si="10"/>
        <v>0.521480964</v>
      </c>
      <c r="ER627" s="4">
        <f t="shared" si="11"/>
        <v>0.4304730857</v>
      </c>
      <c r="ES627" s="4">
        <f t="shared" si="12"/>
        <v>0.03073698917</v>
      </c>
      <c r="ET627" s="4">
        <f t="shared" si="13"/>
        <v>0.2123653935</v>
      </c>
      <c r="EU627" s="4">
        <f t="shared" si="14"/>
        <v>0.23</v>
      </c>
      <c r="EV627" s="4">
        <f t="shared" si="15"/>
        <v>0.16</v>
      </c>
      <c r="EW627" s="4">
        <f t="shared" si="16"/>
        <v>0.04</v>
      </c>
      <c r="EX627" s="4">
        <f t="shared" si="17"/>
        <v>0.39</v>
      </c>
      <c r="EY627" s="4">
        <f t="shared" si="18"/>
        <v>0.07</v>
      </c>
      <c r="EZ627" s="4">
        <f t="shared" si="19"/>
        <v>1.313369073</v>
      </c>
      <c r="FA627" s="4">
        <f t="shared" si="20"/>
        <v>0.8160420873</v>
      </c>
      <c r="FB627" s="4">
        <f t="shared" si="21"/>
        <v>0.5455493716</v>
      </c>
      <c r="FC627" s="4">
        <f t="shared" si="22"/>
        <v>0.007952206031</v>
      </c>
      <c r="FD627" s="4">
        <f t="shared" si="23"/>
        <v>0.004036652807</v>
      </c>
      <c r="FE627" s="4">
        <f t="shared" si="24"/>
        <v>0.3079562427</v>
      </c>
      <c r="FF627" s="4">
        <f t="shared" si="25"/>
        <v>0</v>
      </c>
      <c r="FG627" s="4">
        <f t="shared" si="26"/>
        <v>0</v>
      </c>
      <c r="FH627" s="4">
        <f t="shared" si="27"/>
        <v>0</v>
      </c>
      <c r="FI627" s="4">
        <f t="shared" si="28"/>
        <v>0.1352682356</v>
      </c>
      <c r="FJ627" s="4">
        <f t="shared" si="29"/>
        <v>0.08622290397</v>
      </c>
      <c r="FK627" s="4">
        <f t="shared" si="30"/>
        <v>0.01097969564</v>
      </c>
      <c r="FL627" s="4">
        <f t="shared" si="31"/>
        <v>0</v>
      </c>
      <c r="FM627" s="4">
        <f t="shared" si="32"/>
        <v>0.05126549066</v>
      </c>
      <c r="FN627" s="4">
        <f t="shared" si="33"/>
        <v>0.2597586082</v>
      </c>
      <c r="FO627" s="4">
        <f t="shared" si="34"/>
        <v>0.006620110604</v>
      </c>
      <c r="FP627" s="4">
        <f t="shared" si="35"/>
        <v>0.1299398539</v>
      </c>
      <c r="FQ627" s="4">
        <f t="shared" si="36"/>
        <v>1</v>
      </c>
      <c r="FR627" s="4">
        <v>247.73</v>
      </c>
    </row>
    <row r="628" ht="12.75" customHeight="1">
      <c r="A628" s="4" t="s">
        <v>166</v>
      </c>
      <c r="B628" s="4" t="s">
        <v>1921</v>
      </c>
      <c r="C628" s="4" t="s">
        <v>1922</v>
      </c>
      <c r="D628" s="4" t="s">
        <v>1986</v>
      </c>
      <c r="E628" s="4" t="s">
        <v>691</v>
      </c>
      <c r="F628" s="4">
        <v>296.198599707</v>
      </c>
      <c r="G628" s="4">
        <v>31.25</v>
      </c>
      <c r="H628" s="4">
        <v>45.25</v>
      </c>
      <c r="I628" s="4">
        <v>51.8125</v>
      </c>
      <c r="J628" s="4">
        <v>39.0</v>
      </c>
      <c r="K628" s="4">
        <v>70.125</v>
      </c>
      <c r="L628" s="4">
        <v>58.75</v>
      </c>
      <c r="M628" s="4">
        <v>157.716186523438</v>
      </c>
      <c r="N628" s="4">
        <v>342.610717773437</v>
      </c>
      <c r="O628" s="4">
        <v>233.3555686743</v>
      </c>
      <c r="P628" s="4">
        <v>0.0</v>
      </c>
      <c r="Q628" s="4">
        <v>0.0</v>
      </c>
      <c r="R628" s="4">
        <v>0.0</v>
      </c>
      <c r="S628" s="4">
        <v>131.75</v>
      </c>
      <c r="T628" s="4">
        <v>164.4375</v>
      </c>
      <c r="U628" s="4">
        <v>0.0</v>
      </c>
      <c r="V628" s="4">
        <v>1322.33213833825</v>
      </c>
      <c r="W628" s="4">
        <v>14.234204976803</v>
      </c>
      <c r="X628" s="4">
        <v>21.0</v>
      </c>
      <c r="Y628" s="4">
        <v>99288.0528</v>
      </c>
      <c r="Z628" s="4">
        <v>48.24</v>
      </c>
      <c r="AA628" s="4">
        <v>20.27</v>
      </c>
      <c r="AB628" s="4">
        <v>19.2</v>
      </c>
      <c r="AC628" s="4">
        <v>1.07</v>
      </c>
      <c r="AD628" s="4">
        <v>1.0</v>
      </c>
      <c r="AE628" s="4">
        <v>26.39</v>
      </c>
      <c r="AF628" s="4">
        <v>0.58</v>
      </c>
      <c r="AG628" s="4">
        <v>3.3</v>
      </c>
      <c r="AH628" s="4">
        <v>1.7</v>
      </c>
      <c r="AI628" s="4">
        <v>2.6</v>
      </c>
      <c r="AJ628" s="4">
        <v>0.8</v>
      </c>
      <c r="AK628" s="4">
        <v>0.0</v>
      </c>
      <c r="AL628" s="4">
        <v>0.0</v>
      </c>
      <c r="AM628" s="4">
        <v>0.0</v>
      </c>
      <c r="AN628" s="4">
        <v>0.0</v>
      </c>
      <c r="AO628" s="4">
        <v>1.53</v>
      </c>
      <c r="AP628" s="4">
        <v>0.0</v>
      </c>
      <c r="AQ628" s="4">
        <v>0.0</v>
      </c>
      <c r="AR628" s="4">
        <v>0.0</v>
      </c>
      <c r="AS628" s="4">
        <v>0.0</v>
      </c>
      <c r="AT628" s="4">
        <v>0.0</v>
      </c>
      <c r="AU628" s="4">
        <v>0.0</v>
      </c>
      <c r="AV628" s="4">
        <v>0.0</v>
      </c>
      <c r="AW628" s="4">
        <v>0.0</v>
      </c>
      <c r="AX628" s="4">
        <v>0.0</v>
      </c>
      <c r="AY628" s="4">
        <v>0.0</v>
      </c>
      <c r="AZ628" s="4">
        <v>0.0</v>
      </c>
      <c r="BA628" s="4">
        <v>0.0</v>
      </c>
      <c r="BB628" s="4">
        <v>14.37</v>
      </c>
      <c r="BC628" s="4">
        <v>0.0</v>
      </c>
      <c r="BD628" s="4">
        <v>0.0</v>
      </c>
      <c r="BE628" s="4">
        <v>0.0</v>
      </c>
      <c r="BF628" s="4">
        <v>0.0</v>
      </c>
      <c r="BG628" s="4">
        <v>0.0</v>
      </c>
      <c r="BH628" s="4">
        <v>0.0</v>
      </c>
      <c r="BI628" s="4">
        <v>3.09</v>
      </c>
      <c r="BJ628" s="4">
        <v>0.0</v>
      </c>
      <c r="BK628" s="4">
        <v>0.0</v>
      </c>
      <c r="BL628" s="4">
        <v>0.0</v>
      </c>
      <c r="BM628" s="4">
        <v>0.0</v>
      </c>
      <c r="BN628" s="4">
        <v>0.0</v>
      </c>
      <c r="BO628" s="4">
        <v>0.0</v>
      </c>
      <c r="BP628" s="4">
        <v>0.0</v>
      </c>
      <c r="BQ628" s="4">
        <v>0.0</v>
      </c>
      <c r="BR628" s="4">
        <v>0.0</v>
      </c>
      <c r="BS628" s="4">
        <v>0.0</v>
      </c>
      <c r="BT628" s="4">
        <v>0.0</v>
      </c>
      <c r="BU628" s="4">
        <v>0.0</v>
      </c>
      <c r="BV628" s="4">
        <v>0.0</v>
      </c>
      <c r="BW628" s="4">
        <v>0.0</v>
      </c>
      <c r="BX628" s="4">
        <v>0.0</v>
      </c>
      <c r="BY628" s="4">
        <v>0.0</v>
      </c>
      <c r="BZ628" s="4">
        <v>0.0</v>
      </c>
      <c r="CA628" s="4">
        <v>0.0</v>
      </c>
      <c r="CB628" s="4">
        <v>0.0</v>
      </c>
      <c r="CC628" s="4">
        <v>12.78</v>
      </c>
      <c r="CD628" s="4">
        <v>0.0</v>
      </c>
      <c r="CE628" s="4">
        <v>8.21</v>
      </c>
      <c r="CF628" s="4">
        <v>4.23</v>
      </c>
      <c r="CG628" s="4">
        <v>0.0</v>
      </c>
      <c r="CH628" s="4">
        <v>0.37</v>
      </c>
      <c r="CI628" s="4">
        <v>0.0</v>
      </c>
      <c r="CJ628" s="4">
        <v>0.0</v>
      </c>
      <c r="CK628" s="4">
        <v>0.0</v>
      </c>
      <c r="CL628" s="4">
        <v>0.0</v>
      </c>
      <c r="CM628" s="4">
        <v>1.01</v>
      </c>
      <c r="CN628" s="4">
        <v>0.0</v>
      </c>
      <c r="CO628" s="4">
        <v>0.0</v>
      </c>
      <c r="CP628" s="4">
        <v>0.0</v>
      </c>
      <c r="CQ628" s="4">
        <v>0.0</v>
      </c>
      <c r="CR628" s="4">
        <v>2.65</v>
      </c>
      <c r="CS628" s="4">
        <v>0.0</v>
      </c>
      <c r="CT628" s="4">
        <v>42.0</v>
      </c>
      <c r="CU628" s="4">
        <v>23.1</v>
      </c>
      <c r="CV628" s="4" t="s">
        <v>1986</v>
      </c>
      <c r="CW628" s="4">
        <v>296.2</v>
      </c>
      <c r="CX628" s="4">
        <v>0.13</v>
      </c>
      <c r="CY628" s="4">
        <v>0.22</v>
      </c>
      <c r="CZ628" s="4">
        <v>0.0</v>
      </c>
      <c r="DA628" s="4">
        <v>0.08</v>
      </c>
      <c r="DB628" s="4">
        <v>0.04</v>
      </c>
      <c r="DC628" s="4">
        <v>0.0</v>
      </c>
      <c r="DD628" s="4">
        <v>0.0</v>
      </c>
      <c r="DE628" s="4">
        <v>0.09</v>
      </c>
      <c r="DF628" s="4">
        <v>0.0</v>
      </c>
      <c r="DG628" s="4">
        <v>0.0</v>
      </c>
      <c r="DH628" s="4">
        <v>0.0</v>
      </c>
      <c r="DI628" s="4">
        <v>0.0</v>
      </c>
      <c r="DJ628" s="4">
        <v>0.0</v>
      </c>
      <c r="DK628" s="4">
        <v>0.0</v>
      </c>
      <c r="DL628" s="4">
        <v>0.0</v>
      </c>
      <c r="DM628" s="4">
        <v>0.34</v>
      </c>
      <c r="DN628" s="4">
        <v>0.0</v>
      </c>
      <c r="DO628" s="4">
        <v>0.0</v>
      </c>
      <c r="DP628" s="4">
        <v>0.06</v>
      </c>
      <c r="DQ628" s="4">
        <v>0.0</v>
      </c>
      <c r="DR628" s="4">
        <v>0.0</v>
      </c>
      <c r="DS628" s="4">
        <v>0.01</v>
      </c>
      <c r="DT628" s="4">
        <v>0.03</v>
      </c>
      <c r="DU628" s="4">
        <v>0.0</v>
      </c>
      <c r="DV628" s="4">
        <v>0.0</v>
      </c>
      <c r="DW628" s="4">
        <v>0.0</v>
      </c>
      <c r="DX628" s="4" t="s">
        <v>1986</v>
      </c>
      <c r="DY628" s="4" t="s">
        <v>692</v>
      </c>
      <c r="DZ628" s="4" t="s">
        <v>1926</v>
      </c>
      <c r="EA628" s="4" t="s">
        <v>1927</v>
      </c>
      <c r="EB628" s="4">
        <v>296.198599707</v>
      </c>
      <c r="EC628" s="6">
        <v>115.91015422525</v>
      </c>
      <c r="ED628" s="7">
        <v>0.39</v>
      </c>
      <c r="EE628" s="4" t="s">
        <v>1986</v>
      </c>
      <c r="EF628" s="4" t="s">
        <v>1922</v>
      </c>
      <c r="EG628" s="4" t="s">
        <v>691</v>
      </c>
      <c r="EH628" s="4">
        <f t="shared" si="1"/>
        <v>2058.21005</v>
      </c>
      <c r="EI628" s="4">
        <f t="shared" si="2"/>
        <v>2.088311688</v>
      </c>
      <c r="EJ628" s="4">
        <f t="shared" si="3"/>
        <v>4298.184104</v>
      </c>
      <c r="EK628" s="4">
        <f t="shared" si="4"/>
        <v>0.3619402985</v>
      </c>
      <c r="EL628" s="4">
        <f t="shared" si="5"/>
        <v>0.1741293532</v>
      </c>
      <c r="EM628" s="4">
        <f t="shared" si="6"/>
        <v>0.3928571429</v>
      </c>
      <c r="EN628" s="4">
        <f t="shared" si="7"/>
        <v>0.2023809524</v>
      </c>
      <c r="EO628" s="4">
        <f t="shared" si="8"/>
        <v>0.3095238095</v>
      </c>
      <c r="EP628" s="4">
        <f t="shared" si="9"/>
        <v>0.09523809524</v>
      </c>
      <c r="EQ628" s="4">
        <f t="shared" si="10"/>
        <v>0.4201907131</v>
      </c>
      <c r="ER628" s="4">
        <f t="shared" si="11"/>
        <v>0.5470563847</v>
      </c>
      <c r="ES628" s="4">
        <f t="shared" si="12"/>
        <v>0.01202321725</v>
      </c>
      <c r="ET628" s="4">
        <f t="shared" si="13"/>
        <v>0.1628637004</v>
      </c>
      <c r="EU628" s="4">
        <f t="shared" si="14"/>
        <v>0.34</v>
      </c>
      <c r="EV628" s="4">
        <f t="shared" si="15"/>
        <v>0.09</v>
      </c>
      <c r="EW628" s="4">
        <f t="shared" si="16"/>
        <v>0</v>
      </c>
      <c r="EX628" s="4">
        <f t="shared" si="17"/>
        <v>0.4</v>
      </c>
      <c r="EY628" s="4">
        <f t="shared" si="18"/>
        <v>0.04</v>
      </c>
      <c r="EZ628" s="4">
        <f t="shared" si="19"/>
        <v>1.078781715</v>
      </c>
      <c r="FA628" s="4">
        <f t="shared" si="20"/>
        <v>0.6702847665</v>
      </c>
      <c r="FB628" s="4">
        <f t="shared" si="21"/>
        <v>0.3913258008</v>
      </c>
      <c r="FC628" s="4">
        <f t="shared" si="22"/>
        <v>0.03171641791</v>
      </c>
      <c r="FD628" s="4">
        <f t="shared" si="23"/>
        <v>0</v>
      </c>
      <c r="FE628" s="4">
        <f t="shared" si="24"/>
        <v>0.2978855721</v>
      </c>
      <c r="FF628" s="4">
        <f t="shared" si="25"/>
        <v>0.06405472637</v>
      </c>
      <c r="FG628" s="4">
        <f t="shared" si="26"/>
        <v>0</v>
      </c>
      <c r="FH628" s="4">
        <f t="shared" si="27"/>
        <v>0</v>
      </c>
      <c r="FI628" s="4">
        <f t="shared" si="28"/>
        <v>0</v>
      </c>
      <c r="FJ628" s="4">
        <f t="shared" si="29"/>
        <v>0</v>
      </c>
      <c r="FK628" s="4">
        <f t="shared" si="30"/>
        <v>0</v>
      </c>
      <c r="FL628" s="4">
        <f t="shared" si="31"/>
        <v>0</v>
      </c>
      <c r="FM628" s="4">
        <f t="shared" si="32"/>
        <v>0</v>
      </c>
      <c r="FN628" s="4">
        <f t="shared" si="33"/>
        <v>0.5228026534</v>
      </c>
      <c r="FO628" s="4">
        <f t="shared" si="34"/>
        <v>0.007669983416</v>
      </c>
      <c r="FP628" s="4">
        <f t="shared" si="35"/>
        <v>0.07587064677</v>
      </c>
      <c r="FQ628" s="4">
        <f t="shared" si="36"/>
        <v>1</v>
      </c>
      <c r="FR628" s="4">
        <v>48.24</v>
      </c>
    </row>
    <row r="629" ht="12.75" customHeight="1">
      <c r="A629" s="4" t="s">
        <v>166</v>
      </c>
      <c r="B629" s="4" t="s">
        <v>1921</v>
      </c>
      <c r="C629" s="4" t="s">
        <v>1922</v>
      </c>
      <c r="D629" s="4" t="s">
        <v>1987</v>
      </c>
      <c r="E629" s="4" t="s">
        <v>1988</v>
      </c>
      <c r="F629" s="4">
        <v>659.584629442</v>
      </c>
      <c r="G629" s="4">
        <v>2.875</v>
      </c>
      <c r="H629" s="4">
        <v>6.375</v>
      </c>
      <c r="I629" s="4">
        <v>16.0625</v>
      </c>
      <c r="J629" s="4">
        <v>35.5</v>
      </c>
      <c r="K629" s="4">
        <v>130.4375</v>
      </c>
      <c r="L629" s="4">
        <v>468.8125</v>
      </c>
      <c r="M629" s="4">
        <v>83.8613204956055</v>
      </c>
      <c r="N629" s="4">
        <v>557.804565429688</v>
      </c>
      <c r="O629" s="4">
        <v>343.580848505298</v>
      </c>
      <c r="P629" s="4">
        <v>0.0</v>
      </c>
      <c r="Q629" s="4">
        <v>0.0</v>
      </c>
      <c r="R629" s="4">
        <v>282.1875</v>
      </c>
      <c r="S629" s="4">
        <v>279.625</v>
      </c>
      <c r="T629" s="4">
        <v>98.25</v>
      </c>
      <c r="U629" s="4">
        <v>0.0</v>
      </c>
      <c r="V629" s="4">
        <v>1288.46872037915</v>
      </c>
      <c r="W629" s="4">
        <v>13.947145971564</v>
      </c>
      <c r="X629" s="4">
        <v>30.0</v>
      </c>
      <c r="Y629" s="4">
        <v>131569.4754</v>
      </c>
      <c r="Z629" s="4">
        <v>358.73</v>
      </c>
      <c r="AA629" s="4">
        <v>47.61</v>
      </c>
      <c r="AB629" s="4">
        <v>34.03</v>
      </c>
      <c r="AC629" s="4">
        <v>13.58</v>
      </c>
      <c r="AD629" s="4">
        <v>1.31</v>
      </c>
      <c r="AE629" s="4">
        <v>25.96</v>
      </c>
      <c r="AF629" s="4">
        <v>283.85</v>
      </c>
      <c r="AG629" s="4">
        <v>2.7</v>
      </c>
      <c r="AH629" s="4">
        <v>6.6</v>
      </c>
      <c r="AI629" s="4">
        <v>1.6</v>
      </c>
      <c r="AJ629" s="4">
        <v>1.6</v>
      </c>
      <c r="AK629" s="4">
        <v>12.24</v>
      </c>
      <c r="AL629" s="4">
        <v>0.0</v>
      </c>
      <c r="AM629" s="4">
        <v>0.0</v>
      </c>
      <c r="AN629" s="4">
        <v>0.0</v>
      </c>
      <c r="AO629" s="4">
        <v>0.0</v>
      </c>
      <c r="AP629" s="4">
        <v>2.87</v>
      </c>
      <c r="AQ629" s="4">
        <v>0.0</v>
      </c>
      <c r="AR629" s="4">
        <v>280.0</v>
      </c>
      <c r="AS629" s="4">
        <v>0.0</v>
      </c>
      <c r="AT629" s="4">
        <v>0.0</v>
      </c>
      <c r="AU629" s="4">
        <v>0.0</v>
      </c>
      <c r="AV629" s="4">
        <v>0.0</v>
      </c>
      <c r="AW629" s="4">
        <v>0.0</v>
      </c>
      <c r="AX629" s="4">
        <v>0.0</v>
      </c>
      <c r="AY629" s="4">
        <v>0.0</v>
      </c>
      <c r="AZ629" s="4">
        <v>0.0</v>
      </c>
      <c r="BA629" s="4">
        <v>0.0</v>
      </c>
      <c r="BB629" s="4">
        <v>25.03</v>
      </c>
      <c r="BC629" s="4">
        <v>0.0</v>
      </c>
      <c r="BD629" s="4">
        <v>0.0</v>
      </c>
      <c r="BE629" s="4">
        <v>0.0</v>
      </c>
      <c r="BF629" s="4">
        <v>0.0</v>
      </c>
      <c r="BG629" s="4">
        <v>0.0</v>
      </c>
      <c r="BH629" s="4">
        <v>0.0</v>
      </c>
      <c r="BI629" s="4">
        <v>0.0</v>
      </c>
      <c r="BJ629" s="4">
        <v>0.0</v>
      </c>
      <c r="BK629" s="4">
        <v>0.0</v>
      </c>
      <c r="BL629" s="4">
        <v>3.28</v>
      </c>
      <c r="BM629" s="4">
        <v>0.0</v>
      </c>
      <c r="BN629" s="4">
        <v>0.0</v>
      </c>
      <c r="BO629" s="4">
        <v>0.0</v>
      </c>
      <c r="BP629" s="4">
        <v>0.0</v>
      </c>
      <c r="BQ629" s="4">
        <v>0.0</v>
      </c>
      <c r="BR629" s="4">
        <v>0.0</v>
      </c>
      <c r="BS629" s="4">
        <v>0.0</v>
      </c>
      <c r="BT629" s="4">
        <v>0.0</v>
      </c>
      <c r="BU629" s="4">
        <v>0.0</v>
      </c>
      <c r="BV629" s="4">
        <v>0.0</v>
      </c>
      <c r="BW629" s="4">
        <v>0.0</v>
      </c>
      <c r="BX629" s="4">
        <v>0.0</v>
      </c>
      <c r="BY629" s="4">
        <v>0.0</v>
      </c>
      <c r="BZ629" s="4">
        <v>0.0</v>
      </c>
      <c r="CA629" s="4">
        <v>3.08</v>
      </c>
      <c r="CB629" s="4">
        <v>0.0</v>
      </c>
      <c r="CC629" s="4">
        <v>5.92</v>
      </c>
      <c r="CD629" s="4">
        <v>0.0</v>
      </c>
      <c r="CE629" s="4">
        <v>11.54</v>
      </c>
      <c r="CF629" s="4">
        <v>2.1</v>
      </c>
      <c r="CG629" s="4">
        <v>0.0</v>
      </c>
      <c r="CH629" s="4">
        <v>1.71</v>
      </c>
      <c r="CI629" s="4">
        <v>0.0</v>
      </c>
      <c r="CJ629" s="4">
        <v>6.45</v>
      </c>
      <c r="CK629" s="4">
        <v>0.0</v>
      </c>
      <c r="CL629" s="4">
        <v>0.0</v>
      </c>
      <c r="CM629" s="4">
        <v>0.0</v>
      </c>
      <c r="CN629" s="4">
        <v>0.0</v>
      </c>
      <c r="CO629" s="4">
        <v>1.0</v>
      </c>
      <c r="CP629" s="4">
        <v>0.0</v>
      </c>
      <c r="CQ629" s="4">
        <v>0.0</v>
      </c>
      <c r="CR629" s="4">
        <v>3.51</v>
      </c>
      <c r="CS629" s="4">
        <v>0.0</v>
      </c>
      <c r="CT629" s="4">
        <v>50.0</v>
      </c>
      <c r="CU629" s="4">
        <v>33.0</v>
      </c>
      <c r="CV629" s="4" t="s">
        <v>1987</v>
      </c>
      <c r="CW629" s="4">
        <v>659.58</v>
      </c>
      <c r="CX629" s="4">
        <v>0.02</v>
      </c>
      <c r="CY629" s="4">
        <v>0.03</v>
      </c>
      <c r="CZ629" s="4">
        <v>0.0</v>
      </c>
      <c r="DA629" s="4">
        <v>0.01</v>
      </c>
      <c r="DB629" s="4">
        <v>0.0</v>
      </c>
      <c r="DC629" s="4">
        <v>0.0</v>
      </c>
      <c r="DD629" s="4">
        <v>0.0</v>
      </c>
      <c r="DE629" s="4">
        <v>0.06</v>
      </c>
      <c r="DF629" s="4">
        <v>0.0</v>
      </c>
      <c r="DG629" s="4">
        <v>0.0</v>
      </c>
      <c r="DH629" s="4">
        <v>0.0</v>
      </c>
      <c r="DI629" s="4">
        <v>0.0</v>
      </c>
      <c r="DJ629" s="4">
        <v>0.0</v>
      </c>
      <c r="DK629" s="4">
        <v>0.0</v>
      </c>
      <c r="DL629" s="4">
        <v>0.0</v>
      </c>
      <c r="DM629" s="4">
        <v>0.05</v>
      </c>
      <c r="DN629" s="4">
        <v>0.0</v>
      </c>
      <c r="DO629" s="4">
        <v>0.14</v>
      </c>
      <c r="DP629" s="4">
        <v>0.68</v>
      </c>
      <c r="DQ629" s="4">
        <v>0.0</v>
      </c>
      <c r="DR629" s="4">
        <v>0.0</v>
      </c>
      <c r="DS629" s="4">
        <v>0.0</v>
      </c>
      <c r="DT629" s="4">
        <v>0.01</v>
      </c>
      <c r="DU629" s="4">
        <v>0.0</v>
      </c>
      <c r="DV629" s="4">
        <v>0.0</v>
      </c>
      <c r="DW629" s="4">
        <v>0.0</v>
      </c>
      <c r="DX629" s="4" t="s">
        <v>1987</v>
      </c>
      <c r="DY629" s="4" t="s">
        <v>1989</v>
      </c>
      <c r="DZ629" s="4" t="s">
        <v>1926</v>
      </c>
      <c r="EA629" s="4" t="s">
        <v>1927</v>
      </c>
      <c r="EB629" s="4">
        <v>659.584629442</v>
      </c>
      <c r="EC629" s="6">
        <v>407.7594122016</v>
      </c>
      <c r="ED629" s="7">
        <v>0.62</v>
      </c>
      <c r="EE629" s="4" t="s">
        <v>1987</v>
      </c>
      <c r="EF629" s="4" t="s">
        <v>1922</v>
      </c>
      <c r="EG629" s="4" t="s">
        <v>1988</v>
      </c>
      <c r="EH629" s="4">
        <f t="shared" si="1"/>
        <v>366.7646291</v>
      </c>
      <c r="EI629" s="4">
        <f t="shared" si="2"/>
        <v>10.87060606</v>
      </c>
      <c r="EJ629" s="4">
        <f t="shared" si="3"/>
        <v>3986.9538</v>
      </c>
      <c r="EK629" s="4">
        <f t="shared" si="4"/>
        <v>0.1118947398</v>
      </c>
      <c r="EL629" s="4">
        <f t="shared" si="5"/>
        <v>0.03484514816</v>
      </c>
      <c r="EM629" s="4">
        <f t="shared" si="6"/>
        <v>0.216</v>
      </c>
      <c r="EN629" s="4">
        <f t="shared" si="7"/>
        <v>0.528</v>
      </c>
      <c r="EO629" s="4">
        <f t="shared" si="8"/>
        <v>0.128</v>
      </c>
      <c r="EP629" s="4">
        <f t="shared" si="9"/>
        <v>0.128</v>
      </c>
      <c r="EQ629" s="4">
        <f t="shared" si="10"/>
        <v>0.1327182003</v>
      </c>
      <c r="ER629" s="4">
        <f t="shared" si="11"/>
        <v>0.0723664037</v>
      </c>
      <c r="ES629" s="4">
        <f t="shared" si="12"/>
        <v>0.7912636245</v>
      </c>
      <c r="ET629" s="4">
        <f t="shared" si="13"/>
        <v>0.5438725889</v>
      </c>
      <c r="EU629" s="4">
        <f t="shared" si="14"/>
        <v>0.04</v>
      </c>
      <c r="EV629" s="4">
        <f t="shared" si="15"/>
        <v>0.06</v>
      </c>
      <c r="EW629" s="4">
        <f t="shared" si="16"/>
        <v>0.14</v>
      </c>
      <c r="EX629" s="4">
        <f t="shared" si="17"/>
        <v>0.73</v>
      </c>
      <c r="EY629" s="4">
        <f t="shared" si="18"/>
        <v>0.01</v>
      </c>
      <c r="EZ629" s="4">
        <f t="shared" si="19"/>
        <v>0.8486060215</v>
      </c>
      <c r="FA629" s="4">
        <f t="shared" si="20"/>
        <v>0.5272685668</v>
      </c>
      <c r="FB629" s="4">
        <f t="shared" si="21"/>
        <v>0.618206359</v>
      </c>
      <c r="FC629" s="4">
        <f t="shared" si="22"/>
        <v>0.161349855</v>
      </c>
      <c r="FD629" s="4">
        <f t="shared" si="23"/>
        <v>0</v>
      </c>
      <c r="FE629" s="4">
        <f t="shared" si="24"/>
        <v>0.3299499077</v>
      </c>
      <c r="FF629" s="4">
        <f t="shared" si="25"/>
        <v>0</v>
      </c>
      <c r="FG629" s="4">
        <f t="shared" si="26"/>
        <v>0</v>
      </c>
      <c r="FH629" s="4">
        <f t="shared" si="27"/>
        <v>0</v>
      </c>
      <c r="FI629" s="4">
        <f t="shared" si="28"/>
        <v>0</v>
      </c>
      <c r="FJ629" s="4">
        <f t="shared" si="29"/>
        <v>0</v>
      </c>
      <c r="FK629" s="4">
        <f t="shared" si="30"/>
        <v>0</v>
      </c>
      <c r="FL629" s="4">
        <f t="shared" si="31"/>
        <v>0</v>
      </c>
      <c r="FM629" s="4">
        <f t="shared" si="32"/>
        <v>0.04323754284</v>
      </c>
      <c r="FN629" s="4">
        <f t="shared" si="33"/>
        <v>0.298444503</v>
      </c>
      <c r="FO629" s="4">
        <f t="shared" si="34"/>
        <v>0.10756657</v>
      </c>
      <c r="FP629" s="4">
        <f t="shared" si="35"/>
        <v>0.05945162141</v>
      </c>
      <c r="FQ629" s="4">
        <f t="shared" si="36"/>
        <v>1</v>
      </c>
      <c r="FR629" s="4">
        <v>75.86</v>
      </c>
    </row>
    <row r="630" ht="12.75" customHeight="1">
      <c r="A630" s="4" t="s">
        <v>166</v>
      </c>
      <c r="B630" s="4" t="s">
        <v>1921</v>
      </c>
      <c r="C630" s="4" t="s">
        <v>1922</v>
      </c>
      <c r="D630" s="4" t="s">
        <v>1990</v>
      </c>
      <c r="E630" s="4" t="s">
        <v>1991</v>
      </c>
      <c r="F630" s="4">
        <v>248.494049781</v>
      </c>
      <c r="G630" s="4">
        <v>6.3125</v>
      </c>
      <c r="H630" s="4">
        <v>10.75</v>
      </c>
      <c r="I630" s="4">
        <v>27.125</v>
      </c>
      <c r="J630" s="4">
        <v>33.125</v>
      </c>
      <c r="K630" s="4">
        <v>75.375</v>
      </c>
      <c r="L630" s="4">
        <v>95.3125</v>
      </c>
      <c r="M630" s="4">
        <v>132.430862426758</v>
      </c>
      <c r="N630" s="4">
        <v>361.985595703125</v>
      </c>
      <c r="O630" s="4">
        <v>214.176367355931</v>
      </c>
      <c r="P630" s="4">
        <v>0.0</v>
      </c>
      <c r="Q630" s="4">
        <v>0.0</v>
      </c>
      <c r="R630" s="4">
        <v>0.0</v>
      </c>
      <c r="S630" s="4">
        <v>139.5625</v>
      </c>
      <c r="T630" s="4">
        <v>108.4375</v>
      </c>
      <c r="U630" s="4">
        <v>0.0</v>
      </c>
      <c r="V630" s="4">
        <v>1274.9395465995</v>
      </c>
      <c r="W630" s="4">
        <v>14.420241813602</v>
      </c>
      <c r="X630" s="4">
        <v>19.0</v>
      </c>
      <c r="Y630" s="4">
        <v>107695.4834</v>
      </c>
      <c r="Z630" s="4">
        <v>66.94</v>
      </c>
      <c r="AA630" s="4">
        <v>40.09</v>
      </c>
      <c r="AB630" s="4">
        <v>37.04</v>
      </c>
      <c r="AC630" s="4">
        <v>3.05</v>
      </c>
      <c r="AD630" s="4">
        <v>2.84</v>
      </c>
      <c r="AE630" s="4">
        <v>16.05</v>
      </c>
      <c r="AF630" s="4">
        <v>7.96</v>
      </c>
      <c r="AG630" s="4">
        <v>6.2</v>
      </c>
      <c r="AH630" s="4">
        <v>12.3</v>
      </c>
      <c r="AI630" s="4">
        <v>0.0</v>
      </c>
      <c r="AJ630" s="4">
        <v>1.6</v>
      </c>
      <c r="AK630" s="4">
        <v>2.35</v>
      </c>
      <c r="AL630" s="4">
        <v>0.0</v>
      </c>
      <c r="AM630" s="4">
        <v>0.0</v>
      </c>
      <c r="AN630" s="4">
        <v>0.0</v>
      </c>
      <c r="AO630" s="4">
        <v>0.0</v>
      </c>
      <c r="AP630" s="4">
        <v>0.0</v>
      </c>
      <c r="AQ630" s="4">
        <v>0.0</v>
      </c>
      <c r="AR630" s="4">
        <v>1.58</v>
      </c>
      <c r="AS630" s="4">
        <v>0.0</v>
      </c>
      <c r="AT630" s="4">
        <v>0.0</v>
      </c>
      <c r="AU630" s="4">
        <v>3.84</v>
      </c>
      <c r="AV630" s="4">
        <v>0.0</v>
      </c>
      <c r="AW630" s="4">
        <v>0.0</v>
      </c>
      <c r="AX630" s="4">
        <v>0.0</v>
      </c>
      <c r="AY630" s="4">
        <v>0.0</v>
      </c>
      <c r="AZ630" s="4">
        <v>0.0</v>
      </c>
      <c r="BA630" s="4">
        <v>0.0</v>
      </c>
      <c r="BB630" s="4">
        <v>6.15</v>
      </c>
      <c r="BC630" s="4">
        <v>0.0</v>
      </c>
      <c r="BD630" s="4">
        <v>0.0</v>
      </c>
      <c r="BE630" s="4">
        <v>0.0</v>
      </c>
      <c r="BF630" s="4">
        <v>0.0</v>
      </c>
      <c r="BG630" s="4">
        <v>0.0</v>
      </c>
      <c r="BH630" s="4">
        <v>0.0</v>
      </c>
      <c r="BI630" s="4">
        <v>0.0</v>
      </c>
      <c r="BJ630" s="4">
        <v>0.0</v>
      </c>
      <c r="BK630" s="4">
        <v>0.0</v>
      </c>
      <c r="BL630" s="4">
        <v>0.0</v>
      </c>
      <c r="BM630" s="4">
        <v>3.36</v>
      </c>
      <c r="BN630" s="4">
        <v>0.0</v>
      </c>
      <c r="BO630" s="4">
        <v>0.0</v>
      </c>
      <c r="BP630" s="4">
        <v>0.0</v>
      </c>
      <c r="BQ630" s="4">
        <v>0.0</v>
      </c>
      <c r="BR630" s="4">
        <v>0.0</v>
      </c>
      <c r="BS630" s="4">
        <v>4.02</v>
      </c>
      <c r="BT630" s="4">
        <v>0.0</v>
      </c>
      <c r="BU630" s="4">
        <v>0.0</v>
      </c>
      <c r="BV630" s="4">
        <v>0.0</v>
      </c>
      <c r="BW630" s="4">
        <v>0.0</v>
      </c>
      <c r="BX630" s="4">
        <v>0.0</v>
      </c>
      <c r="BY630" s="4">
        <v>0.0</v>
      </c>
      <c r="BZ630" s="4">
        <v>0.0</v>
      </c>
      <c r="CA630" s="4">
        <v>0.0</v>
      </c>
      <c r="CB630" s="4">
        <v>0.0</v>
      </c>
      <c r="CC630" s="4">
        <v>0.0</v>
      </c>
      <c r="CD630" s="4">
        <v>4.57</v>
      </c>
      <c r="CE630" s="4">
        <v>2.21</v>
      </c>
      <c r="CF630" s="4">
        <v>0.96</v>
      </c>
      <c r="CG630" s="4">
        <v>0.0</v>
      </c>
      <c r="CH630" s="4">
        <v>1.54</v>
      </c>
      <c r="CI630" s="4">
        <v>0.0</v>
      </c>
      <c r="CJ630" s="4">
        <v>0.0</v>
      </c>
      <c r="CK630" s="4">
        <v>0.0</v>
      </c>
      <c r="CL630" s="4">
        <v>0.0</v>
      </c>
      <c r="CM630" s="4">
        <v>0.0</v>
      </c>
      <c r="CN630" s="4">
        <v>7.45</v>
      </c>
      <c r="CO630" s="4">
        <v>0.0</v>
      </c>
      <c r="CP630" s="4">
        <v>18.59</v>
      </c>
      <c r="CQ630" s="4">
        <v>0.0</v>
      </c>
      <c r="CR630" s="4">
        <v>10.32</v>
      </c>
      <c r="CS630" s="4">
        <v>0.0</v>
      </c>
      <c r="CT630" s="4">
        <v>30.0</v>
      </c>
      <c r="CU630" s="4">
        <v>24.7</v>
      </c>
      <c r="CV630" s="4" t="s">
        <v>1990</v>
      </c>
      <c r="CW630" s="4">
        <v>248.49</v>
      </c>
      <c r="CX630" s="4">
        <v>0.25</v>
      </c>
      <c r="CY630" s="4">
        <v>0.13</v>
      </c>
      <c r="CZ630" s="4">
        <v>0.0</v>
      </c>
      <c r="DA630" s="4">
        <v>0.03</v>
      </c>
      <c r="DB630" s="4">
        <v>0.01</v>
      </c>
      <c r="DC630" s="4">
        <v>0.0</v>
      </c>
      <c r="DD630" s="4">
        <v>0.0</v>
      </c>
      <c r="DE630" s="4">
        <v>0.14</v>
      </c>
      <c r="DF630" s="4">
        <v>0.0</v>
      </c>
      <c r="DG630" s="4">
        <v>0.0</v>
      </c>
      <c r="DH630" s="4">
        <v>0.0</v>
      </c>
      <c r="DI630" s="4">
        <v>0.0</v>
      </c>
      <c r="DJ630" s="4">
        <v>0.0</v>
      </c>
      <c r="DK630" s="4">
        <v>0.0</v>
      </c>
      <c r="DL630" s="4">
        <v>0.0</v>
      </c>
      <c r="DM630" s="4">
        <v>0.0</v>
      </c>
      <c r="DN630" s="4">
        <v>0.0</v>
      </c>
      <c r="DO630" s="4">
        <v>0.09</v>
      </c>
      <c r="DP630" s="4">
        <v>0.29</v>
      </c>
      <c r="DQ630" s="4">
        <v>0.0</v>
      </c>
      <c r="DR630" s="4">
        <v>0.0</v>
      </c>
      <c r="DS630" s="4">
        <v>0.01</v>
      </c>
      <c r="DT630" s="4">
        <v>0.05</v>
      </c>
      <c r="DU630" s="4">
        <v>0.0</v>
      </c>
      <c r="DV630" s="4">
        <v>0.0</v>
      </c>
      <c r="DW630" s="4">
        <v>0.0</v>
      </c>
      <c r="DX630" s="4" t="s">
        <v>1990</v>
      </c>
      <c r="DY630" s="4" t="s">
        <v>1992</v>
      </c>
      <c r="DZ630" s="4" t="s">
        <v>1926</v>
      </c>
      <c r="EA630" s="4" t="s">
        <v>1927</v>
      </c>
      <c r="EB630" s="4">
        <v>248.494049781</v>
      </c>
      <c r="EC630" s="6">
        <v>28.36545022738</v>
      </c>
      <c r="ED630" s="7">
        <v>0.11</v>
      </c>
      <c r="EE630" s="4" t="s">
        <v>1990</v>
      </c>
      <c r="EF630" s="4" t="s">
        <v>1922</v>
      </c>
      <c r="EG630" s="4" t="s">
        <v>1991</v>
      </c>
      <c r="EH630" s="4">
        <f t="shared" si="1"/>
        <v>1608.836023</v>
      </c>
      <c r="EI630" s="4">
        <f t="shared" si="2"/>
        <v>2.710121457</v>
      </c>
      <c r="EJ630" s="4">
        <f t="shared" si="3"/>
        <v>4360.141028</v>
      </c>
      <c r="EK630" s="4">
        <f t="shared" si="4"/>
        <v>0.2345383926</v>
      </c>
      <c r="EL630" s="4">
        <f t="shared" si="5"/>
        <v>0.3002688975</v>
      </c>
      <c r="EM630" s="4">
        <f t="shared" si="6"/>
        <v>0.3084577114</v>
      </c>
      <c r="EN630" s="4">
        <f t="shared" si="7"/>
        <v>0.6119402985</v>
      </c>
      <c r="EO630" s="4">
        <f t="shared" si="8"/>
        <v>0</v>
      </c>
      <c r="EP630" s="4">
        <f t="shared" si="9"/>
        <v>0.07960199005</v>
      </c>
      <c r="EQ630" s="4">
        <f t="shared" si="10"/>
        <v>0.5988945324</v>
      </c>
      <c r="ER630" s="4">
        <f t="shared" si="11"/>
        <v>0.2397669555</v>
      </c>
      <c r="ES630" s="4">
        <f t="shared" si="12"/>
        <v>0.1189124589</v>
      </c>
      <c r="ET630" s="4">
        <f t="shared" si="13"/>
        <v>0.2693827078</v>
      </c>
      <c r="EU630" s="4">
        <f t="shared" si="14"/>
        <v>0.17</v>
      </c>
      <c r="EV630" s="4">
        <f t="shared" si="15"/>
        <v>0.14</v>
      </c>
      <c r="EW630" s="4">
        <f t="shared" si="16"/>
        <v>0.09</v>
      </c>
      <c r="EX630" s="4">
        <f t="shared" si="17"/>
        <v>0.29</v>
      </c>
      <c r="EY630" s="4">
        <f t="shared" si="18"/>
        <v>0.06</v>
      </c>
      <c r="EZ630" s="4">
        <f t="shared" si="19"/>
        <v>1.320991774</v>
      </c>
      <c r="FA630" s="4">
        <f t="shared" si="20"/>
        <v>0.8207783375</v>
      </c>
      <c r="FB630" s="4">
        <f t="shared" si="21"/>
        <v>0.1141494143</v>
      </c>
      <c r="FC630" s="4">
        <f t="shared" si="22"/>
        <v>0.03831105315</v>
      </c>
      <c r="FD630" s="4">
        <f t="shared" si="23"/>
        <v>0.0626018911</v>
      </c>
      <c r="FE630" s="4">
        <f t="shared" si="24"/>
        <v>0.1002608412</v>
      </c>
      <c r="FF630" s="4">
        <f t="shared" si="25"/>
        <v>0</v>
      </c>
      <c r="FG630" s="4">
        <f t="shared" si="26"/>
        <v>0</v>
      </c>
      <c r="FH630" s="4">
        <f t="shared" si="27"/>
        <v>0</v>
      </c>
      <c r="FI630" s="4">
        <f t="shared" si="28"/>
        <v>0.05477665471</v>
      </c>
      <c r="FJ630" s="4">
        <f t="shared" si="29"/>
        <v>0</v>
      </c>
      <c r="FK630" s="4">
        <f t="shared" si="30"/>
        <v>0</v>
      </c>
      <c r="FL630" s="4">
        <f t="shared" si="31"/>
        <v>0</v>
      </c>
      <c r="FM630" s="4">
        <f t="shared" si="32"/>
        <v>0</v>
      </c>
      <c r="FN630" s="4">
        <f t="shared" si="33"/>
        <v>0.1261819367</v>
      </c>
      <c r="FO630" s="4">
        <f t="shared" si="34"/>
        <v>0.02510596674</v>
      </c>
      <c r="FP630" s="4">
        <f t="shared" si="35"/>
        <v>0.5927616563</v>
      </c>
      <c r="FQ630" s="4">
        <f t="shared" si="36"/>
        <v>1</v>
      </c>
      <c r="FR630" s="4">
        <v>61.34</v>
      </c>
    </row>
    <row r="631" ht="12.75" customHeight="1">
      <c r="A631" s="4" t="s">
        <v>166</v>
      </c>
      <c r="B631" s="4" t="s">
        <v>1921</v>
      </c>
      <c r="C631" s="4" t="s">
        <v>1922</v>
      </c>
      <c r="D631" s="4" t="s">
        <v>1993</v>
      </c>
      <c r="E631" s="4" t="s">
        <v>248</v>
      </c>
      <c r="F631" s="4">
        <v>639.472930365</v>
      </c>
      <c r="G631" s="4">
        <v>47.875</v>
      </c>
      <c r="H631" s="4">
        <v>42.8125</v>
      </c>
      <c r="I631" s="4">
        <v>83.125</v>
      </c>
      <c r="J631" s="4">
        <v>97.1875</v>
      </c>
      <c r="K631" s="4">
        <v>182.3125</v>
      </c>
      <c r="L631" s="4">
        <v>185.6875</v>
      </c>
      <c r="M631" s="4">
        <v>133.833358764648</v>
      </c>
      <c r="N631" s="4">
        <v>505.126068115234</v>
      </c>
      <c r="O631" s="4">
        <v>226.920826434343</v>
      </c>
      <c r="P631" s="4">
        <v>52.375</v>
      </c>
      <c r="Q631" s="4">
        <v>0.0</v>
      </c>
      <c r="R631" s="4">
        <v>0.0</v>
      </c>
      <c r="S631" s="4">
        <v>220.5</v>
      </c>
      <c r="T631" s="4">
        <v>366.125</v>
      </c>
      <c r="U631" s="4">
        <v>0.0</v>
      </c>
      <c r="V631" s="4">
        <v>1312.45966796875</v>
      </c>
      <c r="W631" s="4">
        <v>14.2924296875</v>
      </c>
      <c r="X631" s="4">
        <v>53.0</v>
      </c>
      <c r="Y631" s="4">
        <v>301962.8078</v>
      </c>
      <c r="Z631" s="4">
        <v>162.33</v>
      </c>
      <c r="AA631" s="4">
        <v>80.59</v>
      </c>
      <c r="AB631" s="4">
        <v>78.69</v>
      </c>
      <c r="AC631" s="4">
        <v>1.9</v>
      </c>
      <c r="AD631" s="4">
        <v>2.77</v>
      </c>
      <c r="AE631" s="4">
        <v>58.31</v>
      </c>
      <c r="AF631" s="4">
        <v>20.66</v>
      </c>
      <c r="AG631" s="4">
        <v>20.4</v>
      </c>
      <c r="AH631" s="4">
        <v>5.2</v>
      </c>
      <c r="AI631" s="4">
        <v>1.1</v>
      </c>
      <c r="AJ631" s="4">
        <v>52.0</v>
      </c>
      <c r="AK631" s="4">
        <v>2.94</v>
      </c>
      <c r="AL631" s="4">
        <v>0.0</v>
      </c>
      <c r="AM631" s="4">
        <v>0.0</v>
      </c>
      <c r="AN631" s="4">
        <v>0.0</v>
      </c>
      <c r="AO631" s="4">
        <v>0.0</v>
      </c>
      <c r="AP631" s="4">
        <v>0.0</v>
      </c>
      <c r="AQ631" s="4">
        <v>0.0</v>
      </c>
      <c r="AR631" s="4">
        <v>2.25</v>
      </c>
      <c r="AS631" s="4">
        <v>0.0</v>
      </c>
      <c r="AT631" s="4">
        <v>0.0</v>
      </c>
      <c r="AU631" s="4">
        <v>0.0</v>
      </c>
      <c r="AV631" s="4">
        <v>0.0</v>
      </c>
      <c r="AW631" s="4">
        <v>0.0</v>
      </c>
      <c r="AX631" s="4">
        <v>0.0</v>
      </c>
      <c r="AY631" s="4">
        <v>0.0</v>
      </c>
      <c r="AZ631" s="4">
        <v>0.0</v>
      </c>
      <c r="BA631" s="4">
        <v>0.0</v>
      </c>
      <c r="BB631" s="4">
        <v>9.44</v>
      </c>
      <c r="BC631" s="4">
        <v>0.0</v>
      </c>
      <c r="BD631" s="4">
        <v>0.0</v>
      </c>
      <c r="BE631" s="4">
        <v>0.0</v>
      </c>
      <c r="BF631" s="4">
        <v>0.0</v>
      </c>
      <c r="BG631" s="4">
        <v>0.0</v>
      </c>
      <c r="BH631" s="4">
        <v>0.0</v>
      </c>
      <c r="BI631" s="4">
        <v>0.0</v>
      </c>
      <c r="BJ631" s="4">
        <v>0.0</v>
      </c>
      <c r="BK631" s="4">
        <v>0.0</v>
      </c>
      <c r="BL631" s="4">
        <v>5.76</v>
      </c>
      <c r="BM631" s="4">
        <v>0.0</v>
      </c>
      <c r="BN631" s="4">
        <v>0.0</v>
      </c>
      <c r="BO631" s="4">
        <v>0.0</v>
      </c>
      <c r="BP631" s="4">
        <v>0.0</v>
      </c>
      <c r="BQ631" s="4">
        <v>0.0</v>
      </c>
      <c r="BR631" s="4">
        <v>0.0</v>
      </c>
      <c r="BS631" s="4">
        <v>2.02</v>
      </c>
      <c r="BT631" s="4">
        <v>0.0</v>
      </c>
      <c r="BU631" s="4">
        <v>0.0</v>
      </c>
      <c r="BV631" s="4">
        <v>0.0</v>
      </c>
      <c r="BW631" s="4">
        <v>0.0</v>
      </c>
      <c r="BX631" s="4">
        <v>0.0</v>
      </c>
      <c r="BY631" s="4">
        <v>0.0</v>
      </c>
      <c r="BZ631" s="4">
        <v>1.18</v>
      </c>
      <c r="CA631" s="4">
        <v>0.0</v>
      </c>
      <c r="CB631" s="4">
        <v>0.0</v>
      </c>
      <c r="CC631" s="4">
        <v>24.8</v>
      </c>
      <c r="CD631" s="4">
        <v>0.0</v>
      </c>
      <c r="CE631" s="4">
        <v>14.01</v>
      </c>
      <c r="CF631" s="4">
        <v>6.78</v>
      </c>
      <c r="CG631" s="4">
        <v>0.0</v>
      </c>
      <c r="CH631" s="4">
        <v>7.55</v>
      </c>
      <c r="CI631" s="4">
        <v>0.0</v>
      </c>
      <c r="CJ631" s="4">
        <v>0.0</v>
      </c>
      <c r="CK631" s="4">
        <v>0.0</v>
      </c>
      <c r="CL631" s="4">
        <v>0.0</v>
      </c>
      <c r="CM631" s="4">
        <v>0.0</v>
      </c>
      <c r="CN631" s="4">
        <v>0.0</v>
      </c>
      <c r="CO631" s="4">
        <v>4.61</v>
      </c>
      <c r="CP631" s="4">
        <v>62.5</v>
      </c>
      <c r="CQ631" s="4">
        <v>0.06</v>
      </c>
      <c r="CR631" s="4">
        <v>18.43</v>
      </c>
      <c r="CS631" s="4">
        <v>0.0</v>
      </c>
      <c r="CT631" s="4">
        <v>135.0</v>
      </c>
      <c r="CU631" s="4">
        <v>90.1</v>
      </c>
      <c r="CV631" s="4" t="s">
        <v>1993</v>
      </c>
      <c r="CW631" s="4">
        <v>639.47</v>
      </c>
      <c r="CX631" s="4">
        <v>0.19</v>
      </c>
      <c r="CY631" s="4">
        <v>0.21</v>
      </c>
      <c r="CZ631" s="4">
        <v>0.0</v>
      </c>
      <c r="DA631" s="4">
        <v>0.02</v>
      </c>
      <c r="DB631" s="4">
        <v>0.0</v>
      </c>
      <c r="DC631" s="4">
        <v>0.0</v>
      </c>
      <c r="DD631" s="4">
        <v>0.0</v>
      </c>
      <c r="DE631" s="4">
        <v>0.09</v>
      </c>
      <c r="DF631" s="4">
        <v>0.0</v>
      </c>
      <c r="DG631" s="4">
        <v>0.0</v>
      </c>
      <c r="DH631" s="4">
        <v>0.0</v>
      </c>
      <c r="DI631" s="4">
        <v>0.0</v>
      </c>
      <c r="DJ631" s="4">
        <v>0.0</v>
      </c>
      <c r="DK631" s="4">
        <v>0.0</v>
      </c>
      <c r="DL631" s="4">
        <v>0.0</v>
      </c>
      <c r="DM631" s="4">
        <v>0.17</v>
      </c>
      <c r="DN631" s="4">
        <v>0.0</v>
      </c>
      <c r="DO631" s="4">
        <v>0.03</v>
      </c>
      <c r="DP631" s="4">
        <v>0.16</v>
      </c>
      <c r="DQ631" s="4">
        <v>0.0</v>
      </c>
      <c r="DR631" s="4">
        <v>0.0</v>
      </c>
      <c r="DS631" s="4">
        <v>0.01</v>
      </c>
      <c r="DT631" s="4">
        <v>0.12</v>
      </c>
      <c r="DU631" s="4">
        <v>0.0</v>
      </c>
      <c r="DV631" s="4">
        <v>0.0</v>
      </c>
      <c r="DW631" s="4">
        <v>0.0</v>
      </c>
      <c r="DX631" s="4" t="s">
        <v>1993</v>
      </c>
      <c r="DY631" s="4" t="s">
        <v>249</v>
      </c>
      <c r="DZ631" s="4" t="s">
        <v>1926</v>
      </c>
      <c r="EA631" s="4" t="s">
        <v>1927</v>
      </c>
      <c r="EB631" s="4">
        <v>639.472930365</v>
      </c>
      <c r="EC631" s="6">
        <v>389.130342033017</v>
      </c>
      <c r="ED631" s="7">
        <v>0.61</v>
      </c>
      <c r="EE631" s="4" t="s">
        <v>1993</v>
      </c>
      <c r="EF631" s="4" t="s">
        <v>1922</v>
      </c>
      <c r="EG631" s="4" t="s">
        <v>248</v>
      </c>
      <c r="EH631" s="4">
        <f t="shared" si="1"/>
        <v>1860.178696</v>
      </c>
      <c r="EI631" s="4">
        <f t="shared" si="2"/>
        <v>1.801664817</v>
      </c>
      <c r="EJ631" s="4">
        <f t="shared" si="3"/>
        <v>3351.418511</v>
      </c>
      <c r="EK631" s="4">
        <f t="shared" si="4"/>
        <v>0.07626439968</v>
      </c>
      <c r="EL631" s="4">
        <f t="shared" si="5"/>
        <v>0.4848148833</v>
      </c>
      <c r="EM631" s="4">
        <f t="shared" si="6"/>
        <v>0.2592121982</v>
      </c>
      <c r="EN631" s="4">
        <f t="shared" si="7"/>
        <v>0.06607369759</v>
      </c>
      <c r="EO631" s="4">
        <f t="shared" si="8"/>
        <v>0.01397712834</v>
      </c>
      <c r="EP631" s="4">
        <f t="shared" si="9"/>
        <v>0.6607369759</v>
      </c>
      <c r="EQ631" s="4">
        <f t="shared" si="10"/>
        <v>0.4964578328</v>
      </c>
      <c r="ER631" s="4">
        <f t="shared" si="11"/>
        <v>0.3592065545</v>
      </c>
      <c r="ES631" s="4">
        <f t="shared" si="12"/>
        <v>0.1272716072</v>
      </c>
      <c r="ET631" s="4">
        <f t="shared" si="13"/>
        <v>0.253849682</v>
      </c>
      <c r="EU631" s="4">
        <f t="shared" si="14"/>
        <v>0.23</v>
      </c>
      <c r="EV631" s="4">
        <f t="shared" si="15"/>
        <v>0.09</v>
      </c>
      <c r="EW631" s="4">
        <f t="shared" si="16"/>
        <v>0.03</v>
      </c>
      <c r="EX631" s="4">
        <f t="shared" si="17"/>
        <v>0.33</v>
      </c>
      <c r="EY631" s="4">
        <f t="shared" si="18"/>
        <v>0.13</v>
      </c>
      <c r="EZ631" s="4">
        <f t="shared" si="19"/>
        <v>1.291024689</v>
      </c>
      <c r="FA631" s="4">
        <f t="shared" si="20"/>
        <v>0.8021587404</v>
      </c>
      <c r="FB631" s="4">
        <f t="shared" si="21"/>
        <v>0.6085173016</v>
      </c>
      <c r="FC631" s="4">
        <f t="shared" si="22"/>
        <v>0.01874043855</v>
      </c>
      <c r="FD631" s="4">
        <f t="shared" si="23"/>
        <v>0</v>
      </c>
      <c r="FE631" s="4">
        <f t="shared" si="24"/>
        <v>0.06017338093</v>
      </c>
      <c r="FF631" s="4">
        <f t="shared" si="25"/>
        <v>0</v>
      </c>
      <c r="FG631" s="4">
        <f t="shared" si="26"/>
        <v>0</v>
      </c>
      <c r="FH631" s="4">
        <f t="shared" si="27"/>
        <v>0</v>
      </c>
      <c r="FI631" s="4">
        <f t="shared" si="28"/>
        <v>0</v>
      </c>
      <c r="FJ631" s="4">
        <f t="shared" si="29"/>
        <v>0</v>
      </c>
      <c r="FK631" s="4">
        <f t="shared" si="30"/>
        <v>0</v>
      </c>
      <c r="FL631" s="4">
        <f t="shared" si="31"/>
        <v>0</v>
      </c>
      <c r="FM631" s="4">
        <f t="shared" si="32"/>
        <v>0.03671596124</v>
      </c>
      <c r="FN631" s="4">
        <f t="shared" si="33"/>
        <v>0.2906042835</v>
      </c>
      <c r="FO631" s="4">
        <f t="shared" si="34"/>
        <v>0.04812595614</v>
      </c>
      <c r="FP631" s="4">
        <f t="shared" si="35"/>
        <v>0.5456399796</v>
      </c>
      <c r="FQ631" s="4">
        <f t="shared" si="36"/>
        <v>1</v>
      </c>
      <c r="FR631" s="4">
        <v>156.88</v>
      </c>
    </row>
    <row r="632" ht="12.75" customHeight="1">
      <c r="A632" s="4" t="s">
        <v>166</v>
      </c>
      <c r="B632" s="4" t="s">
        <v>1921</v>
      </c>
      <c r="C632" s="4" t="s">
        <v>1922</v>
      </c>
      <c r="D632" s="4" t="s">
        <v>1994</v>
      </c>
      <c r="E632" s="4" t="s">
        <v>1995</v>
      </c>
      <c r="F632" s="4">
        <v>1565.75293871</v>
      </c>
      <c r="G632" s="4">
        <v>14.5</v>
      </c>
      <c r="H632" s="4">
        <v>14.875</v>
      </c>
      <c r="I632" s="4">
        <v>33.0</v>
      </c>
      <c r="J632" s="4">
        <v>58.5625</v>
      </c>
      <c r="K632" s="4">
        <v>229.25</v>
      </c>
      <c r="L632" s="4">
        <v>1215.8125</v>
      </c>
      <c r="M632" s="4">
        <v>80.5454940795898</v>
      </c>
      <c r="N632" s="4">
        <v>572.307006835938</v>
      </c>
      <c r="O632" s="4">
        <v>315.961519713603</v>
      </c>
      <c r="P632" s="4">
        <v>0.0</v>
      </c>
      <c r="Q632" s="4">
        <v>0.0</v>
      </c>
      <c r="R632" s="4">
        <v>1427.0625</v>
      </c>
      <c r="S632" s="4">
        <v>0.0</v>
      </c>
      <c r="T632" s="4">
        <v>138.9375</v>
      </c>
      <c r="U632" s="4">
        <v>0.0</v>
      </c>
      <c r="V632" s="4">
        <v>1283.41141237072</v>
      </c>
      <c r="W632" s="4">
        <v>14.0825811604041</v>
      </c>
      <c r="X632" s="4">
        <v>22.0</v>
      </c>
      <c r="Y632" s="4">
        <v>96476.9066</v>
      </c>
      <c r="Z632" s="4">
        <v>54.88</v>
      </c>
      <c r="AA632" s="4">
        <v>28.59</v>
      </c>
      <c r="AB632" s="4">
        <v>28.11</v>
      </c>
      <c r="AC632" s="4">
        <v>0.48</v>
      </c>
      <c r="AD632" s="4">
        <v>1.82</v>
      </c>
      <c r="AE632" s="4">
        <v>20.11</v>
      </c>
      <c r="AF632" s="4">
        <v>4.36</v>
      </c>
      <c r="AG632" s="4">
        <v>13.0</v>
      </c>
      <c r="AH632" s="4">
        <v>0.0</v>
      </c>
      <c r="AI632" s="4">
        <v>4.8</v>
      </c>
      <c r="AJ632" s="4">
        <v>0.0</v>
      </c>
      <c r="AK632" s="4">
        <v>4.85</v>
      </c>
      <c r="AL632" s="4">
        <v>0.0</v>
      </c>
      <c r="AM632" s="4">
        <v>0.0</v>
      </c>
      <c r="AN632" s="4">
        <v>0.0</v>
      </c>
      <c r="AO632" s="4">
        <v>0.0</v>
      </c>
      <c r="AP632" s="4">
        <v>0.0</v>
      </c>
      <c r="AQ632" s="4">
        <v>0.0</v>
      </c>
      <c r="AR632" s="4">
        <v>1.52</v>
      </c>
      <c r="AS632" s="4">
        <v>0.0</v>
      </c>
      <c r="AT632" s="4">
        <v>0.0</v>
      </c>
      <c r="AU632" s="4">
        <v>0.0</v>
      </c>
      <c r="AV632" s="4">
        <v>0.0</v>
      </c>
      <c r="AW632" s="4">
        <v>0.0</v>
      </c>
      <c r="AX632" s="4">
        <v>0.0</v>
      </c>
      <c r="AY632" s="4">
        <v>0.0</v>
      </c>
      <c r="AZ632" s="4">
        <v>0.0</v>
      </c>
      <c r="BA632" s="4">
        <v>0.0</v>
      </c>
      <c r="BB632" s="4">
        <v>20.31</v>
      </c>
      <c r="BC632" s="4">
        <v>0.0</v>
      </c>
      <c r="BD632" s="4">
        <v>0.0</v>
      </c>
      <c r="BE632" s="4">
        <v>0.0</v>
      </c>
      <c r="BF632" s="4">
        <v>0.0</v>
      </c>
      <c r="BG632" s="4">
        <v>0.0</v>
      </c>
      <c r="BH632" s="4">
        <v>0.0</v>
      </c>
      <c r="BI632" s="4">
        <v>0.0</v>
      </c>
      <c r="BJ632" s="4">
        <v>0.0</v>
      </c>
      <c r="BK632" s="4">
        <v>0.0</v>
      </c>
      <c r="BL632" s="4">
        <v>0.0</v>
      </c>
      <c r="BM632" s="4">
        <v>0.0</v>
      </c>
      <c r="BN632" s="4">
        <v>4.37</v>
      </c>
      <c r="BO632" s="4">
        <v>0.0</v>
      </c>
      <c r="BP632" s="4">
        <v>0.0</v>
      </c>
      <c r="BQ632" s="4">
        <v>0.0</v>
      </c>
      <c r="BR632" s="4">
        <v>0.0</v>
      </c>
      <c r="BS632" s="4">
        <v>6.08</v>
      </c>
      <c r="BT632" s="4">
        <v>0.0</v>
      </c>
      <c r="BU632" s="4">
        <v>0.0</v>
      </c>
      <c r="BV632" s="4">
        <v>0.0</v>
      </c>
      <c r="BW632" s="4">
        <v>0.0</v>
      </c>
      <c r="BX632" s="4">
        <v>0.0</v>
      </c>
      <c r="BY632" s="4">
        <v>0.0</v>
      </c>
      <c r="BZ632" s="4">
        <v>0.0</v>
      </c>
      <c r="CA632" s="4">
        <v>0.0</v>
      </c>
      <c r="CB632" s="4">
        <v>0.0</v>
      </c>
      <c r="CC632" s="4">
        <v>4.76</v>
      </c>
      <c r="CD632" s="4">
        <v>2.32</v>
      </c>
      <c r="CE632" s="4">
        <v>1.08</v>
      </c>
      <c r="CF632" s="4">
        <v>0.0</v>
      </c>
      <c r="CG632" s="4">
        <v>0.0</v>
      </c>
      <c r="CH632" s="4">
        <v>0.0</v>
      </c>
      <c r="CI632" s="4">
        <v>0.0</v>
      </c>
      <c r="CJ632" s="4">
        <v>0.0</v>
      </c>
      <c r="CK632" s="4">
        <v>0.0</v>
      </c>
      <c r="CL632" s="4">
        <v>0.0</v>
      </c>
      <c r="CM632" s="4">
        <v>1.37</v>
      </c>
      <c r="CN632" s="4">
        <v>1.76</v>
      </c>
      <c r="CO632" s="4">
        <v>0.0</v>
      </c>
      <c r="CP632" s="4">
        <v>0.0</v>
      </c>
      <c r="CQ632" s="4">
        <v>0.0</v>
      </c>
      <c r="CR632" s="4">
        <v>6.46</v>
      </c>
      <c r="CS632" s="4">
        <v>0.0</v>
      </c>
      <c r="CT632" s="4">
        <v>37.0</v>
      </c>
      <c r="CU632" s="4">
        <v>35.2</v>
      </c>
      <c r="CV632" s="4" t="s">
        <v>1994</v>
      </c>
      <c r="CW632" s="4">
        <v>1565.75</v>
      </c>
      <c r="CX632" s="4">
        <v>0.01</v>
      </c>
      <c r="CY632" s="4">
        <v>0.01</v>
      </c>
      <c r="CZ632" s="4">
        <v>0.0</v>
      </c>
      <c r="DA632" s="4">
        <v>0.01</v>
      </c>
      <c r="DB632" s="4">
        <v>0.0</v>
      </c>
      <c r="DC632" s="4">
        <v>0.0</v>
      </c>
      <c r="DD632" s="4">
        <v>0.0</v>
      </c>
      <c r="DE632" s="4">
        <v>0.04</v>
      </c>
      <c r="DF632" s="4">
        <v>0.0</v>
      </c>
      <c r="DG632" s="4">
        <v>0.0</v>
      </c>
      <c r="DH632" s="4">
        <v>0.0</v>
      </c>
      <c r="DI632" s="4">
        <v>0.0</v>
      </c>
      <c r="DJ632" s="4">
        <v>0.0</v>
      </c>
      <c r="DK632" s="4">
        <v>0.0</v>
      </c>
      <c r="DL632" s="4">
        <v>0.0</v>
      </c>
      <c r="DM632" s="4">
        <v>0.42</v>
      </c>
      <c r="DN632" s="4">
        <v>0.0</v>
      </c>
      <c r="DO632" s="4">
        <v>0.08</v>
      </c>
      <c r="DP632" s="4">
        <v>0.39</v>
      </c>
      <c r="DQ632" s="4">
        <v>0.0</v>
      </c>
      <c r="DR632" s="4">
        <v>0.0</v>
      </c>
      <c r="DS632" s="4">
        <v>0.0</v>
      </c>
      <c r="DT632" s="4">
        <v>0.03</v>
      </c>
      <c r="DU632" s="4">
        <v>0.0</v>
      </c>
      <c r="DV632" s="4">
        <v>0.0</v>
      </c>
      <c r="DW632" s="4">
        <v>0.0</v>
      </c>
      <c r="DX632" s="4" t="s">
        <v>1994</v>
      </c>
      <c r="DY632" s="4" t="s">
        <v>1996</v>
      </c>
      <c r="DZ632" s="4" t="s">
        <v>1926</v>
      </c>
      <c r="EA632" s="4" t="s">
        <v>1927</v>
      </c>
      <c r="EB632" s="4">
        <v>1565.75293871</v>
      </c>
      <c r="EC632" s="6">
        <v>785.911439773768</v>
      </c>
      <c r="ED632" s="7">
        <v>0.5</v>
      </c>
      <c r="EE632" s="4" t="s">
        <v>1994</v>
      </c>
      <c r="EF632" s="4" t="s">
        <v>1922</v>
      </c>
      <c r="EG632" s="4" t="s">
        <v>1995</v>
      </c>
      <c r="EH632" s="4">
        <f t="shared" si="1"/>
        <v>1757.961126</v>
      </c>
      <c r="EI632" s="4">
        <f t="shared" si="2"/>
        <v>1.559090909</v>
      </c>
      <c r="EJ632" s="4">
        <f t="shared" si="3"/>
        <v>2740.82121</v>
      </c>
      <c r="EK632" s="4">
        <f t="shared" si="4"/>
        <v>0.5380830904</v>
      </c>
      <c r="EL632" s="4">
        <f t="shared" si="5"/>
        <v>0.3243440233</v>
      </c>
      <c r="EM632" s="4">
        <f t="shared" si="6"/>
        <v>0.7303370787</v>
      </c>
      <c r="EN632" s="4">
        <f t="shared" si="7"/>
        <v>0</v>
      </c>
      <c r="EO632" s="4">
        <f t="shared" si="8"/>
        <v>0.2696629213</v>
      </c>
      <c r="EP632" s="4">
        <f t="shared" si="9"/>
        <v>0</v>
      </c>
      <c r="EQ632" s="4">
        <f t="shared" si="10"/>
        <v>0.5209548105</v>
      </c>
      <c r="ER632" s="4">
        <f t="shared" si="11"/>
        <v>0.3664358601</v>
      </c>
      <c r="ES632" s="4">
        <f t="shared" si="12"/>
        <v>0.07944606414</v>
      </c>
      <c r="ET632" s="4">
        <f t="shared" si="13"/>
        <v>0.0350502296</v>
      </c>
      <c r="EU632" s="4">
        <f t="shared" si="14"/>
        <v>0.02</v>
      </c>
      <c r="EV632" s="4">
        <f t="shared" si="15"/>
        <v>0.04</v>
      </c>
      <c r="EW632" s="4">
        <f t="shared" si="16"/>
        <v>0.08</v>
      </c>
      <c r="EX632" s="4">
        <f t="shared" si="17"/>
        <v>0.81</v>
      </c>
      <c r="EY632" s="4">
        <f t="shared" si="18"/>
        <v>0.03</v>
      </c>
      <c r="EZ632" s="4">
        <f t="shared" si="19"/>
        <v>0.6849345569</v>
      </c>
      <c r="FA632" s="4">
        <f t="shared" si="20"/>
        <v>0.4255737681</v>
      </c>
      <c r="FB632" s="4">
        <f t="shared" si="21"/>
        <v>0.5019383457</v>
      </c>
      <c r="FC632" s="4">
        <f t="shared" si="22"/>
        <v>0.1025803723</v>
      </c>
      <c r="FD632" s="4">
        <f t="shared" si="23"/>
        <v>0</v>
      </c>
      <c r="FE632" s="4">
        <f t="shared" si="24"/>
        <v>0.4295685279</v>
      </c>
      <c r="FF632" s="4">
        <f t="shared" si="25"/>
        <v>0</v>
      </c>
      <c r="FG632" s="4">
        <f t="shared" si="26"/>
        <v>0</v>
      </c>
      <c r="FH632" s="4">
        <f t="shared" si="27"/>
        <v>0</v>
      </c>
      <c r="FI632" s="4">
        <f t="shared" si="28"/>
        <v>0</v>
      </c>
      <c r="FJ632" s="4">
        <f t="shared" si="29"/>
        <v>0.09242808799</v>
      </c>
      <c r="FK632" s="4">
        <f t="shared" si="30"/>
        <v>0</v>
      </c>
      <c r="FL632" s="4">
        <f t="shared" si="31"/>
        <v>0</v>
      </c>
      <c r="FM632" s="4">
        <f t="shared" si="32"/>
        <v>0</v>
      </c>
      <c r="FN632" s="4">
        <f t="shared" si="33"/>
        <v>0.1725888325</v>
      </c>
      <c r="FO632" s="4">
        <f t="shared" si="34"/>
        <v>0</v>
      </c>
      <c r="FP632" s="4">
        <f t="shared" si="35"/>
        <v>0.2028341794</v>
      </c>
      <c r="FQ632" s="4">
        <f t="shared" si="36"/>
        <v>1</v>
      </c>
      <c r="FR632" s="4">
        <v>47.28</v>
      </c>
    </row>
    <row r="633" ht="12.75" customHeight="1">
      <c r="A633" s="4" t="s">
        <v>166</v>
      </c>
      <c r="B633" s="4" t="s">
        <v>1921</v>
      </c>
      <c r="C633" s="4" t="s">
        <v>1922</v>
      </c>
      <c r="D633" s="4" t="s">
        <v>1997</v>
      </c>
      <c r="E633" s="4" t="s">
        <v>1998</v>
      </c>
      <c r="F633" s="4">
        <v>747.944239319</v>
      </c>
      <c r="G633" s="4">
        <v>20.3125</v>
      </c>
      <c r="H633" s="4">
        <v>24.6875</v>
      </c>
      <c r="I633" s="4">
        <v>65.6875</v>
      </c>
      <c r="J633" s="4">
        <v>97.0625</v>
      </c>
      <c r="K633" s="4">
        <v>234.8125</v>
      </c>
      <c r="L633" s="4">
        <v>305.8125</v>
      </c>
      <c r="M633" s="4">
        <v>51.5396461486816</v>
      </c>
      <c r="N633" s="4">
        <v>380.0</v>
      </c>
      <c r="O633" s="4">
        <v>205.505237589859</v>
      </c>
      <c r="P633" s="4">
        <v>0.0</v>
      </c>
      <c r="Q633" s="4">
        <v>0.0</v>
      </c>
      <c r="R633" s="4">
        <v>0.0</v>
      </c>
      <c r="S633" s="4">
        <v>136.4375</v>
      </c>
      <c r="T633" s="4">
        <v>611.9375</v>
      </c>
      <c r="U633" s="4">
        <v>0.0</v>
      </c>
      <c r="V633" s="4">
        <v>1281.17315582349</v>
      </c>
      <c r="W633" s="4">
        <v>14.4187465460939</v>
      </c>
      <c r="X633" s="4">
        <v>46.0</v>
      </c>
      <c r="Y633" s="4">
        <v>384160.9518</v>
      </c>
      <c r="Z633" s="4">
        <v>216.5</v>
      </c>
      <c r="AA633" s="4">
        <v>78.74</v>
      </c>
      <c r="AB633" s="4">
        <v>54.41</v>
      </c>
      <c r="AC633" s="4">
        <v>24.33</v>
      </c>
      <c r="AD633" s="4">
        <v>5.91</v>
      </c>
      <c r="AE633" s="4">
        <v>128.52</v>
      </c>
      <c r="AF633" s="4">
        <v>3.33</v>
      </c>
      <c r="AG633" s="4">
        <v>11.2</v>
      </c>
      <c r="AH633" s="4">
        <v>10.0</v>
      </c>
      <c r="AI633" s="4">
        <v>2.3</v>
      </c>
      <c r="AJ633" s="4">
        <v>0.8</v>
      </c>
      <c r="AK633" s="4">
        <v>0.0</v>
      </c>
      <c r="AL633" s="4">
        <v>0.0</v>
      </c>
      <c r="AM633" s="4">
        <v>0.0</v>
      </c>
      <c r="AN633" s="4">
        <v>0.0</v>
      </c>
      <c r="AO633" s="4">
        <v>0.0</v>
      </c>
      <c r="AP633" s="4">
        <v>0.0</v>
      </c>
      <c r="AQ633" s="4">
        <v>0.0</v>
      </c>
      <c r="AR633" s="4">
        <v>0.0</v>
      </c>
      <c r="AS633" s="4">
        <v>0.0</v>
      </c>
      <c r="AT633" s="4">
        <v>0.0</v>
      </c>
      <c r="AU633" s="4">
        <v>0.0</v>
      </c>
      <c r="AV633" s="4">
        <v>0.0</v>
      </c>
      <c r="AW633" s="4">
        <v>0.0</v>
      </c>
      <c r="AX633" s="4">
        <v>0.0</v>
      </c>
      <c r="AY633" s="4">
        <v>0.0</v>
      </c>
      <c r="AZ633" s="4">
        <v>0.0</v>
      </c>
      <c r="BA633" s="4">
        <v>0.0</v>
      </c>
      <c r="BB633" s="4">
        <v>126.89</v>
      </c>
      <c r="BC633" s="4">
        <v>0.0</v>
      </c>
      <c r="BD633" s="4">
        <v>0.0</v>
      </c>
      <c r="BE633" s="4">
        <v>0.0</v>
      </c>
      <c r="BF633" s="4">
        <v>9.84</v>
      </c>
      <c r="BG633" s="4">
        <v>0.0</v>
      </c>
      <c r="BH633" s="4">
        <v>0.0</v>
      </c>
      <c r="BI633" s="4">
        <v>0.0</v>
      </c>
      <c r="BJ633" s="4">
        <v>0.0</v>
      </c>
      <c r="BK633" s="4">
        <v>0.0</v>
      </c>
      <c r="BL633" s="4">
        <v>4.94</v>
      </c>
      <c r="BM633" s="4">
        <v>0.0</v>
      </c>
      <c r="BN633" s="4">
        <v>0.0</v>
      </c>
      <c r="BO633" s="4">
        <v>0.0</v>
      </c>
      <c r="BP633" s="4">
        <v>0.0</v>
      </c>
      <c r="BQ633" s="4">
        <v>0.0</v>
      </c>
      <c r="BR633" s="4">
        <v>0.0</v>
      </c>
      <c r="BS633" s="4">
        <v>19.65</v>
      </c>
      <c r="BT633" s="4">
        <v>0.0</v>
      </c>
      <c r="BU633" s="4">
        <v>0.0</v>
      </c>
      <c r="BV633" s="4">
        <v>0.0</v>
      </c>
      <c r="BW633" s="4">
        <v>0.0</v>
      </c>
      <c r="BX633" s="4">
        <v>0.0</v>
      </c>
      <c r="BY633" s="4">
        <v>0.0</v>
      </c>
      <c r="BZ633" s="4">
        <v>0.0</v>
      </c>
      <c r="CA633" s="4">
        <v>0.0</v>
      </c>
      <c r="CB633" s="4">
        <v>0.0</v>
      </c>
      <c r="CC633" s="4">
        <v>10.51</v>
      </c>
      <c r="CD633" s="4">
        <v>0.0</v>
      </c>
      <c r="CE633" s="4">
        <v>0.0</v>
      </c>
      <c r="CF633" s="4">
        <v>5.36</v>
      </c>
      <c r="CG633" s="4">
        <v>0.0</v>
      </c>
      <c r="CH633" s="4">
        <v>0.0</v>
      </c>
      <c r="CI633" s="4">
        <v>0.0</v>
      </c>
      <c r="CJ633" s="4">
        <v>0.0</v>
      </c>
      <c r="CK633" s="4">
        <v>0.0</v>
      </c>
      <c r="CL633" s="4">
        <v>0.0</v>
      </c>
      <c r="CM633" s="4">
        <v>0.0</v>
      </c>
      <c r="CN633" s="4">
        <v>0.0</v>
      </c>
      <c r="CO633" s="4">
        <v>0.0</v>
      </c>
      <c r="CP633" s="4">
        <v>20.34</v>
      </c>
      <c r="CQ633" s="4">
        <v>0.0</v>
      </c>
      <c r="CR633" s="4">
        <v>18.97</v>
      </c>
      <c r="CS633" s="4">
        <v>0.0</v>
      </c>
      <c r="CT633" s="4">
        <v>40.0</v>
      </c>
      <c r="CU633" s="4">
        <v>96.6</v>
      </c>
      <c r="CV633" s="4" t="s">
        <v>1997</v>
      </c>
      <c r="CW633" s="4">
        <v>747.94</v>
      </c>
      <c r="CX633" s="4">
        <v>0.07</v>
      </c>
      <c r="CY633" s="4">
        <v>0.12</v>
      </c>
      <c r="CZ633" s="4">
        <v>0.0</v>
      </c>
      <c r="DA633" s="4">
        <v>0.12</v>
      </c>
      <c r="DB633" s="4">
        <v>0.01</v>
      </c>
      <c r="DC633" s="4">
        <v>0.0</v>
      </c>
      <c r="DD633" s="4">
        <v>0.0</v>
      </c>
      <c r="DE633" s="4">
        <v>0.12</v>
      </c>
      <c r="DF633" s="4">
        <v>0.0</v>
      </c>
      <c r="DG633" s="4">
        <v>0.0</v>
      </c>
      <c r="DH633" s="4">
        <v>0.0</v>
      </c>
      <c r="DI633" s="4">
        <v>0.0</v>
      </c>
      <c r="DJ633" s="4">
        <v>0.0</v>
      </c>
      <c r="DK633" s="4">
        <v>0.04</v>
      </c>
      <c r="DL633" s="4">
        <v>0.0</v>
      </c>
      <c r="DM633" s="4">
        <v>0.03</v>
      </c>
      <c r="DN633" s="4">
        <v>0.0</v>
      </c>
      <c r="DO633" s="4">
        <v>0.03</v>
      </c>
      <c r="DP633" s="4">
        <v>0.36</v>
      </c>
      <c r="DQ633" s="4">
        <v>0.0</v>
      </c>
      <c r="DR633" s="4">
        <v>0.0</v>
      </c>
      <c r="DS633" s="4">
        <v>0.0</v>
      </c>
      <c r="DT633" s="4">
        <v>0.06</v>
      </c>
      <c r="DU633" s="4">
        <v>0.0</v>
      </c>
      <c r="DV633" s="4">
        <v>0.0</v>
      </c>
      <c r="DW633" s="4">
        <v>0.03</v>
      </c>
      <c r="DX633" s="4" t="s">
        <v>1997</v>
      </c>
      <c r="DY633" s="4" t="s">
        <v>1999</v>
      </c>
      <c r="DZ633" s="4" t="s">
        <v>1926</v>
      </c>
      <c r="EA633" s="4" t="s">
        <v>1927</v>
      </c>
      <c r="EB633" s="4">
        <v>747.944239319</v>
      </c>
      <c r="EC633" s="6">
        <v>264.658024075284</v>
      </c>
      <c r="ED633" s="7">
        <v>0.35</v>
      </c>
      <c r="EE633" s="4" t="s">
        <v>1997</v>
      </c>
      <c r="EF633" s="4" t="s">
        <v>1922</v>
      </c>
      <c r="EG633" s="4" t="s">
        <v>1998</v>
      </c>
      <c r="EH633" s="4">
        <f t="shared" si="1"/>
        <v>1774.415482</v>
      </c>
      <c r="EI633" s="4">
        <f t="shared" si="2"/>
        <v>2.241200828</v>
      </c>
      <c r="EJ633" s="4">
        <f t="shared" si="3"/>
        <v>3976.821447</v>
      </c>
      <c r="EK633" s="4">
        <f t="shared" si="4"/>
        <v>0.6315473441</v>
      </c>
      <c r="EL633" s="4">
        <f t="shared" si="5"/>
        <v>0.1122401848</v>
      </c>
      <c r="EM633" s="4">
        <f t="shared" si="6"/>
        <v>0.4609053498</v>
      </c>
      <c r="EN633" s="4">
        <f t="shared" si="7"/>
        <v>0.4115226337</v>
      </c>
      <c r="EO633" s="4">
        <f t="shared" si="8"/>
        <v>0.09465020576</v>
      </c>
      <c r="EP633" s="4">
        <f t="shared" si="9"/>
        <v>0.0329218107</v>
      </c>
      <c r="EQ633" s="4">
        <f t="shared" si="10"/>
        <v>0.3636951501</v>
      </c>
      <c r="ER633" s="4">
        <f t="shared" si="11"/>
        <v>0.5936258661</v>
      </c>
      <c r="ES633" s="4">
        <f t="shared" si="12"/>
        <v>0.01538106236</v>
      </c>
      <c r="ET633" s="4">
        <f t="shared" si="13"/>
        <v>0.2894600809</v>
      </c>
      <c r="EU633" s="4">
        <f t="shared" si="14"/>
        <v>0.25</v>
      </c>
      <c r="EV633" s="4">
        <f t="shared" si="15"/>
        <v>0.12</v>
      </c>
      <c r="EW633" s="4">
        <f t="shared" si="16"/>
        <v>0.07</v>
      </c>
      <c r="EX633" s="4">
        <f t="shared" si="17"/>
        <v>0.39</v>
      </c>
      <c r="EY633" s="4">
        <f t="shared" si="18"/>
        <v>0.06</v>
      </c>
      <c r="EZ633" s="4">
        <f t="shared" si="19"/>
        <v>1.323185391</v>
      </c>
      <c r="FA633" s="4">
        <f t="shared" si="20"/>
        <v>0.8221413082</v>
      </c>
      <c r="FB633" s="4">
        <f t="shared" si="21"/>
        <v>0.3538472658</v>
      </c>
      <c r="FC633" s="4">
        <f t="shared" si="22"/>
        <v>0</v>
      </c>
      <c r="FD633" s="4">
        <f t="shared" si="23"/>
        <v>0</v>
      </c>
      <c r="FE633" s="4">
        <f t="shared" si="24"/>
        <v>0.6446024892</v>
      </c>
      <c r="FF633" s="4">
        <f t="shared" si="25"/>
        <v>0.04998729997</v>
      </c>
      <c r="FG633" s="4">
        <f t="shared" si="26"/>
        <v>0</v>
      </c>
      <c r="FH633" s="4">
        <f t="shared" si="27"/>
        <v>0</v>
      </c>
      <c r="FI633" s="4">
        <f t="shared" si="28"/>
        <v>0</v>
      </c>
      <c r="FJ633" s="4">
        <f t="shared" si="29"/>
        <v>0</v>
      </c>
      <c r="FK633" s="4">
        <f t="shared" si="30"/>
        <v>0</v>
      </c>
      <c r="FL633" s="4">
        <f t="shared" si="31"/>
        <v>0</v>
      </c>
      <c r="FM633" s="4">
        <f t="shared" si="32"/>
        <v>0.02509525019</v>
      </c>
      <c r="FN633" s="4">
        <f t="shared" si="33"/>
        <v>0.08061976124</v>
      </c>
      <c r="FO633" s="4">
        <f t="shared" si="34"/>
        <v>0</v>
      </c>
      <c r="FP633" s="4">
        <f t="shared" si="35"/>
        <v>0.1996951994</v>
      </c>
      <c r="FQ633" s="4">
        <f t="shared" si="36"/>
        <v>1</v>
      </c>
      <c r="FR633" s="4">
        <v>196.85</v>
      </c>
    </row>
    <row r="634" ht="12.75" customHeight="1">
      <c r="A634" s="4" t="s">
        <v>166</v>
      </c>
      <c r="B634" s="4" t="s">
        <v>1921</v>
      </c>
      <c r="C634" s="4" t="s">
        <v>1922</v>
      </c>
      <c r="D634" s="4" t="s">
        <v>2000</v>
      </c>
      <c r="E634" s="4" t="s">
        <v>2001</v>
      </c>
      <c r="F634" s="4">
        <v>361.223959048</v>
      </c>
      <c r="G634" s="4">
        <v>6.1875</v>
      </c>
      <c r="H634" s="4">
        <v>10.0</v>
      </c>
      <c r="I634" s="4">
        <v>29.625</v>
      </c>
      <c r="J634" s="4">
        <v>34.625</v>
      </c>
      <c r="K634" s="4">
        <v>95.75</v>
      </c>
      <c r="L634" s="4">
        <v>184.8125</v>
      </c>
      <c r="M634" s="4">
        <v>199.576080322266</v>
      </c>
      <c r="N634" s="4">
        <v>548.539184570313</v>
      </c>
      <c r="O634" s="4">
        <v>373.390283346837</v>
      </c>
      <c r="P634" s="4">
        <v>0.0</v>
      </c>
      <c r="Q634" s="4">
        <v>11.0625</v>
      </c>
      <c r="R634" s="4">
        <v>0.0</v>
      </c>
      <c r="S634" s="4">
        <v>212.8125</v>
      </c>
      <c r="T634" s="4">
        <v>137.125</v>
      </c>
      <c r="U634" s="4">
        <v>0.0</v>
      </c>
      <c r="V634" s="4">
        <v>1293.56033886584</v>
      </c>
      <c r="W634" s="4">
        <v>13.9975518672199</v>
      </c>
      <c r="X634" s="4">
        <v>20.0</v>
      </c>
      <c r="Y634" s="4">
        <v>63409.6693</v>
      </c>
      <c r="Z634" s="4">
        <v>48.26</v>
      </c>
      <c r="AA634" s="4">
        <v>29.41</v>
      </c>
      <c r="AB634" s="4">
        <v>14.32</v>
      </c>
      <c r="AC634" s="4">
        <v>15.09</v>
      </c>
      <c r="AD634" s="4">
        <v>0.52</v>
      </c>
      <c r="AE634" s="4">
        <v>17.57</v>
      </c>
      <c r="AF634" s="4">
        <v>0.76</v>
      </c>
      <c r="AG634" s="4">
        <v>7.5</v>
      </c>
      <c r="AH634" s="4">
        <v>4.7</v>
      </c>
      <c r="AI634" s="4">
        <v>0.5</v>
      </c>
      <c r="AJ634" s="4">
        <v>0.0</v>
      </c>
      <c r="AK634" s="4">
        <v>2.12</v>
      </c>
      <c r="AL634" s="4">
        <v>0.0</v>
      </c>
      <c r="AM634" s="4">
        <v>0.0</v>
      </c>
      <c r="AN634" s="4">
        <v>0.0</v>
      </c>
      <c r="AO634" s="4">
        <v>0.0</v>
      </c>
      <c r="AP634" s="4">
        <v>0.0</v>
      </c>
      <c r="AQ634" s="4">
        <v>0.0</v>
      </c>
      <c r="AR634" s="4">
        <v>18.13</v>
      </c>
      <c r="AS634" s="4">
        <v>0.0</v>
      </c>
      <c r="AT634" s="4">
        <v>0.0</v>
      </c>
      <c r="AU634" s="4">
        <v>0.0</v>
      </c>
      <c r="AV634" s="4">
        <v>0.0</v>
      </c>
      <c r="AW634" s="4">
        <v>0.0</v>
      </c>
      <c r="AX634" s="4">
        <v>0.0</v>
      </c>
      <c r="AY634" s="4">
        <v>0.0</v>
      </c>
      <c r="AZ634" s="4">
        <v>0.0</v>
      </c>
      <c r="BA634" s="4">
        <v>0.0</v>
      </c>
      <c r="BB634" s="4">
        <v>9.59</v>
      </c>
      <c r="BC634" s="4">
        <v>0.0</v>
      </c>
      <c r="BD634" s="4">
        <v>0.0</v>
      </c>
      <c r="BE634" s="4">
        <v>0.0</v>
      </c>
      <c r="BF634" s="4">
        <v>0.0</v>
      </c>
      <c r="BG634" s="4">
        <v>0.0</v>
      </c>
      <c r="BH634" s="4">
        <v>0.0</v>
      </c>
      <c r="BI634" s="4">
        <v>0.0</v>
      </c>
      <c r="BJ634" s="4">
        <v>0.0</v>
      </c>
      <c r="BK634" s="4">
        <v>0.0</v>
      </c>
      <c r="BL634" s="4">
        <v>0.0</v>
      </c>
      <c r="BM634" s="4">
        <v>0.0</v>
      </c>
      <c r="BN634" s="4">
        <v>0.26</v>
      </c>
      <c r="BO634" s="4">
        <v>0.0</v>
      </c>
      <c r="BP634" s="4">
        <v>0.0</v>
      </c>
      <c r="BQ634" s="4">
        <v>0.0</v>
      </c>
      <c r="BR634" s="4">
        <v>0.0</v>
      </c>
      <c r="BS634" s="4">
        <v>0.0</v>
      </c>
      <c r="BT634" s="4">
        <v>0.0</v>
      </c>
      <c r="BU634" s="4">
        <v>0.0</v>
      </c>
      <c r="BV634" s="4">
        <v>0.0</v>
      </c>
      <c r="BW634" s="4">
        <v>0.0</v>
      </c>
      <c r="BX634" s="4">
        <v>0.0</v>
      </c>
      <c r="BY634" s="4">
        <v>0.0</v>
      </c>
      <c r="BZ634" s="4">
        <v>0.0</v>
      </c>
      <c r="CA634" s="4">
        <v>1.26</v>
      </c>
      <c r="CB634" s="4">
        <v>0.0</v>
      </c>
      <c r="CC634" s="4">
        <v>0.0</v>
      </c>
      <c r="CD634" s="4">
        <v>0.0</v>
      </c>
      <c r="CE634" s="4">
        <v>3.8</v>
      </c>
      <c r="CF634" s="4">
        <v>6.75</v>
      </c>
      <c r="CG634" s="4">
        <v>0.0</v>
      </c>
      <c r="CH634" s="4">
        <v>0.0</v>
      </c>
      <c r="CI634" s="4">
        <v>0.0</v>
      </c>
      <c r="CJ634" s="4">
        <v>0.0</v>
      </c>
      <c r="CK634" s="4">
        <v>0.0</v>
      </c>
      <c r="CL634" s="4">
        <v>0.0</v>
      </c>
      <c r="CM634" s="4">
        <v>0.0</v>
      </c>
      <c r="CN634" s="4">
        <v>0.0</v>
      </c>
      <c r="CO634" s="4">
        <v>0.0</v>
      </c>
      <c r="CP634" s="4">
        <v>2.34</v>
      </c>
      <c r="CQ634" s="4">
        <v>0.0</v>
      </c>
      <c r="CR634" s="4">
        <v>4.01</v>
      </c>
      <c r="CS634" s="4">
        <v>0.0</v>
      </c>
      <c r="CT634" s="4">
        <v>44.0</v>
      </c>
      <c r="CU634" s="4">
        <v>32.0</v>
      </c>
      <c r="CV634" s="4" t="s">
        <v>2000</v>
      </c>
      <c r="CW634" s="4">
        <v>361.22</v>
      </c>
      <c r="CX634" s="4">
        <v>0.13</v>
      </c>
      <c r="CY634" s="4">
        <v>0.07</v>
      </c>
      <c r="CZ634" s="4">
        <v>0.0</v>
      </c>
      <c r="DA634" s="4">
        <v>0.02</v>
      </c>
      <c r="DB634" s="4">
        <v>0.0</v>
      </c>
      <c r="DC634" s="4">
        <v>0.0</v>
      </c>
      <c r="DD634" s="4">
        <v>0.0</v>
      </c>
      <c r="DE634" s="4">
        <v>0.13</v>
      </c>
      <c r="DF634" s="4">
        <v>0.0</v>
      </c>
      <c r="DG634" s="4">
        <v>0.0</v>
      </c>
      <c r="DH634" s="4">
        <v>0.0</v>
      </c>
      <c r="DI634" s="4">
        <v>0.0</v>
      </c>
      <c r="DJ634" s="4">
        <v>0.0</v>
      </c>
      <c r="DK634" s="4">
        <v>0.04</v>
      </c>
      <c r="DL634" s="4">
        <v>0.0</v>
      </c>
      <c r="DM634" s="4">
        <v>0.06</v>
      </c>
      <c r="DN634" s="4">
        <v>0.0</v>
      </c>
      <c r="DO634" s="4">
        <v>0.05</v>
      </c>
      <c r="DP634" s="4">
        <v>0.45</v>
      </c>
      <c r="DQ634" s="4">
        <v>0.0</v>
      </c>
      <c r="DR634" s="4">
        <v>0.0</v>
      </c>
      <c r="DS634" s="4">
        <v>0.0</v>
      </c>
      <c r="DT634" s="4">
        <v>0.05</v>
      </c>
      <c r="DU634" s="4">
        <v>0.0</v>
      </c>
      <c r="DV634" s="4">
        <v>0.0</v>
      </c>
      <c r="DW634" s="4">
        <v>0.0</v>
      </c>
      <c r="DX634" s="4" t="s">
        <v>2000</v>
      </c>
      <c r="DY634" s="4" t="s">
        <v>2002</v>
      </c>
      <c r="DZ634" s="4" t="s">
        <v>1926</v>
      </c>
      <c r="EA634" s="4" t="s">
        <v>1927</v>
      </c>
      <c r="EB634" s="4">
        <v>361.223959048</v>
      </c>
      <c r="EC634" s="6">
        <v>447.83080670387</v>
      </c>
      <c r="ED634" s="7">
        <v>1.24</v>
      </c>
      <c r="EE634" s="4" t="s">
        <v>2000</v>
      </c>
      <c r="EF634" s="4" t="s">
        <v>1922</v>
      </c>
      <c r="EG634" s="4" t="s">
        <v>2001</v>
      </c>
      <c r="EH634" s="4">
        <f t="shared" si="1"/>
        <v>1313.917723</v>
      </c>
      <c r="EI634" s="4">
        <f t="shared" si="2"/>
        <v>1.508125</v>
      </c>
      <c r="EJ634" s="4">
        <f t="shared" si="3"/>
        <v>1981.552166</v>
      </c>
      <c r="EK634" s="4">
        <f t="shared" si="4"/>
        <v>0.2480314961</v>
      </c>
      <c r="EL634" s="4">
        <f t="shared" si="5"/>
        <v>0.2631578947</v>
      </c>
      <c r="EM634" s="4">
        <f t="shared" si="6"/>
        <v>0.5905511811</v>
      </c>
      <c r="EN634" s="4">
        <f t="shared" si="7"/>
        <v>0.3700787402</v>
      </c>
      <c r="EO634" s="4">
        <f t="shared" si="8"/>
        <v>0.03937007874</v>
      </c>
      <c r="EP634" s="4">
        <f t="shared" si="9"/>
        <v>0</v>
      </c>
      <c r="EQ634" s="4">
        <f t="shared" si="10"/>
        <v>0.6094073767</v>
      </c>
      <c r="ER634" s="4">
        <f t="shared" si="11"/>
        <v>0.3640696229</v>
      </c>
      <c r="ES634" s="4">
        <f t="shared" si="12"/>
        <v>0.0157480315</v>
      </c>
      <c r="ET634" s="4">
        <f t="shared" si="13"/>
        <v>0.1336013262</v>
      </c>
      <c r="EU634" s="4">
        <f t="shared" si="14"/>
        <v>0.09</v>
      </c>
      <c r="EV634" s="4">
        <f t="shared" si="15"/>
        <v>0.13</v>
      </c>
      <c r="EW634" s="4">
        <f t="shared" si="16"/>
        <v>0.09</v>
      </c>
      <c r="EX634" s="4">
        <f t="shared" si="17"/>
        <v>0.51</v>
      </c>
      <c r="EY634" s="4">
        <f t="shared" si="18"/>
        <v>0.05</v>
      </c>
      <c r="EZ634" s="4">
        <f t="shared" si="19"/>
        <v>1.191851253</v>
      </c>
      <c r="FA634" s="4">
        <f t="shared" si="20"/>
        <v>0.7405388204</v>
      </c>
      <c r="FB634" s="4">
        <f t="shared" si="21"/>
        <v>1.239759422</v>
      </c>
      <c r="FC634" s="4">
        <f t="shared" si="22"/>
        <v>0.07036176568</v>
      </c>
      <c r="FD634" s="4">
        <f t="shared" si="23"/>
        <v>0</v>
      </c>
      <c r="FE634" s="4">
        <f t="shared" si="24"/>
        <v>0.3182874212</v>
      </c>
      <c r="FF634" s="4">
        <f t="shared" si="25"/>
        <v>0</v>
      </c>
      <c r="FG634" s="4">
        <f t="shared" si="26"/>
        <v>0</v>
      </c>
      <c r="FH634" s="4">
        <f t="shared" si="27"/>
        <v>0</v>
      </c>
      <c r="FI634" s="4">
        <f t="shared" si="28"/>
        <v>0</v>
      </c>
      <c r="FJ634" s="4">
        <f t="shared" si="29"/>
        <v>0.00862927315</v>
      </c>
      <c r="FK634" s="4">
        <f t="shared" si="30"/>
        <v>0</v>
      </c>
      <c r="FL634" s="4">
        <f t="shared" si="31"/>
        <v>0</v>
      </c>
      <c r="FM634" s="4">
        <f t="shared" si="32"/>
        <v>0</v>
      </c>
      <c r="FN634" s="4">
        <f t="shared" si="33"/>
        <v>0.3919681381</v>
      </c>
      <c r="FO634" s="4">
        <f t="shared" si="34"/>
        <v>0</v>
      </c>
      <c r="FP634" s="4">
        <f t="shared" si="35"/>
        <v>0.2107534019</v>
      </c>
      <c r="FQ634" s="4">
        <f t="shared" si="36"/>
        <v>1</v>
      </c>
      <c r="FR634" s="4">
        <v>30.13</v>
      </c>
    </row>
    <row r="635" ht="12.75" customHeight="1">
      <c r="A635" s="4" t="s">
        <v>166</v>
      </c>
      <c r="B635" s="4" t="s">
        <v>1921</v>
      </c>
      <c r="C635" s="4" t="s">
        <v>1922</v>
      </c>
      <c r="D635" s="4" t="s">
        <v>2003</v>
      </c>
      <c r="E635" s="4" t="s">
        <v>2004</v>
      </c>
      <c r="F635" s="4">
        <v>426.844907936</v>
      </c>
      <c r="G635" s="4">
        <v>14.6875</v>
      </c>
      <c r="H635" s="4">
        <v>24.8125</v>
      </c>
      <c r="I635" s="4">
        <v>59.5</v>
      </c>
      <c r="J635" s="4">
        <v>82.8125</v>
      </c>
      <c r="K635" s="4">
        <v>159.875</v>
      </c>
      <c r="L635" s="4">
        <v>84.375</v>
      </c>
      <c r="M635" s="4">
        <v>254.079406738281</v>
      </c>
      <c r="N635" s="4">
        <v>486.242034912109</v>
      </c>
      <c r="O635" s="4">
        <v>363.307080493114</v>
      </c>
      <c r="P635" s="4">
        <v>10.25</v>
      </c>
      <c r="Q635" s="4">
        <v>0.0</v>
      </c>
      <c r="R635" s="4">
        <v>0.0</v>
      </c>
      <c r="S635" s="4">
        <v>202.5</v>
      </c>
      <c r="T635" s="4">
        <v>213.3125</v>
      </c>
      <c r="U635" s="4">
        <v>0.0</v>
      </c>
      <c r="V635" s="4">
        <v>1343.25995316159</v>
      </c>
      <c r="W635" s="4">
        <v>13.7921457845433</v>
      </c>
      <c r="X635" s="4">
        <v>45.0</v>
      </c>
      <c r="Y635" s="4">
        <v>172234.7169</v>
      </c>
      <c r="Z635" s="4">
        <v>98.68</v>
      </c>
      <c r="AA635" s="4">
        <v>57.32</v>
      </c>
      <c r="AB635" s="4">
        <v>45.26</v>
      </c>
      <c r="AC635" s="4">
        <v>12.06</v>
      </c>
      <c r="AD635" s="4">
        <v>3.75</v>
      </c>
      <c r="AE635" s="4">
        <v>37.08</v>
      </c>
      <c r="AF635" s="4">
        <v>0.53</v>
      </c>
      <c r="AG635" s="4">
        <v>16.1</v>
      </c>
      <c r="AH635" s="4">
        <v>0.2</v>
      </c>
      <c r="AI635" s="4">
        <v>0.5</v>
      </c>
      <c r="AJ635" s="4">
        <v>0.0</v>
      </c>
      <c r="AK635" s="4">
        <v>2.75</v>
      </c>
      <c r="AL635" s="4">
        <v>0.0</v>
      </c>
      <c r="AM635" s="4">
        <v>0.0</v>
      </c>
      <c r="AN635" s="4">
        <v>0.0</v>
      </c>
      <c r="AO635" s="4">
        <v>0.0</v>
      </c>
      <c r="AP635" s="4">
        <v>0.0</v>
      </c>
      <c r="AQ635" s="4">
        <v>0.0</v>
      </c>
      <c r="AR635" s="4">
        <v>0.0</v>
      </c>
      <c r="AS635" s="4">
        <v>0.0</v>
      </c>
      <c r="AT635" s="4">
        <v>0.0</v>
      </c>
      <c r="AU635" s="4">
        <v>0.0</v>
      </c>
      <c r="AV635" s="4">
        <v>0.0</v>
      </c>
      <c r="AW635" s="4">
        <v>0.0</v>
      </c>
      <c r="AX635" s="4">
        <v>0.0</v>
      </c>
      <c r="AY635" s="4">
        <v>0.0</v>
      </c>
      <c r="AZ635" s="4">
        <v>0.0</v>
      </c>
      <c r="BA635" s="4">
        <v>1.22</v>
      </c>
      <c r="BB635" s="4">
        <v>29.31</v>
      </c>
      <c r="BC635" s="4">
        <v>0.0</v>
      </c>
      <c r="BD635" s="4">
        <v>0.0</v>
      </c>
      <c r="BE635" s="4">
        <v>0.0</v>
      </c>
      <c r="BF635" s="4">
        <v>0.0</v>
      </c>
      <c r="BG635" s="4">
        <v>0.0</v>
      </c>
      <c r="BH635" s="4">
        <v>0.0</v>
      </c>
      <c r="BI635" s="4">
        <v>0.0</v>
      </c>
      <c r="BJ635" s="4">
        <v>0.0</v>
      </c>
      <c r="BK635" s="4">
        <v>0.0</v>
      </c>
      <c r="BL635" s="4">
        <v>0.0</v>
      </c>
      <c r="BM635" s="4">
        <v>0.0</v>
      </c>
      <c r="BN635" s="4">
        <v>0.0</v>
      </c>
      <c r="BO635" s="4">
        <v>0.0</v>
      </c>
      <c r="BP635" s="4">
        <v>0.0</v>
      </c>
      <c r="BQ635" s="4">
        <v>0.0</v>
      </c>
      <c r="BR635" s="4">
        <v>0.0</v>
      </c>
      <c r="BS635" s="4">
        <v>0.0</v>
      </c>
      <c r="BT635" s="4">
        <v>0.0</v>
      </c>
      <c r="BU635" s="4">
        <v>0.0</v>
      </c>
      <c r="BV635" s="4">
        <v>0.0</v>
      </c>
      <c r="BW635" s="4">
        <v>0.0</v>
      </c>
      <c r="BX635" s="4">
        <v>0.0</v>
      </c>
      <c r="BY635" s="4">
        <v>0.0</v>
      </c>
      <c r="BZ635" s="4">
        <v>0.0</v>
      </c>
      <c r="CA635" s="4">
        <v>0.0</v>
      </c>
      <c r="CB635" s="4">
        <v>0.0</v>
      </c>
      <c r="CC635" s="4">
        <v>24.3</v>
      </c>
      <c r="CD635" s="4">
        <v>0.0</v>
      </c>
      <c r="CE635" s="4">
        <v>2.63</v>
      </c>
      <c r="CF635" s="4">
        <v>16.39</v>
      </c>
      <c r="CG635" s="4">
        <v>0.0</v>
      </c>
      <c r="CH635" s="4">
        <v>0.0</v>
      </c>
      <c r="CI635" s="4">
        <v>0.0</v>
      </c>
      <c r="CJ635" s="4">
        <v>0.0</v>
      </c>
      <c r="CK635" s="4">
        <v>0.0</v>
      </c>
      <c r="CL635" s="4">
        <v>0.0</v>
      </c>
      <c r="CM635" s="4">
        <v>0.0</v>
      </c>
      <c r="CN635" s="4">
        <v>0.0</v>
      </c>
      <c r="CO635" s="4">
        <v>4.13</v>
      </c>
      <c r="CP635" s="4">
        <v>5.66</v>
      </c>
      <c r="CQ635" s="4">
        <v>0.0</v>
      </c>
      <c r="CR635" s="4">
        <v>12.29</v>
      </c>
      <c r="CS635" s="4">
        <v>0.0</v>
      </c>
      <c r="CT635" s="4">
        <v>76.0</v>
      </c>
      <c r="CU635" s="4">
        <v>90.0</v>
      </c>
      <c r="CV635" s="4" t="s">
        <v>2003</v>
      </c>
      <c r="CW635" s="4">
        <v>426.84</v>
      </c>
      <c r="CX635" s="4">
        <v>0.2</v>
      </c>
      <c r="CY635" s="4">
        <v>0.17</v>
      </c>
      <c r="CZ635" s="4">
        <v>0.0</v>
      </c>
      <c r="DA635" s="4">
        <v>0.08</v>
      </c>
      <c r="DB635" s="4">
        <v>0.0</v>
      </c>
      <c r="DC635" s="4">
        <v>0.0</v>
      </c>
      <c r="DD635" s="4">
        <v>0.0</v>
      </c>
      <c r="DE635" s="4">
        <v>0.11</v>
      </c>
      <c r="DF635" s="4">
        <v>0.0</v>
      </c>
      <c r="DG635" s="4">
        <v>0.0</v>
      </c>
      <c r="DH635" s="4">
        <v>0.0</v>
      </c>
      <c r="DI635" s="4">
        <v>0.0</v>
      </c>
      <c r="DJ635" s="4">
        <v>0.0</v>
      </c>
      <c r="DK635" s="4">
        <v>0.0</v>
      </c>
      <c r="DL635" s="4">
        <v>0.0</v>
      </c>
      <c r="DM635" s="4">
        <v>0.21</v>
      </c>
      <c r="DN635" s="4">
        <v>0.0</v>
      </c>
      <c r="DO635" s="4">
        <v>0.02</v>
      </c>
      <c r="DP635" s="4">
        <v>0.09</v>
      </c>
      <c r="DQ635" s="4">
        <v>0.0</v>
      </c>
      <c r="DR635" s="4">
        <v>0.0</v>
      </c>
      <c r="DS635" s="4">
        <v>0.0</v>
      </c>
      <c r="DT635" s="4">
        <v>0.12</v>
      </c>
      <c r="DU635" s="4">
        <v>0.0</v>
      </c>
      <c r="DV635" s="4">
        <v>0.0</v>
      </c>
      <c r="DW635" s="4">
        <v>0.0</v>
      </c>
      <c r="DX635" s="4" t="s">
        <v>2003</v>
      </c>
      <c r="DY635" s="4" t="s">
        <v>2005</v>
      </c>
      <c r="DZ635" s="4" t="s">
        <v>1926</v>
      </c>
      <c r="EA635" s="4" t="s">
        <v>1927</v>
      </c>
      <c r="EB635" s="4">
        <v>426.844907936</v>
      </c>
      <c r="EC635" s="6">
        <v>164.371195975571</v>
      </c>
      <c r="ED635" s="7">
        <v>0.39</v>
      </c>
      <c r="EE635" s="4" t="s">
        <v>2003</v>
      </c>
      <c r="EF635" s="4" t="s">
        <v>1922</v>
      </c>
      <c r="EG635" s="4" t="s">
        <v>2004</v>
      </c>
      <c r="EH635" s="4">
        <f t="shared" si="1"/>
        <v>1745.386268</v>
      </c>
      <c r="EI635" s="4">
        <f t="shared" si="2"/>
        <v>1.096444444</v>
      </c>
      <c r="EJ635" s="4">
        <f t="shared" si="3"/>
        <v>1913.719077</v>
      </c>
      <c r="EK635" s="4">
        <f t="shared" si="4"/>
        <v>0.3248885286</v>
      </c>
      <c r="EL635" s="4">
        <f t="shared" si="5"/>
        <v>0.1702472639</v>
      </c>
      <c r="EM635" s="4">
        <f t="shared" si="6"/>
        <v>0.9583333333</v>
      </c>
      <c r="EN635" s="4">
        <f t="shared" si="7"/>
        <v>0.0119047619</v>
      </c>
      <c r="EO635" s="4">
        <f t="shared" si="8"/>
        <v>0.02976190476</v>
      </c>
      <c r="EP635" s="4">
        <f t="shared" si="9"/>
        <v>0</v>
      </c>
      <c r="EQ635" s="4">
        <f t="shared" si="10"/>
        <v>0.5808674503</v>
      </c>
      <c r="ER635" s="4">
        <f t="shared" si="11"/>
        <v>0.3757600324</v>
      </c>
      <c r="ES635" s="4">
        <f t="shared" si="12"/>
        <v>0.005370895825</v>
      </c>
      <c r="ET635" s="4">
        <f t="shared" si="13"/>
        <v>0.2311846719</v>
      </c>
      <c r="EU635" s="4">
        <f t="shared" si="14"/>
        <v>0.25</v>
      </c>
      <c r="EV635" s="4">
        <f t="shared" si="15"/>
        <v>0.11</v>
      </c>
      <c r="EW635" s="4">
        <f t="shared" si="16"/>
        <v>0.02</v>
      </c>
      <c r="EX635" s="4">
        <f t="shared" si="17"/>
        <v>0.3</v>
      </c>
      <c r="EY635" s="4">
        <f t="shared" si="18"/>
        <v>0.12</v>
      </c>
      <c r="EZ635" s="4">
        <f t="shared" si="19"/>
        <v>1.283237756</v>
      </c>
      <c r="FA635" s="4">
        <f t="shared" si="20"/>
        <v>0.7973204474</v>
      </c>
      <c r="FB635" s="4">
        <f t="shared" si="21"/>
        <v>0.3850841205</v>
      </c>
      <c r="FC635" s="4">
        <f t="shared" si="22"/>
        <v>0.0278678557</v>
      </c>
      <c r="FD635" s="4">
        <f t="shared" si="23"/>
        <v>0.01236319416</v>
      </c>
      <c r="FE635" s="4">
        <f t="shared" si="24"/>
        <v>0.2970206729</v>
      </c>
      <c r="FF635" s="4">
        <f t="shared" si="25"/>
        <v>0</v>
      </c>
      <c r="FG635" s="4">
        <f t="shared" si="26"/>
        <v>0</v>
      </c>
      <c r="FH635" s="4">
        <f t="shared" si="27"/>
        <v>0</v>
      </c>
      <c r="FI635" s="4">
        <f t="shared" si="28"/>
        <v>0</v>
      </c>
      <c r="FJ635" s="4">
        <f t="shared" si="29"/>
        <v>0</v>
      </c>
      <c r="FK635" s="4">
        <f t="shared" si="30"/>
        <v>0</v>
      </c>
      <c r="FL635" s="4">
        <f t="shared" si="31"/>
        <v>0</v>
      </c>
      <c r="FM635" s="4">
        <f t="shared" si="32"/>
        <v>0</v>
      </c>
      <c r="FN635" s="4">
        <f t="shared" si="33"/>
        <v>0.4389947304</v>
      </c>
      <c r="FO635" s="4">
        <f t="shared" si="34"/>
        <v>0</v>
      </c>
      <c r="FP635" s="4">
        <f t="shared" si="35"/>
        <v>0.2237535468</v>
      </c>
      <c r="FQ635" s="4">
        <f t="shared" si="36"/>
        <v>1</v>
      </c>
      <c r="FR635" s="4">
        <v>98.68</v>
      </c>
    </row>
    <row r="636" ht="12.75" customHeight="1">
      <c r="A636" s="4" t="s">
        <v>166</v>
      </c>
      <c r="B636" s="4" t="s">
        <v>1921</v>
      </c>
      <c r="C636" s="4" t="s">
        <v>1922</v>
      </c>
      <c r="D636" s="4" t="s">
        <v>2006</v>
      </c>
      <c r="E636" s="4" t="s">
        <v>2007</v>
      </c>
      <c r="F636" s="4">
        <v>384.637266792</v>
      </c>
      <c r="G636" s="4">
        <v>27.6875</v>
      </c>
      <c r="H636" s="4">
        <v>66.875</v>
      </c>
      <c r="I636" s="4">
        <v>103.875</v>
      </c>
      <c r="J636" s="4">
        <v>76.25</v>
      </c>
      <c r="K636" s="4">
        <v>91.875</v>
      </c>
      <c r="L636" s="4">
        <v>18.5625</v>
      </c>
      <c r="M636" s="4">
        <v>314.400268554687</v>
      </c>
      <c r="N636" s="4">
        <v>470.767944335938</v>
      </c>
      <c r="O636" s="4">
        <v>402.111756539894</v>
      </c>
      <c r="P636" s="4">
        <v>113.5625</v>
      </c>
      <c r="Q636" s="4">
        <v>0.0</v>
      </c>
      <c r="R636" s="4">
        <v>0.0</v>
      </c>
      <c r="S636" s="4">
        <v>26.1875</v>
      </c>
      <c r="T636" s="4">
        <v>245.375</v>
      </c>
      <c r="U636" s="4">
        <v>0.0</v>
      </c>
      <c r="V636" s="4">
        <v>1347.03592327698</v>
      </c>
      <c r="W636" s="4">
        <v>13.5951706762029</v>
      </c>
      <c r="X636" s="4">
        <v>58.0</v>
      </c>
      <c r="Y636" s="4">
        <v>307808.9987</v>
      </c>
      <c r="Z636" s="4">
        <v>134.01</v>
      </c>
      <c r="AA636" s="4">
        <v>74.3</v>
      </c>
      <c r="AB636" s="4">
        <v>67.95</v>
      </c>
      <c r="AC636" s="4">
        <v>6.35</v>
      </c>
      <c r="AD636" s="4">
        <v>2.37</v>
      </c>
      <c r="AE636" s="4">
        <v>57.34</v>
      </c>
      <c r="AF636" s="4">
        <v>0.0</v>
      </c>
      <c r="AG636" s="4">
        <v>27.2</v>
      </c>
      <c r="AH636" s="4">
        <v>0.7</v>
      </c>
      <c r="AI636" s="4">
        <v>0.0</v>
      </c>
      <c r="AJ636" s="4">
        <v>0.0</v>
      </c>
      <c r="AK636" s="4">
        <v>10.53</v>
      </c>
      <c r="AL636" s="4">
        <v>0.0</v>
      </c>
      <c r="AM636" s="4">
        <v>0.0</v>
      </c>
      <c r="AN636" s="4">
        <v>0.0</v>
      </c>
      <c r="AO636" s="4">
        <v>0.0</v>
      </c>
      <c r="AP636" s="4">
        <v>0.0</v>
      </c>
      <c r="AQ636" s="4">
        <v>0.0</v>
      </c>
      <c r="AR636" s="4">
        <v>0.0</v>
      </c>
      <c r="AS636" s="4">
        <v>0.0</v>
      </c>
      <c r="AT636" s="4">
        <v>3.01</v>
      </c>
      <c r="AU636" s="4">
        <v>0.0</v>
      </c>
      <c r="AV636" s="4">
        <v>0.0</v>
      </c>
      <c r="AW636" s="4">
        <v>0.0</v>
      </c>
      <c r="AX636" s="4">
        <v>0.0</v>
      </c>
      <c r="AY636" s="4">
        <v>0.0</v>
      </c>
      <c r="AZ636" s="4">
        <v>0.0</v>
      </c>
      <c r="BA636" s="4">
        <v>0.0</v>
      </c>
      <c r="BB636" s="4">
        <v>45.09</v>
      </c>
      <c r="BC636" s="4">
        <v>0.0</v>
      </c>
      <c r="BD636" s="4">
        <v>0.0</v>
      </c>
      <c r="BE636" s="4">
        <v>0.0</v>
      </c>
      <c r="BF636" s="4">
        <v>0.0</v>
      </c>
      <c r="BG636" s="4">
        <v>0.0</v>
      </c>
      <c r="BH636" s="4">
        <v>0.0</v>
      </c>
      <c r="BI636" s="4">
        <v>0.0</v>
      </c>
      <c r="BJ636" s="4">
        <v>0.0</v>
      </c>
      <c r="BK636" s="4">
        <v>0.0</v>
      </c>
      <c r="BL636" s="4">
        <v>0.0</v>
      </c>
      <c r="BM636" s="4">
        <v>0.0</v>
      </c>
      <c r="BN636" s="4">
        <v>0.0</v>
      </c>
      <c r="BO636" s="4">
        <v>0.0</v>
      </c>
      <c r="BP636" s="4">
        <v>0.0</v>
      </c>
      <c r="BQ636" s="4">
        <v>0.0</v>
      </c>
      <c r="BR636" s="4">
        <v>0.0</v>
      </c>
      <c r="BS636" s="4">
        <v>0.0</v>
      </c>
      <c r="BT636" s="4">
        <v>0.0</v>
      </c>
      <c r="BU636" s="4">
        <v>0.0</v>
      </c>
      <c r="BV636" s="4">
        <v>0.0</v>
      </c>
      <c r="BW636" s="4">
        <v>0.0</v>
      </c>
      <c r="BX636" s="4">
        <v>0.0</v>
      </c>
      <c r="BY636" s="4">
        <v>0.0</v>
      </c>
      <c r="BZ636" s="4">
        <v>0.0</v>
      </c>
      <c r="CA636" s="4">
        <v>0.0</v>
      </c>
      <c r="CB636" s="4">
        <v>0.0</v>
      </c>
      <c r="CC636" s="4">
        <v>18.82</v>
      </c>
      <c r="CD636" s="4">
        <v>0.0</v>
      </c>
      <c r="CE636" s="4">
        <v>19.92</v>
      </c>
      <c r="CF636" s="4">
        <v>9.38</v>
      </c>
      <c r="CG636" s="4">
        <v>0.0</v>
      </c>
      <c r="CH636" s="4">
        <v>0.0</v>
      </c>
      <c r="CI636" s="4">
        <v>0.0</v>
      </c>
      <c r="CJ636" s="4">
        <v>0.0</v>
      </c>
      <c r="CK636" s="4">
        <v>0.0</v>
      </c>
      <c r="CL636" s="4">
        <v>0.0</v>
      </c>
      <c r="CM636" s="4">
        <v>0.0</v>
      </c>
      <c r="CN636" s="4">
        <v>0.0</v>
      </c>
      <c r="CO636" s="4">
        <v>2.67</v>
      </c>
      <c r="CP636" s="4">
        <v>2.58</v>
      </c>
      <c r="CQ636" s="4">
        <v>0.0</v>
      </c>
      <c r="CR636" s="4">
        <v>22.01</v>
      </c>
      <c r="CS636" s="4">
        <v>0.0</v>
      </c>
      <c r="CT636" s="4">
        <v>111.0</v>
      </c>
      <c r="CU636" s="4">
        <v>75.4</v>
      </c>
      <c r="CV636" s="4" t="s">
        <v>2006</v>
      </c>
      <c r="CW636" s="4">
        <v>384.64</v>
      </c>
      <c r="CX636" s="4">
        <v>0.28</v>
      </c>
      <c r="CY636" s="4">
        <v>0.23</v>
      </c>
      <c r="CZ636" s="4">
        <v>0.0</v>
      </c>
      <c r="DA636" s="4">
        <v>0.1</v>
      </c>
      <c r="DB636" s="4">
        <v>0.02</v>
      </c>
      <c r="DC636" s="4">
        <v>0.0</v>
      </c>
      <c r="DD636" s="4">
        <v>0.0</v>
      </c>
      <c r="DE636" s="4">
        <v>0.22</v>
      </c>
      <c r="DF636" s="4">
        <v>0.0</v>
      </c>
      <c r="DG636" s="4">
        <v>0.0</v>
      </c>
      <c r="DH636" s="4">
        <v>0.0</v>
      </c>
      <c r="DI636" s="4">
        <v>0.0</v>
      </c>
      <c r="DJ636" s="4">
        <v>0.0</v>
      </c>
      <c r="DK636" s="4">
        <v>0.0</v>
      </c>
      <c r="DL636" s="4">
        <v>0.0</v>
      </c>
      <c r="DM636" s="4">
        <v>0.01</v>
      </c>
      <c r="DN636" s="4">
        <v>0.0</v>
      </c>
      <c r="DO636" s="4">
        <v>0.01</v>
      </c>
      <c r="DP636" s="4">
        <v>0.05</v>
      </c>
      <c r="DQ636" s="4">
        <v>0.0</v>
      </c>
      <c r="DR636" s="4">
        <v>0.0</v>
      </c>
      <c r="DS636" s="4">
        <v>0.01</v>
      </c>
      <c r="DT636" s="4">
        <v>0.07</v>
      </c>
      <c r="DU636" s="4">
        <v>0.0</v>
      </c>
      <c r="DV636" s="4">
        <v>0.0</v>
      </c>
      <c r="DW636" s="4">
        <v>0.0</v>
      </c>
      <c r="DX636" s="4" t="s">
        <v>2006</v>
      </c>
      <c r="DY636" s="4" t="s">
        <v>2008</v>
      </c>
      <c r="DZ636" s="4" t="s">
        <v>1926</v>
      </c>
      <c r="EA636" s="4" t="s">
        <v>1927</v>
      </c>
      <c r="EB636" s="4">
        <v>384.637266792</v>
      </c>
      <c r="EC636" s="6">
        <v>10.935247987514</v>
      </c>
      <c r="ED636" s="7">
        <v>0.03</v>
      </c>
      <c r="EE636" s="4" t="s">
        <v>2006</v>
      </c>
      <c r="EF636" s="4" t="s">
        <v>1922</v>
      </c>
      <c r="EG636" s="4" t="s">
        <v>2007</v>
      </c>
      <c r="EH636" s="4">
        <f t="shared" si="1"/>
        <v>2296.910669</v>
      </c>
      <c r="EI636" s="4">
        <f t="shared" si="2"/>
        <v>1.777320955</v>
      </c>
      <c r="EJ636" s="4">
        <f t="shared" si="3"/>
        <v>4082.347463</v>
      </c>
      <c r="EK636" s="4">
        <f t="shared" si="4"/>
        <v>0.4375046638</v>
      </c>
      <c r="EL636" s="4">
        <f t="shared" si="5"/>
        <v>0.2081934184</v>
      </c>
      <c r="EM636" s="4">
        <f t="shared" si="6"/>
        <v>0.9749103943</v>
      </c>
      <c r="EN636" s="4">
        <f t="shared" si="7"/>
        <v>0.02508960573</v>
      </c>
      <c r="EO636" s="4">
        <f t="shared" si="8"/>
        <v>0</v>
      </c>
      <c r="EP636" s="4">
        <f t="shared" si="9"/>
        <v>0</v>
      </c>
      <c r="EQ636" s="4">
        <f t="shared" si="10"/>
        <v>0.5544362361</v>
      </c>
      <c r="ER636" s="4">
        <f t="shared" si="11"/>
        <v>0.4278785165</v>
      </c>
      <c r="ES636" s="4">
        <f t="shared" si="12"/>
        <v>0</v>
      </c>
      <c r="ET636" s="4">
        <f t="shared" si="13"/>
        <v>0.3484061779</v>
      </c>
      <c r="EU636" s="4">
        <f t="shared" si="14"/>
        <v>0.35</v>
      </c>
      <c r="EV636" s="4">
        <f t="shared" si="15"/>
        <v>0.22</v>
      </c>
      <c r="EW636" s="4">
        <f t="shared" si="16"/>
        <v>0.01</v>
      </c>
      <c r="EX636" s="4">
        <f t="shared" si="17"/>
        <v>0.06</v>
      </c>
      <c r="EY636" s="4">
        <f t="shared" si="18"/>
        <v>0.08</v>
      </c>
      <c r="EZ636" s="4">
        <f t="shared" si="19"/>
        <v>1.117460481</v>
      </c>
      <c r="FA636" s="4">
        <f t="shared" si="20"/>
        <v>0.6943172349</v>
      </c>
      <c r="FB636" s="4">
        <f t="shared" si="21"/>
        <v>0.02843002728</v>
      </c>
      <c r="FC636" s="4">
        <f t="shared" si="22"/>
        <v>0.07857622565</v>
      </c>
      <c r="FD636" s="4">
        <f t="shared" si="23"/>
        <v>0.02246101037</v>
      </c>
      <c r="FE636" s="4">
        <f t="shared" si="24"/>
        <v>0.3364674278</v>
      </c>
      <c r="FF636" s="4">
        <f t="shared" si="25"/>
        <v>0</v>
      </c>
      <c r="FG636" s="4">
        <f t="shared" si="26"/>
        <v>0</v>
      </c>
      <c r="FH636" s="4">
        <f t="shared" si="27"/>
        <v>0</v>
      </c>
      <c r="FI636" s="4">
        <f t="shared" si="28"/>
        <v>0</v>
      </c>
      <c r="FJ636" s="4">
        <f t="shared" si="29"/>
        <v>0</v>
      </c>
      <c r="FK636" s="4">
        <f t="shared" si="30"/>
        <v>0</v>
      </c>
      <c r="FL636" s="4">
        <f t="shared" si="31"/>
        <v>0</v>
      </c>
      <c r="FM636" s="4">
        <f t="shared" si="32"/>
        <v>0</v>
      </c>
      <c r="FN636" s="4">
        <f t="shared" si="33"/>
        <v>0.3590776808</v>
      </c>
      <c r="FO636" s="4">
        <f t="shared" si="34"/>
        <v>0</v>
      </c>
      <c r="FP636" s="4">
        <f t="shared" si="35"/>
        <v>0.2034176554</v>
      </c>
      <c r="FQ636" s="4">
        <f t="shared" si="36"/>
        <v>1</v>
      </c>
      <c r="FR636" s="4">
        <v>134.01</v>
      </c>
    </row>
    <row r="637" ht="12.75" customHeight="1">
      <c r="A637" s="4" t="s">
        <v>166</v>
      </c>
      <c r="B637" s="4" t="s">
        <v>1921</v>
      </c>
      <c r="C637" s="4" t="s">
        <v>1922</v>
      </c>
      <c r="D637" s="4" t="s">
        <v>2009</v>
      </c>
      <c r="E637" s="4" t="s">
        <v>2010</v>
      </c>
      <c r="F637" s="4">
        <v>401.412986957</v>
      </c>
      <c r="G637" s="4">
        <v>22.625</v>
      </c>
      <c r="H637" s="4">
        <v>28.3125</v>
      </c>
      <c r="I637" s="4">
        <v>42.8125</v>
      </c>
      <c r="J637" s="4">
        <v>58.5625</v>
      </c>
      <c r="K637" s="4">
        <v>134.9375</v>
      </c>
      <c r="L637" s="4">
        <v>114.0625</v>
      </c>
      <c r="M637" s="4">
        <v>60.750862121582</v>
      </c>
      <c r="N637" s="4">
        <v>260.250732421875</v>
      </c>
      <c r="O637" s="4">
        <v>128.100917409206</v>
      </c>
      <c r="P637" s="4">
        <v>190.75</v>
      </c>
      <c r="Q637" s="4">
        <v>0.0</v>
      </c>
      <c r="R637" s="4">
        <v>0.0</v>
      </c>
      <c r="S637" s="4">
        <v>44.625</v>
      </c>
      <c r="T637" s="4">
        <v>165.9375</v>
      </c>
      <c r="U637" s="4">
        <v>0.0</v>
      </c>
      <c r="V637" s="4">
        <v>1258.68270278686</v>
      </c>
      <c r="W637" s="4">
        <v>14.6935263895376</v>
      </c>
      <c r="X637" s="4">
        <v>22.0</v>
      </c>
      <c r="Y637" s="4">
        <v>119986.4578</v>
      </c>
      <c r="Z637" s="4">
        <v>61.53</v>
      </c>
      <c r="AA637" s="4">
        <v>19.62</v>
      </c>
      <c r="AB637" s="4">
        <v>18.39</v>
      </c>
      <c r="AC637" s="4">
        <v>1.23</v>
      </c>
      <c r="AD637" s="4">
        <v>3.58</v>
      </c>
      <c r="AE637" s="4">
        <v>37.6</v>
      </c>
      <c r="AF637" s="4">
        <v>0.73</v>
      </c>
      <c r="AG637" s="4">
        <v>6.3</v>
      </c>
      <c r="AH637" s="4">
        <v>1.5</v>
      </c>
      <c r="AI637" s="4">
        <v>0.0</v>
      </c>
      <c r="AJ637" s="4">
        <v>0.0</v>
      </c>
      <c r="AK637" s="4">
        <v>1.56</v>
      </c>
      <c r="AL637" s="4">
        <v>0.0</v>
      </c>
      <c r="AM637" s="4">
        <v>0.0</v>
      </c>
      <c r="AN637" s="4">
        <v>0.0</v>
      </c>
      <c r="AO637" s="4">
        <v>0.0</v>
      </c>
      <c r="AP637" s="4">
        <v>0.0</v>
      </c>
      <c r="AQ637" s="4">
        <v>0.0</v>
      </c>
      <c r="AR637" s="4">
        <v>0.0</v>
      </c>
      <c r="AS637" s="4">
        <v>0.0</v>
      </c>
      <c r="AT637" s="4">
        <v>0.0</v>
      </c>
      <c r="AU637" s="4">
        <v>0.0</v>
      </c>
      <c r="AV637" s="4">
        <v>0.0</v>
      </c>
      <c r="AW637" s="4">
        <v>0.0</v>
      </c>
      <c r="AX637" s="4">
        <v>0.0</v>
      </c>
      <c r="AY637" s="4">
        <v>0.0</v>
      </c>
      <c r="AZ637" s="4">
        <v>0.0</v>
      </c>
      <c r="BA637" s="4">
        <v>0.0</v>
      </c>
      <c r="BB637" s="4">
        <v>32.78</v>
      </c>
      <c r="BC637" s="4">
        <v>0.0</v>
      </c>
      <c r="BD637" s="4">
        <v>0.0</v>
      </c>
      <c r="BE637" s="4">
        <v>0.0</v>
      </c>
      <c r="BF637" s="4">
        <v>0.0</v>
      </c>
      <c r="BG637" s="4">
        <v>0.0</v>
      </c>
      <c r="BH637" s="4">
        <v>0.0</v>
      </c>
      <c r="BI637" s="4">
        <v>0.0</v>
      </c>
      <c r="BJ637" s="4">
        <v>0.0</v>
      </c>
      <c r="BK637" s="4">
        <v>0.0</v>
      </c>
      <c r="BL637" s="4">
        <v>0.0</v>
      </c>
      <c r="BM637" s="4">
        <v>0.0</v>
      </c>
      <c r="BN637" s="4">
        <v>0.0</v>
      </c>
      <c r="BO637" s="4">
        <v>0.0</v>
      </c>
      <c r="BP637" s="4">
        <v>0.0</v>
      </c>
      <c r="BQ637" s="4">
        <v>0.0</v>
      </c>
      <c r="BR637" s="4">
        <v>0.0</v>
      </c>
      <c r="BS637" s="4">
        <v>0.0</v>
      </c>
      <c r="BT637" s="4">
        <v>0.0</v>
      </c>
      <c r="BU637" s="4">
        <v>0.0</v>
      </c>
      <c r="BV637" s="4">
        <v>0.0</v>
      </c>
      <c r="BW637" s="4">
        <v>0.0</v>
      </c>
      <c r="BX637" s="4">
        <v>0.0</v>
      </c>
      <c r="BY637" s="4">
        <v>0.0</v>
      </c>
      <c r="BZ637" s="4">
        <v>0.44</v>
      </c>
      <c r="CA637" s="4">
        <v>0.0</v>
      </c>
      <c r="CB637" s="4">
        <v>0.0</v>
      </c>
      <c r="CC637" s="4">
        <v>11.32</v>
      </c>
      <c r="CD637" s="4">
        <v>0.0</v>
      </c>
      <c r="CE637" s="4">
        <v>4.53</v>
      </c>
      <c r="CF637" s="4">
        <v>1.6</v>
      </c>
      <c r="CG637" s="4">
        <v>0.0</v>
      </c>
      <c r="CH637" s="4">
        <v>0.0</v>
      </c>
      <c r="CI637" s="4">
        <v>0.0</v>
      </c>
      <c r="CJ637" s="4">
        <v>0.0</v>
      </c>
      <c r="CK637" s="4">
        <v>0.0</v>
      </c>
      <c r="CL637" s="4">
        <v>0.0</v>
      </c>
      <c r="CM637" s="4">
        <v>0.0</v>
      </c>
      <c r="CN637" s="4">
        <v>0.0</v>
      </c>
      <c r="CO637" s="4">
        <v>2.14</v>
      </c>
      <c r="CP637" s="4">
        <v>0.0</v>
      </c>
      <c r="CQ637" s="4">
        <v>0.0</v>
      </c>
      <c r="CR637" s="4">
        <v>7.16</v>
      </c>
      <c r="CS637" s="4">
        <v>0.0</v>
      </c>
      <c r="CT637" s="4">
        <v>18.0</v>
      </c>
      <c r="CU637" s="4">
        <v>37.4</v>
      </c>
      <c r="CV637" s="4" t="s">
        <v>2009</v>
      </c>
      <c r="CW637" s="4">
        <v>401.41</v>
      </c>
      <c r="CX637" s="4">
        <v>0.44</v>
      </c>
      <c r="CY637" s="4">
        <v>0.03</v>
      </c>
      <c r="CZ637" s="4">
        <v>0.0</v>
      </c>
      <c r="DA637" s="4">
        <v>0.1</v>
      </c>
      <c r="DB637" s="4">
        <v>0.0</v>
      </c>
      <c r="DC637" s="4">
        <v>0.0</v>
      </c>
      <c r="DD637" s="4">
        <v>0.0</v>
      </c>
      <c r="DE637" s="4">
        <v>0.25</v>
      </c>
      <c r="DF637" s="4">
        <v>0.0</v>
      </c>
      <c r="DG637" s="4">
        <v>0.0</v>
      </c>
      <c r="DH637" s="4">
        <v>0.0</v>
      </c>
      <c r="DI637" s="4">
        <v>0.0</v>
      </c>
      <c r="DJ637" s="4">
        <v>0.0</v>
      </c>
      <c r="DK637" s="4">
        <v>0.0</v>
      </c>
      <c r="DL637" s="4">
        <v>0.0</v>
      </c>
      <c r="DM637" s="4">
        <v>0.0</v>
      </c>
      <c r="DN637" s="4">
        <v>0.0</v>
      </c>
      <c r="DO637" s="4">
        <v>0.05</v>
      </c>
      <c r="DP637" s="4">
        <v>0.04</v>
      </c>
      <c r="DQ637" s="4">
        <v>0.0</v>
      </c>
      <c r="DR637" s="4">
        <v>0.0</v>
      </c>
      <c r="DS637" s="4">
        <v>0.01</v>
      </c>
      <c r="DT637" s="4">
        <v>0.05</v>
      </c>
      <c r="DU637" s="4">
        <v>0.0</v>
      </c>
      <c r="DV637" s="4">
        <v>0.0</v>
      </c>
      <c r="DW637" s="4">
        <v>0.03</v>
      </c>
      <c r="DX637" s="4" t="s">
        <v>2009</v>
      </c>
      <c r="DY637" s="4" t="s">
        <v>2011</v>
      </c>
      <c r="DZ637" s="4" t="s">
        <v>1926</v>
      </c>
      <c r="EA637" s="4" t="s">
        <v>1927</v>
      </c>
      <c r="EB637" s="4">
        <v>401.412986957</v>
      </c>
      <c r="EC637" s="6">
        <v>1.32374144383</v>
      </c>
      <c r="ED637" s="7">
        <v>0.0</v>
      </c>
      <c r="EE637" s="4" t="s">
        <v>2009</v>
      </c>
      <c r="EF637" s="4" t="s">
        <v>1922</v>
      </c>
      <c r="EG637" s="4" t="s">
        <v>2010</v>
      </c>
      <c r="EH637" s="4">
        <f t="shared" si="1"/>
        <v>1950.048071</v>
      </c>
      <c r="EI637" s="4">
        <f t="shared" si="2"/>
        <v>1.645187166</v>
      </c>
      <c r="EJ637" s="4">
        <f t="shared" si="3"/>
        <v>3208.194059</v>
      </c>
      <c r="EK637" s="4">
        <f t="shared" si="4"/>
        <v>0.558101739</v>
      </c>
      <c r="EL637" s="4">
        <f t="shared" si="5"/>
        <v>0.1267674305</v>
      </c>
      <c r="EM637" s="4">
        <f t="shared" si="6"/>
        <v>0.8076923077</v>
      </c>
      <c r="EN637" s="4">
        <f t="shared" si="7"/>
        <v>0.1923076923</v>
      </c>
      <c r="EO637" s="4">
        <f t="shared" si="8"/>
        <v>0</v>
      </c>
      <c r="EP637" s="4">
        <f t="shared" si="9"/>
        <v>0</v>
      </c>
      <c r="EQ637" s="4">
        <f t="shared" si="10"/>
        <v>0.3188688445</v>
      </c>
      <c r="ER637" s="4">
        <f t="shared" si="11"/>
        <v>0.6110840241</v>
      </c>
      <c r="ES637" s="4">
        <f t="shared" si="12"/>
        <v>0.01186413132</v>
      </c>
      <c r="ET637" s="4">
        <f t="shared" si="13"/>
        <v>0.1532835309</v>
      </c>
      <c r="EU637" s="4">
        <f t="shared" si="14"/>
        <v>0.13</v>
      </c>
      <c r="EV637" s="4">
        <f t="shared" si="15"/>
        <v>0.25</v>
      </c>
      <c r="EW637" s="4">
        <f t="shared" si="16"/>
        <v>0.05</v>
      </c>
      <c r="EX637" s="4">
        <f t="shared" si="17"/>
        <v>0.04</v>
      </c>
      <c r="EY637" s="4">
        <f t="shared" si="18"/>
        <v>0.06</v>
      </c>
      <c r="EZ637" s="4">
        <f t="shared" si="19"/>
        <v>1.059148588</v>
      </c>
      <c r="FA637" s="4">
        <f t="shared" si="20"/>
        <v>0.6580860184</v>
      </c>
      <c r="FB637" s="4">
        <f t="shared" si="21"/>
        <v>0.003297704576</v>
      </c>
      <c r="FC637" s="4">
        <f t="shared" si="22"/>
        <v>0.02553609429</v>
      </c>
      <c r="FD637" s="4">
        <f t="shared" si="23"/>
        <v>0</v>
      </c>
      <c r="FE637" s="4">
        <f t="shared" si="24"/>
        <v>0.5365853659</v>
      </c>
      <c r="FF637" s="4">
        <f t="shared" si="25"/>
        <v>0</v>
      </c>
      <c r="FG637" s="4">
        <f t="shared" si="26"/>
        <v>0</v>
      </c>
      <c r="FH637" s="4">
        <f t="shared" si="27"/>
        <v>0</v>
      </c>
      <c r="FI637" s="4">
        <f t="shared" si="28"/>
        <v>0</v>
      </c>
      <c r="FJ637" s="4">
        <f t="shared" si="29"/>
        <v>0</v>
      </c>
      <c r="FK637" s="4">
        <f t="shared" si="30"/>
        <v>0</v>
      </c>
      <c r="FL637" s="4">
        <f t="shared" si="31"/>
        <v>0</v>
      </c>
      <c r="FM637" s="4">
        <f t="shared" si="32"/>
        <v>0</v>
      </c>
      <c r="FN637" s="4">
        <f t="shared" si="33"/>
        <v>0.2856441316</v>
      </c>
      <c r="FO637" s="4">
        <f t="shared" si="34"/>
        <v>0</v>
      </c>
      <c r="FP637" s="4">
        <f t="shared" si="35"/>
        <v>0.1522344083</v>
      </c>
      <c r="FQ637" s="4">
        <f t="shared" si="36"/>
        <v>1</v>
      </c>
      <c r="FR637" s="4">
        <v>61.09</v>
      </c>
    </row>
    <row r="638" ht="12.75" customHeight="1">
      <c r="A638" s="4" t="s">
        <v>166</v>
      </c>
      <c r="B638" s="4" t="s">
        <v>1921</v>
      </c>
      <c r="C638" s="4" t="s">
        <v>1922</v>
      </c>
      <c r="D638" s="4" t="s">
        <v>2012</v>
      </c>
      <c r="E638" s="4" t="s">
        <v>2013</v>
      </c>
      <c r="F638" s="4">
        <v>1249.26008683</v>
      </c>
      <c r="G638" s="4">
        <v>23.0</v>
      </c>
      <c r="H638" s="4">
        <v>48.9375</v>
      </c>
      <c r="I638" s="4">
        <v>114.6875</v>
      </c>
      <c r="J638" s="4">
        <v>154.8125</v>
      </c>
      <c r="K638" s="4">
        <v>334.6875</v>
      </c>
      <c r="L638" s="4">
        <v>573.8125</v>
      </c>
      <c r="M638" s="4">
        <v>106.589698791504</v>
      </c>
      <c r="N638" s="4">
        <v>955.572509765625</v>
      </c>
      <c r="O638" s="4">
        <v>572.921335697675</v>
      </c>
      <c r="P638" s="4">
        <v>0.0</v>
      </c>
      <c r="Q638" s="4">
        <v>0.0</v>
      </c>
      <c r="R638" s="4">
        <v>0.0</v>
      </c>
      <c r="S638" s="4">
        <v>652.75</v>
      </c>
      <c r="T638" s="4">
        <v>597.1875</v>
      </c>
      <c r="U638" s="4">
        <v>0.0</v>
      </c>
      <c r="V638" s="4">
        <v>1343.16693338668</v>
      </c>
      <c r="W638" s="4">
        <v>12.950475095019</v>
      </c>
      <c r="X638" s="4">
        <v>87.0</v>
      </c>
      <c r="Y638" s="4">
        <v>299196.466</v>
      </c>
      <c r="Z638" s="4">
        <v>253.83</v>
      </c>
      <c r="AA638" s="4">
        <v>135.4</v>
      </c>
      <c r="AB638" s="4">
        <v>110.2</v>
      </c>
      <c r="AC638" s="4">
        <v>25.2</v>
      </c>
      <c r="AD638" s="4">
        <v>7.32</v>
      </c>
      <c r="AE638" s="4">
        <v>36.88</v>
      </c>
      <c r="AF638" s="4">
        <v>74.23</v>
      </c>
      <c r="AG638" s="4">
        <v>87.6</v>
      </c>
      <c r="AH638" s="4">
        <v>39.4</v>
      </c>
      <c r="AI638" s="4">
        <v>3.8</v>
      </c>
      <c r="AJ638" s="4">
        <v>0.8</v>
      </c>
      <c r="AK638" s="4">
        <v>8.98</v>
      </c>
      <c r="AL638" s="4">
        <v>0.0</v>
      </c>
      <c r="AM638" s="4">
        <v>0.0</v>
      </c>
      <c r="AN638" s="4">
        <v>0.0</v>
      </c>
      <c r="AO638" s="4">
        <v>0.0</v>
      </c>
      <c r="AP638" s="4">
        <v>0.0</v>
      </c>
      <c r="AQ638" s="4">
        <v>0.0</v>
      </c>
      <c r="AR638" s="4">
        <v>0.0</v>
      </c>
      <c r="AS638" s="4">
        <v>0.0</v>
      </c>
      <c r="AT638" s="4">
        <v>0.0</v>
      </c>
      <c r="AU638" s="4">
        <v>0.0</v>
      </c>
      <c r="AV638" s="4">
        <v>0.0</v>
      </c>
      <c r="AW638" s="4">
        <v>0.0</v>
      </c>
      <c r="AX638" s="4">
        <v>0.0</v>
      </c>
      <c r="AY638" s="4">
        <v>0.0</v>
      </c>
      <c r="AZ638" s="4">
        <v>0.0</v>
      </c>
      <c r="BA638" s="4">
        <v>0.0</v>
      </c>
      <c r="BB638" s="4">
        <v>0.0</v>
      </c>
      <c r="BC638" s="4">
        <v>0.0</v>
      </c>
      <c r="BD638" s="4">
        <v>0.0</v>
      </c>
      <c r="BE638" s="4">
        <v>0.0</v>
      </c>
      <c r="BF638" s="4">
        <v>0.0</v>
      </c>
      <c r="BG638" s="4">
        <v>0.0</v>
      </c>
      <c r="BH638" s="4">
        <v>6.05</v>
      </c>
      <c r="BI638" s="4">
        <v>0.0</v>
      </c>
      <c r="BJ638" s="4">
        <v>0.0</v>
      </c>
      <c r="BK638" s="4">
        <v>0.0</v>
      </c>
      <c r="BL638" s="4">
        <v>17.26</v>
      </c>
      <c r="BM638" s="4">
        <v>0.0</v>
      </c>
      <c r="BN638" s="4">
        <v>29.23</v>
      </c>
      <c r="BO638" s="4">
        <v>0.0</v>
      </c>
      <c r="BP638" s="4">
        <v>10.76</v>
      </c>
      <c r="BQ638" s="4">
        <v>0.0</v>
      </c>
      <c r="BR638" s="4">
        <v>0.0</v>
      </c>
      <c r="BS638" s="4">
        <v>8.1</v>
      </c>
      <c r="BT638" s="4">
        <v>0.0</v>
      </c>
      <c r="BU638" s="4">
        <v>0.0</v>
      </c>
      <c r="BV638" s="4">
        <v>0.0</v>
      </c>
      <c r="BW638" s="4">
        <v>0.0</v>
      </c>
      <c r="BX638" s="4">
        <v>0.0</v>
      </c>
      <c r="BY638" s="4">
        <v>0.0</v>
      </c>
      <c r="BZ638" s="4">
        <v>1.39</v>
      </c>
      <c r="CA638" s="4">
        <v>0.0</v>
      </c>
      <c r="CB638" s="4">
        <v>0.0</v>
      </c>
      <c r="CC638" s="4">
        <v>0.0</v>
      </c>
      <c r="CD638" s="4">
        <v>10.08</v>
      </c>
      <c r="CE638" s="4">
        <v>11.66</v>
      </c>
      <c r="CF638" s="4">
        <v>11.39</v>
      </c>
      <c r="CG638" s="4">
        <v>1.58</v>
      </c>
      <c r="CH638" s="4">
        <v>34.41</v>
      </c>
      <c r="CI638" s="4">
        <v>0.0</v>
      </c>
      <c r="CJ638" s="4">
        <v>7.31</v>
      </c>
      <c r="CK638" s="4">
        <v>0.0</v>
      </c>
      <c r="CL638" s="4">
        <v>0.0</v>
      </c>
      <c r="CM638" s="4">
        <v>10.11</v>
      </c>
      <c r="CN638" s="4">
        <v>21.72</v>
      </c>
      <c r="CO638" s="4">
        <v>0.0</v>
      </c>
      <c r="CP638" s="4">
        <v>0.0</v>
      </c>
      <c r="CQ638" s="4">
        <v>0.0</v>
      </c>
      <c r="CR638" s="4">
        <v>62.77</v>
      </c>
      <c r="CS638" s="4">
        <v>1.03</v>
      </c>
      <c r="CT638" s="4">
        <v>84.0</v>
      </c>
      <c r="CU638" s="4">
        <v>130.5</v>
      </c>
      <c r="CV638" s="4" t="s">
        <v>2012</v>
      </c>
      <c r="CW638" s="4">
        <v>1249.26</v>
      </c>
      <c r="CX638" s="4">
        <v>0.03</v>
      </c>
      <c r="CY638" s="4">
        <v>0.13</v>
      </c>
      <c r="CZ638" s="4">
        <v>0.0</v>
      </c>
      <c r="DA638" s="4">
        <v>0.01</v>
      </c>
      <c r="DB638" s="4">
        <v>0.0</v>
      </c>
      <c r="DC638" s="4">
        <v>0.0</v>
      </c>
      <c r="DD638" s="4">
        <v>0.0</v>
      </c>
      <c r="DE638" s="4">
        <v>0.08</v>
      </c>
      <c r="DF638" s="4">
        <v>0.0</v>
      </c>
      <c r="DG638" s="4">
        <v>0.0</v>
      </c>
      <c r="DH638" s="4">
        <v>0.0</v>
      </c>
      <c r="DI638" s="4">
        <v>0.0</v>
      </c>
      <c r="DJ638" s="4">
        <v>0.0</v>
      </c>
      <c r="DK638" s="4">
        <v>0.15</v>
      </c>
      <c r="DL638" s="4">
        <v>0.01</v>
      </c>
      <c r="DM638" s="4">
        <v>0.04</v>
      </c>
      <c r="DN638" s="4">
        <v>0.0</v>
      </c>
      <c r="DO638" s="4">
        <v>0.16</v>
      </c>
      <c r="DP638" s="4">
        <v>0.08</v>
      </c>
      <c r="DQ638" s="4">
        <v>0.0</v>
      </c>
      <c r="DR638" s="4">
        <v>0.0</v>
      </c>
      <c r="DS638" s="4">
        <v>0.0</v>
      </c>
      <c r="DT638" s="4">
        <v>0.31</v>
      </c>
      <c r="DU638" s="4">
        <v>0.0</v>
      </c>
      <c r="DV638" s="4">
        <v>0.0</v>
      </c>
      <c r="DW638" s="4">
        <v>0.0</v>
      </c>
      <c r="DX638" s="4" t="s">
        <v>2012</v>
      </c>
      <c r="DY638" s="4" t="s">
        <v>2014</v>
      </c>
      <c r="DZ638" s="4" t="s">
        <v>1926</v>
      </c>
      <c r="EA638" s="4" t="s">
        <v>1927</v>
      </c>
      <c r="EB638" s="4">
        <v>1249.26008683</v>
      </c>
      <c r="EC638" s="6">
        <v>2237.0613392556</v>
      </c>
      <c r="ED638" s="7">
        <v>1.79</v>
      </c>
      <c r="EE638" s="4" t="s">
        <v>2012</v>
      </c>
      <c r="EF638" s="4" t="s">
        <v>1922</v>
      </c>
      <c r="EG638" s="4" t="s">
        <v>2013</v>
      </c>
      <c r="EH638" s="4">
        <f t="shared" si="1"/>
        <v>1178.727755</v>
      </c>
      <c r="EI638" s="4">
        <f t="shared" si="2"/>
        <v>1.945057471</v>
      </c>
      <c r="EJ638" s="4">
        <f t="shared" si="3"/>
        <v>2292.693226</v>
      </c>
      <c r="EK638" s="4">
        <f t="shared" si="4"/>
        <v>0.2167592483</v>
      </c>
      <c r="EL638" s="4">
        <f t="shared" si="5"/>
        <v>0.5184572352</v>
      </c>
      <c r="EM638" s="4">
        <f t="shared" si="6"/>
        <v>0.6656534954</v>
      </c>
      <c r="EN638" s="4">
        <f t="shared" si="7"/>
        <v>0.2993920973</v>
      </c>
      <c r="EO638" s="4">
        <f t="shared" si="8"/>
        <v>0.02887537994</v>
      </c>
      <c r="EP638" s="4">
        <f t="shared" si="9"/>
        <v>0.006079027356</v>
      </c>
      <c r="EQ638" s="4">
        <f t="shared" si="10"/>
        <v>0.5334278848</v>
      </c>
      <c r="ER638" s="4">
        <f t="shared" si="11"/>
        <v>0.1452940945</v>
      </c>
      <c r="ES638" s="4">
        <f t="shared" si="12"/>
        <v>0.2924398219</v>
      </c>
      <c r="ET638" s="4">
        <f t="shared" si="13"/>
        <v>0.203184271</v>
      </c>
      <c r="EU638" s="4">
        <f t="shared" si="14"/>
        <v>0.14</v>
      </c>
      <c r="EV638" s="4">
        <f t="shared" si="15"/>
        <v>0.08</v>
      </c>
      <c r="EW638" s="4">
        <f t="shared" si="16"/>
        <v>0.32</v>
      </c>
      <c r="EX638" s="4">
        <f t="shared" si="17"/>
        <v>0.12</v>
      </c>
      <c r="EY638" s="4">
        <f t="shared" si="18"/>
        <v>0.31</v>
      </c>
      <c r="EZ638" s="4">
        <f t="shared" si="19"/>
        <v>1.459431411</v>
      </c>
      <c r="FA638" s="4">
        <f t="shared" si="20"/>
        <v>0.90679572</v>
      </c>
      <c r="FB638" s="4">
        <f t="shared" si="21"/>
        <v>1.790709047</v>
      </c>
      <c r="FC638" s="4">
        <f t="shared" si="22"/>
        <v>0.03690764868</v>
      </c>
      <c r="FD638" s="4">
        <f t="shared" si="23"/>
        <v>0</v>
      </c>
      <c r="FE638" s="4">
        <f t="shared" si="24"/>
        <v>0</v>
      </c>
      <c r="FF638" s="4">
        <f t="shared" si="25"/>
        <v>0</v>
      </c>
      <c r="FG638" s="4">
        <f t="shared" si="26"/>
        <v>0.02486539805</v>
      </c>
      <c r="FH638" s="4">
        <f t="shared" si="27"/>
        <v>0</v>
      </c>
      <c r="FI638" s="4">
        <f t="shared" si="28"/>
        <v>0</v>
      </c>
      <c r="FJ638" s="4">
        <f t="shared" si="29"/>
        <v>0.1201348074</v>
      </c>
      <c r="FK638" s="4">
        <f t="shared" si="30"/>
        <v>0.04422341868</v>
      </c>
      <c r="FL638" s="4">
        <f t="shared" si="31"/>
        <v>0</v>
      </c>
      <c r="FM638" s="4">
        <f t="shared" si="32"/>
        <v>0.07093830915</v>
      </c>
      <c r="FN638" s="4">
        <f t="shared" si="33"/>
        <v>0.1361637417</v>
      </c>
      <c r="FO638" s="4">
        <f t="shared" si="34"/>
        <v>0.1779622704</v>
      </c>
      <c r="FP638" s="4">
        <f t="shared" si="35"/>
        <v>0.3888044059</v>
      </c>
      <c r="FQ638" s="4">
        <f t="shared" si="36"/>
        <v>1</v>
      </c>
      <c r="FR638" s="4">
        <v>243.31</v>
      </c>
    </row>
    <row r="639" ht="12.75" customHeight="1">
      <c r="A639" s="4" t="s">
        <v>166</v>
      </c>
      <c r="B639" s="4" t="s">
        <v>1921</v>
      </c>
      <c r="C639" s="4" t="s">
        <v>1922</v>
      </c>
      <c r="D639" s="4" t="s">
        <v>2015</v>
      </c>
      <c r="E639" s="4" t="s">
        <v>2016</v>
      </c>
      <c r="F639" s="4">
        <v>1450.08854668</v>
      </c>
      <c r="G639" s="4">
        <v>65.625</v>
      </c>
      <c r="H639" s="4">
        <v>123.4375</v>
      </c>
      <c r="I639" s="4">
        <v>262.8125</v>
      </c>
      <c r="J639" s="4">
        <v>267.375</v>
      </c>
      <c r="K639" s="4">
        <v>450.3125</v>
      </c>
      <c r="L639" s="4">
        <v>281.25</v>
      </c>
      <c r="M639" s="4">
        <v>108.764556884766</v>
      </c>
      <c r="N639" s="4">
        <v>475.978759765625</v>
      </c>
      <c r="O639" s="4">
        <v>261.143376541976</v>
      </c>
      <c r="P639" s="4">
        <v>87.3125</v>
      </c>
      <c r="Q639" s="4">
        <v>0.0</v>
      </c>
      <c r="R639" s="4">
        <v>437.625</v>
      </c>
      <c r="S639" s="4">
        <v>190.0</v>
      </c>
      <c r="T639" s="4">
        <v>735.875</v>
      </c>
      <c r="U639" s="4">
        <v>0.0</v>
      </c>
      <c r="V639" s="4">
        <v>1300.44972199474</v>
      </c>
      <c r="W639" s="4">
        <v>14.2285961811991</v>
      </c>
      <c r="X639" s="4">
        <v>197.0</v>
      </c>
      <c r="Y639" s="4">
        <v>969107.7266</v>
      </c>
      <c r="Z639" s="4">
        <v>419.88</v>
      </c>
      <c r="AA639" s="4">
        <v>174.61</v>
      </c>
      <c r="AB639" s="4">
        <v>141.75</v>
      </c>
      <c r="AC639" s="4">
        <v>32.86</v>
      </c>
      <c r="AD639" s="4">
        <v>13.79</v>
      </c>
      <c r="AE639" s="4">
        <v>222.35</v>
      </c>
      <c r="AF639" s="4">
        <v>9.13</v>
      </c>
      <c r="AG639" s="4">
        <v>73.8</v>
      </c>
      <c r="AH639" s="4">
        <v>30.9</v>
      </c>
      <c r="AI639" s="4">
        <v>14.1</v>
      </c>
      <c r="AJ639" s="4">
        <v>3.2</v>
      </c>
      <c r="AK639" s="4">
        <v>1.0</v>
      </c>
      <c r="AL639" s="4">
        <v>0.0</v>
      </c>
      <c r="AM639" s="4">
        <v>0.0</v>
      </c>
      <c r="AN639" s="4">
        <v>0.0</v>
      </c>
      <c r="AO639" s="4">
        <v>0.0</v>
      </c>
      <c r="AP639" s="4">
        <v>0.0</v>
      </c>
      <c r="AQ639" s="4">
        <v>0.0</v>
      </c>
      <c r="AR639" s="4">
        <v>8.48</v>
      </c>
      <c r="AS639" s="4">
        <v>0.0</v>
      </c>
      <c r="AT639" s="4">
        <v>1.74</v>
      </c>
      <c r="AU639" s="4">
        <v>0.0</v>
      </c>
      <c r="AV639" s="4">
        <v>0.0</v>
      </c>
      <c r="AW639" s="4">
        <v>0.0</v>
      </c>
      <c r="AX639" s="4">
        <v>0.0</v>
      </c>
      <c r="AY639" s="4">
        <v>0.0</v>
      </c>
      <c r="AZ639" s="4">
        <v>0.0</v>
      </c>
      <c r="BA639" s="4">
        <v>8.5</v>
      </c>
      <c r="BB639" s="4">
        <v>169.7</v>
      </c>
      <c r="BC639" s="4">
        <v>0.0</v>
      </c>
      <c r="BD639" s="4">
        <v>0.0</v>
      </c>
      <c r="BE639" s="4">
        <v>0.0</v>
      </c>
      <c r="BF639" s="4">
        <v>0.0</v>
      </c>
      <c r="BG639" s="4">
        <v>0.0</v>
      </c>
      <c r="BH639" s="4">
        <v>0.0</v>
      </c>
      <c r="BI639" s="4">
        <v>0.0</v>
      </c>
      <c r="BJ639" s="4">
        <v>2.22</v>
      </c>
      <c r="BK639" s="4">
        <v>0.0</v>
      </c>
      <c r="BL639" s="4">
        <v>0.0</v>
      </c>
      <c r="BM639" s="4">
        <v>0.0</v>
      </c>
      <c r="BN639" s="4">
        <v>10.41</v>
      </c>
      <c r="BO639" s="4">
        <v>0.0</v>
      </c>
      <c r="BP639" s="4">
        <v>0.0</v>
      </c>
      <c r="BQ639" s="4">
        <v>0.0</v>
      </c>
      <c r="BR639" s="4">
        <v>0.98</v>
      </c>
      <c r="BS639" s="4">
        <v>0.0</v>
      </c>
      <c r="BT639" s="4">
        <v>0.0</v>
      </c>
      <c r="BU639" s="4">
        <v>0.0</v>
      </c>
      <c r="BV639" s="4">
        <v>0.0</v>
      </c>
      <c r="BW639" s="4">
        <v>0.0</v>
      </c>
      <c r="BX639" s="4">
        <v>0.0</v>
      </c>
      <c r="BY639" s="4">
        <v>0.0</v>
      </c>
      <c r="BZ639" s="4">
        <v>0.0</v>
      </c>
      <c r="CA639" s="4">
        <v>0.0</v>
      </c>
      <c r="CB639" s="4">
        <v>0.0</v>
      </c>
      <c r="CC639" s="4">
        <v>52.97</v>
      </c>
      <c r="CD639" s="4">
        <v>0.0</v>
      </c>
      <c r="CE639" s="4">
        <v>12.92</v>
      </c>
      <c r="CF639" s="4">
        <v>71.38</v>
      </c>
      <c r="CG639" s="4">
        <v>0.0</v>
      </c>
      <c r="CH639" s="4">
        <v>4.32</v>
      </c>
      <c r="CI639" s="4">
        <v>0.0</v>
      </c>
      <c r="CJ639" s="4">
        <v>0.0</v>
      </c>
      <c r="CK639" s="4">
        <v>0.0</v>
      </c>
      <c r="CL639" s="4">
        <v>0.0</v>
      </c>
      <c r="CM639" s="4">
        <v>0.0</v>
      </c>
      <c r="CN639" s="4">
        <v>0.0</v>
      </c>
      <c r="CO639" s="4">
        <v>1.62</v>
      </c>
      <c r="CP639" s="4">
        <v>13.53</v>
      </c>
      <c r="CQ639" s="4">
        <v>0.0</v>
      </c>
      <c r="CR639" s="4">
        <v>60.11</v>
      </c>
      <c r="CS639" s="4">
        <v>0.0</v>
      </c>
      <c r="CT639" s="4">
        <v>194.0</v>
      </c>
      <c r="CU639" s="4">
        <v>256.1</v>
      </c>
      <c r="CV639" s="4" t="s">
        <v>2015</v>
      </c>
      <c r="CW639" s="4">
        <v>1450.09</v>
      </c>
      <c r="CX639" s="4">
        <v>0.16</v>
      </c>
      <c r="CY639" s="4">
        <v>0.09</v>
      </c>
      <c r="CZ639" s="4">
        <v>0.0</v>
      </c>
      <c r="DA639" s="4">
        <v>0.09</v>
      </c>
      <c r="DB639" s="4">
        <v>0.0</v>
      </c>
      <c r="DC639" s="4">
        <v>0.0</v>
      </c>
      <c r="DD639" s="4">
        <v>0.0</v>
      </c>
      <c r="DE639" s="4">
        <v>0.27</v>
      </c>
      <c r="DF639" s="4">
        <v>0.0</v>
      </c>
      <c r="DG639" s="4">
        <v>0.0</v>
      </c>
      <c r="DH639" s="4">
        <v>0.0</v>
      </c>
      <c r="DI639" s="4">
        <v>0.0</v>
      </c>
      <c r="DJ639" s="4">
        <v>0.0</v>
      </c>
      <c r="DK639" s="4">
        <v>0.0</v>
      </c>
      <c r="DL639" s="4">
        <v>0.0</v>
      </c>
      <c r="DM639" s="4">
        <v>0.22</v>
      </c>
      <c r="DN639" s="4">
        <v>0.0</v>
      </c>
      <c r="DO639" s="4">
        <v>0.03</v>
      </c>
      <c r="DP639" s="4">
        <v>0.13</v>
      </c>
      <c r="DQ639" s="4">
        <v>0.0</v>
      </c>
      <c r="DR639" s="4">
        <v>0.0</v>
      </c>
      <c r="DS639" s="4">
        <v>0.0</v>
      </c>
      <c r="DT639" s="4">
        <v>0.01</v>
      </c>
      <c r="DU639" s="4">
        <v>0.0</v>
      </c>
      <c r="DV639" s="4">
        <v>0.0</v>
      </c>
      <c r="DW639" s="4">
        <v>0.0</v>
      </c>
      <c r="DX639" s="4" t="s">
        <v>2015</v>
      </c>
      <c r="DY639" s="4" t="s">
        <v>2017</v>
      </c>
      <c r="DZ639" s="4" t="s">
        <v>1926</v>
      </c>
      <c r="EA639" s="4" t="s">
        <v>1927</v>
      </c>
      <c r="EB639" s="4">
        <v>1450.08854668</v>
      </c>
      <c r="EC639" s="6">
        <v>244.996256608253</v>
      </c>
      <c r="ED639" s="7">
        <v>0.17</v>
      </c>
      <c r="EE639" s="4" t="s">
        <v>2015</v>
      </c>
      <c r="EF639" s="4" t="s">
        <v>1922</v>
      </c>
      <c r="EG639" s="4" t="s">
        <v>2016</v>
      </c>
      <c r="EH639" s="4">
        <f t="shared" si="1"/>
        <v>2308.058794</v>
      </c>
      <c r="EI639" s="4">
        <f t="shared" si="2"/>
        <v>1.639515814</v>
      </c>
      <c r="EJ639" s="4">
        <f t="shared" si="3"/>
        <v>3784.098893</v>
      </c>
      <c r="EK639" s="4">
        <f t="shared" si="4"/>
        <v>0.4431027913</v>
      </c>
      <c r="EL639" s="4">
        <f t="shared" si="5"/>
        <v>0.2905592074</v>
      </c>
      <c r="EM639" s="4">
        <f t="shared" si="6"/>
        <v>0.6049180328</v>
      </c>
      <c r="EN639" s="4">
        <f t="shared" si="7"/>
        <v>0.2532786885</v>
      </c>
      <c r="EO639" s="4">
        <f t="shared" si="8"/>
        <v>0.1155737705</v>
      </c>
      <c r="EP639" s="4">
        <f t="shared" si="9"/>
        <v>0.0262295082</v>
      </c>
      <c r="EQ639" s="4">
        <f t="shared" si="10"/>
        <v>0.4158569115</v>
      </c>
      <c r="ER639" s="4">
        <f t="shared" si="11"/>
        <v>0.5295560636</v>
      </c>
      <c r="ES639" s="4">
        <f t="shared" si="12"/>
        <v>0.0217443079</v>
      </c>
      <c r="ET639" s="4">
        <f t="shared" si="13"/>
        <v>0.2895547316</v>
      </c>
      <c r="EU639" s="4">
        <f t="shared" si="14"/>
        <v>0.18</v>
      </c>
      <c r="EV639" s="4">
        <f t="shared" si="15"/>
        <v>0.27</v>
      </c>
      <c r="EW639" s="4">
        <f t="shared" si="16"/>
        <v>0.03</v>
      </c>
      <c r="EX639" s="4">
        <f t="shared" si="17"/>
        <v>0.35</v>
      </c>
      <c r="EY639" s="4">
        <f t="shared" si="18"/>
        <v>0.01</v>
      </c>
      <c r="EZ639" s="4">
        <f t="shared" si="19"/>
        <v>1.180869896</v>
      </c>
      <c r="FA639" s="4">
        <f t="shared" si="20"/>
        <v>0.7337157194</v>
      </c>
      <c r="FB639" s="4">
        <f t="shared" si="21"/>
        <v>0.1689526182</v>
      </c>
      <c r="FC639" s="4">
        <f t="shared" si="22"/>
        <v>0.002424947864</v>
      </c>
      <c r="FD639" s="4">
        <f t="shared" si="23"/>
        <v>0.02483146612</v>
      </c>
      <c r="FE639" s="4">
        <f t="shared" si="24"/>
        <v>0.4115136525</v>
      </c>
      <c r="FF639" s="4">
        <f t="shared" si="25"/>
        <v>0.005383384257</v>
      </c>
      <c r="FG639" s="4">
        <f t="shared" si="26"/>
        <v>0</v>
      </c>
      <c r="FH639" s="4">
        <f t="shared" si="27"/>
        <v>0</v>
      </c>
      <c r="FI639" s="4">
        <f t="shared" si="28"/>
        <v>0</v>
      </c>
      <c r="FJ639" s="4">
        <f t="shared" si="29"/>
        <v>0.02524370726</v>
      </c>
      <c r="FK639" s="4">
        <f t="shared" si="30"/>
        <v>0</v>
      </c>
      <c r="FL639" s="4">
        <f t="shared" si="31"/>
        <v>0.002376448906</v>
      </c>
      <c r="FM639" s="4">
        <f t="shared" si="32"/>
        <v>0</v>
      </c>
      <c r="FN639" s="4">
        <f t="shared" si="33"/>
        <v>0.3328725932</v>
      </c>
      <c r="FO639" s="4">
        <f t="shared" si="34"/>
        <v>0.01285222368</v>
      </c>
      <c r="FP639" s="4">
        <f t="shared" si="35"/>
        <v>0.1825015762</v>
      </c>
      <c r="FQ639" s="4">
        <f t="shared" si="36"/>
        <v>1</v>
      </c>
      <c r="FR639" s="4">
        <v>412.38</v>
      </c>
    </row>
    <row r="640" ht="12.75" customHeight="1">
      <c r="A640" s="4" t="s">
        <v>166</v>
      </c>
      <c r="B640" s="4" t="s">
        <v>1921</v>
      </c>
      <c r="C640" s="4" t="s">
        <v>1922</v>
      </c>
      <c r="D640" s="4" t="s">
        <v>2018</v>
      </c>
      <c r="E640" s="4" t="s">
        <v>359</v>
      </c>
      <c r="F640" s="4">
        <v>868.966943472</v>
      </c>
      <c r="G640" s="4">
        <v>66.875</v>
      </c>
      <c r="H640" s="4">
        <v>80.4375</v>
      </c>
      <c r="I640" s="4">
        <v>145.1875</v>
      </c>
      <c r="J640" s="4">
        <v>143.3125</v>
      </c>
      <c r="K640" s="4">
        <v>262.125</v>
      </c>
      <c r="L640" s="4">
        <v>171.0625</v>
      </c>
      <c r="M640" s="4">
        <v>159.195251464844</v>
      </c>
      <c r="N640" s="4">
        <v>435.697296142578</v>
      </c>
      <c r="O640" s="4">
        <v>242.422149114971</v>
      </c>
      <c r="P640" s="4">
        <v>0.0</v>
      </c>
      <c r="Q640" s="4">
        <v>0.0</v>
      </c>
      <c r="R640" s="4">
        <v>0.0</v>
      </c>
      <c r="S640" s="4">
        <v>378.0</v>
      </c>
      <c r="T640" s="4">
        <v>491.0</v>
      </c>
      <c r="U640" s="4">
        <v>0.0</v>
      </c>
      <c r="V640" s="4">
        <v>1320.47644393296</v>
      </c>
      <c r="W640" s="4">
        <v>14.2109077177588</v>
      </c>
      <c r="X640" s="4">
        <v>68.0</v>
      </c>
      <c r="Y640" s="4">
        <v>512637.4219</v>
      </c>
      <c r="Z640" s="4">
        <v>253.4</v>
      </c>
      <c r="AA640" s="4">
        <v>129.39</v>
      </c>
      <c r="AB640" s="4">
        <v>119.54</v>
      </c>
      <c r="AC640" s="4">
        <v>9.85</v>
      </c>
      <c r="AD640" s="4">
        <v>3.12</v>
      </c>
      <c r="AE640" s="4">
        <v>112.25</v>
      </c>
      <c r="AF640" s="4">
        <v>8.64</v>
      </c>
      <c r="AG640" s="4">
        <v>37.2</v>
      </c>
      <c r="AH640" s="4">
        <v>10.2</v>
      </c>
      <c r="AI640" s="4">
        <v>3.6</v>
      </c>
      <c r="AJ640" s="4">
        <v>4.0</v>
      </c>
      <c r="AK640" s="4">
        <v>30.67</v>
      </c>
      <c r="AL640" s="4">
        <v>0.0</v>
      </c>
      <c r="AM640" s="4">
        <v>0.0</v>
      </c>
      <c r="AN640" s="4">
        <v>0.0</v>
      </c>
      <c r="AO640" s="4">
        <v>0.0</v>
      </c>
      <c r="AP640" s="4">
        <v>1.38</v>
      </c>
      <c r="AQ640" s="4">
        <v>0.0</v>
      </c>
      <c r="AR640" s="4">
        <v>4.4</v>
      </c>
      <c r="AS640" s="4">
        <v>0.0</v>
      </c>
      <c r="AT640" s="4">
        <v>0.0</v>
      </c>
      <c r="AU640" s="4">
        <v>0.0</v>
      </c>
      <c r="AV640" s="4">
        <v>0.0</v>
      </c>
      <c r="AW640" s="4">
        <v>0.0</v>
      </c>
      <c r="AX640" s="4">
        <v>0.0</v>
      </c>
      <c r="AY640" s="4">
        <v>0.0</v>
      </c>
      <c r="AZ640" s="4">
        <v>0.0</v>
      </c>
      <c r="BA640" s="4">
        <v>0.0</v>
      </c>
      <c r="BB640" s="4">
        <v>58.51</v>
      </c>
      <c r="BC640" s="4">
        <v>0.0</v>
      </c>
      <c r="BD640" s="4">
        <v>0.0</v>
      </c>
      <c r="BE640" s="4">
        <v>0.0</v>
      </c>
      <c r="BF640" s="4">
        <v>0.0</v>
      </c>
      <c r="BG640" s="4">
        <v>0.0</v>
      </c>
      <c r="BH640" s="4">
        <v>0.0</v>
      </c>
      <c r="BI640" s="4">
        <v>15.16</v>
      </c>
      <c r="BJ640" s="4">
        <v>0.0</v>
      </c>
      <c r="BK640" s="4">
        <v>0.0</v>
      </c>
      <c r="BL640" s="4">
        <v>3.57</v>
      </c>
      <c r="BM640" s="4">
        <v>0.0</v>
      </c>
      <c r="BN640" s="4">
        <v>0.0</v>
      </c>
      <c r="BO640" s="4">
        <v>0.0</v>
      </c>
      <c r="BP640" s="4">
        <v>4.43</v>
      </c>
      <c r="BQ640" s="4">
        <v>0.0</v>
      </c>
      <c r="BR640" s="4">
        <v>1.92</v>
      </c>
      <c r="BS640" s="4">
        <v>0.0</v>
      </c>
      <c r="BT640" s="4">
        <v>0.0</v>
      </c>
      <c r="BU640" s="4">
        <v>0.0</v>
      </c>
      <c r="BV640" s="4">
        <v>0.0</v>
      </c>
      <c r="BW640" s="4">
        <v>0.0</v>
      </c>
      <c r="BX640" s="4">
        <v>0.0</v>
      </c>
      <c r="BY640" s="4">
        <v>0.0</v>
      </c>
      <c r="BZ640" s="4">
        <v>1.02</v>
      </c>
      <c r="CA640" s="4">
        <v>0.0</v>
      </c>
      <c r="CB640" s="4">
        <v>1.32</v>
      </c>
      <c r="CC640" s="4">
        <v>45.15</v>
      </c>
      <c r="CD640" s="4">
        <v>3.15</v>
      </c>
      <c r="CE640" s="4">
        <v>13.37</v>
      </c>
      <c r="CF640" s="4">
        <v>6.25</v>
      </c>
      <c r="CG640" s="4">
        <v>0.0</v>
      </c>
      <c r="CH640" s="4">
        <v>2.68</v>
      </c>
      <c r="CI640" s="4">
        <v>0.0</v>
      </c>
      <c r="CJ640" s="4">
        <v>0.0</v>
      </c>
      <c r="CK640" s="4">
        <v>0.0</v>
      </c>
      <c r="CL640" s="4">
        <v>0.0</v>
      </c>
      <c r="CM640" s="4">
        <v>7.88</v>
      </c>
      <c r="CN640" s="4">
        <v>2.54</v>
      </c>
      <c r="CO640" s="4">
        <v>3.95</v>
      </c>
      <c r="CP640" s="4">
        <v>39.38</v>
      </c>
      <c r="CQ640" s="4">
        <v>0.0</v>
      </c>
      <c r="CR640" s="4">
        <v>6.67</v>
      </c>
      <c r="CS640" s="4">
        <v>0.0</v>
      </c>
      <c r="CT640" s="4">
        <v>189.0</v>
      </c>
      <c r="CU640" s="4">
        <v>115.6</v>
      </c>
      <c r="CV640" s="4" t="s">
        <v>2018</v>
      </c>
      <c r="CW640" s="4">
        <v>868.97</v>
      </c>
      <c r="CX640" s="4">
        <v>0.1</v>
      </c>
      <c r="CY640" s="4">
        <v>0.22</v>
      </c>
      <c r="CZ640" s="4">
        <v>0.0</v>
      </c>
      <c r="DA640" s="4">
        <v>0.13</v>
      </c>
      <c r="DB640" s="4">
        <v>0.01</v>
      </c>
      <c r="DC640" s="4">
        <v>0.0</v>
      </c>
      <c r="DD640" s="4">
        <v>0.0</v>
      </c>
      <c r="DE640" s="4">
        <v>0.08</v>
      </c>
      <c r="DF640" s="4">
        <v>0.0</v>
      </c>
      <c r="DG640" s="4">
        <v>0.0</v>
      </c>
      <c r="DH640" s="4">
        <v>0.0</v>
      </c>
      <c r="DI640" s="4">
        <v>0.0</v>
      </c>
      <c r="DJ640" s="4">
        <v>0.0</v>
      </c>
      <c r="DK640" s="4">
        <v>0.0</v>
      </c>
      <c r="DL640" s="4">
        <v>0.0</v>
      </c>
      <c r="DM640" s="4">
        <v>0.25</v>
      </c>
      <c r="DN640" s="4">
        <v>0.0</v>
      </c>
      <c r="DO640" s="4">
        <v>0.02</v>
      </c>
      <c r="DP640" s="4">
        <v>0.13</v>
      </c>
      <c r="DQ640" s="4">
        <v>0.0</v>
      </c>
      <c r="DR640" s="4">
        <v>0.0</v>
      </c>
      <c r="DS640" s="4">
        <v>0.01</v>
      </c>
      <c r="DT640" s="4">
        <v>0.04</v>
      </c>
      <c r="DU640" s="4">
        <v>0.0</v>
      </c>
      <c r="DV640" s="4">
        <v>0.0</v>
      </c>
      <c r="DW640" s="4">
        <v>0.0</v>
      </c>
      <c r="DX640" s="4" t="s">
        <v>2018</v>
      </c>
      <c r="DY640" s="4" t="s">
        <v>360</v>
      </c>
      <c r="DZ640" s="4" t="s">
        <v>1926</v>
      </c>
      <c r="EA640" s="4" t="s">
        <v>1927</v>
      </c>
      <c r="EB640" s="4">
        <v>868.966943472</v>
      </c>
      <c r="EC640" s="6">
        <v>361.28376406051</v>
      </c>
      <c r="ED640" s="7">
        <v>0.42</v>
      </c>
      <c r="EE640" s="4" t="s">
        <v>2018</v>
      </c>
      <c r="EF640" s="4" t="s">
        <v>1922</v>
      </c>
      <c r="EG640" s="4" t="s">
        <v>359</v>
      </c>
      <c r="EH640" s="4">
        <f t="shared" si="1"/>
        <v>2023.036393</v>
      </c>
      <c r="EI640" s="4">
        <f t="shared" si="2"/>
        <v>2.192041522</v>
      </c>
      <c r="EJ640" s="4">
        <f t="shared" si="3"/>
        <v>4434.579774</v>
      </c>
      <c r="EK640" s="4">
        <f t="shared" si="4"/>
        <v>0.4422651934</v>
      </c>
      <c r="EL640" s="4">
        <f t="shared" si="5"/>
        <v>0.2170481452</v>
      </c>
      <c r="EM640" s="4">
        <f t="shared" si="6"/>
        <v>0.6763636364</v>
      </c>
      <c r="EN640" s="4">
        <f t="shared" si="7"/>
        <v>0.1854545455</v>
      </c>
      <c r="EO640" s="4">
        <f t="shared" si="8"/>
        <v>0.06545454545</v>
      </c>
      <c r="EP640" s="4">
        <f t="shared" si="9"/>
        <v>0.07272727273</v>
      </c>
      <c r="EQ640" s="4">
        <f t="shared" si="10"/>
        <v>0.5106156275</v>
      </c>
      <c r="ER640" s="4">
        <f t="shared" si="11"/>
        <v>0.4429755328</v>
      </c>
      <c r="ES640" s="4">
        <f t="shared" si="12"/>
        <v>0.03409629045</v>
      </c>
      <c r="ET640" s="4">
        <f t="shared" si="13"/>
        <v>0.2916106325</v>
      </c>
      <c r="EU640" s="4">
        <f t="shared" si="14"/>
        <v>0.36</v>
      </c>
      <c r="EV640" s="4">
        <f t="shared" si="15"/>
        <v>0.08</v>
      </c>
      <c r="EW640" s="4">
        <f t="shared" si="16"/>
        <v>0.02</v>
      </c>
      <c r="EX640" s="4">
        <f t="shared" si="17"/>
        <v>0.38</v>
      </c>
      <c r="EY640" s="4">
        <f t="shared" si="18"/>
        <v>0.05</v>
      </c>
      <c r="EZ640" s="4">
        <f t="shared" si="19"/>
        <v>1.165561744</v>
      </c>
      <c r="FA640" s="4">
        <f t="shared" si="20"/>
        <v>0.7242042302</v>
      </c>
      <c r="FB640" s="4">
        <f t="shared" si="21"/>
        <v>0.4157623794</v>
      </c>
      <c r="FC640" s="4">
        <f t="shared" si="22"/>
        <v>0.1234105907</v>
      </c>
      <c r="FD640" s="4">
        <f t="shared" si="23"/>
        <v>0</v>
      </c>
      <c r="FE640" s="4">
        <f t="shared" si="24"/>
        <v>0.2354337679</v>
      </c>
      <c r="FF640" s="4">
        <f t="shared" si="25"/>
        <v>0.06100112667</v>
      </c>
      <c r="FG640" s="4">
        <f t="shared" si="26"/>
        <v>0</v>
      </c>
      <c r="FH640" s="4">
        <f t="shared" si="27"/>
        <v>0</v>
      </c>
      <c r="FI640" s="4">
        <f t="shared" si="28"/>
        <v>0</v>
      </c>
      <c r="FJ640" s="4">
        <f t="shared" si="29"/>
        <v>0</v>
      </c>
      <c r="FK640" s="4">
        <f t="shared" si="30"/>
        <v>0.01782552712</v>
      </c>
      <c r="FL640" s="4">
        <f t="shared" si="31"/>
        <v>0.007725736359</v>
      </c>
      <c r="FM640" s="4">
        <f t="shared" si="32"/>
        <v>0.01436504104</v>
      </c>
      <c r="FN640" s="4">
        <f t="shared" si="33"/>
        <v>0.2786093675</v>
      </c>
      <c r="FO640" s="4">
        <f t="shared" si="34"/>
        <v>0.01850957669</v>
      </c>
      <c r="FP640" s="4">
        <f t="shared" si="35"/>
        <v>0.2431192661</v>
      </c>
      <c r="FQ640" s="4">
        <f t="shared" si="36"/>
        <v>1</v>
      </c>
      <c r="FR640" s="4">
        <v>248.52</v>
      </c>
    </row>
    <row r="641" ht="12.75" customHeight="1">
      <c r="A641" s="4" t="s">
        <v>166</v>
      </c>
      <c r="B641" s="4" t="s">
        <v>1921</v>
      </c>
      <c r="C641" s="4" t="s">
        <v>1922</v>
      </c>
      <c r="D641" s="4" t="s">
        <v>2019</v>
      </c>
      <c r="E641" s="4" t="s">
        <v>227</v>
      </c>
      <c r="F641" s="4">
        <v>557.570217777</v>
      </c>
      <c r="G641" s="4">
        <v>14.4375</v>
      </c>
      <c r="H641" s="4">
        <v>17.5625</v>
      </c>
      <c r="I641" s="4">
        <v>30.125</v>
      </c>
      <c r="J641" s="4">
        <v>39.9375</v>
      </c>
      <c r="K641" s="4">
        <v>115.4375</v>
      </c>
      <c r="L641" s="4">
        <v>339.875</v>
      </c>
      <c r="M641" s="4">
        <v>199.861404418945</v>
      </c>
      <c r="N641" s="4">
        <v>860.0</v>
      </c>
      <c r="O641" s="4">
        <v>394.388751558457</v>
      </c>
      <c r="P641" s="4">
        <v>0.0</v>
      </c>
      <c r="Q641" s="4">
        <v>25.6875</v>
      </c>
      <c r="R641" s="4">
        <v>79.3125</v>
      </c>
      <c r="S641" s="4">
        <v>347.3125</v>
      </c>
      <c r="T641" s="4">
        <v>105.0625</v>
      </c>
      <c r="U641" s="4">
        <v>0.0</v>
      </c>
      <c r="V641" s="4">
        <v>1300.61817774291</v>
      </c>
      <c r="W641" s="4">
        <v>13.634293399081</v>
      </c>
      <c r="X641" s="4">
        <v>26.0</v>
      </c>
      <c r="Y641" s="4">
        <v>101103.5927</v>
      </c>
      <c r="Z641" s="4">
        <v>63.56</v>
      </c>
      <c r="AA641" s="4">
        <v>30.57</v>
      </c>
      <c r="AB641" s="4">
        <v>26.36</v>
      </c>
      <c r="AC641" s="4">
        <v>4.21</v>
      </c>
      <c r="AD641" s="4">
        <v>2.78</v>
      </c>
      <c r="AE641" s="4">
        <v>20.49</v>
      </c>
      <c r="AF641" s="4">
        <v>9.72</v>
      </c>
      <c r="AG641" s="4">
        <v>14.2</v>
      </c>
      <c r="AH641" s="4">
        <v>6.2</v>
      </c>
      <c r="AI641" s="4">
        <v>1.4</v>
      </c>
      <c r="AJ641" s="4">
        <v>1.6</v>
      </c>
      <c r="AK641" s="4">
        <v>0.0</v>
      </c>
      <c r="AL641" s="4">
        <v>0.0</v>
      </c>
      <c r="AM641" s="4">
        <v>0.0</v>
      </c>
      <c r="AN641" s="4">
        <v>0.0</v>
      </c>
      <c r="AO641" s="4">
        <v>0.0</v>
      </c>
      <c r="AP641" s="4">
        <v>0.0</v>
      </c>
      <c r="AQ641" s="4">
        <v>0.0</v>
      </c>
      <c r="AR641" s="4">
        <v>0.0</v>
      </c>
      <c r="AS641" s="4">
        <v>0.0</v>
      </c>
      <c r="AT641" s="4">
        <v>0.0</v>
      </c>
      <c r="AU641" s="4">
        <v>0.0</v>
      </c>
      <c r="AV641" s="4">
        <v>0.0</v>
      </c>
      <c r="AW641" s="4">
        <v>0.0</v>
      </c>
      <c r="AX641" s="4">
        <v>0.0</v>
      </c>
      <c r="AY641" s="4">
        <v>0.0</v>
      </c>
      <c r="AZ641" s="4">
        <v>0.0</v>
      </c>
      <c r="BA641" s="4">
        <v>0.0</v>
      </c>
      <c r="BB641" s="4">
        <v>17.65</v>
      </c>
      <c r="BC641" s="4">
        <v>0.0</v>
      </c>
      <c r="BD641" s="4">
        <v>0.0</v>
      </c>
      <c r="BE641" s="4">
        <v>0.0</v>
      </c>
      <c r="BF641" s="4">
        <v>0.0</v>
      </c>
      <c r="BG641" s="4">
        <v>0.0</v>
      </c>
      <c r="BH641" s="4">
        <v>0.0</v>
      </c>
      <c r="BI641" s="4">
        <v>0.0</v>
      </c>
      <c r="BJ641" s="4">
        <v>0.0</v>
      </c>
      <c r="BK641" s="4">
        <v>1.82</v>
      </c>
      <c r="BL641" s="4">
        <v>1.0</v>
      </c>
      <c r="BM641" s="4">
        <v>0.0</v>
      </c>
      <c r="BN641" s="4">
        <v>11.8</v>
      </c>
      <c r="BO641" s="4">
        <v>0.0</v>
      </c>
      <c r="BP641" s="4">
        <v>2.14</v>
      </c>
      <c r="BQ641" s="4">
        <v>0.0</v>
      </c>
      <c r="BR641" s="4">
        <v>1.05</v>
      </c>
      <c r="BS641" s="4">
        <v>5.19</v>
      </c>
      <c r="BT641" s="4">
        <v>0.0</v>
      </c>
      <c r="BU641" s="4">
        <v>0.0</v>
      </c>
      <c r="BV641" s="4">
        <v>0.0</v>
      </c>
      <c r="BW641" s="4">
        <v>0.0</v>
      </c>
      <c r="BX641" s="4">
        <v>0.0</v>
      </c>
      <c r="BY641" s="4">
        <v>0.0</v>
      </c>
      <c r="BZ641" s="4">
        <v>0.0</v>
      </c>
      <c r="CA641" s="4">
        <v>0.0</v>
      </c>
      <c r="CB641" s="4">
        <v>0.0</v>
      </c>
      <c r="CC641" s="4">
        <v>2.03</v>
      </c>
      <c r="CD641" s="4">
        <v>0.0</v>
      </c>
      <c r="CE641" s="4">
        <v>1.05</v>
      </c>
      <c r="CF641" s="4">
        <v>5.01</v>
      </c>
      <c r="CG641" s="4">
        <v>0.0</v>
      </c>
      <c r="CH641" s="4">
        <v>2.47</v>
      </c>
      <c r="CI641" s="4">
        <v>0.0</v>
      </c>
      <c r="CJ641" s="4">
        <v>2.57</v>
      </c>
      <c r="CK641" s="4">
        <v>0.0</v>
      </c>
      <c r="CL641" s="4">
        <v>0.0</v>
      </c>
      <c r="CM641" s="4">
        <v>0.0</v>
      </c>
      <c r="CN641" s="4">
        <v>4.0</v>
      </c>
      <c r="CO641" s="4">
        <v>1.28</v>
      </c>
      <c r="CP641" s="4">
        <v>2.12</v>
      </c>
      <c r="CQ641" s="4">
        <v>0.0</v>
      </c>
      <c r="CR641" s="4">
        <v>2.38</v>
      </c>
      <c r="CS641" s="4">
        <v>0.0</v>
      </c>
      <c r="CT641" s="4">
        <v>43.0</v>
      </c>
      <c r="CU641" s="4">
        <v>28.6</v>
      </c>
      <c r="CV641" s="4" t="s">
        <v>2019</v>
      </c>
      <c r="CW641" s="4">
        <v>557.57</v>
      </c>
      <c r="CX641" s="4">
        <v>0.17</v>
      </c>
      <c r="CY641" s="4">
        <v>0.06</v>
      </c>
      <c r="CZ641" s="4">
        <v>0.0</v>
      </c>
      <c r="DA641" s="4">
        <v>0.05</v>
      </c>
      <c r="DB641" s="4">
        <v>0.0</v>
      </c>
      <c r="DC641" s="4">
        <v>0.0</v>
      </c>
      <c r="DD641" s="4">
        <v>0.0</v>
      </c>
      <c r="DE641" s="4">
        <v>0.08</v>
      </c>
      <c r="DF641" s="4">
        <v>0.0</v>
      </c>
      <c r="DG641" s="4">
        <v>0.0</v>
      </c>
      <c r="DH641" s="4">
        <v>0.0</v>
      </c>
      <c r="DI641" s="4">
        <v>0.0</v>
      </c>
      <c r="DJ641" s="4">
        <v>0.0</v>
      </c>
      <c r="DK641" s="4">
        <v>0.03</v>
      </c>
      <c r="DL641" s="4">
        <v>0.0</v>
      </c>
      <c r="DM641" s="4">
        <v>0.08</v>
      </c>
      <c r="DN641" s="4">
        <v>0.0</v>
      </c>
      <c r="DO641" s="4">
        <v>0.04</v>
      </c>
      <c r="DP641" s="4">
        <v>0.16</v>
      </c>
      <c r="DQ641" s="4">
        <v>0.0</v>
      </c>
      <c r="DR641" s="4">
        <v>0.04</v>
      </c>
      <c r="DS641" s="4">
        <v>0.0</v>
      </c>
      <c r="DT641" s="4">
        <v>0.27</v>
      </c>
      <c r="DU641" s="4">
        <v>0.02</v>
      </c>
      <c r="DV641" s="4">
        <v>0.0</v>
      </c>
      <c r="DW641" s="4">
        <v>0.0</v>
      </c>
      <c r="DX641" s="4" t="s">
        <v>2019</v>
      </c>
      <c r="DY641" s="4" t="s">
        <v>228</v>
      </c>
      <c r="DZ641" s="4" t="s">
        <v>1926</v>
      </c>
      <c r="EA641" s="4" t="s">
        <v>1927</v>
      </c>
      <c r="EB641" s="4">
        <v>557.570217777</v>
      </c>
      <c r="EC641" s="6">
        <v>648.7130305176</v>
      </c>
      <c r="ED641" s="7">
        <v>1.16</v>
      </c>
      <c r="EE641" s="4" t="s">
        <v>2019</v>
      </c>
      <c r="EF641" s="4" t="s">
        <v>1922</v>
      </c>
      <c r="EG641" s="4" t="s">
        <v>227</v>
      </c>
      <c r="EH641" s="4">
        <f t="shared" si="1"/>
        <v>1590.679558</v>
      </c>
      <c r="EI641" s="4">
        <f t="shared" si="2"/>
        <v>2.222377622</v>
      </c>
      <c r="EJ641" s="4">
        <f t="shared" si="3"/>
        <v>3535.090654</v>
      </c>
      <c r="EK641" s="4">
        <f t="shared" si="4"/>
        <v>0.5421648836</v>
      </c>
      <c r="EL641" s="4">
        <f t="shared" si="5"/>
        <v>0.368156073</v>
      </c>
      <c r="EM641" s="4">
        <f t="shared" si="6"/>
        <v>0.6068376068</v>
      </c>
      <c r="EN641" s="4">
        <f t="shared" si="7"/>
        <v>0.264957265</v>
      </c>
      <c r="EO641" s="4">
        <f t="shared" si="8"/>
        <v>0.05982905983</v>
      </c>
      <c r="EP641" s="4">
        <f t="shared" si="9"/>
        <v>0.06837606838</v>
      </c>
      <c r="EQ641" s="4">
        <f t="shared" si="10"/>
        <v>0.4809628697</v>
      </c>
      <c r="ER641" s="4">
        <f t="shared" si="11"/>
        <v>0.3223725614</v>
      </c>
      <c r="ES641" s="4">
        <f t="shared" si="12"/>
        <v>0.1529263688</v>
      </c>
      <c r="ET641" s="4">
        <f t="shared" si="13"/>
        <v>0.1139946109</v>
      </c>
      <c r="EU641" s="4">
        <f t="shared" si="14"/>
        <v>0.11</v>
      </c>
      <c r="EV641" s="4">
        <f t="shared" si="15"/>
        <v>0.08</v>
      </c>
      <c r="EW641" s="4">
        <f t="shared" si="16"/>
        <v>0.07</v>
      </c>
      <c r="EX641" s="4">
        <f t="shared" si="17"/>
        <v>0.28</v>
      </c>
      <c r="EY641" s="4">
        <f t="shared" si="18"/>
        <v>0.27</v>
      </c>
      <c r="EZ641" s="4">
        <f t="shared" si="19"/>
        <v>1.34095712</v>
      </c>
      <c r="FA641" s="4">
        <f t="shared" si="20"/>
        <v>0.8331835045</v>
      </c>
      <c r="FB641" s="4">
        <f t="shared" si="21"/>
        <v>1.163464277</v>
      </c>
      <c r="FC641" s="4">
        <f t="shared" si="22"/>
        <v>0</v>
      </c>
      <c r="FD641" s="4">
        <f t="shared" si="23"/>
        <v>0</v>
      </c>
      <c r="FE641" s="4">
        <f t="shared" si="24"/>
        <v>0.2970380343</v>
      </c>
      <c r="FF641" s="4">
        <f t="shared" si="25"/>
        <v>0</v>
      </c>
      <c r="FG641" s="4">
        <f t="shared" si="26"/>
        <v>0</v>
      </c>
      <c r="FH641" s="4">
        <f t="shared" si="27"/>
        <v>0.0306294177</v>
      </c>
      <c r="FI641" s="4">
        <f t="shared" si="28"/>
        <v>0</v>
      </c>
      <c r="FJ641" s="4">
        <f t="shared" si="29"/>
        <v>0.1985863346</v>
      </c>
      <c r="FK641" s="4">
        <f t="shared" si="30"/>
        <v>0.03601480983</v>
      </c>
      <c r="FL641" s="4">
        <f t="shared" si="31"/>
        <v>0.01767081791</v>
      </c>
      <c r="FM641" s="4">
        <f t="shared" si="32"/>
        <v>0.01682935039</v>
      </c>
      <c r="FN641" s="4">
        <f t="shared" si="33"/>
        <v>0.1361494446</v>
      </c>
      <c r="FO641" s="4">
        <f t="shared" si="34"/>
        <v>0.1024907439</v>
      </c>
      <c r="FP641" s="4">
        <f t="shared" si="35"/>
        <v>0.1645910468</v>
      </c>
      <c r="FQ641" s="4">
        <f t="shared" si="36"/>
        <v>1</v>
      </c>
      <c r="FR641" s="4">
        <v>59.42</v>
      </c>
    </row>
    <row r="642" ht="12.75" customHeight="1">
      <c r="A642" s="4" t="s">
        <v>166</v>
      </c>
      <c r="B642" s="4" t="s">
        <v>1921</v>
      </c>
      <c r="C642" s="4" t="s">
        <v>1922</v>
      </c>
      <c r="D642" s="4" t="s">
        <v>2020</v>
      </c>
      <c r="E642" s="4" t="s">
        <v>2021</v>
      </c>
      <c r="F642" s="4">
        <v>852.318729392</v>
      </c>
      <c r="G642" s="4">
        <v>23.5</v>
      </c>
      <c r="H642" s="4">
        <v>34.1875</v>
      </c>
      <c r="I642" s="4">
        <v>90.625</v>
      </c>
      <c r="J642" s="4">
        <v>130.4375</v>
      </c>
      <c r="K642" s="4">
        <v>250.25</v>
      </c>
      <c r="L642" s="4">
        <v>323.375</v>
      </c>
      <c r="M642" s="4">
        <v>50.0</v>
      </c>
      <c r="N642" s="4">
        <v>511.564239501953</v>
      </c>
      <c r="O642" s="4">
        <v>254.804253086594</v>
      </c>
      <c r="P642" s="4">
        <v>0.0</v>
      </c>
      <c r="Q642" s="4">
        <v>0.0</v>
      </c>
      <c r="R642" s="4">
        <v>0.0</v>
      </c>
      <c r="S642" s="4">
        <v>521.375</v>
      </c>
      <c r="T642" s="4">
        <v>331.0</v>
      </c>
      <c r="U642" s="4">
        <v>0.0</v>
      </c>
      <c r="V642" s="4">
        <v>1304.11113556338</v>
      </c>
      <c r="W642" s="4">
        <v>14.2319975058685</v>
      </c>
      <c r="X642" s="4">
        <v>41.0</v>
      </c>
      <c r="Y642" s="4">
        <v>221794.8625</v>
      </c>
      <c r="Z642" s="4">
        <v>109.47</v>
      </c>
      <c r="AA642" s="4">
        <v>48.56</v>
      </c>
      <c r="AB642" s="4">
        <v>48.35</v>
      </c>
      <c r="AC642" s="4">
        <v>0.21</v>
      </c>
      <c r="AD642" s="4">
        <v>1.46</v>
      </c>
      <c r="AE642" s="4">
        <v>47.79</v>
      </c>
      <c r="AF642" s="4">
        <v>11.66</v>
      </c>
      <c r="AG642" s="4">
        <v>33.8</v>
      </c>
      <c r="AH642" s="4">
        <v>19.5</v>
      </c>
      <c r="AI642" s="4">
        <v>4.9</v>
      </c>
      <c r="AJ642" s="4">
        <v>16.0</v>
      </c>
      <c r="AK642" s="4">
        <v>0.0</v>
      </c>
      <c r="AL642" s="4">
        <v>0.0</v>
      </c>
      <c r="AM642" s="4">
        <v>0.0</v>
      </c>
      <c r="AN642" s="4">
        <v>0.0</v>
      </c>
      <c r="AO642" s="4">
        <v>0.0</v>
      </c>
      <c r="AP642" s="4">
        <v>0.0</v>
      </c>
      <c r="AQ642" s="4">
        <v>0.0</v>
      </c>
      <c r="AR642" s="4">
        <v>3.96</v>
      </c>
      <c r="AS642" s="4">
        <v>0.0</v>
      </c>
      <c r="AT642" s="4">
        <v>0.0</v>
      </c>
      <c r="AU642" s="4">
        <v>0.0</v>
      </c>
      <c r="AV642" s="4">
        <v>0.0</v>
      </c>
      <c r="AW642" s="4">
        <v>0.0</v>
      </c>
      <c r="AX642" s="4">
        <v>0.0</v>
      </c>
      <c r="AY642" s="4">
        <v>0.0</v>
      </c>
      <c r="AZ642" s="4">
        <v>0.0</v>
      </c>
      <c r="BA642" s="4">
        <v>0.0</v>
      </c>
      <c r="BB642" s="4">
        <v>41.42</v>
      </c>
      <c r="BC642" s="4">
        <v>0.0</v>
      </c>
      <c r="BD642" s="4">
        <v>0.0</v>
      </c>
      <c r="BE642" s="4">
        <v>0.0</v>
      </c>
      <c r="BF642" s="4">
        <v>0.0</v>
      </c>
      <c r="BG642" s="4">
        <v>0.0</v>
      </c>
      <c r="BH642" s="4">
        <v>0.0</v>
      </c>
      <c r="BI642" s="4">
        <v>1.0</v>
      </c>
      <c r="BJ642" s="4">
        <v>0.0</v>
      </c>
      <c r="BK642" s="4">
        <v>0.0</v>
      </c>
      <c r="BL642" s="4">
        <v>0.0</v>
      </c>
      <c r="BM642" s="4">
        <v>0.0</v>
      </c>
      <c r="BN642" s="4">
        <v>8.75</v>
      </c>
      <c r="BO642" s="4">
        <v>0.0</v>
      </c>
      <c r="BP642" s="4">
        <v>1.61</v>
      </c>
      <c r="BQ642" s="4">
        <v>0.0</v>
      </c>
      <c r="BR642" s="4">
        <v>0.0</v>
      </c>
      <c r="BS642" s="4">
        <v>0.0</v>
      </c>
      <c r="BT642" s="4">
        <v>0.0</v>
      </c>
      <c r="BU642" s="4">
        <v>0.0</v>
      </c>
      <c r="BV642" s="4">
        <v>0.0</v>
      </c>
      <c r="BW642" s="4">
        <v>0.0</v>
      </c>
      <c r="BX642" s="4">
        <v>0.0</v>
      </c>
      <c r="BY642" s="4">
        <v>0.0</v>
      </c>
      <c r="BZ642" s="4">
        <v>0.0</v>
      </c>
      <c r="CA642" s="4">
        <v>0.0</v>
      </c>
      <c r="CB642" s="4">
        <v>0.0</v>
      </c>
      <c r="CC642" s="4">
        <v>4.65</v>
      </c>
      <c r="CD642" s="4">
        <v>0.0</v>
      </c>
      <c r="CE642" s="4">
        <v>7.84</v>
      </c>
      <c r="CF642" s="4">
        <v>4.89</v>
      </c>
      <c r="CG642" s="4">
        <v>0.0</v>
      </c>
      <c r="CH642" s="4">
        <v>3.11</v>
      </c>
      <c r="CI642" s="4">
        <v>0.0</v>
      </c>
      <c r="CJ642" s="4">
        <v>0.0</v>
      </c>
      <c r="CK642" s="4">
        <v>0.0</v>
      </c>
      <c r="CL642" s="4">
        <v>0.0</v>
      </c>
      <c r="CM642" s="4">
        <v>0.0</v>
      </c>
      <c r="CN642" s="4">
        <v>13.27</v>
      </c>
      <c r="CO642" s="4">
        <v>4.48</v>
      </c>
      <c r="CP642" s="4">
        <v>7.35</v>
      </c>
      <c r="CQ642" s="4">
        <v>0.0</v>
      </c>
      <c r="CR642" s="4">
        <v>7.14</v>
      </c>
      <c r="CS642" s="4">
        <v>0.0</v>
      </c>
      <c r="CT642" s="4">
        <v>76.0</v>
      </c>
      <c r="CU642" s="4">
        <v>49.2</v>
      </c>
      <c r="CV642" s="4" t="s">
        <v>2020</v>
      </c>
      <c r="CW642" s="4">
        <v>852.32</v>
      </c>
      <c r="CX642" s="4">
        <v>0.16</v>
      </c>
      <c r="CY642" s="4">
        <v>0.09</v>
      </c>
      <c r="CZ642" s="4">
        <v>0.0</v>
      </c>
      <c r="DA642" s="4">
        <v>0.06</v>
      </c>
      <c r="DB642" s="4">
        <v>0.0</v>
      </c>
      <c r="DC642" s="4">
        <v>0.0</v>
      </c>
      <c r="DD642" s="4">
        <v>0.0</v>
      </c>
      <c r="DE642" s="4">
        <v>0.13</v>
      </c>
      <c r="DF642" s="4">
        <v>0.0</v>
      </c>
      <c r="DG642" s="4">
        <v>0.0</v>
      </c>
      <c r="DH642" s="4">
        <v>0.0</v>
      </c>
      <c r="DI642" s="4">
        <v>0.0</v>
      </c>
      <c r="DJ642" s="4">
        <v>0.0</v>
      </c>
      <c r="DK642" s="4">
        <v>0.01</v>
      </c>
      <c r="DL642" s="4">
        <v>0.0</v>
      </c>
      <c r="DM642" s="4">
        <v>0.14</v>
      </c>
      <c r="DN642" s="4">
        <v>0.0</v>
      </c>
      <c r="DO642" s="4">
        <v>0.05</v>
      </c>
      <c r="DP642" s="4">
        <v>0.18</v>
      </c>
      <c r="DQ642" s="4">
        <v>0.0</v>
      </c>
      <c r="DR642" s="4">
        <v>0.0</v>
      </c>
      <c r="DS642" s="4">
        <v>0.02</v>
      </c>
      <c r="DT642" s="4">
        <v>0.11</v>
      </c>
      <c r="DU642" s="4">
        <v>0.0</v>
      </c>
      <c r="DV642" s="4">
        <v>0.0</v>
      </c>
      <c r="DW642" s="4">
        <v>0.04</v>
      </c>
      <c r="DX642" s="4" t="s">
        <v>2020</v>
      </c>
      <c r="DY642" s="4" t="s">
        <v>2022</v>
      </c>
      <c r="DZ642" s="4" t="s">
        <v>1926</v>
      </c>
      <c r="EA642" s="4" t="s">
        <v>1927</v>
      </c>
      <c r="EB642" s="4">
        <v>852.318729392</v>
      </c>
      <c r="EC642" s="6">
        <v>291.12375313346</v>
      </c>
      <c r="ED642" s="7">
        <v>0.34</v>
      </c>
      <c r="EE642" s="4" t="s">
        <v>2020</v>
      </c>
      <c r="EF642" s="4" t="s">
        <v>1922</v>
      </c>
      <c r="EG642" s="4" t="s">
        <v>2021</v>
      </c>
      <c r="EH642" s="4">
        <f t="shared" si="1"/>
        <v>2026.078949</v>
      </c>
      <c r="EI642" s="4">
        <f t="shared" si="2"/>
        <v>2.225</v>
      </c>
      <c r="EJ642" s="4">
        <f t="shared" si="3"/>
        <v>4508.025661</v>
      </c>
      <c r="EK642" s="4">
        <f t="shared" si="4"/>
        <v>0.4821412259</v>
      </c>
      <c r="EL642" s="4">
        <f t="shared" si="5"/>
        <v>0.6778112725</v>
      </c>
      <c r="EM642" s="4">
        <f t="shared" si="6"/>
        <v>0.4555256065</v>
      </c>
      <c r="EN642" s="4">
        <f t="shared" si="7"/>
        <v>0.2628032345</v>
      </c>
      <c r="EO642" s="4">
        <f t="shared" si="8"/>
        <v>0.06603773585</v>
      </c>
      <c r="EP642" s="4">
        <f t="shared" si="9"/>
        <v>0.2156334232</v>
      </c>
      <c r="EQ642" s="4">
        <f t="shared" si="10"/>
        <v>0.4435918516</v>
      </c>
      <c r="ER642" s="4">
        <f t="shared" si="11"/>
        <v>0.4365579611</v>
      </c>
      <c r="ES642" s="4">
        <f t="shared" si="12"/>
        <v>0.1065132</v>
      </c>
      <c r="ET642" s="4">
        <f t="shared" si="13"/>
        <v>0.1284378675</v>
      </c>
      <c r="EU642" s="4">
        <f t="shared" si="14"/>
        <v>0.15</v>
      </c>
      <c r="EV642" s="4">
        <f t="shared" si="15"/>
        <v>0.13</v>
      </c>
      <c r="EW642" s="4">
        <f t="shared" si="16"/>
        <v>0.06</v>
      </c>
      <c r="EX642" s="4">
        <f t="shared" si="17"/>
        <v>0.32</v>
      </c>
      <c r="EY642" s="4">
        <f t="shared" si="18"/>
        <v>0.13</v>
      </c>
      <c r="EZ642" s="4">
        <f t="shared" si="19"/>
        <v>1.348449027</v>
      </c>
      <c r="FA642" s="4">
        <f t="shared" si="20"/>
        <v>0.8378384878</v>
      </c>
      <c r="FB642" s="4">
        <f t="shared" si="21"/>
        <v>0.3415667673</v>
      </c>
      <c r="FC642" s="4">
        <f t="shared" si="22"/>
        <v>0</v>
      </c>
      <c r="FD642" s="4">
        <f t="shared" si="23"/>
        <v>0</v>
      </c>
      <c r="FE642" s="4">
        <f t="shared" si="24"/>
        <v>0.3925694247</v>
      </c>
      <c r="FF642" s="4">
        <f t="shared" si="25"/>
        <v>0.009477774619</v>
      </c>
      <c r="FG642" s="4">
        <f t="shared" si="26"/>
        <v>0</v>
      </c>
      <c r="FH642" s="4">
        <f t="shared" si="27"/>
        <v>0</v>
      </c>
      <c r="FI642" s="4">
        <f t="shared" si="28"/>
        <v>0</v>
      </c>
      <c r="FJ642" s="4">
        <f t="shared" si="29"/>
        <v>0.08293052791</v>
      </c>
      <c r="FK642" s="4">
        <f t="shared" si="30"/>
        <v>0.01525921714</v>
      </c>
      <c r="FL642" s="4">
        <f t="shared" si="31"/>
        <v>0</v>
      </c>
      <c r="FM642" s="4">
        <f t="shared" si="32"/>
        <v>0</v>
      </c>
      <c r="FN642" s="4">
        <f t="shared" si="33"/>
        <v>0.1647237229</v>
      </c>
      <c r="FO642" s="4">
        <f t="shared" si="34"/>
        <v>0.02947587906</v>
      </c>
      <c r="FP642" s="4">
        <f t="shared" si="35"/>
        <v>0.3055634537</v>
      </c>
      <c r="FQ642" s="4">
        <f t="shared" si="36"/>
        <v>1</v>
      </c>
      <c r="FR642" s="4">
        <v>105.51</v>
      </c>
    </row>
    <row r="643" ht="12.75" customHeight="1">
      <c r="A643" s="4" t="s">
        <v>166</v>
      </c>
      <c r="B643" s="4" t="s">
        <v>1921</v>
      </c>
      <c r="C643" s="4" t="s">
        <v>1922</v>
      </c>
      <c r="D643" s="4" t="s">
        <v>2023</v>
      </c>
      <c r="E643" s="4" t="s">
        <v>2024</v>
      </c>
      <c r="F643" s="4">
        <v>671.154576253</v>
      </c>
      <c r="G643" s="4">
        <v>10.5625</v>
      </c>
      <c r="H643" s="4">
        <v>19.9375</v>
      </c>
      <c r="I643" s="4">
        <v>53.0625</v>
      </c>
      <c r="J643" s="4">
        <v>68.0625</v>
      </c>
      <c r="K643" s="4">
        <v>179.5</v>
      </c>
      <c r="L643" s="4">
        <v>339.5625</v>
      </c>
      <c r="M643" s="4">
        <v>69.9995727539063</v>
      </c>
      <c r="N643" s="4">
        <v>544.943420410156</v>
      </c>
      <c r="O643" s="4">
        <v>294.613157445637</v>
      </c>
      <c r="P643" s="4">
        <v>0.0</v>
      </c>
      <c r="Q643" s="4">
        <v>0.0</v>
      </c>
      <c r="R643" s="4">
        <v>0.0</v>
      </c>
      <c r="S643" s="4">
        <v>352.9375</v>
      </c>
      <c r="T643" s="4">
        <v>317.75</v>
      </c>
      <c r="U643" s="4">
        <v>0.0</v>
      </c>
      <c r="V643" s="4">
        <v>1291.352015641</v>
      </c>
      <c r="W643" s="4">
        <v>14.0331663718462</v>
      </c>
      <c r="X643" s="4">
        <v>44.0</v>
      </c>
      <c r="Y643" s="4">
        <v>230008.8449</v>
      </c>
      <c r="Z643" s="4">
        <v>124.05</v>
      </c>
      <c r="AA643" s="4">
        <v>69.26</v>
      </c>
      <c r="AB643" s="4">
        <v>52.55</v>
      </c>
      <c r="AC643" s="4">
        <v>16.71</v>
      </c>
      <c r="AD643" s="4">
        <v>2.3</v>
      </c>
      <c r="AE643" s="4">
        <v>45.06</v>
      </c>
      <c r="AF643" s="4">
        <v>7.43</v>
      </c>
      <c r="AG643" s="4">
        <v>18.1</v>
      </c>
      <c r="AH643" s="4">
        <v>7.7</v>
      </c>
      <c r="AI643" s="4">
        <v>6.9</v>
      </c>
      <c r="AJ643" s="4">
        <v>6.4</v>
      </c>
      <c r="AK643" s="4">
        <v>0.0</v>
      </c>
      <c r="AL643" s="4">
        <v>0.0</v>
      </c>
      <c r="AM643" s="4">
        <v>0.0</v>
      </c>
      <c r="AN643" s="4">
        <v>0.0</v>
      </c>
      <c r="AO643" s="4">
        <v>0.0</v>
      </c>
      <c r="AP643" s="4">
        <v>0.0</v>
      </c>
      <c r="AQ643" s="4">
        <v>0.0</v>
      </c>
      <c r="AR643" s="4">
        <v>1.11</v>
      </c>
      <c r="AS643" s="4">
        <v>0.0</v>
      </c>
      <c r="AT643" s="4">
        <v>0.0</v>
      </c>
      <c r="AU643" s="4">
        <v>0.0</v>
      </c>
      <c r="AV643" s="4">
        <v>0.0</v>
      </c>
      <c r="AW643" s="4">
        <v>0.0</v>
      </c>
      <c r="AX643" s="4">
        <v>0.0</v>
      </c>
      <c r="AY643" s="4">
        <v>0.0</v>
      </c>
      <c r="AZ643" s="4">
        <v>0.0</v>
      </c>
      <c r="BA643" s="4">
        <v>0.0</v>
      </c>
      <c r="BB643" s="4">
        <v>33.76</v>
      </c>
      <c r="BC643" s="4">
        <v>0.0</v>
      </c>
      <c r="BD643" s="4">
        <v>0.0</v>
      </c>
      <c r="BE643" s="4">
        <v>0.0</v>
      </c>
      <c r="BF643" s="4">
        <v>0.0</v>
      </c>
      <c r="BG643" s="4">
        <v>0.0</v>
      </c>
      <c r="BH643" s="4">
        <v>0.0</v>
      </c>
      <c r="BI643" s="4">
        <v>0.0</v>
      </c>
      <c r="BJ643" s="4">
        <v>0.0</v>
      </c>
      <c r="BK643" s="4">
        <v>0.0</v>
      </c>
      <c r="BL643" s="4">
        <v>1.27</v>
      </c>
      <c r="BM643" s="4">
        <v>0.0</v>
      </c>
      <c r="BN643" s="4">
        <v>2.2</v>
      </c>
      <c r="BO643" s="4">
        <v>0.0</v>
      </c>
      <c r="BP643" s="4">
        <v>2.05</v>
      </c>
      <c r="BQ643" s="4">
        <v>0.0</v>
      </c>
      <c r="BR643" s="4">
        <v>0.0</v>
      </c>
      <c r="BS643" s="4">
        <v>11.98</v>
      </c>
      <c r="BT643" s="4">
        <v>0.0</v>
      </c>
      <c r="BU643" s="4">
        <v>0.0</v>
      </c>
      <c r="BV643" s="4">
        <v>0.0</v>
      </c>
      <c r="BW643" s="4">
        <v>0.0</v>
      </c>
      <c r="BX643" s="4">
        <v>0.0</v>
      </c>
      <c r="BY643" s="4">
        <v>0.0</v>
      </c>
      <c r="BZ643" s="4">
        <v>6.9</v>
      </c>
      <c r="CA643" s="4">
        <v>0.0</v>
      </c>
      <c r="CB643" s="4">
        <v>3.62</v>
      </c>
      <c r="CC643" s="4">
        <v>15.11</v>
      </c>
      <c r="CD643" s="4">
        <v>0.0</v>
      </c>
      <c r="CE643" s="4">
        <v>2.28</v>
      </c>
      <c r="CF643" s="4">
        <v>11.59</v>
      </c>
      <c r="CG643" s="4">
        <v>0.0</v>
      </c>
      <c r="CH643" s="4">
        <v>0.0</v>
      </c>
      <c r="CI643" s="4">
        <v>0.0</v>
      </c>
      <c r="CJ643" s="4">
        <v>1.15</v>
      </c>
      <c r="CK643" s="4">
        <v>0.0</v>
      </c>
      <c r="CL643" s="4">
        <v>0.0</v>
      </c>
      <c r="CM643" s="4">
        <v>2.34</v>
      </c>
      <c r="CN643" s="4">
        <v>0.0</v>
      </c>
      <c r="CO643" s="4">
        <v>2.83</v>
      </c>
      <c r="CP643" s="4">
        <v>7.33</v>
      </c>
      <c r="CQ643" s="4">
        <v>0.0</v>
      </c>
      <c r="CR643" s="4">
        <v>18.53</v>
      </c>
      <c r="CS643" s="4">
        <v>0.0</v>
      </c>
      <c r="CT643" s="4">
        <v>85.0</v>
      </c>
      <c r="CU643" s="4">
        <v>57.2</v>
      </c>
      <c r="CV643" s="4" t="s">
        <v>2023</v>
      </c>
      <c r="CW643" s="4">
        <v>671.15</v>
      </c>
      <c r="CX643" s="4">
        <v>0.06</v>
      </c>
      <c r="CY643" s="4">
        <v>0.06</v>
      </c>
      <c r="CZ643" s="4">
        <v>0.0</v>
      </c>
      <c r="DA643" s="4">
        <v>0.05</v>
      </c>
      <c r="DB643" s="4">
        <v>0.0</v>
      </c>
      <c r="DC643" s="4">
        <v>0.0</v>
      </c>
      <c r="DD643" s="4">
        <v>0.0</v>
      </c>
      <c r="DE643" s="4">
        <v>0.22</v>
      </c>
      <c r="DF643" s="4">
        <v>0.0</v>
      </c>
      <c r="DG643" s="4">
        <v>0.0</v>
      </c>
      <c r="DH643" s="4">
        <v>0.0</v>
      </c>
      <c r="DI643" s="4">
        <v>0.0</v>
      </c>
      <c r="DJ643" s="4">
        <v>0.0</v>
      </c>
      <c r="DK643" s="4">
        <v>0.08</v>
      </c>
      <c r="DL643" s="4">
        <v>0.0</v>
      </c>
      <c r="DM643" s="4">
        <v>0.04</v>
      </c>
      <c r="DN643" s="4">
        <v>0.0</v>
      </c>
      <c r="DO643" s="4">
        <v>0.09</v>
      </c>
      <c r="DP643" s="4">
        <v>0.37</v>
      </c>
      <c r="DQ643" s="4">
        <v>0.0</v>
      </c>
      <c r="DR643" s="4">
        <v>0.0</v>
      </c>
      <c r="DS643" s="4">
        <v>0.0</v>
      </c>
      <c r="DT643" s="4">
        <v>0.03</v>
      </c>
      <c r="DU643" s="4">
        <v>0.0</v>
      </c>
      <c r="DV643" s="4">
        <v>0.0</v>
      </c>
      <c r="DW643" s="4">
        <v>0.0</v>
      </c>
      <c r="DX643" s="4" t="s">
        <v>2023</v>
      </c>
      <c r="DY643" s="4" t="s">
        <v>2025</v>
      </c>
      <c r="DZ643" s="4" t="s">
        <v>1926</v>
      </c>
      <c r="EA643" s="4" t="s">
        <v>1927</v>
      </c>
      <c r="EB643" s="4">
        <v>671.154576253</v>
      </c>
      <c r="EC643" s="6">
        <v>358.207275051554</v>
      </c>
      <c r="ED643" s="7">
        <v>0.53</v>
      </c>
      <c r="EE643" s="4" t="s">
        <v>2023</v>
      </c>
      <c r="EF643" s="4" t="s">
        <v>1922</v>
      </c>
      <c r="EG643" s="4" t="s">
        <v>2024</v>
      </c>
      <c r="EH643" s="4">
        <f t="shared" si="1"/>
        <v>1854.162393</v>
      </c>
      <c r="EI643" s="4">
        <f t="shared" si="2"/>
        <v>2.168706294</v>
      </c>
      <c r="EJ643" s="4">
        <f t="shared" si="3"/>
        <v>4021.133652</v>
      </c>
      <c r="EK643" s="4">
        <f t="shared" si="4"/>
        <v>0.3064087062</v>
      </c>
      <c r="EL643" s="4">
        <f t="shared" si="5"/>
        <v>0.3151954857</v>
      </c>
      <c r="EM643" s="4">
        <f t="shared" si="6"/>
        <v>0.462915601</v>
      </c>
      <c r="EN643" s="4">
        <f t="shared" si="7"/>
        <v>0.1969309463</v>
      </c>
      <c r="EO643" s="4">
        <f t="shared" si="8"/>
        <v>0.1764705882</v>
      </c>
      <c r="EP643" s="4">
        <f t="shared" si="9"/>
        <v>0.1636828645</v>
      </c>
      <c r="EQ643" s="4">
        <f t="shared" si="10"/>
        <v>0.5583232568</v>
      </c>
      <c r="ER643" s="4">
        <f t="shared" si="11"/>
        <v>0.3632406288</v>
      </c>
      <c r="ES643" s="4">
        <f t="shared" si="12"/>
        <v>0.05989520355</v>
      </c>
      <c r="ET643" s="4">
        <f t="shared" si="13"/>
        <v>0.1848307445</v>
      </c>
      <c r="EU643" s="4">
        <f t="shared" si="14"/>
        <v>0.11</v>
      </c>
      <c r="EV643" s="4">
        <f t="shared" si="15"/>
        <v>0.22</v>
      </c>
      <c r="EW643" s="4">
        <f t="shared" si="16"/>
        <v>0.17</v>
      </c>
      <c r="EX643" s="4">
        <f t="shared" si="17"/>
        <v>0.41</v>
      </c>
      <c r="EY643" s="4">
        <f t="shared" si="18"/>
        <v>0.03</v>
      </c>
      <c r="EZ643" s="4">
        <f t="shared" si="19"/>
        <v>1.347892971</v>
      </c>
      <c r="FA643" s="4">
        <f t="shared" si="20"/>
        <v>0.8374929907</v>
      </c>
      <c r="FB643" s="4">
        <f t="shared" si="21"/>
        <v>0.5337179954</v>
      </c>
      <c r="FC643" s="4">
        <f t="shared" si="22"/>
        <v>0</v>
      </c>
      <c r="FD643" s="4">
        <f t="shared" si="23"/>
        <v>0</v>
      </c>
      <c r="FE643" s="4">
        <f t="shared" si="24"/>
        <v>0.3244282145</v>
      </c>
      <c r="FF643" s="4">
        <f t="shared" si="25"/>
        <v>0</v>
      </c>
      <c r="FG643" s="4">
        <f t="shared" si="26"/>
        <v>0</v>
      </c>
      <c r="FH643" s="4">
        <f t="shared" si="27"/>
        <v>0</v>
      </c>
      <c r="FI643" s="4">
        <f t="shared" si="28"/>
        <v>0</v>
      </c>
      <c r="FJ643" s="4">
        <f t="shared" si="29"/>
        <v>0.02114164905</v>
      </c>
      <c r="FK643" s="4">
        <f t="shared" si="30"/>
        <v>0.01970017298</v>
      </c>
      <c r="FL643" s="4">
        <f t="shared" si="31"/>
        <v>0</v>
      </c>
      <c r="FM643" s="4">
        <f t="shared" si="32"/>
        <v>0.01220449741</v>
      </c>
      <c r="FN643" s="4">
        <f t="shared" si="33"/>
        <v>0.3132807995</v>
      </c>
      <c r="FO643" s="4">
        <f t="shared" si="34"/>
        <v>0.01105131655</v>
      </c>
      <c r="FP643" s="4">
        <f t="shared" si="35"/>
        <v>0.29819335</v>
      </c>
      <c r="FQ643" s="4">
        <f t="shared" si="36"/>
        <v>1</v>
      </c>
      <c r="FR643" s="4">
        <v>104.06</v>
      </c>
    </row>
    <row r="644" ht="12.75" customHeight="1">
      <c r="A644" s="4" t="s">
        <v>166</v>
      </c>
      <c r="B644" s="4" t="s">
        <v>1921</v>
      </c>
      <c r="C644" s="4" t="s">
        <v>1922</v>
      </c>
      <c r="D644" s="4" t="s">
        <v>2026</v>
      </c>
      <c r="E644" s="4" t="s">
        <v>2027</v>
      </c>
      <c r="F644" s="4">
        <v>357.140558903</v>
      </c>
      <c r="G644" s="4">
        <v>13.5</v>
      </c>
      <c r="H644" s="4">
        <v>22.4375</v>
      </c>
      <c r="I644" s="4">
        <v>43.5</v>
      </c>
      <c r="J644" s="4">
        <v>54.25</v>
      </c>
      <c r="K644" s="4">
        <v>103.625</v>
      </c>
      <c r="L644" s="4">
        <v>119.8125</v>
      </c>
      <c r="M644" s="4">
        <v>113.52953338623</v>
      </c>
      <c r="N644" s="4">
        <v>324.908355712891</v>
      </c>
      <c r="O644" s="4">
        <v>236.950124269939</v>
      </c>
      <c r="P644" s="4">
        <v>0.0</v>
      </c>
      <c r="Q644" s="4">
        <v>0.0</v>
      </c>
      <c r="R644" s="4">
        <v>112.0</v>
      </c>
      <c r="S644" s="4">
        <v>16.75</v>
      </c>
      <c r="T644" s="4">
        <v>228.375</v>
      </c>
      <c r="U644" s="4">
        <v>0.0</v>
      </c>
      <c r="V644" s="4">
        <v>1287.88974448722</v>
      </c>
      <c r="W644" s="4">
        <v>14.3917885894295</v>
      </c>
      <c r="X644" s="4">
        <v>54.0</v>
      </c>
      <c r="Y644" s="4">
        <v>353637.309</v>
      </c>
      <c r="Z644" s="4">
        <v>131.91</v>
      </c>
      <c r="AA644" s="4">
        <v>38.08</v>
      </c>
      <c r="AB644" s="4">
        <v>32.47</v>
      </c>
      <c r="AC644" s="4">
        <v>5.61</v>
      </c>
      <c r="AD644" s="4">
        <v>9.86</v>
      </c>
      <c r="AE644" s="4">
        <v>83.87</v>
      </c>
      <c r="AF644" s="4">
        <v>0.1</v>
      </c>
      <c r="AG644" s="4">
        <v>58.0</v>
      </c>
      <c r="AH644" s="4">
        <v>2.7</v>
      </c>
      <c r="AI644" s="4">
        <v>0.0</v>
      </c>
      <c r="AJ644" s="4">
        <v>0.0</v>
      </c>
      <c r="AK644" s="4">
        <v>3.5</v>
      </c>
      <c r="AL644" s="4">
        <v>0.0</v>
      </c>
      <c r="AM644" s="4">
        <v>0.0</v>
      </c>
      <c r="AN644" s="4">
        <v>0.0</v>
      </c>
      <c r="AO644" s="4">
        <v>0.0</v>
      </c>
      <c r="AP644" s="4">
        <v>1.59</v>
      </c>
      <c r="AQ644" s="4">
        <v>0.0</v>
      </c>
      <c r="AR644" s="4">
        <v>0.0</v>
      </c>
      <c r="AS644" s="4">
        <v>0.0</v>
      </c>
      <c r="AT644" s="4">
        <v>0.0</v>
      </c>
      <c r="AU644" s="4">
        <v>0.0</v>
      </c>
      <c r="AV644" s="4">
        <v>0.0</v>
      </c>
      <c r="AW644" s="4">
        <v>0.0</v>
      </c>
      <c r="AX644" s="4">
        <v>0.0</v>
      </c>
      <c r="AY644" s="4">
        <v>0.0</v>
      </c>
      <c r="AZ644" s="4">
        <v>0.0</v>
      </c>
      <c r="BA644" s="4">
        <v>0.0</v>
      </c>
      <c r="BB644" s="4">
        <v>83.46</v>
      </c>
      <c r="BC644" s="4">
        <v>0.0</v>
      </c>
      <c r="BD644" s="4">
        <v>0.0</v>
      </c>
      <c r="BE644" s="4">
        <v>0.0</v>
      </c>
      <c r="BF644" s="4">
        <v>0.0</v>
      </c>
      <c r="BG644" s="4">
        <v>0.0</v>
      </c>
      <c r="BH644" s="4">
        <v>0.0</v>
      </c>
      <c r="BI644" s="4">
        <v>0.0</v>
      </c>
      <c r="BJ644" s="4">
        <v>0.0</v>
      </c>
      <c r="BK644" s="4">
        <v>0.0</v>
      </c>
      <c r="BL644" s="4">
        <v>0.0</v>
      </c>
      <c r="BM644" s="4">
        <v>5.6</v>
      </c>
      <c r="BN644" s="4">
        <v>1.25</v>
      </c>
      <c r="BO644" s="4">
        <v>0.0</v>
      </c>
      <c r="BP644" s="4">
        <v>0.0</v>
      </c>
      <c r="BQ644" s="4">
        <v>0.0</v>
      </c>
      <c r="BR644" s="4">
        <v>0.0</v>
      </c>
      <c r="BS644" s="4">
        <v>0.0</v>
      </c>
      <c r="BT644" s="4">
        <v>0.0</v>
      </c>
      <c r="BU644" s="4">
        <v>0.0</v>
      </c>
      <c r="BV644" s="4">
        <v>0.0</v>
      </c>
      <c r="BW644" s="4">
        <v>0.0</v>
      </c>
      <c r="BX644" s="4">
        <v>0.0</v>
      </c>
      <c r="BY644" s="4">
        <v>0.0</v>
      </c>
      <c r="BZ644" s="4">
        <v>0.28</v>
      </c>
      <c r="CA644" s="4">
        <v>0.0</v>
      </c>
      <c r="CB644" s="4">
        <v>0.0</v>
      </c>
      <c r="CC644" s="4">
        <v>5.54</v>
      </c>
      <c r="CD644" s="4">
        <v>0.0</v>
      </c>
      <c r="CE644" s="4">
        <v>1.06</v>
      </c>
      <c r="CF644" s="4">
        <v>14.46</v>
      </c>
      <c r="CG644" s="4">
        <v>0.0</v>
      </c>
      <c r="CH644" s="4">
        <v>4.55</v>
      </c>
      <c r="CI644" s="4">
        <v>0.0</v>
      </c>
      <c r="CJ644" s="4">
        <v>0.0</v>
      </c>
      <c r="CK644" s="4">
        <v>0.0</v>
      </c>
      <c r="CL644" s="4">
        <v>0.0</v>
      </c>
      <c r="CM644" s="4">
        <v>0.0</v>
      </c>
      <c r="CN644" s="4">
        <v>0.0</v>
      </c>
      <c r="CO644" s="4">
        <v>1.06</v>
      </c>
      <c r="CP644" s="4">
        <v>0.0</v>
      </c>
      <c r="CQ644" s="4">
        <v>0.0</v>
      </c>
      <c r="CR644" s="4">
        <v>9.56</v>
      </c>
      <c r="CS644" s="4">
        <v>0.0</v>
      </c>
      <c r="CT644" s="4">
        <v>59.0</v>
      </c>
      <c r="CU644" s="4">
        <v>75.6</v>
      </c>
      <c r="CV644" s="4" t="s">
        <v>2026</v>
      </c>
      <c r="CW644" s="4">
        <v>357.14</v>
      </c>
      <c r="CX644" s="4">
        <v>0.13</v>
      </c>
      <c r="CY644" s="4">
        <v>0.14</v>
      </c>
      <c r="CZ644" s="4">
        <v>0.0</v>
      </c>
      <c r="DA644" s="4">
        <v>0.16</v>
      </c>
      <c r="DB644" s="4">
        <v>0.0</v>
      </c>
      <c r="DC644" s="4">
        <v>0.0</v>
      </c>
      <c r="DD644" s="4">
        <v>0.0</v>
      </c>
      <c r="DE644" s="4">
        <v>0.11</v>
      </c>
      <c r="DF644" s="4">
        <v>0.0</v>
      </c>
      <c r="DG644" s="4">
        <v>0.0</v>
      </c>
      <c r="DH644" s="4">
        <v>0.0</v>
      </c>
      <c r="DI644" s="4">
        <v>0.0</v>
      </c>
      <c r="DJ644" s="4">
        <v>0.0</v>
      </c>
      <c r="DK644" s="4">
        <v>0.02</v>
      </c>
      <c r="DL644" s="4">
        <v>0.0</v>
      </c>
      <c r="DM644" s="4">
        <v>0.28</v>
      </c>
      <c r="DN644" s="4">
        <v>0.0</v>
      </c>
      <c r="DO644" s="4">
        <v>0.07</v>
      </c>
      <c r="DP644" s="4">
        <v>0.07</v>
      </c>
      <c r="DQ644" s="4">
        <v>0.0</v>
      </c>
      <c r="DR644" s="4">
        <v>0.0</v>
      </c>
      <c r="DS644" s="4">
        <v>0.0</v>
      </c>
      <c r="DT644" s="4">
        <v>0.02</v>
      </c>
      <c r="DU644" s="4">
        <v>0.0</v>
      </c>
      <c r="DV644" s="4">
        <v>0.0</v>
      </c>
      <c r="DW644" s="4">
        <v>0.0</v>
      </c>
      <c r="DX644" s="4" t="s">
        <v>2026</v>
      </c>
      <c r="DY644" s="4" t="s">
        <v>2028</v>
      </c>
      <c r="DZ644" s="4" t="s">
        <v>1926</v>
      </c>
      <c r="EA644" s="4" t="s">
        <v>1927</v>
      </c>
      <c r="EB644" s="4">
        <v>357.140558903</v>
      </c>
      <c r="EC644" s="6">
        <v>52.58341363146</v>
      </c>
      <c r="ED644" s="7">
        <v>0.15</v>
      </c>
      <c r="EE644" s="4" t="s">
        <v>2026</v>
      </c>
      <c r="EF644" s="4" t="s">
        <v>1922</v>
      </c>
      <c r="EG644" s="4" t="s">
        <v>2027</v>
      </c>
      <c r="EH644" s="4">
        <f t="shared" si="1"/>
        <v>2680.898408</v>
      </c>
      <c r="EI644" s="4">
        <f t="shared" si="2"/>
        <v>1.74484127</v>
      </c>
      <c r="EJ644" s="4">
        <f t="shared" si="3"/>
        <v>4677.742183</v>
      </c>
      <c r="EK644" s="4">
        <f t="shared" si="4"/>
        <v>0.7232203775</v>
      </c>
      <c r="EL644" s="4">
        <f t="shared" si="5"/>
        <v>0.4601622318</v>
      </c>
      <c r="EM644" s="4">
        <f t="shared" si="6"/>
        <v>0.9555189456</v>
      </c>
      <c r="EN644" s="4">
        <f t="shared" si="7"/>
        <v>0.04448105437</v>
      </c>
      <c r="EO644" s="4">
        <f t="shared" si="8"/>
        <v>0</v>
      </c>
      <c r="EP644" s="4">
        <f t="shared" si="9"/>
        <v>0</v>
      </c>
      <c r="EQ644" s="4">
        <f t="shared" si="10"/>
        <v>0.2886816769</v>
      </c>
      <c r="ER644" s="4">
        <f t="shared" si="11"/>
        <v>0.6358122963</v>
      </c>
      <c r="ES644" s="4">
        <f t="shared" si="12"/>
        <v>0.0007580926389</v>
      </c>
      <c r="ET644" s="4">
        <f t="shared" si="13"/>
        <v>0.3693503768</v>
      </c>
      <c r="EU644" s="4">
        <f t="shared" si="14"/>
        <v>0.3</v>
      </c>
      <c r="EV644" s="4">
        <f t="shared" si="15"/>
        <v>0.11</v>
      </c>
      <c r="EW644" s="4">
        <f t="shared" si="16"/>
        <v>0.09</v>
      </c>
      <c r="EX644" s="4">
        <f t="shared" si="17"/>
        <v>0.35</v>
      </c>
      <c r="EY644" s="4">
        <f t="shared" si="18"/>
        <v>0.02</v>
      </c>
      <c r="EZ644" s="4">
        <f t="shared" si="19"/>
        <v>1.26638539</v>
      </c>
      <c r="FA644" s="4">
        <f t="shared" si="20"/>
        <v>0.7868494836</v>
      </c>
      <c r="FB644" s="4">
        <f t="shared" si="21"/>
        <v>0.1472345056</v>
      </c>
      <c r="FC644" s="4">
        <f t="shared" si="22"/>
        <v>0.02691479545</v>
      </c>
      <c r="FD644" s="4">
        <f t="shared" si="23"/>
        <v>0</v>
      </c>
      <c r="FE644" s="4">
        <f t="shared" si="24"/>
        <v>0.6418025223</v>
      </c>
      <c r="FF644" s="4">
        <f t="shared" si="25"/>
        <v>0</v>
      </c>
      <c r="FG644" s="4">
        <f t="shared" si="26"/>
        <v>0</v>
      </c>
      <c r="FH644" s="4">
        <f t="shared" si="27"/>
        <v>0</v>
      </c>
      <c r="FI644" s="4">
        <f t="shared" si="28"/>
        <v>0.04306367272</v>
      </c>
      <c r="FJ644" s="4">
        <f t="shared" si="29"/>
        <v>0.009612426946</v>
      </c>
      <c r="FK644" s="4">
        <f t="shared" si="30"/>
        <v>0</v>
      </c>
      <c r="FL644" s="4">
        <f t="shared" si="31"/>
        <v>0</v>
      </c>
      <c r="FM644" s="4">
        <f t="shared" si="32"/>
        <v>0</v>
      </c>
      <c r="FN644" s="4">
        <f t="shared" si="33"/>
        <v>0.1619501692</v>
      </c>
      <c r="FO644" s="4">
        <f t="shared" si="34"/>
        <v>0.03498923408</v>
      </c>
      <c r="FP644" s="4">
        <f t="shared" si="35"/>
        <v>0.08166717933</v>
      </c>
      <c r="FQ644" s="4">
        <f t="shared" si="36"/>
        <v>1</v>
      </c>
      <c r="FR644" s="4">
        <v>130.04</v>
      </c>
    </row>
    <row r="645" ht="12.75" customHeight="1">
      <c r="A645" s="4" t="s">
        <v>166</v>
      </c>
      <c r="B645" s="4" t="s">
        <v>2029</v>
      </c>
      <c r="C645" s="4" t="s">
        <v>2030</v>
      </c>
      <c r="D645" s="4" t="s">
        <v>2031</v>
      </c>
      <c r="E645" s="4" t="s">
        <v>2032</v>
      </c>
      <c r="F645" s="4">
        <v>1264.07871414</v>
      </c>
      <c r="G645" s="4">
        <v>65.75</v>
      </c>
      <c r="H645" s="4">
        <v>28.875</v>
      </c>
      <c r="I645" s="4">
        <v>78.3125</v>
      </c>
      <c r="J645" s="4">
        <v>115.625</v>
      </c>
      <c r="K645" s="4">
        <v>317.875</v>
      </c>
      <c r="L645" s="4">
        <v>658.375</v>
      </c>
      <c r="M645" s="4">
        <v>46.1457176208496</v>
      </c>
      <c r="N645" s="4">
        <v>541.840942382813</v>
      </c>
      <c r="O645" s="4">
        <v>295.228829019807</v>
      </c>
      <c r="P645" s="4">
        <v>45.375</v>
      </c>
      <c r="Q645" s="4">
        <v>0.0</v>
      </c>
      <c r="R645" s="4">
        <v>274.9375</v>
      </c>
      <c r="S645" s="4">
        <v>390.3125</v>
      </c>
      <c r="T645" s="4">
        <v>554.1875</v>
      </c>
      <c r="U645" s="4">
        <v>0.0</v>
      </c>
      <c r="V645" s="4">
        <v>1325.63870489372</v>
      </c>
      <c r="W645" s="4">
        <v>14.2452723677706</v>
      </c>
      <c r="X645" s="4">
        <v>93.0</v>
      </c>
      <c r="Y645" s="4">
        <v>225446.5139</v>
      </c>
      <c r="Z645" s="4">
        <v>178.85</v>
      </c>
      <c r="AA645" s="4">
        <v>94.14</v>
      </c>
      <c r="AB645" s="4">
        <v>32.79</v>
      </c>
      <c r="AC645" s="4">
        <v>61.35</v>
      </c>
      <c r="AD645" s="4">
        <v>9.78</v>
      </c>
      <c r="AE645" s="4">
        <v>67.67</v>
      </c>
      <c r="AF645" s="4">
        <v>7.26</v>
      </c>
      <c r="AG645" s="4">
        <v>10.7</v>
      </c>
      <c r="AH645" s="4">
        <v>15.7</v>
      </c>
      <c r="AI645" s="4">
        <v>1.8</v>
      </c>
      <c r="AJ645" s="4">
        <v>0.0</v>
      </c>
      <c r="AK645" s="4">
        <v>3.25</v>
      </c>
      <c r="AL645" s="4">
        <v>0.0</v>
      </c>
      <c r="AM645" s="4">
        <v>0.0</v>
      </c>
      <c r="AN645" s="4">
        <v>0.0</v>
      </c>
      <c r="AO645" s="4">
        <v>0.0</v>
      </c>
      <c r="AP645" s="4">
        <v>0.0</v>
      </c>
      <c r="AQ645" s="4">
        <v>0.0</v>
      </c>
      <c r="AR645" s="4">
        <v>0.0</v>
      </c>
      <c r="AS645" s="4">
        <v>0.0</v>
      </c>
      <c r="AT645" s="4">
        <v>0.0</v>
      </c>
      <c r="AU645" s="4">
        <v>0.0</v>
      </c>
      <c r="AV645" s="4">
        <v>0.0</v>
      </c>
      <c r="AW645" s="4">
        <v>0.0</v>
      </c>
      <c r="AX645" s="4">
        <v>0.0</v>
      </c>
      <c r="AY645" s="4">
        <v>0.0</v>
      </c>
      <c r="AZ645" s="4">
        <v>0.0</v>
      </c>
      <c r="BA645" s="4">
        <v>0.0</v>
      </c>
      <c r="BB645" s="4">
        <v>85.07</v>
      </c>
      <c r="BC645" s="4">
        <v>0.0</v>
      </c>
      <c r="BD645" s="4">
        <v>0.0</v>
      </c>
      <c r="BE645" s="4">
        <v>0.0</v>
      </c>
      <c r="BF645" s="4">
        <v>0.0</v>
      </c>
      <c r="BG645" s="4">
        <v>1.3</v>
      </c>
      <c r="BH645" s="4">
        <v>0.0</v>
      </c>
      <c r="BI645" s="4">
        <v>0.0</v>
      </c>
      <c r="BJ645" s="4">
        <v>0.0</v>
      </c>
      <c r="BK645" s="4">
        <v>0.0</v>
      </c>
      <c r="BL645" s="4">
        <v>4.05</v>
      </c>
      <c r="BM645" s="4">
        <v>0.0</v>
      </c>
      <c r="BN645" s="4">
        <v>0.0</v>
      </c>
      <c r="BO645" s="4">
        <v>0.0</v>
      </c>
      <c r="BP645" s="4">
        <v>0.0</v>
      </c>
      <c r="BQ645" s="4">
        <v>0.0</v>
      </c>
      <c r="BR645" s="4">
        <v>0.0</v>
      </c>
      <c r="BS645" s="4">
        <v>0.0</v>
      </c>
      <c r="BT645" s="4">
        <v>0.0</v>
      </c>
      <c r="BU645" s="4">
        <v>0.0</v>
      </c>
      <c r="BV645" s="4">
        <v>0.0</v>
      </c>
      <c r="BW645" s="4">
        <v>0.0</v>
      </c>
      <c r="BX645" s="4">
        <v>0.0</v>
      </c>
      <c r="BY645" s="4">
        <v>0.0</v>
      </c>
      <c r="BZ645" s="4">
        <v>0.0</v>
      </c>
      <c r="CA645" s="4">
        <v>0.0</v>
      </c>
      <c r="CB645" s="4">
        <v>0.0</v>
      </c>
      <c r="CC645" s="4">
        <v>22.34</v>
      </c>
      <c r="CD645" s="4">
        <v>0.0</v>
      </c>
      <c r="CE645" s="4">
        <v>6.5</v>
      </c>
      <c r="CF645" s="4">
        <v>11.17</v>
      </c>
      <c r="CG645" s="4">
        <v>0.0</v>
      </c>
      <c r="CH645" s="4">
        <v>5.03</v>
      </c>
      <c r="CI645" s="4">
        <v>0.0</v>
      </c>
      <c r="CJ645" s="4">
        <v>0.35</v>
      </c>
      <c r="CK645" s="4">
        <v>0.0</v>
      </c>
      <c r="CL645" s="4">
        <v>0.0</v>
      </c>
      <c r="CM645" s="4">
        <v>0.0</v>
      </c>
      <c r="CN645" s="4">
        <v>0.0</v>
      </c>
      <c r="CO645" s="4">
        <v>0.0</v>
      </c>
      <c r="CP645" s="4">
        <v>2.23</v>
      </c>
      <c r="CQ645" s="4">
        <v>0.0</v>
      </c>
      <c r="CR645" s="4">
        <v>37.56</v>
      </c>
      <c r="CS645" s="4">
        <v>0.0</v>
      </c>
      <c r="CT645" s="4">
        <v>28.0</v>
      </c>
      <c r="CU645" s="4">
        <v>74.4</v>
      </c>
      <c r="CV645" s="4" t="s">
        <v>2031</v>
      </c>
      <c r="CW645" s="4">
        <v>1264.08</v>
      </c>
      <c r="CX645" s="4">
        <v>0.07</v>
      </c>
      <c r="CY645" s="4">
        <v>0.04</v>
      </c>
      <c r="CZ645" s="4">
        <v>0.0</v>
      </c>
      <c r="DA645" s="4">
        <v>0.04</v>
      </c>
      <c r="DB645" s="4">
        <v>0.01</v>
      </c>
      <c r="DC645" s="4">
        <v>0.0</v>
      </c>
      <c r="DD645" s="4">
        <v>0.0</v>
      </c>
      <c r="DE645" s="4">
        <v>0.2</v>
      </c>
      <c r="DF645" s="4">
        <v>0.0</v>
      </c>
      <c r="DG645" s="4">
        <v>0.0</v>
      </c>
      <c r="DH645" s="4">
        <v>0.0</v>
      </c>
      <c r="DI645" s="4">
        <v>0.0</v>
      </c>
      <c r="DJ645" s="4">
        <v>0.0</v>
      </c>
      <c r="DK645" s="4">
        <v>0.01</v>
      </c>
      <c r="DL645" s="4">
        <v>0.0</v>
      </c>
      <c r="DM645" s="4">
        <v>0.17</v>
      </c>
      <c r="DN645" s="4">
        <v>0.0</v>
      </c>
      <c r="DO645" s="4">
        <v>0.14</v>
      </c>
      <c r="DP645" s="4">
        <v>0.13</v>
      </c>
      <c r="DQ645" s="4">
        <v>0.01</v>
      </c>
      <c r="DR645" s="4">
        <v>0.03</v>
      </c>
      <c r="DS645" s="4">
        <v>0.0</v>
      </c>
      <c r="DT645" s="4">
        <v>0.11</v>
      </c>
      <c r="DU645" s="4">
        <v>0.0</v>
      </c>
      <c r="DV645" s="4">
        <v>0.0</v>
      </c>
      <c r="DW645" s="4">
        <v>0.05</v>
      </c>
      <c r="DX645" s="4" t="s">
        <v>2031</v>
      </c>
      <c r="DY645" s="4" t="s">
        <v>2033</v>
      </c>
      <c r="DZ645" s="4" t="s">
        <v>2034</v>
      </c>
      <c r="EA645" s="4" t="s">
        <v>1927</v>
      </c>
      <c r="EB645" s="4">
        <v>1264.07871414</v>
      </c>
      <c r="EC645" s="6">
        <v>960.405444958</v>
      </c>
      <c r="ED645" s="7">
        <v>0.76</v>
      </c>
      <c r="EE645" s="4" t="s">
        <v>2031</v>
      </c>
      <c r="EF645" s="4" t="s">
        <v>2030</v>
      </c>
      <c r="EG645" s="4" t="s">
        <v>2032</v>
      </c>
      <c r="EH645" s="4">
        <f t="shared" si="1"/>
        <v>1260.534045</v>
      </c>
      <c r="EI645" s="4">
        <f t="shared" si="2"/>
        <v>2.403897849</v>
      </c>
      <c r="EJ645" s="4">
        <f t="shared" si="3"/>
        <v>3030.195079</v>
      </c>
      <c r="EK645" s="4">
        <f t="shared" si="4"/>
        <v>0.5010902991</v>
      </c>
      <c r="EL645" s="4">
        <f t="shared" si="5"/>
        <v>0.1576740285</v>
      </c>
      <c r="EM645" s="4">
        <f t="shared" si="6"/>
        <v>0.3794326241</v>
      </c>
      <c r="EN645" s="4">
        <f t="shared" si="7"/>
        <v>0.5567375887</v>
      </c>
      <c r="EO645" s="4">
        <f t="shared" si="8"/>
        <v>0.06382978723</v>
      </c>
      <c r="EP645" s="4">
        <f t="shared" si="9"/>
        <v>0</v>
      </c>
      <c r="EQ645" s="4">
        <f t="shared" si="10"/>
        <v>0.5263628739</v>
      </c>
      <c r="ER645" s="4">
        <f t="shared" si="11"/>
        <v>0.3783617557</v>
      </c>
      <c r="ES645" s="4">
        <f t="shared" si="12"/>
        <v>0.04059267543</v>
      </c>
      <c r="ET645" s="4">
        <f t="shared" si="13"/>
        <v>0.1414864423</v>
      </c>
      <c r="EU645" s="4">
        <f t="shared" si="14"/>
        <v>0.09</v>
      </c>
      <c r="EV645" s="4">
        <f t="shared" si="15"/>
        <v>0.2</v>
      </c>
      <c r="EW645" s="4">
        <f t="shared" si="16"/>
        <v>0.16</v>
      </c>
      <c r="EX645" s="4">
        <f t="shared" si="17"/>
        <v>0.33</v>
      </c>
      <c r="EY645" s="4">
        <f t="shared" si="18"/>
        <v>0.11</v>
      </c>
      <c r="EZ645" s="4">
        <f t="shared" si="19"/>
        <v>1.440474628</v>
      </c>
      <c r="FA645" s="4">
        <f t="shared" si="20"/>
        <v>0.8950172087</v>
      </c>
      <c r="FB645" s="4">
        <f t="shared" si="21"/>
        <v>0.7597671207</v>
      </c>
      <c r="FC645" s="4">
        <f t="shared" si="22"/>
        <v>0.01817165222</v>
      </c>
      <c r="FD645" s="4">
        <f t="shared" si="23"/>
        <v>0</v>
      </c>
      <c r="FE645" s="4">
        <f t="shared" si="24"/>
        <v>0.475649986</v>
      </c>
      <c r="FF645" s="4">
        <f t="shared" si="25"/>
        <v>0.007268660889</v>
      </c>
      <c r="FG645" s="4">
        <f t="shared" si="26"/>
        <v>0</v>
      </c>
      <c r="FH645" s="4">
        <f t="shared" si="27"/>
        <v>0</v>
      </c>
      <c r="FI645" s="4">
        <f t="shared" si="28"/>
        <v>0</v>
      </c>
      <c r="FJ645" s="4">
        <f t="shared" si="29"/>
        <v>0</v>
      </c>
      <c r="FK645" s="4">
        <f t="shared" si="30"/>
        <v>0</v>
      </c>
      <c r="FL645" s="4">
        <f t="shared" si="31"/>
        <v>0</v>
      </c>
      <c r="FM645" s="4">
        <f t="shared" si="32"/>
        <v>0.02264467431</v>
      </c>
      <c r="FN645" s="4">
        <f t="shared" si="33"/>
        <v>0.2237070171</v>
      </c>
      <c r="FO645" s="4">
        <f t="shared" si="34"/>
        <v>0.03008107353</v>
      </c>
      <c r="FP645" s="4">
        <f t="shared" si="35"/>
        <v>0.222476936</v>
      </c>
      <c r="FQ645" s="4">
        <f t="shared" si="36"/>
        <v>1</v>
      </c>
      <c r="FR645" s="4">
        <v>178.85</v>
      </c>
    </row>
    <row r="646" ht="12.75" customHeight="1">
      <c r="A646" s="4" t="s">
        <v>166</v>
      </c>
      <c r="B646" s="4" t="s">
        <v>2029</v>
      </c>
      <c r="C646" s="4" t="s">
        <v>2030</v>
      </c>
      <c r="D646" s="4" t="s">
        <v>2035</v>
      </c>
      <c r="E646" s="4" t="s">
        <v>2036</v>
      </c>
      <c r="F646" s="4">
        <v>1514.33739679</v>
      </c>
      <c r="G646" s="4">
        <v>36.0625</v>
      </c>
      <c r="H646" s="4">
        <v>60.4375</v>
      </c>
      <c r="I646" s="4">
        <v>156.375</v>
      </c>
      <c r="J646" s="4">
        <v>216.1875</v>
      </c>
      <c r="K646" s="4">
        <v>492.5625</v>
      </c>
      <c r="L646" s="4">
        <v>552.8125</v>
      </c>
      <c r="M646" s="4">
        <v>419.078002929688</v>
      </c>
      <c r="N646" s="4">
        <v>929.322631835938</v>
      </c>
      <c r="O646" s="4">
        <v>640.576404028241</v>
      </c>
      <c r="P646" s="4">
        <v>50.125</v>
      </c>
      <c r="Q646" s="4">
        <v>0.0</v>
      </c>
      <c r="R646" s="4">
        <v>0.0</v>
      </c>
      <c r="S646" s="4">
        <v>870.4375</v>
      </c>
      <c r="T646" s="4">
        <v>593.875</v>
      </c>
      <c r="U646" s="4">
        <v>0.0</v>
      </c>
      <c r="V646" s="4">
        <v>1370.70149376908</v>
      </c>
      <c r="W646" s="4">
        <v>12.7216745068911</v>
      </c>
      <c r="X646" s="4">
        <v>129.0</v>
      </c>
      <c r="Y646" s="4">
        <v>515774.8086</v>
      </c>
      <c r="Z646" s="4">
        <v>469.85</v>
      </c>
      <c r="AA646" s="4">
        <v>239.47</v>
      </c>
      <c r="AB646" s="4">
        <v>231.99</v>
      </c>
      <c r="AC646" s="4">
        <v>7.48</v>
      </c>
      <c r="AD646" s="4">
        <v>14.47</v>
      </c>
      <c r="AE646" s="4">
        <v>40.65</v>
      </c>
      <c r="AF646" s="4">
        <v>175.26</v>
      </c>
      <c r="AG646" s="4">
        <v>131.6</v>
      </c>
      <c r="AH646" s="4">
        <v>87.2</v>
      </c>
      <c r="AI646" s="4">
        <v>6.5</v>
      </c>
      <c r="AJ646" s="4">
        <v>4.8</v>
      </c>
      <c r="AK646" s="4">
        <v>2.33</v>
      </c>
      <c r="AL646" s="4">
        <v>0.0</v>
      </c>
      <c r="AM646" s="4">
        <v>0.0</v>
      </c>
      <c r="AN646" s="4">
        <v>0.0</v>
      </c>
      <c r="AO646" s="4">
        <v>1.0</v>
      </c>
      <c r="AP646" s="4">
        <v>0.0</v>
      </c>
      <c r="AQ646" s="4">
        <v>0.0</v>
      </c>
      <c r="AR646" s="4">
        <v>20.3</v>
      </c>
      <c r="AS646" s="4">
        <v>0.0</v>
      </c>
      <c r="AT646" s="4">
        <v>0.0</v>
      </c>
      <c r="AU646" s="4">
        <v>0.0</v>
      </c>
      <c r="AV646" s="4">
        <v>5.5</v>
      </c>
      <c r="AW646" s="4">
        <v>0.0</v>
      </c>
      <c r="AX646" s="4">
        <v>0.0</v>
      </c>
      <c r="AY646" s="4">
        <v>0.0</v>
      </c>
      <c r="AZ646" s="4">
        <v>0.0</v>
      </c>
      <c r="BA646" s="4">
        <v>0.0</v>
      </c>
      <c r="BB646" s="4">
        <v>10.86</v>
      </c>
      <c r="BC646" s="4">
        <v>0.0</v>
      </c>
      <c r="BD646" s="4">
        <v>0.0</v>
      </c>
      <c r="BE646" s="4">
        <v>1.76</v>
      </c>
      <c r="BF646" s="4">
        <v>0.0</v>
      </c>
      <c r="BG646" s="4">
        <v>0.0</v>
      </c>
      <c r="BH646" s="4">
        <v>0.0</v>
      </c>
      <c r="BI646" s="4">
        <v>0.0</v>
      </c>
      <c r="BJ646" s="4">
        <v>0.0</v>
      </c>
      <c r="BK646" s="4">
        <v>0.0</v>
      </c>
      <c r="BL646" s="4">
        <v>0.0</v>
      </c>
      <c r="BM646" s="4">
        <v>0.0</v>
      </c>
      <c r="BN646" s="4">
        <v>189.73</v>
      </c>
      <c r="BO646" s="4">
        <v>0.0</v>
      </c>
      <c r="BP646" s="4">
        <v>57.18</v>
      </c>
      <c r="BQ646" s="4">
        <v>1.95</v>
      </c>
      <c r="BR646" s="4">
        <v>0.0</v>
      </c>
      <c r="BS646" s="4">
        <v>3.71</v>
      </c>
      <c r="BT646" s="4">
        <v>0.0</v>
      </c>
      <c r="BU646" s="4">
        <v>0.0</v>
      </c>
      <c r="BV646" s="4">
        <v>0.0</v>
      </c>
      <c r="BW646" s="4">
        <v>0.0</v>
      </c>
      <c r="BX646" s="4">
        <v>0.0</v>
      </c>
      <c r="BY646" s="4">
        <v>0.0</v>
      </c>
      <c r="BZ646" s="4">
        <v>3.63</v>
      </c>
      <c r="CA646" s="4">
        <v>0.0</v>
      </c>
      <c r="CB646" s="4">
        <v>0.0</v>
      </c>
      <c r="CC646" s="4">
        <v>9.33</v>
      </c>
      <c r="CD646" s="4">
        <v>0.0</v>
      </c>
      <c r="CE646" s="4">
        <v>5.01</v>
      </c>
      <c r="CF646" s="4">
        <v>7.09</v>
      </c>
      <c r="CG646" s="4">
        <v>0.0</v>
      </c>
      <c r="CH646" s="4">
        <v>43.07</v>
      </c>
      <c r="CI646" s="4">
        <v>0.0</v>
      </c>
      <c r="CJ646" s="4">
        <v>7.31</v>
      </c>
      <c r="CK646" s="4">
        <v>0.0</v>
      </c>
      <c r="CL646" s="4">
        <v>0.0</v>
      </c>
      <c r="CM646" s="4">
        <v>5.33</v>
      </c>
      <c r="CN646" s="4">
        <v>12.62</v>
      </c>
      <c r="CO646" s="4">
        <v>5.82</v>
      </c>
      <c r="CP646" s="4">
        <v>10.29</v>
      </c>
      <c r="CQ646" s="4">
        <v>0.0</v>
      </c>
      <c r="CR646" s="4">
        <v>66.03</v>
      </c>
      <c r="CS646" s="4">
        <v>0.0</v>
      </c>
      <c r="CT646" s="4">
        <v>367.0</v>
      </c>
      <c r="CU646" s="4">
        <v>167.7</v>
      </c>
      <c r="CV646" s="4" t="s">
        <v>2035</v>
      </c>
      <c r="CW646" s="4">
        <v>1514.34</v>
      </c>
      <c r="CX646" s="4">
        <v>0.08</v>
      </c>
      <c r="CY646" s="4">
        <v>0.02</v>
      </c>
      <c r="CZ646" s="4">
        <v>0.0</v>
      </c>
      <c r="DA646" s="4">
        <v>0.01</v>
      </c>
      <c r="DB646" s="4">
        <v>0.0</v>
      </c>
      <c r="DC646" s="4">
        <v>0.0</v>
      </c>
      <c r="DD646" s="4">
        <v>0.0</v>
      </c>
      <c r="DE646" s="4">
        <v>0.22</v>
      </c>
      <c r="DF646" s="4">
        <v>0.0</v>
      </c>
      <c r="DG646" s="4">
        <v>0.0</v>
      </c>
      <c r="DH646" s="4">
        <v>0.0</v>
      </c>
      <c r="DI646" s="4">
        <v>0.0</v>
      </c>
      <c r="DJ646" s="4">
        <v>0.0</v>
      </c>
      <c r="DK646" s="4">
        <v>0.05</v>
      </c>
      <c r="DL646" s="4">
        <v>0.0</v>
      </c>
      <c r="DM646" s="4">
        <v>0.03</v>
      </c>
      <c r="DN646" s="4">
        <v>0.0</v>
      </c>
      <c r="DO646" s="4">
        <v>0.13</v>
      </c>
      <c r="DP646" s="4">
        <v>0.13</v>
      </c>
      <c r="DQ646" s="4">
        <v>0.0</v>
      </c>
      <c r="DR646" s="4">
        <v>0.0</v>
      </c>
      <c r="DS646" s="4">
        <v>0.0</v>
      </c>
      <c r="DT646" s="4">
        <v>0.28</v>
      </c>
      <c r="DU646" s="4">
        <v>0.02</v>
      </c>
      <c r="DV646" s="4">
        <v>0.0</v>
      </c>
      <c r="DW646" s="4">
        <v>0.0</v>
      </c>
      <c r="DX646" s="4" t="s">
        <v>2035</v>
      </c>
      <c r="DY646" s="4" t="s">
        <v>2037</v>
      </c>
      <c r="DZ646" s="4" t="s">
        <v>2034</v>
      </c>
      <c r="EA646" s="4" t="s">
        <v>1927</v>
      </c>
      <c r="EB646" s="4">
        <v>1514.33739679</v>
      </c>
      <c r="EC646" s="6">
        <v>2096.60512641372</v>
      </c>
      <c r="ED646" s="7">
        <v>1.38</v>
      </c>
      <c r="EE646" s="4" t="s">
        <v>2035</v>
      </c>
      <c r="EF646" s="4" t="s">
        <v>2030</v>
      </c>
      <c r="EG646" s="4" t="s">
        <v>2036</v>
      </c>
      <c r="EH646" s="4">
        <f t="shared" si="1"/>
        <v>1097.743553</v>
      </c>
      <c r="EI646" s="4">
        <f t="shared" si="2"/>
        <v>2.801729278</v>
      </c>
      <c r="EJ646" s="4">
        <f t="shared" si="3"/>
        <v>3075.580254</v>
      </c>
      <c r="EK646" s="4">
        <f t="shared" si="4"/>
        <v>0.5652867937</v>
      </c>
      <c r="EL646" s="4">
        <f t="shared" si="5"/>
        <v>0.4897307651</v>
      </c>
      <c r="EM646" s="4">
        <f t="shared" si="6"/>
        <v>0.5719252499</v>
      </c>
      <c r="EN646" s="4">
        <f t="shared" si="7"/>
        <v>0.3789656671</v>
      </c>
      <c r="EO646" s="4">
        <f t="shared" si="8"/>
        <v>0.02824858757</v>
      </c>
      <c r="EP646" s="4">
        <f t="shared" si="9"/>
        <v>0.02086049544</v>
      </c>
      <c r="EQ646" s="4">
        <f t="shared" si="10"/>
        <v>0.5096733</v>
      </c>
      <c r="ER646" s="4">
        <f t="shared" si="11"/>
        <v>0.0865169735</v>
      </c>
      <c r="ES646" s="4">
        <f t="shared" si="12"/>
        <v>0.3730126636</v>
      </c>
      <c r="ET646" s="4">
        <f t="shared" si="13"/>
        <v>0.3102677125</v>
      </c>
      <c r="EU646" s="4">
        <f t="shared" si="14"/>
        <v>0.03</v>
      </c>
      <c r="EV646" s="4">
        <f t="shared" si="15"/>
        <v>0.22</v>
      </c>
      <c r="EW646" s="4">
        <f t="shared" si="16"/>
        <v>0.18</v>
      </c>
      <c r="EX646" s="4">
        <f t="shared" si="17"/>
        <v>0.16</v>
      </c>
      <c r="EY646" s="4">
        <f t="shared" si="18"/>
        <v>0.28</v>
      </c>
      <c r="EZ646" s="4">
        <f t="shared" si="19"/>
        <v>1.396611979</v>
      </c>
      <c r="FA646" s="4">
        <f t="shared" si="20"/>
        <v>0.8677638123</v>
      </c>
      <c r="FB646" s="4">
        <f t="shared" si="21"/>
        <v>1.384503302</v>
      </c>
      <c r="FC646" s="4">
        <f t="shared" si="22"/>
        <v>0.007530358879</v>
      </c>
      <c r="FD646" s="4">
        <f t="shared" si="23"/>
        <v>0.01243752968</v>
      </c>
      <c r="FE646" s="4">
        <f t="shared" si="24"/>
        <v>0.02853847719</v>
      </c>
      <c r="FF646" s="4">
        <f t="shared" si="25"/>
        <v>0</v>
      </c>
      <c r="FG646" s="4">
        <f t="shared" si="26"/>
        <v>0</v>
      </c>
      <c r="FH646" s="4">
        <f t="shared" si="27"/>
        <v>0</v>
      </c>
      <c r="FI646" s="4">
        <f t="shared" si="28"/>
        <v>0</v>
      </c>
      <c r="FJ646" s="4">
        <f t="shared" si="29"/>
        <v>0.4290495466</v>
      </c>
      <c r="FK646" s="4">
        <f t="shared" si="30"/>
        <v>0.1293050813</v>
      </c>
      <c r="FL646" s="4">
        <f t="shared" si="31"/>
        <v>0</v>
      </c>
      <c r="FM646" s="4">
        <f t="shared" si="32"/>
        <v>0</v>
      </c>
      <c r="FN646" s="4">
        <f t="shared" si="33"/>
        <v>0.04846113837</v>
      </c>
      <c r="FO646" s="4">
        <f t="shared" si="34"/>
        <v>0.1183374415</v>
      </c>
      <c r="FP646" s="4">
        <f t="shared" si="35"/>
        <v>0.2263404265</v>
      </c>
      <c r="FQ646" s="4">
        <f t="shared" si="36"/>
        <v>1</v>
      </c>
      <c r="FR646" s="4">
        <v>442.21</v>
      </c>
    </row>
    <row r="647" ht="12.75" customHeight="1">
      <c r="A647" s="4" t="s">
        <v>166</v>
      </c>
      <c r="B647" s="4" t="s">
        <v>2029</v>
      </c>
      <c r="C647" s="4" t="s">
        <v>2030</v>
      </c>
      <c r="D647" s="4" t="s">
        <v>2038</v>
      </c>
      <c r="E647" s="4" t="s">
        <v>2039</v>
      </c>
      <c r="F647" s="4">
        <v>589.734024551</v>
      </c>
      <c r="G647" s="4">
        <v>40.0</v>
      </c>
      <c r="H647" s="4">
        <v>4.5625</v>
      </c>
      <c r="I647" s="4">
        <v>15.75</v>
      </c>
      <c r="J647" s="4">
        <v>28.5</v>
      </c>
      <c r="K647" s="4">
        <v>106.375</v>
      </c>
      <c r="L647" s="4">
        <v>394.25</v>
      </c>
      <c r="M647" s="4">
        <v>49.9613380432129</v>
      </c>
      <c r="N647" s="4">
        <v>583.259460449219</v>
      </c>
      <c r="O647" s="4">
        <v>312.666147840199</v>
      </c>
      <c r="P647" s="4">
        <v>29.0625</v>
      </c>
      <c r="Q647" s="4">
        <v>0.0</v>
      </c>
      <c r="R647" s="4">
        <v>0.0</v>
      </c>
      <c r="S647" s="4">
        <v>189.625</v>
      </c>
      <c r="T647" s="4">
        <v>370.75</v>
      </c>
      <c r="U647" s="4">
        <v>0.0</v>
      </c>
      <c r="V647" s="4">
        <v>1292.51435229319</v>
      </c>
      <c r="W647" s="4">
        <v>14.4573509162165</v>
      </c>
      <c r="X647" s="4">
        <v>48.0</v>
      </c>
      <c r="Y647" s="4">
        <v>197536.6437</v>
      </c>
      <c r="Z647" s="4">
        <v>147.53</v>
      </c>
      <c r="AA647" s="4">
        <v>49.88</v>
      </c>
      <c r="AB647" s="4">
        <v>16.15</v>
      </c>
      <c r="AC647" s="4">
        <v>33.73</v>
      </c>
      <c r="AD647" s="4">
        <v>5.34</v>
      </c>
      <c r="AE647" s="4">
        <v>63.09</v>
      </c>
      <c r="AF647" s="4">
        <v>29.22</v>
      </c>
      <c r="AG647" s="4">
        <v>3.6</v>
      </c>
      <c r="AH647" s="4">
        <v>10.7</v>
      </c>
      <c r="AI647" s="4">
        <v>0.5</v>
      </c>
      <c r="AJ647" s="4">
        <v>3.2</v>
      </c>
      <c r="AK647" s="4">
        <v>2.65</v>
      </c>
      <c r="AL647" s="4">
        <v>0.0</v>
      </c>
      <c r="AM647" s="4">
        <v>0.0</v>
      </c>
      <c r="AN647" s="4">
        <v>0.0</v>
      </c>
      <c r="AO647" s="4">
        <v>0.0</v>
      </c>
      <c r="AP647" s="4">
        <v>0.0</v>
      </c>
      <c r="AQ647" s="4">
        <v>0.0</v>
      </c>
      <c r="AR647" s="4">
        <v>0.0</v>
      </c>
      <c r="AS647" s="4">
        <v>0.0</v>
      </c>
      <c r="AT647" s="4">
        <v>0.0</v>
      </c>
      <c r="AU647" s="4">
        <v>0.0</v>
      </c>
      <c r="AV647" s="4">
        <v>0.0</v>
      </c>
      <c r="AW647" s="4">
        <v>0.0</v>
      </c>
      <c r="AX647" s="4">
        <v>0.0</v>
      </c>
      <c r="AY647" s="4">
        <v>0.0</v>
      </c>
      <c r="AZ647" s="4">
        <v>0.0</v>
      </c>
      <c r="BA647" s="4">
        <v>0.0</v>
      </c>
      <c r="BB647" s="4">
        <v>55.49</v>
      </c>
      <c r="BC647" s="4">
        <v>0.0</v>
      </c>
      <c r="BD647" s="4">
        <v>0.0</v>
      </c>
      <c r="BE647" s="4">
        <v>0.0</v>
      </c>
      <c r="BF647" s="4">
        <v>0.0</v>
      </c>
      <c r="BG647" s="4">
        <v>1.5</v>
      </c>
      <c r="BH647" s="4">
        <v>0.0</v>
      </c>
      <c r="BI647" s="4">
        <v>0.0</v>
      </c>
      <c r="BJ647" s="4">
        <v>0.0</v>
      </c>
      <c r="BK647" s="4">
        <v>0.0</v>
      </c>
      <c r="BL647" s="4">
        <v>2.61</v>
      </c>
      <c r="BM647" s="4">
        <v>0.0</v>
      </c>
      <c r="BN647" s="4">
        <v>0.0</v>
      </c>
      <c r="BO647" s="4">
        <v>0.0</v>
      </c>
      <c r="BP647" s="4">
        <v>0.0</v>
      </c>
      <c r="BQ647" s="4">
        <v>0.0</v>
      </c>
      <c r="BR647" s="4">
        <v>0.0</v>
      </c>
      <c r="BS647" s="4">
        <v>0.0</v>
      </c>
      <c r="BT647" s="4">
        <v>0.0</v>
      </c>
      <c r="BU647" s="4">
        <v>0.0</v>
      </c>
      <c r="BV647" s="4">
        <v>0.0</v>
      </c>
      <c r="BW647" s="4">
        <v>0.0</v>
      </c>
      <c r="BX647" s="4">
        <v>0.0</v>
      </c>
      <c r="BY647" s="4">
        <v>0.0</v>
      </c>
      <c r="BZ647" s="4">
        <v>0.0</v>
      </c>
      <c r="CA647" s="4">
        <v>0.0</v>
      </c>
      <c r="CB647" s="4">
        <v>0.0</v>
      </c>
      <c r="CC647" s="4">
        <v>10.0</v>
      </c>
      <c r="CD647" s="4">
        <v>0.0</v>
      </c>
      <c r="CE647" s="4">
        <v>3.74</v>
      </c>
      <c r="CF647" s="4">
        <v>17.24</v>
      </c>
      <c r="CG647" s="4">
        <v>0.0</v>
      </c>
      <c r="CH647" s="4">
        <v>29.24</v>
      </c>
      <c r="CI647" s="4">
        <v>0.0</v>
      </c>
      <c r="CJ647" s="4">
        <v>0.0</v>
      </c>
      <c r="CK647" s="4">
        <v>0.0</v>
      </c>
      <c r="CL647" s="4">
        <v>0.0</v>
      </c>
      <c r="CM647" s="4">
        <v>0.0</v>
      </c>
      <c r="CN647" s="4">
        <v>0.0</v>
      </c>
      <c r="CO647" s="4">
        <v>3.46</v>
      </c>
      <c r="CP647" s="4">
        <v>0.0</v>
      </c>
      <c r="CQ647" s="4">
        <v>0.0</v>
      </c>
      <c r="CR647" s="4">
        <v>21.6</v>
      </c>
      <c r="CS647" s="4">
        <v>0.0</v>
      </c>
      <c r="CT647" s="4">
        <v>16.0</v>
      </c>
      <c r="CU647" s="4">
        <v>48.0</v>
      </c>
      <c r="CV647" s="4" t="s">
        <v>2038</v>
      </c>
      <c r="CW647" s="4">
        <v>589.73</v>
      </c>
      <c r="CX647" s="4">
        <v>0.04</v>
      </c>
      <c r="CY647" s="4">
        <v>0.03</v>
      </c>
      <c r="CZ647" s="4">
        <v>0.0</v>
      </c>
      <c r="DA647" s="4">
        <v>0.11</v>
      </c>
      <c r="DB647" s="4">
        <v>0.0</v>
      </c>
      <c r="DC647" s="4">
        <v>0.0</v>
      </c>
      <c r="DD647" s="4">
        <v>0.0</v>
      </c>
      <c r="DE647" s="4">
        <v>0.19</v>
      </c>
      <c r="DF647" s="4">
        <v>0.0</v>
      </c>
      <c r="DG647" s="4">
        <v>0.0</v>
      </c>
      <c r="DH647" s="4">
        <v>0.0</v>
      </c>
      <c r="DI647" s="4">
        <v>0.0</v>
      </c>
      <c r="DJ647" s="4">
        <v>0.0</v>
      </c>
      <c r="DK647" s="4">
        <v>0.05</v>
      </c>
      <c r="DL647" s="4">
        <v>0.0</v>
      </c>
      <c r="DM647" s="4">
        <v>0.02</v>
      </c>
      <c r="DN647" s="4">
        <v>0.01</v>
      </c>
      <c r="DO647" s="4">
        <v>0.2</v>
      </c>
      <c r="DP647" s="4">
        <v>0.22</v>
      </c>
      <c r="DQ647" s="4">
        <v>0.0</v>
      </c>
      <c r="DR647" s="4">
        <v>0.0</v>
      </c>
      <c r="DS647" s="4">
        <v>0.0</v>
      </c>
      <c r="DT647" s="4">
        <v>0.06</v>
      </c>
      <c r="DU647" s="4">
        <v>0.0</v>
      </c>
      <c r="DV647" s="4">
        <v>0.0</v>
      </c>
      <c r="DW647" s="4">
        <v>0.06</v>
      </c>
      <c r="DX647" s="4" t="s">
        <v>2038</v>
      </c>
      <c r="DY647" s="4" t="s">
        <v>2040</v>
      </c>
      <c r="DZ647" s="4" t="s">
        <v>2034</v>
      </c>
      <c r="EA647" s="4" t="s">
        <v>1927</v>
      </c>
      <c r="EB647" s="4">
        <v>589.734024551</v>
      </c>
      <c r="EC647" s="6">
        <v>393.33340974628</v>
      </c>
      <c r="ED647" s="7">
        <v>0.67</v>
      </c>
      <c r="EE647" s="4" t="s">
        <v>2038</v>
      </c>
      <c r="EF647" s="4" t="s">
        <v>2030</v>
      </c>
      <c r="EG647" s="4" t="s">
        <v>2039</v>
      </c>
      <c r="EH647" s="4">
        <f t="shared" si="1"/>
        <v>1338.959152</v>
      </c>
      <c r="EI647" s="4">
        <f t="shared" si="2"/>
        <v>3.073541667</v>
      </c>
      <c r="EJ647" s="4">
        <f t="shared" si="3"/>
        <v>4115.346744</v>
      </c>
      <c r="EK647" s="4">
        <f t="shared" si="4"/>
        <v>0.4042567613</v>
      </c>
      <c r="EL647" s="4">
        <f t="shared" si="5"/>
        <v>0.1220090829</v>
      </c>
      <c r="EM647" s="4">
        <f t="shared" si="6"/>
        <v>0.2</v>
      </c>
      <c r="EN647" s="4">
        <f t="shared" si="7"/>
        <v>0.5944444444</v>
      </c>
      <c r="EO647" s="4">
        <f t="shared" si="8"/>
        <v>0.02777777778</v>
      </c>
      <c r="EP647" s="4">
        <f t="shared" si="9"/>
        <v>0.1777777778</v>
      </c>
      <c r="EQ647" s="4">
        <f t="shared" si="10"/>
        <v>0.3381007253</v>
      </c>
      <c r="ER647" s="4">
        <f t="shared" si="11"/>
        <v>0.4276418356</v>
      </c>
      <c r="ES647" s="4">
        <f t="shared" si="12"/>
        <v>0.1980614112</v>
      </c>
      <c r="ET647" s="4">
        <f t="shared" si="13"/>
        <v>0.2501636227</v>
      </c>
      <c r="EU647" s="4">
        <f t="shared" si="14"/>
        <v>0.14</v>
      </c>
      <c r="EV647" s="4">
        <f t="shared" si="15"/>
        <v>0.19</v>
      </c>
      <c r="EW647" s="4">
        <f t="shared" si="16"/>
        <v>0.25</v>
      </c>
      <c r="EX647" s="4">
        <f t="shared" si="17"/>
        <v>0.25</v>
      </c>
      <c r="EY647" s="4">
        <f t="shared" si="18"/>
        <v>0.06</v>
      </c>
      <c r="EZ647" s="4">
        <f t="shared" si="19"/>
        <v>1.452746553</v>
      </c>
      <c r="FA647" s="4">
        <f t="shared" si="20"/>
        <v>0.9026421843</v>
      </c>
      <c r="FB647" s="4">
        <f t="shared" si="21"/>
        <v>0.666967469</v>
      </c>
      <c r="FC647" s="4">
        <f t="shared" si="22"/>
        <v>0.01796244832</v>
      </c>
      <c r="FD647" s="4">
        <f t="shared" si="23"/>
        <v>0</v>
      </c>
      <c r="FE647" s="4">
        <f t="shared" si="24"/>
        <v>0.3761268894</v>
      </c>
      <c r="FF647" s="4">
        <f t="shared" si="25"/>
        <v>0.01016742357</v>
      </c>
      <c r="FG647" s="4">
        <f t="shared" si="26"/>
        <v>0</v>
      </c>
      <c r="FH647" s="4">
        <f t="shared" si="27"/>
        <v>0</v>
      </c>
      <c r="FI647" s="4">
        <f t="shared" si="28"/>
        <v>0</v>
      </c>
      <c r="FJ647" s="4">
        <f t="shared" si="29"/>
        <v>0</v>
      </c>
      <c r="FK647" s="4">
        <f t="shared" si="30"/>
        <v>0</v>
      </c>
      <c r="FL647" s="4">
        <f t="shared" si="31"/>
        <v>0</v>
      </c>
      <c r="FM647" s="4">
        <f t="shared" si="32"/>
        <v>0.01769131702</v>
      </c>
      <c r="FN647" s="4">
        <f t="shared" si="33"/>
        <v>0.2099911882</v>
      </c>
      <c r="FO647" s="4">
        <f t="shared" si="34"/>
        <v>0.1981969769</v>
      </c>
      <c r="FP647" s="4">
        <f t="shared" si="35"/>
        <v>0.1698637565</v>
      </c>
      <c r="FQ647" s="4">
        <f t="shared" si="36"/>
        <v>1</v>
      </c>
      <c r="FR647" s="4">
        <v>147.53</v>
      </c>
    </row>
    <row r="648" ht="12.75" customHeight="1">
      <c r="A648" s="4" t="s">
        <v>166</v>
      </c>
      <c r="B648" s="4" t="s">
        <v>2029</v>
      </c>
      <c r="C648" s="4" t="s">
        <v>2030</v>
      </c>
      <c r="D648" s="4" t="s">
        <v>2041</v>
      </c>
      <c r="E648" s="4" t="s">
        <v>2042</v>
      </c>
      <c r="F648" s="4">
        <v>289.902878585</v>
      </c>
      <c r="G648" s="4">
        <v>24.4375</v>
      </c>
      <c r="H648" s="4">
        <v>3.3125</v>
      </c>
      <c r="I648" s="4">
        <v>6.75</v>
      </c>
      <c r="J648" s="4">
        <v>13.9375</v>
      </c>
      <c r="K648" s="4">
        <v>46.5625</v>
      </c>
      <c r="L648" s="4">
        <v>195.0625</v>
      </c>
      <c r="M648" s="4">
        <v>48.3683090209961</v>
      </c>
      <c r="N648" s="4">
        <v>435.304443359375</v>
      </c>
      <c r="O648" s="4">
        <v>211.439888489552</v>
      </c>
      <c r="P648" s="4">
        <v>19.6875</v>
      </c>
      <c r="Q648" s="4">
        <v>6.625</v>
      </c>
      <c r="R648" s="4">
        <v>0.0</v>
      </c>
      <c r="S648" s="4">
        <v>51.5625</v>
      </c>
      <c r="T648" s="4">
        <v>212.1875</v>
      </c>
      <c r="U648" s="4">
        <v>0.0</v>
      </c>
      <c r="V648" s="4">
        <v>1265.87640207075</v>
      </c>
      <c r="W648" s="4">
        <v>14.7939279551337</v>
      </c>
      <c r="X648" s="4">
        <v>25.0</v>
      </c>
      <c r="Y648" s="4">
        <v>59741.7899</v>
      </c>
      <c r="Z648" s="4">
        <v>41.29</v>
      </c>
      <c r="AA648" s="4">
        <v>10.46</v>
      </c>
      <c r="AB648" s="4">
        <v>6.65</v>
      </c>
      <c r="AC648" s="4">
        <v>3.81</v>
      </c>
      <c r="AD648" s="4">
        <v>4.06</v>
      </c>
      <c r="AE648" s="4">
        <v>26.27</v>
      </c>
      <c r="AF648" s="4">
        <v>0.5</v>
      </c>
      <c r="AG648" s="4">
        <v>0.0</v>
      </c>
      <c r="AH648" s="4">
        <v>1.0</v>
      </c>
      <c r="AI648" s="4">
        <v>0.0</v>
      </c>
      <c r="AJ648" s="4">
        <v>0.0</v>
      </c>
      <c r="AK648" s="4">
        <v>0.0</v>
      </c>
      <c r="AL648" s="4">
        <v>0.0</v>
      </c>
      <c r="AM648" s="4">
        <v>0.0</v>
      </c>
      <c r="AN648" s="4">
        <v>0.0</v>
      </c>
      <c r="AO648" s="4">
        <v>0.0</v>
      </c>
      <c r="AP648" s="4">
        <v>0.0</v>
      </c>
      <c r="AQ648" s="4">
        <v>0.0</v>
      </c>
      <c r="AR648" s="4">
        <v>0.0</v>
      </c>
      <c r="AS648" s="4">
        <v>0.0</v>
      </c>
      <c r="AT648" s="4">
        <v>0.0</v>
      </c>
      <c r="AU648" s="4">
        <v>0.0</v>
      </c>
      <c r="AV648" s="4">
        <v>0.0</v>
      </c>
      <c r="AW648" s="4">
        <v>0.0</v>
      </c>
      <c r="AX648" s="4">
        <v>0.0</v>
      </c>
      <c r="AY648" s="4">
        <v>0.0</v>
      </c>
      <c r="AZ648" s="4">
        <v>0.0</v>
      </c>
      <c r="BA648" s="4">
        <v>0.0</v>
      </c>
      <c r="BB648" s="4">
        <v>25.27</v>
      </c>
      <c r="BC648" s="4">
        <v>0.0</v>
      </c>
      <c r="BD648" s="4">
        <v>0.0</v>
      </c>
      <c r="BE648" s="4">
        <v>0.0</v>
      </c>
      <c r="BF648" s="4">
        <v>0.0</v>
      </c>
      <c r="BG648" s="4">
        <v>0.0</v>
      </c>
      <c r="BH648" s="4">
        <v>0.0</v>
      </c>
      <c r="BI648" s="4">
        <v>0.0</v>
      </c>
      <c r="BJ648" s="4">
        <v>1.1</v>
      </c>
      <c r="BK648" s="4">
        <v>0.0</v>
      </c>
      <c r="BL648" s="4">
        <v>7.72</v>
      </c>
      <c r="BM648" s="4">
        <v>0.0</v>
      </c>
      <c r="BN648" s="4">
        <v>0.0</v>
      </c>
      <c r="BO648" s="4">
        <v>0.0</v>
      </c>
      <c r="BP648" s="4">
        <v>0.6</v>
      </c>
      <c r="BQ648" s="4">
        <v>0.0</v>
      </c>
      <c r="BR648" s="4">
        <v>0.0</v>
      </c>
      <c r="BS648" s="4">
        <v>0.0</v>
      </c>
      <c r="BT648" s="4">
        <v>0.0</v>
      </c>
      <c r="BU648" s="4">
        <v>0.0</v>
      </c>
      <c r="BV648" s="4">
        <v>0.0</v>
      </c>
      <c r="BW648" s="4">
        <v>0.0</v>
      </c>
      <c r="BX648" s="4">
        <v>0.0</v>
      </c>
      <c r="BY648" s="4">
        <v>0.0</v>
      </c>
      <c r="BZ648" s="4">
        <v>0.0</v>
      </c>
      <c r="CA648" s="4">
        <v>0.0</v>
      </c>
      <c r="CB648" s="4">
        <v>0.0</v>
      </c>
      <c r="CC648" s="4">
        <v>0.0</v>
      </c>
      <c r="CD648" s="4">
        <v>2.26</v>
      </c>
      <c r="CE648" s="4">
        <v>0.0</v>
      </c>
      <c r="CF648" s="4">
        <v>2.32</v>
      </c>
      <c r="CG648" s="4">
        <v>0.0</v>
      </c>
      <c r="CH648" s="4">
        <v>0.0</v>
      </c>
      <c r="CI648" s="4">
        <v>0.0</v>
      </c>
      <c r="CJ648" s="4">
        <v>0.0</v>
      </c>
      <c r="CK648" s="4">
        <v>0.0</v>
      </c>
      <c r="CL648" s="4">
        <v>0.0</v>
      </c>
      <c r="CM648" s="4">
        <v>0.0</v>
      </c>
      <c r="CN648" s="4">
        <v>0.0</v>
      </c>
      <c r="CO648" s="4">
        <v>0.0</v>
      </c>
      <c r="CP648" s="4">
        <v>0.0</v>
      </c>
      <c r="CQ648" s="4">
        <v>0.0</v>
      </c>
      <c r="CR648" s="4">
        <v>2.02</v>
      </c>
      <c r="CS648" s="4">
        <v>0.0</v>
      </c>
      <c r="CT648" s="4">
        <v>7.0</v>
      </c>
      <c r="CU648" s="4">
        <v>42.5</v>
      </c>
      <c r="CV648" s="4" t="s">
        <v>2041</v>
      </c>
      <c r="CW648" s="4">
        <v>289.9</v>
      </c>
      <c r="CX648" s="4">
        <v>0.07</v>
      </c>
      <c r="CY648" s="4">
        <v>0.0</v>
      </c>
      <c r="CZ648" s="4">
        <v>0.0</v>
      </c>
      <c r="DA648" s="4">
        <v>0.07</v>
      </c>
      <c r="DB648" s="4">
        <v>0.0</v>
      </c>
      <c r="DC648" s="4">
        <v>0.05</v>
      </c>
      <c r="DD648" s="4">
        <v>0.0</v>
      </c>
      <c r="DE648" s="4">
        <v>0.27</v>
      </c>
      <c r="DF648" s="4">
        <v>0.0</v>
      </c>
      <c r="DG648" s="4">
        <v>0.0</v>
      </c>
      <c r="DH648" s="4">
        <v>0.0</v>
      </c>
      <c r="DI648" s="4">
        <v>0.03</v>
      </c>
      <c r="DJ648" s="4">
        <v>0.0</v>
      </c>
      <c r="DK648" s="4">
        <v>0.0</v>
      </c>
      <c r="DL648" s="4">
        <v>0.01</v>
      </c>
      <c r="DM648" s="4">
        <v>0.0</v>
      </c>
      <c r="DN648" s="4">
        <v>0.0</v>
      </c>
      <c r="DO648" s="4">
        <v>0.06</v>
      </c>
      <c r="DP648" s="4">
        <v>0.25</v>
      </c>
      <c r="DQ648" s="4">
        <v>0.0</v>
      </c>
      <c r="DR648" s="4">
        <v>0.0</v>
      </c>
      <c r="DS648" s="4">
        <v>0.0</v>
      </c>
      <c r="DT648" s="4">
        <v>0.11</v>
      </c>
      <c r="DU648" s="4">
        <v>0.0</v>
      </c>
      <c r="DV648" s="4">
        <v>0.0</v>
      </c>
      <c r="DW648" s="4">
        <v>0.09</v>
      </c>
      <c r="DX648" s="4" t="s">
        <v>2041</v>
      </c>
      <c r="DY648" s="4" t="s">
        <v>2043</v>
      </c>
      <c r="DZ648" s="4" t="s">
        <v>2034</v>
      </c>
      <c r="EA648" s="4" t="s">
        <v>1927</v>
      </c>
      <c r="EB648" s="4">
        <v>289.902878585</v>
      </c>
      <c r="EC648" s="6">
        <v>188.5387019105</v>
      </c>
      <c r="ED648" s="7">
        <v>0.65</v>
      </c>
      <c r="EE648" s="4" t="s">
        <v>2041</v>
      </c>
      <c r="EF648" s="4" t="s">
        <v>2030</v>
      </c>
      <c r="EG648" s="4" t="s">
        <v>2042</v>
      </c>
      <c r="EH648" s="4">
        <f t="shared" si="1"/>
        <v>1446.882778</v>
      </c>
      <c r="EI648" s="4">
        <f t="shared" si="2"/>
        <v>0.9715294118</v>
      </c>
      <c r="EJ648" s="4">
        <f t="shared" si="3"/>
        <v>1405.689174</v>
      </c>
      <c r="EK648" s="4">
        <f t="shared" si="4"/>
        <v>0.6531847905</v>
      </c>
      <c r="EL648" s="4">
        <f t="shared" si="5"/>
        <v>0.02421893921</v>
      </c>
      <c r="EM648" s="4">
        <f t="shared" si="6"/>
        <v>0</v>
      </c>
      <c r="EN648" s="4">
        <f t="shared" si="7"/>
        <v>1</v>
      </c>
      <c r="EO648" s="4">
        <f t="shared" si="8"/>
        <v>0</v>
      </c>
      <c r="EP648" s="4">
        <f t="shared" si="9"/>
        <v>0</v>
      </c>
      <c r="EQ648" s="4">
        <f t="shared" si="10"/>
        <v>0.2533301041</v>
      </c>
      <c r="ER648" s="4">
        <f t="shared" si="11"/>
        <v>0.6362315331</v>
      </c>
      <c r="ES648" s="4">
        <f t="shared" si="12"/>
        <v>0.01210946961</v>
      </c>
      <c r="ET648" s="4">
        <f t="shared" si="13"/>
        <v>0.1424270094</v>
      </c>
      <c r="EU648" s="4">
        <f t="shared" si="14"/>
        <v>0.12</v>
      </c>
      <c r="EV648" s="4">
        <f t="shared" si="15"/>
        <v>0.27</v>
      </c>
      <c r="EW648" s="4">
        <f t="shared" si="16"/>
        <v>0.1</v>
      </c>
      <c r="EX648" s="4">
        <f t="shared" si="17"/>
        <v>0.25</v>
      </c>
      <c r="EY648" s="4">
        <f t="shared" si="18"/>
        <v>0.11</v>
      </c>
      <c r="EZ648" s="4">
        <f t="shared" si="19"/>
        <v>1.427583961</v>
      </c>
      <c r="FA648" s="4">
        <f t="shared" si="20"/>
        <v>0.8870077868</v>
      </c>
      <c r="FB648" s="4">
        <f t="shared" si="21"/>
        <v>0.6503512584</v>
      </c>
      <c r="FC648" s="4">
        <f t="shared" si="22"/>
        <v>0</v>
      </c>
      <c r="FD648" s="4">
        <f t="shared" si="23"/>
        <v>0</v>
      </c>
      <c r="FE648" s="4">
        <f t="shared" si="24"/>
        <v>0.6120125938</v>
      </c>
      <c r="FF648" s="4">
        <f t="shared" si="25"/>
        <v>0.02664083313</v>
      </c>
      <c r="FG648" s="4">
        <f t="shared" si="26"/>
        <v>0</v>
      </c>
      <c r="FH648" s="4">
        <f t="shared" si="27"/>
        <v>0</v>
      </c>
      <c r="FI648" s="4">
        <f t="shared" si="28"/>
        <v>0</v>
      </c>
      <c r="FJ648" s="4">
        <f t="shared" si="29"/>
        <v>0</v>
      </c>
      <c r="FK648" s="4">
        <f t="shared" si="30"/>
        <v>0.01453136353</v>
      </c>
      <c r="FL648" s="4">
        <f t="shared" si="31"/>
        <v>0</v>
      </c>
      <c r="FM648" s="4">
        <f t="shared" si="32"/>
        <v>0.1869702107</v>
      </c>
      <c r="FN648" s="4">
        <f t="shared" si="33"/>
        <v>0.1109227416</v>
      </c>
      <c r="FO648" s="4">
        <f t="shared" si="34"/>
        <v>0</v>
      </c>
      <c r="FP648" s="4">
        <f t="shared" si="35"/>
        <v>0.04892225721</v>
      </c>
      <c r="FQ648" s="4">
        <f t="shared" si="36"/>
        <v>1</v>
      </c>
      <c r="FR648" s="4">
        <v>41.29</v>
      </c>
    </row>
    <row r="649" ht="12.75" customHeight="1">
      <c r="A649" s="4" t="s">
        <v>166</v>
      </c>
      <c r="B649" s="4" t="s">
        <v>2029</v>
      </c>
      <c r="C649" s="4" t="s">
        <v>2030</v>
      </c>
      <c r="D649" s="4" t="s">
        <v>2044</v>
      </c>
      <c r="E649" s="4" t="s">
        <v>2045</v>
      </c>
      <c r="F649" s="4">
        <v>1442.92912309</v>
      </c>
      <c r="G649" s="4">
        <v>33.375</v>
      </c>
      <c r="H649" s="4">
        <v>50.9375</v>
      </c>
      <c r="I649" s="4">
        <v>97.9375</v>
      </c>
      <c r="J649" s="4">
        <v>105.8125</v>
      </c>
      <c r="K649" s="4">
        <v>306.8125</v>
      </c>
      <c r="L649" s="4">
        <v>847.6875</v>
      </c>
      <c r="M649" s="4">
        <v>231.933837890625</v>
      </c>
      <c r="N649" s="4">
        <v>950.705139160156</v>
      </c>
      <c r="O649" s="4">
        <v>623.82825373748</v>
      </c>
      <c r="P649" s="4">
        <v>0.0</v>
      </c>
      <c r="Q649" s="4">
        <v>0.0</v>
      </c>
      <c r="R649" s="4">
        <v>506.875</v>
      </c>
      <c r="S649" s="4">
        <v>463.6875</v>
      </c>
      <c r="T649" s="4">
        <v>472.0</v>
      </c>
      <c r="U649" s="4">
        <v>0.0</v>
      </c>
      <c r="V649" s="4">
        <v>1328.54976385459</v>
      </c>
      <c r="W649" s="4">
        <v>12.9354278781576</v>
      </c>
      <c r="X649" s="4">
        <v>96.0</v>
      </c>
      <c r="Y649" s="4">
        <v>543397.6754</v>
      </c>
      <c r="Z649" s="4">
        <v>319.72</v>
      </c>
      <c r="AA649" s="4">
        <v>124.84</v>
      </c>
      <c r="AB649" s="4">
        <v>114.67</v>
      </c>
      <c r="AC649" s="4">
        <v>10.17</v>
      </c>
      <c r="AD649" s="4">
        <v>11.5</v>
      </c>
      <c r="AE649" s="4">
        <v>175.0</v>
      </c>
      <c r="AF649" s="4">
        <v>8.38</v>
      </c>
      <c r="AG649" s="4">
        <v>17.7</v>
      </c>
      <c r="AH649" s="4">
        <v>63.0</v>
      </c>
      <c r="AI649" s="4">
        <v>1.1</v>
      </c>
      <c r="AJ649" s="4">
        <v>0.8</v>
      </c>
      <c r="AK649" s="4">
        <v>2.81</v>
      </c>
      <c r="AL649" s="4">
        <v>0.0</v>
      </c>
      <c r="AM649" s="4">
        <v>0.0</v>
      </c>
      <c r="AN649" s="4">
        <v>0.0</v>
      </c>
      <c r="AO649" s="4">
        <v>0.0</v>
      </c>
      <c r="AP649" s="4">
        <v>1.28</v>
      </c>
      <c r="AQ649" s="4">
        <v>0.0</v>
      </c>
      <c r="AR649" s="4">
        <v>0.0</v>
      </c>
      <c r="AS649" s="4">
        <v>0.0</v>
      </c>
      <c r="AT649" s="4">
        <v>0.0</v>
      </c>
      <c r="AU649" s="4">
        <v>0.0</v>
      </c>
      <c r="AV649" s="4">
        <v>0.0</v>
      </c>
      <c r="AW649" s="4">
        <v>0.0</v>
      </c>
      <c r="AX649" s="4">
        <v>0.0</v>
      </c>
      <c r="AY649" s="4">
        <v>0.0</v>
      </c>
      <c r="AZ649" s="4">
        <v>0.0</v>
      </c>
      <c r="BA649" s="4">
        <v>0.0</v>
      </c>
      <c r="BB649" s="4">
        <v>141.97</v>
      </c>
      <c r="BC649" s="4">
        <v>0.0</v>
      </c>
      <c r="BD649" s="4">
        <v>0.0</v>
      </c>
      <c r="BE649" s="4">
        <v>0.0</v>
      </c>
      <c r="BF649" s="4">
        <v>0.0</v>
      </c>
      <c r="BG649" s="4">
        <v>0.0</v>
      </c>
      <c r="BH649" s="4">
        <v>22.48</v>
      </c>
      <c r="BI649" s="4">
        <v>0.0</v>
      </c>
      <c r="BJ649" s="4">
        <v>0.0</v>
      </c>
      <c r="BK649" s="4">
        <v>0.0</v>
      </c>
      <c r="BL649" s="4">
        <v>0.0</v>
      </c>
      <c r="BM649" s="4">
        <v>0.0</v>
      </c>
      <c r="BN649" s="4">
        <v>0.58</v>
      </c>
      <c r="BO649" s="4">
        <v>0.0</v>
      </c>
      <c r="BP649" s="4">
        <v>61.71</v>
      </c>
      <c r="BQ649" s="4">
        <v>0.0</v>
      </c>
      <c r="BR649" s="4">
        <v>0.0</v>
      </c>
      <c r="BS649" s="4">
        <v>1.03</v>
      </c>
      <c r="BT649" s="4">
        <v>0.0</v>
      </c>
      <c r="BU649" s="4">
        <v>0.0</v>
      </c>
      <c r="BV649" s="4">
        <v>0.0</v>
      </c>
      <c r="BW649" s="4">
        <v>0.0</v>
      </c>
      <c r="BX649" s="4">
        <v>0.0</v>
      </c>
      <c r="BY649" s="4">
        <v>0.0</v>
      </c>
      <c r="BZ649" s="4">
        <v>0.99</v>
      </c>
      <c r="CA649" s="4">
        <v>0.0</v>
      </c>
      <c r="CB649" s="4">
        <v>0.0</v>
      </c>
      <c r="CC649" s="4">
        <v>8.45</v>
      </c>
      <c r="CD649" s="4">
        <v>0.0</v>
      </c>
      <c r="CE649" s="4">
        <v>5.73</v>
      </c>
      <c r="CF649" s="4">
        <v>6.88</v>
      </c>
      <c r="CG649" s="4">
        <v>0.0</v>
      </c>
      <c r="CH649" s="4">
        <v>11.33</v>
      </c>
      <c r="CI649" s="4">
        <v>0.0</v>
      </c>
      <c r="CJ649" s="4">
        <v>2.85</v>
      </c>
      <c r="CK649" s="4">
        <v>0.0</v>
      </c>
      <c r="CL649" s="4">
        <v>0.0</v>
      </c>
      <c r="CM649" s="4">
        <v>0.0</v>
      </c>
      <c r="CN649" s="4">
        <v>6.85</v>
      </c>
      <c r="CO649" s="4">
        <v>0.0</v>
      </c>
      <c r="CP649" s="4">
        <v>7.2</v>
      </c>
      <c r="CQ649" s="4">
        <v>0.0</v>
      </c>
      <c r="CR649" s="4">
        <v>37.58</v>
      </c>
      <c r="CS649" s="4">
        <v>0.0</v>
      </c>
      <c r="CT649" s="4">
        <v>130.0</v>
      </c>
      <c r="CU649" s="4">
        <v>153.6</v>
      </c>
      <c r="CV649" s="4" t="s">
        <v>2044</v>
      </c>
      <c r="CW649" s="4">
        <v>1442.93</v>
      </c>
      <c r="CX649" s="4">
        <v>0.02</v>
      </c>
      <c r="CY649" s="4">
        <v>0.05</v>
      </c>
      <c r="CZ649" s="4">
        <v>0.0</v>
      </c>
      <c r="DA649" s="4">
        <v>0.07</v>
      </c>
      <c r="DB649" s="4">
        <v>0.01</v>
      </c>
      <c r="DC649" s="4">
        <v>0.0</v>
      </c>
      <c r="DD649" s="4">
        <v>0.0</v>
      </c>
      <c r="DE649" s="4">
        <v>0.16</v>
      </c>
      <c r="DF649" s="4">
        <v>0.0</v>
      </c>
      <c r="DG649" s="4">
        <v>0.0</v>
      </c>
      <c r="DH649" s="4">
        <v>0.0</v>
      </c>
      <c r="DI649" s="4">
        <v>0.0</v>
      </c>
      <c r="DJ649" s="4">
        <v>0.0</v>
      </c>
      <c r="DK649" s="4">
        <v>0.01</v>
      </c>
      <c r="DL649" s="4">
        <v>0.03</v>
      </c>
      <c r="DM649" s="4">
        <v>0.12</v>
      </c>
      <c r="DN649" s="4">
        <v>0.0</v>
      </c>
      <c r="DO649" s="4">
        <v>0.06</v>
      </c>
      <c r="DP649" s="4">
        <v>0.18</v>
      </c>
      <c r="DQ649" s="4">
        <v>0.0</v>
      </c>
      <c r="DR649" s="4">
        <v>0.0</v>
      </c>
      <c r="DS649" s="4">
        <v>0.0</v>
      </c>
      <c r="DT649" s="4">
        <v>0.28</v>
      </c>
      <c r="DU649" s="4">
        <v>0.0</v>
      </c>
      <c r="DV649" s="4">
        <v>0.0</v>
      </c>
      <c r="DW649" s="4">
        <v>0.0</v>
      </c>
      <c r="DX649" s="4" t="s">
        <v>2044</v>
      </c>
      <c r="DY649" s="4" t="s">
        <v>2046</v>
      </c>
      <c r="DZ649" s="4" t="s">
        <v>2034</v>
      </c>
      <c r="EA649" s="4" t="s">
        <v>1927</v>
      </c>
      <c r="EB649" s="4">
        <v>1442.92912309</v>
      </c>
      <c r="EC649" s="6">
        <v>1995.162170265</v>
      </c>
      <c r="ED649" s="7">
        <v>1.38</v>
      </c>
      <c r="EE649" s="4" t="s">
        <v>2044</v>
      </c>
      <c r="EF649" s="4" t="s">
        <v>2030</v>
      </c>
      <c r="EG649" s="4" t="s">
        <v>2045</v>
      </c>
      <c r="EH649" s="4">
        <f t="shared" si="1"/>
        <v>1699.60489</v>
      </c>
      <c r="EI649" s="4">
        <f t="shared" si="2"/>
        <v>2.081510417</v>
      </c>
      <c r="EJ649" s="4">
        <f t="shared" si="3"/>
        <v>3537.745283</v>
      </c>
      <c r="EK649" s="4">
        <f t="shared" si="4"/>
        <v>0.7219754785</v>
      </c>
      <c r="EL649" s="4">
        <f t="shared" si="5"/>
        <v>0.2583510572</v>
      </c>
      <c r="EM649" s="4">
        <f t="shared" si="6"/>
        <v>0.2142857143</v>
      </c>
      <c r="EN649" s="4">
        <f t="shared" si="7"/>
        <v>0.7627118644</v>
      </c>
      <c r="EO649" s="4">
        <f t="shared" si="8"/>
        <v>0.01331719128</v>
      </c>
      <c r="EP649" s="4">
        <f t="shared" si="9"/>
        <v>0.009685230024</v>
      </c>
      <c r="EQ649" s="4">
        <f t="shared" si="10"/>
        <v>0.3904666583</v>
      </c>
      <c r="ER649" s="4">
        <f t="shared" si="11"/>
        <v>0.5473539347</v>
      </c>
      <c r="ES649" s="4">
        <f t="shared" si="12"/>
        <v>0.02621043413</v>
      </c>
      <c r="ET649" s="4">
        <f t="shared" si="13"/>
        <v>0.2215770649</v>
      </c>
      <c r="EU649" s="4">
        <f t="shared" si="14"/>
        <v>0.13</v>
      </c>
      <c r="EV649" s="4">
        <f t="shared" si="15"/>
        <v>0.16</v>
      </c>
      <c r="EW649" s="4">
        <f t="shared" si="16"/>
        <v>0.1</v>
      </c>
      <c r="EX649" s="4">
        <f t="shared" si="17"/>
        <v>0.3</v>
      </c>
      <c r="EY649" s="4">
        <f t="shared" si="18"/>
        <v>0.28</v>
      </c>
      <c r="EZ649" s="4">
        <f t="shared" si="19"/>
        <v>1.506322482</v>
      </c>
      <c r="FA649" s="4">
        <f t="shared" si="20"/>
        <v>0.9359307806</v>
      </c>
      <c r="FB649" s="4">
        <f t="shared" si="21"/>
        <v>1.382716683</v>
      </c>
      <c r="FC649" s="4">
        <f t="shared" si="22"/>
        <v>0.008880601732</v>
      </c>
      <c r="FD649" s="4">
        <f t="shared" si="23"/>
        <v>0</v>
      </c>
      <c r="FE649" s="4">
        <f t="shared" si="24"/>
        <v>0.4486758106</v>
      </c>
      <c r="FF649" s="4">
        <f t="shared" si="25"/>
        <v>0</v>
      </c>
      <c r="FG649" s="4">
        <f t="shared" si="26"/>
        <v>0.07104481386</v>
      </c>
      <c r="FH649" s="4">
        <f t="shared" si="27"/>
        <v>0</v>
      </c>
      <c r="FI649" s="4">
        <f t="shared" si="28"/>
        <v>0</v>
      </c>
      <c r="FJ649" s="4">
        <f t="shared" si="29"/>
        <v>0.001833006763</v>
      </c>
      <c r="FK649" s="4">
        <f t="shared" si="30"/>
        <v>0.1950255989</v>
      </c>
      <c r="FL649" s="4">
        <f t="shared" si="31"/>
        <v>0</v>
      </c>
      <c r="FM649" s="4">
        <f t="shared" si="32"/>
        <v>0</v>
      </c>
      <c r="FN649" s="4">
        <f t="shared" si="33"/>
        <v>0.06655710764</v>
      </c>
      <c r="FO649" s="4">
        <f t="shared" si="34"/>
        <v>0.044813855</v>
      </c>
      <c r="FP649" s="4">
        <f t="shared" si="35"/>
        <v>0.1631692055</v>
      </c>
      <c r="FQ649" s="4">
        <f t="shared" si="36"/>
        <v>1</v>
      </c>
      <c r="FR649" s="4">
        <v>316.42</v>
      </c>
    </row>
    <row r="650" ht="12.75" customHeight="1">
      <c r="A650" s="4" t="s">
        <v>166</v>
      </c>
      <c r="B650" s="4" t="s">
        <v>2029</v>
      </c>
      <c r="C650" s="4" t="s">
        <v>2030</v>
      </c>
      <c r="D650" s="4" t="s">
        <v>2047</v>
      </c>
      <c r="E650" s="4" t="s">
        <v>2048</v>
      </c>
      <c r="F650" s="4">
        <v>1144.19163943</v>
      </c>
      <c r="G650" s="4">
        <v>28.5</v>
      </c>
      <c r="H650" s="4">
        <v>39.3125</v>
      </c>
      <c r="I650" s="4">
        <v>102.25</v>
      </c>
      <c r="J650" s="4">
        <v>141.75</v>
      </c>
      <c r="K650" s="4">
        <v>337.3125</v>
      </c>
      <c r="L650" s="4">
        <v>494.8125</v>
      </c>
      <c r="M650" s="4">
        <v>106.39102935791</v>
      </c>
      <c r="N650" s="4">
        <v>756.494750976563</v>
      </c>
      <c r="O650" s="4">
        <v>479.144915660105</v>
      </c>
      <c r="P650" s="4">
        <v>0.0</v>
      </c>
      <c r="Q650" s="4">
        <v>0.0</v>
      </c>
      <c r="R650" s="4">
        <v>38.0625</v>
      </c>
      <c r="S650" s="4">
        <v>712.875</v>
      </c>
      <c r="T650" s="4">
        <v>393.0</v>
      </c>
      <c r="U650" s="4">
        <v>0.0</v>
      </c>
      <c r="V650" s="4">
        <v>1358.25136612022</v>
      </c>
      <c r="W650" s="4">
        <v>13.5651644808743</v>
      </c>
      <c r="X650" s="4">
        <v>120.0</v>
      </c>
      <c r="Y650" s="4">
        <v>360808.364</v>
      </c>
      <c r="Z650" s="4">
        <v>278.05</v>
      </c>
      <c r="AA650" s="4">
        <v>117.29</v>
      </c>
      <c r="AB650" s="4">
        <v>58.97</v>
      </c>
      <c r="AC650" s="4">
        <v>58.32</v>
      </c>
      <c r="AD650" s="4">
        <v>11.82</v>
      </c>
      <c r="AE650" s="4">
        <v>79.36</v>
      </c>
      <c r="AF650" s="4">
        <v>69.58</v>
      </c>
      <c r="AG650" s="4">
        <v>61.5</v>
      </c>
      <c r="AH650" s="4">
        <v>48.2</v>
      </c>
      <c r="AI650" s="4">
        <v>2.4</v>
      </c>
      <c r="AJ650" s="4">
        <v>19.2</v>
      </c>
      <c r="AK650" s="4">
        <v>0.0</v>
      </c>
      <c r="AL650" s="4">
        <v>0.0</v>
      </c>
      <c r="AM650" s="4">
        <v>0.0</v>
      </c>
      <c r="AN650" s="4">
        <v>0.0</v>
      </c>
      <c r="AO650" s="4">
        <v>0.0</v>
      </c>
      <c r="AP650" s="4">
        <v>0.0</v>
      </c>
      <c r="AQ650" s="4">
        <v>0.0</v>
      </c>
      <c r="AR650" s="4">
        <v>0.0</v>
      </c>
      <c r="AS650" s="4">
        <v>0.0</v>
      </c>
      <c r="AT650" s="4">
        <v>0.0</v>
      </c>
      <c r="AU650" s="4">
        <v>0.0</v>
      </c>
      <c r="AV650" s="4">
        <v>0.0</v>
      </c>
      <c r="AW650" s="4">
        <v>0.0</v>
      </c>
      <c r="AX650" s="4">
        <v>0.0</v>
      </c>
      <c r="AY650" s="4">
        <v>0.0</v>
      </c>
      <c r="AZ650" s="4">
        <v>0.0</v>
      </c>
      <c r="BA650" s="4">
        <v>8.74</v>
      </c>
      <c r="BB650" s="4">
        <v>91.04</v>
      </c>
      <c r="BC650" s="4">
        <v>0.0</v>
      </c>
      <c r="BD650" s="4">
        <v>0.0</v>
      </c>
      <c r="BE650" s="4">
        <v>0.0</v>
      </c>
      <c r="BF650" s="4">
        <v>0.0</v>
      </c>
      <c r="BG650" s="4">
        <v>0.0</v>
      </c>
      <c r="BH650" s="4">
        <v>0.0</v>
      </c>
      <c r="BI650" s="4">
        <v>7.68</v>
      </c>
      <c r="BJ650" s="4">
        <v>0.0</v>
      </c>
      <c r="BK650" s="4">
        <v>0.0</v>
      </c>
      <c r="BL650" s="4">
        <v>2.96</v>
      </c>
      <c r="BM650" s="4">
        <v>0.0</v>
      </c>
      <c r="BN650" s="4">
        <v>6.03</v>
      </c>
      <c r="BO650" s="4">
        <v>0.0</v>
      </c>
      <c r="BP650" s="4">
        <v>0.0</v>
      </c>
      <c r="BQ650" s="4">
        <v>0.0</v>
      </c>
      <c r="BR650" s="4">
        <v>0.0</v>
      </c>
      <c r="BS650" s="4">
        <v>5.0</v>
      </c>
      <c r="BT650" s="4">
        <v>0.0</v>
      </c>
      <c r="BU650" s="4">
        <v>0.0</v>
      </c>
      <c r="BV650" s="4">
        <v>0.0</v>
      </c>
      <c r="BW650" s="4">
        <v>0.0</v>
      </c>
      <c r="BX650" s="4">
        <v>0.0</v>
      </c>
      <c r="BY650" s="4">
        <v>0.0</v>
      </c>
      <c r="BZ650" s="4">
        <v>5.05</v>
      </c>
      <c r="CA650" s="4">
        <v>0.0</v>
      </c>
      <c r="CB650" s="4">
        <v>0.0</v>
      </c>
      <c r="CC650" s="4">
        <v>16.09</v>
      </c>
      <c r="CD650" s="4">
        <v>0.0</v>
      </c>
      <c r="CE650" s="4">
        <v>13.19</v>
      </c>
      <c r="CF650" s="4">
        <v>26.47</v>
      </c>
      <c r="CG650" s="4">
        <v>0.0</v>
      </c>
      <c r="CH650" s="4">
        <v>18.18</v>
      </c>
      <c r="CI650" s="4">
        <v>0.0</v>
      </c>
      <c r="CJ650" s="4">
        <v>1.0</v>
      </c>
      <c r="CK650" s="4">
        <v>0.0</v>
      </c>
      <c r="CL650" s="4">
        <v>0.0</v>
      </c>
      <c r="CM650" s="4">
        <v>0.0</v>
      </c>
      <c r="CN650" s="4">
        <v>5.31</v>
      </c>
      <c r="CO650" s="4">
        <v>1.5</v>
      </c>
      <c r="CP650" s="4">
        <v>6.38</v>
      </c>
      <c r="CQ650" s="4">
        <v>0.0</v>
      </c>
      <c r="CR650" s="4">
        <v>61.43</v>
      </c>
      <c r="CS650" s="4">
        <v>2.0</v>
      </c>
      <c r="CT650" s="4">
        <v>75.0</v>
      </c>
      <c r="CU650" s="4">
        <v>108.0</v>
      </c>
      <c r="CV650" s="4" t="s">
        <v>2047</v>
      </c>
      <c r="CW650" s="4">
        <v>1144.19</v>
      </c>
      <c r="CX650" s="4">
        <v>0.08</v>
      </c>
      <c r="CY650" s="4">
        <v>0.07</v>
      </c>
      <c r="CZ650" s="4">
        <v>0.0</v>
      </c>
      <c r="DA650" s="4">
        <v>0.02</v>
      </c>
      <c r="DB650" s="4">
        <v>0.02</v>
      </c>
      <c r="DC650" s="4">
        <v>0.0</v>
      </c>
      <c r="DD650" s="4">
        <v>0.0</v>
      </c>
      <c r="DE650" s="4">
        <v>0.18</v>
      </c>
      <c r="DF650" s="4">
        <v>0.0</v>
      </c>
      <c r="DG650" s="4">
        <v>0.0</v>
      </c>
      <c r="DH650" s="4">
        <v>0.0</v>
      </c>
      <c r="DI650" s="4">
        <v>0.0</v>
      </c>
      <c r="DJ650" s="4">
        <v>0.0</v>
      </c>
      <c r="DK650" s="4">
        <v>0.03</v>
      </c>
      <c r="DL650" s="4">
        <v>0.0</v>
      </c>
      <c r="DM650" s="4">
        <v>0.11</v>
      </c>
      <c r="DN650" s="4">
        <v>0.02</v>
      </c>
      <c r="DO650" s="4">
        <v>0.15</v>
      </c>
      <c r="DP650" s="4">
        <v>0.18</v>
      </c>
      <c r="DQ650" s="4">
        <v>0.0</v>
      </c>
      <c r="DR650" s="4">
        <v>0.0</v>
      </c>
      <c r="DS650" s="4">
        <v>0.0</v>
      </c>
      <c r="DT650" s="4">
        <v>0.14</v>
      </c>
      <c r="DU650" s="4">
        <v>0.0</v>
      </c>
      <c r="DV650" s="4">
        <v>0.0</v>
      </c>
      <c r="DW650" s="4">
        <v>0.0</v>
      </c>
      <c r="DX650" s="4" t="s">
        <v>2047</v>
      </c>
      <c r="DY650" s="4" t="s">
        <v>2049</v>
      </c>
      <c r="DZ650" s="4" t="s">
        <v>2034</v>
      </c>
      <c r="EA650" s="4" t="s">
        <v>1927</v>
      </c>
      <c r="EB650" s="4">
        <v>1144.19163943</v>
      </c>
      <c r="EC650" s="6">
        <v>853.5123710707</v>
      </c>
      <c r="ED650" s="7">
        <v>0.75</v>
      </c>
      <c r="EE650" s="4" t="s">
        <v>2047</v>
      </c>
      <c r="EF650" s="4" t="s">
        <v>2030</v>
      </c>
      <c r="EG650" s="4" t="s">
        <v>2048</v>
      </c>
      <c r="EH650" s="4">
        <f t="shared" si="1"/>
        <v>1297.638425</v>
      </c>
      <c r="EI650" s="4">
        <f t="shared" si="2"/>
        <v>2.574537037</v>
      </c>
      <c r="EJ650" s="4">
        <f t="shared" si="3"/>
        <v>3340.818185</v>
      </c>
      <c r="EK650" s="4">
        <f t="shared" si="4"/>
        <v>0.3767308038</v>
      </c>
      <c r="EL650" s="4">
        <f t="shared" si="5"/>
        <v>0.4722172271</v>
      </c>
      <c r="EM650" s="4">
        <f t="shared" si="6"/>
        <v>0.4683929931</v>
      </c>
      <c r="EN650" s="4">
        <f t="shared" si="7"/>
        <v>0.3670982483</v>
      </c>
      <c r="EO650" s="4">
        <f t="shared" si="8"/>
        <v>0.01827875095</v>
      </c>
      <c r="EP650" s="4">
        <f t="shared" si="9"/>
        <v>0.1462300076</v>
      </c>
      <c r="EQ650" s="4">
        <f t="shared" si="10"/>
        <v>0.421830606</v>
      </c>
      <c r="ER650" s="4">
        <f t="shared" si="11"/>
        <v>0.285416292</v>
      </c>
      <c r="ES650" s="4">
        <f t="shared" si="12"/>
        <v>0.2502427621</v>
      </c>
      <c r="ET650" s="4">
        <f t="shared" si="13"/>
        <v>0.243009991</v>
      </c>
      <c r="EU650" s="4">
        <f t="shared" si="14"/>
        <v>0.11</v>
      </c>
      <c r="EV650" s="4">
        <f t="shared" si="15"/>
        <v>0.18</v>
      </c>
      <c r="EW650" s="4">
        <f t="shared" si="16"/>
        <v>0.18</v>
      </c>
      <c r="EX650" s="4">
        <f t="shared" si="17"/>
        <v>0.31</v>
      </c>
      <c r="EY650" s="4">
        <f t="shared" si="18"/>
        <v>0.14</v>
      </c>
      <c r="EZ650" s="4">
        <f t="shared" si="19"/>
        <v>1.498450199</v>
      </c>
      <c r="FA650" s="4">
        <f t="shared" si="20"/>
        <v>0.9310394562</v>
      </c>
      <c r="FB650" s="4">
        <f t="shared" si="21"/>
        <v>0.7459522878</v>
      </c>
      <c r="FC650" s="4">
        <f t="shared" si="22"/>
        <v>0</v>
      </c>
      <c r="FD650" s="4">
        <f t="shared" si="23"/>
        <v>0.03285714286</v>
      </c>
      <c r="FE650" s="4">
        <f t="shared" si="24"/>
        <v>0.3422556391</v>
      </c>
      <c r="FF650" s="4">
        <f t="shared" si="25"/>
        <v>0.02887218045</v>
      </c>
      <c r="FG650" s="4">
        <f t="shared" si="26"/>
        <v>0</v>
      </c>
      <c r="FH650" s="4">
        <f t="shared" si="27"/>
        <v>0</v>
      </c>
      <c r="FI650" s="4">
        <f t="shared" si="28"/>
        <v>0</v>
      </c>
      <c r="FJ650" s="4">
        <f t="shared" si="29"/>
        <v>0.02266917293</v>
      </c>
      <c r="FK650" s="4">
        <f t="shared" si="30"/>
        <v>0</v>
      </c>
      <c r="FL650" s="4">
        <f t="shared" si="31"/>
        <v>0</v>
      </c>
      <c r="FM650" s="4">
        <f t="shared" si="32"/>
        <v>0.01112781955</v>
      </c>
      <c r="FN650" s="4">
        <f t="shared" si="33"/>
        <v>0.2095864662</v>
      </c>
      <c r="FO650" s="4">
        <f t="shared" si="34"/>
        <v>0.07210526316</v>
      </c>
      <c r="FP650" s="4">
        <f t="shared" si="35"/>
        <v>0.2805263158</v>
      </c>
      <c r="FQ650" s="4">
        <f t="shared" si="36"/>
        <v>1</v>
      </c>
      <c r="FR650" s="4">
        <v>266.0</v>
      </c>
    </row>
    <row r="651" ht="12.75" customHeight="1">
      <c r="A651" s="4" t="s">
        <v>166</v>
      </c>
      <c r="B651" s="4" t="s">
        <v>2029</v>
      </c>
      <c r="C651" s="4" t="s">
        <v>2030</v>
      </c>
      <c r="D651" s="4" t="s">
        <v>2050</v>
      </c>
      <c r="E651" s="4" t="s">
        <v>2051</v>
      </c>
      <c r="F651" s="4">
        <v>594.412043223</v>
      </c>
      <c r="G651" s="4">
        <v>13.3125</v>
      </c>
      <c r="H651" s="4">
        <v>25.0</v>
      </c>
      <c r="I651" s="4">
        <v>53.5</v>
      </c>
      <c r="J651" s="4">
        <v>66.9375</v>
      </c>
      <c r="K651" s="4">
        <v>170.1875</v>
      </c>
      <c r="L651" s="4">
        <v>265.1875</v>
      </c>
      <c r="M651" s="4">
        <v>327.444915771484</v>
      </c>
      <c r="N651" s="4">
        <v>640.0</v>
      </c>
      <c r="O651" s="4">
        <v>497.678365927708</v>
      </c>
      <c r="P651" s="4">
        <v>0.0</v>
      </c>
      <c r="Q651" s="4">
        <v>0.0</v>
      </c>
      <c r="R651" s="4">
        <v>0.0</v>
      </c>
      <c r="S651" s="4">
        <v>422.0625</v>
      </c>
      <c r="T651" s="4">
        <v>172.0625</v>
      </c>
      <c r="U651" s="4">
        <v>0.0</v>
      </c>
      <c r="V651" s="4">
        <v>1368.63693731594</v>
      </c>
      <c r="W651" s="4">
        <v>13.4834160706773</v>
      </c>
      <c r="X651" s="4">
        <v>67.0</v>
      </c>
      <c r="Y651" s="4">
        <v>163240.6293</v>
      </c>
      <c r="Z651" s="4">
        <v>173.13</v>
      </c>
      <c r="AA651" s="4">
        <v>69.23</v>
      </c>
      <c r="AB651" s="4">
        <v>50.76</v>
      </c>
      <c r="AC651" s="4">
        <v>18.47</v>
      </c>
      <c r="AD651" s="4">
        <v>7.55</v>
      </c>
      <c r="AE651" s="4">
        <v>21.3</v>
      </c>
      <c r="AF651" s="4">
        <v>75.05</v>
      </c>
      <c r="AG651" s="4">
        <v>34.6</v>
      </c>
      <c r="AH651" s="4">
        <v>18.1</v>
      </c>
      <c r="AI651" s="4">
        <v>3.7</v>
      </c>
      <c r="AJ651" s="4">
        <v>4.8</v>
      </c>
      <c r="AK651" s="4">
        <v>0.0</v>
      </c>
      <c r="AL651" s="4">
        <v>0.0</v>
      </c>
      <c r="AM651" s="4">
        <v>0.0</v>
      </c>
      <c r="AN651" s="4">
        <v>0.0</v>
      </c>
      <c r="AO651" s="4">
        <v>0.0</v>
      </c>
      <c r="AP651" s="4">
        <v>0.0</v>
      </c>
      <c r="AQ651" s="4">
        <v>0.0</v>
      </c>
      <c r="AR651" s="4">
        <v>1.02</v>
      </c>
      <c r="AS651" s="4">
        <v>0.0</v>
      </c>
      <c r="AT651" s="4">
        <v>0.0</v>
      </c>
      <c r="AU651" s="4">
        <v>0.0</v>
      </c>
      <c r="AV651" s="4">
        <v>0.0</v>
      </c>
      <c r="AW651" s="4">
        <v>0.0</v>
      </c>
      <c r="AX651" s="4">
        <v>0.0</v>
      </c>
      <c r="AY651" s="4">
        <v>0.0</v>
      </c>
      <c r="AZ651" s="4">
        <v>0.0</v>
      </c>
      <c r="BA651" s="4">
        <v>0.0</v>
      </c>
      <c r="BB651" s="4">
        <v>7.09</v>
      </c>
      <c r="BC651" s="4">
        <v>0.0</v>
      </c>
      <c r="BD651" s="4">
        <v>0.0</v>
      </c>
      <c r="BE651" s="4">
        <v>0.0</v>
      </c>
      <c r="BF651" s="4">
        <v>0.0</v>
      </c>
      <c r="BG651" s="4">
        <v>0.0</v>
      </c>
      <c r="BH651" s="4">
        <v>0.0</v>
      </c>
      <c r="BI651" s="4">
        <v>0.0</v>
      </c>
      <c r="BJ651" s="4">
        <v>0.0</v>
      </c>
      <c r="BK651" s="4">
        <v>0.0</v>
      </c>
      <c r="BL651" s="4">
        <v>1.33</v>
      </c>
      <c r="BM651" s="4">
        <v>0.0</v>
      </c>
      <c r="BN651" s="4">
        <v>45.63</v>
      </c>
      <c r="BO651" s="4">
        <v>0.0</v>
      </c>
      <c r="BP651" s="4">
        <v>1.0</v>
      </c>
      <c r="BQ651" s="4">
        <v>0.0</v>
      </c>
      <c r="BR651" s="4">
        <v>0.0</v>
      </c>
      <c r="BS651" s="4">
        <v>27.5</v>
      </c>
      <c r="BT651" s="4">
        <v>0.0</v>
      </c>
      <c r="BU651" s="4">
        <v>0.0</v>
      </c>
      <c r="BV651" s="4">
        <v>0.0</v>
      </c>
      <c r="BW651" s="4">
        <v>0.0</v>
      </c>
      <c r="BX651" s="4">
        <v>0.0</v>
      </c>
      <c r="BY651" s="4">
        <v>0.0</v>
      </c>
      <c r="BZ651" s="4">
        <v>0.0</v>
      </c>
      <c r="CA651" s="4">
        <v>0.0</v>
      </c>
      <c r="CB651" s="4">
        <v>0.0</v>
      </c>
      <c r="CC651" s="4">
        <v>13.37</v>
      </c>
      <c r="CD651" s="4">
        <v>0.0</v>
      </c>
      <c r="CE651" s="4">
        <v>2.77</v>
      </c>
      <c r="CF651" s="4">
        <v>8.98</v>
      </c>
      <c r="CG651" s="4">
        <v>0.0</v>
      </c>
      <c r="CH651" s="4">
        <v>5.92</v>
      </c>
      <c r="CI651" s="4">
        <v>0.0</v>
      </c>
      <c r="CJ651" s="4">
        <v>7.39</v>
      </c>
      <c r="CK651" s="4">
        <v>0.0</v>
      </c>
      <c r="CL651" s="4">
        <v>0.0</v>
      </c>
      <c r="CM651" s="4">
        <v>1.1</v>
      </c>
      <c r="CN651" s="4">
        <v>5.41</v>
      </c>
      <c r="CO651" s="4">
        <v>1.25</v>
      </c>
      <c r="CP651" s="4">
        <v>7.15</v>
      </c>
      <c r="CQ651" s="4">
        <v>0.0</v>
      </c>
      <c r="CR651" s="4">
        <v>34.94</v>
      </c>
      <c r="CS651" s="4">
        <v>1.28</v>
      </c>
      <c r="CT651" s="4">
        <v>39.0</v>
      </c>
      <c r="CU651" s="4">
        <v>87.1</v>
      </c>
      <c r="CV651" s="4" t="s">
        <v>2050</v>
      </c>
      <c r="CW651" s="4">
        <v>594.41</v>
      </c>
      <c r="CX651" s="4">
        <v>0.03</v>
      </c>
      <c r="CY651" s="4">
        <v>0.07</v>
      </c>
      <c r="CZ651" s="4">
        <v>0.0</v>
      </c>
      <c r="DA651" s="4">
        <v>0.01</v>
      </c>
      <c r="DB651" s="4">
        <v>0.01</v>
      </c>
      <c r="DC651" s="4">
        <v>0.0</v>
      </c>
      <c r="DD651" s="4">
        <v>0.0</v>
      </c>
      <c r="DE651" s="4">
        <v>0.19</v>
      </c>
      <c r="DF651" s="4">
        <v>0.0</v>
      </c>
      <c r="DG651" s="4">
        <v>0.0</v>
      </c>
      <c r="DH651" s="4">
        <v>0.0</v>
      </c>
      <c r="DI651" s="4">
        <v>0.0</v>
      </c>
      <c r="DJ651" s="4">
        <v>0.0</v>
      </c>
      <c r="DK651" s="4">
        <v>0.01</v>
      </c>
      <c r="DL651" s="4">
        <v>0.0</v>
      </c>
      <c r="DM651" s="4">
        <v>0.04</v>
      </c>
      <c r="DN651" s="4">
        <v>0.02</v>
      </c>
      <c r="DO651" s="4">
        <v>0.04</v>
      </c>
      <c r="DP651" s="4">
        <v>0.14</v>
      </c>
      <c r="DQ651" s="4">
        <v>0.0</v>
      </c>
      <c r="DR651" s="4">
        <v>0.01</v>
      </c>
      <c r="DS651" s="4">
        <v>0.0</v>
      </c>
      <c r="DT651" s="4">
        <v>0.42</v>
      </c>
      <c r="DU651" s="4">
        <v>0.0</v>
      </c>
      <c r="DV651" s="4">
        <v>0.0</v>
      </c>
      <c r="DW651" s="4">
        <v>0.0</v>
      </c>
      <c r="DX651" s="4" t="s">
        <v>2050</v>
      </c>
      <c r="DY651" s="4" t="s">
        <v>2052</v>
      </c>
      <c r="DZ651" s="4" t="s">
        <v>2034</v>
      </c>
      <c r="EA651" s="4" t="s">
        <v>1927</v>
      </c>
      <c r="EB651" s="4">
        <v>594.412043223</v>
      </c>
      <c r="EC651" s="6">
        <v>1084.12833674202</v>
      </c>
      <c r="ED651" s="7">
        <v>1.82</v>
      </c>
      <c r="EE651" s="4" t="s">
        <v>2050</v>
      </c>
      <c r="EF651" s="4" t="s">
        <v>2030</v>
      </c>
      <c r="EG651" s="4" t="s">
        <v>2051</v>
      </c>
      <c r="EH651" s="4">
        <f t="shared" si="1"/>
        <v>942.8789309</v>
      </c>
      <c r="EI651" s="4">
        <f t="shared" si="2"/>
        <v>1.98771527</v>
      </c>
      <c r="EJ651" s="4">
        <f t="shared" si="3"/>
        <v>1874.174848</v>
      </c>
      <c r="EK651" s="4">
        <f t="shared" si="4"/>
        <v>0.3102870675</v>
      </c>
      <c r="EL651" s="4">
        <f t="shared" si="5"/>
        <v>0.3534915959</v>
      </c>
      <c r="EM651" s="4">
        <f t="shared" si="6"/>
        <v>0.5653594771</v>
      </c>
      <c r="EN651" s="4">
        <f t="shared" si="7"/>
        <v>0.295751634</v>
      </c>
      <c r="EO651" s="4">
        <f t="shared" si="8"/>
        <v>0.06045751634</v>
      </c>
      <c r="EP651" s="4">
        <f t="shared" si="9"/>
        <v>0.07843137255</v>
      </c>
      <c r="EQ651" s="4">
        <f t="shared" si="10"/>
        <v>0.3998729279</v>
      </c>
      <c r="ER651" s="4">
        <f t="shared" si="11"/>
        <v>0.1230289378</v>
      </c>
      <c r="ES651" s="4">
        <f t="shared" si="12"/>
        <v>0.4334892855</v>
      </c>
      <c r="ET651" s="4">
        <f t="shared" si="13"/>
        <v>0.2912626047</v>
      </c>
      <c r="EU651" s="4">
        <f t="shared" si="14"/>
        <v>0.09</v>
      </c>
      <c r="EV651" s="4">
        <f t="shared" si="15"/>
        <v>0.19</v>
      </c>
      <c r="EW651" s="4">
        <f t="shared" si="16"/>
        <v>0.05</v>
      </c>
      <c r="EX651" s="4">
        <f t="shared" si="17"/>
        <v>0.21</v>
      </c>
      <c r="EY651" s="4">
        <f t="shared" si="18"/>
        <v>0.42</v>
      </c>
      <c r="EZ651" s="4">
        <f t="shared" si="19"/>
        <v>1.374126913</v>
      </c>
      <c r="FA651" s="4">
        <f t="shared" si="20"/>
        <v>0.8537930558</v>
      </c>
      <c r="FB651" s="4">
        <f t="shared" si="21"/>
        <v>1.823866708</v>
      </c>
      <c r="FC651" s="4">
        <f t="shared" si="22"/>
        <v>0</v>
      </c>
      <c r="FD651" s="4">
        <f t="shared" si="23"/>
        <v>0</v>
      </c>
      <c r="FE651" s="4">
        <f t="shared" si="24"/>
        <v>0.04946626666</v>
      </c>
      <c r="FF651" s="4">
        <f t="shared" si="25"/>
        <v>0</v>
      </c>
      <c r="FG651" s="4">
        <f t="shared" si="26"/>
        <v>0</v>
      </c>
      <c r="FH651" s="4">
        <f t="shared" si="27"/>
        <v>0</v>
      </c>
      <c r="FI651" s="4">
        <f t="shared" si="28"/>
        <v>0</v>
      </c>
      <c r="FJ651" s="4">
        <f t="shared" si="29"/>
        <v>0.3183562408</v>
      </c>
      <c r="FK651" s="4">
        <f t="shared" si="30"/>
        <v>0.00697690644</v>
      </c>
      <c r="FL651" s="4">
        <f t="shared" si="31"/>
        <v>0</v>
      </c>
      <c r="FM651" s="4">
        <f t="shared" si="32"/>
        <v>0.009279285565</v>
      </c>
      <c r="FN651" s="4">
        <f t="shared" si="33"/>
        <v>0.1752598898</v>
      </c>
      <c r="FO651" s="4">
        <f t="shared" si="34"/>
        <v>0.09286262471</v>
      </c>
      <c r="FP651" s="4">
        <f t="shared" si="35"/>
        <v>0.347798786</v>
      </c>
      <c r="FQ651" s="4">
        <f t="shared" si="36"/>
        <v>1</v>
      </c>
      <c r="FR651" s="4">
        <v>143.33</v>
      </c>
    </row>
    <row r="652" ht="12.75" customHeight="1">
      <c r="A652" s="4" t="s">
        <v>166</v>
      </c>
      <c r="B652" s="4" t="s">
        <v>2029</v>
      </c>
      <c r="C652" s="4" t="s">
        <v>2030</v>
      </c>
      <c r="D652" s="4" t="s">
        <v>2053</v>
      </c>
      <c r="E652" s="4" t="s">
        <v>2054</v>
      </c>
      <c r="F652" s="4">
        <v>874.937403239</v>
      </c>
      <c r="G652" s="4">
        <v>21.875</v>
      </c>
      <c r="H652" s="4">
        <v>25.125</v>
      </c>
      <c r="I652" s="4">
        <v>63.0625</v>
      </c>
      <c r="J652" s="4">
        <v>84.625</v>
      </c>
      <c r="K652" s="4">
        <v>254.9375</v>
      </c>
      <c r="L652" s="4">
        <v>425.25</v>
      </c>
      <c r="M652" s="4">
        <v>447.784301757813</v>
      </c>
      <c r="N652" s="4">
        <v>936.808715820312</v>
      </c>
      <c r="O652" s="4">
        <v>726.940553828944</v>
      </c>
      <c r="P652" s="4">
        <v>0.0</v>
      </c>
      <c r="Q652" s="4">
        <v>0.0</v>
      </c>
      <c r="R652" s="4">
        <v>0.0</v>
      </c>
      <c r="S652" s="4">
        <v>656.6875</v>
      </c>
      <c r="T652" s="4">
        <v>218.1875</v>
      </c>
      <c r="U652" s="4">
        <v>0.0</v>
      </c>
      <c r="V652" s="4">
        <v>1346.46182415542</v>
      </c>
      <c r="W652" s="4">
        <v>12.2888493679023</v>
      </c>
      <c r="X652" s="4">
        <v>36.0</v>
      </c>
      <c r="Y652" s="4">
        <v>130765.7874</v>
      </c>
      <c r="Z652" s="4">
        <v>93.5</v>
      </c>
      <c r="AA652" s="4">
        <v>70.48</v>
      </c>
      <c r="AB652" s="4">
        <v>68.37</v>
      </c>
      <c r="AC652" s="4">
        <v>2.11</v>
      </c>
      <c r="AD652" s="4">
        <v>5.77</v>
      </c>
      <c r="AE652" s="4">
        <v>5.75</v>
      </c>
      <c r="AF652" s="4">
        <v>11.5</v>
      </c>
      <c r="AG652" s="4">
        <v>30.3</v>
      </c>
      <c r="AH652" s="4">
        <v>34.9</v>
      </c>
      <c r="AI652" s="4">
        <v>2.6</v>
      </c>
      <c r="AJ652" s="4">
        <v>0.8</v>
      </c>
      <c r="AK652" s="4">
        <v>2.39</v>
      </c>
      <c r="AL652" s="4">
        <v>0.0</v>
      </c>
      <c r="AM652" s="4">
        <v>0.0</v>
      </c>
      <c r="AN652" s="4">
        <v>0.0</v>
      </c>
      <c r="AO652" s="4">
        <v>0.0</v>
      </c>
      <c r="AP652" s="4">
        <v>1.1</v>
      </c>
      <c r="AQ652" s="4">
        <v>0.0</v>
      </c>
      <c r="AR652" s="4">
        <v>0.0</v>
      </c>
      <c r="AS652" s="4">
        <v>0.0</v>
      </c>
      <c r="AT652" s="4">
        <v>0.0</v>
      </c>
      <c r="AU652" s="4">
        <v>0.0</v>
      </c>
      <c r="AV652" s="4">
        <v>0.0</v>
      </c>
      <c r="AW652" s="4">
        <v>0.0</v>
      </c>
      <c r="AX652" s="4">
        <v>0.0</v>
      </c>
      <c r="AY652" s="4">
        <v>0.0</v>
      </c>
      <c r="AZ652" s="4">
        <v>0.0</v>
      </c>
      <c r="BA652" s="4">
        <v>0.0</v>
      </c>
      <c r="BB652" s="4">
        <v>0.0</v>
      </c>
      <c r="BC652" s="4">
        <v>0.0</v>
      </c>
      <c r="BD652" s="4">
        <v>0.0</v>
      </c>
      <c r="BE652" s="4">
        <v>0.0</v>
      </c>
      <c r="BF652" s="4">
        <v>0.0</v>
      </c>
      <c r="BG652" s="4">
        <v>0.0</v>
      </c>
      <c r="BH652" s="4">
        <v>0.0</v>
      </c>
      <c r="BI652" s="4">
        <v>0.0</v>
      </c>
      <c r="BJ652" s="4">
        <v>0.0</v>
      </c>
      <c r="BK652" s="4">
        <v>0.0</v>
      </c>
      <c r="BL652" s="4">
        <v>0.0</v>
      </c>
      <c r="BM652" s="4">
        <v>0.0</v>
      </c>
      <c r="BN652" s="4">
        <v>11.7</v>
      </c>
      <c r="BO652" s="4">
        <v>0.0</v>
      </c>
      <c r="BP652" s="4">
        <v>29.3</v>
      </c>
      <c r="BQ652" s="4">
        <v>0.0</v>
      </c>
      <c r="BR652" s="4">
        <v>0.0</v>
      </c>
      <c r="BS652" s="4">
        <v>2.46</v>
      </c>
      <c r="BT652" s="4">
        <v>0.0</v>
      </c>
      <c r="BU652" s="4">
        <v>0.0</v>
      </c>
      <c r="BV652" s="4">
        <v>0.0</v>
      </c>
      <c r="BW652" s="4">
        <v>0.0</v>
      </c>
      <c r="BX652" s="4">
        <v>0.0</v>
      </c>
      <c r="BY652" s="4">
        <v>0.0</v>
      </c>
      <c r="BZ652" s="4">
        <v>0.0</v>
      </c>
      <c r="CA652" s="4">
        <v>0.0</v>
      </c>
      <c r="CB652" s="4">
        <v>0.0</v>
      </c>
      <c r="CC652" s="4">
        <v>0.0</v>
      </c>
      <c r="CD652" s="4">
        <v>0.0</v>
      </c>
      <c r="CE652" s="4">
        <v>0.0</v>
      </c>
      <c r="CF652" s="4">
        <v>0.0</v>
      </c>
      <c r="CG652" s="4">
        <v>0.0</v>
      </c>
      <c r="CH652" s="4">
        <v>11.33</v>
      </c>
      <c r="CI652" s="4">
        <v>0.0</v>
      </c>
      <c r="CJ652" s="4">
        <v>0.0</v>
      </c>
      <c r="CK652" s="4">
        <v>0.0</v>
      </c>
      <c r="CL652" s="4">
        <v>0.0</v>
      </c>
      <c r="CM652" s="4">
        <v>1.45</v>
      </c>
      <c r="CN652" s="4">
        <v>11.15</v>
      </c>
      <c r="CO652" s="4">
        <v>0.0</v>
      </c>
      <c r="CP652" s="4">
        <v>0.0</v>
      </c>
      <c r="CQ652" s="4">
        <v>0.0</v>
      </c>
      <c r="CR652" s="4">
        <v>22.62</v>
      </c>
      <c r="CS652" s="4">
        <v>0.0</v>
      </c>
      <c r="CT652" s="4">
        <v>72.0</v>
      </c>
      <c r="CU652" s="4">
        <v>57.6</v>
      </c>
      <c r="CV652" s="4" t="s">
        <v>2053</v>
      </c>
      <c r="CW652" s="4">
        <v>874.94</v>
      </c>
      <c r="CX652" s="4">
        <v>0.02</v>
      </c>
      <c r="CY652" s="4">
        <v>0.06</v>
      </c>
      <c r="CZ652" s="4">
        <v>0.0</v>
      </c>
      <c r="DA652" s="4">
        <v>0.0</v>
      </c>
      <c r="DB652" s="4">
        <v>0.0</v>
      </c>
      <c r="DC652" s="4">
        <v>0.0</v>
      </c>
      <c r="DD652" s="4">
        <v>0.01</v>
      </c>
      <c r="DE652" s="4">
        <v>0.07</v>
      </c>
      <c r="DF652" s="4">
        <v>0.0</v>
      </c>
      <c r="DG652" s="4">
        <v>0.0</v>
      </c>
      <c r="DH652" s="4">
        <v>0.0</v>
      </c>
      <c r="DI652" s="4">
        <v>0.0</v>
      </c>
      <c r="DJ652" s="4">
        <v>0.0</v>
      </c>
      <c r="DK652" s="4">
        <v>0.3</v>
      </c>
      <c r="DL652" s="4">
        <v>0.0</v>
      </c>
      <c r="DM652" s="4">
        <v>0.01</v>
      </c>
      <c r="DN652" s="4">
        <v>0.0</v>
      </c>
      <c r="DO652" s="4">
        <v>0.05</v>
      </c>
      <c r="DP652" s="4">
        <v>0.03</v>
      </c>
      <c r="DQ652" s="4">
        <v>0.0</v>
      </c>
      <c r="DR652" s="4">
        <v>0.0</v>
      </c>
      <c r="DS652" s="4">
        <v>0.0</v>
      </c>
      <c r="DT652" s="4">
        <v>0.44</v>
      </c>
      <c r="DU652" s="4">
        <v>0.0</v>
      </c>
      <c r="DV652" s="4">
        <v>0.0</v>
      </c>
      <c r="DW652" s="4">
        <v>0.0</v>
      </c>
      <c r="DX652" s="4" t="s">
        <v>2053</v>
      </c>
      <c r="DY652" s="4" t="s">
        <v>2055</v>
      </c>
      <c r="DZ652" s="4" t="s">
        <v>2034</v>
      </c>
      <c r="EA652" s="4" t="s">
        <v>1927</v>
      </c>
      <c r="EB652" s="4">
        <v>874.937403239</v>
      </c>
      <c r="EC652" s="6">
        <v>1478.01716695032</v>
      </c>
      <c r="ED652" s="7">
        <v>1.69</v>
      </c>
      <c r="EE652" s="4" t="s">
        <v>2053</v>
      </c>
      <c r="EF652" s="4" t="s">
        <v>2030</v>
      </c>
      <c r="EG652" s="4" t="s">
        <v>2054</v>
      </c>
      <c r="EH652" s="4">
        <f t="shared" si="1"/>
        <v>1398.564571</v>
      </c>
      <c r="EI652" s="4">
        <f t="shared" si="2"/>
        <v>1.623263889</v>
      </c>
      <c r="EJ652" s="4">
        <f t="shared" si="3"/>
        <v>2270.239365</v>
      </c>
      <c r="EK652" s="4">
        <f t="shared" si="4"/>
        <v>0.475828877</v>
      </c>
      <c r="EL652" s="4">
        <f t="shared" si="5"/>
        <v>0.7336898396</v>
      </c>
      <c r="EM652" s="4">
        <f t="shared" si="6"/>
        <v>0.4416909621</v>
      </c>
      <c r="EN652" s="4">
        <f t="shared" si="7"/>
        <v>0.5087463557</v>
      </c>
      <c r="EO652" s="4">
        <f t="shared" si="8"/>
        <v>0.03790087464</v>
      </c>
      <c r="EP652" s="4">
        <f t="shared" si="9"/>
        <v>0.01166180758</v>
      </c>
      <c r="EQ652" s="4">
        <f t="shared" si="10"/>
        <v>0.7537967914</v>
      </c>
      <c r="ER652" s="4">
        <f t="shared" si="11"/>
        <v>0.0614973262</v>
      </c>
      <c r="ES652" s="4">
        <f t="shared" si="12"/>
        <v>0.1229946524</v>
      </c>
      <c r="ET652" s="4">
        <f t="shared" si="13"/>
        <v>0.1068647879</v>
      </c>
      <c r="EU652" s="4">
        <f t="shared" si="14"/>
        <v>0.07</v>
      </c>
      <c r="EV652" s="4">
        <f t="shared" si="15"/>
        <v>0.07</v>
      </c>
      <c r="EW652" s="4">
        <f t="shared" si="16"/>
        <v>0.35</v>
      </c>
      <c r="EX652" s="4">
        <f t="shared" si="17"/>
        <v>0.04</v>
      </c>
      <c r="EY652" s="4">
        <f t="shared" si="18"/>
        <v>0.44</v>
      </c>
      <c r="EZ652" s="4">
        <f t="shared" si="19"/>
        <v>1.229720625</v>
      </c>
      <c r="FA652" s="4">
        <f t="shared" si="20"/>
        <v>0.7640683838</v>
      </c>
      <c r="FB652" s="4">
        <f t="shared" si="21"/>
        <v>1.689283326</v>
      </c>
      <c r="FC652" s="4">
        <f t="shared" si="22"/>
        <v>0.02657327107</v>
      </c>
      <c r="FD652" s="4">
        <f t="shared" si="23"/>
        <v>0</v>
      </c>
      <c r="FE652" s="4">
        <f t="shared" si="24"/>
        <v>0</v>
      </c>
      <c r="FF652" s="4">
        <f t="shared" si="25"/>
        <v>0</v>
      </c>
      <c r="FG652" s="4">
        <f t="shared" si="26"/>
        <v>0</v>
      </c>
      <c r="FH652" s="4">
        <f t="shared" si="27"/>
        <v>0</v>
      </c>
      <c r="FI652" s="4">
        <f t="shared" si="28"/>
        <v>0</v>
      </c>
      <c r="FJ652" s="4">
        <f t="shared" si="29"/>
        <v>0.1300867245</v>
      </c>
      <c r="FK652" s="4">
        <f t="shared" si="30"/>
        <v>0.3257727374</v>
      </c>
      <c r="FL652" s="4">
        <f t="shared" si="31"/>
        <v>0</v>
      </c>
      <c r="FM652" s="4">
        <f t="shared" si="32"/>
        <v>0</v>
      </c>
      <c r="FN652" s="4">
        <f t="shared" si="33"/>
        <v>0</v>
      </c>
      <c r="FO652" s="4">
        <f t="shared" si="34"/>
        <v>0.1259728708</v>
      </c>
      <c r="FP652" s="4">
        <f t="shared" si="35"/>
        <v>0.3915943963</v>
      </c>
      <c r="FQ652" s="4">
        <f t="shared" si="36"/>
        <v>1</v>
      </c>
      <c r="FR652" s="4">
        <v>89.94</v>
      </c>
    </row>
    <row r="653" ht="12.75" customHeight="1">
      <c r="A653" s="4" t="s">
        <v>166</v>
      </c>
      <c r="B653" s="4" t="s">
        <v>2029</v>
      </c>
      <c r="C653" s="4" t="s">
        <v>2030</v>
      </c>
      <c r="D653" s="4" t="s">
        <v>2056</v>
      </c>
      <c r="E653" s="4" t="s">
        <v>2057</v>
      </c>
      <c r="F653" s="4">
        <v>252.68197916</v>
      </c>
      <c r="G653" s="4">
        <v>5.375</v>
      </c>
      <c r="H653" s="4">
        <v>5.5625</v>
      </c>
      <c r="I653" s="4">
        <v>10.625</v>
      </c>
      <c r="J653" s="4">
        <v>13.5</v>
      </c>
      <c r="K653" s="4">
        <v>40.9375</v>
      </c>
      <c r="L653" s="4">
        <v>176.5</v>
      </c>
      <c r="M653" s="4">
        <v>140.872207641602</v>
      </c>
      <c r="N653" s="4">
        <v>433.294891357422</v>
      </c>
      <c r="O653" s="4">
        <v>265.687647387061</v>
      </c>
      <c r="P653" s="4">
        <v>0.0</v>
      </c>
      <c r="Q653" s="4">
        <v>0.0625</v>
      </c>
      <c r="R653" s="4">
        <v>0.0</v>
      </c>
      <c r="S653" s="4">
        <v>50.9375</v>
      </c>
      <c r="T653" s="4">
        <v>201.5</v>
      </c>
      <c r="U653" s="4">
        <v>0.0</v>
      </c>
      <c r="V653" s="4">
        <v>1302.59975216853</v>
      </c>
      <c r="W653" s="4">
        <v>14.3262775712515</v>
      </c>
      <c r="X653" s="4">
        <v>29.0</v>
      </c>
      <c r="Y653" s="4">
        <v>201721.1211</v>
      </c>
      <c r="Z653" s="4">
        <v>84.59</v>
      </c>
      <c r="AA653" s="4">
        <v>1.92</v>
      </c>
      <c r="AB653" s="4">
        <v>1.92</v>
      </c>
      <c r="AC653" s="4">
        <v>0.0</v>
      </c>
      <c r="AD653" s="4">
        <v>3.01</v>
      </c>
      <c r="AE653" s="4">
        <v>78.97</v>
      </c>
      <c r="AF653" s="4">
        <v>0.69</v>
      </c>
      <c r="AG653" s="4">
        <v>0.0</v>
      </c>
      <c r="AH653" s="4">
        <v>2.3</v>
      </c>
      <c r="AI653" s="4">
        <v>0.0</v>
      </c>
      <c r="AJ653" s="4">
        <v>0.0</v>
      </c>
      <c r="AK653" s="4">
        <v>0.0</v>
      </c>
      <c r="AL653" s="4">
        <v>0.0</v>
      </c>
      <c r="AM653" s="4">
        <v>0.0</v>
      </c>
      <c r="AN653" s="4">
        <v>0.0</v>
      </c>
      <c r="AO653" s="4">
        <v>0.0</v>
      </c>
      <c r="AP653" s="4">
        <v>0.0</v>
      </c>
      <c r="AQ653" s="4">
        <v>0.0</v>
      </c>
      <c r="AR653" s="4">
        <v>0.0</v>
      </c>
      <c r="AS653" s="4">
        <v>0.0</v>
      </c>
      <c r="AT653" s="4">
        <v>0.0</v>
      </c>
      <c r="AU653" s="4">
        <v>0.0</v>
      </c>
      <c r="AV653" s="4">
        <v>0.0</v>
      </c>
      <c r="AW653" s="4">
        <v>0.0</v>
      </c>
      <c r="AX653" s="4">
        <v>0.0</v>
      </c>
      <c r="AY653" s="4">
        <v>0.0</v>
      </c>
      <c r="AZ653" s="4">
        <v>0.0</v>
      </c>
      <c r="BA653" s="4">
        <v>0.0</v>
      </c>
      <c r="BB653" s="4">
        <v>72.85</v>
      </c>
      <c r="BC653" s="4">
        <v>0.0</v>
      </c>
      <c r="BD653" s="4">
        <v>0.0</v>
      </c>
      <c r="BE653" s="4">
        <v>0.0</v>
      </c>
      <c r="BF653" s="4">
        <v>7.06</v>
      </c>
      <c r="BG653" s="4">
        <v>0.0</v>
      </c>
      <c r="BH653" s="4">
        <v>0.0</v>
      </c>
      <c r="BI653" s="4">
        <v>0.0</v>
      </c>
      <c r="BJ653" s="4">
        <v>0.0</v>
      </c>
      <c r="BK653" s="4">
        <v>0.0</v>
      </c>
      <c r="BL653" s="4">
        <v>0.0</v>
      </c>
      <c r="BM653" s="4">
        <v>0.0</v>
      </c>
      <c r="BN653" s="4">
        <v>0.0</v>
      </c>
      <c r="BO653" s="4">
        <v>0.0</v>
      </c>
      <c r="BP653" s="4">
        <v>0.0</v>
      </c>
      <c r="BQ653" s="4">
        <v>0.0</v>
      </c>
      <c r="BR653" s="4">
        <v>0.0</v>
      </c>
      <c r="BS653" s="4">
        <v>0.0</v>
      </c>
      <c r="BT653" s="4">
        <v>0.0</v>
      </c>
      <c r="BU653" s="4">
        <v>0.0</v>
      </c>
      <c r="BV653" s="4">
        <v>0.0</v>
      </c>
      <c r="BW653" s="4">
        <v>0.0</v>
      </c>
      <c r="BX653" s="4">
        <v>0.0</v>
      </c>
      <c r="BY653" s="4">
        <v>0.0</v>
      </c>
      <c r="BZ653" s="4">
        <v>0.0</v>
      </c>
      <c r="CA653" s="4">
        <v>0.0</v>
      </c>
      <c r="CB653" s="4">
        <v>0.0</v>
      </c>
      <c r="CC653" s="4">
        <v>0.0</v>
      </c>
      <c r="CD653" s="4">
        <v>0.0</v>
      </c>
      <c r="CE653" s="4">
        <v>0.0</v>
      </c>
      <c r="CF653" s="4">
        <v>1.52</v>
      </c>
      <c r="CG653" s="4">
        <v>0.0</v>
      </c>
      <c r="CH653" s="4">
        <v>0.0</v>
      </c>
      <c r="CI653" s="4">
        <v>0.0</v>
      </c>
      <c r="CJ653" s="4">
        <v>0.0</v>
      </c>
      <c r="CK653" s="4">
        <v>0.0</v>
      </c>
      <c r="CL653" s="4">
        <v>0.0</v>
      </c>
      <c r="CM653" s="4">
        <v>0.0</v>
      </c>
      <c r="CN653" s="4">
        <v>0.0</v>
      </c>
      <c r="CO653" s="4">
        <v>0.0</v>
      </c>
      <c r="CP653" s="4">
        <v>0.0</v>
      </c>
      <c r="CQ653" s="4">
        <v>0.0</v>
      </c>
      <c r="CR653" s="4">
        <v>3.16</v>
      </c>
      <c r="CS653" s="4">
        <v>0.0</v>
      </c>
      <c r="CT653" s="4">
        <v>2.0</v>
      </c>
      <c r="CU653" s="4">
        <v>52.2</v>
      </c>
      <c r="CV653" s="4" t="s">
        <v>2056</v>
      </c>
      <c r="CW653" s="4">
        <v>252.68</v>
      </c>
      <c r="CX653" s="4">
        <v>0.02</v>
      </c>
      <c r="CY653" s="4">
        <v>0.01</v>
      </c>
      <c r="CZ653" s="4">
        <v>0.0</v>
      </c>
      <c r="DA653" s="4">
        <v>0.3</v>
      </c>
      <c r="DB653" s="4">
        <v>0.0</v>
      </c>
      <c r="DC653" s="4">
        <v>0.0</v>
      </c>
      <c r="DD653" s="4">
        <v>0.0</v>
      </c>
      <c r="DE653" s="4">
        <v>0.21</v>
      </c>
      <c r="DF653" s="4">
        <v>0.0</v>
      </c>
      <c r="DG653" s="4">
        <v>0.0</v>
      </c>
      <c r="DH653" s="4">
        <v>0.0</v>
      </c>
      <c r="DI653" s="4">
        <v>0.0</v>
      </c>
      <c r="DJ653" s="4">
        <v>0.0</v>
      </c>
      <c r="DK653" s="4">
        <v>0.04</v>
      </c>
      <c r="DL653" s="4">
        <v>0.03</v>
      </c>
      <c r="DM653" s="4">
        <v>0.0</v>
      </c>
      <c r="DN653" s="4">
        <v>0.0</v>
      </c>
      <c r="DO653" s="4">
        <v>0.04</v>
      </c>
      <c r="DP653" s="4">
        <v>0.11</v>
      </c>
      <c r="DQ653" s="4">
        <v>0.0</v>
      </c>
      <c r="DR653" s="4">
        <v>0.0</v>
      </c>
      <c r="DS653" s="4">
        <v>0.0</v>
      </c>
      <c r="DT653" s="4">
        <v>0.23</v>
      </c>
      <c r="DU653" s="4">
        <v>0.0</v>
      </c>
      <c r="DV653" s="4">
        <v>0.0</v>
      </c>
      <c r="DW653" s="4">
        <v>0.0</v>
      </c>
      <c r="DX653" s="4" t="s">
        <v>2056</v>
      </c>
      <c r="DY653" s="4" t="s">
        <v>2058</v>
      </c>
      <c r="DZ653" s="4" t="s">
        <v>2034</v>
      </c>
      <c r="EA653" s="4" t="s">
        <v>1927</v>
      </c>
      <c r="EB653" s="4">
        <v>252.68197916</v>
      </c>
      <c r="EC653" s="6">
        <v>133.29260915192</v>
      </c>
      <c r="ED653" s="7">
        <v>0.53</v>
      </c>
      <c r="EE653" s="4" t="s">
        <v>2056</v>
      </c>
      <c r="EF653" s="4" t="s">
        <v>2030</v>
      </c>
      <c r="EG653" s="4" t="s">
        <v>2057</v>
      </c>
      <c r="EH653" s="4">
        <f t="shared" si="1"/>
        <v>2384.692293</v>
      </c>
      <c r="EI653" s="4">
        <f t="shared" si="2"/>
        <v>1.620498084</v>
      </c>
      <c r="EJ653" s="4">
        <f t="shared" si="3"/>
        <v>3864.389293</v>
      </c>
      <c r="EK653" s="4">
        <f t="shared" si="4"/>
        <v>0.9446743114</v>
      </c>
      <c r="EL653" s="4">
        <f t="shared" si="5"/>
        <v>0.02718997517</v>
      </c>
      <c r="EM653" s="4">
        <f t="shared" si="6"/>
        <v>0</v>
      </c>
      <c r="EN653" s="4">
        <f t="shared" si="7"/>
        <v>1</v>
      </c>
      <c r="EO653" s="4">
        <f t="shared" si="8"/>
        <v>0</v>
      </c>
      <c r="EP653" s="4">
        <f t="shared" si="9"/>
        <v>0</v>
      </c>
      <c r="EQ653" s="4">
        <f t="shared" si="10"/>
        <v>0.02269771841</v>
      </c>
      <c r="ER653" s="4">
        <f t="shared" si="11"/>
        <v>0.9335618867</v>
      </c>
      <c r="ES653" s="4">
        <f t="shared" si="12"/>
        <v>0.008156992552</v>
      </c>
      <c r="ET653" s="4">
        <f t="shared" si="13"/>
        <v>0.33476863</v>
      </c>
      <c r="EU653" s="4">
        <f t="shared" si="14"/>
        <v>0.31</v>
      </c>
      <c r="EV653" s="4">
        <f t="shared" si="15"/>
        <v>0.21</v>
      </c>
      <c r="EW653" s="4">
        <f t="shared" si="16"/>
        <v>0.11</v>
      </c>
      <c r="EX653" s="4">
        <f t="shared" si="17"/>
        <v>0.11</v>
      </c>
      <c r="EY653" s="4">
        <f t="shared" si="18"/>
        <v>0.23</v>
      </c>
      <c r="EZ653" s="4">
        <f t="shared" si="19"/>
        <v>1.514428705</v>
      </c>
      <c r="FA653" s="4">
        <f t="shared" si="20"/>
        <v>0.9409674606</v>
      </c>
      <c r="FB653" s="4">
        <f t="shared" si="21"/>
        <v>0.5275113389</v>
      </c>
      <c r="FC653" s="4">
        <f t="shared" si="22"/>
        <v>0</v>
      </c>
      <c r="FD653" s="4">
        <f t="shared" si="23"/>
        <v>0</v>
      </c>
      <c r="FE653" s="4">
        <f t="shared" si="24"/>
        <v>0.8612129093</v>
      </c>
      <c r="FF653" s="4">
        <f t="shared" si="25"/>
        <v>0.08346140206</v>
      </c>
      <c r="FG653" s="4">
        <f t="shared" si="26"/>
        <v>0</v>
      </c>
      <c r="FH653" s="4">
        <f t="shared" si="27"/>
        <v>0</v>
      </c>
      <c r="FI653" s="4">
        <f t="shared" si="28"/>
        <v>0</v>
      </c>
      <c r="FJ653" s="4">
        <f t="shared" si="29"/>
        <v>0</v>
      </c>
      <c r="FK653" s="4">
        <f t="shared" si="30"/>
        <v>0</v>
      </c>
      <c r="FL653" s="4">
        <f t="shared" si="31"/>
        <v>0</v>
      </c>
      <c r="FM653" s="4">
        <f t="shared" si="32"/>
        <v>0</v>
      </c>
      <c r="FN653" s="4">
        <f t="shared" si="33"/>
        <v>0.01796902707</v>
      </c>
      <c r="FO653" s="4">
        <f t="shared" si="34"/>
        <v>0</v>
      </c>
      <c r="FP653" s="4">
        <f t="shared" si="35"/>
        <v>0.03735666154</v>
      </c>
      <c r="FQ653" s="4">
        <f t="shared" si="36"/>
        <v>1</v>
      </c>
      <c r="FR653" s="4">
        <v>84.59</v>
      </c>
    </row>
    <row r="654" ht="12.75" customHeight="1">
      <c r="A654" s="4" t="s">
        <v>166</v>
      </c>
      <c r="B654" s="4" t="s">
        <v>2029</v>
      </c>
      <c r="C654" s="4" t="s">
        <v>2030</v>
      </c>
      <c r="D654" s="4" t="s">
        <v>2059</v>
      </c>
      <c r="E654" s="4" t="s">
        <v>2060</v>
      </c>
      <c r="F654" s="4">
        <v>344.068731982</v>
      </c>
      <c r="G654" s="4">
        <v>2.75</v>
      </c>
      <c r="H654" s="4">
        <v>5.1875</v>
      </c>
      <c r="I654" s="4">
        <v>11.625</v>
      </c>
      <c r="J654" s="4">
        <v>27.1875</v>
      </c>
      <c r="K654" s="4">
        <v>91.625</v>
      </c>
      <c r="L654" s="4">
        <v>205.9375</v>
      </c>
      <c r="M654" s="4">
        <v>98.7243270874023</v>
      </c>
      <c r="N654" s="4">
        <v>561.173645019531</v>
      </c>
      <c r="O654" s="4">
        <v>352.757892088614</v>
      </c>
      <c r="P654" s="4">
        <v>0.0</v>
      </c>
      <c r="Q654" s="4">
        <v>0.0</v>
      </c>
      <c r="R654" s="4">
        <v>0.0</v>
      </c>
      <c r="S654" s="4">
        <v>86.1875</v>
      </c>
      <c r="T654" s="4">
        <v>258.125</v>
      </c>
      <c r="U654" s="4">
        <v>0.0</v>
      </c>
      <c r="V654" s="4">
        <v>1327.60010891269</v>
      </c>
      <c r="W654" s="4">
        <v>14.1726810673443</v>
      </c>
      <c r="X654" s="4">
        <v>38.0</v>
      </c>
      <c r="Y654" s="4">
        <v>122098.4526</v>
      </c>
      <c r="Z654" s="4">
        <v>84.68</v>
      </c>
      <c r="AA654" s="4">
        <v>40.79</v>
      </c>
      <c r="AB654" s="4">
        <v>28.48</v>
      </c>
      <c r="AC654" s="4">
        <v>12.31</v>
      </c>
      <c r="AD654" s="4">
        <v>5.96</v>
      </c>
      <c r="AE654" s="4">
        <v>20.93</v>
      </c>
      <c r="AF654" s="4">
        <v>17.0</v>
      </c>
      <c r="AG654" s="4">
        <v>9.2</v>
      </c>
      <c r="AH654" s="4">
        <v>14.5</v>
      </c>
      <c r="AI654" s="4">
        <v>0.1</v>
      </c>
      <c r="AJ654" s="4">
        <v>0.0</v>
      </c>
      <c r="AK654" s="4">
        <v>1.17</v>
      </c>
      <c r="AL654" s="4">
        <v>0.0</v>
      </c>
      <c r="AM654" s="4">
        <v>0.0</v>
      </c>
      <c r="AN654" s="4">
        <v>0.0</v>
      </c>
      <c r="AO654" s="4">
        <v>0.0</v>
      </c>
      <c r="AP654" s="4">
        <v>0.0</v>
      </c>
      <c r="AQ654" s="4">
        <v>0.0</v>
      </c>
      <c r="AR654" s="4">
        <v>3.5</v>
      </c>
      <c r="AS654" s="4">
        <v>0.0</v>
      </c>
      <c r="AT654" s="4">
        <v>0.0</v>
      </c>
      <c r="AU654" s="4">
        <v>0.0</v>
      </c>
      <c r="AV654" s="4">
        <v>0.0</v>
      </c>
      <c r="AW654" s="4">
        <v>0.0</v>
      </c>
      <c r="AX654" s="4">
        <v>0.0</v>
      </c>
      <c r="AY654" s="4">
        <v>0.0</v>
      </c>
      <c r="AZ654" s="4">
        <v>0.0</v>
      </c>
      <c r="BA654" s="4">
        <v>0.0</v>
      </c>
      <c r="BB654" s="4">
        <v>26.47</v>
      </c>
      <c r="BC654" s="4">
        <v>0.0</v>
      </c>
      <c r="BD654" s="4">
        <v>0.0</v>
      </c>
      <c r="BE654" s="4">
        <v>0.0</v>
      </c>
      <c r="BF654" s="4">
        <v>0.0</v>
      </c>
      <c r="BG654" s="4">
        <v>0.0</v>
      </c>
      <c r="BH654" s="4">
        <v>0.0</v>
      </c>
      <c r="BI654" s="4">
        <v>0.0</v>
      </c>
      <c r="BJ654" s="4">
        <v>0.0</v>
      </c>
      <c r="BK654" s="4">
        <v>0.0</v>
      </c>
      <c r="BL654" s="4">
        <v>0.0</v>
      </c>
      <c r="BM654" s="4">
        <v>0.0</v>
      </c>
      <c r="BN654" s="4">
        <v>1.5</v>
      </c>
      <c r="BO654" s="4">
        <v>0.0</v>
      </c>
      <c r="BP654" s="4">
        <v>0.0</v>
      </c>
      <c r="BQ654" s="4">
        <v>0.0</v>
      </c>
      <c r="BR654" s="4">
        <v>0.0</v>
      </c>
      <c r="BS654" s="4">
        <v>1.7</v>
      </c>
      <c r="BT654" s="4">
        <v>0.0</v>
      </c>
      <c r="BU654" s="4">
        <v>0.0</v>
      </c>
      <c r="BV654" s="4">
        <v>0.0</v>
      </c>
      <c r="BW654" s="4">
        <v>0.0</v>
      </c>
      <c r="BX654" s="4">
        <v>0.0</v>
      </c>
      <c r="BY654" s="4">
        <v>0.0</v>
      </c>
      <c r="BZ654" s="4">
        <v>0.0</v>
      </c>
      <c r="CA654" s="4">
        <v>0.0</v>
      </c>
      <c r="CB654" s="4">
        <v>0.0</v>
      </c>
      <c r="CC654" s="4">
        <v>3.23</v>
      </c>
      <c r="CD654" s="4">
        <v>0.0</v>
      </c>
      <c r="CE654" s="4">
        <v>17.45</v>
      </c>
      <c r="CF654" s="4">
        <v>6.44</v>
      </c>
      <c r="CG654" s="4">
        <v>0.0</v>
      </c>
      <c r="CH654" s="4">
        <v>4.81</v>
      </c>
      <c r="CI654" s="4">
        <v>0.0</v>
      </c>
      <c r="CJ654" s="4">
        <v>0.0</v>
      </c>
      <c r="CK654" s="4">
        <v>0.0</v>
      </c>
      <c r="CL654" s="4">
        <v>0.0</v>
      </c>
      <c r="CM654" s="4">
        <v>0.0</v>
      </c>
      <c r="CN654" s="4">
        <v>0.0</v>
      </c>
      <c r="CO654" s="4">
        <v>0.0</v>
      </c>
      <c r="CP654" s="4">
        <v>7.25</v>
      </c>
      <c r="CQ654" s="4">
        <v>0.0</v>
      </c>
      <c r="CR654" s="4">
        <v>11.16</v>
      </c>
      <c r="CS654" s="4">
        <v>0.0</v>
      </c>
      <c r="CT654" s="4">
        <v>43.0</v>
      </c>
      <c r="CU654" s="4">
        <v>49.4</v>
      </c>
      <c r="CV654" s="4" t="s">
        <v>2059</v>
      </c>
      <c r="CW654" s="4">
        <v>344.07</v>
      </c>
      <c r="CX654" s="4">
        <v>0.05</v>
      </c>
      <c r="CY654" s="4">
        <v>0.17</v>
      </c>
      <c r="CZ654" s="4">
        <v>0.0</v>
      </c>
      <c r="DA654" s="4">
        <v>0.05</v>
      </c>
      <c r="DB654" s="4">
        <v>0.01</v>
      </c>
      <c r="DC654" s="4">
        <v>0.0</v>
      </c>
      <c r="DD654" s="4">
        <v>0.0</v>
      </c>
      <c r="DE654" s="4">
        <v>0.16</v>
      </c>
      <c r="DF654" s="4">
        <v>0.0</v>
      </c>
      <c r="DG654" s="4">
        <v>0.0</v>
      </c>
      <c r="DH654" s="4">
        <v>0.0</v>
      </c>
      <c r="DI654" s="4">
        <v>0.0</v>
      </c>
      <c r="DJ654" s="4">
        <v>0.0</v>
      </c>
      <c r="DK654" s="4">
        <v>0.01</v>
      </c>
      <c r="DL654" s="4">
        <v>0.0</v>
      </c>
      <c r="DM654" s="4">
        <v>0.08</v>
      </c>
      <c r="DN654" s="4">
        <v>0.02</v>
      </c>
      <c r="DO654" s="4">
        <v>0.09</v>
      </c>
      <c r="DP654" s="4">
        <v>0.15</v>
      </c>
      <c r="DQ654" s="4">
        <v>0.0</v>
      </c>
      <c r="DR654" s="4">
        <v>0.0</v>
      </c>
      <c r="DS654" s="4">
        <v>0.0</v>
      </c>
      <c r="DT654" s="4">
        <v>0.21</v>
      </c>
      <c r="DU654" s="4">
        <v>0.0</v>
      </c>
      <c r="DV654" s="4">
        <v>0.0</v>
      </c>
      <c r="DW654" s="4">
        <v>0.0</v>
      </c>
      <c r="DX654" s="4" t="s">
        <v>2059</v>
      </c>
      <c r="DY654" s="4" t="s">
        <v>2061</v>
      </c>
      <c r="DZ654" s="4" t="s">
        <v>2034</v>
      </c>
      <c r="EA654" s="4" t="s">
        <v>1927</v>
      </c>
      <c r="EB654" s="4">
        <v>344.068731982</v>
      </c>
      <c r="EC654" s="6">
        <v>420.5273947329</v>
      </c>
      <c r="ED654" s="7">
        <v>1.22</v>
      </c>
      <c r="EE654" s="4" t="s">
        <v>2059</v>
      </c>
      <c r="EF654" s="4" t="s">
        <v>2030</v>
      </c>
      <c r="EG654" s="4" t="s">
        <v>2060</v>
      </c>
      <c r="EH654" s="4">
        <f t="shared" si="1"/>
        <v>1441.88064</v>
      </c>
      <c r="EI654" s="4">
        <f t="shared" si="2"/>
        <v>1.71417004</v>
      </c>
      <c r="EJ654" s="4">
        <f t="shared" si="3"/>
        <v>2471.628595</v>
      </c>
      <c r="EK654" s="4">
        <f t="shared" si="4"/>
        <v>0.3441190364</v>
      </c>
      <c r="EL654" s="4">
        <f t="shared" si="5"/>
        <v>0.2810581011</v>
      </c>
      <c r="EM654" s="4">
        <f t="shared" si="6"/>
        <v>0.3865546218</v>
      </c>
      <c r="EN654" s="4">
        <f t="shared" si="7"/>
        <v>0.6092436975</v>
      </c>
      <c r="EO654" s="4">
        <f t="shared" si="8"/>
        <v>0.004201680672</v>
      </c>
      <c r="EP654" s="4">
        <f t="shared" si="9"/>
        <v>0</v>
      </c>
      <c r="EQ654" s="4">
        <f t="shared" si="10"/>
        <v>0.4816957959</v>
      </c>
      <c r="ER654" s="4">
        <f t="shared" si="11"/>
        <v>0.2471658007</v>
      </c>
      <c r="ES654" s="4">
        <f t="shared" si="12"/>
        <v>0.2007557865</v>
      </c>
      <c r="ET654" s="4">
        <f t="shared" si="13"/>
        <v>0.2461136166</v>
      </c>
      <c r="EU654" s="4">
        <f t="shared" si="14"/>
        <v>0.23</v>
      </c>
      <c r="EV654" s="4">
        <f t="shared" si="15"/>
        <v>0.16</v>
      </c>
      <c r="EW654" s="4">
        <f t="shared" si="16"/>
        <v>0.1</v>
      </c>
      <c r="EX654" s="4">
        <f t="shared" si="17"/>
        <v>0.25</v>
      </c>
      <c r="EY654" s="4">
        <f t="shared" si="18"/>
        <v>0.21</v>
      </c>
      <c r="EZ654" s="4">
        <f t="shared" si="19"/>
        <v>1.535806634</v>
      </c>
      <c r="FA654" s="4">
        <f t="shared" si="20"/>
        <v>0.9542503145</v>
      </c>
      <c r="FB654" s="4">
        <f t="shared" si="21"/>
        <v>1.222219155</v>
      </c>
      <c r="FC654" s="4">
        <f t="shared" si="22"/>
        <v>0.01472068445</v>
      </c>
      <c r="FD654" s="4">
        <f t="shared" si="23"/>
        <v>0</v>
      </c>
      <c r="FE654" s="4">
        <f t="shared" si="24"/>
        <v>0.3330397584</v>
      </c>
      <c r="FF654" s="4">
        <f t="shared" si="25"/>
        <v>0</v>
      </c>
      <c r="FG654" s="4">
        <f t="shared" si="26"/>
        <v>0</v>
      </c>
      <c r="FH654" s="4">
        <f t="shared" si="27"/>
        <v>0</v>
      </c>
      <c r="FI654" s="4">
        <f t="shared" si="28"/>
        <v>0</v>
      </c>
      <c r="FJ654" s="4">
        <f t="shared" si="29"/>
        <v>0.01887267237</v>
      </c>
      <c r="FK654" s="4">
        <f t="shared" si="30"/>
        <v>0</v>
      </c>
      <c r="FL654" s="4">
        <f t="shared" si="31"/>
        <v>0</v>
      </c>
      <c r="FM654" s="4">
        <f t="shared" si="32"/>
        <v>0</v>
      </c>
      <c r="FN654" s="4">
        <f t="shared" si="33"/>
        <v>0.3412179165</v>
      </c>
      <c r="FO654" s="4">
        <f t="shared" si="34"/>
        <v>0.0605183694</v>
      </c>
      <c r="FP654" s="4">
        <f t="shared" si="35"/>
        <v>0.2316305989</v>
      </c>
      <c r="FQ654" s="4">
        <f t="shared" si="36"/>
        <v>1</v>
      </c>
      <c r="FR654" s="4">
        <v>79.48</v>
      </c>
    </row>
    <row r="655" ht="12.75" customHeight="1">
      <c r="A655" s="4" t="s">
        <v>166</v>
      </c>
      <c r="B655" s="4" t="s">
        <v>2029</v>
      </c>
      <c r="C655" s="4" t="s">
        <v>2030</v>
      </c>
      <c r="D655" s="4" t="s">
        <v>2062</v>
      </c>
      <c r="E655" s="4" t="s">
        <v>2063</v>
      </c>
      <c r="F655" s="4">
        <v>1666.74506727</v>
      </c>
      <c r="G655" s="4">
        <v>41.9375</v>
      </c>
      <c r="H655" s="4">
        <v>61.6875</v>
      </c>
      <c r="I655" s="4">
        <v>136.6875</v>
      </c>
      <c r="J655" s="4">
        <v>169.5625</v>
      </c>
      <c r="K655" s="4">
        <v>439.5625</v>
      </c>
      <c r="L655" s="4">
        <v>816.8125</v>
      </c>
      <c r="M655" s="4">
        <v>469.4755859375</v>
      </c>
      <c r="N655" s="4">
        <v>970.138977050781</v>
      </c>
      <c r="O655" s="4">
        <v>695.844224598706</v>
      </c>
      <c r="P655" s="4">
        <v>0.0</v>
      </c>
      <c r="Q655" s="4">
        <v>0.0</v>
      </c>
      <c r="R655" s="4">
        <v>0.0</v>
      </c>
      <c r="S655" s="4">
        <v>1210.1875</v>
      </c>
      <c r="T655" s="4">
        <v>456.0625</v>
      </c>
      <c r="U655" s="4">
        <v>0.0</v>
      </c>
      <c r="V655" s="4">
        <v>1354.77801522139</v>
      </c>
      <c r="W655" s="4">
        <v>12.6021204963821</v>
      </c>
      <c r="X655" s="4">
        <v>87.0</v>
      </c>
      <c r="Y655" s="4">
        <v>286828.4685</v>
      </c>
      <c r="Z655" s="4">
        <v>193.29</v>
      </c>
      <c r="AA655" s="4">
        <v>130.69</v>
      </c>
      <c r="AB655" s="4">
        <v>117.93</v>
      </c>
      <c r="AC655" s="4">
        <v>12.76</v>
      </c>
      <c r="AD655" s="4">
        <v>12.8</v>
      </c>
      <c r="AE655" s="4">
        <v>31.94</v>
      </c>
      <c r="AF655" s="4">
        <v>17.86</v>
      </c>
      <c r="AG655" s="4">
        <v>51.3</v>
      </c>
      <c r="AH655" s="4">
        <v>55.5</v>
      </c>
      <c r="AI655" s="4">
        <v>3.8</v>
      </c>
      <c r="AJ655" s="4">
        <v>1.6</v>
      </c>
      <c r="AK655" s="4">
        <v>3.09</v>
      </c>
      <c r="AL655" s="4">
        <v>0.0</v>
      </c>
      <c r="AM655" s="4">
        <v>0.0</v>
      </c>
      <c r="AN655" s="4">
        <v>0.0</v>
      </c>
      <c r="AO655" s="4">
        <v>0.0</v>
      </c>
      <c r="AP655" s="4">
        <v>0.0</v>
      </c>
      <c r="AQ655" s="4">
        <v>0.0</v>
      </c>
      <c r="AR655" s="4">
        <v>2.58</v>
      </c>
      <c r="AS655" s="4">
        <v>0.0</v>
      </c>
      <c r="AT655" s="4">
        <v>2.47</v>
      </c>
      <c r="AU655" s="4">
        <v>0.0</v>
      </c>
      <c r="AV655" s="4">
        <v>0.0</v>
      </c>
      <c r="AW655" s="4">
        <v>0.0</v>
      </c>
      <c r="AX655" s="4">
        <v>0.0</v>
      </c>
      <c r="AY655" s="4">
        <v>0.0</v>
      </c>
      <c r="AZ655" s="4">
        <v>0.0</v>
      </c>
      <c r="BA655" s="4">
        <v>0.0</v>
      </c>
      <c r="BB655" s="4">
        <v>17.63</v>
      </c>
      <c r="BC655" s="4">
        <v>0.0</v>
      </c>
      <c r="BD655" s="4">
        <v>0.0</v>
      </c>
      <c r="BE655" s="4">
        <v>0.0</v>
      </c>
      <c r="BF655" s="4">
        <v>2.6</v>
      </c>
      <c r="BG655" s="4">
        <v>0.0</v>
      </c>
      <c r="BH655" s="4">
        <v>0.0</v>
      </c>
      <c r="BI655" s="4">
        <v>0.0</v>
      </c>
      <c r="BJ655" s="4">
        <v>0.0</v>
      </c>
      <c r="BK655" s="4">
        <v>0.0</v>
      </c>
      <c r="BL655" s="4">
        <v>0.0</v>
      </c>
      <c r="BM655" s="4">
        <v>2.5</v>
      </c>
      <c r="BN655" s="4">
        <v>6.87</v>
      </c>
      <c r="BO655" s="4">
        <v>0.0</v>
      </c>
      <c r="BP655" s="4">
        <v>20.57</v>
      </c>
      <c r="BQ655" s="4">
        <v>8.17</v>
      </c>
      <c r="BR655" s="4">
        <v>0.0</v>
      </c>
      <c r="BS655" s="4">
        <v>0.0</v>
      </c>
      <c r="BT655" s="4">
        <v>0.0</v>
      </c>
      <c r="BU655" s="4">
        <v>0.0</v>
      </c>
      <c r="BV655" s="4">
        <v>0.0</v>
      </c>
      <c r="BW655" s="4">
        <v>0.0</v>
      </c>
      <c r="BX655" s="4">
        <v>0.0</v>
      </c>
      <c r="BY655" s="4">
        <v>0.0</v>
      </c>
      <c r="BZ655" s="4">
        <v>0.0</v>
      </c>
      <c r="CA655" s="4">
        <v>0.0</v>
      </c>
      <c r="CB655" s="4">
        <v>0.0</v>
      </c>
      <c r="CC655" s="4">
        <v>5.17</v>
      </c>
      <c r="CD655" s="4">
        <v>0.0</v>
      </c>
      <c r="CE655" s="4">
        <v>4.7</v>
      </c>
      <c r="CF655" s="4">
        <v>0.0</v>
      </c>
      <c r="CG655" s="4">
        <v>0.0</v>
      </c>
      <c r="CH655" s="4">
        <v>35.76</v>
      </c>
      <c r="CI655" s="4">
        <v>0.0</v>
      </c>
      <c r="CJ655" s="4">
        <v>1.5</v>
      </c>
      <c r="CK655" s="4">
        <v>0.0</v>
      </c>
      <c r="CL655" s="4">
        <v>0.0</v>
      </c>
      <c r="CM655" s="4">
        <v>1.93</v>
      </c>
      <c r="CN655" s="4">
        <v>27.8</v>
      </c>
      <c r="CO655" s="4">
        <v>0.0</v>
      </c>
      <c r="CP655" s="4">
        <v>7.85</v>
      </c>
      <c r="CQ655" s="4">
        <v>0.0</v>
      </c>
      <c r="CR655" s="4">
        <v>42.1</v>
      </c>
      <c r="CS655" s="4">
        <v>0.0</v>
      </c>
      <c r="CT655" s="4">
        <v>125.0</v>
      </c>
      <c r="CU655" s="4">
        <v>147.9</v>
      </c>
      <c r="CV655" s="4" t="s">
        <v>2062</v>
      </c>
      <c r="CW655" s="4">
        <v>1666.75</v>
      </c>
      <c r="CX655" s="4">
        <v>0.02</v>
      </c>
      <c r="CY655" s="4">
        <v>0.03</v>
      </c>
      <c r="CZ655" s="4">
        <v>0.0</v>
      </c>
      <c r="DA655" s="4">
        <v>0.0</v>
      </c>
      <c r="DB655" s="4">
        <v>0.0</v>
      </c>
      <c r="DC655" s="4">
        <v>0.0</v>
      </c>
      <c r="DD655" s="4">
        <v>0.0</v>
      </c>
      <c r="DE655" s="4">
        <v>0.12</v>
      </c>
      <c r="DF655" s="4">
        <v>0.0</v>
      </c>
      <c r="DG655" s="4">
        <v>0.0</v>
      </c>
      <c r="DH655" s="4">
        <v>0.0</v>
      </c>
      <c r="DI655" s="4">
        <v>0.0</v>
      </c>
      <c r="DJ655" s="4">
        <v>0.0</v>
      </c>
      <c r="DK655" s="4">
        <v>0.3</v>
      </c>
      <c r="DL655" s="4">
        <v>0.0</v>
      </c>
      <c r="DM655" s="4">
        <v>0.02</v>
      </c>
      <c r="DN655" s="4">
        <v>0.0</v>
      </c>
      <c r="DO655" s="4">
        <v>0.05</v>
      </c>
      <c r="DP655" s="4">
        <v>0.07</v>
      </c>
      <c r="DQ655" s="4">
        <v>0.0</v>
      </c>
      <c r="DR655" s="4">
        <v>0.0</v>
      </c>
      <c r="DS655" s="4">
        <v>0.0</v>
      </c>
      <c r="DT655" s="4">
        <v>0.36</v>
      </c>
      <c r="DU655" s="4">
        <v>0.01</v>
      </c>
      <c r="DV655" s="4">
        <v>0.0</v>
      </c>
      <c r="DW655" s="4">
        <v>0.0</v>
      </c>
      <c r="DX655" s="4" t="s">
        <v>2062</v>
      </c>
      <c r="DY655" s="4" t="s">
        <v>2064</v>
      </c>
      <c r="DZ655" s="4" t="s">
        <v>2034</v>
      </c>
      <c r="EA655" s="4" t="s">
        <v>1927</v>
      </c>
      <c r="EB655" s="4">
        <v>1666.74506727</v>
      </c>
      <c r="EC655" s="6">
        <v>2704.55762721521</v>
      </c>
      <c r="ED655" s="7">
        <v>1.62</v>
      </c>
      <c r="EE655" s="4" t="s">
        <v>2062</v>
      </c>
      <c r="EF655" s="4" t="s">
        <v>2030</v>
      </c>
      <c r="EG655" s="4" t="s">
        <v>2063</v>
      </c>
      <c r="EH655" s="4">
        <f t="shared" si="1"/>
        <v>1483.928131</v>
      </c>
      <c r="EI655" s="4">
        <f t="shared" si="2"/>
        <v>1.306896552</v>
      </c>
      <c r="EJ655" s="4">
        <f t="shared" si="3"/>
        <v>1939.340558</v>
      </c>
      <c r="EK655" s="4">
        <f t="shared" si="4"/>
        <v>0.2883232449</v>
      </c>
      <c r="EL655" s="4">
        <f t="shared" si="5"/>
        <v>0.580474934</v>
      </c>
      <c r="EM655" s="4">
        <f t="shared" si="6"/>
        <v>0.4572192513</v>
      </c>
      <c r="EN655" s="4">
        <f t="shared" si="7"/>
        <v>0.4946524064</v>
      </c>
      <c r="EO655" s="4">
        <f t="shared" si="8"/>
        <v>0.03386809269</v>
      </c>
      <c r="EP655" s="4">
        <f t="shared" si="9"/>
        <v>0.01426024955</v>
      </c>
      <c r="EQ655" s="4">
        <f t="shared" si="10"/>
        <v>0.676134306</v>
      </c>
      <c r="ER655" s="4">
        <f t="shared" si="11"/>
        <v>0.165243934</v>
      </c>
      <c r="ES655" s="4">
        <f t="shared" si="12"/>
        <v>0.09240002069</v>
      </c>
      <c r="ET655" s="4">
        <f t="shared" si="13"/>
        <v>0.1159685448</v>
      </c>
      <c r="EU655" s="4">
        <f t="shared" si="14"/>
        <v>0.03</v>
      </c>
      <c r="EV655" s="4">
        <f t="shared" si="15"/>
        <v>0.12</v>
      </c>
      <c r="EW655" s="4">
        <f t="shared" si="16"/>
        <v>0.35</v>
      </c>
      <c r="EX655" s="4">
        <f t="shared" si="17"/>
        <v>0.09</v>
      </c>
      <c r="EY655" s="4">
        <f t="shared" si="18"/>
        <v>0.36</v>
      </c>
      <c r="EZ655" s="4">
        <f t="shared" si="19"/>
        <v>1.311575659</v>
      </c>
      <c r="FA655" s="4">
        <f t="shared" si="20"/>
        <v>0.8149277761</v>
      </c>
      <c r="FB655" s="4">
        <f t="shared" si="21"/>
        <v>1.622658246</v>
      </c>
      <c r="FC655" s="4">
        <f t="shared" si="22"/>
        <v>0.01620261129</v>
      </c>
      <c r="FD655" s="4">
        <f t="shared" si="23"/>
        <v>0.01295160191</v>
      </c>
      <c r="FE655" s="4">
        <f t="shared" si="24"/>
        <v>0.09244402496</v>
      </c>
      <c r="FF655" s="4">
        <f t="shared" si="25"/>
        <v>0.01363326517</v>
      </c>
      <c r="FG655" s="4">
        <f t="shared" si="26"/>
        <v>0</v>
      </c>
      <c r="FH655" s="4">
        <f t="shared" si="27"/>
        <v>0</v>
      </c>
      <c r="FI655" s="4">
        <f t="shared" si="28"/>
        <v>0.01310890881</v>
      </c>
      <c r="FJ655" s="4">
        <f t="shared" si="29"/>
        <v>0.03602328142</v>
      </c>
      <c r="FK655" s="4">
        <f t="shared" si="30"/>
        <v>0.1078601017</v>
      </c>
      <c r="FL655" s="4">
        <f t="shared" si="31"/>
        <v>0</v>
      </c>
      <c r="FM655" s="4">
        <f t="shared" si="32"/>
        <v>0</v>
      </c>
      <c r="FN655" s="4">
        <f t="shared" si="33"/>
        <v>0.051753972</v>
      </c>
      <c r="FO655" s="4">
        <f t="shared" si="34"/>
        <v>0.238215091</v>
      </c>
      <c r="FP655" s="4">
        <f t="shared" si="35"/>
        <v>0.4178071417</v>
      </c>
      <c r="FQ655" s="4">
        <f t="shared" si="36"/>
        <v>1</v>
      </c>
      <c r="FR655" s="4">
        <v>190.71</v>
      </c>
    </row>
    <row r="656" ht="12.75" customHeight="1">
      <c r="A656" s="4" t="s">
        <v>166</v>
      </c>
      <c r="B656" s="4" t="s">
        <v>2029</v>
      </c>
      <c r="C656" s="4" t="s">
        <v>2030</v>
      </c>
      <c r="D656" s="4" t="s">
        <v>2065</v>
      </c>
      <c r="E656" s="4" t="s">
        <v>2066</v>
      </c>
      <c r="F656" s="4">
        <v>289.525783242</v>
      </c>
      <c r="G656" s="4">
        <v>54.5</v>
      </c>
      <c r="H656" s="4">
        <v>5.0625</v>
      </c>
      <c r="I656" s="4">
        <v>7.625</v>
      </c>
      <c r="J656" s="4">
        <v>10.9375</v>
      </c>
      <c r="K656" s="4">
        <v>34.9375</v>
      </c>
      <c r="L656" s="4">
        <v>176.375</v>
      </c>
      <c r="M656" s="4">
        <v>43.4326934814453</v>
      </c>
      <c r="N656" s="4">
        <v>287.260070800781</v>
      </c>
      <c r="O656" s="4">
        <v>126.057513714557</v>
      </c>
      <c r="P656" s="4">
        <v>30.5</v>
      </c>
      <c r="Q656" s="4">
        <v>0.0</v>
      </c>
      <c r="R656" s="4">
        <v>0.0</v>
      </c>
      <c r="S656" s="4">
        <v>18.4375</v>
      </c>
      <c r="T656" s="4">
        <v>240.5</v>
      </c>
      <c r="U656" s="4">
        <v>0.0</v>
      </c>
      <c r="V656" s="4">
        <v>1287.35236859182</v>
      </c>
      <c r="W656" s="4">
        <v>14.6726887302617</v>
      </c>
      <c r="X656" s="4">
        <v>4.0</v>
      </c>
      <c r="Y656" s="4">
        <v>8565.0569</v>
      </c>
      <c r="Z656" s="4">
        <v>6.94</v>
      </c>
      <c r="AA656" s="4">
        <v>2.54</v>
      </c>
      <c r="AB656" s="4">
        <v>1.54</v>
      </c>
      <c r="AC656" s="4">
        <v>1.0</v>
      </c>
      <c r="AD656" s="4">
        <v>0.75</v>
      </c>
      <c r="AE656" s="4">
        <v>1.1</v>
      </c>
      <c r="AF656" s="4">
        <v>2.55</v>
      </c>
      <c r="AG656" s="4">
        <v>0.0</v>
      </c>
      <c r="AH656" s="4">
        <v>5.9</v>
      </c>
      <c r="AI656" s="4">
        <v>0.2</v>
      </c>
      <c r="AJ656" s="4">
        <v>0.0</v>
      </c>
      <c r="AK656" s="4">
        <v>0.0</v>
      </c>
      <c r="AL656" s="4">
        <v>0.0</v>
      </c>
      <c r="AM656" s="4">
        <v>0.0</v>
      </c>
      <c r="AN656" s="4">
        <v>0.0</v>
      </c>
      <c r="AO656" s="4">
        <v>0.0</v>
      </c>
      <c r="AP656" s="4">
        <v>0.0</v>
      </c>
      <c r="AQ656" s="4">
        <v>0.0</v>
      </c>
      <c r="AR656" s="4">
        <v>0.0</v>
      </c>
      <c r="AS656" s="4">
        <v>0.0</v>
      </c>
      <c r="AT656" s="4">
        <v>0.0</v>
      </c>
      <c r="AU656" s="4">
        <v>0.0</v>
      </c>
      <c r="AV656" s="4">
        <v>0.0</v>
      </c>
      <c r="AW656" s="4">
        <v>0.0</v>
      </c>
      <c r="AX656" s="4">
        <v>0.0</v>
      </c>
      <c r="AY656" s="4">
        <v>0.0</v>
      </c>
      <c r="AZ656" s="4">
        <v>0.0</v>
      </c>
      <c r="BA656" s="4">
        <v>0.0</v>
      </c>
      <c r="BB656" s="4">
        <v>0.0</v>
      </c>
      <c r="BC656" s="4">
        <v>0.0</v>
      </c>
      <c r="BD656" s="4">
        <v>0.0</v>
      </c>
      <c r="BE656" s="4">
        <v>0.0</v>
      </c>
      <c r="BF656" s="4">
        <v>0.0</v>
      </c>
      <c r="BG656" s="4">
        <v>4.3</v>
      </c>
      <c r="BH656" s="4">
        <v>0.0</v>
      </c>
      <c r="BI656" s="4">
        <v>0.0</v>
      </c>
      <c r="BJ656" s="4">
        <v>0.0</v>
      </c>
      <c r="BK656" s="4">
        <v>0.0</v>
      </c>
      <c r="BL656" s="4">
        <v>0.0</v>
      </c>
      <c r="BM656" s="4">
        <v>0.0</v>
      </c>
      <c r="BN656" s="4">
        <v>0.0</v>
      </c>
      <c r="BO656" s="4">
        <v>0.0</v>
      </c>
      <c r="BP656" s="4">
        <v>1.54</v>
      </c>
      <c r="BQ656" s="4">
        <v>0.0</v>
      </c>
      <c r="BR656" s="4">
        <v>0.0</v>
      </c>
      <c r="BS656" s="4">
        <v>0.0</v>
      </c>
      <c r="BT656" s="4">
        <v>0.0</v>
      </c>
      <c r="BU656" s="4">
        <v>0.0</v>
      </c>
      <c r="BV656" s="4">
        <v>0.0</v>
      </c>
      <c r="BW656" s="4">
        <v>0.0</v>
      </c>
      <c r="BX656" s="4">
        <v>0.0</v>
      </c>
      <c r="BY656" s="4">
        <v>0.0</v>
      </c>
      <c r="BZ656" s="4">
        <v>0.0</v>
      </c>
      <c r="CA656" s="4">
        <v>0.0</v>
      </c>
      <c r="CB656" s="4">
        <v>0.0</v>
      </c>
      <c r="CC656" s="4">
        <v>0.0</v>
      </c>
      <c r="CD656" s="4">
        <v>0.0</v>
      </c>
      <c r="CE656" s="4">
        <v>0.0</v>
      </c>
      <c r="CF656" s="4">
        <v>0.0</v>
      </c>
      <c r="CG656" s="4">
        <v>0.0</v>
      </c>
      <c r="CH656" s="4">
        <v>0.0</v>
      </c>
      <c r="CI656" s="4">
        <v>0.0</v>
      </c>
      <c r="CJ656" s="4">
        <v>0.0</v>
      </c>
      <c r="CK656" s="4">
        <v>0.0</v>
      </c>
      <c r="CL656" s="4">
        <v>0.0</v>
      </c>
      <c r="CM656" s="4">
        <v>0.0</v>
      </c>
      <c r="CN656" s="4">
        <v>0.0</v>
      </c>
      <c r="CO656" s="4">
        <v>0.0</v>
      </c>
      <c r="CP656" s="4">
        <v>0.0</v>
      </c>
      <c r="CQ656" s="4">
        <v>0.0</v>
      </c>
      <c r="CR656" s="4">
        <v>1.1</v>
      </c>
      <c r="CS656" s="4">
        <v>0.0</v>
      </c>
      <c r="CT656" s="4">
        <v>4.0</v>
      </c>
      <c r="CU656" s="4">
        <v>4.4</v>
      </c>
      <c r="CV656" s="4" t="s">
        <v>2065</v>
      </c>
      <c r="CW656" s="4">
        <v>289.53</v>
      </c>
      <c r="CX656" s="4">
        <v>0.06</v>
      </c>
      <c r="CY656" s="4">
        <v>0.0</v>
      </c>
      <c r="CZ656" s="4">
        <v>0.0</v>
      </c>
      <c r="DA656" s="4">
        <v>0.01</v>
      </c>
      <c r="DB656" s="4">
        <v>0.01</v>
      </c>
      <c r="DC656" s="4">
        <v>0.0</v>
      </c>
      <c r="DD656" s="4">
        <v>0.0</v>
      </c>
      <c r="DE656" s="4">
        <v>0.26</v>
      </c>
      <c r="DF656" s="4">
        <v>0.0</v>
      </c>
      <c r="DG656" s="4">
        <v>0.0</v>
      </c>
      <c r="DH656" s="4">
        <v>0.0</v>
      </c>
      <c r="DI656" s="4">
        <v>0.0</v>
      </c>
      <c r="DJ656" s="4">
        <v>0.0</v>
      </c>
      <c r="DK656" s="4">
        <v>0.02</v>
      </c>
      <c r="DL656" s="4">
        <v>0.01</v>
      </c>
      <c r="DM656" s="4">
        <v>0.15</v>
      </c>
      <c r="DN656" s="4">
        <v>0.08</v>
      </c>
      <c r="DO656" s="4">
        <v>0.09</v>
      </c>
      <c r="DP656" s="4">
        <v>0.08</v>
      </c>
      <c r="DQ656" s="4">
        <v>0.0</v>
      </c>
      <c r="DR656" s="4">
        <v>0.0</v>
      </c>
      <c r="DS656" s="4">
        <v>0.0</v>
      </c>
      <c r="DT656" s="4">
        <v>0.05</v>
      </c>
      <c r="DU656" s="4">
        <v>0.0</v>
      </c>
      <c r="DV656" s="4">
        <v>0.0</v>
      </c>
      <c r="DW656" s="4">
        <v>0.2</v>
      </c>
      <c r="DX656" s="4" t="s">
        <v>2065</v>
      </c>
      <c r="DY656" s="4" t="s">
        <v>2067</v>
      </c>
      <c r="DZ656" s="4" t="s">
        <v>2034</v>
      </c>
      <c r="EA656" s="4" t="s">
        <v>1927</v>
      </c>
      <c r="EB656" s="4">
        <v>289.525783242</v>
      </c>
      <c r="EC656" s="6">
        <v>109.2915253707</v>
      </c>
      <c r="ED656" s="7">
        <v>0.38</v>
      </c>
      <c r="EE656" s="4" t="s">
        <v>2065</v>
      </c>
      <c r="EF656" s="4" t="s">
        <v>2030</v>
      </c>
      <c r="EG656" s="4" t="s">
        <v>2066</v>
      </c>
      <c r="EH656" s="4">
        <f t="shared" si="1"/>
        <v>1234.158055</v>
      </c>
      <c r="EI656" s="4">
        <f t="shared" si="2"/>
        <v>1.577272727</v>
      </c>
      <c r="EJ656" s="4">
        <f t="shared" si="3"/>
        <v>1946.603841</v>
      </c>
      <c r="EK656" s="4">
        <f t="shared" si="4"/>
        <v>0.8414985591</v>
      </c>
      <c r="EL656" s="4">
        <f t="shared" si="5"/>
        <v>0.878962536</v>
      </c>
      <c r="EM656" s="4">
        <f t="shared" si="6"/>
        <v>0</v>
      </c>
      <c r="EN656" s="4">
        <f t="shared" si="7"/>
        <v>0.9672131148</v>
      </c>
      <c r="EO656" s="4">
        <f t="shared" si="8"/>
        <v>0.03278688525</v>
      </c>
      <c r="EP656" s="4">
        <f t="shared" si="9"/>
        <v>0</v>
      </c>
      <c r="EQ656" s="4">
        <f t="shared" si="10"/>
        <v>0.3659942363</v>
      </c>
      <c r="ER656" s="4">
        <f t="shared" si="11"/>
        <v>0.1585014409</v>
      </c>
      <c r="ES656" s="4">
        <f t="shared" si="12"/>
        <v>0.3674351585</v>
      </c>
      <c r="ET656" s="4">
        <f t="shared" si="13"/>
        <v>0.02397023133</v>
      </c>
      <c r="EU656" s="4">
        <f t="shared" si="14"/>
        <v>0.02</v>
      </c>
      <c r="EV656" s="4">
        <f t="shared" si="15"/>
        <v>0.26</v>
      </c>
      <c r="EW656" s="4">
        <f t="shared" si="16"/>
        <v>0.12</v>
      </c>
      <c r="EX656" s="4">
        <f t="shared" si="17"/>
        <v>0.31</v>
      </c>
      <c r="EY656" s="4">
        <f t="shared" si="18"/>
        <v>0.05</v>
      </c>
      <c r="EZ656" s="4">
        <f t="shared" si="19"/>
        <v>1.195764571</v>
      </c>
      <c r="FA656" s="4">
        <f t="shared" si="20"/>
        <v>0.7429703014</v>
      </c>
      <c r="FB656" s="4">
        <f t="shared" si="21"/>
        <v>0.3774846031</v>
      </c>
      <c r="FC656" s="4">
        <f t="shared" si="22"/>
        <v>0</v>
      </c>
      <c r="FD656" s="4">
        <f t="shared" si="23"/>
        <v>0</v>
      </c>
      <c r="FE656" s="4">
        <f t="shared" si="24"/>
        <v>0</v>
      </c>
      <c r="FF656" s="4">
        <f t="shared" si="25"/>
        <v>0.6195965418</v>
      </c>
      <c r="FG656" s="4">
        <f t="shared" si="26"/>
        <v>0</v>
      </c>
      <c r="FH656" s="4">
        <f t="shared" si="27"/>
        <v>0</v>
      </c>
      <c r="FI656" s="4">
        <f t="shared" si="28"/>
        <v>0</v>
      </c>
      <c r="FJ656" s="4">
        <f t="shared" si="29"/>
        <v>0</v>
      </c>
      <c r="FK656" s="4">
        <f t="shared" si="30"/>
        <v>0.2219020173</v>
      </c>
      <c r="FL656" s="4">
        <f t="shared" si="31"/>
        <v>0</v>
      </c>
      <c r="FM656" s="4">
        <f t="shared" si="32"/>
        <v>0</v>
      </c>
      <c r="FN656" s="4">
        <f t="shared" si="33"/>
        <v>0</v>
      </c>
      <c r="FO656" s="4">
        <f t="shared" si="34"/>
        <v>0</v>
      </c>
      <c r="FP656" s="4">
        <f t="shared" si="35"/>
        <v>0.1585014409</v>
      </c>
      <c r="FQ656" s="4">
        <f t="shared" si="36"/>
        <v>1</v>
      </c>
      <c r="FR656" s="4">
        <v>6.94</v>
      </c>
    </row>
    <row r="657" ht="12.75" customHeight="1">
      <c r="A657" s="4" t="s">
        <v>166</v>
      </c>
      <c r="B657" s="4" t="s">
        <v>2029</v>
      </c>
      <c r="C657" s="4" t="s">
        <v>2030</v>
      </c>
      <c r="D657" s="4" t="s">
        <v>2068</v>
      </c>
      <c r="E657" s="4" t="s">
        <v>2069</v>
      </c>
      <c r="F657" s="4">
        <v>921.772706875</v>
      </c>
      <c r="G657" s="4">
        <v>39.75</v>
      </c>
      <c r="H657" s="4">
        <v>11.0625</v>
      </c>
      <c r="I657" s="4">
        <v>28.3125</v>
      </c>
      <c r="J657" s="4">
        <v>43.5</v>
      </c>
      <c r="K657" s="4">
        <v>181.0</v>
      </c>
      <c r="L657" s="4">
        <v>618.0625</v>
      </c>
      <c r="M657" s="4">
        <v>49.8358116149902</v>
      </c>
      <c r="N657" s="4">
        <v>708.259643554688</v>
      </c>
      <c r="O657" s="4">
        <v>325.636265155412</v>
      </c>
      <c r="P657" s="4">
        <v>23.6875</v>
      </c>
      <c r="Q657" s="4">
        <v>0.0</v>
      </c>
      <c r="R657" s="4">
        <v>95.1875</v>
      </c>
      <c r="S657" s="4">
        <v>249.4375</v>
      </c>
      <c r="T657" s="4">
        <v>553.375</v>
      </c>
      <c r="U657" s="4">
        <v>0.0</v>
      </c>
      <c r="V657" s="4">
        <v>1311.13835198372</v>
      </c>
      <c r="W657" s="4">
        <v>14.3101824347236</v>
      </c>
      <c r="X657" s="4">
        <v>77.0</v>
      </c>
      <c r="Y657" s="4">
        <v>266686.5767</v>
      </c>
      <c r="Z657" s="4">
        <v>176.5</v>
      </c>
      <c r="AA657" s="4">
        <v>66.86</v>
      </c>
      <c r="AB657" s="4">
        <v>20.83</v>
      </c>
      <c r="AC657" s="4">
        <v>46.03</v>
      </c>
      <c r="AD657" s="4">
        <v>11.41</v>
      </c>
      <c r="AE657" s="4">
        <v>96.78</v>
      </c>
      <c r="AF657" s="4">
        <v>1.45</v>
      </c>
      <c r="AG657" s="4">
        <v>0.4</v>
      </c>
      <c r="AH657" s="4">
        <v>9.7</v>
      </c>
      <c r="AI657" s="4">
        <v>0.0</v>
      </c>
      <c r="AJ657" s="4">
        <v>0.8</v>
      </c>
      <c r="AK657" s="4">
        <v>1.24</v>
      </c>
      <c r="AL657" s="4">
        <v>0.0</v>
      </c>
      <c r="AM657" s="4">
        <v>0.0</v>
      </c>
      <c r="AN657" s="4">
        <v>0.0</v>
      </c>
      <c r="AO657" s="4">
        <v>0.0</v>
      </c>
      <c r="AP657" s="4">
        <v>0.0</v>
      </c>
      <c r="AQ657" s="4">
        <v>0.0</v>
      </c>
      <c r="AR657" s="4">
        <v>0.0</v>
      </c>
      <c r="AS657" s="4">
        <v>0.0</v>
      </c>
      <c r="AT657" s="4">
        <v>0.0</v>
      </c>
      <c r="AU657" s="4">
        <v>0.0</v>
      </c>
      <c r="AV657" s="4">
        <v>0.0</v>
      </c>
      <c r="AW657" s="4">
        <v>0.0</v>
      </c>
      <c r="AX657" s="4">
        <v>0.0</v>
      </c>
      <c r="AY657" s="4">
        <v>0.0</v>
      </c>
      <c r="AZ657" s="4">
        <v>0.0</v>
      </c>
      <c r="BA657" s="4">
        <v>0.0</v>
      </c>
      <c r="BB657" s="4">
        <v>95.19</v>
      </c>
      <c r="BC657" s="4">
        <v>0.0</v>
      </c>
      <c r="BD657" s="4">
        <v>0.0</v>
      </c>
      <c r="BE657" s="4">
        <v>0.0</v>
      </c>
      <c r="BF657" s="4">
        <v>0.0</v>
      </c>
      <c r="BG657" s="4">
        <v>0.0</v>
      </c>
      <c r="BH657" s="4">
        <v>0.0</v>
      </c>
      <c r="BI657" s="4">
        <v>0.0</v>
      </c>
      <c r="BJ657" s="4">
        <v>2.08</v>
      </c>
      <c r="BK657" s="4">
        <v>0.0</v>
      </c>
      <c r="BL657" s="4">
        <v>5.7</v>
      </c>
      <c r="BM657" s="4">
        <v>0.0</v>
      </c>
      <c r="BN657" s="4">
        <v>0.0</v>
      </c>
      <c r="BO657" s="4">
        <v>0.0</v>
      </c>
      <c r="BP657" s="4">
        <v>0.0</v>
      </c>
      <c r="BQ657" s="4">
        <v>0.0</v>
      </c>
      <c r="BR657" s="4">
        <v>0.0</v>
      </c>
      <c r="BS657" s="4">
        <v>0.0</v>
      </c>
      <c r="BT657" s="4">
        <v>0.0</v>
      </c>
      <c r="BU657" s="4">
        <v>0.0</v>
      </c>
      <c r="BV657" s="4">
        <v>0.0</v>
      </c>
      <c r="BW657" s="4">
        <v>0.0</v>
      </c>
      <c r="BX657" s="4">
        <v>0.0</v>
      </c>
      <c r="BY657" s="4">
        <v>0.0</v>
      </c>
      <c r="BZ657" s="4">
        <v>0.0</v>
      </c>
      <c r="CA657" s="4">
        <v>0.0</v>
      </c>
      <c r="CB657" s="4">
        <v>0.0</v>
      </c>
      <c r="CC657" s="4">
        <v>22.23</v>
      </c>
      <c r="CD657" s="4">
        <v>0.0</v>
      </c>
      <c r="CE657" s="4">
        <v>8.89</v>
      </c>
      <c r="CF657" s="4">
        <v>22.87</v>
      </c>
      <c r="CG657" s="4">
        <v>0.0</v>
      </c>
      <c r="CH657" s="4">
        <v>0.0</v>
      </c>
      <c r="CI657" s="4">
        <v>0.0</v>
      </c>
      <c r="CJ657" s="4">
        <v>0.0</v>
      </c>
      <c r="CK657" s="4">
        <v>0.0</v>
      </c>
      <c r="CL657" s="4">
        <v>0.0</v>
      </c>
      <c r="CM657" s="4">
        <v>0.0</v>
      </c>
      <c r="CN657" s="4">
        <v>0.0</v>
      </c>
      <c r="CO657" s="4">
        <v>2.02</v>
      </c>
      <c r="CP657" s="4">
        <v>0.0</v>
      </c>
      <c r="CQ657" s="4">
        <v>0.0</v>
      </c>
      <c r="CR657" s="4">
        <v>16.28</v>
      </c>
      <c r="CS657" s="4">
        <v>0.0</v>
      </c>
      <c r="CT657" s="4">
        <v>21.0</v>
      </c>
      <c r="CU657" s="4">
        <v>77.0</v>
      </c>
      <c r="CV657" s="4" t="s">
        <v>2068</v>
      </c>
      <c r="CW657" s="4">
        <v>921.77</v>
      </c>
      <c r="CX657" s="4">
        <v>0.05</v>
      </c>
      <c r="CY657" s="4">
        <v>0.07</v>
      </c>
      <c r="CZ657" s="4">
        <v>0.0</v>
      </c>
      <c r="DA657" s="4">
        <v>0.09</v>
      </c>
      <c r="DB657" s="4">
        <v>0.01</v>
      </c>
      <c r="DC657" s="4">
        <v>0.0</v>
      </c>
      <c r="DD657" s="4">
        <v>0.0</v>
      </c>
      <c r="DE657" s="4">
        <v>0.19</v>
      </c>
      <c r="DF657" s="4">
        <v>0.0</v>
      </c>
      <c r="DG657" s="4">
        <v>0.0</v>
      </c>
      <c r="DH657" s="4">
        <v>0.0</v>
      </c>
      <c r="DI657" s="4">
        <v>0.01</v>
      </c>
      <c r="DJ657" s="4">
        <v>0.0</v>
      </c>
      <c r="DK657" s="4">
        <v>0.02</v>
      </c>
      <c r="DL657" s="4">
        <v>0.0</v>
      </c>
      <c r="DM657" s="4">
        <v>0.08</v>
      </c>
      <c r="DN657" s="4">
        <v>0.01</v>
      </c>
      <c r="DO657" s="4">
        <v>0.15</v>
      </c>
      <c r="DP657" s="4">
        <v>0.24</v>
      </c>
      <c r="DQ657" s="4">
        <v>0.0</v>
      </c>
      <c r="DR657" s="4">
        <v>0.0</v>
      </c>
      <c r="DS657" s="4">
        <v>0.0</v>
      </c>
      <c r="DT657" s="4">
        <v>0.03</v>
      </c>
      <c r="DU657" s="4">
        <v>0.0</v>
      </c>
      <c r="DV657" s="4">
        <v>0.0</v>
      </c>
      <c r="DW657" s="4">
        <v>0.04</v>
      </c>
      <c r="DX657" s="4" t="s">
        <v>2068</v>
      </c>
      <c r="DY657" s="4" t="s">
        <v>2070</v>
      </c>
      <c r="DZ657" s="4" t="s">
        <v>2034</v>
      </c>
      <c r="EA657" s="4" t="s">
        <v>1927</v>
      </c>
      <c r="EB657" s="4">
        <v>921.772706875</v>
      </c>
      <c r="EC657" s="6">
        <v>422.8446509292</v>
      </c>
      <c r="ED657" s="7">
        <v>0.46</v>
      </c>
      <c r="EE657" s="4" t="s">
        <v>2068</v>
      </c>
      <c r="EF657" s="4" t="s">
        <v>2030</v>
      </c>
      <c r="EG657" s="4" t="s">
        <v>2069</v>
      </c>
      <c r="EH657" s="4">
        <f t="shared" si="1"/>
        <v>1510.972106</v>
      </c>
      <c r="EI657" s="4">
        <f t="shared" si="2"/>
        <v>2.292207792</v>
      </c>
      <c r="EJ657" s="4">
        <f t="shared" si="3"/>
        <v>3463.462035</v>
      </c>
      <c r="EK657" s="4">
        <f t="shared" si="4"/>
        <v>0.5581303116</v>
      </c>
      <c r="EL657" s="4">
        <f t="shared" si="5"/>
        <v>0.06175637394</v>
      </c>
      <c r="EM657" s="4">
        <f t="shared" si="6"/>
        <v>0.03669724771</v>
      </c>
      <c r="EN657" s="4">
        <f t="shared" si="7"/>
        <v>0.8899082569</v>
      </c>
      <c r="EO657" s="4">
        <f t="shared" si="8"/>
        <v>0</v>
      </c>
      <c r="EP657" s="4">
        <f t="shared" si="9"/>
        <v>0.07339449541</v>
      </c>
      <c r="EQ657" s="4">
        <f t="shared" si="10"/>
        <v>0.3788101983</v>
      </c>
      <c r="ER657" s="4">
        <f t="shared" si="11"/>
        <v>0.5483286119</v>
      </c>
      <c r="ES657" s="4">
        <f t="shared" si="12"/>
        <v>0.00821529745</v>
      </c>
      <c r="ET657" s="4">
        <f t="shared" si="13"/>
        <v>0.191478874</v>
      </c>
      <c r="EU657" s="4">
        <f t="shared" si="14"/>
        <v>0.17</v>
      </c>
      <c r="EV657" s="4">
        <f t="shared" si="15"/>
        <v>0.19</v>
      </c>
      <c r="EW657" s="4">
        <f t="shared" si="16"/>
        <v>0.18</v>
      </c>
      <c r="EX657" s="4">
        <f t="shared" si="17"/>
        <v>0.33</v>
      </c>
      <c r="EY657" s="4">
        <f t="shared" si="18"/>
        <v>0.03</v>
      </c>
      <c r="EZ657" s="4">
        <f t="shared" si="19"/>
        <v>1.396490712</v>
      </c>
      <c r="FA657" s="4">
        <f t="shared" si="20"/>
        <v>0.8676884655</v>
      </c>
      <c r="FB657" s="4">
        <f t="shared" si="21"/>
        <v>0.458729845</v>
      </c>
      <c r="FC657" s="4">
        <f t="shared" si="22"/>
        <v>0.007025495751</v>
      </c>
      <c r="FD657" s="4">
        <f t="shared" si="23"/>
        <v>0</v>
      </c>
      <c r="FE657" s="4">
        <f t="shared" si="24"/>
        <v>0.5393201133</v>
      </c>
      <c r="FF657" s="4">
        <f t="shared" si="25"/>
        <v>0.01178470255</v>
      </c>
      <c r="FG657" s="4">
        <f t="shared" si="26"/>
        <v>0</v>
      </c>
      <c r="FH657" s="4">
        <f t="shared" si="27"/>
        <v>0</v>
      </c>
      <c r="FI657" s="4">
        <f t="shared" si="28"/>
        <v>0</v>
      </c>
      <c r="FJ657" s="4">
        <f t="shared" si="29"/>
        <v>0</v>
      </c>
      <c r="FK657" s="4">
        <f t="shared" si="30"/>
        <v>0</v>
      </c>
      <c r="FL657" s="4">
        <f t="shared" si="31"/>
        <v>0</v>
      </c>
      <c r="FM657" s="4">
        <f t="shared" si="32"/>
        <v>0.03229461756</v>
      </c>
      <c r="FN657" s="4">
        <f t="shared" si="33"/>
        <v>0.3058923513</v>
      </c>
      <c r="FO657" s="4">
        <f t="shared" si="34"/>
        <v>0</v>
      </c>
      <c r="FP657" s="4">
        <f t="shared" si="35"/>
        <v>0.1036827195</v>
      </c>
      <c r="FQ657" s="4">
        <f t="shared" si="36"/>
        <v>1</v>
      </c>
      <c r="FR657" s="4">
        <v>176.5</v>
      </c>
    </row>
    <row r="658" ht="12.75" customHeight="1">
      <c r="A658" s="4" t="s">
        <v>166</v>
      </c>
      <c r="B658" s="4" t="s">
        <v>2029</v>
      </c>
      <c r="C658" s="4" t="s">
        <v>2030</v>
      </c>
      <c r="D658" s="4" t="s">
        <v>2071</v>
      </c>
      <c r="E658" s="4" t="s">
        <v>2072</v>
      </c>
      <c r="F658" s="4">
        <v>431.499345379</v>
      </c>
      <c r="G658" s="4">
        <v>4.5</v>
      </c>
      <c r="H658" s="4">
        <v>7.5</v>
      </c>
      <c r="I658" s="4">
        <v>29.625</v>
      </c>
      <c r="J658" s="4">
        <v>43.625</v>
      </c>
      <c r="K658" s="4">
        <v>120.5</v>
      </c>
      <c r="L658" s="4">
        <v>225.4375</v>
      </c>
      <c r="M658" s="4">
        <v>49.6282615661621</v>
      </c>
      <c r="N658" s="4">
        <v>479.061889648438</v>
      </c>
      <c r="O658" s="4">
        <v>275.705111548803</v>
      </c>
      <c r="P658" s="4">
        <v>0.0</v>
      </c>
      <c r="Q658" s="4">
        <v>0.0</v>
      </c>
      <c r="R658" s="4">
        <v>0.0</v>
      </c>
      <c r="S658" s="4">
        <v>171.3125</v>
      </c>
      <c r="T658" s="4">
        <v>259.875</v>
      </c>
      <c r="U658" s="4">
        <v>0.0</v>
      </c>
      <c r="V658" s="4">
        <v>1322.32700941347</v>
      </c>
      <c r="W658" s="4">
        <v>14.3138479362781</v>
      </c>
      <c r="X658" s="4">
        <v>44.0</v>
      </c>
      <c r="Y658" s="4">
        <v>316398.8988</v>
      </c>
      <c r="Z658" s="4">
        <v>136.92</v>
      </c>
      <c r="AA658" s="4">
        <v>30.64</v>
      </c>
      <c r="AB658" s="4">
        <v>22.36</v>
      </c>
      <c r="AC658" s="4">
        <v>8.28</v>
      </c>
      <c r="AD658" s="4">
        <v>4.3</v>
      </c>
      <c r="AE658" s="4">
        <v>92.59</v>
      </c>
      <c r="AF658" s="4">
        <v>9.39</v>
      </c>
      <c r="AG658" s="4">
        <v>7.7</v>
      </c>
      <c r="AH658" s="4">
        <v>33.1</v>
      </c>
      <c r="AI658" s="4">
        <v>15.8</v>
      </c>
      <c r="AJ658" s="4">
        <v>4.0</v>
      </c>
      <c r="AK658" s="4">
        <v>0.0</v>
      </c>
      <c r="AL658" s="4">
        <v>0.0</v>
      </c>
      <c r="AM658" s="4">
        <v>0.0</v>
      </c>
      <c r="AN658" s="4">
        <v>0.0</v>
      </c>
      <c r="AO658" s="4">
        <v>0.0</v>
      </c>
      <c r="AP658" s="4">
        <v>2.58</v>
      </c>
      <c r="AQ658" s="4">
        <v>0.0</v>
      </c>
      <c r="AR658" s="4">
        <v>0.0</v>
      </c>
      <c r="AS658" s="4">
        <v>0.0</v>
      </c>
      <c r="AT658" s="4">
        <v>0.0</v>
      </c>
      <c r="AU658" s="4">
        <v>0.0</v>
      </c>
      <c r="AV658" s="4">
        <v>0.0</v>
      </c>
      <c r="AW658" s="4">
        <v>0.0</v>
      </c>
      <c r="AX658" s="4">
        <v>0.0</v>
      </c>
      <c r="AY658" s="4">
        <v>0.0</v>
      </c>
      <c r="AZ658" s="4">
        <v>0.0</v>
      </c>
      <c r="BA658" s="4">
        <v>0.0</v>
      </c>
      <c r="BB658" s="4">
        <v>46.65</v>
      </c>
      <c r="BC658" s="4">
        <v>0.0</v>
      </c>
      <c r="BD658" s="4">
        <v>0.0</v>
      </c>
      <c r="BE658" s="4">
        <v>0.0</v>
      </c>
      <c r="BF658" s="4">
        <v>13.5</v>
      </c>
      <c r="BG658" s="4">
        <v>0.0</v>
      </c>
      <c r="BH658" s="4">
        <v>0.0</v>
      </c>
      <c r="BI658" s="4">
        <v>1.79</v>
      </c>
      <c r="BJ658" s="4">
        <v>0.0</v>
      </c>
      <c r="BK658" s="4">
        <v>0.0</v>
      </c>
      <c r="BL658" s="4">
        <v>32.72</v>
      </c>
      <c r="BM658" s="4">
        <v>0.0</v>
      </c>
      <c r="BN658" s="4">
        <v>0.0</v>
      </c>
      <c r="BO658" s="4">
        <v>0.0</v>
      </c>
      <c r="BP658" s="4">
        <v>0.0</v>
      </c>
      <c r="BQ658" s="4">
        <v>0.0</v>
      </c>
      <c r="BR658" s="4">
        <v>0.0</v>
      </c>
      <c r="BS658" s="4">
        <v>1.16</v>
      </c>
      <c r="BT658" s="4">
        <v>0.0</v>
      </c>
      <c r="BU658" s="4">
        <v>0.0</v>
      </c>
      <c r="BV658" s="4">
        <v>0.0</v>
      </c>
      <c r="BW658" s="4">
        <v>0.0</v>
      </c>
      <c r="BX658" s="4">
        <v>0.0</v>
      </c>
      <c r="BY658" s="4">
        <v>0.0</v>
      </c>
      <c r="BZ658" s="4">
        <v>0.0</v>
      </c>
      <c r="CA658" s="4">
        <v>0.0</v>
      </c>
      <c r="CB658" s="4">
        <v>0.0</v>
      </c>
      <c r="CC658" s="4">
        <v>6.42</v>
      </c>
      <c r="CD658" s="4">
        <v>0.0</v>
      </c>
      <c r="CE658" s="4">
        <v>8.44</v>
      </c>
      <c r="CF658" s="4">
        <v>6.87</v>
      </c>
      <c r="CG658" s="4">
        <v>0.0</v>
      </c>
      <c r="CH658" s="4">
        <v>0.0</v>
      </c>
      <c r="CI658" s="4">
        <v>0.0</v>
      </c>
      <c r="CJ658" s="4">
        <v>1.92</v>
      </c>
      <c r="CK658" s="4">
        <v>0.0</v>
      </c>
      <c r="CL658" s="4">
        <v>0.0</v>
      </c>
      <c r="CM658" s="4">
        <v>0.0</v>
      </c>
      <c r="CN658" s="4">
        <v>0.0</v>
      </c>
      <c r="CO658" s="4">
        <v>1.31</v>
      </c>
      <c r="CP658" s="4">
        <v>3.4</v>
      </c>
      <c r="CQ658" s="4">
        <v>0.0</v>
      </c>
      <c r="CR658" s="4">
        <v>10.16</v>
      </c>
      <c r="CS658" s="4">
        <v>0.0</v>
      </c>
      <c r="CT658" s="4">
        <v>59.0</v>
      </c>
      <c r="CU658" s="4">
        <v>61.6</v>
      </c>
      <c r="CV658" s="4" t="s">
        <v>2071</v>
      </c>
      <c r="CW658" s="4">
        <v>431.5</v>
      </c>
      <c r="CX658" s="4">
        <v>0.06</v>
      </c>
      <c r="CY658" s="4">
        <v>0.09</v>
      </c>
      <c r="CZ658" s="4">
        <v>0.0</v>
      </c>
      <c r="DA658" s="4">
        <v>0.09</v>
      </c>
      <c r="DB658" s="4">
        <v>0.07</v>
      </c>
      <c r="DC658" s="4">
        <v>0.0</v>
      </c>
      <c r="DD658" s="4">
        <v>0.0</v>
      </c>
      <c r="DE658" s="4">
        <v>0.2</v>
      </c>
      <c r="DF658" s="4">
        <v>0.0</v>
      </c>
      <c r="DG658" s="4">
        <v>0.0</v>
      </c>
      <c r="DH658" s="4">
        <v>0.0</v>
      </c>
      <c r="DI658" s="4">
        <v>0.0</v>
      </c>
      <c r="DJ658" s="4">
        <v>0.0</v>
      </c>
      <c r="DK658" s="4">
        <v>0.0</v>
      </c>
      <c r="DL658" s="4">
        <v>0.0</v>
      </c>
      <c r="DM658" s="4">
        <v>0.09</v>
      </c>
      <c r="DN658" s="4">
        <v>0.01</v>
      </c>
      <c r="DO658" s="4">
        <v>0.17</v>
      </c>
      <c r="DP658" s="4">
        <v>0.08</v>
      </c>
      <c r="DQ658" s="4">
        <v>0.0</v>
      </c>
      <c r="DR658" s="4">
        <v>0.0</v>
      </c>
      <c r="DS658" s="4">
        <v>0.01</v>
      </c>
      <c r="DT658" s="4">
        <v>0.14</v>
      </c>
      <c r="DU658" s="4">
        <v>0.0</v>
      </c>
      <c r="DV658" s="4">
        <v>0.0</v>
      </c>
      <c r="DW658" s="4">
        <v>0.0</v>
      </c>
      <c r="DX658" s="4" t="s">
        <v>2071</v>
      </c>
      <c r="DY658" s="4" t="s">
        <v>2073</v>
      </c>
      <c r="DZ658" s="4" t="s">
        <v>2034</v>
      </c>
      <c r="EA658" s="4" t="s">
        <v>1927</v>
      </c>
      <c r="EB658" s="4">
        <v>431.499345379</v>
      </c>
      <c r="EC658" s="6">
        <v>241.3271782611</v>
      </c>
      <c r="ED658" s="7">
        <v>0.56</v>
      </c>
      <c r="EE658" s="4" t="s">
        <v>2071</v>
      </c>
      <c r="EF658" s="4" t="s">
        <v>2030</v>
      </c>
      <c r="EG658" s="4" t="s">
        <v>2072</v>
      </c>
      <c r="EH658" s="4">
        <f t="shared" si="1"/>
        <v>2310.830403</v>
      </c>
      <c r="EI658" s="4">
        <f t="shared" si="2"/>
        <v>2.222727273</v>
      </c>
      <c r="EJ658" s="4">
        <f t="shared" si="3"/>
        <v>5136.34576</v>
      </c>
      <c r="EK658" s="4">
        <f t="shared" si="4"/>
        <v>0.4712240725</v>
      </c>
      <c r="EL658" s="4">
        <f t="shared" si="5"/>
        <v>0.4425942156</v>
      </c>
      <c r="EM658" s="4">
        <f t="shared" si="6"/>
        <v>0.1270627063</v>
      </c>
      <c r="EN658" s="4">
        <f t="shared" si="7"/>
        <v>0.5462046205</v>
      </c>
      <c r="EO658" s="4">
        <f t="shared" si="8"/>
        <v>0.2607260726</v>
      </c>
      <c r="EP658" s="4">
        <f t="shared" si="9"/>
        <v>0.06600660066</v>
      </c>
      <c r="EQ658" s="4">
        <f t="shared" si="10"/>
        <v>0.2237803097</v>
      </c>
      <c r="ER658" s="4">
        <f t="shared" si="11"/>
        <v>0.6762342974</v>
      </c>
      <c r="ES658" s="4">
        <f t="shared" si="12"/>
        <v>0.06858019281</v>
      </c>
      <c r="ET658" s="4">
        <f t="shared" si="13"/>
        <v>0.3173121847</v>
      </c>
      <c r="EU658" s="4">
        <f t="shared" si="14"/>
        <v>0.25</v>
      </c>
      <c r="EV658" s="4">
        <f t="shared" si="15"/>
        <v>0.2</v>
      </c>
      <c r="EW658" s="4">
        <f t="shared" si="16"/>
        <v>0.17</v>
      </c>
      <c r="EX658" s="4">
        <f t="shared" si="17"/>
        <v>0.18</v>
      </c>
      <c r="EY658" s="4">
        <f t="shared" si="18"/>
        <v>0.15</v>
      </c>
      <c r="EZ658" s="4">
        <f t="shared" si="19"/>
        <v>1.562925551</v>
      </c>
      <c r="FA658" s="4">
        <f t="shared" si="20"/>
        <v>0.9711002448</v>
      </c>
      <c r="FB658" s="4">
        <f t="shared" si="21"/>
        <v>0.559275885</v>
      </c>
      <c r="FC658" s="4">
        <f t="shared" si="22"/>
        <v>0</v>
      </c>
      <c r="FD658" s="4">
        <f t="shared" si="23"/>
        <v>0</v>
      </c>
      <c r="FE658" s="4">
        <f t="shared" si="24"/>
        <v>0.3502778195</v>
      </c>
      <c r="FF658" s="4">
        <f t="shared" si="25"/>
        <v>0.1148070281</v>
      </c>
      <c r="FG658" s="4">
        <f t="shared" si="26"/>
        <v>0</v>
      </c>
      <c r="FH658" s="4">
        <f t="shared" si="27"/>
        <v>0</v>
      </c>
      <c r="FI658" s="4">
        <f t="shared" si="28"/>
        <v>0</v>
      </c>
      <c r="FJ658" s="4">
        <f t="shared" si="29"/>
        <v>0</v>
      </c>
      <c r="FK658" s="4">
        <f t="shared" si="30"/>
        <v>0</v>
      </c>
      <c r="FL658" s="4">
        <f t="shared" si="31"/>
        <v>0</v>
      </c>
      <c r="FM658" s="4">
        <f t="shared" si="32"/>
        <v>0.2456825349</v>
      </c>
      <c r="FN658" s="4">
        <f t="shared" si="33"/>
        <v>0.163162637</v>
      </c>
      <c r="FO658" s="4">
        <f t="shared" si="34"/>
        <v>0.01441657907</v>
      </c>
      <c r="FP658" s="4">
        <f t="shared" si="35"/>
        <v>0.1116534014</v>
      </c>
      <c r="FQ658" s="4">
        <f t="shared" si="36"/>
        <v>1</v>
      </c>
      <c r="FR658" s="4">
        <v>133.18</v>
      </c>
    </row>
    <row r="659" ht="12.75" customHeight="1">
      <c r="A659" s="4" t="s">
        <v>166</v>
      </c>
      <c r="B659" s="4" t="s">
        <v>2029</v>
      </c>
      <c r="C659" s="4" t="s">
        <v>2030</v>
      </c>
      <c r="D659" s="4" t="s">
        <v>2074</v>
      </c>
      <c r="E659" s="4" t="s">
        <v>2075</v>
      </c>
      <c r="F659" s="4">
        <v>1078.40775874</v>
      </c>
      <c r="G659" s="4">
        <v>38.0625</v>
      </c>
      <c r="H659" s="4">
        <v>16.125</v>
      </c>
      <c r="I659" s="4">
        <v>43.5625</v>
      </c>
      <c r="J659" s="4">
        <v>68.375</v>
      </c>
      <c r="K659" s="4">
        <v>238.6875</v>
      </c>
      <c r="L659" s="4">
        <v>674.4375</v>
      </c>
      <c r="M659" s="4">
        <v>48.3683090209961</v>
      </c>
      <c r="N659" s="4">
        <v>669.294677734375</v>
      </c>
      <c r="O659" s="4">
        <v>317.415588829565</v>
      </c>
      <c r="P659" s="4">
        <v>26.25</v>
      </c>
      <c r="Q659" s="4">
        <v>0.0</v>
      </c>
      <c r="R659" s="4">
        <v>0.0</v>
      </c>
      <c r="S659" s="4">
        <v>101.9375</v>
      </c>
      <c r="T659" s="4">
        <v>951.0625</v>
      </c>
      <c r="U659" s="4">
        <v>0.0</v>
      </c>
      <c r="V659" s="4">
        <v>1300.01673131477</v>
      </c>
      <c r="W659" s="4">
        <v>14.3200492097493</v>
      </c>
      <c r="X659" s="4">
        <v>114.0</v>
      </c>
      <c r="Y659" s="4">
        <v>700695.1814</v>
      </c>
      <c r="Z659" s="4">
        <v>345.92</v>
      </c>
      <c r="AA659" s="4">
        <v>91.18</v>
      </c>
      <c r="AB659" s="4">
        <v>60.86</v>
      </c>
      <c r="AC659" s="4">
        <v>30.32</v>
      </c>
      <c r="AD659" s="4">
        <v>16.45</v>
      </c>
      <c r="AE659" s="4">
        <v>229.54</v>
      </c>
      <c r="AF659" s="4">
        <v>8.75</v>
      </c>
      <c r="AG659" s="4">
        <v>49.3</v>
      </c>
      <c r="AH659" s="4">
        <v>30.9</v>
      </c>
      <c r="AI659" s="4">
        <v>3.7</v>
      </c>
      <c r="AJ659" s="4">
        <v>2.4</v>
      </c>
      <c r="AK659" s="4">
        <v>3.1</v>
      </c>
      <c r="AL659" s="4">
        <v>0.0</v>
      </c>
      <c r="AM659" s="4">
        <v>0.0</v>
      </c>
      <c r="AN659" s="4">
        <v>0.0</v>
      </c>
      <c r="AO659" s="4">
        <v>0.0</v>
      </c>
      <c r="AP659" s="4">
        <v>0.0</v>
      </c>
      <c r="AQ659" s="4">
        <v>0.0</v>
      </c>
      <c r="AR659" s="4">
        <v>0.0</v>
      </c>
      <c r="AS659" s="4">
        <v>0.0</v>
      </c>
      <c r="AT659" s="4">
        <v>0.0</v>
      </c>
      <c r="AU659" s="4">
        <v>0.0</v>
      </c>
      <c r="AV659" s="4">
        <v>0.0</v>
      </c>
      <c r="AW659" s="4">
        <v>0.0</v>
      </c>
      <c r="AX659" s="4">
        <v>0.0</v>
      </c>
      <c r="AY659" s="4">
        <v>0.0</v>
      </c>
      <c r="AZ659" s="4">
        <v>0.0</v>
      </c>
      <c r="BA659" s="4">
        <v>0.0</v>
      </c>
      <c r="BB659" s="4">
        <v>218.27</v>
      </c>
      <c r="BC659" s="4">
        <v>0.0</v>
      </c>
      <c r="BD659" s="4">
        <v>0.0</v>
      </c>
      <c r="BE659" s="4">
        <v>0.0</v>
      </c>
      <c r="BF659" s="4">
        <v>0.0</v>
      </c>
      <c r="BG659" s="4">
        <v>0.0</v>
      </c>
      <c r="BH659" s="4">
        <v>0.0</v>
      </c>
      <c r="BI659" s="4">
        <v>0.0</v>
      </c>
      <c r="BJ659" s="4">
        <v>0.0</v>
      </c>
      <c r="BK659" s="4">
        <v>0.0</v>
      </c>
      <c r="BL659" s="4">
        <v>13.0</v>
      </c>
      <c r="BM659" s="4">
        <v>0.0</v>
      </c>
      <c r="BN659" s="4">
        <v>0.0</v>
      </c>
      <c r="BO659" s="4">
        <v>0.0</v>
      </c>
      <c r="BP659" s="4">
        <v>5.72</v>
      </c>
      <c r="BQ659" s="4">
        <v>0.0</v>
      </c>
      <c r="BR659" s="4">
        <v>0.0</v>
      </c>
      <c r="BS659" s="4">
        <v>0.0</v>
      </c>
      <c r="BT659" s="4">
        <v>0.0</v>
      </c>
      <c r="BU659" s="4">
        <v>0.0</v>
      </c>
      <c r="BV659" s="4">
        <v>0.0</v>
      </c>
      <c r="BW659" s="4">
        <v>0.0</v>
      </c>
      <c r="BX659" s="4">
        <v>0.0</v>
      </c>
      <c r="BY659" s="4">
        <v>0.0</v>
      </c>
      <c r="BZ659" s="4">
        <v>0.0</v>
      </c>
      <c r="CA659" s="4">
        <v>0.0</v>
      </c>
      <c r="CB659" s="4">
        <v>0.0</v>
      </c>
      <c r="CC659" s="4">
        <v>26.53</v>
      </c>
      <c r="CD659" s="4">
        <v>0.0</v>
      </c>
      <c r="CE659" s="4">
        <v>7.86</v>
      </c>
      <c r="CF659" s="4">
        <v>22.61</v>
      </c>
      <c r="CG659" s="4">
        <v>0.0</v>
      </c>
      <c r="CH659" s="4">
        <v>0.0</v>
      </c>
      <c r="CI659" s="4">
        <v>0.0</v>
      </c>
      <c r="CJ659" s="4">
        <v>3.47</v>
      </c>
      <c r="CK659" s="4">
        <v>0.0</v>
      </c>
      <c r="CL659" s="4">
        <v>0.0</v>
      </c>
      <c r="CM659" s="4">
        <v>0.0</v>
      </c>
      <c r="CN659" s="4">
        <v>0.0</v>
      </c>
      <c r="CO659" s="4">
        <v>2.48</v>
      </c>
      <c r="CP659" s="4">
        <v>22.37</v>
      </c>
      <c r="CQ659" s="4">
        <v>0.0</v>
      </c>
      <c r="CR659" s="4">
        <v>20.51</v>
      </c>
      <c r="CS659" s="4">
        <v>0.0</v>
      </c>
      <c r="CT659" s="4">
        <v>61.0</v>
      </c>
      <c r="CU659" s="4">
        <v>193.8</v>
      </c>
      <c r="CV659" s="4" t="s">
        <v>2074</v>
      </c>
      <c r="CW659" s="4">
        <v>1078.41</v>
      </c>
      <c r="CX659" s="4">
        <v>0.09</v>
      </c>
      <c r="CY659" s="4">
        <v>0.04</v>
      </c>
      <c r="CZ659" s="4">
        <v>0.0</v>
      </c>
      <c r="DA659" s="4">
        <v>0.18</v>
      </c>
      <c r="DB659" s="4">
        <v>0.0</v>
      </c>
      <c r="DC659" s="4">
        <v>0.0</v>
      </c>
      <c r="DD659" s="4">
        <v>0.0</v>
      </c>
      <c r="DE659" s="4">
        <v>0.24</v>
      </c>
      <c r="DF659" s="4">
        <v>0.0</v>
      </c>
      <c r="DG659" s="4">
        <v>0.0</v>
      </c>
      <c r="DH659" s="4">
        <v>0.0</v>
      </c>
      <c r="DI659" s="4">
        <v>0.0</v>
      </c>
      <c r="DJ659" s="4">
        <v>0.0</v>
      </c>
      <c r="DK659" s="4">
        <v>0.01</v>
      </c>
      <c r="DL659" s="4">
        <v>0.01</v>
      </c>
      <c r="DM659" s="4">
        <v>0.01</v>
      </c>
      <c r="DN659" s="4">
        <v>0.0</v>
      </c>
      <c r="DO659" s="4">
        <v>0.12</v>
      </c>
      <c r="DP659" s="4">
        <v>0.19</v>
      </c>
      <c r="DQ659" s="4">
        <v>0.0</v>
      </c>
      <c r="DR659" s="4">
        <v>0.0</v>
      </c>
      <c r="DS659" s="4">
        <v>0.0</v>
      </c>
      <c r="DT659" s="4">
        <v>0.09</v>
      </c>
      <c r="DU659" s="4">
        <v>0.0</v>
      </c>
      <c r="DV659" s="4">
        <v>0.0</v>
      </c>
      <c r="DW659" s="4">
        <v>0.03</v>
      </c>
      <c r="DX659" s="4" t="s">
        <v>2074</v>
      </c>
      <c r="DY659" s="4" t="s">
        <v>2076</v>
      </c>
      <c r="DZ659" s="4" t="s">
        <v>2034</v>
      </c>
      <c r="EA659" s="4" t="s">
        <v>1927</v>
      </c>
      <c r="EB659" s="4">
        <v>1078.40775874</v>
      </c>
      <c r="EC659" s="6">
        <v>548.6733626798</v>
      </c>
      <c r="ED659" s="7">
        <v>0.51</v>
      </c>
      <c r="EE659" s="4" t="s">
        <v>2074</v>
      </c>
      <c r="EF659" s="4" t="s">
        <v>2030</v>
      </c>
      <c r="EG659" s="4" t="s">
        <v>2075</v>
      </c>
      <c r="EH659" s="4">
        <f t="shared" si="1"/>
        <v>2025.598929</v>
      </c>
      <c r="EI659" s="4">
        <f t="shared" si="2"/>
        <v>1.784932921</v>
      </c>
      <c r="EJ659" s="4">
        <f t="shared" si="3"/>
        <v>3615.558212</v>
      </c>
      <c r="EK659" s="4">
        <f t="shared" si="4"/>
        <v>0.6564812673</v>
      </c>
      <c r="EL659" s="4">
        <f t="shared" si="5"/>
        <v>0.2494796485</v>
      </c>
      <c r="EM659" s="4">
        <f t="shared" si="6"/>
        <v>0.5712630359</v>
      </c>
      <c r="EN659" s="4">
        <f t="shared" si="7"/>
        <v>0.3580533024</v>
      </c>
      <c r="EO659" s="4">
        <f t="shared" si="8"/>
        <v>0.04287369641</v>
      </c>
      <c r="EP659" s="4">
        <f t="shared" si="9"/>
        <v>0.02780996524</v>
      </c>
      <c r="EQ659" s="4">
        <f t="shared" si="10"/>
        <v>0.2635869565</v>
      </c>
      <c r="ER659" s="4">
        <f t="shared" si="11"/>
        <v>0.6635638298</v>
      </c>
      <c r="ES659" s="4">
        <f t="shared" si="12"/>
        <v>0.02529486586</v>
      </c>
      <c r="ET659" s="4">
        <f t="shared" si="13"/>
        <v>0.3207692055</v>
      </c>
      <c r="EU659" s="4">
        <f t="shared" si="14"/>
        <v>0.22</v>
      </c>
      <c r="EV659" s="4">
        <f t="shared" si="15"/>
        <v>0.24</v>
      </c>
      <c r="EW659" s="4">
        <f t="shared" si="16"/>
        <v>0.14</v>
      </c>
      <c r="EX659" s="4">
        <f t="shared" si="17"/>
        <v>0.2</v>
      </c>
      <c r="EY659" s="4">
        <f t="shared" si="18"/>
        <v>0.09</v>
      </c>
      <c r="EZ659" s="4">
        <f t="shared" si="19"/>
        <v>1.489474514</v>
      </c>
      <c r="FA659" s="4">
        <f t="shared" si="20"/>
        <v>0.9254625495</v>
      </c>
      <c r="FB659" s="4">
        <f t="shared" si="21"/>
        <v>0.5087809859</v>
      </c>
      <c r="FC659" s="4">
        <f t="shared" si="22"/>
        <v>0.008961609621</v>
      </c>
      <c r="FD659" s="4">
        <f t="shared" si="23"/>
        <v>0</v>
      </c>
      <c r="FE659" s="4">
        <f t="shared" si="24"/>
        <v>0.6309840426</v>
      </c>
      <c r="FF659" s="4">
        <f t="shared" si="25"/>
        <v>0</v>
      </c>
      <c r="FG659" s="4">
        <f t="shared" si="26"/>
        <v>0</v>
      </c>
      <c r="FH659" s="4">
        <f t="shared" si="27"/>
        <v>0</v>
      </c>
      <c r="FI659" s="4">
        <f t="shared" si="28"/>
        <v>0</v>
      </c>
      <c r="FJ659" s="4">
        <f t="shared" si="29"/>
        <v>0</v>
      </c>
      <c r="FK659" s="4">
        <f t="shared" si="30"/>
        <v>0.01653561517</v>
      </c>
      <c r="FL659" s="4">
        <f t="shared" si="31"/>
        <v>0</v>
      </c>
      <c r="FM659" s="4">
        <f t="shared" si="32"/>
        <v>0.03758094357</v>
      </c>
      <c r="FN659" s="4">
        <f t="shared" si="33"/>
        <v>0.1647779833</v>
      </c>
      <c r="FO659" s="4">
        <f t="shared" si="34"/>
        <v>0.01003122109</v>
      </c>
      <c r="FP659" s="4">
        <f t="shared" si="35"/>
        <v>0.1311285846</v>
      </c>
      <c r="FQ659" s="4">
        <f t="shared" si="36"/>
        <v>1</v>
      </c>
      <c r="FR659" s="4">
        <v>345.92</v>
      </c>
    </row>
    <row r="660" ht="12.75" customHeight="1">
      <c r="A660" s="4" t="s">
        <v>166</v>
      </c>
      <c r="B660" s="4" t="s">
        <v>2029</v>
      </c>
      <c r="C660" s="4" t="s">
        <v>2030</v>
      </c>
      <c r="D660" s="4" t="s">
        <v>2077</v>
      </c>
      <c r="E660" s="4" t="s">
        <v>2078</v>
      </c>
      <c r="F660" s="4">
        <v>2156.31617492</v>
      </c>
      <c r="G660" s="4">
        <v>10.5</v>
      </c>
      <c r="H660" s="4">
        <v>17.1875</v>
      </c>
      <c r="I660" s="4">
        <v>40.125</v>
      </c>
      <c r="J660" s="4">
        <v>64.0</v>
      </c>
      <c r="K660" s="4">
        <v>242.9375</v>
      </c>
      <c r="L660" s="4">
        <v>1781.6875</v>
      </c>
      <c r="M660" s="4">
        <v>336.321044921875</v>
      </c>
      <c r="N660" s="4">
        <v>1412.59289550781</v>
      </c>
      <c r="O660" s="4">
        <v>899.274818459549</v>
      </c>
      <c r="P660" s="4">
        <v>0.0</v>
      </c>
      <c r="Q660" s="4">
        <v>24.5625</v>
      </c>
      <c r="R660" s="4">
        <v>1626.5625</v>
      </c>
      <c r="S660" s="4">
        <v>228.9375</v>
      </c>
      <c r="T660" s="4">
        <v>276.375</v>
      </c>
      <c r="U660" s="4">
        <v>0.0</v>
      </c>
      <c r="V660" s="4">
        <v>1355.96156967308</v>
      </c>
      <c r="W660" s="4">
        <v>11.4351773707396</v>
      </c>
      <c r="X660" s="4">
        <v>106.0</v>
      </c>
      <c r="Y660" s="4">
        <v>384850.7248</v>
      </c>
      <c r="Z660" s="4">
        <v>1632.6</v>
      </c>
      <c r="AA660" s="4">
        <v>84.43</v>
      </c>
      <c r="AB660" s="4">
        <v>78.66</v>
      </c>
      <c r="AC660" s="4">
        <v>5.77</v>
      </c>
      <c r="AD660" s="4">
        <v>8.24</v>
      </c>
      <c r="AE660" s="4">
        <v>41.3</v>
      </c>
      <c r="AF660" s="4">
        <v>1498.63</v>
      </c>
      <c r="AG660" s="4">
        <v>59.0</v>
      </c>
      <c r="AH660" s="4">
        <v>48.1</v>
      </c>
      <c r="AI660" s="4">
        <v>36.5</v>
      </c>
      <c r="AJ660" s="4">
        <v>4.0</v>
      </c>
      <c r="AK660" s="4">
        <v>5.26</v>
      </c>
      <c r="AL660" s="4">
        <v>0.0</v>
      </c>
      <c r="AM660" s="4">
        <v>0.0</v>
      </c>
      <c r="AN660" s="4">
        <v>0.0</v>
      </c>
      <c r="AO660" s="4">
        <v>0.0</v>
      </c>
      <c r="AP660" s="4">
        <v>0.0</v>
      </c>
      <c r="AQ660" s="4">
        <v>0.0</v>
      </c>
      <c r="AR660" s="4">
        <v>1409.12</v>
      </c>
      <c r="AS660" s="4">
        <v>0.0</v>
      </c>
      <c r="AT660" s="4">
        <v>0.0</v>
      </c>
      <c r="AU660" s="4">
        <v>0.0</v>
      </c>
      <c r="AV660" s="4">
        <v>0.0</v>
      </c>
      <c r="AW660" s="4">
        <v>0.0</v>
      </c>
      <c r="AX660" s="4">
        <v>0.0</v>
      </c>
      <c r="AY660" s="4">
        <v>0.0</v>
      </c>
      <c r="AZ660" s="4">
        <v>0.0</v>
      </c>
      <c r="BA660" s="4">
        <v>0.0</v>
      </c>
      <c r="BB660" s="4">
        <v>23.01</v>
      </c>
      <c r="BC660" s="4">
        <v>0.0</v>
      </c>
      <c r="BD660" s="4">
        <v>0.0</v>
      </c>
      <c r="BE660" s="4">
        <v>0.0</v>
      </c>
      <c r="BF660" s="4">
        <v>0.0</v>
      </c>
      <c r="BG660" s="4">
        <v>0.0</v>
      </c>
      <c r="BH660" s="4">
        <v>0.0</v>
      </c>
      <c r="BI660" s="4">
        <v>0.0</v>
      </c>
      <c r="BJ660" s="4">
        <v>0.0</v>
      </c>
      <c r="BK660" s="4">
        <v>0.0</v>
      </c>
      <c r="BL660" s="4">
        <v>0.0</v>
      </c>
      <c r="BM660" s="4">
        <v>0.0</v>
      </c>
      <c r="BN660" s="4">
        <v>15.94</v>
      </c>
      <c r="BO660" s="4">
        <v>0.0</v>
      </c>
      <c r="BP660" s="4">
        <v>7.9</v>
      </c>
      <c r="BQ660" s="4">
        <v>0.0</v>
      </c>
      <c r="BR660" s="4">
        <v>5.75</v>
      </c>
      <c r="BS660" s="4">
        <v>8.65</v>
      </c>
      <c r="BT660" s="4">
        <v>0.0</v>
      </c>
      <c r="BU660" s="4">
        <v>0.0</v>
      </c>
      <c r="BV660" s="4">
        <v>0.0</v>
      </c>
      <c r="BW660" s="4">
        <v>0.0</v>
      </c>
      <c r="BX660" s="4">
        <v>0.0</v>
      </c>
      <c r="BY660" s="4">
        <v>0.0</v>
      </c>
      <c r="BZ660" s="4">
        <v>0.66</v>
      </c>
      <c r="CA660" s="4">
        <v>0.0</v>
      </c>
      <c r="CB660" s="4">
        <v>0.0</v>
      </c>
      <c r="CC660" s="4">
        <v>1.58</v>
      </c>
      <c r="CD660" s="4">
        <v>4.57</v>
      </c>
      <c r="CE660" s="4">
        <v>16.65</v>
      </c>
      <c r="CF660" s="4">
        <v>3.25</v>
      </c>
      <c r="CG660" s="4">
        <v>0.0</v>
      </c>
      <c r="CH660" s="4">
        <v>28.21</v>
      </c>
      <c r="CI660" s="4">
        <v>0.0</v>
      </c>
      <c r="CJ660" s="4">
        <v>3.54</v>
      </c>
      <c r="CK660" s="4">
        <v>0.0</v>
      </c>
      <c r="CL660" s="4">
        <v>0.0</v>
      </c>
      <c r="CM660" s="4">
        <v>7.05</v>
      </c>
      <c r="CN660" s="4">
        <v>4.8</v>
      </c>
      <c r="CO660" s="4">
        <v>8.17</v>
      </c>
      <c r="CP660" s="4">
        <v>2.61</v>
      </c>
      <c r="CQ660" s="4">
        <v>0.0</v>
      </c>
      <c r="CR660" s="4">
        <v>75.88</v>
      </c>
      <c r="CS660" s="4">
        <v>0.0</v>
      </c>
      <c r="CT660" s="4">
        <v>147.0</v>
      </c>
      <c r="CU660" s="4">
        <v>159.0</v>
      </c>
      <c r="CV660" s="4" t="s">
        <v>2077</v>
      </c>
      <c r="CW660" s="4">
        <v>2156.32</v>
      </c>
      <c r="CX660" s="4">
        <v>0.01</v>
      </c>
      <c r="CY660" s="4">
        <v>0.03</v>
      </c>
      <c r="CZ660" s="4">
        <v>0.0</v>
      </c>
      <c r="DA660" s="4">
        <v>0.01</v>
      </c>
      <c r="DB660" s="4">
        <v>0.0</v>
      </c>
      <c r="DC660" s="4">
        <v>0.0</v>
      </c>
      <c r="DD660" s="4">
        <v>0.0</v>
      </c>
      <c r="DE660" s="4">
        <v>0.07</v>
      </c>
      <c r="DF660" s="4">
        <v>0.0</v>
      </c>
      <c r="DG660" s="4">
        <v>0.0</v>
      </c>
      <c r="DH660" s="4">
        <v>0.0</v>
      </c>
      <c r="DI660" s="4">
        <v>0.0</v>
      </c>
      <c r="DJ660" s="4">
        <v>0.0</v>
      </c>
      <c r="DK660" s="4">
        <v>0.04</v>
      </c>
      <c r="DL660" s="4">
        <v>0.01</v>
      </c>
      <c r="DM660" s="4">
        <v>0.0</v>
      </c>
      <c r="DN660" s="4">
        <v>0.0</v>
      </c>
      <c r="DO660" s="4">
        <v>0.04</v>
      </c>
      <c r="DP660" s="4">
        <v>0.11</v>
      </c>
      <c r="DQ660" s="4">
        <v>0.0</v>
      </c>
      <c r="DR660" s="4">
        <v>0.0</v>
      </c>
      <c r="DS660" s="4">
        <v>0.07</v>
      </c>
      <c r="DT660" s="4">
        <v>0.61</v>
      </c>
      <c r="DU660" s="4">
        <v>0.0</v>
      </c>
      <c r="DV660" s="4">
        <v>0.0</v>
      </c>
      <c r="DW660" s="4">
        <v>0.0</v>
      </c>
      <c r="DX660" s="4" t="s">
        <v>2077</v>
      </c>
      <c r="DY660" s="4" t="s">
        <v>2079</v>
      </c>
      <c r="DZ660" s="4" t="s">
        <v>2034</v>
      </c>
      <c r="EA660" s="4" t="s">
        <v>1927</v>
      </c>
      <c r="EB660" s="4">
        <v>2156.31617492</v>
      </c>
      <c r="EC660" s="6">
        <v>2476.0818203655</v>
      </c>
      <c r="ED660" s="7">
        <v>1.15</v>
      </c>
      <c r="EE660" s="4" t="s">
        <v>2077</v>
      </c>
      <c r="EF660" s="4" t="s">
        <v>2030</v>
      </c>
      <c r="EG660" s="4" t="s">
        <v>2078</v>
      </c>
      <c r="EH660" s="4">
        <f t="shared" si="1"/>
        <v>235.7287301</v>
      </c>
      <c r="EI660" s="4">
        <f t="shared" si="2"/>
        <v>10.26792453</v>
      </c>
      <c r="EJ660" s="4">
        <f t="shared" si="3"/>
        <v>2420.44481</v>
      </c>
      <c r="EK660" s="4">
        <f t="shared" si="4"/>
        <v>0.03544040181</v>
      </c>
      <c r="EL660" s="4">
        <f t="shared" si="5"/>
        <v>0.09040793826</v>
      </c>
      <c r="EM660" s="4">
        <f t="shared" si="6"/>
        <v>0.3997289973</v>
      </c>
      <c r="EN660" s="4">
        <f t="shared" si="7"/>
        <v>0.3258807588</v>
      </c>
      <c r="EO660" s="4">
        <f t="shared" si="8"/>
        <v>0.2472899729</v>
      </c>
      <c r="EP660" s="4">
        <f t="shared" si="9"/>
        <v>0.027100271</v>
      </c>
      <c r="EQ660" s="4">
        <f t="shared" si="10"/>
        <v>0.05171505574</v>
      </c>
      <c r="ER660" s="4">
        <f t="shared" si="11"/>
        <v>0.02529707215</v>
      </c>
      <c r="ES660" s="4">
        <f t="shared" si="12"/>
        <v>0.9179407081</v>
      </c>
      <c r="ET660" s="4">
        <f t="shared" si="13"/>
        <v>0.7571245901</v>
      </c>
      <c r="EU660" s="4">
        <f t="shared" si="14"/>
        <v>0.04</v>
      </c>
      <c r="EV660" s="4">
        <f t="shared" si="15"/>
        <v>0.07</v>
      </c>
      <c r="EW660" s="4">
        <f t="shared" si="16"/>
        <v>0.09</v>
      </c>
      <c r="EX660" s="4">
        <f t="shared" si="17"/>
        <v>0.11</v>
      </c>
      <c r="EY660" s="4">
        <f t="shared" si="18"/>
        <v>0.68</v>
      </c>
      <c r="EZ660" s="4">
        <f t="shared" si="19"/>
        <v>1.036669068</v>
      </c>
      <c r="FA660" s="4">
        <f t="shared" si="20"/>
        <v>0.6441187074</v>
      </c>
      <c r="FB660" s="4">
        <f t="shared" si="21"/>
        <v>1.14829256</v>
      </c>
      <c r="FC660" s="4">
        <f t="shared" si="22"/>
        <v>0.02391778829</v>
      </c>
      <c r="FD660" s="4">
        <f t="shared" si="23"/>
        <v>0</v>
      </c>
      <c r="FE660" s="4">
        <f t="shared" si="24"/>
        <v>0.104628956</v>
      </c>
      <c r="FF660" s="4">
        <f t="shared" si="25"/>
        <v>0</v>
      </c>
      <c r="FG660" s="4">
        <f t="shared" si="26"/>
        <v>0</v>
      </c>
      <c r="FH660" s="4">
        <f t="shared" si="27"/>
        <v>0</v>
      </c>
      <c r="FI660" s="4">
        <f t="shared" si="28"/>
        <v>0</v>
      </c>
      <c r="FJ660" s="4">
        <f t="shared" si="29"/>
        <v>0.07248090215</v>
      </c>
      <c r="FK660" s="4">
        <f t="shared" si="30"/>
        <v>0.03592215351</v>
      </c>
      <c r="FL660" s="4">
        <f t="shared" si="31"/>
        <v>0.02614587123</v>
      </c>
      <c r="FM660" s="4">
        <f t="shared" si="32"/>
        <v>0</v>
      </c>
      <c r="FN660" s="4">
        <f t="shared" si="33"/>
        <v>0.1184521644</v>
      </c>
      <c r="FO660" s="4">
        <f t="shared" si="34"/>
        <v>0.1705165515</v>
      </c>
      <c r="FP660" s="4">
        <f t="shared" si="35"/>
        <v>0.447935613</v>
      </c>
      <c r="FQ660" s="4">
        <f t="shared" si="36"/>
        <v>1</v>
      </c>
      <c r="FR660" s="4">
        <v>219.92</v>
      </c>
    </row>
    <row r="661" ht="12.75" customHeight="1">
      <c r="A661" s="4" t="s">
        <v>166</v>
      </c>
      <c r="B661" s="4" t="s">
        <v>2029</v>
      </c>
      <c r="C661" s="4" t="s">
        <v>2030</v>
      </c>
      <c r="D661" s="4" t="s">
        <v>2080</v>
      </c>
      <c r="E661" s="4" t="s">
        <v>2081</v>
      </c>
      <c r="F661" s="4">
        <v>452.316437715</v>
      </c>
      <c r="G661" s="4">
        <v>0.625</v>
      </c>
      <c r="H661" s="4">
        <v>2.0</v>
      </c>
      <c r="I661" s="4">
        <v>5.0625</v>
      </c>
      <c r="J661" s="4">
        <v>8.25</v>
      </c>
      <c r="K661" s="4">
        <v>28.375</v>
      </c>
      <c r="L661" s="4">
        <v>408.3125</v>
      </c>
      <c r="M661" s="4">
        <v>307.199340820312</v>
      </c>
      <c r="N661" s="4">
        <v>1217.63244628906</v>
      </c>
      <c r="O661" s="4">
        <v>702.700686560386</v>
      </c>
      <c r="P661" s="4">
        <v>0.0</v>
      </c>
      <c r="Q661" s="4">
        <v>1.3125</v>
      </c>
      <c r="R661" s="4">
        <v>356.3125</v>
      </c>
      <c r="S661" s="4">
        <v>0.0</v>
      </c>
      <c r="T661" s="4">
        <v>95.0</v>
      </c>
      <c r="U661" s="4">
        <v>0.0</v>
      </c>
      <c r="V661" s="4">
        <v>1315.77822246757</v>
      </c>
      <c r="W661" s="4">
        <v>12.7598343913884</v>
      </c>
      <c r="X661" s="4">
        <v>32.0</v>
      </c>
      <c r="Y661" s="4">
        <v>139824.1101</v>
      </c>
      <c r="Z661" s="4">
        <v>90.37</v>
      </c>
      <c r="AA661" s="4">
        <v>14.24</v>
      </c>
      <c r="AB661" s="4">
        <v>9.13</v>
      </c>
      <c r="AC661" s="4">
        <v>5.11</v>
      </c>
      <c r="AD661" s="4">
        <v>2.87</v>
      </c>
      <c r="AE661" s="4">
        <v>61.3</v>
      </c>
      <c r="AF661" s="4">
        <v>11.96</v>
      </c>
      <c r="AG661" s="4">
        <v>1.6</v>
      </c>
      <c r="AH661" s="4">
        <v>5.7</v>
      </c>
      <c r="AI661" s="4">
        <v>0.4</v>
      </c>
      <c r="AJ661" s="4">
        <v>0.0</v>
      </c>
      <c r="AK661" s="4">
        <v>3.46</v>
      </c>
      <c r="AL661" s="4">
        <v>0.0</v>
      </c>
      <c r="AM661" s="4">
        <v>0.0</v>
      </c>
      <c r="AN661" s="4">
        <v>0.0</v>
      </c>
      <c r="AO661" s="4">
        <v>0.0</v>
      </c>
      <c r="AP661" s="4">
        <v>0.0</v>
      </c>
      <c r="AQ661" s="4">
        <v>0.0</v>
      </c>
      <c r="AR661" s="4">
        <v>5.27</v>
      </c>
      <c r="AS661" s="4">
        <v>0.0</v>
      </c>
      <c r="AT661" s="4">
        <v>0.0</v>
      </c>
      <c r="AU661" s="4">
        <v>0.0</v>
      </c>
      <c r="AV661" s="4">
        <v>0.0</v>
      </c>
      <c r="AW661" s="4">
        <v>0.0</v>
      </c>
      <c r="AX661" s="4">
        <v>0.0</v>
      </c>
      <c r="AY661" s="4">
        <v>0.0</v>
      </c>
      <c r="AZ661" s="4">
        <v>0.0</v>
      </c>
      <c r="BA661" s="4">
        <v>0.0</v>
      </c>
      <c r="BB661" s="4">
        <v>48.18</v>
      </c>
      <c r="BC661" s="4">
        <v>0.0</v>
      </c>
      <c r="BD661" s="4">
        <v>0.0</v>
      </c>
      <c r="BE661" s="4">
        <v>0.0</v>
      </c>
      <c r="BF661" s="4">
        <v>0.0</v>
      </c>
      <c r="BG661" s="4">
        <v>0.0</v>
      </c>
      <c r="BH661" s="4">
        <v>0.0</v>
      </c>
      <c r="BI661" s="4">
        <v>0.0</v>
      </c>
      <c r="BJ661" s="4">
        <v>0.0</v>
      </c>
      <c r="BK661" s="4">
        <v>0.0</v>
      </c>
      <c r="BL661" s="4">
        <v>19.96</v>
      </c>
      <c r="BM661" s="4">
        <v>0.0</v>
      </c>
      <c r="BN661" s="4">
        <v>0.0</v>
      </c>
      <c r="BO661" s="4">
        <v>0.0</v>
      </c>
      <c r="BP661" s="4">
        <v>0.0</v>
      </c>
      <c r="BQ661" s="4">
        <v>0.0</v>
      </c>
      <c r="BR661" s="4">
        <v>0.0</v>
      </c>
      <c r="BS661" s="4">
        <v>0.0</v>
      </c>
      <c r="BT661" s="4">
        <v>0.0</v>
      </c>
      <c r="BU661" s="4">
        <v>0.0</v>
      </c>
      <c r="BV661" s="4">
        <v>0.0</v>
      </c>
      <c r="BW661" s="4">
        <v>0.0</v>
      </c>
      <c r="BX661" s="4">
        <v>0.0</v>
      </c>
      <c r="BY661" s="4">
        <v>0.0</v>
      </c>
      <c r="BZ661" s="4">
        <v>1.0</v>
      </c>
      <c r="CA661" s="4">
        <v>0.0</v>
      </c>
      <c r="CB661" s="4">
        <v>0.0</v>
      </c>
      <c r="CC661" s="4">
        <v>0.0</v>
      </c>
      <c r="CD661" s="4">
        <v>0.0</v>
      </c>
      <c r="CE661" s="4">
        <v>2.96</v>
      </c>
      <c r="CF661" s="4">
        <v>1.05</v>
      </c>
      <c r="CG661" s="4">
        <v>0.0</v>
      </c>
      <c r="CH661" s="4">
        <v>0.0</v>
      </c>
      <c r="CI661" s="4">
        <v>0.0</v>
      </c>
      <c r="CJ661" s="4">
        <v>0.0</v>
      </c>
      <c r="CK661" s="4">
        <v>0.0</v>
      </c>
      <c r="CL661" s="4">
        <v>0.0</v>
      </c>
      <c r="CM661" s="4">
        <v>0.0</v>
      </c>
      <c r="CN661" s="4">
        <v>0.0</v>
      </c>
      <c r="CO661" s="4">
        <v>0.0</v>
      </c>
      <c r="CP661" s="4">
        <v>3.34</v>
      </c>
      <c r="CQ661" s="4">
        <v>0.0</v>
      </c>
      <c r="CR661" s="4">
        <v>5.15</v>
      </c>
      <c r="CS661" s="4">
        <v>0.0</v>
      </c>
      <c r="CT661" s="4">
        <v>16.0</v>
      </c>
      <c r="CU661" s="4">
        <v>54.4</v>
      </c>
      <c r="CV661" s="4" t="s">
        <v>2080</v>
      </c>
      <c r="CW661" s="4">
        <v>452.32</v>
      </c>
      <c r="CX661" s="4">
        <v>0.01</v>
      </c>
      <c r="CY661" s="4">
        <v>0.02</v>
      </c>
      <c r="CZ661" s="4">
        <v>0.0</v>
      </c>
      <c r="DA661" s="4">
        <v>0.07</v>
      </c>
      <c r="DB661" s="4">
        <v>0.0</v>
      </c>
      <c r="DC661" s="4">
        <v>0.02</v>
      </c>
      <c r="DD661" s="4">
        <v>0.0</v>
      </c>
      <c r="DE661" s="4">
        <v>0.12</v>
      </c>
      <c r="DF661" s="4">
        <v>0.0</v>
      </c>
      <c r="DG661" s="4">
        <v>0.0</v>
      </c>
      <c r="DH661" s="4">
        <v>0.0</v>
      </c>
      <c r="DI661" s="4">
        <v>0.0</v>
      </c>
      <c r="DJ661" s="4">
        <v>0.0</v>
      </c>
      <c r="DK661" s="4">
        <v>0.0</v>
      </c>
      <c r="DL661" s="4">
        <v>0.02</v>
      </c>
      <c r="DM661" s="4">
        <v>0.02</v>
      </c>
      <c r="DN661" s="4">
        <v>0.0</v>
      </c>
      <c r="DO661" s="4">
        <v>0.01</v>
      </c>
      <c r="DP661" s="4">
        <v>0.2</v>
      </c>
      <c r="DQ661" s="4">
        <v>0.0</v>
      </c>
      <c r="DR661" s="4">
        <v>0.0</v>
      </c>
      <c r="DS661" s="4">
        <v>0.0</v>
      </c>
      <c r="DT661" s="4">
        <v>0.5</v>
      </c>
      <c r="DU661" s="4">
        <v>0.0</v>
      </c>
      <c r="DV661" s="4">
        <v>0.0</v>
      </c>
      <c r="DW661" s="4">
        <v>0.0</v>
      </c>
      <c r="DX661" s="4" t="s">
        <v>2080</v>
      </c>
      <c r="DY661" s="4" t="s">
        <v>2082</v>
      </c>
      <c r="DZ661" s="4" t="s">
        <v>2034</v>
      </c>
      <c r="EA661" s="4" t="s">
        <v>1927</v>
      </c>
      <c r="EB661" s="4">
        <v>452.316437715</v>
      </c>
      <c r="EC661" s="6">
        <v>861.735247841344</v>
      </c>
      <c r="ED661" s="7">
        <v>1.91</v>
      </c>
      <c r="EE661" s="4" t="s">
        <v>2080</v>
      </c>
      <c r="EF661" s="4" t="s">
        <v>2030</v>
      </c>
      <c r="EG661" s="4" t="s">
        <v>2081</v>
      </c>
      <c r="EH661" s="4">
        <f t="shared" si="1"/>
        <v>1547.240346</v>
      </c>
      <c r="EI661" s="4">
        <f t="shared" si="2"/>
        <v>1.661213235</v>
      </c>
      <c r="EJ661" s="4">
        <f t="shared" si="3"/>
        <v>2570.296142</v>
      </c>
      <c r="EK661" s="4">
        <f t="shared" si="4"/>
        <v>0.5714285714</v>
      </c>
      <c r="EL661" s="4">
        <f t="shared" si="5"/>
        <v>0.08520526723</v>
      </c>
      <c r="EM661" s="4">
        <f t="shared" si="6"/>
        <v>0.2077922078</v>
      </c>
      <c r="EN661" s="4">
        <f t="shared" si="7"/>
        <v>0.7402597403</v>
      </c>
      <c r="EO661" s="4">
        <f t="shared" si="8"/>
        <v>0.05194805195</v>
      </c>
      <c r="EP661" s="4">
        <f t="shared" si="9"/>
        <v>0</v>
      </c>
      <c r="EQ661" s="4">
        <f t="shared" si="10"/>
        <v>0.1575744163</v>
      </c>
      <c r="ER661" s="4">
        <f t="shared" si="11"/>
        <v>0.6783224521</v>
      </c>
      <c r="ES661" s="4">
        <f t="shared" si="12"/>
        <v>0.1323448047</v>
      </c>
      <c r="ET661" s="4">
        <f t="shared" si="13"/>
        <v>0.199793756</v>
      </c>
      <c r="EU661" s="4">
        <f t="shared" si="14"/>
        <v>0.11</v>
      </c>
      <c r="EV661" s="4">
        <f t="shared" si="15"/>
        <v>0.12</v>
      </c>
      <c r="EW661" s="4">
        <f t="shared" si="16"/>
        <v>0.03</v>
      </c>
      <c r="EX661" s="4">
        <f t="shared" si="17"/>
        <v>0.22</v>
      </c>
      <c r="EY661" s="4">
        <f t="shared" si="18"/>
        <v>0.5</v>
      </c>
      <c r="EZ661" s="4">
        <f t="shared" si="19"/>
        <v>1.282110293</v>
      </c>
      <c r="FA661" s="4">
        <f t="shared" si="20"/>
        <v>0.7966199151</v>
      </c>
      <c r="FB661" s="4">
        <f t="shared" si="21"/>
        <v>1.90516014</v>
      </c>
      <c r="FC661" s="4">
        <f t="shared" si="22"/>
        <v>0.04114149822</v>
      </c>
      <c r="FD661" s="4">
        <f t="shared" si="23"/>
        <v>0</v>
      </c>
      <c r="FE661" s="4">
        <f t="shared" si="24"/>
        <v>0.5728894174</v>
      </c>
      <c r="FF661" s="4">
        <f t="shared" si="25"/>
        <v>0</v>
      </c>
      <c r="FG661" s="4">
        <f t="shared" si="26"/>
        <v>0</v>
      </c>
      <c r="FH661" s="4">
        <f t="shared" si="27"/>
        <v>0</v>
      </c>
      <c r="FI661" s="4">
        <f t="shared" si="28"/>
        <v>0</v>
      </c>
      <c r="FJ661" s="4">
        <f t="shared" si="29"/>
        <v>0</v>
      </c>
      <c r="FK661" s="4">
        <f t="shared" si="30"/>
        <v>0</v>
      </c>
      <c r="FL661" s="4">
        <f t="shared" si="31"/>
        <v>0</v>
      </c>
      <c r="FM661" s="4">
        <f t="shared" si="32"/>
        <v>0.2373365042</v>
      </c>
      <c r="FN661" s="4">
        <f t="shared" si="33"/>
        <v>0.04768133175</v>
      </c>
      <c r="FO661" s="4">
        <f t="shared" si="34"/>
        <v>0</v>
      </c>
      <c r="FP661" s="4">
        <f t="shared" si="35"/>
        <v>0.1009512485</v>
      </c>
      <c r="FQ661" s="4">
        <f t="shared" si="36"/>
        <v>1</v>
      </c>
      <c r="FR661" s="4">
        <v>84.1</v>
      </c>
    </row>
    <row r="662" ht="12.75" customHeight="1">
      <c r="A662" s="4" t="s">
        <v>166</v>
      </c>
      <c r="B662" s="4" t="s">
        <v>2029</v>
      </c>
      <c r="C662" s="4" t="s">
        <v>2030</v>
      </c>
      <c r="D662" s="4" t="s">
        <v>2083</v>
      </c>
      <c r="E662" s="4" t="s">
        <v>2084</v>
      </c>
      <c r="F662" s="4">
        <v>464.646356093</v>
      </c>
      <c r="G662" s="4">
        <v>5.5625</v>
      </c>
      <c r="H662" s="4">
        <v>4.625</v>
      </c>
      <c r="I662" s="4">
        <v>13.875</v>
      </c>
      <c r="J662" s="4">
        <v>28.1875</v>
      </c>
      <c r="K662" s="4">
        <v>69.6875</v>
      </c>
      <c r="L662" s="4">
        <v>342.625</v>
      </c>
      <c r="M662" s="4">
        <v>194.259613037109</v>
      </c>
      <c r="N662" s="4">
        <v>618.693542480469</v>
      </c>
      <c r="O662" s="4">
        <v>386.985529533806</v>
      </c>
      <c r="P662" s="4">
        <v>0.0</v>
      </c>
      <c r="Q662" s="4">
        <v>0.0</v>
      </c>
      <c r="R662" s="4">
        <v>138.4375</v>
      </c>
      <c r="S662" s="4">
        <v>140.8125</v>
      </c>
      <c r="T662" s="4">
        <v>185.3125</v>
      </c>
      <c r="U662" s="4">
        <v>0.0</v>
      </c>
      <c r="V662" s="4">
        <v>1306.93449018025</v>
      </c>
      <c r="W662" s="4">
        <v>13.9953120796341</v>
      </c>
      <c r="X662" s="4">
        <v>40.0</v>
      </c>
      <c r="Y662" s="4">
        <v>204886.1509</v>
      </c>
      <c r="Z662" s="4">
        <v>105.22</v>
      </c>
      <c r="AA662" s="4">
        <v>20.86</v>
      </c>
      <c r="AB662" s="4">
        <v>5.46</v>
      </c>
      <c r="AC662" s="4">
        <v>15.4</v>
      </c>
      <c r="AD662" s="4">
        <v>2.49</v>
      </c>
      <c r="AE662" s="4">
        <v>79.07</v>
      </c>
      <c r="AF662" s="4">
        <v>2.8</v>
      </c>
      <c r="AG662" s="4">
        <v>0.0</v>
      </c>
      <c r="AH662" s="4">
        <v>1.2</v>
      </c>
      <c r="AI662" s="4">
        <v>1.6</v>
      </c>
      <c r="AJ662" s="4">
        <v>0.0</v>
      </c>
      <c r="AK662" s="4">
        <v>0.0</v>
      </c>
      <c r="AL662" s="4">
        <v>0.0</v>
      </c>
      <c r="AM662" s="4">
        <v>0.0</v>
      </c>
      <c r="AN662" s="4">
        <v>0.0</v>
      </c>
      <c r="AO662" s="4">
        <v>0.0</v>
      </c>
      <c r="AP662" s="4">
        <v>0.0</v>
      </c>
      <c r="AQ662" s="4">
        <v>0.0</v>
      </c>
      <c r="AR662" s="4">
        <v>0.0</v>
      </c>
      <c r="AS662" s="4">
        <v>0.0</v>
      </c>
      <c r="AT662" s="4">
        <v>0.0</v>
      </c>
      <c r="AU662" s="4">
        <v>0.0</v>
      </c>
      <c r="AV662" s="4">
        <v>1.88</v>
      </c>
      <c r="AW662" s="4">
        <v>0.0</v>
      </c>
      <c r="AX662" s="4">
        <v>0.0</v>
      </c>
      <c r="AY662" s="4">
        <v>0.0</v>
      </c>
      <c r="AZ662" s="4">
        <v>0.0</v>
      </c>
      <c r="BA662" s="4">
        <v>0.0</v>
      </c>
      <c r="BB662" s="4">
        <v>83.54</v>
      </c>
      <c r="BC662" s="4">
        <v>0.0</v>
      </c>
      <c r="BD662" s="4">
        <v>0.0</v>
      </c>
      <c r="BE662" s="4">
        <v>0.0</v>
      </c>
      <c r="BF662" s="4">
        <v>3.21</v>
      </c>
      <c r="BG662" s="4">
        <v>0.0</v>
      </c>
      <c r="BH662" s="4">
        <v>2.0</v>
      </c>
      <c r="BI662" s="4">
        <v>0.0</v>
      </c>
      <c r="BJ662" s="4">
        <v>0.0</v>
      </c>
      <c r="BK662" s="4">
        <v>1.53</v>
      </c>
      <c r="BL662" s="4">
        <v>0.69</v>
      </c>
      <c r="BM662" s="4">
        <v>0.0</v>
      </c>
      <c r="BN662" s="4">
        <v>0.0</v>
      </c>
      <c r="BO662" s="4">
        <v>0.0</v>
      </c>
      <c r="BP662" s="4">
        <v>0.0</v>
      </c>
      <c r="BQ662" s="4">
        <v>0.0</v>
      </c>
      <c r="BR662" s="4">
        <v>0.0</v>
      </c>
      <c r="BS662" s="4">
        <v>0.0</v>
      </c>
      <c r="BT662" s="4">
        <v>0.0</v>
      </c>
      <c r="BU662" s="4">
        <v>0.0</v>
      </c>
      <c r="BV662" s="4">
        <v>0.0</v>
      </c>
      <c r="BW662" s="4">
        <v>0.0</v>
      </c>
      <c r="BX662" s="4">
        <v>0.0</v>
      </c>
      <c r="BY662" s="4">
        <v>0.0</v>
      </c>
      <c r="BZ662" s="4">
        <v>0.0</v>
      </c>
      <c r="CA662" s="4">
        <v>0.0</v>
      </c>
      <c r="CB662" s="4">
        <v>0.0</v>
      </c>
      <c r="CC662" s="4">
        <v>0.0</v>
      </c>
      <c r="CD662" s="4">
        <v>0.0</v>
      </c>
      <c r="CE662" s="4">
        <v>0.0</v>
      </c>
      <c r="CF662" s="4">
        <v>2.52</v>
      </c>
      <c r="CG662" s="4">
        <v>0.0</v>
      </c>
      <c r="CH662" s="4">
        <v>0.0</v>
      </c>
      <c r="CI662" s="4">
        <v>0.0</v>
      </c>
      <c r="CJ662" s="4">
        <v>0.0</v>
      </c>
      <c r="CK662" s="4">
        <v>0.0</v>
      </c>
      <c r="CL662" s="4">
        <v>0.0</v>
      </c>
      <c r="CM662" s="4">
        <v>0.0</v>
      </c>
      <c r="CN662" s="4">
        <v>0.0</v>
      </c>
      <c r="CO662" s="4">
        <v>0.0</v>
      </c>
      <c r="CP662" s="4">
        <v>0.0</v>
      </c>
      <c r="CQ662" s="4">
        <v>0.0</v>
      </c>
      <c r="CR662" s="4">
        <v>9.85</v>
      </c>
      <c r="CS662" s="4">
        <v>0.0</v>
      </c>
      <c r="CT662" s="4">
        <v>15.0</v>
      </c>
      <c r="CU662" s="4">
        <v>48.0</v>
      </c>
      <c r="CV662" s="4" t="s">
        <v>2083</v>
      </c>
      <c r="CW662" s="4">
        <v>464.65</v>
      </c>
      <c r="CX662" s="4">
        <v>0.01</v>
      </c>
      <c r="CY662" s="4">
        <v>0.0</v>
      </c>
      <c r="CZ662" s="4">
        <v>0.0</v>
      </c>
      <c r="DA662" s="4">
        <v>0.13</v>
      </c>
      <c r="DB662" s="4">
        <v>0.0</v>
      </c>
      <c r="DC662" s="4">
        <v>0.0</v>
      </c>
      <c r="DD662" s="4">
        <v>0.0</v>
      </c>
      <c r="DE662" s="4">
        <v>0.17</v>
      </c>
      <c r="DF662" s="4">
        <v>0.0</v>
      </c>
      <c r="DG662" s="4">
        <v>0.0</v>
      </c>
      <c r="DH662" s="4">
        <v>0.0</v>
      </c>
      <c r="DI662" s="4">
        <v>0.0</v>
      </c>
      <c r="DJ662" s="4">
        <v>0.0</v>
      </c>
      <c r="DK662" s="4">
        <v>0.01</v>
      </c>
      <c r="DL662" s="4">
        <v>0.02</v>
      </c>
      <c r="DM662" s="4">
        <v>0.21</v>
      </c>
      <c r="DN662" s="4">
        <v>0.0</v>
      </c>
      <c r="DO662" s="4">
        <v>0.08</v>
      </c>
      <c r="DP662" s="4">
        <v>0.08</v>
      </c>
      <c r="DQ662" s="4">
        <v>0.0</v>
      </c>
      <c r="DR662" s="4">
        <v>0.0</v>
      </c>
      <c r="DS662" s="4">
        <v>0.0</v>
      </c>
      <c r="DT662" s="4">
        <v>0.27</v>
      </c>
      <c r="DU662" s="4">
        <v>0.0</v>
      </c>
      <c r="DV662" s="4">
        <v>0.0</v>
      </c>
      <c r="DW662" s="4">
        <v>0.0</v>
      </c>
      <c r="DX662" s="4" t="s">
        <v>2083</v>
      </c>
      <c r="DY662" s="4" t="s">
        <v>2085</v>
      </c>
      <c r="DZ662" s="4" t="s">
        <v>2034</v>
      </c>
      <c r="EA662" s="4" t="s">
        <v>1927</v>
      </c>
      <c r="EB662" s="4">
        <v>464.646356093</v>
      </c>
      <c r="EC662" s="6">
        <v>445.5071225603</v>
      </c>
      <c r="ED662" s="7">
        <v>0.96</v>
      </c>
      <c r="EE662" s="4" t="s">
        <v>2083</v>
      </c>
      <c r="EF662" s="4" t="s">
        <v>2030</v>
      </c>
      <c r="EG662" s="4" t="s">
        <v>2084</v>
      </c>
      <c r="EH662" s="4">
        <f t="shared" si="1"/>
        <v>1947.216792</v>
      </c>
      <c r="EI662" s="4">
        <f t="shared" si="2"/>
        <v>2.192083333</v>
      </c>
      <c r="EJ662" s="4">
        <f t="shared" si="3"/>
        <v>4268.461477</v>
      </c>
      <c r="EK662" s="4">
        <f t="shared" si="4"/>
        <v>0.8758791104</v>
      </c>
      <c r="EL662" s="4">
        <f t="shared" si="5"/>
        <v>0.02661091047</v>
      </c>
      <c r="EM662" s="4">
        <f t="shared" si="6"/>
        <v>0</v>
      </c>
      <c r="EN662" s="4">
        <f t="shared" si="7"/>
        <v>0.4285714286</v>
      </c>
      <c r="EO662" s="4">
        <f t="shared" si="8"/>
        <v>0.5714285714</v>
      </c>
      <c r="EP662" s="4">
        <f t="shared" si="9"/>
        <v>0</v>
      </c>
      <c r="EQ662" s="4">
        <f t="shared" si="10"/>
        <v>0.198251283</v>
      </c>
      <c r="ER662" s="4">
        <f t="shared" si="11"/>
        <v>0.751473104</v>
      </c>
      <c r="ES662" s="4">
        <f t="shared" si="12"/>
        <v>0.02661091047</v>
      </c>
      <c r="ET662" s="4">
        <f t="shared" si="13"/>
        <v>0.226451792</v>
      </c>
      <c r="EU662" s="4">
        <f t="shared" si="14"/>
        <v>0.13</v>
      </c>
      <c r="EV662" s="4">
        <f t="shared" si="15"/>
        <v>0.17</v>
      </c>
      <c r="EW662" s="4">
        <f t="shared" si="16"/>
        <v>0.11</v>
      </c>
      <c r="EX662" s="4">
        <f t="shared" si="17"/>
        <v>0.29</v>
      </c>
      <c r="EY662" s="4">
        <f t="shared" si="18"/>
        <v>0.27</v>
      </c>
      <c r="EZ662" s="4">
        <f t="shared" si="19"/>
        <v>1.521765171</v>
      </c>
      <c r="FA662" s="4">
        <f t="shared" si="20"/>
        <v>0.9455258629</v>
      </c>
      <c r="FB662" s="4">
        <f t="shared" si="21"/>
        <v>0.9588090313</v>
      </c>
      <c r="FC662" s="4">
        <f t="shared" si="22"/>
        <v>0</v>
      </c>
      <c r="FD662" s="4">
        <f t="shared" si="23"/>
        <v>0.0178673256</v>
      </c>
      <c r="FE662" s="4">
        <f t="shared" si="24"/>
        <v>0.7939555218</v>
      </c>
      <c r="FF662" s="4">
        <f t="shared" si="25"/>
        <v>0.03050750808</v>
      </c>
      <c r="FG662" s="4">
        <f t="shared" si="26"/>
        <v>0.0190077932</v>
      </c>
      <c r="FH662" s="4">
        <f t="shared" si="27"/>
        <v>0.01454096179</v>
      </c>
      <c r="FI662" s="4">
        <f t="shared" si="28"/>
        <v>0</v>
      </c>
      <c r="FJ662" s="4">
        <f t="shared" si="29"/>
        <v>0</v>
      </c>
      <c r="FK662" s="4">
        <f t="shared" si="30"/>
        <v>0</v>
      </c>
      <c r="FL662" s="4">
        <f t="shared" si="31"/>
        <v>0</v>
      </c>
      <c r="FM662" s="4">
        <f t="shared" si="32"/>
        <v>0.006557688652</v>
      </c>
      <c r="FN662" s="4">
        <f t="shared" si="33"/>
        <v>0.02394981943</v>
      </c>
      <c r="FO662" s="4">
        <f t="shared" si="34"/>
        <v>0</v>
      </c>
      <c r="FP662" s="4">
        <f t="shared" si="35"/>
        <v>0.09361338149</v>
      </c>
      <c r="FQ662" s="4">
        <f t="shared" si="36"/>
        <v>1</v>
      </c>
      <c r="FR662" s="4">
        <v>105.22</v>
      </c>
    </row>
    <row r="663" ht="12.75" customHeight="1">
      <c r="A663" s="4" t="s">
        <v>166</v>
      </c>
      <c r="B663" s="4" t="s">
        <v>2029</v>
      </c>
      <c r="C663" s="4" t="s">
        <v>2030</v>
      </c>
      <c r="D663" s="4" t="s">
        <v>2086</v>
      </c>
      <c r="E663" s="4" t="s">
        <v>2087</v>
      </c>
      <c r="F663" s="4">
        <v>1055.83861888</v>
      </c>
      <c r="G663" s="4">
        <v>19.9375</v>
      </c>
      <c r="H663" s="4">
        <v>31.0625</v>
      </c>
      <c r="I663" s="4">
        <v>78.25</v>
      </c>
      <c r="J663" s="4">
        <v>106.0625</v>
      </c>
      <c r="K663" s="4">
        <v>267.4375</v>
      </c>
      <c r="L663" s="4">
        <v>553.125</v>
      </c>
      <c r="M663" s="4">
        <v>385.973358154297</v>
      </c>
      <c r="N663" s="4">
        <v>874.495849609375</v>
      </c>
      <c r="O663" s="4">
        <v>642.538745689099</v>
      </c>
      <c r="P663" s="4">
        <v>0.0</v>
      </c>
      <c r="Q663" s="4">
        <v>0.0</v>
      </c>
      <c r="R663" s="4">
        <v>0.0</v>
      </c>
      <c r="S663" s="4">
        <v>758.4375</v>
      </c>
      <c r="T663" s="4">
        <v>297.4375</v>
      </c>
      <c r="U663" s="4">
        <v>0.0</v>
      </c>
      <c r="V663" s="4">
        <v>1357.06681672788</v>
      </c>
      <c r="W663" s="4">
        <v>12.9501232081507</v>
      </c>
      <c r="X663" s="4">
        <v>92.0</v>
      </c>
      <c r="Y663" s="4">
        <v>292250.858</v>
      </c>
      <c r="Z663" s="4">
        <v>200.33</v>
      </c>
      <c r="AA663" s="4">
        <v>99.96</v>
      </c>
      <c r="AB663" s="4">
        <v>75.74</v>
      </c>
      <c r="AC663" s="4">
        <v>24.22</v>
      </c>
      <c r="AD663" s="4">
        <v>9.42</v>
      </c>
      <c r="AE663" s="4">
        <v>74.68</v>
      </c>
      <c r="AF663" s="4">
        <v>16.27</v>
      </c>
      <c r="AG663" s="4">
        <v>7.1</v>
      </c>
      <c r="AH663" s="4">
        <v>28.9</v>
      </c>
      <c r="AI663" s="4">
        <v>0.6</v>
      </c>
      <c r="AJ663" s="4">
        <v>7.2</v>
      </c>
      <c r="AK663" s="4">
        <v>7.01</v>
      </c>
      <c r="AL663" s="4">
        <v>0.0</v>
      </c>
      <c r="AM663" s="4">
        <v>0.0</v>
      </c>
      <c r="AN663" s="4">
        <v>0.0</v>
      </c>
      <c r="AO663" s="4">
        <v>0.0</v>
      </c>
      <c r="AP663" s="4">
        <v>0.0</v>
      </c>
      <c r="AQ663" s="4">
        <v>0.0</v>
      </c>
      <c r="AR663" s="4">
        <v>2.4</v>
      </c>
      <c r="AS663" s="4">
        <v>0.0</v>
      </c>
      <c r="AT663" s="4">
        <v>0.0</v>
      </c>
      <c r="AU663" s="4">
        <v>0.0</v>
      </c>
      <c r="AV663" s="4">
        <v>0.0</v>
      </c>
      <c r="AW663" s="4">
        <v>0.0</v>
      </c>
      <c r="AX663" s="4">
        <v>0.0</v>
      </c>
      <c r="AY663" s="4">
        <v>0.0</v>
      </c>
      <c r="AZ663" s="4">
        <v>0.0</v>
      </c>
      <c r="BA663" s="4">
        <v>0.0</v>
      </c>
      <c r="BB663" s="4">
        <v>69.61</v>
      </c>
      <c r="BC663" s="4">
        <v>0.0</v>
      </c>
      <c r="BD663" s="4">
        <v>0.0</v>
      </c>
      <c r="BE663" s="4">
        <v>0.0</v>
      </c>
      <c r="BF663" s="4">
        <v>2.46</v>
      </c>
      <c r="BG663" s="4">
        <v>0.0</v>
      </c>
      <c r="BH663" s="4">
        <v>0.0</v>
      </c>
      <c r="BI663" s="4">
        <v>0.0</v>
      </c>
      <c r="BJ663" s="4">
        <v>0.0</v>
      </c>
      <c r="BK663" s="4">
        <v>0.0</v>
      </c>
      <c r="BL663" s="4">
        <v>5.85</v>
      </c>
      <c r="BM663" s="4">
        <v>0.0</v>
      </c>
      <c r="BN663" s="4">
        <v>0.0</v>
      </c>
      <c r="BO663" s="4">
        <v>0.0</v>
      </c>
      <c r="BP663" s="4">
        <v>0.0</v>
      </c>
      <c r="BQ663" s="4">
        <v>0.0</v>
      </c>
      <c r="BR663" s="4">
        <v>0.0</v>
      </c>
      <c r="BS663" s="4">
        <v>0.0</v>
      </c>
      <c r="BT663" s="4">
        <v>0.0</v>
      </c>
      <c r="BU663" s="4">
        <v>0.0</v>
      </c>
      <c r="BV663" s="4">
        <v>0.0</v>
      </c>
      <c r="BW663" s="4">
        <v>0.0</v>
      </c>
      <c r="BX663" s="4">
        <v>0.0</v>
      </c>
      <c r="BY663" s="4">
        <v>0.0</v>
      </c>
      <c r="BZ663" s="4">
        <v>0.0</v>
      </c>
      <c r="CA663" s="4">
        <v>0.0</v>
      </c>
      <c r="CB663" s="4">
        <v>0.0</v>
      </c>
      <c r="CC663" s="4">
        <v>21.42</v>
      </c>
      <c r="CD663" s="4">
        <v>0.0</v>
      </c>
      <c r="CE663" s="4">
        <v>14.36</v>
      </c>
      <c r="CF663" s="4">
        <v>35.08</v>
      </c>
      <c r="CG663" s="4">
        <v>0.0</v>
      </c>
      <c r="CH663" s="4">
        <v>0.0</v>
      </c>
      <c r="CI663" s="4">
        <v>0.0</v>
      </c>
      <c r="CJ663" s="4">
        <v>1.1</v>
      </c>
      <c r="CK663" s="4">
        <v>0.0</v>
      </c>
      <c r="CL663" s="4">
        <v>0.0</v>
      </c>
      <c r="CM663" s="4">
        <v>0.0</v>
      </c>
      <c r="CN663" s="4">
        <v>0.0</v>
      </c>
      <c r="CO663" s="4">
        <v>2.94</v>
      </c>
      <c r="CP663" s="4">
        <v>2.74</v>
      </c>
      <c r="CQ663" s="4">
        <v>0.0</v>
      </c>
      <c r="CR663" s="4">
        <v>35.36</v>
      </c>
      <c r="CS663" s="4">
        <v>0.0</v>
      </c>
      <c r="CT663" s="4">
        <v>71.0</v>
      </c>
      <c r="CU663" s="4">
        <v>156.4</v>
      </c>
      <c r="CV663" s="4" t="s">
        <v>2086</v>
      </c>
      <c r="CW663" s="4">
        <v>1055.84</v>
      </c>
      <c r="CX663" s="4">
        <v>0.03</v>
      </c>
      <c r="CY663" s="4">
        <v>0.02</v>
      </c>
      <c r="CZ663" s="4">
        <v>0.0</v>
      </c>
      <c r="DA663" s="4">
        <v>0.03</v>
      </c>
      <c r="DB663" s="4">
        <v>0.01</v>
      </c>
      <c r="DC663" s="4">
        <v>0.0</v>
      </c>
      <c r="DD663" s="4">
        <v>0.0</v>
      </c>
      <c r="DE663" s="4">
        <v>0.16</v>
      </c>
      <c r="DF663" s="4">
        <v>0.0</v>
      </c>
      <c r="DG663" s="4">
        <v>0.0</v>
      </c>
      <c r="DH663" s="4">
        <v>0.0</v>
      </c>
      <c r="DI663" s="4">
        <v>0.0</v>
      </c>
      <c r="DJ663" s="4">
        <v>0.0</v>
      </c>
      <c r="DK663" s="4">
        <v>0.05</v>
      </c>
      <c r="DL663" s="4">
        <v>0.0</v>
      </c>
      <c r="DM663" s="4">
        <v>0.04</v>
      </c>
      <c r="DN663" s="4">
        <v>0.0</v>
      </c>
      <c r="DO663" s="4">
        <v>0.06</v>
      </c>
      <c r="DP663" s="4">
        <v>0.17</v>
      </c>
      <c r="DQ663" s="4">
        <v>0.0</v>
      </c>
      <c r="DR663" s="4">
        <v>0.0</v>
      </c>
      <c r="DS663" s="4">
        <v>0.0</v>
      </c>
      <c r="DT663" s="4">
        <v>0.43</v>
      </c>
      <c r="DU663" s="4">
        <v>0.01</v>
      </c>
      <c r="DV663" s="4">
        <v>0.0</v>
      </c>
      <c r="DW663" s="4">
        <v>0.0</v>
      </c>
      <c r="DX663" s="4" t="s">
        <v>2086</v>
      </c>
      <c r="DY663" s="4" t="s">
        <v>2088</v>
      </c>
      <c r="DZ663" s="4" t="s">
        <v>2034</v>
      </c>
      <c r="EA663" s="4" t="s">
        <v>1927</v>
      </c>
      <c r="EB663" s="4">
        <v>1055.83861888</v>
      </c>
      <c r="EC663" s="6">
        <v>1656.71225306081</v>
      </c>
      <c r="ED663" s="7">
        <v>1.57</v>
      </c>
      <c r="EE663" s="4" t="s">
        <v>2086</v>
      </c>
      <c r="EF663" s="4" t="s">
        <v>2030</v>
      </c>
      <c r="EG663" s="4" t="s">
        <v>2087</v>
      </c>
      <c r="EH663" s="4">
        <f t="shared" si="1"/>
        <v>1458.847192</v>
      </c>
      <c r="EI663" s="4">
        <f t="shared" si="2"/>
        <v>1.280882353</v>
      </c>
      <c r="EJ663" s="4">
        <f t="shared" si="3"/>
        <v>1868.611624</v>
      </c>
      <c r="EK663" s="4">
        <f t="shared" si="4"/>
        <v>0.3947486647</v>
      </c>
      <c r="EL663" s="4">
        <f t="shared" si="5"/>
        <v>0.2186392452</v>
      </c>
      <c r="EM663" s="4">
        <f t="shared" si="6"/>
        <v>0.1621004566</v>
      </c>
      <c r="EN663" s="4">
        <f t="shared" si="7"/>
        <v>0.6598173516</v>
      </c>
      <c r="EO663" s="4">
        <f t="shared" si="8"/>
        <v>0.01369863014</v>
      </c>
      <c r="EP663" s="4">
        <f t="shared" si="9"/>
        <v>0.1643835616</v>
      </c>
      <c r="EQ663" s="4">
        <f t="shared" si="10"/>
        <v>0.4989766885</v>
      </c>
      <c r="ER663" s="4">
        <f t="shared" si="11"/>
        <v>0.3727849049</v>
      </c>
      <c r="ES663" s="4">
        <f t="shared" si="12"/>
        <v>0.08121599361</v>
      </c>
      <c r="ET663" s="4">
        <f t="shared" si="13"/>
        <v>0.1897354353</v>
      </c>
      <c r="EU663" s="4">
        <f t="shared" si="14"/>
        <v>0.06</v>
      </c>
      <c r="EV663" s="4">
        <f t="shared" si="15"/>
        <v>0.16</v>
      </c>
      <c r="EW663" s="4">
        <f t="shared" si="16"/>
        <v>0.11</v>
      </c>
      <c r="EX663" s="4">
        <f t="shared" si="17"/>
        <v>0.21</v>
      </c>
      <c r="EY663" s="4">
        <f t="shared" si="18"/>
        <v>0.43</v>
      </c>
      <c r="EZ663" s="4">
        <f t="shared" si="19"/>
        <v>1.395461075</v>
      </c>
      <c r="FA663" s="4">
        <f t="shared" si="20"/>
        <v>0.8670487157</v>
      </c>
      <c r="FB663" s="4">
        <f t="shared" si="21"/>
        <v>1.569096094</v>
      </c>
      <c r="FC663" s="4">
        <f t="shared" si="22"/>
        <v>0.03541656141</v>
      </c>
      <c r="FD663" s="4">
        <f t="shared" si="23"/>
        <v>0</v>
      </c>
      <c r="FE663" s="4">
        <f t="shared" si="24"/>
        <v>0.3516899914</v>
      </c>
      <c r="FF663" s="4">
        <f t="shared" si="25"/>
        <v>0.01242863639</v>
      </c>
      <c r="FG663" s="4">
        <f t="shared" si="26"/>
        <v>0</v>
      </c>
      <c r="FH663" s="4">
        <f t="shared" si="27"/>
        <v>0</v>
      </c>
      <c r="FI663" s="4">
        <f t="shared" si="28"/>
        <v>0</v>
      </c>
      <c r="FJ663" s="4">
        <f t="shared" si="29"/>
        <v>0</v>
      </c>
      <c r="FK663" s="4">
        <f t="shared" si="30"/>
        <v>0</v>
      </c>
      <c r="FL663" s="4">
        <f t="shared" si="31"/>
        <v>0</v>
      </c>
      <c r="FM663" s="4">
        <f t="shared" si="32"/>
        <v>0.0295559036</v>
      </c>
      <c r="FN663" s="4">
        <f t="shared" si="33"/>
        <v>0.3580053554</v>
      </c>
      <c r="FO663" s="4">
        <f t="shared" si="34"/>
        <v>0.005557520335</v>
      </c>
      <c r="FP663" s="4">
        <f t="shared" si="35"/>
        <v>0.2073460314</v>
      </c>
      <c r="FQ663" s="4">
        <f t="shared" si="36"/>
        <v>1</v>
      </c>
      <c r="FR663" s="4">
        <v>197.93</v>
      </c>
    </row>
    <row r="664" ht="12.75" customHeight="1">
      <c r="A664" s="4" t="s">
        <v>166</v>
      </c>
      <c r="B664" s="4" t="s">
        <v>2029</v>
      </c>
      <c r="C664" s="4" t="s">
        <v>2030</v>
      </c>
      <c r="D664" s="4" t="s">
        <v>2089</v>
      </c>
      <c r="E664" s="4" t="s">
        <v>2090</v>
      </c>
      <c r="F664" s="4">
        <v>623.484012372</v>
      </c>
      <c r="G664" s="4">
        <v>14.25</v>
      </c>
      <c r="H664" s="4">
        <v>18.125</v>
      </c>
      <c r="I664" s="4">
        <v>39.1875</v>
      </c>
      <c r="J664" s="4">
        <v>51.9375</v>
      </c>
      <c r="K664" s="4">
        <v>150.1875</v>
      </c>
      <c r="L664" s="4">
        <v>349.875</v>
      </c>
      <c r="M664" s="4">
        <v>437.736358642578</v>
      </c>
      <c r="N664" s="4">
        <v>937.446350097656</v>
      </c>
      <c r="O664" s="4">
        <v>747.243663584814</v>
      </c>
      <c r="P664" s="4">
        <v>0.0</v>
      </c>
      <c r="Q664" s="4">
        <v>0.0</v>
      </c>
      <c r="R664" s="4">
        <v>0.0</v>
      </c>
      <c r="S664" s="4">
        <v>408.25</v>
      </c>
      <c r="T664" s="4">
        <v>215.3125</v>
      </c>
      <c r="U664" s="4">
        <v>0.0</v>
      </c>
      <c r="V664" s="4">
        <v>1356.11339482655</v>
      </c>
      <c r="W664" s="4">
        <v>12.3812372167636</v>
      </c>
      <c r="X664" s="4">
        <v>49.0</v>
      </c>
      <c r="Y664" s="4">
        <v>126266.2322</v>
      </c>
      <c r="Z664" s="4">
        <v>90.53</v>
      </c>
      <c r="AA664" s="4">
        <v>46.05</v>
      </c>
      <c r="AB664" s="4">
        <v>42.07</v>
      </c>
      <c r="AC664" s="4">
        <v>3.98</v>
      </c>
      <c r="AD664" s="4">
        <v>4.99</v>
      </c>
      <c r="AE664" s="4">
        <v>22.79</v>
      </c>
      <c r="AF664" s="4">
        <v>16.7</v>
      </c>
      <c r="AG664" s="4">
        <v>6.5</v>
      </c>
      <c r="AH664" s="4">
        <v>14.4</v>
      </c>
      <c r="AI664" s="4">
        <v>0.2</v>
      </c>
      <c r="AJ664" s="4">
        <v>2.4</v>
      </c>
      <c r="AK664" s="4">
        <v>0.0</v>
      </c>
      <c r="AL664" s="4">
        <v>0.0</v>
      </c>
      <c r="AM664" s="4">
        <v>0.0</v>
      </c>
      <c r="AN664" s="4">
        <v>0.0</v>
      </c>
      <c r="AO664" s="4">
        <v>0.0</v>
      </c>
      <c r="AP664" s="4">
        <v>0.0</v>
      </c>
      <c r="AQ664" s="4">
        <v>0.0</v>
      </c>
      <c r="AR664" s="4">
        <v>0.0</v>
      </c>
      <c r="AS664" s="4">
        <v>0.0</v>
      </c>
      <c r="AT664" s="4">
        <v>0.0</v>
      </c>
      <c r="AU664" s="4">
        <v>0.0</v>
      </c>
      <c r="AV664" s="4">
        <v>0.0</v>
      </c>
      <c r="AW664" s="4">
        <v>0.0</v>
      </c>
      <c r="AX664" s="4">
        <v>0.0</v>
      </c>
      <c r="AY664" s="4">
        <v>0.0</v>
      </c>
      <c r="AZ664" s="4">
        <v>0.0</v>
      </c>
      <c r="BA664" s="4">
        <v>0.0</v>
      </c>
      <c r="BB664" s="4">
        <v>18.26</v>
      </c>
      <c r="BC664" s="4">
        <v>0.0</v>
      </c>
      <c r="BD664" s="4">
        <v>0.0</v>
      </c>
      <c r="BE664" s="4">
        <v>0.0</v>
      </c>
      <c r="BF664" s="4">
        <v>0.0</v>
      </c>
      <c r="BG664" s="4">
        <v>0.0</v>
      </c>
      <c r="BH664" s="4">
        <v>0.0</v>
      </c>
      <c r="BI664" s="4">
        <v>0.0</v>
      </c>
      <c r="BJ664" s="4">
        <v>0.0</v>
      </c>
      <c r="BK664" s="4">
        <v>0.0</v>
      </c>
      <c r="BL664" s="4">
        <v>0.0</v>
      </c>
      <c r="BM664" s="4">
        <v>0.0</v>
      </c>
      <c r="BN664" s="4">
        <v>2.66</v>
      </c>
      <c r="BO664" s="4">
        <v>0.0</v>
      </c>
      <c r="BP664" s="4">
        <v>4.41</v>
      </c>
      <c r="BQ664" s="4">
        <v>0.0</v>
      </c>
      <c r="BR664" s="4">
        <v>0.0</v>
      </c>
      <c r="BS664" s="4">
        <v>0.0</v>
      </c>
      <c r="BT664" s="4">
        <v>0.0</v>
      </c>
      <c r="BU664" s="4">
        <v>0.0</v>
      </c>
      <c r="BV664" s="4">
        <v>0.0</v>
      </c>
      <c r="BW664" s="4">
        <v>0.0</v>
      </c>
      <c r="BX664" s="4">
        <v>0.0</v>
      </c>
      <c r="BY664" s="4">
        <v>0.0</v>
      </c>
      <c r="BZ664" s="4">
        <v>0.0</v>
      </c>
      <c r="CA664" s="4">
        <v>0.0</v>
      </c>
      <c r="CB664" s="4">
        <v>0.0</v>
      </c>
      <c r="CC664" s="4">
        <v>6.58</v>
      </c>
      <c r="CD664" s="4">
        <v>0.0</v>
      </c>
      <c r="CE664" s="4">
        <v>12.32</v>
      </c>
      <c r="CF664" s="4">
        <v>1.6</v>
      </c>
      <c r="CG664" s="4">
        <v>0.0</v>
      </c>
      <c r="CH664" s="4">
        <v>12.97</v>
      </c>
      <c r="CI664" s="4">
        <v>0.0</v>
      </c>
      <c r="CJ664" s="4">
        <v>1.6</v>
      </c>
      <c r="CK664" s="4">
        <v>0.0</v>
      </c>
      <c r="CL664" s="4">
        <v>0.0</v>
      </c>
      <c r="CM664" s="4">
        <v>1.1</v>
      </c>
      <c r="CN664" s="4">
        <v>0.0</v>
      </c>
      <c r="CO664" s="4">
        <v>0.0</v>
      </c>
      <c r="CP664" s="4">
        <v>1.17</v>
      </c>
      <c r="CQ664" s="4">
        <v>0.0</v>
      </c>
      <c r="CR664" s="4">
        <v>27.86</v>
      </c>
      <c r="CS664" s="4">
        <v>0.0</v>
      </c>
      <c r="CT664" s="4">
        <v>47.0</v>
      </c>
      <c r="CU664" s="4">
        <v>58.8</v>
      </c>
      <c r="CV664" s="4" t="s">
        <v>2089</v>
      </c>
      <c r="CW664" s="4">
        <v>623.48</v>
      </c>
      <c r="CX664" s="4">
        <v>0.02</v>
      </c>
      <c r="CY664" s="4">
        <v>0.03</v>
      </c>
      <c r="CZ664" s="4">
        <v>0.0</v>
      </c>
      <c r="DA664" s="4">
        <v>0.0</v>
      </c>
      <c r="DB664" s="4">
        <v>0.0</v>
      </c>
      <c r="DC664" s="4">
        <v>0.0</v>
      </c>
      <c r="DD664" s="4">
        <v>0.01</v>
      </c>
      <c r="DE664" s="4">
        <v>0.16</v>
      </c>
      <c r="DF664" s="4">
        <v>0.0</v>
      </c>
      <c r="DG664" s="4">
        <v>0.0</v>
      </c>
      <c r="DH664" s="4">
        <v>0.0</v>
      </c>
      <c r="DI664" s="4">
        <v>0.0</v>
      </c>
      <c r="DJ664" s="4">
        <v>0.0</v>
      </c>
      <c r="DK664" s="4">
        <v>0.02</v>
      </c>
      <c r="DL664" s="4">
        <v>0.01</v>
      </c>
      <c r="DM664" s="4">
        <v>0.01</v>
      </c>
      <c r="DN664" s="4">
        <v>0.0</v>
      </c>
      <c r="DO664" s="4">
        <v>0.2</v>
      </c>
      <c r="DP664" s="4">
        <v>0.01</v>
      </c>
      <c r="DQ664" s="4">
        <v>0.0</v>
      </c>
      <c r="DR664" s="4">
        <v>0.0</v>
      </c>
      <c r="DS664" s="4">
        <v>0.0</v>
      </c>
      <c r="DT664" s="4">
        <v>0.52</v>
      </c>
      <c r="DU664" s="4">
        <v>0.01</v>
      </c>
      <c r="DV664" s="4">
        <v>0.0</v>
      </c>
      <c r="DW664" s="4">
        <v>0.0</v>
      </c>
      <c r="DX664" s="4" t="s">
        <v>2089</v>
      </c>
      <c r="DY664" s="4" t="s">
        <v>2091</v>
      </c>
      <c r="DZ664" s="4" t="s">
        <v>2034</v>
      </c>
      <c r="EA664" s="4" t="s">
        <v>1927</v>
      </c>
      <c r="EB664" s="4">
        <v>623.484012372</v>
      </c>
      <c r="EC664" s="6">
        <v>1421.02499695316</v>
      </c>
      <c r="ED664" s="7">
        <v>2.28</v>
      </c>
      <c r="EE664" s="4" t="s">
        <v>2089</v>
      </c>
      <c r="EF664" s="4" t="s">
        <v>2030</v>
      </c>
      <c r="EG664" s="4" t="s">
        <v>2090</v>
      </c>
      <c r="EH664" s="4">
        <f t="shared" si="1"/>
        <v>1394.744639</v>
      </c>
      <c r="EI664" s="4">
        <f t="shared" si="2"/>
        <v>1.53962585</v>
      </c>
      <c r="EJ664" s="4">
        <f t="shared" si="3"/>
        <v>2147.384901</v>
      </c>
      <c r="EK664" s="4">
        <f t="shared" si="4"/>
        <v>0.2797967525</v>
      </c>
      <c r="EL664" s="4">
        <f t="shared" si="5"/>
        <v>0.2595824589</v>
      </c>
      <c r="EM664" s="4">
        <f t="shared" si="6"/>
        <v>0.2765957447</v>
      </c>
      <c r="EN664" s="4">
        <f t="shared" si="7"/>
        <v>0.6127659574</v>
      </c>
      <c r="EO664" s="4">
        <f t="shared" si="8"/>
        <v>0.008510638298</v>
      </c>
      <c r="EP664" s="4">
        <f t="shared" si="9"/>
        <v>0.1021276596</v>
      </c>
      <c r="EQ664" s="4">
        <f t="shared" si="10"/>
        <v>0.5086711587</v>
      </c>
      <c r="ER664" s="4">
        <f t="shared" si="11"/>
        <v>0.2517397548</v>
      </c>
      <c r="ES664" s="4">
        <f t="shared" si="12"/>
        <v>0.1844692367</v>
      </c>
      <c r="ET664" s="4">
        <f t="shared" si="13"/>
        <v>0.1452001947</v>
      </c>
      <c r="EU664" s="4">
        <f t="shared" si="14"/>
        <v>0.04</v>
      </c>
      <c r="EV664" s="4">
        <f t="shared" si="15"/>
        <v>0.16</v>
      </c>
      <c r="EW664" s="4">
        <f t="shared" si="16"/>
        <v>0.23</v>
      </c>
      <c r="EX664" s="4">
        <f t="shared" si="17"/>
        <v>0.02</v>
      </c>
      <c r="EY664" s="4">
        <f t="shared" si="18"/>
        <v>0.52</v>
      </c>
      <c r="EZ664" s="4">
        <f t="shared" si="19"/>
        <v>1.178275763</v>
      </c>
      <c r="FA664" s="4">
        <f t="shared" si="20"/>
        <v>0.7321038944</v>
      </c>
      <c r="FB664" s="4">
        <f t="shared" si="21"/>
        <v>2.279168301</v>
      </c>
      <c r="FC664" s="4">
        <f t="shared" si="22"/>
        <v>0</v>
      </c>
      <c r="FD664" s="4">
        <f t="shared" si="23"/>
        <v>0</v>
      </c>
      <c r="FE664" s="4">
        <f t="shared" si="24"/>
        <v>0.2017010936</v>
      </c>
      <c r="FF664" s="4">
        <f t="shared" si="25"/>
        <v>0</v>
      </c>
      <c r="FG664" s="4">
        <f t="shared" si="26"/>
        <v>0</v>
      </c>
      <c r="FH664" s="4">
        <f t="shared" si="27"/>
        <v>0</v>
      </c>
      <c r="FI664" s="4">
        <f t="shared" si="28"/>
        <v>0</v>
      </c>
      <c r="FJ664" s="4">
        <f t="shared" si="29"/>
        <v>0.02938252513</v>
      </c>
      <c r="FK664" s="4">
        <f t="shared" si="30"/>
        <v>0.04871313377</v>
      </c>
      <c r="FL664" s="4">
        <f t="shared" si="31"/>
        <v>0</v>
      </c>
      <c r="FM664" s="4">
        <f t="shared" si="32"/>
        <v>0</v>
      </c>
      <c r="FN664" s="4">
        <f t="shared" si="33"/>
        <v>0.2264442726</v>
      </c>
      <c r="FO664" s="4">
        <f t="shared" si="34"/>
        <v>0.1609411245</v>
      </c>
      <c r="FP664" s="4">
        <f t="shared" si="35"/>
        <v>0.3328178504</v>
      </c>
      <c r="FQ664" s="4">
        <f t="shared" si="36"/>
        <v>1</v>
      </c>
      <c r="FR664" s="4">
        <v>90.53</v>
      </c>
    </row>
    <row r="665" ht="12.75" customHeight="1">
      <c r="A665" s="4" t="s">
        <v>166</v>
      </c>
      <c r="B665" s="4" t="s">
        <v>2092</v>
      </c>
      <c r="C665" s="4" t="s">
        <v>1160</v>
      </c>
      <c r="D665" s="4" t="s">
        <v>2093</v>
      </c>
      <c r="E665" s="4" t="s">
        <v>2094</v>
      </c>
      <c r="F665" s="4">
        <v>277.866071855</v>
      </c>
      <c r="G665" s="4">
        <v>15.0625</v>
      </c>
      <c r="H665" s="4">
        <v>21.625</v>
      </c>
      <c r="I665" s="4">
        <v>39.625</v>
      </c>
      <c r="J665" s="4">
        <v>49.0625</v>
      </c>
      <c r="K665" s="4">
        <v>90.9375</v>
      </c>
      <c r="L665" s="4">
        <v>60.875</v>
      </c>
      <c r="M665" s="4">
        <v>199.771820068359</v>
      </c>
      <c r="N665" s="4">
        <v>473.529693603516</v>
      </c>
      <c r="O665" s="4">
        <v>291.80629477173</v>
      </c>
      <c r="P665" s="4">
        <v>0.0</v>
      </c>
      <c r="Q665" s="4">
        <v>0.0</v>
      </c>
      <c r="R665" s="4">
        <v>0.0</v>
      </c>
      <c r="S665" s="4">
        <v>42.75</v>
      </c>
      <c r="T665" s="4">
        <v>204.625</v>
      </c>
      <c r="U665" s="4">
        <v>29.8125</v>
      </c>
      <c r="V665" s="4">
        <v>1339.89291338583</v>
      </c>
      <c r="W665" s="4">
        <v>13.9422182227222</v>
      </c>
      <c r="X665" s="4">
        <v>33.0</v>
      </c>
      <c r="Y665" s="4">
        <v>198331.8626</v>
      </c>
      <c r="Z665" s="4">
        <v>86.57</v>
      </c>
      <c r="AA665" s="4">
        <v>48.13</v>
      </c>
      <c r="AB665" s="4">
        <v>34.31</v>
      </c>
      <c r="AC665" s="4">
        <v>13.82</v>
      </c>
      <c r="AD665" s="4">
        <v>3.29</v>
      </c>
      <c r="AE665" s="4">
        <v>33.85</v>
      </c>
      <c r="AF665" s="4">
        <v>1.3</v>
      </c>
      <c r="AG665" s="4">
        <v>9.1</v>
      </c>
      <c r="AH665" s="4">
        <v>5.0</v>
      </c>
      <c r="AI665" s="4">
        <v>0.2</v>
      </c>
      <c r="AJ665" s="4">
        <v>0.8</v>
      </c>
      <c r="AK665" s="4">
        <v>2.79</v>
      </c>
      <c r="AL665" s="4">
        <v>0.0</v>
      </c>
      <c r="AM665" s="4">
        <v>0.0</v>
      </c>
      <c r="AN665" s="4">
        <v>0.0</v>
      </c>
      <c r="AO665" s="4">
        <v>0.0</v>
      </c>
      <c r="AP665" s="4">
        <v>0.0</v>
      </c>
      <c r="AQ665" s="4">
        <v>0.0</v>
      </c>
      <c r="AR665" s="4">
        <v>0.0</v>
      </c>
      <c r="AS665" s="4">
        <v>0.0</v>
      </c>
      <c r="AT665" s="4">
        <v>0.0</v>
      </c>
      <c r="AU665" s="4">
        <v>0.0</v>
      </c>
      <c r="AV665" s="4">
        <v>0.0</v>
      </c>
      <c r="AW665" s="4">
        <v>0.0</v>
      </c>
      <c r="AX665" s="4">
        <v>0.0</v>
      </c>
      <c r="AY665" s="4">
        <v>0.0</v>
      </c>
      <c r="AZ665" s="4">
        <v>0.0</v>
      </c>
      <c r="BA665" s="4">
        <v>0.0</v>
      </c>
      <c r="BB665" s="4">
        <v>37.03</v>
      </c>
      <c r="BC665" s="4">
        <v>0.0</v>
      </c>
      <c r="BD665" s="4">
        <v>0.0</v>
      </c>
      <c r="BE665" s="4">
        <v>0.0</v>
      </c>
      <c r="BF665" s="4">
        <v>0.0</v>
      </c>
      <c r="BG665" s="4">
        <v>0.0</v>
      </c>
      <c r="BH665" s="4">
        <v>0.0</v>
      </c>
      <c r="BI665" s="4">
        <v>0.0</v>
      </c>
      <c r="BJ665" s="4">
        <v>0.0</v>
      </c>
      <c r="BK665" s="4">
        <v>0.0</v>
      </c>
      <c r="BL665" s="4">
        <v>0.0</v>
      </c>
      <c r="BM665" s="4">
        <v>0.0</v>
      </c>
      <c r="BN665" s="4">
        <v>0.5</v>
      </c>
      <c r="BO665" s="4">
        <v>0.0</v>
      </c>
      <c r="BP665" s="4">
        <v>1.87</v>
      </c>
      <c r="BQ665" s="4">
        <v>0.0</v>
      </c>
      <c r="BR665" s="4">
        <v>0.0</v>
      </c>
      <c r="BS665" s="4">
        <v>0.0</v>
      </c>
      <c r="BT665" s="4">
        <v>3.91</v>
      </c>
      <c r="BU665" s="4">
        <v>0.0</v>
      </c>
      <c r="BV665" s="4">
        <v>0.0</v>
      </c>
      <c r="BW665" s="4">
        <v>0.0</v>
      </c>
      <c r="BX665" s="4">
        <v>0.0</v>
      </c>
      <c r="BY665" s="4">
        <v>0.0</v>
      </c>
      <c r="BZ665" s="4">
        <v>0.0</v>
      </c>
      <c r="CA665" s="4">
        <v>0.0</v>
      </c>
      <c r="CB665" s="4">
        <v>0.0</v>
      </c>
      <c r="CC665" s="4">
        <v>12.67</v>
      </c>
      <c r="CD665" s="4">
        <v>0.0</v>
      </c>
      <c r="CE665" s="4">
        <v>0.0</v>
      </c>
      <c r="CF665" s="4">
        <v>11.95</v>
      </c>
      <c r="CG665" s="4">
        <v>0.0</v>
      </c>
      <c r="CH665" s="4">
        <v>5.03</v>
      </c>
      <c r="CI665" s="4">
        <v>0.0</v>
      </c>
      <c r="CJ665" s="4">
        <v>0.0</v>
      </c>
      <c r="CK665" s="4">
        <v>0.0</v>
      </c>
      <c r="CL665" s="4">
        <v>0.0</v>
      </c>
      <c r="CM665" s="4">
        <v>0.0</v>
      </c>
      <c r="CN665" s="4">
        <v>0.0</v>
      </c>
      <c r="CO665" s="4">
        <v>0.0</v>
      </c>
      <c r="CP665" s="4">
        <v>0.76</v>
      </c>
      <c r="CQ665" s="4">
        <v>0.0</v>
      </c>
      <c r="CR665" s="4">
        <v>10.06</v>
      </c>
      <c r="CS665" s="4">
        <v>0.0</v>
      </c>
      <c r="CT665" s="4">
        <v>44.0</v>
      </c>
      <c r="CU665" s="4">
        <v>42.9</v>
      </c>
      <c r="CV665" s="4" t="s">
        <v>2093</v>
      </c>
      <c r="CW665" s="4">
        <v>277.87</v>
      </c>
      <c r="CX665" s="4">
        <v>0.07</v>
      </c>
      <c r="CY665" s="4">
        <v>0.11</v>
      </c>
      <c r="CZ665" s="4">
        <v>0.0</v>
      </c>
      <c r="DA665" s="4">
        <v>0.07</v>
      </c>
      <c r="DB665" s="4">
        <v>0.0</v>
      </c>
      <c r="DC665" s="4">
        <v>0.0</v>
      </c>
      <c r="DD665" s="4">
        <v>0.0</v>
      </c>
      <c r="DE665" s="4">
        <v>0.31</v>
      </c>
      <c r="DF665" s="4">
        <v>0.0</v>
      </c>
      <c r="DG665" s="4">
        <v>0.0</v>
      </c>
      <c r="DH665" s="4">
        <v>0.0</v>
      </c>
      <c r="DI665" s="4">
        <v>0.0</v>
      </c>
      <c r="DJ665" s="4">
        <v>0.0</v>
      </c>
      <c r="DK665" s="4">
        <v>0.0</v>
      </c>
      <c r="DL665" s="4">
        <v>0.0</v>
      </c>
      <c r="DM665" s="4">
        <v>0.09</v>
      </c>
      <c r="DN665" s="4">
        <v>0.0</v>
      </c>
      <c r="DO665" s="4">
        <v>0.03</v>
      </c>
      <c r="DP665" s="4">
        <v>0.05</v>
      </c>
      <c r="DQ665" s="4">
        <v>0.0</v>
      </c>
      <c r="DR665" s="4">
        <v>0.0</v>
      </c>
      <c r="DS665" s="4">
        <v>0.0</v>
      </c>
      <c r="DT665" s="4">
        <v>0.26</v>
      </c>
      <c r="DU665" s="4">
        <v>0.0</v>
      </c>
      <c r="DV665" s="4">
        <v>0.0</v>
      </c>
      <c r="DW665" s="4">
        <v>0.0</v>
      </c>
      <c r="DX665" s="4" t="s">
        <v>2093</v>
      </c>
      <c r="DY665" s="4" t="s">
        <v>2095</v>
      </c>
      <c r="DZ665" s="4" t="s">
        <v>1161</v>
      </c>
      <c r="EA665" s="4" t="s">
        <v>1927</v>
      </c>
      <c r="EB665" s="4">
        <v>277.866071855</v>
      </c>
      <c r="EC665" s="6">
        <v>91.69765882004</v>
      </c>
      <c r="ED665" s="7">
        <v>0.33</v>
      </c>
      <c r="EE665" s="4" t="s">
        <v>2093</v>
      </c>
      <c r="EF665" s="4" t="s">
        <v>1160</v>
      </c>
      <c r="EG665" s="4" t="s">
        <v>2094</v>
      </c>
      <c r="EH665" s="4">
        <f t="shared" si="1"/>
        <v>2290.999915</v>
      </c>
      <c r="EI665" s="4">
        <f t="shared" si="2"/>
        <v>2.017948718</v>
      </c>
      <c r="EJ665" s="4">
        <f t="shared" si="3"/>
        <v>4623.12034</v>
      </c>
      <c r="EK665" s="4">
        <f t="shared" si="4"/>
        <v>0.5325170382</v>
      </c>
      <c r="EL665" s="4">
        <f t="shared" si="5"/>
        <v>0.1744253205</v>
      </c>
      <c r="EM665" s="4">
        <f t="shared" si="6"/>
        <v>0.6026490066</v>
      </c>
      <c r="EN665" s="4">
        <f t="shared" si="7"/>
        <v>0.3311258278</v>
      </c>
      <c r="EO665" s="4">
        <f t="shared" si="8"/>
        <v>0.01324503311</v>
      </c>
      <c r="EP665" s="4">
        <f t="shared" si="9"/>
        <v>0.05298013245</v>
      </c>
      <c r="EQ665" s="4">
        <f t="shared" si="10"/>
        <v>0.5559662701</v>
      </c>
      <c r="ER665" s="4">
        <f t="shared" si="11"/>
        <v>0.391013053</v>
      </c>
      <c r="ES665" s="4">
        <f t="shared" si="12"/>
        <v>0.01501674945</v>
      </c>
      <c r="ET665" s="4">
        <f t="shared" si="13"/>
        <v>0.3115529702</v>
      </c>
      <c r="EU665" s="4">
        <f t="shared" si="14"/>
        <v>0.18</v>
      </c>
      <c r="EV665" s="4">
        <f t="shared" si="15"/>
        <v>0.31</v>
      </c>
      <c r="EW665" s="4">
        <f t="shared" si="16"/>
        <v>0.03</v>
      </c>
      <c r="EX665" s="4">
        <f t="shared" si="17"/>
        <v>0.14</v>
      </c>
      <c r="EY665" s="4">
        <f t="shared" si="18"/>
        <v>0.26</v>
      </c>
      <c r="EZ665" s="4">
        <f t="shared" si="19"/>
        <v>1.402422127</v>
      </c>
      <c r="FA665" s="4">
        <f t="shared" si="20"/>
        <v>0.8713738603</v>
      </c>
      <c r="FB665" s="4">
        <f t="shared" si="21"/>
        <v>0.3300066763</v>
      </c>
      <c r="FC665" s="4">
        <f t="shared" si="22"/>
        <v>0.03375272199</v>
      </c>
      <c r="FD665" s="4">
        <f t="shared" si="23"/>
        <v>0</v>
      </c>
      <c r="FE665" s="4">
        <f t="shared" si="24"/>
        <v>0.4479796758</v>
      </c>
      <c r="FF665" s="4">
        <f t="shared" si="25"/>
        <v>0</v>
      </c>
      <c r="FG665" s="4">
        <f t="shared" si="26"/>
        <v>0</v>
      </c>
      <c r="FH665" s="4">
        <f t="shared" si="27"/>
        <v>0</v>
      </c>
      <c r="FI665" s="4">
        <f t="shared" si="28"/>
        <v>0</v>
      </c>
      <c r="FJ665" s="4">
        <f t="shared" si="29"/>
        <v>0.006048874909</v>
      </c>
      <c r="FK665" s="4">
        <f t="shared" si="30"/>
        <v>0.02262279216</v>
      </c>
      <c r="FL665" s="4">
        <f t="shared" si="31"/>
        <v>0</v>
      </c>
      <c r="FM665" s="4">
        <f t="shared" si="32"/>
        <v>0</v>
      </c>
      <c r="FN665" s="4">
        <f t="shared" si="33"/>
        <v>0.2978466005</v>
      </c>
      <c r="FO665" s="4">
        <f t="shared" si="34"/>
        <v>0.06085168159</v>
      </c>
      <c r="FP665" s="4">
        <f t="shared" si="35"/>
        <v>0.130897653</v>
      </c>
      <c r="FQ665" s="4">
        <f t="shared" si="36"/>
        <v>1</v>
      </c>
      <c r="FR665" s="4">
        <v>82.66</v>
      </c>
    </row>
    <row r="666" ht="12.75" customHeight="1">
      <c r="A666" s="4" t="s">
        <v>166</v>
      </c>
      <c r="B666" s="4" t="s">
        <v>2092</v>
      </c>
      <c r="C666" s="4" t="s">
        <v>1160</v>
      </c>
      <c r="D666" s="4" t="s">
        <v>2096</v>
      </c>
      <c r="E666" s="4" t="s">
        <v>2097</v>
      </c>
      <c r="F666" s="4">
        <v>401.052489979</v>
      </c>
      <c r="G666" s="4">
        <v>32.875</v>
      </c>
      <c r="H666" s="4">
        <v>69.5</v>
      </c>
      <c r="I666" s="4">
        <v>127.6875</v>
      </c>
      <c r="J666" s="4">
        <v>83.75</v>
      </c>
      <c r="K666" s="4">
        <v>77.3125</v>
      </c>
      <c r="L666" s="4">
        <v>9.75</v>
      </c>
      <c r="M666" s="4">
        <v>193.739974975586</v>
      </c>
      <c r="N666" s="4">
        <v>359.891723632813</v>
      </c>
      <c r="O666" s="4">
        <v>268.681792729957</v>
      </c>
      <c r="P666" s="4">
        <v>0.0</v>
      </c>
      <c r="Q666" s="4">
        <v>0.0</v>
      </c>
      <c r="R666" s="4">
        <v>0.0</v>
      </c>
      <c r="S666" s="4">
        <v>0.0</v>
      </c>
      <c r="T666" s="4">
        <v>340.8125</v>
      </c>
      <c r="U666" s="4">
        <v>60.0625</v>
      </c>
      <c r="V666" s="4">
        <v>1335.56441048035</v>
      </c>
      <c r="W666" s="4">
        <v>14.0316048034935</v>
      </c>
      <c r="X666" s="4">
        <v>60.0</v>
      </c>
      <c r="Y666" s="4">
        <v>391792.3598</v>
      </c>
      <c r="Z666" s="4">
        <v>142.51</v>
      </c>
      <c r="AA666" s="4">
        <v>70.32</v>
      </c>
      <c r="AB666" s="4">
        <v>70.32</v>
      </c>
      <c r="AC666" s="4">
        <v>0.0</v>
      </c>
      <c r="AD666" s="4">
        <v>2.34</v>
      </c>
      <c r="AE666" s="4">
        <v>65.85</v>
      </c>
      <c r="AF666" s="4">
        <v>4.0</v>
      </c>
      <c r="AG666" s="4">
        <v>68.0</v>
      </c>
      <c r="AH666" s="4">
        <v>0.9</v>
      </c>
      <c r="AI666" s="4">
        <v>0.5</v>
      </c>
      <c r="AJ666" s="4">
        <v>1.6</v>
      </c>
      <c r="AK666" s="4">
        <v>4.65</v>
      </c>
      <c r="AL666" s="4">
        <v>0.0</v>
      </c>
      <c r="AM666" s="4">
        <v>0.0</v>
      </c>
      <c r="AN666" s="4">
        <v>0.0</v>
      </c>
      <c r="AO666" s="4">
        <v>0.0</v>
      </c>
      <c r="AP666" s="4">
        <v>0.0</v>
      </c>
      <c r="AQ666" s="4">
        <v>0.0</v>
      </c>
      <c r="AR666" s="4">
        <v>1.39</v>
      </c>
      <c r="AS666" s="4">
        <v>0.0</v>
      </c>
      <c r="AT666" s="4">
        <v>0.24</v>
      </c>
      <c r="AU666" s="4">
        <v>0.0</v>
      </c>
      <c r="AV666" s="4">
        <v>0.0</v>
      </c>
      <c r="AW666" s="4">
        <v>0.0</v>
      </c>
      <c r="AX666" s="4">
        <v>0.0</v>
      </c>
      <c r="AY666" s="4">
        <v>0.0</v>
      </c>
      <c r="AZ666" s="4">
        <v>0.0</v>
      </c>
      <c r="BA666" s="4">
        <v>0.0</v>
      </c>
      <c r="BB666" s="4">
        <v>50.36</v>
      </c>
      <c r="BC666" s="4">
        <v>0.0</v>
      </c>
      <c r="BD666" s="4">
        <v>0.0</v>
      </c>
      <c r="BE666" s="4">
        <v>0.0</v>
      </c>
      <c r="BF666" s="4">
        <v>0.0</v>
      </c>
      <c r="BG666" s="4">
        <v>0.0</v>
      </c>
      <c r="BH666" s="4">
        <v>0.0</v>
      </c>
      <c r="BI666" s="4">
        <v>0.0</v>
      </c>
      <c r="BJ666" s="4">
        <v>0.0</v>
      </c>
      <c r="BK666" s="4">
        <v>0.0</v>
      </c>
      <c r="BL666" s="4">
        <v>0.0</v>
      </c>
      <c r="BM666" s="4">
        <v>0.0</v>
      </c>
      <c r="BN666" s="4">
        <v>35.86</v>
      </c>
      <c r="BO666" s="4">
        <v>0.0</v>
      </c>
      <c r="BP666" s="4">
        <v>0.0</v>
      </c>
      <c r="BQ666" s="4">
        <v>0.0</v>
      </c>
      <c r="BR666" s="4">
        <v>0.0</v>
      </c>
      <c r="BS666" s="4">
        <v>0.0</v>
      </c>
      <c r="BT666" s="4">
        <v>0.0</v>
      </c>
      <c r="BU666" s="4">
        <v>0.0</v>
      </c>
      <c r="BV666" s="4">
        <v>0.0</v>
      </c>
      <c r="BW666" s="4">
        <v>0.0</v>
      </c>
      <c r="BX666" s="4">
        <v>0.0</v>
      </c>
      <c r="BY666" s="4">
        <v>0.0</v>
      </c>
      <c r="BZ666" s="4">
        <v>0.0</v>
      </c>
      <c r="CA666" s="4">
        <v>0.0</v>
      </c>
      <c r="CB666" s="4">
        <v>0.0</v>
      </c>
      <c r="CC666" s="4">
        <v>16.91</v>
      </c>
      <c r="CD666" s="4">
        <v>0.0</v>
      </c>
      <c r="CE666" s="4">
        <v>3.64</v>
      </c>
      <c r="CF666" s="4">
        <v>7.52</v>
      </c>
      <c r="CG666" s="4">
        <v>0.0</v>
      </c>
      <c r="CH666" s="4">
        <v>0.25</v>
      </c>
      <c r="CI666" s="4">
        <v>0.0</v>
      </c>
      <c r="CJ666" s="4">
        <v>0.0</v>
      </c>
      <c r="CK666" s="4">
        <v>0.0</v>
      </c>
      <c r="CL666" s="4">
        <v>0.0</v>
      </c>
      <c r="CM666" s="4">
        <v>0.0</v>
      </c>
      <c r="CN666" s="4">
        <v>2.99</v>
      </c>
      <c r="CO666" s="4">
        <v>0.0</v>
      </c>
      <c r="CP666" s="4">
        <v>8.05</v>
      </c>
      <c r="CQ666" s="4">
        <v>0.82</v>
      </c>
      <c r="CR666" s="4">
        <v>9.83</v>
      </c>
      <c r="CS666" s="4">
        <v>0.0</v>
      </c>
      <c r="CT666" s="4">
        <v>82.0</v>
      </c>
      <c r="CU666" s="4">
        <v>60.0</v>
      </c>
      <c r="CV666" s="4" t="s">
        <v>2096</v>
      </c>
      <c r="CW666" s="4">
        <v>401.05</v>
      </c>
      <c r="CX666" s="4">
        <v>0.2</v>
      </c>
      <c r="CY666" s="4">
        <v>0.3</v>
      </c>
      <c r="CZ666" s="4">
        <v>0.0</v>
      </c>
      <c r="DA666" s="4">
        <v>0.08</v>
      </c>
      <c r="DB666" s="4">
        <v>0.05</v>
      </c>
      <c r="DC666" s="4">
        <v>0.0</v>
      </c>
      <c r="DD666" s="4">
        <v>0.0</v>
      </c>
      <c r="DE666" s="4">
        <v>0.05</v>
      </c>
      <c r="DF666" s="4">
        <v>0.0</v>
      </c>
      <c r="DG666" s="4">
        <v>0.0</v>
      </c>
      <c r="DH666" s="4">
        <v>0.0</v>
      </c>
      <c r="DI666" s="4">
        <v>0.0</v>
      </c>
      <c r="DJ666" s="4">
        <v>0.0</v>
      </c>
      <c r="DK666" s="4">
        <v>0.0</v>
      </c>
      <c r="DL666" s="4">
        <v>0.0</v>
      </c>
      <c r="DM666" s="4">
        <v>0.06</v>
      </c>
      <c r="DN666" s="4">
        <v>0.0</v>
      </c>
      <c r="DO666" s="4">
        <v>0.04</v>
      </c>
      <c r="DP666" s="4">
        <v>0.14</v>
      </c>
      <c r="DQ666" s="4">
        <v>0.0</v>
      </c>
      <c r="DR666" s="4">
        <v>0.0</v>
      </c>
      <c r="DS666" s="4">
        <v>0.0</v>
      </c>
      <c r="DT666" s="4">
        <v>0.08</v>
      </c>
      <c r="DU666" s="4">
        <v>0.0</v>
      </c>
      <c r="DV666" s="4">
        <v>0.0</v>
      </c>
      <c r="DW666" s="4">
        <v>0.0</v>
      </c>
      <c r="DX666" s="4" t="s">
        <v>2096</v>
      </c>
      <c r="DY666" s="4" t="s">
        <v>2098</v>
      </c>
      <c r="DZ666" s="4" t="s">
        <v>1161</v>
      </c>
      <c r="EA666" s="4" t="s">
        <v>1927</v>
      </c>
      <c r="EB666" s="4">
        <v>401.052489979</v>
      </c>
      <c r="EC666" s="6">
        <v>58.57633199443</v>
      </c>
      <c r="ED666" s="7">
        <v>0.15</v>
      </c>
      <c r="EE666" s="4" t="s">
        <v>2096</v>
      </c>
      <c r="EF666" s="4" t="s">
        <v>1160</v>
      </c>
      <c r="EG666" s="4" t="s">
        <v>2097</v>
      </c>
      <c r="EH666" s="4">
        <f t="shared" si="1"/>
        <v>2749.227141</v>
      </c>
      <c r="EI666" s="4">
        <f t="shared" si="2"/>
        <v>2.375166667</v>
      </c>
      <c r="EJ666" s="4">
        <f t="shared" si="3"/>
        <v>6529.872663</v>
      </c>
      <c r="EK666" s="4">
        <f t="shared" si="4"/>
        <v>0.6393235562</v>
      </c>
      <c r="EL666" s="4">
        <f t="shared" si="5"/>
        <v>0.4982106519</v>
      </c>
      <c r="EM666" s="4">
        <f t="shared" si="6"/>
        <v>0.9577464789</v>
      </c>
      <c r="EN666" s="4">
        <f t="shared" si="7"/>
        <v>0.01267605634</v>
      </c>
      <c r="EO666" s="4">
        <f t="shared" si="8"/>
        <v>0.007042253521</v>
      </c>
      <c r="EP666" s="4">
        <f t="shared" si="9"/>
        <v>0.02253521127</v>
      </c>
      <c r="EQ666" s="4">
        <f t="shared" si="10"/>
        <v>0.4934390569</v>
      </c>
      <c r="ER666" s="4">
        <f t="shared" si="11"/>
        <v>0.462072837</v>
      </c>
      <c r="ES666" s="4">
        <f t="shared" si="12"/>
        <v>0.02806820574</v>
      </c>
      <c r="ET666" s="4">
        <f t="shared" si="13"/>
        <v>0.3553400205</v>
      </c>
      <c r="EU666" s="4">
        <f t="shared" si="14"/>
        <v>0.43</v>
      </c>
      <c r="EV666" s="4">
        <f t="shared" si="15"/>
        <v>0.05</v>
      </c>
      <c r="EW666" s="4">
        <f t="shared" si="16"/>
        <v>0.04</v>
      </c>
      <c r="EX666" s="4">
        <f t="shared" si="17"/>
        <v>0.2</v>
      </c>
      <c r="EY666" s="4">
        <f t="shared" si="18"/>
        <v>0.08</v>
      </c>
      <c r="EZ666" s="4">
        <f t="shared" si="19"/>
        <v>1.165394651</v>
      </c>
      <c r="FA666" s="4">
        <f t="shared" si="20"/>
        <v>0.7241004092</v>
      </c>
      <c r="FB666" s="4">
        <f t="shared" si="21"/>
        <v>0.1460565224</v>
      </c>
      <c r="FC666" s="4">
        <f t="shared" si="22"/>
        <v>0.03295068027</v>
      </c>
      <c r="FD666" s="4">
        <f t="shared" si="23"/>
        <v>0.001700680272</v>
      </c>
      <c r="FE666" s="4">
        <f t="shared" si="24"/>
        <v>0.3568594104</v>
      </c>
      <c r="FF666" s="4">
        <f t="shared" si="25"/>
        <v>0</v>
      </c>
      <c r="FG666" s="4">
        <f t="shared" si="26"/>
        <v>0</v>
      </c>
      <c r="FH666" s="4">
        <f t="shared" si="27"/>
        <v>0</v>
      </c>
      <c r="FI666" s="4">
        <f t="shared" si="28"/>
        <v>0</v>
      </c>
      <c r="FJ666" s="4">
        <f t="shared" si="29"/>
        <v>0.2541099773</v>
      </c>
      <c r="FK666" s="4">
        <f t="shared" si="30"/>
        <v>0</v>
      </c>
      <c r="FL666" s="4">
        <f t="shared" si="31"/>
        <v>0</v>
      </c>
      <c r="FM666" s="4">
        <f t="shared" si="32"/>
        <v>0</v>
      </c>
      <c r="FN666" s="4">
        <f t="shared" si="33"/>
        <v>0.1989087302</v>
      </c>
      <c r="FO666" s="4">
        <f t="shared" si="34"/>
        <v>0.00177154195</v>
      </c>
      <c r="FP666" s="4">
        <f t="shared" si="35"/>
        <v>0.1536989796</v>
      </c>
      <c r="FQ666" s="4">
        <f t="shared" si="36"/>
        <v>1</v>
      </c>
      <c r="FR666" s="4">
        <v>141.12</v>
      </c>
    </row>
    <row r="667" ht="12.75" customHeight="1">
      <c r="A667" s="4" t="s">
        <v>166</v>
      </c>
      <c r="B667" s="4" t="s">
        <v>2092</v>
      </c>
      <c r="C667" s="4" t="s">
        <v>1160</v>
      </c>
      <c r="D667" s="4" t="s">
        <v>2099</v>
      </c>
      <c r="E667" s="4" t="s">
        <v>2100</v>
      </c>
      <c r="F667" s="4">
        <v>774.580201669</v>
      </c>
      <c r="G667" s="4">
        <v>36.875</v>
      </c>
      <c r="H667" s="4">
        <v>59.375</v>
      </c>
      <c r="I667" s="4">
        <v>147.3125</v>
      </c>
      <c r="J667" s="4">
        <v>143.875</v>
      </c>
      <c r="K667" s="4">
        <v>233.75</v>
      </c>
      <c r="L667" s="4">
        <v>153.0</v>
      </c>
      <c r="M667" s="4">
        <v>220.0</v>
      </c>
      <c r="N667" s="4">
        <v>540.771728515625</v>
      </c>
      <c r="O667" s="4">
        <v>377.182855692462</v>
      </c>
      <c r="P667" s="4">
        <v>22.625</v>
      </c>
      <c r="Q667" s="4">
        <v>0.0</v>
      </c>
      <c r="R667" s="4">
        <v>427.4375</v>
      </c>
      <c r="S667" s="4">
        <v>0.0</v>
      </c>
      <c r="T667" s="4">
        <v>324.125</v>
      </c>
      <c r="U667" s="4">
        <v>0.0</v>
      </c>
      <c r="V667" s="4">
        <v>1328.72449967721</v>
      </c>
      <c r="W667" s="4">
        <v>13.8175468043899</v>
      </c>
      <c r="X667" s="4">
        <v>95.0</v>
      </c>
      <c r="Y667" s="4">
        <v>413693.4921</v>
      </c>
      <c r="Z667" s="4">
        <v>194.38</v>
      </c>
      <c r="AA667" s="4">
        <v>64.05</v>
      </c>
      <c r="AB667" s="4">
        <v>56.07</v>
      </c>
      <c r="AC667" s="4">
        <v>7.98</v>
      </c>
      <c r="AD667" s="4">
        <v>3.83</v>
      </c>
      <c r="AE667" s="4">
        <v>126.5</v>
      </c>
      <c r="AF667" s="4">
        <v>0.0</v>
      </c>
      <c r="AG667" s="4">
        <v>26.4</v>
      </c>
      <c r="AH667" s="4">
        <v>6.8</v>
      </c>
      <c r="AI667" s="4">
        <v>6.1</v>
      </c>
      <c r="AJ667" s="4">
        <v>8.0</v>
      </c>
      <c r="AK667" s="4">
        <v>2.59</v>
      </c>
      <c r="AL667" s="4">
        <v>0.0</v>
      </c>
      <c r="AM667" s="4">
        <v>0.0</v>
      </c>
      <c r="AN667" s="4">
        <v>0.0</v>
      </c>
      <c r="AO667" s="4">
        <v>0.0</v>
      </c>
      <c r="AP667" s="4">
        <v>0.0</v>
      </c>
      <c r="AQ667" s="4">
        <v>0.0</v>
      </c>
      <c r="AR667" s="4">
        <v>0.0</v>
      </c>
      <c r="AS667" s="4">
        <v>0.0</v>
      </c>
      <c r="AT667" s="4">
        <v>0.0</v>
      </c>
      <c r="AU667" s="4">
        <v>0.0</v>
      </c>
      <c r="AV667" s="4">
        <v>0.0</v>
      </c>
      <c r="AW667" s="4">
        <v>0.0</v>
      </c>
      <c r="AX667" s="4">
        <v>0.0</v>
      </c>
      <c r="AY667" s="4">
        <v>0.0</v>
      </c>
      <c r="AZ667" s="4">
        <v>0.0</v>
      </c>
      <c r="BA667" s="4">
        <v>0.0</v>
      </c>
      <c r="BB667" s="4">
        <v>130.12</v>
      </c>
      <c r="BC667" s="4">
        <v>0.0</v>
      </c>
      <c r="BD667" s="4">
        <v>0.0</v>
      </c>
      <c r="BE667" s="4">
        <v>0.0</v>
      </c>
      <c r="BF667" s="4">
        <v>0.0</v>
      </c>
      <c r="BG667" s="4">
        <v>0.0</v>
      </c>
      <c r="BH667" s="4">
        <v>0.0</v>
      </c>
      <c r="BI667" s="4">
        <v>0.0</v>
      </c>
      <c r="BJ667" s="4">
        <v>0.0</v>
      </c>
      <c r="BK667" s="4">
        <v>0.0</v>
      </c>
      <c r="BL667" s="4">
        <v>1.33</v>
      </c>
      <c r="BM667" s="4">
        <v>0.0</v>
      </c>
      <c r="BN667" s="4">
        <v>0.0</v>
      </c>
      <c r="BO667" s="4">
        <v>0.0</v>
      </c>
      <c r="BP667" s="4">
        <v>0.0</v>
      </c>
      <c r="BQ667" s="4">
        <v>0.0</v>
      </c>
      <c r="BR667" s="4">
        <v>0.0</v>
      </c>
      <c r="BS667" s="4">
        <v>0.0</v>
      </c>
      <c r="BT667" s="4">
        <v>0.0</v>
      </c>
      <c r="BU667" s="4">
        <v>0.0</v>
      </c>
      <c r="BV667" s="4">
        <v>0.0</v>
      </c>
      <c r="BW667" s="4">
        <v>0.0</v>
      </c>
      <c r="BX667" s="4">
        <v>0.0</v>
      </c>
      <c r="BY667" s="4">
        <v>0.0</v>
      </c>
      <c r="BZ667" s="4">
        <v>0.48</v>
      </c>
      <c r="CA667" s="4">
        <v>0.0</v>
      </c>
      <c r="CB667" s="4">
        <v>0.0</v>
      </c>
      <c r="CC667" s="4">
        <v>17.31</v>
      </c>
      <c r="CD667" s="4">
        <v>0.0</v>
      </c>
      <c r="CE667" s="4">
        <v>1.2</v>
      </c>
      <c r="CF667" s="4">
        <v>19.25</v>
      </c>
      <c r="CG667" s="4">
        <v>0.0</v>
      </c>
      <c r="CH667" s="4">
        <v>0.0</v>
      </c>
      <c r="CI667" s="4">
        <v>0.0</v>
      </c>
      <c r="CJ667" s="4">
        <v>0.0</v>
      </c>
      <c r="CK667" s="4">
        <v>0.0</v>
      </c>
      <c r="CL667" s="4">
        <v>0.0</v>
      </c>
      <c r="CM667" s="4">
        <v>0.0</v>
      </c>
      <c r="CN667" s="4">
        <v>1.73</v>
      </c>
      <c r="CO667" s="4">
        <v>0.0</v>
      </c>
      <c r="CP667" s="4">
        <v>3.86</v>
      </c>
      <c r="CQ667" s="4">
        <v>0.0</v>
      </c>
      <c r="CR667" s="4">
        <v>14.51</v>
      </c>
      <c r="CS667" s="4">
        <v>2.0</v>
      </c>
      <c r="CT667" s="4">
        <v>174.0</v>
      </c>
      <c r="CU667" s="4">
        <v>133.0</v>
      </c>
      <c r="CV667" s="4" t="s">
        <v>2099</v>
      </c>
      <c r="CW667" s="4">
        <v>774.58</v>
      </c>
      <c r="CX667" s="4">
        <v>0.1</v>
      </c>
      <c r="CY667" s="4">
        <v>0.1</v>
      </c>
      <c r="CZ667" s="4">
        <v>0.0</v>
      </c>
      <c r="DA667" s="4">
        <v>0.13</v>
      </c>
      <c r="DB667" s="4">
        <v>0.0</v>
      </c>
      <c r="DC667" s="4">
        <v>0.0</v>
      </c>
      <c r="DD667" s="4">
        <v>0.0</v>
      </c>
      <c r="DE667" s="4">
        <v>0.15</v>
      </c>
      <c r="DF667" s="4">
        <v>0.0</v>
      </c>
      <c r="DG667" s="4">
        <v>0.0</v>
      </c>
      <c r="DH667" s="4">
        <v>0.0</v>
      </c>
      <c r="DI667" s="4">
        <v>0.0</v>
      </c>
      <c r="DJ667" s="4">
        <v>0.0</v>
      </c>
      <c r="DK667" s="4">
        <v>0.0</v>
      </c>
      <c r="DL667" s="4">
        <v>0.0</v>
      </c>
      <c r="DM667" s="4">
        <v>0.36</v>
      </c>
      <c r="DN667" s="4">
        <v>0.0</v>
      </c>
      <c r="DO667" s="4">
        <v>0.01</v>
      </c>
      <c r="DP667" s="4">
        <v>0.1</v>
      </c>
      <c r="DQ667" s="4">
        <v>0.0</v>
      </c>
      <c r="DR667" s="4">
        <v>0.0</v>
      </c>
      <c r="DS667" s="4">
        <v>0.01</v>
      </c>
      <c r="DT667" s="4">
        <v>0.04</v>
      </c>
      <c r="DU667" s="4">
        <v>0.0</v>
      </c>
      <c r="DV667" s="4">
        <v>0.0</v>
      </c>
      <c r="DW667" s="4">
        <v>0.0</v>
      </c>
      <c r="DX667" s="4" t="s">
        <v>2099</v>
      </c>
      <c r="DY667" s="4" t="s">
        <v>2101</v>
      </c>
      <c r="DZ667" s="4" t="s">
        <v>1161</v>
      </c>
      <c r="EA667" s="4" t="s">
        <v>1927</v>
      </c>
      <c r="EB667" s="4">
        <v>774.580201669</v>
      </c>
      <c r="EC667" s="6">
        <v>420.28738133132</v>
      </c>
      <c r="ED667" s="7">
        <v>0.54</v>
      </c>
      <c r="EE667" s="4" t="s">
        <v>2099</v>
      </c>
      <c r="EF667" s="4" t="s">
        <v>1160</v>
      </c>
      <c r="EG667" s="4" t="s">
        <v>2100</v>
      </c>
      <c r="EH667" s="4">
        <f t="shared" si="1"/>
        <v>2128.271901</v>
      </c>
      <c r="EI667" s="4">
        <f t="shared" si="2"/>
        <v>1.461503759</v>
      </c>
      <c r="EJ667" s="4">
        <f t="shared" si="3"/>
        <v>3110.477384</v>
      </c>
      <c r="EK667" s="4">
        <f t="shared" si="4"/>
        <v>0.6827348493</v>
      </c>
      <c r="EL667" s="4">
        <f t="shared" si="5"/>
        <v>0.243337792</v>
      </c>
      <c r="EM667" s="4">
        <f t="shared" si="6"/>
        <v>0.5581395349</v>
      </c>
      <c r="EN667" s="4">
        <f t="shared" si="7"/>
        <v>0.1437632135</v>
      </c>
      <c r="EO667" s="4">
        <f t="shared" si="8"/>
        <v>0.1289640592</v>
      </c>
      <c r="EP667" s="4">
        <f t="shared" si="9"/>
        <v>0.1691331924</v>
      </c>
      <c r="EQ667" s="4">
        <f t="shared" si="10"/>
        <v>0.3295092088</v>
      </c>
      <c r="ER667" s="4">
        <f t="shared" si="11"/>
        <v>0.650787118</v>
      </c>
      <c r="ES667" s="4">
        <f t="shared" si="12"/>
        <v>0</v>
      </c>
      <c r="ET667" s="4">
        <f t="shared" si="13"/>
        <v>0.250948836</v>
      </c>
      <c r="EU667" s="4">
        <f t="shared" si="14"/>
        <v>0.23</v>
      </c>
      <c r="EV667" s="4">
        <f t="shared" si="15"/>
        <v>0.15</v>
      </c>
      <c r="EW667" s="4">
        <f t="shared" si="16"/>
        <v>0.01</v>
      </c>
      <c r="EX667" s="4">
        <f t="shared" si="17"/>
        <v>0.46</v>
      </c>
      <c r="EY667" s="4">
        <f t="shared" si="18"/>
        <v>0.05</v>
      </c>
      <c r="EZ667" s="4">
        <f t="shared" si="19"/>
        <v>1.17563503</v>
      </c>
      <c r="FA667" s="4">
        <f t="shared" si="20"/>
        <v>0.7304631142</v>
      </c>
      <c r="FB667" s="4">
        <f t="shared" si="21"/>
        <v>0.5426002116</v>
      </c>
      <c r="FC667" s="4">
        <f t="shared" si="22"/>
        <v>0.01349661282</v>
      </c>
      <c r="FD667" s="4">
        <f t="shared" si="23"/>
        <v>0</v>
      </c>
      <c r="FE667" s="4">
        <f t="shared" si="24"/>
        <v>0.6780614904</v>
      </c>
      <c r="FF667" s="4">
        <f t="shared" si="25"/>
        <v>0</v>
      </c>
      <c r="FG667" s="4">
        <f t="shared" si="26"/>
        <v>0</v>
      </c>
      <c r="FH667" s="4">
        <f t="shared" si="27"/>
        <v>0</v>
      </c>
      <c r="FI667" s="4">
        <f t="shared" si="28"/>
        <v>0</v>
      </c>
      <c r="FJ667" s="4">
        <f t="shared" si="29"/>
        <v>0</v>
      </c>
      <c r="FK667" s="4">
        <f t="shared" si="30"/>
        <v>0</v>
      </c>
      <c r="FL667" s="4">
        <f t="shared" si="31"/>
        <v>0</v>
      </c>
      <c r="FM667" s="4">
        <f t="shared" si="32"/>
        <v>0.006930693069</v>
      </c>
      <c r="FN667" s="4">
        <f t="shared" si="33"/>
        <v>0.1967691506</v>
      </c>
      <c r="FO667" s="4">
        <f t="shared" si="34"/>
        <v>0</v>
      </c>
      <c r="FP667" s="4">
        <f t="shared" si="35"/>
        <v>0.1047420532</v>
      </c>
      <c r="FQ667" s="4">
        <f t="shared" si="36"/>
        <v>1</v>
      </c>
      <c r="FR667" s="4">
        <v>191.9</v>
      </c>
    </row>
    <row r="668" ht="12.75" customHeight="1">
      <c r="A668" s="4" t="s">
        <v>166</v>
      </c>
      <c r="B668" s="4" t="s">
        <v>2092</v>
      </c>
      <c r="C668" s="4" t="s">
        <v>1160</v>
      </c>
      <c r="D668" s="4" t="s">
        <v>2102</v>
      </c>
      <c r="E668" s="4" t="s">
        <v>2103</v>
      </c>
      <c r="F668" s="4">
        <v>325.65847129</v>
      </c>
      <c r="G668" s="4">
        <v>39.875</v>
      </c>
      <c r="H668" s="4">
        <v>52.3125</v>
      </c>
      <c r="I668" s="4">
        <v>80.375</v>
      </c>
      <c r="J668" s="4">
        <v>69.9375</v>
      </c>
      <c r="K668" s="4">
        <v>63.0</v>
      </c>
      <c r="L668" s="4">
        <v>20.4375</v>
      </c>
      <c r="M668" s="4">
        <v>263.577117919922</v>
      </c>
      <c r="N668" s="4">
        <v>433.529663085938</v>
      </c>
      <c r="O668" s="4">
        <v>340.084971921487</v>
      </c>
      <c r="P668" s="4">
        <v>11.75</v>
      </c>
      <c r="Q668" s="4">
        <v>0.0</v>
      </c>
      <c r="R668" s="4">
        <v>105.25</v>
      </c>
      <c r="S668" s="4">
        <v>0.0</v>
      </c>
      <c r="T668" s="4">
        <v>208.9375</v>
      </c>
      <c r="U668" s="4">
        <v>0.0</v>
      </c>
      <c r="V668" s="4">
        <v>1342.51430216932</v>
      </c>
      <c r="W668" s="4">
        <v>13.8229621808409</v>
      </c>
      <c r="X668" s="4">
        <v>59.0</v>
      </c>
      <c r="Y668" s="4">
        <v>342135.5081</v>
      </c>
      <c r="Z668" s="4">
        <v>128.88</v>
      </c>
      <c r="AA668" s="4">
        <v>48.14</v>
      </c>
      <c r="AB668" s="4">
        <v>48.14</v>
      </c>
      <c r="AC668" s="4">
        <v>0.0</v>
      </c>
      <c r="AD668" s="4">
        <v>3.45</v>
      </c>
      <c r="AE668" s="4">
        <v>77.09</v>
      </c>
      <c r="AF668" s="4">
        <v>0.2</v>
      </c>
      <c r="AG668" s="4">
        <v>56.0</v>
      </c>
      <c r="AH668" s="4">
        <v>0.6</v>
      </c>
      <c r="AI668" s="4">
        <v>0.6</v>
      </c>
      <c r="AJ668" s="4">
        <v>0.8</v>
      </c>
      <c r="AK668" s="4">
        <v>0.0</v>
      </c>
      <c r="AL668" s="4">
        <v>0.0</v>
      </c>
      <c r="AM668" s="4">
        <v>0.0</v>
      </c>
      <c r="AN668" s="4">
        <v>0.0</v>
      </c>
      <c r="AO668" s="4">
        <v>0.0</v>
      </c>
      <c r="AP668" s="4">
        <v>0.0</v>
      </c>
      <c r="AQ668" s="4">
        <v>0.0</v>
      </c>
      <c r="AR668" s="4">
        <v>0.0</v>
      </c>
      <c r="AS668" s="4">
        <v>0.0</v>
      </c>
      <c r="AT668" s="4">
        <v>0.0</v>
      </c>
      <c r="AU668" s="4">
        <v>0.0</v>
      </c>
      <c r="AV668" s="4">
        <v>0.0</v>
      </c>
      <c r="AW668" s="4">
        <v>0.0</v>
      </c>
      <c r="AX668" s="4">
        <v>0.0</v>
      </c>
      <c r="AY668" s="4">
        <v>0.0</v>
      </c>
      <c r="AZ668" s="4">
        <v>0.0</v>
      </c>
      <c r="BA668" s="4">
        <v>0.0</v>
      </c>
      <c r="BB668" s="4">
        <v>39.43</v>
      </c>
      <c r="BC668" s="4">
        <v>0.0</v>
      </c>
      <c r="BD668" s="4">
        <v>0.0</v>
      </c>
      <c r="BE668" s="4">
        <v>0.0</v>
      </c>
      <c r="BF668" s="4">
        <v>0.0</v>
      </c>
      <c r="BG668" s="4">
        <v>0.0</v>
      </c>
      <c r="BH668" s="4">
        <v>0.0</v>
      </c>
      <c r="BI668" s="4">
        <v>0.0</v>
      </c>
      <c r="BJ668" s="4">
        <v>0.0</v>
      </c>
      <c r="BK668" s="4">
        <v>0.0</v>
      </c>
      <c r="BL668" s="4">
        <v>25.08</v>
      </c>
      <c r="BM668" s="4">
        <v>0.0</v>
      </c>
      <c r="BN668" s="4">
        <v>19.11</v>
      </c>
      <c r="BO668" s="4">
        <v>0.0</v>
      </c>
      <c r="BP668" s="4">
        <v>0.0</v>
      </c>
      <c r="BQ668" s="4">
        <v>0.0</v>
      </c>
      <c r="BR668" s="4">
        <v>0.0</v>
      </c>
      <c r="BS668" s="4">
        <v>0.0</v>
      </c>
      <c r="BT668" s="4">
        <v>0.0</v>
      </c>
      <c r="BU668" s="4">
        <v>0.0</v>
      </c>
      <c r="BV668" s="4">
        <v>0.0</v>
      </c>
      <c r="BW668" s="4">
        <v>0.0</v>
      </c>
      <c r="BX668" s="4">
        <v>0.0</v>
      </c>
      <c r="BY668" s="4">
        <v>0.0</v>
      </c>
      <c r="BZ668" s="4">
        <v>0.25</v>
      </c>
      <c r="CA668" s="4">
        <v>0.0</v>
      </c>
      <c r="CB668" s="4">
        <v>0.0</v>
      </c>
      <c r="CC668" s="4">
        <v>1.0</v>
      </c>
      <c r="CD668" s="4">
        <v>0.0</v>
      </c>
      <c r="CE668" s="4">
        <v>9.05</v>
      </c>
      <c r="CF668" s="4">
        <v>12.89</v>
      </c>
      <c r="CG668" s="4">
        <v>0.0</v>
      </c>
      <c r="CH668" s="4">
        <v>2.27</v>
      </c>
      <c r="CI668" s="4">
        <v>0.0</v>
      </c>
      <c r="CJ668" s="4">
        <v>0.36</v>
      </c>
      <c r="CK668" s="4">
        <v>0.0</v>
      </c>
      <c r="CL668" s="4">
        <v>0.0</v>
      </c>
      <c r="CM668" s="4">
        <v>0.0</v>
      </c>
      <c r="CN668" s="4">
        <v>0.0</v>
      </c>
      <c r="CO668" s="4">
        <v>2.37</v>
      </c>
      <c r="CP668" s="4">
        <v>2.84</v>
      </c>
      <c r="CQ668" s="4">
        <v>0.0</v>
      </c>
      <c r="CR668" s="4">
        <v>14.23</v>
      </c>
      <c r="CS668" s="4">
        <v>0.0</v>
      </c>
      <c r="CT668" s="4">
        <v>98.0</v>
      </c>
      <c r="CU668" s="4">
        <v>82.6</v>
      </c>
      <c r="CV668" s="4" t="s">
        <v>2102</v>
      </c>
      <c r="CW668" s="4">
        <v>325.66</v>
      </c>
      <c r="CX668" s="4">
        <v>0.17</v>
      </c>
      <c r="CY668" s="4">
        <v>0.24</v>
      </c>
      <c r="CZ668" s="4">
        <v>0.0</v>
      </c>
      <c r="DA668" s="4">
        <v>0.13</v>
      </c>
      <c r="DB668" s="4">
        <v>0.02</v>
      </c>
      <c r="DC668" s="4">
        <v>0.0</v>
      </c>
      <c r="DD668" s="4">
        <v>0.0</v>
      </c>
      <c r="DE668" s="4">
        <v>0.13</v>
      </c>
      <c r="DF668" s="4">
        <v>0.0</v>
      </c>
      <c r="DG668" s="4">
        <v>0.0</v>
      </c>
      <c r="DH668" s="4">
        <v>0.0</v>
      </c>
      <c r="DI668" s="4">
        <v>0.0</v>
      </c>
      <c r="DJ668" s="4">
        <v>0.0</v>
      </c>
      <c r="DK668" s="4">
        <v>0.0</v>
      </c>
      <c r="DL668" s="4">
        <v>0.0</v>
      </c>
      <c r="DM668" s="4">
        <v>0.16</v>
      </c>
      <c r="DN668" s="4">
        <v>0.0</v>
      </c>
      <c r="DO668" s="4">
        <v>0.01</v>
      </c>
      <c r="DP668" s="4">
        <v>0.07</v>
      </c>
      <c r="DQ668" s="4">
        <v>0.0</v>
      </c>
      <c r="DR668" s="4">
        <v>0.0</v>
      </c>
      <c r="DS668" s="4">
        <v>0.0</v>
      </c>
      <c r="DT668" s="4">
        <v>0.06</v>
      </c>
      <c r="DU668" s="4">
        <v>0.0</v>
      </c>
      <c r="DV668" s="4">
        <v>0.0</v>
      </c>
      <c r="DW668" s="4">
        <v>0.0</v>
      </c>
      <c r="DX668" s="4" t="s">
        <v>2102</v>
      </c>
      <c r="DY668" s="4" t="s">
        <v>2104</v>
      </c>
      <c r="DZ668" s="4" t="s">
        <v>1161</v>
      </c>
      <c r="EA668" s="4" t="s">
        <v>1927</v>
      </c>
      <c r="EB668" s="4">
        <v>325.65847129</v>
      </c>
      <c r="EC668" s="6">
        <v>51.8926228766</v>
      </c>
      <c r="ED668" s="7">
        <v>0.16</v>
      </c>
      <c r="EE668" s="4" t="s">
        <v>2102</v>
      </c>
      <c r="EF668" s="4" t="s">
        <v>1160</v>
      </c>
      <c r="EG668" s="4" t="s">
        <v>2103</v>
      </c>
      <c r="EH668" s="4">
        <f t="shared" si="1"/>
        <v>2654.682713</v>
      </c>
      <c r="EI668" s="4">
        <f t="shared" si="2"/>
        <v>1.560290557</v>
      </c>
      <c r="EJ668" s="4">
        <f t="shared" si="3"/>
        <v>4142.076369</v>
      </c>
      <c r="EK668" s="4">
        <f t="shared" si="4"/>
        <v>0.4542209808</v>
      </c>
      <c r="EL668" s="4">
        <f t="shared" si="5"/>
        <v>0.4500310366</v>
      </c>
      <c r="EM668" s="4">
        <f t="shared" si="6"/>
        <v>0.9655172414</v>
      </c>
      <c r="EN668" s="4">
        <f t="shared" si="7"/>
        <v>0.01034482759</v>
      </c>
      <c r="EO668" s="4">
        <f t="shared" si="8"/>
        <v>0.01034482759</v>
      </c>
      <c r="EP668" s="4">
        <f t="shared" si="9"/>
        <v>0.01379310345</v>
      </c>
      <c r="EQ668" s="4">
        <f t="shared" si="10"/>
        <v>0.3735257604</v>
      </c>
      <c r="ER668" s="4">
        <f t="shared" si="11"/>
        <v>0.5981533209</v>
      </c>
      <c r="ES668" s="4">
        <f t="shared" si="12"/>
        <v>0.001551831161</v>
      </c>
      <c r="ET668" s="4">
        <f t="shared" si="13"/>
        <v>0.3957520266</v>
      </c>
      <c r="EU668" s="4">
        <f t="shared" si="14"/>
        <v>0.39</v>
      </c>
      <c r="EV668" s="4">
        <f t="shared" si="15"/>
        <v>0.13</v>
      </c>
      <c r="EW668" s="4">
        <f t="shared" si="16"/>
        <v>0.01</v>
      </c>
      <c r="EX668" s="4">
        <f t="shared" si="17"/>
        <v>0.23</v>
      </c>
      <c r="EY668" s="4">
        <f t="shared" si="18"/>
        <v>0.06</v>
      </c>
      <c r="EZ668" s="4">
        <f t="shared" si="19"/>
        <v>1.185337856</v>
      </c>
      <c r="FA668" s="4">
        <f t="shared" si="20"/>
        <v>0.7364918193</v>
      </c>
      <c r="FB668" s="4">
        <f t="shared" si="21"/>
        <v>0.1593467619</v>
      </c>
      <c r="FC668" s="4">
        <f t="shared" si="22"/>
        <v>0</v>
      </c>
      <c r="FD668" s="4">
        <f t="shared" si="23"/>
        <v>0</v>
      </c>
      <c r="FE668" s="4">
        <f t="shared" si="24"/>
        <v>0.3065381326</v>
      </c>
      <c r="FF668" s="4">
        <f t="shared" si="25"/>
        <v>0</v>
      </c>
      <c r="FG668" s="4">
        <f t="shared" si="26"/>
        <v>0</v>
      </c>
      <c r="FH668" s="4">
        <f t="shared" si="27"/>
        <v>0</v>
      </c>
      <c r="FI668" s="4">
        <f t="shared" si="28"/>
        <v>0</v>
      </c>
      <c r="FJ668" s="4">
        <f t="shared" si="29"/>
        <v>0.1485656534</v>
      </c>
      <c r="FK668" s="4">
        <f t="shared" si="30"/>
        <v>0</v>
      </c>
      <c r="FL668" s="4">
        <f t="shared" si="31"/>
        <v>0</v>
      </c>
      <c r="FM668" s="4">
        <f t="shared" si="32"/>
        <v>0.1949778434</v>
      </c>
      <c r="FN668" s="4">
        <f t="shared" si="33"/>
        <v>0.178340978</v>
      </c>
      <c r="FO668" s="4">
        <f t="shared" si="34"/>
        <v>0.02044624116</v>
      </c>
      <c r="FP668" s="4">
        <f t="shared" si="35"/>
        <v>0.1511311514</v>
      </c>
      <c r="FQ668" s="4">
        <f t="shared" si="36"/>
        <v>1</v>
      </c>
      <c r="FR668" s="4">
        <v>128.63</v>
      </c>
    </row>
    <row r="669" ht="12.75" customHeight="1">
      <c r="A669" s="4" t="s">
        <v>166</v>
      </c>
      <c r="B669" s="4" t="s">
        <v>2092</v>
      </c>
      <c r="C669" s="4" t="s">
        <v>1160</v>
      </c>
      <c r="D669" s="4" t="s">
        <v>2105</v>
      </c>
      <c r="E669" s="4" t="s">
        <v>1458</v>
      </c>
      <c r="F669" s="4">
        <v>328.695422555</v>
      </c>
      <c r="G669" s="4">
        <v>14.8125</v>
      </c>
      <c r="H669" s="4">
        <v>31.625</v>
      </c>
      <c r="I669" s="4">
        <v>71.25</v>
      </c>
      <c r="J669" s="4">
        <v>76.8125</v>
      </c>
      <c r="K669" s="4">
        <v>99.875</v>
      </c>
      <c r="L669" s="4">
        <v>34.25</v>
      </c>
      <c r="M669" s="4">
        <v>297.092132568359</v>
      </c>
      <c r="N669" s="4">
        <v>460.0</v>
      </c>
      <c r="O669" s="4">
        <v>376.193480934558</v>
      </c>
      <c r="P669" s="4">
        <v>34.5</v>
      </c>
      <c r="Q669" s="4">
        <v>0.0</v>
      </c>
      <c r="R669" s="4">
        <v>23.0625</v>
      </c>
      <c r="S669" s="4">
        <v>0.0</v>
      </c>
      <c r="T669" s="4">
        <v>271.0625</v>
      </c>
      <c r="U669" s="4">
        <v>0.0</v>
      </c>
      <c r="V669" s="4">
        <v>1354.50787924815</v>
      </c>
      <c r="W669" s="4">
        <v>13.6342149231061</v>
      </c>
      <c r="X669" s="4">
        <v>45.0</v>
      </c>
      <c r="Y669" s="4">
        <v>321671.0875</v>
      </c>
      <c r="Z669" s="4">
        <v>95.25</v>
      </c>
      <c r="AA669" s="4">
        <v>49.61</v>
      </c>
      <c r="AB669" s="4">
        <v>48.71</v>
      </c>
      <c r="AC669" s="4">
        <v>0.9</v>
      </c>
      <c r="AD669" s="4">
        <v>4.27</v>
      </c>
      <c r="AE669" s="4">
        <v>40.12</v>
      </c>
      <c r="AF669" s="4">
        <v>1.25</v>
      </c>
      <c r="AG669" s="4">
        <v>107.9</v>
      </c>
      <c r="AH669" s="4">
        <v>1.1</v>
      </c>
      <c r="AI669" s="4">
        <v>0.9</v>
      </c>
      <c r="AJ669" s="4">
        <v>2.4</v>
      </c>
      <c r="AK669" s="4">
        <v>1.0</v>
      </c>
      <c r="AL669" s="4">
        <v>0.0</v>
      </c>
      <c r="AM669" s="4">
        <v>0.0</v>
      </c>
      <c r="AN669" s="4">
        <v>0.0</v>
      </c>
      <c r="AO669" s="4">
        <v>0.0</v>
      </c>
      <c r="AP669" s="4">
        <v>0.0</v>
      </c>
      <c r="AQ669" s="4">
        <v>0.0</v>
      </c>
      <c r="AR669" s="4">
        <v>5.95</v>
      </c>
      <c r="AS669" s="4">
        <v>1.62</v>
      </c>
      <c r="AT669" s="4">
        <v>1.0</v>
      </c>
      <c r="AU669" s="4">
        <v>0.0</v>
      </c>
      <c r="AV669" s="4">
        <v>0.0</v>
      </c>
      <c r="AW669" s="4">
        <v>0.0</v>
      </c>
      <c r="AX669" s="4">
        <v>0.0</v>
      </c>
      <c r="AY669" s="4">
        <v>0.0</v>
      </c>
      <c r="AZ669" s="4">
        <v>0.0</v>
      </c>
      <c r="BA669" s="4">
        <v>0.0</v>
      </c>
      <c r="BB669" s="4">
        <v>9.64</v>
      </c>
      <c r="BC669" s="4">
        <v>0.0</v>
      </c>
      <c r="BD669" s="4">
        <v>0.0</v>
      </c>
      <c r="BE669" s="4">
        <v>0.0</v>
      </c>
      <c r="BF669" s="4">
        <v>0.0</v>
      </c>
      <c r="BG669" s="4">
        <v>0.0</v>
      </c>
      <c r="BH669" s="4">
        <v>0.0</v>
      </c>
      <c r="BI669" s="4">
        <v>0.0</v>
      </c>
      <c r="BJ669" s="4">
        <v>0.0</v>
      </c>
      <c r="BK669" s="4">
        <v>0.0</v>
      </c>
      <c r="BL669" s="4">
        <v>11.08</v>
      </c>
      <c r="BM669" s="4">
        <v>8.9</v>
      </c>
      <c r="BN669" s="4">
        <v>0.0</v>
      </c>
      <c r="BO669" s="4">
        <v>0.0</v>
      </c>
      <c r="BP669" s="4">
        <v>0.0</v>
      </c>
      <c r="BQ669" s="4">
        <v>0.0</v>
      </c>
      <c r="BR669" s="4">
        <v>0.0</v>
      </c>
      <c r="BS669" s="4">
        <v>0.0</v>
      </c>
      <c r="BT669" s="4">
        <v>0.0</v>
      </c>
      <c r="BU669" s="4">
        <v>0.0</v>
      </c>
      <c r="BV669" s="4">
        <v>0.0</v>
      </c>
      <c r="BW669" s="4">
        <v>0.0</v>
      </c>
      <c r="BX669" s="4">
        <v>0.0</v>
      </c>
      <c r="BY669" s="4">
        <v>0.0</v>
      </c>
      <c r="BZ669" s="4">
        <v>0.0</v>
      </c>
      <c r="CA669" s="4">
        <v>1.52</v>
      </c>
      <c r="CB669" s="4">
        <v>2.65</v>
      </c>
      <c r="CC669" s="4">
        <v>6.49</v>
      </c>
      <c r="CD669" s="4">
        <v>0.0</v>
      </c>
      <c r="CE669" s="4">
        <v>1.23</v>
      </c>
      <c r="CF669" s="4">
        <v>10.03</v>
      </c>
      <c r="CG669" s="4">
        <v>1.97</v>
      </c>
      <c r="CH669" s="4">
        <v>0.0</v>
      </c>
      <c r="CI669" s="4">
        <v>0.0</v>
      </c>
      <c r="CJ669" s="4">
        <v>0.0</v>
      </c>
      <c r="CK669" s="4">
        <v>0.0</v>
      </c>
      <c r="CL669" s="4">
        <v>0.0</v>
      </c>
      <c r="CM669" s="4">
        <v>2.49</v>
      </c>
      <c r="CN669" s="4">
        <v>0.0</v>
      </c>
      <c r="CO669" s="4">
        <v>1.16</v>
      </c>
      <c r="CP669" s="4">
        <v>8.03</v>
      </c>
      <c r="CQ669" s="4">
        <v>0.0</v>
      </c>
      <c r="CR669" s="4">
        <v>20.49</v>
      </c>
      <c r="CS669" s="4">
        <v>0.0</v>
      </c>
      <c r="CT669" s="4">
        <v>53.0</v>
      </c>
      <c r="CU669" s="4">
        <v>58.5</v>
      </c>
      <c r="CV669" s="4" t="s">
        <v>2105</v>
      </c>
      <c r="CW669" s="4">
        <v>328.7</v>
      </c>
      <c r="CX669" s="4">
        <v>0.14</v>
      </c>
      <c r="CY669" s="4">
        <v>0.27</v>
      </c>
      <c r="CZ669" s="4">
        <v>0.0</v>
      </c>
      <c r="DA669" s="4">
        <v>0.09</v>
      </c>
      <c r="DB669" s="4">
        <v>0.0</v>
      </c>
      <c r="DC669" s="4">
        <v>0.0</v>
      </c>
      <c r="DD669" s="4">
        <v>0.0</v>
      </c>
      <c r="DE669" s="4">
        <v>0.12</v>
      </c>
      <c r="DF669" s="4">
        <v>0.0</v>
      </c>
      <c r="DG669" s="4">
        <v>0.0</v>
      </c>
      <c r="DH669" s="4">
        <v>0.0</v>
      </c>
      <c r="DI669" s="4">
        <v>0.0</v>
      </c>
      <c r="DJ669" s="4">
        <v>0.0</v>
      </c>
      <c r="DK669" s="4">
        <v>0.0</v>
      </c>
      <c r="DL669" s="4">
        <v>0.0</v>
      </c>
      <c r="DM669" s="4">
        <v>0.1</v>
      </c>
      <c r="DN669" s="4">
        <v>0.0</v>
      </c>
      <c r="DO669" s="4">
        <v>0.01</v>
      </c>
      <c r="DP669" s="4">
        <v>0.22</v>
      </c>
      <c r="DQ669" s="4">
        <v>0.0</v>
      </c>
      <c r="DR669" s="4">
        <v>0.0</v>
      </c>
      <c r="DS669" s="4">
        <v>0.0</v>
      </c>
      <c r="DT669" s="4">
        <v>0.06</v>
      </c>
      <c r="DU669" s="4">
        <v>0.0</v>
      </c>
      <c r="DV669" s="4">
        <v>0.0</v>
      </c>
      <c r="DW669" s="4">
        <v>0.0</v>
      </c>
      <c r="DX669" s="4" t="s">
        <v>2105</v>
      </c>
      <c r="DY669" s="4" t="s">
        <v>1459</v>
      </c>
      <c r="DZ669" s="4" t="s">
        <v>1161</v>
      </c>
      <c r="EA669" s="4" t="s">
        <v>1927</v>
      </c>
      <c r="EB669" s="4">
        <v>328.695422555</v>
      </c>
      <c r="EC669" s="6">
        <v>46.5464490741942</v>
      </c>
      <c r="ED669" s="7">
        <v>0.14</v>
      </c>
      <c r="EE669" s="4" t="s">
        <v>2105</v>
      </c>
      <c r="EF669" s="4" t="s">
        <v>1160</v>
      </c>
      <c r="EG669" s="4" t="s">
        <v>1458</v>
      </c>
      <c r="EH669" s="4">
        <f t="shared" si="1"/>
        <v>3377.124278</v>
      </c>
      <c r="EI669" s="4">
        <f t="shared" si="2"/>
        <v>1.628205128</v>
      </c>
      <c r="EJ669" s="4">
        <f t="shared" si="3"/>
        <v>5498.651068</v>
      </c>
      <c r="EK669" s="4">
        <f t="shared" si="4"/>
        <v>0.2326509186</v>
      </c>
      <c r="EL669" s="4">
        <f t="shared" si="5"/>
        <v>1.179002625</v>
      </c>
      <c r="EM669" s="4">
        <f t="shared" si="6"/>
        <v>0.9608192342</v>
      </c>
      <c r="EN669" s="4">
        <f t="shared" si="7"/>
        <v>0.009795191451</v>
      </c>
      <c r="EO669" s="4">
        <f t="shared" si="8"/>
        <v>0.008014247551</v>
      </c>
      <c r="EP669" s="4">
        <f t="shared" si="9"/>
        <v>0.0213713268</v>
      </c>
      <c r="EQ669" s="4">
        <f t="shared" si="10"/>
        <v>0.520839895</v>
      </c>
      <c r="ER669" s="4">
        <f t="shared" si="11"/>
        <v>0.4212073491</v>
      </c>
      <c r="ES669" s="4">
        <f t="shared" si="12"/>
        <v>0.01312335958</v>
      </c>
      <c r="ET669" s="4">
        <f t="shared" si="13"/>
        <v>0.2897819485</v>
      </c>
      <c r="EU669" s="4">
        <f t="shared" si="14"/>
        <v>0.36</v>
      </c>
      <c r="EV669" s="4">
        <f t="shared" si="15"/>
        <v>0.12</v>
      </c>
      <c r="EW669" s="4">
        <f t="shared" si="16"/>
        <v>0.01</v>
      </c>
      <c r="EX669" s="4">
        <f t="shared" si="17"/>
        <v>0.32</v>
      </c>
      <c r="EY669" s="4">
        <f t="shared" si="18"/>
        <v>0.06</v>
      </c>
      <c r="EZ669" s="4">
        <f t="shared" si="19"/>
        <v>1.201701389</v>
      </c>
      <c r="FA669" s="4">
        <f t="shared" si="20"/>
        <v>0.7466590539</v>
      </c>
      <c r="FB669" s="4">
        <f t="shared" si="21"/>
        <v>0.1416096662</v>
      </c>
      <c r="FC669" s="4">
        <f t="shared" si="22"/>
        <v>0.01119820829</v>
      </c>
      <c r="FD669" s="4">
        <f t="shared" si="23"/>
        <v>0.02933930571</v>
      </c>
      <c r="FE669" s="4">
        <f t="shared" si="24"/>
        <v>0.1079507279</v>
      </c>
      <c r="FF669" s="4">
        <f t="shared" si="25"/>
        <v>0</v>
      </c>
      <c r="FG669" s="4">
        <f t="shared" si="26"/>
        <v>0</v>
      </c>
      <c r="FH669" s="4">
        <f t="shared" si="27"/>
        <v>0</v>
      </c>
      <c r="FI669" s="4">
        <f t="shared" si="28"/>
        <v>0.09966405375</v>
      </c>
      <c r="FJ669" s="4">
        <f t="shared" si="29"/>
        <v>0</v>
      </c>
      <c r="FK669" s="4">
        <f t="shared" si="30"/>
        <v>0</v>
      </c>
      <c r="FL669" s="4">
        <f t="shared" si="31"/>
        <v>0</v>
      </c>
      <c r="FM669" s="4">
        <f t="shared" si="32"/>
        <v>0.1240761478</v>
      </c>
      <c r="FN669" s="4">
        <f t="shared" si="33"/>
        <v>0.2454647256</v>
      </c>
      <c r="FO669" s="4">
        <f t="shared" si="34"/>
        <v>0.02206047032</v>
      </c>
      <c r="FP669" s="4">
        <f t="shared" si="35"/>
        <v>0.3602463606</v>
      </c>
      <c r="FQ669" s="4">
        <f t="shared" si="36"/>
        <v>1</v>
      </c>
      <c r="FR669" s="4">
        <v>89.3</v>
      </c>
    </row>
    <row r="670" ht="12.75" customHeight="1">
      <c r="A670" s="4" t="s">
        <v>166</v>
      </c>
      <c r="B670" s="4" t="s">
        <v>2092</v>
      </c>
      <c r="C670" s="4" t="s">
        <v>1160</v>
      </c>
      <c r="D670" s="4" t="s">
        <v>2106</v>
      </c>
      <c r="E670" s="4" t="s">
        <v>2107</v>
      </c>
      <c r="F670" s="4">
        <v>711.133284813</v>
      </c>
      <c r="G670" s="4">
        <v>29.0625</v>
      </c>
      <c r="H670" s="4">
        <v>54.1875</v>
      </c>
      <c r="I670" s="4">
        <v>91.4375</v>
      </c>
      <c r="J670" s="4">
        <v>101.5</v>
      </c>
      <c r="K670" s="4">
        <v>196.25</v>
      </c>
      <c r="L670" s="4">
        <v>238.5625</v>
      </c>
      <c r="M670" s="4">
        <v>260.0</v>
      </c>
      <c r="N670" s="4">
        <v>574.198669433594</v>
      </c>
      <c r="O670" s="4">
        <v>409.483388256926</v>
      </c>
      <c r="P670" s="4">
        <v>71.625</v>
      </c>
      <c r="Q670" s="4">
        <v>0.0</v>
      </c>
      <c r="R670" s="4">
        <v>194.0</v>
      </c>
      <c r="S670" s="4">
        <v>273.5625</v>
      </c>
      <c r="T670" s="4">
        <v>171.8125</v>
      </c>
      <c r="U670" s="4">
        <v>0.0</v>
      </c>
      <c r="V670" s="4">
        <v>1374.89915671117</v>
      </c>
      <c r="W670" s="4">
        <v>13.4484961349262</v>
      </c>
      <c r="X670" s="4">
        <v>50.0</v>
      </c>
      <c r="Y670" s="4">
        <v>1078998.0619</v>
      </c>
      <c r="Z670" s="4">
        <v>130.67</v>
      </c>
      <c r="AA670" s="4">
        <v>73.5</v>
      </c>
      <c r="AB670" s="4">
        <v>70.8</v>
      </c>
      <c r="AC670" s="4">
        <v>2.7</v>
      </c>
      <c r="AD670" s="4">
        <v>2.92</v>
      </c>
      <c r="AE670" s="4">
        <v>54.25</v>
      </c>
      <c r="AF670" s="4">
        <v>0.0</v>
      </c>
      <c r="AG670" s="4">
        <v>58.4</v>
      </c>
      <c r="AH670" s="4">
        <v>0.4</v>
      </c>
      <c r="AI670" s="4">
        <v>0.6</v>
      </c>
      <c r="AJ670" s="4">
        <v>6.4</v>
      </c>
      <c r="AK670" s="4">
        <v>1.04</v>
      </c>
      <c r="AL670" s="4">
        <v>0.0</v>
      </c>
      <c r="AM670" s="4">
        <v>0.0</v>
      </c>
      <c r="AN670" s="4">
        <v>0.0</v>
      </c>
      <c r="AO670" s="4">
        <v>5.8</v>
      </c>
      <c r="AP670" s="4">
        <v>0.0</v>
      </c>
      <c r="AQ670" s="4">
        <v>0.0</v>
      </c>
      <c r="AR670" s="4">
        <v>0.0</v>
      </c>
      <c r="AS670" s="4">
        <v>1.9</v>
      </c>
      <c r="AT670" s="4">
        <v>0.0</v>
      </c>
      <c r="AU670" s="4">
        <v>0.0</v>
      </c>
      <c r="AV670" s="4">
        <v>0.0</v>
      </c>
      <c r="AW670" s="4">
        <v>0.0</v>
      </c>
      <c r="AX670" s="4">
        <v>0.0</v>
      </c>
      <c r="AY670" s="4">
        <v>0.0</v>
      </c>
      <c r="AZ670" s="4">
        <v>0.0</v>
      </c>
      <c r="BA670" s="4">
        <v>0.0</v>
      </c>
      <c r="BB670" s="4">
        <v>28.19</v>
      </c>
      <c r="BC670" s="4">
        <v>0.0</v>
      </c>
      <c r="BD670" s="4">
        <v>0.0</v>
      </c>
      <c r="BE670" s="4">
        <v>0.0</v>
      </c>
      <c r="BF670" s="4">
        <v>0.7</v>
      </c>
      <c r="BG670" s="4">
        <v>0.0</v>
      </c>
      <c r="BH670" s="4">
        <v>0.0</v>
      </c>
      <c r="BI670" s="4">
        <v>14.56</v>
      </c>
      <c r="BJ670" s="4">
        <v>0.0</v>
      </c>
      <c r="BK670" s="4">
        <v>0.0</v>
      </c>
      <c r="BL670" s="4">
        <v>1.0</v>
      </c>
      <c r="BM670" s="4">
        <v>0.0</v>
      </c>
      <c r="BN670" s="4">
        <v>7.3</v>
      </c>
      <c r="BO670" s="4">
        <v>0.0</v>
      </c>
      <c r="BP670" s="4">
        <v>0.0</v>
      </c>
      <c r="BQ670" s="4">
        <v>0.0</v>
      </c>
      <c r="BR670" s="4">
        <v>0.0</v>
      </c>
      <c r="BS670" s="4">
        <v>0.0</v>
      </c>
      <c r="BT670" s="4">
        <v>0.0</v>
      </c>
      <c r="BU670" s="4">
        <v>0.0</v>
      </c>
      <c r="BV670" s="4">
        <v>10.25</v>
      </c>
      <c r="BW670" s="4">
        <v>0.0</v>
      </c>
      <c r="BX670" s="4">
        <v>0.0</v>
      </c>
      <c r="BY670" s="4">
        <v>0.0</v>
      </c>
      <c r="BZ670" s="4">
        <v>0.65</v>
      </c>
      <c r="CA670" s="4">
        <v>0.0</v>
      </c>
      <c r="CB670" s="4">
        <v>0.0</v>
      </c>
      <c r="CC670" s="4">
        <v>7.89</v>
      </c>
      <c r="CD670" s="4">
        <v>9.67</v>
      </c>
      <c r="CE670" s="4">
        <v>13.98</v>
      </c>
      <c r="CF670" s="4">
        <v>2.69</v>
      </c>
      <c r="CG670" s="4">
        <v>0.0</v>
      </c>
      <c r="CH670" s="4">
        <v>6.24</v>
      </c>
      <c r="CI670" s="4">
        <v>0.0</v>
      </c>
      <c r="CJ670" s="4">
        <v>0.0</v>
      </c>
      <c r="CK670" s="4">
        <v>0.0</v>
      </c>
      <c r="CL670" s="4">
        <v>0.0</v>
      </c>
      <c r="CM670" s="4">
        <v>0.0</v>
      </c>
      <c r="CN670" s="4">
        <v>0.0</v>
      </c>
      <c r="CO670" s="4">
        <v>0.0</v>
      </c>
      <c r="CP670" s="4">
        <v>5.3</v>
      </c>
      <c r="CQ670" s="4">
        <v>0.0</v>
      </c>
      <c r="CR670" s="4">
        <v>13.51</v>
      </c>
      <c r="CS670" s="4">
        <v>0.0</v>
      </c>
      <c r="CT670" s="4">
        <v>108.0</v>
      </c>
      <c r="CU670" s="4">
        <v>80.0</v>
      </c>
      <c r="CV670" s="4" t="s">
        <v>2106</v>
      </c>
      <c r="CW670" s="4">
        <v>711.13</v>
      </c>
      <c r="CX670" s="4">
        <v>0.14</v>
      </c>
      <c r="CY670" s="4">
        <v>0.16</v>
      </c>
      <c r="CZ670" s="4">
        <v>0.0</v>
      </c>
      <c r="DA670" s="4">
        <v>0.08</v>
      </c>
      <c r="DB670" s="4">
        <v>0.01</v>
      </c>
      <c r="DC670" s="4">
        <v>0.0</v>
      </c>
      <c r="DD670" s="4">
        <v>0.0</v>
      </c>
      <c r="DE670" s="4">
        <v>0.14</v>
      </c>
      <c r="DF670" s="4">
        <v>0.0</v>
      </c>
      <c r="DG670" s="4">
        <v>0.0</v>
      </c>
      <c r="DH670" s="4">
        <v>0.0</v>
      </c>
      <c r="DI670" s="4">
        <v>0.0</v>
      </c>
      <c r="DJ670" s="4">
        <v>0.0</v>
      </c>
      <c r="DK670" s="4">
        <v>0.01</v>
      </c>
      <c r="DL670" s="4">
        <v>0.0</v>
      </c>
      <c r="DM670" s="4">
        <v>0.34</v>
      </c>
      <c r="DN670" s="4">
        <v>0.0</v>
      </c>
      <c r="DO670" s="4">
        <v>0.03</v>
      </c>
      <c r="DP670" s="4">
        <v>0.06</v>
      </c>
      <c r="DQ670" s="4">
        <v>0.0</v>
      </c>
      <c r="DR670" s="4">
        <v>0.0</v>
      </c>
      <c r="DS670" s="4">
        <v>0.0</v>
      </c>
      <c r="DT670" s="4">
        <v>0.04</v>
      </c>
      <c r="DU670" s="4">
        <v>0.0</v>
      </c>
      <c r="DV670" s="4">
        <v>0.0</v>
      </c>
      <c r="DW670" s="4">
        <v>0.0</v>
      </c>
      <c r="DX670" s="4" t="s">
        <v>2106</v>
      </c>
      <c r="DY670" s="4" t="s">
        <v>2108</v>
      </c>
      <c r="DZ670" s="4" t="s">
        <v>1161</v>
      </c>
      <c r="EA670" s="4" t="s">
        <v>1927</v>
      </c>
      <c r="EB670" s="4">
        <v>711.133284813</v>
      </c>
      <c r="EC670" s="6">
        <v>179.71229965855</v>
      </c>
      <c r="ED670" s="7">
        <v>0.25</v>
      </c>
      <c r="EE670" s="4" t="s">
        <v>2106</v>
      </c>
      <c r="EF670" s="4" t="s">
        <v>1160</v>
      </c>
      <c r="EG670" s="4" t="s">
        <v>2107</v>
      </c>
      <c r="EH670" s="4">
        <f t="shared" si="1"/>
        <v>8257.42758</v>
      </c>
      <c r="EI670" s="4">
        <f t="shared" si="2"/>
        <v>1.633375</v>
      </c>
      <c r="EJ670" s="4">
        <f t="shared" si="3"/>
        <v>13487.47577</v>
      </c>
      <c r="EK670" s="4">
        <f t="shared" si="4"/>
        <v>0.4108823754</v>
      </c>
      <c r="EL670" s="4">
        <f t="shared" si="5"/>
        <v>0.5035585827</v>
      </c>
      <c r="EM670" s="4">
        <f t="shared" si="6"/>
        <v>0.8875379939</v>
      </c>
      <c r="EN670" s="4">
        <f t="shared" si="7"/>
        <v>0.006079027356</v>
      </c>
      <c r="EO670" s="4">
        <f t="shared" si="8"/>
        <v>0.009118541033</v>
      </c>
      <c r="EP670" s="4">
        <f t="shared" si="9"/>
        <v>0.09726443769</v>
      </c>
      <c r="EQ670" s="4">
        <f t="shared" si="10"/>
        <v>0.5624856509</v>
      </c>
      <c r="ER670" s="4">
        <f t="shared" si="11"/>
        <v>0.4151679804</v>
      </c>
      <c r="ES670" s="4">
        <f t="shared" si="12"/>
        <v>0</v>
      </c>
      <c r="ET670" s="4">
        <f t="shared" si="13"/>
        <v>0.1837489579</v>
      </c>
      <c r="EU670" s="4">
        <f t="shared" si="14"/>
        <v>0.25</v>
      </c>
      <c r="EV670" s="4">
        <f t="shared" si="15"/>
        <v>0.14</v>
      </c>
      <c r="EW670" s="4">
        <f t="shared" si="16"/>
        <v>0.04</v>
      </c>
      <c r="EX670" s="4">
        <f t="shared" si="17"/>
        <v>0.4</v>
      </c>
      <c r="EY670" s="4">
        <f t="shared" si="18"/>
        <v>0.04</v>
      </c>
      <c r="EZ670" s="4">
        <f t="shared" si="19"/>
        <v>1.245855749</v>
      </c>
      <c r="FA670" s="4">
        <f t="shared" si="20"/>
        <v>0.7740937002</v>
      </c>
      <c r="FB670" s="4">
        <f t="shared" si="21"/>
        <v>0.2527125414</v>
      </c>
      <c r="FC670" s="4">
        <f t="shared" si="22"/>
        <v>0.0571094598</v>
      </c>
      <c r="FD670" s="4">
        <f t="shared" si="23"/>
        <v>0.01586373883</v>
      </c>
      <c r="FE670" s="4">
        <f t="shared" si="24"/>
        <v>0.2353677883</v>
      </c>
      <c r="FF670" s="4">
        <f t="shared" si="25"/>
        <v>0.1274108708</v>
      </c>
      <c r="FG670" s="4">
        <f t="shared" si="26"/>
        <v>0</v>
      </c>
      <c r="FH670" s="4">
        <f t="shared" si="27"/>
        <v>0</v>
      </c>
      <c r="FI670" s="4">
        <f t="shared" si="28"/>
        <v>0</v>
      </c>
      <c r="FJ670" s="4">
        <f t="shared" si="29"/>
        <v>0.06095015446</v>
      </c>
      <c r="FK670" s="4">
        <f t="shared" si="30"/>
        <v>0</v>
      </c>
      <c r="FL670" s="4">
        <f t="shared" si="31"/>
        <v>0</v>
      </c>
      <c r="FM670" s="4">
        <f t="shared" si="32"/>
        <v>0.008349336228</v>
      </c>
      <c r="FN670" s="4">
        <f t="shared" si="33"/>
        <v>0.2857977791</v>
      </c>
      <c r="FO670" s="4">
        <f t="shared" si="34"/>
        <v>0.05209985806</v>
      </c>
      <c r="FP670" s="4">
        <f t="shared" si="35"/>
        <v>0.1570510144</v>
      </c>
      <c r="FQ670" s="4">
        <f t="shared" si="36"/>
        <v>1</v>
      </c>
      <c r="FR670" s="4">
        <v>119.77</v>
      </c>
    </row>
    <row r="671" ht="12.75" customHeight="1">
      <c r="A671" s="4" t="s">
        <v>166</v>
      </c>
      <c r="B671" s="4" t="s">
        <v>2092</v>
      </c>
      <c r="C671" s="4" t="s">
        <v>1160</v>
      </c>
      <c r="D671" s="4" t="s">
        <v>2109</v>
      </c>
      <c r="E671" s="4" t="s">
        <v>2110</v>
      </c>
      <c r="F671" s="4">
        <v>744.860207633</v>
      </c>
      <c r="G671" s="4">
        <v>37.25</v>
      </c>
      <c r="H671" s="4">
        <v>33.375</v>
      </c>
      <c r="I671" s="4">
        <v>63.9375</v>
      </c>
      <c r="J671" s="4">
        <v>71.375</v>
      </c>
      <c r="K671" s="4">
        <v>163.3125</v>
      </c>
      <c r="L671" s="4">
        <v>375.6875</v>
      </c>
      <c r="M671" s="4">
        <v>153.067169189453</v>
      </c>
      <c r="N671" s="4">
        <v>532.520690917969</v>
      </c>
      <c r="O671" s="4">
        <v>259.606344976264</v>
      </c>
      <c r="P671" s="4">
        <v>0.0</v>
      </c>
      <c r="Q671" s="4">
        <v>0.0</v>
      </c>
      <c r="R671" s="4">
        <v>151.875</v>
      </c>
      <c r="S671" s="4">
        <v>312.75</v>
      </c>
      <c r="T671" s="4">
        <v>280.3125</v>
      </c>
      <c r="U671" s="4">
        <v>0.0</v>
      </c>
      <c r="V671" s="4">
        <v>1349.32698439335</v>
      </c>
      <c r="W671" s="4">
        <v>14.0307937573418</v>
      </c>
      <c r="X671" s="4">
        <v>52.0</v>
      </c>
      <c r="Y671" s="4">
        <v>317755.7447</v>
      </c>
      <c r="Z671" s="4">
        <v>99.14</v>
      </c>
      <c r="AA671" s="4">
        <v>70.51</v>
      </c>
      <c r="AB671" s="4">
        <v>70.13</v>
      </c>
      <c r="AC671" s="4">
        <v>0.38</v>
      </c>
      <c r="AD671" s="4">
        <v>2.81</v>
      </c>
      <c r="AE671" s="4">
        <v>25.4</v>
      </c>
      <c r="AF671" s="4">
        <v>0.42</v>
      </c>
      <c r="AG671" s="4">
        <v>68.4</v>
      </c>
      <c r="AH671" s="4">
        <v>0.0</v>
      </c>
      <c r="AI671" s="4">
        <v>0.6</v>
      </c>
      <c r="AJ671" s="4">
        <v>0.8</v>
      </c>
      <c r="AK671" s="4">
        <v>1.1</v>
      </c>
      <c r="AL671" s="4">
        <v>0.0</v>
      </c>
      <c r="AM671" s="4">
        <v>0.0</v>
      </c>
      <c r="AN671" s="4">
        <v>0.0</v>
      </c>
      <c r="AO671" s="4">
        <v>1.37</v>
      </c>
      <c r="AP671" s="4">
        <v>0.0</v>
      </c>
      <c r="AQ671" s="4">
        <v>0.0</v>
      </c>
      <c r="AR671" s="4">
        <v>6.72</v>
      </c>
      <c r="AS671" s="4">
        <v>1.17</v>
      </c>
      <c r="AT671" s="4">
        <v>0.0</v>
      </c>
      <c r="AU671" s="4">
        <v>0.0</v>
      </c>
      <c r="AV671" s="4">
        <v>0.0</v>
      </c>
      <c r="AW671" s="4">
        <v>0.0</v>
      </c>
      <c r="AX671" s="4">
        <v>0.0</v>
      </c>
      <c r="AY671" s="4">
        <v>0.0</v>
      </c>
      <c r="AZ671" s="4">
        <v>0.0</v>
      </c>
      <c r="BA671" s="4">
        <v>0.0</v>
      </c>
      <c r="BB671" s="4">
        <v>9.67</v>
      </c>
      <c r="BC671" s="4">
        <v>0.0</v>
      </c>
      <c r="BD671" s="4">
        <v>0.0</v>
      </c>
      <c r="BE671" s="4">
        <v>0.0</v>
      </c>
      <c r="BF671" s="4">
        <v>0.0</v>
      </c>
      <c r="BG671" s="4">
        <v>0.0</v>
      </c>
      <c r="BH671" s="4">
        <v>0.0</v>
      </c>
      <c r="BI671" s="4">
        <v>0.0</v>
      </c>
      <c r="BJ671" s="4">
        <v>0.0</v>
      </c>
      <c r="BK671" s="4">
        <v>0.0</v>
      </c>
      <c r="BL671" s="4">
        <v>0.0</v>
      </c>
      <c r="BM671" s="4">
        <v>20.0</v>
      </c>
      <c r="BN671" s="4">
        <v>9.5</v>
      </c>
      <c r="BO671" s="4">
        <v>0.0</v>
      </c>
      <c r="BP671" s="4">
        <v>0.0</v>
      </c>
      <c r="BQ671" s="4">
        <v>0.0</v>
      </c>
      <c r="BR671" s="4">
        <v>0.0</v>
      </c>
      <c r="BS671" s="4">
        <v>0.0</v>
      </c>
      <c r="BT671" s="4">
        <v>0.0</v>
      </c>
      <c r="BU671" s="4">
        <v>0.0</v>
      </c>
      <c r="BV671" s="4">
        <v>0.0</v>
      </c>
      <c r="BW671" s="4">
        <v>0.0</v>
      </c>
      <c r="BX671" s="4">
        <v>0.0</v>
      </c>
      <c r="BY671" s="4">
        <v>0.0</v>
      </c>
      <c r="BZ671" s="4">
        <v>0.7</v>
      </c>
      <c r="CA671" s="4">
        <v>0.0</v>
      </c>
      <c r="CB671" s="4">
        <v>0.0</v>
      </c>
      <c r="CC671" s="4">
        <v>10.22</v>
      </c>
      <c r="CD671" s="4">
        <v>0.0</v>
      </c>
      <c r="CE671" s="4">
        <v>12.5</v>
      </c>
      <c r="CF671" s="4">
        <v>8.76</v>
      </c>
      <c r="CG671" s="4">
        <v>0.0</v>
      </c>
      <c r="CH671" s="4">
        <v>5.32</v>
      </c>
      <c r="CI671" s="4">
        <v>0.0</v>
      </c>
      <c r="CJ671" s="4">
        <v>0.0</v>
      </c>
      <c r="CK671" s="4">
        <v>0.0</v>
      </c>
      <c r="CL671" s="4">
        <v>0.0</v>
      </c>
      <c r="CM671" s="4">
        <v>0.0</v>
      </c>
      <c r="CN671" s="4">
        <v>0.0</v>
      </c>
      <c r="CO671" s="4">
        <v>2.4</v>
      </c>
      <c r="CP671" s="4">
        <v>0.0</v>
      </c>
      <c r="CQ671" s="4">
        <v>0.0</v>
      </c>
      <c r="CR671" s="4">
        <v>9.71</v>
      </c>
      <c r="CS671" s="4">
        <v>0.0</v>
      </c>
      <c r="CT671" s="4">
        <v>95.0</v>
      </c>
      <c r="CU671" s="4">
        <v>67.6</v>
      </c>
      <c r="CV671" s="4" t="s">
        <v>2109</v>
      </c>
      <c r="CW671" s="4">
        <v>744.86</v>
      </c>
      <c r="CX671" s="4">
        <v>0.09</v>
      </c>
      <c r="CY671" s="4">
        <v>0.1</v>
      </c>
      <c r="CZ671" s="4">
        <v>0.0</v>
      </c>
      <c r="DA671" s="4">
        <v>0.01</v>
      </c>
      <c r="DB671" s="4">
        <v>0.0</v>
      </c>
      <c r="DC671" s="4">
        <v>0.0</v>
      </c>
      <c r="DD671" s="4">
        <v>0.0</v>
      </c>
      <c r="DE671" s="4">
        <v>0.12</v>
      </c>
      <c r="DF671" s="4">
        <v>0.0</v>
      </c>
      <c r="DG671" s="4">
        <v>0.0</v>
      </c>
      <c r="DH671" s="4">
        <v>0.0</v>
      </c>
      <c r="DI671" s="4">
        <v>0.0</v>
      </c>
      <c r="DJ671" s="4">
        <v>0.0</v>
      </c>
      <c r="DK671" s="4">
        <v>0.0</v>
      </c>
      <c r="DL671" s="4">
        <v>0.0</v>
      </c>
      <c r="DM671" s="4">
        <v>0.37</v>
      </c>
      <c r="DN671" s="4">
        <v>0.0</v>
      </c>
      <c r="DO671" s="4">
        <v>0.11</v>
      </c>
      <c r="DP671" s="4">
        <v>0.18</v>
      </c>
      <c r="DQ671" s="4">
        <v>0.0</v>
      </c>
      <c r="DR671" s="4">
        <v>0.0</v>
      </c>
      <c r="DS671" s="4">
        <v>0.0</v>
      </c>
      <c r="DT671" s="4">
        <v>0.02</v>
      </c>
      <c r="DU671" s="4">
        <v>0.0</v>
      </c>
      <c r="DV671" s="4">
        <v>0.0</v>
      </c>
      <c r="DW671" s="4">
        <v>0.0</v>
      </c>
      <c r="DX671" s="4" t="s">
        <v>2109</v>
      </c>
      <c r="DY671" s="4" t="s">
        <v>2111</v>
      </c>
      <c r="DZ671" s="4" t="s">
        <v>1161</v>
      </c>
      <c r="EA671" s="4" t="s">
        <v>1927</v>
      </c>
      <c r="EB671" s="4">
        <v>744.860207633</v>
      </c>
      <c r="EC671" s="6">
        <v>453.8682506368</v>
      </c>
      <c r="ED671" s="7">
        <v>0.61</v>
      </c>
      <c r="EE671" s="4" t="s">
        <v>2109</v>
      </c>
      <c r="EF671" s="4" t="s">
        <v>1160</v>
      </c>
      <c r="EG671" s="4" t="s">
        <v>2110</v>
      </c>
      <c r="EH671" s="4">
        <f t="shared" si="1"/>
        <v>3205.121492</v>
      </c>
      <c r="EI671" s="4">
        <f t="shared" si="2"/>
        <v>1.466568047</v>
      </c>
      <c r="EJ671" s="4">
        <f t="shared" si="3"/>
        <v>4700.528768</v>
      </c>
      <c r="EK671" s="4">
        <f t="shared" si="4"/>
        <v>0.4179947549</v>
      </c>
      <c r="EL671" s="4">
        <f t="shared" si="5"/>
        <v>0.7040548719</v>
      </c>
      <c r="EM671" s="4">
        <f t="shared" si="6"/>
        <v>0.9799426934</v>
      </c>
      <c r="EN671" s="4">
        <f t="shared" si="7"/>
        <v>0</v>
      </c>
      <c r="EO671" s="4">
        <f t="shared" si="8"/>
        <v>0.008595988539</v>
      </c>
      <c r="EP671" s="4">
        <f t="shared" si="9"/>
        <v>0.01146131805</v>
      </c>
      <c r="EQ671" s="4">
        <f t="shared" si="10"/>
        <v>0.7112164616</v>
      </c>
      <c r="ER671" s="4">
        <f t="shared" si="11"/>
        <v>0.2562033488</v>
      </c>
      <c r="ES671" s="4">
        <f t="shared" si="12"/>
        <v>0.004236433327</v>
      </c>
      <c r="ET671" s="4">
        <f t="shared" si="13"/>
        <v>0.1330988003</v>
      </c>
      <c r="EU671" s="4">
        <f t="shared" si="14"/>
        <v>0.11</v>
      </c>
      <c r="EV671" s="4">
        <f t="shared" si="15"/>
        <v>0.12</v>
      </c>
      <c r="EW671" s="4">
        <f t="shared" si="16"/>
        <v>0.11</v>
      </c>
      <c r="EX671" s="4">
        <f t="shared" si="17"/>
        <v>0.55</v>
      </c>
      <c r="EY671" s="4">
        <f t="shared" si="18"/>
        <v>0.02</v>
      </c>
      <c r="EZ671" s="4">
        <f t="shared" si="19"/>
        <v>1.147082916</v>
      </c>
      <c r="FA671" s="4">
        <f t="shared" si="20"/>
        <v>0.7127226884</v>
      </c>
      <c r="FB671" s="4">
        <f t="shared" si="21"/>
        <v>0.6093334642</v>
      </c>
      <c r="FC671" s="4">
        <f t="shared" si="22"/>
        <v>0.02692978631</v>
      </c>
      <c r="FD671" s="4">
        <f t="shared" si="23"/>
        <v>0.01275621457</v>
      </c>
      <c r="FE671" s="4">
        <f t="shared" si="24"/>
        <v>0.1054295683</v>
      </c>
      <c r="FF671" s="4">
        <f t="shared" si="25"/>
        <v>0</v>
      </c>
      <c r="FG671" s="4">
        <f t="shared" si="26"/>
        <v>0</v>
      </c>
      <c r="FH671" s="4">
        <f t="shared" si="27"/>
        <v>0</v>
      </c>
      <c r="FI671" s="4">
        <f t="shared" si="28"/>
        <v>0.2180549498</v>
      </c>
      <c r="FJ671" s="4">
        <f t="shared" si="29"/>
        <v>0.1035761012</v>
      </c>
      <c r="FK671" s="4">
        <f t="shared" si="30"/>
        <v>0</v>
      </c>
      <c r="FL671" s="4">
        <f t="shared" si="31"/>
        <v>0</v>
      </c>
      <c r="FM671" s="4">
        <f t="shared" si="32"/>
        <v>0</v>
      </c>
      <c r="FN671" s="4">
        <f t="shared" si="33"/>
        <v>0.3432184911</v>
      </c>
      <c r="FO671" s="4">
        <f t="shared" si="34"/>
        <v>0.05800261666</v>
      </c>
      <c r="FP671" s="4">
        <f t="shared" si="35"/>
        <v>0.1320322721</v>
      </c>
      <c r="FQ671" s="4">
        <f t="shared" si="36"/>
        <v>1</v>
      </c>
      <c r="FR671" s="4">
        <v>91.72</v>
      </c>
    </row>
    <row r="672" ht="12.75" customHeight="1">
      <c r="A672" s="4" t="s">
        <v>166</v>
      </c>
      <c r="B672" s="4" t="s">
        <v>2092</v>
      </c>
      <c r="C672" s="4" t="s">
        <v>1160</v>
      </c>
      <c r="D672" s="4" t="s">
        <v>2112</v>
      </c>
      <c r="E672" s="4" t="s">
        <v>2113</v>
      </c>
      <c r="F672" s="4">
        <v>284.489056498</v>
      </c>
      <c r="G672" s="4">
        <v>20.1875</v>
      </c>
      <c r="H672" s="4">
        <v>41.3125</v>
      </c>
      <c r="I672" s="4">
        <v>66.625</v>
      </c>
      <c r="J672" s="4">
        <v>45.3125</v>
      </c>
      <c r="K672" s="4">
        <v>70.0</v>
      </c>
      <c r="L672" s="4">
        <v>41.5625</v>
      </c>
      <c r="M672" s="4">
        <v>238.151657104492</v>
      </c>
      <c r="N672" s="4">
        <v>434.388549804688</v>
      </c>
      <c r="O672" s="4">
        <v>299.032577822501</v>
      </c>
      <c r="P672" s="4">
        <v>91.875</v>
      </c>
      <c r="Q672" s="4">
        <v>0.0</v>
      </c>
      <c r="R672" s="4">
        <v>17.5625</v>
      </c>
      <c r="S672" s="4">
        <v>43.5625</v>
      </c>
      <c r="T672" s="4">
        <v>132.0</v>
      </c>
      <c r="U672" s="4">
        <v>0.0</v>
      </c>
      <c r="V672" s="4">
        <v>1353.80746432492</v>
      </c>
      <c r="W672" s="4">
        <v>13.9830472008782</v>
      </c>
      <c r="X672" s="4">
        <v>21.0</v>
      </c>
      <c r="Y672" s="4">
        <v>114002.4438</v>
      </c>
      <c r="Z672" s="4">
        <v>44.39</v>
      </c>
      <c r="AA672" s="4">
        <v>30.94</v>
      </c>
      <c r="AB672" s="4">
        <v>30.0</v>
      </c>
      <c r="AC672" s="4">
        <v>0.94</v>
      </c>
      <c r="AD672" s="4">
        <v>0.71</v>
      </c>
      <c r="AE672" s="4">
        <v>12.03</v>
      </c>
      <c r="AF672" s="4">
        <v>0.71</v>
      </c>
      <c r="AG672" s="4">
        <v>49.2</v>
      </c>
      <c r="AH672" s="4">
        <v>2.0</v>
      </c>
      <c r="AI672" s="4">
        <v>0.2</v>
      </c>
      <c r="AJ672" s="4">
        <v>0.0</v>
      </c>
      <c r="AK672" s="4">
        <v>5.9</v>
      </c>
      <c r="AL672" s="4">
        <v>0.0</v>
      </c>
      <c r="AM672" s="4">
        <v>0.0</v>
      </c>
      <c r="AN672" s="4">
        <v>0.0</v>
      </c>
      <c r="AO672" s="4">
        <v>0.0</v>
      </c>
      <c r="AP672" s="4">
        <v>0.0</v>
      </c>
      <c r="AQ672" s="4">
        <v>0.0</v>
      </c>
      <c r="AR672" s="4">
        <v>0.0</v>
      </c>
      <c r="AS672" s="4">
        <v>0.0</v>
      </c>
      <c r="AT672" s="4">
        <v>0.0</v>
      </c>
      <c r="AU672" s="4">
        <v>0.0</v>
      </c>
      <c r="AV672" s="4">
        <v>0.0</v>
      </c>
      <c r="AW672" s="4">
        <v>0.0</v>
      </c>
      <c r="AX672" s="4">
        <v>0.0</v>
      </c>
      <c r="AY672" s="4">
        <v>0.0</v>
      </c>
      <c r="AZ672" s="4">
        <v>0.0</v>
      </c>
      <c r="BA672" s="4">
        <v>0.0</v>
      </c>
      <c r="BB672" s="4">
        <v>2.74</v>
      </c>
      <c r="BC672" s="4">
        <v>0.0</v>
      </c>
      <c r="BD672" s="4">
        <v>0.0</v>
      </c>
      <c r="BE672" s="4">
        <v>0.0</v>
      </c>
      <c r="BF672" s="4">
        <v>0.0</v>
      </c>
      <c r="BG672" s="4">
        <v>0.0</v>
      </c>
      <c r="BH672" s="4">
        <v>0.0</v>
      </c>
      <c r="BI672" s="4">
        <v>0.61</v>
      </c>
      <c r="BJ672" s="4">
        <v>0.0</v>
      </c>
      <c r="BK672" s="4">
        <v>0.0</v>
      </c>
      <c r="BL672" s="4">
        <v>0.0</v>
      </c>
      <c r="BM672" s="4">
        <v>0.0</v>
      </c>
      <c r="BN672" s="4">
        <v>10.47</v>
      </c>
      <c r="BO672" s="4">
        <v>0.0</v>
      </c>
      <c r="BP672" s="4">
        <v>0.0</v>
      </c>
      <c r="BQ672" s="4">
        <v>0.0</v>
      </c>
      <c r="BR672" s="4">
        <v>0.0</v>
      </c>
      <c r="BS672" s="4">
        <v>0.0</v>
      </c>
      <c r="BT672" s="4">
        <v>0.0</v>
      </c>
      <c r="BU672" s="4">
        <v>0.0</v>
      </c>
      <c r="BV672" s="4">
        <v>0.0</v>
      </c>
      <c r="BW672" s="4">
        <v>0.0</v>
      </c>
      <c r="BX672" s="4">
        <v>0.0</v>
      </c>
      <c r="BY672" s="4">
        <v>0.0</v>
      </c>
      <c r="BZ672" s="4">
        <v>0.85</v>
      </c>
      <c r="CA672" s="4">
        <v>0.0</v>
      </c>
      <c r="CB672" s="4">
        <v>0.0</v>
      </c>
      <c r="CC672" s="4">
        <v>1.54</v>
      </c>
      <c r="CD672" s="4">
        <v>0.0</v>
      </c>
      <c r="CE672" s="4">
        <v>6.03</v>
      </c>
      <c r="CF672" s="4">
        <v>0.49</v>
      </c>
      <c r="CG672" s="4">
        <v>0.0</v>
      </c>
      <c r="CH672" s="4">
        <v>3.88</v>
      </c>
      <c r="CI672" s="4">
        <v>0.0</v>
      </c>
      <c r="CJ672" s="4">
        <v>0.0</v>
      </c>
      <c r="CK672" s="4">
        <v>0.0</v>
      </c>
      <c r="CL672" s="4">
        <v>0.0</v>
      </c>
      <c r="CM672" s="4">
        <v>0.0</v>
      </c>
      <c r="CN672" s="4">
        <v>0.0</v>
      </c>
      <c r="CO672" s="4">
        <v>0.0</v>
      </c>
      <c r="CP672" s="4">
        <v>1.5</v>
      </c>
      <c r="CQ672" s="4">
        <v>0.0</v>
      </c>
      <c r="CR672" s="4">
        <v>10.38</v>
      </c>
      <c r="CS672" s="4">
        <v>0.0</v>
      </c>
      <c r="CT672" s="4">
        <v>43.0</v>
      </c>
      <c r="CU672" s="4">
        <v>27.3</v>
      </c>
      <c r="CV672" s="4" t="s">
        <v>2112</v>
      </c>
      <c r="CW672" s="4">
        <v>284.49</v>
      </c>
      <c r="CX672" s="4">
        <v>0.27</v>
      </c>
      <c r="CY672" s="4">
        <v>0.24</v>
      </c>
      <c r="CZ672" s="4">
        <v>0.0</v>
      </c>
      <c r="DA672" s="4">
        <v>0.05</v>
      </c>
      <c r="DB672" s="4">
        <v>0.01</v>
      </c>
      <c r="DC672" s="4">
        <v>0.0</v>
      </c>
      <c r="DD672" s="4">
        <v>0.0</v>
      </c>
      <c r="DE672" s="4">
        <v>0.0</v>
      </c>
      <c r="DF672" s="4">
        <v>0.0</v>
      </c>
      <c r="DG672" s="4">
        <v>0.0</v>
      </c>
      <c r="DH672" s="4">
        <v>0.0</v>
      </c>
      <c r="DI672" s="4">
        <v>0.0</v>
      </c>
      <c r="DJ672" s="4">
        <v>0.0</v>
      </c>
      <c r="DK672" s="4">
        <v>0.0</v>
      </c>
      <c r="DL672" s="4">
        <v>0.0</v>
      </c>
      <c r="DM672" s="4">
        <v>0.09</v>
      </c>
      <c r="DN672" s="4">
        <v>0.0</v>
      </c>
      <c r="DO672" s="4">
        <v>0.08</v>
      </c>
      <c r="DP672" s="4">
        <v>0.04</v>
      </c>
      <c r="DQ672" s="4">
        <v>0.0</v>
      </c>
      <c r="DR672" s="4">
        <v>0.0</v>
      </c>
      <c r="DS672" s="4">
        <v>0.0</v>
      </c>
      <c r="DT672" s="4">
        <v>0.21</v>
      </c>
      <c r="DU672" s="4">
        <v>0.0</v>
      </c>
      <c r="DV672" s="4">
        <v>0.0</v>
      </c>
      <c r="DW672" s="4">
        <v>0.0</v>
      </c>
      <c r="DX672" s="4" t="s">
        <v>2112</v>
      </c>
      <c r="DY672" s="4" t="s">
        <v>2114</v>
      </c>
      <c r="DZ672" s="4" t="s">
        <v>1161</v>
      </c>
      <c r="EA672" s="4" t="s">
        <v>1927</v>
      </c>
      <c r="EB672" s="4">
        <v>284.489056498</v>
      </c>
      <c r="EC672" s="6">
        <v>39.64514526135</v>
      </c>
      <c r="ED672" s="7">
        <v>0.14</v>
      </c>
      <c r="EE672" s="4" t="s">
        <v>2112</v>
      </c>
      <c r="EF672" s="4" t="s">
        <v>1160</v>
      </c>
      <c r="EG672" s="4" t="s">
        <v>2113</v>
      </c>
      <c r="EH672" s="4">
        <f t="shared" si="1"/>
        <v>2568.201032</v>
      </c>
      <c r="EI672" s="4">
        <f t="shared" si="2"/>
        <v>1.626007326</v>
      </c>
      <c r="EJ672" s="4">
        <f t="shared" si="3"/>
        <v>4175.913692</v>
      </c>
      <c r="EK672" s="4">
        <f t="shared" si="4"/>
        <v>0.4442441991</v>
      </c>
      <c r="EL672" s="4">
        <f t="shared" si="5"/>
        <v>1.15791845</v>
      </c>
      <c r="EM672" s="4">
        <f t="shared" si="6"/>
        <v>0.9571984436</v>
      </c>
      <c r="EN672" s="4">
        <f t="shared" si="7"/>
        <v>0.03891050584</v>
      </c>
      <c r="EO672" s="4">
        <f t="shared" si="8"/>
        <v>0.003891050584</v>
      </c>
      <c r="EP672" s="4">
        <f t="shared" si="9"/>
        <v>0</v>
      </c>
      <c r="EQ672" s="4">
        <f t="shared" si="10"/>
        <v>0.6970038297</v>
      </c>
      <c r="ER672" s="4">
        <f t="shared" si="11"/>
        <v>0.2710069836</v>
      </c>
      <c r="ES672" s="4">
        <f t="shared" si="12"/>
        <v>0.01599459338</v>
      </c>
      <c r="ET672" s="4">
        <f t="shared" si="13"/>
        <v>0.1560341215</v>
      </c>
      <c r="EU672" s="4">
        <f t="shared" si="14"/>
        <v>0.3</v>
      </c>
      <c r="EV672" s="4">
        <f t="shared" si="15"/>
        <v>0</v>
      </c>
      <c r="EW672" s="4">
        <f t="shared" si="16"/>
        <v>0.08</v>
      </c>
      <c r="EX672" s="4">
        <f t="shared" si="17"/>
        <v>0.13</v>
      </c>
      <c r="EY672" s="4">
        <f t="shared" si="18"/>
        <v>0.21</v>
      </c>
      <c r="EZ672" s="4">
        <f t="shared" si="19"/>
        <v>1.156214868</v>
      </c>
      <c r="FA672" s="4">
        <f t="shared" si="20"/>
        <v>0.7183966892</v>
      </c>
      <c r="FB672" s="4">
        <f t="shared" si="21"/>
        <v>0.1393556074</v>
      </c>
      <c r="FC672" s="4">
        <f t="shared" si="22"/>
        <v>0.1355075792</v>
      </c>
      <c r="FD672" s="4">
        <f t="shared" si="23"/>
        <v>0</v>
      </c>
      <c r="FE672" s="4">
        <f t="shared" si="24"/>
        <v>0.06293063849</v>
      </c>
      <c r="FF672" s="4">
        <f t="shared" si="25"/>
        <v>0.01401010565</v>
      </c>
      <c r="FG672" s="4">
        <f t="shared" si="26"/>
        <v>0</v>
      </c>
      <c r="FH672" s="4">
        <f t="shared" si="27"/>
        <v>0</v>
      </c>
      <c r="FI672" s="4">
        <f t="shared" si="28"/>
        <v>0</v>
      </c>
      <c r="FJ672" s="4">
        <f t="shared" si="29"/>
        <v>0.2404685347</v>
      </c>
      <c r="FK672" s="4">
        <f t="shared" si="30"/>
        <v>0</v>
      </c>
      <c r="FL672" s="4">
        <f t="shared" si="31"/>
        <v>0</v>
      </c>
      <c r="FM672" s="4">
        <f t="shared" si="32"/>
        <v>0</v>
      </c>
      <c r="FN672" s="4">
        <f t="shared" si="33"/>
        <v>0.1851171337</v>
      </c>
      <c r="FO672" s="4">
        <f t="shared" si="34"/>
        <v>0.08911345889</v>
      </c>
      <c r="FP672" s="4">
        <f t="shared" si="35"/>
        <v>0.2728525494</v>
      </c>
      <c r="FQ672" s="4">
        <f t="shared" si="36"/>
        <v>1</v>
      </c>
      <c r="FR672" s="4">
        <v>43.54</v>
      </c>
    </row>
    <row r="673" ht="12.75" customHeight="1">
      <c r="A673" s="4" t="s">
        <v>166</v>
      </c>
      <c r="B673" s="4" t="s">
        <v>2092</v>
      </c>
      <c r="C673" s="4" t="s">
        <v>1160</v>
      </c>
      <c r="D673" s="4" t="s">
        <v>2115</v>
      </c>
      <c r="E673" s="4" t="s">
        <v>1305</v>
      </c>
      <c r="F673" s="4">
        <v>151.181334056</v>
      </c>
      <c r="G673" s="4">
        <v>13.125</v>
      </c>
      <c r="H673" s="4">
        <v>16.0</v>
      </c>
      <c r="I673" s="4">
        <v>32.6875</v>
      </c>
      <c r="J673" s="4">
        <v>31.0625</v>
      </c>
      <c r="K673" s="4">
        <v>44.0</v>
      </c>
      <c r="L673" s="4">
        <v>14.5</v>
      </c>
      <c r="M673" s="4">
        <v>193.450088500977</v>
      </c>
      <c r="N673" s="4">
        <v>313.239471435547</v>
      </c>
      <c r="O673" s="4">
        <v>236.85587310791</v>
      </c>
      <c r="P673" s="4">
        <v>0.0</v>
      </c>
      <c r="Q673" s="4">
        <v>0.0</v>
      </c>
      <c r="R673" s="4">
        <v>0.0</v>
      </c>
      <c r="S673" s="4">
        <v>23.0625</v>
      </c>
      <c r="T673" s="4">
        <v>95.625</v>
      </c>
      <c r="U673" s="4">
        <v>32.6875</v>
      </c>
      <c r="V673" s="4">
        <v>1331.50476190476</v>
      </c>
      <c r="W673" s="4">
        <v>14.2111759834369</v>
      </c>
      <c r="X673" s="4">
        <v>11.0</v>
      </c>
      <c r="Y673" s="4">
        <v>175601.6113</v>
      </c>
      <c r="Z673" s="4">
        <v>37.1</v>
      </c>
      <c r="AA673" s="4">
        <v>24.46</v>
      </c>
      <c r="AB673" s="4">
        <v>20.56</v>
      </c>
      <c r="AC673" s="4">
        <v>3.9</v>
      </c>
      <c r="AD673" s="4">
        <v>0.55</v>
      </c>
      <c r="AE673" s="4">
        <v>9.56</v>
      </c>
      <c r="AF673" s="4">
        <v>2.53</v>
      </c>
      <c r="AG673" s="4">
        <v>62.6</v>
      </c>
      <c r="AH673" s="4">
        <v>0.6</v>
      </c>
      <c r="AI673" s="4">
        <v>0.0</v>
      </c>
      <c r="AJ673" s="4">
        <v>0.0</v>
      </c>
      <c r="AK673" s="4">
        <v>0.0</v>
      </c>
      <c r="AL673" s="4">
        <v>0.0</v>
      </c>
      <c r="AM673" s="4">
        <v>0.0</v>
      </c>
      <c r="AN673" s="4">
        <v>0.0</v>
      </c>
      <c r="AO673" s="4">
        <v>0.0</v>
      </c>
      <c r="AP673" s="4">
        <v>0.0</v>
      </c>
      <c r="AQ673" s="4">
        <v>0.0</v>
      </c>
      <c r="AR673" s="4">
        <v>0.0</v>
      </c>
      <c r="AS673" s="4">
        <v>2.05</v>
      </c>
      <c r="AT673" s="4">
        <v>0.0</v>
      </c>
      <c r="AU673" s="4">
        <v>0.0</v>
      </c>
      <c r="AV673" s="4">
        <v>0.0</v>
      </c>
      <c r="AW673" s="4">
        <v>0.0</v>
      </c>
      <c r="AX673" s="4">
        <v>0.0</v>
      </c>
      <c r="AY673" s="4">
        <v>0.0</v>
      </c>
      <c r="AZ673" s="4">
        <v>0.0</v>
      </c>
      <c r="BA673" s="4">
        <v>0.0</v>
      </c>
      <c r="BB673" s="4">
        <v>10.4</v>
      </c>
      <c r="BC673" s="4">
        <v>0.0</v>
      </c>
      <c r="BD673" s="4">
        <v>0.0</v>
      </c>
      <c r="BE673" s="4">
        <v>0.0</v>
      </c>
      <c r="BF673" s="4">
        <v>0.0</v>
      </c>
      <c r="BG673" s="4">
        <v>0.0</v>
      </c>
      <c r="BH673" s="4">
        <v>0.0</v>
      </c>
      <c r="BI673" s="4">
        <v>0.0</v>
      </c>
      <c r="BJ673" s="4">
        <v>0.0</v>
      </c>
      <c r="BK673" s="4">
        <v>0.0</v>
      </c>
      <c r="BL673" s="4">
        <v>0.0</v>
      </c>
      <c r="BM673" s="4">
        <v>13.24</v>
      </c>
      <c r="BN673" s="4">
        <v>0.0</v>
      </c>
      <c r="BO673" s="4">
        <v>0.0</v>
      </c>
      <c r="BP673" s="4">
        <v>0.0</v>
      </c>
      <c r="BQ673" s="4">
        <v>0.0</v>
      </c>
      <c r="BR673" s="4">
        <v>0.0</v>
      </c>
      <c r="BS673" s="4">
        <v>0.0</v>
      </c>
      <c r="BT673" s="4">
        <v>0.0</v>
      </c>
      <c r="BU673" s="4">
        <v>0.0</v>
      </c>
      <c r="BV673" s="4">
        <v>0.0</v>
      </c>
      <c r="BW673" s="4">
        <v>0.0</v>
      </c>
      <c r="BX673" s="4">
        <v>0.0</v>
      </c>
      <c r="BY673" s="4">
        <v>0.0</v>
      </c>
      <c r="BZ673" s="4">
        <v>0.0</v>
      </c>
      <c r="CA673" s="4">
        <v>0.0</v>
      </c>
      <c r="CB673" s="4">
        <v>0.0</v>
      </c>
      <c r="CC673" s="4">
        <v>5.54</v>
      </c>
      <c r="CD673" s="4">
        <v>0.0</v>
      </c>
      <c r="CE673" s="4">
        <v>0.0</v>
      </c>
      <c r="CF673" s="4">
        <v>4.36</v>
      </c>
      <c r="CG673" s="4">
        <v>0.0</v>
      </c>
      <c r="CH673" s="4">
        <v>0.0</v>
      </c>
      <c r="CI673" s="4">
        <v>0.0</v>
      </c>
      <c r="CJ673" s="4">
        <v>0.0</v>
      </c>
      <c r="CK673" s="4">
        <v>0.0</v>
      </c>
      <c r="CL673" s="4">
        <v>0.0</v>
      </c>
      <c r="CM673" s="4">
        <v>0.0</v>
      </c>
      <c r="CN673" s="4">
        <v>0.0</v>
      </c>
      <c r="CO673" s="4">
        <v>0.0</v>
      </c>
      <c r="CP673" s="4">
        <v>0.0</v>
      </c>
      <c r="CQ673" s="4">
        <v>0.0</v>
      </c>
      <c r="CR673" s="4">
        <v>1.51</v>
      </c>
      <c r="CS673" s="4">
        <v>0.0</v>
      </c>
      <c r="CT673" s="4">
        <v>24.0</v>
      </c>
      <c r="CU673" s="4">
        <v>13.2</v>
      </c>
      <c r="CV673" s="4" t="s">
        <v>2115</v>
      </c>
      <c r="CW673" s="4">
        <v>151.18</v>
      </c>
      <c r="CX673" s="4">
        <v>0.07</v>
      </c>
      <c r="CY673" s="4">
        <v>0.3</v>
      </c>
      <c r="CZ673" s="4">
        <v>0.0</v>
      </c>
      <c r="DA673" s="4">
        <v>0.12</v>
      </c>
      <c r="DB673" s="4">
        <v>0.02</v>
      </c>
      <c r="DC673" s="4">
        <v>0.0</v>
      </c>
      <c r="DD673" s="4">
        <v>0.0</v>
      </c>
      <c r="DE673" s="4">
        <v>0.21</v>
      </c>
      <c r="DF673" s="4">
        <v>0.0</v>
      </c>
      <c r="DG673" s="4">
        <v>0.0</v>
      </c>
      <c r="DH673" s="4">
        <v>0.0</v>
      </c>
      <c r="DI673" s="4">
        <v>0.0</v>
      </c>
      <c r="DJ673" s="4">
        <v>0.0</v>
      </c>
      <c r="DK673" s="4">
        <v>0.0</v>
      </c>
      <c r="DL673" s="4">
        <v>0.0</v>
      </c>
      <c r="DM673" s="4">
        <v>0.11</v>
      </c>
      <c r="DN673" s="4">
        <v>0.0</v>
      </c>
      <c r="DO673" s="4">
        <v>0.08</v>
      </c>
      <c r="DP673" s="4">
        <v>0.04</v>
      </c>
      <c r="DQ673" s="4">
        <v>0.0</v>
      </c>
      <c r="DR673" s="4">
        <v>0.0</v>
      </c>
      <c r="DS673" s="4">
        <v>0.0</v>
      </c>
      <c r="DT673" s="4">
        <v>0.03</v>
      </c>
      <c r="DU673" s="4">
        <v>0.0</v>
      </c>
      <c r="DV673" s="4">
        <v>0.0</v>
      </c>
      <c r="DW673" s="4">
        <v>0.0</v>
      </c>
      <c r="DX673" s="4" t="s">
        <v>2115</v>
      </c>
      <c r="DY673" s="4" t="s">
        <v>1306</v>
      </c>
      <c r="DZ673" s="4" t="s">
        <v>1161</v>
      </c>
      <c r="EA673" s="4" t="s">
        <v>1927</v>
      </c>
      <c r="EB673" s="4">
        <v>151.181334056</v>
      </c>
      <c r="EC673" s="6">
        <v>25.24736973002</v>
      </c>
      <c r="ED673" s="7">
        <v>0.17</v>
      </c>
      <c r="EE673" s="4" t="s">
        <v>2115</v>
      </c>
      <c r="EF673" s="4" t="s">
        <v>1160</v>
      </c>
      <c r="EG673" s="4" t="s">
        <v>1305</v>
      </c>
      <c r="EH673" s="4">
        <f t="shared" si="1"/>
        <v>4733.19707</v>
      </c>
      <c r="EI673" s="4">
        <f t="shared" si="2"/>
        <v>2.810606061</v>
      </c>
      <c r="EJ673" s="4">
        <f t="shared" si="3"/>
        <v>13303.15237</v>
      </c>
      <c r="EK673" s="4">
        <f t="shared" si="4"/>
        <v>0.6924528302</v>
      </c>
      <c r="EL673" s="4">
        <f t="shared" si="5"/>
        <v>1.703504043</v>
      </c>
      <c r="EM673" s="4">
        <f t="shared" si="6"/>
        <v>0.9905063291</v>
      </c>
      <c r="EN673" s="4">
        <f t="shared" si="7"/>
        <v>0.009493670886</v>
      </c>
      <c r="EO673" s="4">
        <f t="shared" si="8"/>
        <v>0</v>
      </c>
      <c r="EP673" s="4">
        <f t="shared" si="9"/>
        <v>0</v>
      </c>
      <c r="EQ673" s="4">
        <f t="shared" si="10"/>
        <v>0.6592991914</v>
      </c>
      <c r="ER673" s="4">
        <f t="shared" si="11"/>
        <v>0.2576819407</v>
      </c>
      <c r="ES673" s="4">
        <f t="shared" si="12"/>
        <v>0.06819407008</v>
      </c>
      <c r="ET673" s="4">
        <f t="shared" si="13"/>
        <v>0.2454006656</v>
      </c>
      <c r="EU673" s="4">
        <f t="shared" si="14"/>
        <v>0.44</v>
      </c>
      <c r="EV673" s="4">
        <f t="shared" si="15"/>
        <v>0.21</v>
      </c>
      <c r="EW673" s="4">
        <f t="shared" si="16"/>
        <v>0.08</v>
      </c>
      <c r="EX673" s="4">
        <f t="shared" si="17"/>
        <v>0.15</v>
      </c>
      <c r="EY673" s="4">
        <f t="shared" si="18"/>
        <v>0.03</v>
      </c>
      <c r="EZ673" s="4">
        <f t="shared" si="19"/>
        <v>1.280790496</v>
      </c>
      <c r="FA673" s="4">
        <f t="shared" si="20"/>
        <v>0.7957998792</v>
      </c>
      <c r="FB673" s="4">
        <f t="shared" si="21"/>
        <v>0.1670005751</v>
      </c>
      <c r="FC673" s="4">
        <f t="shared" si="22"/>
        <v>0</v>
      </c>
      <c r="FD673" s="4">
        <f t="shared" si="23"/>
        <v>0.05525606469</v>
      </c>
      <c r="FE673" s="4">
        <f t="shared" si="24"/>
        <v>0.2803234501</v>
      </c>
      <c r="FF673" s="4">
        <f t="shared" si="25"/>
        <v>0</v>
      </c>
      <c r="FG673" s="4">
        <f t="shared" si="26"/>
        <v>0</v>
      </c>
      <c r="FH673" s="4">
        <f t="shared" si="27"/>
        <v>0</v>
      </c>
      <c r="FI673" s="4">
        <f t="shared" si="28"/>
        <v>0.3568733154</v>
      </c>
      <c r="FJ673" s="4">
        <f t="shared" si="29"/>
        <v>0</v>
      </c>
      <c r="FK673" s="4">
        <f t="shared" si="30"/>
        <v>0</v>
      </c>
      <c r="FL673" s="4">
        <f t="shared" si="31"/>
        <v>0</v>
      </c>
      <c r="FM673" s="4">
        <f t="shared" si="32"/>
        <v>0</v>
      </c>
      <c r="FN673" s="4">
        <f t="shared" si="33"/>
        <v>0.2668463612</v>
      </c>
      <c r="FO673" s="4">
        <f t="shared" si="34"/>
        <v>0</v>
      </c>
      <c r="FP673" s="4">
        <f t="shared" si="35"/>
        <v>0.04070080863</v>
      </c>
      <c r="FQ673" s="4">
        <f t="shared" si="36"/>
        <v>1</v>
      </c>
      <c r="FR673" s="4">
        <v>37.1</v>
      </c>
    </row>
    <row r="674" ht="12.75" customHeight="1">
      <c r="A674" s="4" t="s">
        <v>166</v>
      </c>
      <c r="B674" s="4" t="s">
        <v>2092</v>
      </c>
      <c r="C674" s="4" t="s">
        <v>1160</v>
      </c>
      <c r="D674" s="4" t="s">
        <v>2116</v>
      </c>
      <c r="E674" s="4" t="s">
        <v>2117</v>
      </c>
      <c r="F674" s="4">
        <v>537.752076611</v>
      </c>
      <c r="G674" s="4">
        <v>43.0</v>
      </c>
      <c r="H674" s="4">
        <v>82.75</v>
      </c>
      <c r="I674" s="4">
        <v>110.8125</v>
      </c>
      <c r="J674" s="4">
        <v>93.0</v>
      </c>
      <c r="K674" s="4">
        <v>119.375</v>
      </c>
      <c r="L674" s="4">
        <v>88.8125</v>
      </c>
      <c r="M674" s="4">
        <v>319.973754882812</v>
      </c>
      <c r="N674" s="4">
        <v>539.381530761719</v>
      </c>
      <c r="O674" s="4">
        <v>421.185172474257</v>
      </c>
      <c r="P674" s="4">
        <v>2.6875</v>
      </c>
      <c r="Q674" s="4">
        <v>0.0</v>
      </c>
      <c r="R674" s="4">
        <v>268.6875</v>
      </c>
      <c r="S674" s="4">
        <v>0.0</v>
      </c>
      <c r="T674" s="4">
        <v>266.375</v>
      </c>
      <c r="U674" s="4">
        <v>0.0</v>
      </c>
      <c r="V674" s="4">
        <v>1345.73210966543</v>
      </c>
      <c r="W674" s="4">
        <v>13.4687360594796</v>
      </c>
      <c r="X674" s="4">
        <v>59.0</v>
      </c>
      <c r="Y674" s="4">
        <v>260806.0974</v>
      </c>
      <c r="Z674" s="4">
        <v>92.87</v>
      </c>
      <c r="AA674" s="4">
        <v>54.41</v>
      </c>
      <c r="AB674" s="4">
        <v>53.66</v>
      </c>
      <c r="AC674" s="4">
        <v>0.75</v>
      </c>
      <c r="AD674" s="4">
        <v>3.21</v>
      </c>
      <c r="AE674" s="4">
        <v>35.25</v>
      </c>
      <c r="AF674" s="4">
        <v>0.0</v>
      </c>
      <c r="AG674" s="4">
        <v>68.2</v>
      </c>
      <c r="AH674" s="4">
        <v>1.0</v>
      </c>
      <c r="AI674" s="4">
        <v>3.4</v>
      </c>
      <c r="AJ674" s="4">
        <v>2.4</v>
      </c>
      <c r="AK674" s="4">
        <v>0.0</v>
      </c>
      <c r="AL674" s="4">
        <v>0.0</v>
      </c>
      <c r="AM674" s="4">
        <v>0.0</v>
      </c>
      <c r="AN674" s="4">
        <v>0.0</v>
      </c>
      <c r="AO674" s="4">
        <v>0.0</v>
      </c>
      <c r="AP674" s="4">
        <v>0.0</v>
      </c>
      <c r="AQ674" s="4">
        <v>0.0</v>
      </c>
      <c r="AR674" s="4">
        <v>0.0</v>
      </c>
      <c r="AS674" s="4">
        <v>0.0</v>
      </c>
      <c r="AT674" s="4">
        <v>0.0</v>
      </c>
      <c r="AU674" s="4">
        <v>0.0</v>
      </c>
      <c r="AV674" s="4">
        <v>0.0</v>
      </c>
      <c r="AW674" s="4">
        <v>0.0</v>
      </c>
      <c r="AX674" s="4">
        <v>0.0</v>
      </c>
      <c r="AY674" s="4">
        <v>0.0</v>
      </c>
      <c r="AZ674" s="4">
        <v>0.0</v>
      </c>
      <c r="BA674" s="4">
        <v>1.0</v>
      </c>
      <c r="BB674" s="4">
        <v>12.2</v>
      </c>
      <c r="BC674" s="4">
        <v>0.0</v>
      </c>
      <c r="BD674" s="4">
        <v>0.0</v>
      </c>
      <c r="BE674" s="4">
        <v>0.0</v>
      </c>
      <c r="BF674" s="4">
        <v>0.0</v>
      </c>
      <c r="BG674" s="4">
        <v>0.0</v>
      </c>
      <c r="BH674" s="4">
        <v>0.0</v>
      </c>
      <c r="BI674" s="4">
        <v>0.0</v>
      </c>
      <c r="BJ674" s="4">
        <v>0.0</v>
      </c>
      <c r="BK674" s="4">
        <v>0.0</v>
      </c>
      <c r="BL674" s="4">
        <v>0.0</v>
      </c>
      <c r="BM674" s="4">
        <v>1.89</v>
      </c>
      <c r="BN674" s="4">
        <v>2.33</v>
      </c>
      <c r="BO674" s="4">
        <v>10.66</v>
      </c>
      <c r="BP674" s="4">
        <v>0.0</v>
      </c>
      <c r="BQ674" s="4">
        <v>0.0</v>
      </c>
      <c r="BR674" s="4">
        <v>0.0</v>
      </c>
      <c r="BS674" s="4">
        <v>1.17</v>
      </c>
      <c r="BT674" s="4">
        <v>0.0</v>
      </c>
      <c r="BU674" s="4">
        <v>0.0</v>
      </c>
      <c r="BV674" s="4">
        <v>0.0</v>
      </c>
      <c r="BW674" s="4">
        <v>0.0</v>
      </c>
      <c r="BX674" s="4">
        <v>0.0</v>
      </c>
      <c r="BY674" s="4">
        <v>0.0</v>
      </c>
      <c r="BZ674" s="4">
        <v>1.48</v>
      </c>
      <c r="CA674" s="4">
        <v>0.0</v>
      </c>
      <c r="CB674" s="4">
        <v>0.0</v>
      </c>
      <c r="CC674" s="4">
        <v>7.49</v>
      </c>
      <c r="CD674" s="4">
        <v>0.0</v>
      </c>
      <c r="CE674" s="4">
        <v>7.54</v>
      </c>
      <c r="CF674" s="4">
        <v>22.61</v>
      </c>
      <c r="CG674" s="4">
        <v>0.0</v>
      </c>
      <c r="CH674" s="4">
        <v>1.58</v>
      </c>
      <c r="CI674" s="4">
        <v>0.0</v>
      </c>
      <c r="CJ674" s="4">
        <v>3.65</v>
      </c>
      <c r="CK674" s="4">
        <v>0.0</v>
      </c>
      <c r="CL674" s="4">
        <v>0.0</v>
      </c>
      <c r="CM674" s="4">
        <v>0.0</v>
      </c>
      <c r="CN674" s="4">
        <v>0.0</v>
      </c>
      <c r="CO674" s="4">
        <v>2.76</v>
      </c>
      <c r="CP674" s="4">
        <v>0.0</v>
      </c>
      <c r="CQ674" s="4">
        <v>0.0</v>
      </c>
      <c r="CR674" s="4">
        <v>16.51</v>
      </c>
      <c r="CS674" s="4">
        <v>0.0</v>
      </c>
      <c r="CT674" s="4">
        <v>86.0</v>
      </c>
      <c r="CU674" s="4">
        <v>76.7</v>
      </c>
      <c r="CV674" s="4" t="s">
        <v>2116</v>
      </c>
      <c r="CW674" s="4">
        <v>537.75</v>
      </c>
      <c r="CX674" s="4">
        <v>0.12</v>
      </c>
      <c r="CY674" s="4">
        <v>0.03</v>
      </c>
      <c r="CZ674" s="4">
        <v>0.0</v>
      </c>
      <c r="DA674" s="4">
        <v>0.03</v>
      </c>
      <c r="DB674" s="4">
        <v>0.01</v>
      </c>
      <c r="DC674" s="4">
        <v>0.0</v>
      </c>
      <c r="DD674" s="4">
        <v>0.0</v>
      </c>
      <c r="DE674" s="4">
        <v>0.3</v>
      </c>
      <c r="DF674" s="4">
        <v>0.0</v>
      </c>
      <c r="DG674" s="4">
        <v>0.0</v>
      </c>
      <c r="DH674" s="4">
        <v>0.0</v>
      </c>
      <c r="DI674" s="4">
        <v>0.0</v>
      </c>
      <c r="DJ674" s="4">
        <v>0.0</v>
      </c>
      <c r="DK674" s="4">
        <v>0.0</v>
      </c>
      <c r="DL674" s="4">
        <v>0.0</v>
      </c>
      <c r="DM674" s="4">
        <v>0.39</v>
      </c>
      <c r="DN674" s="4">
        <v>0.0</v>
      </c>
      <c r="DO674" s="4">
        <v>0.01</v>
      </c>
      <c r="DP674" s="4">
        <v>0.07</v>
      </c>
      <c r="DQ674" s="4">
        <v>0.0</v>
      </c>
      <c r="DR674" s="4">
        <v>0.0</v>
      </c>
      <c r="DS674" s="4">
        <v>0.0</v>
      </c>
      <c r="DT674" s="4">
        <v>0.06</v>
      </c>
      <c r="DU674" s="4">
        <v>0.0</v>
      </c>
      <c r="DV674" s="4">
        <v>0.0</v>
      </c>
      <c r="DW674" s="4">
        <v>0.0</v>
      </c>
      <c r="DX674" s="4" t="s">
        <v>2116</v>
      </c>
      <c r="DY674" s="4" t="s">
        <v>2118</v>
      </c>
      <c r="DZ674" s="4" t="s">
        <v>1161</v>
      </c>
      <c r="EA674" s="4" t="s">
        <v>1927</v>
      </c>
      <c r="EB674" s="4">
        <v>537.752076611</v>
      </c>
      <c r="EC674" s="6">
        <v>97.086064210362</v>
      </c>
      <c r="ED674" s="7">
        <v>0.18</v>
      </c>
      <c r="EE674" s="4" t="s">
        <v>2116</v>
      </c>
      <c r="EF674" s="4" t="s">
        <v>1160</v>
      </c>
      <c r="EG674" s="4" t="s">
        <v>2117</v>
      </c>
      <c r="EH674" s="4">
        <f t="shared" si="1"/>
        <v>2808.292208</v>
      </c>
      <c r="EI674" s="4">
        <f t="shared" si="2"/>
        <v>1.210821382</v>
      </c>
      <c r="EJ674" s="4">
        <f t="shared" si="3"/>
        <v>3400.340253</v>
      </c>
      <c r="EK674" s="4">
        <f t="shared" si="4"/>
        <v>0.1768062884</v>
      </c>
      <c r="EL674" s="4">
        <f t="shared" si="5"/>
        <v>0.8075804889</v>
      </c>
      <c r="EM674" s="4">
        <f t="shared" si="6"/>
        <v>0.9093333333</v>
      </c>
      <c r="EN674" s="4">
        <f t="shared" si="7"/>
        <v>0.01333333333</v>
      </c>
      <c r="EO674" s="4">
        <f t="shared" si="8"/>
        <v>0.04533333333</v>
      </c>
      <c r="EP674" s="4">
        <f t="shared" si="9"/>
        <v>0.032</v>
      </c>
      <c r="EQ674" s="4">
        <f t="shared" si="10"/>
        <v>0.5858727253</v>
      </c>
      <c r="ER674" s="4">
        <f t="shared" si="11"/>
        <v>0.3795628298</v>
      </c>
      <c r="ES674" s="4">
        <f t="shared" si="12"/>
        <v>0</v>
      </c>
      <c r="ET674" s="4">
        <f t="shared" si="13"/>
        <v>0.1727004024</v>
      </c>
      <c r="EU674" s="4">
        <f t="shared" si="14"/>
        <v>0.07</v>
      </c>
      <c r="EV674" s="4">
        <f t="shared" si="15"/>
        <v>0.3</v>
      </c>
      <c r="EW674" s="4">
        <f t="shared" si="16"/>
        <v>0.01</v>
      </c>
      <c r="EX674" s="4">
        <f t="shared" si="17"/>
        <v>0.46</v>
      </c>
      <c r="EY674" s="4">
        <f t="shared" si="18"/>
        <v>0.06</v>
      </c>
      <c r="EZ674" s="4">
        <f t="shared" si="19"/>
        <v>1.119399632</v>
      </c>
      <c r="FA674" s="4">
        <f t="shared" si="20"/>
        <v>0.695522097</v>
      </c>
      <c r="FB674" s="4">
        <f t="shared" si="21"/>
        <v>0.1805405659</v>
      </c>
      <c r="FC674" s="4">
        <f t="shared" si="22"/>
        <v>0</v>
      </c>
      <c r="FD674" s="4">
        <f t="shared" si="23"/>
        <v>0.01108401685</v>
      </c>
      <c r="FE674" s="4">
        <f t="shared" si="24"/>
        <v>0.1352250055</v>
      </c>
      <c r="FF674" s="4">
        <f t="shared" si="25"/>
        <v>0</v>
      </c>
      <c r="FG674" s="4">
        <f t="shared" si="26"/>
        <v>0</v>
      </c>
      <c r="FH674" s="4">
        <f t="shared" si="27"/>
        <v>0</v>
      </c>
      <c r="FI674" s="4">
        <f t="shared" si="28"/>
        <v>0.02094879184</v>
      </c>
      <c r="FJ674" s="4">
        <f t="shared" si="29"/>
        <v>0.1439813789</v>
      </c>
      <c r="FK674" s="4">
        <f t="shared" si="30"/>
        <v>0</v>
      </c>
      <c r="FL674" s="4">
        <f t="shared" si="31"/>
        <v>0</v>
      </c>
      <c r="FM674" s="4">
        <f t="shared" si="32"/>
        <v>0</v>
      </c>
      <c r="FN674" s="4">
        <f t="shared" si="33"/>
        <v>0.4172023941</v>
      </c>
      <c r="FO674" s="4">
        <f t="shared" si="34"/>
        <v>0.05796940811</v>
      </c>
      <c r="FP674" s="4">
        <f t="shared" si="35"/>
        <v>0.2135890047</v>
      </c>
      <c r="FQ674" s="4">
        <f t="shared" si="36"/>
        <v>1</v>
      </c>
      <c r="FR674" s="4">
        <v>90.22</v>
      </c>
    </row>
    <row r="675" ht="12.75" customHeight="1">
      <c r="A675" s="4" t="s">
        <v>166</v>
      </c>
      <c r="B675" s="4" t="s">
        <v>2092</v>
      </c>
      <c r="C675" s="4" t="s">
        <v>1160</v>
      </c>
      <c r="D675" s="4" t="s">
        <v>2119</v>
      </c>
      <c r="E675" s="4" t="s">
        <v>685</v>
      </c>
      <c r="F675" s="4">
        <v>306.943277573</v>
      </c>
      <c r="G675" s="4">
        <v>65.125</v>
      </c>
      <c r="H675" s="4">
        <v>48.1875</v>
      </c>
      <c r="I675" s="4">
        <v>62.9375</v>
      </c>
      <c r="J675" s="4">
        <v>45.5</v>
      </c>
      <c r="K675" s="4">
        <v>59.75</v>
      </c>
      <c r="L675" s="4">
        <v>25.0</v>
      </c>
      <c r="M675" s="4">
        <v>260.789764404297</v>
      </c>
      <c r="N675" s="4">
        <v>443.953857421875</v>
      </c>
      <c r="O675" s="4">
        <v>326.056381916339</v>
      </c>
      <c r="P675" s="4">
        <v>7.875</v>
      </c>
      <c r="Q675" s="4">
        <v>0.0</v>
      </c>
      <c r="R675" s="4">
        <v>102.0625</v>
      </c>
      <c r="S675" s="4">
        <v>0.0</v>
      </c>
      <c r="T675" s="4">
        <v>196.5625</v>
      </c>
      <c r="U675" s="4">
        <v>0.0</v>
      </c>
      <c r="V675" s="4">
        <v>1345.54921540656</v>
      </c>
      <c r="W675" s="4">
        <v>13.8151212553495</v>
      </c>
      <c r="X675" s="4">
        <v>39.0</v>
      </c>
      <c r="Y675" s="4">
        <v>283668.7928</v>
      </c>
      <c r="Z675" s="4">
        <v>81.25</v>
      </c>
      <c r="AA675" s="4">
        <v>36.15</v>
      </c>
      <c r="AB675" s="4">
        <v>36.05</v>
      </c>
      <c r="AC675" s="4">
        <v>0.1</v>
      </c>
      <c r="AD675" s="4">
        <v>0.9</v>
      </c>
      <c r="AE675" s="4">
        <v>40.88</v>
      </c>
      <c r="AF675" s="4">
        <v>3.32</v>
      </c>
      <c r="AG675" s="4">
        <v>132.4</v>
      </c>
      <c r="AH675" s="4">
        <v>4.1</v>
      </c>
      <c r="AI675" s="4">
        <v>0.4</v>
      </c>
      <c r="AJ675" s="4">
        <v>0.0</v>
      </c>
      <c r="AK675" s="4">
        <v>0.0</v>
      </c>
      <c r="AL675" s="4">
        <v>0.0</v>
      </c>
      <c r="AM675" s="4">
        <v>0.0</v>
      </c>
      <c r="AN675" s="4">
        <v>0.0</v>
      </c>
      <c r="AO675" s="4">
        <v>0.0</v>
      </c>
      <c r="AP675" s="4">
        <v>0.0</v>
      </c>
      <c r="AQ675" s="4">
        <v>0.0</v>
      </c>
      <c r="AR675" s="4">
        <v>2.87</v>
      </c>
      <c r="AS675" s="4">
        <v>2.3</v>
      </c>
      <c r="AT675" s="4">
        <v>0.0</v>
      </c>
      <c r="AU675" s="4">
        <v>0.0</v>
      </c>
      <c r="AV675" s="4">
        <v>0.0</v>
      </c>
      <c r="AW675" s="4">
        <v>0.0</v>
      </c>
      <c r="AX675" s="4">
        <v>0.0</v>
      </c>
      <c r="AY675" s="4">
        <v>0.0</v>
      </c>
      <c r="AZ675" s="4">
        <v>0.0</v>
      </c>
      <c r="BA675" s="4">
        <v>0.0</v>
      </c>
      <c r="BB675" s="4">
        <v>12.07</v>
      </c>
      <c r="BC675" s="4">
        <v>0.0</v>
      </c>
      <c r="BD675" s="4">
        <v>0.0</v>
      </c>
      <c r="BE675" s="4">
        <v>0.0</v>
      </c>
      <c r="BF675" s="4">
        <v>0.0</v>
      </c>
      <c r="BG675" s="4">
        <v>0.0</v>
      </c>
      <c r="BH675" s="4">
        <v>0.0</v>
      </c>
      <c r="BI675" s="4">
        <v>14.4</v>
      </c>
      <c r="BJ675" s="4">
        <v>0.0</v>
      </c>
      <c r="BK675" s="4">
        <v>0.0</v>
      </c>
      <c r="BL675" s="4">
        <v>0.0</v>
      </c>
      <c r="BM675" s="4">
        <v>0.0</v>
      </c>
      <c r="BN675" s="4">
        <v>25.12</v>
      </c>
      <c r="BO675" s="4">
        <v>0.0</v>
      </c>
      <c r="BP675" s="4">
        <v>0.0</v>
      </c>
      <c r="BQ675" s="4">
        <v>0.0</v>
      </c>
      <c r="BR675" s="4">
        <v>0.0</v>
      </c>
      <c r="BS675" s="4">
        <v>0.0</v>
      </c>
      <c r="BT675" s="4">
        <v>0.0</v>
      </c>
      <c r="BU675" s="4">
        <v>0.0</v>
      </c>
      <c r="BV675" s="4">
        <v>0.0</v>
      </c>
      <c r="BW675" s="4">
        <v>0.0</v>
      </c>
      <c r="BX675" s="4">
        <v>0.0</v>
      </c>
      <c r="BY675" s="4">
        <v>0.0</v>
      </c>
      <c r="BZ675" s="4">
        <v>1.02</v>
      </c>
      <c r="CA675" s="4">
        <v>0.0</v>
      </c>
      <c r="CB675" s="4">
        <v>0.0</v>
      </c>
      <c r="CC675" s="4">
        <v>1.6</v>
      </c>
      <c r="CD675" s="4">
        <v>0.0</v>
      </c>
      <c r="CE675" s="4">
        <v>0.0</v>
      </c>
      <c r="CF675" s="4">
        <v>5.03</v>
      </c>
      <c r="CG675" s="4">
        <v>0.0</v>
      </c>
      <c r="CH675" s="4">
        <v>0.0</v>
      </c>
      <c r="CI675" s="4">
        <v>0.0</v>
      </c>
      <c r="CJ675" s="4">
        <v>0.89</v>
      </c>
      <c r="CK675" s="4">
        <v>0.0</v>
      </c>
      <c r="CL675" s="4">
        <v>0.0</v>
      </c>
      <c r="CM675" s="4">
        <v>0.0</v>
      </c>
      <c r="CN675" s="4">
        <v>0.0</v>
      </c>
      <c r="CO675" s="4">
        <v>0.0</v>
      </c>
      <c r="CP675" s="4">
        <v>2.67</v>
      </c>
      <c r="CQ675" s="4">
        <v>0.0</v>
      </c>
      <c r="CR675" s="4">
        <v>13.28</v>
      </c>
      <c r="CS675" s="4">
        <v>0.0</v>
      </c>
      <c r="CT675" s="4">
        <v>80.0</v>
      </c>
      <c r="CU675" s="4">
        <v>46.8</v>
      </c>
      <c r="CV675" s="4" t="s">
        <v>2119</v>
      </c>
      <c r="CW675" s="4">
        <v>306.94</v>
      </c>
      <c r="CX675" s="4">
        <v>0.15</v>
      </c>
      <c r="CY675" s="4">
        <v>0.31</v>
      </c>
      <c r="CZ675" s="4">
        <v>0.0</v>
      </c>
      <c r="DA675" s="4">
        <v>0.19</v>
      </c>
      <c r="DB675" s="4">
        <v>0.02</v>
      </c>
      <c r="DC675" s="4">
        <v>0.0</v>
      </c>
      <c r="DD675" s="4">
        <v>0.0</v>
      </c>
      <c r="DE675" s="4">
        <v>0.02</v>
      </c>
      <c r="DF675" s="4">
        <v>0.0</v>
      </c>
      <c r="DG675" s="4">
        <v>0.0</v>
      </c>
      <c r="DH675" s="4">
        <v>0.0</v>
      </c>
      <c r="DI675" s="4">
        <v>0.0</v>
      </c>
      <c r="DJ675" s="4">
        <v>0.0</v>
      </c>
      <c r="DK675" s="4">
        <v>0.0</v>
      </c>
      <c r="DL675" s="4">
        <v>0.0</v>
      </c>
      <c r="DM675" s="4">
        <v>0.16</v>
      </c>
      <c r="DN675" s="4">
        <v>0.0</v>
      </c>
      <c r="DO675" s="4">
        <v>0.02</v>
      </c>
      <c r="DP675" s="4">
        <v>0.04</v>
      </c>
      <c r="DQ675" s="4">
        <v>0.0</v>
      </c>
      <c r="DR675" s="4">
        <v>0.0</v>
      </c>
      <c r="DS675" s="4">
        <v>0.0</v>
      </c>
      <c r="DT675" s="4">
        <v>0.09</v>
      </c>
      <c r="DU675" s="4">
        <v>0.0</v>
      </c>
      <c r="DV675" s="4">
        <v>0.0</v>
      </c>
      <c r="DW675" s="4">
        <v>0.0</v>
      </c>
      <c r="DX675" s="4" t="s">
        <v>2119</v>
      </c>
      <c r="DY675" s="4" t="s">
        <v>686</v>
      </c>
      <c r="DZ675" s="4" t="s">
        <v>1161</v>
      </c>
      <c r="EA675" s="4" t="s">
        <v>1927</v>
      </c>
      <c r="EB675" s="4">
        <v>306.943277573</v>
      </c>
      <c r="EC675" s="6">
        <v>52.2631312689675</v>
      </c>
      <c r="ED675" s="7">
        <v>0.17</v>
      </c>
      <c r="EE675" s="4" t="s">
        <v>2119</v>
      </c>
      <c r="EF675" s="4" t="s">
        <v>1160</v>
      </c>
      <c r="EG675" s="4" t="s">
        <v>685</v>
      </c>
      <c r="EH675" s="4">
        <f t="shared" si="1"/>
        <v>3491.308219</v>
      </c>
      <c r="EI675" s="4">
        <f t="shared" si="2"/>
        <v>1.736111111</v>
      </c>
      <c r="EJ675" s="4">
        <f t="shared" si="3"/>
        <v>6061.298991</v>
      </c>
      <c r="EK675" s="4">
        <f t="shared" si="4"/>
        <v>0.6632615385</v>
      </c>
      <c r="EL675" s="4">
        <f t="shared" si="5"/>
        <v>1.684923077</v>
      </c>
      <c r="EM675" s="4">
        <f t="shared" si="6"/>
        <v>0.9671292915</v>
      </c>
      <c r="EN675" s="4">
        <f t="shared" si="7"/>
        <v>0.02994886779</v>
      </c>
      <c r="EO675" s="4">
        <f t="shared" si="8"/>
        <v>0.00292184076</v>
      </c>
      <c r="EP675" s="4">
        <f t="shared" si="9"/>
        <v>0</v>
      </c>
      <c r="EQ675" s="4">
        <f t="shared" si="10"/>
        <v>0.4449230769</v>
      </c>
      <c r="ER675" s="4">
        <f t="shared" si="11"/>
        <v>0.5031384615</v>
      </c>
      <c r="ES675" s="4">
        <f t="shared" si="12"/>
        <v>0.04086153846</v>
      </c>
      <c r="ET675" s="4">
        <f t="shared" si="13"/>
        <v>0.2647068887</v>
      </c>
      <c r="EU675" s="4">
        <f t="shared" si="14"/>
        <v>0.52</v>
      </c>
      <c r="EV675" s="4">
        <f t="shared" si="15"/>
        <v>0.02</v>
      </c>
      <c r="EW675" s="4">
        <f t="shared" si="16"/>
        <v>0.02</v>
      </c>
      <c r="EX675" s="4">
        <f t="shared" si="17"/>
        <v>0.2</v>
      </c>
      <c r="EY675" s="4">
        <f t="shared" si="18"/>
        <v>0.09</v>
      </c>
      <c r="EZ675" s="4">
        <f t="shared" si="19"/>
        <v>1.035125371</v>
      </c>
      <c r="FA675" s="4">
        <f t="shared" si="20"/>
        <v>0.6431595544</v>
      </c>
      <c r="FB675" s="4">
        <f t="shared" si="21"/>
        <v>0.1702696722</v>
      </c>
      <c r="FC675" s="4">
        <f t="shared" si="22"/>
        <v>0</v>
      </c>
      <c r="FD675" s="4">
        <f t="shared" si="23"/>
        <v>0.0297311272</v>
      </c>
      <c r="FE675" s="4">
        <f t="shared" si="24"/>
        <v>0.1560237849</v>
      </c>
      <c r="FF675" s="4">
        <f t="shared" si="25"/>
        <v>0.1861427094</v>
      </c>
      <c r="FG675" s="4">
        <f t="shared" si="26"/>
        <v>0</v>
      </c>
      <c r="FH675" s="4">
        <f t="shared" si="27"/>
        <v>0</v>
      </c>
      <c r="FI675" s="4">
        <f t="shared" si="28"/>
        <v>0</v>
      </c>
      <c r="FJ675" s="4">
        <f t="shared" si="29"/>
        <v>0.3247156153</v>
      </c>
      <c r="FK675" s="4">
        <f t="shared" si="30"/>
        <v>0</v>
      </c>
      <c r="FL675" s="4">
        <f t="shared" si="31"/>
        <v>0</v>
      </c>
      <c r="FM675" s="4">
        <f t="shared" si="32"/>
        <v>0</v>
      </c>
      <c r="FN675" s="4">
        <f t="shared" si="33"/>
        <v>0.08570320579</v>
      </c>
      <c r="FO675" s="4">
        <f t="shared" si="34"/>
        <v>0.01150465357</v>
      </c>
      <c r="FP675" s="4">
        <f t="shared" si="35"/>
        <v>0.2061789038</v>
      </c>
      <c r="FQ675" s="4">
        <f t="shared" si="36"/>
        <v>1</v>
      </c>
      <c r="FR675" s="4">
        <v>77.36</v>
      </c>
    </row>
    <row r="676" ht="12.75" customHeight="1">
      <c r="A676" s="4" t="s">
        <v>166</v>
      </c>
      <c r="B676" s="4" t="s">
        <v>2092</v>
      </c>
      <c r="C676" s="4" t="s">
        <v>1160</v>
      </c>
      <c r="D676" s="4" t="s">
        <v>2120</v>
      </c>
      <c r="E676" s="4" t="s">
        <v>2121</v>
      </c>
      <c r="F676" s="4">
        <v>356.845257717</v>
      </c>
      <c r="G676" s="4">
        <v>25.625</v>
      </c>
      <c r="H676" s="4">
        <v>43.125</v>
      </c>
      <c r="I676" s="4">
        <v>88.3125</v>
      </c>
      <c r="J676" s="4">
        <v>73.875</v>
      </c>
      <c r="K676" s="4">
        <v>87.9375</v>
      </c>
      <c r="L676" s="4">
        <v>38.0</v>
      </c>
      <c r="M676" s="4">
        <v>198.260757446289</v>
      </c>
      <c r="N676" s="4">
        <v>317.822204589844</v>
      </c>
      <c r="O676" s="4">
        <v>245.587208864442</v>
      </c>
      <c r="P676" s="4">
        <v>0.0</v>
      </c>
      <c r="Q676" s="4">
        <v>0.0</v>
      </c>
      <c r="R676" s="4">
        <v>0.0</v>
      </c>
      <c r="S676" s="4">
        <v>0.0</v>
      </c>
      <c r="T676" s="4">
        <v>351.875</v>
      </c>
      <c r="U676" s="4">
        <v>5.0</v>
      </c>
      <c r="V676" s="4">
        <v>1331.52990703385</v>
      </c>
      <c r="W676" s="4">
        <v>14.1489984213296</v>
      </c>
      <c r="X676" s="4">
        <v>30.0</v>
      </c>
      <c r="Y676" s="4">
        <v>261743.2424</v>
      </c>
      <c r="Z676" s="4">
        <v>119.15</v>
      </c>
      <c r="AA676" s="4">
        <v>68.47</v>
      </c>
      <c r="AB676" s="4">
        <v>46.25</v>
      </c>
      <c r="AC676" s="4">
        <v>22.22</v>
      </c>
      <c r="AD676" s="4">
        <v>2.67</v>
      </c>
      <c r="AE676" s="4">
        <v>43.62</v>
      </c>
      <c r="AF676" s="4">
        <v>4.39</v>
      </c>
      <c r="AG676" s="4">
        <v>9.4</v>
      </c>
      <c r="AH676" s="4">
        <v>0.9</v>
      </c>
      <c r="AI676" s="4">
        <v>0.0</v>
      </c>
      <c r="AJ676" s="4">
        <v>0.0</v>
      </c>
      <c r="AK676" s="4">
        <v>3.9</v>
      </c>
      <c r="AL676" s="4">
        <v>0.0</v>
      </c>
      <c r="AM676" s="4">
        <v>0.0</v>
      </c>
      <c r="AN676" s="4">
        <v>0.0</v>
      </c>
      <c r="AO676" s="4">
        <v>0.0</v>
      </c>
      <c r="AP676" s="4">
        <v>27.75</v>
      </c>
      <c r="AQ676" s="4">
        <v>0.0</v>
      </c>
      <c r="AR676" s="4">
        <v>3.58</v>
      </c>
      <c r="AS676" s="4">
        <v>0.0</v>
      </c>
      <c r="AT676" s="4">
        <v>0.0</v>
      </c>
      <c r="AU676" s="4">
        <v>0.0</v>
      </c>
      <c r="AV676" s="4">
        <v>0.0</v>
      </c>
      <c r="AW676" s="4">
        <v>0.0</v>
      </c>
      <c r="AX676" s="4">
        <v>0.0</v>
      </c>
      <c r="AY676" s="4">
        <v>0.0</v>
      </c>
      <c r="AZ676" s="4">
        <v>0.0</v>
      </c>
      <c r="BA676" s="4">
        <v>0.0</v>
      </c>
      <c r="BB676" s="4">
        <v>21.37</v>
      </c>
      <c r="BC676" s="4">
        <v>0.0</v>
      </c>
      <c r="BD676" s="4">
        <v>0.0</v>
      </c>
      <c r="BE676" s="4">
        <v>0.0</v>
      </c>
      <c r="BF676" s="4">
        <v>0.0</v>
      </c>
      <c r="BG676" s="4">
        <v>0.0</v>
      </c>
      <c r="BH676" s="4">
        <v>0.0</v>
      </c>
      <c r="BI676" s="4">
        <v>0.0</v>
      </c>
      <c r="BJ676" s="4">
        <v>0.0</v>
      </c>
      <c r="BK676" s="4">
        <v>0.0</v>
      </c>
      <c r="BL676" s="4">
        <v>0.0</v>
      </c>
      <c r="BM676" s="4">
        <v>0.0</v>
      </c>
      <c r="BN676" s="4">
        <v>0.0</v>
      </c>
      <c r="BO676" s="4">
        <v>0.0</v>
      </c>
      <c r="BP676" s="4">
        <v>0.0</v>
      </c>
      <c r="BQ676" s="4">
        <v>0.0</v>
      </c>
      <c r="BR676" s="4">
        <v>0.0</v>
      </c>
      <c r="BS676" s="4">
        <v>0.0</v>
      </c>
      <c r="BT676" s="4">
        <v>0.0</v>
      </c>
      <c r="BU676" s="4">
        <v>0.0</v>
      </c>
      <c r="BV676" s="4">
        <v>0.0</v>
      </c>
      <c r="BW676" s="4">
        <v>0.0</v>
      </c>
      <c r="BX676" s="4">
        <v>0.0</v>
      </c>
      <c r="BY676" s="4">
        <v>0.0</v>
      </c>
      <c r="BZ676" s="4">
        <v>1.23</v>
      </c>
      <c r="CA676" s="4">
        <v>0.0</v>
      </c>
      <c r="CB676" s="4">
        <v>0.0</v>
      </c>
      <c r="CC676" s="4">
        <v>15.03</v>
      </c>
      <c r="CD676" s="4">
        <v>0.0</v>
      </c>
      <c r="CE676" s="4">
        <v>10.91</v>
      </c>
      <c r="CF676" s="4">
        <v>8.39</v>
      </c>
      <c r="CG676" s="4">
        <v>0.0</v>
      </c>
      <c r="CH676" s="4">
        <v>0.0</v>
      </c>
      <c r="CI676" s="4">
        <v>0.0</v>
      </c>
      <c r="CJ676" s="4">
        <v>0.0</v>
      </c>
      <c r="CK676" s="4">
        <v>0.0</v>
      </c>
      <c r="CL676" s="4">
        <v>0.0</v>
      </c>
      <c r="CM676" s="4">
        <v>0.0</v>
      </c>
      <c r="CN676" s="4">
        <v>2.69</v>
      </c>
      <c r="CO676" s="4">
        <v>1.59</v>
      </c>
      <c r="CP676" s="4">
        <v>11.35</v>
      </c>
      <c r="CQ676" s="4">
        <v>0.0</v>
      </c>
      <c r="CR676" s="4">
        <v>11.36</v>
      </c>
      <c r="CS676" s="4">
        <v>0.0</v>
      </c>
      <c r="CT676" s="4">
        <v>52.0</v>
      </c>
      <c r="CU676" s="4">
        <v>33.0</v>
      </c>
      <c r="CV676" s="4" t="s">
        <v>2120</v>
      </c>
      <c r="CW676" s="4">
        <v>356.85</v>
      </c>
      <c r="CX676" s="4">
        <v>0.2</v>
      </c>
      <c r="CY676" s="4">
        <v>0.22</v>
      </c>
      <c r="CZ676" s="4">
        <v>0.0</v>
      </c>
      <c r="DA676" s="4">
        <v>0.07</v>
      </c>
      <c r="DB676" s="4">
        <v>0.01</v>
      </c>
      <c r="DC676" s="4">
        <v>0.0</v>
      </c>
      <c r="DD676" s="4">
        <v>0.0</v>
      </c>
      <c r="DE676" s="4">
        <v>0.11</v>
      </c>
      <c r="DF676" s="4">
        <v>0.0</v>
      </c>
      <c r="DG676" s="4">
        <v>0.0</v>
      </c>
      <c r="DH676" s="4">
        <v>0.0</v>
      </c>
      <c r="DI676" s="4">
        <v>0.0</v>
      </c>
      <c r="DJ676" s="4">
        <v>0.0</v>
      </c>
      <c r="DK676" s="4">
        <v>0.0</v>
      </c>
      <c r="DL676" s="4">
        <v>0.0</v>
      </c>
      <c r="DM676" s="4">
        <v>0.21</v>
      </c>
      <c r="DN676" s="4">
        <v>0.0</v>
      </c>
      <c r="DO676" s="4">
        <v>0.1</v>
      </c>
      <c r="DP676" s="4">
        <v>0.03</v>
      </c>
      <c r="DQ676" s="4">
        <v>0.0</v>
      </c>
      <c r="DR676" s="4">
        <v>0.0</v>
      </c>
      <c r="DS676" s="4">
        <v>0.0</v>
      </c>
      <c r="DT676" s="4">
        <v>0.07</v>
      </c>
      <c r="DU676" s="4">
        <v>0.0</v>
      </c>
      <c r="DV676" s="4">
        <v>0.0</v>
      </c>
      <c r="DW676" s="4">
        <v>0.0</v>
      </c>
      <c r="DX676" s="4" t="s">
        <v>2120</v>
      </c>
      <c r="DY676" s="4" t="s">
        <v>2122</v>
      </c>
      <c r="DZ676" s="4" t="s">
        <v>1161</v>
      </c>
      <c r="EA676" s="4" t="s">
        <v>1927</v>
      </c>
      <c r="EB676" s="4">
        <v>356.845257717</v>
      </c>
      <c r="EC676" s="6">
        <v>72.68642587171</v>
      </c>
      <c r="ED676" s="7">
        <v>0.2</v>
      </c>
      <c r="EE676" s="4" t="s">
        <v>2120</v>
      </c>
      <c r="EF676" s="4" t="s">
        <v>1160</v>
      </c>
      <c r="EG676" s="4" t="s">
        <v>2121</v>
      </c>
      <c r="EH676" s="4">
        <f t="shared" si="1"/>
        <v>2196.754028</v>
      </c>
      <c r="EI676" s="4">
        <f t="shared" si="2"/>
        <v>3.610606061</v>
      </c>
      <c r="EJ676" s="4">
        <f t="shared" si="3"/>
        <v>7931.613406</v>
      </c>
      <c r="EK676" s="4">
        <f t="shared" si="4"/>
        <v>0.4449853126</v>
      </c>
      <c r="EL676" s="4">
        <f t="shared" si="5"/>
        <v>0.08644565674</v>
      </c>
      <c r="EM676" s="4">
        <f t="shared" si="6"/>
        <v>0.9126213592</v>
      </c>
      <c r="EN676" s="4">
        <f t="shared" si="7"/>
        <v>0.08737864078</v>
      </c>
      <c r="EO676" s="4">
        <f t="shared" si="8"/>
        <v>0</v>
      </c>
      <c r="EP676" s="4">
        <f t="shared" si="9"/>
        <v>0</v>
      </c>
      <c r="EQ676" s="4">
        <f t="shared" si="10"/>
        <v>0.5746537977</v>
      </c>
      <c r="ER676" s="4">
        <f t="shared" si="11"/>
        <v>0.3660931599</v>
      </c>
      <c r="ES676" s="4">
        <f t="shared" si="12"/>
        <v>0.03684431389</v>
      </c>
      <c r="ET676" s="4">
        <f t="shared" si="13"/>
        <v>0.3338982302</v>
      </c>
      <c r="EU676" s="4">
        <f t="shared" si="14"/>
        <v>0.3</v>
      </c>
      <c r="EV676" s="4">
        <f t="shared" si="15"/>
        <v>0.11</v>
      </c>
      <c r="EW676" s="4">
        <f t="shared" si="16"/>
        <v>0.1</v>
      </c>
      <c r="EX676" s="4">
        <f t="shared" si="17"/>
        <v>0.24</v>
      </c>
      <c r="EY676" s="4">
        <f t="shared" si="18"/>
        <v>0.07</v>
      </c>
      <c r="EZ676" s="4">
        <f t="shared" si="19"/>
        <v>1.362906719</v>
      </c>
      <c r="FA676" s="4">
        <f t="shared" si="20"/>
        <v>0.8468215571</v>
      </c>
      <c r="FB676" s="4">
        <f t="shared" si="21"/>
        <v>0.2036917244</v>
      </c>
      <c r="FC676" s="4">
        <f t="shared" si="22"/>
        <v>0.04503984294</v>
      </c>
      <c r="FD676" s="4">
        <f t="shared" si="23"/>
        <v>0</v>
      </c>
      <c r="FE676" s="4">
        <f t="shared" si="24"/>
        <v>0.2467952419</v>
      </c>
      <c r="FF676" s="4">
        <f t="shared" si="25"/>
        <v>0</v>
      </c>
      <c r="FG676" s="4">
        <f t="shared" si="26"/>
        <v>0</v>
      </c>
      <c r="FH676" s="4">
        <f t="shared" si="27"/>
        <v>0</v>
      </c>
      <c r="FI676" s="4">
        <f t="shared" si="28"/>
        <v>0</v>
      </c>
      <c r="FJ676" s="4">
        <f t="shared" si="29"/>
        <v>0</v>
      </c>
      <c r="FK676" s="4">
        <f t="shared" si="30"/>
        <v>0</v>
      </c>
      <c r="FL676" s="4">
        <f t="shared" si="31"/>
        <v>0</v>
      </c>
      <c r="FM676" s="4">
        <f t="shared" si="32"/>
        <v>0</v>
      </c>
      <c r="FN676" s="4">
        <f t="shared" si="33"/>
        <v>0.3964661046</v>
      </c>
      <c r="FO676" s="4">
        <f t="shared" si="34"/>
        <v>0</v>
      </c>
      <c r="FP676" s="4">
        <f t="shared" si="35"/>
        <v>0.3116988105</v>
      </c>
      <c r="FQ676" s="4">
        <f t="shared" si="36"/>
        <v>1</v>
      </c>
      <c r="FR676" s="4">
        <v>86.59</v>
      </c>
    </row>
    <row r="677" ht="12.75" customHeight="1">
      <c r="A677" s="4" t="s">
        <v>166</v>
      </c>
      <c r="B677" s="4" t="s">
        <v>2092</v>
      </c>
      <c r="C677" s="4" t="s">
        <v>1160</v>
      </c>
      <c r="D677" s="4" t="s">
        <v>2123</v>
      </c>
      <c r="E677" s="4" t="s">
        <v>2124</v>
      </c>
      <c r="F677" s="4">
        <v>299.912010868</v>
      </c>
      <c r="G677" s="4">
        <v>4.5</v>
      </c>
      <c r="H677" s="4">
        <v>7.625</v>
      </c>
      <c r="I677" s="4">
        <v>21.6875</v>
      </c>
      <c r="J677" s="4">
        <v>39.375</v>
      </c>
      <c r="K677" s="4">
        <v>114.125</v>
      </c>
      <c r="L677" s="4">
        <v>111.8125</v>
      </c>
      <c r="M677" s="4">
        <v>201.692398071289</v>
      </c>
      <c r="N677" s="4">
        <v>457.053405761719</v>
      </c>
      <c r="O677" s="4">
        <v>333.910643632174</v>
      </c>
      <c r="P677" s="4">
        <v>0.0</v>
      </c>
      <c r="Q677" s="4">
        <v>0.0</v>
      </c>
      <c r="R677" s="4">
        <v>20.25</v>
      </c>
      <c r="S677" s="4">
        <v>104.625</v>
      </c>
      <c r="T677" s="4">
        <v>174.25</v>
      </c>
      <c r="U677" s="4">
        <v>0.0</v>
      </c>
      <c r="V677" s="4">
        <v>1362.5183639399</v>
      </c>
      <c r="W677" s="4">
        <v>13.8173455759599</v>
      </c>
      <c r="X677" s="4">
        <v>22.0</v>
      </c>
      <c r="Y677" s="4">
        <v>82129.1013</v>
      </c>
      <c r="Z677" s="4">
        <v>47.72</v>
      </c>
      <c r="AA677" s="4">
        <v>25.01</v>
      </c>
      <c r="AB677" s="4">
        <v>17.08</v>
      </c>
      <c r="AC677" s="4">
        <v>7.93</v>
      </c>
      <c r="AD677" s="4">
        <v>2.18</v>
      </c>
      <c r="AE677" s="4">
        <v>20.53</v>
      </c>
      <c r="AF677" s="4">
        <v>0.0</v>
      </c>
      <c r="AG677" s="4">
        <v>9.5</v>
      </c>
      <c r="AH677" s="4">
        <v>0.0</v>
      </c>
      <c r="AI677" s="4">
        <v>0.1</v>
      </c>
      <c r="AJ677" s="4">
        <v>1.6</v>
      </c>
      <c r="AK677" s="4">
        <v>0.0</v>
      </c>
      <c r="AL677" s="4">
        <v>0.0</v>
      </c>
      <c r="AM677" s="4">
        <v>0.0</v>
      </c>
      <c r="AN677" s="4">
        <v>0.0</v>
      </c>
      <c r="AO677" s="4">
        <v>0.0</v>
      </c>
      <c r="AP677" s="4">
        <v>0.0</v>
      </c>
      <c r="AQ677" s="4">
        <v>0.0</v>
      </c>
      <c r="AR677" s="4">
        <v>0.0</v>
      </c>
      <c r="AS677" s="4">
        <v>0.0</v>
      </c>
      <c r="AT677" s="4">
        <v>0.0</v>
      </c>
      <c r="AU677" s="4">
        <v>0.0</v>
      </c>
      <c r="AV677" s="4">
        <v>0.0</v>
      </c>
      <c r="AW677" s="4">
        <v>0.0</v>
      </c>
      <c r="AX677" s="4">
        <v>0.0</v>
      </c>
      <c r="AY677" s="4">
        <v>0.0</v>
      </c>
      <c r="AZ677" s="4">
        <v>0.0</v>
      </c>
      <c r="BA677" s="4">
        <v>0.0</v>
      </c>
      <c r="BB677" s="4">
        <v>19.5</v>
      </c>
      <c r="BC677" s="4">
        <v>0.0</v>
      </c>
      <c r="BD677" s="4">
        <v>0.0</v>
      </c>
      <c r="BE677" s="4">
        <v>0.0</v>
      </c>
      <c r="BF677" s="4">
        <v>0.0</v>
      </c>
      <c r="BG677" s="4">
        <v>0.0</v>
      </c>
      <c r="BH677" s="4">
        <v>0.0</v>
      </c>
      <c r="BI677" s="4">
        <v>0.0</v>
      </c>
      <c r="BJ677" s="4">
        <v>0.0</v>
      </c>
      <c r="BK677" s="4">
        <v>0.0</v>
      </c>
      <c r="BL677" s="4">
        <v>0.0</v>
      </c>
      <c r="BM677" s="4">
        <v>0.0</v>
      </c>
      <c r="BN677" s="4">
        <v>0.0</v>
      </c>
      <c r="BO677" s="4">
        <v>0.0</v>
      </c>
      <c r="BP677" s="4">
        <v>0.0</v>
      </c>
      <c r="BQ677" s="4">
        <v>0.0</v>
      </c>
      <c r="BR677" s="4">
        <v>0.0</v>
      </c>
      <c r="BS677" s="4">
        <v>0.0</v>
      </c>
      <c r="BT677" s="4">
        <v>0.0</v>
      </c>
      <c r="BU677" s="4">
        <v>0.0</v>
      </c>
      <c r="BV677" s="4">
        <v>0.0</v>
      </c>
      <c r="BW677" s="4">
        <v>0.0</v>
      </c>
      <c r="BX677" s="4">
        <v>0.0</v>
      </c>
      <c r="BY677" s="4">
        <v>0.0</v>
      </c>
      <c r="BZ677" s="4">
        <v>0.0</v>
      </c>
      <c r="CA677" s="4">
        <v>0.0</v>
      </c>
      <c r="CB677" s="4">
        <v>0.0</v>
      </c>
      <c r="CC677" s="4">
        <v>6.66</v>
      </c>
      <c r="CD677" s="4">
        <v>0.0</v>
      </c>
      <c r="CE677" s="4">
        <v>6.8</v>
      </c>
      <c r="CF677" s="4">
        <v>3.0</v>
      </c>
      <c r="CG677" s="4">
        <v>0.0</v>
      </c>
      <c r="CH677" s="4">
        <v>0.0</v>
      </c>
      <c r="CI677" s="4">
        <v>0.0</v>
      </c>
      <c r="CJ677" s="4">
        <v>0.0</v>
      </c>
      <c r="CK677" s="4">
        <v>0.0</v>
      </c>
      <c r="CL677" s="4">
        <v>0.0</v>
      </c>
      <c r="CM677" s="4">
        <v>0.0</v>
      </c>
      <c r="CN677" s="4">
        <v>0.0</v>
      </c>
      <c r="CO677" s="4">
        <v>0.0</v>
      </c>
      <c r="CP677" s="4">
        <v>1.27</v>
      </c>
      <c r="CQ677" s="4">
        <v>0.0</v>
      </c>
      <c r="CR677" s="4">
        <v>10.49</v>
      </c>
      <c r="CS677" s="4">
        <v>0.0</v>
      </c>
      <c r="CT677" s="4">
        <v>26.0</v>
      </c>
      <c r="CU677" s="4">
        <v>19.8</v>
      </c>
      <c r="CV677" s="4" t="s">
        <v>2123</v>
      </c>
      <c r="CW677" s="4">
        <v>299.91</v>
      </c>
      <c r="CX677" s="4">
        <v>0.1</v>
      </c>
      <c r="CY677" s="4">
        <v>0.14</v>
      </c>
      <c r="CZ677" s="4">
        <v>0.0</v>
      </c>
      <c r="DA677" s="4">
        <v>0.03</v>
      </c>
      <c r="DB677" s="4">
        <v>0.0</v>
      </c>
      <c r="DC677" s="4">
        <v>0.0</v>
      </c>
      <c r="DD677" s="4">
        <v>0.0</v>
      </c>
      <c r="DE677" s="4">
        <v>0.06</v>
      </c>
      <c r="DF677" s="4">
        <v>0.0</v>
      </c>
      <c r="DG677" s="4">
        <v>0.0</v>
      </c>
      <c r="DH677" s="4">
        <v>0.0</v>
      </c>
      <c r="DI677" s="4">
        <v>0.0</v>
      </c>
      <c r="DJ677" s="4">
        <v>0.0</v>
      </c>
      <c r="DK677" s="4">
        <v>0.0</v>
      </c>
      <c r="DL677" s="4">
        <v>0.0</v>
      </c>
      <c r="DM677" s="4">
        <v>0.22</v>
      </c>
      <c r="DN677" s="4">
        <v>0.0</v>
      </c>
      <c r="DO677" s="4">
        <v>0.07</v>
      </c>
      <c r="DP677" s="4">
        <v>0.09</v>
      </c>
      <c r="DQ677" s="4">
        <v>0.0</v>
      </c>
      <c r="DR677" s="4">
        <v>0.0</v>
      </c>
      <c r="DS677" s="4">
        <v>0.02</v>
      </c>
      <c r="DT677" s="4">
        <v>0.26</v>
      </c>
      <c r="DU677" s="4">
        <v>0.0</v>
      </c>
      <c r="DV677" s="4">
        <v>0.0</v>
      </c>
      <c r="DW677" s="4">
        <v>0.0</v>
      </c>
      <c r="DX677" s="4" t="s">
        <v>2123</v>
      </c>
      <c r="DY677" s="4" t="s">
        <v>2125</v>
      </c>
      <c r="DZ677" s="4" t="s">
        <v>1161</v>
      </c>
      <c r="EA677" s="4" t="s">
        <v>1927</v>
      </c>
      <c r="EB677" s="4">
        <v>299.912010868</v>
      </c>
      <c r="EC677" s="6">
        <v>119.2939934969</v>
      </c>
      <c r="ED677" s="7">
        <v>0.4</v>
      </c>
      <c r="EE677" s="4" t="s">
        <v>2123</v>
      </c>
      <c r="EF677" s="4" t="s">
        <v>1160</v>
      </c>
      <c r="EG677" s="4" t="s">
        <v>2124</v>
      </c>
      <c r="EH677" s="4">
        <f t="shared" si="1"/>
        <v>1721.062475</v>
      </c>
      <c r="EI677" s="4">
        <f t="shared" si="2"/>
        <v>2.41010101</v>
      </c>
      <c r="EJ677" s="4">
        <f t="shared" si="3"/>
        <v>4147.934409</v>
      </c>
      <c r="EK677" s="4">
        <f t="shared" si="4"/>
        <v>0.4086336966</v>
      </c>
      <c r="EL677" s="4">
        <f t="shared" si="5"/>
        <v>0.2347024308</v>
      </c>
      <c r="EM677" s="4">
        <f t="shared" si="6"/>
        <v>0.8482142857</v>
      </c>
      <c r="EN677" s="4">
        <f t="shared" si="7"/>
        <v>0</v>
      </c>
      <c r="EO677" s="4">
        <f t="shared" si="8"/>
        <v>0.008928571429</v>
      </c>
      <c r="EP677" s="4">
        <f t="shared" si="9"/>
        <v>0.1428571429</v>
      </c>
      <c r="EQ677" s="4">
        <f t="shared" si="10"/>
        <v>0.5240989103</v>
      </c>
      <c r="ER677" s="4">
        <f t="shared" si="11"/>
        <v>0.430217938</v>
      </c>
      <c r="ES677" s="4">
        <f t="shared" si="12"/>
        <v>0</v>
      </c>
      <c r="ET677" s="4">
        <f t="shared" si="13"/>
        <v>0.1591133341</v>
      </c>
      <c r="EU677" s="4">
        <f t="shared" si="14"/>
        <v>0.17</v>
      </c>
      <c r="EV677" s="4">
        <f t="shared" si="15"/>
        <v>0.06</v>
      </c>
      <c r="EW677" s="4">
        <f t="shared" si="16"/>
        <v>0.07</v>
      </c>
      <c r="EX677" s="4">
        <f t="shared" si="17"/>
        <v>0.31</v>
      </c>
      <c r="EY677" s="4">
        <f t="shared" si="18"/>
        <v>0.28</v>
      </c>
      <c r="EZ677" s="4">
        <f t="shared" si="19"/>
        <v>1.375682622</v>
      </c>
      <c r="FA677" s="4">
        <f t="shared" si="20"/>
        <v>0.854759672</v>
      </c>
      <c r="FB677" s="4">
        <f t="shared" si="21"/>
        <v>0.3977633078</v>
      </c>
      <c r="FC677" s="4">
        <f t="shared" si="22"/>
        <v>0</v>
      </c>
      <c r="FD677" s="4">
        <f t="shared" si="23"/>
        <v>0</v>
      </c>
      <c r="FE677" s="4">
        <f t="shared" si="24"/>
        <v>0.4086336966</v>
      </c>
      <c r="FF677" s="4">
        <f t="shared" si="25"/>
        <v>0</v>
      </c>
      <c r="FG677" s="4">
        <f t="shared" si="26"/>
        <v>0</v>
      </c>
      <c r="FH677" s="4">
        <f t="shared" si="27"/>
        <v>0</v>
      </c>
      <c r="FI677" s="4">
        <f t="shared" si="28"/>
        <v>0</v>
      </c>
      <c r="FJ677" s="4">
        <f t="shared" si="29"/>
        <v>0</v>
      </c>
      <c r="FK677" s="4">
        <f t="shared" si="30"/>
        <v>0</v>
      </c>
      <c r="FL677" s="4">
        <f t="shared" si="31"/>
        <v>0</v>
      </c>
      <c r="FM677" s="4">
        <f t="shared" si="32"/>
        <v>0</v>
      </c>
      <c r="FN677" s="4">
        <f t="shared" si="33"/>
        <v>0.344928751</v>
      </c>
      <c r="FO677" s="4">
        <f t="shared" si="34"/>
        <v>0</v>
      </c>
      <c r="FP677" s="4">
        <f t="shared" si="35"/>
        <v>0.2464375524</v>
      </c>
      <c r="FQ677" s="4">
        <f t="shared" si="36"/>
        <v>1</v>
      </c>
      <c r="FR677" s="4">
        <v>47.72</v>
      </c>
    </row>
    <row r="678" ht="12.75" customHeight="1">
      <c r="A678" s="4" t="s">
        <v>166</v>
      </c>
      <c r="B678" s="4" t="s">
        <v>2092</v>
      </c>
      <c r="C678" s="4" t="s">
        <v>1160</v>
      </c>
      <c r="D678" s="4" t="s">
        <v>2126</v>
      </c>
      <c r="E678" s="4" t="s">
        <v>1329</v>
      </c>
      <c r="F678" s="4">
        <v>357.43750694</v>
      </c>
      <c r="G678" s="4">
        <v>12.8125</v>
      </c>
      <c r="H678" s="4">
        <v>36.125</v>
      </c>
      <c r="I678" s="4">
        <v>82.4375</v>
      </c>
      <c r="J678" s="4">
        <v>70.625</v>
      </c>
      <c r="K678" s="4">
        <v>100.0625</v>
      </c>
      <c r="L678" s="4">
        <v>55.6875</v>
      </c>
      <c r="M678" s="4">
        <v>397.687561035156</v>
      </c>
      <c r="N678" s="4">
        <v>569.332763671875</v>
      </c>
      <c r="O678" s="4">
        <v>488.776523182227</v>
      </c>
      <c r="P678" s="4">
        <v>0.0</v>
      </c>
      <c r="Q678" s="4">
        <v>0.0</v>
      </c>
      <c r="R678" s="4">
        <v>105.8125</v>
      </c>
      <c r="S678" s="4">
        <v>105.25</v>
      </c>
      <c r="T678" s="4">
        <v>146.6875</v>
      </c>
      <c r="U678" s="4">
        <v>0.0</v>
      </c>
      <c r="V678" s="4">
        <v>1356.75328543893</v>
      </c>
      <c r="W678" s="4">
        <v>13.2364692482916</v>
      </c>
      <c r="X678" s="4">
        <v>22.0</v>
      </c>
      <c r="Y678" s="4">
        <v>133343.7648</v>
      </c>
      <c r="Z678" s="4">
        <v>29.65</v>
      </c>
      <c r="AA678" s="4">
        <v>17.02</v>
      </c>
      <c r="AB678" s="4">
        <v>17.02</v>
      </c>
      <c r="AC678" s="4">
        <v>0.0</v>
      </c>
      <c r="AD678" s="4">
        <v>2.16</v>
      </c>
      <c r="AE678" s="4">
        <v>10.47</v>
      </c>
      <c r="AF678" s="4">
        <v>0.0</v>
      </c>
      <c r="AG678" s="4">
        <v>20.5</v>
      </c>
      <c r="AH678" s="4">
        <v>0.0</v>
      </c>
      <c r="AI678" s="4">
        <v>0.8</v>
      </c>
      <c r="AJ678" s="4">
        <v>0.8</v>
      </c>
      <c r="AK678" s="4">
        <v>0.0</v>
      </c>
      <c r="AL678" s="4">
        <v>0.0</v>
      </c>
      <c r="AM678" s="4">
        <v>0.0</v>
      </c>
      <c r="AN678" s="4">
        <v>0.0</v>
      </c>
      <c r="AO678" s="4">
        <v>0.0</v>
      </c>
      <c r="AP678" s="4">
        <v>0.0</v>
      </c>
      <c r="AQ678" s="4">
        <v>0.0</v>
      </c>
      <c r="AR678" s="4">
        <v>0.0</v>
      </c>
      <c r="AS678" s="4">
        <v>0.0</v>
      </c>
      <c r="AT678" s="4">
        <v>1.54</v>
      </c>
      <c r="AU678" s="4">
        <v>0.0</v>
      </c>
      <c r="AV678" s="4">
        <v>0.0</v>
      </c>
      <c r="AW678" s="4">
        <v>0.0</v>
      </c>
      <c r="AX678" s="4">
        <v>0.0</v>
      </c>
      <c r="AY678" s="4">
        <v>0.0</v>
      </c>
      <c r="AZ678" s="4">
        <v>0.0</v>
      </c>
      <c r="BA678" s="4">
        <v>0.0</v>
      </c>
      <c r="BB678" s="4">
        <v>3.64</v>
      </c>
      <c r="BC678" s="4">
        <v>0.0</v>
      </c>
      <c r="BD678" s="4">
        <v>0.0</v>
      </c>
      <c r="BE678" s="4">
        <v>0.0</v>
      </c>
      <c r="BF678" s="4">
        <v>0.0</v>
      </c>
      <c r="BG678" s="4">
        <v>0.0</v>
      </c>
      <c r="BH678" s="4">
        <v>0.0</v>
      </c>
      <c r="BI678" s="4">
        <v>1.2</v>
      </c>
      <c r="BJ678" s="4">
        <v>0.0</v>
      </c>
      <c r="BK678" s="4">
        <v>0.0</v>
      </c>
      <c r="BL678" s="4">
        <v>0.0</v>
      </c>
      <c r="BM678" s="4">
        <v>0.0</v>
      </c>
      <c r="BN678" s="4">
        <v>5.4</v>
      </c>
      <c r="BO678" s="4">
        <v>1.07</v>
      </c>
      <c r="BP678" s="4">
        <v>0.0</v>
      </c>
      <c r="BQ678" s="4">
        <v>0.0</v>
      </c>
      <c r="BR678" s="4">
        <v>0.0</v>
      </c>
      <c r="BS678" s="4">
        <v>0.0</v>
      </c>
      <c r="BT678" s="4">
        <v>0.0</v>
      </c>
      <c r="BU678" s="4">
        <v>0.0</v>
      </c>
      <c r="BV678" s="4">
        <v>0.0</v>
      </c>
      <c r="BW678" s="4">
        <v>0.0</v>
      </c>
      <c r="BX678" s="4">
        <v>0.0</v>
      </c>
      <c r="BY678" s="4">
        <v>0.0</v>
      </c>
      <c r="BZ678" s="4">
        <v>0.0</v>
      </c>
      <c r="CA678" s="4">
        <v>0.0</v>
      </c>
      <c r="CB678" s="4">
        <v>0.0</v>
      </c>
      <c r="CC678" s="4">
        <v>1.97</v>
      </c>
      <c r="CD678" s="4">
        <v>0.0</v>
      </c>
      <c r="CE678" s="4">
        <v>1.1</v>
      </c>
      <c r="CF678" s="4">
        <v>3.84</v>
      </c>
      <c r="CG678" s="4">
        <v>0.0</v>
      </c>
      <c r="CH678" s="4">
        <v>0.0</v>
      </c>
      <c r="CI678" s="4">
        <v>0.0</v>
      </c>
      <c r="CJ678" s="4">
        <v>0.0</v>
      </c>
      <c r="CK678" s="4">
        <v>0.0</v>
      </c>
      <c r="CL678" s="4">
        <v>0.0</v>
      </c>
      <c r="CM678" s="4">
        <v>0.0</v>
      </c>
      <c r="CN678" s="4">
        <v>0.0</v>
      </c>
      <c r="CO678" s="4">
        <v>0.0</v>
      </c>
      <c r="CP678" s="4">
        <v>0.0</v>
      </c>
      <c r="CQ678" s="4">
        <v>0.0</v>
      </c>
      <c r="CR678" s="4">
        <v>9.89</v>
      </c>
      <c r="CS678" s="4">
        <v>0.0</v>
      </c>
      <c r="CT678" s="4">
        <v>21.0</v>
      </c>
      <c r="CU678" s="4">
        <v>26.4</v>
      </c>
      <c r="CV678" s="4" t="s">
        <v>2126</v>
      </c>
      <c r="CW678" s="4">
        <v>357.44</v>
      </c>
      <c r="CX678" s="4">
        <v>0.11</v>
      </c>
      <c r="CY678" s="4">
        <v>0.13</v>
      </c>
      <c r="CZ678" s="4">
        <v>0.0</v>
      </c>
      <c r="DA678" s="4">
        <v>0.03</v>
      </c>
      <c r="DB678" s="4">
        <v>0.01</v>
      </c>
      <c r="DC678" s="4">
        <v>0.0</v>
      </c>
      <c r="DD678" s="4">
        <v>0.0</v>
      </c>
      <c r="DE678" s="4">
        <v>0.11</v>
      </c>
      <c r="DF678" s="4">
        <v>0.0</v>
      </c>
      <c r="DG678" s="4">
        <v>0.0</v>
      </c>
      <c r="DH678" s="4">
        <v>0.0</v>
      </c>
      <c r="DI678" s="4">
        <v>0.0</v>
      </c>
      <c r="DJ678" s="4">
        <v>0.0</v>
      </c>
      <c r="DK678" s="4">
        <v>0.02</v>
      </c>
      <c r="DL678" s="4">
        <v>0.0</v>
      </c>
      <c r="DM678" s="4">
        <v>0.36</v>
      </c>
      <c r="DN678" s="4">
        <v>0.0</v>
      </c>
      <c r="DO678" s="4">
        <v>0.03</v>
      </c>
      <c r="DP678" s="4">
        <v>0.08</v>
      </c>
      <c r="DQ678" s="4">
        <v>0.0</v>
      </c>
      <c r="DR678" s="4">
        <v>0.0</v>
      </c>
      <c r="DS678" s="4">
        <v>0.0</v>
      </c>
      <c r="DT678" s="4">
        <v>0.12</v>
      </c>
      <c r="DU678" s="4">
        <v>0.0</v>
      </c>
      <c r="DV678" s="4">
        <v>0.0</v>
      </c>
      <c r="DW678" s="4">
        <v>0.0</v>
      </c>
      <c r="DX678" s="4" t="s">
        <v>2126</v>
      </c>
      <c r="DY678" s="4" t="s">
        <v>1330</v>
      </c>
      <c r="DZ678" s="4" t="s">
        <v>1161</v>
      </c>
      <c r="EA678" s="4" t="s">
        <v>1927</v>
      </c>
      <c r="EB678" s="4">
        <v>357.43750694</v>
      </c>
      <c r="EC678" s="6">
        <v>135.14182946579</v>
      </c>
      <c r="ED678" s="7">
        <v>0.38</v>
      </c>
      <c r="EE678" s="4" t="s">
        <v>2126</v>
      </c>
      <c r="EF678" s="4" t="s">
        <v>1160</v>
      </c>
      <c r="EG678" s="4" t="s">
        <v>1329</v>
      </c>
      <c r="EH678" s="4">
        <f t="shared" si="1"/>
        <v>4497.260196</v>
      </c>
      <c r="EI678" s="4">
        <f t="shared" si="2"/>
        <v>1.123106061</v>
      </c>
      <c r="EJ678" s="4">
        <f t="shared" si="3"/>
        <v>5050.900182</v>
      </c>
      <c r="EK678" s="4">
        <f t="shared" si="4"/>
        <v>0.397301855</v>
      </c>
      <c r="EL678" s="4">
        <f t="shared" si="5"/>
        <v>0.7453625632</v>
      </c>
      <c r="EM678" s="4">
        <f t="shared" si="6"/>
        <v>0.92760181</v>
      </c>
      <c r="EN678" s="4">
        <f t="shared" si="7"/>
        <v>0</v>
      </c>
      <c r="EO678" s="4">
        <f t="shared" si="8"/>
        <v>0.03619909502</v>
      </c>
      <c r="EP678" s="4">
        <f t="shared" si="9"/>
        <v>0.03619909502</v>
      </c>
      <c r="EQ678" s="4">
        <f t="shared" si="10"/>
        <v>0.5740303541</v>
      </c>
      <c r="ER678" s="4">
        <f t="shared" si="11"/>
        <v>0.3531197302</v>
      </c>
      <c r="ES678" s="4">
        <f t="shared" si="12"/>
        <v>0</v>
      </c>
      <c r="ET678" s="4">
        <f t="shared" si="13"/>
        <v>0.08295156335</v>
      </c>
      <c r="EU678" s="4">
        <f t="shared" si="14"/>
        <v>0.17</v>
      </c>
      <c r="EV678" s="4">
        <f t="shared" si="15"/>
        <v>0.11</v>
      </c>
      <c r="EW678" s="4">
        <f t="shared" si="16"/>
        <v>0.05</v>
      </c>
      <c r="EX678" s="4">
        <f t="shared" si="17"/>
        <v>0.44</v>
      </c>
      <c r="EY678" s="4">
        <f t="shared" si="18"/>
        <v>0.12</v>
      </c>
      <c r="EZ678" s="4">
        <f t="shared" si="19"/>
        <v>1.309482585</v>
      </c>
      <c r="FA678" s="4">
        <f t="shared" si="20"/>
        <v>0.813627276</v>
      </c>
      <c r="FB678" s="4">
        <f t="shared" si="21"/>
        <v>0.3780851949</v>
      </c>
      <c r="FC678" s="4">
        <f t="shared" si="22"/>
        <v>0</v>
      </c>
      <c r="FD678" s="4">
        <f t="shared" si="23"/>
        <v>0.05193929174</v>
      </c>
      <c r="FE678" s="4">
        <f t="shared" si="24"/>
        <v>0.1227655987</v>
      </c>
      <c r="FF678" s="4">
        <f t="shared" si="25"/>
        <v>0.04047217538</v>
      </c>
      <c r="FG678" s="4">
        <f t="shared" si="26"/>
        <v>0</v>
      </c>
      <c r="FH678" s="4">
        <f t="shared" si="27"/>
        <v>0</v>
      </c>
      <c r="FI678" s="4">
        <f t="shared" si="28"/>
        <v>0</v>
      </c>
      <c r="FJ678" s="4">
        <f t="shared" si="29"/>
        <v>0.2182124789</v>
      </c>
      <c r="FK678" s="4">
        <f t="shared" si="30"/>
        <v>0</v>
      </c>
      <c r="FL678" s="4">
        <f t="shared" si="31"/>
        <v>0</v>
      </c>
      <c r="FM678" s="4">
        <f t="shared" si="32"/>
        <v>0</v>
      </c>
      <c r="FN678" s="4">
        <f t="shared" si="33"/>
        <v>0.2330522766</v>
      </c>
      <c r="FO678" s="4">
        <f t="shared" si="34"/>
        <v>0</v>
      </c>
      <c r="FP678" s="4">
        <f t="shared" si="35"/>
        <v>0.3335581788</v>
      </c>
      <c r="FQ678" s="4">
        <f t="shared" si="36"/>
        <v>1</v>
      </c>
      <c r="FR678" s="4">
        <v>29.65</v>
      </c>
    </row>
    <row r="679" ht="12.75" customHeight="1">
      <c r="A679" s="4" t="s">
        <v>166</v>
      </c>
      <c r="B679" s="4" t="s">
        <v>2092</v>
      </c>
      <c r="C679" s="4" t="s">
        <v>1160</v>
      </c>
      <c r="D679" s="4" t="s">
        <v>2127</v>
      </c>
      <c r="E679" s="4" t="s">
        <v>2128</v>
      </c>
      <c r="F679" s="4">
        <v>480.895365436</v>
      </c>
      <c r="G679" s="4">
        <v>14.625</v>
      </c>
      <c r="H679" s="4">
        <v>33.875</v>
      </c>
      <c r="I679" s="4">
        <v>86.125</v>
      </c>
      <c r="J679" s="4">
        <v>80.0</v>
      </c>
      <c r="K679" s="4">
        <v>138.8125</v>
      </c>
      <c r="L679" s="4">
        <v>127.0</v>
      </c>
      <c r="M679" s="4">
        <v>158.841918945313</v>
      </c>
      <c r="N679" s="4">
        <v>410.639221191406</v>
      </c>
      <c r="O679" s="4">
        <v>263.329274012423</v>
      </c>
      <c r="P679" s="4">
        <v>5.9375</v>
      </c>
      <c r="Q679" s="4">
        <v>0.0</v>
      </c>
      <c r="R679" s="4">
        <v>86.9375</v>
      </c>
      <c r="S679" s="4">
        <v>56.1875</v>
      </c>
      <c r="T679" s="4">
        <v>331.375</v>
      </c>
      <c r="U679" s="4">
        <v>0.0</v>
      </c>
      <c r="V679" s="4">
        <v>1350.40842872008</v>
      </c>
      <c r="W679" s="4">
        <v>14.054279396462</v>
      </c>
      <c r="X679" s="4">
        <v>34.0</v>
      </c>
      <c r="Y679" s="4">
        <v>314162.9123</v>
      </c>
      <c r="Z679" s="4">
        <v>116.18</v>
      </c>
      <c r="AA679" s="4">
        <v>73.67</v>
      </c>
      <c r="AB679" s="4">
        <v>59.17</v>
      </c>
      <c r="AC679" s="4">
        <v>14.5</v>
      </c>
      <c r="AD679" s="4">
        <v>3.3</v>
      </c>
      <c r="AE679" s="4">
        <v>35.83</v>
      </c>
      <c r="AF679" s="4">
        <v>3.38</v>
      </c>
      <c r="AG679" s="4">
        <v>37.5</v>
      </c>
      <c r="AH679" s="4">
        <v>1.6</v>
      </c>
      <c r="AI679" s="4">
        <v>0.3</v>
      </c>
      <c r="AJ679" s="4">
        <v>4.8</v>
      </c>
      <c r="AK679" s="4">
        <v>15.82</v>
      </c>
      <c r="AL679" s="4">
        <v>0.0</v>
      </c>
      <c r="AM679" s="4">
        <v>0.0</v>
      </c>
      <c r="AN679" s="4">
        <v>0.0</v>
      </c>
      <c r="AO679" s="4">
        <v>0.0</v>
      </c>
      <c r="AP679" s="4">
        <v>0.0</v>
      </c>
      <c r="AQ679" s="4">
        <v>0.0</v>
      </c>
      <c r="AR679" s="4">
        <v>0.0</v>
      </c>
      <c r="AS679" s="4">
        <v>0.0</v>
      </c>
      <c r="AT679" s="4">
        <v>0.0</v>
      </c>
      <c r="AU679" s="4">
        <v>0.0</v>
      </c>
      <c r="AV679" s="4">
        <v>0.0</v>
      </c>
      <c r="AW679" s="4">
        <v>0.0</v>
      </c>
      <c r="AX679" s="4">
        <v>0.0</v>
      </c>
      <c r="AY679" s="4">
        <v>0.0</v>
      </c>
      <c r="AZ679" s="4">
        <v>0.0</v>
      </c>
      <c r="BA679" s="4">
        <v>14.04</v>
      </c>
      <c r="BB679" s="4">
        <v>27.77</v>
      </c>
      <c r="BC679" s="4">
        <v>0.0</v>
      </c>
      <c r="BD679" s="4">
        <v>0.0</v>
      </c>
      <c r="BE679" s="4">
        <v>0.0</v>
      </c>
      <c r="BF679" s="4">
        <v>0.0</v>
      </c>
      <c r="BG679" s="4">
        <v>0.0</v>
      </c>
      <c r="BH679" s="4">
        <v>0.0</v>
      </c>
      <c r="BI679" s="4">
        <v>4.48</v>
      </c>
      <c r="BJ679" s="4">
        <v>0.0</v>
      </c>
      <c r="BK679" s="4">
        <v>0.0</v>
      </c>
      <c r="BL679" s="4">
        <v>1.6</v>
      </c>
      <c r="BM679" s="4">
        <v>5.95</v>
      </c>
      <c r="BN679" s="4">
        <v>15.0</v>
      </c>
      <c r="BO679" s="4">
        <v>0.0</v>
      </c>
      <c r="BP679" s="4">
        <v>0.0</v>
      </c>
      <c r="BQ679" s="4">
        <v>0.0</v>
      </c>
      <c r="BR679" s="4">
        <v>0.0</v>
      </c>
      <c r="BS679" s="4">
        <v>0.0</v>
      </c>
      <c r="BT679" s="4">
        <v>0.0</v>
      </c>
      <c r="BU679" s="4">
        <v>0.0</v>
      </c>
      <c r="BV679" s="4">
        <v>0.0</v>
      </c>
      <c r="BW679" s="4">
        <v>0.0</v>
      </c>
      <c r="BX679" s="4">
        <v>0.0</v>
      </c>
      <c r="BY679" s="4">
        <v>0.0</v>
      </c>
      <c r="BZ679" s="4">
        <v>0.0</v>
      </c>
      <c r="CA679" s="4">
        <v>0.0</v>
      </c>
      <c r="CB679" s="4">
        <v>0.0</v>
      </c>
      <c r="CC679" s="4">
        <v>0.0</v>
      </c>
      <c r="CD679" s="4">
        <v>0.0</v>
      </c>
      <c r="CE679" s="4">
        <v>6.96</v>
      </c>
      <c r="CF679" s="4">
        <v>9.0</v>
      </c>
      <c r="CG679" s="4">
        <v>0.0</v>
      </c>
      <c r="CH679" s="4">
        <v>2.07</v>
      </c>
      <c r="CI679" s="4">
        <v>0.0</v>
      </c>
      <c r="CJ679" s="4">
        <v>0.0</v>
      </c>
      <c r="CK679" s="4">
        <v>0.0</v>
      </c>
      <c r="CL679" s="4">
        <v>0.0</v>
      </c>
      <c r="CM679" s="4">
        <v>0.0</v>
      </c>
      <c r="CN679" s="4">
        <v>3.46</v>
      </c>
      <c r="CO679" s="4">
        <v>0.0</v>
      </c>
      <c r="CP679" s="4">
        <v>0.0</v>
      </c>
      <c r="CQ679" s="4">
        <v>0.0</v>
      </c>
      <c r="CR679" s="4">
        <v>9.02</v>
      </c>
      <c r="CS679" s="4">
        <v>1.01</v>
      </c>
      <c r="CT679" s="4">
        <v>99.0</v>
      </c>
      <c r="CU679" s="4">
        <v>47.6</v>
      </c>
      <c r="CV679" s="4" t="s">
        <v>2127</v>
      </c>
      <c r="CW679" s="4">
        <v>480.9</v>
      </c>
      <c r="CX679" s="4">
        <v>0.19</v>
      </c>
      <c r="CY679" s="4">
        <v>0.22</v>
      </c>
      <c r="CZ679" s="4">
        <v>0.0</v>
      </c>
      <c r="DA679" s="4">
        <v>0.09</v>
      </c>
      <c r="DB679" s="4">
        <v>0.01</v>
      </c>
      <c r="DC679" s="4">
        <v>0.0</v>
      </c>
      <c r="DD679" s="4">
        <v>0.0</v>
      </c>
      <c r="DE679" s="4">
        <v>0.05</v>
      </c>
      <c r="DF679" s="4">
        <v>0.0</v>
      </c>
      <c r="DG679" s="4">
        <v>0.0</v>
      </c>
      <c r="DH679" s="4">
        <v>0.0</v>
      </c>
      <c r="DI679" s="4">
        <v>0.0</v>
      </c>
      <c r="DJ679" s="4">
        <v>0.0</v>
      </c>
      <c r="DK679" s="4">
        <v>0.0</v>
      </c>
      <c r="DL679" s="4">
        <v>0.0</v>
      </c>
      <c r="DM679" s="4">
        <v>0.18</v>
      </c>
      <c r="DN679" s="4">
        <v>0.01</v>
      </c>
      <c r="DO679" s="4">
        <v>0.07</v>
      </c>
      <c r="DP679" s="4">
        <v>0.1</v>
      </c>
      <c r="DQ679" s="4">
        <v>0.0</v>
      </c>
      <c r="DR679" s="4">
        <v>0.0</v>
      </c>
      <c r="DS679" s="4">
        <v>0.0</v>
      </c>
      <c r="DT679" s="4">
        <v>0.07</v>
      </c>
      <c r="DU679" s="4">
        <v>0.0</v>
      </c>
      <c r="DV679" s="4">
        <v>0.0</v>
      </c>
      <c r="DW679" s="4">
        <v>0.0</v>
      </c>
      <c r="DX679" s="4" t="s">
        <v>2127</v>
      </c>
      <c r="DY679" s="4" t="s">
        <v>2129</v>
      </c>
      <c r="DZ679" s="4" t="s">
        <v>1161</v>
      </c>
      <c r="EA679" s="4" t="s">
        <v>1927</v>
      </c>
      <c r="EB679" s="4">
        <v>480.895365436</v>
      </c>
      <c r="EC679" s="6">
        <v>18.7054520870877</v>
      </c>
      <c r="ED679" s="7">
        <v>0.04</v>
      </c>
      <c r="EE679" s="4" t="s">
        <v>2127</v>
      </c>
      <c r="EF679" s="4" t="s">
        <v>1160</v>
      </c>
      <c r="EG679" s="4" t="s">
        <v>2128</v>
      </c>
      <c r="EH679" s="4">
        <f t="shared" si="1"/>
        <v>2704.104943</v>
      </c>
      <c r="EI679" s="4">
        <f t="shared" si="2"/>
        <v>2.440756303</v>
      </c>
      <c r="EJ679" s="4">
        <f t="shared" si="3"/>
        <v>6600.061183</v>
      </c>
      <c r="EK679" s="4">
        <f t="shared" si="4"/>
        <v>0.5940781546</v>
      </c>
      <c r="EL679" s="4">
        <f t="shared" si="5"/>
        <v>0.3804441384</v>
      </c>
      <c r="EM679" s="4">
        <f t="shared" si="6"/>
        <v>0.8484162896</v>
      </c>
      <c r="EN679" s="4">
        <f t="shared" si="7"/>
        <v>0.03619909502</v>
      </c>
      <c r="EO679" s="4">
        <f t="shared" si="8"/>
        <v>0.006787330317</v>
      </c>
      <c r="EP679" s="4">
        <f t="shared" si="9"/>
        <v>0.1085972851</v>
      </c>
      <c r="EQ679" s="4">
        <f t="shared" si="10"/>
        <v>0.6341022551</v>
      </c>
      <c r="ER679" s="4">
        <f t="shared" si="11"/>
        <v>0.3084007574</v>
      </c>
      <c r="ES679" s="4">
        <f t="shared" si="12"/>
        <v>0.02909278705</v>
      </c>
      <c r="ET679" s="4">
        <f t="shared" si="13"/>
        <v>0.2415910162</v>
      </c>
      <c r="EU679" s="4">
        <f t="shared" si="14"/>
        <v>0.32</v>
      </c>
      <c r="EV679" s="4">
        <f t="shared" si="15"/>
        <v>0.05</v>
      </c>
      <c r="EW679" s="4">
        <f t="shared" si="16"/>
        <v>0.07</v>
      </c>
      <c r="EX679" s="4">
        <f t="shared" si="17"/>
        <v>0.29</v>
      </c>
      <c r="EY679" s="4">
        <f t="shared" si="18"/>
        <v>0.07</v>
      </c>
      <c r="EZ679" s="4">
        <f t="shared" si="19"/>
        <v>1.245685553</v>
      </c>
      <c r="FA679" s="4">
        <f t="shared" si="20"/>
        <v>0.7739879514</v>
      </c>
      <c r="FB679" s="4">
        <f t="shared" si="21"/>
        <v>0.03889713528</v>
      </c>
      <c r="FC679" s="4">
        <f t="shared" si="22"/>
        <v>0.1373621603</v>
      </c>
      <c r="FD679" s="4">
        <f t="shared" si="23"/>
        <v>0.1219067465</v>
      </c>
      <c r="FE679" s="4">
        <f t="shared" si="24"/>
        <v>0.2411218199</v>
      </c>
      <c r="FF679" s="4">
        <f t="shared" si="25"/>
        <v>0.03889901884</v>
      </c>
      <c r="FG679" s="4">
        <f t="shared" si="26"/>
        <v>0</v>
      </c>
      <c r="FH679" s="4">
        <f t="shared" si="27"/>
        <v>0</v>
      </c>
      <c r="FI679" s="4">
        <f t="shared" si="28"/>
        <v>0.0516627594</v>
      </c>
      <c r="FJ679" s="4">
        <f t="shared" si="29"/>
        <v>0.1302422506</v>
      </c>
      <c r="FK679" s="4">
        <f t="shared" si="30"/>
        <v>0</v>
      </c>
      <c r="FL679" s="4">
        <f t="shared" si="31"/>
        <v>0</v>
      </c>
      <c r="FM679" s="4">
        <f t="shared" si="32"/>
        <v>0.01389250673</v>
      </c>
      <c r="FN679" s="4">
        <f t="shared" si="33"/>
        <v>0.1385777546</v>
      </c>
      <c r="FO679" s="4">
        <f t="shared" si="34"/>
        <v>0.01797343058</v>
      </c>
      <c r="FP679" s="4">
        <f t="shared" si="35"/>
        <v>0.1083615525</v>
      </c>
      <c r="FQ679" s="4">
        <f t="shared" si="36"/>
        <v>1</v>
      </c>
      <c r="FR679" s="4">
        <v>115.17</v>
      </c>
    </row>
    <row r="680" ht="12.75" customHeight="1">
      <c r="A680" s="4" t="s">
        <v>166</v>
      </c>
      <c r="B680" s="4" t="s">
        <v>2092</v>
      </c>
      <c r="C680" s="4" t="s">
        <v>1160</v>
      </c>
      <c r="D680" s="4" t="s">
        <v>2130</v>
      </c>
      <c r="E680" s="4" t="s">
        <v>2131</v>
      </c>
      <c r="F680" s="4">
        <v>206.204253753</v>
      </c>
      <c r="G680" s="4">
        <v>14.3125</v>
      </c>
      <c r="H680" s="4">
        <v>15.0625</v>
      </c>
      <c r="I680" s="4">
        <v>39.25</v>
      </c>
      <c r="J680" s="4">
        <v>40.4375</v>
      </c>
      <c r="K680" s="4">
        <v>65.625</v>
      </c>
      <c r="L680" s="4">
        <v>31.5625</v>
      </c>
      <c r="M680" s="4">
        <v>197.763778686523</v>
      </c>
      <c r="N680" s="4">
        <v>472.435424804688</v>
      </c>
      <c r="O680" s="4">
        <v>292.609622340347</v>
      </c>
      <c r="P680" s="4">
        <v>0.0</v>
      </c>
      <c r="Q680" s="4">
        <v>0.0</v>
      </c>
      <c r="R680" s="4">
        <v>0.0</v>
      </c>
      <c r="S680" s="4">
        <v>36.375</v>
      </c>
      <c r="T680" s="4">
        <v>144.5</v>
      </c>
      <c r="U680" s="4">
        <v>25.375</v>
      </c>
      <c r="V680" s="4">
        <v>1340.23568615571</v>
      </c>
      <c r="W680" s="4">
        <v>14.0630172674947</v>
      </c>
      <c r="X680" s="4">
        <v>23.0</v>
      </c>
      <c r="Y680" s="4">
        <v>235779.5888</v>
      </c>
      <c r="Z680" s="4">
        <v>51.07</v>
      </c>
      <c r="AA680" s="4">
        <v>28.65</v>
      </c>
      <c r="AB680" s="4">
        <v>28.65</v>
      </c>
      <c r="AC680" s="4">
        <v>0.0</v>
      </c>
      <c r="AD680" s="4">
        <v>1.56</v>
      </c>
      <c r="AE680" s="4">
        <v>20.55</v>
      </c>
      <c r="AF680" s="4">
        <v>0.31</v>
      </c>
      <c r="AG680" s="4">
        <v>73.1</v>
      </c>
      <c r="AH680" s="4">
        <v>0.0</v>
      </c>
      <c r="AI680" s="4">
        <v>0.0</v>
      </c>
      <c r="AJ680" s="4">
        <v>0.0</v>
      </c>
      <c r="AK680" s="4">
        <v>0.0</v>
      </c>
      <c r="AL680" s="4">
        <v>0.0</v>
      </c>
      <c r="AM680" s="4">
        <v>0.0</v>
      </c>
      <c r="AN680" s="4">
        <v>0.0</v>
      </c>
      <c r="AO680" s="4">
        <v>0.0</v>
      </c>
      <c r="AP680" s="4">
        <v>0.0</v>
      </c>
      <c r="AQ680" s="4">
        <v>0.0</v>
      </c>
      <c r="AR680" s="4">
        <v>0.0</v>
      </c>
      <c r="AS680" s="4">
        <v>0.0</v>
      </c>
      <c r="AT680" s="4">
        <v>0.0</v>
      </c>
      <c r="AU680" s="4">
        <v>0.0</v>
      </c>
      <c r="AV680" s="4">
        <v>0.0</v>
      </c>
      <c r="AW680" s="4">
        <v>0.0</v>
      </c>
      <c r="AX680" s="4">
        <v>0.0</v>
      </c>
      <c r="AY680" s="4">
        <v>0.0</v>
      </c>
      <c r="AZ680" s="4">
        <v>0.0</v>
      </c>
      <c r="BA680" s="4">
        <v>0.0</v>
      </c>
      <c r="BB680" s="4">
        <v>13.96</v>
      </c>
      <c r="BC680" s="4">
        <v>0.0</v>
      </c>
      <c r="BD680" s="4">
        <v>0.0</v>
      </c>
      <c r="BE680" s="4">
        <v>0.0</v>
      </c>
      <c r="BF680" s="4">
        <v>0.0</v>
      </c>
      <c r="BG680" s="4">
        <v>0.0</v>
      </c>
      <c r="BH680" s="4">
        <v>0.0</v>
      </c>
      <c r="BI680" s="4">
        <v>0.0</v>
      </c>
      <c r="BJ680" s="4">
        <v>0.0</v>
      </c>
      <c r="BK680" s="4">
        <v>0.0</v>
      </c>
      <c r="BL680" s="4">
        <v>0.0</v>
      </c>
      <c r="BM680" s="4">
        <v>14.0</v>
      </c>
      <c r="BN680" s="4">
        <v>0.0</v>
      </c>
      <c r="BO680" s="4">
        <v>0.0</v>
      </c>
      <c r="BP680" s="4">
        <v>0.0</v>
      </c>
      <c r="BQ680" s="4">
        <v>0.0</v>
      </c>
      <c r="BR680" s="4">
        <v>0.0</v>
      </c>
      <c r="BS680" s="4">
        <v>0.0</v>
      </c>
      <c r="BT680" s="4">
        <v>0.0</v>
      </c>
      <c r="BU680" s="4">
        <v>0.0</v>
      </c>
      <c r="BV680" s="4">
        <v>0.0</v>
      </c>
      <c r="BW680" s="4">
        <v>0.0</v>
      </c>
      <c r="BX680" s="4">
        <v>0.0</v>
      </c>
      <c r="BY680" s="4">
        <v>0.0</v>
      </c>
      <c r="BZ680" s="4">
        <v>0.0</v>
      </c>
      <c r="CA680" s="4">
        <v>0.0</v>
      </c>
      <c r="CB680" s="4">
        <v>0.0</v>
      </c>
      <c r="CC680" s="4">
        <v>11.32</v>
      </c>
      <c r="CD680" s="4">
        <v>0.0</v>
      </c>
      <c r="CE680" s="4">
        <v>0.0</v>
      </c>
      <c r="CF680" s="4">
        <v>7.57</v>
      </c>
      <c r="CG680" s="4">
        <v>0.0</v>
      </c>
      <c r="CH680" s="4">
        <v>0.0</v>
      </c>
      <c r="CI680" s="4">
        <v>0.0</v>
      </c>
      <c r="CJ680" s="4">
        <v>0.0</v>
      </c>
      <c r="CK680" s="4">
        <v>0.0</v>
      </c>
      <c r="CL680" s="4">
        <v>0.0</v>
      </c>
      <c r="CM680" s="4">
        <v>0.0</v>
      </c>
      <c r="CN680" s="4">
        <v>0.0</v>
      </c>
      <c r="CO680" s="4">
        <v>0.0</v>
      </c>
      <c r="CP680" s="4">
        <v>0.0</v>
      </c>
      <c r="CQ680" s="4">
        <v>0.0</v>
      </c>
      <c r="CR680" s="4">
        <v>4.22</v>
      </c>
      <c r="CS680" s="4">
        <v>0.0</v>
      </c>
      <c r="CT680" s="4">
        <v>49.0</v>
      </c>
      <c r="CU680" s="4">
        <v>32.2</v>
      </c>
      <c r="CV680" s="4" t="s">
        <v>2130</v>
      </c>
      <c r="CW680" s="4">
        <v>206.2</v>
      </c>
      <c r="CX680" s="4">
        <v>0.21</v>
      </c>
      <c r="CY680" s="4">
        <v>0.13</v>
      </c>
      <c r="CZ680" s="4">
        <v>0.0</v>
      </c>
      <c r="DA680" s="4">
        <v>0.08</v>
      </c>
      <c r="DB680" s="4">
        <v>0.0</v>
      </c>
      <c r="DC680" s="4">
        <v>0.0</v>
      </c>
      <c r="DD680" s="4">
        <v>0.0</v>
      </c>
      <c r="DE680" s="4">
        <v>0.15</v>
      </c>
      <c r="DF680" s="4">
        <v>0.0</v>
      </c>
      <c r="DG680" s="4">
        <v>0.0</v>
      </c>
      <c r="DH680" s="4">
        <v>0.0</v>
      </c>
      <c r="DI680" s="4">
        <v>0.0</v>
      </c>
      <c r="DJ680" s="4">
        <v>0.0</v>
      </c>
      <c r="DK680" s="4">
        <v>0.0</v>
      </c>
      <c r="DL680" s="4">
        <v>0.0</v>
      </c>
      <c r="DM680" s="4">
        <v>0.16</v>
      </c>
      <c r="DN680" s="4">
        <v>0.0</v>
      </c>
      <c r="DO680" s="4">
        <v>0.03</v>
      </c>
      <c r="DP680" s="4">
        <v>0.23</v>
      </c>
      <c r="DQ680" s="4">
        <v>0.0</v>
      </c>
      <c r="DR680" s="4">
        <v>0.0</v>
      </c>
      <c r="DS680" s="4">
        <v>0.0</v>
      </c>
      <c r="DT680" s="4">
        <v>0.01</v>
      </c>
      <c r="DU680" s="4">
        <v>0.0</v>
      </c>
      <c r="DV680" s="4">
        <v>0.0</v>
      </c>
      <c r="DW680" s="4">
        <v>0.0</v>
      </c>
      <c r="DX680" s="4" t="s">
        <v>2130</v>
      </c>
      <c r="DY680" s="4" t="s">
        <v>2132</v>
      </c>
      <c r="DZ680" s="4" t="s">
        <v>1161</v>
      </c>
      <c r="EA680" s="4" t="s">
        <v>1927</v>
      </c>
      <c r="EB680" s="4">
        <v>206.204253753</v>
      </c>
      <c r="EC680" s="6">
        <v>13.8241110139527</v>
      </c>
      <c r="ED680" s="7">
        <v>0.07</v>
      </c>
      <c r="EE680" s="4" t="s">
        <v>2130</v>
      </c>
      <c r="EF680" s="4" t="s">
        <v>1160</v>
      </c>
      <c r="EG680" s="4" t="s">
        <v>2131</v>
      </c>
      <c r="EH680" s="4">
        <f t="shared" si="1"/>
        <v>4616.792418</v>
      </c>
      <c r="EI680" s="4">
        <f t="shared" si="2"/>
        <v>1.586024845</v>
      </c>
      <c r="EJ680" s="4">
        <f t="shared" si="3"/>
        <v>7322.347478</v>
      </c>
      <c r="EK680" s="4">
        <f t="shared" si="4"/>
        <v>0.5474838457</v>
      </c>
      <c r="EL680" s="4">
        <f t="shared" si="5"/>
        <v>1.43136871</v>
      </c>
      <c r="EM680" s="4">
        <f t="shared" si="6"/>
        <v>1</v>
      </c>
      <c r="EN680" s="4">
        <f t="shared" si="7"/>
        <v>0</v>
      </c>
      <c r="EO680" s="4">
        <f t="shared" si="8"/>
        <v>0</v>
      </c>
      <c r="EP680" s="4">
        <f t="shared" si="9"/>
        <v>0</v>
      </c>
      <c r="EQ680" s="4">
        <f t="shared" si="10"/>
        <v>0.5609947131</v>
      </c>
      <c r="ER680" s="4">
        <f t="shared" si="11"/>
        <v>0.402388878</v>
      </c>
      <c r="ES680" s="4">
        <f t="shared" si="12"/>
        <v>0.006070099863</v>
      </c>
      <c r="ET680" s="4">
        <f t="shared" si="13"/>
        <v>0.2476670538</v>
      </c>
      <c r="EU680" s="4">
        <f t="shared" si="14"/>
        <v>0.21</v>
      </c>
      <c r="EV680" s="4">
        <f t="shared" si="15"/>
        <v>0.15</v>
      </c>
      <c r="EW680" s="4">
        <f t="shared" si="16"/>
        <v>0.03</v>
      </c>
      <c r="EX680" s="4">
        <f t="shared" si="17"/>
        <v>0.39</v>
      </c>
      <c r="EY680" s="4">
        <f t="shared" si="18"/>
        <v>0.01</v>
      </c>
      <c r="EZ680" s="4">
        <f t="shared" si="19"/>
        <v>1.130779794</v>
      </c>
      <c r="FA680" s="4">
        <f t="shared" si="20"/>
        <v>0.7025929894</v>
      </c>
      <c r="FB680" s="4">
        <f t="shared" si="21"/>
        <v>0.06704086246</v>
      </c>
      <c r="FC680" s="4">
        <f t="shared" si="22"/>
        <v>0</v>
      </c>
      <c r="FD680" s="4">
        <f t="shared" si="23"/>
        <v>0</v>
      </c>
      <c r="FE680" s="4">
        <f t="shared" si="24"/>
        <v>0.2733503035</v>
      </c>
      <c r="FF680" s="4">
        <f t="shared" si="25"/>
        <v>0</v>
      </c>
      <c r="FG680" s="4">
        <f t="shared" si="26"/>
        <v>0</v>
      </c>
      <c r="FH680" s="4">
        <f t="shared" si="27"/>
        <v>0</v>
      </c>
      <c r="FI680" s="4">
        <f t="shared" si="28"/>
        <v>0.2741335422</v>
      </c>
      <c r="FJ680" s="4">
        <f t="shared" si="29"/>
        <v>0</v>
      </c>
      <c r="FK680" s="4">
        <f t="shared" si="30"/>
        <v>0</v>
      </c>
      <c r="FL680" s="4">
        <f t="shared" si="31"/>
        <v>0</v>
      </c>
      <c r="FM680" s="4">
        <f t="shared" si="32"/>
        <v>0</v>
      </c>
      <c r="FN680" s="4">
        <f t="shared" si="33"/>
        <v>0.3698844723</v>
      </c>
      <c r="FO680" s="4">
        <f t="shared" si="34"/>
        <v>0</v>
      </c>
      <c r="FP680" s="4">
        <f t="shared" si="35"/>
        <v>0.08263168201</v>
      </c>
      <c r="FQ680" s="4">
        <f t="shared" si="36"/>
        <v>1</v>
      </c>
      <c r="FR680" s="4">
        <v>51.07</v>
      </c>
    </row>
    <row r="681" ht="12.75" customHeight="1">
      <c r="A681" s="4" t="s">
        <v>166</v>
      </c>
      <c r="B681" s="4" t="s">
        <v>2092</v>
      </c>
      <c r="C681" s="4" t="s">
        <v>1160</v>
      </c>
      <c r="D681" s="4" t="s">
        <v>2133</v>
      </c>
      <c r="E681" s="4" t="s">
        <v>2134</v>
      </c>
      <c r="F681" s="4">
        <v>343.928556157</v>
      </c>
      <c r="G681" s="4">
        <v>61.3125</v>
      </c>
      <c r="H681" s="4">
        <v>56.8125</v>
      </c>
      <c r="I681" s="4">
        <v>91.8125</v>
      </c>
      <c r="J681" s="4">
        <v>59.25</v>
      </c>
      <c r="K681" s="4">
        <v>53.875</v>
      </c>
      <c r="L681" s="4">
        <v>20.75</v>
      </c>
      <c r="M681" s="4">
        <v>227.007751464844</v>
      </c>
      <c r="N681" s="4">
        <v>371.428771972656</v>
      </c>
      <c r="O681" s="4">
        <v>290.107462614108</v>
      </c>
      <c r="P681" s="4">
        <v>0.0</v>
      </c>
      <c r="Q681" s="4">
        <v>0.0</v>
      </c>
      <c r="R681" s="4">
        <v>0.0</v>
      </c>
      <c r="S681" s="4">
        <v>0.0</v>
      </c>
      <c r="T681" s="4">
        <v>343.8125</v>
      </c>
      <c r="U681" s="4">
        <v>0.0</v>
      </c>
      <c r="V681" s="4">
        <v>1338.85888343335</v>
      </c>
      <c r="W681" s="4">
        <v>13.9597799599927</v>
      </c>
      <c r="X681" s="4">
        <v>54.0</v>
      </c>
      <c r="Y681" s="4">
        <v>317904.0656</v>
      </c>
      <c r="Z681" s="4">
        <v>141.26</v>
      </c>
      <c r="AA681" s="4">
        <v>83.1</v>
      </c>
      <c r="AB681" s="4">
        <v>80.99</v>
      </c>
      <c r="AC681" s="4">
        <v>2.11</v>
      </c>
      <c r="AD681" s="4">
        <v>2.64</v>
      </c>
      <c r="AE681" s="4">
        <v>51.57</v>
      </c>
      <c r="AF681" s="4">
        <v>3.95</v>
      </c>
      <c r="AG681" s="4">
        <v>64.0</v>
      </c>
      <c r="AH681" s="4">
        <v>7.9</v>
      </c>
      <c r="AI681" s="4">
        <v>2.8</v>
      </c>
      <c r="AJ681" s="4">
        <v>6.4</v>
      </c>
      <c r="AK681" s="4">
        <v>12.6</v>
      </c>
      <c r="AL681" s="4">
        <v>0.0</v>
      </c>
      <c r="AM681" s="4">
        <v>0.0</v>
      </c>
      <c r="AN681" s="4">
        <v>0.0</v>
      </c>
      <c r="AO681" s="4">
        <v>0.0</v>
      </c>
      <c r="AP681" s="4">
        <v>0.0</v>
      </c>
      <c r="AQ681" s="4">
        <v>0.0</v>
      </c>
      <c r="AR681" s="4">
        <v>2.8</v>
      </c>
      <c r="AS681" s="4">
        <v>0.0</v>
      </c>
      <c r="AT681" s="4">
        <v>0.0</v>
      </c>
      <c r="AU681" s="4">
        <v>0.0</v>
      </c>
      <c r="AV681" s="4">
        <v>0.0</v>
      </c>
      <c r="AW681" s="4">
        <v>0.0</v>
      </c>
      <c r="AX681" s="4">
        <v>0.0</v>
      </c>
      <c r="AY681" s="4">
        <v>0.0</v>
      </c>
      <c r="AZ681" s="4">
        <v>0.0</v>
      </c>
      <c r="BA681" s="4">
        <v>0.0</v>
      </c>
      <c r="BB681" s="4">
        <v>22.09</v>
      </c>
      <c r="BC681" s="4">
        <v>0.0</v>
      </c>
      <c r="BD681" s="4">
        <v>0.0</v>
      </c>
      <c r="BE681" s="4">
        <v>0.0</v>
      </c>
      <c r="BF681" s="4">
        <v>0.0</v>
      </c>
      <c r="BG681" s="4">
        <v>0.0</v>
      </c>
      <c r="BH681" s="4">
        <v>0.0</v>
      </c>
      <c r="BI681" s="4">
        <v>0.0</v>
      </c>
      <c r="BJ681" s="4">
        <v>0.0</v>
      </c>
      <c r="BK681" s="4">
        <v>0.0</v>
      </c>
      <c r="BL681" s="4">
        <v>6.2</v>
      </c>
      <c r="BM681" s="4">
        <v>1.75</v>
      </c>
      <c r="BN681" s="4">
        <v>0.0</v>
      </c>
      <c r="BO681" s="4">
        <v>0.0</v>
      </c>
      <c r="BP681" s="4">
        <v>0.0</v>
      </c>
      <c r="BQ681" s="4">
        <v>0.0</v>
      </c>
      <c r="BR681" s="4">
        <v>0.0</v>
      </c>
      <c r="BS681" s="4">
        <v>7.01</v>
      </c>
      <c r="BT681" s="4">
        <v>0.0</v>
      </c>
      <c r="BU681" s="4">
        <v>0.0</v>
      </c>
      <c r="BV681" s="4">
        <v>0.0</v>
      </c>
      <c r="BW681" s="4">
        <v>0.0</v>
      </c>
      <c r="BX681" s="4">
        <v>0.0</v>
      </c>
      <c r="BY681" s="4">
        <v>0.0</v>
      </c>
      <c r="BZ681" s="4">
        <v>0.0</v>
      </c>
      <c r="CA681" s="4">
        <v>0.0</v>
      </c>
      <c r="CB681" s="4">
        <v>0.0</v>
      </c>
      <c r="CC681" s="4">
        <v>21.25</v>
      </c>
      <c r="CD681" s="4">
        <v>0.0</v>
      </c>
      <c r="CE681" s="4">
        <v>10.38</v>
      </c>
      <c r="CF681" s="4">
        <v>8.45</v>
      </c>
      <c r="CG681" s="4">
        <v>0.0</v>
      </c>
      <c r="CH681" s="4">
        <v>2.92</v>
      </c>
      <c r="CI681" s="4">
        <v>0.0</v>
      </c>
      <c r="CJ681" s="4">
        <v>0.0</v>
      </c>
      <c r="CK681" s="4">
        <v>0.0</v>
      </c>
      <c r="CL681" s="4">
        <v>0.0</v>
      </c>
      <c r="CM681" s="4">
        <v>1.95</v>
      </c>
      <c r="CN681" s="4">
        <v>0.0</v>
      </c>
      <c r="CO681" s="4">
        <v>0.0</v>
      </c>
      <c r="CP681" s="4">
        <v>0.76</v>
      </c>
      <c r="CQ681" s="4">
        <v>0.0</v>
      </c>
      <c r="CR681" s="4">
        <v>43.1</v>
      </c>
      <c r="CS681" s="4">
        <v>0.0</v>
      </c>
      <c r="CT681" s="4">
        <v>92.0</v>
      </c>
      <c r="CU681" s="4">
        <v>75.6</v>
      </c>
      <c r="CV681" s="4" t="s">
        <v>2133</v>
      </c>
      <c r="CW681" s="4">
        <v>343.93</v>
      </c>
      <c r="CX681" s="4">
        <v>0.15</v>
      </c>
      <c r="CY681" s="4">
        <v>0.3</v>
      </c>
      <c r="CZ681" s="4">
        <v>0.0</v>
      </c>
      <c r="DA681" s="4">
        <v>0.09</v>
      </c>
      <c r="DB681" s="4">
        <v>0.03</v>
      </c>
      <c r="DC681" s="4">
        <v>0.0</v>
      </c>
      <c r="DD681" s="4">
        <v>0.01</v>
      </c>
      <c r="DE681" s="4">
        <v>0.18</v>
      </c>
      <c r="DF681" s="4">
        <v>0.0</v>
      </c>
      <c r="DG681" s="4">
        <v>0.0</v>
      </c>
      <c r="DH681" s="4">
        <v>0.0</v>
      </c>
      <c r="DI681" s="4">
        <v>0.0</v>
      </c>
      <c r="DJ681" s="4">
        <v>0.0</v>
      </c>
      <c r="DK681" s="4">
        <v>0.0</v>
      </c>
      <c r="DL681" s="4">
        <v>0.0</v>
      </c>
      <c r="DM681" s="4">
        <v>0.01</v>
      </c>
      <c r="DN681" s="4">
        <v>0.0</v>
      </c>
      <c r="DO681" s="4">
        <v>0.01</v>
      </c>
      <c r="DP681" s="4">
        <v>0.19</v>
      </c>
      <c r="DQ681" s="4">
        <v>0.0</v>
      </c>
      <c r="DR681" s="4">
        <v>0.0</v>
      </c>
      <c r="DS681" s="4">
        <v>0.0</v>
      </c>
      <c r="DT681" s="4">
        <v>0.03</v>
      </c>
      <c r="DU681" s="4">
        <v>0.0</v>
      </c>
      <c r="DV681" s="4">
        <v>0.0</v>
      </c>
      <c r="DW681" s="4">
        <v>0.0</v>
      </c>
      <c r="DX681" s="4" t="s">
        <v>2133</v>
      </c>
      <c r="DY681" s="4" t="s">
        <v>2135</v>
      </c>
      <c r="DZ681" s="4" t="s">
        <v>1161</v>
      </c>
      <c r="EA681" s="4" t="s">
        <v>1927</v>
      </c>
      <c r="EB681" s="4">
        <v>343.928556157</v>
      </c>
      <c r="EC681" s="6">
        <v>43.3121286502</v>
      </c>
      <c r="ED681" s="7">
        <v>0.13</v>
      </c>
      <c r="EE681" s="4" t="s">
        <v>2133</v>
      </c>
      <c r="EF681" s="4" t="s">
        <v>1160</v>
      </c>
      <c r="EG681" s="4" t="s">
        <v>2134</v>
      </c>
      <c r="EH681" s="4">
        <f t="shared" si="1"/>
        <v>2250.488925</v>
      </c>
      <c r="EI681" s="4">
        <f t="shared" si="2"/>
        <v>1.868518519</v>
      </c>
      <c r="EJ681" s="4">
        <f t="shared" si="3"/>
        <v>4205.080233</v>
      </c>
      <c r="EK681" s="4">
        <f t="shared" si="4"/>
        <v>0.2579640379</v>
      </c>
      <c r="EL681" s="4">
        <f t="shared" si="5"/>
        <v>0.5741186465</v>
      </c>
      <c r="EM681" s="4">
        <f t="shared" si="6"/>
        <v>0.7891491985</v>
      </c>
      <c r="EN681" s="4">
        <f t="shared" si="7"/>
        <v>0.09741060419</v>
      </c>
      <c r="EO681" s="4">
        <f t="shared" si="8"/>
        <v>0.03452527744</v>
      </c>
      <c r="EP681" s="4">
        <f t="shared" si="9"/>
        <v>0.07891491985</v>
      </c>
      <c r="EQ681" s="4">
        <f t="shared" si="10"/>
        <v>0.5882769361</v>
      </c>
      <c r="ER681" s="4">
        <f t="shared" si="11"/>
        <v>0.3650714994</v>
      </c>
      <c r="ES681" s="4">
        <f t="shared" si="12"/>
        <v>0.02796262212</v>
      </c>
      <c r="ET681" s="4">
        <f t="shared" si="13"/>
        <v>0.4107248365</v>
      </c>
      <c r="EU681" s="4">
        <f t="shared" si="14"/>
        <v>0.43</v>
      </c>
      <c r="EV681" s="4">
        <f t="shared" si="15"/>
        <v>0.18</v>
      </c>
      <c r="EW681" s="4">
        <f t="shared" si="16"/>
        <v>0.01</v>
      </c>
      <c r="EX681" s="4">
        <f t="shared" si="17"/>
        <v>0.2</v>
      </c>
      <c r="EY681" s="4">
        <f t="shared" si="18"/>
        <v>0.03</v>
      </c>
      <c r="EZ681" s="4">
        <f t="shared" si="19"/>
        <v>1.144706869</v>
      </c>
      <c r="FA681" s="4">
        <f t="shared" si="20"/>
        <v>0.7112463673</v>
      </c>
      <c r="FB681" s="4">
        <f t="shared" si="21"/>
        <v>0.1259335053</v>
      </c>
      <c r="FC681" s="4">
        <f t="shared" si="22"/>
        <v>0.09585393686</v>
      </c>
      <c r="FD681" s="4">
        <f t="shared" si="23"/>
        <v>0</v>
      </c>
      <c r="FE681" s="4">
        <f t="shared" si="24"/>
        <v>0.1680486877</v>
      </c>
      <c r="FF681" s="4">
        <f t="shared" si="25"/>
        <v>0</v>
      </c>
      <c r="FG681" s="4">
        <f t="shared" si="26"/>
        <v>0</v>
      </c>
      <c r="FH681" s="4">
        <f t="shared" si="27"/>
        <v>0</v>
      </c>
      <c r="FI681" s="4">
        <f t="shared" si="28"/>
        <v>0.01331304679</v>
      </c>
      <c r="FJ681" s="4">
        <f t="shared" si="29"/>
        <v>0</v>
      </c>
      <c r="FK681" s="4">
        <f t="shared" si="30"/>
        <v>0</v>
      </c>
      <c r="FL681" s="4">
        <f t="shared" si="31"/>
        <v>0</v>
      </c>
      <c r="FM681" s="4">
        <f t="shared" si="32"/>
        <v>0.0471662229</v>
      </c>
      <c r="FN681" s="4">
        <f t="shared" si="33"/>
        <v>0.3049068087</v>
      </c>
      <c r="FO681" s="4">
        <f t="shared" si="34"/>
        <v>0.02221376949</v>
      </c>
      <c r="FP681" s="4">
        <f t="shared" si="35"/>
        <v>0.3484975276</v>
      </c>
      <c r="FQ681" s="4">
        <f t="shared" si="36"/>
        <v>1</v>
      </c>
      <c r="FR681" s="4">
        <v>131.45</v>
      </c>
    </row>
    <row r="682" ht="12.75" customHeight="1">
      <c r="A682" s="4" t="s">
        <v>166</v>
      </c>
      <c r="B682" s="4" t="s">
        <v>2092</v>
      </c>
      <c r="C682" s="4" t="s">
        <v>1160</v>
      </c>
      <c r="D682" s="4" t="s">
        <v>2136</v>
      </c>
      <c r="E682" s="4" t="s">
        <v>2137</v>
      </c>
      <c r="F682" s="4">
        <v>308.165900909</v>
      </c>
      <c r="G682" s="4">
        <v>10.1875</v>
      </c>
      <c r="H682" s="4">
        <v>20.375</v>
      </c>
      <c r="I682" s="4">
        <v>49.5</v>
      </c>
      <c r="J682" s="4">
        <v>48.25</v>
      </c>
      <c r="K682" s="4">
        <v>82.6875</v>
      </c>
      <c r="L682" s="4">
        <v>97.6875</v>
      </c>
      <c r="M682" s="4">
        <v>139.820053100586</v>
      </c>
      <c r="N682" s="4">
        <v>450.320892333984</v>
      </c>
      <c r="O682" s="4">
        <v>262.164391337872</v>
      </c>
      <c r="P682" s="4">
        <v>0.0</v>
      </c>
      <c r="Q682" s="4">
        <v>0.0</v>
      </c>
      <c r="R682" s="4">
        <v>0.0</v>
      </c>
      <c r="S682" s="4">
        <v>95.6875</v>
      </c>
      <c r="T682" s="4">
        <v>213.0</v>
      </c>
      <c r="U682" s="4">
        <v>0.0</v>
      </c>
      <c r="V682" s="4">
        <v>1360.15788406972</v>
      </c>
      <c r="W682" s="4">
        <v>13.9725577624645</v>
      </c>
      <c r="X682" s="4">
        <v>15.0</v>
      </c>
      <c r="Y682" s="4">
        <v>137191.0852</v>
      </c>
      <c r="Z682" s="4">
        <v>44.55</v>
      </c>
      <c r="AA682" s="4">
        <v>32.27</v>
      </c>
      <c r="AB682" s="4">
        <v>30.07</v>
      </c>
      <c r="AC682" s="4">
        <v>2.2</v>
      </c>
      <c r="AD682" s="4">
        <v>1.29</v>
      </c>
      <c r="AE682" s="4">
        <v>10.99</v>
      </c>
      <c r="AF682" s="4">
        <v>0.0</v>
      </c>
      <c r="AG682" s="4">
        <v>45.2</v>
      </c>
      <c r="AH682" s="4">
        <v>0.0</v>
      </c>
      <c r="AI682" s="4">
        <v>1.2</v>
      </c>
      <c r="AJ682" s="4">
        <v>0.8</v>
      </c>
      <c r="AK682" s="4">
        <v>0.0</v>
      </c>
      <c r="AL682" s="4">
        <v>0.0</v>
      </c>
      <c r="AM682" s="4">
        <v>0.0</v>
      </c>
      <c r="AN682" s="4">
        <v>0.0</v>
      </c>
      <c r="AO682" s="4">
        <v>0.0</v>
      </c>
      <c r="AP682" s="4">
        <v>0.0</v>
      </c>
      <c r="AQ682" s="4">
        <v>0.0</v>
      </c>
      <c r="AR682" s="4">
        <v>5.95</v>
      </c>
      <c r="AS682" s="4">
        <v>0.0</v>
      </c>
      <c r="AT682" s="4">
        <v>0.0</v>
      </c>
      <c r="AU682" s="4">
        <v>0.0</v>
      </c>
      <c r="AV682" s="4">
        <v>0.0</v>
      </c>
      <c r="AW682" s="4">
        <v>0.0</v>
      </c>
      <c r="AX682" s="4">
        <v>0.0</v>
      </c>
      <c r="AY682" s="4">
        <v>0.0</v>
      </c>
      <c r="AZ682" s="4">
        <v>0.0</v>
      </c>
      <c r="BA682" s="4">
        <v>0.0</v>
      </c>
      <c r="BB682" s="4">
        <v>8.44</v>
      </c>
      <c r="BC682" s="4">
        <v>0.0</v>
      </c>
      <c r="BD682" s="4">
        <v>0.0</v>
      </c>
      <c r="BE682" s="4">
        <v>0.0</v>
      </c>
      <c r="BF682" s="4">
        <v>0.0</v>
      </c>
      <c r="BG682" s="4">
        <v>0.0</v>
      </c>
      <c r="BH682" s="4">
        <v>0.0</v>
      </c>
      <c r="BI682" s="4">
        <v>0.0</v>
      </c>
      <c r="BJ682" s="4">
        <v>0.0</v>
      </c>
      <c r="BK682" s="4">
        <v>0.0</v>
      </c>
      <c r="BL682" s="4">
        <v>0.0</v>
      </c>
      <c r="BM682" s="4">
        <v>11.05</v>
      </c>
      <c r="BN682" s="4">
        <v>0.0</v>
      </c>
      <c r="BO682" s="4">
        <v>0.0</v>
      </c>
      <c r="BP682" s="4">
        <v>0.0</v>
      </c>
      <c r="BQ682" s="4">
        <v>0.0</v>
      </c>
      <c r="BR682" s="4">
        <v>0.0</v>
      </c>
      <c r="BS682" s="4">
        <v>0.0</v>
      </c>
      <c r="BT682" s="4">
        <v>0.0</v>
      </c>
      <c r="BU682" s="4">
        <v>0.0</v>
      </c>
      <c r="BV682" s="4">
        <v>0.0</v>
      </c>
      <c r="BW682" s="4">
        <v>0.0</v>
      </c>
      <c r="BX682" s="4">
        <v>0.0</v>
      </c>
      <c r="BY682" s="4">
        <v>0.0</v>
      </c>
      <c r="BZ682" s="4">
        <v>0.0</v>
      </c>
      <c r="CA682" s="4">
        <v>0.0</v>
      </c>
      <c r="CB682" s="4">
        <v>0.0</v>
      </c>
      <c r="CC682" s="4">
        <v>0.0</v>
      </c>
      <c r="CD682" s="4">
        <v>0.0</v>
      </c>
      <c r="CE682" s="4">
        <v>6.48</v>
      </c>
      <c r="CF682" s="4">
        <v>2.8</v>
      </c>
      <c r="CG682" s="4">
        <v>0.0</v>
      </c>
      <c r="CH682" s="4">
        <v>0.0</v>
      </c>
      <c r="CI682" s="4">
        <v>0.0</v>
      </c>
      <c r="CJ682" s="4">
        <v>0.0</v>
      </c>
      <c r="CK682" s="4">
        <v>0.0</v>
      </c>
      <c r="CL682" s="4">
        <v>0.0</v>
      </c>
      <c r="CM682" s="4">
        <v>0.0</v>
      </c>
      <c r="CN682" s="4">
        <v>0.0</v>
      </c>
      <c r="CO682" s="4">
        <v>0.0</v>
      </c>
      <c r="CP682" s="4">
        <v>2.22</v>
      </c>
      <c r="CQ682" s="4">
        <v>0.0</v>
      </c>
      <c r="CR682" s="4">
        <v>7.61</v>
      </c>
      <c r="CS682" s="4">
        <v>0.0</v>
      </c>
      <c r="CT682" s="4">
        <v>32.0</v>
      </c>
      <c r="CU682" s="4">
        <v>16.5</v>
      </c>
      <c r="CV682" s="4" t="s">
        <v>2136</v>
      </c>
      <c r="CW682" s="4">
        <v>308.17</v>
      </c>
      <c r="CX682" s="4">
        <v>0.12</v>
      </c>
      <c r="CY682" s="4">
        <v>0.2</v>
      </c>
      <c r="CZ682" s="4">
        <v>0.0</v>
      </c>
      <c r="DA682" s="4">
        <v>0.03</v>
      </c>
      <c r="DB682" s="4">
        <v>0.0</v>
      </c>
      <c r="DC682" s="4">
        <v>0.0</v>
      </c>
      <c r="DD682" s="4">
        <v>0.0</v>
      </c>
      <c r="DE682" s="4">
        <v>0.03</v>
      </c>
      <c r="DF682" s="4">
        <v>0.0</v>
      </c>
      <c r="DG682" s="4">
        <v>0.0</v>
      </c>
      <c r="DH682" s="4">
        <v>0.0</v>
      </c>
      <c r="DI682" s="4">
        <v>0.0</v>
      </c>
      <c r="DJ682" s="4">
        <v>0.0</v>
      </c>
      <c r="DK682" s="4">
        <v>0.04</v>
      </c>
      <c r="DL682" s="4">
        <v>0.0</v>
      </c>
      <c r="DM682" s="4">
        <v>0.17</v>
      </c>
      <c r="DN682" s="4">
        <v>0.0</v>
      </c>
      <c r="DO682" s="4">
        <v>0.12</v>
      </c>
      <c r="DP682" s="4">
        <v>0.01</v>
      </c>
      <c r="DQ682" s="4">
        <v>0.0</v>
      </c>
      <c r="DR682" s="4">
        <v>0.0</v>
      </c>
      <c r="DS682" s="4">
        <v>0.08</v>
      </c>
      <c r="DT682" s="4">
        <v>0.2</v>
      </c>
      <c r="DU682" s="4">
        <v>0.0</v>
      </c>
      <c r="DV682" s="4">
        <v>0.0</v>
      </c>
      <c r="DW682" s="4">
        <v>0.0</v>
      </c>
      <c r="DX682" s="4" t="s">
        <v>2136</v>
      </c>
      <c r="DY682" s="4" t="s">
        <v>2138</v>
      </c>
      <c r="DZ682" s="4" t="s">
        <v>1161</v>
      </c>
      <c r="EA682" s="4" t="s">
        <v>1927</v>
      </c>
      <c r="EB682" s="4">
        <v>308.165900909</v>
      </c>
      <c r="EC682" s="6">
        <v>155.35028085034</v>
      </c>
      <c r="ED682" s="7">
        <v>0.5</v>
      </c>
      <c r="EE682" s="4" t="s">
        <v>2136</v>
      </c>
      <c r="EF682" s="4" t="s">
        <v>1160</v>
      </c>
      <c r="EG682" s="4" t="s">
        <v>2137</v>
      </c>
      <c r="EH682" s="4">
        <f t="shared" si="1"/>
        <v>3079.485639</v>
      </c>
      <c r="EI682" s="4">
        <f t="shared" si="2"/>
        <v>2.7</v>
      </c>
      <c r="EJ682" s="4">
        <f t="shared" si="3"/>
        <v>8314.611224</v>
      </c>
      <c r="EK682" s="4">
        <f t="shared" si="4"/>
        <v>0.4374859708</v>
      </c>
      <c r="EL682" s="4">
        <f t="shared" si="5"/>
        <v>1.059483726</v>
      </c>
      <c r="EM682" s="4">
        <f t="shared" si="6"/>
        <v>0.9576271186</v>
      </c>
      <c r="EN682" s="4">
        <f t="shared" si="7"/>
        <v>0</v>
      </c>
      <c r="EO682" s="4">
        <f t="shared" si="8"/>
        <v>0.02542372881</v>
      </c>
      <c r="EP682" s="4">
        <f t="shared" si="9"/>
        <v>0.01694915254</v>
      </c>
      <c r="EQ682" s="4">
        <f t="shared" si="10"/>
        <v>0.7243546577</v>
      </c>
      <c r="ER682" s="4">
        <f t="shared" si="11"/>
        <v>0.2466891134</v>
      </c>
      <c r="ES682" s="4">
        <f t="shared" si="12"/>
        <v>0</v>
      </c>
      <c r="ET682" s="4">
        <f t="shared" si="13"/>
        <v>0.1445649888</v>
      </c>
      <c r="EU682" s="4">
        <f t="shared" si="14"/>
        <v>0.23</v>
      </c>
      <c r="EV682" s="4">
        <f t="shared" si="15"/>
        <v>0.03</v>
      </c>
      <c r="EW682" s="4">
        <f t="shared" si="16"/>
        <v>0.16</v>
      </c>
      <c r="EX682" s="4">
        <f t="shared" si="17"/>
        <v>0.18</v>
      </c>
      <c r="EY682" s="4">
        <f t="shared" si="18"/>
        <v>0.28</v>
      </c>
      <c r="EZ682" s="4">
        <f t="shared" si="19"/>
        <v>1.401529351</v>
      </c>
      <c r="FA682" s="4">
        <f t="shared" si="20"/>
        <v>0.8708191473</v>
      </c>
      <c r="FB682" s="4">
        <f t="shared" si="21"/>
        <v>0.5041124939</v>
      </c>
      <c r="FC682" s="4">
        <f t="shared" si="22"/>
        <v>0</v>
      </c>
      <c r="FD682" s="4">
        <f t="shared" si="23"/>
        <v>0</v>
      </c>
      <c r="FE682" s="4">
        <f t="shared" si="24"/>
        <v>0.2186528497</v>
      </c>
      <c r="FF682" s="4">
        <f t="shared" si="25"/>
        <v>0</v>
      </c>
      <c r="FG682" s="4">
        <f t="shared" si="26"/>
        <v>0</v>
      </c>
      <c r="FH682" s="4">
        <f t="shared" si="27"/>
        <v>0</v>
      </c>
      <c r="FI682" s="4">
        <f t="shared" si="28"/>
        <v>0.2862694301</v>
      </c>
      <c r="FJ682" s="4">
        <f t="shared" si="29"/>
        <v>0</v>
      </c>
      <c r="FK682" s="4">
        <f t="shared" si="30"/>
        <v>0</v>
      </c>
      <c r="FL682" s="4">
        <f t="shared" si="31"/>
        <v>0</v>
      </c>
      <c r="FM682" s="4">
        <f t="shared" si="32"/>
        <v>0</v>
      </c>
      <c r="FN682" s="4">
        <f t="shared" si="33"/>
        <v>0.2404145078</v>
      </c>
      <c r="FO682" s="4">
        <f t="shared" si="34"/>
        <v>0</v>
      </c>
      <c r="FP682" s="4">
        <f t="shared" si="35"/>
        <v>0.2546632124</v>
      </c>
      <c r="FQ682" s="4">
        <f t="shared" si="36"/>
        <v>1</v>
      </c>
      <c r="FR682" s="4">
        <v>38.6</v>
      </c>
    </row>
    <row r="683" ht="12.75" customHeight="1">
      <c r="A683" s="4" t="s">
        <v>166</v>
      </c>
      <c r="B683" s="4" t="s">
        <v>2092</v>
      </c>
      <c r="C683" s="4" t="s">
        <v>1160</v>
      </c>
      <c r="D683" s="4" t="s">
        <v>2139</v>
      </c>
      <c r="E683" s="4" t="s">
        <v>2140</v>
      </c>
      <c r="F683" s="4">
        <v>332.558068554</v>
      </c>
      <c r="G683" s="4">
        <v>27.25</v>
      </c>
      <c r="H683" s="4">
        <v>44.375</v>
      </c>
      <c r="I683" s="4">
        <v>76.75</v>
      </c>
      <c r="J683" s="4">
        <v>54.1875</v>
      </c>
      <c r="K683" s="4">
        <v>86.8125</v>
      </c>
      <c r="L683" s="4">
        <v>42.75</v>
      </c>
      <c r="M683" s="4">
        <v>309.469329833984</v>
      </c>
      <c r="N683" s="4">
        <v>523.114624023438</v>
      </c>
      <c r="O683" s="4">
        <v>435.185187641642</v>
      </c>
      <c r="P683" s="4">
        <v>10.5</v>
      </c>
      <c r="Q683" s="4">
        <v>0.0</v>
      </c>
      <c r="R683" s="4">
        <v>0.0</v>
      </c>
      <c r="S683" s="4">
        <v>219.9375</v>
      </c>
      <c r="T683" s="4">
        <v>101.6875</v>
      </c>
      <c r="U683" s="4">
        <v>0.0</v>
      </c>
      <c r="V683" s="4">
        <v>1381.32932330827</v>
      </c>
      <c r="W683" s="4">
        <v>13.3300526315789</v>
      </c>
      <c r="X683" s="4">
        <v>11.0</v>
      </c>
      <c r="Y683" s="4">
        <v>34853.7449</v>
      </c>
      <c r="Z683" s="4">
        <v>21.95</v>
      </c>
      <c r="AA683" s="4">
        <v>4.14</v>
      </c>
      <c r="AB683" s="4">
        <v>3.19</v>
      </c>
      <c r="AC683" s="4">
        <v>0.95</v>
      </c>
      <c r="AD683" s="4">
        <v>0.82</v>
      </c>
      <c r="AE683" s="4">
        <v>9.99</v>
      </c>
      <c r="AF683" s="4">
        <v>7.0</v>
      </c>
      <c r="AG683" s="4">
        <v>2.8</v>
      </c>
      <c r="AH683" s="4">
        <v>0.0</v>
      </c>
      <c r="AI683" s="4">
        <v>1.3</v>
      </c>
      <c r="AJ683" s="4">
        <v>0.0</v>
      </c>
      <c r="AK683" s="4">
        <v>0.0</v>
      </c>
      <c r="AL683" s="4">
        <v>0.0</v>
      </c>
      <c r="AM683" s="4">
        <v>0.0</v>
      </c>
      <c r="AN683" s="4">
        <v>0.0</v>
      </c>
      <c r="AO683" s="4">
        <v>0.0</v>
      </c>
      <c r="AP683" s="4">
        <v>0.0</v>
      </c>
      <c r="AQ683" s="4">
        <v>0.0</v>
      </c>
      <c r="AR683" s="4">
        <v>0.0</v>
      </c>
      <c r="AS683" s="4">
        <v>0.0</v>
      </c>
      <c r="AT683" s="4">
        <v>0.0</v>
      </c>
      <c r="AU683" s="4">
        <v>0.0</v>
      </c>
      <c r="AV683" s="4">
        <v>0.0</v>
      </c>
      <c r="AW683" s="4">
        <v>0.0</v>
      </c>
      <c r="AX683" s="4">
        <v>0.0</v>
      </c>
      <c r="AY683" s="4">
        <v>0.0</v>
      </c>
      <c r="AZ683" s="4">
        <v>0.0</v>
      </c>
      <c r="BA683" s="4">
        <v>0.0</v>
      </c>
      <c r="BB683" s="4">
        <v>9.9</v>
      </c>
      <c r="BC683" s="4">
        <v>0.0</v>
      </c>
      <c r="BD683" s="4">
        <v>0.0</v>
      </c>
      <c r="BE683" s="4">
        <v>0.0</v>
      </c>
      <c r="BF683" s="4">
        <v>0.0</v>
      </c>
      <c r="BG683" s="4">
        <v>0.0</v>
      </c>
      <c r="BH683" s="4">
        <v>0.0</v>
      </c>
      <c r="BI683" s="4">
        <v>0.0</v>
      </c>
      <c r="BJ683" s="4">
        <v>0.0</v>
      </c>
      <c r="BK683" s="4">
        <v>0.0</v>
      </c>
      <c r="BL683" s="4">
        <v>0.0</v>
      </c>
      <c r="BM683" s="4">
        <v>0.0</v>
      </c>
      <c r="BN683" s="4">
        <v>0.0</v>
      </c>
      <c r="BO683" s="4">
        <v>0.0</v>
      </c>
      <c r="BP683" s="4">
        <v>0.0</v>
      </c>
      <c r="BQ683" s="4">
        <v>0.0</v>
      </c>
      <c r="BR683" s="4">
        <v>0.0</v>
      </c>
      <c r="BS683" s="4">
        <v>0.0</v>
      </c>
      <c r="BT683" s="4">
        <v>0.0</v>
      </c>
      <c r="BU683" s="4">
        <v>0.0</v>
      </c>
      <c r="BV683" s="4">
        <v>0.0</v>
      </c>
      <c r="BW683" s="4">
        <v>0.0</v>
      </c>
      <c r="BX683" s="4">
        <v>0.0</v>
      </c>
      <c r="BY683" s="4">
        <v>0.0</v>
      </c>
      <c r="BZ683" s="4">
        <v>0.0</v>
      </c>
      <c r="CA683" s="4">
        <v>0.0</v>
      </c>
      <c r="CB683" s="4">
        <v>0.0</v>
      </c>
      <c r="CC683" s="4">
        <v>0.0</v>
      </c>
      <c r="CD683" s="4">
        <v>0.0</v>
      </c>
      <c r="CE683" s="4">
        <v>0.0</v>
      </c>
      <c r="CF683" s="4">
        <v>0.0</v>
      </c>
      <c r="CG683" s="4">
        <v>0.0</v>
      </c>
      <c r="CH683" s="4">
        <v>0.0</v>
      </c>
      <c r="CI683" s="4">
        <v>0.0</v>
      </c>
      <c r="CJ683" s="4">
        <v>0.0</v>
      </c>
      <c r="CK683" s="4">
        <v>0.0</v>
      </c>
      <c r="CL683" s="4">
        <v>0.0</v>
      </c>
      <c r="CM683" s="4">
        <v>0.0</v>
      </c>
      <c r="CN683" s="4">
        <v>0.0</v>
      </c>
      <c r="CO683" s="4">
        <v>0.0</v>
      </c>
      <c r="CP683" s="4">
        <v>12.05</v>
      </c>
      <c r="CQ683" s="4">
        <v>0.0</v>
      </c>
      <c r="CR683" s="4">
        <v>0.0</v>
      </c>
      <c r="CS683" s="4">
        <v>0.0</v>
      </c>
      <c r="CT683" s="4">
        <v>18.0</v>
      </c>
      <c r="CU683" s="4">
        <v>12.1</v>
      </c>
      <c r="CV683" s="4" t="s">
        <v>2139</v>
      </c>
      <c r="CW683" s="4">
        <v>332.56</v>
      </c>
      <c r="CX683" s="4">
        <v>0.19</v>
      </c>
      <c r="CY683" s="4">
        <v>0.02</v>
      </c>
      <c r="CZ683" s="4">
        <v>0.0</v>
      </c>
      <c r="DA683" s="4">
        <v>0.03</v>
      </c>
      <c r="DB683" s="4">
        <v>0.0</v>
      </c>
      <c r="DC683" s="4">
        <v>0.0</v>
      </c>
      <c r="DD683" s="4">
        <v>0.0</v>
      </c>
      <c r="DE683" s="4">
        <v>0.23</v>
      </c>
      <c r="DF683" s="4">
        <v>0.0</v>
      </c>
      <c r="DG683" s="4">
        <v>0.0</v>
      </c>
      <c r="DH683" s="4">
        <v>0.0</v>
      </c>
      <c r="DI683" s="4">
        <v>0.0</v>
      </c>
      <c r="DJ683" s="4">
        <v>0.0</v>
      </c>
      <c r="DK683" s="4">
        <v>0.0</v>
      </c>
      <c r="DL683" s="4">
        <v>0.0</v>
      </c>
      <c r="DM683" s="4">
        <v>0.36</v>
      </c>
      <c r="DN683" s="4">
        <v>0.0</v>
      </c>
      <c r="DO683" s="4">
        <v>0.02</v>
      </c>
      <c r="DP683" s="4">
        <v>0.0</v>
      </c>
      <c r="DQ683" s="4">
        <v>0.0</v>
      </c>
      <c r="DR683" s="4">
        <v>0.0</v>
      </c>
      <c r="DS683" s="4">
        <v>0.0</v>
      </c>
      <c r="DT683" s="4">
        <v>0.13</v>
      </c>
      <c r="DU683" s="4">
        <v>0.0</v>
      </c>
      <c r="DV683" s="4">
        <v>0.0</v>
      </c>
      <c r="DW683" s="4">
        <v>0.0</v>
      </c>
      <c r="DX683" s="4" t="s">
        <v>2139</v>
      </c>
      <c r="DY683" s="4" t="s">
        <v>2141</v>
      </c>
      <c r="DZ683" s="4" t="s">
        <v>1161</v>
      </c>
      <c r="EA683" s="4" t="s">
        <v>1927</v>
      </c>
      <c r="EB683" s="4">
        <v>332.558068554</v>
      </c>
      <c r="EC683" s="6">
        <v>273.221990834123</v>
      </c>
      <c r="ED683" s="7">
        <v>0.82</v>
      </c>
      <c r="EE683" s="4" t="s">
        <v>2139</v>
      </c>
      <c r="EF683" s="4" t="s">
        <v>1160</v>
      </c>
      <c r="EG683" s="4" t="s">
        <v>2140</v>
      </c>
      <c r="EH683" s="4">
        <f t="shared" si="1"/>
        <v>1587.869927</v>
      </c>
      <c r="EI683" s="4">
        <f t="shared" si="2"/>
        <v>1.814049587</v>
      </c>
      <c r="EJ683" s="4">
        <f t="shared" si="3"/>
        <v>2880.474785</v>
      </c>
      <c r="EK683" s="4">
        <f t="shared" si="4"/>
        <v>0.4510250569</v>
      </c>
      <c r="EL683" s="4">
        <f t="shared" si="5"/>
        <v>0.1867881549</v>
      </c>
      <c r="EM683" s="4">
        <f t="shared" si="6"/>
        <v>0.6829268293</v>
      </c>
      <c r="EN683" s="4">
        <f t="shared" si="7"/>
        <v>0</v>
      </c>
      <c r="EO683" s="4">
        <f t="shared" si="8"/>
        <v>0.3170731707</v>
      </c>
      <c r="EP683" s="4">
        <f t="shared" si="9"/>
        <v>0</v>
      </c>
      <c r="EQ683" s="4">
        <f t="shared" si="10"/>
        <v>0.1886104784</v>
      </c>
      <c r="ER683" s="4">
        <f t="shared" si="11"/>
        <v>0.4551252847</v>
      </c>
      <c r="ES683" s="4">
        <f t="shared" si="12"/>
        <v>0.3189066059</v>
      </c>
      <c r="ET683" s="4">
        <f t="shared" si="13"/>
        <v>0.06600351059</v>
      </c>
      <c r="EU683" s="4">
        <f t="shared" si="14"/>
        <v>0.05</v>
      </c>
      <c r="EV683" s="4">
        <f t="shared" si="15"/>
        <v>0.23</v>
      </c>
      <c r="EW683" s="4">
        <f t="shared" si="16"/>
        <v>0.02</v>
      </c>
      <c r="EX683" s="4">
        <f t="shared" si="17"/>
        <v>0.36</v>
      </c>
      <c r="EY683" s="4">
        <f t="shared" si="18"/>
        <v>0.13</v>
      </c>
      <c r="EZ683" s="4">
        <f t="shared" si="19"/>
        <v>1.199075704</v>
      </c>
      <c r="FA683" s="4">
        <f t="shared" si="20"/>
        <v>0.7450276239</v>
      </c>
      <c r="FB683" s="4">
        <f t="shared" si="21"/>
        <v>0.8215767912</v>
      </c>
      <c r="FC683" s="4">
        <f t="shared" si="22"/>
        <v>0</v>
      </c>
      <c r="FD683" s="4">
        <f t="shared" si="23"/>
        <v>0</v>
      </c>
      <c r="FE683" s="4">
        <f t="shared" si="24"/>
        <v>0.4510250569</v>
      </c>
      <c r="FF683" s="4">
        <f t="shared" si="25"/>
        <v>0</v>
      </c>
      <c r="FG683" s="4">
        <f t="shared" si="26"/>
        <v>0</v>
      </c>
      <c r="FH683" s="4">
        <f t="shared" si="27"/>
        <v>0</v>
      </c>
      <c r="FI683" s="4">
        <f t="shared" si="28"/>
        <v>0</v>
      </c>
      <c r="FJ683" s="4">
        <f t="shared" si="29"/>
        <v>0</v>
      </c>
      <c r="FK683" s="4">
        <f t="shared" si="30"/>
        <v>0</v>
      </c>
      <c r="FL683" s="4">
        <f t="shared" si="31"/>
        <v>0</v>
      </c>
      <c r="FM683" s="4">
        <f t="shared" si="32"/>
        <v>0</v>
      </c>
      <c r="FN683" s="4">
        <f t="shared" si="33"/>
        <v>0</v>
      </c>
      <c r="FO683" s="4">
        <f t="shared" si="34"/>
        <v>0</v>
      </c>
      <c r="FP683" s="4">
        <f t="shared" si="35"/>
        <v>0.5489749431</v>
      </c>
      <c r="FQ683" s="4">
        <f t="shared" si="36"/>
        <v>1</v>
      </c>
      <c r="FR683" s="4">
        <v>21.95</v>
      </c>
    </row>
    <row r="684" ht="12.75" customHeight="1">
      <c r="A684" s="4" t="s">
        <v>166</v>
      </c>
      <c r="B684" s="4" t="s">
        <v>2092</v>
      </c>
      <c r="C684" s="4" t="s">
        <v>1160</v>
      </c>
      <c r="D684" s="4" t="s">
        <v>2142</v>
      </c>
      <c r="E684" s="4" t="s">
        <v>2143</v>
      </c>
      <c r="F684" s="4">
        <v>585.847648047</v>
      </c>
      <c r="G684" s="4">
        <v>91.8125</v>
      </c>
      <c r="H684" s="4">
        <v>141.5625</v>
      </c>
      <c r="I684" s="4">
        <v>130.8125</v>
      </c>
      <c r="J684" s="4">
        <v>66.5</v>
      </c>
      <c r="K684" s="4">
        <v>83.25</v>
      </c>
      <c r="L684" s="4">
        <v>71.8125</v>
      </c>
      <c r="M684" s="4">
        <v>237.497604370117</v>
      </c>
      <c r="N684" s="4">
        <v>466.854034423828</v>
      </c>
      <c r="O684" s="4">
        <v>314.942642662905</v>
      </c>
      <c r="P684" s="4">
        <v>300.5</v>
      </c>
      <c r="Q684" s="4">
        <v>0.0</v>
      </c>
      <c r="R684" s="4">
        <v>34.625</v>
      </c>
      <c r="S684" s="4">
        <v>51.4375</v>
      </c>
      <c r="T684" s="4">
        <v>199.1875</v>
      </c>
      <c r="U684" s="4">
        <v>0.0</v>
      </c>
      <c r="V684" s="4">
        <v>1353.13403051969</v>
      </c>
      <c r="W684" s="4">
        <v>13.8947433571657</v>
      </c>
      <c r="X684" s="4">
        <v>34.0</v>
      </c>
      <c r="Y684" s="4">
        <v>994131.1335</v>
      </c>
      <c r="Z684" s="4">
        <v>108.77</v>
      </c>
      <c r="AA684" s="4">
        <v>66.9</v>
      </c>
      <c r="AB684" s="4">
        <v>66.9</v>
      </c>
      <c r="AC684" s="4">
        <v>0.0</v>
      </c>
      <c r="AD684" s="4">
        <v>4.15</v>
      </c>
      <c r="AE684" s="4">
        <v>30.12</v>
      </c>
      <c r="AF684" s="4">
        <v>7.6</v>
      </c>
      <c r="AG684" s="4">
        <v>244.5</v>
      </c>
      <c r="AH684" s="4">
        <v>1.5</v>
      </c>
      <c r="AI684" s="4">
        <v>0.9</v>
      </c>
      <c r="AJ684" s="4">
        <v>2.4</v>
      </c>
      <c r="AK684" s="4">
        <v>2.5</v>
      </c>
      <c r="AL684" s="4">
        <v>0.0</v>
      </c>
      <c r="AM684" s="4">
        <v>0.0</v>
      </c>
      <c r="AN684" s="4">
        <v>0.0</v>
      </c>
      <c r="AO684" s="4">
        <v>0.0</v>
      </c>
      <c r="AP684" s="4">
        <v>0.0</v>
      </c>
      <c r="AQ684" s="4">
        <v>0.0</v>
      </c>
      <c r="AR684" s="4">
        <v>0.0</v>
      </c>
      <c r="AS684" s="4">
        <v>0.0</v>
      </c>
      <c r="AT684" s="4">
        <v>0.0</v>
      </c>
      <c r="AU684" s="4">
        <v>0.0</v>
      </c>
      <c r="AV684" s="4">
        <v>1.3</v>
      </c>
      <c r="AW684" s="4">
        <v>0.0</v>
      </c>
      <c r="AX684" s="4">
        <v>0.0</v>
      </c>
      <c r="AY684" s="4">
        <v>0.0</v>
      </c>
      <c r="AZ684" s="4">
        <v>0.0</v>
      </c>
      <c r="BA684" s="4">
        <v>0.0</v>
      </c>
      <c r="BB684" s="4">
        <v>8.26</v>
      </c>
      <c r="BC684" s="4">
        <v>0.0</v>
      </c>
      <c r="BD684" s="4">
        <v>0.0</v>
      </c>
      <c r="BE684" s="4">
        <v>0.0</v>
      </c>
      <c r="BF684" s="4">
        <v>0.0</v>
      </c>
      <c r="BG684" s="4">
        <v>0.0</v>
      </c>
      <c r="BH684" s="4">
        <v>0.0</v>
      </c>
      <c r="BI684" s="4">
        <v>5.0</v>
      </c>
      <c r="BJ684" s="4">
        <v>0.0</v>
      </c>
      <c r="BK684" s="4">
        <v>0.0</v>
      </c>
      <c r="BL684" s="4">
        <v>10.24</v>
      </c>
      <c r="BM684" s="4">
        <v>40.5</v>
      </c>
      <c r="BN684" s="4">
        <v>5.35</v>
      </c>
      <c r="BO684" s="4">
        <v>0.0</v>
      </c>
      <c r="BP684" s="4">
        <v>0.0</v>
      </c>
      <c r="BQ684" s="4">
        <v>0.0</v>
      </c>
      <c r="BR684" s="4">
        <v>0.0</v>
      </c>
      <c r="BS684" s="4">
        <v>0.0</v>
      </c>
      <c r="BT684" s="4">
        <v>0.0</v>
      </c>
      <c r="BU684" s="4">
        <v>0.0</v>
      </c>
      <c r="BV684" s="4">
        <v>0.0</v>
      </c>
      <c r="BW684" s="4">
        <v>0.0</v>
      </c>
      <c r="BX684" s="4">
        <v>0.0</v>
      </c>
      <c r="BY684" s="4">
        <v>0.0</v>
      </c>
      <c r="BZ684" s="4">
        <v>0.0</v>
      </c>
      <c r="CA684" s="4">
        <v>0.0</v>
      </c>
      <c r="CB684" s="4">
        <v>0.0</v>
      </c>
      <c r="CC684" s="4">
        <v>6.34</v>
      </c>
      <c r="CD684" s="4">
        <v>0.0</v>
      </c>
      <c r="CE684" s="4">
        <v>5.54</v>
      </c>
      <c r="CF684" s="4">
        <v>1.03</v>
      </c>
      <c r="CG684" s="4">
        <v>0.0</v>
      </c>
      <c r="CH684" s="4">
        <v>1.34</v>
      </c>
      <c r="CI684" s="4">
        <v>0.0</v>
      </c>
      <c r="CJ684" s="4">
        <v>0.0</v>
      </c>
      <c r="CK684" s="4">
        <v>0.0</v>
      </c>
      <c r="CL684" s="4">
        <v>0.0</v>
      </c>
      <c r="CM684" s="4">
        <v>0.0</v>
      </c>
      <c r="CN684" s="4">
        <v>0.0</v>
      </c>
      <c r="CO684" s="4">
        <v>4.69</v>
      </c>
      <c r="CP684" s="4">
        <v>0.55</v>
      </c>
      <c r="CQ684" s="4">
        <v>0.0</v>
      </c>
      <c r="CR684" s="4">
        <v>16.13</v>
      </c>
      <c r="CS684" s="4">
        <v>0.0</v>
      </c>
      <c r="CT684" s="4">
        <v>74.0</v>
      </c>
      <c r="CU684" s="4">
        <v>54.4</v>
      </c>
      <c r="CV684" s="4" t="s">
        <v>2142</v>
      </c>
      <c r="CW684" s="4">
        <v>585.85</v>
      </c>
      <c r="CX684" s="4">
        <v>0.39</v>
      </c>
      <c r="CY684" s="4">
        <v>0.14</v>
      </c>
      <c r="CZ684" s="4">
        <v>0.0</v>
      </c>
      <c r="DA684" s="4">
        <v>0.03</v>
      </c>
      <c r="DB684" s="4">
        <v>0.02</v>
      </c>
      <c r="DC684" s="4">
        <v>0.0</v>
      </c>
      <c r="DD684" s="4">
        <v>0.0</v>
      </c>
      <c r="DE684" s="4">
        <v>0.06</v>
      </c>
      <c r="DF684" s="4">
        <v>0.0</v>
      </c>
      <c r="DG684" s="4">
        <v>0.0</v>
      </c>
      <c r="DH684" s="4">
        <v>0.0</v>
      </c>
      <c r="DI684" s="4">
        <v>0.0</v>
      </c>
      <c r="DJ684" s="4">
        <v>0.0</v>
      </c>
      <c r="DK684" s="4">
        <v>0.0</v>
      </c>
      <c r="DL684" s="4">
        <v>0.0</v>
      </c>
      <c r="DM684" s="4">
        <v>0.15</v>
      </c>
      <c r="DN684" s="4">
        <v>0.0</v>
      </c>
      <c r="DO684" s="4">
        <v>0.07</v>
      </c>
      <c r="DP684" s="4">
        <v>0.02</v>
      </c>
      <c r="DQ684" s="4">
        <v>0.0</v>
      </c>
      <c r="DR684" s="4">
        <v>0.0</v>
      </c>
      <c r="DS684" s="4">
        <v>0.02</v>
      </c>
      <c r="DT684" s="4">
        <v>0.09</v>
      </c>
      <c r="DU684" s="4">
        <v>0.0</v>
      </c>
      <c r="DV684" s="4">
        <v>0.0</v>
      </c>
      <c r="DW684" s="4">
        <v>0.0</v>
      </c>
      <c r="DX684" s="4" t="s">
        <v>2142</v>
      </c>
      <c r="DY684" s="4" t="s">
        <v>2144</v>
      </c>
      <c r="DZ684" s="4" t="s">
        <v>1161</v>
      </c>
      <c r="EA684" s="4" t="s">
        <v>1927</v>
      </c>
      <c r="EB684" s="4">
        <v>585.847648047</v>
      </c>
      <c r="EC684" s="6">
        <v>50.954437913566</v>
      </c>
      <c r="ED684" s="7">
        <v>0.09</v>
      </c>
      <c r="EE684" s="4" t="s">
        <v>2142</v>
      </c>
      <c r="EF684" s="4" t="s">
        <v>1160</v>
      </c>
      <c r="EG684" s="4" t="s">
        <v>2143</v>
      </c>
      <c r="EH684" s="4">
        <f t="shared" si="1"/>
        <v>9139.754836</v>
      </c>
      <c r="EI684" s="4">
        <f t="shared" si="2"/>
        <v>1.999448529</v>
      </c>
      <c r="EJ684" s="4">
        <f t="shared" si="3"/>
        <v>18274.46937</v>
      </c>
      <c r="EK684" s="4">
        <f t="shared" si="4"/>
        <v>0.5783763905</v>
      </c>
      <c r="EL684" s="4">
        <f t="shared" si="5"/>
        <v>2.291992277</v>
      </c>
      <c r="EM684" s="4">
        <f t="shared" si="6"/>
        <v>0.980746089</v>
      </c>
      <c r="EN684" s="4">
        <f t="shared" si="7"/>
        <v>0.006016847172</v>
      </c>
      <c r="EO684" s="4">
        <f t="shared" si="8"/>
        <v>0.003610108303</v>
      </c>
      <c r="EP684" s="4">
        <f t="shared" si="9"/>
        <v>0.009626955475</v>
      </c>
      <c r="EQ684" s="4">
        <f t="shared" si="10"/>
        <v>0.6150592994</v>
      </c>
      <c r="ER684" s="4">
        <f t="shared" si="11"/>
        <v>0.2769145904</v>
      </c>
      <c r="ES684" s="4">
        <f t="shared" si="12"/>
        <v>0.06987220741</v>
      </c>
      <c r="ET684" s="4">
        <f t="shared" si="13"/>
        <v>0.1856626042</v>
      </c>
      <c r="EU684" s="4">
        <f t="shared" si="14"/>
        <v>0.19</v>
      </c>
      <c r="EV684" s="4">
        <f t="shared" si="15"/>
        <v>0.06</v>
      </c>
      <c r="EW684" s="4">
        <f t="shared" si="16"/>
        <v>0.07</v>
      </c>
      <c r="EX684" s="4">
        <f t="shared" si="17"/>
        <v>0.17</v>
      </c>
      <c r="EY684" s="4">
        <f t="shared" si="18"/>
        <v>0.11</v>
      </c>
      <c r="EZ684" s="4">
        <f t="shared" si="19"/>
        <v>1.214524678</v>
      </c>
      <c r="FA684" s="4">
        <f t="shared" si="20"/>
        <v>0.7546266116</v>
      </c>
      <c r="FB684" s="4">
        <f t="shared" si="21"/>
        <v>0.08697557818</v>
      </c>
      <c r="FC684" s="4">
        <f t="shared" si="22"/>
        <v>0.02298427875</v>
      </c>
      <c r="FD684" s="4">
        <f t="shared" si="23"/>
        <v>0.01195182495</v>
      </c>
      <c r="FE684" s="4">
        <f t="shared" si="24"/>
        <v>0.075940057</v>
      </c>
      <c r="FF684" s="4">
        <f t="shared" si="25"/>
        <v>0.04596855751</v>
      </c>
      <c r="FG684" s="4">
        <f t="shared" si="26"/>
        <v>0</v>
      </c>
      <c r="FH684" s="4">
        <f t="shared" si="27"/>
        <v>0</v>
      </c>
      <c r="FI684" s="4">
        <f t="shared" si="28"/>
        <v>0.3723453158</v>
      </c>
      <c r="FJ684" s="4">
        <f t="shared" si="29"/>
        <v>0.04918635653</v>
      </c>
      <c r="FK684" s="4">
        <f t="shared" si="30"/>
        <v>0</v>
      </c>
      <c r="FL684" s="4">
        <f t="shared" si="31"/>
        <v>0</v>
      </c>
      <c r="FM684" s="4">
        <f t="shared" si="32"/>
        <v>0.09414360577</v>
      </c>
      <c r="FN684" s="4">
        <f t="shared" si="33"/>
        <v>0.1186908155</v>
      </c>
      <c r="FO684" s="4">
        <f t="shared" si="34"/>
        <v>0.01231957341</v>
      </c>
      <c r="FP684" s="4">
        <f t="shared" si="35"/>
        <v>0.1964696148</v>
      </c>
      <c r="FQ684" s="4">
        <f t="shared" si="36"/>
        <v>1</v>
      </c>
      <c r="FR684" s="4">
        <v>108.77</v>
      </c>
    </row>
    <row r="685" ht="12.75" customHeight="1">
      <c r="A685" s="4" t="s">
        <v>166</v>
      </c>
      <c r="B685" s="4" t="s">
        <v>2092</v>
      </c>
      <c r="C685" s="4" t="s">
        <v>1160</v>
      </c>
      <c r="D685" s="4" t="s">
        <v>2145</v>
      </c>
      <c r="E685" s="4" t="s">
        <v>2146</v>
      </c>
      <c r="F685" s="4">
        <v>188.968539027</v>
      </c>
      <c r="G685" s="4">
        <v>17.4375</v>
      </c>
      <c r="H685" s="4">
        <v>9.75</v>
      </c>
      <c r="I685" s="4">
        <v>20.125</v>
      </c>
      <c r="J685" s="4">
        <v>28.0625</v>
      </c>
      <c r="K685" s="4">
        <v>67.875</v>
      </c>
      <c r="L685" s="4">
        <v>45.8125</v>
      </c>
      <c r="M685" s="4">
        <v>230.176422119141</v>
      </c>
      <c r="N685" s="4">
        <v>444.042419433594</v>
      </c>
      <c r="O685" s="4">
        <v>317.9917940351</v>
      </c>
      <c r="P685" s="4">
        <v>32.5625</v>
      </c>
      <c r="Q685" s="4">
        <v>0.0</v>
      </c>
      <c r="R685" s="4">
        <v>0.0</v>
      </c>
      <c r="S685" s="4">
        <v>12.6875</v>
      </c>
      <c r="T685" s="4">
        <v>143.8125</v>
      </c>
      <c r="U685" s="4">
        <v>0.0</v>
      </c>
      <c r="V685" s="4">
        <v>1341.07529722589</v>
      </c>
      <c r="W685" s="4">
        <v>13.8260270805812</v>
      </c>
      <c r="X685" s="4">
        <v>27.0</v>
      </c>
      <c r="Y685" s="4">
        <v>242205.0031</v>
      </c>
      <c r="Z685" s="4">
        <v>77.16</v>
      </c>
      <c r="AA685" s="4">
        <v>32.21</v>
      </c>
      <c r="AB685" s="4">
        <v>23.14</v>
      </c>
      <c r="AC685" s="4">
        <v>9.07</v>
      </c>
      <c r="AD685" s="4">
        <v>2.88</v>
      </c>
      <c r="AE685" s="4">
        <v>42.07</v>
      </c>
      <c r="AF685" s="4">
        <v>0.0</v>
      </c>
      <c r="AG685" s="4">
        <v>16.7</v>
      </c>
      <c r="AH685" s="4">
        <v>2.2</v>
      </c>
      <c r="AI685" s="4">
        <v>0.0</v>
      </c>
      <c r="AJ685" s="4">
        <v>0.0</v>
      </c>
      <c r="AK685" s="4">
        <v>0.0</v>
      </c>
      <c r="AL685" s="4">
        <v>0.0</v>
      </c>
      <c r="AM685" s="4">
        <v>0.0</v>
      </c>
      <c r="AN685" s="4">
        <v>0.0</v>
      </c>
      <c r="AO685" s="4">
        <v>0.0</v>
      </c>
      <c r="AP685" s="4">
        <v>0.0</v>
      </c>
      <c r="AQ685" s="4">
        <v>0.0</v>
      </c>
      <c r="AR685" s="4">
        <v>0.0</v>
      </c>
      <c r="AS685" s="4">
        <v>0.0</v>
      </c>
      <c r="AT685" s="4">
        <v>3.07</v>
      </c>
      <c r="AU685" s="4">
        <v>0.0</v>
      </c>
      <c r="AV685" s="4">
        <v>0.0</v>
      </c>
      <c r="AW685" s="4">
        <v>0.0</v>
      </c>
      <c r="AX685" s="4">
        <v>0.0</v>
      </c>
      <c r="AY685" s="4">
        <v>0.0</v>
      </c>
      <c r="AZ685" s="4">
        <v>0.0</v>
      </c>
      <c r="BA685" s="4">
        <v>0.0</v>
      </c>
      <c r="BB685" s="4">
        <v>39.62</v>
      </c>
      <c r="BC685" s="4">
        <v>0.0</v>
      </c>
      <c r="BD685" s="4">
        <v>0.0</v>
      </c>
      <c r="BE685" s="4">
        <v>0.0</v>
      </c>
      <c r="BF685" s="4">
        <v>0.0</v>
      </c>
      <c r="BG685" s="4">
        <v>0.0</v>
      </c>
      <c r="BH685" s="4">
        <v>0.0</v>
      </c>
      <c r="BI685" s="4">
        <v>0.0</v>
      </c>
      <c r="BJ685" s="4">
        <v>0.0</v>
      </c>
      <c r="BK685" s="4">
        <v>0.0</v>
      </c>
      <c r="BL685" s="4">
        <v>0.0</v>
      </c>
      <c r="BM685" s="4">
        <v>0.0</v>
      </c>
      <c r="BN685" s="4">
        <v>1.3</v>
      </c>
      <c r="BO685" s="4">
        <v>0.0</v>
      </c>
      <c r="BP685" s="4">
        <v>0.0</v>
      </c>
      <c r="BQ685" s="4">
        <v>0.0</v>
      </c>
      <c r="BR685" s="4">
        <v>0.0</v>
      </c>
      <c r="BS685" s="4">
        <v>0.0</v>
      </c>
      <c r="BT685" s="4">
        <v>0.0</v>
      </c>
      <c r="BU685" s="4">
        <v>0.0</v>
      </c>
      <c r="BV685" s="4">
        <v>0.0</v>
      </c>
      <c r="BW685" s="4">
        <v>0.0</v>
      </c>
      <c r="BX685" s="4">
        <v>0.0</v>
      </c>
      <c r="BY685" s="4">
        <v>0.0</v>
      </c>
      <c r="BZ685" s="4">
        <v>0.58</v>
      </c>
      <c r="CA685" s="4">
        <v>0.0</v>
      </c>
      <c r="CB685" s="4">
        <v>0.0</v>
      </c>
      <c r="CC685" s="4">
        <v>4.45</v>
      </c>
      <c r="CD685" s="4">
        <v>0.0</v>
      </c>
      <c r="CE685" s="4">
        <v>1.5</v>
      </c>
      <c r="CF685" s="4">
        <v>14.75</v>
      </c>
      <c r="CG685" s="4">
        <v>0.0</v>
      </c>
      <c r="CH685" s="4">
        <v>1.63</v>
      </c>
      <c r="CI685" s="4">
        <v>0.0</v>
      </c>
      <c r="CJ685" s="4">
        <v>0.0</v>
      </c>
      <c r="CK685" s="4">
        <v>0.0</v>
      </c>
      <c r="CL685" s="4">
        <v>0.0</v>
      </c>
      <c r="CM685" s="4">
        <v>0.0</v>
      </c>
      <c r="CN685" s="4">
        <v>0.0</v>
      </c>
      <c r="CO685" s="4">
        <v>0.0</v>
      </c>
      <c r="CP685" s="4">
        <v>0.0</v>
      </c>
      <c r="CQ685" s="4">
        <v>0.0</v>
      </c>
      <c r="CR685" s="4">
        <v>9.16</v>
      </c>
      <c r="CS685" s="4">
        <v>1.1</v>
      </c>
      <c r="CT685" s="4">
        <v>31.0</v>
      </c>
      <c r="CU685" s="4">
        <v>35.1</v>
      </c>
      <c r="CV685" s="4" t="s">
        <v>2145</v>
      </c>
      <c r="CW685" s="4">
        <v>188.97</v>
      </c>
      <c r="CX685" s="4">
        <v>0.15</v>
      </c>
      <c r="CY685" s="4">
        <v>0.16</v>
      </c>
      <c r="CZ685" s="4">
        <v>0.0</v>
      </c>
      <c r="DA685" s="4">
        <v>0.1</v>
      </c>
      <c r="DB685" s="4">
        <v>0.0</v>
      </c>
      <c r="DC685" s="4">
        <v>0.0</v>
      </c>
      <c r="DD685" s="4">
        <v>0.0</v>
      </c>
      <c r="DE685" s="4">
        <v>0.28</v>
      </c>
      <c r="DF685" s="4">
        <v>0.0</v>
      </c>
      <c r="DG685" s="4">
        <v>0.0</v>
      </c>
      <c r="DH685" s="4">
        <v>0.0</v>
      </c>
      <c r="DI685" s="4">
        <v>0.0</v>
      </c>
      <c r="DJ685" s="4">
        <v>0.0</v>
      </c>
      <c r="DK685" s="4">
        <v>0.0</v>
      </c>
      <c r="DL685" s="4">
        <v>0.0</v>
      </c>
      <c r="DM685" s="4">
        <v>0.01</v>
      </c>
      <c r="DN685" s="4">
        <v>0.0</v>
      </c>
      <c r="DO685" s="4">
        <v>0.12</v>
      </c>
      <c r="DP685" s="4">
        <v>0.09</v>
      </c>
      <c r="DQ685" s="4">
        <v>0.0</v>
      </c>
      <c r="DR685" s="4">
        <v>0.0</v>
      </c>
      <c r="DS685" s="4">
        <v>0.0</v>
      </c>
      <c r="DT685" s="4">
        <v>0.09</v>
      </c>
      <c r="DU685" s="4">
        <v>0.0</v>
      </c>
      <c r="DV685" s="4">
        <v>0.0</v>
      </c>
      <c r="DW685" s="4">
        <v>0.0</v>
      </c>
      <c r="DX685" s="4" t="s">
        <v>2145</v>
      </c>
      <c r="DY685" s="4" t="s">
        <v>2147</v>
      </c>
      <c r="DZ685" s="4" t="s">
        <v>1161</v>
      </c>
      <c r="EA685" s="4" t="s">
        <v>1927</v>
      </c>
      <c r="EB685" s="4">
        <v>188.968539027</v>
      </c>
      <c r="EC685" s="6">
        <v>10.869605948358</v>
      </c>
      <c r="ED685" s="7">
        <v>0.06</v>
      </c>
      <c r="EE685" s="4" t="s">
        <v>2145</v>
      </c>
      <c r="EF685" s="4" t="s">
        <v>1160</v>
      </c>
      <c r="EG685" s="4" t="s">
        <v>2146</v>
      </c>
      <c r="EH685" s="4">
        <f t="shared" si="1"/>
        <v>3138.99693</v>
      </c>
      <c r="EI685" s="4">
        <f t="shared" si="2"/>
        <v>2.198290598</v>
      </c>
      <c r="EJ685" s="4">
        <f t="shared" si="3"/>
        <v>6900.427439</v>
      </c>
      <c r="EK685" s="4">
        <f t="shared" si="4"/>
        <v>0.5701140487</v>
      </c>
      <c r="EL685" s="4">
        <f t="shared" si="5"/>
        <v>0.2449455677</v>
      </c>
      <c r="EM685" s="4">
        <f t="shared" si="6"/>
        <v>0.8835978836</v>
      </c>
      <c r="EN685" s="4">
        <f t="shared" si="7"/>
        <v>0.1164021164</v>
      </c>
      <c r="EO685" s="4">
        <f t="shared" si="8"/>
        <v>0</v>
      </c>
      <c r="EP685" s="4">
        <f t="shared" si="9"/>
        <v>0</v>
      </c>
      <c r="EQ685" s="4">
        <f t="shared" si="10"/>
        <v>0.4174442716</v>
      </c>
      <c r="ER685" s="4">
        <f t="shared" si="11"/>
        <v>0.5452306895</v>
      </c>
      <c r="ES685" s="4">
        <f t="shared" si="12"/>
        <v>0</v>
      </c>
      <c r="ET685" s="4">
        <f t="shared" si="13"/>
        <v>0.4083219376</v>
      </c>
      <c r="EU685" s="4">
        <f t="shared" si="14"/>
        <v>0.26</v>
      </c>
      <c r="EV685" s="4">
        <f t="shared" si="15"/>
        <v>0.28</v>
      </c>
      <c r="EW685" s="4">
        <f t="shared" si="16"/>
        <v>0.12</v>
      </c>
      <c r="EX685" s="4">
        <f t="shared" si="17"/>
        <v>0.1</v>
      </c>
      <c r="EY685" s="4">
        <f t="shared" si="18"/>
        <v>0.09</v>
      </c>
      <c r="EZ685" s="4">
        <f t="shared" si="19"/>
        <v>1.408074776</v>
      </c>
      <c r="FA685" s="4">
        <f t="shared" si="20"/>
        <v>0.8748860489</v>
      </c>
      <c r="FB685" s="4">
        <f t="shared" si="21"/>
        <v>0.05752071749</v>
      </c>
      <c r="FC685" s="4">
        <f t="shared" si="22"/>
        <v>0</v>
      </c>
      <c r="FD685" s="4">
        <f t="shared" si="23"/>
        <v>0.04067302597</v>
      </c>
      <c r="FE685" s="4">
        <f t="shared" si="24"/>
        <v>0.5249072602</v>
      </c>
      <c r="FF685" s="4">
        <f t="shared" si="25"/>
        <v>0</v>
      </c>
      <c r="FG685" s="4">
        <f t="shared" si="26"/>
        <v>0</v>
      </c>
      <c r="FH685" s="4">
        <f t="shared" si="27"/>
        <v>0</v>
      </c>
      <c r="FI685" s="4">
        <f t="shared" si="28"/>
        <v>0</v>
      </c>
      <c r="FJ685" s="4">
        <f t="shared" si="29"/>
        <v>0.01722310546</v>
      </c>
      <c r="FK685" s="4">
        <f t="shared" si="30"/>
        <v>0</v>
      </c>
      <c r="FL685" s="4">
        <f t="shared" si="31"/>
        <v>0</v>
      </c>
      <c r="FM685" s="4">
        <f t="shared" si="32"/>
        <v>0</v>
      </c>
      <c r="FN685" s="4">
        <f t="shared" si="33"/>
        <v>0.2742448331</v>
      </c>
      <c r="FO685" s="4">
        <f t="shared" si="34"/>
        <v>0.02159512454</v>
      </c>
      <c r="FP685" s="4">
        <f t="shared" si="35"/>
        <v>0.1213566508</v>
      </c>
      <c r="FQ685" s="4">
        <f t="shared" si="36"/>
        <v>1</v>
      </c>
      <c r="FR685" s="4">
        <v>75.48</v>
      </c>
    </row>
    <row r="686" ht="12.75" customHeight="1">
      <c r="A686" s="4" t="s">
        <v>166</v>
      </c>
      <c r="B686" s="4" t="s">
        <v>2092</v>
      </c>
      <c r="C686" s="4" t="s">
        <v>1160</v>
      </c>
      <c r="D686" s="4" t="s">
        <v>2148</v>
      </c>
      <c r="E686" s="4" t="s">
        <v>2149</v>
      </c>
      <c r="F686" s="4">
        <v>108.711489004</v>
      </c>
      <c r="G686" s="4">
        <v>6.25</v>
      </c>
      <c r="H686" s="4">
        <v>4.375</v>
      </c>
      <c r="I686" s="4">
        <v>10.125</v>
      </c>
      <c r="J686" s="4">
        <v>16.875</v>
      </c>
      <c r="K686" s="4">
        <v>40.9375</v>
      </c>
      <c r="L686" s="4">
        <v>30.5625</v>
      </c>
      <c r="M686" s="4">
        <v>145.131759643555</v>
      </c>
      <c r="N686" s="4">
        <v>299.246185302734</v>
      </c>
      <c r="O686" s="4">
        <v>206.851956851431</v>
      </c>
      <c r="P686" s="4">
        <v>0.0</v>
      </c>
      <c r="Q686" s="4">
        <v>5.0</v>
      </c>
      <c r="R686" s="4">
        <v>22.8125</v>
      </c>
      <c r="S686" s="4">
        <v>0.0</v>
      </c>
      <c r="T686" s="4">
        <v>81.3125</v>
      </c>
      <c r="U686" s="4">
        <v>0.0</v>
      </c>
      <c r="V686" s="4">
        <v>1349.21534936999</v>
      </c>
      <c r="W686" s="4">
        <v>14.2209163802978</v>
      </c>
      <c r="X686" s="4">
        <v>9.0</v>
      </c>
      <c r="Y686" s="4">
        <v>28270.6893</v>
      </c>
      <c r="Z686" s="4">
        <v>23.65</v>
      </c>
      <c r="AA686" s="4">
        <v>18.84</v>
      </c>
      <c r="AB686" s="4">
        <v>11.01</v>
      </c>
      <c r="AC686" s="4">
        <v>7.83</v>
      </c>
      <c r="AD686" s="4">
        <v>0.67</v>
      </c>
      <c r="AE686" s="4">
        <v>4.14</v>
      </c>
      <c r="AF686" s="4">
        <v>0.0</v>
      </c>
      <c r="AG686" s="4">
        <v>0.0</v>
      </c>
      <c r="AH686" s="4">
        <v>0.0</v>
      </c>
      <c r="AI686" s="4">
        <v>0.3</v>
      </c>
      <c r="AJ686" s="4">
        <v>0.0</v>
      </c>
      <c r="AK686" s="4">
        <v>5.06</v>
      </c>
      <c r="AL686" s="4">
        <v>0.0</v>
      </c>
      <c r="AM686" s="4">
        <v>0.0</v>
      </c>
      <c r="AN686" s="4">
        <v>0.0</v>
      </c>
      <c r="AO686" s="4">
        <v>0.0</v>
      </c>
      <c r="AP686" s="4">
        <v>0.0</v>
      </c>
      <c r="AQ686" s="4">
        <v>0.0</v>
      </c>
      <c r="AR686" s="4">
        <v>0.0</v>
      </c>
      <c r="AS686" s="4">
        <v>0.0</v>
      </c>
      <c r="AT686" s="4">
        <v>0.0</v>
      </c>
      <c r="AU686" s="4">
        <v>0.0</v>
      </c>
      <c r="AV686" s="4">
        <v>0.0</v>
      </c>
      <c r="AW686" s="4">
        <v>0.0</v>
      </c>
      <c r="AX686" s="4">
        <v>0.0</v>
      </c>
      <c r="AY686" s="4">
        <v>0.0</v>
      </c>
      <c r="AZ686" s="4">
        <v>0.0</v>
      </c>
      <c r="BA686" s="4">
        <v>0.0</v>
      </c>
      <c r="BB686" s="4">
        <v>1.03</v>
      </c>
      <c r="BC686" s="4">
        <v>0.0</v>
      </c>
      <c r="BD686" s="4">
        <v>0.0</v>
      </c>
      <c r="BE686" s="4">
        <v>0.0</v>
      </c>
      <c r="BF686" s="4">
        <v>0.0</v>
      </c>
      <c r="BG686" s="4">
        <v>0.0</v>
      </c>
      <c r="BH686" s="4">
        <v>0.0</v>
      </c>
      <c r="BI686" s="4">
        <v>0.0</v>
      </c>
      <c r="BJ686" s="4">
        <v>0.0</v>
      </c>
      <c r="BK686" s="4">
        <v>0.0</v>
      </c>
      <c r="BL686" s="4">
        <v>0.0</v>
      </c>
      <c r="BM686" s="4">
        <v>0.0</v>
      </c>
      <c r="BN686" s="4">
        <v>0.0</v>
      </c>
      <c r="BO686" s="4">
        <v>0.0</v>
      </c>
      <c r="BP686" s="4">
        <v>0.0</v>
      </c>
      <c r="BQ686" s="4">
        <v>0.0</v>
      </c>
      <c r="BR686" s="4">
        <v>0.0</v>
      </c>
      <c r="BS686" s="4">
        <v>0.0</v>
      </c>
      <c r="BT686" s="4">
        <v>0.0</v>
      </c>
      <c r="BU686" s="4">
        <v>0.0</v>
      </c>
      <c r="BV686" s="4">
        <v>0.0</v>
      </c>
      <c r="BW686" s="4">
        <v>0.0</v>
      </c>
      <c r="BX686" s="4">
        <v>0.0</v>
      </c>
      <c r="BY686" s="4">
        <v>0.0</v>
      </c>
      <c r="BZ686" s="4">
        <v>0.0</v>
      </c>
      <c r="CA686" s="4">
        <v>0.0</v>
      </c>
      <c r="CB686" s="4">
        <v>0.0</v>
      </c>
      <c r="CC686" s="4">
        <v>5.49</v>
      </c>
      <c r="CD686" s="4">
        <v>0.0</v>
      </c>
      <c r="CE686" s="4">
        <v>1.41</v>
      </c>
      <c r="CF686" s="4">
        <v>0.0</v>
      </c>
      <c r="CG686" s="4">
        <v>0.0</v>
      </c>
      <c r="CH686" s="4">
        <v>0.0</v>
      </c>
      <c r="CI686" s="4">
        <v>0.0</v>
      </c>
      <c r="CJ686" s="4">
        <v>0.0</v>
      </c>
      <c r="CK686" s="4">
        <v>0.0</v>
      </c>
      <c r="CL686" s="4">
        <v>0.0</v>
      </c>
      <c r="CM686" s="4">
        <v>0.0</v>
      </c>
      <c r="CN686" s="4">
        <v>0.0</v>
      </c>
      <c r="CO686" s="4">
        <v>7.54</v>
      </c>
      <c r="CP686" s="4">
        <v>0.0</v>
      </c>
      <c r="CQ686" s="4">
        <v>0.0</v>
      </c>
      <c r="CR686" s="4">
        <v>3.12</v>
      </c>
      <c r="CS686" s="4">
        <v>0.0</v>
      </c>
      <c r="CT686" s="4">
        <v>14.0</v>
      </c>
      <c r="CU686" s="4">
        <v>10.8</v>
      </c>
      <c r="CV686" s="4" t="s">
        <v>2148</v>
      </c>
      <c r="CW686" s="4">
        <v>108.71</v>
      </c>
      <c r="CX686" s="4">
        <v>0.18</v>
      </c>
      <c r="CY686" s="4">
        <v>0.35</v>
      </c>
      <c r="CZ686" s="4">
        <v>0.0</v>
      </c>
      <c r="DA686" s="4">
        <v>0.04</v>
      </c>
      <c r="DB686" s="4">
        <v>0.0</v>
      </c>
      <c r="DC686" s="4">
        <v>0.0</v>
      </c>
      <c r="DD686" s="4">
        <v>0.0</v>
      </c>
      <c r="DE686" s="4">
        <v>0.16</v>
      </c>
      <c r="DF686" s="4">
        <v>0.0</v>
      </c>
      <c r="DG686" s="4">
        <v>0.0</v>
      </c>
      <c r="DH686" s="4">
        <v>0.0</v>
      </c>
      <c r="DI686" s="4">
        <v>0.0</v>
      </c>
      <c r="DJ686" s="4">
        <v>0.0</v>
      </c>
      <c r="DK686" s="4">
        <v>0.0</v>
      </c>
      <c r="DL686" s="4">
        <v>0.0</v>
      </c>
      <c r="DM686" s="4">
        <v>0.01</v>
      </c>
      <c r="DN686" s="4">
        <v>0.0</v>
      </c>
      <c r="DO686" s="4">
        <v>0.14</v>
      </c>
      <c r="DP686" s="4">
        <v>0.05</v>
      </c>
      <c r="DQ686" s="4">
        <v>0.0</v>
      </c>
      <c r="DR686" s="4">
        <v>0.0</v>
      </c>
      <c r="DS686" s="4">
        <v>0.0</v>
      </c>
      <c r="DT686" s="4">
        <v>0.04</v>
      </c>
      <c r="DU686" s="4">
        <v>0.0</v>
      </c>
      <c r="DV686" s="4">
        <v>0.0</v>
      </c>
      <c r="DW686" s="4">
        <v>0.03</v>
      </c>
      <c r="DX686" s="4" t="s">
        <v>2148</v>
      </c>
      <c r="DY686" s="4" t="s">
        <v>2150</v>
      </c>
      <c r="DZ686" s="4" t="s">
        <v>1161</v>
      </c>
      <c r="EA686" s="4" t="s">
        <v>1927</v>
      </c>
      <c r="EB686" s="4">
        <v>108.711489004</v>
      </c>
      <c r="EC686" s="6">
        <v>2.44345754205</v>
      </c>
      <c r="ED686" s="7">
        <v>0.02</v>
      </c>
      <c r="EE686" s="4" t="s">
        <v>2148</v>
      </c>
      <c r="EF686" s="4" t="s">
        <v>1160</v>
      </c>
      <c r="EG686" s="4" t="s">
        <v>2149</v>
      </c>
      <c r="EH686" s="4">
        <f t="shared" si="1"/>
        <v>1195.377983</v>
      </c>
      <c r="EI686" s="4">
        <f t="shared" si="2"/>
        <v>2.189814815</v>
      </c>
      <c r="EJ686" s="4">
        <f t="shared" si="3"/>
        <v>2617.656417</v>
      </c>
      <c r="EK686" s="4">
        <f t="shared" si="4"/>
        <v>0.2575052854</v>
      </c>
      <c r="EL686" s="4">
        <f t="shared" si="5"/>
        <v>0.01268498943</v>
      </c>
      <c r="EM686" s="4">
        <f t="shared" si="6"/>
        <v>0</v>
      </c>
      <c r="EN686" s="4">
        <f t="shared" si="7"/>
        <v>0</v>
      </c>
      <c r="EO686" s="4">
        <f t="shared" si="8"/>
        <v>1</v>
      </c>
      <c r="EP686" s="4">
        <f t="shared" si="9"/>
        <v>0</v>
      </c>
      <c r="EQ686" s="4">
        <f t="shared" si="10"/>
        <v>0.7966173362</v>
      </c>
      <c r="ER686" s="4">
        <f t="shared" si="11"/>
        <v>0.1750528541</v>
      </c>
      <c r="ES686" s="4">
        <f t="shared" si="12"/>
        <v>0</v>
      </c>
      <c r="ET686" s="4">
        <f t="shared" si="13"/>
        <v>0.2175483035</v>
      </c>
      <c r="EU686" s="4">
        <f t="shared" si="14"/>
        <v>0.39</v>
      </c>
      <c r="EV686" s="4">
        <f t="shared" si="15"/>
        <v>0.16</v>
      </c>
      <c r="EW686" s="4">
        <f t="shared" si="16"/>
        <v>0.14</v>
      </c>
      <c r="EX686" s="4">
        <f t="shared" si="17"/>
        <v>0.06</v>
      </c>
      <c r="EY686" s="4">
        <f t="shared" si="18"/>
        <v>0.04</v>
      </c>
      <c r="EZ686" s="4">
        <f t="shared" si="19"/>
        <v>1.233255841</v>
      </c>
      <c r="FA686" s="4">
        <f t="shared" si="20"/>
        <v>0.766264937</v>
      </c>
      <c r="FB686" s="4">
        <f t="shared" si="21"/>
        <v>0.02247653458</v>
      </c>
      <c r="FC686" s="4">
        <f t="shared" si="22"/>
        <v>0.2139534884</v>
      </c>
      <c r="FD686" s="4">
        <f t="shared" si="23"/>
        <v>0</v>
      </c>
      <c r="FE686" s="4">
        <f t="shared" si="24"/>
        <v>0.04355179704</v>
      </c>
      <c r="FF686" s="4">
        <f t="shared" si="25"/>
        <v>0</v>
      </c>
      <c r="FG686" s="4">
        <f t="shared" si="26"/>
        <v>0</v>
      </c>
      <c r="FH686" s="4">
        <f t="shared" si="27"/>
        <v>0</v>
      </c>
      <c r="FI686" s="4">
        <f t="shared" si="28"/>
        <v>0</v>
      </c>
      <c r="FJ686" s="4">
        <f t="shared" si="29"/>
        <v>0</v>
      </c>
      <c r="FK686" s="4">
        <f t="shared" si="30"/>
        <v>0</v>
      </c>
      <c r="FL686" s="4">
        <f t="shared" si="31"/>
        <v>0</v>
      </c>
      <c r="FM686" s="4">
        <f t="shared" si="32"/>
        <v>0</v>
      </c>
      <c r="FN686" s="4">
        <f t="shared" si="33"/>
        <v>0.2917547569</v>
      </c>
      <c r="FO686" s="4">
        <f t="shared" si="34"/>
        <v>0</v>
      </c>
      <c r="FP686" s="4">
        <f t="shared" si="35"/>
        <v>0.4507399577</v>
      </c>
      <c r="FQ686" s="4">
        <f t="shared" si="36"/>
        <v>1</v>
      </c>
      <c r="FR686" s="4">
        <v>23.65</v>
      </c>
    </row>
    <row r="687" ht="12.75" customHeight="1">
      <c r="A687" s="4" t="s">
        <v>166</v>
      </c>
      <c r="B687" s="4" t="s">
        <v>2092</v>
      </c>
      <c r="C687" s="4" t="s">
        <v>1160</v>
      </c>
      <c r="D687" s="4" t="s">
        <v>2151</v>
      </c>
      <c r="E687" s="4" t="s">
        <v>2152</v>
      </c>
      <c r="F687" s="4">
        <v>702.985798592</v>
      </c>
      <c r="G687" s="4">
        <v>38.875</v>
      </c>
      <c r="H687" s="4">
        <v>72.625</v>
      </c>
      <c r="I687" s="4">
        <v>123.5</v>
      </c>
      <c r="J687" s="4">
        <v>111.375</v>
      </c>
      <c r="K687" s="4">
        <v>175.75</v>
      </c>
      <c r="L687" s="4">
        <v>180.9375</v>
      </c>
      <c r="M687" s="4">
        <v>239.034317016602</v>
      </c>
      <c r="N687" s="4">
        <v>512.333251953125</v>
      </c>
      <c r="O687" s="4">
        <v>405.018623868183</v>
      </c>
      <c r="P687" s="4">
        <v>11.125</v>
      </c>
      <c r="Q687" s="4">
        <v>0.0</v>
      </c>
      <c r="R687" s="4">
        <v>106.8125</v>
      </c>
      <c r="S687" s="4">
        <v>333.5</v>
      </c>
      <c r="T687" s="4">
        <v>251.625</v>
      </c>
      <c r="U687" s="4">
        <v>0.0</v>
      </c>
      <c r="V687" s="4">
        <v>1359.56862222222</v>
      </c>
      <c r="W687" s="4">
        <v>13.5347351111111</v>
      </c>
      <c r="X687" s="4">
        <v>39.0</v>
      </c>
      <c r="Y687" s="4">
        <v>499478.3721</v>
      </c>
      <c r="Z687" s="4">
        <v>85.3</v>
      </c>
      <c r="AA687" s="4">
        <v>57.74</v>
      </c>
      <c r="AB687" s="4">
        <v>57.74</v>
      </c>
      <c r="AC687" s="4">
        <v>0.0</v>
      </c>
      <c r="AD687" s="4">
        <v>2.8</v>
      </c>
      <c r="AE687" s="4">
        <v>24.76</v>
      </c>
      <c r="AF687" s="4">
        <v>0.0</v>
      </c>
      <c r="AG687" s="4">
        <v>191.4</v>
      </c>
      <c r="AH687" s="4">
        <v>0.0</v>
      </c>
      <c r="AI687" s="4">
        <v>0.4</v>
      </c>
      <c r="AJ687" s="4">
        <v>1.6</v>
      </c>
      <c r="AK687" s="4">
        <v>14.16</v>
      </c>
      <c r="AL687" s="4">
        <v>0.0</v>
      </c>
      <c r="AM687" s="4">
        <v>0.0</v>
      </c>
      <c r="AN687" s="4">
        <v>0.0</v>
      </c>
      <c r="AO687" s="4">
        <v>0.0</v>
      </c>
      <c r="AP687" s="4">
        <v>0.0</v>
      </c>
      <c r="AQ687" s="4">
        <v>0.0</v>
      </c>
      <c r="AR687" s="4">
        <v>0.0</v>
      </c>
      <c r="AS687" s="4">
        <v>0.0</v>
      </c>
      <c r="AT687" s="4">
        <v>0.0</v>
      </c>
      <c r="AU687" s="4">
        <v>0.0</v>
      </c>
      <c r="AV687" s="4">
        <v>0.0</v>
      </c>
      <c r="AW687" s="4">
        <v>0.0</v>
      </c>
      <c r="AX687" s="4">
        <v>0.0</v>
      </c>
      <c r="AY687" s="4">
        <v>0.0</v>
      </c>
      <c r="AZ687" s="4">
        <v>0.0</v>
      </c>
      <c r="BA687" s="4">
        <v>0.0</v>
      </c>
      <c r="BB687" s="4">
        <v>5.67</v>
      </c>
      <c r="BC687" s="4">
        <v>0.0</v>
      </c>
      <c r="BD687" s="4">
        <v>0.0</v>
      </c>
      <c r="BE687" s="4">
        <v>0.0</v>
      </c>
      <c r="BF687" s="4">
        <v>0.0</v>
      </c>
      <c r="BG687" s="4">
        <v>0.0</v>
      </c>
      <c r="BH687" s="4">
        <v>0.0</v>
      </c>
      <c r="BI687" s="4">
        <v>0.0</v>
      </c>
      <c r="BJ687" s="4">
        <v>0.0</v>
      </c>
      <c r="BK687" s="4">
        <v>0.0</v>
      </c>
      <c r="BL687" s="4">
        <v>4.14</v>
      </c>
      <c r="BM687" s="4">
        <v>17.97</v>
      </c>
      <c r="BN687" s="4">
        <v>0.0</v>
      </c>
      <c r="BO687" s="4">
        <v>0.0</v>
      </c>
      <c r="BP687" s="4">
        <v>0.0</v>
      </c>
      <c r="BQ687" s="4">
        <v>0.0</v>
      </c>
      <c r="BR687" s="4">
        <v>0.0</v>
      </c>
      <c r="BS687" s="4">
        <v>0.0</v>
      </c>
      <c r="BT687" s="4">
        <v>0.0</v>
      </c>
      <c r="BU687" s="4">
        <v>0.0</v>
      </c>
      <c r="BV687" s="4">
        <v>0.0</v>
      </c>
      <c r="BW687" s="4">
        <v>0.0</v>
      </c>
      <c r="BX687" s="4">
        <v>0.0</v>
      </c>
      <c r="BY687" s="4">
        <v>0.0</v>
      </c>
      <c r="BZ687" s="4">
        <v>0.97</v>
      </c>
      <c r="CA687" s="4">
        <v>0.0</v>
      </c>
      <c r="CB687" s="4">
        <v>0.0</v>
      </c>
      <c r="CC687" s="4">
        <v>5.01</v>
      </c>
      <c r="CD687" s="4">
        <v>0.0</v>
      </c>
      <c r="CE687" s="4">
        <v>3.41</v>
      </c>
      <c r="CF687" s="4">
        <v>10.66</v>
      </c>
      <c r="CG687" s="4">
        <v>5.64</v>
      </c>
      <c r="CH687" s="4">
        <v>0.0</v>
      </c>
      <c r="CI687" s="4">
        <v>0.0</v>
      </c>
      <c r="CJ687" s="4">
        <v>1.09</v>
      </c>
      <c r="CK687" s="4">
        <v>0.0</v>
      </c>
      <c r="CL687" s="4">
        <v>2.5</v>
      </c>
      <c r="CM687" s="4">
        <v>0.0</v>
      </c>
      <c r="CN687" s="4">
        <v>0.0</v>
      </c>
      <c r="CO687" s="4">
        <v>1.88</v>
      </c>
      <c r="CP687" s="4">
        <v>2.06</v>
      </c>
      <c r="CQ687" s="4">
        <v>0.0</v>
      </c>
      <c r="CR687" s="4">
        <v>10.14</v>
      </c>
      <c r="CS687" s="4">
        <v>0.0</v>
      </c>
      <c r="CT687" s="4">
        <v>83.0</v>
      </c>
      <c r="CU687" s="4">
        <v>50.7</v>
      </c>
      <c r="CV687" s="4" t="s">
        <v>2151</v>
      </c>
      <c r="CW687" s="4">
        <v>702.99</v>
      </c>
      <c r="CX687" s="4">
        <v>0.17</v>
      </c>
      <c r="CY687" s="4">
        <v>0.2</v>
      </c>
      <c r="CZ687" s="4">
        <v>0.0</v>
      </c>
      <c r="DA687" s="4">
        <v>0.02</v>
      </c>
      <c r="DB687" s="4">
        <v>0.03</v>
      </c>
      <c r="DC687" s="4">
        <v>0.0</v>
      </c>
      <c r="DD687" s="4">
        <v>0.0</v>
      </c>
      <c r="DE687" s="4">
        <v>0.02</v>
      </c>
      <c r="DF687" s="4">
        <v>0.0</v>
      </c>
      <c r="DG687" s="4">
        <v>0.0</v>
      </c>
      <c r="DH687" s="4">
        <v>0.0</v>
      </c>
      <c r="DI687" s="4">
        <v>0.0</v>
      </c>
      <c r="DJ687" s="4">
        <v>0.0</v>
      </c>
      <c r="DK687" s="4">
        <v>0.01</v>
      </c>
      <c r="DL687" s="4">
        <v>0.0</v>
      </c>
      <c r="DM687" s="4">
        <v>0.36</v>
      </c>
      <c r="DN687" s="4">
        <v>0.0</v>
      </c>
      <c r="DO687" s="4">
        <v>0.11</v>
      </c>
      <c r="DP687" s="4">
        <v>0.03</v>
      </c>
      <c r="DQ687" s="4">
        <v>0.0</v>
      </c>
      <c r="DR687" s="4">
        <v>0.0</v>
      </c>
      <c r="DS687" s="4">
        <v>0.0</v>
      </c>
      <c r="DT687" s="4">
        <v>0.05</v>
      </c>
      <c r="DU687" s="4">
        <v>0.0</v>
      </c>
      <c r="DV687" s="4">
        <v>0.0</v>
      </c>
      <c r="DW687" s="4">
        <v>0.0</v>
      </c>
      <c r="DX687" s="4" t="s">
        <v>2151</v>
      </c>
      <c r="DY687" s="4" t="s">
        <v>2153</v>
      </c>
      <c r="DZ687" s="4" t="s">
        <v>1161</v>
      </c>
      <c r="EA687" s="4" t="s">
        <v>1927</v>
      </c>
      <c r="EB687" s="4">
        <v>702.985798592</v>
      </c>
      <c r="EC687" s="6">
        <v>308.866064186368</v>
      </c>
      <c r="ED687" s="7">
        <v>0.44</v>
      </c>
      <c r="EE687" s="4" t="s">
        <v>2151</v>
      </c>
      <c r="EF687" s="4" t="s">
        <v>1160</v>
      </c>
      <c r="EG687" s="4" t="s">
        <v>2152</v>
      </c>
      <c r="EH687" s="4">
        <f t="shared" si="1"/>
        <v>5855.549497</v>
      </c>
      <c r="EI687" s="4">
        <f t="shared" si="2"/>
        <v>1.682445759</v>
      </c>
      <c r="EJ687" s="4">
        <f t="shared" si="3"/>
        <v>9851.64442</v>
      </c>
      <c r="EK687" s="4">
        <f t="shared" si="4"/>
        <v>0.4431418523</v>
      </c>
      <c r="EL687" s="4">
        <f t="shared" si="5"/>
        <v>2.267291911</v>
      </c>
      <c r="EM687" s="4">
        <f t="shared" si="6"/>
        <v>0.9896587384</v>
      </c>
      <c r="EN687" s="4">
        <f t="shared" si="7"/>
        <v>0</v>
      </c>
      <c r="EO687" s="4">
        <f t="shared" si="8"/>
        <v>0.002068252327</v>
      </c>
      <c r="EP687" s="4">
        <f t="shared" si="9"/>
        <v>0.008273009307</v>
      </c>
      <c r="EQ687" s="4">
        <f t="shared" si="10"/>
        <v>0.676905041</v>
      </c>
      <c r="ER687" s="4">
        <f t="shared" si="11"/>
        <v>0.2902696366</v>
      </c>
      <c r="ES687" s="4">
        <f t="shared" si="12"/>
        <v>0</v>
      </c>
      <c r="ET687" s="4">
        <f t="shared" si="13"/>
        <v>0.1213395778</v>
      </c>
      <c r="EU687" s="4">
        <f t="shared" si="14"/>
        <v>0.25</v>
      </c>
      <c r="EV687" s="4">
        <f t="shared" si="15"/>
        <v>0.02</v>
      </c>
      <c r="EW687" s="4">
        <f t="shared" si="16"/>
        <v>0.12</v>
      </c>
      <c r="EX687" s="4">
        <f t="shared" si="17"/>
        <v>0.39</v>
      </c>
      <c r="EY687" s="4">
        <f t="shared" si="18"/>
        <v>0.05</v>
      </c>
      <c r="EZ687" s="4">
        <f t="shared" si="19"/>
        <v>1.196259619</v>
      </c>
      <c r="FA687" s="4">
        <f t="shared" si="20"/>
        <v>0.7432778921</v>
      </c>
      <c r="FB687" s="4">
        <f t="shared" si="21"/>
        <v>0.4393631632</v>
      </c>
      <c r="FC687" s="4">
        <f t="shared" si="22"/>
        <v>0.1679117752</v>
      </c>
      <c r="FD687" s="4">
        <f t="shared" si="23"/>
        <v>0</v>
      </c>
      <c r="FE687" s="4">
        <f t="shared" si="24"/>
        <v>0.06723585912</v>
      </c>
      <c r="FF687" s="4">
        <f t="shared" si="25"/>
        <v>0</v>
      </c>
      <c r="FG687" s="4">
        <f t="shared" si="26"/>
        <v>0</v>
      </c>
      <c r="FH687" s="4">
        <f t="shared" si="27"/>
        <v>0</v>
      </c>
      <c r="FI687" s="4">
        <f t="shared" si="28"/>
        <v>0.2130914265</v>
      </c>
      <c r="FJ687" s="4">
        <f t="shared" si="29"/>
        <v>0</v>
      </c>
      <c r="FK687" s="4">
        <f t="shared" si="30"/>
        <v>0</v>
      </c>
      <c r="FL687" s="4">
        <f t="shared" si="31"/>
        <v>0</v>
      </c>
      <c r="FM687" s="4">
        <f t="shared" si="32"/>
        <v>0.04909284952</v>
      </c>
      <c r="FN687" s="4">
        <f t="shared" si="33"/>
        <v>0.2262540021</v>
      </c>
      <c r="FO687" s="4">
        <f t="shared" si="34"/>
        <v>0.07980552591</v>
      </c>
      <c r="FP687" s="4">
        <f t="shared" si="35"/>
        <v>0.1966085616</v>
      </c>
      <c r="FQ687" s="4">
        <f t="shared" si="36"/>
        <v>1</v>
      </c>
      <c r="FR687" s="4">
        <v>84.33</v>
      </c>
    </row>
    <row r="688" ht="12.75" customHeight="1">
      <c r="A688" s="4" t="s">
        <v>166</v>
      </c>
      <c r="B688" s="4" t="s">
        <v>2092</v>
      </c>
      <c r="C688" s="4" t="s">
        <v>1160</v>
      </c>
      <c r="D688" s="4" t="s">
        <v>2154</v>
      </c>
      <c r="E688" s="4" t="s">
        <v>2155</v>
      </c>
      <c r="F688" s="4">
        <v>135.131354779</v>
      </c>
      <c r="G688" s="4">
        <v>18.625</v>
      </c>
      <c r="H688" s="4">
        <v>19.25</v>
      </c>
      <c r="I688" s="4">
        <v>35.8125</v>
      </c>
      <c r="J688" s="4">
        <v>25.4375</v>
      </c>
      <c r="K688" s="4">
        <v>26.375</v>
      </c>
      <c r="L688" s="4">
        <v>9.8125</v>
      </c>
      <c r="M688" s="4">
        <v>208.56852722168</v>
      </c>
      <c r="N688" s="4">
        <v>310.0</v>
      </c>
      <c r="O688" s="4">
        <v>247.444735767109</v>
      </c>
      <c r="P688" s="4">
        <v>0.0</v>
      </c>
      <c r="Q688" s="4">
        <v>0.0</v>
      </c>
      <c r="R688" s="4">
        <v>0.0</v>
      </c>
      <c r="S688" s="4">
        <v>0.0</v>
      </c>
      <c r="T688" s="4">
        <v>135.3125</v>
      </c>
      <c r="U688" s="4">
        <v>0.0</v>
      </c>
      <c r="V688" s="4">
        <v>1338.67484946735</v>
      </c>
      <c r="W688" s="4">
        <v>14.133478462251</v>
      </c>
      <c r="X688" s="4">
        <v>15.0</v>
      </c>
      <c r="Y688" s="4">
        <v>67691.3219</v>
      </c>
      <c r="Z688" s="4">
        <v>28.2</v>
      </c>
      <c r="AA688" s="4">
        <v>15.83</v>
      </c>
      <c r="AB688" s="4">
        <v>15.83</v>
      </c>
      <c r="AC688" s="4">
        <v>0.0</v>
      </c>
      <c r="AD688" s="4">
        <v>1.21</v>
      </c>
      <c r="AE688" s="4">
        <v>11.16</v>
      </c>
      <c r="AF688" s="4">
        <v>0.0</v>
      </c>
      <c r="AG688" s="4">
        <v>1.1</v>
      </c>
      <c r="AH688" s="4">
        <v>0.0</v>
      </c>
      <c r="AI688" s="4">
        <v>0.0</v>
      </c>
      <c r="AJ688" s="4">
        <v>0.0</v>
      </c>
      <c r="AK688" s="4">
        <v>1.08</v>
      </c>
      <c r="AL688" s="4">
        <v>0.0</v>
      </c>
      <c r="AM688" s="4">
        <v>0.0</v>
      </c>
      <c r="AN688" s="4">
        <v>0.0</v>
      </c>
      <c r="AO688" s="4">
        <v>0.0</v>
      </c>
      <c r="AP688" s="4">
        <v>0.0</v>
      </c>
      <c r="AQ688" s="4">
        <v>0.0</v>
      </c>
      <c r="AR688" s="4">
        <v>0.0</v>
      </c>
      <c r="AS688" s="4">
        <v>0.0</v>
      </c>
      <c r="AT688" s="4">
        <v>0.0</v>
      </c>
      <c r="AU688" s="4">
        <v>0.0</v>
      </c>
      <c r="AV688" s="4">
        <v>0.0</v>
      </c>
      <c r="AW688" s="4">
        <v>0.0</v>
      </c>
      <c r="AX688" s="4">
        <v>0.0</v>
      </c>
      <c r="AY688" s="4">
        <v>0.0</v>
      </c>
      <c r="AZ688" s="4">
        <v>0.0</v>
      </c>
      <c r="BA688" s="4">
        <v>1.64</v>
      </c>
      <c r="BB688" s="4">
        <v>8.03</v>
      </c>
      <c r="BC688" s="4">
        <v>0.0</v>
      </c>
      <c r="BD688" s="4">
        <v>0.0</v>
      </c>
      <c r="BE688" s="4">
        <v>0.0</v>
      </c>
      <c r="BF688" s="4">
        <v>0.0</v>
      </c>
      <c r="BG688" s="4">
        <v>0.0</v>
      </c>
      <c r="BH688" s="4">
        <v>0.0</v>
      </c>
      <c r="BI688" s="4">
        <v>0.0</v>
      </c>
      <c r="BJ688" s="4">
        <v>0.0</v>
      </c>
      <c r="BK688" s="4">
        <v>0.0</v>
      </c>
      <c r="BL688" s="4">
        <v>0.0</v>
      </c>
      <c r="BM688" s="4">
        <v>0.0</v>
      </c>
      <c r="BN688" s="4">
        <v>0.0</v>
      </c>
      <c r="BO688" s="4">
        <v>0.0</v>
      </c>
      <c r="BP688" s="4">
        <v>0.0</v>
      </c>
      <c r="BQ688" s="4">
        <v>0.0</v>
      </c>
      <c r="BR688" s="4">
        <v>0.0</v>
      </c>
      <c r="BS688" s="4">
        <v>0.0</v>
      </c>
      <c r="BT688" s="4">
        <v>0.0</v>
      </c>
      <c r="BU688" s="4">
        <v>0.0</v>
      </c>
      <c r="BV688" s="4">
        <v>0.0</v>
      </c>
      <c r="BW688" s="4">
        <v>0.0</v>
      </c>
      <c r="BX688" s="4">
        <v>0.0</v>
      </c>
      <c r="BY688" s="4">
        <v>0.0</v>
      </c>
      <c r="BZ688" s="4">
        <v>0.0</v>
      </c>
      <c r="CA688" s="4">
        <v>0.0</v>
      </c>
      <c r="CB688" s="4">
        <v>0.0</v>
      </c>
      <c r="CC688" s="4">
        <v>6.98</v>
      </c>
      <c r="CD688" s="4">
        <v>0.0</v>
      </c>
      <c r="CE688" s="4">
        <v>5.45</v>
      </c>
      <c r="CF688" s="4">
        <v>0.0</v>
      </c>
      <c r="CG688" s="4">
        <v>0.0</v>
      </c>
      <c r="CH688" s="4">
        <v>0.0</v>
      </c>
      <c r="CI688" s="4">
        <v>0.0</v>
      </c>
      <c r="CJ688" s="4">
        <v>0.0</v>
      </c>
      <c r="CK688" s="4">
        <v>0.0</v>
      </c>
      <c r="CL688" s="4">
        <v>0.0</v>
      </c>
      <c r="CM688" s="4">
        <v>0.0</v>
      </c>
      <c r="CN688" s="4">
        <v>0.0</v>
      </c>
      <c r="CO688" s="4">
        <v>0.0</v>
      </c>
      <c r="CP688" s="4">
        <v>0.0</v>
      </c>
      <c r="CQ688" s="4">
        <v>0.0</v>
      </c>
      <c r="CR688" s="4">
        <v>5.02</v>
      </c>
      <c r="CS688" s="4">
        <v>0.0</v>
      </c>
      <c r="CT688" s="4">
        <v>25.0</v>
      </c>
      <c r="CU688" s="4">
        <v>21.0</v>
      </c>
      <c r="CV688" s="4" t="s">
        <v>2154</v>
      </c>
      <c r="CW688" s="4">
        <v>135.13</v>
      </c>
      <c r="CX688" s="4">
        <v>0.21</v>
      </c>
      <c r="CY688" s="4">
        <v>0.34</v>
      </c>
      <c r="CZ688" s="4">
        <v>0.0</v>
      </c>
      <c r="DA688" s="4">
        <v>0.04</v>
      </c>
      <c r="DB688" s="4">
        <v>0.0</v>
      </c>
      <c r="DC688" s="4">
        <v>0.0</v>
      </c>
      <c r="DD688" s="4">
        <v>0.0</v>
      </c>
      <c r="DE688" s="4">
        <v>0.06</v>
      </c>
      <c r="DF688" s="4">
        <v>0.0</v>
      </c>
      <c r="DG688" s="4">
        <v>0.0</v>
      </c>
      <c r="DH688" s="4">
        <v>0.0</v>
      </c>
      <c r="DI688" s="4">
        <v>0.0</v>
      </c>
      <c r="DJ688" s="4">
        <v>0.0</v>
      </c>
      <c r="DK688" s="4">
        <v>0.02</v>
      </c>
      <c r="DL688" s="4">
        <v>0.0</v>
      </c>
      <c r="DM688" s="4">
        <v>0.19</v>
      </c>
      <c r="DN688" s="4">
        <v>0.0</v>
      </c>
      <c r="DO688" s="4">
        <v>0.04</v>
      </c>
      <c r="DP688" s="4">
        <v>0.0</v>
      </c>
      <c r="DQ688" s="4">
        <v>0.0</v>
      </c>
      <c r="DR688" s="4">
        <v>0.0</v>
      </c>
      <c r="DS688" s="4">
        <v>0.0</v>
      </c>
      <c r="DT688" s="4">
        <v>0.1</v>
      </c>
      <c r="DU688" s="4">
        <v>0.0</v>
      </c>
      <c r="DV688" s="4">
        <v>0.0</v>
      </c>
      <c r="DW688" s="4">
        <v>0.0</v>
      </c>
      <c r="DX688" s="4" t="s">
        <v>2154</v>
      </c>
      <c r="DY688" s="4" t="s">
        <v>2156</v>
      </c>
      <c r="DZ688" s="4" t="s">
        <v>1161</v>
      </c>
      <c r="EA688" s="4" t="s">
        <v>1927</v>
      </c>
      <c r="EB688" s="4">
        <v>135.131354779</v>
      </c>
      <c r="EC688" s="6">
        <v>21.2225734572876</v>
      </c>
      <c r="ED688" s="7">
        <v>0.16</v>
      </c>
      <c r="EE688" s="4" t="s">
        <v>2154</v>
      </c>
      <c r="EF688" s="4" t="s">
        <v>1160</v>
      </c>
      <c r="EG688" s="4" t="s">
        <v>2155</v>
      </c>
      <c r="EH688" s="4">
        <f t="shared" si="1"/>
        <v>2400.401486</v>
      </c>
      <c r="EI688" s="4">
        <f t="shared" si="2"/>
        <v>1.342857143</v>
      </c>
      <c r="EJ688" s="4">
        <f t="shared" si="3"/>
        <v>3223.396281</v>
      </c>
      <c r="EK688" s="4">
        <f t="shared" si="4"/>
        <v>0.3230496454</v>
      </c>
      <c r="EL688" s="4">
        <f t="shared" si="5"/>
        <v>0.0390070922</v>
      </c>
      <c r="EM688" s="4">
        <f t="shared" si="6"/>
        <v>1</v>
      </c>
      <c r="EN688" s="4">
        <f t="shared" si="7"/>
        <v>0</v>
      </c>
      <c r="EO688" s="4">
        <f t="shared" si="8"/>
        <v>0</v>
      </c>
      <c r="EP688" s="4">
        <f t="shared" si="9"/>
        <v>0</v>
      </c>
      <c r="EQ688" s="4">
        <f t="shared" si="10"/>
        <v>0.5613475177</v>
      </c>
      <c r="ER688" s="4">
        <f t="shared" si="11"/>
        <v>0.3957446809</v>
      </c>
      <c r="ES688" s="4">
        <f t="shared" si="12"/>
        <v>0</v>
      </c>
      <c r="ET688" s="4">
        <f t="shared" si="13"/>
        <v>0.2086858379</v>
      </c>
      <c r="EU688" s="4">
        <f t="shared" si="14"/>
        <v>0.38</v>
      </c>
      <c r="EV688" s="4">
        <f t="shared" si="15"/>
        <v>0.06</v>
      </c>
      <c r="EW688" s="4">
        <f t="shared" si="16"/>
        <v>0.06</v>
      </c>
      <c r="EX688" s="4">
        <f t="shared" si="17"/>
        <v>0.19</v>
      </c>
      <c r="EY688" s="4">
        <f t="shared" si="18"/>
        <v>0.1</v>
      </c>
      <c r="EZ688" s="4">
        <f t="shared" si="19"/>
        <v>1.251088655</v>
      </c>
      <c r="FA688" s="4">
        <f t="shared" si="20"/>
        <v>0.7773450873</v>
      </c>
      <c r="FB688" s="4">
        <f t="shared" si="21"/>
        <v>0.157051437</v>
      </c>
      <c r="FC688" s="4">
        <f t="shared" si="22"/>
        <v>0.03829787234</v>
      </c>
      <c r="FD688" s="4">
        <f t="shared" si="23"/>
        <v>0.05815602837</v>
      </c>
      <c r="FE688" s="4">
        <f t="shared" si="24"/>
        <v>0.284751773</v>
      </c>
      <c r="FF688" s="4">
        <f t="shared" si="25"/>
        <v>0</v>
      </c>
      <c r="FG688" s="4">
        <f t="shared" si="26"/>
        <v>0</v>
      </c>
      <c r="FH688" s="4">
        <f t="shared" si="27"/>
        <v>0</v>
      </c>
      <c r="FI688" s="4">
        <f t="shared" si="28"/>
        <v>0</v>
      </c>
      <c r="FJ688" s="4">
        <f t="shared" si="29"/>
        <v>0</v>
      </c>
      <c r="FK688" s="4">
        <f t="shared" si="30"/>
        <v>0</v>
      </c>
      <c r="FL688" s="4">
        <f t="shared" si="31"/>
        <v>0</v>
      </c>
      <c r="FM688" s="4">
        <f t="shared" si="32"/>
        <v>0</v>
      </c>
      <c r="FN688" s="4">
        <f t="shared" si="33"/>
        <v>0.4407801418</v>
      </c>
      <c r="FO688" s="4">
        <f t="shared" si="34"/>
        <v>0</v>
      </c>
      <c r="FP688" s="4">
        <f t="shared" si="35"/>
        <v>0.1780141844</v>
      </c>
      <c r="FQ688" s="4">
        <f t="shared" si="36"/>
        <v>1</v>
      </c>
      <c r="FR688" s="4">
        <v>28.2</v>
      </c>
    </row>
    <row r="689" ht="12.75" customHeight="1">
      <c r="A689" s="4" t="s">
        <v>166</v>
      </c>
      <c r="B689" s="4" t="s">
        <v>2092</v>
      </c>
      <c r="C689" s="4" t="s">
        <v>1160</v>
      </c>
      <c r="D689" s="4" t="s">
        <v>2157</v>
      </c>
      <c r="E689" s="4" t="s">
        <v>2158</v>
      </c>
      <c r="F689" s="4">
        <v>181.584576569</v>
      </c>
      <c r="G689" s="4">
        <v>23.8125</v>
      </c>
      <c r="H689" s="4">
        <v>29.125</v>
      </c>
      <c r="I689" s="4">
        <v>40.4375</v>
      </c>
      <c r="J689" s="4">
        <v>25.9375</v>
      </c>
      <c r="K689" s="4">
        <v>28.0625</v>
      </c>
      <c r="L689" s="4">
        <v>34.1875</v>
      </c>
      <c r="M689" s="4">
        <v>237.258209228516</v>
      </c>
      <c r="N689" s="4">
        <v>447.301361083984</v>
      </c>
      <c r="O689" s="4">
        <v>340.566986640759</v>
      </c>
      <c r="P689" s="4">
        <v>0.0</v>
      </c>
      <c r="Q689" s="4">
        <v>0.0</v>
      </c>
      <c r="R689" s="4">
        <v>0.0</v>
      </c>
      <c r="S689" s="4">
        <v>100.8125</v>
      </c>
      <c r="T689" s="4">
        <v>80.75</v>
      </c>
      <c r="U689" s="4">
        <v>0.0</v>
      </c>
      <c r="V689" s="4">
        <v>1361.32838909969</v>
      </c>
      <c r="W689" s="4">
        <v>13.7548464987927</v>
      </c>
      <c r="X689" s="4">
        <v>19.0</v>
      </c>
      <c r="Y689" s="4">
        <v>104697.6456</v>
      </c>
      <c r="Z689" s="4">
        <v>57.27</v>
      </c>
      <c r="AA689" s="4">
        <v>38.77</v>
      </c>
      <c r="AB689" s="4">
        <v>38.77</v>
      </c>
      <c r="AC689" s="4">
        <v>0.0</v>
      </c>
      <c r="AD689" s="4">
        <v>2.67</v>
      </c>
      <c r="AE689" s="4">
        <v>15.13</v>
      </c>
      <c r="AF689" s="4">
        <v>0.7</v>
      </c>
      <c r="AG689" s="4">
        <v>11.8</v>
      </c>
      <c r="AH689" s="4">
        <v>1.0</v>
      </c>
      <c r="AI689" s="4">
        <v>0.0</v>
      </c>
      <c r="AJ689" s="4">
        <v>4.0</v>
      </c>
      <c r="AK689" s="4">
        <v>10.05</v>
      </c>
      <c r="AL689" s="4">
        <v>0.0</v>
      </c>
      <c r="AM689" s="4">
        <v>0.0</v>
      </c>
      <c r="AN689" s="4">
        <v>0.0</v>
      </c>
      <c r="AO689" s="4">
        <v>0.0</v>
      </c>
      <c r="AP689" s="4">
        <v>0.0</v>
      </c>
      <c r="AQ689" s="4">
        <v>0.0</v>
      </c>
      <c r="AR689" s="4">
        <v>0.0</v>
      </c>
      <c r="AS689" s="4">
        <v>0.67</v>
      </c>
      <c r="AT689" s="4">
        <v>0.0</v>
      </c>
      <c r="AU689" s="4">
        <v>0.0</v>
      </c>
      <c r="AV689" s="4">
        <v>0.0</v>
      </c>
      <c r="AW689" s="4">
        <v>0.0</v>
      </c>
      <c r="AX689" s="4">
        <v>0.0</v>
      </c>
      <c r="AY689" s="4">
        <v>0.0</v>
      </c>
      <c r="AZ689" s="4">
        <v>0.0</v>
      </c>
      <c r="BA689" s="4">
        <v>0.0</v>
      </c>
      <c r="BB689" s="4">
        <v>14.71</v>
      </c>
      <c r="BC689" s="4">
        <v>0.0</v>
      </c>
      <c r="BD689" s="4">
        <v>0.0</v>
      </c>
      <c r="BE689" s="4">
        <v>0.0</v>
      </c>
      <c r="BF689" s="4">
        <v>0.0</v>
      </c>
      <c r="BG689" s="4">
        <v>0.0</v>
      </c>
      <c r="BH689" s="4">
        <v>0.0</v>
      </c>
      <c r="BI689" s="4">
        <v>0.0</v>
      </c>
      <c r="BJ689" s="4">
        <v>0.0</v>
      </c>
      <c r="BK689" s="4">
        <v>0.0</v>
      </c>
      <c r="BL689" s="4">
        <v>0.0</v>
      </c>
      <c r="BM689" s="4">
        <v>0.0</v>
      </c>
      <c r="BN689" s="4">
        <v>0.0</v>
      </c>
      <c r="BO689" s="4">
        <v>0.0</v>
      </c>
      <c r="BP689" s="4">
        <v>0.0</v>
      </c>
      <c r="BQ689" s="4">
        <v>0.0</v>
      </c>
      <c r="BR689" s="4">
        <v>0.0</v>
      </c>
      <c r="BS689" s="4">
        <v>0.0</v>
      </c>
      <c r="BT689" s="4">
        <v>0.0</v>
      </c>
      <c r="BU689" s="4">
        <v>0.0</v>
      </c>
      <c r="BV689" s="4">
        <v>0.0</v>
      </c>
      <c r="BW689" s="4">
        <v>0.0</v>
      </c>
      <c r="BX689" s="4">
        <v>0.0</v>
      </c>
      <c r="BY689" s="4">
        <v>0.0</v>
      </c>
      <c r="BZ689" s="4">
        <v>0.0</v>
      </c>
      <c r="CA689" s="4">
        <v>0.0</v>
      </c>
      <c r="CB689" s="4">
        <v>0.0</v>
      </c>
      <c r="CC689" s="4">
        <v>8.16</v>
      </c>
      <c r="CD689" s="4">
        <v>0.0</v>
      </c>
      <c r="CE689" s="4">
        <v>0.0</v>
      </c>
      <c r="CF689" s="4">
        <v>0.0</v>
      </c>
      <c r="CG689" s="4">
        <v>0.0</v>
      </c>
      <c r="CH689" s="4">
        <v>1.87</v>
      </c>
      <c r="CI689" s="4">
        <v>0.0</v>
      </c>
      <c r="CJ689" s="4">
        <v>2.12</v>
      </c>
      <c r="CK689" s="4">
        <v>14.5</v>
      </c>
      <c r="CL689" s="4">
        <v>0.0</v>
      </c>
      <c r="CM689" s="4">
        <v>0.0</v>
      </c>
      <c r="CN689" s="4">
        <v>0.0</v>
      </c>
      <c r="CO689" s="4">
        <v>2.22</v>
      </c>
      <c r="CP689" s="4">
        <v>0.0</v>
      </c>
      <c r="CQ689" s="4">
        <v>0.0</v>
      </c>
      <c r="CR689" s="4">
        <v>2.97</v>
      </c>
      <c r="CS689" s="4">
        <v>0.0</v>
      </c>
      <c r="CT689" s="4">
        <v>53.0</v>
      </c>
      <c r="CU689" s="4">
        <v>24.7</v>
      </c>
      <c r="CV689" s="4" t="s">
        <v>2157</v>
      </c>
      <c r="CW689" s="4">
        <v>181.58</v>
      </c>
      <c r="CX689" s="4">
        <v>0.18</v>
      </c>
      <c r="CY689" s="4">
        <v>0.35</v>
      </c>
      <c r="CZ689" s="4">
        <v>0.0</v>
      </c>
      <c r="DA689" s="4">
        <v>0.08</v>
      </c>
      <c r="DB689" s="4">
        <v>0.02</v>
      </c>
      <c r="DC689" s="4">
        <v>0.0</v>
      </c>
      <c r="DD689" s="4">
        <v>0.0</v>
      </c>
      <c r="DE689" s="4">
        <v>0.17</v>
      </c>
      <c r="DF689" s="4">
        <v>0.0</v>
      </c>
      <c r="DG689" s="4">
        <v>0.0</v>
      </c>
      <c r="DH689" s="4">
        <v>0.0</v>
      </c>
      <c r="DI689" s="4">
        <v>0.0</v>
      </c>
      <c r="DJ689" s="4">
        <v>0.0</v>
      </c>
      <c r="DK689" s="4">
        <v>0.01</v>
      </c>
      <c r="DL689" s="4">
        <v>0.0</v>
      </c>
      <c r="DM689" s="4">
        <v>0.04</v>
      </c>
      <c r="DN689" s="4">
        <v>0.0</v>
      </c>
      <c r="DO689" s="4">
        <v>0.03</v>
      </c>
      <c r="DP689" s="4">
        <v>0.02</v>
      </c>
      <c r="DQ689" s="4">
        <v>0.0</v>
      </c>
      <c r="DR689" s="4">
        <v>0.0</v>
      </c>
      <c r="DS689" s="4">
        <v>0.0</v>
      </c>
      <c r="DT689" s="4">
        <v>0.11</v>
      </c>
      <c r="DU689" s="4">
        <v>0.0</v>
      </c>
      <c r="DV689" s="4">
        <v>0.0</v>
      </c>
      <c r="DW689" s="4">
        <v>0.0</v>
      </c>
      <c r="DX689" s="4" t="s">
        <v>2157</v>
      </c>
      <c r="DY689" s="4" t="s">
        <v>2159</v>
      </c>
      <c r="DZ689" s="4" t="s">
        <v>1161</v>
      </c>
      <c r="EA689" s="4" t="s">
        <v>1927</v>
      </c>
      <c r="EB689" s="4">
        <v>181.584576569</v>
      </c>
      <c r="EC689" s="6">
        <v>44.2372443495744</v>
      </c>
      <c r="ED689" s="7">
        <v>0.24</v>
      </c>
      <c r="EE689" s="4" t="s">
        <v>2157</v>
      </c>
      <c r="EF689" s="4" t="s">
        <v>1160</v>
      </c>
      <c r="EG689" s="4" t="s">
        <v>2158</v>
      </c>
      <c r="EH689" s="4">
        <f t="shared" si="1"/>
        <v>1828.141184</v>
      </c>
      <c r="EI689" s="4">
        <f t="shared" si="2"/>
        <v>2.318623482</v>
      </c>
      <c r="EJ689" s="4">
        <f t="shared" si="3"/>
        <v>4238.771077</v>
      </c>
      <c r="EK689" s="4">
        <f t="shared" si="4"/>
        <v>0.4440370176</v>
      </c>
      <c r="EL689" s="4">
        <f t="shared" si="5"/>
        <v>0.2933473023</v>
      </c>
      <c r="EM689" s="4">
        <f t="shared" si="6"/>
        <v>0.7023809524</v>
      </c>
      <c r="EN689" s="4">
        <f t="shared" si="7"/>
        <v>0.05952380952</v>
      </c>
      <c r="EO689" s="4">
        <f t="shared" si="8"/>
        <v>0</v>
      </c>
      <c r="EP689" s="4">
        <f t="shared" si="9"/>
        <v>0.2380952381</v>
      </c>
      <c r="EQ689" s="4">
        <f t="shared" si="10"/>
        <v>0.6769687445</v>
      </c>
      <c r="ER689" s="4">
        <f t="shared" si="11"/>
        <v>0.2641871835</v>
      </c>
      <c r="ES689" s="4">
        <f t="shared" si="12"/>
        <v>0.01222280426</v>
      </c>
      <c r="ET689" s="4">
        <f t="shared" si="13"/>
        <v>0.3153902225</v>
      </c>
      <c r="EU689" s="4">
        <f t="shared" si="14"/>
        <v>0.45</v>
      </c>
      <c r="EV689" s="4">
        <f t="shared" si="15"/>
        <v>0.17</v>
      </c>
      <c r="EW689" s="4">
        <f t="shared" si="16"/>
        <v>0.04</v>
      </c>
      <c r="EX689" s="4">
        <f t="shared" si="17"/>
        <v>0.06</v>
      </c>
      <c r="EY689" s="4">
        <f t="shared" si="18"/>
        <v>0.11</v>
      </c>
      <c r="EZ689" s="4">
        <f t="shared" si="19"/>
        <v>1.200921043</v>
      </c>
      <c r="FA689" s="4">
        <f t="shared" si="20"/>
        <v>0.7461741976</v>
      </c>
      <c r="FB689" s="4">
        <f t="shared" si="21"/>
        <v>0.2436178512</v>
      </c>
      <c r="FC689" s="4">
        <f t="shared" si="22"/>
        <v>0.1754845469</v>
      </c>
      <c r="FD689" s="4">
        <f t="shared" si="23"/>
        <v>0.01169896979</v>
      </c>
      <c r="FE689" s="4">
        <f t="shared" si="24"/>
        <v>0.256853501</v>
      </c>
      <c r="FF689" s="4">
        <f t="shared" si="25"/>
        <v>0</v>
      </c>
      <c r="FG689" s="4">
        <f t="shared" si="26"/>
        <v>0</v>
      </c>
      <c r="FH689" s="4">
        <f t="shared" si="27"/>
        <v>0</v>
      </c>
      <c r="FI689" s="4">
        <f t="shared" si="28"/>
        <v>0</v>
      </c>
      <c r="FJ689" s="4">
        <f t="shared" si="29"/>
        <v>0</v>
      </c>
      <c r="FK689" s="4">
        <f t="shared" si="30"/>
        <v>0</v>
      </c>
      <c r="FL689" s="4">
        <f t="shared" si="31"/>
        <v>0</v>
      </c>
      <c r="FM689" s="4">
        <f t="shared" si="32"/>
        <v>0</v>
      </c>
      <c r="FN689" s="4">
        <f t="shared" si="33"/>
        <v>0.1424829754</v>
      </c>
      <c r="FO689" s="4">
        <f t="shared" si="34"/>
        <v>0.06966998428</v>
      </c>
      <c r="FP689" s="4">
        <f t="shared" si="35"/>
        <v>0.3438100227</v>
      </c>
      <c r="FQ689" s="4">
        <f t="shared" si="36"/>
        <v>1</v>
      </c>
      <c r="FR689" s="4">
        <v>57.27</v>
      </c>
    </row>
    <row r="690" ht="12.75" customHeight="1">
      <c r="A690" s="4" t="s">
        <v>166</v>
      </c>
      <c r="B690" s="4" t="s">
        <v>2092</v>
      </c>
      <c r="C690" s="4" t="s">
        <v>1160</v>
      </c>
      <c r="D690" s="4" t="s">
        <v>2160</v>
      </c>
      <c r="E690" s="4" t="s">
        <v>2161</v>
      </c>
      <c r="F690" s="4">
        <v>339.079957485</v>
      </c>
      <c r="G690" s="4">
        <v>35.4375</v>
      </c>
      <c r="H690" s="4">
        <v>57.9375</v>
      </c>
      <c r="I690" s="4">
        <v>76.0</v>
      </c>
      <c r="J690" s="4">
        <v>57.0</v>
      </c>
      <c r="K690" s="4">
        <v>74.9375</v>
      </c>
      <c r="L690" s="4">
        <v>37.75</v>
      </c>
      <c r="M690" s="4">
        <v>221.906356811523</v>
      </c>
      <c r="N690" s="4">
        <v>457.563323974609</v>
      </c>
      <c r="O690" s="4">
        <v>310.387327695222</v>
      </c>
      <c r="P690" s="4">
        <v>0.0</v>
      </c>
      <c r="Q690" s="4">
        <v>0.0</v>
      </c>
      <c r="R690" s="4">
        <v>0.0</v>
      </c>
      <c r="S690" s="4">
        <v>113.9375</v>
      </c>
      <c r="T690" s="4">
        <v>225.125</v>
      </c>
      <c r="U690" s="4">
        <v>0.0</v>
      </c>
      <c r="V690" s="4">
        <v>1353.04638321369</v>
      </c>
      <c r="W690" s="4">
        <v>13.9807859377876</v>
      </c>
      <c r="X690" s="4">
        <v>37.0</v>
      </c>
      <c r="Y690" s="4">
        <v>306980.8726</v>
      </c>
      <c r="Z690" s="4">
        <v>130.74</v>
      </c>
      <c r="AA690" s="4">
        <v>57.59</v>
      </c>
      <c r="AB690" s="4">
        <v>56.79</v>
      </c>
      <c r="AC690" s="4">
        <v>0.8</v>
      </c>
      <c r="AD690" s="4">
        <v>3.55</v>
      </c>
      <c r="AE690" s="4">
        <v>69.6</v>
      </c>
      <c r="AF690" s="4">
        <v>0.0</v>
      </c>
      <c r="AG690" s="4">
        <v>27.6</v>
      </c>
      <c r="AH690" s="4">
        <v>0.0</v>
      </c>
      <c r="AI690" s="4">
        <v>0.2</v>
      </c>
      <c r="AJ690" s="4">
        <v>5.6</v>
      </c>
      <c r="AK690" s="4">
        <v>0.0</v>
      </c>
      <c r="AL690" s="4">
        <v>0.0</v>
      </c>
      <c r="AM690" s="4">
        <v>0.0</v>
      </c>
      <c r="AN690" s="4">
        <v>0.0</v>
      </c>
      <c r="AO690" s="4">
        <v>0.0</v>
      </c>
      <c r="AP690" s="4">
        <v>0.0</v>
      </c>
      <c r="AQ690" s="4">
        <v>0.0</v>
      </c>
      <c r="AR690" s="4">
        <v>11.09</v>
      </c>
      <c r="AS690" s="4">
        <v>0.0</v>
      </c>
      <c r="AT690" s="4">
        <v>0.17</v>
      </c>
      <c r="AU690" s="4">
        <v>0.0</v>
      </c>
      <c r="AV690" s="4">
        <v>0.0</v>
      </c>
      <c r="AW690" s="4">
        <v>0.0</v>
      </c>
      <c r="AX690" s="4">
        <v>0.0</v>
      </c>
      <c r="AY690" s="4">
        <v>0.0</v>
      </c>
      <c r="AZ690" s="4">
        <v>0.0</v>
      </c>
      <c r="BA690" s="4">
        <v>0.0</v>
      </c>
      <c r="BB690" s="4">
        <v>35.97</v>
      </c>
      <c r="BC690" s="4">
        <v>0.0</v>
      </c>
      <c r="BD690" s="4">
        <v>0.0</v>
      </c>
      <c r="BE690" s="4">
        <v>0.0</v>
      </c>
      <c r="BF690" s="4">
        <v>0.0</v>
      </c>
      <c r="BG690" s="4">
        <v>0.0</v>
      </c>
      <c r="BH690" s="4">
        <v>0.0</v>
      </c>
      <c r="BI690" s="4">
        <v>12.4</v>
      </c>
      <c r="BJ690" s="4">
        <v>0.0</v>
      </c>
      <c r="BK690" s="4">
        <v>0.0</v>
      </c>
      <c r="BL690" s="4">
        <v>16.5</v>
      </c>
      <c r="BM690" s="4">
        <v>8.64</v>
      </c>
      <c r="BN690" s="4">
        <v>5.71</v>
      </c>
      <c r="BO690" s="4">
        <v>0.0</v>
      </c>
      <c r="BP690" s="4">
        <v>0.0</v>
      </c>
      <c r="BQ690" s="4">
        <v>0.0</v>
      </c>
      <c r="BR690" s="4">
        <v>0.0</v>
      </c>
      <c r="BS690" s="4">
        <v>0.0</v>
      </c>
      <c r="BT690" s="4">
        <v>0.0</v>
      </c>
      <c r="BU690" s="4">
        <v>0.0</v>
      </c>
      <c r="BV690" s="4">
        <v>0.0</v>
      </c>
      <c r="BW690" s="4">
        <v>0.0</v>
      </c>
      <c r="BX690" s="4">
        <v>0.0</v>
      </c>
      <c r="BY690" s="4">
        <v>0.0</v>
      </c>
      <c r="BZ690" s="4">
        <v>0.0</v>
      </c>
      <c r="CA690" s="4">
        <v>0.0</v>
      </c>
      <c r="CB690" s="4">
        <v>0.0</v>
      </c>
      <c r="CC690" s="4">
        <v>9.65</v>
      </c>
      <c r="CD690" s="4">
        <v>0.0</v>
      </c>
      <c r="CE690" s="4">
        <v>16.1</v>
      </c>
      <c r="CF690" s="4">
        <v>0.0</v>
      </c>
      <c r="CG690" s="4">
        <v>0.0</v>
      </c>
      <c r="CH690" s="4">
        <v>2.13</v>
      </c>
      <c r="CI690" s="4">
        <v>0.0</v>
      </c>
      <c r="CJ690" s="4">
        <v>0.7</v>
      </c>
      <c r="CK690" s="4">
        <v>0.0</v>
      </c>
      <c r="CL690" s="4">
        <v>0.0</v>
      </c>
      <c r="CM690" s="4">
        <v>0.0</v>
      </c>
      <c r="CN690" s="4">
        <v>0.0</v>
      </c>
      <c r="CO690" s="4">
        <v>2.36</v>
      </c>
      <c r="CP690" s="4">
        <v>0.0</v>
      </c>
      <c r="CQ690" s="4">
        <v>0.0</v>
      </c>
      <c r="CR690" s="4">
        <v>9.32</v>
      </c>
      <c r="CS690" s="4">
        <v>0.0</v>
      </c>
      <c r="CT690" s="4">
        <v>118.0</v>
      </c>
      <c r="CU690" s="4">
        <v>59.2</v>
      </c>
      <c r="CV690" s="4" t="s">
        <v>2160</v>
      </c>
      <c r="CW690" s="4">
        <v>339.08</v>
      </c>
      <c r="CX690" s="4">
        <v>0.15</v>
      </c>
      <c r="CY690" s="4">
        <v>0.27</v>
      </c>
      <c r="CZ690" s="4">
        <v>0.0</v>
      </c>
      <c r="DA690" s="4">
        <v>0.13</v>
      </c>
      <c r="DB690" s="4">
        <v>0.06</v>
      </c>
      <c r="DC690" s="4">
        <v>0.0</v>
      </c>
      <c r="DD690" s="4">
        <v>0.0</v>
      </c>
      <c r="DE690" s="4">
        <v>0.07</v>
      </c>
      <c r="DF690" s="4">
        <v>0.0</v>
      </c>
      <c r="DG690" s="4">
        <v>0.0</v>
      </c>
      <c r="DH690" s="4">
        <v>0.0</v>
      </c>
      <c r="DI690" s="4">
        <v>0.0</v>
      </c>
      <c r="DJ690" s="4">
        <v>0.0</v>
      </c>
      <c r="DK690" s="4">
        <v>0.0</v>
      </c>
      <c r="DL690" s="4">
        <v>0.0</v>
      </c>
      <c r="DM690" s="4">
        <v>0.11</v>
      </c>
      <c r="DN690" s="4">
        <v>0.0</v>
      </c>
      <c r="DO690" s="4">
        <v>0.03</v>
      </c>
      <c r="DP690" s="4">
        <v>0.04</v>
      </c>
      <c r="DQ690" s="4">
        <v>0.0</v>
      </c>
      <c r="DR690" s="4">
        <v>0.0</v>
      </c>
      <c r="DS690" s="4">
        <v>0.0</v>
      </c>
      <c r="DT690" s="4">
        <v>0.14</v>
      </c>
      <c r="DU690" s="4">
        <v>0.0</v>
      </c>
      <c r="DV690" s="4">
        <v>0.0</v>
      </c>
      <c r="DW690" s="4">
        <v>0.0</v>
      </c>
      <c r="DX690" s="4" t="s">
        <v>2160</v>
      </c>
      <c r="DY690" s="4" t="s">
        <v>2162</v>
      </c>
      <c r="DZ690" s="4" t="s">
        <v>1161</v>
      </c>
      <c r="EA690" s="4" t="s">
        <v>1927</v>
      </c>
      <c r="EB690" s="4">
        <v>339.079957485</v>
      </c>
      <c r="EC690" s="6">
        <v>180.770827263415</v>
      </c>
      <c r="ED690" s="7">
        <v>0.53</v>
      </c>
      <c r="EE690" s="4" t="s">
        <v>2160</v>
      </c>
      <c r="EF690" s="4" t="s">
        <v>1160</v>
      </c>
      <c r="EG690" s="4" t="s">
        <v>2161</v>
      </c>
      <c r="EH690" s="4">
        <f t="shared" si="1"/>
        <v>2348.025643</v>
      </c>
      <c r="EI690" s="4">
        <f t="shared" si="2"/>
        <v>2.208445946</v>
      </c>
      <c r="EJ690" s="4">
        <f t="shared" si="3"/>
        <v>5185.487713</v>
      </c>
      <c r="EK690" s="4">
        <f t="shared" si="4"/>
        <v>0.481031054</v>
      </c>
      <c r="EL690" s="4">
        <f t="shared" si="5"/>
        <v>0.2554688695</v>
      </c>
      <c r="EM690" s="4">
        <f t="shared" si="6"/>
        <v>0.8263473054</v>
      </c>
      <c r="EN690" s="4">
        <f t="shared" si="7"/>
        <v>0</v>
      </c>
      <c r="EO690" s="4">
        <f t="shared" si="8"/>
        <v>0.005988023952</v>
      </c>
      <c r="EP690" s="4">
        <f t="shared" si="9"/>
        <v>0.1676646707</v>
      </c>
      <c r="EQ690" s="4">
        <f t="shared" si="10"/>
        <v>0.4404925807</v>
      </c>
      <c r="ER690" s="4">
        <f t="shared" si="11"/>
        <v>0.532354291</v>
      </c>
      <c r="ES690" s="4">
        <f t="shared" si="12"/>
        <v>0</v>
      </c>
      <c r="ET690" s="4">
        <f t="shared" si="13"/>
        <v>0.3855727745</v>
      </c>
      <c r="EU690" s="4">
        <f t="shared" si="14"/>
        <v>0.46</v>
      </c>
      <c r="EV690" s="4">
        <f t="shared" si="15"/>
        <v>0.07</v>
      </c>
      <c r="EW690" s="4">
        <f t="shared" si="16"/>
        <v>0.03</v>
      </c>
      <c r="EX690" s="4">
        <f t="shared" si="17"/>
        <v>0.15</v>
      </c>
      <c r="EY690" s="4">
        <f t="shared" si="18"/>
        <v>0.14</v>
      </c>
      <c r="EZ690" s="4">
        <f t="shared" si="19"/>
        <v>1.20837198</v>
      </c>
      <c r="FA690" s="4">
        <f t="shared" si="20"/>
        <v>0.7508037253</v>
      </c>
      <c r="FB690" s="4">
        <f t="shared" si="21"/>
        <v>0.5331215345</v>
      </c>
      <c r="FC690" s="4">
        <f t="shared" si="22"/>
        <v>0</v>
      </c>
      <c r="FD690" s="4">
        <f t="shared" si="23"/>
        <v>0.001420810698</v>
      </c>
      <c r="FE690" s="4">
        <f t="shared" si="24"/>
        <v>0.3006268282</v>
      </c>
      <c r="FF690" s="4">
        <f t="shared" si="25"/>
        <v>0.1036356038</v>
      </c>
      <c r="FG690" s="4">
        <f t="shared" si="26"/>
        <v>0</v>
      </c>
      <c r="FH690" s="4">
        <f t="shared" si="27"/>
        <v>0</v>
      </c>
      <c r="FI690" s="4">
        <f t="shared" si="28"/>
        <v>0.07221061429</v>
      </c>
      <c r="FJ690" s="4">
        <f t="shared" si="29"/>
        <v>0.04772252403</v>
      </c>
      <c r="FK690" s="4">
        <f t="shared" si="30"/>
        <v>0</v>
      </c>
      <c r="FL690" s="4">
        <f t="shared" si="31"/>
        <v>0</v>
      </c>
      <c r="FM690" s="4">
        <f t="shared" si="32"/>
        <v>0.1379022148</v>
      </c>
      <c r="FN690" s="4">
        <f t="shared" si="33"/>
        <v>0.2152110322</v>
      </c>
      <c r="FO690" s="4">
        <f t="shared" si="34"/>
        <v>0.02365231926</v>
      </c>
      <c r="FP690" s="4">
        <f t="shared" si="35"/>
        <v>0.09761805265</v>
      </c>
      <c r="FQ690" s="4">
        <f t="shared" si="36"/>
        <v>1</v>
      </c>
      <c r="FR690" s="4">
        <v>119.65</v>
      </c>
    </row>
    <row r="691" ht="12.75" customHeight="1">
      <c r="A691" s="4" t="s">
        <v>166</v>
      </c>
      <c r="B691" s="4" t="s">
        <v>2092</v>
      </c>
      <c r="C691" s="4" t="s">
        <v>1160</v>
      </c>
      <c r="D691" s="4" t="s">
        <v>2163</v>
      </c>
      <c r="E691" s="4" t="s">
        <v>2164</v>
      </c>
      <c r="F691" s="4">
        <v>344.394710845</v>
      </c>
      <c r="G691" s="4">
        <v>42.25</v>
      </c>
      <c r="H691" s="4">
        <v>58.6875</v>
      </c>
      <c r="I691" s="4">
        <v>72.0625</v>
      </c>
      <c r="J691" s="4">
        <v>44.375</v>
      </c>
      <c r="K691" s="4">
        <v>67.375</v>
      </c>
      <c r="L691" s="4">
        <v>60.3125</v>
      </c>
      <c r="M691" s="4">
        <v>196.847778320313</v>
      </c>
      <c r="N691" s="4">
        <v>472.508148193359</v>
      </c>
      <c r="O691" s="4">
        <v>300.326896511327</v>
      </c>
      <c r="P691" s="4">
        <v>0.0</v>
      </c>
      <c r="Q691" s="4">
        <v>0.0</v>
      </c>
      <c r="R691" s="4">
        <v>0.0</v>
      </c>
      <c r="S691" s="4">
        <v>127.625</v>
      </c>
      <c r="T691" s="4">
        <v>190.6875</v>
      </c>
      <c r="U691" s="4">
        <v>26.75</v>
      </c>
      <c r="V691" s="4">
        <v>1342.51042233098</v>
      </c>
      <c r="W691" s="4">
        <v>14.0197299256843</v>
      </c>
      <c r="X691" s="4">
        <v>51.0</v>
      </c>
      <c r="Y691" s="4">
        <v>326188.2262</v>
      </c>
      <c r="Z691" s="4">
        <v>132.28</v>
      </c>
      <c r="AA691" s="4">
        <v>66.74</v>
      </c>
      <c r="AB691" s="4">
        <v>61.64</v>
      </c>
      <c r="AC691" s="4">
        <v>5.1</v>
      </c>
      <c r="AD691" s="4">
        <v>3.49</v>
      </c>
      <c r="AE691" s="4">
        <v>62.05</v>
      </c>
      <c r="AF691" s="4">
        <v>0.0</v>
      </c>
      <c r="AG691" s="4">
        <v>99.5</v>
      </c>
      <c r="AH691" s="4">
        <v>0.0</v>
      </c>
      <c r="AI691" s="4">
        <v>1.2</v>
      </c>
      <c r="AJ691" s="4">
        <v>2.4</v>
      </c>
      <c r="AK691" s="4">
        <v>5.01</v>
      </c>
      <c r="AL691" s="4">
        <v>0.0</v>
      </c>
      <c r="AM691" s="4">
        <v>0.0</v>
      </c>
      <c r="AN691" s="4">
        <v>0.0</v>
      </c>
      <c r="AO691" s="4">
        <v>0.0</v>
      </c>
      <c r="AP691" s="4">
        <v>0.0</v>
      </c>
      <c r="AQ691" s="4">
        <v>0.0</v>
      </c>
      <c r="AR691" s="4">
        <v>0.0</v>
      </c>
      <c r="AS691" s="4">
        <v>0.0</v>
      </c>
      <c r="AT691" s="4">
        <v>0.15</v>
      </c>
      <c r="AU691" s="4">
        <v>0.0</v>
      </c>
      <c r="AV691" s="4">
        <v>0.0</v>
      </c>
      <c r="AW691" s="4">
        <v>0.0</v>
      </c>
      <c r="AX691" s="4">
        <v>0.0</v>
      </c>
      <c r="AY691" s="4">
        <v>0.0</v>
      </c>
      <c r="AZ691" s="4">
        <v>0.0</v>
      </c>
      <c r="BA691" s="4">
        <v>0.0</v>
      </c>
      <c r="BB691" s="4">
        <v>28.05</v>
      </c>
      <c r="BC691" s="4">
        <v>0.0</v>
      </c>
      <c r="BD691" s="4">
        <v>0.0</v>
      </c>
      <c r="BE691" s="4">
        <v>0.0</v>
      </c>
      <c r="BF691" s="4">
        <v>0.0</v>
      </c>
      <c r="BG691" s="4">
        <v>0.0</v>
      </c>
      <c r="BH691" s="4">
        <v>0.0</v>
      </c>
      <c r="BI691" s="4">
        <v>0.0</v>
      </c>
      <c r="BJ691" s="4">
        <v>0.0</v>
      </c>
      <c r="BK691" s="4">
        <v>0.0</v>
      </c>
      <c r="BL691" s="4">
        <v>30.02</v>
      </c>
      <c r="BM691" s="4">
        <v>0.0</v>
      </c>
      <c r="BN691" s="4">
        <v>7.53</v>
      </c>
      <c r="BO691" s="4">
        <v>0.0</v>
      </c>
      <c r="BP691" s="4">
        <v>0.0</v>
      </c>
      <c r="BQ691" s="4">
        <v>0.0</v>
      </c>
      <c r="BR691" s="4">
        <v>0.0</v>
      </c>
      <c r="BS691" s="4">
        <v>0.0</v>
      </c>
      <c r="BT691" s="4">
        <v>0.0</v>
      </c>
      <c r="BU691" s="4">
        <v>0.0</v>
      </c>
      <c r="BV691" s="4">
        <v>0.0</v>
      </c>
      <c r="BW691" s="4">
        <v>0.0</v>
      </c>
      <c r="BX691" s="4">
        <v>0.0</v>
      </c>
      <c r="BY691" s="4">
        <v>0.0</v>
      </c>
      <c r="BZ691" s="4">
        <v>0.0</v>
      </c>
      <c r="CA691" s="4">
        <v>0.0</v>
      </c>
      <c r="CB691" s="4">
        <v>0.0</v>
      </c>
      <c r="CC691" s="4">
        <v>11.41</v>
      </c>
      <c r="CD691" s="4">
        <v>0.0</v>
      </c>
      <c r="CE691" s="4">
        <v>2.65</v>
      </c>
      <c r="CF691" s="4">
        <v>13.18</v>
      </c>
      <c r="CG691" s="4">
        <v>0.0</v>
      </c>
      <c r="CH691" s="4">
        <v>9.55</v>
      </c>
      <c r="CI691" s="4">
        <v>0.0</v>
      </c>
      <c r="CJ691" s="4">
        <v>0.0</v>
      </c>
      <c r="CK691" s="4">
        <v>0.0</v>
      </c>
      <c r="CL691" s="4">
        <v>0.0</v>
      </c>
      <c r="CM691" s="4">
        <v>0.0</v>
      </c>
      <c r="CN691" s="4">
        <v>4.24</v>
      </c>
      <c r="CO691" s="4">
        <v>1.1</v>
      </c>
      <c r="CP691" s="4">
        <v>0.0</v>
      </c>
      <c r="CQ691" s="4">
        <v>0.0</v>
      </c>
      <c r="CR691" s="4">
        <v>19.39</v>
      </c>
      <c r="CS691" s="4">
        <v>0.0</v>
      </c>
      <c r="CT691" s="4">
        <v>121.0</v>
      </c>
      <c r="CU691" s="4">
        <v>81.6</v>
      </c>
      <c r="CV691" s="4" t="s">
        <v>2163</v>
      </c>
      <c r="CW691" s="4">
        <v>344.39</v>
      </c>
      <c r="CX691" s="4">
        <v>0.12</v>
      </c>
      <c r="CY691" s="4">
        <v>0.28</v>
      </c>
      <c r="CZ691" s="4">
        <v>0.0</v>
      </c>
      <c r="DA691" s="4">
        <v>0.15</v>
      </c>
      <c r="DB691" s="4">
        <v>0.03</v>
      </c>
      <c r="DC691" s="4">
        <v>0.0</v>
      </c>
      <c r="DD691" s="4">
        <v>0.0</v>
      </c>
      <c r="DE691" s="4">
        <v>0.04</v>
      </c>
      <c r="DF691" s="4">
        <v>0.0</v>
      </c>
      <c r="DG691" s="4">
        <v>0.0</v>
      </c>
      <c r="DH691" s="4">
        <v>0.0</v>
      </c>
      <c r="DI691" s="4">
        <v>0.0</v>
      </c>
      <c r="DJ691" s="4">
        <v>0.0</v>
      </c>
      <c r="DK691" s="4">
        <v>0.0</v>
      </c>
      <c r="DL691" s="4">
        <v>0.0</v>
      </c>
      <c r="DM691" s="4">
        <v>0.16</v>
      </c>
      <c r="DN691" s="4">
        <v>0.0</v>
      </c>
      <c r="DO691" s="4">
        <v>0.04</v>
      </c>
      <c r="DP691" s="4">
        <v>0.1</v>
      </c>
      <c r="DQ691" s="4">
        <v>0.0</v>
      </c>
      <c r="DR691" s="4">
        <v>0.0</v>
      </c>
      <c r="DS691" s="4">
        <v>0.0</v>
      </c>
      <c r="DT691" s="4">
        <v>0.07</v>
      </c>
      <c r="DU691" s="4">
        <v>0.0</v>
      </c>
      <c r="DV691" s="4">
        <v>0.0</v>
      </c>
      <c r="DW691" s="4">
        <v>0.0</v>
      </c>
      <c r="DX691" s="4" t="s">
        <v>2163</v>
      </c>
      <c r="DY691" s="4" t="s">
        <v>2165</v>
      </c>
      <c r="DZ691" s="4" t="s">
        <v>1161</v>
      </c>
      <c r="EA691" s="4" t="s">
        <v>1927</v>
      </c>
      <c r="EB691" s="4">
        <v>344.394710845</v>
      </c>
      <c r="EC691" s="6">
        <v>9.88308840203</v>
      </c>
      <c r="ED691" s="7">
        <v>0.03</v>
      </c>
      <c r="EE691" s="4" t="s">
        <v>2163</v>
      </c>
      <c r="EF691" s="4" t="s">
        <v>1160</v>
      </c>
      <c r="EG691" s="4" t="s">
        <v>2164</v>
      </c>
      <c r="EH691" s="4">
        <f t="shared" si="1"/>
        <v>2465.892245</v>
      </c>
      <c r="EI691" s="4">
        <f t="shared" si="2"/>
        <v>1.621078431</v>
      </c>
      <c r="EJ691" s="4">
        <f t="shared" si="3"/>
        <v>3997.404733</v>
      </c>
      <c r="EK691" s="4">
        <f t="shared" si="4"/>
        <v>0.3079830662</v>
      </c>
      <c r="EL691" s="4">
        <f t="shared" si="5"/>
        <v>0.7794073178</v>
      </c>
      <c r="EM691" s="4">
        <f t="shared" si="6"/>
        <v>0.9650824442</v>
      </c>
      <c r="EN691" s="4">
        <f t="shared" si="7"/>
        <v>0</v>
      </c>
      <c r="EO691" s="4">
        <f t="shared" si="8"/>
        <v>0.01163918526</v>
      </c>
      <c r="EP691" s="4">
        <f t="shared" si="9"/>
        <v>0.02327837051</v>
      </c>
      <c r="EQ691" s="4">
        <f t="shared" si="10"/>
        <v>0.5045358331</v>
      </c>
      <c r="ER691" s="4">
        <f t="shared" si="11"/>
        <v>0.4690807378</v>
      </c>
      <c r="ES691" s="4">
        <f t="shared" si="12"/>
        <v>0</v>
      </c>
      <c r="ET691" s="4">
        <f t="shared" si="13"/>
        <v>0.3840941682</v>
      </c>
      <c r="EU691" s="4">
        <f t="shared" si="14"/>
        <v>0.46</v>
      </c>
      <c r="EV691" s="4">
        <f t="shared" si="15"/>
        <v>0.04</v>
      </c>
      <c r="EW691" s="4">
        <f t="shared" si="16"/>
        <v>0.04</v>
      </c>
      <c r="EX691" s="4">
        <f t="shared" si="17"/>
        <v>0.26</v>
      </c>
      <c r="EY691" s="4">
        <f t="shared" si="18"/>
        <v>0.07</v>
      </c>
      <c r="EZ691" s="4">
        <f t="shared" si="19"/>
        <v>1.15110066</v>
      </c>
      <c r="FA691" s="4">
        <f t="shared" si="20"/>
        <v>0.7152190534</v>
      </c>
      <c r="FB691" s="4">
        <f t="shared" si="21"/>
        <v>0.02869698079</v>
      </c>
      <c r="FC691" s="4">
        <f t="shared" si="22"/>
        <v>0.03787420623</v>
      </c>
      <c r="FD691" s="4">
        <f t="shared" si="23"/>
        <v>0.00113395827</v>
      </c>
      <c r="FE691" s="4">
        <f t="shared" si="24"/>
        <v>0.2120501966</v>
      </c>
      <c r="FF691" s="4">
        <f t="shared" si="25"/>
        <v>0</v>
      </c>
      <c r="FG691" s="4">
        <f t="shared" si="26"/>
        <v>0</v>
      </c>
      <c r="FH691" s="4">
        <f t="shared" si="27"/>
        <v>0</v>
      </c>
      <c r="FI691" s="4">
        <f t="shared" si="28"/>
        <v>0</v>
      </c>
      <c r="FJ691" s="4">
        <f t="shared" si="29"/>
        <v>0.05692470517</v>
      </c>
      <c r="FK691" s="4">
        <f t="shared" si="30"/>
        <v>0</v>
      </c>
      <c r="FL691" s="4">
        <f t="shared" si="31"/>
        <v>0</v>
      </c>
      <c r="FM691" s="4">
        <f t="shared" si="32"/>
        <v>0.2269428485</v>
      </c>
      <c r="FN691" s="4">
        <f t="shared" si="33"/>
        <v>0.2059268219</v>
      </c>
      <c r="FO691" s="4">
        <f t="shared" si="34"/>
        <v>0.07219534321</v>
      </c>
      <c r="FP691" s="4">
        <f t="shared" si="35"/>
        <v>0.1869519202</v>
      </c>
      <c r="FQ691" s="4">
        <f t="shared" si="36"/>
        <v>1</v>
      </c>
      <c r="FR691" s="4">
        <v>132.28</v>
      </c>
    </row>
    <row r="692" ht="12.75" customHeight="1">
      <c r="A692" s="4" t="s">
        <v>166</v>
      </c>
      <c r="B692" s="4" t="s">
        <v>2092</v>
      </c>
      <c r="C692" s="4" t="s">
        <v>1160</v>
      </c>
      <c r="D692" s="4" t="s">
        <v>2166</v>
      </c>
      <c r="E692" s="4" t="s">
        <v>227</v>
      </c>
      <c r="F692" s="4">
        <v>281.408989125</v>
      </c>
      <c r="G692" s="4">
        <v>109.6875</v>
      </c>
      <c r="H692" s="4">
        <v>102.0625</v>
      </c>
      <c r="I692" s="4">
        <v>48.5</v>
      </c>
      <c r="J692" s="4">
        <v>14.1875</v>
      </c>
      <c r="K692" s="4">
        <v>6.9375</v>
      </c>
      <c r="L692" s="4">
        <v>0.3125</v>
      </c>
      <c r="M692" s="4">
        <v>254.176071166992</v>
      </c>
      <c r="N692" s="4">
        <v>308.998779296875</v>
      </c>
      <c r="O692" s="4">
        <v>277.607906029233</v>
      </c>
      <c r="P692" s="4">
        <v>91.25</v>
      </c>
      <c r="Q692" s="4">
        <v>0.0</v>
      </c>
      <c r="R692" s="4">
        <v>0.0</v>
      </c>
      <c r="S692" s="4">
        <v>0.0</v>
      </c>
      <c r="T692" s="4">
        <v>190.4375</v>
      </c>
      <c r="U692" s="4">
        <v>0.0</v>
      </c>
      <c r="V692" s="4">
        <v>1341.76692563818</v>
      </c>
      <c r="W692" s="4">
        <v>14.0065904550499</v>
      </c>
      <c r="X692" s="4">
        <v>27.0</v>
      </c>
      <c r="Y692" s="4">
        <v>395509.6999</v>
      </c>
      <c r="Z692" s="4">
        <v>109.23</v>
      </c>
      <c r="AA692" s="4">
        <v>39.06</v>
      </c>
      <c r="AB692" s="4">
        <v>39.06</v>
      </c>
      <c r="AC692" s="4">
        <v>0.0</v>
      </c>
      <c r="AD692" s="4">
        <v>2.01</v>
      </c>
      <c r="AE692" s="4">
        <v>67.88</v>
      </c>
      <c r="AF692" s="4">
        <v>0.28</v>
      </c>
      <c r="AG692" s="4">
        <v>52.8</v>
      </c>
      <c r="AH692" s="4">
        <v>1.5</v>
      </c>
      <c r="AI692" s="4">
        <v>1.5</v>
      </c>
      <c r="AJ692" s="4">
        <v>25.6</v>
      </c>
      <c r="AK692" s="4">
        <v>0.0</v>
      </c>
      <c r="AL692" s="4">
        <v>0.0</v>
      </c>
      <c r="AM692" s="4">
        <v>0.0</v>
      </c>
      <c r="AN692" s="4">
        <v>0.0</v>
      </c>
      <c r="AO692" s="4">
        <v>0.0</v>
      </c>
      <c r="AP692" s="4">
        <v>0.0</v>
      </c>
      <c r="AQ692" s="4">
        <v>0.0</v>
      </c>
      <c r="AR692" s="4">
        <v>4.21</v>
      </c>
      <c r="AS692" s="4">
        <v>0.0</v>
      </c>
      <c r="AT692" s="4">
        <v>0.0</v>
      </c>
      <c r="AU692" s="4">
        <v>0.0</v>
      </c>
      <c r="AV692" s="4">
        <v>0.0</v>
      </c>
      <c r="AW692" s="4">
        <v>0.0</v>
      </c>
      <c r="AX692" s="4">
        <v>0.0</v>
      </c>
      <c r="AY692" s="4">
        <v>0.0</v>
      </c>
      <c r="AZ692" s="4">
        <v>0.0</v>
      </c>
      <c r="BA692" s="4">
        <v>0.0</v>
      </c>
      <c r="BB692" s="4">
        <v>29.9</v>
      </c>
      <c r="BC692" s="4">
        <v>0.0</v>
      </c>
      <c r="BD692" s="4">
        <v>0.0</v>
      </c>
      <c r="BE692" s="4">
        <v>0.0</v>
      </c>
      <c r="BF692" s="4">
        <v>0.0</v>
      </c>
      <c r="BG692" s="4">
        <v>0.0</v>
      </c>
      <c r="BH692" s="4">
        <v>0.0</v>
      </c>
      <c r="BI692" s="4">
        <v>0.0</v>
      </c>
      <c r="BJ692" s="4">
        <v>0.0</v>
      </c>
      <c r="BK692" s="4">
        <v>0.0</v>
      </c>
      <c r="BL692" s="4">
        <v>17.82</v>
      </c>
      <c r="BM692" s="4">
        <v>0.0</v>
      </c>
      <c r="BN692" s="4">
        <v>20.63</v>
      </c>
      <c r="BO692" s="4">
        <v>0.77</v>
      </c>
      <c r="BP692" s="4">
        <v>0.0</v>
      </c>
      <c r="BQ692" s="4">
        <v>0.0</v>
      </c>
      <c r="BR692" s="4">
        <v>0.0</v>
      </c>
      <c r="BS692" s="4">
        <v>0.0</v>
      </c>
      <c r="BT692" s="4">
        <v>0.0</v>
      </c>
      <c r="BU692" s="4">
        <v>0.0</v>
      </c>
      <c r="BV692" s="4">
        <v>0.0</v>
      </c>
      <c r="BW692" s="4">
        <v>0.0</v>
      </c>
      <c r="BX692" s="4">
        <v>0.0</v>
      </c>
      <c r="BY692" s="4">
        <v>0.0</v>
      </c>
      <c r="BZ692" s="4">
        <v>0.0</v>
      </c>
      <c r="CA692" s="4">
        <v>0.0</v>
      </c>
      <c r="CB692" s="4">
        <v>0.0</v>
      </c>
      <c r="CC692" s="4">
        <v>1.4</v>
      </c>
      <c r="CD692" s="4">
        <v>0.0</v>
      </c>
      <c r="CE692" s="4">
        <v>5.68</v>
      </c>
      <c r="CF692" s="4">
        <v>18.51</v>
      </c>
      <c r="CG692" s="4">
        <v>0.0</v>
      </c>
      <c r="CH692" s="4">
        <v>0.0</v>
      </c>
      <c r="CI692" s="4">
        <v>0.0</v>
      </c>
      <c r="CJ692" s="4">
        <v>0.0</v>
      </c>
      <c r="CK692" s="4">
        <v>0.0</v>
      </c>
      <c r="CL692" s="4">
        <v>0.0</v>
      </c>
      <c r="CM692" s="4">
        <v>0.0</v>
      </c>
      <c r="CN692" s="4">
        <v>0.0</v>
      </c>
      <c r="CO692" s="4">
        <v>0.0</v>
      </c>
      <c r="CP692" s="4">
        <v>0.55</v>
      </c>
      <c r="CQ692" s="4">
        <v>0.0</v>
      </c>
      <c r="CR692" s="4">
        <v>9.76</v>
      </c>
      <c r="CS692" s="4">
        <v>0.0</v>
      </c>
      <c r="CT692" s="4">
        <v>59.0</v>
      </c>
      <c r="CU692" s="4">
        <v>56.7</v>
      </c>
      <c r="CV692" s="4" t="s">
        <v>2166</v>
      </c>
      <c r="CW692" s="4">
        <v>281.41</v>
      </c>
      <c r="CX692" s="4">
        <v>0.35</v>
      </c>
      <c r="CY692" s="4">
        <v>0.17</v>
      </c>
      <c r="CZ692" s="4">
        <v>0.0</v>
      </c>
      <c r="DA692" s="4">
        <v>0.08</v>
      </c>
      <c r="DB692" s="4">
        <v>0.07</v>
      </c>
      <c r="DC692" s="4">
        <v>0.0</v>
      </c>
      <c r="DD692" s="4">
        <v>0.0</v>
      </c>
      <c r="DE692" s="4">
        <v>0.08</v>
      </c>
      <c r="DF692" s="4">
        <v>0.0</v>
      </c>
      <c r="DG692" s="4">
        <v>0.0</v>
      </c>
      <c r="DH692" s="4">
        <v>0.0</v>
      </c>
      <c r="DI692" s="4">
        <v>0.0</v>
      </c>
      <c r="DJ692" s="4">
        <v>0.0</v>
      </c>
      <c r="DK692" s="4">
        <v>0.0</v>
      </c>
      <c r="DL692" s="4">
        <v>0.0</v>
      </c>
      <c r="DM692" s="4">
        <v>0.0</v>
      </c>
      <c r="DN692" s="4">
        <v>0.0</v>
      </c>
      <c r="DO692" s="4">
        <v>0.05</v>
      </c>
      <c r="DP692" s="4">
        <v>0.04</v>
      </c>
      <c r="DQ692" s="4">
        <v>0.0</v>
      </c>
      <c r="DR692" s="4">
        <v>0.0</v>
      </c>
      <c r="DS692" s="4">
        <v>0.01</v>
      </c>
      <c r="DT692" s="4">
        <v>0.17</v>
      </c>
      <c r="DU692" s="4">
        <v>0.0</v>
      </c>
      <c r="DV692" s="4">
        <v>0.0</v>
      </c>
      <c r="DW692" s="4">
        <v>0.0</v>
      </c>
      <c r="DX692" s="4" t="s">
        <v>2166</v>
      </c>
      <c r="DY692" s="4" t="s">
        <v>228</v>
      </c>
      <c r="DZ692" s="4" t="s">
        <v>1161</v>
      </c>
      <c r="EA692" s="4" t="s">
        <v>1927</v>
      </c>
      <c r="EB692" s="4">
        <v>281.408989125</v>
      </c>
      <c r="EC692" s="6">
        <v>2.14497703309</v>
      </c>
      <c r="ED692" s="7">
        <v>0.01</v>
      </c>
      <c r="EE692" s="4" t="s">
        <v>2166</v>
      </c>
      <c r="EF692" s="4" t="s">
        <v>1160</v>
      </c>
      <c r="EG692" s="4" t="s">
        <v>227</v>
      </c>
      <c r="EH692" s="4">
        <f t="shared" si="1"/>
        <v>3620.888949</v>
      </c>
      <c r="EI692" s="4">
        <f t="shared" si="2"/>
        <v>1.926455026</v>
      </c>
      <c r="EJ692" s="4">
        <f t="shared" si="3"/>
        <v>6975.479716</v>
      </c>
      <c r="EK692" s="4">
        <f t="shared" si="4"/>
        <v>0.4626018493</v>
      </c>
      <c r="EL692" s="4">
        <f t="shared" si="5"/>
        <v>0.7452165156</v>
      </c>
      <c r="EM692" s="4">
        <f t="shared" si="6"/>
        <v>0.6486486486</v>
      </c>
      <c r="EN692" s="4">
        <f t="shared" si="7"/>
        <v>0.01842751843</v>
      </c>
      <c r="EO692" s="4">
        <f t="shared" si="8"/>
        <v>0.01842751843</v>
      </c>
      <c r="EP692" s="4">
        <f t="shared" si="9"/>
        <v>0.3144963145</v>
      </c>
      <c r="EQ692" s="4">
        <f t="shared" si="10"/>
        <v>0.3575940676</v>
      </c>
      <c r="ER692" s="4">
        <f t="shared" si="11"/>
        <v>0.6214409961</v>
      </c>
      <c r="ES692" s="4">
        <f t="shared" si="12"/>
        <v>0.002563398334</v>
      </c>
      <c r="ET692" s="4">
        <f t="shared" si="13"/>
        <v>0.388153912</v>
      </c>
      <c r="EU692" s="4">
        <f t="shared" si="14"/>
        <v>0.32</v>
      </c>
      <c r="EV692" s="4">
        <f t="shared" si="15"/>
        <v>0.08</v>
      </c>
      <c r="EW692" s="4">
        <f t="shared" si="16"/>
        <v>0.05</v>
      </c>
      <c r="EX692" s="4">
        <f t="shared" si="17"/>
        <v>0.04</v>
      </c>
      <c r="EY692" s="4">
        <f t="shared" si="18"/>
        <v>0.18</v>
      </c>
      <c r="EZ692" s="4">
        <f t="shared" si="19"/>
        <v>1.153882626</v>
      </c>
      <c r="FA692" s="4">
        <f t="shared" si="20"/>
        <v>0.7169475858</v>
      </c>
      <c r="FB692" s="4">
        <f t="shared" si="21"/>
        <v>0.007622276174</v>
      </c>
      <c r="FC692" s="4">
        <f t="shared" si="22"/>
        <v>0</v>
      </c>
      <c r="FD692" s="4">
        <f t="shared" si="23"/>
        <v>0</v>
      </c>
      <c r="FE692" s="4">
        <f t="shared" si="24"/>
        <v>0.2847076747</v>
      </c>
      <c r="FF692" s="4">
        <f t="shared" si="25"/>
        <v>0</v>
      </c>
      <c r="FG692" s="4">
        <f t="shared" si="26"/>
        <v>0</v>
      </c>
      <c r="FH692" s="4">
        <f t="shared" si="27"/>
        <v>0</v>
      </c>
      <c r="FI692" s="4">
        <f t="shared" si="28"/>
        <v>0</v>
      </c>
      <c r="FJ692" s="4">
        <f t="shared" si="29"/>
        <v>0.2037707103</v>
      </c>
      <c r="FK692" s="4">
        <f t="shared" si="30"/>
        <v>0</v>
      </c>
      <c r="FL692" s="4">
        <f t="shared" si="31"/>
        <v>0</v>
      </c>
      <c r="FM692" s="4">
        <f t="shared" si="32"/>
        <v>0.1696819653</v>
      </c>
      <c r="FN692" s="4">
        <f t="shared" si="33"/>
        <v>0.2436678728</v>
      </c>
      <c r="FO692" s="4">
        <f t="shared" si="34"/>
        <v>0</v>
      </c>
      <c r="FP692" s="4">
        <f t="shared" si="35"/>
        <v>0.0981717768</v>
      </c>
      <c r="FQ692" s="4">
        <f t="shared" si="36"/>
        <v>1</v>
      </c>
      <c r="FR692" s="4">
        <v>105.02</v>
      </c>
    </row>
    <row r="693" ht="12.75" customHeight="1">
      <c r="A693" s="4" t="s">
        <v>166</v>
      </c>
      <c r="B693" s="4" t="s">
        <v>2092</v>
      </c>
      <c r="C693" s="4" t="s">
        <v>1160</v>
      </c>
      <c r="D693" s="4" t="s">
        <v>2167</v>
      </c>
      <c r="E693" s="4" t="s">
        <v>2168</v>
      </c>
      <c r="F693" s="4">
        <v>285.360130613</v>
      </c>
      <c r="G693" s="4">
        <v>43.3125</v>
      </c>
      <c r="H693" s="4">
        <v>71.625</v>
      </c>
      <c r="I693" s="4">
        <v>86.6875</v>
      </c>
      <c r="J693" s="4">
        <v>53.375</v>
      </c>
      <c r="K693" s="4">
        <v>29.5</v>
      </c>
      <c r="L693" s="4">
        <v>0.625</v>
      </c>
      <c r="M693" s="4">
        <v>216.614318847656</v>
      </c>
      <c r="N693" s="4">
        <v>326.386199951172</v>
      </c>
      <c r="O693" s="4">
        <v>273.239272348821</v>
      </c>
      <c r="P693" s="4">
        <v>16.25</v>
      </c>
      <c r="Q693" s="4">
        <v>0.0</v>
      </c>
      <c r="R693" s="4">
        <v>0.0</v>
      </c>
      <c r="S693" s="4">
        <v>0.0</v>
      </c>
      <c r="T693" s="4">
        <v>268.875</v>
      </c>
      <c r="U693" s="4">
        <v>0.0</v>
      </c>
      <c r="V693" s="4">
        <v>1341.13997809419</v>
      </c>
      <c r="W693" s="4">
        <v>14.0505980284775</v>
      </c>
      <c r="X693" s="4">
        <v>34.0</v>
      </c>
      <c r="Y693" s="4">
        <v>215272.2649</v>
      </c>
      <c r="Z693" s="4">
        <v>83.34</v>
      </c>
      <c r="AA693" s="4">
        <v>39.19</v>
      </c>
      <c r="AB693" s="4">
        <v>39.19</v>
      </c>
      <c r="AC693" s="4">
        <v>0.0</v>
      </c>
      <c r="AD693" s="4">
        <v>2.27</v>
      </c>
      <c r="AE693" s="4">
        <v>41.88</v>
      </c>
      <c r="AF693" s="4">
        <v>0.0</v>
      </c>
      <c r="AG693" s="4">
        <v>39.5</v>
      </c>
      <c r="AH693" s="4">
        <v>1.0</v>
      </c>
      <c r="AI693" s="4">
        <v>0.8</v>
      </c>
      <c r="AJ693" s="4">
        <v>2.4</v>
      </c>
      <c r="AK693" s="4">
        <v>5.93</v>
      </c>
      <c r="AL693" s="4">
        <v>0.0</v>
      </c>
      <c r="AM693" s="4">
        <v>0.0</v>
      </c>
      <c r="AN693" s="4">
        <v>0.0</v>
      </c>
      <c r="AO693" s="4">
        <v>0.0</v>
      </c>
      <c r="AP693" s="4">
        <v>0.0</v>
      </c>
      <c r="AQ693" s="4">
        <v>0.0</v>
      </c>
      <c r="AR693" s="4">
        <v>2.15</v>
      </c>
      <c r="AS693" s="4">
        <v>0.0</v>
      </c>
      <c r="AT693" s="4">
        <v>0.0</v>
      </c>
      <c r="AU693" s="4">
        <v>0.0</v>
      </c>
      <c r="AV693" s="4">
        <v>2.02</v>
      </c>
      <c r="AW693" s="4">
        <v>0.0</v>
      </c>
      <c r="AX693" s="4">
        <v>0.0</v>
      </c>
      <c r="AY693" s="4">
        <v>0.0</v>
      </c>
      <c r="AZ693" s="4">
        <v>0.0</v>
      </c>
      <c r="BA693" s="4">
        <v>0.0</v>
      </c>
      <c r="BB693" s="4">
        <v>13.0</v>
      </c>
      <c r="BC693" s="4">
        <v>0.0</v>
      </c>
      <c r="BD693" s="4">
        <v>0.0</v>
      </c>
      <c r="BE693" s="4">
        <v>0.0</v>
      </c>
      <c r="BF693" s="4">
        <v>0.0</v>
      </c>
      <c r="BG693" s="4">
        <v>0.0</v>
      </c>
      <c r="BH693" s="4">
        <v>0.0</v>
      </c>
      <c r="BI693" s="4">
        <v>20.5</v>
      </c>
      <c r="BJ693" s="4">
        <v>0.35</v>
      </c>
      <c r="BK693" s="4">
        <v>0.0</v>
      </c>
      <c r="BL693" s="4">
        <v>0.0</v>
      </c>
      <c r="BM693" s="4">
        <v>0.0</v>
      </c>
      <c r="BN693" s="4">
        <v>7.53</v>
      </c>
      <c r="BO693" s="4">
        <v>0.0</v>
      </c>
      <c r="BP693" s="4">
        <v>0.0</v>
      </c>
      <c r="BQ693" s="4">
        <v>0.0</v>
      </c>
      <c r="BR693" s="4">
        <v>0.0</v>
      </c>
      <c r="BS693" s="4">
        <v>0.0</v>
      </c>
      <c r="BT693" s="4">
        <v>0.0</v>
      </c>
      <c r="BU693" s="4">
        <v>0.0</v>
      </c>
      <c r="BV693" s="4">
        <v>0.0</v>
      </c>
      <c r="BW693" s="4">
        <v>0.0</v>
      </c>
      <c r="BX693" s="4">
        <v>0.0</v>
      </c>
      <c r="BY693" s="4">
        <v>0.0</v>
      </c>
      <c r="BZ693" s="4">
        <v>0.0</v>
      </c>
      <c r="CA693" s="4">
        <v>0.0</v>
      </c>
      <c r="CB693" s="4">
        <v>0.0</v>
      </c>
      <c r="CC693" s="4">
        <v>2.08</v>
      </c>
      <c r="CD693" s="4">
        <v>0.0</v>
      </c>
      <c r="CE693" s="4">
        <v>8.58</v>
      </c>
      <c r="CF693" s="4">
        <v>4.76</v>
      </c>
      <c r="CG693" s="4">
        <v>0.0</v>
      </c>
      <c r="CH693" s="4">
        <v>5.58</v>
      </c>
      <c r="CI693" s="4">
        <v>0.0</v>
      </c>
      <c r="CJ693" s="4">
        <v>0.53</v>
      </c>
      <c r="CK693" s="4">
        <v>0.0</v>
      </c>
      <c r="CL693" s="4">
        <v>0.0</v>
      </c>
      <c r="CM693" s="4">
        <v>0.0</v>
      </c>
      <c r="CN693" s="4">
        <v>0.0</v>
      </c>
      <c r="CO693" s="4">
        <v>0.0</v>
      </c>
      <c r="CP693" s="4">
        <v>0.0</v>
      </c>
      <c r="CQ693" s="4">
        <v>0.0</v>
      </c>
      <c r="CR693" s="4">
        <v>10.33</v>
      </c>
      <c r="CS693" s="4">
        <v>0.0</v>
      </c>
      <c r="CT693" s="4">
        <v>79.0</v>
      </c>
      <c r="CU693" s="4">
        <v>47.6</v>
      </c>
      <c r="CV693" s="4" t="s">
        <v>2167</v>
      </c>
      <c r="CW693" s="4">
        <v>285.36</v>
      </c>
      <c r="CX693" s="4">
        <v>0.22</v>
      </c>
      <c r="CY693" s="4">
        <v>0.25</v>
      </c>
      <c r="CZ693" s="4">
        <v>0.0</v>
      </c>
      <c r="DA693" s="4">
        <v>0.08</v>
      </c>
      <c r="DB693" s="4">
        <v>0.04</v>
      </c>
      <c r="DC693" s="4">
        <v>0.0</v>
      </c>
      <c r="DD693" s="4">
        <v>0.01</v>
      </c>
      <c r="DE693" s="4">
        <v>0.1</v>
      </c>
      <c r="DF693" s="4">
        <v>0.0</v>
      </c>
      <c r="DG693" s="4">
        <v>0.0</v>
      </c>
      <c r="DH693" s="4">
        <v>0.0</v>
      </c>
      <c r="DI693" s="4">
        <v>0.0</v>
      </c>
      <c r="DJ693" s="4">
        <v>0.0</v>
      </c>
      <c r="DK693" s="4">
        <v>0.01</v>
      </c>
      <c r="DL693" s="4">
        <v>0.0</v>
      </c>
      <c r="DM693" s="4">
        <v>0.01</v>
      </c>
      <c r="DN693" s="4">
        <v>0.0</v>
      </c>
      <c r="DO693" s="4">
        <v>0.03</v>
      </c>
      <c r="DP693" s="4">
        <v>0.05</v>
      </c>
      <c r="DQ693" s="4">
        <v>0.0</v>
      </c>
      <c r="DR693" s="4">
        <v>0.0</v>
      </c>
      <c r="DS693" s="4">
        <v>0.0</v>
      </c>
      <c r="DT693" s="4">
        <v>0.19</v>
      </c>
      <c r="DU693" s="4">
        <v>0.0</v>
      </c>
      <c r="DV693" s="4">
        <v>0.0</v>
      </c>
      <c r="DW693" s="4">
        <v>0.0</v>
      </c>
      <c r="DX693" s="4" t="s">
        <v>2167</v>
      </c>
      <c r="DY693" s="4" t="s">
        <v>2169</v>
      </c>
      <c r="DZ693" s="4" t="s">
        <v>1161</v>
      </c>
      <c r="EA693" s="4" t="s">
        <v>1927</v>
      </c>
      <c r="EB693" s="4">
        <v>285.360130613</v>
      </c>
      <c r="EC693" s="6">
        <v>5.812931789952</v>
      </c>
      <c r="ED693" s="7">
        <v>0.02</v>
      </c>
      <c r="EE693" s="4" t="s">
        <v>2167</v>
      </c>
      <c r="EF693" s="4" t="s">
        <v>1160</v>
      </c>
      <c r="EG693" s="4" t="s">
        <v>2168</v>
      </c>
      <c r="EH693" s="4">
        <f t="shared" si="1"/>
        <v>2583.060534</v>
      </c>
      <c r="EI693" s="4">
        <f t="shared" si="2"/>
        <v>1.750840336</v>
      </c>
      <c r="EJ693" s="4">
        <f t="shared" si="3"/>
        <v>4522.526574</v>
      </c>
      <c r="EK693" s="4">
        <f t="shared" si="4"/>
        <v>0.591912647</v>
      </c>
      <c r="EL693" s="4">
        <f t="shared" si="5"/>
        <v>0.5243580514</v>
      </c>
      <c r="EM693" s="4">
        <f t="shared" si="6"/>
        <v>0.9038901602</v>
      </c>
      <c r="EN693" s="4">
        <f t="shared" si="7"/>
        <v>0.02288329519</v>
      </c>
      <c r="EO693" s="4">
        <f t="shared" si="8"/>
        <v>0.01830663616</v>
      </c>
      <c r="EP693" s="4">
        <f t="shared" si="9"/>
        <v>0.05491990847</v>
      </c>
      <c r="EQ693" s="4">
        <f t="shared" si="10"/>
        <v>0.4702423806</v>
      </c>
      <c r="ER693" s="4">
        <f t="shared" si="11"/>
        <v>0.5025197984</v>
      </c>
      <c r="ES693" s="4">
        <f t="shared" si="12"/>
        <v>0</v>
      </c>
      <c r="ET693" s="4">
        <f t="shared" si="13"/>
        <v>0.292052011</v>
      </c>
      <c r="EU693" s="4">
        <f t="shared" si="14"/>
        <v>0.38</v>
      </c>
      <c r="EV693" s="4">
        <f t="shared" si="15"/>
        <v>0.1</v>
      </c>
      <c r="EW693" s="4">
        <f t="shared" si="16"/>
        <v>0.04</v>
      </c>
      <c r="EX693" s="4">
        <f t="shared" si="17"/>
        <v>0.06</v>
      </c>
      <c r="EY693" s="4">
        <f t="shared" si="18"/>
        <v>0.19</v>
      </c>
      <c r="EZ693" s="4">
        <f t="shared" si="19"/>
        <v>1.211039045</v>
      </c>
      <c r="FA693" s="4">
        <f t="shared" si="20"/>
        <v>0.7524608655</v>
      </c>
      <c r="FB693" s="4">
        <f t="shared" si="21"/>
        <v>0.02037051139</v>
      </c>
      <c r="FC693" s="4">
        <f t="shared" si="22"/>
        <v>0.07303855155</v>
      </c>
      <c r="FD693" s="4">
        <f t="shared" si="23"/>
        <v>0.02487991132</v>
      </c>
      <c r="FE693" s="4">
        <f t="shared" si="24"/>
        <v>0.1601182412</v>
      </c>
      <c r="FF693" s="4">
        <f t="shared" si="25"/>
        <v>0.2568050252</v>
      </c>
      <c r="FG693" s="4">
        <f t="shared" si="26"/>
        <v>0</v>
      </c>
      <c r="FH693" s="4">
        <f t="shared" si="27"/>
        <v>0</v>
      </c>
      <c r="FI693" s="4">
        <f t="shared" si="28"/>
        <v>0</v>
      </c>
      <c r="FJ693" s="4">
        <f t="shared" si="29"/>
        <v>0.092745412</v>
      </c>
      <c r="FK693" s="4">
        <f t="shared" si="30"/>
        <v>0</v>
      </c>
      <c r="FL693" s="4">
        <f t="shared" si="31"/>
        <v>0</v>
      </c>
      <c r="FM693" s="4">
        <f t="shared" si="32"/>
        <v>0</v>
      </c>
      <c r="FN693" s="4">
        <f t="shared" si="33"/>
        <v>0.1899248676</v>
      </c>
      <c r="FO693" s="4">
        <f t="shared" si="34"/>
        <v>0.07525557335</v>
      </c>
      <c r="FP693" s="4">
        <f t="shared" si="35"/>
        <v>0.1272324178</v>
      </c>
      <c r="FQ693" s="4">
        <f t="shared" si="36"/>
        <v>1</v>
      </c>
      <c r="FR693" s="4">
        <v>81.19</v>
      </c>
    </row>
    <row r="694" ht="12.75" customHeight="1">
      <c r="A694" s="4" t="s">
        <v>166</v>
      </c>
      <c r="B694" s="4" t="s">
        <v>2092</v>
      </c>
      <c r="C694" s="4" t="s">
        <v>1160</v>
      </c>
      <c r="D694" s="4" t="s">
        <v>2170</v>
      </c>
      <c r="E694" s="4" t="s">
        <v>2171</v>
      </c>
      <c r="F694" s="4">
        <v>571.901482302</v>
      </c>
      <c r="G694" s="4">
        <v>43.5625</v>
      </c>
      <c r="H694" s="4">
        <v>68.25</v>
      </c>
      <c r="I694" s="4">
        <v>103.0625</v>
      </c>
      <c r="J694" s="4">
        <v>101.0</v>
      </c>
      <c r="K694" s="4">
        <v>158.75</v>
      </c>
      <c r="L694" s="4">
        <v>96.875</v>
      </c>
      <c r="M694" s="4">
        <v>251.336624145508</v>
      </c>
      <c r="N694" s="4">
        <v>470.497100830078</v>
      </c>
      <c r="O694" s="4">
        <v>354.822009067419</v>
      </c>
      <c r="P694" s="4">
        <v>162.4375</v>
      </c>
      <c r="Q694" s="4">
        <v>0.0</v>
      </c>
      <c r="R694" s="4">
        <v>9.4375</v>
      </c>
      <c r="S694" s="4">
        <v>98.6875</v>
      </c>
      <c r="T694" s="4">
        <v>300.9375</v>
      </c>
      <c r="U694" s="4">
        <v>0.0</v>
      </c>
      <c r="V694" s="4">
        <v>1337.60030594406</v>
      </c>
      <c r="W694" s="4">
        <v>13.8176125437063</v>
      </c>
      <c r="X694" s="4">
        <v>80.0</v>
      </c>
      <c r="Y694" s="4">
        <v>590747.1612</v>
      </c>
      <c r="Z694" s="4">
        <v>232.67</v>
      </c>
      <c r="AA694" s="4">
        <v>96.33</v>
      </c>
      <c r="AB694" s="4">
        <v>93.31</v>
      </c>
      <c r="AC694" s="4">
        <v>3.02</v>
      </c>
      <c r="AD694" s="4">
        <v>5.16</v>
      </c>
      <c r="AE694" s="4">
        <v>122.18</v>
      </c>
      <c r="AF694" s="4">
        <v>9.0</v>
      </c>
      <c r="AG694" s="4">
        <v>102.9</v>
      </c>
      <c r="AH694" s="4">
        <v>1.9</v>
      </c>
      <c r="AI694" s="4">
        <v>1.3</v>
      </c>
      <c r="AJ694" s="4">
        <v>0.8</v>
      </c>
      <c r="AK694" s="4">
        <v>2.05</v>
      </c>
      <c r="AL694" s="4">
        <v>0.0</v>
      </c>
      <c r="AM694" s="4">
        <v>0.0</v>
      </c>
      <c r="AN694" s="4">
        <v>0.0</v>
      </c>
      <c r="AO694" s="4">
        <v>0.0</v>
      </c>
      <c r="AP694" s="4">
        <v>0.0</v>
      </c>
      <c r="AQ694" s="4">
        <v>0.0</v>
      </c>
      <c r="AR694" s="4">
        <v>0.0</v>
      </c>
      <c r="AS694" s="4">
        <v>1.29</v>
      </c>
      <c r="AT694" s="4">
        <v>0.0</v>
      </c>
      <c r="AU694" s="4">
        <v>0.0</v>
      </c>
      <c r="AV694" s="4">
        <v>0.0</v>
      </c>
      <c r="AW694" s="4">
        <v>0.0</v>
      </c>
      <c r="AX694" s="4">
        <v>0.0</v>
      </c>
      <c r="AY694" s="4">
        <v>0.0</v>
      </c>
      <c r="AZ694" s="4">
        <v>0.0</v>
      </c>
      <c r="BA694" s="4">
        <v>0.0</v>
      </c>
      <c r="BB694" s="4">
        <v>98.85</v>
      </c>
      <c r="BC694" s="4">
        <v>0.0</v>
      </c>
      <c r="BD694" s="4">
        <v>0.0</v>
      </c>
      <c r="BE694" s="4">
        <v>0.0</v>
      </c>
      <c r="BF694" s="4">
        <v>0.0</v>
      </c>
      <c r="BG694" s="4">
        <v>0.0</v>
      </c>
      <c r="BH694" s="4">
        <v>0.0</v>
      </c>
      <c r="BI694" s="4">
        <v>2.5</v>
      </c>
      <c r="BJ694" s="4">
        <v>0.0</v>
      </c>
      <c r="BK694" s="4">
        <v>0.0</v>
      </c>
      <c r="BL694" s="4">
        <v>2.01</v>
      </c>
      <c r="BM694" s="4">
        <v>0.0</v>
      </c>
      <c r="BN694" s="4">
        <v>58.8</v>
      </c>
      <c r="BO694" s="4">
        <v>0.0</v>
      </c>
      <c r="BP694" s="4">
        <v>0.0</v>
      </c>
      <c r="BQ694" s="4">
        <v>0.0</v>
      </c>
      <c r="BR694" s="4">
        <v>0.0</v>
      </c>
      <c r="BS694" s="4">
        <v>0.0</v>
      </c>
      <c r="BT694" s="4">
        <v>0.0</v>
      </c>
      <c r="BU694" s="4">
        <v>0.0</v>
      </c>
      <c r="BV694" s="4">
        <v>0.0</v>
      </c>
      <c r="BW694" s="4">
        <v>0.0</v>
      </c>
      <c r="BX694" s="4">
        <v>0.0</v>
      </c>
      <c r="BY694" s="4">
        <v>0.0</v>
      </c>
      <c r="BZ694" s="4">
        <v>2.92</v>
      </c>
      <c r="CA694" s="4">
        <v>0.0</v>
      </c>
      <c r="CB694" s="4">
        <v>0.0</v>
      </c>
      <c r="CC694" s="4">
        <v>18.17</v>
      </c>
      <c r="CD694" s="4">
        <v>0.0</v>
      </c>
      <c r="CE694" s="4">
        <v>0.0</v>
      </c>
      <c r="CF694" s="4">
        <v>12.68</v>
      </c>
      <c r="CG694" s="4">
        <v>0.0</v>
      </c>
      <c r="CH694" s="4">
        <v>5.85</v>
      </c>
      <c r="CI694" s="4">
        <v>0.0</v>
      </c>
      <c r="CJ694" s="4">
        <v>0.0</v>
      </c>
      <c r="CK694" s="4">
        <v>0.0</v>
      </c>
      <c r="CL694" s="4">
        <v>0.0</v>
      </c>
      <c r="CM694" s="4">
        <v>0.0</v>
      </c>
      <c r="CN694" s="4">
        <v>0.0</v>
      </c>
      <c r="CO694" s="4">
        <v>2.54</v>
      </c>
      <c r="CP694" s="4">
        <v>1.28</v>
      </c>
      <c r="CQ694" s="4">
        <v>0.0</v>
      </c>
      <c r="CR694" s="4">
        <v>23.73</v>
      </c>
      <c r="CS694" s="4">
        <v>0.0</v>
      </c>
      <c r="CT694" s="4">
        <v>154.0</v>
      </c>
      <c r="CU694" s="4">
        <v>120.0</v>
      </c>
      <c r="CV694" s="4" t="s">
        <v>2170</v>
      </c>
      <c r="CW694" s="4">
        <v>571.9</v>
      </c>
      <c r="CX694" s="4">
        <v>0.17</v>
      </c>
      <c r="CY694" s="4">
        <v>0.15</v>
      </c>
      <c r="CZ694" s="4">
        <v>0.0</v>
      </c>
      <c r="DA694" s="4">
        <v>0.13</v>
      </c>
      <c r="DB694" s="4">
        <v>0.0</v>
      </c>
      <c r="DC694" s="4">
        <v>0.0</v>
      </c>
      <c r="DD694" s="4">
        <v>0.0</v>
      </c>
      <c r="DE694" s="4">
        <v>0.24</v>
      </c>
      <c r="DF694" s="4">
        <v>0.0</v>
      </c>
      <c r="DG694" s="4">
        <v>0.0</v>
      </c>
      <c r="DH694" s="4">
        <v>0.0</v>
      </c>
      <c r="DI694" s="4">
        <v>0.0</v>
      </c>
      <c r="DJ694" s="4">
        <v>0.0</v>
      </c>
      <c r="DK694" s="4">
        <v>0.0</v>
      </c>
      <c r="DL694" s="4">
        <v>0.0</v>
      </c>
      <c r="DM694" s="4">
        <v>0.0</v>
      </c>
      <c r="DN694" s="4">
        <v>0.0</v>
      </c>
      <c r="DO694" s="4">
        <v>0.05</v>
      </c>
      <c r="DP694" s="4">
        <v>0.1</v>
      </c>
      <c r="DQ694" s="4">
        <v>0.0</v>
      </c>
      <c r="DR694" s="4">
        <v>0.0</v>
      </c>
      <c r="DS694" s="4">
        <v>0.0</v>
      </c>
      <c r="DT694" s="4">
        <v>0.14</v>
      </c>
      <c r="DU694" s="4">
        <v>0.0</v>
      </c>
      <c r="DV694" s="4">
        <v>0.0</v>
      </c>
      <c r="DW694" s="4">
        <v>0.0</v>
      </c>
      <c r="DX694" s="4" t="s">
        <v>2170</v>
      </c>
      <c r="DY694" s="4" t="s">
        <v>2172</v>
      </c>
      <c r="DZ694" s="4" t="s">
        <v>1161</v>
      </c>
      <c r="EA694" s="4" t="s">
        <v>1927</v>
      </c>
      <c r="EB694" s="4">
        <v>571.901482302</v>
      </c>
      <c r="EC694" s="6">
        <v>28.4196237096</v>
      </c>
      <c r="ED694" s="7">
        <v>0.05</v>
      </c>
      <c r="EE694" s="4" t="s">
        <v>2170</v>
      </c>
      <c r="EF694" s="4" t="s">
        <v>1160</v>
      </c>
      <c r="EG694" s="4" t="s">
        <v>2171</v>
      </c>
      <c r="EH694" s="4">
        <f t="shared" si="1"/>
        <v>2538.991538</v>
      </c>
      <c r="EI694" s="4">
        <f t="shared" si="2"/>
        <v>1.938916667</v>
      </c>
      <c r="EJ694" s="4">
        <f t="shared" si="3"/>
        <v>4922.89301</v>
      </c>
      <c r="EK694" s="4">
        <f t="shared" si="4"/>
        <v>0.7026690162</v>
      </c>
      <c r="EL694" s="4">
        <f t="shared" si="5"/>
        <v>0.459449005</v>
      </c>
      <c r="EM694" s="4">
        <f t="shared" si="6"/>
        <v>0.9625818522</v>
      </c>
      <c r="EN694" s="4">
        <f t="shared" si="7"/>
        <v>0.01777362021</v>
      </c>
      <c r="EO694" s="4">
        <f t="shared" si="8"/>
        <v>0.01216089804</v>
      </c>
      <c r="EP694" s="4">
        <f t="shared" si="9"/>
        <v>0.00748362956</v>
      </c>
      <c r="EQ694" s="4">
        <f t="shared" si="10"/>
        <v>0.4140198564</v>
      </c>
      <c r="ER694" s="4">
        <f t="shared" si="11"/>
        <v>0.5251214166</v>
      </c>
      <c r="ES694" s="4">
        <f t="shared" si="12"/>
        <v>0.03868139425</v>
      </c>
      <c r="ET694" s="4">
        <f t="shared" si="13"/>
        <v>0.4068358051</v>
      </c>
      <c r="EU694" s="4">
        <f t="shared" si="14"/>
        <v>0.28</v>
      </c>
      <c r="EV694" s="4">
        <f t="shared" si="15"/>
        <v>0.24</v>
      </c>
      <c r="EW694" s="4">
        <f t="shared" si="16"/>
        <v>0.05</v>
      </c>
      <c r="EX694" s="4">
        <f t="shared" si="17"/>
        <v>0.1</v>
      </c>
      <c r="EY694" s="4">
        <f t="shared" si="18"/>
        <v>0.14</v>
      </c>
      <c r="EZ694" s="4">
        <f t="shared" si="19"/>
        <v>1.354239237</v>
      </c>
      <c r="FA694" s="4">
        <f t="shared" si="20"/>
        <v>0.841436148</v>
      </c>
      <c r="FB694" s="4">
        <f t="shared" si="21"/>
        <v>0.04969321568</v>
      </c>
      <c r="FC694" s="4">
        <f t="shared" si="22"/>
        <v>0.008922742111</v>
      </c>
      <c r="FD694" s="4">
        <f t="shared" si="23"/>
        <v>0.005614798694</v>
      </c>
      <c r="FE694" s="4">
        <f t="shared" si="24"/>
        <v>0.430250272</v>
      </c>
      <c r="FF694" s="4">
        <f t="shared" si="25"/>
        <v>0.01088139282</v>
      </c>
      <c r="FG694" s="4">
        <f t="shared" si="26"/>
        <v>0</v>
      </c>
      <c r="FH694" s="4">
        <f t="shared" si="27"/>
        <v>0</v>
      </c>
      <c r="FI694" s="4">
        <f t="shared" si="28"/>
        <v>0</v>
      </c>
      <c r="FJ694" s="4">
        <f t="shared" si="29"/>
        <v>0.2559303591</v>
      </c>
      <c r="FK694" s="4">
        <f t="shared" si="30"/>
        <v>0</v>
      </c>
      <c r="FL694" s="4">
        <f t="shared" si="31"/>
        <v>0</v>
      </c>
      <c r="FM694" s="4">
        <f t="shared" si="32"/>
        <v>0.008748639826</v>
      </c>
      <c r="FN694" s="4">
        <f t="shared" si="33"/>
        <v>0.1342763874</v>
      </c>
      <c r="FO694" s="4">
        <f t="shared" si="34"/>
        <v>0.02546245919</v>
      </c>
      <c r="FP694" s="4">
        <f t="shared" si="35"/>
        <v>0.1199129489</v>
      </c>
      <c r="FQ694" s="4">
        <f t="shared" si="36"/>
        <v>1</v>
      </c>
      <c r="FR694" s="4">
        <v>229.75</v>
      </c>
    </row>
    <row r="695" ht="12.75" customHeight="1">
      <c r="A695" s="4" t="s">
        <v>166</v>
      </c>
      <c r="B695" s="4" t="s">
        <v>2092</v>
      </c>
      <c r="C695" s="4" t="s">
        <v>1160</v>
      </c>
      <c r="D695" s="4" t="s">
        <v>2173</v>
      </c>
      <c r="E695" s="4" t="s">
        <v>2174</v>
      </c>
      <c r="F695" s="4">
        <v>193.4726027</v>
      </c>
      <c r="G695" s="4">
        <v>36.0</v>
      </c>
      <c r="H695" s="4">
        <v>15.3125</v>
      </c>
      <c r="I695" s="4">
        <v>26.4375</v>
      </c>
      <c r="J695" s="4">
        <v>31.5625</v>
      </c>
      <c r="K695" s="4">
        <v>50.5</v>
      </c>
      <c r="L695" s="4">
        <v>33.5625</v>
      </c>
      <c r="M695" s="4">
        <v>146.756820678711</v>
      </c>
      <c r="N695" s="4">
        <v>300.279815673828</v>
      </c>
      <c r="O695" s="4">
        <v>185.941805967147</v>
      </c>
      <c r="P695" s="4">
        <v>0.0</v>
      </c>
      <c r="Q695" s="4">
        <v>83.0625</v>
      </c>
      <c r="R695" s="4">
        <v>20.75</v>
      </c>
      <c r="S695" s="4">
        <v>0.0</v>
      </c>
      <c r="T695" s="4">
        <v>89.5625</v>
      </c>
      <c r="U695" s="4">
        <v>0.0</v>
      </c>
      <c r="V695" s="4">
        <v>1346.26929286406</v>
      </c>
      <c r="W695" s="4">
        <v>14.2793865030675</v>
      </c>
      <c r="X695" s="4">
        <v>17.0</v>
      </c>
      <c r="Y695" s="4">
        <v>405874.9163</v>
      </c>
      <c r="Z695" s="4">
        <v>98.38</v>
      </c>
      <c r="AA695" s="4">
        <v>78.58</v>
      </c>
      <c r="AB695" s="4">
        <v>57.21</v>
      </c>
      <c r="AC695" s="4">
        <v>21.37</v>
      </c>
      <c r="AD695" s="4">
        <v>0.97</v>
      </c>
      <c r="AE695" s="4">
        <v>13.74</v>
      </c>
      <c r="AF695" s="4">
        <v>5.09</v>
      </c>
      <c r="AG695" s="4">
        <v>148.0</v>
      </c>
      <c r="AH695" s="4">
        <v>3.0</v>
      </c>
      <c r="AI695" s="4">
        <v>1.4</v>
      </c>
      <c r="AJ695" s="4">
        <v>0.0</v>
      </c>
      <c r="AK695" s="4">
        <v>4.63</v>
      </c>
      <c r="AL695" s="4">
        <v>0.0</v>
      </c>
      <c r="AM695" s="4">
        <v>0.0</v>
      </c>
      <c r="AN695" s="4">
        <v>0.0</v>
      </c>
      <c r="AO695" s="4">
        <v>0.0</v>
      </c>
      <c r="AP695" s="4">
        <v>0.0</v>
      </c>
      <c r="AQ695" s="4">
        <v>0.0</v>
      </c>
      <c r="AR695" s="4">
        <v>7.82</v>
      </c>
      <c r="AS695" s="4">
        <v>0.0</v>
      </c>
      <c r="AT695" s="4">
        <v>0.0</v>
      </c>
      <c r="AU695" s="4">
        <v>0.0</v>
      </c>
      <c r="AV695" s="4">
        <v>0.0</v>
      </c>
      <c r="AW695" s="4">
        <v>0.0</v>
      </c>
      <c r="AX695" s="4">
        <v>0.0</v>
      </c>
      <c r="AY695" s="4">
        <v>0.0</v>
      </c>
      <c r="AZ695" s="4">
        <v>0.0</v>
      </c>
      <c r="BA695" s="4">
        <v>0.0</v>
      </c>
      <c r="BB695" s="4">
        <v>1.29</v>
      </c>
      <c r="BC695" s="4">
        <v>0.0</v>
      </c>
      <c r="BD695" s="4">
        <v>0.0</v>
      </c>
      <c r="BE695" s="4">
        <v>0.0</v>
      </c>
      <c r="BF695" s="4">
        <v>0.0</v>
      </c>
      <c r="BG695" s="4">
        <v>0.0</v>
      </c>
      <c r="BH695" s="4">
        <v>0.0</v>
      </c>
      <c r="BI695" s="4">
        <v>0.0</v>
      </c>
      <c r="BJ695" s="4">
        <v>0.0</v>
      </c>
      <c r="BK695" s="4">
        <v>0.0</v>
      </c>
      <c r="BL695" s="4">
        <v>9.23</v>
      </c>
      <c r="BM695" s="4">
        <v>56.85</v>
      </c>
      <c r="BN695" s="4">
        <v>0.0</v>
      </c>
      <c r="BO695" s="4">
        <v>0.0</v>
      </c>
      <c r="BP695" s="4">
        <v>0.0</v>
      </c>
      <c r="BQ695" s="4">
        <v>0.0</v>
      </c>
      <c r="BR695" s="4">
        <v>0.0</v>
      </c>
      <c r="BS695" s="4">
        <v>0.0</v>
      </c>
      <c r="BT695" s="4">
        <v>0.0</v>
      </c>
      <c r="BU695" s="4">
        <v>0.0</v>
      </c>
      <c r="BV695" s="4">
        <v>0.0</v>
      </c>
      <c r="BW695" s="4">
        <v>0.0</v>
      </c>
      <c r="BX695" s="4">
        <v>0.0</v>
      </c>
      <c r="BY695" s="4">
        <v>0.0</v>
      </c>
      <c r="BZ695" s="4">
        <v>0.84</v>
      </c>
      <c r="CA695" s="4">
        <v>0.0</v>
      </c>
      <c r="CB695" s="4">
        <v>0.0</v>
      </c>
      <c r="CC695" s="4">
        <v>1.44</v>
      </c>
      <c r="CD695" s="4">
        <v>0.0</v>
      </c>
      <c r="CE695" s="4">
        <v>6.84</v>
      </c>
      <c r="CF695" s="4">
        <v>0.0</v>
      </c>
      <c r="CG695" s="4">
        <v>0.0</v>
      </c>
      <c r="CH695" s="4">
        <v>0.0</v>
      </c>
      <c r="CI695" s="4">
        <v>0.0</v>
      </c>
      <c r="CJ695" s="4">
        <v>0.0</v>
      </c>
      <c r="CK695" s="4">
        <v>0.0</v>
      </c>
      <c r="CL695" s="4">
        <v>0.0</v>
      </c>
      <c r="CM695" s="4">
        <v>1.73</v>
      </c>
      <c r="CN695" s="4">
        <v>0.0</v>
      </c>
      <c r="CO695" s="4">
        <v>0.0</v>
      </c>
      <c r="CP695" s="4">
        <v>0.0</v>
      </c>
      <c r="CQ695" s="4">
        <v>0.0</v>
      </c>
      <c r="CR695" s="4">
        <v>7.71</v>
      </c>
      <c r="CS695" s="4">
        <v>0.0</v>
      </c>
      <c r="CT695" s="4">
        <v>57.0</v>
      </c>
      <c r="CU695" s="4">
        <v>23.8</v>
      </c>
      <c r="CV695" s="4" t="s">
        <v>2173</v>
      </c>
      <c r="CW695" s="4">
        <v>193.47</v>
      </c>
      <c r="CX695" s="4">
        <v>0.18</v>
      </c>
      <c r="CY695" s="4">
        <v>0.37</v>
      </c>
      <c r="CZ695" s="4">
        <v>0.0</v>
      </c>
      <c r="DA695" s="4">
        <v>0.02</v>
      </c>
      <c r="DB695" s="4">
        <v>0.07</v>
      </c>
      <c r="DC695" s="4">
        <v>0.0</v>
      </c>
      <c r="DD695" s="4">
        <v>0.0</v>
      </c>
      <c r="DE695" s="4">
        <v>0.12</v>
      </c>
      <c r="DF695" s="4">
        <v>0.0</v>
      </c>
      <c r="DG695" s="4">
        <v>0.0</v>
      </c>
      <c r="DH695" s="4">
        <v>0.0</v>
      </c>
      <c r="DI695" s="4">
        <v>0.0</v>
      </c>
      <c r="DJ695" s="4">
        <v>0.0</v>
      </c>
      <c r="DK695" s="4">
        <v>0.05</v>
      </c>
      <c r="DL695" s="4">
        <v>0.0</v>
      </c>
      <c r="DM695" s="4">
        <v>0.0</v>
      </c>
      <c r="DN695" s="4">
        <v>0.0</v>
      </c>
      <c r="DO695" s="4">
        <v>0.06</v>
      </c>
      <c r="DP695" s="4">
        <v>0.1</v>
      </c>
      <c r="DQ695" s="4">
        <v>0.0</v>
      </c>
      <c r="DR695" s="4">
        <v>0.0</v>
      </c>
      <c r="DS695" s="4">
        <v>0.0</v>
      </c>
      <c r="DT695" s="4">
        <v>0.0</v>
      </c>
      <c r="DU695" s="4">
        <v>0.0</v>
      </c>
      <c r="DV695" s="4">
        <v>0.0</v>
      </c>
      <c r="DW695" s="4">
        <v>0.04</v>
      </c>
      <c r="DX695" s="4" t="s">
        <v>2173</v>
      </c>
      <c r="DY695" s="4" t="s">
        <v>2175</v>
      </c>
      <c r="DZ695" s="4" t="s">
        <v>1161</v>
      </c>
      <c r="EA695" s="4" t="s">
        <v>1927</v>
      </c>
      <c r="EB695" s="4">
        <v>193.4726027</v>
      </c>
      <c r="EC695" s="6">
        <v>6.5701466154</v>
      </c>
      <c r="ED695" s="7">
        <v>0.03</v>
      </c>
      <c r="EE695" s="4" t="s">
        <v>2173</v>
      </c>
      <c r="EF695" s="4" t="s">
        <v>1160</v>
      </c>
      <c r="EG695" s="4" t="s">
        <v>2174</v>
      </c>
      <c r="EH695" s="4">
        <f t="shared" si="1"/>
        <v>4125.583618</v>
      </c>
      <c r="EI695" s="4">
        <f t="shared" si="2"/>
        <v>4.133613445</v>
      </c>
      <c r="EJ695" s="4">
        <f t="shared" si="3"/>
        <v>17053.56791</v>
      </c>
      <c r="EK695" s="4">
        <f t="shared" si="4"/>
        <v>0.6380361862</v>
      </c>
      <c r="EL695" s="4">
        <f t="shared" si="5"/>
        <v>1.549095345</v>
      </c>
      <c r="EM695" s="4">
        <f t="shared" si="6"/>
        <v>0.9711286089</v>
      </c>
      <c r="EN695" s="4">
        <f t="shared" si="7"/>
        <v>0.01968503937</v>
      </c>
      <c r="EO695" s="4">
        <f t="shared" si="8"/>
        <v>0.009186351706</v>
      </c>
      <c r="EP695" s="4">
        <f t="shared" si="9"/>
        <v>0</v>
      </c>
      <c r="EQ695" s="4">
        <f t="shared" si="10"/>
        <v>0.7987395812</v>
      </c>
      <c r="ER695" s="4">
        <f t="shared" si="11"/>
        <v>0.139662533</v>
      </c>
      <c r="ES695" s="4">
        <f t="shared" si="12"/>
        <v>0.05173815816</v>
      </c>
      <c r="ET695" s="4">
        <f t="shared" si="13"/>
        <v>0.5084957696</v>
      </c>
      <c r="EU695" s="4">
        <f t="shared" si="14"/>
        <v>0.46</v>
      </c>
      <c r="EV695" s="4">
        <f t="shared" si="15"/>
        <v>0.12</v>
      </c>
      <c r="EW695" s="4">
        <f t="shared" si="16"/>
        <v>0.11</v>
      </c>
      <c r="EX695" s="4">
        <f t="shared" si="17"/>
        <v>0.1</v>
      </c>
      <c r="EY695" s="4">
        <f t="shared" si="18"/>
        <v>0</v>
      </c>
      <c r="EZ695" s="4">
        <f t="shared" si="19"/>
        <v>1.084693617</v>
      </c>
      <c r="FA695" s="4">
        <f t="shared" si="20"/>
        <v>0.6739580377</v>
      </c>
      <c r="FB695" s="4">
        <f t="shared" si="21"/>
        <v>0.03395905427</v>
      </c>
      <c r="FC695" s="4">
        <f t="shared" si="22"/>
        <v>0.05160499331</v>
      </c>
      <c r="FD695" s="4">
        <f t="shared" si="23"/>
        <v>0</v>
      </c>
      <c r="FE695" s="4">
        <f t="shared" si="24"/>
        <v>0.01437806509</v>
      </c>
      <c r="FF695" s="4">
        <f t="shared" si="25"/>
        <v>0</v>
      </c>
      <c r="FG695" s="4">
        <f t="shared" si="26"/>
        <v>0</v>
      </c>
      <c r="FH695" s="4">
        <f t="shared" si="27"/>
        <v>0</v>
      </c>
      <c r="FI695" s="4">
        <f t="shared" si="28"/>
        <v>0.6336379848</v>
      </c>
      <c r="FJ695" s="4">
        <f t="shared" si="29"/>
        <v>0</v>
      </c>
      <c r="FK695" s="4">
        <f t="shared" si="30"/>
        <v>0</v>
      </c>
      <c r="FL695" s="4">
        <f t="shared" si="31"/>
        <v>0</v>
      </c>
      <c r="FM695" s="4">
        <f t="shared" si="32"/>
        <v>0.102875613</v>
      </c>
      <c r="FN695" s="4">
        <f t="shared" si="33"/>
        <v>0.09228711547</v>
      </c>
      <c r="FO695" s="4">
        <f t="shared" si="34"/>
        <v>0</v>
      </c>
      <c r="FP695" s="4">
        <f t="shared" si="35"/>
        <v>0.1052162283</v>
      </c>
      <c r="FQ695" s="4">
        <f t="shared" si="36"/>
        <v>1</v>
      </c>
      <c r="FR695" s="4">
        <v>89.72</v>
      </c>
    </row>
    <row r="696" ht="12.75" customHeight="1">
      <c r="A696" s="4" t="s">
        <v>166</v>
      </c>
      <c r="B696" s="4" t="s">
        <v>2092</v>
      </c>
      <c r="C696" s="4" t="s">
        <v>1160</v>
      </c>
      <c r="D696" s="4" t="s">
        <v>2176</v>
      </c>
      <c r="E696" s="4" t="s">
        <v>1745</v>
      </c>
      <c r="F696" s="4">
        <v>124.742467118</v>
      </c>
      <c r="G696" s="4">
        <v>10.75</v>
      </c>
      <c r="H696" s="4">
        <v>15.4375</v>
      </c>
      <c r="I696" s="4">
        <v>18.5</v>
      </c>
      <c r="J696" s="4">
        <v>15.1875</v>
      </c>
      <c r="K696" s="4">
        <v>32.6875</v>
      </c>
      <c r="L696" s="4">
        <v>32.1875</v>
      </c>
      <c r="M696" s="4">
        <v>226.124099731445</v>
      </c>
      <c r="N696" s="4">
        <v>445.182342529297</v>
      </c>
      <c r="O696" s="4">
        <v>336.266546933589</v>
      </c>
      <c r="P696" s="4">
        <v>19.0</v>
      </c>
      <c r="Q696" s="4">
        <v>0.0</v>
      </c>
      <c r="R696" s="4">
        <v>0.0</v>
      </c>
      <c r="S696" s="4">
        <v>20.125</v>
      </c>
      <c r="T696" s="4">
        <v>85.625</v>
      </c>
      <c r="U696" s="4">
        <v>0.0</v>
      </c>
      <c r="V696" s="4">
        <v>1344.3625</v>
      </c>
      <c r="W696" s="4">
        <v>13.78893</v>
      </c>
      <c r="X696" s="4">
        <v>14.0</v>
      </c>
      <c r="Y696" s="4">
        <v>85463.6436</v>
      </c>
      <c r="Z696" s="4">
        <v>42.16</v>
      </c>
      <c r="AA696" s="4">
        <v>11.84</v>
      </c>
      <c r="AB696" s="4">
        <v>6.59</v>
      </c>
      <c r="AC696" s="4">
        <v>5.25</v>
      </c>
      <c r="AD696" s="4">
        <v>1.45</v>
      </c>
      <c r="AE696" s="4">
        <v>28.87</v>
      </c>
      <c r="AF696" s="4">
        <v>0.0</v>
      </c>
      <c r="AG696" s="4">
        <v>4.0</v>
      </c>
      <c r="AH696" s="4">
        <v>0.0</v>
      </c>
      <c r="AI696" s="4">
        <v>0.0</v>
      </c>
      <c r="AJ696" s="4">
        <v>0.0</v>
      </c>
      <c r="AK696" s="4">
        <v>0.0</v>
      </c>
      <c r="AL696" s="4">
        <v>0.0</v>
      </c>
      <c r="AM696" s="4">
        <v>0.0</v>
      </c>
      <c r="AN696" s="4">
        <v>0.0</v>
      </c>
      <c r="AO696" s="4">
        <v>0.0</v>
      </c>
      <c r="AP696" s="4">
        <v>0.0</v>
      </c>
      <c r="AQ696" s="4">
        <v>0.0</v>
      </c>
      <c r="AR696" s="4">
        <v>0.0</v>
      </c>
      <c r="AS696" s="4">
        <v>0.0</v>
      </c>
      <c r="AT696" s="4">
        <v>0.0</v>
      </c>
      <c r="AU696" s="4">
        <v>0.0</v>
      </c>
      <c r="AV696" s="4">
        <v>0.0</v>
      </c>
      <c r="AW696" s="4">
        <v>0.0</v>
      </c>
      <c r="AX696" s="4">
        <v>0.0</v>
      </c>
      <c r="AY696" s="4">
        <v>0.0</v>
      </c>
      <c r="AZ696" s="4">
        <v>0.0</v>
      </c>
      <c r="BA696" s="4">
        <v>0.0</v>
      </c>
      <c r="BB696" s="4">
        <v>24.44</v>
      </c>
      <c r="BC696" s="4">
        <v>0.0</v>
      </c>
      <c r="BD696" s="4">
        <v>0.0</v>
      </c>
      <c r="BE696" s="4">
        <v>0.0</v>
      </c>
      <c r="BF696" s="4">
        <v>0.0</v>
      </c>
      <c r="BG696" s="4">
        <v>0.0</v>
      </c>
      <c r="BH696" s="4">
        <v>0.0</v>
      </c>
      <c r="BI696" s="4">
        <v>0.0</v>
      </c>
      <c r="BJ696" s="4">
        <v>0.0</v>
      </c>
      <c r="BK696" s="4">
        <v>0.0</v>
      </c>
      <c r="BL696" s="4">
        <v>4.02</v>
      </c>
      <c r="BM696" s="4">
        <v>0.0</v>
      </c>
      <c r="BN696" s="4">
        <v>0.0</v>
      </c>
      <c r="BO696" s="4">
        <v>0.0</v>
      </c>
      <c r="BP696" s="4">
        <v>0.0</v>
      </c>
      <c r="BQ696" s="4">
        <v>0.0</v>
      </c>
      <c r="BR696" s="4">
        <v>0.0</v>
      </c>
      <c r="BS696" s="4">
        <v>0.0</v>
      </c>
      <c r="BT696" s="4">
        <v>0.0</v>
      </c>
      <c r="BU696" s="4">
        <v>0.0</v>
      </c>
      <c r="BV696" s="4">
        <v>0.0</v>
      </c>
      <c r="BW696" s="4">
        <v>0.0</v>
      </c>
      <c r="BX696" s="4">
        <v>0.0</v>
      </c>
      <c r="BY696" s="4">
        <v>0.0</v>
      </c>
      <c r="BZ696" s="4">
        <v>0.0</v>
      </c>
      <c r="CA696" s="4">
        <v>0.0</v>
      </c>
      <c r="CB696" s="4">
        <v>0.0</v>
      </c>
      <c r="CC696" s="4">
        <v>3.75</v>
      </c>
      <c r="CD696" s="4">
        <v>0.0</v>
      </c>
      <c r="CE696" s="4">
        <v>0.0</v>
      </c>
      <c r="CF696" s="4">
        <v>1.54</v>
      </c>
      <c r="CG696" s="4">
        <v>0.0</v>
      </c>
      <c r="CH696" s="4">
        <v>0.0</v>
      </c>
      <c r="CI696" s="4">
        <v>0.0</v>
      </c>
      <c r="CJ696" s="4">
        <v>0.0</v>
      </c>
      <c r="CK696" s="4">
        <v>0.0</v>
      </c>
      <c r="CL696" s="4">
        <v>0.0</v>
      </c>
      <c r="CM696" s="4">
        <v>0.0</v>
      </c>
      <c r="CN696" s="4">
        <v>0.0</v>
      </c>
      <c r="CO696" s="4">
        <v>0.0</v>
      </c>
      <c r="CP696" s="4">
        <v>5.47</v>
      </c>
      <c r="CQ696" s="4">
        <v>0.0</v>
      </c>
      <c r="CR696" s="4">
        <v>2.94</v>
      </c>
      <c r="CS696" s="4">
        <v>0.0</v>
      </c>
      <c r="CT696" s="4">
        <v>12.0</v>
      </c>
      <c r="CU696" s="4">
        <v>14.0</v>
      </c>
      <c r="CV696" s="4" t="s">
        <v>2176</v>
      </c>
      <c r="CW696" s="4">
        <v>124.74</v>
      </c>
      <c r="CX696" s="4">
        <v>0.26</v>
      </c>
      <c r="CY696" s="4">
        <v>0.15</v>
      </c>
      <c r="CZ696" s="4">
        <v>0.0</v>
      </c>
      <c r="DA696" s="4">
        <v>0.18</v>
      </c>
      <c r="DB696" s="4">
        <v>0.0</v>
      </c>
      <c r="DC696" s="4">
        <v>0.0</v>
      </c>
      <c r="DD696" s="4">
        <v>0.0</v>
      </c>
      <c r="DE696" s="4">
        <v>0.27</v>
      </c>
      <c r="DF696" s="4">
        <v>0.0</v>
      </c>
      <c r="DG696" s="4">
        <v>0.0</v>
      </c>
      <c r="DH696" s="4">
        <v>0.0</v>
      </c>
      <c r="DI696" s="4">
        <v>0.0</v>
      </c>
      <c r="DJ696" s="4">
        <v>0.0</v>
      </c>
      <c r="DK696" s="4">
        <v>0.0</v>
      </c>
      <c r="DL696" s="4">
        <v>0.0</v>
      </c>
      <c r="DM696" s="4">
        <v>0.01</v>
      </c>
      <c r="DN696" s="4">
        <v>0.0</v>
      </c>
      <c r="DO696" s="4">
        <v>0.05</v>
      </c>
      <c r="DP696" s="4">
        <v>0.08</v>
      </c>
      <c r="DQ696" s="4">
        <v>0.0</v>
      </c>
      <c r="DR696" s="4">
        <v>0.0</v>
      </c>
      <c r="DS696" s="4">
        <v>0.0</v>
      </c>
      <c r="DT696" s="4">
        <v>0.0</v>
      </c>
      <c r="DU696" s="4">
        <v>0.0</v>
      </c>
      <c r="DV696" s="4">
        <v>0.0</v>
      </c>
      <c r="DW696" s="4">
        <v>0.0</v>
      </c>
      <c r="DX696" s="4" t="s">
        <v>2176</v>
      </c>
      <c r="DY696" s="4" t="s">
        <v>1749</v>
      </c>
      <c r="DZ696" s="4" t="s">
        <v>1161</v>
      </c>
      <c r="EA696" s="4" t="s">
        <v>1927</v>
      </c>
      <c r="EB696" s="4">
        <v>124.742467118</v>
      </c>
      <c r="EC696" s="6">
        <v>4.762340513066</v>
      </c>
      <c r="ED696" s="7">
        <v>0.04</v>
      </c>
      <c r="EE696" s="4" t="s">
        <v>2176</v>
      </c>
      <c r="EF696" s="4" t="s">
        <v>1160</v>
      </c>
      <c r="EG696" s="4" t="s">
        <v>1745</v>
      </c>
      <c r="EH696" s="4">
        <f t="shared" si="1"/>
        <v>2027.126271</v>
      </c>
      <c r="EI696" s="4">
        <f t="shared" si="2"/>
        <v>3.011428571</v>
      </c>
      <c r="EJ696" s="4">
        <f t="shared" si="3"/>
        <v>6104.545971</v>
      </c>
      <c r="EK696" s="4">
        <f t="shared" si="4"/>
        <v>0.5796963947</v>
      </c>
      <c r="EL696" s="4">
        <f t="shared" si="5"/>
        <v>0.09487666034</v>
      </c>
      <c r="EM696" s="4">
        <f t="shared" si="6"/>
        <v>1</v>
      </c>
      <c r="EN696" s="4">
        <f t="shared" si="7"/>
        <v>0</v>
      </c>
      <c r="EO696" s="4">
        <f t="shared" si="8"/>
        <v>0</v>
      </c>
      <c r="EP696" s="4">
        <f t="shared" si="9"/>
        <v>0</v>
      </c>
      <c r="EQ696" s="4">
        <f t="shared" si="10"/>
        <v>0.2808349146</v>
      </c>
      <c r="ER696" s="4">
        <f t="shared" si="11"/>
        <v>0.684772296</v>
      </c>
      <c r="ES696" s="4">
        <f t="shared" si="12"/>
        <v>0</v>
      </c>
      <c r="ET696" s="4">
        <f t="shared" si="13"/>
        <v>0.3379763201</v>
      </c>
      <c r="EU696" s="4">
        <f t="shared" si="14"/>
        <v>0.33</v>
      </c>
      <c r="EV696" s="4">
        <f t="shared" si="15"/>
        <v>0.27</v>
      </c>
      <c r="EW696" s="4">
        <f t="shared" si="16"/>
        <v>0.05</v>
      </c>
      <c r="EX696" s="4">
        <f t="shared" si="17"/>
        <v>0.09</v>
      </c>
      <c r="EY696" s="4">
        <f t="shared" si="18"/>
        <v>0</v>
      </c>
      <c r="EZ696" s="4">
        <f t="shared" si="19"/>
        <v>1.085880381</v>
      </c>
      <c r="FA696" s="4">
        <f t="shared" si="20"/>
        <v>0.6746954154</v>
      </c>
      <c r="FB696" s="4">
        <f t="shared" si="21"/>
        <v>0.03817737955</v>
      </c>
      <c r="FC696" s="4">
        <f t="shared" si="22"/>
        <v>0</v>
      </c>
      <c r="FD696" s="4">
        <f t="shared" si="23"/>
        <v>0</v>
      </c>
      <c r="FE696" s="4">
        <f t="shared" si="24"/>
        <v>0.5796963947</v>
      </c>
      <c r="FF696" s="4">
        <f t="shared" si="25"/>
        <v>0</v>
      </c>
      <c r="FG696" s="4">
        <f t="shared" si="26"/>
        <v>0</v>
      </c>
      <c r="FH696" s="4">
        <f t="shared" si="27"/>
        <v>0</v>
      </c>
      <c r="FI696" s="4">
        <f t="shared" si="28"/>
        <v>0</v>
      </c>
      <c r="FJ696" s="4">
        <f t="shared" si="29"/>
        <v>0</v>
      </c>
      <c r="FK696" s="4">
        <f t="shared" si="30"/>
        <v>0</v>
      </c>
      <c r="FL696" s="4">
        <f t="shared" si="31"/>
        <v>0</v>
      </c>
      <c r="FM696" s="4">
        <f t="shared" si="32"/>
        <v>0.09535104364</v>
      </c>
      <c r="FN696" s="4">
        <f t="shared" si="33"/>
        <v>0.1254743833</v>
      </c>
      <c r="FO696" s="4">
        <f t="shared" si="34"/>
        <v>0</v>
      </c>
      <c r="FP696" s="4">
        <f t="shared" si="35"/>
        <v>0.1994781784</v>
      </c>
      <c r="FQ696" s="4">
        <f t="shared" si="36"/>
        <v>1</v>
      </c>
      <c r="FR696" s="4">
        <v>42.16</v>
      </c>
    </row>
    <row r="697" ht="12.75" customHeight="1">
      <c r="A697" s="4" t="s">
        <v>166</v>
      </c>
      <c r="B697" s="4" t="s">
        <v>2177</v>
      </c>
      <c r="C697" s="4" t="s">
        <v>1290</v>
      </c>
      <c r="D697" s="4" t="s">
        <v>2178</v>
      </c>
      <c r="E697" s="4" t="s">
        <v>2179</v>
      </c>
      <c r="F697" s="4">
        <v>1117.0910268</v>
      </c>
      <c r="G697" s="4">
        <v>59.5625</v>
      </c>
      <c r="H697" s="4">
        <v>46.6875</v>
      </c>
      <c r="I697" s="4">
        <v>78.75</v>
      </c>
      <c r="J697" s="4">
        <v>105.75</v>
      </c>
      <c r="K697" s="4">
        <v>290.1875</v>
      </c>
      <c r="L697" s="4">
        <v>536.1875</v>
      </c>
      <c r="M697" s="4">
        <v>5.92794609069824</v>
      </c>
      <c r="N697" s="4">
        <v>313.965118408203</v>
      </c>
      <c r="O697" s="4">
        <v>96.0350644947286</v>
      </c>
      <c r="P697" s="4">
        <v>14.0625</v>
      </c>
      <c r="Q697" s="4">
        <v>0.0</v>
      </c>
      <c r="R697" s="4">
        <v>1101.875</v>
      </c>
      <c r="S697" s="4">
        <v>0.0</v>
      </c>
      <c r="T697" s="4">
        <v>1.1875</v>
      </c>
      <c r="U697" s="4">
        <v>0.0</v>
      </c>
      <c r="V697" s="4">
        <v>1257.74594473655</v>
      </c>
      <c r="W697" s="4">
        <v>14.5527827497483</v>
      </c>
      <c r="X697" s="4">
        <v>34.0</v>
      </c>
      <c r="Y697" s="4">
        <v>103809.0532</v>
      </c>
      <c r="Z697" s="4">
        <v>55.94</v>
      </c>
      <c r="AA697" s="4">
        <v>38.07</v>
      </c>
      <c r="AB697" s="4">
        <v>37.96</v>
      </c>
      <c r="AC697" s="4">
        <v>0.11</v>
      </c>
      <c r="AD697" s="4">
        <v>1.16</v>
      </c>
      <c r="AE697" s="4">
        <v>12.26</v>
      </c>
      <c r="AF697" s="4">
        <v>4.45</v>
      </c>
      <c r="AG697" s="4">
        <v>2.8</v>
      </c>
      <c r="AH697" s="4">
        <v>15.4</v>
      </c>
      <c r="AI697" s="4">
        <v>0.8</v>
      </c>
      <c r="AJ697" s="4">
        <v>0.8</v>
      </c>
      <c r="AK697" s="4">
        <v>1.98</v>
      </c>
      <c r="AL697" s="4">
        <v>0.0</v>
      </c>
      <c r="AM697" s="4">
        <v>0.0</v>
      </c>
      <c r="AN697" s="4">
        <v>0.0</v>
      </c>
      <c r="AO697" s="4">
        <v>5.82</v>
      </c>
      <c r="AP697" s="4">
        <v>0.0</v>
      </c>
      <c r="AQ697" s="4">
        <v>0.0</v>
      </c>
      <c r="AR697" s="4">
        <v>7.38</v>
      </c>
      <c r="AS697" s="4">
        <v>0.0</v>
      </c>
      <c r="AT697" s="4">
        <v>0.0</v>
      </c>
      <c r="AU697" s="4">
        <v>1.35</v>
      </c>
      <c r="AV697" s="4">
        <v>0.0</v>
      </c>
      <c r="AW697" s="4">
        <v>0.0</v>
      </c>
      <c r="AX697" s="4">
        <v>0.0</v>
      </c>
      <c r="AY697" s="4">
        <v>0.0</v>
      </c>
      <c r="AZ697" s="4">
        <v>0.0</v>
      </c>
      <c r="BA697" s="4">
        <v>0.0</v>
      </c>
      <c r="BB697" s="4">
        <v>1.98</v>
      </c>
      <c r="BC697" s="4">
        <v>0.0</v>
      </c>
      <c r="BD697" s="4">
        <v>0.0</v>
      </c>
      <c r="BE697" s="4">
        <v>0.0</v>
      </c>
      <c r="BF697" s="4">
        <v>0.0</v>
      </c>
      <c r="BG697" s="4">
        <v>0.0</v>
      </c>
      <c r="BH697" s="4">
        <v>0.0</v>
      </c>
      <c r="BI697" s="4">
        <v>0.0</v>
      </c>
      <c r="BJ697" s="4">
        <v>1.34</v>
      </c>
      <c r="BK697" s="4">
        <v>0.0</v>
      </c>
      <c r="BL697" s="4">
        <v>0.0</v>
      </c>
      <c r="BM697" s="4">
        <v>0.0</v>
      </c>
      <c r="BN697" s="4">
        <v>0.0</v>
      </c>
      <c r="BO697" s="4">
        <v>0.0</v>
      </c>
      <c r="BP697" s="4">
        <v>0.0</v>
      </c>
      <c r="BQ697" s="4">
        <v>0.0</v>
      </c>
      <c r="BR697" s="4">
        <v>0.0</v>
      </c>
      <c r="BS697" s="4">
        <v>0.0</v>
      </c>
      <c r="BT697" s="4">
        <v>0.0</v>
      </c>
      <c r="BU697" s="4">
        <v>0.0</v>
      </c>
      <c r="BV697" s="4">
        <v>0.0</v>
      </c>
      <c r="BW697" s="4">
        <v>0.0</v>
      </c>
      <c r="BX697" s="4">
        <v>0.0</v>
      </c>
      <c r="BY697" s="4">
        <v>0.0</v>
      </c>
      <c r="BZ697" s="4">
        <v>1.96</v>
      </c>
      <c r="CA697" s="4">
        <v>0.0</v>
      </c>
      <c r="CB697" s="4">
        <v>0.0</v>
      </c>
      <c r="CC697" s="4">
        <v>0.48</v>
      </c>
      <c r="CD697" s="4">
        <v>1.72</v>
      </c>
      <c r="CE697" s="4">
        <v>9.97</v>
      </c>
      <c r="CF697" s="4">
        <v>3.35</v>
      </c>
      <c r="CG697" s="4">
        <v>0.0</v>
      </c>
      <c r="CH697" s="4">
        <v>0.0</v>
      </c>
      <c r="CI697" s="4">
        <v>0.0</v>
      </c>
      <c r="CJ697" s="4">
        <v>0.28</v>
      </c>
      <c r="CK697" s="4">
        <v>0.0</v>
      </c>
      <c r="CL697" s="4">
        <v>0.0</v>
      </c>
      <c r="CM697" s="4">
        <v>3.45</v>
      </c>
      <c r="CN697" s="4">
        <v>2.35</v>
      </c>
      <c r="CO697" s="4">
        <v>2.05</v>
      </c>
      <c r="CP697" s="4">
        <v>0.0</v>
      </c>
      <c r="CQ697" s="4">
        <v>0.0</v>
      </c>
      <c r="CR697" s="4">
        <v>10.48</v>
      </c>
      <c r="CS697" s="4">
        <v>0.0</v>
      </c>
      <c r="CT697" s="4">
        <v>45.0</v>
      </c>
      <c r="CU697" s="4">
        <v>54.4</v>
      </c>
      <c r="CV697" s="4" t="s">
        <v>2178</v>
      </c>
      <c r="CW697" s="4">
        <v>1117.09</v>
      </c>
      <c r="CX697" s="4">
        <v>0.11</v>
      </c>
      <c r="CY697" s="4">
        <v>0.03</v>
      </c>
      <c r="CZ697" s="4">
        <v>0.0</v>
      </c>
      <c r="DA697" s="4">
        <v>0.01</v>
      </c>
      <c r="DB697" s="4">
        <v>0.0</v>
      </c>
      <c r="DC697" s="4">
        <v>0.0</v>
      </c>
      <c r="DD697" s="4">
        <v>0.0</v>
      </c>
      <c r="DE697" s="4">
        <v>0.03</v>
      </c>
      <c r="DF697" s="4">
        <v>0.0</v>
      </c>
      <c r="DG697" s="4">
        <v>0.0</v>
      </c>
      <c r="DH697" s="4">
        <v>0.0</v>
      </c>
      <c r="DI697" s="4">
        <v>0.0</v>
      </c>
      <c r="DJ697" s="4">
        <v>0.0</v>
      </c>
      <c r="DK697" s="4">
        <v>0.0</v>
      </c>
      <c r="DL697" s="4">
        <v>0.0</v>
      </c>
      <c r="DM697" s="4">
        <v>0.66</v>
      </c>
      <c r="DN697" s="4">
        <v>0.0</v>
      </c>
      <c r="DO697" s="4">
        <v>0.03</v>
      </c>
      <c r="DP697" s="4">
        <v>0.04</v>
      </c>
      <c r="DQ697" s="4">
        <v>0.0</v>
      </c>
      <c r="DR697" s="4">
        <v>0.0</v>
      </c>
      <c r="DS697" s="4">
        <v>0.0</v>
      </c>
      <c r="DT697" s="4">
        <v>0.06</v>
      </c>
      <c r="DU697" s="4">
        <v>0.0</v>
      </c>
      <c r="DV697" s="4">
        <v>0.0</v>
      </c>
      <c r="DW697" s="4">
        <v>0.02</v>
      </c>
      <c r="DX697" s="4" t="s">
        <v>2178</v>
      </c>
      <c r="DY697" s="4" t="s">
        <v>2180</v>
      </c>
      <c r="DZ697" s="4" t="s">
        <v>1291</v>
      </c>
      <c r="EA697" s="4" t="s">
        <v>1927</v>
      </c>
      <c r="EB697" s="4">
        <v>1117.0910268</v>
      </c>
      <c r="EC697" s="6">
        <v>1657.4770795024</v>
      </c>
      <c r="ED697" s="7">
        <v>1.48</v>
      </c>
      <c r="EE697" s="4" t="s">
        <v>2178</v>
      </c>
      <c r="EF697" s="4" t="s">
        <v>1290</v>
      </c>
      <c r="EG697" s="4" t="s">
        <v>2179</v>
      </c>
      <c r="EH697" s="4">
        <f t="shared" si="1"/>
        <v>1855.721366</v>
      </c>
      <c r="EI697" s="4">
        <f t="shared" si="2"/>
        <v>1.028308824</v>
      </c>
      <c r="EJ697" s="4">
        <f t="shared" si="3"/>
        <v>1908.254654</v>
      </c>
      <c r="EK697" s="4">
        <f t="shared" si="4"/>
        <v>0.1188773686</v>
      </c>
      <c r="EL697" s="4">
        <f t="shared" si="5"/>
        <v>0.3539506614</v>
      </c>
      <c r="EM697" s="4">
        <f t="shared" si="6"/>
        <v>0.1414141414</v>
      </c>
      <c r="EN697" s="4">
        <f t="shared" si="7"/>
        <v>0.7777777778</v>
      </c>
      <c r="EO697" s="4">
        <f t="shared" si="8"/>
        <v>0.0404040404</v>
      </c>
      <c r="EP697" s="4">
        <f t="shared" si="9"/>
        <v>0.0404040404</v>
      </c>
      <c r="EQ697" s="4">
        <f t="shared" si="10"/>
        <v>0.6805505899</v>
      </c>
      <c r="ER697" s="4">
        <f t="shared" si="11"/>
        <v>0.2191633893</v>
      </c>
      <c r="ES697" s="4">
        <f t="shared" si="12"/>
        <v>0.07954951734</v>
      </c>
      <c r="ET697" s="4">
        <f t="shared" si="13"/>
        <v>0.05007649212</v>
      </c>
      <c r="EU697" s="4">
        <f t="shared" si="14"/>
        <v>0.04</v>
      </c>
      <c r="EV697" s="4">
        <f t="shared" si="15"/>
        <v>0.03</v>
      </c>
      <c r="EW697" s="4">
        <f t="shared" si="16"/>
        <v>0.03</v>
      </c>
      <c r="EX697" s="4">
        <f t="shared" si="17"/>
        <v>0.7</v>
      </c>
      <c r="EY697" s="4">
        <f t="shared" si="18"/>
        <v>0.06</v>
      </c>
      <c r="EZ697" s="4">
        <f t="shared" si="19"/>
        <v>0.7576256106</v>
      </c>
      <c r="FA697" s="4">
        <f t="shared" si="20"/>
        <v>0.4707392592</v>
      </c>
      <c r="FB697" s="4">
        <f t="shared" si="21"/>
        <v>1.483743974</v>
      </c>
      <c r="FC697" s="4">
        <f t="shared" si="22"/>
        <v>0.1673819742</v>
      </c>
      <c r="FD697" s="4">
        <f t="shared" si="23"/>
        <v>0.02896995708</v>
      </c>
      <c r="FE697" s="4">
        <f t="shared" si="24"/>
        <v>0.04248927039</v>
      </c>
      <c r="FF697" s="4">
        <f t="shared" si="25"/>
        <v>0.02875536481</v>
      </c>
      <c r="FG697" s="4">
        <f t="shared" si="26"/>
        <v>0</v>
      </c>
      <c r="FH697" s="4">
        <f t="shared" si="27"/>
        <v>0</v>
      </c>
      <c r="FI697" s="4">
        <f t="shared" si="28"/>
        <v>0</v>
      </c>
      <c r="FJ697" s="4">
        <f t="shared" si="29"/>
        <v>0</v>
      </c>
      <c r="FK697" s="4">
        <f t="shared" si="30"/>
        <v>0</v>
      </c>
      <c r="FL697" s="4">
        <f t="shared" si="31"/>
        <v>0</v>
      </c>
      <c r="FM697" s="4">
        <f t="shared" si="32"/>
        <v>0</v>
      </c>
      <c r="FN697" s="4">
        <f t="shared" si="33"/>
        <v>0.3330472103</v>
      </c>
      <c r="FO697" s="4">
        <f t="shared" si="34"/>
        <v>0.006008583691</v>
      </c>
      <c r="FP697" s="4">
        <f t="shared" si="35"/>
        <v>0.3933476395</v>
      </c>
      <c r="FQ697" s="4">
        <f t="shared" si="36"/>
        <v>1</v>
      </c>
      <c r="FR697" s="4">
        <v>46.6</v>
      </c>
    </row>
    <row r="698" ht="12.75" customHeight="1">
      <c r="A698" s="4" t="s">
        <v>166</v>
      </c>
      <c r="B698" s="4" t="s">
        <v>2177</v>
      </c>
      <c r="C698" s="4" t="s">
        <v>1290</v>
      </c>
      <c r="D698" s="4" t="s">
        <v>2181</v>
      </c>
      <c r="E698" s="4" t="s">
        <v>2182</v>
      </c>
      <c r="F698" s="4">
        <v>807.191748481</v>
      </c>
      <c r="G698" s="4">
        <v>210.0</v>
      </c>
      <c r="H698" s="4">
        <v>168.125</v>
      </c>
      <c r="I698" s="4">
        <v>155.9375</v>
      </c>
      <c r="J698" s="4">
        <v>125.375</v>
      </c>
      <c r="K698" s="4">
        <v>111.5</v>
      </c>
      <c r="L698" s="4">
        <v>36.0</v>
      </c>
      <c r="M698" s="4">
        <v>52.0430412292481</v>
      </c>
      <c r="N698" s="4">
        <v>312.843902587891</v>
      </c>
      <c r="O698" s="4">
        <v>129.747016511707</v>
      </c>
      <c r="P698" s="4">
        <v>124.25</v>
      </c>
      <c r="Q698" s="4">
        <v>0.0</v>
      </c>
      <c r="R698" s="4">
        <v>292.5625</v>
      </c>
      <c r="S698" s="4">
        <v>0.0</v>
      </c>
      <c r="T698" s="4">
        <v>390.125</v>
      </c>
      <c r="U698" s="4">
        <v>0.0</v>
      </c>
      <c r="V698" s="4">
        <v>1306.16370106762</v>
      </c>
      <c r="W698" s="4">
        <v>14.5459469286709</v>
      </c>
      <c r="X698" s="4">
        <v>58.0</v>
      </c>
      <c r="Y698" s="4">
        <v>696650.1828</v>
      </c>
      <c r="Z698" s="4">
        <v>127.08</v>
      </c>
      <c r="AA698" s="4">
        <v>90.94</v>
      </c>
      <c r="AB698" s="4">
        <v>88.99</v>
      </c>
      <c r="AC698" s="4">
        <v>1.95</v>
      </c>
      <c r="AD698" s="4">
        <v>2.81</v>
      </c>
      <c r="AE698" s="4">
        <v>28.83</v>
      </c>
      <c r="AF698" s="4">
        <v>4.5</v>
      </c>
      <c r="AG698" s="4">
        <v>89.0</v>
      </c>
      <c r="AH698" s="4">
        <v>19.6</v>
      </c>
      <c r="AI698" s="4">
        <v>0.2</v>
      </c>
      <c r="AJ698" s="4">
        <v>2.4</v>
      </c>
      <c r="AK698" s="4">
        <v>4.87</v>
      </c>
      <c r="AL698" s="4">
        <v>0.0</v>
      </c>
      <c r="AM698" s="4">
        <v>0.0</v>
      </c>
      <c r="AN698" s="4">
        <v>0.0</v>
      </c>
      <c r="AO698" s="4">
        <v>0.0</v>
      </c>
      <c r="AP698" s="4">
        <v>0.0</v>
      </c>
      <c r="AQ698" s="4">
        <v>0.0</v>
      </c>
      <c r="AR698" s="4">
        <v>1.1</v>
      </c>
      <c r="AS698" s="4">
        <v>0.0</v>
      </c>
      <c r="AT698" s="4">
        <v>0.0</v>
      </c>
      <c r="AU698" s="4">
        <v>0.0</v>
      </c>
      <c r="AV698" s="4">
        <v>13.93</v>
      </c>
      <c r="AW698" s="4">
        <v>1.5</v>
      </c>
      <c r="AX698" s="4">
        <v>0.0</v>
      </c>
      <c r="AY698" s="4">
        <v>0.0</v>
      </c>
      <c r="AZ698" s="4">
        <v>5.1</v>
      </c>
      <c r="BA698" s="4">
        <v>1.5</v>
      </c>
      <c r="BB698" s="4">
        <v>10.28</v>
      </c>
      <c r="BC698" s="4">
        <v>0.0</v>
      </c>
      <c r="BD698" s="4">
        <v>0.0</v>
      </c>
      <c r="BE698" s="4">
        <v>0.0</v>
      </c>
      <c r="BF698" s="4">
        <v>0.0</v>
      </c>
      <c r="BG698" s="4">
        <v>0.0</v>
      </c>
      <c r="BH698" s="4">
        <v>0.0</v>
      </c>
      <c r="BI698" s="4">
        <v>0.0</v>
      </c>
      <c r="BJ698" s="4">
        <v>0.0</v>
      </c>
      <c r="BK698" s="4">
        <v>0.0</v>
      </c>
      <c r="BL698" s="4">
        <v>1.83</v>
      </c>
      <c r="BM698" s="4">
        <v>8.98</v>
      </c>
      <c r="BN698" s="4">
        <v>0.8</v>
      </c>
      <c r="BO698" s="4">
        <v>5.34</v>
      </c>
      <c r="BP698" s="4">
        <v>0.6</v>
      </c>
      <c r="BQ698" s="4">
        <v>0.0</v>
      </c>
      <c r="BR698" s="4">
        <v>0.0</v>
      </c>
      <c r="BS698" s="4">
        <v>1.53</v>
      </c>
      <c r="BT698" s="4">
        <v>0.0</v>
      </c>
      <c r="BU698" s="4">
        <v>0.0</v>
      </c>
      <c r="BV698" s="4">
        <v>0.0</v>
      </c>
      <c r="BW698" s="4">
        <v>0.0</v>
      </c>
      <c r="BX698" s="4">
        <v>0.0</v>
      </c>
      <c r="BY698" s="4">
        <v>0.0</v>
      </c>
      <c r="BZ698" s="4">
        <v>0.0</v>
      </c>
      <c r="CA698" s="4">
        <v>0.0</v>
      </c>
      <c r="CB698" s="4">
        <v>16.29</v>
      </c>
      <c r="CC698" s="4">
        <v>0.8</v>
      </c>
      <c r="CD698" s="4">
        <v>10.86</v>
      </c>
      <c r="CE698" s="4">
        <v>7.59</v>
      </c>
      <c r="CF698" s="4">
        <v>14.39</v>
      </c>
      <c r="CG698" s="4">
        <v>0.0</v>
      </c>
      <c r="CH698" s="4">
        <v>8.56</v>
      </c>
      <c r="CI698" s="4">
        <v>0.0</v>
      </c>
      <c r="CJ698" s="4">
        <v>0.1</v>
      </c>
      <c r="CK698" s="4">
        <v>0.0</v>
      </c>
      <c r="CL698" s="4">
        <v>0.0</v>
      </c>
      <c r="CM698" s="4">
        <v>0.69</v>
      </c>
      <c r="CN698" s="4">
        <v>1.6</v>
      </c>
      <c r="CO698" s="4">
        <v>2.45</v>
      </c>
      <c r="CP698" s="4">
        <v>0.0</v>
      </c>
      <c r="CQ698" s="4">
        <v>0.0</v>
      </c>
      <c r="CR698" s="4">
        <v>6.39</v>
      </c>
      <c r="CS698" s="4">
        <v>0.0</v>
      </c>
      <c r="CT698" s="4">
        <v>100.0</v>
      </c>
      <c r="CU698" s="4">
        <v>87.0</v>
      </c>
      <c r="CV698" s="4" t="s">
        <v>2181</v>
      </c>
      <c r="CW698" s="4">
        <v>807.19</v>
      </c>
      <c r="CX698" s="4">
        <v>0.43</v>
      </c>
      <c r="CY698" s="4">
        <v>0.06</v>
      </c>
      <c r="CZ698" s="4">
        <v>0.0</v>
      </c>
      <c r="DA698" s="4">
        <v>0.0</v>
      </c>
      <c r="DB698" s="4">
        <v>0.01</v>
      </c>
      <c r="DC698" s="4">
        <v>0.0</v>
      </c>
      <c r="DD698" s="4">
        <v>0.0</v>
      </c>
      <c r="DE698" s="4">
        <v>0.22</v>
      </c>
      <c r="DF698" s="4">
        <v>0.0</v>
      </c>
      <c r="DG698" s="4">
        <v>0.0</v>
      </c>
      <c r="DH698" s="4">
        <v>0.0</v>
      </c>
      <c r="DI698" s="4">
        <v>0.0</v>
      </c>
      <c r="DJ698" s="4">
        <v>0.0</v>
      </c>
      <c r="DK698" s="4">
        <v>0.0</v>
      </c>
      <c r="DL698" s="4">
        <v>0.0</v>
      </c>
      <c r="DM698" s="4">
        <v>0.15</v>
      </c>
      <c r="DN698" s="4">
        <v>0.0</v>
      </c>
      <c r="DO698" s="4">
        <v>0.0</v>
      </c>
      <c r="DP698" s="4">
        <v>0.05</v>
      </c>
      <c r="DQ698" s="4">
        <v>0.0</v>
      </c>
      <c r="DR698" s="4">
        <v>0.0</v>
      </c>
      <c r="DS698" s="4">
        <v>0.0</v>
      </c>
      <c r="DT698" s="4">
        <v>0.08</v>
      </c>
      <c r="DU698" s="4">
        <v>0.0</v>
      </c>
      <c r="DV698" s="4">
        <v>0.0</v>
      </c>
      <c r="DW698" s="4">
        <v>0.0</v>
      </c>
      <c r="DX698" s="4" t="s">
        <v>2181</v>
      </c>
      <c r="DY698" s="4" t="s">
        <v>2183</v>
      </c>
      <c r="DZ698" s="4" t="s">
        <v>1291</v>
      </c>
      <c r="EA698" s="4" t="s">
        <v>1927</v>
      </c>
      <c r="EB698" s="4">
        <v>807.191748481</v>
      </c>
      <c r="EC698" s="6">
        <v>221.4298855285</v>
      </c>
      <c r="ED698" s="7">
        <v>0.27</v>
      </c>
      <c r="EE698" s="4" t="s">
        <v>2181</v>
      </c>
      <c r="EF698" s="4" t="s">
        <v>1290</v>
      </c>
      <c r="EG698" s="4" t="s">
        <v>2182</v>
      </c>
      <c r="EH698" s="4">
        <f t="shared" si="1"/>
        <v>5481.981294</v>
      </c>
      <c r="EI698" s="4">
        <f t="shared" si="2"/>
        <v>1.460689655</v>
      </c>
      <c r="EJ698" s="4">
        <f t="shared" si="3"/>
        <v>8007.473366</v>
      </c>
      <c r="EK698" s="4">
        <f t="shared" si="4"/>
        <v>0.3624488511</v>
      </c>
      <c r="EL698" s="4">
        <f t="shared" si="5"/>
        <v>0.8750393453</v>
      </c>
      <c r="EM698" s="4">
        <f t="shared" si="6"/>
        <v>0.8003597122</v>
      </c>
      <c r="EN698" s="4">
        <f t="shared" si="7"/>
        <v>0.1762589928</v>
      </c>
      <c r="EO698" s="4">
        <f t="shared" si="8"/>
        <v>0.001798561151</v>
      </c>
      <c r="EP698" s="4">
        <f t="shared" si="9"/>
        <v>0.02158273381</v>
      </c>
      <c r="EQ698" s="4">
        <f t="shared" si="10"/>
        <v>0.7156122128</v>
      </c>
      <c r="ER698" s="4">
        <f t="shared" si="11"/>
        <v>0.2268649669</v>
      </c>
      <c r="ES698" s="4">
        <f t="shared" si="12"/>
        <v>0.03541076487</v>
      </c>
      <c r="ET698" s="4">
        <f t="shared" si="13"/>
        <v>0.1574347114</v>
      </c>
      <c r="EU698" s="4">
        <f t="shared" si="14"/>
        <v>0.07</v>
      </c>
      <c r="EV698" s="4">
        <f t="shared" si="15"/>
        <v>0.22</v>
      </c>
      <c r="EW698" s="4">
        <f t="shared" si="16"/>
        <v>0</v>
      </c>
      <c r="EX698" s="4">
        <f t="shared" si="17"/>
        <v>0.2</v>
      </c>
      <c r="EY698" s="4">
        <f t="shared" si="18"/>
        <v>0.08</v>
      </c>
      <c r="EZ698" s="4">
        <f t="shared" si="19"/>
        <v>1.043202178</v>
      </c>
      <c r="FA698" s="4">
        <f t="shared" si="20"/>
        <v>0.6481779569</v>
      </c>
      <c r="FB698" s="4">
        <f t="shared" si="21"/>
        <v>0.2743212947</v>
      </c>
      <c r="FC698" s="4">
        <f t="shared" si="22"/>
        <v>0.0391321816</v>
      </c>
      <c r="FD698" s="4">
        <f t="shared" si="23"/>
        <v>0.1770188831</v>
      </c>
      <c r="FE698" s="4">
        <f t="shared" si="24"/>
        <v>0.0826034552</v>
      </c>
      <c r="FF698" s="4">
        <f t="shared" si="25"/>
        <v>0</v>
      </c>
      <c r="FG698" s="4">
        <f t="shared" si="26"/>
        <v>0</v>
      </c>
      <c r="FH698" s="4">
        <f t="shared" si="27"/>
        <v>0</v>
      </c>
      <c r="FI698" s="4">
        <f t="shared" si="28"/>
        <v>0.07215749297</v>
      </c>
      <c r="FJ698" s="4">
        <f t="shared" si="29"/>
        <v>0.04933708317</v>
      </c>
      <c r="FK698" s="4">
        <f t="shared" si="30"/>
        <v>0.004821213339</v>
      </c>
      <c r="FL698" s="4">
        <f t="shared" si="31"/>
        <v>0</v>
      </c>
      <c r="FM698" s="4">
        <f t="shared" si="32"/>
        <v>0.01470470068</v>
      </c>
      <c r="FN698" s="4">
        <f t="shared" si="33"/>
        <v>0.4012053033</v>
      </c>
      <c r="FO698" s="4">
        <f t="shared" si="34"/>
        <v>0.06958617919</v>
      </c>
      <c r="FP698" s="4">
        <f t="shared" si="35"/>
        <v>0.08943350743</v>
      </c>
      <c r="FQ698" s="4">
        <f t="shared" si="36"/>
        <v>1</v>
      </c>
      <c r="FR698" s="4">
        <v>124.45</v>
      </c>
    </row>
    <row r="699" ht="12.75" customHeight="1">
      <c r="A699" s="4" t="s">
        <v>166</v>
      </c>
      <c r="B699" s="4" t="s">
        <v>2177</v>
      </c>
      <c r="C699" s="4" t="s">
        <v>1290</v>
      </c>
      <c r="D699" s="4" t="s">
        <v>2184</v>
      </c>
      <c r="E699" s="4" t="s">
        <v>2185</v>
      </c>
      <c r="F699" s="4">
        <v>1906.67933332</v>
      </c>
      <c r="G699" s="4">
        <v>214.3125</v>
      </c>
      <c r="H699" s="4">
        <v>141.875</v>
      </c>
      <c r="I699" s="4">
        <v>243.5</v>
      </c>
      <c r="J699" s="4">
        <v>250.0</v>
      </c>
      <c r="K699" s="4">
        <v>499.8125</v>
      </c>
      <c r="L699" s="4">
        <v>556.6875</v>
      </c>
      <c r="M699" s="4">
        <v>5.8984842300415</v>
      </c>
      <c r="N699" s="4">
        <v>298.133331298828</v>
      </c>
      <c r="O699" s="4">
        <v>74.1560126862497</v>
      </c>
      <c r="P699" s="4">
        <v>100.1875</v>
      </c>
      <c r="Q699" s="4">
        <v>0.0</v>
      </c>
      <c r="R699" s="4">
        <v>1552.5</v>
      </c>
      <c r="S699" s="4">
        <v>0.0</v>
      </c>
      <c r="T699" s="4">
        <v>253.5</v>
      </c>
      <c r="U699" s="4">
        <v>0.0</v>
      </c>
      <c r="V699" s="4">
        <v>1238.28287166038</v>
      </c>
      <c r="W699" s="4">
        <v>14.6889942632355</v>
      </c>
      <c r="X699" s="4">
        <v>75.0</v>
      </c>
      <c r="Y699" s="4">
        <v>212206.0802</v>
      </c>
      <c r="Z699" s="4">
        <v>107.51</v>
      </c>
      <c r="AA699" s="4">
        <v>74.48</v>
      </c>
      <c r="AB699" s="4">
        <v>72.18</v>
      </c>
      <c r="AC699" s="4">
        <v>2.3</v>
      </c>
      <c r="AD699" s="4">
        <v>6.54</v>
      </c>
      <c r="AE699" s="4">
        <v>19.45</v>
      </c>
      <c r="AF699" s="4">
        <v>7.04</v>
      </c>
      <c r="AG699" s="4">
        <v>24.4</v>
      </c>
      <c r="AH699" s="4">
        <v>23.6</v>
      </c>
      <c r="AI699" s="4">
        <v>1.6</v>
      </c>
      <c r="AJ699" s="4">
        <v>3.2</v>
      </c>
      <c r="AK699" s="4">
        <v>11.35</v>
      </c>
      <c r="AL699" s="4">
        <v>0.0</v>
      </c>
      <c r="AM699" s="4">
        <v>0.0</v>
      </c>
      <c r="AN699" s="4">
        <v>2.1</v>
      </c>
      <c r="AO699" s="4">
        <v>13.55</v>
      </c>
      <c r="AP699" s="4">
        <v>0.0</v>
      </c>
      <c r="AQ699" s="4">
        <v>0.0</v>
      </c>
      <c r="AR699" s="4">
        <v>14.23</v>
      </c>
      <c r="AS699" s="4">
        <v>0.0</v>
      </c>
      <c r="AT699" s="4">
        <v>0.0</v>
      </c>
      <c r="AU699" s="4">
        <v>0.0</v>
      </c>
      <c r="AV699" s="4">
        <v>0.4</v>
      </c>
      <c r="AW699" s="4">
        <v>0.0</v>
      </c>
      <c r="AX699" s="4">
        <v>0.0</v>
      </c>
      <c r="AY699" s="4">
        <v>0.0</v>
      </c>
      <c r="AZ699" s="4">
        <v>0.0</v>
      </c>
      <c r="BA699" s="4">
        <v>0.0</v>
      </c>
      <c r="BB699" s="4">
        <v>0.0</v>
      </c>
      <c r="BC699" s="4">
        <v>0.0</v>
      </c>
      <c r="BD699" s="4">
        <v>0.0</v>
      </c>
      <c r="BE699" s="4">
        <v>0.0</v>
      </c>
      <c r="BF699" s="4">
        <v>0.0</v>
      </c>
      <c r="BG699" s="4">
        <v>0.0</v>
      </c>
      <c r="BH699" s="4">
        <v>0.0</v>
      </c>
      <c r="BI699" s="4">
        <v>1.89</v>
      </c>
      <c r="BJ699" s="4">
        <v>0.0</v>
      </c>
      <c r="BK699" s="4">
        <v>0.0</v>
      </c>
      <c r="BL699" s="4">
        <v>0.0</v>
      </c>
      <c r="BM699" s="4">
        <v>0.0</v>
      </c>
      <c r="BN699" s="4">
        <v>10.35</v>
      </c>
      <c r="BO699" s="4">
        <v>0.0</v>
      </c>
      <c r="BP699" s="4">
        <v>0.0</v>
      </c>
      <c r="BQ699" s="4">
        <v>0.0</v>
      </c>
      <c r="BR699" s="4">
        <v>0.0</v>
      </c>
      <c r="BS699" s="4">
        <v>0.0</v>
      </c>
      <c r="BT699" s="4">
        <v>0.0</v>
      </c>
      <c r="BU699" s="4">
        <v>0.0</v>
      </c>
      <c r="BV699" s="4">
        <v>0.0</v>
      </c>
      <c r="BW699" s="4">
        <v>0.35</v>
      </c>
      <c r="BX699" s="4">
        <v>0.0</v>
      </c>
      <c r="BY699" s="4">
        <v>0.0</v>
      </c>
      <c r="BZ699" s="4">
        <v>0.0</v>
      </c>
      <c r="CA699" s="4">
        <v>0.0</v>
      </c>
      <c r="CB699" s="4">
        <v>0.0</v>
      </c>
      <c r="CC699" s="4">
        <v>8.77</v>
      </c>
      <c r="CD699" s="4">
        <v>2.98</v>
      </c>
      <c r="CE699" s="4">
        <v>4.37</v>
      </c>
      <c r="CF699" s="4">
        <v>2.78</v>
      </c>
      <c r="CG699" s="4">
        <v>0.0</v>
      </c>
      <c r="CH699" s="4">
        <v>0.0</v>
      </c>
      <c r="CI699" s="4">
        <v>0.0</v>
      </c>
      <c r="CJ699" s="4">
        <v>0.39</v>
      </c>
      <c r="CK699" s="4">
        <v>0.0</v>
      </c>
      <c r="CL699" s="4">
        <v>0.0</v>
      </c>
      <c r="CM699" s="4">
        <v>12.94</v>
      </c>
      <c r="CN699" s="4">
        <v>6.75</v>
      </c>
      <c r="CO699" s="4">
        <v>4.22</v>
      </c>
      <c r="CP699" s="4">
        <v>0.0</v>
      </c>
      <c r="CQ699" s="4">
        <v>0.0</v>
      </c>
      <c r="CR699" s="4">
        <v>10.09</v>
      </c>
      <c r="CS699" s="4">
        <v>0.0</v>
      </c>
      <c r="CT699" s="4">
        <v>80.0</v>
      </c>
      <c r="CU699" s="4">
        <v>105.0</v>
      </c>
      <c r="CV699" s="4" t="s">
        <v>2184</v>
      </c>
      <c r="CW699" s="4">
        <v>1906.68</v>
      </c>
      <c r="CX699" s="4">
        <v>0.12</v>
      </c>
      <c r="CY699" s="4">
        <v>0.07</v>
      </c>
      <c r="CZ699" s="4">
        <v>0.0</v>
      </c>
      <c r="DA699" s="4">
        <v>0.0</v>
      </c>
      <c r="DB699" s="4">
        <v>0.0</v>
      </c>
      <c r="DC699" s="4">
        <v>0.0</v>
      </c>
      <c r="DD699" s="4">
        <v>0.0</v>
      </c>
      <c r="DE699" s="4">
        <v>0.09</v>
      </c>
      <c r="DF699" s="4">
        <v>0.0</v>
      </c>
      <c r="DG699" s="4">
        <v>0.0</v>
      </c>
      <c r="DH699" s="4">
        <v>0.0</v>
      </c>
      <c r="DI699" s="4">
        <v>0.0</v>
      </c>
      <c r="DJ699" s="4">
        <v>0.0</v>
      </c>
      <c r="DK699" s="4">
        <v>0.0</v>
      </c>
      <c r="DL699" s="4">
        <v>0.0</v>
      </c>
      <c r="DM699" s="4">
        <v>0.35</v>
      </c>
      <c r="DN699" s="4">
        <v>0.0</v>
      </c>
      <c r="DO699" s="4">
        <v>0.06</v>
      </c>
      <c r="DP699" s="4">
        <v>0.13</v>
      </c>
      <c r="DQ699" s="4">
        <v>0.0</v>
      </c>
      <c r="DR699" s="4">
        <v>0.0</v>
      </c>
      <c r="DS699" s="4">
        <v>0.01</v>
      </c>
      <c r="DT699" s="4">
        <v>0.12</v>
      </c>
      <c r="DU699" s="4">
        <v>0.0</v>
      </c>
      <c r="DV699" s="4">
        <v>0.0</v>
      </c>
      <c r="DW699" s="4">
        <v>0.04</v>
      </c>
      <c r="DX699" s="4" t="s">
        <v>2184</v>
      </c>
      <c r="DY699" s="4" t="s">
        <v>2186</v>
      </c>
      <c r="DZ699" s="4" t="s">
        <v>1291</v>
      </c>
      <c r="EA699" s="4" t="s">
        <v>1927</v>
      </c>
      <c r="EB699" s="4">
        <v>1906.67933332</v>
      </c>
      <c r="EC699" s="6">
        <v>2093.82837710454</v>
      </c>
      <c r="ED699" s="7">
        <v>1.1</v>
      </c>
      <c r="EE699" s="4" t="s">
        <v>2184</v>
      </c>
      <c r="EF699" s="4" t="s">
        <v>1290</v>
      </c>
      <c r="EG699" s="4" t="s">
        <v>2185</v>
      </c>
      <c r="EH699" s="4">
        <f t="shared" si="1"/>
        <v>1973.826437</v>
      </c>
      <c r="EI699" s="4">
        <f t="shared" si="2"/>
        <v>1.023904762</v>
      </c>
      <c r="EJ699" s="4">
        <f t="shared" si="3"/>
        <v>2021.010288</v>
      </c>
      <c r="EK699" s="4">
        <f t="shared" si="4"/>
        <v>0.2459306111</v>
      </c>
      <c r="EL699" s="4">
        <f t="shared" si="5"/>
        <v>0.4911171054</v>
      </c>
      <c r="EM699" s="4">
        <f t="shared" si="6"/>
        <v>0.4621212121</v>
      </c>
      <c r="EN699" s="4">
        <f t="shared" si="7"/>
        <v>0.446969697</v>
      </c>
      <c r="EO699" s="4">
        <f t="shared" si="8"/>
        <v>0.0303030303</v>
      </c>
      <c r="EP699" s="4">
        <f t="shared" si="9"/>
        <v>0.06060606061</v>
      </c>
      <c r="EQ699" s="4">
        <f t="shared" si="10"/>
        <v>0.6927727653</v>
      </c>
      <c r="ER699" s="4">
        <f t="shared" si="11"/>
        <v>0.1809134034</v>
      </c>
      <c r="ES699" s="4">
        <f t="shared" si="12"/>
        <v>0.06548228072</v>
      </c>
      <c r="ET699" s="4">
        <f t="shared" si="13"/>
        <v>0.05638598904</v>
      </c>
      <c r="EU699" s="4">
        <f t="shared" si="14"/>
        <v>0.07</v>
      </c>
      <c r="EV699" s="4">
        <f t="shared" si="15"/>
        <v>0.09</v>
      </c>
      <c r="EW699" s="4">
        <f t="shared" si="16"/>
        <v>0.06</v>
      </c>
      <c r="EX699" s="4">
        <f t="shared" si="17"/>
        <v>0.48</v>
      </c>
      <c r="EY699" s="4">
        <f t="shared" si="18"/>
        <v>0.13</v>
      </c>
      <c r="EZ699" s="4">
        <f t="shared" si="19"/>
        <v>1.189201862</v>
      </c>
      <c r="FA699" s="4">
        <f t="shared" si="20"/>
        <v>0.7388926612</v>
      </c>
      <c r="FB699" s="4">
        <f t="shared" si="21"/>
        <v>1.098154441</v>
      </c>
      <c r="FC699" s="4">
        <f t="shared" si="22"/>
        <v>0.2905412676</v>
      </c>
      <c r="FD699" s="4">
        <f t="shared" si="23"/>
        <v>0.004304315076</v>
      </c>
      <c r="FE699" s="4">
        <f t="shared" si="24"/>
        <v>0</v>
      </c>
      <c r="FF699" s="4">
        <f t="shared" si="25"/>
        <v>0.02033788873</v>
      </c>
      <c r="FG699" s="4">
        <f t="shared" si="26"/>
        <v>0</v>
      </c>
      <c r="FH699" s="4">
        <f t="shared" si="27"/>
        <v>0</v>
      </c>
      <c r="FI699" s="4">
        <f t="shared" si="28"/>
        <v>0</v>
      </c>
      <c r="FJ699" s="4">
        <f t="shared" si="29"/>
        <v>0.1113741526</v>
      </c>
      <c r="FK699" s="4">
        <f t="shared" si="30"/>
        <v>0</v>
      </c>
      <c r="FL699" s="4">
        <f t="shared" si="31"/>
        <v>0</v>
      </c>
      <c r="FM699" s="4">
        <f t="shared" si="32"/>
        <v>0</v>
      </c>
      <c r="FN699" s="4">
        <f t="shared" si="33"/>
        <v>0.2033788873</v>
      </c>
      <c r="FO699" s="4">
        <f t="shared" si="34"/>
        <v>0.004196707199</v>
      </c>
      <c r="FP699" s="4">
        <f t="shared" si="35"/>
        <v>0.3658667814</v>
      </c>
      <c r="FQ699" s="4">
        <f t="shared" si="36"/>
        <v>1</v>
      </c>
      <c r="FR699" s="4">
        <v>92.93</v>
      </c>
    </row>
    <row r="700" ht="12.75" customHeight="1">
      <c r="A700" s="4" t="s">
        <v>166</v>
      </c>
      <c r="B700" s="4" t="s">
        <v>2177</v>
      </c>
      <c r="C700" s="4" t="s">
        <v>1290</v>
      </c>
      <c r="D700" s="4" t="s">
        <v>2187</v>
      </c>
      <c r="E700" s="4" t="s">
        <v>2188</v>
      </c>
      <c r="F700" s="4">
        <v>716.400766122</v>
      </c>
      <c r="G700" s="4">
        <v>80.3125</v>
      </c>
      <c r="H700" s="4">
        <v>64.0625</v>
      </c>
      <c r="I700" s="4">
        <v>123.1875</v>
      </c>
      <c r="J700" s="4">
        <v>131.5</v>
      </c>
      <c r="K700" s="4">
        <v>192.75</v>
      </c>
      <c r="L700" s="4">
        <v>124.5625</v>
      </c>
      <c r="M700" s="4">
        <v>9.58477210998535</v>
      </c>
      <c r="N700" s="4">
        <v>172.204635620117</v>
      </c>
      <c r="O700" s="4">
        <v>91.6000871815579</v>
      </c>
      <c r="P700" s="4">
        <v>30.625</v>
      </c>
      <c r="Q700" s="4">
        <v>0.0</v>
      </c>
      <c r="R700" s="4">
        <v>395.0</v>
      </c>
      <c r="S700" s="4">
        <v>0.0</v>
      </c>
      <c r="T700" s="4">
        <v>290.75</v>
      </c>
      <c r="U700" s="4">
        <v>0.0</v>
      </c>
      <c r="V700" s="4">
        <v>1241.74395460498</v>
      </c>
      <c r="W700" s="4">
        <v>14.6863605412484</v>
      </c>
      <c r="X700" s="4">
        <v>19.0</v>
      </c>
      <c r="Y700" s="4">
        <v>205181.903</v>
      </c>
      <c r="Z700" s="4">
        <v>57.66</v>
      </c>
      <c r="AA700" s="4">
        <v>43.97</v>
      </c>
      <c r="AB700" s="4">
        <v>37.07</v>
      </c>
      <c r="AC700" s="4">
        <v>6.9</v>
      </c>
      <c r="AD700" s="4">
        <v>2.43</v>
      </c>
      <c r="AE700" s="4">
        <v>9.26</v>
      </c>
      <c r="AF700" s="4">
        <v>2.0</v>
      </c>
      <c r="AG700" s="4">
        <v>70.2</v>
      </c>
      <c r="AH700" s="4">
        <v>5.0</v>
      </c>
      <c r="AI700" s="4">
        <v>0.0</v>
      </c>
      <c r="AJ700" s="4">
        <v>0.0</v>
      </c>
      <c r="AK700" s="4">
        <v>0.0</v>
      </c>
      <c r="AL700" s="4">
        <v>0.0</v>
      </c>
      <c r="AM700" s="4">
        <v>0.0</v>
      </c>
      <c r="AN700" s="4">
        <v>5.67</v>
      </c>
      <c r="AO700" s="4">
        <v>0.0</v>
      </c>
      <c r="AP700" s="4">
        <v>0.0</v>
      </c>
      <c r="AQ700" s="4">
        <v>0.0</v>
      </c>
      <c r="AR700" s="4">
        <v>2.35</v>
      </c>
      <c r="AS700" s="4">
        <v>0.0</v>
      </c>
      <c r="AT700" s="4">
        <v>0.0</v>
      </c>
      <c r="AU700" s="4">
        <v>0.0</v>
      </c>
      <c r="AV700" s="4">
        <v>0.0</v>
      </c>
      <c r="AW700" s="4">
        <v>0.0</v>
      </c>
      <c r="AX700" s="4">
        <v>0.0</v>
      </c>
      <c r="AY700" s="4">
        <v>0.0</v>
      </c>
      <c r="AZ700" s="4">
        <v>0.0</v>
      </c>
      <c r="BA700" s="4">
        <v>0.0</v>
      </c>
      <c r="BB700" s="4">
        <v>3.2</v>
      </c>
      <c r="BC700" s="4">
        <v>0.0</v>
      </c>
      <c r="BD700" s="4">
        <v>0.0</v>
      </c>
      <c r="BE700" s="4">
        <v>0.0</v>
      </c>
      <c r="BF700" s="4">
        <v>0.0</v>
      </c>
      <c r="BG700" s="4">
        <v>0.0</v>
      </c>
      <c r="BH700" s="4">
        <v>0.0</v>
      </c>
      <c r="BI700" s="4">
        <v>0.0</v>
      </c>
      <c r="BJ700" s="4">
        <v>0.0</v>
      </c>
      <c r="BK700" s="4">
        <v>0.0</v>
      </c>
      <c r="BL700" s="4">
        <v>0.0</v>
      </c>
      <c r="BM700" s="4">
        <v>23.6</v>
      </c>
      <c r="BN700" s="4">
        <v>1.7</v>
      </c>
      <c r="BO700" s="4">
        <v>0.0</v>
      </c>
      <c r="BP700" s="4">
        <v>0.0</v>
      </c>
      <c r="BQ700" s="4">
        <v>0.0</v>
      </c>
      <c r="BR700" s="4">
        <v>0.0</v>
      </c>
      <c r="BS700" s="4">
        <v>0.0</v>
      </c>
      <c r="BT700" s="4">
        <v>0.0</v>
      </c>
      <c r="BU700" s="4">
        <v>0.0</v>
      </c>
      <c r="BV700" s="4">
        <v>0.0</v>
      </c>
      <c r="BW700" s="4">
        <v>0.0</v>
      </c>
      <c r="BX700" s="4">
        <v>0.0</v>
      </c>
      <c r="BY700" s="4">
        <v>0.0</v>
      </c>
      <c r="BZ700" s="4">
        <v>3.2</v>
      </c>
      <c r="CA700" s="4">
        <v>0.0</v>
      </c>
      <c r="CB700" s="4">
        <v>0.0</v>
      </c>
      <c r="CC700" s="4">
        <v>0.0</v>
      </c>
      <c r="CD700" s="4">
        <v>0.0</v>
      </c>
      <c r="CE700" s="4">
        <v>5.6</v>
      </c>
      <c r="CF700" s="4">
        <v>0.0</v>
      </c>
      <c r="CG700" s="4">
        <v>0.0</v>
      </c>
      <c r="CH700" s="4">
        <v>3.71</v>
      </c>
      <c r="CI700" s="4">
        <v>0.0</v>
      </c>
      <c r="CJ700" s="4">
        <v>0.0</v>
      </c>
      <c r="CK700" s="4">
        <v>0.0</v>
      </c>
      <c r="CL700" s="4">
        <v>0.0</v>
      </c>
      <c r="CM700" s="4">
        <v>0.0</v>
      </c>
      <c r="CN700" s="4">
        <v>2.05</v>
      </c>
      <c r="CO700" s="4">
        <v>1.05</v>
      </c>
      <c r="CP700" s="4">
        <v>0.0</v>
      </c>
      <c r="CQ700" s="4">
        <v>0.0</v>
      </c>
      <c r="CR700" s="4">
        <v>5.53</v>
      </c>
      <c r="CS700" s="4">
        <v>0.0</v>
      </c>
      <c r="CT700" s="4">
        <v>41.0</v>
      </c>
      <c r="CU700" s="4">
        <v>20.9</v>
      </c>
      <c r="CV700" s="4" t="s">
        <v>2187</v>
      </c>
      <c r="CW700" s="4">
        <v>716.4</v>
      </c>
      <c r="CX700" s="4">
        <v>0.31</v>
      </c>
      <c r="CY700" s="4">
        <v>0.08</v>
      </c>
      <c r="CZ700" s="4">
        <v>0.0</v>
      </c>
      <c r="DA700" s="4">
        <v>0.01</v>
      </c>
      <c r="DB700" s="4">
        <v>0.01</v>
      </c>
      <c r="DC700" s="4">
        <v>0.0</v>
      </c>
      <c r="DD700" s="4">
        <v>0.0</v>
      </c>
      <c r="DE700" s="4">
        <v>0.11</v>
      </c>
      <c r="DF700" s="4">
        <v>0.0</v>
      </c>
      <c r="DG700" s="4">
        <v>0.0</v>
      </c>
      <c r="DH700" s="4">
        <v>0.0</v>
      </c>
      <c r="DI700" s="4">
        <v>0.0</v>
      </c>
      <c r="DJ700" s="4">
        <v>0.0</v>
      </c>
      <c r="DK700" s="4">
        <v>0.01</v>
      </c>
      <c r="DL700" s="4">
        <v>0.0</v>
      </c>
      <c r="DM700" s="4">
        <v>0.3</v>
      </c>
      <c r="DN700" s="4">
        <v>0.0</v>
      </c>
      <c r="DO700" s="4">
        <v>0.04</v>
      </c>
      <c r="DP700" s="4">
        <v>0.03</v>
      </c>
      <c r="DQ700" s="4">
        <v>0.0</v>
      </c>
      <c r="DR700" s="4">
        <v>0.01</v>
      </c>
      <c r="DS700" s="4">
        <v>0.0</v>
      </c>
      <c r="DT700" s="4">
        <v>0.04</v>
      </c>
      <c r="DU700" s="4">
        <v>0.0</v>
      </c>
      <c r="DV700" s="4">
        <v>0.0</v>
      </c>
      <c r="DW700" s="4">
        <v>0.05</v>
      </c>
      <c r="DX700" s="4" t="s">
        <v>2187</v>
      </c>
      <c r="DY700" s="4" t="s">
        <v>2189</v>
      </c>
      <c r="DZ700" s="4" t="s">
        <v>1291</v>
      </c>
      <c r="EA700" s="4" t="s">
        <v>1927</v>
      </c>
      <c r="EB700" s="4">
        <v>716.400766122</v>
      </c>
      <c r="EC700" s="6">
        <v>218.40794468494</v>
      </c>
      <c r="ED700" s="7">
        <v>0.3</v>
      </c>
      <c r="EE700" s="4" t="s">
        <v>2187</v>
      </c>
      <c r="EF700" s="4" t="s">
        <v>1290</v>
      </c>
      <c r="EG700" s="4" t="s">
        <v>2188</v>
      </c>
      <c r="EH700" s="4">
        <f t="shared" si="1"/>
        <v>3558.479067</v>
      </c>
      <c r="EI700" s="4">
        <f t="shared" si="2"/>
        <v>2.758851675</v>
      </c>
      <c r="EJ700" s="4">
        <f t="shared" si="3"/>
        <v>9817.315933</v>
      </c>
      <c r="EK700" s="4">
        <f t="shared" si="4"/>
        <v>0.5926118626</v>
      </c>
      <c r="EL700" s="4">
        <f t="shared" si="5"/>
        <v>1.304197017</v>
      </c>
      <c r="EM700" s="4">
        <f t="shared" si="6"/>
        <v>0.9335106383</v>
      </c>
      <c r="EN700" s="4">
        <f t="shared" si="7"/>
        <v>0.0664893617</v>
      </c>
      <c r="EO700" s="4">
        <f t="shared" si="8"/>
        <v>0</v>
      </c>
      <c r="EP700" s="4">
        <f t="shared" si="9"/>
        <v>0</v>
      </c>
      <c r="EQ700" s="4">
        <f t="shared" si="10"/>
        <v>0.7625737079</v>
      </c>
      <c r="ER700" s="4">
        <f t="shared" si="11"/>
        <v>0.1605966008</v>
      </c>
      <c r="ES700" s="4">
        <f t="shared" si="12"/>
        <v>0.03468609088</v>
      </c>
      <c r="ET700" s="4">
        <f t="shared" si="13"/>
        <v>0.08048567607</v>
      </c>
      <c r="EU700" s="4">
        <f t="shared" si="14"/>
        <v>0.1</v>
      </c>
      <c r="EV700" s="4">
        <f t="shared" si="15"/>
        <v>0.11</v>
      </c>
      <c r="EW700" s="4">
        <f t="shared" si="16"/>
        <v>0.05</v>
      </c>
      <c r="EX700" s="4">
        <f t="shared" si="17"/>
        <v>0.34</v>
      </c>
      <c r="EY700" s="4">
        <f t="shared" si="18"/>
        <v>0.04</v>
      </c>
      <c r="EZ700" s="4">
        <f t="shared" si="19"/>
        <v>1.118395681</v>
      </c>
      <c r="FA700" s="4">
        <f t="shared" si="20"/>
        <v>0.6948983074</v>
      </c>
      <c r="FB700" s="4">
        <f t="shared" si="21"/>
        <v>0.3048683851</v>
      </c>
      <c r="FC700" s="4">
        <f t="shared" si="22"/>
        <v>0.1088082902</v>
      </c>
      <c r="FD700" s="4">
        <f t="shared" si="23"/>
        <v>0</v>
      </c>
      <c r="FE700" s="4">
        <f t="shared" si="24"/>
        <v>0.06140855882</v>
      </c>
      <c r="FF700" s="4">
        <f t="shared" si="25"/>
        <v>0</v>
      </c>
      <c r="FG700" s="4">
        <f t="shared" si="26"/>
        <v>0</v>
      </c>
      <c r="FH700" s="4">
        <f t="shared" si="27"/>
        <v>0</v>
      </c>
      <c r="FI700" s="4">
        <f t="shared" si="28"/>
        <v>0.4528881213</v>
      </c>
      <c r="FJ700" s="4">
        <f t="shared" si="29"/>
        <v>0.03262329687</v>
      </c>
      <c r="FK700" s="4">
        <f t="shared" si="30"/>
        <v>0</v>
      </c>
      <c r="FL700" s="4">
        <f t="shared" si="31"/>
        <v>0</v>
      </c>
      <c r="FM700" s="4">
        <f t="shared" si="32"/>
        <v>0</v>
      </c>
      <c r="FN700" s="4">
        <f t="shared" si="33"/>
        <v>0.1074649779</v>
      </c>
      <c r="FO700" s="4">
        <f t="shared" si="34"/>
        <v>0.07119554788</v>
      </c>
      <c r="FP700" s="4">
        <f t="shared" si="35"/>
        <v>0.1656112071</v>
      </c>
      <c r="FQ700" s="4">
        <f t="shared" si="36"/>
        <v>1</v>
      </c>
      <c r="FR700" s="4">
        <v>52.11</v>
      </c>
    </row>
    <row r="701" ht="12.75" customHeight="1">
      <c r="A701" s="4" t="s">
        <v>166</v>
      </c>
      <c r="B701" s="4" t="s">
        <v>2177</v>
      </c>
      <c r="C701" s="4" t="s">
        <v>1290</v>
      </c>
      <c r="D701" s="4" t="s">
        <v>2190</v>
      </c>
      <c r="E701" s="4" t="s">
        <v>1974</v>
      </c>
      <c r="F701" s="4">
        <v>1369.66004954</v>
      </c>
      <c r="G701" s="4">
        <v>114.0625</v>
      </c>
      <c r="H701" s="4">
        <v>37.625</v>
      </c>
      <c r="I701" s="4">
        <v>68.9375</v>
      </c>
      <c r="J701" s="4">
        <v>98.1875</v>
      </c>
      <c r="K701" s="4">
        <v>259.8125</v>
      </c>
      <c r="L701" s="4">
        <v>790.4375</v>
      </c>
      <c r="M701" s="4">
        <v>5.8984842300415</v>
      </c>
      <c r="N701" s="4">
        <v>468.036712646484</v>
      </c>
      <c r="O701" s="4">
        <v>145.924263165188</v>
      </c>
      <c r="P701" s="4">
        <v>59.125</v>
      </c>
      <c r="Q701" s="4">
        <v>0.0</v>
      </c>
      <c r="R701" s="4">
        <v>1086.0625</v>
      </c>
      <c r="S701" s="4">
        <v>0.0</v>
      </c>
      <c r="T701" s="4">
        <v>199.25</v>
      </c>
      <c r="U701" s="4">
        <v>24.625</v>
      </c>
      <c r="V701" s="4">
        <v>1257.36188563866</v>
      </c>
      <c r="W701" s="4">
        <v>14.419167161046</v>
      </c>
      <c r="X701" s="4">
        <v>26.0</v>
      </c>
      <c r="Y701" s="4">
        <v>56507.4963</v>
      </c>
      <c r="Z701" s="4">
        <v>64.68</v>
      </c>
      <c r="AA701" s="4">
        <v>26.0</v>
      </c>
      <c r="AB701" s="4">
        <v>26.0</v>
      </c>
      <c r="AC701" s="4">
        <v>0.0</v>
      </c>
      <c r="AD701" s="4">
        <v>1.09</v>
      </c>
      <c r="AE701" s="4">
        <v>7.59</v>
      </c>
      <c r="AF701" s="4">
        <v>30.0</v>
      </c>
      <c r="AG701" s="4">
        <v>4.0</v>
      </c>
      <c r="AH701" s="4">
        <v>11.5</v>
      </c>
      <c r="AI701" s="4">
        <v>0.3</v>
      </c>
      <c r="AJ701" s="4">
        <v>0.0</v>
      </c>
      <c r="AK701" s="4">
        <v>2.31</v>
      </c>
      <c r="AL701" s="4">
        <v>0.0</v>
      </c>
      <c r="AM701" s="4">
        <v>0.0</v>
      </c>
      <c r="AN701" s="4">
        <v>5.24</v>
      </c>
      <c r="AO701" s="4">
        <v>0.0</v>
      </c>
      <c r="AP701" s="4">
        <v>0.0</v>
      </c>
      <c r="AQ701" s="4">
        <v>0.0</v>
      </c>
      <c r="AR701" s="4">
        <v>6.14</v>
      </c>
      <c r="AS701" s="4">
        <v>0.0</v>
      </c>
      <c r="AT701" s="4">
        <v>0.0</v>
      </c>
      <c r="AU701" s="4">
        <v>0.0</v>
      </c>
      <c r="AV701" s="4">
        <v>0.0</v>
      </c>
      <c r="AW701" s="4">
        <v>0.0</v>
      </c>
      <c r="AX701" s="4">
        <v>0.0</v>
      </c>
      <c r="AY701" s="4">
        <v>0.0</v>
      </c>
      <c r="AZ701" s="4">
        <v>0.0</v>
      </c>
      <c r="BA701" s="4">
        <v>0.0</v>
      </c>
      <c r="BB701" s="4">
        <v>1.54</v>
      </c>
      <c r="BC701" s="4">
        <v>0.0</v>
      </c>
      <c r="BD701" s="4">
        <v>0.0</v>
      </c>
      <c r="BE701" s="4">
        <v>0.0</v>
      </c>
      <c r="BF701" s="4">
        <v>1.35</v>
      </c>
      <c r="BG701" s="4">
        <v>0.0</v>
      </c>
      <c r="BH701" s="4">
        <v>0.0</v>
      </c>
      <c r="BI701" s="4">
        <v>0.0</v>
      </c>
      <c r="BJ701" s="4">
        <v>1.98</v>
      </c>
      <c r="BK701" s="4">
        <v>0.0</v>
      </c>
      <c r="BL701" s="4">
        <v>2.39</v>
      </c>
      <c r="BM701" s="4">
        <v>0.0</v>
      </c>
      <c r="BN701" s="4">
        <v>0.0</v>
      </c>
      <c r="BO701" s="4">
        <v>0.0</v>
      </c>
      <c r="BP701" s="4">
        <v>0.0</v>
      </c>
      <c r="BQ701" s="4">
        <v>0.0</v>
      </c>
      <c r="BR701" s="4">
        <v>0.0</v>
      </c>
      <c r="BS701" s="4">
        <v>0.0</v>
      </c>
      <c r="BT701" s="4">
        <v>0.0</v>
      </c>
      <c r="BU701" s="4">
        <v>0.0</v>
      </c>
      <c r="BV701" s="4">
        <v>0.0</v>
      </c>
      <c r="BW701" s="4">
        <v>0.0</v>
      </c>
      <c r="BX701" s="4">
        <v>0.0</v>
      </c>
      <c r="BY701" s="4">
        <v>0.0</v>
      </c>
      <c r="BZ701" s="4">
        <v>0.0</v>
      </c>
      <c r="CA701" s="4">
        <v>0.0</v>
      </c>
      <c r="CB701" s="4">
        <v>0.0</v>
      </c>
      <c r="CC701" s="4">
        <v>0.0</v>
      </c>
      <c r="CD701" s="4">
        <v>0.0</v>
      </c>
      <c r="CE701" s="4">
        <v>4.03</v>
      </c>
      <c r="CF701" s="4">
        <v>0.0</v>
      </c>
      <c r="CG701" s="4">
        <v>0.0</v>
      </c>
      <c r="CH701" s="4">
        <v>1.74</v>
      </c>
      <c r="CI701" s="4">
        <v>0.0</v>
      </c>
      <c r="CJ701" s="4">
        <v>0.0</v>
      </c>
      <c r="CK701" s="4">
        <v>0.0</v>
      </c>
      <c r="CL701" s="4">
        <v>0.0</v>
      </c>
      <c r="CM701" s="4">
        <v>10.53</v>
      </c>
      <c r="CN701" s="4">
        <v>9.95</v>
      </c>
      <c r="CO701" s="4">
        <v>3.08</v>
      </c>
      <c r="CP701" s="4">
        <v>8.51</v>
      </c>
      <c r="CQ701" s="4">
        <v>0.0</v>
      </c>
      <c r="CR701" s="4">
        <v>5.89</v>
      </c>
      <c r="CS701" s="4">
        <v>0.0</v>
      </c>
      <c r="CT701" s="4">
        <v>24.0</v>
      </c>
      <c r="CU701" s="4">
        <v>41.6</v>
      </c>
      <c r="CV701" s="4" t="s">
        <v>2190</v>
      </c>
      <c r="CW701" s="4">
        <v>1369.66</v>
      </c>
      <c r="CX701" s="4">
        <v>0.05</v>
      </c>
      <c r="CY701" s="4">
        <v>0.02</v>
      </c>
      <c r="CZ701" s="4">
        <v>0.0</v>
      </c>
      <c r="DA701" s="4">
        <v>0.0</v>
      </c>
      <c r="DB701" s="4">
        <v>0.0</v>
      </c>
      <c r="DC701" s="4">
        <v>0.0</v>
      </c>
      <c r="DD701" s="4">
        <v>0.0</v>
      </c>
      <c r="DE701" s="4">
        <v>0.05</v>
      </c>
      <c r="DF701" s="4">
        <v>0.0</v>
      </c>
      <c r="DG701" s="4">
        <v>0.0</v>
      </c>
      <c r="DH701" s="4">
        <v>0.0</v>
      </c>
      <c r="DI701" s="4">
        <v>0.0</v>
      </c>
      <c r="DJ701" s="4">
        <v>0.0</v>
      </c>
      <c r="DK701" s="4">
        <v>0.01</v>
      </c>
      <c r="DL701" s="4">
        <v>0.0</v>
      </c>
      <c r="DM701" s="4">
        <v>0.72</v>
      </c>
      <c r="DN701" s="4">
        <v>0.0</v>
      </c>
      <c r="DO701" s="4">
        <v>0.04</v>
      </c>
      <c r="DP701" s="4">
        <v>0.02</v>
      </c>
      <c r="DQ701" s="4">
        <v>0.0</v>
      </c>
      <c r="DR701" s="4">
        <v>0.0</v>
      </c>
      <c r="DS701" s="4">
        <v>0.0</v>
      </c>
      <c r="DT701" s="4">
        <v>0.01</v>
      </c>
      <c r="DU701" s="4">
        <v>0.0</v>
      </c>
      <c r="DV701" s="4">
        <v>0.0</v>
      </c>
      <c r="DW701" s="4">
        <v>0.09</v>
      </c>
      <c r="DX701" s="4" t="s">
        <v>2190</v>
      </c>
      <c r="DY701" s="4" t="s">
        <v>1975</v>
      </c>
      <c r="DZ701" s="4" t="s">
        <v>1291</v>
      </c>
      <c r="EA701" s="4" t="s">
        <v>1927</v>
      </c>
      <c r="EB701" s="4">
        <v>1369.66004954</v>
      </c>
      <c r="EC701" s="6">
        <v>1296.06819424663</v>
      </c>
      <c r="ED701" s="7">
        <v>0.95</v>
      </c>
      <c r="EE701" s="4" t="s">
        <v>2190</v>
      </c>
      <c r="EF701" s="4" t="s">
        <v>1290</v>
      </c>
      <c r="EG701" s="4" t="s">
        <v>1974</v>
      </c>
      <c r="EH701" s="4">
        <f t="shared" si="1"/>
        <v>873.6471289</v>
      </c>
      <c r="EI701" s="4">
        <f t="shared" si="2"/>
        <v>1.554807692</v>
      </c>
      <c r="EJ701" s="4">
        <f t="shared" si="3"/>
        <v>1358.353276</v>
      </c>
      <c r="EK701" s="4">
        <f t="shared" si="4"/>
        <v>0.1920222635</v>
      </c>
      <c r="EL701" s="4">
        <f t="shared" si="5"/>
        <v>0.24427953</v>
      </c>
      <c r="EM701" s="4">
        <f t="shared" si="6"/>
        <v>0.253164557</v>
      </c>
      <c r="EN701" s="4">
        <f t="shared" si="7"/>
        <v>0.7278481013</v>
      </c>
      <c r="EO701" s="4">
        <f t="shared" si="8"/>
        <v>0.01898734177</v>
      </c>
      <c r="EP701" s="4">
        <f t="shared" si="9"/>
        <v>0</v>
      </c>
      <c r="EQ701" s="4">
        <f t="shared" si="10"/>
        <v>0.4019789734</v>
      </c>
      <c r="ER701" s="4">
        <f t="shared" si="11"/>
        <v>0.1173469388</v>
      </c>
      <c r="ES701" s="4">
        <f t="shared" si="12"/>
        <v>0.4638218924</v>
      </c>
      <c r="ET701" s="4">
        <f t="shared" si="13"/>
        <v>0.0472233968</v>
      </c>
      <c r="EU701" s="4">
        <f t="shared" si="14"/>
        <v>0.02</v>
      </c>
      <c r="EV701" s="4">
        <f t="shared" si="15"/>
        <v>0.05</v>
      </c>
      <c r="EW701" s="4">
        <f t="shared" si="16"/>
        <v>0.05</v>
      </c>
      <c r="EX701" s="4">
        <f t="shared" si="17"/>
        <v>0.74</v>
      </c>
      <c r="EY701" s="4">
        <f t="shared" si="18"/>
        <v>0.01</v>
      </c>
      <c r="EZ701" s="4">
        <f t="shared" si="19"/>
        <v>0.646683158</v>
      </c>
      <c r="FA701" s="4">
        <f t="shared" si="20"/>
        <v>0.4018068376</v>
      </c>
      <c r="FB701" s="4">
        <f t="shared" si="21"/>
        <v>0.9462699848</v>
      </c>
      <c r="FC701" s="4">
        <f t="shared" si="22"/>
        <v>0.1289716433</v>
      </c>
      <c r="FD701" s="4">
        <f t="shared" si="23"/>
        <v>0</v>
      </c>
      <c r="FE701" s="4">
        <f t="shared" si="24"/>
        <v>0.02630679877</v>
      </c>
      <c r="FF701" s="4">
        <f t="shared" si="25"/>
        <v>0.05688418176</v>
      </c>
      <c r="FG701" s="4">
        <f t="shared" si="26"/>
        <v>0</v>
      </c>
      <c r="FH701" s="4">
        <f t="shared" si="27"/>
        <v>0</v>
      </c>
      <c r="FI701" s="4">
        <f t="shared" si="28"/>
        <v>0</v>
      </c>
      <c r="FJ701" s="4">
        <f t="shared" si="29"/>
        <v>0</v>
      </c>
      <c r="FK701" s="4">
        <f t="shared" si="30"/>
        <v>0</v>
      </c>
      <c r="FL701" s="4">
        <f t="shared" si="31"/>
        <v>0</v>
      </c>
      <c r="FM701" s="4">
        <f t="shared" si="32"/>
        <v>0.0408267851</v>
      </c>
      <c r="FN701" s="4">
        <f t="shared" si="33"/>
        <v>0.06884181756</v>
      </c>
      <c r="FO701" s="4">
        <f t="shared" si="34"/>
        <v>0.02972326614</v>
      </c>
      <c r="FP701" s="4">
        <f t="shared" si="35"/>
        <v>0.6484455073</v>
      </c>
      <c r="FQ701" s="4">
        <f t="shared" si="36"/>
        <v>1</v>
      </c>
      <c r="FR701" s="4">
        <v>58.54</v>
      </c>
    </row>
    <row r="702" ht="12.75" customHeight="1">
      <c r="A702" s="4" t="s">
        <v>166</v>
      </c>
      <c r="B702" s="4" t="s">
        <v>2177</v>
      </c>
      <c r="C702" s="4" t="s">
        <v>1290</v>
      </c>
      <c r="D702" s="4" t="s">
        <v>2191</v>
      </c>
      <c r="E702" s="4" t="s">
        <v>2192</v>
      </c>
      <c r="F702" s="4">
        <v>1046.78017484</v>
      </c>
      <c r="G702" s="4">
        <v>139.5</v>
      </c>
      <c r="H702" s="4">
        <v>73.5625</v>
      </c>
      <c r="I702" s="4">
        <v>115.0625</v>
      </c>
      <c r="J702" s="4">
        <v>130.25</v>
      </c>
      <c r="K702" s="4">
        <v>275.5</v>
      </c>
      <c r="L702" s="4">
        <v>313.875</v>
      </c>
      <c r="M702" s="4">
        <v>5.8984842300415</v>
      </c>
      <c r="N702" s="4">
        <v>200.0</v>
      </c>
      <c r="O702" s="4">
        <v>77.9666211187228</v>
      </c>
      <c r="P702" s="4">
        <v>99.3125</v>
      </c>
      <c r="Q702" s="4">
        <v>0.0</v>
      </c>
      <c r="R702" s="4">
        <v>735.0</v>
      </c>
      <c r="S702" s="4">
        <v>0.0</v>
      </c>
      <c r="T702" s="4">
        <v>213.4375</v>
      </c>
      <c r="U702" s="4">
        <v>0.0</v>
      </c>
      <c r="V702" s="4">
        <v>1233.3728206353</v>
      </c>
      <c r="W702" s="4">
        <v>14.6353570575591</v>
      </c>
      <c r="X702" s="4">
        <v>26.0</v>
      </c>
      <c r="Y702" s="4">
        <v>60236.2755</v>
      </c>
      <c r="Z702" s="4">
        <v>35.8</v>
      </c>
      <c r="AA702" s="4">
        <v>26.65</v>
      </c>
      <c r="AB702" s="4">
        <v>26.65</v>
      </c>
      <c r="AC702" s="4">
        <v>0.0</v>
      </c>
      <c r="AD702" s="4">
        <v>3.33</v>
      </c>
      <c r="AE702" s="4">
        <v>3.32</v>
      </c>
      <c r="AF702" s="4">
        <v>2.5</v>
      </c>
      <c r="AG702" s="4">
        <v>1.6</v>
      </c>
      <c r="AH702" s="4">
        <v>14.0</v>
      </c>
      <c r="AI702" s="4">
        <v>0.2</v>
      </c>
      <c r="AJ702" s="4">
        <v>0.8</v>
      </c>
      <c r="AK702" s="4">
        <v>8.87</v>
      </c>
      <c r="AL702" s="4">
        <v>0.0</v>
      </c>
      <c r="AM702" s="4">
        <v>0.0</v>
      </c>
      <c r="AN702" s="4">
        <v>1.1</v>
      </c>
      <c r="AO702" s="4">
        <v>2.15</v>
      </c>
      <c r="AP702" s="4">
        <v>0.0</v>
      </c>
      <c r="AQ702" s="4">
        <v>0.0</v>
      </c>
      <c r="AR702" s="4">
        <v>7.68</v>
      </c>
      <c r="AS702" s="4">
        <v>0.0</v>
      </c>
      <c r="AT702" s="4">
        <v>0.0</v>
      </c>
      <c r="AU702" s="4">
        <v>0.0</v>
      </c>
      <c r="AV702" s="4">
        <v>0.0</v>
      </c>
      <c r="AW702" s="4">
        <v>0.0</v>
      </c>
      <c r="AX702" s="4">
        <v>0.0</v>
      </c>
      <c r="AY702" s="4">
        <v>0.0</v>
      </c>
      <c r="AZ702" s="4">
        <v>0.0</v>
      </c>
      <c r="BA702" s="4">
        <v>0.0</v>
      </c>
      <c r="BB702" s="4">
        <v>0.0</v>
      </c>
      <c r="BC702" s="4">
        <v>0.0</v>
      </c>
      <c r="BD702" s="4">
        <v>0.0</v>
      </c>
      <c r="BE702" s="4">
        <v>0.0</v>
      </c>
      <c r="BF702" s="4">
        <v>0.0</v>
      </c>
      <c r="BG702" s="4">
        <v>0.0</v>
      </c>
      <c r="BH702" s="4">
        <v>0.0</v>
      </c>
      <c r="BI702" s="4">
        <v>0.0</v>
      </c>
      <c r="BJ702" s="4">
        <v>0.0</v>
      </c>
      <c r="BK702" s="4">
        <v>0.0</v>
      </c>
      <c r="BL702" s="4">
        <v>0.0</v>
      </c>
      <c r="BM702" s="4">
        <v>0.0</v>
      </c>
      <c r="BN702" s="4">
        <v>0.0</v>
      </c>
      <c r="BO702" s="4">
        <v>0.0</v>
      </c>
      <c r="BP702" s="4">
        <v>0.0</v>
      </c>
      <c r="BQ702" s="4">
        <v>0.0</v>
      </c>
      <c r="BR702" s="4">
        <v>0.0</v>
      </c>
      <c r="BS702" s="4">
        <v>0.0</v>
      </c>
      <c r="BT702" s="4">
        <v>0.0</v>
      </c>
      <c r="BU702" s="4">
        <v>0.0</v>
      </c>
      <c r="BV702" s="4">
        <v>0.0</v>
      </c>
      <c r="BW702" s="4">
        <v>0.0</v>
      </c>
      <c r="BX702" s="4">
        <v>0.0</v>
      </c>
      <c r="BY702" s="4">
        <v>0.0</v>
      </c>
      <c r="BZ702" s="4">
        <v>0.0</v>
      </c>
      <c r="CA702" s="4">
        <v>0.0</v>
      </c>
      <c r="CB702" s="4">
        <v>1.0</v>
      </c>
      <c r="CC702" s="4">
        <v>1.2</v>
      </c>
      <c r="CD702" s="4">
        <v>0.0</v>
      </c>
      <c r="CE702" s="4">
        <v>0.0</v>
      </c>
      <c r="CF702" s="4">
        <v>0.0</v>
      </c>
      <c r="CG702" s="4">
        <v>0.0</v>
      </c>
      <c r="CH702" s="4">
        <v>0.0</v>
      </c>
      <c r="CI702" s="4">
        <v>0.0</v>
      </c>
      <c r="CJ702" s="4">
        <v>1.7</v>
      </c>
      <c r="CK702" s="4">
        <v>0.0</v>
      </c>
      <c r="CL702" s="4">
        <v>0.0</v>
      </c>
      <c r="CM702" s="4">
        <v>2.45</v>
      </c>
      <c r="CN702" s="4">
        <v>0.0</v>
      </c>
      <c r="CO702" s="4">
        <v>4.0</v>
      </c>
      <c r="CP702" s="4">
        <v>0.0</v>
      </c>
      <c r="CQ702" s="4">
        <v>0.0</v>
      </c>
      <c r="CR702" s="4">
        <v>5.65</v>
      </c>
      <c r="CS702" s="4">
        <v>0.0</v>
      </c>
      <c r="CT702" s="4">
        <v>25.0</v>
      </c>
      <c r="CU702" s="4">
        <v>31.2</v>
      </c>
      <c r="CV702" s="4" t="s">
        <v>2191</v>
      </c>
      <c r="CW702" s="4">
        <v>1046.78</v>
      </c>
      <c r="CX702" s="4">
        <v>0.13</v>
      </c>
      <c r="CY702" s="4">
        <v>0.04</v>
      </c>
      <c r="CZ702" s="4">
        <v>0.0</v>
      </c>
      <c r="DA702" s="4">
        <v>0.0</v>
      </c>
      <c r="DB702" s="4">
        <v>0.0</v>
      </c>
      <c r="DC702" s="4">
        <v>0.0</v>
      </c>
      <c r="DD702" s="4">
        <v>0.0</v>
      </c>
      <c r="DE702" s="4">
        <v>0.06</v>
      </c>
      <c r="DF702" s="4">
        <v>0.0</v>
      </c>
      <c r="DG702" s="4">
        <v>0.0</v>
      </c>
      <c r="DH702" s="4">
        <v>0.0</v>
      </c>
      <c r="DI702" s="4">
        <v>0.0</v>
      </c>
      <c r="DJ702" s="4">
        <v>0.0</v>
      </c>
      <c r="DK702" s="4">
        <v>0.01</v>
      </c>
      <c r="DL702" s="4">
        <v>0.0</v>
      </c>
      <c r="DM702" s="4">
        <v>0.54</v>
      </c>
      <c r="DN702" s="4">
        <v>0.0</v>
      </c>
      <c r="DO702" s="4">
        <v>0.04</v>
      </c>
      <c r="DP702" s="4">
        <v>0.06</v>
      </c>
      <c r="DQ702" s="4">
        <v>0.0</v>
      </c>
      <c r="DR702" s="4">
        <v>0.0</v>
      </c>
      <c r="DS702" s="4">
        <v>0.0</v>
      </c>
      <c r="DT702" s="4">
        <v>0.03</v>
      </c>
      <c r="DU702" s="4">
        <v>0.0</v>
      </c>
      <c r="DV702" s="4">
        <v>0.0</v>
      </c>
      <c r="DW702" s="4">
        <v>0.09</v>
      </c>
      <c r="DX702" s="4" t="s">
        <v>2191</v>
      </c>
      <c r="DY702" s="4" t="s">
        <v>2193</v>
      </c>
      <c r="DZ702" s="4" t="s">
        <v>1291</v>
      </c>
      <c r="EA702" s="4" t="s">
        <v>1927</v>
      </c>
      <c r="EB702" s="4">
        <v>1046.78017484</v>
      </c>
      <c r="EC702" s="6">
        <v>797.216057885</v>
      </c>
      <c r="ED702" s="7">
        <v>0.76</v>
      </c>
      <c r="EE702" s="4" t="s">
        <v>2191</v>
      </c>
      <c r="EF702" s="4" t="s">
        <v>1290</v>
      </c>
      <c r="EG702" s="4" t="s">
        <v>2192</v>
      </c>
      <c r="EH702" s="4">
        <f t="shared" si="1"/>
        <v>1682.577528</v>
      </c>
      <c r="EI702" s="4">
        <f t="shared" si="2"/>
        <v>1.147435897</v>
      </c>
      <c r="EJ702" s="4">
        <f t="shared" si="3"/>
        <v>1930.649856</v>
      </c>
      <c r="EK702" s="4">
        <f t="shared" si="4"/>
        <v>0.2784916201</v>
      </c>
      <c r="EL702" s="4">
        <f t="shared" si="5"/>
        <v>0.4636871508</v>
      </c>
      <c r="EM702" s="4">
        <f t="shared" si="6"/>
        <v>0.09638554217</v>
      </c>
      <c r="EN702" s="4">
        <f t="shared" si="7"/>
        <v>0.843373494</v>
      </c>
      <c r="EO702" s="4">
        <f t="shared" si="8"/>
        <v>0.01204819277</v>
      </c>
      <c r="EP702" s="4">
        <f t="shared" si="9"/>
        <v>0.04819277108</v>
      </c>
      <c r="EQ702" s="4">
        <f t="shared" si="10"/>
        <v>0.7444134078</v>
      </c>
      <c r="ER702" s="4">
        <f t="shared" si="11"/>
        <v>0.09273743017</v>
      </c>
      <c r="ES702" s="4">
        <f t="shared" si="12"/>
        <v>0.06983240223</v>
      </c>
      <c r="ET702" s="4">
        <f t="shared" si="13"/>
        <v>0.03420011275</v>
      </c>
      <c r="EU702" s="4">
        <f t="shared" si="14"/>
        <v>0.04</v>
      </c>
      <c r="EV702" s="4">
        <f t="shared" si="15"/>
        <v>0.06</v>
      </c>
      <c r="EW702" s="4">
        <f t="shared" si="16"/>
        <v>0.05</v>
      </c>
      <c r="EX702" s="4">
        <f t="shared" si="17"/>
        <v>0.6</v>
      </c>
      <c r="EY702" s="4">
        <f t="shared" si="18"/>
        <v>0.03</v>
      </c>
      <c r="EZ702" s="4">
        <f t="shared" si="19"/>
        <v>0.8590384009</v>
      </c>
      <c r="FA702" s="4">
        <f t="shared" si="20"/>
        <v>0.5337505686</v>
      </c>
      <c r="FB702" s="4">
        <f t="shared" si="21"/>
        <v>0.7615888006</v>
      </c>
      <c r="FC702" s="4">
        <f t="shared" si="22"/>
        <v>0.4310099573</v>
      </c>
      <c r="FD702" s="4">
        <f t="shared" si="23"/>
        <v>0</v>
      </c>
      <c r="FE702" s="4">
        <f t="shared" si="24"/>
        <v>0</v>
      </c>
      <c r="FF702" s="4">
        <f t="shared" si="25"/>
        <v>0</v>
      </c>
      <c r="FG702" s="4">
        <f t="shared" si="26"/>
        <v>0</v>
      </c>
      <c r="FH702" s="4">
        <f t="shared" si="27"/>
        <v>0</v>
      </c>
      <c r="FI702" s="4">
        <f t="shared" si="28"/>
        <v>0</v>
      </c>
      <c r="FJ702" s="4">
        <f t="shared" si="29"/>
        <v>0</v>
      </c>
      <c r="FK702" s="4">
        <f t="shared" si="30"/>
        <v>0</v>
      </c>
      <c r="FL702" s="4">
        <f t="shared" si="31"/>
        <v>0</v>
      </c>
      <c r="FM702" s="4">
        <f t="shared" si="32"/>
        <v>0</v>
      </c>
      <c r="FN702" s="4">
        <f t="shared" si="33"/>
        <v>0.07823613087</v>
      </c>
      <c r="FO702" s="4">
        <f t="shared" si="34"/>
        <v>0.06045519203</v>
      </c>
      <c r="FP702" s="4">
        <f t="shared" si="35"/>
        <v>0.4302987198</v>
      </c>
      <c r="FQ702" s="4">
        <f t="shared" si="36"/>
        <v>1</v>
      </c>
      <c r="FR702" s="4">
        <v>28.12</v>
      </c>
    </row>
    <row r="703" ht="12.75" customHeight="1">
      <c r="A703" s="4" t="s">
        <v>166</v>
      </c>
      <c r="B703" s="4" t="s">
        <v>2177</v>
      </c>
      <c r="C703" s="4" t="s">
        <v>1290</v>
      </c>
      <c r="D703" s="4" t="s">
        <v>2194</v>
      </c>
      <c r="E703" s="4" t="s">
        <v>2195</v>
      </c>
      <c r="F703" s="4">
        <v>1734.02478311</v>
      </c>
      <c r="G703" s="4">
        <v>164.0625</v>
      </c>
      <c r="H703" s="4">
        <v>95.3125</v>
      </c>
      <c r="I703" s="4">
        <v>176.0625</v>
      </c>
      <c r="J703" s="4">
        <v>195.625</v>
      </c>
      <c r="K703" s="4">
        <v>386.0625</v>
      </c>
      <c r="L703" s="4">
        <v>717.125</v>
      </c>
      <c r="M703" s="4">
        <v>5.25971460342407</v>
      </c>
      <c r="N703" s="4">
        <v>414.089294433594</v>
      </c>
      <c r="O703" s="4">
        <v>127.279864083987</v>
      </c>
      <c r="P703" s="4">
        <v>71.75</v>
      </c>
      <c r="Q703" s="4">
        <v>0.0</v>
      </c>
      <c r="R703" s="4">
        <v>938.25</v>
      </c>
      <c r="S703" s="4">
        <v>0.0</v>
      </c>
      <c r="T703" s="4">
        <v>724.25</v>
      </c>
      <c r="U703" s="4">
        <v>0.0</v>
      </c>
      <c r="V703" s="4">
        <v>1265.91758004038</v>
      </c>
      <c r="W703" s="4">
        <v>14.5005148543409</v>
      </c>
      <c r="X703" s="4">
        <v>71.0</v>
      </c>
      <c r="Y703" s="4">
        <v>195852.7418</v>
      </c>
      <c r="Z703" s="4">
        <v>112.1</v>
      </c>
      <c r="AA703" s="4">
        <v>90.27</v>
      </c>
      <c r="AB703" s="4">
        <v>89.38</v>
      </c>
      <c r="AC703" s="4">
        <v>0.89</v>
      </c>
      <c r="AD703" s="4">
        <v>3.67</v>
      </c>
      <c r="AE703" s="4">
        <v>12.59</v>
      </c>
      <c r="AF703" s="4">
        <v>5.57</v>
      </c>
      <c r="AG703" s="4">
        <v>8.4</v>
      </c>
      <c r="AH703" s="4">
        <v>26.7</v>
      </c>
      <c r="AI703" s="4">
        <v>0.9</v>
      </c>
      <c r="AJ703" s="4">
        <v>0.0</v>
      </c>
      <c r="AK703" s="4">
        <v>0.0</v>
      </c>
      <c r="AL703" s="4">
        <v>0.0</v>
      </c>
      <c r="AM703" s="4">
        <v>0.0</v>
      </c>
      <c r="AN703" s="4">
        <v>2.56</v>
      </c>
      <c r="AO703" s="4">
        <v>11.25</v>
      </c>
      <c r="AP703" s="4">
        <v>0.0</v>
      </c>
      <c r="AQ703" s="4">
        <v>0.0</v>
      </c>
      <c r="AR703" s="4">
        <v>26.37</v>
      </c>
      <c r="AS703" s="4">
        <v>0.0</v>
      </c>
      <c r="AT703" s="4">
        <v>0.0</v>
      </c>
      <c r="AU703" s="4">
        <v>0.0</v>
      </c>
      <c r="AV703" s="4">
        <v>0.0</v>
      </c>
      <c r="AW703" s="4">
        <v>0.0</v>
      </c>
      <c r="AX703" s="4">
        <v>0.0</v>
      </c>
      <c r="AY703" s="4">
        <v>0.0</v>
      </c>
      <c r="AZ703" s="4">
        <v>0.0</v>
      </c>
      <c r="BA703" s="4">
        <v>0.0</v>
      </c>
      <c r="BB703" s="4">
        <v>0.0</v>
      </c>
      <c r="BC703" s="4">
        <v>0.0</v>
      </c>
      <c r="BD703" s="4">
        <v>0.0</v>
      </c>
      <c r="BE703" s="4">
        <v>0.0</v>
      </c>
      <c r="BF703" s="4">
        <v>0.0</v>
      </c>
      <c r="BG703" s="4">
        <v>0.0</v>
      </c>
      <c r="BH703" s="4">
        <v>0.0</v>
      </c>
      <c r="BI703" s="4">
        <v>0.0</v>
      </c>
      <c r="BJ703" s="4">
        <v>0.0</v>
      </c>
      <c r="BK703" s="4">
        <v>0.0</v>
      </c>
      <c r="BL703" s="4">
        <v>0.0</v>
      </c>
      <c r="BM703" s="4">
        <v>0.0</v>
      </c>
      <c r="BN703" s="4">
        <v>0.0</v>
      </c>
      <c r="BO703" s="4">
        <v>0.0</v>
      </c>
      <c r="BP703" s="4">
        <v>0.0</v>
      </c>
      <c r="BQ703" s="4">
        <v>0.0</v>
      </c>
      <c r="BR703" s="4">
        <v>0.0</v>
      </c>
      <c r="BS703" s="4">
        <v>0.0</v>
      </c>
      <c r="BT703" s="4">
        <v>0.0</v>
      </c>
      <c r="BU703" s="4">
        <v>0.0</v>
      </c>
      <c r="BV703" s="4">
        <v>0.0</v>
      </c>
      <c r="BW703" s="4">
        <v>0.0</v>
      </c>
      <c r="BX703" s="4">
        <v>0.0</v>
      </c>
      <c r="BY703" s="4">
        <v>0.0</v>
      </c>
      <c r="BZ703" s="4">
        <v>0.57</v>
      </c>
      <c r="CA703" s="4">
        <v>0.0</v>
      </c>
      <c r="CB703" s="4">
        <v>0.0</v>
      </c>
      <c r="CC703" s="4">
        <v>3.14</v>
      </c>
      <c r="CD703" s="4">
        <v>1.48</v>
      </c>
      <c r="CE703" s="4">
        <v>17.46</v>
      </c>
      <c r="CF703" s="4">
        <v>3.91</v>
      </c>
      <c r="CG703" s="4">
        <v>0.0</v>
      </c>
      <c r="CH703" s="4">
        <v>0.0</v>
      </c>
      <c r="CI703" s="4">
        <v>0.0</v>
      </c>
      <c r="CJ703" s="4">
        <v>0.61</v>
      </c>
      <c r="CK703" s="4">
        <v>0.0</v>
      </c>
      <c r="CL703" s="4">
        <v>0.0</v>
      </c>
      <c r="CM703" s="4">
        <v>3.69</v>
      </c>
      <c r="CN703" s="4">
        <v>3.24</v>
      </c>
      <c r="CO703" s="4">
        <v>11.43</v>
      </c>
      <c r="CP703" s="4">
        <v>0.0</v>
      </c>
      <c r="CQ703" s="4">
        <v>0.0</v>
      </c>
      <c r="CR703" s="4">
        <v>26.39</v>
      </c>
      <c r="CS703" s="4">
        <v>0.0</v>
      </c>
      <c r="CT703" s="4">
        <v>108.0</v>
      </c>
      <c r="CU703" s="4">
        <v>134.9</v>
      </c>
      <c r="CV703" s="4" t="s">
        <v>2194</v>
      </c>
      <c r="CW703" s="4">
        <v>1734.02</v>
      </c>
      <c r="CX703" s="4">
        <v>0.08</v>
      </c>
      <c r="CY703" s="4">
        <v>0.04</v>
      </c>
      <c r="CZ703" s="4">
        <v>0.0</v>
      </c>
      <c r="DA703" s="4">
        <v>0.0</v>
      </c>
      <c r="DB703" s="4">
        <v>0.0</v>
      </c>
      <c r="DC703" s="4">
        <v>0.0</v>
      </c>
      <c r="DD703" s="4">
        <v>0.0</v>
      </c>
      <c r="DE703" s="4">
        <v>0.07</v>
      </c>
      <c r="DF703" s="4">
        <v>0.0</v>
      </c>
      <c r="DG703" s="4">
        <v>0.0</v>
      </c>
      <c r="DH703" s="4">
        <v>0.0</v>
      </c>
      <c r="DI703" s="4">
        <v>0.0</v>
      </c>
      <c r="DJ703" s="4">
        <v>0.0</v>
      </c>
      <c r="DK703" s="4">
        <v>0.0</v>
      </c>
      <c r="DL703" s="4">
        <v>0.0</v>
      </c>
      <c r="DM703" s="4">
        <v>0.61</v>
      </c>
      <c r="DN703" s="4">
        <v>0.0</v>
      </c>
      <c r="DO703" s="4">
        <v>0.04</v>
      </c>
      <c r="DP703" s="4">
        <v>0.03</v>
      </c>
      <c r="DQ703" s="4">
        <v>0.0</v>
      </c>
      <c r="DR703" s="4">
        <v>0.0</v>
      </c>
      <c r="DS703" s="4">
        <v>0.0</v>
      </c>
      <c r="DT703" s="4">
        <v>0.06</v>
      </c>
      <c r="DU703" s="4">
        <v>0.0</v>
      </c>
      <c r="DV703" s="4">
        <v>0.0</v>
      </c>
      <c r="DW703" s="4">
        <v>0.06</v>
      </c>
      <c r="DX703" s="4" t="s">
        <v>2194</v>
      </c>
      <c r="DY703" s="4" t="s">
        <v>2196</v>
      </c>
      <c r="DZ703" s="4" t="s">
        <v>1291</v>
      </c>
      <c r="EA703" s="4" t="s">
        <v>1927</v>
      </c>
      <c r="EB703" s="4">
        <v>1734.02478311</v>
      </c>
      <c r="EC703" s="6">
        <v>2153.5432578278</v>
      </c>
      <c r="ED703" s="7">
        <v>1.24</v>
      </c>
      <c r="EE703" s="4" t="s">
        <v>2194</v>
      </c>
      <c r="EF703" s="4" t="s">
        <v>1290</v>
      </c>
      <c r="EG703" s="4" t="s">
        <v>2195</v>
      </c>
      <c r="EH703" s="4">
        <f t="shared" si="1"/>
        <v>1747.125261</v>
      </c>
      <c r="EI703" s="4">
        <f t="shared" si="2"/>
        <v>0.8309859155</v>
      </c>
      <c r="EJ703" s="4">
        <f t="shared" si="3"/>
        <v>1451.836485</v>
      </c>
      <c r="EK703" s="4">
        <f t="shared" si="4"/>
        <v>0.0228367529</v>
      </c>
      <c r="EL703" s="4">
        <f t="shared" si="5"/>
        <v>0.3211418376</v>
      </c>
      <c r="EM703" s="4">
        <f t="shared" si="6"/>
        <v>0.2333333333</v>
      </c>
      <c r="EN703" s="4">
        <f t="shared" si="7"/>
        <v>0.7416666667</v>
      </c>
      <c r="EO703" s="4">
        <f t="shared" si="8"/>
        <v>0.025</v>
      </c>
      <c r="EP703" s="4">
        <f t="shared" si="9"/>
        <v>0</v>
      </c>
      <c r="EQ703" s="4">
        <f t="shared" si="10"/>
        <v>0.8052631579</v>
      </c>
      <c r="ER703" s="4">
        <f t="shared" si="11"/>
        <v>0.1123104371</v>
      </c>
      <c r="ES703" s="4">
        <f t="shared" si="12"/>
        <v>0.04968777877</v>
      </c>
      <c r="ET703" s="4">
        <f t="shared" si="13"/>
        <v>0.06464728826</v>
      </c>
      <c r="EU703" s="4">
        <f t="shared" si="14"/>
        <v>0.04</v>
      </c>
      <c r="EV703" s="4">
        <f t="shared" si="15"/>
        <v>0.07</v>
      </c>
      <c r="EW703" s="4">
        <f t="shared" si="16"/>
        <v>0.04</v>
      </c>
      <c r="EX703" s="4">
        <f t="shared" si="17"/>
        <v>0.64</v>
      </c>
      <c r="EY703" s="4">
        <f t="shared" si="18"/>
        <v>0.06</v>
      </c>
      <c r="EZ703" s="4">
        <f t="shared" si="19"/>
        <v>0.8980866573</v>
      </c>
      <c r="FA703" s="4">
        <f t="shared" si="20"/>
        <v>0.5580126144</v>
      </c>
      <c r="FB703" s="4">
        <f t="shared" si="21"/>
        <v>1.241933379</v>
      </c>
      <c r="FC703" s="4">
        <f t="shared" si="22"/>
        <v>0.1621653358</v>
      </c>
      <c r="FD703" s="4">
        <f t="shared" si="23"/>
        <v>0</v>
      </c>
      <c r="FE703" s="4">
        <f t="shared" si="24"/>
        <v>0</v>
      </c>
      <c r="FF703" s="4">
        <f t="shared" si="25"/>
        <v>0</v>
      </c>
      <c r="FG703" s="4">
        <f t="shared" si="26"/>
        <v>0</v>
      </c>
      <c r="FH703" s="4">
        <f t="shared" si="27"/>
        <v>0</v>
      </c>
      <c r="FI703" s="4">
        <f t="shared" si="28"/>
        <v>0</v>
      </c>
      <c r="FJ703" s="4">
        <f t="shared" si="29"/>
        <v>0</v>
      </c>
      <c r="FK703" s="4">
        <f t="shared" si="30"/>
        <v>0</v>
      </c>
      <c r="FL703" s="4">
        <f t="shared" si="31"/>
        <v>0</v>
      </c>
      <c r="FM703" s="4">
        <f t="shared" si="32"/>
        <v>0</v>
      </c>
      <c r="FN703" s="4">
        <f t="shared" si="33"/>
        <v>0.3051902302</v>
      </c>
      <c r="FO703" s="4">
        <f t="shared" si="34"/>
        <v>0.007162987318</v>
      </c>
      <c r="FP703" s="4">
        <f t="shared" si="35"/>
        <v>0.5254814467</v>
      </c>
      <c r="FQ703" s="4">
        <f t="shared" si="36"/>
        <v>1</v>
      </c>
      <c r="FR703" s="4">
        <v>85.16</v>
      </c>
    </row>
    <row r="704" ht="12.75" customHeight="1">
      <c r="A704" s="4" t="s">
        <v>166</v>
      </c>
      <c r="B704" s="4" t="s">
        <v>2177</v>
      </c>
      <c r="C704" s="4" t="s">
        <v>1290</v>
      </c>
      <c r="D704" s="4" t="s">
        <v>2197</v>
      </c>
      <c r="E704" s="4" t="s">
        <v>1125</v>
      </c>
      <c r="F704" s="4">
        <v>938.406665322</v>
      </c>
      <c r="G704" s="4">
        <v>250.0625</v>
      </c>
      <c r="H704" s="4">
        <v>324.875</v>
      </c>
      <c r="I704" s="4">
        <v>210.0625</v>
      </c>
      <c r="J704" s="4">
        <v>82.0625</v>
      </c>
      <c r="K704" s="4">
        <v>61.625</v>
      </c>
      <c r="L704" s="4">
        <v>10.25</v>
      </c>
      <c r="M704" s="4">
        <v>31.0072231292725</v>
      </c>
      <c r="N704" s="4">
        <v>157.985000610352</v>
      </c>
      <c r="O704" s="4">
        <v>99.9478453984236</v>
      </c>
      <c r="P704" s="4">
        <v>778.8125</v>
      </c>
      <c r="Q704" s="4">
        <v>0.0</v>
      </c>
      <c r="R704" s="4">
        <v>0.0</v>
      </c>
      <c r="S704" s="4">
        <v>0.0</v>
      </c>
      <c r="T704" s="4">
        <v>160.125</v>
      </c>
      <c r="U704" s="4">
        <v>0.0</v>
      </c>
      <c r="V704" s="4">
        <v>1301.23180485204</v>
      </c>
      <c r="W704" s="4">
        <v>14.659508797654</v>
      </c>
      <c r="X704" s="4">
        <v>59.0</v>
      </c>
      <c r="Y704" s="4">
        <v>638219.4506</v>
      </c>
      <c r="Z704" s="4">
        <v>154.81</v>
      </c>
      <c r="AA704" s="4">
        <v>127.12</v>
      </c>
      <c r="AB704" s="4">
        <v>126.67</v>
      </c>
      <c r="AC704" s="4">
        <v>0.45</v>
      </c>
      <c r="AD704" s="4">
        <v>3.05</v>
      </c>
      <c r="AE704" s="4">
        <v>23.84</v>
      </c>
      <c r="AF704" s="4">
        <v>0.8</v>
      </c>
      <c r="AG704" s="4">
        <v>395.6</v>
      </c>
      <c r="AH704" s="4">
        <v>8.8</v>
      </c>
      <c r="AI704" s="4">
        <v>1.7</v>
      </c>
      <c r="AJ704" s="4">
        <v>0.0</v>
      </c>
      <c r="AK704" s="4">
        <v>3.11</v>
      </c>
      <c r="AL704" s="4">
        <v>0.0</v>
      </c>
      <c r="AM704" s="4">
        <v>0.0</v>
      </c>
      <c r="AN704" s="4">
        <v>2.36</v>
      </c>
      <c r="AO704" s="4">
        <v>5.58</v>
      </c>
      <c r="AP704" s="4">
        <v>0.0</v>
      </c>
      <c r="AQ704" s="4">
        <v>0.0</v>
      </c>
      <c r="AR704" s="4">
        <v>14.52</v>
      </c>
      <c r="AS704" s="4">
        <v>0.0</v>
      </c>
      <c r="AT704" s="4">
        <v>0.7</v>
      </c>
      <c r="AU704" s="4">
        <v>0.0</v>
      </c>
      <c r="AV704" s="4">
        <v>4.84</v>
      </c>
      <c r="AW704" s="4">
        <v>0.0</v>
      </c>
      <c r="AX704" s="4">
        <v>0.0</v>
      </c>
      <c r="AY704" s="4">
        <v>0.0</v>
      </c>
      <c r="AZ704" s="4">
        <v>0.0</v>
      </c>
      <c r="BA704" s="4">
        <v>0.0</v>
      </c>
      <c r="BB704" s="4">
        <v>5.28</v>
      </c>
      <c r="BC704" s="4">
        <v>0.0</v>
      </c>
      <c r="BD704" s="4">
        <v>0.0</v>
      </c>
      <c r="BE704" s="4">
        <v>0.0</v>
      </c>
      <c r="BF704" s="4">
        <v>0.0</v>
      </c>
      <c r="BG704" s="4">
        <v>0.0</v>
      </c>
      <c r="BH704" s="4">
        <v>0.0</v>
      </c>
      <c r="BI704" s="4">
        <v>1.92</v>
      </c>
      <c r="BJ704" s="4">
        <v>0.0</v>
      </c>
      <c r="BK704" s="4">
        <v>0.0</v>
      </c>
      <c r="BL704" s="4">
        <v>4.0</v>
      </c>
      <c r="BM704" s="4">
        <v>0.0</v>
      </c>
      <c r="BN704" s="4">
        <v>40.33</v>
      </c>
      <c r="BO704" s="4">
        <v>2.21</v>
      </c>
      <c r="BP704" s="4">
        <v>0.0</v>
      </c>
      <c r="BQ704" s="4">
        <v>0.0</v>
      </c>
      <c r="BR704" s="4">
        <v>0.0</v>
      </c>
      <c r="BS704" s="4">
        <v>2.75</v>
      </c>
      <c r="BT704" s="4">
        <v>0.0</v>
      </c>
      <c r="BU704" s="4">
        <v>0.0</v>
      </c>
      <c r="BV704" s="4">
        <v>0.0</v>
      </c>
      <c r="BW704" s="4">
        <v>0.0</v>
      </c>
      <c r="BX704" s="4">
        <v>0.0</v>
      </c>
      <c r="BY704" s="4">
        <v>0.0</v>
      </c>
      <c r="BZ704" s="4">
        <v>0.0</v>
      </c>
      <c r="CA704" s="4">
        <v>2.77</v>
      </c>
      <c r="CB704" s="4">
        <v>3.98</v>
      </c>
      <c r="CC704" s="4">
        <v>4.75</v>
      </c>
      <c r="CD704" s="4">
        <v>0.0</v>
      </c>
      <c r="CE704" s="4">
        <v>10.1</v>
      </c>
      <c r="CF704" s="4">
        <v>18.68</v>
      </c>
      <c r="CG704" s="4">
        <v>0.0</v>
      </c>
      <c r="CH704" s="4">
        <v>5.22</v>
      </c>
      <c r="CI704" s="4">
        <v>0.0</v>
      </c>
      <c r="CJ704" s="4">
        <v>0.0</v>
      </c>
      <c r="CK704" s="4">
        <v>0.0</v>
      </c>
      <c r="CL704" s="4">
        <v>0.0</v>
      </c>
      <c r="CM704" s="4">
        <v>4.63</v>
      </c>
      <c r="CN704" s="4">
        <v>2.44</v>
      </c>
      <c r="CO704" s="4">
        <v>2.29</v>
      </c>
      <c r="CP704" s="4">
        <v>0.0</v>
      </c>
      <c r="CQ704" s="4">
        <v>0.0</v>
      </c>
      <c r="CR704" s="4">
        <v>12.35</v>
      </c>
      <c r="CS704" s="4">
        <v>0.0</v>
      </c>
      <c r="CT704" s="4">
        <v>142.0</v>
      </c>
      <c r="CU704" s="4">
        <v>100.3</v>
      </c>
      <c r="CV704" s="4" t="s">
        <v>2197</v>
      </c>
      <c r="CW704" s="4">
        <v>938.41</v>
      </c>
      <c r="CX704" s="4">
        <v>0.65</v>
      </c>
      <c r="CY704" s="4">
        <v>0.11</v>
      </c>
      <c r="CZ704" s="4">
        <v>0.0</v>
      </c>
      <c r="DA704" s="4">
        <v>0.0</v>
      </c>
      <c r="DB704" s="4">
        <v>0.01</v>
      </c>
      <c r="DC704" s="4">
        <v>0.0</v>
      </c>
      <c r="DD704" s="4">
        <v>0.0</v>
      </c>
      <c r="DE704" s="4">
        <v>0.12</v>
      </c>
      <c r="DF704" s="4">
        <v>0.0</v>
      </c>
      <c r="DG704" s="4">
        <v>0.0</v>
      </c>
      <c r="DH704" s="4">
        <v>0.0</v>
      </c>
      <c r="DI704" s="4">
        <v>0.0</v>
      </c>
      <c r="DJ704" s="4">
        <v>0.0</v>
      </c>
      <c r="DK704" s="4">
        <v>0.0</v>
      </c>
      <c r="DL704" s="4">
        <v>0.0</v>
      </c>
      <c r="DM704" s="4">
        <v>0.01</v>
      </c>
      <c r="DN704" s="4">
        <v>0.0</v>
      </c>
      <c r="DO704" s="4">
        <v>0.0</v>
      </c>
      <c r="DP704" s="4">
        <v>0.05</v>
      </c>
      <c r="DQ704" s="4">
        <v>0.0</v>
      </c>
      <c r="DR704" s="4">
        <v>0.0</v>
      </c>
      <c r="DS704" s="4">
        <v>0.01</v>
      </c>
      <c r="DT704" s="4">
        <v>0.04</v>
      </c>
      <c r="DU704" s="4">
        <v>0.0</v>
      </c>
      <c r="DV704" s="4">
        <v>0.0</v>
      </c>
      <c r="DW704" s="4">
        <v>0.0</v>
      </c>
      <c r="DX704" s="4" t="s">
        <v>2197</v>
      </c>
      <c r="DY704" s="4" t="s">
        <v>1126</v>
      </c>
      <c r="DZ704" s="4" t="s">
        <v>1291</v>
      </c>
      <c r="EA704" s="4" t="s">
        <v>1927</v>
      </c>
      <c r="EB704" s="4">
        <v>938.406665322</v>
      </c>
      <c r="EC704" s="6">
        <v>7.98954008669</v>
      </c>
      <c r="ED704" s="7">
        <v>0.01</v>
      </c>
      <c r="EE704" s="4" t="s">
        <v>2197</v>
      </c>
      <c r="EF704" s="4" t="s">
        <v>1290</v>
      </c>
      <c r="EG704" s="4" t="s">
        <v>1125</v>
      </c>
      <c r="EH704" s="4">
        <f t="shared" si="1"/>
        <v>4122.59835</v>
      </c>
      <c r="EI704" s="4">
        <f t="shared" si="2"/>
        <v>1.543469591</v>
      </c>
      <c r="EJ704" s="4">
        <f t="shared" si="3"/>
        <v>6363.10519</v>
      </c>
      <c r="EK704" s="4">
        <f t="shared" si="4"/>
        <v>0.378140947</v>
      </c>
      <c r="EL704" s="4">
        <f t="shared" si="5"/>
        <v>2.623215555</v>
      </c>
      <c r="EM704" s="4">
        <f t="shared" si="6"/>
        <v>0.9741442994</v>
      </c>
      <c r="EN704" s="4">
        <f t="shared" si="7"/>
        <v>0.02166953952</v>
      </c>
      <c r="EO704" s="4">
        <f t="shared" si="8"/>
        <v>0.004186161044</v>
      </c>
      <c r="EP704" s="4">
        <f t="shared" si="9"/>
        <v>0</v>
      </c>
      <c r="EQ704" s="4">
        <f t="shared" si="10"/>
        <v>0.8211355856</v>
      </c>
      <c r="ER704" s="4">
        <f t="shared" si="11"/>
        <v>0.1539952199</v>
      </c>
      <c r="ES704" s="4">
        <f t="shared" si="12"/>
        <v>0.00516762483</v>
      </c>
      <c r="ET704" s="4">
        <f t="shared" si="13"/>
        <v>0.1649711215</v>
      </c>
      <c r="EU704" s="4">
        <f t="shared" si="14"/>
        <v>0.12</v>
      </c>
      <c r="EV704" s="4">
        <f t="shared" si="15"/>
        <v>0.12</v>
      </c>
      <c r="EW704" s="4">
        <f t="shared" si="16"/>
        <v>0</v>
      </c>
      <c r="EX704" s="4">
        <f t="shared" si="17"/>
        <v>0.06</v>
      </c>
      <c r="EY704" s="4">
        <f t="shared" si="18"/>
        <v>0.05</v>
      </c>
      <c r="EZ704" s="4">
        <f t="shared" si="19"/>
        <v>0.8274545054</v>
      </c>
      <c r="FA704" s="4">
        <f t="shared" si="20"/>
        <v>0.5141263909</v>
      </c>
      <c r="FB704" s="4">
        <f t="shared" si="21"/>
        <v>0.008513942177</v>
      </c>
      <c r="FC704" s="4">
        <f t="shared" si="22"/>
        <v>0.08034026465</v>
      </c>
      <c r="FD704" s="4">
        <f t="shared" si="23"/>
        <v>0.04027919151</v>
      </c>
      <c r="FE704" s="4">
        <f t="shared" si="24"/>
        <v>0.03838883234</v>
      </c>
      <c r="FF704" s="4">
        <f t="shared" si="25"/>
        <v>0.0139595754</v>
      </c>
      <c r="FG704" s="4">
        <f t="shared" si="26"/>
        <v>0</v>
      </c>
      <c r="FH704" s="4">
        <f t="shared" si="27"/>
        <v>0</v>
      </c>
      <c r="FI704" s="4">
        <f t="shared" si="28"/>
        <v>0</v>
      </c>
      <c r="FJ704" s="4">
        <f t="shared" si="29"/>
        <v>0.3092918424</v>
      </c>
      <c r="FK704" s="4">
        <f t="shared" si="30"/>
        <v>0</v>
      </c>
      <c r="FL704" s="4">
        <f t="shared" si="31"/>
        <v>0</v>
      </c>
      <c r="FM704" s="4">
        <f t="shared" si="32"/>
        <v>0.02908244874</v>
      </c>
      <c r="FN704" s="4">
        <f t="shared" si="33"/>
        <v>0.2928602588</v>
      </c>
      <c r="FO704" s="4">
        <f t="shared" si="34"/>
        <v>0.03795259561</v>
      </c>
      <c r="FP704" s="4">
        <f t="shared" si="35"/>
        <v>0.1578449905</v>
      </c>
      <c r="FQ704" s="4">
        <f t="shared" si="36"/>
        <v>1</v>
      </c>
      <c r="FR704" s="4">
        <v>137.54</v>
      </c>
    </row>
    <row r="705" ht="12.75" customHeight="1">
      <c r="A705" s="4" t="s">
        <v>166</v>
      </c>
      <c r="B705" s="4" t="s">
        <v>2177</v>
      </c>
      <c r="C705" s="4" t="s">
        <v>1290</v>
      </c>
      <c r="D705" s="4" t="s">
        <v>2198</v>
      </c>
      <c r="E705" s="4" t="s">
        <v>2199</v>
      </c>
      <c r="F705" s="4">
        <v>1176.6937962</v>
      </c>
      <c r="G705" s="4">
        <v>282.4375</v>
      </c>
      <c r="H705" s="4">
        <v>238.0</v>
      </c>
      <c r="I705" s="4">
        <v>253.625</v>
      </c>
      <c r="J705" s="4">
        <v>186.75</v>
      </c>
      <c r="K705" s="4">
        <v>156.0</v>
      </c>
      <c r="L705" s="4">
        <v>60.0</v>
      </c>
      <c r="M705" s="4">
        <v>7.209397315979</v>
      </c>
      <c r="N705" s="4">
        <v>192.943939208984</v>
      </c>
      <c r="O705" s="4">
        <v>103.805905257265</v>
      </c>
      <c r="P705" s="4">
        <v>270.5</v>
      </c>
      <c r="Q705" s="4">
        <v>0.0</v>
      </c>
      <c r="R705" s="4">
        <v>182.6875</v>
      </c>
      <c r="S705" s="4">
        <v>0.0</v>
      </c>
      <c r="T705" s="4">
        <v>723.625</v>
      </c>
      <c r="U705" s="4">
        <v>0.0</v>
      </c>
      <c r="V705" s="4">
        <v>1271.60352891156</v>
      </c>
      <c r="W705" s="4">
        <v>14.6117054634354</v>
      </c>
      <c r="X705" s="4">
        <v>112.0</v>
      </c>
      <c r="Y705" s="4">
        <v>1269734.8286</v>
      </c>
      <c r="Z705" s="4">
        <v>319.17</v>
      </c>
      <c r="AA705" s="4">
        <v>252.95</v>
      </c>
      <c r="AB705" s="4">
        <v>191.33</v>
      </c>
      <c r="AC705" s="4">
        <v>61.62</v>
      </c>
      <c r="AD705" s="4">
        <v>5.45</v>
      </c>
      <c r="AE705" s="4">
        <v>56.17</v>
      </c>
      <c r="AF705" s="4">
        <v>4.6</v>
      </c>
      <c r="AG705" s="4">
        <v>47.3</v>
      </c>
      <c r="AH705" s="4">
        <v>10.3</v>
      </c>
      <c r="AI705" s="4">
        <v>1.6</v>
      </c>
      <c r="AJ705" s="4">
        <v>4.0</v>
      </c>
      <c r="AK705" s="4">
        <v>2.19</v>
      </c>
      <c r="AL705" s="4">
        <v>0.0</v>
      </c>
      <c r="AM705" s="4">
        <v>0.0</v>
      </c>
      <c r="AN705" s="4">
        <v>0.0</v>
      </c>
      <c r="AO705" s="4">
        <v>3.74</v>
      </c>
      <c r="AP705" s="4">
        <v>0.0</v>
      </c>
      <c r="AQ705" s="4">
        <v>0.0</v>
      </c>
      <c r="AR705" s="4">
        <v>10.86</v>
      </c>
      <c r="AS705" s="4">
        <v>0.0</v>
      </c>
      <c r="AT705" s="4">
        <v>0.42</v>
      </c>
      <c r="AU705" s="4">
        <v>0.0</v>
      </c>
      <c r="AV705" s="4">
        <v>140.53</v>
      </c>
      <c r="AW705" s="4">
        <v>0.0</v>
      </c>
      <c r="AX705" s="4">
        <v>0.0</v>
      </c>
      <c r="AY705" s="4">
        <v>0.0</v>
      </c>
      <c r="AZ705" s="4">
        <v>0.0</v>
      </c>
      <c r="BA705" s="4">
        <v>12.59</v>
      </c>
      <c r="BB705" s="4">
        <v>22.79</v>
      </c>
      <c r="BC705" s="4">
        <v>0.0</v>
      </c>
      <c r="BD705" s="4">
        <v>0.0</v>
      </c>
      <c r="BE705" s="4">
        <v>0.0</v>
      </c>
      <c r="BF705" s="4">
        <v>0.0</v>
      </c>
      <c r="BG705" s="4">
        <v>0.0</v>
      </c>
      <c r="BH705" s="4">
        <v>0.0</v>
      </c>
      <c r="BI705" s="4">
        <v>9.0</v>
      </c>
      <c r="BJ705" s="4">
        <v>0.0</v>
      </c>
      <c r="BK705" s="4">
        <v>0.0</v>
      </c>
      <c r="BL705" s="4">
        <v>8.19</v>
      </c>
      <c r="BM705" s="4">
        <v>7.0</v>
      </c>
      <c r="BN705" s="4">
        <v>0.3</v>
      </c>
      <c r="BO705" s="4">
        <v>0.0</v>
      </c>
      <c r="BP705" s="4">
        <v>0.0</v>
      </c>
      <c r="BQ705" s="4">
        <v>0.0</v>
      </c>
      <c r="BR705" s="4">
        <v>0.0</v>
      </c>
      <c r="BS705" s="4">
        <v>0.0</v>
      </c>
      <c r="BT705" s="4">
        <v>0.0</v>
      </c>
      <c r="BU705" s="4">
        <v>0.0</v>
      </c>
      <c r="BV705" s="4">
        <v>0.0</v>
      </c>
      <c r="BW705" s="4">
        <v>0.0</v>
      </c>
      <c r="BX705" s="4">
        <v>0.0</v>
      </c>
      <c r="BY705" s="4">
        <v>1.11</v>
      </c>
      <c r="BZ705" s="4">
        <v>3.05</v>
      </c>
      <c r="CA705" s="4">
        <v>26.96</v>
      </c>
      <c r="CB705" s="4">
        <v>7.38</v>
      </c>
      <c r="CC705" s="4">
        <v>5.0</v>
      </c>
      <c r="CD705" s="4">
        <v>0.0</v>
      </c>
      <c r="CE705" s="4">
        <v>9.29</v>
      </c>
      <c r="CF705" s="4">
        <v>41.78</v>
      </c>
      <c r="CG705" s="4">
        <v>0.0</v>
      </c>
      <c r="CH705" s="4">
        <v>2.5</v>
      </c>
      <c r="CI705" s="4">
        <v>0.0</v>
      </c>
      <c r="CJ705" s="4">
        <v>0.0</v>
      </c>
      <c r="CK705" s="4">
        <v>0.0</v>
      </c>
      <c r="CL705" s="4">
        <v>0.0</v>
      </c>
      <c r="CM705" s="4">
        <v>1.4</v>
      </c>
      <c r="CN705" s="4">
        <v>0.0</v>
      </c>
      <c r="CO705" s="4">
        <v>0.0</v>
      </c>
      <c r="CP705" s="4">
        <v>0.0</v>
      </c>
      <c r="CQ705" s="4">
        <v>0.0</v>
      </c>
      <c r="CR705" s="4">
        <v>1.89</v>
      </c>
      <c r="CS705" s="4">
        <v>1.2</v>
      </c>
      <c r="CT705" s="4">
        <v>223.0</v>
      </c>
      <c r="CU705" s="4">
        <v>145.6</v>
      </c>
      <c r="CV705" s="4" t="s">
        <v>2198</v>
      </c>
      <c r="CW705" s="4">
        <v>1176.69</v>
      </c>
      <c r="CX705" s="4">
        <v>0.48</v>
      </c>
      <c r="CY705" s="4">
        <v>0.02</v>
      </c>
      <c r="CZ705" s="4">
        <v>0.0</v>
      </c>
      <c r="DA705" s="4">
        <v>0.01</v>
      </c>
      <c r="DB705" s="4">
        <v>0.0</v>
      </c>
      <c r="DC705" s="4">
        <v>0.0</v>
      </c>
      <c r="DD705" s="4">
        <v>0.0</v>
      </c>
      <c r="DE705" s="4">
        <v>0.29</v>
      </c>
      <c r="DF705" s="4">
        <v>0.0</v>
      </c>
      <c r="DG705" s="4">
        <v>0.0</v>
      </c>
      <c r="DH705" s="4">
        <v>0.0</v>
      </c>
      <c r="DI705" s="4">
        <v>0.0</v>
      </c>
      <c r="DJ705" s="4">
        <v>0.0</v>
      </c>
      <c r="DK705" s="4">
        <v>0.01</v>
      </c>
      <c r="DL705" s="4">
        <v>0.0</v>
      </c>
      <c r="DM705" s="4">
        <v>0.07</v>
      </c>
      <c r="DN705" s="4">
        <v>0.0</v>
      </c>
      <c r="DO705" s="4">
        <v>0.0</v>
      </c>
      <c r="DP705" s="4">
        <v>0.09</v>
      </c>
      <c r="DQ705" s="4">
        <v>0.0</v>
      </c>
      <c r="DR705" s="4">
        <v>0.0</v>
      </c>
      <c r="DS705" s="4">
        <v>0.0</v>
      </c>
      <c r="DT705" s="4">
        <v>0.01</v>
      </c>
      <c r="DU705" s="4">
        <v>0.0</v>
      </c>
      <c r="DV705" s="4">
        <v>0.0</v>
      </c>
      <c r="DW705" s="4">
        <v>0.02</v>
      </c>
      <c r="DX705" s="4" t="s">
        <v>2198</v>
      </c>
      <c r="DY705" s="4" t="s">
        <v>2200</v>
      </c>
      <c r="DZ705" s="4" t="s">
        <v>1291</v>
      </c>
      <c r="EA705" s="4" t="s">
        <v>1927</v>
      </c>
      <c r="EB705" s="4">
        <v>1176.6937962</v>
      </c>
      <c r="EC705" s="6">
        <v>8.73764949229</v>
      </c>
      <c r="ED705" s="7">
        <v>0.01</v>
      </c>
      <c r="EE705" s="4" t="s">
        <v>2198</v>
      </c>
      <c r="EF705" s="4" t="s">
        <v>1290</v>
      </c>
      <c r="EG705" s="4" t="s">
        <v>2199</v>
      </c>
      <c r="EH705" s="4">
        <f t="shared" si="1"/>
        <v>3978.239899</v>
      </c>
      <c r="EI705" s="4">
        <f t="shared" si="2"/>
        <v>2.192101648</v>
      </c>
      <c r="EJ705" s="4">
        <f t="shared" si="3"/>
        <v>8720.70624</v>
      </c>
      <c r="EK705" s="4">
        <f t="shared" si="4"/>
        <v>0.5709496507</v>
      </c>
      <c r="EL705" s="4">
        <f t="shared" si="5"/>
        <v>0.1980135978</v>
      </c>
      <c r="EM705" s="4">
        <f t="shared" si="6"/>
        <v>0.7484177215</v>
      </c>
      <c r="EN705" s="4">
        <f t="shared" si="7"/>
        <v>0.1629746835</v>
      </c>
      <c r="EO705" s="4">
        <f t="shared" si="8"/>
        <v>0.0253164557</v>
      </c>
      <c r="EP705" s="4">
        <f t="shared" si="9"/>
        <v>0.06329113924</v>
      </c>
      <c r="EQ705" s="4">
        <f t="shared" si="10"/>
        <v>0.7925243601</v>
      </c>
      <c r="ER705" s="4">
        <f t="shared" si="11"/>
        <v>0.1759877181</v>
      </c>
      <c r="ES705" s="4">
        <f t="shared" si="12"/>
        <v>0.01441238212</v>
      </c>
      <c r="ET705" s="4">
        <f t="shared" si="13"/>
        <v>0.2712430379</v>
      </c>
      <c r="EU705" s="4">
        <f t="shared" si="14"/>
        <v>0.03</v>
      </c>
      <c r="EV705" s="4">
        <f t="shared" si="15"/>
        <v>0.29</v>
      </c>
      <c r="EW705" s="4">
        <f t="shared" si="16"/>
        <v>0.01</v>
      </c>
      <c r="EX705" s="4">
        <f t="shared" si="17"/>
        <v>0.16</v>
      </c>
      <c r="EY705" s="4">
        <f t="shared" si="18"/>
        <v>0.01</v>
      </c>
      <c r="EZ705" s="4">
        <f t="shared" si="19"/>
        <v>0.8494967381</v>
      </c>
      <c r="FA705" s="4">
        <f t="shared" si="20"/>
        <v>0.5278220002</v>
      </c>
      <c r="FB705" s="4">
        <f t="shared" si="21"/>
        <v>0.007425593235</v>
      </c>
      <c r="FC705" s="4">
        <f t="shared" si="22"/>
        <v>0.01957418716</v>
      </c>
      <c r="FD705" s="4">
        <f t="shared" si="23"/>
        <v>0.5068163063</v>
      </c>
      <c r="FE705" s="4">
        <f t="shared" si="24"/>
        <v>0.07522693514</v>
      </c>
      <c r="FF705" s="4">
        <f t="shared" si="25"/>
        <v>0.02970787259</v>
      </c>
      <c r="FG705" s="4">
        <f t="shared" si="26"/>
        <v>0</v>
      </c>
      <c r="FH705" s="4">
        <f t="shared" si="27"/>
        <v>0</v>
      </c>
      <c r="FI705" s="4">
        <f t="shared" si="28"/>
        <v>0.02310612312</v>
      </c>
      <c r="FJ705" s="4">
        <f t="shared" si="29"/>
        <v>0.0009902624195</v>
      </c>
      <c r="FK705" s="4">
        <f t="shared" si="30"/>
        <v>0</v>
      </c>
      <c r="FL705" s="4">
        <f t="shared" si="31"/>
        <v>0</v>
      </c>
      <c r="FM705" s="4">
        <f t="shared" si="32"/>
        <v>0.02703416405</v>
      </c>
      <c r="FN705" s="4">
        <f t="shared" si="33"/>
        <v>0.2984320845</v>
      </c>
      <c r="FO705" s="4">
        <f t="shared" si="34"/>
        <v>0.00825218683</v>
      </c>
      <c r="FP705" s="4">
        <f t="shared" si="35"/>
        <v>0.01085987787</v>
      </c>
      <c r="FQ705" s="4">
        <f t="shared" si="36"/>
        <v>1</v>
      </c>
      <c r="FR705" s="4">
        <v>302.95</v>
      </c>
    </row>
    <row r="706" ht="12.75" customHeight="1">
      <c r="A706" s="4" t="s">
        <v>166</v>
      </c>
      <c r="B706" s="4" t="s">
        <v>2177</v>
      </c>
      <c r="C706" s="4" t="s">
        <v>1290</v>
      </c>
      <c r="D706" s="4" t="s">
        <v>2201</v>
      </c>
      <c r="E706" s="4" t="s">
        <v>2202</v>
      </c>
      <c r="F706" s="4">
        <v>1389.00068448</v>
      </c>
      <c r="G706" s="4">
        <v>68.625</v>
      </c>
      <c r="H706" s="4">
        <v>72.375</v>
      </c>
      <c r="I706" s="4">
        <v>136.875</v>
      </c>
      <c r="J706" s="4">
        <v>180.375</v>
      </c>
      <c r="K706" s="4">
        <v>381.6875</v>
      </c>
      <c r="L706" s="4">
        <v>549.25</v>
      </c>
      <c r="M706" s="4">
        <v>13.8694276809692</v>
      </c>
      <c r="N706" s="4">
        <v>322.430480957031</v>
      </c>
      <c r="O706" s="4">
        <v>119.114954746509</v>
      </c>
      <c r="P706" s="4">
        <v>280.0</v>
      </c>
      <c r="Q706" s="4">
        <v>0.0</v>
      </c>
      <c r="R706" s="4">
        <v>1109.1875</v>
      </c>
      <c r="S706" s="4">
        <v>0.0</v>
      </c>
      <c r="T706" s="4">
        <v>0.0</v>
      </c>
      <c r="U706" s="4">
        <v>0.0</v>
      </c>
      <c r="V706" s="4">
        <v>1290.59107472221</v>
      </c>
      <c r="W706" s="4">
        <v>14.5211781906519</v>
      </c>
      <c r="X706" s="4">
        <v>23.0</v>
      </c>
      <c r="Y706" s="4">
        <v>203140.2924</v>
      </c>
      <c r="Z706" s="4">
        <v>63.97</v>
      </c>
      <c r="AA706" s="4">
        <v>39.13</v>
      </c>
      <c r="AB706" s="4">
        <v>37.63</v>
      </c>
      <c r="AC706" s="4">
        <v>1.5</v>
      </c>
      <c r="AD706" s="4">
        <v>2.1</v>
      </c>
      <c r="AE706" s="4">
        <v>21.84</v>
      </c>
      <c r="AF706" s="4">
        <v>0.9</v>
      </c>
      <c r="AG706" s="4">
        <v>11.3</v>
      </c>
      <c r="AH706" s="4">
        <v>0.6</v>
      </c>
      <c r="AI706" s="4">
        <v>0.5</v>
      </c>
      <c r="AJ706" s="4">
        <v>2.4</v>
      </c>
      <c r="AK706" s="4">
        <v>0.0</v>
      </c>
      <c r="AL706" s="4">
        <v>0.0</v>
      </c>
      <c r="AM706" s="4">
        <v>0.0</v>
      </c>
      <c r="AN706" s="4">
        <v>0.0</v>
      </c>
      <c r="AO706" s="4">
        <v>0.0</v>
      </c>
      <c r="AP706" s="4">
        <v>1.3</v>
      </c>
      <c r="AQ706" s="4">
        <v>0.0</v>
      </c>
      <c r="AR706" s="4">
        <v>5.27</v>
      </c>
      <c r="AS706" s="4">
        <v>0.0</v>
      </c>
      <c r="AT706" s="4">
        <v>0.0</v>
      </c>
      <c r="AU706" s="4">
        <v>0.0</v>
      </c>
      <c r="AV706" s="4">
        <v>5.59</v>
      </c>
      <c r="AW706" s="4">
        <v>0.0</v>
      </c>
      <c r="AX706" s="4">
        <v>0.0</v>
      </c>
      <c r="AY706" s="4">
        <v>0.0</v>
      </c>
      <c r="AZ706" s="4">
        <v>0.0</v>
      </c>
      <c r="BA706" s="4">
        <v>2.86</v>
      </c>
      <c r="BB706" s="4">
        <v>0.0</v>
      </c>
      <c r="BC706" s="4">
        <v>0.0</v>
      </c>
      <c r="BD706" s="4">
        <v>0.0</v>
      </c>
      <c r="BE706" s="4">
        <v>4.5</v>
      </c>
      <c r="BF706" s="4">
        <v>0.0</v>
      </c>
      <c r="BG706" s="4">
        <v>0.0</v>
      </c>
      <c r="BH706" s="4">
        <v>10.0</v>
      </c>
      <c r="BI706" s="4">
        <v>0.0</v>
      </c>
      <c r="BJ706" s="4">
        <v>0.0</v>
      </c>
      <c r="BK706" s="4">
        <v>0.0</v>
      </c>
      <c r="BL706" s="4">
        <v>2.1</v>
      </c>
      <c r="BM706" s="4">
        <v>0.0</v>
      </c>
      <c r="BN706" s="4">
        <v>2.79</v>
      </c>
      <c r="BO706" s="4">
        <v>0.0</v>
      </c>
      <c r="BP706" s="4">
        <v>0.0</v>
      </c>
      <c r="BQ706" s="4">
        <v>0.0</v>
      </c>
      <c r="BR706" s="4">
        <v>0.0</v>
      </c>
      <c r="BS706" s="4">
        <v>0.0</v>
      </c>
      <c r="BT706" s="4">
        <v>0.0</v>
      </c>
      <c r="BU706" s="4">
        <v>0.0</v>
      </c>
      <c r="BV706" s="4">
        <v>0.0</v>
      </c>
      <c r="BW706" s="4">
        <v>0.0</v>
      </c>
      <c r="BX706" s="4">
        <v>0.0</v>
      </c>
      <c r="BY706" s="4">
        <v>0.0</v>
      </c>
      <c r="BZ706" s="4">
        <v>0.0</v>
      </c>
      <c r="CA706" s="4">
        <v>0.0</v>
      </c>
      <c r="CB706" s="4">
        <v>5.01</v>
      </c>
      <c r="CC706" s="4">
        <v>5.6</v>
      </c>
      <c r="CD706" s="4">
        <v>0.0</v>
      </c>
      <c r="CE706" s="4">
        <v>4.37</v>
      </c>
      <c r="CF706" s="4">
        <v>9.75</v>
      </c>
      <c r="CG706" s="4">
        <v>0.0</v>
      </c>
      <c r="CH706" s="4">
        <v>3.5</v>
      </c>
      <c r="CI706" s="4">
        <v>0.0</v>
      </c>
      <c r="CJ706" s="4">
        <v>0.0</v>
      </c>
      <c r="CK706" s="4">
        <v>0.0</v>
      </c>
      <c r="CL706" s="4">
        <v>0.0</v>
      </c>
      <c r="CM706" s="4">
        <v>0.0</v>
      </c>
      <c r="CN706" s="4">
        <v>0.0</v>
      </c>
      <c r="CO706" s="4">
        <v>0.0</v>
      </c>
      <c r="CP706" s="4">
        <v>0.0</v>
      </c>
      <c r="CQ706" s="4">
        <v>0.0</v>
      </c>
      <c r="CR706" s="4">
        <v>1.33</v>
      </c>
      <c r="CS706" s="4">
        <v>0.0</v>
      </c>
      <c r="CT706" s="4">
        <v>35.0</v>
      </c>
      <c r="CU706" s="4">
        <v>46.0</v>
      </c>
      <c r="CV706" s="4" t="s">
        <v>2201</v>
      </c>
      <c r="CW706" s="4">
        <v>1389.0</v>
      </c>
      <c r="CX706" s="4">
        <v>0.23</v>
      </c>
      <c r="CY706" s="4">
        <v>0.04</v>
      </c>
      <c r="CZ706" s="4">
        <v>0.0</v>
      </c>
      <c r="DA706" s="4">
        <v>0.0</v>
      </c>
      <c r="DB706" s="4">
        <v>0.0</v>
      </c>
      <c r="DC706" s="4">
        <v>0.0</v>
      </c>
      <c r="DD706" s="4">
        <v>0.0</v>
      </c>
      <c r="DE706" s="4">
        <v>0.05</v>
      </c>
      <c r="DF706" s="4">
        <v>0.0</v>
      </c>
      <c r="DG706" s="4">
        <v>0.0</v>
      </c>
      <c r="DH706" s="4">
        <v>0.0</v>
      </c>
      <c r="DI706" s="4">
        <v>0.0</v>
      </c>
      <c r="DJ706" s="4">
        <v>0.0</v>
      </c>
      <c r="DK706" s="4">
        <v>0.0</v>
      </c>
      <c r="DL706" s="4">
        <v>0.0</v>
      </c>
      <c r="DM706" s="4">
        <v>0.35</v>
      </c>
      <c r="DN706" s="4">
        <v>0.0</v>
      </c>
      <c r="DO706" s="4">
        <v>0.05</v>
      </c>
      <c r="DP706" s="4">
        <v>0.13</v>
      </c>
      <c r="DQ706" s="4">
        <v>0.0</v>
      </c>
      <c r="DR706" s="4">
        <v>0.0</v>
      </c>
      <c r="DS706" s="4">
        <v>0.0</v>
      </c>
      <c r="DT706" s="4">
        <v>0.14</v>
      </c>
      <c r="DU706" s="4">
        <v>0.0</v>
      </c>
      <c r="DV706" s="4">
        <v>0.0</v>
      </c>
      <c r="DW706" s="4">
        <v>0.0</v>
      </c>
      <c r="DX706" s="4" t="s">
        <v>2201</v>
      </c>
      <c r="DY706" s="4" t="s">
        <v>2203</v>
      </c>
      <c r="DZ706" s="4" t="s">
        <v>1291</v>
      </c>
      <c r="EA706" s="4" t="s">
        <v>1927</v>
      </c>
      <c r="EB706" s="4">
        <v>1389.00068448</v>
      </c>
      <c r="EC706" s="6">
        <v>1405.7430858282</v>
      </c>
      <c r="ED706" s="7">
        <v>1.01</v>
      </c>
      <c r="EE706" s="4" t="s">
        <v>2201</v>
      </c>
      <c r="EF706" s="4" t="s">
        <v>1290</v>
      </c>
      <c r="EG706" s="4" t="s">
        <v>2202</v>
      </c>
      <c r="EH706" s="4">
        <f t="shared" si="1"/>
        <v>3175.55561</v>
      </c>
      <c r="EI706" s="4">
        <f t="shared" si="2"/>
        <v>1.390652174</v>
      </c>
      <c r="EJ706" s="4">
        <f t="shared" si="3"/>
        <v>4416.093313</v>
      </c>
      <c r="EK706" s="4">
        <f t="shared" si="4"/>
        <v>0.3076442082</v>
      </c>
      <c r="EL706" s="4">
        <f t="shared" si="5"/>
        <v>0.2313584493</v>
      </c>
      <c r="EM706" s="4">
        <f t="shared" si="6"/>
        <v>0.7635135135</v>
      </c>
      <c r="EN706" s="4">
        <f t="shared" si="7"/>
        <v>0.04054054054</v>
      </c>
      <c r="EO706" s="4">
        <f t="shared" si="8"/>
        <v>0.03378378378</v>
      </c>
      <c r="EP706" s="4">
        <f t="shared" si="9"/>
        <v>0.1621621622</v>
      </c>
      <c r="EQ706" s="4">
        <f t="shared" si="10"/>
        <v>0.6116929811</v>
      </c>
      <c r="ER706" s="4">
        <f t="shared" si="11"/>
        <v>0.341410036</v>
      </c>
      <c r="ES706" s="4">
        <f t="shared" si="12"/>
        <v>0.01406909489</v>
      </c>
      <c r="ET706" s="4">
        <f t="shared" si="13"/>
        <v>0.04605469293</v>
      </c>
      <c r="EU706" s="4">
        <f t="shared" si="14"/>
        <v>0.04</v>
      </c>
      <c r="EV706" s="4">
        <f t="shared" si="15"/>
        <v>0.05</v>
      </c>
      <c r="EW706" s="4">
        <f t="shared" si="16"/>
        <v>0.05</v>
      </c>
      <c r="EX706" s="4">
        <f t="shared" si="17"/>
        <v>0.48</v>
      </c>
      <c r="EY706" s="4">
        <f t="shared" si="18"/>
        <v>0.14</v>
      </c>
      <c r="EZ706" s="4">
        <f t="shared" si="19"/>
        <v>1.055889264</v>
      </c>
      <c r="FA706" s="4">
        <f t="shared" si="20"/>
        <v>0.6560608869</v>
      </c>
      <c r="FB706" s="4">
        <f t="shared" si="21"/>
        <v>1.012053559</v>
      </c>
      <c r="FC706" s="4">
        <f t="shared" si="22"/>
        <v>0</v>
      </c>
      <c r="FD706" s="4">
        <f t="shared" si="23"/>
        <v>0.1472125436</v>
      </c>
      <c r="FE706" s="4">
        <f t="shared" si="24"/>
        <v>0.07839721254</v>
      </c>
      <c r="FF706" s="4">
        <f t="shared" si="25"/>
        <v>0</v>
      </c>
      <c r="FG706" s="4">
        <f t="shared" si="26"/>
        <v>0.1742160279</v>
      </c>
      <c r="FH706" s="4">
        <f t="shared" si="27"/>
        <v>0</v>
      </c>
      <c r="FI706" s="4">
        <f t="shared" si="28"/>
        <v>0</v>
      </c>
      <c r="FJ706" s="4">
        <f t="shared" si="29"/>
        <v>0.04860627178</v>
      </c>
      <c r="FK706" s="4">
        <f t="shared" si="30"/>
        <v>0</v>
      </c>
      <c r="FL706" s="4">
        <f t="shared" si="31"/>
        <v>0</v>
      </c>
      <c r="FM706" s="4">
        <f t="shared" si="32"/>
        <v>0.03658536585</v>
      </c>
      <c r="FN706" s="4">
        <f t="shared" si="33"/>
        <v>0.4308362369</v>
      </c>
      <c r="FO706" s="4">
        <f t="shared" si="34"/>
        <v>0.06097560976</v>
      </c>
      <c r="FP706" s="4">
        <f t="shared" si="35"/>
        <v>0.02317073171</v>
      </c>
      <c r="FQ706" s="4">
        <f t="shared" si="36"/>
        <v>1</v>
      </c>
      <c r="FR706" s="4">
        <v>57.4</v>
      </c>
    </row>
    <row r="707" ht="12.75" customHeight="1">
      <c r="A707" s="4" t="s">
        <v>166</v>
      </c>
      <c r="B707" s="4" t="s">
        <v>2177</v>
      </c>
      <c r="C707" s="4" t="s">
        <v>1290</v>
      </c>
      <c r="D707" s="4" t="s">
        <v>2204</v>
      </c>
      <c r="E707" s="4" t="s">
        <v>2205</v>
      </c>
      <c r="F707" s="4">
        <v>438.70408672</v>
      </c>
      <c r="G707" s="4">
        <v>95.625</v>
      </c>
      <c r="H707" s="4">
        <v>58.9375</v>
      </c>
      <c r="I707" s="4">
        <v>86.6875</v>
      </c>
      <c r="J707" s="4">
        <v>62.9375</v>
      </c>
      <c r="K707" s="4">
        <v>80.0625</v>
      </c>
      <c r="L707" s="4">
        <v>54.5625</v>
      </c>
      <c r="M707" s="4">
        <v>2.2106671333313</v>
      </c>
      <c r="N707" s="4">
        <v>100.0</v>
      </c>
      <c r="O707" s="4">
        <v>52.6429985054469</v>
      </c>
      <c r="P707" s="4">
        <v>320.0</v>
      </c>
      <c r="Q707" s="4">
        <v>0.0</v>
      </c>
      <c r="R707" s="4">
        <v>79.9375</v>
      </c>
      <c r="S707" s="4">
        <v>0.0</v>
      </c>
      <c r="T707" s="4">
        <v>38.875</v>
      </c>
      <c r="U707" s="4">
        <v>0.0</v>
      </c>
      <c r="V707" s="4">
        <v>1248.84696494728</v>
      </c>
      <c r="W707" s="4">
        <v>14.7553576517526</v>
      </c>
      <c r="X707" s="4">
        <v>22.0</v>
      </c>
      <c r="Y707" s="4">
        <v>221669.491</v>
      </c>
      <c r="Z707" s="4">
        <v>53.52</v>
      </c>
      <c r="AA707" s="4">
        <v>47.72</v>
      </c>
      <c r="AB707" s="4">
        <v>42.17</v>
      </c>
      <c r="AC707" s="4">
        <v>5.55</v>
      </c>
      <c r="AD707" s="4">
        <v>2.33</v>
      </c>
      <c r="AE707" s="4">
        <v>3.47</v>
      </c>
      <c r="AF707" s="4">
        <v>0.0</v>
      </c>
      <c r="AG707" s="4">
        <v>24.5</v>
      </c>
      <c r="AH707" s="4">
        <v>2.2</v>
      </c>
      <c r="AI707" s="4">
        <v>0.0</v>
      </c>
      <c r="AJ707" s="4">
        <v>0.0</v>
      </c>
      <c r="AK707" s="4">
        <v>0.0</v>
      </c>
      <c r="AL707" s="4">
        <v>0.0</v>
      </c>
      <c r="AM707" s="4">
        <v>0.0</v>
      </c>
      <c r="AN707" s="4">
        <v>0.0</v>
      </c>
      <c r="AO707" s="4">
        <v>0.0</v>
      </c>
      <c r="AP707" s="4">
        <v>0.0</v>
      </c>
      <c r="AQ707" s="4">
        <v>0.0</v>
      </c>
      <c r="AR707" s="4">
        <v>0.0</v>
      </c>
      <c r="AS707" s="4">
        <v>0.0</v>
      </c>
      <c r="AT707" s="4">
        <v>0.0</v>
      </c>
      <c r="AU707" s="4">
        <v>0.0</v>
      </c>
      <c r="AV707" s="4">
        <v>24.45</v>
      </c>
      <c r="AW707" s="4">
        <v>6.58</v>
      </c>
      <c r="AX707" s="4">
        <v>0.0</v>
      </c>
      <c r="AY707" s="4">
        <v>0.0</v>
      </c>
      <c r="AZ707" s="4">
        <v>0.0</v>
      </c>
      <c r="BA707" s="4">
        <v>0.0</v>
      </c>
      <c r="BB707" s="4">
        <v>1.2</v>
      </c>
      <c r="BC707" s="4">
        <v>0.0</v>
      </c>
      <c r="BD707" s="4">
        <v>0.0</v>
      </c>
      <c r="BE707" s="4">
        <v>0.0</v>
      </c>
      <c r="BF707" s="4">
        <v>0.0</v>
      </c>
      <c r="BG707" s="4">
        <v>0.0</v>
      </c>
      <c r="BH707" s="4">
        <v>0.0</v>
      </c>
      <c r="BI707" s="4">
        <v>0.0</v>
      </c>
      <c r="BJ707" s="4">
        <v>0.0</v>
      </c>
      <c r="BK707" s="4">
        <v>0.0</v>
      </c>
      <c r="BL707" s="4">
        <v>0.0</v>
      </c>
      <c r="BM707" s="4">
        <v>0.0</v>
      </c>
      <c r="BN707" s="4">
        <v>11.66</v>
      </c>
      <c r="BO707" s="4">
        <v>0.0</v>
      </c>
      <c r="BP707" s="4">
        <v>0.0</v>
      </c>
      <c r="BQ707" s="4">
        <v>0.0</v>
      </c>
      <c r="BR707" s="4">
        <v>0.0</v>
      </c>
      <c r="BS707" s="4">
        <v>0.0</v>
      </c>
      <c r="BT707" s="4">
        <v>0.0</v>
      </c>
      <c r="BU707" s="4">
        <v>0.0</v>
      </c>
      <c r="BV707" s="4">
        <v>0.0</v>
      </c>
      <c r="BW707" s="4">
        <v>0.0</v>
      </c>
      <c r="BX707" s="4">
        <v>0.0</v>
      </c>
      <c r="BY707" s="4">
        <v>0.0</v>
      </c>
      <c r="BZ707" s="4">
        <v>1.4</v>
      </c>
      <c r="CA707" s="4">
        <v>0.0</v>
      </c>
      <c r="CB707" s="4">
        <v>0.0</v>
      </c>
      <c r="CC707" s="4">
        <v>0.0</v>
      </c>
      <c r="CD707" s="4">
        <v>0.0</v>
      </c>
      <c r="CE707" s="4">
        <v>0.0</v>
      </c>
      <c r="CF707" s="4">
        <v>0.22</v>
      </c>
      <c r="CG707" s="4">
        <v>0.0</v>
      </c>
      <c r="CH707" s="4">
        <v>0.0</v>
      </c>
      <c r="CI707" s="4">
        <v>0.0</v>
      </c>
      <c r="CJ707" s="4">
        <v>0.0</v>
      </c>
      <c r="CK707" s="4">
        <v>0.0</v>
      </c>
      <c r="CL707" s="4">
        <v>0.0</v>
      </c>
      <c r="CM707" s="4">
        <v>0.0</v>
      </c>
      <c r="CN707" s="4">
        <v>1.89</v>
      </c>
      <c r="CO707" s="4">
        <v>1.7</v>
      </c>
      <c r="CP707" s="4">
        <v>0.0</v>
      </c>
      <c r="CQ707" s="4">
        <v>0.0</v>
      </c>
      <c r="CR707" s="4">
        <v>1.02</v>
      </c>
      <c r="CS707" s="4">
        <v>3.4</v>
      </c>
      <c r="CT707" s="4">
        <v>43.0</v>
      </c>
      <c r="CU707" s="4">
        <v>17.6</v>
      </c>
      <c r="CV707" s="4" t="s">
        <v>2204</v>
      </c>
      <c r="CW707" s="4">
        <v>438.7</v>
      </c>
      <c r="CX707" s="4">
        <v>0.54</v>
      </c>
      <c r="CY707" s="4">
        <v>0.05</v>
      </c>
      <c r="CZ707" s="4">
        <v>0.0</v>
      </c>
      <c r="DA707" s="4">
        <v>0.0</v>
      </c>
      <c r="DB707" s="4">
        <v>0.0</v>
      </c>
      <c r="DC707" s="4">
        <v>0.0</v>
      </c>
      <c r="DD707" s="4">
        <v>0.0</v>
      </c>
      <c r="DE707" s="4">
        <v>0.11</v>
      </c>
      <c r="DF707" s="4">
        <v>0.0</v>
      </c>
      <c r="DG707" s="4">
        <v>0.0</v>
      </c>
      <c r="DH707" s="4">
        <v>0.0</v>
      </c>
      <c r="DI707" s="4">
        <v>0.0</v>
      </c>
      <c r="DJ707" s="4">
        <v>0.0</v>
      </c>
      <c r="DK707" s="4">
        <v>0.0</v>
      </c>
      <c r="DL707" s="4">
        <v>0.0</v>
      </c>
      <c r="DM707" s="4">
        <v>0.07</v>
      </c>
      <c r="DN707" s="4">
        <v>0.0</v>
      </c>
      <c r="DO707" s="4">
        <v>0.05</v>
      </c>
      <c r="DP707" s="4">
        <v>0.05</v>
      </c>
      <c r="DQ707" s="4">
        <v>0.0</v>
      </c>
      <c r="DR707" s="4">
        <v>0.0</v>
      </c>
      <c r="DS707" s="4">
        <v>0.0</v>
      </c>
      <c r="DT707" s="4">
        <v>0.02</v>
      </c>
      <c r="DU707" s="4">
        <v>0.0</v>
      </c>
      <c r="DV707" s="4">
        <v>0.0</v>
      </c>
      <c r="DW707" s="4">
        <v>0.11</v>
      </c>
      <c r="DX707" s="4" t="s">
        <v>2204</v>
      </c>
      <c r="DY707" s="4" t="s">
        <v>2206</v>
      </c>
      <c r="DZ707" s="4" t="s">
        <v>1291</v>
      </c>
      <c r="EA707" s="4" t="s">
        <v>1927</v>
      </c>
      <c r="EB707" s="4">
        <v>438.70408672</v>
      </c>
      <c r="EC707" s="6">
        <v>11.707570240374</v>
      </c>
      <c r="ED707" s="7">
        <v>0.03</v>
      </c>
      <c r="EE707" s="4" t="s">
        <v>2204</v>
      </c>
      <c r="EF707" s="4" t="s">
        <v>1290</v>
      </c>
      <c r="EG707" s="4" t="s">
        <v>2205</v>
      </c>
      <c r="EH707" s="4">
        <f t="shared" si="1"/>
        <v>4141.806633</v>
      </c>
      <c r="EI707" s="4">
        <f t="shared" si="2"/>
        <v>3.040909091</v>
      </c>
      <c r="EJ707" s="4">
        <f t="shared" si="3"/>
        <v>12594.85744</v>
      </c>
      <c r="EK707" s="4">
        <f t="shared" si="4"/>
        <v>0.8200672646</v>
      </c>
      <c r="EL707" s="4">
        <f t="shared" si="5"/>
        <v>0.4988789238</v>
      </c>
      <c r="EM707" s="4">
        <f t="shared" si="6"/>
        <v>0.9176029963</v>
      </c>
      <c r="EN707" s="4">
        <f t="shared" si="7"/>
        <v>0.08239700375</v>
      </c>
      <c r="EO707" s="4">
        <f t="shared" si="8"/>
        <v>0</v>
      </c>
      <c r="EP707" s="4">
        <f t="shared" si="9"/>
        <v>0</v>
      </c>
      <c r="EQ707" s="4">
        <f t="shared" si="10"/>
        <v>0.8916292975</v>
      </c>
      <c r="ER707" s="4">
        <f t="shared" si="11"/>
        <v>0.06483557549</v>
      </c>
      <c r="ES707" s="4">
        <f t="shared" si="12"/>
        <v>0</v>
      </c>
      <c r="ET707" s="4">
        <f t="shared" si="13"/>
        <v>0.1219956723</v>
      </c>
      <c r="EU707" s="4">
        <f t="shared" si="14"/>
        <v>0.05</v>
      </c>
      <c r="EV707" s="4">
        <f t="shared" si="15"/>
        <v>0.11</v>
      </c>
      <c r="EW707" s="4">
        <f t="shared" si="16"/>
        <v>0.05</v>
      </c>
      <c r="EX707" s="4">
        <f t="shared" si="17"/>
        <v>0.12</v>
      </c>
      <c r="EY707" s="4">
        <f t="shared" si="18"/>
        <v>0.02</v>
      </c>
      <c r="EZ707" s="4">
        <f t="shared" si="19"/>
        <v>0.8750455523</v>
      </c>
      <c r="FA707" s="4">
        <f t="shared" si="20"/>
        <v>0.5436963709</v>
      </c>
      <c r="FB707" s="4">
        <f t="shared" si="21"/>
        <v>0.02668671342</v>
      </c>
      <c r="FC707" s="4">
        <f t="shared" si="22"/>
        <v>0</v>
      </c>
      <c r="FD707" s="4">
        <f t="shared" si="23"/>
        <v>0.6369047619</v>
      </c>
      <c r="FE707" s="4">
        <f t="shared" si="24"/>
        <v>0.02463054187</v>
      </c>
      <c r="FF707" s="4">
        <f t="shared" si="25"/>
        <v>0</v>
      </c>
      <c r="FG707" s="4">
        <f t="shared" si="26"/>
        <v>0</v>
      </c>
      <c r="FH707" s="4">
        <f t="shared" si="27"/>
        <v>0</v>
      </c>
      <c r="FI707" s="4">
        <f t="shared" si="28"/>
        <v>0</v>
      </c>
      <c r="FJ707" s="4">
        <f t="shared" si="29"/>
        <v>0.2393267652</v>
      </c>
      <c r="FK707" s="4">
        <f t="shared" si="30"/>
        <v>0</v>
      </c>
      <c r="FL707" s="4">
        <f t="shared" si="31"/>
        <v>0</v>
      </c>
      <c r="FM707" s="4">
        <f t="shared" si="32"/>
        <v>0</v>
      </c>
      <c r="FN707" s="4">
        <f t="shared" si="33"/>
        <v>0.004515599343</v>
      </c>
      <c r="FO707" s="4">
        <f t="shared" si="34"/>
        <v>0</v>
      </c>
      <c r="FP707" s="4">
        <f t="shared" si="35"/>
        <v>0.09462233169</v>
      </c>
      <c r="FQ707" s="4">
        <f t="shared" si="36"/>
        <v>1</v>
      </c>
      <c r="FR707" s="4">
        <v>48.72</v>
      </c>
    </row>
    <row r="708" ht="12.75" customHeight="1">
      <c r="A708" s="4" t="s">
        <v>166</v>
      </c>
      <c r="B708" s="4" t="s">
        <v>2177</v>
      </c>
      <c r="C708" s="4" t="s">
        <v>1290</v>
      </c>
      <c r="D708" s="4" t="s">
        <v>2207</v>
      </c>
      <c r="E708" s="4" t="s">
        <v>2208</v>
      </c>
      <c r="F708" s="4">
        <v>545.676625346</v>
      </c>
      <c r="G708" s="4">
        <v>95.6875</v>
      </c>
      <c r="H708" s="4">
        <v>122.375</v>
      </c>
      <c r="I708" s="4">
        <v>138.625</v>
      </c>
      <c r="J708" s="4">
        <v>89.875</v>
      </c>
      <c r="K708" s="4">
        <v>71.75</v>
      </c>
      <c r="L708" s="4">
        <v>27.3125</v>
      </c>
      <c r="M708" s="4">
        <v>87.2247772216797</v>
      </c>
      <c r="N708" s="4">
        <v>280.786834716797</v>
      </c>
      <c r="O708" s="4">
        <v>150.180017249773</v>
      </c>
      <c r="P708" s="4">
        <v>1.4375</v>
      </c>
      <c r="Q708" s="4">
        <v>0.0</v>
      </c>
      <c r="R708" s="4">
        <v>219.4375</v>
      </c>
      <c r="S708" s="4">
        <v>0.0</v>
      </c>
      <c r="T708" s="4">
        <v>324.75</v>
      </c>
      <c r="U708" s="4">
        <v>0.0</v>
      </c>
      <c r="V708" s="4">
        <v>1325.30028620492</v>
      </c>
      <c r="W708" s="4">
        <v>14.4585380652547</v>
      </c>
      <c r="X708" s="4">
        <v>30.0</v>
      </c>
      <c r="Y708" s="4">
        <v>194337.2491</v>
      </c>
      <c r="Z708" s="4">
        <v>61.25</v>
      </c>
      <c r="AA708" s="4">
        <v>50.58</v>
      </c>
      <c r="AB708" s="4">
        <v>49.04</v>
      </c>
      <c r="AC708" s="4">
        <v>1.54</v>
      </c>
      <c r="AD708" s="4">
        <v>0.99</v>
      </c>
      <c r="AE708" s="4">
        <v>6.92</v>
      </c>
      <c r="AF708" s="4">
        <v>2.76</v>
      </c>
      <c r="AG708" s="4">
        <v>36.6</v>
      </c>
      <c r="AH708" s="4">
        <v>2.5</v>
      </c>
      <c r="AI708" s="4">
        <v>0.0</v>
      </c>
      <c r="AJ708" s="4">
        <v>0.8</v>
      </c>
      <c r="AK708" s="4">
        <v>5.72</v>
      </c>
      <c r="AL708" s="4">
        <v>0.0</v>
      </c>
      <c r="AM708" s="4">
        <v>0.0</v>
      </c>
      <c r="AN708" s="4">
        <v>0.0</v>
      </c>
      <c r="AO708" s="4">
        <v>4.71</v>
      </c>
      <c r="AP708" s="4">
        <v>0.0</v>
      </c>
      <c r="AQ708" s="4">
        <v>0.0</v>
      </c>
      <c r="AR708" s="4">
        <v>11.88</v>
      </c>
      <c r="AS708" s="4">
        <v>0.0</v>
      </c>
      <c r="AT708" s="4">
        <v>0.0</v>
      </c>
      <c r="AU708" s="4">
        <v>0.0</v>
      </c>
      <c r="AV708" s="4">
        <v>4.73</v>
      </c>
      <c r="AW708" s="4">
        <v>0.0</v>
      </c>
      <c r="AX708" s="4">
        <v>0.0</v>
      </c>
      <c r="AY708" s="4">
        <v>0.0</v>
      </c>
      <c r="AZ708" s="4">
        <v>0.0</v>
      </c>
      <c r="BA708" s="4">
        <v>0.0</v>
      </c>
      <c r="BB708" s="4">
        <v>1.72</v>
      </c>
      <c r="BC708" s="4">
        <v>0.0</v>
      </c>
      <c r="BD708" s="4">
        <v>0.0</v>
      </c>
      <c r="BE708" s="4">
        <v>0.0</v>
      </c>
      <c r="BF708" s="4">
        <v>0.0</v>
      </c>
      <c r="BG708" s="4">
        <v>0.0</v>
      </c>
      <c r="BH708" s="4">
        <v>0.0</v>
      </c>
      <c r="BI708" s="4">
        <v>0.0</v>
      </c>
      <c r="BJ708" s="4">
        <v>0.0</v>
      </c>
      <c r="BK708" s="4">
        <v>0.0</v>
      </c>
      <c r="BL708" s="4">
        <v>1.15</v>
      </c>
      <c r="BM708" s="4">
        <v>4.75</v>
      </c>
      <c r="BN708" s="4">
        <v>0.0</v>
      </c>
      <c r="BO708" s="4">
        <v>0.0</v>
      </c>
      <c r="BP708" s="4">
        <v>0.0</v>
      </c>
      <c r="BQ708" s="4">
        <v>0.0</v>
      </c>
      <c r="BR708" s="4">
        <v>0.0</v>
      </c>
      <c r="BS708" s="4">
        <v>0.0</v>
      </c>
      <c r="BT708" s="4">
        <v>0.0</v>
      </c>
      <c r="BU708" s="4">
        <v>0.0</v>
      </c>
      <c r="BV708" s="4">
        <v>0.0</v>
      </c>
      <c r="BW708" s="4">
        <v>0.0</v>
      </c>
      <c r="BX708" s="4">
        <v>0.0</v>
      </c>
      <c r="BY708" s="4">
        <v>0.0</v>
      </c>
      <c r="BZ708" s="4">
        <v>0.0</v>
      </c>
      <c r="CA708" s="4">
        <v>0.0</v>
      </c>
      <c r="CB708" s="4">
        <v>11.77</v>
      </c>
      <c r="CC708" s="4">
        <v>2.34</v>
      </c>
      <c r="CD708" s="4">
        <v>0.0</v>
      </c>
      <c r="CE708" s="4">
        <v>1.82</v>
      </c>
      <c r="CF708" s="4">
        <v>1.13</v>
      </c>
      <c r="CG708" s="4">
        <v>0.0</v>
      </c>
      <c r="CH708" s="4">
        <v>1.56</v>
      </c>
      <c r="CI708" s="4">
        <v>0.0</v>
      </c>
      <c r="CJ708" s="4">
        <v>0.0</v>
      </c>
      <c r="CK708" s="4">
        <v>0.0</v>
      </c>
      <c r="CL708" s="4">
        <v>0.0</v>
      </c>
      <c r="CM708" s="4">
        <v>1.47</v>
      </c>
      <c r="CN708" s="4">
        <v>0.0</v>
      </c>
      <c r="CO708" s="4">
        <v>3.07</v>
      </c>
      <c r="CP708" s="4">
        <v>0.0</v>
      </c>
      <c r="CQ708" s="4">
        <v>0.0</v>
      </c>
      <c r="CR708" s="4">
        <v>3.43</v>
      </c>
      <c r="CS708" s="4">
        <v>0.0</v>
      </c>
      <c r="CT708" s="4">
        <v>55.0</v>
      </c>
      <c r="CU708" s="4">
        <v>51.0</v>
      </c>
      <c r="CV708" s="4" t="s">
        <v>2207</v>
      </c>
      <c r="CW708" s="4">
        <v>545.68</v>
      </c>
      <c r="CX708" s="4">
        <v>0.48</v>
      </c>
      <c r="CY708" s="4">
        <v>0.03</v>
      </c>
      <c r="CZ708" s="4">
        <v>0.0</v>
      </c>
      <c r="DA708" s="4">
        <v>0.0</v>
      </c>
      <c r="DB708" s="4">
        <v>0.0</v>
      </c>
      <c r="DC708" s="4">
        <v>0.0</v>
      </c>
      <c r="DD708" s="4">
        <v>0.0</v>
      </c>
      <c r="DE708" s="4">
        <v>0.19</v>
      </c>
      <c r="DF708" s="4">
        <v>0.0</v>
      </c>
      <c r="DG708" s="4">
        <v>0.0</v>
      </c>
      <c r="DH708" s="4">
        <v>0.0</v>
      </c>
      <c r="DI708" s="4">
        <v>0.0</v>
      </c>
      <c r="DJ708" s="4">
        <v>0.0</v>
      </c>
      <c r="DK708" s="4">
        <v>0.0</v>
      </c>
      <c r="DL708" s="4">
        <v>0.0</v>
      </c>
      <c r="DM708" s="4">
        <v>0.17</v>
      </c>
      <c r="DN708" s="4">
        <v>0.0</v>
      </c>
      <c r="DO708" s="4">
        <v>0.0</v>
      </c>
      <c r="DP708" s="4">
        <v>0.08</v>
      </c>
      <c r="DQ708" s="4">
        <v>0.0</v>
      </c>
      <c r="DR708" s="4">
        <v>0.0</v>
      </c>
      <c r="DS708" s="4">
        <v>0.0</v>
      </c>
      <c r="DT708" s="4">
        <v>0.04</v>
      </c>
      <c r="DU708" s="4">
        <v>0.0</v>
      </c>
      <c r="DV708" s="4">
        <v>0.0</v>
      </c>
      <c r="DW708" s="4">
        <v>0.0</v>
      </c>
      <c r="DX708" s="4" t="s">
        <v>2207</v>
      </c>
      <c r="DY708" s="4" t="s">
        <v>2209</v>
      </c>
      <c r="DZ708" s="4" t="s">
        <v>1291</v>
      </c>
      <c r="EA708" s="4" t="s">
        <v>1927</v>
      </c>
      <c r="EB708" s="4">
        <v>545.676625346</v>
      </c>
      <c r="EC708" s="6">
        <v>104.69601102895</v>
      </c>
      <c r="ED708" s="7">
        <v>0.19</v>
      </c>
      <c r="EE708" s="4" t="s">
        <v>2207</v>
      </c>
      <c r="EF708" s="4" t="s">
        <v>1290</v>
      </c>
      <c r="EG708" s="4" t="s">
        <v>2208</v>
      </c>
      <c r="EH708" s="4">
        <f t="shared" si="1"/>
        <v>3172.853047</v>
      </c>
      <c r="EI708" s="4">
        <f t="shared" si="2"/>
        <v>1.200980392</v>
      </c>
      <c r="EJ708" s="4">
        <f t="shared" si="3"/>
        <v>3810.534296</v>
      </c>
      <c r="EK708" s="4">
        <f t="shared" si="4"/>
        <v>0.276244898</v>
      </c>
      <c r="EL708" s="4">
        <f t="shared" si="5"/>
        <v>0.6514285714</v>
      </c>
      <c r="EM708" s="4">
        <f t="shared" si="6"/>
        <v>0.9172932331</v>
      </c>
      <c r="EN708" s="4">
        <f t="shared" si="7"/>
        <v>0.0626566416</v>
      </c>
      <c r="EO708" s="4">
        <f t="shared" si="8"/>
        <v>0</v>
      </c>
      <c r="EP708" s="4">
        <f t="shared" si="9"/>
        <v>0.02005012531</v>
      </c>
      <c r="EQ708" s="4">
        <f t="shared" si="10"/>
        <v>0.8257959184</v>
      </c>
      <c r="ER708" s="4">
        <f t="shared" si="11"/>
        <v>0.1129795918</v>
      </c>
      <c r="ES708" s="4">
        <f t="shared" si="12"/>
        <v>0.04506122449</v>
      </c>
      <c r="ET708" s="4">
        <f t="shared" si="13"/>
        <v>0.1122459661</v>
      </c>
      <c r="EU708" s="4">
        <f t="shared" si="14"/>
        <v>0.03</v>
      </c>
      <c r="EV708" s="4">
        <f t="shared" si="15"/>
        <v>0.19</v>
      </c>
      <c r="EW708" s="4">
        <f t="shared" si="16"/>
        <v>0</v>
      </c>
      <c r="EX708" s="4">
        <f t="shared" si="17"/>
        <v>0.25</v>
      </c>
      <c r="EY708" s="4">
        <f t="shared" si="18"/>
        <v>0.04</v>
      </c>
      <c r="EZ708" s="4">
        <f t="shared" si="19"/>
        <v>0.8960642895</v>
      </c>
      <c r="FA708" s="4">
        <f t="shared" si="20"/>
        <v>0.5567560467</v>
      </c>
      <c r="FB708" s="4">
        <f t="shared" si="21"/>
        <v>0.1918645699</v>
      </c>
      <c r="FC708" s="4">
        <f t="shared" si="22"/>
        <v>0.2112618999</v>
      </c>
      <c r="FD708" s="4">
        <f t="shared" si="23"/>
        <v>0.09580717035</v>
      </c>
      <c r="FE708" s="4">
        <f t="shared" si="24"/>
        <v>0.03483897104</v>
      </c>
      <c r="FF708" s="4">
        <f t="shared" si="25"/>
        <v>0</v>
      </c>
      <c r="FG708" s="4">
        <f t="shared" si="26"/>
        <v>0</v>
      </c>
      <c r="FH708" s="4">
        <f t="shared" si="27"/>
        <v>0</v>
      </c>
      <c r="FI708" s="4">
        <f t="shared" si="28"/>
        <v>0.09621227466</v>
      </c>
      <c r="FJ708" s="4">
        <f t="shared" si="29"/>
        <v>0</v>
      </c>
      <c r="FK708" s="4">
        <f t="shared" si="30"/>
        <v>0</v>
      </c>
      <c r="FL708" s="4">
        <f t="shared" si="31"/>
        <v>0</v>
      </c>
      <c r="FM708" s="4">
        <f t="shared" si="32"/>
        <v>0.02329349808</v>
      </c>
      <c r="FN708" s="4">
        <f t="shared" si="33"/>
        <v>0.3455539801</v>
      </c>
      <c r="FO708" s="4">
        <f t="shared" si="34"/>
        <v>0.03159813652</v>
      </c>
      <c r="FP708" s="4">
        <f t="shared" si="35"/>
        <v>0.1614340693</v>
      </c>
      <c r="FQ708" s="4">
        <f t="shared" si="36"/>
        <v>1</v>
      </c>
      <c r="FR708" s="4">
        <v>49.37</v>
      </c>
    </row>
    <row r="709" ht="12.75" customHeight="1">
      <c r="A709" s="4" t="s">
        <v>166</v>
      </c>
      <c r="B709" s="4" t="s">
        <v>2210</v>
      </c>
      <c r="C709" s="4" t="s">
        <v>2211</v>
      </c>
      <c r="D709" s="4" t="s">
        <v>2212</v>
      </c>
      <c r="E709" s="4" t="s">
        <v>175</v>
      </c>
      <c r="F709" s="4">
        <v>202.793350617</v>
      </c>
      <c r="G709" s="4">
        <v>13.3125</v>
      </c>
      <c r="H709" s="4">
        <v>23.8125</v>
      </c>
      <c r="I709" s="4">
        <v>34.0</v>
      </c>
      <c r="J709" s="4">
        <v>28.25</v>
      </c>
      <c r="K709" s="4">
        <v>55.4375</v>
      </c>
      <c r="L709" s="4">
        <v>47.875</v>
      </c>
      <c r="M709" s="4">
        <v>220.309371948242</v>
      </c>
      <c r="N709" s="4">
        <v>458.07958984375</v>
      </c>
      <c r="O709" s="4">
        <v>324.182641419003</v>
      </c>
      <c r="P709" s="4">
        <v>0.0</v>
      </c>
      <c r="Q709" s="4">
        <v>0.0</v>
      </c>
      <c r="R709" s="4">
        <v>19.1875</v>
      </c>
      <c r="S709" s="4">
        <v>82.25</v>
      </c>
      <c r="T709" s="4">
        <v>101.25</v>
      </c>
      <c r="U709" s="4">
        <v>0.0</v>
      </c>
      <c r="V709" s="4">
        <v>1364.94785560012</v>
      </c>
      <c r="W709" s="4">
        <v>13.8119160752854</v>
      </c>
      <c r="X709" s="4">
        <v>11.0</v>
      </c>
      <c r="Y709" s="4">
        <v>66832.5941</v>
      </c>
      <c r="Z709" s="4">
        <v>29.4</v>
      </c>
      <c r="AA709" s="4">
        <v>22.19</v>
      </c>
      <c r="AB709" s="4">
        <v>22.19</v>
      </c>
      <c r="AC709" s="4">
        <v>0.0</v>
      </c>
      <c r="AD709" s="4">
        <v>0.89</v>
      </c>
      <c r="AE709" s="4">
        <v>6.32</v>
      </c>
      <c r="AF709" s="4">
        <v>0.0</v>
      </c>
      <c r="AG709" s="4">
        <v>16.9</v>
      </c>
      <c r="AH709" s="4">
        <v>1.0</v>
      </c>
      <c r="AI709" s="4">
        <v>2.1</v>
      </c>
      <c r="AJ709" s="4">
        <v>5.6</v>
      </c>
      <c r="AK709" s="4">
        <v>2.75</v>
      </c>
      <c r="AL709" s="4">
        <v>0.0</v>
      </c>
      <c r="AM709" s="4">
        <v>0.0</v>
      </c>
      <c r="AN709" s="4">
        <v>0.0</v>
      </c>
      <c r="AO709" s="4">
        <v>0.0</v>
      </c>
      <c r="AP709" s="4">
        <v>0.0</v>
      </c>
      <c r="AQ709" s="4">
        <v>0.0</v>
      </c>
      <c r="AR709" s="4">
        <v>0.0</v>
      </c>
      <c r="AS709" s="4">
        <v>0.0</v>
      </c>
      <c r="AT709" s="4">
        <v>0.0</v>
      </c>
      <c r="AU709" s="4">
        <v>0.0</v>
      </c>
      <c r="AV709" s="4">
        <v>0.0</v>
      </c>
      <c r="AW709" s="4">
        <v>0.0</v>
      </c>
      <c r="AX709" s="4">
        <v>0.0</v>
      </c>
      <c r="AY709" s="4">
        <v>0.0</v>
      </c>
      <c r="AZ709" s="4">
        <v>0.0</v>
      </c>
      <c r="BA709" s="4">
        <v>0.0</v>
      </c>
      <c r="BB709" s="4">
        <v>3.1</v>
      </c>
      <c r="BC709" s="4">
        <v>0.0</v>
      </c>
      <c r="BD709" s="4">
        <v>0.0</v>
      </c>
      <c r="BE709" s="4">
        <v>0.0</v>
      </c>
      <c r="BF709" s="4">
        <v>0.0</v>
      </c>
      <c r="BG709" s="4">
        <v>0.0</v>
      </c>
      <c r="BH709" s="4">
        <v>0.0</v>
      </c>
      <c r="BI709" s="4">
        <v>0.0</v>
      </c>
      <c r="BJ709" s="4">
        <v>0.0</v>
      </c>
      <c r="BK709" s="4">
        <v>0.0</v>
      </c>
      <c r="BL709" s="4">
        <v>0.0</v>
      </c>
      <c r="BM709" s="4">
        <v>0.0</v>
      </c>
      <c r="BN709" s="4">
        <v>11.95</v>
      </c>
      <c r="BO709" s="4">
        <v>0.0</v>
      </c>
      <c r="BP709" s="4">
        <v>0.0</v>
      </c>
      <c r="BQ709" s="4">
        <v>0.0</v>
      </c>
      <c r="BR709" s="4">
        <v>0.0</v>
      </c>
      <c r="BS709" s="4">
        <v>0.0</v>
      </c>
      <c r="BT709" s="4">
        <v>0.0</v>
      </c>
      <c r="BU709" s="4">
        <v>0.0</v>
      </c>
      <c r="BV709" s="4">
        <v>0.0</v>
      </c>
      <c r="BW709" s="4">
        <v>0.0</v>
      </c>
      <c r="BX709" s="4">
        <v>0.0</v>
      </c>
      <c r="BY709" s="4">
        <v>0.0</v>
      </c>
      <c r="BZ709" s="4">
        <v>0.0</v>
      </c>
      <c r="CA709" s="4">
        <v>0.0</v>
      </c>
      <c r="CB709" s="4">
        <v>0.0</v>
      </c>
      <c r="CC709" s="4">
        <v>0.0</v>
      </c>
      <c r="CD709" s="4">
        <v>2.83</v>
      </c>
      <c r="CE709" s="4">
        <v>0.0</v>
      </c>
      <c r="CF709" s="4">
        <v>0.0</v>
      </c>
      <c r="CG709" s="4">
        <v>0.0</v>
      </c>
      <c r="CH709" s="4">
        <v>0.0</v>
      </c>
      <c r="CI709" s="4">
        <v>0.0</v>
      </c>
      <c r="CJ709" s="4">
        <v>0.0</v>
      </c>
      <c r="CK709" s="4">
        <v>0.0</v>
      </c>
      <c r="CL709" s="4">
        <v>0.0</v>
      </c>
      <c r="CM709" s="4">
        <v>2.27</v>
      </c>
      <c r="CN709" s="4">
        <v>0.0</v>
      </c>
      <c r="CO709" s="4">
        <v>0.0</v>
      </c>
      <c r="CP709" s="4">
        <v>0.0</v>
      </c>
      <c r="CQ709" s="4">
        <v>0.0</v>
      </c>
      <c r="CR709" s="4">
        <v>6.5</v>
      </c>
      <c r="CS709" s="4">
        <v>0.0</v>
      </c>
      <c r="CT709" s="4">
        <v>26.0</v>
      </c>
      <c r="CU709" s="4">
        <v>17.6</v>
      </c>
      <c r="CV709" s="4" t="s">
        <v>2212</v>
      </c>
      <c r="CW709" s="4">
        <v>202.79</v>
      </c>
      <c r="CX709" s="4">
        <v>0.11</v>
      </c>
      <c r="CY709" s="4">
        <v>0.06</v>
      </c>
      <c r="CZ709" s="4">
        <v>0.0</v>
      </c>
      <c r="DA709" s="4">
        <v>0.04</v>
      </c>
      <c r="DB709" s="4">
        <v>0.0</v>
      </c>
      <c r="DC709" s="4">
        <v>0.0</v>
      </c>
      <c r="DD709" s="4">
        <v>0.0</v>
      </c>
      <c r="DE709" s="4">
        <v>0.16</v>
      </c>
      <c r="DF709" s="4">
        <v>0.0</v>
      </c>
      <c r="DG709" s="4">
        <v>0.0</v>
      </c>
      <c r="DH709" s="4">
        <v>0.0</v>
      </c>
      <c r="DI709" s="4">
        <v>0.0</v>
      </c>
      <c r="DJ709" s="4">
        <v>0.0</v>
      </c>
      <c r="DK709" s="4">
        <v>0.0</v>
      </c>
      <c r="DL709" s="4">
        <v>0.0</v>
      </c>
      <c r="DM709" s="4">
        <v>0.51</v>
      </c>
      <c r="DN709" s="4">
        <v>0.0</v>
      </c>
      <c r="DO709" s="4">
        <v>0.01</v>
      </c>
      <c r="DP709" s="4">
        <v>0.02</v>
      </c>
      <c r="DQ709" s="4">
        <v>0.0</v>
      </c>
      <c r="DR709" s="4">
        <v>0.0</v>
      </c>
      <c r="DS709" s="4">
        <v>0.0</v>
      </c>
      <c r="DT709" s="4">
        <v>0.09</v>
      </c>
      <c r="DU709" s="4">
        <v>0.0</v>
      </c>
      <c r="DV709" s="4">
        <v>0.0</v>
      </c>
      <c r="DW709" s="4">
        <v>0.0</v>
      </c>
      <c r="DX709" s="4" t="s">
        <v>2212</v>
      </c>
      <c r="DY709" s="4" t="s">
        <v>176</v>
      </c>
      <c r="DZ709" s="4" t="s">
        <v>2213</v>
      </c>
      <c r="EA709" s="4" t="s">
        <v>1927</v>
      </c>
      <c r="EB709" s="4">
        <v>202.793350617</v>
      </c>
      <c r="EC709" s="6">
        <v>134.057849524543</v>
      </c>
      <c r="ED709" s="7">
        <v>0.66</v>
      </c>
      <c r="EE709" s="4" t="s">
        <v>2212</v>
      </c>
      <c r="EF709" s="4" t="s">
        <v>2211</v>
      </c>
      <c r="EG709" s="4" t="s">
        <v>175</v>
      </c>
      <c r="EH709" s="4">
        <f t="shared" si="1"/>
        <v>2273.217486</v>
      </c>
      <c r="EI709" s="4">
        <f t="shared" si="2"/>
        <v>1.670454545</v>
      </c>
      <c r="EJ709" s="4">
        <f t="shared" si="3"/>
        <v>3797.306483</v>
      </c>
      <c r="EK709" s="4">
        <f t="shared" si="4"/>
        <v>0.6054421769</v>
      </c>
      <c r="EL709" s="4">
        <f t="shared" si="5"/>
        <v>0.8707482993</v>
      </c>
      <c r="EM709" s="4">
        <f t="shared" si="6"/>
        <v>0.66015625</v>
      </c>
      <c r="EN709" s="4">
        <f t="shared" si="7"/>
        <v>0.0390625</v>
      </c>
      <c r="EO709" s="4">
        <f t="shared" si="8"/>
        <v>0.08203125</v>
      </c>
      <c r="EP709" s="4">
        <f t="shared" si="9"/>
        <v>0.21875</v>
      </c>
      <c r="EQ709" s="4">
        <f t="shared" si="10"/>
        <v>0.7547619048</v>
      </c>
      <c r="ER709" s="4">
        <f t="shared" si="11"/>
        <v>0.2149659864</v>
      </c>
      <c r="ES709" s="4">
        <f t="shared" si="12"/>
        <v>0</v>
      </c>
      <c r="ET709" s="4">
        <f t="shared" si="13"/>
        <v>0.1449751676</v>
      </c>
      <c r="EU709" s="4">
        <f t="shared" si="14"/>
        <v>0.1</v>
      </c>
      <c r="EV709" s="4">
        <f t="shared" si="15"/>
        <v>0.16</v>
      </c>
      <c r="EW709" s="4">
        <f t="shared" si="16"/>
        <v>0.01</v>
      </c>
      <c r="EX709" s="4">
        <f t="shared" si="17"/>
        <v>0.53</v>
      </c>
      <c r="EY709" s="4">
        <f t="shared" si="18"/>
        <v>0.09</v>
      </c>
      <c r="EZ709" s="4">
        <f t="shared" si="19"/>
        <v>1.122723835</v>
      </c>
      <c r="FA709" s="4">
        <f t="shared" si="20"/>
        <v>0.6975875403</v>
      </c>
      <c r="FB709" s="4">
        <f t="shared" si="21"/>
        <v>0.6610564356</v>
      </c>
      <c r="FC709" s="4">
        <f t="shared" si="22"/>
        <v>0.09353741497</v>
      </c>
      <c r="FD709" s="4">
        <f t="shared" si="23"/>
        <v>0</v>
      </c>
      <c r="FE709" s="4">
        <f t="shared" si="24"/>
        <v>0.1054421769</v>
      </c>
      <c r="FF709" s="4">
        <f t="shared" si="25"/>
        <v>0</v>
      </c>
      <c r="FG709" s="4">
        <f t="shared" si="26"/>
        <v>0</v>
      </c>
      <c r="FH709" s="4">
        <f t="shared" si="27"/>
        <v>0</v>
      </c>
      <c r="FI709" s="4">
        <f t="shared" si="28"/>
        <v>0</v>
      </c>
      <c r="FJ709" s="4">
        <f t="shared" si="29"/>
        <v>0.406462585</v>
      </c>
      <c r="FK709" s="4">
        <f t="shared" si="30"/>
        <v>0</v>
      </c>
      <c r="FL709" s="4">
        <f t="shared" si="31"/>
        <v>0</v>
      </c>
      <c r="FM709" s="4">
        <f t="shared" si="32"/>
        <v>0</v>
      </c>
      <c r="FN709" s="4">
        <f t="shared" si="33"/>
        <v>0.0962585034</v>
      </c>
      <c r="FO709" s="4">
        <f t="shared" si="34"/>
        <v>0</v>
      </c>
      <c r="FP709" s="4">
        <f t="shared" si="35"/>
        <v>0.2982993197</v>
      </c>
      <c r="FQ709" s="4">
        <f t="shared" si="36"/>
        <v>1</v>
      </c>
      <c r="FR709" s="4">
        <v>29.4</v>
      </c>
    </row>
    <row r="710" ht="12.75" customHeight="1">
      <c r="A710" s="4" t="s">
        <v>166</v>
      </c>
      <c r="B710" s="4" t="s">
        <v>2210</v>
      </c>
      <c r="C710" s="4" t="s">
        <v>2211</v>
      </c>
      <c r="D710" s="4" t="s">
        <v>2214</v>
      </c>
      <c r="E710" s="4" t="s">
        <v>808</v>
      </c>
      <c r="F710" s="4">
        <v>381.081184248</v>
      </c>
      <c r="G710" s="4">
        <v>83.1875</v>
      </c>
      <c r="H710" s="4">
        <v>82.875</v>
      </c>
      <c r="I710" s="4">
        <v>88.0625</v>
      </c>
      <c r="J710" s="4">
        <v>56.8125</v>
      </c>
      <c r="K710" s="4">
        <v>51.0</v>
      </c>
      <c r="L710" s="4">
        <v>18.8125</v>
      </c>
      <c r="M710" s="4">
        <v>169.982025146484</v>
      </c>
      <c r="N710" s="4">
        <v>281.954132080078</v>
      </c>
      <c r="O710" s="4">
        <v>205.924456092298</v>
      </c>
      <c r="P710" s="4">
        <v>0.0</v>
      </c>
      <c r="Q710" s="4">
        <v>0.0</v>
      </c>
      <c r="R710" s="4">
        <v>0.0</v>
      </c>
      <c r="S710" s="4">
        <v>52.6875</v>
      </c>
      <c r="T710" s="4">
        <v>264.1875</v>
      </c>
      <c r="U710" s="4">
        <v>63.875</v>
      </c>
      <c r="V710" s="4">
        <v>1328.81510673235</v>
      </c>
      <c r="W710" s="4">
        <v>14.2778045977012</v>
      </c>
      <c r="X710" s="4">
        <v>36.0</v>
      </c>
      <c r="Y710" s="4">
        <v>317676.6172</v>
      </c>
      <c r="Z710" s="4">
        <v>110.58</v>
      </c>
      <c r="AA710" s="4">
        <v>75.73</v>
      </c>
      <c r="AB710" s="4">
        <v>70.77</v>
      </c>
      <c r="AC710" s="4">
        <v>4.96</v>
      </c>
      <c r="AD710" s="4">
        <v>2.53</v>
      </c>
      <c r="AE710" s="4">
        <v>30.87</v>
      </c>
      <c r="AF710" s="4">
        <v>1.45</v>
      </c>
      <c r="AG710" s="4">
        <v>91.5</v>
      </c>
      <c r="AH710" s="4">
        <v>13.0</v>
      </c>
      <c r="AI710" s="4">
        <v>1.1</v>
      </c>
      <c r="AJ710" s="4">
        <v>4.8</v>
      </c>
      <c r="AK710" s="4">
        <v>13.0</v>
      </c>
      <c r="AL710" s="4">
        <v>0.0</v>
      </c>
      <c r="AM710" s="4">
        <v>0.0</v>
      </c>
      <c r="AN710" s="4">
        <v>0.0</v>
      </c>
      <c r="AO710" s="4">
        <v>0.0</v>
      </c>
      <c r="AP710" s="4">
        <v>0.0</v>
      </c>
      <c r="AQ710" s="4">
        <v>0.0</v>
      </c>
      <c r="AR710" s="4">
        <v>1.4</v>
      </c>
      <c r="AS710" s="4">
        <v>0.0</v>
      </c>
      <c r="AT710" s="4">
        <v>0.0</v>
      </c>
      <c r="AU710" s="4">
        <v>0.0</v>
      </c>
      <c r="AV710" s="4">
        <v>0.0</v>
      </c>
      <c r="AW710" s="4">
        <v>0.0</v>
      </c>
      <c r="AX710" s="4">
        <v>0.0</v>
      </c>
      <c r="AY710" s="4">
        <v>0.0</v>
      </c>
      <c r="AZ710" s="4">
        <v>0.0</v>
      </c>
      <c r="BA710" s="4">
        <v>0.0</v>
      </c>
      <c r="BB710" s="4">
        <v>32.62</v>
      </c>
      <c r="BC710" s="4">
        <v>0.0</v>
      </c>
      <c r="BD710" s="4">
        <v>0.0</v>
      </c>
      <c r="BE710" s="4">
        <v>0.0</v>
      </c>
      <c r="BF710" s="4">
        <v>0.0</v>
      </c>
      <c r="BG710" s="4">
        <v>0.0</v>
      </c>
      <c r="BH710" s="4">
        <v>0.0</v>
      </c>
      <c r="BI710" s="4">
        <v>0.0</v>
      </c>
      <c r="BJ710" s="4">
        <v>0.0</v>
      </c>
      <c r="BK710" s="4">
        <v>0.0</v>
      </c>
      <c r="BL710" s="4">
        <v>3.59</v>
      </c>
      <c r="BM710" s="4">
        <v>19.6</v>
      </c>
      <c r="BN710" s="4">
        <v>19.82</v>
      </c>
      <c r="BO710" s="4">
        <v>1.07</v>
      </c>
      <c r="BP710" s="4">
        <v>0.73</v>
      </c>
      <c r="BQ710" s="4">
        <v>0.0</v>
      </c>
      <c r="BR710" s="4">
        <v>0.0</v>
      </c>
      <c r="BS710" s="4">
        <v>2.34</v>
      </c>
      <c r="BT710" s="4">
        <v>0.0</v>
      </c>
      <c r="BU710" s="4">
        <v>0.0</v>
      </c>
      <c r="BV710" s="4">
        <v>0.0</v>
      </c>
      <c r="BW710" s="4">
        <v>0.0</v>
      </c>
      <c r="BX710" s="4">
        <v>0.0</v>
      </c>
      <c r="BY710" s="4">
        <v>0.0</v>
      </c>
      <c r="BZ710" s="4">
        <v>0.0</v>
      </c>
      <c r="CA710" s="4">
        <v>0.0</v>
      </c>
      <c r="CB710" s="4">
        <v>0.0</v>
      </c>
      <c r="CC710" s="4">
        <v>0.0</v>
      </c>
      <c r="CD710" s="4">
        <v>0.0</v>
      </c>
      <c r="CE710" s="4">
        <v>3.32</v>
      </c>
      <c r="CF710" s="4">
        <v>0.0</v>
      </c>
      <c r="CG710" s="4">
        <v>0.0</v>
      </c>
      <c r="CH710" s="4">
        <v>1.06</v>
      </c>
      <c r="CI710" s="4">
        <v>0.0</v>
      </c>
      <c r="CJ710" s="4">
        <v>0.0</v>
      </c>
      <c r="CK710" s="4">
        <v>0.0</v>
      </c>
      <c r="CL710" s="4">
        <v>0.0</v>
      </c>
      <c r="CM710" s="4">
        <v>0.0</v>
      </c>
      <c r="CN710" s="4">
        <v>0.0</v>
      </c>
      <c r="CO710" s="4">
        <v>4.23</v>
      </c>
      <c r="CP710" s="4">
        <v>4.04</v>
      </c>
      <c r="CQ710" s="4">
        <v>0.0</v>
      </c>
      <c r="CR710" s="4">
        <v>3.76</v>
      </c>
      <c r="CS710" s="4">
        <v>0.0</v>
      </c>
      <c r="CT710" s="4">
        <v>103.0</v>
      </c>
      <c r="CU710" s="4">
        <v>57.6</v>
      </c>
      <c r="CV710" s="4" t="s">
        <v>2214</v>
      </c>
      <c r="CW710" s="4">
        <v>381.08</v>
      </c>
      <c r="CX710" s="4">
        <v>0.2</v>
      </c>
      <c r="CY710" s="4">
        <v>0.37</v>
      </c>
      <c r="CZ710" s="4">
        <v>0.0</v>
      </c>
      <c r="DA710" s="4">
        <v>0.08</v>
      </c>
      <c r="DB710" s="4">
        <v>0.0</v>
      </c>
      <c r="DC710" s="4">
        <v>0.0</v>
      </c>
      <c r="DD710" s="4">
        <v>0.0</v>
      </c>
      <c r="DE710" s="4">
        <v>0.05</v>
      </c>
      <c r="DF710" s="4">
        <v>0.0</v>
      </c>
      <c r="DG710" s="4">
        <v>0.0</v>
      </c>
      <c r="DH710" s="4">
        <v>0.0</v>
      </c>
      <c r="DI710" s="4">
        <v>0.0</v>
      </c>
      <c r="DJ710" s="4">
        <v>0.0</v>
      </c>
      <c r="DK710" s="4">
        <v>0.0</v>
      </c>
      <c r="DL710" s="4">
        <v>0.0</v>
      </c>
      <c r="DM710" s="4">
        <v>0.17</v>
      </c>
      <c r="DN710" s="4">
        <v>0.0</v>
      </c>
      <c r="DO710" s="4">
        <v>0.03</v>
      </c>
      <c r="DP710" s="4">
        <v>0.07</v>
      </c>
      <c r="DQ710" s="4">
        <v>0.0</v>
      </c>
      <c r="DR710" s="4">
        <v>0.0</v>
      </c>
      <c r="DS710" s="4">
        <v>0.0</v>
      </c>
      <c r="DT710" s="4">
        <v>0.02</v>
      </c>
      <c r="DU710" s="4">
        <v>0.0</v>
      </c>
      <c r="DV710" s="4">
        <v>0.0</v>
      </c>
      <c r="DW710" s="4">
        <v>0.0</v>
      </c>
      <c r="DX710" s="4" t="s">
        <v>2214</v>
      </c>
      <c r="DY710" s="4" t="s">
        <v>809</v>
      </c>
      <c r="DZ710" s="4" t="s">
        <v>2213</v>
      </c>
      <c r="EA710" s="4" t="s">
        <v>1927</v>
      </c>
      <c r="EB710" s="4">
        <v>381.081184248</v>
      </c>
      <c r="EC710" s="6">
        <v>79.42033994692</v>
      </c>
      <c r="ED710" s="7">
        <v>0.21</v>
      </c>
      <c r="EE710" s="4" t="s">
        <v>2214</v>
      </c>
      <c r="EF710" s="4" t="s">
        <v>2211</v>
      </c>
      <c r="EG710" s="4" t="s">
        <v>808</v>
      </c>
      <c r="EH710" s="4">
        <f t="shared" si="1"/>
        <v>2872.821642</v>
      </c>
      <c r="EI710" s="4">
        <f t="shared" si="2"/>
        <v>1.919791667</v>
      </c>
      <c r="EJ710" s="4">
        <f t="shared" si="3"/>
        <v>5515.219049</v>
      </c>
      <c r="EK710" s="4">
        <f t="shared" si="4"/>
        <v>0.7756375475</v>
      </c>
      <c r="EL710" s="4">
        <f t="shared" si="5"/>
        <v>0.9983722192</v>
      </c>
      <c r="EM710" s="4">
        <f t="shared" si="6"/>
        <v>0.8288043478</v>
      </c>
      <c r="EN710" s="4">
        <f t="shared" si="7"/>
        <v>0.1177536232</v>
      </c>
      <c r="EO710" s="4">
        <f t="shared" si="8"/>
        <v>0.009963768116</v>
      </c>
      <c r="EP710" s="4">
        <f t="shared" si="9"/>
        <v>0.04347826087</v>
      </c>
      <c r="EQ710" s="4">
        <f t="shared" si="10"/>
        <v>0.6848435522</v>
      </c>
      <c r="ER710" s="4">
        <f t="shared" si="11"/>
        <v>0.2791644059</v>
      </c>
      <c r="ES710" s="4">
        <f t="shared" si="12"/>
        <v>0.0131126786</v>
      </c>
      <c r="ET710" s="4">
        <f t="shared" si="13"/>
        <v>0.2901743895</v>
      </c>
      <c r="EU710" s="4">
        <f t="shared" si="14"/>
        <v>0.45</v>
      </c>
      <c r="EV710" s="4">
        <f t="shared" si="15"/>
        <v>0.05</v>
      </c>
      <c r="EW710" s="4">
        <f t="shared" si="16"/>
        <v>0.03</v>
      </c>
      <c r="EX710" s="4">
        <f t="shared" si="17"/>
        <v>0.24</v>
      </c>
      <c r="EY710" s="4">
        <f t="shared" si="18"/>
        <v>0.02</v>
      </c>
      <c r="EZ710" s="4">
        <f t="shared" si="19"/>
        <v>1.035060199</v>
      </c>
      <c r="FA710" s="4">
        <f t="shared" si="20"/>
        <v>0.6431190612</v>
      </c>
      <c r="FB710" s="4">
        <f t="shared" si="21"/>
        <v>0.2084079278</v>
      </c>
      <c r="FC710" s="4">
        <f t="shared" si="22"/>
        <v>0.1216772744</v>
      </c>
      <c r="FD710" s="4">
        <f t="shared" si="23"/>
        <v>0</v>
      </c>
      <c r="FE710" s="4">
        <f t="shared" si="24"/>
        <v>0.3053163609</v>
      </c>
      <c r="FF710" s="4">
        <f t="shared" si="25"/>
        <v>0</v>
      </c>
      <c r="FG710" s="4">
        <f t="shared" si="26"/>
        <v>0</v>
      </c>
      <c r="FH710" s="4">
        <f t="shared" si="27"/>
        <v>0</v>
      </c>
      <c r="FI710" s="4">
        <f t="shared" si="28"/>
        <v>0.1834518907</v>
      </c>
      <c r="FJ710" s="4">
        <f t="shared" si="29"/>
        <v>0.1955260202</v>
      </c>
      <c r="FK710" s="4">
        <f t="shared" si="30"/>
        <v>0.006832646949</v>
      </c>
      <c r="FL710" s="4">
        <f t="shared" si="31"/>
        <v>0</v>
      </c>
      <c r="FM710" s="4">
        <f t="shared" si="32"/>
        <v>0.03360164732</v>
      </c>
      <c r="FN710" s="4">
        <f t="shared" si="33"/>
        <v>0.03107450393</v>
      </c>
      <c r="FO710" s="4">
        <f t="shared" si="34"/>
        <v>0.009921377761</v>
      </c>
      <c r="FP710" s="4">
        <f t="shared" si="35"/>
        <v>0.1125982778</v>
      </c>
      <c r="FQ710" s="4">
        <f t="shared" si="36"/>
        <v>1</v>
      </c>
      <c r="FR710" s="4">
        <v>106.84</v>
      </c>
    </row>
    <row r="711" ht="12.75" customHeight="1">
      <c r="A711" s="4" t="s">
        <v>166</v>
      </c>
      <c r="B711" s="4" t="s">
        <v>2210</v>
      </c>
      <c r="C711" s="4" t="s">
        <v>2211</v>
      </c>
      <c r="D711" s="4" t="s">
        <v>2215</v>
      </c>
      <c r="E711" s="4" t="s">
        <v>2216</v>
      </c>
      <c r="F711" s="4">
        <v>342.66546541</v>
      </c>
      <c r="G711" s="4">
        <v>34.25</v>
      </c>
      <c r="H711" s="4">
        <v>64.9375</v>
      </c>
      <c r="I711" s="4">
        <v>95.6875</v>
      </c>
      <c r="J711" s="4">
        <v>66.0625</v>
      </c>
      <c r="K711" s="4">
        <v>64.5625</v>
      </c>
      <c r="L711" s="4">
        <v>17.4375</v>
      </c>
      <c r="M711" s="4">
        <v>177.670074462891</v>
      </c>
      <c r="N711" s="4">
        <v>304.742340087891</v>
      </c>
      <c r="O711" s="4">
        <v>231.682541221701</v>
      </c>
      <c r="P711" s="4">
        <v>19.25</v>
      </c>
      <c r="Q711" s="4">
        <v>0.0</v>
      </c>
      <c r="R711" s="4">
        <v>0.0</v>
      </c>
      <c r="S711" s="4">
        <v>155.6875</v>
      </c>
      <c r="T711" s="4">
        <v>168.0</v>
      </c>
      <c r="U711" s="4">
        <v>0.0</v>
      </c>
      <c r="V711" s="4">
        <v>1342.68524590164</v>
      </c>
      <c r="W711" s="4">
        <v>14.1789180327869</v>
      </c>
      <c r="X711" s="4">
        <v>28.0</v>
      </c>
      <c r="Y711" s="4">
        <v>273437.7266</v>
      </c>
      <c r="Z711" s="4">
        <v>89.87</v>
      </c>
      <c r="AA711" s="4">
        <v>62.84</v>
      </c>
      <c r="AB711" s="4">
        <v>59.58</v>
      </c>
      <c r="AC711" s="4">
        <v>3.26</v>
      </c>
      <c r="AD711" s="4">
        <v>1.66</v>
      </c>
      <c r="AE711" s="4">
        <v>21.97</v>
      </c>
      <c r="AF711" s="4">
        <v>3.4</v>
      </c>
      <c r="AG711" s="4">
        <v>106.1</v>
      </c>
      <c r="AH711" s="4">
        <v>12.1</v>
      </c>
      <c r="AI711" s="4">
        <v>0.7</v>
      </c>
      <c r="AJ711" s="4">
        <v>7.2</v>
      </c>
      <c r="AK711" s="4">
        <v>0.0</v>
      </c>
      <c r="AL711" s="4">
        <v>0.0</v>
      </c>
      <c r="AM711" s="4">
        <v>0.0</v>
      </c>
      <c r="AN711" s="4">
        <v>0.0</v>
      </c>
      <c r="AO711" s="4">
        <v>0.0</v>
      </c>
      <c r="AP711" s="4">
        <v>0.0</v>
      </c>
      <c r="AQ711" s="4">
        <v>0.0</v>
      </c>
      <c r="AR711" s="4">
        <v>9.47</v>
      </c>
      <c r="AS711" s="4">
        <v>0.0</v>
      </c>
      <c r="AT711" s="4">
        <v>0.0</v>
      </c>
      <c r="AU711" s="4">
        <v>0.0</v>
      </c>
      <c r="AV711" s="4">
        <v>0.0</v>
      </c>
      <c r="AW711" s="4">
        <v>0.0</v>
      </c>
      <c r="AX711" s="4">
        <v>0.0</v>
      </c>
      <c r="AY711" s="4">
        <v>0.0</v>
      </c>
      <c r="AZ711" s="4">
        <v>0.0</v>
      </c>
      <c r="BA711" s="4">
        <v>0.0</v>
      </c>
      <c r="BB711" s="4">
        <v>10.39</v>
      </c>
      <c r="BC711" s="4">
        <v>0.0</v>
      </c>
      <c r="BD711" s="4">
        <v>0.0</v>
      </c>
      <c r="BE711" s="4">
        <v>0.0</v>
      </c>
      <c r="BF711" s="4">
        <v>0.0</v>
      </c>
      <c r="BG711" s="4">
        <v>0.0</v>
      </c>
      <c r="BH711" s="4">
        <v>0.0</v>
      </c>
      <c r="BI711" s="4">
        <v>0.0</v>
      </c>
      <c r="BJ711" s="4">
        <v>0.0</v>
      </c>
      <c r="BK711" s="4">
        <v>0.0</v>
      </c>
      <c r="BL711" s="4">
        <v>0.0</v>
      </c>
      <c r="BM711" s="4">
        <v>5.72</v>
      </c>
      <c r="BN711" s="4">
        <v>22.41</v>
      </c>
      <c r="BO711" s="4">
        <v>0.0</v>
      </c>
      <c r="BP711" s="4">
        <v>0.0</v>
      </c>
      <c r="BQ711" s="4">
        <v>0.0</v>
      </c>
      <c r="BR711" s="4">
        <v>0.0</v>
      </c>
      <c r="BS711" s="4">
        <v>0.0</v>
      </c>
      <c r="BT711" s="4">
        <v>0.0</v>
      </c>
      <c r="BU711" s="4">
        <v>0.0</v>
      </c>
      <c r="BV711" s="4">
        <v>0.0</v>
      </c>
      <c r="BW711" s="4">
        <v>0.0</v>
      </c>
      <c r="BX711" s="4">
        <v>0.0</v>
      </c>
      <c r="BY711" s="4">
        <v>0.0</v>
      </c>
      <c r="BZ711" s="4">
        <v>0.0</v>
      </c>
      <c r="CA711" s="4">
        <v>0.0</v>
      </c>
      <c r="CB711" s="4">
        <v>0.0</v>
      </c>
      <c r="CC711" s="4">
        <v>7.24</v>
      </c>
      <c r="CD711" s="4">
        <v>0.0</v>
      </c>
      <c r="CE711" s="4">
        <v>6.28</v>
      </c>
      <c r="CF711" s="4">
        <v>0.0</v>
      </c>
      <c r="CG711" s="4">
        <v>0.0</v>
      </c>
      <c r="CH711" s="4">
        <v>13.5</v>
      </c>
      <c r="CI711" s="4">
        <v>0.0</v>
      </c>
      <c r="CJ711" s="4">
        <v>3.6</v>
      </c>
      <c r="CK711" s="4">
        <v>0.0</v>
      </c>
      <c r="CL711" s="4">
        <v>0.0</v>
      </c>
      <c r="CM711" s="4">
        <v>0.0</v>
      </c>
      <c r="CN711" s="4">
        <v>0.0</v>
      </c>
      <c r="CO711" s="4">
        <v>2.54</v>
      </c>
      <c r="CP711" s="4">
        <v>1.84</v>
      </c>
      <c r="CQ711" s="4">
        <v>0.0</v>
      </c>
      <c r="CR711" s="4">
        <v>6.88</v>
      </c>
      <c r="CS711" s="4">
        <v>0.0</v>
      </c>
      <c r="CT711" s="4">
        <v>77.0</v>
      </c>
      <c r="CU711" s="4">
        <v>42.0</v>
      </c>
      <c r="CV711" s="4" t="s">
        <v>2215</v>
      </c>
      <c r="CW711" s="4">
        <v>342.67</v>
      </c>
      <c r="CX711" s="4">
        <v>0.31</v>
      </c>
      <c r="CY711" s="4">
        <v>0.29</v>
      </c>
      <c r="CZ711" s="4">
        <v>0.0</v>
      </c>
      <c r="DA711" s="4">
        <v>0.05</v>
      </c>
      <c r="DB711" s="4">
        <v>0.0</v>
      </c>
      <c r="DC711" s="4">
        <v>0.0</v>
      </c>
      <c r="DD711" s="4">
        <v>0.0</v>
      </c>
      <c r="DE711" s="4">
        <v>0.06</v>
      </c>
      <c r="DF711" s="4">
        <v>0.0</v>
      </c>
      <c r="DG711" s="4">
        <v>0.0</v>
      </c>
      <c r="DH711" s="4">
        <v>0.0</v>
      </c>
      <c r="DI711" s="4">
        <v>0.0</v>
      </c>
      <c r="DJ711" s="4">
        <v>0.0</v>
      </c>
      <c r="DK711" s="4">
        <v>0.0</v>
      </c>
      <c r="DL711" s="4">
        <v>0.0</v>
      </c>
      <c r="DM711" s="4">
        <v>0.24</v>
      </c>
      <c r="DN711" s="4">
        <v>0.0</v>
      </c>
      <c r="DO711" s="4">
        <v>0.02</v>
      </c>
      <c r="DP711" s="4">
        <v>0.02</v>
      </c>
      <c r="DQ711" s="4">
        <v>0.0</v>
      </c>
      <c r="DR711" s="4">
        <v>0.0</v>
      </c>
      <c r="DS711" s="4">
        <v>0.0</v>
      </c>
      <c r="DT711" s="4">
        <v>0.01</v>
      </c>
      <c r="DU711" s="4">
        <v>0.0</v>
      </c>
      <c r="DV711" s="4">
        <v>0.0</v>
      </c>
      <c r="DW711" s="4">
        <v>0.0</v>
      </c>
      <c r="DX711" s="4" t="s">
        <v>2215</v>
      </c>
      <c r="DY711" s="4" t="s">
        <v>2217</v>
      </c>
      <c r="DZ711" s="4" t="s">
        <v>2213</v>
      </c>
      <c r="EA711" s="4" t="s">
        <v>1927</v>
      </c>
      <c r="EB711" s="4">
        <v>342.66546541</v>
      </c>
      <c r="EC711" s="6">
        <v>89.0105800173</v>
      </c>
      <c r="ED711" s="7">
        <v>0.26</v>
      </c>
      <c r="EE711" s="4" t="s">
        <v>2215</v>
      </c>
      <c r="EF711" s="4" t="s">
        <v>2211</v>
      </c>
      <c r="EG711" s="4" t="s">
        <v>2216</v>
      </c>
      <c r="EH711" s="4">
        <f t="shared" si="1"/>
        <v>3042.591817</v>
      </c>
      <c r="EI711" s="4">
        <f t="shared" si="2"/>
        <v>2.139761905</v>
      </c>
      <c r="EJ711" s="4">
        <f t="shared" si="3"/>
        <v>6510.422062</v>
      </c>
      <c r="EK711" s="4">
        <f t="shared" si="4"/>
        <v>0.4286191165</v>
      </c>
      <c r="EL711" s="4">
        <f t="shared" si="5"/>
        <v>1.403137866</v>
      </c>
      <c r="EM711" s="4">
        <f t="shared" si="6"/>
        <v>0.8413957177</v>
      </c>
      <c r="EN711" s="4">
        <f t="shared" si="7"/>
        <v>0.0959555908</v>
      </c>
      <c r="EO711" s="4">
        <f t="shared" si="8"/>
        <v>0.005551149881</v>
      </c>
      <c r="EP711" s="4">
        <f t="shared" si="9"/>
        <v>0.05709754163</v>
      </c>
      <c r="EQ711" s="4">
        <f t="shared" si="10"/>
        <v>0.6992322243</v>
      </c>
      <c r="ER711" s="4">
        <f t="shared" si="11"/>
        <v>0.2444642261</v>
      </c>
      <c r="ES711" s="4">
        <f t="shared" si="12"/>
        <v>0.03783242461</v>
      </c>
      <c r="ET711" s="4">
        <f t="shared" si="13"/>
        <v>0.2622674564</v>
      </c>
      <c r="EU711" s="4">
        <f t="shared" si="14"/>
        <v>0.34</v>
      </c>
      <c r="EV711" s="4">
        <f t="shared" si="15"/>
        <v>0.06</v>
      </c>
      <c r="EW711" s="4">
        <f t="shared" si="16"/>
        <v>0.02</v>
      </c>
      <c r="EX711" s="4">
        <f t="shared" si="17"/>
        <v>0.26</v>
      </c>
      <c r="EY711" s="4">
        <f t="shared" si="18"/>
        <v>0.01</v>
      </c>
      <c r="EZ711" s="4">
        <f t="shared" si="19"/>
        <v>1.010131238</v>
      </c>
      <c r="FA711" s="4">
        <f t="shared" si="20"/>
        <v>0.6276298269</v>
      </c>
      <c r="FB711" s="4">
        <f t="shared" si="21"/>
        <v>0.2597594126</v>
      </c>
      <c r="FC711" s="4">
        <f t="shared" si="22"/>
        <v>0</v>
      </c>
      <c r="FD711" s="4">
        <f t="shared" si="23"/>
        <v>0</v>
      </c>
      <c r="FE711" s="4">
        <f t="shared" si="24"/>
        <v>0.1292288557</v>
      </c>
      <c r="FF711" s="4">
        <f t="shared" si="25"/>
        <v>0</v>
      </c>
      <c r="FG711" s="4">
        <f t="shared" si="26"/>
        <v>0</v>
      </c>
      <c r="FH711" s="4">
        <f t="shared" si="27"/>
        <v>0</v>
      </c>
      <c r="FI711" s="4">
        <f t="shared" si="28"/>
        <v>0.07114427861</v>
      </c>
      <c r="FJ711" s="4">
        <f t="shared" si="29"/>
        <v>0.2787313433</v>
      </c>
      <c r="FK711" s="4">
        <f t="shared" si="30"/>
        <v>0</v>
      </c>
      <c r="FL711" s="4">
        <f t="shared" si="31"/>
        <v>0</v>
      </c>
      <c r="FM711" s="4">
        <f t="shared" si="32"/>
        <v>0</v>
      </c>
      <c r="FN711" s="4">
        <f t="shared" si="33"/>
        <v>0.168159204</v>
      </c>
      <c r="FO711" s="4">
        <f t="shared" si="34"/>
        <v>0.2126865672</v>
      </c>
      <c r="FP711" s="4">
        <f t="shared" si="35"/>
        <v>0.1400497512</v>
      </c>
      <c r="FQ711" s="4">
        <f t="shared" si="36"/>
        <v>1</v>
      </c>
      <c r="FR711" s="4">
        <v>80.4</v>
      </c>
    </row>
    <row r="712" ht="12.75" customHeight="1">
      <c r="A712" s="4" t="s">
        <v>166</v>
      </c>
      <c r="B712" s="4" t="s">
        <v>2210</v>
      </c>
      <c r="C712" s="4" t="s">
        <v>2211</v>
      </c>
      <c r="D712" s="4" t="s">
        <v>2218</v>
      </c>
      <c r="E712" s="4" t="s">
        <v>2219</v>
      </c>
      <c r="F712" s="4">
        <v>673.316964591</v>
      </c>
      <c r="G712" s="4">
        <v>91.625</v>
      </c>
      <c r="H712" s="4">
        <v>129.125</v>
      </c>
      <c r="I712" s="4">
        <v>144.8125</v>
      </c>
      <c r="J712" s="4">
        <v>118.8125</v>
      </c>
      <c r="K712" s="4">
        <v>148.5</v>
      </c>
      <c r="L712" s="4">
        <v>40.5</v>
      </c>
      <c r="M712" s="4">
        <v>178.463424682617</v>
      </c>
      <c r="N712" s="4">
        <v>380.689392089844</v>
      </c>
      <c r="O712" s="4">
        <v>267.099871394496</v>
      </c>
      <c r="P712" s="4">
        <v>0.0</v>
      </c>
      <c r="Q712" s="4">
        <v>0.0</v>
      </c>
      <c r="R712" s="4">
        <v>0.0</v>
      </c>
      <c r="S712" s="4">
        <v>348.0</v>
      </c>
      <c r="T712" s="4">
        <v>310.1875</v>
      </c>
      <c r="U712" s="4">
        <v>15.1875</v>
      </c>
      <c r="V712" s="4">
        <v>1336.55685618729</v>
      </c>
      <c r="W712" s="4">
        <v>14.0706308063917</v>
      </c>
      <c r="X712" s="4">
        <v>37.0</v>
      </c>
      <c r="Y712" s="4">
        <v>634787.0495</v>
      </c>
      <c r="Z712" s="4">
        <v>296.4</v>
      </c>
      <c r="AA712" s="4">
        <v>98.69</v>
      </c>
      <c r="AB712" s="4">
        <v>93.39</v>
      </c>
      <c r="AC712" s="4">
        <v>5.3</v>
      </c>
      <c r="AD712" s="4">
        <v>0.85</v>
      </c>
      <c r="AE712" s="4">
        <v>193.78</v>
      </c>
      <c r="AF712" s="4">
        <v>3.08</v>
      </c>
      <c r="AG712" s="4">
        <v>22.4</v>
      </c>
      <c r="AH712" s="4">
        <v>3.9</v>
      </c>
      <c r="AI712" s="4">
        <v>0.0</v>
      </c>
      <c r="AJ712" s="4">
        <v>3.2</v>
      </c>
      <c r="AK712" s="4">
        <v>5.05</v>
      </c>
      <c r="AL712" s="4">
        <v>0.0</v>
      </c>
      <c r="AM712" s="4">
        <v>0.0</v>
      </c>
      <c r="AN712" s="4">
        <v>0.0</v>
      </c>
      <c r="AO712" s="4">
        <v>0.0</v>
      </c>
      <c r="AP712" s="4">
        <v>0.0</v>
      </c>
      <c r="AQ712" s="4">
        <v>0.0</v>
      </c>
      <c r="AR712" s="4">
        <v>66.55</v>
      </c>
      <c r="AS712" s="4">
        <v>0.0</v>
      </c>
      <c r="AT712" s="4">
        <v>0.0</v>
      </c>
      <c r="AU712" s="4">
        <v>0.0</v>
      </c>
      <c r="AV712" s="4">
        <v>0.0</v>
      </c>
      <c r="AW712" s="4">
        <v>0.0</v>
      </c>
      <c r="AX712" s="4">
        <v>0.0</v>
      </c>
      <c r="AY712" s="4">
        <v>0.0</v>
      </c>
      <c r="AZ712" s="4">
        <v>0.0</v>
      </c>
      <c r="BA712" s="4">
        <v>0.0</v>
      </c>
      <c r="BB712" s="4">
        <v>188.16</v>
      </c>
      <c r="BC712" s="4">
        <v>0.0</v>
      </c>
      <c r="BD712" s="4">
        <v>0.0</v>
      </c>
      <c r="BE712" s="4">
        <v>0.0</v>
      </c>
      <c r="BF712" s="4">
        <v>0.0</v>
      </c>
      <c r="BG712" s="4">
        <v>1.42</v>
      </c>
      <c r="BH712" s="4">
        <v>0.0</v>
      </c>
      <c r="BI712" s="4">
        <v>0.0</v>
      </c>
      <c r="BJ712" s="4">
        <v>0.0</v>
      </c>
      <c r="BK712" s="4">
        <v>0.0</v>
      </c>
      <c r="BL712" s="4">
        <v>0.0</v>
      </c>
      <c r="BM712" s="4">
        <v>0.0</v>
      </c>
      <c r="BN712" s="4">
        <v>3.47</v>
      </c>
      <c r="BO712" s="4">
        <v>0.0</v>
      </c>
      <c r="BP712" s="4">
        <v>0.0</v>
      </c>
      <c r="BQ712" s="4">
        <v>0.0</v>
      </c>
      <c r="BR712" s="4">
        <v>0.0</v>
      </c>
      <c r="BS712" s="4">
        <v>0.0</v>
      </c>
      <c r="BT712" s="4">
        <v>0.0</v>
      </c>
      <c r="BU712" s="4">
        <v>0.0</v>
      </c>
      <c r="BV712" s="4">
        <v>0.0</v>
      </c>
      <c r="BW712" s="4">
        <v>0.0</v>
      </c>
      <c r="BX712" s="4">
        <v>0.0</v>
      </c>
      <c r="BY712" s="4">
        <v>0.0</v>
      </c>
      <c r="BZ712" s="4">
        <v>0.0</v>
      </c>
      <c r="CA712" s="4">
        <v>0.0</v>
      </c>
      <c r="CB712" s="4">
        <v>0.0</v>
      </c>
      <c r="CC712" s="4">
        <v>3.38</v>
      </c>
      <c r="CD712" s="4">
        <v>0.0</v>
      </c>
      <c r="CE712" s="4">
        <v>3.15</v>
      </c>
      <c r="CF712" s="4">
        <v>0.89</v>
      </c>
      <c r="CG712" s="4">
        <v>0.0</v>
      </c>
      <c r="CH712" s="4">
        <v>0.2</v>
      </c>
      <c r="CI712" s="4">
        <v>0.0</v>
      </c>
      <c r="CJ712" s="4">
        <v>0.0</v>
      </c>
      <c r="CK712" s="4">
        <v>0.0</v>
      </c>
      <c r="CL712" s="4">
        <v>0.0</v>
      </c>
      <c r="CM712" s="4">
        <v>8.97</v>
      </c>
      <c r="CN712" s="4">
        <v>0.0</v>
      </c>
      <c r="CO712" s="4">
        <v>2.38</v>
      </c>
      <c r="CP712" s="4">
        <v>0.0</v>
      </c>
      <c r="CQ712" s="4">
        <v>0.0</v>
      </c>
      <c r="CR712" s="4">
        <v>12.78</v>
      </c>
      <c r="CS712" s="4">
        <v>0.0</v>
      </c>
      <c r="CT712" s="4">
        <v>95.0</v>
      </c>
      <c r="CU712" s="4">
        <v>103.6</v>
      </c>
      <c r="CV712" s="4" t="s">
        <v>2218</v>
      </c>
      <c r="CW712" s="4">
        <v>673.32</v>
      </c>
      <c r="CX712" s="4">
        <v>0.2</v>
      </c>
      <c r="CY712" s="4">
        <v>0.12</v>
      </c>
      <c r="CZ712" s="4">
        <v>0.0</v>
      </c>
      <c r="DA712" s="4">
        <v>0.13</v>
      </c>
      <c r="DB712" s="4">
        <v>0.0</v>
      </c>
      <c r="DC712" s="4">
        <v>0.0</v>
      </c>
      <c r="DD712" s="4">
        <v>0.0</v>
      </c>
      <c r="DE712" s="4">
        <v>0.12</v>
      </c>
      <c r="DF712" s="4">
        <v>0.0</v>
      </c>
      <c r="DG712" s="4">
        <v>0.0</v>
      </c>
      <c r="DH712" s="4">
        <v>0.0</v>
      </c>
      <c r="DI712" s="4">
        <v>0.0</v>
      </c>
      <c r="DJ712" s="4">
        <v>0.0</v>
      </c>
      <c r="DK712" s="4">
        <v>0.0</v>
      </c>
      <c r="DL712" s="4">
        <v>0.0</v>
      </c>
      <c r="DM712" s="4">
        <v>0.27</v>
      </c>
      <c r="DN712" s="4">
        <v>0.0</v>
      </c>
      <c r="DO712" s="4">
        <v>0.02</v>
      </c>
      <c r="DP712" s="4">
        <v>0.02</v>
      </c>
      <c r="DQ712" s="4">
        <v>0.0</v>
      </c>
      <c r="DR712" s="4">
        <v>0.0</v>
      </c>
      <c r="DS712" s="4">
        <v>0.01</v>
      </c>
      <c r="DT712" s="4">
        <v>0.11</v>
      </c>
      <c r="DU712" s="4">
        <v>0.0</v>
      </c>
      <c r="DV712" s="4">
        <v>0.0</v>
      </c>
      <c r="DW712" s="4">
        <v>0.0</v>
      </c>
      <c r="DX712" s="4" t="s">
        <v>2218</v>
      </c>
      <c r="DY712" s="4" t="s">
        <v>2220</v>
      </c>
      <c r="DZ712" s="4" t="s">
        <v>2213</v>
      </c>
      <c r="EA712" s="4" t="s">
        <v>1927</v>
      </c>
      <c r="EB712" s="4">
        <v>673.316964591</v>
      </c>
      <c r="EC712" s="6">
        <v>334.39213462732</v>
      </c>
      <c r="ED712" s="7">
        <v>0.5</v>
      </c>
      <c r="EE712" s="4" t="s">
        <v>2218</v>
      </c>
      <c r="EF712" s="4" t="s">
        <v>2211</v>
      </c>
      <c r="EG712" s="4" t="s">
        <v>2219</v>
      </c>
      <c r="EH712" s="4">
        <f t="shared" si="1"/>
        <v>2141.656712</v>
      </c>
      <c r="EI712" s="4">
        <f t="shared" si="2"/>
        <v>2.861003861</v>
      </c>
      <c r="EJ712" s="4">
        <f t="shared" si="3"/>
        <v>6127.288123</v>
      </c>
      <c r="EK712" s="4">
        <f t="shared" si="4"/>
        <v>0.6683535762</v>
      </c>
      <c r="EL712" s="4">
        <f t="shared" si="5"/>
        <v>0.09952766532</v>
      </c>
      <c r="EM712" s="4">
        <f t="shared" si="6"/>
        <v>0.7593220339</v>
      </c>
      <c r="EN712" s="4">
        <f t="shared" si="7"/>
        <v>0.1322033898</v>
      </c>
      <c r="EO712" s="4">
        <f t="shared" si="8"/>
        <v>0</v>
      </c>
      <c r="EP712" s="4">
        <f t="shared" si="9"/>
        <v>0.1084745763</v>
      </c>
      <c r="EQ712" s="4">
        <f t="shared" si="10"/>
        <v>0.3329622132</v>
      </c>
      <c r="ER712" s="4">
        <f t="shared" si="11"/>
        <v>0.6537786775</v>
      </c>
      <c r="ES712" s="4">
        <f t="shared" si="12"/>
        <v>0.01039136302</v>
      </c>
      <c r="ET712" s="4">
        <f t="shared" si="13"/>
        <v>0.4402087213</v>
      </c>
      <c r="EU712" s="4">
        <f t="shared" si="14"/>
        <v>0.25</v>
      </c>
      <c r="EV712" s="4">
        <f t="shared" si="15"/>
        <v>0.12</v>
      </c>
      <c r="EW712" s="4">
        <f t="shared" si="16"/>
        <v>0.02</v>
      </c>
      <c r="EX712" s="4">
        <f t="shared" si="17"/>
        <v>0.29</v>
      </c>
      <c r="EY712" s="4">
        <f t="shared" si="18"/>
        <v>0.12</v>
      </c>
      <c r="EZ712" s="4">
        <f t="shared" si="19"/>
        <v>1.292660862</v>
      </c>
      <c r="FA712" s="4">
        <f t="shared" si="20"/>
        <v>0.8031753523</v>
      </c>
      <c r="FB712" s="4">
        <f t="shared" si="21"/>
        <v>0.4966340553</v>
      </c>
      <c r="FC712" s="4">
        <f t="shared" si="22"/>
        <v>0.02197085055</v>
      </c>
      <c r="FD712" s="4">
        <f t="shared" si="23"/>
        <v>0</v>
      </c>
      <c r="FE712" s="4">
        <f t="shared" si="24"/>
        <v>0.8186208397</v>
      </c>
      <c r="FF712" s="4">
        <f t="shared" si="25"/>
        <v>0.006177942136</v>
      </c>
      <c r="FG712" s="4">
        <f t="shared" si="26"/>
        <v>0</v>
      </c>
      <c r="FH712" s="4">
        <f t="shared" si="27"/>
        <v>0</v>
      </c>
      <c r="FI712" s="4">
        <f t="shared" si="28"/>
        <v>0</v>
      </c>
      <c r="FJ712" s="4">
        <f t="shared" si="29"/>
        <v>0.01509680226</v>
      </c>
      <c r="FK712" s="4">
        <f t="shared" si="30"/>
        <v>0</v>
      </c>
      <c r="FL712" s="4">
        <f t="shared" si="31"/>
        <v>0</v>
      </c>
      <c r="FM712" s="4">
        <f t="shared" si="32"/>
        <v>0</v>
      </c>
      <c r="FN712" s="4">
        <f t="shared" si="33"/>
        <v>0.03228192299</v>
      </c>
      <c r="FO712" s="4">
        <f t="shared" si="34"/>
        <v>0.0008701326952</v>
      </c>
      <c r="FP712" s="4">
        <f t="shared" si="35"/>
        <v>0.1049815097</v>
      </c>
      <c r="FQ712" s="4">
        <f t="shared" si="36"/>
        <v>1</v>
      </c>
      <c r="FR712" s="4">
        <v>229.85</v>
      </c>
    </row>
    <row r="713" ht="12.75" customHeight="1">
      <c r="A713" s="4" t="s">
        <v>166</v>
      </c>
      <c r="B713" s="4" t="s">
        <v>2210</v>
      </c>
      <c r="C713" s="4" t="s">
        <v>2211</v>
      </c>
      <c r="D713" s="4" t="s">
        <v>2221</v>
      </c>
      <c r="E713" s="4" t="s">
        <v>2222</v>
      </c>
      <c r="F713" s="4">
        <v>246.07809216</v>
      </c>
      <c r="G713" s="4">
        <v>53.0625</v>
      </c>
      <c r="H713" s="4">
        <v>39.6875</v>
      </c>
      <c r="I713" s="4">
        <v>45.4375</v>
      </c>
      <c r="J713" s="4">
        <v>27.875</v>
      </c>
      <c r="K713" s="4">
        <v>39.5</v>
      </c>
      <c r="L713" s="4">
        <v>40.25</v>
      </c>
      <c r="M713" s="4">
        <v>174.824584960938</v>
      </c>
      <c r="N713" s="4">
        <v>316.087493896484</v>
      </c>
      <c r="O713" s="4">
        <v>212.227257021262</v>
      </c>
      <c r="P713" s="4">
        <v>0.0</v>
      </c>
      <c r="Q713" s="4">
        <v>0.0</v>
      </c>
      <c r="R713" s="4">
        <v>0.0</v>
      </c>
      <c r="S713" s="4">
        <v>64.5625</v>
      </c>
      <c r="T713" s="4">
        <v>102.8125</v>
      </c>
      <c r="U713" s="4">
        <v>78.4375</v>
      </c>
      <c r="V713" s="4">
        <v>1350.65652724968</v>
      </c>
      <c r="W713" s="4">
        <v>14.175721166033</v>
      </c>
      <c r="X713" s="4">
        <v>23.0</v>
      </c>
      <c r="Y713" s="4">
        <v>228054.6549</v>
      </c>
      <c r="Z713" s="4">
        <v>85.65</v>
      </c>
      <c r="AA713" s="4">
        <v>45.42</v>
      </c>
      <c r="AB713" s="4">
        <v>45.42</v>
      </c>
      <c r="AC713" s="4">
        <v>0.0</v>
      </c>
      <c r="AD713" s="4">
        <v>2.87</v>
      </c>
      <c r="AE713" s="4">
        <v>37.36</v>
      </c>
      <c r="AF713" s="4">
        <v>0.0</v>
      </c>
      <c r="AG713" s="4">
        <v>41.5</v>
      </c>
      <c r="AH713" s="4">
        <v>0.0</v>
      </c>
      <c r="AI713" s="4">
        <v>2.0</v>
      </c>
      <c r="AJ713" s="4">
        <v>1.6</v>
      </c>
      <c r="AK713" s="4">
        <v>13.34</v>
      </c>
      <c r="AL713" s="4">
        <v>0.0</v>
      </c>
      <c r="AM713" s="4">
        <v>0.0</v>
      </c>
      <c r="AN713" s="4">
        <v>0.0</v>
      </c>
      <c r="AO713" s="4">
        <v>0.0</v>
      </c>
      <c r="AP713" s="4">
        <v>0.0</v>
      </c>
      <c r="AQ713" s="4">
        <v>0.0</v>
      </c>
      <c r="AR713" s="4">
        <v>2.16</v>
      </c>
      <c r="AS713" s="4">
        <v>0.0</v>
      </c>
      <c r="AT713" s="4">
        <v>0.0</v>
      </c>
      <c r="AU713" s="4">
        <v>0.0</v>
      </c>
      <c r="AV713" s="4">
        <v>0.0</v>
      </c>
      <c r="AW713" s="4">
        <v>0.0</v>
      </c>
      <c r="AX713" s="4">
        <v>0.0</v>
      </c>
      <c r="AY713" s="4">
        <v>0.0</v>
      </c>
      <c r="AZ713" s="4">
        <v>0.0</v>
      </c>
      <c r="BA713" s="4">
        <v>0.0</v>
      </c>
      <c r="BB713" s="4">
        <v>16.38</v>
      </c>
      <c r="BC713" s="4">
        <v>0.0</v>
      </c>
      <c r="BD713" s="4">
        <v>0.0</v>
      </c>
      <c r="BE713" s="4">
        <v>0.0</v>
      </c>
      <c r="BF713" s="4">
        <v>0.0</v>
      </c>
      <c r="BG713" s="4">
        <v>0.0</v>
      </c>
      <c r="BH713" s="4">
        <v>0.0</v>
      </c>
      <c r="BI713" s="4">
        <v>19.4</v>
      </c>
      <c r="BJ713" s="4">
        <v>0.0</v>
      </c>
      <c r="BK713" s="4">
        <v>0.0</v>
      </c>
      <c r="BL713" s="4">
        <v>0.0</v>
      </c>
      <c r="BM713" s="4">
        <v>16.25</v>
      </c>
      <c r="BN713" s="4">
        <v>0.0</v>
      </c>
      <c r="BO713" s="4">
        <v>0.0</v>
      </c>
      <c r="BP713" s="4">
        <v>0.0</v>
      </c>
      <c r="BQ713" s="4">
        <v>0.0</v>
      </c>
      <c r="BR713" s="4">
        <v>0.0</v>
      </c>
      <c r="BS713" s="4">
        <v>2.6</v>
      </c>
      <c r="BT713" s="4">
        <v>0.0</v>
      </c>
      <c r="BU713" s="4">
        <v>0.0</v>
      </c>
      <c r="BV713" s="4">
        <v>0.0</v>
      </c>
      <c r="BW713" s="4">
        <v>0.0</v>
      </c>
      <c r="BX713" s="4">
        <v>0.0</v>
      </c>
      <c r="BY713" s="4">
        <v>0.0</v>
      </c>
      <c r="BZ713" s="4">
        <v>0.82</v>
      </c>
      <c r="CA713" s="4">
        <v>0.0</v>
      </c>
      <c r="CB713" s="4">
        <v>0.0</v>
      </c>
      <c r="CC713" s="4">
        <v>0.0</v>
      </c>
      <c r="CD713" s="4">
        <v>0.0</v>
      </c>
      <c r="CE713" s="4">
        <v>8.02</v>
      </c>
      <c r="CF713" s="4">
        <v>0.0</v>
      </c>
      <c r="CG713" s="4">
        <v>0.0</v>
      </c>
      <c r="CH713" s="4">
        <v>1.02</v>
      </c>
      <c r="CI713" s="4">
        <v>0.0</v>
      </c>
      <c r="CJ713" s="4">
        <v>0.0</v>
      </c>
      <c r="CK713" s="4">
        <v>0.0</v>
      </c>
      <c r="CL713" s="4">
        <v>0.0</v>
      </c>
      <c r="CM713" s="4">
        <v>0.0</v>
      </c>
      <c r="CN713" s="4">
        <v>0.0</v>
      </c>
      <c r="CO713" s="4">
        <v>2.54</v>
      </c>
      <c r="CP713" s="4">
        <v>0.0</v>
      </c>
      <c r="CQ713" s="4">
        <v>0.0</v>
      </c>
      <c r="CR713" s="4">
        <v>3.12</v>
      </c>
      <c r="CS713" s="4">
        <v>0.0</v>
      </c>
      <c r="CT713" s="4">
        <v>55.0</v>
      </c>
      <c r="CU713" s="4">
        <v>34.5</v>
      </c>
      <c r="CV713" s="4" t="s">
        <v>2221</v>
      </c>
      <c r="CW713" s="4">
        <v>246.08</v>
      </c>
      <c r="CX713" s="4">
        <v>0.22</v>
      </c>
      <c r="CY713" s="4">
        <v>0.24</v>
      </c>
      <c r="CZ713" s="4">
        <v>0.0</v>
      </c>
      <c r="DA713" s="4">
        <v>0.09</v>
      </c>
      <c r="DB713" s="4">
        <v>0.06</v>
      </c>
      <c r="DC713" s="4">
        <v>0.0</v>
      </c>
      <c r="DD713" s="4">
        <v>0.0</v>
      </c>
      <c r="DE713" s="4">
        <v>0.08</v>
      </c>
      <c r="DF713" s="4">
        <v>0.0</v>
      </c>
      <c r="DG713" s="4">
        <v>0.0</v>
      </c>
      <c r="DH713" s="4">
        <v>0.0</v>
      </c>
      <c r="DI713" s="4">
        <v>0.0</v>
      </c>
      <c r="DJ713" s="4">
        <v>0.0</v>
      </c>
      <c r="DK713" s="4">
        <v>0.0</v>
      </c>
      <c r="DL713" s="4">
        <v>0.0</v>
      </c>
      <c r="DM713" s="4">
        <v>0.2</v>
      </c>
      <c r="DN713" s="4">
        <v>0.01</v>
      </c>
      <c r="DO713" s="4">
        <v>0.03</v>
      </c>
      <c r="DP713" s="4">
        <v>0.0</v>
      </c>
      <c r="DQ713" s="4">
        <v>0.0</v>
      </c>
      <c r="DR713" s="4">
        <v>0.0</v>
      </c>
      <c r="DS713" s="4">
        <v>0.04</v>
      </c>
      <c r="DT713" s="4">
        <v>0.01</v>
      </c>
      <c r="DU713" s="4">
        <v>0.0</v>
      </c>
      <c r="DV713" s="4">
        <v>0.0</v>
      </c>
      <c r="DW713" s="4">
        <v>0.0</v>
      </c>
      <c r="DX713" s="4" t="s">
        <v>2221</v>
      </c>
      <c r="DY713" s="4" t="s">
        <v>2223</v>
      </c>
      <c r="DZ713" s="4" t="s">
        <v>2213</v>
      </c>
      <c r="EA713" s="4" t="s">
        <v>1927</v>
      </c>
      <c r="EB713" s="4">
        <v>246.07809216</v>
      </c>
      <c r="EC713" s="6">
        <v>35.672843870093</v>
      </c>
      <c r="ED713" s="7">
        <v>0.14</v>
      </c>
      <c r="EE713" s="4" t="s">
        <v>2221</v>
      </c>
      <c r="EF713" s="4" t="s">
        <v>2211</v>
      </c>
      <c r="EG713" s="4" t="s">
        <v>2222</v>
      </c>
      <c r="EH713" s="4">
        <f t="shared" si="1"/>
        <v>2662.634616</v>
      </c>
      <c r="EI713" s="4">
        <f t="shared" si="2"/>
        <v>2.482608696</v>
      </c>
      <c r="EJ713" s="4">
        <f t="shared" si="3"/>
        <v>6610.279852</v>
      </c>
      <c r="EK713" s="4">
        <f t="shared" si="4"/>
        <v>0.7632224168</v>
      </c>
      <c r="EL713" s="4">
        <f t="shared" si="5"/>
        <v>0.5265615879</v>
      </c>
      <c r="EM713" s="4">
        <f t="shared" si="6"/>
        <v>0.9201773836</v>
      </c>
      <c r="EN713" s="4">
        <f t="shared" si="7"/>
        <v>0</v>
      </c>
      <c r="EO713" s="4">
        <f t="shared" si="8"/>
        <v>0.044345898</v>
      </c>
      <c r="EP713" s="4">
        <f t="shared" si="9"/>
        <v>0.0354767184</v>
      </c>
      <c r="EQ713" s="4">
        <f t="shared" si="10"/>
        <v>0.5302977233</v>
      </c>
      <c r="ER713" s="4">
        <f t="shared" si="11"/>
        <v>0.436193812</v>
      </c>
      <c r="ES713" s="4">
        <f t="shared" si="12"/>
        <v>0</v>
      </c>
      <c r="ET713" s="4">
        <f t="shared" si="13"/>
        <v>0.3480602407</v>
      </c>
      <c r="EU713" s="4">
        <f t="shared" si="14"/>
        <v>0.39</v>
      </c>
      <c r="EV713" s="4">
        <f t="shared" si="15"/>
        <v>0.08</v>
      </c>
      <c r="EW713" s="4">
        <f t="shared" si="16"/>
        <v>0.03</v>
      </c>
      <c r="EX713" s="4">
        <f t="shared" si="17"/>
        <v>0.21</v>
      </c>
      <c r="EY713" s="4">
        <f t="shared" si="18"/>
        <v>0.05</v>
      </c>
      <c r="EZ713" s="4">
        <f t="shared" si="19"/>
        <v>1.152005</v>
      </c>
      <c r="FA713" s="4">
        <f t="shared" si="20"/>
        <v>0.7157809512</v>
      </c>
      <c r="FB713" s="4">
        <f t="shared" si="21"/>
        <v>0.1449655415</v>
      </c>
      <c r="FC713" s="4">
        <f t="shared" si="22"/>
        <v>0.1666042213</v>
      </c>
      <c r="FD713" s="4">
        <f t="shared" si="23"/>
        <v>0</v>
      </c>
      <c r="FE713" s="4">
        <f t="shared" si="24"/>
        <v>0.2045710004</v>
      </c>
      <c r="FF713" s="4">
        <f t="shared" si="25"/>
        <v>0.242287998</v>
      </c>
      <c r="FG713" s="4">
        <f t="shared" si="26"/>
        <v>0</v>
      </c>
      <c r="FH713" s="4">
        <f t="shared" si="27"/>
        <v>0</v>
      </c>
      <c r="FI713" s="4">
        <f t="shared" si="28"/>
        <v>0.202947421</v>
      </c>
      <c r="FJ713" s="4">
        <f t="shared" si="29"/>
        <v>0</v>
      </c>
      <c r="FK713" s="4">
        <f t="shared" si="30"/>
        <v>0</v>
      </c>
      <c r="FL713" s="4">
        <f t="shared" si="31"/>
        <v>0</v>
      </c>
      <c r="FM713" s="4">
        <f t="shared" si="32"/>
        <v>0</v>
      </c>
      <c r="FN713" s="4">
        <f t="shared" si="33"/>
        <v>0.1001623579</v>
      </c>
      <c r="FO713" s="4">
        <f t="shared" si="34"/>
        <v>0.0127388535</v>
      </c>
      <c r="FP713" s="4">
        <f t="shared" si="35"/>
        <v>0.07068814787</v>
      </c>
      <c r="FQ713" s="4">
        <f t="shared" si="36"/>
        <v>1</v>
      </c>
      <c r="FR713" s="4">
        <v>80.07</v>
      </c>
    </row>
    <row r="714" ht="12.75" customHeight="1">
      <c r="A714" s="4" t="s">
        <v>166</v>
      </c>
      <c r="B714" s="4" t="s">
        <v>2210</v>
      </c>
      <c r="C714" s="4" t="s">
        <v>2211</v>
      </c>
      <c r="D714" s="4" t="s">
        <v>2224</v>
      </c>
      <c r="E714" s="4" t="s">
        <v>2225</v>
      </c>
      <c r="F714" s="4">
        <v>200.956693254</v>
      </c>
      <c r="G714" s="4">
        <v>20.5625</v>
      </c>
      <c r="H714" s="4">
        <v>26.1875</v>
      </c>
      <c r="I714" s="4">
        <v>55.1875</v>
      </c>
      <c r="J714" s="4">
        <v>46.6875</v>
      </c>
      <c r="K714" s="4">
        <v>41.875</v>
      </c>
      <c r="L714" s="4">
        <v>10.875</v>
      </c>
      <c r="M714" s="4">
        <v>187.412399291992</v>
      </c>
      <c r="N714" s="4">
        <v>308.017395019531</v>
      </c>
      <c r="O714" s="4">
        <v>228.188136748983</v>
      </c>
      <c r="P714" s="4">
        <v>0.0</v>
      </c>
      <c r="Q714" s="4">
        <v>0.0</v>
      </c>
      <c r="R714" s="4">
        <v>0.0</v>
      </c>
      <c r="S714" s="4">
        <v>25.875</v>
      </c>
      <c r="T714" s="4">
        <v>168.8125</v>
      </c>
      <c r="U714" s="4">
        <v>6.6875</v>
      </c>
      <c r="V714" s="4">
        <v>1332.72503888025</v>
      </c>
      <c r="W714" s="4">
        <v>14.198466562986</v>
      </c>
      <c r="X714" s="4">
        <v>29.0</v>
      </c>
      <c r="Y714" s="4">
        <v>145242.7159</v>
      </c>
      <c r="Z714" s="4">
        <v>66.32</v>
      </c>
      <c r="AA714" s="4">
        <v>51.28</v>
      </c>
      <c r="AB714" s="4">
        <v>48.54</v>
      </c>
      <c r="AC714" s="4">
        <v>2.74</v>
      </c>
      <c r="AD714" s="4">
        <v>0.53</v>
      </c>
      <c r="AE714" s="4">
        <v>14.51</v>
      </c>
      <c r="AF714" s="4">
        <v>0.0</v>
      </c>
      <c r="AG714" s="4">
        <v>35.7</v>
      </c>
      <c r="AH714" s="4">
        <v>1.7</v>
      </c>
      <c r="AI714" s="4">
        <v>0.6</v>
      </c>
      <c r="AJ714" s="4">
        <v>1.6</v>
      </c>
      <c r="AK714" s="4">
        <v>11.18</v>
      </c>
      <c r="AL714" s="4">
        <v>0.0</v>
      </c>
      <c r="AM714" s="4">
        <v>0.0</v>
      </c>
      <c r="AN714" s="4">
        <v>0.0</v>
      </c>
      <c r="AO714" s="4">
        <v>0.0</v>
      </c>
      <c r="AP714" s="4">
        <v>0.0</v>
      </c>
      <c r="AQ714" s="4">
        <v>0.0</v>
      </c>
      <c r="AR714" s="4">
        <v>0.0</v>
      </c>
      <c r="AS714" s="4">
        <v>0.0</v>
      </c>
      <c r="AT714" s="4">
        <v>0.0</v>
      </c>
      <c r="AU714" s="4">
        <v>0.0</v>
      </c>
      <c r="AV714" s="4">
        <v>0.0</v>
      </c>
      <c r="AW714" s="4">
        <v>0.0</v>
      </c>
      <c r="AX714" s="4">
        <v>0.0</v>
      </c>
      <c r="AY714" s="4">
        <v>0.0</v>
      </c>
      <c r="AZ714" s="4">
        <v>0.0</v>
      </c>
      <c r="BA714" s="4">
        <v>0.0</v>
      </c>
      <c r="BB714" s="4">
        <v>8.27</v>
      </c>
      <c r="BC714" s="4">
        <v>0.0</v>
      </c>
      <c r="BD714" s="4">
        <v>0.0</v>
      </c>
      <c r="BE714" s="4">
        <v>0.0</v>
      </c>
      <c r="BF714" s="4">
        <v>0.0</v>
      </c>
      <c r="BG714" s="4">
        <v>0.0</v>
      </c>
      <c r="BH714" s="4">
        <v>0.0</v>
      </c>
      <c r="BI714" s="4">
        <v>0.0</v>
      </c>
      <c r="BJ714" s="4">
        <v>0.0</v>
      </c>
      <c r="BK714" s="4">
        <v>0.0</v>
      </c>
      <c r="BL714" s="4">
        <v>0.0</v>
      </c>
      <c r="BM714" s="4">
        <v>0.0</v>
      </c>
      <c r="BN714" s="4">
        <v>22.98</v>
      </c>
      <c r="BO714" s="4">
        <v>0.0</v>
      </c>
      <c r="BP714" s="4">
        <v>0.79</v>
      </c>
      <c r="BQ714" s="4">
        <v>0.0</v>
      </c>
      <c r="BR714" s="4">
        <v>0.0</v>
      </c>
      <c r="BS714" s="4">
        <v>3.61</v>
      </c>
      <c r="BT714" s="4">
        <v>0.0</v>
      </c>
      <c r="BU714" s="4">
        <v>0.0</v>
      </c>
      <c r="BV714" s="4">
        <v>0.0</v>
      </c>
      <c r="BW714" s="4">
        <v>0.0</v>
      </c>
      <c r="BX714" s="4">
        <v>0.0</v>
      </c>
      <c r="BY714" s="4">
        <v>0.0</v>
      </c>
      <c r="BZ714" s="4">
        <v>0.0</v>
      </c>
      <c r="CA714" s="4">
        <v>0.0</v>
      </c>
      <c r="CB714" s="4">
        <v>0.0</v>
      </c>
      <c r="CC714" s="4">
        <v>5.75</v>
      </c>
      <c r="CD714" s="4">
        <v>0.0</v>
      </c>
      <c r="CE714" s="4">
        <v>8.84</v>
      </c>
      <c r="CF714" s="4">
        <v>0.61</v>
      </c>
      <c r="CG714" s="4">
        <v>0.0</v>
      </c>
      <c r="CH714" s="4">
        <v>0.0</v>
      </c>
      <c r="CI714" s="4">
        <v>0.0</v>
      </c>
      <c r="CJ714" s="4">
        <v>0.34</v>
      </c>
      <c r="CK714" s="4">
        <v>0.0</v>
      </c>
      <c r="CL714" s="4">
        <v>0.0</v>
      </c>
      <c r="CM714" s="4">
        <v>0.0</v>
      </c>
      <c r="CN714" s="4">
        <v>0.0</v>
      </c>
      <c r="CO714" s="4">
        <v>1.47</v>
      </c>
      <c r="CP714" s="4">
        <v>1.15</v>
      </c>
      <c r="CQ714" s="4">
        <v>0.0</v>
      </c>
      <c r="CR714" s="4">
        <v>1.33</v>
      </c>
      <c r="CS714" s="4">
        <v>0.0</v>
      </c>
      <c r="CT714" s="4">
        <v>48.0</v>
      </c>
      <c r="CU714" s="4">
        <v>40.6</v>
      </c>
      <c r="CV714" s="4" t="s">
        <v>2224</v>
      </c>
      <c r="CW714" s="4">
        <v>200.96</v>
      </c>
      <c r="CX714" s="4">
        <v>0.2</v>
      </c>
      <c r="CY714" s="4">
        <v>0.16</v>
      </c>
      <c r="CZ714" s="4">
        <v>0.0</v>
      </c>
      <c r="DA714" s="4">
        <v>0.09</v>
      </c>
      <c r="DB714" s="4">
        <v>0.01</v>
      </c>
      <c r="DC714" s="4">
        <v>0.0</v>
      </c>
      <c r="DD714" s="4">
        <v>0.0</v>
      </c>
      <c r="DE714" s="4">
        <v>0.24</v>
      </c>
      <c r="DF714" s="4">
        <v>0.0</v>
      </c>
      <c r="DG714" s="4">
        <v>0.0</v>
      </c>
      <c r="DH714" s="4">
        <v>0.0</v>
      </c>
      <c r="DI714" s="4">
        <v>0.0</v>
      </c>
      <c r="DJ714" s="4">
        <v>0.0</v>
      </c>
      <c r="DK714" s="4">
        <v>0.0</v>
      </c>
      <c r="DL714" s="4">
        <v>0.0</v>
      </c>
      <c r="DM714" s="4">
        <v>0.18</v>
      </c>
      <c r="DN714" s="4">
        <v>0.0</v>
      </c>
      <c r="DO714" s="4">
        <v>0.01</v>
      </c>
      <c r="DP714" s="4">
        <v>0.1</v>
      </c>
      <c r="DQ714" s="4">
        <v>0.0</v>
      </c>
      <c r="DR714" s="4">
        <v>0.0</v>
      </c>
      <c r="DS714" s="4">
        <v>0.0</v>
      </c>
      <c r="DT714" s="4">
        <v>0.02</v>
      </c>
      <c r="DU714" s="4">
        <v>0.0</v>
      </c>
      <c r="DV714" s="4">
        <v>0.0</v>
      </c>
      <c r="DW714" s="4">
        <v>0.0</v>
      </c>
      <c r="DX714" s="4" t="s">
        <v>2224</v>
      </c>
      <c r="DY714" s="4" t="s">
        <v>2226</v>
      </c>
      <c r="DZ714" s="4" t="s">
        <v>2213</v>
      </c>
      <c r="EA714" s="4" t="s">
        <v>1927</v>
      </c>
      <c r="EB714" s="4">
        <v>200.956693254</v>
      </c>
      <c r="EC714" s="6">
        <v>40.31055345872</v>
      </c>
      <c r="ED714" s="7">
        <v>0.2</v>
      </c>
      <c r="EE714" s="4" t="s">
        <v>2224</v>
      </c>
      <c r="EF714" s="4" t="s">
        <v>2211</v>
      </c>
      <c r="EG714" s="4" t="s">
        <v>2225</v>
      </c>
      <c r="EH714" s="4">
        <f t="shared" si="1"/>
        <v>2190.028889</v>
      </c>
      <c r="EI714" s="4">
        <f t="shared" si="2"/>
        <v>1.633497537</v>
      </c>
      <c r="EJ714" s="4">
        <f t="shared" si="3"/>
        <v>3577.406796</v>
      </c>
      <c r="EK714" s="4">
        <f t="shared" si="4"/>
        <v>0.6516887817</v>
      </c>
      <c r="EL714" s="4">
        <f t="shared" si="5"/>
        <v>0.5971049457</v>
      </c>
      <c r="EM714" s="4">
        <f t="shared" si="6"/>
        <v>0.9015151515</v>
      </c>
      <c r="EN714" s="4">
        <f t="shared" si="7"/>
        <v>0.04292929293</v>
      </c>
      <c r="EO714" s="4">
        <f t="shared" si="8"/>
        <v>0.01515151515</v>
      </c>
      <c r="EP714" s="4">
        <f t="shared" si="9"/>
        <v>0.0404040404</v>
      </c>
      <c r="EQ714" s="4">
        <f t="shared" si="10"/>
        <v>0.7732207479</v>
      </c>
      <c r="ER714" s="4">
        <f t="shared" si="11"/>
        <v>0.218787696</v>
      </c>
      <c r="ES714" s="4">
        <f t="shared" si="12"/>
        <v>0</v>
      </c>
      <c r="ET714" s="4">
        <f t="shared" si="13"/>
        <v>0.330021354</v>
      </c>
      <c r="EU714" s="4">
        <f t="shared" si="14"/>
        <v>0.26</v>
      </c>
      <c r="EV714" s="4">
        <f t="shared" si="15"/>
        <v>0.24</v>
      </c>
      <c r="EW714" s="4">
        <f t="shared" si="16"/>
        <v>0.01</v>
      </c>
      <c r="EX714" s="4">
        <f t="shared" si="17"/>
        <v>0.28</v>
      </c>
      <c r="EY714" s="4">
        <f t="shared" si="18"/>
        <v>0.02</v>
      </c>
      <c r="EZ714" s="4">
        <f t="shared" si="19"/>
        <v>1.173469625</v>
      </c>
      <c r="FA714" s="4">
        <f t="shared" si="20"/>
        <v>0.7291176727</v>
      </c>
      <c r="FB714" s="4">
        <f t="shared" si="21"/>
        <v>0.2005932363</v>
      </c>
      <c r="FC714" s="4">
        <f t="shared" si="22"/>
        <v>0.1782809759</v>
      </c>
      <c r="FD714" s="4">
        <f t="shared" si="23"/>
        <v>0</v>
      </c>
      <c r="FE714" s="4">
        <f t="shared" si="24"/>
        <v>0.1318768936</v>
      </c>
      <c r="FF714" s="4">
        <f t="shared" si="25"/>
        <v>0</v>
      </c>
      <c r="FG714" s="4">
        <f t="shared" si="26"/>
        <v>0</v>
      </c>
      <c r="FH714" s="4">
        <f t="shared" si="27"/>
        <v>0</v>
      </c>
      <c r="FI714" s="4">
        <f t="shared" si="28"/>
        <v>0</v>
      </c>
      <c r="FJ714" s="4">
        <f t="shared" si="29"/>
        <v>0.3664487323</v>
      </c>
      <c r="FK714" s="4">
        <f t="shared" si="30"/>
        <v>0.01259767182</v>
      </c>
      <c r="FL714" s="4">
        <f t="shared" si="31"/>
        <v>0</v>
      </c>
      <c r="FM714" s="4">
        <f t="shared" si="32"/>
        <v>0</v>
      </c>
      <c r="FN714" s="4">
        <f t="shared" si="33"/>
        <v>0.2423855844</v>
      </c>
      <c r="FO714" s="4">
        <f t="shared" si="34"/>
        <v>0.00542178281</v>
      </c>
      <c r="FP714" s="4">
        <f t="shared" si="35"/>
        <v>0.06298835911</v>
      </c>
      <c r="FQ714" s="4">
        <f t="shared" si="36"/>
        <v>1</v>
      </c>
      <c r="FR714" s="4">
        <v>62.71</v>
      </c>
    </row>
    <row r="715" ht="12.75" customHeight="1">
      <c r="A715" s="4" t="s">
        <v>166</v>
      </c>
      <c r="B715" s="4" t="s">
        <v>2210</v>
      </c>
      <c r="C715" s="4" t="s">
        <v>2211</v>
      </c>
      <c r="D715" s="4" t="s">
        <v>2227</v>
      </c>
      <c r="E715" s="4" t="s">
        <v>1777</v>
      </c>
      <c r="F715" s="4">
        <v>149.674875433</v>
      </c>
      <c r="G715" s="4">
        <v>14.4375</v>
      </c>
      <c r="H715" s="4">
        <v>24.6875</v>
      </c>
      <c r="I715" s="4">
        <v>23.6875</v>
      </c>
      <c r="J715" s="4">
        <v>15.5625</v>
      </c>
      <c r="K715" s="4">
        <v>34.1875</v>
      </c>
      <c r="L715" s="4">
        <v>36.8125</v>
      </c>
      <c r="M715" s="4">
        <v>194.772888183594</v>
      </c>
      <c r="N715" s="4">
        <v>404.276611328125</v>
      </c>
      <c r="O715" s="4">
        <v>295.984545240841</v>
      </c>
      <c r="P715" s="4">
        <v>0.0</v>
      </c>
      <c r="Q715" s="4">
        <v>0.0</v>
      </c>
      <c r="R715" s="4">
        <v>0.0</v>
      </c>
      <c r="S715" s="4">
        <v>74.8125</v>
      </c>
      <c r="T715" s="4">
        <v>70.8125</v>
      </c>
      <c r="U715" s="4">
        <v>3.75</v>
      </c>
      <c r="V715" s="4">
        <v>1368.82737104825</v>
      </c>
      <c r="W715" s="4">
        <v>13.9455865224626</v>
      </c>
      <c r="X715" s="4">
        <v>11.0</v>
      </c>
      <c r="Y715" s="4">
        <v>111430.5251</v>
      </c>
      <c r="Z715" s="4">
        <v>44.35</v>
      </c>
      <c r="AA715" s="4">
        <v>28.4</v>
      </c>
      <c r="AB715" s="4">
        <v>28.2</v>
      </c>
      <c r="AC715" s="4">
        <v>0.2</v>
      </c>
      <c r="AD715" s="4">
        <v>0.85</v>
      </c>
      <c r="AE715" s="4">
        <v>15.1</v>
      </c>
      <c r="AF715" s="4">
        <v>0.0</v>
      </c>
      <c r="AG715" s="4">
        <v>12.3</v>
      </c>
      <c r="AH715" s="4">
        <v>1.9</v>
      </c>
      <c r="AI715" s="4">
        <v>0.0</v>
      </c>
      <c r="AJ715" s="4">
        <v>2.4</v>
      </c>
      <c r="AK715" s="4">
        <v>0.0</v>
      </c>
      <c r="AL715" s="4">
        <v>0.0</v>
      </c>
      <c r="AM715" s="4">
        <v>0.0</v>
      </c>
      <c r="AN715" s="4">
        <v>0.0</v>
      </c>
      <c r="AO715" s="4">
        <v>0.0</v>
      </c>
      <c r="AP715" s="4">
        <v>0.0</v>
      </c>
      <c r="AQ715" s="4">
        <v>0.0</v>
      </c>
      <c r="AR715" s="4">
        <v>1.2</v>
      </c>
      <c r="AS715" s="4">
        <v>0.0</v>
      </c>
      <c r="AT715" s="4">
        <v>0.0</v>
      </c>
      <c r="AU715" s="4">
        <v>0.0</v>
      </c>
      <c r="AV715" s="4">
        <v>0.0</v>
      </c>
      <c r="AW715" s="4">
        <v>0.0</v>
      </c>
      <c r="AX715" s="4">
        <v>0.0</v>
      </c>
      <c r="AY715" s="4">
        <v>0.0</v>
      </c>
      <c r="AZ715" s="4">
        <v>0.0</v>
      </c>
      <c r="BA715" s="4">
        <v>0.0</v>
      </c>
      <c r="BB715" s="4">
        <v>6.54</v>
      </c>
      <c r="BC715" s="4">
        <v>0.0</v>
      </c>
      <c r="BD715" s="4">
        <v>0.0</v>
      </c>
      <c r="BE715" s="4">
        <v>0.0</v>
      </c>
      <c r="BF715" s="4">
        <v>0.0</v>
      </c>
      <c r="BG715" s="4">
        <v>0.0</v>
      </c>
      <c r="BH715" s="4">
        <v>0.0</v>
      </c>
      <c r="BI715" s="4">
        <v>0.0</v>
      </c>
      <c r="BJ715" s="4">
        <v>0.0</v>
      </c>
      <c r="BK715" s="4">
        <v>0.0</v>
      </c>
      <c r="BL715" s="4">
        <v>0.0</v>
      </c>
      <c r="BM715" s="4">
        <v>0.0</v>
      </c>
      <c r="BN715" s="4">
        <v>0.0</v>
      </c>
      <c r="BO715" s="4">
        <v>0.0</v>
      </c>
      <c r="BP715" s="4">
        <v>0.0</v>
      </c>
      <c r="BQ715" s="4">
        <v>0.0</v>
      </c>
      <c r="BR715" s="4">
        <v>0.0</v>
      </c>
      <c r="BS715" s="4">
        <v>0.0</v>
      </c>
      <c r="BT715" s="4">
        <v>0.0</v>
      </c>
      <c r="BU715" s="4">
        <v>0.0</v>
      </c>
      <c r="BV715" s="4">
        <v>0.0</v>
      </c>
      <c r="BW715" s="4">
        <v>0.0</v>
      </c>
      <c r="BX715" s="4">
        <v>0.0</v>
      </c>
      <c r="BY715" s="4">
        <v>0.0</v>
      </c>
      <c r="BZ715" s="4">
        <v>0.22</v>
      </c>
      <c r="CA715" s="4">
        <v>0.0</v>
      </c>
      <c r="CB715" s="4">
        <v>0.0</v>
      </c>
      <c r="CC715" s="4">
        <v>11.76</v>
      </c>
      <c r="CD715" s="4">
        <v>0.0</v>
      </c>
      <c r="CE715" s="4">
        <v>0.0</v>
      </c>
      <c r="CF715" s="4">
        <v>3.34</v>
      </c>
      <c r="CG715" s="4">
        <v>0.0</v>
      </c>
      <c r="CH715" s="4">
        <v>0.0</v>
      </c>
      <c r="CI715" s="4">
        <v>0.0</v>
      </c>
      <c r="CJ715" s="4">
        <v>0.0</v>
      </c>
      <c r="CK715" s="4">
        <v>0.0</v>
      </c>
      <c r="CL715" s="4">
        <v>0.0</v>
      </c>
      <c r="CM715" s="4">
        <v>0.0</v>
      </c>
      <c r="CN715" s="4">
        <v>0.0</v>
      </c>
      <c r="CO715" s="4">
        <v>3.27</v>
      </c>
      <c r="CP715" s="4">
        <v>0.0</v>
      </c>
      <c r="CQ715" s="4">
        <v>0.0</v>
      </c>
      <c r="CR715" s="4">
        <v>18.02</v>
      </c>
      <c r="CS715" s="4">
        <v>0.0</v>
      </c>
      <c r="CT715" s="4">
        <v>38.0</v>
      </c>
      <c r="CU715" s="4">
        <v>18.7</v>
      </c>
      <c r="CV715" s="4" t="s">
        <v>2227</v>
      </c>
      <c r="CW715" s="4">
        <v>149.67</v>
      </c>
      <c r="CX715" s="4">
        <v>0.37</v>
      </c>
      <c r="CY715" s="4">
        <v>0.03</v>
      </c>
      <c r="CZ715" s="4">
        <v>0.0</v>
      </c>
      <c r="DA715" s="4">
        <v>0.06</v>
      </c>
      <c r="DB715" s="4">
        <v>0.03</v>
      </c>
      <c r="DC715" s="4">
        <v>0.0</v>
      </c>
      <c r="DD715" s="4">
        <v>0.0</v>
      </c>
      <c r="DE715" s="4">
        <v>0.16</v>
      </c>
      <c r="DF715" s="4">
        <v>0.0</v>
      </c>
      <c r="DG715" s="4">
        <v>0.0</v>
      </c>
      <c r="DH715" s="4">
        <v>0.0</v>
      </c>
      <c r="DI715" s="4">
        <v>0.0</v>
      </c>
      <c r="DJ715" s="4">
        <v>0.0</v>
      </c>
      <c r="DK715" s="4">
        <v>0.0</v>
      </c>
      <c r="DL715" s="4">
        <v>0.0</v>
      </c>
      <c r="DM715" s="4">
        <v>0.26</v>
      </c>
      <c r="DN715" s="4">
        <v>0.0</v>
      </c>
      <c r="DO715" s="4">
        <v>0.0</v>
      </c>
      <c r="DP715" s="4">
        <v>0.0</v>
      </c>
      <c r="DQ715" s="4">
        <v>0.0</v>
      </c>
      <c r="DR715" s="4">
        <v>0.0</v>
      </c>
      <c r="DS715" s="4">
        <v>0.03</v>
      </c>
      <c r="DT715" s="4">
        <v>0.06</v>
      </c>
      <c r="DU715" s="4">
        <v>0.0</v>
      </c>
      <c r="DV715" s="4">
        <v>0.0</v>
      </c>
      <c r="DW715" s="4">
        <v>0.0</v>
      </c>
      <c r="DX715" s="4" t="s">
        <v>2227</v>
      </c>
      <c r="DY715" s="4" t="s">
        <v>1778</v>
      </c>
      <c r="DZ715" s="4" t="s">
        <v>2213</v>
      </c>
      <c r="EA715" s="4" t="s">
        <v>1927</v>
      </c>
      <c r="EB715" s="4">
        <v>149.674875433</v>
      </c>
      <c r="EC715" s="6">
        <v>45.25947931174</v>
      </c>
      <c r="ED715" s="7">
        <v>0.3</v>
      </c>
      <c r="EE715" s="4" t="s">
        <v>2227</v>
      </c>
      <c r="EF715" s="4" t="s">
        <v>2211</v>
      </c>
      <c r="EG715" s="4" t="s">
        <v>1777</v>
      </c>
      <c r="EH715" s="4">
        <f t="shared" si="1"/>
        <v>2512.525932</v>
      </c>
      <c r="EI715" s="4">
        <f t="shared" si="2"/>
        <v>2.371657754</v>
      </c>
      <c r="EJ715" s="4">
        <f t="shared" si="3"/>
        <v>5958.85161</v>
      </c>
      <c r="EK715" s="4">
        <f t="shared" si="4"/>
        <v>0.1474633596</v>
      </c>
      <c r="EL715" s="4">
        <f t="shared" si="5"/>
        <v>0.3742953777</v>
      </c>
      <c r="EM715" s="4">
        <f t="shared" si="6"/>
        <v>0.7409638554</v>
      </c>
      <c r="EN715" s="4">
        <f t="shared" si="7"/>
        <v>0.1144578313</v>
      </c>
      <c r="EO715" s="4">
        <f t="shared" si="8"/>
        <v>0</v>
      </c>
      <c r="EP715" s="4">
        <f t="shared" si="9"/>
        <v>0.1445783133</v>
      </c>
      <c r="EQ715" s="4">
        <f t="shared" si="10"/>
        <v>0.6403607666</v>
      </c>
      <c r="ER715" s="4">
        <f t="shared" si="11"/>
        <v>0.3404735062</v>
      </c>
      <c r="ES715" s="4">
        <f t="shared" si="12"/>
        <v>0</v>
      </c>
      <c r="ET715" s="4">
        <f t="shared" si="13"/>
        <v>0.2963089154</v>
      </c>
      <c r="EU715" s="4">
        <f t="shared" si="14"/>
        <v>0.12</v>
      </c>
      <c r="EV715" s="4">
        <f t="shared" si="15"/>
        <v>0.16</v>
      </c>
      <c r="EW715" s="4">
        <f t="shared" si="16"/>
        <v>0</v>
      </c>
      <c r="EX715" s="4">
        <f t="shared" si="17"/>
        <v>0.26</v>
      </c>
      <c r="EY715" s="4">
        <f t="shared" si="18"/>
        <v>0.09</v>
      </c>
      <c r="EZ715" s="4">
        <f t="shared" si="19"/>
        <v>1.114598912</v>
      </c>
      <c r="FA715" s="4">
        <f t="shared" si="20"/>
        <v>0.6925392419</v>
      </c>
      <c r="FB715" s="4">
        <f t="shared" si="21"/>
        <v>0.3023852813</v>
      </c>
      <c r="FC715" s="4">
        <f t="shared" si="22"/>
        <v>0</v>
      </c>
      <c r="FD715" s="4">
        <f t="shared" si="23"/>
        <v>0</v>
      </c>
      <c r="FE715" s="4">
        <f t="shared" si="24"/>
        <v>0.1523410203</v>
      </c>
      <c r="FF715" s="4">
        <f t="shared" si="25"/>
        <v>0</v>
      </c>
      <c r="FG715" s="4">
        <f t="shared" si="26"/>
        <v>0</v>
      </c>
      <c r="FH715" s="4">
        <f t="shared" si="27"/>
        <v>0</v>
      </c>
      <c r="FI715" s="4">
        <f t="shared" si="28"/>
        <v>0</v>
      </c>
      <c r="FJ715" s="4">
        <f t="shared" si="29"/>
        <v>0</v>
      </c>
      <c r="FK715" s="4">
        <f t="shared" si="30"/>
        <v>0</v>
      </c>
      <c r="FL715" s="4">
        <f t="shared" si="31"/>
        <v>0</v>
      </c>
      <c r="FM715" s="4">
        <f t="shared" si="32"/>
        <v>0</v>
      </c>
      <c r="FN715" s="4">
        <f t="shared" si="33"/>
        <v>0.3517353832</v>
      </c>
      <c r="FO715" s="4">
        <f t="shared" si="34"/>
        <v>0</v>
      </c>
      <c r="FP715" s="4">
        <f t="shared" si="35"/>
        <v>0.4959235966</v>
      </c>
      <c r="FQ715" s="4">
        <f t="shared" si="36"/>
        <v>1</v>
      </c>
      <c r="FR715" s="4">
        <v>42.93</v>
      </c>
    </row>
    <row r="716" ht="12.75" customHeight="1">
      <c r="A716" s="4" t="s">
        <v>166</v>
      </c>
      <c r="B716" s="4" t="s">
        <v>2210</v>
      </c>
      <c r="C716" s="4" t="s">
        <v>2211</v>
      </c>
      <c r="D716" s="4" t="s">
        <v>2228</v>
      </c>
      <c r="E716" s="4" t="s">
        <v>2229</v>
      </c>
      <c r="F716" s="4">
        <v>291.666314976</v>
      </c>
      <c r="G716" s="4">
        <v>29.125</v>
      </c>
      <c r="H716" s="4">
        <v>37.9375</v>
      </c>
      <c r="I716" s="4">
        <v>55.25</v>
      </c>
      <c r="J716" s="4">
        <v>49.1875</v>
      </c>
      <c r="K716" s="4">
        <v>65.125</v>
      </c>
      <c r="L716" s="4">
        <v>55.1875</v>
      </c>
      <c r="M716" s="4">
        <v>188.888610839844</v>
      </c>
      <c r="N716" s="4">
        <v>335.119995117187</v>
      </c>
      <c r="O716" s="4">
        <v>261.499852248907</v>
      </c>
      <c r="P716" s="4">
        <v>121.0</v>
      </c>
      <c r="Q716" s="4">
        <v>0.0</v>
      </c>
      <c r="R716" s="4">
        <v>39.0625</v>
      </c>
      <c r="S716" s="4">
        <v>43.6875</v>
      </c>
      <c r="T716" s="4">
        <v>86.4375</v>
      </c>
      <c r="U716" s="4">
        <v>1.625</v>
      </c>
      <c r="V716" s="4">
        <v>1357.14001284522</v>
      </c>
      <c r="W716" s="4">
        <v>14.0382830229073</v>
      </c>
      <c r="X716" s="4">
        <v>15.0</v>
      </c>
      <c r="Y716" s="4">
        <v>182168.4216</v>
      </c>
      <c r="Z716" s="4">
        <v>113.15</v>
      </c>
      <c r="AA716" s="4">
        <v>88.18</v>
      </c>
      <c r="AB716" s="4">
        <v>62.53</v>
      </c>
      <c r="AC716" s="4">
        <v>25.65</v>
      </c>
      <c r="AD716" s="4">
        <v>1.14</v>
      </c>
      <c r="AE716" s="4">
        <v>21.23</v>
      </c>
      <c r="AF716" s="4">
        <v>2.6</v>
      </c>
      <c r="AG716" s="4">
        <v>12.6</v>
      </c>
      <c r="AH716" s="4">
        <v>0.7</v>
      </c>
      <c r="AI716" s="4">
        <v>0.0</v>
      </c>
      <c r="AJ716" s="4">
        <v>12.8</v>
      </c>
      <c r="AK716" s="4">
        <v>0.0</v>
      </c>
      <c r="AL716" s="4">
        <v>0.0</v>
      </c>
      <c r="AM716" s="4">
        <v>0.0</v>
      </c>
      <c r="AN716" s="4">
        <v>0.0</v>
      </c>
      <c r="AO716" s="4">
        <v>0.0</v>
      </c>
      <c r="AP716" s="4">
        <v>0.0</v>
      </c>
      <c r="AQ716" s="4">
        <v>0.0</v>
      </c>
      <c r="AR716" s="4">
        <v>37.79</v>
      </c>
      <c r="AS716" s="4">
        <v>0.0</v>
      </c>
      <c r="AT716" s="4">
        <v>0.0</v>
      </c>
      <c r="AU716" s="4">
        <v>0.0</v>
      </c>
      <c r="AV716" s="4">
        <v>0.0</v>
      </c>
      <c r="AW716" s="4">
        <v>0.0</v>
      </c>
      <c r="AX716" s="4">
        <v>0.0</v>
      </c>
      <c r="AY716" s="4">
        <v>0.0</v>
      </c>
      <c r="AZ716" s="4">
        <v>0.0</v>
      </c>
      <c r="BA716" s="4">
        <v>0.0</v>
      </c>
      <c r="BB716" s="4">
        <v>31.38</v>
      </c>
      <c r="BC716" s="4">
        <v>0.0</v>
      </c>
      <c r="BD716" s="4">
        <v>0.0</v>
      </c>
      <c r="BE716" s="4">
        <v>0.0</v>
      </c>
      <c r="BF716" s="4">
        <v>0.0</v>
      </c>
      <c r="BG716" s="4">
        <v>0.0</v>
      </c>
      <c r="BH716" s="4">
        <v>0.0</v>
      </c>
      <c r="BI716" s="4">
        <v>0.0</v>
      </c>
      <c r="BJ716" s="4">
        <v>0.0</v>
      </c>
      <c r="BK716" s="4">
        <v>0.0</v>
      </c>
      <c r="BL716" s="4">
        <v>0.0</v>
      </c>
      <c r="BM716" s="4">
        <v>0.0</v>
      </c>
      <c r="BN716" s="4">
        <v>12.8</v>
      </c>
      <c r="BO716" s="4">
        <v>0.0</v>
      </c>
      <c r="BP716" s="4">
        <v>0.0</v>
      </c>
      <c r="BQ716" s="4">
        <v>0.0</v>
      </c>
      <c r="BR716" s="4">
        <v>0.0</v>
      </c>
      <c r="BS716" s="4">
        <v>3.79</v>
      </c>
      <c r="BT716" s="4">
        <v>0.0</v>
      </c>
      <c r="BU716" s="4">
        <v>0.0</v>
      </c>
      <c r="BV716" s="4">
        <v>0.0</v>
      </c>
      <c r="BW716" s="4">
        <v>0.0</v>
      </c>
      <c r="BX716" s="4">
        <v>0.0</v>
      </c>
      <c r="BY716" s="4">
        <v>0.0</v>
      </c>
      <c r="BZ716" s="4">
        <v>3.01</v>
      </c>
      <c r="CA716" s="4">
        <v>0.0</v>
      </c>
      <c r="CB716" s="4">
        <v>0.0</v>
      </c>
      <c r="CC716" s="4">
        <v>0.0</v>
      </c>
      <c r="CD716" s="4">
        <v>0.0</v>
      </c>
      <c r="CE716" s="4">
        <v>7.08</v>
      </c>
      <c r="CF716" s="4">
        <v>3.05</v>
      </c>
      <c r="CG716" s="4">
        <v>0.0</v>
      </c>
      <c r="CH716" s="4">
        <v>0.0</v>
      </c>
      <c r="CI716" s="4">
        <v>0.0</v>
      </c>
      <c r="CJ716" s="4">
        <v>0.0</v>
      </c>
      <c r="CK716" s="4">
        <v>0.0</v>
      </c>
      <c r="CL716" s="4">
        <v>0.0</v>
      </c>
      <c r="CM716" s="4">
        <v>0.0</v>
      </c>
      <c r="CN716" s="4">
        <v>0.0</v>
      </c>
      <c r="CO716" s="4">
        <v>5.56</v>
      </c>
      <c r="CP716" s="4">
        <v>0.0</v>
      </c>
      <c r="CQ716" s="4">
        <v>0.0</v>
      </c>
      <c r="CR716" s="4">
        <v>8.69</v>
      </c>
      <c r="CS716" s="4">
        <v>0.0</v>
      </c>
      <c r="CT716" s="4">
        <v>105.0</v>
      </c>
      <c r="CU716" s="4">
        <v>24.0</v>
      </c>
      <c r="CV716" s="4" t="s">
        <v>2228</v>
      </c>
      <c r="CW716" s="4">
        <v>291.67</v>
      </c>
      <c r="CX716" s="4">
        <v>0.44</v>
      </c>
      <c r="CY716" s="4">
        <v>0.09</v>
      </c>
      <c r="CZ716" s="4">
        <v>0.0</v>
      </c>
      <c r="DA716" s="4">
        <v>0.04</v>
      </c>
      <c r="DB716" s="4">
        <v>0.02</v>
      </c>
      <c r="DC716" s="4">
        <v>0.0</v>
      </c>
      <c r="DD716" s="4">
        <v>0.0</v>
      </c>
      <c r="DE716" s="4">
        <v>0.1</v>
      </c>
      <c r="DF716" s="4">
        <v>0.0</v>
      </c>
      <c r="DG716" s="4">
        <v>0.0</v>
      </c>
      <c r="DH716" s="4">
        <v>0.0</v>
      </c>
      <c r="DI716" s="4">
        <v>0.0</v>
      </c>
      <c r="DJ716" s="4">
        <v>0.0</v>
      </c>
      <c r="DK716" s="4">
        <v>0.0</v>
      </c>
      <c r="DL716" s="4">
        <v>0.0</v>
      </c>
      <c r="DM716" s="4">
        <v>0.21</v>
      </c>
      <c r="DN716" s="4">
        <v>0.06</v>
      </c>
      <c r="DO716" s="4">
        <v>0.01</v>
      </c>
      <c r="DP716" s="4">
        <v>0.0</v>
      </c>
      <c r="DQ716" s="4">
        <v>0.0</v>
      </c>
      <c r="DR716" s="4">
        <v>0.0</v>
      </c>
      <c r="DS716" s="4">
        <v>0.0</v>
      </c>
      <c r="DT716" s="4">
        <v>0.04</v>
      </c>
      <c r="DU716" s="4">
        <v>0.0</v>
      </c>
      <c r="DV716" s="4">
        <v>0.0</v>
      </c>
      <c r="DW716" s="4">
        <v>0.0</v>
      </c>
      <c r="DX716" s="4" t="s">
        <v>2228</v>
      </c>
      <c r="DY716" s="4" t="s">
        <v>2230</v>
      </c>
      <c r="DZ716" s="4" t="s">
        <v>2213</v>
      </c>
      <c r="EA716" s="4" t="s">
        <v>1927</v>
      </c>
      <c r="EB716" s="4">
        <v>291.666314976</v>
      </c>
      <c r="EC716" s="6">
        <v>63.9213918806</v>
      </c>
      <c r="ED716" s="7">
        <v>0.22</v>
      </c>
      <c r="EE716" s="4" t="s">
        <v>2228</v>
      </c>
      <c r="EF716" s="4" t="s">
        <v>2211</v>
      </c>
      <c r="EG716" s="4" t="s">
        <v>2229</v>
      </c>
      <c r="EH716" s="4">
        <f t="shared" si="1"/>
        <v>1609.972794</v>
      </c>
      <c r="EI716" s="4">
        <f t="shared" si="2"/>
        <v>4.714583333</v>
      </c>
      <c r="EJ716" s="4">
        <f t="shared" si="3"/>
        <v>7590.3509</v>
      </c>
      <c r="EK716" s="4">
        <f t="shared" si="4"/>
        <v>0.390455148</v>
      </c>
      <c r="EL716" s="4">
        <f t="shared" si="5"/>
        <v>0.2306672559</v>
      </c>
      <c r="EM716" s="4">
        <f t="shared" si="6"/>
        <v>0.4827586207</v>
      </c>
      <c r="EN716" s="4">
        <f t="shared" si="7"/>
        <v>0.02681992337</v>
      </c>
      <c r="EO716" s="4">
        <f t="shared" si="8"/>
        <v>0</v>
      </c>
      <c r="EP716" s="4">
        <f t="shared" si="9"/>
        <v>0.4904214559</v>
      </c>
      <c r="EQ716" s="4">
        <f t="shared" si="10"/>
        <v>0.7793194874</v>
      </c>
      <c r="ER716" s="4">
        <f t="shared" si="11"/>
        <v>0.1876270437</v>
      </c>
      <c r="ES716" s="4">
        <f t="shared" si="12"/>
        <v>0.02297834733</v>
      </c>
      <c r="ET716" s="4">
        <f t="shared" si="13"/>
        <v>0.3879433249</v>
      </c>
      <c r="EU716" s="4">
        <f t="shared" si="14"/>
        <v>0.15</v>
      </c>
      <c r="EV716" s="4">
        <f t="shared" si="15"/>
        <v>0.1</v>
      </c>
      <c r="EW716" s="4">
        <f t="shared" si="16"/>
        <v>0.01</v>
      </c>
      <c r="EX716" s="4">
        <f t="shared" si="17"/>
        <v>0.27</v>
      </c>
      <c r="EY716" s="4">
        <f t="shared" si="18"/>
        <v>0.04</v>
      </c>
      <c r="EZ716" s="4">
        <f t="shared" si="19"/>
        <v>1.043153238</v>
      </c>
      <c r="FA716" s="4">
        <f t="shared" si="20"/>
        <v>0.648147549</v>
      </c>
      <c r="FB716" s="4">
        <f t="shared" si="21"/>
        <v>0.2191593221</v>
      </c>
      <c r="FC716" s="4">
        <f t="shared" si="22"/>
        <v>0</v>
      </c>
      <c r="FD716" s="4">
        <f t="shared" si="23"/>
        <v>0</v>
      </c>
      <c r="FE716" s="4">
        <f t="shared" si="24"/>
        <v>0.4577012835</v>
      </c>
      <c r="FF716" s="4">
        <f t="shared" si="25"/>
        <v>0</v>
      </c>
      <c r="FG716" s="4">
        <f t="shared" si="26"/>
        <v>0</v>
      </c>
      <c r="FH716" s="4">
        <f t="shared" si="27"/>
        <v>0</v>
      </c>
      <c r="FI716" s="4">
        <f t="shared" si="28"/>
        <v>0</v>
      </c>
      <c r="FJ716" s="4">
        <f t="shared" si="29"/>
        <v>0.186697783</v>
      </c>
      <c r="FK716" s="4">
        <f t="shared" si="30"/>
        <v>0</v>
      </c>
      <c r="FL716" s="4">
        <f t="shared" si="31"/>
        <v>0</v>
      </c>
      <c r="FM716" s="4">
        <f t="shared" si="32"/>
        <v>0</v>
      </c>
      <c r="FN716" s="4">
        <f t="shared" si="33"/>
        <v>0.1477537923</v>
      </c>
      <c r="FO716" s="4">
        <f t="shared" si="34"/>
        <v>0</v>
      </c>
      <c r="FP716" s="4">
        <f t="shared" si="35"/>
        <v>0.2078471412</v>
      </c>
      <c r="FQ716" s="4">
        <f t="shared" si="36"/>
        <v>1</v>
      </c>
      <c r="FR716" s="4">
        <v>68.56</v>
      </c>
    </row>
    <row r="717" ht="12.75" customHeight="1">
      <c r="A717" s="4" t="s">
        <v>166</v>
      </c>
      <c r="B717" s="4" t="s">
        <v>2210</v>
      </c>
      <c r="C717" s="4" t="s">
        <v>2211</v>
      </c>
      <c r="D717" s="4" t="s">
        <v>2231</v>
      </c>
      <c r="E717" s="4" t="s">
        <v>2232</v>
      </c>
      <c r="F717" s="4">
        <v>284.504549692</v>
      </c>
      <c r="G717" s="4">
        <v>38.0625</v>
      </c>
      <c r="H717" s="4">
        <v>33.5625</v>
      </c>
      <c r="I717" s="4">
        <v>56.125</v>
      </c>
      <c r="J717" s="4">
        <v>47.875</v>
      </c>
      <c r="K717" s="4">
        <v>71.4375</v>
      </c>
      <c r="L717" s="4">
        <v>37.75</v>
      </c>
      <c r="M717" s="4">
        <v>197.433670043945</v>
      </c>
      <c r="N717" s="4">
        <v>393.290222167969</v>
      </c>
      <c r="O717" s="4">
        <v>295.556722561047</v>
      </c>
      <c r="P717" s="4">
        <v>0.0</v>
      </c>
      <c r="Q717" s="4">
        <v>0.0</v>
      </c>
      <c r="R717" s="4">
        <v>0.0</v>
      </c>
      <c r="S717" s="4">
        <v>114.0625</v>
      </c>
      <c r="T717" s="4">
        <v>163.6875</v>
      </c>
      <c r="U717" s="4">
        <v>7.0625</v>
      </c>
      <c r="V717" s="4">
        <v>1371.85283765948</v>
      </c>
      <c r="W717" s="4">
        <v>13.9121887373515</v>
      </c>
      <c r="X717" s="4">
        <v>14.0</v>
      </c>
      <c r="Y717" s="4">
        <v>77036.7805</v>
      </c>
      <c r="Z717" s="4">
        <v>21.05</v>
      </c>
      <c r="AA717" s="4">
        <v>15.32</v>
      </c>
      <c r="AB717" s="4">
        <v>15.29</v>
      </c>
      <c r="AC717" s="4">
        <v>0.03</v>
      </c>
      <c r="AD717" s="4">
        <v>0.66</v>
      </c>
      <c r="AE717" s="4">
        <v>3.22</v>
      </c>
      <c r="AF717" s="4">
        <v>1.85</v>
      </c>
      <c r="AG717" s="4">
        <v>37.7</v>
      </c>
      <c r="AH717" s="4">
        <v>2.3</v>
      </c>
      <c r="AI717" s="4">
        <v>0.0</v>
      </c>
      <c r="AJ717" s="4">
        <v>0.0</v>
      </c>
      <c r="AK717" s="4">
        <v>1.16</v>
      </c>
      <c r="AL717" s="4">
        <v>0.0</v>
      </c>
      <c r="AM717" s="4">
        <v>0.0</v>
      </c>
      <c r="AN717" s="4">
        <v>0.0</v>
      </c>
      <c r="AO717" s="4">
        <v>0.0</v>
      </c>
      <c r="AP717" s="4">
        <v>0.0</v>
      </c>
      <c r="AQ717" s="4">
        <v>0.0</v>
      </c>
      <c r="AR717" s="4">
        <v>3.17</v>
      </c>
      <c r="AS717" s="4">
        <v>0.0</v>
      </c>
      <c r="AT717" s="4">
        <v>0.0</v>
      </c>
      <c r="AU717" s="4">
        <v>0.0</v>
      </c>
      <c r="AV717" s="4">
        <v>0.0</v>
      </c>
      <c r="AW717" s="4">
        <v>0.0</v>
      </c>
      <c r="AX717" s="4">
        <v>0.0</v>
      </c>
      <c r="AY717" s="4">
        <v>0.0</v>
      </c>
      <c r="AZ717" s="4">
        <v>0.0</v>
      </c>
      <c r="BA717" s="4">
        <v>0.0</v>
      </c>
      <c r="BB717" s="4">
        <v>0.66</v>
      </c>
      <c r="BC717" s="4">
        <v>0.0</v>
      </c>
      <c r="BD717" s="4">
        <v>0.0</v>
      </c>
      <c r="BE717" s="4">
        <v>0.0</v>
      </c>
      <c r="BF717" s="4">
        <v>0.0</v>
      </c>
      <c r="BG717" s="4">
        <v>0.0</v>
      </c>
      <c r="BH717" s="4">
        <v>0.0</v>
      </c>
      <c r="BI717" s="4">
        <v>0.0</v>
      </c>
      <c r="BJ717" s="4">
        <v>0.0</v>
      </c>
      <c r="BK717" s="4">
        <v>0.0</v>
      </c>
      <c r="BL717" s="4">
        <v>0.0</v>
      </c>
      <c r="BM717" s="4">
        <v>7.07</v>
      </c>
      <c r="BN717" s="4">
        <v>1.01</v>
      </c>
      <c r="BO717" s="4">
        <v>0.0</v>
      </c>
      <c r="BP717" s="4">
        <v>0.0</v>
      </c>
      <c r="BQ717" s="4">
        <v>0.0</v>
      </c>
      <c r="BR717" s="4">
        <v>0.0</v>
      </c>
      <c r="BS717" s="4">
        <v>0.0</v>
      </c>
      <c r="BT717" s="4">
        <v>0.0</v>
      </c>
      <c r="BU717" s="4">
        <v>0.0</v>
      </c>
      <c r="BV717" s="4">
        <v>0.0</v>
      </c>
      <c r="BW717" s="4">
        <v>0.0</v>
      </c>
      <c r="BX717" s="4">
        <v>0.0</v>
      </c>
      <c r="BY717" s="4">
        <v>0.0</v>
      </c>
      <c r="BZ717" s="4">
        <v>0.0</v>
      </c>
      <c r="CA717" s="4">
        <v>0.0</v>
      </c>
      <c r="CB717" s="4">
        <v>0.0</v>
      </c>
      <c r="CC717" s="4">
        <v>1.7</v>
      </c>
      <c r="CD717" s="4">
        <v>0.0</v>
      </c>
      <c r="CE717" s="4">
        <v>1.04</v>
      </c>
      <c r="CF717" s="4">
        <v>0.63</v>
      </c>
      <c r="CG717" s="4">
        <v>0.0</v>
      </c>
      <c r="CH717" s="4">
        <v>0.0</v>
      </c>
      <c r="CI717" s="4">
        <v>0.0</v>
      </c>
      <c r="CJ717" s="4">
        <v>0.0</v>
      </c>
      <c r="CK717" s="4">
        <v>0.0</v>
      </c>
      <c r="CL717" s="4">
        <v>0.0</v>
      </c>
      <c r="CM717" s="4">
        <v>2.27</v>
      </c>
      <c r="CN717" s="4">
        <v>0.0</v>
      </c>
      <c r="CO717" s="4">
        <v>1.29</v>
      </c>
      <c r="CP717" s="4">
        <v>1.05</v>
      </c>
      <c r="CQ717" s="4">
        <v>0.0</v>
      </c>
      <c r="CR717" s="4">
        <v>0.0</v>
      </c>
      <c r="CS717" s="4">
        <v>0.0</v>
      </c>
      <c r="CT717" s="4">
        <v>19.0</v>
      </c>
      <c r="CU717" s="4">
        <v>18.2</v>
      </c>
      <c r="CV717" s="4" t="s">
        <v>2231</v>
      </c>
      <c r="CW717" s="4">
        <v>284.5</v>
      </c>
      <c r="CX717" s="4">
        <v>0.31</v>
      </c>
      <c r="CY717" s="4">
        <v>0.17</v>
      </c>
      <c r="CZ717" s="4">
        <v>0.0</v>
      </c>
      <c r="DA717" s="4">
        <v>0.01</v>
      </c>
      <c r="DB717" s="4">
        <v>0.0</v>
      </c>
      <c r="DC717" s="4">
        <v>0.0</v>
      </c>
      <c r="DD717" s="4">
        <v>0.0</v>
      </c>
      <c r="DE717" s="4">
        <v>0.16</v>
      </c>
      <c r="DF717" s="4">
        <v>0.0</v>
      </c>
      <c r="DG717" s="4">
        <v>0.0</v>
      </c>
      <c r="DH717" s="4">
        <v>0.0</v>
      </c>
      <c r="DI717" s="4">
        <v>0.0</v>
      </c>
      <c r="DJ717" s="4">
        <v>0.0</v>
      </c>
      <c r="DK717" s="4">
        <v>0.0</v>
      </c>
      <c r="DL717" s="4">
        <v>0.0</v>
      </c>
      <c r="DM717" s="4">
        <v>0.2</v>
      </c>
      <c r="DN717" s="4">
        <v>0.0</v>
      </c>
      <c r="DO717" s="4">
        <v>0.03</v>
      </c>
      <c r="DP717" s="4">
        <v>0.03</v>
      </c>
      <c r="DQ717" s="4">
        <v>0.0</v>
      </c>
      <c r="DR717" s="4">
        <v>0.0</v>
      </c>
      <c r="DS717" s="4">
        <v>0.01</v>
      </c>
      <c r="DT717" s="4">
        <v>0.07</v>
      </c>
      <c r="DU717" s="4">
        <v>0.01</v>
      </c>
      <c r="DV717" s="4">
        <v>0.0</v>
      </c>
      <c r="DW717" s="4">
        <v>0.0</v>
      </c>
      <c r="DX717" s="4" t="s">
        <v>2231</v>
      </c>
      <c r="DY717" s="4" t="s">
        <v>2233</v>
      </c>
      <c r="DZ717" s="4" t="s">
        <v>2213</v>
      </c>
      <c r="EA717" s="4" t="s">
        <v>1927</v>
      </c>
      <c r="EB717" s="4">
        <v>284.504549692</v>
      </c>
      <c r="EC717" s="6">
        <v>78.44209088972</v>
      </c>
      <c r="ED717" s="7">
        <v>0.28</v>
      </c>
      <c r="EE717" s="4" t="s">
        <v>2231</v>
      </c>
      <c r="EF717" s="4" t="s">
        <v>2211</v>
      </c>
      <c r="EG717" s="4" t="s">
        <v>2232</v>
      </c>
      <c r="EH717" s="4">
        <f t="shared" si="1"/>
        <v>3659.704537</v>
      </c>
      <c r="EI717" s="4">
        <f t="shared" si="2"/>
        <v>1.156593407</v>
      </c>
      <c r="EJ717" s="4">
        <f t="shared" si="3"/>
        <v>4232.790137</v>
      </c>
      <c r="EK717" s="4">
        <f t="shared" si="4"/>
        <v>0.4703087886</v>
      </c>
      <c r="EL717" s="4">
        <f t="shared" si="5"/>
        <v>1.90023753</v>
      </c>
      <c r="EM717" s="4">
        <f t="shared" si="6"/>
        <v>0.9425</v>
      </c>
      <c r="EN717" s="4">
        <f t="shared" si="7"/>
        <v>0.0575</v>
      </c>
      <c r="EO717" s="4">
        <f t="shared" si="8"/>
        <v>0</v>
      </c>
      <c r="EP717" s="4">
        <f t="shared" si="9"/>
        <v>0</v>
      </c>
      <c r="EQ717" s="4">
        <f t="shared" si="10"/>
        <v>0.7277909739</v>
      </c>
      <c r="ER717" s="4">
        <f t="shared" si="11"/>
        <v>0.1529691211</v>
      </c>
      <c r="ES717" s="4">
        <f t="shared" si="12"/>
        <v>0.08788598575</v>
      </c>
      <c r="ET717" s="4">
        <f t="shared" si="13"/>
        <v>0.07398827197</v>
      </c>
      <c r="EU717" s="4">
        <f t="shared" si="14"/>
        <v>0.18</v>
      </c>
      <c r="EV717" s="4">
        <f t="shared" si="15"/>
        <v>0.16</v>
      </c>
      <c r="EW717" s="4">
        <f t="shared" si="16"/>
        <v>0.03</v>
      </c>
      <c r="EX717" s="4">
        <f t="shared" si="17"/>
        <v>0.23</v>
      </c>
      <c r="EY717" s="4">
        <f t="shared" si="18"/>
        <v>0.08</v>
      </c>
      <c r="EZ717" s="4">
        <f t="shared" si="19"/>
        <v>1.247157253</v>
      </c>
      <c r="FA717" s="4">
        <f t="shared" si="20"/>
        <v>0.7749023701</v>
      </c>
      <c r="FB717" s="4">
        <f t="shared" si="21"/>
        <v>0.2757147152</v>
      </c>
      <c r="FC717" s="4">
        <f t="shared" si="22"/>
        <v>0.06487695749</v>
      </c>
      <c r="FD717" s="4">
        <f t="shared" si="23"/>
        <v>0</v>
      </c>
      <c r="FE717" s="4">
        <f t="shared" si="24"/>
        <v>0.03691275168</v>
      </c>
      <c r="FF717" s="4">
        <f t="shared" si="25"/>
        <v>0</v>
      </c>
      <c r="FG717" s="4">
        <f t="shared" si="26"/>
        <v>0</v>
      </c>
      <c r="FH717" s="4">
        <f t="shared" si="27"/>
        <v>0</v>
      </c>
      <c r="FI717" s="4">
        <f t="shared" si="28"/>
        <v>0.3954138702</v>
      </c>
      <c r="FJ717" s="4">
        <f t="shared" si="29"/>
        <v>0.05648769575</v>
      </c>
      <c r="FK717" s="4">
        <f t="shared" si="30"/>
        <v>0</v>
      </c>
      <c r="FL717" s="4">
        <f t="shared" si="31"/>
        <v>0</v>
      </c>
      <c r="FM717" s="4">
        <f t="shared" si="32"/>
        <v>0</v>
      </c>
      <c r="FN717" s="4">
        <f t="shared" si="33"/>
        <v>0.1884787472</v>
      </c>
      <c r="FO717" s="4">
        <f t="shared" si="34"/>
        <v>0</v>
      </c>
      <c r="FP717" s="4">
        <f t="shared" si="35"/>
        <v>0.2578299776</v>
      </c>
      <c r="FQ717" s="4">
        <f t="shared" si="36"/>
        <v>1</v>
      </c>
      <c r="FR717" s="4">
        <v>17.88</v>
      </c>
    </row>
    <row r="718" ht="12.75" customHeight="1">
      <c r="A718" s="4" t="s">
        <v>166</v>
      </c>
      <c r="B718" s="4" t="s">
        <v>2210</v>
      </c>
      <c r="C718" s="4" t="s">
        <v>2211</v>
      </c>
      <c r="D718" s="4" t="s">
        <v>2234</v>
      </c>
      <c r="E718" s="4" t="s">
        <v>2235</v>
      </c>
      <c r="F718" s="4">
        <v>388.403229498</v>
      </c>
      <c r="G718" s="4">
        <v>96.125</v>
      </c>
      <c r="H718" s="4">
        <v>92.25</v>
      </c>
      <c r="I718" s="4">
        <v>101.3125</v>
      </c>
      <c r="J718" s="4">
        <v>61.375</v>
      </c>
      <c r="K718" s="4">
        <v>35.6875</v>
      </c>
      <c r="L718" s="4">
        <v>1.8125</v>
      </c>
      <c r="M718" s="4">
        <v>157.109939575195</v>
      </c>
      <c r="N718" s="4">
        <v>240.0</v>
      </c>
      <c r="O718" s="4">
        <v>189.978475618846</v>
      </c>
      <c r="P718" s="4">
        <v>0.0</v>
      </c>
      <c r="Q718" s="4">
        <v>0.0</v>
      </c>
      <c r="R718" s="4">
        <v>0.0</v>
      </c>
      <c r="S718" s="4">
        <v>0.0</v>
      </c>
      <c r="T718" s="4">
        <v>336.9375</v>
      </c>
      <c r="U718" s="4">
        <v>51.625</v>
      </c>
      <c r="V718" s="4">
        <v>1332.18298761859</v>
      </c>
      <c r="W718" s="4">
        <v>14.3103376748673</v>
      </c>
      <c r="X718" s="4">
        <v>34.0</v>
      </c>
      <c r="Y718" s="4">
        <v>596663.6831</v>
      </c>
      <c r="Z718" s="4">
        <v>124.58</v>
      </c>
      <c r="AA718" s="4">
        <v>103.87</v>
      </c>
      <c r="AB718" s="4">
        <v>102.93</v>
      </c>
      <c r="AC718" s="4">
        <v>0.94</v>
      </c>
      <c r="AD718" s="4">
        <v>2.04</v>
      </c>
      <c r="AE718" s="4">
        <v>17.54</v>
      </c>
      <c r="AF718" s="4">
        <v>1.13</v>
      </c>
      <c r="AG718" s="4">
        <v>273.2</v>
      </c>
      <c r="AH718" s="4">
        <v>3.2</v>
      </c>
      <c r="AI718" s="4">
        <v>0.0</v>
      </c>
      <c r="AJ718" s="4">
        <v>1.6</v>
      </c>
      <c r="AK718" s="4">
        <v>13.7</v>
      </c>
      <c r="AL718" s="4">
        <v>0.0</v>
      </c>
      <c r="AM718" s="4">
        <v>0.0</v>
      </c>
      <c r="AN718" s="4">
        <v>0.0</v>
      </c>
      <c r="AO718" s="4">
        <v>0.0</v>
      </c>
      <c r="AP718" s="4">
        <v>0.0</v>
      </c>
      <c r="AQ718" s="4">
        <v>0.0</v>
      </c>
      <c r="AR718" s="4">
        <v>25.17</v>
      </c>
      <c r="AS718" s="4">
        <v>0.0</v>
      </c>
      <c r="AT718" s="4">
        <v>0.0</v>
      </c>
      <c r="AU718" s="4">
        <v>0.0</v>
      </c>
      <c r="AV718" s="4">
        <v>0.66</v>
      </c>
      <c r="AW718" s="4">
        <v>0.0</v>
      </c>
      <c r="AX718" s="4">
        <v>0.0</v>
      </c>
      <c r="AY718" s="4">
        <v>0.0</v>
      </c>
      <c r="AZ718" s="4">
        <v>0.0</v>
      </c>
      <c r="BA718" s="4">
        <v>0.0</v>
      </c>
      <c r="BB718" s="4">
        <v>19.44</v>
      </c>
      <c r="BC718" s="4">
        <v>0.0</v>
      </c>
      <c r="BD718" s="4">
        <v>0.0</v>
      </c>
      <c r="BE718" s="4">
        <v>0.0</v>
      </c>
      <c r="BF718" s="4">
        <v>0.0</v>
      </c>
      <c r="BG718" s="4">
        <v>0.0</v>
      </c>
      <c r="BH718" s="4">
        <v>0.0</v>
      </c>
      <c r="BI718" s="4">
        <v>0.0</v>
      </c>
      <c r="BJ718" s="4">
        <v>0.0</v>
      </c>
      <c r="BK718" s="4">
        <v>0.0</v>
      </c>
      <c r="BL718" s="4">
        <v>1.51</v>
      </c>
      <c r="BM718" s="4">
        <v>30.0</v>
      </c>
      <c r="BN718" s="4">
        <v>19.83</v>
      </c>
      <c r="BO718" s="4">
        <v>0.0</v>
      </c>
      <c r="BP718" s="4">
        <v>0.0</v>
      </c>
      <c r="BQ718" s="4">
        <v>0.0</v>
      </c>
      <c r="BR718" s="4">
        <v>0.0</v>
      </c>
      <c r="BS718" s="4">
        <v>0.0</v>
      </c>
      <c r="BT718" s="4">
        <v>0.0</v>
      </c>
      <c r="BU718" s="4">
        <v>0.0</v>
      </c>
      <c r="BV718" s="4">
        <v>0.0</v>
      </c>
      <c r="BW718" s="4">
        <v>0.0</v>
      </c>
      <c r="BX718" s="4">
        <v>0.0</v>
      </c>
      <c r="BY718" s="4">
        <v>0.0</v>
      </c>
      <c r="BZ718" s="4">
        <v>1.14</v>
      </c>
      <c r="CA718" s="4">
        <v>0.0</v>
      </c>
      <c r="CB718" s="4">
        <v>0.0</v>
      </c>
      <c r="CC718" s="4">
        <v>0.0</v>
      </c>
      <c r="CD718" s="4">
        <v>0.0</v>
      </c>
      <c r="CE718" s="4">
        <v>6.21</v>
      </c>
      <c r="CF718" s="4">
        <v>0.25</v>
      </c>
      <c r="CG718" s="4">
        <v>0.0</v>
      </c>
      <c r="CH718" s="4">
        <v>1.1</v>
      </c>
      <c r="CI718" s="4">
        <v>0.0</v>
      </c>
      <c r="CJ718" s="4">
        <v>0.0</v>
      </c>
      <c r="CK718" s="4">
        <v>0.0</v>
      </c>
      <c r="CL718" s="4">
        <v>0.0</v>
      </c>
      <c r="CM718" s="4">
        <v>0.0</v>
      </c>
      <c r="CN718" s="4">
        <v>0.0</v>
      </c>
      <c r="CO718" s="4">
        <v>1.09</v>
      </c>
      <c r="CP718" s="4">
        <v>2.85</v>
      </c>
      <c r="CQ718" s="4">
        <v>0.0</v>
      </c>
      <c r="CR718" s="4">
        <v>1.63</v>
      </c>
      <c r="CS718" s="4">
        <v>0.0</v>
      </c>
      <c r="CT718" s="4">
        <v>113.0</v>
      </c>
      <c r="CU718" s="4">
        <v>47.6</v>
      </c>
      <c r="CV718" s="4" t="s">
        <v>2234</v>
      </c>
      <c r="CW718" s="4">
        <v>388.4</v>
      </c>
      <c r="CX718" s="4">
        <v>0.21</v>
      </c>
      <c r="CY718" s="4">
        <v>0.44</v>
      </c>
      <c r="CZ718" s="4">
        <v>0.0</v>
      </c>
      <c r="DA718" s="4">
        <v>0.02</v>
      </c>
      <c r="DB718" s="4">
        <v>0.0</v>
      </c>
      <c r="DC718" s="4">
        <v>0.0</v>
      </c>
      <c r="DD718" s="4">
        <v>0.0</v>
      </c>
      <c r="DE718" s="4">
        <v>0.05</v>
      </c>
      <c r="DF718" s="4">
        <v>0.0</v>
      </c>
      <c r="DG718" s="4">
        <v>0.0</v>
      </c>
      <c r="DH718" s="4">
        <v>0.0</v>
      </c>
      <c r="DI718" s="4">
        <v>0.0</v>
      </c>
      <c r="DJ718" s="4">
        <v>0.0</v>
      </c>
      <c r="DK718" s="4">
        <v>0.0</v>
      </c>
      <c r="DL718" s="4">
        <v>0.0</v>
      </c>
      <c r="DM718" s="4">
        <v>0.1</v>
      </c>
      <c r="DN718" s="4">
        <v>0.0</v>
      </c>
      <c r="DO718" s="4">
        <v>0.06</v>
      </c>
      <c r="DP718" s="4">
        <v>0.08</v>
      </c>
      <c r="DQ718" s="4">
        <v>0.0</v>
      </c>
      <c r="DR718" s="4">
        <v>0.0</v>
      </c>
      <c r="DS718" s="4">
        <v>0.01</v>
      </c>
      <c r="DT718" s="4">
        <v>0.04</v>
      </c>
      <c r="DU718" s="4">
        <v>0.0</v>
      </c>
      <c r="DV718" s="4">
        <v>0.0</v>
      </c>
      <c r="DW718" s="4">
        <v>0.0</v>
      </c>
      <c r="DX718" s="4" t="s">
        <v>2234</v>
      </c>
      <c r="DY718" s="4" t="s">
        <v>2236</v>
      </c>
      <c r="DZ718" s="4" t="s">
        <v>2213</v>
      </c>
      <c r="EA718" s="4" t="s">
        <v>1927</v>
      </c>
      <c r="EB718" s="4">
        <v>388.403229498</v>
      </c>
      <c r="EC718" s="6">
        <v>22.6428689755</v>
      </c>
      <c r="ED718" s="7">
        <v>0.06</v>
      </c>
      <c r="EE718" s="4" t="s">
        <v>2234</v>
      </c>
      <c r="EF718" s="4" t="s">
        <v>2211</v>
      </c>
      <c r="EG718" s="4" t="s">
        <v>2235</v>
      </c>
      <c r="EH718" s="4">
        <f t="shared" si="1"/>
        <v>4789.401855</v>
      </c>
      <c r="EI718" s="4">
        <f t="shared" si="2"/>
        <v>2.617226891</v>
      </c>
      <c r="EJ718" s="4">
        <f t="shared" si="3"/>
        <v>12534.95133</v>
      </c>
      <c r="EK718" s="4">
        <f t="shared" si="4"/>
        <v>0.6712955531</v>
      </c>
      <c r="EL718" s="4">
        <f t="shared" si="5"/>
        <v>2.231497833</v>
      </c>
      <c r="EM718" s="4">
        <f t="shared" si="6"/>
        <v>0.9827338129</v>
      </c>
      <c r="EN718" s="4">
        <f t="shared" si="7"/>
        <v>0.01151079137</v>
      </c>
      <c r="EO718" s="4">
        <f t="shared" si="8"/>
        <v>0</v>
      </c>
      <c r="EP718" s="4">
        <f t="shared" si="9"/>
        <v>0.005755395683</v>
      </c>
      <c r="EQ718" s="4">
        <f t="shared" si="10"/>
        <v>0.8337614384</v>
      </c>
      <c r="ER718" s="4">
        <f t="shared" si="11"/>
        <v>0.1407930647</v>
      </c>
      <c r="ES718" s="4">
        <f t="shared" si="12"/>
        <v>0.009070476802</v>
      </c>
      <c r="ET718" s="4">
        <f t="shared" si="13"/>
        <v>0.3207491353</v>
      </c>
      <c r="EU718" s="4">
        <f t="shared" si="14"/>
        <v>0.46</v>
      </c>
      <c r="EV718" s="4">
        <f t="shared" si="15"/>
        <v>0.05</v>
      </c>
      <c r="EW718" s="4">
        <f t="shared" si="16"/>
        <v>0.06</v>
      </c>
      <c r="EX718" s="4">
        <f t="shared" si="17"/>
        <v>0.18</v>
      </c>
      <c r="EY718" s="4">
        <f t="shared" si="18"/>
        <v>0.05</v>
      </c>
      <c r="EZ718" s="4">
        <f t="shared" si="19"/>
        <v>1.134244831</v>
      </c>
      <c r="FA718" s="4">
        <f t="shared" si="20"/>
        <v>0.7047459376</v>
      </c>
      <c r="FB718" s="4">
        <f t="shared" si="21"/>
        <v>0.05829732416</v>
      </c>
      <c r="FC718" s="4">
        <f t="shared" si="22"/>
        <v>0.1394118246</v>
      </c>
      <c r="FD718" s="4">
        <f t="shared" si="23"/>
        <v>0.006716190089</v>
      </c>
      <c r="FE718" s="4">
        <f t="shared" si="24"/>
        <v>0.1978223262</v>
      </c>
      <c r="FF718" s="4">
        <f t="shared" si="25"/>
        <v>0</v>
      </c>
      <c r="FG718" s="4">
        <f t="shared" si="26"/>
        <v>0</v>
      </c>
      <c r="FH718" s="4">
        <f t="shared" si="27"/>
        <v>0</v>
      </c>
      <c r="FI718" s="4">
        <f t="shared" si="28"/>
        <v>0.3052813677</v>
      </c>
      <c r="FJ718" s="4">
        <f t="shared" si="29"/>
        <v>0.201790984</v>
      </c>
      <c r="FK718" s="4">
        <f t="shared" si="30"/>
        <v>0</v>
      </c>
      <c r="FL718" s="4">
        <f t="shared" si="31"/>
        <v>0</v>
      </c>
      <c r="FM718" s="4">
        <f t="shared" si="32"/>
        <v>0.01536582884</v>
      </c>
      <c r="FN718" s="4">
        <f t="shared" si="33"/>
        <v>0.0657372545</v>
      </c>
      <c r="FO718" s="4">
        <f t="shared" si="34"/>
        <v>0.01119365015</v>
      </c>
      <c r="FP718" s="4">
        <f t="shared" si="35"/>
        <v>0.05668057393</v>
      </c>
      <c r="FQ718" s="4">
        <f t="shared" si="36"/>
        <v>1</v>
      </c>
      <c r="FR718" s="4">
        <v>98.27</v>
      </c>
    </row>
    <row r="719" ht="12.75" customHeight="1">
      <c r="A719" s="4" t="s">
        <v>166</v>
      </c>
      <c r="B719" s="4" t="s">
        <v>2210</v>
      </c>
      <c r="C719" s="4" t="s">
        <v>2211</v>
      </c>
      <c r="D719" s="4" t="s">
        <v>2237</v>
      </c>
      <c r="E719" s="4" t="s">
        <v>2238</v>
      </c>
      <c r="F719" s="4">
        <v>1162.79161042</v>
      </c>
      <c r="G719" s="4">
        <v>132.0</v>
      </c>
      <c r="H719" s="4">
        <v>159.6875</v>
      </c>
      <c r="I719" s="4">
        <v>225.3125</v>
      </c>
      <c r="J719" s="4">
        <v>171.0</v>
      </c>
      <c r="K719" s="4">
        <v>248.875</v>
      </c>
      <c r="L719" s="4">
        <v>225.8125</v>
      </c>
      <c r="M719" s="4">
        <v>228.571426391602</v>
      </c>
      <c r="N719" s="4">
        <v>573.377014160156</v>
      </c>
      <c r="O719" s="4">
        <v>422.034976025189</v>
      </c>
      <c r="P719" s="4">
        <v>0.0</v>
      </c>
      <c r="Q719" s="4">
        <v>0.0</v>
      </c>
      <c r="R719" s="4">
        <v>77.5625</v>
      </c>
      <c r="S719" s="4">
        <v>544.6875</v>
      </c>
      <c r="T719" s="4">
        <v>488.125</v>
      </c>
      <c r="U719" s="4">
        <v>52.3125</v>
      </c>
      <c r="V719" s="4">
        <v>1390.38872467351</v>
      </c>
      <c r="W719" s="4">
        <v>13.4102848390391</v>
      </c>
      <c r="X719" s="4">
        <v>46.0</v>
      </c>
      <c r="Y719" s="4">
        <v>170710.8077</v>
      </c>
      <c r="Z719" s="4">
        <v>119.1</v>
      </c>
      <c r="AA719" s="4">
        <v>75.46</v>
      </c>
      <c r="AB719" s="4">
        <v>71.97</v>
      </c>
      <c r="AC719" s="4">
        <v>3.49</v>
      </c>
      <c r="AD719" s="4">
        <v>1.8</v>
      </c>
      <c r="AE719" s="4">
        <v>17.99</v>
      </c>
      <c r="AF719" s="4">
        <v>23.85</v>
      </c>
      <c r="AG719" s="4">
        <v>36.0</v>
      </c>
      <c r="AH719" s="4">
        <v>15.8</v>
      </c>
      <c r="AI719" s="4">
        <v>6.3</v>
      </c>
      <c r="AJ719" s="4">
        <v>0.0</v>
      </c>
      <c r="AK719" s="4">
        <v>21.04</v>
      </c>
      <c r="AL719" s="4">
        <v>0.0</v>
      </c>
      <c r="AM719" s="4">
        <v>0.0</v>
      </c>
      <c r="AN719" s="4">
        <v>0.0</v>
      </c>
      <c r="AO719" s="4">
        <v>0.0</v>
      </c>
      <c r="AP719" s="4">
        <v>0.0</v>
      </c>
      <c r="AQ719" s="4">
        <v>0.0</v>
      </c>
      <c r="AR719" s="4">
        <v>3.41</v>
      </c>
      <c r="AS719" s="4">
        <v>0.0</v>
      </c>
      <c r="AT719" s="4">
        <v>0.0</v>
      </c>
      <c r="AU719" s="4">
        <v>0.0</v>
      </c>
      <c r="AV719" s="4">
        <v>0.0</v>
      </c>
      <c r="AW719" s="4">
        <v>0.0</v>
      </c>
      <c r="AX719" s="4">
        <v>0.0</v>
      </c>
      <c r="AY719" s="4">
        <v>0.0</v>
      </c>
      <c r="AZ719" s="4">
        <v>0.0</v>
      </c>
      <c r="BA719" s="4">
        <v>0.0</v>
      </c>
      <c r="BB719" s="4">
        <v>12.86</v>
      </c>
      <c r="BC719" s="4">
        <v>0.0</v>
      </c>
      <c r="BD719" s="4">
        <v>0.0</v>
      </c>
      <c r="BE719" s="4">
        <v>0.0</v>
      </c>
      <c r="BF719" s="4">
        <v>0.0</v>
      </c>
      <c r="BG719" s="4">
        <v>0.0</v>
      </c>
      <c r="BH719" s="4">
        <v>0.0</v>
      </c>
      <c r="BI719" s="4">
        <v>0.0</v>
      </c>
      <c r="BJ719" s="4">
        <v>0.0</v>
      </c>
      <c r="BK719" s="4">
        <v>0.0</v>
      </c>
      <c r="BL719" s="4">
        <v>2.51</v>
      </c>
      <c r="BM719" s="4">
        <v>0.0</v>
      </c>
      <c r="BN719" s="4">
        <v>7.44</v>
      </c>
      <c r="BO719" s="4">
        <v>0.0</v>
      </c>
      <c r="BP719" s="4">
        <v>2.11</v>
      </c>
      <c r="BQ719" s="4">
        <v>0.0</v>
      </c>
      <c r="BR719" s="4">
        <v>2.0</v>
      </c>
      <c r="BS719" s="4">
        <v>0.0</v>
      </c>
      <c r="BT719" s="4">
        <v>0.0</v>
      </c>
      <c r="BU719" s="4">
        <v>0.0</v>
      </c>
      <c r="BV719" s="4">
        <v>0.0</v>
      </c>
      <c r="BW719" s="4">
        <v>0.0</v>
      </c>
      <c r="BX719" s="4">
        <v>1.62</v>
      </c>
      <c r="BY719" s="4">
        <v>0.0</v>
      </c>
      <c r="BZ719" s="4">
        <v>0.0</v>
      </c>
      <c r="CA719" s="4">
        <v>0.0</v>
      </c>
      <c r="CB719" s="4">
        <v>0.0</v>
      </c>
      <c r="CC719" s="4">
        <v>0.0</v>
      </c>
      <c r="CD719" s="4">
        <v>0.0</v>
      </c>
      <c r="CE719" s="4">
        <v>14.75</v>
      </c>
      <c r="CF719" s="4">
        <v>1.86</v>
      </c>
      <c r="CG719" s="4">
        <v>0.0</v>
      </c>
      <c r="CH719" s="4">
        <v>7.83</v>
      </c>
      <c r="CI719" s="4">
        <v>0.0</v>
      </c>
      <c r="CJ719" s="4">
        <v>1.1</v>
      </c>
      <c r="CK719" s="4">
        <v>0.0</v>
      </c>
      <c r="CL719" s="4">
        <v>0.0</v>
      </c>
      <c r="CM719" s="4">
        <v>0.0</v>
      </c>
      <c r="CN719" s="4">
        <v>4.77</v>
      </c>
      <c r="CO719" s="4">
        <v>6.93</v>
      </c>
      <c r="CP719" s="4">
        <v>3.95</v>
      </c>
      <c r="CQ719" s="4">
        <v>0.0</v>
      </c>
      <c r="CR719" s="4">
        <v>24.92</v>
      </c>
      <c r="CS719" s="4">
        <v>0.0</v>
      </c>
      <c r="CT719" s="4">
        <v>86.0</v>
      </c>
      <c r="CU719" s="4">
        <v>64.4</v>
      </c>
      <c r="CV719" s="4" t="s">
        <v>2237</v>
      </c>
      <c r="CW719" s="4">
        <v>1162.79</v>
      </c>
      <c r="CX719" s="4">
        <v>0.18</v>
      </c>
      <c r="CY719" s="4">
        <v>0.11</v>
      </c>
      <c r="CZ719" s="4">
        <v>0.0</v>
      </c>
      <c r="DA719" s="4">
        <v>0.0</v>
      </c>
      <c r="DB719" s="4">
        <v>0.01</v>
      </c>
      <c r="DC719" s="4">
        <v>0.0</v>
      </c>
      <c r="DD719" s="4">
        <v>0.0</v>
      </c>
      <c r="DE719" s="4">
        <v>0.07</v>
      </c>
      <c r="DF719" s="4">
        <v>0.0</v>
      </c>
      <c r="DG719" s="4">
        <v>0.0</v>
      </c>
      <c r="DH719" s="4">
        <v>0.0</v>
      </c>
      <c r="DI719" s="4">
        <v>0.0</v>
      </c>
      <c r="DJ719" s="4">
        <v>0.0</v>
      </c>
      <c r="DK719" s="4">
        <v>0.0</v>
      </c>
      <c r="DL719" s="4">
        <v>0.0</v>
      </c>
      <c r="DM719" s="4">
        <v>0.26</v>
      </c>
      <c r="DN719" s="4">
        <v>0.0</v>
      </c>
      <c r="DO719" s="4">
        <v>0.03</v>
      </c>
      <c r="DP719" s="4">
        <v>0.05</v>
      </c>
      <c r="DQ719" s="4">
        <v>0.0</v>
      </c>
      <c r="DR719" s="4">
        <v>0.0</v>
      </c>
      <c r="DS719" s="4">
        <v>0.01</v>
      </c>
      <c r="DT719" s="4">
        <v>0.26</v>
      </c>
      <c r="DU719" s="4">
        <v>0.01</v>
      </c>
      <c r="DV719" s="4">
        <v>0.0</v>
      </c>
      <c r="DW719" s="4">
        <v>0.0</v>
      </c>
      <c r="DX719" s="4" t="s">
        <v>2237</v>
      </c>
      <c r="DY719" s="4" t="s">
        <v>2239</v>
      </c>
      <c r="DZ719" s="4" t="s">
        <v>2213</v>
      </c>
      <c r="EA719" s="4" t="s">
        <v>1927</v>
      </c>
      <c r="EB719" s="4">
        <v>1162.79161042</v>
      </c>
      <c r="EC719" s="6">
        <v>945.2367643345</v>
      </c>
      <c r="ED719" s="7">
        <v>0.81</v>
      </c>
      <c r="EE719" s="4" t="s">
        <v>2237</v>
      </c>
      <c r="EF719" s="4" t="s">
        <v>2211</v>
      </c>
      <c r="EG719" s="4" t="s">
        <v>2238</v>
      </c>
      <c r="EH719" s="4">
        <f t="shared" si="1"/>
        <v>1433.340115</v>
      </c>
      <c r="EI719" s="4">
        <f t="shared" si="2"/>
        <v>1.849378882</v>
      </c>
      <c r="EJ719" s="4">
        <f t="shared" si="3"/>
        <v>2650.788939</v>
      </c>
      <c r="EK719" s="4">
        <f t="shared" si="4"/>
        <v>0.3952141058</v>
      </c>
      <c r="EL719" s="4">
        <f t="shared" si="5"/>
        <v>0.4878253568</v>
      </c>
      <c r="EM719" s="4">
        <f t="shared" si="6"/>
        <v>0.6196213425</v>
      </c>
      <c r="EN719" s="4">
        <f t="shared" si="7"/>
        <v>0.2719449225</v>
      </c>
      <c r="EO719" s="4">
        <f t="shared" si="8"/>
        <v>0.1084337349</v>
      </c>
      <c r="EP719" s="4">
        <f t="shared" si="9"/>
        <v>0</v>
      </c>
      <c r="EQ719" s="4">
        <f t="shared" si="10"/>
        <v>0.6335852225</v>
      </c>
      <c r="ER719" s="4">
        <f t="shared" si="11"/>
        <v>0.1510495382</v>
      </c>
      <c r="ES719" s="4">
        <f t="shared" si="12"/>
        <v>0.2002518892</v>
      </c>
      <c r="ET719" s="4">
        <f t="shared" si="13"/>
        <v>0.1024259196</v>
      </c>
      <c r="EU719" s="4">
        <f t="shared" si="14"/>
        <v>0.12</v>
      </c>
      <c r="EV719" s="4">
        <f t="shared" si="15"/>
        <v>0.07</v>
      </c>
      <c r="EW719" s="4">
        <f t="shared" si="16"/>
        <v>0.03</v>
      </c>
      <c r="EX719" s="4">
        <f t="shared" si="17"/>
        <v>0.31</v>
      </c>
      <c r="EY719" s="4">
        <f t="shared" si="18"/>
        <v>0.27</v>
      </c>
      <c r="EZ719" s="4">
        <f t="shared" si="19"/>
        <v>1.262363285</v>
      </c>
      <c r="FA719" s="4">
        <f t="shared" si="20"/>
        <v>0.7843504088</v>
      </c>
      <c r="FB719" s="4">
        <f t="shared" si="21"/>
        <v>0.8129029792</v>
      </c>
      <c r="FC719" s="4">
        <f t="shared" si="22"/>
        <v>0.1812699233</v>
      </c>
      <c r="FD719" s="4">
        <f t="shared" si="23"/>
        <v>0</v>
      </c>
      <c r="FE719" s="4">
        <f t="shared" si="24"/>
        <v>0.1107952098</v>
      </c>
      <c r="FF719" s="4">
        <f t="shared" si="25"/>
        <v>0</v>
      </c>
      <c r="FG719" s="4">
        <f t="shared" si="26"/>
        <v>0</v>
      </c>
      <c r="FH719" s="4">
        <f t="shared" si="27"/>
        <v>0</v>
      </c>
      <c r="FI719" s="4">
        <f t="shared" si="28"/>
        <v>0</v>
      </c>
      <c r="FJ719" s="4">
        <f t="shared" si="29"/>
        <v>0.06409925045</v>
      </c>
      <c r="FK719" s="4">
        <f t="shared" si="30"/>
        <v>0.01817868528</v>
      </c>
      <c r="FL719" s="4">
        <f t="shared" si="31"/>
        <v>0.0172309813</v>
      </c>
      <c r="FM719" s="4">
        <f t="shared" si="32"/>
        <v>0.02162488154</v>
      </c>
      <c r="FN719" s="4">
        <f t="shared" si="33"/>
        <v>0.1431032997</v>
      </c>
      <c r="FO719" s="4">
        <f t="shared" si="34"/>
        <v>0.09416731283</v>
      </c>
      <c r="FP719" s="4">
        <f t="shared" si="35"/>
        <v>0.3495304558</v>
      </c>
      <c r="FQ719" s="4">
        <f t="shared" si="36"/>
        <v>1</v>
      </c>
      <c r="FR719" s="4">
        <v>116.07</v>
      </c>
    </row>
    <row r="720" ht="12.75" customHeight="1">
      <c r="A720" s="4" t="s">
        <v>166</v>
      </c>
      <c r="B720" s="4" t="s">
        <v>2210</v>
      </c>
      <c r="C720" s="4" t="s">
        <v>2211</v>
      </c>
      <c r="D720" s="4" t="s">
        <v>2240</v>
      </c>
      <c r="E720" s="4" t="s">
        <v>2241</v>
      </c>
      <c r="F720" s="4">
        <v>154.758169861</v>
      </c>
      <c r="G720" s="4">
        <v>40.4375</v>
      </c>
      <c r="H720" s="4">
        <v>41.0625</v>
      </c>
      <c r="I720" s="4">
        <v>47.0625</v>
      </c>
      <c r="J720" s="4">
        <v>19.0625</v>
      </c>
      <c r="K720" s="4">
        <v>6.875</v>
      </c>
      <c r="L720" s="4">
        <v>0.0</v>
      </c>
      <c r="M720" s="4">
        <v>187.094360351563</v>
      </c>
      <c r="N720" s="4">
        <v>279.535095214844</v>
      </c>
      <c r="O720" s="4">
        <v>218.582660063957</v>
      </c>
      <c r="P720" s="4">
        <v>0.0</v>
      </c>
      <c r="Q720" s="4">
        <v>0.0</v>
      </c>
      <c r="R720" s="4">
        <v>0.0</v>
      </c>
      <c r="S720" s="4">
        <v>0.0</v>
      </c>
      <c r="T720" s="4">
        <v>154.5</v>
      </c>
      <c r="U720" s="4">
        <v>0.0</v>
      </c>
      <c r="V720" s="4">
        <v>1333.36825141015</v>
      </c>
      <c r="W720" s="4">
        <v>14.2202014504432</v>
      </c>
      <c r="X720" s="4">
        <v>24.0</v>
      </c>
      <c r="Y720" s="4">
        <v>137528.6769</v>
      </c>
      <c r="Z720" s="4">
        <v>72.05</v>
      </c>
      <c r="AA720" s="4">
        <v>52.41</v>
      </c>
      <c r="AB720" s="4">
        <v>48.16</v>
      </c>
      <c r="AC720" s="4">
        <v>4.25</v>
      </c>
      <c r="AD720" s="4">
        <v>1.21</v>
      </c>
      <c r="AE720" s="4">
        <v>18.43</v>
      </c>
      <c r="AF720" s="4">
        <v>0.0</v>
      </c>
      <c r="AG720" s="4">
        <v>35.2</v>
      </c>
      <c r="AH720" s="4">
        <v>3.0</v>
      </c>
      <c r="AI720" s="4">
        <v>0.9</v>
      </c>
      <c r="AJ720" s="4">
        <v>0.0</v>
      </c>
      <c r="AK720" s="4">
        <v>6.53</v>
      </c>
      <c r="AL720" s="4">
        <v>0.0</v>
      </c>
      <c r="AM720" s="4">
        <v>0.0</v>
      </c>
      <c r="AN720" s="4">
        <v>0.0</v>
      </c>
      <c r="AO720" s="4">
        <v>0.0</v>
      </c>
      <c r="AP720" s="4">
        <v>0.0</v>
      </c>
      <c r="AQ720" s="4">
        <v>0.0</v>
      </c>
      <c r="AR720" s="4">
        <v>0.0</v>
      </c>
      <c r="AS720" s="4">
        <v>0.0</v>
      </c>
      <c r="AT720" s="4">
        <v>0.0</v>
      </c>
      <c r="AU720" s="4">
        <v>0.0</v>
      </c>
      <c r="AV720" s="4">
        <v>0.0</v>
      </c>
      <c r="AW720" s="4">
        <v>0.0</v>
      </c>
      <c r="AX720" s="4">
        <v>0.0</v>
      </c>
      <c r="AY720" s="4">
        <v>0.0</v>
      </c>
      <c r="AZ720" s="4">
        <v>0.0</v>
      </c>
      <c r="BA720" s="4">
        <v>0.0</v>
      </c>
      <c r="BB720" s="4">
        <v>8.4</v>
      </c>
      <c r="BC720" s="4">
        <v>0.0</v>
      </c>
      <c r="BD720" s="4">
        <v>0.0</v>
      </c>
      <c r="BE720" s="4">
        <v>0.0</v>
      </c>
      <c r="BF720" s="4">
        <v>0.0</v>
      </c>
      <c r="BG720" s="4">
        <v>0.0</v>
      </c>
      <c r="BH720" s="4">
        <v>0.0</v>
      </c>
      <c r="BI720" s="4">
        <v>0.0</v>
      </c>
      <c r="BJ720" s="4">
        <v>0.0</v>
      </c>
      <c r="BK720" s="4">
        <v>0.0</v>
      </c>
      <c r="BL720" s="4">
        <v>0.0</v>
      </c>
      <c r="BM720" s="4">
        <v>0.0</v>
      </c>
      <c r="BN720" s="4">
        <v>0.0</v>
      </c>
      <c r="BO720" s="4">
        <v>0.0</v>
      </c>
      <c r="BP720" s="4">
        <v>0.0</v>
      </c>
      <c r="BQ720" s="4">
        <v>0.0</v>
      </c>
      <c r="BR720" s="4">
        <v>0.0</v>
      </c>
      <c r="BS720" s="4">
        <v>0.0</v>
      </c>
      <c r="BT720" s="4">
        <v>0.0</v>
      </c>
      <c r="BU720" s="4">
        <v>0.0</v>
      </c>
      <c r="BV720" s="4">
        <v>0.0</v>
      </c>
      <c r="BW720" s="4">
        <v>0.0</v>
      </c>
      <c r="BX720" s="4">
        <v>0.0</v>
      </c>
      <c r="BY720" s="4">
        <v>0.0</v>
      </c>
      <c r="BZ720" s="4">
        <v>0.0</v>
      </c>
      <c r="CA720" s="4">
        <v>1.3</v>
      </c>
      <c r="CB720" s="4">
        <v>0.0</v>
      </c>
      <c r="CC720" s="4">
        <v>4.08</v>
      </c>
      <c r="CD720" s="4">
        <v>0.0</v>
      </c>
      <c r="CE720" s="4">
        <v>10.74</v>
      </c>
      <c r="CF720" s="4">
        <v>5.51</v>
      </c>
      <c r="CG720" s="4">
        <v>0.0</v>
      </c>
      <c r="CH720" s="4">
        <v>4.29</v>
      </c>
      <c r="CI720" s="4">
        <v>0.0</v>
      </c>
      <c r="CJ720" s="4">
        <v>0.0</v>
      </c>
      <c r="CK720" s="4">
        <v>0.0</v>
      </c>
      <c r="CL720" s="4">
        <v>0.0</v>
      </c>
      <c r="CM720" s="4">
        <v>0.0</v>
      </c>
      <c r="CN720" s="4">
        <v>15.86</v>
      </c>
      <c r="CO720" s="4">
        <v>0.0</v>
      </c>
      <c r="CP720" s="4">
        <v>5.8</v>
      </c>
      <c r="CQ720" s="4">
        <v>0.0</v>
      </c>
      <c r="CR720" s="4">
        <v>9.54</v>
      </c>
      <c r="CS720" s="4">
        <v>0.0</v>
      </c>
      <c r="CT720" s="4">
        <v>50.0</v>
      </c>
      <c r="CU720" s="4">
        <v>36.0</v>
      </c>
      <c r="CV720" s="4" t="s">
        <v>2240</v>
      </c>
      <c r="CW720" s="4">
        <v>154.76</v>
      </c>
      <c r="CX720" s="4">
        <v>0.27</v>
      </c>
      <c r="CY720" s="4">
        <v>0.37</v>
      </c>
      <c r="CZ720" s="4">
        <v>0.0</v>
      </c>
      <c r="DA720" s="4">
        <v>0.09</v>
      </c>
      <c r="DB720" s="4">
        <v>0.0</v>
      </c>
      <c r="DC720" s="4">
        <v>0.0</v>
      </c>
      <c r="DD720" s="4">
        <v>0.0</v>
      </c>
      <c r="DE720" s="4">
        <v>0.14</v>
      </c>
      <c r="DF720" s="4">
        <v>0.0</v>
      </c>
      <c r="DG720" s="4">
        <v>0.0</v>
      </c>
      <c r="DH720" s="4">
        <v>0.0</v>
      </c>
      <c r="DI720" s="4">
        <v>0.0</v>
      </c>
      <c r="DJ720" s="4">
        <v>0.0</v>
      </c>
      <c r="DK720" s="4">
        <v>0.0</v>
      </c>
      <c r="DL720" s="4">
        <v>0.0</v>
      </c>
      <c r="DM720" s="4">
        <v>0.04</v>
      </c>
      <c r="DN720" s="4">
        <v>0.0</v>
      </c>
      <c r="DO720" s="4">
        <v>0.03</v>
      </c>
      <c r="DP720" s="4">
        <v>0.03</v>
      </c>
      <c r="DQ720" s="4">
        <v>0.0</v>
      </c>
      <c r="DR720" s="4">
        <v>0.0</v>
      </c>
      <c r="DS720" s="4">
        <v>0.01</v>
      </c>
      <c r="DT720" s="4">
        <v>0.03</v>
      </c>
      <c r="DU720" s="4">
        <v>0.0</v>
      </c>
      <c r="DV720" s="4">
        <v>0.0</v>
      </c>
      <c r="DW720" s="4">
        <v>0.0</v>
      </c>
      <c r="DX720" s="4" t="s">
        <v>2240</v>
      </c>
      <c r="DY720" s="4" t="s">
        <v>2242</v>
      </c>
      <c r="DZ720" s="4" t="s">
        <v>2213</v>
      </c>
      <c r="EA720" s="4" t="s">
        <v>1927</v>
      </c>
      <c r="EB720" s="4">
        <v>154.758169861</v>
      </c>
      <c r="EC720" s="6">
        <v>0.0</v>
      </c>
      <c r="ED720" s="7">
        <v>0.0</v>
      </c>
      <c r="EE720" s="4" t="s">
        <v>2240</v>
      </c>
      <c r="EF720" s="4" t="s">
        <v>2211</v>
      </c>
      <c r="EG720" s="4" t="s">
        <v>2241</v>
      </c>
      <c r="EH720" s="4">
        <f t="shared" si="1"/>
        <v>1908.79496</v>
      </c>
      <c r="EI720" s="4">
        <f t="shared" si="2"/>
        <v>2.001388889</v>
      </c>
      <c r="EJ720" s="4">
        <f t="shared" si="3"/>
        <v>3820.241025</v>
      </c>
      <c r="EK720" s="4">
        <f t="shared" si="4"/>
        <v>0.2072172103</v>
      </c>
      <c r="EL720" s="4">
        <f t="shared" si="5"/>
        <v>0.5426786954</v>
      </c>
      <c r="EM720" s="4">
        <f t="shared" si="6"/>
        <v>0.9002557545</v>
      </c>
      <c r="EN720" s="4">
        <f t="shared" si="7"/>
        <v>0.07672634271</v>
      </c>
      <c r="EO720" s="4">
        <f t="shared" si="8"/>
        <v>0.02301790281</v>
      </c>
      <c r="EP720" s="4">
        <f t="shared" si="9"/>
        <v>0</v>
      </c>
      <c r="EQ720" s="4">
        <f t="shared" si="10"/>
        <v>0.7274115198</v>
      </c>
      <c r="ER720" s="4">
        <f t="shared" si="11"/>
        <v>0.2557945871</v>
      </c>
      <c r="ES720" s="4">
        <f t="shared" si="12"/>
        <v>0</v>
      </c>
      <c r="ET720" s="4">
        <f t="shared" si="13"/>
        <v>0.4655650817</v>
      </c>
      <c r="EU720" s="4">
        <f t="shared" si="14"/>
        <v>0.46</v>
      </c>
      <c r="EV720" s="4">
        <f t="shared" si="15"/>
        <v>0.14</v>
      </c>
      <c r="EW720" s="4">
        <f t="shared" si="16"/>
        <v>0.03</v>
      </c>
      <c r="EX720" s="4">
        <f t="shared" si="17"/>
        <v>0.07</v>
      </c>
      <c r="EY720" s="4">
        <f t="shared" si="18"/>
        <v>0.04</v>
      </c>
      <c r="EZ720" s="4">
        <f t="shared" si="19"/>
        <v>1.052559016</v>
      </c>
      <c r="FA720" s="4">
        <f t="shared" si="20"/>
        <v>0.6539916871</v>
      </c>
      <c r="FB720" s="4">
        <f t="shared" si="21"/>
        <v>0</v>
      </c>
      <c r="FC720" s="4">
        <f t="shared" si="22"/>
        <v>0.0906315059</v>
      </c>
      <c r="FD720" s="4">
        <f t="shared" si="23"/>
        <v>0</v>
      </c>
      <c r="FE720" s="4">
        <f t="shared" si="24"/>
        <v>0.1165857044</v>
      </c>
      <c r="FF720" s="4">
        <f t="shared" si="25"/>
        <v>0</v>
      </c>
      <c r="FG720" s="4">
        <f t="shared" si="26"/>
        <v>0</v>
      </c>
      <c r="FH720" s="4">
        <f t="shared" si="27"/>
        <v>0</v>
      </c>
      <c r="FI720" s="4">
        <f t="shared" si="28"/>
        <v>0</v>
      </c>
      <c r="FJ720" s="4">
        <f t="shared" si="29"/>
        <v>0</v>
      </c>
      <c r="FK720" s="4">
        <f t="shared" si="30"/>
        <v>0</v>
      </c>
      <c r="FL720" s="4">
        <f t="shared" si="31"/>
        <v>0</v>
      </c>
      <c r="FM720" s="4">
        <f t="shared" si="32"/>
        <v>0</v>
      </c>
      <c r="FN720" s="4">
        <f t="shared" si="33"/>
        <v>0.3002081888</v>
      </c>
      <c r="FO720" s="4">
        <f t="shared" si="34"/>
        <v>0.05954198473</v>
      </c>
      <c r="FP720" s="4">
        <f t="shared" si="35"/>
        <v>0.4330326162</v>
      </c>
      <c r="FQ720" s="4">
        <f t="shared" si="36"/>
        <v>1</v>
      </c>
      <c r="FR720" s="4">
        <v>72.05</v>
      </c>
    </row>
    <row r="721" ht="12.75" customHeight="1">
      <c r="A721" s="4" t="s">
        <v>166</v>
      </c>
      <c r="B721" s="4" t="s">
        <v>2210</v>
      </c>
      <c r="C721" s="4" t="s">
        <v>2211</v>
      </c>
      <c r="D721" s="4" t="s">
        <v>2243</v>
      </c>
      <c r="E721" s="4" t="s">
        <v>2244</v>
      </c>
      <c r="F721" s="4">
        <v>931.092530214</v>
      </c>
      <c r="G721" s="4">
        <v>121.6875</v>
      </c>
      <c r="H721" s="4">
        <v>147.625</v>
      </c>
      <c r="I721" s="4">
        <v>192.1875</v>
      </c>
      <c r="J721" s="4">
        <v>144.6875</v>
      </c>
      <c r="K721" s="4">
        <v>208.5625</v>
      </c>
      <c r="L721" s="4">
        <v>116.4375</v>
      </c>
      <c r="M721" s="4">
        <v>160.872741699219</v>
      </c>
      <c r="N721" s="4">
        <v>412.836853027344</v>
      </c>
      <c r="O721" s="4">
        <v>225.746595661643</v>
      </c>
      <c r="P721" s="4">
        <v>0.0</v>
      </c>
      <c r="Q721" s="4">
        <v>0.0</v>
      </c>
      <c r="R721" s="4">
        <v>0.0</v>
      </c>
      <c r="S721" s="4">
        <v>239.875</v>
      </c>
      <c r="T721" s="4">
        <v>597.6875</v>
      </c>
      <c r="U721" s="4">
        <v>93.625</v>
      </c>
      <c r="V721" s="4">
        <v>1330.51531640468</v>
      </c>
      <c r="W721" s="4">
        <v>14.2306616955529</v>
      </c>
      <c r="X721" s="4">
        <v>75.0</v>
      </c>
      <c r="Y721" s="4">
        <v>371963.9038</v>
      </c>
      <c r="Z721" s="4">
        <v>190.46</v>
      </c>
      <c r="AA721" s="4">
        <v>107.6</v>
      </c>
      <c r="AB721" s="4">
        <v>94.64</v>
      </c>
      <c r="AC721" s="4">
        <v>12.96</v>
      </c>
      <c r="AD721" s="4">
        <v>4.45</v>
      </c>
      <c r="AE721" s="4">
        <v>75.28</v>
      </c>
      <c r="AF721" s="4">
        <v>3.13</v>
      </c>
      <c r="AG721" s="4">
        <v>46.7</v>
      </c>
      <c r="AH721" s="4">
        <v>7.7</v>
      </c>
      <c r="AI721" s="4">
        <v>0.3</v>
      </c>
      <c r="AJ721" s="4">
        <v>20.8</v>
      </c>
      <c r="AK721" s="4">
        <v>5.1</v>
      </c>
      <c r="AL721" s="4">
        <v>0.0</v>
      </c>
      <c r="AM721" s="4">
        <v>0.0</v>
      </c>
      <c r="AN721" s="4">
        <v>0.0</v>
      </c>
      <c r="AO721" s="4">
        <v>0.0</v>
      </c>
      <c r="AP721" s="4">
        <v>0.0</v>
      </c>
      <c r="AQ721" s="4">
        <v>0.0</v>
      </c>
      <c r="AR721" s="4">
        <v>7.93</v>
      </c>
      <c r="AS721" s="4">
        <v>0.0</v>
      </c>
      <c r="AT721" s="4">
        <v>0.0</v>
      </c>
      <c r="AU721" s="4">
        <v>0.64</v>
      </c>
      <c r="AV721" s="4">
        <v>0.0</v>
      </c>
      <c r="AW721" s="4">
        <v>0.0</v>
      </c>
      <c r="AX721" s="4">
        <v>0.0</v>
      </c>
      <c r="AY721" s="4">
        <v>0.0</v>
      </c>
      <c r="AZ721" s="4">
        <v>0.0</v>
      </c>
      <c r="BA721" s="4">
        <v>0.0</v>
      </c>
      <c r="BB721" s="4">
        <v>65.18</v>
      </c>
      <c r="BC721" s="4">
        <v>0.0</v>
      </c>
      <c r="BD721" s="4">
        <v>0.0</v>
      </c>
      <c r="BE721" s="4">
        <v>0.0</v>
      </c>
      <c r="BF721" s="4">
        <v>0.0</v>
      </c>
      <c r="BG721" s="4">
        <v>0.0</v>
      </c>
      <c r="BH721" s="4">
        <v>0.0</v>
      </c>
      <c r="BI721" s="4">
        <v>0.0</v>
      </c>
      <c r="BJ721" s="4">
        <v>1.28</v>
      </c>
      <c r="BK721" s="4">
        <v>0.0</v>
      </c>
      <c r="BL721" s="4">
        <v>0.0</v>
      </c>
      <c r="BM721" s="4">
        <v>0.0</v>
      </c>
      <c r="BN721" s="4">
        <v>21.96</v>
      </c>
      <c r="BO721" s="4">
        <v>0.0</v>
      </c>
      <c r="BP721" s="4">
        <v>0.0</v>
      </c>
      <c r="BQ721" s="4">
        <v>0.0</v>
      </c>
      <c r="BR721" s="4">
        <v>0.0</v>
      </c>
      <c r="BS721" s="4">
        <v>0.0</v>
      </c>
      <c r="BT721" s="4">
        <v>0.0</v>
      </c>
      <c r="BU721" s="4">
        <v>0.0</v>
      </c>
      <c r="BV721" s="4">
        <v>0.0</v>
      </c>
      <c r="BW721" s="4">
        <v>0.0</v>
      </c>
      <c r="BX721" s="4">
        <v>0.0</v>
      </c>
      <c r="BY721" s="4">
        <v>0.0</v>
      </c>
      <c r="BZ721" s="4">
        <v>0.0</v>
      </c>
      <c r="CA721" s="4">
        <v>0.0</v>
      </c>
      <c r="CB721" s="4">
        <v>0.0</v>
      </c>
      <c r="CC721" s="4">
        <v>22.11</v>
      </c>
      <c r="CD721" s="4">
        <v>9.15</v>
      </c>
      <c r="CE721" s="4">
        <v>28.9</v>
      </c>
      <c r="CF721" s="4">
        <v>6.44</v>
      </c>
      <c r="CG721" s="4">
        <v>0.0</v>
      </c>
      <c r="CH721" s="4">
        <v>0.39</v>
      </c>
      <c r="CI721" s="4">
        <v>0.0</v>
      </c>
      <c r="CJ721" s="4">
        <v>0.41</v>
      </c>
      <c r="CK721" s="4">
        <v>0.0</v>
      </c>
      <c r="CL721" s="4">
        <v>0.0</v>
      </c>
      <c r="CM721" s="4">
        <v>0.0</v>
      </c>
      <c r="CN721" s="4">
        <v>3.36</v>
      </c>
      <c r="CO721" s="4">
        <v>7.19</v>
      </c>
      <c r="CP721" s="4">
        <v>0.0</v>
      </c>
      <c r="CQ721" s="4">
        <v>0.0</v>
      </c>
      <c r="CR721" s="4">
        <v>10.42</v>
      </c>
      <c r="CS721" s="4">
        <v>0.0</v>
      </c>
      <c r="CT721" s="4">
        <v>137.0</v>
      </c>
      <c r="CU721" s="4">
        <v>97.5</v>
      </c>
      <c r="CV721" s="4" t="s">
        <v>2243</v>
      </c>
      <c r="CW721" s="4">
        <v>931.09</v>
      </c>
      <c r="CX721" s="4">
        <v>0.15</v>
      </c>
      <c r="CY721" s="4">
        <v>0.19</v>
      </c>
      <c r="CZ721" s="4">
        <v>0.0</v>
      </c>
      <c r="DA721" s="4">
        <v>0.09</v>
      </c>
      <c r="DB721" s="4">
        <v>0.0</v>
      </c>
      <c r="DC721" s="4">
        <v>0.0</v>
      </c>
      <c r="DD721" s="4">
        <v>0.0</v>
      </c>
      <c r="DE721" s="4">
        <v>0.13</v>
      </c>
      <c r="DF721" s="4">
        <v>0.0</v>
      </c>
      <c r="DG721" s="4">
        <v>0.0</v>
      </c>
      <c r="DH721" s="4">
        <v>0.0</v>
      </c>
      <c r="DI721" s="4">
        <v>0.0</v>
      </c>
      <c r="DJ721" s="4">
        <v>0.0</v>
      </c>
      <c r="DK721" s="4">
        <v>0.0</v>
      </c>
      <c r="DL721" s="4">
        <v>0.0</v>
      </c>
      <c r="DM721" s="4">
        <v>0.28</v>
      </c>
      <c r="DN721" s="4">
        <v>0.0</v>
      </c>
      <c r="DO721" s="4">
        <v>0.03</v>
      </c>
      <c r="DP721" s="4">
        <v>0.06</v>
      </c>
      <c r="DQ721" s="4">
        <v>0.0</v>
      </c>
      <c r="DR721" s="4">
        <v>0.0</v>
      </c>
      <c r="DS721" s="4">
        <v>0.01</v>
      </c>
      <c r="DT721" s="4">
        <v>0.06</v>
      </c>
      <c r="DU721" s="4">
        <v>0.0</v>
      </c>
      <c r="DV721" s="4">
        <v>0.0</v>
      </c>
      <c r="DW721" s="4">
        <v>0.0</v>
      </c>
      <c r="DX721" s="4" t="s">
        <v>2243</v>
      </c>
      <c r="DY721" s="4" t="s">
        <v>2245</v>
      </c>
      <c r="DZ721" s="4" t="s">
        <v>2213</v>
      </c>
      <c r="EA721" s="4" t="s">
        <v>1927</v>
      </c>
      <c r="EB721" s="4">
        <v>931.092530214</v>
      </c>
      <c r="EC721" s="6">
        <v>504.62655434598</v>
      </c>
      <c r="ED721" s="7">
        <v>0.54</v>
      </c>
      <c r="EE721" s="4" t="s">
        <v>2243</v>
      </c>
      <c r="EF721" s="4" t="s">
        <v>2211</v>
      </c>
      <c r="EG721" s="4" t="s">
        <v>2244</v>
      </c>
      <c r="EH721" s="4">
        <f t="shared" si="1"/>
        <v>1952.976498</v>
      </c>
      <c r="EI721" s="4">
        <f t="shared" si="2"/>
        <v>1.953435897</v>
      </c>
      <c r="EJ721" s="4">
        <f t="shared" si="3"/>
        <v>3815.014398</v>
      </c>
      <c r="EK721" s="4">
        <f t="shared" si="4"/>
        <v>0.4943820225</v>
      </c>
      <c r="EL721" s="4">
        <f t="shared" si="5"/>
        <v>0.3964086947</v>
      </c>
      <c r="EM721" s="4">
        <f t="shared" si="6"/>
        <v>0.6185430464</v>
      </c>
      <c r="EN721" s="4">
        <f t="shared" si="7"/>
        <v>0.101986755</v>
      </c>
      <c r="EO721" s="4">
        <f t="shared" si="8"/>
        <v>0.003973509934</v>
      </c>
      <c r="EP721" s="4">
        <f t="shared" si="9"/>
        <v>0.2754966887</v>
      </c>
      <c r="EQ721" s="4">
        <f t="shared" si="10"/>
        <v>0.5649480206</v>
      </c>
      <c r="ER721" s="4">
        <f t="shared" si="11"/>
        <v>0.3952535966</v>
      </c>
      <c r="ES721" s="4">
        <f t="shared" si="12"/>
        <v>0.01643389688</v>
      </c>
      <c r="ET721" s="4">
        <f t="shared" si="13"/>
        <v>0.2045553947</v>
      </c>
      <c r="EU721" s="4">
        <f t="shared" si="14"/>
        <v>0.28</v>
      </c>
      <c r="EV721" s="4">
        <f t="shared" si="15"/>
        <v>0.13</v>
      </c>
      <c r="EW721" s="4">
        <f t="shared" si="16"/>
        <v>0.03</v>
      </c>
      <c r="EX721" s="4">
        <f t="shared" si="17"/>
        <v>0.34</v>
      </c>
      <c r="EY721" s="4">
        <f t="shared" si="18"/>
        <v>0.07</v>
      </c>
      <c r="EZ721" s="4">
        <f t="shared" si="19"/>
        <v>1.279799321</v>
      </c>
      <c r="FA721" s="4">
        <f t="shared" si="20"/>
        <v>0.7951840276</v>
      </c>
      <c r="FB721" s="4">
        <f t="shared" si="21"/>
        <v>0.5419725086</v>
      </c>
      <c r="FC721" s="4">
        <f t="shared" si="22"/>
        <v>0.0279406125</v>
      </c>
      <c r="FD721" s="4">
        <f t="shared" si="23"/>
        <v>0.003506272941</v>
      </c>
      <c r="FE721" s="4">
        <f t="shared" si="24"/>
        <v>0.3570919849</v>
      </c>
      <c r="FF721" s="4">
        <f t="shared" si="25"/>
        <v>0.007012545883</v>
      </c>
      <c r="FG721" s="4">
        <f t="shared" si="26"/>
        <v>0</v>
      </c>
      <c r="FH721" s="4">
        <f t="shared" si="27"/>
        <v>0</v>
      </c>
      <c r="FI721" s="4">
        <f t="shared" si="28"/>
        <v>0</v>
      </c>
      <c r="FJ721" s="4">
        <f t="shared" si="29"/>
        <v>0.1203089903</v>
      </c>
      <c r="FK721" s="4">
        <f t="shared" si="30"/>
        <v>0</v>
      </c>
      <c r="FL721" s="4">
        <f t="shared" si="31"/>
        <v>0</v>
      </c>
      <c r="FM721" s="4">
        <f t="shared" si="32"/>
        <v>0</v>
      </c>
      <c r="FN721" s="4">
        <f t="shared" si="33"/>
        <v>0.364871528</v>
      </c>
      <c r="FO721" s="4">
        <f t="shared" si="34"/>
        <v>0.004382841177</v>
      </c>
      <c r="FP721" s="4">
        <f t="shared" si="35"/>
        <v>0.1148852243</v>
      </c>
      <c r="FQ721" s="4">
        <f t="shared" si="36"/>
        <v>1</v>
      </c>
      <c r="FR721" s="4">
        <v>182.53</v>
      </c>
    </row>
    <row r="722" ht="12.75" customHeight="1">
      <c r="A722" s="4" t="s">
        <v>166</v>
      </c>
      <c r="B722" s="4" t="s">
        <v>2210</v>
      </c>
      <c r="C722" s="4" t="s">
        <v>2211</v>
      </c>
      <c r="D722" s="4" t="s">
        <v>2246</v>
      </c>
      <c r="E722" s="4" t="s">
        <v>1317</v>
      </c>
      <c r="F722" s="4">
        <v>220.695411123</v>
      </c>
      <c r="G722" s="4">
        <v>53.125</v>
      </c>
      <c r="H722" s="4">
        <v>57.875</v>
      </c>
      <c r="I722" s="4">
        <v>64.0</v>
      </c>
      <c r="J722" s="4">
        <v>27.875</v>
      </c>
      <c r="K722" s="4">
        <v>15.5</v>
      </c>
      <c r="L722" s="4">
        <v>2.0625</v>
      </c>
      <c r="M722" s="4">
        <v>173.536117553711</v>
      </c>
      <c r="N722" s="4">
        <v>286.356994628906</v>
      </c>
      <c r="O722" s="4">
        <v>213.044619433428</v>
      </c>
      <c r="P722" s="4">
        <v>1.8125</v>
      </c>
      <c r="Q722" s="4">
        <v>0.0</v>
      </c>
      <c r="R722" s="4">
        <v>0.0</v>
      </c>
      <c r="S722" s="4">
        <v>14.5</v>
      </c>
      <c r="T722" s="4">
        <v>193.625</v>
      </c>
      <c r="U722" s="4">
        <v>10.5</v>
      </c>
      <c r="V722" s="4">
        <v>1343.01448452144</v>
      </c>
      <c r="W722" s="4">
        <v>14.2258676512354</v>
      </c>
      <c r="X722" s="4">
        <v>13.0</v>
      </c>
      <c r="Y722" s="4">
        <v>157309.3391</v>
      </c>
      <c r="Z722" s="4">
        <v>41.01</v>
      </c>
      <c r="AA722" s="4">
        <v>26.34</v>
      </c>
      <c r="AB722" s="4">
        <v>25.66</v>
      </c>
      <c r="AC722" s="4">
        <v>0.68</v>
      </c>
      <c r="AD722" s="4">
        <v>0.81</v>
      </c>
      <c r="AE722" s="4">
        <v>13.86</v>
      </c>
      <c r="AF722" s="4">
        <v>0.0</v>
      </c>
      <c r="AG722" s="4">
        <v>37.2</v>
      </c>
      <c r="AH722" s="4">
        <v>0.5</v>
      </c>
      <c r="AI722" s="4">
        <v>0.0</v>
      </c>
      <c r="AJ722" s="4">
        <v>3.2</v>
      </c>
      <c r="AK722" s="4">
        <v>1.55</v>
      </c>
      <c r="AL722" s="4">
        <v>0.0</v>
      </c>
      <c r="AM722" s="4">
        <v>0.0</v>
      </c>
      <c r="AN722" s="4">
        <v>0.0</v>
      </c>
      <c r="AO722" s="4">
        <v>0.0</v>
      </c>
      <c r="AP722" s="4">
        <v>0.0</v>
      </c>
      <c r="AQ722" s="4">
        <v>0.0</v>
      </c>
      <c r="AR722" s="4">
        <v>10.7</v>
      </c>
      <c r="AS722" s="4">
        <v>0.26</v>
      </c>
      <c r="AT722" s="4">
        <v>0.0</v>
      </c>
      <c r="AU722" s="4">
        <v>0.0</v>
      </c>
      <c r="AV722" s="4">
        <v>0.0</v>
      </c>
      <c r="AW722" s="4">
        <v>0.0</v>
      </c>
      <c r="AX722" s="4">
        <v>0.0</v>
      </c>
      <c r="AY722" s="4">
        <v>0.0</v>
      </c>
      <c r="AZ722" s="4">
        <v>0.0</v>
      </c>
      <c r="BA722" s="4">
        <v>1.09</v>
      </c>
      <c r="BB722" s="4">
        <v>8.61</v>
      </c>
      <c r="BC722" s="4">
        <v>0.0</v>
      </c>
      <c r="BD722" s="4">
        <v>0.0</v>
      </c>
      <c r="BE722" s="4">
        <v>0.0</v>
      </c>
      <c r="BF722" s="4">
        <v>0.0</v>
      </c>
      <c r="BG722" s="4">
        <v>0.0</v>
      </c>
      <c r="BH722" s="4">
        <v>0.0</v>
      </c>
      <c r="BI722" s="4">
        <v>0.0</v>
      </c>
      <c r="BJ722" s="4">
        <v>0.0</v>
      </c>
      <c r="BK722" s="4">
        <v>0.0</v>
      </c>
      <c r="BL722" s="4">
        <v>0.0</v>
      </c>
      <c r="BM722" s="4">
        <v>13.69</v>
      </c>
      <c r="BN722" s="4">
        <v>0.0</v>
      </c>
      <c r="BO722" s="4">
        <v>0.0</v>
      </c>
      <c r="BP722" s="4">
        <v>0.0</v>
      </c>
      <c r="BQ722" s="4">
        <v>0.0</v>
      </c>
      <c r="BR722" s="4">
        <v>0.0</v>
      </c>
      <c r="BS722" s="4">
        <v>2.89</v>
      </c>
      <c r="BT722" s="4">
        <v>0.0</v>
      </c>
      <c r="BU722" s="4">
        <v>0.0</v>
      </c>
      <c r="BV722" s="4">
        <v>0.0</v>
      </c>
      <c r="BW722" s="4">
        <v>0.0</v>
      </c>
      <c r="BX722" s="4">
        <v>0.0</v>
      </c>
      <c r="BY722" s="4">
        <v>0.0</v>
      </c>
      <c r="BZ722" s="4">
        <v>0.0</v>
      </c>
      <c r="CA722" s="4">
        <v>0.0</v>
      </c>
      <c r="CB722" s="4">
        <v>0.0</v>
      </c>
      <c r="CC722" s="4">
        <v>0.0</v>
      </c>
      <c r="CD722" s="4">
        <v>0.0</v>
      </c>
      <c r="CE722" s="4">
        <v>0.0</v>
      </c>
      <c r="CF722" s="4">
        <v>0.0</v>
      </c>
      <c r="CG722" s="4">
        <v>0.0</v>
      </c>
      <c r="CH722" s="4">
        <v>0.0</v>
      </c>
      <c r="CI722" s="4">
        <v>0.0</v>
      </c>
      <c r="CJ722" s="4">
        <v>0.0</v>
      </c>
      <c r="CK722" s="4">
        <v>0.0</v>
      </c>
      <c r="CL722" s="4">
        <v>0.0</v>
      </c>
      <c r="CM722" s="4">
        <v>0.0</v>
      </c>
      <c r="CN722" s="4">
        <v>0.0</v>
      </c>
      <c r="CO722" s="4">
        <v>2.22</v>
      </c>
      <c r="CP722" s="4">
        <v>0.0</v>
      </c>
      <c r="CQ722" s="4">
        <v>0.0</v>
      </c>
      <c r="CR722" s="4">
        <v>0.0</v>
      </c>
      <c r="CS722" s="4">
        <v>0.0</v>
      </c>
      <c r="CT722" s="4">
        <v>31.0</v>
      </c>
      <c r="CU722" s="4">
        <v>14.3</v>
      </c>
      <c r="CV722" s="4" t="s">
        <v>2246</v>
      </c>
      <c r="CW722" s="4">
        <v>220.7</v>
      </c>
      <c r="CX722" s="4">
        <v>0.37</v>
      </c>
      <c r="CY722" s="4">
        <v>0.3</v>
      </c>
      <c r="CZ722" s="4">
        <v>0.0</v>
      </c>
      <c r="DA722" s="4">
        <v>0.11</v>
      </c>
      <c r="DB722" s="4">
        <v>0.0</v>
      </c>
      <c r="DC722" s="4">
        <v>0.0</v>
      </c>
      <c r="DD722" s="4">
        <v>0.0</v>
      </c>
      <c r="DE722" s="4">
        <v>0.01</v>
      </c>
      <c r="DF722" s="4">
        <v>0.0</v>
      </c>
      <c r="DG722" s="4">
        <v>0.0</v>
      </c>
      <c r="DH722" s="4">
        <v>0.0</v>
      </c>
      <c r="DI722" s="4">
        <v>0.0</v>
      </c>
      <c r="DJ722" s="4">
        <v>0.0</v>
      </c>
      <c r="DK722" s="4">
        <v>0.0</v>
      </c>
      <c r="DL722" s="4">
        <v>0.0</v>
      </c>
      <c r="DM722" s="4">
        <v>0.07</v>
      </c>
      <c r="DN722" s="4">
        <v>0.0</v>
      </c>
      <c r="DO722" s="4">
        <v>0.1</v>
      </c>
      <c r="DP722" s="4">
        <v>0.01</v>
      </c>
      <c r="DQ722" s="4">
        <v>0.0</v>
      </c>
      <c r="DR722" s="4">
        <v>0.0</v>
      </c>
      <c r="DS722" s="4">
        <v>0.03</v>
      </c>
      <c r="DT722" s="4">
        <v>0.0</v>
      </c>
      <c r="DU722" s="4">
        <v>0.0</v>
      </c>
      <c r="DV722" s="4">
        <v>0.0</v>
      </c>
      <c r="DW722" s="4">
        <v>0.0</v>
      </c>
      <c r="DX722" s="4" t="s">
        <v>2246</v>
      </c>
      <c r="DY722" s="4" t="s">
        <v>1318</v>
      </c>
      <c r="DZ722" s="4" t="s">
        <v>2213</v>
      </c>
      <c r="EA722" s="4" t="s">
        <v>1927</v>
      </c>
      <c r="EB722" s="4">
        <v>220.695411123</v>
      </c>
      <c r="EC722" s="6">
        <v>0.165487547891</v>
      </c>
      <c r="ED722" s="7">
        <v>0.0</v>
      </c>
      <c r="EE722" s="4" t="s">
        <v>2246</v>
      </c>
      <c r="EF722" s="4" t="s">
        <v>2211</v>
      </c>
      <c r="EG722" s="4" t="s">
        <v>1317</v>
      </c>
      <c r="EH722" s="4">
        <f t="shared" si="1"/>
        <v>3835.877569</v>
      </c>
      <c r="EI722" s="4">
        <f t="shared" si="2"/>
        <v>2.867832168</v>
      </c>
      <c r="EJ722" s="4">
        <f t="shared" si="3"/>
        <v>11000.65308</v>
      </c>
      <c r="EK722" s="4">
        <f t="shared" si="4"/>
        <v>0.5879053889</v>
      </c>
      <c r="EL722" s="4">
        <f t="shared" si="5"/>
        <v>0.9973177274</v>
      </c>
      <c r="EM722" s="4">
        <f t="shared" si="6"/>
        <v>0.9095354523</v>
      </c>
      <c r="EN722" s="4">
        <f t="shared" si="7"/>
        <v>0.01222493888</v>
      </c>
      <c r="EO722" s="4">
        <f t="shared" si="8"/>
        <v>0</v>
      </c>
      <c r="EP722" s="4">
        <f t="shared" si="9"/>
        <v>0.0782396088</v>
      </c>
      <c r="EQ722" s="4">
        <f t="shared" si="10"/>
        <v>0.6422823702</v>
      </c>
      <c r="ER722" s="4">
        <f t="shared" si="11"/>
        <v>0.3379663497</v>
      </c>
      <c r="ES722" s="4">
        <f t="shared" si="12"/>
        <v>0</v>
      </c>
      <c r="ET722" s="4">
        <f t="shared" si="13"/>
        <v>0.185821716</v>
      </c>
      <c r="EU722" s="4">
        <f t="shared" si="14"/>
        <v>0.41</v>
      </c>
      <c r="EV722" s="4">
        <f t="shared" si="15"/>
        <v>0.01</v>
      </c>
      <c r="EW722" s="4">
        <f t="shared" si="16"/>
        <v>0.1</v>
      </c>
      <c r="EX722" s="4">
        <f t="shared" si="17"/>
        <v>0.08</v>
      </c>
      <c r="EY722" s="4">
        <f t="shared" si="18"/>
        <v>0.03</v>
      </c>
      <c r="EZ722" s="4">
        <f t="shared" si="19"/>
        <v>0.9491204685</v>
      </c>
      <c r="FA722" s="4">
        <f t="shared" si="20"/>
        <v>0.5897217042</v>
      </c>
      <c r="FB722" s="4">
        <f t="shared" si="21"/>
        <v>0.0007498458942</v>
      </c>
      <c r="FC722" s="4">
        <f t="shared" si="22"/>
        <v>0.05652808169</v>
      </c>
      <c r="FD722" s="4">
        <f t="shared" si="23"/>
        <v>0.04923413567</v>
      </c>
      <c r="FE722" s="4">
        <f t="shared" si="24"/>
        <v>0.3140043764</v>
      </c>
      <c r="FF722" s="4">
        <f t="shared" si="25"/>
        <v>0</v>
      </c>
      <c r="FG722" s="4">
        <f t="shared" si="26"/>
        <v>0</v>
      </c>
      <c r="FH722" s="4">
        <f t="shared" si="27"/>
        <v>0</v>
      </c>
      <c r="FI722" s="4">
        <f t="shared" si="28"/>
        <v>0.4992706054</v>
      </c>
      <c r="FJ722" s="4">
        <f t="shared" si="29"/>
        <v>0</v>
      </c>
      <c r="FK722" s="4">
        <f t="shared" si="30"/>
        <v>0</v>
      </c>
      <c r="FL722" s="4">
        <f t="shared" si="31"/>
        <v>0</v>
      </c>
      <c r="FM722" s="4">
        <f t="shared" si="32"/>
        <v>0</v>
      </c>
      <c r="FN722" s="4">
        <f t="shared" si="33"/>
        <v>0</v>
      </c>
      <c r="FO722" s="4">
        <f t="shared" si="34"/>
        <v>0</v>
      </c>
      <c r="FP722" s="4">
        <f t="shared" si="35"/>
        <v>0.08096280088</v>
      </c>
      <c r="FQ722" s="4">
        <f t="shared" si="36"/>
        <v>1</v>
      </c>
      <c r="FR722" s="4">
        <v>27.42</v>
      </c>
    </row>
    <row r="723" ht="12.75" customHeight="1">
      <c r="A723" s="4" t="s">
        <v>166</v>
      </c>
      <c r="B723" s="4" t="s">
        <v>2210</v>
      </c>
      <c r="C723" s="4" t="s">
        <v>2211</v>
      </c>
      <c r="D723" s="4" t="s">
        <v>2247</v>
      </c>
      <c r="E723" s="4" t="s">
        <v>1820</v>
      </c>
      <c r="F723" s="4">
        <v>343.768873958</v>
      </c>
      <c r="G723" s="4">
        <v>46.8125</v>
      </c>
      <c r="H723" s="4">
        <v>56.5625</v>
      </c>
      <c r="I723" s="4">
        <v>62.625</v>
      </c>
      <c r="J723" s="4">
        <v>52.4375</v>
      </c>
      <c r="K723" s="4">
        <v>68.125</v>
      </c>
      <c r="L723" s="4">
        <v>57.5625</v>
      </c>
      <c r="M723" s="4">
        <v>166.423492431641</v>
      </c>
      <c r="N723" s="4">
        <v>392.621795654297</v>
      </c>
      <c r="O723" s="4">
        <v>240.494742490836</v>
      </c>
      <c r="P723" s="4">
        <v>0.0</v>
      </c>
      <c r="Q723" s="4">
        <v>0.0</v>
      </c>
      <c r="R723" s="4">
        <v>0.0</v>
      </c>
      <c r="S723" s="4">
        <v>130.9375</v>
      </c>
      <c r="T723" s="4">
        <v>124.0625</v>
      </c>
      <c r="U723" s="4">
        <v>89.125</v>
      </c>
      <c r="V723" s="4">
        <v>1353.40043604651</v>
      </c>
      <c r="W723" s="4">
        <v>14.147136627907</v>
      </c>
      <c r="X723" s="4">
        <v>38.0</v>
      </c>
      <c r="Y723" s="4">
        <v>378876.2825</v>
      </c>
      <c r="Z723" s="4">
        <v>98.62</v>
      </c>
      <c r="AA723" s="4">
        <v>70.38</v>
      </c>
      <c r="AB723" s="4">
        <v>69.26</v>
      </c>
      <c r="AC723" s="4">
        <v>1.12</v>
      </c>
      <c r="AD723" s="4">
        <v>1.87</v>
      </c>
      <c r="AE723" s="4">
        <v>19.28</v>
      </c>
      <c r="AF723" s="4">
        <v>7.09</v>
      </c>
      <c r="AG723" s="4">
        <v>239.9</v>
      </c>
      <c r="AH723" s="4">
        <v>3.0</v>
      </c>
      <c r="AI723" s="4">
        <v>0.0</v>
      </c>
      <c r="AJ723" s="4">
        <v>3.2</v>
      </c>
      <c r="AK723" s="4">
        <v>7.19</v>
      </c>
      <c r="AL723" s="4">
        <v>0.0</v>
      </c>
      <c r="AM723" s="4">
        <v>0.0</v>
      </c>
      <c r="AN723" s="4">
        <v>0.0</v>
      </c>
      <c r="AO723" s="4">
        <v>0.0</v>
      </c>
      <c r="AP723" s="4">
        <v>0.0</v>
      </c>
      <c r="AQ723" s="4">
        <v>0.0</v>
      </c>
      <c r="AR723" s="4">
        <v>20.83</v>
      </c>
      <c r="AS723" s="4">
        <v>0.0</v>
      </c>
      <c r="AT723" s="4">
        <v>0.0</v>
      </c>
      <c r="AU723" s="4">
        <v>0.0</v>
      </c>
      <c r="AV723" s="4">
        <v>0.0</v>
      </c>
      <c r="AW723" s="4">
        <v>0.0</v>
      </c>
      <c r="AX723" s="4">
        <v>0.0</v>
      </c>
      <c r="AY723" s="4">
        <v>0.0</v>
      </c>
      <c r="AZ723" s="4">
        <v>0.0</v>
      </c>
      <c r="BA723" s="4">
        <v>0.0</v>
      </c>
      <c r="BB723" s="4">
        <v>17.18</v>
      </c>
      <c r="BC723" s="4">
        <v>0.0</v>
      </c>
      <c r="BD723" s="4">
        <v>0.0</v>
      </c>
      <c r="BE723" s="4">
        <v>0.0</v>
      </c>
      <c r="BF723" s="4">
        <v>0.0</v>
      </c>
      <c r="BG723" s="4">
        <v>0.0</v>
      </c>
      <c r="BH723" s="4">
        <v>0.0</v>
      </c>
      <c r="BI723" s="4">
        <v>0.0</v>
      </c>
      <c r="BJ723" s="4">
        <v>0.0</v>
      </c>
      <c r="BK723" s="4">
        <v>0.0</v>
      </c>
      <c r="BL723" s="4">
        <v>0.0</v>
      </c>
      <c r="BM723" s="4">
        <v>1.72</v>
      </c>
      <c r="BN723" s="4">
        <v>25.15</v>
      </c>
      <c r="BO723" s="4">
        <v>9.44</v>
      </c>
      <c r="BP723" s="4">
        <v>1.5</v>
      </c>
      <c r="BQ723" s="4">
        <v>0.0</v>
      </c>
      <c r="BR723" s="4">
        <v>0.0</v>
      </c>
      <c r="BS723" s="4">
        <v>0.0</v>
      </c>
      <c r="BT723" s="4">
        <v>0.0</v>
      </c>
      <c r="BU723" s="4">
        <v>0.0</v>
      </c>
      <c r="BV723" s="4">
        <v>0.0</v>
      </c>
      <c r="BW723" s="4">
        <v>0.0</v>
      </c>
      <c r="BX723" s="4">
        <v>0.0</v>
      </c>
      <c r="BY723" s="4">
        <v>0.0</v>
      </c>
      <c r="BZ723" s="4">
        <v>0.0</v>
      </c>
      <c r="CA723" s="4">
        <v>0.0</v>
      </c>
      <c r="CB723" s="4">
        <v>0.0</v>
      </c>
      <c r="CC723" s="4">
        <v>0.0</v>
      </c>
      <c r="CD723" s="4">
        <v>0.0</v>
      </c>
      <c r="CE723" s="4">
        <v>0.0</v>
      </c>
      <c r="CF723" s="4">
        <v>2.37</v>
      </c>
      <c r="CG723" s="4">
        <v>0.0</v>
      </c>
      <c r="CH723" s="4">
        <v>7.55</v>
      </c>
      <c r="CI723" s="4">
        <v>0.0</v>
      </c>
      <c r="CJ723" s="4">
        <v>0.51</v>
      </c>
      <c r="CK723" s="4">
        <v>0.0</v>
      </c>
      <c r="CL723" s="4">
        <v>0.0</v>
      </c>
      <c r="CM723" s="4">
        <v>1.16</v>
      </c>
      <c r="CN723" s="4">
        <v>0.0</v>
      </c>
      <c r="CO723" s="4">
        <v>1.69</v>
      </c>
      <c r="CP723" s="4">
        <v>0.0</v>
      </c>
      <c r="CQ723" s="4">
        <v>0.0</v>
      </c>
      <c r="CR723" s="4">
        <v>2.33</v>
      </c>
      <c r="CS723" s="4">
        <v>0.0</v>
      </c>
      <c r="CT723" s="4">
        <v>76.0</v>
      </c>
      <c r="CU723" s="4">
        <v>49.4</v>
      </c>
      <c r="CV723" s="4" t="s">
        <v>2247</v>
      </c>
      <c r="CW723" s="4">
        <v>343.77</v>
      </c>
      <c r="CX723" s="4">
        <v>0.26</v>
      </c>
      <c r="CY723" s="4">
        <v>0.12</v>
      </c>
      <c r="CZ723" s="4">
        <v>0.0</v>
      </c>
      <c r="DA723" s="4">
        <v>0.01</v>
      </c>
      <c r="DB723" s="4">
        <v>0.01</v>
      </c>
      <c r="DC723" s="4">
        <v>0.0</v>
      </c>
      <c r="DD723" s="4">
        <v>0.0</v>
      </c>
      <c r="DE723" s="4">
        <v>0.24</v>
      </c>
      <c r="DF723" s="4">
        <v>0.0</v>
      </c>
      <c r="DG723" s="4">
        <v>0.0</v>
      </c>
      <c r="DH723" s="4">
        <v>0.0</v>
      </c>
      <c r="DI723" s="4">
        <v>0.0</v>
      </c>
      <c r="DJ723" s="4">
        <v>0.0</v>
      </c>
      <c r="DK723" s="4">
        <v>0.0</v>
      </c>
      <c r="DL723" s="4">
        <v>0.0</v>
      </c>
      <c r="DM723" s="4">
        <v>0.21</v>
      </c>
      <c r="DN723" s="4">
        <v>0.01</v>
      </c>
      <c r="DO723" s="4">
        <v>0.02</v>
      </c>
      <c r="DP723" s="4">
        <v>0.01</v>
      </c>
      <c r="DQ723" s="4">
        <v>0.0</v>
      </c>
      <c r="DR723" s="4">
        <v>0.0</v>
      </c>
      <c r="DS723" s="4">
        <v>0.01</v>
      </c>
      <c r="DT723" s="4">
        <v>0.1</v>
      </c>
      <c r="DU723" s="4">
        <v>0.0</v>
      </c>
      <c r="DV723" s="4">
        <v>0.0</v>
      </c>
      <c r="DW723" s="4">
        <v>0.0</v>
      </c>
      <c r="DX723" s="4" t="s">
        <v>2247</v>
      </c>
      <c r="DY723" s="4" t="s">
        <v>1821</v>
      </c>
      <c r="DZ723" s="4" t="s">
        <v>2213</v>
      </c>
      <c r="EA723" s="4" t="s">
        <v>1927</v>
      </c>
      <c r="EB723" s="4">
        <v>343.768873958</v>
      </c>
      <c r="EC723" s="6">
        <v>194.3630478666</v>
      </c>
      <c r="ED723" s="7">
        <v>0.57</v>
      </c>
      <c r="EE723" s="4" t="s">
        <v>2247</v>
      </c>
      <c r="EF723" s="4" t="s">
        <v>2211</v>
      </c>
      <c r="EG723" s="4" t="s">
        <v>1820</v>
      </c>
      <c r="EH723" s="4">
        <f t="shared" si="1"/>
        <v>3841.77938</v>
      </c>
      <c r="EI723" s="4">
        <f t="shared" si="2"/>
        <v>1.996356275</v>
      </c>
      <c r="EJ723" s="4">
        <f t="shared" si="3"/>
        <v>7669.560374</v>
      </c>
      <c r="EK723" s="4">
        <f t="shared" si="4"/>
        <v>0.5347799635</v>
      </c>
      <c r="EL723" s="4">
        <f t="shared" si="5"/>
        <v>2.495437031</v>
      </c>
      <c r="EM723" s="4">
        <f t="shared" si="6"/>
        <v>0.974806989</v>
      </c>
      <c r="EN723" s="4">
        <f t="shared" si="7"/>
        <v>0.0121901666</v>
      </c>
      <c r="EO723" s="4">
        <f t="shared" si="8"/>
        <v>0</v>
      </c>
      <c r="EP723" s="4">
        <f t="shared" si="9"/>
        <v>0.01300284437</v>
      </c>
      <c r="EQ723" s="4">
        <f t="shared" si="10"/>
        <v>0.7136483472</v>
      </c>
      <c r="ER723" s="4">
        <f t="shared" si="11"/>
        <v>0.1954978706</v>
      </c>
      <c r="ES723" s="4">
        <f t="shared" si="12"/>
        <v>0.07189211113</v>
      </c>
      <c r="ET723" s="4">
        <f t="shared" si="13"/>
        <v>0.2868787941</v>
      </c>
      <c r="EU723" s="4">
        <f t="shared" si="14"/>
        <v>0.14</v>
      </c>
      <c r="EV723" s="4">
        <f t="shared" si="15"/>
        <v>0.24</v>
      </c>
      <c r="EW723" s="4">
        <f t="shared" si="16"/>
        <v>0.02</v>
      </c>
      <c r="EX723" s="4">
        <f t="shared" si="17"/>
        <v>0.23</v>
      </c>
      <c r="EY723" s="4">
        <f t="shared" si="18"/>
        <v>0.11</v>
      </c>
      <c r="EZ723" s="4">
        <f t="shared" si="19"/>
        <v>1.276829899</v>
      </c>
      <c r="FA723" s="4">
        <f t="shared" si="20"/>
        <v>0.7933390217</v>
      </c>
      <c r="FB723" s="4">
        <f t="shared" si="21"/>
        <v>0.5653887323</v>
      </c>
      <c r="FC723" s="4">
        <f t="shared" si="22"/>
        <v>0.09242833269</v>
      </c>
      <c r="FD723" s="4">
        <f t="shared" si="23"/>
        <v>0</v>
      </c>
      <c r="FE723" s="4">
        <f t="shared" si="24"/>
        <v>0.2208510091</v>
      </c>
      <c r="FF723" s="4">
        <f t="shared" si="25"/>
        <v>0</v>
      </c>
      <c r="FG723" s="4">
        <f t="shared" si="26"/>
        <v>0</v>
      </c>
      <c r="FH723" s="4">
        <f t="shared" si="27"/>
        <v>0</v>
      </c>
      <c r="FI723" s="4">
        <f t="shared" si="28"/>
        <v>0.02211081116</v>
      </c>
      <c r="FJ723" s="4">
        <f t="shared" si="29"/>
        <v>0.4446586965</v>
      </c>
      <c r="FK723" s="4">
        <f t="shared" si="30"/>
        <v>0.01928268415</v>
      </c>
      <c r="FL723" s="4">
        <f t="shared" si="31"/>
        <v>0</v>
      </c>
      <c r="FM723" s="4">
        <f t="shared" si="32"/>
        <v>0</v>
      </c>
      <c r="FN723" s="4">
        <f t="shared" si="33"/>
        <v>0.03046664096</v>
      </c>
      <c r="FO723" s="4">
        <f t="shared" si="34"/>
        <v>0.1036122895</v>
      </c>
      <c r="FP723" s="4">
        <f t="shared" si="35"/>
        <v>0.06658953593</v>
      </c>
      <c r="FQ723" s="4">
        <f t="shared" si="36"/>
        <v>1</v>
      </c>
      <c r="FR723" s="4">
        <v>77.79</v>
      </c>
    </row>
    <row r="724" ht="12.75" customHeight="1">
      <c r="A724" s="4" t="s">
        <v>166</v>
      </c>
      <c r="B724" s="4" t="s">
        <v>2210</v>
      </c>
      <c r="C724" s="4" t="s">
        <v>2211</v>
      </c>
      <c r="D724" s="4" t="s">
        <v>2248</v>
      </c>
      <c r="E724" s="4" t="s">
        <v>870</v>
      </c>
      <c r="F724" s="4">
        <v>213.754186237</v>
      </c>
      <c r="G724" s="4">
        <v>30.1875</v>
      </c>
      <c r="H724" s="4">
        <v>51.0</v>
      </c>
      <c r="I724" s="4">
        <v>55.1875</v>
      </c>
      <c r="J724" s="4">
        <v>34.8125</v>
      </c>
      <c r="K724" s="4">
        <v>32.0</v>
      </c>
      <c r="L724" s="4">
        <v>10.8125</v>
      </c>
      <c r="M724" s="4">
        <v>208.741744995117</v>
      </c>
      <c r="N724" s="4">
        <v>310.297210693359</v>
      </c>
      <c r="O724" s="4">
        <v>258.106356513834</v>
      </c>
      <c r="P724" s="4">
        <v>0.0</v>
      </c>
      <c r="Q724" s="4">
        <v>0.0</v>
      </c>
      <c r="R724" s="4">
        <v>0.0</v>
      </c>
      <c r="S724" s="4">
        <v>0.75</v>
      </c>
      <c r="T724" s="4">
        <v>213.25</v>
      </c>
      <c r="U724" s="4">
        <v>0.0</v>
      </c>
      <c r="V724" s="4">
        <v>1350.61946386946</v>
      </c>
      <c r="W724" s="4">
        <v>14.0694755244755</v>
      </c>
      <c r="X724" s="4">
        <v>16.0</v>
      </c>
      <c r="Y724" s="4">
        <v>311987.5952</v>
      </c>
      <c r="Z724" s="4">
        <v>98.32</v>
      </c>
      <c r="AA724" s="4">
        <v>60.22</v>
      </c>
      <c r="AB724" s="4">
        <v>60.22</v>
      </c>
      <c r="AC724" s="4">
        <v>0.0</v>
      </c>
      <c r="AD724" s="4">
        <v>1.01</v>
      </c>
      <c r="AE724" s="4">
        <v>37.09</v>
      </c>
      <c r="AF724" s="4">
        <v>0.0</v>
      </c>
      <c r="AG724" s="4">
        <v>114.8</v>
      </c>
      <c r="AH724" s="4">
        <v>1.0</v>
      </c>
      <c r="AI724" s="4">
        <v>0.0</v>
      </c>
      <c r="AJ724" s="4">
        <v>1.6</v>
      </c>
      <c r="AK724" s="4">
        <v>4.12</v>
      </c>
      <c r="AL724" s="4">
        <v>0.0</v>
      </c>
      <c r="AM724" s="4">
        <v>0.0</v>
      </c>
      <c r="AN724" s="4">
        <v>0.0</v>
      </c>
      <c r="AO724" s="4">
        <v>0.0</v>
      </c>
      <c r="AP724" s="4">
        <v>0.0</v>
      </c>
      <c r="AQ724" s="4">
        <v>0.0</v>
      </c>
      <c r="AR724" s="4">
        <v>0.0</v>
      </c>
      <c r="AS724" s="4">
        <v>0.0</v>
      </c>
      <c r="AT724" s="4">
        <v>0.0</v>
      </c>
      <c r="AU724" s="4">
        <v>0.0</v>
      </c>
      <c r="AV724" s="4">
        <v>0.0</v>
      </c>
      <c r="AW724" s="4">
        <v>0.0</v>
      </c>
      <c r="AX724" s="4">
        <v>0.0</v>
      </c>
      <c r="AY724" s="4">
        <v>0.0</v>
      </c>
      <c r="AZ724" s="4">
        <v>0.0</v>
      </c>
      <c r="BA724" s="4">
        <v>0.0</v>
      </c>
      <c r="BB724" s="4">
        <v>29.92</v>
      </c>
      <c r="BC724" s="4">
        <v>0.0</v>
      </c>
      <c r="BD724" s="4">
        <v>0.0</v>
      </c>
      <c r="BE724" s="4">
        <v>0.0</v>
      </c>
      <c r="BF724" s="4">
        <v>0.0</v>
      </c>
      <c r="BG724" s="4">
        <v>0.0</v>
      </c>
      <c r="BH724" s="4">
        <v>0.0</v>
      </c>
      <c r="BI724" s="4">
        <v>0.0</v>
      </c>
      <c r="BJ724" s="4">
        <v>0.0</v>
      </c>
      <c r="BK724" s="4">
        <v>0.0</v>
      </c>
      <c r="BL724" s="4">
        <v>0.91</v>
      </c>
      <c r="BM724" s="4">
        <v>0.0</v>
      </c>
      <c r="BN724" s="4">
        <v>60.5</v>
      </c>
      <c r="BO724" s="4">
        <v>0.0</v>
      </c>
      <c r="BP724" s="4">
        <v>0.0</v>
      </c>
      <c r="BQ724" s="4">
        <v>0.0</v>
      </c>
      <c r="BR724" s="4">
        <v>0.0</v>
      </c>
      <c r="BS724" s="4">
        <v>0.0</v>
      </c>
      <c r="BT724" s="4">
        <v>0.0</v>
      </c>
      <c r="BU724" s="4">
        <v>0.0</v>
      </c>
      <c r="BV724" s="4">
        <v>0.0</v>
      </c>
      <c r="BW724" s="4">
        <v>0.0</v>
      </c>
      <c r="BX724" s="4">
        <v>0.0</v>
      </c>
      <c r="BY724" s="4">
        <v>0.0</v>
      </c>
      <c r="BZ724" s="4">
        <v>0.0</v>
      </c>
      <c r="CA724" s="4">
        <v>0.0</v>
      </c>
      <c r="CB724" s="4">
        <v>0.0</v>
      </c>
      <c r="CC724" s="4">
        <v>0.0</v>
      </c>
      <c r="CD724" s="4">
        <v>0.0</v>
      </c>
      <c r="CE724" s="4">
        <v>0.0</v>
      </c>
      <c r="CF724" s="4">
        <v>0.0</v>
      </c>
      <c r="CG724" s="4">
        <v>0.0</v>
      </c>
      <c r="CH724" s="4">
        <v>0.0</v>
      </c>
      <c r="CI724" s="4">
        <v>0.0</v>
      </c>
      <c r="CJ724" s="4">
        <v>0.0</v>
      </c>
      <c r="CK724" s="4">
        <v>0.0</v>
      </c>
      <c r="CL724" s="4">
        <v>0.0</v>
      </c>
      <c r="CM724" s="4">
        <v>0.0</v>
      </c>
      <c r="CN724" s="4">
        <v>0.0</v>
      </c>
      <c r="CO724" s="4">
        <v>0.0</v>
      </c>
      <c r="CP724" s="4">
        <v>0.0</v>
      </c>
      <c r="CQ724" s="4">
        <v>0.0</v>
      </c>
      <c r="CR724" s="4">
        <v>2.87</v>
      </c>
      <c r="CS724" s="4">
        <v>0.0</v>
      </c>
      <c r="CT724" s="4">
        <v>67.0</v>
      </c>
      <c r="CU724" s="4">
        <v>25.6</v>
      </c>
      <c r="CV724" s="4" t="s">
        <v>2248</v>
      </c>
      <c r="CW724" s="4">
        <v>213.75</v>
      </c>
      <c r="CX724" s="4">
        <v>0.27</v>
      </c>
      <c r="CY724" s="4">
        <v>0.07</v>
      </c>
      <c r="CZ724" s="4">
        <v>0.0</v>
      </c>
      <c r="DA724" s="4">
        <v>0.17</v>
      </c>
      <c r="DB724" s="4">
        <v>0.0</v>
      </c>
      <c r="DC724" s="4">
        <v>0.0</v>
      </c>
      <c r="DD724" s="4">
        <v>0.0</v>
      </c>
      <c r="DE724" s="4">
        <v>0.29</v>
      </c>
      <c r="DF724" s="4">
        <v>0.0</v>
      </c>
      <c r="DG724" s="4">
        <v>0.0</v>
      </c>
      <c r="DH724" s="4">
        <v>0.0</v>
      </c>
      <c r="DI724" s="4">
        <v>0.0</v>
      </c>
      <c r="DJ724" s="4">
        <v>0.0</v>
      </c>
      <c r="DK724" s="4">
        <v>0.0</v>
      </c>
      <c r="DL724" s="4">
        <v>0.0</v>
      </c>
      <c r="DM724" s="4">
        <v>0.12</v>
      </c>
      <c r="DN724" s="4">
        <v>0.0</v>
      </c>
      <c r="DO724" s="4">
        <v>0.04</v>
      </c>
      <c r="DP724" s="4">
        <v>0.01</v>
      </c>
      <c r="DQ724" s="4">
        <v>0.0</v>
      </c>
      <c r="DR724" s="4">
        <v>0.0</v>
      </c>
      <c r="DS724" s="4">
        <v>0.0</v>
      </c>
      <c r="DT724" s="4">
        <v>0.03</v>
      </c>
      <c r="DU724" s="4">
        <v>0.0</v>
      </c>
      <c r="DV724" s="4">
        <v>0.0</v>
      </c>
      <c r="DW724" s="4">
        <v>0.0</v>
      </c>
      <c r="DX724" s="4" t="s">
        <v>2248</v>
      </c>
      <c r="DY724" s="4" t="s">
        <v>871</v>
      </c>
      <c r="DZ724" s="4" t="s">
        <v>2213</v>
      </c>
      <c r="EA724" s="4" t="s">
        <v>1927</v>
      </c>
      <c r="EB724" s="4">
        <v>213.754186237</v>
      </c>
      <c r="EC724" s="6">
        <v>0.992005742947</v>
      </c>
      <c r="ED724" s="7">
        <v>0.0</v>
      </c>
      <c r="EE724" s="4" t="s">
        <v>2248</v>
      </c>
      <c r="EF724" s="4" t="s">
        <v>2211</v>
      </c>
      <c r="EG724" s="4" t="s">
        <v>870</v>
      </c>
      <c r="EH724" s="4">
        <f t="shared" si="1"/>
        <v>3173.185468</v>
      </c>
      <c r="EI724" s="4">
        <f t="shared" si="2"/>
        <v>3.840625</v>
      </c>
      <c r="EJ724" s="4">
        <f t="shared" si="3"/>
        <v>12187.01544</v>
      </c>
      <c r="EK724" s="4">
        <f t="shared" si="4"/>
        <v>0.961554109</v>
      </c>
      <c r="EL724" s="4">
        <f t="shared" si="5"/>
        <v>1.194060212</v>
      </c>
      <c r="EM724" s="4">
        <f t="shared" si="6"/>
        <v>0.9778534923</v>
      </c>
      <c r="EN724" s="4">
        <f t="shared" si="7"/>
        <v>0.008517887564</v>
      </c>
      <c r="EO724" s="4">
        <f t="shared" si="8"/>
        <v>0</v>
      </c>
      <c r="EP724" s="4">
        <f t="shared" si="9"/>
        <v>0.0136286201</v>
      </c>
      <c r="EQ724" s="4">
        <f t="shared" si="10"/>
        <v>0.6124898291</v>
      </c>
      <c r="ER724" s="4">
        <f t="shared" si="11"/>
        <v>0.3772375915</v>
      </c>
      <c r="ES724" s="4">
        <f t="shared" si="12"/>
        <v>0</v>
      </c>
      <c r="ET724" s="4">
        <f t="shared" si="13"/>
        <v>0.4599675998</v>
      </c>
      <c r="EU724" s="4">
        <f t="shared" si="14"/>
        <v>0.24</v>
      </c>
      <c r="EV724" s="4">
        <f t="shared" si="15"/>
        <v>0.29</v>
      </c>
      <c r="EW724" s="4">
        <f t="shared" si="16"/>
        <v>0.04</v>
      </c>
      <c r="EX724" s="4">
        <f t="shared" si="17"/>
        <v>0.13</v>
      </c>
      <c r="EY724" s="4">
        <f t="shared" si="18"/>
        <v>0.03</v>
      </c>
      <c r="EZ724" s="4">
        <f t="shared" si="19"/>
        <v>1.200671966</v>
      </c>
      <c r="FA724" s="4">
        <f t="shared" si="20"/>
        <v>0.7460194376</v>
      </c>
      <c r="FB724" s="4">
        <f t="shared" si="21"/>
        <v>0.00464087165</v>
      </c>
      <c r="FC724" s="4">
        <f t="shared" si="22"/>
        <v>0.04190398698</v>
      </c>
      <c r="FD724" s="4">
        <f t="shared" si="23"/>
        <v>0</v>
      </c>
      <c r="FE724" s="4">
        <f t="shared" si="24"/>
        <v>0.3043124491</v>
      </c>
      <c r="FF724" s="4">
        <f t="shared" si="25"/>
        <v>0</v>
      </c>
      <c r="FG724" s="4">
        <f t="shared" si="26"/>
        <v>0</v>
      </c>
      <c r="FH724" s="4">
        <f t="shared" si="27"/>
        <v>0</v>
      </c>
      <c r="FI724" s="4">
        <f t="shared" si="28"/>
        <v>0</v>
      </c>
      <c r="FJ724" s="4">
        <f t="shared" si="29"/>
        <v>0.6153376729</v>
      </c>
      <c r="FK724" s="4">
        <f t="shared" si="30"/>
        <v>0</v>
      </c>
      <c r="FL724" s="4">
        <f t="shared" si="31"/>
        <v>0</v>
      </c>
      <c r="FM724" s="4">
        <f t="shared" si="32"/>
        <v>0.00925549227</v>
      </c>
      <c r="FN724" s="4">
        <f t="shared" si="33"/>
        <v>0</v>
      </c>
      <c r="FO724" s="4">
        <f t="shared" si="34"/>
        <v>0</v>
      </c>
      <c r="FP724" s="4">
        <f t="shared" si="35"/>
        <v>0.0291903987</v>
      </c>
      <c r="FQ724" s="4">
        <f t="shared" si="36"/>
        <v>1</v>
      </c>
      <c r="FR724" s="4">
        <v>98.32</v>
      </c>
    </row>
    <row r="725" ht="12.75" customHeight="1">
      <c r="A725" s="4" t="s">
        <v>166</v>
      </c>
      <c r="B725" s="4" t="s">
        <v>2210</v>
      </c>
      <c r="C725" s="4" t="s">
        <v>2211</v>
      </c>
      <c r="D725" s="4" t="s">
        <v>2249</v>
      </c>
      <c r="E725" s="4" t="s">
        <v>2250</v>
      </c>
      <c r="F725" s="4">
        <v>403.12447098</v>
      </c>
      <c r="G725" s="4">
        <v>47.125</v>
      </c>
      <c r="H725" s="4">
        <v>40.625</v>
      </c>
      <c r="I725" s="4">
        <v>53.4375</v>
      </c>
      <c r="J725" s="4">
        <v>38.5</v>
      </c>
      <c r="K725" s="4">
        <v>72.875</v>
      </c>
      <c r="L725" s="4">
        <v>150.6875</v>
      </c>
      <c r="M725" s="4">
        <v>187.746124267578</v>
      </c>
      <c r="N725" s="4">
        <v>555.328979492188</v>
      </c>
      <c r="O725" s="4">
        <v>311.401980821641</v>
      </c>
      <c r="P725" s="4">
        <v>0.0</v>
      </c>
      <c r="Q725" s="4">
        <v>0.0</v>
      </c>
      <c r="R725" s="4">
        <v>220.0</v>
      </c>
      <c r="S725" s="4">
        <v>22.875</v>
      </c>
      <c r="T725" s="4">
        <v>92.9375</v>
      </c>
      <c r="U725" s="4">
        <v>67.4375</v>
      </c>
      <c r="V725" s="4">
        <v>1370.29819931698</v>
      </c>
      <c r="W725" s="4">
        <v>13.7649363551692</v>
      </c>
      <c r="X725" s="4">
        <v>26.0</v>
      </c>
      <c r="Y725" s="4">
        <v>154012.2452</v>
      </c>
      <c r="Z725" s="4">
        <v>69.8</v>
      </c>
      <c r="AA725" s="4">
        <v>43.78</v>
      </c>
      <c r="AB725" s="4">
        <v>40.78</v>
      </c>
      <c r="AC725" s="4">
        <v>3.0</v>
      </c>
      <c r="AD725" s="4">
        <v>2.0</v>
      </c>
      <c r="AE725" s="4">
        <v>23.32</v>
      </c>
      <c r="AF725" s="4">
        <v>0.7</v>
      </c>
      <c r="AG725" s="4">
        <v>19.1</v>
      </c>
      <c r="AH725" s="4">
        <v>4.6</v>
      </c>
      <c r="AI725" s="4">
        <v>0.0</v>
      </c>
      <c r="AJ725" s="4">
        <v>2.4</v>
      </c>
      <c r="AK725" s="4">
        <v>7.65</v>
      </c>
      <c r="AL725" s="4">
        <v>0.0</v>
      </c>
      <c r="AM725" s="4">
        <v>0.0</v>
      </c>
      <c r="AN725" s="4">
        <v>0.0</v>
      </c>
      <c r="AO725" s="4">
        <v>0.0</v>
      </c>
      <c r="AP725" s="4">
        <v>0.0</v>
      </c>
      <c r="AQ725" s="4">
        <v>0.0</v>
      </c>
      <c r="AR725" s="4">
        <v>6.0</v>
      </c>
      <c r="AS725" s="4">
        <v>0.0</v>
      </c>
      <c r="AT725" s="4">
        <v>0.0</v>
      </c>
      <c r="AU725" s="4">
        <v>0.0</v>
      </c>
      <c r="AV725" s="4">
        <v>0.0</v>
      </c>
      <c r="AW725" s="4">
        <v>0.0</v>
      </c>
      <c r="AX725" s="4">
        <v>0.0</v>
      </c>
      <c r="AY725" s="4">
        <v>0.0</v>
      </c>
      <c r="AZ725" s="4">
        <v>0.0</v>
      </c>
      <c r="BA725" s="4">
        <v>0.0</v>
      </c>
      <c r="BB725" s="4">
        <v>1.74</v>
      </c>
      <c r="BC725" s="4">
        <v>0.0</v>
      </c>
      <c r="BD725" s="4">
        <v>0.0</v>
      </c>
      <c r="BE725" s="4">
        <v>0.0</v>
      </c>
      <c r="BF725" s="4">
        <v>0.0</v>
      </c>
      <c r="BG725" s="4">
        <v>0.0</v>
      </c>
      <c r="BH725" s="4">
        <v>0.0</v>
      </c>
      <c r="BI725" s="4">
        <v>14.26</v>
      </c>
      <c r="BJ725" s="4">
        <v>0.0</v>
      </c>
      <c r="BK725" s="4">
        <v>0.0</v>
      </c>
      <c r="BL725" s="4">
        <v>0.75</v>
      </c>
      <c r="BM725" s="4">
        <v>0.0</v>
      </c>
      <c r="BN725" s="4">
        <v>10.93</v>
      </c>
      <c r="BO725" s="4">
        <v>0.0</v>
      </c>
      <c r="BP725" s="4">
        <v>0.0</v>
      </c>
      <c r="BQ725" s="4">
        <v>0.0</v>
      </c>
      <c r="BR725" s="4">
        <v>0.0</v>
      </c>
      <c r="BS725" s="4">
        <v>1.78</v>
      </c>
      <c r="BT725" s="4">
        <v>0.0</v>
      </c>
      <c r="BU725" s="4">
        <v>0.0</v>
      </c>
      <c r="BV725" s="4">
        <v>0.0</v>
      </c>
      <c r="BW725" s="4">
        <v>0.0</v>
      </c>
      <c r="BX725" s="4">
        <v>0.0</v>
      </c>
      <c r="BY725" s="4">
        <v>0.0</v>
      </c>
      <c r="BZ725" s="4">
        <v>0.0</v>
      </c>
      <c r="CA725" s="4">
        <v>0.0</v>
      </c>
      <c r="CB725" s="4">
        <v>0.0</v>
      </c>
      <c r="CC725" s="4">
        <v>0.0</v>
      </c>
      <c r="CD725" s="4">
        <v>0.0</v>
      </c>
      <c r="CE725" s="4">
        <v>3.2</v>
      </c>
      <c r="CF725" s="4">
        <v>7.0</v>
      </c>
      <c r="CG725" s="4">
        <v>0.0</v>
      </c>
      <c r="CH725" s="4">
        <v>2.28</v>
      </c>
      <c r="CI725" s="4">
        <v>0.0</v>
      </c>
      <c r="CJ725" s="4">
        <v>0.0</v>
      </c>
      <c r="CK725" s="4">
        <v>0.0</v>
      </c>
      <c r="CL725" s="4">
        <v>0.0</v>
      </c>
      <c r="CM725" s="4">
        <v>3.52</v>
      </c>
      <c r="CN725" s="4">
        <v>0.0</v>
      </c>
      <c r="CO725" s="4">
        <v>1.17</v>
      </c>
      <c r="CP725" s="4">
        <v>0.0</v>
      </c>
      <c r="CQ725" s="4">
        <v>0.0</v>
      </c>
      <c r="CR725" s="4">
        <v>9.52</v>
      </c>
      <c r="CS725" s="4">
        <v>0.0</v>
      </c>
      <c r="CT725" s="4">
        <v>56.0</v>
      </c>
      <c r="CU725" s="4">
        <v>49.4</v>
      </c>
      <c r="CV725" s="4" t="s">
        <v>2249</v>
      </c>
      <c r="CW725" s="4">
        <v>403.12</v>
      </c>
      <c r="CX725" s="4">
        <v>0.15</v>
      </c>
      <c r="CY725" s="4">
        <v>0.02</v>
      </c>
      <c r="CZ725" s="4">
        <v>0.0</v>
      </c>
      <c r="DA725" s="4">
        <v>0.03</v>
      </c>
      <c r="DB725" s="4">
        <v>0.0</v>
      </c>
      <c r="DC725" s="4">
        <v>0.0</v>
      </c>
      <c r="DD725" s="4">
        <v>0.0</v>
      </c>
      <c r="DE725" s="4">
        <v>0.21</v>
      </c>
      <c r="DF725" s="4">
        <v>0.0</v>
      </c>
      <c r="DG725" s="4">
        <v>0.0</v>
      </c>
      <c r="DH725" s="4">
        <v>0.0</v>
      </c>
      <c r="DI725" s="4">
        <v>0.0</v>
      </c>
      <c r="DJ725" s="4">
        <v>0.0</v>
      </c>
      <c r="DK725" s="4">
        <v>0.0</v>
      </c>
      <c r="DL725" s="4">
        <v>0.0</v>
      </c>
      <c r="DM725" s="4">
        <v>0.47</v>
      </c>
      <c r="DN725" s="4">
        <v>0.0</v>
      </c>
      <c r="DO725" s="4">
        <v>0.07</v>
      </c>
      <c r="DP725" s="4">
        <v>0.02</v>
      </c>
      <c r="DQ725" s="4">
        <v>0.0</v>
      </c>
      <c r="DR725" s="4">
        <v>0.0</v>
      </c>
      <c r="DS725" s="4">
        <v>0.0</v>
      </c>
      <c r="DT725" s="4">
        <v>0.03</v>
      </c>
      <c r="DU725" s="4">
        <v>0.0</v>
      </c>
      <c r="DV725" s="4">
        <v>0.0</v>
      </c>
      <c r="DW725" s="4">
        <v>0.0</v>
      </c>
      <c r="DX725" s="4" t="s">
        <v>2249</v>
      </c>
      <c r="DY725" s="4" t="s">
        <v>2251</v>
      </c>
      <c r="DZ725" s="4" t="s">
        <v>2213</v>
      </c>
      <c r="EA725" s="4" t="s">
        <v>1927</v>
      </c>
      <c r="EB725" s="4">
        <v>403.12447098</v>
      </c>
      <c r="EC725" s="6">
        <v>390.28669501179</v>
      </c>
      <c r="ED725" s="7">
        <v>0.97</v>
      </c>
      <c r="EE725" s="4" t="s">
        <v>2249</v>
      </c>
      <c r="EF725" s="4" t="s">
        <v>2211</v>
      </c>
      <c r="EG725" s="4" t="s">
        <v>2250</v>
      </c>
      <c r="EH725" s="4">
        <f t="shared" si="1"/>
        <v>2206.479158</v>
      </c>
      <c r="EI725" s="4">
        <f t="shared" si="2"/>
        <v>1.412955466</v>
      </c>
      <c r="EJ725" s="4">
        <f t="shared" si="3"/>
        <v>3117.656785</v>
      </c>
      <c r="EK725" s="4">
        <f t="shared" si="4"/>
        <v>0.4954154728</v>
      </c>
      <c r="EL725" s="4">
        <f t="shared" si="5"/>
        <v>0.3739255014</v>
      </c>
      <c r="EM725" s="4">
        <f t="shared" si="6"/>
        <v>0.7318007663</v>
      </c>
      <c r="EN725" s="4">
        <f t="shared" si="7"/>
        <v>0.1762452107</v>
      </c>
      <c r="EO725" s="4">
        <f t="shared" si="8"/>
        <v>0</v>
      </c>
      <c r="EP725" s="4">
        <f t="shared" si="9"/>
        <v>0.09195402299</v>
      </c>
      <c r="EQ725" s="4">
        <f t="shared" si="10"/>
        <v>0.6272206304</v>
      </c>
      <c r="ER725" s="4">
        <f t="shared" si="11"/>
        <v>0.3340974212</v>
      </c>
      <c r="ES725" s="4">
        <f t="shared" si="12"/>
        <v>0.0100286533</v>
      </c>
      <c r="ET725" s="4">
        <f t="shared" si="13"/>
        <v>0.173147514</v>
      </c>
      <c r="EU725" s="4">
        <f t="shared" si="14"/>
        <v>0.05</v>
      </c>
      <c r="EV725" s="4">
        <f t="shared" si="15"/>
        <v>0.21</v>
      </c>
      <c r="EW725" s="4">
        <f t="shared" si="16"/>
        <v>0.07</v>
      </c>
      <c r="EX725" s="4">
        <f t="shared" si="17"/>
        <v>0.49</v>
      </c>
      <c r="EY725" s="4">
        <f t="shared" si="18"/>
        <v>0.03</v>
      </c>
      <c r="EZ725" s="4">
        <f t="shared" si="19"/>
        <v>1.118409025</v>
      </c>
      <c r="FA725" s="4">
        <f t="shared" si="20"/>
        <v>0.6949065986</v>
      </c>
      <c r="FB725" s="4">
        <f t="shared" si="21"/>
        <v>0.9681543124</v>
      </c>
      <c r="FC725" s="4">
        <f t="shared" si="22"/>
        <v>0.1233473073</v>
      </c>
      <c r="FD725" s="4">
        <f t="shared" si="23"/>
        <v>0</v>
      </c>
      <c r="FE725" s="4">
        <f t="shared" si="24"/>
        <v>0.02805546598</v>
      </c>
      <c r="FF725" s="4">
        <f t="shared" si="25"/>
        <v>0.2299258304</v>
      </c>
      <c r="FG725" s="4">
        <f t="shared" si="26"/>
        <v>0</v>
      </c>
      <c r="FH725" s="4">
        <f t="shared" si="27"/>
        <v>0</v>
      </c>
      <c r="FI725" s="4">
        <f t="shared" si="28"/>
        <v>0</v>
      </c>
      <c r="FJ725" s="4">
        <f t="shared" si="29"/>
        <v>0.1762334731</v>
      </c>
      <c r="FK725" s="4">
        <f t="shared" si="30"/>
        <v>0</v>
      </c>
      <c r="FL725" s="4">
        <f t="shared" si="31"/>
        <v>0</v>
      </c>
      <c r="FM725" s="4">
        <f t="shared" si="32"/>
        <v>0.01209287327</v>
      </c>
      <c r="FN725" s="4">
        <f t="shared" si="33"/>
        <v>0.1644630764</v>
      </c>
      <c r="FO725" s="4">
        <f t="shared" si="34"/>
        <v>0.03676233473</v>
      </c>
      <c r="FP725" s="4">
        <f t="shared" si="35"/>
        <v>0.2291196388</v>
      </c>
      <c r="FQ725" s="4">
        <f t="shared" si="36"/>
        <v>1</v>
      </c>
      <c r="FR725" s="4">
        <v>62.02</v>
      </c>
    </row>
    <row r="726" ht="12.75" customHeight="1">
      <c r="A726" s="4" t="s">
        <v>166</v>
      </c>
      <c r="B726" s="4" t="s">
        <v>2210</v>
      </c>
      <c r="C726" s="4" t="s">
        <v>2211</v>
      </c>
      <c r="D726" s="4" t="s">
        <v>2252</v>
      </c>
      <c r="E726" s="4" t="s">
        <v>2253</v>
      </c>
      <c r="F726" s="4">
        <v>213.763492032</v>
      </c>
      <c r="G726" s="4">
        <v>24.625</v>
      </c>
      <c r="H726" s="4">
        <v>43.6875</v>
      </c>
      <c r="I726" s="4">
        <v>48.375</v>
      </c>
      <c r="J726" s="4">
        <v>35.5</v>
      </c>
      <c r="K726" s="4">
        <v>38.0</v>
      </c>
      <c r="L726" s="4">
        <v>23.75</v>
      </c>
      <c r="M726" s="4">
        <v>169.360687255859</v>
      </c>
      <c r="N726" s="4">
        <v>277.344512939453</v>
      </c>
      <c r="O726" s="4">
        <v>210.575166421991</v>
      </c>
      <c r="P726" s="4">
        <v>0.0</v>
      </c>
      <c r="Q726" s="4">
        <v>0.0</v>
      </c>
      <c r="R726" s="4">
        <v>0.0</v>
      </c>
      <c r="S726" s="4">
        <v>9.1875</v>
      </c>
      <c r="T726" s="4">
        <v>204.75</v>
      </c>
      <c r="U726" s="4">
        <v>0.0</v>
      </c>
      <c r="V726" s="4">
        <v>1336.07674282367</v>
      </c>
      <c r="W726" s="4">
        <v>14.2542325717633</v>
      </c>
      <c r="X726" s="4">
        <v>21.0</v>
      </c>
      <c r="Y726" s="4">
        <v>200657.9046</v>
      </c>
      <c r="Z726" s="4">
        <v>74.29</v>
      </c>
      <c r="AA726" s="4">
        <v>58.67</v>
      </c>
      <c r="AB726" s="4">
        <v>51.17</v>
      </c>
      <c r="AC726" s="4">
        <v>7.5</v>
      </c>
      <c r="AD726" s="4">
        <v>1.47</v>
      </c>
      <c r="AE726" s="4">
        <v>14.15</v>
      </c>
      <c r="AF726" s="4">
        <v>0.0</v>
      </c>
      <c r="AG726" s="4">
        <v>77.6</v>
      </c>
      <c r="AH726" s="4">
        <v>1.9</v>
      </c>
      <c r="AI726" s="4">
        <v>0.0</v>
      </c>
      <c r="AJ726" s="4">
        <v>2.4</v>
      </c>
      <c r="AK726" s="4">
        <v>10.02</v>
      </c>
      <c r="AL726" s="4">
        <v>0.0</v>
      </c>
      <c r="AM726" s="4">
        <v>0.0</v>
      </c>
      <c r="AN726" s="4">
        <v>0.0</v>
      </c>
      <c r="AO726" s="4">
        <v>0.0</v>
      </c>
      <c r="AP726" s="4">
        <v>0.0</v>
      </c>
      <c r="AQ726" s="4">
        <v>0.0</v>
      </c>
      <c r="AR726" s="4">
        <v>0.0</v>
      </c>
      <c r="AS726" s="4">
        <v>0.0</v>
      </c>
      <c r="AT726" s="4">
        <v>0.0</v>
      </c>
      <c r="AU726" s="4">
        <v>0.0</v>
      </c>
      <c r="AV726" s="4">
        <v>0.0</v>
      </c>
      <c r="AW726" s="4">
        <v>0.0</v>
      </c>
      <c r="AX726" s="4">
        <v>0.0</v>
      </c>
      <c r="AY726" s="4">
        <v>0.0</v>
      </c>
      <c r="AZ726" s="4">
        <v>0.0</v>
      </c>
      <c r="BA726" s="4">
        <v>0.0</v>
      </c>
      <c r="BB726" s="4">
        <v>3.96</v>
      </c>
      <c r="BC726" s="4">
        <v>0.0</v>
      </c>
      <c r="BD726" s="4">
        <v>0.0</v>
      </c>
      <c r="BE726" s="4">
        <v>0.0</v>
      </c>
      <c r="BF726" s="4">
        <v>0.0</v>
      </c>
      <c r="BG726" s="4">
        <v>0.0</v>
      </c>
      <c r="BH726" s="4">
        <v>0.0</v>
      </c>
      <c r="BI726" s="4">
        <v>0.0</v>
      </c>
      <c r="BJ726" s="4">
        <v>0.0</v>
      </c>
      <c r="BK726" s="4">
        <v>0.0</v>
      </c>
      <c r="BL726" s="4">
        <v>0.0</v>
      </c>
      <c r="BM726" s="4">
        <v>6.22</v>
      </c>
      <c r="BN726" s="4">
        <v>0.0</v>
      </c>
      <c r="BO726" s="4">
        <v>0.0</v>
      </c>
      <c r="BP726" s="4">
        <v>0.0</v>
      </c>
      <c r="BQ726" s="4">
        <v>0.0</v>
      </c>
      <c r="BR726" s="4">
        <v>0.0</v>
      </c>
      <c r="BS726" s="4">
        <v>0.0</v>
      </c>
      <c r="BT726" s="4">
        <v>0.0</v>
      </c>
      <c r="BU726" s="4">
        <v>0.0</v>
      </c>
      <c r="BV726" s="4">
        <v>0.0</v>
      </c>
      <c r="BW726" s="4">
        <v>0.0</v>
      </c>
      <c r="BX726" s="4">
        <v>0.0</v>
      </c>
      <c r="BY726" s="4">
        <v>0.0</v>
      </c>
      <c r="BZ726" s="4">
        <v>0.0</v>
      </c>
      <c r="CA726" s="4">
        <v>0.0</v>
      </c>
      <c r="CB726" s="4">
        <v>0.0</v>
      </c>
      <c r="CC726" s="4">
        <v>5.59</v>
      </c>
      <c r="CD726" s="4">
        <v>0.0</v>
      </c>
      <c r="CE726" s="4">
        <v>9.46</v>
      </c>
      <c r="CF726" s="4">
        <v>18.62</v>
      </c>
      <c r="CG726" s="4">
        <v>2.15</v>
      </c>
      <c r="CH726" s="4">
        <v>5.33</v>
      </c>
      <c r="CI726" s="4">
        <v>0.0</v>
      </c>
      <c r="CJ726" s="4">
        <v>0.0</v>
      </c>
      <c r="CK726" s="4">
        <v>0.0</v>
      </c>
      <c r="CL726" s="4">
        <v>0.0</v>
      </c>
      <c r="CM726" s="4">
        <v>0.0</v>
      </c>
      <c r="CN726" s="4">
        <v>0.0</v>
      </c>
      <c r="CO726" s="4">
        <v>3.11</v>
      </c>
      <c r="CP726" s="4">
        <v>0.0</v>
      </c>
      <c r="CQ726" s="4">
        <v>0.0</v>
      </c>
      <c r="CR726" s="4">
        <v>9.83</v>
      </c>
      <c r="CS726" s="4">
        <v>0.0</v>
      </c>
      <c r="CT726" s="4">
        <v>68.0</v>
      </c>
      <c r="CU726" s="4">
        <v>35.7</v>
      </c>
      <c r="CV726" s="4" t="s">
        <v>2252</v>
      </c>
      <c r="CW726" s="4">
        <v>213.76</v>
      </c>
      <c r="CX726" s="4">
        <v>0.24</v>
      </c>
      <c r="CY726" s="4">
        <v>0.42</v>
      </c>
      <c r="CZ726" s="4">
        <v>0.0</v>
      </c>
      <c r="DA726" s="4">
        <v>0.04</v>
      </c>
      <c r="DB726" s="4">
        <v>0.0</v>
      </c>
      <c r="DC726" s="4">
        <v>0.0</v>
      </c>
      <c r="DD726" s="4">
        <v>0.0</v>
      </c>
      <c r="DE726" s="4">
        <v>0.0</v>
      </c>
      <c r="DF726" s="4">
        <v>0.0</v>
      </c>
      <c r="DG726" s="4">
        <v>0.0</v>
      </c>
      <c r="DH726" s="4">
        <v>0.0</v>
      </c>
      <c r="DI726" s="4">
        <v>0.0</v>
      </c>
      <c r="DJ726" s="4">
        <v>0.0</v>
      </c>
      <c r="DK726" s="4">
        <v>0.0</v>
      </c>
      <c r="DL726" s="4">
        <v>0.0</v>
      </c>
      <c r="DM726" s="4">
        <v>0.07</v>
      </c>
      <c r="DN726" s="4">
        <v>0.0</v>
      </c>
      <c r="DO726" s="4">
        <v>0.06</v>
      </c>
      <c r="DP726" s="4">
        <v>0.13</v>
      </c>
      <c r="DQ726" s="4">
        <v>0.0</v>
      </c>
      <c r="DR726" s="4">
        <v>0.0</v>
      </c>
      <c r="DS726" s="4">
        <v>0.0</v>
      </c>
      <c r="DT726" s="4">
        <v>0.03</v>
      </c>
      <c r="DU726" s="4">
        <v>0.0</v>
      </c>
      <c r="DV726" s="4">
        <v>0.0</v>
      </c>
      <c r="DW726" s="4">
        <v>0.0</v>
      </c>
      <c r="DX726" s="4" t="s">
        <v>2252</v>
      </c>
      <c r="DY726" s="4" t="s">
        <v>2254</v>
      </c>
      <c r="DZ726" s="4" t="s">
        <v>2213</v>
      </c>
      <c r="EA726" s="4" t="s">
        <v>1927</v>
      </c>
      <c r="EB726" s="4">
        <v>213.763492032</v>
      </c>
      <c r="EC726" s="6">
        <v>23.549445787344</v>
      </c>
      <c r="ED726" s="7">
        <v>0.11</v>
      </c>
      <c r="EE726" s="4" t="s">
        <v>2252</v>
      </c>
      <c r="EF726" s="4" t="s">
        <v>2211</v>
      </c>
      <c r="EG726" s="4" t="s">
        <v>2253</v>
      </c>
      <c r="EH726" s="4">
        <f t="shared" si="1"/>
        <v>2701.008273</v>
      </c>
      <c r="EI726" s="4">
        <f t="shared" si="2"/>
        <v>2.080952381</v>
      </c>
      <c r="EJ726" s="4">
        <f t="shared" si="3"/>
        <v>5620.669597</v>
      </c>
      <c r="EK726" s="4">
        <f t="shared" si="4"/>
        <v>0.27190739</v>
      </c>
      <c r="EL726" s="4">
        <f t="shared" si="5"/>
        <v>1.102436398</v>
      </c>
      <c r="EM726" s="4">
        <f t="shared" si="6"/>
        <v>0.9474969475</v>
      </c>
      <c r="EN726" s="4">
        <f t="shared" si="7"/>
        <v>0.0231990232</v>
      </c>
      <c r="EO726" s="4">
        <f t="shared" si="8"/>
        <v>0</v>
      </c>
      <c r="EP726" s="4">
        <f t="shared" si="9"/>
        <v>0.0293040293</v>
      </c>
      <c r="EQ726" s="4">
        <f t="shared" si="10"/>
        <v>0.7897428994</v>
      </c>
      <c r="ER726" s="4">
        <f t="shared" si="11"/>
        <v>0.1904697806</v>
      </c>
      <c r="ES726" s="4">
        <f t="shared" si="12"/>
        <v>0</v>
      </c>
      <c r="ET726" s="4">
        <f t="shared" si="13"/>
        <v>0.347533619</v>
      </c>
      <c r="EU726" s="4">
        <f t="shared" si="14"/>
        <v>0.46</v>
      </c>
      <c r="EV726" s="4">
        <f t="shared" si="15"/>
        <v>0</v>
      </c>
      <c r="EW726" s="4">
        <f t="shared" si="16"/>
        <v>0.06</v>
      </c>
      <c r="EX726" s="4">
        <f t="shared" si="17"/>
        <v>0.2</v>
      </c>
      <c r="EY726" s="4">
        <f t="shared" si="18"/>
        <v>0.03</v>
      </c>
      <c r="EZ726" s="4">
        <f t="shared" si="19"/>
        <v>0.9530922056</v>
      </c>
      <c r="FA726" s="4">
        <f t="shared" si="20"/>
        <v>0.5921894832</v>
      </c>
      <c r="FB726" s="4">
        <f t="shared" si="21"/>
        <v>0.110165892</v>
      </c>
      <c r="FC726" s="4">
        <f t="shared" si="22"/>
        <v>0.134876834</v>
      </c>
      <c r="FD726" s="4">
        <f t="shared" si="23"/>
        <v>0</v>
      </c>
      <c r="FE726" s="4">
        <f t="shared" si="24"/>
        <v>0.05330461704</v>
      </c>
      <c r="FF726" s="4">
        <f t="shared" si="25"/>
        <v>0</v>
      </c>
      <c r="FG726" s="4">
        <f t="shared" si="26"/>
        <v>0</v>
      </c>
      <c r="FH726" s="4">
        <f t="shared" si="27"/>
        <v>0</v>
      </c>
      <c r="FI726" s="4">
        <f t="shared" si="28"/>
        <v>0.08372593889</v>
      </c>
      <c r="FJ726" s="4">
        <f t="shared" si="29"/>
        <v>0</v>
      </c>
      <c r="FK726" s="4">
        <f t="shared" si="30"/>
        <v>0</v>
      </c>
      <c r="FL726" s="4">
        <f t="shared" si="31"/>
        <v>0</v>
      </c>
      <c r="FM726" s="4">
        <f t="shared" si="32"/>
        <v>0</v>
      </c>
      <c r="FN726" s="4">
        <f t="shared" si="33"/>
        <v>0.4532238525</v>
      </c>
      <c r="FO726" s="4">
        <f t="shared" si="34"/>
        <v>0.1006864989</v>
      </c>
      <c r="FP726" s="4">
        <f t="shared" si="35"/>
        <v>0.1741822587</v>
      </c>
      <c r="FQ726" s="4">
        <f t="shared" si="36"/>
        <v>1</v>
      </c>
      <c r="FR726" s="4">
        <v>74.29</v>
      </c>
    </row>
    <row r="727" ht="12.75" customHeight="1">
      <c r="A727" s="4" t="s">
        <v>166</v>
      </c>
      <c r="B727" s="4" t="s">
        <v>2210</v>
      </c>
      <c r="C727" s="4" t="s">
        <v>2211</v>
      </c>
      <c r="D727" s="4" t="s">
        <v>2255</v>
      </c>
      <c r="E727" s="4" t="s">
        <v>2256</v>
      </c>
      <c r="F727" s="4">
        <v>278.491122498</v>
      </c>
      <c r="G727" s="4">
        <v>9.0</v>
      </c>
      <c r="H727" s="4">
        <v>24.5</v>
      </c>
      <c r="I727" s="4">
        <v>38.875</v>
      </c>
      <c r="J727" s="4">
        <v>40.4375</v>
      </c>
      <c r="K727" s="4">
        <v>60.3125</v>
      </c>
      <c r="L727" s="4">
        <v>105.75</v>
      </c>
      <c r="M727" s="4">
        <v>224.455322265625</v>
      </c>
      <c r="N727" s="4">
        <v>577.048095703125</v>
      </c>
      <c r="O727" s="4">
        <v>372.864960363124</v>
      </c>
      <c r="P727" s="4">
        <v>0.0</v>
      </c>
      <c r="Q727" s="4">
        <v>0.0</v>
      </c>
      <c r="R727" s="4">
        <v>134.6875</v>
      </c>
      <c r="S727" s="4">
        <v>43.25</v>
      </c>
      <c r="T727" s="4">
        <v>100.9375</v>
      </c>
      <c r="U727" s="4">
        <v>0.0</v>
      </c>
      <c r="V727" s="4">
        <v>1369.97083239847</v>
      </c>
      <c r="W727" s="4">
        <v>13.6371303567422</v>
      </c>
      <c r="X727" s="4">
        <v>13.0</v>
      </c>
      <c r="Y727" s="4">
        <v>174598.4809</v>
      </c>
      <c r="Z727" s="4">
        <v>47.03</v>
      </c>
      <c r="AA727" s="4">
        <v>31.66</v>
      </c>
      <c r="AB727" s="4">
        <v>29.86</v>
      </c>
      <c r="AC727" s="4">
        <v>1.8</v>
      </c>
      <c r="AD727" s="4">
        <v>1.02</v>
      </c>
      <c r="AE727" s="4">
        <v>12.91</v>
      </c>
      <c r="AF727" s="4">
        <v>1.44</v>
      </c>
      <c r="AG727" s="4">
        <v>61.6</v>
      </c>
      <c r="AH727" s="4">
        <v>0.9</v>
      </c>
      <c r="AI727" s="4">
        <v>0.5</v>
      </c>
      <c r="AJ727" s="4">
        <v>0.8</v>
      </c>
      <c r="AK727" s="4">
        <v>3.26</v>
      </c>
      <c r="AL727" s="4">
        <v>0.0</v>
      </c>
      <c r="AM727" s="4">
        <v>0.0</v>
      </c>
      <c r="AN727" s="4">
        <v>0.0</v>
      </c>
      <c r="AO727" s="4">
        <v>0.0</v>
      </c>
      <c r="AP727" s="4">
        <v>0.0</v>
      </c>
      <c r="AQ727" s="4">
        <v>0.0</v>
      </c>
      <c r="AR727" s="4">
        <v>0.0</v>
      </c>
      <c r="AS727" s="4">
        <v>0.0</v>
      </c>
      <c r="AT727" s="4">
        <v>0.0</v>
      </c>
      <c r="AU727" s="4">
        <v>0.0</v>
      </c>
      <c r="AV727" s="4">
        <v>0.0</v>
      </c>
      <c r="AW727" s="4">
        <v>0.0</v>
      </c>
      <c r="AX727" s="4">
        <v>0.0</v>
      </c>
      <c r="AY727" s="4">
        <v>0.0</v>
      </c>
      <c r="AZ727" s="4">
        <v>0.0</v>
      </c>
      <c r="BA727" s="4">
        <v>0.0</v>
      </c>
      <c r="BB727" s="4">
        <v>2.2</v>
      </c>
      <c r="BC727" s="4">
        <v>0.0</v>
      </c>
      <c r="BD727" s="4">
        <v>0.0</v>
      </c>
      <c r="BE727" s="4">
        <v>0.0</v>
      </c>
      <c r="BF727" s="4">
        <v>0.0</v>
      </c>
      <c r="BG727" s="4">
        <v>0.0</v>
      </c>
      <c r="BH727" s="4">
        <v>0.0</v>
      </c>
      <c r="BI727" s="4">
        <v>0.0</v>
      </c>
      <c r="BJ727" s="4">
        <v>0.0</v>
      </c>
      <c r="BK727" s="4">
        <v>0.0</v>
      </c>
      <c r="BL727" s="4">
        <v>0.0</v>
      </c>
      <c r="BM727" s="4">
        <v>18.18</v>
      </c>
      <c r="BN727" s="4">
        <v>4.92</v>
      </c>
      <c r="BO727" s="4">
        <v>0.0</v>
      </c>
      <c r="BP727" s="4">
        <v>0.0</v>
      </c>
      <c r="BQ727" s="4">
        <v>0.0</v>
      </c>
      <c r="BR727" s="4">
        <v>0.0</v>
      </c>
      <c r="BS727" s="4">
        <v>0.0</v>
      </c>
      <c r="BT727" s="4">
        <v>0.0</v>
      </c>
      <c r="BU727" s="4">
        <v>0.0</v>
      </c>
      <c r="BV727" s="4">
        <v>0.0</v>
      </c>
      <c r="BW727" s="4">
        <v>0.0</v>
      </c>
      <c r="BX727" s="4">
        <v>0.0</v>
      </c>
      <c r="BY727" s="4">
        <v>0.0</v>
      </c>
      <c r="BZ727" s="4">
        <v>0.0</v>
      </c>
      <c r="CA727" s="4">
        <v>0.0</v>
      </c>
      <c r="CB727" s="4">
        <v>0.0</v>
      </c>
      <c r="CC727" s="4">
        <v>6.18</v>
      </c>
      <c r="CD727" s="4">
        <v>0.0</v>
      </c>
      <c r="CE727" s="4">
        <v>3.01</v>
      </c>
      <c r="CF727" s="4">
        <v>0.0</v>
      </c>
      <c r="CG727" s="4">
        <v>0.0</v>
      </c>
      <c r="CH727" s="4">
        <v>0.0</v>
      </c>
      <c r="CI727" s="4">
        <v>0.0</v>
      </c>
      <c r="CJ727" s="4">
        <v>0.0</v>
      </c>
      <c r="CK727" s="4">
        <v>0.0</v>
      </c>
      <c r="CL727" s="4">
        <v>0.0</v>
      </c>
      <c r="CM727" s="4">
        <v>0.0</v>
      </c>
      <c r="CN727" s="4">
        <v>0.0</v>
      </c>
      <c r="CO727" s="4">
        <v>2.32</v>
      </c>
      <c r="CP727" s="4">
        <v>0.0</v>
      </c>
      <c r="CQ727" s="4">
        <v>0.0</v>
      </c>
      <c r="CR727" s="4">
        <v>6.96</v>
      </c>
      <c r="CS727" s="4">
        <v>0.0</v>
      </c>
      <c r="CT727" s="4">
        <v>32.0</v>
      </c>
      <c r="CU727" s="4">
        <v>23.4</v>
      </c>
      <c r="CV727" s="4" t="s">
        <v>2255</v>
      </c>
      <c r="CW727" s="4">
        <v>278.49</v>
      </c>
      <c r="CX727" s="4">
        <v>0.06</v>
      </c>
      <c r="CY727" s="4">
        <v>0.1</v>
      </c>
      <c r="CZ727" s="4">
        <v>0.0</v>
      </c>
      <c r="DA727" s="4">
        <v>0.12</v>
      </c>
      <c r="DB727" s="4">
        <v>0.0</v>
      </c>
      <c r="DC727" s="4">
        <v>0.0</v>
      </c>
      <c r="DD727" s="4">
        <v>0.0</v>
      </c>
      <c r="DE727" s="4">
        <v>0.05</v>
      </c>
      <c r="DF727" s="4">
        <v>0.0</v>
      </c>
      <c r="DG727" s="4">
        <v>0.0</v>
      </c>
      <c r="DH727" s="4">
        <v>0.0</v>
      </c>
      <c r="DI727" s="4">
        <v>0.0</v>
      </c>
      <c r="DJ727" s="4">
        <v>0.0</v>
      </c>
      <c r="DK727" s="4">
        <v>0.0</v>
      </c>
      <c r="DL727" s="4">
        <v>0.0</v>
      </c>
      <c r="DM727" s="4">
        <v>0.56</v>
      </c>
      <c r="DN727" s="4">
        <v>0.0</v>
      </c>
      <c r="DO727" s="4">
        <v>0.01</v>
      </c>
      <c r="DP727" s="4">
        <v>0.06</v>
      </c>
      <c r="DQ727" s="4">
        <v>0.0</v>
      </c>
      <c r="DR727" s="4">
        <v>0.0</v>
      </c>
      <c r="DS727" s="4">
        <v>0.0</v>
      </c>
      <c r="DT727" s="4">
        <v>0.04</v>
      </c>
      <c r="DU727" s="4">
        <v>0.0</v>
      </c>
      <c r="DV727" s="4">
        <v>0.0</v>
      </c>
      <c r="DW727" s="4">
        <v>0.0</v>
      </c>
      <c r="DX727" s="4" t="s">
        <v>2255</v>
      </c>
      <c r="DY727" s="4" t="s">
        <v>2257</v>
      </c>
      <c r="DZ727" s="4" t="s">
        <v>2213</v>
      </c>
      <c r="EA727" s="4" t="s">
        <v>1927</v>
      </c>
      <c r="EB727" s="4">
        <v>278.491122498</v>
      </c>
      <c r="EC727" s="6">
        <v>231.16515070872</v>
      </c>
      <c r="ED727" s="7">
        <v>0.83</v>
      </c>
      <c r="EE727" s="4" t="s">
        <v>2255</v>
      </c>
      <c r="EF727" s="4" t="s">
        <v>2211</v>
      </c>
      <c r="EG727" s="4" t="s">
        <v>2256</v>
      </c>
      <c r="EH727" s="4">
        <f t="shared" si="1"/>
        <v>3712.49162</v>
      </c>
      <c r="EI727" s="4">
        <f t="shared" si="2"/>
        <v>2.00982906</v>
      </c>
      <c r="EJ727" s="4">
        <f t="shared" si="3"/>
        <v>7461.473543</v>
      </c>
      <c r="EK727" s="4">
        <f t="shared" si="4"/>
        <v>0.6072719541</v>
      </c>
      <c r="EL727" s="4">
        <f t="shared" si="5"/>
        <v>1.356580906</v>
      </c>
      <c r="EM727" s="4">
        <f t="shared" si="6"/>
        <v>0.9655172414</v>
      </c>
      <c r="EN727" s="4">
        <f t="shared" si="7"/>
        <v>0.01410658307</v>
      </c>
      <c r="EO727" s="4">
        <f t="shared" si="8"/>
        <v>0.007836990596</v>
      </c>
      <c r="EP727" s="4">
        <f t="shared" si="9"/>
        <v>0.01253918495</v>
      </c>
      <c r="EQ727" s="4">
        <f t="shared" si="10"/>
        <v>0.6731873272</v>
      </c>
      <c r="ER727" s="4">
        <f t="shared" si="11"/>
        <v>0.2745056347</v>
      </c>
      <c r="ES727" s="4">
        <f t="shared" si="12"/>
        <v>0.03061875399</v>
      </c>
      <c r="ET727" s="4">
        <f t="shared" si="13"/>
        <v>0.1688743238</v>
      </c>
      <c r="EU727" s="4">
        <f t="shared" si="14"/>
        <v>0.22</v>
      </c>
      <c r="EV727" s="4">
        <f t="shared" si="15"/>
        <v>0.05</v>
      </c>
      <c r="EW727" s="4">
        <f t="shared" si="16"/>
        <v>0.01</v>
      </c>
      <c r="EX727" s="4">
        <f t="shared" si="17"/>
        <v>0.62</v>
      </c>
      <c r="EY727" s="4">
        <f t="shared" si="18"/>
        <v>0.04</v>
      </c>
      <c r="EZ727" s="4">
        <f t="shared" si="19"/>
        <v>0.9540836463</v>
      </c>
      <c r="FA727" s="4">
        <f t="shared" si="20"/>
        <v>0.5928054999</v>
      </c>
      <c r="FB727" s="4">
        <f t="shared" si="21"/>
        <v>0.830062907</v>
      </c>
      <c r="FC727" s="4">
        <f t="shared" si="22"/>
        <v>0.06931745694</v>
      </c>
      <c r="FD727" s="4">
        <f t="shared" si="23"/>
        <v>0</v>
      </c>
      <c r="FE727" s="4">
        <f t="shared" si="24"/>
        <v>0.04677865192</v>
      </c>
      <c r="FF727" s="4">
        <f t="shared" si="25"/>
        <v>0</v>
      </c>
      <c r="FG727" s="4">
        <f t="shared" si="26"/>
        <v>0</v>
      </c>
      <c r="FH727" s="4">
        <f t="shared" si="27"/>
        <v>0</v>
      </c>
      <c r="FI727" s="4">
        <f t="shared" si="28"/>
        <v>0.3865617691</v>
      </c>
      <c r="FJ727" s="4">
        <f t="shared" si="29"/>
        <v>0.1046140761</v>
      </c>
      <c r="FK727" s="4">
        <f t="shared" si="30"/>
        <v>0</v>
      </c>
      <c r="FL727" s="4">
        <f t="shared" si="31"/>
        <v>0</v>
      </c>
      <c r="FM727" s="4">
        <f t="shared" si="32"/>
        <v>0</v>
      </c>
      <c r="FN727" s="4">
        <f t="shared" si="33"/>
        <v>0.1954071869</v>
      </c>
      <c r="FO727" s="4">
        <f t="shared" si="34"/>
        <v>0</v>
      </c>
      <c r="FP727" s="4">
        <f t="shared" si="35"/>
        <v>0.197320859</v>
      </c>
      <c r="FQ727" s="4">
        <f t="shared" si="36"/>
        <v>1</v>
      </c>
      <c r="FR727" s="4">
        <v>47.03</v>
      </c>
    </row>
    <row r="728" ht="12.75" customHeight="1">
      <c r="A728" s="4" t="s">
        <v>166</v>
      </c>
      <c r="B728" s="4" t="s">
        <v>2210</v>
      </c>
      <c r="C728" s="4" t="s">
        <v>2211</v>
      </c>
      <c r="D728" s="4" t="s">
        <v>2258</v>
      </c>
      <c r="E728" s="4" t="s">
        <v>2259</v>
      </c>
      <c r="F728" s="4">
        <v>427.51058178</v>
      </c>
      <c r="G728" s="4">
        <v>9.1875</v>
      </c>
      <c r="H728" s="4">
        <v>14.1875</v>
      </c>
      <c r="I728" s="4">
        <v>29.6875</v>
      </c>
      <c r="J728" s="4">
        <v>42.125</v>
      </c>
      <c r="K728" s="4">
        <v>123.125</v>
      </c>
      <c r="L728" s="4">
        <v>209.3125</v>
      </c>
      <c r="M728" s="4">
        <v>219.275344848633</v>
      </c>
      <c r="N728" s="4">
        <v>570.555297851563</v>
      </c>
      <c r="O728" s="4">
        <v>422.614673492958</v>
      </c>
      <c r="P728" s="4">
        <v>30.4375</v>
      </c>
      <c r="Q728" s="4">
        <v>0.0</v>
      </c>
      <c r="R728" s="4">
        <v>114.8125</v>
      </c>
      <c r="S728" s="4">
        <v>204.75</v>
      </c>
      <c r="T728" s="4">
        <v>77.625</v>
      </c>
      <c r="U728" s="4">
        <v>0.0</v>
      </c>
      <c r="V728" s="4">
        <v>1383.70448896037</v>
      </c>
      <c r="W728" s="4">
        <v>13.3567831554321</v>
      </c>
      <c r="X728" s="4">
        <v>16.0</v>
      </c>
      <c r="Y728" s="4">
        <v>115011.0923</v>
      </c>
      <c r="Z728" s="4">
        <v>63.13</v>
      </c>
      <c r="AA728" s="4">
        <v>50.03</v>
      </c>
      <c r="AB728" s="4">
        <v>50.03</v>
      </c>
      <c r="AC728" s="4">
        <v>0.0</v>
      </c>
      <c r="AD728" s="4">
        <v>1.25</v>
      </c>
      <c r="AE728" s="4">
        <v>6.91</v>
      </c>
      <c r="AF728" s="4">
        <v>4.94</v>
      </c>
      <c r="AG728" s="4">
        <v>26.6</v>
      </c>
      <c r="AH728" s="4">
        <v>1.3</v>
      </c>
      <c r="AI728" s="4">
        <v>0.5</v>
      </c>
      <c r="AJ728" s="4">
        <v>1.6</v>
      </c>
      <c r="AK728" s="4">
        <v>0.0</v>
      </c>
      <c r="AL728" s="4">
        <v>0.0</v>
      </c>
      <c r="AM728" s="4">
        <v>0.0</v>
      </c>
      <c r="AN728" s="4">
        <v>0.0</v>
      </c>
      <c r="AO728" s="4">
        <v>0.0</v>
      </c>
      <c r="AP728" s="4">
        <v>0.0</v>
      </c>
      <c r="AQ728" s="4">
        <v>0.0</v>
      </c>
      <c r="AR728" s="4">
        <v>0.0</v>
      </c>
      <c r="AS728" s="4">
        <v>0.0</v>
      </c>
      <c r="AT728" s="4">
        <v>0.0</v>
      </c>
      <c r="AU728" s="4">
        <v>0.0</v>
      </c>
      <c r="AV728" s="4">
        <v>0.0</v>
      </c>
      <c r="AW728" s="4">
        <v>0.0</v>
      </c>
      <c r="AX728" s="4">
        <v>0.0</v>
      </c>
      <c r="AY728" s="4">
        <v>0.0</v>
      </c>
      <c r="AZ728" s="4">
        <v>0.0</v>
      </c>
      <c r="BA728" s="4">
        <v>0.0</v>
      </c>
      <c r="BB728" s="4">
        <v>1.1</v>
      </c>
      <c r="BC728" s="4">
        <v>0.0</v>
      </c>
      <c r="BD728" s="4">
        <v>0.0</v>
      </c>
      <c r="BE728" s="4">
        <v>0.0</v>
      </c>
      <c r="BF728" s="4">
        <v>0.0</v>
      </c>
      <c r="BG728" s="4">
        <v>0.0</v>
      </c>
      <c r="BH728" s="4">
        <v>0.0</v>
      </c>
      <c r="BI728" s="4">
        <v>0.0</v>
      </c>
      <c r="BJ728" s="4">
        <v>0.0</v>
      </c>
      <c r="BK728" s="4">
        <v>0.0</v>
      </c>
      <c r="BL728" s="4">
        <v>0.0</v>
      </c>
      <c r="BM728" s="4">
        <v>0.0</v>
      </c>
      <c r="BN728" s="4">
        <v>4.0</v>
      </c>
      <c r="BO728" s="4">
        <v>0.0</v>
      </c>
      <c r="BP728" s="4">
        <v>0.0</v>
      </c>
      <c r="BQ728" s="4">
        <v>0.0</v>
      </c>
      <c r="BR728" s="4">
        <v>1.46</v>
      </c>
      <c r="BS728" s="4">
        <v>35.4</v>
      </c>
      <c r="BT728" s="4">
        <v>0.0</v>
      </c>
      <c r="BU728" s="4">
        <v>0.0</v>
      </c>
      <c r="BV728" s="4">
        <v>0.0</v>
      </c>
      <c r="BW728" s="4">
        <v>0.0</v>
      </c>
      <c r="BX728" s="4">
        <v>0.0</v>
      </c>
      <c r="BY728" s="4">
        <v>0.0</v>
      </c>
      <c r="BZ728" s="4">
        <v>0.0</v>
      </c>
      <c r="CA728" s="4">
        <v>0.0</v>
      </c>
      <c r="CB728" s="4">
        <v>0.0</v>
      </c>
      <c r="CC728" s="4">
        <v>0.0</v>
      </c>
      <c r="CD728" s="4">
        <v>0.0</v>
      </c>
      <c r="CE728" s="4">
        <v>11.25</v>
      </c>
      <c r="CF728" s="4">
        <v>0.0</v>
      </c>
      <c r="CG728" s="4">
        <v>0.0</v>
      </c>
      <c r="CH728" s="4">
        <v>0.0</v>
      </c>
      <c r="CI728" s="4">
        <v>0.0</v>
      </c>
      <c r="CJ728" s="4">
        <v>1.07</v>
      </c>
      <c r="CK728" s="4">
        <v>0.0</v>
      </c>
      <c r="CL728" s="4">
        <v>0.0</v>
      </c>
      <c r="CM728" s="4">
        <v>0.0</v>
      </c>
      <c r="CN728" s="4">
        <v>1.6</v>
      </c>
      <c r="CO728" s="4">
        <v>0.0</v>
      </c>
      <c r="CP728" s="4">
        <v>0.0</v>
      </c>
      <c r="CQ728" s="4">
        <v>0.0</v>
      </c>
      <c r="CR728" s="4">
        <v>7.25</v>
      </c>
      <c r="CS728" s="4">
        <v>0.0</v>
      </c>
      <c r="CT728" s="4">
        <v>51.0</v>
      </c>
      <c r="CU728" s="4">
        <v>25.6</v>
      </c>
      <c r="CV728" s="4" t="s">
        <v>2258</v>
      </c>
      <c r="CW728" s="4">
        <v>427.51</v>
      </c>
      <c r="CX728" s="4">
        <v>0.03</v>
      </c>
      <c r="CY728" s="4">
        <v>0.04</v>
      </c>
      <c r="CZ728" s="4">
        <v>0.0</v>
      </c>
      <c r="DA728" s="4">
        <v>0.03</v>
      </c>
      <c r="DB728" s="4">
        <v>0.0</v>
      </c>
      <c r="DC728" s="4">
        <v>0.0</v>
      </c>
      <c r="DD728" s="4">
        <v>0.01</v>
      </c>
      <c r="DE728" s="4">
        <v>0.07</v>
      </c>
      <c r="DF728" s="4">
        <v>0.0</v>
      </c>
      <c r="DG728" s="4">
        <v>0.0</v>
      </c>
      <c r="DH728" s="4">
        <v>0.0</v>
      </c>
      <c r="DI728" s="4">
        <v>0.0</v>
      </c>
      <c r="DJ728" s="4">
        <v>0.0</v>
      </c>
      <c r="DK728" s="4">
        <v>0.0</v>
      </c>
      <c r="DL728" s="4">
        <v>0.0</v>
      </c>
      <c r="DM728" s="4">
        <v>0.43</v>
      </c>
      <c r="DN728" s="4">
        <v>0.0</v>
      </c>
      <c r="DO728" s="4">
        <v>0.03</v>
      </c>
      <c r="DP728" s="4">
        <v>0.01</v>
      </c>
      <c r="DQ728" s="4">
        <v>0.0</v>
      </c>
      <c r="DR728" s="4">
        <v>0.0</v>
      </c>
      <c r="DS728" s="4">
        <v>0.0</v>
      </c>
      <c r="DT728" s="4">
        <v>0.35</v>
      </c>
      <c r="DU728" s="4">
        <v>0.0</v>
      </c>
      <c r="DV728" s="4">
        <v>0.0</v>
      </c>
      <c r="DW728" s="4">
        <v>0.0</v>
      </c>
      <c r="DX728" s="4" t="s">
        <v>2258</v>
      </c>
      <c r="DY728" s="4" t="s">
        <v>2260</v>
      </c>
      <c r="DZ728" s="4" t="s">
        <v>2213</v>
      </c>
      <c r="EA728" s="4" t="s">
        <v>1927</v>
      </c>
      <c r="EB728" s="4">
        <v>427.51058178</v>
      </c>
      <c r="EC728" s="6">
        <v>486.2406628917</v>
      </c>
      <c r="ED728" s="7">
        <v>1.14</v>
      </c>
      <c r="EE728" s="4" t="s">
        <v>2258</v>
      </c>
      <c r="EF728" s="4" t="s">
        <v>2211</v>
      </c>
      <c r="EG728" s="4" t="s">
        <v>2259</v>
      </c>
      <c r="EH728" s="4">
        <f t="shared" si="1"/>
        <v>1821.813596</v>
      </c>
      <c r="EI728" s="4">
        <f t="shared" si="2"/>
        <v>2.466015625</v>
      </c>
      <c r="EJ728" s="4">
        <f t="shared" si="3"/>
        <v>4492.620793</v>
      </c>
      <c r="EK728" s="4">
        <f t="shared" si="4"/>
        <v>0.1039125614</v>
      </c>
      <c r="EL728" s="4">
        <f t="shared" si="5"/>
        <v>0.4752098844</v>
      </c>
      <c r="EM728" s="4">
        <f t="shared" si="6"/>
        <v>0.8866666667</v>
      </c>
      <c r="EN728" s="4">
        <f t="shared" si="7"/>
        <v>0.04333333333</v>
      </c>
      <c r="EO728" s="4">
        <f t="shared" si="8"/>
        <v>0.01666666667</v>
      </c>
      <c r="EP728" s="4">
        <f t="shared" si="9"/>
        <v>0.05333333333</v>
      </c>
      <c r="EQ728" s="4">
        <f t="shared" si="10"/>
        <v>0.7924916838</v>
      </c>
      <c r="ER728" s="4">
        <f t="shared" si="11"/>
        <v>0.1094566767</v>
      </c>
      <c r="ES728" s="4">
        <f t="shared" si="12"/>
        <v>0.07825122763</v>
      </c>
      <c r="ET728" s="4">
        <f t="shared" si="13"/>
        <v>0.1476688594</v>
      </c>
      <c r="EU728" s="4">
        <f t="shared" si="14"/>
        <v>0.08</v>
      </c>
      <c r="EV728" s="4">
        <f t="shared" si="15"/>
        <v>0.07</v>
      </c>
      <c r="EW728" s="4">
        <f t="shared" si="16"/>
        <v>0.03</v>
      </c>
      <c r="EX728" s="4">
        <f t="shared" si="17"/>
        <v>0.44</v>
      </c>
      <c r="EY728" s="4">
        <f t="shared" si="18"/>
        <v>0.35</v>
      </c>
      <c r="EZ728" s="4">
        <f t="shared" si="19"/>
        <v>1.222072418</v>
      </c>
      <c r="FA728" s="4">
        <f t="shared" si="20"/>
        <v>0.7593162856</v>
      </c>
      <c r="FB728" s="4">
        <f t="shared" si="21"/>
        <v>1.137376906</v>
      </c>
      <c r="FC728" s="4">
        <f t="shared" si="22"/>
        <v>0</v>
      </c>
      <c r="FD728" s="4">
        <f t="shared" si="23"/>
        <v>0</v>
      </c>
      <c r="FE728" s="4">
        <f t="shared" si="24"/>
        <v>0.0376841384</v>
      </c>
      <c r="FF728" s="4">
        <f t="shared" si="25"/>
        <v>0</v>
      </c>
      <c r="FG728" s="4">
        <f t="shared" si="26"/>
        <v>0</v>
      </c>
      <c r="FH728" s="4">
        <f t="shared" si="27"/>
        <v>0</v>
      </c>
      <c r="FI728" s="4">
        <f t="shared" si="28"/>
        <v>0</v>
      </c>
      <c r="FJ728" s="4">
        <f t="shared" si="29"/>
        <v>0.1370332306</v>
      </c>
      <c r="FK728" s="4">
        <f t="shared" si="30"/>
        <v>0</v>
      </c>
      <c r="FL728" s="4">
        <f t="shared" si="31"/>
        <v>0.05001712915</v>
      </c>
      <c r="FM728" s="4">
        <f t="shared" si="32"/>
        <v>0</v>
      </c>
      <c r="FN728" s="4">
        <f t="shared" si="33"/>
        <v>0.3854059609</v>
      </c>
      <c r="FO728" s="4">
        <f t="shared" si="34"/>
        <v>0.08667351833</v>
      </c>
      <c r="FP728" s="4">
        <f t="shared" si="35"/>
        <v>0.3031860226</v>
      </c>
      <c r="FQ728" s="4">
        <f t="shared" si="36"/>
        <v>1</v>
      </c>
      <c r="FR728" s="4">
        <v>29.19</v>
      </c>
    </row>
    <row r="729" ht="12.75" customHeight="1">
      <c r="A729" s="4" t="s">
        <v>166</v>
      </c>
      <c r="B729" s="4" t="s">
        <v>2210</v>
      </c>
      <c r="C729" s="4" t="s">
        <v>2211</v>
      </c>
      <c r="D729" s="4" t="s">
        <v>2261</v>
      </c>
      <c r="E729" s="4" t="s">
        <v>2262</v>
      </c>
      <c r="F729" s="4">
        <v>254.179041108</v>
      </c>
      <c r="G729" s="4">
        <v>21.8125</v>
      </c>
      <c r="H729" s="4">
        <v>32.25</v>
      </c>
      <c r="I729" s="4">
        <v>48.0</v>
      </c>
      <c r="J729" s="4">
        <v>45.9375</v>
      </c>
      <c r="K729" s="4">
        <v>67.625</v>
      </c>
      <c r="L729" s="4">
        <v>38.0625</v>
      </c>
      <c r="M729" s="4">
        <v>201.618530273437</v>
      </c>
      <c r="N729" s="4">
        <v>393.5302734375</v>
      </c>
      <c r="O729" s="4">
        <v>275.299088332652</v>
      </c>
      <c r="P729" s="4">
        <v>0.0</v>
      </c>
      <c r="Q729" s="4">
        <v>0.0</v>
      </c>
      <c r="R729" s="4">
        <v>10.375</v>
      </c>
      <c r="S729" s="4">
        <v>86.0</v>
      </c>
      <c r="T729" s="4">
        <v>157.3125</v>
      </c>
      <c r="U729" s="4">
        <v>0.0</v>
      </c>
      <c r="V729" s="4">
        <v>1348.90233702337</v>
      </c>
      <c r="W729" s="4">
        <v>13.9895719557196</v>
      </c>
      <c r="X729" s="4">
        <v>16.0</v>
      </c>
      <c r="Y729" s="4">
        <v>284171.1126</v>
      </c>
      <c r="Z729" s="4">
        <v>81.03</v>
      </c>
      <c r="AA729" s="4">
        <v>41.2</v>
      </c>
      <c r="AB729" s="4">
        <v>39.65</v>
      </c>
      <c r="AC729" s="4">
        <v>1.55</v>
      </c>
      <c r="AD729" s="4">
        <v>0.23</v>
      </c>
      <c r="AE729" s="4">
        <v>39.6</v>
      </c>
      <c r="AF729" s="4">
        <v>0.0</v>
      </c>
      <c r="AG729" s="4">
        <v>111.6</v>
      </c>
      <c r="AH729" s="4">
        <v>0.0</v>
      </c>
      <c r="AI729" s="4">
        <v>0.0</v>
      </c>
      <c r="AJ729" s="4">
        <v>0.0</v>
      </c>
      <c r="AK729" s="4">
        <v>5.65</v>
      </c>
      <c r="AL729" s="4">
        <v>0.0</v>
      </c>
      <c r="AM729" s="4">
        <v>0.0</v>
      </c>
      <c r="AN729" s="4">
        <v>0.0</v>
      </c>
      <c r="AO729" s="4">
        <v>0.0</v>
      </c>
      <c r="AP729" s="4">
        <v>0.0</v>
      </c>
      <c r="AQ729" s="4">
        <v>0.0</v>
      </c>
      <c r="AR729" s="4">
        <v>1.01</v>
      </c>
      <c r="AS729" s="4">
        <v>0.0</v>
      </c>
      <c r="AT729" s="4">
        <v>0.0</v>
      </c>
      <c r="AU729" s="4">
        <v>0.0</v>
      </c>
      <c r="AV729" s="4">
        <v>0.0</v>
      </c>
      <c r="AW729" s="4">
        <v>0.0</v>
      </c>
      <c r="AX729" s="4">
        <v>0.0</v>
      </c>
      <c r="AY729" s="4">
        <v>0.0</v>
      </c>
      <c r="AZ729" s="4">
        <v>0.0</v>
      </c>
      <c r="BA729" s="4">
        <v>0.0</v>
      </c>
      <c r="BB729" s="4">
        <v>10.7</v>
      </c>
      <c r="BC729" s="4">
        <v>0.0</v>
      </c>
      <c r="BD729" s="4">
        <v>0.0</v>
      </c>
      <c r="BE729" s="4">
        <v>0.0</v>
      </c>
      <c r="BF729" s="4">
        <v>0.0</v>
      </c>
      <c r="BG729" s="4">
        <v>0.0</v>
      </c>
      <c r="BH729" s="4">
        <v>0.0</v>
      </c>
      <c r="BI729" s="4">
        <v>15.6</v>
      </c>
      <c r="BJ729" s="4">
        <v>0.0</v>
      </c>
      <c r="BK729" s="4">
        <v>0.0</v>
      </c>
      <c r="BL729" s="4">
        <v>0.0</v>
      </c>
      <c r="BM729" s="4">
        <v>9.74</v>
      </c>
      <c r="BN729" s="4">
        <v>9.59</v>
      </c>
      <c r="BO729" s="4">
        <v>0.0</v>
      </c>
      <c r="BP729" s="4">
        <v>0.0</v>
      </c>
      <c r="BQ729" s="4">
        <v>0.0</v>
      </c>
      <c r="BR729" s="4">
        <v>0.0</v>
      </c>
      <c r="BS729" s="4">
        <v>0.0</v>
      </c>
      <c r="BT729" s="4">
        <v>0.0</v>
      </c>
      <c r="BU729" s="4">
        <v>0.0</v>
      </c>
      <c r="BV729" s="4">
        <v>0.0</v>
      </c>
      <c r="BW729" s="4">
        <v>0.0</v>
      </c>
      <c r="BX729" s="4">
        <v>0.0</v>
      </c>
      <c r="BY729" s="4">
        <v>0.0</v>
      </c>
      <c r="BZ729" s="4">
        <v>0.0</v>
      </c>
      <c r="CA729" s="4">
        <v>0.0</v>
      </c>
      <c r="CB729" s="4">
        <v>0.0</v>
      </c>
      <c r="CC729" s="4">
        <v>0.0</v>
      </c>
      <c r="CD729" s="4">
        <v>0.0</v>
      </c>
      <c r="CE729" s="4">
        <v>0.0</v>
      </c>
      <c r="CF729" s="4">
        <v>0.0</v>
      </c>
      <c r="CG729" s="4">
        <v>0.0</v>
      </c>
      <c r="CH729" s="4">
        <v>0.0</v>
      </c>
      <c r="CI729" s="4">
        <v>0.0</v>
      </c>
      <c r="CJ729" s="4">
        <v>0.0</v>
      </c>
      <c r="CK729" s="4">
        <v>0.0</v>
      </c>
      <c r="CL729" s="4">
        <v>0.0</v>
      </c>
      <c r="CM729" s="4">
        <v>0.0</v>
      </c>
      <c r="CN729" s="4">
        <v>0.0</v>
      </c>
      <c r="CO729" s="4">
        <v>0.0</v>
      </c>
      <c r="CP729" s="4">
        <v>28.5</v>
      </c>
      <c r="CQ729" s="4">
        <v>0.0</v>
      </c>
      <c r="CR729" s="4">
        <v>0.24</v>
      </c>
      <c r="CS729" s="4">
        <v>0.0</v>
      </c>
      <c r="CT729" s="4">
        <v>58.0</v>
      </c>
      <c r="CU729" s="4">
        <v>24.0</v>
      </c>
      <c r="CV729" s="4" t="s">
        <v>2261</v>
      </c>
      <c r="CW729" s="4">
        <v>254.18</v>
      </c>
      <c r="CX729" s="4">
        <v>0.11</v>
      </c>
      <c r="CY729" s="4">
        <v>0.17</v>
      </c>
      <c r="CZ729" s="4">
        <v>0.0</v>
      </c>
      <c r="DA729" s="4">
        <v>0.15</v>
      </c>
      <c r="DB729" s="4">
        <v>0.01</v>
      </c>
      <c r="DC729" s="4">
        <v>0.0</v>
      </c>
      <c r="DD729" s="4">
        <v>0.0</v>
      </c>
      <c r="DE729" s="4">
        <v>0.16</v>
      </c>
      <c r="DF729" s="4">
        <v>0.0</v>
      </c>
      <c r="DG729" s="4">
        <v>0.0</v>
      </c>
      <c r="DH729" s="4">
        <v>0.0</v>
      </c>
      <c r="DI729" s="4">
        <v>0.0</v>
      </c>
      <c r="DJ729" s="4">
        <v>0.0</v>
      </c>
      <c r="DK729" s="4">
        <v>0.0</v>
      </c>
      <c r="DL729" s="4">
        <v>0.0</v>
      </c>
      <c r="DM729" s="4">
        <v>0.25</v>
      </c>
      <c r="DN729" s="4">
        <v>0.0</v>
      </c>
      <c r="DO729" s="4">
        <v>0.05</v>
      </c>
      <c r="DP729" s="4">
        <v>0.03</v>
      </c>
      <c r="DQ729" s="4">
        <v>0.0</v>
      </c>
      <c r="DR729" s="4">
        <v>0.02</v>
      </c>
      <c r="DS729" s="4">
        <v>0.0</v>
      </c>
      <c r="DT729" s="4">
        <v>0.04</v>
      </c>
      <c r="DU729" s="4">
        <v>0.0</v>
      </c>
      <c r="DV729" s="4">
        <v>0.0</v>
      </c>
      <c r="DW729" s="4">
        <v>0.0</v>
      </c>
      <c r="DX729" s="4" t="s">
        <v>2261</v>
      </c>
      <c r="DY729" s="4" t="s">
        <v>2263</v>
      </c>
      <c r="DZ729" s="4" t="s">
        <v>2213</v>
      </c>
      <c r="EA729" s="4" t="s">
        <v>1927</v>
      </c>
      <c r="EB729" s="4">
        <v>254.179041108</v>
      </c>
      <c r="EC729" s="6">
        <v>56.1487755749</v>
      </c>
      <c r="ED729" s="7">
        <v>0.22</v>
      </c>
      <c r="EE729" s="4" t="s">
        <v>2261</v>
      </c>
      <c r="EF729" s="4" t="s">
        <v>2211</v>
      </c>
      <c r="EG729" s="4" t="s">
        <v>2262</v>
      </c>
      <c r="EH729" s="4">
        <f t="shared" si="1"/>
        <v>3506.986457</v>
      </c>
      <c r="EI729" s="4">
        <f t="shared" si="2"/>
        <v>3.37625</v>
      </c>
      <c r="EJ729" s="4">
        <f t="shared" si="3"/>
        <v>11840.46303</v>
      </c>
      <c r="EK729" s="4">
        <f t="shared" si="4"/>
        <v>0.6328520301</v>
      </c>
      <c r="EL729" s="4">
        <f t="shared" si="5"/>
        <v>1.377267679</v>
      </c>
      <c r="EM729" s="4">
        <f t="shared" si="6"/>
        <v>1</v>
      </c>
      <c r="EN729" s="4">
        <f t="shared" si="7"/>
        <v>0</v>
      </c>
      <c r="EO729" s="4">
        <f t="shared" si="8"/>
        <v>0</v>
      </c>
      <c r="EP729" s="4">
        <f t="shared" si="9"/>
        <v>0</v>
      </c>
      <c r="EQ729" s="4">
        <f t="shared" si="10"/>
        <v>0.5084536591</v>
      </c>
      <c r="ER729" s="4">
        <f t="shared" si="11"/>
        <v>0.488707886</v>
      </c>
      <c r="ES729" s="4">
        <f t="shared" si="12"/>
        <v>0</v>
      </c>
      <c r="ET729" s="4">
        <f t="shared" si="13"/>
        <v>0.3187910366</v>
      </c>
      <c r="EU729" s="4">
        <f t="shared" si="14"/>
        <v>0.33</v>
      </c>
      <c r="EV729" s="4">
        <f t="shared" si="15"/>
        <v>0.16</v>
      </c>
      <c r="EW729" s="4">
        <f t="shared" si="16"/>
        <v>0.05</v>
      </c>
      <c r="EX729" s="4">
        <f t="shared" si="17"/>
        <v>0.3</v>
      </c>
      <c r="EY729" s="4">
        <f t="shared" si="18"/>
        <v>0.04</v>
      </c>
      <c r="EZ729" s="4">
        <f t="shared" si="19"/>
        <v>1.298805188</v>
      </c>
      <c r="FA729" s="4">
        <f t="shared" si="20"/>
        <v>0.8069930367</v>
      </c>
      <c r="FB729" s="4">
        <f t="shared" si="21"/>
        <v>0.2209024604</v>
      </c>
      <c r="FC729" s="4">
        <f t="shared" si="22"/>
        <v>0.07060734816</v>
      </c>
      <c r="FD729" s="4">
        <f t="shared" si="23"/>
        <v>0</v>
      </c>
      <c r="FE729" s="4">
        <f t="shared" si="24"/>
        <v>0.1337165709</v>
      </c>
      <c r="FF729" s="4">
        <f t="shared" si="25"/>
        <v>0.1949512622</v>
      </c>
      <c r="FG729" s="4">
        <f t="shared" si="26"/>
        <v>0</v>
      </c>
      <c r="FH729" s="4">
        <f t="shared" si="27"/>
        <v>0</v>
      </c>
      <c r="FI729" s="4">
        <f t="shared" si="28"/>
        <v>0.1217195701</v>
      </c>
      <c r="FJ729" s="4">
        <f t="shared" si="29"/>
        <v>0.1198450387</v>
      </c>
      <c r="FK729" s="4">
        <f t="shared" si="30"/>
        <v>0</v>
      </c>
      <c r="FL729" s="4">
        <f t="shared" si="31"/>
        <v>0</v>
      </c>
      <c r="FM729" s="4">
        <f t="shared" si="32"/>
        <v>0</v>
      </c>
      <c r="FN729" s="4">
        <f t="shared" si="33"/>
        <v>0</v>
      </c>
      <c r="FO729" s="4">
        <f t="shared" si="34"/>
        <v>0</v>
      </c>
      <c r="FP729" s="4">
        <f t="shared" si="35"/>
        <v>0.3591602099</v>
      </c>
      <c r="FQ729" s="4">
        <f t="shared" si="36"/>
        <v>1</v>
      </c>
      <c r="FR729" s="4">
        <v>80.02</v>
      </c>
    </row>
    <row r="730" ht="12.75" customHeight="1">
      <c r="A730" s="4" t="s">
        <v>166</v>
      </c>
      <c r="B730" s="4" t="s">
        <v>2210</v>
      </c>
      <c r="C730" s="4" t="s">
        <v>2211</v>
      </c>
      <c r="D730" s="4" t="s">
        <v>2264</v>
      </c>
      <c r="E730" s="4" t="s">
        <v>1411</v>
      </c>
      <c r="F730" s="4">
        <v>417.581142576</v>
      </c>
      <c r="G730" s="4">
        <v>49.375</v>
      </c>
      <c r="H730" s="4">
        <v>75.8125</v>
      </c>
      <c r="I730" s="4">
        <v>104.6875</v>
      </c>
      <c r="J730" s="4">
        <v>77.6875</v>
      </c>
      <c r="K730" s="4">
        <v>76.3125</v>
      </c>
      <c r="L730" s="4">
        <v>33.3125</v>
      </c>
      <c r="M730" s="4">
        <v>220.625030517578</v>
      </c>
      <c r="N730" s="4">
        <v>390.864990234375</v>
      </c>
      <c r="O730" s="4">
        <v>301.803242491533</v>
      </c>
      <c r="P730" s="4">
        <v>63.3125</v>
      </c>
      <c r="Q730" s="4">
        <v>0.0</v>
      </c>
      <c r="R730" s="4">
        <v>30.5625</v>
      </c>
      <c r="S730" s="4">
        <v>39.3125</v>
      </c>
      <c r="T730" s="4">
        <v>284.0</v>
      </c>
      <c r="U730" s="4">
        <v>0.0</v>
      </c>
      <c r="V730" s="4">
        <v>1360.74876552447</v>
      </c>
      <c r="W730" s="4">
        <v>13.9304339368547</v>
      </c>
      <c r="X730" s="4">
        <v>26.0</v>
      </c>
      <c r="Y730" s="4">
        <v>368973.9973</v>
      </c>
      <c r="Z730" s="4">
        <v>119.28</v>
      </c>
      <c r="AA730" s="4">
        <v>65.53</v>
      </c>
      <c r="AB730" s="4">
        <v>63.37</v>
      </c>
      <c r="AC730" s="4">
        <v>2.16</v>
      </c>
      <c r="AD730" s="4">
        <v>1.7</v>
      </c>
      <c r="AE730" s="4">
        <v>49.03</v>
      </c>
      <c r="AF730" s="4">
        <v>3.02</v>
      </c>
      <c r="AG730" s="4">
        <v>66.1</v>
      </c>
      <c r="AH730" s="4">
        <v>2.1</v>
      </c>
      <c r="AI730" s="4">
        <v>0.7</v>
      </c>
      <c r="AJ730" s="4">
        <v>9.6</v>
      </c>
      <c r="AK730" s="4">
        <v>11.96</v>
      </c>
      <c r="AL730" s="4">
        <v>0.0</v>
      </c>
      <c r="AM730" s="4">
        <v>0.0</v>
      </c>
      <c r="AN730" s="4">
        <v>0.0</v>
      </c>
      <c r="AO730" s="4">
        <v>0.0</v>
      </c>
      <c r="AP730" s="4">
        <v>0.0</v>
      </c>
      <c r="AQ730" s="4">
        <v>0.0</v>
      </c>
      <c r="AR730" s="4">
        <v>3.97</v>
      </c>
      <c r="AS730" s="4">
        <v>0.0</v>
      </c>
      <c r="AT730" s="4">
        <v>0.0</v>
      </c>
      <c r="AU730" s="4">
        <v>0.0</v>
      </c>
      <c r="AV730" s="4">
        <v>0.0</v>
      </c>
      <c r="AW730" s="4">
        <v>0.0</v>
      </c>
      <c r="AX730" s="4">
        <v>0.0</v>
      </c>
      <c r="AY730" s="4">
        <v>0.0</v>
      </c>
      <c r="AZ730" s="4">
        <v>0.0</v>
      </c>
      <c r="BA730" s="4">
        <v>0.0</v>
      </c>
      <c r="BB730" s="4">
        <v>52.11</v>
      </c>
      <c r="BC730" s="4">
        <v>0.0</v>
      </c>
      <c r="BD730" s="4">
        <v>0.0</v>
      </c>
      <c r="BE730" s="4">
        <v>0.0</v>
      </c>
      <c r="BF730" s="4">
        <v>1.48</v>
      </c>
      <c r="BG730" s="4">
        <v>0.0</v>
      </c>
      <c r="BH730" s="4">
        <v>0.0</v>
      </c>
      <c r="BI730" s="4">
        <v>0.0</v>
      </c>
      <c r="BJ730" s="4">
        <v>0.0</v>
      </c>
      <c r="BK730" s="4">
        <v>0.0</v>
      </c>
      <c r="BL730" s="4">
        <v>0.0</v>
      </c>
      <c r="BM730" s="4">
        <v>0.0</v>
      </c>
      <c r="BN730" s="4">
        <v>16.04</v>
      </c>
      <c r="BO730" s="4">
        <v>0.0</v>
      </c>
      <c r="BP730" s="4">
        <v>0.0</v>
      </c>
      <c r="BQ730" s="4">
        <v>0.0</v>
      </c>
      <c r="BR730" s="4">
        <v>0.0</v>
      </c>
      <c r="BS730" s="4">
        <v>0.0</v>
      </c>
      <c r="BT730" s="4">
        <v>0.0</v>
      </c>
      <c r="BU730" s="4">
        <v>0.0</v>
      </c>
      <c r="BV730" s="4">
        <v>0.0</v>
      </c>
      <c r="BW730" s="4">
        <v>0.0</v>
      </c>
      <c r="BX730" s="4">
        <v>0.0</v>
      </c>
      <c r="BY730" s="4">
        <v>0.0</v>
      </c>
      <c r="BZ730" s="4">
        <v>0.0</v>
      </c>
      <c r="CA730" s="4">
        <v>0.0</v>
      </c>
      <c r="CB730" s="4">
        <v>2.04</v>
      </c>
      <c r="CC730" s="4">
        <v>7.55</v>
      </c>
      <c r="CD730" s="4">
        <v>0.0</v>
      </c>
      <c r="CE730" s="4">
        <v>0.0</v>
      </c>
      <c r="CF730" s="4">
        <v>0.0</v>
      </c>
      <c r="CG730" s="4">
        <v>0.0</v>
      </c>
      <c r="CH730" s="4">
        <v>0.0</v>
      </c>
      <c r="CI730" s="4">
        <v>0.0</v>
      </c>
      <c r="CJ730" s="4">
        <v>3.65</v>
      </c>
      <c r="CK730" s="4">
        <v>0.0</v>
      </c>
      <c r="CL730" s="4">
        <v>0.0</v>
      </c>
      <c r="CM730" s="4">
        <v>0.0</v>
      </c>
      <c r="CN730" s="4">
        <v>0.0</v>
      </c>
      <c r="CO730" s="4">
        <v>0.0</v>
      </c>
      <c r="CP730" s="4">
        <v>0.0</v>
      </c>
      <c r="CQ730" s="4">
        <v>0.0</v>
      </c>
      <c r="CR730" s="4">
        <v>20.48</v>
      </c>
      <c r="CS730" s="4">
        <v>0.0</v>
      </c>
      <c r="CT730" s="4">
        <v>110.0</v>
      </c>
      <c r="CU730" s="4">
        <v>36.4</v>
      </c>
      <c r="CV730" s="4" t="s">
        <v>2264</v>
      </c>
      <c r="CW730" s="4">
        <v>417.58</v>
      </c>
      <c r="CX730" s="4">
        <v>0.27</v>
      </c>
      <c r="CY730" s="4">
        <v>0.26</v>
      </c>
      <c r="CZ730" s="4">
        <v>0.0</v>
      </c>
      <c r="DA730" s="4">
        <v>0.11</v>
      </c>
      <c r="DB730" s="4">
        <v>0.0</v>
      </c>
      <c r="DC730" s="4">
        <v>0.0</v>
      </c>
      <c r="DD730" s="4">
        <v>0.0</v>
      </c>
      <c r="DE730" s="4">
        <v>0.06</v>
      </c>
      <c r="DF730" s="4">
        <v>0.0</v>
      </c>
      <c r="DG730" s="4">
        <v>0.0</v>
      </c>
      <c r="DH730" s="4">
        <v>0.0</v>
      </c>
      <c r="DI730" s="4">
        <v>0.0</v>
      </c>
      <c r="DJ730" s="4">
        <v>0.0</v>
      </c>
      <c r="DK730" s="4">
        <v>0.0</v>
      </c>
      <c r="DL730" s="4">
        <v>0.0</v>
      </c>
      <c r="DM730" s="4">
        <v>0.17</v>
      </c>
      <c r="DN730" s="4">
        <v>0.0</v>
      </c>
      <c r="DO730" s="4">
        <v>0.03</v>
      </c>
      <c r="DP730" s="4">
        <v>0.01</v>
      </c>
      <c r="DQ730" s="4">
        <v>0.0</v>
      </c>
      <c r="DR730" s="4">
        <v>0.0</v>
      </c>
      <c r="DS730" s="4">
        <v>0.01</v>
      </c>
      <c r="DT730" s="4">
        <v>0.07</v>
      </c>
      <c r="DU730" s="4">
        <v>0.0</v>
      </c>
      <c r="DV730" s="4">
        <v>0.0</v>
      </c>
      <c r="DW730" s="4">
        <v>0.0</v>
      </c>
      <c r="DX730" s="4" t="s">
        <v>2264</v>
      </c>
      <c r="DY730" s="4" t="s">
        <v>1412</v>
      </c>
      <c r="DZ730" s="4" t="s">
        <v>2213</v>
      </c>
      <c r="EA730" s="4" t="s">
        <v>1927</v>
      </c>
      <c r="EB730" s="4">
        <v>417.581142576</v>
      </c>
      <c r="EC730" s="6">
        <v>87.59726441389</v>
      </c>
      <c r="ED730" s="7">
        <v>0.21</v>
      </c>
      <c r="EE730" s="4" t="s">
        <v>2264</v>
      </c>
      <c r="EF730" s="4" t="s">
        <v>2211</v>
      </c>
      <c r="EG730" s="4" t="s">
        <v>1411</v>
      </c>
      <c r="EH730" s="4">
        <f t="shared" si="1"/>
        <v>3093.343371</v>
      </c>
      <c r="EI730" s="4">
        <f t="shared" si="2"/>
        <v>3.276923077</v>
      </c>
      <c r="EJ730" s="4">
        <f t="shared" si="3"/>
        <v>10136.64828</v>
      </c>
      <c r="EK730" s="4">
        <f t="shared" si="4"/>
        <v>0.6840207914</v>
      </c>
      <c r="EL730" s="4">
        <f t="shared" si="5"/>
        <v>0.6581153588</v>
      </c>
      <c r="EM730" s="4">
        <f t="shared" si="6"/>
        <v>0.8420382166</v>
      </c>
      <c r="EN730" s="4">
        <f t="shared" si="7"/>
        <v>0.02675159236</v>
      </c>
      <c r="EO730" s="4">
        <f t="shared" si="8"/>
        <v>0.008917197452</v>
      </c>
      <c r="EP730" s="4">
        <f t="shared" si="9"/>
        <v>0.1222929936</v>
      </c>
      <c r="EQ730" s="4">
        <f t="shared" si="10"/>
        <v>0.549379611</v>
      </c>
      <c r="ER730" s="4">
        <f t="shared" si="11"/>
        <v>0.4110496311</v>
      </c>
      <c r="ES730" s="4">
        <f t="shared" si="12"/>
        <v>0.02531857814</v>
      </c>
      <c r="ET730" s="4">
        <f t="shared" si="13"/>
        <v>0.2856450827</v>
      </c>
      <c r="EU730" s="4">
        <f t="shared" si="14"/>
        <v>0.37</v>
      </c>
      <c r="EV730" s="4">
        <f t="shared" si="15"/>
        <v>0.06</v>
      </c>
      <c r="EW730" s="4">
        <f t="shared" si="16"/>
        <v>0.03</v>
      </c>
      <c r="EX730" s="4">
        <f t="shared" si="17"/>
        <v>0.18</v>
      </c>
      <c r="EY730" s="4">
        <f t="shared" si="18"/>
        <v>0.08</v>
      </c>
      <c r="EZ730" s="4">
        <f t="shared" si="19"/>
        <v>1.15259673</v>
      </c>
      <c r="FA730" s="4">
        <f t="shared" si="20"/>
        <v>0.7161486136</v>
      </c>
      <c r="FB730" s="4">
        <f t="shared" si="21"/>
        <v>0.2097730369</v>
      </c>
      <c r="FC730" s="4">
        <f t="shared" si="22"/>
        <v>0.1037204059</v>
      </c>
      <c r="FD730" s="4">
        <f t="shared" si="23"/>
        <v>0</v>
      </c>
      <c r="FE730" s="4">
        <f t="shared" si="24"/>
        <v>0.4519122366</v>
      </c>
      <c r="FF730" s="4">
        <f t="shared" si="25"/>
        <v>0.01283496661</v>
      </c>
      <c r="FG730" s="4">
        <f t="shared" si="26"/>
        <v>0</v>
      </c>
      <c r="FH730" s="4">
        <f t="shared" si="27"/>
        <v>0</v>
      </c>
      <c r="FI730" s="4">
        <f t="shared" si="28"/>
        <v>0</v>
      </c>
      <c r="FJ730" s="4">
        <f t="shared" si="29"/>
        <v>0.1391032868</v>
      </c>
      <c r="FK730" s="4">
        <f t="shared" si="30"/>
        <v>0</v>
      </c>
      <c r="FL730" s="4">
        <f t="shared" si="31"/>
        <v>0</v>
      </c>
      <c r="FM730" s="4">
        <f t="shared" si="32"/>
        <v>0</v>
      </c>
      <c r="FN730" s="4">
        <f t="shared" si="33"/>
        <v>0.08316711473</v>
      </c>
      <c r="FO730" s="4">
        <f t="shared" si="34"/>
        <v>0.03165380279</v>
      </c>
      <c r="FP730" s="4">
        <f t="shared" si="35"/>
        <v>0.1776081866</v>
      </c>
      <c r="FQ730" s="4">
        <f t="shared" si="36"/>
        <v>1</v>
      </c>
      <c r="FR730" s="4">
        <v>115.31</v>
      </c>
    </row>
    <row r="731" ht="12.75" customHeight="1">
      <c r="A731" s="4" t="s">
        <v>166</v>
      </c>
      <c r="B731" s="4" t="s">
        <v>2210</v>
      </c>
      <c r="C731" s="4" t="s">
        <v>2211</v>
      </c>
      <c r="D731" s="4" t="s">
        <v>2265</v>
      </c>
      <c r="E731" s="4" t="s">
        <v>2266</v>
      </c>
      <c r="F731" s="4">
        <v>672.467200834</v>
      </c>
      <c r="G731" s="4">
        <v>69.3125</v>
      </c>
      <c r="H731" s="4">
        <v>59.25</v>
      </c>
      <c r="I731" s="4">
        <v>79.1875</v>
      </c>
      <c r="J731" s="4">
        <v>66.625</v>
      </c>
      <c r="K731" s="4">
        <v>150.125</v>
      </c>
      <c r="L731" s="4">
        <v>247.5</v>
      </c>
      <c r="M731" s="4">
        <v>203.717071533203</v>
      </c>
      <c r="N731" s="4">
        <v>576.561279296875</v>
      </c>
      <c r="O731" s="4">
        <v>354.300614926077</v>
      </c>
      <c r="P731" s="4">
        <v>0.0</v>
      </c>
      <c r="Q731" s="4">
        <v>0.0</v>
      </c>
      <c r="R731" s="4">
        <v>63.375</v>
      </c>
      <c r="S731" s="4">
        <v>381.9375</v>
      </c>
      <c r="T731" s="4">
        <v>185.75</v>
      </c>
      <c r="U731" s="4">
        <v>40.9375</v>
      </c>
      <c r="V731" s="4">
        <v>1381.00251022685</v>
      </c>
      <c r="W731" s="4">
        <v>13.6271448493864</v>
      </c>
      <c r="X731" s="4">
        <v>24.0</v>
      </c>
      <c r="Y731" s="4">
        <v>138971.8074</v>
      </c>
      <c r="Z731" s="4">
        <v>75.86</v>
      </c>
      <c r="AA731" s="4">
        <v>33.21</v>
      </c>
      <c r="AB731" s="4">
        <v>33.21</v>
      </c>
      <c r="AC731" s="4">
        <v>0.0</v>
      </c>
      <c r="AD731" s="4">
        <v>1.77</v>
      </c>
      <c r="AE731" s="4">
        <v>37.15</v>
      </c>
      <c r="AF731" s="4">
        <v>3.73</v>
      </c>
      <c r="AG731" s="4">
        <v>3.4</v>
      </c>
      <c r="AH731" s="4">
        <v>5.4</v>
      </c>
      <c r="AI731" s="4">
        <v>0.7</v>
      </c>
      <c r="AJ731" s="4">
        <v>0.8</v>
      </c>
      <c r="AK731" s="4">
        <v>12.42</v>
      </c>
      <c r="AL731" s="4">
        <v>0.0</v>
      </c>
      <c r="AM731" s="4">
        <v>0.0</v>
      </c>
      <c r="AN731" s="4">
        <v>0.0</v>
      </c>
      <c r="AO731" s="4">
        <v>0.0</v>
      </c>
      <c r="AP731" s="4">
        <v>0.0</v>
      </c>
      <c r="AQ731" s="4">
        <v>0.0</v>
      </c>
      <c r="AR731" s="4">
        <v>0.0</v>
      </c>
      <c r="AS731" s="4">
        <v>0.0</v>
      </c>
      <c r="AT731" s="4">
        <v>0.0</v>
      </c>
      <c r="AU731" s="4">
        <v>0.0</v>
      </c>
      <c r="AV731" s="4">
        <v>0.0</v>
      </c>
      <c r="AW731" s="4">
        <v>0.0</v>
      </c>
      <c r="AX731" s="4">
        <v>0.0</v>
      </c>
      <c r="AY731" s="4">
        <v>0.0</v>
      </c>
      <c r="AZ731" s="4">
        <v>0.0</v>
      </c>
      <c r="BA731" s="4">
        <v>0.0</v>
      </c>
      <c r="BB731" s="4">
        <v>33.18</v>
      </c>
      <c r="BC731" s="4">
        <v>0.0</v>
      </c>
      <c r="BD731" s="4">
        <v>0.0</v>
      </c>
      <c r="BE731" s="4">
        <v>0.0</v>
      </c>
      <c r="BF731" s="4">
        <v>0.0</v>
      </c>
      <c r="BG731" s="4">
        <v>0.0</v>
      </c>
      <c r="BH731" s="4">
        <v>0.0</v>
      </c>
      <c r="BI731" s="4">
        <v>1.1</v>
      </c>
      <c r="BJ731" s="4">
        <v>0.0</v>
      </c>
      <c r="BK731" s="4">
        <v>0.0</v>
      </c>
      <c r="BL731" s="4">
        <v>0.0</v>
      </c>
      <c r="BM731" s="4">
        <v>0.0</v>
      </c>
      <c r="BN731" s="4">
        <v>0.0</v>
      </c>
      <c r="BO731" s="4">
        <v>0.0</v>
      </c>
      <c r="BP731" s="4">
        <v>5.06</v>
      </c>
      <c r="BQ731" s="4">
        <v>0.0</v>
      </c>
      <c r="BR731" s="4">
        <v>0.0</v>
      </c>
      <c r="BS731" s="4">
        <v>0.0</v>
      </c>
      <c r="BT731" s="4">
        <v>0.0</v>
      </c>
      <c r="BU731" s="4">
        <v>0.0</v>
      </c>
      <c r="BV731" s="4">
        <v>0.0</v>
      </c>
      <c r="BW731" s="4">
        <v>0.0</v>
      </c>
      <c r="BX731" s="4">
        <v>0.0</v>
      </c>
      <c r="BY731" s="4">
        <v>0.0</v>
      </c>
      <c r="BZ731" s="4">
        <v>0.0</v>
      </c>
      <c r="CA731" s="4">
        <v>0.0</v>
      </c>
      <c r="CB731" s="4">
        <v>0.0</v>
      </c>
      <c r="CC731" s="4">
        <v>0.0</v>
      </c>
      <c r="CD731" s="4">
        <v>0.0</v>
      </c>
      <c r="CE731" s="4">
        <v>14.07</v>
      </c>
      <c r="CF731" s="4">
        <v>1.64</v>
      </c>
      <c r="CG731" s="4">
        <v>0.0</v>
      </c>
      <c r="CH731" s="4">
        <v>1.0</v>
      </c>
      <c r="CI731" s="4">
        <v>0.0</v>
      </c>
      <c r="CJ731" s="4">
        <v>0.0</v>
      </c>
      <c r="CK731" s="4">
        <v>0.0</v>
      </c>
      <c r="CL731" s="4">
        <v>0.0</v>
      </c>
      <c r="CM731" s="4">
        <v>0.0</v>
      </c>
      <c r="CN731" s="4">
        <v>0.0</v>
      </c>
      <c r="CO731" s="4">
        <v>1.06</v>
      </c>
      <c r="CP731" s="4">
        <v>0.88</v>
      </c>
      <c r="CQ731" s="4">
        <v>0.0</v>
      </c>
      <c r="CR731" s="4">
        <v>5.45</v>
      </c>
      <c r="CS731" s="4">
        <v>0.0</v>
      </c>
      <c r="CT731" s="4">
        <v>40.0</v>
      </c>
      <c r="CU731" s="4">
        <v>43.2</v>
      </c>
      <c r="CV731" s="4" t="s">
        <v>2265</v>
      </c>
      <c r="CW731" s="4">
        <v>672.47</v>
      </c>
      <c r="CX731" s="4">
        <v>0.1</v>
      </c>
      <c r="CY731" s="4">
        <v>0.08</v>
      </c>
      <c r="CZ731" s="4">
        <v>0.0</v>
      </c>
      <c r="DA731" s="4">
        <v>0.04</v>
      </c>
      <c r="DB731" s="4">
        <v>0.0</v>
      </c>
      <c r="DC731" s="4">
        <v>0.0</v>
      </c>
      <c r="DD731" s="4">
        <v>0.0</v>
      </c>
      <c r="DE731" s="4">
        <v>0.13</v>
      </c>
      <c r="DF731" s="4">
        <v>0.0</v>
      </c>
      <c r="DG731" s="4">
        <v>0.0</v>
      </c>
      <c r="DH731" s="4">
        <v>0.0</v>
      </c>
      <c r="DI731" s="4">
        <v>0.0</v>
      </c>
      <c r="DJ731" s="4">
        <v>0.0</v>
      </c>
      <c r="DK731" s="4">
        <v>0.0</v>
      </c>
      <c r="DL731" s="4">
        <v>0.0</v>
      </c>
      <c r="DM731" s="4">
        <v>0.47</v>
      </c>
      <c r="DN731" s="4">
        <v>0.0</v>
      </c>
      <c r="DO731" s="4">
        <v>0.03</v>
      </c>
      <c r="DP731" s="4">
        <v>0.04</v>
      </c>
      <c r="DQ731" s="4">
        <v>0.0</v>
      </c>
      <c r="DR731" s="4">
        <v>0.0</v>
      </c>
      <c r="DS731" s="4">
        <v>0.0</v>
      </c>
      <c r="DT731" s="4">
        <v>0.09</v>
      </c>
      <c r="DU731" s="4">
        <v>0.01</v>
      </c>
      <c r="DV731" s="4">
        <v>0.0</v>
      </c>
      <c r="DW731" s="4">
        <v>0.0</v>
      </c>
      <c r="DX731" s="4" t="s">
        <v>2265</v>
      </c>
      <c r="DY731" s="4" t="s">
        <v>2267</v>
      </c>
      <c r="DZ731" s="4" t="s">
        <v>2213</v>
      </c>
      <c r="EA731" s="4" t="s">
        <v>1927</v>
      </c>
      <c r="EB731" s="4">
        <v>672.467200834</v>
      </c>
      <c r="EC731" s="6">
        <v>855.3492704175</v>
      </c>
      <c r="ED731" s="7">
        <v>1.27</v>
      </c>
      <c r="EE731" s="4" t="s">
        <v>2265</v>
      </c>
      <c r="EF731" s="4" t="s">
        <v>2211</v>
      </c>
      <c r="EG731" s="4" t="s">
        <v>2266</v>
      </c>
      <c r="EH731" s="4">
        <f t="shared" si="1"/>
        <v>1831.95106</v>
      </c>
      <c r="EI731" s="4">
        <f t="shared" si="2"/>
        <v>1.756018519</v>
      </c>
      <c r="EJ731" s="4">
        <f t="shared" si="3"/>
        <v>3216.939986</v>
      </c>
      <c r="EK731" s="4">
        <f t="shared" si="4"/>
        <v>0.6823095175</v>
      </c>
      <c r="EL731" s="4">
        <f t="shared" si="5"/>
        <v>0.1357764303</v>
      </c>
      <c r="EM731" s="4">
        <f t="shared" si="6"/>
        <v>0.3300970874</v>
      </c>
      <c r="EN731" s="4">
        <f t="shared" si="7"/>
        <v>0.5242718447</v>
      </c>
      <c r="EO731" s="4">
        <f t="shared" si="8"/>
        <v>0.06796116505</v>
      </c>
      <c r="EP731" s="4">
        <f t="shared" si="9"/>
        <v>0.07766990291</v>
      </c>
      <c r="EQ731" s="4">
        <f t="shared" si="10"/>
        <v>0.4377801213</v>
      </c>
      <c r="ER731" s="4">
        <f t="shared" si="11"/>
        <v>0.4897179014</v>
      </c>
      <c r="ES731" s="4">
        <f t="shared" si="12"/>
        <v>0.04916952281</v>
      </c>
      <c r="ET731" s="4">
        <f t="shared" si="13"/>
        <v>0.1128084759</v>
      </c>
      <c r="EU731" s="4">
        <f t="shared" si="14"/>
        <v>0.12</v>
      </c>
      <c r="EV731" s="4">
        <f t="shared" si="15"/>
        <v>0.13</v>
      </c>
      <c r="EW731" s="4">
        <f t="shared" si="16"/>
        <v>0.03</v>
      </c>
      <c r="EX731" s="4">
        <f t="shared" si="17"/>
        <v>0.51</v>
      </c>
      <c r="EY731" s="4">
        <f t="shared" si="18"/>
        <v>0.09</v>
      </c>
      <c r="EZ731" s="4">
        <f t="shared" si="19"/>
        <v>1.184977896</v>
      </c>
      <c r="FA731" s="4">
        <f t="shared" si="20"/>
        <v>0.7362681634</v>
      </c>
      <c r="FB731" s="4">
        <f t="shared" si="21"/>
        <v>1.271956862</v>
      </c>
      <c r="FC731" s="4">
        <f t="shared" si="22"/>
        <v>0.163722647</v>
      </c>
      <c r="FD731" s="4">
        <f t="shared" si="23"/>
        <v>0</v>
      </c>
      <c r="FE731" s="4">
        <f t="shared" si="24"/>
        <v>0.4373846559</v>
      </c>
      <c r="FF731" s="4">
        <f t="shared" si="25"/>
        <v>0.01450039547</v>
      </c>
      <c r="FG731" s="4">
        <f t="shared" si="26"/>
        <v>0</v>
      </c>
      <c r="FH731" s="4">
        <f t="shared" si="27"/>
        <v>0</v>
      </c>
      <c r="FI731" s="4">
        <f t="shared" si="28"/>
        <v>0</v>
      </c>
      <c r="FJ731" s="4">
        <f t="shared" si="29"/>
        <v>0</v>
      </c>
      <c r="FK731" s="4">
        <f t="shared" si="30"/>
        <v>0.06670181914</v>
      </c>
      <c r="FL731" s="4">
        <f t="shared" si="31"/>
        <v>0</v>
      </c>
      <c r="FM731" s="4">
        <f t="shared" si="32"/>
        <v>0</v>
      </c>
      <c r="FN731" s="4">
        <f t="shared" si="33"/>
        <v>0.2070920116</v>
      </c>
      <c r="FO731" s="4">
        <f t="shared" si="34"/>
        <v>0.0131821777</v>
      </c>
      <c r="FP731" s="4">
        <f t="shared" si="35"/>
        <v>0.09741629317</v>
      </c>
      <c r="FQ731" s="4">
        <f t="shared" si="36"/>
        <v>1</v>
      </c>
      <c r="FR731" s="4">
        <v>75.86</v>
      </c>
    </row>
    <row r="732" ht="12.75" customHeight="1">
      <c r="A732" s="4" t="s">
        <v>166</v>
      </c>
      <c r="B732" s="4" t="s">
        <v>2210</v>
      </c>
      <c r="C732" s="4" t="s">
        <v>2211</v>
      </c>
      <c r="D732" s="4" t="s">
        <v>2268</v>
      </c>
      <c r="E732" s="4" t="s">
        <v>2269</v>
      </c>
      <c r="F732" s="4">
        <v>375.428926165</v>
      </c>
      <c r="G732" s="4">
        <v>66.9375</v>
      </c>
      <c r="H732" s="4">
        <v>50.375</v>
      </c>
      <c r="I732" s="4">
        <v>68.0</v>
      </c>
      <c r="J732" s="4">
        <v>70.9375</v>
      </c>
      <c r="K732" s="4">
        <v>87.875</v>
      </c>
      <c r="L732" s="4">
        <v>31.6875</v>
      </c>
      <c r="M732" s="4">
        <v>187.057022094727</v>
      </c>
      <c r="N732" s="4">
        <v>447.556060791016</v>
      </c>
      <c r="O732" s="4">
        <v>257.664547292004</v>
      </c>
      <c r="P732" s="4">
        <v>0.0</v>
      </c>
      <c r="Q732" s="4">
        <v>0.0</v>
      </c>
      <c r="R732" s="4">
        <v>0.0</v>
      </c>
      <c r="S732" s="4">
        <v>34.25</v>
      </c>
      <c r="T732" s="4">
        <v>226.5625</v>
      </c>
      <c r="U732" s="4">
        <v>115.0</v>
      </c>
      <c r="V732" s="4">
        <v>1333.39084858569</v>
      </c>
      <c r="W732" s="4">
        <v>14.1157038269551</v>
      </c>
      <c r="X732" s="4">
        <v>63.0</v>
      </c>
      <c r="Y732" s="4">
        <v>450587.2457</v>
      </c>
      <c r="Z732" s="4">
        <v>198.33</v>
      </c>
      <c r="AA732" s="4">
        <v>108.48</v>
      </c>
      <c r="AB732" s="4">
        <v>108.48</v>
      </c>
      <c r="AC732" s="4">
        <v>0.0</v>
      </c>
      <c r="AD732" s="4">
        <v>6.68</v>
      </c>
      <c r="AE732" s="4">
        <v>83.17</v>
      </c>
      <c r="AF732" s="4">
        <v>0.0</v>
      </c>
      <c r="AG732" s="4">
        <v>56.5</v>
      </c>
      <c r="AH732" s="4">
        <v>2.3</v>
      </c>
      <c r="AI732" s="4">
        <v>0.2</v>
      </c>
      <c r="AJ732" s="4">
        <v>0.8</v>
      </c>
      <c r="AK732" s="4">
        <v>9.22</v>
      </c>
      <c r="AL732" s="4">
        <v>0.0</v>
      </c>
      <c r="AM732" s="4">
        <v>0.0</v>
      </c>
      <c r="AN732" s="4">
        <v>0.0</v>
      </c>
      <c r="AO732" s="4">
        <v>0.0</v>
      </c>
      <c r="AP732" s="4">
        <v>0.0</v>
      </c>
      <c r="AQ732" s="4">
        <v>0.0</v>
      </c>
      <c r="AR732" s="4">
        <v>13.38</v>
      </c>
      <c r="AS732" s="4">
        <v>0.0</v>
      </c>
      <c r="AT732" s="4">
        <v>0.0</v>
      </c>
      <c r="AU732" s="4">
        <v>0.0</v>
      </c>
      <c r="AV732" s="4">
        <v>0.0</v>
      </c>
      <c r="AW732" s="4">
        <v>0.0</v>
      </c>
      <c r="AX732" s="4">
        <v>0.0</v>
      </c>
      <c r="AY732" s="4">
        <v>0.0</v>
      </c>
      <c r="AZ732" s="4">
        <v>0.0</v>
      </c>
      <c r="BA732" s="4">
        <v>0.0</v>
      </c>
      <c r="BB732" s="4">
        <v>86.65</v>
      </c>
      <c r="BC732" s="4">
        <v>0.0</v>
      </c>
      <c r="BD732" s="4">
        <v>0.0</v>
      </c>
      <c r="BE732" s="4">
        <v>0.0</v>
      </c>
      <c r="BF732" s="4">
        <v>0.0</v>
      </c>
      <c r="BG732" s="4">
        <v>0.0</v>
      </c>
      <c r="BH732" s="4">
        <v>0.0</v>
      </c>
      <c r="BI732" s="4">
        <v>1.01</v>
      </c>
      <c r="BJ732" s="4">
        <v>0.0</v>
      </c>
      <c r="BK732" s="4">
        <v>0.0</v>
      </c>
      <c r="BL732" s="4">
        <v>0.63</v>
      </c>
      <c r="BM732" s="4">
        <v>0.0</v>
      </c>
      <c r="BN732" s="4">
        <v>19.83</v>
      </c>
      <c r="BO732" s="4">
        <v>0.0</v>
      </c>
      <c r="BP732" s="4">
        <v>0.0</v>
      </c>
      <c r="BQ732" s="4">
        <v>0.0</v>
      </c>
      <c r="BR732" s="4">
        <v>0.0</v>
      </c>
      <c r="BS732" s="4">
        <v>0.0</v>
      </c>
      <c r="BT732" s="4">
        <v>0.0</v>
      </c>
      <c r="BU732" s="4">
        <v>0.0</v>
      </c>
      <c r="BV732" s="4">
        <v>0.0</v>
      </c>
      <c r="BW732" s="4">
        <v>0.0</v>
      </c>
      <c r="BX732" s="4">
        <v>0.0</v>
      </c>
      <c r="BY732" s="4">
        <v>0.0</v>
      </c>
      <c r="BZ732" s="4">
        <v>0.0</v>
      </c>
      <c r="CA732" s="4">
        <v>0.0</v>
      </c>
      <c r="CB732" s="4">
        <v>0.0</v>
      </c>
      <c r="CC732" s="4">
        <v>4.64</v>
      </c>
      <c r="CD732" s="4">
        <v>0.0</v>
      </c>
      <c r="CE732" s="4">
        <v>13.2</v>
      </c>
      <c r="CF732" s="4">
        <v>1.95</v>
      </c>
      <c r="CG732" s="4">
        <v>0.0</v>
      </c>
      <c r="CH732" s="4">
        <v>6.26</v>
      </c>
      <c r="CI732" s="4">
        <v>0.0</v>
      </c>
      <c r="CJ732" s="4">
        <v>0.0</v>
      </c>
      <c r="CK732" s="4">
        <v>0.0</v>
      </c>
      <c r="CL732" s="4">
        <v>0.0</v>
      </c>
      <c r="CM732" s="4">
        <v>0.0</v>
      </c>
      <c r="CN732" s="4">
        <v>0.0</v>
      </c>
      <c r="CO732" s="4">
        <v>6.89</v>
      </c>
      <c r="CP732" s="4">
        <v>6.03</v>
      </c>
      <c r="CQ732" s="4">
        <v>0.0</v>
      </c>
      <c r="CR732" s="4">
        <v>28.64</v>
      </c>
      <c r="CS732" s="4">
        <v>0.0</v>
      </c>
      <c r="CT732" s="4">
        <v>108.0</v>
      </c>
      <c r="CU732" s="4">
        <v>88.2</v>
      </c>
      <c r="CV732" s="4" t="s">
        <v>2268</v>
      </c>
      <c r="CW732" s="4">
        <v>375.43</v>
      </c>
      <c r="CX732" s="4">
        <v>0.23</v>
      </c>
      <c r="CY732" s="4">
        <v>0.2</v>
      </c>
      <c r="CZ732" s="4">
        <v>0.0</v>
      </c>
      <c r="DA732" s="4">
        <v>0.13</v>
      </c>
      <c r="DB732" s="4">
        <v>0.0</v>
      </c>
      <c r="DC732" s="4">
        <v>0.0</v>
      </c>
      <c r="DD732" s="4">
        <v>0.0</v>
      </c>
      <c r="DE732" s="4">
        <v>0.21</v>
      </c>
      <c r="DF732" s="4">
        <v>0.0</v>
      </c>
      <c r="DG732" s="4">
        <v>0.0</v>
      </c>
      <c r="DH732" s="4">
        <v>0.0</v>
      </c>
      <c r="DI732" s="4">
        <v>0.0</v>
      </c>
      <c r="DJ732" s="4">
        <v>0.0</v>
      </c>
      <c r="DK732" s="4">
        <v>0.0</v>
      </c>
      <c r="DL732" s="4">
        <v>0.0</v>
      </c>
      <c r="DM732" s="4">
        <v>0.04</v>
      </c>
      <c r="DN732" s="4">
        <v>0.0</v>
      </c>
      <c r="DO732" s="4">
        <v>0.04</v>
      </c>
      <c r="DP732" s="4">
        <v>0.07</v>
      </c>
      <c r="DQ732" s="4">
        <v>0.0</v>
      </c>
      <c r="DR732" s="4">
        <v>0.0</v>
      </c>
      <c r="DS732" s="4">
        <v>0.01</v>
      </c>
      <c r="DT732" s="4">
        <v>0.08</v>
      </c>
      <c r="DU732" s="4">
        <v>0.0</v>
      </c>
      <c r="DV732" s="4">
        <v>0.0</v>
      </c>
      <c r="DW732" s="4">
        <v>0.0</v>
      </c>
      <c r="DX732" s="4" t="s">
        <v>2268</v>
      </c>
      <c r="DY732" s="4" t="s">
        <v>2270</v>
      </c>
      <c r="DZ732" s="4" t="s">
        <v>2213</v>
      </c>
      <c r="EA732" s="4" t="s">
        <v>1927</v>
      </c>
      <c r="EB732" s="4">
        <v>375.428926165</v>
      </c>
      <c r="EC732" s="6">
        <v>17.3787231334</v>
      </c>
      <c r="ED732" s="7">
        <v>0.05</v>
      </c>
      <c r="EE732" s="4" t="s">
        <v>2268</v>
      </c>
      <c r="EF732" s="4" t="s">
        <v>2211</v>
      </c>
      <c r="EG732" s="4" t="s">
        <v>2269</v>
      </c>
      <c r="EH732" s="4">
        <f t="shared" si="1"/>
        <v>2271.906649</v>
      </c>
      <c r="EI732" s="4">
        <f t="shared" si="2"/>
        <v>2.248639456</v>
      </c>
      <c r="EJ732" s="4">
        <f t="shared" si="3"/>
        <v>5108.698931</v>
      </c>
      <c r="EK732" s="4">
        <f t="shared" si="4"/>
        <v>0.5884636717</v>
      </c>
      <c r="EL732" s="4">
        <f t="shared" si="5"/>
        <v>0.3015176726</v>
      </c>
      <c r="EM732" s="4">
        <f t="shared" si="6"/>
        <v>0.9448160535</v>
      </c>
      <c r="EN732" s="4">
        <f t="shared" si="7"/>
        <v>0.03846153846</v>
      </c>
      <c r="EO732" s="4">
        <f t="shared" si="8"/>
        <v>0.003344481605</v>
      </c>
      <c r="EP732" s="4">
        <f t="shared" si="9"/>
        <v>0.01337792642</v>
      </c>
      <c r="EQ732" s="4">
        <f t="shared" si="10"/>
        <v>0.5469671759</v>
      </c>
      <c r="ER732" s="4">
        <f t="shared" si="11"/>
        <v>0.4193515857</v>
      </c>
      <c r="ES732" s="4">
        <f t="shared" si="12"/>
        <v>0</v>
      </c>
      <c r="ET732" s="4">
        <f t="shared" si="13"/>
        <v>0.5282757565</v>
      </c>
      <c r="EU732" s="4">
        <f t="shared" si="14"/>
        <v>0.33</v>
      </c>
      <c r="EV732" s="4">
        <f t="shared" si="15"/>
        <v>0.21</v>
      </c>
      <c r="EW732" s="4">
        <f t="shared" si="16"/>
        <v>0.04</v>
      </c>
      <c r="EX732" s="4">
        <f t="shared" si="17"/>
        <v>0.11</v>
      </c>
      <c r="EY732" s="4">
        <f t="shared" si="18"/>
        <v>0.09</v>
      </c>
      <c r="EZ732" s="4">
        <f t="shared" si="19"/>
        <v>1.281865071</v>
      </c>
      <c r="FA732" s="4">
        <f t="shared" si="20"/>
        <v>0.7964675503</v>
      </c>
      <c r="FB732" s="4">
        <f t="shared" si="21"/>
        <v>0.04629031468</v>
      </c>
      <c r="FC732" s="4">
        <f t="shared" si="22"/>
        <v>0.04985131117</v>
      </c>
      <c r="FD732" s="4">
        <f t="shared" si="23"/>
        <v>0</v>
      </c>
      <c r="FE732" s="4">
        <f t="shared" si="24"/>
        <v>0.4685050014</v>
      </c>
      <c r="FF732" s="4">
        <f t="shared" si="25"/>
        <v>0.005460935388</v>
      </c>
      <c r="FG732" s="4">
        <f t="shared" si="26"/>
        <v>0</v>
      </c>
      <c r="FH732" s="4">
        <f t="shared" si="27"/>
        <v>0</v>
      </c>
      <c r="FI732" s="4">
        <f t="shared" si="28"/>
        <v>0</v>
      </c>
      <c r="FJ732" s="4">
        <f t="shared" si="29"/>
        <v>0.1072181671</v>
      </c>
      <c r="FK732" s="4">
        <f t="shared" si="30"/>
        <v>0</v>
      </c>
      <c r="FL732" s="4">
        <f t="shared" si="31"/>
        <v>0</v>
      </c>
      <c r="FM732" s="4">
        <f t="shared" si="32"/>
        <v>0.003406326034</v>
      </c>
      <c r="FN732" s="4">
        <f t="shared" si="33"/>
        <v>0.1070018924</v>
      </c>
      <c r="FO732" s="4">
        <f t="shared" si="34"/>
        <v>0.03384698567</v>
      </c>
      <c r="FP732" s="4">
        <f t="shared" si="35"/>
        <v>0.2247093809</v>
      </c>
      <c r="FQ732" s="4">
        <f t="shared" si="36"/>
        <v>1</v>
      </c>
      <c r="FR732" s="4">
        <v>184.95</v>
      </c>
    </row>
    <row r="733" ht="12.75" customHeight="1">
      <c r="A733" s="4" t="s">
        <v>166</v>
      </c>
      <c r="B733" s="4" t="s">
        <v>2210</v>
      </c>
      <c r="C733" s="4" t="s">
        <v>2211</v>
      </c>
      <c r="D733" s="4" t="s">
        <v>2271</v>
      </c>
      <c r="E733" s="4" t="s">
        <v>2272</v>
      </c>
      <c r="F733" s="4">
        <v>377.46187591</v>
      </c>
      <c r="G733" s="4">
        <v>32.125</v>
      </c>
      <c r="H733" s="4">
        <v>47.0</v>
      </c>
      <c r="I733" s="4">
        <v>94.6875</v>
      </c>
      <c r="J733" s="4">
        <v>70.625</v>
      </c>
      <c r="K733" s="4">
        <v>90.0</v>
      </c>
      <c r="L733" s="4">
        <v>42.875</v>
      </c>
      <c r="M733" s="4">
        <v>178.933364868164</v>
      </c>
      <c r="N733" s="4">
        <v>360.09765625</v>
      </c>
      <c r="O733" s="4">
        <v>257.393367975225</v>
      </c>
      <c r="P733" s="4">
        <v>0.0</v>
      </c>
      <c r="Q733" s="4">
        <v>0.0</v>
      </c>
      <c r="R733" s="4">
        <v>0.0</v>
      </c>
      <c r="S733" s="4">
        <v>80.0</v>
      </c>
      <c r="T733" s="4">
        <v>269.375</v>
      </c>
      <c r="U733" s="4">
        <v>27.9375</v>
      </c>
      <c r="V733" s="4">
        <v>1336.23110008271</v>
      </c>
      <c r="W733" s="4">
        <v>14.0758047973532</v>
      </c>
      <c r="X733" s="4">
        <v>22.0</v>
      </c>
      <c r="Y733" s="4">
        <v>222639.1316</v>
      </c>
      <c r="Z733" s="4">
        <v>62.62</v>
      </c>
      <c r="AA733" s="4">
        <v>39.62</v>
      </c>
      <c r="AB733" s="4">
        <v>39.62</v>
      </c>
      <c r="AC733" s="4">
        <v>0.0</v>
      </c>
      <c r="AD733" s="4">
        <v>0.96</v>
      </c>
      <c r="AE733" s="4">
        <v>22.04</v>
      </c>
      <c r="AF733" s="4">
        <v>0.0</v>
      </c>
      <c r="AG733" s="4">
        <v>68.3</v>
      </c>
      <c r="AH733" s="4">
        <v>0.2</v>
      </c>
      <c r="AI733" s="4">
        <v>0.5</v>
      </c>
      <c r="AJ733" s="4">
        <v>0.0</v>
      </c>
      <c r="AK733" s="4">
        <v>6.06</v>
      </c>
      <c r="AL733" s="4">
        <v>0.0</v>
      </c>
      <c r="AM733" s="4">
        <v>0.0</v>
      </c>
      <c r="AN733" s="4">
        <v>0.0</v>
      </c>
      <c r="AO733" s="4">
        <v>0.0</v>
      </c>
      <c r="AP733" s="4">
        <v>0.0</v>
      </c>
      <c r="AQ733" s="4">
        <v>0.0</v>
      </c>
      <c r="AR733" s="4">
        <v>2.3</v>
      </c>
      <c r="AS733" s="4">
        <v>0.0</v>
      </c>
      <c r="AT733" s="4">
        <v>0.0</v>
      </c>
      <c r="AU733" s="4">
        <v>0.0</v>
      </c>
      <c r="AV733" s="4">
        <v>0.0</v>
      </c>
      <c r="AW733" s="4">
        <v>0.0</v>
      </c>
      <c r="AX733" s="4">
        <v>0.0</v>
      </c>
      <c r="AY733" s="4">
        <v>0.0</v>
      </c>
      <c r="AZ733" s="4">
        <v>0.0</v>
      </c>
      <c r="BA733" s="4">
        <v>0.0</v>
      </c>
      <c r="BB733" s="4">
        <v>11.66</v>
      </c>
      <c r="BC733" s="4">
        <v>0.0</v>
      </c>
      <c r="BD733" s="4">
        <v>0.0</v>
      </c>
      <c r="BE733" s="4">
        <v>0.0</v>
      </c>
      <c r="BF733" s="4">
        <v>0.0</v>
      </c>
      <c r="BG733" s="4">
        <v>0.0</v>
      </c>
      <c r="BH733" s="4">
        <v>0.0</v>
      </c>
      <c r="BI733" s="4">
        <v>0.0</v>
      </c>
      <c r="BJ733" s="4">
        <v>0.0</v>
      </c>
      <c r="BK733" s="4">
        <v>0.0</v>
      </c>
      <c r="BL733" s="4">
        <v>2.0</v>
      </c>
      <c r="BM733" s="4">
        <v>15.71</v>
      </c>
      <c r="BN733" s="4">
        <v>1.33</v>
      </c>
      <c r="BO733" s="4">
        <v>0.0</v>
      </c>
      <c r="BP733" s="4">
        <v>0.0</v>
      </c>
      <c r="BQ733" s="4">
        <v>0.0</v>
      </c>
      <c r="BR733" s="4">
        <v>0.0</v>
      </c>
      <c r="BS733" s="4">
        <v>0.0</v>
      </c>
      <c r="BT733" s="4">
        <v>0.0</v>
      </c>
      <c r="BU733" s="4">
        <v>0.0</v>
      </c>
      <c r="BV733" s="4">
        <v>0.0</v>
      </c>
      <c r="BW733" s="4">
        <v>0.0</v>
      </c>
      <c r="BX733" s="4">
        <v>0.0</v>
      </c>
      <c r="BY733" s="4">
        <v>0.0</v>
      </c>
      <c r="BZ733" s="4">
        <v>0.0</v>
      </c>
      <c r="CA733" s="4">
        <v>0.0</v>
      </c>
      <c r="CB733" s="4">
        <v>0.0</v>
      </c>
      <c r="CC733" s="4">
        <v>9.03</v>
      </c>
      <c r="CD733" s="4">
        <v>0.0</v>
      </c>
      <c r="CE733" s="4">
        <v>6.81</v>
      </c>
      <c r="CF733" s="4">
        <v>1.06</v>
      </c>
      <c r="CG733" s="4">
        <v>0.0</v>
      </c>
      <c r="CH733" s="4">
        <v>0.0</v>
      </c>
      <c r="CI733" s="4">
        <v>0.0</v>
      </c>
      <c r="CJ733" s="4">
        <v>0.0</v>
      </c>
      <c r="CK733" s="4">
        <v>0.0</v>
      </c>
      <c r="CL733" s="4">
        <v>0.0</v>
      </c>
      <c r="CM733" s="4">
        <v>3.58</v>
      </c>
      <c r="CN733" s="4">
        <v>0.0</v>
      </c>
      <c r="CO733" s="4">
        <v>0.0</v>
      </c>
      <c r="CP733" s="4">
        <v>0.0</v>
      </c>
      <c r="CQ733" s="4">
        <v>0.0</v>
      </c>
      <c r="CR733" s="4">
        <v>3.08</v>
      </c>
      <c r="CS733" s="4">
        <v>0.0</v>
      </c>
      <c r="CT733" s="4">
        <v>40.0</v>
      </c>
      <c r="CU733" s="4">
        <v>33.0</v>
      </c>
      <c r="CV733" s="4" t="s">
        <v>2271</v>
      </c>
      <c r="CW733" s="4">
        <v>377.46</v>
      </c>
      <c r="CX733" s="4">
        <v>0.23</v>
      </c>
      <c r="CY733" s="4">
        <v>0.19</v>
      </c>
      <c r="CZ733" s="4">
        <v>0.0</v>
      </c>
      <c r="DA733" s="4">
        <v>0.19</v>
      </c>
      <c r="DB733" s="4">
        <v>0.0</v>
      </c>
      <c r="DC733" s="4">
        <v>0.0</v>
      </c>
      <c r="DD733" s="4">
        <v>0.0</v>
      </c>
      <c r="DE733" s="4">
        <v>0.05</v>
      </c>
      <c r="DF733" s="4">
        <v>0.0</v>
      </c>
      <c r="DG733" s="4">
        <v>0.0</v>
      </c>
      <c r="DH733" s="4">
        <v>0.0</v>
      </c>
      <c r="DI733" s="4">
        <v>0.0</v>
      </c>
      <c r="DJ733" s="4">
        <v>0.0</v>
      </c>
      <c r="DK733" s="4">
        <v>0.0</v>
      </c>
      <c r="DL733" s="4">
        <v>0.0</v>
      </c>
      <c r="DM733" s="4">
        <v>0.23</v>
      </c>
      <c r="DN733" s="4">
        <v>0.0</v>
      </c>
      <c r="DO733" s="4">
        <v>0.03</v>
      </c>
      <c r="DP733" s="4">
        <v>0.05</v>
      </c>
      <c r="DQ733" s="4">
        <v>0.0</v>
      </c>
      <c r="DR733" s="4">
        <v>0.0</v>
      </c>
      <c r="DS733" s="4">
        <v>0.0</v>
      </c>
      <c r="DT733" s="4">
        <v>0.04</v>
      </c>
      <c r="DU733" s="4">
        <v>0.0</v>
      </c>
      <c r="DV733" s="4">
        <v>0.0</v>
      </c>
      <c r="DW733" s="4">
        <v>0.0</v>
      </c>
      <c r="DX733" s="4" t="s">
        <v>2271</v>
      </c>
      <c r="DY733" s="4" t="s">
        <v>2273</v>
      </c>
      <c r="DZ733" s="4" t="s">
        <v>2213</v>
      </c>
      <c r="EA733" s="4" t="s">
        <v>1927</v>
      </c>
      <c r="EB733" s="4">
        <v>377.46187591</v>
      </c>
      <c r="EC733" s="6">
        <v>72.7133146786</v>
      </c>
      <c r="ED733" s="7">
        <v>0.19</v>
      </c>
      <c r="EE733" s="4" t="s">
        <v>2271</v>
      </c>
      <c r="EF733" s="4" t="s">
        <v>2211</v>
      </c>
      <c r="EG733" s="4" t="s">
        <v>2272</v>
      </c>
      <c r="EH733" s="4">
        <f t="shared" si="1"/>
        <v>3555.399738</v>
      </c>
      <c r="EI733" s="4">
        <f t="shared" si="2"/>
        <v>1.897575758</v>
      </c>
      <c r="EJ733" s="4">
        <f t="shared" si="3"/>
        <v>6746.640352</v>
      </c>
      <c r="EK733" s="4">
        <f t="shared" si="4"/>
        <v>0.5550942191</v>
      </c>
      <c r="EL733" s="4">
        <f t="shared" si="5"/>
        <v>1.101884382</v>
      </c>
      <c r="EM733" s="4">
        <f t="shared" si="6"/>
        <v>0.9898550725</v>
      </c>
      <c r="EN733" s="4">
        <f t="shared" si="7"/>
        <v>0.002898550725</v>
      </c>
      <c r="EO733" s="4">
        <f t="shared" si="8"/>
        <v>0.007246376812</v>
      </c>
      <c r="EP733" s="4">
        <f t="shared" si="9"/>
        <v>0</v>
      </c>
      <c r="EQ733" s="4">
        <f t="shared" si="10"/>
        <v>0.632705206</v>
      </c>
      <c r="ER733" s="4">
        <f t="shared" si="11"/>
        <v>0.3519642287</v>
      </c>
      <c r="ES733" s="4">
        <f t="shared" si="12"/>
        <v>0</v>
      </c>
      <c r="ET733" s="4">
        <f t="shared" si="13"/>
        <v>0.1658975489</v>
      </c>
      <c r="EU733" s="4">
        <f t="shared" si="14"/>
        <v>0.38</v>
      </c>
      <c r="EV733" s="4">
        <f t="shared" si="15"/>
        <v>0.05</v>
      </c>
      <c r="EW733" s="4">
        <f t="shared" si="16"/>
        <v>0.03</v>
      </c>
      <c r="EX733" s="4">
        <f t="shared" si="17"/>
        <v>0.28</v>
      </c>
      <c r="EY733" s="4">
        <f t="shared" si="18"/>
        <v>0.04</v>
      </c>
      <c r="EZ733" s="4">
        <f t="shared" si="19"/>
        <v>1.107850703</v>
      </c>
      <c r="FA733" s="4">
        <f t="shared" si="20"/>
        <v>0.6883463439</v>
      </c>
      <c r="FB733" s="4">
        <f t="shared" si="21"/>
        <v>0.1926375068</v>
      </c>
      <c r="FC733" s="4">
        <f t="shared" si="22"/>
        <v>0.100464191</v>
      </c>
      <c r="FD733" s="4">
        <f t="shared" si="23"/>
        <v>0</v>
      </c>
      <c r="FE733" s="4">
        <f t="shared" si="24"/>
        <v>0.1933023873</v>
      </c>
      <c r="FF733" s="4">
        <f t="shared" si="25"/>
        <v>0</v>
      </c>
      <c r="FG733" s="4">
        <f t="shared" si="26"/>
        <v>0</v>
      </c>
      <c r="FH733" s="4">
        <f t="shared" si="27"/>
        <v>0</v>
      </c>
      <c r="FI733" s="4">
        <f t="shared" si="28"/>
        <v>0.2604442971</v>
      </c>
      <c r="FJ733" s="4">
        <f t="shared" si="29"/>
        <v>0.02204907162</v>
      </c>
      <c r="FK733" s="4">
        <f t="shared" si="30"/>
        <v>0</v>
      </c>
      <c r="FL733" s="4">
        <f t="shared" si="31"/>
        <v>0</v>
      </c>
      <c r="FM733" s="4">
        <f t="shared" si="32"/>
        <v>0.03315649867</v>
      </c>
      <c r="FN733" s="4">
        <f t="shared" si="33"/>
        <v>0.2801724138</v>
      </c>
      <c r="FO733" s="4">
        <f t="shared" si="34"/>
        <v>0</v>
      </c>
      <c r="FP733" s="4">
        <f t="shared" si="35"/>
        <v>0.1104111406</v>
      </c>
      <c r="FQ733" s="4">
        <f t="shared" si="36"/>
        <v>1</v>
      </c>
      <c r="FR733" s="4">
        <v>60.32</v>
      </c>
    </row>
    <row r="734" ht="12.75" customHeight="1">
      <c r="A734" s="4" t="s">
        <v>166</v>
      </c>
      <c r="B734" s="4" t="s">
        <v>2274</v>
      </c>
      <c r="C734" s="4" t="s">
        <v>2275</v>
      </c>
      <c r="D734" s="4" t="s">
        <v>2276</v>
      </c>
      <c r="E734" s="4" t="s">
        <v>1431</v>
      </c>
      <c r="F734" s="4">
        <v>822.586258847</v>
      </c>
      <c r="G734" s="4">
        <v>312.875</v>
      </c>
      <c r="H734" s="4">
        <v>231.6875</v>
      </c>
      <c r="I734" s="4">
        <v>154.6875</v>
      </c>
      <c r="J734" s="4">
        <v>66.0</v>
      </c>
      <c r="K734" s="4">
        <v>48.75</v>
      </c>
      <c r="L734" s="4">
        <v>9.1875</v>
      </c>
      <c r="M734" s="4">
        <v>41.5998077392578</v>
      </c>
      <c r="N734" s="4">
        <v>163.721572875977</v>
      </c>
      <c r="O734" s="4">
        <v>102.990936530984</v>
      </c>
      <c r="P734" s="4">
        <v>451.8125</v>
      </c>
      <c r="Q734" s="4">
        <v>0.0</v>
      </c>
      <c r="R734" s="4">
        <v>0.0</v>
      </c>
      <c r="S734" s="4">
        <v>1.625</v>
      </c>
      <c r="T734" s="4">
        <v>369.75</v>
      </c>
      <c r="U734" s="4">
        <v>0.0</v>
      </c>
      <c r="V734" s="4">
        <v>1318.40745803904</v>
      </c>
      <c r="W734" s="4">
        <v>14.585482646009</v>
      </c>
      <c r="X734" s="4">
        <v>29.0</v>
      </c>
      <c r="Y734" s="4">
        <v>951912.2548</v>
      </c>
      <c r="Z734" s="4">
        <v>151.87</v>
      </c>
      <c r="AA734" s="4">
        <v>133.44</v>
      </c>
      <c r="AB734" s="4">
        <v>132.38</v>
      </c>
      <c r="AC734" s="4">
        <v>1.06</v>
      </c>
      <c r="AD734" s="4">
        <v>0.96</v>
      </c>
      <c r="AE734" s="4">
        <v>15.77</v>
      </c>
      <c r="AF734" s="4">
        <v>1.7</v>
      </c>
      <c r="AG734" s="4">
        <v>315.5</v>
      </c>
      <c r="AH734" s="4">
        <v>11.4</v>
      </c>
      <c r="AI734" s="4">
        <v>0.3</v>
      </c>
      <c r="AJ734" s="4">
        <v>0.8</v>
      </c>
      <c r="AK734" s="4">
        <v>2.06</v>
      </c>
      <c r="AL734" s="4">
        <v>0.0</v>
      </c>
      <c r="AM734" s="4">
        <v>0.0</v>
      </c>
      <c r="AN734" s="4">
        <v>0.0</v>
      </c>
      <c r="AO734" s="4">
        <v>0.0</v>
      </c>
      <c r="AP734" s="4">
        <v>0.0</v>
      </c>
      <c r="AQ734" s="4">
        <v>0.0</v>
      </c>
      <c r="AR734" s="4">
        <v>4.5</v>
      </c>
      <c r="AS734" s="4">
        <v>0.0</v>
      </c>
      <c r="AT734" s="4">
        <v>7.15</v>
      </c>
      <c r="AU734" s="4">
        <v>0.0</v>
      </c>
      <c r="AV734" s="4">
        <v>0.0</v>
      </c>
      <c r="AW734" s="4">
        <v>0.0</v>
      </c>
      <c r="AX734" s="4">
        <v>1.5</v>
      </c>
      <c r="AY734" s="4">
        <v>0.0</v>
      </c>
      <c r="AZ734" s="4">
        <v>0.0</v>
      </c>
      <c r="BA734" s="4">
        <v>0.0</v>
      </c>
      <c r="BB734" s="4">
        <v>1.55</v>
      </c>
      <c r="BC734" s="4">
        <v>0.0</v>
      </c>
      <c r="BD734" s="4">
        <v>0.0</v>
      </c>
      <c r="BE734" s="4">
        <v>0.0</v>
      </c>
      <c r="BF734" s="4">
        <v>0.0</v>
      </c>
      <c r="BG734" s="4">
        <v>0.0</v>
      </c>
      <c r="BH734" s="4">
        <v>0.0</v>
      </c>
      <c r="BI734" s="4">
        <v>9.2</v>
      </c>
      <c r="BJ734" s="4">
        <v>0.0</v>
      </c>
      <c r="BK734" s="4">
        <v>0.0</v>
      </c>
      <c r="BL734" s="4">
        <v>0.0</v>
      </c>
      <c r="BM734" s="4">
        <v>50.5</v>
      </c>
      <c r="BN734" s="4">
        <v>49.63</v>
      </c>
      <c r="BO734" s="4">
        <v>0.0</v>
      </c>
      <c r="BP734" s="4">
        <v>1.84</v>
      </c>
      <c r="BQ734" s="4">
        <v>0.0</v>
      </c>
      <c r="BR734" s="4">
        <v>0.0</v>
      </c>
      <c r="BS734" s="4">
        <v>0.0</v>
      </c>
      <c r="BT734" s="4">
        <v>0.0</v>
      </c>
      <c r="BU734" s="4">
        <v>0.0</v>
      </c>
      <c r="BV734" s="4">
        <v>0.0</v>
      </c>
      <c r="BW734" s="4">
        <v>0.0</v>
      </c>
      <c r="BX734" s="4">
        <v>0.0</v>
      </c>
      <c r="BY734" s="4">
        <v>0.0</v>
      </c>
      <c r="BZ734" s="4">
        <v>0.0</v>
      </c>
      <c r="CA734" s="4">
        <v>0.0</v>
      </c>
      <c r="CB734" s="4">
        <v>0.0</v>
      </c>
      <c r="CC734" s="4">
        <v>0.0</v>
      </c>
      <c r="CD734" s="4">
        <v>0.0</v>
      </c>
      <c r="CE734" s="4">
        <v>7.0</v>
      </c>
      <c r="CF734" s="4">
        <v>5.72</v>
      </c>
      <c r="CG734" s="4">
        <v>0.0</v>
      </c>
      <c r="CH734" s="4">
        <v>5.95</v>
      </c>
      <c r="CI734" s="4">
        <v>0.0</v>
      </c>
      <c r="CJ734" s="4">
        <v>0.57</v>
      </c>
      <c r="CK734" s="4">
        <v>0.0</v>
      </c>
      <c r="CL734" s="4">
        <v>0.0</v>
      </c>
      <c r="CM734" s="4">
        <v>0.0</v>
      </c>
      <c r="CN734" s="4">
        <v>0.0</v>
      </c>
      <c r="CO734" s="4">
        <v>0.0</v>
      </c>
      <c r="CP734" s="4">
        <v>0.0</v>
      </c>
      <c r="CQ734" s="4">
        <v>0.0</v>
      </c>
      <c r="CR734" s="4">
        <v>4.7</v>
      </c>
      <c r="CS734" s="4">
        <v>0.0</v>
      </c>
      <c r="CT734" s="4">
        <v>142.0</v>
      </c>
      <c r="CU734" s="4">
        <v>52.2</v>
      </c>
      <c r="CV734" s="4" t="s">
        <v>2276</v>
      </c>
      <c r="CW734" s="4">
        <v>822.59</v>
      </c>
      <c r="CX734" s="4">
        <v>0.52</v>
      </c>
      <c r="CY734" s="4">
        <v>0.17</v>
      </c>
      <c r="CZ734" s="4">
        <v>0.0</v>
      </c>
      <c r="DA734" s="4">
        <v>0.0</v>
      </c>
      <c r="DB734" s="4">
        <v>0.02</v>
      </c>
      <c r="DC734" s="4">
        <v>0.0</v>
      </c>
      <c r="DD734" s="4">
        <v>0.0</v>
      </c>
      <c r="DE734" s="4">
        <v>0.09</v>
      </c>
      <c r="DF734" s="4">
        <v>0.0</v>
      </c>
      <c r="DG734" s="4">
        <v>0.0</v>
      </c>
      <c r="DH734" s="4">
        <v>0.0</v>
      </c>
      <c r="DI734" s="4">
        <v>0.0</v>
      </c>
      <c r="DJ734" s="4">
        <v>0.0</v>
      </c>
      <c r="DK734" s="4">
        <v>0.0</v>
      </c>
      <c r="DL734" s="4">
        <v>0.0</v>
      </c>
      <c r="DM734" s="4">
        <v>0.05</v>
      </c>
      <c r="DN734" s="4">
        <v>0.0</v>
      </c>
      <c r="DO734" s="4">
        <v>0.02</v>
      </c>
      <c r="DP734" s="4">
        <v>0.08</v>
      </c>
      <c r="DQ734" s="4">
        <v>0.0</v>
      </c>
      <c r="DR734" s="4">
        <v>0.0</v>
      </c>
      <c r="DS734" s="4">
        <v>0.01</v>
      </c>
      <c r="DT734" s="4">
        <v>0.04</v>
      </c>
      <c r="DU734" s="4">
        <v>0.0</v>
      </c>
      <c r="DV734" s="4">
        <v>0.0</v>
      </c>
      <c r="DW734" s="4">
        <v>0.0</v>
      </c>
      <c r="DX734" s="4" t="s">
        <v>2276</v>
      </c>
      <c r="DY734" s="4" t="s">
        <v>1432</v>
      </c>
      <c r="DZ734" s="4" t="s">
        <v>2277</v>
      </c>
      <c r="EA734" s="4" t="s">
        <v>1927</v>
      </c>
      <c r="EB734" s="4">
        <v>822.586258847</v>
      </c>
      <c r="EC734" s="6">
        <v>45.3260899095</v>
      </c>
      <c r="ED734" s="7">
        <v>0.06</v>
      </c>
      <c r="EE734" s="4" t="s">
        <v>2276</v>
      </c>
      <c r="EF734" s="4" t="s">
        <v>2275</v>
      </c>
      <c r="EG734" s="4" t="s">
        <v>1431</v>
      </c>
      <c r="EH734" s="4">
        <f t="shared" si="1"/>
        <v>6267.941363</v>
      </c>
      <c r="EI734" s="4">
        <f t="shared" si="2"/>
        <v>2.909386973</v>
      </c>
      <c r="EJ734" s="4">
        <f t="shared" si="3"/>
        <v>18235.86695</v>
      </c>
      <c r="EK734" s="4">
        <f t="shared" si="4"/>
        <v>0.8127345756</v>
      </c>
      <c r="EL734" s="4">
        <f t="shared" si="5"/>
        <v>2.159741885</v>
      </c>
      <c r="EM734" s="4">
        <f t="shared" si="6"/>
        <v>0.9618902439</v>
      </c>
      <c r="EN734" s="4">
        <f t="shared" si="7"/>
        <v>0.03475609756</v>
      </c>
      <c r="EO734" s="4">
        <f t="shared" si="8"/>
        <v>0.0009146341463</v>
      </c>
      <c r="EP734" s="4">
        <f t="shared" si="9"/>
        <v>0.00243902439</v>
      </c>
      <c r="EQ734" s="4">
        <f t="shared" si="10"/>
        <v>0.8786462106</v>
      </c>
      <c r="ER734" s="4">
        <f t="shared" si="11"/>
        <v>0.1038388095</v>
      </c>
      <c r="ES734" s="4">
        <f t="shared" si="12"/>
        <v>0.01119378416</v>
      </c>
      <c r="ET734" s="4">
        <f t="shared" si="13"/>
        <v>0.1846250145</v>
      </c>
      <c r="EU734" s="4">
        <f t="shared" si="14"/>
        <v>0.19</v>
      </c>
      <c r="EV734" s="4">
        <f t="shared" si="15"/>
        <v>0.09</v>
      </c>
      <c r="EW734" s="4">
        <f t="shared" si="16"/>
        <v>0.02</v>
      </c>
      <c r="EX734" s="4">
        <f t="shared" si="17"/>
        <v>0.13</v>
      </c>
      <c r="EY734" s="4">
        <f t="shared" si="18"/>
        <v>0.05</v>
      </c>
      <c r="EZ734" s="4">
        <f t="shared" si="19"/>
        <v>1.025509816</v>
      </c>
      <c r="FA734" s="4">
        <f t="shared" si="20"/>
        <v>0.6371850741</v>
      </c>
      <c r="FB734" s="4">
        <f t="shared" si="21"/>
        <v>0.05510192934</v>
      </c>
      <c r="FC734" s="4">
        <f t="shared" si="22"/>
        <v>0.01397842166</v>
      </c>
      <c r="FD734" s="4">
        <f t="shared" si="23"/>
        <v>0.05869579969</v>
      </c>
      <c r="FE734" s="4">
        <f t="shared" si="24"/>
        <v>0.01051774445</v>
      </c>
      <c r="FF734" s="4">
        <f t="shared" si="25"/>
        <v>0.06242790256</v>
      </c>
      <c r="FG734" s="4">
        <f t="shared" si="26"/>
        <v>0</v>
      </c>
      <c r="FH734" s="4">
        <f t="shared" si="27"/>
        <v>0</v>
      </c>
      <c r="FI734" s="4">
        <f t="shared" si="28"/>
        <v>0.3426748999</v>
      </c>
      <c r="FJ734" s="4">
        <f t="shared" si="29"/>
        <v>0.3367713917</v>
      </c>
      <c r="FK734" s="4">
        <f t="shared" si="30"/>
        <v>0.01248558051</v>
      </c>
      <c r="FL734" s="4">
        <f t="shared" si="31"/>
        <v>0</v>
      </c>
      <c r="FM734" s="4">
        <f t="shared" si="32"/>
        <v>0</v>
      </c>
      <c r="FN734" s="4">
        <f t="shared" si="33"/>
        <v>0.08631336093</v>
      </c>
      <c r="FO734" s="4">
        <f t="shared" si="34"/>
        <v>0.04424238312</v>
      </c>
      <c r="FP734" s="4">
        <f t="shared" si="35"/>
        <v>0.03189251544</v>
      </c>
      <c r="FQ734" s="4">
        <f t="shared" si="36"/>
        <v>1</v>
      </c>
      <c r="FR734" s="4">
        <v>147.37</v>
      </c>
    </row>
    <row r="735" ht="12.75" customHeight="1">
      <c r="A735" s="4" t="s">
        <v>166</v>
      </c>
      <c r="B735" s="4" t="s">
        <v>2274</v>
      </c>
      <c r="C735" s="4" t="s">
        <v>2275</v>
      </c>
      <c r="D735" s="4" t="s">
        <v>2278</v>
      </c>
      <c r="E735" s="4" t="s">
        <v>2279</v>
      </c>
      <c r="F735" s="4">
        <v>329.306031054</v>
      </c>
      <c r="G735" s="4">
        <v>186.375</v>
      </c>
      <c r="H735" s="4">
        <v>85.0</v>
      </c>
      <c r="I735" s="4">
        <v>35.6875</v>
      </c>
      <c r="J735" s="4">
        <v>10.875</v>
      </c>
      <c r="K735" s="4">
        <v>7.6875</v>
      </c>
      <c r="L735" s="4">
        <v>3.125</v>
      </c>
      <c r="M735" s="4">
        <v>58.945255279541</v>
      </c>
      <c r="N735" s="4">
        <v>123.488479614258</v>
      </c>
      <c r="O735" s="4">
        <v>90.5448447746016</v>
      </c>
      <c r="P735" s="4">
        <v>12.8125</v>
      </c>
      <c r="Q735" s="4">
        <v>0.0</v>
      </c>
      <c r="R735" s="4">
        <v>71.25</v>
      </c>
      <c r="S735" s="4">
        <v>0.0</v>
      </c>
      <c r="T735" s="4">
        <v>244.6875</v>
      </c>
      <c r="U735" s="4">
        <v>0.0</v>
      </c>
      <c r="V735" s="4">
        <v>1330.08882140824</v>
      </c>
      <c r="W735" s="4">
        <v>14.4246574302524</v>
      </c>
      <c r="X735" s="4">
        <v>19.0</v>
      </c>
      <c r="Y735" s="4">
        <v>694510.9957</v>
      </c>
      <c r="Z735" s="4">
        <v>108.18</v>
      </c>
      <c r="AA735" s="4">
        <v>104.37</v>
      </c>
      <c r="AB735" s="4">
        <v>104.37</v>
      </c>
      <c r="AC735" s="4">
        <v>0.0</v>
      </c>
      <c r="AD735" s="4">
        <v>0.71</v>
      </c>
      <c r="AE735" s="4">
        <v>3.1</v>
      </c>
      <c r="AF735" s="4">
        <v>0.0</v>
      </c>
      <c r="AG735" s="4">
        <v>307.4</v>
      </c>
      <c r="AH735" s="4">
        <v>0.5</v>
      </c>
      <c r="AI735" s="4">
        <v>0.0</v>
      </c>
      <c r="AJ735" s="4">
        <v>0.8</v>
      </c>
      <c r="AK735" s="4">
        <v>1.5</v>
      </c>
      <c r="AL735" s="4">
        <v>0.0</v>
      </c>
      <c r="AM735" s="4">
        <v>0.0</v>
      </c>
      <c r="AN735" s="4">
        <v>0.0</v>
      </c>
      <c r="AO735" s="4">
        <v>0.0</v>
      </c>
      <c r="AP735" s="4">
        <v>0.0</v>
      </c>
      <c r="AQ735" s="4">
        <v>0.0</v>
      </c>
      <c r="AR735" s="4">
        <v>2.5</v>
      </c>
      <c r="AS735" s="4">
        <v>0.0</v>
      </c>
      <c r="AT735" s="4">
        <v>0.0</v>
      </c>
      <c r="AU735" s="4">
        <v>0.0</v>
      </c>
      <c r="AV735" s="4">
        <v>0.0</v>
      </c>
      <c r="AW735" s="4">
        <v>0.0</v>
      </c>
      <c r="AX735" s="4">
        <v>0.0</v>
      </c>
      <c r="AY735" s="4">
        <v>0.0</v>
      </c>
      <c r="AZ735" s="4">
        <v>0.0</v>
      </c>
      <c r="BA735" s="4">
        <v>0.9</v>
      </c>
      <c r="BB735" s="4">
        <v>0.0</v>
      </c>
      <c r="BC735" s="4">
        <v>0.0</v>
      </c>
      <c r="BD735" s="4">
        <v>0.0</v>
      </c>
      <c r="BE735" s="4">
        <v>0.0</v>
      </c>
      <c r="BF735" s="4">
        <v>0.0</v>
      </c>
      <c r="BG735" s="4">
        <v>0.0</v>
      </c>
      <c r="BH735" s="4">
        <v>0.0</v>
      </c>
      <c r="BI735" s="4">
        <v>0.0</v>
      </c>
      <c r="BJ735" s="4">
        <v>0.0</v>
      </c>
      <c r="BK735" s="4">
        <v>0.0</v>
      </c>
      <c r="BL735" s="4">
        <v>0.0</v>
      </c>
      <c r="BM735" s="4">
        <v>43.5</v>
      </c>
      <c r="BN735" s="4">
        <v>22.5</v>
      </c>
      <c r="BO735" s="4">
        <v>0.0</v>
      </c>
      <c r="BP735" s="4">
        <v>0.0</v>
      </c>
      <c r="BQ735" s="4">
        <v>0.0</v>
      </c>
      <c r="BR735" s="4">
        <v>0.0</v>
      </c>
      <c r="BS735" s="4">
        <v>19.9</v>
      </c>
      <c r="BT735" s="4">
        <v>0.0</v>
      </c>
      <c r="BU735" s="4">
        <v>0.0</v>
      </c>
      <c r="BV735" s="4">
        <v>0.0</v>
      </c>
      <c r="BW735" s="4">
        <v>0.0</v>
      </c>
      <c r="BX735" s="4">
        <v>0.0</v>
      </c>
      <c r="BY735" s="4">
        <v>0.0</v>
      </c>
      <c r="BZ735" s="4">
        <v>0.0</v>
      </c>
      <c r="CA735" s="4">
        <v>0.0</v>
      </c>
      <c r="CB735" s="4">
        <v>0.0</v>
      </c>
      <c r="CC735" s="4">
        <v>0.0</v>
      </c>
      <c r="CD735" s="4">
        <v>2.43</v>
      </c>
      <c r="CE735" s="4">
        <v>0.0</v>
      </c>
      <c r="CF735" s="4">
        <v>0.0</v>
      </c>
      <c r="CG735" s="4">
        <v>0.0</v>
      </c>
      <c r="CH735" s="4">
        <v>0.3</v>
      </c>
      <c r="CI735" s="4">
        <v>0.0</v>
      </c>
      <c r="CJ735" s="4">
        <v>0.0</v>
      </c>
      <c r="CK735" s="4">
        <v>0.0</v>
      </c>
      <c r="CL735" s="4">
        <v>0.0</v>
      </c>
      <c r="CM735" s="4">
        <v>0.0</v>
      </c>
      <c r="CN735" s="4">
        <v>9.0</v>
      </c>
      <c r="CO735" s="4">
        <v>1.25</v>
      </c>
      <c r="CP735" s="4">
        <v>0.0</v>
      </c>
      <c r="CQ735" s="4">
        <v>0.0</v>
      </c>
      <c r="CR735" s="4">
        <v>4.4</v>
      </c>
      <c r="CS735" s="4">
        <v>0.0</v>
      </c>
      <c r="CT735" s="4">
        <v>106.0</v>
      </c>
      <c r="CU735" s="4">
        <v>49.4</v>
      </c>
      <c r="CV735" s="4" t="s">
        <v>2278</v>
      </c>
      <c r="CW735" s="4">
        <v>329.31</v>
      </c>
      <c r="CX735" s="4">
        <v>0.39</v>
      </c>
      <c r="CY735" s="4">
        <v>0.28</v>
      </c>
      <c r="CZ735" s="4">
        <v>0.0</v>
      </c>
      <c r="DA735" s="4">
        <v>0.0</v>
      </c>
      <c r="DB735" s="4">
        <v>0.03</v>
      </c>
      <c r="DC735" s="4">
        <v>0.0</v>
      </c>
      <c r="DD735" s="4">
        <v>0.0</v>
      </c>
      <c r="DE735" s="4">
        <v>0.07</v>
      </c>
      <c r="DF735" s="4">
        <v>0.0</v>
      </c>
      <c r="DG735" s="4">
        <v>0.0</v>
      </c>
      <c r="DH735" s="4">
        <v>0.0</v>
      </c>
      <c r="DI735" s="4">
        <v>0.0</v>
      </c>
      <c r="DJ735" s="4">
        <v>0.0</v>
      </c>
      <c r="DK735" s="4">
        <v>0.0</v>
      </c>
      <c r="DL735" s="4">
        <v>0.0</v>
      </c>
      <c r="DM735" s="4">
        <v>0.13</v>
      </c>
      <c r="DN735" s="4">
        <v>0.0</v>
      </c>
      <c r="DO735" s="4">
        <v>0.01</v>
      </c>
      <c r="DP735" s="4">
        <v>0.09</v>
      </c>
      <c r="DQ735" s="4">
        <v>0.0</v>
      </c>
      <c r="DR735" s="4">
        <v>0.0</v>
      </c>
      <c r="DS735" s="4">
        <v>0.0</v>
      </c>
      <c r="DT735" s="4">
        <v>0.0</v>
      </c>
      <c r="DU735" s="4">
        <v>0.0</v>
      </c>
      <c r="DV735" s="4">
        <v>0.0</v>
      </c>
      <c r="DW735" s="4">
        <v>0.0</v>
      </c>
      <c r="DX735" s="4" t="s">
        <v>2278</v>
      </c>
      <c r="DY735" s="4" t="s">
        <v>2280</v>
      </c>
      <c r="DZ735" s="4" t="s">
        <v>2277</v>
      </c>
      <c r="EA735" s="4" t="s">
        <v>1927</v>
      </c>
      <c r="EB735" s="4">
        <v>329.306031054</v>
      </c>
      <c r="EC735" s="6">
        <v>19.8164937801</v>
      </c>
      <c r="ED735" s="7">
        <v>0.06</v>
      </c>
      <c r="EE735" s="4" t="s">
        <v>2278</v>
      </c>
      <c r="EF735" s="4" t="s">
        <v>2275</v>
      </c>
      <c r="EG735" s="4" t="s">
        <v>2279</v>
      </c>
      <c r="EH735" s="4">
        <f t="shared" si="1"/>
        <v>6419.957439</v>
      </c>
      <c r="EI735" s="4">
        <f t="shared" si="2"/>
        <v>2.189878543</v>
      </c>
      <c r="EJ735" s="4">
        <f t="shared" si="3"/>
        <v>14058.92704</v>
      </c>
      <c r="EK735" s="4">
        <f t="shared" si="4"/>
        <v>0.6239600666</v>
      </c>
      <c r="EL735" s="4">
        <f t="shared" si="5"/>
        <v>2.853577371</v>
      </c>
      <c r="EM735" s="4">
        <f t="shared" si="6"/>
        <v>0.9957887917</v>
      </c>
      <c r="EN735" s="4">
        <f t="shared" si="7"/>
        <v>0.001619695497</v>
      </c>
      <c r="EO735" s="4">
        <f t="shared" si="8"/>
        <v>0</v>
      </c>
      <c r="EP735" s="4">
        <f t="shared" si="9"/>
        <v>0.002591512796</v>
      </c>
      <c r="EQ735" s="4">
        <f t="shared" si="10"/>
        <v>0.9647809207</v>
      </c>
      <c r="ER735" s="4">
        <f t="shared" si="11"/>
        <v>0.0286559438</v>
      </c>
      <c r="ES735" s="4">
        <f t="shared" si="12"/>
        <v>0</v>
      </c>
      <c r="ET735" s="4">
        <f t="shared" si="13"/>
        <v>0.3285090153</v>
      </c>
      <c r="EU735" s="4">
        <f t="shared" si="14"/>
        <v>0.31</v>
      </c>
      <c r="EV735" s="4">
        <f t="shared" si="15"/>
        <v>0.07</v>
      </c>
      <c r="EW735" s="4">
        <f t="shared" si="16"/>
        <v>0.01</v>
      </c>
      <c r="EX735" s="4">
        <f t="shared" si="17"/>
        <v>0.22</v>
      </c>
      <c r="EY735" s="4">
        <f t="shared" si="18"/>
        <v>0</v>
      </c>
      <c r="EZ735" s="4">
        <f t="shared" si="19"/>
        <v>0.9283747299</v>
      </c>
      <c r="FA735" s="4">
        <f t="shared" si="20"/>
        <v>0.576831652</v>
      </c>
      <c r="FB735" s="4">
        <f t="shared" si="21"/>
        <v>0.06017652855</v>
      </c>
      <c r="FC735" s="4">
        <f t="shared" si="22"/>
        <v>0.01748659361</v>
      </c>
      <c r="FD735" s="4">
        <f t="shared" si="23"/>
        <v>0.01049195617</v>
      </c>
      <c r="FE735" s="4">
        <f t="shared" si="24"/>
        <v>0</v>
      </c>
      <c r="FF735" s="4">
        <f t="shared" si="25"/>
        <v>0</v>
      </c>
      <c r="FG735" s="4">
        <f t="shared" si="26"/>
        <v>0</v>
      </c>
      <c r="FH735" s="4">
        <f t="shared" si="27"/>
        <v>0</v>
      </c>
      <c r="FI735" s="4">
        <f t="shared" si="28"/>
        <v>0.5071112147</v>
      </c>
      <c r="FJ735" s="4">
        <f t="shared" si="29"/>
        <v>0.2622989042</v>
      </c>
      <c r="FK735" s="4">
        <f t="shared" si="30"/>
        <v>0</v>
      </c>
      <c r="FL735" s="4">
        <f t="shared" si="31"/>
        <v>0</v>
      </c>
      <c r="FM735" s="4">
        <f t="shared" si="32"/>
        <v>0</v>
      </c>
      <c r="FN735" s="4">
        <f t="shared" si="33"/>
        <v>0.02832828165</v>
      </c>
      <c r="FO735" s="4">
        <f t="shared" si="34"/>
        <v>0.003497318722</v>
      </c>
      <c r="FP735" s="4">
        <f t="shared" si="35"/>
        <v>0.1707857309</v>
      </c>
      <c r="FQ735" s="4">
        <f t="shared" si="36"/>
        <v>1</v>
      </c>
      <c r="FR735" s="4">
        <v>85.78</v>
      </c>
    </row>
    <row r="736" ht="12.75" customHeight="1">
      <c r="A736" s="4" t="s">
        <v>166</v>
      </c>
      <c r="B736" s="4" t="s">
        <v>2274</v>
      </c>
      <c r="C736" s="4" t="s">
        <v>2275</v>
      </c>
      <c r="D736" s="4" t="s">
        <v>2281</v>
      </c>
      <c r="E736" s="4" t="s">
        <v>2282</v>
      </c>
      <c r="F736" s="4">
        <v>1025.49743068</v>
      </c>
      <c r="G736" s="4">
        <v>289.0625</v>
      </c>
      <c r="H736" s="4">
        <v>203.25</v>
      </c>
      <c r="I736" s="4">
        <v>161.0</v>
      </c>
      <c r="J736" s="4">
        <v>120.5</v>
      </c>
      <c r="K736" s="4">
        <v>168.5</v>
      </c>
      <c r="L736" s="4">
        <v>83.875</v>
      </c>
      <c r="M736" s="4">
        <v>93.9813385009766</v>
      </c>
      <c r="N736" s="4">
        <v>252.326248168945</v>
      </c>
      <c r="O736" s="4">
        <v>152.610614843756</v>
      </c>
      <c r="P736" s="4">
        <v>11.375</v>
      </c>
      <c r="Q736" s="4">
        <v>0.0</v>
      </c>
      <c r="R736" s="4">
        <v>574.25</v>
      </c>
      <c r="S736" s="4">
        <v>41.0</v>
      </c>
      <c r="T736" s="4">
        <v>399.5625</v>
      </c>
      <c r="U736" s="4">
        <v>0.0</v>
      </c>
      <c r="V736" s="4">
        <v>1361.62183901042</v>
      </c>
      <c r="W736" s="4">
        <v>14.2544287368229</v>
      </c>
      <c r="X736" s="4">
        <v>45.0</v>
      </c>
      <c r="Y736" s="4">
        <v>1634820.9448</v>
      </c>
      <c r="Z736" s="4">
        <v>184.55</v>
      </c>
      <c r="AA736" s="4">
        <v>162.36</v>
      </c>
      <c r="AB736" s="4">
        <v>162.36</v>
      </c>
      <c r="AC736" s="4">
        <v>0.0</v>
      </c>
      <c r="AD736" s="4">
        <v>1.22</v>
      </c>
      <c r="AE736" s="4">
        <v>19.42</v>
      </c>
      <c r="AF736" s="4">
        <v>1.55</v>
      </c>
      <c r="AG736" s="4">
        <v>447.2</v>
      </c>
      <c r="AH736" s="4">
        <v>15.4</v>
      </c>
      <c r="AI736" s="4">
        <v>0.0</v>
      </c>
      <c r="AJ736" s="4">
        <v>7.2</v>
      </c>
      <c r="AK736" s="4">
        <v>5.59</v>
      </c>
      <c r="AL736" s="4">
        <v>0.0</v>
      </c>
      <c r="AM736" s="4">
        <v>0.0</v>
      </c>
      <c r="AN736" s="4">
        <v>0.0</v>
      </c>
      <c r="AO736" s="4">
        <v>1.75</v>
      </c>
      <c r="AP736" s="4">
        <v>0.0</v>
      </c>
      <c r="AQ736" s="4">
        <v>0.0</v>
      </c>
      <c r="AR736" s="4">
        <v>24.41</v>
      </c>
      <c r="AS736" s="4">
        <v>0.0</v>
      </c>
      <c r="AT736" s="4">
        <v>5.23</v>
      </c>
      <c r="AU736" s="4">
        <v>0.0</v>
      </c>
      <c r="AV736" s="4">
        <v>9.5</v>
      </c>
      <c r="AW736" s="4">
        <v>0.0</v>
      </c>
      <c r="AX736" s="4">
        <v>4.17</v>
      </c>
      <c r="AY736" s="4">
        <v>0.0</v>
      </c>
      <c r="AZ736" s="4">
        <v>0.0</v>
      </c>
      <c r="BA736" s="4">
        <v>0.43</v>
      </c>
      <c r="BB736" s="4">
        <v>3.85</v>
      </c>
      <c r="BC736" s="4">
        <v>0.0</v>
      </c>
      <c r="BD736" s="4">
        <v>0.0</v>
      </c>
      <c r="BE736" s="4">
        <v>0.0</v>
      </c>
      <c r="BF736" s="4">
        <v>0.0</v>
      </c>
      <c r="BG736" s="4">
        <v>0.0</v>
      </c>
      <c r="BH736" s="4">
        <v>0.0</v>
      </c>
      <c r="BI736" s="4">
        <v>9.0</v>
      </c>
      <c r="BJ736" s="4">
        <v>0.0</v>
      </c>
      <c r="BK736" s="4">
        <v>0.0</v>
      </c>
      <c r="BL736" s="4">
        <v>0.0</v>
      </c>
      <c r="BM736" s="4">
        <v>39.51</v>
      </c>
      <c r="BN736" s="4">
        <v>26.47</v>
      </c>
      <c r="BO736" s="4">
        <v>0.0</v>
      </c>
      <c r="BP736" s="4">
        <v>12.9</v>
      </c>
      <c r="BQ736" s="4">
        <v>0.0</v>
      </c>
      <c r="BR736" s="4">
        <v>0.0</v>
      </c>
      <c r="BS736" s="4">
        <v>5.2</v>
      </c>
      <c r="BT736" s="4">
        <v>0.0</v>
      </c>
      <c r="BU736" s="4">
        <v>0.0</v>
      </c>
      <c r="BV736" s="4">
        <v>0.0</v>
      </c>
      <c r="BW736" s="4">
        <v>0.0</v>
      </c>
      <c r="BX736" s="4">
        <v>1.2</v>
      </c>
      <c r="BY736" s="4">
        <v>0.0</v>
      </c>
      <c r="BZ736" s="4">
        <v>0.0</v>
      </c>
      <c r="CA736" s="4">
        <v>0.0</v>
      </c>
      <c r="CB736" s="4">
        <v>4.82</v>
      </c>
      <c r="CC736" s="4">
        <v>0.0</v>
      </c>
      <c r="CD736" s="4">
        <v>0.0</v>
      </c>
      <c r="CE736" s="4">
        <v>0.0</v>
      </c>
      <c r="CF736" s="4">
        <v>2.0</v>
      </c>
      <c r="CG736" s="4">
        <v>0.0</v>
      </c>
      <c r="CH736" s="4">
        <v>1.72</v>
      </c>
      <c r="CI736" s="4">
        <v>0.0</v>
      </c>
      <c r="CJ736" s="4">
        <v>0.0</v>
      </c>
      <c r="CK736" s="4">
        <v>0.0</v>
      </c>
      <c r="CL736" s="4">
        <v>0.0</v>
      </c>
      <c r="CM736" s="4">
        <v>0.0</v>
      </c>
      <c r="CN736" s="4">
        <v>0.0</v>
      </c>
      <c r="CO736" s="4">
        <v>1.3</v>
      </c>
      <c r="CP736" s="4">
        <v>0.0</v>
      </c>
      <c r="CQ736" s="4">
        <v>0.0</v>
      </c>
      <c r="CR736" s="4">
        <v>25.5</v>
      </c>
      <c r="CS736" s="4">
        <v>0.0</v>
      </c>
      <c r="CT736" s="4">
        <v>180.0</v>
      </c>
      <c r="CU736" s="4">
        <v>130.5</v>
      </c>
      <c r="CV736" s="4" t="s">
        <v>2281</v>
      </c>
      <c r="CW736" s="4">
        <v>1025.5</v>
      </c>
      <c r="CX736" s="4">
        <v>0.22</v>
      </c>
      <c r="CY736" s="4">
        <v>0.15</v>
      </c>
      <c r="CZ736" s="4">
        <v>0.0</v>
      </c>
      <c r="DA736" s="4">
        <v>0.0</v>
      </c>
      <c r="DB736" s="4">
        <v>0.01</v>
      </c>
      <c r="DC736" s="4">
        <v>0.0</v>
      </c>
      <c r="DD736" s="4">
        <v>0.0</v>
      </c>
      <c r="DE736" s="4">
        <v>0.07</v>
      </c>
      <c r="DF736" s="4">
        <v>0.0</v>
      </c>
      <c r="DG736" s="4">
        <v>0.0</v>
      </c>
      <c r="DH736" s="4">
        <v>0.0</v>
      </c>
      <c r="DI736" s="4">
        <v>0.0</v>
      </c>
      <c r="DJ736" s="4">
        <v>0.0</v>
      </c>
      <c r="DK736" s="4">
        <v>0.0</v>
      </c>
      <c r="DL736" s="4">
        <v>0.0</v>
      </c>
      <c r="DM736" s="4">
        <v>0.37</v>
      </c>
      <c r="DN736" s="4">
        <v>0.0</v>
      </c>
      <c r="DO736" s="4">
        <v>0.03</v>
      </c>
      <c r="DP736" s="4">
        <v>0.09</v>
      </c>
      <c r="DQ736" s="4">
        <v>0.0</v>
      </c>
      <c r="DR736" s="4">
        <v>0.0</v>
      </c>
      <c r="DS736" s="4">
        <v>0.0</v>
      </c>
      <c r="DT736" s="4">
        <v>0.05</v>
      </c>
      <c r="DU736" s="4">
        <v>0.0</v>
      </c>
      <c r="DV736" s="4">
        <v>0.0</v>
      </c>
      <c r="DW736" s="4">
        <v>0.0</v>
      </c>
      <c r="DX736" s="4" t="s">
        <v>2281</v>
      </c>
      <c r="DY736" s="4" t="s">
        <v>2283</v>
      </c>
      <c r="DZ736" s="4" t="s">
        <v>2277</v>
      </c>
      <c r="EA736" s="4" t="s">
        <v>1927</v>
      </c>
      <c r="EB736" s="4">
        <v>1025.49743068</v>
      </c>
      <c r="EC736" s="6">
        <v>801.2187869931</v>
      </c>
      <c r="ED736" s="7">
        <v>0.78</v>
      </c>
      <c r="EE736" s="4" t="s">
        <v>2281</v>
      </c>
      <c r="EF736" s="4" t="s">
        <v>2275</v>
      </c>
      <c r="EG736" s="4" t="s">
        <v>2282</v>
      </c>
      <c r="EH736" s="4">
        <f t="shared" si="1"/>
        <v>8858.417474</v>
      </c>
      <c r="EI736" s="4">
        <f t="shared" si="2"/>
        <v>1.414176245</v>
      </c>
      <c r="EJ736" s="4">
        <f t="shared" si="3"/>
        <v>12527.36356</v>
      </c>
      <c r="EK736" s="4">
        <f t="shared" si="4"/>
        <v>0.6362503387</v>
      </c>
      <c r="EL736" s="4">
        <f t="shared" si="5"/>
        <v>2.545651585</v>
      </c>
      <c r="EM736" s="4">
        <f t="shared" si="6"/>
        <v>0.9518944232</v>
      </c>
      <c r="EN736" s="4">
        <f t="shared" si="7"/>
        <v>0.03277990634</v>
      </c>
      <c r="EO736" s="4">
        <f t="shared" si="8"/>
        <v>0</v>
      </c>
      <c r="EP736" s="4">
        <f t="shared" si="9"/>
        <v>0.0153256705</v>
      </c>
      <c r="EQ736" s="4">
        <f t="shared" si="10"/>
        <v>0.8797615822</v>
      </c>
      <c r="ER736" s="4">
        <f t="shared" si="11"/>
        <v>0.1052289352</v>
      </c>
      <c r="ES736" s="4">
        <f t="shared" si="12"/>
        <v>0.008398807911</v>
      </c>
      <c r="ET736" s="4">
        <f t="shared" si="13"/>
        <v>0.1799614455</v>
      </c>
      <c r="EU736" s="4">
        <f t="shared" si="14"/>
        <v>0.16</v>
      </c>
      <c r="EV736" s="4">
        <f t="shared" si="15"/>
        <v>0.07</v>
      </c>
      <c r="EW736" s="4">
        <f t="shared" si="16"/>
        <v>0.03</v>
      </c>
      <c r="EX736" s="4">
        <f t="shared" si="17"/>
        <v>0.46</v>
      </c>
      <c r="EY736" s="4">
        <f t="shared" si="18"/>
        <v>0.05</v>
      </c>
      <c r="EZ736" s="4">
        <f t="shared" si="19"/>
        <v>1.091547831</v>
      </c>
      <c r="FA736" s="4">
        <f t="shared" si="20"/>
        <v>0.6782167999</v>
      </c>
      <c r="FB736" s="4">
        <f t="shared" si="21"/>
        <v>0.781297703</v>
      </c>
      <c r="FC736" s="4">
        <f t="shared" si="22"/>
        <v>0.04774294263</v>
      </c>
      <c r="FD736" s="4">
        <f t="shared" si="23"/>
        <v>0.1257317549</v>
      </c>
      <c r="FE736" s="4">
        <f t="shared" si="24"/>
        <v>0.02504227917</v>
      </c>
      <c r="FF736" s="4">
        <f t="shared" si="25"/>
        <v>0.05854039287</v>
      </c>
      <c r="FG736" s="4">
        <f t="shared" si="26"/>
        <v>0</v>
      </c>
      <c r="FH736" s="4">
        <f t="shared" si="27"/>
        <v>0</v>
      </c>
      <c r="FI736" s="4">
        <f t="shared" si="28"/>
        <v>0.2569923247</v>
      </c>
      <c r="FJ736" s="4">
        <f t="shared" si="29"/>
        <v>0.1721737999</v>
      </c>
      <c r="FK736" s="4">
        <f t="shared" si="30"/>
        <v>0.08390789645</v>
      </c>
      <c r="FL736" s="4">
        <f t="shared" si="31"/>
        <v>0</v>
      </c>
      <c r="FM736" s="4">
        <f t="shared" si="32"/>
        <v>0</v>
      </c>
      <c r="FN736" s="4">
        <f t="shared" si="33"/>
        <v>0.04436060882</v>
      </c>
      <c r="FO736" s="4">
        <f t="shared" si="34"/>
        <v>0.01118771953</v>
      </c>
      <c r="FP736" s="4">
        <f t="shared" si="35"/>
        <v>0.174320281</v>
      </c>
      <c r="FQ736" s="4">
        <f t="shared" si="36"/>
        <v>1</v>
      </c>
      <c r="FR736" s="4">
        <v>153.74</v>
      </c>
    </row>
    <row r="737" ht="12.75" customHeight="1">
      <c r="A737" s="4" t="s">
        <v>166</v>
      </c>
      <c r="B737" s="4" t="s">
        <v>2274</v>
      </c>
      <c r="C737" s="4" t="s">
        <v>2275</v>
      </c>
      <c r="D737" s="4" t="s">
        <v>2284</v>
      </c>
      <c r="E737" s="4" t="s">
        <v>2285</v>
      </c>
      <c r="F737" s="4">
        <v>545.064958813</v>
      </c>
      <c r="G737" s="4">
        <v>277.8125</v>
      </c>
      <c r="H737" s="4">
        <v>169.0625</v>
      </c>
      <c r="I737" s="4">
        <v>69.0625</v>
      </c>
      <c r="J737" s="4">
        <v>18.75</v>
      </c>
      <c r="K737" s="4">
        <v>9.875</v>
      </c>
      <c r="L737" s="4">
        <v>1.0625</v>
      </c>
      <c r="M737" s="4">
        <v>57.3680000305176</v>
      </c>
      <c r="N737" s="4">
        <v>151.685440063477</v>
      </c>
      <c r="O737" s="4">
        <v>100.665792386993</v>
      </c>
      <c r="P737" s="4">
        <v>0.0</v>
      </c>
      <c r="Q737" s="4">
        <v>0.0</v>
      </c>
      <c r="R737" s="4">
        <v>248.25</v>
      </c>
      <c r="S737" s="4">
        <v>15.3125</v>
      </c>
      <c r="T737" s="4">
        <v>282.0625</v>
      </c>
      <c r="U737" s="4">
        <v>0.0</v>
      </c>
      <c r="V737" s="4">
        <v>1342.01559990824</v>
      </c>
      <c r="W737" s="4">
        <v>14.1705849965588</v>
      </c>
      <c r="X737" s="4">
        <v>18.0</v>
      </c>
      <c r="Y737" s="4">
        <v>1295422.5504</v>
      </c>
      <c r="Z737" s="4">
        <v>142.3</v>
      </c>
      <c r="AA737" s="4">
        <v>137.98</v>
      </c>
      <c r="AB737" s="4">
        <v>137.98</v>
      </c>
      <c r="AC737" s="4">
        <v>0.0</v>
      </c>
      <c r="AD737" s="4">
        <v>0.56</v>
      </c>
      <c r="AE737" s="4">
        <v>3.76</v>
      </c>
      <c r="AF737" s="4">
        <v>0.0</v>
      </c>
      <c r="AG737" s="4">
        <v>638.5</v>
      </c>
      <c r="AH737" s="4">
        <v>1.2</v>
      </c>
      <c r="AI737" s="4">
        <v>0.9</v>
      </c>
      <c r="AJ737" s="4">
        <v>0.0</v>
      </c>
      <c r="AK737" s="4">
        <v>0.0</v>
      </c>
      <c r="AL737" s="4">
        <v>0.0</v>
      </c>
      <c r="AM737" s="4">
        <v>0.0</v>
      </c>
      <c r="AN737" s="4">
        <v>0.0</v>
      </c>
      <c r="AO737" s="4">
        <v>0.0</v>
      </c>
      <c r="AP737" s="4">
        <v>0.0</v>
      </c>
      <c r="AQ737" s="4">
        <v>0.0</v>
      </c>
      <c r="AR737" s="4">
        <v>7.0</v>
      </c>
      <c r="AS737" s="4">
        <v>0.0</v>
      </c>
      <c r="AT737" s="4">
        <v>0.0</v>
      </c>
      <c r="AU737" s="4">
        <v>0.0</v>
      </c>
      <c r="AV737" s="4">
        <v>1.2</v>
      </c>
      <c r="AW737" s="4">
        <v>0.0</v>
      </c>
      <c r="AX737" s="4">
        <v>0.0</v>
      </c>
      <c r="AY737" s="4">
        <v>0.0</v>
      </c>
      <c r="AZ737" s="4">
        <v>0.0</v>
      </c>
      <c r="BA737" s="4">
        <v>0.5</v>
      </c>
      <c r="BB737" s="4">
        <v>0.0</v>
      </c>
      <c r="BC737" s="4">
        <v>0.0</v>
      </c>
      <c r="BD737" s="4">
        <v>0.0</v>
      </c>
      <c r="BE737" s="4">
        <v>0.0</v>
      </c>
      <c r="BF737" s="4">
        <v>0.0</v>
      </c>
      <c r="BG737" s="4">
        <v>0.0</v>
      </c>
      <c r="BH737" s="4">
        <v>0.0</v>
      </c>
      <c r="BI737" s="4">
        <v>2.0</v>
      </c>
      <c r="BJ737" s="4">
        <v>0.0</v>
      </c>
      <c r="BK737" s="4">
        <v>0.0</v>
      </c>
      <c r="BL737" s="4">
        <v>0.0</v>
      </c>
      <c r="BM737" s="4">
        <v>96.4</v>
      </c>
      <c r="BN737" s="4">
        <v>31.2</v>
      </c>
      <c r="BO737" s="4">
        <v>0.0</v>
      </c>
      <c r="BP737" s="4">
        <v>0.0</v>
      </c>
      <c r="BQ737" s="4">
        <v>0.0</v>
      </c>
      <c r="BR737" s="4">
        <v>0.0</v>
      </c>
      <c r="BS737" s="4">
        <v>0.0</v>
      </c>
      <c r="BT737" s="4">
        <v>0.0</v>
      </c>
      <c r="BU737" s="4">
        <v>0.0</v>
      </c>
      <c r="BV737" s="4">
        <v>0.0</v>
      </c>
      <c r="BW737" s="4">
        <v>0.0</v>
      </c>
      <c r="BX737" s="4">
        <v>0.0</v>
      </c>
      <c r="BY737" s="4">
        <v>0.0</v>
      </c>
      <c r="BZ737" s="4">
        <v>0.0</v>
      </c>
      <c r="CA737" s="4">
        <v>0.0</v>
      </c>
      <c r="CB737" s="4">
        <v>0.0</v>
      </c>
      <c r="CC737" s="4">
        <v>0.0</v>
      </c>
      <c r="CD737" s="4">
        <v>0.0</v>
      </c>
      <c r="CE737" s="4">
        <v>0.0</v>
      </c>
      <c r="CF737" s="4">
        <v>3.0</v>
      </c>
      <c r="CG737" s="4">
        <v>0.0</v>
      </c>
      <c r="CH737" s="4">
        <v>0.0</v>
      </c>
      <c r="CI737" s="4">
        <v>0.0</v>
      </c>
      <c r="CJ737" s="4">
        <v>0.0</v>
      </c>
      <c r="CK737" s="4">
        <v>0.0</v>
      </c>
      <c r="CL737" s="4">
        <v>0.0</v>
      </c>
      <c r="CM737" s="4">
        <v>0.0</v>
      </c>
      <c r="CN737" s="4">
        <v>0.0</v>
      </c>
      <c r="CO737" s="4">
        <v>0.0</v>
      </c>
      <c r="CP737" s="4">
        <v>0.0</v>
      </c>
      <c r="CQ737" s="4">
        <v>0.0</v>
      </c>
      <c r="CR737" s="4">
        <v>1.0</v>
      </c>
      <c r="CS737" s="4">
        <v>0.0</v>
      </c>
      <c r="CT737" s="4">
        <v>139.0</v>
      </c>
      <c r="CU737" s="4">
        <v>43.2</v>
      </c>
      <c r="CV737" s="4" t="s">
        <v>2284</v>
      </c>
      <c r="CW737" s="4">
        <v>545.06</v>
      </c>
      <c r="CX737" s="4">
        <v>0.33</v>
      </c>
      <c r="CY737" s="4">
        <v>0.32</v>
      </c>
      <c r="CZ737" s="4">
        <v>0.0</v>
      </c>
      <c r="DA737" s="4">
        <v>0.0</v>
      </c>
      <c r="DB737" s="4">
        <v>0.01</v>
      </c>
      <c r="DC737" s="4">
        <v>0.0</v>
      </c>
      <c r="DD737" s="4">
        <v>0.0</v>
      </c>
      <c r="DE737" s="4">
        <v>0.05</v>
      </c>
      <c r="DF737" s="4">
        <v>0.0</v>
      </c>
      <c r="DG737" s="4">
        <v>0.0</v>
      </c>
      <c r="DH737" s="4">
        <v>0.0</v>
      </c>
      <c r="DI737" s="4">
        <v>0.0</v>
      </c>
      <c r="DJ737" s="4">
        <v>0.0</v>
      </c>
      <c r="DK737" s="4">
        <v>0.0</v>
      </c>
      <c r="DL737" s="4">
        <v>0.0</v>
      </c>
      <c r="DM737" s="4">
        <v>0.18</v>
      </c>
      <c r="DN737" s="4">
        <v>0.0</v>
      </c>
      <c r="DO737" s="4">
        <v>0.0</v>
      </c>
      <c r="DP737" s="4">
        <v>0.1</v>
      </c>
      <c r="DQ737" s="4">
        <v>0.0</v>
      </c>
      <c r="DR737" s="4">
        <v>0.0</v>
      </c>
      <c r="DS737" s="4">
        <v>0.0</v>
      </c>
      <c r="DT737" s="4">
        <v>0.0</v>
      </c>
      <c r="DU737" s="4">
        <v>0.0</v>
      </c>
      <c r="DV737" s="4">
        <v>0.0</v>
      </c>
      <c r="DW737" s="4">
        <v>0.0</v>
      </c>
      <c r="DX737" s="4" t="s">
        <v>2284</v>
      </c>
      <c r="DY737" s="4" t="s">
        <v>2286</v>
      </c>
      <c r="DZ737" s="4" t="s">
        <v>2277</v>
      </c>
      <c r="EA737" s="4" t="s">
        <v>1927</v>
      </c>
      <c r="EB737" s="4">
        <v>545.064958813</v>
      </c>
      <c r="EC737" s="6">
        <v>46.8500844839314</v>
      </c>
      <c r="ED737" s="7">
        <v>0.09</v>
      </c>
      <c r="EE737" s="4" t="s">
        <v>2284</v>
      </c>
      <c r="EF737" s="4" t="s">
        <v>2275</v>
      </c>
      <c r="EG737" s="4" t="s">
        <v>2285</v>
      </c>
      <c r="EH737" s="4">
        <f t="shared" si="1"/>
        <v>9103.461352</v>
      </c>
      <c r="EI737" s="4">
        <f t="shared" si="2"/>
        <v>3.293981481</v>
      </c>
      <c r="EJ737" s="4">
        <f t="shared" si="3"/>
        <v>29986.63311</v>
      </c>
      <c r="EK737" s="4">
        <f t="shared" si="4"/>
        <v>0.9191848208</v>
      </c>
      <c r="EL737" s="4">
        <f t="shared" si="5"/>
        <v>4.501756852</v>
      </c>
      <c r="EM737" s="4">
        <f t="shared" si="6"/>
        <v>0.9967218233</v>
      </c>
      <c r="EN737" s="4">
        <f t="shared" si="7"/>
        <v>0.001873243834</v>
      </c>
      <c r="EO737" s="4">
        <f t="shared" si="8"/>
        <v>0.001404932875</v>
      </c>
      <c r="EP737" s="4">
        <f t="shared" si="9"/>
        <v>0</v>
      </c>
      <c r="EQ737" s="4">
        <f t="shared" si="10"/>
        <v>0.9696416022</v>
      </c>
      <c r="ER737" s="4">
        <f t="shared" si="11"/>
        <v>0.02642304989</v>
      </c>
      <c r="ES737" s="4">
        <f t="shared" si="12"/>
        <v>0</v>
      </c>
      <c r="ET737" s="4">
        <f t="shared" si="13"/>
        <v>0.2610698004</v>
      </c>
      <c r="EU737" s="4">
        <f t="shared" si="14"/>
        <v>0.33</v>
      </c>
      <c r="EV737" s="4">
        <f t="shared" si="15"/>
        <v>0.05</v>
      </c>
      <c r="EW737" s="4">
        <f t="shared" si="16"/>
        <v>0</v>
      </c>
      <c r="EX737" s="4">
        <f t="shared" si="17"/>
        <v>0.28</v>
      </c>
      <c r="EY737" s="4">
        <f t="shared" si="18"/>
        <v>0</v>
      </c>
      <c r="EZ737" s="4">
        <f t="shared" si="19"/>
        <v>0.872075669</v>
      </c>
      <c r="FA737" s="4">
        <f t="shared" si="20"/>
        <v>0.5418510787</v>
      </c>
      <c r="FB737" s="4">
        <f t="shared" si="21"/>
        <v>0.08595321296</v>
      </c>
      <c r="FC737" s="4">
        <f t="shared" si="22"/>
        <v>0</v>
      </c>
      <c r="FD737" s="4">
        <f t="shared" si="23"/>
        <v>0.0125646711</v>
      </c>
      <c r="FE737" s="4">
        <f t="shared" si="24"/>
        <v>0</v>
      </c>
      <c r="FF737" s="4">
        <f t="shared" si="25"/>
        <v>0.014781966</v>
      </c>
      <c r="FG737" s="4">
        <f t="shared" si="26"/>
        <v>0</v>
      </c>
      <c r="FH737" s="4">
        <f t="shared" si="27"/>
        <v>0</v>
      </c>
      <c r="FI737" s="4">
        <f t="shared" si="28"/>
        <v>0.7124907613</v>
      </c>
      <c r="FJ737" s="4">
        <f t="shared" si="29"/>
        <v>0.2305986696</v>
      </c>
      <c r="FK737" s="4">
        <f t="shared" si="30"/>
        <v>0</v>
      </c>
      <c r="FL737" s="4">
        <f t="shared" si="31"/>
        <v>0</v>
      </c>
      <c r="FM737" s="4">
        <f t="shared" si="32"/>
        <v>0</v>
      </c>
      <c r="FN737" s="4">
        <f t="shared" si="33"/>
        <v>0.022172949</v>
      </c>
      <c r="FO737" s="4">
        <f t="shared" si="34"/>
        <v>0</v>
      </c>
      <c r="FP737" s="4">
        <f t="shared" si="35"/>
        <v>0.007390983001</v>
      </c>
      <c r="FQ737" s="4">
        <f t="shared" si="36"/>
        <v>1</v>
      </c>
      <c r="FR737" s="4">
        <v>135.3</v>
      </c>
    </row>
    <row r="738" ht="12.75" customHeight="1">
      <c r="A738" s="4" t="s">
        <v>166</v>
      </c>
      <c r="B738" s="4" t="s">
        <v>2274</v>
      </c>
      <c r="C738" s="4" t="s">
        <v>2275</v>
      </c>
      <c r="D738" s="4" t="s">
        <v>2287</v>
      </c>
      <c r="E738" s="4" t="s">
        <v>2288</v>
      </c>
      <c r="F738" s="4">
        <v>139.242671046</v>
      </c>
      <c r="G738" s="4">
        <v>84.3125</v>
      </c>
      <c r="H738" s="4">
        <v>36.0</v>
      </c>
      <c r="I738" s="4">
        <v>15.0</v>
      </c>
      <c r="J738" s="4">
        <v>3.0625</v>
      </c>
      <c r="K738" s="4">
        <v>1.1875</v>
      </c>
      <c r="L738" s="4">
        <v>0.0</v>
      </c>
      <c r="M738" s="4">
        <v>63.7251129150391</v>
      </c>
      <c r="N738" s="4">
        <v>100.0</v>
      </c>
      <c r="O738" s="4">
        <v>83.8960013485681</v>
      </c>
      <c r="P738" s="4">
        <v>0.0</v>
      </c>
      <c r="Q738" s="4">
        <v>0.0</v>
      </c>
      <c r="R738" s="4">
        <v>0.0</v>
      </c>
      <c r="S738" s="4">
        <v>0.0</v>
      </c>
      <c r="T738" s="4">
        <v>139.5625</v>
      </c>
      <c r="U738" s="4">
        <v>0.0</v>
      </c>
      <c r="V738" s="4">
        <v>1335.86816143498</v>
      </c>
      <c r="W738" s="4">
        <v>14.4278161434978</v>
      </c>
      <c r="X738" s="4">
        <v>11.0</v>
      </c>
      <c r="Y738" s="4">
        <v>130558.8177</v>
      </c>
      <c r="Z738" s="4">
        <v>34.13</v>
      </c>
      <c r="AA738" s="4">
        <v>33.31</v>
      </c>
      <c r="AB738" s="4">
        <v>33.31</v>
      </c>
      <c r="AC738" s="4">
        <v>0.0</v>
      </c>
      <c r="AD738" s="4">
        <v>0.09</v>
      </c>
      <c r="AE738" s="4">
        <v>0.73</v>
      </c>
      <c r="AF738" s="4">
        <v>0.0</v>
      </c>
      <c r="AG738" s="4">
        <v>34.0</v>
      </c>
      <c r="AH738" s="4">
        <v>0.0</v>
      </c>
      <c r="AI738" s="4">
        <v>0.0</v>
      </c>
      <c r="AJ738" s="4">
        <v>0.8</v>
      </c>
      <c r="AK738" s="4">
        <v>1.43</v>
      </c>
      <c r="AL738" s="4">
        <v>0.0</v>
      </c>
      <c r="AM738" s="4">
        <v>0.0</v>
      </c>
      <c r="AN738" s="4">
        <v>0.0</v>
      </c>
      <c r="AO738" s="4">
        <v>0.0</v>
      </c>
      <c r="AP738" s="4">
        <v>0.0</v>
      </c>
      <c r="AQ738" s="4">
        <v>0.0</v>
      </c>
      <c r="AR738" s="4">
        <v>9.27</v>
      </c>
      <c r="AS738" s="4">
        <v>1.38</v>
      </c>
      <c r="AT738" s="4">
        <v>0.17</v>
      </c>
      <c r="AU738" s="4">
        <v>0.0</v>
      </c>
      <c r="AV738" s="4">
        <v>0.0</v>
      </c>
      <c r="AW738" s="4">
        <v>0.0</v>
      </c>
      <c r="AX738" s="4">
        <v>0.0</v>
      </c>
      <c r="AY738" s="4">
        <v>0.0</v>
      </c>
      <c r="AZ738" s="4">
        <v>0.0</v>
      </c>
      <c r="BA738" s="4">
        <v>0.0</v>
      </c>
      <c r="BB738" s="4">
        <v>0.0</v>
      </c>
      <c r="BC738" s="4">
        <v>0.0</v>
      </c>
      <c r="BD738" s="4">
        <v>0.0</v>
      </c>
      <c r="BE738" s="4">
        <v>0.0</v>
      </c>
      <c r="BF738" s="4">
        <v>0.0</v>
      </c>
      <c r="BG738" s="4">
        <v>0.0</v>
      </c>
      <c r="BH738" s="4">
        <v>0.0</v>
      </c>
      <c r="BI738" s="4">
        <v>0.0</v>
      </c>
      <c r="BJ738" s="4">
        <v>0.0</v>
      </c>
      <c r="BK738" s="4">
        <v>0.0</v>
      </c>
      <c r="BL738" s="4">
        <v>0.0</v>
      </c>
      <c r="BM738" s="4">
        <v>0.0</v>
      </c>
      <c r="BN738" s="4">
        <v>14.58</v>
      </c>
      <c r="BO738" s="4">
        <v>0.0</v>
      </c>
      <c r="BP738" s="4">
        <v>0.0</v>
      </c>
      <c r="BQ738" s="4">
        <v>0.0</v>
      </c>
      <c r="BR738" s="4">
        <v>0.0</v>
      </c>
      <c r="BS738" s="4">
        <v>0.0</v>
      </c>
      <c r="BT738" s="4">
        <v>0.0</v>
      </c>
      <c r="BU738" s="4">
        <v>0.0</v>
      </c>
      <c r="BV738" s="4">
        <v>0.0</v>
      </c>
      <c r="BW738" s="4">
        <v>0.0</v>
      </c>
      <c r="BX738" s="4">
        <v>0.0</v>
      </c>
      <c r="BY738" s="4">
        <v>0.0</v>
      </c>
      <c r="BZ738" s="4">
        <v>0.0</v>
      </c>
      <c r="CA738" s="4">
        <v>0.0</v>
      </c>
      <c r="CB738" s="4">
        <v>4.83</v>
      </c>
      <c r="CC738" s="4">
        <v>0.0</v>
      </c>
      <c r="CD738" s="4">
        <v>0.0</v>
      </c>
      <c r="CE738" s="4">
        <v>0.0</v>
      </c>
      <c r="CF738" s="4">
        <v>0.0</v>
      </c>
      <c r="CG738" s="4">
        <v>0.0</v>
      </c>
      <c r="CH738" s="4">
        <v>1.11</v>
      </c>
      <c r="CI738" s="4">
        <v>0.0</v>
      </c>
      <c r="CJ738" s="4">
        <v>0.0</v>
      </c>
      <c r="CK738" s="4">
        <v>0.0</v>
      </c>
      <c r="CL738" s="4">
        <v>0.0</v>
      </c>
      <c r="CM738" s="4">
        <v>0.0</v>
      </c>
      <c r="CN738" s="4">
        <v>0.0</v>
      </c>
      <c r="CO738" s="4">
        <v>0.0</v>
      </c>
      <c r="CP738" s="4">
        <v>0.0</v>
      </c>
      <c r="CQ738" s="4">
        <v>0.0</v>
      </c>
      <c r="CR738" s="4">
        <v>1.36</v>
      </c>
      <c r="CS738" s="4">
        <v>0.0</v>
      </c>
      <c r="CT738" s="4">
        <v>34.0</v>
      </c>
      <c r="CU738" s="4">
        <v>20.9</v>
      </c>
      <c r="CV738" s="4" t="s">
        <v>2287</v>
      </c>
      <c r="CW738" s="4">
        <v>139.24</v>
      </c>
      <c r="CX738" s="4">
        <v>0.41</v>
      </c>
      <c r="CY738" s="4">
        <v>0.28</v>
      </c>
      <c r="CZ738" s="4">
        <v>0.0</v>
      </c>
      <c r="DA738" s="4">
        <v>0.0</v>
      </c>
      <c r="DB738" s="4">
        <v>0.01</v>
      </c>
      <c r="DC738" s="4">
        <v>0.0</v>
      </c>
      <c r="DD738" s="4">
        <v>0.0</v>
      </c>
      <c r="DE738" s="4">
        <v>0.15</v>
      </c>
      <c r="DF738" s="4">
        <v>0.0</v>
      </c>
      <c r="DG738" s="4">
        <v>0.0</v>
      </c>
      <c r="DH738" s="4">
        <v>0.0</v>
      </c>
      <c r="DI738" s="4">
        <v>0.0</v>
      </c>
      <c r="DJ738" s="4">
        <v>0.0</v>
      </c>
      <c r="DK738" s="4">
        <v>0.0</v>
      </c>
      <c r="DL738" s="4">
        <v>0.0</v>
      </c>
      <c r="DM738" s="4">
        <v>0.0</v>
      </c>
      <c r="DN738" s="4">
        <v>0.0</v>
      </c>
      <c r="DO738" s="4">
        <v>0.04</v>
      </c>
      <c r="DP738" s="4">
        <v>0.1</v>
      </c>
      <c r="DQ738" s="4">
        <v>0.0</v>
      </c>
      <c r="DR738" s="4">
        <v>0.0</v>
      </c>
      <c r="DS738" s="4">
        <v>0.0</v>
      </c>
      <c r="DT738" s="4">
        <v>0.0</v>
      </c>
      <c r="DU738" s="4">
        <v>0.0</v>
      </c>
      <c r="DV738" s="4">
        <v>0.0</v>
      </c>
      <c r="DW738" s="4">
        <v>0.0</v>
      </c>
      <c r="DX738" s="4" t="s">
        <v>2287</v>
      </c>
      <c r="DY738" s="4" t="s">
        <v>2289</v>
      </c>
      <c r="DZ738" s="4" t="s">
        <v>2277</v>
      </c>
      <c r="EA738" s="4" t="s">
        <v>1927</v>
      </c>
      <c r="EB738" s="4">
        <v>139.242671046</v>
      </c>
      <c r="EC738" s="6">
        <v>0.288968904073</v>
      </c>
      <c r="ED738" s="7">
        <v>0.0</v>
      </c>
      <c r="EE738" s="4" t="s">
        <v>2287</v>
      </c>
      <c r="EF738" s="4" t="s">
        <v>2275</v>
      </c>
      <c r="EG738" s="4" t="s">
        <v>2288</v>
      </c>
      <c r="EH738" s="4">
        <f t="shared" si="1"/>
        <v>3825.338931</v>
      </c>
      <c r="EI738" s="4">
        <f t="shared" si="2"/>
        <v>1.633014354</v>
      </c>
      <c r="EJ738" s="4">
        <f t="shared" si="3"/>
        <v>6246.833383</v>
      </c>
      <c r="EK738" s="4">
        <f t="shared" si="4"/>
        <v>0.5145033695</v>
      </c>
      <c r="EL738" s="4">
        <f t="shared" si="5"/>
        <v>1.019630823</v>
      </c>
      <c r="EM738" s="4">
        <f t="shared" si="6"/>
        <v>0.9770114943</v>
      </c>
      <c r="EN738" s="4">
        <f t="shared" si="7"/>
        <v>0</v>
      </c>
      <c r="EO738" s="4">
        <f t="shared" si="8"/>
        <v>0</v>
      </c>
      <c r="EP738" s="4">
        <f t="shared" si="9"/>
        <v>0.02298850575</v>
      </c>
      <c r="EQ738" s="4">
        <f t="shared" si="10"/>
        <v>0.9759742162</v>
      </c>
      <c r="ER738" s="4">
        <f t="shared" si="11"/>
        <v>0.0213888075</v>
      </c>
      <c r="ES738" s="4">
        <f t="shared" si="12"/>
        <v>0</v>
      </c>
      <c r="ET738" s="4">
        <f t="shared" si="13"/>
        <v>0.2451116439</v>
      </c>
      <c r="EU738" s="4">
        <f t="shared" si="14"/>
        <v>0.29</v>
      </c>
      <c r="EV738" s="4">
        <f t="shared" si="15"/>
        <v>0.15</v>
      </c>
      <c r="EW738" s="4">
        <f t="shared" si="16"/>
        <v>0.04</v>
      </c>
      <c r="EX738" s="4">
        <f t="shared" si="17"/>
        <v>0.1</v>
      </c>
      <c r="EY738" s="4">
        <f t="shared" si="18"/>
        <v>0</v>
      </c>
      <c r="EZ738" s="4">
        <f t="shared" si="19"/>
        <v>1.002565103</v>
      </c>
      <c r="FA738" s="4">
        <f t="shared" si="20"/>
        <v>0.6229287228</v>
      </c>
      <c r="FB738" s="4">
        <f t="shared" si="21"/>
        <v>0.002075289866</v>
      </c>
      <c r="FC738" s="4">
        <f t="shared" si="22"/>
        <v>0.05752212389</v>
      </c>
      <c r="FD738" s="4">
        <f t="shared" si="23"/>
        <v>0.06234915527</v>
      </c>
      <c r="FE738" s="4">
        <f t="shared" si="24"/>
        <v>0</v>
      </c>
      <c r="FF738" s="4">
        <f t="shared" si="25"/>
        <v>0</v>
      </c>
      <c r="FG738" s="4">
        <f t="shared" si="26"/>
        <v>0</v>
      </c>
      <c r="FH738" s="4">
        <f t="shared" si="27"/>
        <v>0</v>
      </c>
      <c r="FI738" s="4">
        <f t="shared" si="28"/>
        <v>0</v>
      </c>
      <c r="FJ738" s="4">
        <f t="shared" si="29"/>
        <v>0.5864843121</v>
      </c>
      <c r="FK738" s="4">
        <f t="shared" si="30"/>
        <v>0</v>
      </c>
      <c r="FL738" s="4">
        <f t="shared" si="31"/>
        <v>0</v>
      </c>
      <c r="FM738" s="4">
        <f t="shared" si="32"/>
        <v>0</v>
      </c>
      <c r="FN738" s="4">
        <f t="shared" si="33"/>
        <v>0.1942880129</v>
      </c>
      <c r="FO738" s="4">
        <f t="shared" si="34"/>
        <v>0.04465004023</v>
      </c>
      <c r="FP738" s="4">
        <f t="shared" si="35"/>
        <v>0.05470635559</v>
      </c>
      <c r="FQ738" s="4">
        <f t="shared" si="36"/>
        <v>1</v>
      </c>
      <c r="FR738" s="4">
        <v>24.86</v>
      </c>
    </row>
    <row r="739" ht="12.75" customHeight="1">
      <c r="A739" s="4" t="s">
        <v>166</v>
      </c>
      <c r="B739" s="4" t="s">
        <v>2274</v>
      </c>
      <c r="C739" s="4" t="s">
        <v>2275</v>
      </c>
      <c r="D739" s="4" t="s">
        <v>2290</v>
      </c>
      <c r="E739" s="4" t="s">
        <v>2291</v>
      </c>
      <c r="F739" s="4">
        <v>286.555586285</v>
      </c>
      <c r="G739" s="4">
        <v>139.1875</v>
      </c>
      <c r="H739" s="4">
        <v>91.8125</v>
      </c>
      <c r="I739" s="4">
        <v>36.1875</v>
      </c>
      <c r="J739" s="4">
        <v>12.875</v>
      </c>
      <c r="K739" s="4">
        <v>5.9375</v>
      </c>
      <c r="L739" s="4">
        <v>0.3125</v>
      </c>
      <c r="M739" s="4">
        <v>38.4615249633789</v>
      </c>
      <c r="N739" s="4">
        <v>91.8761138916016</v>
      </c>
      <c r="O739" s="4">
        <v>66.1249126508438</v>
      </c>
      <c r="P739" s="4">
        <v>258.5</v>
      </c>
      <c r="Q739" s="4">
        <v>0.0</v>
      </c>
      <c r="R739" s="4">
        <v>0.0</v>
      </c>
      <c r="S739" s="4">
        <v>0.0</v>
      </c>
      <c r="T739" s="4">
        <v>27.8125</v>
      </c>
      <c r="U739" s="4">
        <v>0.0</v>
      </c>
      <c r="V739" s="4">
        <v>1298.79327657717</v>
      </c>
      <c r="W739" s="4">
        <v>14.7221196245361</v>
      </c>
      <c r="X739" s="4">
        <v>7.0</v>
      </c>
      <c r="Y739" s="4">
        <v>91094.0926</v>
      </c>
      <c r="Z739" s="4">
        <v>26.99</v>
      </c>
      <c r="AA739" s="4">
        <v>16.92</v>
      </c>
      <c r="AB739" s="4">
        <v>16.92</v>
      </c>
      <c r="AC739" s="4">
        <v>0.0</v>
      </c>
      <c r="AD739" s="4">
        <v>0.24</v>
      </c>
      <c r="AE739" s="4">
        <v>3.37</v>
      </c>
      <c r="AF739" s="4">
        <v>6.46</v>
      </c>
      <c r="AG739" s="4">
        <v>14.6</v>
      </c>
      <c r="AH739" s="4">
        <v>1.3</v>
      </c>
      <c r="AI739" s="4">
        <v>0.0</v>
      </c>
      <c r="AJ739" s="4">
        <v>0.8</v>
      </c>
      <c r="AK739" s="4">
        <v>1.0</v>
      </c>
      <c r="AL739" s="4">
        <v>0.0</v>
      </c>
      <c r="AM739" s="4">
        <v>0.0</v>
      </c>
      <c r="AN739" s="4">
        <v>0.0</v>
      </c>
      <c r="AO739" s="4">
        <v>0.0</v>
      </c>
      <c r="AP739" s="4">
        <v>0.0</v>
      </c>
      <c r="AQ739" s="4">
        <v>0.0</v>
      </c>
      <c r="AR739" s="4">
        <v>0.0</v>
      </c>
      <c r="AS739" s="4">
        <v>0.0</v>
      </c>
      <c r="AT739" s="4">
        <v>0.0</v>
      </c>
      <c r="AU739" s="4">
        <v>0.0</v>
      </c>
      <c r="AV739" s="4">
        <v>10.97</v>
      </c>
      <c r="AW739" s="4">
        <v>0.0</v>
      </c>
      <c r="AX739" s="4">
        <v>0.0</v>
      </c>
      <c r="AY739" s="4">
        <v>0.0</v>
      </c>
      <c r="AZ739" s="4">
        <v>0.0</v>
      </c>
      <c r="BA739" s="4">
        <v>0.0</v>
      </c>
      <c r="BB739" s="4">
        <v>0.0</v>
      </c>
      <c r="BC739" s="4">
        <v>0.0</v>
      </c>
      <c r="BD739" s="4">
        <v>0.0</v>
      </c>
      <c r="BE739" s="4">
        <v>0.0</v>
      </c>
      <c r="BF739" s="4">
        <v>0.0</v>
      </c>
      <c r="BG739" s="4">
        <v>0.0</v>
      </c>
      <c r="BH739" s="4">
        <v>0.0</v>
      </c>
      <c r="BI739" s="4">
        <v>0.0</v>
      </c>
      <c r="BJ739" s="4">
        <v>0.0</v>
      </c>
      <c r="BK739" s="4">
        <v>0.0</v>
      </c>
      <c r="BL739" s="4">
        <v>0.0</v>
      </c>
      <c r="BM739" s="4">
        <v>0.0</v>
      </c>
      <c r="BN739" s="4">
        <v>0.0</v>
      </c>
      <c r="BO739" s="4">
        <v>0.0</v>
      </c>
      <c r="BP739" s="4">
        <v>2.5</v>
      </c>
      <c r="BQ739" s="4">
        <v>0.0</v>
      </c>
      <c r="BR739" s="4">
        <v>0.0</v>
      </c>
      <c r="BS739" s="4">
        <v>0.0</v>
      </c>
      <c r="BT739" s="4">
        <v>0.0</v>
      </c>
      <c r="BU739" s="4">
        <v>0.0</v>
      </c>
      <c r="BV739" s="4">
        <v>0.0</v>
      </c>
      <c r="BW739" s="4">
        <v>0.0</v>
      </c>
      <c r="BX739" s="4">
        <v>0.0</v>
      </c>
      <c r="BY739" s="4">
        <v>0.0</v>
      </c>
      <c r="BZ739" s="4">
        <v>0.0</v>
      </c>
      <c r="CA739" s="4">
        <v>0.0</v>
      </c>
      <c r="CB739" s="4">
        <v>0.0</v>
      </c>
      <c r="CC739" s="4">
        <v>0.0</v>
      </c>
      <c r="CD739" s="4">
        <v>0.0</v>
      </c>
      <c r="CE739" s="4">
        <v>0.0</v>
      </c>
      <c r="CF739" s="4">
        <v>3.5</v>
      </c>
      <c r="CG739" s="4">
        <v>0.0</v>
      </c>
      <c r="CH739" s="4">
        <v>0.0</v>
      </c>
      <c r="CI739" s="4">
        <v>0.0</v>
      </c>
      <c r="CJ739" s="4">
        <v>0.0</v>
      </c>
      <c r="CK739" s="4">
        <v>0.0</v>
      </c>
      <c r="CL739" s="4">
        <v>0.0</v>
      </c>
      <c r="CM739" s="4">
        <v>0.0</v>
      </c>
      <c r="CN739" s="4">
        <v>0.0</v>
      </c>
      <c r="CO739" s="4">
        <v>0.0</v>
      </c>
      <c r="CP739" s="4">
        <v>0.0</v>
      </c>
      <c r="CQ739" s="4">
        <v>0.0</v>
      </c>
      <c r="CR739" s="4">
        <v>9.02</v>
      </c>
      <c r="CS739" s="4">
        <v>0.0</v>
      </c>
      <c r="CT739" s="4">
        <v>27.0</v>
      </c>
      <c r="CU739" s="4">
        <v>18.9</v>
      </c>
      <c r="CV739" s="4" t="s">
        <v>2290</v>
      </c>
      <c r="CW739" s="4">
        <v>286.56</v>
      </c>
      <c r="CX739" s="4">
        <v>0.63</v>
      </c>
      <c r="CY739" s="4">
        <v>0.17</v>
      </c>
      <c r="CZ739" s="4">
        <v>0.0</v>
      </c>
      <c r="DA739" s="4">
        <v>0.0</v>
      </c>
      <c r="DB739" s="4">
        <v>0.0</v>
      </c>
      <c r="DC739" s="4">
        <v>0.0</v>
      </c>
      <c r="DD739" s="4">
        <v>0.0</v>
      </c>
      <c r="DE739" s="4">
        <v>0.06</v>
      </c>
      <c r="DF739" s="4">
        <v>0.0</v>
      </c>
      <c r="DG739" s="4">
        <v>0.0</v>
      </c>
      <c r="DH739" s="4">
        <v>0.0</v>
      </c>
      <c r="DI739" s="4">
        <v>0.0</v>
      </c>
      <c r="DJ739" s="4">
        <v>0.0</v>
      </c>
      <c r="DK739" s="4">
        <v>0.0</v>
      </c>
      <c r="DL739" s="4">
        <v>0.0</v>
      </c>
      <c r="DM739" s="4">
        <v>0.05</v>
      </c>
      <c r="DN739" s="4">
        <v>0.0</v>
      </c>
      <c r="DO739" s="4">
        <v>0.02</v>
      </c>
      <c r="DP739" s="4">
        <v>0.06</v>
      </c>
      <c r="DQ739" s="4">
        <v>0.0</v>
      </c>
      <c r="DR739" s="4">
        <v>0.0</v>
      </c>
      <c r="DS739" s="4">
        <v>0.01</v>
      </c>
      <c r="DT739" s="4">
        <v>0.01</v>
      </c>
      <c r="DU739" s="4">
        <v>0.0</v>
      </c>
      <c r="DV739" s="4">
        <v>0.0</v>
      </c>
      <c r="DW739" s="4">
        <v>0.0</v>
      </c>
      <c r="DX739" s="4" t="s">
        <v>2290</v>
      </c>
      <c r="DY739" s="4" t="s">
        <v>2292</v>
      </c>
      <c r="DZ739" s="4" t="s">
        <v>2277</v>
      </c>
      <c r="EA739" s="4" t="s">
        <v>1927</v>
      </c>
      <c r="EB739" s="4">
        <v>286.555586285</v>
      </c>
      <c r="EC739" s="6">
        <v>0.0</v>
      </c>
      <c r="ED739" s="7">
        <v>0.0</v>
      </c>
      <c r="EE739" s="4" t="s">
        <v>2290</v>
      </c>
      <c r="EF739" s="4" t="s">
        <v>2275</v>
      </c>
      <c r="EG739" s="4" t="s">
        <v>2291</v>
      </c>
      <c r="EH739" s="4">
        <f t="shared" si="1"/>
        <v>3375.10532</v>
      </c>
      <c r="EI739" s="4">
        <f t="shared" si="2"/>
        <v>1.428042328</v>
      </c>
      <c r="EJ739" s="4">
        <f t="shared" si="3"/>
        <v>4819.793259</v>
      </c>
      <c r="EK739" s="4">
        <f t="shared" si="4"/>
        <v>0.5361244906</v>
      </c>
      <c r="EL739" s="4">
        <f t="shared" si="5"/>
        <v>0.6187476843</v>
      </c>
      <c r="EM739" s="4">
        <f t="shared" si="6"/>
        <v>0.874251497</v>
      </c>
      <c r="EN739" s="4">
        <f t="shared" si="7"/>
        <v>0.07784431138</v>
      </c>
      <c r="EO739" s="4">
        <f t="shared" si="8"/>
        <v>0</v>
      </c>
      <c r="EP739" s="4">
        <f t="shared" si="9"/>
        <v>0.04790419162</v>
      </c>
      <c r="EQ739" s="4">
        <f t="shared" si="10"/>
        <v>0.6268988514</v>
      </c>
      <c r="ER739" s="4">
        <f t="shared" si="11"/>
        <v>0.1248610597</v>
      </c>
      <c r="ES739" s="4">
        <f t="shared" si="12"/>
        <v>0.2393479066</v>
      </c>
      <c r="ET739" s="4">
        <f t="shared" si="13"/>
        <v>0.09418765954</v>
      </c>
      <c r="EU739" s="4">
        <f t="shared" si="14"/>
        <v>0.17</v>
      </c>
      <c r="EV739" s="4">
        <f t="shared" si="15"/>
        <v>0.06</v>
      </c>
      <c r="EW739" s="4">
        <f t="shared" si="16"/>
        <v>0.02</v>
      </c>
      <c r="EX739" s="4">
        <f t="shared" si="17"/>
        <v>0.11</v>
      </c>
      <c r="EY739" s="4">
        <f t="shared" si="18"/>
        <v>0.02</v>
      </c>
      <c r="EZ739" s="4">
        <f t="shared" si="19"/>
        <v>0.8693184668</v>
      </c>
      <c r="FA739" s="4">
        <f t="shared" si="20"/>
        <v>0.5401379327</v>
      </c>
      <c r="FB739" s="4">
        <f t="shared" si="21"/>
        <v>0</v>
      </c>
      <c r="FC739" s="4">
        <f t="shared" si="22"/>
        <v>0.03705075954</v>
      </c>
      <c r="FD739" s="4">
        <f t="shared" si="23"/>
        <v>0.4064468322</v>
      </c>
      <c r="FE739" s="4">
        <f t="shared" si="24"/>
        <v>0</v>
      </c>
      <c r="FF739" s="4">
        <f t="shared" si="25"/>
        <v>0</v>
      </c>
      <c r="FG739" s="4">
        <f t="shared" si="26"/>
        <v>0</v>
      </c>
      <c r="FH739" s="4">
        <f t="shared" si="27"/>
        <v>0</v>
      </c>
      <c r="FI739" s="4">
        <f t="shared" si="28"/>
        <v>0</v>
      </c>
      <c r="FJ739" s="4">
        <f t="shared" si="29"/>
        <v>0</v>
      </c>
      <c r="FK739" s="4">
        <f t="shared" si="30"/>
        <v>0.09262689885</v>
      </c>
      <c r="FL739" s="4">
        <f t="shared" si="31"/>
        <v>0</v>
      </c>
      <c r="FM739" s="4">
        <f t="shared" si="32"/>
        <v>0</v>
      </c>
      <c r="FN739" s="4">
        <f t="shared" si="33"/>
        <v>0.1296776584</v>
      </c>
      <c r="FO739" s="4">
        <f t="shared" si="34"/>
        <v>0</v>
      </c>
      <c r="FP739" s="4">
        <f t="shared" si="35"/>
        <v>0.3341978511</v>
      </c>
      <c r="FQ739" s="4">
        <f t="shared" si="36"/>
        <v>1</v>
      </c>
      <c r="FR739" s="4">
        <v>26.99</v>
      </c>
    </row>
    <row r="740" ht="12.75" customHeight="1">
      <c r="A740" s="4" t="s">
        <v>166</v>
      </c>
      <c r="B740" s="4" t="s">
        <v>2274</v>
      </c>
      <c r="C740" s="4" t="s">
        <v>2275</v>
      </c>
      <c r="D740" s="4" t="s">
        <v>2293</v>
      </c>
      <c r="E740" s="4" t="s">
        <v>2275</v>
      </c>
      <c r="F740" s="4">
        <v>342.56653669</v>
      </c>
      <c r="G740" s="4">
        <v>90.1875</v>
      </c>
      <c r="H740" s="4">
        <v>109.4375</v>
      </c>
      <c r="I740" s="4">
        <v>101.5625</v>
      </c>
      <c r="J740" s="4">
        <v>29.0625</v>
      </c>
      <c r="K740" s="4">
        <v>11.5</v>
      </c>
      <c r="L740" s="4">
        <v>0.5</v>
      </c>
      <c r="M740" s="4">
        <v>28.6104164123535</v>
      </c>
      <c r="N740" s="4">
        <v>113.541969299316</v>
      </c>
      <c r="O740" s="4">
        <v>78.3365212287931</v>
      </c>
      <c r="P740" s="4">
        <v>313.625</v>
      </c>
      <c r="Q740" s="4">
        <v>0.0</v>
      </c>
      <c r="R740" s="4">
        <v>28.625</v>
      </c>
      <c r="S740" s="4">
        <v>0.0</v>
      </c>
      <c r="T740" s="4">
        <v>0.0</v>
      </c>
      <c r="U740" s="4">
        <v>0.0</v>
      </c>
      <c r="V740" s="4">
        <v>1313.51534526854</v>
      </c>
      <c r="W740" s="4">
        <v>14.530577274388</v>
      </c>
      <c r="X740" s="4">
        <v>11.0</v>
      </c>
      <c r="Y740" s="4">
        <v>68795.5236</v>
      </c>
      <c r="Z740" s="4">
        <v>27.38</v>
      </c>
      <c r="AA740" s="4">
        <v>13.6</v>
      </c>
      <c r="AB740" s="4">
        <v>13.6</v>
      </c>
      <c r="AC740" s="4">
        <v>0.0</v>
      </c>
      <c r="AD740" s="4">
        <v>0.41</v>
      </c>
      <c r="AE740" s="4">
        <v>9.26</v>
      </c>
      <c r="AF740" s="4">
        <v>4.11</v>
      </c>
      <c r="AG740" s="4">
        <v>4.6</v>
      </c>
      <c r="AH740" s="4">
        <v>1.5</v>
      </c>
      <c r="AI740" s="4">
        <v>0.0</v>
      </c>
      <c r="AJ740" s="4">
        <v>0.0</v>
      </c>
      <c r="AK740" s="4">
        <v>0.0</v>
      </c>
      <c r="AL740" s="4">
        <v>0.0</v>
      </c>
      <c r="AM740" s="4">
        <v>0.0</v>
      </c>
      <c r="AN740" s="4">
        <v>0.0</v>
      </c>
      <c r="AO740" s="4">
        <v>0.0</v>
      </c>
      <c r="AP740" s="4">
        <v>0.0</v>
      </c>
      <c r="AQ740" s="4">
        <v>0.0</v>
      </c>
      <c r="AR740" s="4">
        <v>5.8</v>
      </c>
      <c r="AS740" s="4">
        <v>0.0</v>
      </c>
      <c r="AT740" s="4">
        <v>0.0</v>
      </c>
      <c r="AU740" s="4">
        <v>0.0</v>
      </c>
      <c r="AV740" s="4">
        <v>3.5</v>
      </c>
      <c r="AW740" s="4">
        <v>0.0</v>
      </c>
      <c r="AX740" s="4">
        <v>0.0</v>
      </c>
      <c r="AY740" s="4">
        <v>0.0</v>
      </c>
      <c r="AZ740" s="4">
        <v>0.0</v>
      </c>
      <c r="BA740" s="4">
        <v>0.0</v>
      </c>
      <c r="BB740" s="4">
        <v>6.07</v>
      </c>
      <c r="BC740" s="4">
        <v>0.0</v>
      </c>
      <c r="BD740" s="4">
        <v>0.0</v>
      </c>
      <c r="BE740" s="4">
        <v>0.0</v>
      </c>
      <c r="BF740" s="4">
        <v>0.0</v>
      </c>
      <c r="BG740" s="4">
        <v>0.0</v>
      </c>
      <c r="BH740" s="4">
        <v>0.0</v>
      </c>
      <c r="BI740" s="4">
        <v>0.0</v>
      </c>
      <c r="BJ740" s="4">
        <v>0.0</v>
      </c>
      <c r="BK740" s="4">
        <v>0.0</v>
      </c>
      <c r="BL740" s="4">
        <v>2.5</v>
      </c>
      <c r="BM740" s="4">
        <v>0.0</v>
      </c>
      <c r="BN740" s="4">
        <v>4.0</v>
      </c>
      <c r="BO740" s="4">
        <v>0.0</v>
      </c>
      <c r="BP740" s="4">
        <v>0.0</v>
      </c>
      <c r="BQ740" s="4">
        <v>0.0</v>
      </c>
      <c r="BR740" s="4">
        <v>0.0</v>
      </c>
      <c r="BS740" s="4">
        <v>0.0</v>
      </c>
      <c r="BT740" s="4">
        <v>0.0</v>
      </c>
      <c r="BU740" s="4">
        <v>0.0</v>
      </c>
      <c r="BV740" s="4">
        <v>0.0</v>
      </c>
      <c r="BW740" s="4">
        <v>0.0</v>
      </c>
      <c r="BX740" s="4">
        <v>0.0</v>
      </c>
      <c r="BY740" s="4">
        <v>0.0</v>
      </c>
      <c r="BZ740" s="4">
        <v>0.0</v>
      </c>
      <c r="CA740" s="4">
        <v>0.0</v>
      </c>
      <c r="CB740" s="4">
        <v>0.0</v>
      </c>
      <c r="CC740" s="4">
        <v>0.0</v>
      </c>
      <c r="CD740" s="4">
        <v>3.0</v>
      </c>
      <c r="CE740" s="4">
        <v>0.0</v>
      </c>
      <c r="CF740" s="4">
        <v>0.51</v>
      </c>
      <c r="CG740" s="4">
        <v>0.0</v>
      </c>
      <c r="CH740" s="4">
        <v>0.0</v>
      </c>
      <c r="CI740" s="4">
        <v>0.0</v>
      </c>
      <c r="CJ740" s="4">
        <v>0.0</v>
      </c>
      <c r="CK740" s="4">
        <v>0.0</v>
      </c>
      <c r="CL740" s="4">
        <v>0.0</v>
      </c>
      <c r="CM740" s="4">
        <v>0.0</v>
      </c>
      <c r="CN740" s="4">
        <v>0.0</v>
      </c>
      <c r="CO740" s="4">
        <v>0.0</v>
      </c>
      <c r="CP740" s="4">
        <v>0.0</v>
      </c>
      <c r="CQ740" s="4">
        <v>0.0</v>
      </c>
      <c r="CR740" s="4">
        <v>2.0</v>
      </c>
      <c r="CS740" s="4">
        <v>0.0</v>
      </c>
      <c r="CT740" s="4">
        <v>27.0</v>
      </c>
      <c r="CU740" s="4">
        <v>26.4</v>
      </c>
      <c r="CV740" s="4" t="s">
        <v>2293</v>
      </c>
      <c r="CW740" s="4">
        <v>342.57</v>
      </c>
      <c r="CX740" s="4">
        <v>0.72</v>
      </c>
      <c r="CY740" s="4">
        <v>0.12</v>
      </c>
      <c r="CZ740" s="4">
        <v>0.0</v>
      </c>
      <c r="DA740" s="4">
        <v>0.0</v>
      </c>
      <c r="DB740" s="4">
        <v>0.01</v>
      </c>
      <c r="DC740" s="4">
        <v>0.0</v>
      </c>
      <c r="DD740" s="4">
        <v>0.0</v>
      </c>
      <c r="DE740" s="4">
        <v>0.1</v>
      </c>
      <c r="DF740" s="4">
        <v>0.0</v>
      </c>
      <c r="DG740" s="4">
        <v>0.0</v>
      </c>
      <c r="DH740" s="4">
        <v>0.0</v>
      </c>
      <c r="DI740" s="4">
        <v>0.0</v>
      </c>
      <c r="DJ740" s="4">
        <v>0.0</v>
      </c>
      <c r="DK740" s="4">
        <v>0.0</v>
      </c>
      <c r="DL740" s="4">
        <v>0.0</v>
      </c>
      <c r="DM740" s="4">
        <v>0.03</v>
      </c>
      <c r="DN740" s="4">
        <v>0.0</v>
      </c>
      <c r="DO740" s="4">
        <v>0.01</v>
      </c>
      <c r="DP740" s="4">
        <v>0.01</v>
      </c>
      <c r="DQ740" s="4">
        <v>0.0</v>
      </c>
      <c r="DR740" s="4">
        <v>0.0</v>
      </c>
      <c r="DS740" s="4">
        <v>0.0</v>
      </c>
      <c r="DT740" s="4">
        <v>0.0</v>
      </c>
      <c r="DU740" s="4">
        <v>0.0</v>
      </c>
      <c r="DV740" s="4">
        <v>0.0</v>
      </c>
      <c r="DW740" s="4">
        <v>0.0</v>
      </c>
      <c r="DX740" s="4" t="s">
        <v>2293</v>
      </c>
      <c r="DY740" s="4" t="s">
        <v>2277</v>
      </c>
      <c r="DZ740" s="4" t="s">
        <v>2277</v>
      </c>
      <c r="EA740" s="4" t="s">
        <v>1927</v>
      </c>
      <c r="EB740" s="4">
        <v>342.56653669</v>
      </c>
      <c r="EC740" s="6">
        <v>0.0</v>
      </c>
      <c r="ED740" s="7">
        <v>0.0</v>
      </c>
      <c r="EE740" s="4" t="s">
        <v>2293</v>
      </c>
      <c r="EF740" s="4" t="s">
        <v>2275</v>
      </c>
      <c r="EG740" s="4" t="s">
        <v>2275</v>
      </c>
      <c r="EH740" s="4">
        <f t="shared" si="1"/>
        <v>2512.619562</v>
      </c>
      <c r="EI740" s="4">
        <f t="shared" si="2"/>
        <v>1.037121212</v>
      </c>
      <c r="EJ740" s="4">
        <f t="shared" si="3"/>
        <v>2605.891045</v>
      </c>
      <c r="EK740" s="4">
        <f t="shared" si="4"/>
        <v>0.4956172389</v>
      </c>
      <c r="EL740" s="4">
        <f t="shared" si="5"/>
        <v>0.2227903579</v>
      </c>
      <c r="EM740" s="4">
        <f t="shared" si="6"/>
        <v>0.7540983607</v>
      </c>
      <c r="EN740" s="4">
        <f t="shared" si="7"/>
        <v>0.2459016393</v>
      </c>
      <c r="EO740" s="4">
        <f t="shared" si="8"/>
        <v>0</v>
      </c>
      <c r="EP740" s="4">
        <f t="shared" si="9"/>
        <v>0</v>
      </c>
      <c r="EQ740" s="4">
        <f t="shared" si="10"/>
        <v>0.4967129291</v>
      </c>
      <c r="ER740" s="4">
        <f t="shared" si="11"/>
        <v>0.3382030679</v>
      </c>
      <c r="ES740" s="4">
        <f t="shared" si="12"/>
        <v>0.150109569</v>
      </c>
      <c r="ET740" s="4">
        <f t="shared" si="13"/>
        <v>0.07992607878</v>
      </c>
      <c r="EU740" s="4">
        <f t="shared" si="14"/>
        <v>0.13</v>
      </c>
      <c r="EV740" s="4">
        <f t="shared" si="15"/>
        <v>0.1</v>
      </c>
      <c r="EW740" s="4">
        <f t="shared" si="16"/>
        <v>0.01</v>
      </c>
      <c r="EX740" s="4">
        <f t="shared" si="17"/>
        <v>0.04</v>
      </c>
      <c r="EY740" s="4">
        <f t="shared" si="18"/>
        <v>0</v>
      </c>
      <c r="EZ740" s="4">
        <f t="shared" si="19"/>
        <v>0.6702939519</v>
      </c>
      <c r="FA740" s="4">
        <f t="shared" si="20"/>
        <v>0.4164770487</v>
      </c>
      <c r="FB740" s="4">
        <f t="shared" si="21"/>
        <v>0</v>
      </c>
      <c r="FC740" s="4">
        <f t="shared" si="22"/>
        <v>0</v>
      </c>
      <c r="FD740" s="4">
        <f t="shared" si="23"/>
        <v>0.1621872104</v>
      </c>
      <c r="FE740" s="4">
        <f t="shared" si="24"/>
        <v>0.281278962</v>
      </c>
      <c r="FF740" s="4">
        <f t="shared" si="25"/>
        <v>0</v>
      </c>
      <c r="FG740" s="4">
        <f t="shared" si="26"/>
        <v>0</v>
      </c>
      <c r="FH740" s="4">
        <f t="shared" si="27"/>
        <v>0</v>
      </c>
      <c r="FI740" s="4">
        <f t="shared" si="28"/>
        <v>0</v>
      </c>
      <c r="FJ740" s="4">
        <f t="shared" si="29"/>
        <v>0.1853568119</v>
      </c>
      <c r="FK740" s="4">
        <f t="shared" si="30"/>
        <v>0</v>
      </c>
      <c r="FL740" s="4">
        <f t="shared" si="31"/>
        <v>0</v>
      </c>
      <c r="FM740" s="4">
        <f t="shared" si="32"/>
        <v>0.1158480074</v>
      </c>
      <c r="FN740" s="4">
        <f t="shared" si="33"/>
        <v>0.1626506024</v>
      </c>
      <c r="FO740" s="4">
        <f t="shared" si="34"/>
        <v>0</v>
      </c>
      <c r="FP740" s="4">
        <f t="shared" si="35"/>
        <v>0.09267840593</v>
      </c>
      <c r="FQ740" s="4">
        <f t="shared" si="36"/>
        <v>1</v>
      </c>
      <c r="FR740" s="4">
        <v>21.58</v>
      </c>
    </row>
    <row r="741" ht="12.75" customHeight="1">
      <c r="A741" s="4" t="s">
        <v>166</v>
      </c>
      <c r="B741" s="4" t="s">
        <v>2274</v>
      </c>
      <c r="C741" s="4" t="s">
        <v>2275</v>
      </c>
      <c r="D741" s="4" t="s">
        <v>2294</v>
      </c>
      <c r="E741" s="4" t="s">
        <v>2295</v>
      </c>
      <c r="F741" s="4">
        <v>360.420238687</v>
      </c>
      <c r="G741" s="4">
        <v>101.3125</v>
      </c>
      <c r="H741" s="4">
        <v>104.125</v>
      </c>
      <c r="I741" s="4">
        <v>84.1875</v>
      </c>
      <c r="J741" s="4">
        <v>40.6875</v>
      </c>
      <c r="K741" s="4">
        <v>26.4375</v>
      </c>
      <c r="L741" s="4">
        <v>3.9375</v>
      </c>
      <c r="M741" s="4">
        <v>42.0250396728516</v>
      </c>
      <c r="N741" s="4">
        <v>133.300186157227</v>
      </c>
      <c r="O741" s="4">
        <v>74.074955198757</v>
      </c>
      <c r="P741" s="4">
        <v>51.4375</v>
      </c>
      <c r="Q741" s="4">
        <v>0.0</v>
      </c>
      <c r="R741" s="4">
        <v>0.0</v>
      </c>
      <c r="S741" s="4">
        <v>0.0</v>
      </c>
      <c r="T741" s="4">
        <v>309.25</v>
      </c>
      <c r="U741" s="4">
        <v>0.0</v>
      </c>
      <c r="V741" s="4">
        <v>1309.78980228928</v>
      </c>
      <c r="W741" s="4">
        <v>14.6671574748526</v>
      </c>
      <c r="X741" s="4">
        <v>16.0</v>
      </c>
      <c r="Y741" s="4">
        <v>138554.5359</v>
      </c>
      <c r="Z741" s="4">
        <v>41.52</v>
      </c>
      <c r="AA741" s="4">
        <v>33.39</v>
      </c>
      <c r="AB741" s="4">
        <v>33.39</v>
      </c>
      <c r="AC741" s="4">
        <v>0.0</v>
      </c>
      <c r="AD741" s="4">
        <v>0.48</v>
      </c>
      <c r="AE741" s="4">
        <v>3.15</v>
      </c>
      <c r="AF741" s="4">
        <v>4.5</v>
      </c>
      <c r="AG741" s="4">
        <v>49.1</v>
      </c>
      <c r="AH741" s="4">
        <v>9.7</v>
      </c>
      <c r="AI741" s="4">
        <v>0.0</v>
      </c>
      <c r="AJ741" s="4">
        <v>2.4</v>
      </c>
      <c r="AK741" s="4">
        <v>0.0</v>
      </c>
      <c r="AL741" s="4">
        <v>0.0</v>
      </c>
      <c r="AM741" s="4">
        <v>0.0</v>
      </c>
      <c r="AN741" s="4">
        <v>0.0</v>
      </c>
      <c r="AO741" s="4">
        <v>0.0</v>
      </c>
      <c r="AP741" s="4">
        <v>0.0</v>
      </c>
      <c r="AQ741" s="4">
        <v>0.0</v>
      </c>
      <c r="AR741" s="4">
        <v>2.41</v>
      </c>
      <c r="AS741" s="4">
        <v>0.0</v>
      </c>
      <c r="AT741" s="4">
        <v>0.0</v>
      </c>
      <c r="AU741" s="4">
        <v>0.0</v>
      </c>
      <c r="AV741" s="4">
        <v>0.0</v>
      </c>
      <c r="AW741" s="4">
        <v>0.0</v>
      </c>
      <c r="AX741" s="4">
        <v>0.0</v>
      </c>
      <c r="AY741" s="4">
        <v>0.0</v>
      </c>
      <c r="AZ741" s="4">
        <v>0.0</v>
      </c>
      <c r="BA741" s="4">
        <v>1.53</v>
      </c>
      <c r="BB741" s="4">
        <v>0.8</v>
      </c>
      <c r="BC741" s="4">
        <v>0.0</v>
      </c>
      <c r="BD741" s="4">
        <v>0.0</v>
      </c>
      <c r="BE741" s="4">
        <v>0.0</v>
      </c>
      <c r="BF741" s="4">
        <v>0.0</v>
      </c>
      <c r="BG741" s="4">
        <v>0.0</v>
      </c>
      <c r="BH741" s="4">
        <v>0.0</v>
      </c>
      <c r="BI741" s="4">
        <v>0.0</v>
      </c>
      <c r="BJ741" s="4">
        <v>0.0</v>
      </c>
      <c r="BK741" s="4">
        <v>0.0</v>
      </c>
      <c r="BL741" s="4">
        <v>0.0</v>
      </c>
      <c r="BM741" s="4">
        <v>0.0</v>
      </c>
      <c r="BN741" s="4">
        <v>22.39</v>
      </c>
      <c r="BO741" s="4">
        <v>0.0</v>
      </c>
      <c r="BP741" s="4">
        <v>1.74</v>
      </c>
      <c r="BQ741" s="4">
        <v>0.0</v>
      </c>
      <c r="BR741" s="4">
        <v>0.0</v>
      </c>
      <c r="BS741" s="4">
        <v>1.35</v>
      </c>
      <c r="BT741" s="4">
        <v>0.0</v>
      </c>
      <c r="BU741" s="4">
        <v>0.0</v>
      </c>
      <c r="BV741" s="4">
        <v>0.0</v>
      </c>
      <c r="BW741" s="4">
        <v>0.0</v>
      </c>
      <c r="BX741" s="4">
        <v>0.0</v>
      </c>
      <c r="BY741" s="4">
        <v>0.0</v>
      </c>
      <c r="BZ741" s="4">
        <v>0.0</v>
      </c>
      <c r="CA741" s="4">
        <v>0.0</v>
      </c>
      <c r="CB741" s="4">
        <v>0.0</v>
      </c>
      <c r="CC741" s="4">
        <v>0.0</v>
      </c>
      <c r="CD741" s="4">
        <v>0.0</v>
      </c>
      <c r="CE741" s="4">
        <v>0.0</v>
      </c>
      <c r="CF741" s="4">
        <v>0.0</v>
      </c>
      <c r="CG741" s="4">
        <v>0.0</v>
      </c>
      <c r="CH741" s="4">
        <v>0.0</v>
      </c>
      <c r="CI741" s="4">
        <v>0.0</v>
      </c>
      <c r="CJ741" s="4">
        <v>0.0</v>
      </c>
      <c r="CK741" s="4">
        <v>0.0</v>
      </c>
      <c r="CL741" s="4">
        <v>0.0</v>
      </c>
      <c r="CM741" s="4">
        <v>0.0</v>
      </c>
      <c r="CN741" s="4">
        <v>0.0</v>
      </c>
      <c r="CO741" s="4">
        <v>0.0</v>
      </c>
      <c r="CP741" s="4">
        <v>4.79</v>
      </c>
      <c r="CQ741" s="4">
        <v>0.0</v>
      </c>
      <c r="CR741" s="4">
        <v>6.51</v>
      </c>
      <c r="CS741" s="4">
        <v>0.0</v>
      </c>
      <c r="CT741" s="4">
        <v>38.0</v>
      </c>
      <c r="CU741" s="4">
        <v>24.0</v>
      </c>
      <c r="CV741" s="4" t="s">
        <v>2294</v>
      </c>
      <c r="CW741" s="4">
        <v>360.42</v>
      </c>
      <c r="CX741" s="4">
        <v>0.38</v>
      </c>
      <c r="CY741" s="4">
        <v>0.23</v>
      </c>
      <c r="CZ741" s="4">
        <v>0.0</v>
      </c>
      <c r="DA741" s="4">
        <v>0.0</v>
      </c>
      <c r="DB741" s="4">
        <v>0.0</v>
      </c>
      <c r="DC741" s="4">
        <v>0.0</v>
      </c>
      <c r="DD741" s="4">
        <v>0.0</v>
      </c>
      <c r="DE741" s="4">
        <v>0.07</v>
      </c>
      <c r="DF741" s="4">
        <v>0.0</v>
      </c>
      <c r="DG741" s="4">
        <v>0.0</v>
      </c>
      <c r="DH741" s="4">
        <v>0.0</v>
      </c>
      <c r="DI741" s="4">
        <v>0.0</v>
      </c>
      <c r="DJ741" s="4">
        <v>0.0</v>
      </c>
      <c r="DK741" s="4">
        <v>0.0</v>
      </c>
      <c r="DL741" s="4">
        <v>0.0</v>
      </c>
      <c r="DM741" s="4">
        <v>0.16</v>
      </c>
      <c r="DN741" s="4">
        <v>0.0</v>
      </c>
      <c r="DO741" s="4">
        <v>0.0</v>
      </c>
      <c r="DP741" s="4">
        <v>0.15</v>
      </c>
      <c r="DQ741" s="4">
        <v>0.0</v>
      </c>
      <c r="DR741" s="4">
        <v>0.0</v>
      </c>
      <c r="DS741" s="4">
        <v>0.0</v>
      </c>
      <c r="DT741" s="4">
        <v>0.0</v>
      </c>
      <c r="DU741" s="4">
        <v>0.0</v>
      </c>
      <c r="DV741" s="4">
        <v>0.0</v>
      </c>
      <c r="DW741" s="4">
        <v>0.0</v>
      </c>
      <c r="DX741" s="4" t="s">
        <v>2294</v>
      </c>
      <c r="DY741" s="4" t="s">
        <v>2296</v>
      </c>
      <c r="DZ741" s="4" t="s">
        <v>2277</v>
      </c>
      <c r="EA741" s="4" t="s">
        <v>1927</v>
      </c>
      <c r="EB741" s="4">
        <v>360.420238687</v>
      </c>
      <c r="EC741" s="6">
        <v>24.50560361038</v>
      </c>
      <c r="ED741" s="7">
        <v>0.07</v>
      </c>
      <c r="EE741" s="4" t="s">
        <v>2294</v>
      </c>
      <c r="EF741" s="4" t="s">
        <v>2275</v>
      </c>
      <c r="EG741" s="4" t="s">
        <v>2295</v>
      </c>
      <c r="EH741" s="4">
        <f t="shared" si="1"/>
        <v>3337.055296</v>
      </c>
      <c r="EI741" s="4">
        <f t="shared" si="2"/>
        <v>1.73</v>
      </c>
      <c r="EJ741" s="4">
        <f t="shared" si="3"/>
        <v>5773.105663</v>
      </c>
      <c r="EK741" s="4">
        <f t="shared" si="4"/>
        <v>0.600433526</v>
      </c>
      <c r="EL741" s="4">
        <f t="shared" si="5"/>
        <v>1.473988439</v>
      </c>
      <c r="EM741" s="4">
        <f t="shared" si="6"/>
        <v>0.8022875817</v>
      </c>
      <c r="EN741" s="4">
        <f t="shared" si="7"/>
        <v>0.158496732</v>
      </c>
      <c r="EO741" s="4">
        <f t="shared" si="8"/>
        <v>0</v>
      </c>
      <c r="EP741" s="4">
        <f t="shared" si="9"/>
        <v>0.03921568627</v>
      </c>
      <c r="EQ741" s="4">
        <f t="shared" si="10"/>
        <v>0.8041907514</v>
      </c>
      <c r="ER741" s="4">
        <f t="shared" si="11"/>
        <v>0.07586705202</v>
      </c>
      <c r="ES741" s="4">
        <f t="shared" si="12"/>
        <v>0.1083815029</v>
      </c>
      <c r="ET741" s="4">
        <f t="shared" si="13"/>
        <v>0.1151988583</v>
      </c>
      <c r="EU741" s="4">
        <f t="shared" si="14"/>
        <v>0.23</v>
      </c>
      <c r="EV741" s="4">
        <f t="shared" si="15"/>
        <v>0.07</v>
      </c>
      <c r="EW741" s="4">
        <f t="shared" si="16"/>
        <v>0</v>
      </c>
      <c r="EX741" s="4">
        <f t="shared" si="17"/>
        <v>0.31</v>
      </c>
      <c r="EY741" s="4">
        <f t="shared" si="18"/>
        <v>0</v>
      </c>
      <c r="EZ741" s="4">
        <f t="shared" si="19"/>
        <v>0.8872404</v>
      </c>
      <c r="FA741" s="4">
        <f t="shared" si="20"/>
        <v>0.5512734559</v>
      </c>
      <c r="FB741" s="4">
        <f t="shared" si="21"/>
        <v>0.06799175235</v>
      </c>
      <c r="FC741" s="4">
        <f t="shared" si="22"/>
        <v>0</v>
      </c>
      <c r="FD741" s="4">
        <f t="shared" si="23"/>
        <v>0.0405190678</v>
      </c>
      <c r="FE741" s="4">
        <f t="shared" si="24"/>
        <v>0.02118644068</v>
      </c>
      <c r="FF741" s="4">
        <f t="shared" si="25"/>
        <v>0</v>
      </c>
      <c r="FG741" s="4">
        <f t="shared" si="26"/>
        <v>0</v>
      </c>
      <c r="FH741" s="4">
        <f t="shared" si="27"/>
        <v>0</v>
      </c>
      <c r="FI741" s="4">
        <f t="shared" si="28"/>
        <v>0</v>
      </c>
      <c r="FJ741" s="4">
        <f t="shared" si="29"/>
        <v>0.5929555085</v>
      </c>
      <c r="FK741" s="4">
        <f t="shared" si="30"/>
        <v>0.04608050847</v>
      </c>
      <c r="FL741" s="4">
        <f t="shared" si="31"/>
        <v>0</v>
      </c>
      <c r="FM741" s="4">
        <f t="shared" si="32"/>
        <v>0</v>
      </c>
      <c r="FN741" s="4">
        <f t="shared" si="33"/>
        <v>0</v>
      </c>
      <c r="FO741" s="4">
        <f t="shared" si="34"/>
        <v>0</v>
      </c>
      <c r="FP741" s="4">
        <f t="shared" si="35"/>
        <v>0.2992584746</v>
      </c>
      <c r="FQ741" s="4">
        <f t="shared" si="36"/>
        <v>1</v>
      </c>
      <c r="FR741" s="4">
        <v>37.76</v>
      </c>
    </row>
    <row r="742" ht="12.75" customHeight="1">
      <c r="A742" s="4" t="s">
        <v>166</v>
      </c>
      <c r="B742" s="4" t="s">
        <v>2274</v>
      </c>
      <c r="C742" s="4" t="s">
        <v>2275</v>
      </c>
      <c r="D742" s="4" t="s">
        <v>2297</v>
      </c>
      <c r="E742" s="4" t="s">
        <v>2298</v>
      </c>
      <c r="F742" s="4">
        <v>867.266584187</v>
      </c>
      <c r="G742" s="4">
        <v>468.8125</v>
      </c>
      <c r="H742" s="4">
        <v>235.5625</v>
      </c>
      <c r="I742" s="4">
        <v>110.375</v>
      </c>
      <c r="J742" s="4">
        <v>34.5625</v>
      </c>
      <c r="K742" s="4">
        <v>16.1875</v>
      </c>
      <c r="L742" s="4">
        <v>1.125</v>
      </c>
      <c r="M742" s="4">
        <v>25.2799472808838</v>
      </c>
      <c r="N742" s="4">
        <v>132.031829833984</v>
      </c>
      <c r="O742" s="4">
        <v>76.8319823520792</v>
      </c>
      <c r="P742" s="4">
        <v>637.5</v>
      </c>
      <c r="Q742" s="4">
        <v>0.0</v>
      </c>
      <c r="R742" s="4">
        <v>229.125</v>
      </c>
      <c r="S742" s="4">
        <v>0.0</v>
      </c>
      <c r="T742" s="4">
        <v>0.0</v>
      </c>
      <c r="U742" s="4">
        <v>0.0</v>
      </c>
      <c r="V742" s="4">
        <v>1311.20701577469</v>
      </c>
      <c r="W742" s="4">
        <v>14.374146077937</v>
      </c>
      <c r="X742" s="4">
        <v>23.0</v>
      </c>
      <c r="Y742" s="4">
        <v>1502726.3391</v>
      </c>
      <c r="Z742" s="4">
        <v>163.16</v>
      </c>
      <c r="AA742" s="4">
        <v>159.79</v>
      </c>
      <c r="AB742" s="4">
        <v>159.79</v>
      </c>
      <c r="AC742" s="4">
        <v>0.0</v>
      </c>
      <c r="AD742" s="4">
        <v>0.48</v>
      </c>
      <c r="AE742" s="4">
        <v>2.89</v>
      </c>
      <c r="AF742" s="4">
        <v>0.0</v>
      </c>
      <c r="AG742" s="4">
        <v>725.9</v>
      </c>
      <c r="AH742" s="4">
        <v>0.8</v>
      </c>
      <c r="AI742" s="4">
        <v>0.7</v>
      </c>
      <c r="AJ742" s="4">
        <v>2.4</v>
      </c>
      <c r="AK742" s="4">
        <v>3.0</v>
      </c>
      <c r="AL742" s="4">
        <v>0.0</v>
      </c>
      <c r="AM742" s="4">
        <v>0.0</v>
      </c>
      <c r="AN742" s="4">
        <v>0.0</v>
      </c>
      <c r="AO742" s="4">
        <v>0.0</v>
      </c>
      <c r="AP742" s="4">
        <v>0.0</v>
      </c>
      <c r="AQ742" s="4">
        <v>0.0</v>
      </c>
      <c r="AR742" s="4">
        <v>2.0</v>
      </c>
      <c r="AS742" s="4">
        <v>0.0</v>
      </c>
      <c r="AT742" s="4">
        <v>0.0</v>
      </c>
      <c r="AU742" s="4">
        <v>0.0</v>
      </c>
      <c r="AV742" s="4">
        <v>5.64</v>
      </c>
      <c r="AW742" s="4">
        <v>0.0</v>
      </c>
      <c r="AX742" s="4">
        <v>0.0</v>
      </c>
      <c r="AY742" s="4">
        <v>0.0</v>
      </c>
      <c r="AZ742" s="4">
        <v>0.0</v>
      </c>
      <c r="BA742" s="4">
        <v>0.0</v>
      </c>
      <c r="BB742" s="4">
        <v>0.0</v>
      </c>
      <c r="BC742" s="4">
        <v>0.0</v>
      </c>
      <c r="BD742" s="4">
        <v>0.0</v>
      </c>
      <c r="BE742" s="4">
        <v>0.0</v>
      </c>
      <c r="BF742" s="4">
        <v>0.0</v>
      </c>
      <c r="BG742" s="4">
        <v>0.0</v>
      </c>
      <c r="BH742" s="4">
        <v>0.0</v>
      </c>
      <c r="BI742" s="4">
        <v>1.5</v>
      </c>
      <c r="BJ742" s="4">
        <v>0.0</v>
      </c>
      <c r="BK742" s="4">
        <v>0.0</v>
      </c>
      <c r="BL742" s="4">
        <v>0.0</v>
      </c>
      <c r="BM742" s="4">
        <v>131.12</v>
      </c>
      <c r="BN742" s="4">
        <v>12.0</v>
      </c>
      <c r="BO742" s="4">
        <v>0.0</v>
      </c>
      <c r="BP742" s="4">
        <v>0.0</v>
      </c>
      <c r="BQ742" s="4">
        <v>0.0</v>
      </c>
      <c r="BR742" s="4">
        <v>0.0</v>
      </c>
      <c r="BS742" s="4">
        <v>0.0</v>
      </c>
      <c r="BT742" s="4">
        <v>0.0</v>
      </c>
      <c r="BU742" s="4">
        <v>0.0</v>
      </c>
      <c r="BV742" s="4">
        <v>0.0</v>
      </c>
      <c r="BW742" s="4">
        <v>0.0</v>
      </c>
      <c r="BX742" s="4">
        <v>0.0</v>
      </c>
      <c r="BY742" s="4">
        <v>0.0</v>
      </c>
      <c r="BZ742" s="4">
        <v>0.0</v>
      </c>
      <c r="CA742" s="4">
        <v>0.0</v>
      </c>
      <c r="CB742" s="4">
        <v>0.0</v>
      </c>
      <c r="CC742" s="4">
        <v>0.0</v>
      </c>
      <c r="CD742" s="4">
        <v>0.0</v>
      </c>
      <c r="CE742" s="4">
        <v>0.0</v>
      </c>
      <c r="CF742" s="4">
        <v>1.4</v>
      </c>
      <c r="CG742" s="4">
        <v>0.0</v>
      </c>
      <c r="CH742" s="4">
        <v>0.0</v>
      </c>
      <c r="CI742" s="4">
        <v>0.0</v>
      </c>
      <c r="CJ742" s="4">
        <v>0.0</v>
      </c>
      <c r="CK742" s="4">
        <v>0.0</v>
      </c>
      <c r="CL742" s="4">
        <v>0.0</v>
      </c>
      <c r="CM742" s="4">
        <v>0.0</v>
      </c>
      <c r="CN742" s="4">
        <v>0.0</v>
      </c>
      <c r="CO742" s="4">
        <v>0.0</v>
      </c>
      <c r="CP742" s="4">
        <v>0.0</v>
      </c>
      <c r="CQ742" s="4">
        <v>0.0</v>
      </c>
      <c r="CR742" s="4">
        <v>6.5</v>
      </c>
      <c r="CS742" s="4">
        <v>0.0</v>
      </c>
      <c r="CT742" s="4">
        <v>157.0</v>
      </c>
      <c r="CU742" s="4">
        <v>57.5</v>
      </c>
      <c r="CV742" s="4" t="s">
        <v>2297</v>
      </c>
      <c r="CW742" s="4">
        <v>867.27</v>
      </c>
      <c r="CX742" s="4">
        <v>0.56</v>
      </c>
      <c r="CY742" s="4">
        <v>0.2</v>
      </c>
      <c r="CZ742" s="4">
        <v>0.0</v>
      </c>
      <c r="DA742" s="4">
        <v>0.0</v>
      </c>
      <c r="DB742" s="4">
        <v>0.0</v>
      </c>
      <c r="DC742" s="4">
        <v>0.0</v>
      </c>
      <c r="DD742" s="4">
        <v>0.0</v>
      </c>
      <c r="DE742" s="4">
        <v>0.06</v>
      </c>
      <c r="DF742" s="4">
        <v>0.0</v>
      </c>
      <c r="DG742" s="4">
        <v>0.0</v>
      </c>
      <c r="DH742" s="4">
        <v>0.0</v>
      </c>
      <c r="DI742" s="4">
        <v>0.0</v>
      </c>
      <c r="DJ742" s="4">
        <v>0.0</v>
      </c>
      <c r="DK742" s="4">
        <v>0.0</v>
      </c>
      <c r="DL742" s="4">
        <v>0.0</v>
      </c>
      <c r="DM742" s="4">
        <v>0.06</v>
      </c>
      <c r="DN742" s="4">
        <v>0.0</v>
      </c>
      <c r="DO742" s="4">
        <v>0.01</v>
      </c>
      <c r="DP742" s="4">
        <v>0.1</v>
      </c>
      <c r="DQ742" s="4">
        <v>0.0</v>
      </c>
      <c r="DR742" s="4">
        <v>0.0</v>
      </c>
      <c r="DS742" s="4">
        <v>0.0</v>
      </c>
      <c r="DT742" s="4">
        <v>0.01</v>
      </c>
      <c r="DU742" s="4">
        <v>0.0</v>
      </c>
      <c r="DV742" s="4">
        <v>0.0</v>
      </c>
      <c r="DW742" s="4">
        <v>0.0</v>
      </c>
      <c r="DX742" s="4" t="s">
        <v>2297</v>
      </c>
      <c r="DY742" s="4" t="s">
        <v>2299</v>
      </c>
      <c r="DZ742" s="4" t="s">
        <v>2277</v>
      </c>
      <c r="EA742" s="4" t="s">
        <v>1927</v>
      </c>
      <c r="EB742" s="4">
        <v>867.266584187</v>
      </c>
      <c r="EC742" s="6">
        <v>12.8606824407</v>
      </c>
      <c r="ED742" s="7">
        <v>0.01</v>
      </c>
      <c r="EE742" s="4" t="s">
        <v>2297</v>
      </c>
      <c r="EF742" s="4" t="s">
        <v>2275</v>
      </c>
      <c r="EG742" s="4" t="s">
        <v>2298</v>
      </c>
      <c r="EH742" s="4">
        <f t="shared" si="1"/>
        <v>9210.139367</v>
      </c>
      <c r="EI742" s="4">
        <f t="shared" si="2"/>
        <v>2.837565217</v>
      </c>
      <c r="EJ742" s="4">
        <f t="shared" si="3"/>
        <v>26134.37111</v>
      </c>
      <c r="EK742" s="4">
        <f t="shared" si="4"/>
        <v>0.9393233636</v>
      </c>
      <c r="EL742" s="4">
        <f t="shared" si="5"/>
        <v>4.472910027</v>
      </c>
      <c r="EM742" s="4">
        <f t="shared" si="6"/>
        <v>0.9946560702</v>
      </c>
      <c r="EN742" s="4">
        <f t="shared" si="7"/>
        <v>0.001096190737</v>
      </c>
      <c r="EO742" s="4">
        <f t="shared" si="8"/>
        <v>0.000959166895</v>
      </c>
      <c r="EP742" s="4">
        <f t="shared" si="9"/>
        <v>0.003288572212</v>
      </c>
      <c r="EQ742" s="4">
        <f t="shared" si="10"/>
        <v>0.9793454278</v>
      </c>
      <c r="ER742" s="4">
        <f t="shared" si="11"/>
        <v>0.01771267468</v>
      </c>
      <c r="ES742" s="4">
        <f t="shared" si="12"/>
        <v>0</v>
      </c>
      <c r="ET742" s="4">
        <f t="shared" si="13"/>
        <v>0.1881313116</v>
      </c>
      <c r="EU742" s="4">
        <f t="shared" si="14"/>
        <v>0.2</v>
      </c>
      <c r="EV742" s="4">
        <f t="shared" si="15"/>
        <v>0.06</v>
      </c>
      <c r="EW742" s="4">
        <f t="shared" si="16"/>
        <v>0.01</v>
      </c>
      <c r="EX742" s="4">
        <f t="shared" si="17"/>
        <v>0.16</v>
      </c>
      <c r="EY742" s="4">
        <f t="shared" si="18"/>
        <v>0.01</v>
      </c>
      <c r="EZ742" s="4">
        <f t="shared" si="19"/>
        <v>0.8760086634</v>
      </c>
      <c r="FA742" s="4">
        <f t="shared" si="20"/>
        <v>0.5442947856</v>
      </c>
      <c r="FB742" s="4">
        <f t="shared" si="21"/>
        <v>0.01482898416</v>
      </c>
      <c r="FC742" s="4">
        <f t="shared" si="22"/>
        <v>0.01861504095</v>
      </c>
      <c r="FD742" s="4">
        <f t="shared" si="23"/>
        <v>0.03499627699</v>
      </c>
      <c r="FE742" s="4">
        <f t="shared" si="24"/>
        <v>0</v>
      </c>
      <c r="FF742" s="4">
        <f t="shared" si="25"/>
        <v>0.009307520477</v>
      </c>
      <c r="FG742" s="4">
        <f t="shared" si="26"/>
        <v>0</v>
      </c>
      <c r="FH742" s="4">
        <f t="shared" si="27"/>
        <v>0</v>
      </c>
      <c r="FI742" s="4">
        <f t="shared" si="28"/>
        <v>0.8136013899</v>
      </c>
      <c r="FJ742" s="4">
        <f t="shared" si="29"/>
        <v>0.07446016381</v>
      </c>
      <c r="FK742" s="4">
        <f t="shared" si="30"/>
        <v>0</v>
      </c>
      <c r="FL742" s="4">
        <f t="shared" si="31"/>
        <v>0</v>
      </c>
      <c r="FM742" s="4">
        <f t="shared" si="32"/>
        <v>0</v>
      </c>
      <c r="FN742" s="4">
        <f t="shared" si="33"/>
        <v>0.008687019111</v>
      </c>
      <c r="FO742" s="4">
        <f t="shared" si="34"/>
        <v>0</v>
      </c>
      <c r="FP742" s="4">
        <f t="shared" si="35"/>
        <v>0.04033258873</v>
      </c>
      <c r="FQ742" s="4">
        <f t="shared" si="36"/>
        <v>1</v>
      </c>
      <c r="FR742" s="4">
        <v>161.16</v>
      </c>
    </row>
    <row r="743" ht="12.75" customHeight="1">
      <c r="A743" s="4" t="s">
        <v>166</v>
      </c>
      <c r="B743" s="4" t="s">
        <v>2274</v>
      </c>
      <c r="C743" s="4" t="s">
        <v>2275</v>
      </c>
      <c r="D743" s="4" t="s">
        <v>2300</v>
      </c>
      <c r="E743" s="4" t="s">
        <v>870</v>
      </c>
      <c r="F743" s="4">
        <v>350.422134302</v>
      </c>
      <c r="G743" s="4">
        <v>164.5625</v>
      </c>
      <c r="H743" s="4">
        <v>100.0</v>
      </c>
      <c r="I743" s="4">
        <v>56.8125</v>
      </c>
      <c r="J743" s="4">
        <v>19.5625</v>
      </c>
      <c r="K743" s="4">
        <v>8.5625</v>
      </c>
      <c r="L743" s="4">
        <v>0.5</v>
      </c>
      <c r="M743" s="4">
        <v>48.3592338562012</v>
      </c>
      <c r="N743" s="4">
        <v>149.826751708984</v>
      </c>
      <c r="O743" s="4">
        <v>87.4178655944552</v>
      </c>
      <c r="P743" s="4">
        <v>0.0</v>
      </c>
      <c r="Q743" s="4">
        <v>0.0</v>
      </c>
      <c r="R743" s="4">
        <v>0.0</v>
      </c>
      <c r="S743" s="4">
        <v>28.0</v>
      </c>
      <c r="T743" s="4">
        <v>322.0</v>
      </c>
      <c r="U743" s="4">
        <v>0.0</v>
      </c>
      <c r="V743" s="4">
        <v>1324.71341898644</v>
      </c>
      <c r="W743" s="4">
        <v>14.5611777301927</v>
      </c>
      <c r="X743" s="4">
        <v>16.0</v>
      </c>
      <c r="Y743" s="4">
        <v>98211.0254</v>
      </c>
      <c r="Z743" s="4">
        <v>46.99</v>
      </c>
      <c r="AA743" s="4">
        <v>42.5</v>
      </c>
      <c r="AB743" s="4">
        <v>42.5</v>
      </c>
      <c r="AC743" s="4">
        <v>0.0</v>
      </c>
      <c r="AD743" s="4">
        <v>0.47</v>
      </c>
      <c r="AE743" s="4">
        <v>2.02</v>
      </c>
      <c r="AF743" s="4">
        <v>2.0</v>
      </c>
      <c r="AG743" s="4">
        <v>19.4</v>
      </c>
      <c r="AH743" s="4">
        <v>4.1</v>
      </c>
      <c r="AI743" s="4">
        <v>0.0</v>
      </c>
      <c r="AJ743" s="4">
        <v>0.8</v>
      </c>
      <c r="AK743" s="4">
        <v>3.34</v>
      </c>
      <c r="AL743" s="4">
        <v>0.0</v>
      </c>
      <c r="AM743" s="4">
        <v>0.0</v>
      </c>
      <c r="AN743" s="4">
        <v>0.0</v>
      </c>
      <c r="AO743" s="4">
        <v>1.52</v>
      </c>
      <c r="AP743" s="4">
        <v>0.0</v>
      </c>
      <c r="AQ743" s="4">
        <v>0.0</v>
      </c>
      <c r="AR743" s="4">
        <v>8.32</v>
      </c>
      <c r="AS743" s="4">
        <v>0.0</v>
      </c>
      <c r="AT743" s="4">
        <v>0.0</v>
      </c>
      <c r="AU743" s="4">
        <v>0.0</v>
      </c>
      <c r="AV743" s="4">
        <v>0.0</v>
      </c>
      <c r="AW743" s="4">
        <v>0.0</v>
      </c>
      <c r="AX743" s="4">
        <v>0.0</v>
      </c>
      <c r="AY743" s="4">
        <v>0.0</v>
      </c>
      <c r="AZ743" s="4">
        <v>0.0</v>
      </c>
      <c r="BA743" s="4">
        <v>0.0</v>
      </c>
      <c r="BB743" s="4">
        <v>1.05</v>
      </c>
      <c r="BC743" s="4">
        <v>0.0</v>
      </c>
      <c r="BD743" s="4">
        <v>0.0</v>
      </c>
      <c r="BE743" s="4">
        <v>0.0</v>
      </c>
      <c r="BF743" s="4">
        <v>0.0</v>
      </c>
      <c r="BG743" s="4">
        <v>0.0</v>
      </c>
      <c r="BH743" s="4">
        <v>0.0</v>
      </c>
      <c r="BI743" s="4">
        <v>0.0</v>
      </c>
      <c r="BJ743" s="4">
        <v>0.0</v>
      </c>
      <c r="BK743" s="4">
        <v>0.0</v>
      </c>
      <c r="BL743" s="4">
        <v>0.0</v>
      </c>
      <c r="BM743" s="4">
        <v>0.0</v>
      </c>
      <c r="BN743" s="4">
        <v>13.89</v>
      </c>
      <c r="BO743" s="4">
        <v>0.0</v>
      </c>
      <c r="BP743" s="4">
        <v>1.24</v>
      </c>
      <c r="BQ743" s="4">
        <v>0.0</v>
      </c>
      <c r="BR743" s="4">
        <v>0.0</v>
      </c>
      <c r="BS743" s="4">
        <v>5.95</v>
      </c>
      <c r="BT743" s="4">
        <v>0.0</v>
      </c>
      <c r="BU743" s="4">
        <v>0.0</v>
      </c>
      <c r="BV743" s="4">
        <v>0.0</v>
      </c>
      <c r="BW743" s="4">
        <v>0.0</v>
      </c>
      <c r="BX743" s="4">
        <v>0.0</v>
      </c>
      <c r="BY743" s="4">
        <v>0.0</v>
      </c>
      <c r="BZ743" s="4">
        <v>0.0</v>
      </c>
      <c r="CA743" s="4">
        <v>0.0</v>
      </c>
      <c r="CB743" s="4">
        <v>1.35</v>
      </c>
      <c r="CC743" s="4">
        <v>0.0</v>
      </c>
      <c r="CD743" s="4">
        <v>0.0</v>
      </c>
      <c r="CE743" s="4">
        <v>0.0</v>
      </c>
      <c r="CF743" s="4">
        <v>0.0</v>
      </c>
      <c r="CG743" s="4">
        <v>0.0</v>
      </c>
      <c r="CH743" s="4">
        <v>1.04</v>
      </c>
      <c r="CI743" s="4">
        <v>0.0</v>
      </c>
      <c r="CJ743" s="4">
        <v>0.0</v>
      </c>
      <c r="CK743" s="4">
        <v>0.0</v>
      </c>
      <c r="CL743" s="4">
        <v>0.0</v>
      </c>
      <c r="CM743" s="4">
        <v>5.77</v>
      </c>
      <c r="CN743" s="4">
        <v>1.42</v>
      </c>
      <c r="CO743" s="4">
        <v>0.0</v>
      </c>
      <c r="CP743" s="4">
        <v>0.0</v>
      </c>
      <c r="CQ743" s="4">
        <v>0.0</v>
      </c>
      <c r="CR743" s="4">
        <v>2.1</v>
      </c>
      <c r="CS743" s="4">
        <v>0.0</v>
      </c>
      <c r="CT743" s="4">
        <v>46.0</v>
      </c>
      <c r="CU743" s="4">
        <v>27.2</v>
      </c>
      <c r="CV743" s="4" t="s">
        <v>2300</v>
      </c>
      <c r="CW743" s="4">
        <v>350.42</v>
      </c>
      <c r="CX743" s="4">
        <v>0.45</v>
      </c>
      <c r="CY743" s="4">
        <v>0.21</v>
      </c>
      <c r="CZ743" s="4">
        <v>0.0</v>
      </c>
      <c r="DA743" s="4">
        <v>0.0</v>
      </c>
      <c r="DB743" s="4">
        <v>0.0</v>
      </c>
      <c r="DC743" s="4">
        <v>0.0</v>
      </c>
      <c r="DD743" s="4">
        <v>0.0</v>
      </c>
      <c r="DE743" s="4">
        <v>0.06</v>
      </c>
      <c r="DF743" s="4">
        <v>0.0</v>
      </c>
      <c r="DG743" s="4">
        <v>0.0</v>
      </c>
      <c r="DH743" s="4">
        <v>0.0</v>
      </c>
      <c r="DI743" s="4">
        <v>0.0</v>
      </c>
      <c r="DJ743" s="4">
        <v>0.0</v>
      </c>
      <c r="DK743" s="4">
        <v>0.0</v>
      </c>
      <c r="DL743" s="4">
        <v>0.0</v>
      </c>
      <c r="DM743" s="4">
        <v>0.12</v>
      </c>
      <c r="DN743" s="4">
        <v>0.0</v>
      </c>
      <c r="DO743" s="4">
        <v>0.0</v>
      </c>
      <c r="DP743" s="4">
        <v>0.13</v>
      </c>
      <c r="DQ743" s="4">
        <v>0.0</v>
      </c>
      <c r="DR743" s="4">
        <v>0.0</v>
      </c>
      <c r="DS743" s="4">
        <v>0.0</v>
      </c>
      <c r="DT743" s="4">
        <v>0.02</v>
      </c>
      <c r="DU743" s="4">
        <v>0.0</v>
      </c>
      <c r="DV743" s="4">
        <v>0.0</v>
      </c>
      <c r="DW743" s="4">
        <v>0.0</v>
      </c>
      <c r="DX743" s="4" t="s">
        <v>2300</v>
      </c>
      <c r="DY743" s="4" t="s">
        <v>871</v>
      </c>
      <c r="DZ743" s="4" t="s">
        <v>2277</v>
      </c>
      <c r="EA743" s="4" t="s">
        <v>1927</v>
      </c>
      <c r="EB743" s="4">
        <v>350.422134302</v>
      </c>
      <c r="EC743" s="6">
        <v>38.41055461448</v>
      </c>
      <c r="ED743" s="7">
        <v>0.11</v>
      </c>
      <c r="EE743" s="4" t="s">
        <v>2300</v>
      </c>
      <c r="EF743" s="4" t="s">
        <v>2275</v>
      </c>
      <c r="EG743" s="4" t="s">
        <v>870</v>
      </c>
      <c r="EH743" s="4">
        <f t="shared" si="1"/>
        <v>2090.040975</v>
      </c>
      <c r="EI743" s="4">
        <f t="shared" si="2"/>
        <v>1.727573529</v>
      </c>
      <c r="EJ743" s="4">
        <f t="shared" si="3"/>
        <v>3610.699463</v>
      </c>
      <c r="EK743" s="4">
        <f t="shared" si="4"/>
        <v>0.4154075335</v>
      </c>
      <c r="EL743" s="4">
        <f t="shared" si="5"/>
        <v>0.5171313045</v>
      </c>
      <c r="EM743" s="4">
        <f t="shared" si="6"/>
        <v>0.7983539095</v>
      </c>
      <c r="EN743" s="4">
        <f t="shared" si="7"/>
        <v>0.1687242798</v>
      </c>
      <c r="EO743" s="4">
        <f t="shared" si="8"/>
        <v>0</v>
      </c>
      <c r="EP743" s="4">
        <f t="shared" si="9"/>
        <v>0.0329218107</v>
      </c>
      <c r="EQ743" s="4">
        <f t="shared" si="10"/>
        <v>0.9044477548</v>
      </c>
      <c r="ER743" s="4">
        <f t="shared" si="11"/>
        <v>0.04298786976</v>
      </c>
      <c r="ES743" s="4">
        <f t="shared" si="12"/>
        <v>0.04256224729</v>
      </c>
      <c r="ET743" s="4">
        <f t="shared" si="13"/>
        <v>0.1340954106</v>
      </c>
      <c r="EU743" s="4">
        <f t="shared" si="14"/>
        <v>0.21</v>
      </c>
      <c r="EV743" s="4">
        <f t="shared" si="15"/>
        <v>0.06</v>
      </c>
      <c r="EW743" s="4">
        <f t="shared" si="16"/>
        <v>0</v>
      </c>
      <c r="EX743" s="4">
        <f t="shared" si="17"/>
        <v>0.25</v>
      </c>
      <c r="EY743" s="4">
        <f t="shared" si="18"/>
        <v>0.02</v>
      </c>
      <c r="EZ743" s="4">
        <f t="shared" si="19"/>
        <v>0.9213547205</v>
      </c>
      <c r="FA743" s="4">
        <f t="shared" si="20"/>
        <v>0.572469875</v>
      </c>
      <c r="FB743" s="4">
        <f t="shared" si="21"/>
        <v>0.1096122387</v>
      </c>
      <c r="FC743" s="4">
        <f t="shared" si="22"/>
        <v>0.1485330073</v>
      </c>
      <c r="FD743" s="4">
        <f t="shared" si="23"/>
        <v>0</v>
      </c>
      <c r="FE743" s="4">
        <f t="shared" si="24"/>
        <v>0.03209046455</v>
      </c>
      <c r="FF743" s="4">
        <f t="shared" si="25"/>
        <v>0</v>
      </c>
      <c r="FG743" s="4">
        <f t="shared" si="26"/>
        <v>0</v>
      </c>
      <c r="FH743" s="4">
        <f t="shared" si="27"/>
        <v>0</v>
      </c>
      <c r="FI743" s="4">
        <f t="shared" si="28"/>
        <v>0</v>
      </c>
      <c r="FJ743" s="4">
        <f t="shared" si="29"/>
        <v>0.4245110024</v>
      </c>
      <c r="FK743" s="4">
        <f t="shared" si="30"/>
        <v>0.03789731051</v>
      </c>
      <c r="FL743" s="4">
        <f t="shared" si="31"/>
        <v>0</v>
      </c>
      <c r="FM743" s="4">
        <f t="shared" si="32"/>
        <v>0</v>
      </c>
      <c r="FN743" s="4">
        <f t="shared" si="33"/>
        <v>0.0412591687</v>
      </c>
      <c r="FO743" s="4">
        <f t="shared" si="34"/>
        <v>0.03178484108</v>
      </c>
      <c r="FP743" s="4">
        <f t="shared" si="35"/>
        <v>0.2839242054</v>
      </c>
      <c r="FQ743" s="4">
        <f t="shared" si="36"/>
        <v>1</v>
      </c>
      <c r="FR743" s="4">
        <v>32.72</v>
      </c>
    </row>
    <row r="744" ht="12.75" customHeight="1">
      <c r="A744" s="4" t="s">
        <v>166</v>
      </c>
      <c r="B744" s="4" t="s">
        <v>2274</v>
      </c>
      <c r="C744" s="4" t="s">
        <v>2275</v>
      </c>
      <c r="D744" s="4" t="s">
        <v>2301</v>
      </c>
      <c r="E744" s="4" t="s">
        <v>2302</v>
      </c>
      <c r="F744" s="4">
        <v>488.110170175</v>
      </c>
      <c r="G744" s="4">
        <v>246.4375</v>
      </c>
      <c r="H744" s="4">
        <v>143.625</v>
      </c>
      <c r="I744" s="4">
        <v>61.4375</v>
      </c>
      <c r="J744" s="4">
        <v>21.0625</v>
      </c>
      <c r="K744" s="4">
        <v>14.0</v>
      </c>
      <c r="L744" s="4">
        <v>1.625</v>
      </c>
      <c r="M744" s="4">
        <v>71.9619140625</v>
      </c>
      <c r="N744" s="4">
        <v>160.853790283203</v>
      </c>
      <c r="O744" s="4">
        <v>105.971222388761</v>
      </c>
      <c r="P744" s="4">
        <v>0.0</v>
      </c>
      <c r="Q744" s="4">
        <v>0.0</v>
      </c>
      <c r="R744" s="4">
        <v>22.9375</v>
      </c>
      <c r="S744" s="4">
        <v>106.75</v>
      </c>
      <c r="T744" s="4">
        <v>358.5</v>
      </c>
      <c r="U744" s="4">
        <v>0.0</v>
      </c>
      <c r="V744" s="4">
        <v>1349.91586630811</v>
      </c>
      <c r="W744" s="4">
        <v>14.2891061595595</v>
      </c>
      <c r="X744" s="4">
        <v>24.0</v>
      </c>
      <c r="Y744" s="4">
        <v>1361954.475</v>
      </c>
      <c r="Z744" s="4">
        <v>194.57</v>
      </c>
      <c r="AA744" s="4">
        <v>176.84</v>
      </c>
      <c r="AB744" s="4">
        <v>176.84</v>
      </c>
      <c r="AC744" s="4">
        <v>0.0</v>
      </c>
      <c r="AD744" s="4">
        <v>1.1</v>
      </c>
      <c r="AE744" s="4">
        <v>8.03</v>
      </c>
      <c r="AF744" s="4">
        <v>8.6</v>
      </c>
      <c r="AG744" s="4">
        <v>597.1</v>
      </c>
      <c r="AH744" s="4">
        <v>0.5</v>
      </c>
      <c r="AI744" s="4">
        <v>0.0</v>
      </c>
      <c r="AJ744" s="4">
        <v>0.0</v>
      </c>
      <c r="AK744" s="4">
        <v>2.5</v>
      </c>
      <c r="AL744" s="4">
        <v>0.0</v>
      </c>
      <c r="AM744" s="4">
        <v>0.0</v>
      </c>
      <c r="AN744" s="4">
        <v>0.0</v>
      </c>
      <c r="AO744" s="4">
        <v>1.2</v>
      </c>
      <c r="AP744" s="4">
        <v>0.0</v>
      </c>
      <c r="AQ744" s="4">
        <v>0.0</v>
      </c>
      <c r="AR744" s="4">
        <v>12.9</v>
      </c>
      <c r="AS744" s="4">
        <v>0.0</v>
      </c>
      <c r="AT744" s="4">
        <v>0.0</v>
      </c>
      <c r="AU744" s="4">
        <v>0.0</v>
      </c>
      <c r="AV744" s="4">
        <v>0.0</v>
      </c>
      <c r="AW744" s="4">
        <v>0.0</v>
      </c>
      <c r="AX744" s="4">
        <v>0.0</v>
      </c>
      <c r="AY744" s="4">
        <v>0.0</v>
      </c>
      <c r="AZ744" s="4">
        <v>0.0</v>
      </c>
      <c r="BA744" s="4">
        <v>0.0</v>
      </c>
      <c r="BB744" s="4">
        <v>0.0</v>
      </c>
      <c r="BC744" s="4">
        <v>0.0</v>
      </c>
      <c r="BD744" s="4">
        <v>0.0</v>
      </c>
      <c r="BE744" s="4">
        <v>0.0</v>
      </c>
      <c r="BF744" s="4">
        <v>0.0</v>
      </c>
      <c r="BG744" s="4">
        <v>0.53</v>
      </c>
      <c r="BH744" s="4">
        <v>0.0</v>
      </c>
      <c r="BI744" s="4">
        <v>5.39</v>
      </c>
      <c r="BJ744" s="4">
        <v>0.0</v>
      </c>
      <c r="BK744" s="4">
        <v>0.0</v>
      </c>
      <c r="BL744" s="4">
        <v>0.0</v>
      </c>
      <c r="BM744" s="4">
        <v>127.58</v>
      </c>
      <c r="BN744" s="4">
        <v>18.3</v>
      </c>
      <c r="BO744" s="4">
        <v>0.0</v>
      </c>
      <c r="BP744" s="4">
        <v>0.0</v>
      </c>
      <c r="BQ744" s="4">
        <v>0.0</v>
      </c>
      <c r="BR744" s="4">
        <v>0.0</v>
      </c>
      <c r="BS744" s="4">
        <v>0.0</v>
      </c>
      <c r="BT744" s="4">
        <v>0.0</v>
      </c>
      <c r="BU744" s="4">
        <v>0.0</v>
      </c>
      <c r="BV744" s="4">
        <v>0.0</v>
      </c>
      <c r="BW744" s="4">
        <v>0.0</v>
      </c>
      <c r="BX744" s="4">
        <v>0.0</v>
      </c>
      <c r="BY744" s="4">
        <v>0.0</v>
      </c>
      <c r="BZ744" s="4">
        <v>0.0</v>
      </c>
      <c r="CA744" s="4">
        <v>0.0</v>
      </c>
      <c r="CB744" s="4">
        <v>5.29</v>
      </c>
      <c r="CC744" s="4">
        <v>0.0</v>
      </c>
      <c r="CD744" s="4">
        <v>0.0</v>
      </c>
      <c r="CE744" s="4">
        <v>0.0</v>
      </c>
      <c r="CF744" s="4">
        <v>1.1</v>
      </c>
      <c r="CG744" s="4">
        <v>0.0</v>
      </c>
      <c r="CH744" s="4">
        <v>0.0</v>
      </c>
      <c r="CI744" s="4">
        <v>0.0</v>
      </c>
      <c r="CJ744" s="4">
        <v>0.0</v>
      </c>
      <c r="CK744" s="4">
        <v>0.0</v>
      </c>
      <c r="CL744" s="4">
        <v>0.0</v>
      </c>
      <c r="CM744" s="4">
        <v>15.9</v>
      </c>
      <c r="CN744" s="4">
        <v>0.0</v>
      </c>
      <c r="CO744" s="4">
        <v>0.0</v>
      </c>
      <c r="CP744" s="4">
        <v>0.0</v>
      </c>
      <c r="CQ744" s="4">
        <v>0.0</v>
      </c>
      <c r="CR744" s="4">
        <v>3.88</v>
      </c>
      <c r="CS744" s="4">
        <v>0.0</v>
      </c>
      <c r="CT744" s="4">
        <v>186.0</v>
      </c>
      <c r="CU744" s="4">
        <v>62.4</v>
      </c>
      <c r="CV744" s="4" t="s">
        <v>2301</v>
      </c>
      <c r="CW744" s="4">
        <v>488.11</v>
      </c>
      <c r="CX744" s="4">
        <v>0.28</v>
      </c>
      <c r="CY744" s="4">
        <v>0.29</v>
      </c>
      <c r="CZ744" s="4">
        <v>0.0</v>
      </c>
      <c r="DA744" s="4">
        <v>0.0</v>
      </c>
      <c r="DB744" s="4">
        <v>0.0</v>
      </c>
      <c r="DC744" s="4">
        <v>0.0</v>
      </c>
      <c r="DD744" s="4">
        <v>0.0</v>
      </c>
      <c r="DE744" s="4">
        <v>0.1</v>
      </c>
      <c r="DF744" s="4">
        <v>0.0</v>
      </c>
      <c r="DG744" s="4">
        <v>0.0</v>
      </c>
      <c r="DH744" s="4">
        <v>0.0</v>
      </c>
      <c r="DI744" s="4">
        <v>0.0</v>
      </c>
      <c r="DJ744" s="4">
        <v>0.0</v>
      </c>
      <c r="DK744" s="4">
        <v>0.0</v>
      </c>
      <c r="DL744" s="4">
        <v>0.0</v>
      </c>
      <c r="DM744" s="4">
        <v>0.21</v>
      </c>
      <c r="DN744" s="4">
        <v>0.0</v>
      </c>
      <c r="DO744" s="4">
        <v>0.02</v>
      </c>
      <c r="DP744" s="4">
        <v>0.08</v>
      </c>
      <c r="DQ744" s="4">
        <v>0.0</v>
      </c>
      <c r="DR744" s="4">
        <v>0.0</v>
      </c>
      <c r="DS744" s="4">
        <v>0.0</v>
      </c>
      <c r="DT744" s="4">
        <v>0.02</v>
      </c>
      <c r="DU744" s="4">
        <v>0.0</v>
      </c>
      <c r="DV744" s="4">
        <v>0.0</v>
      </c>
      <c r="DW744" s="4">
        <v>0.0</v>
      </c>
      <c r="DX744" s="4" t="s">
        <v>2301</v>
      </c>
      <c r="DY744" s="4" t="s">
        <v>2303</v>
      </c>
      <c r="DZ744" s="4" t="s">
        <v>2277</v>
      </c>
      <c r="EA744" s="4" t="s">
        <v>1927</v>
      </c>
      <c r="EB744" s="4">
        <v>488.110170175</v>
      </c>
      <c r="EC744" s="6">
        <v>83.2303075024</v>
      </c>
      <c r="ED744" s="7">
        <v>0.17</v>
      </c>
      <c r="EE744" s="4" t="s">
        <v>2301</v>
      </c>
      <c r="EF744" s="4" t="s">
        <v>2275</v>
      </c>
      <c r="EG744" s="4" t="s">
        <v>2302</v>
      </c>
      <c r="EH744" s="4">
        <f t="shared" si="1"/>
        <v>6999.817418</v>
      </c>
      <c r="EI744" s="4">
        <f t="shared" si="2"/>
        <v>3.118108974</v>
      </c>
      <c r="EJ744" s="4">
        <f t="shared" si="3"/>
        <v>21826.19351</v>
      </c>
      <c r="EK744" s="4">
        <f t="shared" si="4"/>
        <v>0.7930307858</v>
      </c>
      <c r="EL744" s="4">
        <f t="shared" si="5"/>
        <v>3.071388189</v>
      </c>
      <c r="EM744" s="4">
        <f t="shared" si="6"/>
        <v>0.9991633199</v>
      </c>
      <c r="EN744" s="4">
        <f t="shared" si="7"/>
        <v>0.0008366800535</v>
      </c>
      <c r="EO744" s="4">
        <f t="shared" si="8"/>
        <v>0</v>
      </c>
      <c r="EP744" s="4">
        <f t="shared" si="9"/>
        <v>0</v>
      </c>
      <c r="EQ744" s="4">
        <f t="shared" si="10"/>
        <v>0.9088759829</v>
      </c>
      <c r="ER744" s="4">
        <f t="shared" si="11"/>
        <v>0.04127049391</v>
      </c>
      <c r="ES744" s="4">
        <f t="shared" si="12"/>
        <v>0.04420003084</v>
      </c>
      <c r="ET744" s="4">
        <f t="shared" si="13"/>
        <v>0.3986190247</v>
      </c>
      <c r="EU744" s="4">
        <f t="shared" si="14"/>
        <v>0.29</v>
      </c>
      <c r="EV744" s="4">
        <f t="shared" si="15"/>
        <v>0.1</v>
      </c>
      <c r="EW744" s="4">
        <f t="shared" si="16"/>
        <v>0.02</v>
      </c>
      <c r="EX744" s="4">
        <f t="shared" si="17"/>
        <v>0.29</v>
      </c>
      <c r="EY744" s="4">
        <f t="shared" si="18"/>
        <v>0.02</v>
      </c>
      <c r="EZ744" s="4">
        <f t="shared" si="19"/>
        <v>1.104706556</v>
      </c>
      <c r="FA744" s="4">
        <f t="shared" si="20"/>
        <v>0.6863927757</v>
      </c>
      <c r="FB744" s="4">
        <f t="shared" si="21"/>
        <v>0.1705154135</v>
      </c>
      <c r="FC744" s="4">
        <f t="shared" si="22"/>
        <v>0.02036659878</v>
      </c>
      <c r="FD744" s="4">
        <f t="shared" si="23"/>
        <v>0</v>
      </c>
      <c r="FE744" s="4">
        <f t="shared" si="24"/>
        <v>0</v>
      </c>
      <c r="FF744" s="4">
        <f t="shared" si="25"/>
        <v>0.03258655804</v>
      </c>
      <c r="FG744" s="4">
        <f t="shared" si="26"/>
        <v>0</v>
      </c>
      <c r="FH744" s="4">
        <f t="shared" si="27"/>
        <v>0</v>
      </c>
      <c r="FI744" s="4">
        <f t="shared" si="28"/>
        <v>0.7022623438</v>
      </c>
      <c r="FJ744" s="4">
        <f t="shared" si="29"/>
        <v>0.1007320967</v>
      </c>
      <c r="FK744" s="4">
        <f t="shared" si="30"/>
        <v>0</v>
      </c>
      <c r="FL744" s="4">
        <f t="shared" si="31"/>
        <v>0</v>
      </c>
      <c r="FM744" s="4">
        <f t="shared" si="32"/>
        <v>0</v>
      </c>
      <c r="FN744" s="4">
        <f t="shared" si="33"/>
        <v>0.03517366654</v>
      </c>
      <c r="FO744" s="4">
        <f t="shared" si="34"/>
        <v>0</v>
      </c>
      <c r="FP744" s="4">
        <f t="shared" si="35"/>
        <v>0.1088787362</v>
      </c>
      <c r="FQ744" s="4">
        <f t="shared" si="36"/>
        <v>1</v>
      </c>
      <c r="FR744" s="4">
        <v>181.67</v>
      </c>
    </row>
    <row r="745" ht="12.75" customHeight="1">
      <c r="A745" s="4" t="s">
        <v>166</v>
      </c>
      <c r="B745" s="4" t="s">
        <v>2274</v>
      </c>
      <c r="C745" s="4" t="s">
        <v>2275</v>
      </c>
      <c r="D745" s="4" t="s">
        <v>2304</v>
      </c>
      <c r="E745" s="4" t="s">
        <v>2305</v>
      </c>
      <c r="F745" s="4">
        <v>489.320496859</v>
      </c>
      <c r="G745" s="4">
        <v>238.6875</v>
      </c>
      <c r="H745" s="4">
        <v>154.0625</v>
      </c>
      <c r="I745" s="4">
        <v>57.4375</v>
      </c>
      <c r="J745" s="4">
        <v>22.125</v>
      </c>
      <c r="K745" s="4">
        <v>16.0</v>
      </c>
      <c r="L745" s="4">
        <v>1.125</v>
      </c>
      <c r="M745" s="4">
        <v>85.5942001342774</v>
      </c>
      <c r="N745" s="4">
        <v>197.888519287109</v>
      </c>
      <c r="O745" s="4">
        <v>123.891643968918</v>
      </c>
      <c r="P745" s="4">
        <v>0.0</v>
      </c>
      <c r="Q745" s="4">
        <v>0.0</v>
      </c>
      <c r="R745" s="4">
        <v>0.0</v>
      </c>
      <c r="S745" s="4">
        <v>121.0625</v>
      </c>
      <c r="T745" s="4">
        <v>368.375</v>
      </c>
      <c r="U745" s="4">
        <v>0.0</v>
      </c>
      <c r="V745" s="4">
        <v>1359.06814114037</v>
      </c>
      <c r="W745" s="4">
        <v>14.1270442342112</v>
      </c>
      <c r="X745" s="4">
        <v>20.0</v>
      </c>
      <c r="Y745" s="4">
        <v>709376.4309</v>
      </c>
      <c r="Z745" s="4">
        <v>85.02</v>
      </c>
      <c r="AA745" s="4">
        <v>64.07</v>
      </c>
      <c r="AB745" s="4">
        <v>64.07</v>
      </c>
      <c r="AC745" s="4">
        <v>0.0</v>
      </c>
      <c r="AD745" s="4">
        <v>0.92</v>
      </c>
      <c r="AE745" s="4">
        <v>20.03</v>
      </c>
      <c r="AF745" s="4">
        <v>0.0</v>
      </c>
      <c r="AG745" s="4">
        <v>355.8</v>
      </c>
      <c r="AH745" s="4">
        <v>0.0</v>
      </c>
      <c r="AI745" s="4">
        <v>0.4</v>
      </c>
      <c r="AJ745" s="4">
        <v>0.0</v>
      </c>
      <c r="AK745" s="4">
        <v>4.32</v>
      </c>
      <c r="AL745" s="4">
        <v>0.0</v>
      </c>
      <c r="AM745" s="4">
        <v>0.0</v>
      </c>
      <c r="AN745" s="4">
        <v>0.0</v>
      </c>
      <c r="AO745" s="4">
        <v>0.0</v>
      </c>
      <c r="AP745" s="4">
        <v>0.0</v>
      </c>
      <c r="AQ745" s="4">
        <v>0.0</v>
      </c>
      <c r="AR745" s="4">
        <v>1.25</v>
      </c>
      <c r="AS745" s="4">
        <v>0.0</v>
      </c>
      <c r="AT745" s="4">
        <v>0.0</v>
      </c>
      <c r="AU745" s="4">
        <v>0.0</v>
      </c>
      <c r="AV745" s="4">
        <v>7.5</v>
      </c>
      <c r="AW745" s="4">
        <v>0.0</v>
      </c>
      <c r="AX745" s="4">
        <v>0.0</v>
      </c>
      <c r="AY745" s="4">
        <v>0.0</v>
      </c>
      <c r="AZ745" s="4">
        <v>0.75</v>
      </c>
      <c r="BA745" s="4">
        <v>0.45</v>
      </c>
      <c r="BB745" s="4">
        <v>0.0</v>
      </c>
      <c r="BC745" s="4">
        <v>0.0</v>
      </c>
      <c r="BD745" s="4">
        <v>0.0</v>
      </c>
      <c r="BE745" s="4">
        <v>0.0</v>
      </c>
      <c r="BF745" s="4">
        <v>0.0</v>
      </c>
      <c r="BG745" s="4">
        <v>0.0</v>
      </c>
      <c r="BH745" s="4">
        <v>0.0</v>
      </c>
      <c r="BI745" s="4">
        <v>18.16</v>
      </c>
      <c r="BJ745" s="4">
        <v>0.0</v>
      </c>
      <c r="BK745" s="4">
        <v>0.0</v>
      </c>
      <c r="BL745" s="4">
        <v>0.0</v>
      </c>
      <c r="BM745" s="4">
        <v>40.54</v>
      </c>
      <c r="BN745" s="4">
        <v>5.02</v>
      </c>
      <c r="BO745" s="4">
        <v>0.0</v>
      </c>
      <c r="BP745" s="4">
        <v>0.0</v>
      </c>
      <c r="BQ745" s="4">
        <v>0.0</v>
      </c>
      <c r="BR745" s="4">
        <v>0.0</v>
      </c>
      <c r="BS745" s="4">
        <v>0.0</v>
      </c>
      <c r="BT745" s="4">
        <v>0.0</v>
      </c>
      <c r="BU745" s="4">
        <v>0.0</v>
      </c>
      <c r="BV745" s="4">
        <v>0.0</v>
      </c>
      <c r="BW745" s="4">
        <v>0.0</v>
      </c>
      <c r="BX745" s="4">
        <v>0.0</v>
      </c>
      <c r="BY745" s="4">
        <v>0.0</v>
      </c>
      <c r="BZ745" s="4">
        <v>0.0</v>
      </c>
      <c r="CA745" s="4">
        <v>0.0</v>
      </c>
      <c r="CB745" s="4">
        <v>0.0</v>
      </c>
      <c r="CC745" s="4">
        <v>0.0</v>
      </c>
      <c r="CD745" s="4">
        <v>1.63</v>
      </c>
      <c r="CE745" s="4">
        <v>0.0</v>
      </c>
      <c r="CF745" s="4">
        <v>0.0</v>
      </c>
      <c r="CG745" s="4">
        <v>0.0</v>
      </c>
      <c r="CH745" s="4">
        <v>0.0</v>
      </c>
      <c r="CI745" s="4">
        <v>0.0</v>
      </c>
      <c r="CJ745" s="4">
        <v>0.0</v>
      </c>
      <c r="CK745" s="4">
        <v>0.0</v>
      </c>
      <c r="CL745" s="4">
        <v>0.0</v>
      </c>
      <c r="CM745" s="4">
        <v>0.0</v>
      </c>
      <c r="CN745" s="4">
        <v>0.0</v>
      </c>
      <c r="CO745" s="4">
        <v>0.0</v>
      </c>
      <c r="CP745" s="4">
        <v>0.0</v>
      </c>
      <c r="CQ745" s="4">
        <v>0.0</v>
      </c>
      <c r="CR745" s="4">
        <v>5.4</v>
      </c>
      <c r="CS745" s="4">
        <v>0.0</v>
      </c>
      <c r="CT745" s="4">
        <v>84.0</v>
      </c>
      <c r="CU745" s="4">
        <v>56.0</v>
      </c>
      <c r="CV745" s="4" t="s">
        <v>2304</v>
      </c>
      <c r="CW745" s="4">
        <v>489.32</v>
      </c>
      <c r="CX745" s="4">
        <v>0.34</v>
      </c>
      <c r="CY745" s="4">
        <v>0.19</v>
      </c>
      <c r="CZ745" s="4">
        <v>0.0</v>
      </c>
      <c r="DA745" s="4">
        <v>0.0</v>
      </c>
      <c r="DB745" s="4">
        <v>0.03</v>
      </c>
      <c r="DC745" s="4">
        <v>0.0</v>
      </c>
      <c r="DD745" s="4">
        <v>0.0</v>
      </c>
      <c r="DE745" s="4">
        <v>0.06</v>
      </c>
      <c r="DF745" s="4">
        <v>0.0</v>
      </c>
      <c r="DG745" s="4">
        <v>0.0</v>
      </c>
      <c r="DH745" s="4">
        <v>0.0</v>
      </c>
      <c r="DI745" s="4">
        <v>0.0</v>
      </c>
      <c r="DJ745" s="4">
        <v>0.0</v>
      </c>
      <c r="DK745" s="4">
        <v>0.0</v>
      </c>
      <c r="DL745" s="4">
        <v>0.0</v>
      </c>
      <c r="DM745" s="4">
        <v>0.29</v>
      </c>
      <c r="DN745" s="4">
        <v>0.0</v>
      </c>
      <c r="DO745" s="4">
        <v>0.01</v>
      </c>
      <c r="DP745" s="4">
        <v>0.05</v>
      </c>
      <c r="DQ745" s="4">
        <v>0.0</v>
      </c>
      <c r="DR745" s="4">
        <v>0.0</v>
      </c>
      <c r="DS745" s="4">
        <v>0.01</v>
      </c>
      <c r="DT745" s="4">
        <v>0.02</v>
      </c>
      <c r="DU745" s="4">
        <v>0.0</v>
      </c>
      <c r="DV745" s="4">
        <v>0.0</v>
      </c>
      <c r="DW745" s="4">
        <v>0.0</v>
      </c>
      <c r="DX745" s="4" t="s">
        <v>2304</v>
      </c>
      <c r="DY745" s="4" t="s">
        <v>2306</v>
      </c>
      <c r="DZ745" s="4" t="s">
        <v>2277</v>
      </c>
      <c r="EA745" s="4" t="s">
        <v>1927</v>
      </c>
      <c r="EB745" s="4">
        <v>489.320496859</v>
      </c>
      <c r="EC745" s="6">
        <v>73.38373285938</v>
      </c>
      <c r="ED745" s="7">
        <v>0.15</v>
      </c>
      <c r="EE745" s="4" t="s">
        <v>2304</v>
      </c>
      <c r="EF745" s="4" t="s">
        <v>2275</v>
      </c>
      <c r="EG745" s="4" t="s">
        <v>2305</v>
      </c>
      <c r="EH745" s="4">
        <f t="shared" si="1"/>
        <v>8343.64186</v>
      </c>
      <c r="EI745" s="4">
        <f t="shared" si="2"/>
        <v>1.518214286</v>
      </c>
      <c r="EJ745" s="4">
        <f t="shared" si="3"/>
        <v>12667.43627</v>
      </c>
      <c r="EK745" s="4">
        <f t="shared" si="4"/>
        <v>0.8973182781</v>
      </c>
      <c r="EL745" s="4">
        <f t="shared" si="5"/>
        <v>4.189602446</v>
      </c>
      <c r="EM745" s="4">
        <f t="shared" si="6"/>
        <v>0.9988770354</v>
      </c>
      <c r="EN745" s="4">
        <f t="shared" si="7"/>
        <v>0</v>
      </c>
      <c r="EO745" s="4">
        <f t="shared" si="8"/>
        <v>0.001122964627</v>
      </c>
      <c r="EP745" s="4">
        <f t="shared" si="9"/>
        <v>0</v>
      </c>
      <c r="EQ745" s="4">
        <f t="shared" si="10"/>
        <v>0.7535873912</v>
      </c>
      <c r="ER745" s="4">
        <f t="shared" si="11"/>
        <v>0.2355916255</v>
      </c>
      <c r="ES745" s="4">
        <f t="shared" si="12"/>
        <v>0</v>
      </c>
      <c r="ET745" s="4">
        <f t="shared" si="13"/>
        <v>0.1737511519</v>
      </c>
      <c r="EU745" s="4">
        <f t="shared" si="14"/>
        <v>0.22</v>
      </c>
      <c r="EV745" s="4">
        <f t="shared" si="15"/>
        <v>0.06</v>
      </c>
      <c r="EW745" s="4">
        <f t="shared" si="16"/>
        <v>0.01</v>
      </c>
      <c r="EX745" s="4">
        <f t="shared" si="17"/>
        <v>0.34</v>
      </c>
      <c r="EY745" s="4">
        <f t="shared" si="18"/>
        <v>0.03</v>
      </c>
      <c r="EZ745" s="4">
        <f t="shared" si="19"/>
        <v>1.019956468</v>
      </c>
      <c r="FA745" s="4">
        <f t="shared" si="20"/>
        <v>0.6337345852</v>
      </c>
      <c r="FB745" s="4">
        <f t="shared" si="21"/>
        <v>0.1499706906</v>
      </c>
      <c r="FC745" s="4">
        <f t="shared" si="22"/>
        <v>0.05156977438</v>
      </c>
      <c r="FD745" s="4">
        <f t="shared" si="23"/>
        <v>0.1038557956</v>
      </c>
      <c r="FE745" s="4">
        <f t="shared" si="24"/>
        <v>0</v>
      </c>
      <c r="FF745" s="4">
        <f t="shared" si="25"/>
        <v>0.2167840516</v>
      </c>
      <c r="FG745" s="4">
        <f t="shared" si="26"/>
        <v>0</v>
      </c>
      <c r="FH745" s="4">
        <f t="shared" si="27"/>
        <v>0</v>
      </c>
      <c r="FI745" s="4">
        <f t="shared" si="28"/>
        <v>0.4839441327</v>
      </c>
      <c r="FJ745" s="4">
        <f t="shared" si="29"/>
        <v>0.05992598782</v>
      </c>
      <c r="FK745" s="4">
        <f t="shared" si="30"/>
        <v>0</v>
      </c>
      <c r="FL745" s="4">
        <f t="shared" si="31"/>
        <v>0</v>
      </c>
      <c r="FM745" s="4">
        <f t="shared" si="32"/>
        <v>0</v>
      </c>
      <c r="FN745" s="4">
        <f t="shared" si="33"/>
        <v>0.01945803987</v>
      </c>
      <c r="FO745" s="4">
        <f t="shared" si="34"/>
        <v>0</v>
      </c>
      <c r="FP745" s="4">
        <f t="shared" si="35"/>
        <v>0.06446221798</v>
      </c>
      <c r="FQ745" s="4">
        <f t="shared" si="36"/>
        <v>1</v>
      </c>
      <c r="FR745" s="4">
        <v>83.77</v>
      </c>
    </row>
    <row r="746" ht="12.75" customHeight="1">
      <c r="A746" s="4" t="s">
        <v>166</v>
      </c>
      <c r="B746" s="4" t="s">
        <v>2274</v>
      </c>
      <c r="C746" s="4" t="s">
        <v>2275</v>
      </c>
      <c r="D746" s="4" t="s">
        <v>2307</v>
      </c>
      <c r="E746" s="4" t="s">
        <v>2308</v>
      </c>
      <c r="F746" s="4">
        <v>470.68070328</v>
      </c>
      <c r="G746" s="4">
        <v>205.8125</v>
      </c>
      <c r="H746" s="4">
        <v>144.5625</v>
      </c>
      <c r="I746" s="4">
        <v>56.0625</v>
      </c>
      <c r="J746" s="4">
        <v>29.25</v>
      </c>
      <c r="K746" s="4">
        <v>28.75</v>
      </c>
      <c r="L746" s="4">
        <v>6.0</v>
      </c>
      <c r="M746" s="4">
        <v>79.2328491210938</v>
      </c>
      <c r="N746" s="4">
        <v>252.965591430664</v>
      </c>
      <c r="O746" s="4">
        <v>114.985824422784</v>
      </c>
      <c r="P746" s="4">
        <v>0.0</v>
      </c>
      <c r="Q746" s="4">
        <v>0.0</v>
      </c>
      <c r="R746" s="4">
        <v>23.625</v>
      </c>
      <c r="S746" s="4">
        <v>36.25</v>
      </c>
      <c r="T746" s="4">
        <v>410.5625</v>
      </c>
      <c r="U746" s="4">
        <v>0.0</v>
      </c>
      <c r="V746" s="4">
        <v>1344.89155826918</v>
      </c>
      <c r="W746" s="4">
        <v>14.3950384921688</v>
      </c>
      <c r="X746" s="4">
        <v>33.0</v>
      </c>
      <c r="Y746" s="4">
        <v>1036781.8774</v>
      </c>
      <c r="Z746" s="4">
        <v>178.28</v>
      </c>
      <c r="AA746" s="4">
        <v>138.86</v>
      </c>
      <c r="AB746" s="4">
        <v>137.86</v>
      </c>
      <c r="AC746" s="4">
        <v>1.0</v>
      </c>
      <c r="AD746" s="4">
        <v>0.49</v>
      </c>
      <c r="AE746" s="4">
        <v>37.33</v>
      </c>
      <c r="AF746" s="4">
        <v>1.6</v>
      </c>
      <c r="AG746" s="4">
        <v>307.5</v>
      </c>
      <c r="AH746" s="4">
        <v>7.6</v>
      </c>
      <c r="AI746" s="4">
        <v>1.6</v>
      </c>
      <c r="AJ746" s="4">
        <v>10.4</v>
      </c>
      <c r="AK746" s="4">
        <v>0.0</v>
      </c>
      <c r="AL746" s="4">
        <v>0.0</v>
      </c>
      <c r="AM746" s="4">
        <v>0.0</v>
      </c>
      <c r="AN746" s="4">
        <v>0.0</v>
      </c>
      <c r="AO746" s="4">
        <v>1.2</v>
      </c>
      <c r="AP746" s="4">
        <v>0.0</v>
      </c>
      <c r="AQ746" s="4">
        <v>0.0</v>
      </c>
      <c r="AR746" s="4">
        <v>15.23</v>
      </c>
      <c r="AS746" s="4">
        <v>0.37</v>
      </c>
      <c r="AT746" s="4">
        <v>0.0</v>
      </c>
      <c r="AU746" s="4">
        <v>0.0</v>
      </c>
      <c r="AV746" s="4">
        <v>6.3</v>
      </c>
      <c r="AW746" s="4">
        <v>0.0</v>
      </c>
      <c r="AX746" s="4">
        <v>0.0</v>
      </c>
      <c r="AY746" s="4">
        <v>0.0</v>
      </c>
      <c r="AZ746" s="4">
        <v>0.0</v>
      </c>
      <c r="BA746" s="4">
        <v>6.98</v>
      </c>
      <c r="BB746" s="4">
        <v>0.0</v>
      </c>
      <c r="BC746" s="4">
        <v>0.0</v>
      </c>
      <c r="BD746" s="4">
        <v>0.0</v>
      </c>
      <c r="BE746" s="4">
        <v>0.0</v>
      </c>
      <c r="BF746" s="4">
        <v>0.0</v>
      </c>
      <c r="BG746" s="4">
        <v>0.0</v>
      </c>
      <c r="BH746" s="4">
        <v>0.0</v>
      </c>
      <c r="BI746" s="4">
        <v>25.96</v>
      </c>
      <c r="BJ746" s="4">
        <v>0.3</v>
      </c>
      <c r="BK746" s="4">
        <v>0.0</v>
      </c>
      <c r="BL746" s="4">
        <v>0.0</v>
      </c>
      <c r="BM746" s="4">
        <v>59.19</v>
      </c>
      <c r="BN746" s="4">
        <v>13.07</v>
      </c>
      <c r="BO746" s="4">
        <v>0.0</v>
      </c>
      <c r="BP746" s="4">
        <v>1.1</v>
      </c>
      <c r="BQ746" s="4">
        <v>0.0</v>
      </c>
      <c r="BR746" s="4">
        <v>0.0</v>
      </c>
      <c r="BS746" s="4">
        <v>0.0</v>
      </c>
      <c r="BT746" s="4">
        <v>0.0</v>
      </c>
      <c r="BU746" s="4">
        <v>0.0</v>
      </c>
      <c r="BV746" s="4">
        <v>0.0</v>
      </c>
      <c r="BW746" s="4">
        <v>0.0</v>
      </c>
      <c r="BX746" s="4">
        <v>0.0</v>
      </c>
      <c r="BY746" s="4">
        <v>0.0</v>
      </c>
      <c r="BZ746" s="4">
        <v>0.0</v>
      </c>
      <c r="CA746" s="4">
        <v>0.0</v>
      </c>
      <c r="CB746" s="4">
        <v>4.89</v>
      </c>
      <c r="CC746" s="4">
        <v>6.69</v>
      </c>
      <c r="CD746" s="4">
        <v>0.0</v>
      </c>
      <c r="CE746" s="4">
        <v>0.0</v>
      </c>
      <c r="CF746" s="4">
        <v>19.88</v>
      </c>
      <c r="CG746" s="4">
        <v>0.0</v>
      </c>
      <c r="CH746" s="4">
        <v>1.79</v>
      </c>
      <c r="CI746" s="4">
        <v>0.0</v>
      </c>
      <c r="CJ746" s="4">
        <v>0.0</v>
      </c>
      <c r="CK746" s="4">
        <v>0.0</v>
      </c>
      <c r="CL746" s="4">
        <v>0.0</v>
      </c>
      <c r="CM746" s="4">
        <v>0.0</v>
      </c>
      <c r="CN746" s="4">
        <v>0.0</v>
      </c>
      <c r="CO746" s="4">
        <v>0.0</v>
      </c>
      <c r="CP746" s="4">
        <v>0.0</v>
      </c>
      <c r="CQ746" s="4">
        <v>0.0</v>
      </c>
      <c r="CR746" s="4">
        <v>15.33</v>
      </c>
      <c r="CS746" s="4">
        <v>0.0</v>
      </c>
      <c r="CT746" s="4">
        <v>174.0</v>
      </c>
      <c r="CU746" s="4">
        <v>69.3</v>
      </c>
      <c r="CV746" s="4" t="s">
        <v>2307</v>
      </c>
      <c r="CW746" s="4">
        <v>470.68</v>
      </c>
      <c r="CX746" s="4">
        <v>0.34</v>
      </c>
      <c r="CY746" s="4">
        <v>0.18</v>
      </c>
      <c r="CZ746" s="4">
        <v>0.0</v>
      </c>
      <c r="DA746" s="4">
        <v>0.02</v>
      </c>
      <c r="DB746" s="4">
        <v>0.03</v>
      </c>
      <c r="DC746" s="4">
        <v>0.0</v>
      </c>
      <c r="DD746" s="4">
        <v>0.0</v>
      </c>
      <c r="DE746" s="4">
        <v>0.13</v>
      </c>
      <c r="DF746" s="4">
        <v>0.0</v>
      </c>
      <c r="DG746" s="4">
        <v>0.0</v>
      </c>
      <c r="DH746" s="4">
        <v>0.0</v>
      </c>
      <c r="DI746" s="4">
        <v>0.0</v>
      </c>
      <c r="DJ746" s="4">
        <v>0.0</v>
      </c>
      <c r="DK746" s="4">
        <v>0.0</v>
      </c>
      <c r="DL746" s="4">
        <v>0.0</v>
      </c>
      <c r="DM746" s="4">
        <v>0.11</v>
      </c>
      <c r="DN746" s="4">
        <v>0.0</v>
      </c>
      <c r="DO746" s="4">
        <v>0.04</v>
      </c>
      <c r="DP746" s="4">
        <v>0.12</v>
      </c>
      <c r="DQ746" s="4">
        <v>0.0</v>
      </c>
      <c r="DR746" s="4">
        <v>0.0</v>
      </c>
      <c r="DS746" s="4">
        <v>0.0</v>
      </c>
      <c r="DT746" s="4">
        <v>0.01</v>
      </c>
      <c r="DU746" s="4">
        <v>0.0</v>
      </c>
      <c r="DV746" s="4">
        <v>0.0</v>
      </c>
      <c r="DW746" s="4">
        <v>0.0</v>
      </c>
      <c r="DX746" s="4" t="s">
        <v>2307</v>
      </c>
      <c r="DY746" s="4" t="s">
        <v>2309</v>
      </c>
      <c r="DZ746" s="4" t="s">
        <v>2277</v>
      </c>
      <c r="EA746" s="4" t="s">
        <v>1927</v>
      </c>
      <c r="EB746" s="4">
        <v>470.68070328</v>
      </c>
      <c r="EC746" s="6">
        <v>74.08616360178</v>
      </c>
      <c r="ED746" s="7">
        <v>0.16</v>
      </c>
      <c r="EE746" s="4" t="s">
        <v>2307</v>
      </c>
      <c r="EF746" s="4" t="s">
        <v>2275</v>
      </c>
      <c r="EG746" s="4" t="s">
        <v>2308</v>
      </c>
      <c r="EH746" s="4">
        <f t="shared" si="1"/>
        <v>5815.469359</v>
      </c>
      <c r="EI746" s="4">
        <f t="shared" si="2"/>
        <v>2.572582973</v>
      </c>
      <c r="EJ746" s="4">
        <f t="shared" si="3"/>
        <v>14960.77745</v>
      </c>
      <c r="EK746" s="4">
        <f t="shared" si="4"/>
        <v>0.5961969935</v>
      </c>
      <c r="EL746" s="4">
        <f t="shared" si="5"/>
        <v>1.834754319</v>
      </c>
      <c r="EM746" s="4">
        <f t="shared" si="6"/>
        <v>0.9400794864</v>
      </c>
      <c r="EN746" s="4">
        <f t="shared" si="7"/>
        <v>0.02323448487</v>
      </c>
      <c r="EO746" s="4">
        <f t="shared" si="8"/>
        <v>0.004891470498</v>
      </c>
      <c r="EP746" s="4">
        <f t="shared" si="9"/>
        <v>0.03179455824</v>
      </c>
      <c r="EQ746" s="4">
        <f t="shared" si="10"/>
        <v>0.7788871438</v>
      </c>
      <c r="ER746" s="4">
        <f t="shared" si="11"/>
        <v>0.209389724</v>
      </c>
      <c r="ES746" s="4">
        <f t="shared" si="12"/>
        <v>0.008974646623</v>
      </c>
      <c r="ET746" s="4">
        <f t="shared" si="13"/>
        <v>0.3787705737</v>
      </c>
      <c r="EU746" s="4">
        <f t="shared" si="14"/>
        <v>0.23</v>
      </c>
      <c r="EV746" s="4">
        <f t="shared" si="15"/>
        <v>0.13</v>
      </c>
      <c r="EW746" s="4">
        <f t="shared" si="16"/>
        <v>0.04</v>
      </c>
      <c r="EX746" s="4">
        <f t="shared" si="17"/>
        <v>0.23</v>
      </c>
      <c r="EY746" s="4">
        <f t="shared" si="18"/>
        <v>0.01</v>
      </c>
      <c r="EZ746" s="4">
        <f t="shared" si="19"/>
        <v>1.116086389</v>
      </c>
      <c r="FA746" s="4">
        <f t="shared" si="20"/>
        <v>0.6934634633</v>
      </c>
      <c r="FB746" s="4">
        <f t="shared" si="21"/>
        <v>0.157402169</v>
      </c>
      <c r="FC746" s="4">
        <f t="shared" si="22"/>
        <v>0.007359705612</v>
      </c>
      <c r="FD746" s="4">
        <f t="shared" si="23"/>
        <v>0.08371665133</v>
      </c>
      <c r="FE746" s="4">
        <f t="shared" si="24"/>
        <v>0</v>
      </c>
      <c r="FF746" s="4">
        <f t="shared" si="25"/>
        <v>0.1610548911</v>
      </c>
      <c r="FG746" s="4">
        <f t="shared" si="26"/>
        <v>0</v>
      </c>
      <c r="FH746" s="4">
        <f t="shared" si="27"/>
        <v>0</v>
      </c>
      <c r="FI746" s="4">
        <f t="shared" si="28"/>
        <v>0.3630174793</v>
      </c>
      <c r="FJ746" s="4">
        <f t="shared" si="29"/>
        <v>0.08015946029</v>
      </c>
      <c r="FK746" s="4">
        <f t="shared" si="30"/>
        <v>0.006746396811</v>
      </c>
      <c r="FL746" s="4">
        <f t="shared" si="31"/>
        <v>0</v>
      </c>
      <c r="FM746" s="4">
        <f t="shared" si="32"/>
        <v>0</v>
      </c>
      <c r="FN746" s="4">
        <f t="shared" si="33"/>
        <v>0.1929469488</v>
      </c>
      <c r="FO746" s="4">
        <f t="shared" si="34"/>
        <v>0.01097822754</v>
      </c>
      <c r="FP746" s="4">
        <f t="shared" si="35"/>
        <v>0.09402023919</v>
      </c>
      <c r="FQ746" s="4">
        <f t="shared" si="36"/>
        <v>1</v>
      </c>
      <c r="FR746" s="4">
        <v>163.05</v>
      </c>
    </row>
    <row r="747" ht="12.75" customHeight="1">
      <c r="A747" s="4" t="s">
        <v>166</v>
      </c>
      <c r="B747" s="4" t="s">
        <v>2274</v>
      </c>
      <c r="C747" s="4" t="s">
        <v>2275</v>
      </c>
      <c r="D747" s="4" t="s">
        <v>2310</v>
      </c>
      <c r="E747" s="4" t="s">
        <v>2311</v>
      </c>
      <c r="F747" s="4">
        <v>532.235600776</v>
      </c>
      <c r="G747" s="4">
        <v>201.25</v>
      </c>
      <c r="H747" s="4">
        <v>166.0</v>
      </c>
      <c r="I747" s="4">
        <v>91.5625</v>
      </c>
      <c r="J747" s="4">
        <v>36.3125</v>
      </c>
      <c r="K747" s="4">
        <v>35.25</v>
      </c>
      <c r="L747" s="4">
        <v>2.3125</v>
      </c>
      <c r="M747" s="4">
        <v>58.4207153320313</v>
      </c>
      <c r="N747" s="4">
        <v>161.84211730957</v>
      </c>
      <c r="O747" s="4">
        <v>103.240465341201</v>
      </c>
      <c r="P747" s="4">
        <v>1.3125</v>
      </c>
      <c r="Q747" s="4">
        <v>0.0</v>
      </c>
      <c r="R747" s="4">
        <v>0.0</v>
      </c>
      <c r="S747" s="4">
        <v>151.25</v>
      </c>
      <c r="T747" s="4">
        <v>380.125</v>
      </c>
      <c r="U747" s="4">
        <v>0.0</v>
      </c>
      <c r="V747" s="4">
        <v>1337.12469208211</v>
      </c>
      <c r="W747" s="4">
        <v>14.4174369501466</v>
      </c>
      <c r="X747" s="4">
        <v>18.0</v>
      </c>
      <c r="Y747" s="4">
        <v>1179793.6797</v>
      </c>
      <c r="Z747" s="4">
        <v>126.55</v>
      </c>
      <c r="AA747" s="4">
        <v>123.24</v>
      </c>
      <c r="AB747" s="4">
        <v>121.74</v>
      </c>
      <c r="AC747" s="4">
        <v>1.5</v>
      </c>
      <c r="AD747" s="4">
        <v>0.77</v>
      </c>
      <c r="AE747" s="4">
        <v>0.71</v>
      </c>
      <c r="AF747" s="4">
        <v>1.83</v>
      </c>
      <c r="AG747" s="4">
        <v>549.4</v>
      </c>
      <c r="AH747" s="4">
        <v>1.5</v>
      </c>
      <c r="AI747" s="4">
        <v>0.2</v>
      </c>
      <c r="AJ747" s="4">
        <v>2.4</v>
      </c>
      <c r="AK747" s="4">
        <v>0.0</v>
      </c>
      <c r="AL747" s="4">
        <v>0.0</v>
      </c>
      <c r="AM747" s="4">
        <v>0.0</v>
      </c>
      <c r="AN747" s="4">
        <v>0.0</v>
      </c>
      <c r="AO747" s="4">
        <v>0.0</v>
      </c>
      <c r="AP747" s="4">
        <v>0.0</v>
      </c>
      <c r="AQ747" s="4">
        <v>0.0</v>
      </c>
      <c r="AR747" s="4">
        <v>7.81</v>
      </c>
      <c r="AS747" s="4">
        <v>0.0</v>
      </c>
      <c r="AT747" s="4">
        <v>0.0</v>
      </c>
      <c r="AU747" s="4">
        <v>0.0</v>
      </c>
      <c r="AV747" s="4">
        <v>0.5</v>
      </c>
      <c r="AW747" s="4">
        <v>2.46</v>
      </c>
      <c r="AX747" s="4">
        <v>0.0</v>
      </c>
      <c r="AY747" s="4">
        <v>0.0</v>
      </c>
      <c r="AZ747" s="4">
        <v>0.0</v>
      </c>
      <c r="BA747" s="4">
        <v>0.0</v>
      </c>
      <c r="BB747" s="4">
        <v>0.0</v>
      </c>
      <c r="BC747" s="4">
        <v>0.0</v>
      </c>
      <c r="BD747" s="4">
        <v>0.0</v>
      </c>
      <c r="BE747" s="4">
        <v>0.0</v>
      </c>
      <c r="BF747" s="4">
        <v>0.0</v>
      </c>
      <c r="BG747" s="4">
        <v>0.0</v>
      </c>
      <c r="BH747" s="4">
        <v>0.0</v>
      </c>
      <c r="BI747" s="4">
        <v>0.0</v>
      </c>
      <c r="BJ747" s="4">
        <v>0.0</v>
      </c>
      <c r="BK747" s="4">
        <v>0.0</v>
      </c>
      <c r="BL747" s="4">
        <v>0.0</v>
      </c>
      <c r="BM747" s="4">
        <v>90.64</v>
      </c>
      <c r="BN747" s="4">
        <v>0.0</v>
      </c>
      <c r="BO747" s="4">
        <v>0.0</v>
      </c>
      <c r="BP747" s="4">
        <v>0.0</v>
      </c>
      <c r="BQ747" s="4">
        <v>0.0</v>
      </c>
      <c r="BR747" s="4">
        <v>0.0</v>
      </c>
      <c r="BS747" s="4">
        <v>5.51</v>
      </c>
      <c r="BT747" s="4">
        <v>0.0</v>
      </c>
      <c r="BU747" s="4">
        <v>0.0</v>
      </c>
      <c r="BV747" s="4">
        <v>0.0</v>
      </c>
      <c r="BW747" s="4">
        <v>0.0</v>
      </c>
      <c r="BX747" s="4">
        <v>0.0</v>
      </c>
      <c r="BY747" s="4">
        <v>0.0</v>
      </c>
      <c r="BZ747" s="4">
        <v>0.0</v>
      </c>
      <c r="CA747" s="4">
        <v>0.0</v>
      </c>
      <c r="CB747" s="4">
        <v>2.17</v>
      </c>
      <c r="CC747" s="4">
        <v>0.0</v>
      </c>
      <c r="CD747" s="4">
        <v>0.0</v>
      </c>
      <c r="CE747" s="4">
        <v>2.8</v>
      </c>
      <c r="CF747" s="4">
        <v>0.6</v>
      </c>
      <c r="CG747" s="4">
        <v>0.0</v>
      </c>
      <c r="CH747" s="4">
        <v>0.0</v>
      </c>
      <c r="CI747" s="4">
        <v>0.0</v>
      </c>
      <c r="CJ747" s="4">
        <v>0.0</v>
      </c>
      <c r="CK747" s="4">
        <v>0.0</v>
      </c>
      <c r="CL747" s="4">
        <v>0.0</v>
      </c>
      <c r="CM747" s="4">
        <v>1.05</v>
      </c>
      <c r="CN747" s="4">
        <v>1.61</v>
      </c>
      <c r="CO747" s="4">
        <v>0.0</v>
      </c>
      <c r="CP747" s="4">
        <v>0.0</v>
      </c>
      <c r="CQ747" s="4">
        <v>0.0</v>
      </c>
      <c r="CR747" s="4">
        <v>11.4</v>
      </c>
      <c r="CS747" s="4">
        <v>0.0</v>
      </c>
      <c r="CT747" s="4">
        <v>123.0</v>
      </c>
      <c r="CU747" s="4">
        <v>45.0</v>
      </c>
      <c r="CV747" s="4" t="s">
        <v>2310</v>
      </c>
      <c r="CW747" s="4">
        <v>532.24</v>
      </c>
      <c r="CX747" s="4">
        <v>0.19</v>
      </c>
      <c r="CY747" s="4">
        <v>0.24</v>
      </c>
      <c r="CZ747" s="4">
        <v>0.0</v>
      </c>
      <c r="DA747" s="4">
        <v>0.0</v>
      </c>
      <c r="DB747" s="4">
        <v>0.0</v>
      </c>
      <c r="DC747" s="4">
        <v>0.0</v>
      </c>
      <c r="DD747" s="4">
        <v>0.0</v>
      </c>
      <c r="DE747" s="4">
        <v>0.07</v>
      </c>
      <c r="DF747" s="4">
        <v>0.0</v>
      </c>
      <c r="DG747" s="4">
        <v>0.0</v>
      </c>
      <c r="DH747" s="4">
        <v>0.0</v>
      </c>
      <c r="DI747" s="4">
        <v>0.0</v>
      </c>
      <c r="DJ747" s="4">
        <v>0.0</v>
      </c>
      <c r="DK747" s="4">
        <v>0.0</v>
      </c>
      <c r="DL747" s="4">
        <v>0.0</v>
      </c>
      <c r="DM747" s="4">
        <v>0.24</v>
      </c>
      <c r="DN747" s="4">
        <v>0.0</v>
      </c>
      <c r="DO747" s="4">
        <v>0.02</v>
      </c>
      <c r="DP747" s="4">
        <v>0.22</v>
      </c>
      <c r="DQ747" s="4">
        <v>0.0</v>
      </c>
      <c r="DR747" s="4">
        <v>0.0</v>
      </c>
      <c r="DS747" s="4">
        <v>0.0</v>
      </c>
      <c r="DT747" s="4">
        <v>0.03</v>
      </c>
      <c r="DU747" s="4">
        <v>0.0</v>
      </c>
      <c r="DV747" s="4">
        <v>0.0</v>
      </c>
      <c r="DW747" s="4">
        <v>0.0</v>
      </c>
      <c r="DX747" s="4" t="s">
        <v>2310</v>
      </c>
      <c r="DY747" s="4" t="s">
        <v>2312</v>
      </c>
      <c r="DZ747" s="4" t="s">
        <v>2277</v>
      </c>
      <c r="EA747" s="4" t="s">
        <v>1927</v>
      </c>
      <c r="EB747" s="4">
        <v>532.235600776</v>
      </c>
      <c r="EC747" s="6">
        <v>188.13390466672</v>
      </c>
      <c r="ED747" s="7">
        <v>0.35</v>
      </c>
      <c r="EE747" s="4" t="s">
        <v>2310</v>
      </c>
      <c r="EF747" s="4" t="s">
        <v>2275</v>
      </c>
      <c r="EG747" s="4" t="s">
        <v>2311</v>
      </c>
      <c r="EH747" s="4">
        <f t="shared" si="1"/>
        <v>9322.74737</v>
      </c>
      <c r="EI747" s="4">
        <f t="shared" si="2"/>
        <v>2.812222222</v>
      </c>
      <c r="EJ747" s="4">
        <f t="shared" si="3"/>
        <v>26217.63733</v>
      </c>
      <c r="EK747" s="4">
        <f t="shared" si="4"/>
        <v>0.7396286053</v>
      </c>
      <c r="EL747" s="4">
        <f t="shared" si="5"/>
        <v>4.37376531</v>
      </c>
      <c r="EM747" s="4">
        <f t="shared" si="6"/>
        <v>0.9925925926</v>
      </c>
      <c r="EN747" s="4">
        <f t="shared" si="7"/>
        <v>0.0027100271</v>
      </c>
      <c r="EO747" s="4">
        <f t="shared" si="8"/>
        <v>0.0003613369467</v>
      </c>
      <c r="EP747" s="4">
        <f t="shared" si="9"/>
        <v>0.00433604336</v>
      </c>
      <c r="EQ747" s="4">
        <f t="shared" si="10"/>
        <v>0.9738443303</v>
      </c>
      <c r="ER747" s="4">
        <f t="shared" si="11"/>
        <v>0.00561043066</v>
      </c>
      <c r="ES747" s="4">
        <f t="shared" si="12"/>
        <v>0.01446068748</v>
      </c>
      <c r="ET747" s="4">
        <f t="shared" si="13"/>
        <v>0.2377706411</v>
      </c>
      <c r="EU747" s="4">
        <f t="shared" si="14"/>
        <v>0.24</v>
      </c>
      <c r="EV747" s="4">
        <f t="shared" si="15"/>
        <v>0.07</v>
      </c>
      <c r="EW747" s="4">
        <f t="shared" si="16"/>
        <v>0.02</v>
      </c>
      <c r="EX747" s="4">
        <f t="shared" si="17"/>
        <v>0.46</v>
      </c>
      <c r="EY747" s="4">
        <f t="shared" si="18"/>
        <v>0.03</v>
      </c>
      <c r="EZ747" s="4">
        <f t="shared" si="19"/>
        <v>1.069296568</v>
      </c>
      <c r="FA747" s="4">
        <f t="shared" si="20"/>
        <v>0.6643913132</v>
      </c>
      <c r="FB747" s="4">
        <f t="shared" si="21"/>
        <v>0.3534786181</v>
      </c>
      <c r="FC747" s="4">
        <f t="shared" si="22"/>
        <v>0</v>
      </c>
      <c r="FD747" s="4">
        <f t="shared" si="23"/>
        <v>0.02614148194</v>
      </c>
      <c r="FE747" s="4">
        <f t="shared" si="24"/>
        <v>0</v>
      </c>
      <c r="FF747" s="4">
        <f t="shared" si="25"/>
        <v>0</v>
      </c>
      <c r="FG747" s="4">
        <f t="shared" si="26"/>
        <v>0</v>
      </c>
      <c r="FH747" s="4">
        <f t="shared" si="27"/>
        <v>0</v>
      </c>
      <c r="FI747" s="4">
        <f t="shared" si="28"/>
        <v>0.8004945686</v>
      </c>
      <c r="FJ747" s="4">
        <f t="shared" si="29"/>
        <v>0</v>
      </c>
      <c r="FK747" s="4">
        <f t="shared" si="30"/>
        <v>0</v>
      </c>
      <c r="FL747" s="4">
        <f t="shared" si="31"/>
        <v>0</v>
      </c>
      <c r="FM747" s="4">
        <f t="shared" si="32"/>
        <v>0</v>
      </c>
      <c r="FN747" s="4">
        <f t="shared" si="33"/>
        <v>0.04919191027</v>
      </c>
      <c r="FO747" s="4">
        <f t="shared" si="34"/>
        <v>0</v>
      </c>
      <c r="FP747" s="4">
        <f t="shared" si="35"/>
        <v>0.1241720392</v>
      </c>
      <c r="FQ747" s="4">
        <f t="shared" si="36"/>
        <v>1</v>
      </c>
      <c r="FR747" s="4">
        <v>113.23</v>
      </c>
    </row>
    <row r="748" ht="12.75" customHeight="1">
      <c r="A748" s="4" t="s">
        <v>166</v>
      </c>
      <c r="B748" s="4" t="s">
        <v>2274</v>
      </c>
      <c r="C748" s="4" t="s">
        <v>2275</v>
      </c>
      <c r="D748" s="4" t="s">
        <v>2313</v>
      </c>
      <c r="E748" s="4" t="s">
        <v>1738</v>
      </c>
      <c r="F748" s="4">
        <v>412.561757762</v>
      </c>
      <c r="G748" s="4">
        <v>224.9375</v>
      </c>
      <c r="H748" s="4">
        <v>141.125</v>
      </c>
      <c r="I748" s="4">
        <v>40.9375</v>
      </c>
      <c r="J748" s="4">
        <v>5.5</v>
      </c>
      <c r="K748" s="4">
        <v>0.3125</v>
      </c>
      <c r="L748" s="4">
        <v>0.0</v>
      </c>
      <c r="M748" s="4">
        <v>48.2937431335449</v>
      </c>
      <c r="N748" s="4">
        <v>106.246704101563</v>
      </c>
      <c r="O748" s="4">
        <v>73.106759838188</v>
      </c>
      <c r="P748" s="4">
        <v>179.0</v>
      </c>
      <c r="Q748" s="4">
        <v>0.0</v>
      </c>
      <c r="R748" s="4">
        <v>0.0</v>
      </c>
      <c r="S748" s="4">
        <v>0.0</v>
      </c>
      <c r="T748" s="4">
        <v>233.8125</v>
      </c>
      <c r="U748" s="4">
        <v>0.0</v>
      </c>
      <c r="V748" s="4">
        <v>1318.44412477286</v>
      </c>
      <c r="W748" s="4">
        <v>14.6012386432465</v>
      </c>
      <c r="X748" s="4">
        <v>13.0</v>
      </c>
      <c r="Y748" s="4">
        <v>85275.3893</v>
      </c>
      <c r="Z748" s="4">
        <v>34.4</v>
      </c>
      <c r="AA748" s="4">
        <v>26.76</v>
      </c>
      <c r="AB748" s="4">
        <v>26.76</v>
      </c>
      <c r="AC748" s="4">
        <v>0.0</v>
      </c>
      <c r="AD748" s="4">
        <v>0.32</v>
      </c>
      <c r="AE748" s="4">
        <v>0.56</v>
      </c>
      <c r="AF748" s="4">
        <v>6.76</v>
      </c>
      <c r="AG748" s="4">
        <v>34.6</v>
      </c>
      <c r="AH748" s="4">
        <v>0.6</v>
      </c>
      <c r="AI748" s="4">
        <v>0.7</v>
      </c>
      <c r="AJ748" s="4">
        <v>0.0</v>
      </c>
      <c r="AK748" s="4">
        <v>0.0</v>
      </c>
      <c r="AL748" s="4">
        <v>0.0</v>
      </c>
      <c r="AM748" s="4">
        <v>0.0</v>
      </c>
      <c r="AN748" s="4">
        <v>0.0</v>
      </c>
      <c r="AO748" s="4">
        <v>0.0</v>
      </c>
      <c r="AP748" s="4">
        <v>1.2</v>
      </c>
      <c r="AQ748" s="4">
        <v>0.0</v>
      </c>
      <c r="AR748" s="4">
        <v>10.85</v>
      </c>
      <c r="AS748" s="4">
        <v>0.0</v>
      </c>
      <c r="AT748" s="4">
        <v>0.0</v>
      </c>
      <c r="AU748" s="4">
        <v>0.0</v>
      </c>
      <c r="AV748" s="4">
        <v>1.1</v>
      </c>
      <c r="AW748" s="4">
        <v>0.0</v>
      </c>
      <c r="AX748" s="4">
        <v>0.0</v>
      </c>
      <c r="AY748" s="4">
        <v>0.0</v>
      </c>
      <c r="AZ748" s="4">
        <v>0.0</v>
      </c>
      <c r="BA748" s="4">
        <v>0.0</v>
      </c>
      <c r="BB748" s="4">
        <v>0.0</v>
      </c>
      <c r="BC748" s="4">
        <v>0.0</v>
      </c>
      <c r="BD748" s="4">
        <v>0.0</v>
      </c>
      <c r="BE748" s="4">
        <v>0.0</v>
      </c>
      <c r="BF748" s="4">
        <v>0.0</v>
      </c>
      <c r="BG748" s="4">
        <v>0.0</v>
      </c>
      <c r="BH748" s="4">
        <v>0.0</v>
      </c>
      <c r="BI748" s="4">
        <v>0.0</v>
      </c>
      <c r="BJ748" s="4">
        <v>0.0</v>
      </c>
      <c r="BK748" s="4">
        <v>0.0</v>
      </c>
      <c r="BL748" s="4">
        <v>0.0</v>
      </c>
      <c r="BM748" s="4">
        <v>0.0</v>
      </c>
      <c r="BN748" s="4">
        <v>16.23</v>
      </c>
      <c r="BO748" s="4">
        <v>0.0</v>
      </c>
      <c r="BP748" s="4">
        <v>0.0</v>
      </c>
      <c r="BQ748" s="4">
        <v>0.0</v>
      </c>
      <c r="BR748" s="4">
        <v>0.0</v>
      </c>
      <c r="BS748" s="4">
        <v>0.0</v>
      </c>
      <c r="BT748" s="4">
        <v>0.0</v>
      </c>
      <c r="BU748" s="4">
        <v>0.0</v>
      </c>
      <c r="BV748" s="4">
        <v>0.0</v>
      </c>
      <c r="BW748" s="4">
        <v>0.0</v>
      </c>
      <c r="BX748" s="4">
        <v>0.0</v>
      </c>
      <c r="BY748" s="4">
        <v>0.0</v>
      </c>
      <c r="BZ748" s="4">
        <v>0.0</v>
      </c>
      <c r="CA748" s="4">
        <v>0.0</v>
      </c>
      <c r="CB748" s="4">
        <v>0.0</v>
      </c>
      <c r="CC748" s="4">
        <v>0.0</v>
      </c>
      <c r="CD748" s="4">
        <v>0.0</v>
      </c>
      <c r="CE748" s="4">
        <v>2.83</v>
      </c>
      <c r="CF748" s="4">
        <v>0.0</v>
      </c>
      <c r="CG748" s="4">
        <v>0.0</v>
      </c>
      <c r="CH748" s="4">
        <v>0.0</v>
      </c>
      <c r="CI748" s="4">
        <v>0.0</v>
      </c>
      <c r="CJ748" s="4">
        <v>0.0</v>
      </c>
      <c r="CK748" s="4">
        <v>0.0</v>
      </c>
      <c r="CL748" s="4">
        <v>0.0</v>
      </c>
      <c r="CM748" s="4">
        <v>0.0</v>
      </c>
      <c r="CN748" s="4">
        <v>1.06</v>
      </c>
      <c r="CO748" s="4">
        <v>0.0</v>
      </c>
      <c r="CP748" s="4">
        <v>0.0</v>
      </c>
      <c r="CQ748" s="4">
        <v>0.0</v>
      </c>
      <c r="CR748" s="4">
        <v>1.13</v>
      </c>
      <c r="CS748" s="4">
        <v>0.0</v>
      </c>
      <c r="CT748" s="4">
        <v>30.0</v>
      </c>
      <c r="CU748" s="4">
        <v>20.8</v>
      </c>
      <c r="CV748" s="4" t="s">
        <v>2313</v>
      </c>
      <c r="CW748" s="4">
        <v>412.56</v>
      </c>
      <c r="CX748" s="4">
        <v>0.65</v>
      </c>
      <c r="CY748" s="4">
        <v>0.16</v>
      </c>
      <c r="CZ748" s="4">
        <v>0.0</v>
      </c>
      <c r="DA748" s="4">
        <v>0.0</v>
      </c>
      <c r="DB748" s="4">
        <v>0.0</v>
      </c>
      <c r="DC748" s="4">
        <v>0.0</v>
      </c>
      <c r="DD748" s="4">
        <v>0.0</v>
      </c>
      <c r="DE748" s="4">
        <v>0.04</v>
      </c>
      <c r="DF748" s="4">
        <v>0.0</v>
      </c>
      <c r="DG748" s="4">
        <v>0.0</v>
      </c>
      <c r="DH748" s="4">
        <v>0.0</v>
      </c>
      <c r="DI748" s="4">
        <v>0.0</v>
      </c>
      <c r="DJ748" s="4">
        <v>0.0</v>
      </c>
      <c r="DK748" s="4">
        <v>0.0</v>
      </c>
      <c r="DL748" s="4">
        <v>0.0</v>
      </c>
      <c r="DM748" s="4">
        <v>0.02</v>
      </c>
      <c r="DN748" s="4">
        <v>0.0</v>
      </c>
      <c r="DO748" s="4">
        <v>0.02</v>
      </c>
      <c r="DP748" s="4">
        <v>0.09</v>
      </c>
      <c r="DQ748" s="4">
        <v>0.0</v>
      </c>
      <c r="DR748" s="4">
        <v>0.0</v>
      </c>
      <c r="DS748" s="4">
        <v>0.0</v>
      </c>
      <c r="DT748" s="4">
        <v>0.01</v>
      </c>
      <c r="DU748" s="4">
        <v>0.0</v>
      </c>
      <c r="DV748" s="4">
        <v>0.0</v>
      </c>
      <c r="DW748" s="4">
        <v>0.0</v>
      </c>
      <c r="DX748" s="4" t="s">
        <v>2313</v>
      </c>
      <c r="DY748" s="4" t="s">
        <v>1739</v>
      </c>
      <c r="DZ748" s="4" t="s">
        <v>2277</v>
      </c>
      <c r="EA748" s="4" t="s">
        <v>1927</v>
      </c>
      <c r="EB748" s="4">
        <v>412.561757762</v>
      </c>
      <c r="EC748" s="6">
        <v>2.24799920637</v>
      </c>
      <c r="ED748" s="7">
        <v>0.01</v>
      </c>
      <c r="EE748" s="4" t="s">
        <v>2313</v>
      </c>
      <c r="EF748" s="4" t="s">
        <v>2275</v>
      </c>
      <c r="EG748" s="4" t="s">
        <v>1738</v>
      </c>
      <c r="EH748" s="4">
        <f t="shared" si="1"/>
        <v>2478.935735</v>
      </c>
      <c r="EI748" s="4">
        <f t="shared" si="2"/>
        <v>1.653846154</v>
      </c>
      <c r="EJ748" s="4">
        <f t="shared" si="3"/>
        <v>4099.778332</v>
      </c>
      <c r="EK748" s="4">
        <f t="shared" si="4"/>
        <v>0.5386627907</v>
      </c>
      <c r="EL748" s="4">
        <f t="shared" si="5"/>
        <v>1.043604651</v>
      </c>
      <c r="EM748" s="4">
        <f t="shared" si="6"/>
        <v>0.9637883008</v>
      </c>
      <c r="EN748" s="4">
        <f t="shared" si="7"/>
        <v>0.01671309192</v>
      </c>
      <c r="EO748" s="4">
        <f t="shared" si="8"/>
        <v>0.01949860724</v>
      </c>
      <c r="EP748" s="4">
        <f t="shared" si="9"/>
        <v>0</v>
      </c>
      <c r="EQ748" s="4">
        <f t="shared" si="10"/>
        <v>0.7779069767</v>
      </c>
      <c r="ER748" s="4">
        <f t="shared" si="11"/>
        <v>0.01627906977</v>
      </c>
      <c r="ES748" s="4">
        <f t="shared" si="12"/>
        <v>0.1965116279</v>
      </c>
      <c r="ET748" s="4">
        <f t="shared" si="13"/>
        <v>0.08338145587</v>
      </c>
      <c r="EU748" s="4">
        <f t="shared" si="14"/>
        <v>0.16</v>
      </c>
      <c r="EV748" s="4">
        <f t="shared" si="15"/>
        <v>0.04</v>
      </c>
      <c r="EW748" s="4">
        <f t="shared" si="16"/>
        <v>0.02</v>
      </c>
      <c r="EX748" s="4">
        <f t="shared" si="17"/>
        <v>0.11</v>
      </c>
      <c r="EY748" s="4">
        <f t="shared" si="18"/>
        <v>0.01</v>
      </c>
      <c r="EZ748" s="4">
        <f t="shared" si="19"/>
        <v>0.7890604696</v>
      </c>
      <c r="FA748" s="4">
        <f t="shared" si="20"/>
        <v>0.4902708353</v>
      </c>
      <c r="FB748" s="4">
        <f t="shared" si="21"/>
        <v>0.005448879263</v>
      </c>
      <c r="FC748" s="4">
        <f t="shared" si="22"/>
        <v>0</v>
      </c>
      <c r="FD748" s="4">
        <f t="shared" si="23"/>
        <v>0.04921700224</v>
      </c>
      <c r="FE748" s="4">
        <f t="shared" si="24"/>
        <v>0</v>
      </c>
      <c r="FF748" s="4">
        <f t="shared" si="25"/>
        <v>0</v>
      </c>
      <c r="FG748" s="4">
        <f t="shared" si="26"/>
        <v>0</v>
      </c>
      <c r="FH748" s="4">
        <f t="shared" si="27"/>
        <v>0</v>
      </c>
      <c r="FI748" s="4">
        <f t="shared" si="28"/>
        <v>0</v>
      </c>
      <c r="FJ748" s="4">
        <f t="shared" si="29"/>
        <v>0.7261744966</v>
      </c>
      <c r="FK748" s="4">
        <f t="shared" si="30"/>
        <v>0</v>
      </c>
      <c r="FL748" s="4">
        <f t="shared" si="31"/>
        <v>0</v>
      </c>
      <c r="FM748" s="4">
        <f t="shared" si="32"/>
        <v>0</v>
      </c>
      <c r="FN748" s="4">
        <f t="shared" si="33"/>
        <v>0.1266219239</v>
      </c>
      <c r="FO748" s="4">
        <f t="shared" si="34"/>
        <v>0</v>
      </c>
      <c r="FP748" s="4">
        <f t="shared" si="35"/>
        <v>0.09798657718</v>
      </c>
      <c r="FQ748" s="4">
        <f t="shared" si="36"/>
        <v>1</v>
      </c>
      <c r="FR748" s="4">
        <v>22.35</v>
      </c>
    </row>
    <row r="749" ht="12.75" customHeight="1">
      <c r="A749" s="4" t="s">
        <v>166</v>
      </c>
      <c r="B749" s="4" t="s">
        <v>2274</v>
      </c>
      <c r="C749" s="4" t="s">
        <v>2275</v>
      </c>
      <c r="D749" s="4" t="s">
        <v>2314</v>
      </c>
      <c r="E749" s="4" t="s">
        <v>2315</v>
      </c>
      <c r="F749" s="4">
        <v>594.314842777</v>
      </c>
      <c r="G749" s="4">
        <v>529.375</v>
      </c>
      <c r="H749" s="4">
        <v>49.875</v>
      </c>
      <c r="I749" s="4">
        <v>11.1875</v>
      </c>
      <c r="J749" s="4">
        <v>2.625</v>
      </c>
      <c r="K749" s="4">
        <v>0.625</v>
      </c>
      <c r="L749" s="4">
        <v>0.0</v>
      </c>
      <c r="M749" s="4">
        <v>38.2984199523926</v>
      </c>
      <c r="N749" s="4">
        <v>87.6509857177734</v>
      </c>
      <c r="O749" s="4">
        <v>63.8738751819553</v>
      </c>
      <c r="P749" s="4">
        <v>372.125</v>
      </c>
      <c r="Q749" s="4">
        <v>0.0</v>
      </c>
      <c r="R749" s="4">
        <v>211.0</v>
      </c>
      <c r="S749" s="4">
        <v>0.0</v>
      </c>
      <c r="T749" s="4">
        <v>10.5625</v>
      </c>
      <c r="U749" s="4">
        <v>0.0</v>
      </c>
      <c r="V749" s="4">
        <v>1298.62364573472</v>
      </c>
      <c r="W749" s="4">
        <v>14.3328557904702</v>
      </c>
      <c r="X749" s="4">
        <v>23.0</v>
      </c>
      <c r="Y749" s="4">
        <v>848989.3197</v>
      </c>
      <c r="Z749" s="4">
        <v>156.72</v>
      </c>
      <c r="AA749" s="4">
        <v>155.21</v>
      </c>
      <c r="AB749" s="4">
        <v>155.21</v>
      </c>
      <c r="AC749" s="4">
        <v>0.0</v>
      </c>
      <c r="AD749" s="4">
        <v>0.46</v>
      </c>
      <c r="AE749" s="4">
        <v>1.05</v>
      </c>
      <c r="AF749" s="4">
        <v>0.0</v>
      </c>
      <c r="AG749" s="4">
        <v>318.9</v>
      </c>
      <c r="AH749" s="4">
        <v>1.0</v>
      </c>
      <c r="AI749" s="4">
        <v>1.2</v>
      </c>
      <c r="AJ749" s="4">
        <v>0.0</v>
      </c>
      <c r="AK749" s="4">
        <v>0.0</v>
      </c>
      <c r="AL749" s="4">
        <v>0.0</v>
      </c>
      <c r="AM749" s="4">
        <v>0.0</v>
      </c>
      <c r="AN749" s="4">
        <v>0.0</v>
      </c>
      <c r="AO749" s="4">
        <v>0.0</v>
      </c>
      <c r="AP749" s="4">
        <v>0.0</v>
      </c>
      <c r="AQ749" s="4">
        <v>0.0</v>
      </c>
      <c r="AR749" s="4">
        <v>5.5</v>
      </c>
      <c r="AS749" s="4">
        <v>0.0</v>
      </c>
      <c r="AT749" s="4">
        <v>3.25</v>
      </c>
      <c r="AU749" s="4">
        <v>0.0</v>
      </c>
      <c r="AV749" s="4">
        <v>3.3</v>
      </c>
      <c r="AW749" s="4">
        <v>0.0</v>
      </c>
      <c r="AX749" s="4">
        <v>0.0</v>
      </c>
      <c r="AY749" s="4">
        <v>0.0</v>
      </c>
      <c r="AZ749" s="4">
        <v>0.0</v>
      </c>
      <c r="BA749" s="4">
        <v>1.5</v>
      </c>
      <c r="BB749" s="4">
        <v>0.0</v>
      </c>
      <c r="BC749" s="4">
        <v>0.0</v>
      </c>
      <c r="BD749" s="4">
        <v>0.0</v>
      </c>
      <c r="BE749" s="4">
        <v>0.0</v>
      </c>
      <c r="BF749" s="4">
        <v>0.0</v>
      </c>
      <c r="BG749" s="4">
        <v>0.0</v>
      </c>
      <c r="BH749" s="4">
        <v>0.0</v>
      </c>
      <c r="BI749" s="4">
        <v>0.0</v>
      </c>
      <c r="BJ749" s="4">
        <v>0.0</v>
      </c>
      <c r="BK749" s="4">
        <v>0.0</v>
      </c>
      <c r="BL749" s="4">
        <v>0.0</v>
      </c>
      <c r="BM749" s="4">
        <v>67.0</v>
      </c>
      <c r="BN749" s="4">
        <v>23.0</v>
      </c>
      <c r="BO749" s="4">
        <v>0.0</v>
      </c>
      <c r="BP749" s="4">
        <v>0.0</v>
      </c>
      <c r="BQ749" s="4">
        <v>0.0</v>
      </c>
      <c r="BR749" s="4">
        <v>0.0</v>
      </c>
      <c r="BS749" s="4">
        <v>0.0</v>
      </c>
      <c r="BT749" s="4">
        <v>0.0</v>
      </c>
      <c r="BU749" s="4">
        <v>0.0</v>
      </c>
      <c r="BV749" s="4">
        <v>0.0</v>
      </c>
      <c r="BW749" s="4">
        <v>0.0</v>
      </c>
      <c r="BX749" s="4">
        <v>0.0</v>
      </c>
      <c r="BY749" s="4">
        <v>0.0</v>
      </c>
      <c r="BZ749" s="4">
        <v>0.0</v>
      </c>
      <c r="CA749" s="4">
        <v>0.95</v>
      </c>
      <c r="CB749" s="4">
        <v>0.0</v>
      </c>
      <c r="CC749" s="4">
        <v>0.0</v>
      </c>
      <c r="CD749" s="4">
        <v>0.0</v>
      </c>
      <c r="CE749" s="4">
        <v>0.0</v>
      </c>
      <c r="CF749" s="4">
        <v>2.67</v>
      </c>
      <c r="CG749" s="4">
        <v>0.0</v>
      </c>
      <c r="CH749" s="4">
        <v>1.0</v>
      </c>
      <c r="CI749" s="4">
        <v>0.0</v>
      </c>
      <c r="CJ749" s="4">
        <v>1.05</v>
      </c>
      <c r="CK749" s="4">
        <v>0.0</v>
      </c>
      <c r="CL749" s="4">
        <v>0.0</v>
      </c>
      <c r="CM749" s="4">
        <v>46.5</v>
      </c>
      <c r="CN749" s="4">
        <v>0.0</v>
      </c>
      <c r="CO749" s="4">
        <v>1.0</v>
      </c>
      <c r="CP749" s="4">
        <v>0.0</v>
      </c>
      <c r="CQ749" s="4">
        <v>0.0</v>
      </c>
      <c r="CR749" s="4">
        <v>0.0</v>
      </c>
      <c r="CS749" s="4">
        <v>0.0</v>
      </c>
      <c r="CT749" s="4">
        <v>150.0</v>
      </c>
      <c r="CU749" s="4">
        <v>62.1</v>
      </c>
      <c r="CV749" s="4" t="s">
        <v>2314</v>
      </c>
      <c r="CW749" s="4">
        <v>594.31</v>
      </c>
      <c r="CX749" s="4">
        <v>0.61</v>
      </c>
      <c r="CY749" s="4">
        <v>0.2</v>
      </c>
      <c r="CZ749" s="4">
        <v>0.0</v>
      </c>
      <c r="DA749" s="4">
        <v>0.0</v>
      </c>
      <c r="DB749" s="4">
        <v>0.0</v>
      </c>
      <c r="DC749" s="4">
        <v>0.0</v>
      </c>
      <c r="DD749" s="4">
        <v>0.0</v>
      </c>
      <c r="DE749" s="4">
        <v>0.06</v>
      </c>
      <c r="DF749" s="4">
        <v>0.0</v>
      </c>
      <c r="DG749" s="4">
        <v>0.0</v>
      </c>
      <c r="DH749" s="4">
        <v>0.0</v>
      </c>
      <c r="DI749" s="4">
        <v>0.0</v>
      </c>
      <c r="DJ749" s="4">
        <v>0.0</v>
      </c>
      <c r="DK749" s="4">
        <v>0.0</v>
      </c>
      <c r="DL749" s="4">
        <v>0.0</v>
      </c>
      <c r="DM749" s="4">
        <v>0.02</v>
      </c>
      <c r="DN749" s="4">
        <v>0.0</v>
      </c>
      <c r="DO749" s="4">
        <v>0.01</v>
      </c>
      <c r="DP749" s="4">
        <v>0.06</v>
      </c>
      <c r="DQ749" s="4">
        <v>0.0</v>
      </c>
      <c r="DR749" s="4">
        <v>0.0</v>
      </c>
      <c r="DS749" s="4">
        <v>0.01</v>
      </c>
      <c r="DT749" s="4">
        <v>0.03</v>
      </c>
      <c r="DU749" s="4">
        <v>0.0</v>
      </c>
      <c r="DV749" s="4">
        <v>0.0</v>
      </c>
      <c r="DW749" s="4">
        <v>0.0</v>
      </c>
      <c r="DX749" s="4" t="s">
        <v>2314</v>
      </c>
      <c r="DY749" s="4" t="s">
        <v>2316</v>
      </c>
      <c r="DZ749" s="4" t="s">
        <v>2277</v>
      </c>
      <c r="EA749" s="4" t="s">
        <v>1927</v>
      </c>
      <c r="EB749" s="4">
        <v>594.314842777</v>
      </c>
      <c r="EC749" s="6">
        <v>13.6029765625</v>
      </c>
      <c r="ED749" s="7">
        <v>0.02</v>
      </c>
      <c r="EE749" s="4" t="s">
        <v>2314</v>
      </c>
      <c r="EF749" s="4" t="s">
        <v>2275</v>
      </c>
      <c r="EG749" s="4" t="s">
        <v>2315</v>
      </c>
      <c r="EH749" s="4">
        <f t="shared" si="1"/>
        <v>5417.236598</v>
      </c>
      <c r="EI749" s="4">
        <f t="shared" si="2"/>
        <v>2.523671498</v>
      </c>
      <c r="EJ749" s="4">
        <f t="shared" si="3"/>
        <v>13671.3256</v>
      </c>
      <c r="EK749" s="4">
        <f t="shared" si="4"/>
        <v>0.6160668709</v>
      </c>
      <c r="EL749" s="4">
        <f t="shared" si="5"/>
        <v>2.048876978</v>
      </c>
      <c r="EM749" s="4">
        <f t="shared" si="6"/>
        <v>0.9931485519</v>
      </c>
      <c r="EN749" s="4">
        <f t="shared" si="7"/>
        <v>0.003114294612</v>
      </c>
      <c r="EO749" s="4">
        <f t="shared" si="8"/>
        <v>0.003737153535</v>
      </c>
      <c r="EP749" s="4">
        <f t="shared" si="9"/>
        <v>0</v>
      </c>
      <c r="EQ749" s="4">
        <f t="shared" si="10"/>
        <v>0.9903649821</v>
      </c>
      <c r="ER749" s="4">
        <f t="shared" si="11"/>
        <v>0.006699846861</v>
      </c>
      <c r="ES749" s="4">
        <f t="shared" si="12"/>
        <v>0</v>
      </c>
      <c r="ET749" s="4">
        <f t="shared" si="13"/>
        <v>0.2636986135</v>
      </c>
      <c r="EU749" s="4">
        <f t="shared" si="14"/>
        <v>0.2</v>
      </c>
      <c r="EV749" s="4">
        <f t="shared" si="15"/>
        <v>0.06</v>
      </c>
      <c r="EW749" s="4">
        <f t="shared" si="16"/>
        <v>0.01</v>
      </c>
      <c r="EX749" s="4">
        <f t="shared" si="17"/>
        <v>0.08</v>
      </c>
      <c r="EY749" s="4">
        <f t="shared" si="18"/>
        <v>0.04</v>
      </c>
      <c r="EZ749" s="4">
        <f t="shared" si="19"/>
        <v>0.8675572519</v>
      </c>
      <c r="FA749" s="4">
        <f t="shared" si="20"/>
        <v>0.5390436283</v>
      </c>
      <c r="FB749" s="4">
        <f t="shared" si="21"/>
        <v>0.02288850216</v>
      </c>
      <c r="FC749" s="4">
        <f t="shared" si="22"/>
        <v>0</v>
      </c>
      <c r="FD749" s="4">
        <f t="shared" si="23"/>
        <v>0.05323369925</v>
      </c>
      <c r="FE749" s="4">
        <f t="shared" si="24"/>
        <v>0</v>
      </c>
      <c r="FF749" s="4">
        <f t="shared" si="25"/>
        <v>0</v>
      </c>
      <c r="FG749" s="4">
        <f t="shared" si="26"/>
        <v>0</v>
      </c>
      <c r="FH749" s="4">
        <f t="shared" si="27"/>
        <v>0</v>
      </c>
      <c r="FI749" s="4">
        <f t="shared" si="28"/>
        <v>0.4430630869</v>
      </c>
      <c r="FJ749" s="4">
        <f t="shared" si="29"/>
        <v>0.1520962836</v>
      </c>
      <c r="FK749" s="4">
        <f t="shared" si="30"/>
        <v>0</v>
      </c>
      <c r="FL749" s="4">
        <f t="shared" si="31"/>
        <v>0</v>
      </c>
      <c r="FM749" s="4">
        <f t="shared" si="32"/>
        <v>0</v>
      </c>
      <c r="FN749" s="4">
        <f t="shared" si="33"/>
        <v>0.02393863246</v>
      </c>
      <c r="FO749" s="4">
        <f t="shared" si="34"/>
        <v>0.01355640788</v>
      </c>
      <c r="FP749" s="4">
        <f t="shared" si="35"/>
        <v>0.31411189</v>
      </c>
      <c r="FQ749" s="4">
        <f t="shared" si="36"/>
        <v>1</v>
      </c>
      <c r="FR749" s="4">
        <v>151.22</v>
      </c>
    </row>
    <row r="750" ht="12.75" customHeight="1">
      <c r="A750" s="4" t="s">
        <v>166</v>
      </c>
      <c r="B750" s="4" t="s">
        <v>2274</v>
      </c>
      <c r="C750" s="4" t="s">
        <v>2275</v>
      </c>
      <c r="D750" s="4" t="s">
        <v>2317</v>
      </c>
      <c r="E750" s="4" t="s">
        <v>2318</v>
      </c>
      <c r="F750" s="4">
        <v>257.281551986</v>
      </c>
      <c r="G750" s="4">
        <v>98.5625</v>
      </c>
      <c r="H750" s="4">
        <v>57.3125</v>
      </c>
      <c r="I750" s="4">
        <v>52.5625</v>
      </c>
      <c r="J750" s="4">
        <v>24.0625</v>
      </c>
      <c r="K750" s="4">
        <v>21.75</v>
      </c>
      <c r="L750" s="4">
        <v>3.125</v>
      </c>
      <c r="M750" s="4">
        <v>54.0138854980469</v>
      </c>
      <c r="N750" s="4">
        <v>162.2548828125</v>
      </c>
      <c r="O750" s="4">
        <v>122.750416072495</v>
      </c>
      <c r="P750" s="4">
        <v>257.1875</v>
      </c>
      <c r="Q750" s="4">
        <v>0.0</v>
      </c>
      <c r="R750" s="4">
        <v>0.0</v>
      </c>
      <c r="S750" s="4">
        <v>0.0</v>
      </c>
      <c r="T750" s="4">
        <v>0.1875</v>
      </c>
      <c r="U750" s="4">
        <v>0.0</v>
      </c>
      <c r="V750" s="4">
        <v>1309.23309910347</v>
      </c>
      <c r="W750" s="4">
        <v>14.6066392052338</v>
      </c>
      <c r="X750" s="4">
        <v>7.0</v>
      </c>
      <c r="Y750" s="4">
        <v>47355.7055</v>
      </c>
      <c r="Z750" s="4">
        <v>16.5</v>
      </c>
      <c r="AA750" s="4">
        <v>14.39</v>
      </c>
      <c r="AB750" s="4">
        <v>13.99</v>
      </c>
      <c r="AC750" s="4">
        <v>0.4</v>
      </c>
      <c r="AD750" s="4">
        <v>0.14</v>
      </c>
      <c r="AE750" s="4">
        <v>1.85</v>
      </c>
      <c r="AF750" s="4">
        <v>0.12</v>
      </c>
      <c r="AG750" s="4">
        <v>4.0</v>
      </c>
      <c r="AH750" s="4">
        <v>2.2</v>
      </c>
      <c r="AI750" s="4">
        <v>0.0</v>
      </c>
      <c r="AJ750" s="4">
        <v>2.4</v>
      </c>
      <c r="AK750" s="4">
        <v>1.21</v>
      </c>
      <c r="AL750" s="4">
        <v>0.0</v>
      </c>
      <c r="AM750" s="4">
        <v>0.0</v>
      </c>
      <c r="AN750" s="4">
        <v>0.0</v>
      </c>
      <c r="AO750" s="4">
        <v>0.0</v>
      </c>
      <c r="AP750" s="4">
        <v>0.0</v>
      </c>
      <c r="AQ750" s="4">
        <v>0.0</v>
      </c>
      <c r="AR750" s="4">
        <v>7.18</v>
      </c>
      <c r="AS750" s="4">
        <v>0.0</v>
      </c>
      <c r="AT750" s="4">
        <v>0.0</v>
      </c>
      <c r="AU750" s="4">
        <v>0.0</v>
      </c>
      <c r="AV750" s="4">
        <v>0.0</v>
      </c>
      <c r="AW750" s="4">
        <v>0.0</v>
      </c>
      <c r="AX750" s="4">
        <v>0.0</v>
      </c>
      <c r="AY750" s="4">
        <v>0.0</v>
      </c>
      <c r="AZ750" s="4">
        <v>0.0</v>
      </c>
      <c r="BA750" s="4">
        <v>1.58</v>
      </c>
      <c r="BB750" s="4">
        <v>1.43</v>
      </c>
      <c r="BC750" s="4">
        <v>0.0</v>
      </c>
      <c r="BD750" s="4">
        <v>0.0</v>
      </c>
      <c r="BE750" s="4">
        <v>0.0</v>
      </c>
      <c r="BF750" s="4">
        <v>0.0</v>
      </c>
      <c r="BG750" s="4">
        <v>0.0</v>
      </c>
      <c r="BH750" s="4">
        <v>0.0</v>
      </c>
      <c r="BI750" s="4">
        <v>0.0</v>
      </c>
      <c r="BJ750" s="4">
        <v>0.0</v>
      </c>
      <c r="BK750" s="4">
        <v>0.0</v>
      </c>
      <c r="BL750" s="4">
        <v>0.0</v>
      </c>
      <c r="BM750" s="4">
        <v>0.0</v>
      </c>
      <c r="BN750" s="4">
        <v>0.0</v>
      </c>
      <c r="BO750" s="4">
        <v>0.0</v>
      </c>
      <c r="BP750" s="4">
        <v>0.0</v>
      </c>
      <c r="BQ750" s="4">
        <v>0.0</v>
      </c>
      <c r="BR750" s="4">
        <v>0.0</v>
      </c>
      <c r="BS750" s="4">
        <v>0.0</v>
      </c>
      <c r="BT750" s="4">
        <v>0.0</v>
      </c>
      <c r="BU750" s="4">
        <v>0.0</v>
      </c>
      <c r="BV750" s="4">
        <v>0.0</v>
      </c>
      <c r="BW750" s="4">
        <v>0.0</v>
      </c>
      <c r="BX750" s="4">
        <v>0.0</v>
      </c>
      <c r="BY750" s="4">
        <v>0.0</v>
      </c>
      <c r="BZ750" s="4">
        <v>0.0</v>
      </c>
      <c r="CA750" s="4">
        <v>0.0</v>
      </c>
      <c r="CB750" s="4">
        <v>0.0</v>
      </c>
      <c r="CC750" s="4">
        <v>0.0</v>
      </c>
      <c r="CD750" s="4">
        <v>0.0</v>
      </c>
      <c r="CE750" s="4">
        <v>0.0</v>
      </c>
      <c r="CF750" s="4">
        <v>3.4</v>
      </c>
      <c r="CG750" s="4">
        <v>0.0</v>
      </c>
      <c r="CH750" s="4">
        <v>0.0</v>
      </c>
      <c r="CI750" s="4">
        <v>0.0</v>
      </c>
      <c r="CJ750" s="4">
        <v>0.0</v>
      </c>
      <c r="CK750" s="4">
        <v>0.0</v>
      </c>
      <c r="CL750" s="4">
        <v>0.0</v>
      </c>
      <c r="CM750" s="4">
        <v>0.0</v>
      </c>
      <c r="CN750" s="4">
        <v>1.18</v>
      </c>
      <c r="CO750" s="4">
        <v>0.0</v>
      </c>
      <c r="CP750" s="4">
        <v>0.0</v>
      </c>
      <c r="CQ750" s="4">
        <v>0.0</v>
      </c>
      <c r="CR750" s="4">
        <v>0.52</v>
      </c>
      <c r="CS750" s="4">
        <v>0.0</v>
      </c>
      <c r="CT750" s="4">
        <v>16.0</v>
      </c>
      <c r="CU750" s="4">
        <v>14.0</v>
      </c>
      <c r="CV750" s="4" t="s">
        <v>2317</v>
      </c>
      <c r="CW750" s="4">
        <v>257.28</v>
      </c>
      <c r="CX750" s="4">
        <v>0.76</v>
      </c>
      <c r="CY750" s="4">
        <v>0.02</v>
      </c>
      <c r="CZ750" s="4">
        <v>0.0</v>
      </c>
      <c r="DA750" s="4">
        <v>0.0</v>
      </c>
      <c r="DB750" s="4">
        <v>0.0</v>
      </c>
      <c r="DC750" s="4">
        <v>0.0</v>
      </c>
      <c r="DD750" s="4">
        <v>0.0</v>
      </c>
      <c r="DE750" s="4">
        <v>0.12</v>
      </c>
      <c r="DF750" s="4">
        <v>0.0</v>
      </c>
      <c r="DG750" s="4">
        <v>0.0</v>
      </c>
      <c r="DH750" s="4">
        <v>0.0</v>
      </c>
      <c r="DI750" s="4">
        <v>0.0</v>
      </c>
      <c r="DJ750" s="4">
        <v>0.0</v>
      </c>
      <c r="DK750" s="4">
        <v>0.0</v>
      </c>
      <c r="DL750" s="4">
        <v>0.0</v>
      </c>
      <c r="DM750" s="4">
        <v>0.0</v>
      </c>
      <c r="DN750" s="4">
        <v>0.0</v>
      </c>
      <c r="DO750" s="4">
        <v>0.0</v>
      </c>
      <c r="DP750" s="4">
        <v>0.05</v>
      </c>
      <c r="DQ750" s="4">
        <v>0.0</v>
      </c>
      <c r="DR750" s="4">
        <v>0.0</v>
      </c>
      <c r="DS750" s="4">
        <v>0.03</v>
      </c>
      <c r="DT750" s="4">
        <v>0.02</v>
      </c>
      <c r="DU750" s="4">
        <v>0.0</v>
      </c>
      <c r="DV750" s="4">
        <v>0.0</v>
      </c>
      <c r="DW750" s="4">
        <v>0.0</v>
      </c>
      <c r="DX750" s="4" t="s">
        <v>2317</v>
      </c>
      <c r="DY750" s="4" t="s">
        <v>2319</v>
      </c>
      <c r="DZ750" s="4" t="s">
        <v>2277</v>
      </c>
      <c r="EA750" s="4" t="s">
        <v>1927</v>
      </c>
      <c r="EB750" s="4">
        <v>257.281551986</v>
      </c>
      <c r="EC750" s="6">
        <v>0.620218606165</v>
      </c>
      <c r="ED750" s="7">
        <v>0.0</v>
      </c>
      <c r="EE750" s="4" t="s">
        <v>2317</v>
      </c>
      <c r="EF750" s="4" t="s">
        <v>2275</v>
      </c>
      <c r="EG750" s="4" t="s">
        <v>2318</v>
      </c>
      <c r="EH750" s="4">
        <f t="shared" si="1"/>
        <v>2870.042758</v>
      </c>
      <c r="EI750" s="4">
        <f t="shared" si="2"/>
        <v>1.178571429</v>
      </c>
      <c r="EJ750" s="4">
        <f t="shared" si="3"/>
        <v>3382.550393</v>
      </c>
      <c r="EK750" s="4">
        <f t="shared" si="4"/>
        <v>0.16</v>
      </c>
      <c r="EL750" s="4">
        <f t="shared" si="5"/>
        <v>0.5212121212</v>
      </c>
      <c r="EM750" s="4">
        <f t="shared" si="6"/>
        <v>0.4651162791</v>
      </c>
      <c r="EN750" s="4">
        <f t="shared" si="7"/>
        <v>0.2558139535</v>
      </c>
      <c r="EO750" s="4">
        <f t="shared" si="8"/>
        <v>0</v>
      </c>
      <c r="EP750" s="4">
        <f t="shared" si="9"/>
        <v>0.2790697674</v>
      </c>
      <c r="EQ750" s="4">
        <f t="shared" si="10"/>
        <v>0.8721212121</v>
      </c>
      <c r="ER750" s="4">
        <f t="shared" si="11"/>
        <v>0.1121212121</v>
      </c>
      <c r="ES750" s="4">
        <f t="shared" si="12"/>
        <v>0.007272727273</v>
      </c>
      <c r="ET750" s="4">
        <f t="shared" si="13"/>
        <v>0.06413207582</v>
      </c>
      <c r="EU750" s="4">
        <f t="shared" si="14"/>
        <v>0.02</v>
      </c>
      <c r="EV750" s="4">
        <f t="shared" si="15"/>
        <v>0.12</v>
      </c>
      <c r="EW750" s="4">
        <f t="shared" si="16"/>
        <v>0</v>
      </c>
      <c r="EX750" s="4">
        <f t="shared" si="17"/>
        <v>0.05</v>
      </c>
      <c r="EY750" s="4">
        <f t="shared" si="18"/>
        <v>0.05</v>
      </c>
      <c r="EZ750" s="4">
        <f t="shared" si="19"/>
        <v>0.6322453118</v>
      </c>
      <c r="FA750" s="4">
        <f t="shared" si="20"/>
        <v>0.3928360994</v>
      </c>
      <c r="FB750" s="4">
        <f t="shared" si="21"/>
        <v>0.002410661011</v>
      </c>
      <c r="FC750" s="4">
        <f t="shared" si="22"/>
        <v>0.1298283262</v>
      </c>
      <c r="FD750" s="4">
        <f t="shared" si="23"/>
        <v>0.169527897</v>
      </c>
      <c r="FE750" s="4">
        <f t="shared" si="24"/>
        <v>0.1534334764</v>
      </c>
      <c r="FF750" s="4">
        <f t="shared" si="25"/>
        <v>0</v>
      </c>
      <c r="FG750" s="4">
        <f t="shared" si="26"/>
        <v>0</v>
      </c>
      <c r="FH750" s="4">
        <f t="shared" si="27"/>
        <v>0</v>
      </c>
      <c r="FI750" s="4">
        <f t="shared" si="28"/>
        <v>0</v>
      </c>
      <c r="FJ750" s="4">
        <f t="shared" si="29"/>
        <v>0</v>
      </c>
      <c r="FK750" s="4">
        <f t="shared" si="30"/>
        <v>0</v>
      </c>
      <c r="FL750" s="4">
        <f t="shared" si="31"/>
        <v>0</v>
      </c>
      <c r="FM750" s="4">
        <f t="shared" si="32"/>
        <v>0</v>
      </c>
      <c r="FN750" s="4">
        <f t="shared" si="33"/>
        <v>0.364806867</v>
      </c>
      <c r="FO750" s="4">
        <f t="shared" si="34"/>
        <v>0</v>
      </c>
      <c r="FP750" s="4">
        <f t="shared" si="35"/>
        <v>0.1824034335</v>
      </c>
      <c r="FQ750" s="4">
        <f t="shared" si="36"/>
        <v>1</v>
      </c>
      <c r="FR750" s="4">
        <v>9.32</v>
      </c>
    </row>
    <row r="751" ht="12.75" customHeight="1">
      <c r="A751" s="4" t="s">
        <v>166</v>
      </c>
      <c r="B751" s="4" t="s">
        <v>2320</v>
      </c>
      <c r="C751" s="4" t="s">
        <v>2321</v>
      </c>
      <c r="D751" s="4" t="s">
        <v>2322</v>
      </c>
      <c r="E751" s="4" t="s">
        <v>2323</v>
      </c>
      <c r="F751" s="4">
        <v>1053.91509312</v>
      </c>
      <c r="G751" s="4">
        <v>48.125</v>
      </c>
      <c r="H751" s="4">
        <v>59.9375</v>
      </c>
      <c r="I751" s="4">
        <v>131.375</v>
      </c>
      <c r="J751" s="4">
        <v>152.5</v>
      </c>
      <c r="K751" s="4">
        <v>276.6875</v>
      </c>
      <c r="L751" s="4">
        <v>386.0</v>
      </c>
      <c r="M751" s="4">
        <v>7.96768188476563</v>
      </c>
      <c r="N751" s="4">
        <v>478.771087646484</v>
      </c>
      <c r="O751" s="4">
        <v>159.629702399915</v>
      </c>
      <c r="P751" s="4">
        <v>273.125</v>
      </c>
      <c r="Q751" s="4">
        <v>0.0</v>
      </c>
      <c r="R751" s="4">
        <v>402.75</v>
      </c>
      <c r="S751" s="4">
        <v>160.75</v>
      </c>
      <c r="T751" s="4">
        <v>218.0</v>
      </c>
      <c r="U751" s="4">
        <v>0.0</v>
      </c>
      <c r="V751" s="4">
        <v>1289.54173583116</v>
      </c>
      <c r="W751" s="4">
        <v>14.5323672041736</v>
      </c>
      <c r="X751" s="4">
        <v>48.0</v>
      </c>
      <c r="Y751" s="4">
        <v>200300.5019</v>
      </c>
      <c r="Z751" s="4">
        <v>118.65</v>
      </c>
      <c r="AA751" s="4">
        <v>44.09</v>
      </c>
      <c r="AB751" s="4">
        <v>30.87</v>
      </c>
      <c r="AC751" s="4">
        <v>13.22</v>
      </c>
      <c r="AD751" s="4">
        <v>7.89</v>
      </c>
      <c r="AE751" s="4">
        <v>56.78</v>
      </c>
      <c r="AF751" s="4">
        <v>9.89</v>
      </c>
      <c r="AG751" s="4">
        <v>8.2</v>
      </c>
      <c r="AH751" s="4">
        <v>10.7</v>
      </c>
      <c r="AI751" s="4">
        <v>3.0</v>
      </c>
      <c r="AJ751" s="4">
        <v>0.0</v>
      </c>
      <c r="AK751" s="4">
        <v>0.0</v>
      </c>
      <c r="AL751" s="4">
        <v>0.0</v>
      </c>
      <c r="AM751" s="4">
        <v>0.0</v>
      </c>
      <c r="AN751" s="4">
        <v>0.0</v>
      </c>
      <c r="AO751" s="4">
        <v>1.15</v>
      </c>
      <c r="AP751" s="4">
        <v>0.0</v>
      </c>
      <c r="AQ751" s="4">
        <v>0.0</v>
      </c>
      <c r="AR751" s="4">
        <v>0.0</v>
      </c>
      <c r="AS751" s="4">
        <v>0.0</v>
      </c>
      <c r="AT751" s="4">
        <v>0.0</v>
      </c>
      <c r="AU751" s="4">
        <v>0.0</v>
      </c>
      <c r="AV751" s="4">
        <v>0.0</v>
      </c>
      <c r="AW751" s="4">
        <v>0.0</v>
      </c>
      <c r="AX751" s="4">
        <v>0.0</v>
      </c>
      <c r="AY751" s="4">
        <v>0.0</v>
      </c>
      <c r="AZ751" s="4">
        <v>0.0</v>
      </c>
      <c r="BA751" s="4">
        <v>0.0</v>
      </c>
      <c r="BB751" s="4">
        <v>47.02</v>
      </c>
      <c r="BC751" s="4">
        <v>0.0</v>
      </c>
      <c r="BD751" s="4">
        <v>0.0</v>
      </c>
      <c r="BE751" s="4">
        <v>0.0</v>
      </c>
      <c r="BF751" s="4">
        <v>0.0</v>
      </c>
      <c r="BG751" s="4">
        <v>0.0</v>
      </c>
      <c r="BH751" s="4">
        <v>0.0</v>
      </c>
      <c r="BI751" s="4">
        <v>0.0</v>
      </c>
      <c r="BJ751" s="4">
        <v>0.0</v>
      </c>
      <c r="BK751" s="4">
        <v>0.0</v>
      </c>
      <c r="BL751" s="4">
        <v>15.0</v>
      </c>
      <c r="BM751" s="4">
        <v>0.0</v>
      </c>
      <c r="BN751" s="4">
        <v>0.0</v>
      </c>
      <c r="BO751" s="4">
        <v>0.0</v>
      </c>
      <c r="BP751" s="4">
        <v>0.0</v>
      </c>
      <c r="BQ751" s="4">
        <v>0.0</v>
      </c>
      <c r="BR751" s="4">
        <v>0.0</v>
      </c>
      <c r="BS751" s="4">
        <v>1.0</v>
      </c>
      <c r="BT751" s="4">
        <v>0.0</v>
      </c>
      <c r="BU751" s="4">
        <v>0.0</v>
      </c>
      <c r="BV751" s="4">
        <v>0.0</v>
      </c>
      <c r="BW751" s="4">
        <v>0.0</v>
      </c>
      <c r="BX751" s="4">
        <v>0.0</v>
      </c>
      <c r="BY751" s="4">
        <v>0.0</v>
      </c>
      <c r="BZ751" s="4">
        <v>1.72</v>
      </c>
      <c r="CA751" s="4">
        <v>0.0</v>
      </c>
      <c r="CB751" s="4">
        <v>0.0</v>
      </c>
      <c r="CC751" s="4">
        <v>4.8</v>
      </c>
      <c r="CD751" s="4">
        <v>1.44</v>
      </c>
      <c r="CE751" s="4">
        <v>5.08</v>
      </c>
      <c r="CF751" s="4">
        <v>4.38</v>
      </c>
      <c r="CG751" s="4">
        <v>0.0</v>
      </c>
      <c r="CH751" s="4">
        <v>3.56</v>
      </c>
      <c r="CI751" s="4">
        <v>0.0</v>
      </c>
      <c r="CJ751" s="4">
        <v>1.33</v>
      </c>
      <c r="CK751" s="4">
        <v>0.0</v>
      </c>
      <c r="CL751" s="4">
        <v>0.0</v>
      </c>
      <c r="CM751" s="4">
        <v>1.07</v>
      </c>
      <c r="CN751" s="4">
        <v>5.45</v>
      </c>
      <c r="CO751" s="4">
        <v>0.0</v>
      </c>
      <c r="CP751" s="4">
        <v>0.0</v>
      </c>
      <c r="CQ751" s="4">
        <v>0.3</v>
      </c>
      <c r="CR751" s="4">
        <v>25.35</v>
      </c>
      <c r="CS751" s="4">
        <v>0.0</v>
      </c>
      <c r="CT751" s="4">
        <v>28.0</v>
      </c>
      <c r="CU751" s="4">
        <v>86.4</v>
      </c>
      <c r="CV751" s="4" t="s">
        <v>2322</v>
      </c>
      <c r="CW751" s="4">
        <v>1053.92</v>
      </c>
      <c r="CX751" s="4">
        <v>0.29</v>
      </c>
      <c r="CY751" s="4">
        <v>0.07</v>
      </c>
      <c r="CZ751" s="4">
        <v>0.0</v>
      </c>
      <c r="DA751" s="4">
        <v>0.06</v>
      </c>
      <c r="DB751" s="4">
        <v>0.01</v>
      </c>
      <c r="DC751" s="4">
        <v>0.0</v>
      </c>
      <c r="DD751" s="4">
        <v>0.0</v>
      </c>
      <c r="DE751" s="4">
        <v>0.11</v>
      </c>
      <c r="DF751" s="4">
        <v>0.0</v>
      </c>
      <c r="DG751" s="4">
        <v>0.0</v>
      </c>
      <c r="DH751" s="4">
        <v>0.0</v>
      </c>
      <c r="DI751" s="4">
        <v>0.0</v>
      </c>
      <c r="DJ751" s="4">
        <v>0.0</v>
      </c>
      <c r="DK751" s="4">
        <v>0.04</v>
      </c>
      <c r="DL751" s="4">
        <v>0.0</v>
      </c>
      <c r="DM751" s="4">
        <v>0.26</v>
      </c>
      <c r="DN751" s="4">
        <v>0.0</v>
      </c>
      <c r="DO751" s="4">
        <v>0.05</v>
      </c>
      <c r="DP751" s="4">
        <v>0.01</v>
      </c>
      <c r="DQ751" s="4">
        <v>0.0</v>
      </c>
      <c r="DR751" s="4">
        <v>0.0</v>
      </c>
      <c r="DS751" s="4">
        <v>0.0</v>
      </c>
      <c r="DT751" s="4">
        <v>0.03</v>
      </c>
      <c r="DU751" s="4">
        <v>0.0</v>
      </c>
      <c r="DV751" s="4">
        <v>0.0</v>
      </c>
      <c r="DW751" s="4">
        <v>0.07</v>
      </c>
      <c r="DX751" s="4" t="s">
        <v>2322</v>
      </c>
      <c r="DY751" s="4" t="s">
        <v>2324</v>
      </c>
      <c r="DZ751" s="4" t="s">
        <v>2325</v>
      </c>
      <c r="EA751" s="4" t="s">
        <v>1927</v>
      </c>
      <c r="EB751" s="4">
        <v>1053.91509312</v>
      </c>
      <c r="EC751" s="6">
        <v>455.8394227771</v>
      </c>
      <c r="ED751" s="7">
        <v>0.43</v>
      </c>
      <c r="EE751" s="4" t="s">
        <v>2322</v>
      </c>
      <c r="EF751" s="4" t="s">
        <v>2321</v>
      </c>
      <c r="EG751" s="4" t="s">
        <v>2323</v>
      </c>
      <c r="EH751" s="4">
        <f t="shared" si="1"/>
        <v>1688.162679</v>
      </c>
      <c r="EI751" s="4">
        <f t="shared" si="2"/>
        <v>1.373263889</v>
      </c>
      <c r="EJ751" s="4">
        <f t="shared" si="3"/>
        <v>2318.292846</v>
      </c>
      <c r="EK751" s="4">
        <f t="shared" si="4"/>
        <v>0.396291614</v>
      </c>
      <c r="EL751" s="4">
        <f t="shared" si="5"/>
        <v>0.1845764855</v>
      </c>
      <c r="EM751" s="4">
        <f t="shared" si="6"/>
        <v>0.3744292237</v>
      </c>
      <c r="EN751" s="4">
        <f t="shared" si="7"/>
        <v>0.4885844749</v>
      </c>
      <c r="EO751" s="4">
        <f t="shared" si="8"/>
        <v>0.1369863014</v>
      </c>
      <c r="EP751" s="4">
        <f t="shared" si="9"/>
        <v>0</v>
      </c>
      <c r="EQ751" s="4">
        <f t="shared" si="10"/>
        <v>0.3715971344</v>
      </c>
      <c r="ER751" s="4">
        <f t="shared" si="11"/>
        <v>0.4785503582</v>
      </c>
      <c r="ES751" s="4">
        <f t="shared" si="12"/>
        <v>0.08335440371</v>
      </c>
      <c r="ET751" s="4">
        <f t="shared" si="13"/>
        <v>0.1125802266</v>
      </c>
      <c r="EU751" s="4">
        <f t="shared" si="14"/>
        <v>0.14</v>
      </c>
      <c r="EV751" s="4">
        <f t="shared" si="15"/>
        <v>0.11</v>
      </c>
      <c r="EW751" s="4">
        <f t="shared" si="16"/>
        <v>0.09</v>
      </c>
      <c r="EX751" s="4">
        <f t="shared" si="17"/>
        <v>0.27</v>
      </c>
      <c r="EY751" s="4">
        <f t="shared" si="18"/>
        <v>0.03</v>
      </c>
      <c r="EZ751" s="4">
        <f t="shared" si="19"/>
        <v>1.193487878</v>
      </c>
      <c r="FA751" s="4">
        <f t="shared" si="20"/>
        <v>0.7415557128</v>
      </c>
      <c r="FB751" s="4">
        <f t="shared" si="21"/>
        <v>0.4325200633</v>
      </c>
      <c r="FC751" s="4">
        <f t="shared" si="22"/>
        <v>0.009919779177</v>
      </c>
      <c r="FD751" s="4">
        <f t="shared" si="23"/>
        <v>0</v>
      </c>
      <c r="FE751" s="4">
        <f t="shared" si="24"/>
        <v>0.4055895799</v>
      </c>
      <c r="FF751" s="4">
        <f t="shared" si="25"/>
        <v>0</v>
      </c>
      <c r="FG751" s="4">
        <f t="shared" si="26"/>
        <v>0</v>
      </c>
      <c r="FH751" s="4">
        <f t="shared" si="27"/>
        <v>0</v>
      </c>
      <c r="FI751" s="4">
        <f t="shared" si="28"/>
        <v>0</v>
      </c>
      <c r="FJ751" s="4">
        <f t="shared" si="29"/>
        <v>0</v>
      </c>
      <c r="FK751" s="4">
        <f t="shared" si="30"/>
        <v>0</v>
      </c>
      <c r="FL751" s="4">
        <f t="shared" si="31"/>
        <v>0</v>
      </c>
      <c r="FM751" s="4">
        <f t="shared" si="32"/>
        <v>0.129388424</v>
      </c>
      <c r="FN751" s="4">
        <f t="shared" si="33"/>
        <v>0.1354265505</v>
      </c>
      <c r="FO751" s="4">
        <f t="shared" si="34"/>
        <v>0.04218062624</v>
      </c>
      <c r="FP751" s="4">
        <f t="shared" si="35"/>
        <v>0.2774950401</v>
      </c>
      <c r="FQ751" s="4">
        <f t="shared" si="36"/>
        <v>1</v>
      </c>
      <c r="FR751" s="4">
        <v>115.93</v>
      </c>
    </row>
    <row r="752" ht="12.75" customHeight="1">
      <c r="A752" s="4" t="s">
        <v>166</v>
      </c>
      <c r="B752" s="4" t="s">
        <v>2320</v>
      </c>
      <c r="C752" s="4" t="s">
        <v>2321</v>
      </c>
      <c r="D752" s="4" t="s">
        <v>2326</v>
      </c>
      <c r="E752" s="4" t="s">
        <v>2327</v>
      </c>
      <c r="F752" s="4">
        <v>404.697276473</v>
      </c>
      <c r="G752" s="4">
        <v>18.4375</v>
      </c>
      <c r="H752" s="4">
        <v>49.5625</v>
      </c>
      <c r="I752" s="4">
        <v>73.5625</v>
      </c>
      <c r="J752" s="4">
        <v>67.1875</v>
      </c>
      <c r="K752" s="4">
        <v>107.6875</v>
      </c>
      <c r="L752" s="4">
        <v>88.1875</v>
      </c>
      <c r="M752" s="4">
        <v>190.87760925293</v>
      </c>
      <c r="N752" s="4">
        <v>478.800109863281</v>
      </c>
      <c r="O752" s="4">
        <v>281.889164379875</v>
      </c>
      <c r="P752" s="4">
        <v>1.25</v>
      </c>
      <c r="Q752" s="4">
        <v>0.0</v>
      </c>
      <c r="R752" s="4">
        <v>198.4375</v>
      </c>
      <c r="S752" s="4">
        <v>0.0</v>
      </c>
      <c r="T752" s="4">
        <v>204.9375</v>
      </c>
      <c r="U752" s="4">
        <v>0.0</v>
      </c>
      <c r="V752" s="4">
        <v>1328.47714638666</v>
      </c>
      <c r="W752" s="4">
        <v>14.1995321185917</v>
      </c>
      <c r="X752" s="4">
        <v>29.0</v>
      </c>
      <c r="Y752" s="4">
        <v>125548.2458</v>
      </c>
      <c r="Z752" s="4">
        <v>84.59</v>
      </c>
      <c r="AA752" s="4">
        <v>29.43</v>
      </c>
      <c r="AB752" s="4">
        <v>14.77</v>
      </c>
      <c r="AC752" s="4">
        <v>14.66</v>
      </c>
      <c r="AD752" s="4">
        <v>3.33</v>
      </c>
      <c r="AE752" s="4">
        <v>37.38</v>
      </c>
      <c r="AF752" s="4">
        <v>14.45</v>
      </c>
      <c r="AG752" s="4">
        <v>0.8</v>
      </c>
      <c r="AH752" s="4">
        <v>9.6</v>
      </c>
      <c r="AI752" s="4">
        <v>0.0</v>
      </c>
      <c r="AJ752" s="4">
        <v>0.0</v>
      </c>
      <c r="AK752" s="4">
        <v>2.5</v>
      </c>
      <c r="AL752" s="4">
        <v>0.0</v>
      </c>
      <c r="AM752" s="4">
        <v>0.0</v>
      </c>
      <c r="AN752" s="4">
        <v>0.0</v>
      </c>
      <c r="AO752" s="4">
        <v>0.0</v>
      </c>
      <c r="AP752" s="4">
        <v>0.0</v>
      </c>
      <c r="AQ752" s="4">
        <v>0.0</v>
      </c>
      <c r="AR752" s="4">
        <v>0.0</v>
      </c>
      <c r="AS752" s="4">
        <v>0.0</v>
      </c>
      <c r="AT752" s="4">
        <v>0.0</v>
      </c>
      <c r="AU752" s="4">
        <v>0.0</v>
      </c>
      <c r="AV752" s="4">
        <v>0.9</v>
      </c>
      <c r="AW752" s="4">
        <v>0.0</v>
      </c>
      <c r="AX752" s="4">
        <v>0.0</v>
      </c>
      <c r="AY752" s="4">
        <v>0.0</v>
      </c>
      <c r="AZ752" s="4">
        <v>0.0</v>
      </c>
      <c r="BA752" s="4">
        <v>0.0</v>
      </c>
      <c r="BB752" s="4">
        <v>41.3</v>
      </c>
      <c r="BC752" s="4">
        <v>0.0</v>
      </c>
      <c r="BD752" s="4">
        <v>0.0</v>
      </c>
      <c r="BE752" s="4">
        <v>0.0</v>
      </c>
      <c r="BF752" s="4">
        <v>0.0</v>
      </c>
      <c r="BG752" s="4">
        <v>0.0</v>
      </c>
      <c r="BH752" s="4">
        <v>0.0</v>
      </c>
      <c r="BI752" s="4">
        <v>0.0</v>
      </c>
      <c r="BJ752" s="4">
        <v>0.0</v>
      </c>
      <c r="BK752" s="4">
        <v>0.0</v>
      </c>
      <c r="BL752" s="4">
        <v>1.41</v>
      </c>
      <c r="BM752" s="4">
        <v>0.0</v>
      </c>
      <c r="BN752" s="4">
        <v>0.0</v>
      </c>
      <c r="BO752" s="4">
        <v>0.0</v>
      </c>
      <c r="BP752" s="4">
        <v>1.1</v>
      </c>
      <c r="BQ752" s="4">
        <v>0.0</v>
      </c>
      <c r="BR752" s="4">
        <v>0.0</v>
      </c>
      <c r="BS752" s="4">
        <v>0.0</v>
      </c>
      <c r="BT752" s="4">
        <v>0.0</v>
      </c>
      <c r="BU752" s="4">
        <v>0.0</v>
      </c>
      <c r="BV752" s="4">
        <v>0.0</v>
      </c>
      <c r="BW752" s="4">
        <v>0.0</v>
      </c>
      <c r="BX752" s="4">
        <v>0.0</v>
      </c>
      <c r="BY752" s="4">
        <v>0.0</v>
      </c>
      <c r="BZ752" s="4">
        <v>0.42</v>
      </c>
      <c r="CA752" s="4">
        <v>0.0</v>
      </c>
      <c r="CB752" s="4">
        <v>0.0</v>
      </c>
      <c r="CC752" s="4">
        <v>4.71</v>
      </c>
      <c r="CD752" s="4">
        <v>0.0</v>
      </c>
      <c r="CE752" s="4">
        <v>3.2</v>
      </c>
      <c r="CF752" s="4">
        <v>10.5</v>
      </c>
      <c r="CG752" s="4">
        <v>0.0</v>
      </c>
      <c r="CH752" s="4">
        <v>3.6</v>
      </c>
      <c r="CI752" s="4">
        <v>0.0</v>
      </c>
      <c r="CJ752" s="4">
        <v>2.3</v>
      </c>
      <c r="CK752" s="4">
        <v>0.0</v>
      </c>
      <c r="CL752" s="4">
        <v>0.0</v>
      </c>
      <c r="CM752" s="4">
        <v>0.0</v>
      </c>
      <c r="CN752" s="4">
        <v>0.0</v>
      </c>
      <c r="CO752" s="4">
        <v>0.0</v>
      </c>
      <c r="CP752" s="4">
        <v>2.87</v>
      </c>
      <c r="CQ752" s="4">
        <v>0.0</v>
      </c>
      <c r="CR752" s="4">
        <v>6.16</v>
      </c>
      <c r="CS752" s="4">
        <v>3.62</v>
      </c>
      <c r="CT752" s="4">
        <v>41.0</v>
      </c>
      <c r="CU752" s="4">
        <v>52.2</v>
      </c>
      <c r="CV752" s="4" t="s">
        <v>2326</v>
      </c>
      <c r="CW752" s="4">
        <v>404.7</v>
      </c>
      <c r="CX752" s="4">
        <v>0.22</v>
      </c>
      <c r="CY752" s="4">
        <v>0.06</v>
      </c>
      <c r="CZ752" s="4">
        <v>0.0</v>
      </c>
      <c r="DA752" s="4">
        <v>0.1</v>
      </c>
      <c r="DB752" s="4">
        <v>0.0</v>
      </c>
      <c r="DC752" s="4">
        <v>0.0</v>
      </c>
      <c r="DD752" s="4">
        <v>0.0</v>
      </c>
      <c r="DE752" s="4">
        <v>0.19</v>
      </c>
      <c r="DF752" s="4">
        <v>0.0</v>
      </c>
      <c r="DG752" s="4">
        <v>0.0</v>
      </c>
      <c r="DH752" s="4">
        <v>0.0</v>
      </c>
      <c r="DI752" s="4">
        <v>0.0</v>
      </c>
      <c r="DJ752" s="4">
        <v>0.0</v>
      </c>
      <c r="DK752" s="4">
        <v>0.0</v>
      </c>
      <c r="DL752" s="4">
        <v>0.0</v>
      </c>
      <c r="DM752" s="4">
        <v>0.34</v>
      </c>
      <c r="DN752" s="4">
        <v>0.0</v>
      </c>
      <c r="DO752" s="4">
        <v>0.01</v>
      </c>
      <c r="DP752" s="4">
        <v>0.01</v>
      </c>
      <c r="DQ752" s="4">
        <v>0.0</v>
      </c>
      <c r="DR752" s="4">
        <v>0.0</v>
      </c>
      <c r="DS752" s="4">
        <v>0.0</v>
      </c>
      <c r="DT752" s="4">
        <v>0.07</v>
      </c>
      <c r="DU752" s="4">
        <v>0.0</v>
      </c>
      <c r="DV752" s="4">
        <v>0.0</v>
      </c>
      <c r="DW752" s="4">
        <v>0.0</v>
      </c>
      <c r="DX752" s="4" t="s">
        <v>2326</v>
      </c>
      <c r="DY752" s="4" t="s">
        <v>2328</v>
      </c>
      <c r="DZ752" s="4" t="s">
        <v>2325</v>
      </c>
      <c r="EA752" s="4" t="s">
        <v>1927</v>
      </c>
      <c r="EB752" s="4">
        <v>404.697276473</v>
      </c>
      <c r="EC752" s="6">
        <v>371.5005118861</v>
      </c>
      <c r="ED752" s="7">
        <v>0.92</v>
      </c>
      <c r="EE752" s="4" t="s">
        <v>2326</v>
      </c>
      <c r="EF752" s="4" t="s">
        <v>2321</v>
      </c>
      <c r="EG752" s="4" t="s">
        <v>2327</v>
      </c>
      <c r="EH752" s="4">
        <f t="shared" si="1"/>
        <v>1484.197255</v>
      </c>
      <c r="EI752" s="4">
        <f t="shared" si="2"/>
        <v>1.620498084</v>
      </c>
      <c r="EJ752" s="4">
        <f t="shared" si="3"/>
        <v>2405.138808</v>
      </c>
      <c r="EK752" s="4">
        <f t="shared" si="4"/>
        <v>0.5414351578</v>
      </c>
      <c r="EL752" s="4">
        <f t="shared" si="5"/>
        <v>0.1229459747</v>
      </c>
      <c r="EM752" s="4">
        <f t="shared" si="6"/>
        <v>0.07692307692</v>
      </c>
      <c r="EN752" s="4">
        <f t="shared" si="7"/>
        <v>0.9230769231</v>
      </c>
      <c r="EO752" s="4">
        <f t="shared" si="8"/>
        <v>0</v>
      </c>
      <c r="EP752" s="4">
        <f t="shared" si="9"/>
        <v>0</v>
      </c>
      <c r="EQ752" s="4">
        <f t="shared" si="10"/>
        <v>0.3479134649</v>
      </c>
      <c r="ER752" s="4">
        <f t="shared" si="11"/>
        <v>0.4418962052</v>
      </c>
      <c r="ES752" s="4">
        <f t="shared" si="12"/>
        <v>0.1708239745</v>
      </c>
      <c r="ET752" s="4">
        <f t="shared" si="13"/>
        <v>0.2090204331</v>
      </c>
      <c r="EU752" s="4">
        <f t="shared" si="14"/>
        <v>0.16</v>
      </c>
      <c r="EV752" s="4">
        <f t="shared" si="15"/>
        <v>0.19</v>
      </c>
      <c r="EW752" s="4">
        <f t="shared" si="16"/>
        <v>0.01</v>
      </c>
      <c r="EX752" s="4">
        <f t="shared" si="17"/>
        <v>0.35</v>
      </c>
      <c r="EY752" s="4">
        <f t="shared" si="18"/>
        <v>0.07</v>
      </c>
      <c r="EZ752" s="4">
        <f t="shared" si="19"/>
        <v>1.208389612</v>
      </c>
      <c r="FA752" s="4">
        <f t="shared" si="20"/>
        <v>0.7508146802</v>
      </c>
      <c r="FB752" s="4">
        <f t="shared" si="21"/>
        <v>0.9179713665</v>
      </c>
      <c r="FC752" s="4">
        <f t="shared" si="22"/>
        <v>0.03103662322</v>
      </c>
      <c r="FD752" s="4">
        <f t="shared" si="23"/>
        <v>0.01117318436</v>
      </c>
      <c r="FE752" s="4">
        <f t="shared" si="24"/>
        <v>0.5127250155</v>
      </c>
      <c r="FF752" s="4">
        <f t="shared" si="25"/>
        <v>0</v>
      </c>
      <c r="FG752" s="4">
        <f t="shared" si="26"/>
        <v>0</v>
      </c>
      <c r="FH752" s="4">
        <f t="shared" si="27"/>
        <v>0</v>
      </c>
      <c r="FI752" s="4">
        <f t="shared" si="28"/>
        <v>0</v>
      </c>
      <c r="FJ752" s="4">
        <f t="shared" si="29"/>
        <v>0</v>
      </c>
      <c r="FK752" s="4">
        <f t="shared" si="30"/>
        <v>0.01365611421</v>
      </c>
      <c r="FL752" s="4">
        <f t="shared" si="31"/>
        <v>0</v>
      </c>
      <c r="FM752" s="4">
        <f t="shared" si="32"/>
        <v>0.01750465549</v>
      </c>
      <c r="FN752" s="4">
        <f t="shared" si="33"/>
        <v>0.2285536934</v>
      </c>
      <c r="FO752" s="4">
        <f t="shared" si="34"/>
        <v>0.07324643079</v>
      </c>
      <c r="FP752" s="4">
        <f t="shared" si="35"/>
        <v>0.1121042831</v>
      </c>
      <c r="FQ752" s="4">
        <f t="shared" si="36"/>
        <v>1</v>
      </c>
      <c r="FR752" s="4">
        <v>80.55</v>
      </c>
    </row>
    <row r="753" ht="12.75" customHeight="1">
      <c r="A753" s="4" t="s">
        <v>166</v>
      </c>
      <c r="B753" s="4" t="s">
        <v>2320</v>
      </c>
      <c r="C753" s="4" t="s">
        <v>2321</v>
      </c>
      <c r="D753" s="4" t="s">
        <v>2329</v>
      </c>
      <c r="E753" s="4" t="s">
        <v>2330</v>
      </c>
      <c r="F753" s="4">
        <v>610.552152466</v>
      </c>
      <c r="G753" s="4">
        <v>11.375</v>
      </c>
      <c r="H753" s="4">
        <v>17.8125</v>
      </c>
      <c r="I753" s="4">
        <v>54.75</v>
      </c>
      <c r="J753" s="4">
        <v>88.8125</v>
      </c>
      <c r="K753" s="4">
        <v>204.0</v>
      </c>
      <c r="L753" s="4">
        <v>233.5</v>
      </c>
      <c r="M753" s="4">
        <v>30.4602680206299</v>
      </c>
      <c r="N753" s="4">
        <v>357.398529052734</v>
      </c>
      <c r="O753" s="4">
        <v>211.450569920929</v>
      </c>
      <c r="P753" s="4">
        <v>4.75</v>
      </c>
      <c r="Q753" s="4">
        <v>0.0</v>
      </c>
      <c r="R753" s="4">
        <v>163.5625</v>
      </c>
      <c r="S753" s="4">
        <v>23.9375</v>
      </c>
      <c r="T753" s="4">
        <v>418.0</v>
      </c>
      <c r="U753" s="4">
        <v>0.0</v>
      </c>
      <c r="V753" s="4">
        <v>1306.04992838142</v>
      </c>
      <c r="W753" s="4">
        <v>14.4047503580929</v>
      </c>
      <c r="X753" s="4">
        <v>40.0</v>
      </c>
      <c r="Y753" s="4">
        <v>298667.6522</v>
      </c>
      <c r="Z753" s="4">
        <v>165.11</v>
      </c>
      <c r="AA753" s="4">
        <v>61.02</v>
      </c>
      <c r="AB753" s="4">
        <v>45.14</v>
      </c>
      <c r="AC753" s="4">
        <v>15.88</v>
      </c>
      <c r="AD753" s="4">
        <v>6.77</v>
      </c>
      <c r="AE753" s="4">
        <v>58.09</v>
      </c>
      <c r="AF753" s="4">
        <v>39.23</v>
      </c>
      <c r="AG753" s="4">
        <v>20.5</v>
      </c>
      <c r="AH753" s="4">
        <v>19.3</v>
      </c>
      <c r="AI753" s="4">
        <v>3.4</v>
      </c>
      <c r="AJ753" s="4">
        <v>0.0</v>
      </c>
      <c r="AK753" s="4">
        <v>0.0</v>
      </c>
      <c r="AL753" s="4">
        <v>0.0</v>
      </c>
      <c r="AM753" s="4">
        <v>0.0</v>
      </c>
      <c r="AN753" s="4">
        <v>0.0</v>
      </c>
      <c r="AO753" s="4">
        <v>0.0</v>
      </c>
      <c r="AP753" s="4">
        <v>0.0</v>
      </c>
      <c r="AQ753" s="4">
        <v>0.0</v>
      </c>
      <c r="AR753" s="4">
        <v>1.12</v>
      </c>
      <c r="AS753" s="4">
        <v>0.0</v>
      </c>
      <c r="AT753" s="4">
        <v>4.16</v>
      </c>
      <c r="AU753" s="4">
        <v>0.0</v>
      </c>
      <c r="AV753" s="4">
        <v>0.0</v>
      </c>
      <c r="AW753" s="4">
        <v>0.0</v>
      </c>
      <c r="AX753" s="4">
        <v>0.0</v>
      </c>
      <c r="AY753" s="4">
        <v>0.0</v>
      </c>
      <c r="AZ753" s="4">
        <v>0.0</v>
      </c>
      <c r="BA753" s="4">
        <v>0.0</v>
      </c>
      <c r="BB753" s="4">
        <v>76.85</v>
      </c>
      <c r="BC753" s="4">
        <v>0.0</v>
      </c>
      <c r="BD753" s="4">
        <v>0.0</v>
      </c>
      <c r="BE753" s="4">
        <v>1.63</v>
      </c>
      <c r="BF753" s="4">
        <v>0.0</v>
      </c>
      <c r="BG753" s="4">
        <v>0.0</v>
      </c>
      <c r="BH753" s="4">
        <v>0.0</v>
      </c>
      <c r="BI753" s="4">
        <v>0.0</v>
      </c>
      <c r="BJ753" s="4">
        <v>0.0</v>
      </c>
      <c r="BK753" s="4">
        <v>0.0</v>
      </c>
      <c r="BL753" s="4">
        <v>0.0</v>
      </c>
      <c r="BM753" s="4">
        <v>0.0</v>
      </c>
      <c r="BN753" s="4">
        <v>1.35</v>
      </c>
      <c r="BO753" s="4">
        <v>0.0</v>
      </c>
      <c r="BP753" s="4">
        <v>4.0</v>
      </c>
      <c r="BQ753" s="4">
        <v>0.0</v>
      </c>
      <c r="BR753" s="4">
        <v>0.0</v>
      </c>
      <c r="BS753" s="4">
        <v>14.05</v>
      </c>
      <c r="BT753" s="4">
        <v>0.0</v>
      </c>
      <c r="BU753" s="4">
        <v>0.0</v>
      </c>
      <c r="BV753" s="4">
        <v>0.0</v>
      </c>
      <c r="BW753" s="4">
        <v>0.0</v>
      </c>
      <c r="BX753" s="4">
        <v>0.0</v>
      </c>
      <c r="BY753" s="4">
        <v>0.0</v>
      </c>
      <c r="BZ753" s="4">
        <v>0.0</v>
      </c>
      <c r="CA753" s="4">
        <v>0.0</v>
      </c>
      <c r="CB753" s="4">
        <v>0.0</v>
      </c>
      <c r="CC753" s="4">
        <v>5.67</v>
      </c>
      <c r="CD753" s="4">
        <v>0.0</v>
      </c>
      <c r="CE753" s="4">
        <v>8.21</v>
      </c>
      <c r="CF753" s="4">
        <v>4.79</v>
      </c>
      <c r="CG753" s="4">
        <v>0.0</v>
      </c>
      <c r="CH753" s="4">
        <v>6.73</v>
      </c>
      <c r="CI753" s="4">
        <v>0.0</v>
      </c>
      <c r="CJ753" s="4">
        <v>1.24</v>
      </c>
      <c r="CK753" s="4">
        <v>0.0</v>
      </c>
      <c r="CL753" s="4">
        <v>0.0</v>
      </c>
      <c r="CM753" s="4">
        <v>0.0</v>
      </c>
      <c r="CN753" s="4">
        <v>0.0</v>
      </c>
      <c r="CO753" s="4">
        <v>11.22</v>
      </c>
      <c r="CP753" s="4">
        <v>3.14</v>
      </c>
      <c r="CQ753" s="4">
        <v>0.0</v>
      </c>
      <c r="CR753" s="4">
        <v>18.76</v>
      </c>
      <c r="CS753" s="4">
        <v>2.19</v>
      </c>
      <c r="CT753" s="4">
        <v>58.0</v>
      </c>
      <c r="CU753" s="4">
        <v>72.0</v>
      </c>
      <c r="CV753" s="4" t="s">
        <v>2329</v>
      </c>
      <c r="CW753" s="4">
        <v>610.55</v>
      </c>
      <c r="CX753" s="4">
        <v>0.17</v>
      </c>
      <c r="CY753" s="4">
        <v>0.02</v>
      </c>
      <c r="CZ753" s="4">
        <v>0.0</v>
      </c>
      <c r="DA753" s="4">
        <v>0.02</v>
      </c>
      <c r="DB753" s="4">
        <v>0.0</v>
      </c>
      <c r="DC753" s="4">
        <v>0.0</v>
      </c>
      <c r="DD753" s="4">
        <v>0.0</v>
      </c>
      <c r="DE753" s="4">
        <v>0.25</v>
      </c>
      <c r="DF753" s="4">
        <v>0.0</v>
      </c>
      <c r="DG753" s="4">
        <v>0.0</v>
      </c>
      <c r="DH753" s="4">
        <v>0.0</v>
      </c>
      <c r="DI753" s="4">
        <v>0.0</v>
      </c>
      <c r="DJ753" s="4">
        <v>0.0</v>
      </c>
      <c r="DK753" s="4">
        <v>0.0</v>
      </c>
      <c r="DL753" s="4">
        <v>0.0</v>
      </c>
      <c r="DM753" s="4">
        <v>0.34</v>
      </c>
      <c r="DN753" s="4">
        <v>0.0</v>
      </c>
      <c r="DO753" s="4">
        <v>0.05</v>
      </c>
      <c r="DP753" s="4">
        <v>0.06</v>
      </c>
      <c r="DQ753" s="4">
        <v>0.0</v>
      </c>
      <c r="DR753" s="4">
        <v>0.0</v>
      </c>
      <c r="DS753" s="4">
        <v>0.02</v>
      </c>
      <c r="DT753" s="4">
        <v>0.05</v>
      </c>
      <c r="DU753" s="4">
        <v>0.0</v>
      </c>
      <c r="DV753" s="4">
        <v>0.0</v>
      </c>
      <c r="DW753" s="4">
        <v>0.03</v>
      </c>
      <c r="DX753" s="4" t="s">
        <v>2329</v>
      </c>
      <c r="DY753" s="4" t="s">
        <v>2331</v>
      </c>
      <c r="DZ753" s="4" t="s">
        <v>2325</v>
      </c>
      <c r="EA753" s="4" t="s">
        <v>1927</v>
      </c>
      <c r="EB753" s="4">
        <v>610.552152466</v>
      </c>
      <c r="EC753" s="6">
        <v>385.79035157307</v>
      </c>
      <c r="ED753" s="7">
        <v>0.63</v>
      </c>
      <c r="EE753" s="4" t="s">
        <v>2329</v>
      </c>
      <c r="EF753" s="4" t="s">
        <v>2321</v>
      </c>
      <c r="EG753" s="4" t="s">
        <v>2330</v>
      </c>
      <c r="EH753" s="4">
        <f t="shared" si="1"/>
        <v>1808.901049</v>
      </c>
      <c r="EI753" s="4">
        <f t="shared" si="2"/>
        <v>2.293194444</v>
      </c>
      <c r="EJ753" s="4">
        <f t="shared" si="3"/>
        <v>4148.161836</v>
      </c>
      <c r="EK753" s="4">
        <f t="shared" si="4"/>
        <v>0.5230452426</v>
      </c>
      <c r="EL753" s="4">
        <f t="shared" si="5"/>
        <v>0.2616437526</v>
      </c>
      <c r="EM753" s="4">
        <f t="shared" si="6"/>
        <v>0.474537037</v>
      </c>
      <c r="EN753" s="4">
        <f t="shared" si="7"/>
        <v>0.4467592593</v>
      </c>
      <c r="EO753" s="4">
        <f t="shared" si="8"/>
        <v>0.0787037037</v>
      </c>
      <c r="EP753" s="4">
        <f t="shared" si="9"/>
        <v>0</v>
      </c>
      <c r="EQ753" s="4">
        <f t="shared" si="10"/>
        <v>0.3695718006</v>
      </c>
      <c r="ER753" s="4">
        <f t="shared" si="11"/>
        <v>0.3518260554</v>
      </c>
      <c r="ES753" s="4">
        <f t="shared" si="12"/>
        <v>0.2375991763</v>
      </c>
      <c r="ET753" s="4">
        <f t="shared" si="13"/>
        <v>0.270427349</v>
      </c>
      <c r="EU753" s="4">
        <f t="shared" si="14"/>
        <v>0.04</v>
      </c>
      <c r="EV753" s="4">
        <f t="shared" si="15"/>
        <v>0.25</v>
      </c>
      <c r="EW753" s="4">
        <f t="shared" si="16"/>
        <v>0.05</v>
      </c>
      <c r="EX753" s="4">
        <f t="shared" si="17"/>
        <v>0.4</v>
      </c>
      <c r="EY753" s="4">
        <f t="shared" si="18"/>
        <v>0.07</v>
      </c>
      <c r="EZ753" s="4">
        <f t="shared" si="19"/>
        <v>1.177779732</v>
      </c>
      <c r="FA753" s="4">
        <f t="shared" si="20"/>
        <v>0.7317956929</v>
      </c>
      <c r="FB753" s="4">
        <f t="shared" si="21"/>
        <v>0.6318712497</v>
      </c>
      <c r="FC753" s="4">
        <f t="shared" si="22"/>
        <v>0</v>
      </c>
      <c r="FD753" s="4">
        <f t="shared" si="23"/>
        <v>0.02815566836</v>
      </c>
      <c r="FE753" s="4">
        <f t="shared" si="24"/>
        <v>0.5311675127</v>
      </c>
      <c r="FF753" s="4">
        <f t="shared" si="25"/>
        <v>0</v>
      </c>
      <c r="FG753" s="4">
        <f t="shared" si="26"/>
        <v>0</v>
      </c>
      <c r="FH753" s="4">
        <f t="shared" si="27"/>
        <v>0</v>
      </c>
      <c r="FI753" s="4">
        <f t="shared" si="28"/>
        <v>0</v>
      </c>
      <c r="FJ753" s="4">
        <f t="shared" si="29"/>
        <v>0.009137055838</v>
      </c>
      <c r="FK753" s="4">
        <f t="shared" si="30"/>
        <v>0.02707275804</v>
      </c>
      <c r="FL753" s="4">
        <f t="shared" si="31"/>
        <v>0</v>
      </c>
      <c r="FM753" s="4">
        <f t="shared" si="32"/>
        <v>0</v>
      </c>
      <c r="FN753" s="4">
        <f t="shared" si="33"/>
        <v>0.1263620981</v>
      </c>
      <c r="FO753" s="4">
        <f t="shared" si="34"/>
        <v>0.05394247039</v>
      </c>
      <c r="FP753" s="4">
        <f t="shared" si="35"/>
        <v>0.2241624365</v>
      </c>
      <c r="FQ753" s="4">
        <f t="shared" si="36"/>
        <v>1</v>
      </c>
      <c r="FR753" s="4">
        <v>147.75</v>
      </c>
    </row>
    <row r="754" ht="12.75" customHeight="1">
      <c r="A754" s="4" t="s">
        <v>166</v>
      </c>
      <c r="B754" s="4" t="s">
        <v>2320</v>
      </c>
      <c r="C754" s="4" t="s">
        <v>2321</v>
      </c>
      <c r="D754" s="4" t="s">
        <v>2332</v>
      </c>
      <c r="E754" s="4" t="s">
        <v>2333</v>
      </c>
      <c r="F754" s="4">
        <v>491.404443074</v>
      </c>
      <c r="G754" s="4">
        <v>9.3125</v>
      </c>
      <c r="H754" s="4">
        <v>21.6875</v>
      </c>
      <c r="I754" s="4">
        <v>54.625</v>
      </c>
      <c r="J754" s="4">
        <v>70.6875</v>
      </c>
      <c r="K754" s="4">
        <v>158.0625</v>
      </c>
      <c r="L754" s="4">
        <v>176.875</v>
      </c>
      <c r="M754" s="4">
        <v>122.121894836426</v>
      </c>
      <c r="N754" s="4">
        <v>540.489624023438</v>
      </c>
      <c r="O754" s="4">
        <v>277.110013293007</v>
      </c>
      <c r="P754" s="4">
        <v>0.0</v>
      </c>
      <c r="Q754" s="4">
        <v>0.0</v>
      </c>
      <c r="R754" s="4">
        <v>0.0</v>
      </c>
      <c r="S754" s="4">
        <v>425.875</v>
      </c>
      <c r="T754" s="4">
        <v>65.375</v>
      </c>
      <c r="U754" s="4">
        <v>0.0</v>
      </c>
      <c r="V754" s="4">
        <v>1324.25683755247</v>
      </c>
      <c r="W754" s="4">
        <v>14.027308230505</v>
      </c>
      <c r="X754" s="4">
        <v>33.0</v>
      </c>
      <c r="Y754" s="4">
        <v>201144.6042</v>
      </c>
      <c r="Z754" s="4">
        <v>81.31</v>
      </c>
      <c r="AA754" s="4">
        <v>30.46</v>
      </c>
      <c r="AB754" s="4">
        <v>29.86</v>
      </c>
      <c r="AC754" s="4">
        <v>0.6</v>
      </c>
      <c r="AD754" s="4">
        <v>1.66</v>
      </c>
      <c r="AE754" s="4">
        <v>46.15</v>
      </c>
      <c r="AF754" s="4">
        <v>3.04</v>
      </c>
      <c r="AG754" s="4">
        <v>11.1</v>
      </c>
      <c r="AH754" s="4">
        <v>8.8</v>
      </c>
      <c r="AI754" s="4">
        <v>0.8</v>
      </c>
      <c r="AJ754" s="4">
        <v>4.0</v>
      </c>
      <c r="AK754" s="4">
        <v>2.14</v>
      </c>
      <c r="AL754" s="4">
        <v>0.0</v>
      </c>
      <c r="AM754" s="4">
        <v>0.0</v>
      </c>
      <c r="AN754" s="4">
        <v>0.0</v>
      </c>
      <c r="AO754" s="4">
        <v>0.0</v>
      </c>
      <c r="AP754" s="4">
        <v>0.0</v>
      </c>
      <c r="AQ754" s="4">
        <v>0.0</v>
      </c>
      <c r="AR754" s="4">
        <v>1.05</v>
      </c>
      <c r="AS754" s="4">
        <v>0.0</v>
      </c>
      <c r="AT754" s="4">
        <v>0.35</v>
      </c>
      <c r="AU754" s="4">
        <v>0.0</v>
      </c>
      <c r="AV754" s="4">
        <v>0.0</v>
      </c>
      <c r="AW754" s="4">
        <v>0.0</v>
      </c>
      <c r="AX754" s="4">
        <v>0.0</v>
      </c>
      <c r="AY754" s="4">
        <v>0.0</v>
      </c>
      <c r="AZ754" s="4">
        <v>0.0</v>
      </c>
      <c r="BA754" s="4">
        <v>0.0</v>
      </c>
      <c r="BB754" s="4">
        <v>33.27</v>
      </c>
      <c r="BC754" s="4">
        <v>0.0</v>
      </c>
      <c r="BD754" s="4">
        <v>0.0</v>
      </c>
      <c r="BE754" s="4">
        <v>0.0</v>
      </c>
      <c r="BF754" s="4">
        <v>0.0</v>
      </c>
      <c r="BG754" s="4">
        <v>0.0</v>
      </c>
      <c r="BH754" s="4">
        <v>0.0</v>
      </c>
      <c r="BI754" s="4">
        <v>0.0</v>
      </c>
      <c r="BJ754" s="4">
        <v>0.0</v>
      </c>
      <c r="BK754" s="4">
        <v>0.0</v>
      </c>
      <c r="BL754" s="4">
        <v>6.01</v>
      </c>
      <c r="BM754" s="4">
        <v>0.0</v>
      </c>
      <c r="BN754" s="4">
        <v>0.0</v>
      </c>
      <c r="BO754" s="4">
        <v>0.0</v>
      </c>
      <c r="BP754" s="4">
        <v>0.0</v>
      </c>
      <c r="BQ754" s="4">
        <v>0.0</v>
      </c>
      <c r="BR754" s="4">
        <v>0.0</v>
      </c>
      <c r="BS754" s="4">
        <v>0.0</v>
      </c>
      <c r="BT754" s="4">
        <v>0.0</v>
      </c>
      <c r="BU754" s="4">
        <v>0.0</v>
      </c>
      <c r="BV754" s="4">
        <v>0.0</v>
      </c>
      <c r="BW754" s="4">
        <v>0.0</v>
      </c>
      <c r="BX754" s="4">
        <v>0.0</v>
      </c>
      <c r="BY754" s="4">
        <v>0.0</v>
      </c>
      <c r="BZ754" s="4">
        <v>0.0</v>
      </c>
      <c r="CA754" s="4">
        <v>0.0</v>
      </c>
      <c r="CB754" s="4">
        <v>0.0</v>
      </c>
      <c r="CC754" s="4">
        <v>11.7</v>
      </c>
      <c r="CD754" s="4">
        <v>0.0</v>
      </c>
      <c r="CE754" s="4">
        <v>0.18</v>
      </c>
      <c r="CF754" s="4">
        <v>5.3</v>
      </c>
      <c r="CG754" s="4">
        <v>0.0</v>
      </c>
      <c r="CH754" s="4">
        <v>0.0</v>
      </c>
      <c r="CI754" s="4">
        <v>0.0</v>
      </c>
      <c r="CJ754" s="4">
        <v>0.0</v>
      </c>
      <c r="CK754" s="4">
        <v>0.0</v>
      </c>
      <c r="CL754" s="4">
        <v>0.0</v>
      </c>
      <c r="CM754" s="4">
        <v>5.77</v>
      </c>
      <c r="CN754" s="4">
        <v>0.0</v>
      </c>
      <c r="CO754" s="4">
        <v>0.0</v>
      </c>
      <c r="CP754" s="4">
        <v>1.89</v>
      </c>
      <c r="CQ754" s="4">
        <v>0.0</v>
      </c>
      <c r="CR754" s="4">
        <v>13.65</v>
      </c>
      <c r="CS754" s="4">
        <v>0.0</v>
      </c>
      <c r="CT754" s="4">
        <v>49.0</v>
      </c>
      <c r="CU754" s="4">
        <v>46.2</v>
      </c>
      <c r="CV754" s="4" t="s">
        <v>2332</v>
      </c>
      <c r="CW754" s="4">
        <v>491.4</v>
      </c>
      <c r="CX754" s="4">
        <v>0.11</v>
      </c>
      <c r="CY754" s="4">
        <v>0.1</v>
      </c>
      <c r="CZ754" s="4">
        <v>0.0</v>
      </c>
      <c r="DA754" s="4">
        <v>0.09</v>
      </c>
      <c r="DB754" s="4">
        <v>0.02</v>
      </c>
      <c r="DC754" s="4">
        <v>0.0</v>
      </c>
      <c r="DD754" s="4">
        <v>0.0</v>
      </c>
      <c r="DE754" s="4">
        <v>0.12</v>
      </c>
      <c r="DF754" s="4">
        <v>0.0</v>
      </c>
      <c r="DG754" s="4">
        <v>0.0</v>
      </c>
      <c r="DH754" s="4">
        <v>0.0</v>
      </c>
      <c r="DI754" s="4">
        <v>0.0</v>
      </c>
      <c r="DJ754" s="4">
        <v>0.0</v>
      </c>
      <c r="DK754" s="4">
        <v>0.0</v>
      </c>
      <c r="DL754" s="4">
        <v>0.0</v>
      </c>
      <c r="DM754" s="4">
        <v>0.27</v>
      </c>
      <c r="DN754" s="4">
        <v>0.0</v>
      </c>
      <c r="DO754" s="4">
        <v>0.08</v>
      </c>
      <c r="DP754" s="4">
        <v>0.06</v>
      </c>
      <c r="DQ754" s="4">
        <v>0.0</v>
      </c>
      <c r="DR754" s="4">
        <v>0.0</v>
      </c>
      <c r="DS754" s="4">
        <v>0.01</v>
      </c>
      <c r="DT754" s="4">
        <v>0.14</v>
      </c>
      <c r="DU754" s="4">
        <v>0.0</v>
      </c>
      <c r="DV754" s="4">
        <v>0.0</v>
      </c>
      <c r="DW754" s="4">
        <v>0.0</v>
      </c>
      <c r="DX754" s="4" t="s">
        <v>2332</v>
      </c>
      <c r="DY754" s="4" t="s">
        <v>2334</v>
      </c>
      <c r="DZ754" s="4" t="s">
        <v>2325</v>
      </c>
      <c r="EA754" s="4" t="s">
        <v>1927</v>
      </c>
      <c r="EB754" s="4">
        <v>491.404443074</v>
      </c>
      <c r="EC754" s="6">
        <v>353.826246366506</v>
      </c>
      <c r="ED754" s="7">
        <v>0.72</v>
      </c>
      <c r="EE754" s="4" t="s">
        <v>2332</v>
      </c>
      <c r="EF754" s="4" t="s">
        <v>2321</v>
      </c>
      <c r="EG754" s="4" t="s">
        <v>2333</v>
      </c>
      <c r="EH754" s="4">
        <f t="shared" si="1"/>
        <v>2473.799092</v>
      </c>
      <c r="EI754" s="4">
        <f t="shared" si="2"/>
        <v>1.75995671</v>
      </c>
      <c r="EJ754" s="4">
        <f t="shared" si="3"/>
        <v>4353.779312</v>
      </c>
      <c r="EK754" s="4">
        <f t="shared" si="4"/>
        <v>0.4397983028</v>
      </c>
      <c r="EL754" s="4">
        <f t="shared" si="5"/>
        <v>0.3037756733</v>
      </c>
      <c r="EM754" s="4">
        <f t="shared" si="6"/>
        <v>0.4493927126</v>
      </c>
      <c r="EN754" s="4">
        <f t="shared" si="7"/>
        <v>0.3562753036</v>
      </c>
      <c r="EO754" s="4">
        <f t="shared" si="8"/>
        <v>0.03238866397</v>
      </c>
      <c r="EP754" s="4">
        <f t="shared" si="9"/>
        <v>0.1619433198</v>
      </c>
      <c r="EQ754" s="4">
        <f t="shared" si="10"/>
        <v>0.3746156684</v>
      </c>
      <c r="ER754" s="4">
        <f t="shared" si="11"/>
        <v>0.5675808634</v>
      </c>
      <c r="ES754" s="4">
        <f t="shared" si="12"/>
        <v>0.03738777518</v>
      </c>
      <c r="ET754" s="4">
        <f t="shared" si="13"/>
        <v>0.1654645194</v>
      </c>
      <c r="EU754" s="4">
        <f t="shared" si="14"/>
        <v>0.21</v>
      </c>
      <c r="EV754" s="4">
        <f t="shared" si="15"/>
        <v>0.12</v>
      </c>
      <c r="EW754" s="4">
        <f t="shared" si="16"/>
        <v>0.08</v>
      </c>
      <c r="EX754" s="4">
        <f t="shared" si="17"/>
        <v>0.33</v>
      </c>
      <c r="EY754" s="4">
        <f t="shared" si="18"/>
        <v>0.15</v>
      </c>
      <c r="EZ754" s="4">
        <f t="shared" si="19"/>
        <v>1.434652607</v>
      </c>
      <c r="FA754" s="4">
        <f t="shared" si="20"/>
        <v>0.8913997836</v>
      </c>
      <c r="FB754" s="4">
        <f t="shared" si="21"/>
        <v>0.7200306211</v>
      </c>
      <c r="FC754" s="4">
        <f t="shared" si="22"/>
        <v>0.02666334413</v>
      </c>
      <c r="FD754" s="4">
        <f t="shared" si="23"/>
        <v>0.004360827311</v>
      </c>
      <c r="FE754" s="4">
        <f t="shared" si="24"/>
        <v>0.4145277847</v>
      </c>
      <c r="FF754" s="4">
        <f t="shared" si="25"/>
        <v>0</v>
      </c>
      <c r="FG754" s="4">
        <f t="shared" si="26"/>
        <v>0</v>
      </c>
      <c r="FH754" s="4">
        <f t="shared" si="27"/>
        <v>0</v>
      </c>
      <c r="FI754" s="4">
        <f t="shared" si="28"/>
        <v>0</v>
      </c>
      <c r="FJ754" s="4">
        <f t="shared" si="29"/>
        <v>0</v>
      </c>
      <c r="FK754" s="4">
        <f t="shared" si="30"/>
        <v>0</v>
      </c>
      <c r="FL754" s="4">
        <f t="shared" si="31"/>
        <v>0</v>
      </c>
      <c r="FM754" s="4">
        <f t="shared" si="32"/>
        <v>0.07488163469</v>
      </c>
      <c r="FN754" s="4">
        <f t="shared" si="33"/>
        <v>0.2140543234</v>
      </c>
      <c r="FO754" s="4">
        <f t="shared" si="34"/>
        <v>0</v>
      </c>
      <c r="FP754" s="4">
        <f t="shared" si="35"/>
        <v>0.2655120857</v>
      </c>
      <c r="FQ754" s="4">
        <f t="shared" si="36"/>
        <v>1</v>
      </c>
      <c r="FR754" s="4">
        <v>80.26</v>
      </c>
    </row>
    <row r="755" ht="12.75" customHeight="1">
      <c r="A755" s="4" t="s">
        <v>166</v>
      </c>
      <c r="B755" s="4" t="s">
        <v>2320</v>
      </c>
      <c r="C755" s="4" t="s">
        <v>2321</v>
      </c>
      <c r="D755" s="4" t="s">
        <v>2335</v>
      </c>
      <c r="E755" s="4" t="s">
        <v>2336</v>
      </c>
      <c r="F755" s="4">
        <v>479.674970888</v>
      </c>
      <c r="G755" s="4">
        <v>14.1875</v>
      </c>
      <c r="H755" s="4">
        <v>21.125</v>
      </c>
      <c r="I755" s="4">
        <v>60.3125</v>
      </c>
      <c r="J755" s="4">
        <v>86.1875</v>
      </c>
      <c r="K755" s="4">
        <v>194.9375</v>
      </c>
      <c r="L755" s="4">
        <v>102.875</v>
      </c>
      <c r="M755" s="4">
        <v>86.1211242675781</v>
      </c>
      <c r="N755" s="4">
        <v>267.567993164062</v>
      </c>
      <c r="O755" s="4">
        <v>170.096437866314</v>
      </c>
      <c r="P755" s="4">
        <v>0.0</v>
      </c>
      <c r="Q755" s="4">
        <v>0.0</v>
      </c>
      <c r="R755" s="4">
        <v>0.0</v>
      </c>
      <c r="S755" s="4">
        <v>28.6875</v>
      </c>
      <c r="T755" s="4">
        <v>450.9375</v>
      </c>
      <c r="U755" s="4">
        <v>0.0</v>
      </c>
      <c r="V755" s="4">
        <v>1291.16560260586</v>
      </c>
      <c r="W755" s="4">
        <v>14.4938410423453</v>
      </c>
      <c r="X755" s="4">
        <v>45.0</v>
      </c>
      <c r="Y755" s="4">
        <v>183698.4756</v>
      </c>
      <c r="Z755" s="4">
        <v>95.17</v>
      </c>
      <c r="AA755" s="4">
        <v>34.91</v>
      </c>
      <c r="AB755" s="4">
        <v>34.36</v>
      </c>
      <c r="AC755" s="4">
        <v>0.55</v>
      </c>
      <c r="AD755" s="4">
        <v>2.83</v>
      </c>
      <c r="AE755" s="4">
        <v>51.36</v>
      </c>
      <c r="AF755" s="4">
        <v>6.07</v>
      </c>
      <c r="AG755" s="4">
        <v>20.0</v>
      </c>
      <c r="AH755" s="4">
        <v>6.2</v>
      </c>
      <c r="AI755" s="4">
        <v>0.0</v>
      </c>
      <c r="AJ755" s="4">
        <v>0.8</v>
      </c>
      <c r="AK755" s="4">
        <v>2.92</v>
      </c>
      <c r="AL755" s="4">
        <v>0.0</v>
      </c>
      <c r="AM755" s="4">
        <v>0.0</v>
      </c>
      <c r="AN755" s="4">
        <v>0.0</v>
      </c>
      <c r="AO755" s="4">
        <v>0.0</v>
      </c>
      <c r="AP755" s="4">
        <v>0.0</v>
      </c>
      <c r="AQ755" s="4">
        <v>0.0</v>
      </c>
      <c r="AR755" s="4">
        <v>0.0</v>
      </c>
      <c r="AS755" s="4">
        <v>0.0</v>
      </c>
      <c r="AT755" s="4">
        <v>0.0</v>
      </c>
      <c r="AU755" s="4">
        <v>0.0</v>
      </c>
      <c r="AV755" s="4">
        <v>0.0</v>
      </c>
      <c r="AW755" s="4">
        <v>0.0</v>
      </c>
      <c r="AX755" s="4">
        <v>0.0</v>
      </c>
      <c r="AY755" s="4">
        <v>0.0</v>
      </c>
      <c r="AZ755" s="4">
        <v>0.0</v>
      </c>
      <c r="BA755" s="4">
        <v>0.0</v>
      </c>
      <c r="BB755" s="4">
        <v>35.58</v>
      </c>
      <c r="BC755" s="4">
        <v>0.0</v>
      </c>
      <c r="BD755" s="4">
        <v>0.0</v>
      </c>
      <c r="BE755" s="4">
        <v>0.0</v>
      </c>
      <c r="BF755" s="4">
        <v>0.0</v>
      </c>
      <c r="BG755" s="4">
        <v>0.0</v>
      </c>
      <c r="BH755" s="4">
        <v>0.0</v>
      </c>
      <c r="BI755" s="4">
        <v>0.0</v>
      </c>
      <c r="BJ755" s="4">
        <v>0.0</v>
      </c>
      <c r="BK755" s="4">
        <v>0.0</v>
      </c>
      <c r="BL755" s="4">
        <v>0.0</v>
      </c>
      <c r="BM755" s="4">
        <v>0.0</v>
      </c>
      <c r="BN755" s="4">
        <v>3.0</v>
      </c>
      <c r="BO755" s="4">
        <v>0.0</v>
      </c>
      <c r="BP755" s="4">
        <v>0.0</v>
      </c>
      <c r="BQ755" s="4">
        <v>0.0</v>
      </c>
      <c r="BR755" s="4">
        <v>0.0</v>
      </c>
      <c r="BS755" s="4">
        <v>0.0</v>
      </c>
      <c r="BT755" s="4">
        <v>0.0</v>
      </c>
      <c r="BU755" s="4">
        <v>0.0</v>
      </c>
      <c r="BV755" s="4">
        <v>0.0</v>
      </c>
      <c r="BW755" s="4">
        <v>0.0</v>
      </c>
      <c r="BX755" s="4">
        <v>0.0</v>
      </c>
      <c r="BY755" s="4">
        <v>0.0</v>
      </c>
      <c r="BZ755" s="4">
        <v>0.0</v>
      </c>
      <c r="CA755" s="4">
        <v>0.0</v>
      </c>
      <c r="CB755" s="4">
        <v>0.0</v>
      </c>
      <c r="CC755" s="4">
        <v>5.9</v>
      </c>
      <c r="CD755" s="4">
        <v>0.0</v>
      </c>
      <c r="CE755" s="4">
        <v>11.93</v>
      </c>
      <c r="CF755" s="4">
        <v>14.37</v>
      </c>
      <c r="CG755" s="4">
        <v>0.0</v>
      </c>
      <c r="CH755" s="4">
        <v>1.03</v>
      </c>
      <c r="CI755" s="4">
        <v>0.0</v>
      </c>
      <c r="CJ755" s="4">
        <v>0.0</v>
      </c>
      <c r="CK755" s="4">
        <v>0.0</v>
      </c>
      <c r="CL755" s="4">
        <v>0.0</v>
      </c>
      <c r="CM755" s="4">
        <v>0.0</v>
      </c>
      <c r="CN755" s="4">
        <v>2.07</v>
      </c>
      <c r="CO755" s="4">
        <v>0.0</v>
      </c>
      <c r="CP755" s="4">
        <v>11.86</v>
      </c>
      <c r="CQ755" s="4">
        <v>0.0</v>
      </c>
      <c r="CR755" s="4">
        <v>6.51</v>
      </c>
      <c r="CS755" s="4">
        <v>0.0</v>
      </c>
      <c r="CT755" s="4">
        <v>66.0</v>
      </c>
      <c r="CU755" s="4">
        <v>49.5</v>
      </c>
      <c r="CV755" s="4" t="s">
        <v>2335</v>
      </c>
      <c r="CW755" s="4">
        <v>479.67</v>
      </c>
      <c r="CX755" s="4">
        <v>0.16</v>
      </c>
      <c r="CY755" s="4">
        <v>0.11</v>
      </c>
      <c r="CZ755" s="4">
        <v>0.0</v>
      </c>
      <c r="DA755" s="4">
        <v>0.11</v>
      </c>
      <c r="DB755" s="4">
        <v>0.01</v>
      </c>
      <c r="DC755" s="4">
        <v>0.0</v>
      </c>
      <c r="DD755" s="4">
        <v>0.0</v>
      </c>
      <c r="DE755" s="4">
        <v>0.16</v>
      </c>
      <c r="DF755" s="4">
        <v>0.0</v>
      </c>
      <c r="DG755" s="4">
        <v>0.0</v>
      </c>
      <c r="DH755" s="4">
        <v>0.0</v>
      </c>
      <c r="DI755" s="4">
        <v>0.0</v>
      </c>
      <c r="DJ755" s="4">
        <v>0.0</v>
      </c>
      <c r="DK755" s="4">
        <v>0.0</v>
      </c>
      <c r="DL755" s="4">
        <v>0.0</v>
      </c>
      <c r="DM755" s="4">
        <v>0.1</v>
      </c>
      <c r="DN755" s="4">
        <v>0.0</v>
      </c>
      <c r="DO755" s="4">
        <v>0.04</v>
      </c>
      <c r="DP755" s="4">
        <v>0.21</v>
      </c>
      <c r="DQ755" s="4">
        <v>0.0</v>
      </c>
      <c r="DR755" s="4">
        <v>0.0</v>
      </c>
      <c r="DS755" s="4">
        <v>0.02</v>
      </c>
      <c r="DT755" s="4">
        <v>0.09</v>
      </c>
      <c r="DU755" s="4">
        <v>0.0</v>
      </c>
      <c r="DV755" s="4">
        <v>0.0</v>
      </c>
      <c r="DW755" s="4">
        <v>0.0</v>
      </c>
      <c r="DX755" s="4" t="s">
        <v>2335</v>
      </c>
      <c r="DY755" s="4" t="s">
        <v>2337</v>
      </c>
      <c r="DZ755" s="4" t="s">
        <v>2325</v>
      </c>
      <c r="EA755" s="4" t="s">
        <v>1927</v>
      </c>
      <c r="EB755" s="4">
        <v>479.674970888</v>
      </c>
      <c r="EC755" s="6">
        <v>101.45802615711</v>
      </c>
      <c r="ED755" s="7">
        <v>0.21</v>
      </c>
      <c r="EE755" s="4" t="s">
        <v>2335</v>
      </c>
      <c r="EF755" s="4" t="s">
        <v>2321</v>
      </c>
      <c r="EG755" s="4" t="s">
        <v>2336</v>
      </c>
      <c r="EH755" s="4">
        <f t="shared" si="1"/>
        <v>1930.214097</v>
      </c>
      <c r="EI755" s="4">
        <f t="shared" si="2"/>
        <v>1.922626263</v>
      </c>
      <c r="EJ755" s="4">
        <f t="shared" si="3"/>
        <v>3711.080315</v>
      </c>
      <c r="EK755" s="4">
        <f t="shared" si="4"/>
        <v>0.4360617842</v>
      </c>
      <c r="EL755" s="4">
        <f t="shared" si="5"/>
        <v>0.2837028475</v>
      </c>
      <c r="EM755" s="4">
        <f t="shared" si="6"/>
        <v>0.7407407407</v>
      </c>
      <c r="EN755" s="4">
        <f t="shared" si="7"/>
        <v>0.2296296296</v>
      </c>
      <c r="EO755" s="4">
        <f t="shared" si="8"/>
        <v>0</v>
      </c>
      <c r="EP755" s="4">
        <f t="shared" si="9"/>
        <v>0.02962962963</v>
      </c>
      <c r="EQ755" s="4">
        <f t="shared" si="10"/>
        <v>0.3668172744</v>
      </c>
      <c r="ER755" s="4">
        <f t="shared" si="11"/>
        <v>0.5396658611</v>
      </c>
      <c r="ES755" s="4">
        <f t="shared" si="12"/>
        <v>0.06378060313</v>
      </c>
      <c r="ET755" s="4">
        <f t="shared" si="13"/>
        <v>0.1984051822</v>
      </c>
      <c r="EU755" s="4">
        <f t="shared" si="14"/>
        <v>0.23</v>
      </c>
      <c r="EV755" s="4">
        <f t="shared" si="15"/>
        <v>0.16</v>
      </c>
      <c r="EW755" s="4">
        <f t="shared" si="16"/>
        <v>0.04</v>
      </c>
      <c r="EX755" s="4">
        <f t="shared" si="17"/>
        <v>0.31</v>
      </c>
      <c r="EY755" s="4">
        <f t="shared" si="18"/>
        <v>0.11</v>
      </c>
      <c r="EZ755" s="4">
        <f t="shared" si="19"/>
        <v>1.365860505</v>
      </c>
      <c r="FA755" s="4">
        <f t="shared" si="20"/>
        <v>0.8486568475</v>
      </c>
      <c r="FB755" s="4">
        <f t="shared" si="21"/>
        <v>0.2115141133</v>
      </c>
      <c r="FC755" s="4">
        <f t="shared" si="22"/>
        <v>0.03068193759</v>
      </c>
      <c r="FD755" s="4">
        <f t="shared" si="23"/>
        <v>0</v>
      </c>
      <c r="FE755" s="4">
        <f t="shared" si="24"/>
        <v>0.373857308</v>
      </c>
      <c r="FF755" s="4">
        <f t="shared" si="25"/>
        <v>0</v>
      </c>
      <c r="FG755" s="4">
        <f t="shared" si="26"/>
        <v>0</v>
      </c>
      <c r="FH755" s="4">
        <f t="shared" si="27"/>
        <v>0</v>
      </c>
      <c r="FI755" s="4">
        <f t="shared" si="28"/>
        <v>0</v>
      </c>
      <c r="FJ755" s="4">
        <f t="shared" si="29"/>
        <v>0.03152253862</v>
      </c>
      <c r="FK755" s="4">
        <f t="shared" si="30"/>
        <v>0</v>
      </c>
      <c r="FL755" s="4">
        <f t="shared" si="31"/>
        <v>0</v>
      </c>
      <c r="FM755" s="4">
        <f t="shared" si="32"/>
        <v>0</v>
      </c>
      <c r="FN755" s="4">
        <f t="shared" si="33"/>
        <v>0.3383419145</v>
      </c>
      <c r="FO755" s="4">
        <f t="shared" si="34"/>
        <v>0.01082273826</v>
      </c>
      <c r="FP755" s="4">
        <f t="shared" si="35"/>
        <v>0.2147735631</v>
      </c>
      <c r="FQ755" s="4">
        <f t="shared" si="36"/>
        <v>1</v>
      </c>
      <c r="FR755" s="4">
        <v>95.17</v>
      </c>
    </row>
    <row r="756" ht="12.75" customHeight="1">
      <c r="A756" s="4" t="s">
        <v>166</v>
      </c>
      <c r="B756" s="4" t="s">
        <v>2320</v>
      </c>
      <c r="C756" s="4" t="s">
        <v>2321</v>
      </c>
      <c r="D756" s="4" t="s">
        <v>2338</v>
      </c>
      <c r="E756" s="4" t="s">
        <v>2339</v>
      </c>
      <c r="F756" s="4">
        <v>293.854928653</v>
      </c>
      <c r="G756" s="4">
        <v>22.0</v>
      </c>
      <c r="H756" s="4">
        <v>23.375</v>
      </c>
      <c r="I756" s="4">
        <v>47.9375</v>
      </c>
      <c r="J756" s="4">
        <v>41.5625</v>
      </c>
      <c r="K756" s="4">
        <v>58.25</v>
      </c>
      <c r="L756" s="4">
        <v>100.625</v>
      </c>
      <c r="M756" s="4">
        <v>17.5872402191162</v>
      </c>
      <c r="N756" s="4">
        <v>240.306137084961</v>
      </c>
      <c r="O756" s="4">
        <v>150.442213523946</v>
      </c>
      <c r="P756" s="4">
        <v>27.1875</v>
      </c>
      <c r="Q756" s="4">
        <v>0.0</v>
      </c>
      <c r="R756" s="4">
        <v>91.0</v>
      </c>
      <c r="S756" s="4">
        <v>0.0</v>
      </c>
      <c r="T756" s="4">
        <v>175.5625</v>
      </c>
      <c r="U756" s="4">
        <v>0.0</v>
      </c>
      <c r="V756" s="4">
        <v>1298.59672619048</v>
      </c>
      <c r="W756" s="4">
        <v>14.4842920918367</v>
      </c>
      <c r="X756" s="4">
        <v>16.0</v>
      </c>
      <c r="Y756" s="4">
        <v>82745.5393</v>
      </c>
      <c r="Z756" s="4">
        <v>76.31</v>
      </c>
      <c r="AA756" s="4">
        <v>44.29</v>
      </c>
      <c r="AB756" s="4">
        <v>18.45</v>
      </c>
      <c r="AC756" s="4">
        <v>25.84</v>
      </c>
      <c r="AD756" s="4">
        <v>2.16</v>
      </c>
      <c r="AE756" s="4">
        <v>23.67</v>
      </c>
      <c r="AF756" s="4">
        <v>6.19</v>
      </c>
      <c r="AG756" s="4">
        <v>4.8</v>
      </c>
      <c r="AH756" s="4">
        <v>8.2</v>
      </c>
      <c r="AI756" s="4">
        <v>0.0</v>
      </c>
      <c r="AJ756" s="4">
        <v>0.0</v>
      </c>
      <c r="AK756" s="4">
        <v>0.0</v>
      </c>
      <c r="AL756" s="4">
        <v>0.0</v>
      </c>
      <c r="AM756" s="4">
        <v>0.0</v>
      </c>
      <c r="AN756" s="4">
        <v>0.0</v>
      </c>
      <c r="AO756" s="4">
        <v>0.0</v>
      </c>
      <c r="AP756" s="4">
        <v>0.0</v>
      </c>
      <c r="AQ756" s="4">
        <v>0.0</v>
      </c>
      <c r="AR756" s="4">
        <v>0.0</v>
      </c>
      <c r="AS756" s="4">
        <v>0.0</v>
      </c>
      <c r="AT756" s="4">
        <v>0.0</v>
      </c>
      <c r="AU756" s="4">
        <v>0.0</v>
      </c>
      <c r="AV756" s="4">
        <v>0.0</v>
      </c>
      <c r="AW756" s="4">
        <v>0.0</v>
      </c>
      <c r="AX756" s="4">
        <v>0.0</v>
      </c>
      <c r="AY756" s="4">
        <v>0.0</v>
      </c>
      <c r="AZ756" s="4">
        <v>0.0</v>
      </c>
      <c r="BA756" s="4">
        <v>0.0</v>
      </c>
      <c r="BB756" s="4">
        <v>33.3</v>
      </c>
      <c r="BC756" s="4">
        <v>0.0</v>
      </c>
      <c r="BD756" s="4">
        <v>0.0</v>
      </c>
      <c r="BE756" s="4">
        <v>0.0</v>
      </c>
      <c r="BF756" s="4">
        <v>0.0</v>
      </c>
      <c r="BG756" s="4">
        <v>0.0</v>
      </c>
      <c r="BH756" s="4">
        <v>0.0</v>
      </c>
      <c r="BI756" s="4">
        <v>0.0</v>
      </c>
      <c r="BJ756" s="4">
        <v>0.0</v>
      </c>
      <c r="BK756" s="4">
        <v>0.0</v>
      </c>
      <c r="BL756" s="4">
        <v>7.31</v>
      </c>
      <c r="BM756" s="4">
        <v>0.0</v>
      </c>
      <c r="BN756" s="4">
        <v>0.0</v>
      </c>
      <c r="BO756" s="4">
        <v>0.0</v>
      </c>
      <c r="BP756" s="4">
        <v>9.2</v>
      </c>
      <c r="BQ756" s="4">
        <v>0.0</v>
      </c>
      <c r="BR756" s="4">
        <v>0.0</v>
      </c>
      <c r="BS756" s="4">
        <v>0.0</v>
      </c>
      <c r="BT756" s="4">
        <v>0.0</v>
      </c>
      <c r="BU756" s="4">
        <v>0.0</v>
      </c>
      <c r="BV756" s="4">
        <v>0.0</v>
      </c>
      <c r="BW756" s="4">
        <v>0.0</v>
      </c>
      <c r="BX756" s="4">
        <v>0.0</v>
      </c>
      <c r="BY756" s="4">
        <v>0.0</v>
      </c>
      <c r="BZ756" s="4">
        <v>0.0</v>
      </c>
      <c r="CA756" s="4">
        <v>0.0</v>
      </c>
      <c r="CB756" s="4">
        <v>0.0</v>
      </c>
      <c r="CC756" s="4">
        <v>4.83</v>
      </c>
      <c r="CD756" s="4">
        <v>3.8</v>
      </c>
      <c r="CE756" s="4">
        <v>0.0</v>
      </c>
      <c r="CF756" s="4">
        <v>6.48</v>
      </c>
      <c r="CG756" s="4">
        <v>0.0</v>
      </c>
      <c r="CH756" s="4">
        <v>0.0</v>
      </c>
      <c r="CI756" s="4">
        <v>0.0</v>
      </c>
      <c r="CJ756" s="4">
        <v>0.0</v>
      </c>
      <c r="CK756" s="4">
        <v>0.0</v>
      </c>
      <c r="CL756" s="4">
        <v>0.0</v>
      </c>
      <c r="CM756" s="4">
        <v>0.0</v>
      </c>
      <c r="CN756" s="4">
        <v>0.0</v>
      </c>
      <c r="CO756" s="4">
        <v>0.0</v>
      </c>
      <c r="CP756" s="4">
        <v>2.05</v>
      </c>
      <c r="CQ756" s="4">
        <v>0.0</v>
      </c>
      <c r="CR756" s="4">
        <v>9.34</v>
      </c>
      <c r="CS756" s="4">
        <v>0.0</v>
      </c>
      <c r="CT756" s="4">
        <v>24.0</v>
      </c>
      <c r="CU756" s="4">
        <v>24.0</v>
      </c>
      <c r="CV756" s="4" t="s">
        <v>2338</v>
      </c>
      <c r="CW756" s="4">
        <v>293.85</v>
      </c>
      <c r="CX756" s="4">
        <v>0.22</v>
      </c>
      <c r="CY756" s="4">
        <v>0.1</v>
      </c>
      <c r="CZ756" s="4">
        <v>0.0</v>
      </c>
      <c r="DA756" s="4">
        <v>0.03</v>
      </c>
      <c r="DB756" s="4">
        <v>0.0</v>
      </c>
      <c r="DC756" s="4">
        <v>0.0</v>
      </c>
      <c r="DD756" s="4">
        <v>0.0</v>
      </c>
      <c r="DE756" s="4">
        <v>0.13</v>
      </c>
      <c r="DF756" s="4">
        <v>0.0</v>
      </c>
      <c r="DG756" s="4">
        <v>0.0</v>
      </c>
      <c r="DH756" s="4">
        <v>0.0</v>
      </c>
      <c r="DI756" s="4">
        <v>0.0</v>
      </c>
      <c r="DJ756" s="4">
        <v>0.0</v>
      </c>
      <c r="DK756" s="4">
        <v>0.01</v>
      </c>
      <c r="DL756" s="4">
        <v>0.0</v>
      </c>
      <c r="DM756" s="4">
        <v>0.09</v>
      </c>
      <c r="DN756" s="4">
        <v>0.0</v>
      </c>
      <c r="DO756" s="4">
        <v>0.11</v>
      </c>
      <c r="DP756" s="4">
        <v>0.16</v>
      </c>
      <c r="DQ756" s="4">
        <v>0.0</v>
      </c>
      <c r="DR756" s="4">
        <v>0.0</v>
      </c>
      <c r="DS756" s="4">
        <v>0.0</v>
      </c>
      <c r="DT756" s="4">
        <v>0.03</v>
      </c>
      <c r="DU756" s="4">
        <v>0.0</v>
      </c>
      <c r="DV756" s="4">
        <v>0.0</v>
      </c>
      <c r="DW756" s="4">
        <v>0.13</v>
      </c>
      <c r="DX756" s="4" t="s">
        <v>2338</v>
      </c>
      <c r="DY756" s="4" t="s">
        <v>2340</v>
      </c>
      <c r="DZ756" s="4" t="s">
        <v>2325</v>
      </c>
      <c r="EA756" s="4" t="s">
        <v>1927</v>
      </c>
      <c r="EB756" s="4">
        <v>293.854928653</v>
      </c>
      <c r="EC756" s="6">
        <v>24.464092853</v>
      </c>
      <c r="ED756" s="7">
        <v>0.08</v>
      </c>
      <c r="EE756" s="4" t="s">
        <v>2338</v>
      </c>
      <c r="EF756" s="4" t="s">
        <v>2321</v>
      </c>
      <c r="EG756" s="4" t="s">
        <v>2339</v>
      </c>
      <c r="EH756" s="4">
        <f t="shared" si="1"/>
        <v>1084.334154</v>
      </c>
      <c r="EI756" s="4">
        <f t="shared" si="2"/>
        <v>3.179583333</v>
      </c>
      <c r="EJ756" s="4">
        <f t="shared" si="3"/>
        <v>3447.730804</v>
      </c>
      <c r="EK756" s="4">
        <f t="shared" si="4"/>
        <v>0.5569388023</v>
      </c>
      <c r="EL756" s="4">
        <f t="shared" si="5"/>
        <v>0.1703577513</v>
      </c>
      <c r="EM756" s="4">
        <f t="shared" si="6"/>
        <v>0.3692307692</v>
      </c>
      <c r="EN756" s="4">
        <f t="shared" si="7"/>
        <v>0.6307692308</v>
      </c>
      <c r="EO756" s="4">
        <f t="shared" si="8"/>
        <v>0</v>
      </c>
      <c r="EP756" s="4">
        <f t="shared" si="9"/>
        <v>0</v>
      </c>
      <c r="EQ756" s="4">
        <f t="shared" si="10"/>
        <v>0.5803957542</v>
      </c>
      <c r="ER756" s="4">
        <f t="shared" si="11"/>
        <v>0.3101821517</v>
      </c>
      <c r="ES756" s="4">
        <f t="shared" si="12"/>
        <v>0.08111649849</v>
      </c>
      <c r="ET756" s="4">
        <f t="shared" si="13"/>
        <v>0.2596859626</v>
      </c>
      <c r="EU756" s="4">
        <f t="shared" si="14"/>
        <v>0.13</v>
      </c>
      <c r="EV756" s="4">
        <f t="shared" si="15"/>
        <v>0.13</v>
      </c>
      <c r="EW756" s="4">
        <f t="shared" si="16"/>
        <v>0.12</v>
      </c>
      <c r="EX756" s="4">
        <f t="shared" si="17"/>
        <v>0.25</v>
      </c>
      <c r="EY756" s="4">
        <f t="shared" si="18"/>
        <v>0.03</v>
      </c>
      <c r="EZ756" s="4">
        <f t="shared" si="19"/>
        <v>1.236659367</v>
      </c>
      <c r="FA756" s="4">
        <f t="shared" si="20"/>
        <v>0.7683796668</v>
      </c>
      <c r="FB756" s="4">
        <f t="shared" si="21"/>
        <v>0.08325228018</v>
      </c>
      <c r="FC756" s="4">
        <f t="shared" si="22"/>
        <v>0</v>
      </c>
      <c r="FD756" s="4">
        <f t="shared" si="23"/>
        <v>0</v>
      </c>
      <c r="FE756" s="4">
        <f t="shared" si="24"/>
        <v>0.4363779321</v>
      </c>
      <c r="FF756" s="4">
        <f t="shared" si="25"/>
        <v>0</v>
      </c>
      <c r="FG756" s="4">
        <f t="shared" si="26"/>
        <v>0</v>
      </c>
      <c r="FH756" s="4">
        <f t="shared" si="27"/>
        <v>0</v>
      </c>
      <c r="FI756" s="4">
        <f t="shared" si="28"/>
        <v>0</v>
      </c>
      <c r="FJ756" s="4">
        <f t="shared" si="29"/>
        <v>0</v>
      </c>
      <c r="FK756" s="4">
        <f t="shared" si="30"/>
        <v>0.1205608701</v>
      </c>
      <c r="FL756" s="4">
        <f t="shared" si="31"/>
        <v>0</v>
      </c>
      <c r="FM756" s="4">
        <f t="shared" si="32"/>
        <v>0.09579347399</v>
      </c>
      <c r="FN756" s="4">
        <f t="shared" si="33"/>
        <v>0.1980081248</v>
      </c>
      <c r="FO756" s="4">
        <f t="shared" si="34"/>
        <v>0</v>
      </c>
      <c r="FP756" s="4">
        <f t="shared" si="35"/>
        <v>0.149259599</v>
      </c>
      <c r="FQ756" s="4">
        <f t="shared" si="36"/>
        <v>1</v>
      </c>
      <c r="FR756" s="4">
        <v>76.31</v>
      </c>
    </row>
    <row r="757" ht="12.75" customHeight="1">
      <c r="A757" s="4" t="s">
        <v>166</v>
      </c>
      <c r="B757" s="4" t="s">
        <v>2320</v>
      </c>
      <c r="C757" s="4" t="s">
        <v>2321</v>
      </c>
      <c r="D757" s="4" t="s">
        <v>2341</v>
      </c>
      <c r="E757" s="4" t="s">
        <v>2342</v>
      </c>
      <c r="F757" s="4">
        <v>885.664393831</v>
      </c>
      <c r="G757" s="4">
        <v>14.875</v>
      </c>
      <c r="H757" s="4">
        <v>25.75</v>
      </c>
      <c r="I757" s="4">
        <v>79.6875</v>
      </c>
      <c r="J757" s="4">
        <v>130.75</v>
      </c>
      <c r="K757" s="4">
        <v>285.4375</v>
      </c>
      <c r="L757" s="4">
        <v>349.25</v>
      </c>
      <c r="M757" s="4">
        <v>86.2574996948242</v>
      </c>
      <c r="N757" s="4">
        <v>958.370910644531</v>
      </c>
      <c r="O757" s="4">
        <v>477.117634594794</v>
      </c>
      <c r="P757" s="4">
        <v>0.0</v>
      </c>
      <c r="Q757" s="4">
        <v>0.0</v>
      </c>
      <c r="R757" s="4">
        <v>0.0</v>
      </c>
      <c r="S757" s="4">
        <v>545.6875</v>
      </c>
      <c r="T757" s="4">
        <v>340.0625</v>
      </c>
      <c r="U757" s="4">
        <v>0.0</v>
      </c>
      <c r="V757" s="4">
        <v>1341.94931168373</v>
      </c>
      <c r="W757" s="4">
        <v>13.2270709495235</v>
      </c>
      <c r="X757" s="4">
        <v>50.0</v>
      </c>
      <c r="Y757" s="4">
        <v>209949.3774</v>
      </c>
      <c r="Z757" s="4">
        <v>178.27</v>
      </c>
      <c r="AA757" s="4">
        <v>80.95</v>
      </c>
      <c r="AB757" s="4">
        <v>80.44</v>
      </c>
      <c r="AC757" s="4">
        <v>0.51</v>
      </c>
      <c r="AD757" s="4">
        <v>4.31</v>
      </c>
      <c r="AE757" s="4">
        <v>32.1</v>
      </c>
      <c r="AF757" s="4">
        <v>60.91</v>
      </c>
      <c r="AG757" s="4">
        <v>53.8</v>
      </c>
      <c r="AH757" s="4">
        <v>16.3</v>
      </c>
      <c r="AI757" s="4">
        <v>13.2</v>
      </c>
      <c r="AJ757" s="4">
        <v>0.0</v>
      </c>
      <c r="AK757" s="4">
        <v>4.61</v>
      </c>
      <c r="AL757" s="4">
        <v>0.0</v>
      </c>
      <c r="AM757" s="4">
        <v>0.0</v>
      </c>
      <c r="AN757" s="4">
        <v>0.0</v>
      </c>
      <c r="AO757" s="4">
        <v>0.0</v>
      </c>
      <c r="AP757" s="4">
        <v>0.0</v>
      </c>
      <c r="AQ757" s="4">
        <v>0.0</v>
      </c>
      <c r="AR757" s="4">
        <v>0.0</v>
      </c>
      <c r="AS757" s="4">
        <v>0.0</v>
      </c>
      <c r="AT757" s="4">
        <v>0.0</v>
      </c>
      <c r="AU757" s="4">
        <v>0.0</v>
      </c>
      <c r="AV757" s="4">
        <v>0.0</v>
      </c>
      <c r="AW757" s="4">
        <v>0.0</v>
      </c>
      <c r="AX757" s="4">
        <v>0.0</v>
      </c>
      <c r="AY757" s="4">
        <v>0.0</v>
      </c>
      <c r="AZ757" s="4">
        <v>0.0</v>
      </c>
      <c r="BA757" s="4">
        <v>0.0</v>
      </c>
      <c r="BB757" s="4">
        <v>20.93</v>
      </c>
      <c r="BC757" s="4">
        <v>0.0</v>
      </c>
      <c r="BD757" s="4">
        <v>0.0</v>
      </c>
      <c r="BE757" s="4">
        <v>0.0</v>
      </c>
      <c r="BF757" s="4">
        <v>0.0</v>
      </c>
      <c r="BG757" s="4">
        <v>0.0</v>
      </c>
      <c r="BH757" s="4">
        <v>0.0</v>
      </c>
      <c r="BI757" s="4">
        <v>0.0</v>
      </c>
      <c r="BJ757" s="4">
        <v>0.0</v>
      </c>
      <c r="BK757" s="4">
        <v>0.0</v>
      </c>
      <c r="BL757" s="4">
        <v>2.34</v>
      </c>
      <c r="BM757" s="4">
        <v>0.0</v>
      </c>
      <c r="BN757" s="4">
        <v>6.33</v>
      </c>
      <c r="BO757" s="4">
        <v>0.0</v>
      </c>
      <c r="BP757" s="4">
        <v>0.0</v>
      </c>
      <c r="BQ757" s="4">
        <v>0.0</v>
      </c>
      <c r="BR757" s="4">
        <v>13.62</v>
      </c>
      <c r="BS757" s="4">
        <v>8.28</v>
      </c>
      <c r="BT757" s="4">
        <v>0.0</v>
      </c>
      <c r="BU757" s="4">
        <v>0.0</v>
      </c>
      <c r="BV757" s="4">
        <v>0.0</v>
      </c>
      <c r="BW757" s="4">
        <v>0.0</v>
      </c>
      <c r="BX757" s="4">
        <v>0.0</v>
      </c>
      <c r="BY757" s="4">
        <v>0.0</v>
      </c>
      <c r="BZ757" s="4">
        <v>0.0</v>
      </c>
      <c r="CA757" s="4">
        <v>0.0</v>
      </c>
      <c r="CB757" s="4">
        <v>0.0</v>
      </c>
      <c r="CC757" s="4">
        <v>1.24</v>
      </c>
      <c r="CD757" s="4">
        <v>0.0</v>
      </c>
      <c r="CE757" s="4">
        <v>23.62</v>
      </c>
      <c r="CF757" s="4">
        <v>1.24</v>
      </c>
      <c r="CG757" s="4">
        <v>0.0</v>
      </c>
      <c r="CH757" s="4">
        <v>9.33</v>
      </c>
      <c r="CI757" s="4">
        <v>0.0</v>
      </c>
      <c r="CJ757" s="4">
        <v>1.27</v>
      </c>
      <c r="CK757" s="4">
        <v>0.0</v>
      </c>
      <c r="CL757" s="4">
        <v>0.0</v>
      </c>
      <c r="CM757" s="4">
        <v>11.57</v>
      </c>
      <c r="CN757" s="4">
        <v>26.49</v>
      </c>
      <c r="CO757" s="4">
        <v>0.0</v>
      </c>
      <c r="CP757" s="4">
        <v>8.25</v>
      </c>
      <c r="CQ757" s="4">
        <v>0.0</v>
      </c>
      <c r="CR757" s="4">
        <v>39.15</v>
      </c>
      <c r="CS757" s="4">
        <v>0.0</v>
      </c>
      <c r="CT757" s="4">
        <v>78.0</v>
      </c>
      <c r="CU757" s="4">
        <v>75.0</v>
      </c>
      <c r="CV757" s="4" t="s">
        <v>2341</v>
      </c>
      <c r="CW757" s="4">
        <v>885.66</v>
      </c>
      <c r="CX757" s="4">
        <v>0.03</v>
      </c>
      <c r="CY757" s="4">
        <v>0.06</v>
      </c>
      <c r="CZ757" s="4">
        <v>0.0</v>
      </c>
      <c r="DA757" s="4">
        <v>0.03</v>
      </c>
      <c r="DB757" s="4">
        <v>0.0</v>
      </c>
      <c r="DC757" s="4">
        <v>0.0</v>
      </c>
      <c r="DD757" s="4">
        <v>0.01</v>
      </c>
      <c r="DE757" s="4">
        <v>0.17</v>
      </c>
      <c r="DF757" s="4">
        <v>0.0</v>
      </c>
      <c r="DG757" s="4">
        <v>0.0</v>
      </c>
      <c r="DH757" s="4">
        <v>0.0</v>
      </c>
      <c r="DI757" s="4">
        <v>0.0</v>
      </c>
      <c r="DJ757" s="4">
        <v>0.0</v>
      </c>
      <c r="DK757" s="4">
        <v>0.16</v>
      </c>
      <c r="DL757" s="4">
        <v>0.0</v>
      </c>
      <c r="DM757" s="4">
        <v>0.04</v>
      </c>
      <c r="DN757" s="4">
        <v>0.0</v>
      </c>
      <c r="DO757" s="4">
        <v>0.13</v>
      </c>
      <c r="DP757" s="4">
        <v>0.08</v>
      </c>
      <c r="DQ757" s="4">
        <v>0.0</v>
      </c>
      <c r="DR757" s="4">
        <v>0.0</v>
      </c>
      <c r="DS757" s="4">
        <v>0.0</v>
      </c>
      <c r="DT757" s="4">
        <v>0.26</v>
      </c>
      <c r="DU757" s="4">
        <v>0.03</v>
      </c>
      <c r="DV757" s="4">
        <v>0.0</v>
      </c>
      <c r="DW757" s="4">
        <v>0.0</v>
      </c>
      <c r="DX757" s="4" t="s">
        <v>2341</v>
      </c>
      <c r="DY757" s="4" t="s">
        <v>2343</v>
      </c>
      <c r="DZ757" s="4" t="s">
        <v>2325</v>
      </c>
      <c r="EA757" s="4" t="s">
        <v>1927</v>
      </c>
      <c r="EB757" s="4">
        <v>885.664393831</v>
      </c>
      <c r="EC757" s="6">
        <v>1676.9468503599</v>
      </c>
      <c r="ED757" s="7">
        <v>1.89</v>
      </c>
      <c r="EE757" s="4" t="s">
        <v>2341</v>
      </c>
      <c r="EF757" s="4" t="s">
        <v>2321</v>
      </c>
      <c r="EG757" s="4" t="s">
        <v>2342</v>
      </c>
      <c r="EH757" s="4">
        <f t="shared" si="1"/>
        <v>1177.704479</v>
      </c>
      <c r="EI757" s="4">
        <f t="shared" si="2"/>
        <v>2.376933333</v>
      </c>
      <c r="EJ757" s="4">
        <f t="shared" si="3"/>
        <v>2799.325032</v>
      </c>
      <c r="EK757" s="4">
        <f t="shared" si="4"/>
        <v>0.255174735</v>
      </c>
      <c r="EL757" s="4">
        <f t="shared" si="5"/>
        <v>0.4672687496</v>
      </c>
      <c r="EM757" s="4">
        <f t="shared" si="6"/>
        <v>0.6458583433</v>
      </c>
      <c r="EN757" s="4">
        <f t="shared" si="7"/>
        <v>0.1956782713</v>
      </c>
      <c r="EO757" s="4">
        <f t="shared" si="8"/>
        <v>0.1584633854</v>
      </c>
      <c r="EP757" s="4">
        <f t="shared" si="9"/>
        <v>0</v>
      </c>
      <c r="EQ757" s="4">
        <f t="shared" si="10"/>
        <v>0.454086498</v>
      </c>
      <c r="ER757" s="4">
        <f t="shared" si="11"/>
        <v>0.1800639479</v>
      </c>
      <c r="ES757" s="4">
        <f t="shared" si="12"/>
        <v>0.3416727436</v>
      </c>
      <c r="ET757" s="4">
        <f t="shared" si="13"/>
        <v>0.2012839189</v>
      </c>
      <c r="EU757" s="4">
        <f t="shared" si="14"/>
        <v>0.1</v>
      </c>
      <c r="EV757" s="4">
        <f t="shared" si="15"/>
        <v>0.17</v>
      </c>
      <c r="EW757" s="4">
        <f t="shared" si="16"/>
        <v>0.29</v>
      </c>
      <c r="EX757" s="4">
        <f t="shared" si="17"/>
        <v>0.12</v>
      </c>
      <c r="EY757" s="4">
        <f t="shared" si="18"/>
        <v>0.26</v>
      </c>
      <c r="EZ757" s="4">
        <f t="shared" si="19"/>
        <v>1.495145508</v>
      </c>
      <c r="FA757" s="4">
        <f t="shared" si="20"/>
        <v>0.9289861367</v>
      </c>
      <c r="FB757" s="4">
        <f t="shared" si="21"/>
        <v>1.893433745</v>
      </c>
      <c r="FC757" s="4">
        <f t="shared" si="22"/>
        <v>0.02510756495</v>
      </c>
      <c r="FD757" s="4">
        <f t="shared" si="23"/>
        <v>0</v>
      </c>
      <c r="FE757" s="4">
        <f t="shared" si="24"/>
        <v>0.1139916127</v>
      </c>
      <c r="FF757" s="4">
        <f t="shared" si="25"/>
        <v>0</v>
      </c>
      <c r="FG757" s="4">
        <f t="shared" si="26"/>
        <v>0</v>
      </c>
      <c r="FH757" s="4">
        <f t="shared" si="27"/>
        <v>0</v>
      </c>
      <c r="FI757" s="4">
        <f t="shared" si="28"/>
        <v>0</v>
      </c>
      <c r="FJ757" s="4">
        <f t="shared" si="29"/>
        <v>0.03447524645</v>
      </c>
      <c r="FK757" s="4">
        <f t="shared" si="30"/>
        <v>0</v>
      </c>
      <c r="FL757" s="4">
        <f t="shared" si="31"/>
        <v>0.07417896629</v>
      </c>
      <c r="FM757" s="4">
        <f t="shared" si="32"/>
        <v>0.0127444039</v>
      </c>
      <c r="FN757" s="4">
        <f t="shared" si="33"/>
        <v>0.1421491204</v>
      </c>
      <c r="FO757" s="4">
        <f t="shared" si="34"/>
        <v>0.1319100267</v>
      </c>
      <c r="FP757" s="4">
        <f t="shared" si="35"/>
        <v>0.4654430587</v>
      </c>
      <c r="FQ757" s="4">
        <f t="shared" si="36"/>
        <v>1</v>
      </c>
      <c r="FR757" s="4">
        <v>183.61</v>
      </c>
    </row>
    <row r="758" ht="12.75" customHeight="1">
      <c r="A758" s="4" t="s">
        <v>166</v>
      </c>
      <c r="B758" s="4" t="s">
        <v>2320</v>
      </c>
      <c r="C758" s="4" t="s">
        <v>2321</v>
      </c>
      <c r="D758" s="4" t="s">
        <v>2344</v>
      </c>
      <c r="E758" s="4" t="s">
        <v>236</v>
      </c>
      <c r="F758" s="4">
        <v>340.10382625</v>
      </c>
      <c r="G758" s="4">
        <v>13.4375</v>
      </c>
      <c r="H758" s="4">
        <v>18.9375</v>
      </c>
      <c r="I758" s="4">
        <v>38.125</v>
      </c>
      <c r="J758" s="4">
        <v>55.3125</v>
      </c>
      <c r="K758" s="4">
        <v>112.6875</v>
      </c>
      <c r="L758" s="4">
        <v>101.5625</v>
      </c>
      <c r="M758" s="4">
        <v>45.6900444030762</v>
      </c>
      <c r="N758" s="4">
        <v>222.559356689453</v>
      </c>
      <c r="O758" s="4">
        <v>134.671854891687</v>
      </c>
      <c r="P758" s="4">
        <v>93.9375</v>
      </c>
      <c r="Q758" s="4">
        <v>0.0</v>
      </c>
      <c r="R758" s="4">
        <v>0.0</v>
      </c>
      <c r="S758" s="4">
        <v>80.875</v>
      </c>
      <c r="T758" s="4">
        <v>165.25</v>
      </c>
      <c r="U758" s="4">
        <v>0.0</v>
      </c>
      <c r="V758" s="4">
        <v>1272.5065269351</v>
      </c>
      <c r="W758" s="4">
        <v>14.6876282404854</v>
      </c>
      <c r="X758" s="4">
        <v>15.0</v>
      </c>
      <c r="Y758" s="4">
        <v>44570.3421</v>
      </c>
      <c r="Z758" s="4">
        <v>22.23</v>
      </c>
      <c r="AA758" s="4">
        <v>11.82</v>
      </c>
      <c r="AB758" s="4">
        <v>11.82</v>
      </c>
      <c r="AC758" s="4">
        <v>0.0</v>
      </c>
      <c r="AD758" s="4">
        <v>0.48</v>
      </c>
      <c r="AE758" s="4">
        <v>8.93</v>
      </c>
      <c r="AF758" s="4">
        <v>1.0</v>
      </c>
      <c r="AG758" s="4">
        <v>5.8</v>
      </c>
      <c r="AH758" s="4">
        <v>4.6</v>
      </c>
      <c r="AI758" s="4">
        <v>0.0</v>
      </c>
      <c r="AJ758" s="4">
        <v>0.0</v>
      </c>
      <c r="AK758" s="4">
        <v>0.0</v>
      </c>
      <c r="AL758" s="4">
        <v>0.0</v>
      </c>
      <c r="AM758" s="4">
        <v>0.0</v>
      </c>
      <c r="AN758" s="4">
        <v>0.0</v>
      </c>
      <c r="AO758" s="4">
        <v>0.0</v>
      </c>
      <c r="AP758" s="4">
        <v>0.0</v>
      </c>
      <c r="AQ758" s="4">
        <v>0.0</v>
      </c>
      <c r="AR758" s="4">
        <v>0.0</v>
      </c>
      <c r="AS758" s="4">
        <v>0.0</v>
      </c>
      <c r="AT758" s="4">
        <v>0.0</v>
      </c>
      <c r="AU758" s="4">
        <v>0.0</v>
      </c>
      <c r="AV758" s="4">
        <v>0.25</v>
      </c>
      <c r="AW758" s="4">
        <v>0.0</v>
      </c>
      <c r="AX758" s="4">
        <v>0.0</v>
      </c>
      <c r="AY758" s="4">
        <v>0.0</v>
      </c>
      <c r="AZ758" s="4">
        <v>0.0</v>
      </c>
      <c r="BA758" s="4">
        <v>0.0</v>
      </c>
      <c r="BB758" s="4">
        <v>7.41</v>
      </c>
      <c r="BC758" s="4">
        <v>0.0</v>
      </c>
      <c r="BD758" s="4">
        <v>0.0</v>
      </c>
      <c r="BE758" s="4">
        <v>0.0</v>
      </c>
      <c r="BF758" s="4">
        <v>0.0</v>
      </c>
      <c r="BG758" s="4">
        <v>0.0</v>
      </c>
      <c r="BH758" s="4">
        <v>0.0</v>
      </c>
      <c r="BI758" s="4">
        <v>0.0</v>
      </c>
      <c r="BJ758" s="4">
        <v>0.0</v>
      </c>
      <c r="BK758" s="4">
        <v>0.0</v>
      </c>
      <c r="BL758" s="4">
        <v>0.0</v>
      </c>
      <c r="BM758" s="4">
        <v>0.0</v>
      </c>
      <c r="BN758" s="4">
        <v>0.0</v>
      </c>
      <c r="BO758" s="4">
        <v>0.0</v>
      </c>
      <c r="BP758" s="4">
        <v>1.16</v>
      </c>
      <c r="BQ758" s="4">
        <v>0.0</v>
      </c>
      <c r="BR758" s="4">
        <v>0.0</v>
      </c>
      <c r="BS758" s="4">
        <v>0.0</v>
      </c>
      <c r="BT758" s="4">
        <v>0.0</v>
      </c>
      <c r="BU758" s="4">
        <v>0.0</v>
      </c>
      <c r="BV758" s="4">
        <v>0.0</v>
      </c>
      <c r="BW758" s="4">
        <v>0.0</v>
      </c>
      <c r="BX758" s="4">
        <v>0.0</v>
      </c>
      <c r="BY758" s="4">
        <v>0.0</v>
      </c>
      <c r="BZ758" s="4">
        <v>0.0</v>
      </c>
      <c r="CA758" s="4">
        <v>0.0</v>
      </c>
      <c r="CB758" s="4">
        <v>0.0</v>
      </c>
      <c r="CC758" s="4">
        <v>1.9</v>
      </c>
      <c r="CD758" s="4">
        <v>0.0</v>
      </c>
      <c r="CE758" s="4">
        <v>3.43</v>
      </c>
      <c r="CF758" s="4">
        <v>0.0</v>
      </c>
      <c r="CG758" s="4">
        <v>0.0</v>
      </c>
      <c r="CH758" s="4">
        <v>3.31</v>
      </c>
      <c r="CI758" s="4">
        <v>0.0</v>
      </c>
      <c r="CJ758" s="4">
        <v>0.0</v>
      </c>
      <c r="CK758" s="4">
        <v>0.0</v>
      </c>
      <c r="CL758" s="4">
        <v>0.0</v>
      </c>
      <c r="CM758" s="4">
        <v>1.27</v>
      </c>
      <c r="CN758" s="4">
        <v>2.0</v>
      </c>
      <c r="CO758" s="4">
        <v>0.0</v>
      </c>
      <c r="CP758" s="4">
        <v>0.0</v>
      </c>
      <c r="CQ758" s="4">
        <v>0.0</v>
      </c>
      <c r="CR758" s="4">
        <v>1.5</v>
      </c>
      <c r="CS758" s="4">
        <v>0.0</v>
      </c>
      <c r="CT758" s="4">
        <v>19.0</v>
      </c>
      <c r="CU758" s="4">
        <v>19.5</v>
      </c>
      <c r="CV758" s="4" t="s">
        <v>2344</v>
      </c>
      <c r="CW758" s="4">
        <v>340.1</v>
      </c>
      <c r="CX758" s="4">
        <v>0.37</v>
      </c>
      <c r="CY758" s="4">
        <v>0.0</v>
      </c>
      <c r="CZ758" s="4">
        <v>0.0</v>
      </c>
      <c r="DA758" s="4">
        <v>0.02</v>
      </c>
      <c r="DB758" s="4">
        <v>0.0</v>
      </c>
      <c r="DC758" s="4">
        <v>0.0</v>
      </c>
      <c r="DD758" s="4">
        <v>0.0</v>
      </c>
      <c r="DE758" s="4">
        <v>0.2</v>
      </c>
      <c r="DF758" s="4">
        <v>0.0</v>
      </c>
      <c r="DG758" s="4">
        <v>0.0</v>
      </c>
      <c r="DH758" s="4">
        <v>0.0</v>
      </c>
      <c r="DI758" s="4">
        <v>0.0</v>
      </c>
      <c r="DJ758" s="4">
        <v>0.0</v>
      </c>
      <c r="DK758" s="4">
        <v>0.03</v>
      </c>
      <c r="DL758" s="4">
        <v>0.0</v>
      </c>
      <c r="DM758" s="4">
        <v>0.05</v>
      </c>
      <c r="DN758" s="4">
        <v>0.0</v>
      </c>
      <c r="DO758" s="4">
        <v>0.17</v>
      </c>
      <c r="DP758" s="4">
        <v>0.01</v>
      </c>
      <c r="DQ758" s="4">
        <v>0.0</v>
      </c>
      <c r="DR758" s="4">
        <v>0.01</v>
      </c>
      <c r="DS758" s="4">
        <v>0.0</v>
      </c>
      <c r="DT758" s="4">
        <v>0.08</v>
      </c>
      <c r="DU758" s="4">
        <v>0.0</v>
      </c>
      <c r="DV758" s="4">
        <v>0.0</v>
      </c>
      <c r="DW758" s="4">
        <v>0.04</v>
      </c>
      <c r="DX758" s="4" t="s">
        <v>2344</v>
      </c>
      <c r="DY758" s="4" t="s">
        <v>237</v>
      </c>
      <c r="DZ758" s="4" t="s">
        <v>2325</v>
      </c>
      <c r="EA758" s="4" t="s">
        <v>1927</v>
      </c>
      <c r="EB758" s="4">
        <v>340.10382625</v>
      </c>
      <c r="EC758" s="6">
        <v>5.85546431109</v>
      </c>
      <c r="ED758" s="7">
        <v>0.02</v>
      </c>
      <c r="EE758" s="4" t="s">
        <v>2344</v>
      </c>
      <c r="EF758" s="4" t="s">
        <v>2321</v>
      </c>
      <c r="EG758" s="4" t="s">
        <v>236</v>
      </c>
      <c r="EH758" s="4">
        <f t="shared" si="1"/>
        <v>2004.963657</v>
      </c>
      <c r="EI758" s="4">
        <f t="shared" si="2"/>
        <v>1.14</v>
      </c>
      <c r="EJ758" s="4">
        <f t="shared" si="3"/>
        <v>2285.658569</v>
      </c>
      <c r="EK758" s="4">
        <f t="shared" si="4"/>
        <v>0.3967611336</v>
      </c>
      <c r="EL758" s="4">
        <f t="shared" si="5"/>
        <v>0.4678362573</v>
      </c>
      <c r="EM758" s="4">
        <f t="shared" si="6"/>
        <v>0.5576923077</v>
      </c>
      <c r="EN758" s="4">
        <f t="shared" si="7"/>
        <v>0.4423076923</v>
      </c>
      <c r="EO758" s="4">
        <f t="shared" si="8"/>
        <v>0</v>
      </c>
      <c r="EP758" s="4">
        <f t="shared" si="9"/>
        <v>0</v>
      </c>
      <c r="EQ758" s="4">
        <f t="shared" si="10"/>
        <v>0.5317139001</v>
      </c>
      <c r="ER758" s="4">
        <f t="shared" si="11"/>
        <v>0.4017094017</v>
      </c>
      <c r="ES758" s="4">
        <f t="shared" si="12"/>
        <v>0.04498425551</v>
      </c>
      <c r="ET758" s="4">
        <f t="shared" si="13"/>
        <v>0.06536239314</v>
      </c>
      <c r="EU758" s="4">
        <f t="shared" si="14"/>
        <v>0.02</v>
      </c>
      <c r="EV758" s="4">
        <f t="shared" si="15"/>
        <v>0.2</v>
      </c>
      <c r="EW758" s="4">
        <f t="shared" si="16"/>
        <v>0.2</v>
      </c>
      <c r="EX758" s="4">
        <f t="shared" si="17"/>
        <v>0.07</v>
      </c>
      <c r="EY758" s="4">
        <f t="shared" si="18"/>
        <v>0.08</v>
      </c>
      <c r="EZ758" s="4">
        <f t="shared" si="19"/>
        <v>1.110222119</v>
      </c>
      <c r="FA758" s="4">
        <f t="shared" si="20"/>
        <v>0.6898197878</v>
      </c>
      <c r="FB758" s="4">
        <f t="shared" si="21"/>
        <v>0.01721669637</v>
      </c>
      <c r="FC758" s="4">
        <f t="shared" si="22"/>
        <v>0</v>
      </c>
      <c r="FD758" s="4">
        <f t="shared" si="23"/>
        <v>0.01124606388</v>
      </c>
      <c r="FE758" s="4">
        <f t="shared" si="24"/>
        <v>0.3333333333</v>
      </c>
      <c r="FF758" s="4">
        <f t="shared" si="25"/>
        <v>0</v>
      </c>
      <c r="FG758" s="4">
        <f t="shared" si="26"/>
        <v>0</v>
      </c>
      <c r="FH758" s="4">
        <f t="shared" si="27"/>
        <v>0</v>
      </c>
      <c r="FI758" s="4">
        <f t="shared" si="28"/>
        <v>0</v>
      </c>
      <c r="FJ758" s="4">
        <f t="shared" si="29"/>
        <v>0</v>
      </c>
      <c r="FK758" s="4">
        <f t="shared" si="30"/>
        <v>0.05218173639</v>
      </c>
      <c r="FL758" s="4">
        <f t="shared" si="31"/>
        <v>0</v>
      </c>
      <c r="FM758" s="4">
        <f t="shared" si="32"/>
        <v>0</v>
      </c>
      <c r="FN758" s="4">
        <f t="shared" si="33"/>
        <v>0.2397660819</v>
      </c>
      <c r="FO758" s="4">
        <f t="shared" si="34"/>
        <v>0.1488978857</v>
      </c>
      <c r="FP758" s="4">
        <f t="shared" si="35"/>
        <v>0.2145748988</v>
      </c>
      <c r="FQ758" s="4">
        <f t="shared" si="36"/>
        <v>1</v>
      </c>
      <c r="FR758" s="4">
        <v>22.23</v>
      </c>
    </row>
    <row r="759" ht="12.75" customHeight="1">
      <c r="A759" s="4" t="s">
        <v>166</v>
      </c>
      <c r="B759" s="4" t="s">
        <v>2320</v>
      </c>
      <c r="C759" s="4" t="s">
        <v>2321</v>
      </c>
      <c r="D759" s="4" t="s">
        <v>2345</v>
      </c>
      <c r="E759" s="4" t="s">
        <v>2346</v>
      </c>
      <c r="F759" s="4">
        <v>459.270261117</v>
      </c>
      <c r="G759" s="4">
        <v>9.875</v>
      </c>
      <c r="H759" s="4">
        <v>16.8125</v>
      </c>
      <c r="I759" s="4">
        <v>39.8125</v>
      </c>
      <c r="J759" s="4">
        <v>64.9375</v>
      </c>
      <c r="K759" s="4">
        <v>145.625</v>
      </c>
      <c r="L759" s="4">
        <v>182.125</v>
      </c>
      <c r="M759" s="4">
        <v>122.876350402832</v>
      </c>
      <c r="N759" s="4">
        <v>472.941009521484</v>
      </c>
      <c r="O759" s="4">
        <v>261.921425002796</v>
      </c>
      <c r="P759" s="4">
        <v>0.0</v>
      </c>
      <c r="Q759" s="4">
        <v>0.0</v>
      </c>
      <c r="R759" s="4">
        <v>0.0</v>
      </c>
      <c r="S759" s="4">
        <v>0.125</v>
      </c>
      <c r="T759" s="4">
        <v>459.0625</v>
      </c>
      <c r="U759" s="4">
        <v>0.0</v>
      </c>
      <c r="V759" s="4">
        <v>1308.09889510299</v>
      </c>
      <c r="W759" s="4">
        <v>14.3675965079798</v>
      </c>
      <c r="X759" s="4">
        <v>27.0</v>
      </c>
      <c r="Y759" s="4">
        <v>144908.1756</v>
      </c>
      <c r="Z759" s="4">
        <v>64.44</v>
      </c>
      <c r="AA759" s="4">
        <v>23.74</v>
      </c>
      <c r="AB759" s="4">
        <v>23.74</v>
      </c>
      <c r="AC759" s="4">
        <v>0.0</v>
      </c>
      <c r="AD759" s="4">
        <v>1.43</v>
      </c>
      <c r="AE759" s="4">
        <v>22.5</v>
      </c>
      <c r="AF759" s="4">
        <v>16.77</v>
      </c>
      <c r="AG759" s="4">
        <v>24.7</v>
      </c>
      <c r="AH759" s="4">
        <v>20.1</v>
      </c>
      <c r="AI759" s="4">
        <v>0.8</v>
      </c>
      <c r="AJ759" s="4">
        <v>0.8</v>
      </c>
      <c r="AK759" s="4">
        <v>1.98</v>
      </c>
      <c r="AL759" s="4">
        <v>0.0</v>
      </c>
      <c r="AM759" s="4">
        <v>0.0</v>
      </c>
      <c r="AN759" s="4">
        <v>0.0</v>
      </c>
      <c r="AO759" s="4">
        <v>0.0</v>
      </c>
      <c r="AP759" s="4">
        <v>0.0</v>
      </c>
      <c r="AQ759" s="4">
        <v>0.0</v>
      </c>
      <c r="AR759" s="4">
        <v>1.67</v>
      </c>
      <c r="AS759" s="4">
        <v>0.0</v>
      </c>
      <c r="AT759" s="4">
        <v>7.5</v>
      </c>
      <c r="AU759" s="4">
        <v>0.0</v>
      </c>
      <c r="AV759" s="4">
        <v>0.0</v>
      </c>
      <c r="AW759" s="4">
        <v>0.0</v>
      </c>
      <c r="AX759" s="4">
        <v>0.0</v>
      </c>
      <c r="AY759" s="4">
        <v>0.0</v>
      </c>
      <c r="AZ759" s="4">
        <v>0.0</v>
      </c>
      <c r="BA759" s="4">
        <v>0.0</v>
      </c>
      <c r="BB759" s="4">
        <v>9.72</v>
      </c>
      <c r="BC759" s="4">
        <v>0.0</v>
      </c>
      <c r="BD759" s="4">
        <v>0.0</v>
      </c>
      <c r="BE759" s="4">
        <v>0.0</v>
      </c>
      <c r="BF759" s="4">
        <v>0.0</v>
      </c>
      <c r="BG759" s="4">
        <v>0.0</v>
      </c>
      <c r="BH759" s="4">
        <v>0.0</v>
      </c>
      <c r="BI759" s="4">
        <v>0.0</v>
      </c>
      <c r="BJ759" s="4">
        <v>0.0</v>
      </c>
      <c r="BK759" s="4">
        <v>0.0</v>
      </c>
      <c r="BL759" s="4">
        <v>0.0</v>
      </c>
      <c r="BM759" s="4">
        <v>0.0</v>
      </c>
      <c r="BN759" s="4">
        <v>0.0</v>
      </c>
      <c r="BO759" s="4">
        <v>0.0</v>
      </c>
      <c r="BP759" s="4">
        <v>5.0</v>
      </c>
      <c r="BQ759" s="4">
        <v>0.0</v>
      </c>
      <c r="BR759" s="4">
        <v>0.0</v>
      </c>
      <c r="BS759" s="4">
        <v>2.45</v>
      </c>
      <c r="BT759" s="4">
        <v>0.0</v>
      </c>
      <c r="BU759" s="4">
        <v>0.0</v>
      </c>
      <c r="BV759" s="4">
        <v>0.0</v>
      </c>
      <c r="BW759" s="4">
        <v>0.0</v>
      </c>
      <c r="BX759" s="4">
        <v>0.0</v>
      </c>
      <c r="BY759" s="4">
        <v>0.0</v>
      </c>
      <c r="BZ759" s="4">
        <v>0.0</v>
      </c>
      <c r="CA759" s="4">
        <v>0.0</v>
      </c>
      <c r="CB759" s="4">
        <v>0.0</v>
      </c>
      <c r="CC759" s="4">
        <v>1.03</v>
      </c>
      <c r="CD759" s="4">
        <v>0.0</v>
      </c>
      <c r="CE759" s="4">
        <v>3.4</v>
      </c>
      <c r="CF759" s="4">
        <v>1.2</v>
      </c>
      <c r="CG759" s="4">
        <v>0.0</v>
      </c>
      <c r="CH759" s="4">
        <v>2.7</v>
      </c>
      <c r="CI759" s="4">
        <v>0.0</v>
      </c>
      <c r="CJ759" s="4">
        <v>0.0</v>
      </c>
      <c r="CK759" s="4">
        <v>0.0</v>
      </c>
      <c r="CL759" s="4">
        <v>0.0</v>
      </c>
      <c r="CM759" s="4">
        <v>6.78</v>
      </c>
      <c r="CN759" s="4">
        <v>1.3</v>
      </c>
      <c r="CO759" s="4">
        <v>1.08</v>
      </c>
      <c r="CP759" s="4">
        <v>0.0</v>
      </c>
      <c r="CQ759" s="4">
        <v>0.0</v>
      </c>
      <c r="CR759" s="4">
        <v>18.63</v>
      </c>
      <c r="CS759" s="4">
        <v>0.0</v>
      </c>
      <c r="CT759" s="4">
        <v>44.0</v>
      </c>
      <c r="CU759" s="4">
        <v>35.1</v>
      </c>
      <c r="CV759" s="4" t="s">
        <v>2345</v>
      </c>
      <c r="CW759" s="4">
        <v>459.27</v>
      </c>
      <c r="CX759" s="4">
        <v>0.1</v>
      </c>
      <c r="CY759" s="4">
        <v>0.04</v>
      </c>
      <c r="CZ759" s="4">
        <v>0.0</v>
      </c>
      <c r="DA759" s="4">
        <v>0.06</v>
      </c>
      <c r="DB759" s="4">
        <v>0.0</v>
      </c>
      <c r="DC759" s="4">
        <v>0.0</v>
      </c>
      <c r="DD759" s="4">
        <v>0.0</v>
      </c>
      <c r="DE759" s="4">
        <v>0.27</v>
      </c>
      <c r="DF759" s="4">
        <v>0.0</v>
      </c>
      <c r="DG759" s="4">
        <v>0.0</v>
      </c>
      <c r="DH759" s="4">
        <v>0.0</v>
      </c>
      <c r="DI759" s="4">
        <v>0.0</v>
      </c>
      <c r="DJ759" s="4">
        <v>0.0</v>
      </c>
      <c r="DK759" s="4">
        <v>0.0</v>
      </c>
      <c r="DL759" s="4">
        <v>0.0</v>
      </c>
      <c r="DM759" s="4">
        <v>0.33</v>
      </c>
      <c r="DN759" s="4">
        <v>0.0</v>
      </c>
      <c r="DO759" s="4">
        <v>0.05</v>
      </c>
      <c r="DP759" s="4">
        <v>0.1</v>
      </c>
      <c r="DQ759" s="4">
        <v>0.0</v>
      </c>
      <c r="DR759" s="4">
        <v>0.0</v>
      </c>
      <c r="DS759" s="4">
        <v>0.0</v>
      </c>
      <c r="DT759" s="4">
        <v>0.05</v>
      </c>
      <c r="DU759" s="4">
        <v>0.0</v>
      </c>
      <c r="DV759" s="4">
        <v>0.0</v>
      </c>
      <c r="DW759" s="4">
        <v>0.0</v>
      </c>
      <c r="DX759" s="4" t="s">
        <v>2345</v>
      </c>
      <c r="DY759" s="4" t="s">
        <v>2347</v>
      </c>
      <c r="DZ759" s="4" t="s">
        <v>2325</v>
      </c>
      <c r="EA759" s="4" t="s">
        <v>1927</v>
      </c>
      <c r="EB759" s="4">
        <v>459.270261117</v>
      </c>
      <c r="EC759" s="6">
        <v>204.05093725786</v>
      </c>
      <c r="ED759" s="7">
        <v>0.44</v>
      </c>
      <c r="EE759" s="4" t="s">
        <v>2345</v>
      </c>
      <c r="EF759" s="4" t="s">
        <v>2321</v>
      </c>
      <c r="EG759" s="4" t="s">
        <v>2346</v>
      </c>
      <c r="EH759" s="4">
        <f t="shared" si="1"/>
        <v>2248.730223</v>
      </c>
      <c r="EI759" s="4">
        <f t="shared" si="2"/>
        <v>1.835897436</v>
      </c>
      <c r="EJ759" s="4">
        <f t="shared" si="3"/>
        <v>4128.438051</v>
      </c>
      <c r="EK759" s="4">
        <f t="shared" si="4"/>
        <v>0.3755431409</v>
      </c>
      <c r="EL759" s="4">
        <f t="shared" si="5"/>
        <v>0.7200496586</v>
      </c>
      <c r="EM759" s="4">
        <f t="shared" si="6"/>
        <v>0.5323275862</v>
      </c>
      <c r="EN759" s="4">
        <f t="shared" si="7"/>
        <v>0.4331896552</v>
      </c>
      <c r="EO759" s="4">
        <f t="shared" si="8"/>
        <v>0.01724137931</v>
      </c>
      <c r="EP759" s="4">
        <f t="shared" si="9"/>
        <v>0.01724137931</v>
      </c>
      <c r="EQ759" s="4">
        <f t="shared" si="10"/>
        <v>0.3684047176</v>
      </c>
      <c r="ER759" s="4">
        <f t="shared" si="11"/>
        <v>0.3491620112</v>
      </c>
      <c r="ES759" s="4">
        <f t="shared" si="12"/>
        <v>0.2602420857</v>
      </c>
      <c r="ET759" s="4">
        <f t="shared" si="13"/>
        <v>0.140309542</v>
      </c>
      <c r="EU759" s="4">
        <f t="shared" si="14"/>
        <v>0.1</v>
      </c>
      <c r="EV759" s="4">
        <f t="shared" si="15"/>
        <v>0.27</v>
      </c>
      <c r="EW759" s="4">
        <f t="shared" si="16"/>
        <v>0.05</v>
      </c>
      <c r="EX759" s="4">
        <f t="shared" si="17"/>
        <v>0.43</v>
      </c>
      <c r="EY759" s="4">
        <f t="shared" si="18"/>
        <v>0.05</v>
      </c>
      <c r="EZ759" s="4">
        <f t="shared" si="19"/>
        <v>1.246258863</v>
      </c>
      <c r="FA759" s="4">
        <f t="shared" si="20"/>
        <v>0.7743441693</v>
      </c>
      <c r="FB759" s="4">
        <f t="shared" si="21"/>
        <v>0.4442938168</v>
      </c>
      <c r="FC759" s="4">
        <f t="shared" si="22"/>
        <v>0.03282493369</v>
      </c>
      <c r="FD759" s="4">
        <f t="shared" si="23"/>
        <v>0.12433687</v>
      </c>
      <c r="FE759" s="4">
        <f t="shared" si="24"/>
        <v>0.1611405836</v>
      </c>
      <c r="FF759" s="4">
        <f t="shared" si="25"/>
        <v>0</v>
      </c>
      <c r="FG759" s="4">
        <f t="shared" si="26"/>
        <v>0</v>
      </c>
      <c r="FH759" s="4">
        <f t="shared" si="27"/>
        <v>0</v>
      </c>
      <c r="FI759" s="4">
        <f t="shared" si="28"/>
        <v>0</v>
      </c>
      <c r="FJ759" s="4">
        <f t="shared" si="29"/>
        <v>0</v>
      </c>
      <c r="FK759" s="4">
        <f t="shared" si="30"/>
        <v>0.08289124668</v>
      </c>
      <c r="FL759" s="4">
        <f t="shared" si="31"/>
        <v>0</v>
      </c>
      <c r="FM759" s="4">
        <f t="shared" si="32"/>
        <v>0</v>
      </c>
      <c r="FN759" s="4">
        <f t="shared" si="33"/>
        <v>0.09333554377</v>
      </c>
      <c r="FO759" s="4">
        <f t="shared" si="34"/>
        <v>0.04476127321</v>
      </c>
      <c r="FP759" s="4">
        <f t="shared" si="35"/>
        <v>0.4607095491</v>
      </c>
      <c r="FQ759" s="4">
        <f t="shared" si="36"/>
        <v>1</v>
      </c>
      <c r="FR759" s="4">
        <v>60.32</v>
      </c>
    </row>
    <row r="760" ht="12.75" customHeight="1">
      <c r="A760" s="4" t="s">
        <v>166</v>
      </c>
      <c r="B760" s="4" t="s">
        <v>2320</v>
      </c>
      <c r="C760" s="4" t="s">
        <v>2321</v>
      </c>
      <c r="D760" s="4" t="s">
        <v>2348</v>
      </c>
      <c r="E760" s="4" t="s">
        <v>2349</v>
      </c>
      <c r="F760" s="4">
        <v>260.028897305</v>
      </c>
      <c r="G760" s="4">
        <v>21.125</v>
      </c>
      <c r="H760" s="4">
        <v>2.75</v>
      </c>
      <c r="I760" s="4">
        <v>3.5</v>
      </c>
      <c r="J760" s="4">
        <v>7.625</v>
      </c>
      <c r="K760" s="4">
        <v>41.0</v>
      </c>
      <c r="L760" s="4">
        <v>184.0625</v>
      </c>
      <c r="M760" s="4">
        <v>8.13604927062988</v>
      </c>
      <c r="N760" s="4">
        <v>475.952789306641</v>
      </c>
      <c r="O760" s="4">
        <v>192.363722892657</v>
      </c>
      <c r="P760" s="4">
        <v>45.1875</v>
      </c>
      <c r="Q760" s="4">
        <v>0.0</v>
      </c>
      <c r="R760" s="4">
        <v>72.5625</v>
      </c>
      <c r="S760" s="4">
        <v>0.0</v>
      </c>
      <c r="T760" s="4">
        <v>142.3125</v>
      </c>
      <c r="U760" s="4">
        <v>0.0</v>
      </c>
      <c r="V760" s="4">
        <v>1304.83953879414</v>
      </c>
      <c r="W760" s="4">
        <v>14.4223997117463</v>
      </c>
      <c r="X760" s="4">
        <v>19.0</v>
      </c>
      <c r="Y760" s="4">
        <v>51326.9003</v>
      </c>
      <c r="Z760" s="4">
        <v>42.5</v>
      </c>
      <c r="AA760" s="4">
        <v>16.41</v>
      </c>
      <c r="AB760" s="4">
        <v>15.96</v>
      </c>
      <c r="AC760" s="4">
        <v>0.45</v>
      </c>
      <c r="AD760" s="4">
        <v>1.55</v>
      </c>
      <c r="AE760" s="4">
        <v>10.14</v>
      </c>
      <c r="AF760" s="4">
        <v>14.4</v>
      </c>
      <c r="AG760" s="4">
        <v>6.9</v>
      </c>
      <c r="AH760" s="4">
        <v>3.6</v>
      </c>
      <c r="AI760" s="4">
        <v>0.3</v>
      </c>
      <c r="AJ760" s="4">
        <v>0.0</v>
      </c>
      <c r="AK760" s="4">
        <v>0.0</v>
      </c>
      <c r="AL760" s="4">
        <v>0.0</v>
      </c>
      <c r="AM760" s="4">
        <v>0.0</v>
      </c>
      <c r="AN760" s="4">
        <v>0.0</v>
      </c>
      <c r="AO760" s="4">
        <v>0.0</v>
      </c>
      <c r="AP760" s="4">
        <v>0.0</v>
      </c>
      <c r="AQ760" s="4">
        <v>0.0</v>
      </c>
      <c r="AR760" s="4">
        <v>0.0</v>
      </c>
      <c r="AS760" s="4">
        <v>0.0</v>
      </c>
      <c r="AT760" s="4">
        <v>0.0</v>
      </c>
      <c r="AU760" s="4">
        <v>0.0</v>
      </c>
      <c r="AV760" s="4">
        <v>0.0</v>
      </c>
      <c r="AW760" s="4">
        <v>0.0</v>
      </c>
      <c r="AX760" s="4">
        <v>0.0</v>
      </c>
      <c r="AY760" s="4">
        <v>0.0</v>
      </c>
      <c r="AZ760" s="4">
        <v>0.0</v>
      </c>
      <c r="BA760" s="4">
        <v>0.0</v>
      </c>
      <c r="BB760" s="4">
        <v>6.59</v>
      </c>
      <c r="BC760" s="4">
        <v>0.0</v>
      </c>
      <c r="BD760" s="4">
        <v>0.0</v>
      </c>
      <c r="BE760" s="4">
        <v>0.0</v>
      </c>
      <c r="BF760" s="4">
        <v>0.0</v>
      </c>
      <c r="BG760" s="4">
        <v>0.0</v>
      </c>
      <c r="BH760" s="4">
        <v>0.0</v>
      </c>
      <c r="BI760" s="4">
        <v>0.0</v>
      </c>
      <c r="BJ760" s="4">
        <v>0.0</v>
      </c>
      <c r="BK760" s="4">
        <v>0.0</v>
      </c>
      <c r="BL760" s="4">
        <v>0.0</v>
      </c>
      <c r="BM760" s="4">
        <v>0.0</v>
      </c>
      <c r="BN760" s="4">
        <v>3.37</v>
      </c>
      <c r="BO760" s="4">
        <v>0.0</v>
      </c>
      <c r="BP760" s="4">
        <v>0.0</v>
      </c>
      <c r="BQ760" s="4">
        <v>0.0</v>
      </c>
      <c r="BR760" s="4">
        <v>0.0</v>
      </c>
      <c r="BS760" s="4">
        <v>0.0</v>
      </c>
      <c r="BT760" s="4">
        <v>0.0</v>
      </c>
      <c r="BU760" s="4">
        <v>0.0</v>
      </c>
      <c r="BV760" s="4">
        <v>0.0</v>
      </c>
      <c r="BW760" s="4">
        <v>0.0</v>
      </c>
      <c r="BX760" s="4">
        <v>0.0</v>
      </c>
      <c r="BY760" s="4">
        <v>0.0</v>
      </c>
      <c r="BZ760" s="4">
        <v>0.0</v>
      </c>
      <c r="CA760" s="4">
        <v>0.0</v>
      </c>
      <c r="CB760" s="4">
        <v>0.0</v>
      </c>
      <c r="CC760" s="4">
        <v>2.88</v>
      </c>
      <c r="CD760" s="4">
        <v>0.0</v>
      </c>
      <c r="CE760" s="4">
        <v>10.88</v>
      </c>
      <c r="CF760" s="4">
        <v>1.58</v>
      </c>
      <c r="CG760" s="4">
        <v>0.0</v>
      </c>
      <c r="CH760" s="4">
        <v>0.0</v>
      </c>
      <c r="CI760" s="4">
        <v>0.0</v>
      </c>
      <c r="CJ760" s="4">
        <v>2.91</v>
      </c>
      <c r="CK760" s="4">
        <v>0.0</v>
      </c>
      <c r="CL760" s="4">
        <v>0.0</v>
      </c>
      <c r="CM760" s="4">
        <v>0.0</v>
      </c>
      <c r="CN760" s="4">
        <v>2.98</v>
      </c>
      <c r="CO760" s="4">
        <v>0.0</v>
      </c>
      <c r="CP760" s="4">
        <v>5.46</v>
      </c>
      <c r="CQ760" s="4">
        <v>0.0</v>
      </c>
      <c r="CR760" s="4">
        <v>5.85</v>
      </c>
      <c r="CS760" s="4">
        <v>0.0</v>
      </c>
      <c r="CT760" s="4">
        <v>14.0</v>
      </c>
      <c r="CU760" s="4">
        <v>30.4</v>
      </c>
      <c r="CV760" s="4" t="s">
        <v>2348</v>
      </c>
      <c r="CW760" s="4">
        <v>260.03</v>
      </c>
      <c r="CX760" s="4">
        <v>0.13</v>
      </c>
      <c r="CY760" s="4">
        <v>0.03</v>
      </c>
      <c r="CZ760" s="4">
        <v>0.0</v>
      </c>
      <c r="DA760" s="4">
        <v>0.0</v>
      </c>
      <c r="DB760" s="4">
        <v>0.0</v>
      </c>
      <c r="DC760" s="4">
        <v>0.0</v>
      </c>
      <c r="DD760" s="4">
        <v>0.0</v>
      </c>
      <c r="DE760" s="4">
        <v>0.28</v>
      </c>
      <c r="DF760" s="4">
        <v>0.0</v>
      </c>
      <c r="DG760" s="4">
        <v>0.0</v>
      </c>
      <c r="DH760" s="4">
        <v>0.0</v>
      </c>
      <c r="DI760" s="4">
        <v>0.0</v>
      </c>
      <c r="DJ760" s="4">
        <v>0.0</v>
      </c>
      <c r="DK760" s="4">
        <v>0.1</v>
      </c>
      <c r="DL760" s="4">
        <v>0.0</v>
      </c>
      <c r="DM760" s="4">
        <v>0.23</v>
      </c>
      <c r="DN760" s="4">
        <v>0.0</v>
      </c>
      <c r="DO760" s="4">
        <v>0.1</v>
      </c>
      <c r="DP760" s="4">
        <v>0.0</v>
      </c>
      <c r="DQ760" s="4">
        <v>0.0</v>
      </c>
      <c r="DR760" s="4">
        <v>0.0</v>
      </c>
      <c r="DS760" s="4">
        <v>0.0</v>
      </c>
      <c r="DT760" s="4">
        <v>0.04</v>
      </c>
      <c r="DU760" s="4">
        <v>0.0</v>
      </c>
      <c r="DV760" s="4">
        <v>0.0</v>
      </c>
      <c r="DW760" s="4">
        <v>0.09</v>
      </c>
      <c r="DX760" s="4" t="s">
        <v>2348</v>
      </c>
      <c r="DY760" s="4" t="s">
        <v>2350</v>
      </c>
      <c r="DZ760" s="4" t="s">
        <v>2325</v>
      </c>
      <c r="EA760" s="4" t="s">
        <v>1927</v>
      </c>
      <c r="EB760" s="4">
        <v>260.028897305</v>
      </c>
      <c r="EC760" s="6">
        <v>138.823509898806</v>
      </c>
      <c r="ED760" s="7">
        <v>0.53</v>
      </c>
      <c r="EE760" s="4" t="s">
        <v>2348</v>
      </c>
      <c r="EF760" s="4" t="s">
        <v>2321</v>
      </c>
      <c r="EG760" s="4" t="s">
        <v>2349</v>
      </c>
      <c r="EH760" s="4">
        <f t="shared" si="1"/>
        <v>1207.691772</v>
      </c>
      <c r="EI760" s="4">
        <f t="shared" si="2"/>
        <v>1.398026316</v>
      </c>
      <c r="EJ760" s="4">
        <f t="shared" si="3"/>
        <v>1688.384878</v>
      </c>
      <c r="EK760" s="4">
        <f t="shared" si="4"/>
        <v>0.2343529412</v>
      </c>
      <c r="EL760" s="4">
        <f t="shared" si="5"/>
        <v>0.2541176471</v>
      </c>
      <c r="EM760" s="4">
        <f t="shared" si="6"/>
        <v>0.6388888889</v>
      </c>
      <c r="EN760" s="4">
        <f t="shared" si="7"/>
        <v>0.3333333333</v>
      </c>
      <c r="EO760" s="4">
        <f t="shared" si="8"/>
        <v>0.02777777778</v>
      </c>
      <c r="EP760" s="4">
        <f t="shared" si="9"/>
        <v>0</v>
      </c>
      <c r="EQ760" s="4">
        <f t="shared" si="10"/>
        <v>0.3861176471</v>
      </c>
      <c r="ER760" s="4">
        <f t="shared" si="11"/>
        <v>0.2385882353</v>
      </c>
      <c r="ES760" s="4">
        <f t="shared" si="12"/>
        <v>0.3388235294</v>
      </c>
      <c r="ET760" s="4">
        <f t="shared" si="13"/>
        <v>0.1634433728</v>
      </c>
      <c r="EU760" s="4">
        <f t="shared" si="14"/>
        <v>0.03</v>
      </c>
      <c r="EV760" s="4">
        <f t="shared" si="15"/>
        <v>0.28</v>
      </c>
      <c r="EW760" s="4">
        <f t="shared" si="16"/>
        <v>0.2</v>
      </c>
      <c r="EX760" s="4">
        <f t="shared" si="17"/>
        <v>0.23</v>
      </c>
      <c r="EY760" s="4">
        <f t="shared" si="18"/>
        <v>0.04</v>
      </c>
      <c r="EZ760" s="4">
        <f t="shared" si="19"/>
        <v>1.250295215</v>
      </c>
      <c r="FA760" s="4">
        <f t="shared" si="20"/>
        <v>0.7768520954</v>
      </c>
      <c r="FB760" s="4">
        <f t="shared" si="21"/>
        <v>0.5338772396</v>
      </c>
      <c r="FC760" s="4">
        <f t="shared" si="22"/>
        <v>0</v>
      </c>
      <c r="FD760" s="4">
        <f t="shared" si="23"/>
        <v>0</v>
      </c>
      <c r="FE760" s="4">
        <f t="shared" si="24"/>
        <v>0.1550588235</v>
      </c>
      <c r="FF760" s="4">
        <f t="shared" si="25"/>
        <v>0</v>
      </c>
      <c r="FG760" s="4">
        <f t="shared" si="26"/>
        <v>0</v>
      </c>
      <c r="FH760" s="4">
        <f t="shared" si="27"/>
        <v>0</v>
      </c>
      <c r="FI760" s="4">
        <f t="shared" si="28"/>
        <v>0</v>
      </c>
      <c r="FJ760" s="4">
        <f t="shared" si="29"/>
        <v>0.07929411765</v>
      </c>
      <c r="FK760" s="4">
        <f t="shared" si="30"/>
        <v>0</v>
      </c>
      <c r="FL760" s="4">
        <f t="shared" si="31"/>
        <v>0</v>
      </c>
      <c r="FM760" s="4">
        <f t="shared" si="32"/>
        <v>0</v>
      </c>
      <c r="FN760" s="4">
        <f t="shared" si="33"/>
        <v>0.3609411765</v>
      </c>
      <c r="FO760" s="4">
        <f t="shared" si="34"/>
        <v>0.06847058824</v>
      </c>
      <c r="FP760" s="4">
        <f t="shared" si="35"/>
        <v>0.3362352941</v>
      </c>
      <c r="FQ760" s="4">
        <f t="shared" si="36"/>
        <v>1</v>
      </c>
      <c r="FR760" s="4">
        <v>42.5</v>
      </c>
    </row>
    <row r="761" ht="12.75" customHeight="1">
      <c r="A761" s="4" t="s">
        <v>166</v>
      </c>
      <c r="B761" s="4" t="s">
        <v>2320</v>
      </c>
      <c r="C761" s="4" t="s">
        <v>2321</v>
      </c>
      <c r="D761" s="4" t="s">
        <v>2351</v>
      </c>
      <c r="E761" s="4" t="s">
        <v>2352</v>
      </c>
      <c r="F761" s="4">
        <v>432.597112474</v>
      </c>
      <c r="G761" s="4">
        <v>12.375</v>
      </c>
      <c r="H761" s="4">
        <v>21.8125</v>
      </c>
      <c r="I761" s="4">
        <v>50.75</v>
      </c>
      <c r="J761" s="4">
        <v>74.625</v>
      </c>
      <c r="K761" s="4">
        <v>132.8125</v>
      </c>
      <c r="L761" s="4">
        <v>140.1875</v>
      </c>
      <c r="M761" s="4">
        <v>269.598541259766</v>
      </c>
      <c r="N761" s="4">
        <v>584.730407714844</v>
      </c>
      <c r="O761" s="4">
        <v>426.077072132531</v>
      </c>
      <c r="P761" s="4">
        <v>0.0</v>
      </c>
      <c r="Q761" s="4">
        <v>0.0</v>
      </c>
      <c r="R761" s="4">
        <v>0.0</v>
      </c>
      <c r="S761" s="4">
        <v>99.9375</v>
      </c>
      <c r="T761" s="4">
        <v>332.625</v>
      </c>
      <c r="U761" s="4">
        <v>0.0</v>
      </c>
      <c r="V761" s="4">
        <v>1357.65236857308</v>
      </c>
      <c r="W761" s="4">
        <v>13.7055387059503</v>
      </c>
      <c r="X761" s="4">
        <v>11.0</v>
      </c>
      <c r="Y761" s="4">
        <v>109216.3576</v>
      </c>
      <c r="Z761" s="4">
        <v>47.53</v>
      </c>
      <c r="AA761" s="4">
        <v>17.81</v>
      </c>
      <c r="AB761" s="4">
        <v>7.93</v>
      </c>
      <c r="AC761" s="4">
        <v>9.88</v>
      </c>
      <c r="AD761" s="4">
        <v>1.04</v>
      </c>
      <c r="AE761" s="4">
        <v>21.78</v>
      </c>
      <c r="AF761" s="4">
        <v>6.9</v>
      </c>
      <c r="AG761" s="4">
        <v>0.0</v>
      </c>
      <c r="AH761" s="4">
        <v>7.9</v>
      </c>
      <c r="AI761" s="4">
        <v>0.7</v>
      </c>
      <c r="AJ761" s="4">
        <v>1.6</v>
      </c>
      <c r="AK761" s="4">
        <v>0.0</v>
      </c>
      <c r="AL761" s="4">
        <v>0.0</v>
      </c>
      <c r="AM761" s="4">
        <v>0.0</v>
      </c>
      <c r="AN761" s="4">
        <v>0.0</v>
      </c>
      <c r="AO761" s="4">
        <v>0.0</v>
      </c>
      <c r="AP761" s="4">
        <v>0.0</v>
      </c>
      <c r="AQ761" s="4">
        <v>0.0</v>
      </c>
      <c r="AR761" s="4">
        <v>1.9</v>
      </c>
      <c r="AS761" s="4">
        <v>0.0</v>
      </c>
      <c r="AT761" s="4">
        <v>0.0</v>
      </c>
      <c r="AU761" s="4">
        <v>0.0</v>
      </c>
      <c r="AV761" s="4">
        <v>0.0</v>
      </c>
      <c r="AW761" s="4">
        <v>0.0</v>
      </c>
      <c r="AX761" s="4">
        <v>0.0</v>
      </c>
      <c r="AY761" s="4">
        <v>0.0</v>
      </c>
      <c r="AZ761" s="4">
        <v>0.0</v>
      </c>
      <c r="BA761" s="4">
        <v>0.0</v>
      </c>
      <c r="BB761" s="4">
        <v>18.1</v>
      </c>
      <c r="BC761" s="4">
        <v>0.0</v>
      </c>
      <c r="BD761" s="4">
        <v>0.0</v>
      </c>
      <c r="BE761" s="4">
        <v>0.0</v>
      </c>
      <c r="BF761" s="4">
        <v>0.0</v>
      </c>
      <c r="BG761" s="4">
        <v>0.0</v>
      </c>
      <c r="BH761" s="4">
        <v>0.0</v>
      </c>
      <c r="BI761" s="4">
        <v>0.0</v>
      </c>
      <c r="BJ761" s="4">
        <v>0.0</v>
      </c>
      <c r="BK761" s="4">
        <v>0.0</v>
      </c>
      <c r="BL761" s="4">
        <v>6.48</v>
      </c>
      <c r="BM761" s="4">
        <v>0.0</v>
      </c>
      <c r="BN761" s="4">
        <v>0.0</v>
      </c>
      <c r="BO761" s="4">
        <v>0.0</v>
      </c>
      <c r="BP761" s="4">
        <v>7.23</v>
      </c>
      <c r="BQ761" s="4">
        <v>0.0</v>
      </c>
      <c r="BR761" s="4">
        <v>0.0</v>
      </c>
      <c r="BS761" s="4">
        <v>0.0</v>
      </c>
      <c r="BT761" s="4">
        <v>0.0</v>
      </c>
      <c r="BU761" s="4">
        <v>0.0</v>
      </c>
      <c r="BV761" s="4">
        <v>0.0</v>
      </c>
      <c r="BW761" s="4">
        <v>0.0</v>
      </c>
      <c r="BX761" s="4">
        <v>0.0</v>
      </c>
      <c r="BY761" s="4">
        <v>0.0</v>
      </c>
      <c r="BZ761" s="4">
        <v>3.1</v>
      </c>
      <c r="CA761" s="4">
        <v>0.0</v>
      </c>
      <c r="CB761" s="4">
        <v>0.0</v>
      </c>
      <c r="CC761" s="4">
        <v>5.98</v>
      </c>
      <c r="CD761" s="4">
        <v>0.0</v>
      </c>
      <c r="CE761" s="4">
        <v>0.0</v>
      </c>
      <c r="CF761" s="4">
        <v>2.01</v>
      </c>
      <c r="CG761" s="4">
        <v>0.0</v>
      </c>
      <c r="CH761" s="4">
        <v>2.73</v>
      </c>
      <c r="CI761" s="4">
        <v>0.0</v>
      </c>
      <c r="CJ761" s="4">
        <v>0.0</v>
      </c>
      <c r="CK761" s="4">
        <v>0.0</v>
      </c>
      <c r="CL761" s="4">
        <v>0.0</v>
      </c>
      <c r="CM761" s="4">
        <v>0.0</v>
      </c>
      <c r="CN761" s="4">
        <v>0.0</v>
      </c>
      <c r="CO761" s="4">
        <v>0.0</v>
      </c>
      <c r="CP761" s="4">
        <v>0.0</v>
      </c>
      <c r="CQ761" s="4">
        <v>0.0</v>
      </c>
      <c r="CR761" s="4">
        <v>0.0</v>
      </c>
      <c r="CS761" s="4">
        <v>0.0</v>
      </c>
      <c r="CT761" s="4">
        <v>30.0</v>
      </c>
      <c r="CU761" s="4">
        <v>9.9</v>
      </c>
      <c r="CV761" s="4" t="s">
        <v>2351</v>
      </c>
      <c r="CW761" s="4">
        <v>432.6</v>
      </c>
      <c r="CX761" s="4">
        <v>0.05</v>
      </c>
      <c r="CY761" s="4">
        <v>0.02</v>
      </c>
      <c r="CZ761" s="4">
        <v>0.0</v>
      </c>
      <c r="DA761" s="4">
        <v>0.06</v>
      </c>
      <c r="DB761" s="4">
        <v>0.0</v>
      </c>
      <c r="DC761" s="4">
        <v>0.0</v>
      </c>
      <c r="DD761" s="4">
        <v>0.0</v>
      </c>
      <c r="DE761" s="4">
        <v>0.16</v>
      </c>
      <c r="DF761" s="4">
        <v>0.0</v>
      </c>
      <c r="DG761" s="4">
        <v>0.0</v>
      </c>
      <c r="DH761" s="4">
        <v>0.0</v>
      </c>
      <c r="DI761" s="4">
        <v>0.0</v>
      </c>
      <c r="DJ761" s="4">
        <v>0.0</v>
      </c>
      <c r="DK761" s="4">
        <v>0.01</v>
      </c>
      <c r="DL761" s="4">
        <v>0.0</v>
      </c>
      <c r="DM761" s="4">
        <v>0.51</v>
      </c>
      <c r="DN761" s="4">
        <v>0.0</v>
      </c>
      <c r="DO761" s="4">
        <v>0.04</v>
      </c>
      <c r="DP761" s="4">
        <v>0.0</v>
      </c>
      <c r="DQ761" s="4">
        <v>0.0</v>
      </c>
      <c r="DR761" s="4">
        <v>0.0</v>
      </c>
      <c r="DS761" s="4">
        <v>0.01</v>
      </c>
      <c r="DT761" s="4">
        <v>0.13</v>
      </c>
      <c r="DU761" s="4">
        <v>0.0</v>
      </c>
      <c r="DV761" s="4">
        <v>0.0</v>
      </c>
      <c r="DW761" s="4">
        <v>0.0</v>
      </c>
      <c r="DX761" s="4" t="s">
        <v>2351</v>
      </c>
      <c r="DY761" s="4" t="s">
        <v>2353</v>
      </c>
      <c r="DZ761" s="4" t="s">
        <v>2325</v>
      </c>
      <c r="EA761" s="4" t="s">
        <v>1927</v>
      </c>
      <c r="EB761" s="4">
        <v>432.597112474</v>
      </c>
      <c r="EC761" s="6">
        <v>575.30965450305</v>
      </c>
      <c r="ED761" s="7">
        <v>1.33</v>
      </c>
      <c r="EE761" s="4" t="s">
        <v>2351</v>
      </c>
      <c r="EF761" s="4" t="s">
        <v>2321</v>
      </c>
      <c r="EG761" s="4" t="s">
        <v>2352</v>
      </c>
      <c r="EH761" s="4">
        <f t="shared" si="1"/>
        <v>2297.840471</v>
      </c>
      <c r="EI761" s="4">
        <f t="shared" si="2"/>
        <v>4.801010101</v>
      </c>
      <c r="EJ761" s="4">
        <f t="shared" si="3"/>
        <v>11031.95531</v>
      </c>
      <c r="EK761" s="4">
        <f t="shared" si="4"/>
        <v>0.5329265727</v>
      </c>
      <c r="EL761" s="4">
        <f t="shared" si="5"/>
        <v>0.2146013044</v>
      </c>
      <c r="EM761" s="4">
        <f t="shared" si="6"/>
        <v>0</v>
      </c>
      <c r="EN761" s="4">
        <f t="shared" si="7"/>
        <v>0.7745098039</v>
      </c>
      <c r="EO761" s="4">
        <f t="shared" si="8"/>
        <v>0.06862745098</v>
      </c>
      <c r="EP761" s="4">
        <f t="shared" si="9"/>
        <v>0.1568627451</v>
      </c>
      <c r="EQ761" s="4">
        <f t="shared" si="10"/>
        <v>0.374710709</v>
      </c>
      <c r="ER761" s="4">
        <f t="shared" si="11"/>
        <v>0.458236903</v>
      </c>
      <c r="ES761" s="4">
        <f t="shared" si="12"/>
        <v>0.1451714707</v>
      </c>
      <c r="ET761" s="4">
        <f t="shared" si="13"/>
        <v>0.1098712835</v>
      </c>
      <c r="EU761" s="4">
        <f t="shared" si="14"/>
        <v>0.08</v>
      </c>
      <c r="EV761" s="4">
        <f t="shared" si="15"/>
        <v>0.16</v>
      </c>
      <c r="EW761" s="4">
        <f t="shared" si="16"/>
        <v>0.05</v>
      </c>
      <c r="EX761" s="4">
        <f t="shared" si="17"/>
        <v>0.51</v>
      </c>
      <c r="EY761" s="4">
        <f t="shared" si="18"/>
        <v>0.14</v>
      </c>
      <c r="EZ761" s="4">
        <f t="shared" si="19"/>
        <v>1.263719461</v>
      </c>
      <c r="FA761" s="4">
        <f t="shared" si="20"/>
        <v>0.7851930489</v>
      </c>
      <c r="FB761" s="4">
        <f t="shared" si="21"/>
        <v>1.329897121</v>
      </c>
      <c r="FC761" s="4">
        <f t="shared" si="22"/>
        <v>0</v>
      </c>
      <c r="FD761" s="4">
        <f t="shared" si="23"/>
        <v>0</v>
      </c>
      <c r="FE761" s="4">
        <f t="shared" si="24"/>
        <v>0.4255819422</v>
      </c>
      <c r="FF761" s="4">
        <f t="shared" si="25"/>
        <v>0</v>
      </c>
      <c r="FG761" s="4">
        <f t="shared" si="26"/>
        <v>0</v>
      </c>
      <c r="FH761" s="4">
        <f t="shared" si="27"/>
        <v>0</v>
      </c>
      <c r="FI761" s="4">
        <f t="shared" si="28"/>
        <v>0</v>
      </c>
      <c r="FJ761" s="4">
        <f t="shared" si="29"/>
        <v>0</v>
      </c>
      <c r="FK761" s="4">
        <f t="shared" si="30"/>
        <v>0.1699976487</v>
      </c>
      <c r="FL761" s="4">
        <f t="shared" si="31"/>
        <v>0</v>
      </c>
      <c r="FM761" s="4">
        <f t="shared" si="32"/>
        <v>0.1523630379</v>
      </c>
      <c r="FN761" s="4">
        <f t="shared" si="33"/>
        <v>0.1878673877</v>
      </c>
      <c r="FO761" s="4">
        <f t="shared" si="34"/>
        <v>0.06418998354</v>
      </c>
      <c r="FP761" s="4">
        <f t="shared" si="35"/>
        <v>0</v>
      </c>
      <c r="FQ761" s="4">
        <f t="shared" si="36"/>
        <v>1</v>
      </c>
      <c r="FR761" s="4">
        <v>42.53</v>
      </c>
    </row>
    <row r="762" ht="12.75" customHeight="1">
      <c r="A762" s="4" t="s">
        <v>166</v>
      </c>
      <c r="B762" s="4" t="s">
        <v>2320</v>
      </c>
      <c r="C762" s="4" t="s">
        <v>2321</v>
      </c>
      <c r="D762" s="4" t="s">
        <v>2354</v>
      </c>
      <c r="E762" s="4" t="s">
        <v>2355</v>
      </c>
      <c r="F762" s="4">
        <v>320.647944834</v>
      </c>
      <c r="G762" s="4">
        <v>7.0625</v>
      </c>
      <c r="H762" s="4">
        <v>11.5625</v>
      </c>
      <c r="I762" s="4">
        <v>32.125</v>
      </c>
      <c r="J762" s="4">
        <v>42.25</v>
      </c>
      <c r="K762" s="4">
        <v>97.0625</v>
      </c>
      <c r="L762" s="4">
        <v>130.5</v>
      </c>
      <c r="M762" s="4">
        <v>34.2105140686035</v>
      </c>
      <c r="N762" s="4">
        <v>370.0</v>
      </c>
      <c r="O762" s="4">
        <v>200.91849892747</v>
      </c>
      <c r="P762" s="4">
        <v>35.625</v>
      </c>
      <c r="Q762" s="4">
        <v>0.0</v>
      </c>
      <c r="R762" s="4">
        <v>62.9375</v>
      </c>
      <c r="S762" s="4">
        <v>132.9375</v>
      </c>
      <c r="T762" s="4">
        <v>89.0625</v>
      </c>
      <c r="U762" s="4">
        <v>0.0</v>
      </c>
      <c r="V762" s="4">
        <v>1301.57212380767</v>
      </c>
      <c r="W762" s="4">
        <v>14.4558341444423</v>
      </c>
      <c r="X762" s="4">
        <v>23.0</v>
      </c>
      <c r="Y762" s="4">
        <v>76573.2691</v>
      </c>
      <c r="Z762" s="4">
        <v>50.02</v>
      </c>
      <c r="AA762" s="4">
        <v>32.49</v>
      </c>
      <c r="AB762" s="4">
        <v>32.49</v>
      </c>
      <c r="AC762" s="4">
        <v>0.0</v>
      </c>
      <c r="AD762" s="4">
        <v>1.54</v>
      </c>
      <c r="AE762" s="4">
        <v>9.09</v>
      </c>
      <c r="AF762" s="4">
        <v>6.9</v>
      </c>
      <c r="AG762" s="4">
        <v>32.8</v>
      </c>
      <c r="AH762" s="4">
        <v>5.4</v>
      </c>
      <c r="AI762" s="4">
        <v>0.0</v>
      </c>
      <c r="AJ762" s="4">
        <v>0.0</v>
      </c>
      <c r="AK762" s="4">
        <v>0.0</v>
      </c>
      <c r="AL762" s="4">
        <v>0.0</v>
      </c>
      <c r="AM762" s="4">
        <v>0.0</v>
      </c>
      <c r="AN762" s="4">
        <v>0.0</v>
      </c>
      <c r="AO762" s="4">
        <v>0.0</v>
      </c>
      <c r="AP762" s="4">
        <v>0.0</v>
      </c>
      <c r="AQ762" s="4">
        <v>0.0</v>
      </c>
      <c r="AR762" s="4">
        <v>1.79</v>
      </c>
      <c r="AS762" s="4">
        <v>0.0</v>
      </c>
      <c r="AT762" s="4">
        <v>0.0</v>
      </c>
      <c r="AU762" s="4">
        <v>0.0</v>
      </c>
      <c r="AV762" s="4">
        <v>0.0</v>
      </c>
      <c r="AW762" s="4">
        <v>0.0</v>
      </c>
      <c r="AX762" s="4">
        <v>0.0</v>
      </c>
      <c r="AY762" s="4">
        <v>0.0</v>
      </c>
      <c r="AZ762" s="4">
        <v>0.0</v>
      </c>
      <c r="BA762" s="4">
        <v>0.0</v>
      </c>
      <c r="BB762" s="4">
        <v>1.58</v>
      </c>
      <c r="BC762" s="4">
        <v>0.0</v>
      </c>
      <c r="BD762" s="4">
        <v>0.0</v>
      </c>
      <c r="BE762" s="4">
        <v>0.0</v>
      </c>
      <c r="BF762" s="4">
        <v>0.0</v>
      </c>
      <c r="BG762" s="4">
        <v>0.0</v>
      </c>
      <c r="BH762" s="4">
        <v>0.0</v>
      </c>
      <c r="BI762" s="4">
        <v>0.0</v>
      </c>
      <c r="BJ762" s="4">
        <v>0.0</v>
      </c>
      <c r="BK762" s="4">
        <v>0.0</v>
      </c>
      <c r="BL762" s="4">
        <v>0.0</v>
      </c>
      <c r="BM762" s="4">
        <v>0.0</v>
      </c>
      <c r="BN762" s="4">
        <v>1.21</v>
      </c>
      <c r="BO762" s="4">
        <v>0.0</v>
      </c>
      <c r="BP762" s="4">
        <v>0.0</v>
      </c>
      <c r="BQ762" s="4">
        <v>0.0</v>
      </c>
      <c r="BR762" s="4">
        <v>0.0</v>
      </c>
      <c r="BS762" s="4">
        <v>0.0</v>
      </c>
      <c r="BT762" s="4">
        <v>0.0</v>
      </c>
      <c r="BU762" s="4">
        <v>0.0</v>
      </c>
      <c r="BV762" s="4">
        <v>0.0</v>
      </c>
      <c r="BW762" s="4">
        <v>0.0</v>
      </c>
      <c r="BX762" s="4">
        <v>0.0</v>
      </c>
      <c r="BY762" s="4">
        <v>0.0</v>
      </c>
      <c r="BZ762" s="4">
        <v>0.0</v>
      </c>
      <c r="CA762" s="4">
        <v>0.0</v>
      </c>
      <c r="CB762" s="4">
        <v>0.0</v>
      </c>
      <c r="CC762" s="4">
        <v>0.69</v>
      </c>
      <c r="CD762" s="4">
        <v>0.0</v>
      </c>
      <c r="CE762" s="4">
        <v>7.3</v>
      </c>
      <c r="CF762" s="4">
        <v>1.01</v>
      </c>
      <c r="CG762" s="4">
        <v>0.0</v>
      </c>
      <c r="CH762" s="4">
        <v>2.04</v>
      </c>
      <c r="CI762" s="4">
        <v>0.0</v>
      </c>
      <c r="CJ762" s="4">
        <v>0.0</v>
      </c>
      <c r="CK762" s="4">
        <v>0.0</v>
      </c>
      <c r="CL762" s="4">
        <v>0.0</v>
      </c>
      <c r="CM762" s="4">
        <v>2.67</v>
      </c>
      <c r="CN762" s="4">
        <v>2.16</v>
      </c>
      <c r="CO762" s="4">
        <v>0.0</v>
      </c>
      <c r="CP762" s="4">
        <v>11.68</v>
      </c>
      <c r="CQ762" s="4">
        <v>0.0</v>
      </c>
      <c r="CR762" s="4">
        <v>17.89</v>
      </c>
      <c r="CS762" s="4">
        <v>0.0</v>
      </c>
      <c r="CT762" s="4">
        <v>28.0</v>
      </c>
      <c r="CU762" s="4">
        <v>32.2</v>
      </c>
      <c r="CV762" s="4" t="s">
        <v>2354</v>
      </c>
      <c r="CW762" s="4">
        <v>320.65</v>
      </c>
      <c r="CX762" s="4">
        <v>0.07</v>
      </c>
      <c r="CY762" s="4">
        <v>0.07</v>
      </c>
      <c r="CZ762" s="4">
        <v>0.0</v>
      </c>
      <c r="DA762" s="4">
        <v>0.03</v>
      </c>
      <c r="DB762" s="4">
        <v>0.0</v>
      </c>
      <c r="DC762" s="4">
        <v>0.0</v>
      </c>
      <c r="DD762" s="4">
        <v>0.0</v>
      </c>
      <c r="DE762" s="4">
        <v>0.13</v>
      </c>
      <c r="DF762" s="4">
        <v>0.0</v>
      </c>
      <c r="DG762" s="4">
        <v>0.0</v>
      </c>
      <c r="DH762" s="4">
        <v>0.0</v>
      </c>
      <c r="DI762" s="4">
        <v>0.0</v>
      </c>
      <c r="DJ762" s="4">
        <v>0.0</v>
      </c>
      <c r="DK762" s="4">
        <v>0.0</v>
      </c>
      <c r="DL762" s="4">
        <v>0.0</v>
      </c>
      <c r="DM762" s="4">
        <v>0.53</v>
      </c>
      <c r="DN762" s="4">
        <v>0.0</v>
      </c>
      <c r="DO762" s="4">
        <v>0.03</v>
      </c>
      <c r="DP762" s="4">
        <v>0.0</v>
      </c>
      <c r="DQ762" s="4">
        <v>0.0</v>
      </c>
      <c r="DR762" s="4">
        <v>0.0</v>
      </c>
      <c r="DS762" s="4">
        <v>0.0</v>
      </c>
      <c r="DT762" s="4">
        <v>0.08</v>
      </c>
      <c r="DU762" s="4">
        <v>0.0</v>
      </c>
      <c r="DV762" s="4">
        <v>0.0</v>
      </c>
      <c r="DW762" s="4">
        <v>0.05</v>
      </c>
      <c r="DX762" s="4" t="s">
        <v>2354</v>
      </c>
      <c r="DY762" s="4" t="s">
        <v>2356</v>
      </c>
      <c r="DZ762" s="4" t="s">
        <v>2325</v>
      </c>
      <c r="EA762" s="4" t="s">
        <v>1927</v>
      </c>
      <c r="EB762" s="4">
        <v>320.647944834</v>
      </c>
      <c r="EC762" s="6">
        <v>478.407582945</v>
      </c>
      <c r="ED762" s="7">
        <v>1.49</v>
      </c>
      <c r="EE762" s="4" t="s">
        <v>2354</v>
      </c>
      <c r="EF762" s="4" t="s">
        <v>2321</v>
      </c>
      <c r="EG762" s="4" t="s">
        <v>2355</v>
      </c>
      <c r="EH762" s="4">
        <f t="shared" si="1"/>
        <v>1530.853041</v>
      </c>
      <c r="EI762" s="4">
        <f t="shared" si="2"/>
        <v>1.553416149</v>
      </c>
      <c r="EJ762" s="4">
        <f t="shared" si="3"/>
        <v>2378.051835</v>
      </c>
      <c r="EK762" s="4">
        <f t="shared" si="4"/>
        <v>0.05577768892</v>
      </c>
      <c r="EL762" s="4">
        <f t="shared" si="5"/>
        <v>0.7636945222</v>
      </c>
      <c r="EM762" s="4">
        <f t="shared" si="6"/>
        <v>0.8586387435</v>
      </c>
      <c r="EN762" s="4">
        <f t="shared" si="7"/>
        <v>0.1413612565</v>
      </c>
      <c r="EO762" s="4">
        <f t="shared" si="8"/>
        <v>0</v>
      </c>
      <c r="EP762" s="4">
        <f t="shared" si="9"/>
        <v>0</v>
      </c>
      <c r="EQ762" s="4">
        <f t="shared" si="10"/>
        <v>0.6495401839</v>
      </c>
      <c r="ER762" s="4">
        <f t="shared" si="11"/>
        <v>0.1817273091</v>
      </c>
      <c r="ES762" s="4">
        <f t="shared" si="12"/>
        <v>0.1379448221</v>
      </c>
      <c r="ET762" s="4">
        <f t="shared" si="13"/>
        <v>0.1559966337</v>
      </c>
      <c r="EU762" s="4">
        <f t="shared" si="14"/>
        <v>0.1</v>
      </c>
      <c r="EV762" s="4">
        <f t="shared" si="15"/>
        <v>0.13</v>
      </c>
      <c r="EW762" s="4">
        <f t="shared" si="16"/>
        <v>0.03</v>
      </c>
      <c r="EX762" s="4">
        <f t="shared" si="17"/>
        <v>0.53</v>
      </c>
      <c r="EY762" s="4">
        <f t="shared" si="18"/>
        <v>0.08</v>
      </c>
      <c r="EZ762" s="4">
        <f t="shared" si="19"/>
        <v>1.13922773</v>
      </c>
      <c r="FA762" s="4">
        <f t="shared" si="20"/>
        <v>0.707841987</v>
      </c>
      <c r="FB762" s="4">
        <f t="shared" si="21"/>
        <v>1.492002649</v>
      </c>
      <c r="FC762" s="4">
        <f t="shared" si="22"/>
        <v>0</v>
      </c>
      <c r="FD762" s="4">
        <f t="shared" si="23"/>
        <v>0</v>
      </c>
      <c r="FE762" s="4">
        <f t="shared" si="24"/>
        <v>0.03275969314</v>
      </c>
      <c r="FF762" s="4">
        <f t="shared" si="25"/>
        <v>0</v>
      </c>
      <c r="FG762" s="4">
        <f t="shared" si="26"/>
        <v>0</v>
      </c>
      <c r="FH762" s="4">
        <f t="shared" si="27"/>
        <v>0</v>
      </c>
      <c r="FI762" s="4">
        <f t="shared" si="28"/>
        <v>0</v>
      </c>
      <c r="FJ762" s="4">
        <f t="shared" si="29"/>
        <v>0.02508811943</v>
      </c>
      <c r="FK762" s="4">
        <f t="shared" si="30"/>
        <v>0</v>
      </c>
      <c r="FL762" s="4">
        <f t="shared" si="31"/>
        <v>0</v>
      </c>
      <c r="FM762" s="4">
        <f t="shared" si="32"/>
        <v>0</v>
      </c>
      <c r="FN762" s="4">
        <f t="shared" si="33"/>
        <v>0.186605847</v>
      </c>
      <c r="FO762" s="4">
        <f t="shared" si="34"/>
        <v>0.04229732532</v>
      </c>
      <c r="FP762" s="4">
        <f t="shared" si="35"/>
        <v>0.7132490151</v>
      </c>
      <c r="FQ762" s="4">
        <f t="shared" si="36"/>
        <v>1</v>
      </c>
      <c r="FR762" s="4">
        <v>48.23</v>
      </c>
    </row>
    <row r="763" ht="12.75" customHeight="1">
      <c r="A763" s="4" t="s">
        <v>166</v>
      </c>
      <c r="B763" s="4" t="s">
        <v>2320</v>
      </c>
      <c r="C763" s="4" t="s">
        <v>2321</v>
      </c>
      <c r="D763" s="4" t="s">
        <v>2357</v>
      </c>
      <c r="E763" s="4" t="s">
        <v>2358</v>
      </c>
      <c r="F763" s="4">
        <v>735.569244517</v>
      </c>
      <c r="G763" s="4">
        <v>21.3125</v>
      </c>
      <c r="H763" s="4">
        <v>31.625</v>
      </c>
      <c r="I763" s="4">
        <v>32.625</v>
      </c>
      <c r="J763" s="4">
        <v>53.625</v>
      </c>
      <c r="K763" s="4">
        <v>152.875</v>
      </c>
      <c r="L763" s="4">
        <v>443.125</v>
      </c>
      <c r="M763" s="4">
        <v>40.4461402893066</v>
      </c>
      <c r="N763" s="4">
        <v>660.0</v>
      </c>
      <c r="O763" s="4">
        <v>287.189794669637</v>
      </c>
      <c r="P763" s="4">
        <v>41.4375</v>
      </c>
      <c r="Q763" s="4">
        <v>0.0</v>
      </c>
      <c r="R763" s="4">
        <v>0.0</v>
      </c>
      <c r="S763" s="4">
        <v>284.6875</v>
      </c>
      <c r="T763" s="4">
        <v>409.0625</v>
      </c>
      <c r="U763" s="4">
        <v>0.0</v>
      </c>
      <c r="V763" s="4">
        <v>1324.5951045385</v>
      </c>
      <c r="W763" s="4">
        <v>14.2084183239844</v>
      </c>
      <c r="X763" s="4">
        <v>59.0</v>
      </c>
      <c r="Y763" s="4">
        <v>128937.5239</v>
      </c>
      <c r="Z763" s="4">
        <v>79.97</v>
      </c>
      <c r="AA763" s="4">
        <v>47.23</v>
      </c>
      <c r="AB763" s="4">
        <v>43.89</v>
      </c>
      <c r="AC763" s="4">
        <v>3.34</v>
      </c>
      <c r="AD763" s="4">
        <v>3.29</v>
      </c>
      <c r="AE763" s="4">
        <v>19.59</v>
      </c>
      <c r="AF763" s="4">
        <v>9.86</v>
      </c>
      <c r="AG763" s="4">
        <v>7.4</v>
      </c>
      <c r="AH763" s="4">
        <v>38.5</v>
      </c>
      <c r="AI763" s="4">
        <v>1.7</v>
      </c>
      <c r="AJ763" s="4">
        <v>0.8</v>
      </c>
      <c r="AK763" s="4">
        <v>3.65</v>
      </c>
      <c r="AL763" s="4">
        <v>0.0</v>
      </c>
      <c r="AM763" s="4">
        <v>0.0</v>
      </c>
      <c r="AN763" s="4">
        <v>0.0</v>
      </c>
      <c r="AO763" s="4">
        <v>0.0</v>
      </c>
      <c r="AP763" s="4">
        <v>0.0</v>
      </c>
      <c r="AQ763" s="4">
        <v>0.0</v>
      </c>
      <c r="AR763" s="4">
        <v>1.12</v>
      </c>
      <c r="AS763" s="4">
        <v>0.0</v>
      </c>
      <c r="AT763" s="4">
        <v>0.0</v>
      </c>
      <c r="AU763" s="4">
        <v>0.0</v>
      </c>
      <c r="AV763" s="4">
        <v>0.0</v>
      </c>
      <c r="AW763" s="4">
        <v>0.0</v>
      </c>
      <c r="AX763" s="4">
        <v>0.0</v>
      </c>
      <c r="AY763" s="4">
        <v>0.0</v>
      </c>
      <c r="AZ763" s="4">
        <v>0.0</v>
      </c>
      <c r="BA763" s="4">
        <v>0.0</v>
      </c>
      <c r="BB763" s="4">
        <v>10.67</v>
      </c>
      <c r="BC763" s="4">
        <v>0.0</v>
      </c>
      <c r="BD763" s="4">
        <v>0.0</v>
      </c>
      <c r="BE763" s="4">
        <v>0.0</v>
      </c>
      <c r="BF763" s="4">
        <v>0.0</v>
      </c>
      <c r="BG763" s="4">
        <v>3.0</v>
      </c>
      <c r="BH763" s="4">
        <v>0.0</v>
      </c>
      <c r="BI763" s="4">
        <v>0.0</v>
      </c>
      <c r="BJ763" s="4">
        <v>0.0</v>
      </c>
      <c r="BK763" s="4">
        <v>0.0</v>
      </c>
      <c r="BL763" s="4">
        <v>0.0</v>
      </c>
      <c r="BM763" s="4">
        <v>0.0</v>
      </c>
      <c r="BN763" s="4">
        <v>1.0</v>
      </c>
      <c r="BO763" s="4">
        <v>0.0</v>
      </c>
      <c r="BP763" s="4">
        <v>2.68</v>
      </c>
      <c r="BQ763" s="4">
        <v>0.0</v>
      </c>
      <c r="BR763" s="4">
        <v>0.0</v>
      </c>
      <c r="BS763" s="4">
        <v>1.15</v>
      </c>
      <c r="BT763" s="4">
        <v>0.0</v>
      </c>
      <c r="BU763" s="4">
        <v>0.0</v>
      </c>
      <c r="BV763" s="4">
        <v>0.0</v>
      </c>
      <c r="BW763" s="4">
        <v>0.0</v>
      </c>
      <c r="BX763" s="4">
        <v>0.0</v>
      </c>
      <c r="BY763" s="4">
        <v>0.0</v>
      </c>
      <c r="BZ763" s="4">
        <v>0.0</v>
      </c>
      <c r="CA763" s="4">
        <v>0.0</v>
      </c>
      <c r="CB763" s="4">
        <v>0.0</v>
      </c>
      <c r="CC763" s="4">
        <v>4.71</v>
      </c>
      <c r="CD763" s="4">
        <v>0.0</v>
      </c>
      <c r="CE763" s="4">
        <v>13.23</v>
      </c>
      <c r="CF763" s="4">
        <v>3.32</v>
      </c>
      <c r="CG763" s="4">
        <v>0.0</v>
      </c>
      <c r="CH763" s="4">
        <v>7.57</v>
      </c>
      <c r="CI763" s="4">
        <v>0.0</v>
      </c>
      <c r="CJ763" s="4">
        <v>0.0</v>
      </c>
      <c r="CK763" s="4">
        <v>0.0</v>
      </c>
      <c r="CL763" s="4">
        <v>0.0</v>
      </c>
      <c r="CM763" s="4">
        <v>0.0</v>
      </c>
      <c r="CN763" s="4">
        <v>1.17</v>
      </c>
      <c r="CO763" s="4">
        <v>2.1</v>
      </c>
      <c r="CP763" s="4">
        <v>5.0</v>
      </c>
      <c r="CQ763" s="4">
        <v>0.0</v>
      </c>
      <c r="CR763" s="4">
        <v>19.6</v>
      </c>
      <c r="CS763" s="4">
        <v>0.0</v>
      </c>
      <c r="CT763" s="4">
        <v>62.0</v>
      </c>
      <c r="CU763" s="4">
        <v>76.7</v>
      </c>
      <c r="CV763" s="4" t="s">
        <v>2357</v>
      </c>
      <c r="CW763" s="4">
        <v>735.57</v>
      </c>
      <c r="CX763" s="4">
        <v>0.06</v>
      </c>
      <c r="CY763" s="4">
        <v>0.03</v>
      </c>
      <c r="CZ763" s="4">
        <v>0.0</v>
      </c>
      <c r="DA763" s="4">
        <v>0.01</v>
      </c>
      <c r="DB763" s="4">
        <v>0.0</v>
      </c>
      <c r="DC763" s="4">
        <v>0.0</v>
      </c>
      <c r="DD763" s="4">
        <v>0.0</v>
      </c>
      <c r="DE763" s="4">
        <v>0.26</v>
      </c>
      <c r="DF763" s="4">
        <v>0.0</v>
      </c>
      <c r="DG763" s="4">
        <v>0.0</v>
      </c>
      <c r="DH763" s="4">
        <v>0.0</v>
      </c>
      <c r="DI763" s="4">
        <v>0.0</v>
      </c>
      <c r="DJ763" s="4">
        <v>0.0</v>
      </c>
      <c r="DK763" s="4">
        <v>0.02</v>
      </c>
      <c r="DL763" s="4">
        <v>0.0</v>
      </c>
      <c r="DM763" s="4">
        <v>0.1</v>
      </c>
      <c r="DN763" s="4">
        <v>0.0</v>
      </c>
      <c r="DO763" s="4">
        <v>0.15</v>
      </c>
      <c r="DP763" s="4">
        <v>0.14</v>
      </c>
      <c r="DQ763" s="4">
        <v>0.0</v>
      </c>
      <c r="DR763" s="4">
        <v>0.0</v>
      </c>
      <c r="DS763" s="4">
        <v>0.0</v>
      </c>
      <c r="DT763" s="4">
        <v>0.15</v>
      </c>
      <c r="DU763" s="4">
        <v>0.0</v>
      </c>
      <c r="DV763" s="4">
        <v>0.0</v>
      </c>
      <c r="DW763" s="4">
        <v>0.06</v>
      </c>
      <c r="DX763" s="4" t="s">
        <v>2357</v>
      </c>
      <c r="DY763" s="4" t="s">
        <v>2359</v>
      </c>
      <c r="DZ763" s="4" t="s">
        <v>2325</v>
      </c>
      <c r="EA763" s="4" t="s">
        <v>1927</v>
      </c>
      <c r="EB763" s="4">
        <v>735.569244517</v>
      </c>
      <c r="EC763" s="6">
        <v>571.638306294708</v>
      </c>
      <c r="ED763" s="7">
        <v>0.78</v>
      </c>
      <c r="EE763" s="4" t="s">
        <v>2357</v>
      </c>
      <c r="EF763" s="4" t="s">
        <v>2321</v>
      </c>
      <c r="EG763" s="4" t="s">
        <v>2358</v>
      </c>
      <c r="EH763" s="4">
        <f t="shared" si="1"/>
        <v>1612.32367</v>
      </c>
      <c r="EI763" s="4">
        <f t="shared" si="2"/>
        <v>1.042633638</v>
      </c>
      <c r="EJ763" s="4">
        <f t="shared" si="3"/>
        <v>1681.062893</v>
      </c>
      <c r="EK763" s="4">
        <f t="shared" si="4"/>
        <v>0.2625984744</v>
      </c>
      <c r="EL763" s="4">
        <f t="shared" si="5"/>
        <v>0.6052269601</v>
      </c>
      <c r="EM763" s="4">
        <f t="shared" si="6"/>
        <v>0.152892562</v>
      </c>
      <c r="EN763" s="4">
        <f t="shared" si="7"/>
        <v>0.7954545455</v>
      </c>
      <c r="EO763" s="4">
        <f t="shared" si="8"/>
        <v>0.03512396694</v>
      </c>
      <c r="EP763" s="4">
        <f t="shared" si="9"/>
        <v>0.01652892562</v>
      </c>
      <c r="EQ763" s="4">
        <f t="shared" si="10"/>
        <v>0.5905964737</v>
      </c>
      <c r="ER763" s="4">
        <f t="shared" si="11"/>
        <v>0.2449668626</v>
      </c>
      <c r="ES763" s="4">
        <f t="shared" si="12"/>
        <v>0.1232962361</v>
      </c>
      <c r="ET763" s="4">
        <f t="shared" si="13"/>
        <v>0.1087185205</v>
      </c>
      <c r="EU763" s="4">
        <f t="shared" si="14"/>
        <v>0.04</v>
      </c>
      <c r="EV763" s="4">
        <f t="shared" si="15"/>
        <v>0.26</v>
      </c>
      <c r="EW763" s="4">
        <f t="shared" si="16"/>
        <v>0.17</v>
      </c>
      <c r="EX763" s="4">
        <f t="shared" si="17"/>
        <v>0.24</v>
      </c>
      <c r="EY763" s="4">
        <f t="shared" si="18"/>
        <v>0.15</v>
      </c>
      <c r="EZ763" s="4">
        <f t="shared" si="19"/>
        <v>1.407302768</v>
      </c>
      <c r="FA763" s="4">
        <f t="shared" si="20"/>
        <v>0.8744063731</v>
      </c>
      <c r="FB763" s="4">
        <f t="shared" si="21"/>
        <v>0.7771373131</v>
      </c>
      <c r="FC763" s="4">
        <f t="shared" si="22"/>
        <v>0.04697554698</v>
      </c>
      <c r="FD763" s="4">
        <f t="shared" si="23"/>
        <v>0</v>
      </c>
      <c r="FE763" s="4">
        <f t="shared" si="24"/>
        <v>0.1373230373</v>
      </c>
      <c r="FF763" s="4">
        <f t="shared" si="25"/>
        <v>0.03861003861</v>
      </c>
      <c r="FG763" s="4">
        <f t="shared" si="26"/>
        <v>0</v>
      </c>
      <c r="FH763" s="4">
        <f t="shared" si="27"/>
        <v>0</v>
      </c>
      <c r="FI763" s="4">
        <f t="shared" si="28"/>
        <v>0</v>
      </c>
      <c r="FJ763" s="4">
        <f t="shared" si="29"/>
        <v>0.01287001287</v>
      </c>
      <c r="FK763" s="4">
        <f t="shared" si="30"/>
        <v>0.03449163449</v>
      </c>
      <c r="FL763" s="4">
        <f t="shared" si="31"/>
        <v>0</v>
      </c>
      <c r="FM763" s="4">
        <f t="shared" si="32"/>
        <v>0</v>
      </c>
      <c r="FN763" s="4">
        <f t="shared" si="33"/>
        <v>0.2736164736</v>
      </c>
      <c r="FO763" s="4">
        <f t="shared" si="34"/>
        <v>0.09742599743</v>
      </c>
      <c r="FP763" s="4">
        <f t="shared" si="35"/>
        <v>0.3586872587</v>
      </c>
      <c r="FQ763" s="4">
        <f t="shared" si="36"/>
        <v>1</v>
      </c>
      <c r="FR763" s="4">
        <v>77.7</v>
      </c>
    </row>
    <row r="764" ht="12.75" customHeight="1">
      <c r="A764" s="4" t="s">
        <v>166</v>
      </c>
      <c r="B764" s="4" t="s">
        <v>2320</v>
      </c>
      <c r="C764" s="4" t="s">
        <v>2321</v>
      </c>
      <c r="D764" s="4" t="s">
        <v>2360</v>
      </c>
      <c r="E764" s="4" t="s">
        <v>2361</v>
      </c>
      <c r="F764" s="4">
        <v>879.232132955</v>
      </c>
      <c r="G764" s="4">
        <v>13.25</v>
      </c>
      <c r="H764" s="4">
        <v>18.5625</v>
      </c>
      <c r="I764" s="4">
        <v>43.125</v>
      </c>
      <c r="J764" s="4">
        <v>73.5</v>
      </c>
      <c r="K764" s="4">
        <v>219.25</v>
      </c>
      <c r="L764" s="4">
        <v>511.8125</v>
      </c>
      <c r="M764" s="4">
        <v>91.4336318969727</v>
      </c>
      <c r="N764" s="4">
        <v>645.747131347656</v>
      </c>
      <c r="O764" s="4">
        <v>360.93814811468</v>
      </c>
      <c r="P764" s="4">
        <v>0.0</v>
      </c>
      <c r="Q764" s="4">
        <v>0.0</v>
      </c>
      <c r="R764" s="4">
        <v>0.0</v>
      </c>
      <c r="S764" s="4">
        <v>195.375</v>
      </c>
      <c r="T764" s="4">
        <v>684.125</v>
      </c>
      <c r="U764" s="4">
        <v>0.0</v>
      </c>
      <c r="V764" s="4">
        <v>1341.98891257996</v>
      </c>
      <c r="W764" s="4">
        <v>13.9698088130775</v>
      </c>
      <c r="X764" s="4">
        <v>48.0</v>
      </c>
      <c r="Y764" s="4">
        <v>150699.4571</v>
      </c>
      <c r="Z764" s="4">
        <v>96.06</v>
      </c>
      <c r="AA764" s="4">
        <v>60.36</v>
      </c>
      <c r="AB764" s="4">
        <v>54.66</v>
      </c>
      <c r="AC764" s="4">
        <v>5.7</v>
      </c>
      <c r="AD764" s="4">
        <v>2.25</v>
      </c>
      <c r="AE764" s="4">
        <v>29.91</v>
      </c>
      <c r="AF764" s="4">
        <v>3.54</v>
      </c>
      <c r="AG764" s="4">
        <v>18.3</v>
      </c>
      <c r="AH764" s="4">
        <v>14.4</v>
      </c>
      <c r="AI764" s="4">
        <v>1.0</v>
      </c>
      <c r="AJ764" s="4">
        <v>8.0</v>
      </c>
      <c r="AK764" s="4">
        <v>4.42</v>
      </c>
      <c r="AL764" s="4">
        <v>0.0</v>
      </c>
      <c r="AM764" s="4">
        <v>0.0</v>
      </c>
      <c r="AN764" s="4">
        <v>0.0</v>
      </c>
      <c r="AO764" s="4">
        <v>0.0</v>
      </c>
      <c r="AP764" s="4">
        <v>0.0</v>
      </c>
      <c r="AQ764" s="4">
        <v>0.0</v>
      </c>
      <c r="AR764" s="4">
        <v>0.0</v>
      </c>
      <c r="AS764" s="4">
        <v>0.0</v>
      </c>
      <c r="AT764" s="4">
        <v>0.0</v>
      </c>
      <c r="AU764" s="4">
        <v>0.0</v>
      </c>
      <c r="AV764" s="4">
        <v>0.0</v>
      </c>
      <c r="AW764" s="4">
        <v>0.0</v>
      </c>
      <c r="AX764" s="4">
        <v>0.0</v>
      </c>
      <c r="AY764" s="4">
        <v>0.0</v>
      </c>
      <c r="AZ764" s="4">
        <v>0.0</v>
      </c>
      <c r="BA764" s="4">
        <v>0.0</v>
      </c>
      <c r="BB764" s="4">
        <v>21.77</v>
      </c>
      <c r="BC764" s="4">
        <v>0.0</v>
      </c>
      <c r="BD764" s="4">
        <v>0.0</v>
      </c>
      <c r="BE764" s="4">
        <v>0.0</v>
      </c>
      <c r="BF764" s="4">
        <v>0.0</v>
      </c>
      <c r="BG764" s="4">
        <v>0.0</v>
      </c>
      <c r="BH764" s="4">
        <v>0.0</v>
      </c>
      <c r="BI764" s="4">
        <v>0.0</v>
      </c>
      <c r="BJ764" s="4">
        <v>5.08</v>
      </c>
      <c r="BK764" s="4">
        <v>0.0</v>
      </c>
      <c r="BL764" s="4">
        <v>0.0</v>
      </c>
      <c r="BM764" s="4">
        <v>0.0</v>
      </c>
      <c r="BN764" s="4">
        <v>9.5</v>
      </c>
      <c r="BO764" s="4">
        <v>0.0</v>
      </c>
      <c r="BP764" s="4">
        <v>2.45</v>
      </c>
      <c r="BQ764" s="4">
        <v>0.0</v>
      </c>
      <c r="BR764" s="4">
        <v>0.0</v>
      </c>
      <c r="BS764" s="4">
        <v>2.0</v>
      </c>
      <c r="BT764" s="4">
        <v>0.0</v>
      </c>
      <c r="BU764" s="4">
        <v>0.0</v>
      </c>
      <c r="BV764" s="4">
        <v>0.0</v>
      </c>
      <c r="BW764" s="4">
        <v>0.0</v>
      </c>
      <c r="BX764" s="4">
        <v>0.0</v>
      </c>
      <c r="BY764" s="4">
        <v>0.0</v>
      </c>
      <c r="BZ764" s="4">
        <v>0.0</v>
      </c>
      <c r="CA764" s="4">
        <v>0.0</v>
      </c>
      <c r="CB764" s="4">
        <v>0.0</v>
      </c>
      <c r="CC764" s="4">
        <v>1.95</v>
      </c>
      <c r="CD764" s="4">
        <v>0.0</v>
      </c>
      <c r="CE764" s="4">
        <v>6.0</v>
      </c>
      <c r="CF764" s="4">
        <v>0.7</v>
      </c>
      <c r="CG764" s="4">
        <v>0.0</v>
      </c>
      <c r="CH764" s="4">
        <v>0.0</v>
      </c>
      <c r="CI764" s="4">
        <v>0.0</v>
      </c>
      <c r="CJ764" s="4">
        <v>0.0</v>
      </c>
      <c r="CK764" s="4">
        <v>0.0</v>
      </c>
      <c r="CL764" s="4">
        <v>0.0</v>
      </c>
      <c r="CM764" s="4">
        <v>1.96</v>
      </c>
      <c r="CN764" s="4">
        <v>1.3</v>
      </c>
      <c r="CO764" s="4">
        <v>0.0</v>
      </c>
      <c r="CP764" s="4">
        <v>1.25</v>
      </c>
      <c r="CQ764" s="4">
        <v>0.0</v>
      </c>
      <c r="CR764" s="4">
        <v>37.68</v>
      </c>
      <c r="CS764" s="4">
        <v>0.0</v>
      </c>
      <c r="CT764" s="4">
        <v>70.0</v>
      </c>
      <c r="CU764" s="4">
        <v>72.0</v>
      </c>
      <c r="CV764" s="4" t="s">
        <v>2360</v>
      </c>
      <c r="CW764" s="4">
        <v>879.23</v>
      </c>
      <c r="CX764" s="4">
        <v>0.07</v>
      </c>
      <c r="CY764" s="4">
        <v>0.06</v>
      </c>
      <c r="CZ764" s="4">
        <v>0.0</v>
      </c>
      <c r="DA764" s="4">
        <v>0.01</v>
      </c>
      <c r="DB764" s="4">
        <v>0.01</v>
      </c>
      <c r="DC764" s="4">
        <v>0.0</v>
      </c>
      <c r="DD764" s="4">
        <v>0.0</v>
      </c>
      <c r="DE764" s="4">
        <v>0.16</v>
      </c>
      <c r="DF764" s="4">
        <v>0.0</v>
      </c>
      <c r="DG764" s="4">
        <v>0.0</v>
      </c>
      <c r="DH764" s="4">
        <v>0.0</v>
      </c>
      <c r="DI764" s="4">
        <v>0.0</v>
      </c>
      <c r="DJ764" s="4">
        <v>0.0</v>
      </c>
      <c r="DK764" s="4">
        <v>0.0</v>
      </c>
      <c r="DL764" s="4">
        <v>0.0</v>
      </c>
      <c r="DM764" s="4">
        <v>0.21</v>
      </c>
      <c r="DN764" s="4">
        <v>0.0</v>
      </c>
      <c r="DO764" s="4">
        <v>0.21</v>
      </c>
      <c r="DP764" s="4">
        <v>0.05</v>
      </c>
      <c r="DQ764" s="4">
        <v>0.0</v>
      </c>
      <c r="DR764" s="4">
        <v>0.0</v>
      </c>
      <c r="DS764" s="4">
        <v>0.01</v>
      </c>
      <c r="DT764" s="4">
        <v>0.2</v>
      </c>
      <c r="DU764" s="4">
        <v>0.0</v>
      </c>
      <c r="DV764" s="4">
        <v>0.0</v>
      </c>
      <c r="DW764" s="4">
        <v>0.0</v>
      </c>
      <c r="DX764" s="4" t="s">
        <v>2360</v>
      </c>
      <c r="DY764" s="4" t="s">
        <v>2362</v>
      </c>
      <c r="DZ764" s="4" t="s">
        <v>2325</v>
      </c>
      <c r="EA764" s="4" t="s">
        <v>1927</v>
      </c>
      <c r="EB764" s="4">
        <v>879.232132955</v>
      </c>
      <c r="EC764" s="6">
        <v>1100.45648924904</v>
      </c>
      <c r="ED764" s="7">
        <v>1.25</v>
      </c>
      <c r="EE764" s="4" t="s">
        <v>2360</v>
      </c>
      <c r="EF764" s="4" t="s">
        <v>2321</v>
      </c>
      <c r="EG764" s="4" t="s">
        <v>2361</v>
      </c>
      <c r="EH764" s="4">
        <f t="shared" si="1"/>
        <v>1568.805508</v>
      </c>
      <c r="EI764" s="4">
        <f t="shared" si="2"/>
        <v>1.334166667</v>
      </c>
      <c r="EJ764" s="4">
        <f t="shared" si="3"/>
        <v>2093.048015</v>
      </c>
      <c r="EK764" s="4">
        <f t="shared" si="4"/>
        <v>0.4499271289</v>
      </c>
      <c r="EL764" s="4">
        <f t="shared" si="5"/>
        <v>0.4341036852</v>
      </c>
      <c r="EM764" s="4">
        <f t="shared" si="6"/>
        <v>0.4388489209</v>
      </c>
      <c r="EN764" s="4">
        <f t="shared" si="7"/>
        <v>0.345323741</v>
      </c>
      <c r="EO764" s="4">
        <f t="shared" si="8"/>
        <v>0.02398081535</v>
      </c>
      <c r="EP764" s="4">
        <f t="shared" si="9"/>
        <v>0.1918465228</v>
      </c>
      <c r="EQ764" s="4">
        <f t="shared" si="10"/>
        <v>0.6283572767</v>
      </c>
      <c r="ER764" s="4">
        <f t="shared" si="11"/>
        <v>0.3113678951</v>
      </c>
      <c r="ES764" s="4">
        <f t="shared" si="12"/>
        <v>0.03685196752</v>
      </c>
      <c r="ET764" s="4">
        <f t="shared" si="13"/>
        <v>0.1092544237</v>
      </c>
      <c r="EU764" s="4">
        <f t="shared" si="14"/>
        <v>0.08</v>
      </c>
      <c r="EV764" s="4">
        <f t="shared" si="15"/>
        <v>0.16</v>
      </c>
      <c r="EW764" s="4">
        <f t="shared" si="16"/>
        <v>0.21</v>
      </c>
      <c r="EX764" s="4">
        <f t="shared" si="17"/>
        <v>0.26</v>
      </c>
      <c r="EY764" s="4">
        <f t="shared" si="18"/>
        <v>0.21</v>
      </c>
      <c r="EZ764" s="4">
        <f t="shared" si="19"/>
        <v>1.500982528</v>
      </c>
      <c r="FA764" s="4">
        <f t="shared" si="20"/>
        <v>0.9326128811</v>
      </c>
      <c r="FB764" s="4">
        <f t="shared" si="21"/>
        <v>1.251610864</v>
      </c>
      <c r="FC764" s="4">
        <f t="shared" si="22"/>
        <v>0.04699128216</v>
      </c>
      <c r="FD764" s="4">
        <f t="shared" si="23"/>
        <v>0</v>
      </c>
      <c r="FE764" s="4">
        <f t="shared" si="24"/>
        <v>0.2314480119</v>
      </c>
      <c r="FF764" s="4">
        <f t="shared" si="25"/>
        <v>0.05400807995</v>
      </c>
      <c r="FG764" s="4">
        <f t="shared" si="26"/>
        <v>0</v>
      </c>
      <c r="FH764" s="4">
        <f t="shared" si="27"/>
        <v>0</v>
      </c>
      <c r="FI764" s="4">
        <f t="shared" si="28"/>
        <v>0</v>
      </c>
      <c r="FJ764" s="4">
        <f t="shared" si="29"/>
        <v>0.1009993621</v>
      </c>
      <c r="FK764" s="4">
        <f t="shared" si="30"/>
        <v>0.02604720391</v>
      </c>
      <c r="FL764" s="4">
        <f t="shared" si="31"/>
        <v>0</v>
      </c>
      <c r="FM764" s="4">
        <f t="shared" si="32"/>
        <v>0</v>
      </c>
      <c r="FN764" s="4">
        <f t="shared" si="33"/>
        <v>0.09196257708</v>
      </c>
      <c r="FO764" s="4">
        <f t="shared" si="34"/>
        <v>0</v>
      </c>
      <c r="FP764" s="4">
        <f t="shared" si="35"/>
        <v>0.4485434829</v>
      </c>
      <c r="FQ764" s="4">
        <f t="shared" si="36"/>
        <v>1</v>
      </c>
      <c r="FR764" s="4">
        <v>94.06</v>
      </c>
    </row>
    <row r="765" ht="12.75" customHeight="1">
      <c r="A765" s="4" t="s">
        <v>166</v>
      </c>
      <c r="B765" s="4" t="s">
        <v>2320</v>
      </c>
      <c r="C765" s="4" t="s">
        <v>2321</v>
      </c>
      <c r="D765" s="4" t="s">
        <v>2363</v>
      </c>
      <c r="E765" s="4" t="s">
        <v>2364</v>
      </c>
      <c r="F765" s="4">
        <v>1078.15282165</v>
      </c>
      <c r="G765" s="4">
        <v>30.125</v>
      </c>
      <c r="H765" s="4">
        <v>34.4375</v>
      </c>
      <c r="I765" s="4">
        <v>82.25</v>
      </c>
      <c r="J765" s="4">
        <v>127.1875</v>
      </c>
      <c r="K765" s="4">
        <v>287.0625</v>
      </c>
      <c r="L765" s="4">
        <v>517.75</v>
      </c>
      <c r="M765" s="4">
        <v>9.46904182434082</v>
      </c>
      <c r="N765" s="4">
        <v>666.292419433594</v>
      </c>
      <c r="O765" s="4">
        <v>346.484208116553</v>
      </c>
      <c r="P765" s="4">
        <v>59.125</v>
      </c>
      <c r="Q765" s="4">
        <v>0.0</v>
      </c>
      <c r="R765" s="4">
        <v>0.0</v>
      </c>
      <c r="S765" s="4">
        <v>421.875</v>
      </c>
      <c r="T765" s="4">
        <v>597.8125</v>
      </c>
      <c r="U765" s="4">
        <v>0.0</v>
      </c>
      <c r="V765" s="4">
        <v>1349.12050568314</v>
      </c>
      <c r="W765" s="4">
        <v>13.8688001623753</v>
      </c>
      <c r="X765" s="4">
        <v>68.0</v>
      </c>
      <c r="Y765" s="4">
        <v>204759.5626</v>
      </c>
      <c r="Z765" s="4">
        <v>159.98</v>
      </c>
      <c r="AA765" s="4">
        <v>86.87</v>
      </c>
      <c r="AB765" s="4">
        <v>66.26</v>
      </c>
      <c r="AC765" s="4">
        <v>20.61</v>
      </c>
      <c r="AD765" s="4">
        <v>9.81</v>
      </c>
      <c r="AE765" s="4">
        <v>37.22</v>
      </c>
      <c r="AF765" s="4">
        <v>26.08</v>
      </c>
      <c r="AG765" s="4">
        <v>24.5</v>
      </c>
      <c r="AH765" s="4">
        <v>28.7</v>
      </c>
      <c r="AI765" s="4">
        <v>0.0</v>
      </c>
      <c r="AJ765" s="4">
        <v>4.0</v>
      </c>
      <c r="AK765" s="4">
        <v>5.57</v>
      </c>
      <c r="AL765" s="4">
        <v>0.0</v>
      </c>
      <c r="AM765" s="4">
        <v>0.0</v>
      </c>
      <c r="AN765" s="4">
        <v>0.0</v>
      </c>
      <c r="AO765" s="4">
        <v>0.0</v>
      </c>
      <c r="AP765" s="4">
        <v>0.0</v>
      </c>
      <c r="AQ765" s="4">
        <v>0.0</v>
      </c>
      <c r="AR765" s="4">
        <v>0.0</v>
      </c>
      <c r="AS765" s="4">
        <v>0.0</v>
      </c>
      <c r="AT765" s="4">
        <v>0.0</v>
      </c>
      <c r="AU765" s="4">
        <v>0.0</v>
      </c>
      <c r="AV765" s="4">
        <v>0.0</v>
      </c>
      <c r="AW765" s="4">
        <v>0.0</v>
      </c>
      <c r="AX765" s="4">
        <v>0.0</v>
      </c>
      <c r="AY765" s="4">
        <v>0.0</v>
      </c>
      <c r="AZ765" s="4">
        <v>0.0</v>
      </c>
      <c r="BA765" s="4">
        <v>0.0</v>
      </c>
      <c r="BB765" s="4">
        <v>37.1</v>
      </c>
      <c r="BC765" s="4">
        <v>0.0</v>
      </c>
      <c r="BD765" s="4">
        <v>0.0</v>
      </c>
      <c r="BE765" s="4">
        <v>0.0</v>
      </c>
      <c r="BF765" s="4">
        <v>0.0</v>
      </c>
      <c r="BG765" s="4">
        <v>0.0</v>
      </c>
      <c r="BH765" s="4">
        <v>0.0</v>
      </c>
      <c r="BI765" s="4">
        <v>0.0</v>
      </c>
      <c r="BJ765" s="4">
        <v>0.0</v>
      </c>
      <c r="BK765" s="4">
        <v>0.0</v>
      </c>
      <c r="BL765" s="4">
        <v>3.0</v>
      </c>
      <c r="BM765" s="4">
        <v>0.0</v>
      </c>
      <c r="BN765" s="4">
        <v>0.0</v>
      </c>
      <c r="BO765" s="4">
        <v>0.0</v>
      </c>
      <c r="BP765" s="4">
        <v>2.02</v>
      </c>
      <c r="BQ765" s="4">
        <v>0.0</v>
      </c>
      <c r="BR765" s="4">
        <v>0.0</v>
      </c>
      <c r="BS765" s="4">
        <v>1.65</v>
      </c>
      <c r="BT765" s="4">
        <v>0.0</v>
      </c>
      <c r="BU765" s="4">
        <v>0.0</v>
      </c>
      <c r="BV765" s="4">
        <v>0.0</v>
      </c>
      <c r="BW765" s="4">
        <v>0.0</v>
      </c>
      <c r="BX765" s="4">
        <v>0.0</v>
      </c>
      <c r="BY765" s="4">
        <v>0.0</v>
      </c>
      <c r="BZ765" s="4">
        <v>0.0</v>
      </c>
      <c r="CA765" s="4">
        <v>0.0</v>
      </c>
      <c r="CB765" s="4">
        <v>0.0</v>
      </c>
      <c r="CC765" s="4">
        <v>10.81</v>
      </c>
      <c r="CD765" s="4">
        <v>0.0</v>
      </c>
      <c r="CE765" s="4">
        <v>20.79</v>
      </c>
      <c r="CF765" s="4">
        <v>6.62</v>
      </c>
      <c r="CG765" s="4">
        <v>0.0</v>
      </c>
      <c r="CH765" s="4">
        <v>3.17</v>
      </c>
      <c r="CI765" s="4">
        <v>0.0</v>
      </c>
      <c r="CJ765" s="4">
        <v>2.77</v>
      </c>
      <c r="CK765" s="4">
        <v>0.0</v>
      </c>
      <c r="CL765" s="4">
        <v>0.0</v>
      </c>
      <c r="CM765" s="4">
        <v>2.27</v>
      </c>
      <c r="CN765" s="4">
        <v>2.78</v>
      </c>
      <c r="CO765" s="4">
        <v>6.24</v>
      </c>
      <c r="CP765" s="4">
        <v>7.43</v>
      </c>
      <c r="CQ765" s="4">
        <v>0.0</v>
      </c>
      <c r="CR765" s="4">
        <v>45.09</v>
      </c>
      <c r="CS765" s="4">
        <v>2.67</v>
      </c>
      <c r="CT765" s="4">
        <v>81.0</v>
      </c>
      <c r="CU765" s="4">
        <v>115.6</v>
      </c>
      <c r="CV765" s="4" t="s">
        <v>2363</v>
      </c>
      <c r="CW765" s="4">
        <v>1078.15</v>
      </c>
      <c r="CX765" s="4">
        <v>0.06</v>
      </c>
      <c r="CY765" s="4">
        <v>0.03</v>
      </c>
      <c r="CZ765" s="4">
        <v>0.0</v>
      </c>
      <c r="DA765" s="4">
        <v>0.01</v>
      </c>
      <c r="DB765" s="4">
        <v>0.0</v>
      </c>
      <c r="DC765" s="4">
        <v>0.0</v>
      </c>
      <c r="DD765" s="4">
        <v>0.0</v>
      </c>
      <c r="DE765" s="4">
        <v>0.21</v>
      </c>
      <c r="DF765" s="4">
        <v>0.0</v>
      </c>
      <c r="DG765" s="4">
        <v>0.0</v>
      </c>
      <c r="DH765" s="4">
        <v>0.0</v>
      </c>
      <c r="DI765" s="4">
        <v>0.0</v>
      </c>
      <c r="DJ765" s="4">
        <v>0.0</v>
      </c>
      <c r="DK765" s="4">
        <v>0.03</v>
      </c>
      <c r="DL765" s="4">
        <v>0.0</v>
      </c>
      <c r="DM765" s="4">
        <v>0.23</v>
      </c>
      <c r="DN765" s="4">
        <v>0.0</v>
      </c>
      <c r="DO765" s="4">
        <v>0.09</v>
      </c>
      <c r="DP765" s="4">
        <v>0.06</v>
      </c>
      <c r="DQ765" s="4">
        <v>0.0</v>
      </c>
      <c r="DR765" s="4">
        <v>0.0</v>
      </c>
      <c r="DS765" s="4">
        <v>0.01</v>
      </c>
      <c r="DT765" s="4">
        <v>0.24</v>
      </c>
      <c r="DU765" s="4">
        <v>0.0</v>
      </c>
      <c r="DV765" s="4">
        <v>0.0</v>
      </c>
      <c r="DW765" s="4">
        <v>0.02</v>
      </c>
      <c r="DX765" s="4" t="s">
        <v>2363</v>
      </c>
      <c r="DY765" s="4" t="s">
        <v>2365</v>
      </c>
      <c r="DZ765" s="4" t="s">
        <v>2325</v>
      </c>
      <c r="EA765" s="4" t="s">
        <v>1927</v>
      </c>
      <c r="EB765" s="4">
        <v>1078.15282165</v>
      </c>
      <c r="EC765" s="6">
        <v>1463.4714177993</v>
      </c>
      <c r="ED765" s="7">
        <v>1.36</v>
      </c>
      <c r="EE765" s="4" t="s">
        <v>2363</v>
      </c>
      <c r="EF765" s="4" t="s">
        <v>2321</v>
      </c>
      <c r="EG765" s="4" t="s">
        <v>2364</v>
      </c>
      <c r="EH765" s="4">
        <f t="shared" si="1"/>
        <v>1279.907255</v>
      </c>
      <c r="EI765" s="4">
        <f t="shared" si="2"/>
        <v>1.383910035</v>
      </c>
      <c r="EJ765" s="4">
        <f t="shared" si="3"/>
        <v>1771.276493</v>
      </c>
      <c r="EK765" s="4">
        <f t="shared" si="4"/>
        <v>0.2793474184</v>
      </c>
      <c r="EL765" s="4">
        <f t="shared" si="5"/>
        <v>0.3575446931</v>
      </c>
      <c r="EM765" s="4">
        <f t="shared" si="6"/>
        <v>0.4283216783</v>
      </c>
      <c r="EN765" s="4">
        <f t="shared" si="7"/>
        <v>0.5017482517</v>
      </c>
      <c r="EO765" s="4">
        <f t="shared" si="8"/>
        <v>0</v>
      </c>
      <c r="EP765" s="4">
        <f t="shared" si="9"/>
        <v>0.06993006993</v>
      </c>
      <c r="EQ765" s="4">
        <f t="shared" si="10"/>
        <v>0.5430053757</v>
      </c>
      <c r="ER765" s="4">
        <f t="shared" si="11"/>
        <v>0.2326540818</v>
      </c>
      <c r="ES765" s="4">
        <f t="shared" si="12"/>
        <v>0.1630203775</v>
      </c>
      <c r="ET765" s="4">
        <f t="shared" si="13"/>
        <v>0.1483834173</v>
      </c>
      <c r="EU765" s="4">
        <f t="shared" si="14"/>
        <v>0.04</v>
      </c>
      <c r="EV765" s="4">
        <f t="shared" si="15"/>
        <v>0.21</v>
      </c>
      <c r="EW765" s="4">
        <f t="shared" si="16"/>
        <v>0.12</v>
      </c>
      <c r="EX765" s="4">
        <f t="shared" si="17"/>
        <v>0.29</v>
      </c>
      <c r="EY765" s="4">
        <f t="shared" si="18"/>
        <v>0.25</v>
      </c>
      <c r="EZ765" s="4">
        <f t="shared" si="19"/>
        <v>1.416479838</v>
      </c>
      <c r="FA765" s="4">
        <f t="shared" si="20"/>
        <v>0.8801084074</v>
      </c>
      <c r="FB765" s="4">
        <f t="shared" si="21"/>
        <v>1.357387736</v>
      </c>
      <c r="FC765" s="4">
        <f t="shared" si="22"/>
        <v>0.03578311705</v>
      </c>
      <c r="FD765" s="4">
        <f t="shared" si="23"/>
        <v>0</v>
      </c>
      <c r="FE765" s="4">
        <f t="shared" si="24"/>
        <v>0.2383399717</v>
      </c>
      <c r="FF765" s="4">
        <f t="shared" si="25"/>
        <v>0</v>
      </c>
      <c r="FG765" s="4">
        <f t="shared" si="26"/>
        <v>0</v>
      </c>
      <c r="FH765" s="4">
        <f t="shared" si="27"/>
        <v>0</v>
      </c>
      <c r="FI765" s="4">
        <f t="shared" si="28"/>
        <v>0</v>
      </c>
      <c r="FJ765" s="4">
        <f t="shared" si="29"/>
        <v>0</v>
      </c>
      <c r="FK765" s="4">
        <f t="shared" si="30"/>
        <v>0.01297700116</v>
      </c>
      <c r="FL765" s="4">
        <f t="shared" si="31"/>
        <v>0</v>
      </c>
      <c r="FM765" s="4">
        <f t="shared" si="32"/>
        <v>0.01927277399</v>
      </c>
      <c r="FN765" s="4">
        <f t="shared" si="33"/>
        <v>0.2455351407</v>
      </c>
      <c r="FO765" s="4">
        <f t="shared" si="34"/>
        <v>0.03816009251</v>
      </c>
      <c r="FP765" s="4">
        <f t="shared" si="35"/>
        <v>0.4099319029</v>
      </c>
      <c r="FQ765" s="4">
        <f t="shared" si="36"/>
        <v>1</v>
      </c>
      <c r="FR765" s="4">
        <v>155.66</v>
      </c>
    </row>
    <row r="766" ht="12.75" customHeight="1">
      <c r="A766" s="4" t="s">
        <v>166</v>
      </c>
      <c r="B766" s="4" t="s">
        <v>2320</v>
      </c>
      <c r="C766" s="4" t="s">
        <v>2321</v>
      </c>
      <c r="D766" s="4" t="s">
        <v>2366</v>
      </c>
      <c r="E766" s="4" t="s">
        <v>2367</v>
      </c>
      <c r="F766" s="4">
        <v>209.042191916</v>
      </c>
      <c r="G766" s="4">
        <v>13.1875</v>
      </c>
      <c r="H766" s="4">
        <v>17.1875</v>
      </c>
      <c r="I766" s="4">
        <v>31.375</v>
      </c>
      <c r="J766" s="4">
        <v>34.0625</v>
      </c>
      <c r="K766" s="4">
        <v>70.3125</v>
      </c>
      <c r="L766" s="4">
        <v>42.5625</v>
      </c>
      <c r="M766" s="4">
        <v>105.053672790527</v>
      </c>
      <c r="N766" s="4">
        <v>272.703125</v>
      </c>
      <c r="O766" s="4">
        <v>163.842216224362</v>
      </c>
      <c r="P766" s="4">
        <v>18.75</v>
      </c>
      <c r="Q766" s="4">
        <v>0.0</v>
      </c>
      <c r="R766" s="4">
        <v>0.0</v>
      </c>
      <c r="S766" s="4">
        <v>0.0</v>
      </c>
      <c r="T766" s="4">
        <v>189.9375</v>
      </c>
      <c r="U766" s="4">
        <v>0.0</v>
      </c>
      <c r="V766" s="4">
        <v>1276.7710951526</v>
      </c>
      <c r="W766" s="4">
        <v>14.694907241173</v>
      </c>
      <c r="X766" s="4">
        <v>5.0</v>
      </c>
      <c r="Y766" s="4">
        <v>16884.7317</v>
      </c>
      <c r="Z766" s="4">
        <v>7.58</v>
      </c>
      <c r="AA766" s="4">
        <v>3.62</v>
      </c>
      <c r="AB766" s="4">
        <v>3.62</v>
      </c>
      <c r="AC766" s="4">
        <v>0.0</v>
      </c>
      <c r="AD766" s="4">
        <v>0.19</v>
      </c>
      <c r="AE766" s="4">
        <v>2.77</v>
      </c>
      <c r="AF766" s="4">
        <v>1.0</v>
      </c>
      <c r="AG766" s="4">
        <v>0.0</v>
      </c>
      <c r="AH766" s="4">
        <v>3.8</v>
      </c>
      <c r="AI766" s="4">
        <v>0.0</v>
      </c>
      <c r="AJ766" s="4">
        <v>0.0</v>
      </c>
      <c r="AK766" s="4">
        <v>0.0</v>
      </c>
      <c r="AL766" s="4">
        <v>0.0</v>
      </c>
      <c r="AM766" s="4">
        <v>0.0</v>
      </c>
      <c r="AN766" s="4">
        <v>0.0</v>
      </c>
      <c r="AO766" s="4">
        <v>0.0</v>
      </c>
      <c r="AP766" s="4">
        <v>0.0</v>
      </c>
      <c r="AQ766" s="4">
        <v>0.0</v>
      </c>
      <c r="AR766" s="4">
        <v>0.0</v>
      </c>
      <c r="AS766" s="4">
        <v>0.0</v>
      </c>
      <c r="AT766" s="4">
        <v>0.0</v>
      </c>
      <c r="AU766" s="4">
        <v>0.0</v>
      </c>
      <c r="AV766" s="4">
        <v>0.0</v>
      </c>
      <c r="AW766" s="4">
        <v>0.0</v>
      </c>
      <c r="AX766" s="4">
        <v>0.0</v>
      </c>
      <c r="AY766" s="4">
        <v>0.0</v>
      </c>
      <c r="AZ766" s="4">
        <v>0.0</v>
      </c>
      <c r="BA766" s="4">
        <v>0.52</v>
      </c>
      <c r="BB766" s="4">
        <v>2.6</v>
      </c>
      <c r="BC766" s="4">
        <v>0.0</v>
      </c>
      <c r="BD766" s="4">
        <v>0.0</v>
      </c>
      <c r="BE766" s="4">
        <v>0.0</v>
      </c>
      <c r="BF766" s="4">
        <v>0.0</v>
      </c>
      <c r="BG766" s="4">
        <v>0.0</v>
      </c>
      <c r="BH766" s="4">
        <v>0.0</v>
      </c>
      <c r="BI766" s="4">
        <v>0.0</v>
      </c>
      <c r="BJ766" s="4">
        <v>0.0</v>
      </c>
      <c r="BK766" s="4">
        <v>0.0</v>
      </c>
      <c r="BL766" s="4">
        <v>0.0</v>
      </c>
      <c r="BM766" s="4">
        <v>0.0</v>
      </c>
      <c r="BN766" s="4">
        <v>0.0</v>
      </c>
      <c r="BO766" s="4">
        <v>0.0</v>
      </c>
      <c r="BP766" s="4">
        <v>1.25</v>
      </c>
      <c r="BQ766" s="4">
        <v>0.0</v>
      </c>
      <c r="BR766" s="4">
        <v>0.0</v>
      </c>
      <c r="BS766" s="4">
        <v>0.0</v>
      </c>
      <c r="BT766" s="4">
        <v>0.0</v>
      </c>
      <c r="BU766" s="4">
        <v>0.0</v>
      </c>
      <c r="BV766" s="4">
        <v>0.0</v>
      </c>
      <c r="BW766" s="4">
        <v>0.0</v>
      </c>
      <c r="BX766" s="4">
        <v>0.0</v>
      </c>
      <c r="BY766" s="4">
        <v>0.0</v>
      </c>
      <c r="BZ766" s="4">
        <v>0.0</v>
      </c>
      <c r="CA766" s="4">
        <v>0.0</v>
      </c>
      <c r="CB766" s="4">
        <v>0.0</v>
      </c>
      <c r="CC766" s="4">
        <v>0.0</v>
      </c>
      <c r="CD766" s="4">
        <v>0.0</v>
      </c>
      <c r="CE766" s="4">
        <v>1.01</v>
      </c>
      <c r="CF766" s="4">
        <v>0.0</v>
      </c>
      <c r="CG766" s="4">
        <v>0.0</v>
      </c>
      <c r="CH766" s="4">
        <v>0.0</v>
      </c>
      <c r="CI766" s="4">
        <v>0.0</v>
      </c>
      <c r="CJ766" s="4">
        <v>0.0</v>
      </c>
      <c r="CK766" s="4">
        <v>0.0</v>
      </c>
      <c r="CL766" s="4">
        <v>0.0</v>
      </c>
      <c r="CM766" s="4">
        <v>0.0</v>
      </c>
      <c r="CN766" s="4">
        <v>0.0</v>
      </c>
      <c r="CO766" s="4">
        <v>0.0</v>
      </c>
      <c r="CP766" s="4">
        <v>0.0</v>
      </c>
      <c r="CQ766" s="4">
        <v>0.0</v>
      </c>
      <c r="CR766" s="4">
        <v>2.2</v>
      </c>
      <c r="CS766" s="4">
        <v>0.0</v>
      </c>
      <c r="CT766" s="4">
        <v>4.0</v>
      </c>
      <c r="CU766" s="4">
        <v>6.5</v>
      </c>
      <c r="CV766" s="4" t="s">
        <v>2366</v>
      </c>
      <c r="CW766" s="4">
        <v>209.04</v>
      </c>
      <c r="CX766" s="4">
        <v>0.45</v>
      </c>
      <c r="CY766" s="4">
        <v>0.01</v>
      </c>
      <c r="CZ766" s="4">
        <v>0.0</v>
      </c>
      <c r="DA766" s="4">
        <v>0.03</v>
      </c>
      <c r="DB766" s="4">
        <v>0.0</v>
      </c>
      <c r="DC766" s="4">
        <v>0.0</v>
      </c>
      <c r="DD766" s="4">
        <v>0.0</v>
      </c>
      <c r="DE766" s="4">
        <v>0.17</v>
      </c>
      <c r="DF766" s="4">
        <v>0.0</v>
      </c>
      <c r="DG766" s="4">
        <v>0.0</v>
      </c>
      <c r="DH766" s="4">
        <v>0.0</v>
      </c>
      <c r="DI766" s="4">
        <v>0.0</v>
      </c>
      <c r="DJ766" s="4">
        <v>0.0</v>
      </c>
      <c r="DK766" s="4">
        <v>0.09</v>
      </c>
      <c r="DL766" s="4">
        <v>0.0</v>
      </c>
      <c r="DM766" s="4">
        <v>0.06</v>
      </c>
      <c r="DN766" s="4">
        <v>0.0</v>
      </c>
      <c r="DO766" s="4">
        <v>0.02</v>
      </c>
      <c r="DP766" s="4">
        <v>0.05</v>
      </c>
      <c r="DQ766" s="4">
        <v>0.0</v>
      </c>
      <c r="DR766" s="4">
        <v>0.0</v>
      </c>
      <c r="DS766" s="4">
        <v>0.0</v>
      </c>
      <c r="DT766" s="4">
        <v>0.1</v>
      </c>
      <c r="DU766" s="4">
        <v>0.0</v>
      </c>
      <c r="DV766" s="4">
        <v>0.0</v>
      </c>
      <c r="DW766" s="4">
        <v>0.0</v>
      </c>
      <c r="DX766" s="4" t="s">
        <v>2366</v>
      </c>
      <c r="DY766" s="4" t="s">
        <v>2368</v>
      </c>
      <c r="DZ766" s="4" t="s">
        <v>2325</v>
      </c>
      <c r="EA766" s="4" t="s">
        <v>1927</v>
      </c>
      <c r="EB766" s="4">
        <v>209.042191916</v>
      </c>
      <c r="EC766" s="6">
        <v>39.703171685</v>
      </c>
      <c r="ED766" s="7">
        <v>0.19</v>
      </c>
      <c r="EE766" s="4" t="s">
        <v>2366</v>
      </c>
      <c r="EF766" s="4" t="s">
        <v>2321</v>
      </c>
      <c r="EG766" s="4" t="s">
        <v>2367</v>
      </c>
      <c r="EH766" s="4">
        <f t="shared" si="1"/>
        <v>2227.537164</v>
      </c>
      <c r="EI766" s="4">
        <f t="shared" si="2"/>
        <v>1.166153846</v>
      </c>
      <c r="EJ766" s="4">
        <f t="shared" si="3"/>
        <v>2597.651031</v>
      </c>
      <c r="EK766" s="4">
        <f t="shared" si="4"/>
        <v>0.5079155673</v>
      </c>
      <c r="EL766" s="4">
        <f t="shared" si="5"/>
        <v>0.5013192612</v>
      </c>
      <c r="EM766" s="4">
        <f t="shared" si="6"/>
        <v>0</v>
      </c>
      <c r="EN766" s="4">
        <f t="shared" si="7"/>
        <v>1</v>
      </c>
      <c r="EO766" s="4">
        <f t="shared" si="8"/>
        <v>0</v>
      </c>
      <c r="EP766" s="4">
        <f t="shared" si="9"/>
        <v>0</v>
      </c>
      <c r="EQ766" s="4">
        <f t="shared" si="10"/>
        <v>0.4775725594</v>
      </c>
      <c r="ER766" s="4">
        <f t="shared" si="11"/>
        <v>0.3654353562</v>
      </c>
      <c r="ES766" s="4">
        <f t="shared" si="12"/>
        <v>0.1319261214</v>
      </c>
      <c r="ET766" s="4">
        <f t="shared" si="13"/>
        <v>0.03626062246</v>
      </c>
      <c r="EU766" s="4">
        <f t="shared" si="14"/>
        <v>0.04</v>
      </c>
      <c r="EV766" s="4">
        <f t="shared" si="15"/>
        <v>0.17</v>
      </c>
      <c r="EW766" s="4">
        <f t="shared" si="16"/>
        <v>0.11</v>
      </c>
      <c r="EX766" s="4">
        <f t="shared" si="17"/>
        <v>0.11</v>
      </c>
      <c r="EY766" s="4">
        <f t="shared" si="18"/>
        <v>0.1</v>
      </c>
      <c r="EZ766" s="4">
        <f t="shared" si="19"/>
        <v>1.145846686</v>
      </c>
      <c r="FA766" s="4">
        <f t="shared" si="20"/>
        <v>0.7119545759</v>
      </c>
      <c r="FB766" s="4">
        <f t="shared" si="21"/>
        <v>0.1899289867</v>
      </c>
      <c r="FC766" s="4">
        <f t="shared" si="22"/>
        <v>0</v>
      </c>
      <c r="FD766" s="4">
        <f t="shared" si="23"/>
        <v>0.06860158311</v>
      </c>
      <c r="FE766" s="4">
        <f t="shared" si="24"/>
        <v>0.3430079156</v>
      </c>
      <c r="FF766" s="4">
        <f t="shared" si="25"/>
        <v>0</v>
      </c>
      <c r="FG766" s="4">
        <f t="shared" si="26"/>
        <v>0</v>
      </c>
      <c r="FH766" s="4">
        <f t="shared" si="27"/>
        <v>0</v>
      </c>
      <c r="FI766" s="4">
        <f t="shared" si="28"/>
        <v>0</v>
      </c>
      <c r="FJ766" s="4">
        <f t="shared" si="29"/>
        <v>0</v>
      </c>
      <c r="FK766" s="4">
        <f t="shared" si="30"/>
        <v>0.1649076517</v>
      </c>
      <c r="FL766" s="4">
        <f t="shared" si="31"/>
        <v>0</v>
      </c>
      <c r="FM766" s="4">
        <f t="shared" si="32"/>
        <v>0</v>
      </c>
      <c r="FN766" s="4">
        <f t="shared" si="33"/>
        <v>0.1332453826</v>
      </c>
      <c r="FO766" s="4">
        <f t="shared" si="34"/>
        <v>0</v>
      </c>
      <c r="FP766" s="4">
        <f t="shared" si="35"/>
        <v>0.290237467</v>
      </c>
      <c r="FQ766" s="4">
        <f t="shared" si="36"/>
        <v>1</v>
      </c>
      <c r="FR766" s="4">
        <v>7.58</v>
      </c>
    </row>
    <row r="767" ht="12.75" customHeight="1">
      <c r="A767" s="4" t="s">
        <v>166</v>
      </c>
      <c r="B767" s="4" t="s">
        <v>2320</v>
      </c>
      <c r="C767" s="4" t="s">
        <v>2321</v>
      </c>
      <c r="D767" s="4" t="s">
        <v>2369</v>
      </c>
      <c r="E767" s="4" t="s">
        <v>2370</v>
      </c>
      <c r="F767" s="4">
        <v>503.259933526</v>
      </c>
      <c r="G767" s="4">
        <v>11.25</v>
      </c>
      <c r="H767" s="4">
        <v>27.75</v>
      </c>
      <c r="I767" s="4">
        <v>70.0</v>
      </c>
      <c r="J767" s="4">
        <v>88.375</v>
      </c>
      <c r="K767" s="4">
        <v>174.3125</v>
      </c>
      <c r="L767" s="4">
        <v>131.75</v>
      </c>
      <c r="M767" s="4">
        <v>258.036376953125</v>
      </c>
      <c r="N767" s="4">
        <v>634.597473144531</v>
      </c>
      <c r="O767" s="4">
        <v>424.784152928263</v>
      </c>
      <c r="P767" s="4">
        <v>0.0</v>
      </c>
      <c r="Q767" s="4">
        <v>0.0</v>
      </c>
      <c r="R767" s="4">
        <v>0.0</v>
      </c>
      <c r="S767" s="4">
        <v>332.6875</v>
      </c>
      <c r="T767" s="4">
        <v>170.75</v>
      </c>
      <c r="U767" s="4">
        <v>0.0</v>
      </c>
      <c r="V767" s="4">
        <v>1362.74155489319</v>
      </c>
      <c r="W767" s="4">
        <v>13.592436661699</v>
      </c>
      <c r="X767" s="4">
        <v>11.0</v>
      </c>
      <c r="Y767" s="4">
        <v>144018.6317</v>
      </c>
      <c r="Z767" s="4">
        <v>36.65</v>
      </c>
      <c r="AA767" s="4">
        <v>24.11</v>
      </c>
      <c r="AB767" s="4">
        <v>24.11</v>
      </c>
      <c r="AC767" s="4">
        <v>0.0</v>
      </c>
      <c r="AD767" s="4">
        <v>0.76</v>
      </c>
      <c r="AE767" s="4">
        <v>7.93</v>
      </c>
      <c r="AF767" s="4">
        <v>3.85</v>
      </c>
      <c r="AG767" s="4">
        <v>55.4</v>
      </c>
      <c r="AH767" s="4">
        <v>2.7</v>
      </c>
      <c r="AI767" s="4">
        <v>0.3</v>
      </c>
      <c r="AJ767" s="4">
        <v>0.8</v>
      </c>
      <c r="AK767" s="4">
        <v>2.75</v>
      </c>
      <c r="AL767" s="4">
        <v>0.0</v>
      </c>
      <c r="AM767" s="4">
        <v>0.0</v>
      </c>
      <c r="AN767" s="4">
        <v>0.0</v>
      </c>
      <c r="AO767" s="4">
        <v>0.0</v>
      </c>
      <c r="AP767" s="4">
        <v>0.0</v>
      </c>
      <c r="AQ767" s="4">
        <v>0.0</v>
      </c>
      <c r="AR767" s="4">
        <v>0.0</v>
      </c>
      <c r="AS767" s="4">
        <v>0.0</v>
      </c>
      <c r="AT767" s="4">
        <v>0.0</v>
      </c>
      <c r="AU767" s="4">
        <v>0.0</v>
      </c>
      <c r="AV767" s="4">
        <v>0.0</v>
      </c>
      <c r="AW767" s="4">
        <v>0.0</v>
      </c>
      <c r="AX767" s="4">
        <v>0.0</v>
      </c>
      <c r="AY767" s="4">
        <v>0.0</v>
      </c>
      <c r="AZ767" s="4">
        <v>0.0</v>
      </c>
      <c r="BA767" s="4">
        <v>0.0</v>
      </c>
      <c r="BB767" s="4">
        <v>0.0</v>
      </c>
      <c r="BC767" s="4">
        <v>0.0</v>
      </c>
      <c r="BD767" s="4">
        <v>0.0</v>
      </c>
      <c r="BE767" s="4">
        <v>0.0</v>
      </c>
      <c r="BF767" s="4">
        <v>0.0</v>
      </c>
      <c r="BG767" s="4">
        <v>0.0</v>
      </c>
      <c r="BH767" s="4">
        <v>0.0</v>
      </c>
      <c r="BI767" s="4">
        <v>0.0</v>
      </c>
      <c r="BJ767" s="4">
        <v>0.0</v>
      </c>
      <c r="BK767" s="4">
        <v>0.0</v>
      </c>
      <c r="BL767" s="4">
        <v>0.0</v>
      </c>
      <c r="BM767" s="4">
        <v>15.03</v>
      </c>
      <c r="BN767" s="4">
        <v>0.0</v>
      </c>
      <c r="BO767" s="4">
        <v>0.0</v>
      </c>
      <c r="BP767" s="4">
        <v>0.0</v>
      </c>
      <c r="BQ767" s="4">
        <v>0.0</v>
      </c>
      <c r="BR767" s="4">
        <v>0.0</v>
      </c>
      <c r="BS767" s="4">
        <v>0.0</v>
      </c>
      <c r="BT767" s="4">
        <v>0.0</v>
      </c>
      <c r="BU767" s="4">
        <v>0.0</v>
      </c>
      <c r="BV767" s="4">
        <v>0.0</v>
      </c>
      <c r="BW767" s="4">
        <v>0.0</v>
      </c>
      <c r="BX767" s="4">
        <v>0.0</v>
      </c>
      <c r="BY767" s="4">
        <v>0.0</v>
      </c>
      <c r="BZ767" s="4">
        <v>0.0</v>
      </c>
      <c r="CA767" s="4">
        <v>0.0</v>
      </c>
      <c r="CB767" s="4">
        <v>0.0</v>
      </c>
      <c r="CC767" s="4">
        <v>1.86</v>
      </c>
      <c r="CD767" s="4">
        <v>0.0</v>
      </c>
      <c r="CE767" s="4">
        <v>2.52</v>
      </c>
      <c r="CF767" s="4">
        <v>0.0</v>
      </c>
      <c r="CG767" s="4">
        <v>0.0</v>
      </c>
      <c r="CH767" s="4">
        <v>0.0</v>
      </c>
      <c r="CI767" s="4">
        <v>0.0</v>
      </c>
      <c r="CJ767" s="4">
        <v>0.0</v>
      </c>
      <c r="CK767" s="4">
        <v>0.0</v>
      </c>
      <c r="CL767" s="4">
        <v>0.0</v>
      </c>
      <c r="CM767" s="4">
        <v>1.96</v>
      </c>
      <c r="CN767" s="4">
        <v>3.5</v>
      </c>
      <c r="CO767" s="4">
        <v>0.0</v>
      </c>
      <c r="CP767" s="4">
        <v>0.0</v>
      </c>
      <c r="CQ767" s="4">
        <v>0.0</v>
      </c>
      <c r="CR767" s="4">
        <v>9.03</v>
      </c>
      <c r="CS767" s="4">
        <v>0.0</v>
      </c>
      <c r="CT767" s="4">
        <v>27.0</v>
      </c>
      <c r="CU767" s="4">
        <v>23.1</v>
      </c>
      <c r="CV767" s="4" t="s">
        <v>2369</v>
      </c>
      <c r="CW767" s="4">
        <v>503.26</v>
      </c>
      <c r="CX767" s="4">
        <v>0.1</v>
      </c>
      <c r="CY767" s="4">
        <v>0.03</v>
      </c>
      <c r="CZ767" s="4">
        <v>0.0</v>
      </c>
      <c r="DA767" s="4">
        <v>0.01</v>
      </c>
      <c r="DB767" s="4">
        <v>0.0</v>
      </c>
      <c r="DC767" s="4">
        <v>0.0</v>
      </c>
      <c r="DD767" s="4">
        <v>0.0</v>
      </c>
      <c r="DE767" s="4">
        <v>0.15</v>
      </c>
      <c r="DF767" s="4">
        <v>0.0</v>
      </c>
      <c r="DG767" s="4">
        <v>0.0</v>
      </c>
      <c r="DH767" s="4">
        <v>0.0</v>
      </c>
      <c r="DI767" s="4">
        <v>0.0</v>
      </c>
      <c r="DJ767" s="4">
        <v>0.0</v>
      </c>
      <c r="DK767" s="4">
        <v>0.0</v>
      </c>
      <c r="DL767" s="4">
        <v>0.0</v>
      </c>
      <c r="DM767" s="4">
        <v>0.26</v>
      </c>
      <c r="DN767" s="4">
        <v>0.0</v>
      </c>
      <c r="DO767" s="4">
        <v>0.01</v>
      </c>
      <c r="DP767" s="4">
        <v>0.0</v>
      </c>
      <c r="DQ767" s="4">
        <v>0.0</v>
      </c>
      <c r="DR767" s="4">
        <v>0.0</v>
      </c>
      <c r="DS767" s="4">
        <v>0.0</v>
      </c>
      <c r="DT767" s="4">
        <v>0.42</v>
      </c>
      <c r="DU767" s="4">
        <v>0.02</v>
      </c>
      <c r="DV767" s="4">
        <v>0.0</v>
      </c>
      <c r="DW767" s="4">
        <v>0.0</v>
      </c>
      <c r="DX767" s="4" t="s">
        <v>2369</v>
      </c>
      <c r="DY767" s="4" t="s">
        <v>2371</v>
      </c>
      <c r="DZ767" s="4" t="s">
        <v>2325</v>
      </c>
      <c r="EA767" s="4" t="s">
        <v>1927</v>
      </c>
      <c r="EB767" s="4">
        <v>503.259933526</v>
      </c>
      <c r="EC767" s="6">
        <v>1531.97970263872</v>
      </c>
      <c r="ED767" s="7">
        <v>3.04</v>
      </c>
      <c r="EE767" s="4" t="s">
        <v>2369</v>
      </c>
      <c r="EF767" s="4" t="s">
        <v>2321</v>
      </c>
      <c r="EG767" s="4" t="s">
        <v>2370</v>
      </c>
      <c r="EH767" s="4">
        <f t="shared" si="1"/>
        <v>3929.567031</v>
      </c>
      <c r="EI767" s="4">
        <f t="shared" si="2"/>
        <v>1.586580087</v>
      </c>
      <c r="EJ767" s="4">
        <f t="shared" si="3"/>
        <v>6234.572801</v>
      </c>
      <c r="EK767" s="4">
        <f t="shared" si="4"/>
        <v>0.4851296044</v>
      </c>
      <c r="EL767" s="4">
        <f t="shared" si="5"/>
        <v>1.615279673</v>
      </c>
      <c r="EM767" s="4">
        <f t="shared" si="6"/>
        <v>0.9358108108</v>
      </c>
      <c r="EN767" s="4">
        <f t="shared" si="7"/>
        <v>0.04560810811</v>
      </c>
      <c r="EO767" s="4">
        <f t="shared" si="8"/>
        <v>0.005067567568</v>
      </c>
      <c r="EP767" s="4">
        <f t="shared" si="9"/>
        <v>0.01351351351</v>
      </c>
      <c r="EQ767" s="4">
        <f t="shared" si="10"/>
        <v>0.6578444748</v>
      </c>
      <c r="ER767" s="4">
        <f t="shared" si="11"/>
        <v>0.2163710778</v>
      </c>
      <c r="ES767" s="4">
        <f t="shared" si="12"/>
        <v>0.105047749</v>
      </c>
      <c r="ET767" s="4">
        <f t="shared" si="13"/>
        <v>0.07282518945</v>
      </c>
      <c r="EU767" s="4">
        <f t="shared" si="14"/>
        <v>0.04</v>
      </c>
      <c r="EV767" s="4">
        <f t="shared" si="15"/>
        <v>0.15</v>
      </c>
      <c r="EW767" s="4">
        <f t="shared" si="16"/>
        <v>0.01</v>
      </c>
      <c r="EX767" s="4">
        <f t="shared" si="17"/>
        <v>0.26</v>
      </c>
      <c r="EY767" s="4">
        <f t="shared" si="18"/>
        <v>0.42</v>
      </c>
      <c r="EZ767" s="4">
        <f t="shared" si="19"/>
        <v>1.173964119</v>
      </c>
      <c r="FA767" s="4">
        <f t="shared" si="20"/>
        <v>0.7294249194</v>
      </c>
      <c r="FB767" s="4">
        <f t="shared" si="21"/>
        <v>3.044112198</v>
      </c>
      <c r="FC767" s="4">
        <f t="shared" si="22"/>
        <v>0.07503410641</v>
      </c>
      <c r="FD767" s="4">
        <f t="shared" si="23"/>
        <v>0</v>
      </c>
      <c r="FE767" s="4">
        <f t="shared" si="24"/>
        <v>0</v>
      </c>
      <c r="FF767" s="4">
        <f t="shared" si="25"/>
        <v>0</v>
      </c>
      <c r="FG767" s="4">
        <f t="shared" si="26"/>
        <v>0</v>
      </c>
      <c r="FH767" s="4">
        <f t="shared" si="27"/>
        <v>0</v>
      </c>
      <c r="FI767" s="4">
        <f t="shared" si="28"/>
        <v>0.410095498</v>
      </c>
      <c r="FJ767" s="4">
        <f t="shared" si="29"/>
        <v>0</v>
      </c>
      <c r="FK767" s="4">
        <f t="shared" si="30"/>
        <v>0</v>
      </c>
      <c r="FL767" s="4">
        <f t="shared" si="31"/>
        <v>0</v>
      </c>
      <c r="FM767" s="4">
        <f t="shared" si="32"/>
        <v>0</v>
      </c>
      <c r="FN767" s="4">
        <f t="shared" si="33"/>
        <v>0.1195088677</v>
      </c>
      <c r="FO767" s="4">
        <f t="shared" si="34"/>
        <v>0</v>
      </c>
      <c r="FP767" s="4">
        <f t="shared" si="35"/>
        <v>0.395361528</v>
      </c>
      <c r="FQ767" s="4">
        <f t="shared" si="36"/>
        <v>1</v>
      </c>
      <c r="FR767" s="4">
        <v>36.65</v>
      </c>
    </row>
    <row r="768" ht="12.75" customHeight="1">
      <c r="A768" s="4" t="s">
        <v>166</v>
      </c>
      <c r="B768" s="4" t="s">
        <v>2320</v>
      </c>
      <c r="C768" s="4" t="s">
        <v>2321</v>
      </c>
      <c r="D768" s="4" t="s">
        <v>2372</v>
      </c>
      <c r="E768" s="4" t="s">
        <v>1852</v>
      </c>
      <c r="F768" s="4">
        <v>853.868637434</v>
      </c>
      <c r="G768" s="4">
        <v>14.0</v>
      </c>
      <c r="H768" s="4">
        <v>27.75</v>
      </c>
      <c r="I768" s="4">
        <v>82.125</v>
      </c>
      <c r="J768" s="4">
        <v>136.5</v>
      </c>
      <c r="K768" s="4">
        <v>308.0625</v>
      </c>
      <c r="L768" s="4">
        <v>285.5</v>
      </c>
      <c r="M768" s="4">
        <v>9.3035135269165</v>
      </c>
      <c r="N768" s="4">
        <v>633.357666015625</v>
      </c>
      <c r="O768" s="4">
        <v>346.781833600031</v>
      </c>
      <c r="P768" s="4">
        <v>14.6875</v>
      </c>
      <c r="Q768" s="4">
        <v>0.0</v>
      </c>
      <c r="R768" s="4">
        <v>3.6875</v>
      </c>
      <c r="S768" s="4">
        <v>278.875</v>
      </c>
      <c r="T768" s="4">
        <v>556.6875</v>
      </c>
      <c r="U768" s="4">
        <v>0.0</v>
      </c>
      <c r="V768" s="4">
        <v>1345.37570435419</v>
      </c>
      <c r="W768" s="4">
        <v>13.9796062934504</v>
      </c>
      <c r="X768" s="4">
        <v>46.0</v>
      </c>
      <c r="Y768" s="4">
        <v>141381.8621</v>
      </c>
      <c r="Z768" s="4">
        <v>116.32</v>
      </c>
      <c r="AA768" s="4">
        <v>43.12</v>
      </c>
      <c r="AB768" s="4">
        <v>43.12</v>
      </c>
      <c r="AC768" s="4">
        <v>0.0</v>
      </c>
      <c r="AD768" s="4">
        <v>3.1</v>
      </c>
      <c r="AE768" s="4">
        <v>24.3</v>
      </c>
      <c r="AF768" s="4">
        <v>45.8</v>
      </c>
      <c r="AG768" s="4">
        <v>5.7</v>
      </c>
      <c r="AH768" s="4">
        <v>24.4</v>
      </c>
      <c r="AI768" s="4">
        <v>2.7</v>
      </c>
      <c r="AJ768" s="4">
        <v>7.2</v>
      </c>
      <c r="AK768" s="4">
        <v>10.94</v>
      </c>
      <c r="AL768" s="4">
        <v>0.0</v>
      </c>
      <c r="AM768" s="4">
        <v>0.0</v>
      </c>
      <c r="AN768" s="4">
        <v>0.0</v>
      </c>
      <c r="AO768" s="4">
        <v>0.0</v>
      </c>
      <c r="AP768" s="4">
        <v>0.0</v>
      </c>
      <c r="AQ768" s="4">
        <v>0.0</v>
      </c>
      <c r="AR768" s="4">
        <v>2.95</v>
      </c>
      <c r="AS768" s="4">
        <v>0.0</v>
      </c>
      <c r="AT768" s="4">
        <v>0.0</v>
      </c>
      <c r="AU768" s="4">
        <v>0.0</v>
      </c>
      <c r="AV768" s="4">
        <v>0.0</v>
      </c>
      <c r="AW768" s="4">
        <v>0.0</v>
      </c>
      <c r="AX768" s="4">
        <v>0.0</v>
      </c>
      <c r="AY768" s="4">
        <v>0.0</v>
      </c>
      <c r="AZ768" s="4">
        <v>0.0</v>
      </c>
      <c r="BA768" s="4">
        <v>0.0</v>
      </c>
      <c r="BB768" s="4">
        <v>24.15</v>
      </c>
      <c r="BC768" s="4">
        <v>0.0</v>
      </c>
      <c r="BD768" s="4">
        <v>0.0</v>
      </c>
      <c r="BE768" s="4">
        <v>0.0</v>
      </c>
      <c r="BF768" s="4">
        <v>0.0</v>
      </c>
      <c r="BG768" s="4">
        <v>0.0</v>
      </c>
      <c r="BH768" s="4">
        <v>0.0</v>
      </c>
      <c r="BI768" s="4">
        <v>0.0</v>
      </c>
      <c r="BJ768" s="4">
        <v>0.0</v>
      </c>
      <c r="BK768" s="4">
        <v>0.0</v>
      </c>
      <c r="BL768" s="4">
        <v>1.71</v>
      </c>
      <c r="BM768" s="4">
        <v>0.0</v>
      </c>
      <c r="BN768" s="4">
        <v>1.25</v>
      </c>
      <c r="BO768" s="4">
        <v>0.0</v>
      </c>
      <c r="BP768" s="4">
        <v>5.65</v>
      </c>
      <c r="BQ768" s="4">
        <v>0.0</v>
      </c>
      <c r="BR768" s="4">
        <v>0.0</v>
      </c>
      <c r="BS768" s="4">
        <v>0.0</v>
      </c>
      <c r="BT768" s="4">
        <v>0.0</v>
      </c>
      <c r="BU768" s="4">
        <v>0.0</v>
      </c>
      <c r="BV768" s="4">
        <v>0.0</v>
      </c>
      <c r="BW768" s="4">
        <v>0.0</v>
      </c>
      <c r="BX768" s="4">
        <v>0.0</v>
      </c>
      <c r="BY768" s="4">
        <v>0.0</v>
      </c>
      <c r="BZ768" s="4">
        <v>0.0</v>
      </c>
      <c r="CA768" s="4">
        <v>0.0</v>
      </c>
      <c r="CB768" s="4">
        <v>0.0</v>
      </c>
      <c r="CC768" s="4">
        <v>4.07</v>
      </c>
      <c r="CD768" s="4">
        <v>0.0</v>
      </c>
      <c r="CE768" s="4">
        <v>10.14</v>
      </c>
      <c r="CF768" s="4">
        <v>1.06</v>
      </c>
      <c r="CG768" s="4">
        <v>0.0</v>
      </c>
      <c r="CH768" s="4">
        <v>5.45</v>
      </c>
      <c r="CI768" s="4">
        <v>0.0</v>
      </c>
      <c r="CJ768" s="4">
        <v>0.0</v>
      </c>
      <c r="CK768" s="4">
        <v>0.0</v>
      </c>
      <c r="CL768" s="4">
        <v>0.0</v>
      </c>
      <c r="CM768" s="4">
        <v>1.0</v>
      </c>
      <c r="CN768" s="4">
        <v>0.0</v>
      </c>
      <c r="CO768" s="4">
        <v>0.0</v>
      </c>
      <c r="CP768" s="4">
        <v>5.66</v>
      </c>
      <c r="CQ768" s="4">
        <v>0.0</v>
      </c>
      <c r="CR768" s="4">
        <v>42.29</v>
      </c>
      <c r="CS768" s="4">
        <v>0.0</v>
      </c>
      <c r="CT768" s="4">
        <v>44.0</v>
      </c>
      <c r="CU768" s="4">
        <v>69.0</v>
      </c>
      <c r="CV768" s="4" t="s">
        <v>2372</v>
      </c>
      <c r="CW768" s="4">
        <v>853.87</v>
      </c>
      <c r="CX768" s="4">
        <v>0.1</v>
      </c>
      <c r="CY768" s="4">
        <v>0.02</v>
      </c>
      <c r="CZ768" s="4">
        <v>0.0</v>
      </c>
      <c r="DA768" s="4">
        <v>0.03</v>
      </c>
      <c r="DB768" s="4">
        <v>0.0</v>
      </c>
      <c r="DC768" s="4">
        <v>0.0</v>
      </c>
      <c r="DD768" s="4">
        <v>0.0</v>
      </c>
      <c r="DE768" s="4">
        <v>0.28</v>
      </c>
      <c r="DF768" s="4">
        <v>0.0</v>
      </c>
      <c r="DG768" s="4">
        <v>0.0</v>
      </c>
      <c r="DH768" s="4">
        <v>0.0</v>
      </c>
      <c r="DI768" s="4">
        <v>0.0</v>
      </c>
      <c r="DJ768" s="4">
        <v>0.0</v>
      </c>
      <c r="DK768" s="4">
        <v>0.01</v>
      </c>
      <c r="DL768" s="4">
        <v>0.0</v>
      </c>
      <c r="DM768" s="4">
        <v>0.19</v>
      </c>
      <c r="DN768" s="4">
        <v>0.0</v>
      </c>
      <c r="DO768" s="4">
        <v>0.08</v>
      </c>
      <c r="DP768" s="4">
        <v>0.05</v>
      </c>
      <c r="DQ768" s="4">
        <v>0.0</v>
      </c>
      <c r="DR768" s="4">
        <v>0.0</v>
      </c>
      <c r="DS768" s="4">
        <v>0.01</v>
      </c>
      <c r="DT768" s="4">
        <v>0.22</v>
      </c>
      <c r="DU768" s="4">
        <v>0.0</v>
      </c>
      <c r="DV768" s="4">
        <v>0.0</v>
      </c>
      <c r="DW768" s="4">
        <v>0.01</v>
      </c>
      <c r="DX768" s="4" t="s">
        <v>2372</v>
      </c>
      <c r="DY768" s="4" t="s">
        <v>1853</v>
      </c>
      <c r="DZ768" s="4" t="s">
        <v>2325</v>
      </c>
      <c r="EA768" s="4" t="s">
        <v>1927</v>
      </c>
      <c r="EB768" s="4">
        <v>853.868637434</v>
      </c>
      <c r="EC768" s="6">
        <v>1276.9932451594</v>
      </c>
      <c r="ED768" s="7">
        <v>1.5</v>
      </c>
      <c r="EE768" s="4" t="s">
        <v>2372</v>
      </c>
      <c r="EF768" s="4" t="s">
        <v>2321</v>
      </c>
      <c r="EG768" s="4" t="s">
        <v>1852</v>
      </c>
      <c r="EH768" s="4">
        <f t="shared" si="1"/>
        <v>1215.456173</v>
      </c>
      <c r="EI768" s="4">
        <f t="shared" si="2"/>
        <v>1.685797101</v>
      </c>
      <c r="EJ768" s="4">
        <f t="shared" si="3"/>
        <v>2049.012494</v>
      </c>
      <c r="EK768" s="4">
        <f t="shared" si="4"/>
        <v>0.3609869326</v>
      </c>
      <c r="EL768" s="4">
        <f t="shared" si="5"/>
        <v>0.3438789546</v>
      </c>
      <c r="EM768" s="4">
        <f t="shared" si="6"/>
        <v>0.1425</v>
      </c>
      <c r="EN768" s="4">
        <f t="shared" si="7"/>
        <v>0.61</v>
      </c>
      <c r="EO768" s="4">
        <f t="shared" si="8"/>
        <v>0.0675</v>
      </c>
      <c r="EP768" s="4">
        <f t="shared" si="9"/>
        <v>0.18</v>
      </c>
      <c r="EQ768" s="4">
        <f t="shared" si="10"/>
        <v>0.3707015131</v>
      </c>
      <c r="ER768" s="4">
        <f t="shared" si="11"/>
        <v>0.2089064649</v>
      </c>
      <c r="ES768" s="4">
        <f t="shared" si="12"/>
        <v>0.393741403</v>
      </c>
      <c r="ET768" s="4">
        <f t="shared" si="13"/>
        <v>0.1362270435</v>
      </c>
      <c r="EU768" s="4">
        <f t="shared" si="14"/>
        <v>0.05</v>
      </c>
      <c r="EV768" s="4">
        <f t="shared" si="15"/>
        <v>0.28</v>
      </c>
      <c r="EW768" s="4">
        <f t="shared" si="16"/>
        <v>0.09</v>
      </c>
      <c r="EX768" s="4">
        <f t="shared" si="17"/>
        <v>0.24</v>
      </c>
      <c r="EY768" s="4">
        <f t="shared" si="18"/>
        <v>0.23</v>
      </c>
      <c r="EZ768" s="4">
        <f t="shared" si="19"/>
        <v>1.403465506</v>
      </c>
      <c r="FA768" s="4">
        <f t="shared" si="20"/>
        <v>0.8720221484</v>
      </c>
      <c r="FB768" s="4">
        <f t="shared" si="21"/>
        <v>1.495538294</v>
      </c>
      <c r="FC768" s="4">
        <f t="shared" si="22"/>
        <v>0.09649819176</v>
      </c>
      <c r="FD768" s="4">
        <f t="shared" si="23"/>
        <v>0</v>
      </c>
      <c r="FE768" s="4">
        <f t="shared" si="24"/>
        <v>0.2130193173</v>
      </c>
      <c r="FF768" s="4">
        <f t="shared" si="25"/>
        <v>0</v>
      </c>
      <c r="FG768" s="4">
        <f t="shared" si="26"/>
        <v>0</v>
      </c>
      <c r="FH768" s="4">
        <f t="shared" si="27"/>
        <v>0</v>
      </c>
      <c r="FI768" s="4">
        <f t="shared" si="28"/>
        <v>0</v>
      </c>
      <c r="FJ768" s="4">
        <f t="shared" si="29"/>
        <v>0.01102584458</v>
      </c>
      <c r="FK768" s="4">
        <f t="shared" si="30"/>
        <v>0.0498368175</v>
      </c>
      <c r="FL768" s="4">
        <f t="shared" si="31"/>
        <v>0</v>
      </c>
      <c r="FM768" s="4">
        <f t="shared" si="32"/>
        <v>0.01508335539</v>
      </c>
      <c r="FN768" s="4">
        <f t="shared" si="33"/>
        <v>0.1346917174</v>
      </c>
      <c r="FO768" s="4">
        <f t="shared" si="34"/>
        <v>0.04807268237</v>
      </c>
      <c r="FP768" s="4">
        <f t="shared" si="35"/>
        <v>0.4317720737</v>
      </c>
      <c r="FQ768" s="4">
        <f t="shared" si="36"/>
        <v>1</v>
      </c>
      <c r="FR768" s="4">
        <v>113.37</v>
      </c>
    </row>
    <row r="769" ht="12.75" customHeight="1">
      <c r="A769" s="4" t="s">
        <v>166</v>
      </c>
      <c r="B769" s="4" t="s">
        <v>2320</v>
      </c>
      <c r="C769" s="4" t="s">
        <v>2321</v>
      </c>
      <c r="D769" s="4" t="s">
        <v>2373</v>
      </c>
      <c r="E769" s="4" t="s">
        <v>2374</v>
      </c>
      <c r="F769" s="4">
        <v>370.213558417</v>
      </c>
      <c r="G769" s="4">
        <v>16.0625</v>
      </c>
      <c r="H769" s="4">
        <v>16.4375</v>
      </c>
      <c r="I769" s="4">
        <v>51.125</v>
      </c>
      <c r="J769" s="4">
        <v>58.6875</v>
      </c>
      <c r="K769" s="4">
        <v>117.6875</v>
      </c>
      <c r="L769" s="4">
        <v>110.5625</v>
      </c>
      <c r="M769" s="4">
        <v>46.9723777770996</v>
      </c>
      <c r="N769" s="4">
        <v>275.466522216797</v>
      </c>
      <c r="O769" s="4">
        <v>141.764011134062</v>
      </c>
      <c r="P769" s="4">
        <v>0.0</v>
      </c>
      <c r="Q769" s="4">
        <v>0.0</v>
      </c>
      <c r="R769" s="4">
        <v>0.0</v>
      </c>
      <c r="S769" s="4">
        <v>87.5625</v>
      </c>
      <c r="T769" s="4">
        <v>283.0</v>
      </c>
      <c r="U769" s="4">
        <v>0.0</v>
      </c>
      <c r="V769" s="4">
        <v>1272.02095656583</v>
      </c>
      <c r="W769" s="4">
        <v>14.6348740916005</v>
      </c>
      <c r="X769" s="4">
        <v>14.0</v>
      </c>
      <c r="Y769" s="4">
        <v>85196.8861</v>
      </c>
      <c r="Z769" s="4">
        <v>37.74</v>
      </c>
      <c r="AA769" s="4">
        <v>6.2</v>
      </c>
      <c r="AB769" s="4">
        <v>6.2</v>
      </c>
      <c r="AC769" s="4">
        <v>0.0</v>
      </c>
      <c r="AD769" s="4">
        <v>0.84</v>
      </c>
      <c r="AE769" s="4">
        <v>30.5</v>
      </c>
      <c r="AF769" s="4">
        <v>0.2</v>
      </c>
      <c r="AG769" s="4">
        <v>1.8</v>
      </c>
      <c r="AH769" s="4">
        <v>1.6</v>
      </c>
      <c r="AI769" s="4">
        <v>0.0</v>
      </c>
      <c r="AJ769" s="4">
        <v>0.0</v>
      </c>
      <c r="AK769" s="4">
        <v>0.0</v>
      </c>
      <c r="AL769" s="4">
        <v>0.0</v>
      </c>
      <c r="AM769" s="4">
        <v>0.0</v>
      </c>
      <c r="AN769" s="4">
        <v>0.0</v>
      </c>
      <c r="AO769" s="4">
        <v>0.0</v>
      </c>
      <c r="AP769" s="4">
        <v>0.0</v>
      </c>
      <c r="AQ769" s="4">
        <v>0.0</v>
      </c>
      <c r="AR769" s="4">
        <v>0.0</v>
      </c>
      <c r="AS769" s="4">
        <v>0.0</v>
      </c>
      <c r="AT769" s="4">
        <v>0.0</v>
      </c>
      <c r="AU769" s="4">
        <v>0.0</v>
      </c>
      <c r="AV769" s="4">
        <v>0.0</v>
      </c>
      <c r="AW769" s="4">
        <v>0.0</v>
      </c>
      <c r="AX769" s="4">
        <v>0.0</v>
      </c>
      <c r="AY769" s="4">
        <v>0.0</v>
      </c>
      <c r="AZ769" s="4">
        <v>0.0</v>
      </c>
      <c r="BA769" s="4">
        <v>0.0</v>
      </c>
      <c r="BB769" s="4">
        <v>26.19</v>
      </c>
      <c r="BC769" s="4">
        <v>0.0</v>
      </c>
      <c r="BD769" s="4">
        <v>0.0</v>
      </c>
      <c r="BE769" s="4">
        <v>0.0</v>
      </c>
      <c r="BF769" s="4">
        <v>0.0</v>
      </c>
      <c r="BG769" s="4">
        <v>0.0</v>
      </c>
      <c r="BH769" s="4">
        <v>0.0</v>
      </c>
      <c r="BI769" s="4">
        <v>0.0</v>
      </c>
      <c r="BJ769" s="4">
        <v>0.0</v>
      </c>
      <c r="BK769" s="4">
        <v>0.0</v>
      </c>
      <c r="BL769" s="4">
        <v>0.0</v>
      </c>
      <c r="BM769" s="4">
        <v>0.0</v>
      </c>
      <c r="BN769" s="4">
        <v>0.0</v>
      </c>
      <c r="BO769" s="4">
        <v>0.0</v>
      </c>
      <c r="BP769" s="4">
        <v>0.0</v>
      </c>
      <c r="BQ769" s="4">
        <v>0.0</v>
      </c>
      <c r="BR769" s="4">
        <v>0.0</v>
      </c>
      <c r="BS769" s="4">
        <v>0.0</v>
      </c>
      <c r="BT769" s="4">
        <v>0.0</v>
      </c>
      <c r="BU769" s="4">
        <v>0.0</v>
      </c>
      <c r="BV769" s="4">
        <v>0.0</v>
      </c>
      <c r="BW769" s="4">
        <v>0.0</v>
      </c>
      <c r="BX769" s="4">
        <v>0.0</v>
      </c>
      <c r="BY769" s="4">
        <v>0.0</v>
      </c>
      <c r="BZ769" s="4">
        <v>0.0</v>
      </c>
      <c r="CA769" s="4">
        <v>0.0</v>
      </c>
      <c r="CB769" s="4">
        <v>0.0</v>
      </c>
      <c r="CC769" s="4">
        <v>0.83</v>
      </c>
      <c r="CD769" s="4">
        <v>0.0</v>
      </c>
      <c r="CE769" s="4">
        <v>0.0</v>
      </c>
      <c r="CF769" s="4">
        <v>6.59</v>
      </c>
      <c r="CG769" s="4">
        <v>0.0</v>
      </c>
      <c r="CH769" s="4">
        <v>0.0</v>
      </c>
      <c r="CI769" s="4">
        <v>0.0</v>
      </c>
      <c r="CJ769" s="4">
        <v>0.0</v>
      </c>
      <c r="CK769" s="4">
        <v>0.0</v>
      </c>
      <c r="CL769" s="4">
        <v>0.0</v>
      </c>
      <c r="CM769" s="4">
        <v>0.0</v>
      </c>
      <c r="CN769" s="4">
        <v>0.0</v>
      </c>
      <c r="CO769" s="4">
        <v>0.0</v>
      </c>
      <c r="CP769" s="4">
        <v>0.0</v>
      </c>
      <c r="CQ769" s="4">
        <v>0.0</v>
      </c>
      <c r="CR769" s="4">
        <v>4.13</v>
      </c>
      <c r="CS769" s="4">
        <v>0.0</v>
      </c>
      <c r="CT769" s="4">
        <v>20.0</v>
      </c>
      <c r="CU769" s="4">
        <v>18.2</v>
      </c>
      <c r="CV769" s="4" t="s">
        <v>2373</v>
      </c>
      <c r="CW769" s="4">
        <v>370.21</v>
      </c>
      <c r="CX769" s="4">
        <v>0.17</v>
      </c>
      <c r="CY769" s="4">
        <v>0.07</v>
      </c>
      <c r="CZ769" s="4">
        <v>0.0</v>
      </c>
      <c r="DA769" s="4">
        <v>0.08</v>
      </c>
      <c r="DB769" s="4">
        <v>0.01</v>
      </c>
      <c r="DC769" s="4">
        <v>0.0</v>
      </c>
      <c r="DD769" s="4">
        <v>0.0</v>
      </c>
      <c r="DE769" s="4">
        <v>0.17</v>
      </c>
      <c r="DF769" s="4">
        <v>0.0</v>
      </c>
      <c r="DG769" s="4">
        <v>0.0</v>
      </c>
      <c r="DH769" s="4">
        <v>0.0</v>
      </c>
      <c r="DI769" s="4">
        <v>0.0</v>
      </c>
      <c r="DJ769" s="4">
        <v>0.0</v>
      </c>
      <c r="DK769" s="4">
        <v>0.0</v>
      </c>
      <c r="DL769" s="4">
        <v>0.0</v>
      </c>
      <c r="DM769" s="4">
        <v>0.0</v>
      </c>
      <c r="DN769" s="4">
        <v>0.0</v>
      </c>
      <c r="DO769" s="4">
        <v>0.02</v>
      </c>
      <c r="DP769" s="4">
        <v>0.28</v>
      </c>
      <c r="DQ769" s="4">
        <v>0.0</v>
      </c>
      <c r="DR769" s="4">
        <v>0.0</v>
      </c>
      <c r="DS769" s="4">
        <v>0.01</v>
      </c>
      <c r="DT769" s="4">
        <v>0.13</v>
      </c>
      <c r="DU769" s="4">
        <v>0.0</v>
      </c>
      <c r="DV769" s="4">
        <v>0.0</v>
      </c>
      <c r="DW769" s="4">
        <v>0.05</v>
      </c>
      <c r="DX769" s="4" t="s">
        <v>2373</v>
      </c>
      <c r="DY769" s="4" t="s">
        <v>2375</v>
      </c>
      <c r="DZ769" s="4" t="s">
        <v>2325</v>
      </c>
      <c r="EA769" s="4" t="s">
        <v>1927</v>
      </c>
      <c r="EB769" s="4">
        <v>370.213558417</v>
      </c>
      <c r="EC769" s="6">
        <v>7.86404398518</v>
      </c>
      <c r="ED769" s="7">
        <v>0.02</v>
      </c>
      <c r="EE769" s="4" t="s">
        <v>2373</v>
      </c>
      <c r="EF769" s="4" t="s">
        <v>2321</v>
      </c>
      <c r="EG769" s="4" t="s">
        <v>2374</v>
      </c>
      <c r="EH769" s="4">
        <f t="shared" si="1"/>
        <v>2257.46916</v>
      </c>
      <c r="EI769" s="4">
        <f t="shared" si="2"/>
        <v>2.073626374</v>
      </c>
      <c r="EJ769" s="4">
        <f t="shared" si="3"/>
        <v>4681.147588</v>
      </c>
      <c r="EK769" s="4">
        <f t="shared" si="4"/>
        <v>0.6939586645</v>
      </c>
      <c r="EL769" s="4">
        <f t="shared" si="5"/>
        <v>0.09009009009</v>
      </c>
      <c r="EM769" s="4">
        <f t="shared" si="6"/>
        <v>0.5294117647</v>
      </c>
      <c r="EN769" s="4">
        <f t="shared" si="7"/>
        <v>0.4705882353</v>
      </c>
      <c r="EO769" s="4">
        <f t="shared" si="8"/>
        <v>0</v>
      </c>
      <c r="EP769" s="4">
        <f t="shared" si="9"/>
        <v>0</v>
      </c>
      <c r="EQ769" s="4">
        <f t="shared" si="10"/>
        <v>0.164281929</v>
      </c>
      <c r="ER769" s="4">
        <f t="shared" si="11"/>
        <v>0.8081611023</v>
      </c>
      <c r="ES769" s="4">
        <f t="shared" si="12"/>
        <v>0.005299417064</v>
      </c>
      <c r="ET769" s="4">
        <f t="shared" si="13"/>
        <v>0.1019411611</v>
      </c>
      <c r="EU769" s="4">
        <f t="shared" si="14"/>
        <v>0.16</v>
      </c>
      <c r="EV769" s="4">
        <f t="shared" si="15"/>
        <v>0.17</v>
      </c>
      <c r="EW769" s="4">
        <f t="shared" si="16"/>
        <v>0.02</v>
      </c>
      <c r="EX769" s="4">
        <f t="shared" si="17"/>
        <v>0.28</v>
      </c>
      <c r="EY769" s="4">
        <f t="shared" si="18"/>
        <v>0.14</v>
      </c>
      <c r="EZ769" s="4">
        <f t="shared" si="19"/>
        <v>1.304372347</v>
      </c>
      <c r="FA769" s="4">
        <f t="shared" si="20"/>
        <v>0.8104521066</v>
      </c>
      <c r="FB769" s="4">
        <f t="shared" si="21"/>
        <v>0.02124191242</v>
      </c>
      <c r="FC769" s="4">
        <f t="shared" si="22"/>
        <v>0</v>
      </c>
      <c r="FD769" s="4">
        <f t="shared" si="23"/>
        <v>0</v>
      </c>
      <c r="FE769" s="4">
        <f t="shared" si="24"/>
        <v>0.6939586645</v>
      </c>
      <c r="FF769" s="4">
        <f t="shared" si="25"/>
        <v>0</v>
      </c>
      <c r="FG769" s="4">
        <f t="shared" si="26"/>
        <v>0</v>
      </c>
      <c r="FH769" s="4">
        <f t="shared" si="27"/>
        <v>0</v>
      </c>
      <c r="FI769" s="4">
        <f t="shared" si="28"/>
        <v>0</v>
      </c>
      <c r="FJ769" s="4">
        <f t="shared" si="29"/>
        <v>0</v>
      </c>
      <c r="FK769" s="4">
        <f t="shared" si="30"/>
        <v>0</v>
      </c>
      <c r="FL769" s="4">
        <f t="shared" si="31"/>
        <v>0</v>
      </c>
      <c r="FM769" s="4">
        <f t="shared" si="32"/>
        <v>0</v>
      </c>
      <c r="FN769" s="4">
        <f t="shared" si="33"/>
        <v>0.1966083731</v>
      </c>
      <c r="FO769" s="4">
        <f t="shared" si="34"/>
        <v>0</v>
      </c>
      <c r="FP769" s="4">
        <f t="shared" si="35"/>
        <v>0.1094329624</v>
      </c>
      <c r="FQ769" s="4">
        <f t="shared" si="36"/>
        <v>1</v>
      </c>
      <c r="FR769" s="4">
        <v>37.74</v>
      </c>
    </row>
    <row r="770" ht="12.75" customHeight="1">
      <c r="A770" s="4" t="s">
        <v>166</v>
      </c>
      <c r="B770" s="4" t="s">
        <v>2320</v>
      </c>
      <c r="C770" s="4" t="s">
        <v>2321</v>
      </c>
      <c r="D770" s="4" t="s">
        <v>2376</v>
      </c>
      <c r="E770" s="4" t="s">
        <v>2377</v>
      </c>
      <c r="F770" s="4">
        <v>407.888199878</v>
      </c>
      <c r="G770" s="4">
        <v>17.375</v>
      </c>
      <c r="H770" s="4">
        <v>8.8125</v>
      </c>
      <c r="I770" s="4">
        <v>27.375</v>
      </c>
      <c r="J770" s="4">
        <v>46.375</v>
      </c>
      <c r="K770" s="4">
        <v>120.9375</v>
      </c>
      <c r="L770" s="4">
        <v>187.125</v>
      </c>
      <c r="M770" s="4">
        <v>8.9465970993042</v>
      </c>
      <c r="N770" s="4">
        <v>511.518463134766</v>
      </c>
      <c r="O770" s="4">
        <v>248.473522330908</v>
      </c>
      <c r="P770" s="4">
        <v>34.1875</v>
      </c>
      <c r="Q770" s="4">
        <v>0.0</v>
      </c>
      <c r="R770" s="4">
        <v>105.875</v>
      </c>
      <c r="S770" s="4">
        <v>41.0</v>
      </c>
      <c r="T770" s="4">
        <v>226.9375</v>
      </c>
      <c r="U770" s="4">
        <v>0.0</v>
      </c>
      <c r="V770" s="4">
        <v>1324.86982520699</v>
      </c>
      <c r="W770" s="4">
        <v>14.212517632628</v>
      </c>
      <c r="X770" s="4">
        <v>22.0</v>
      </c>
      <c r="Y770" s="4">
        <v>157731.1388</v>
      </c>
      <c r="Z770" s="4">
        <v>77.01</v>
      </c>
      <c r="AA770" s="4">
        <v>17.17</v>
      </c>
      <c r="AB770" s="4">
        <v>10.91</v>
      </c>
      <c r="AC770" s="4">
        <v>6.26</v>
      </c>
      <c r="AD770" s="4">
        <v>2.19</v>
      </c>
      <c r="AE770" s="4">
        <v>51.55</v>
      </c>
      <c r="AF770" s="4">
        <v>6.1</v>
      </c>
      <c r="AG770" s="4">
        <v>1.2</v>
      </c>
      <c r="AH770" s="4">
        <v>8.2</v>
      </c>
      <c r="AI770" s="4">
        <v>1.0</v>
      </c>
      <c r="AJ770" s="4">
        <v>0.0</v>
      </c>
      <c r="AK770" s="4">
        <v>0.0</v>
      </c>
      <c r="AL770" s="4">
        <v>0.0</v>
      </c>
      <c r="AM770" s="4">
        <v>0.0</v>
      </c>
      <c r="AN770" s="4">
        <v>0.0</v>
      </c>
      <c r="AO770" s="4">
        <v>0.0</v>
      </c>
      <c r="AP770" s="4">
        <v>0.0</v>
      </c>
      <c r="AQ770" s="4">
        <v>0.0</v>
      </c>
      <c r="AR770" s="4">
        <v>0.0</v>
      </c>
      <c r="AS770" s="4">
        <v>0.0</v>
      </c>
      <c r="AT770" s="4">
        <v>0.0</v>
      </c>
      <c r="AU770" s="4">
        <v>0.0</v>
      </c>
      <c r="AV770" s="4">
        <v>0.0</v>
      </c>
      <c r="AW770" s="4">
        <v>0.0</v>
      </c>
      <c r="AX770" s="4">
        <v>0.0</v>
      </c>
      <c r="AY770" s="4">
        <v>0.0</v>
      </c>
      <c r="AZ770" s="4">
        <v>0.0</v>
      </c>
      <c r="BA770" s="4">
        <v>0.0</v>
      </c>
      <c r="BB770" s="4">
        <v>48.3</v>
      </c>
      <c r="BC770" s="4">
        <v>0.0</v>
      </c>
      <c r="BD770" s="4">
        <v>0.0</v>
      </c>
      <c r="BE770" s="4">
        <v>0.0</v>
      </c>
      <c r="BF770" s="4">
        <v>0.0</v>
      </c>
      <c r="BG770" s="4">
        <v>0.65</v>
      </c>
      <c r="BH770" s="4">
        <v>0.0</v>
      </c>
      <c r="BI770" s="4">
        <v>0.0</v>
      </c>
      <c r="BJ770" s="4">
        <v>0.0</v>
      </c>
      <c r="BK770" s="4">
        <v>0.0</v>
      </c>
      <c r="BL770" s="4">
        <v>1.3</v>
      </c>
      <c r="BM770" s="4">
        <v>0.0</v>
      </c>
      <c r="BN770" s="4">
        <v>0.0</v>
      </c>
      <c r="BO770" s="4">
        <v>0.0</v>
      </c>
      <c r="BP770" s="4">
        <v>0.0</v>
      </c>
      <c r="BQ770" s="4">
        <v>0.0</v>
      </c>
      <c r="BR770" s="4">
        <v>0.0</v>
      </c>
      <c r="BS770" s="4">
        <v>1.92</v>
      </c>
      <c r="BT770" s="4">
        <v>0.0</v>
      </c>
      <c r="BU770" s="4">
        <v>0.0</v>
      </c>
      <c r="BV770" s="4">
        <v>0.0</v>
      </c>
      <c r="BW770" s="4">
        <v>0.0</v>
      </c>
      <c r="BX770" s="4">
        <v>0.0</v>
      </c>
      <c r="BY770" s="4">
        <v>0.0</v>
      </c>
      <c r="BZ770" s="4">
        <v>0.4</v>
      </c>
      <c r="CA770" s="4">
        <v>1.9</v>
      </c>
      <c r="CB770" s="4">
        <v>0.0</v>
      </c>
      <c r="CC770" s="4">
        <v>1.39</v>
      </c>
      <c r="CD770" s="4">
        <v>0.0</v>
      </c>
      <c r="CE770" s="4">
        <v>1.15</v>
      </c>
      <c r="CF770" s="4">
        <v>1.35</v>
      </c>
      <c r="CG770" s="4">
        <v>0.0</v>
      </c>
      <c r="CH770" s="4">
        <v>5.75</v>
      </c>
      <c r="CI770" s="4">
        <v>0.0</v>
      </c>
      <c r="CJ770" s="4">
        <v>1.67</v>
      </c>
      <c r="CK770" s="4">
        <v>0.0</v>
      </c>
      <c r="CL770" s="4">
        <v>0.0</v>
      </c>
      <c r="CM770" s="4">
        <v>0.0</v>
      </c>
      <c r="CN770" s="4">
        <v>0.0</v>
      </c>
      <c r="CO770" s="4">
        <v>0.0</v>
      </c>
      <c r="CP770" s="4">
        <v>1.1</v>
      </c>
      <c r="CQ770" s="4">
        <v>0.0</v>
      </c>
      <c r="CR770" s="4">
        <v>10.13</v>
      </c>
      <c r="CS770" s="4">
        <v>0.0</v>
      </c>
      <c r="CT770" s="4">
        <v>48.0</v>
      </c>
      <c r="CU770" s="4">
        <v>37.4</v>
      </c>
      <c r="CV770" s="4" t="s">
        <v>2376</v>
      </c>
      <c r="CW770" s="4">
        <v>407.89</v>
      </c>
      <c r="CX770" s="4">
        <v>0.19</v>
      </c>
      <c r="CY770" s="4">
        <v>0.03</v>
      </c>
      <c r="CZ770" s="4">
        <v>0.0</v>
      </c>
      <c r="DA770" s="4">
        <v>0.08</v>
      </c>
      <c r="DB770" s="4">
        <v>0.0</v>
      </c>
      <c r="DC770" s="4">
        <v>0.0</v>
      </c>
      <c r="DD770" s="4">
        <v>0.0</v>
      </c>
      <c r="DE770" s="4">
        <v>0.23</v>
      </c>
      <c r="DF770" s="4">
        <v>0.0</v>
      </c>
      <c r="DG770" s="4">
        <v>0.0</v>
      </c>
      <c r="DH770" s="4">
        <v>0.0</v>
      </c>
      <c r="DI770" s="4">
        <v>0.0</v>
      </c>
      <c r="DJ770" s="4">
        <v>0.0</v>
      </c>
      <c r="DK770" s="4">
        <v>0.11</v>
      </c>
      <c r="DL770" s="4">
        <v>0.0</v>
      </c>
      <c r="DM770" s="4">
        <v>0.23</v>
      </c>
      <c r="DN770" s="4">
        <v>0.0</v>
      </c>
      <c r="DO770" s="4">
        <v>0.03</v>
      </c>
      <c r="DP770" s="4">
        <v>0.03</v>
      </c>
      <c r="DQ770" s="4">
        <v>0.0</v>
      </c>
      <c r="DR770" s="4">
        <v>0.0</v>
      </c>
      <c r="DS770" s="4">
        <v>0.0</v>
      </c>
      <c r="DT770" s="4">
        <v>0.02</v>
      </c>
      <c r="DU770" s="4">
        <v>0.0</v>
      </c>
      <c r="DV770" s="4">
        <v>0.0</v>
      </c>
      <c r="DW770" s="4">
        <v>0.04</v>
      </c>
      <c r="DX770" s="4" t="s">
        <v>2376</v>
      </c>
      <c r="DY770" s="4" t="s">
        <v>2378</v>
      </c>
      <c r="DZ770" s="4" t="s">
        <v>2325</v>
      </c>
      <c r="EA770" s="4" t="s">
        <v>1927</v>
      </c>
      <c r="EB770" s="4">
        <v>407.888199878</v>
      </c>
      <c r="EC770" s="6">
        <v>145.03020187808</v>
      </c>
      <c r="ED770" s="7">
        <v>0.36</v>
      </c>
      <c r="EE770" s="4" t="s">
        <v>2376</v>
      </c>
      <c r="EF770" s="4" t="s">
        <v>2321</v>
      </c>
      <c r="EG770" s="4" t="s">
        <v>2377</v>
      </c>
      <c r="EH770" s="4">
        <f t="shared" si="1"/>
        <v>2048.190349</v>
      </c>
      <c r="EI770" s="4">
        <f t="shared" si="2"/>
        <v>2.059090909</v>
      </c>
      <c r="EJ770" s="4">
        <f t="shared" si="3"/>
        <v>4217.410128</v>
      </c>
      <c r="EK770" s="4">
        <f t="shared" si="4"/>
        <v>0.6356317361</v>
      </c>
      <c r="EL770" s="4">
        <f t="shared" si="5"/>
        <v>0.1350473964</v>
      </c>
      <c r="EM770" s="4">
        <f t="shared" si="6"/>
        <v>0.1153846154</v>
      </c>
      <c r="EN770" s="4">
        <f t="shared" si="7"/>
        <v>0.7884615385</v>
      </c>
      <c r="EO770" s="4">
        <f t="shared" si="8"/>
        <v>0.09615384615</v>
      </c>
      <c r="EP770" s="4">
        <f t="shared" si="9"/>
        <v>0</v>
      </c>
      <c r="EQ770" s="4">
        <f t="shared" si="10"/>
        <v>0.2229580574</v>
      </c>
      <c r="ER770" s="4">
        <f t="shared" si="11"/>
        <v>0.6693935852</v>
      </c>
      <c r="ES770" s="4">
        <f t="shared" si="12"/>
        <v>0.07921049214</v>
      </c>
      <c r="ET770" s="4">
        <f t="shared" si="13"/>
        <v>0.1888017354</v>
      </c>
      <c r="EU770" s="4">
        <f t="shared" si="14"/>
        <v>0.11</v>
      </c>
      <c r="EV770" s="4">
        <f t="shared" si="15"/>
        <v>0.23</v>
      </c>
      <c r="EW770" s="4">
        <f t="shared" si="16"/>
        <v>0.14</v>
      </c>
      <c r="EX770" s="4">
        <f t="shared" si="17"/>
        <v>0.26</v>
      </c>
      <c r="EY770" s="4">
        <f t="shared" si="18"/>
        <v>0.02</v>
      </c>
      <c r="EZ770" s="4">
        <f t="shared" si="19"/>
        <v>1.284561122</v>
      </c>
      <c r="FA770" s="4">
        <f t="shared" si="20"/>
        <v>0.7981427007</v>
      </c>
      <c r="FB770" s="4">
        <f t="shared" si="21"/>
        <v>0.3555636126</v>
      </c>
      <c r="FC770" s="4">
        <f t="shared" si="22"/>
        <v>0</v>
      </c>
      <c r="FD770" s="4">
        <f t="shared" si="23"/>
        <v>0</v>
      </c>
      <c r="FE770" s="4">
        <f t="shared" si="24"/>
        <v>0.6466729147</v>
      </c>
      <c r="FF770" s="4">
        <f t="shared" si="25"/>
        <v>0.008702637569</v>
      </c>
      <c r="FG770" s="4">
        <f t="shared" si="26"/>
        <v>0</v>
      </c>
      <c r="FH770" s="4">
        <f t="shared" si="27"/>
        <v>0</v>
      </c>
      <c r="FI770" s="4">
        <f t="shared" si="28"/>
        <v>0</v>
      </c>
      <c r="FJ770" s="4">
        <f t="shared" si="29"/>
        <v>0</v>
      </c>
      <c r="FK770" s="4">
        <f t="shared" si="30"/>
        <v>0</v>
      </c>
      <c r="FL770" s="4">
        <f t="shared" si="31"/>
        <v>0</v>
      </c>
      <c r="FM770" s="4">
        <f t="shared" si="32"/>
        <v>0.01740527514</v>
      </c>
      <c r="FN770" s="4">
        <f t="shared" si="33"/>
        <v>0.07752041773</v>
      </c>
      <c r="FO770" s="4">
        <f t="shared" si="34"/>
        <v>0.09934395501</v>
      </c>
      <c r="FP770" s="4">
        <f t="shared" si="35"/>
        <v>0.1503547998</v>
      </c>
      <c r="FQ770" s="4">
        <f t="shared" si="36"/>
        <v>1</v>
      </c>
      <c r="FR770" s="4">
        <v>74.69</v>
      </c>
    </row>
    <row r="771" ht="12.75" customHeight="1">
      <c r="A771" s="4" t="s">
        <v>166</v>
      </c>
      <c r="B771" s="4" t="s">
        <v>2320</v>
      </c>
      <c r="C771" s="4" t="s">
        <v>2321</v>
      </c>
      <c r="D771" s="4" t="s">
        <v>2379</v>
      </c>
      <c r="E771" s="4" t="s">
        <v>2380</v>
      </c>
      <c r="F771" s="4">
        <v>84.4660128144</v>
      </c>
      <c r="G771" s="4">
        <v>1.0625</v>
      </c>
      <c r="H771" s="4">
        <v>3.75</v>
      </c>
      <c r="I771" s="4">
        <v>6.75</v>
      </c>
      <c r="J771" s="4">
        <v>12.6875</v>
      </c>
      <c r="K771" s="4">
        <v>37.0625</v>
      </c>
      <c r="L771" s="4">
        <v>23.25</v>
      </c>
      <c r="M771" s="4">
        <v>42.5764427185059</v>
      </c>
      <c r="N771" s="4">
        <v>216.927795410156</v>
      </c>
      <c r="O771" s="4">
        <v>118.217120348923</v>
      </c>
      <c r="P771" s="4">
        <v>14.875</v>
      </c>
      <c r="Q771" s="4">
        <v>0.0</v>
      </c>
      <c r="R771" s="4">
        <v>0.0</v>
      </c>
      <c r="S771" s="4">
        <v>8.75</v>
      </c>
      <c r="T771" s="4">
        <v>60.9375</v>
      </c>
      <c r="U771" s="4">
        <v>0.0</v>
      </c>
      <c r="V771" s="4">
        <v>1278.72324723247</v>
      </c>
      <c r="W771" s="4">
        <v>14.6478745387454</v>
      </c>
      <c r="X771" s="4">
        <v>3.0</v>
      </c>
      <c r="Y771" s="4">
        <v>26742.0587</v>
      </c>
      <c r="Z771" s="4">
        <v>12.15</v>
      </c>
      <c r="AA771" s="4">
        <v>5.95</v>
      </c>
      <c r="AB771" s="4">
        <v>5.95</v>
      </c>
      <c r="AC771" s="4">
        <v>0.0</v>
      </c>
      <c r="AD771" s="4">
        <v>0.17</v>
      </c>
      <c r="AE771" s="4">
        <v>4.6</v>
      </c>
      <c r="AF771" s="4">
        <v>1.43</v>
      </c>
      <c r="AG771" s="4">
        <v>1.6</v>
      </c>
      <c r="AH771" s="4">
        <v>5.3</v>
      </c>
      <c r="AI771" s="4">
        <v>0.0</v>
      </c>
      <c r="AJ771" s="4">
        <v>1.6</v>
      </c>
      <c r="AK771" s="4">
        <v>0.0</v>
      </c>
      <c r="AL771" s="4">
        <v>0.0</v>
      </c>
      <c r="AM771" s="4">
        <v>0.0</v>
      </c>
      <c r="AN771" s="4">
        <v>0.0</v>
      </c>
      <c r="AO771" s="4">
        <v>0.0</v>
      </c>
      <c r="AP771" s="4">
        <v>0.0</v>
      </c>
      <c r="AQ771" s="4">
        <v>0.0</v>
      </c>
      <c r="AR771" s="4">
        <v>0.0</v>
      </c>
      <c r="AS771" s="4">
        <v>0.0</v>
      </c>
      <c r="AT771" s="4">
        <v>0.0</v>
      </c>
      <c r="AU771" s="4">
        <v>0.0</v>
      </c>
      <c r="AV771" s="4">
        <v>0.0</v>
      </c>
      <c r="AW771" s="4">
        <v>0.0</v>
      </c>
      <c r="AX771" s="4">
        <v>0.0</v>
      </c>
      <c r="AY771" s="4">
        <v>0.0</v>
      </c>
      <c r="AZ771" s="4">
        <v>0.0</v>
      </c>
      <c r="BA771" s="4">
        <v>0.0</v>
      </c>
      <c r="BB771" s="4">
        <v>1.55</v>
      </c>
      <c r="BC771" s="4">
        <v>0.0</v>
      </c>
      <c r="BD771" s="4">
        <v>0.0</v>
      </c>
      <c r="BE771" s="4">
        <v>0.0</v>
      </c>
      <c r="BF771" s="4">
        <v>0.0</v>
      </c>
      <c r="BG771" s="4">
        <v>0.0</v>
      </c>
      <c r="BH771" s="4">
        <v>0.0</v>
      </c>
      <c r="BI771" s="4">
        <v>0.0</v>
      </c>
      <c r="BJ771" s="4">
        <v>0.0</v>
      </c>
      <c r="BK771" s="4">
        <v>0.0</v>
      </c>
      <c r="BL771" s="4">
        <v>0.0</v>
      </c>
      <c r="BM771" s="4">
        <v>0.0</v>
      </c>
      <c r="BN771" s="4">
        <v>0.0</v>
      </c>
      <c r="BO771" s="4">
        <v>0.0</v>
      </c>
      <c r="BP771" s="4">
        <v>0.0</v>
      </c>
      <c r="BQ771" s="4">
        <v>6.5</v>
      </c>
      <c r="BR771" s="4">
        <v>0.0</v>
      </c>
      <c r="BS771" s="4">
        <v>0.0</v>
      </c>
      <c r="BT771" s="4">
        <v>0.0</v>
      </c>
      <c r="BU771" s="4">
        <v>0.0</v>
      </c>
      <c r="BV771" s="4">
        <v>0.0</v>
      </c>
      <c r="BW771" s="4">
        <v>0.0</v>
      </c>
      <c r="BX771" s="4">
        <v>0.0</v>
      </c>
      <c r="BY771" s="4">
        <v>0.0</v>
      </c>
      <c r="BZ771" s="4">
        <v>0.0</v>
      </c>
      <c r="CA771" s="4">
        <v>4.1</v>
      </c>
      <c r="CB771" s="4">
        <v>0.0</v>
      </c>
      <c r="CC771" s="4">
        <v>0.0</v>
      </c>
      <c r="CD771" s="4">
        <v>0.0</v>
      </c>
      <c r="CE771" s="4">
        <v>0.0</v>
      </c>
      <c r="CF771" s="4">
        <v>0.0</v>
      </c>
      <c r="CG771" s="4">
        <v>0.0</v>
      </c>
      <c r="CH771" s="4">
        <v>0.0</v>
      </c>
      <c r="CI771" s="4">
        <v>0.0</v>
      </c>
      <c r="CJ771" s="4">
        <v>0.0</v>
      </c>
      <c r="CK771" s="4">
        <v>0.0</v>
      </c>
      <c r="CL771" s="4">
        <v>0.0</v>
      </c>
      <c r="CM771" s="4">
        <v>0.0</v>
      </c>
      <c r="CN771" s="4">
        <v>0.0</v>
      </c>
      <c r="CO771" s="4">
        <v>0.0</v>
      </c>
      <c r="CP771" s="4">
        <v>0.0</v>
      </c>
      <c r="CQ771" s="4">
        <v>0.0</v>
      </c>
      <c r="CR771" s="4">
        <v>0.0</v>
      </c>
      <c r="CS771" s="4">
        <v>0.0</v>
      </c>
      <c r="CT771" s="4">
        <v>8.0</v>
      </c>
      <c r="CU771" s="4">
        <v>5.7</v>
      </c>
      <c r="CV771" s="4" t="s">
        <v>2379</v>
      </c>
      <c r="CW771" s="4">
        <v>84.47</v>
      </c>
      <c r="CX771" s="4">
        <v>0.22</v>
      </c>
      <c r="CY771" s="4">
        <v>0.0</v>
      </c>
      <c r="CZ771" s="4">
        <v>0.0</v>
      </c>
      <c r="DA771" s="4">
        <v>0.03</v>
      </c>
      <c r="DB771" s="4">
        <v>0.0</v>
      </c>
      <c r="DC771" s="4">
        <v>0.0</v>
      </c>
      <c r="DD771" s="4">
        <v>0.0</v>
      </c>
      <c r="DE771" s="4">
        <v>0.41</v>
      </c>
      <c r="DF771" s="4">
        <v>0.0</v>
      </c>
      <c r="DG771" s="4">
        <v>0.0</v>
      </c>
      <c r="DH771" s="4">
        <v>0.0</v>
      </c>
      <c r="DI771" s="4">
        <v>0.0</v>
      </c>
      <c r="DJ771" s="4">
        <v>0.0</v>
      </c>
      <c r="DK771" s="4">
        <v>0.0</v>
      </c>
      <c r="DL771" s="4">
        <v>0.0</v>
      </c>
      <c r="DM771" s="4">
        <v>0.07</v>
      </c>
      <c r="DN771" s="4">
        <v>0.0</v>
      </c>
      <c r="DO771" s="4">
        <v>0.1</v>
      </c>
      <c r="DP771" s="4">
        <v>0.07</v>
      </c>
      <c r="DQ771" s="4">
        <v>0.0</v>
      </c>
      <c r="DR771" s="4">
        <v>0.0</v>
      </c>
      <c r="DS771" s="4">
        <v>0.0</v>
      </c>
      <c r="DT771" s="4">
        <v>0.0</v>
      </c>
      <c r="DU771" s="4">
        <v>0.0</v>
      </c>
      <c r="DV771" s="4">
        <v>0.0</v>
      </c>
      <c r="DW771" s="4">
        <v>0.1</v>
      </c>
      <c r="DX771" s="4" t="s">
        <v>2379</v>
      </c>
      <c r="DY771" s="4" t="s">
        <v>2381</v>
      </c>
      <c r="DZ771" s="4" t="s">
        <v>2325</v>
      </c>
      <c r="EA771" s="4" t="s">
        <v>1927</v>
      </c>
      <c r="EB771" s="4">
        <v>84.4660128144</v>
      </c>
      <c r="EC771" s="6">
        <v>2.74450928006</v>
      </c>
      <c r="ED771" s="7">
        <v>0.03</v>
      </c>
      <c r="EE771" s="4" t="s">
        <v>2379</v>
      </c>
      <c r="EF771" s="4" t="s">
        <v>2321</v>
      </c>
      <c r="EG771" s="4" t="s">
        <v>2380</v>
      </c>
      <c r="EH771" s="4">
        <f t="shared" si="1"/>
        <v>2200.992486</v>
      </c>
      <c r="EI771" s="4">
        <f t="shared" si="2"/>
        <v>2.131578947</v>
      </c>
      <c r="EJ771" s="4">
        <f t="shared" si="3"/>
        <v>4691.589246</v>
      </c>
      <c r="EK771" s="4">
        <f t="shared" si="4"/>
        <v>0.1275720165</v>
      </c>
      <c r="EL771" s="4">
        <f t="shared" si="5"/>
        <v>0.6995884774</v>
      </c>
      <c r="EM771" s="4">
        <f t="shared" si="6"/>
        <v>0.1882352941</v>
      </c>
      <c r="EN771" s="4">
        <f t="shared" si="7"/>
        <v>0.6235294118</v>
      </c>
      <c r="EO771" s="4">
        <f t="shared" si="8"/>
        <v>0</v>
      </c>
      <c r="EP771" s="4">
        <f t="shared" si="9"/>
        <v>0.1882352941</v>
      </c>
      <c r="EQ771" s="4">
        <f t="shared" si="10"/>
        <v>0.4897119342</v>
      </c>
      <c r="ER771" s="4">
        <f t="shared" si="11"/>
        <v>0.378600823</v>
      </c>
      <c r="ES771" s="4">
        <f t="shared" si="12"/>
        <v>0.1176954733</v>
      </c>
      <c r="ET771" s="4">
        <f t="shared" si="13"/>
        <v>0.1438448388</v>
      </c>
      <c r="EU771" s="4">
        <f t="shared" si="14"/>
        <v>0.03</v>
      </c>
      <c r="EV771" s="4">
        <f t="shared" si="15"/>
        <v>0.41</v>
      </c>
      <c r="EW771" s="4">
        <f t="shared" si="16"/>
        <v>0.1</v>
      </c>
      <c r="EX771" s="4">
        <f t="shared" si="17"/>
        <v>0.14</v>
      </c>
      <c r="EY771" s="4">
        <f t="shared" si="18"/>
        <v>0</v>
      </c>
      <c r="EZ771" s="4">
        <f t="shared" si="19"/>
        <v>0.976266275</v>
      </c>
      <c r="FA771" s="4">
        <f t="shared" si="20"/>
        <v>0.6065883421</v>
      </c>
      <c r="FB771" s="4">
        <f t="shared" si="21"/>
        <v>0.03249246873</v>
      </c>
      <c r="FC771" s="4">
        <f t="shared" si="22"/>
        <v>0</v>
      </c>
      <c r="FD771" s="4">
        <f t="shared" si="23"/>
        <v>0</v>
      </c>
      <c r="FE771" s="4">
        <f t="shared" si="24"/>
        <v>0.1275720165</v>
      </c>
      <c r="FF771" s="4">
        <f t="shared" si="25"/>
        <v>0</v>
      </c>
      <c r="FG771" s="4">
        <f t="shared" si="26"/>
        <v>0</v>
      </c>
      <c r="FH771" s="4">
        <f t="shared" si="27"/>
        <v>0</v>
      </c>
      <c r="FI771" s="4">
        <f t="shared" si="28"/>
        <v>0</v>
      </c>
      <c r="FJ771" s="4">
        <f t="shared" si="29"/>
        <v>0</v>
      </c>
      <c r="FK771" s="4">
        <f t="shared" si="30"/>
        <v>0</v>
      </c>
      <c r="FL771" s="4">
        <f t="shared" si="31"/>
        <v>0</v>
      </c>
      <c r="FM771" s="4">
        <f t="shared" si="32"/>
        <v>0</v>
      </c>
      <c r="FN771" s="4">
        <f t="shared" si="33"/>
        <v>0.3374485597</v>
      </c>
      <c r="FO771" s="4">
        <f t="shared" si="34"/>
        <v>0.5349794239</v>
      </c>
      <c r="FP771" s="4">
        <f t="shared" si="35"/>
        <v>0</v>
      </c>
      <c r="FQ771" s="4">
        <f t="shared" si="36"/>
        <v>1</v>
      </c>
      <c r="FR771" s="4">
        <v>12.15</v>
      </c>
    </row>
    <row r="772" ht="12.75" customHeight="1">
      <c r="A772" s="4" t="s">
        <v>166</v>
      </c>
      <c r="B772" s="4" t="s">
        <v>2320</v>
      </c>
      <c r="C772" s="4" t="s">
        <v>2321</v>
      </c>
      <c r="D772" s="4" t="s">
        <v>2382</v>
      </c>
      <c r="E772" s="4" t="s">
        <v>2383</v>
      </c>
      <c r="F772" s="4">
        <v>2406.24843831</v>
      </c>
      <c r="G772" s="4">
        <v>52.9375</v>
      </c>
      <c r="H772" s="4">
        <v>72.5625</v>
      </c>
      <c r="I772" s="4">
        <v>167.625</v>
      </c>
      <c r="J772" s="4">
        <v>271.9375</v>
      </c>
      <c r="K772" s="4">
        <v>770.6875</v>
      </c>
      <c r="L772" s="4">
        <v>1070.25</v>
      </c>
      <c r="M772" s="4">
        <v>115.768516540527</v>
      </c>
      <c r="N772" s="4">
        <v>799.323547363281</v>
      </c>
      <c r="O772" s="4">
        <v>424.617547535837</v>
      </c>
      <c r="P772" s="4">
        <v>0.0</v>
      </c>
      <c r="Q772" s="4">
        <v>0.0</v>
      </c>
      <c r="R772" s="4">
        <v>0.0</v>
      </c>
      <c r="S772" s="4">
        <v>947.6875</v>
      </c>
      <c r="T772" s="4">
        <v>1458.3125</v>
      </c>
      <c r="U772" s="4">
        <v>0.0</v>
      </c>
      <c r="V772" s="4">
        <v>1346.36968092011</v>
      </c>
      <c r="W772" s="4">
        <v>13.5995858971363</v>
      </c>
      <c r="X772" s="4">
        <v>118.0</v>
      </c>
      <c r="Y772" s="4">
        <v>430085.2629</v>
      </c>
      <c r="Z772" s="4">
        <v>261.04</v>
      </c>
      <c r="AA772" s="4">
        <v>169.79</v>
      </c>
      <c r="AB772" s="4">
        <v>167.79</v>
      </c>
      <c r="AC772" s="4">
        <v>2.0</v>
      </c>
      <c r="AD772" s="4">
        <v>5.86</v>
      </c>
      <c r="AE772" s="4">
        <v>48.65</v>
      </c>
      <c r="AF772" s="4">
        <v>36.74</v>
      </c>
      <c r="AG772" s="4">
        <v>72.6</v>
      </c>
      <c r="AH772" s="4">
        <v>56.9</v>
      </c>
      <c r="AI772" s="4">
        <v>4.3</v>
      </c>
      <c r="AJ772" s="4">
        <v>31.2</v>
      </c>
      <c r="AK772" s="4">
        <v>3.1</v>
      </c>
      <c r="AL772" s="4">
        <v>0.0</v>
      </c>
      <c r="AM772" s="4">
        <v>0.0</v>
      </c>
      <c r="AN772" s="4">
        <v>0.0</v>
      </c>
      <c r="AO772" s="4">
        <v>0.0</v>
      </c>
      <c r="AP772" s="4">
        <v>0.0</v>
      </c>
      <c r="AQ772" s="4">
        <v>0.0</v>
      </c>
      <c r="AR772" s="4">
        <v>8.78</v>
      </c>
      <c r="AS772" s="4">
        <v>1.0</v>
      </c>
      <c r="AT772" s="4">
        <v>1.13</v>
      </c>
      <c r="AU772" s="4">
        <v>0.0</v>
      </c>
      <c r="AV772" s="4">
        <v>0.0</v>
      </c>
      <c r="AW772" s="4">
        <v>0.08</v>
      </c>
      <c r="AX772" s="4">
        <v>0.0</v>
      </c>
      <c r="AY772" s="4">
        <v>0.0</v>
      </c>
      <c r="AZ772" s="4">
        <v>0.0</v>
      </c>
      <c r="BA772" s="4">
        <v>0.0</v>
      </c>
      <c r="BB772" s="4">
        <v>31.23</v>
      </c>
      <c r="BC772" s="4">
        <v>0.0</v>
      </c>
      <c r="BD772" s="4">
        <v>0.0</v>
      </c>
      <c r="BE772" s="4">
        <v>0.0</v>
      </c>
      <c r="BF772" s="4">
        <v>0.0</v>
      </c>
      <c r="BG772" s="4">
        <v>0.0</v>
      </c>
      <c r="BH772" s="4">
        <v>0.0</v>
      </c>
      <c r="BI772" s="4">
        <v>0.0</v>
      </c>
      <c r="BJ772" s="4">
        <v>0.0</v>
      </c>
      <c r="BK772" s="4">
        <v>0.0</v>
      </c>
      <c r="BL772" s="4">
        <v>8.0</v>
      </c>
      <c r="BM772" s="4">
        <v>0.0</v>
      </c>
      <c r="BN772" s="4">
        <v>9.83</v>
      </c>
      <c r="BO772" s="4">
        <v>0.0</v>
      </c>
      <c r="BP772" s="4">
        <v>7.89</v>
      </c>
      <c r="BQ772" s="4">
        <v>8.45</v>
      </c>
      <c r="BR772" s="4">
        <v>0.0</v>
      </c>
      <c r="BS772" s="4">
        <v>13.85</v>
      </c>
      <c r="BT772" s="4">
        <v>0.0</v>
      </c>
      <c r="BU772" s="4">
        <v>0.0</v>
      </c>
      <c r="BV772" s="4">
        <v>0.0</v>
      </c>
      <c r="BW772" s="4">
        <v>0.0</v>
      </c>
      <c r="BX772" s="4">
        <v>0.0</v>
      </c>
      <c r="BY772" s="4">
        <v>0.0</v>
      </c>
      <c r="BZ772" s="4">
        <v>0.0</v>
      </c>
      <c r="CA772" s="4">
        <v>0.0</v>
      </c>
      <c r="CB772" s="4">
        <v>0.0</v>
      </c>
      <c r="CC772" s="4">
        <v>6.7</v>
      </c>
      <c r="CD772" s="4">
        <v>0.0</v>
      </c>
      <c r="CE772" s="4">
        <v>18.85</v>
      </c>
      <c r="CF772" s="4">
        <v>3.37</v>
      </c>
      <c r="CG772" s="4">
        <v>0.0</v>
      </c>
      <c r="CH772" s="4">
        <v>24.44</v>
      </c>
      <c r="CI772" s="4">
        <v>0.0</v>
      </c>
      <c r="CJ772" s="4">
        <v>2.6</v>
      </c>
      <c r="CK772" s="4">
        <v>0.0</v>
      </c>
      <c r="CL772" s="4">
        <v>0.0</v>
      </c>
      <c r="CM772" s="4">
        <v>20.73</v>
      </c>
      <c r="CN772" s="4">
        <v>24.53</v>
      </c>
      <c r="CO772" s="4">
        <v>10.2</v>
      </c>
      <c r="CP772" s="4">
        <v>0.0</v>
      </c>
      <c r="CQ772" s="4">
        <v>0.0</v>
      </c>
      <c r="CR772" s="4">
        <v>56.28</v>
      </c>
      <c r="CS772" s="4">
        <v>0.0</v>
      </c>
      <c r="CT772" s="4">
        <v>194.0</v>
      </c>
      <c r="CU772" s="4">
        <v>188.8</v>
      </c>
      <c r="CV772" s="4" t="s">
        <v>2382</v>
      </c>
      <c r="CW772" s="4">
        <v>2406.25</v>
      </c>
      <c r="CX772" s="4">
        <v>0.07</v>
      </c>
      <c r="CY772" s="4">
        <v>0.08</v>
      </c>
      <c r="CZ772" s="4">
        <v>0.0</v>
      </c>
      <c r="DA772" s="4">
        <v>0.01</v>
      </c>
      <c r="DB772" s="4">
        <v>0.0</v>
      </c>
      <c r="DC772" s="4">
        <v>0.0</v>
      </c>
      <c r="DD772" s="4">
        <v>0.0</v>
      </c>
      <c r="DE772" s="4">
        <v>0.15</v>
      </c>
      <c r="DF772" s="4">
        <v>0.0</v>
      </c>
      <c r="DG772" s="4">
        <v>0.0</v>
      </c>
      <c r="DH772" s="4">
        <v>0.0</v>
      </c>
      <c r="DI772" s="4">
        <v>0.0</v>
      </c>
      <c r="DJ772" s="4">
        <v>0.0</v>
      </c>
      <c r="DK772" s="4">
        <v>0.04</v>
      </c>
      <c r="DL772" s="4">
        <v>0.0</v>
      </c>
      <c r="DM772" s="4">
        <v>0.11</v>
      </c>
      <c r="DN772" s="4">
        <v>0.0</v>
      </c>
      <c r="DO772" s="4">
        <v>0.11</v>
      </c>
      <c r="DP772" s="4">
        <v>0.08</v>
      </c>
      <c r="DQ772" s="4">
        <v>0.0</v>
      </c>
      <c r="DR772" s="4">
        <v>0.0</v>
      </c>
      <c r="DS772" s="4">
        <v>0.01</v>
      </c>
      <c r="DT772" s="4">
        <v>0.33</v>
      </c>
      <c r="DU772" s="4">
        <v>0.01</v>
      </c>
      <c r="DV772" s="4">
        <v>0.0</v>
      </c>
      <c r="DW772" s="4">
        <v>0.0</v>
      </c>
      <c r="DX772" s="4" t="s">
        <v>2382</v>
      </c>
      <c r="DY772" s="4" t="s">
        <v>2384</v>
      </c>
      <c r="DZ772" s="4" t="s">
        <v>2325</v>
      </c>
      <c r="EA772" s="4" t="s">
        <v>1927</v>
      </c>
      <c r="EB772" s="4">
        <v>2406.24843831</v>
      </c>
      <c r="EC772" s="6">
        <v>4406.6311039242</v>
      </c>
      <c r="ED772" s="7">
        <v>1.83</v>
      </c>
      <c r="EE772" s="4" t="s">
        <v>2382</v>
      </c>
      <c r="EF772" s="4" t="s">
        <v>2321</v>
      </c>
      <c r="EG772" s="4" t="s">
        <v>2383</v>
      </c>
      <c r="EH772" s="4">
        <f t="shared" si="1"/>
        <v>1647.583753</v>
      </c>
      <c r="EI772" s="4">
        <f t="shared" si="2"/>
        <v>1.382627119</v>
      </c>
      <c r="EJ772" s="4">
        <f t="shared" si="3"/>
        <v>2277.993977</v>
      </c>
      <c r="EK772" s="4">
        <f t="shared" si="4"/>
        <v>0.2078608642</v>
      </c>
      <c r="EL772" s="4">
        <f t="shared" si="5"/>
        <v>0.6320870365</v>
      </c>
      <c r="EM772" s="4">
        <f t="shared" si="6"/>
        <v>0.44</v>
      </c>
      <c r="EN772" s="4">
        <f t="shared" si="7"/>
        <v>0.3448484848</v>
      </c>
      <c r="EO772" s="4">
        <f t="shared" si="8"/>
        <v>0.02606060606</v>
      </c>
      <c r="EP772" s="4">
        <f t="shared" si="9"/>
        <v>0.1890909091</v>
      </c>
      <c r="EQ772" s="4">
        <f t="shared" si="10"/>
        <v>0.6504367147</v>
      </c>
      <c r="ER772" s="4">
        <f t="shared" si="11"/>
        <v>0.186369905</v>
      </c>
      <c r="ES772" s="4">
        <f t="shared" si="12"/>
        <v>0.1407447135</v>
      </c>
      <c r="ET772" s="4">
        <f t="shared" si="13"/>
        <v>0.1084842263</v>
      </c>
      <c r="EU772" s="4">
        <f t="shared" si="14"/>
        <v>0.09</v>
      </c>
      <c r="EV772" s="4">
        <f t="shared" si="15"/>
        <v>0.15</v>
      </c>
      <c r="EW772" s="4">
        <f t="shared" si="16"/>
        <v>0.15</v>
      </c>
      <c r="EX772" s="4">
        <f t="shared" si="17"/>
        <v>0.19</v>
      </c>
      <c r="EY772" s="4">
        <f t="shared" si="18"/>
        <v>0.34</v>
      </c>
      <c r="EZ772" s="4">
        <f t="shared" si="19"/>
        <v>1.468185314</v>
      </c>
      <c r="FA772" s="4">
        <f t="shared" si="20"/>
        <v>0.9122348262</v>
      </c>
      <c r="FB772" s="4">
        <f t="shared" si="21"/>
        <v>1.831328401</v>
      </c>
      <c r="FC772" s="4">
        <f t="shared" si="22"/>
        <v>0.01300281028</v>
      </c>
      <c r="FD772" s="4">
        <f t="shared" si="23"/>
        <v>0.009269745397</v>
      </c>
      <c r="FE772" s="4">
        <f t="shared" si="24"/>
        <v>0.1309928275</v>
      </c>
      <c r="FF772" s="4">
        <f t="shared" si="25"/>
        <v>0</v>
      </c>
      <c r="FG772" s="4">
        <f t="shared" si="26"/>
        <v>0</v>
      </c>
      <c r="FH772" s="4">
        <f t="shared" si="27"/>
        <v>0</v>
      </c>
      <c r="FI772" s="4">
        <f t="shared" si="28"/>
        <v>0</v>
      </c>
      <c r="FJ772" s="4">
        <f t="shared" si="29"/>
        <v>0.04123149197</v>
      </c>
      <c r="FK772" s="4">
        <f t="shared" si="30"/>
        <v>0.0330942494</v>
      </c>
      <c r="FL772" s="4">
        <f t="shared" si="31"/>
        <v>0</v>
      </c>
      <c r="FM772" s="4">
        <f t="shared" si="32"/>
        <v>0.03355563944</v>
      </c>
      <c r="FN772" s="4">
        <f t="shared" si="33"/>
        <v>0.1213036366</v>
      </c>
      <c r="FO772" s="4">
        <f t="shared" si="34"/>
        <v>0.1488612055</v>
      </c>
      <c r="FP772" s="4">
        <f t="shared" si="35"/>
        <v>0.4686883939</v>
      </c>
      <c r="FQ772" s="4">
        <f t="shared" si="36"/>
        <v>1</v>
      </c>
      <c r="FR772" s="4">
        <v>238.41</v>
      </c>
    </row>
    <row r="773" ht="12.75" customHeight="1">
      <c r="A773" s="4" t="s">
        <v>166</v>
      </c>
      <c r="B773" s="4" t="s">
        <v>2320</v>
      </c>
      <c r="C773" s="4" t="s">
        <v>2321</v>
      </c>
      <c r="D773" s="4" t="s">
        <v>2385</v>
      </c>
      <c r="E773" s="4" t="s">
        <v>2386</v>
      </c>
      <c r="F773" s="4">
        <v>283.919499174</v>
      </c>
      <c r="G773" s="4">
        <v>11.0</v>
      </c>
      <c r="H773" s="4">
        <v>13.3125</v>
      </c>
      <c r="I773" s="4">
        <v>33.5625</v>
      </c>
      <c r="J773" s="4">
        <v>41.4375</v>
      </c>
      <c r="K773" s="4">
        <v>88.1875</v>
      </c>
      <c r="L773" s="4">
        <v>96.0</v>
      </c>
      <c r="M773" s="4">
        <v>40.5698738098145</v>
      </c>
      <c r="N773" s="4">
        <v>264.179077148437</v>
      </c>
      <c r="O773" s="4">
        <v>125.179605401593</v>
      </c>
      <c r="P773" s="4">
        <v>7.625</v>
      </c>
      <c r="Q773" s="4">
        <v>0.0</v>
      </c>
      <c r="R773" s="4">
        <v>40.5</v>
      </c>
      <c r="S773" s="4">
        <v>0.0</v>
      </c>
      <c r="T773" s="4">
        <v>235.375</v>
      </c>
      <c r="U773" s="4">
        <v>0.0</v>
      </c>
      <c r="V773" s="4">
        <v>1270.25401716927</v>
      </c>
      <c r="W773" s="4">
        <v>14.7219920757209</v>
      </c>
      <c r="X773" s="4">
        <v>20.0</v>
      </c>
      <c r="Y773" s="4">
        <v>73643.1743</v>
      </c>
      <c r="Z773" s="4">
        <v>42.74</v>
      </c>
      <c r="AA773" s="4">
        <v>24.07</v>
      </c>
      <c r="AB773" s="4">
        <v>20.81</v>
      </c>
      <c r="AC773" s="4">
        <v>3.26</v>
      </c>
      <c r="AD773" s="4">
        <v>1.27</v>
      </c>
      <c r="AE773" s="4">
        <v>13.45</v>
      </c>
      <c r="AF773" s="4">
        <v>3.95</v>
      </c>
      <c r="AG773" s="4">
        <v>13.7</v>
      </c>
      <c r="AH773" s="4">
        <v>12.5</v>
      </c>
      <c r="AI773" s="4">
        <v>0.0</v>
      </c>
      <c r="AJ773" s="4">
        <v>0.8</v>
      </c>
      <c r="AK773" s="4">
        <v>0.0</v>
      </c>
      <c r="AL773" s="4">
        <v>0.0</v>
      </c>
      <c r="AM773" s="4">
        <v>0.0</v>
      </c>
      <c r="AN773" s="4">
        <v>0.0</v>
      </c>
      <c r="AO773" s="4">
        <v>0.0</v>
      </c>
      <c r="AP773" s="4">
        <v>0.0</v>
      </c>
      <c r="AQ773" s="4">
        <v>0.0</v>
      </c>
      <c r="AR773" s="4">
        <v>1.0</v>
      </c>
      <c r="AS773" s="4">
        <v>0.0</v>
      </c>
      <c r="AT773" s="4">
        <v>0.0</v>
      </c>
      <c r="AU773" s="4">
        <v>0.0</v>
      </c>
      <c r="AV773" s="4">
        <v>0.0</v>
      </c>
      <c r="AW773" s="4">
        <v>0.0</v>
      </c>
      <c r="AX773" s="4">
        <v>0.0</v>
      </c>
      <c r="AY773" s="4">
        <v>0.0</v>
      </c>
      <c r="AZ773" s="4">
        <v>0.0</v>
      </c>
      <c r="BA773" s="4">
        <v>0.0</v>
      </c>
      <c r="BB773" s="4">
        <v>13.62</v>
      </c>
      <c r="BC773" s="4">
        <v>0.0</v>
      </c>
      <c r="BD773" s="4">
        <v>0.0</v>
      </c>
      <c r="BE773" s="4">
        <v>0.0</v>
      </c>
      <c r="BF773" s="4">
        <v>0.0</v>
      </c>
      <c r="BG773" s="4">
        <v>0.0</v>
      </c>
      <c r="BH773" s="4">
        <v>0.0</v>
      </c>
      <c r="BI773" s="4">
        <v>0.0</v>
      </c>
      <c r="BJ773" s="4">
        <v>0.0</v>
      </c>
      <c r="BK773" s="4">
        <v>0.0</v>
      </c>
      <c r="BL773" s="4">
        <v>0.0</v>
      </c>
      <c r="BM773" s="4">
        <v>0.0</v>
      </c>
      <c r="BN773" s="4">
        <v>0.0</v>
      </c>
      <c r="BO773" s="4">
        <v>0.0</v>
      </c>
      <c r="BP773" s="4">
        <v>0.0</v>
      </c>
      <c r="BQ773" s="4">
        <v>5.49</v>
      </c>
      <c r="BR773" s="4">
        <v>0.0</v>
      </c>
      <c r="BS773" s="4">
        <v>0.0</v>
      </c>
      <c r="BT773" s="4">
        <v>0.0</v>
      </c>
      <c r="BU773" s="4">
        <v>0.0</v>
      </c>
      <c r="BV773" s="4">
        <v>0.0</v>
      </c>
      <c r="BW773" s="4">
        <v>0.0</v>
      </c>
      <c r="BX773" s="4">
        <v>0.0</v>
      </c>
      <c r="BY773" s="4">
        <v>0.0</v>
      </c>
      <c r="BZ773" s="4">
        <v>0.0</v>
      </c>
      <c r="CA773" s="4">
        <v>0.0</v>
      </c>
      <c r="CB773" s="4">
        <v>0.0</v>
      </c>
      <c r="CC773" s="4">
        <v>0.0</v>
      </c>
      <c r="CD773" s="4">
        <v>0.0</v>
      </c>
      <c r="CE773" s="4">
        <v>4.48</v>
      </c>
      <c r="CF773" s="4">
        <v>2.0</v>
      </c>
      <c r="CG773" s="4">
        <v>0.0</v>
      </c>
      <c r="CH773" s="4">
        <v>1.42</v>
      </c>
      <c r="CI773" s="4">
        <v>0.0</v>
      </c>
      <c r="CJ773" s="4">
        <v>0.0</v>
      </c>
      <c r="CK773" s="4">
        <v>0.0</v>
      </c>
      <c r="CL773" s="4">
        <v>0.0</v>
      </c>
      <c r="CM773" s="4">
        <v>2.0</v>
      </c>
      <c r="CN773" s="4">
        <v>0.0</v>
      </c>
      <c r="CO773" s="4">
        <v>1.05</v>
      </c>
      <c r="CP773" s="4">
        <v>0.0</v>
      </c>
      <c r="CQ773" s="4">
        <v>0.0</v>
      </c>
      <c r="CR773" s="4">
        <v>10.68</v>
      </c>
      <c r="CS773" s="4">
        <v>1.0</v>
      </c>
      <c r="CT773" s="4">
        <v>24.0</v>
      </c>
      <c r="CU773" s="4">
        <v>32.0</v>
      </c>
      <c r="CV773" s="4" t="s">
        <v>2385</v>
      </c>
      <c r="CW773" s="4">
        <v>283.92</v>
      </c>
      <c r="CX773" s="4">
        <v>0.15</v>
      </c>
      <c r="CY773" s="4">
        <v>0.06</v>
      </c>
      <c r="CZ773" s="4">
        <v>0.0</v>
      </c>
      <c r="DA773" s="4">
        <v>0.06</v>
      </c>
      <c r="DB773" s="4">
        <v>0.0</v>
      </c>
      <c r="DC773" s="4">
        <v>0.0</v>
      </c>
      <c r="DD773" s="4">
        <v>0.0</v>
      </c>
      <c r="DE773" s="4">
        <v>0.18</v>
      </c>
      <c r="DF773" s="4">
        <v>0.0</v>
      </c>
      <c r="DG773" s="4">
        <v>0.0</v>
      </c>
      <c r="DH773" s="4">
        <v>0.0</v>
      </c>
      <c r="DI773" s="4">
        <v>0.0</v>
      </c>
      <c r="DJ773" s="4">
        <v>0.0</v>
      </c>
      <c r="DK773" s="4">
        <v>0.0</v>
      </c>
      <c r="DL773" s="4">
        <v>0.0</v>
      </c>
      <c r="DM773" s="4">
        <v>0.12</v>
      </c>
      <c r="DN773" s="4">
        <v>0.0</v>
      </c>
      <c r="DO773" s="4">
        <v>0.07</v>
      </c>
      <c r="DP773" s="4">
        <v>0.15</v>
      </c>
      <c r="DQ773" s="4">
        <v>0.0</v>
      </c>
      <c r="DR773" s="4">
        <v>0.0</v>
      </c>
      <c r="DS773" s="4">
        <v>0.01</v>
      </c>
      <c r="DT773" s="4">
        <v>0.11</v>
      </c>
      <c r="DU773" s="4">
        <v>0.0</v>
      </c>
      <c r="DV773" s="4">
        <v>0.0</v>
      </c>
      <c r="DW773" s="4">
        <v>0.09</v>
      </c>
      <c r="DX773" s="4" t="s">
        <v>2385</v>
      </c>
      <c r="DY773" s="4" t="s">
        <v>2387</v>
      </c>
      <c r="DZ773" s="4" t="s">
        <v>2325</v>
      </c>
      <c r="EA773" s="4" t="s">
        <v>1927</v>
      </c>
      <c r="EB773" s="4">
        <v>283.919499174</v>
      </c>
      <c r="EC773" s="6">
        <v>50.0366013265</v>
      </c>
      <c r="ED773" s="7">
        <v>0.18</v>
      </c>
      <c r="EE773" s="4" t="s">
        <v>2385</v>
      </c>
      <c r="EF773" s="4" t="s">
        <v>2321</v>
      </c>
      <c r="EG773" s="4" t="s">
        <v>2386</v>
      </c>
      <c r="EH773" s="4">
        <f t="shared" si="1"/>
        <v>1723.050405</v>
      </c>
      <c r="EI773" s="4">
        <f t="shared" si="2"/>
        <v>1.335625</v>
      </c>
      <c r="EJ773" s="4">
        <f t="shared" si="3"/>
        <v>2301.349197</v>
      </c>
      <c r="EK773" s="4">
        <f t="shared" si="4"/>
        <v>0.3186710342</v>
      </c>
      <c r="EL773" s="4">
        <f t="shared" si="5"/>
        <v>0.6317267197</v>
      </c>
      <c r="EM773" s="4">
        <f t="shared" si="6"/>
        <v>0.5074074074</v>
      </c>
      <c r="EN773" s="4">
        <f t="shared" si="7"/>
        <v>0.462962963</v>
      </c>
      <c r="EO773" s="4">
        <f t="shared" si="8"/>
        <v>0</v>
      </c>
      <c r="EP773" s="4">
        <f t="shared" si="9"/>
        <v>0.02962962963</v>
      </c>
      <c r="EQ773" s="4">
        <f t="shared" si="10"/>
        <v>0.563172672</v>
      </c>
      <c r="ER773" s="4">
        <f t="shared" si="11"/>
        <v>0.3146934956</v>
      </c>
      <c r="ES773" s="4">
        <f t="shared" si="12"/>
        <v>0.09241927936</v>
      </c>
      <c r="ET773" s="4">
        <f t="shared" si="13"/>
        <v>0.1505356276</v>
      </c>
      <c r="EU773" s="4">
        <f t="shared" si="14"/>
        <v>0.12</v>
      </c>
      <c r="EV773" s="4">
        <f t="shared" si="15"/>
        <v>0.18</v>
      </c>
      <c r="EW773" s="4">
        <f t="shared" si="16"/>
        <v>0.07</v>
      </c>
      <c r="EX773" s="4">
        <f t="shared" si="17"/>
        <v>0.27</v>
      </c>
      <c r="EY773" s="4">
        <f t="shared" si="18"/>
        <v>0.12</v>
      </c>
      <c r="EZ773" s="4">
        <f t="shared" si="19"/>
        <v>1.357195165</v>
      </c>
      <c r="FA773" s="4">
        <f t="shared" si="20"/>
        <v>0.8432727689</v>
      </c>
      <c r="FB773" s="4">
        <f t="shared" si="21"/>
        <v>0.1762351704</v>
      </c>
      <c r="FC773" s="4">
        <f t="shared" si="22"/>
        <v>0</v>
      </c>
      <c r="FD773" s="4">
        <f t="shared" si="23"/>
        <v>0</v>
      </c>
      <c r="FE773" s="4">
        <f t="shared" si="24"/>
        <v>0.3343151694</v>
      </c>
      <c r="FF773" s="4">
        <f t="shared" si="25"/>
        <v>0</v>
      </c>
      <c r="FG773" s="4">
        <f t="shared" si="26"/>
        <v>0</v>
      </c>
      <c r="FH773" s="4">
        <f t="shared" si="27"/>
        <v>0</v>
      </c>
      <c r="FI773" s="4">
        <f t="shared" si="28"/>
        <v>0</v>
      </c>
      <c r="FJ773" s="4">
        <f t="shared" si="29"/>
        <v>0</v>
      </c>
      <c r="FK773" s="4">
        <f t="shared" si="30"/>
        <v>0</v>
      </c>
      <c r="FL773" s="4">
        <f t="shared" si="31"/>
        <v>0</v>
      </c>
      <c r="FM773" s="4">
        <f t="shared" si="32"/>
        <v>0</v>
      </c>
      <c r="FN773" s="4">
        <f t="shared" si="33"/>
        <v>0.1590574374</v>
      </c>
      <c r="FO773" s="4">
        <f t="shared" si="34"/>
        <v>0.1696121748</v>
      </c>
      <c r="FP773" s="4">
        <f t="shared" si="35"/>
        <v>0.3370152185</v>
      </c>
      <c r="FQ773" s="4">
        <f t="shared" si="36"/>
        <v>1</v>
      </c>
      <c r="FR773" s="4">
        <v>40.74</v>
      </c>
    </row>
    <row r="774" ht="12.75" customHeight="1">
      <c r="A774" s="4" t="s">
        <v>166</v>
      </c>
      <c r="B774" s="4" t="s">
        <v>2320</v>
      </c>
      <c r="C774" s="4" t="s">
        <v>2321</v>
      </c>
      <c r="D774" s="4" t="s">
        <v>2388</v>
      </c>
      <c r="E774" s="4" t="s">
        <v>2389</v>
      </c>
      <c r="F774" s="4">
        <v>680.393177059</v>
      </c>
      <c r="G774" s="4">
        <v>15.0</v>
      </c>
      <c r="H774" s="4">
        <v>21.0625</v>
      </c>
      <c r="I774" s="4">
        <v>62.5625</v>
      </c>
      <c r="J774" s="4">
        <v>98.0</v>
      </c>
      <c r="K774" s="4">
        <v>249.8125</v>
      </c>
      <c r="L774" s="4">
        <v>234.3125</v>
      </c>
      <c r="M774" s="4">
        <v>65.9619140625</v>
      </c>
      <c r="N774" s="4">
        <v>521.997131347656</v>
      </c>
      <c r="O774" s="4">
        <v>253.894896941898</v>
      </c>
      <c r="P774" s="4">
        <v>0.0</v>
      </c>
      <c r="Q774" s="4">
        <v>0.0</v>
      </c>
      <c r="R774" s="4">
        <v>0.0</v>
      </c>
      <c r="S774" s="4">
        <v>229.625</v>
      </c>
      <c r="T774" s="4">
        <v>451.125</v>
      </c>
      <c r="U774" s="4">
        <v>0.0</v>
      </c>
      <c r="V774" s="4">
        <v>1310.50225163128</v>
      </c>
      <c r="W774" s="4">
        <v>14.2239821707564</v>
      </c>
      <c r="X774" s="4">
        <v>41.0</v>
      </c>
      <c r="Y774" s="4">
        <v>183859.3605</v>
      </c>
      <c r="Z774" s="4">
        <v>123.75</v>
      </c>
      <c r="AA774" s="4">
        <v>44.43</v>
      </c>
      <c r="AB774" s="4">
        <v>43.73</v>
      </c>
      <c r="AC774" s="4">
        <v>0.7</v>
      </c>
      <c r="AD774" s="4">
        <v>3.84</v>
      </c>
      <c r="AE774" s="4">
        <v>49.29</v>
      </c>
      <c r="AF774" s="4">
        <v>26.19</v>
      </c>
      <c r="AG774" s="4">
        <v>13.1</v>
      </c>
      <c r="AH774" s="4">
        <v>14.4</v>
      </c>
      <c r="AI774" s="4">
        <v>2.3</v>
      </c>
      <c r="AJ774" s="4">
        <v>0.8</v>
      </c>
      <c r="AK774" s="4">
        <v>0.0</v>
      </c>
      <c r="AL774" s="4">
        <v>0.0</v>
      </c>
      <c r="AM774" s="4">
        <v>0.0</v>
      </c>
      <c r="AN774" s="4">
        <v>0.0</v>
      </c>
      <c r="AO774" s="4">
        <v>0.0</v>
      </c>
      <c r="AP774" s="4">
        <v>0.0</v>
      </c>
      <c r="AQ774" s="4">
        <v>0.0</v>
      </c>
      <c r="AR774" s="4">
        <v>0.0</v>
      </c>
      <c r="AS774" s="4">
        <v>0.0</v>
      </c>
      <c r="AT774" s="4">
        <v>0.0</v>
      </c>
      <c r="AU774" s="4">
        <v>0.0</v>
      </c>
      <c r="AV774" s="4">
        <v>0.0</v>
      </c>
      <c r="AW774" s="4">
        <v>0.0</v>
      </c>
      <c r="AX774" s="4">
        <v>0.0</v>
      </c>
      <c r="AY774" s="4">
        <v>0.0</v>
      </c>
      <c r="AZ774" s="4">
        <v>0.0</v>
      </c>
      <c r="BA774" s="4">
        <v>0.0</v>
      </c>
      <c r="BB774" s="4">
        <v>41.38</v>
      </c>
      <c r="BC774" s="4">
        <v>0.0</v>
      </c>
      <c r="BD774" s="4">
        <v>0.0</v>
      </c>
      <c r="BE774" s="4">
        <v>0.0</v>
      </c>
      <c r="BF774" s="4">
        <v>0.0</v>
      </c>
      <c r="BG774" s="4">
        <v>0.0</v>
      </c>
      <c r="BH774" s="4">
        <v>0.0</v>
      </c>
      <c r="BI774" s="4">
        <v>0.0</v>
      </c>
      <c r="BJ774" s="4">
        <v>0.0</v>
      </c>
      <c r="BK774" s="4">
        <v>0.0</v>
      </c>
      <c r="BL774" s="4">
        <v>0.0</v>
      </c>
      <c r="BM774" s="4">
        <v>0.0</v>
      </c>
      <c r="BN774" s="4">
        <v>0.0</v>
      </c>
      <c r="BO774" s="4">
        <v>0.0</v>
      </c>
      <c r="BP774" s="4">
        <v>0.0</v>
      </c>
      <c r="BQ774" s="4">
        <v>0.0</v>
      </c>
      <c r="BR774" s="4">
        <v>0.0</v>
      </c>
      <c r="BS774" s="4">
        <v>0.0</v>
      </c>
      <c r="BT774" s="4">
        <v>0.0</v>
      </c>
      <c r="BU774" s="4">
        <v>0.0</v>
      </c>
      <c r="BV774" s="4">
        <v>0.0</v>
      </c>
      <c r="BW774" s="4">
        <v>0.0</v>
      </c>
      <c r="BX774" s="4">
        <v>0.0</v>
      </c>
      <c r="BY774" s="4">
        <v>0.0</v>
      </c>
      <c r="BZ774" s="4">
        <v>0.0</v>
      </c>
      <c r="CA774" s="4">
        <v>0.0</v>
      </c>
      <c r="CB774" s="4">
        <v>0.0</v>
      </c>
      <c r="CC774" s="4">
        <v>10.68</v>
      </c>
      <c r="CD774" s="4">
        <v>0.0</v>
      </c>
      <c r="CE774" s="4">
        <v>14.19</v>
      </c>
      <c r="CF774" s="4">
        <v>1.49</v>
      </c>
      <c r="CG774" s="4">
        <v>0.0</v>
      </c>
      <c r="CH774" s="4">
        <v>2.06</v>
      </c>
      <c r="CI774" s="4">
        <v>0.0</v>
      </c>
      <c r="CJ774" s="4">
        <v>5.9</v>
      </c>
      <c r="CK774" s="4">
        <v>0.0</v>
      </c>
      <c r="CL774" s="4">
        <v>0.0</v>
      </c>
      <c r="CM774" s="4">
        <v>0.0</v>
      </c>
      <c r="CN774" s="4">
        <v>2.51</v>
      </c>
      <c r="CO774" s="4">
        <v>0.0</v>
      </c>
      <c r="CP774" s="4">
        <v>18.57</v>
      </c>
      <c r="CQ774" s="4">
        <v>0.0</v>
      </c>
      <c r="CR774" s="4">
        <v>26.97</v>
      </c>
      <c r="CS774" s="4">
        <v>0.0</v>
      </c>
      <c r="CT774" s="4">
        <v>36.0</v>
      </c>
      <c r="CU774" s="4">
        <v>57.4</v>
      </c>
      <c r="CV774" s="4" t="s">
        <v>2388</v>
      </c>
      <c r="CW774" s="4">
        <v>680.39</v>
      </c>
      <c r="CX774" s="4">
        <v>0.1</v>
      </c>
      <c r="CY774" s="4">
        <v>0.03</v>
      </c>
      <c r="CZ774" s="4">
        <v>0.0</v>
      </c>
      <c r="DA774" s="4">
        <v>0.08</v>
      </c>
      <c r="DB774" s="4">
        <v>0.0</v>
      </c>
      <c r="DC774" s="4">
        <v>0.0</v>
      </c>
      <c r="DD774" s="4">
        <v>0.0</v>
      </c>
      <c r="DE774" s="4">
        <v>0.18</v>
      </c>
      <c r="DF774" s="4">
        <v>0.0</v>
      </c>
      <c r="DG774" s="4">
        <v>0.0</v>
      </c>
      <c r="DH774" s="4">
        <v>0.0</v>
      </c>
      <c r="DI774" s="4">
        <v>0.0</v>
      </c>
      <c r="DJ774" s="4">
        <v>0.0</v>
      </c>
      <c r="DK774" s="4">
        <v>0.15</v>
      </c>
      <c r="DL774" s="4">
        <v>0.0</v>
      </c>
      <c r="DM774" s="4">
        <v>0.2</v>
      </c>
      <c r="DN774" s="4">
        <v>0.0</v>
      </c>
      <c r="DO774" s="4">
        <v>0.07</v>
      </c>
      <c r="DP774" s="4">
        <v>0.11</v>
      </c>
      <c r="DQ774" s="4">
        <v>0.0</v>
      </c>
      <c r="DR774" s="4">
        <v>0.0</v>
      </c>
      <c r="DS774" s="4">
        <v>0.0</v>
      </c>
      <c r="DT774" s="4">
        <v>0.06</v>
      </c>
      <c r="DU774" s="4">
        <v>0.0</v>
      </c>
      <c r="DV774" s="4">
        <v>0.0</v>
      </c>
      <c r="DW774" s="4">
        <v>0.0</v>
      </c>
      <c r="DX774" s="4" t="s">
        <v>2388</v>
      </c>
      <c r="DY774" s="4" t="s">
        <v>2390</v>
      </c>
      <c r="DZ774" s="4" t="s">
        <v>2325</v>
      </c>
      <c r="EA774" s="4" t="s">
        <v>1927</v>
      </c>
      <c r="EB774" s="4">
        <v>680.393177059</v>
      </c>
      <c r="EC774" s="6">
        <v>692.4897669817</v>
      </c>
      <c r="ED774" s="7">
        <v>1.02</v>
      </c>
      <c r="EE774" s="4" t="s">
        <v>2388</v>
      </c>
      <c r="EF774" s="4" t="s">
        <v>2321</v>
      </c>
      <c r="EG774" s="4" t="s">
        <v>2389</v>
      </c>
      <c r="EH774" s="4">
        <f t="shared" si="1"/>
        <v>1485.732206</v>
      </c>
      <c r="EI774" s="4">
        <f t="shared" si="2"/>
        <v>2.155923345</v>
      </c>
      <c r="EJ774" s="4">
        <f t="shared" si="3"/>
        <v>3203.124747</v>
      </c>
      <c r="EK774" s="4">
        <f t="shared" si="4"/>
        <v>0.3343838384</v>
      </c>
      <c r="EL774" s="4">
        <f t="shared" si="5"/>
        <v>0.2472727273</v>
      </c>
      <c r="EM774" s="4">
        <f t="shared" si="6"/>
        <v>0.4281045752</v>
      </c>
      <c r="EN774" s="4">
        <f t="shared" si="7"/>
        <v>0.4705882353</v>
      </c>
      <c r="EO774" s="4">
        <f t="shared" si="8"/>
        <v>0.07516339869</v>
      </c>
      <c r="EP774" s="4">
        <f t="shared" si="9"/>
        <v>0.02614379085</v>
      </c>
      <c r="EQ774" s="4">
        <f t="shared" si="10"/>
        <v>0.359030303</v>
      </c>
      <c r="ER774" s="4">
        <f t="shared" si="11"/>
        <v>0.3983030303</v>
      </c>
      <c r="ES774" s="4">
        <f t="shared" si="12"/>
        <v>0.2116363636</v>
      </c>
      <c r="ET774" s="4">
        <f t="shared" si="13"/>
        <v>0.1818801307</v>
      </c>
      <c r="EU774" s="4">
        <f t="shared" si="14"/>
        <v>0.11</v>
      </c>
      <c r="EV774" s="4">
        <f t="shared" si="15"/>
        <v>0.18</v>
      </c>
      <c r="EW774" s="4">
        <f t="shared" si="16"/>
        <v>0.22</v>
      </c>
      <c r="EX774" s="4">
        <f t="shared" si="17"/>
        <v>0.31</v>
      </c>
      <c r="EY774" s="4">
        <f t="shared" si="18"/>
        <v>0.06</v>
      </c>
      <c r="EZ774" s="4">
        <f t="shared" si="19"/>
        <v>1.416443426</v>
      </c>
      <c r="FA774" s="4">
        <f t="shared" si="20"/>
        <v>0.8800857834</v>
      </c>
      <c r="FB774" s="4">
        <f t="shared" si="21"/>
        <v>1.017778823</v>
      </c>
      <c r="FC774" s="4">
        <f t="shared" si="22"/>
        <v>0</v>
      </c>
      <c r="FD774" s="4">
        <f t="shared" si="23"/>
        <v>0</v>
      </c>
      <c r="FE774" s="4">
        <f t="shared" si="24"/>
        <v>0.3343838384</v>
      </c>
      <c r="FF774" s="4">
        <f t="shared" si="25"/>
        <v>0</v>
      </c>
      <c r="FG774" s="4">
        <f t="shared" si="26"/>
        <v>0</v>
      </c>
      <c r="FH774" s="4">
        <f t="shared" si="27"/>
        <v>0</v>
      </c>
      <c r="FI774" s="4">
        <f t="shared" si="28"/>
        <v>0</v>
      </c>
      <c r="FJ774" s="4">
        <f t="shared" si="29"/>
        <v>0</v>
      </c>
      <c r="FK774" s="4">
        <f t="shared" si="30"/>
        <v>0</v>
      </c>
      <c r="FL774" s="4">
        <f t="shared" si="31"/>
        <v>0</v>
      </c>
      <c r="FM774" s="4">
        <f t="shared" si="32"/>
        <v>0</v>
      </c>
      <c r="FN774" s="4">
        <f t="shared" si="33"/>
        <v>0.213010101</v>
      </c>
      <c r="FO774" s="4">
        <f t="shared" si="34"/>
        <v>0.06432323232</v>
      </c>
      <c r="FP774" s="4">
        <f t="shared" si="35"/>
        <v>0.3882828283</v>
      </c>
      <c r="FQ774" s="4">
        <f t="shared" si="36"/>
        <v>1</v>
      </c>
      <c r="FR774" s="4">
        <v>123.75</v>
      </c>
    </row>
    <row r="775" ht="12.75" customHeight="1">
      <c r="A775" s="4" t="s">
        <v>166</v>
      </c>
      <c r="B775" s="4" t="s">
        <v>2320</v>
      </c>
      <c r="C775" s="4" t="s">
        <v>2321</v>
      </c>
      <c r="D775" s="4" t="s">
        <v>2391</v>
      </c>
      <c r="E775" s="4" t="s">
        <v>2392</v>
      </c>
      <c r="F775" s="4">
        <v>149.609651631</v>
      </c>
      <c r="G775" s="4">
        <v>16.1875</v>
      </c>
      <c r="H775" s="4">
        <v>4.8125</v>
      </c>
      <c r="I775" s="4">
        <v>7.6875</v>
      </c>
      <c r="J775" s="4">
        <v>11.0625</v>
      </c>
      <c r="K775" s="4">
        <v>33.0</v>
      </c>
      <c r="L775" s="4">
        <v>76.8125</v>
      </c>
      <c r="M775" s="4">
        <v>7.283616065979</v>
      </c>
      <c r="N775" s="4">
        <v>194.866027832031</v>
      </c>
      <c r="O775" s="4">
        <v>82.2024311674623</v>
      </c>
      <c r="P775" s="4">
        <v>18.9375</v>
      </c>
      <c r="Q775" s="4">
        <v>0.0</v>
      </c>
      <c r="R775" s="4">
        <v>0.0</v>
      </c>
      <c r="S775" s="4">
        <v>130.625</v>
      </c>
      <c r="T775" s="4">
        <v>0.0</v>
      </c>
      <c r="U775" s="4">
        <v>0.0</v>
      </c>
      <c r="V775" s="4">
        <v>1264.89023879346</v>
      </c>
      <c r="W775" s="4">
        <v>14.7423125261835</v>
      </c>
      <c r="X775" s="4">
        <v>9.0</v>
      </c>
      <c r="Y775" s="4">
        <v>18089.6839</v>
      </c>
      <c r="Z775" s="4">
        <v>12.62</v>
      </c>
      <c r="AA775" s="4">
        <v>5.33</v>
      </c>
      <c r="AB775" s="4">
        <v>3.34</v>
      </c>
      <c r="AC775" s="4">
        <v>1.99</v>
      </c>
      <c r="AD775" s="4">
        <v>1.12</v>
      </c>
      <c r="AE775" s="4">
        <v>3.52</v>
      </c>
      <c r="AF775" s="4">
        <v>2.65</v>
      </c>
      <c r="AG775" s="4">
        <v>0.8</v>
      </c>
      <c r="AH775" s="4">
        <v>2.3</v>
      </c>
      <c r="AI775" s="4">
        <v>0.0</v>
      </c>
      <c r="AJ775" s="4">
        <v>0.0</v>
      </c>
      <c r="AK775" s="4">
        <v>0.0</v>
      </c>
      <c r="AL775" s="4">
        <v>0.0</v>
      </c>
      <c r="AM775" s="4">
        <v>0.0</v>
      </c>
      <c r="AN775" s="4">
        <v>0.0</v>
      </c>
      <c r="AO775" s="4">
        <v>0.0</v>
      </c>
      <c r="AP775" s="4">
        <v>0.0</v>
      </c>
      <c r="AQ775" s="4">
        <v>0.0</v>
      </c>
      <c r="AR775" s="4">
        <v>0.0</v>
      </c>
      <c r="AS775" s="4">
        <v>0.0</v>
      </c>
      <c r="AT775" s="4">
        <v>0.0</v>
      </c>
      <c r="AU775" s="4">
        <v>0.0</v>
      </c>
      <c r="AV775" s="4">
        <v>0.0</v>
      </c>
      <c r="AW775" s="4">
        <v>0.0</v>
      </c>
      <c r="AX775" s="4">
        <v>0.0</v>
      </c>
      <c r="AY775" s="4">
        <v>0.0</v>
      </c>
      <c r="AZ775" s="4">
        <v>0.0</v>
      </c>
      <c r="BA775" s="4">
        <v>0.0</v>
      </c>
      <c r="BB775" s="4">
        <v>0.55</v>
      </c>
      <c r="BC775" s="4">
        <v>0.0</v>
      </c>
      <c r="BD775" s="4">
        <v>0.0</v>
      </c>
      <c r="BE775" s="4">
        <v>0.0</v>
      </c>
      <c r="BF775" s="4">
        <v>0.0</v>
      </c>
      <c r="BG775" s="4">
        <v>0.0</v>
      </c>
      <c r="BH775" s="4">
        <v>0.0</v>
      </c>
      <c r="BI775" s="4">
        <v>0.0</v>
      </c>
      <c r="BJ775" s="4">
        <v>0.0</v>
      </c>
      <c r="BK775" s="4">
        <v>0.0</v>
      </c>
      <c r="BL775" s="4">
        <v>2.52</v>
      </c>
      <c r="BM775" s="4">
        <v>0.0</v>
      </c>
      <c r="BN775" s="4">
        <v>1.0</v>
      </c>
      <c r="BO775" s="4">
        <v>0.0</v>
      </c>
      <c r="BP775" s="4">
        <v>0.8</v>
      </c>
      <c r="BQ775" s="4">
        <v>0.0</v>
      </c>
      <c r="BR775" s="4">
        <v>0.0</v>
      </c>
      <c r="BS775" s="4">
        <v>0.0</v>
      </c>
      <c r="BT775" s="4">
        <v>0.0</v>
      </c>
      <c r="BU775" s="4">
        <v>0.0</v>
      </c>
      <c r="BV775" s="4">
        <v>0.0</v>
      </c>
      <c r="BW775" s="4">
        <v>0.0</v>
      </c>
      <c r="BX775" s="4">
        <v>0.0</v>
      </c>
      <c r="BY775" s="4">
        <v>0.0</v>
      </c>
      <c r="BZ775" s="4">
        <v>0.43</v>
      </c>
      <c r="CA775" s="4">
        <v>0.0</v>
      </c>
      <c r="CB775" s="4">
        <v>0.0</v>
      </c>
      <c r="CC775" s="4">
        <v>1.17</v>
      </c>
      <c r="CD775" s="4">
        <v>0.0</v>
      </c>
      <c r="CE775" s="4">
        <v>0.0</v>
      </c>
      <c r="CF775" s="4">
        <v>4.0</v>
      </c>
      <c r="CG775" s="4">
        <v>0.0</v>
      </c>
      <c r="CH775" s="4">
        <v>0.0</v>
      </c>
      <c r="CI775" s="4">
        <v>0.0</v>
      </c>
      <c r="CJ775" s="4">
        <v>0.0</v>
      </c>
      <c r="CK775" s="4">
        <v>0.0</v>
      </c>
      <c r="CL775" s="4">
        <v>0.0</v>
      </c>
      <c r="CM775" s="4">
        <v>0.0</v>
      </c>
      <c r="CN775" s="4">
        <v>0.0</v>
      </c>
      <c r="CO775" s="4">
        <v>0.0</v>
      </c>
      <c r="CP775" s="4">
        <v>1.41</v>
      </c>
      <c r="CQ775" s="4">
        <v>0.0</v>
      </c>
      <c r="CR775" s="4">
        <v>0.74</v>
      </c>
      <c r="CS775" s="4">
        <v>0.0</v>
      </c>
      <c r="CT775" s="4">
        <v>2.0</v>
      </c>
      <c r="CU775" s="4">
        <v>15.3</v>
      </c>
      <c r="CV775" s="4" t="s">
        <v>2391</v>
      </c>
      <c r="CW775" s="4">
        <v>149.61</v>
      </c>
      <c r="CX775" s="4">
        <v>0.21</v>
      </c>
      <c r="CY775" s="4">
        <v>0.02</v>
      </c>
      <c r="CZ775" s="4">
        <v>0.0</v>
      </c>
      <c r="DA775" s="4">
        <v>0.0</v>
      </c>
      <c r="DB775" s="4">
        <v>0.0</v>
      </c>
      <c r="DC775" s="4">
        <v>0.0</v>
      </c>
      <c r="DD775" s="4">
        <v>0.0</v>
      </c>
      <c r="DE775" s="4">
        <v>0.15</v>
      </c>
      <c r="DF775" s="4">
        <v>0.0</v>
      </c>
      <c r="DG775" s="4">
        <v>0.0</v>
      </c>
      <c r="DH775" s="4">
        <v>0.0</v>
      </c>
      <c r="DI775" s="4">
        <v>0.0</v>
      </c>
      <c r="DJ775" s="4">
        <v>0.0</v>
      </c>
      <c r="DK775" s="4">
        <v>0.01</v>
      </c>
      <c r="DL775" s="4">
        <v>0.0</v>
      </c>
      <c r="DM775" s="4">
        <v>0.46</v>
      </c>
      <c r="DN775" s="4">
        <v>0.0</v>
      </c>
      <c r="DO775" s="4">
        <v>0.0</v>
      </c>
      <c r="DP775" s="4">
        <v>0.0</v>
      </c>
      <c r="DQ775" s="4">
        <v>0.0</v>
      </c>
      <c r="DR775" s="4">
        <v>0.0</v>
      </c>
      <c r="DS775" s="4">
        <v>0.0</v>
      </c>
      <c r="DT775" s="4">
        <v>0.01</v>
      </c>
      <c r="DU775" s="4">
        <v>0.0</v>
      </c>
      <c r="DV775" s="4">
        <v>0.0</v>
      </c>
      <c r="DW775" s="4">
        <v>0.15</v>
      </c>
      <c r="DX775" s="4" t="s">
        <v>2391</v>
      </c>
      <c r="DY775" s="4" t="s">
        <v>2393</v>
      </c>
      <c r="DZ775" s="4" t="s">
        <v>2325</v>
      </c>
      <c r="EA775" s="4" t="s">
        <v>1927</v>
      </c>
      <c r="EB775" s="4">
        <v>149.609651631</v>
      </c>
      <c r="EC775" s="6">
        <v>49.4994621342776</v>
      </c>
      <c r="ED775" s="7">
        <v>0.33</v>
      </c>
      <c r="EE775" s="4" t="s">
        <v>2391</v>
      </c>
      <c r="EF775" s="4" t="s">
        <v>2321</v>
      </c>
      <c r="EG775" s="4" t="s">
        <v>2392</v>
      </c>
      <c r="EH775" s="4">
        <f t="shared" si="1"/>
        <v>1433.413938</v>
      </c>
      <c r="EI775" s="4">
        <f t="shared" si="2"/>
        <v>0.8248366013</v>
      </c>
      <c r="EJ775" s="4">
        <f t="shared" si="3"/>
        <v>1182.332281</v>
      </c>
      <c r="EK775" s="4">
        <f t="shared" si="4"/>
        <v>0.1862123613</v>
      </c>
      <c r="EL775" s="4">
        <f t="shared" si="5"/>
        <v>0.2456418384</v>
      </c>
      <c r="EM775" s="4">
        <f t="shared" si="6"/>
        <v>0.2580645161</v>
      </c>
      <c r="EN775" s="4">
        <f t="shared" si="7"/>
        <v>0.7419354839</v>
      </c>
      <c r="EO775" s="4">
        <f t="shared" si="8"/>
        <v>0</v>
      </c>
      <c r="EP775" s="4">
        <f t="shared" si="9"/>
        <v>0</v>
      </c>
      <c r="EQ775" s="4">
        <f t="shared" si="10"/>
        <v>0.4223454834</v>
      </c>
      <c r="ER775" s="4">
        <f t="shared" si="11"/>
        <v>0.2789223455</v>
      </c>
      <c r="ES775" s="4">
        <f t="shared" si="12"/>
        <v>0.2099841521</v>
      </c>
      <c r="ET775" s="4">
        <f t="shared" si="13"/>
        <v>0.08435284664</v>
      </c>
      <c r="EU775" s="4">
        <f t="shared" si="14"/>
        <v>0.02</v>
      </c>
      <c r="EV775" s="4">
        <f t="shared" si="15"/>
        <v>0.15</v>
      </c>
      <c r="EW775" s="4">
        <f t="shared" si="16"/>
        <v>0.01</v>
      </c>
      <c r="EX775" s="4">
        <f t="shared" si="17"/>
        <v>0.46</v>
      </c>
      <c r="EY775" s="4">
        <f t="shared" si="18"/>
        <v>0.01</v>
      </c>
      <c r="EZ775" s="4">
        <f t="shared" si="19"/>
        <v>0.8121151047</v>
      </c>
      <c r="FA775" s="4">
        <f t="shared" si="20"/>
        <v>0.5045954855</v>
      </c>
      <c r="FB775" s="4">
        <f t="shared" si="21"/>
        <v>0.3308574119</v>
      </c>
      <c r="FC775" s="4">
        <f t="shared" si="22"/>
        <v>0</v>
      </c>
      <c r="FD775" s="4">
        <f t="shared" si="23"/>
        <v>0</v>
      </c>
      <c r="FE775" s="4">
        <f t="shared" si="24"/>
        <v>0.04511894996</v>
      </c>
      <c r="FF775" s="4">
        <f t="shared" si="25"/>
        <v>0</v>
      </c>
      <c r="FG775" s="4">
        <f t="shared" si="26"/>
        <v>0</v>
      </c>
      <c r="FH775" s="4">
        <f t="shared" si="27"/>
        <v>0</v>
      </c>
      <c r="FI775" s="4">
        <f t="shared" si="28"/>
        <v>0</v>
      </c>
      <c r="FJ775" s="4">
        <f t="shared" si="29"/>
        <v>0.08203445447</v>
      </c>
      <c r="FK775" s="4">
        <f t="shared" si="30"/>
        <v>0.06562756358</v>
      </c>
      <c r="FL775" s="4">
        <f t="shared" si="31"/>
        <v>0</v>
      </c>
      <c r="FM775" s="4">
        <f t="shared" si="32"/>
        <v>0.2067268253</v>
      </c>
      <c r="FN775" s="4">
        <f t="shared" si="33"/>
        <v>0.4241181296</v>
      </c>
      <c r="FO775" s="4">
        <f t="shared" si="34"/>
        <v>0</v>
      </c>
      <c r="FP775" s="4">
        <f t="shared" si="35"/>
        <v>0.1763740771</v>
      </c>
      <c r="FQ775" s="4">
        <f t="shared" si="36"/>
        <v>1</v>
      </c>
      <c r="FR775" s="4">
        <v>12.19</v>
      </c>
    </row>
    <row r="776" ht="12.75" customHeight="1">
      <c r="A776" s="4" t="s">
        <v>166</v>
      </c>
      <c r="B776" s="4" t="s">
        <v>2320</v>
      </c>
      <c r="C776" s="4" t="s">
        <v>2321</v>
      </c>
      <c r="D776" s="4" t="s">
        <v>2394</v>
      </c>
      <c r="E776" s="4" t="s">
        <v>2395</v>
      </c>
      <c r="F776" s="4">
        <v>96.6761598219</v>
      </c>
      <c r="G776" s="4">
        <v>5.8125</v>
      </c>
      <c r="H776" s="4">
        <v>10.125</v>
      </c>
      <c r="I776" s="4">
        <v>18.0</v>
      </c>
      <c r="J776" s="4">
        <v>17.4375</v>
      </c>
      <c r="K776" s="4">
        <v>25.125</v>
      </c>
      <c r="L776" s="4">
        <v>20.375</v>
      </c>
      <c r="M776" s="4">
        <v>113.511810302734</v>
      </c>
      <c r="N776" s="4">
        <v>251.278411865234</v>
      </c>
      <c r="O776" s="4">
        <v>206.181067559027</v>
      </c>
      <c r="P776" s="4">
        <v>0.0</v>
      </c>
      <c r="Q776" s="4">
        <v>0.0</v>
      </c>
      <c r="R776" s="4">
        <v>0.0</v>
      </c>
      <c r="S776" s="4">
        <v>0.0</v>
      </c>
      <c r="T776" s="4">
        <v>96.875</v>
      </c>
      <c r="U776" s="4">
        <v>0.0</v>
      </c>
      <c r="V776" s="4">
        <v>1294.87628865979</v>
      </c>
      <c r="W776" s="4">
        <v>14.4211791237113</v>
      </c>
      <c r="X776" s="4">
        <v>8.0</v>
      </c>
      <c r="Y776" s="4">
        <v>46651.4112</v>
      </c>
      <c r="Z776" s="4">
        <v>21.32</v>
      </c>
      <c r="AA776" s="4">
        <v>8.53</v>
      </c>
      <c r="AB776" s="4">
        <v>8.53</v>
      </c>
      <c r="AC776" s="4">
        <v>0.0</v>
      </c>
      <c r="AD776" s="4">
        <v>0.41</v>
      </c>
      <c r="AE776" s="4">
        <v>10.43</v>
      </c>
      <c r="AF776" s="4">
        <v>1.95</v>
      </c>
      <c r="AG776" s="4">
        <v>18.1</v>
      </c>
      <c r="AH776" s="4">
        <v>1.8</v>
      </c>
      <c r="AI776" s="4">
        <v>0.0</v>
      </c>
      <c r="AJ776" s="4">
        <v>4.8</v>
      </c>
      <c r="AK776" s="4">
        <v>0.0</v>
      </c>
      <c r="AL776" s="4">
        <v>0.0</v>
      </c>
      <c r="AM776" s="4">
        <v>0.0</v>
      </c>
      <c r="AN776" s="4">
        <v>0.0</v>
      </c>
      <c r="AO776" s="4">
        <v>0.0</v>
      </c>
      <c r="AP776" s="4">
        <v>0.0</v>
      </c>
      <c r="AQ776" s="4">
        <v>0.0</v>
      </c>
      <c r="AR776" s="4">
        <v>0.0</v>
      </c>
      <c r="AS776" s="4">
        <v>0.0</v>
      </c>
      <c r="AT776" s="4">
        <v>0.0</v>
      </c>
      <c r="AU776" s="4">
        <v>0.0</v>
      </c>
      <c r="AV776" s="4">
        <v>0.0</v>
      </c>
      <c r="AW776" s="4">
        <v>0.0</v>
      </c>
      <c r="AX776" s="4">
        <v>0.0</v>
      </c>
      <c r="AY776" s="4">
        <v>0.0</v>
      </c>
      <c r="AZ776" s="4">
        <v>0.0</v>
      </c>
      <c r="BA776" s="4">
        <v>0.0</v>
      </c>
      <c r="BB776" s="4">
        <v>8.27</v>
      </c>
      <c r="BC776" s="4">
        <v>0.0</v>
      </c>
      <c r="BD776" s="4">
        <v>0.0</v>
      </c>
      <c r="BE776" s="4">
        <v>0.0</v>
      </c>
      <c r="BF776" s="4">
        <v>0.0</v>
      </c>
      <c r="BG776" s="4">
        <v>0.0</v>
      </c>
      <c r="BH776" s="4">
        <v>0.0</v>
      </c>
      <c r="BI776" s="4">
        <v>0.0</v>
      </c>
      <c r="BJ776" s="4">
        <v>0.0</v>
      </c>
      <c r="BK776" s="4">
        <v>0.0</v>
      </c>
      <c r="BL776" s="4">
        <v>0.0</v>
      </c>
      <c r="BM776" s="4">
        <v>0.0</v>
      </c>
      <c r="BN776" s="4">
        <v>8.73</v>
      </c>
      <c r="BO776" s="4">
        <v>0.0</v>
      </c>
      <c r="BP776" s="4">
        <v>0.0</v>
      </c>
      <c r="BQ776" s="4">
        <v>0.0</v>
      </c>
      <c r="BR776" s="4">
        <v>0.0</v>
      </c>
      <c r="BS776" s="4">
        <v>0.0</v>
      </c>
      <c r="BT776" s="4">
        <v>0.0</v>
      </c>
      <c r="BU776" s="4">
        <v>0.0</v>
      </c>
      <c r="BV776" s="4">
        <v>0.0</v>
      </c>
      <c r="BW776" s="4">
        <v>0.0</v>
      </c>
      <c r="BX776" s="4">
        <v>0.0</v>
      </c>
      <c r="BY776" s="4">
        <v>0.0</v>
      </c>
      <c r="BZ776" s="4">
        <v>0.0</v>
      </c>
      <c r="CA776" s="4">
        <v>0.0</v>
      </c>
      <c r="CB776" s="4">
        <v>0.0</v>
      </c>
      <c r="CC776" s="4">
        <v>0.0</v>
      </c>
      <c r="CD776" s="4">
        <v>0.0</v>
      </c>
      <c r="CE776" s="4">
        <v>0.0</v>
      </c>
      <c r="CF776" s="4">
        <v>0.0</v>
      </c>
      <c r="CG776" s="4">
        <v>0.0</v>
      </c>
      <c r="CH776" s="4">
        <v>0.0</v>
      </c>
      <c r="CI776" s="4">
        <v>0.0</v>
      </c>
      <c r="CJ776" s="4">
        <v>0.0</v>
      </c>
      <c r="CK776" s="4">
        <v>0.0</v>
      </c>
      <c r="CL776" s="4">
        <v>0.0</v>
      </c>
      <c r="CM776" s="4">
        <v>0.0</v>
      </c>
      <c r="CN776" s="4">
        <v>0.0</v>
      </c>
      <c r="CO776" s="4">
        <v>0.0</v>
      </c>
      <c r="CP776" s="4">
        <v>0.0</v>
      </c>
      <c r="CQ776" s="4">
        <v>0.0</v>
      </c>
      <c r="CR776" s="4">
        <v>4.32</v>
      </c>
      <c r="CS776" s="4">
        <v>0.0</v>
      </c>
      <c r="CT776" s="4">
        <v>20.0</v>
      </c>
      <c r="CU776" s="4">
        <v>9.6</v>
      </c>
      <c r="CV776" s="4" t="s">
        <v>2394</v>
      </c>
      <c r="CW776" s="4">
        <v>96.68</v>
      </c>
      <c r="CX776" s="4">
        <v>0.32</v>
      </c>
      <c r="CY776" s="4">
        <v>0.04</v>
      </c>
      <c r="CZ776" s="4">
        <v>0.0</v>
      </c>
      <c r="DA776" s="4">
        <v>0.11</v>
      </c>
      <c r="DB776" s="4">
        <v>0.0</v>
      </c>
      <c r="DC776" s="4">
        <v>0.0</v>
      </c>
      <c r="DD776" s="4">
        <v>0.0</v>
      </c>
      <c r="DE776" s="4">
        <v>0.19</v>
      </c>
      <c r="DF776" s="4">
        <v>0.0</v>
      </c>
      <c r="DG776" s="4">
        <v>0.0</v>
      </c>
      <c r="DH776" s="4">
        <v>0.0</v>
      </c>
      <c r="DI776" s="4">
        <v>0.0</v>
      </c>
      <c r="DJ776" s="4">
        <v>0.0</v>
      </c>
      <c r="DK776" s="4">
        <v>0.0</v>
      </c>
      <c r="DL776" s="4">
        <v>0.0</v>
      </c>
      <c r="DM776" s="4">
        <v>0.03</v>
      </c>
      <c r="DN776" s="4">
        <v>0.0</v>
      </c>
      <c r="DO776" s="4">
        <v>0.07</v>
      </c>
      <c r="DP776" s="4">
        <v>0.08</v>
      </c>
      <c r="DQ776" s="4">
        <v>0.0</v>
      </c>
      <c r="DR776" s="4">
        <v>0.0</v>
      </c>
      <c r="DS776" s="4">
        <v>0.01</v>
      </c>
      <c r="DT776" s="4">
        <v>0.14</v>
      </c>
      <c r="DU776" s="4">
        <v>0.0</v>
      </c>
      <c r="DV776" s="4">
        <v>0.0</v>
      </c>
      <c r="DW776" s="4">
        <v>0.0</v>
      </c>
      <c r="DX776" s="4" t="s">
        <v>2394</v>
      </c>
      <c r="DY776" s="4" t="s">
        <v>2396</v>
      </c>
      <c r="DZ776" s="4" t="s">
        <v>2325</v>
      </c>
      <c r="EA776" s="4" t="s">
        <v>1927</v>
      </c>
      <c r="EB776" s="4">
        <v>96.6761598219</v>
      </c>
      <c r="EC776" s="6">
        <v>0.0</v>
      </c>
      <c r="ED776" s="7">
        <v>0.0</v>
      </c>
      <c r="EE776" s="4" t="s">
        <v>2394</v>
      </c>
      <c r="EF776" s="4" t="s">
        <v>2321</v>
      </c>
      <c r="EG776" s="4" t="s">
        <v>2395</v>
      </c>
      <c r="EH776" s="4">
        <f t="shared" si="1"/>
        <v>2188.152495</v>
      </c>
      <c r="EI776" s="4">
        <f t="shared" si="2"/>
        <v>2.220833333</v>
      </c>
      <c r="EJ776" s="4">
        <f t="shared" si="3"/>
        <v>4859.522</v>
      </c>
      <c r="EK776" s="4">
        <f t="shared" si="4"/>
        <v>0.7973733583</v>
      </c>
      <c r="EL776" s="4">
        <f t="shared" si="5"/>
        <v>1.158536585</v>
      </c>
      <c r="EM776" s="4">
        <f t="shared" si="6"/>
        <v>0.7327935223</v>
      </c>
      <c r="EN776" s="4">
        <f t="shared" si="7"/>
        <v>0.07287449393</v>
      </c>
      <c r="EO776" s="4">
        <f t="shared" si="8"/>
        <v>0</v>
      </c>
      <c r="EP776" s="4">
        <f t="shared" si="9"/>
        <v>0.1943319838</v>
      </c>
      <c r="EQ776" s="4">
        <f t="shared" si="10"/>
        <v>0.4000938086</v>
      </c>
      <c r="ER776" s="4">
        <f t="shared" si="11"/>
        <v>0.4892120075</v>
      </c>
      <c r="ES776" s="4">
        <f t="shared" si="12"/>
        <v>0.09146341463</v>
      </c>
      <c r="ET776" s="4">
        <f t="shared" si="13"/>
        <v>0.220530067</v>
      </c>
      <c r="EU776" s="4">
        <f t="shared" si="14"/>
        <v>0.15</v>
      </c>
      <c r="EV776" s="4">
        <f t="shared" si="15"/>
        <v>0.19</v>
      </c>
      <c r="EW776" s="4">
        <f t="shared" si="16"/>
        <v>0.07</v>
      </c>
      <c r="EX776" s="4">
        <f t="shared" si="17"/>
        <v>0.11</v>
      </c>
      <c r="EY776" s="4">
        <f t="shared" si="18"/>
        <v>0.15</v>
      </c>
      <c r="EZ776" s="4">
        <f t="shared" si="19"/>
        <v>1.313623368</v>
      </c>
      <c r="FA776" s="4">
        <f t="shared" si="20"/>
        <v>0.8162000893</v>
      </c>
      <c r="FB776" s="4">
        <f t="shared" si="21"/>
        <v>0</v>
      </c>
      <c r="FC776" s="4">
        <f t="shared" si="22"/>
        <v>0</v>
      </c>
      <c r="FD776" s="4">
        <f t="shared" si="23"/>
        <v>0</v>
      </c>
      <c r="FE776" s="4">
        <f t="shared" si="24"/>
        <v>0.3878986867</v>
      </c>
      <c r="FF776" s="4">
        <f t="shared" si="25"/>
        <v>0</v>
      </c>
      <c r="FG776" s="4">
        <f t="shared" si="26"/>
        <v>0</v>
      </c>
      <c r="FH776" s="4">
        <f t="shared" si="27"/>
        <v>0</v>
      </c>
      <c r="FI776" s="4">
        <f t="shared" si="28"/>
        <v>0</v>
      </c>
      <c r="FJ776" s="4">
        <f t="shared" si="29"/>
        <v>0.4094746717</v>
      </c>
      <c r="FK776" s="4">
        <f t="shared" si="30"/>
        <v>0</v>
      </c>
      <c r="FL776" s="4">
        <f t="shared" si="31"/>
        <v>0</v>
      </c>
      <c r="FM776" s="4">
        <f t="shared" si="32"/>
        <v>0</v>
      </c>
      <c r="FN776" s="4">
        <f t="shared" si="33"/>
        <v>0</v>
      </c>
      <c r="FO776" s="4">
        <f t="shared" si="34"/>
        <v>0</v>
      </c>
      <c r="FP776" s="4">
        <f t="shared" si="35"/>
        <v>0.2026266417</v>
      </c>
      <c r="FQ776" s="4">
        <f t="shared" si="36"/>
        <v>1</v>
      </c>
      <c r="FR776" s="4">
        <v>21.32</v>
      </c>
    </row>
    <row r="777" ht="12.75" customHeight="1">
      <c r="A777" s="4" t="s">
        <v>166</v>
      </c>
      <c r="B777" s="4" t="s">
        <v>2320</v>
      </c>
      <c r="C777" s="4" t="s">
        <v>2321</v>
      </c>
      <c r="D777" s="4" t="s">
        <v>2397</v>
      </c>
      <c r="E777" s="4" t="s">
        <v>2398</v>
      </c>
      <c r="F777" s="4">
        <v>646.047852556</v>
      </c>
      <c r="G777" s="4">
        <v>30.5</v>
      </c>
      <c r="H777" s="4">
        <v>44.125</v>
      </c>
      <c r="I777" s="4">
        <v>104.8125</v>
      </c>
      <c r="J777" s="4">
        <v>116.375</v>
      </c>
      <c r="K777" s="4">
        <v>209.0625</v>
      </c>
      <c r="L777" s="4">
        <v>141.25</v>
      </c>
      <c r="M777" s="4">
        <v>37.7310638427734</v>
      </c>
      <c r="N777" s="4">
        <v>300.884429931641</v>
      </c>
      <c r="O777" s="4">
        <v>182.213792586885</v>
      </c>
      <c r="P777" s="4">
        <v>165.125</v>
      </c>
      <c r="Q777" s="4">
        <v>0.0</v>
      </c>
      <c r="R777" s="4">
        <v>0.0</v>
      </c>
      <c r="S777" s="4">
        <v>310.4375</v>
      </c>
      <c r="T777" s="4">
        <v>170.5625</v>
      </c>
      <c r="U777" s="4">
        <v>0.0</v>
      </c>
      <c r="V777" s="4">
        <v>1288.86330656864</v>
      </c>
      <c r="W777" s="4">
        <v>14.5737051368869</v>
      </c>
      <c r="X777" s="4">
        <v>34.0</v>
      </c>
      <c r="Y777" s="4">
        <v>243698.3761</v>
      </c>
      <c r="Z777" s="4">
        <v>124.5</v>
      </c>
      <c r="AA777" s="4">
        <v>35.46</v>
      </c>
      <c r="AB777" s="4">
        <v>20.12</v>
      </c>
      <c r="AC777" s="4">
        <v>15.34</v>
      </c>
      <c r="AD777" s="4">
        <v>5.14</v>
      </c>
      <c r="AE777" s="4">
        <v>76.45</v>
      </c>
      <c r="AF777" s="4">
        <v>7.45</v>
      </c>
      <c r="AG777" s="4">
        <v>3.1</v>
      </c>
      <c r="AH777" s="4">
        <v>5.6</v>
      </c>
      <c r="AI777" s="4">
        <v>1.9</v>
      </c>
      <c r="AJ777" s="4">
        <v>0.8</v>
      </c>
      <c r="AK777" s="4">
        <v>2.45</v>
      </c>
      <c r="AL777" s="4">
        <v>0.0</v>
      </c>
      <c r="AM777" s="4">
        <v>0.0</v>
      </c>
      <c r="AN777" s="4">
        <v>0.0</v>
      </c>
      <c r="AO777" s="4">
        <v>0.0</v>
      </c>
      <c r="AP777" s="4">
        <v>0.0</v>
      </c>
      <c r="AQ777" s="4">
        <v>0.0</v>
      </c>
      <c r="AR777" s="4">
        <v>1.11</v>
      </c>
      <c r="AS777" s="4">
        <v>0.0</v>
      </c>
      <c r="AT777" s="4">
        <v>0.0</v>
      </c>
      <c r="AU777" s="4">
        <v>0.0</v>
      </c>
      <c r="AV777" s="4">
        <v>0.0</v>
      </c>
      <c r="AW777" s="4">
        <v>0.0</v>
      </c>
      <c r="AX777" s="4">
        <v>0.0</v>
      </c>
      <c r="AY777" s="4">
        <v>0.0</v>
      </c>
      <c r="AZ777" s="4">
        <v>19.0</v>
      </c>
      <c r="BA777" s="4">
        <v>0.0</v>
      </c>
      <c r="BB777" s="4">
        <v>51.39</v>
      </c>
      <c r="BC777" s="4">
        <v>0.0</v>
      </c>
      <c r="BD777" s="4">
        <v>0.0</v>
      </c>
      <c r="BE777" s="4">
        <v>0.0</v>
      </c>
      <c r="BF777" s="4">
        <v>1.05</v>
      </c>
      <c r="BG777" s="4">
        <v>3.03</v>
      </c>
      <c r="BH777" s="4">
        <v>11.16</v>
      </c>
      <c r="BI777" s="4">
        <v>0.0</v>
      </c>
      <c r="BJ777" s="4">
        <v>0.0</v>
      </c>
      <c r="BK777" s="4">
        <v>0.0</v>
      </c>
      <c r="BL777" s="4">
        <v>2.3</v>
      </c>
      <c r="BM777" s="4">
        <v>0.0</v>
      </c>
      <c r="BN777" s="4">
        <v>0.0</v>
      </c>
      <c r="BO777" s="4">
        <v>0.0</v>
      </c>
      <c r="BP777" s="4">
        <v>0.0</v>
      </c>
      <c r="BQ777" s="4">
        <v>0.0</v>
      </c>
      <c r="BR777" s="4">
        <v>0.0</v>
      </c>
      <c r="BS777" s="4">
        <v>0.0</v>
      </c>
      <c r="BT777" s="4">
        <v>0.0</v>
      </c>
      <c r="BU777" s="4">
        <v>0.0</v>
      </c>
      <c r="BV777" s="4">
        <v>0.0</v>
      </c>
      <c r="BW777" s="4">
        <v>0.0</v>
      </c>
      <c r="BX777" s="4">
        <v>0.0</v>
      </c>
      <c r="BY777" s="4">
        <v>0.0</v>
      </c>
      <c r="BZ777" s="4">
        <v>0.0</v>
      </c>
      <c r="CA777" s="4">
        <v>0.0</v>
      </c>
      <c r="CB777" s="4">
        <v>0.0</v>
      </c>
      <c r="CC777" s="4">
        <v>6.8</v>
      </c>
      <c r="CD777" s="4">
        <v>0.0</v>
      </c>
      <c r="CE777" s="4">
        <v>5.46</v>
      </c>
      <c r="CF777" s="4">
        <v>4.95</v>
      </c>
      <c r="CG777" s="4">
        <v>0.0</v>
      </c>
      <c r="CH777" s="4">
        <v>1.05</v>
      </c>
      <c r="CI777" s="4">
        <v>0.0</v>
      </c>
      <c r="CJ777" s="4">
        <v>0.0</v>
      </c>
      <c r="CK777" s="4">
        <v>0.0</v>
      </c>
      <c r="CL777" s="4">
        <v>0.0</v>
      </c>
      <c r="CM777" s="4">
        <v>0.0</v>
      </c>
      <c r="CN777" s="4">
        <v>0.0</v>
      </c>
      <c r="CO777" s="4">
        <v>0.0</v>
      </c>
      <c r="CP777" s="4">
        <v>0.0</v>
      </c>
      <c r="CQ777" s="4">
        <v>0.0</v>
      </c>
      <c r="CR777" s="4">
        <v>10.55</v>
      </c>
      <c r="CS777" s="4">
        <v>4.2</v>
      </c>
      <c r="CT777" s="4">
        <v>49.0</v>
      </c>
      <c r="CU777" s="4">
        <v>57.8</v>
      </c>
      <c r="CV777" s="4" t="s">
        <v>2397</v>
      </c>
      <c r="CW777" s="4">
        <v>646.05</v>
      </c>
      <c r="CX777" s="4">
        <v>0.24</v>
      </c>
      <c r="CY777" s="4">
        <v>0.01</v>
      </c>
      <c r="CZ777" s="4">
        <v>0.0</v>
      </c>
      <c r="DA777" s="4">
        <v>0.08</v>
      </c>
      <c r="DB777" s="4">
        <v>0.0</v>
      </c>
      <c r="DC777" s="4">
        <v>0.0</v>
      </c>
      <c r="DD777" s="4">
        <v>0.0</v>
      </c>
      <c r="DE777" s="4">
        <v>0.21</v>
      </c>
      <c r="DF777" s="4">
        <v>0.0</v>
      </c>
      <c r="DG777" s="4">
        <v>0.0</v>
      </c>
      <c r="DH777" s="4">
        <v>0.0</v>
      </c>
      <c r="DI777" s="4">
        <v>0.0</v>
      </c>
      <c r="DJ777" s="4">
        <v>0.0</v>
      </c>
      <c r="DK777" s="4">
        <v>0.0</v>
      </c>
      <c r="DL777" s="4">
        <v>0.0</v>
      </c>
      <c r="DM777" s="4">
        <v>0.21</v>
      </c>
      <c r="DN777" s="4">
        <v>0.01</v>
      </c>
      <c r="DO777" s="4">
        <v>0.07</v>
      </c>
      <c r="DP777" s="4">
        <v>0.06</v>
      </c>
      <c r="DQ777" s="4">
        <v>0.0</v>
      </c>
      <c r="DR777" s="4">
        <v>0.0</v>
      </c>
      <c r="DS777" s="4">
        <v>0.01</v>
      </c>
      <c r="DT777" s="4">
        <v>0.06</v>
      </c>
      <c r="DU777" s="4">
        <v>0.0</v>
      </c>
      <c r="DV777" s="4">
        <v>0.0</v>
      </c>
      <c r="DW777" s="4">
        <v>0.04</v>
      </c>
      <c r="DX777" s="4" t="s">
        <v>2397</v>
      </c>
      <c r="DY777" s="4" t="s">
        <v>2399</v>
      </c>
      <c r="DZ777" s="4" t="s">
        <v>2325</v>
      </c>
      <c r="EA777" s="4" t="s">
        <v>1927</v>
      </c>
      <c r="EB777" s="4">
        <v>646.047852556</v>
      </c>
      <c r="EC777" s="6">
        <v>121.44941091607</v>
      </c>
      <c r="ED777" s="7">
        <v>0.19</v>
      </c>
      <c r="EE777" s="4" t="s">
        <v>2397</v>
      </c>
      <c r="EF777" s="4" t="s">
        <v>2321</v>
      </c>
      <c r="EG777" s="4" t="s">
        <v>2398</v>
      </c>
      <c r="EH777" s="4">
        <f t="shared" si="1"/>
        <v>1957.416676</v>
      </c>
      <c r="EI777" s="4">
        <f t="shared" si="2"/>
        <v>2.153979239</v>
      </c>
      <c r="EJ777" s="4">
        <f t="shared" si="3"/>
        <v>4216.234881</v>
      </c>
      <c r="EK777" s="4">
        <f t="shared" si="4"/>
        <v>0.7074698795</v>
      </c>
      <c r="EL777" s="4">
        <f t="shared" si="5"/>
        <v>0.09156626506</v>
      </c>
      <c r="EM777" s="4">
        <f t="shared" si="6"/>
        <v>0.2719298246</v>
      </c>
      <c r="EN777" s="4">
        <f t="shared" si="7"/>
        <v>0.4912280702</v>
      </c>
      <c r="EO777" s="4">
        <f t="shared" si="8"/>
        <v>0.1666666667</v>
      </c>
      <c r="EP777" s="4">
        <f t="shared" si="9"/>
        <v>0.0701754386</v>
      </c>
      <c r="EQ777" s="4">
        <f t="shared" si="10"/>
        <v>0.2848192771</v>
      </c>
      <c r="ER777" s="4">
        <f t="shared" si="11"/>
        <v>0.6140562249</v>
      </c>
      <c r="ES777" s="4">
        <f t="shared" si="12"/>
        <v>0.05983935743</v>
      </c>
      <c r="ET777" s="4">
        <f t="shared" si="13"/>
        <v>0.1927101832</v>
      </c>
      <c r="EU777" s="4">
        <f t="shared" si="14"/>
        <v>0.09</v>
      </c>
      <c r="EV777" s="4">
        <f t="shared" si="15"/>
        <v>0.21</v>
      </c>
      <c r="EW777" s="4">
        <f t="shared" si="16"/>
        <v>0.07</v>
      </c>
      <c r="EX777" s="4">
        <f t="shared" si="17"/>
        <v>0.28</v>
      </c>
      <c r="EY777" s="4">
        <f t="shared" si="18"/>
        <v>0.07</v>
      </c>
      <c r="EZ777" s="4">
        <f t="shared" si="19"/>
        <v>1.273177926</v>
      </c>
      <c r="FA777" s="4">
        <f t="shared" si="20"/>
        <v>0.7910699235</v>
      </c>
      <c r="FB777" s="4">
        <f t="shared" si="21"/>
        <v>0.1879882588</v>
      </c>
      <c r="FC777" s="4">
        <f t="shared" si="22"/>
        <v>0.02055541572</v>
      </c>
      <c r="FD777" s="4">
        <f t="shared" si="23"/>
        <v>0.1594093464</v>
      </c>
      <c r="FE777" s="4">
        <f t="shared" si="24"/>
        <v>0.4311603322</v>
      </c>
      <c r="FF777" s="4">
        <f t="shared" si="25"/>
        <v>0.03423105965</v>
      </c>
      <c r="FG777" s="4">
        <f t="shared" si="26"/>
        <v>0.09363201611</v>
      </c>
      <c r="FH777" s="4">
        <f t="shared" si="27"/>
        <v>0</v>
      </c>
      <c r="FI777" s="4">
        <f t="shared" si="28"/>
        <v>0</v>
      </c>
      <c r="FJ777" s="4">
        <f t="shared" si="29"/>
        <v>0</v>
      </c>
      <c r="FK777" s="4">
        <f t="shared" si="30"/>
        <v>0</v>
      </c>
      <c r="FL777" s="4">
        <f t="shared" si="31"/>
        <v>0</v>
      </c>
      <c r="FM777" s="4">
        <f t="shared" si="32"/>
        <v>0.01929692088</v>
      </c>
      <c r="FN777" s="4">
        <f t="shared" si="33"/>
        <v>0.144391308</v>
      </c>
      <c r="FO777" s="4">
        <f t="shared" si="34"/>
        <v>0.008809463881</v>
      </c>
      <c r="FP777" s="4">
        <f t="shared" si="35"/>
        <v>0.08851413709</v>
      </c>
      <c r="FQ777" s="4">
        <f t="shared" si="36"/>
        <v>1</v>
      </c>
      <c r="FR777" s="4">
        <v>119.19</v>
      </c>
    </row>
    <row r="778" ht="12.75" customHeight="1">
      <c r="A778" s="4" t="s">
        <v>166</v>
      </c>
      <c r="B778" s="4" t="s">
        <v>2320</v>
      </c>
      <c r="C778" s="4" t="s">
        <v>2321</v>
      </c>
      <c r="D778" s="4" t="s">
        <v>2400</v>
      </c>
      <c r="E778" s="4" t="s">
        <v>2401</v>
      </c>
      <c r="F778" s="4">
        <v>478.39095329</v>
      </c>
      <c r="G778" s="4">
        <v>48.125</v>
      </c>
      <c r="H778" s="4">
        <v>29.0625</v>
      </c>
      <c r="I778" s="4">
        <v>56.4375</v>
      </c>
      <c r="J778" s="4">
        <v>70.25</v>
      </c>
      <c r="K778" s="4">
        <v>136.3125</v>
      </c>
      <c r="L778" s="4">
        <v>138.125</v>
      </c>
      <c r="M778" s="4">
        <v>7.12531805038452</v>
      </c>
      <c r="N778" s="4">
        <v>278.070770263672</v>
      </c>
      <c r="O778" s="4">
        <v>121.210180101653</v>
      </c>
      <c r="P778" s="4">
        <v>58.9375</v>
      </c>
      <c r="Q778" s="4">
        <v>0.0</v>
      </c>
      <c r="R778" s="4">
        <v>0.0</v>
      </c>
      <c r="S778" s="4">
        <v>380.375</v>
      </c>
      <c r="T778" s="4">
        <v>39.0</v>
      </c>
      <c r="U778" s="4">
        <v>0.0</v>
      </c>
      <c r="V778" s="4">
        <v>1267.35851522677</v>
      </c>
      <c r="W778" s="4">
        <v>14.7028087831656</v>
      </c>
      <c r="X778" s="4">
        <v>31.0</v>
      </c>
      <c r="Y778" s="4">
        <v>86980.8096</v>
      </c>
      <c r="Z778" s="4">
        <v>67.98</v>
      </c>
      <c r="AA778" s="4">
        <v>30.73</v>
      </c>
      <c r="AB778" s="4">
        <v>21.37</v>
      </c>
      <c r="AC778" s="4">
        <v>9.36</v>
      </c>
      <c r="AD778" s="4">
        <v>3.94</v>
      </c>
      <c r="AE778" s="4">
        <v>20.04</v>
      </c>
      <c r="AF778" s="4">
        <v>13.27</v>
      </c>
      <c r="AG778" s="4">
        <v>4.0</v>
      </c>
      <c r="AH778" s="4">
        <v>15.1</v>
      </c>
      <c r="AI778" s="4">
        <v>1.8</v>
      </c>
      <c r="AJ778" s="4">
        <v>0.0</v>
      </c>
      <c r="AK778" s="4">
        <v>0.0</v>
      </c>
      <c r="AL778" s="4">
        <v>0.0</v>
      </c>
      <c r="AM778" s="4">
        <v>0.0</v>
      </c>
      <c r="AN778" s="4">
        <v>0.0</v>
      </c>
      <c r="AO778" s="4">
        <v>0.0</v>
      </c>
      <c r="AP778" s="4">
        <v>0.0</v>
      </c>
      <c r="AQ778" s="4">
        <v>0.0</v>
      </c>
      <c r="AR778" s="4">
        <v>0.0</v>
      </c>
      <c r="AS778" s="4">
        <v>0.0</v>
      </c>
      <c r="AT778" s="4">
        <v>0.0</v>
      </c>
      <c r="AU778" s="4">
        <v>0.0</v>
      </c>
      <c r="AV778" s="4">
        <v>0.0</v>
      </c>
      <c r="AW778" s="4">
        <v>0.0</v>
      </c>
      <c r="AX778" s="4">
        <v>0.0</v>
      </c>
      <c r="AY778" s="4">
        <v>0.0</v>
      </c>
      <c r="AZ778" s="4">
        <v>0.0</v>
      </c>
      <c r="BA778" s="4">
        <v>0.0</v>
      </c>
      <c r="BB778" s="4">
        <v>27.07</v>
      </c>
      <c r="BC778" s="4">
        <v>0.0</v>
      </c>
      <c r="BD778" s="4">
        <v>0.0</v>
      </c>
      <c r="BE778" s="4">
        <v>0.0</v>
      </c>
      <c r="BF778" s="4">
        <v>0.0</v>
      </c>
      <c r="BG778" s="4">
        <v>0.0</v>
      </c>
      <c r="BH778" s="4">
        <v>0.0</v>
      </c>
      <c r="BI778" s="4">
        <v>0.0</v>
      </c>
      <c r="BJ778" s="4">
        <v>0.0</v>
      </c>
      <c r="BK778" s="4">
        <v>0.0</v>
      </c>
      <c r="BL778" s="4">
        <v>0.0</v>
      </c>
      <c r="BM778" s="4">
        <v>0.0</v>
      </c>
      <c r="BN778" s="4">
        <v>0.0</v>
      </c>
      <c r="BO778" s="4">
        <v>0.0</v>
      </c>
      <c r="BP778" s="4">
        <v>0.65</v>
      </c>
      <c r="BQ778" s="4">
        <v>0.0</v>
      </c>
      <c r="BR778" s="4">
        <v>0.0</v>
      </c>
      <c r="BS778" s="4">
        <v>1.35</v>
      </c>
      <c r="BT778" s="4">
        <v>0.0</v>
      </c>
      <c r="BU778" s="4">
        <v>0.0</v>
      </c>
      <c r="BV778" s="4">
        <v>0.0</v>
      </c>
      <c r="BW778" s="4">
        <v>0.0</v>
      </c>
      <c r="BX778" s="4">
        <v>0.0</v>
      </c>
      <c r="BY778" s="4">
        <v>0.0</v>
      </c>
      <c r="BZ778" s="4">
        <v>1.15</v>
      </c>
      <c r="CA778" s="4">
        <v>0.0</v>
      </c>
      <c r="CB778" s="4">
        <v>0.0</v>
      </c>
      <c r="CC778" s="4">
        <v>4.19</v>
      </c>
      <c r="CD778" s="4">
        <v>0.0</v>
      </c>
      <c r="CE778" s="4">
        <v>2.62</v>
      </c>
      <c r="CF778" s="4">
        <v>14.4</v>
      </c>
      <c r="CG778" s="4">
        <v>0.0</v>
      </c>
      <c r="CH778" s="4">
        <v>1.25</v>
      </c>
      <c r="CI778" s="4">
        <v>0.0</v>
      </c>
      <c r="CJ778" s="4">
        <v>0.72</v>
      </c>
      <c r="CK778" s="4">
        <v>0.0</v>
      </c>
      <c r="CL778" s="4">
        <v>0.0</v>
      </c>
      <c r="CM778" s="4">
        <v>2.09</v>
      </c>
      <c r="CN778" s="4">
        <v>0.0</v>
      </c>
      <c r="CO778" s="4">
        <v>4.27</v>
      </c>
      <c r="CP778" s="4">
        <v>0.0</v>
      </c>
      <c r="CQ778" s="4">
        <v>0.0</v>
      </c>
      <c r="CR778" s="4">
        <v>8.22</v>
      </c>
      <c r="CS778" s="4">
        <v>0.0</v>
      </c>
      <c r="CT778" s="4">
        <v>19.0</v>
      </c>
      <c r="CU778" s="4">
        <v>46.5</v>
      </c>
      <c r="CV778" s="4" t="s">
        <v>2400</v>
      </c>
      <c r="CW778" s="4">
        <v>478.39</v>
      </c>
      <c r="CX778" s="4">
        <v>0.2</v>
      </c>
      <c r="CY778" s="4">
        <v>0.08</v>
      </c>
      <c r="CZ778" s="4">
        <v>0.0</v>
      </c>
      <c r="DA778" s="4">
        <v>0.0</v>
      </c>
      <c r="DB778" s="4">
        <v>0.0</v>
      </c>
      <c r="DC778" s="4">
        <v>0.0</v>
      </c>
      <c r="DD778" s="4">
        <v>0.0</v>
      </c>
      <c r="DE778" s="4">
        <v>0.19</v>
      </c>
      <c r="DF778" s="4">
        <v>0.0</v>
      </c>
      <c r="DG778" s="4">
        <v>0.0</v>
      </c>
      <c r="DH778" s="4">
        <v>0.0</v>
      </c>
      <c r="DI778" s="4">
        <v>0.0</v>
      </c>
      <c r="DJ778" s="4">
        <v>0.0</v>
      </c>
      <c r="DK778" s="4">
        <v>0.04</v>
      </c>
      <c r="DL778" s="4">
        <v>0.0</v>
      </c>
      <c r="DM778" s="4">
        <v>0.38</v>
      </c>
      <c r="DN778" s="4">
        <v>0.0</v>
      </c>
      <c r="DO778" s="4">
        <v>0.01</v>
      </c>
      <c r="DP778" s="4">
        <v>0.0</v>
      </c>
      <c r="DQ778" s="4">
        <v>0.0</v>
      </c>
      <c r="DR778" s="4">
        <v>0.0</v>
      </c>
      <c r="DS778" s="4">
        <v>0.01</v>
      </c>
      <c r="DT778" s="4">
        <v>0.02</v>
      </c>
      <c r="DU778" s="4">
        <v>0.0</v>
      </c>
      <c r="DV778" s="4">
        <v>0.0</v>
      </c>
      <c r="DW778" s="4">
        <v>0.08</v>
      </c>
      <c r="DX778" s="4" t="s">
        <v>2400</v>
      </c>
      <c r="DY778" s="4" t="s">
        <v>2402</v>
      </c>
      <c r="DZ778" s="4" t="s">
        <v>2325</v>
      </c>
      <c r="EA778" s="4" t="s">
        <v>1927</v>
      </c>
      <c r="EB778" s="4">
        <v>478.39095329</v>
      </c>
      <c r="EC778" s="6">
        <v>135.5452616485</v>
      </c>
      <c r="ED778" s="7">
        <v>0.28</v>
      </c>
      <c r="EE778" s="4" t="s">
        <v>2400</v>
      </c>
      <c r="EF778" s="4" t="s">
        <v>2321</v>
      </c>
      <c r="EG778" s="4" t="s">
        <v>2401</v>
      </c>
      <c r="EH778" s="4">
        <f t="shared" si="1"/>
        <v>1279.505878</v>
      </c>
      <c r="EI778" s="4">
        <f t="shared" si="2"/>
        <v>1.461935484</v>
      </c>
      <c r="EJ778" s="4">
        <f t="shared" si="3"/>
        <v>1870.555045</v>
      </c>
      <c r="EK778" s="4">
        <f t="shared" si="4"/>
        <v>0.4077669903</v>
      </c>
      <c r="EL778" s="4">
        <f t="shared" si="5"/>
        <v>0.3074433657</v>
      </c>
      <c r="EM778" s="4">
        <f t="shared" si="6"/>
        <v>0.1913875598</v>
      </c>
      <c r="EN778" s="4">
        <f t="shared" si="7"/>
        <v>0.7224880383</v>
      </c>
      <c r="EO778" s="4">
        <f t="shared" si="8"/>
        <v>0.08612440191</v>
      </c>
      <c r="EP778" s="4">
        <f t="shared" si="9"/>
        <v>0</v>
      </c>
      <c r="EQ778" s="4">
        <f t="shared" si="10"/>
        <v>0.452044719</v>
      </c>
      <c r="ER778" s="4">
        <f t="shared" si="11"/>
        <v>0.2947925861</v>
      </c>
      <c r="ES778" s="4">
        <f t="shared" si="12"/>
        <v>0.1952044719</v>
      </c>
      <c r="ET778" s="4">
        <f t="shared" si="13"/>
        <v>0.1421013494</v>
      </c>
      <c r="EU778" s="4">
        <f t="shared" si="14"/>
        <v>0.08</v>
      </c>
      <c r="EV778" s="4">
        <f t="shared" si="15"/>
        <v>0.19</v>
      </c>
      <c r="EW778" s="4">
        <f t="shared" si="16"/>
        <v>0.05</v>
      </c>
      <c r="EX778" s="4">
        <f t="shared" si="17"/>
        <v>0.38</v>
      </c>
      <c r="EY778" s="4">
        <f t="shared" si="18"/>
        <v>0.03</v>
      </c>
      <c r="EZ778" s="4">
        <f t="shared" si="19"/>
        <v>1.140262501</v>
      </c>
      <c r="FA778" s="4">
        <f t="shared" si="20"/>
        <v>0.7084849267</v>
      </c>
      <c r="FB778" s="4">
        <f t="shared" si="21"/>
        <v>0.2833357544</v>
      </c>
      <c r="FC778" s="4">
        <f t="shared" si="22"/>
        <v>0</v>
      </c>
      <c r="FD778" s="4">
        <f t="shared" si="23"/>
        <v>0</v>
      </c>
      <c r="FE778" s="4">
        <f t="shared" si="24"/>
        <v>0.4134086744</v>
      </c>
      <c r="FF778" s="4">
        <f t="shared" si="25"/>
        <v>0</v>
      </c>
      <c r="FG778" s="4">
        <f t="shared" si="26"/>
        <v>0</v>
      </c>
      <c r="FH778" s="4">
        <f t="shared" si="27"/>
        <v>0</v>
      </c>
      <c r="FI778" s="4">
        <f t="shared" si="28"/>
        <v>0</v>
      </c>
      <c r="FJ778" s="4">
        <f t="shared" si="29"/>
        <v>0</v>
      </c>
      <c r="FK778" s="4">
        <f t="shared" si="30"/>
        <v>0.009926695174</v>
      </c>
      <c r="FL778" s="4">
        <f t="shared" si="31"/>
        <v>0</v>
      </c>
      <c r="FM778" s="4">
        <f t="shared" si="32"/>
        <v>0</v>
      </c>
      <c r="FN778" s="4">
        <f t="shared" si="33"/>
        <v>0.3239156995</v>
      </c>
      <c r="FO778" s="4">
        <f t="shared" si="34"/>
        <v>0.0300855223</v>
      </c>
      <c r="FP778" s="4">
        <f t="shared" si="35"/>
        <v>0.2226634087</v>
      </c>
      <c r="FQ778" s="4">
        <f t="shared" si="36"/>
        <v>1</v>
      </c>
      <c r="FR778" s="4">
        <v>65.48</v>
      </c>
    </row>
    <row r="779" ht="12.75" customHeight="1">
      <c r="A779" s="4" t="s">
        <v>166</v>
      </c>
      <c r="B779" s="4" t="s">
        <v>2320</v>
      </c>
      <c r="C779" s="4" t="s">
        <v>2321</v>
      </c>
      <c r="D779" s="4" t="s">
        <v>2403</v>
      </c>
      <c r="E779" s="4" t="s">
        <v>2404</v>
      </c>
      <c r="F779" s="4">
        <v>1432.84671457</v>
      </c>
      <c r="G779" s="4">
        <v>34.75</v>
      </c>
      <c r="H779" s="4">
        <v>44.0</v>
      </c>
      <c r="I779" s="4">
        <v>107.125</v>
      </c>
      <c r="J779" s="4">
        <v>165.4375</v>
      </c>
      <c r="K779" s="4">
        <v>422.5625</v>
      </c>
      <c r="L779" s="4">
        <v>658.5625</v>
      </c>
      <c r="M779" s="4">
        <v>49.1666831970215</v>
      </c>
      <c r="N779" s="4">
        <v>801.207153320313</v>
      </c>
      <c r="O779" s="4">
        <v>278.840255707678</v>
      </c>
      <c r="P779" s="4">
        <v>0.0</v>
      </c>
      <c r="Q779" s="4">
        <v>0.0</v>
      </c>
      <c r="R779" s="4">
        <v>0.0</v>
      </c>
      <c r="S779" s="4">
        <v>948.375</v>
      </c>
      <c r="T779" s="4">
        <v>484.0625</v>
      </c>
      <c r="U779" s="4">
        <v>0.0</v>
      </c>
      <c r="V779" s="4">
        <v>1306.36079644475</v>
      </c>
      <c r="W779" s="4">
        <v>14.0280907981875</v>
      </c>
      <c r="X779" s="4">
        <v>82.0</v>
      </c>
      <c r="Y779" s="4">
        <v>395278.8596</v>
      </c>
      <c r="Z779" s="4">
        <v>330.18</v>
      </c>
      <c r="AA779" s="4">
        <v>148.0</v>
      </c>
      <c r="AB779" s="4">
        <v>141.0</v>
      </c>
      <c r="AC779" s="4">
        <v>7.0</v>
      </c>
      <c r="AD779" s="4">
        <v>5.16</v>
      </c>
      <c r="AE779" s="4">
        <v>70.43</v>
      </c>
      <c r="AF779" s="4">
        <v>106.59</v>
      </c>
      <c r="AG779" s="4">
        <v>57.1</v>
      </c>
      <c r="AH779" s="4">
        <v>33.9</v>
      </c>
      <c r="AI779" s="4">
        <v>1.6</v>
      </c>
      <c r="AJ779" s="4">
        <v>7.2</v>
      </c>
      <c r="AK779" s="4">
        <v>10.66</v>
      </c>
      <c r="AL779" s="4">
        <v>0.0</v>
      </c>
      <c r="AM779" s="4">
        <v>0.0</v>
      </c>
      <c r="AN779" s="4">
        <v>0.0</v>
      </c>
      <c r="AO779" s="4">
        <v>0.0</v>
      </c>
      <c r="AP779" s="4">
        <v>0.0</v>
      </c>
      <c r="AQ779" s="4">
        <v>0.0</v>
      </c>
      <c r="AR779" s="4">
        <v>11.44</v>
      </c>
      <c r="AS779" s="4">
        <v>0.0</v>
      </c>
      <c r="AT779" s="4">
        <v>0.0</v>
      </c>
      <c r="AU779" s="4">
        <v>0.0</v>
      </c>
      <c r="AV779" s="4">
        <v>0.0</v>
      </c>
      <c r="AW779" s="4">
        <v>0.0</v>
      </c>
      <c r="AX779" s="4">
        <v>0.0</v>
      </c>
      <c r="AY779" s="4">
        <v>0.0</v>
      </c>
      <c r="AZ779" s="4">
        <v>0.0</v>
      </c>
      <c r="BA779" s="4">
        <v>0.0</v>
      </c>
      <c r="BB779" s="4">
        <v>70.38</v>
      </c>
      <c r="BC779" s="4">
        <v>0.0</v>
      </c>
      <c r="BD779" s="4">
        <v>0.0</v>
      </c>
      <c r="BE779" s="4">
        <v>0.0</v>
      </c>
      <c r="BF779" s="4">
        <v>0.0</v>
      </c>
      <c r="BG779" s="4">
        <v>0.0</v>
      </c>
      <c r="BH779" s="4">
        <v>0.0</v>
      </c>
      <c r="BI779" s="4">
        <v>0.0</v>
      </c>
      <c r="BJ779" s="4">
        <v>0.0</v>
      </c>
      <c r="BK779" s="4">
        <v>0.0</v>
      </c>
      <c r="BL779" s="4">
        <v>0.0</v>
      </c>
      <c r="BM779" s="4">
        <v>0.0</v>
      </c>
      <c r="BN779" s="4">
        <v>15.2</v>
      </c>
      <c r="BO779" s="4">
        <v>0.0</v>
      </c>
      <c r="BP779" s="4">
        <v>0.0</v>
      </c>
      <c r="BQ779" s="4">
        <v>0.0</v>
      </c>
      <c r="BR779" s="4">
        <v>0.0</v>
      </c>
      <c r="BS779" s="4">
        <v>0.0</v>
      </c>
      <c r="BT779" s="4">
        <v>0.0</v>
      </c>
      <c r="BU779" s="4">
        <v>0.0</v>
      </c>
      <c r="BV779" s="4">
        <v>0.0</v>
      </c>
      <c r="BW779" s="4">
        <v>0.0</v>
      </c>
      <c r="BX779" s="4">
        <v>0.0</v>
      </c>
      <c r="BY779" s="4">
        <v>0.0</v>
      </c>
      <c r="BZ779" s="4">
        <v>0.0</v>
      </c>
      <c r="CA779" s="4">
        <v>0.0</v>
      </c>
      <c r="CB779" s="4">
        <v>0.0</v>
      </c>
      <c r="CC779" s="4">
        <v>6.85</v>
      </c>
      <c r="CD779" s="4">
        <v>0.0</v>
      </c>
      <c r="CE779" s="4">
        <v>38.24</v>
      </c>
      <c r="CF779" s="4">
        <v>30.62</v>
      </c>
      <c r="CG779" s="4">
        <v>0.0</v>
      </c>
      <c r="CH779" s="4">
        <v>2.64</v>
      </c>
      <c r="CI779" s="4">
        <v>0.0</v>
      </c>
      <c r="CJ779" s="4">
        <v>0.0</v>
      </c>
      <c r="CK779" s="4">
        <v>0.0</v>
      </c>
      <c r="CL779" s="4">
        <v>0.0</v>
      </c>
      <c r="CM779" s="4">
        <v>30.49</v>
      </c>
      <c r="CN779" s="4">
        <v>6.2</v>
      </c>
      <c r="CO779" s="4">
        <v>4.68</v>
      </c>
      <c r="CP779" s="4">
        <v>16.97</v>
      </c>
      <c r="CQ779" s="4">
        <v>0.0</v>
      </c>
      <c r="CR779" s="4">
        <v>85.81</v>
      </c>
      <c r="CS779" s="4">
        <v>0.0</v>
      </c>
      <c r="CT779" s="4">
        <v>155.0</v>
      </c>
      <c r="CU779" s="4">
        <v>139.4</v>
      </c>
      <c r="CV779" s="4" t="s">
        <v>2403</v>
      </c>
      <c r="CW779" s="4">
        <v>1432.85</v>
      </c>
      <c r="CX779" s="4">
        <v>0.07</v>
      </c>
      <c r="CY779" s="4">
        <v>0.07</v>
      </c>
      <c r="CZ779" s="4">
        <v>0.0</v>
      </c>
      <c r="DA779" s="4">
        <v>0.03</v>
      </c>
      <c r="DB779" s="4">
        <v>0.0</v>
      </c>
      <c r="DC779" s="4">
        <v>0.0</v>
      </c>
      <c r="DD779" s="4">
        <v>0.0</v>
      </c>
      <c r="DE779" s="4">
        <v>0.16</v>
      </c>
      <c r="DF779" s="4">
        <v>0.0</v>
      </c>
      <c r="DG779" s="4">
        <v>0.0</v>
      </c>
      <c r="DH779" s="4">
        <v>0.0</v>
      </c>
      <c r="DI779" s="4">
        <v>0.0</v>
      </c>
      <c r="DJ779" s="4">
        <v>0.0</v>
      </c>
      <c r="DK779" s="4">
        <v>0.03</v>
      </c>
      <c r="DL779" s="4">
        <v>0.0</v>
      </c>
      <c r="DM779" s="4">
        <v>0.06</v>
      </c>
      <c r="DN779" s="4">
        <v>0.0</v>
      </c>
      <c r="DO779" s="4">
        <v>0.19</v>
      </c>
      <c r="DP779" s="4">
        <v>0.23</v>
      </c>
      <c r="DQ779" s="4">
        <v>0.0</v>
      </c>
      <c r="DR779" s="4">
        <v>0.0</v>
      </c>
      <c r="DS779" s="4">
        <v>0.0</v>
      </c>
      <c r="DT779" s="4">
        <v>0.12</v>
      </c>
      <c r="DU779" s="4">
        <v>0.01</v>
      </c>
      <c r="DV779" s="4">
        <v>0.0</v>
      </c>
      <c r="DW779" s="4">
        <v>0.02</v>
      </c>
      <c r="DX779" s="4" t="s">
        <v>2403</v>
      </c>
      <c r="DY779" s="4" t="s">
        <v>2405</v>
      </c>
      <c r="DZ779" s="4" t="s">
        <v>2325</v>
      </c>
      <c r="EA779" s="4" t="s">
        <v>1927</v>
      </c>
      <c r="EB779" s="4">
        <v>1432.84671457</v>
      </c>
      <c r="EC779" s="6">
        <v>963.73430022405</v>
      </c>
      <c r="ED779" s="7">
        <v>0.67</v>
      </c>
      <c r="EE779" s="4" t="s">
        <v>2403</v>
      </c>
      <c r="EF779" s="4" t="s">
        <v>2321</v>
      </c>
      <c r="EG779" s="4" t="s">
        <v>2404</v>
      </c>
      <c r="EH779" s="4">
        <f t="shared" si="1"/>
        <v>1197.161729</v>
      </c>
      <c r="EI779" s="4">
        <f t="shared" si="2"/>
        <v>2.368579627</v>
      </c>
      <c r="EJ779" s="4">
        <f t="shared" si="3"/>
        <v>2835.572881</v>
      </c>
      <c r="EK779" s="4">
        <f t="shared" si="4"/>
        <v>0.291477376</v>
      </c>
      <c r="EL779" s="4">
        <f t="shared" si="5"/>
        <v>0.3022593737</v>
      </c>
      <c r="EM779" s="4">
        <f t="shared" si="6"/>
        <v>0.5721442886</v>
      </c>
      <c r="EN779" s="4">
        <f t="shared" si="7"/>
        <v>0.3396793587</v>
      </c>
      <c r="EO779" s="4">
        <f t="shared" si="8"/>
        <v>0.01603206413</v>
      </c>
      <c r="EP779" s="4">
        <f t="shared" si="9"/>
        <v>0.07214428858</v>
      </c>
      <c r="EQ779" s="4">
        <f t="shared" si="10"/>
        <v>0.4482403537</v>
      </c>
      <c r="ER779" s="4">
        <f t="shared" si="11"/>
        <v>0.2133078927</v>
      </c>
      <c r="ES779" s="4">
        <f t="shared" si="12"/>
        <v>0.3228239142</v>
      </c>
      <c r="ET779" s="4">
        <f t="shared" si="13"/>
        <v>0.230436373</v>
      </c>
      <c r="EU779" s="4">
        <f t="shared" si="14"/>
        <v>0.1</v>
      </c>
      <c r="EV779" s="4">
        <f t="shared" si="15"/>
        <v>0.16</v>
      </c>
      <c r="EW779" s="4">
        <f t="shared" si="16"/>
        <v>0.22</v>
      </c>
      <c r="EX779" s="4">
        <f t="shared" si="17"/>
        <v>0.29</v>
      </c>
      <c r="EY779" s="4">
        <f t="shared" si="18"/>
        <v>0.12</v>
      </c>
      <c r="EZ779" s="4">
        <f t="shared" si="19"/>
        <v>1.469994832</v>
      </c>
      <c r="FA779" s="4">
        <f t="shared" si="20"/>
        <v>0.9133591429</v>
      </c>
      <c r="FB779" s="4">
        <f t="shared" si="21"/>
        <v>0.6726011167</v>
      </c>
      <c r="FC779" s="4">
        <f t="shared" si="22"/>
        <v>0.03344418648</v>
      </c>
      <c r="FD779" s="4">
        <f t="shared" si="23"/>
        <v>0</v>
      </c>
      <c r="FE779" s="4">
        <f t="shared" si="24"/>
        <v>0.2208069273</v>
      </c>
      <c r="FF779" s="4">
        <f t="shared" si="25"/>
        <v>0</v>
      </c>
      <c r="FG779" s="4">
        <f t="shared" si="26"/>
        <v>0</v>
      </c>
      <c r="FH779" s="4">
        <f t="shared" si="27"/>
        <v>0</v>
      </c>
      <c r="FI779" s="4">
        <f t="shared" si="28"/>
        <v>0</v>
      </c>
      <c r="FJ779" s="4">
        <f t="shared" si="29"/>
        <v>0.0476877706</v>
      </c>
      <c r="FK779" s="4">
        <f t="shared" si="30"/>
        <v>0</v>
      </c>
      <c r="FL779" s="4">
        <f t="shared" si="31"/>
        <v>0</v>
      </c>
      <c r="FM779" s="4">
        <f t="shared" si="32"/>
        <v>0</v>
      </c>
      <c r="FN779" s="4">
        <f t="shared" si="33"/>
        <v>0.2375290205</v>
      </c>
      <c r="FO779" s="4">
        <f t="shared" si="34"/>
        <v>0.008282612788</v>
      </c>
      <c r="FP779" s="4">
        <f t="shared" si="35"/>
        <v>0.4522494823</v>
      </c>
      <c r="FQ779" s="4">
        <f t="shared" si="36"/>
        <v>1</v>
      </c>
      <c r="FR779" s="4">
        <v>318.74</v>
      </c>
    </row>
    <row r="780" ht="12.75" customHeight="1">
      <c r="A780" s="4" t="s">
        <v>166</v>
      </c>
      <c r="B780" s="4" t="s">
        <v>2320</v>
      </c>
      <c r="C780" s="4" t="s">
        <v>2321</v>
      </c>
      <c r="D780" s="4" t="s">
        <v>2406</v>
      </c>
      <c r="E780" s="4" t="s">
        <v>2407</v>
      </c>
      <c r="F780" s="4">
        <v>1248.47999088</v>
      </c>
      <c r="G780" s="4">
        <v>55.0</v>
      </c>
      <c r="H780" s="4">
        <v>116.3125</v>
      </c>
      <c r="I780" s="4">
        <v>210.6875</v>
      </c>
      <c r="J780" s="4">
        <v>208.9375</v>
      </c>
      <c r="K780" s="4">
        <v>331.125</v>
      </c>
      <c r="L780" s="4">
        <v>326.1875</v>
      </c>
      <c r="M780" s="4">
        <v>20.5380897521973</v>
      </c>
      <c r="N780" s="4">
        <v>632.323425292969</v>
      </c>
      <c r="O780" s="4">
        <v>269.001364437297</v>
      </c>
      <c r="P780" s="4">
        <v>31.75</v>
      </c>
      <c r="Q780" s="4">
        <v>0.0</v>
      </c>
      <c r="R780" s="4">
        <v>250.6875</v>
      </c>
      <c r="S780" s="4">
        <v>395.5</v>
      </c>
      <c r="T780" s="4">
        <v>570.3125</v>
      </c>
      <c r="U780" s="4">
        <v>0.0</v>
      </c>
      <c r="V780" s="4">
        <v>1325.36716716717</v>
      </c>
      <c r="W780" s="4">
        <v>14.1637157157157</v>
      </c>
      <c r="X780" s="4">
        <v>77.0</v>
      </c>
      <c r="Y780" s="4">
        <v>315201.6561</v>
      </c>
      <c r="Z780" s="4">
        <v>206.25</v>
      </c>
      <c r="AA780" s="4">
        <v>116.6</v>
      </c>
      <c r="AB780" s="4">
        <v>63.05</v>
      </c>
      <c r="AC780" s="4">
        <v>53.55</v>
      </c>
      <c r="AD780" s="4">
        <v>11.67</v>
      </c>
      <c r="AE780" s="4">
        <v>50.85</v>
      </c>
      <c r="AF780" s="4">
        <v>27.13</v>
      </c>
      <c r="AG780" s="4">
        <v>22.5</v>
      </c>
      <c r="AH780" s="4">
        <v>21.6</v>
      </c>
      <c r="AI780" s="4">
        <v>1.0</v>
      </c>
      <c r="AJ780" s="4">
        <v>20.0</v>
      </c>
      <c r="AK780" s="4">
        <v>8.68</v>
      </c>
      <c r="AL780" s="4">
        <v>0.0</v>
      </c>
      <c r="AM780" s="4">
        <v>0.0</v>
      </c>
      <c r="AN780" s="4">
        <v>0.0</v>
      </c>
      <c r="AO780" s="4">
        <v>0.0</v>
      </c>
      <c r="AP780" s="4">
        <v>0.0</v>
      </c>
      <c r="AQ780" s="4">
        <v>0.0</v>
      </c>
      <c r="AR780" s="4">
        <v>0.0</v>
      </c>
      <c r="AS780" s="4">
        <v>0.0</v>
      </c>
      <c r="AT780" s="4">
        <v>3.18</v>
      </c>
      <c r="AU780" s="4">
        <v>0.0</v>
      </c>
      <c r="AV780" s="4">
        <v>0.0</v>
      </c>
      <c r="AW780" s="4">
        <v>0.0</v>
      </c>
      <c r="AX780" s="4">
        <v>0.0</v>
      </c>
      <c r="AY780" s="4">
        <v>0.0</v>
      </c>
      <c r="AZ780" s="4">
        <v>0.0</v>
      </c>
      <c r="BA780" s="4">
        <v>0.0</v>
      </c>
      <c r="BB780" s="4">
        <v>40.89</v>
      </c>
      <c r="BC780" s="4">
        <v>0.0</v>
      </c>
      <c r="BD780" s="4">
        <v>0.0</v>
      </c>
      <c r="BE780" s="4">
        <v>0.0</v>
      </c>
      <c r="BF780" s="4">
        <v>3.51</v>
      </c>
      <c r="BG780" s="4">
        <v>0.0</v>
      </c>
      <c r="BH780" s="4">
        <v>0.0</v>
      </c>
      <c r="BI780" s="4">
        <v>0.7</v>
      </c>
      <c r="BJ780" s="4">
        <v>0.0</v>
      </c>
      <c r="BK780" s="4">
        <v>0.0</v>
      </c>
      <c r="BL780" s="4">
        <v>0.0</v>
      </c>
      <c r="BM780" s="4">
        <v>0.0</v>
      </c>
      <c r="BN780" s="4">
        <v>0.0</v>
      </c>
      <c r="BO780" s="4">
        <v>0.0</v>
      </c>
      <c r="BP780" s="4">
        <v>5.28</v>
      </c>
      <c r="BQ780" s="4">
        <v>0.0</v>
      </c>
      <c r="BR780" s="4">
        <v>0.0</v>
      </c>
      <c r="BS780" s="4">
        <v>0.0</v>
      </c>
      <c r="BT780" s="4">
        <v>0.0</v>
      </c>
      <c r="BU780" s="4">
        <v>0.0</v>
      </c>
      <c r="BV780" s="4">
        <v>0.0</v>
      </c>
      <c r="BW780" s="4">
        <v>0.0</v>
      </c>
      <c r="BX780" s="4">
        <v>0.0</v>
      </c>
      <c r="BY780" s="4">
        <v>0.0</v>
      </c>
      <c r="BZ780" s="4">
        <v>0.0</v>
      </c>
      <c r="CA780" s="4">
        <v>0.0</v>
      </c>
      <c r="CB780" s="4">
        <v>0.0</v>
      </c>
      <c r="CC780" s="4">
        <v>11.45</v>
      </c>
      <c r="CD780" s="4">
        <v>2.0</v>
      </c>
      <c r="CE780" s="4">
        <v>3.43</v>
      </c>
      <c r="CF780" s="4">
        <v>20.87</v>
      </c>
      <c r="CG780" s="4">
        <v>0.0</v>
      </c>
      <c r="CH780" s="4">
        <v>7.0</v>
      </c>
      <c r="CI780" s="4">
        <v>0.0</v>
      </c>
      <c r="CJ780" s="4">
        <v>3.78</v>
      </c>
      <c r="CK780" s="4">
        <v>0.0</v>
      </c>
      <c r="CL780" s="4">
        <v>0.0</v>
      </c>
      <c r="CM780" s="4">
        <v>0.0</v>
      </c>
      <c r="CN780" s="4">
        <v>0.0</v>
      </c>
      <c r="CO780" s="4">
        <v>4.2</v>
      </c>
      <c r="CP780" s="4">
        <v>7.9</v>
      </c>
      <c r="CQ780" s="4">
        <v>0.0</v>
      </c>
      <c r="CR780" s="4">
        <v>83.38</v>
      </c>
      <c r="CS780" s="4">
        <v>0.0</v>
      </c>
      <c r="CT780" s="4">
        <v>71.0</v>
      </c>
      <c r="CU780" s="4">
        <v>130.9</v>
      </c>
      <c r="CV780" s="4" t="s">
        <v>2406</v>
      </c>
      <c r="CW780" s="4">
        <v>1248.48</v>
      </c>
      <c r="CX780" s="4">
        <v>0.13</v>
      </c>
      <c r="CY780" s="4">
        <v>0.05</v>
      </c>
      <c r="CZ780" s="4">
        <v>0.0</v>
      </c>
      <c r="DA780" s="4">
        <v>0.03</v>
      </c>
      <c r="DB780" s="4">
        <v>0.01</v>
      </c>
      <c r="DC780" s="4">
        <v>0.0</v>
      </c>
      <c r="DD780" s="4">
        <v>0.0</v>
      </c>
      <c r="DE780" s="4">
        <v>0.19</v>
      </c>
      <c r="DF780" s="4">
        <v>0.0</v>
      </c>
      <c r="DG780" s="4">
        <v>0.0</v>
      </c>
      <c r="DH780" s="4">
        <v>0.0</v>
      </c>
      <c r="DI780" s="4">
        <v>0.0</v>
      </c>
      <c r="DJ780" s="4">
        <v>0.0</v>
      </c>
      <c r="DK780" s="4">
        <v>0.0</v>
      </c>
      <c r="DL780" s="4">
        <v>0.0</v>
      </c>
      <c r="DM780" s="4">
        <v>0.28</v>
      </c>
      <c r="DN780" s="4">
        <v>0.0</v>
      </c>
      <c r="DO780" s="4">
        <v>0.08</v>
      </c>
      <c r="DP780" s="4">
        <v>0.02</v>
      </c>
      <c r="DQ780" s="4">
        <v>0.0</v>
      </c>
      <c r="DR780" s="4">
        <v>0.0</v>
      </c>
      <c r="DS780" s="4">
        <v>0.01</v>
      </c>
      <c r="DT780" s="4">
        <v>0.16</v>
      </c>
      <c r="DU780" s="4">
        <v>0.0</v>
      </c>
      <c r="DV780" s="4">
        <v>0.0</v>
      </c>
      <c r="DW780" s="4">
        <v>0.04</v>
      </c>
      <c r="DX780" s="4" t="s">
        <v>2406</v>
      </c>
      <c r="DY780" s="4" t="s">
        <v>2408</v>
      </c>
      <c r="DZ780" s="4" t="s">
        <v>2325</v>
      </c>
      <c r="EA780" s="4" t="s">
        <v>1927</v>
      </c>
      <c r="EB780" s="4">
        <v>1248.47999088</v>
      </c>
      <c r="EC780" s="6">
        <v>1582.79192352332</v>
      </c>
      <c r="ED780" s="7">
        <v>1.27</v>
      </c>
      <c r="EE780" s="4" t="s">
        <v>2406</v>
      </c>
      <c r="EF780" s="4" t="s">
        <v>2321</v>
      </c>
      <c r="EG780" s="4" t="s">
        <v>2407</v>
      </c>
      <c r="EH780" s="4">
        <f t="shared" si="1"/>
        <v>1528.250454</v>
      </c>
      <c r="EI780" s="4">
        <f t="shared" si="2"/>
        <v>1.575630252</v>
      </c>
      <c r="EJ780" s="4">
        <f t="shared" si="3"/>
        <v>2407.957648</v>
      </c>
      <c r="EK780" s="4">
        <f t="shared" si="4"/>
        <v>0.301769697</v>
      </c>
      <c r="EL780" s="4">
        <f t="shared" si="5"/>
        <v>0.3156363636</v>
      </c>
      <c r="EM780" s="4">
        <f t="shared" si="6"/>
        <v>0.3456221198</v>
      </c>
      <c r="EN780" s="4">
        <f t="shared" si="7"/>
        <v>0.331797235</v>
      </c>
      <c r="EO780" s="4">
        <f t="shared" si="8"/>
        <v>0.0153609831</v>
      </c>
      <c r="EP780" s="4">
        <f t="shared" si="9"/>
        <v>0.3072196621</v>
      </c>
      <c r="EQ780" s="4">
        <f t="shared" si="10"/>
        <v>0.5653333333</v>
      </c>
      <c r="ER780" s="4">
        <f t="shared" si="11"/>
        <v>0.2465454545</v>
      </c>
      <c r="ES780" s="4">
        <f t="shared" si="12"/>
        <v>0.1315393939</v>
      </c>
      <c r="ET780" s="4">
        <f t="shared" si="13"/>
        <v>0.1652008855</v>
      </c>
      <c r="EU780" s="4">
        <f t="shared" si="14"/>
        <v>0.09</v>
      </c>
      <c r="EV780" s="4">
        <f t="shared" si="15"/>
        <v>0.19</v>
      </c>
      <c r="EW780" s="4">
        <f t="shared" si="16"/>
        <v>0.08</v>
      </c>
      <c r="EX780" s="4">
        <f t="shared" si="17"/>
        <v>0.3</v>
      </c>
      <c r="EY780" s="4">
        <f t="shared" si="18"/>
        <v>0.17</v>
      </c>
      <c r="EZ780" s="4">
        <f t="shared" si="19"/>
        <v>1.39673683</v>
      </c>
      <c r="FA780" s="4">
        <f t="shared" si="20"/>
        <v>0.8678413869</v>
      </c>
      <c r="FB780" s="4">
        <f t="shared" si="21"/>
        <v>1.267775163</v>
      </c>
      <c r="FC780" s="4">
        <f t="shared" si="22"/>
        <v>0.04208484848</v>
      </c>
      <c r="FD780" s="4">
        <f t="shared" si="23"/>
        <v>0.01541818182</v>
      </c>
      <c r="FE780" s="4">
        <f t="shared" si="24"/>
        <v>0.1982545455</v>
      </c>
      <c r="FF780" s="4">
        <f t="shared" si="25"/>
        <v>0.02041212121</v>
      </c>
      <c r="FG780" s="4">
        <f t="shared" si="26"/>
        <v>0</v>
      </c>
      <c r="FH780" s="4">
        <f t="shared" si="27"/>
        <v>0</v>
      </c>
      <c r="FI780" s="4">
        <f t="shared" si="28"/>
        <v>0</v>
      </c>
      <c r="FJ780" s="4">
        <f t="shared" si="29"/>
        <v>0</v>
      </c>
      <c r="FK780" s="4">
        <f t="shared" si="30"/>
        <v>0.0256</v>
      </c>
      <c r="FL780" s="4">
        <f t="shared" si="31"/>
        <v>0</v>
      </c>
      <c r="FM780" s="4">
        <f t="shared" si="32"/>
        <v>0</v>
      </c>
      <c r="FN780" s="4">
        <f t="shared" si="33"/>
        <v>0.183030303</v>
      </c>
      <c r="FO780" s="4">
        <f t="shared" si="34"/>
        <v>0.05226666667</v>
      </c>
      <c r="FP780" s="4">
        <f t="shared" si="35"/>
        <v>0.4629333333</v>
      </c>
      <c r="FQ780" s="4">
        <f t="shared" si="36"/>
        <v>1</v>
      </c>
      <c r="FR780" s="4">
        <v>206.25</v>
      </c>
    </row>
    <row r="781" ht="12.75" customHeight="1">
      <c r="A781" s="4" t="s">
        <v>166</v>
      </c>
      <c r="B781" s="4" t="s">
        <v>2320</v>
      </c>
      <c r="C781" s="4" t="s">
        <v>2321</v>
      </c>
      <c r="D781" s="4" t="s">
        <v>2409</v>
      </c>
      <c r="E781" s="4" t="s">
        <v>2410</v>
      </c>
      <c r="F781" s="4">
        <v>1612.26418919</v>
      </c>
      <c r="G781" s="4">
        <v>51.375</v>
      </c>
      <c r="H781" s="4">
        <v>85.0625</v>
      </c>
      <c r="I781" s="4">
        <v>216.375</v>
      </c>
      <c r="J781" s="4">
        <v>280.5625</v>
      </c>
      <c r="K781" s="4">
        <v>521.25</v>
      </c>
      <c r="L781" s="4">
        <v>457.75</v>
      </c>
      <c r="M781" s="4">
        <v>38.2642593383789</v>
      </c>
      <c r="N781" s="4">
        <v>589.481750488281</v>
      </c>
      <c r="O781" s="4">
        <v>298.511171998511</v>
      </c>
      <c r="P781" s="4">
        <v>17.0625</v>
      </c>
      <c r="Q781" s="4">
        <v>0.0</v>
      </c>
      <c r="R781" s="4">
        <v>37.375</v>
      </c>
      <c r="S781" s="4">
        <v>394.3125</v>
      </c>
      <c r="T781" s="4">
        <v>1163.625</v>
      </c>
      <c r="U781" s="4">
        <v>0.0</v>
      </c>
      <c r="V781" s="4">
        <v>1332.85288532341</v>
      </c>
      <c r="W781" s="4">
        <v>14.0706499244274</v>
      </c>
      <c r="X781" s="4">
        <v>105.0</v>
      </c>
      <c r="Y781" s="4">
        <v>786367.3711</v>
      </c>
      <c r="Z781" s="4">
        <v>375.46</v>
      </c>
      <c r="AA781" s="4">
        <v>151.97</v>
      </c>
      <c r="AB781" s="4">
        <v>97.83</v>
      </c>
      <c r="AC781" s="4">
        <v>54.14</v>
      </c>
      <c r="AD781" s="4">
        <v>11.93</v>
      </c>
      <c r="AE781" s="4">
        <v>176.8</v>
      </c>
      <c r="AF781" s="4">
        <v>34.76</v>
      </c>
      <c r="AG781" s="4">
        <v>52.6</v>
      </c>
      <c r="AH781" s="4">
        <v>31.9</v>
      </c>
      <c r="AI781" s="4">
        <v>6.8</v>
      </c>
      <c r="AJ781" s="4">
        <v>2.4</v>
      </c>
      <c r="AK781" s="4">
        <v>1.05</v>
      </c>
      <c r="AL781" s="4">
        <v>0.0</v>
      </c>
      <c r="AM781" s="4">
        <v>0.0</v>
      </c>
      <c r="AN781" s="4">
        <v>0.0</v>
      </c>
      <c r="AO781" s="4">
        <v>0.0</v>
      </c>
      <c r="AP781" s="4">
        <v>21.3</v>
      </c>
      <c r="AQ781" s="4">
        <v>0.0</v>
      </c>
      <c r="AR781" s="4">
        <v>0.0</v>
      </c>
      <c r="AS781" s="4">
        <v>0.0</v>
      </c>
      <c r="AT781" s="4">
        <v>2.0</v>
      </c>
      <c r="AU781" s="4">
        <v>0.0</v>
      </c>
      <c r="AV781" s="4">
        <v>0.0</v>
      </c>
      <c r="AW781" s="4">
        <v>0.0</v>
      </c>
      <c r="AX781" s="4">
        <v>0.0</v>
      </c>
      <c r="AY781" s="4">
        <v>0.0</v>
      </c>
      <c r="AZ781" s="4">
        <v>0.0</v>
      </c>
      <c r="BA781" s="4">
        <v>0.68</v>
      </c>
      <c r="BB781" s="4">
        <v>175.64</v>
      </c>
      <c r="BC781" s="4">
        <v>0.0</v>
      </c>
      <c r="BD781" s="4">
        <v>0.0</v>
      </c>
      <c r="BE781" s="4">
        <v>0.0</v>
      </c>
      <c r="BF781" s="4">
        <v>0.0</v>
      </c>
      <c r="BG781" s="4">
        <v>0.0</v>
      </c>
      <c r="BH781" s="4">
        <v>5.25</v>
      </c>
      <c r="BI781" s="4">
        <v>21.5</v>
      </c>
      <c r="BJ781" s="4">
        <v>0.0</v>
      </c>
      <c r="BK781" s="4">
        <v>0.0</v>
      </c>
      <c r="BL781" s="4">
        <v>0.0</v>
      </c>
      <c r="BM781" s="4">
        <v>0.0</v>
      </c>
      <c r="BN781" s="4">
        <v>9.26</v>
      </c>
      <c r="BO781" s="4">
        <v>0.0</v>
      </c>
      <c r="BP781" s="4">
        <v>1.63</v>
      </c>
      <c r="BQ781" s="4">
        <v>0.0</v>
      </c>
      <c r="BR781" s="4">
        <v>1.78</v>
      </c>
      <c r="BS781" s="4">
        <v>1.12</v>
      </c>
      <c r="BT781" s="4">
        <v>0.0</v>
      </c>
      <c r="BU781" s="4">
        <v>0.0</v>
      </c>
      <c r="BV781" s="4">
        <v>0.0</v>
      </c>
      <c r="BW781" s="4">
        <v>0.0</v>
      </c>
      <c r="BX781" s="4">
        <v>0.0</v>
      </c>
      <c r="BY781" s="4">
        <v>0.0</v>
      </c>
      <c r="BZ781" s="4">
        <v>0.0</v>
      </c>
      <c r="CA781" s="4">
        <v>4.78</v>
      </c>
      <c r="CB781" s="4">
        <v>0.0</v>
      </c>
      <c r="CC781" s="4">
        <v>26.56</v>
      </c>
      <c r="CD781" s="4">
        <v>0.0</v>
      </c>
      <c r="CE781" s="4">
        <v>11.89</v>
      </c>
      <c r="CF781" s="4">
        <v>29.75</v>
      </c>
      <c r="CG781" s="4">
        <v>0.0</v>
      </c>
      <c r="CH781" s="4">
        <v>8.36</v>
      </c>
      <c r="CI781" s="4">
        <v>0.0</v>
      </c>
      <c r="CJ781" s="4">
        <v>0.0</v>
      </c>
      <c r="CK781" s="4">
        <v>0.0</v>
      </c>
      <c r="CL781" s="4">
        <v>0.0</v>
      </c>
      <c r="CM781" s="4">
        <v>0.0</v>
      </c>
      <c r="CN781" s="4">
        <v>9.87</v>
      </c>
      <c r="CO781" s="4">
        <v>0.0</v>
      </c>
      <c r="CP781" s="4">
        <v>12.69</v>
      </c>
      <c r="CQ781" s="4">
        <v>0.0</v>
      </c>
      <c r="CR781" s="4">
        <v>30.35</v>
      </c>
      <c r="CS781" s="4">
        <v>0.0</v>
      </c>
      <c r="CT781" s="4">
        <v>136.0</v>
      </c>
      <c r="CU781" s="4">
        <v>168.0</v>
      </c>
      <c r="CV781" s="4" t="s">
        <v>2409</v>
      </c>
      <c r="CW781" s="4">
        <v>1612.26</v>
      </c>
      <c r="CX781" s="4">
        <v>0.08</v>
      </c>
      <c r="CY781" s="4">
        <v>0.04</v>
      </c>
      <c r="CZ781" s="4">
        <v>0.0</v>
      </c>
      <c r="DA781" s="4">
        <v>0.1</v>
      </c>
      <c r="DB781" s="4">
        <v>0.01</v>
      </c>
      <c r="DC781" s="4">
        <v>0.0</v>
      </c>
      <c r="DD781" s="4">
        <v>0.0</v>
      </c>
      <c r="DE781" s="4">
        <v>0.17</v>
      </c>
      <c r="DF781" s="4">
        <v>0.0</v>
      </c>
      <c r="DG781" s="4">
        <v>0.0</v>
      </c>
      <c r="DH781" s="4">
        <v>0.0</v>
      </c>
      <c r="DI781" s="4">
        <v>0.0</v>
      </c>
      <c r="DJ781" s="4">
        <v>0.0</v>
      </c>
      <c r="DK781" s="4">
        <v>0.0</v>
      </c>
      <c r="DL781" s="4">
        <v>0.0</v>
      </c>
      <c r="DM781" s="4">
        <v>0.4</v>
      </c>
      <c r="DN781" s="4">
        <v>0.0</v>
      </c>
      <c r="DO781" s="4">
        <v>0.04</v>
      </c>
      <c r="DP781" s="4">
        <v>0.05</v>
      </c>
      <c r="DQ781" s="4">
        <v>0.0</v>
      </c>
      <c r="DR781" s="4">
        <v>0.0</v>
      </c>
      <c r="DS781" s="4">
        <v>0.0</v>
      </c>
      <c r="DT781" s="4">
        <v>0.11</v>
      </c>
      <c r="DU781" s="4">
        <v>0.0</v>
      </c>
      <c r="DV781" s="4">
        <v>0.0</v>
      </c>
      <c r="DW781" s="4">
        <v>0.01</v>
      </c>
      <c r="DX781" s="4" t="s">
        <v>2409</v>
      </c>
      <c r="DY781" s="4" t="s">
        <v>2411</v>
      </c>
      <c r="DZ781" s="4" t="s">
        <v>2325</v>
      </c>
      <c r="EA781" s="4" t="s">
        <v>1927</v>
      </c>
      <c r="EB781" s="4">
        <v>1612.26418919</v>
      </c>
      <c r="EC781" s="6">
        <v>1544.9833134601</v>
      </c>
      <c r="ED781" s="7">
        <v>0.96</v>
      </c>
      <c r="EE781" s="4" t="s">
        <v>2409</v>
      </c>
      <c r="EF781" s="4" t="s">
        <v>2321</v>
      </c>
      <c r="EG781" s="4" t="s">
        <v>2410</v>
      </c>
      <c r="EH781" s="4">
        <f t="shared" si="1"/>
        <v>2094.410513</v>
      </c>
      <c r="EI781" s="4">
        <f t="shared" si="2"/>
        <v>2.234880952</v>
      </c>
      <c r="EJ781" s="4">
        <f t="shared" si="3"/>
        <v>4680.758161</v>
      </c>
      <c r="EK781" s="4">
        <f t="shared" si="4"/>
        <v>0.6376444894</v>
      </c>
      <c r="EL781" s="4">
        <f t="shared" si="5"/>
        <v>0.2495605391</v>
      </c>
      <c r="EM781" s="4">
        <f t="shared" si="6"/>
        <v>0.5613660619</v>
      </c>
      <c r="EN781" s="4">
        <f t="shared" si="7"/>
        <v>0.3404482391</v>
      </c>
      <c r="EO781" s="4">
        <f t="shared" si="8"/>
        <v>0.07257203842</v>
      </c>
      <c r="EP781" s="4">
        <f t="shared" si="9"/>
        <v>0.02561366062</v>
      </c>
      <c r="EQ781" s="4">
        <f t="shared" si="10"/>
        <v>0.4047568316</v>
      </c>
      <c r="ER781" s="4">
        <f t="shared" si="11"/>
        <v>0.4708890428</v>
      </c>
      <c r="ES781" s="4">
        <f t="shared" si="12"/>
        <v>0.09257976882</v>
      </c>
      <c r="ET781" s="4">
        <f t="shared" si="13"/>
        <v>0.2328774667</v>
      </c>
      <c r="EU781" s="4">
        <f t="shared" si="14"/>
        <v>0.15</v>
      </c>
      <c r="EV781" s="4">
        <f t="shared" si="15"/>
        <v>0.17</v>
      </c>
      <c r="EW781" s="4">
        <f t="shared" si="16"/>
        <v>0.04</v>
      </c>
      <c r="EX781" s="4">
        <f t="shared" si="17"/>
        <v>0.45</v>
      </c>
      <c r="EY781" s="4">
        <f t="shared" si="18"/>
        <v>0.11</v>
      </c>
      <c r="EZ781" s="4">
        <f t="shared" si="19"/>
        <v>1.316684398</v>
      </c>
      <c r="FA781" s="4">
        <f t="shared" si="20"/>
        <v>0.818102014</v>
      </c>
      <c r="FB781" s="4">
        <f t="shared" si="21"/>
        <v>0.9582693232</v>
      </c>
      <c r="FC781" s="4">
        <f t="shared" si="22"/>
        <v>0.002959246942</v>
      </c>
      <c r="FD781" s="4">
        <f t="shared" si="23"/>
        <v>0.007553125528</v>
      </c>
      <c r="FE781" s="4">
        <f t="shared" si="24"/>
        <v>0.4950115552</v>
      </c>
      <c r="FF781" s="4">
        <f t="shared" si="25"/>
        <v>0.06059410405</v>
      </c>
      <c r="FG781" s="4">
        <f t="shared" si="26"/>
        <v>0.01479623471</v>
      </c>
      <c r="FH781" s="4">
        <f t="shared" si="27"/>
        <v>0</v>
      </c>
      <c r="FI781" s="4">
        <f t="shared" si="28"/>
        <v>0</v>
      </c>
      <c r="FJ781" s="4">
        <f t="shared" si="29"/>
        <v>0.0260977397</v>
      </c>
      <c r="FK781" s="4">
        <f t="shared" si="30"/>
        <v>0.004593878586</v>
      </c>
      <c r="FL781" s="4">
        <f t="shared" si="31"/>
        <v>0.005016628149</v>
      </c>
      <c r="FM781" s="4">
        <f t="shared" si="32"/>
        <v>0</v>
      </c>
      <c r="FN781" s="4">
        <f t="shared" si="33"/>
        <v>0.2056817541</v>
      </c>
      <c r="FO781" s="4">
        <f t="shared" si="34"/>
        <v>0.02857787047</v>
      </c>
      <c r="FP781" s="4">
        <f t="shared" si="35"/>
        <v>0.1491178626</v>
      </c>
      <c r="FQ781" s="4">
        <f t="shared" si="36"/>
        <v>1</v>
      </c>
      <c r="FR781" s="4">
        <v>354.82</v>
      </c>
    </row>
    <row r="782" ht="12.75" customHeight="1">
      <c r="A782" s="4" t="s">
        <v>166</v>
      </c>
      <c r="B782" s="4" t="s">
        <v>2412</v>
      </c>
      <c r="C782" s="4" t="s">
        <v>2413</v>
      </c>
      <c r="D782" s="4" t="s">
        <v>2414</v>
      </c>
      <c r="E782" s="4" t="s">
        <v>2415</v>
      </c>
      <c r="F782" s="4">
        <v>603.454007248</v>
      </c>
      <c r="G782" s="4">
        <v>298.125</v>
      </c>
      <c r="H782" s="4">
        <v>169.875</v>
      </c>
      <c r="I782" s="4">
        <v>80.1875</v>
      </c>
      <c r="J782" s="4">
        <v>25.6875</v>
      </c>
      <c r="K782" s="4">
        <v>18.9375</v>
      </c>
      <c r="L782" s="4">
        <v>10.5625</v>
      </c>
      <c r="M782" s="4">
        <v>20.9117546081543</v>
      </c>
      <c r="N782" s="4">
        <v>130.544921875</v>
      </c>
      <c r="O782" s="4">
        <v>74.874885486376</v>
      </c>
      <c r="P782" s="4">
        <v>603.375</v>
      </c>
      <c r="Q782" s="4">
        <v>0.0</v>
      </c>
      <c r="R782" s="4">
        <v>0.0</v>
      </c>
      <c r="S782" s="4">
        <v>0.0</v>
      </c>
      <c r="T782" s="4">
        <v>0.0</v>
      </c>
      <c r="U782" s="4">
        <v>0.0</v>
      </c>
      <c r="V782" s="4">
        <v>1280.29330708661</v>
      </c>
      <c r="W782" s="4">
        <v>14.7199813510153</v>
      </c>
      <c r="X782" s="4">
        <v>22.0</v>
      </c>
      <c r="Y782" s="4">
        <v>1087318.9947</v>
      </c>
      <c r="Z782" s="4">
        <v>135.44</v>
      </c>
      <c r="AA782" s="4">
        <v>133.87</v>
      </c>
      <c r="AB782" s="4">
        <v>133.87</v>
      </c>
      <c r="AC782" s="4">
        <v>0.0</v>
      </c>
      <c r="AD782" s="4">
        <v>1.37</v>
      </c>
      <c r="AE782" s="4">
        <v>0.2</v>
      </c>
      <c r="AF782" s="4">
        <v>0.0</v>
      </c>
      <c r="AG782" s="4">
        <v>479.0</v>
      </c>
      <c r="AH782" s="4">
        <v>11.2</v>
      </c>
      <c r="AI782" s="4">
        <v>2.3</v>
      </c>
      <c r="AJ782" s="4">
        <v>3.2</v>
      </c>
      <c r="AK782" s="4">
        <v>0.0</v>
      </c>
      <c r="AL782" s="4">
        <v>0.0</v>
      </c>
      <c r="AM782" s="4">
        <v>0.0</v>
      </c>
      <c r="AN782" s="4">
        <v>0.0</v>
      </c>
      <c r="AO782" s="4">
        <v>0.0</v>
      </c>
      <c r="AP782" s="4">
        <v>0.0</v>
      </c>
      <c r="AQ782" s="4">
        <v>0.0</v>
      </c>
      <c r="AR782" s="4">
        <v>7.21</v>
      </c>
      <c r="AS782" s="4">
        <v>0.0</v>
      </c>
      <c r="AT782" s="4">
        <v>0.0</v>
      </c>
      <c r="AU782" s="4">
        <v>0.0</v>
      </c>
      <c r="AV782" s="4">
        <v>1.0</v>
      </c>
      <c r="AW782" s="4">
        <v>0.0</v>
      </c>
      <c r="AX782" s="4">
        <v>0.0</v>
      </c>
      <c r="AY782" s="4">
        <v>0.0</v>
      </c>
      <c r="AZ782" s="4">
        <v>0.0</v>
      </c>
      <c r="BA782" s="4">
        <v>0.0</v>
      </c>
      <c r="BB782" s="4">
        <v>0.0</v>
      </c>
      <c r="BC782" s="4">
        <v>0.0</v>
      </c>
      <c r="BD782" s="4">
        <v>0.0</v>
      </c>
      <c r="BE782" s="4">
        <v>0.0</v>
      </c>
      <c r="BF782" s="4">
        <v>0.0</v>
      </c>
      <c r="BG782" s="4">
        <v>0.0</v>
      </c>
      <c r="BH782" s="4">
        <v>0.0</v>
      </c>
      <c r="BI782" s="4">
        <v>0.0</v>
      </c>
      <c r="BJ782" s="4">
        <v>0.0</v>
      </c>
      <c r="BK782" s="4">
        <v>0.0</v>
      </c>
      <c r="BL782" s="4">
        <v>0.0</v>
      </c>
      <c r="BM782" s="4">
        <v>89.82</v>
      </c>
      <c r="BN782" s="4">
        <v>14.59</v>
      </c>
      <c r="BO782" s="4">
        <v>8.32</v>
      </c>
      <c r="BP782" s="4">
        <v>2.84</v>
      </c>
      <c r="BQ782" s="4">
        <v>0.0</v>
      </c>
      <c r="BR782" s="4">
        <v>0.0</v>
      </c>
      <c r="BS782" s="4">
        <v>0.0</v>
      </c>
      <c r="BT782" s="4">
        <v>0.0</v>
      </c>
      <c r="BU782" s="4">
        <v>0.0</v>
      </c>
      <c r="BV782" s="4">
        <v>0.0</v>
      </c>
      <c r="BW782" s="4">
        <v>0.0</v>
      </c>
      <c r="BX782" s="4">
        <v>0.0</v>
      </c>
      <c r="BY782" s="4">
        <v>0.0</v>
      </c>
      <c r="BZ782" s="4">
        <v>0.6</v>
      </c>
      <c r="CA782" s="4">
        <v>0.0</v>
      </c>
      <c r="CB782" s="4">
        <v>0.0</v>
      </c>
      <c r="CC782" s="4">
        <v>0.0</v>
      </c>
      <c r="CD782" s="4">
        <v>0.0</v>
      </c>
      <c r="CE782" s="4">
        <v>0.0</v>
      </c>
      <c r="CF782" s="4">
        <v>5.36</v>
      </c>
      <c r="CG782" s="4">
        <v>0.0</v>
      </c>
      <c r="CH782" s="4">
        <v>1.8</v>
      </c>
      <c r="CI782" s="4">
        <v>0.0</v>
      </c>
      <c r="CJ782" s="4">
        <v>0.0</v>
      </c>
      <c r="CK782" s="4">
        <v>0.0</v>
      </c>
      <c r="CL782" s="4">
        <v>0.0</v>
      </c>
      <c r="CM782" s="4">
        <v>0.0</v>
      </c>
      <c r="CN782" s="4">
        <v>0.0</v>
      </c>
      <c r="CO782" s="4">
        <v>0.0</v>
      </c>
      <c r="CP782" s="4">
        <v>0.0</v>
      </c>
      <c r="CQ782" s="4">
        <v>0.0</v>
      </c>
      <c r="CR782" s="4">
        <v>3.9</v>
      </c>
      <c r="CS782" s="4">
        <v>0.0</v>
      </c>
      <c r="CT782" s="4">
        <v>125.0</v>
      </c>
      <c r="CU782" s="4">
        <v>48.4</v>
      </c>
      <c r="CV782" s="4" t="s">
        <v>2414</v>
      </c>
      <c r="CW782" s="4">
        <v>603.45</v>
      </c>
      <c r="CX782" s="4">
        <v>0.55</v>
      </c>
      <c r="CY782" s="4">
        <v>0.26</v>
      </c>
      <c r="CZ782" s="4">
        <v>0.0</v>
      </c>
      <c r="DA782" s="4">
        <v>0.0</v>
      </c>
      <c r="DB782" s="4">
        <v>0.0</v>
      </c>
      <c r="DC782" s="4">
        <v>0.0</v>
      </c>
      <c r="DD782" s="4">
        <v>0.0</v>
      </c>
      <c r="DE782" s="4">
        <v>0.02</v>
      </c>
      <c r="DF782" s="4">
        <v>0.0</v>
      </c>
      <c r="DG782" s="4">
        <v>0.0</v>
      </c>
      <c r="DH782" s="4">
        <v>0.0</v>
      </c>
      <c r="DI782" s="4">
        <v>0.0</v>
      </c>
      <c r="DJ782" s="4">
        <v>0.0</v>
      </c>
      <c r="DK782" s="4">
        <v>0.0</v>
      </c>
      <c r="DL782" s="4">
        <v>0.0</v>
      </c>
      <c r="DM782" s="4">
        <v>0.08</v>
      </c>
      <c r="DN782" s="4">
        <v>0.0</v>
      </c>
      <c r="DO782" s="4">
        <v>0.01</v>
      </c>
      <c r="DP782" s="4">
        <v>0.02</v>
      </c>
      <c r="DQ782" s="4">
        <v>0.0</v>
      </c>
      <c r="DR782" s="4">
        <v>0.01</v>
      </c>
      <c r="DS782" s="4">
        <v>0.01</v>
      </c>
      <c r="DT782" s="4">
        <v>0.04</v>
      </c>
      <c r="DU782" s="4">
        <v>0.0</v>
      </c>
      <c r="DV782" s="4">
        <v>0.0</v>
      </c>
      <c r="DW782" s="4">
        <v>0.0</v>
      </c>
      <c r="DX782" s="4" t="s">
        <v>2414</v>
      </c>
      <c r="DY782" s="4" t="s">
        <v>2416</v>
      </c>
      <c r="DZ782" s="4" t="s">
        <v>2417</v>
      </c>
      <c r="EA782" s="4" t="s">
        <v>1927</v>
      </c>
      <c r="EB782" s="4">
        <v>603.454007248</v>
      </c>
      <c r="EC782" s="6">
        <v>0.0</v>
      </c>
      <c r="ED782" s="7">
        <v>0.0</v>
      </c>
      <c r="EE782" s="4" t="s">
        <v>2414</v>
      </c>
      <c r="EF782" s="4" t="s">
        <v>2413</v>
      </c>
      <c r="EG782" s="4" t="s">
        <v>2415</v>
      </c>
      <c r="EH782" s="4">
        <f t="shared" si="1"/>
        <v>8028.049282</v>
      </c>
      <c r="EI782" s="4">
        <f t="shared" si="2"/>
        <v>2.798347107</v>
      </c>
      <c r="EJ782" s="4">
        <f t="shared" si="3"/>
        <v>22465.26849</v>
      </c>
      <c r="EK782" s="4">
        <f t="shared" si="4"/>
        <v>0.799246899</v>
      </c>
      <c r="EL782" s="4">
        <f t="shared" si="5"/>
        <v>3.659923213</v>
      </c>
      <c r="EM782" s="4">
        <f t="shared" si="6"/>
        <v>0.9663102683</v>
      </c>
      <c r="EN782" s="4">
        <f t="shared" si="7"/>
        <v>0.02259431108</v>
      </c>
      <c r="EO782" s="4">
        <f t="shared" si="8"/>
        <v>0.004639903167</v>
      </c>
      <c r="EP782" s="4">
        <f t="shared" si="9"/>
        <v>0.00645551745</v>
      </c>
      <c r="EQ782" s="4">
        <f t="shared" si="10"/>
        <v>0.9884081512</v>
      </c>
      <c r="ER782" s="4">
        <f t="shared" si="11"/>
        <v>0.001476668636</v>
      </c>
      <c r="ES782" s="4">
        <f t="shared" si="12"/>
        <v>0</v>
      </c>
      <c r="ET782" s="4">
        <f t="shared" si="13"/>
        <v>0.2244412969</v>
      </c>
      <c r="EU782" s="4">
        <f t="shared" si="14"/>
        <v>0.26</v>
      </c>
      <c r="EV782" s="4">
        <f t="shared" si="15"/>
        <v>0.02</v>
      </c>
      <c r="EW782" s="4">
        <f t="shared" si="16"/>
        <v>0.01</v>
      </c>
      <c r="EX782" s="4">
        <f t="shared" si="17"/>
        <v>0.11</v>
      </c>
      <c r="EY782" s="4">
        <f t="shared" si="18"/>
        <v>0.05</v>
      </c>
      <c r="EZ782" s="4">
        <f t="shared" si="19"/>
        <v>0.8671181646</v>
      </c>
      <c r="FA782" s="4">
        <f t="shared" si="20"/>
        <v>0.538770808</v>
      </c>
      <c r="FB782" s="4">
        <f t="shared" si="21"/>
        <v>0</v>
      </c>
      <c r="FC782" s="4">
        <f t="shared" si="22"/>
        <v>0</v>
      </c>
      <c r="FD782" s="4">
        <f t="shared" si="23"/>
        <v>0.007835148476</v>
      </c>
      <c r="FE782" s="4">
        <f t="shared" si="24"/>
        <v>0</v>
      </c>
      <c r="FF782" s="4">
        <f t="shared" si="25"/>
        <v>0</v>
      </c>
      <c r="FG782" s="4">
        <f t="shared" si="26"/>
        <v>0</v>
      </c>
      <c r="FH782" s="4">
        <f t="shared" si="27"/>
        <v>0</v>
      </c>
      <c r="FI782" s="4">
        <f t="shared" si="28"/>
        <v>0.7037530361</v>
      </c>
      <c r="FJ782" s="4">
        <f t="shared" si="29"/>
        <v>0.1795032516</v>
      </c>
      <c r="FK782" s="4">
        <f t="shared" si="30"/>
        <v>0.02225182167</v>
      </c>
      <c r="FL782" s="4">
        <f t="shared" si="31"/>
        <v>0</v>
      </c>
      <c r="FM782" s="4">
        <f t="shared" si="32"/>
        <v>0</v>
      </c>
      <c r="FN782" s="4">
        <f t="shared" si="33"/>
        <v>0.04199639583</v>
      </c>
      <c r="FO782" s="4">
        <f t="shared" si="34"/>
        <v>0.01410326726</v>
      </c>
      <c r="FP782" s="4">
        <f t="shared" si="35"/>
        <v>0.03055707906</v>
      </c>
      <c r="FQ782" s="4">
        <f t="shared" si="36"/>
        <v>1</v>
      </c>
      <c r="FR782" s="4">
        <v>127.63</v>
      </c>
    </row>
    <row r="783" ht="12.75" customHeight="1">
      <c r="A783" s="4" t="s">
        <v>166</v>
      </c>
      <c r="B783" s="4" t="s">
        <v>2412</v>
      </c>
      <c r="C783" s="4" t="s">
        <v>2413</v>
      </c>
      <c r="D783" s="4" t="s">
        <v>2418</v>
      </c>
      <c r="E783" s="4" t="s">
        <v>2419</v>
      </c>
      <c r="F783" s="4">
        <v>368.760843065</v>
      </c>
      <c r="G783" s="4">
        <v>150.875</v>
      </c>
      <c r="H783" s="4">
        <v>63.125</v>
      </c>
      <c r="I783" s="4">
        <v>51.0</v>
      </c>
      <c r="J783" s="4">
        <v>29.875</v>
      </c>
      <c r="K783" s="4">
        <v>40.5</v>
      </c>
      <c r="L783" s="4">
        <v>33.6875</v>
      </c>
      <c r="M783" s="4">
        <v>5.49929428100586</v>
      </c>
      <c r="N783" s="4">
        <v>80.7439270019531</v>
      </c>
      <c r="O783" s="4">
        <v>54.2754993487979</v>
      </c>
      <c r="P783" s="4">
        <v>369.0625</v>
      </c>
      <c r="Q783" s="4">
        <v>0.0</v>
      </c>
      <c r="R783" s="4">
        <v>0.0</v>
      </c>
      <c r="S783" s="4">
        <v>0.0</v>
      </c>
      <c r="T783" s="4">
        <v>0.0</v>
      </c>
      <c r="U783" s="4">
        <v>0.0</v>
      </c>
      <c r="V783" s="4">
        <v>1265.90469730371</v>
      </c>
      <c r="W783" s="4">
        <v>14.7105816516873</v>
      </c>
      <c r="X783" s="4">
        <v>25.0</v>
      </c>
      <c r="Y783" s="4">
        <v>708971.4131</v>
      </c>
      <c r="Z783" s="4">
        <v>114.78</v>
      </c>
      <c r="AA783" s="4">
        <v>113.33</v>
      </c>
      <c r="AB783" s="4">
        <v>110.43</v>
      </c>
      <c r="AC783" s="4">
        <v>2.9</v>
      </c>
      <c r="AD783" s="4">
        <v>0.91</v>
      </c>
      <c r="AE783" s="4">
        <v>0.24</v>
      </c>
      <c r="AF783" s="4">
        <v>0.3</v>
      </c>
      <c r="AG783" s="4">
        <v>258.0</v>
      </c>
      <c r="AH783" s="4">
        <v>10.7</v>
      </c>
      <c r="AI783" s="4">
        <v>0.9</v>
      </c>
      <c r="AJ783" s="4">
        <v>0.8</v>
      </c>
      <c r="AK783" s="4">
        <v>0.0</v>
      </c>
      <c r="AL783" s="4">
        <v>0.0</v>
      </c>
      <c r="AM783" s="4">
        <v>0.0</v>
      </c>
      <c r="AN783" s="4">
        <v>0.0</v>
      </c>
      <c r="AO783" s="4">
        <v>0.0</v>
      </c>
      <c r="AP783" s="4">
        <v>0.0</v>
      </c>
      <c r="AQ783" s="4">
        <v>0.0</v>
      </c>
      <c r="AR783" s="4">
        <v>0.0</v>
      </c>
      <c r="AS783" s="4">
        <v>0.0</v>
      </c>
      <c r="AT783" s="4">
        <v>1.87</v>
      </c>
      <c r="AU783" s="4">
        <v>0.0</v>
      </c>
      <c r="AV783" s="4">
        <v>2.01</v>
      </c>
      <c r="AW783" s="4">
        <v>0.0</v>
      </c>
      <c r="AX783" s="4">
        <v>0.0</v>
      </c>
      <c r="AY783" s="4">
        <v>0.0</v>
      </c>
      <c r="AZ783" s="4">
        <v>0.0</v>
      </c>
      <c r="BA783" s="4">
        <v>0.0</v>
      </c>
      <c r="BB783" s="4">
        <v>0.0</v>
      </c>
      <c r="BC783" s="4">
        <v>0.0</v>
      </c>
      <c r="BD783" s="4">
        <v>0.0</v>
      </c>
      <c r="BE783" s="4">
        <v>0.0</v>
      </c>
      <c r="BF783" s="4">
        <v>0.0</v>
      </c>
      <c r="BG783" s="4">
        <v>0.0</v>
      </c>
      <c r="BH783" s="4">
        <v>0.0</v>
      </c>
      <c r="BI783" s="4">
        <v>0.0</v>
      </c>
      <c r="BJ783" s="4">
        <v>0.0</v>
      </c>
      <c r="BK783" s="4">
        <v>0.0</v>
      </c>
      <c r="BL783" s="4">
        <v>0.0</v>
      </c>
      <c r="BM783" s="4">
        <v>59.11</v>
      </c>
      <c r="BN783" s="4">
        <v>9.26</v>
      </c>
      <c r="BO783" s="4">
        <v>0.0</v>
      </c>
      <c r="BP783" s="4">
        <v>3.98</v>
      </c>
      <c r="BQ783" s="4">
        <v>0.0</v>
      </c>
      <c r="BR783" s="4">
        <v>0.0</v>
      </c>
      <c r="BS783" s="4">
        <v>0.0</v>
      </c>
      <c r="BT783" s="4">
        <v>0.0</v>
      </c>
      <c r="BU783" s="4">
        <v>0.0</v>
      </c>
      <c r="BV783" s="4">
        <v>0.0</v>
      </c>
      <c r="BW783" s="4">
        <v>0.0</v>
      </c>
      <c r="BX783" s="4">
        <v>0.0</v>
      </c>
      <c r="BY783" s="4">
        <v>0.0</v>
      </c>
      <c r="BZ783" s="4">
        <v>0.0</v>
      </c>
      <c r="CA783" s="4">
        <v>0.0</v>
      </c>
      <c r="CB783" s="4">
        <v>6.81</v>
      </c>
      <c r="CC783" s="4">
        <v>0.0</v>
      </c>
      <c r="CD783" s="4">
        <v>0.0</v>
      </c>
      <c r="CE783" s="4">
        <v>0.0</v>
      </c>
      <c r="CF783" s="4">
        <v>5.81</v>
      </c>
      <c r="CG783" s="4">
        <v>0.0</v>
      </c>
      <c r="CH783" s="4">
        <v>4.5</v>
      </c>
      <c r="CI783" s="4">
        <v>0.0</v>
      </c>
      <c r="CJ783" s="4">
        <v>0.18</v>
      </c>
      <c r="CK783" s="4">
        <v>0.0</v>
      </c>
      <c r="CL783" s="4">
        <v>0.0</v>
      </c>
      <c r="CM783" s="4">
        <v>0.0</v>
      </c>
      <c r="CN783" s="4">
        <v>0.9</v>
      </c>
      <c r="CO783" s="4">
        <v>2.6</v>
      </c>
      <c r="CP783" s="4">
        <v>0.0</v>
      </c>
      <c r="CQ783" s="4">
        <v>0.0</v>
      </c>
      <c r="CR783" s="4">
        <v>17.75</v>
      </c>
      <c r="CS783" s="4">
        <v>0.0</v>
      </c>
      <c r="CT783" s="4">
        <v>105.0</v>
      </c>
      <c r="CU783" s="4">
        <v>40.0</v>
      </c>
      <c r="CV783" s="4" t="s">
        <v>2418</v>
      </c>
      <c r="CW783" s="4">
        <v>368.76</v>
      </c>
      <c r="CX783" s="4">
        <v>0.51</v>
      </c>
      <c r="CY783" s="4">
        <v>0.2</v>
      </c>
      <c r="CZ783" s="4">
        <v>0.0</v>
      </c>
      <c r="DA783" s="4">
        <v>0.0</v>
      </c>
      <c r="DB783" s="4">
        <v>0.0</v>
      </c>
      <c r="DC783" s="4">
        <v>0.0</v>
      </c>
      <c r="DD783" s="4">
        <v>0.0</v>
      </c>
      <c r="DE783" s="4">
        <v>0.04</v>
      </c>
      <c r="DF783" s="4">
        <v>0.0</v>
      </c>
      <c r="DG783" s="4">
        <v>0.0</v>
      </c>
      <c r="DH783" s="4">
        <v>0.0</v>
      </c>
      <c r="DI783" s="4">
        <v>0.0</v>
      </c>
      <c r="DJ783" s="4">
        <v>0.0</v>
      </c>
      <c r="DK783" s="4">
        <v>0.0</v>
      </c>
      <c r="DL783" s="4">
        <v>0.0</v>
      </c>
      <c r="DM783" s="4">
        <v>0.16</v>
      </c>
      <c r="DN783" s="4">
        <v>0.0</v>
      </c>
      <c r="DO783" s="4">
        <v>0.0</v>
      </c>
      <c r="DP783" s="4">
        <v>0.03</v>
      </c>
      <c r="DQ783" s="4">
        <v>0.0</v>
      </c>
      <c r="DR783" s="4">
        <v>0.0</v>
      </c>
      <c r="DS783" s="4">
        <v>0.0</v>
      </c>
      <c r="DT783" s="4">
        <v>0.05</v>
      </c>
      <c r="DU783" s="4">
        <v>0.0</v>
      </c>
      <c r="DV783" s="4">
        <v>0.0</v>
      </c>
      <c r="DW783" s="4">
        <v>0.0</v>
      </c>
      <c r="DX783" s="4" t="s">
        <v>2418</v>
      </c>
      <c r="DY783" s="4" t="s">
        <v>2420</v>
      </c>
      <c r="DZ783" s="4" t="s">
        <v>2417</v>
      </c>
      <c r="EA783" s="4" t="s">
        <v>1927</v>
      </c>
      <c r="EB783" s="4">
        <v>368.760843065</v>
      </c>
      <c r="EC783" s="6">
        <v>0.0</v>
      </c>
      <c r="ED783" s="7">
        <v>0.0</v>
      </c>
      <c r="EE783" s="4" t="s">
        <v>2418</v>
      </c>
      <c r="EF783" s="4" t="s">
        <v>2413</v>
      </c>
      <c r="EG783" s="4" t="s">
        <v>2419</v>
      </c>
      <c r="EH783" s="4">
        <f t="shared" si="1"/>
        <v>6176.785268</v>
      </c>
      <c r="EI783" s="4">
        <f t="shared" si="2"/>
        <v>2.8695</v>
      </c>
      <c r="EJ783" s="4">
        <f t="shared" si="3"/>
        <v>17724.28533</v>
      </c>
      <c r="EK783" s="4">
        <f t="shared" si="4"/>
        <v>0.6641400941</v>
      </c>
      <c r="EL783" s="4">
        <f t="shared" si="5"/>
        <v>2.355811117</v>
      </c>
      <c r="EM783" s="4">
        <f t="shared" si="6"/>
        <v>0.9541420118</v>
      </c>
      <c r="EN783" s="4">
        <f t="shared" si="7"/>
        <v>0.03957100592</v>
      </c>
      <c r="EO783" s="4">
        <f t="shared" si="8"/>
        <v>0.003328402367</v>
      </c>
      <c r="EP783" s="4">
        <f t="shared" si="9"/>
        <v>0.002958579882</v>
      </c>
      <c r="EQ783" s="4">
        <f t="shared" si="10"/>
        <v>0.9873671371</v>
      </c>
      <c r="ER783" s="4">
        <f t="shared" si="11"/>
        <v>0.002090956613</v>
      </c>
      <c r="ES783" s="4">
        <f t="shared" si="12"/>
        <v>0.002613695766</v>
      </c>
      <c r="ET783" s="4">
        <f t="shared" si="13"/>
        <v>0.3112586441</v>
      </c>
      <c r="EU783" s="4">
        <f t="shared" si="14"/>
        <v>0.2</v>
      </c>
      <c r="EV783" s="4">
        <f t="shared" si="15"/>
        <v>0.04</v>
      </c>
      <c r="EW783" s="4">
        <f t="shared" si="16"/>
        <v>0</v>
      </c>
      <c r="EX783" s="4">
        <f t="shared" si="17"/>
        <v>0.19</v>
      </c>
      <c r="EY783" s="4">
        <f t="shared" si="18"/>
        <v>0.05</v>
      </c>
      <c r="EZ783" s="4">
        <f t="shared" si="19"/>
        <v>0.9159681585</v>
      </c>
      <c r="FA783" s="4">
        <f t="shared" si="20"/>
        <v>0.5691230158</v>
      </c>
      <c r="FB783" s="4">
        <f t="shared" si="21"/>
        <v>0</v>
      </c>
      <c r="FC783" s="4">
        <f t="shared" si="22"/>
        <v>0</v>
      </c>
      <c r="FD783" s="4">
        <f t="shared" si="23"/>
        <v>0.03380379857</v>
      </c>
      <c r="FE783" s="4">
        <f t="shared" si="24"/>
        <v>0</v>
      </c>
      <c r="FF783" s="4">
        <f t="shared" si="25"/>
        <v>0</v>
      </c>
      <c r="FG783" s="4">
        <f t="shared" si="26"/>
        <v>0</v>
      </c>
      <c r="FH783" s="4">
        <f t="shared" si="27"/>
        <v>0</v>
      </c>
      <c r="FI783" s="4">
        <f t="shared" si="28"/>
        <v>0.5149851891</v>
      </c>
      <c r="FJ783" s="4">
        <f t="shared" si="29"/>
        <v>0.08067607597</v>
      </c>
      <c r="FK783" s="4">
        <f t="shared" si="30"/>
        <v>0.03467503049</v>
      </c>
      <c r="FL783" s="4">
        <f t="shared" si="31"/>
        <v>0</v>
      </c>
      <c r="FM783" s="4">
        <f t="shared" si="32"/>
        <v>0</v>
      </c>
      <c r="FN783" s="4">
        <f t="shared" si="33"/>
        <v>0.1099494685</v>
      </c>
      <c r="FO783" s="4">
        <f t="shared" si="34"/>
        <v>0.04077365395</v>
      </c>
      <c r="FP783" s="4">
        <f t="shared" si="35"/>
        <v>0.1851367834</v>
      </c>
      <c r="FQ783" s="4">
        <f t="shared" si="36"/>
        <v>1</v>
      </c>
      <c r="FR783" s="4">
        <v>114.78</v>
      </c>
    </row>
    <row r="784" ht="12.75" customHeight="1">
      <c r="A784" s="4" t="s">
        <v>166</v>
      </c>
      <c r="B784" s="4" t="s">
        <v>2412</v>
      </c>
      <c r="C784" s="4" t="s">
        <v>2413</v>
      </c>
      <c r="D784" s="4" t="s">
        <v>2421</v>
      </c>
      <c r="E784" s="4" t="s">
        <v>2422</v>
      </c>
      <c r="F784" s="4">
        <v>1033.33666237</v>
      </c>
      <c r="G784" s="4">
        <v>847.125</v>
      </c>
      <c r="H784" s="4">
        <v>130.5</v>
      </c>
      <c r="I784" s="4">
        <v>42.3125</v>
      </c>
      <c r="J784" s="4">
        <v>8.625</v>
      </c>
      <c r="K784" s="4">
        <v>3.6875</v>
      </c>
      <c r="L784" s="4">
        <v>0.25</v>
      </c>
      <c r="M784" s="4">
        <v>0.0</v>
      </c>
      <c r="N784" s="4">
        <v>60.9558906555176</v>
      </c>
      <c r="O784" s="4">
        <v>29.3166545047192</v>
      </c>
      <c r="P784" s="4">
        <v>67.3125</v>
      </c>
      <c r="Q784" s="4">
        <v>0.0</v>
      </c>
      <c r="R784" s="4">
        <v>622.5625</v>
      </c>
      <c r="S784" s="4">
        <v>0.0</v>
      </c>
      <c r="T784" s="4">
        <v>343.125</v>
      </c>
      <c r="U784" s="4">
        <v>0.0</v>
      </c>
      <c r="V784" s="4">
        <v>1277.22228944008</v>
      </c>
      <c r="W784" s="4">
        <v>14.4516313772938</v>
      </c>
      <c r="X784" s="4">
        <v>65.0</v>
      </c>
      <c r="Y784" s="4">
        <v>4234165.9702</v>
      </c>
      <c r="Z784" s="4">
        <v>484.48</v>
      </c>
      <c r="AA784" s="4">
        <v>463.5</v>
      </c>
      <c r="AB784" s="4">
        <v>463.5</v>
      </c>
      <c r="AC784" s="4">
        <v>0.0</v>
      </c>
      <c r="AD784" s="4">
        <v>3.12</v>
      </c>
      <c r="AE784" s="4">
        <v>2.6</v>
      </c>
      <c r="AF784" s="4">
        <v>15.26</v>
      </c>
      <c r="AG784" s="4">
        <v>1997.3</v>
      </c>
      <c r="AH784" s="4">
        <v>1.9</v>
      </c>
      <c r="AI784" s="4">
        <v>1.7</v>
      </c>
      <c r="AJ784" s="4">
        <v>17.6</v>
      </c>
      <c r="AK784" s="4">
        <v>10.75</v>
      </c>
      <c r="AL784" s="4">
        <v>0.0</v>
      </c>
      <c r="AM784" s="4">
        <v>0.0</v>
      </c>
      <c r="AN784" s="4">
        <v>0.0</v>
      </c>
      <c r="AO784" s="4">
        <v>0.0</v>
      </c>
      <c r="AP784" s="4">
        <v>0.0</v>
      </c>
      <c r="AQ784" s="4">
        <v>0.0</v>
      </c>
      <c r="AR784" s="4">
        <v>8.5</v>
      </c>
      <c r="AS784" s="4">
        <v>0.0</v>
      </c>
      <c r="AT784" s="4">
        <v>0.0</v>
      </c>
      <c r="AU784" s="4">
        <v>0.0</v>
      </c>
      <c r="AV784" s="4">
        <v>0.65</v>
      </c>
      <c r="AW784" s="4">
        <v>0.0</v>
      </c>
      <c r="AX784" s="4">
        <v>0.0</v>
      </c>
      <c r="AY784" s="4">
        <v>0.0</v>
      </c>
      <c r="AZ784" s="4">
        <v>0.0</v>
      </c>
      <c r="BA784" s="4">
        <v>0.0</v>
      </c>
      <c r="BB784" s="4">
        <v>0.0</v>
      </c>
      <c r="BC784" s="4">
        <v>0.0</v>
      </c>
      <c r="BD784" s="4">
        <v>0.0</v>
      </c>
      <c r="BE784" s="4">
        <v>0.0</v>
      </c>
      <c r="BF784" s="4">
        <v>0.0</v>
      </c>
      <c r="BG784" s="4">
        <v>0.0</v>
      </c>
      <c r="BH784" s="4">
        <v>0.0</v>
      </c>
      <c r="BI784" s="4">
        <v>0.0</v>
      </c>
      <c r="BJ784" s="4">
        <v>0.0</v>
      </c>
      <c r="BK784" s="4">
        <v>0.0</v>
      </c>
      <c r="BL784" s="4">
        <v>0.0</v>
      </c>
      <c r="BM784" s="4">
        <v>362.96</v>
      </c>
      <c r="BN784" s="4">
        <v>46.85</v>
      </c>
      <c r="BO784" s="4">
        <v>7.1</v>
      </c>
      <c r="BP784" s="4">
        <v>0.0</v>
      </c>
      <c r="BQ784" s="4">
        <v>0.0</v>
      </c>
      <c r="BR784" s="4">
        <v>0.0</v>
      </c>
      <c r="BS784" s="4">
        <v>27.0</v>
      </c>
      <c r="BT784" s="4">
        <v>0.0</v>
      </c>
      <c r="BU784" s="4">
        <v>0.0</v>
      </c>
      <c r="BV784" s="4">
        <v>0.0</v>
      </c>
      <c r="BW784" s="4">
        <v>0.0</v>
      </c>
      <c r="BX784" s="4">
        <v>0.0</v>
      </c>
      <c r="BY784" s="4">
        <v>0.0</v>
      </c>
      <c r="BZ784" s="4">
        <v>0.0</v>
      </c>
      <c r="CA784" s="4">
        <v>0.0</v>
      </c>
      <c r="CB784" s="4">
        <v>3.57</v>
      </c>
      <c r="CC784" s="4">
        <v>0.0</v>
      </c>
      <c r="CD784" s="4">
        <v>0.0</v>
      </c>
      <c r="CE784" s="4">
        <v>1.5</v>
      </c>
      <c r="CF784" s="4">
        <v>3.0</v>
      </c>
      <c r="CG784" s="4">
        <v>0.0</v>
      </c>
      <c r="CH784" s="4">
        <v>0.0</v>
      </c>
      <c r="CI784" s="4">
        <v>0.0</v>
      </c>
      <c r="CJ784" s="4">
        <v>0.0</v>
      </c>
      <c r="CK784" s="4">
        <v>0.0</v>
      </c>
      <c r="CL784" s="4">
        <v>0.0</v>
      </c>
      <c r="CM784" s="4">
        <v>2.1</v>
      </c>
      <c r="CN784" s="4">
        <v>6.0</v>
      </c>
      <c r="CO784" s="4">
        <v>1.0</v>
      </c>
      <c r="CP784" s="4">
        <v>0.0</v>
      </c>
      <c r="CQ784" s="4">
        <v>0.0</v>
      </c>
      <c r="CR784" s="4">
        <v>3.5</v>
      </c>
      <c r="CS784" s="4">
        <v>0.0</v>
      </c>
      <c r="CT784" s="4">
        <v>475.0</v>
      </c>
      <c r="CU784" s="4">
        <v>169.0</v>
      </c>
      <c r="CV784" s="4" t="s">
        <v>2421</v>
      </c>
      <c r="CW784" s="4">
        <v>1033.34</v>
      </c>
      <c r="CX784" s="4">
        <v>0.31</v>
      </c>
      <c r="CY784" s="4">
        <v>0.41</v>
      </c>
      <c r="CZ784" s="4">
        <v>0.0</v>
      </c>
      <c r="DA784" s="4">
        <v>0.0</v>
      </c>
      <c r="DB784" s="4">
        <v>0.0</v>
      </c>
      <c r="DC784" s="4">
        <v>0.0</v>
      </c>
      <c r="DD784" s="4">
        <v>0.0</v>
      </c>
      <c r="DE784" s="4">
        <v>0.06</v>
      </c>
      <c r="DF784" s="4">
        <v>0.0</v>
      </c>
      <c r="DG784" s="4">
        <v>0.0</v>
      </c>
      <c r="DH784" s="4">
        <v>0.0</v>
      </c>
      <c r="DI784" s="4">
        <v>0.0</v>
      </c>
      <c r="DJ784" s="4">
        <v>0.0</v>
      </c>
      <c r="DK784" s="4">
        <v>0.0</v>
      </c>
      <c r="DL784" s="4">
        <v>0.0</v>
      </c>
      <c r="DM784" s="4">
        <v>0.01</v>
      </c>
      <c r="DN784" s="4">
        <v>0.0</v>
      </c>
      <c r="DO784" s="4">
        <v>0.0</v>
      </c>
      <c r="DP784" s="4">
        <v>0.14</v>
      </c>
      <c r="DQ784" s="4">
        <v>0.0</v>
      </c>
      <c r="DR784" s="4">
        <v>0.0</v>
      </c>
      <c r="DS784" s="4">
        <v>0.0</v>
      </c>
      <c r="DT784" s="4">
        <v>0.0</v>
      </c>
      <c r="DU784" s="4">
        <v>0.05</v>
      </c>
      <c r="DV784" s="4">
        <v>0.0</v>
      </c>
      <c r="DW784" s="4">
        <v>0.0</v>
      </c>
      <c r="DX784" s="4" t="s">
        <v>2421</v>
      </c>
      <c r="DY784" s="4" t="s">
        <v>2423</v>
      </c>
      <c r="DZ784" s="4" t="s">
        <v>2417</v>
      </c>
      <c r="EA784" s="4" t="s">
        <v>1927</v>
      </c>
      <c r="EB784" s="4">
        <v>1033.33666237</v>
      </c>
      <c r="EC784" s="6">
        <v>4.79293764643</v>
      </c>
      <c r="ED784" s="7">
        <v>0.0</v>
      </c>
      <c r="EE784" s="4" t="s">
        <v>2421</v>
      </c>
      <c r="EF784" s="4" t="s">
        <v>2413</v>
      </c>
      <c r="EG784" s="4" t="s">
        <v>2422</v>
      </c>
      <c r="EH784" s="4">
        <f t="shared" si="1"/>
        <v>8739.609417</v>
      </c>
      <c r="EI784" s="4">
        <f t="shared" si="2"/>
        <v>2.866745562</v>
      </c>
      <c r="EJ784" s="4">
        <f t="shared" si="3"/>
        <v>25054.23651</v>
      </c>
      <c r="EK784" s="4">
        <f t="shared" si="4"/>
        <v>0.8694063738</v>
      </c>
      <c r="EL784" s="4">
        <f t="shared" si="5"/>
        <v>4.166322655</v>
      </c>
      <c r="EM784" s="4">
        <f t="shared" si="6"/>
        <v>0.9894971514</v>
      </c>
      <c r="EN784" s="4">
        <f t="shared" si="7"/>
        <v>0.0009412930394</v>
      </c>
      <c r="EO784" s="4">
        <f t="shared" si="8"/>
        <v>0.0008422095616</v>
      </c>
      <c r="EP784" s="4">
        <f t="shared" si="9"/>
        <v>0.008719346049</v>
      </c>
      <c r="EQ784" s="4">
        <f t="shared" si="10"/>
        <v>0.9566958388</v>
      </c>
      <c r="ER784" s="4">
        <f t="shared" si="11"/>
        <v>0.0053665786</v>
      </c>
      <c r="ES784" s="4">
        <f t="shared" si="12"/>
        <v>0.03149768824</v>
      </c>
      <c r="ET784" s="4">
        <f t="shared" si="13"/>
        <v>0.4688501024</v>
      </c>
      <c r="EU784" s="4">
        <f t="shared" si="14"/>
        <v>0.41</v>
      </c>
      <c r="EV784" s="4">
        <f t="shared" si="15"/>
        <v>0.06</v>
      </c>
      <c r="EW784" s="4">
        <f t="shared" si="16"/>
        <v>0</v>
      </c>
      <c r="EX784" s="4">
        <f t="shared" si="17"/>
        <v>0.15</v>
      </c>
      <c r="EY784" s="4">
        <f t="shared" si="18"/>
        <v>0</v>
      </c>
      <c r="EZ784" s="4">
        <f t="shared" si="19"/>
        <v>0.8189278696</v>
      </c>
      <c r="FA784" s="4">
        <f t="shared" si="20"/>
        <v>0.5088284943</v>
      </c>
      <c r="FB784" s="4">
        <f t="shared" si="21"/>
        <v>0.004638311812</v>
      </c>
      <c r="FC784" s="4">
        <f t="shared" si="22"/>
        <v>0.02394316005</v>
      </c>
      <c r="FD784" s="4">
        <f t="shared" si="23"/>
        <v>0.001447725957</v>
      </c>
      <c r="FE784" s="4">
        <f t="shared" si="24"/>
        <v>0</v>
      </c>
      <c r="FF784" s="4">
        <f t="shared" si="25"/>
        <v>0</v>
      </c>
      <c r="FG784" s="4">
        <f t="shared" si="26"/>
        <v>0</v>
      </c>
      <c r="FH784" s="4">
        <f t="shared" si="27"/>
        <v>0</v>
      </c>
      <c r="FI784" s="4">
        <f t="shared" si="28"/>
        <v>0.8084101742</v>
      </c>
      <c r="FJ784" s="4">
        <f t="shared" si="29"/>
        <v>0.1201612544</v>
      </c>
      <c r="FK784" s="4">
        <f t="shared" si="30"/>
        <v>0</v>
      </c>
      <c r="FL784" s="4">
        <f t="shared" si="31"/>
        <v>0</v>
      </c>
      <c r="FM784" s="4">
        <f t="shared" si="32"/>
        <v>0</v>
      </c>
      <c r="FN784" s="4">
        <f t="shared" si="33"/>
        <v>0.01797407457</v>
      </c>
      <c r="FO784" s="4">
        <f t="shared" si="34"/>
        <v>0</v>
      </c>
      <c r="FP784" s="4">
        <f t="shared" si="35"/>
        <v>0.02806361085</v>
      </c>
      <c r="FQ784" s="4">
        <f t="shared" si="36"/>
        <v>1</v>
      </c>
      <c r="FR784" s="4">
        <v>448.98</v>
      </c>
    </row>
    <row r="785" ht="12.75" customHeight="1">
      <c r="A785" s="4" t="s">
        <v>166</v>
      </c>
      <c r="B785" s="4" t="s">
        <v>2412</v>
      </c>
      <c r="C785" s="4" t="s">
        <v>2413</v>
      </c>
      <c r="D785" s="4" t="s">
        <v>2424</v>
      </c>
      <c r="E785" s="4" t="s">
        <v>2425</v>
      </c>
      <c r="F785" s="4">
        <v>911.314545878</v>
      </c>
      <c r="G785" s="4">
        <v>306.9375</v>
      </c>
      <c r="H785" s="4">
        <v>282.6875</v>
      </c>
      <c r="I785" s="4">
        <v>217.8125</v>
      </c>
      <c r="J785" s="4">
        <v>67.3125</v>
      </c>
      <c r="K785" s="4">
        <v>31.625</v>
      </c>
      <c r="L785" s="4">
        <v>4.5</v>
      </c>
      <c r="M785" s="4">
        <v>24.2470645904541</v>
      </c>
      <c r="N785" s="4">
        <v>105.007148742676</v>
      </c>
      <c r="O785" s="4">
        <v>62.067347360472</v>
      </c>
      <c r="P785" s="4">
        <v>910.875</v>
      </c>
      <c r="Q785" s="4">
        <v>0.0</v>
      </c>
      <c r="R785" s="4">
        <v>0.0</v>
      </c>
      <c r="S785" s="4">
        <v>0.0</v>
      </c>
      <c r="T785" s="4">
        <v>0.0</v>
      </c>
      <c r="U785" s="4">
        <v>0.0</v>
      </c>
      <c r="V785" s="4">
        <v>1289.18057174196</v>
      </c>
      <c r="W785" s="4">
        <v>14.7186158908617</v>
      </c>
      <c r="X785" s="4">
        <v>26.0</v>
      </c>
      <c r="Y785" s="4">
        <v>721634.2549</v>
      </c>
      <c r="Z785" s="4">
        <v>132.56</v>
      </c>
      <c r="AA785" s="4">
        <v>118.02</v>
      </c>
      <c r="AB785" s="4">
        <v>106.58</v>
      </c>
      <c r="AC785" s="4">
        <v>11.44</v>
      </c>
      <c r="AD785" s="4">
        <v>3.52</v>
      </c>
      <c r="AE785" s="4">
        <v>7.01</v>
      </c>
      <c r="AF785" s="4">
        <v>4.01</v>
      </c>
      <c r="AG785" s="4">
        <v>282.5</v>
      </c>
      <c r="AH785" s="4">
        <v>5.5</v>
      </c>
      <c r="AI785" s="4">
        <v>0.3</v>
      </c>
      <c r="AJ785" s="4">
        <v>0.8</v>
      </c>
      <c r="AK785" s="4">
        <v>7.01</v>
      </c>
      <c r="AL785" s="4">
        <v>0.0</v>
      </c>
      <c r="AM785" s="4">
        <v>0.0</v>
      </c>
      <c r="AN785" s="4">
        <v>0.0</v>
      </c>
      <c r="AO785" s="4">
        <v>0.0</v>
      </c>
      <c r="AP785" s="4">
        <v>0.0</v>
      </c>
      <c r="AQ785" s="4">
        <v>0.0</v>
      </c>
      <c r="AR785" s="4">
        <v>0.0</v>
      </c>
      <c r="AS785" s="4">
        <v>0.0</v>
      </c>
      <c r="AT785" s="4">
        <v>8.6</v>
      </c>
      <c r="AU785" s="4">
        <v>0.0</v>
      </c>
      <c r="AV785" s="4">
        <v>5.46</v>
      </c>
      <c r="AW785" s="4">
        <v>0.0</v>
      </c>
      <c r="AX785" s="4">
        <v>0.0</v>
      </c>
      <c r="AY785" s="4">
        <v>0.0</v>
      </c>
      <c r="AZ785" s="4">
        <v>0.0</v>
      </c>
      <c r="BA785" s="4">
        <v>2.16</v>
      </c>
      <c r="BB785" s="4">
        <v>0.0</v>
      </c>
      <c r="BC785" s="4">
        <v>0.0</v>
      </c>
      <c r="BD785" s="4">
        <v>0.0</v>
      </c>
      <c r="BE785" s="4">
        <v>0.0</v>
      </c>
      <c r="BF785" s="4">
        <v>0.0</v>
      </c>
      <c r="BG785" s="4">
        <v>1.05</v>
      </c>
      <c r="BH785" s="4">
        <v>0.0</v>
      </c>
      <c r="BI785" s="4">
        <v>0.0</v>
      </c>
      <c r="BJ785" s="4">
        <v>0.0</v>
      </c>
      <c r="BK785" s="4">
        <v>0.0</v>
      </c>
      <c r="BL785" s="4">
        <v>0.0</v>
      </c>
      <c r="BM785" s="4">
        <v>48.25</v>
      </c>
      <c r="BN785" s="4">
        <v>27.31</v>
      </c>
      <c r="BO785" s="4">
        <v>0.0</v>
      </c>
      <c r="BP785" s="4">
        <v>2.3</v>
      </c>
      <c r="BQ785" s="4">
        <v>0.0</v>
      </c>
      <c r="BR785" s="4">
        <v>1.0</v>
      </c>
      <c r="BS785" s="4">
        <v>0.0</v>
      </c>
      <c r="BT785" s="4">
        <v>0.0</v>
      </c>
      <c r="BU785" s="4">
        <v>0.0</v>
      </c>
      <c r="BV785" s="4">
        <v>0.0</v>
      </c>
      <c r="BW785" s="4">
        <v>0.0</v>
      </c>
      <c r="BX785" s="4">
        <v>0.0</v>
      </c>
      <c r="BY785" s="4">
        <v>0.0</v>
      </c>
      <c r="BZ785" s="4">
        <v>0.0</v>
      </c>
      <c r="CA785" s="4">
        <v>0.0</v>
      </c>
      <c r="CB785" s="4">
        <v>0.0</v>
      </c>
      <c r="CC785" s="4">
        <v>0.0</v>
      </c>
      <c r="CD785" s="4">
        <v>10.74</v>
      </c>
      <c r="CE785" s="4">
        <v>0.0</v>
      </c>
      <c r="CF785" s="4">
        <v>0.0</v>
      </c>
      <c r="CG785" s="4">
        <v>0.0</v>
      </c>
      <c r="CH785" s="4">
        <v>2.18</v>
      </c>
      <c r="CI785" s="4">
        <v>0.0</v>
      </c>
      <c r="CJ785" s="4">
        <v>0.0</v>
      </c>
      <c r="CK785" s="4">
        <v>0.0</v>
      </c>
      <c r="CL785" s="4">
        <v>0.0</v>
      </c>
      <c r="CM785" s="4">
        <v>0.0</v>
      </c>
      <c r="CN785" s="4">
        <v>0.0</v>
      </c>
      <c r="CO785" s="4">
        <v>0.0</v>
      </c>
      <c r="CP785" s="4">
        <v>0.0</v>
      </c>
      <c r="CQ785" s="4">
        <v>0.0</v>
      </c>
      <c r="CR785" s="4">
        <v>13.0</v>
      </c>
      <c r="CS785" s="4">
        <v>3.5</v>
      </c>
      <c r="CT785" s="4">
        <v>102.0</v>
      </c>
      <c r="CU785" s="4">
        <v>33.8</v>
      </c>
      <c r="CV785" s="4" t="s">
        <v>2424</v>
      </c>
      <c r="CW785" s="4">
        <v>911.31</v>
      </c>
      <c r="CX785" s="4">
        <v>0.47</v>
      </c>
      <c r="CY785" s="4">
        <v>0.23</v>
      </c>
      <c r="CZ785" s="4">
        <v>0.0</v>
      </c>
      <c r="DA785" s="4">
        <v>0.0</v>
      </c>
      <c r="DB785" s="4">
        <v>0.0</v>
      </c>
      <c r="DC785" s="4">
        <v>0.0</v>
      </c>
      <c r="DD785" s="4">
        <v>0.01</v>
      </c>
      <c r="DE785" s="4">
        <v>0.06</v>
      </c>
      <c r="DF785" s="4">
        <v>0.0</v>
      </c>
      <c r="DG785" s="4">
        <v>0.0</v>
      </c>
      <c r="DH785" s="4">
        <v>0.0</v>
      </c>
      <c r="DI785" s="4">
        <v>0.0</v>
      </c>
      <c r="DJ785" s="4">
        <v>0.0</v>
      </c>
      <c r="DK785" s="4">
        <v>0.0</v>
      </c>
      <c r="DL785" s="4">
        <v>0.0</v>
      </c>
      <c r="DM785" s="4">
        <v>0.06</v>
      </c>
      <c r="DN785" s="4">
        <v>0.0</v>
      </c>
      <c r="DO785" s="4">
        <v>0.03</v>
      </c>
      <c r="DP785" s="4">
        <v>0.09</v>
      </c>
      <c r="DQ785" s="4">
        <v>0.01</v>
      </c>
      <c r="DR785" s="4">
        <v>0.0</v>
      </c>
      <c r="DS785" s="4">
        <v>0.01</v>
      </c>
      <c r="DT785" s="4">
        <v>0.02</v>
      </c>
      <c r="DU785" s="4">
        <v>0.0</v>
      </c>
      <c r="DV785" s="4">
        <v>0.0</v>
      </c>
      <c r="DW785" s="4">
        <v>0.0</v>
      </c>
      <c r="DX785" s="4" t="s">
        <v>2424</v>
      </c>
      <c r="DY785" s="4" t="s">
        <v>2426</v>
      </c>
      <c r="DZ785" s="4" t="s">
        <v>2417</v>
      </c>
      <c r="EA785" s="4" t="s">
        <v>1927</v>
      </c>
      <c r="EB785" s="4">
        <v>911.314545878</v>
      </c>
      <c r="EC785" s="6">
        <v>0.0</v>
      </c>
      <c r="ED785" s="7">
        <v>0.0</v>
      </c>
      <c r="EE785" s="4" t="s">
        <v>2424</v>
      </c>
      <c r="EF785" s="4" t="s">
        <v>2413</v>
      </c>
      <c r="EG785" s="4" t="s">
        <v>2425</v>
      </c>
      <c r="EH785" s="4">
        <f t="shared" si="1"/>
        <v>5443.831132</v>
      </c>
      <c r="EI785" s="4">
        <f t="shared" si="2"/>
        <v>3.921893491</v>
      </c>
      <c r="EJ785" s="4">
        <f t="shared" si="3"/>
        <v>21350.12588</v>
      </c>
      <c r="EK785" s="4">
        <f t="shared" si="4"/>
        <v>0.7617682559</v>
      </c>
      <c r="EL785" s="4">
        <f t="shared" si="5"/>
        <v>2.180899215</v>
      </c>
      <c r="EM785" s="4">
        <f t="shared" si="6"/>
        <v>0.9771705292</v>
      </c>
      <c r="EN785" s="4">
        <f t="shared" si="7"/>
        <v>0.01902455898</v>
      </c>
      <c r="EO785" s="4">
        <f t="shared" si="8"/>
        <v>0.001037703217</v>
      </c>
      <c r="EP785" s="4">
        <f t="shared" si="9"/>
        <v>0.002767208578</v>
      </c>
      <c r="EQ785" s="4">
        <f t="shared" si="10"/>
        <v>0.8903138202</v>
      </c>
      <c r="ER785" s="4">
        <f t="shared" si="11"/>
        <v>0.05288171394</v>
      </c>
      <c r="ES785" s="4">
        <f t="shared" si="12"/>
        <v>0.03025045263</v>
      </c>
      <c r="ET785" s="4">
        <f t="shared" si="13"/>
        <v>0.1454602043</v>
      </c>
      <c r="EU785" s="4">
        <f t="shared" si="14"/>
        <v>0.24</v>
      </c>
      <c r="EV785" s="4">
        <f t="shared" si="15"/>
        <v>0.06</v>
      </c>
      <c r="EW785" s="4">
        <f t="shared" si="16"/>
        <v>0.04</v>
      </c>
      <c r="EX785" s="4">
        <f t="shared" si="17"/>
        <v>0.15</v>
      </c>
      <c r="EY785" s="4">
        <f t="shared" si="18"/>
        <v>0.03</v>
      </c>
      <c r="EZ785" s="4">
        <f t="shared" si="19"/>
        <v>1.029832336</v>
      </c>
      <c r="FA785" s="4">
        <f t="shared" si="20"/>
        <v>0.6398708071</v>
      </c>
      <c r="FB785" s="4">
        <f t="shared" si="21"/>
        <v>0</v>
      </c>
      <c r="FC785" s="4">
        <f t="shared" si="22"/>
        <v>0.05389820083</v>
      </c>
      <c r="FD785" s="4">
        <f t="shared" si="23"/>
        <v>0.1247116715</v>
      </c>
      <c r="FE785" s="4">
        <f t="shared" si="24"/>
        <v>0</v>
      </c>
      <c r="FF785" s="4">
        <f t="shared" si="25"/>
        <v>0.008073196986</v>
      </c>
      <c r="FG785" s="4">
        <f t="shared" si="26"/>
        <v>0</v>
      </c>
      <c r="FH785" s="4">
        <f t="shared" si="27"/>
        <v>0</v>
      </c>
      <c r="FI785" s="4">
        <f t="shared" si="28"/>
        <v>0.3709826234</v>
      </c>
      <c r="FJ785" s="4">
        <f t="shared" si="29"/>
        <v>0.2099800092</v>
      </c>
      <c r="FK785" s="4">
        <f t="shared" si="30"/>
        <v>0.01768414578</v>
      </c>
      <c r="FL785" s="4">
        <f t="shared" si="31"/>
        <v>0.007688759034</v>
      </c>
      <c r="FM785" s="4">
        <f t="shared" si="32"/>
        <v>0</v>
      </c>
      <c r="FN785" s="4">
        <f t="shared" si="33"/>
        <v>0.08257727203</v>
      </c>
      <c r="FO785" s="4">
        <f t="shared" si="34"/>
        <v>0.02445025373</v>
      </c>
      <c r="FP785" s="4">
        <f t="shared" si="35"/>
        <v>0.09995386745</v>
      </c>
      <c r="FQ785" s="4">
        <f t="shared" si="36"/>
        <v>1</v>
      </c>
      <c r="FR785" s="4">
        <v>130.06</v>
      </c>
    </row>
    <row r="786" ht="12.75" customHeight="1">
      <c r="A786" s="4" t="s">
        <v>166</v>
      </c>
      <c r="B786" s="4" t="s">
        <v>2412</v>
      </c>
      <c r="C786" s="4" t="s">
        <v>2413</v>
      </c>
      <c r="D786" s="4" t="s">
        <v>2427</v>
      </c>
      <c r="E786" s="4" t="s">
        <v>2428</v>
      </c>
      <c r="F786" s="4">
        <v>714.613507239</v>
      </c>
      <c r="G786" s="4">
        <v>561.375</v>
      </c>
      <c r="H786" s="4">
        <v>99.8125</v>
      </c>
      <c r="I786" s="4">
        <v>37.1875</v>
      </c>
      <c r="J786" s="4">
        <v>8.125</v>
      </c>
      <c r="K786" s="4">
        <v>4.0</v>
      </c>
      <c r="L786" s="4">
        <v>0.375</v>
      </c>
      <c r="M786" s="4">
        <v>0.0</v>
      </c>
      <c r="N786" s="4">
        <v>50.2095603942871</v>
      </c>
      <c r="O786" s="4">
        <v>22.0543128050422</v>
      </c>
      <c r="P786" s="4">
        <v>713.375</v>
      </c>
      <c r="Q786" s="4">
        <v>0.0</v>
      </c>
      <c r="R786" s="4">
        <v>0.0</v>
      </c>
      <c r="S786" s="4">
        <v>0.0</v>
      </c>
      <c r="T786" s="4">
        <v>0.0</v>
      </c>
      <c r="U786" s="4">
        <v>0.0</v>
      </c>
      <c r="V786" s="4">
        <v>1245.77252252252</v>
      </c>
      <c r="W786" s="4">
        <v>14.5586306306306</v>
      </c>
      <c r="X786" s="4">
        <v>9.0</v>
      </c>
      <c r="Y786" s="4">
        <v>59208.2464</v>
      </c>
      <c r="Z786" s="4">
        <v>17.31</v>
      </c>
      <c r="AA786" s="4">
        <v>16.89</v>
      </c>
      <c r="AB786" s="4">
        <v>16.89</v>
      </c>
      <c r="AC786" s="4">
        <v>0.0</v>
      </c>
      <c r="AD786" s="4">
        <v>0.19</v>
      </c>
      <c r="AE786" s="4">
        <v>0.23</v>
      </c>
      <c r="AF786" s="4">
        <v>0.0</v>
      </c>
      <c r="AG786" s="4">
        <v>9.6</v>
      </c>
      <c r="AH786" s="4">
        <v>0.3</v>
      </c>
      <c r="AI786" s="4">
        <v>0.0</v>
      </c>
      <c r="AJ786" s="4">
        <v>0.8</v>
      </c>
      <c r="AK786" s="4">
        <v>0.0</v>
      </c>
      <c r="AL786" s="4">
        <v>0.0</v>
      </c>
      <c r="AM786" s="4">
        <v>0.0</v>
      </c>
      <c r="AN786" s="4">
        <v>0.0</v>
      </c>
      <c r="AO786" s="4">
        <v>0.0</v>
      </c>
      <c r="AP786" s="4">
        <v>0.0</v>
      </c>
      <c r="AQ786" s="4">
        <v>0.0</v>
      </c>
      <c r="AR786" s="4">
        <v>0.0</v>
      </c>
      <c r="AS786" s="4">
        <v>0.0</v>
      </c>
      <c r="AT786" s="4">
        <v>0.0</v>
      </c>
      <c r="AU786" s="4">
        <v>0.0</v>
      </c>
      <c r="AV786" s="4">
        <v>2.81</v>
      </c>
      <c r="AW786" s="4">
        <v>0.0</v>
      </c>
      <c r="AX786" s="4">
        <v>0.0</v>
      </c>
      <c r="AY786" s="4">
        <v>0.0</v>
      </c>
      <c r="AZ786" s="4">
        <v>0.0</v>
      </c>
      <c r="BA786" s="4">
        <v>0.0</v>
      </c>
      <c r="BB786" s="4">
        <v>0.0</v>
      </c>
      <c r="BC786" s="4">
        <v>0.0</v>
      </c>
      <c r="BD786" s="4">
        <v>0.0</v>
      </c>
      <c r="BE786" s="4">
        <v>0.0</v>
      </c>
      <c r="BF786" s="4">
        <v>0.0</v>
      </c>
      <c r="BG786" s="4">
        <v>0.0</v>
      </c>
      <c r="BH786" s="4">
        <v>0.0</v>
      </c>
      <c r="BI786" s="4">
        <v>0.0</v>
      </c>
      <c r="BJ786" s="4">
        <v>0.0</v>
      </c>
      <c r="BK786" s="4">
        <v>0.0</v>
      </c>
      <c r="BL786" s="4">
        <v>0.0</v>
      </c>
      <c r="BM786" s="4">
        <v>0.0</v>
      </c>
      <c r="BN786" s="4">
        <v>9.38</v>
      </c>
      <c r="BO786" s="4">
        <v>0.0</v>
      </c>
      <c r="BP786" s="4">
        <v>0.0</v>
      </c>
      <c r="BQ786" s="4">
        <v>0.0</v>
      </c>
      <c r="BR786" s="4">
        <v>0.0</v>
      </c>
      <c r="BS786" s="4">
        <v>0.0</v>
      </c>
      <c r="BT786" s="4">
        <v>0.0</v>
      </c>
      <c r="BU786" s="4">
        <v>0.0</v>
      </c>
      <c r="BV786" s="4">
        <v>0.0</v>
      </c>
      <c r="BW786" s="4">
        <v>0.0</v>
      </c>
      <c r="BX786" s="4">
        <v>0.0</v>
      </c>
      <c r="BY786" s="4">
        <v>0.0</v>
      </c>
      <c r="BZ786" s="4">
        <v>0.0</v>
      </c>
      <c r="CA786" s="4">
        <v>0.0</v>
      </c>
      <c r="CB786" s="4">
        <v>0.0</v>
      </c>
      <c r="CC786" s="4">
        <v>0.0</v>
      </c>
      <c r="CD786" s="4">
        <v>0.0</v>
      </c>
      <c r="CE786" s="4">
        <v>0.0</v>
      </c>
      <c r="CF786" s="4">
        <v>0.0</v>
      </c>
      <c r="CG786" s="4">
        <v>0.0</v>
      </c>
      <c r="CH786" s="4">
        <v>1.0</v>
      </c>
      <c r="CI786" s="4">
        <v>0.0</v>
      </c>
      <c r="CJ786" s="4">
        <v>0.0</v>
      </c>
      <c r="CK786" s="4">
        <v>0.0</v>
      </c>
      <c r="CL786" s="4">
        <v>0.0</v>
      </c>
      <c r="CM786" s="4">
        <v>0.0</v>
      </c>
      <c r="CN786" s="4">
        <v>0.0</v>
      </c>
      <c r="CO786" s="4">
        <v>0.0</v>
      </c>
      <c r="CP786" s="4">
        <v>0.0</v>
      </c>
      <c r="CQ786" s="4">
        <v>0.0</v>
      </c>
      <c r="CR786" s="4">
        <v>4.12</v>
      </c>
      <c r="CS786" s="4">
        <v>0.0</v>
      </c>
      <c r="CT786" s="4">
        <v>17.0</v>
      </c>
      <c r="CU786" s="4">
        <v>19.8</v>
      </c>
      <c r="CV786" s="4" t="s">
        <v>2427</v>
      </c>
      <c r="CW786" s="4">
        <v>714.61</v>
      </c>
      <c r="CX786" s="4">
        <v>0.83</v>
      </c>
      <c r="CY786" s="4">
        <v>0.03</v>
      </c>
      <c r="CZ786" s="4">
        <v>0.0</v>
      </c>
      <c r="DA786" s="4">
        <v>0.0</v>
      </c>
      <c r="DB786" s="4">
        <v>0.0</v>
      </c>
      <c r="DC786" s="4">
        <v>0.0</v>
      </c>
      <c r="DD786" s="4">
        <v>0.0</v>
      </c>
      <c r="DE786" s="4">
        <v>0.02</v>
      </c>
      <c r="DF786" s="4">
        <v>0.0</v>
      </c>
      <c r="DG786" s="4">
        <v>0.0</v>
      </c>
      <c r="DH786" s="4">
        <v>0.0</v>
      </c>
      <c r="DI786" s="4">
        <v>0.0</v>
      </c>
      <c r="DJ786" s="4">
        <v>0.0</v>
      </c>
      <c r="DK786" s="4">
        <v>0.0</v>
      </c>
      <c r="DL786" s="4">
        <v>0.0</v>
      </c>
      <c r="DM786" s="4">
        <v>0.01</v>
      </c>
      <c r="DN786" s="4">
        <v>0.0</v>
      </c>
      <c r="DO786" s="4">
        <v>0.0</v>
      </c>
      <c r="DP786" s="4">
        <v>0.01</v>
      </c>
      <c r="DQ786" s="4">
        <v>0.0</v>
      </c>
      <c r="DR786" s="4">
        <v>0.0</v>
      </c>
      <c r="DS786" s="4">
        <v>0.01</v>
      </c>
      <c r="DT786" s="4">
        <v>0.02</v>
      </c>
      <c r="DU786" s="4">
        <v>0.03</v>
      </c>
      <c r="DV786" s="4">
        <v>0.0</v>
      </c>
      <c r="DW786" s="4">
        <v>0.04</v>
      </c>
      <c r="DX786" s="4" t="s">
        <v>2427</v>
      </c>
      <c r="DY786" s="4" t="s">
        <v>2429</v>
      </c>
      <c r="DZ786" s="4" t="s">
        <v>2417</v>
      </c>
      <c r="EA786" s="4" t="s">
        <v>1927</v>
      </c>
      <c r="EB786" s="4">
        <v>714.613507239</v>
      </c>
      <c r="EC786" s="6">
        <v>0.0</v>
      </c>
      <c r="ED786" s="7">
        <v>0.0</v>
      </c>
      <c r="EE786" s="4" t="s">
        <v>2427</v>
      </c>
      <c r="EF786" s="4" t="s">
        <v>2413</v>
      </c>
      <c r="EG786" s="4" t="s">
        <v>2428</v>
      </c>
      <c r="EH786" s="4">
        <f t="shared" si="1"/>
        <v>3420.464841</v>
      </c>
      <c r="EI786" s="4">
        <f t="shared" si="2"/>
        <v>0.8742424242</v>
      </c>
      <c r="EJ786" s="4">
        <f t="shared" si="3"/>
        <v>2990.315475</v>
      </c>
      <c r="EK786" s="4">
        <f t="shared" si="4"/>
        <v>0.7042172155</v>
      </c>
      <c r="EL786" s="4">
        <f t="shared" si="5"/>
        <v>0.6181398036</v>
      </c>
      <c r="EM786" s="4">
        <f t="shared" si="6"/>
        <v>0.8971962617</v>
      </c>
      <c r="EN786" s="4">
        <f t="shared" si="7"/>
        <v>0.02803738318</v>
      </c>
      <c r="EO786" s="4">
        <f t="shared" si="8"/>
        <v>0</v>
      </c>
      <c r="EP786" s="4">
        <f t="shared" si="9"/>
        <v>0.07476635514</v>
      </c>
      <c r="EQ786" s="4">
        <f t="shared" si="10"/>
        <v>0.9757365685</v>
      </c>
      <c r="ER786" s="4">
        <f t="shared" si="11"/>
        <v>0.01328711727</v>
      </c>
      <c r="ES786" s="4">
        <f t="shared" si="12"/>
        <v>0</v>
      </c>
      <c r="ET786" s="4">
        <f t="shared" si="13"/>
        <v>0.02422288387</v>
      </c>
      <c r="EU786" s="4">
        <f t="shared" si="14"/>
        <v>0.03</v>
      </c>
      <c r="EV786" s="4">
        <f t="shared" si="15"/>
        <v>0.02</v>
      </c>
      <c r="EW786" s="4">
        <f t="shared" si="16"/>
        <v>0</v>
      </c>
      <c r="EX786" s="4">
        <f t="shared" si="17"/>
        <v>0.02</v>
      </c>
      <c r="EY786" s="4">
        <f t="shared" si="18"/>
        <v>0.03</v>
      </c>
      <c r="EZ786" s="4">
        <f t="shared" si="19"/>
        <v>0.3668743941</v>
      </c>
      <c r="FA786" s="4">
        <f t="shared" si="20"/>
        <v>0.2279518776</v>
      </c>
      <c r="FB786" s="4">
        <f t="shared" si="21"/>
        <v>0</v>
      </c>
      <c r="FC786" s="4">
        <f t="shared" si="22"/>
        <v>0</v>
      </c>
      <c r="FD786" s="4">
        <f t="shared" si="23"/>
        <v>0.162333911</v>
      </c>
      <c r="FE786" s="4">
        <f t="shared" si="24"/>
        <v>0</v>
      </c>
      <c r="FF786" s="4">
        <f t="shared" si="25"/>
        <v>0</v>
      </c>
      <c r="FG786" s="4">
        <f t="shared" si="26"/>
        <v>0</v>
      </c>
      <c r="FH786" s="4">
        <f t="shared" si="27"/>
        <v>0</v>
      </c>
      <c r="FI786" s="4">
        <f t="shared" si="28"/>
        <v>0</v>
      </c>
      <c r="FJ786" s="4">
        <f t="shared" si="29"/>
        <v>0.5418833044</v>
      </c>
      <c r="FK786" s="4">
        <f t="shared" si="30"/>
        <v>0</v>
      </c>
      <c r="FL786" s="4">
        <f t="shared" si="31"/>
        <v>0</v>
      </c>
      <c r="FM786" s="4">
        <f t="shared" si="32"/>
        <v>0</v>
      </c>
      <c r="FN786" s="4">
        <f t="shared" si="33"/>
        <v>0</v>
      </c>
      <c r="FO786" s="4">
        <f t="shared" si="34"/>
        <v>0.0577700751</v>
      </c>
      <c r="FP786" s="4">
        <f t="shared" si="35"/>
        <v>0.2380127094</v>
      </c>
      <c r="FQ786" s="4">
        <f t="shared" si="36"/>
        <v>1</v>
      </c>
      <c r="FR786" s="4">
        <v>17.31</v>
      </c>
    </row>
    <row r="787" ht="12.75" customHeight="1">
      <c r="A787" s="4" t="s">
        <v>166</v>
      </c>
      <c r="B787" s="4" t="s">
        <v>2412</v>
      </c>
      <c r="C787" s="4" t="s">
        <v>2413</v>
      </c>
      <c r="D787" s="4" t="s">
        <v>2430</v>
      </c>
      <c r="E787" s="4" t="s">
        <v>2413</v>
      </c>
      <c r="F787" s="4">
        <v>483.022442744</v>
      </c>
      <c r="G787" s="4">
        <v>307.25</v>
      </c>
      <c r="H787" s="4">
        <v>89.5</v>
      </c>
      <c r="I787" s="4">
        <v>44.5</v>
      </c>
      <c r="J787" s="4">
        <v>20.875</v>
      </c>
      <c r="K787" s="4">
        <v>16.5</v>
      </c>
      <c r="L787" s="4">
        <v>3.5</v>
      </c>
      <c r="M787" s="4">
        <v>0.0</v>
      </c>
      <c r="N787" s="4">
        <v>74.7653427124024</v>
      </c>
      <c r="O787" s="4">
        <v>26.3084214130289</v>
      </c>
      <c r="P787" s="4">
        <v>482.5</v>
      </c>
      <c r="Q787" s="4">
        <v>0.0</v>
      </c>
      <c r="R787" s="4">
        <v>0.0</v>
      </c>
      <c r="S787" s="4">
        <v>0.0</v>
      </c>
      <c r="T787" s="4">
        <v>0.0</v>
      </c>
      <c r="U787" s="4">
        <v>0.0</v>
      </c>
      <c r="V787" s="4">
        <v>1237.22008068131</v>
      </c>
      <c r="W787" s="4">
        <v>14.598801733154</v>
      </c>
      <c r="X787" s="4">
        <v>7.0</v>
      </c>
      <c r="Y787" s="4">
        <v>53729.5335</v>
      </c>
      <c r="Z787" s="4">
        <v>14.61</v>
      </c>
      <c r="AA787" s="4">
        <v>10.56</v>
      </c>
      <c r="AB787" s="4">
        <v>10.56</v>
      </c>
      <c r="AC787" s="4">
        <v>0.0</v>
      </c>
      <c r="AD787" s="4">
        <v>0.22</v>
      </c>
      <c r="AE787" s="4">
        <v>0.4</v>
      </c>
      <c r="AF787" s="4">
        <v>3.43</v>
      </c>
      <c r="AG787" s="4">
        <v>20.7</v>
      </c>
      <c r="AH787" s="4">
        <v>0.4</v>
      </c>
      <c r="AI787" s="4">
        <v>0.8</v>
      </c>
      <c r="AJ787" s="4">
        <v>1.6</v>
      </c>
      <c r="AK787" s="4">
        <v>0.0</v>
      </c>
      <c r="AL787" s="4">
        <v>0.0</v>
      </c>
      <c r="AM787" s="4">
        <v>0.0</v>
      </c>
      <c r="AN787" s="4">
        <v>0.0</v>
      </c>
      <c r="AO787" s="4">
        <v>0.0</v>
      </c>
      <c r="AP787" s="4">
        <v>0.0</v>
      </c>
      <c r="AQ787" s="4">
        <v>0.0</v>
      </c>
      <c r="AR787" s="4">
        <v>3.0</v>
      </c>
      <c r="AS787" s="4">
        <v>0.0</v>
      </c>
      <c r="AT787" s="4">
        <v>0.0</v>
      </c>
      <c r="AU787" s="4">
        <v>0.0</v>
      </c>
      <c r="AV787" s="4">
        <v>1.97</v>
      </c>
      <c r="AW787" s="4">
        <v>0.0</v>
      </c>
      <c r="AX787" s="4">
        <v>0.0</v>
      </c>
      <c r="AY787" s="4">
        <v>0.0</v>
      </c>
      <c r="AZ787" s="4">
        <v>0.0</v>
      </c>
      <c r="BA787" s="4">
        <v>0.0</v>
      </c>
      <c r="BB787" s="4">
        <v>0.0</v>
      </c>
      <c r="BC787" s="4">
        <v>0.0</v>
      </c>
      <c r="BD787" s="4">
        <v>0.0</v>
      </c>
      <c r="BE787" s="4">
        <v>0.0</v>
      </c>
      <c r="BF787" s="4">
        <v>0.0</v>
      </c>
      <c r="BG787" s="4">
        <v>0.0</v>
      </c>
      <c r="BH787" s="4">
        <v>0.0</v>
      </c>
      <c r="BI787" s="4">
        <v>0.0</v>
      </c>
      <c r="BJ787" s="4">
        <v>0.0</v>
      </c>
      <c r="BK787" s="4">
        <v>0.0</v>
      </c>
      <c r="BL787" s="4">
        <v>0.0</v>
      </c>
      <c r="BM787" s="4">
        <v>0.0</v>
      </c>
      <c r="BN787" s="4">
        <v>3.0</v>
      </c>
      <c r="BO787" s="4">
        <v>0.0</v>
      </c>
      <c r="BP787" s="4">
        <v>0.0</v>
      </c>
      <c r="BQ787" s="4">
        <v>0.0</v>
      </c>
      <c r="BR787" s="4">
        <v>0.0</v>
      </c>
      <c r="BS787" s="4">
        <v>0.0</v>
      </c>
      <c r="BT787" s="4">
        <v>0.0</v>
      </c>
      <c r="BU787" s="4">
        <v>0.0</v>
      </c>
      <c r="BV787" s="4">
        <v>0.0</v>
      </c>
      <c r="BW787" s="4">
        <v>0.0</v>
      </c>
      <c r="BX787" s="4">
        <v>0.0</v>
      </c>
      <c r="BY787" s="4">
        <v>0.0</v>
      </c>
      <c r="BZ787" s="4">
        <v>0.0</v>
      </c>
      <c r="CA787" s="4">
        <v>0.0</v>
      </c>
      <c r="CB787" s="4">
        <v>0.0</v>
      </c>
      <c r="CC787" s="4">
        <v>0.0</v>
      </c>
      <c r="CD787" s="4">
        <v>0.0</v>
      </c>
      <c r="CE787" s="4">
        <v>0.0</v>
      </c>
      <c r="CF787" s="4">
        <v>0.0</v>
      </c>
      <c r="CG787" s="4">
        <v>0.0</v>
      </c>
      <c r="CH787" s="4">
        <v>0.0</v>
      </c>
      <c r="CI787" s="4">
        <v>0.0</v>
      </c>
      <c r="CJ787" s="4">
        <v>0.0</v>
      </c>
      <c r="CK787" s="4">
        <v>0.0</v>
      </c>
      <c r="CL787" s="4">
        <v>0.0</v>
      </c>
      <c r="CM787" s="4">
        <v>0.0</v>
      </c>
      <c r="CN787" s="4">
        <v>0.0</v>
      </c>
      <c r="CO787" s="4">
        <v>0.0</v>
      </c>
      <c r="CP787" s="4">
        <v>0.0</v>
      </c>
      <c r="CQ787" s="4">
        <v>0.0</v>
      </c>
      <c r="CR787" s="4">
        <v>6.64</v>
      </c>
      <c r="CS787" s="4">
        <v>0.0</v>
      </c>
      <c r="CT787" s="4">
        <v>12.0</v>
      </c>
      <c r="CU787" s="4">
        <v>16.1</v>
      </c>
      <c r="CV787" s="4" t="s">
        <v>2430</v>
      </c>
      <c r="CW787" s="4">
        <v>483.02</v>
      </c>
      <c r="CX787" s="4">
        <v>0.88</v>
      </c>
      <c r="CY787" s="4">
        <v>0.01</v>
      </c>
      <c r="CZ787" s="4">
        <v>0.0</v>
      </c>
      <c r="DA787" s="4">
        <v>0.0</v>
      </c>
      <c r="DB787" s="4">
        <v>0.0</v>
      </c>
      <c r="DC787" s="4">
        <v>0.0</v>
      </c>
      <c r="DD787" s="4">
        <v>0.0</v>
      </c>
      <c r="DE787" s="4">
        <v>0.01</v>
      </c>
      <c r="DF787" s="4">
        <v>0.0</v>
      </c>
      <c r="DG787" s="4">
        <v>0.0</v>
      </c>
      <c r="DH787" s="4">
        <v>0.0</v>
      </c>
      <c r="DI787" s="4">
        <v>0.0</v>
      </c>
      <c r="DJ787" s="4">
        <v>0.0</v>
      </c>
      <c r="DK787" s="4">
        <v>0.0</v>
      </c>
      <c r="DL787" s="4">
        <v>0.0</v>
      </c>
      <c r="DM787" s="4">
        <v>0.02</v>
      </c>
      <c r="DN787" s="4">
        <v>0.0</v>
      </c>
      <c r="DO787" s="4">
        <v>0.0</v>
      </c>
      <c r="DP787" s="4">
        <v>0.0</v>
      </c>
      <c r="DQ787" s="4">
        <v>0.0</v>
      </c>
      <c r="DR787" s="4">
        <v>0.0</v>
      </c>
      <c r="DS787" s="4">
        <v>0.02</v>
      </c>
      <c r="DT787" s="4">
        <v>0.02</v>
      </c>
      <c r="DU787" s="4">
        <v>0.02</v>
      </c>
      <c r="DV787" s="4">
        <v>0.0</v>
      </c>
      <c r="DW787" s="4">
        <v>0.02</v>
      </c>
      <c r="DX787" s="4" t="s">
        <v>2430</v>
      </c>
      <c r="DY787" s="4" t="s">
        <v>2417</v>
      </c>
      <c r="DZ787" s="4" t="s">
        <v>2417</v>
      </c>
      <c r="EA787" s="4" t="s">
        <v>1927</v>
      </c>
      <c r="EB787" s="4">
        <v>483.022442744</v>
      </c>
      <c r="EC787" s="6">
        <v>0.0</v>
      </c>
      <c r="ED787" s="7">
        <v>0.0</v>
      </c>
      <c r="EE787" s="4" t="s">
        <v>2430</v>
      </c>
      <c r="EF787" s="4" t="s">
        <v>2413</v>
      </c>
      <c r="EG787" s="4" t="s">
        <v>2413</v>
      </c>
      <c r="EH787" s="4">
        <f t="shared" si="1"/>
        <v>3677.58614</v>
      </c>
      <c r="EI787" s="4">
        <f t="shared" si="2"/>
        <v>0.9074534161</v>
      </c>
      <c r="EJ787" s="4">
        <f t="shared" si="3"/>
        <v>3337.238106</v>
      </c>
      <c r="EK787" s="4">
        <f t="shared" si="4"/>
        <v>0.3401779603</v>
      </c>
      <c r="EL787" s="4">
        <f t="shared" si="5"/>
        <v>1.608487337</v>
      </c>
      <c r="EM787" s="4">
        <f t="shared" si="6"/>
        <v>0.8808510638</v>
      </c>
      <c r="EN787" s="4">
        <f t="shared" si="7"/>
        <v>0.0170212766</v>
      </c>
      <c r="EO787" s="4">
        <f t="shared" si="8"/>
        <v>0.03404255319</v>
      </c>
      <c r="EP787" s="4">
        <f t="shared" si="9"/>
        <v>0.06808510638</v>
      </c>
      <c r="EQ787" s="4">
        <f t="shared" si="10"/>
        <v>0.7227926078</v>
      </c>
      <c r="ER787" s="4">
        <f t="shared" si="11"/>
        <v>0.02737850787</v>
      </c>
      <c r="ES787" s="4">
        <f t="shared" si="12"/>
        <v>0.234770705</v>
      </c>
      <c r="ET787" s="4">
        <f t="shared" si="13"/>
        <v>0.03024704177</v>
      </c>
      <c r="EU787" s="4">
        <f t="shared" si="14"/>
        <v>0.01</v>
      </c>
      <c r="EV787" s="4">
        <f t="shared" si="15"/>
        <v>0.01</v>
      </c>
      <c r="EW787" s="4">
        <f t="shared" si="16"/>
        <v>0</v>
      </c>
      <c r="EX787" s="4">
        <f t="shared" si="17"/>
        <v>0.02</v>
      </c>
      <c r="EY787" s="4">
        <f t="shared" si="18"/>
        <v>0.04</v>
      </c>
      <c r="EZ787" s="4">
        <f t="shared" si="19"/>
        <v>0.2990988968</v>
      </c>
      <c r="FA787" s="4">
        <f t="shared" si="20"/>
        <v>0.1858405935</v>
      </c>
      <c r="FB787" s="4">
        <f t="shared" si="21"/>
        <v>0</v>
      </c>
      <c r="FC787" s="4">
        <f t="shared" si="22"/>
        <v>0</v>
      </c>
      <c r="FD787" s="4">
        <f t="shared" si="23"/>
        <v>0.1696813092</v>
      </c>
      <c r="FE787" s="4">
        <f t="shared" si="24"/>
        <v>0</v>
      </c>
      <c r="FF787" s="4">
        <f t="shared" si="25"/>
        <v>0</v>
      </c>
      <c r="FG787" s="4">
        <f t="shared" si="26"/>
        <v>0</v>
      </c>
      <c r="FH787" s="4">
        <f t="shared" si="27"/>
        <v>0</v>
      </c>
      <c r="FI787" s="4">
        <f t="shared" si="28"/>
        <v>0</v>
      </c>
      <c r="FJ787" s="4">
        <f t="shared" si="29"/>
        <v>0.2583979328</v>
      </c>
      <c r="FK787" s="4">
        <f t="shared" si="30"/>
        <v>0</v>
      </c>
      <c r="FL787" s="4">
        <f t="shared" si="31"/>
        <v>0</v>
      </c>
      <c r="FM787" s="4">
        <f t="shared" si="32"/>
        <v>0</v>
      </c>
      <c r="FN787" s="4">
        <f t="shared" si="33"/>
        <v>0</v>
      </c>
      <c r="FO787" s="4">
        <f t="shared" si="34"/>
        <v>0</v>
      </c>
      <c r="FP787" s="4">
        <f t="shared" si="35"/>
        <v>0.571920758</v>
      </c>
      <c r="FQ787" s="4">
        <f t="shared" si="36"/>
        <v>1</v>
      </c>
      <c r="FR787" s="4">
        <v>11.61</v>
      </c>
    </row>
    <row r="788" ht="12.75" customHeight="1">
      <c r="A788" s="4" t="s">
        <v>166</v>
      </c>
      <c r="B788" s="4" t="s">
        <v>2412</v>
      </c>
      <c r="C788" s="4" t="s">
        <v>2413</v>
      </c>
      <c r="D788" s="4" t="s">
        <v>2431</v>
      </c>
      <c r="E788" s="4" t="s">
        <v>2432</v>
      </c>
      <c r="F788" s="4">
        <v>864.591389004</v>
      </c>
      <c r="G788" s="4">
        <v>689.75</v>
      </c>
      <c r="H788" s="4">
        <v>125.625</v>
      </c>
      <c r="I788" s="4">
        <v>31.9375</v>
      </c>
      <c r="J788" s="4">
        <v>9.3125</v>
      </c>
      <c r="K788" s="4">
        <v>3.75</v>
      </c>
      <c r="L788" s="4">
        <v>0.125</v>
      </c>
      <c r="M788" s="4">
        <v>0.0</v>
      </c>
      <c r="N788" s="4">
        <v>76.2174758911133</v>
      </c>
      <c r="O788" s="4">
        <v>37.0692713454085</v>
      </c>
      <c r="P788" s="4">
        <v>439.6875</v>
      </c>
      <c r="Q788" s="4">
        <v>0.0</v>
      </c>
      <c r="R788" s="4">
        <v>102.0625</v>
      </c>
      <c r="S788" s="4">
        <v>0.0</v>
      </c>
      <c r="T788" s="4">
        <v>322.75</v>
      </c>
      <c r="U788" s="4">
        <v>0.0</v>
      </c>
      <c r="V788" s="4">
        <v>1265.88278388278</v>
      </c>
      <c r="W788" s="4">
        <v>14.4534933094117</v>
      </c>
      <c r="X788" s="4">
        <v>26.0</v>
      </c>
      <c r="Y788" s="4">
        <v>484250.9111</v>
      </c>
      <c r="Z788" s="4">
        <v>100.52</v>
      </c>
      <c r="AA788" s="4">
        <v>93.96</v>
      </c>
      <c r="AB788" s="4">
        <v>93.96</v>
      </c>
      <c r="AC788" s="4">
        <v>0.0</v>
      </c>
      <c r="AD788" s="4">
        <v>1.28</v>
      </c>
      <c r="AE788" s="4">
        <v>2.11</v>
      </c>
      <c r="AF788" s="4">
        <v>3.17</v>
      </c>
      <c r="AG788" s="4">
        <v>233.1</v>
      </c>
      <c r="AH788" s="4">
        <v>4.6</v>
      </c>
      <c r="AI788" s="4">
        <v>0.6</v>
      </c>
      <c r="AJ788" s="4">
        <v>0.0</v>
      </c>
      <c r="AK788" s="4">
        <v>0.0</v>
      </c>
      <c r="AL788" s="4">
        <v>0.0</v>
      </c>
      <c r="AM788" s="4">
        <v>0.0</v>
      </c>
      <c r="AN788" s="4">
        <v>0.0</v>
      </c>
      <c r="AO788" s="4">
        <v>0.0</v>
      </c>
      <c r="AP788" s="4">
        <v>0.0</v>
      </c>
      <c r="AQ788" s="4">
        <v>0.0</v>
      </c>
      <c r="AR788" s="4">
        <v>11.6</v>
      </c>
      <c r="AS788" s="4">
        <v>0.0</v>
      </c>
      <c r="AT788" s="4">
        <v>0.0</v>
      </c>
      <c r="AU788" s="4">
        <v>0.0</v>
      </c>
      <c r="AV788" s="4">
        <v>0.0</v>
      </c>
      <c r="AW788" s="4">
        <v>0.0</v>
      </c>
      <c r="AX788" s="4">
        <v>0.0</v>
      </c>
      <c r="AY788" s="4">
        <v>0.0</v>
      </c>
      <c r="AZ788" s="4">
        <v>0.0</v>
      </c>
      <c r="BA788" s="4">
        <v>0.0</v>
      </c>
      <c r="BB788" s="4">
        <v>0.0</v>
      </c>
      <c r="BC788" s="4">
        <v>0.0</v>
      </c>
      <c r="BD788" s="4">
        <v>0.0</v>
      </c>
      <c r="BE788" s="4">
        <v>0.0</v>
      </c>
      <c r="BF788" s="4">
        <v>0.0</v>
      </c>
      <c r="BG788" s="4">
        <v>0.0</v>
      </c>
      <c r="BH788" s="4">
        <v>0.0</v>
      </c>
      <c r="BI788" s="4">
        <v>0.0</v>
      </c>
      <c r="BJ788" s="4">
        <v>0.0</v>
      </c>
      <c r="BK788" s="4">
        <v>0.0</v>
      </c>
      <c r="BL788" s="4">
        <v>0.0</v>
      </c>
      <c r="BM788" s="4">
        <v>38.23</v>
      </c>
      <c r="BN788" s="4">
        <v>34.0</v>
      </c>
      <c r="BO788" s="4">
        <v>0.0</v>
      </c>
      <c r="BP788" s="4">
        <v>5.6</v>
      </c>
      <c r="BQ788" s="4">
        <v>0.0</v>
      </c>
      <c r="BR788" s="4">
        <v>0.0</v>
      </c>
      <c r="BS788" s="4">
        <v>0.0</v>
      </c>
      <c r="BT788" s="4">
        <v>0.0</v>
      </c>
      <c r="BU788" s="4">
        <v>0.0</v>
      </c>
      <c r="BV788" s="4">
        <v>0.0</v>
      </c>
      <c r="BW788" s="4">
        <v>0.0</v>
      </c>
      <c r="BX788" s="4">
        <v>0.0</v>
      </c>
      <c r="BY788" s="4">
        <v>0.0</v>
      </c>
      <c r="BZ788" s="4">
        <v>0.0</v>
      </c>
      <c r="CA788" s="4">
        <v>0.0</v>
      </c>
      <c r="CB788" s="4">
        <v>0.0</v>
      </c>
      <c r="CC788" s="4">
        <v>0.0</v>
      </c>
      <c r="CD788" s="4">
        <v>0.0</v>
      </c>
      <c r="CE788" s="4">
        <v>0.0</v>
      </c>
      <c r="CF788" s="4">
        <v>0.0</v>
      </c>
      <c r="CG788" s="4">
        <v>0.0</v>
      </c>
      <c r="CH788" s="4">
        <v>1.1</v>
      </c>
      <c r="CI788" s="4">
        <v>0.0</v>
      </c>
      <c r="CJ788" s="4">
        <v>2.0</v>
      </c>
      <c r="CK788" s="4">
        <v>0.0</v>
      </c>
      <c r="CL788" s="4">
        <v>0.0</v>
      </c>
      <c r="CM788" s="4">
        <v>0.0</v>
      </c>
      <c r="CN788" s="4">
        <v>1.1</v>
      </c>
      <c r="CO788" s="4">
        <v>2.02</v>
      </c>
      <c r="CP788" s="4">
        <v>4.87</v>
      </c>
      <c r="CQ788" s="4">
        <v>0.0</v>
      </c>
      <c r="CR788" s="4">
        <v>0.0</v>
      </c>
      <c r="CS788" s="4">
        <v>0.0</v>
      </c>
      <c r="CT788" s="4">
        <v>99.0</v>
      </c>
      <c r="CU788" s="4">
        <v>59.8</v>
      </c>
      <c r="CV788" s="4" t="s">
        <v>2431</v>
      </c>
      <c r="CW788" s="4">
        <v>864.59</v>
      </c>
      <c r="CX788" s="4">
        <v>0.61</v>
      </c>
      <c r="CY788" s="4">
        <v>0.17</v>
      </c>
      <c r="CZ788" s="4">
        <v>0.0</v>
      </c>
      <c r="DA788" s="4">
        <v>0.0</v>
      </c>
      <c r="DB788" s="4">
        <v>0.0</v>
      </c>
      <c r="DC788" s="4">
        <v>0.0</v>
      </c>
      <c r="DD788" s="4">
        <v>0.0</v>
      </c>
      <c r="DE788" s="4">
        <v>0.05</v>
      </c>
      <c r="DF788" s="4">
        <v>0.0</v>
      </c>
      <c r="DG788" s="4">
        <v>0.0</v>
      </c>
      <c r="DH788" s="4">
        <v>0.0</v>
      </c>
      <c r="DI788" s="4">
        <v>0.0</v>
      </c>
      <c r="DJ788" s="4">
        <v>0.0</v>
      </c>
      <c r="DK788" s="4">
        <v>0.0</v>
      </c>
      <c r="DL788" s="4">
        <v>0.0</v>
      </c>
      <c r="DM788" s="4">
        <v>0.03</v>
      </c>
      <c r="DN788" s="4">
        <v>0.0</v>
      </c>
      <c r="DO788" s="4">
        <v>0.0</v>
      </c>
      <c r="DP788" s="4">
        <v>0.08</v>
      </c>
      <c r="DQ788" s="4">
        <v>0.0</v>
      </c>
      <c r="DR788" s="4">
        <v>0.0</v>
      </c>
      <c r="DS788" s="4">
        <v>0.0</v>
      </c>
      <c r="DT788" s="4">
        <v>0.03</v>
      </c>
      <c r="DU788" s="4">
        <v>0.02</v>
      </c>
      <c r="DV788" s="4">
        <v>0.0</v>
      </c>
      <c r="DW788" s="4">
        <v>0.01</v>
      </c>
      <c r="DX788" s="4" t="s">
        <v>2431</v>
      </c>
      <c r="DY788" s="4" t="s">
        <v>2433</v>
      </c>
      <c r="DZ788" s="4" t="s">
        <v>2417</v>
      </c>
      <c r="EA788" s="4" t="s">
        <v>1927</v>
      </c>
      <c r="EB788" s="4">
        <v>864.591389004</v>
      </c>
      <c r="EC788" s="6">
        <v>17.8726999868</v>
      </c>
      <c r="ED788" s="7">
        <v>0.02</v>
      </c>
      <c r="EE788" s="4" t="s">
        <v>2431</v>
      </c>
      <c r="EF788" s="4" t="s">
        <v>2413</v>
      </c>
      <c r="EG788" s="4" t="s">
        <v>2432</v>
      </c>
      <c r="EH788" s="4">
        <f t="shared" si="1"/>
        <v>4817.458328</v>
      </c>
      <c r="EI788" s="4">
        <f t="shared" si="2"/>
        <v>1.680936455</v>
      </c>
      <c r="EJ788" s="4">
        <f t="shared" si="3"/>
        <v>8097.841323</v>
      </c>
      <c r="EK788" s="4">
        <f t="shared" si="4"/>
        <v>0.7742737764</v>
      </c>
      <c r="EL788" s="4">
        <f t="shared" si="5"/>
        <v>2.370672503</v>
      </c>
      <c r="EM788" s="4">
        <f t="shared" si="6"/>
        <v>0.9781787663</v>
      </c>
      <c r="EN788" s="4">
        <f t="shared" si="7"/>
        <v>0.01930339908</v>
      </c>
      <c r="EO788" s="4">
        <f t="shared" si="8"/>
        <v>0.002517834662</v>
      </c>
      <c r="EP788" s="4">
        <f t="shared" si="9"/>
        <v>0</v>
      </c>
      <c r="EQ788" s="4">
        <f t="shared" si="10"/>
        <v>0.9347393554</v>
      </c>
      <c r="ER788" s="4">
        <f t="shared" si="11"/>
        <v>0.02099084759</v>
      </c>
      <c r="ES788" s="4">
        <f t="shared" si="12"/>
        <v>0.03153601273</v>
      </c>
      <c r="ET788" s="4">
        <f t="shared" si="13"/>
        <v>0.1162630131</v>
      </c>
      <c r="EU788" s="4">
        <f t="shared" si="14"/>
        <v>0.17</v>
      </c>
      <c r="EV788" s="4">
        <f t="shared" si="15"/>
        <v>0.05</v>
      </c>
      <c r="EW788" s="4">
        <f t="shared" si="16"/>
        <v>0</v>
      </c>
      <c r="EX788" s="4">
        <f t="shared" si="17"/>
        <v>0.11</v>
      </c>
      <c r="EY788" s="4">
        <f t="shared" si="18"/>
        <v>0.03</v>
      </c>
      <c r="EZ788" s="4">
        <f t="shared" si="19"/>
        <v>0.7990162542</v>
      </c>
      <c r="FA788" s="4">
        <f t="shared" si="20"/>
        <v>0.496456712</v>
      </c>
      <c r="FB788" s="4">
        <f t="shared" si="21"/>
        <v>0.02067184593</v>
      </c>
      <c r="FC788" s="4">
        <f t="shared" si="22"/>
        <v>0</v>
      </c>
      <c r="FD788" s="4">
        <f t="shared" si="23"/>
        <v>0</v>
      </c>
      <c r="FE788" s="4">
        <f t="shared" si="24"/>
        <v>0</v>
      </c>
      <c r="FF788" s="4">
        <f t="shared" si="25"/>
        <v>0</v>
      </c>
      <c r="FG788" s="4">
        <f t="shared" si="26"/>
        <v>0</v>
      </c>
      <c r="FH788" s="4">
        <f t="shared" si="27"/>
        <v>0</v>
      </c>
      <c r="FI788" s="4">
        <f t="shared" si="28"/>
        <v>0.429937022</v>
      </c>
      <c r="FJ788" s="4">
        <f t="shared" si="29"/>
        <v>0.3823661718</v>
      </c>
      <c r="FK788" s="4">
        <f t="shared" si="30"/>
        <v>0.06297795771</v>
      </c>
      <c r="FL788" s="4">
        <f t="shared" si="31"/>
        <v>0</v>
      </c>
      <c r="FM788" s="4">
        <f t="shared" si="32"/>
        <v>0</v>
      </c>
      <c r="FN788" s="4">
        <f t="shared" si="33"/>
        <v>0</v>
      </c>
      <c r="FO788" s="4">
        <f t="shared" si="34"/>
        <v>0.03486279802</v>
      </c>
      <c r="FP788" s="4">
        <f t="shared" si="35"/>
        <v>0.08985605038</v>
      </c>
      <c r="FQ788" s="4">
        <f t="shared" si="36"/>
        <v>1</v>
      </c>
      <c r="FR788" s="4">
        <v>88.92</v>
      </c>
    </row>
    <row r="789" ht="12.75" customHeight="1">
      <c r="A789" s="4" t="s">
        <v>166</v>
      </c>
      <c r="B789" s="4" t="s">
        <v>2412</v>
      </c>
      <c r="C789" s="4" t="s">
        <v>2413</v>
      </c>
      <c r="D789" s="4" t="s">
        <v>2434</v>
      </c>
      <c r="E789" s="4" t="s">
        <v>2435</v>
      </c>
      <c r="F789" s="4">
        <v>366.982066696</v>
      </c>
      <c r="G789" s="4">
        <v>198.25</v>
      </c>
      <c r="H789" s="4">
        <v>58.125</v>
      </c>
      <c r="I789" s="4">
        <v>40.0</v>
      </c>
      <c r="J789" s="4">
        <v>28.25</v>
      </c>
      <c r="K789" s="4">
        <v>27.3125</v>
      </c>
      <c r="L789" s="4">
        <v>15.125</v>
      </c>
      <c r="M789" s="4">
        <v>6.50545930862427</v>
      </c>
      <c r="N789" s="4">
        <v>74.8996810913086</v>
      </c>
      <c r="O789" s="4">
        <v>47.6881778221936</v>
      </c>
      <c r="P789" s="4">
        <v>367.0625</v>
      </c>
      <c r="Q789" s="4">
        <v>0.0</v>
      </c>
      <c r="R789" s="4">
        <v>0.0</v>
      </c>
      <c r="S789" s="4">
        <v>0.0</v>
      </c>
      <c r="T789" s="4">
        <v>0.0</v>
      </c>
      <c r="U789" s="4">
        <v>0.0</v>
      </c>
      <c r="V789" s="4">
        <v>1270.23905264951</v>
      </c>
      <c r="W789" s="4">
        <v>14.6087749190663</v>
      </c>
      <c r="X789" s="4">
        <v>14.0</v>
      </c>
      <c r="Y789" s="4">
        <v>482712.5395</v>
      </c>
      <c r="Z789" s="4">
        <v>71.82</v>
      </c>
      <c r="AA789" s="4">
        <v>69.39</v>
      </c>
      <c r="AB789" s="4">
        <v>69.39</v>
      </c>
      <c r="AC789" s="4">
        <v>0.0</v>
      </c>
      <c r="AD789" s="4">
        <v>0.67</v>
      </c>
      <c r="AE789" s="4">
        <v>1.76</v>
      </c>
      <c r="AF789" s="4">
        <v>0.0</v>
      </c>
      <c r="AG789" s="4">
        <v>182.4</v>
      </c>
      <c r="AH789" s="4">
        <v>1.7</v>
      </c>
      <c r="AI789" s="4">
        <v>0.9</v>
      </c>
      <c r="AJ789" s="4">
        <v>0.8</v>
      </c>
      <c r="AK789" s="4">
        <v>2.0</v>
      </c>
      <c r="AL789" s="4">
        <v>0.0</v>
      </c>
      <c r="AM789" s="4">
        <v>0.0</v>
      </c>
      <c r="AN789" s="4">
        <v>0.0</v>
      </c>
      <c r="AO789" s="4">
        <v>0.0</v>
      </c>
      <c r="AP789" s="4">
        <v>0.0</v>
      </c>
      <c r="AQ789" s="4">
        <v>0.0</v>
      </c>
      <c r="AR789" s="4">
        <v>5.5</v>
      </c>
      <c r="AS789" s="4">
        <v>0.0</v>
      </c>
      <c r="AT789" s="4">
        <v>0.0</v>
      </c>
      <c r="AU789" s="4">
        <v>0.0</v>
      </c>
      <c r="AV789" s="4">
        <v>1.0</v>
      </c>
      <c r="AW789" s="4">
        <v>0.0</v>
      </c>
      <c r="AX789" s="4">
        <v>0.0</v>
      </c>
      <c r="AY789" s="4">
        <v>0.0</v>
      </c>
      <c r="AZ789" s="4">
        <v>0.0</v>
      </c>
      <c r="BA789" s="4">
        <v>0.0</v>
      </c>
      <c r="BB789" s="4">
        <v>0.0</v>
      </c>
      <c r="BC789" s="4">
        <v>0.0</v>
      </c>
      <c r="BD789" s="4">
        <v>0.0</v>
      </c>
      <c r="BE789" s="4">
        <v>0.0</v>
      </c>
      <c r="BF789" s="4">
        <v>0.0</v>
      </c>
      <c r="BG789" s="4">
        <v>0.0</v>
      </c>
      <c r="BH789" s="4">
        <v>0.0</v>
      </c>
      <c r="BI789" s="4">
        <v>0.0</v>
      </c>
      <c r="BJ789" s="4">
        <v>0.0</v>
      </c>
      <c r="BK789" s="4">
        <v>0.0</v>
      </c>
      <c r="BL789" s="4">
        <v>0.0</v>
      </c>
      <c r="BM789" s="4">
        <v>38.82</v>
      </c>
      <c r="BN789" s="4">
        <v>13.0</v>
      </c>
      <c r="BO789" s="4">
        <v>0.0</v>
      </c>
      <c r="BP789" s="4">
        <v>0.0</v>
      </c>
      <c r="BQ789" s="4">
        <v>0.0</v>
      </c>
      <c r="BR789" s="4">
        <v>0.0</v>
      </c>
      <c r="BS789" s="4">
        <v>0.0</v>
      </c>
      <c r="BT789" s="4">
        <v>0.0</v>
      </c>
      <c r="BU789" s="4">
        <v>0.0</v>
      </c>
      <c r="BV789" s="4">
        <v>0.0</v>
      </c>
      <c r="BW789" s="4">
        <v>0.0</v>
      </c>
      <c r="BX789" s="4">
        <v>0.0</v>
      </c>
      <c r="BY789" s="4">
        <v>0.0</v>
      </c>
      <c r="BZ789" s="4">
        <v>0.0</v>
      </c>
      <c r="CA789" s="4">
        <v>0.0</v>
      </c>
      <c r="CB789" s="4">
        <v>5.0</v>
      </c>
      <c r="CC789" s="4">
        <v>0.0</v>
      </c>
      <c r="CD789" s="4">
        <v>0.0</v>
      </c>
      <c r="CE789" s="4">
        <v>0.0</v>
      </c>
      <c r="CF789" s="4">
        <v>4.0</v>
      </c>
      <c r="CG789" s="4">
        <v>0.0</v>
      </c>
      <c r="CH789" s="4">
        <v>0.0</v>
      </c>
      <c r="CI789" s="4">
        <v>0.0</v>
      </c>
      <c r="CJ789" s="4">
        <v>0.0</v>
      </c>
      <c r="CK789" s="4">
        <v>0.0</v>
      </c>
      <c r="CL789" s="4">
        <v>0.0</v>
      </c>
      <c r="CM789" s="4">
        <v>0.0</v>
      </c>
      <c r="CN789" s="4">
        <v>0.0</v>
      </c>
      <c r="CO789" s="4">
        <v>0.0</v>
      </c>
      <c r="CP789" s="4">
        <v>0.0</v>
      </c>
      <c r="CQ789" s="4">
        <v>0.0</v>
      </c>
      <c r="CR789" s="4">
        <v>2.5</v>
      </c>
      <c r="CS789" s="4">
        <v>0.0</v>
      </c>
      <c r="CT789" s="4">
        <v>71.0</v>
      </c>
      <c r="CU789" s="4">
        <v>40.6</v>
      </c>
      <c r="CV789" s="4" t="s">
        <v>2434</v>
      </c>
      <c r="CW789" s="4">
        <v>366.98</v>
      </c>
      <c r="CX789" s="4">
        <v>0.49</v>
      </c>
      <c r="CY789" s="4">
        <v>0.23</v>
      </c>
      <c r="CZ789" s="4">
        <v>0.0</v>
      </c>
      <c r="DA789" s="4">
        <v>0.0</v>
      </c>
      <c r="DB789" s="4">
        <v>0.0</v>
      </c>
      <c r="DC789" s="4">
        <v>0.0</v>
      </c>
      <c r="DD789" s="4">
        <v>0.0</v>
      </c>
      <c r="DE789" s="4">
        <v>0.05</v>
      </c>
      <c r="DF789" s="4">
        <v>0.0</v>
      </c>
      <c r="DG789" s="4">
        <v>0.0</v>
      </c>
      <c r="DH789" s="4">
        <v>0.0</v>
      </c>
      <c r="DI789" s="4">
        <v>0.0</v>
      </c>
      <c r="DJ789" s="4">
        <v>0.0</v>
      </c>
      <c r="DK789" s="4">
        <v>0.0</v>
      </c>
      <c r="DL789" s="4">
        <v>0.0</v>
      </c>
      <c r="DM789" s="4">
        <v>0.18</v>
      </c>
      <c r="DN789" s="4">
        <v>0.0</v>
      </c>
      <c r="DO789" s="4">
        <v>0.0</v>
      </c>
      <c r="DP789" s="4">
        <v>0.04</v>
      </c>
      <c r="DQ789" s="4">
        <v>0.0</v>
      </c>
      <c r="DR789" s="4">
        <v>0.0</v>
      </c>
      <c r="DS789" s="4">
        <v>0.01</v>
      </c>
      <c r="DT789" s="4">
        <v>0.0</v>
      </c>
      <c r="DU789" s="4">
        <v>0.0</v>
      </c>
      <c r="DV789" s="4">
        <v>0.0</v>
      </c>
      <c r="DW789" s="4">
        <v>0.0</v>
      </c>
      <c r="DX789" s="4" t="s">
        <v>2434</v>
      </c>
      <c r="DY789" s="4" t="s">
        <v>2436</v>
      </c>
      <c r="DZ789" s="4" t="s">
        <v>2417</v>
      </c>
      <c r="EA789" s="4" t="s">
        <v>1927</v>
      </c>
      <c r="EB789" s="4">
        <v>366.982066696</v>
      </c>
      <c r="EC789" s="6">
        <v>0.0</v>
      </c>
      <c r="ED789" s="7">
        <v>0.0</v>
      </c>
      <c r="EE789" s="4" t="s">
        <v>2434</v>
      </c>
      <c r="EF789" s="4" t="s">
        <v>2413</v>
      </c>
      <c r="EG789" s="4" t="s">
        <v>2435</v>
      </c>
      <c r="EH789" s="4">
        <f t="shared" si="1"/>
        <v>6721.143686</v>
      </c>
      <c r="EI789" s="4">
        <f t="shared" si="2"/>
        <v>1.768965517</v>
      </c>
      <c r="EJ789" s="4">
        <f t="shared" si="3"/>
        <v>11889.47142</v>
      </c>
      <c r="EK789" s="4">
        <f t="shared" si="4"/>
        <v>0.7632971317</v>
      </c>
      <c r="EL789" s="4">
        <f t="shared" si="5"/>
        <v>2.587023113</v>
      </c>
      <c r="EM789" s="4">
        <f t="shared" si="6"/>
        <v>0.9817007535</v>
      </c>
      <c r="EN789" s="4">
        <f t="shared" si="7"/>
        <v>0.009149623251</v>
      </c>
      <c r="EO789" s="4">
        <f t="shared" si="8"/>
        <v>0.004843918192</v>
      </c>
      <c r="EP789" s="4">
        <f t="shared" si="9"/>
        <v>0.004305705059</v>
      </c>
      <c r="EQ789" s="4">
        <f t="shared" si="10"/>
        <v>0.9661654135</v>
      </c>
      <c r="ER789" s="4">
        <f t="shared" si="11"/>
        <v>0.02450570872</v>
      </c>
      <c r="ES789" s="4">
        <f t="shared" si="12"/>
        <v>0</v>
      </c>
      <c r="ET789" s="4">
        <f t="shared" si="13"/>
        <v>0.1957043859</v>
      </c>
      <c r="EU789" s="4">
        <f t="shared" si="14"/>
        <v>0.23</v>
      </c>
      <c r="EV789" s="4">
        <f t="shared" si="15"/>
        <v>0.05</v>
      </c>
      <c r="EW789" s="4">
        <f t="shared" si="16"/>
        <v>0</v>
      </c>
      <c r="EX789" s="4">
        <f t="shared" si="17"/>
        <v>0.22</v>
      </c>
      <c r="EY789" s="4">
        <f t="shared" si="18"/>
        <v>0.01</v>
      </c>
      <c r="EZ789" s="4">
        <f t="shared" si="19"/>
        <v>0.8669718898</v>
      </c>
      <c r="FA789" s="4">
        <f t="shared" si="20"/>
        <v>0.5386799224</v>
      </c>
      <c r="FB789" s="4">
        <f t="shared" si="21"/>
        <v>0</v>
      </c>
      <c r="FC789" s="4">
        <f t="shared" si="22"/>
        <v>0.03015681544</v>
      </c>
      <c r="FD789" s="4">
        <f t="shared" si="23"/>
        <v>0.01507840772</v>
      </c>
      <c r="FE789" s="4">
        <f t="shared" si="24"/>
        <v>0</v>
      </c>
      <c r="FF789" s="4">
        <f t="shared" si="25"/>
        <v>0</v>
      </c>
      <c r="FG789" s="4">
        <f t="shared" si="26"/>
        <v>0</v>
      </c>
      <c r="FH789" s="4">
        <f t="shared" si="27"/>
        <v>0</v>
      </c>
      <c r="FI789" s="4">
        <f t="shared" si="28"/>
        <v>0.5853437877</v>
      </c>
      <c r="FJ789" s="4">
        <f t="shared" si="29"/>
        <v>0.1960193004</v>
      </c>
      <c r="FK789" s="4">
        <f t="shared" si="30"/>
        <v>0</v>
      </c>
      <c r="FL789" s="4">
        <f t="shared" si="31"/>
        <v>0</v>
      </c>
      <c r="FM789" s="4">
        <f t="shared" si="32"/>
        <v>0</v>
      </c>
      <c r="FN789" s="4">
        <f t="shared" si="33"/>
        <v>0.1357056695</v>
      </c>
      <c r="FO789" s="4">
        <f t="shared" si="34"/>
        <v>0</v>
      </c>
      <c r="FP789" s="4">
        <f t="shared" si="35"/>
        <v>0.0376960193</v>
      </c>
      <c r="FQ789" s="4">
        <f t="shared" si="36"/>
        <v>1</v>
      </c>
      <c r="FR789" s="4">
        <v>66.32</v>
      </c>
    </row>
    <row r="790" ht="12.75" customHeight="1">
      <c r="A790" s="4" t="s">
        <v>166</v>
      </c>
      <c r="B790" s="4" t="s">
        <v>2412</v>
      </c>
      <c r="C790" s="4" t="s">
        <v>2413</v>
      </c>
      <c r="D790" s="4" t="s">
        <v>2437</v>
      </c>
      <c r="E790" s="4" t="s">
        <v>2438</v>
      </c>
      <c r="F790" s="4">
        <v>500.107309084</v>
      </c>
      <c r="G790" s="4">
        <v>276.375</v>
      </c>
      <c r="H790" s="4">
        <v>120.5625</v>
      </c>
      <c r="I790" s="4">
        <v>71.375</v>
      </c>
      <c r="J790" s="4">
        <v>19.75</v>
      </c>
      <c r="K790" s="4">
        <v>9.4375</v>
      </c>
      <c r="L790" s="4">
        <v>2.5</v>
      </c>
      <c r="M790" s="4">
        <v>38.809684753418</v>
      </c>
      <c r="N790" s="4">
        <v>119.622993469238</v>
      </c>
      <c r="O790" s="4">
        <v>87.8274084095955</v>
      </c>
      <c r="P790" s="4">
        <v>500.0</v>
      </c>
      <c r="Q790" s="4">
        <v>0.0</v>
      </c>
      <c r="R790" s="4">
        <v>0.0</v>
      </c>
      <c r="S790" s="4">
        <v>0.0</v>
      </c>
      <c r="T790" s="4">
        <v>0.0</v>
      </c>
      <c r="U790" s="4">
        <v>0.0</v>
      </c>
      <c r="V790" s="4">
        <v>1291.4797752809</v>
      </c>
      <c r="W790" s="4">
        <v>14.7173970037453</v>
      </c>
      <c r="X790" s="4">
        <v>21.0</v>
      </c>
      <c r="Y790" s="4">
        <v>409757.1456</v>
      </c>
      <c r="Z790" s="4">
        <v>63.82</v>
      </c>
      <c r="AA790" s="4">
        <v>60.88</v>
      </c>
      <c r="AB790" s="4">
        <v>60.88</v>
      </c>
      <c r="AC790" s="4">
        <v>0.0</v>
      </c>
      <c r="AD790" s="4">
        <v>0.61</v>
      </c>
      <c r="AE790" s="4">
        <v>1.73</v>
      </c>
      <c r="AF790" s="4">
        <v>0.6</v>
      </c>
      <c r="AG790" s="4">
        <v>122.1</v>
      </c>
      <c r="AH790" s="4">
        <v>2.4</v>
      </c>
      <c r="AI790" s="4">
        <v>0.0</v>
      </c>
      <c r="AJ790" s="4">
        <v>1.6</v>
      </c>
      <c r="AK790" s="4">
        <v>6.35</v>
      </c>
      <c r="AL790" s="4">
        <v>0.0</v>
      </c>
      <c r="AM790" s="4">
        <v>0.0</v>
      </c>
      <c r="AN790" s="4">
        <v>2.0</v>
      </c>
      <c r="AO790" s="4">
        <v>0.0</v>
      </c>
      <c r="AP790" s="4">
        <v>0.0</v>
      </c>
      <c r="AQ790" s="4">
        <v>0.0</v>
      </c>
      <c r="AR790" s="4">
        <v>0.0</v>
      </c>
      <c r="AS790" s="4">
        <v>0.0</v>
      </c>
      <c r="AT790" s="4">
        <v>0.62</v>
      </c>
      <c r="AU790" s="4">
        <v>0.0</v>
      </c>
      <c r="AV790" s="4">
        <v>4.0</v>
      </c>
      <c r="AW790" s="4">
        <v>0.15</v>
      </c>
      <c r="AX790" s="4">
        <v>0.0</v>
      </c>
      <c r="AY790" s="4">
        <v>0.0</v>
      </c>
      <c r="AZ790" s="4">
        <v>0.0</v>
      </c>
      <c r="BA790" s="4">
        <v>5.1</v>
      </c>
      <c r="BB790" s="4">
        <v>0.0</v>
      </c>
      <c r="BC790" s="4">
        <v>0.0</v>
      </c>
      <c r="BD790" s="4">
        <v>0.0</v>
      </c>
      <c r="BE790" s="4">
        <v>0.0</v>
      </c>
      <c r="BF790" s="4">
        <v>0.0</v>
      </c>
      <c r="BG790" s="4">
        <v>0.0</v>
      </c>
      <c r="BH790" s="4">
        <v>0.0</v>
      </c>
      <c r="BI790" s="4">
        <v>0.0</v>
      </c>
      <c r="BJ790" s="4">
        <v>0.0</v>
      </c>
      <c r="BK790" s="4">
        <v>1.18</v>
      </c>
      <c r="BL790" s="4">
        <v>0.0</v>
      </c>
      <c r="BM790" s="4">
        <v>16.17</v>
      </c>
      <c r="BN790" s="4">
        <v>3.09</v>
      </c>
      <c r="BO790" s="4">
        <v>0.0</v>
      </c>
      <c r="BP790" s="4">
        <v>0.0</v>
      </c>
      <c r="BQ790" s="4">
        <v>0.0</v>
      </c>
      <c r="BR790" s="4">
        <v>0.0</v>
      </c>
      <c r="BS790" s="4">
        <v>4.82</v>
      </c>
      <c r="BT790" s="4">
        <v>0.0</v>
      </c>
      <c r="BU790" s="4">
        <v>0.0</v>
      </c>
      <c r="BV790" s="4">
        <v>0.0</v>
      </c>
      <c r="BW790" s="4">
        <v>0.0</v>
      </c>
      <c r="BX790" s="4">
        <v>0.0</v>
      </c>
      <c r="BY790" s="4">
        <v>0.0</v>
      </c>
      <c r="BZ790" s="4">
        <v>0.0</v>
      </c>
      <c r="CA790" s="4">
        <v>0.0</v>
      </c>
      <c r="CB790" s="4">
        <v>5.08</v>
      </c>
      <c r="CC790" s="4">
        <v>0.0</v>
      </c>
      <c r="CD790" s="4">
        <v>0.0</v>
      </c>
      <c r="CE790" s="4">
        <v>0.0</v>
      </c>
      <c r="CF790" s="4">
        <v>0.0</v>
      </c>
      <c r="CG790" s="4">
        <v>0.0</v>
      </c>
      <c r="CH790" s="4">
        <v>0.8</v>
      </c>
      <c r="CI790" s="4">
        <v>0.0</v>
      </c>
      <c r="CJ790" s="4">
        <v>0.0</v>
      </c>
      <c r="CK790" s="4">
        <v>0.0</v>
      </c>
      <c r="CL790" s="4">
        <v>0.0</v>
      </c>
      <c r="CM790" s="4">
        <v>0.0</v>
      </c>
      <c r="CN790" s="4">
        <v>0.0</v>
      </c>
      <c r="CO790" s="4">
        <v>0.0</v>
      </c>
      <c r="CP790" s="4">
        <v>0.0</v>
      </c>
      <c r="CQ790" s="4">
        <v>0.0</v>
      </c>
      <c r="CR790" s="4">
        <v>14.46</v>
      </c>
      <c r="CS790" s="4">
        <v>0.0</v>
      </c>
      <c r="CT790" s="4">
        <v>48.0</v>
      </c>
      <c r="CU790" s="4">
        <v>48.3</v>
      </c>
      <c r="CV790" s="4" t="s">
        <v>2437</v>
      </c>
      <c r="CW790" s="4">
        <v>500.11</v>
      </c>
      <c r="CX790" s="4">
        <v>0.71</v>
      </c>
      <c r="CY790" s="4">
        <v>0.09</v>
      </c>
      <c r="CZ790" s="4">
        <v>0.0</v>
      </c>
      <c r="DA790" s="4">
        <v>0.0</v>
      </c>
      <c r="DB790" s="4">
        <v>0.01</v>
      </c>
      <c r="DC790" s="4">
        <v>0.0</v>
      </c>
      <c r="DD790" s="4">
        <v>0.0</v>
      </c>
      <c r="DE790" s="4">
        <v>0.11</v>
      </c>
      <c r="DF790" s="4">
        <v>0.0</v>
      </c>
      <c r="DG790" s="4">
        <v>0.0</v>
      </c>
      <c r="DH790" s="4">
        <v>0.0</v>
      </c>
      <c r="DI790" s="4">
        <v>0.0</v>
      </c>
      <c r="DJ790" s="4">
        <v>0.0</v>
      </c>
      <c r="DK790" s="4">
        <v>0.0</v>
      </c>
      <c r="DL790" s="4">
        <v>0.0</v>
      </c>
      <c r="DM790" s="4">
        <v>0.01</v>
      </c>
      <c r="DN790" s="4">
        <v>0.0</v>
      </c>
      <c r="DO790" s="4">
        <v>0.01</v>
      </c>
      <c r="DP790" s="4">
        <v>0.02</v>
      </c>
      <c r="DQ790" s="4">
        <v>0.0</v>
      </c>
      <c r="DR790" s="4">
        <v>0.0</v>
      </c>
      <c r="DS790" s="4">
        <v>0.01</v>
      </c>
      <c r="DT790" s="4">
        <v>0.03</v>
      </c>
      <c r="DU790" s="4">
        <v>0.0</v>
      </c>
      <c r="DV790" s="4">
        <v>0.0</v>
      </c>
      <c r="DW790" s="4">
        <v>0.0</v>
      </c>
      <c r="DX790" s="4" t="s">
        <v>2437</v>
      </c>
      <c r="DY790" s="4" t="s">
        <v>2439</v>
      </c>
      <c r="DZ790" s="4" t="s">
        <v>2417</v>
      </c>
      <c r="EA790" s="4" t="s">
        <v>1927</v>
      </c>
      <c r="EB790" s="4">
        <v>500.107309084</v>
      </c>
      <c r="EC790" s="6">
        <v>0.0</v>
      </c>
      <c r="ED790" s="7">
        <v>0.0</v>
      </c>
      <c r="EE790" s="4" t="s">
        <v>2437</v>
      </c>
      <c r="EF790" s="4" t="s">
        <v>2413</v>
      </c>
      <c r="EG790" s="4" t="s">
        <v>2438</v>
      </c>
      <c r="EH790" s="4">
        <f t="shared" si="1"/>
        <v>6420.513093</v>
      </c>
      <c r="EI790" s="4">
        <f t="shared" si="2"/>
        <v>1.321325052</v>
      </c>
      <c r="EJ790" s="4">
        <f t="shared" si="3"/>
        <v>8483.584795</v>
      </c>
      <c r="EK790" s="4">
        <f t="shared" si="4"/>
        <v>0.5258539643</v>
      </c>
      <c r="EL790" s="4">
        <f t="shared" si="5"/>
        <v>1.975869633</v>
      </c>
      <c r="EM790" s="4">
        <f t="shared" si="6"/>
        <v>0.9682791435</v>
      </c>
      <c r="EN790" s="4">
        <f t="shared" si="7"/>
        <v>0.01903251388</v>
      </c>
      <c r="EO790" s="4">
        <f t="shared" si="8"/>
        <v>0</v>
      </c>
      <c r="EP790" s="4">
        <f t="shared" si="9"/>
        <v>0.01268834259</v>
      </c>
      <c r="EQ790" s="4">
        <f t="shared" si="10"/>
        <v>0.9539329364</v>
      </c>
      <c r="ER790" s="4">
        <f t="shared" si="11"/>
        <v>0.02710748982</v>
      </c>
      <c r="ES790" s="4">
        <f t="shared" si="12"/>
        <v>0.009401441554</v>
      </c>
      <c r="ET790" s="4">
        <f t="shared" si="13"/>
        <v>0.127612612</v>
      </c>
      <c r="EU790" s="4">
        <f t="shared" si="14"/>
        <v>0.1</v>
      </c>
      <c r="EV790" s="4">
        <f t="shared" si="15"/>
        <v>0.11</v>
      </c>
      <c r="EW790" s="4">
        <f t="shared" si="16"/>
        <v>0.01</v>
      </c>
      <c r="EX790" s="4">
        <f t="shared" si="17"/>
        <v>0.03</v>
      </c>
      <c r="EY790" s="4">
        <f t="shared" si="18"/>
        <v>0.04</v>
      </c>
      <c r="EZ790" s="4">
        <f t="shared" si="19"/>
        <v>0.7530622215</v>
      </c>
      <c r="FA790" s="4">
        <f t="shared" si="20"/>
        <v>0.4679038661</v>
      </c>
      <c r="FB790" s="4">
        <f t="shared" si="21"/>
        <v>0</v>
      </c>
      <c r="FC790" s="4">
        <f t="shared" si="22"/>
        <v>0.1415254237</v>
      </c>
      <c r="FD790" s="4">
        <f t="shared" si="23"/>
        <v>0.1672881356</v>
      </c>
      <c r="FE790" s="4">
        <f t="shared" si="24"/>
        <v>0</v>
      </c>
      <c r="FF790" s="4">
        <f t="shared" si="25"/>
        <v>0</v>
      </c>
      <c r="FG790" s="4">
        <f t="shared" si="26"/>
        <v>0</v>
      </c>
      <c r="FH790" s="4">
        <f t="shared" si="27"/>
        <v>0.02</v>
      </c>
      <c r="FI790" s="4">
        <f t="shared" si="28"/>
        <v>0.2740677966</v>
      </c>
      <c r="FJ790" s="4">
        <f t="shared" si="29"/>
        <v>0.05237288136</v>
      </c>
      <c r="FK790" s="4">
        <f t="shared" si="30"/>
        <v>0</v>
      </c>
      <c r="FL790" s="4">
        <f t="shared" si="31"/>
        <v>0</v>
      </c>
      <c r="FM790" s="4">
        <f t="shared" si="32"/>
        <v>0</v>
      </c>
      <c r="FN790" s="4">
        <f t="shared" si="33"/>
        <v>0.08610169492</v>
      </c>
      <c r="FO790" s="4">
        <f t="shared" si="34"/>
        <v>0.01355932203</v>
      </c>
      <c r="FP790" s="4">
        <f t="shared" si="35"/>
        <v>0.2450847458</v>
      </c>
      <c r="FQ790" s="4">
        <f t="shared" si="36"/>
        <v>1</v>
      </c>
      <c r="FR790" s="4">
        <v>59.0</v>
      </c>
    </row>
    <row r="791" ht="12.75" customHeight="1">
      <c r="A791" s="4" t="s">
        <v>166</v>
      </c>
      <c r="B791" s="4" t="s">
        <v>2412</v>
      </c>
      <c r="C791" s="4" t="s">
        <v>2413</v>
      </c>
      <c r="D791" s="4" t="s">
        <v>2440</v>
      </c>
      <c r="E791" s="4" t="s">
        <v>2441</v>
      </c>
      <c r="F791" s="4">
        <v>377.840529435</v>
      </c>
      <c r="G791" s="4">
        <v>330.75</v>
      </c>
      <c r="H791" s="4">
        <v>18.375</v>
      </c>
      <c r="I791" s="4">
        <v>12.0</v>
      </c>
      <c r="J791" s="4">
        <v>6.375</v>
      </c>
      <c r="K791" s="4">
        <v>5.375</v>
      </c>
      <c r="L791" s="4">
        <v>5.1875</v>
      </c>
      <c r="M791" s="4">
        <v>40.4991683959961</v>
      </c>
      <c r="N791" s="4">
        <v>132.025527954102</v>
      </c>
      <c r="O791" s="4">
        <v>77.3192822807465</v>
      </c>
      <c r="P791" s="4">
        <v>378.0625</v>
      </c>
      <c r="Q791" s="4">
        <v>0.0</v>
      </c>
      <c r="R791" s="4">
        <v>0.0</v>
      </c>
      <c r="S791" s="4">
        <v>0.0</v>
      </c>
      <c r="T791" s="4">
        <v>0.0</v>
      </c>
      <c r="U791" s="4">
        <v>0.0</v>
      </c>
      <c r="V791" s="4">
        <v>1270.80953168956</v>
      </c>
      <c r="W791" s="4">
        <v>14.6965646202217</v>
      </c>
      <c r="X791" s="4">
        <v>4.0</v>
      </c>
      <c r="Y791" s="4">
        <v>30443.0589</v>
      </c>
      <c r="Z791" s="4">
        <v>11.21</v>
      </c>
      <c r="AA791" s="4">
        <v>7.99</v>
      </c>
      <c r="AB791" s="4">
        <v>7.99</v>
      </c>
      <c r="AC791" s="4">
        <v>0.0</v>
      </c>
      <c r="AD791" s="4">
        <v>0.02</v>
      </c>
      <c r="AE791" s="4">
        <v>2.2</v>
      </c>
      <c r="AF791" s="4">
        <v>1.0</v>
      </c>
      <c r="AG791" s="4">
        <v>10.3</v>
      </c>
      <c r="AH791" s="4">
        <v>0.6</v>
      </c>
      <c r="AI791" s="4">
        <v>0.0</v>
      </c>
      <c r="AJ791" s="4">
        <v>0.0</v>
      </c>
      <c r="AK791" s="4">
        <v>0.0</v>
      </c>
      <c r="AL791" s="4">
        <v>0.0</v>
      </c>
      <c r="AM791" s="4">
        <v>0.0</v>
      </c>
      <c r="AN791" s="4">
        <v>0.0</v>
      </c>
      <c r="AO791" s="4">
        <v>0.0</v>
      </c>
      <c r="AP791" s="4">
        <v>0.0</v>
      </c>
      <c r="AQ791" s="4">
        <v>0.0</v>
      </c>
      <c r="AR791" s="4">
        <v>5.01</v>
      </c>
      <c r="AS791" s="4">
        <v>0.0</v>
      </c>
      <c r="AT791" s="4">
        <v>0.0</v>
      </c>
      <c r="AU791" s="4">
        <v>0.0</v>
      </c>
      <c r="AV791" s="4">
        <v>0.0</v>
      </c>
      <c r="AW791" s="4">
        <v>0.0</v>
      </c>
      <c r="AX791" s="4">
        <v>0.0</v>
      </c>
      <c r="AY791" s="4">
        <v>0.0</v>
      </c>
      <c r="AZ791" s="4">
        <v>0.0</v>
      </c>
      <c r="BA791" s="4">
        <v>0.0</v>
      </c>
      <c r="BB791" s="4">
        <v>1.2</v>
      </c>
      <c r="BC791" s="4">
        <v>1.0</v>
      </c>
      <c r="BD791" s="4">
        <v>0.0</v>
      </c>
      <c r="BE791" s="4">
        <v>0.0</v>
      </c>
      <c r="BF791" s="4">
        <v>0.0</v>
      </c>
      <c r="BG791" s="4">
        <v>0.0</v>
      </c>
      <c r="BH791" s="4">
        <v>0.0</v>
      </c>
      <c r="BI791" s="4">
        <v>0.0</v>
      </c>
      <c r="BJ791" s="4">
        <v>0.0</v>
      </c>
      <c r="BK791" s="4">
        <v>0.0</v>
      </c>
      <c r="BL791" s="4">
        <v>0.0</v>
      </c>
      <c r="BM791" s="4">
        <v>0.0</v>
      </c>
      <c r="BN791" s="4">
        <v>0.0</v>
      </c>
      <c r="BO791" s="4">
        <v>4.0</v>
      </c>
      <c r="BP791" s="4">
        <v>0.0</v>
      </c>
      <c r="BQ791" s="4">
        <v>0.0</v>
      </c>
      <c r="BR791" s="4">
        <v>0.0</v>
      </c>
      <c r="BS791" s="4">
        <v>0.0</v>
      </c>
      <c r="BT791" s="4">
        <v>0.0</v>
      </c>
      <c r="BU791" s="4">
        <v>0.0</v>
      </c>
      <c r="BV791" s="4">
        <v>0.0</v>
      </c>
      <c r="BW791" s="4">
        <v>0.0</v>
      </c>
      <c r="BX791" s="4">
        <v>0.0</v>
      </c>
      <c r="BY791" s="4">
        <v>0.0</v>
      </c>
      <c r="BZ791" s="4">
        <v>0.0</v>
      </c>
      <c r="CA791" s="4">
        <v>0.0</v>
      </c>
      <c r="CB791" s="4">
        <v>0.0</v>
      </c>
      <c r="CC791" s="4">
        <v>0.0</v>
      </c>
      <c r="CD791" s="4">
        <v>0.0</v>
      </c>
      <c r="CE791" s="4">
        <v>0.0</v>
      </c>
      <c r="CF791" s="4">
        <v>0.0</v>
      </c>
      <c r="CG791" s="4">
        <v>0.0</v>
      </c>
      <c r="CH791" s="4">
        <v>0.0</v>
      </c>
      <c r="CI791" s="4">
        <v>0.0</v>
      </c>
      <c r="CJ791" s="4">
        <v>0.0</v>
      </c>
      <c r="CK791" s="4">
        <v>0.0</v>
      </c>
      <c r="CL791" s="4">
        <v>0.0</v>
      </c>
      <c r="CM791" s="4">
        <v>0.0</v>
      </c>
      <c r="CN791" s="4">
        <v>0.0</v>
      </c>
      <c r="CO791" s="4">
        <v>0.0</v>
      </c>
      <c r="CP791" s="4">
        <v>0.0</v>
      </c>
      <c r="CQ791" s="4">
        <v>0.0</v>
      </c>
      <c r="CR791" s="4">
        <v>0.0</v>
      </c>
      <c r="CS791" s="4">
        <v>0.0</v>
      </c>
      <c r="CT791" s="4">
        <v>7.0</v>
      </c>
      <c r="CU791" s="4">
        <v>2.4</v>
      </c>
      <c r="CV791" s="4" t="s">
        <v>2440</v>
      </c>
      <c r="CW791" s="4">
        <v>377.84</v>
      </c>
      <c r="CX791" s="4">
        <v>0.94</v>
      </c>
      <c r="CY791" s="4">
        <v>0.02</v>
      </c>
      <c r="CZ791" s="4">
        <v>0.0</v>
      </c>
      <c r="DA791" s="4">
        <v>0.0</v>
      </c>
      <c r="DB791" s="4">
        <v>0.0</v>
      </c>
      <c r="DC791" s="4">
        <v>0.0</v>
      </c>
      <c r="DD791" s="4">
        <v>0.0</v>
      </c>
      <c r="DE791" s="4">
        <v>0.0</v>
      </c>
      <c r="DF791" s="4">
        <v>0.0</v>
      </c>
      <c r="DG791" s="4">
        <v>0.0</v>
      </c>
      <c r="DH791" s="4">
        <v>0.0</v>
      </c>
      <c r="DI791" s="4">
        <v>0.0</v>
      </c>
      <c r="DJ791" s="4">
        <v>0.0</v>
      </c>
      <c r="DK791" s="4">
        <v>0.0</v>
      </c>
      <c r="DL791" s="4">
        <v>0.0</v>
      </c>
      <c r="DM791" s="4">
        <v>0.01</v>
      </c>
      <c r="DN791" s="4">
        <v>0.0</v>
      </c>
      <c r="DO791" s="4">
        <v>0.0</v>
      </c>
      <c r="DP791" s="4">
        <v>0.0</v>
      </c>
      <c r="DQ791" s="4">
        <v>0.0</v>
      </c>
      <c r="DR791" s="4">
        <v>0.0</v>
      </c>
      <c r="DS791" s="4">
        <v>0.0</v>
      </c>
      <c r="DT791" s="4">
        <v>0.04</v>
      </c>
      <c r="DU791" s="4">
        <v>0.0</v>
      </c>
      <c r="DV791" s="4">
        <v>0.0</v>
      </c>
      <c r="DW791" s="4">
        <v>0.0</v>
      </c>
      <c r="DX791" s="4" t="s">
        <v>2440</v>
      </c>
      <c r="DY791" s="4" t="s">
        <v>2442</v>
      </c>
      <c r="DZ791" s="4" t="s">
        <v>2417</v>
      </c>
      <c r="EA791" s="4" t="s">
        <v>1927</v>
      </c>
      <c r="EB791" s="4">
        <v>377.840529435</v>
      </c>
      <c r="EC791" s="6">
        <v>0.0</v>
      </c>
      <c r="ED791" s="7">
        <v>0.0</v>
      </c>
      <c r="EE791" s="4" t="s">
        <v>2440</v>
      </c>
      <c r="EF791" s="4" t="s">
        <v>2413</v>
      </c>
      <c r="EG791" s="4" t="s">
        <v>2441</v>
      </c>
      <c r="EH791" s="4">
        <f t="shared" si="1"/>
        <v>2715.705522</v>
      </c>
      <c r="EI791" s="4">
        <f t="shared" si="2"/>
        <v>4.670833333</v>
      </c>
      <c r="EJ791" s="4">
        <f t="shared" si="3"/>
        <v>12684.60788</v>
      </c>
      <c r="EK791" s="4">
        <f t="shared" si="4"/>
        <v>0.1962533452</v>
      </c>
      <c r="EL791" s="4">
        <f t="shared" si="5"/>
        <v>0.9723461195</v>
      </c>
      <c r="EM791" s="4">
        <f t="shared" si="6"/>
        <v>0.9449541284</v>
      </c>
      <c r="EN791" s="4">
        <f t="shared" si="7"/>
        <v>0.05504587156</v>
      </c>
      <c r="EO791" s="4">
        <f t="shared" si="8"/>
        <v>0</v>
      </c>
      <c r="EP791" s="4">
        <f t="shared" si="9"/>
        <v>0</v>
      </c>
      <c r="EQ791" s="4">
        <f t="shared" si="10"/>
        <v>0.7127564674</v>
      </c>
      <c r="ER791" s="4">
        <f t="shared" si="11"/>
        <v>0.1962533452</v>
      </c>
      <c r="ES791" s="4">
        <f t="shared" si="12"/>
        <v>0.08920606601</v>
      </c>
      <c r="ET791" s="4">
        <f t="shared" si="13"/>
        <v>0.02966860124</v>
      </c>
      <c r="EU791" s="4">
        <f t="shared" si="14"/>
        <v>0.02</v>
      </c>
      <c r="EV791" s="4">
        <f t="shared" si="15"/>
        <v>0</v>
      </c>
      <c r="EW791" s="4">
        <f t="shared" si="16"/>
        <v>0</v>
      </c>
      <c r="EX791" s="4">
        <f t="shared" si="17"/>
        <v>0.01</v>
      </c>
      <c r="EY791" s="4">
        <f t="shared" si="18"/>
        <v>0.04</v>
      </c>
      <c r="EZ791" s="4">
        <f t="shared" si="19"/>
        <v>0.253047195</v>
      </c>
      <c r="FA791" s="4">
        <f t="shared" si="20"/>
        <v>0.1572270623</v>
      </c>
      <c r="FB791" s="4">
        <f t="shared" si="21"/>
        <v>0</v>
      </c>
      <c r="FC791" s="4">
        <f t="shared" si="22"/>
        <v>0</v>
      </c>
      <c r="FD791" s="4">
        <f t="shared" si="23"/>
        <v>0</v>
      </c>
      <c r="FE791" s="4">
        <f t="shared" si="24"/>
        <v>0.3548387097</v>
      </c>
      <c r="FF791" s="4">
        <f t="shared" si="25"/>
        <v>0</v>
      </c>
      <c r="FG791" s="4">
        <f t="shared" si="26"/>
        <v>0</v>
      </c>
      <c r="FH791" s="4">
        <f t="shared" si="27"/>
        <v>0</v>
      </c>
      <c r="FI791" s="4">
        <f t="shared" si="28"/>
        <v>0</v>
      </c>
      <c r="FJ791" s="4">
        <f t="shared" si="29"/>
        <v>0.6451612903</v>
      </c>
      <c r="FK791" s="4">
        <f t="shared" si="30"/>
        <v>0</v>
      </c>
      <c r="FL791" s="4">
        <f t="shared" si="31"/>
        <v>0</v>
      </c>
      <c r="FM791" s="4">
        <f t="shared" si="32"/>
        <v>0</v>
      </c>
      <c r="FN791" s="4">
        <f t="shared" si="33"/>
        <v>0</v>
      </c>
      <c r="FO791" s="4">
        <f t="shared" si="34"/>
        <v>0</v>
      </c>
      <c r="FP791" s="4">
        <f t="shared" si="35"/>
        <v>0</v>
      </c>
      <c r="FQ791" s="4">
        <f t="shared" si="36"/>
        <v>1</v>
      </c>
      <c r="FR791" s="4">
        <v>6.2</v>
      </c>
    </row>
    <row r="792" ht="12.75" customHeight="1">
      <c r="A792" s="4" t="s">
        <v>166</v>
      </c>
      <c r="B792" s="4" t="s">
        <v>2443</v>
      </c>
      <c r="C792" s="4" t="s">
        <v>2444</v>
      </c>
      <c r="D792" s="4" t="s">
        <v>2445</v>
      </c>
      <c r="E792" s="4" t="s">
        <v>2446</v>
      </c>
      <c r="F792" s="4">
        <v>173.74361027</v>
      </c>
      <c r="G792" s="4">
        <v>16.375</v>
      </c>
      <c r="H792" s="4">
        <v>22.0</v>
      </c>
      <c r="I792" s="4">
        <v>39.0625</v>
      </c>
      <c r="J792" s="4">
        <v>31.8125</v>
      </c>
      <c r="K792" s="4">
        <v>43.1875</v>
      </c>
      <c r="L792" s="4">
        <v>20.8125</v>
      </c>
      <c r="M792" s="4">
        <v>204.861297607422</v>
      </c>
      <c r="N792" s="4">
        <v>338.681823730469</v>
      </c>
      <c r="O792" s="4">
        <v>261.801042245752</v>
      </c>
      <c r="P792" s="4">
        <v>15.9375</v>
      </c>
      <c r="Q792" s="4">
        <v>0.0</v>
      </c>
      <c r="R792" s="4">
        <v>0.0</v>
      </c>
      <c r="S792" s="4">
        <v>62.75</v>
      </c>
      <c r="T792" s="4">
        <v>94.5625</v>
      </c>
      <c r="U792" s="4">
        <v>0.0</v>
      </c>
      <c r="V792" s="4">
        <v>1378.68345323741</v>
      </c>
      <c r="W792" s="4">
        <v>13.9281834532374</v>
      </c>
      <c r="X792" s="4">
        <v>10.0</v>
      </c>
      <c r="Y792" s="4">
        <v>48719.3306</v>
      </c>
      <c r="Z792" s="4">
        <v>24.04</v>
      </c>
      <c r="AA792" s="4">
        <v>18.64</v>
      </c>
      <c r="AB792" s="4">
        <v>18.64</v>
      </c>
      <c r="AC792" s="4">
        <v>0.0</v>
      </c>
      <c r="AD792" s="4">
        <v>0.32</v>
      </c>
      <c r="AE792" s="4">
        <v>5.08</v>
      </c>
      <c r="AF792" s="4">
        <v>0.0</v>
      </c>
      <c r="AG792" s="4">
        <v>18.0</v>
      </c>
      <c r="AH792" s="4">
        <v>4.1</v>
      </c>
      <c r="AI792" s="4">
        <v>0.1</v>
      </c>
      <c r="AJ792" s="4">
        <v>0.8</v>
      </c>
      <c r="AK792" s="4">
        <v>0.0</v>
      </c>
      <c r="AL792" s="4">
        <v>0.0</v>
      </c>
      <c r="AM792" s="4">
        <v>0.0</v>
      </c>
      <c r="AN792" s="4">
        <v>0.0</v>
      </c>
      <c r="AO792" s="4">
        <v>0.0</v>
      </c>
      <c r="AP792" s="4">
        <v>0.0</v>
      </c>
      <c r="AQ792" s="4">
        <v>0.0</v>
      </c>
      <c r="AR792" s="4">
        <v>0.0</v>
      </c>
      <c r="AS792" s="4">
        <v>0.0</v>
      </c>
      <c r="AT792" s="4">
        <v>0.0</v>
      </c>
      <c r="AU792" s="4">
        <v>0.0</v>
      </c>
      <c r="AV792" s="4">
        <v>0.0</v>
      </c>
      <c r="AW792" s="4">
        <v>0.0</v>
      </c>
      <c r="AX792" s="4">
        <v>0.0</v>
      </c>
      <c r="AY792" s="4">
        <v>0.0</v>
      </c>
      <c r="AZ792" s="4">
        <v>0.0</v>
      </c>
      <c r="BA792" s="4">
        <v>0.0</v>
      </c>
      <c r="BB792" s="4">
        <v>3.39</v>
      </c>
      <c r="BC792" s="4">
        <v>0.0</v>
      </c>
      <c r="BD792" s="4">
        <v>0.0</v>
      </c>
      <c r="BE792" s="4">
        <v>0.0</v>
      </c>
      <c r="BF792" s="4">
        <v>0.0</v>
      </c>
      <c r="BG792" s="4">
        <v>0.0</v>
      </c>
      <c r="BH792" s="4">
        <v>0.0</v>
      </c>
      <c r="BI792" s="4">
        <v>0.0</v>
      </c>
      <c r="BJ792" s="4">
        <v>0.0</v>
      </c>
      <c r="BK792" s="4">
        <v>0.0</v>
      </c>
      <c r="BL792" s="4">
        <v>0.0</v>
      </c>
      <c r="BM792" s="4">
        <v>0.0</v>
      </c>
      <c r="BN792" s="4">
        <v>12.21</v>
      </c>
      <c r="BO792" s="4">
        <v>0.0</v>
      </c>
      <c r="BP792" s="4">
        <v>0.0</v>
      </c>
      <c r="BQ792" s="4">
        <v>0.0</v>
      </c>
      <c r="BR792" s="4">
        <v>0.0</v>
      </c>
      <c r="BS792" s="4">
        <v>0.0</v>
      </c>
      <c r="BT792" s="4">
        <v>0.0</v>
      </c>
      <c r="BU792" s="4">
        <v>0.0</v>
      </c>
      <c r="BV792" s="4">
        <v>0.0</v>
      </c>
      <c r="BW792" s="4">
        <v>0.0</v>
      </c>
      <c r="BX792" s="4">
        <v>0.0</v>
      </c>
      <c r="BY792" s="4">
        <v>0.0</v>
      </c>
      <c r="BZ792" s="4">
        <v>0.0</v>
      </c>
      <c r="CA792" s="4">
        <v>0.0</v>
      </c>
      <c r="CB792" s="4">
        <v>0.0</v>
      </c>
      <c r="CC792" s="4">
        <v>0.0</v>
      </c>
      <c r="CD792" s="4">
        <v>0.0</v>
      </c>
      <c r="CE792" s="4">
        <v>0.0</v>
      </c>
      <c r="CF792" s="4">
        <v>0.0</v>
      </c>
      <c r="CG792" s="4">
        <v>0.0</v>
      </c>
      <c r="CH792" s="4">
        <v>1.59</v>
      </c>
      <c r="CI792" s="4">
        <v>0.0</v>
      </c>
      <c r="CJ792" s="4">
        <v>0.0</v>
      </c>
      <c r="CK792" s="4">
        <v>0.0</v>
      </c>
      <c r="CL792" s="4">
        <v>0.0</v>
      </c>
      <c r="CM792" s="4">
        <v>0.0</v>
      </c>
      <c r="CN792" s="4">
        <v>1.06</v>
      </c>
      <c r="CO792" s="4">
        <v>0.0</v>
      </c>
      <c r="CP792" s="4">
        <v>0.0</v>
      </c>
      <c r="CQ792" s="4">
        <v>0.0</v>
      </c>
      <c r="CR792" s="4">
        <v>5.79</v>
      </c>
      <c r="CS792" s="4">
        <v>0.0</v>
      </c>
      <c r="CT792" s="4">
        <v>19.0</v>
      </c>
      <c r="CU792" s="4">
        <v>20.0</v>
      </c>
      <c r="CV792" s="4" t="s">
        <v>2445</v>
      </c>
      <c r="CW792" s="4">
        <v>173.74</v>
      </c>
      <c r="CX792" s="4">
        <v>0.35</v>
      </c>
      <c r="CY792" s="4">
        <v>0.06</v>
      </c>
      <c r="CZ792" s="4">
        <v>0.0</v>
      </c>
      <c r="DA792" s="4">
        <v>0.02</v>
      </c>
      <c r="DB792" s="4">
        <v>0.0</v>
      </c>
      <c r="DC792" s="4">
        <v>0.0</v>
      </c>
      <c r="DD792" s="4">
        <v>0.0</v>
      </c>
      <c r="DE792" s="4">
        <v>0.24</v>
      </c>
      <c r="DF792" s="4">
        <v>0.0</v>
      </c>
      <c r="DG792" s="4">
        <v>0.0</v>
      </c>
      <c r="DH792" s="4">
        <v>0.0</v>
      </c>
      <c r="DI792" s="4">
        <v>0.0</v>
      </c>
      <c r="DJ792" s="4">
        <v>0.0</v>
      </c>
      <c r="DK792" s="4">
        <v>0.0</v>
      </c>
      <c r="DL792" s="4">
        <v>0.0</v>
      </c>
      <c r="DM792" s="4">
        <v>0.22</v>
      </c>
      <c r="DN792" s="4">
        <v>0.0</v>
      </c>
      <c r="DO792" s="4">
        <v>0.04</v>
      </c>
      <c r="DP792" s="4">
        <v>0.01</v>
      </c>
      <c r="DQ792" s="4">
        <v>0.0</v>
      </c>
      <c r="DR792" s="4">
        <v>0.0</v>
      </c>
      <c r="DS792" s="4">
        <v>0.01</v>
      </c>
      <c r="DT792" s="4">
        <v>0.05</v>
      </c>
      <c r="DU792" s="4">
        <v>0.0</v>
      </c>
      <c r="DV792" s="4">
        <v>0.0</v>
      </c>
      <c r="DW792" s="4">
        <v>0.0</v>
      </c>
      <c r="DX792" s="4" t="s">
        <v>2445</v>
      </c>
      <c r="DY792" s="4" t="s">
        <v>2447</v>
      </c>
      <c r="DZ792" s="4" t="s">
        <v>2448</v>
      </c>
      <c r="EA792" s="4" t="s">
        <v>1927</v>
      </c>
      <c r="EB792" s="4">
        <v>173.74361027</v>
      </c>
      <c r="EC792" s="6">
        <v>12.905671823132</v>
      </c>
      <c r="ED792" s="7">
        <v>0.07</v>
      </c>
      <c r="EE792" s="4" t="s">
        <v>2445</v>
      </c>
      <c r="EF792" s="4" t="s">
        <v>2444</v>
      </c>
      <c r="EG792" s="4" t="s">
        <v>2446</v>
      </c>
      <c r="EH792" s="4">
        <f t="shared" si="1"/>
        <v>2026.594451</v>
      </c>
      <c r="EI792" s="4">
        <f t="shared" si="2"/>
        <v>1.202</v>
      </c>
      <c r="EJ792" s="4">
        <f t="shared" si="3"/>
        <v>2435.96653</v>
      </c>
      <c r="EK792" s="4">
        <f t="shared" si="4"/>
        <v>0.6489184692</v>
      </c>
      <c r="EL792" s="4">
        <f t="shared" si="5"/>
        <v>0.9567387687</v>
      </c>
      <c r="EM792" s="4">
        <f t="shared" si="6"/>
        <v>0.7826086957</v>
      </c>
      <c r="EN792" s="4">
        <f t="shared" si="7"/>
        <v>0.1782608696</v>
      </c>
      <c r="EO792" s="4">
        <f t="shared" si="8"/>
        <v>0.004347826087</v>
      </c>
      <c r="EP792" s="4">
        <f t="shared" si="9"/>
        <v>0.0347826087</v>
      </c>
      <c r="EQ792" s="4">
        <f t="shared" si="10"/>
        <v>0.775374376</v>
      </c>
      <c r="ER792" s="4">
        <f t="shared" si="11"/>
        <v>0.2113144759</v>
      </c>
      <c r="ES792" s="4">
        <f t="shared" si="12"/>
        <v>0</v>
      </c>
      <c r="ET792" s="4">
        <f t="shared" si="13"/>
        <v>0.1383648007</v>
      </c>
      <c r="EU792" s="4">
        <f t="shared" si="14"/>
        <v>0.08</v>
      </c>
      <c r="EV792" s="4">
        <f t="shared" si="15"/>
        <v>0.24</v>
      </c>
      <c r="EW792" s="4">
        <f t="shared" si="16"/>
        <v>0.04</v>
      </c>
      <c r="EX792" s="4">
        <f t="shared" si="17"/>
        <v>0.23</v>
      </c>
      <c r="EY792" s="4">
        <f t="shared" si="18"/>
        <v>0.06</v>
      </c>
      <c r="EZ792" s="4">
        <f t="shared" si="19"/>
        <v>1.180151366</v>
      </c>
      <c r="FA792" s="4">
        <f t="shared" si="20"/>
        <v>0.7332692718</v>
      </c>
      <c r="FB792" s="4">
        <f t="shared" si="21"/>
        <v>0.07427997958</v>
      </c>
      <c r="FC792" s="4">
        <f t="shared" si="22"/>
        <v>0</v>
      </c>
      <c r="FD792" s="4">
        <f t="shared" si="23"/>
        <v>0</v>
      </c>
      <c r="FE792" s="4">
        <f t="shared" si="24"/>
        <v>0.141014975</v>
      </c>
      <c r="FF792" s="4">
        <f t="shared" si="25"/>
        <v>0</v>
      </c>
      <c r="FG792" s="4">
        <f t="shared" si="26"/>
        <v>0</v>
      </c>
      <c r="FH792" s="4">
        <f t="shared" si="27"/>
        <v>0</v>
      </c>
      <c r="FI792" s="4">
        <f t="shared" si="28"/>
        <v>0</v>
      </c>
      <c r="FJ792" s="4">
        <f t="shared" si="29"/>
        <v>0.5079034942</v>
      </c>
      <c r="FK792" s="4">
        <f t="shared" si="30"/>
        <v>0</v>
      </c>
      <c r="FL792" s="4">
        <f t="shared" si="31"/>
        <v>0</v>
      </c>
      <c r="FM792" s="4">
        <f t="shared" si="32"/>
        <v>0</v>
      </c>
      <c r="FN792" s="4">
        <f t="shared" si="33"/>
        <v>0</v>
      </c>
      <c r="FO792" s="4">
        <f t="shared" si="34"/>
        <v>0.06613976705</v>
      </c>
      <c r="FP792" s="4">
        <f t="shared" si="35"/>
        <v>0.2849417637</v>
      </c>
      <c r="FQ792" s="4">
        <f t="shared" si="36"/>
        <v>1</v>
      </c>
      <c r="FR792" s="4">
        <v>24.04</v>
      </c>
    </row>
    <row r="793" ht="12.75" customHeight="1">
      <c r="A793" s="4" t="s">
        <v>166</v>
      </c>
      <c r="B793" s="4" t="s">
        <v>2443</v>
      </c>
      <c r="C793" s="4" t="s">
        <v>2444</v>
      </c>
      <c r="D793" s="4" t="s">
        <v>2449</v>
      </c>
      <c r="E793" s="4" t="s">
        <v>2450</v>
      </c>
      <c r="F793" s="4">
        <v>598.894689201</v>
      </c>
      <c r="G793" s="4">
        <v>288.4375</v>
      </c>
      <c r="H793" s="4">
        <v>146.625</v>
      </c>
      <c r="I793" s="4">
        <v>88.4375</v>
      </c>
      <c r="J793" s="4">
        <v>34.6875</v>
      </c>
      <c r="K793" s="4">
        <v>31.625</v>
      </c>
      <c r="L793" s="4">
        <v>8.875</v>
      </c>
      <c r="M793" s="4">
        <v>297.730285644531</v>
      </c>
      <c r="N793" s="4">
        <v>393.098114013672</v>
      </c>
      <c r="O793" s="4">
        <v>326.368447676222</v>
      </c>
      <c r="P793" s="4">
        <v>25.25</v>
      </c>
      <c r="Q793" s="4">
        <v>0.0</v>
      </c>
      <c r="R793" s="4">
        <v>0.0</v>
      </c>
      <c r="S793" s="4">
        <v>0.0</v>
      </c>
      <c r="T793" s="4">
        <v>573.0</v>
      </c>
      <c r="U793" s="4">
        <v>0.4375</v>
      </c>
      <c r="V793" s="4">
        <v>1392.60344467641</v>
      </c>
      <c r="W793" s="4">
        <v>13.7478486430063</v>
      </c>
      <c r="X793" s="4">
        <v>35.0</v>
      </c>
      <c r="Y793" s="4">
        <v>536604.9471</v>
      </c>
      <c r="Z793" s="4">
        <v>95.15</v>
      </c>
      <c r="AA793" s="4">
        <v>87.73</v>
      </c>
      <c r="AB793" s="4">
        <v>86.73</v>
      </c>
      <c r="AC793" s="4">
        <v>1.0</v>
      </c>
      <c r="AD793" s="4">
        <v>1.69</v>
      </c>
      <c r="AE793" s="4">
        <v>5.23</v>
      </c>
      <c r="AF793" s="4">
        <v>0.5</v>
      </c>
      <c r="AG793" s="4">
        <v>209.5</v>
      </c>
      <c r="AH793" s="4">
        <v>8.8</v>
      </c>
      <c r="AI793" s="4">
        <v>2.1</v>
      </c>
      <c r="AJ793" s="4">
        <v>1.6</v>
      </c>
      <c r="AK793" s="4">
        <v>2.05</v>
      </c>
      <c r="AL793" s="4">
        <v>0.0</v>
      </c>
      <c r="AM793" s="4">
        <v>0.0</v>
      </c>
      <c r="AN793" s="4">
        <v>0.0</v>
      </c>
      <c r="AO793" s="4">
        <v>0.0</v>
      </c>
      <c r="AP793" s="4">
        <v>0.0</v>
      </c>
      <c r="AQ793" s="4">
        <v>0.0</v>
      </c>
      <c r="AR793" s="4">
        <v>4.21</v>
      </c>
      <c r="AS793" s="4">
        <v>0.0</v>
      </c>
      <c r="AT793" s="4">
        <v>0.0</v>
      </c>
      <c r="AU793" s="4">
        <v>0.0</v>
      </c>
      <c r="AV793" s="4">
        <v>6.9</v>
      </c>
      <c r="AW793" s="4">
        <v>0.0</v>
      </c>
      <c r="AX793" s="4">
        <v>0.0</v>
      </c>
      <c r="AY793" s="4">
        <v>0.0</v>
      </c>
      <c r="AZ793" s="4">
        <v>0.0</v>
      </c>
      <c r="BA793" s="4">
        <v>0.0</v>
      </c>
      <c r="BB793" s="4">
        <v>0.0</v>
      </c>
      <c r="BC793" s="4">
        <v>0.0</v>
      </c>
      <c r="BD793" s="4">
        <v>0.0</v>
      </c>
      <c r="BE793" s="4">
        <v>0.0</v>
      </c>
      <c r="BF793" s="4">
        <v>0.0</v>
      </c>
      <c r="BG793" s="4">
        <v>0.0</v>
      </c>
      <c r="BH793" s="4">
        <v>0.0</v>
      </c>
      <c r="BI793" s="4">
        <v>0.0</v>
      </c>
      <c r="BJ793" s="4">
        <v>0.0</v>
      </c>
      <c r="BK793" s="4">
        <v>0.0</v>
      </c>
      <c r="BL793" s="4">
        <v>0.0</v>
      </c>
      <c r="BM793" s="4">
        <v>43.42</v>
      </c>
      <c r="BN793" s="4">
        <v>2.73</v>
      </c>
      <c r="BO793" s="4">
        <v>0.0</v>
      </c>
      <c r="BP793" s="4">
        <v>2.11</v>
      </c>
      <c r="BQ793" s="4">
        <v>0.0</v>
      </c>
      <c r="BR793" s="4">
        <v>0.0</v>
      </c>
      <c r="BS793" s="4">
        <v>5.0</v>
      </c>
      <c r="BT793" s="4">
        <v>0.0</v>
      </c>
      <c r="BU793" s="4">
        <v>0.0</v>
      </c>
      <c r="BV793" s="4">
        <v>0.0</v>
      </c>
      <c r="BW793" s="4">
        <v>0.0</v>
      </c>
      <c r="BX793" s="4">
        <v>0.0</v>
      </c>
      <c r="BY793" s="4">
        <v>0.0</v>
      </c>
      <c r="BZ793" s="4">
        <v>0.0</v>
      </c>
      <c r="CA793" s="4">
        <v>0.0</v>
      </c>
      <c r="CB793" s="4">
        <v>0.0</v>
      </c>
      <c r="CC793" s="4">
        <v>3.37</v>
      </c>
      <c r="CD793" s="4">
        <v>0.0</v>
      </c>
      <c r="CE793" s="4">
        <v>1.08</v>
      </c>
      <c r="CF793" s="4">
        <v>3.1</v>
      </c>
      <c r="CG793" s="4">
        <v>0.0</v>
      </c>
      <c r="CH793" s="4">
        <v>3.0</v>
      </c>
      <c r="CI793" s="4">
        <v>0.0</v>
      </c>
      <c r="CJ793" s="4">
        <v>0.61</v>
      </c>
      <c r="CK793" s="4">
        <v>0.0</v>
      </c>
      <c r="CL793" s="4">
        <v>0.0</v>
      </c>
      <c r="CM793" s="4">
        <v>0.52</v>
      </c>
      <c r="CN793" s="4">
        <v>3.69</v>
      </c>
      <c r="CO793" s="4">
        <v>2.08</v>
      </c>
      <c r="CP793" s="4">
        <v>0.0</v>
      </c>
      <c r="CQ793" s="4">
        <v>0.0</v>
      </c>
      <c r="CR793" s="4">
        <v>10.26</v>
      </c>
      <c r="CS793" s="4">
        <v>1.02</v>
      </c>
      <c r="CT793" s="4">
        <v>80.0</v>
      </c>
      <c r="CU793" s="4">
        <v>49.0</v>
      </c>
      <c r="CV793" s="4" t="s">
        <v>2449</v>
      </c>
      <c r="CW793" s="4">
        <v>598.89</v>
      </c>
      <c r="CX793" s="4">
        <v>0.4</v>
      </c>
      <c r="CY793" s="4">
        <v>0.25</v>
      </c>
      <c r="CZ793" s="4">
        <v>0.0</v>
      </c>
      <c r="DA793" s="4">
        <v>0.0</v>
      </c>
      <c r="DB793" s="4">
        <v>0.0</v>
      </c>
      <c r="DC793" s="4">
        <v>0.0</v>
      </c>
      <c r="DD793" s="4">
        <v>0.0</v>
      </c>
      <c r="DE793" s="4">
        <v>0.03</v>
      </c>
      <c r="DF793" s="4">
        <v>0.0</v>
      </c>
      <c r="DG793" s="4">
        <v>0.0</v>
      </c>
      <c r="DH793" s="4">
        <v>0.0</v>
      </c>
      <c r="DI793" s="4">
        <v>0.0</v>
      </c>
      <c r="DJ793" s="4">
        <v>0.0</v>
      </c>
      <c r="DK793" s="4">
        <v>0.0</v>
      </c>
      <c r="DL793" s="4">
        <v>0.01</v>
      </c>
      <c r="DM793" s="4">
        <v>0.19</v>
      </c>
      <c r="DN793" s="4">
        <v>0.0</v>
      </c>
      <c r="DO793" s="4">
        <v>0.03</v>
      </c>
      <c r="DP793" s="4">
        <v>0.07</v>
      </c>
      <c r="DQ793" s="4">
        <v>0.0</v>
      </c>
      <c r="DR793" s="4">
        <v>0.0</v>
      </c>
      <c r="DS793" s="4">
        <v>0.01</v>
      </c>
      <c r="DT793" s="4">
        <v>0.01</v>
      </c>
      <c r="DU793" s="4">
        <v>0.0</v>
      </c>
      <c r="DV793" s="4">
        <v>0.0</v>
      </c>
      <c r="DW793" s="4">
        <v>0.0</v>
      </c>
      <c r="DX793" s="4" t="s">
        <v>2449</v>
      </c>
      <c r="DY793" s="4" t="s">
        <v>2451</v>
      </c>
      <c r="DZ793" s="4" t="s">
        <v>2448</v>
      </c>
      <c r="EA793" s="4" t="s">
        <v>1927</v>
      </c>
      <c r="EB793" s="4">
        <v>598.894689201</v>
      </c>
      <c r="EC793" s="6">
        <v>98.17566371727</v>
      </c>
      <c r="ED793" s="7">
        <v>0.16</v>
      </c>
      <c r="EE793" s="4" t="s">
        <v>2449</v>
      </c>
      <c r="EF793" s="4" t="s">
        <v>2444</v>
      </c>
      <c r="EG793" s="4" t="s">
        <v>2450</v>
      </c>
      <c r="EH793" s="4">
        <f t="shared" si="1"/>
        <v>5639.568545</v>
      </c>
      <c r="EI793" s="4">
        <f t="shared" si="2"/>
        <v>1.941836735</v>
      </c>
      <c r="EJ793" s="4">
        <f t="shared" si="3"/>
        <v>10951.12137</v>
      </c>
      <c r="EK793" s="4">
        <f t="shared" si="4"/>
        <v>0.6012611666</v>
      </c>
      <c r="EL793" s="4">
        <f t="shared" si="5"/>
        <v>2.333158171</v>
      </c>
      <c r="EM793" s="4">
        <f t="shared" si="6"/>
        <v>0.9436936937</v>
      </c>
      <c r="EN793" s="4">
        <f t="shared" si="7"/>
        <v>0.03963963964</v>
      </c>
      <c r="EO793" s="4">
        <f t="shared" si="8"/>
        <v>0.009459459459</v>
      </c>
      <c r="EP793" s="4">
        <f t="shared" si="9"/>
        <v>0.007207207207</v>
      </c>
      <c r="EQ793" s="4">
        <f t="shared" si="10"/>
        <v>0.9220178665</v>
      </c>
      <c r="ER793" s="4">
        <f t="shared" si="11"/>
        <v>0.05496584341</v>
      </c>
      <c r="ES793" s="4">
        <f t="shared" si="12"/>
        <v>0.005254860746</v>
      </c>
      <c r="ET793" s="4">
        <f t="shared" si="13"/>
        <v>0.1588760123</v>
      </c>
      <c r="EU793" s="4">
        <f t="shared" si="14"/>
        <v>0.25</v>
      </c>
      <c r="EV793" s="4">
        <f t="shared" si="15"/>
        <v>0.03</v>
      </c>
      <c r="EW793" s="4">
        <f t="shared" si="16"/>
        <v>0.04</v>
      </c>
      <c r="EX793" s="4">
        <f t="shared" si="17"/>
        <v>0.26</v>
      </c>
      <c r="EY793" s="4">
        <f t="shared" si="18"/>
        <v>0.02</v>
      </c>
      <c r="EZ793" s="4">
        <f t="shared" si="19"/>
        <v>1.009004969</v>
      </c>
      <c r="FA793" s="4">
        <f t="shared" si="20"/>
        <v>0.6269300362</v>
      </c>
      <c r="FB793" s="4">
        <f t="shared" si="21"/>
        <v>0.163928092</v>
      </c>
      <c r="FC793" s="4">
        <f t="shared" si="22"/>
        <v>0.0241403674</v>
      </c>
      <c r="FD793" s="4">
        <f t="shared" si="23"/>
        <v>0.08125294395</v>
      </c>
      <c r="FE793" s="4">
        <f t="shared" si="24"/>
        <v>0</v>
      </c>
      <c r="FF793" s="4">
        <f t="shared" si="25"/>
        <v>0</v>
      </c>
      <c r="FG793" s="4">
        <f t="shared" si="26"/>
        <v>0</v>
      </c>
      <c r="FH793" s="4">
        <f t="shared" si="27"/>
        <v>0</v>
      </c>
      <c r="FI793" s="4">
        <f t="shared" si="28"/>
        <v>0.5113047574</v>
      </c>
      <c r="FJ793" s="4">
        <f t="shared" si="29"/>
        <v>0.03214790391</v>
      </c>
      <c r="FK793" s="4">
        <f t="shared" si="30"/>
        <v>0.02484691474</v>
      </c>
      <c r="FL793" s="4">
        <f t="shared" si="31"/>
        <v>0</v>
      </c>
      <c r="FM793" s="4">
        <f t="shared" si="32"/>
        <v>0</v>
      </c>
      <c r="FN793" s="4">
        <f t="shared" si="33"/>
        <v>0.08890720678</v>
      </c>
      <c r="FO793" s="4">
        <f t="shared" si="34"/>
        <v>0.04251059821</v>
      </c>
      <c r="FP793" s="4">
        <f t="shared" si="35"/>
        <v>0.1948893076</v>
      </c>
      <c r="FQ793" s="4">
        <f t="shared" si="36"/>
        <v>1</v>
      </c>
      <c r="FR793" s="4">
        <v>84.92</v>
      </c>
    </row>
    <row r="794" ht="12.75" customHeight="1">
      <c r="A794" s="4" t="s">
        <v>166</v>
      </c>
      <c r="B794" s="4" t="s">
        <v>2443</v>
      </c>
      <c r="C794" s="4" t="s">
        <v>2444</v>
      </c>
      <c r="D794" s="4" t="s">
        <v>2452</v>
      </c>
      <c r="E794" s="4" t="s">
        <v>2453</v>
      </c>
      <c r="F794" s="4">
        <v>193.917487403</v>
      </c>
      <c r="G794" s="4">
        <v>22.875</v>
      </c>
      <c r="H794" s="4">
        <v>32.625</v>
      </c>
      <c r="I794" s="4">
        <v>55.375</v>
      </c>
      <c r="J794" s="4">
        <v>29.5625</v>
      </c>
      <c r="K794" s="4">
        <v>39.875</v>
      </c>
      <c r="L794" s="4">
        <v>13.5625</v>
      </c>
      <c r="M794" s="4">
        <v>329.213409423828</v>
      </c>
      <c r="N794" s="4">
        <v>470.0</v>
      </c>
      <c r="O794" s="4">
        <v>394.93268900514</v>
      </c>
      <c r="P794" s="4">
        <v>0.0</v>
      </c>
      <c r="Q794" s="4">
        <v>0.0</v>
      </c>
      <c r="R794" s="4">
        <v>0.0</v>
      </c>
      <c r="S794" s="4">
        <v>117.4375</v>
      </c>
      <c r="T794" s="4">
        <v>64.0625</v>
      </c>
      <c r="U794" s="4">
        <v>12.375</v>
      </c>
      <c r="V794" s="4">
        <v>1394.56917123509</v>
      </c>
      <c r="W794" s="4">
        <v>13.4985069332473</v>
      </c>
      <c r="X794" s="4">
        <v>11.0</v>
      </c>
      <c r="Y794" s="4">
        <v>130858.1102</v>
      </c>
      <c r="Z794" s="4">
        <v>49.6</v>
      </c>
      <c r="AA794" s="4">
        <v>47.54</v>
      </c>
      <c r="AB794" s="4">
        <v>46.84</v>
      </c>
      <c r="AC794" s="4">
        <v>0.7</v>
      </c>
      <c r="AD794" s="4">
        <v>0.62</v>
      </c>
      <c r="AE794" s="4">
        <v>1.44</v>
      </c>
      <c r="AF794" s="4">
        <v>0.0</v>
      </c>
      <c r="AG794" s="4">
        <v>51.1</v>
      </c>
      <c r="AH794" s="4">
        <v>1.4</v>
      </c>
      <c r="AI794" s="4">
        <v>0.0</v>
      </c>
      <c r="AJ794" s="4">
        <v>0.0</v>
      </c>
      <c r="AK794" s="4">
        <v>2.75</v>
      </c>
      <c r="AL794" s="4">
        <v>0.0</v>
      </c>
      <c r="AM794" s="4">
        <v>0.0</v>
      </c>
      <c r="AN794" s="4">
        <v>0.0</v>
      </c>
      <c r="AO794" s="4">
        <v>0.0</v>
      </c>
      <c r="AP794" s="4">
        <v>0.0</v>
      </c>
      <c r="AQ794" s="4">
        <v>0.0</v>
      </c>
      <c r="AR794" s="4">
        <v>2.07</v>
      </c>
      <c r="AS794" s="4">
        <v>0.0</v>
      </c>
      <c r="AT794" s="4">
        <v>0.0</v>
      </c>
      <c r="AU794" s="4">
        <v>0.0</v>
      </c>
      <c r="AV794" s="4">
        <v>0.0</v>
      </c>
      <c r="AW794" s="4">
        <v>0.0</v>
      </c>
      <c r="AX794" s="4">
        <v>0.0</v>
      </c>
      <c r="AY794" s="4">
        <v>0.0</v>
      </c>
      <c r="AZ794" s="4">
        <v>0.0</v>
      </c>
      <c r="BA794" s="4">
        <v>0.0</v>
      </c>
      <c r="BB794" s="4">
        <v>0.0</v>
      </c>
      <c r="BC794" s="4">
        <v>0.0</v>
      </c>
      <c r="BD794" s="4">
        <v>0.0</v>
      </c>
      <c r="BE794" s="4">
        <v>0.0</v>
      </c>
      <c r="BF794" s="4">
        <v>0.0</v>
      </c>
      <c r="BG794" s="4">
        <v>0.0</v>
      </c>
      <c r="BH794" s="4">
        <v>0.0</v>
      </c>
      <c r="BI794" s="4">
        <v>0.0</v>
      </c>
      <c r="BJ794" s="4">
        <v>0.0</v>
      </c>
      <c r="BK794" s="4">
        <v>0.0</v>
      </c>
      <c r="BL794" s="4">
        <v>0.0</v>
      </c>
      <c r="BM794" s="4">
        <v>31.91</v>
      </c>
      <c r="BN794" s="4">
        <v>4.65</v>
      </c>
      <c r="BO794" s="4">
        <v>0.0</v>
      </c>
      <c r="BP794" s="4">
        <v>0.0</v>
      </c>
      <c r="BQ794" s="4">
        <v>0.0</v>
      </c>
      <c r="BR794" s="4">
        <v>0.0</v>
      </c>
      <c r="BS794" s="4">
        <v>0.0</v>
      </c>
      <c r="BT794" s="4">
        <v>0.0</v>
      </c>
      <c r="BU794" s="4">
        <v>0.0</v>
      </c>
      <c r="BV794" s="4">
        <v>0.0</v>
      </c>
      <c r="BW794" s="4">
        <v>0.0</v>
      </c>
      <c r="BX794" s="4">
        <v>0.0</v>
      </c>
      <c r="BY794" s="4">
        <v>0.0</v>
      </c>
      <c r="BZ794" s="4">
        <v>0.0</v>
      </c>
      <c r="CA794" s="4">
        <v>0.0</v>
      </c>
      <c r="CB794" s="4">
        <v>0.0</v>
      </c>
      <c r="CC794" s="4">
        <v>0.0</v>
      </c>
      <c r="CD794" s="4">
        <v>0.0</v>
      </c>
      <c r="CE794" s="4">
        <v>2.9</v>
      </c>
      <c r="CF794" s="4">
        <v>0.0</v>
      </c>
      <c r="CG794" s="4">
        <v>0.0</v>
      </c>
      <c r="CH794" s="4">
        <v>0.0</v>
      </c>
      <c r="CI794" s="4">
        <v>0.0</v>
      </c>
      <c r="CJ794" s="4">
        <v>0.17</v>
      </c>
      <c r="CK794" s="4">
        <v>0.0</v>
      </c>
      <c r="CL794" s="4">
        <v>0.0</v>
      </c>
      <c r="CM794" s="4">
        <v>0.0</v>
      </c>
      <c r="CN794" s="4">
        <v>0.0</v>
      </c>
      <c r="CO794" s="4">
        <v>1.09</v>
      </c>
      <c r="CP794" s="4">
        <v>0.0</v>
      </c>
      <c r="CQ794" s="4">
        <v>0.0</v>
      </c>
      <c r="CR794" s="4">
        <v>4.06</v>
      </c>
      <c r="CS794" s="4">
        <v>0.0</v>
      </c>
      <c r="CT794" s="4">
        <v>46.0</v>
      </c>
      <c r="CU794" s="4">
        <v>20.9</v>
      </c>
      <c r="CV794" s="4" t="s">
        <v>2452</v>
      </c>
      <c r="CW794" s="4">
        <v>193.92</v>
      </c>
      <c r="CX794" s="4">
        <v>0.22</v>
      </c>
      <c r="CY794" s="4">
        <v>0.2</v>
      </c>
      <c r="CZ794" s="4">
        <v>0.0</v>
      </c>
      <c r="DA794" s="4">
        <v>0.01</v>
      </c>
      <c r="DB794" s="4">
        <v>0.0</v>
      </c>
      <c r="DC794" s="4">
        <v>0.0</v>
      </c>
      <c r="DD794" s="4">
        <v>0.0</v>
      </c>
      <c r="DE794" s="4">
        <v>0.02</v>
      </c>
      <c r="DF794" s="4">
        <v>0.0</v>
      </c>
      <c r="DG794" s="4">
        <v>0.0</v>
      </c>
      <c r="DH794" s="4">
        <v>0.0</v>
      </c>
      <c r="DI794" s="4">
        <v>0.0</v>
      </c>
      <c r="DJ794" s="4">
        <v>0.0</v>
      </c>
      <c r="DK794" s="4">
        <v>0.01</v>
      </c>
      <c r="DL794" s="4">
        <v>0.0</v>
      </c>
      <c r="DM794" s="4">
        <v>0.33</v>
      </c>
      <c r="DN794" s="4">
        <v>0.0</v>
      </c>
      <c r="DO794" s="4">
        <v>0.0</v>
      </c>
      <c r="DP794" s="4">
        <v>0.12</v>
      </c>
      <c r="DQ794" s="4">
        <v>0.0</v>
      </c>
      <c r="DR794" s="4">
        <v>0.0</v>
      </c>
      <c r="DS794" s="4">
        <v>0.01</v>
      </c>
      <c r="DT794" s="4">
        <v>0.03</v>
      </c>
      <c r="DU794" s="4">
        <v>0.05</v>
      </c>
      <c r="DV794" s="4">
        <v>0.0</v>
      </c>
      <c r="DW794" s="4">
        <v>0.0</v>
      </c>
      <c r="DX794" s="4" t="s">
        <v>2452</v>
      </c>
      <c r="DY794" s="4" t="s">
        <v>2454</v>
      </c>
      <c r="DZ794" s="4" t="s">
        <v>2448</v>
      </c>
      <c r="EA794" s="4" t="s">
        <v>1927</v>
      </c>
      <c r="EB794" s="4">
        <v>193.917487403</v>
      </c>
      <c r="EC794" s="6">
        <v>283.130356500914</v>
      </c>
      <c r="ED794" s="7">
        <v>1.46</v>
      </c>
      <c r="EE794" s="4" t="s">
        <v>2452</v>
      </c>
      <c r="EF794" s="4" t="s">
        <v>2444</v>
      </c>
      <c r="EG794" s="4" t="s">
        <v>2453</v>
      </c>
      <c r="EH794" s="4">
        <f t="shared" si="1"/>
        <v>2638.268351</v>
      </c>
      <c r="EI794" s="4">
        <f t="shared" si="2"/>
        <v>2.373205742</v>
      </c>
      <c r="EJ794" s="4">
        <f t="shared" si="3"/>
        <v>6261.153598</v>
      </c>
      <c r="EK794" s="4">
        <f t="shared" si="4"/>
        <v>0.7925403226</v>
      </c>
      <c r="EL794" s="4">
        <f t="shared" si="5"/>
        <v>1.058467742</v>
      </c>
      <c r="EM794" s="4">
        <f t="shared" si="6"/>
        <v>0.9733333333</v>
      </c>
      <c r="EN794" s="4">
        <f t="shared" si="7"/>
        <v>0.02666666667</v>
      </c>
      <c r="EO794" s="4">
        <f t="shared" si="8"/>
        <v>0</v>
      </c>
      <c r="EP794" s="4">
        <f t="shared" si="9"/>
        <v>0</v>
      </c>
      <c r="EQ794" s="4">
        <f t="shared" si="10"/>
        <v>0.9584677419</v>
      </c>
      <c r="ER794" s="4">
        <f t="shared" si="11"/>
        <v>0.02903225806</v>
      </c>
      <c r="ES794" s="4">
        <f t="shared" si="12"/>
        <v>0</v>
      </c>
      <c r="ET794" s="4">
        <f t="shared" si="13"/>
        <v>0.2557788917</v>
      </c>
      <c r="EU794" s="4">
        <f t="shared" si="14"/>
        <v>0.21</v>
      </c>
      <c r="EV794" s="4">
        <f t="shared" si="15"/>
        <v>0.02</v>
      </c>
      <c r="EW794" s="4">
        <f t="shared" si="16"/>
        <v>0.01</v>
      </c>
      <c r="EX794" s="4">
        <f t="shared" si="17"/>
        <v>0.45</v>
      </c>
      <c r="EY794" s="4">
        <f t="shared" si="18"/>
        <v>0.04</v>
      </c>
      <c r="EZ794" s="4">
        <f t="shared" si="19"/>
        <v>0.9401116854</v>
      </c>
      <c r="FA794" s="4">
        <f t="shared" si="20"/>
        <v>0.5841242325</v>
      </c>
      <c r="FB794" s="4">
        <f t="shared" si="21"/>
        <v>1.460055822</v>
      </c>
      <c r="FC794" s="4">
        <f t="shared" si="22"/>
        <v>0.05785819482</v>
      </c>
      <c r="FD794" s="4">
        <f t="shared" si="23"/>
        <v>0</v>
      </c>
      <c r="FE794" s="4">
        <f t="shared" si="24"/>
        <v>0</v>
      </c>
      <c r="FF794" s="4">
        <f t="shared" si="25"/>
        <v>0</v>
      </c>
      <c r="FG794" s="4">
        <f t="shared" si="26"/>
        <v>0</v>
      </c>
      <c r="FH794" s="4">
        <f t="shared" si="27"/>
        <v>0</v>
      </c>
      <c r="FI794" s="4">
        <f t="shared" si="28"/>
        <v>0.6713654534</v>
      </c>
      <c r="FJ794" s="4">
        <f t="shared" si="29"/>
        <v>0.09783294761</v>
      </c>
      <c r="FK794" s="4">
        <f t="shared" si="30"/>
        <v>0</v>
      </c>
      <c r="FL794" s="4">
        <f t="shared" si="31"/>
        <v>0</v>
      </c>
      <c r="FM794" s="4">
        <f t="shared" si="32"/>
        <v>0</v>
      </c>
      <c r="FN794" s="4">
        <f t="shared" si="33"/>
        <v>0.06101409636</v>
      </c>
      <c r="FO794" s="4">
        <f t="shared" si="34"/>
        <v>0.003576688407</v>
      </c>
      <c r="FP794" s="4">
        <f t="shared" si="35"/>
        <v>0.1083526194</v>
      </c>
      <c r="FQ794" s="4">
        <f t="shared" si="36"/>
        <v>1</v>
      </c>
      <c r="FR794" s="4">
        <v>47.53</v>
      </c>
    </row>
    <row r="795" ht="12.75" customHeight="1">
      <c r="A795" s="4" t="s">
        <v>166</v>
      </c>
      <c r="B795" s="4" t="s">
        <v>2443</v>
      </c>
      <c r="C795" s="4" t="s">
        <v>2444</v>
      </c>
      <c r="D795" s="4" t="s">
        <v>2455</v>
      </c>
      <c r="E795" s="4" t="s">
        <v>2456</v>
      </c>
      <c r="F795" s="4">
        <v>602.481406903</v>
      </c>
      <c r="G795" s="4">
        <v>91.0625</v>
      </c>
      <c r="H795" s="4">
        <v>81.4375</v>
      </c>
      <c r="I795" s="4">
        <v>113.3125</v>
      </c>
      <c r="J795" s="4">
        <v>99.9375</v>
      </c>
      <c r="K795" s="4">
        <v>151.3125</v>
      </c>
      <c r="L795" s="4">
        <v>65.375</v>
      </c>
      <c r="M795" s="4">
        <v>284.325866699219</v>
      </c>
      <c r="N795" s="4">
        <v>554.821716308594</v>
      </c>
      <c r="O795" s="4">
        <v>369.998318892716</v>
      </c>
      <c r="P795" s="4">
        <v>0.0</v>
      </c>
      <c r="Q795" s="4">
        <v>0.0</v>
      </c>
      <c r="R795" s="4">
        <v>0.0</v>
      </c>
      <c r="S795" s="4">
        <v>318.75</v>
      </c>
      <c r="T795" s="4">
        <v>172.75</v>
      </c>
      <c r="U795" s="4">
        <v>110.9375</v>
      </c>
      <c r="V795" s="4">
        <v>1404.17968668949</v>
      </c>
      <c r="W795" s="4">
        <v>13.5349673202614</v>
      </c>
      <c r="X795" s="4">
        <v>40.0</v>
      </c>
      <c r="Y795" s="4">
        <v>393379.7634</v>
      </c>
      <c r="Z795" s="4">
        <v>99.65</v>
      </c>
      <c r="AA795" s="4">
        <v>90.21</v>
      </c>
      <c r="AB795" s="4">
        <v>90.21</v>
      </c>
      <c r="AC795" s="4">
        <v>0.0</v>
      </c>
      <c r="AD795" s="4">
        <v>2.27</v>
      </c>
      <c r="AE795" s="4">
        <v>3.83</v>
      </c>
      <c r="AF795" s="4">
        <v>3.34</v>
      </c>
      <c r="AG795" s="4">
        <v>170.2</v>
      </c>
      <c r="AH795" s="4">
        <v>10.1</v>
      </c>
      <c r="AI795" s="4">
        <v>1.3</v>
      </c>
      <c r="AJ795" s="4">
        <v>0.8</v>
      </c>
      <c r="AK795" s="4">
        <v>13.99</v>
      </c>
      <c r="AL795" s="4">
        <v>0.0</v>
      </c>
      <c r="AM795" s="4">
        <v>0.0</v>
      </c>
      <c r="AN795" s="4">
        <v>0.0</v>
      </c>
      <c r="AO795" s="4">
        <v>0.0</v>
      </c>
      <c r="AP795" s="4">
        <v>0.0</v>
      </c>
      <c r="AQ795" s="4">
        <v>0.0</v>
      </c>
      <c r="AR795" s="4">
        <v>11.91</v>
      </c>
      <c r="AS795" s="4">
        <v>0.0</v>
      </c>
      <c r="AT795" s="4">
        <v>0.0</v>
      </c>
      <c r="AU795" s="4">
        <v>0.0</v>
      </c>
      <c r="AV795" s="4">
        <v>0.0</v>
      </c>
      <c r="AW795" s="4">
        <v>0.0</v>
      </c>
      <c r="AX795" s="4">
        <v>0.0</v>
      </c>
      <c r="AY795" s="4">
        <v>0.0</v>
      </c>
      <c r="AZ795" s="4">
        <v>0.0</v>
      </c>
      <c r="BA795" s="4">
        <v>0.0</v>
      </c>
      <c r="BB795" s="4">
        <v>0.0</v>
      </c>
      <c r="BC795" s="4">
        <v>0.0</v>
      </c>
      <c r="BD795" s="4">
        <v>0.0</v>
      </c>
      <c r="BE795" s="4">
        <v>0.0</v>
      </c>
      <c r="BF795" s="4">
        <v>0.0</v>
      </c>
      <c r="BG795" s="4">
        <v>0.0</v>
      </c>
      <c r="BH795" s="4">
        <v>0.0</v>
      </c>
      <c r="BI795" s="4">
        <v>0.0</v>
      </c>
      <c r="BJ795" s="4">
        <v>0.0</v>
      </c>
      <c r="BK795" s="4">
        <v>0.0</v>
      </c>
      <c r="BL795" s="4">
        <v>0.0</v>
      </c>
      <c r="BM795" s="4">
        <v>21.94</v>
      </c>
      <c r="BN795" s="4">
        <v>16.06</v>
      </c>
      <c r="BO795" s="4">
        <v>0.0</v>
      </c>
      <c r="BP795" s="4">
        <v>1.82</v>
      </c>
      <c r="BQ795" s="4">
        <v>0.0</v>
      </c>
      <c r="BR795" s="4">
        <v>0.0</v>
      </c>
      <c r="BS795" s="4">
        <v>3.91</v>
      </c>
      <c r="BT795" s="4">
        <v>0.0</v>
      </c>
      <c r="BU795" s="4">
        <v>0.0</v>
      </c>
      <c r="BV795" s="4">
        <v>0.0</v>
      </c>
      <c r="BW795" s="4">
        <v>0.0</v>
      </c>
      <c r="BX795" s="4">
        <v>0.0</v>
      </c>
      <c r="BY795" s="4">
        <v>0.0</v>
      </c>
      <c r="BZ795" s="4">
        <v>0.0</v>
      </c>
      <c r="CA795" s="4">
        <v>0.0</v>
      </c>
      <c r="CB795" s="4">
        <v>0.0</v>
      </c>
      <c r="CC795" s="4">
        <v>0.0</v>
      </c>
      <c r="CD795" s="4">
        <v>0.0</v>
      </c>
      <c r="CE795" s="4">
        <v>6.82</v>
      </c>
      <c r="CF795" s="4">
        <v>0.0</v>
      </c>
      <c r="CG795" s="4">
        <v>0.0</v>
      </c>
      <c r="CH795" s="4">
        <v>8.57</v>
      </c>
      <c r="CI795" s="4">
        <v>0.0</v>
      </c>
      <c r="CJ795" s="4">
        <v>0.8</v>
      </c>
      <c r="CK795" s="4">
        <v>0.0</v>
      </c>
      <c r="CL795" s="4">
        <v>0.0</v>
      </c>
      <c r="CM795" s="4">
        <v>3.83</v>
      </c>
      <c r="CN795" s="4">
        <v>3.28</v>
      </c>
      <c r="CO795" s="4">
        <v>1.07</v>
      </c>
      <c r="CP795" s="4">
        <v>1.6</v>
      </c>
      <c r="CQ795" s="4">
        <v>0.0</v>
      </c>
      <c r="CR795" s="4">
        <v>4.05</v>
      </c>
      <c r="CS795" s="4">
        <v>0.0</v>
      </c>
      <c r="CT795" s="4">
        <v>93.0</v>
      </c>
      <c r="CU795" s="4">
        <v>64.0</v>
      </c>
      <c r="CV795" s="4" t="s">
        <v>2455</v>
      </c>
      <c r="CW795" s="4">
        <v>602.48</v>
      </c>
      <c r="CX795" s="4">
        <v>0.16</v>
      </c>
      <c r="CY795" s="4">
        <v>0.22</v>
      </c>
      <c r="CZ795" s="4">
        <v>0.0</v>
      </c>
      <c r="DA795" s="4">
        <v>0.0</v>
      </c>
      <c r="DB795" s="4">
        <v>0.0</v>
      </c>
      <c r="DC795" s="4">
        <v>0.0</v>
      </c>
      <c r="DD795" s="4">
        <v>0.0</v>
      </c>
      <c r="DE795" s="4">
        <v>0.02</v>
      </c>
      <c r="DF795" s="4">
        <v>0.0</v>
      </c>
      <c r="DG795" s="4">
        <v>0.0</v>
      </c>
      <c r="DH795" s="4">
        <v>0.0</v>
      </c>
      <c r="DI795" s="4">
        <v>0.0</v>
      </c>
      <c r="DJ795" s="4">
        <v>0.0</v>
      </c>
      <c r="DK795" s="4">
        <v>0.0</v>
      </c>
      <c r="DL795" s="4">
        <v>0.0</v>
      </c>
      <c r="DM795" s="4">
        <v>0.49</v>
      </c>
      <c r="DN795" s="4">
        <v>0.0</v>
      </c>
      <c r="DO795" s="4">
        <v>0.0</v>
      </c>
      <c r="DP795" s="4">
        <v>0.08</v>
      </c>
      <c r="DQ795" s="4">
        <v>0.0</v>
      </c>
      <c r="DR795" s="4">
        <v>0.0</v>
      </c>
      <c r="DS795" s="4">
        <v>0.01</v>
      </c>
      <c r="DT795" s="4">
        <v>0.01</v>
      </c>
      <c r="DU795" s="4">
        <v>0.01</v>
      </c>
      <c r="DV795" s="4">
        <v>0.0</v>
      </c>
      <c r="DW795" s="4">
        <v>0.0</v>
      </c>
      <c r="DX795" s="4" t="s">
        <v>2455</v>
      </c>
      <c r="DY795" s="4" t="s">
        <v>2457</v>
      </c>
      <c r="DZ795" s="4" t="s">
        <v>2448</v>
      </c>
      <c r="EA795" s="4" t="s">
        <v>1927</v>
      </c>
      <c r="EB795" s="4">
        <v>602.481406903</v>
      </c>
      <c r="EC795" s="6">
        <v>974.91632125802</v>
      </c>
      <c r="ED795" s="7">
        <v>1.62</v>
      </c>
      <c r="EE795" s="4" t="s">
        <v>2455</v>
      </c>
      <c r="EF795" s="4" t="s">
        <v>2444</v>
      </c>
      <c r="EG795" s="4" t="s">
        <v>2456</v>
      </c>
      <c r="EH795" s="4">
        <f t="shared" si="1"/>
        <v>3947.614284</v>
      </c>
      <c r="EI795" s="4">
        <f t="shared" si="2"/>
        <v>1.55703125</v>
      </c>
      <c r="EJ795" s="4">
        <f t="shared" si="3"/>
        <v>6146.558803</v>
      </c>
      <c r="EK795" s="4">
        <f t="shared" si="4"/>
        <v>0.5399899649</v>
      </c>
      <c r="EL795" s="4">
        <f t="shared" si="5"/>
        <v>1.830406422</v>
      </c>
      <c r="EM795" s="4">
        <f t="shared" si="6"/>
        <v>0.9331140351</v>
      </c>
      <c r="EN795" s="4">
        <f t="shared" si="7"/>
        <v>0.05537280702</v>
      </c>
      <c r="EO795" s="4">
        <f t="shared" si="8"/>
        <v>0.007127192982</v>
      </c>
      <c r="EP795" s="4">
        <f t="shared" si="9"/>
        <v>0.004385964912</v>
      </c>
      <c r="EQ795" s="4">
        <f t="shared" si="10"/>
        <v>0.9052684395</v>
      </c>
      <c r="ER795" s="4">
        <f t="shared" si="11"/>
        <v>0.03843452082</v>
      </c>
      <c r="ES795" s="4">
        <f t="shared" si="12"/>
        <v>0.03351731059</v>
      </c>
      <c r="ET795" s="4">
        <f t="shared" si="13"/>
        <v>0.1653992951</v>
      </c>
      <c r="EU795" s="4">
        <f t="shared" si="14"/>
        <v>0.22</v>
      </c>
      <c r="EV795" s="4">
        <f t="shared" si="15"/>
        <v>0.02</v>
      </c>
      <c r="EW795" s="4">
        <f t="shared" si="16"/>
        <v>0</v>
      </c>
      <c r="EX795" s="4">
        <f t="shared" si="17"/>
        <v>0.57</v>
      </c>
      <c r="EY795" s="4">
        <f t="shared" si="18"/>
        <v>0.02</v>
      </c>
      <c r="EZ795" s="4">
        <f t="shared" si="19"/>
        <v>0.8099968047</v>
      </c>
      <c r="FA795" s="4">
        <f t="shared" si="20"/>
        <v>0.5032793117</v>
      </c>
      <c r="FB795" s="4">
        <f t="shared" si="21"/>
        <v>1.618168312</v>
      </c>
      <c r="FC795" s="4">
        <f t="shared" si="22"/>
        <v>0.1668853632</v>
      </c>
      <c r="FD795" s="4">
        <f t="shared" si="23"/>
        <v>0</v>
      </c>
      <c r="FE795" s="4">
        <f t="shared" si="24"/>
        <v>0</v>
      </c>
      <c r="FF795" s="4">
        <f t="shared" si="25"/>
        <v>0</v>
      </c>
      <c r="FG795" s="4">
        <f t="shared" si="26"/>
        <v>0</v>
      </c>
      <c r="FH795" s="4">
        <f t="shared" si="27"/>
        <v>0</v>
      </c>
      <c r="FI795" s="4">
        <f t="shared" si="28"/>
        <v>0.2617201479</v>
      </c>
      <c r="FJ795" s="4">
        <f t="shared" si="29"/>
        <v>0.191578194</v>
      </c>
      <c r="FK795" s="4">
        <f t="shared" si="30"/>
        <v>0.0217106048</v>
      </c>
      <c r="FL795" s="4">
        <f t="shared" si="31"/>
        <v>0</v>
      </c>
      <c r="FM795" s="4">
        <f t="shared" si="32"/>
        <v>0</v>
      </c>
      <c r="FN795" s="4">
        <f t="shared" si="33"/>
        <v>0.08135512346</v>
      </c>
      <c r="FO795" s="4">
        <f t="shared" si="34"/>
        <v>0.111773828</v>
      </c>
      <c r="FP795" s="4">
        <f t="shared" si="35"/>
        <v>0.1649767386</v>
      </c>
      <c r="FQ795" s="4">
        <f t="shared" si="36"/>
        <v>1</v>
      </c>
      <c r="FR795" s="4">
        <v>83.83</v>
      </c>
    </row>
    <row r="796" ht="12.75" customHeight="1">
      <c r="A796" s="4" t="s">
        <v>166</v>
      </c>
      <c r="B796" s="4" t="s">
        <v>2443</v>
      </c>
      <c r="C796" s="4" t="s">
        <v>2444</v>
      </c>
      <c r="D796" s="4" t="s">
        <v>2458</v>
      </c>
      <c r="E796" s="4" t="s">
        <v>2459</v>
      </c>
      <c r="F796" s="4">
        <v>674.594562855</v>
      </c>
      <c r="G796" s="4">
        <v>227.9375</v>
      </c>
      <c r="H796" s="4">
        <v>181.3125</v>
      </c>
      <c r="I796" s="4">
        <v>151.4375</v>
      </c>
      <c r="J796" s="4">
        <v>68.0</v>
      </c>
      <c r="K796" s="4">
        <v>39.25</v>
      </c>
      <c r="L796" s="4">
        <v>6.75</v>
      </c>
      <c r="M796" s="4">
        <v>290.0</v>
      </c>
      <c r="N796" s="4">
        <v>399.552703857422</v>
      </c>
      <c r="O796" s="4">
        <v>340.712110562344</v>
      </c>
      <c r="P796" s="4">
        <v>0.0</v>
      </c>
      <c r="Q796" s="4">
        <v>0.0</v>
      </c>
      <c r="R796" s="4">
        <v>0.0</v>
      </c>
      <c r="S796" s="4">
        <v>12.9375</v>
      </c>
      <c r="T796" s="4">
        <v>661.75</v>
      </c>
      <c r="U796" s="4">
        <v>0.0</v>
      </c>
      <c r="V796" s="4">
        <v>1388.01379246506</v>
      </c>
      <c r="W796" s="4">
        <v>13.6943580486902</v>
      </c>
      <c r="X796" s="4">
        <v>53.0</v>
      </c>
      <c r="Y796" s="4">
        <v>278193.4696</v>
      </c>
      <c r="Z796" s="4">
        <v>125.12</v>
      </c>
      <c r="AA796" s="4">
        <v>109.3</v>
      </c>
      <c r="AB796" s="4">
        <v>109.3</v>
      </c>
      <c r="AC796" s="4">
        <v>0.0</v>
      </c>
      <c r="AD796" s="4">
        <v>2.97</v>
      </c>
      <c r="AE796" s="4">
        <v>11.85</v>
      </c>
      <c r="AF796" s="4">
        <v>1.0</v>
      </c>
      <c r="AG796" s="4">
        <v>76.1</v>
      </c>
      <c r="AH796" s="4">
        <v>20.4</v>
      </c>
      <c r="AI796" s="4">
        <v>2.1</v>
      </c>
      <c r="AJ796" s="4">
        <v>0.8</v>
      </c>
      <c r="AK796" s="4">
        <v>12.22</v>
      </c>
      <c r="AL796" s="4">
        <v>0.0</v>
      </c>
      <c r="AM796" s="4">
        <v>0.0</v>
      </c>
      <c r="AN796" s="4">
        <v>0.0</v>
      </c>
      <c r="AO796" s="4">
        <v>0.0</v>
      </c>
      <c r="AP796" s="4">
        <v>0.0</v>
      </c>
      <c r="AQ796" s="4">
        <v>0.0</v>
      </c>
      <c r="AR796" s="4">
        <v>8.76</v>
      </c>
      <c r="AS796" s="4">
        <v>0.0</v>
      </c>
      <c r="AT796" s="4">
        <v>0.0</v>
      </c>
      <c r="AU796" s="4">
        <v>0.0</v>
      </c>
      <c r="AV796" s="4">
        <v>0.0</v>
      </c>
      <c r="AW796" s="4">
        <v>0.0</v>
      </c>
      <c r="AX796" s="4">
        <v>0.0</v>
      </c>
      <c r="AY796" s="4">
        <v>0.0</v>
      </c>
      <c r="AZ796" s="4">
        <v>0.0</v>
      </c>
      <c r="BA796" s="4">
        <v>0.0</v>
      </c>
      <c r="BB796" s="4">
        <v>2.0</v>
      </c>
      <c r="BC796" s="4">
        <v>0.0</v>
      </c>
      <c r="BD796" s="4">
        <v>0.0</v>
      </c>
      <c r="BE796" s="4">
        <v>0.0</v>
      </c>
      <c r="BF796" s="4">
        <v>0.0</v>
      </c>
      <c r="BG796" s="4">
        <v>0.0</v>
      </c>
      <c r="BH796" s="4">
        <v>0.0</v>
      </c>
      <c r="BI796" s="4">
        <v>0.8</v>
      </c>
      <c r="BJ796" s="4">
        <v>0.0</v>
      </c>
      <c r="BK796" s="4">
        <v>0.0</v>
      </c>
      <c r="BL796" s="4">
        <v>0.0</v>
      </c>
      <c r="BM796" s="4">
        <v>5.64</v>
      </c>
      <c r="BN796" s="4">
        <v>36.41</v>
      </c>
      <c r="BO796" s="4">
        <v>0.0</v>
      </c>
      <c r="BP796" s="4">
        <v>0.7</v>
      </c>
      <c r="BQ796" s="4">
        <v>0.0</v>
      </c>
      <c r="BR796" s="4">
        <v>0.0</v>
      </c>
      <c r="BS796" s="4">
        <v>0.0</v>
      </c>
      <c r="BT796" s="4">
        <v>0.0</v>
      </c>
      <c r="BU796" s="4">
        <v>0.0</v>
      </c>
      <c r="BV796" s="4">
        <v>0.0</v>
      </c>
      <c r="BW796" s="4">
        <v>0.0</v>
      </c>
      <c r="BX796" s="4">
        <v>0.0</v>
      </c>
      <c r="BY796" s="4">
        <v>0.0</v>
      </c>
      <c r="BZ796" s="4">
        <v>0.0</v>
      </c>
      <c r="CA796" s="4">
        <v>0.0</v>
      </c>
      <c r="CB796" s="4">
        <v>0.0</v>
      </c>
      <c r="CC796" s="4">
        <v>2.47</v>
      </c>
      <c r="CD796" s="4">
        <v>6.0</v>
      </c>
      <c r="CE796" s="4">
        <v>7.19</v>
      </c>
      <c r="CF796" s="4">
        <v>0.0</v>
      </c>
      <c r="CG796" s="4">
        <v>0.0</v>
      </c>
      <c r="CH796" s="4">
        <v>9.54</v>
      </c>
      <c r="CI796" s="4">
        <v>0.0</v>
      </c>
      <c r="CJ796" s="4">
        <v>3.38</v>
      </c>
      <c r="CK796" s="4">
        <v>0.0</v>
      </c>
      <c r="CL796" s="4">
        <v>0.0</v>
      </c>
      <c r="CM796" s="4">
        <v>8.88</v>
      </c>
      <c r="CN796" s="4">
        <v>3.07</v>
      </c>
      <c r="CO796" s="4">
        <v>2.82</v>
      </c>
      <c r="CP796" s="4">
        <v>0.0</v>
      </c>
      <c r="CQ796" s="4">
        <v>0.0</v>
      </c>
      <c r="CR796" s="4">
        <v>15.24</v>
      </c>
      <c r="CS796" s="4">
        <v>0.0</v>
      </c>
      <c r="CT796" s="4">
        <v>112.0</v>
      </c>
      <c r="CU796" s="4">
        <v>84.8</v>
      </c>
      <c r="CV796" s="4" t="s">
        <v>2458</v>
      </c>
      <c r="CW796" s="4">
        <v>674.59</v>
      </c>
      <c r="CX796" s="4">
        <v>0.35</v>
      </c>
      <c r="CY796" s="4">
        <v>0.16</v>
      </c>
      <c r="CZ796" s="4">
        <v>0.0</v>
      </c>
      <c r="DA796" s="4">
        <v>0.01</v>
      </c>
      <c r="DB796" s="4">
        <v>0.0</v>
      </c>
      <c r="DC796" s="4">
        <v>0.0</v>
      </c>
      <c r="DD796" s="4">
        <v>0.0</v>
      </c>
      <c r="DE796" s="4">
        <v>0.15</v>
      </c>
      <c r="DF796" s="4">
        <v>0.0</v>
      </c>
      <c r="DG796" s="4">
        <v>0.0</v>
      </c>
      <c r="DH796" s="4">
        <v>0.0</v>
      </c>
      <c r="DI796" s="4">
        <v>0.0</v>
      </c>
      <c r="DJ796" s="4">
        <v>0.0</v>
      </c>
      <c r="DK796" s="4">
        <v>0.0</v>
      </c>
      <c r="DL796" s="4">
        <v>0.0</v>
      </c>
      <c r="DM796" s="4">
        <v>0.19</v>
      </c>
      <c r="DN796" s="4">
        <v>0.0</v>
      </c>
      <c r="DO796" s="4">
        <v>0.03</v>
      </c>
      <c r="DP796" s="4">
        <v>0.06</v>
      </c>
      <c r="DQ796" s="4">
        <v>0.0</v>
      </c>
      <c r="DR796" s="4">
        <v>0.0</v>
      </c>
      <c r="DS796" s="4">
        <v>0.0</v>
      </c>
      <c r="DT796" s="4">
        <v>0.03</v>
      </c>
      <c r="DU796" s="4">
        <v>0.0</v>
      </c>
      <c r="DV796" s="4">
        <v>0.0</v>
      </c>
      <c r="DW796" s="4">
        <v>0.0</v>
      </c>
      <c r="DX796" s="4" t="s">
        <v>2458</v>
      </c>
      <c r="DY796" s="4" t="s">
        <v>2460</v>
      </c>
      <c r="DZ796" s="4" t="s">
        <v>2448</v>
      </c>
      <c r="EA796" s="4" t="s">
        <v>1927</v>
      </c>
      <c r="EB796" s="4">
        <v>674.594562855</v>
      </c>
      <c r="EC796" s="6">
        <v>189.36086817992</v>
      </c>
      <c r="ED796" s="7">
        <v>0.28</v>
      </c>
      <c r="EE796" s="4" t="s">
        <v>2458</v>
      </c>
      <c r="EF796" s="4" t="s">
        <v>2444</v>
      </c>
      <c r="EG796" s="4" t="s">
        <v>2459</v>
      </c>
      <c r="EH796" s="4">
        <f t="shared" si="1"/>
        <v>2223.41328</v>
      </c>
      <c r="EI796" s="4">
        <f t="shared" si="2"/>
        <v>1.475471698</v>
      </c>
      <c r="EJ796" s="4">
        <f t="shared" si="3"/>
        <v>3280.583368</v>
      </c>
      <c r="EK796" s="4">
        <f t="shared" si="4"/>
        <v>0.4617167519</v>
      </c>
      <c r="EL796" s="4">
        <f t="shared" si="5"/>
        <v>0.7944373402</v>
      </c>
      <c r="EM796" s="4">
        <f t="shared" si="6"/>
        <v>0.7655935614</v>
      </c>
      <c r="EN796" s="4">
        <f t="shared" si="7"/>
        <v>0.2052313883</v>
      </c>
      <c r="EO796" s="4">
        <f t="shared" si="8"/>
        <v>0.02112676056</v>
      </c>
      <c r="EP796" s="4">
        <f t="shared" si="9"/>
        <v>0.008048289738</v>
      </c>
      <c r="EQ796" s="4">
        <f t="shared" si="10"/>
        <v>0.8735613811</v>
      </c>
      <c r="ER796" s="4">
        <f t="shared" si="11"/>
        <v>0.09470907928</v>
      </c>
      <c r="ES796" s="4">
        <f t="shared" si="12"/>
        <v>0.007992327366</v>
      </c>
      <c r="ET796" s="4">
        <f t="shared" si="13"/>
        <v>0.1854743677</v>
      </c>
      <c r="EU796" s="4">
        <f t="shared" si="14"/>
        <v>0.17</v>
      </c>
      <c r="EV796" s="4">
        <f t="shared" si="15"/>
        <v>0.15</v>
      </c>
      <c r="EW796" s="4">
        <f t="shared" si="16"/>
        <v>0.03</v>
      </c>
      <c r="EX796" s="4">
        <f t="shared" si="17"/>
        <v>0.25</v>
      </c>
      <c r="EY796" s="4">
        <f t="shared" si="18"/>
        <v>0.03</v>
      </c>
      <c r="EZ796" s="4">
        <f t="shared" si="19"/>
        <v>1.142767725</v>
      </c>
      <c r="FA796" s="4">
        <f t="shared" si="20"/>
        <v>0.7100415096</v>
      </c>
      <c r="FB796" s="4">
        <f t="shared" si="21"/>
        <v>0.2807032232</v>
      </c>
      <c r="FC796" s="4">
        <f t="shared" si="22"/>
        <v>0.1050189068</v>
      </c>
      <c r="FD796" s="4">
        <f t="shared" si="23"/>
        <v>0</v>
      </c>
      <c r="FE796" s="4">
        <f t="shared" si="24"/>
        <v>0.01718803713</v>
      </c>
      <c r="FF796" s="4">
        <f t="shared" si="25"/>
        <v>0.00687521485</v>
      </c>
      <c r="FG796" s="4">
        <f t="shared" si="26"/>
        <v>0</v>
      </c>
      <c r="FH796" s="4">
        <f t="shared" si="27"/>
        <v>0</v>
      </c>
      <c r="FI796" s="4">
        <f t="shared" si="28"/>
        <v>0.0484702647</v>
      </c>
      <c r="FJ796" s="4">
        <f t="shared" si="29"/>
        <v>0.3129082159</v>
      </c>
      <c r="FK796" s="4">
        <f t="shared" si="30"/>
        <v>0.006015812994</v>
      </c>
      <c r="FL796" s="4">
        <f t="shared" si="31"/>
        <v>0</v>
      </c>
      <c r="FM796" s="4">
        <f t="shared" si="32"/>
        <v>0</v>
      </c>
      <c r="FN796" s="4">
        <f t="shared" si="33"/>
        <v>0.1345823307</v>
      </c>
      <c r="FO796" s="4">
        <f t="shared" si="34"/>
        <v>0.1110347198</v>
      </c>
      <c r="FP796" s="4">
        <f t="shared" si="35"/>
        <v>0.2579064971</v>
      </c>
      <c r="FQ796" s="4">
        <f t="shared" si="36"/>
        <v>1</v>
      </c>
      <c r="FR796" s="4">
        <v>116.36</v>
      </c>
    </row>
    <row r="797" ht="12.75" customHeight="1">
      <c r="A797" s="4" t="s">
        <v>166</v>
      </c>
      <c r="B797" s="4" t="s">
        <v>2443</v>
      </c>
      <c r="C797" s="4" t="s">
        <v>2444</v>
      </c>
      <c r="D797" s="4" t="s">
        <v>2461</v>
      </c>
      <c r="E797" s="4" t="s">
        <v>2462</v>
      </c>
      <c r="F797" s="4">
        <v>285.156075745</v>
      </c>
      <c r="G797" s="4">
        <v>77.1875</v>
      </c>
      <c r="H797" s="4">
        <v>81.0625</v>
      </c>
      <c r="I797" s="4">
        <v>76.25</v>
      </c>
      <c r="J797" s="4">
        <v>34.9375</v>
      </c>
      <c r="K797" s="4">
        <v>14.875</v>
      </c>
      <c r="L797" s="4">
        <v>0.3125</v>
      </c>
      <c r="M797" s="4">
        <v>322.501525878906</v>
      </c>
      <c r="N797" s="4">
        <v>396.852172851563</v>
      </c>
      <c r="O797" s="4">
        <v>353.054293914379</v>
      </c>
      <c r="P797" s="4">
        <v>0.0</v>
      </c>
      <c r="Q797" s="4">
        <v>0.0</v>
      </c>
      <c r="R797" s="4">
        <v>0.0</v>
      </c>
      <c r="S797" s="4">
        <v>0.0</v>
      </c>
      <c r="T797" s="4">
        <v>284.625</v>
      </c>
      <c r="U797" s="4">
        <v>0.0</v>
      </c>
      <c r="V797" s="4">
        <v>1392.63228208498</v>
      </c>
      <c r="W797" s="4">
        <v>13.6327091546211</v>
      </c>
      <c r="X797" s="4">
        <v>24.0</v>
      </c>
      <c r="Y797" s="4">
        <v>254065.4561</v>
      </c>
      <c r="Z797" s="4">
        <v>63.77</v>
      </c>
      <c r="AA797" s="4">
        <v>51.73</v>
      </c>
      <c r="AB797" s="4">
        <v>51.73</v>
      </c>
      <c r="AC797" s="4">
        <v>0.0</v>
      </c>
      <c r="AD797" s="4">
        <v>1.75</v>
      </c>
      <c r="AE797" s="4">
        <v>5.8</v>
      </c>
      <c r="AF797" s="4">
        <v>4.49</v>
      </c>
      <c r="AG797" s="4">
        <v>93.6</v>
      </c>
      <c r="AH797" s="4">
        <v>16.6</v>
      </c>
      <c r="AI797" s="4">
        <v>0.0</v>
      </c>
      <c r="AJ797" s="4">
        <v>8.0</v>
      </c>
      <c r="AK797" s="4">
        <v>2.08</v>
      </c>
      <c r="AL797" s="4">
        <v>0.0</v>
      </c>
      <c r="AM797" s="4">
        <v>0.0</v>
      </c>
      <c r="AN797" s="4">
        <v>0.0</v>
      </c>
      <c r="AO797" s="4">
        <v>0.0</v>
      </c>
      <c r="AP797" s="4">
        <v>0.0</v>
      </c>
      <c r="AQ797" s="4">
        <v>0.0</v>
      </c>
      <c r="AR797" s="4">
        <v>2.18</v>
      </c>
      <c r="AS797" s="4">
        <v>5.0</v>
      </c>
      <c r="AT797" s="4">
        <v>0.0</v>
      </c>
      <c r="AU797" s="4">
        <v>0.0</v>
      </c>
      <c r="AV797" s="4">
        <v>0.0</v>
      </c>
      <c r="AW797" s="4">
        <v>0.0</v>
      </c>
      <c r="AX797" s="4">
        <v>0.0</v>
      </c>
      <c r="AY797" s="4">
        <v>0.0</v>
      </c>
      <c r="AZ797" s="4">
        <v>0.0</v>
      </c>
      <c r="BA797" s="4">
        <v>0.0</v>
      </c>
      <c r="BB797" s="4">
        <v>0.53</v>
      </c>
      <c r="BC797" s="4">
        <v>0.0</v>
      </c>
      <c r="BD797" s="4">
        <v>0.0</v>
      </c>
      <c r="BE797" s="4">
        <v>0.0</v>
      </c>
      <c r="BF797" s="4">
        <v>0.0</v>
      </c>
      <c r="BG797" s="4">
        <v>0.0</v>
      </c>
      <c r="BH797" s="4">
        <v>0.0</v>
      </c>
      <c r="BI797" s="4">
        <v>0.0</v>
      </c>
      <c r="BJ797" s="4">
        <v>0.0</v>
      </c>
      <c r="BK797" s="4">
        <v>0.0</v>
      </c>
      <c r="BL797" s="4">
        <v>0.0</v>
      </c>
      <c r="BM797" s="4">
        <v>7.75</v>
      </c>
      <c r="BN797" s="4">
        <v>16.0</v>
      </c>
      <c r="BO797" s="4">
        <v>0.0</v>
      </c>
      <c r="BP797" s="4">
        <v>6.71</v>
      </c>
      <c r="BQ797" s="4">
        <v>0.0</v>
      </c>
      <c r="BR797" s="4">
        <v>0.0</v>
      </c>
      <c r="BS797" s="4">
        <v>0.0</v>
      </c>
      <c r="BT797" s="4">
        <v>0.0</v>
      </c>
      <c r="BU797" s="4">
        <v>0.0</v>
      </c>
      <c r="BV797" s="4">
        <v>0.0</v>
      </c>
      <c r="BW797" s="4">
        <v>0.0</v>
      </c>
      <c r="BX797" s="4">
        <v>0.0</v>
      </c>
      <c r="BY797" s="4">
        <v>0.0</v>
      </c>
      <c r="BZ797" s="4">
        <v>0.53</v>
      </c>
      <c r="CA797" s="4">
        <v>0.0</v>
      </c>
      <c r="CB797" s="4">
        <v>0.0</v>
      </c>
      <c r="CC797" s="4">
        <v>0.0</v>
      </c>
      <c r="CD797" s="4">
        <v>0.0</v>
      </c>
      <c r="CE797" s="4">
        <v>0.0</v>
      </c>
      <c r="CF797" s="4">
        <v>0.0</v>
      </c>
      <c r="CG797" s="4">
        <v>0.0</v>
      </c>
      <c r="CH797" s="4">
        <v>12.29</v>
      </c>
      <c r="CI797" s="4">
        <v>0.0</v>
      </c>
      <c r="CJ797" s="4">
        <v>1.02</v>
      </c>
      <c r="CK797" s="4">
        <v>0.0</v>
      </c>
      <c r="CL797" s="4">
        <v>0.0</v>
      </c>
      <c r="CM797" s="4">
        <v>1.9</v>
      </c>
      <c r="CN797" s="4">
        <v>0.0</v>
      </c>
      <c r="CO797" s="4">
        <v>0.0</v>
      </c>
      <c r="CP797" s="4">
        <v>0.0</v>
      </c>
      <c r="CQ797" s="4">
        <v>0.0</v>
      </c>
      <c r="CR797" s="4">
        <v>7.78</v>
      </c>
      <c r="CS797" s="4">
        <v>0.0</v>
      </c>
      <c r="CT797" s="4">
        <v>52.0</v>
      </c>
      <c r="CU797" s="4">
        <v>33.6</v>
      </c>
      <c r="CV797" s="4" t="s">
        <v>2461</v>
      </c>
      <c r="CW797" s="4">
        <v>285.16</v>
      </c>
      <c r="CX797" s="4">
        <v>0.42</v>
      </c>
      <c r="CY797" s="4">
        <v>0.31</v>
      </c>
      <c r="CZ797" s="4">
        <v>0.0</v>
      </c>
      <c r="DA797" s="4">
        <v>0.01</v>
      </c>
      <c r="DB797" s="4">
        <v>0.0</v>
      </c>
      <c r="DC797" s="4">
        <v>0.0</v>
      </c>
      <c r="DD797" s="4">
        <v>0.04</v>
      </c>
      <c r="DE797" s="4">
        <v>0.02</v>
      </c>
      <c r="DF797" s="4">
        <v>0.0</v>
      </c>
      <c r="DG797" s="4">
        <v>0.0</v>
      </c>
      <c r="DH797" s="4">
        <v>0.0</v>
      </c>
      <c r="DI797" s="4">
        <v>0.0</v>
      </c>
      <c r="DJ797" s="4">
        <v>0.0</v>
      </c>
      <c r="DK797" s="4">
        <v>0.0</v>
      </c>
      <c r="DL797" s="4">
        <v>0.0</v>
      </c>
      <c r="DM797" s="4">
        <v>0.06</v>
      </c>
      <c r="DN797" s="4">
        <v>0.0</v>
      </c>
      <c r="DO797" s="4">
        <v>0.01</v>
      </c>
      <c r="DP797" s="4">
        <v>0.09</v>
      </c>
      <c r="DQ797" s="4">
        <v>0.0</v>
      </c>
      <c r="DR797" s="4">
        <v>0.0</v>
      </c>
      <c r="DS797" s="4">
        <v>0.03</v>
      </c>
      <c r="DT797" s="4">
        <v>0.01</v>
      </c>
      <c r="DU797" s="4">
        <v>0.0</v>
      </c>
      <c r="DV797" s="4">
        <v>0.0</v>
      </c>
      <c r="DW797" s="4">
        <v>0.0</v>
      </c>
      <c r="DX797" s="4" t="s">
        <v>2461</v>
      </c>
      <c r="DY797" s="4" t="s">
        <v>2463</v>
      </c>
      <c r="DZ797" s="4" t="s">
        <v>2448</v>
      </c>
      <c r="EA797" s="4" t="s">
        <v>1927</v>
      </c>
      <c r="EB797" s="4">
        <v>285.156075745</v>
      </c>
      <c r="EC797" s="6">
        <v>18.498089216452</v>
      </c>
      <c r="ED797" s="7">
        <v>0.06</v>
      </c>
      <c r="EE797" s="4" t="s">
        <v>2461</v>
      </c>
      <c r="EF797" s="4" t="s">
        <v>2444</v>
      </c>
      <c r="EG797" s="4" t="s">
        <v>2462</v>
      </c>
      <c r="EH797" s="4">
        <f t="shared" si="1"/>
        <v>3984.090577</v>
      </c>
      <c r="EI797" s="4">
        <f t="shared" si="2"/>
        <v>1.897916667</v>
      </c>
      <c r="EJ797" s="4">
        <f t="shared" si="3"/>
        <v>7561.471908</v>
      </c>
      <c r="EK797" s="4">
        <f t="shared" si="4"/>
        <v>0.5969891799</v>
      </c>
      <c r="EL797" s="4">
        <f t="shared" si="5"/>
        <v>1.853536146</v>
      </c>
      <c r="EM797" s="4">
        <f t="shared" si="6"/>
        <v>0.7918781726</v>
      </c>
      <c r="EN797" s="4">
        <f t="shared" si="7"/>
        <v>0.1404399323</v>
      </c>
      <c r="EO797" s="4">
        <f t="shared" si="8"/>
        <v>0</v>
      </c>
      <c r="EP797" s="4">
        <f t="shared" si="9"/>
        <v>0.06768189509</v>
      </c>
      <c r="EQ797" s="4">
        <f t="shared" si="10"/>
        <v>0.8111964874</v>
      </c>
      <c r="ER797" s="4">
        <f t="shared" si="11"/>
        <v>0.09095185824</v>
      </c>
      <c r="ES797" s="4">
        <f t="shared" si="12"/>
        <v>0.07040928336</v>
      </c>
      <c r="ET797" s="4">
        <f t="shared" si="13"/>
        <v>0.2236319175</v>
      </c>
      <c r="EU797" s="4">
        <f t="shared" si="14"/>
        <v>0.36</v>
      </c>
      <c r="EV797" s="4">
        <f t="shared" si="15"/>
        <v>0.02</v>
      </c>
      <c r="EW797" s="4">
        <f t="shared" si="16"/>
        <v>0.01</v>
      </c>
      <c r="EX797" s="4">
        <f t="shared" si="17"/>
        <v>0.15</v>
      </c>
      <c r="EY797" s="4">
        <f t="shared" si="18"/>
        <v>0.04</v>
      </c>
      <c r="EZ797" s="4">
        <f t="shared" si="19"/>
        <v>0.9054096418</v>
      </c>
      <c r="FA797" s="4">
        <f t="shared" si="20"/>
        <v>0.5625626405</v>
      </c>
      <c r="FB797" s="4">
        <f t="shared" si="21"/>
        <v>0.06487005114</v>
      </c>
      <c r="FC797" s="4">
        <f t="shared" si="22"/>
        <v>0.03406485424</v>
      </c>
      <c r="FD797" s="4">
        <f t="shared" si="23"/>
        <v>0.08188666885</v>
      </c>
      <c r="FE797" s="4">
        <f t="shared" si="24"/>
        <v>0.008679986898</v>
      </c>
      <c r="FF797" s="4">
        <f t="shared" si="25"/>
        <v>0</v>
      </c>
      <c r="FG797" s="4">
        <f t="shared" si="26"/>
        <v>0</v>
      </c>
      <c r="FH797" s="4">
        <f t="shared" si="27"/>
        <v>0</v>
      </c>
      <c r="FI797" s="4">
        <f t="shared" si="28"/>
        <v>0.1269243367</v>
      </c>
      <c r="FJ797" s="4">
        <f t="shared" si="29"/>
        <v>0.2620373403</v>
      </c>
      <c r="FK797" s="4">
        <f t="shared" si="30"/>
        <v>0.1098919096</v>
      </c>
      <c r="FL797" s="4">
        <f t="shared" si="31"/>
        <v>0</v>
      </c>
      <c r="FM797" s="4">
        <f t="shared" si="32"/>
        <v>0</v>
      </c>
      <c r="FN797" s="4">
        <f t="shared" si="33"/>
        <v>0</v>
      </c>
      <c r="FO797" s="4">
        <f t="shared" si="34"/>
        <v>0.2179823125</v>
      </c>
      <c r="FP797" s="4">
        <f t="shared" si="35"/>
        <v>0.1585325909</v>
      </c>
      <c r="FQ797" s="4">
        <f t="shared" si="36"/>
        <v>1</v>
      </c>
      <c r="FR797" s="4">
        <v>61.06</v>
      </c>
    </row>
    <row r="798" ht="12.75" customHeight="1">
      <c r="A798" s="4" t="s">
        <v>166</v>
      </c>
      <c r="B798" s="4" t="s">
        <v>2443</v>
      </c>
      <c r="C798" s="4" t="s">
        <v>2444</v>
      </c>
      <c r="D798" s="4" t="s">
        <v>2464</v>
      </c>
      <c r="E798" s="4" t="s">
        <v>2465</v>
      </c>
      <c r="F798" s="4">
        <v>554.545991216</v>
      </c>
      <c r="G798" s="4">
        <v>148.8125</v>
      </c>
      <c r="H798" s="4">
        <v>123.625</v>
      </c>
      <c r="I798" s="4">
        <v>128.6875</v>
      </c>
      <c r="J798" s="4">
        <v>75.25</v>
      </c>
      <c r="K798" s="4">
        <v>68.1875</v>
      </c>
      <c r="L798" s="4">
        <v>10.8125</v>
      </c>
      <c r="M798" s="4">
        <v>226.534210205078</v>
      </c>
      <c r="N798" s="4">
        <v>387.701721191406</v>
      </c>
      <c r="O798" s="4">
        <v>291.602942204652</v>
      </c>
      <c r="P798" s="4">
        <v>5.3125</v>
      </c>
      <c r="Q798" s="4">
        <v>0.0</v>
      </c>
      <c r="R798" s="4">
        <v>2.625</v>
      </c>
      <c r="S798" s="4">
        <v>43.5</v>
      </c>
      <c r="T798" s="4">
        <v>502.3125</v>
      </c>
      <c r="U798" s="4">
        <v>1.625</v>
      </c>
      <c r="V798" s="4">
        <v>1385.72098264593</v>
      </c>
      <c r="W798" s="4">
        <v>13.8576560739238</v>
      </c>
      <c r="X798" s="4">
        <v>30.0</v>
      </c>
      <c r="Y798" s="4">
        <v>259479.6095</v>
      </c>
      <c r="Z798" s="4">
        <v>86.65</v>
      </c>
      <c r="AA798" s="4">
        <v>66.17</v>
      </c>
      <c r="AB798" s="4">
        <v>66.17</v>
      </c>
      <c r="AC798" s="4">
        <v>0.0</v>
      </c>
      <c r="AD798" s="4">
        <v>1.98</v>
      </c>
      <c r="AE798" s="4">
        <v>11.96</v>
      </c>
      <c r="AF798" s="4">
        <v>6.54</v>
      </c>
      <c r="AG798" s="4">
        <v>43.2</v>
      </c>
      <c r="AH798" s="4">
        <v>9.8</v>
      </c>
      <c r="AI798" s="4">
        <v>3.9</v>
      </c>
      <c r="AJ798" s="4">
        <v>1.6</v>
      </c>
      <c r="AK798" s="4">
        <v>7.17</v>
      </c>
      <c r="AL798" s="4">
        <v>0.0</v>
      </c>
      <c r="AM798" s="4">
        <v>0.0</v>
      </c>
      <c r="AN798" s="4">
        <v>0.0</v>
      </c>
      <c r="AO798" s="4">
        <v>0.0</v>
      </c>
      <c r="AP798" s="4">
        <v>0.0</v>
      </c>
      <c r="AQ798" s="4">
        <v>0.0</v>
      </c>
      <c r="AR798" s="4">
        <v>1.68</v>
      </c>
      <c r="AS798" s="4">
        <v>0.0</v>
      </c>
      <c r="AT798" s="4">
        <v>0.96</v>
      </c>
      <c r="AU798" s="4">
        <v>0.0</v>
      </c>
      <c r="AV798" s="4">
        <v>0.0</v>
      </c>
      <c r="AW798" s="4">
        <v>0.0</v>
      </c>
      <c r="AX798" s="4">
        <v>0.0</v>
      </c>
      <c r="AY798" s="4">
        <v>0.0</v>
      </c>
      <c r="AZ798" s="4">
        <v>0.0</v>
      </c>
      <c r="BA798" s="4">
        <v>0.0</v>
      </c>
      <c r="BB798" s="4">
        <v>5.61</v>
      </c>
      <c r="BC798" s="4">
        <v>0.0</v>
      </c>
      <c r="BD798" s="4">
        <v>0.0</v>
      </c>
      <c r="BE798" s="4">
        <v>0.0</v>
      </c>
      <c r="BF798" s="4">
        <v>0.0</v>
      </c>
      <c r="BG798" s="4">
        <v>0.0</v>
      </c>
      <c r="BH798" s="4">
        <v>0.0</v>
      </c>
      <c r="BI798" s="4">
        <v>0.0</v>
      </c>
      <c r="BJ798" s="4">
        <v>0.0</v>
      </c>
      <c r="BK798" s="4">
        <v>0.0</v>
      </c>
      <c r="BL798" s="4">
        <v>0.0</v>
      </c>
      <c r="BM798" s="4">
        <v>0.0</v>
      </c>
      <c r="BN798" s="4">
        <v>9.63</v>
      </c>
      <c r="BO798" s="4">
        <v>0.0</v>
      </c>
      <c r="BP798" s="4">
        <v>1.07</v>
      </c>
      <c r="BQ798" s="4">
        <v>0.0</v>
      </c>
      <c r="BR798" s="4">
        <v>0.0</v>
      </c>
      <c r="BS798" s="4">
        <v>0.0</v>
      </c>
      <c r="BT798" s="4">
        <v>0.0</v>
      </c>
      <c r="BU798" s="4">
        <v>0.0</v>
      </c>
      <c r="BV798" s="4">
        <v>0.0</v>
      </c>
      <c r="BW798" s="4">
        <v>0.0</v>
      </c>
      <c r="BX798" s="4">
        <v>0.0</v>
      </c>
      <c r="BY798" s="4">
        <v>0.0</v>
      </c>
      <c r="BZ798" s="4">
        <v>0.0</v>
      </c>
      <c r="CA798" s="4">
        <v>0.0</v>
      </c>
      <c r="CB798" s="4">
        <v>0.0</v>
      </c>
      <c r="CC798" s="4">
        <v>3.86</v>
      </c>
      <c r="CD798" s="4">
        <v>0.0</v>
      </c>
      <c r="CE798" s="4">
        <v>6.04</v>
      </c>
      <c r="CF798" s="4">
        <v>0.0</v>
      </c>
      <c r="CG798" s="4">
        <v>0.0</v>
      </c>
      <c r="CH798" s="4">
        <v>8.67</v>
      </c>
      <c r="CI798" s="4">
        <v>0.0</v>
      </c>
      <c r="CJ798" s="4">
        <v>1.08</v>
      </c>
      <c r="CK798" s="4">
        <v>0.0</v>
      </c>
      <c r="CL798" s="4">
        <v>0.0</v>
      </c>
      <c r="CM798" s="4">
        <v>0.0</v>
      </c>
      <c r="CN798" s="4">
        <v>5.18</v>
      </c>
      <c r="CO798" s="4">
        <v>7.98</v>
      </c>
      <c r="CP798" s="4">
        <v>0.0</v>
      </c>
      <c r="CQ798" s="4">
        <v>0.0</v>
      </c>
      <c r="CR798" s="4">
        <v>27.72</v>
      </c>
      <c r="CS798" s="4">
        <v>0.0</v>
      </c>
      <c r="CT798" s="4">
        <v>76.0</v>
      </c>
      <c r="CU798" s="4">
        <v>54.0</v>
      </c>
      <c r="CV798" s="4" t="s">
        <v>2464</v>
      </c>
      <c r="CW798" s="4">
        <v>554.55</v>
      </c>
      <c r="CX798" s="4">
        <v>0.33</v>
      </c>
      <c r="CY798" s="4">
        <v>0.08</v>
      </c>
      <c r="CZ798" s="4">
        <v>0.0</v>
      </c>
      <c r="DA798" s="4">
        <v>0.0</v>
      </c>
      <c r="DB798" s="4">
        <v>0.0</v>
      </c>
      <c r="DC798" s="4">
        <v>0.0</v>
      </c>
      <c r="DD798" s="4">
        <v>0.0</v>
      </c>
      <c r="DE798" s="4">
        <v>0.24</v>
      </c>
      <c r="DF798" s="4">
        <v>0.0</v>
      </c>
      <c r="DG798" s="4">
        <v>0.0</v>
      </c>
      <c r="DH798" s="4">
        <v>0.0</v>
      </c>
      <c r="DI798" s="4">
        <v>0.0</v>
      </c>
      <c r="DJ798" s="4">
        <v>0.0</v>
      </c>
      <c r="DK798" s="4">
        <v>0.0</v>
      </c>
      <c r="DL798" s="4">
        <v>0.0</v>
      </c>
      <c r="DM798" s="4">
        <v>0.25</v>
      </c>
      <c r="DN798" s="4">
        <v>0.0</v>
      </c>
      <c r="DO798" s="4">
        <v>0.01</v>
      </c>
      <c r="DP798" s="4">
        <v>0.0</v>
      </c>
      <c r="DQ798" s="4">
        <v>0.0</v>
      </c>
      <c r="DR798" s="4">
        <v>0.0</v>
      </c>
      <c r="DS798" s="4">
        <v>0.01</v>
      </c>
      <c r="DT798" s="4">
        <v>0.05</v>
      </c>
      <c r="DU798" s="4">
        <v>0.01</v>
      </c>
      <c r="DV798" s="4">
        <v>0.0</v>
      </c>
      <c r="DW798" s="4">
        <v>0.0</v>
      </c>
      <c r="DX798" s="4" t="s">
        <v>2464</v>
      </c>
      <c r="DY798" s="4" t="s">
        <v>2466</v>
      </c>
      <c r="DZ798" s="4" t="s">
        <v>2448</v>
      </c>
      <c r="EA798" s="4" t="s">
        <v>1927</v>
      </c>
      <c r="EB798" s="4">
        <v>554.545991216</v>
      </c>
      <c r="EC798" s="6">
        <v>102.58437244848</v>
      </c>
      <c r="ED798" s="7">
        <v>0.18</v>
      </c>
      <c r="EE798" s="4" t="s">
        <v>2464</v>
      </c>
      <c r="EF798" s="4" t="s">
        <v>2444</v>
      </c>
      <c r="EG798" s="4" t="s">
        <v>2465</v>
      </c>
      <c r="EH798" s="4">
        <f t="shared" si="1"/>
        <v>2994.571373</v>
      </c>
      <c r="EI798" s="4">
        <f t="shared" si="2"/>
        <v>1.60462963</v>
      </c>
      <c r="EJ798" s="4">
        <f t="shared" si="3"/>
        <v>4805.177954</v>
      </c>
      <c r="EK798" s="4">
        <f t="shared" si="4"/>
        <v>0.2820542412</v>
      </c>
      <c r="EL798" s="4">
        <f t="shared" si="5"/>
        <v>0.6751298327</v>
      </c>
      <c r="EM798" s="4">
        <f t="shared" si="6"/>
        <v>0.7384615385</v>
      </c>
      <c r="EN798" s="4">
        <f t="shared" si="7"/>
        <v>0.1675213675</v>
      </c>
      <c r="EO798" s="4">
        <f t="shared" si="8"/>
        <v>0.06666666667</v>
      </c>
      <c r="EP798" s="4">
        <f t="shared" si="9"/>
        <v>0.02735042735</v>
      </c>
      <c r="EQ798" s="4">
        <f t="shared" si="10"/>
        <v>0.7636468552</v>
      </c>
      <c r="ER798" s="4">
        <f t="shared" si="11"/>
        <v>0.1380265436</v>
      </c>
      <c r="ES798" s="4">
        <f t="shared" si="12"/>
        <v>0.07547605309</v>
      </c>
      <c r="ET798" s="4">
        <f t="shared" si="13"/>
        <v>0.1562539471</v>
      </c>
      <c r="EU798" s="4">
        <f t="shared" si="14"/>
        <v>0.08</v>
      </c>
      <c r="EV798" s="4">
        <f t="shared" si="15"/>
        <v>0.24</v>
      </c>
      <c r="EW798" s="4">
        <f t="shared" si="16"/>
        <v>0.01</v>
      </c>
      <c r="EX798" s="4">
        <f t="shared" si="17"/>
        <v>0.25</v>
      </c>
      <c r="EY798" s="4">
        <f t="shared" si="18"/>
        <v>0.06</v>
      </c>
      <c r="EZ798" s="4">
        <f t="shared" si="19"/>
        <v>1.105996152</v>
      </c>
      <c r="FA798" s="4">
        <f t="shared" si="20"/>
        <v>0.6871940468</v>
      </c>
      <c r="FB798" s="4">
        <f t="shared" si="21"/>
        <v>0.1849880336</v>
      </c>
      <c r="FC798" s="4">
        <f t="shared" si="22"/>
        <v>0.08438272331</v>
      </c>
      <c r="FD798" s="4">
        <f t="shared" si="23"/>
        <v>0.01129810521</v>
      </c>
      <c r="FE798" s="4">
        <f t="shared" si="24"/>
        <v>0.06602330234</v>
      </c>
      <c r="FF798" s="4">
        <f t="shared" si="25"/>
        <v>0</v>
      </c>
      <c r="FG798" s="4">
        <f t="shared" si="26"/>
        <v>0</v>
      </c>
      <c r="FH798" s="4">
        <f t="shared" si="27"/>
        <v>0</v>
      </c>
      <c r="FI798" s="4">
        <f t="shared" si="28"/>
        <v>0</v>
      </c>
      <c r="FJ798" s="4">
        <f t="shared" si="29"/>
        <v>0.1133341179</v>
      </c>
      <c r="FK798" s="4">
        <f t="shared" si="30"/>
        <v>0.01259267977</v>
      </c>
      <c r="FL798" s="4">
        <f t="shared" si="31"/>
        <v>0</v>
      </c>
      <c r="FM798" s="4">
        <f t="shared" si="32"/>
        <v>0</v>
      </c>
      <c r="FN798" s="4">
        <f t="shared" si="33"/>
        <v>0.11651171</v>
      </c>
      <c r="FO798" s="4">
        <f t="shared" si="34"/>
        <v>0.1147463811</v>
      </c>
      <c r="FP798" s="4">
        <f t="shared" si="35"/>
        <v>0.4811109803</v>
      </c>
      <c r="FQ798" s="4">
        <f t="shared" si="36"/>
        <v>1</v>
      </c>
      <c r="FR798" s="4">
        <v>84.97</v>
      </c>
    </row>
    <row r="799" ht="12.75" customHeight="1">
      <c r="A799" s="4" t="s">
        <v>166</v>
      </c>
      <c r="B799" s="4" t="s">
        <v>2443</v>
      </c>
      <c r="C799" s="4" t="s">
        <v>2444</v>
      </c>
      <c r="D799" s="4" t="s">
        <v>2467</v>
      </c>
      <c r="E799" s="4" t="s">
        <v>2468</v>
      </c>
      <c r="F799" s="4">
        <v>515.182532857</v>
      </c>
      <c r="G799" s="4">
        <v>178.5625</v>
      </c>
      <c r="H799" s="4">
        <v>139.1875</v>
      </c>
      <c r="I799" s="4">
        <v>98.125</v>
      </c>
      <c r="J799" s="4">
        <v>43.125</v>
      </c>
      <c r="K799" s="4">
        <v>40.875</v>
      </c>
      <c r="L799" s="4">
        <v>15.6875</v>
      </c>
      <c r="M799" s="4">
        <v>311.113037109375</v>
      </c>
      <c r="N799" s="4">
        <v>403.439300537109</v>
      </c>
      <c r="O799" s="4">
        <v>348.831740768827</v>
      </c>
      <c r="P799" s="4">
        <v>74.375</v>
      </c>
      <c r="Q799" s="4">
        <v>0.0</v>
      </c>
      <c r="R799" s="4">
        <v>0.0</v>
      </c>
      <c r="S799" s="4">
        <v>0.3125</v>
      </c>
      <c r="T799" s="4">
        <v>440.875</v>
      </c>
      <c r="U799" s="4">
        <v>0.0</v>
      </c>
      <c r="V799" s="4">
        <v>1387.84916201117</v>
      </c>
      <c r="W799" s="4">
        <v>13.6832050036434</v>
      </c>
      <c r="X799" s="4">
        <v>32.0</v>
      </c>
      <c r="Y799" s="4">
        <v>124624.3088</v>
      </c>
      <c r="Z799" s="4">
        <v>46.78</v>
      </c>
      <c r="AA799" s="4">
        <v>39.27</v>
      </c>
      <c r="AB799" s="4">
        <v>39.13</v>
      </c>
      <c r="AC799" s="4">
        <v>0.14</v>
      </c>
      <c r="AD799" s="4">
        <v>1.23</v>
      </c>
      <c r="AE799" s="4">
        <v>3.59</v>
      </c>
      <c r="AF799" s="4">
        <v>2.69</v>
      </c>
      <c r="AG799" s="4">
        <v>51.7</v>
      </c>
      <c r="AH799" s="4">
        <v>3.8</v>
      </c>
      <c r="AI799" s="4">
        <v>0.8</v>
      </c>
      <c r="AJ799" s="4">
        <v>0.8</v>
      </c>
      <c r="AK799" s="4">
        <v>4.13</v>
      </c>
      <c r="AL799" s="4">
        <v>0.0</v>
      </c>
      <c r="AM799" s="4">
        <v>0.0</v>
      </c>
      <c r="AN799" s="4">
        <v>0.0</v>
      </c>
      <c r="AO799" s="4">
        <v>0.0</v>
      </c>
      <c r="AP799" s="4">
        <v>0.0</v>
      </c>
      <c r="AQ799" s="4">
        <v>0.0</v>
      </c>
      <c r="AR799" s="4">
        <v>7.04</v>
      </c>
      <c r="AS799" s="4">
        <v>0.0</v>
      </c>
      <c r="AT799" s="4">
        <v>0.0</v>
      </c>
      <c r="AU799" s="4">
        <v>0.0</v>
      </c>
      <c r="AV799" s="4">
        <v>0.0</v>
      </c>
      <c r="AW799" s="4">
        <v>0.0</v>
      </c>
      <c r="AX799" s="4">
        <v>0.0</v>
      </c>
      <c r="AY799" s="4">
        <v>0.0</v>
      </c>
      <c r="AZ799" s="4">
        <v>0.0</v>
      </c>
      <c r="BA799" s="4">
        <v>0.0</v>
      </c>
      <c r="BB799" s="4">
        <v>1.03</v>
      </c>
      <c r="BC799" s="4">
        <v>0.0</v>
      </c>
      <c r="BD799" s="4">
        <v>0.0</v>
      </c>
      <c r="BE799" s="4">
        <v>0.0</v>
      </c>
      <c r="BF799" s="4">
        <v>0.0</v>
      </c>
      <c r="BG799" s="4">
        <v>0.0</v>
      </c>
      <c r="BH799" s="4">
        <v>0.0</v>
      </c>
      <c r="BI799" s="4">
        <v>0.0</v>
      </c>
      <c r="BJ799" s="4">
        <v>0.0</v>
      </c>
      <c r="BK799" s="4">
        <v>0.0</v>
      </c>
      <c r="BL799" s="4">
        <v>0.0</v>
      </c>
      <c r="BM799" s="4">
        <v>6.48</v>
      </c>
      <c r="BN799" s="4">
        <v>4.56</v>
      </c>
      <c r="BO799" s="4">
        <v>0.0</v>
      </c>
      <c r="BP799" s="4">
        <v>0.9</v>
      </c>
      <c r="BQ799" s="4">
        <v>0.0</v>
      </c>
      <c r="BR799" s="4">
        <v>0.0</v>
      </c>
      <c r="BS799" s="4">
        <v>0.0</v>
      </c>
      <c r="BT799" s="4">
        <v>0.0</v>
      </c>
      <c r="BU799" s="4">
        <v>0.0</v>
      </c>
      <c r="BV799" s="4">
        <v>0.0</v>
      </c>
      <c r="BW799" s="4">
        <v>0.0</v>
      </c>
      <c r="BX799" s="4">
        <v>0.0</v>
      </c>
      <c r="BY799" s="4">
        <v>0.0</v>
      </c>
      <c r="BZ799" s="4">
        <v>2.92</v>
      </c>
      <c r="CA799" s="4">
        <v>0.0</v>
      </c>
      <c r="CB799" s="4">
        <v>0.0</v>
      </c>
      <c r="CC799" s="4">
        <v>0.0</v>
      </c>
      <c r="CD799" s="4">
        <v>0.0</v>
      </c>
      <c r="CE799" s="4">
        <v>2.3</v>
      </c>
      <c r="CF799" s="4">
        <v>0.29</v>
      </c>
      <c r="CG799" s="4">
        <v>0.0</v>
      </c>
      <c r="CH799" s="4">
        <v>1.04</v>
      </c>
      <c r="CI799" s="4">
        <v>0.0</v>
      </c>
      <c r="CJ799" s="4">
        <v>0.38</v>
      </c>
      <c r="CK799" s="4">
        <v>0.0</v>
      </c>
      <c r="CL799" s="4">
        <v>0.0</v>
      </c>
      <c r="CM799" s="4">
        <v>4.69</v>
      </c>
      <c r="CN799" s="4">
        <v>1.1</v>
      </c>
      <c r="CO799" s="4">
        <v>0.38</v>
      </c>
      <c r="CP799" s="4">
        <v>0.0</v>
      </c>
      <c r="CQ799" s="4">
        <v>0.0</v>
      </c>
      <c r="CR799" s="4">
        <v>9.54</v>
      </c>
      <c r="CS799" s="4">
        <v>0.0</v>
      </c>
      <c r="CT799" s="4">
        <v>40.0</v>
      </c>
      <c r="CU799" s="4">
        <v>44.8</v>
      </c>
      <c r="CV799" s="4" t="s">
        <v>2467</v>
      </c>
      <c r="CW799" s="4">
        <v>515.18</v>
      </c>
      <c r="CX799" s="4">
        <v>0.51</v>
      </c>
      <c r="CY799" s="4">
        <v>0.22</v>
      </c>
      <c r="CZ799" s="4">
        <v>0.0</v>
      </c>
      <c r="DA799" s="4">
        <v>0.0</v>
      </c>
      <c r="DB799" s="4">
        <v>0.0</v>
      </c>
      <c r="DC799" s="4">
        <v>0.0</v>
      </c>
      <c r="DD799" s="4">
        <v>0.0</v>
      </c>
      <c r="DE799" s="4">
        <v>0.07</v>
      </c>
      <c r="DF799" s="4">
        <v>0.0</v>
      </c>
      <c r="DG799" s="4">
        <v>0.0</v>
      </c>
      <c r="DH799" s="4">
        <v>0.0</v>
      </c>
      <c r="DI799" s="4">
        <v>0.0</v>
      </c>
      <c r="DJ799" s="4">
        <v>0.0</v>
      </c>
      <c r="DK799" s="4">
        <v>0.0</v>
      </c>
      <c r="DL799" s="4">
        <v>0.0</v>
      </c>
      <c r="DM799" s="4">
        <v>0.11</v>
      </c>
      <c r="DN799" s="4">
        <v>0.0</v>
      </c>
      <c r="DO799" s="4">
        <v>0.02</v>
      </c>
      <c r="DP799" s="4">
        <v>0.04</v>
      </c>
      <c r="DQ799" s="4">
        <v>0.0</v>
      </c>
      <c r="DR799" s="4">
        <v>0.0</v>
      </c>
      <c r="DS799" s="4">
        <v>0.02</v>
      </c>
      <c r="DT799" s="4">
        <v>0.02</v>
      </c>
      <c r="DU799" s="4">
        <v>0.0</v>
      </c>
      <c r="DV799" s="4">
        <v>0.0</v>
      </c>
      <c r="DW799" s="4">
        <v>0.0</v>
      </c>
      <c r="DX799" s="4" t="s">
        <v>2467</v>
      </c>
      <c r="DY799" s="4" t="s">
        <v>2469</v>
      </c>
      <c r="DZ799" s="4" t="s">
        <v>2448</v>
      </c>
      <c r="EA799" s="4" t="s">
        <v>1927</v>
      </c>
      <c r="EB799" s="4">
        <v>515.182532857</v>
      </c>
      <c r="EC799" s="6">
        <v>33.38533717404</v>
      </c>
      <c r="ED799" s="7">
        <v>0.06</v>
      </c>
      <c r="EE799" s="4" t="s">
        <v>2467</v>
      </c>
      <c r="EF799" s="4" t="s">
        <v>2444</v>
      </c>
      <c r="EG799" s="4" t="s">
        <v>2468</v>
      </c>
      <c r="EH799" s="4">
        <f t="shared" si="1"/>
        <v>2664.051065</v>
      </c>
      <c r="EI799" s="4">
        <f t="shared" si="2"/>
        <v>1.044196429</v>
      </c>
      <c r="EJ799" s="4">
        <f t="shared" si="3"/>
        <v>2781.792607</v>
      </c>
      <c r="EK799" s="4">
        <f t="shared" si="4"/>
        <v>0.3655408294</v>
      </c>
      <c r="EL799" s="4">
        <f t="shared" si="5"/>
        <v>1.220607097</v>
      </c>
      <c r="EM799" s="4">
        <f t="shared" si="6"/>
        <v>0.9054290718</v>
      </c>
      <c r="EN799" s="4">
        <f t="shared" si="7"/>
        <v>0.06654991243</v>
      </c>
      <c r="EO799" s="4">
        <f t="shared" si="8"/>
        <v>0.01401050788</v>
      </c>
      <c r="EP799" s="4">
        <f t="shared" si="9"/>
        <v>0.01401050788</v>
      </c>
      <c r="EQ799" s="4">
        <f t="shared" si="10"/>
        <v>0.8394613083</v>
      </c>
      <c r="ER799" s="4">
        <f t="shared" si="11"/>
        <v>0.07674219752</v>
      </c>
      <c r="ES799" s="4">
        <f t="shared" si="12"/>
        <v>0.0575032065</v>
      </c>
      <c r="ET799" s="4">
        <f t="shared" si="13"/>
        <v>0.09080276798</v>
      </c>
      <c r="EU799" s="4">
        <f t="shared" si="14"/>
        <v>0.22</v>
      </c>
      <c r="EV799" s="4">
        <f t="shared" si="15"/>
        <v>0.07</v>
      </c>
      <c r="EW799" s="4">
        <f t="shared" si="16"/>
        <v>0.02</v>
      </c>
      <c r="EX799" s="4">
        <f t="shared" si="17"/>
        <v>0.15</v>
      </c>
      <c r="EY799" s="4">
        <f t="shared" si="18"/>
        <v>0.04</v>
      </c>
      <c r="EZ799" s="4">
        <f t="shared" si="19"/>
        <v>1.010819795</v>
      </c>
      <c r="FA799" s="4">
        <f t="shared" si="20"/>
        <v>0.6280576509</v>
      </c>
      <c r="FB799" s="4">
        <f t="shared" si="21"/>
        <v>0.06480292915</v>
      </c>
      <c r="FC799" s="4">
        <f t="shared" si="22"/>
        <v>0.1121673004</v>
      </c>
      <c r="FD799" s="4">
        <f t="shared" si="23"/>
        <v>0</v>
      </c>
      <c r="FE799" s="4">
        <f t="shared" si="24"/>
        <v>0.02797392721</v>
      </c>
      <c r="FF799" s="4">
        <f t="shared" si="25"/>
        <v>0</v>
      </c>
      <c r="FG799" s="4">
        <f t="shared" si="26"/>
        <v>0</v>
      </c>
      <c r="FH799" s="4">
        <f t="shared" si="27"/>
        <v>0</v>
      </c>
      <c r="FI799" s="4">
        <f t="shared" si="28"/>
        <v>0.1759913091</v>
      </c>
      <c r="FJ799" s="4">
        <f t="shared" si="29"/>
        <v>0.123845736</v>
      </c>
      <c r="FK799" s="4">
        <f t="shared" si="30"/>
        <v>0.02444323737</v>
      </c>
      <c r="FL799" s="4">
        <f t="shared" si="31"/>
        <v>0</v>
      </c>
      <c r="FM799" s="4">
        <f t="shared" si="32"/>
        <v>0</v>
      </c>
      <c r="FN799" s="4">
        <f t="shared" si="33"/>
        <v>0.07034220532</v>
      </c>
      <c r="FO799" s="4">
        <f t="shared" si="34"/>
        <v>0.03856599674</v>
      </c>
      <c r="FP799" s="4">
        <f t="shared" si="35"/>
        <v>0.4266702879</v>
      </c>
      <c r="FQ799" s="4">
        <f t="shared" si="36"/>
        <v>1</v>
      </c>
      <c r="FR799" s="4">
        <v>36.82</v>
      </c>
    </row>
    <row r="800" ht="12.75" customHeight="1">
      <c r="A800" s="4" t="s">
        <v>166</v>
      </c>
      <c r="B800" s="4" t="s">
        <v>2443</v>
      </c>
      <c r="C800" s="4" t="s">
        <v>2444</v>
      </c>
      <c r="D800" s="4" t="s">
        <v>2470</v>
      </c>
      <c r="E800" s="4" t="s">
        <v>2471</v>
      </c>
      <c r="F800" s="4">
        <v>215.597680958</v>
      </c>
      <c r="G800" s="4">
        <v>73.5</v>
      </c>
      <c r="H800" s="4">
        <v>47.4375</v>
      </c>
      <c r="I800" s="4">
        <v>40.25</v>
      </c>
      <c r="J800" s="4">
        <v>26.125</v>
      </c>
      <c r="K800" s="4">
        <v>24.875</v>
      </c>
      <c r="L800" s="4">
        <v>3.75</v>
      </c>
      <c r="M800" s="4">
        <v>321.060089111328</v>
      </c>
      <c r="N800" s="4">
        <v>465.145965576172</v>
      </c>
      <c r="O800" s="4">
        <v>364.768819876863</v>
      </c>
      <c r="P800" s="4">
        <v>0.0</v>
      </c>
      <c r="Q800" s="4">
        <v>0.0</v>
      </c>
      <c r="R800" s="4">
        <v>0.0</v>
      </c>
      <c r="S800" s="4">
        <v>62.1875</v>
      </c>
      <c r="T800" s="4">
        <v>133.625</v>
      </c>
      <c r="U800" s="4">
        <v>20.125</v>
      </c>
      <c r="V800" s="4">
        <v>1396.72273781903</v>
      </c>
      <c r="W800" s="4">
        <v>13.5399477958237</v>
      </c>
      <c r="X800" s="4">
        <v>15.0</v>
      </c>
      <c r="Y800" s="4">
        <v>94632.2167</v>
      </c>
      <c r="Z800" s="4">
        <v>43.8</v>
      </c>
      <c r="AA800" s="4">
        <v>33.02</v>
      </c>
      <c r="AB800" s="4">
        <v>28.51</v>
      </c>
      <c r="AC800" s="4">
        <v>4.51</v>
      </c>
      <c r="AD800" s="4">
        <v>0.89</v>
      </c>
      <c r="AE800" s="4">
        <v>1.29</v>
      </c>
      <c r="AF800" s="4">
        <v>8.6</v>
      </c>
      <c r="AG800" s="4">
        <v>36.9</v>
      </c>
      <c r="AH800" s="4">
        <v>11.8</v>
      </c>
      <c r="AI800" s="4">
        <v>0.0</v>
      </c>
      <c r="AJ800" s="4">
        <v>0.0</v>
      </c>
      <c r="AK800" s="4">
        <v>0.0</v>
      </c>
      <c r="AL800" s="4">
        <v>0.0</v>
      </c>
      <c r="AM800" s="4">
        <v>0.0</v>
      </c>
      <c r="AN800" s="4">
        <v>0.0</v>
      </c>
      <c r="AO800" s="4">
        <v>0.0</v>
      </c>
      <c r="AP800" s="4">
        <v>0.0</v>
      </c>
      <c r="AQ800" s="4">
        <v>0.0</v>
      </c>
      <c r="AR800" s="4">
        <v>0.0</v>
      </c>
      <c r="AS800" s="4">
        <v>0.0</v>
      </c>
      <c r="AT800" s="4">
        <v>0.0</v>
      </c>
      <c r="AU800" s="4">
        <v>0.0</v>
      </c>
      <c r="AV800" s="4">
        <v>0.0</v>
      </c>
      <c r="AW800" s="4">
        <v>0.0</v>
      </c>
      <c r="AX800" s="4">
        <v>0.0</v>
      </c>
      <c r="AY800" s="4">
        <v>0.0</v>
      </c>
      <c r="AZ800" s="4">
        <v>0.0</v>
      </c>
      <c r="BA800" s="4">
        <v>0.0</v>
      </c>
      <c r="BB800" s="4">
        <v>4.61</v>
      </c>
      <c r="BC800" s="4">
        <v>0.0</v>
      </c>
      <c r="BD800" s="4">
        <v>0.0</v>
      </c>
      <c r="BE800" s="4">
        <v>0.0</v>
      </c>
      <c r="BF800" s="4">
        <v>0.0</v>
      </c>
      <c r="BG800" s="4">
        <v>0.0</v>
      </c>
      <c r="BH800" s="4">
        <v>0.0</v>
      </c>
      <c r="BI800" s="4">
        <v>0.0</v>
      </c>
      <c r="BJ800" s="4">
        <v>0.0</v>
      </c>
      <c r="BK800" s="4">
        <v>0.0</v>
      </c>
      <c r="BL800" s="4">
        <v>0.0</v>
      </c>
      <c r="BM800" s="4">
        <v>3.89</v>
      </c>
      <c r="BN800" s="4">
        <v>20.94</v>
      </c>
      <c r="BO800" s="4">
        <v>0.0</v>
      </c>
      <c r="BP800" s="4">
        <v>5.63</v>
      </c>
      <c r="BQ800" s="4">
        <v>0.0</v>
      </c>
      <c r="BR800" s="4">
        <v>0.0</v>
      </c>
      <c r="BS800" s="4">
        <v>0.0</v>
      </c>
      <c r="BT800" s="4">
        <v>0.0</v>
      </c>
      <c r="BU800" s="4">
        <v>0.0</v>
      </c>
      <c r="BV800" s="4">
        <v>0.0</v>
      </c>
      <c r="BW800" s="4">
        <v>0.0</v>
      </c>
      <c r="BX800" s="4">
        <v>0.0</v>
      </c>
      <c r="BY800" s="4">
        <v>0.0</v>
      </c>
      <c r="BZ800" s="4">
        <v>0.0</v>
      </c>
      <c r="CA800" s="4">
        <v>0.0</v>
      </c>
      <c r="CB800" s="4">
        <v>0.0</v>
      </c>
      <c r="CC800" s="4">
        <v>0.0</v>
      </c>
      <c r="CD800" s="4">
        <v>0.0</v>
      </c>
      <c r="CE800" s="4">
        <v>1.05</v>
      </c>
      <c r="CF800" s="4">
        <v>0.0</v>
      </c>
      <c r="CG800" s="4">
        <v>0.0</v>
      </c>
      <c r="CH800" s="4">
        <v>0.0</v>
      </c>
      <c r="CI800" s="4">
        <v>0.0</v>
      </c>
      <c r="CJ800" s="4">
        <v>5.41</v>
      </c>
      <c r="CK800" s="4">
        <v>0.0</v>
      </c>
      <c r="CL800" s="4">
        <v>0.0</v>
      </c>
      <c r="CM800" s="4">
        <v>0.0</v>
      </c>
      <c r="CN800" s="4">
        <v>1.05</v>
      </c>
      <c r="CO800" s="4">
        <v>1.22</v>
      </c>
      <c r="CP800" s="4">
        <v>0.0</v>
      </c>
      <c r="CQ800" s="4">
        <v>0.0</v>
      </c>
      <c r="CR800" s="4">
        <v>0.0</v>
      </c>
      <c r="CS800" s="4">
        <v>0.0</v>
      </c>
      <c r="CT800" s="4">
        <v>29.0</v>
      </c>
      <c r="CU800" s="4">
        <v>25.5</v>
      </c>
      <c r="CV800" s="4" t="s">
        <v>2470</v>
      </c>
      <c r="CW800" s="4">
        <v>215.6</v>
      </c>
      <c r="CX800" s="4">
        <v>0.35</v>
      </c>
      <c r="CY800" s="4">
        <v>0.34</v>
      </c>
      <c r="CZ800" s="4">
        <v>0.0</v>
      </c>
      <c r="DA800" s="4">
        <v>0.0</v>
      </c>
      <c r="DB800" s="4">
        <v>0.0</v>
      </c>
      <c r="DC800" s="4">
        <v>0.0</v>
      </c>
      <c r="DD800" s="4">
        <v>0.02</v>
      </c>
      <c r="DE800" s="4">
        <v>0.02</v>
      </c>
      <c r="DF800" s="4">
        <v>0.0</v>
      </c>
      <c r="DG800" s="4">
        <v>0.0</v>
      </c>
      <c r="DH800" s="4">
        <v>0.0</v>
      </c>
      <c r="DI800" s="4">
        <v>0.0</v>
      </c>
      <c r="DJ800" s="4">
        <v>0.0</v>
      </c>
      <c r="DK800" s="4">
        <v>0.0</v>
      </c>
      <c r="DL800" s="4">
        <v>0.0</v>
      </c>
      <c r="DM800" s="4">
        <v>0.18</v>
      </c>
      <c r="DN800" s="4">
        <v>0.0</v>
      </c>
      <c r="DO800" s="4">
        <v>0.0</v>
      </c>
      <c r="DP800" s="4">
        <v>0.06</v>
      </c>
      <c r="DQ800" s="4">
        <v>0.0</v>
      </c>
      <c r="DR800" s="4">
        <v>0.0</v>
      </c>
      <c r="DS800" s="4">
        <v>0.01</v>
      </c>
      <c r="DT800" s="4">
        <v>0.01</v>
      </c>
      <c r="DU800" s="4">
        <v>0.0</v>
      </c>
      <c r="DV800" s="4">
        <v>0.0</v>
      </c>
      <c r="DW800" s="4">
        <v>0.01</v>
      </c>
      <c r="DX800" s="4" t="s">
        <v>2470</v>
      </c>
      <c r="DY800" s="4" t="s">
        <v>2472</v>
      </c>
      <c r="DZ800" s="4" t="s">
        <v>2448</v>
      </c>
      <c r="EA800" s="4" t="s">
        <v>1927</v>
      </c>
      <c r="EB800" s="4">
        <v>215.597680958</v>
      </c>
      <c r="EC800" s="6">
        <v>87.301014539765</v>
      </c>
      <c r="ED800" s="7">
        <v>0.4</v>
      </c>
      <c r="EE800" s="4" t="s">
        <v>2470</v>
      </c>
      <c r="EF800" s="4" t="s">
        <v>2444</v>
      </c>
      <c r="EG800" s="4" t="s">
        <v>2471</v>
      </c>
      <c r="EH800" s="4">
        <f t="shared" si="1"/>
        <v>2160.552893</v>
      </c>
      <c r="EI800" s="4">
        <f t="shared" si="2"/>
        <v>1.717647059</v>
      </c>
      <c r="EJ800" s="4">
        <f t="shared" si="3"/>
        <v>3711.067322</v>
      </c>
      <c r="EK800" s="4">
        <f t="shared" si="4"/>
        <v>0.8006849315</v>
      </c>
      <c r="EL800" s="4">
        <f t="shared" si="5"/>
        <v>1.111872146</v>
      </c>
      <c r="EM800" s="4">
        <f t="shared" si="6"/>
        <v>0.7577002053</v>
      </c>
      <c r="EN800" s="4">
        <f t="shared" si="7"/>
        <v>0.2422997947</v>
      </c>
      <c r="EO800" s="4">
        <f t="shared" si="8"/>
        <v>0</v>
      </c>
      <c r="EP800" s="4">
        <f t="shared" si="9"/>
        <v>0</v>
      </c>
      <c r="EQ800" s="4">
        <f t="shared" si="10"/>
        <v>0.7538812785</v>
      </c>
      <c r="ER800" s="4">
        <f t="shared" si="11"/>
        <v>0.02945205479</v>
      </c>
      <c r="ES800" s="4">
        <f t="shared" si="12"/>
        <v>0.196347032</v>
      </c>
      <c r="ET800" s="4">
        <f t="shared" si="13"/>
        <v>0.2031561741</v>
      </c>
      <c r="EU800" s="4">
        <f t="shared" si="14"/>
        <v>0.36</v>
      </c>
      <c r="EV800" s="4">
        <f t="shared" si="15"/>
        <v>0.02</v>
      </c>
      <c r="EW800" s="4">
        <f t="shared" si="16"/>
        <v>0</v>
      </c>
      <c r="EX800" s="4">
        <f t="shared" si="17"/>
        <v>0.24</v>
      </c>
      <c r="EY800" s="4">
        <f t="shared" si="18"/>
        <v>0.02</v>
      </c>
      <c r="EZ800" s="4">
        <f t="shared" si="19"/>
        <v>0.8667832947</v>
      </c>
      <c r="FA800" s="4">
        <f t="shared" si="20"/>
        <v>0.5385627417</v>
      </c>
      <c r="FB800" s="4">
        <f t="shared" si="21"/>
        <v>0.4049255732</v>
      </c>
      <c r="FC800" s="4">
        <f t="shared" si="22"/>
        <v>0</v>
      </c>
      <c r="FD800" s="4">
        <f t="shared" si="23"/>
        <v>0</v>
      </c>
      <c r="FE800" s="4">
        <f t="shared" si="24"/>
        <v>0.1052511416</v>
      </c>
      <c r="FF800" s="4">
        <f t="shared" si="25"/>
        <v>0</v>
      </c>
      <c r="FG800" s="4">
        <f t="shared" si="26"/>
        <v>0</v>
      </c>
      <c r="FH800" s="4">
        <f t="shared" si="27"/>
        <v>0</v>
      </c>
      <c r="FI800" s="4">
        <f t="shared" si="28"/>
        <v>0.08881278539</v>
      </c>
      <c r="FJ800" s="4">
        <f t="shared" si="29"/>
        <v>0.4780821918</v>
      </c>
      <c r="FK800" s="4">
        <f t="shared" si="30"/>
        <v>0.1285388128</v>
      </c>
      <c r="FL800" s="4">
        <f t="shared" si="31"/>
        <v>0</v>
      </c>
      <c r="FM800" s="4">
        <f t="shared" si="32"/>
        <v>0</v>
      </c>
      <c r="FN800" s="4">
        <f t="shared" si="33"/>
        <v>0.02397260274</v>
      </c>
      <c r="FO800" s="4">
        <f t="shared" si="34"/>
        <v>0.1235159817</v>
      </c>
      <c r="FP800" s="4">
        <f t="shared" si="35"/>
        <v>0.05182648402</v>
      </c>
      <c r="FQ800" s="4">
        <f t="shared" si="36"/>
        <v>1</v>
      </c>
      <c r="FR800" s="4">
        <v>43.8</v>
      </c>
    </row>
    <row r="801" ht="12.75" customHeight="1">
      <c r="A801" s="4" t="s">
        <v>166</v>
      </c>
      <c r="B801" s="4" t="s">
        <v>2443</v>
      </c>
      <c r="C801" s="4" t="s">
        <v>2444</v>
      </c>
      <c r="D801" s="4" t="s">
        <v>2473</v>
      </c>
      <c r="E801" s="4" t="s">
        <v>2474</v>
      </c>
      <c r="F801" s="4">
        <v>437.745493271</v>
      </c>
      <c r="G801" s="4">
        <v>139.8125</v>
      </c>
      <c r="H801" s="4">
        <v>91.8125</v>
      </c>
      <c r="I801" s="4">
        <v>89.3125</v>
      </c>
      <c r="J801" s="4">
        <v>55.5625</v>
      </c>
      <c r="K801" s="4">
        <v>50.75</v>
      </c>
      <c r="L801" s="4">
        <v>10.3125</v>
      </c>
      <c r="M801" s="4">
        <v>273.128814697266</v>
      </c>
      <c r="N801" s="4">
        <v>480.0</v>
      </c>
      <c r="O801" s="4">
        <v>319.984592315146</v>
      </c>
      <c r="P801" s="4">
        <v>31.9375</v>
      </c>
      <c r="Q801" s="4">
        <v>0.0</v>
      </c>
      <c r="R801" s="4">
        <v>0.0</v>
      </c>
      <c r="S801" s="4">
        <v>104.5</v>
      </c>
      <c r="T801" s="4">
        <v>195.25</v>
      </c>
      <c r="U801" s="4">
        <v>105.875</v>
      </c>
      <c r="V801" s="4">
        <v>1395.00271196118</v>
      </c>
      <c r="W801" s="4">
        <v>13.7418569797317</v>
      </c>
      <c r="X801" s="4">
        <v>29.0</v>
      </c>
      <c r="Y801" s="4">
        <v>260270.7382</v>
      </c>
      <c r="Z801" s="4">
        <v>67.62</v>
      </c>
      <c r="AA801" s="4">
        <v>60.42</v>
      </c>
      <c r="AB801" s="4">
        <v>59.39</v>
      </c>
      <c r="AC801" s="4">
        <v>1.03</v>
      </c>
      <c r="AD801" s="4">
        <v>1.65</v>
      </c>
      <c r="AE801" s="4">
        <v>3.64</v>
      </c>
      <c r="AF801" s="4">
        <v>1.91</v>
      </c>
      <c r="AG801" s="4">
        <v>85.1</v>
      </c>
      <c r="AH801" s="4">
        <v>10.3</v>
      </c>
      <c r="AI801" s="4">
        <v>4.3</v>
      </c>
      <c r="AJ801" s="4">
        <v>4.8</v>
      </c>
      <c r="AK801" s="4">
        <v>0.0</v>
      </c>
      <c r="AL801" s="4">
        <v>0.0</v>
      </c>
      <c r="AM801" s="4">
        <v>0.0</v>
      </c>
      <c r="AN801" s="4">
        <v>0.0</v>
      </c>
      <c r="AO801" s="4">
        <v>0.0</v>
      </c>
      <c r="AP801" s="4">
        <v>0.0</v>
      </c>
      <c r="AQ801" s="4">
        <v>0.0</v>
      </c>
      <c r="AR801" s="4">
        <v>5.22</v>
      </c>
      <c r="AS801" s="4">
        <v>0.0</v>
      </c>
      <c r="AT801" s="4">
        <v>0.0</v>
      </c>
      <c r="AU801" s="4">
        <v>0.0</v>
      </c>
      <c r="AV801" s="4">
        <v>0.0</v>
      </c>
      <c r="AW801" s="4">
        <v>0.0</v>
      </c>
      <c r="AX801" s="4">
        <v>0.0</v>
      </c>
      <c r="AY801" s="4">
        <v>0.0</v>
      </c>
      <c r="AZ801" s="4">
        <v>0.0</v>
      </c>
      <c r="BA801" s="4">
        <v>0.0</v>
      </c>
      <c r="BB801" s="4">
        <v>0.24</v>
      </c>
      <c r="BC801" s="4">
        <v>0.0</v>
      </c>
      <c r="BD801" s="4">
        <v>0.0</v>
      </c>
      <c r="BE801" s="4">
        <v>0.0</v>
      </c>
      <c r="BF801" s="4">
        <v>0.0</v>
      </c>
      <c r="BG801" s="4">
        <v>0.0</v>
      </c>
      <c r="BH801" s="4">
        <v>0.0</v>
      </c>
      <c r="BI801" s="4">
        <v>0.0</v>
      </c>
      <c r="BJ801" s="4">
        <v>0.0</v>
      </c>
      <c r="BK801" s="4">
        <v>0.0</v>
      </c>
      <c r="BL801" s="4">
        <v>0.0</v>
      </c>
      <c r="BM801" s="4">
        <v>20.58</v>
      </c>
      <c r="BN801" s="4">
        <v>8.0</v>
      </c>
      <c r="BO801" s="4">
        <v>0.0</v>
      </c>
      <c r="BP801" s="4">
        <v>0.0</v>
      </c>
      <c r="BQ801" s="4">
        <v>0.0</v>
      </c>
      <c r="BR801" s="4">
        <v>1.0</v>
      </c>
      <c r="BS801" s="4">
        <v>0.0</v>
      </c>
      <c r="BT801" s="4">
        <v>0.0</v>
      </c>
      <c r="BU801" s="4">
        <v>0.0</v>
      </c>
      <c r="BV801" s="4">
        <v>0.0</v>
      </c>
      <c r="BW801" s="4">
        <v>0.0</v>
      </c>
      <c r="BX801" s="4">
        <v>0.0</v>
      </c>
      <c r="BY801" s="4">
        <v>0.0</v>
      </c>
      <c r="BZ801" s="4">
        <v>0.39</v>
      </c>
      <c r="CA801" s="4">
        <v>0.0</v>
      </c>
      <c r="CB801" s="4">
        <v>0.0</v>
      </c>
      <c r="CC801" s="4">
        <v>1.33</v>
      </c>
      <c r="CD801" s="4">
        <v>0.0</v>
      </c>
      <c r="CE801" s="4">
        <v>5.62</v>
      </c>
      <c r="CF801" s="4">
        <v>0.67</v>
      </c>
      <c r="CG801" s="4">
        <v>0.0</v>
      </c>
      <c r="CH801" s="4">
        <v>14.47</v>
      </c>
      <c r="CI801" s="4">
        <v>0.0</v>
      </c>
      <c r="CJ801" s="4">
        <v>1.0</v>
      </c>
      <c r="CK801" s="4">
        <v>0.0</v>
      </c>
      <c r="CL801" s="4">
        <v>0.0</v>
      </c>
      <c r="CM801" s="4">
        <v>0.0</v>
      </c>
      <c r="CN801" s="4">
        <v>0.0</v>
      </c>
      <c r="CO801" s="4">
        <v>2.02</v>
      </c>
      <c r="CP801" s="4">
        <v>0.0</v>
      </c>
      <c r="CQ801" s="4">
        <v>0.0</v>
      </c>
      <c r="CR801" s="4">
        <v>7.08</v>
      </c>
      <c r="CS801" s="4">
        <v>0.0</v>
      </c>
      <c r="CT801" s="4">
        <v>62.0</v>
      </c>
      <c r="CU801" s="4">
        <v>43.5</v>
      </c>
      <c r="CV801" s="4" t="s">
        <v>2473</v>
      </c>
      <c r="CW801" s="4">
        <v>437.75</v>
      </c>
      <c r="CX801" s="4">
        <v>0.38</v>
      </c>
      <c r="CY801" s="4">
        <v>0.25</v>
      </c>
      <c r="CZ801" s="4">
        <v>0.0</v>
      </c>
      <c r="DA801" s="4">
        <v>0.0</v>
      </c>
      <c r="DB801" s="4">
        <v>0.01</v>
      </c>
      <c r="DC801" s="4">
        <v>0.0</v>
      </c>
      <c r="DD801" s="4">
        <v>0.0</v>
      </c>
      <c r="DE801" s="4">
        <v>0.06</v>
      </c>
      <c r="DF801" s="4">
        <v>0.0</v>
      </c>
      <c r="DG801" s="4">
        <v>0.0</v>
      </c>
      <c r="DH801" s="4">
        <v>0.0</v>
      </c>
      <c r="DI801" s="4">
        <v>0.0</v>
      </c>
      <c r="DJ801" s="4">
        <v>0.0</v>
      </c>
      <c r="DK801" s="4">
        <v>0.0</v>
      </c>
      <c r="DL801" s="4">
        <v>0.0</v>
      </c>
      <c r="DM801" s="4">
        <v>0.23</v>
      </c>
      <c r="DN801" s="4">
        <v>0.0</v>
      </c>
      <c r="DO801" s="4">
        <v>0.0</v>
      </c>
      <c r="DP801" s="4">
        <v>0.0</v>
      </c>
      <c r="DQ801" s="4">
        <v>0.0</v>
      </c>
      <c r="DR801" s="4">
        <v>0.0</v>
      </c>
      <c r="DS801" s="4">
        <v>0.02</v>
      </c>
      <c r="DT801" s="4">
        <v>0.04</v>
      </c>
      <c r="DU801" s="4">
        <v>0.0</v>
      </c>
      <c r="DV801" s="4">
        <v>0.0</v>
      </c>
      <c r="DW801" s="4">
        <v>0.0</v>
      </c>
      <c r="DX801" s="4" t="s">
        <v>2473</v>
      </c>
      <c r="DY801" s="4" t="s">
        <v>2475</v>
      </c>
      <c r="DZ801" s="4" t="s">
        <v>2448</v>
      </c>
      <c r="EA801" s="4" t="s">
        <v>1927</v>
      </c>
      <c r="EB801" s="4">
        <v>437.745493271</v>
      </c>
      <c r="EC801" s="6">
        <v>254.8589952115</v>
      </c>
      <c r="ED801" s="7">
        <v>0.58</v>
      </c>
      <c r="EE801" s="4" t="s">
        <v>2473</v>
      </c>
      <c r="EF801" s="4" t="s">
        <v>2444</v>
      </c>
      <c r="EG801" s="4" t="s">
        <v>2474</v>
      </c>
      <c r="EH801" s="4">
        <f t="shared" si="1"/>
        <v>3849.020086</v>
      </c>
      <c r="EI801" s="4">
        <f t="shared" si="2"/>
        <v>1.554482759</v>
      </c>
      <c r="EJ801" s="4">
        <f t="shared" si="3"/>
        <v>5983.235361</v>
      </c>
      <c r="EK801" s="4">
        <f t="shared" si="4"/>
        <v>0.4409937888</v>
      </c>
      <c r="EL801" s="4">
        <f t="shared" si="5"/>
        <v>1.545400769</v>
      </c>
      <c r="EM801" s="4">
        <f t="shared" si="6"/>
        <v>0.814354067</v>
      </c>
      <c r="EN801" s="4">
        <f t="shared" si="7"/>
        <v>0.0985645933</v>
      </c>
      <c r="EO801" s="4">
        <f t="shared" si="8"/>
        <v>0.04114832536</v>
      </c>
      <c r="EP801" s="4">
        <f t="shared" si="9"/>
        <v>0.04593301435</v>
      </c>
      <c r="EQ801" s="4">
        <f t="shared" si="10"/>
        <v>0.8935226264</v>
      </c>
      <c r="ER801" s="4">
        <f t="shared" si="11"/>
        <v>0.05383022774</v>
      </c>
      <c r="ES801" s="4">
        <f t="shared" si="12"/>
        <v>0.02824608104</v>
      </c>
      <c r="ET801" s="4">
        <f t="shared" si="13"/>
        <v>0.1544733208</v>
      </c>
      <c r="EU801" s="4">
        <f t="shared" si="14"/>
        <v>0.26</v>
      </c>
      <c r="EV801" s="4">
        <f t="shared" si="15"/>
        <v>0.06</v>
      </c>
      <c r="EW801" s="4">
        <f t="shared" si="16"/>
        <v>0</v>
      </c>
      <c r="EX801" s="4">
        <f t="shared" si="17"/>
        <v>0.23</v>
      </c>
      <c r="EY801" s="4">
        <f t="shared" si="18"/>
        <v>0.06</v>
      </c>
      <c r="EZ801" s="4">
        <f t="shared" si="19"/>
        <v>1.025873908</v>
      </c>
      <c r="FA801" s="4">
        <f t="shared" si="20"/>
        <v>0.6374112972</v>
      </c>
      <c r="FB801" s="4">
        <f t="shared" si="21"/>
        <v>0.5822081532</v>
      </c>
      <c r="FC801" s="4">
        <f t="shared" si="22"/>
        <v>0</v>
      </c>
      <c r="FD801" s="4">
        <f t="shared" si="23"/>
        <v>0</v>
      </c>
      <c r="FE801" s="4">
        <f t="shared" si="24"/>
        <v>0.003808919219</v>
      </c>
      <c r="FF801" s="4">
        <f t="shared" si="25"/>
        <v>0</v>
      </c>
      <c r="FG801" s="4">
        <f t="shared" si="26"/>
        <v>0</v>
      </c>
      <c r="FH801" s="4">
        <f t="shared" si="27"/>
        <v>0</v>
      </c>
      <c r="FI801" s="4">
        <f t="shared" si="28"/>
        <v>0.326614823</v>
      </c>
      <c r="FJ801" s="4">
        <f t="shared" si="29"/>
        <v>0.126963974</v>
      </c>
      <c r="FK801" s="4">
        <f t="shared" si="30"/>
        <v>0</v>
      </c>
      <c r="FL801" s="4">
        <f t="shared" si="31"/>
        <v>0.01587049675</v>
      </c>
      <c r="FM801" s="4">
        <f t="shared" si="32"/>
        <v>0</v>
      </c>
      <c r="FN801" s="4">
        <f t="shared" si="33"/>
        <v>0.1209331852</v>
      </c>
      <c r="FO801" s="4">
        <f t="shared" si="34"/>
        <v>0.2613870814</v>
      </c>
      <c r="FP801" s="4">
        <f t="shared" si="35"/>
        <v>0.1444215204</v>
      </c>
      <c r="FQ801" s="4">
        <f t="shared" si="36"/>
        <v>1</v>
      </c>
      <c r="FR801" s="4">
        <v>63.01</v>
      </c>
    </row>
    <row r="802" ht="12.75" customHeight="1">
      <c r="A802" s="4" t="s">
        <v>166</v>
      </c>
      <c r="B802" s="4" t="s">
        <v>2443</v>
      </c>
      <c r="C802" s="4" t="s">
        <v>2444</v>
      </c>
      <c r="D802" s="4" t="s">
        <v>2476</v>
      </c>
      <c r="E802" s="4" t="s">
        <v>2477</v>
      </c>
      <c r="F802" s="4">
        <v>214.167460406</v>
      </c>
      <c r="G802" s="4">
        <v>25.375</v>
      </c>
      <c r="H802" s="4">
        <v>45.0625</v>
      </c>
      <c r="I802" s="4">
        <v>60.4375</v>
      </c>
      <c r="J802" s="4">
        <v>44.0</v>
      </c>
      <c r="K802" s="4">
        <v>35.25</v>
      </c>
      <c r="L802" s="4">
        <v>4.25</v>
      </c>
      <c r="M802" s="4">
        <v>250.67448425293</v>
      </c>
      <c r="N802" s="4">
        <v>364.486114501953</v>
      </c>
      <c r="O802" s="4">
        <v>306.663162725243</v>
      </c>
      <c r="P802" s="4">
        <v>0.0</v>
      </c>
      <c r="Q802" s="4">
        <v>0.0</v>
      </c>
      <c r="R802" s="4">
        <v>0.0</v>
      </c>
      <c r="S802" s="4">
        <v>1.4375</v>
      </c>
      <c r="T802" s="4">
        <v>212.9375</v>
      </c>
      <c r="U802" s="4">
        <v>0.0</v>
      </c>
      <c r="V802" s="4">
        <v>1387.65596731835</v>
      </c>
      <c r="W802" s="4">
        <v>13.7899766559673</v>
      </c>
      <c r="X802" s="4">
        <v>15.0</v>
      </c>
      <c r="Y802" s="4">
        <v>120141.4777</v>
      </c>
      <c r="Z802" s="4">
        <v>38.52</v>
      </c>
      <c r="AA802" s="4">
        <v>21.82</v>
      </c>
      <c r="AB802" s="4">
        <v>21.82</v>
      </c>
      <c r="AC802" s="4">
        <v>0.0</v>
      </c>
      <c r="AD802" s="4">
        <v>0.58</v>
      </c>
      <c r="AE802" s="4">
        <v>15.46</v>
      </c>
      <c r="AF802" s="4">
        <v>0.66</v>
      </c>
      <c r="AG802" s="4">
        <v>40.4</v>
      </c>
      <c r="AH802" s="4">
        <v>7.9</v>
      </c>
      <c r="AI802" s="4">
        <v>0.4</v>
      </c>
      <c r="AJ802" s="4">
        <v>2.4</v>
      </c>
      <c r="AK802" s="4">
        <v>0.0</v>
      </c>
      <c r="AL802" s="4">
        <v>0.0</v>
      </c>
      <c r="AM802" s="4">
        <v>0.0</v>
      </c>
      <c r="AN802" s="4">
        <v>0.0</v>
      </c>
      <c r="AO802" s="4">
        <v>0.0</v>
      </c>
      <c r="AP802" s="4">
        <v>0.0</v>
      </c>
      <c r="AQ802" s="4">
        <v>0.0</v>
      </c>
      <c r="AR802" s="4">
        <v>0.0</v>
      </c>
      <c r="AS802" s="4">
        <v>0.0</v>
      </c>
      <c r="AT802" s="4">
        <v>0.0</v>
      </c>
      <c r="AU802" s="4">
        <v>0.0</v>
      </c>
      <c r="AV802" s="4">
        <v>0.0</v>
      </c>
      <c r="AW802" s="4">
        <v>0.0</v>
      </c>
      <c r="AX802" s="4">
        <v>0.0</v>
      </c>
      <c r="AY802" s="4">
        <v>0.0</v>
      </c>
      <c r="AZ802" s="4">
        <v>0.0</v>
      </c>
      <c r="BA802" s="4">
        <v>0.0</v>
      </c>
      <c r="BB802" s="4">
        <v>11.03</v>
      </c>
      <c r="BC802" s="4">
        <v>0.0</v>
      </c>
      <c r="BD802" s="4">
        <v>0.0</v>
      </c>
      <c r="BE802" s="4">
        <v>0.0</v>
      </c>
      <c r="BF802" s="4">
        <v>0.0</v>
      </c>
      <c r="BG802" s="4">
        <v>0.0</v>
      </c>
      <c r="BH802" s="4">
        <v>0.0</v>
      </c>
      <c r="BI802" s="4">
        <v>0.0</v>
      </c>
      <c r="BJ802" s="4">
        <v>0.0</v>
      </c>
      <c r="BK802" s="4">
        <v>0.0</v>
      </c>
      <c r="BL802" s="4">
        <v>0.0</v>
      </c>
      <c r="BM802" s="4">
        <v>7.69</v>
      </c>
      <c r="BN802" s="4">
        <v>4.02</v>
      </c>
      <c r="BO802" s="4">
        <v>0.0</v>
      </c>
      <c r="BP802" s="4">
        <v>0.51</v>
      </c>
      <c r="BQ802" s="4">
        <v>0.0</v>
      </c>
      <c r="BR802" s="4">
        <v>0.0</v>
      </c>
      <c r="BS802" s="4">
        <v>0.0</v>
      </c>
      <c r="BT802" s="4">
        <v>0.0</v>
      </c>
      <c r="BU802" s="4">
        <v>0.0</v>
      </c>
      <c r="BV802" s="4">
        <v>0.0</v>
      </c>
      <c r="BW802" s="4">
        <v>0.0</v>
      </c>
      <c r="BX802" s="4">
        <v>0.0</v>
      </c>
      <c r="BY802" s="4">
        <v>0.0</v>
      </c>
      <c r="BZ802" s="4">
        <v>0.0</v>
      </c>
      <c r="CA802" s="4">
        <v>0.0</v>
      </c>
      <c r="CB802" s="4">
        <v>0.0</v>
      </c>
      <c r="CC802" s="4">
        <v>0.0</v>
      </c>
      <c r="CD802" s="4">
        <v>0.0</v>
      </c>
      <c r="CE802" s="4">
        <v>0.0</v>
      </c>
      <c r="CF802" s="4">
        <v>0.0</v>
      </c>
      <c r="CG802" s="4">
        <v>0.0</v>
      </c>
      <c r="CH802" s="4">
        <v>1.7</v>
      </c>
      <c r="CI802" s="4">
        <v>0.0</v>
      </c>
      <c r="CJ802" s="4">
        <v>0.0</v>
      </c>
      <c r="CK802" s="4">
        <v>0.0</v>
      </c>
      <c r="CL802" s="4">
        <v>0.0</v>
      </c>
      <c r="CM802" s="4">
        <v>2.49</v>
      </c>
      <c r="CN802" s="4">
        <v>0.0</v>
      </c>
      <c r="CO802" s="4">
        <v>0.94</v>
      </c>
      <c r="CP802" s="4">
        <v>0.0</v>
      </c>
      <c r="CQ802" s="4">
        <v>0.0</v>
      </c>
      <c r="CR802" s="4">
        <v>10.14</v>
      </c>
      <c r="CS802" s="4">
        <v>0.0</v>
      </c>
      <c r="CT802" s="4">
        <v>38.0</v>
      </c>
      <c r="CU802" s="4">
        <v>25.5</v>
      </c>
      <c r="CV802" s="4" t="s">
        <v>2476</v>
      </c>
      <c r="CW802" s="4">
        <v>214.17</v>
      </c>
      <c r="CX802" s="4">
        <v>0.35</v>
      </c>
      <c r="CY802" s="4">
        <v>0.06</v>
      </c>
      <c r="CZ802" s="4">
        <v>0.0</v>
      </c>
      <c r="DA802" s="4">
        <v>0.07</v>
      </c>
      <c r="DB802" s="4">
        <v>0.0</v>
      </c>
      <c r="DC802" s="4">
        <v>0.0</v>
      </c>
      <c r="DD802" s="4">
        <v>0.0</v>
      </c>
      <c r="DE802" s="4">
        <v>0.14</v>
      </c>
      <c r="DF802" s="4">
        <v>0.0</v>
      </c>
      <c r="DG802" s="4">
        <v>0.0</v>
      </c>
      <c r="DH802" s="4">
        <v>0.0</v>
      </c>
      <c r="DI802" s="4">
        <v>0.0</v>
      </c>
      <c r="DJ802" s="4">
        <v>0.0</v>
      </c>
      <c r="DK802" s="4">
        <v>0.0</v>
      </c>
      <c r="DL802" s="4">
        <v>0.0</v>
      </c>
      <c r="DM802" s="4">
        <v>0.2</v>
      </c>
      <c r="DN802" s="4">
        <v>0.0</v>
      </c>
      <c r="DO802" s="4">
        <v>0.0</v>
      </c>
      <c r="DP802" s="4">
        <v>0.13</v>
      </c>
      <c r="DQ802" s="4">
        <v>0.0</v>
      </c>
      <c r="DR802" s="4">
        <v>0.0</v>
      </c>
      <c r="DS802" s="4">
        <v>0.0</v>
      </c>
      <c r="DT802" s="4">
        <v>0.02</v>
      </c>
      <c r="DU802" s="4">
        <v>0.02</v>
      </c>
      <c r="DV802" s="4">
        <v>0.0</v>
      </c>
      <c r="DW802" s="4">
        <v>0.0</v>
      </c>
      <c r="DX802" s="4" t="s">
        <v>2476</v>
      </c>
      <c r="DY802" s="4" t="s">
        <v>2478</v>
      </c>
      <c r="DZ802" s="4" t="s">
        <v>2448</v>
      </c>
      <c r="EA802" s="4" t="s">
        <v>1927</v>
      </c>
      <c r="EB802" s="4">
        <v>214.167460406</v>
      </c>
      <c r="EC802" s="6">
        <v>105.10263178102</v>
      </c>
      <c r="ED802" s="7">
        <v>0.49</v>
      </c>
      <c r="EE802" s="4" t="s">
        <v>2476</v>
      </c>
      <c r="EF802" s="4" t="s">
        <v>2444</v>
      </c>
      <c r="EG802" s="4" t="s">
        <v>2477</v>
      </c>
      <c r="EH802" s="4">
        <f t="shared" si="1"/>
        <v>3118.937635</v>
      </c>
      <c r="EI802" s="4">
        <f t="shared" si="2"/>
        <v>1.510588235</v>
      </c>
      <c r="EJ802" s="4">
        <f t="shared" si="3"/>
        <v>4711.430498</v>
      </c>
      <c r="EK802" s="4">
        <f t="shared" si="4"/>
        <v>0.6035825545</v>
      </c>
      <c r="EL802" s="4">
        <f t="shared" si="5"/>
        <v>1.326583593</v>
      </c>
      <c r="EM802" s="4">
        <f t="shared" si="6"/>
        <v>0.7906066536</v>
      </c>
      <c r="EN802" s="4">
        <f t="shared" si="7"/>
        <v>0.1545988258</v>
      </c>
      <c r="EO802" s="4">
        <f t="shared" si="8"/>
        <v>0.00782778865</v>
      </c>
      <c r="EP802" s="4">
        <f t="shared" si="9"/>
        <v>0.0469667319</v>
      </c>
      <c r="EQ802" s="4">
        <f t="shared" si="10"/>
        <v>0.5664589823</v>
      </c>
      <c r="ER802" s="4">
        <f t="shared" si="11"/>
        <v>0.4013499481</v>
      </c>
      <c r="ES802" s="4">
        <f t="shared" si="12"/>
        <v>0.01713395639</v>
      </c>
      <c r="ET802" s="4">
        <f t="shared" si="13"/>
        <v>0.1798592556</v>
      </c>
      <c r="EU802" s="4">
        <f t="shared" si="14"/>
        <v>0.13</v>
      </c>
      <c r="EV802" s="4">
        <f t="shared" si="15"/>
        <v>0.14</v>
      </c>
      <c r="EW802" s="4">
        <f t="shared" si="16"/>
        <v>0</v>
      </c>
      <c r="EX802" s="4">
        <f t="shared" si="17"/>
        <v>0.33</v>
      </c>
      <c r="EY802" s="4">
        <f t="shared" si="18"/>
        <v>0.02</v>
      </c>
      <c r="EZ802" s="4">
        <f t="shared" si="19"/>
        <v>0.9845836338</v>
      </c>
      <c r="FA802" s="4">
        <f t="shared" si="20"/>
        <v>0.6117562077</v>
      </c>
      <c r="FB802" s="4">
        <f t="shared" si="21"/>
        <v>0.4907497693</v>
      </c>
      <c r="FC802" s="4">
        <f t="shared" si="22"/>
        <v>0</v>
      </c>
      <c r="FD802" s="4">
        <f t="shared" si="23"/>
        <v>0</v>
      </c>
      <c r="FE802" s="4">
        <f t="shared" si="24"/>
        <v>0.286344756</v>
      </c>
      <c r="FF802" s="4">
        <f t="shared" si="25"/>
        <v>0</v>
      </c>
      <c r="FG802" s="4">
        <f t="shared" si="26"/>
        <v>0</v>
      </c>
      <c r="FH802" s="4">
        <f t="shared" si="27"/>
        <v>0</v>
      </c>
      <c r="FI802" s="4">
        <f t="shared" si="28"/>
        <v>0.1996365524</v>
      </c>
      <c r="FJ802" s="4">
        <f t="shared" si="29"/>
        <v>0.1043613707</v>
      </c>
      <c r="FK802" s="4">
        <f t="shared" si="30"/>
        <v>0.01323987539</v>
      </c>
      <c r="FL802" s="4">
        <f t="shared" si="31"/>
        <v>0</v>
      </c>
      <c r="FM802" s="4">
        <f t="shared" si="32"/>
        <v>0</v>
      </c>
      <c r="FN802" s="4">
        <f t="shared" si="33"/>
        <v>0</v>
      </c>
      <c r="FO802" s="4">
        <f t="shared" si="34"/>
        <v>0.04413291796</v>
      </c>
      <c r="FP802" s="4">
        <f t="shared" si="35"/>
        <v>0.3522845275</v>
      </c>
      <c r="FQ802" s="4">
        <f t="shared" si="36"/>
        <v>1</v>
      </c>
      <c r="FR802" s="4">
        <v>38.52</v>
      </c>
    </row>
    <row r="803" ht="12.75" customHeight="1">
      <c r="A803" s="4" t="s">
        <v>166</v>
      </c>
      <c r="B803" s="4" t="s">
        <v>2443</v>
      </c>
      <c r="C803" s="4" t="s">
        <v>2444</v>
      </c>
      <c r="D803" s="4" t="s">
        <v>2479</v>
      </c>
      <c r="E803" s="4" t="s">
        <v>2444</v>
      </c>
      <c r="F803" s="4">
        <v>393.63329873</v>
      </c>
      <c r="G803" s="4">
        <v>117.875</v>
      </c>
      <c r="H803" s="4">
        <v>128.0625</v>
      </c>
      <c r="I803" s="4">
        <v>71.375</v>
      </c>
      <c r="J803" s="4">
        <v>38.8125</v>
      </c>
      <c r="K803" s="4">
        <v>30.6875</v>
      </c>
      <c r="L803" s="4">
        <v>6.625</v>
      </c>
      <c r="M803" s="4">
        <v>274.182739257812</v>
      </c>
      <c r="N803" s="4">
        <v>391.089294433594</v>
      </c>
      <c r="O803" s="4">
        <v>307.337352458781</v>
      </c>
      <c r="P803" s="4">
        <v>150.0625</v>
      </c>
      <c r="Q803" s="4">
        <v>0.0</v>
      </c>
      <c r="R803" s="4">
        <v>0.0</v>
      </c>
      <c r="S803" s="4">
        <v>0.0</v>
      </c>
      <c r="T803" s="4">
        <v>243.375</v>
      </c>
      <c r="U803" s="4">
        <v>0.0</v>
      </c>
      <c r="V803" s="4">
        <v>1389.57179161372</v>
      </c>
      <c r="W803" s="4">
        <v>13.7901763024142</v>
      </c>
      <c r="X803" s="4">
        <v>11.0</v>
      </c>
      <c r="Y803" s="4">
        <v>45290.82</v>
      </c>
      <c r="Z803" s="4">
        <v>24.83</v>
      </c>
      <c r="AA803" s="4">
        <v>19.79</v>
      </c>
      <c r="AB803" s="4">
        <v>19.79</v>
      </c>
      <c r="AC803" s="4">
        <v>0.0</v>
      </c>
      <c r="AD803" s="4">
        <v>0.71</v>
      </c>
      <c r="AE803" s="4">
        <v>2.65</v>
      </c>
      <c r="AF803" s="4">
        <v>1.68</v>
      </c>
      <c r="AG803" s="4">
        <v>7.3</v>
      </c>
      <c r="AH803" s="4">
        <v>4.6</v>
      </c>
      <c r="AI803" s="4">
        <v>0.4</v>
      </c>
      <c r="AJ803" s="4">
        <v>0.0</v>
      </c>
      <c r="AK803" s="4">
        <v>0.0</v>
      </c>
      <c r="AL803" s="4">
        <v>0.0</v>
      </c>
      <c r="AM803" s="4">
        <v>0.0</v>
      </c>
      <c r="AN803" s="4">
        <v>0.0</v>
      </c>
      <c r="AO803" s="4">
        <v>0.0</v>
      </c>
      <c r="AP803" s="4">
        <v>0.0</v>
      </c>
      <c r="AQ803" s="4">
        <v>0.0</v>
      </c>
      <c r="AR803" s="4">
        <v>0.0</v>
      </c>
      <c r="AS803" s="4">
        <v>0.0</v>
      </c>
      <c r="AT803" s="4">
        <v>0.0</v>
      </c>
      <c r="AU803" s="4">
        <v>0.0</v>
      </c>
      <c r="AV803" s="4">
        <v>0.0</v>
      </c>
      <c r="AW803" s="4">
        <v>0.0</v>
      </c>
      <c r="AX803" s="4">
        <v>0.0</v>
      </c>
      <c r="AY803" s="4">
        <v>0.0</v>
      </c>
      <c r="AZ803" s="4">
        <v>0.0</v>
      </c>
      <c r="BA803" s="4">
        <v>0.0</v>
      </c>
      <c r="BB803" s="4">
        <v>0.0</v>
      </c>
      <c r="BC803" s="4">
        <v>0.0</v>
      </c>
      <c r="BD803" s="4">
        <v>0.0</v>
      </c>
      <c r="BE803" s="4">
        <v>0.0</v>
      </c>
      <c r="BF803" s="4">
        <v>0.0</v>
      </c>
      <c r="BG803" s="4">
        <v>0.0</v>
      </c>
      <c r="BH803" s="4">
        <v>0.0</v>
      </c>
      <c r="BI803" s="4">
        <v>0.0</v>
      </c>
      <c r="BJ803" s="4">
        <v>0.0</v>
      </c>
      <c r="BK803" s="4">
        <v>0.0</v>
      </c>
      <c r="BL803" s="4">
        <v>0.43</v>
      </c>
      <c r="BM803" s="4">
        <v>0.0</v>
      </c>
      <c r="BN803" s="4">
        <v>5.7</v>
      </c>
      <c r="BO803" s="4">
        <v>0.0</v>
      </c>
      <c r="BP803" s="4">
        <v>1.4</v>
      </c>
      <c r="BQ803" s="4">
        <v>0.0</v>
      </c>
      <c r="BR803" s="4">
        <v>0.0</v>
      </c>
      <c r="BS803" s="4">
        <v>0.0</v>
      </c>
      <c r="BT803" s="4">
        <v>0.0</v>
      </c>
      <c r="BU803" s="4">
        <v>0.0</v>
      </c>
      <c r="BV803" s="4">
        <v>0.0</v>
      </c>
      <c r="BW803" s="4">
        <v>0.0</v>
      </c>
      <c r="BX803" s="4">
        <v>0.0</v>
      </c>
      <c r="BY803" s="4">
        <v>0.06</v>
      </c>
      <c r="BZ803" s="4">
        <v>0.0</v>
      </c>
      <c r="CA803" s="4">
        <v>0.0</v>
      </c>
      <c r="CB803" s="4">
        <v>0.0</v>
      </c>
      <c r="CC803" s="4">
        <v>0.0</v>
      </c>
      <c r="CD803" s="4">
        <v>0.0</v>
      </c>
      <c r="CE803" s="4">
        <v>0.0</v>
      </c>
      <c r="CF803" s="4">
        <v>2.0</v>
      </c>
      <c r="CG803" s="4">
        <v>0.0</v>
      </c>
      <c r="CH803" s="4">
        <v>6.1</v>
      </c>
      <c r="CI803" s="4">
        <v>0.0</v>
      </c>
      <c r="CJ803" s="4">
        <v>1.08</v>
      </c>
      <c r="CK803" s="4">
        <v>0.0</v>
      </c>
      <c r="CL803" s="4">
        <v>0.0</v>
      </c>
      <c r="CM803" s="4">
        <v>0.0</v>
      </c>
      <c r="CN803" s="4">
        <v>3.5</v>
      </c>
      <c r="CO803" s="4">
        <v>1.0</v>
      </c>
      <c r="CP803" s="4">
        <v>0.0</v>
      </c>
      <c r="CQ803" s="4">
        <v>0.0</v>
      </c>
      <c r="CR803" s="4">
        <v>3.56</v>
      </c>
      <c r="CS803" s="4">
        <v>0.0</v>
      </c>
      <c r="CT803" s="4">
        <v>22.0</v>
      </c>
      <c r="CU803" s="4">
        <v>17.6</v>
      </c>
      <c r="CV803" s="4" t="s">
        <v>2479</v>
      </c>
      <c r="CW803" s="4">
        <v>393.63</v>
      </c>
      <c r="CX803" s="4">
        <v>0.54</v>
      </c>
      <c r="CY803" s="4">
        <v>0.08</v>
      </c>
      <c r="CZ803" s="4">
        <v>0.0</v>
      </c>
      <c r="DA803" s="4">
        <v>0.0</v>
      </c>
      <c r="DB803" s="4">
        <v>0.01</v>
      </c>
      <c r="DC803" s="4">
        <v>0.0</v>
      </c>
      <c r="DD803" s="4">
        <v>0.0</v>
      </c>
      <c r="DE803" s="4">
        <v>0.1</v>
      </c>
      <c r="DF803" s="4">
        <v>0.0</v>
      </c>
      <c r="DG803" s="4">
        <v>0.0</v>
      </c>
      <c r="DH803" s="4">
        <v>0.0</v>
      </c>
      <c r="DI803" s="4">
        <v>0.0</v>
      </c>
      <c r="DJ803" s="4">
        <v>0.0</v>
      </c>
      <c r="DK803" s="4">
        <v>0.0</v>
      </c>
      <c r="DL803" s="4">
        <v>0.0</v>
      </c>
      <c r="DM803" s="4">
        <v>0.11</v>
      </c>
      <c r="DN803" s="4">
        <v>0.0</v>
      </c>
      <c r="DO803" s="4">
        <v>0.05</v>
      </c>
      <c r="DP803" s="4">
        <v>0.03</v>
      </c>
      <c r="DQ803" s="4">
        <v>0.0</v>
      </c>
      <c r="DR803" s="4">
        <v>0.0</v>
      </c>
      <c r="DS803" s="4">
        <v>0.0</v>
      </c>
      <c r="DT803" s="4">
        <v>0.07</v>
      </c>
      <c r="DU803" s="4">
        <v>0.01</v>
      </c>
      <c r="DV803" s="4">
        <v>0.0</v>
      </c>
      <c r="DW803" s="4">
        <v>0.0</v>
      </c>
      <c r="DX803" s="4" t="s">
        <v>2479</v>
      </c>
      <c r="DY803" s="4" t="s">
        <v>2448</v>
      </c>
      <c r="DZ803" s="4" t="s">
        <v>2448</v>
      </c>
      <c r="EA803" s="4" t="s">
        <v>1927</v>
      </c>
      <c r="EB803" s="4">
        <v>393.63329873</v>
      </c>
      <c r="EC803" s="6">
        <v>29.8852655164</v>
      </c>
      <c r="ED803" s="7">
        <v>0.08</v>
      </c>
      <c r="EE803" s="4" t="s">
        <v>2479</v>
      </c>
      <c r="EF803" s="4" t="s">
        <v>2444</v>
      </c>
      <c r="EG803" s="4" t="s">
        <v>2444</v>
      </c>
      <c r="EH803" s="4">
        <f t="shared" si="1"/>
        <v>1824.036246</v>
      </c>
      <c r="EI803" s="4">
        <f t="shared" si="2"/>
        <v>1.410795455</v>
      </c>
      <c r="EJ803" s="4">
        <f t="shared" si="3"/>
        <v>2573.342045</v>
      </c>
      <c r="EK803" s="4">
        <f t="shared" si="4"/>
        <v>0.2859444221</v>
      </c>
      <c r="EL803" s="4">
        <f t="shared" si="5"/>
        <v>0.4953685058</v>
      </c>
      <c r="EM803" s="4">
        <f t="shared" si="6"/>
        <v>0.593495935</v>
      </c>
      <c r="EN803" s="4">
        <f t="shared" si="7"/>
        <v>0.3739837398</v>
      </c>
      <c r="EO803" s="4">
        <f t="shared" si="8"/>
        <v>0.0325203252</v>
      </c>
      <c r="EP803" s="4">
        <f t="shared" si="9"/>
        <v>0</v>
      </c>
      <c r="EQ803" s="4">
        <f t="shared" si="10"/>
        <v>0.7970197342</v>
      </c>
      <c r="ER803" s="4">
        <f t="shared" si="11"/>
        <v>0.106725735</v>
      </c>
      <c r="ES803" s="4">
        <f t="shared" si="12"/>
        <v>0.0676600886</v>
      </c>
      <c r="ET803" s="4">
        <f t="shared" si="13"/>
        <v>0.06307901308</v>
      </c>
      <c r="EU803" s="4">
        <f t="shared" si="14"/>
        <v>0.09</v>
      </c>
      <c r="EV803" s="4">
        <f t="shared" si="15"/>
        <v>0.1</v>
      </c>
      <c r="EW803" s="4">
        <f t="shared" si="16"/>
        <v>0.05</v>
      </c>
      <c r="EX803" s="4">
        <f t="shared" si="17"/>
        <v>0.14</v>
      </c>
      <c r="EY803" s="4">
        <f t="shared" si="18"/>
        <v>0.07</v>
      </c>
      <c r="EZ803" s="4">
        <f t="shared" si="19"/>
        <v>1.05816423</v>
      </c>
      <c r="FA803" s="4">
        <f t="shared" si="20"/>
        <v>0.6574744027</v>
      </c>
      <c r="FB803" s="4">
        <f t="shared" si="21"/>
        <v>0.07592158898</v>
      </c>
      <c r="FC803" s="4">
        <f t="shared" si="22"/>
        <v>0</v>
      </c>
      <c r="FD803" s="4">
        <f t="shared" si="23"/>
        <v>0</v>
      </c>
      <c r="FE803" s="4">
        <f t="shared" si="24"/>
        <v>0</v>
      </c>
      <c r="FF803" s="4">
        <f t="shared" si="25"/>
        <v>0</v>
      </c>
      <c r="FG803" s="4">
        <f t="shared" si="26"/>
        <v>0</v>
      </c>
      <c r="FH803" s="4">
        <f t="shared" si="27"/>
        <v>0</v>
      </c>
      <c r="FI803" s="4">
        <f t="shared" si="28"/>
        <v>0</v>
      </c>
      <c r="FJ803" s="4">
        <f t="shared" si="29"/>
        <v>0.2301170771</v>
      </c>
      <c r="FK803" s="4">
        <f t="shared" si="30"/>
        <v>0.05651998385</v>
      </c>
      <c r="FL803" s="4">
        <f t="shared" si="31"/>
        <v>0</v>
      </c>
      <c r="FM803" s="4">
        <f t="shared" si="32"/>
        <v>0.01735970933</v>
      </c>
      <c r="FN803" s="4">
        <f t="shared" si="33"/>
        <v>0.08074283407</v>
      </c>
      <c r="FO803" s="4">
        <f t="shared" si="34"/>
        <v>0.2898667743</v>
      </c>
      <c r="FP803" s="4">
        <f t="shared" si="35"/>
        <v>0.3253936213</v>
      </c>
      <c r="FQ803" s="4">
        <f t="shared" si="36"/>
        <v>1</v>
      </c>
      <c r="FR803" s="4">
        <v>24.77</v>
      </c>
    </row>
    <row r="804" ht="12.75" customHeight="1">
      <c r="A804" s="4" t="s">
        <v>166</v>
      </c>
      <c r="B804" s="4" t="s">
        <v>2443</v>
      </c>
      <c r="C804" s="4" t="s">
        <v>2444</v>
      </c>
      <c r="D804" s="4" t="s">
        <v>2480</v>
      </c>
      <c r="E804" s="4" t="s">
        <v>2481</v>
      </c>
      <c r="F804" s="4">
        <v>671.821657566</v>
      </c>
      <c r="G804" s="4">
        <v>80.375</v>
      </c>
      <c r="H804" s="4">
        <v>114.25</v>
      </c>
      <c r="I804" s="4">
        <v>147.625</v>
      </c>
      <c r="J804" s="4">
        <v>125.125</v>
      </c>
      <c r="K804" s="4">
        <v>142.75</v>
      </c>
      <c r="L804" s="4">
        <v>61.4375</v>
      </c>
      <c r="M804" s="4">
        <v>281.450561523437</v>
      </c>
      <c r="N804" s="4">
        <v>530.707397460938</v>
      </c>
      <c r="O804" s="4">
        <v>392.755290166075</v>
      </c>
      <c r="P804" s="4">
        <v>0.0</v>
      </c>
      <c r="Q804" s="4">
        <v>0.0</v>
      </c>
      <c r="R804" s="4">
        <v>94.9375</v>
      </c>
      <c r="S804" s="4">
        <v>281.375</v>
      </c>
      <c r="T804" s="4">
        <v>250.5625</v>
      </c>
      <c r="U804" s="4">
        <v>44.6875</v>
      </c>
      <c r="V804" s="4">
        <v>1409.9242720253</v>
      </c>
      <c r="W804" s="4">
        <v>13.4287896548516</v>
      </c>
      <c r="X804" s="4">
        <v>24.0</v>
      </c>
      <c r="Y804" s="4">
        <v>353940.7999</v>
      </c>
      <c r="Z804" s="4">
        <v>76.08</v>
      </c>
      <c r="AA804" s="4">
        <v>58.93</v>
      </c>
      <c r="AB804" s="4">
        <v>56.22</v>
      </c>
      <c r="AC804" s="4">
        <v>2.71</v>
      </c>
      <c r="AD804" s="4">
        <v>1.28</v>
      </c>
      <c r="AE804" s="4">
        <v>15.33</v>
      </c>
      <c r="AF804" s="4">
        <v>0.54</v>
      </c>
      <c r="AG804" s="4">
        <v>114.1</v>
      </c>
      <c r="AH804" s="4">
        <v>2.4</v>
      </c>
      <c r="AI804" s="4">
        <v>0.4</v>
      </c>
      <c r="AJ804" s="4">
        <v>1.6</v>
      </c>
      <c r="AK804" s="4">
        <v>0.0</v>
      </c>
      <c r="AL804" s="4">
        <v>0.0</v>
      </c>
      <c r="AM804" s="4">
        <v>0.0</v>
      </c>
      <c r="AN804" s="4">
        <v>0.0</v>
      </c>
      <c r="AO804" s="4">
        <v>0.0</v>
      </c>
      <c r="AP804" s="4">
        <v>0.0</v>
      </c>
      <c r="AQ804" s="4">
        <v>0.0</v>
      </c>
      <c r="AR804" s="4">
        <v>3.16</v>
      </c>
      <c r="AS804" s="4">
        <v>0.0</v>
      </c>
      <c r="AT804" s="4">
        <v>0.0</v>
      </c>
      <c r="AU804" s="4">
        <v>0.0</v>
      </c>
      <c r="AV804" s="4">
        <v>0.0</v>
      </c>
      <c r="AW804" s="4">
        <v>0.0</v>
      </c>
      <c r="AX804" s="4">
        <v>0.0</v>
      </c>
      <c r="AY804" s="4">
        <v>0.0</v>
      </c>
      <c r="AZ804" s="4">
        <v>0.0</v>
      </c>
      <c r="BA804" s="4">
        <v>0.0</v>
      </c>
      <c r="BB804" s="4">
        <v>0.0</v>
      </c>
      <c r="BC804" s="4">
        <v>0.0</v>
      </c>
      <c r="BD804" s="4">
        <v>0.0</v>
      </c>
      <c r="BE804" s="4">
        <v>0.0</v>
      </c>
      <c r="BF804" s="4">
        <v>0.0</v>
      </c>
      <c r="BG804" s="4">
        <v>0.0</v>
      </c>
      <c r="BH804" s="4">
        <v>0.0</v>
      </c>
      <c r="BI804" s="4">
        <v>7.7</v>
      </c>
      <c r="BJ804" s="4">
        <v>0.0</v>
      </c>
      <c r="BK804" s="4">
        <v>0.0</v>
      </c>
      <c r="BL804" s="4">
        <v>0.37</v>
      </c>
      <c r="BM804" s="4">
        <v>12.37</v>
      </c>
      <c r="BN804" s="4">
        <v>7.72</v>
      </c>
      <c r="BO804" s="4">
        <v>0.0</v>
      </c>
      <c r="BP804" s="4">
        <v>0.0</v>
      </c>
      <c r="BQ804" s="4">
        <v>0.0</v>
      </c>
      <c r="BR804" s="4">
        <v>0.0</v>
      </c>
      <c r="BS804" s="4">
        <v>0.0</v>
      </c>
      <c r="BT804" s="4">
        <v>0.0</v>
      </c>
      <c r="BU804" s="4">
        <v>0.0</v>
      </c>
      <c r="BV804" s="4">
        <v>0.0</v>
      </c>
      <c r="BW804" s="4">
        <v>0.0</v>
      </c>
      <c r="BX804" s="4">
        <v>2.08</v>
      </c>
      <c r="BY804" s="4">
        <v>0.0</v>
      </c>
      <c r="BZ804" s="4">
        <v>0.0</v>
      </c>
      <c r="CA804" s="4">
        <v>0.0</v>
      </c>
      <c r="CB804" s="4">
        <v>0.0</v>
      </c>
      <c r="CC804" s="4">
        <v>0.0</v>
      </c>
      <c r="CD804" s="4">
        <v>0.0</v>
      </c>
      <c r="CE804" s="4">
        <v>0.0</v>
      </c>
      <c r="CF804" s="4">
        <v>0.88</v>
      </c>
      <c r="CG804" s="4">
        <v>0.0</v>
      </c>
      <c r="CH804" s="4">
        <v>18.8</v>
      </c>
      <c r="CI804" s="4">
        <v>0.0</v>
      </c>
      <c r="CJ804" s="4">
        <v>0.0</v>
      </c>
      <c r="CK804" s="4">
        <v>0.0</v>
      </c>
      <c r="CL804" s="4">
        <v>0.0</v>
      </c>
      <c r="CM804" s="4">
        <v>4.27</v>
      </c>
      <c r="CN804" s="4">
        <v>0.0</v>
      </c>
      <c r="CO804" s="4">
        <v>1.31</v>
      </c>
      <c r="CP804" s="4">
        <v>0.0</v>
      </c>
      <c r="CQ804" s="4">
        <v>0.0</v>
      </c>
      <c r="CR804" s="4">
        <v>17.42</v>
      </c>
      <c r="CS804" s="4">
        <v>0.0</v>
      </c>
      <c r="CT804" s="4">
        <v>68.0</v>
      </c>
      <c r="CU804" s="4">
        <v>38.4</v>
      </c>
      <c r="CV804" s="4" t="s">
        <v>2480</v>
      </c>
      <c r="CW804" s="4">
        <v>671.82</v>
      </c>
      <c r="CX804" s="4">
        <v>0.26</v>
      </c>
      <c r="CY804" s="4">
        <v>0.17</v>
      </c>
      <c r="CZ804" s="4">
        <v>0.0</v>
      </c>
      <c r="DA804" s="4">
        <v>0.0</v>
      </c>
      <c r="DB804" s="4">
        <v>0.01</v>
      </c>
      <c r="DC804" s="4">
        <v>0.0</v>
      </c>
      <c r="DD804" s="4">
        <v>0.0</v>
      </c>
      <c r="DE804" s="4">
        <v>0.05</v>
      </c>
      <c r="DF804" s="4">
        <v>0.0</v>
      </c>
      <c r="DG804" s="4">
        <v>0.0</v>
      </c>
      <c r="DH804" s="4">
        <v>0.0</v>
      </c>
      <c r="DI804" s="4">
        <v>0.0</v>
      </c>
      <c r="DJ804" s="4">
        <v>0.0</v>
      </c>
      <c r="DK804" s="4">
        <v>0.0</v>
      </c>
      <c r="DL804" s="4">
        <v>0.0</v>
      </c>
      <c r="DM804" s="4">
        <v>0.43</v>
      </c>
      <c r="DN804" s="4">
        <v>0.0</v>
      </c>
      <c r="DO804" s="4">
        <v>0.01</v>
      </c>
      <c r="DP804" s="4">
        <v>0.0</v>
      </c>
      <c r="DQ804" s="4">
        <v>0.0</v>
      </c>
      <c r="DR804" s="4">
        <v>0.0</v>
      </c>
      <c r="DS804" s="4">
        <v>0.01</v>
      </c>
      <c r="DT804" s="4">
        <v>0.03</v>
      </c>
      <c r="DU804" s="4">
        <v>0.01</v>
      </c>
      <c r="DV804" s="4">
        <v>0.0</v>
      </c>
      <c r="DW804" s="4">
        <v>0.0</v>
      </c>
      <c r="DX804" s="4" t="s">
        <v>2480</v>
      </c>
      <c r="DY804" s="4" t="s">
        <v>2482</v>
      </c>
      <c r="DZ804" s="4" t="s">
        <v>2448</v>
      </c>
      <c r="EA804" s="4" t="s">
        <v>1927</v>
      </c>
      <c r="EB804" s="4">
        <v>671.821657566</v>
      </c>
      <c r="EC804" s="6">
        <v>819.6129890279</v>
      </c>
      <c r="ED804" s="7">
        <v>1.22</v>
      </c>
      <c r="EE804" s="4" t="s">
        <v>2480</v>
      </c>
      <c r="EF804" s="4" t="s">
        <v>2444</v>
      </c>
      <c r="EG804" s="4" t="s">
        <v>2481</v>
      </c>
      <c r="EH804" s="4">
        <f t="shared" si="1"/>
        <v>4652.218716</v>
      </c>
      <c r="EI804" s="4">
        <f t="shared" si="2"/>
        <v>1.98125</v>
      </c>
      <c r="EJ804" s="4">
        <f t="shared" si="3"/>
        <v>9217.208331</v>
      </c>
      <c r="EK804" s="4">
        <f t="shared" si="4"/>
        <v>0.3926130389</v>
      </c>
      <c r="EL804" s="4">
        <f t="shared" si="5"/>
        <v>1.557570978</v>
      </c>
      <c r="EM804" s="4">
        <f t="shared" si="6"/>
        <v>0.9628691983</v>
      </c>
      <c r="EN804" s="4">
        <f t="shared" si="7"/>
        <v>0.02025316456</v>
      </c>
      <c r="EO804" s="4">
        <f t="shared" si="8"/>
        <v>0.003375527426</v>
      </c>
      <c r="EP804" s="4">
        <f t="shared" si="9"/>
        <v>0.0135021097</v>
      </c>
      <c r="EQ804" s="4">
        <f t="shared" si="10"/>
        <v>0.7745793901</v>
      </c>
      <c r="ER804" s="4">
        <f t="shared" si="11"/>
        <v>0.2014984227</v>
      </c>
      <c r="ES804" s="4">
        <f t="shared" si="12"/>
        <v>0.007097791798</v>
      </c>
      <c r="ET804" s="4">
        <f t="shared" si="13"/>
        <v>0.1132443397</v>
      </c>
      <c r="EU804" s="4">
        <f t="shared" si="14"/>
        <v>0.18</v>
      </c>
      <c r="EV804" s="4">
        <f t="shared" si="15"/>
        <v>0.05</v>
      </c>
      <c r="EW804" s="4">
        <f t="shared" si="16"/>
        <v>0.01</v>
      </c>
      <c r="EX804" s="4">
        <f t="shared" si="17"/>
        <v>0.43</v>
      </c>
      <c r="EY804" s="4">
        <f t="shared" si="18"/>
        <v>0.04</v>
      </c>
      <c r="EZ804" s="4">
        <f t="shared" si="19"/>
        <v>0.9961641958</v>
      </c>
      <c r="FA804" s="4">
        <f t="shared" si="20"/>
        <v>0.6189516154</v>
      </c>
      <c r="FB804" s="4">
        <f t="shared" si="21"/>
        <v>1.219985959</v>
      </c>
      <c r="FC804" s="4">
        <f t="shared" si="22"/>
        <v>0</v>
      </c>
      <c r="FD804" s="4">
        <f t="shared" si="23"/>
        <v>0</v>
      </c>
      <c r="FE804" s="4">
        <f t="shared" si="24"/>
        <v>0</v>
      </c>
      <c r="FF804" s="4">
        <f t="shared" si="25"/>
        <v>0.1086956522</v>
      </c>
      <c r="FG804" s="4">
        <f t="shared" si="26"/>
        <v>0</v>
      </c>
      <c r="FH804" s="4">
        <f t="shared" si="27"/>
        <v>0</v>
      </c>
      <c r="FI804" s="4">
        <f t="shared" si="28"/>
        <v>0.1746188594</v>
      </c>
      <c r="FJ804" s="4">
        <f t="shared" si="29"/>
        <v>0.1089779785</v>
      </c>
      <c r="FK804" s="4">
        <f t="shared" si="30"/>
        <v>0</v>
      </c>
      <c r="FL804" s="4">
        <f t="shared" si="31"/>
        <v>0</v>
      </c>
      <c r="FM804" s="4">
        <f t="shared" si="32"/>
        <v>0.005223037832</v>
      </c>
      <c r="FN804" s="4">
        <f t="shared" si="33"/>
        <v>0.01242236025</v>
      </c>
      <c r="FO804" s="4">
        <f t="shared" si="34"/>
        <v>0.2653867871</v>
      </c>
      <c r="FP804" s="4">
        <f t="shared" si="35"/>
        <v>0.3246753247</v>
      </c>
      <c r="FQ804" s="4">
        <f t="shared" si="36"/>
        <v>1</v>
      </c>
      <c r="FR804" s="4">
        <v>70.84</v>
      </c>
    </row>
    <row r="805" ht="12.75" customHeight="1">
      <c r="A805" s="4" t="s">
        <v>166</v>
      </c>
      <c r="B805" s="4" t="s">
        <v>2443</v>
      </c>
      <c r="C805" s="4" t="s">
        <v>2444</v>
      </c>
      <c r="D805" s="4" t="s">
        <v>2483</v>
      </c>
      <c r="E805" s="4" t="s">
        <v>2484</v>
      </c>
      <c r="F805" s="4">
        <v>336.651700791</v>
      </c>
      <c r="G805" s="4">
        <v>78.4375</v>
      </c>
      <c r="H805" s="4">
        <v>92.3125</v>
      </c>
      <c r="I805" s="4">
        <v>72.25</v>
      </c>
      <c r="J805" s="4">
        <v>35.1875</v>
      </c>
      <c r="K805" s="4">
        <v>44.0</v>
      </c>
      <c r="L805" s="4">
        <v>14.75</v>
      </c>
      <c r="M805" s="4">
        <v>341.938049316406</v>
      </c>
      <c r="N805" s="4">
        <v>463.872406005859</v>
      </c>
      <c r="O805" s="4">
        <v>377.740795788617</v>
      </c>
      <c r="P805" s="4">
        <v>0.0</v>
      </c>
      <c r="Q805" s="4">
        <v>0.0</v>
      </c>
      <c r="R805" s="4">
        <v>0.0</v>
      </c>
      <c r="S805" s="4">
        <v>14.125</v>
      </c>
      <c r="T805" s="4">
        <v>270.9375</v>
      </c>
      <c r="U805" s="4">
        <v>51.875</v>
      </c>
      <c r="V805" s="4">
        <v>1393.20111420613</v>
      </c>
      <c r="W805" s="4">
        <v>13.5298700092851</v>
      </c>
      <c r="X805" s="4">
        <v>18.0</v>
      </c>
      <c r="Y805" s="4">
        <v>160582.5812</v>
      </c>
      <c r="Z805" s="4">
        <v>45.2</v>
      </c>
      <c r="AA805" s="4">
        <v>41.37</v>
      </c>
      <c r="AB805" s="4">
        <v>39.72</v>
      </c>
      <c r="AC805" s="4">
        <v>1.65</v>
      </c>
      <c r="AD805" s="4">
        <v>1.16</v>
      </c>
      <c r="AE805" s="4">
        <v>1.77</v>
      </c>
      <c r="AF805" s="4">
        <v>0.9</v>
      </c>
      <c r="AG805" s="4">
        <v>76.0</v>
      </c>
      <c r="AH805" s="4">
        <v>4.4</v>
      </c>
      <c r="AI805" s="4">
        <v>0.1</v>
      </c>
      <c r="AJ805" s="4">
        <v>0.0</v>
      </c>
      <c r="AK805" s="4">
        <v>0.0</v>
      </c>
      <c r="AL805" s="4">
        <v>0.0</v>
      </c>
      <c r="AM805" s="4">
        <v>0.0</v>
      </c>
      <c r="AN805" s="4">
        <v>0.0</v>
      </c>
      <c r="AO805" s="4">
        <v>0.0</v>
      </c>
      <c r="AP805" s="4">
        <v>0.0</v>
      </c>
      <c r="AQ805" s="4">
        <v>0.0</v>
      </c>
      <c r="AR805" s="4">
        <v>0.0</v>
      </c>
      <c r="AS805" s="4">
        <v>0.0</v>
      </c>
      <c r="AT805" s="4">
        <v>0.0</v>
      </c>
      <c r="AU805" s="4">
        <v>0.0</v>
      </c>
      <c r="AV805" s="4">
        <v>0.0</v>
      </c>
      <c r="AW805" s="4">
        <v>0.0</v>
      </c>
      <c r="AX805" s="4">
        <v>0.0</v>
      </c>
      <c r="AY805" s="4">
        <v>0.0</v>
      </c>
      <c r="AZ805" s="4">
        <v>0.0</v>
      </c>
      <c r="BA805" s="4">
        <v>0.0</v>
      </c>
      <c r="BB805" s="4">
        <v>0.0</v>
      </c>
      <c r="BC805" s="4">
        <v>0.0</v>
      </c>
      <c r="BD805" s="4">
        <v>0.0</v>
      </c>
      <c r="BE805" s="4">
        <v>0.0</v>
      </c>
      <c r="BF805" s="4">
        <v>0.0</v>
      </c>
      <c r="BG805" s="4">
        <v>0.0</v>
      </c>
      <c r="BH805" s="4">
        <v>0.0</v>
      </c>
      <c r="BI805" s="4">
        <v>0.0</v>
      </c>
      <c r="BJ805" s="4">
        <v>0.0</v>
      </c>
      <c r="BK805" s="4">
        <v>0.0</v>
      </c>
      <c r="BL805" s="4">
        <v>0.0</v>
      </c>
      <c r="BM805" s="4">
        <v>15.96</v>
      </c>
      <c r="BN805" s="4">
        <v>13.11</v>
      </c>
      <c r="BO805" s="4">
        <v>0.0</v>
      </c>
      <c r="BP805" s="4">
        <v>3.38</v>
      </c>
      <c r="BQ805" s="4">
        <v>0.0</v>
      </c>
      <c r="BR805" s="4">
        <v>0.0</v>
      </c>
      <c r="BS805" s="4">
        <v>0.0</v>
      </c>
      <c r="BT805" s="4">
        <v>0.0</v>
      </c>
      <c r="BU805" s="4">
        <v>0.0</v>
      </c>
      <c r="BV805" s="4">
        <v>0.0</v>
      </c>
      <c r="BW805" s="4">
        <v>0.0</v>
      </c>
      <c r="BX805" s="4">
        <v>0.0</v>
      </c>
      <c r="BY805" s="4">
        <v>0.0</v>
      </c>
      <c r="BZ805" s="4">
        <v>0.0</v>
      </c>
      <c r="CA805" s="4">
        <v>0.0</v>
      </c>
      <c r="CB805" s="4">
        <v>0.0</v>
      </c>
      <c r="CC805" s="4">
        <v>4.42</v>
      </c>
      <c r="CD805" s="4">
        <v>0.0</v>
      </c>
      <c r="CE805" s="4">
        <v>1.37</v>
      </c>
      <c r="CF805" s="4">
        <v>0.0</v>
      </c>
      <c r="CG805" s="4">
        <v>0.0</v>
      </c>
      <c r="CH805" s="4">
        <v>0.0</v>
      </c>
      <c r="CI805" s="4">
        <v>0.0</v>
      </c>
      <c r="CJ805" s="4">
        <v>0.72</v>
      </c>
      <c r="CK805" s="4">
        <v>0.0</v>
      </c>
      <c r="CL805" s="4">
        <v>0.0</v>
      </c>
      <c r="CM805" s="4">
        <v>0.0</v>
      </c>
      <c r="CN805" s="4">
        <v>0.0</v>
      </c>
      <c r="CO805" s="4">
        <v>2.87</v>
      </c>
      <c r="CP805" s="4">
        <v>0.0</v>
      </c>
      <c r="CQ805" s="4">
        <v>0.0</v>
      </c>
      <c r="CR805" s="4">
        <v>3.37</v>
      </c>
      <c r="CS805" s="4">
        <v>0.0</v>
      </c>
      <c r="CT805" s="4">
        <v>39.0</v>
      </c>
      <c r="CU805" s="4">
        <v>34.2</v>
      </c>
      <c r="CV805" s="4" t="s">
        <v>2483</v>
      </c>
      <c r="CW805" s="4">
        <v>336.65</v>
      </c>
      <c r="CX805" s="4">
        <v>0.34</v>
      </c>
      <c r="CY805" s="4">
        <v>0.28</v>
      </c>
      <c r="CZ805" s="4">
        <v>0.0</v>
      </c>
      <c r="DA805" s="4">
        <v>0.0</v>
      </c>
      <c r="DB805" s="4">
        <v>0.0</v>
      </c>
      <c r="DC805" s="4">
        <v>0.0</v>
      </c>
      <c r="DD805" s="4">
        <v>0.02</v>
      </c>
      <c r="DE805" s="4">
        <v>0.09</v>
      </c>
      <c r="DF805" s="4">
        <v>0.0</v>
      </c>
      <c r="DG805" s="4">
        <v>0.0</v>
      </c>
      <c r="DH805" s="4">
        <v>0.0</v>
      </c>
      <c r="DI805" s="4">
        <v>0.0</v>
      </c>
      <c r="DJ805" s="4">
        <v>0.0</v>
      </c>
      <c r="DK805" s="4">
        <v>0.0</v>
      </c>
      <c r="DL805" s="4">
        <v>0.0</v>
      </c>
      <c r="DM805" s="4">
        <v>0.12</v>
      </c>
      <c r="DN805" s="4">
        <v>0.0</v>
      </c>
      <c r="DO805" s="4">
        <v>0.0</v>
      </c>
      <c r="DP805" s="4">
        <v>0.12</v>
      </c>
      <c r="DQ805" s="4">
        <v>0.0</v>
      </c>
      <c r="DR805" s="4">
        <v>0.0</v>
      </c>
      <c r="DS805" s="4">
        <v>0.01</v>
      </c>
      <c r="DT805" s="4">
        <v>0.02</v>
      </c>
      <c r="DU805" s="4">
        <v>0.02</v>
      </c>
      <c r="DV805" s="4">
        <v>0.0</v>
      </c>
      <c r="DW805" s="4">
        <v>0.0</v>
      </c>
      <c r="DX805" s="4" t="s">
        <v>2483</v>
      </c>
      <c r="DY805" s="4" t="s">
        <v>2485</v>
      </c>
      <c r="DZ805" s="4" t="s">
        <v>2448</v>
      </c>
      <c r="EA805" s="4" t="s">
        <v>1927</v>
      </c>
      <c r="EB805" s="4">
        <v>336.651700791</v>
      </c>
      <c r="EC805" s="6">
        <v>153.8396338947</v>
      </c>
      <c r="ED805" s="7">
        <v>0.46</v>
      </c>
      <c r="EE805" s="4" t="s">
        <v>2483</v>
      </c>
      <c r="EF805" s="4" t="s">
        <v>2444</v>
      </c>
      <c r="EG805" s="4" t="s">
        <v>2484</v>
      </c>
      <c r="EH805" s="4">
        <f t="shared" si="1"/>
        <v>3552.711973</v>
      </c>
      <c r="EI805" s="4">
        <f t="shared" si="2"/>
        <v>1.321637427</v>
      </c>
      <c r="EJ805" s="4">
        <f t="shared" si="3"/>
        <v>4695.397111</v>
      </c>
      <c r="EK805" s="4">
        <f t="shared" si="4"/>
        <v>0.717920354</v>
      </c>
      <c r="EL805" s="4">
        <f t="shared" si="5"/>
        <v>1.780973451</v>
      </c>
      <c r="EM805" s="4">
        <f t="shared" si="6"/>
        <v>0.9440993789</v>
      </c>
      <c r="EN805" s="4">
        <f t="shared" si="7"/>
        <v>0.05465838509</v>
      </c>
      <c r="EO805" s="4">
        <f t="shared" si="8"/>
        <v>0.001242236025</v>
      </c>
      <c r="EP805" s="4">
        <f t="shared" si="9"/>
        <v>0</v>
      </c>
      <c r="EQ805" s="4">
        <f t="shared" si="10"/>
        <v>0.9152654867</v>
      </c>
      <c r="ER805" s="4">
        <f t="shared" si="11"/>
        <v>0.03915929204</v>
      </c>
      <c r="ES805" s="4">
        <f t="shared" si="12"/>
        <v>0.01991150442</v>
      </c>
      <c r="ET805" s="4">
        <f t="shared" si="13"/>
        <v>0.1342633942</v>
      </c>
      <c r="EU805" s="4">
        <f t="shared" si="14"/>
        <v>0.3</v>
      </c>
      <c r="EV805" s="4">
        <f t="shared" si="15"/>
        <v>0.09</v>
      </c>
      <c r="EW805" s="4">
        <f t="shared" si="16"/>
        <v>0</v>
      </c>
      <c r="EX805" s="4">
        <f t="shared" si="17"/>
        <v>0.24</v>
      </c>
      <c r="EY805" s="4">
        <f t="shared" si="18"/>
        <v>0.03</v>
      </c>
      <c r="EZ805" s="4">
        <f t="shared" si="19"/>
        <v>1.025611608</v>
      </c>
      <c r="FA805" s="4">
        <f t="shared" si="20"/>
        <v>0.6372483216</v>
      </c>
      <c r="FB805" s="4">
        <f t="shared" si="21"/>
        <v>0.4569697213</v>
      </c>
      <c r="FC805" s="4">
        <f t="shared" si="22"/>
        <v>0</v>
      </c>
      <c r="FD805" s="4">
        <f t="shared" si="23"/>
        <v>0</v>
      </c>
      <c r="FE805" s="4">
        <f t="shared" si="24"/>
        <v>0</v>
      </c>
      <c r="FF805" s="4">
        <f t="shared" si="25"/>
        <v>0</v>
      </c>
      <c r="FG805" s="4">
        <f t="shared" si="26"/>
        <v>0</v>
      </c>
      <c r="FH805" s="4">
        <f t="shared" si="27"/>
        <v>0</v>
      </c>
      <c r="FI805" s="4">
        <f t="shared" si="28"/>
        <v>0.3530973451</v>
      </c>
      <c r="FJ805" s="4">
        <f t="shared" si="29"/>
        <v>0.2900442478</v>
      </c>
      <c r="FK805" s="4">
        <f t="shared" si="30"/>
        <v>0.07477876106</v>
      </c>
      <c r="FL805" s="4">
        <f t="shared" si="31"/>
        <v>0</v>
      </c>
      <c r="FM805" s="4">
        <f t="shared" si="32"/>
        <v>0</v>
      </c>
      <c r="FN805" s="4">
        <f t="shared" si="33"/>
        <v>0.1280973451</v>
      </c>
      <c r="FO805" s="4">
        <f t="shared" si="34"/>
        <v>0.01592920354</v>
      </c>
      <c r="FP805" s="4">
        <f t="shared" si="35"/>
        <v>0.1380530973</v>
      </c>
      <c r="FQ805" s="4">
        <f t="shared" si="36"/>
        <v>1</v>
      </c>
      <c r="FR805" s="4">
        <v>45.2</v>
      </c>
    </row>
    <row r="806" ht="12.75" customHeight="1">
      <c r="A806" s="4" t="s">
        <v>166</v>
      </c>
      <c r="B806" s="4" t="s">
        <v>2443</v>
      </c>
      <c r="C806" s="4" t="s">
        <v>2444</v>
      </c>
      <c r="D806" s="4" t="s">
        <v>2486</v>
      </c>
      <c r="E806" s="4" t="s">
        <v>2487</v>
      </c>
      <c r="F806" s="4">
        <v>601.884836279</v>
      </c>
      <c r="G806" s="4">
        <v>78.3125</v>
      </c>
      <c r="H806" s="4">
        <v>74.5</v>
      </c>
      <c r="I806" s="4">
        <v>109.3125</v>
      </c>
      <c r="J806" s="4">
        <v>89.125</v>
      </c>
      <c r="K806" s="4">
        <v>136.4375</v>
      </c>
      <c r="L806" s="4">
        <v>114.0</v>
      </c>
      <c r="M806" s="4">
        <v>312.298797607422</v>
      </c>
      <c r="N806" s="4">
        <v>568.263244628906</v>
      </c>
      <c r="O806" s="4">
        <v>427.74565816681</v>
      </c>
      <c r="P806" s="4">
        <v>0.0</v>
      </c>
      <c r="Q806" s="4">
        <v>0.0</v>
      </c>
      <c r="R806" s="4">
        <v>0.0</v>
      </c>
      <c r="S806" s="4">
        <v>407.1875</v>
      </c>
      <c r="T806" s="4">
        <v>164.875</v>
      </c>
      <c r="U806" s="4">
        <v>29.625</v>
      </c>
      <c r="V806" s="4">
        <v>1408.90385214412</v>
      </c>
      <c r="W806" s="4">
        <v>13.3004464749247</v>
      </c>
      <c r="X806" s="4">
        <v>38.0</v>
      </c>
      <c r="Y806" s="4">
        <v>338372.5776</v>
      </c>
      <c r="Z806" s="4">
        <v>75.81</v>
      </c>
      <c r="AA806" s="4">
        <v>67.49</v>
      </c>
      <c r="AB806" s="4">
        <v>67.49</v>
      </c>
      <c r="AC806" s="4">
        <v>0.0</v>
      </c>
      <c r="AD806" s="4">
        <v>2.22</v>
      </c>
      <c r="AE806" s="4">
        <v>4.8</v>
      </c>
      <c r="AF806" s="4">
        <v>1.3</v>
      </c>
      <c r="AG806" s="4">
        <v>144.6</v>
      </c>
      <c r="AH806" s="4">
        <v>20.9</v>
      </c>
      <c r="AI806" s="4">
        <v>0.0</v>
      </c>
      <c r="AJ806" s="4">
        <v>0.0</v>
      </c>
      <c r="AK806" s="4">
        <v>0.0</v>
      </c>
      <c r="AL806" s="4">
        <v>0.0</v>
      </c>
      <c r="AM806" s="4">
        <v>0.0</v>
      </c>
      <c r="AN806" s="4">
        <v>0.0</v>
      </c>
      <c r="AO806" s="4">
        <v>0.0</v>
      </c>
      <c r="AP806" s="4">
        <v>0.0</v>
      </c>
      <c r="AQ806" s="4">
        <v>0.0</v>
      </c>
      <c r="AR806" s="4">
        <v>3.83</v>
      </c>
      <c r="AS806" s="4">
        <v>0.0</v>
      </c>
      <c r="AT806" s="4">
        <v>0.0</v>
      </c>
      <c r="AU806" s="4">
        <v>0.0</v>
      </c>
      <c r="AV806" s="4">
        <v>0.0</v>
      </c>
      <c r="AW806" s="4">
        <v>0.0</v>
      </c>
      <c r="AX806" s="4">
        <v>0.0</v>
      </c>
      <c r="AY806" s="4">
        <v>0.0</v>
      </c>
      <c r="AZ806" s="4">
        <v>0.0</v>
      </c>
      <c r="BA806" s="4">
        <v>0.0</v>
      </c>
      <c r="BB806" s="4">
        <v>0.0</v>
      </c>
      <c r="BC806" s="4">
        <v>0.0</v>
      </c>
      <c r="BD806" s="4">
        <v>0.0</v>
      </c>
      <c r="BE806" s="4">
        <v>0.0</v>
      </c>
      <c r="BF806" s="4">
        <v>0.0</v>
      </c>
      <c r="BG806" s="4">
        <v>0.0</v>
      </c>
      <c r="BH806" s="4">
        <v>0.0</v>
      </c>
      <c r="BI806" s="4">
        <v>0.0</v>
      </c>
      <c r="BJ806" s="4">
        <v>0.0</v>
      </c>
      <c r="BK806" s="4">
        <v>0.0</v>
      </c>
      <c r="BL806" s="4">
        <v>0.0</v>
      </c>
      <c r="BM806" s="4">
        <v>23.53</v>
      </c>
      <c r="BN806" s="4">
        <v>9.42</v>
      </c>
      <c r="BO806" s="4">
        <v>0.0</v>
      </c>
      <c r="BP806" s="4">
        <v>1.83</v>
      </c>
      <c r="BQ806" s="4">
        <v>4.98</v>
      </c>
      <c r="BR806" s="4">
        <v>0.0</v>
      </c>
      <c r="BS806" s="4">
        <v>1.7</v>
      </c>
      <c r="BT806" s="4">
        <v>0.0</v>
      </c>
      <c r="BU806" s="4">
        <v>0.0</v>
      </c>
      <c r="BV806" s="4">
        <v>0.0</v>
      </c>
      <c r="BW806" s="4">
        <v>0.0</v>
      </c>
      <c r="BX806" s="4">
        <v>0.0</v>
      </c>
      <c r="BY806" s="4">
        <v>0.0</v>
      </c>
      <c r="BZ806" s="4">
        <v>0.65</v>
      </c>
      <c r="CA806" s="4">
        <v>0.0</v>
      </c>
      <c r="CB806" s="4">
        <v>0.0</v>
      </c>
      <c r="CC806" s="4">
        <v>0.0</v>
      </c>
      <c r="CD806" s="4">
        <v>0.0</v>
      </c>
      <c r="CE806" s="4">
        <v>1.1</v>
      </c>
      <c r="CF806" s="4">
        <v>0.0</v>
      </c>
      <c r="CG806" s="4">
        <v>0.0</v>
      </c>
      <c r="CH806" s="4">
        <v>11.1</v>
      </c>
      <c r="CI806" s="4">
        <v>0.0</v>
      </c>
      <c r="CJ806" s="4">
        <v>2.82</v>
      </c>
      <c r="CK806" s="4">
        <v>0.0</v>
      </c>
      <c r="CL806" s="4">
        <v>0.0</v>
      </c>
      <c r="CM806" s="4">
        <v>2.22</v>
      </c>
      <c r="CN806" s="4">
        <v>0.71</v>
      </c>
      <c r="CO806" s="4">
        <v>2.58</v>
      </c>
      <c r="CP806" s="4">
        <v>0.0</v>
      </c>
      <c r="CQ806" s="4">
        <v>0.0</v>
      </c>
      <c r="CR806" s="4">
        <v>9.34</v>
      </c>
      <c r="CS806" s="4">
        <v>0.0</v>
      </c>
      <c r="CT806" s="4">
        <v>72.0</v>
      </c>
      <c r="CU806" s="4">
        <v>60.8</v>
      </c>
      <c r="CV806" s="4" t="s">
        <v>2486</v>
      </c>
      <c r="CW806" s="4">
        <v>601.88</v>
      </c>
      <c r="CX806" s="4">
        <v>0.21</v>
      </c>
      <c r="CY806" s="4">
        <v>0.13</v>
      </c>
      <c r="CZ806" s="4">
        <v>0.0</v>
      </c>
      <c r="DA806" s="4">
        <v>0.01</v>
      </c>
      <c r="DB806" s="4">
        <v>0.0</v>
      </c>
      <c r="DC806" s="4">
        <v>0.0</v>
      </c>
      <c r="DD806" s="4">
        <v>0.01</v>
      </c>
      <c r="DE806" s="4">
        <v>0.04</v>
      </c>
      <c r="DF806" s="4">
        <v>0.0</v>
      </c>
      <c r="DG806" s="4">
        <v>0.0</v>
      </c>
      <c r="DH806" s="4">
        <v>0.0</v>
      </c>
      <c r="DI806" s="4">
        <v>0.0</v>
      </c>
      <c r="DJ806" s="4">
        <v>0.0</v>
      </c>
      <c r="DK806" s="4">
        <v>0.0</v>
      </c>
      <c r="DL806" s="4">
        <v>0.0</v>
      </c>
      <c r="DM806" s="4">
        <v>0.48</v>
      </c>
      <c r="DN806" s="4">
        <v>0.0</v>
      </c>
      <c r="DO806" s="4">
        <v>0.02</v>
      </c>
      <c r="DP806" s="4">
        <v>0.02</v>
      </c>
      <c r="DQ806" s="4">
        <v>0.0</v>
      </c>
      <c r="DR806" s="4">
        <v>0.0</v>
      </c>
      <c r="DS806" s="4">
        <v>0.02</v>
      </c>
      <c r="DT806" s="4">
        <v>0.06</v>
      </c>
      <c r="DU806" s="4">
        <v>0.0</v>
      </c>
      <c r="DV806" s="4">
        <v>0.0</v>
      </c>
      <c r="DW806" s="4">
        <v>0.0</v>
      </c>
      <c r="DX806" s="4" t="s">
        <v>2486</v>
      </c>
      <c r="DY806" s="4" t="s">
        <v>2488</v>
      </c>
      <c r="DZ806" s="4" t="s">
        <v>2448</v>
      </c>
      <c r="EA806" s="4" t="s">
        <v>1927</v>
      </c>
      <c r="EB806" s="4">
        <v>601.884836279</v>
      </c>
      <c r="EC806" s="6">
        <v>780.293807765</v>
      </c>
      <c r="ED806" s="7">
        <v>1.3</v>
      </c>
      <c r="EE806" s="4" t="s">
        <v>2486</v>
      </c>
      <c r="EF806" s="4" t="s">
        <v>2444</v>
      </c>
      <c r="EG806" s="4" t="s">
        <v>2487</v>
      </c>
      <c r="EH806" s="4">
        <f t="shared" si="1"/>
        <v>4463.429331</v>
      </c>
      <c r="EI806" s="4">
        <f t="shared" si="2"/>
        <v>1.246875</v>
      </c>
      <c r="EJ806" s="4">
        <f t="shared" si="3"/>
        <v>5565.338447</v>
      </c>
      <c r="EK806" s="4">
        <f t="shared" si="4"/>
        <v>0.4587785253</v>
      </c>
      <c r="EL806" s="4">
        <f t="shared" si="5"/>
        <v>2.183089302</v>
      </c>
      <c r="EM806" s="4">
        <f t="shared" si="6"/>
        <v>0.8737160121</v>
      </c>
      <c r="EN806" s="4">
        <f t="shared" si="7"/>
        <v>0.1262839879</v>
      </c>
      <c r="EO806" s="4">
        <f t="shared" si="8"/>
        <v>0</v>
      </c>
      <c r="EP806" s="4">
        <f t="shared" si="9"/>
        <v>0</v>
      </c>
      <c r="EQ806" s="4">
        <f t="shared" si="10"/>
        <v>0.8902519457</v>
      </c>
      <c r="ER806" s="4">
        <f t="shared" si="11"/>
        <v>0.0633161852</v>
      </c>
      <c r="ES806" s="4">
        <f t="shared" si="12"/>
        <v>0.01714813349</v>
      </c>
      <c r="ET806" s="4">
        <f t="shared" si="13"/>
        <v>0.1259543279</v>
      </c>
      <c r="EU806" s="4">
        <f t="shared" si="14"/>
        <v>0.15</v>
      </c>
      <c r="EV806" s="4">
        <f t="shared" si="15"/>
        <v>0.04</v>
      </c>
      <c r="EW806" s="4">
        <f t="shared" si="16"/>
        <v>0.02</v>
      </c>
      <c r="EX806" s="4">
        <f t="shared" si="17"/>
        <v>0.5</v>
      </c>
      <c r="EY806" s="4">
        <f t="shared" si="18"/>
        <v>0.08</v>
      </c>
      <c r="EZ806" s="4">
        <f t="shared" si="19"/>
        <v>1.040195373</v>
      </c>
      <c r="FA806" s="4">
        <f t="shared" si="20"/>
        <v>0.6463097238</v>
      </c>
      <c r="FB806" s="4">
        <f t="shared" si="21"/>
        <v>1.296417123</v>
      </c>
      <c r="FC806" s="4">
        <f t="shared" si="22"/>
        <v>0</v>
      </c>
      <c r="FD806" s="4">
        <f t="shared" si="23"/>
        <v>0</v>
      </c>
      <c r="FE806" s="4">
        <f t="shared" si="24"/>
        <v>0</v>
      </c>
      <c r="FF806" s="4">
        <f t="shared" si="25"/>
        <v>0</v>
      </c>
      <c r="FG806" s="4">
        <f t="shared" si="26"/>
        <v>0</v>
      </c>
      <c r="FH806" s="4">
        <f t="shared" si="27"/>
        <v>0</v>
      </c>
      <c r="FI806" s="4">
        <f t="shared" si="28"/>
        <v>0.3379290536</v>
      </c>
      <c r="FJ806" s="4">
        <f t="shared" si="29"/>
        <v>0.1352865144</v>
      </c>
      <c r="FK806" s="4">
        <f t="shared" si="30"/>
        <v>0.0262817751</v>
      </c>
      <c r="FL806" s="4">
        <f t="shared" si="31"/>
        <v>0</v>
      </c>
      <c r="FM806" s="4">
        <f t="shared" si="32"/>
        <v>0</v>
      </c>
      <c r="FN806" s="4">
        <f t="shared" si="33"/>
        <v>0.01579778831</v>
      </c>
      <c r="FO806" s="4">
        <f t="shared" si="34"/>
        <v>0.2714347264</v>
      </c>
      <c r="FP806" s="4">
        <f t="shared" si="35"/>
        <v>0.2132701422</v>
      </c>
      <c r="FQ806" s="4">
        <f t="shared" si="36"/>
        <v>1</v>
      </c>
      <c r="FR806" s="4">
        <v>69.63</v>
      </c>
    </row>
    <row r="807" ht="12.75" customHeight="1">
      <c r="A807" s="4" t="s">
        <v>166</v>
      </c>
      <c r="B807" s="4" t="s">
        <v>2443</v>
      </c>
      <c r="C807" s="4" t="s">
        <v>2444</v>
      </c>
      <c r="D807" s="4" t="s">
        <v>2489</v>
      </c>
      <c r="E807" s="4" t="s">
        <v>2490</v>
      </c>
      <c r="F807" s="4">
        <v>629.271707642</v>
      </c>
      <c r="G807" s="4">
        <v>170.1875</v>
      </c>
      <c r="H807" s="4">
        <v>111.3125</v>
      </c>
      <c r="I807" s="4">
        <v>88.9375</v>
      </c>
      <c r="J807" s="4">
        <v>55.5</v>
      </c>
      <c r="K807" s="4">
        <v>91.5</v>
      </c>
      <c r="L807" s="4">
        <v>112.0625</v>
      </c>
      <c r="M807" s="4">
        <v>170.0</v>
      </c>
      <c r="N807" s="4">
        <v>445.277435302734</v>
      </c>
      <c r="O807" s="4">
        <v>325.098081475122</v>
      </c>
      <c r="P807" s="4">
        <v>0.0</v>
      </c>
      <c r="Q807" s="4">
        <v>0.0</v>
      </c>
      <c r="R807" s="4">
        <v>421.8125</v>
      </c>
      <c r="S807" s="4">
        <v>68.75</v>
      </c>
      <c r="T807" s="4">
        <v>138.9375</v>
      </c>
      <c r="U807" s="4">
        <v>0.0</v>
      </c>
      <c r="V807" s="4">
        <v>1397.92920969023</v>
      </c>
      <c r="W807" s="4">
        <v>13.6960881652105</v>
      </c>
      <c r="X807" s="4">
        <v>30.0</v>
      </c>
      <c r="Y807" s="4">
        <v>122514.7453</v>
      </c>
      <c r="Z807" s="4">
        <v>66.07</v>
      </c>
      <c r="AA807" s="4">
        <v>57.29</v>
      </c>
      <c r="AB807" s="4">
        <v>57.29</v>
      </c>
      <c r="AC807" s="4">
        <v>0.0</v>
      </c>
      <c r="AD807" s="4">
        <v>1.96</v>
      </c>
      <c r="AE807" s="4">
        <v>4.8</v>
      </c>
      <c r="AF807" s="4">
        <v>2.02</v>
      </c>
      <c r="AG807" s="4">
        <v>24.3</v>
      </c>
      <c r="AH807" s="4">
        <v>22.5</v>
      </c>
      <c r="AI807" s="4">
        <v>3.1</v>
      </c>
      <c r="AJ807" s="4">
        <v>0.0</v>
      </c>
      <c r="AK807" s="4">
        <v>0.0</v>
      </c>
      <c r="AL807" s="4">
        <v>0.0</v>
      </c>
      <c r="AM807" s="4">
        <v>0.0</v>
      </c>
      <c r="AN807" s="4">
        <v>0.0</v>
      </c>
      <c r="AO807" s="4">
        <v>0.0</v>
      </c>
      <c r="AP807" s="4">
        <v>0.0</v>
      </c>
      <c r="AQ807" s="4">
        <v>0.0</v>
      </c>
      <c r="AR807" s="4">
        <v>3.93</v>
      </c>
      <c r="AS807" s="4">
        <v>0.0</v>
      </c>
      <c r="AT807" s="4">
        <v>0.0</v>
      </c>
      <c r="AU807" s="4">
        <v>0.0</v>
      </c>
      <c r="AV807" s="4">
        <v>0.0</v>
      </c>
      <c r="AW807" s="4">
        <v>0.0</v>
      </c>
      <c r="AX807" s="4">
        <v>0.0</v>
      </c>
      <c r="AY807" s="4">
        <v>0.0</v>
      </c>
      <c r="AZ807" s="4">
        <v>0.0</v>
      </c>
      <c r="BA807" s="4">
        <v>0.0</v>
      </c>
      <c r="BB807" s="4">
        <v>0.51</v>
      </c>
      <c r="BC807" s="4">
        <v>0.0</v>
      </c>
      <c r="BD807" s="4">
        <v>0.0</v>
      </c>
      <c r="BE807" s="4">
        <v>0.0</v>
      </c>
      <c r="BF807" s="4">
        <v>0.0</v>
      </c>
      <c r="BG807" s="4">
        <v>0.0</v>
      </c>
      <c r="BH807" s="4">
        <v>0.0</v>
      </c>
      <c r="BI807" s="4">
        <v>0.0</v>
      </c>
      <c r="BJ807" s="4">
        <v>0.0</v>
      </c>
      <c r="BK807" s="4">
        <v>0.0</v>
      </c>
      <c r="BL807" s="4">
        <v>0.0</v>
      </c>
      <c r="BM807" s="4">
        <v>0.0</v>
      </c>
      <c r="BN807" s="4">
        <v>6.58</v>
      </c>
      <c r="BO807" s="4">
        <v>0.0</v>
      </c>
      <c r="BP807" s="4">
        <v>4.05</v>
      </c>
      <c r="BQ807" s="4">
        <v>0.0</v>
      </c>
      <c r="BR807" s="4">
        <v>0.74</v>
      </c>
      <c r="BS807" s="4">
        <v>1.9</v>
      </c>
      <c r="BT807" s="4">
        <v>0.0</v>
      </c>
      <c r="BU807" s="4">
        <v>0.0</v>
      </c>
      <c r="BV807" s="4">
        <v>0.0</v>
      </c>
      <c r="BW807" s="4">
        <v>0.0</v>
      </c>
      <c r="BX807" s="4">
        <v>0.0</v>
      </c>
      <c r="BY807" s="4">
        <v>0.0</v>
      </c>
      <c r="BZ807" s="4">
        <v>0.0</v>
      </c>
      <c r="CA807" s="4">
        <v>0.0</v>
      </c>
      <c r="CB807" s="4">
        <v>0.0</v>
      </c>
      <c r="CC807" s="4">
        <v>4.2</v>
      </c>
      <c r="CD807" s="4">
        <v>0.0</v>
      </c>
      <c r="CE807" s="4">
        <v>1.27</v>
      </c>
      <c r="CF807" s="4">
        <v>0.0</v>
      </c>
      <c r="CG807" s="4">
        <v>0.0</v>
      </c>
      <c r="CH807" s="4">
        <v>2.28</v>
      </c>
      <c r="CI807" s="4">
        <v>0.0</v>
      </c>
      <c r="CJ807" s="4">
        <v>3.93</v>
      </c>
      <c r="CK807" s="4">
        <v>0.0</v>
      </c>
      <c r="CL807" s="4">
        <v>0.0</v>
      </c>
      <c r="CM807" s="4">
        <v>1.36</v>
      </c>
      <c r="CN807" s="4">
        <v>1.97</v>
      </c>
      <c r="CO807" s="4">
        <v>1.06</v>
      </c>
      <c r="CP807" s="4">
        <v>0.0</v>
      </c>
      <c r="CQ807" s="4">
        <v>0.0</v>
      </c>
      <c r="CR807" s="4">
        <v>32.29</v>
      </c>
      <c r="CS807" s="4">
        <v>0.0</v>
      </c>
      <c r="CT807" s="4">
        <v>50.0</v>
      </c>
      <c r="CU807" s="4">
        <v>60.0</v>
      </c>
      <c r="CV807" s="4" t="s">
        <v>2489</v>
      </c>
      <c r="CW807" s="4">
        <v>629.27</v>
      </c>
      <c r="CX807" s="4">
        <v>0.38</v>
      </c>
      <c r="CY807" s="4">
        <v>0.03</v>
      </c>
      <c r="CZ807" s="4">
        <v>0.0</v>
      </c>
      <c r="DA807" s="4">
        <v>0.0</v>
      </c>
      <c r="DB807" s="4">
        <v>0.0</v>
      </c>
      <c r="DC807" s="4">
        <v>0.0</v>
      </c>
      <c r="DD807" s="4">
        <v>0.0</v>
      </c>
      <c r="DE807" s="4">
        <v>0.12</v>
      </c>
      <c r="DF807" s="4">
        <v>0.0</v>
      </c>
      <c r="DG807" s="4">
        <v>0.0</v>
      </c>
      <c r="DH807" s="4">
        <v>0.0</v>
      </c>
      <c r="DI807" s="4">
        <v>0.0</v>
      </c>
      <c r="DJ807" s="4">
        <v>0.0</v>
      </c>
      <c r="DK807" s="4">
        <v>0.0</v>
      </c>
      <c r="DL807" s="4">
        <v>0.0</v>
      </c>
      <c r="DM807" s="4">
        <v>0.37</v>
      </c>
      <c r="DN807" s="4">
        <v>0.0</v>
      </c>
      <c r="DO807" s="4">
        <v>0.01</v>
      </c>
      <c r="DP807" s="4">
        <v>0.0</v>
      </c>
      <c r="DQ807" s="4">
        <v>0.0</v>
      </c>
      <c r="DR807" s="4">
        <v>0.0</v>
      </c>
      <c r="DS807" s="4">
        <v>0.0</v>
      </c>
      <c r="DT807" s="4">
        <v>0.08</v>
      </c>
      <c r="DU807" s="4">
        <v>0.0</v>
      </c>
      <c r="DV807" s="4">
        <v>0.0</v>
      </c>
      <c r="DW807" s="4">
        <v>0.0</v>
      </c>
      <c r="DX807" s="4" t="s">
        <v>2489</v>
      </c>
      <c r="DY807" s="4" t="s">
        <v>2491</v>
      </c>
      <c r="DZ807" s="4" t="s">
        <v>2448</v>
      </c>
      <c r="EA807" s="4" t="s">
        <v>1927</v>
      </c>
      <c r="EB807" s="4">
        <v>629.271707642</v>
      </c>
      <c r="EC807" s="6">
        <v>249.29397702952</v>
      </c>
      <c r="ED807" s="7">
        <v>0.4</v>
      </c>
      <c r="EE807" s="4" t="s">
        <v>2489</v>
      </c>
      <c r="EF807" s="4" t="s">
        <v>2444</v>
      </c>
      <c r="EG807" s="4" t="s">
        <v>2490</v>
      </c>
      <c r="EH807" s="4">
        <f t="shared" si="1"/>
        <v>1854.31732</v>
      </c>
      <c r="EI807" s="4">
        <f t="shared" si="2"/>
        <v>1.101166667</v>
      </c>
      <c r="EJ807" s="4">
        <f t="shared" si="3"/>
        <v>2041.912422</v>
      </c>
      <c r="EK807" s="4">
        <f t="shared" si="4"/>
        <v>0.1798092932</v>
      </c>
      <c r="EL807" s="4">
        <f t="shared" si="5"/>
        <v>0.7552595732</v>
      </c>
      <c r="EM807" s="4">
        <f t="shared" si="6"/>
        <v>0.4869739479</v>
      </c>
      <c r="EN807" s="4">
        <f t="shared" si="7"/>
        <v>0.4509018036</v>
      </c>
      <c r="EO807" s="4">
        <f t="shared" si="8"/>
        <v>0.0621242485</v>
      </c>
      <c r="EP807" s="4">
        <f t="shared" si="9"/>
        <v>0</v>
      </c>
      <c r="EQ807" s="4">
        <f t="shared" si="10"/>
        <v>0.8671106402</v>
      </c>
      <c r="ER807" s="4">
        <f t="shared" si="11"/>
        <v>0.07265021946</v>
      </c>
      <c r="ES807" s="4">
        <f t="shared" si="12"/>
        <v>0.03057363402</v>
      </c>
      <c r="ET807" s="4">
        <f t="shared" si="13"/>
        <v>0.1049943914</v>
      </c>
      <c r="EU807" s="4">
        <f t="shared" si="14"/>
        <v>0.03</v>
      </c>
      <c r="EV807" s="4">
        <f t="shared" si="15"/>
        <v>0.12</v>
      </c>
      <c r="EW807" s="4">
        <f t="shared" si="16"/>
        <v>0.01</v>
      </c>
      <c r="EX807" s="4">
        <f t="shared" si="17"/>
        <v>0.37</v>
      </c>
      <c r="EY807" s="4">
        <f t="shared" si="18"/>
        <v>0.08</v>
      </c>
      <c r="EZ807" s="4">
        <f t="shared" si="19"/>
        <v>0.9756116958</v>
      </c>
      <c r="FA807" s="4">
        <f t="shared" si="20"/>
        <v>0.6061816292</v>
      </c>
      <c r="FB807" s="4">
        <f t="shared" si="21"/>
        <v>0.3961626973</v>
      </c>
      <c r="FC807" s="4">
        <f t="shared" si="22"/>
        <v>0</v>
      </c>
      <c r="FD807" s="4">
        <f t="shared" si="23"/>
        <v>0</v>
      </c>
      <c r="FE807" s="4">
        <f t="shared" si="24"/>
        <v>0.008363397835</v>
      </c>
      <c r="FF807" s="4">
        <f t="shared" si="25"/>
        <v>0</v>
      </c>
      <c r="FG807" s="4">
        <f t="shared" si="26"/>
        <v>0</v>
      </c>
      <c r="FH807" s="4">
        <f t="shared" si="27"/>
        <v>0</v>
      </c>
      <c r="FI807" s="4">
        <f t="shared" si="28"/>
        <v>0</v>
      </c>
      <c r="FJ807" s="4">
        <f t="shared" si="29"/>
        <v>0.1079042309</v>
      </c>
      <c r="FK807" s="4">
        <f t="shared" si="30"/>
        <v>0.0664152181</v>
      </c>
      <c r="FL807" s="4">
        <f t="shared" si="31"/>
        <v>0.01213512627</v>
      </c>
      <c r="FM807" s="4">
        <f t="shared" si="32"/>
        <v>0</v>
      </c>
      <c r="FN807" s="4">
        <f t="shared" si="33"/>
        <v>0.08970154149</v>
      </c>
      <c r="FO807" s="4">
        <f t="shared" si="34"/>
        <v>0.113971794</v>
      </c>
      <c r="FP807" s="4">
        <f t="shared" si="35"/>
        <v>0.6015086914</v>
      </c>
      <c r="FQ807" s="4">
        <f t="shared" si="36"/>
        <v>1</v>
      </c>
      <c r="FR807" s="4">
        <v>60.98</v>
      </c>
    </row>
    <row r="808" ht="12.75" customHeight="1">
      <c r="A808" s="4" t="s">
        <v>166</v>
      </c>
      <c r="B808" s="4" t="s">
        <v>2492</v>
      </c>
      <c r="C808" s="4" t="s">
        <v>2493</v>
      </c>
      <c r="D808" s="4" t="s">
        <v>2494</v>
      </c>
      <c r="E808" s="4" t="s">
        <v>2495</v>
      </c>
      <c r="F808" s="4">
        <v>2237.69790533</v>
      </c>
      <c r="G808" s="4">
        <v>78.1875</v>
      </c>
      <c r="H808" s="4">
        <v>106.875</v>
      </c>
      <c r="I808" s="4">
        <v>211.3125</v>
      </c>
      <c r="J808" s="4">
        <v>245.625</v>
      </c>
      <c r="K808" s="4">
        <v>524.125</v>
      </c>
      <c r="L808" s="4">
        <v>1071.6875</v>
      </c>
      <c r="M808" s="4">
        <v>19.9270305633545</v>
      </c>
      <c r="N808" s="4">
        <v>392.770385742187</v>
      </c>
      <c r="O808" s="4">
        <v>155.450885510987</v>
      </c>
      <c r="P808" s="4">
        <v>0.0</v>
      </c>
      <c r="Q808" s="4">
        <v>0.0</v>
      </c>
      <c r="R808" s="4">
        <v>1746.4375</v>
      </c>
      <c r="S808" s="4">
        <v>0.0</v>
      </c>
      <c r="T808" s="4">
        <v>491.375</v>
      </c>
      <c r="U808" s="4">
        <v>0.0</v>
      </c>
      <c r="V808" s="4">
        <v>1288.97248757053</v>
      </c>
      <c r="W808" s="4">
        <v>14.389184403106</v>
      </c>
      <c r="X808" s="4">
        <v>30.0</v>
      </c>
      <c r="Y808" s="4">
        <v>161468.9512</v>
      </c>
      <c r="Z808" s="4">
        <v>60.14</v>
      </c>
      <c r="AA808" s="4">
        <v>36.63</v>
      </c>
      <c r="AB808" s="4">
        <v>36.63</v>
      </c>
      <c r="AC808" s="4">
        <v>0.0</v>
      </c>
      <c r="AD808" s="4">
        <v>2.14</v>
      </c>
      <c r="AE808" s="4">
        <v>13.14</v>
      </c>
      <c r="AF808" s="4">
        <v>8.23</v>
      </c>
      <c r="AG808" s="4">
        <v>17.3</v>
      </c>
      <c r="AH808" s="4">
        <v>8.0</v>
      </c>
      <c r="AI808" s="4">
        <v>3.2</v>
      </c>
      <c r="AJ808" s="4">
        <v>0.0</v>
      </c>
      <c r="AK808" s="4">
        <v>0.0</v>
      </c>
      <c r="AL808" s="4">
        <v>0.0</v>
      </c>
      <c r="AM808" s="4">
        <v>0.0</v>
      </c>
      <c r="AN808" s="4">
        <v>0.0</v>
      </c>
      <c r="AO808" s="4">
        <v>0.0</v>
      </c>
      <c r="AP808" s="4">
        <v>0.0</v>
      </c>
      <c r="AQ808" s="4">
        <v>0.0</v>
      </c>
      <c r="AR808" s="4">
        <v>0.0</v>
      </c>
      <c r="AS808" s="4">
        <v>0.0</v>
      </c>
      <c r="AT808" s="4">
        <v>1.93</v>
      </c>
      <c r="AU808" s="4">
        <v>0.0</v>
      </c>
      <c r="AV808" s="4">
        <v>0.0</v>
      </c>
      <c r="AW808" s="4">
        <v>0.0</v>
      </c>
      <c r="AX808" s="4">
        <v>0.0</v>
      </c>
      <c r="AY808" s="4">
        <v>0.0</v>
      </c>
      <c r="AZ808" s="4">
        <v>0.0</v>
      </c>
      <c r="BA808" s="4">
        <v>0.0</v>
      </c>
      <c r="BB808" s="4">
        <v>3.72</v>
      </c>
      <c r="BC808" s="4">
        <v>0.0</v>
      </c>
      <c r="BD808" s="4">
        <v>0.0</v>
      </c>
      <c r="BE808" s="4">
        <v>0.0</v>
      </c>
      <c r="BF808" s="4">
        <v>0.0</v>
      </c>
      <c r="BG808" s="4">
        <v>0.0</v>
      </c>
      <c r="BH808" s="4">
        <v>0.0</v>
      </c>
      <c r="BI808" s="4">
        <v>0.0</v>
      </c>
      <c r="BJ808" s="4">
        <v>0.0</v>
      </c>
      <c r="BK808" s="4">
        <v>0.0</v>
      </c>
      <c r="BL808" s="4">
        <v>0.0</v>
      </c>
      <c r="BM808" s="4">
        <v>0.0</v>
      </c>
      <c r="BN808" s="4">
        <v>1.84</v>
      </c>
      <c r="BO808" s="4">
        <v>0.0</v>
      </c>
      <c r="BP808" s="4">
        <v>0.0</v>
      </c>
      <c r="BQ808" s="4">
        <v>0.0</v>
      </c>
      <c r="BR808" s="4">
        <v>0.0</v>
      </c>
      <c r="BS808" s="4">
        <v>1.07</v>
      </c>
      <c r="BT808" s="4">
        <v>0.0</v>
      </c>
      <c r="BU808" s="4">
        <v>0.0</v>
      </c>
      <c r="BV808" s="4">
        <v>0.0</v>
      </c>
      <c r="BW808" s="4">
        <v>0.0</v>
      </c>
      <c r="BX808" s="4">
        <v>0.0</v>
      </c>
      <c r="BY808" s="4">
        <v>0.0</v>
      </c>
      <c r="BZ808" s="4">
        <v>1.48</v>
      </c>
      <c r="CA808" s="4">
        <v>0.0</v>
      </c>
      <c r="CB808" s="4">
        <v>0.0</v>
      </c>
      <c r="CC808" s="4">
        <v>15.49</v>
      </c>
      <c r="CD808" s="4">
        <v>0.0</v>
      </c>
      <c r="CE808" s="4">
        <v>11.04</v>
      </c>
      <c r="CF808" s="4">
        <v>4.21</v>
      </c>
      <c r="CG808" s="4">
        <v>0.0</v>
      </c>
      <c r="CH808" s="4">
        <v>0.0</v>
      </c>
      <c r="CI808" s="4">
        <v>0.0</v>
      </c>
      <c r="CJ808" s="4">
        <v>0.0</v>
      </c>
      <c r="CK808" s="4">
        <v>0.0</v>
      </c>
      <c r="CL808" s="4">
        <v>0.0</v>
      </c>
      <c r="CM808" s="4">
        <v>0.0</v>
      </c>
      <c r="CN808" s="4">
        <v>4.56</v>
      </c>
      <c r="CO808" s="4">
        <v>0.0</v>
      </c>
      <c r="CP808" s="4">
        <v>0.66</v>
      </c>
      <c r="CQ808" s="4">
        <v>0.0</v>
      </c>
      <c r="CR808" s="4">
        <v>14.14</v>
      </c>
      <c r="CS808" s="4">
        <v>0.0</v>
      </c>
      <c r="CT808" s="4">
        <v>37.0</v>
      </c>
      <c r="CU808" s="4">
        <v>36.0</v>
      </c>
      <c r="CV808" s="4" t="s">
        <v>2494</v>
      </c>
      <c r="CW808" s="4">
        <v>2237.7</v>
      </c>
      <c r="CX808" s="4">
        <v>0.05</v>
      </c>
      <c r="CY808" s="4">
        <v>0.04</v>
      </c>
      <c r="CZ808" s="4">
        <v>0.0</v>
      </c>
      <c r="DA808" s="4">
        <v>0.0</v>
      </c>
      <c r="DB808" s="4">
        <v>0.0</v>
      </c>
      <c r="DC808" s="4">
        <v>0.0</v>
      </c>
      <c r="DD808" s="4">
        <v>0.0</v>
      </c>
      <c r="DE808" s="4">
        <v>0.05</v>
      </c>
      <c r="DF808" s="4">
        <v>0.0</v>
      </c>
      <c r="DG808" s="4">
        <v>0.0</v>
      </c>
      <c r="DH808" s="4">
        <v>0.0</v>
      </c>
      <c r="DI808" s="4">
        <v>0.0</v>
      </c>
      <c r="DJ808" s="4">
        <v>0.0</v>
      </c>
      <c r="DK808" s="4">
        <v>0.0</v>
      </c>
      <c r="DL808" s="4">
        <v>0.0</v>
      </c>
      <c r="DM808" s="4">
        <v>0.58</v>
      </c>
      <c r="DN808" s="4">
        <v>0.0</v>
      </c>
      <c r="DO808" s="4">
        <v>0.09</v>
      </c>
      <c r="DP808" s="4">
        <v>0.06</v>
      </c>
      <c r="DQ808" s="4">
        <v>0.0</v>
      </c>
      <c r="DR808" s="4">
        <v>0.0</v>
      </c>
      <c r="DS808" s="4">
        <v>0.0</v>
      </c>
      <c r="DT808" s="4">
        <v>0.12</v>
      </c>
      <c r="DU808" s="4">
        <v>0.0</v>
      </c>
      <c r="DV808" s="4">
        <v>0.0</v>
      </c>
      <c r="DW808" s="4">
        <v>0.0</v>
      </c>
      <c r="DX808" s="4" t="s">
        <v>2494</v>
      </c>
      <c r="DY808" s="4" t="s">
        <v>2496</v>
      </c>
      <c r="DZ808" s="4" t="s">
        <v>2497</v>
      </c>
      <c r="EA808" s="4" t="s">
        <v>1927</v>
      </c>
      <c r="EB808" s="4">
        <v>2237.69790533</v>
      </c>
      <c r="EC808" s="6">
        <v>3635.50381275567</v>
      </c>
      <c r="ED808" s="7">
        <v>1.62</v>
      </c>
      <c r="EE808" s="4" t="s">
        <v>2494</v>
      </c>
      <c r="EF808" s="4" t="s">
        <v>2493</v>
      </c>
      <c r="EG808" s="4" t="s">
        <v>2495</v>
      </c>
      <c r="EH808" s="4">
        <f t="shared" si="1"/>
        <v>2684.884456</v>
      </c>
      <c r="EI808" s="4">
        <f t="shared" si="2"/>
        <v>1.670555556</v>
      </c>
      <c r="EJ808" s="4">
        <f t="shared" si="3"/>
        <v>4485.248644</v>
      </c>
      <c r="EK808" s="4">
        <f t="shared" si="4"/>
        <v>0.1245427336</v>
      </c>
      <c r="EL808" s="4">
        <f t="shared" si="5"/>
        <v>0.4738942468</v>
      </c>
      <c r="EM808" s="4">
        <f t="shared" si="6"/>
        <v>0.6070175439</v>
      </c>
      <c r="EN808" s="4">
        <f t="shared" si="7"/>
        <v>0.2807017544</v>
      </c>
      <c r="EO808" s="4">
        <f t="shared" si="8"/>
        <v>0.1122807018</v>
      </c>
      <c r="EP808" s="4">
        <f t="shared" si="9"/>
        <v>0</v>
      </c>
      <c r="EQ808" s="4">
        <f t="shared" si="10"/>
        <v>0.6090788161</v>
      </c>
      <c r="ER808" s="4">
        <f t="shared" si="11"/>
        <v>0.2184901896</v>
      </c>
      <c r="ES808" s="4">
        <f t="shared" si="12"/>
        <v>0.1368473562</v>
      </c>
      <c r="ET808" s="4">
        <f t="shared" si="13"/>
        <v>0.02687583514</v>
      </c>
      <c r="EU808" s="4">
        <f t="shared" si="14"/>
        <v>0.04</v>
      </c>
      <c r="EV808" s="4">
        <f t="shared" si="15"/>
        <v>0.05</v>
      </c>
      <c r="EW808" s="4">
        <f t="shared" si="16"/>
        <v>0.09</v>
      </c>
      <c r="EX808" s="4">
        <f t="shared" si="17"/>
        <v>0.64</v>
      </c>
      <c r="EY808" s="4">
        <f t="shared" si="18"/>
        <v>0.12</v>
      </c>
      <c r="EZ808" s="4">
        <f t="shared" si="19"/>
        <v>1.035312121</v>
      </c>
      <c r="FA808" s="4">
        <f t="shared" si="20"/>
        <v>0.6432755892</v>
      </c>
      <c r="FB808" s="4">
        <f t="shared" si="21"/>
        <v>1.624662473</v>
      </c>
      <c r="FC808" s="4">
        <f t="shared" si="22"/>
        <v>0</v>
      </c>
      <c r="FD808" s="4">
        <f t="shared" si="23"/>
        <v>0.03351276263</v>
      </c>
      <c r="FE808" s="4">
        <f t="shared" si="24"/>
        <v>0.06459454766</v>
      </c>
      <c r="FF808" s="4">
        <f t="shared" si="25"/>
        <v>0</v>
      </c>
      <c r="FG808" s="4">
        <f t="shared" si="26"/>
        <v>0</v>
      </c>
      <c r="FH808" s="4">
        <f t="shared" si="27"/>
        <v>0</v>
      </c>
      <c r="FI808" s="4">
        <f t="shared" si="28"/>
        <v>0</v>
      </c>
      <c r="FJ808" s="4">
        <f t="shared" si="29"/>
        <v>0.03194999132</v>
      </c>
      <c r="FK808" s="4">
        <f t="shared" si="30"/>
        <v>0</v>
      </c>
      <c r="FL808" s="4">
        <f t="shared" si="31"/>
        <v>0</v>
      </c>
      <c r="FM808" s="4">
        <f t="shared" si="32"/>
        <v>0</v>
      </c>
      <c r="FN808" s="4">
        <f t="shared" si="33"/>
        <v>0.5337732245</v>
      </c>
      <c r="FO808" s="4">
        <f t="shared" si="34"/>
        <v>0</v>
      </c>
      <c r="FP808" s="4">
        <f t="shared" si="35"/>
        <v>0.3361694739</v>
      </c>
      <c r="FQ808" s="4">
        <f t="shared" si="36"/>
        <v>1</v>
      </c>
      <c r="FR808" s="4">
        <v>57.59</v>
      </c>
    </row>
    <row r="809" ht="12.75" customHeight="1">
      <c r="A809" s="4" t="s">
        <v>166</v>
      </c>
      <c r="B809" s="4" t="s">
        <v>2492</v>
      </c>
      <c r="C809" s="4" t="s">
        <v>2493</v>
      </c>
      <c r="D809" s="4" t="s">
        <v>2498</v>
      </c>
      <c r="E809" s="4" t="s">
        <v>2499</v>
      </c>
      <c r="F809" s="4">
        <v>192.830253041</v>
      </c>
      <c r="G809" s="4">
        <v>9.4375</v>
      </c>
      <c r="H809" s="4">
        <v>20.5625</v>
      </c>
      <c r="I809" s="4">
        <v>25.0</v>
      </c>
      <c r="J809" s="4">
        <v>28.8125</v>
      </c>
      <c r="K809" s="4">
        <v>66.375</v>
      </c>
      <c r="L809" s="4">
        <v>42.75</v>
      </c>
      <c r="M809" s="4">
        <v>149.297790527344</v>
      </c>
      <c r="N809" s="4">
        <v>398.379730224609</v>
      </c>
      <c r="O809" s="4">
        <v>246.94200563817</v>
      </c>
      <c r="P809" s="4">
        <v>0.0</v>
      </c>
      <c r="Q809" s="4">
        <v>0.0</v>
      </c>
      <c r="R809" s="4">
        <v>64.9375</v>
      </c>
      <c r="S809" s="4">
        <v>68.375</v>
      </c>
      <c r="T809" s="4">
        <v>59.625</v>
      </c>
      <c r="U809" s="4">
        <v>0.0</v>
      </c>
      <c r="V809" s="4">
        <v>1353.51198963059</v>
      </c>
      <c r="W809" s="4">
        <v>14.0861762799741</v>
      </c>
      <c r="X809" s="4">
        <v>22.0</v>
      </c>
      <c r="Y809" s="4">
        <v>137091.7082</v>
      </c>
      <c r="Z809" s="4">
        <v>42.93</v>
      </c>
      <c r="AA809" s="4">
        <v>35.06</v>
      </c>
      <c r="AB809" s="4">
        <v>34.18</v>
      </c>
      <c r="AC809" s="4">
        <v>0.88</v>
      </c>
      <c r="AD809" s="4">
        <v>0.48</v>
      </c>
      <c r="AE809" s="4">
        <v>7.39</v>
      </c>
      <c r="AF809" s="4">
        <v>0.0</v>
      </c>
      <c r="AG809" s="4">
        <v>45.2</v>
      </c>
      <c r="AH809" s="4">
        <v>3.0</v>
      </c>
      <c r="AI809" s="4">
        <v>0.0</v>
      </c>
      <c r="AJ809" s="4">
        <v>0.8</v>
      </c>
      <c r="AK809" s="4">
        <v>0.0</v>
      </c>
      <c r="AL809" s="4">
        <v>0.0</v>
      </c>
      <c r="AM809" s="4">
        <v>0.0</v>
      </c>
      <c r="AN809" s="4">
        <v>1.07</v>
      </c>
      <c r="AO809" s="4">
        <v>0.0</v>
      </c>
      <c r="AP809" s="4">
        <v>0.0</v>
      </c>
      <c r="AQ809" s="4">
        <v>0.0</v>
      </c>
      <c r="AR809" s="4">
        <v>2.39</v>
      </c>
      <c r="AS809" s="4">
        <v>0.0</v>
      </c>
      <c r="AT809" s="4">
        <v>0.2</v>
      </c>
      <c r="AU809" s="4">
        <v>0.0</v>
      </c>
      <c r="AV809" s="4">
        <v>0.0</v>
      </c>
      <c r="AW809" s="4">
        <v>0.0</v>
      </c>
      <c r="AX809" s="4">
        <v>0.0</v>
      </c>
      <c r="AY809" s="4">
        <v>0.0</v>
      </c>
      <c r="AZ809" s="4">
        <v>0.0</v>
      </c>
      <c r="BA809" s="4">
        <v>0.0</v>
      </c>
      <c r="BB809" s="4">
        <v>0.58</v>
      </c>
      <c r="BC809" s="4">
        <v>0.0</v>
      </c>
      <c r="BD809" s="4">
        <v>0.0</v>
      </c>
      <c r="BE809" s="4">
        <v>0.0</v>
      </c>
      <c r="BF809" s="4">
        <v>0.0</v>
      </c>
      <c r="BG809" s="4">
        <v>0.0</v>
      </c>
      <c r="BH809" s="4">
        <v>0.0</v>
      </c>
      <c r="BI809" s="4">
        <v>0.0</v>
      </c>
      <c r="BJ809" s="4">
        <v>0.0</v>
      </c>
      <c r="BK809" s="4">
        <v>0.0</v>
      </c>
      <c r="BL809" s="4">
        <v>0.0</v>
      </c>
      <c r="BM809" s="4">
        <v>0.0</v>
      </c>
      <c r="BN809" s="4">
        <v>1.9</v>
      </c>
      <c r="BO809" s="4">
        <v>0.0</v>
      </c>
      <c r="BP809" s="4">
        <v>0.0</v>
      </c>
      <c r="BQ809" s="4">
        <v>3.15</v>
      </c>
      <c r="BR809" s="4">
        <v>0.0</v>
      </c>
      <c r="BS809" s="4">
        <v>0.0</v>
      </c>
      <c r="BT809" s="4">
        <v>0.0</v>
      </c>
      <c r="BU809" s="4">
        <v>0.0</v>
      </c>
      <c r="BV809" s="4">
        <v>0.0</v>
      </c>
      <c r="BW809" s="4">
        <v>0.0</v>
      </c>
      <c r="BX809" s="4">
        <v>0.0</v>
      </c>
      <c r="BY809" s="4">
        <v>0.0</v>
      </c>
      <c r="BZ809" s="4">
        <v>1.38</v>
      </c>
      <c r="CA809" s="4">
        <v>0.0</v>
      </c>
      <c r="CB809" s="4">
        <v>0.0</v>
      </c>
      <c r="CC809" s="4">
        <v>10.96</v>
      </c>
      <c r="CD809" s="4">
        <v>0.0</v>
      </c>
      <c r="CE809" s="4">
        <v>3.3</v>
      </c>
      <c r="CF809" s="4">
        <v>4.64</v>
      </c>
      <c r="CG809" s="4">
        <v>0.0</v>
      </c>
      <c r="CH809" s="4">
        <v>0.0</v>
      </c>
      <c r="CI809" s="4">
        <v>0.0</v>
      </c>
      <c r="CJ809" s="4">
        <v>0.0</v>
      </c>
      <c r="CK809" s="4">
        <v>0.0</v>
      </c>
      <c r="CL809" s="4">
        <v>0.0</v>
      </c>
      <c r="CM809" s="4">
        <v>2.58</v>
      </c>
      <c r="CN809" s="4">
        <v>1.9</v>
      </c>
      <c r="CO809" s="4">
        <v>3.05</v>
      </c>
      <c r="CP809" s="4">
        <v>0.0</v>
      </c>
      <c r="CQ809" s="4">
        <v>0.0</v>
      </c>
      <c r="CR809" s="4">
        <v>5.83</v>
      </c>
      <c r="CS809" s="4">
        <v>0.0</v>
      </c>
      <c r="CT809" s="4">
        <v>42.0</v>
      </c>
      <c r="CU809" s="4">
        <v>46.2</v>
      </c>
      <c r="CV809" s="4" t="s">
        <v>2498</v>
      </c>
      <c r="CW809" s="4">
        <v>192.83</v>
      </c>
      <c r="CX809" s="4">
        <v>0.26</v>
      </c>
      <c r="CY809" s="4">
        <v>0.03</v>
      </c>
      <c r="CZ809" s="4">
        <v>0.0</v>
      </c>
      <c r="DA809" s="4">
        <v>0.01</v>
      </c>
      <c r="DB809" s="4">
        <v>0.0</v>
      </c>
      <c r="DC809" s="4">
        <v>0.0</v>
      </c>
      <c r="DD809" s="4">
        <v>0.0</v>
      </c>
      <c r="DE809" s="4">
        <v>0.25</v>
      </c>
      <c r="DF809" s="4">
        <v>0.0</v>
      </c>
      <c r="DG809" s="4">
        <v>0.0</v>
      </c>
      <c r="DH809" s="4">
        <v>0.0</v>
      </c>
      <c r="DI809" s="4">
        <v>0.0</v>
      </c>
      <c r="DJ809" s="4">
        <v>0.0</v>
      </c>
      <c r="DK809" s="4">
        <v>0.01</v>
      </c>
      <c r="DL809" s="4">
        <v>0.0</v>
      </c>
      <c r="DM809" s="4">
        <v>0.35</v>
      </c>
      <c r="DN809" s="4">
        <v>0.0</v>
      </c>
      <c r="DO809" s="4">
        <v>0.0</v>
      </c>
      <c r="DP809" s="4">
        <v>0.08</v>
      </c>
      <c r="DQ809" s="4">
        <v>0.0</v>
      </c>
      <c r="DR809" s="4">
        <v>0.0</v>
      </c>
      <c r="DS809" s="4">
        <v>0.0</v>
      </c>
      <c r="DT809" s="4">
        <v>0.01</v>
      </c>
      <c r="DU809" s="4">
        <v>0.0</v>
      </c>
      <c r="DV809" s="4">
        <v>0.0</v>
      </c>
      <c r="DW809" s="4">
        <v>0.0</v>
      </c>
      <c r="DX809" s="4" t="s">
        <v>2498</v>
      </c>
      <c r="DY809" s="4" t="s">
        <v>2500</v>
      </c>
      <c r="DZ809" s="4" t="s">
        <v>2497</v>
      </c>
      <c r="EA809" s="4" t="s">
        <v>1927</v>
      </c>
      <c r="EB809" s="4">
        <v>192.830253041</v>
      </c>
      <c r="EC809" s="6">
        <v>89.4242652857</v>
      </c>
      <c r="ED809" s="7">
        <v>0.46</v>
      </c>
      <c r="EE809" s="4" t="s">
        <v>2498</v>
      </c>
      <c r="EF809" s="4" t="s">
        <v>2493</v>
      </c>
      <c r="EG809" s="4" t="s">
        <v>2499</v>
      </c>
      <c r="EH809" s="4">
        <f t="shared" si="1"/>
        <v>3193.377782</v>
      </c>
      <c r="EI809" s="4">
        <f t="shared" si="2"/>
        <v>0.9292207792</v>
      </c>
      <c r="EJ809" s="4">
        <f t="shared" si="3"/>
        <v>2967.352991</v>
      </c>
      <c r="EK809" s="4">
        <f t="shared" si="4"/>
        <v>0.08735150245</v>
      </c>
      <c r="EL809" s="4">
        <f t="shared" si="5"/>
        <v>1.141392965</v>
      </c>
      <c r="EM809" s="4">
        <f t="shared" si="6"/>
        <v>0.9224489796</v>
      </c>
      <c r="EN809" s="4">
        <f t="shared" si="7"/>
        <v>0.0612244898</v>
      </c>
      <c r="EO809" s="4">
        <f t="shared" si="8"/>
        <v>0</v>
      </c>
      <c r="EP809" s="4">
        <f t="shared" si="9"/>
        <v>0.01632653061</v>
      </c>
      <c r="EQ809" s="4">
        <f t="shared" si="10"/>
        <v>0.8166783135</v>
      </c>
      <c r="ER809" s="4">
        <f t="shared" si="11"/>
        <v>0.1721406942</v>
      </c>
      <c r="ES809" s="4">
        <f t="shared" si="12"/>
        <v>0</v>
      </c>
      <c r="ET809" s="4">
        <f t="shared" si="13"/>
        <v>0.2226310412</v>
      </c>
      <c r="EU809" s="4">
        <f t="shared" si="14"/>
        <v>0.04</v>
      </c>
      <c r="EV809" s="4">
        <f t="shared" si="15"/>
        <v>0.25</v>
      </c>
      <c r="EW809" s="4">
        <f t="shared" si="16"/>
        <v>0.01</v>
      </c>
      <c r="EX809" s="4">
        <f t="shared" si="17"/>
        <v>0.43</v>
      </c>
      <c r="EY809" s="4">
        <f t="shared" si="18"/>
        <v>0.01</v>
      </c>
      <c r="EZ809" s="4">
        <f t="shared" si="19"/>
        <v>0.9303391572</v>
      </c>
      <c r="FA809" s="4">
        <f t="shared" si="20"/>
        <v>0.5780522194</v>
      </c>
      <c r="FB809" s="4">
        <f t="shared" si="21"/>
        <v>0.4637460351</v>
      </c>
      <c r="FC809" s="4">
        <f t="shared" si="22"/>
        <v>0.0273237998</v>
      </c>
      <c r="FD809" s="4">
        <f t="shared" si="23"/>
        <v>0.005107252298</v>
      </c>
      <c r="FE809" s="4">
        <f t="shared" si="24"/>
        <v>0.01481103166</v>
      </c>
      <c r="FF809" s="4">
        <f t="shared" si="25"/>
        <v>0</v>
      </c>
      <c r="FG809" s="4">
        <f t="shared" si="26"/>
        <v>0</v>
      </c>
      <c r="FH809" s="4">
        <f t="shared" si="27"/>
        <v>0</v>
      </c>
      <c r="FI809" s="4">
        <f t="shared" si="28"/>
        <v>0</v>
      </c>
      <c r="FJ809" s="4">
        <f t="shared" si="29"/>
        <v>0.04851889683</v>
      </c>
      <c r="FK809" s="4">
        <f t="shared" si="30"/>
        <v>0</v>
      </c>
      <c r="FL809" s="4">
        <f t="shared" si="31"/>
        <v>0</v>
      </c>
      <c r="FM809" s="4">
        <f t="shared" si="32"/>
        <v>0</v>
      </c>
      <c r="FN809" s="4">
        <f t="shared" si="33"/>
        <v>0.4826353422</v>
      </c>
      <c r="FO809" s="4">
        <f t="shared" si="34"/>
        <v>0.0804392237</v>
      </c>
      <c r="FP809" s="4">
        <f t="shared" si="35"/>
        <v>0.3411644535</v>
      </c>
      <c r="FQ809" s="4">
        <f t="shared" si="36"/>
        <v>1</v>
      </c>
      <c r="FR809" s="4">
        <v>39.16</v>
      </c>
    </row>
    <row r="810" ht="12.75" customHeight="1">
      <c r="A810" s="4" t="s">
        <v>166</v>
      </c>
      <c r="B810" s="4" t="s">
        <v>2492</v>
      </c>
      <c r="C810" s="4" t="s">
        <v>2493</v>
      </c>
      <c r="D810" s="4" t="s">
        <v>2501</v>
      </c>
      <c r="E810" s="4" t="s">
        <v>2502</v>
      </c>
      <c r="F810" s="4">
        <v>741.402933536</v>
      </c>
      <c r="G810" s="4">
        <v>134.5625</v>
      </c>
      <c r="H810" s="4">
        <v>145.6875</v>
      </c>
      <c r="I810" s="4">
        <v>125.9375</v>
      </c>
      <c r="J810" s="4">
        <v>87.125</v>
      </c>
      <c r="K810" s="4">
        <v>127.8125</v>
      </c>
      <c r="L810" s="4">
        <v>119.875</v>
      </c>
      <c r="M810" s="4">
        <v>191.035720825195</v>
      </c>
      <c r="N810" s="4">
        <v>480.0</v>
      </c>
      <c r="O810" s="4">
        <v>304.481710341295</v>
      </c>
      <c r="P810" s="4">
        <v>0.0</v>
      </c>
      <c r="Q810" s="4">
        <v>0.0</v>
      </c>
      <c r="R810" s="4">
        <v>103.625</v>
      </c>
      <c r="S810" s="4">
        <v>270.1875</v>
      </c>
      <c r="T810" s="4">
        <v>367.1875</v>
      </c>
      <c r="U810" s="4">
        <v>0.0</v>
      </c>
      <c r="V810" s="4">
        <v>1363.01829988194</v>
      </c>
      <c r="W810" s="4">
        <v>13.9062253331085</v>
      </c>
      <c r="X810" s="4">
        <v>48.0</v>
      </c>
      <c r="Y810" s="4">
        <v>330023.744</v>
      </c>
      <c r="Z810" s="4">
        <v>113.7</v>
      </c>
      <c r="AA810" s="4">
        <v>63.88</v>
      </c>
      <c r="AB810" s="4">
        <v>60.66</v>
      </c>
      <c r="AC810" s="4">
        <v>3.22</v>
      </c>
      <c r="AD810" s="4">
        <v>1.37</v>
      </c>
      <c r="AE810" s="4">
        <v>42.55</v>
      </c>
      <c r="AF810" s="4">
        <v>5.9</v>
      </c>
      <c r="AG810" s="4">
        <v>103.4</v>
      </c>
      <c r="AH810" s="4">
        <v>7.5</v>
      </c>
      <c r="AI810" s="4">
        <v>1.2</v>
      </c>
      <c r="AJ810" s="4">
        <v>4.0</v>
      </c>
      <c r="AK810" s="4">
        <v>0.0</v>
      </c>
      <c r="AL810" s="4">
        <v>0.0</v>
      </c>
      <c r="AM810" s="4">
        <v>0.0</v>
      </c>
      <c r="AN810" s="4">
        <v>0.0</v>
      </c>
      <c r="AO810" s="4">
        <v>0.0</v>
      </c>
      <c r="AP810" s="4">
        <v>0.0</v>
      </c>
      <c r="AQ810" s="4">
        <v>0.0</v>
      </c>
      <c r="AR810" s="4">
        <v>13.16</v>
      </c>
      <c r="AS810" s="4">
        <v>0.0</v>
      </c>
      <c r="AT810" s="4">
        <v>0.0</v>
      </c>
      <c r="AU810" s="4">
        <v>0.0</v>
      </c>
      <c r="AV810" s="4">
        <v>0.0</v>
      </c>
      <c r="AW810" s="4">
        <v>0.0</v>
      </c>
      <c r="AX810" s="4">
        <v>0.0</v>
      </c>
      <c r="AY810" s="4">
        <v>0.0</v>
      </c>
      <c r="AZ810" s="4">
        <v>0.0</v>
      </c>
      <c r="BA810" s="4">
        <v>0.0</v>
      </c>
      <c r="BB810" s="4">
        <v>18.98</v>
      </c>
      <c r="BC810" s="4">
        <v>0.0</v>
      </c>
      <c r="BD810" s="4">
        <v>0.0</v>
      </c>
      <c r="BE810" s="4">
        <v>0.0</v>
      </c>
      <c r="BF810" s="4">
        <v>1.5</v>
      </c>
      <c r="BG810" s="4">
        <v>0.0</v>
      </c>
      <c r="BH810" s="4">
        <v>0.0</v>
      </c>
      <c r="BI810" s="4">
        <v>2.0</v>
      </c>
      <c r="BJ810" s="4">
        <v>0.0</v>
      </c>
      <c r="BK810" s="4">
        <v>0.0</v>
      </c>
      <c r="BL810" s="4">
        <v>3.13</v>
      </c>
      <c r="BM810" s="4">
        <v>5.9</v>
      </c>
      <c r="BN810" s="4">
        <v>6.49</v>
      </c>
      <c r="BO810" s="4">
        <v>2.53</v>
      </c>
      <c r="BP810" s="4">
        <v>0.0</v>
      </c>
      <c r="BQ810" s="4">
        <v>0.0</v>
      </c>
      <c r="BR810" s="4">
        <v>0.0</v>
      </c>
      <c r="BS810" s="4">
        <v>0.0</v>
      </c>
      <c r="BT810" s="4">
        <v>0.0</v>
      </c>
      <c r="BU810" s="4">
        <v>0.0</v>
      </c>
      <c r="BV810" s="4">
        <v>0.0</v>
      </c>
      <c r="BW810" s="4">
        <v>0.0</v>
      </c>
      <c r="BX810" s="4">
        <v>0.0</v>
      </c>
      <c r="BY810" s="4">
        <v>0.0</v>
      </c>
      <c r="BZ810" s="4">
        <v>0.0</v>
      </c>
      <c r="CA810" s="4">
        <v>0.0</v>
      </c>
      <c r="CB810" s="4">
        <v>0.0</v>
      </c>
      <c r="CC810" s="4">
        <v>10.04</v>
      </c>
      <c r="CD810" s="4">
        <v>0.0</v>
      </c>
      <c r="CE810" s="4">
        <v>10.34</v>
      </c>
      <c r="CF810" s="4">
        <v>12.03</v>
      </c>
      <c r="CG810" s="4">
        <v>0.0</v>
      </c>
      <c r="CH810" s="4">
        <v>3.23</v>
      </c>
      <c r="CI810" s="4">
        <v>0.0</v>
      </c>
      <c r="CJ810" s="4">
        <v>0.65</v>
      </c>
      <c r="CK810" s="4">
        <v>2.86</v>
      </c>
      <c r="CL810" s="4">
        <v>0.0</v>
      </c>
      <c r="CM810" s="4">
        <v>0.0</v>
      </c>
      <c r="CN810" s="4">
        <v>1.04</v>
      </c>
      <c r="CO810" s="4">
        <v>0.0</v>
      </c>
      <c r="CP810" s="4">
        <v>0.66</v>
      </c>
      <c r="CQ810" s="4">
        <v>0.0</v>
      </c>
      <c r="CR810" s="4">
        <v>19.16</v>
      </c>
      <c r="CS810" s="4">
        <v>0.0</v>
      </c>
      <c r="CT810" s="4">
        <v>80.0</v>
      </c>
      <c r="CU810" s="4">
        <v>28.8</v>
      </c>
      <c r="CV810" s="4" t="s">
        <v>2501</v>
      </c>
      <c r="CW810" s="4">
        <v>741.4</v>
      </c>
      <c r="CX810" s="4">
        <v>0.19</v>
      </c>
      <c r="CY810" s="4">
        <v>0.03</v>
      </c>
      <c r="CZ810" s="4">
        <v>0.0</v>
      </c>
      <c r="DA810" s="4">
        <v>0.03</v>
      </c>
      <c r="DB810" s="4">
        <v>0.01</v>
      </c>
      <c r="DC810" s="4">
        <v>0.0</v>
      </c>
      <c r="DD810" s="4">
        <v>0.0</v>
      </c>
      <c r="DE810" s="4">
        <v>0.26</v>
      </c>
      <c r="DF810" s="4">
        <v>0.0</v>
      </c>
      <c r="DG810" s="4">
        <v>0.0</v>
      </c>
      <c r="DH810" s="4">
        <v>0.0</v>
      </c>
      <c r="DI810" s="4">
        <v>0.0</v>
      </c>
      <c r="DJ810" s="4">
        <v>0.0</v>
      </c>
      <c r="DK810" s="4">
        <v>0.0</v>
      </c>
      <c r="DL810" s="4">
        <v>0.0</v>
      </c>
      <c r="DM810" s="4">
        <v>0.43</v>
      </c>
      <c r="DN810" s="4">
        <v>0.0</v>
      </c>
      <c r="DO810" s="4">
        <v>0.01</v>
      </c>
      <c r="DP810" s="4">
        <v>0.02</v>
      </c>
      <c r="DQ810" s="4">
        <v>0.0</v>
      </c>
      <c r="DR810" s="4">
        <v>0.0</v>
      </c>
      <c r="DS810" s="4">
        <v>0.0</v>
      </c>
      <c r="DT810" s="4">
        <v>0.03</v>
      </c>
      <c r="DU810" s="4">
        <v>0.0</v>
      </c>
      <c r="DV810" s="4">
        <v>0.0</v>
      </c>
      <c r="DW810" s="4">
        <v>0.0</v>
      </c>
      <c r="DX810" s="4" t="s">
        <v>2501</v>
      </c>
      <c r="DY810" s="4" t="s">
        <v>2503</v>
      </c>
      <c r="DZ810" s="4" t="s">
        <v>2497</v>
      </c>
      <c r="EA810" s="4" t="s">
        <v>1927</v>
      </c>
      <c r="EB810" s="4">
        <v>741.402933536</v>
      </c>
      <c r="EC810" s="6">
        <v>327.413982446408</v>
      </c>
      <c r="ED810" s="7">
        <v>0.44</v>
      </c>
      <c r="EE810" s="4" t="s">
        <v>2501</v>
      </c>
      <c r="EF810" s="4" t="s">
        <v>2493</v>
      </c>
      <c r="EG810" s="4" t="s">
        <v>2502</v>
      </c>
      <c r="EH810" s="4">
        <f t="shared" si="1"/>
        <v>2902.5835</v>
      </c>
      <c r="EI810" s="4">
        <f t="shared" si="2"/>
        <v>3.947916667</v>
      </c>
      <c r="EJ810" s="4">
        <f t="shared" si="3"/>
        <v>11459.15778</v>
      </c>
      <c r="EK810" s="4">
        <f t="shared" si="4"/>
        <v>0.3066842568</v>
      </c>
      <c r="EL810" s="4">
        <f t="shared" si="5"/>
        <v>1.021108179</v>
      </c>
      <c r="EM810" s="4">
        <f t="shared" si="6"/>
        <v>0.8906115418</v>
      </c>
      <c r="EN810" s="4">
        <f t="shared" si="7"/>
        <v>0.0645994832</v>
      </c>
      <c r="EO810" s="4">
        <f t="shared" si="8"/>
        <v>0.01033591731</v>
      </c>
      <c r="EP810" s="4">
        <f t="shared" si="9"/>
        <v>0.03445305771</v>
      </c>
      <c r="EQ810" s="4">
        <f t="shared" si="10"/>
        <v>0.5618293755</v>
      </c>
      <c r="ER810" s="4">
        <f t="shared" si="11"/>
        <v>0.374230431</v>
      </c>
      <c r="ES810" s="4">
        <f t="shared" si="12"/>
        <v>0.05189094107</v>
      </c>
      <c r="ET810" s="4">
        <f t="shared" si="13"/>
        <v>0.1533579041</v>
      </c>
      <c r="EU810" s="4">
        <f t="shared" si="14"/>
        <v>0.07</v>
      </c>
      <c r="EV810" s="4">
        <f t="shared" si="15"/>
        <v>0.26</v>
      </c>
      <c r="EW810" s="4">
        <f t="shared" si="16"/>
        <v>0.01</v>
      </c>
      <c r="EX810" s="4">
        <f t="shared" si="17"/>
        <v>0.45</v>
      </c>
      <c r="EY810" s="4">
        <f t="shared" si="18"/>
        <v>0.03</v>
      </c>
      <c r="EZ810" s="4">
        <f t="shared" si="19"/>
        <v>1.046964253</v>
      </c>
      <c r="FA810" s="4">
        <f t="shared" si="20"/>
        <v>0.6505154657</v>
      </c>
      <c r="FB810" s="4">
        <f t="shared" si="21"/>
        <v>0.4416140908</v>
      </c>
      <c r="FC810" s="4">
        <f t="shared" si="22"/>
        <v>0</v>
      </c>
      <c r="FD810" s="4">
        <f t="shared" si="23"/>
        <v>0</v>
      </c>
      <c r="FE810" s="4">
        <f t="shared" si="24"/>
        <v>0.1887805848</v>
      </c>
      <c r="FF810" s="4">
        <f t="shared" si="25"/>
        <v>0.03481201512</v>
      </c>
      <c r="FG810" s="4">
        <f t="shared" si="26"/>
        <v>0</v>
      </c>
      <c r="FH810" s="4">
        <f t="shared" si="27"/>
        <v>0</v>
      </c>
      <c r="FI810" s="4">
        <f t="shared" si="28"/>
        <v>0.0586831112</v>
      </c>
      <c r="FJ810" s="4">
        <f t="shared" si="29"/>
        <v>0.08971553611</v>
      </c>
      <c r="FK810" s="4">
        <f t="shared" si="30"/>
        <v>0</v>
      </c>
      <c r="FL810" s="4">
        <f t="shared" si="31"/>
        <v>0</v>
      </c>
      <c r="FM810" s="4">
        <f t="shared" si="32"/>
        <v>0.03113188781</v>
      </c>
      <c r="FN810" s="4">
        <f t="shared" si="33"/>
        <v>0.32235926</v>
      </c>
      <c r="FO810" s="4">
        <f t="shared" si="34"/>
        <v>0.03859160533</v>
      </c>
      <c r="FP810" s="4">
        <f t="shared" si="35"/>
        <v>0.2359259996</v>
      </c>
      <c r="FQ810" s="4">
        <f t="shared" si="36"/>
        <v>1</v>
      </c>
      <c r="FR810" s="4">
        <v>100.54</v>
      </c>
    </row>
    <row r="811" ht="12.75" customHeight="1">
      <c r="A811" s="4" t="s">
        <v>166</v>
      </c>
      <c r="B811" s="4" t="s">
        <v>2492</v>
      </c>
      <c r="C811" s="4" t="s">
        <v>2493</v>
      </c>
      <c r="D811" s="4" t="s">
        <v>2504</v>
      </c>
      <c r="E811" s="4" t="s">
        <v>2505</v>
      </c>
      <c r="F811" s="4">
        <v>330.893966056</v>
      </c>
      <c r="G811" s="4">
        <v>98.3125</v>
      </c>
      <c r="H811" s="4">
        <v>73.3125</v>
      </c>
      <c r="I811" s="4">
        <v>65.0625</v>
      </c>
      <c r="J811" s="4">
        <v>32.625</v>
      </c>
      <c r="K811" s="4">
        <v>33.9375</v>
      </c>
      <c r="L811" s="4">
        <v>27.6875</v>
      </c>
      <c r="M811" s="4">
        <v>160.679473876953</v>
      </c>
      <c r="N811" s="4">
        <v>395.080169677734</v>
      </c>
      <c r="O811" s="4">
        <v>205.519139872867</v>
      </c>
      <c r="P811" s="4">
        <v>0.0</v>
      </c>
      <c r="Q811" s="4">
        <v>0.0</v>
      </c>
      <c r="R811" s="4">
        <v>0.0</v>
      </c>
      <c r="S811" s="4">
        <v>34.9375</v>
      </c>
      <c r="T811" s="4">
        <v>198.9375</v>
      </c>
      <c r="U811" s="4">
        <v>97.0625</v>
      </c>
      <c r="V811" s="4">
        <v>1346.07686496695</v>
      </c>
      <c r="W811" s="4">
        <v>14.2167592067989</v>
      </c>
      <c r="X811" s="4">
        <v>49.0</v>
      </c>
      <c r="Y811" s="4">
        <v>479554.9592</v>
      </c>
      <c r="Z811" s="4">
        <v>111.93</v>
      </c>
      <c r="AA811" s="4">
        <v>77.69</v>
      </c>
      <c r="AB811" s="4">
        <v>77.27</v>
      </c>
      <c r="AC811" s="4">
        <v>0.42</v>
      </c>
      <c r="AD811" s="4">
        <v>2.12</v>
      </c>
      <c r="AE811" s="4">
        <v>31.17</v>
      </c>
      <c r="AF811" s="4">
        <v>0.95</v>
      </c>
      <c r="AG811" s="4">
        <v>261.7</v>
      </c>
      <c r="AH811" s="4">
        <v>2.6</v>
      </c>
      <c r="AI811" s="4">
        <v>0.0</v>
      </c>
      <c r="AJ811" s="4">
        <v>0.8</v>
      </c>
      <c r="AK811" s="4">
        <v>0.0</v>
      </c>
      <c r="AL811" s="4">
        <v>0.0</v>
      </c>
      <c r="AM811" s="4">
        <v>0.0</v>
      </c>
      <c r="AN811" s="4">
        <v>0.0</v>
      </c>
      <c r="AO811" s="4">
        <v>0.0</v>
      </c>
      <c r="AP811" s="4">
        <v>0.0</v>
      </c>
      <c r="AQ811" s="4">
        <v>0.0</v>
      </c>
      <c r="AR811" s="4">
        <v>9.43</v>
      </c>
      <c r="AS811" s="4">
        <v>0.0</v>
      </c>
      <c r="AT811" s="4">
        <v>0.0</v>
      </c>
      <c r="AU811" s="4">
        <v>0.0</v>
      </c>
      <c r="AV811" s="4">
        <v>0.0</v>
      </c>
      <c r="AW811" s="4">
        <v>0.0</v>
      </c>
      <c r="AX811" s="4">
        <v>0.0</v>
      </c>
      <c r="AY811" s="4">
        <v>0.0</v>
      </c>
      <c r="AZ811" s="4">
        <v>0.0</v>
      </c>
      <c r="BA811" s="4">
        <v>0.0</v>
      </c>
      <c r="BB811" s="4">
        <v>22.67</v>
      </c>
      <c r="BC811" s="4">
        <v>0.0</v>
      </c>
      <c r="BD811" s="4">
        <v>0.0</v>
      </c>
      <c r="BE811" s="4">
        <v>0.0</v>
      </c>
      <c r="BF811" s="4">
        <v>0.0</v>
      </c>
      <c r="BG811" s="4">
        <v>0.0</v>
      </c>
      <c r="BH811" s="4">
        <v>0.0</v>
      </c>
      <c r="BI811" s="4">
        <v>0.0</v>
      </c>
      <c r="BJ811" s="4">
        <v>0.0</v>
      </c>
      <c r="BK811" s="4">
        <v>0.0</v>
      </c>
      <c r="BL811" s="4">
        <v>0.0</v>
      </c>
      <c r="BM811" s="4">
        <v>0.92</v>
      </c>
      <c r="BN811" s="4">
        <v>28.77</v>
      </c>
      <c r="BO811" s="4">
        <v>2.73</v>
      </c>
      <c r="BP811" s="4">
        <v>0.0</v>
      </c>
      <c r="BQ811" s="4">
        <v>0.0</v>
      </c>
      <c r="BR811" s="4">
        <v>0.0</v>
      </c>
      <c r="BS811" s="4">
        <v>3.02</v>
      </c>
      <c r="BT811" s="4">
        <v>0.0</v>
      </c>
      <c r="BU811" s="4">
        <v>0.0</v>
      </c>
      <c r="BV811" s="4">
        <v>0.0</v>
      </c>
      <c r="BW811" s="4">
        <v>0.0</v>
      </c>
      <c r="BX811" s="4">
        <v>0.0</v>
      </c>
      <c r="BY811" s="4">
        <v>0.0</v>
      </c>
      <c r="BZ811" s="4">
        <v>2.01</v>
      </c>
      <c r="CA811" s="4">
        <v>0.0</v>
      </c>
      <c r="CB811" s="4">
        <v>0.0</v>
      </c>
      <c r="CC811" s="4">
        <v>0.0</v>
      </c>
      <c r="CD811" s="4">
        <v>0.0</v>
      </c>
      <c r="CE811" s="4">
        <v>11.78</v>
      </c>
      <c r="CF811" s="4">
        <v>0.0</v>
      </c>
      <c r="CG811" s="4">
        <v>0.0</v>
      </c>
      <c r="CH811" s="4">
        <v>7.06</v>
      </c>
      <c r="CI811" s="4">
        <v>0.0</v>
      </c>
      <c r="CJ811" s="4">
        <v>0.0</v>
      </c>
      <c r="CK811" s="4">
        <v>0.0</v>
      </c>
      <c r="CL811" s="4">
        <v>0.0</v>
      </c>
      <c r="CM811" s="4">
        <v>0.0</v>
      </c>
      <c r="CN811" s="4">
        <v>1.46</v>
      </c>
      <c r="CO811" s="4">
        <v>1.87</v>
      </c>
      <c r="CP811" s="4">
        <v>5.0</v>
      </c>
      <c r="CQ811" s="4">
        <v>0.0</v>
      </c>
      <c r="CR811" s="4">
        <v>15.21</v>
      </c>
      <c r="CS811" s="4">
        <v>0.0</v>
      </c>
      <c r="CT811" s="4">
        <v>72.0</v>
      </c>
      <c r="CU811" s="4">
        <v>68.6</v>
      </c>
      <c r="CV811" s="4" t="s">
        <v>2504</v>
      </c>
      <c r="CW811" s="4">
        <v>330.89</v>
      </c>
      <c r="CX811" s="4">
        <v>0.25</v>
      </c>
      <c r="CY811" s="4">
        <v>0.37</v>
      </c>
      <c r="CZ811" s="4">
        <v>0.0</v>
      </c>
      <c r="DA811" s="4">
        <v>0.03</v>
      </c>
      <c r="DB811" s="4">
        <v>0.01</v>
      </c>
      <c r="DC811" s="4">
        <v>0.0</v>
      </c>
      <c r="DD811" s="4">
        <v>0.0</v>
      </c>
      <c r="DE811" s="4">
        <v>0.09</v>
      </c>
      <c r="DF811" s="4">
        <v>0.0</v>
      </c>
      <c r="DG811" s="4">
        <v>0.0</v>
      </c>
      <c r="DH811" s="4">
        <v>0.0</v>
      </c>
      <c r="DI811" s="4">
        <v>0.0</v>
      </c>
      <c r="DJ811" s="4">
        <v>0.0</v>
      </c>
      <c r="DK811" s="4">
        <v>0.0</v>
      </c>
      <c r="DL811" s="4">
        <v>0.0</v>
      </c>
      <c r="DM811" s="4">
        <v>0.22</v>
      </c>
      <c r="DN811" s="4">
        <v>0.0</v>
      </c>
      <c r="DO811" s="4">
        <v>0.02</v>
      </c>
      <c r="DP811" s="4">
        <v>0.0</v>
      </c>
      <c r="DQ811" s="4">
        <v>0.0</v>
      </c>
      <c r="DR811" s="4">
        <v>0.0</v>
      </c>
      <c r="DS811" s="4">
        <v>0.0</v>
      </c>
      <c r="DT811" s="4">
        <v>0.02</v>
      </c>
      <c r="DU811" s="4">
        <v>0.0</v>
      </c>
      <c r="DV811" s="4">
        <v>0.0</v>
      </c>
      <c r="DW811" s="4">
        <v>0.0</v>
      </c>
      <c r="DX811" s="4" t="s">
        <v>2504</v>
      </c>
      <c r="DY811" s="4" t="s">
        <v>2506</v>
      </c>
      <c r="DZ811" s="4" t="s">
        <v>2497</v>
      </c>
      <c r="EA811" s="4" t="s">
        <v>1927</v>
      </c>
      <c r="EB811" s="4">
        <v>330.893966056</v>
      </c>
      <c r="EC811" s="6">
        <v>105.3545604569</v>
      </c>
      <c r="ED811" s="7">
        <v>0.32</v>
      </c>
      <c r="EE811" s="4" t="s">
        <v>2504</v>
      </c>
      <c r="EF811" s="4" t="s">
        <v>2493</v>
      </c>
      <c r="EG811" s="4" t="s">
        <v>2505</v>
      </c>
      <c r="EH811" s="4">
        <f t="shared" si="1"/>
        <v>4284.418469</v>
      </c>
      <c r="EI811" s="4">
        <f t="shared" si="2"/>
        <v>1.631632653</v>
      </c>
      <c r="EJ811" s="4">
        <f t="shared" si="3"/>
        <v>6990.597073</v>
      </c>
      <c r="EK811" s="4">
        <f t="shared" si="4"/>
        <v>0.4677923702</v>
      </c>
      <c r="EL811" s="4">
        <f t="shared" si="5"/>
        <v>2.368444564</v>
      </c>
      <c r="EM811" s="4">
        <f t="shared" si="6"/>
        <v>0.9871746511</v>
      </c>
      <c r="EN811" s="4">
        <f t="shared" si="7"/>
        <v>0.009807619766</v>
      </c>
      <c r="EO811" s="4">
        <f t="shared" si="8"/>
        <v>0</v>
      </c>
      <c r="EP811" s="4">
        <f t="shared" si="9"/>
        <v>0.003017729159</v>
      </c>
      <c r="EQ811" s="4">
        <f t="shared" si="10"/>
        <v>0.6940945234</v>
      </c>
      <c r="ER811" s="4">
        <f t="shared" si="11"/>
        <v>0.2784776199</v>
      </c>
      <c r="ES811" s="4">
        <f t="shared" si="12"/>
        <v>0.008487447512</v>
      </c>
      <c r="ET811" s="4">
        <f t="shared" si="13"/>
        <v>0.3382654611</v>
      </c>
      <c r="EU811" s="4">
        <f t="shared" si="14"/>
        <v>0.41</v>
      </c>
      <c r="EV811" s="4">
        <f t="shared" si="15"/>
        <v>0.09</v>
      </c>
      <c r="EW811" s="4">
        <f t="shared" si="16"/>
        <v>0.02</v>
      </c>
      <c r="EX811" s="4">
        <f t="shared" si="17"/>
        <v>0.22</v>
      </c>
      <c r="EY811" s="4">
        <f t="shared" si="18"/>
        <v>0.02</v>
      </c>
      <c r="EZ811" s="4">
        <f t="shared" si="19"/>
        <v>1.071859355</v>
      </c>
      <c r="FA811" s="4">
        <f t="shared" si="20"/>
        <v>0.6659836622</v>
      </c>
      <c r="FB811" s="4">
        <f t="shared" si="21"/>
        <v>0.318393719</v>
      </c>
      <c r="FC811" s="4">
        <f t="shared" si="22"/>
        <v>0</v>
      </c>
      <c r="FD811" s="4">
        <f t="shared" si="23"/>
        <v>0</v>
      </c>
      <c r="FE811" s="4">
        <f t="shared" si="24"/>
        <v>0.2325843849</v>
      </c>
      <c r="FF811" s="4">
        <f t="shared" si="25"/>
        <v>0</v>
      </c>
      <c r="FG811" s="4">
        <f t="shared" si="26"/>
        <v>0</v>
      </c>
      <c r="FH811" s="4">
        <f t="shared" si="27"/>
        <v>0</v>
      </c>
      <c r="FI811" s="4">
        <f t="shared" si="28"/>
        <v>0.009438801683</v>
      </c>
      <c r="FJ811" s="4">
        <f t="shared" si="29"/>
        <v>0.323176362</v>
      </c>
      <c r="FK811" s="4">
        <f t="shared" si="30"/>
        <v>0</v>
      </c>
      <c r="FL811" s="4">
        <f t="shared" si="31"/>
        <v>0</v>
      </c>
      <c r="FM811" s="4">
        <f t="shared" si="32"/>
        <v>0</v>
      </c>
      <c r="FN811" s="4">
        <f t="shared" si="33"/>
        <v>0.1208576998</v>
      </c>
      <c r="FO811" s="4">
        <f t="shared" si="34"/>
        <v>0.07243254335</v>
      </c>
      <c r="FP811" s="4">
        <f t="shared" si="35"/>
        <v>0.2415102083</v>
      </c>
      <c r="FQ811" s="4">
        <f t="shared" si="36"/>
        <v>1</v>
      </c>
      <c r="FR811" s="4">
        <v>97.47</v>
      </c>
    </row>
    <row r="812" ht="12.75" customHeight="1">
      <c r="A812" s="4" t="s">
        <v>166</v>
      </c>
      <c r="B812" s="4" t="s">
        <v>2492</v>
      </c>
      <c r="C812" s="4" t="s">
        <v>2493</v>
      </c>
      <c r="D812" s="4" t="s">
        <v>2507</v>
      </c>
      <c r="E812" s="4" t="s">
        <v>466</v>
      </c>
      <c r="F812" s="4">
        <v>212.681431974</v>
      </c>
      <c r="G812" s="4">
        <v>20.125</v>
      </c>
      <c r="H812" s="4">
        <v>39.0</v>
      </c>
      <c r="I812" s="4">
        <v>44.25</v>
      </c>
      <c r="J812" s="4">
        <v>35.0</v>
      </c>
      <c r="K812" s="4">
        <v>46.8125</v>
      </c>
      <c r="L812" s="4">
        <v>27.1875</v>
      </c>
      <c r="M812" s="4">
        <v>163.609008789063</v>
      </c>
      <c r="N812" s="4">
        <v>335.950347900391</v>
      </c>
      <c r="O812" s="4">
        <v>223.055258451735</v>
      </c>
      <c r="P812" s="4">
        <v>0.1875</v>
      </c>
      <c r="Q812" s="4">
        <v>0.0</v>
      </c>
      <c r="R812" s="4">
        <v>0.0</v>
      </c>
      <c r="S812" s="4">
        <v>38.75</v>
      </c>
      <c r="T812" s="4">
        <v>173.4375</v>
      </c>
      <c r="U812" s="4">
        <v>0.0</v>
      </c>
      <c r="V812" s="4">
        <v>1341.96940276552</v>
      </c>
      <c r="W812" s="4">
        <v>14.233812886143</v>
      </c>
      <c r="X812" s="4">
        <v>18.0</v>
      </c>
      <c r="Y812" s="4">
        <v>150058.7528</v>
      </c>
      <c r="Z812" s="4">
        <v>43.43</v>
      </c>
      <c r="AA812" s="4">
        <v>12.81</v>
      </c>
      <c r="AB812" s="4">
        <v>11.77</v>
      </c>
      <c r="AC812" s="4">
        <v>1.04</v>
      </c>
      <c r="AD812" s="4">
        <v>0.86</v>
      </c>
      <c r="AE812" s="4">
        <v>26.66</v>
      </c>
      <c r="AF812" s="4">
        <v>3.1</v>
      </c>
      <c r="AG812" s="4">
        <v>39.8</v>
      </c>
      <c r="AH812" s="4">
        <v>6.8</v>
      </c>
      <c r="AI812" s="4">
        <v>2.6</v>
      </c>
      <c r="AJ812" s="4">
        <v>0.0</v>
      </c>
      <c r="AK812" s="4">
        <v>0.0</v>
      </c>
      <c r="AL812" s="4">
        <v>0.0</v>
      </c>
      <c r="AM812" s="4">
        <v>0.0</v>
      </c>
      <c r="AN812" s="4">
        <v>0.0</v>
      </c>
      <c r="AO812" s="4">
        <v>0.0</v>
      </c>
      <c r="AP812" s="4">
        <v>0.0</v>
      </c>
      <c r="AQ812" s="4">
        <v>0.0</v>
      </c>
      <c r="AR812" s="4">
        <v>0.0</v>
      </c>
      <c r="AS812" s="4">
        <v>0.0</v>
      </c>
      <c r="AT812" s="4">
        <v>0.0</v>
      </c>
      <c r="AU812" s="4">
        <v>0.0</v>
      </c>
      <c r="AV812" s="4">
        <v>0.0</v>
      </c>
      <c r="AW812" s="4">
        <v>0.0</v>
      </c>
      <c r="AX812" s="4">
        <v>0.0</v>
      </c>
      <c r="AY812" s="4">
        <v>0.0</v>
      </c>
      <c r="AZ812" s="4">
        <v>0.77</v>
      </c>
      <c r="BA812" s="4">
        <v>0.0</v>
      </c>
      <c r="BB812" s="4">
        <v>21.84</v>
      </c>
      <c r="BC812" s="4">
        <v>0.0</v>
      </c>
      <c r="BD812" s="4">
        <v>0.0</v>
      </c>
      <c r="BE812" s="4">
        <v>0.0</v>
      </c>
      <c r="BF812" s="4">
        <v>0.0</v>
      </c>
      <c r="BG812" s="4">
        <v>0.0</v>
      </c>
      <c r="BH812" s="4">
        <v>0.0</v>
      </c>
      <c r="BI812" s="4">
        <v>0.0</v>
      </c>
      <c r="BJ812" s="4">
        <v>0.0</v>
      </c>
      <c r="BK812" s="4">
        <v>0.0</v>
      </c>
      <c r="BL812" s="4">
        <v>0.0</v>
      </c>
      <c r="BM812" s="4">
        <v>0.0</v>
      </c>
      <c r="BN812" s="4">
        <v>0.0</v>
      </c>
      <c r="BO812" s="4">
        <v>0.0</v>
      </c>
      <c r="BP812" s="4">
        <v>0.0</v>
      </c>
      <c r="BQ812" s="4">
        <v>0.0</v>
      </c>
      <c r="BR812" s="4">
        <v>0.0</v>
      </c>
      <c r="BS812" s="4">
        <v>0.0</v>
      </c>
      <c r="BT812" s="4">
        <v>0.0</v>
      </c>
      <c r="BU812" s="4">
        <v>0.0</v>
      </c>
      <c r="BV812" s="4">
        <v>0.0</v>
      </c>
      <c r="BW812" s="4">
        <v>0.0</v>
      </c>
      <c r="BX812" s="4">
        <v>0.0</v>
      </c>
      <c r="BY812" s="4">
        <v>0.0</v>
      </c>
      <c r="BZ812" s="4">
        <v>0.0</v>
      </c>
      <c r="CA812" s="4">
        <v>0.0</v>
      </c>
      <c r="CB812" s="4">
        <v>0.0</v>
      </c>
      <c r="CC812" s="4">
        <v>1.03</v>
      </c>
      <c r="CD812" s="4">
        <v>0.0</v>
      </c>
      <c r="CE812" s="4">
        <v>1.1</v>
      </c>
      <c r="CF812" s="4">
        <v>3.05</v>
      </c>
      <c r="CG812" s="4">
        <v>0.0</v>
      </c>
      <c r="CH812" s="4">
        <v>2.29</v>
      </c>
      <c r="CI812" s="4">
        <v>0.0</v>
      </c>
      <c r="CJ812" s="4">
        <v>1.4</v>
      </c>
      <c r="CK812" s="4">
        <v>0.0</v>
      </c>
      <c r="CL812" s="4">
        <v>0.0</v>
      </c>
      <c r="CM812" s="4">
        <v>0.0</v>
      </c>
      <c r="CN812" s="4">
        <v>0.0</v>
      </c>
      <c r="CO812" s="4">
        <v>2.89</v>
      </c>
      <c r="CP812" s="4">
        <v>6.15</v>
      </c>
      <c r="CQ812" s="4">
        <v>0.0</v>
      </c>
      <c r="CR812" s="4">
        <v>2.91</v>
      </c>
      <c r="CS812" s="4">
        <v>0.0</v>
      </c>
      <c r="CT812" s="4">
        <v>41.0</v>
      </c>
      <c r="CU812" s="4">
        <v>25.2</v>
      </c>
      <c r="CV812" s="4" t="s">
        <v>2507</v>
      </c>
      <c r="CW812" s="4">
        <v>212.68</v>
      </c>
      <c r="CX812" s="4">
        <v>0.28</v>
      </c>
      <c r="CY812" s="4">
        <v>0.11</v>
      </c>
      <c r="CZ812" s="4">
        <v>0.0</v>
      </c>
      <c r="DA812" s="4">
        <v>0.09</v>
      </c>
      <c r="DB812" s="4">
        <v>0.0</v>
      </c>
      <c r="DC812" s="4">
        <v>0.0</v>
      </c>
      <c r="DD812" s="4">
        <v>0.0</v>
      </c>
      <c r="DE812" s="4">
        <v>0.23</v>
      </c>
      <c r="DF812" s="4">
        <v>0.0</v>
      </c>
      <c r="DG812" s="4">
        <v>0.0</v>
      </c>
      <c r="DH812" s="4">
        <v>0.0</v>
      </c>
      <c r="DI812" s="4">
        <v>0.0</v>
      </c>
      <c r="DJ812" s="4">
        <v>0.0</v>
      </c>
      <c r="DK812" s="4">
        <v>0.0</v>
      </c>
      <c r="DL812" s="4">
        <v>0.0</v>
      </c>
      <c r="DM812" s="4">
        <v>0.28</v>
      </c>
      <c r="DN812" s="4">
        <v>0.0</v>
      </c>
      <c r="DO812" s="4">
        <v>0.0</v>
      </c>
      <c r="DP812" s="4">
        <v>0.01</v>
      </c>
      <c r="DQ812" s="4">
        <v>0.0</v>
      </c>
      <c r="DR812" s="4">
        <v>0.0</v>
      </c>
      <c r="DS812" s="4">
        <v>0.0</v>
      </c>
      <c r="DT812" s="4">
        <v>0.0</v>
      </c>
      <c r="DU812" s="4">
        <v>0.0</v>
      </c>
      <c r="DV812" s="4">
        <v>0.0</v>
      </c>
      <c r="DW812" s="4">
        <v>0.0</v>
      </c>
      <c r="DX812" s="4" t="s">
        <v>2507</v>
      </c>
      <c r="DY812" s="4" t="s">
        <v>467</v>
      </c>
      <c r="DZ812" s="4" t="s">
        <v>2497</v>
      </c>
      <c r="EA812" s="4" t="s">
        <v>1927</v>
      </c>
      <c r="EB812" s="4">
        <v>212.681431974</v>
      </c>
      <c r="EC812" s="6">
        <v>32.4941887029</v>
      </c>
      <c r="ED812" s="7">
        <v>0.15</v>
      </c>
      <c r="EE812" s="4" t="s">
        <v>2507</v>
      </c>
      <c r="EF812" s="4" t="s">
        <v>2493</v>
      </c>
      <c r="EG812" s="4" t="s">
        <v>466</v>
      </c>
      <c r="EH812" s="4">
        <f t="shared" si="1"/>
        <v>3455.186571</v>
      </c>
      <c r="EI812" s="4">
        <f t="shared" si="2"/>
        <v>1.723412698</v>
      </c>
      <c r="EJ812" s="4">
        <f t="shared" si="3"/>
        <v>5954.712413</v>
      </c>
      <c r="EK812" s="4">
        <f t="shared" si="4"/>
        <v>0.5206078747</v>
      </c>
      <c r="EL812" s="4">
        <f t="shared" si="5"/>
        <v>1.132857472</v>
      </c>
      <c r="EM812" s="4">
        <f t="shared" si="6"/>
        <v>0.8089430894</v>
      </c>
      <c r="EN812" s="4">
        <f t="shared" si="7"/>
        <v>0.1382113821</v>
      </c>
      <c r="EO812" s="4">
        <f t="shared" si="8"/>
        <v>0.05284552846</v>
      </c>
      <c r="EP812" s="4">
        <f t="shared" si="9"/>
        <v>0</v>
      </c>
      <c r="EQ812" s="4">
        <f t="shared" si="10"/>
        <v>0.2949574027</v>
      </c>
      <c r="ER812" s="4">
        <f t="shared" si="11"/>
        <v>0.6138613861</v>
      </c>
      <c r="ES812" s="4">
        <f t="shared" si="12"/>
        <v>0.07137923095</v>
      </c>
      <c r="ET812" s="4">
        <f t="shared" si="13"/>
        <v>0.2042021233</v>
      </c>
      <c r="EU812" s="4">
        <f t="shared" si="14"/>
        <v>0.2</v>
      </c>
      <c r="EV812" s="4">
        <f t="shared" si="15"/>
        <v>0.23</v>
      </c>
      <c r="EW812" s="4">
        <f t="shared" si="16"/>
        <v>0</v>
      </c>
      <c r="EX812" s="4">
        <f t="shared" si="17"/>
        <v>0.29</v>
      </c>
      <c r="EY812" s="4">
        <f t="shared" si="18"/>
        <v>0</v>
      </c>
      <c r="EZ812" s="4">
        <f t="shared" si="19"/>
        <v>1.018896619</v>
      </c>
      <c r="FA812" s="4">
        <f t="shared" si="20"/>
        <v>0.633076064</v>
      </c>
      <c r="FB812" s="4">
        <f t="shared" si="21"/>
        <v>0.1527833831</v>
      </c>
      <c r="FC812" s="4">
        <f t="shared" si="22"/>
        <v>0</v>
      </c>
      <c r="FD812" s="4">
        <f t="shared" si="23"/>
        <v>0.01772967994</v>
      </c>
      <c r="FE812" s="4">
        <f t="shared" si="24"/>
        <v>0.5028781948</v>
      </c>
      <c r="FF812" s="4">
        <f t="shared" si="25"/>
        <v>0</v>
      </c>
      <c r="FG812" s="4">
        <f t="shared" si="26"/>
        <v>0</v>
      </c>
      <c r="FH812" s="4">
        <f t="shared" si="27"/>
        <v>0</v>
      </c>
      <c r="FI812" s="4">
        <f t="shared" si="28"/>
        <v>0</v>
      </c>
      <c r="FJ812" s="4">
        <f t="shared" si="29"/>
        <v>0</v>
      </c>
      <c r="FK812" s="4">
        <f t="shared" si="30"/>
        <v>0</v>
      </c>
      <c r="FL812" s="4">
        <f t="shared" si="31"/>
        <v>0</v>
      </c>
      <c r="FM812" s="4">
        <f t="shared" si="32"/>
        <v>0</v>
      </c>
      <c r="FN812" s="4">
        <f t="shared" si="33"/>
        <v>0.1192723924</v>
      </c>
      <c r="FO812" s="4">
        <f t="shared" si="34"/>
        <v>0.08496431038</v>
      </c>
      <c r="FP812" s="4">
        <f t="shared" si="35"/>
        <v>0.2751554225</v>
      </c>
      <c r="FQ812" s="4">
        <f t="shared" si="36"/>
        <v>1</v>
      </c>
      <c r="FR812" s="4">
        <v>43.43</v>
      </c>
    </row>
    <row r="813" ht="12.75" customHeight="1">
      <c r="A813" s="4" t="s">
        <v>166</v>
      </c>
      <c r="B813" s="4" t="s">
        <v>2492</v>
      </c>
      <c r="C813" s="4" t="s">
        <v>2493</v>
      </c>
      <c r="D813" s="4" t="s">
        <v>2508</v>
      </c>
      <c r="E813" s="4" t="s">
        <v>2509</v>
      </c>
      <c r="F813" s="4">
        <v>399.771673661</v>
      </c>
      <c r="G813" s="4">
        <v>141.625</v>
      </c>
      <c r="H813" s="4">
        <v>130.8125</v>
      </c>
      <c r="I813" s="4">
        <v>70.1875</v>
      </c>
      <c r="J813" s="4">
        <v>34.125</v>
      </c>
      <c r="K813" s="4">
        <v>20.3125</v>
      </c>
      <c r="L813" s="4">
        <v>2.625</v>
      </c>
      <c r="M813" s="4">
        <v>147.697448730469</v>
      </c>
      <c r="N813" s="4">
        <v>230.379165649414</v>
      </c>
      <c r="O813" s="4">
        <v>173.280870226755</v>
      </c>
      <c r="P813" s="4">
        <v>0.0</v>
      </c>
      <c r="Q813" s="4">
        <v>0.0</v>
      </c>
      <c r="R813" s="4">
        <v>0.0</v>
      </c>
      <c r="S813" s="4">
        <v>0.0</v>
      </c>
      <c r="T813" s="4">
        <v>297.4375</v>
      </c>
      <c r="U813" s="4">
        <v>102.25</v>
      </c>
      <c r="V813" s="4">
        <v>1328.44425332291</v>
      </c>
      <c r="W813" s="4">
        <v>14.3584190774042</v>
      </c>
      <c r="X813" s="4">
        <v>49.0</v>
      </c>
      <c r="Y813" s="4">
        <v>426420.8369</v>
      </c>
      <c r="Z813" s="4">
        <v>134.46</v>
      </c>
      <c r="AA813" s="4">
        <v>111.6</v>
      </c>
      <c r="AB813" s="4">
        <v>111.6</v>
      </c>
      <c r="AC813" s="4">
        <v>0.0</v>
      </c>
      <c r="AD813" s="4">
        <v>2.28</v>
      </c>
      <c r="AE813" s="4">
        <v>20.58</v>
      </c>
      <c r="AF813" s="4">
        <v>0.0</v>
      </c>
      <c r="AG813" s="4">
        <v>191.8</v>
      </c>
      <c r="AH813" s="4">
        <v>3.8</v>
      </c>
      <c r="AI813" s="4">
        <v>1.3</v>
      </c>
      <c r="AJ813" s="4">
        <v>4.8</v>
      </c>
      <c r="AK813" s="4">
        <v>10.81</v>
      </c>
      <c r="AL813" s="4">
        <v>0.0</v>
      </c>
      <c r="AM813" s="4">
        <v>0.0</v>
      </c>
      <c r="AN813" s="4">
        <v>0.0</v>
      </c>
      <c r="AO813" s="4">
        <v>0.0</v>
      </c>
      <c r="AP813" s="4">
        <v>0.0</v>
      </c>
      <c r="AQ813" s="4">
        <v>0.0</v>
      </c>
      <c r="AR813" s="4">
        <v>17.31</v>
      </c>
      <c r="AS813" s="4">
        <v>0.0</v>
      </c>
      <c r="AT813" s="4">
        <v>0.0</v>
      </c>
      <c r="AU813" s="4">
        <v>0.0</v>
      </c>
      <c r="AV813" s="4">
        <v>0.0</v>
      </c>
      <c r="AW813" s="4">
        <v>0.0</v>
      </c>
      <c r="AX813" s="4">
        <v>0.0</v>
      </c>
      <c r="AY813" s="4">
        <v>0.0</v>
      </c>
      <c r="AZ813" s="4">
        <v>0.0</v>
      </c>
      <c r="BA813" s="4">
        <v>0.0</v>
      </c>
      <c r="BB813" s="4">
        <v>8.57</v>
      </c>
      <c r="BC813" s="4">
        <v>0.0</v>
      </c>
      <c r="BD813" s="4">
        <v>0.0</v>
      </c>
      <c r="BE813" s="4">
        <v>0.0</v>
      </c>
      <c r="BF813" s="4">
        <v>0.0</v>
      </c>
      <c r="BG813" s="4">
        <v>0.0</v>
      </c>
      <c r="BH813" s="4">
        <v>0.0</v>
      </c>
      <c r="BI813" s="4">
        <v>0.0</v>
      </c>
      <c r="BJ813" s="4">
        <v>0.0</v>
      </c>
      <c r="BK813" s="4">
        <v>0.0</v>
      </c>
      <c r="BL813" s="4">
        <v>0.0</v>
      </c>
      <c r="BM813" s="4">
        <v>9.54</v>
      </c>
      <c r="BN813" s="4">
        <v>31.74</v>
      </c>
      <c r="BO813" s="4">
        <v>1.89</v>
      </c>
      <c r="BP813" s="4">
        <v>0.0</v>
      </c>
      <c r="BQ813" s="4">
        <v>0.0</v>
      </c>
      <c r="BR813" s="4">
        <v>0.0</v>
      </c>
      <c r="BS813" s="4">
        <v>0.0</v>
      </c>
      <c r="BT813" s="4">
        <v>0.0</v>
      </c>
      <c r="BU813" s="4">
        <v>0.0</v>
      </c>
      <c r="BV813" s="4">
        <v>0.0</v>
      </c>
      <c r="BW813" s="4">
        <v>0.0</v>
      </c>
      <c r="BX813" s="4">
        <v>0.0</v>
      </c>
      <c r="BY813" s="4">
        <v>0.0</v>
      </c>
      <c r="BZ813" s="4">
        <v>0.04</v>
      </c>
      <c r="CA813" s="4">
        <v>0.0</v>
      </c>
      <c r="CB813" s="4">
        <v>0.0</v>
      </c>
      <c r="CC813" s="4">
        <v>12.14</v>
      </c>
      <c r="CD813" s="4">
        <v>0.0</v>
      </c>
      <c r="CE813" s="4">
        <v>3.7</v>
      </c>
      <c r="CF813" s="4">
        <v>1.63</v>
      </c>
      <c r="CG813" s="4">
        <v>1.04</v>
      </c>
      <c r="CH813" s="4">
        <v>5.39</v>
      </c>
      <c r="CI813" s="4">
        <v>0.0</v>
      </c>
      <c r="CJ813" s="4">
        <v>0.67</v>
      </c>
      <c r="CK813" s="4">
        <v>0.0</v>
      </c>
      <c r="CL813" s="4">
        <v>0.0</v>
      </c>
      <c r="CM813" s="4">
        <v>5.39</v>
      </c>
      <c r="CN813" s="4">
        <v>0.53</v>
      </c>
      <c r="CO813" s="4">
        <v>5.26</v>
      </c>
      <c r="CP813" s="4">
        <v>6.14</v>
      </c>
      <c r="CQ813" s="4">
        <v>0.0</v>
      </c>
      <c r="CR813" s="4">
        <v>12.67</v>
      </c>
      <c r="CS813" s="4">
        <v>0.0</v>
      </c>
      <c r="CT813" s="4">
        <v>106.0</v>
      </c>
      <c r="CU813" s="4">
        <v>83.3</v>
      </c>
      <c r="CV813" s="4" t="s">
        <v>2508</v>
      </c>
      <c r="CW813" s="4">
        <v>399.77</v>
      </c>
      <c r="CX813" s="4">
        <v>0.25</v>
      </c>
      <c r="CY813" s="4">
        <v>0.37</v>
      </c>
      <c r="CZ813" s="4">
        <v>0.0</v>
      </c>
      <c r="DA813" s="4">
        <v>0.03</v>
      </c>
      <c r="DB813" s="4">
        <v>0.01</v>
      </c>
      <c r="DC813" s="4">
        <v>0.0</v>
      </c>
      <c r="DD813" s="4">
        <v>0.0</v>
      </c>
      <c r="DE813" s="4">
        <v>0.12</v>
      </c>
      <c r="DF813" s="4">
        <v>0.0</v>
      </c>
      <c r="DG813" s="4">
        <v>0.0</v>
      </c>
      <c r="DH813" s="4">
        <v>0.0</v>
      </c>
      <c r="DI813" s="4">
        <v>0.0</v>
      </c>
      <c r="DJ813" s="4">
        <v>0.0</v>
      </c>
      <c r="DK813" s="4">
        <v>0.0</v>
      </c>
      <c r="DL813" s="4">
        <v>0.0</v>
      </c>
      <c r="DM813" s="4">
        <v>0.13</v>
      </c>
      <c r="DN813" s="4">
        <v>0.0</v>
      </c>
      <c r="DO813" s="4">
        <v>0.0</v>
      </c>
      <c r="DP813" s="4">
        <v>0.05</v>
      </c>
      <c r="DQ813" s="4">
        <v>0.0</v>
      </c>
      <c r="DR813" s="4">
        <v>0.0</v>
      </c>
      <c r="DS813" s="4">
        <v>0.0</v>
      </c>
      <c r="DT813" s="4">
        <v>0.02</v>
      </c>
      <c r="DU813" s="4">
        <v>0.0</v>
      </c>
      <c r="DV813" s="4">
        <v>0.0</v>
      </c>
      <c r="DW813" s="4">
        <v>0.0</v>
      </c>
      <c r="DX813" s="4" t="s">
        <v>2508</v>
      </c>
      <c r="DY813" s="4" t="s">
        <v>2510</v>
      </c>
      <c r="DZ813" s="4" t="s">
        <v>2497</v>
      </c>
      <c r="EA813" s="4" t="s">
        <v>1927</v>
      </c>
      <c r="EB813" s="4">
        <v>399.771673661</v>
      </c>
      <c r="EC813" s="6">
        <v>5.77814750671</v>
      </c>
      <c r="ED813" s="7">
        <v>0.01</v>
      </c>
      <c r="EE813" s="4" t="s">
        <v>2508</v>
      </c>
      <c r="EF813" s="4" t="s">
        <v>2493</v>
      </c>
      <c r="EG813" s="4" t="s">
        <v>2509</v>
      </c>
      <c r="EH813" s="4">
        <f t="shared" si="1"/>
        <v>3171.358299</v>
      </c>
      <c r="EI813" s="4">
        <f t="shared" si="2"/>
        <v>1.614165666</v>
      </c>
      <c r="EJ813" s="4">
        <f t="shared" si="3"/>
        <v>5119.097682</v>
      </c>
      <c r="EK813" s="4">
        <f t="shared" si="4"/>
        <v>0.4511378849</v>
      </c>
      <c r="EL813" s="4">
        <f t="shared" si="5"/>
        <v>1.500074372</v>
      </c>
      <c r="EM813" s="4">
        <f t="shared" si="6"/>
        <v>0.9509172038</v>
      </c>
      <c r="EN813" s="4">
        <f t="shared" si="7"/>
        <v>0.01883986118</v>
      </c>
      <c r="EO813" s="4">
        <f t="shared" si="8"/>
        <v>0.006445215667</v>
      </c>
      <c r="EP813" s="4">
        <f t="shared" si="9"/>
        <v>0.02379771939</v>
      </c>
      <c r="EQ813" s="4">
        <f t="shared" si="10"/>
        <v>0.8299866131</v>
      </c>
      <c r="ER813" s="4">
        <f t="shared" si="11"/>
        <v>0.1530566711</v>
      </c>
      <c r="ES813" s="4">
        <f t="shared" si="12"/>
        <v>0</v>
      </c>
      <c r="ET813" s="4">
        <f t="shared" si="13"/>
        <v>0.3363419893</v>
      </c>
      <c r="EU813" s="4">
        <f t="shared" si="14"/>
        <v>0.41</v>
      </c>
      <c r="EV813" s="4">
        <f t="shared" si="15"/>
        <v>0.12</v>
      </c>
      <c r="EW813" s="4">
        <f t="shared" si="16"/>
        <v>0</v>
      </c>
      <c r="EX813" s="4">
        <f t="shared" si="17"/>
        <v>0.18</v>
      </c>
      <c r="EY813" s="4">
        <f t="shared" si="18"/>
        <v>0.02</v>
      </c>
      <c r="EZ813" s="4">
        <f t="shared" si="19"/>
        <v>1.00689103</v>
      </c>
      <c r="FA813" s="4">
        <f t="shared" si="20"/>
        <v>0.6256165725</v>
      </c>
      <c r="FB813" s="4">
        <f t="shared" si="21"/>
        <v>0.01445361912</v>
      </c>
      <c r="FC813" s="4">
        <f t="shared" si="22"/>
        <v>0.09230637862</v>
      </c>
      <c r="FD813" s="4">
        <f t="shared" si="23"/>
        <v>0</v>
      </c>
      <c r="FE813" s="4">
        <f t="shared" si="24"/>
        <v>0.07317906242</v>
      </c>
      <c r="FF813" s="4">
        <f t="shared" si="25"/>
        <v>0</v>
      </c>
      <c r="FG813" s="4">
        <f t="shared" si="26"/>
        <v>0</v>
      </c>
      <c r="FH813" s="4">
        <f t="shared" si="27"/>
        <v>0</v>
      </c>
      <c r="FI813" s="4">
        <f t="shared" si="28"/>
        <v>0.08146187345</v>
      </c>
      <c r="FJ813" s="4">
        <f t="shared" si="29"/>
        <v>0.2871659124</v>
      </c>
      <c r="FK813" s="4">
        <f t="shared" si="30"/>
        <v>0</v>
      </c>
      <c r="FL813" s="4">
        <f t="shared" si="31"/>
        <v>0</v>
      </c>
      <c r="FM813" s="4">
        <f t="shared" si="32"/>
        <v>0</v>
      </c>
      <c r="FN813" s="4">
        <f t="shared" si="33"/>
        <v>0.1491759884</v>
      </c>
      <c r="FO813" s="4">
        <f t="shared" si="34"/>
        <v>0.06062676116</v>
      </c>
      <c r="FP813" s="4">
        <f t="shared" si="35"/>
        <v>0.2560840236</v>
      </c>
      <c r="FQ813" s="4">
        <f t="shared" si="36"/>
        <v>1</v>
      </c>
      <c r="FR813" s="4">
        <v>117.11</v>
      </c>
    </row>
    <row r="814" ht="12.75" customHeight="1">
      <c r="A814" s="4" t="s">
        <v>166</v>
      </c>
      <c r="B814" s="4" t="s">
        <v>2492</v>
      </c>
      <c r="C814" s="4" t="s">
        <v>2493</v>
      </c>
      <c r="D814" s="4" t="s">
        <v>2511</v>
      </c>
      <c r="E814" s="4" t="s">
        <v>2512</v>
      </c>
      <c r="F814" s="4">
        <v>327.609543319</v>
      </c>
      <c r="G814" s="4">
        <v>83.5625</v>
      </c>
      <c r="H814" s="4">
        <v>84.8125</v>
      </c>
      <c r="I814" s="4">
        <v>100.625</v>
      </c>
      <c r="J814" s="4">
        <v>30.125</v>
      </c>
      <c r="K814" s="4">
        <v>22.4375</v>
      </c>
      <c r="L814" s="4">
        <v>5.8125</v>
      </c>
      <c r="M814" s="4">
        <v>117.409202575684</v>
      </c>
      <c r="N814" s="4">
        <v>211.312759399414</v>
      </c>
      <c r="O814" s="4">
        <v>151.710982341264</v>
      </c>
      <c r="P814" s="4">
        <v>125.0</v>
      </c>
      <c r="Q814" s="4">
        <v>0.0</v>
      </c>
      <c r="R814" s="4">
        <v>0.0</v>
      </c>
      <c r="S814" s="4">
        <v>0.0</v>
      </c>
      <c r="T814" s="4">
        <v>182.6875</v>
      </c>
      <c r="U814" s="4">
        <v>19.6875</v>
      </c>
      <c r="V814" s="4">
        <v>1318.68982630273</v>
      </c>
      <c r="W814" s="4">
        <v>14.4483546478336</v>
      </c>
      <c r="X814" s="4">
        <v>40.0</v>
      </c>
      <c r="Y814" s="4">
        <v>210644.3304</v>
      </c>
      <c r="Z814" s="4">
        <v>62.27</v>
      </c>
      <c r="AA814" s="4">
        <v>41.32</v>
      </c>
      <c r="AB814" s="4">
        <v>40.98</v>
      </c>
      <c r="AC814" s="4">
        <v>0.34</v>
      </c>
      <c r="AD814" s="4">
        <v>1.53</v>
      </c>
      <c r="AE814" s="4">
        <v>19.42</v>
      </c>
      <c r="AF814" s="4">
        <v>0.0</v>
      </c>
      <c r="AG814" s="4">
        <v>30.8</v>
      </c>
      <c r="AH814" s="4">
        <v>2.9</v>
      </c>
      <c r="AI814" s="4">
        <v>0.4</v>
      </c>
      <c r="AJ814" s="4">
        <v>0.8</v>
      </c>
      <c r="AK814" s="4">
        <v>0.0</v>
      </c>
      <c r="AL814" s="4">
        <v>0.0</v>
      </c>
      <c r="AM814" s="4">
        <v>0.0</v>
      </c>
      <c r="AN814" s="4">
        <v>0.0</v>
      </c>
      <c r="AO814" s="4">
        <v>0.0</v>
      </c>
      <c r="AP814" s="4">
        <v>0.0</v>
      </c>
      <c r="AQ814" s="4">
        <v>0.0</v>
      </c>
      <c r="AR814" s="4">
        <v>7.51</v>
      </c>
      <c r="AS814" s="4">
        <v>0.0</v>
      </c>
      <c r="AT814" s="4">
        <v>1.4</v>
      </c>
      <c r="AU814" s="4">
        <v>0.0</v>
      </c>
      <c r="AV814" s="4">
        <v>1.24</v>
      </c>
      <c r="AW814" s="4">
        <v>0.0</v>
      </c>
      <c r="AX814" s="4">
        <v>0.0</v>
      </c>
      <c r="AY814" s="4">
        <v>0.0</v>
      </c>
      <c r="AZ814" s="4">
        <v>0.0</v>
      </c>
      <c r="BA814" s="4">
        <v>0.0</v>
      </c>
      <c r="BB814" s="4">
        <v>10.0</v>
      </c>
      <c r="BC814" s="4">
        <v>0.0</v>
      </c>
      <c r="BD814" s="4">
        <v>0.0</v>
      </c>
      <c r="BE814" s="4">
        <v>0.0</v>
      </c>
      <c r="BF814" s="4">
        <v>0.0</v>
      </c>
      <c r="BG814" s="4">
        <v>0.0</v>
      </c>
      <c r="BH814" s="4">
        <v>0.0</v>
      </c>
      <c r="BI814" s="4">
        <v>0.0</v>
      </c>
      <c r="BJ814" s="4">
        <v>0.0</v>
      </c>
      <c r="BK814" s="4">
        <v>0.0</v>
      </c>
      <c r="BL814" s="4">
        <v>1.38</v>
      </c>
      <c r="BM814" s="4">
        <v>0.0</v>
      </c>
      <c r="BN814" s="4">
        <v>3.86</v>
      </c>
      <c r="BO814" s="4">
        <v>0.0</v>
      </c>
      <c r="BP814" s="4">
        <v>0.0</v>
      </c>
      <c r="BQ814" s="4">
        <v>0.0</v>
      </c>
      <c r="BR814" s="4">
        <v>0.0</v>
      </c>
      <c r="BS814" s="4">
        <v>4.43</v>
      </c>
      <c r="BT814" s="4">
        <v>0.0</v>
      </c>
      <c r="BU814" s="4">
        <v>0.0</v>
      </c>
      <c r="BV814" s="4">
        <v>0.0</v>
      </c>
      <c r="BW814" s="4">
        <v>0.0</v>
      </c>
      <c r="BX814" s="4">
        <v>0.0</v>
      </c>
      <c r="BY814" s="4">
        <v>0.0</v>
      </c>
      <c r="BZ814" s="4">
        <v>0.0</v>
      </c>
      <c r="CA814" s="4">
        <v>0.0</v>
      </c>
      <c r="CB814" s="4">
        <v>3.25</v>
      </c>
      <c r="CC814" s="4">
        <v>2.6</v>
      </c>
      <c r="CD814" s="4">
        <v>5.05</v>
      </c>
      <c r="CE814" s="4">
        <v>1.14</v>
      </c>
      <c r="CF814" s="4">
        <v>3.08</v>
      </c>
      <c r="CG814" s="4">
        <v>0.0</v>
      </c>
      <c r="CH814" s="4">
        <v>6.46</v>
      </c>
      <c r="CI814" s="4">
        <v>0.0</v>
      </c>
      <c r="CJ814" s="4">
        <v>0.7</v>
      </c>
      <c r="CK814" s="4">
        <v>0.0</v>
      </c>
      <c r="CL814" s="4">
        <v>0.0</v>
      </c>
      <c r="CM814" s="4">
        <v>0.0</v>
      </c>
      <c r="CN814" s="4">
        <v>0.0</v>
      </c>
      <c r="CO814" s="4">
        <v>1.3</v>
      </c>
      <c r="CP814" s="4">
        <v>0.0</v>
      </c>
      <c r="CQ814" s="4">
        <v>0.0</v>
      </c>
      <c r="CR814" s="4">
        <v>8.87</v>
      </c>
      <c r="CS814" s="4">
        <v>0.0</v>
      </c>
      <c r="CT814" s="4">
        <v>61.0</v>
      </c>
      <c r="CU814" s="4">
        <v>48.0</v>
      </c>
      <c r="CV814" s="4" t="s">
        <v>2511</v>
      </c>
      <c r="CW814" s="4">
        <v>327.61</v>
      </c>
      <c r="CX814" s="4">
        <v>0.65</v>
      </c>
      <c r="CY814" s="4">
        <v>0.06</v>
      </c>
      <c r="CZ814" s="4">
        <v>0.0</v>
      </c>
      <c r="DA814" s="4">
        <v>0.01</v>
      </c>
      <c r="DB814" s="4">
        <v>0.0</v>
      </c>
      <c r="DC814" s="4">
        <v>0.0</v>
      </c>
      <c r="DD814" s="4">
        <v>0.0</v>
      </c>
      <c r="DE814" s="4">
        <v>0.18</v>
      </c>
      <c r="DF814" s="4">
        <v>0.0</v>
      </c>
      <c r="DG814" s="4">
        <v>0.0</v>
      </c>
      <c r="DH814" s="4">
        <v>0.0</v>
      </c>
      <c r="DI814" s="4">
        <v>0.0</v>
      </c>
      <c r="DJ814" s="4">
        <v>0.0</v>
      </c>
      <c r="DK814" s="4">
        <v>0.0</v>
      </c>
      <c r="DL814" s="4">
        <v>0.0</v>
      </c>
      <c r="DM814" s="4">
        <v>0.0</v>
      </c>
      <c r="DN814" s="4">
        <v>0.0</v>
      </c>
      <c r="DO814" s="4">
        <v>0.04</v>
      </c>
      <c r="DP814" s="4">
        <v>0.02</v>
      </c>
      <c r="DQ814" s="4">
        <v>0.0</v>
      </c>
      <c r="DR814" s="4">
        <v>0.0</v>
      </c>
      <c r="DS814" s="4">
        <v>0.0</v>
      </c>
      <c r="DT814" s="4">
        <v>0.03</v>
      </c>
      <c r="DU814" s="4">
        <v>0.0</v>
      </c>
      <c r="DV814" s="4">
        <v>0.0</v>
      </c>
      <c r="DW814" s="4">
        <v>0.0</v>
      </c>
      <c r="DX814" s="4" t="s">
        <v>2511</v>
      </c>
      <c r="DY814" s="4" t="s">
        <v>2513</v>
      </c>
      <c r="DZ814" s="4" t="s">
        <v>2497</v>
      </c>
      <c r="EA814" s="4" t="s">
        <v>1927</v>
      </c>
      <c r="EB814" s="4">
        <v>327.609543319</v>
      </c>
      <c r="EC814" s="6">
        <v>0.0411520756395</v>
      </c>
      <c r="ED814" s="7">
        <v>0.0</v>
      </c>
      <c r="EE814" s="4" t="s">
        <v>2511</v>
      </c>
      <c r="EF814" s="4" t="s">
        <v>2493</v>
      </c>
      <c r="EG814" s="4" t="s">
        <v>2512</v>
      </c>
      <c r="EH814" s="4">
        <f t="shared" si="1"/>
        <v>3382.757835</v>
      </c>
      <c r="EI814" s="4">
        <f t="shared" si="2"/>
        <v>1.297291667</v>
      </c>
      <c r="EJ814" s="4">
        <f t="shared" si="3"/>
        <v>4388.42355</v>
      </c>
      <c r="EK814" s="4">
        <f t="shared" si="4"/>
        <v>0.2649751084</v>
      </c>
      <c r="EL814" s="4">
        <f t="shared" si="5"/>
        <v>0.560462502</v>
      </c>
      <c r="EM814" s="4">
        <f t="shared" si="6"/>
        <v>0.88252149</v>
      </c>
      <c r="EN814" s="4">
        <f t="shared" si="7"/>
        <v>0.08309455587</v>
      </c>
      <c r="EO814" s="4">
        <f t="shared" si="8"/>
        <v>0.01146131805</v>
      </c>
      <c r="EP814" s="4">
        <f t="shared" si="9"/>
        <v>0.0229226361</v>
      </c>
      <c r="EQ814" s="4">
        <f t="shared" si="10"/>
        <v>0.6635619078</v>
      </c>
      <c r="ER814" s="4">
        <f t="shared" si="11"/>
        <v>0.311867673</v>
      </c>
      <c r="ES814" s="4">
        <f t="shared" si="12"/>
        <v>0</v>
      </c>
      <c r="ET814" s="4">
        <f t="shared" si="13"/>
        <v>0.190073828</v>
      </c>
      <c r="EU814" s="4">
        <f t="shared" si="14"/>
        <v>0.07</v>
      </c>
      <c r="EV814" s="4">
        <f t="shared" si="15"/>
        <v>0.18</v>
      </c>
      <c r="EW814" s="4">
        <f t="shared" si="16"/>
        <v>0.04</v>
      </c>
      <c r="EX814" s="4">
        <f t="shared" si="17"/>
        <v>0.02</v>
      </c>
      <c r="EY814" s="4">
        <f t="shared" si="18"/>
        <v>0.03</v>
      </c>
      <c r="EZ814" s="4">
        <f t="shared" si="19"/>
        <v>0.8070041497</v>
      </c>
      <c r="FA814" s="4">
        <f t="shared" si="20"/>
        <v>0.5014198705</v>
      </c>
      <c r="FB814" s="4">
        <f t="shared" si="21"/>
        <v>0.0001256131773</v>
      </c>
      <c r="FC814" s="4">
        <f t="shared" si="22"/>
        <v>0</v>
      </c>
      <c r="FD814" s="4">
        <f t="shared" si="23"/>
        <v>0.05245380489</v>
      </c>
      <c r="FE814" s="4">
        <f t="shared" si="24"/>
        <v>0.1986886549</v>
      </c>
      <c r="FF814" s="4">
        <f t="shared" si="25"/>
        <v>0</v>
      </c>
      <c r="FG814" s="4">
        <f t="shared" si="26"/>
        <v>0</v>
      </c>
      <c r="FH814" s="4">
        <f t="shared" si="27"/>
        <v>0</v>
      </c>
      <c r="FI814" s="4">
        <f t="shared" si="28"/>
        <v>0</v>
      </c>
      <c r="FJ814" s="4">
        <f t="shared" si="29"/>
        <v>0.07669382078</v>
      </c>
      <c r="FK814" s="4">
        <f t="shared" si="30"/>
        <v>0</v>
      </c>
      <c r="FL814" s="4">
        <f t="shared" si="31"/>
        <v>0</v>
      </c>
      <c r="FM814" s="4">
        <f t="shared" si="32"/>
        <v>0.02741903437</v>
      </c>
      <c r="FN814" s="4">
        <f t="shared" si="33"/>
        <v>0.3004172462</v>
      </c>
      <c r="FO814" s="4">
        <f t="shared" si="34"/>
        <v>0.1422610769</v>
      </c>
      <c r="FP814" s="4">
        <f t="shared" si="35"/>
        <v>0.202066362</v>
      </c>
      <c r="FQ814" s="4">
        <f t="shared" si="36"/>
        <v>1</v>
      </c>
      <c r="FR814" s="4">
        <v>50.33</v>
      </c>
    </row>
    <row r="815" ht="12.75" customHeight="1">
      <c r="A815" s="4" t="s">
        <v>166</v>
      </c>
      <c r="B815" s="4" t="s">
        <v>2492</v>
      </c>
      <c r="C815" s="4" t="s">
        <v>2493</v>
      </c>
      <c r="D815" s="4" t="s">
        <v>2514</v>
      </c>
      <c r="E815" s="4" t="s">
        <v>2515</v>
      </c>
      <c r="F815" s="4">
        <v>467.577393858</v>
      </c>
      <c r="G815" s="4">
        <v>59.1875</v>
      </c>
      <c r="H815" s="4">
        <v>60.4375</v>
      </c>
      <c r="I815" s="4">
        <v>87.0</v>
      </c>
      <c r="J815" s="4">
        <v>72.875</v>
      </c>
      <c r="K815" s="4">
        <v>98.125</v>
      </c>
      <c r="L815" s="4">
        <v>89.5</v>
      </c>
      <c r="M815" s="4">
        <v>101.838844299316</v>
      </c>
      <c r="N815" s="4">
        <v>303.691833496094</v>
      </c>
      <c r="O815" s="4">
        <v>176.240033779292</v>
      </c>
      <c r="P815" s="4">
        <v>0.0</v>
      </c>
      <c r="Q815" s="4">
        <v>0.0</v>
      </c>
      <c r="R815" s="4">
        <v>0.0</v>
      </c>
      <c r="S815" s="4">
        <v>135.375</v>
      </c>
      <c r="T815" s="4">
        <v>303.75</v>
      </c>
      <c r="U815" s="4">
        <v>28.0</v>
      </c>
      <c r="V815" s="4">
        <v>1321.00654642619</v>
      </c>
      <c r="W815" s="4">
        <v>14.3955631262525</v>
      </c>
      <c r="X815" s="4">
        <v>28.0</v>
      </c>
      <c r="Y815" s="4">
        <v>169779.598</v>
      </c>
      <c r="Z815" s="4">
        <v>77.64</v>
      </c>
      <c r="AA815" s="4">
        <v>51.91</v>
      </c>
      <c r="AB815" s="4">
        <v>50.45</v>
      </c>
      <c r="AC815" s="4">
        <v>1.46</v>
      </c>
      <c r="AD815" s="4">
        <v>1.24</v>
      </c>
      <c r="AE815" s="4">
        <v>21.62</v>
      </c>
      <c r="AF815" s="4">
        <v>2.87</v>
      </c>
      <c r="AG815" s="4">
        <v>34.5</v>
      </c>
      <c r="AH815" s="4">
        <v>7.2</v>
      </c>
      <c r="AI815" s="4">
        <v>2.0</v>
      </c>
      <c r="AJ815" s="4">
        <v>1.6</v>
      </c>
      <c r="AK815" s="4">
        <v>0.0</v>
      </c>
      <c r="AL815" s="4">
        <v>0.0</v>
      </c>
      <c r="AM815" s="4">
        <v>0.0</v>
      </c>
      <c r="AN815" s="4">
        <v>1.55</v>
      </c>
      <c r="AO815" s="4">
        <v>1.95</v>
      </c>
      <c r="AP815" s="4">
        <v>0.0</v>
      </c>
      <c r="AQ815" s="4">
        <v>0.0</v>
      </c>
      <c r="AR815" s="4">
        <v>3.56</v>
      </c>
      <c r="AS815" s="4">
        <v>0.0</v>
      </c>
      <c r="AT815" s="4">
        <v>0.0</v>
      </c>
      <c r="AU815" s="4">
        <v>0.0</v>
      </c>
      <c r="AV815" s="4">
        <v>0.0</v>
      </c>
      <c r="AW815" s="4">
        <v>0.0</v>
      </c>
      <c r="AX815" s="4">
        <v>0.0</v>
      </c>
      <c r="AY815" s="4">
        <v>0.0</v>
      </c>
      <c r="AZ815" s="4">
        <v>0.0</v>
      </c>
      <c r="BA815" s="4">
        <v>0.0</v>
      </c>
      <c r="BB815" s="4">
        <v>10.35</v>
      </c>
      <c r="BC815" s="4">
        <v>0.0</v>
      </c>
      <c r="BD815" s="4">
        <v>0.0</v>
      </c>
      <c r="BE815" s="4">
        <v>0.0</v>
      </c>
      <c r="BF815" s="4">
        <v>0.0</v>
      </c>
      <c r="BG815" s="4">
        <v>0.0</v>
      </c>
      <c r="BH815" s="4">
        <v>0.0</v>
      </c>
      <c r="BI815" s="4">
        <v>0.0</v>
      </c>
      <c r="BJ815" s="4">
        <v>0.0</v>
      </c>
      <c r="BK815" s="4">
        <v>0.0</v>
      </c>
      <c r="BL815" s="4">
        <v>0.0</v>
      </c>
      <c r="BM815" s="4">
        <v>6.55</v>
      </c>
      <c r="BN815" s="4">
        <v>12.78</v>
      </c>
      <c r="BO815" s="4">
        <v>0.0</v>
      </c>
      <c r="BP815" s="4">
        <v>0.0</v>
      </c>
      <c r="BQ815" s="4">
        <v>0.0</v>
      </c>
      <c r="BR815" s="4">
        <v>0.0</v>
      </c>
      <c r="BS815" s="4">
        <v>0.0</v>
      </c>
      <c r="BT815" s="4">
        <v>0.0</v>
      </c>
      <c r="BU815" s="4">
        <v>0.0</v>
      </c>
      <c r="BV815" s="4">
        <v>0.0</v>
      </c>
      <c r="BW815" s="4">
        <v>0.0</v>
      </c>
      <c r="BX815" s="4">
        <v>0.0</v>
      </c>
      <c r="BY815" s="4">
        <v>0.0</v>
      </c>
      <c r="BZ815" s="4">
        <v>0.0</v>
      </c>
      <c r="CA815" s="4">
        <v>0.0</v>
      </c>
      <c r="CB815" s="4">
        <v>0.0</v>
      </c>
      <c r="CC815" s="4">
        <v>21.71</v>
      </c>
      <c r="CD815" s="4">
        <v>0.0</v>
      </c>
      <c r="CE815" s="4">
        <v>1.18</v>
      </c>
      <c r="CF815" s="4">
        <v>1.39</v>
      </c>
      <c r="CG815" s="4">
        <v>0.0</v>
      </c>
      <c r="CH815" s="4">
        <v>3.97</v>
      </c>
      <c r="CI815" s="4">
        <v>3.37</v>
      </c>
      <c r="CJ815" s="4">
        <v>0.0</v>
      </c>
      <c r="CK815" s="4">
        <v>0.0</v>
      </c>
      <c r="CL815" s="4">
        <v>0.0</v>
      </c>
      <c r="CM815" s="4">
        <v>2.2</v>
      </c>
      <c r="CN815" s="4">
        <v>0.33</v>
      </c>
      <c r="CO815" s="4">
        <v>1.79</v>
      </c>
      <c r="CP815" s="4">
        <v>0.0</v>
      </c>
      <c r="CQ815" s="4">
        <v>0.0</v>
      </c>
      <c r="CR815" s="4">
        <v>4.96</v>
      </c>
      <c r="CS815" s="4">
        <v>0.0</v>
      </c>
      <c r="CT815" s="4">
        <v>69.0</v>
      </c>
      <c r="CU815" s="4">
        <v>47.6</v>
      </c>
      <c r="CV815" s="4" t="s">
        <v>2514</v>
      </c>
      <c r="CW815" s="4">
        <v>467.58</v>
      </c>
      <c r="CX815" s="4">
        <v>0.18</v>
      </c>
      <c r="CY815" s="4">
        <v>0.15</v>
      </c>
      <c r="CZ815" s="4">
        <v>0.0</v>
      </c>
      <c r="DA815" s="4">
        <v>0.01</v>
      </c>
      <c r="DB815" s="4">
        <v>0.01</v>
      </c>
      <c r="DC815" s="4">
        <v>0.0</v>
      </c>
      <c r="DD815" s="4">
        <v>0.0</v>
      </c>
      <c r="DE815" s="4">
        <v>0.12</v>
      </c>
      <c r="DF815" s="4">
        <v>0.0</v>
      </c>
      <c r="DG815" s="4">
        <v>0.0</v>
      </c>
      <c r="DH815" s="4">
        <v>0.0</v>
      </c>
      <c r="DI815" s="4">
        <v>0.0</v>
      </c>
      <c r="DJ815" s="4">
        <v>0.0</v>
      </c>
      <c r="DK815" s="4">
        <v>0.0</v>
      </c>
      <c r="DL815" s="4">
        <v>0.0</v>
      </c>
      <c r="DM815" s="4">
        <v>0.35</v>
      </c>
      <c r="DN815" s="4">
        <v>0.0</v>
      </c>
      <c r="DO815" s="4">
        <v>0.12</v>
      </c>
      <c r="DP815" s="4">
        <v>0.02</v>
      </c>
      <c r="DQ815" s="4">
        <v>0.0</v>
      </c>
      <c r="DR815" s="4">
        <v>0.0</v>
      </c>
      <c r="DS815" s="4">
        <v>0.0</v>
      </c>
      <c r="DT815" s="4">
        <v>0.03</v>
      </c>
      <c r="DU815" s="4">
        <v>0.0</v>
      </c>
      <c r="DV815" s="4">
        <v>0.0</v>
      </c>
      <c r="DW815" s="4">
        <v>0.0</v>
      </c>
      <c r="DX815" s="4" t="s">
        <v>2514</v>
      </c>
      <c r="DY815" s="4" t="s">
        <v>2516</v>
      </c>
      <c r="DZ815" s="4" t="s">
        <v>2497</v>
      </c>
      <c r="EA815" s="4" t="s">
        <v>1927</v>
      </c>
      <c r="EB815" s="4">
        <v>467.577393858</v>
      </c>
      <c r="EC815" s="6">
        <v>70.74571190472</v>
      </c>
      <c r="ED815" s="7">
        <v>0.15</v>
      </c>
      <c r="EE815" s="4" t="s">
        <v>2514</v>
      </c>
      <c r="EF815" s="4" t="s">
        <v>2493</v>
      </c>
      <c r="EG815" s="4" t="s">
        <v>2515</v>
      </c>
      <c r="EH815" s="4">
        <f t="shared" si="1"/>
        <v>2186.754225</v>
      </c>
      <c r="EI815" s="4">
        <f t="shared" si="2"/>
        <v>1.631092437</v>
      </c>
      <c r="EJ815" s="4">
        <f t="shared" si="3"/>
        <v>3566.798277</v>
      </c>
      <c r="EK815" s="4">
        <f t="shared" si="4"/>
        <v>0.4022411128</v>
      </c>
      <c r="EL815" s="4">
        <f t="shared" si="5"/>
        <v>0.5834621329</v>
      </c>
      <c r="EM815" s="4">
        <f t="shared" si="6"/>
        <v>0.761589404</v>
      </c>
      <c r="EN815" s="4">
        <f t="shared" si="7"/>
        <v>0.1589403974</v>
      </c>
      <c r="EO815" s="4">
        <f t="shared" si="8"/>
        <v>0.04415011038</v>
      </c>
      <c r="EP815" s="4">
        <f t="shared" si="9"/>
        <v>0.0353200883</v>
      </c>
      <c r="EQ815" s="4">
        <f t="shared" si="10"/>
        <v>0.6685986605</v>
      </c>
      <c r="ER815" s="4">
        <f t="shared" si="11"/>
        <v>0.2784647089</v>
      </c>
      <c r="ES815" s="4">
        <f t="shared" si="12"/>
        <v>0.03696548171</v>
      </c>
      <c r="ET815" s="4">
        <f t="shared" si="13"/>
        <v>0.1660473774</v>
      </c>
      <c r="EU815" s="4">
        <f t="shared" si="14"/>
        <v>0.17</v>
      </c>
      <c r="EV815" s="4">
        <f t="shared" si="15"/>
        <v>0.12</v>
      </c>
      <c r="EW815" s="4">
        <f t="shared" si="16"/>
        <v>0.12</v>
      </c>
      <c r="EX815" s="4">
        <f t="shared" si="17"/>
        <v>0.37</v>
      </c>
      <c r="EY815" s="4">
        <f t="shared" si="18"/>
        <v>0.03</v>
      </c>
      <c r="EZ815" s="4">
        <f t="shared" si="19"/>
        <v>1.28316599</v>
      </c>
      <c r="FA815" s="4">
        <f t="shared" si="20"/>
        <v>0.7972758563</v>
      </c>
      <c r="FB815" s="4">
        <f t="shared" si="21"/>
        <v>0.1513026781</v>
      </c>
      <c r="FC815" s="4">
        <f t="shared" si="22"/>
        <v>0.0472462203</v>
      </c>
      <c r="FD815" s="4">
        <f t="shared" si="23"/>
        <v>0</v>
      </c>
      <c r="FE815" s="4">
        <f t="shared" si="24"/>
        <v>0.1397138229</v>
      </c>
      <c r="FF815" s="4">
        <f t="shared" si="25"/>
        <v>0</v>
      </c>
      <c r="FG815" s="4">
        <f t="shared" si="26"/>
        <v>0</v>
      </c>
      <c r="FH815" s="4">
        <f t="shared" si="27"/>
        <v>0</v>
      </c>
      <c r="FI815" s="4">
        <f t="shared" si="28"/>
        <v>0.08841792657</v>
      </c>
      <c r="FJ815" s="4">
        <f t="shared" si="29"/>
        <v>0.1725161987</v>
      </c>
      <c r="FK815" s="4">
        <f t="shared" si="30"/>
        <v>0</v>
      </c>
      <c r="FL815" s="4">
        <f t="shared" si="31"/>
        <v>0</v>
      </c>
      <c r="FM815" s="4">
        <f t="shared" si="32"/>
        <v>0</v>
      </c>
      <c r="FN815" s="4">
        <f t="shared" si="33"/>
        <v>0.3277537797</v>
      </c>
      <c r="FO815" s="4">
        <f t="shared" si="34"/>
        <v>0.09908207343</v>
      </c>
      <c r="FP815" s="4">
        <f t="shared" si="35"/>
        <v>0.1252699784</v>
      </c>
      <c r="FQ815" s="4">
        <f t="shared" si="36"/>
        <v>1</v>
      </c>
      <c r="FR815" s="4">
        <v>74.08</v>
      </c>
    </row>
    <row r="816" ht="12.75" customHeight="1">
      <c r="A816" s="4" t="s">
        <v>166</v>
      </c>
      <c r="B816" s="4" t="s">
        <v>2492</v>
      </c>
      <c r="C816" s="4" t="s">
        <v>2493</v>
      </c>
      <c r="D816" s="4" t="s">
        <v>2517</v>
      </c>
      <c r="E816" s="4" t="s">
        <v>613</v>
      </c>
      <c r="F816" s="4">
        <v>202.361005197</v>
      </c>
      <c r="G816" s="4">
        <v>41.125</v>
      </c>
      <c r="H816" s="4">
        <v>33.25</v>
      </c>
      <c r="I816" s="4">
        <v>31.125</v>
      </c>
      <c r="J816" s="4">
        <v>25.4375</v>
      </c>
      <c r="K816" s="4">
        <v>38.8125</v>
      </c>
      <c r="L816" s="4">
        <v>32.625</v>
      </c>
      <c r="M816" s="4">
        <v>215.727554321289</v>
      </c>
      <c r="N816" s="4">
        <v>365.4501953125</v>
      </c>
      <c r="O816" s="4">
        <v>307.64231892822</v>
      </c>
      <c r="P816" s="4">
        <v>0.0</v>
      </c>
      <c r="Q816" s="4">
        <v>0.0</v>
      </c>
      <c r="R816" s="4">
        <v>0.0</v>
      </c>
      <c r="S816" s="4">
        <v>40.5</v>
      </c>
      <c r="T816" s="4">
        <v>161.875</v>
      </c>
      <c r="U816" s="4">
        <v>0.0</v>
      </c>
      <c r="V816" s="4">
        <v>1375.64462299135</v>
      </c>
      <c r="W816" s="4">
        <v>13.8246199011125</v>
      </c>
      <c r="X816" s="4">
        <v>17.0</v>
      </c>
      <c r="Y816" s="4">
        <v>117524.1071</v>
      </c>
      <c r="Z816" s="4">
        <v>52.06</v>
      </c>
      <c r="AA816" s="4">
        <v>13.63</v>
      </c>
      <c r="AB816" s="4">
        <v>13.63</v>
      </c>
      <c r="AC816" s="4">
        <v>0.0</v>
      </c>
      <c r="AD816" s="4">
        <v>0.73</v>
      </c>
      <c r="AE816" s="4">
        <v>37.45</v>
      </c>
      <c r="AF816" s="4">
        <v>0.25</v>
      </c>
      <c r="AG816" s="4">
        <v>2.9</v>
      </c>
      <c r="AH816" s="4">
        <v>3.8</v>
      </c>
      <c r="AI816" s="4">
        <v>0.3</v>
      </c>
      <c r="AJ816" s="4">
        <v>0.0</v>
      </c>
      <c r="AK816" s="4">
        <v>2.08</v>
      </c>
      <c r="AL816" s="4">
        <v>0.0</v>
      </c>
      <c r="AM816" s="4">
        <v>0.0</v>
      </c>
      <c r="AN816" s="4">
        <v>0.0</v>
      </c>
      <c r="AO816" s="4">
        <v>0.0</v>
      </c>
      <c r="AP816" s="4">
        <v>0.0</v>
      </c>
      <c r="AQ816" s="4">
        <v>0.0</v>
      </c>
      <c r="AR816" s="4">
        <v>2.95</v>
      </c>
      <c r="AS816" s="4">
        <v>0.0</v>
      </c>
      <c r="AT816" s="4">
        <v>0.0</v>
      </c>
      <c r="AU816" s="4">
        <v>0.0</v>
      </c>
      <c r="AV816" s="4">
        <v>0.0</v>
      </c>
      <c r="AW816" s="4">
        <v>0.0</v>
      </c>
      <c r="AX816" s="4">
        <v>0.0</v>
      </c>
      <c r="AY816" s="4">
        <v>0.0</v>
      </c>
      <c r="AZ816" s="4">
        <v>0.0</v>
      </c>
      <c r="BA816" s="4">
        <v>0.0</v>
      </c>
      <c r="BB816" s="4">
        <v>35.69</v>
      </c>
      <c r="BC816" s="4">
        <v>0.0</v>
      </c>
      <c r="BD816" s="4">
        <v>0.0</v>
      </c>
      <c r="BE816" s="4">
        <v>0.0</v>
      </c>
      <c r="BF816" s="4">
        <v>0.0</v>
      </c>
      <c r="BG816" s="4">
        <v>0.0</v>
      </c>
      <c r="BH816" s="4">
        <v>0.0</v>
      </c>
      <c r="BI816" s="4">
        <v>0.0</v>
      </c>
      <c r="BJ816" s="4">
        <v>0.0</v>
      </c>
      <c r="BK816" s="4">
        <v>0.0</v>
      </c>
      <c r="BL816" s="4">
        <v>0.0</v>
      </c>
      <c r="BM816" s="4">
        <v>0.0</v>
      </c>
      <c r="BN816" s="4">
        <v>0.0</v>
      </c>
      <c r="BO816" s="4">
        <v>0.0</v>
      </c>
      <c r="BP816" s="4">
        <v>0.0</v>
      </c>
      <c r="BQ816" s="4">
        <v>0.0</v>
      </c>
      <c r="BR816" s="4">
        <v>0.0</v>
      </c>
      <c r="BS816" s="4">
        <v>0.0</v>
      </c>
      <c r="BT816" s="4">
        <v>0.0</v>
      </c>
      <c r="BU816" s="4">
        <v>0.0</v>
      </c>
      <c r="BV816" s="4">
        <v>0.0</v>
      </c>
      <c r="BW816" s="4">
        <v>0.0</v>
      </c>
      <c r="BX816" s="4">
        <v>0.0</v>
      </c>
      <c r="BY816" s="4">
        <v>0.0</v>
      </c>
      <c r="BZ816" s="4">
        <v>0.0</v>
      </c>
      <c r="CA816" s="4">
        <v>0.0</v>
      </c>
      <c r="CB816" s="4">
        <v>0.0</v>
      </c>
      <c r="CC816" s="4">
        <v>0.0</v>
      </c>
      <c r="CD816" s="4">
        <v>0.0</v>
      </c>
      <c r="CE816" s="4">
        <v>2.46</v>
      </c>
      <c r="CF816" s="4">
        <v>0.0</v>
      </c>
      <c r="CG816" s="4">
        <v>0.0</v>
      </c>
      <c r="CH816" s="4">
        <v>0.0</v>
      </c>
      <c r="CI816" s="4">
        <v>0.0</v>
      </c>
      <c r="CJ816" s="4">
        <v>0.0</v>
      </c>
      <c r="CK816" s="4">
        <v>0.0</v>
      </c>
      <c r="CL816" s="4">
        <v>0.0</v>
      </c>
      <c r="CM816" s="4">
        <v>1.83</v>
      </c>
      <c r="CN816" s="4">
        <v>0.62</v>
      </c>
      <c r="CO816" s="4">
        <v>0.68</v>
      </c>
      <c r="CP816" s="4">
        <v>0.0</v>
      </c>
      <c r="CQ816" s="4">
        <v>0.0</v>
      </c>
      <c r="CR816" s="4">
        <v>5.75</v>
      </c>
      <c r="CS816" s="4">
        <v>0.0</v>
      </c>
      <c r="CT816" s="4">
        <v>23.0</v>
      </c>
      <c r="CU816" s="4">
        <v>30.6</v>
      </c>
      <c r="CV816" s="4" t="s">
        <v>2517</v>
      </c>
      <c r="CW816" s="4">
        <v>202.36</v>
      </c>
      <c r="CX816" s="4">
        <v>0.33</v>
      </c>
      <c r="CY816" s="4">
        <v>0.08</v>
      </c>
      <c r="CZ816" s="4">
        <v>0.0</v>
      </c>
      <c r="DA816" s="4">
        <v>0.07</v>
      </c>
      <c r="DB816" s="4">
        <v>0.0</v>
      </c>
      <c r="DC816" s="4">
        <v>0.0</v>
      </c>
      <c r="DD816" s="4">
        <v>0.0</v>
      </c>
      <c r="DE816" s="4">
        <v>0.24</v>
      </c>
      <c r="DF816" s="4">
        <v>0.0</v>
      </c>
      <c r="DG816" s="4">
        <v>0.0</v>
      </c>
      <c r="DH816" s="4">
        <v>0.0</v>
      </c>
      <c r="DI816" s="4">
        <v>0.0</v>
      </c>
      <c r="DJ816" s="4">
        <v>0.0</v>
      </c>
      <c r="DK816" s="4">
        <v>0.0</v>
      </c>
      <c r="DL816" s="4">
        <v>0.0</v>
      </c>
      <c r="DM816" s="4">
        <v>0.28</v>
      </c>
      <c r="DN816" s="4">
        <v>0.0</v>
      </c>
      <c r="DO816" s="4">
        <v>0.0</v>
      </c>
      <c r="DP816" s="4">
        <v>0.0</v>
      </c>
      <c r="DQ816" s="4">
        <v>0.0</v>
      </c>
      <c r="DR816" s="4">
        <v>0.0</v>
      </c>
      <c r="DS816" s="4">
        <v>0.0</v>
      </c>
      <c r="DT816" s="4">
        <v>0.0</v>
      </c>
      <c r="DU816" s="4">
        <v>0.0</v>
      </c>
      <c r="DV816" s="4">
        <v>0.0</v>
      </c>
      <c r="DW816" s="4">
        <v>0.0</v>
      </c>
      <c r="DX816" s="4" t="s">
        <v>2517</v>
      </c>
      <c r="DY816" s="4" t="s">
        <v>614</v>
      </c>
      <c r="DZ816" s="4" t="s">
        <v>2497</v>
      </c>
      <c r="EA816" s="4" t="s">
        <v>1927</v>
      </c>
      <c r="EB816" s="4">
        <v>202.361005197</v>
      </c>
      <c r="EC816" s="6">
        <v>25.14921953516</v>
      </c>
      <c r="ED816" s="7">
        <v>0.12</v>
      </c>
      <c r="EE816" s="4" t="s">
        <v>2517</v>
      </c>
      <c r="EF816" s="4" t="s">
        <v>2493</v>
      </c>
      <c r="EG816" s="4" t="s">
        <v>613</v>
      </c>
      <c r="EH816" s="4">
        <f t="shared" si="1"/>
        <v>2257.474205</v>
      </c>
      <c r="EI816" s="4">
        <f t="shared" si="2"/>
        <v>1.70130719</v>
      </c>
      <c r="EJ816" s="4">
        <f t="shared" si="3"/>
        <v>3840.657095</v>
      </c>
      <c r="EK816" s="4">
        <f t="shared" si="4"/>
        <v>0.725509028</v>
      </c>
      <c r="EL816" s="4">
        <f t="shared" si="5"/>
        <v>0.1344602382</v>
      </c>
      <c r="EM816" s="4">
        <f t="shared" si="6"/>
        <v>0.4142857143</v>
      </c>
      <c r="EN816" s="4">
        <f t="shared" si="7"/>
        <v>0.5428571429</v>
      </c>
      <c r="EO816" s="4">
        <f t="shared" si="8"/>
        <v>0.04285714286</v>
      </c>
      <c r="EP816" s="4">
        <f t="shared" si="9"/>
        <v>0</v>
      </c>
      <c r="EQ816" s="4">
        <f t="shared" si="10"/>
        <v>0.2618132924</v>
      </c>
      <c r="ER816" s="4">
        <f t="shared" si="11"/>
        <v>0.7193622743</v>
      </c>
      <c r="ES816" s="4">
        <f t="shared" si="12"/>
        <v>0.004802151364</v>
      </c>
      <c r="ET816" s="4">
        <f t="shared" si="13"/>
        <v>0.2572630036</v>
      </c>
      <c r="EU816" s="4">
        <f t="shared" si="14"/>
        <v>0.15</v>
      </c>
      <c r="EV816" s="4">
        <f t="shared" si="15"/>
        <v>0.24</v>
      </c>
      <c r="EW816" s="4">
        <f t="shared" si="16"/>
        <v>0</v>
      </c>
      <c r="EX816" s="4">
        <f t="shared" si="17"/>
        <v>0.28</v>
      </c>
      <c r="EY816" s="4">
        <f t="shared" si="18"/>
        <v>0</v>
      </c>
      <c r="EZ816" s="4">
        <f t="shared" si="19"/>
        <v>0.9835063123</v>
      </c>
      <c r="FA816" s="4">
        <f t="shared" si="20"/>
        <v>0.6110868302</v>
      </c>
      <c r="FB816" s="4">
        <f t="shared" si="21"/>
        <v>0.1242789811</v>
      </c>
      <c r="FC816" s="4">
        <f t="shared" si="22"/>
        <v>0.04235389941</v>
      </c>
      <c r="FD816" s="4">
        <f t="shared" si="23"/>
        <v>0</v>
      </c>
      <c r="FE816" s="4">
        <f t="shared" si="24"/>
        <v>0.726735899</v>
      </c>
      <c r="FF816" s="4">
        <f t="shared" si="25"/>
        <v>0</v>
      </c>
      <c r="FG816" s="4">
        <f t="shared" si="26"/>
        <v>0</v>
      </c>
      <c r="FH816" s="4">
        <f t="shared" si="27"/>
        <v>0</v>
      </c>
      <c r="FI816" s="4">
        <f t="shared" si="28"/>
        <v>0</v>
      </c>
      <c r="FJ816" s="4">
        <f t="shared" si="29"/>
        <v>0</v>
      </c>
      <c r="FK816" s="4">
        <f t="shared" si="30"/>
        <v>0</v>
      </c>
      <c r="FL816" s="4">
        <f t="shared" si="31"/>
        <v>0</v>
      </c>
      <c r="FM816" s="4">
        <f t="shared" si="32"/>
        <v>0</v>
      </c>
      <c r="FN816" s="4">
        <f t="shared" si="33"/>
        <v>0.05009163103</v>
      </c>
      <c r="FO816" s="4">
        <f t="shared" si="34"/>
        <v>0</v>
      </c>
      <c r="FP816" s="4">
        <f t="shared" si="35"/>
        <v>0.1808185706</v>
      </c>
      <c r="FQ816" s="4">
        <f t="shared" si="36"/>
        <v>1</v>
      </c>
      <c r="FR816" s="4">
        <v>49.11</v>
      </c>
    </row>
    <row r="817" ht="12.75" customHeight="1">
      <c r="A817" s="4" t="s">
        <v>166</v>
      </c>
      <c r="B817" s="4" t="s">
        <v>2492</v>
      </c>
      <c r="C817" s="4" t="s">
        <v>2493</v>
      </c>
      <c r="D817" s="4" t="s">
        <v>2518</v>
      </c>
      <c r="E817" s="4" t="s">
        <v>1783</v>
      </c>
      <c r="F817" s="4">
        <v>377.968792537</v>
      </c>
      <c r="G817" s="4">
        <v>82.8125</v>
      </c>
      <c r="H817" s="4">
        <v>70.0625</v>
      </c>
      <c r="I817" s="4">
        <v>83.875</v>
      </c>
      <c r="J817" s="4">
        <v>59.9375</v>
      </c>
      <c r="K817" s="4">
        <v>68.0</v>
      </c>
      <c r="L817" s="4">
        <v>13.4375</v>
      </c>
      <c r="M817" s="4">
        <v>276.177978515625</v>
      </c>
      <c r="N817" s="4">
        <v>446.659057617188</v>
      </c>
      <c r="O817" s="4">
        <v>349.312787657178</v>
      </c>
      <c r="P817" s="4">
        <v>0.0</v>
      </c>
      <c r="Q817" s="4">
        <v>0.0</v>
      </c>
      <c r="R817" s="4">
        <v>0.0</v>
      </c>
      <c r="S817" s="4">
        <v>156.0</v>
      </c>
      <c r="T817" s="4">
        <v>222.125</v>
      </c>
      <c r="U817" s="4">
        <v>0.0</v>
      </c>
      <c r="V817" s="4">
        <v>1386.83958367752</v>
      </c>
      <c r="W817" s="4">
        <v>13.6920237898563</v>
      </c>
      <c r="X817" s="4">
        <v>38.0</v>
      </c>
      <c r="Y817" s="4">
        <v>150526.1172</v>
      </c>
      <c r="Z817" s="4">
        <v>58.49</v>
      </c>
      <c r="AA817" s="4">
        <v>46.17</v>
      </c>
      <c r="AB817" s="4">
        <v>46.02</v>
      </c>
      <c r="AC817" s="4">
        <v>0.15</v>
      </c>
      <c r="AD817" s="4">
        <v>1.44</v>
      </c>
      <c r="AE817" s="4">
        <v>10.88</v>
      </c>
      <c r="AF817" s="4">
        <v>0.0</v>
      </c>
      <c r="AG817" s="4">
        <v>49.2</v>
      </c>
      <c r="AH817" s="4">
        <v>3.7</v>
      </c>
      <c r="AI817" s="4">
        <v>0.0</v>
      </c>
      <c r="AJ817" s="4">
        <v>3.2</v>
      </c>
      <c r="AK817" s="4">
        <v>0.0</v>
      </c>
      <c r="AL817" s="4">
        <v>0.0</v>
      </c>
      <c r="AM817" s="4">
        <v>0.0</v>
      </c>
      <c r="AN817" s="4">
        <v>0.0</v>
      </c>
      <c r="AO817" s="4">
        <v>0.0</v>
      </c>
      <c r="AP817" s="4">
        <v>0.0</v>
      </c>
      <c r="AQ817" s="4">
        <v>0.0</v>
      </c>
      <c r="AR817" s="4">
        <v>8.8</v>
      </c>
      <c r="AS817" s="4">
        <v>0.0</v>
      </c>
      <c r="AT817" s="4">
        <v>0.0</v>
      </c>
      <c r="AU817" s="4">
        <v>0.0</v>
      </c>
      <c r="AV817" s="4">
        <v>0.0</v>
      </c>
      <c r="AW817" s="4">
        <v>0.0</v>
      </c>
      <c r="AX817" s="4">
        <v>0.0</v>
      </c>
      <c r="AY817" s="4">
        <v>0.0</v>
      </c>
      <c r="AZ817" s="4">
        <v>0.0</v>
      </c>
      <c r="BA817" s="4">
        <v>0.0</v>
      </c>
      <c r="BB817" s="4">
        <v>3.35</v>
      </c>
      <c r="BC817" s="4">
        <v>0.0</v>
      </c>
      <c r="BD817" s="4">
        <v>0.0</v>
      </c>
      <c r="BE817" s="4">
        <v>0.0</v>
      </c>
      <c r="BF817" s="4">
        <v>0.0</v>
      </c>
      <c r="BG817" s="4">
        <v>0.0</v>
      </c>
      <c r="BH817" s="4">
        <v>0.0</v>
      </c>
      <c r="BI817" s="4">
        <v>0.0</v>
      </c>
      <c r="BJ817" s="4">
        <v>0.0</v>
      </c>
      <c r="BK817" s="4">
        <v>0.0</v>
      </c>
      <c r="BL817" s="4">
        <v>0.0</v>
      </c>
      <c r="BM817" s="4">
        <v>3.94</v>
      </c>
      <c r="BN817" s="4">
        <v>1.0</v>
      </c>
      <c r="BO817" s="4">
        <v>0.0</v>
      </c>
      <c r="BP817" s="4">
        <v>0.0</v>
      </c>
      <c r="BQ817" s="4">
        <v>0.0</v>
      </c>
      <c r="BR817" s="4">
        <v>0.0</v>
      </c>
      <c r="BS817" s="4">
        <v>0.0</v>
      </c>
      <c r="BT817" s="4">
        <v>0.0</v>
      </c>
      <c r="BU817" s="4">
        <v>0.0</v>
      </c>
      <c r="BV817" s="4">
        <v>0.0</v>
      </c>
      <c r="BW817" s="4">
        <v>0.0</v>
      </c>
      <c r="BX817" s="4">
        <v>0.0</v>
      </c>
      <c r="BY817" s="4">
        <v>0.0</v>
      </c>
      <c r="BZ817" s="4">
        <v>0.0</v>
      </c>
      <c r="CA817" s="4">
        <v>0.0</v>
      </c>
      <c r="CB817" s="4">
        <v>0.0</v>
      </c>
      <c r="CC817" s="4">
        <v>14.14</v>
      </c>
      <c r="CD817" s="4">
        <v>0.0</v>
      </c>
      <c r="CE817" s="4">
        <v>3.58</v>
      </c>
      <c r="CF817" s="4">
        <v>1.66</v>
      </c>
      <c r="CG817" s="4">
        <v>0.0</v>
      </c>
      <c r="CH817" s="4">
        <v>5.23</v>
      </c>
      <c r="CI817" s="4">
        <v>0.0</v>
      </c>
      <c r="CJ817" s="4">
        <v>0.0</v>
      </c>
      <c r="CK817" s="4">
        <v>0.0</v>
      </c>
      <c r="CL817" s="4">
        <v>0.0</v>
      </c>
      <c r="CM817" s="4">
        <v>0.0</v>
      </c>
      <c r="CN817" s="4">
        <v>8.88</v>
      </c>
      <c r="CO817" s="4">
        <v>0.0</v>
      </c>
      <c r="CP817" s="4">
        <v>0.0</v>
      </c>
      <c r="CQ817" s="4">
        <v>0.0</v>
      </c>
      <c r="CR817" s="4">
        <v>7.91</v>
      </c>
      <c r="CS817" s="4">
        <v>0.0</v>
      </c>
      <c r="CT817" s="4">
        <v>50.0</v>
      </c>
      <c r="CU817" s="4">
        <v>64.6</v>
      </c>
      <c r="CV817" s="4" t="s">
        <v>2518</v>
      </c>
      <c r="CW817" s="4">
        <v>377.97</v>
      </c>
      <c r="CX817" s="4">
        <v>0.34</v>
      </c>
      <c r="CY817" s="4">
        <v>0.11</v>
      </c>
      <c r="CZ817" s="4">
        <v>0.0</v>
      </c>
      <c r="DA817" s="4">
        <v>0.01</v>
      </c>
      <c r="DB817" s="4">
        <v>0.0</v>
      </c>
      <c r="DC817" s="4">
        <v>0.0</v>
      </c>
      <c r="DD817" s="4">
        <v>0.0</v>
      </c>
      <c r="DE817" s="4">
        <v>0.27</v>
      </c>
      <c r="DF817" s="4">
        <v>0.0</v>
      </c>
      <c r="DG817" s="4">
        <v>0.0</v>
      </c>
      <c r="DH817" s="4">
        <v>0.0</v>
      </c>
      <c r="DI817" s="4">
        <v>0.0</v>
      </c>
      <c r="DJ817" s="4">
        <v>0.0</v>
      </c>
      <c r="DK817" s="4">
        <v>0.0</v>
      </c>
      <c r="DL817" s="4">
        <v>0.0</v>
      </c>
      <c r="DM817" s="4">
        <v>0.26</v>
      </c>
      <c r="DN817" s="4">
        <v>0.0</v>
      </c>
      <c r="DO817" s="4">
        <v>0.01</v>
      </c>
      <c r="DP817" s="4">
        <v>0.0</v>
      </c>
      <c r="DQ817" s="4">
        <v>0.0</v>
      </c>
      <c r="DR817" s="4">
        <v>0.0</v>
      </c>
      <c r="DS817" s="4">
        <v>0.0</v>
      </c>
      <c r="DT817" s="4">
        <v>0.0</v>
      </c>
      <c r="DU817" s="4">
        <v>0.0</v>
      </c>
      <c r="DV817" s="4">
        <v>0.0</v>
      </c>
      <c r="DW817" s="4">
        <v>0.0</v>
      </c>
      <c r="DX817" s="4" t="s">
        <v>2518</v>
      </c>
      <c r="DY817" s="4" t="s">
        <v>1784</v>
      </c>
      <c r="DZ817" s="4" t="s">
        <v>2497</v>
      </c>
      <c r="EA817" s="4" t="s">
        <v>1927</v>
      </c>
      <c r="EB817" s="4">
        <v>377.968792537</v>
      </c>
      <c r="EC817" s="6">
        <v>29.895859487694</v>
      </c>
      <c r="ED817" s="7">
        <v>0.08</v>
      </c>
      <c r="EE817" s="4" t="s">
        <v>2518</v>
      </c>
      <c r="EF817" s="4" t="s">
        <v>2493</v>
      </c>
      <c r="EG817" s="4" t="s">
        <v>1783</v>
      </c>
      <c r="EH817" s="4">
        <f t="shared" si="1"/>
        <v>2573.535941</v>
      </c>
      <c r="EI817" s="4">
        <f t="shared" si="2"/>
        <v>0.9054179567</v>
      </c>
      <c r="EJ817" s="4">
        <f t="shared" si="3"/>
        <v>2330.125653</v>
      </c>
      <c r="EK817" s="4">
        <f t="shared" si="4"/>
        <v>0.1417336297</v>
      </c>
      <c r="EL817" s="4">
        <f t="shared" si="5"/>
        <v>0.9591383142</v>
      </c>
      <c r="EM817" s="4">
        <f t="shared" si="6"/>
        <v>0.8770053476</v>
      </c>
      <c r="EN817" s="4">
        <f t="shared" si="7"/>
        <v>0.06595365419</v>
      </c>
      <c r="EO817" s="4">
        <f t="shared" si="8"/>
        <v>0</v>
      </c>
      <c r="EP817" s="4">
        <f t="shared" si="9"/>
        <v>0.05704099822</v>
      </c>
      <c r="EQ817" s="4">
        <f t="shared" si="10"/>
        <v>0.7893657035</v>
      </c>
      <c r="ER817" s="4">
        <f t="shared" si="11"/>
        <v>0.1860147034</v>
      </c>
      <c r="ES817" s="4">
        <f t="shared" si="12"/>
        <v>0</v>
      </c>
      <c r="ET817" s="4">
        <f t="shared" si="13"/>
        <v>0.1547482257</v>
      </c>
      <c r="EU817" s="4">
        <f t="shared" si="14"/>
        <v>0.12</v>
      </c>
      <c r="EV817" s="4">
        <f t="shared" si="15"/>
        <v>0.27</v>
      </c>
      <c r="EW817" s="4">
        <f t="shared" si="16"/>
        <v>0.01</v>
      </c>
      <c r="EX817" s="4">
        <f t="shared" si="17"/>
        <v>0.26</v>
      </c>
      <c r="EY817" s="4">
        <f t="shared" si="18"/>
        <v>0</v>
      </c>
      <c r="EZ817" s="4">
        <f t="shared" si="19"/>
        <v>1.004242471</v>
      </c>
      <c r="FA817" s="4">
        <f t="shared" si="20"/>
        <v>0.62397093</v>
      </c>
      <c r="FB817" s="4">
        <f t="shared" si="21"/>
        <v>0.07909610549</v>
      </c>
      <c r="FC817" s="4">
        <f t="shared" si="22"/>
        <v>0</v>
      </c>
      <c r="FD817" s="4">
        <f t="shared" si="23"/>
        <v>0</v>
      </c>
      <c r="FE817" s="4">
        <f t="shared" si="24"/>
        <v>0.06741799155</v>
      </c>
      <c r="FF817" s="4">
        <f t="shared" si="25"/>
        <v>0</v>
      </c>
      <c r="FG817" s="4">
        <f t="shared" si="26"/>
        <v>0</v>
      </c>
      <c r="FH817" s="4">
        <f t="shared" si="27"/>
        <v>0</v>
      </c>
      <c r="FI817" s="4">
        <f t="shared" si="28"/>
        <v>0.07929160797</v>
      </c>
      <c r="FJ817" s="4">
        <f t="shared" si="29"/>
        <v>0.0201247736</v>
      </c>
      <c r="FK817" s="4">
        <f t="shared" si="30"/>
        <v>0</v>
      </c>
      <c r="FL817" s="4">
        <f t="shared" si="31"/>
        <v>0</v>
      </c>
      <c r="FM817" s="4">
        <f t="shared" si="32"/>
        <v>0</v>
      </c>
      <c r="FN817" s="4">
        <f t="shared" si="33"/>
        <v>0.3900181123</v>
      </c>
      <c r="FO817" s="4">
        <f t="shared" si="34"/>
        <v>0.1052525659</v>
      </c>
      <c r="FP817" s="4">
        <f t="shared" si="35"/>
        <v>0.3378949487</v>
      </c>
      <c r="FQ817" s="4">
        <f t="shared" si="36"/>
        <v>1</v>
      </c>
      <c r="FR817" s="4">
        <v>49.69</v>
      </c>
    </row>
    <row r="818" ht="12.75" customHeight="1">
      <c r="A818" s="4" t="s">
        <v>166</v>
      </c>
      <c r="B818" s="4" t="s">
        <v>2492</v>
      </c>
      <c r="C818" s="4" t="s">
        <v>2493</v>
      </c>
      <c r="D818" s="4" t="s">
        <v>2519</v>
      </c>
      <c r="E818" s="4" t="s">
        <v>1110</v>
      </c>
      <c r="F818" s="4">
        <v>1175.51917117</v>
      </c>
      <c r="G818" s="4">
        <v>168.875</v>
      </c>
      <c r="H818" s="4">
        <v>181.9375</v>
      </c>
      <c r="I818" s="4">
        <v>228.375</v>
      </c>
      <c r="J818" s="4">
        <v>170.625</v>
      </c>
      <c r="K818" s="4">
        <v>241.6875</v>
      </c>
      <c r="L818" s="4">
        <v>183.0625</v>
      </c>
      <c r="M818" s="4">
        <v>99.0856094360352</v>
      </c>
      <c r="N818" s="4">
        <v>329.326721191406</v>
      </c>
      <c r="O818" s="4">
        <v>170.375900011576</v>
      </c>
      <c r="P818" s="4">
        <v>0.0</v>
      </c>
      <c r="Q818" s="4">
        <v>0.0</v>
      </c>
      <c r="R818" s="4">
        <v>768.0</v>
      </c>
      <c r="S818" s="4">
        <v>0.0</v>
      </c>
      <c r="T818" s="4">
        <v>400.25</v>
      </c>
      <c r="U818" s="4">
        <v>6.3125</v>
      </c>
      <c r="V818" s="4">
        <v>1328.14918390132</v>
      </c>
      <c r="W818" s="4">
        <v>14.3175192726886</v>
      </c>
      <c r="X818" s="4">
        <v>67.0</v>
      </c>
      <c r="Y818" s="4">
        <v>242422.3864</v>
      </c>
      <c r="Z818" s="4">
        <v>119.99</v>
      </c>
      <c r="AA818" s="4">
        <v>96.08</v>
      </c>
      <c r="AB818" s="4">
        <v>82.81</v>
      </c>
      <c r="AC818" s="4">
        <v>13.27</v>
      </c>
      <c r="AD818" s="4">
        <v>1.06</v>
      </c>
      <c r="AE818" s="4">
        <v>22.85</v>
      </c>
      <c r="AF818" s="4">
        <v>0.0</v>
      </c>
      <c r="AG818" s="4">
        <v>42.0</v>
      </c>
      <c r="AH818" s="4">
        <v>13.2</v>
      </c>
      <c r="AI818" s="4">
        <v>0.8</v>
      </c>
      <c r="AJ818" s="4">
        <v>4.0</v>
      </c>
      <c r="AK818" s="4">
        <v>7.11</v>
      </c>
      <c r="AL818" s="4">
        <v>0.0</v>
      </c>
      <c r="AM818" s="4">
        <v>0.0</v>
      </c>
      <c r="AN818" s="4">
        <v>2.39</v>
      </c>
      <c r="AO818" s="4">
        <v>0.0</v>
      </c>
      <c r="AP818" s="4">
        <v>0.0</v>
      </c>
      <c r="AQ818" s="4">
        <v>0.0</v>
      </c>
      <c r="AR818" s="4">
        <v>10.27</v>
      </c>
      <c r="AS818" s="4">
        <v>0.0</v>
      </c>
      <c r="AT818" s="4">
        <v>0.0</v>
      </c>
      <c r="AU818" s="4">
        <v>0.0</v>
      </c>
      <c r="AV818" s="4">
        <v>0.0</v>
      </c>
      <c r="AW818" s="4">
        <v>0.5</v>
      </c>
      <c r="AX818" s="4">
        <v>0.0</v>
      </c>
      <c r="AY818" s="4">
        <v>0.0</v>
      </c>
      <c r="AZ818" s="4">
        <v>0.0</v>
      </c>
      <c r="BA818" s="4">
        <v>0.0</v>
      </c>
      <c r="BB818" s="4">
        <v>8.8</v>
      </c>
      <c r="BC818" s="4">
        <v>0.0</v>
      </c>
      <c r="BD818" s="4">
        <v>0.0</v>
      </c>
      <c r="BE818" s="4">
        <v>0.0</v>
      </c>
      <c r="BF818" s="4">
        <v>1.73</v>
      </c>
      <c r="BG818" s="4">
        <v>0.0</v>
      </c>
      <c r="BH818" s="4">
        <v>0.0</v>
      </c>
      <c r="BI818" s="4">
        <v>0.0</v>
      </c>
      <c r="BJ818" s="4">
        <v>0.0</v>
      </c>
      <c r="BK818" s="4">
        <v>0.0</v>
      </c>
      <c r="BL818" s="4">
        <v>0.0</v>
      </c>
      <c r="BM818" s="4">
        <v>0.0</v>
      </c>
      <c r="BN818" s="4">
        <v>0.0</v>
      </c>
      <c r="BO818" s="4">
        <v>1.26</v>
      </c>
      <c r="BP818" s="4">
        <v>0.0</v>
      </c>
      <c r="BQ818" s="4">
        <v>0.0</v>
      </c>
      <c r="BR818" s="4">
        <v>0.0</v>
      </c>
      <c r="BS818" s="4">
        <v>0.0</v>
      </c>
      <c r="BT818" s="4">
        <v>0.0</v>
      </c>
      <c r="BU818" s="4">
        <v>0.0</v>
      </c>
      <c r="BV818" s="4">
        <v>0.0</v>
      </c>
      <c r="BW818" s="4">
        <v>0.0</v>
      </c>
      <c r="BX818" s="4">
        <v>0.0</v>
      </c>
      <c r="BY818" s="4">
        <v>0.0</v>
      </c>
      <c r="BZ818" s="4">
        <v>0.0</v>
      </c>
      <c r="CA818" s="4">
        <v>0.0</v>
      </c>
      <c r="CB818" s="4">
        <v>0.0</v>
      </c>
      <c r="CC818" s="4">
        <v>5.95</v>
      </c>
      <c r="CD818" s="4">
        <v>3.07</v>
      </c>
      <c r="CE818" s="4">
        <v>23.98</v>
      </c>
      <c r="CF818" s="4">
        <v>3.38</v>
      </c>
      <c r="CG818" s="4">
        <v>0.0</v>
      </c>
      <c r="CH818" s="4">
        <v>7.87</v>
      </c>
      <c r="CI818" s="4">
        <v>0.0</v>
      </c>
      <c r="CJ818" s="4">
        <v>0.0</v>
      </c>
      <c r="CK818" s="4">
        <v>0.0</v>
      </c>
      <c r="CL818" s="4">
        <v>0.0</v>
      </c>
      <c r="CM818" s="4">
        <v>7.44</v>
      </c>
      <c r="CN818" s="4">
        <v>3.26</v>
      </c>
      <c r="CO818" s="4">
        <v>3.51</v>
      </c>
      <c r="CP818" s="4">
        <v>7.62</v>
      </c>
      <c r="CQ818" s="4">
        <v>0.0</v>
      </c>
      <c r="CR818" s="4">
        <v>19.56</v>
      </c>
      <c r="CS818" s="4">
        <v>2.29</v>
      </c>
      <c r="CT818" s="4">
        <v>98.0</v>
      </c>
      <c r="CU818" s="4">
        <v>127.3</v>
      </c>
      <c r="CV818" s="4" t="s">
        <v>2519</v>
      </c>
      <c r="CW818" s="4">
        <v>1175.52</v>
      </c>
      <c r="CX818" s="4">
        <v>0.28</v>
      </c>
      <c r="CY818" s="4">
        <v>0.13</v>
      </c>
      <c r="CZ818" s="4">
        <v>0.0</v>
      </c>
      <c r="DA818" s="4">
        <v>0.0</v>
      </c>
      <c r="DB818" s="4">
        <v>0.0</v>
      </c>
      <c r="DC818" s="4">
        <v>0.0</v>
      </c>
      <c r="DD818" s="4">
        <v>0.0</v>
      </c>
      <c r="DE818" s="4">
        <v>0.06</v>
      </c>
      <c r="DF818" s="4">
        <v>0.0</v>
      </c>
      <c r="DG818" s="4">
        <v>0.0</v>
      </c>
      <c r="DH818" s="4">
        <v>0.0</v>
      </c>
      <c r="DI818" s="4">
        <v>0.0</v>
      </c>
      <c r="DJ818" s="4">
        <v>0.0</v>
      </c>
      <c r="DK818" s="4">
        <v>0.0</v>
      </c>
      <c r="DL818" s="4">
        <v>0.0</v>
      </c>
      <c r="DM818" s="4">
        <v>0.3</v>
      </c>
      <c r="DN818" s="4">
        <v>0.0</v>
      </c>
      <c r="DO818" s="4">
        <v>0.01</v>
      </c>
      <c r="DP818" s="4">
        <v>0.11</v>
      </c>
      <c r="DQ818" s="4">
        <v>0.0</v>
      </c>
      <c r="DR818" s="4">
        <v>0.0</v>
      </c>
      <c r="DS818" s="4">
        <v>0.0</v>
      </c>
      <c r="DT818" s="4">
        <v>0.1</v>
      </c>
      <c r="DU818" s="4">
        <v>0.01</v>
      </c>
      <c r="DV818" s="4">
        <v>0.0</v>
      </c>
      <c r="DW818" s="4">
        <v>0.0</v>
      </c>
      <c r="DX818" s="4" t="s">
        <v>2519</v>
      </c>
      <c r="DY818" s="4" t="s">
        <v>1111</v>
      </c>
      <c r="DZ818" s="4" t="s">
        <v>2497</v>
      </c>
      <c r="EA818" s="4" t="s">
        <v>1927</v>
      </c>
      <c r="EB818" s="4">
        <v>1175.51917117</v>
      </c>
      <c r="EC818" s="6">
        <v>499.10864411179</v>
      </c>
      <c r="ED818" s="7">
        <v>0.42</v>
      </c>
      <c r="EE818" s="4" t="s">
        <v>2519</v>
      </c>
      <c r="EF818" s="4" t="s">
        <v>2493</v>
      </c>
      <c r="EG818" s="4" t="s">
        <v>1110</v>
      </c>
      <c r="EH818" s="4">
        <f t="shared" si="1"/>
        <v>2020.354916</v>
      </c>
      <c r="EI818" s="4">
        <f t="shared" si="2"/>
        <v>0.9425765907</v>
      </c>
      <c r="EJ818" s="4">
        <f t="shared" si="3"/>
        <v>1904.339249</v>
      </c>
      <c r="EK818" s="4">
        <f t="shared" si="4"/>
        <v>0.1710975915</v>
      </c>
      <c r="EL818" s="4">
        <f t="shared" si="5"/>
        <v>0.5000416701</v>
      </c>
      <c r="EM818" s="4">
        <f t="shared" si="6"/>
        <v>0.7</v>
      </c>
      <c r="EN818" s="4">
        <f t="shared" si="7"/>
        <v>0.22</v>
      </c>
      <c r="EO818" s="4">
        <f t="shared" si="8"/>
        <v>0.01333333333</v>
      </c>
      <c r="EP818" s="4">
        <f t="shared" si="9"/>
        <v>0.06666666667</v>
      </c>
      <c r="EQ818" s="4">
        <f t="shared" si="10"/>
        <v>0.8007333944</v>
      </c>
      <c r="ER818" s="4">
        <f t="shared" si="11"/>
        <v>0.190432536</v>
      </c>
      <c r="ES818" s="4">
        <f t="shared" si="12"/>
        <v>0</v>
      </c>
      <c r="ET818" s="4">
        <f t="shared" si="13"/>
        <v>0.1020740477</v>
      </c>
      <c r="EU818" s="4">
        <f t="shared" si="14"/>
        <v>0.13</v>
      </c>
      <c r="EV818" s="4">
        <f t="shared" si="15"/>
        <v>0.06</v>
      </c>
      <c r="EW818" s="4">
        <f t="shared" si="16"/>
        <v>0.01</v>
      </c>
      <c r="EX818" s="4">
        <f t="shared" si="17"/>
        <v>0.41</v>
      </c>
      <c r="EY818" s="4">
        <f t="shared" si="18"/>
        <v>0.1</v>
      </c>
      <c r="EZ818" s="4">
        <f t="shared" si="19"/>
        <v>1.075898791</v>
      </c>
      <c r="FA818" s="4">
        <f t="shared" si="20"/>
        <v>0.6684935048</v>
      </c>
      <c r="FB818" s="4">
        <f t="shared" si="21"/>
        <v>0.4245857119</v>
      </c>
      <c r="FC818" s="4">
        <f t="shared" si="22"/>
        <v>0.08842967514</v>
      </c>
      <c r="FD818" s="4">
        <f t="shared" si="23"/>
        <v>0.004654193428</v>
      </c>
      <c r="FE818" s="4">
        <f t="shared" si="24"/>
        <v>0.08191380434</v>
      </c>
      <c r="FF818" s="4">
        <f t="shared" si="25"/>
        <v>0.01610350926</v>
      </c>
      <c r="FG818" s="4">
        <f t="shared" si="26"/>
        <v>0</v>
      </c>
      <c r="FH818" s="4">
        <f t="shared" si="27"/>
        <v>0</v>
      </c>
      <c r="FI818" s="4">
        <f t="shared" si="28"/>
        <v>0</v>
      </c>
      <c r="FJ818" s="4">
        <f t="shared" si="29"/>
        <v>0.01172856744</v>
      </c>
      <c r="FK818" s="4">
        <f t="shared" si="30"/>
        <v>0</v>
      </c>
      <c r="FL818" s="4">
        <f t="shared" si="31"/>
        <v>0</v>
      </c>
      <c r="FM818" s="4">
        <f t="shared" si="32"/>
        <v>0</v>
      </c>
      <c r="FN818" s="4">
        <f t="shared" si="33"/>
        <v>0.3386391138</v>
      </c>
      <c r="FO818" s="4">
        <f t="shared" si="34"/>
        <v>0.07325700456</v>
      </c>
      <c r="FP818" s="4">
        <f t="shared" si="35"/>
        <v>0.385274132</v>
      </c>
      <c r="FQ818" s="4">
        <f t="shared" si="36"/>
        <v>1</v>
      </c>
      <c r="FR818" s="4">
        <v>107.43</v>
      </c>
    </row>
    <row r="819" ht="12.75" customHeight="1">
      <c r="A819" s="4" t="s">
        <v>166</v>
      </c>
      <c r="B819" s="4" t="s">
        <v>2492</v>
      </c>
      <c r="C819" s="4" t="s">
        <v>2493</v>
      </c>
      <c r="D819" s="4" t="s">
        <v>2520</v>
      </c>
      <c r="E819" s="4" t="s">
        <v>2521</v>
      </c>
      <c r="F819" s="4">
        <v>203.037996931</v>
      </c>
      <c r="G819" s="4">
        <v>26.25</v>
      </c>
      <c r="H819" s="4">
        <v>47.6875</v>
      </c>
      <c r="I819" s="4">
        <v>59.625</v>
      </c>
      <c r="J819" s="4">
        <v>37.9375</v>
      </c>
      <c r="K819" s="4">
        <v>25.75</v>
      </c>
      <c r="L819" s="4">
        <v>6.125</v>
      </c>
      <c r="M819" s="4">
        <v>150.134567260742</v>
      </c>
      <c r="N819" s="4">
        <v>245.006958007813</v>
      </c>
      <c r="O819" s="4">
        <v>189.644032178807</v>
      </c>
      <c r="P819" s="4">
        <v>0.0</v>
      </c>
      <c r="Q819" s="4">
        <v>0.0</v>
      </c>
      <c r="R819" s="4">
        <v>0.0</v>
      </c>
      <c r="S819" s="4">
        <v>0.0</v>
      </c>
      <c r="T819" s="4">
        <v>203.375</v>
      </c>
      <c r="U819" s="4">
        <v>0.0</v>
      </c>
      <c r="V819" s="4">
        <v>1335.57773689052</v>
      </c>
      <c r="W819" s="4">
        <v>14.294348359399</v>
      </c>
      <c r="X819" s="4">
        <v>18.0</v>
      </c>
      <c r="Y819" s="4">
        <v>219388.3909</v>
      </c>
      <c r="Z819" s="4">
        <v>55.97</v>
      </c>
      <c r="AA819" s="4">
        <v>41.51</v>
      </c>
      <c r="AB819" s="4">
        <v>41.51</v>
      </c>
      <c r="AC819" s="4">
        <v>0.0</v>
      </c>
      <c r="AD819" s="4">
        <v>0.69</v>
      </c>
      <c r="AE819" s="4">
        <v>13.77</v>
      </c>
      <c r="AF819" s="4">
        <v>0.0</v>
      </c>
      <c r="AG819" s="4">
        <v>53.0</v>
      </c>
      <c r="AH819" s="4">
        <v>0.0</v>
      </c>
      <c r="AI819" s="4">
        <v>0.4</v>
      </c>
      <c r="AJ819" s="4">
        <v>0.8</v>
      </c>
      <c r="AK819" s="4">
        <v>2.05</v>
      </c>
      <c r="AL819" s="4">
        <v>0.0</v>
      </c>
      <c r="AM819" s="4">
        <v>0.0</v>
      </c>
      <c r="AN819" s="4">
        <v>0.0</v>
      </c>
      <c r="AO819" s="4">
        <v>0.0</v>
      </c>
      <c r="AP819" s="4">
        <v>0.0</v>
      </c>
      <c r="AQ819" s="4">
        <v>0.0</v>
      </c>
      <c r="AR819" s="4">
        <v>11.76</v>
      </c>
      <c r="AS819" s="4">
        <v>0.0</v>
      </c>
      <c r="AT819" s="4">
        <v>0.0</v>
      </c>
      <c r="AU819" s="4">
        <v>0.0</v>
      </c>
      <c r="AV819" s="4">
        <v>0.0</v>
      </c>
      <c r="AW819" s="4">
        <v>0.0</v>
      </c>
      <c r="AX819" s="4">
        <v>0.0</v>
      </c>
      <c r="AY819" s="4">
        <v>0.0</v>
      </c>
      <c r="AZ819" s="4">
        <v>0.0</v>
      </c>
      <c r="BA819" s="4">
        <v>0.0</v>
      </c>
      <c r="BB819" s="4">
        <v>5.57</v>
      </c>
      <c r="BC819" s="4">
        <v>0.0</v>
      </c>
      <c r="BD819" s="4">
        <v>0.0</v>
      </c>
      <c r="BE819" s="4">
        <v>0.0</v>
      </c>
      <c r="BF819" s="4">
        <v>0.0</v>
      </c>
      <c r="BG819" s="4">
        <v>0.0</v>
      </c>
      <c r="BH819" s="4">
        <v>0.0</v>
      </c>
      <c r="BI819" s="4">
        <v>0.9</v>
      </c>
      <c r="BJ819" s="4">
        <v>0.0</v>
      </c>
      <c r="BK819" s="4">
        <v>0.0</v>
      </c>
      <c r="BL819" s="4">
        <v>0.0</v>
      </c>
      <c r="BM819" s="4">
        <v>12.1</v>
      </c>
      <c r="BN819" s="4">
        <v>1.78</v>
      </c>
      <c r="BO819" s="4">
        <v>0.0</v>
      </c>
      <c r="BP819" s="4">
        <v>0.0</v>
      </c>
      <c r="BQ819" s="4">
        <v>0.0</v>
      </c>
      <c r="BR819" s="4">
        <v>0.0</v>
      </c>
      <c r="BS819" s="4">
        <v>0.0</v>
      </c>
      <c r="BT819" s="4">
        <v>0.0</v>
      </c>
      <c r="BU819" s="4">
        <v>0.0</v>
      </c>
      <c r="BV819" s="4">
        <v>0.0</v>
      </c>
      <c r="BW819" s="4">
        <v>0.0</v>
      </c>
      <c r="BX819" s="4">
        <v>0.0</v>
      </c>
      <c r="BY819" s="4">
        <v>0.0</v>
      </c>
      <c r="BZ819" s="4">
        <v>1.37</v>
      </c>
      <c r="CA819" s="4">
        <v>0.0</v>
      </c>
      <c r="CB819" s="4">
        <v>0.0</v>
      </c>
      <c r="CC819" s="4">
        <v>2.53</v>
      </c>
      <c r="CD819" s="4">
        <v>0.0</v>
      </c>
      <c r="CE819" s="4">
        <v>1.48</v>
      </c>
      <c r="CF819" s="4">
        <v>0.0</v>
      </c>
      <c r="CG819" s="4">
        <v>0.0</v>
      </c>
      <c r="CH819" s="4">
        <v>0.0</v>
      </c>
      <c r="CI819" s="4">
        <v>0.0</v>
      </c>
      <c r="CJ819" s="4">
        <v>0.0</v>
      </c>
      <c r="CK819" s="4">
        <v>0.0</v>
      </c>
      <c r="CL819" s="4">
        <v>0.0</v>
      </c>
      <c r="CM819" s="4">
        <v>0.0</v>
      </c>
      <c r="CN819" s="4">
        <v>0.0</v>
      </c>
      <c r="CO819" s="4">
        <v>2.85</v>
      </c>
      <c r="CP819" s="4">
        <v>13.58</v>
      </c>
      <c r="CQ819" s="4">
        <v>0.0</v>
      </c>
      <c r="CR819" s="4">
        <v>0.0</v>
      </c>
      <c r="CS819" s="4">
        <v>0.0</v>
      </c>
      <c r="CT819" s="4">
        <v>42.0</v>
      </c>
      <c r="CU819" s="4">
        <v>34.2</v>
      </c>
      <c r="CV819" s="4" t="s">
        <v>2520</v>
      </c>
      <c r="CW819" s="4">
        <v>203.04</v>
      </c>
      <c r="CX819" s="4">
        <v>0.22</v>
      </c>
      <c r="CY819" s="4">
        <v>0.16</v>
      </c>
      <c r="CZ819" s="4">
        <v>0.0</v>
      </c>
      <c r="DA819" s="4">
        <v>0.03</v>
      </c>
      <c r="DB819" s="4">
        <v>0.0</v>
      </c>
      <c r="DC819" s="4">
        <v>0.0</v>
      </c>
      <c r="DD819" s="4">
        <v>0.01</v>
      </c>
      <c r="DE819" s="4">
        <v>0.27</v>
      </c>
      <c r="DF819" s="4">
        <v>0.0</v>
      </c>
      <c r="DG819" s="4">
        <v>0.0</v>
      </c>
      <c r="DH819" s="4">
        <v>0.0</v>
      </c>
      <c r="DI819" s="4">
        <v>0.0</v>
      </c>
      <c r="DJ819" s="4">
        <v>0.0</v>
      </c>
      <c r="DK819" s="4">
        <v>0.0</v>
      </c>
      <c r="DL819" s="4">
        <v>0.0</v>
      </c>
      <c r="DM819" s="4">
        <v>0.3</v>
      </c>
      <c r="DN819" s="4">
        <v>0.0</v>
      </c>
      <c r="DO819" s="4">
        <v>0.0</v>
      </c>
      <c r="DP819" s="4">
        <v>0.01</v>
      </c>
      <c r="DQ819" s="4">
        <v>0.0</v>
      </c>
      <c r="DR819" s="4">
        <v>0.0</v>
      </c>
      <c r="DS819" s="4">
        <v>0.0</v>
      </c>
      <c r="DT819" s="4">
        <v>0.0</v>
      </c>
      <c r="DU819" s="4">
        <v>0.0</v>
      </c>
      <c r="DV819" s="4">
        <v>0.0</v>
      </c>
      <c r="DW819" s="4">
        <v>0.0</v>
      </c>
      <c r="DX819" s="4" t="s">
        <v>2520</v>
      </c>
      <c r="DY819" s="4" t="s">
        <v>2522</v>
      </c>
      <c r="DZ819" s="4" t="s">
        <v>2497</v>
      </c>
      <c r="EA819" s="4" t="s">
        <v>1927</v>
      </c>
      <c r="EB819" s="4">
        <v>203.037996931</v>
      </c>
      <c r="EC819" s="6">
        <v>32.66055314593</v>
      </c>
      <c r="ED819" s="7">
        <v>0.16</v>
      </c>
      <c r="EE819" s="4" t="s">
        <v>2520</v>
      </c>
      <c r="EF819" s="4" t="s">
        <v>2493</v>
      </c>
      <c r="EG819" s="4" t="s">
        <v>2521</v>
      </c>
      <c r="EH819" s="4">
        <f t="shared" si="1"/>
        <v>3919.749703</v>
      </c>
      <c r="EI819" s="4">
        <f t="shared" si="2"/>
        <v>1.636549708</v>
      </c>
      <c r="EJ819" s="4">
        <f t="shared" si="3"/>
        <v>6414.865231</v>
      </c>
      <c r="EK819" s="4">
        <f t="shared" si="4"/>
        <v>0.4002144006</v>
      </c>
      <c r="EL819" s="4">
        <f t="shared" si="5"/>
        <v>0.9683759157</v>
      </c>
      <c r="EM819" s="4">
        <f t="shared" si="6"/>
        <v>0.9778597786</v>
      </c>
      <c r="EN819" s="4">
        <f t="shared" si="7"/>
        <v>0</v>
      </c>
      <c r="EO819" s="4">
        <f t="shared" si="8"/>
        <v>0.007380073801</v>
      </c>
      <c r="EP819" s="4">
        <f t="shared" si="9"/>
        <v>0.0147601476</v>
      </c>
      <c r="EQ819" s="4">
        <f t="shared" si="10"/>
        <v>0.7416473111</v>
      </c>
      <c r="ER819" s="4">
        <f t="shared" si="11"/>
        <v>0.2460246561</v>
      </c>
      <c r="ES819" s="4">
        <f t="shared" si="12"/>
        <v>0</v>
      </c>
      <c r="ET819" s="4">
        <f t="shared" si="13"/>
        <v>0.275662688</v>
      </c>
      <c r="EU819" s="4">
        <f t="shared" si="14"/>
        <v>0.2</v>
      </c>
      <c r="EV819" s="4">
        <f t="shared" si="15"/>
        <v>0.27</v>
      </c>
      <c r="EW819" s="4">
        <f t="shared" si="16"/>
        <v>0</v>
      </c>
      <c r="EX819" s="4">
        <f t="shared" si="17"/>
        <v>0.31</v>
      </c>
      <c r="EY819" s="4">
        <f t="shared" si="18"/>
        <v>0</v>
      </c>
      <c r="EZ819" s="4">
        <f t="shared" si="19"/>
        <v>1.038474303</v>
      </c>
      <c r="FA819" s="4">
        <f t="shared" si="20"/>
        <v>0.6452403632</v>
      </c>
      <c r="FB819" s="4">
        <f t="shared" si="21"/>
        <v>0.1608593152</v>
      </c>
      <c r="FC819" s="4">
        <f t="shared" si="22"/>
        <v>0.04785247432</v>
      </c>
      <c r="FD819" s="4">
        <f t="shared" si="23"/>
        <v>0</v>
      </c>
      <c r="FE819" s="4">
        <f t="shared" si="24"/>
        <v>0.1300186741</v>
      </c>
      <c r="FF819" s="4">
        <f t="shared" si="25"/>
        <v>0.02100840336</v>
      </c>
      <c r="FG819" s="4">
        <f t="shared" si="26"/>
        <v>0</v>
      </c>
      <c r="FH819" s="4">
        <f t="shared" si="27"/>
        <v>0</v>
      </c>
      <c r="FI819" s="4">
        <f t="shared" si="28"/>
        <v>0.2824463119</v>
      </c>
      <c r="FJ819" s="4">
        <f t="shared" si="29"/>
        <v>0.04154995331</v>
      </c>
      <c r="FK819" s="4">
        <f t="shared" si="30"/>
        <v>0</v>
      </c>
      <c r="FL819" s="4">
        <f t="shared" si="31"/>
        <v>0</v>
      </c>
      <c r="FM819" s="4">
        <f t="shared" si="32"/>
        <v>0</v>
      </c>
      <c r="FN819" s="4">
        <f t="shared" si="33"/>
        <v>0.09360410831</v>
      </c>
      <c r="FO819" s="4">
        <f t="shared" si="34"/>
        <v>0</v>
      </c>
      <c r="FP819" s="4">
        <f t="shared" si="35"/>
        <v>0.3835200747</v>
      </c>
      <c r="FQ819" s="4">
        <f t="shared" si="36"/>
        <v>1</v>
      </c>
      <c r="FR819" s="4">
        <v>42.84</v>
      </c>
    </row>
    <row r="820" ht="12.75" customHeight="1">
      <c r="A820" s="4" t="s">
        <v>166</v>
      </c>
      <c r="B820" s="4" t="s">
        <v>2492</v>
      </c>
      <c r="C820" s="4" t="s">
        <v>2493</v>
      </c>
      <c r="D820" s="4" t="s">
        <v>2523</v>
      </c>
      <c r="E820" s="4" t="s">
        <v>1305</v>
      </c>
      <c r="F820" s="4">
        <v>975.862435254</v>
      </c>
      <c r="G820" s="4">
        <v>102.375</v>
      </c>
      <c r="H820" s="4">
        <v>100.875</v>
      </c>
      <c r="I820" s="4">
        <v>147.375</v>
      </c>
      <c r="J820" s="4">
        <v>134.4375</v>
      </c>
      <c r="K820" s="4">
        <v>233.5</v>
      </c>
      <c r="L820" s="4">
        <v>257.0</v>
      </c>
      <c r="M820" s="4">
        <v>120.615287780762</v>
      </c>
      <c r="N820" s="4">
        <v>364.037017822266</v>
      </c>
      <c r="O820" s="4">
        <v>235.899540229292</v>
      </c>
      <c r="P820" s="4">
        <v>160.875</v>
      </c>
      <c r="Q820" s="4">
        <v>0.0</v>
      </c>
      <c r="R820" s="4">
        <v>358.875</v>
      </c>
      <c r="S820" s="4">
        <v>56.0625</v>
      </c>
      <c r="T820" s="4">
        <v>399.75</v>
      </c>
      <c r="U820" s="4">
        <v>0.0</v>
      </c>
      <c r="V820" s="4">
        <v>1372.20477684575</v>
      </c>
      <c r="W820" s="4">
        <v>14.0218582314145</v>
      </c>
      <c r="X820" s="4">
        <v>40.0</v>
      </c>
      <c r="Y820" s="4">
        <v>136400.991</v>
      </c>
      <c r="Z820" s="4">
        <v>72.24</v>
      </c>
      <c r="AA820" s="4">
        <v>58.83</v>
      </c>
      <c r="AB820" s="4">
        <v>56.56</v>
      </c>
      <c r="AC820" s="4">
        <v>2.27</v>
      </c>
      <c r="AD820" s="4">
        <v>1.84</v>
      </c>
      <c r="AE820" s="4">
        <v>11.57</v>
      </c>
      <c r="AF820" s="4">
        <v>0.0</v>
      </c>
      <c r="AG820" s="4">
        <v>22.5</v>
      </c>
      <c r="AH820" s="4">
        <v>20.5</v>
      </c>
      <c r="AI820" s="4">
        <v>0.4</v>
      </c>
      <c r="AJ820" s="4">
        <v>1.6</v>
      </c>
      <c r="AK820" s="4">
        <v>3.26</v>
      </c>
      <c r="AL820" s="4">
        <v>0.0</v>
      </c>
      <c r="AM820" s="4">
        <v>0.0</v>
      </c>
      <c r="AN820" s="4">
        <v>2.49</v>
      </c>
      <c r="AO820" s="4">
        <v>0.0</v>
      </c>
      <c r="AP820" s="4">
        <v>0.0</v>
      </c>
      <c r="AQ820" s="4">
        <v>0.0</v>
      </c>
      <c r="AR820" s="4">
        <v>11.98</v>
      </c>
      <c r="AS820" s="4">
        <v>0.0</v>
      </c>
      <c r="AT820" s="4">
        <v>0.0</v>
      </c>
      <c r="AU820" s="4">
        <v>0.0</v>
      </c>
      <c r="AV820" s="4">
        <v>0.0</v>
      </c>
      <c r="AW820" s="4">
        <v>0.0</v>
      </c>
      <c r="AX820" s="4">
        <v>0.0</v>
      </c>
      <c r="AY820" s="4">
        <v>0.0</v>
      </c>
      <c r="AZ820" s="4">
        <v>0.0</v>
      </c>
      <c r="BA820" s="4">
        <v>0.0</v>
      </c>
      <c r="BB820" s="4">
        <v>0.35</v>
      </c>
      <c r="BC820" s="4">
        <v>0.0</v>
      </c>
      <c r="BD820" s="4">
        <v>0.0</v>
      </c>
      <c r="BE820" s="4">
        <v>0.0</v>
      </c>
      <c r="BF820" s="4">
        <v>0.0</v>
      </c>
      <c r="BG820" s="4">
        <v>0.0</v>
      </c>
      <c r="BH820" s="4">
        <v>0.0</v>
      </c>
      <c r="BI820" s="4">
        <v>0.0</v>
      </c>
      <c r="BJ820" s="4">
        <v>0.0</v>
      </c>
      <c r="BK820" s="4">
        <v>0.0</v>
      </c>
      <c r="BL820" s="4">
        <v>0.0</v>
      </c>
      <c r="BM820" s="4">
        <v>0.85</v>
      </c>
      <c r="BN820" s="4">
        <v>0.92</v>
      </c>
      <c r="BO820" s="4">
        <v>1.55</v>
      </c>
      <c r="BP820" s="4">
        <v>0.0</v>
      </c>
      <c r="BQ820" s="4">
        <v>0.0</v>
      </c>
      <c r="BR820" s="4">
        <v>0.0</v>
      </c>
      <c r="BS820" s="4">
        <v>0.0</v>
      </c>
      <c r="BT820" s="4">
        <v>0.0</v>
      </c>
      <c r="BU820" s="4">
        <v>0.0</v>
      </c>
      <c r="BV820" s="4">
        <v>0.0</v>
      </c>
      <c r="BW820" s="4">
        <v>0.0</v>
      </c>
      <c r="BX820" s="4">
        <v>0.0</v>
      </c>
      <c r="BY820" s="4">
        <v>0.0</v>
      </c>
      <c r="BZ820" s="4">
        <v>0.0</v>
      </c>
      <c r="CA820" s="4">
        <v>0.0</v>
      </c>
      <c r="CB820" s="4">
        <v>0.0</v>
      </c>
      <c r="CC820" s="4">
        <v>8.34</v>
      </c>
      <c r="CD820" s="4">
        <v>0.0</v>
      </c>
      <c r="CE820" s="4">
        <v>7.1</v>
      </c>
      <c r="CF820" s="4">
        <v>1.45</v>
      </c>
      <c r="CG820" s="4">
        <v>0.0</v>
      </c>
      <c r="CH820" s="4">
        <v>10.91</v>
      </c>
      <c r="CI820" s="4">
        <v>0.0</v>
      </c>
      <c r="CJ820" s="4">
        <v>1.43</v>
      </c>
      <c r="CK820" s="4">
        <v>0.0</v>
      </c>
      <c r="CL820" s="4">
        <v>0.0</v>
      </c>
      <c r="CM820" s="4">
        <v>2.17</v>
      </c>
      <c r="CN820" s="4">
        <v>2.65</v>
      </c>
      <c r="CO820" s="4">
        <v>2.23</v>
      </c>
      <c r="CP820" s="4">
        <v>3.99</v>
      </c>
      <c r="CQ820" s="4">
        <v>0.0</v>
      </c>
      <c r="CR820" s="4">
        <v>10.57</v>
      </c>
      <c r="CS820" s="4">
        <v>0.0</v>
      </c>
      <c r="CT820" s="4">
        <v>70.0</v>
      </c>
      <c r="CU820" s="4">
        <v>92.0</v>
      </c>
      <c r="CV820" s="4" t="s">
        <v>2523</v>
      </c>
      <c r="CW820" s="4">
        <v>975.86</v>
      </c>
      <c r="CX820" s="4">
        <v>0.39</v>
      </c>
      <c r="CY820" s="4">
        <v>0.02</v>
      </c>
      <c r="CZ820" s="4">
        <v>0.0</v>
      </c>
      <c r="DA820" s="4">
        <v>0.0</v>
      </c>
      <c r="DB820" s="4">
        <v>0.0</v>
      </c>
      <c r="DC820" s="4">
        <v>0.0</v>
      </c>
      <c r="DD820" s="4">
        <v>0.0</v>
      </c>
      <c r="DE820" s="4">
        <v>0.15</v>
      </c>
      <c r="DF820" s="4">
        <v>0.0</v>
      </c>
      <c r="DG820" s="4">
        <v>0.0</v>
      </c>
      <c r="DH820" s="4">
        <v>0.0</v>
      </c>
      <c r="DI820" s="4">
        <v>0.0</v>
      </c>
      <c r="DJ820" s="4">
        <v>0.0</v>
      </c>
      <c r="DK820" s="4">
        <v>0.0</v>
      </c>
      <c r="DL820" s="4">
        <v>0.0</v>
      </c>
      <c r="DM820" s="4">
        <v>0.3</v>
      </c>
      <c r="DN820" s="4">
        <v>0.0</v>
      </c>
      <c r="DO820" s="4">
        <v>0.04</v>
      </c>
      <c r="DP820" s="4">
        <v>0.0</v>
      </c>
      <c r="DQ820" s="4">
        <v>0.0</v>
      </c>
      <c r="DR820" s="4">
        <v>0.0</v>
      </c>
      <c r="DS820" s="4">
        <v>0.02</v>
      </c>
      <c r="DT820" s="4">
        <v>0.09</v>
      </c>
      <c r="DU820" s="4">
        <v>0.0</v>
      </c>
      <c r="DV820" s="4">
        <v>0.0</v>
      </c>
      <c r="DW820" s="4">
        <v>0.0</v>
      </c>
      <c r="DX820" s="4" t="s">
        <v>2523</v>
      </c>
      <c r="DY820" s="4" t="s">
        <v>1306</v>
      </c>
      <c r="DZ820" s="4" t="s">
        <v>2497</v>
      </c>
      <c r="EA820" s="4" t="s">
        <v>1927</v>
      </c>
      <c r="EB820" s="4">
        <v>975.862435254</v>
      </c>
      <c r="EC820" s="6">
        <v>218.40120262795</v>
      </c>
      <c r="ED820" s="7">
        <v>0.22</v>
      </c>
      <c r="EE820" s="4" t="s">
        <v>2523</v>
      </c>
      <c r="EF820" s="4" t="s">
        <v>2493</v>
      </c>
      <c r="EG820" s="4" t="s">
        <v>1305</v>
      </c>
      <c r="EH820" s="4">
        <f t="shared" si="1"/>
        <v>1888.164327</v>
      </c>
      <c r="EI820" s="4">
        <f t="shared" si="2"/>
        <v>0.7852173913</v>
      </c>
      <c r="EJ820" s="4">
        <f t="shared" si="3"/>
        <v>1482.619467</v>
      </c>
      <c r="EK820" s="4">
        <f t="shared" si="4"/>
        <v>0.1089424142</v>
      </c>
      <c r="EL820" s="4">
        <f t="shared" si="5"/>
        <v>0.622923588</v>
      </c>
      <c r="EM820" s="4">
        <f t="shared" si="6"/>
        <v>0.5</v>
      </c>
      <c r="EN820" s="4">
        <f t="shared" si="7"/>
        <v>0.4555555556</v>
      </c>
      <c r="EO820" s="4">
        <f t="shared" si="8"/>
        <v>0.008888888889</v>
      </c>
      <c r="EP820" s="4">
        <f t="shared" si="9"/>
        <v>0.03555555556</v>
      </c>
      <c r="EQ820" s="4">
        <f t="shared" si="10"/>
        <v>0.8143687708</v>
      </c>
      <c r="ER820" s="4">
        <f t="shared" si="11"/>
        <v>0.1601605759</v>
      </c>
      <c r="ES820" s="4">
        <f t="shared" si="12"/>
        <v>0</v>
      </c>
      <c r="ET820" s="4">
        <f t="shared" si="13"/>
        <v>0.07402682734</v>
      </c>
      <c r="EU820" s="4">
        <f t="shared" si="14"/>
        <v>0.02</v>
      </c>
      <c r="EV820" s="4">
        <f t="shared" si="15"/>
        <v>0.15</v>
      </c>
      <c r="EW820" s="4">
        <f t="shared" si="16"/>
        <v>0.04</v>
      </c>
      <c r="EX820" s="4">
        <f t="shared" si="17"/>
        <v>0.3</v>
      </c>
      <c r="EY820" s="4">
        <f t="shared" si="18"/>
        <v>0.11</v>
      </c>
      <c r="EZ820" s="4">
        <f t="shared" si="19"/>
        <v>1.095555573</v>
      </c>
      <c r="FA820" s="4">
        <f t="shared" si="20"/>
        <v>0.68070695</v>
      </c>
      <c r="FB820" s="4">
        <f t="shared" si="21"/>
        <v>0.2238032685</v>
      </c>
      <c r="FC820" s="4">
        <f t="shared" si="22"/>
        <v>0.09541984733</v>
      </c>
      <c r="FD820" s="4">
        <f t="shared" si="23"/>
        <v>0</v>
      </c>
      <c r="FE820" s="4">
        <f t="shared" si="24"/>
        <v>0.00580816462</v>
      </c>
      <c r="FF820" s="4">
        <f t="shared" si="25"/>
        <v>0</v>
      </c>
      <c r="FG820" s="4">
        <f t="shared" si="26"/>
        <v>0</v>
      </c>
      <c r="FH820" s="4">
        <f t="shared" si="27"/>
        <v>0</v>
      </c>
      <c r="FI820" s="4">
        <f t="shared" si="28"/>
        <v>0.01410554265</v>
      </c>
      <c r="FJ820" s="4">
        <f t="shared" si="29"/>
        <v>0.04098904746</v>
      </c>
      <c r="FK820" s="4">
        <f t="shared" si="30"/>
        <v>0</v>
      </c>
      <c r="FL820" s="4">
        <f t="shared" si="31"/>
        <v>0</v>
      </c>
      <c r="FM820" s="4">
        <f t="shared" si="32"/>
        <v>0</v>
      </c>
      <c r="FN820" s="4">
        <f t="shared" si="33"/>
        <v>0.2802854298</v>
      </c>
      <c r="FO820" s="4">
        <f t="shared" si="34"/>
        <v>0.2047792897</v>
      </c>
      <c r="FP820" s="4">
        <f t="shared" si="35"/>
        <v>0.3586126784</v>
      </c>
      <c r="FQ820" s="4">
        <f t="shared" si="36"/>
        <v>1</v>
      </c>
      <c r="FR820" s="4">
        <v>60.26</v>
      </c>
    </row>
    <row r="821" ht="12.75" customHeight="1">
      <c r="A821" s="4" t="s">
        <v>166</v>
      </c>
      <c r="B821" s="4" t="s">
        <v>2492</v>
      </c>
      <c r="C821" s="4" t="s">
        <v>2493</v>
      </c>
      <c r="D821" s="4" t="s">
        <v>2524</v>
      </c>
      <c r="E821" s="4" t="s">
        <v>308</v>
      </c>
      <c r="F821" s="4">
        <v>289.276745037</v>
      </c>
      <c r="G821" s="4">
        <v>14.3125</v>
      </c>
      <c r="H821" s="4">
        <v>33.9375</v>
      </c>
      <c r="I821" s="4">
        <v>52.125</v>
      </c>
      <c r="J821" s="4">
        <v>44.25</v>
      </c>
      <c r="K821" s="4">
        <v>77.625</v>
      </c>
      <c r="L821" s="4">
        <v>66.8125</v>
      </c>
      <c r="M821" s="4">
        <v>168.406814575195</v>
      </c>
      <c r="N821" s="4">
        <v>395.449859619141</v>
      </c>
      <c r="O821" s="4">
        <v>258.655672445761</v>
      </c>
      <c r="P821" s="4">
        <v>0.0</v>
      </c>
      <c r="Q821" s="4">
        <v>0.0</v>
      </c>
      <c r="R821" s="4">
        <v>0.0</v>
      </c>
      <c r="S821" s="4">
        <v>80.5625</v>
      </c>
      <c r="T821" s="4">
        <v>208.5</v>
      </c>
      <c r="U821" s="4">
        <v>0.0</v>
      </c>
      <c r="V821" s="4">
        <v>1357.43128781331</v>
      </c>
      <c r="W821" s="4">
        <v>14.0564693171997</v>
      </c>
      <c r="X821" s="4">
        <v>14.0</v>
      </c>
      <c r="Y821" s="4">
        <v>122273.4081</v>
      </c>
      <c r="Z821" s="4">
        <v>49.83</v>
      </c>
      <c r="AA821" s="4">
        <v>25.36</v>
      </c>
      <c r="AB821" s="4">
        <v>25.3</v>
      </c>
      <c r="AC821" s="4">
        <v>0.06</v>
      </c>
      <c r="AD821" s="4">
        <v>0.35</v>
      </c>
      <c r="AE821" s="4">
        <v>22.07</v>
      </c>
      <c r="AF821" s="4">
        <v>2.05</v>
      </c>
      <c r="AG821" s="4">
        <v>38.4</v>
      </c>
      <c r="AH821" s="4">
        <v>0.9</v>
      </c>
      <c r="AI821" s="4">
        <v>1.0</v>
      </c>
      <c r="AJ821" s="4">
        <v>10.4</v>
      </c>
      <c r="AK821" s="4">
        <v>1.96</v>
      </c>
      <c r="AL821" s="4">
        <v>0.0</v>
      </c>
      <c r="AM821" s="4">
        <v>0.0</v>
      </c>
      <c r="AN821" s="4">
        <v>0.0</v>
      </c>
      <c r="AO821" s="4">
        <v>0.0</v>
      </c>
      <c r="AP821" s="4">
        <v>0.0</v>
      </c>
      <c r="AQ821" s="4">
        <v>0.0</v>
      </c>
      <c r="AR821" s="4">
        <v>0.0</v>
      </c>
      <c r="AS821" s="4">
        <v>0.0</v>
      </c>
      <c r="AT821" s="4">
        <v>0.0</v>
      </c>
      <c r="AU821" s="4">
        <v>0.0</v>
      </c>
      <c r="AV821" s="4">
        <v>0.0</v>
      </c>
      <c r="AW821" s="4">
        <v>0.0</v>
      </c>
      <c r="AX821" s="4">
        <v>0.0</v>
      </c>
      <c r="AY821" s="4">
        <v>0.0</v>
      </c>
      <c r="AZ821" s="4">
        <v>0.0</v>
      </c>
      <c r="BA821" s="4">
        <v>0.0</v>
      </c>
      <c r="BB821" s="4">
        <v>17.67</v>
      </c>
      <c r="BC821" s="4">
        <v>0.0</v>
      </c>
      <c r="BD821" s="4">
        <v>0.0</v>
      </c>
      <c r="BE821" s="4">
        <v>0.0</v>
      </c>
      <c r="BF821" s="4">
        <v>0.0</v>
      </c>
      <c r="BG821" s="4">
        <v>0.0</v>
      </c>
      <c r="BH821" s="4">
        <v>0.0</v>
      </c>
      <c r="BI821" s="4">
        <v>0.0</v>
      </c>
      <c r="BJ821" s="4">
        <v>0.0</v>
      </c>
      <c r="BK821" s="4">
        <v>0.0</v>
      </c>
      <c r="BL821" s="4">
        <v>0.0</v>
      </c>
      <c r="BM821" s="4">
        <v>1.14</v>
      </c>
      <c r="BN821" s="4">
        <v>12.04</v>
      </c>
      <c r="BO821" s="4">
        <v>0.0</v>
      </c>
      <c r="BP821" s="4">
        <v>0.0</v>
      </c>
      <c r="BQ821" s="4">
        <v>0.0</v>
      </c>
      <c r="BR821" s="4">
        <v>1.19</v>
      </c>
      <c r="BS821" s="4">
        <v>1.77</v>
      </c>
      <c r="BT821" s="4">
        <v>0.0</v>
      </c>
      <c r="BU821" s="4">
        <v>0.0</v>
      </c>
      <c r="BV821" s="4">
        <v>0.0</v>
      </c>
      <c r="BW821" s="4">
        <v>0.0</v>
      </c>
      <c r="BX821" s="4">
        <v>0.0</v>
      </c>
      <c r="BY821" s="4">
        <v>0.0</v>
      </c>
      <c r="BZ821" s="4">
        <v>0.0</v>
      </c>
      <c r="CA821" s="4">
        <v>0.0</v>
      </c>
      <c r="CB821" s="4">
        <v>0.0</v>
      </c>
      <c r="CC821" s="4">
        <v>0.0</v>
      </c>
      <c r="CD821" s="4">
        <v>0.0</v>
      </c>
      <c r="CE821" s="4">
        <v>1.15</v>
      </c>
      <c r="CF821" s="4">
        <v>0.0</v>
      </c>
      <c r="CG821" s="4">
        <v>0.0</v>
      </c>
      <c r="CH821" s="4">
        <v>0.0</v>
      </c>
      <c r="CI821" s="4">
        <v>0.0</v>
      </c>
      <c r="CJ821" s="4">
        <v>0.45</v>
      </c>
      <c r="CK821" s="4">
        <v>0.0</v>
      </c>
      <c r="CL821" s="4">
        <v>0.0</v>
      </c>
      <c r="CM821" s="4">
        <v>1.77</v>
      </c>
      <c r="CN821" s="4">
        <v>0.0</v>
      </c>
      <c r="CO821" s="4">
        <v>0.0</v>
      </c>
      <c r="CP821" s="4">
        <v>10.69</v>
      </c>
      <c r="CQ821" s="4">
        <v>0.0</v>
      </c>
      <c r="CR821" s="4">
        <v>0.0</v>
      </c>
      <c r="CS821" s="4">
        <v>0.0</v>
      </c>
      <c r="CT821" s="4">
        <v>18.0</v>
      </c>
      <c r="CU821" s="4">
        <v>15.4</v>
      </c>
      <c r="CV821" s="4" t="s">
        <v>2524</v>
      </c>
      <c r="CW821" s="4">
        <v>289.28</v>
      </c>
      <c r="CX821" s="4">
        <v>0.2</v>
      </c>
      <c r="CY821" s="4">
        <v>0.12</v>
      </c>
      <c r="CZ821" s="4">
        <v>0.0</v>
      </c>
      <c r="DA821" s="4">
        <v>0.05</v>
      </c>
      <c r="DB821" s="4">
        <v>0.0</v>
      </c>
      <c r="DC821" s="4">
        <v>0.0</v>
      </c>
      <c r="DD821" s="4">
        <v>0.0</v>
      </c>
      <c r="DE821" s="4">
        <v>0.19</v>
      </c>
      <c r="DF821" s="4">
        <v>0.0</v>
      </c>
      <c r="DG821" s="4">
        <v>0.0</v>
      </c>
      <c r="DH821" s="4">
        <v>0.0</v>
      </c>
      <c r="DI821" s="4">
        <v>0.0</v>
      </c>
      <c r="DJ821" s="4">
        <v>0.0</v>
      </c>
      <c r="DK821" s="4">
        <v>0.0</v>
      </c>
      <c r="DL821" s="4">
        <v>0.0</v>
      </c>
      <c r="DM821" s="4">
        <v>0.37</v>
      </c>
      <c r="DN821" s="4">
        <v>0.0</v>
      </c>
      <c r="DO821" s="4">
        <v>0.06</v>
      </c>
      <c r="DP821" s="4">
        <v>0.0</v>
      </c>
      <c r="DQ821" s="4">
        <v>0.0</v>
      </c>
      <c r="DR821" s="4">
        <v>0.0</v>
      </c>
      <c r="DS821" s="4">
        <v>0.0</v>
      </c>
      <c r="DT821" s="4">
        <v>0.01</v>
      </c>
      <c r="DU821" s="4">
        <v>0.0</v>
      </c>
      <c r="DV821" s="4">
        <v>0.0</v>
      </c>
      <c r="DW821" s="4">
        <v>0.0</v>
      </c>
      <c r="DX821" s="4" t="s">
        <v>2524</v>
      </c>
      <c r="DY821" s="4" t="s">
        <v>309</v>
      </c>
      <c r="DZ821" s="4" t="s">
        <v>2497</v>
      </c>
      <c r="EA821" s="4" t="s">
        <v>1927</v>
      </c>
      <c r="EB821" s="4">
        <v>289.276745037</v>
      </c>
      <c r="EC821" s="6">
        <v>183.341440694</v>
      </c>
      <c r="ED821" s="7">
        <v>0.63</v>
      </c>
      <c r="EE821" s="4" t="s">
        <v>2524</v>
      </c>
      <c r="EF821" s="4" t="s">
        <v>2493</v>
      </c>
      <c r="EG821" s="4" t="s">
        <v>308</v>
      </c>
      <c r="EH821" s="4">
        <f t="shared" si="1"/>
        <v>2453.81112</v>
      </c>
      <c r="EI821" s="4">
        <f t="shared" si="2"/>
        <v>3.235714286</v>
      </c>
      <c r="EJ821" s="4">
        <f t="shared" si="3"/>
        <v>7939.831695</v>
      </c>
      <c r="EK821" s="4">
        <f t="shared" si="4"/>
        <v>0.6823198876</v>
      </c>
      <c r="EL821" s="4">
        <f t="shared" si="5"/>
        <v>1.017459362</v>
      </c>
      <c r="EM821" s="4">
        <f t="shared" si="6"/>
        <v>0.7573964497</v>
      </c>
      <c r="EN821" s="4">
        <f t="shared" si="7"/>
        <v>0.01775147929</v>
      </c>
      <c r="EO821" s="4">
        <f t="shared" si="8"/>
        <v>0.01972386588</v>
      </c>
      <c r="EP821" s="4">
        <f t="shared" si="9"/>
        <v>0.2051282051</v>
      </c>
      <c r="EQ821" s="4">
        <f t="shared" si="10"/>
        <v>0.5089303632</v>
      </c>
      <c r="ER821" s="4">
        <f t="shared" si="11"/>
        <v>0.44290588</v>
      </c>
      <c r="ES821" s="4">
        <f t="shared" si="12"/>
        <v>0.04113987558</v>
      </c>
      <c r="ET821" s="4">
        <f t="shared" si="13"/>
        <v>0.1722571927</v>
      </c>
      <c r="EU821" s="4">
        <f t="shared" si="14"/>
        <v>0.17</v>
      </c>
      <c r="EV821" s="4">
        <f t="shared" si="15"/>
        <v>0.19</v>
      </c>
      <c r="EW821" s="4">
        <f t="shared" si="16"/>
        <v>0.06</v>
      </c>
      <c r="EX821" s="4">
        <f t="shared" si="17"/>
        <v>0.37</v>
      </c>
      <c r="EY821" s="4">
        <f t="shared" si="18"/>
        <v>0.01</v>
      </c>
      <c r="EZ821" s="4">
        <f t="shared" si="19"/>
        <v>1.199501278</v>
      </c>
      <c r="FA821" s="4">
        <f t="shared" si="20"/>
        <v>0.7452920483</v>
      </c>
      <c r="FB821" s="4">
        <f t="shared" si="21"/>
        <v>0.633792532</v>
      </c>
      <c r="FC821" s="4">
        <f t="shared" si="22"/>
        <v>0.03979695431</v>
      </c>
      <c r="FD821" s="4">
        <f t="shared" si="23"/>
        <v>0</v>
      </c>
      <c r="FE821" s="4">
        <f t="shared" si="24"/>
        <v>0.3587817259</v>
      </c>
      <c r="FF821" s="4">
        <f t="shared" si="25"/>
        <v>0</v>
      </c>
      <c r="FG821" s="4">
        <f t="shared" si="26"/>
        <v>0</v>
      </c>
      <c r="FH821" s="4">
        <f t="shared" si="27"/>
        <v>0</v>
      </c>
      <c r="FI821" s="4">
        <f t="shared" si="28"/>
        <v>0.02314720812</v>
      </c>
      <c r="FJ821" s="4">
        <f t="shared" si="29"/>
        <v>0.2444670051</v>
      </c>
      <c r="FK821" s="4">
        <f t="shared" si="30"/>
        <v>0</v>
      </c>
      <c r="FL821" s="4">
        <f t="shared" si="31"/>
        <v>0.02416243655</v>
      </c>
      <c r="FM821" s="4">
        <f t="shared" si="32"/>
        <v>0</v>
      </c>
      <c r="FN821" s="4">
        <f t="shared" si="33"/>
        <v>0.02335025381</v>
      </c>
      <c r="FO821" s="4">
        <f t="shared" si="34"/>
        <v>0.03329949239</v>
      </c>
      <c r="FP821" s="4">
        <f t="shared" si="35"/>
        <v>0.2529949239</v>
      </c>
      <c r="FQ821" s="4">
        <f t="shared" si="36"/>
        <v>1</v>
      </c>
      <c r="FR821" s="4">
        <v>49.25</v>
      </c>
    </row>
    <row r="822" ht="12.75" customHeight="1">
      <c r="A822" s="4" t="s">
        <v>166</v>
      </c>
      <c r="B822" s="4" t="s">
        <v>2492</v>
      </c>
      <c r="C822" s="4" t="s">
        <v>2493</v>
      </c>
      <c r="D822" s="4" t="s">
        <v>2525</v>
      </c>
      <c r="E822" s="4" t="s">
        <v>1981</v>
      </c>
      <c r="F822" s="4">
        <v>170.474647752</v>
      </c>
      <c r="G822" s="4">
        <v>40.375</v>
      </c>
      <c r="H822" s="4">
        <v>49.75</v>
      </c>
      <c r="I822" s="4">
        <v>37.4375</v>
      </c>
      <c r="J822" s="4">
        <v>23.4375</v>
      </c>
      <c r="K822" s="4">
        <v>16.875</v>
      </c>
      <c r="L822" s="4">
        <v>2.5625</v>
      </c>
      <c r="M822" s="4">
        <v>140.778549194336</v>
      </c>
      <c r="N822" s="4">
        <v>212.192428588867</v>
      </c>
      <c r="O822" s="4">
        <v>165.669342835569</v>
      </c>
      <c r="P822" s="4">
        <v>9.4375</v>
      </c>
      <c r="Q822" s="4">
        <v>0.0</v>
      </c>
      <c r="R822" s="4">
        <v>0.0</v>
      </c>
      <c r="S822" s="4">
        <v>0.0</v>
      </c>
      <c r="T822" s="4">
        <v>161.0</v>
      </c>
      <c r="U822" s="4">
        <v>0.0</v>
      </c>
      <c r="V822" s="4">
        <v>1323.8315018315</v>
      </c>
      <c r="W822" s="4">
        <v>14.4097509157509</v>
      </c>
      <c r="X822" s="4">
        <v>24.0</v>
      </c>
      <c r="Y822" s="4">
        <v>439306.7799</v>
      </c>
      <c r="Z822" s="4">
        <v>103.09</v>
      </c>
      <c r="AA822" s="4">
        <v>70.45</v>
      </c>
      <c r="AB822" s="4">
        <v>69.05</v>
      </c>
      <c r="AC822" s="4">
        <v>1.4</v>
      </c>
      <c r="AD822" s="4">
        <v>0.86</v>
      </c>
      <c r="AE822" s="4">
        <v>31.78</v>
      </c>
      <c r="AF822" s="4">
        <v>0.0</v>
      </c>
      <c r="AG822" s="4">
        <v>154.4</v>
      </c>
      <c r="AH822" s="4">
        <v>1.5</v>
      </c>
      <c r="AI822" s="4">
        <v>0.7</v>
      </c>
      <c r="AJ822" s="4">
        <v>0.0</v>
      </c>
      <c r="AK822" s="4">
        <v>0.0</v>
      </c>
      <c r="AL822" s="4">
        <v>0.0</v>
      </c>
      <c r="AM822" s="4">
        <v>0.0</v>
      </c>
      <c r="AN822" s="4">
        <v>0.0</v>
      </c>
      <c r="AO822" s="4">
        <v>0.0</v>
      </c>
      <c r="AP822" s="4">
        <v>0.0</v>
      </c>
      <c r="AQ822" s="4">
        <v>0.0</v>
      </c>
      <c r="AR822" s="4">
        <v>1.13</v>
      </c>
      <c r="AS822" s="4">
        <v>1.32</v>
      </c>
      <c r="AT822" s="4">
        <v>0.0</v>
      </c>
      <c r="AU822" s="4">
        <v>0.0</v>
      </c>
      <c r="AV822" s="4">
        <v>0.54</v>
      </c>
      <c r="AW822" s="4">
        <v>0.0</v>
      </c>
      <c r="AX822" s="4">
        <v>0.0</v>
      </c>
      <c r="AY822" s="4">
        <v>0.0</v>
      </c>
      <c r="AZ822" s="4">
        <v>0.0</v>
      </c>
      <c r="BA822" s="4">
        <v>0.0</v>
      </c>
      <c r="BB822" s="4">
        <v>21.6</v>
      </c>
      <c r="BC822" s="4">
        <v>0.0</v>
      </c>
      <c r="BD822" s="4">
        <v>0.0</v>
      </c>
      <c r="BE822" s="4">
        <v>0.0</v>
      </c>
      <c r="BF822" s="4">
        <v>0.0</v>
      </c>
      <c r="BG822" s="4">
        <v>0.0</v>
      </c>
      <c r="BH822" s="4">
        <v>0.0</v>
      </c>
      <c r="BI822" s="4">
        <v>0.0</v>
      </c>
      <c r="BJ822" s="4">
        <v>0.0</v>
      </c>
      <c r="BK822" s="4">
        <v>0.0</v>
      </c>
      <c r="BL822" s="4">
        <v>1.5</v>
      </c>
      <c r="BM822" s="4">
        <v>43.9</v>
      </c>
      <c r="BN822" s="4">
        <v>0.0</v>
      </c>
      <c r="BO822" s="4">
        <v>3.85</v>
      </c>
      <c r="BP822" s="4">
        <v>0.0</v>
      </c>
      <c r="BQ822" s="4">
        <v>0.0</v>
      </c>
      <c r="BR822" s="4">
        <v>0.0</v>
      </c>
      <c r="BS822" s="4">
        <v>0.0</v>
      </c>
      <c r="BT822" s="4">
        <v>0.0</v>
      </c>
      <c r="BU822" s="4">
        <v>0.0</v>
      </c>
      <c r="BV822" s="4">
        <v>0.0</v>
      </c>
      <c r="BW822" s="4">
        <v>0.0</v>
      </c>
      <c r="BX822" s="4">
        <v>0.0</v>
      </c>
      <c r="BY822" s="4">
        <v>0.0</v>
      </c>
      <c r="BZ822" s="4">
        <v>0.0</v>
      </c>
      <c r="CA822" s="4">
        <v>0.0</v>
      </c>
      <c r="CB822" s="4">
        <v>1.34</v>
      </c>
      <c r="CC822" s="4">
        <v>1.5</v>
      </c>
      <c r="CD822" s="4">
        <v>0.0</v>
      </c>
      <c r="CE822" s="4">
        <v>7.03</v>
      </c>
      <c r="CF822" s="4">
        <v>0.88</v>
      </c>
      <c r="CG822" s="4">
        <v>0.0</v>
      </c>
      <c r="CH822" s="4">
        <v>16.22</v>
      </c>
      <c r="CI822" s="4">
        <v>0.0</v>
      </c>
      <c r="CJ822" s="4">
        <v>0.0</v>
      </c>
      <c r="CK822" s="4">
        <v>0.0</v>
      </c>
      <c r="CL822" s="4">
        <v>0.0</v>
      </c>
      <c r="CM822" s="4">
        <v>0.0</v>
      </c>
      <c r="CN822" s="4">
        <v>0.0</v>
      </c>
      <c r="CO822" s="4">
        <v>0.0</v>
      </c>
      <c r="CP822" s="4">
        <v>0.0</v>
      </c>
      <c r="CQ822" s="4">
        <v>0.0</v>
      </c>
      <c r="CR822" s="4">
        <v>2.28</v>
      </c>
      <c r="CS822" s="4">
        <v>0.0</v>
      </c>
      <c r="CT822" s="4">
        <v>102.0</v>
      </c>
      <c r="CU822" s="4">
        <v>38.4</v>
      </c>
      <c r="CV822" s="4" t="s">
        <v>2525</v>
      </c>
      <c r="CW822" s="4">
        <v>170.47</v>
      </c>
      <c r="CX822" s="4">
        <v>0.29</v>
      </c>
      <c r="CY822" s="4">
        <v>0.21</v>
      </c>
      <c r="CZ822" s="4">
        <v>0.0</v>
      </c>
      <c r="DA822" s="4">
        <v>0.07</v>
      </c>
      <c r="DB822" s="4">
        <v>0.0</v>
      </c>
      <c r="DC822" s="4">
        <v>0.0</v>
      </c>
      <c r="DD822" s="4">
        <v>0.0</v>
      </c>
      <c r="DE822" s="4">
        <v>0.25</v>
      </c>
      <c r="DF822" s="4">
        <v>0.0</v>
      </c>
      <c r="DG822" s="4">
        <v>0.0</v>
      </c>
      <c r="DH822" s="4">
        <v>0.0</v>
      </c>
      <c r="DI822" s="4">
        <v>0.0</v>
      </c>
      <c r="DJ822" s="4">
        <v>0.0</v>
      </c>
      <c r="DK822" s="4">
        <v>0.0</v>
      </c>
      <c r="DL822" s="4">
        <v>0.0</v>
      </c>
      <c r="DM822" s="4">
        <v>0.1</v>
      </c>
      <c r="DN822" s="4">
        <v>0.0</v>
      </c>
      <c r="DO822" s="4">
        <v>0.0</v>
      </c>
      <c r="DP822" s="4">
        <v>0.03</v>
      </c>
      <c r="DQ822" s="4">
        <v>0.0</v>
      </c>
      <c r="DR822" s="4">
        <v>0.0</v>
      </c>
      <c r="DS822" s="4">
        <v>0.02</v>
      </c>
      <c r="DT822" s="4">
        <v>0.03</v>
      </c>
      <c r="DU822" s="4">
        <v>0.0</v>
      </c>
      <c r="DV822" s="4">
        <v>0.0</v>
      </c>
      <c r="DW822" s="4">
        <v>0.0</v>
      </c>
      <c r="DX822" s="4" t="s">
        <v>2525</v>
      </c>
      <c r="DY822" s="4" t="s">
        <v>1982</v>
      </c>
      <c r="DZ822" s="4" t="s">
        <v>2497</v>
      </c>
      <c r="EA822" s="4" t="s">
        <v>1927</v>
      </c>
      <c r="EB822" s="4">
        <v>170.474647752</v>
      </c>
      <c r="EC822" s="6">
        <v>0.770892100646</v>
      </c>
      <c r="ED822" s="7">
        <v>0.0</v>
      </c>
      <c r="EE822" s="4" t="s">
        <v>2525</v>
      </c>
      <c r="EF822" s="4" t="s">
        <v>2493</v>
      </c>
      <c r="EG822" s="4" t="s">
        <v>1981</v>
      </c>
      <c r="EH822" s="4">
        <f t="shared" si="1"/>
        <v>4261.390823</v>
      </c>
      <c r="EI822" s="4">
        <f t="shared" si="2"/>
        <v>2.684635417</v>
      </c>
      <c r="EJ822" s="4">
        <f t="shared" si="3"/>
        <v>11440.28073</v>
      </c>
      <c r="EK822" s="4">
        <f t="shared" si="4"/>
        <v>0.6534096421</v>
      </c>
      <c r="EL822" s="4">
        <f t="shared" si="5"/>
        <v>1.519061015</v>
      </c>
      <c r="EM822" s="4">
        <f t="shared" si="6"/>
        <v>0.9859514687</v>
      </c>
      <c r="EN822" s="4">
        <f t="shared" si="7"/>
        <v>0.009578544061</v>
      </c>
      <c r="EO822" s="4">
        <f t="shared" si="8"/>
        <v>0.004469987229</v>
      </c>
      <c r="EP822" s="4">
        <f t="shared" si="9"/>
        <v>0</v>
      </c>
      <c r="EQ822" s="4">
        <f t="shared" si="10"/>
        <v>0.6833834514</v>
      </c>
      <c r="ER822" s="4">
        <f t="shared" si="11"/>
        <v>0.3082743234</v>
      </c>
      <c r="ES822" s="4">
        <f t="shared" si="12"/>
        <v>0</v>
      </c>
      <c r="ET822" s="4">
        <f t="shared" si="13"/>
        <v>0.6047233495</v>
      </c>
      <c r="EU822" s="4">
        <f t="shared" si="14"/>
        <v>0.28</v>
      </c>
      <c r="EV822" s="4">
        <f t="shared" si="15"/>
        <v>0.25</v>
      </c>
      <c r="EW822" s="4">
        <f t="shared" si="16"/>
        <v>0</v>
      </c>
      <c r="EX822" s="4">
        <f t="shared" si="17"/>
        <v>0.13</v>
      </c>
      <c r="EY822" s="4">
        <f t="shared" si="18"/>
        <v>0.05</v>
      </c>
      <c r="EZ822" s="4">
        <f t="shared" si="19"/>
        <v>1.118019301</v>
      </c>
      <c r="FA822" s="4">
        <f t="shared" si="20"/>
        <v>0.6946644492</v>
      </c>
      <c r="FB822" s="4">
        <f t="shared" si="21"/>
        <v>0.004522033691</v>
      </c>
      <c r="FC822" s="4">
        <f t="shared" si="22"/>
        <v>0</v>
      </c>
      <c r="FD822" s="4">
        <f t="shared" si="23"/>
        <v>0.01824244802</v>
      </c>
      <c r="FE822" s="4">
        <f t="shared" si="24"/>
        <v>0.2118477834</v>
      </c>
      <c r="FF822" s="4">
        <f t="shared" si="25"/>
        <v>0</v>
      </c>
      <c r="FG822" s="4">
        <f t="shared" si="26"/>
        <v>0</v>
      </c>
      <c r="FH822" s="4">
        <f t="shared" si="27"/>
        <v>0</v>
      </c>
      <c r="FI822" s="4">
        <f t="shared" si="28"/>
        <v>0.4305610043</v>
      </c>
      <c r="FJ822" s="4">
        <f t="shared" si="29"/>
        <v>0.03775990585</v>
      </c>
      <c r="FK822" s="4">
        <f t="shared" si="30"/>
        <v>0</v>
      </c>
      <c r="FL822" s="4">
        <f t="shared" si="31"/>
        <v>0</v>
      </c>
      <c r="FM822" s="4">
        <f t="shared" si="32"/>
        <v>0.01471165163</v>
      </c>
      <c r="FN822" s="4">
        <f t="shared" si="33"/>
        <v>0.1054335033</v>
      </c>
      <c r="FO822" s="4">
        <f t="shared" si="34"/>
        <v>0.1590819929</v>
      </c>
      <c r="FP822" s="4">
        <f t="shared" si="35"/>
        <v>0.02236171047</v>
      </c>
      <c r="FQ822" s="4">
        <f t="shared" si="36"/>
        <v>1</v>
      </c>
      <c r="FR822" s="4">
        <v>101.96</v>
      </c>
    </row>
    <row r="823" ht="12.75" customHeight="1">
      <c r="A823" s="4" t="s">
        <v>166</v>
      </c>
      <c r="B823" s="4" t="s">
        <v>2492</v>
      </c>
      <c r="C823" s="4" t="s">
        <v>2493</v>
      </c>
      <c r="D823" s="4" t="s">
        <v>2526</v>
      </c>
      <c r="E823" s="4" t="s">
        <v>2527</v>
      </c>
      <c r="F823" s="4">
        <v>542.089113361</v>
      </c>
      <c r="G823" s="4">
        <v>87.0625</v>
      </c>
      <c r="H823" s="4">
        <v>134.625</v>
      </c>
      <c r="I823" s="4">
        <v>129.5</v>
      </c>
      <c r="J823" s="4">
        <v>63.0</v>
      </c>
      <c r="K823" s="4">
        <v>81.3125</v>
      </c>
      <c r="L823" s="4">
        <v>46.8125</v>
      </c>
      <c r="M823" s="4">
        <v>129.264083862305</v>
      </c>
      <c r="N823" s="4">
        <v>351.531280517578</v>
      </c>
      <c r="O823" s="4">
        <v>198.774403694191</v>
      </c>
      <c r="P823" s="4">
        <v>38.4375</v>
      </c>
      <c r="Q823" s="4">
        <v>0.0</v>
      </c>
      <c r="R823" s="4">
        <v>0.0</v>
      </c>
      <c r="S823" s="4">
        <v>104.375</v>
      </c>
      <c r="T823" s="4">
        <v>394.8125</v>
      </c>
      <c r="U823" s="4">
        <v>4.6875</v>
      </c>
      <c r="V823" s="4">
        <v>1331.4615916955</v>
      </c>
      <c r="W823" s="4">
        <v>14.2929204152249</v>
      </c>
      <c r="X823" s="4">
        <v>66.0</v>
      </c>
      <c r="Y823" s="4">
        <v>344408.4891</v>
      </c>
      <c r="Z823" s="4">
        <v>119.64</v>
      </c>
      <c r="AA823" s="4">
        <v>80.43</v>
      </c>
      <c r="AB823" s="4">
        <v>75.27</v>
      </c>
      <c r="AC823" s="4">
        <v>5.16</v>
      </c>
      <c r="AD823" s="4">
        <v>3.15</v>
      </c>
      <c r="AE823" s="4">
        <v>33.65</v>
      </c>
      <c r="AF823" s="4">
        <v>2.41</v>
      </c>
      <c r="AG823" s="4">
        <v>112.1</v>
      </c>
      <c r="AH823" s="4">
        <v>6.0</v>
      </c>
      <c r="AI823" s="4">
        <v>0.2</v>
      </c>
      <c r="AJ823" s="4">
        <v>2.4</v>
      </c>
      <c r="AK823" s="4">
        <v>1.48</v>
      </c>
      <c r="AL823" s="4">
        <v>0.0</v>
      </c>
      <c r="AM823" s="4">
        <v>0.0</v>
      </c>
      <c r="AN823" s="4">
        <v>0.0</v>
      </c>
      <c r="AO823" s="4">
        <v>0.0</v>
      </c>
      <c r="AP823" s="4">
        <v>0.0</v>
      </c>
      <c r="AQ823" s="4">
        <v>0.0</v>
      </c>
      <c r="AR823" s="4">
        <v>8.64</v>
      </c>
      <c r="AS823" s="4">
        <v>0.0</v>
      </c>
      <c r="AT823" s="4">
        <v>2.4</v>
      </c>
      <c r="AU823" s="4">
        <v>0.0</v>
      </c>
      <c r="AV823" s="4">
        <v>0.0</v>
      </c>
      <c r="AW823" s="4">
        <v>0.0</v>
      </c>
      <c r="AX823" s="4">
        <v>0.0</v>
      </c>
      <c r="AY823" s="4">
        <v>0.0</v>
      </c>
      <c r="AZ823" s="4">
        <v>0.0</v>
      </c>
      <c r="BA823" s="4">
        <v>0.0</v>
      </c>
      <c r="BB823" s="4">
        <v>23.04</v>
      </c>
      <c r="BC823" s="4">
        <v>0.0</v>
      </c>
      <c r="BD823" s="4">
        <v>0.0</v>
      </c>
      <c r="BE823" s="4">
        <v>0.0</v>
      </c>
      <c r="BF823" s="4">
        <v>0.0</v>
      </c>
      <c r="BG823" s="4">
        <v>0.0</v>
      </c>
      <c r="BH823" s="4">
        <v>0.0</v>
      </c>
      <c r="BI823" s="4">
        <v>0.0</v>
      </c>
      <c r="BJ823" s="4">
        <v>1.11</v>
      </c>
      <c r="BK823" s="4">
        <v>0.0</v>
      </c>
      <c r="BL823" s="4">
        <v>0.0</v>
      </c>
      <c r="BM823" s="4">
        <v>3.96</v>
      </c>
      <c r="BN823" s="4">
        <v>14.06</v>
      </c>
      <c r="BO823" s="4">
        <v>0.0</v>
      </c>
      <c r="BP823" s="4">
        <v>1.4</v>
      </c>
      <c r="BQ823" s="4">
        <v>0.0</v>
      </c>
      <c r="BR823" s="4">
        <v>0.0</v>
      </c>
      <c r="BS823" s="4">
        <v>0.0</v>
      </c>
      <c r="BT823" s="4">
        <v>0.0</v>
      </c>
      <c r="BU823" s="4">
        <v>0.0</v>
      </c>
      <c r="BV823" s="4">
        <v>0.0</v>
      </c>
      <c r="BW823" s="4">
        <v>0.0</v>
      </c>
      <c r="BX823" s="4">
        <v>0.0</v>
      </c>
      <c r="BY823" s="4">
        <v>0.0</v>
      </c>
      <c r="BZ823" s="4">
        <v>0.5</v>
      </c>
      <c r="CA823" s="4">
        <v>0.0</v>
      </c>
      <c r="CB823" s="4">
        <v>0.0</v>
      </c>
      <c r="CC823" s="4">
        <v>5.13</v>
      </c>
      <c r="CD823" s="4">
        <v>0.0</v>
      </c>
      <c r="CE823" s="4">
        <v>13.69</v>
      </c>
      <c r="CF823" s="4">
        <v>10.42</v>
      </c>
      <c r="CG823" s="4">
        <v>0.0</v>
      </c>
      <c r="CH823" s="4">
        <v>8.71</v>
      </c>
      <c r="CI823" s="4">
        <v>0.0</v>
      </c>
      <c r="CJ823" s="4">
        <v>2.13</v>
      </c>
      <c r="CK823" s="4">
        <v>0.0</v>
      </c>
      <c r="CL823" s="4">
        <v>0.0</v>
      </c>
      <c r="CM823" s="4">
        <v>0.0</v>
      </c>
      <c r="CN823" s="4">
        <v>0.0</v>
      </c>
      <c r="CO823" s="4">
        <v>2.9</v>
      </c>
      <c r="CP823" s="4">
        <v>0.0</v>
      </c>
      <c r="CQ823" s="4">
        <v>0.0</v>
      </c>
      <c r="CR823" s="4">
        <v>20.07</v>
      </c>
      <c r="CS823" s="4">
        <v>0.0</v>
      </c>
      <c r="CT823" s="4">
        <v>106.0</v>
      </c>
      <c r="CU823" s="4">
        <v>99.0</v>
      </c>
      <c r="CV823" s="4" t="s">
        <v>2526</v>
      </c>
      <c r="CW823" s="4">
        <v>542.09</v>
      </c>
      <c r="CX823" s="4">
        <v>0.24</v>
      </c>
      <c r="CY823" s="4">
        <v>0.11</v>
      </c>
      <c r="CZ823" s="4">
        <v>0.0</v>
      </c>
      <c r="DA823" s="4">
        <v>0.02</v>
      </c>
      <c r="DB823" s="4">
        <v>0.01</v>
      </c>
      <c r="DC823" s="4">
        <v>0.0</v>
      </c>
      <c r="DD823" s="4">
        <v>0.0</v>
      </c>
      <c r="DE823" s="4">
        <v>0.32</v>
      </c>
      <c r="DF823" s="4">
        <v>0.0</v>
      </c>
      <c r="DG823" s="4">
        <v>0.0</v>
      </c>
      <c r="DH823" s="4">
        <v>0.0</v>
      </c>
      <c r="DI823" s="4">
        <v>0.0</v>
      </c>
      <c r="DJ823" s="4">
        <v>0.01</v>
      </c>
      <c r="DK823" s="4">
        <v>0.0</v>
      </c>
      <c r="DL823" s="4">
        <v>0.0</v>
      </c>
      <c r="DM823" s="4">
        <v>0.23</v>
      </c>
      <c r="DN823" s="4">
        <v>0.0</v>
      </c>
      <c r="DO823" s="4">
        <v>0.01</v>
      </c>
      <c r="DP823" s="4">
        <v>0.0</v>
      </c>
      <c r="DQ823" s="4">
        <v>0.0</v>
      </c>
      <c r="DR823" s="4">
        <v>0.0</v>
      </c>
      <c r="DS823" s="4">
        <v>0.0</v>
      </c>
      <c r="DT823" s="4">
        <v>0.04</v>
      </c>
      <c r="DU823" s="4">
        <v>0.0</v>
      </c>
      <c r="DV823" s="4">
        <v>0.0</v>
      </c>
      <c r="DW823" s="4">
        <v>0.0</v>
      </c>
      <c r="DX823" s="4" t="s">
        <v>2526</v>
      </c>
      <c r="DY823" s="4" t="s">
        <v>2528</v>
      </c>
      <c r="DZ823" s="4" t="s">
        <v>2497</v>
      </c>
      <c r="EA823" s="4" t="s">
        <v>1927</v>
      </c>
      <c r="EB823" s="4">
        <v>542.089113361</v>
      </c>
      <c r="EC823" s="6">
        <v>134.87536876703</v>
      </c>
      <c r="ED823" s="7">
        <v>0.25</v>
      </c>
      <c r="EE823" s="4" t="s">
        <v>2526</v>
      </c>
      <c r="EF823" s="4" t="s">
        <v>2493</v>
      </c>
      <c r="EG823" s="4" t="s">
        <v>2527</v>
      </c>
      <c r="EH823" s="4">
        <f t="shared" si="1"/>
        <v>2878.706863</v>
      </c>
      <c r="EI823" s="4">
        <f t="shared" si="2"/>
        <v>1.208484848</v>
      </c>
      <c r="EJ823" s="4">
        <f t="shared" si="3"/>
        <v>3478.873627</v>
      </c>
      <c r="EK823" s="4">
        <f t="shared" si="4"/>
        <v>0.3966064861</v>
      </c>
      <c r="EL823" s="4">
        <f t="shared" si="5"/>
        <v>1.008859913</v>
      </c>
      <c r="EM823" s="4">
        <f t="shared" si="6"/>
        <v>0.9287489644</v>
      </c>
      <c r="EN823" s="4">
        <f t="shared" si="7"/>
        <v>0.04971002486</v>
      </c>
      <c r="EO823" s="4">
        <f t="shared" si="8"/>
        <v>0.001657000829</v>
      </c>
      <c r="EP823" s="4">
        <f t="shared" si="9"/>
        <v>0.01988400994</v>
      </c>
      <c r="EQ823" s="4">
        <f t="shared" si="10"/>
        <v>0.6722668004</v>
      </c>
      <c r="ER823" s="4">
        <f t="shared" si="11"/>
        <v>0.281260448</v>
      </c>
      <c r="ES823" s="4">
        <f t="shared" si="12"/>
        <v>0.02014376463</v>
      </c>
      <c r="ET823" s="4">
        <f t="shared" si="13"/>
        <v>0.2207017205</v>
      </c>
      <c r="EU823" s="4">
        <f t="shared" si="14"/>
        <v>0.14</v>
      </c>
      <c r="EV823" s="4">
        <f t="shared" si="15"/>
        <v>0.32</v>
      </c>
      <c r="EW823" s="4">
        <f t="shared" si="16"/>
        <v>0.02</v>
      </c>
      <c r="EX823" s="4">
        <f t="shared" si="17"/>
        <v>0.23</v>
      </c>
      <c r="EY823" s="4">
        <f t="shared" si="18"/>
        <v>0.04</v>
      </c>
      <c r="EZ823" s="4">
        <f t="shared" si="19"/>
        <v>1.184895737</v>
      </c>
      <c r="FA823" s="4">
        <f t="shared" si="20"/>
        <v>0.736217115</v>
      </c>
      <c r="FB823" s="4">
        <f t="shared" si="21"/>
        <v>0.2488066361</v>
      </c>
      <c r="FC823" s="4">
        <f t="shared" si="22"/>
        <v>0.01339366516</v>
      </c>
      <c r="FD823" s="4">
        <f t="shared" si="23"/>
        <v>0.02171945701</v>
      </c>
      <c r="FE823" s="4">
        <f t="shared" si="24"/>
        <v>0.2085067873</v>
      </c>
      <c r="FF823" s="4">
        <f t="shared" si="25"/>
        <v>0.01004524887</v>
      </c>
      <c r="FG823" s="4">
        <f t="shared" si="26"/>
        <v>0</v>
      </c>
      <c r="FH823" s="4">
        <f t="shared" si="27"/>
        <v>0</v>
      </c>
      <c r="FI823" s="4">
        <f t="shared" si="28"/>
        <v>0.03583710407</v>
      </c>
      <c r="FJ823" s="4">
        <f t="shared" si="29"/>
        <v>0.127239819</v>
      </c>
      <c r="FK823" s="4">
        <f t="shared" si="30"/>
        <v>0.01266968326</v>
      </c>
      <c r="FL823" s="4">
        <f t="shared" si="31"/>
        <v>0</v>
      </c>
      <c r="FM823" s="4">
        <f t="shared" si="32"/>
        <v>0</v>
      </c>
      <c r="FN823" s="4">
        <f t="shared" si="33"/>
        <v>0.2646153846</v>
      </c>
      <c r="FO823" s="4">
        <f t="shared" si="34"/>
        <v>0.09809954751</v>
      </c>
      <c r="FP823" s="4">
        <f t="shared" si="35"/>
        <v>0.2078733032</v>
      </c>
      <c r="FQ823" s="4">
        <f t="shared" si="36"/>
        <v>1</v>
      </c>
      <c r="FR823" s="4">
        <v>110.5</v>
      </c>
    </row>
    <row r="824" ht="12.75" customHeight="1">
      <c r="A824" s="4" t="s">
        <v>166</v>
      </c>
      <c r="B824" s="4" t="s">
        <v>2492</v>
      </c>
      <c r="C824" s="4" t="s">
        <v>2493</v>
      </c>
      <c r="D824" s="4" t="s">
        <v>2529</v>
      </c>
      <c r="E824" s="4" t="s">
        <v>2530</v>
      </c>
      <c r="F824" s="4">
        <v>349.316342393</v>
      </c>
      <c r="G824" s="4">
        <v>29.625</v>
      </c>
      <c r="H824" s="4">
        <v>49.625</v>
      </c>
      <c r="I824" s="4">
        <v>74.3125</v>
      </c>
      <c r="J824" s="4">
        <v>63.4375</v>
      </c>
      <c r="K824" s="4">
        <v>85.9375</v>
      </c>
      <c r="L824" s="4">
        <v>46.4375</v>
      </c>
      <c r="M824" s="4">
        <v>86.9995574951172</v>
      </c>
      <c r="N824" s="4">
        <v>308.663146972656</v>
      </c>
      <c r="O824" s="4">
        <v>196.581954685819</v>
      </c>
      <c r="P824" s="4">
        <v>0.0</v>
      </c>
      <c r="Q824" s="4">
        <v>0.0</v>
      </c>
      <c r="R824" s="4">
        <v>42.1875</v>
      </c>
      <c r="S824" s="4">
        <v>121.4375</v>
      </c>
      <c r="T824" s="4">
        <v>185.75</v>
      </c>
      <c r="U824" s="4">
        <v>0.0</v>
      </c>
      <c r="V824" s="4">
        <v>1327.6647574727</v>
      </c>
      <c r="W824" s="4">
        <v>14.2582620368713</v>
      </c>
      <c r="X824" s="4">
        <v>14.0</v>
      </c>
      <c r="Y824" s="4">
        <v>272211.993</v>
      </c>
      <c r="Z824" s="4">
        <v>53.12</v>
      </c>
      <c r="AA824" s="4">
        <v>27.42</v>
      </c>
      <c r="AB824" s="4">
        <v>24.62</v>
      </c>
      <c r="AC824" s="4">
        <v>2.8</v>
      </c>
      <c r="AD824" s="4">
        <v>0.27</v>
      </c>
      <c r="AE824" s="4">
        <v>24.34</v>
      </c>
      <c r="AF824" s="4">
        <v>1.09</v>
      </c>
      <c r="AG824" s="4">
        <v>0.4</v>
      </c>
      <c r="AH824" s="4">
        <v>4.8</v>
      </c>
      <c r="AI824" s="4">
        <v>0.0</v>
      </c>
      <c r="AJ824" s="4">
        <v>1.6</v>
      </c>
      <c r="AK824" s="4">
        <v>3.6</v>
      </c>
      <c r="AL824" s="4">
        <v>0.0</v>
      </c>
      <c r="AM824" s="4">
        <v>0.0</v>
      </c>
      <c r="AN824" s="4">
        <v>0.0</v>
      </c>
      <c r="AO824" s="4">
        <v>0.0</v>
      </c>
      <c r="AP824" s="4">
        <v>0.0</v>
      </c>
      <c r="AQ824" s="4">
        <v>0.0</v>
      </c>
      <c r="AR824" s="4">
        <v>0.0</v>
      </c>
      <c r="AS824" s="4">
        <v>0.0</v>
      </c>
      <c r="AT824" s="4">
        <v>0.0</v>
      </c>
      <c r="AU824" s="4">
        <v>0.0</v>
      </c>
      <c r="AV824" s="4">
        <v>0.0</v>
      </c>
      <c r="AW824" s="4">
        <v>10.35</v>
      </c>
      <c r="AX824" s="4">
        <v>0.0</v>
      </c>
      <c r="AY824" s="4">
        <v>0.0</v>
      </c>
      <c r="AZ824" s="4">
        <v>0.0</v>
      </c>
      <c r="BA824" s="4">
        <v>0.0</v>
      </c>
      <c r="BB824" s="4">
        <v>29.79</v>
      </c>
      <c r="BC824" s="4">
        <v>0.0</v>
      </c>
      <c r="BD824" s="4">
        <v>0.0</v>
      </c>
      <c r="BE824" s="4">
        <v>0.0</v>
      </c>
      <c r="BF824" s="4">
        <v>0.0</v>
      </c>
      <c r="BG824" s="4">
        <v>0.0</v>
      </c>
      <c r="BH824" s="4">
        <v>0.0</v>
      </c>
      <c r="BI824" s="4">
        <v>0.0</v>
      </c>
      <c r="BJ824" s="4">
        <v>0.0</v>
      </c>
      <c r="BK824" s="4">
        <v>0.0</v>
      </c>
      <c r="BL824" s="4">
        <v>0.0</v>
      </c>
      <c r="BM824" s="4">
        <v>0.0</v>
      </c>
      <c r="BN824" s="4">
        <v>0.0</v>
      </c>
      <c r="BO824" s="4">
        <v>0.0</v>
      </c>
      <c r="BP824" s="4">
        <v>0.0</v>
      </c>
      <c r="BQ824" s="4">
        <v>0.0</v>
      </c>
      <c r="BR824" s="4">
        <v>0.0</v>
      </c>
      <c r="BS824" s="4">
        <v>0.0</v>
      </c>
      <c r="BT824" s="4">
        <v>0.0</v>
      </c>
      <c r="BU824" s="4">
        <v>0.0</v>
      </c>
      <c r="BV824" s="4">
        <v>0.0</v>
      </c>
      <c r="BW824" s="4">
        <v>0.0</v>
      </c>
      <c r="BX824" s="4">
        <v>0.0</v>
      </c>
      <c r="BY824" s="4">
        <v>0.0</v>
      </c>
      <c r="BZ824" s="4">
        <v>0.0</v>
      </c>
      <c r="CA824" s="4">
        <v>0.0</v>
      </c>
      <c r="CB824" s="4">
        <v>0.0</v>
      </c>
      <c r="CC824" s="4">
        <v>1.53</v>
      </c>
      <c r="CD824" s="4">
        <v>0.0</v>
      </c>
      <c r="CE824" s="4">
        <v>0.0</v>
      </c>
      <c r="CF824" s="4">
        <v>5.81</v>
      </c>
      <c r="CG824" s="4">
        <v>0.0</v>
      </c>
      <c r="CH824" s="4">
        <v>0.0</v>
      </c>
      <c r="CI824" s="4">
        <v>0.0</v>
      </c>
      <c r="CJ824" s="4">
        <v>0.0</v>
      </c>
      <c r="CK824" s="4">
        <v>0.0</v>
      </c>
      <c r="CL824" s="4">
        <v>0.0</v>
      </c>
      <c r="CM824" s="4">
        <v>0.0</v>
      </c>
      <c r="CN824" s="4">
        <v>0.0</v>
      </c>
      <c r="CO824" s="4">
        <v>0.0</v>
      </c>
      <c r="CP824" s="4">
        <v>0.72</v>
      </c>
      <c r="CQ824" s="4">
        <v>0.0</v>
      </c>
      <c r="CR824" s="4">
        <v>1.32</v>
      </c>
      <c r="CS824" s="4">
        <v>0.0</v>
      </c>
      <c r="CT824" s="4">
        <v>40.0</v>
      </c>
      <c r="CU824" s="4">
        <v>18.2</v>
      </c>
      <c r="CV824" s="4" t="s">
        <v>2529</v>
      </c>
      <c r="CW824" s="4">
        <v>349.32</v>
      </c>
      <c r="CX824" s="4">
        <v>0.25</v>
      </c>
      <c r="CY824" s="4">
        <v>0.04</v>
      </c>
      <c r="CZ824" s="4">
        <v>0.0</v>
      </c>
      <c r="DA824" s="4">
        <v>0.05</v>
      </c>
      <c r="DB824" s="4">
        <v>0.0</v>
      </c>
      <c r="DC824" s="4">
        <v>0.0</v>
      </c>
      <c r="DD824" s="4">
        <v>0.0</v>
      </c>
      <c r="DE824" s="4">
        <v>0.19</v>
      </c>
      <c r="DF824" s="4">
        <v>0.0</v>
      </c>
      <c r="DG824" s="4">
        <v>0.0</v>
      </c>
      <c r="DH824" s="4">
        <v>0.0</v>
      </c>
      <c r="DI824" s="4">
        <v>0.0</v>
      </c>
      <c r="DJ824" s="4">
        <v>0.0</v>
      </c>
      <c r="DK824" s="4">
        <v>0.0</v>
      </c>
      <c r="DL824" s="4">
        <v>0.0</v>
      </c>
      <c r="DM824" s="4">
        <v>0.2</v>
      </c>
      <c r="DN824" s="4">
        <v>0.0</v>
      </c>
      <c r="DO824" s="4">
        <v>0.05</v>
      </c>
      <c r="DP824" s="4">
        <v>0.11</v>
      </c>
      <c r="DQ824" s="4">
        <v>0.0</v>
      </c>
      <c r="DR824" s="4">
        <v>0.0</v>
      </c>
      <c r="DS824" s="4">
        <v>0.0</v>
      </c>
      <c r="DT824" s="4">
        <v>0.09</v>
      </c>
      <c r="DU824" s="4">
        <v>0.0</v>
      </c>
      <c r="DV824" s="4">
        <v>0.0</v>
      </c>
      <c r="DW824" s="4">
        <v>0.0</v>
      </c>
      <c r="DX824" s="4" t="s">
        <v>2529</v>
      </c>
      <c r="DY824" s="4" t="s">
        <v>2531</v>
      </c>
      <c r="DZ824" s="4" t="s">
        <v>2497</v>
      </c>
      <c r="EA824" s="4" t="s">
        <v>1927</v>
      </c>
      <c r="EB824" s="4">
        <v>349.316342393</v>
      </c>
      <c r="EC824" s="6">
        <v>81.963281109777</v>
      </c>
      <c r="ED824" s="7">
        <v>0.23</v>
      </c>
      <c r="EE824" s="4" t="s">
        <v>2529</v>
      </c>
      <c r="EF824" s="4" t="s">
        <v>2493</v>
      </c>
      <c r="EG824" s="4" t="s">
        <v>2530</v>
      </c>
      <c r="EH824" s="4">
        <f t="shared" si="1"/>
        <v>5124.47276</v>
      </c>
      <c r="EI824" s="4">
        <f t="shared" si="2"/>
        <v>2.918681319</v>
      </c>
      <c r="EJ824" s="4">
        <f t="shared" si="3"/>
        <v>14956.70291</v>
      </c>
      <c r="EK824" s="4">
        <f t="shared" si="4"/>
        <v>0.8234186747</v>
      </c>
      <c r="EL824" s="4">
        <f t="shared" si="5"/>
        <v>0.1280120482</v>
      </c>
      <c r="EM824" s="4">
        <f t="shared" si="6"/>
        <v>0.05882352941</v>
      </c>
      <c r="EN824" s="4">
        <f t="shared" si="7"/>
        <v>0.7058823529</v>
      </c>
      <c r="EO824" s="4">
        <f t="shared" si="8"/>
        <v>0</v>
      </c>
      <c r="EP824" s="4">
        <f t="shared" si="9"/>
        <v>0.2352941176</v>
      </c>
      <c r="EQ824" s="4">
        <f t="shared" si="10"/>
        <v>0.516189759</v>
      </c>
      <c r="ER824" s="4">
        <f t="shared" si="11"/>
        <v>0.4582078313</v>
      </c>
      <c r="ES824" s="4">
        <f t="shared" si="12"/>
        <v>0.02051957831</v>
      </c>
      <c r="ET824" s="4">
        <f t="shared" si="13"/>
        <v>0.152068465</v>
      </c>
      <c r="EU824" s="4">
        <f t="shared" si="14"/>
        <v>0.09</v>
      </c>
      <c r="EV824" s="4">
        <f t="shared" si="15"/>
        <v>0.19</v>
      </c>
      <c r="EW824" s="4">
        <f t="shared" si="16"/>
        <v>0.05</v>
      </c>
      <c r="EX824" s="4">
        <f t="shared" si="17"/>
        <v>0.31</v>
      </c>
      <c r="EY824" s="4">
        <f t="shared" si="18"/>
        <v>0.09</v>
      </c>
      <c r="EZ824" s="4">
        <f t="shared" si="19"/>
        <v>1.261822477</v>
      </c>
      <c r="FA824" s="4">
        <f t="shared" si="20"/>
        <v>0.784014386</v>
      </c>
      <c r="FB824" s="4">
        <f t="shared" si="21"/>
        <v>0.2346391255</v>
      </c>
      <c r="FC824" s="4">
        <f t="shared" si="22"/>
        <v>0.06777108434</v>
      </c>
      <c r="FD824" s="4">
        <f t="shared" si="23"/>
        <v>0.1948418675</v>
      </c>
      <c r="FE824" s="4">
        <f t="shared" si="24"/>
        <v>0.5608057229</v>
      </c>
      <c r="FF824" s="4">
        <f t="shared" si="25"/>
        <v>0</v>
      </c>
      <c r="FG824" s="4">
        <f t="shared" si="26"/>
        <v>0</v>
      </c>
      <c r="FH824" s="4">
        <f t="shared" si="27"/>
        <v>0</v>
      </c>
      <c r="FI824" s="4">
        <f t="shared" si="28"/>
        <v>0</v>
      </c>
      <c r="FJ824" s="4">
        <f t="shared" si="29"/>
        <v>0</v>
      </c>
      <c r="FK824" s="4">
        <f t="shared" si="30"/>
        <v>0</v>
      </c>
      <c r="FL824" s="4">
        <f t="shared" si="31"/>
        <v>0</v>
      </c>
      <c r="FM824" s="4">
        <f t="shared" si="32"/>
        <v>0</v>
      </c>
      <c r="FN824" s="4">
        <f t="shared" si="33"/>
        <v>0.1381777108</v>
      </c>
      <c r="FO824" s="4">
        <f t="shared" si="34"/>
        <v>0</v>
      </c>
      <c r="FP824" s="4">
        <f t="shared" si="35"/>
        <v>0.03840361446</v>
      </c>
      <c r="FQ824" s="4">
        <f t="shared" si="36"/>
        <v>1</v>
      </c>
      <c r="FR824" s="4">
        <v>53.12</v>
      </c>
    </row>
    <row r="825" ht="12.75" customHeight="1">
      <c r="A825" s="4" t="s">
        <v>166</v>
      </c>
      <c r="B825" s="4" t="s">
        <v>2492</v>
      </c>
      <c r="C825" s="4" t="s">
        <v>2493</v>
      </c>
      <c r="D825" s="4" t="s">
        <v>2532</v>
      </c>
      <c r="E825" s="4" t="s">
        <v>2533</v>
      </c>
      <c r="F825" s="4">
        <v>1076.22599094</v>
      </c>
      <c r="G825" s="4">
        <v>63.5625</v>
      </c>
      <c r="H825" s="4">
        <v>103.8125</v>
      </c>
      <c r="I825" s="4">
        <v>155.5</v>
      </c>
      <c r="J825" s="4">
        <v>157.25</v>
      </c>
      <c r="K825" s="4">
        <v>297.5625</v>
      </c>
      <c r="L825" s="4">
        <v>299.25</v>
      </c>
      <c r="M825" s="4">
        <v>120.249252319336</v>
      </c>
      <c r="N825" s="4">
        <v>452.551727294922</v>
      </c>
      <c r="O825" s="4">
        <v>265.284945087877</v>
      </c>
      <c r="P825" s="4">
        <v>82.375</v>
      </c>
      <c r="Q825" s="4">
        <v>0.0</v>
      </c>
      <c r="R825" s="4">
        <v>259.875</v>
      </c>
      <c r="S825" s="4">
        <v>453.0625</v>
      </c>
      <c r="T825" s="4">
        <v>281.625</v>
      </c>
      <c r="U825" s="4">
        <v>0.0</v>
      </c>
      <c r="V825" s="4">
        <v>1369.40969802555</v>
      </c>
      <c r="W825" s="4">
        <v>13.9414941927991</v>
      </c>
      <c r="X825" s="4">
        <v>56.0</v>
      </c>
      <c r="Y825" s="4">
        <v>319373.9934</v>
      </c>
      <c r="Z825" s="4">
        <v>164.07</v>
      </c>
      <c r="AA825" s="4">
        <v>102.05</v>
      </c>
      <c r="AB825" s="4">
        <v>54.23</v>
      </c>
      <c r="AC825" s="4">
        <v>47.82</v>
      </c>
      <c r="AD825" s="4">
        <v>0.6</v>
      </c>
      <c r="AE825" s="4">
        <v>58.04</v>
      </c>
      <c r="AF825" s="4">
        <v>3.38</v>
      </c>
      <c r="AG825" s="4">
        <v>71.4</v>
      </c>
      <c r="AH825" s="4">
        <v>22.4</v>
      </c>
      <c r="AI825" s="4">
        <v>0.5</v>
      </c>
      <c r="AJ825" s="4">
        <v>5.6</v>
      </c>
      <c r="AK825" s="4">
        <v>4.26</v>
      </c>
      <c r="AL825" s="4">
        <v>0.0</v>
      </c>
      <c r="AM825" s="4">
        <v>0.0</v>
      </c>
      <c r="AN825" s="4">
        <v>0.0</v>
      </c>
      <c r="AO825" s="4">
        <v>0.0</v>
      </c>
      <c r="AP825" s="4">
        <v>0.0</v>
      </c>
      <c r="AQ825" s="4">
        <v>0.0</v>
      </c>
      <c r="AR825" s="4">
        <v>3.66</v>
      </c>
      <c r="AS825" s="4">
        <v>0.0</v>
      </c>
      <c r="AT825" s="4">
        <v>0.0</v>
      </c>
      <c r="AU825" s="4">
        <v>0.0</v>
      </c>
      <c r="AV825" s="4">
        <v>0.0</v>
      </c>
      <c r="AW825" s="4">
        <v>0.0</v>
      </c>
      <c r="AX825" s="4">
        <v>0.0</v>
      </c>
      <c r="AY825" s="4">
        <v>0.0</v>
      </c>
      <c r="AZ825" s="4">
        <v>0.0</v>
      </c>
      <c r="BA825" s="4">
        <v>0.0</v>
      </c>
      <c r="BB825" s="4">
        <v>62.16</v>
      </c>
      <c r="BC825" s="4">
        <v>1.0</v>
      </c>
      <c r="BD825" s="4">
        <v>0.0</v>
      </c>
      <c r="BE825" s="4">
        <v>0.0</v>
      </c>
      <c r="BF825" s="4">
        <v>0.0</v>
      </c>
      <c r="BG825" s="4">
        <v>0.0</v>
      </c>
      <c r="BH825" s="4">
        <v>0.0</v>
      </c>
      <c r="BI825" s="4">
        <v>1.06</v>
      </c>
      <c r="BJ825" s="4">
        <v>0.0</v>
      </c>
      <c r="BK825" s="4">
        <v>0.0</v>
      </c>
      <c r="BL825" s="4">
        <v>0.58</v>
      </c>
      <c r="BM825" s="4">
        <v>1.71</v>
      </c>
      <c r="BN825" s="4">
        <v>4.02</v>
      </c>
      <c r="BO825" s="4">
        <v>0.0</v>
      </c>
      <c r="BP825" s="4">
        <v>0.0</v>
      </c>
      <c r="BQ825" s="4">
        <v>0.0</v>
      </c>
      <c r="BR825" s="4">
        <v>0.0</v>
      </c>
      <c r="BS825" s="4">
        <v>0.0</v>
      </c>
      <c r="BT825" s="4">
        <v>0.0</v>
      </c>
      <c r="BU825" s="4">
        <v>0.0</v>
      </c>
      <c r="BV825" s="4">
        <v>0.0</v>
      </c>
      <c r="BW825" s="4">
        <v>0.0</v>
      </c>
      <c r="BX825" s="4">
        <v>0.0</v>
      </c>
      <c r="BY825" s="4">
        <v>0.0</v>
      </c>
      <c r="BZ825" s="4">
        <v>0.63</v>
      </c>
      <c r="CA825" s="4">
        <v>0.0</v>
      </c>
      <c r="CB825" s="4">
        <v>0.0</v>
      </c>
      <c r="CC825" s="4">
        <v>15.73</v>
      </c>
      <c r="CD825" s="4">
        <v>0.0</v>
      </c>
      <c r="CE825" s="4">
        <v>8.79</v>
      </c>
      <c r="CF825" s="4">
        <v>5.47</v>
      </c>
      <c r="CG825" s="4">
        <v>0.0</v>
      </c>
      <c r="CH825" s="4">
        <v>0.0</v>
      </c>
      <c r="CI825" s="4">
        <v>0.0</v>
      </c>
      <c r="CJ825" s="4">
        <v>4.95</v>
      </c>
      <c r="CK825" s="4">
        <v>0.0</v>
      </c>
      <c r="CL825" s="4">
        <v>0.0</v>
      </c>
      <c r="CM825" s="4">
        <v>0.0</v>
      </c>
      <c r="CN825" s="4">
        <v>0.0</v>
      </c>
      <c r="CO825" s="4">
        <v>3.84</v>
      </c>
      <c r="CP825" s="4">
        <v>12.25</v>
      </c>
      <c r="CQ825" s="4">
        <v>0.0</v>
      </c>
      <c r="CR825" s="4">
        <v>24.72</v>
      </c>
      <c r="CS825" s="4">
        <v>9.24</v>
      </c>
      <c r="CT825" s="4">
        <v>93.0</v>
      </c>
      <c r="CU825" s="4">
        <v>100.8</v>
      </c>
      <c r="CV825" s="4" t="s">
        <v>2532</v>
      </c>
      <c r="CW825" s="4">
        <v>1076.23</v>
      </c>
      <c r="CX825" s="4">
        <v>0.29</v>
      </c>
      <c r="CY825" s="4">
        <v>0.02</v>
      </c>
      <c r="CZ825" s="4">
        <v>0.0</v>
      </c>
      <c r="DA825" s="4">
        <v>0.02</v>
      </c>
      <c r="DB825" s="4">
        <v>0.0</v>
      </c>
      <c r="DC825" s="4">
        <v>0.0</v>
      </c>
      <c r="DD825" s="4">
        <v>0.0</v>
      </c>
      <c r="DE825" s="4">
        <v>0.18</v>
      </c>
      <c r="DF825" s="4">
        <v>0.0</v>
      </c>
      <c r="DG825" s="4">
        <v>0.0</v>
      </c>
      <c r="DH825" s="4">
        <v>0.0</v>
      </c>
      <c r="DI825" s="4">
        <v>0.0</v>
      </c>
      <c r="DJ825" s="4">
        <v>0.0</v>
      </c>
      <c r="DK825" s="4">
        <v>0.0</v>
      </c>
      <c r="DL825" s="4">
        <v>0.0</v>
      </c>
      <c r="DM825" s="4">
        <v>0.43</v>
      </c>
      <c r="DN825" s="4">
        <v>0.0</v>
      </c>
      <c r="DO825" s="4">
        <v>0.01</v>
      </c>
      <c r="DP825" s="4">
        <v>0.04</v>
      </c>
      <c r="DQ825" s="4">
        <v>0.0</v>
      </c>
      <c r="DR825" s="4">
        <v>0.0</v>
      </c>
      <c r="DS825" s="4">
        <v>0.0</v>
      </c>
      <c r="DT825" s="4">
        <v>0.02</v>
      </c>
      <c r="DU825" s="4">
        <v>0.0</v>
      </c>
      <c r="DV825" s="4">
        <v>0.0</v>
      </c>
      <c r="DW825" s="4">
        <v>0.0</v>
      </c>
      <c r="DX825" s="4" t="s">
        <v>2532</v>
      </c>
      <c r="DY825" s="4" t="s">
        <v>2534</v>
      </c>
      <c r="DZ825" s="4" t="s">
        <v>2497</v>
      </c>
      <c r="EA825" s="4" t="s">
        <v>1927</v>
      </c>
      <c r="EB825" s="4">
        <v>1076.22599094</v>
      </c>
      <c r="EC825" s="6">
        <v>514.064549395656</v>
      </c>
      <c r="ED825" s="7">
        <v>0.48</v>
      </c>
      <c r="EE825" s="4" t="s">
        <v>2532</v>
      </c>
      <c r="EF825" s="4" t="s">
        <v>2493</v>
      </c>
      <c r="EG825" s="4" t="s">
        <v>2533</v>
      </c>
      <c r="EH825" s="4">
        <f t="shared" si="1"/>
        <v>1946.571545</v>
      </c>
      <c r="EI825" s="4">
        <f t="shared" si="2"/>
        <v>1.627678571</v>
      </c>
      <c r="EJ825" s="4">
        <f t="shared" si="3"/>
        <v>3168.392792</v>
      </c>
      <c r="EK825" s="4">
        <f t="shared" si="4"/>
        <v>0.4523069422</v>
      </c>
      <c r="EL825" s="4">
        <f t="shared" si="5"/>
        <v>0.6088864509</v>
      </c>
      <c r="EM825" s="4">
        <f t="shared" si="6"/>
        <v>0.7147147147</v>
      </c>
      <c r="EN825" s="4">
        <f t="shared" si="7"/>
        <v>0.2242242242</v>
      </c>
      <c r="EO825" s="4">
        <f t="shared" si="8"/>
        <v>0.005005005005</v>
      </c>
      <c r="EP825" s="4">
        <f t="shared" si="9"/>
        <v>0.05605605606</v>
      </c>
      <c r="EQ825" s="4">
        <f t="shared" si="10"/>
        <v>0.6219906138</v>
      </c>
      <c r="ER825" s="4">
        <f t="shared" si="11"/>
        <v>0.3537514476</v>
      </c>
      <c r="ES825" s="4">
        <f t="shared" si="12"/>
        <v>0.020600963</v>
      </c>
      <c r="ET825" s="4">
        <f t="shared" si="13"/>
        <v>0.1524493939</v>
      </c>
      <c r="EU825" s="4">
        <f t="shared" si="14"/>
        <v>0.04</v>
      </c>
      <c r="EV825" s="4">
        <f t="shared" si="15"/>
        <v>0.18</v>
      </c>
      <c r="EW825" s="4">
        <f t="shared" si="16"/>
        <v>0.01</v>
      </c>
      <c r="EX825" s="4">
        <f t="shared" si="17"/>
        <v>0.47</v>
      </c>
      <c r="EY825" s="4">
        <f t="shared" si="18"/>
        <v>0.02</v>
      </c>
      <c r="EZ825" s="4">
        <f t="shared" si="19"/>
        <v>0.9165715266</v>
      </c>
      <c r="FA825" s="4">
        <f t="shared" si="20"/>
        <v>0.5694979095</v>
      </c>
      <c r="FB825" s="4">
        <f t="shared" si="21"/>
        <v>0.4776548362</v>
      </c>
      <c r="FC825" s="4">
        <f t="shared" si="22"/>
        <v>0.02829812674</v>
      </c>
      <c r="FD825" s="4">
        <f t="shared" si="23"/>
        <v>0</v>
      </c>
      <c r="FE825" s="4">
        <f t="shared" si="24"/>
        <v>0.4195562641</v>
      </c>
      <c r="FF825" s="4">
        <f t="shared" si="25"/>
        <v>0.007041317922</v>
      </c>
      <c r="FG825" s="4">
        <f t="shared" si="26"/>
        <v>0</v>
      </c>
      <c r="FH825" s="4">
        <f t="shared" si="27"/>
        <v>0</v>
      </c>
      <c r="FI825" s="4">
        <f t="shared" si="28"/>
        <v>0.01135910721</v>
      </c>
      <c r="FJ825" s="4">
        <f t="shared" si="29"/>
        <v>0.02670386608</v>
      </c>
      <c r="FK825" s="4">
        <f t="shared" si="30"/>
        <v>0</v>
      </c>
      <c r="FL825" s="4">
        <f t="shared" si="31"/>
        <v>0</v>
      </c>
      <c r="FM825" s="4">
        <f t="shared" si="32"/>
        <v>0.003852796599</v>
      </c>
      <c r="FN825" s="4">
        <f t="shared" si="33"/>
        <v>0.1992161552</v>
      </c>
      <c r="FO825" s="4">
        <f t="shared" si="34"/>
        <v>0.03288162615</v>
      </c>
      <c r="FP825" s="4">
        <f t="shared" si="35"/>
        <v>0.27109074</v>
      </c>
      <c r="FQ825" s="4">
        <f t="shared" si="36"/>
        <v>1</v>
      </c>
      <c r="FR825" s="4">
        <v>150.54</v>
      </c>
    </row>
    <row r="826" ht="12.75" customHeight="1">
      <c r="A826" s="4" t="s">
        <v>166</v>
      </c>
      <c r="B826" s="4" t="s">
        <v>2492</v>
      </c>
      <c r="C826" s="4" t="s">
        <v>2493</v>
      </c>
      <c r="D826" s="4" t="s">
        <v>2535</v>
      </c>
      <c r="E826" s="4" t="s">
        <v>2536</v>
      </c>
      <c r="F826" s="4">
        <v>1460.33570938</v>
      </c>
      <c r="G826" s="4">
        <v>170.75</v>
      </c>
      <c r="H826" s="4">
        <v>234.375</v>
      </c>
      <c r="I826" s="4">
        <v>316.6875</v>
      </c>
      <c r="J826" s="4">
        <v>255.3125</v>
      </c>
      <c r="K826" s="4">
        <v>322.4375</v>
      </c>
      <c r="L826" s="4">
        <v>160.4375</v>
      </c>
      <c r="M826" s="4">
        <v>70.3794937133789</v>
      </c>
      <c r="N826" s="4">
        <v>373.520812988281</v>
      </c>
      <c r="O826" s="4">
        <v>137.64043750469</v>
      </c>
      <c r="P826" s="4">
        <v>0.0</v>
      </c>
      <c r="Q826" s="4">
        <v>0.0</v>
      </c>
      <c r="R826" s="4">
        <v>1064.25</v>
      </c>
      <c r="S826" s="4">
        <v>0.0</v>
      </c>
      <c r="T826" s="4">
        <v>395.75</v>
      </c>
      <c r="U826" s="4">
        <v>0.0</v>
      </c>
      <c r="V826" s="4">
        <v>1300.61164134389</v>
      </c>
      <c r="W826" s="4">
        <v>14.4467010485769</v>
      </c>
      <c r="X826" s="4">
        <v>80.0</v>
      </c>
      <c r="Y826" s="4">
        <v>209464.8514</v>
      </c>
      <c r="Z826" s="4">
        <v>120.0</v>
      </c>
      <c r="AA826" s="4">
        <v>74.75</v>
      </c>
      <c r="AB826" s="4">
        <v>68.25</v>
      </c>
      <c r="AC826" s="4">
        <v>6.5</v>
      </c>
      <c r="AD826" s="4">
        <v>5.84</v>
      </c>
      <c r="AE826" s="4">
        <v>34.02</v>
      </c>
      <c r="AF826" s="4">
        <v>5.39</v>
      </c>
      <c r="AG826" s="4">
        <v>18.3</v>
      </c>
      <c r="AH826" s="4">
        <v>14.2</v>
      </c>
      <c r="AI826" s="4">
        <v>9.0</v>
      </c>
      <c r="AJ826" s="4">
        <v>4.8</v>
      </c>
      <c r="AK826" s="4">
        <v>5.75</v>
      </c>
      <c r="AL826" s="4">
        <v>0.0</v>
      </c>
      <c r="AM826" s="4">
        <v>0.0</v>
      </c>
      <c r="AN826" s="4">
        <v>2.05</v>
      </c>
      <c r="AO826" s="4">
        <v>0.0</v>
      </c>
      <c r="AP826" s="4">
        <v>0.0</v>
      </c>
      <c r="AQ826" s="4">
        <v>0.0</v>
      </c>
      <c r="AR826" s="4">
        <v>0.0</v>
      </c>
      <c r="AS826" s="4">
        <v>0.0</v>
      </c>
      <c r="AT826" s="4">
        <v>0.0</v>
      </c>
      <c r="AU826" s="4">
        <v>0.0</v>
      </c>
      <c r="AV826" s="4">
        <v>0.0</v>
      </c>
      <c r="AW826" s="4">
        <v>0.0</v>
      </c>
      <c r="AX826" s="4">
        <v>0.0</v>
      </c>
      <c r="AY826" s="4">
        <v>0.0</v>
      </c>
      <c r="AZ826" s="4">
        <v>0.0</v>
      </c>
      <c r="BA826" s="4">
        <v>0.0</v>
      </c>
      <c r="BB826" s="4">
        <v>16.08</v>
      </c>
      <c r="BC826" s="4">
        <v>0.0</v>
      </c>
      <c r="BD826" s="4">
        <v>0.0</v>
      </c>
      <c r="BE826" s="4">
        <v>0.0</v>
      </c>
      <c r="BF826" s="4">
        <v>0.0</v>
      </c>
      <c r="BG826" s="4">
        <v>0.6</v>
      </c>
      <c r="BH826" s="4">
        <v>0.0</v>
      </c>
      <c r="BI826" s="4">
        <v>0.0</v>
      </c>
      <c r="BJ826" s="4">
        <v>0.0</v>
      </c>
      <c r="BK826" s="4">
        <v>0.0</v>
      </c>
      <c r="BL826" s="4">
        <v>0.0</v>
      </c>
      <c r="BM826" s="4">
        <v>0.0</v>
      </c>
      <c r="BN826" s="4">
        <v>0.0</v>
      </c>
      <c r="BO826" s="4">
        <v>0.0</v>
      </c>
      <c r="BP826" s="4">
        <v>0.0</v>
      </c>
      <c r="BQ826" s="4">
        <v>0.0</v>
      </c>
      <c r="BR826" s="4">
        <v>0.0</v>
      </c>
      <c r="BS826" s="4">
        <v>0.0</v>
      </c>
      <c r="BT826" s="4">
        <v>0.0</v>
      </c>
      <c r="BU826" s="4">
        <v>0.0</v>
      </c>
      <c r="BV826" s="4">
        <v>0.0</v>
      </c>
      <c r="BW826" s="4">
        <v>0.0</v>
      </c>
      <c r="BX826" s="4">
        <v>0.0</v>
      </c>
      <c r="BY826" s="4">
        <v>0.0</v>
      </c>
      <c r="BZ826" s="4">
        <v>0.0</v>
      </c>
      <c r="CA826" s="4">
        <v>0.0</v>
      </c>
      <c r="CB826" s="4">
        <v>0.0</v>
      </c>
      <c r="CC826" s="4">
        <v>16.2</v>
      </c>
      <c r="CD826" s="4">
        <v>0.0</v>
      </c>
      <c r="CE826" s="4">
        <v>14.61</v>
      </c>
      <c r="CF826" s="4">
        <v>13.14</v>
      </c>
      <c r="CG826" s="4">
        <v>0.0</v>
      </c>
      <c r="CH826" s="4">
        <v>0.8</v>
      </c>
      <c r="CI826" s="4">
        <v>0.0</v>
      </c>
      <c r="CJ826" s="4">
        <v>0.0</v>
      </c>
      <c r="CK826" s="4">
        <v>0.0</v>
      </c>
      <c r="CL826" s="4">
        <v>0.0</v>
      </c>
      <c r="CM826" s="4">
        <v>3.13</v>
      </c>
      <c r="CN826" s="4">
        <v>2.5</v>
      </c>
      <c r="CO826" s="4">
        <v>1.08</v>
      </c>
      <c r="CP826" s="4">
        <v>3.02</v>
      </c>
      <c r="CQ826" s="4">
        <v>0.0</v>
      </c>
      <c r="CR826" s="4">
        <v>41.04</v>
      </c>
      <c r="CS826" s="4">
        <v>0.0</v>
      </c>
      <c r="CT826" s="4">
        <v>98.0</v>
      </c>
      <c r="CU826" s="4">
        <v>48.0</v>
      </c>
      <c r="CV826" s="4" t="s">
        <v>2535</v>
      </c>
      <c r="CW826" s="4">
        <v>1460.34</v>
      </c>
      <c r="CX826" s="4">
        <v>0.14</v>
      </c>
      <c r="CY826" s="4">
        <v>0.06</v>
      </c>
      <c r="CZ826" s="4">
        <v>0.0</v>
      </c>
      <c r="DA826" s="4">
        <v>0.0</v>
      </c>
      <c r="DB826" s="4">
        <v>0.0</v>
      </c>
      <c r="DC826" s="4">
        <v>0.0</v>
      </c>
      <c r="DD826" s="4">
        <v>0.0</v>
      </c>
      <c r="DE826" s="4">
        <v>0.12</v>
      </c>
      <c r="DF826" s="4">
        <v>0.0</v>
      </c>
      <c r="DG826" s="4">
        <v>0.0</v>
      </c>
      <c r="DH826" s="4">
        <v>0.0</v>
      </c>
      <c r="DI826" s="4">
        <v>0.0</v>
      </c>
      <c r="DJ826" s="4">
        <v>0.0</v>
      </c>
      <c r="DK826" s="4">
        <v>0.0</v>
      </c>
      <c r="DL826" s="4">
        <v>0.0</v>
      </c>
      <c r="DM826" s="4">
        <v>0.25</v>
      </c>
      <c r="DN826" s="4">
        <v>0.0</v>
      </c>
      <c r="DO826" s="4">
        <v>0.02</v>
      </c>
      <c r="DP826" s="4">
        <v>0.12</v>
      </c>
      <c r="DQ826" s="4">
        <v>0.0</v>
      </c>
      <c r="DR826" s="4">
        <v>0.0</v>
      </c>
      <c r="DS826" s="4">
        <v>0.0</v>
      </c>
      <c r="DT826" s="4">
        <v>0.29</v>
      </c>
      <c r="DU826" s="4">
        <v>0.0</v>
      </c>
      <c r="DV826" s="4">
        <v>0.0</v>
      </c>
      <c r="DW826" s="4">
        <v>0.0</v>
      </c>
      <c r="DX826" s="4" t="s">
        <v>2535</v>
      </c>
      <c r="DY826" s="4" t="s">
        <v>2537</v>
      </c>
      <c r="DZ826" s="4" t="s">
        <v>2497</v>
      </c>
      <c r="EA826" s="4" t="s">
        <v>1927</v>
      </c>
      <c r="EB826" s="4">
        <v>1460.33570938</v>
      </c>
      <c r="EC826" s="6">
        <v>1923.43149583716</v>
      </c>
      <c r="ED826" s="7">
        <v>1.32</v>
      </c>
      <c r="EE826" s="4" t="s">
        <v>2535</v>
      </c>
      <c r="EF826" s="4" t="s">
        <v>2493</v>
      </c>
      <c r="EG826" s="4" t="s">
        <v>2536</v>
      </c>
      <c r="EH826" s="4">
        <f t="shared" si="1"/>
        <v>1745.540428</v>
      </c>
      <c r="EI826" s="4">
        <f t="shared" si="2"/>
        <v>2.5</v>
      </c>
      <c r="EJ826" s="4">
        <f t="shared" si="3"/>
        <v>4363.851071</v>
      </c>
      <c r="EK826" s="4">
        <f t="shared" si="4"/>
        <v>0.204</v>
      </c>
      <c r="EL826" s="4">
        <f t="shared" si="5"/>
        <v>0.3858333333</v>
      </c>
      <c r="EM826" s="4">
        <f t="shared" si="6"/>
        <v>0.3952483801</v>
      </c>
      <c r="EN826" s="4">
        <f t="shared" si="7"/>
        <v>0.3066954644</v>
      </c>
      <c r="EO826" s="4">
        <f t="shared" si="8"/>
        <v>0.1943844492</v>
      </c>
      <c r="EP826" s="4">
        <f t="shared" si="9"/>
        <v>0.1036717063</v>
      </c>
      <c r="EQ826" s="4">
        <f t="shared" si="10"/>
        <v>0.6229166667</v>
      </c>
      <c r="ER826" s="4">
        <f t="shared" si="11"/>
        <v>0.2835</v>
      </c>
      <c r="ES826" s="4">
        <f t="shared" si="12"/>
        <v>0.04491666667</v>
      </c>
      <c r="ET826" s="4">
        <f t="shared" si="13"/>
        <v>0.08217288616</v>
      </c>
      <c r="EU826" s="4">
        <f t="shared" si="14"/>
        <v>0.06</v>
      </c>
      <c r="EV826" s="4">
        <f t="shared" si="15"/>
        <v>0.12</v>
      </c>
      <c r="EW826" s="4">
        <f t="shared" si="16"/>
        <v>0.02</v>
      </c>
      <c r="EX826" s="4">
        <f t="shared" si="17"/>
        <v>0.37</v>
      </c>
      <c r="EY826" s="4">
        <f t="shared" si="18"/>
        <v>0.29</v>
      </c>
      <c r="EZ826" s="4">
        <f t="shared" si="19"/>
        <v>1.228333632</v>
      </c>
      <c r="FA826" s="4">
        <f t="shared" si="20"/>
        <v>0.7632065968</v>
      </c>
      <c r="FB826" s="4">
        <f t="shared" si="21"/>
        <v>1.317115978</v>
      </c>
      <c r="FC826" s="4">
        <f t="shared" si="22"/>
        <v>0.065</v>
      </c>
      <c r="FD826" s="4">
        <f t="shared" si="23"/>
        <v>0</v>
      </c>
      <c r="FE826" s="4">
        <f t="shared" si="24"/>
        <v>0.134</v>
      </c>
      <c r="FF826" s="4">
        <f t="shared" si="25"/>
        <v>0.005</v>
      </c>
      <c r="FG826" s="4">
        <f t="shared" si="26"/>
        <v>0</v>
      </c>
      <c r="FH826" s="4">
        <f t="shared" si="27"/>
        <v>0</v>
      </c>
      <c r="FI826" s="4">
        <f t="shared" si="28"/>
        <v>0</v>
      </c>
      <c r="FJ826" s="4">
        <f t="shared" si="29"/>
        <v>0</v>
      </c>
      <c r="FK826" s="4">
        <f t="shared" si="30"/>
        <v>0</v>
      </c>
      <c r="FL826" s="4">
        <f t="shared" si="31"/>
        <v>0</v>
      </c>
      <c r="FM826" s="4">
        <f t="shared" si="32"/>
        <v>0</v>
      </c>
      <c r="FN826" s="4">
        <f t="shared" si="33"/>
        <v>0.36625</v>
      </c>
      <c r="FO826" s="4">
        <f t="shared" si="34"/>
        <v>0.006666666667</v>
      </c>
      <c r="FP826" s="4">
        <f t="shared" si="35"/>
        <v>0.4230833333</v>
      </c>
      <c r="FQ826" s="4">
        <f t="shared" si="36"/>
        <v>1</v>
      </c>
      <c r="FR826" s="4">
        <v>120.0</v>
      </c>
    </row>
    <row r="827" ht="12.75" customHeight="1">
      <c r="A827" s="4" t="s">
        <v>166</v>
      </c>
      <c r="B827" s="4" t="s">
        <v>2492</v>
      </c>
      <c r="C827" s="4" t="s">
        <v>2493</v>
      </c>
      <c r="D827" s="4" t="s">
        <v>2538</v>
      </c>
      <c r="E827" s="4" t="s">
        <v>2539</v>
      </c>
      <c r="F827" s="4">
        <v>2195.90266833</v>
      </c>
      <c r="G827" s="4">
        <v>121.125</v>
      </c>
      <c r="H827" s="4">
        <v>139.625</v>
      </c>
      <c r="I827" s="4">
        <v>269.9375</v>
      </c>
      <c r="J827" s="4">
        <v>309.9375</v>
      </c>
      <c r="K827" s="4">
        <v>674.0625</v>
      </c>
      <c r="L827" s="4">
        <v>681.0</v>
      </c>
      <c r="M827" s="4">
        <v>73.063835144043</v>
      </c>
      <c r="N827" s="4">
        <v>409.725952148438</v>
      </c>
      <c r="O827" s="4">
        <v>175.031683411546</v>
      </c>
      <c r="P827" s="4">
        <v>0.0</v>
      </c>
      <c r="Q827" s="4">
        <v>0.0</v>
      </c>
      <c r="R827" s="4">
        <v>1608.25</v>
      </c>
      <c r="S827" s="4">
        <v>60.1875</v>
      </c>
      <c r="T827" s="4">
        <v>527.25</v>
      </c>
      <c r="U827" s="4">
        <v>0.0</v>
      </c>
      <c r="V827" s="4">
        <v>1295.75333617869</v>
      </c>
      <c r="W827" s="4">
        <v>14.3943869682743</v>
      </c>
      <c r="X827" s="4">
        <v>61.0</v>
      </c>
      <c r="Y827" s="4">
        <v>567889.9999</v>
      </c>
      <c r="Z827" s="4">
        <v>130.94</v>
      </c>
      <c r="AA827" s="4">
        <v>86.75</v>
      </c>
      <c r="AB827" s="4">
        <v>84.75</v>
      </c>
      <c r="AC827" s="4">
        <v>2.0</v>
      </c>
      <c r="AD827" s="4">
        <v>2.49</v>
      </c>
      <c r="AE827" s="4">
        <v>33.65</v>
      </c>
      <c r="AF827" s="4">
        <v>8.05</v>
      </c>
      <c r="AG827" s="4">
        <v>29.9</v>
      </c>
      <c r="AH827" s="4">
        <v>16.5</v>
      </c>
      <c r="AI827" s="4">
        <v>4.0</v>
      </c>
      <c r="AJ827" s="4">
        <v>0.0</v>
      </c>
      <c r="AK827" s="4">
        <v>7.1</v>
      </c>
      <c r="AL827" s="4">
        <v>0.0</v>
      </c>
      <c r="AM827" s="4">
        <v>0.0</v>
      </c>
      <c r="AN827" s="4">
        <v>0.0</v>
      </c>
      <c r="AO827" s="4">
        <v>0.0</v>
      </c>
      <c r="AP827" s="4">
        <v>0.0</v>
      </c>
      <c r="AQ827" s="4">
        <v>0.0</v>
      </c>
      <c r="AR827" s="4">
        <v>2.06</v>
      </c>
      <c r="AS827" s="4">
        <v>0.0</v>
      </c>
      <c r="AT827" s="4">
        <v>0.0</v>
      </c>
      <c r="AU827" s="4">
        <v>0.0</v>
      </c>
      <c r="AV827" s="4">
        <v>0.0</v>
      </c>
      <c r="AW827" s="4">
        <v>17.1</v>
      </c>
      <c r="AX827" s="4">
        <v>0.0</v>
      </c>
      <c r="AY827" s="4">
        <v>0.0</v>
      </c>
      <c r="AZ827" s="4">
        <v>0.0</v>
      </c>
      <c r="BA827" s="4">
        <v>0.0</v>
      </c>
      <c r="BB827" s="4">
        <v>23.77</v>
      </c>
      <c r="BC827" s="4">
        <v>0.0</v>
      </c>
      <c r="BD827" s="4">
        <v>0.0</v>
      </c>
      <c r="BE827" s="4">
        <v>0.0</v>
      </c>
      <c r="BF827" s="4">
        <v>0.0</v>
      </c>
      <c r="BG827" s="4">
        <v>0.0</v>
      </c>
      <c r="BH827" s="4">
        <v>0.0</v>
      </c>
      <c r="BI827" s="4">
        <v>0.0</v>
      </c>
      <c r="BJ827" s="4">
        <v>0.0</v>
      </c>
      <c r="BK827" s="4">
        <v>0.0</v>
      </c>
      <c r="BL827" s="4">
        <v>0.0</v>
      </c>
      <c r="BM827" s="4">
        <v>0.0</v>
      </c>
      <c r="BN827" s="4">
        <v>2.04</v>
      </c>
      <c r="BO827" s="4">
        <v>0.0</v>
      </c>
      <c r="BP827" s="4">
        <v>5.34</v>
      </c>
      <c r="BQ827" s="4">
        <v>0.0</v>
      </c>
      <c r="BR827" s="4">
        <v>0.0</v>
      </c>
      <c r="BS827" s="4">
        <v>1.07</v>
      </c>
      <c r="BT827" s="4">
        <v>0.0</v>
      </c>
      <c r="BU827" s="4">
        <v>0.0</v>
      </c>
      <c r="BV827" s="4">
        <v>0.0</v>
      </c>
      <c r="BW827" s="4">
        <v>0.0</v>
      </c>
      <c r="BX827" s="4">
        <v>0.0</v>
      </c>
      <c r="BY827" s="4">
        <v>0.0</v>
      </c>
      <c r="BZ827" s="4">
        <v>3.55</v>
      </c>
      <c r="CA827" s="4">
        <v>0.0</v>
      </c>
      <c r="CB827" s="4">
        <v>0.0</v>
      </c>
      <c r="CC827" s="4">
        <v>18.57</v>
      </c>
      <c r="CD827" s="4">
        <v>0.0</v>
      </c>
      <c r="CE827" s="4">
        <v>10.15</v>
      </c>
      <c r="CF827" s="4">
        <v>4.21</v>
      </c>
      <c r="CG827" s="4">
        <v>0.0</v>
      </c>
      <c r="CH827" s="4">
        <v>6.02</v>
      </c>
      <c r="CI827" s="4">
        <v>0.0</v>
      </c>
      <c r="CJ827" s="4">
        <v>0.0</v>
      </c>
      <c r="CK827" s="4">
        <v>0.0</v>
      </c>
      <c r="CL827" s="4">
        <v>0.0</v>
      </c>
      <c r="CM827" s="4">
        <v>4.43</v>
      </c>
      <c r="CN827" s="4">
        <v>2.85</v>
      </c>
      <c r="CO827" s="4">
        <v>2.51</v>
      </c>
      <c r="CP827" s="4">
        <v>5.16</v>
      </c>
      <c r="CQ827" s="4">
        <v>0.0</v>
      </c>
      <c r="CR827" s="4">
        <v>15.01</v>
      </c>
      <c r="CS827" s="4">
        <v>0.0</v>
      </c>
      <c r="CT827" s="4">
        <v>95.0</v>
      </c>
      <c r="CU827" s="4">
        <v>42.7</v>
      </c>
      <c r="CV827" s="4" t="s">
        <v>2538</v>
      </c>
      <c r="CW827" s="4">
        <v>2195.9</v>
      </c>
      <c r="CX827" s="4">
        <v>0.06</v>
      </c>
      <c r="CY827" s="4">
        <v>0.04</v>
      </c>
      <c r="CZ827" s="4">
        <v>0.0</v>
      </c>
      <c r="DA827" s="4">
        <v>0.01</v>
      </c>
      <c r="DB827" s="4">
        <v>0.0</v>
      </c>
      <c r="DC827" s="4">
        <v>0.0</v>
      </c>
      <c r="DD827" s="4">
        <v>0.0</v>
      </c>
      <c r="DE827" s="4">
        <v>0.08</v>
      </c>
      <c r="DF827" s="4">
        <v>0.0</v>
      </c>
      <c r="DG827" s="4">
        <v>0.0</v>
      </c>
      <c r="DH827" s="4">
        <v>0.0</v>
      </c>
      <c r="DI827" s="4">
        <v>0.0</v>
      </c>
      <c r="DJ827" s="4">
        <v>0.0</v>
      </c>
      <c r="DK827" s="4">
        <v>0.0</v>
      </c>
      <c r="DL827" s="4">
        <v>0.0</v>
      </c>
      <c r="DM827" s="4">
        <v>0.4</v>
      </c>
      <c r="DN827" s="4">
        <v>0.0</v>
      </c>
      <c r="DO827" s="4">
        <v>0.04</v>
      </c>
      <c r="DP827" s="4">
        <v>0.11</v>
      </c>
      <c r="DQ827" s="4">
        <v>0.0</v>
      </c>
      <c r="DR827" s="4">
        <v>0.01</v>
      </c>
      <c r="DS827" s="4">
        <v>0.0</v>
      </c>
      <c r="DT827" s="4">
        <v>0.25</v>
      </c>
      <c r="DU827" s="4">
        <v>0.0</v>
      </c>
      <c r="DV827" s="4">
        <v>0.0</v>
      </c>
      <c r="DW827" s="4">
        <v>0.0</v>
      </c>
      <c r="DX827" s="4" t="s">
        <v>2538</v>
      </c>
      <c r="DY827" s="4" t="s">
        <v>2540</v>
      </c>
      <c r="DZ827" s="4" t="s">
        <v>2497</v>
      </c>
      <c r="EA827" s="4" t="s">
        <v>1927</v>
      </c>
      <c r="EB827" s="4">
        <v>2195.90266833</v>
      </c>
      <c r="EC827" s="6">
        <v>3518.3710336776</v>
      </c>
      <c r="ED827" s="7">
        <v>1.6</v>
      </c>
      <c r="EE827" s="4" t="s">
        <v>2538</v>
      </c>
      <c r="EF827" s="4" t="s">
        <v>2493</v>
      </c>
      <c r="EG827" s="4" t="s">
        <v>2539</v>
      </c>
      <c r="EH827" s="4">
        <f t="shared" si="1"/>
        <v>4337.024591</v>
      </c>
      <c r="EI827" s="4">
        <f t="shared" si="2"/>
        <v>3.066510539</v>
      </c>
      <c r="EJ827" s="4">
        <f t="shared" si="3"/>
        <v>13299.53161</v>
      </c>
      <c r="EK827" s="4">
        <f t="shared" si="4"/>
        <v>0.4227126928</v>
      </c>
      <c r="EL827" s="4">
        <f t="shared" si="5"/>
        <v>0.3849091187</v>
      </c>
      <c r="EM827" s="4">
        <f t="shared" si="6"/>
        <v>0.5932539683</v>
      </c>
      <c r="EN827" s="4">
        <f t="shared" si="7"/>
        <v>0.3273809524</v>
      </c>
      <c r="EO827" s="4">
        <f t="shared" si="8"/>
        <v>0.07936507937</v>
      </c>
      <c r="EP827" s="4">
        <f t="shared" si="9"/>
        <v>0</v>
      </c>
      <c r="EQ827" s="4">
        <f t="shared" si="10"/>
        <v>0.6625171834</v>
      </c>
      <c r="ER827" s="4">
        <f t="shared" si="11"/>
        <v>0.2569879334</v>
      </c>
      <c r="ES827" s="4">
        <f t="shared" si="12"/>
        <v>0.06147853979</v>
      </c>
      <c r="ET827" s="4">
        <f t="shared" si="13"/>
        <v>0.05962923671</v>
      </c>
      <c r="EU827" s="4">
        <f t="shared" si="14"/>
        <v>0.05</v>
      </c>
      <c r="EV827" s="4">
        <f t="shared" si="15"/>
        <v>0.08</v>
      </c>
      <c r="EW827" s="4">
        <f t="shared" si="16"/>
        <v>0.04</v>
      </c>
      <c r="EX827" s="4">
        <f t="shared" si="17"/>
        <v>0.52</v>
      </c>
      <c r="EY827" s="4">
        <f t="shared" si="18"/>
        <v>0.25</v>
      </c>
      <c r="EZ827" s="4">
        <f t="shared" si="19"/>
        <v>1.167215292</v>
      </c>
      <c r="FA827" s="4">
        <f t="shared" si="20"/>
        <v>0.7252316368</v>
      </c>
      <c r="FB827" s="4">
        <f t="shared" si="21"/>
        <v>1.602243617</v>
      </c>
      <c r="FC827" s="4">
        <f t="shared" si="22"/>
        <v>0.05713825849</v>
      </c>
      <c r="FD827" s="4">
        <f t="shared" si="23"/>
        <v>0.1376146789</v>
      </c>
      <c r="FE827" s="4">
        <f t="shared" si="24"/>
        <v>0.1912924513</v>
      </c>
      <c r="FF827" s="4">
        <f t="shared" si="25"/>
        <v>0</v>
      </c>
      <c r="FG827" s="4">
        <f t="shared" si="26"/>
        <v>0</v>
      </c>
      <c r="FH827" s="4">
        <f t="shared" si="27"/>
        <v>0</v>
      </c>
      <c r="FI827" s="4">
        <f t="shared" si="28"/>
        <v>0</v>
      </c>
      <c r="FJ827" s="4">
        <f t="shared" si="29"/>
        <v>0.01641718976</v>
      </c>
      <c r="FK827" s="4">
        <f t="shared" si="30"/>
        <v>0.0429744085</v>
      </c>
      <c r="FL827" s="4">
        <f t="shared" si="31"/>
        <v>0</v>
      </c>
      <c r="FM827" s="4">
        <f t="shared" si="32"/>
        <v>0</v>
      </c>
      <c r="FN827" s="4">
        <f t="shared" si="33"/>
        <v>0.2650088524</v>
      </c>
      <c r="FO827" s="4">
        <f t="shared" si="34"/>
        <v>0.04844680509</v>
      </c>
      <c r="FP827" s="4">
        <f t="shared" si="35"/>
        <v>0.2411073555</v>
      </c>
      <c r="FQ827" s="4">
        <f t="shared" si="36"/>
        <v>1</v>
      </c>
      <c r="FR827" s="4">
        <v>124.26</v>
      </c>
    </row>
    <row r="828" ht="12.75" customHeight="1">
      <c r="A828" s="4" t="s">
        <v>166</v>
      </c>
      <c r="B828" s="4" t="s">
        <v>2492</v>
      </c>
      <c r="C828" s="4" t="s">
        <v>2493</v>
      </c>
      <c r="D828" s="4" t="s">
        <v>2541</v>
      </c>
      <c r="E828" s="4" t="s">
        <v>2542</v>
      </c>
      <c r="F828" s="4">
        <v>470.226476993</v>
      </c>
      <c r="G828" s="4">
        <v>68.25</v>
      </c>
      <c r="H828" s="4">
        <v>110.3125</v>
      </c>
      <c r="I828" s="4">
        <v>124.0</v>
      </c>
      <c r="J828" s="4">
        <v>77.5</v>
      </c>
      <c r="K828" s="4">
        <v>70.5625</v>
      </c>
      <c r="L828" s="4">
        <v>19.4375</v>
      </c>
      <c r="M828" s="4">
        <v>232.921051025391</v>
      </c>
      <c r="N828" s="4">
        <v>408.1435546875</v>
      </c>
      <c r="O828" s="4">
        <v>334.562128104296</v>
      </c>
      <c r="P828" s="4">
        <v>0.0</v>
      </c>
      <c r="Q828" s="4">
        <v>0.0</v>
      </c>
      <c r="R828" s="4">
        <v>0.0</v>
      </c>
      <c r="S828" s="4">
        <v>142.875</v>
      </c>
      <c r="T828" s="4">
        <v>327.1875</v>
      </c>
      <c r="U828" s="4">
        <v>0.0</v>
      </c>
      <c r="V828" s="4">
        <v>1386.07530601384</v>
      </c>
      <c r="W828" s="4">
        <v>13.6854177754125</v>
      </c>
      <c r="X828" s="4">
        <v>22.0</v>
      </c>
      <c r="Y828" s="4">
        <v>178429.5811</v>
      </c>
      <c r="Z828" s="4">
        <v>54.93</v>
      </c>
      <c r="AA828" s="4">
        <v>45.47</v>
      </c>
      <c r="AB828" s="4">
        <v>45.35</v>
      </c>
      <c r="AC828" s="4">
        <v>0.12</v>
      </c>
      <c r="AD828" s="4">
        <v>1.13</v>
      </c>
      <c r="AE828" s="4">
        <v>8.12</v>
      </c>
      <c r="AF828" s="4">
        <v>0.21</v>
      </c>
      <c r="AG828" s="4">
        <v>66.1</v>
      </c>
      <c r="AH828" s="4">
        <v>12.3</v>
      </c>
      <c r="AI828" s="4">
        <v>1.0</v>
      </c>
      <c r="AJ828" s="4">
        <v>4.0</v>
      </c>
      <c r="AK828" s="4">
        <v>2.22</v>
      </c>
      <c r="AL828" s="4">
        <v>0.0</v>
      </c>
      <c r="AM828" s="4">
        <v>0.0</v>
      </c>
      <c r="AN828" s="4">
        <v>0.0</v>
      </c>
      <c r="AO828" s="4">
        <v>0.0</v>
      </c>
      <c r="AP828" s="4">
        <v>0.0</v>
      </c>
      <c r="AQ828" s="4">
        <v>0.0</v>
      </c>
      <c r="AR828" s="4">
        <v>2.75</v>
      </c>
      <c r="AS828" s="4">
        <v>0.0</v>
      </c>
      <c r="AT828" s="4">
        <v>0.0</v>
      </c>
      <c r="AU828" s="4">
        <v>0.0</v>
      </c>
      <c r="AV828" s="4">
        <v>0.0</v>
      </c>
      <c r="AW828" s="4">
        <v>0.0</v>
      </c>
      <c r="AX828" s="4">
        <v>0.0</v>
      </c>
      <c r="AY828" s="4">
        <v>0.0</v>
      </c>
      <c r="AZ828" s="4">
        <v>0.0</v>
      </c>
      <c r="BA828" s="4">
        <v>0.0</v>
      </c>
      <c r="BB828" s="4">
        <v>5.64</v>
      </c>
      <c r="BC828" s="4">
        <v>0.0</v>
      </c>
      <c r="BD828" s="4">
        <v>0.0</v>
      </c>
      <c r="BE828" s="4">
        <v>0.0</v>
      </c>
      <c r="BF828" s="4">
        <v>0.0</v>
      </c>
      <c r="BG828" s="4">
        <v>0.0</v>
      </c>
      <c r="BH828" s="4">
        <v>0.0</v>
      </c>
      <c r="BI828" s="4">
        <v>0.0</v>
      </c>
      <c r="BJ828" s="4">
        <v>0.0</v>
      </c>
      <c r="BK828" s="4">
        <v>0.0</v>
      </c>
      <c r="BL828" s="4">
        <v>0.0</v>
      </c>
      <c r="BM828" s="4">
        <v>7.98</v>
      </c>
      <c r="BN828" s="4">
        <v>8.02</v>
      </c>
      <c r="BO828" s="4">
        <v>0.0</v>
      </c>
      <c r="BP828" s="4">
        <v>1.48</v>
      </c>
      <c r="BQ828" s="4">
        <v>0.0</v>
      </c>
      <c r="BR828" s="4">
        <v>0.0</v>
      </c>
      <c r="BS828" s="4">
        <v>0.0</v>
      </c>
      <c r="BT828" s="4">
        <v>0.0</v>
      </c>
      <c r="BU828" s="4">
        <v>0.0</v>
      </c>
      <c r="BV828" s="4">
        <v>0.0</v>
      </c>
      <c r="BW828" s="4">
        <v>0.0</v>
      </c>
      <c r="BX828" s="4">
        <v>0.0</v>
      </c>
      <c r="BY828" s="4">
        <v>0.0</v>
      </c>
      <c r="BZ828" s="4">
        <v>0.0</v>
      </c>
      <c r="CA828" s="4">
        <v>0.0</v>
      </c>
      <c r="CB828" s="4">
        <v>0.0</v>
      </c>
      <c r="CC828" s="4">
        <v>0.0</v>
      </c>
      <c r="CD828" s="4">
        <v>0.0</v>
      </c>
      <c r="CE828" s="4">
        <v>2.34</v>
      </c>
      <c r="CF828" s="4">
        <v>4.55</v>
      </c>
      <c r="CG828" s="4">
        <v>0.0</v>
      </c>
      <c r="CH828" s="4">
        <v>0.0</v>
      </c>
      <c r="CI828" s="4">
        <v>0.0</v>
      </c>
      <c r="CJ828" s="4">
        <v>0.0</v>
      </c>
      <c r="CK828" s="4">
        <v>0.0</v>
      </c>
      <c r="CL828" s="4">
        <v>2.29</v>
      </c>
      <c r="CM828" s="4">
        <v>4.7</v>
      </c>
      <c r="CN828" s="4">
        <v>6.08</v>
      </c>
      <c r="CO828" s="4">
        <v>0.0</v>
      </c>
      <c r="CP828" s="4">
        <v>0.0</v>
      </c>
      <c r="CQ828" s="4">
        <v>0.0</v>
      </c>
      <c r="CR828" s="4">
        <v>6.88</v>
      </c>
      <c r="CS828" s="4">
        <v>0.0</v>
      </c>
      <c r="CT828" s="4">
        <v>45.0</v>
      </c>
      <c r="CU828" s="4">
        <v>35.2</v>
      </c>
      <c r="CV828" s="4" t="s">
        <v>2541</v>
      </c>
      <c r="CW828" s="4">
        <v>470.23</v>
      </c>
      <c r="CX828" s="4">
        <v>0.26</v>
      </c>
      <c r="CY828" s="4">
        <v>0.1</v>
      </c>
      <c r="CZ828" s="4">
        <v>0.0</v>
      </c>
      <c r="DA828" s="4">
        <v>0.01</v>
      </c>
      <c r="DB828" s="4">
        <v>0.02</v>
      </c>
      <c r="DC828" s="4">
        <v>0.0</v>
      </c>
      <c r="DD828" s="4">
        <v>0.0</v>
      </c>
      <c r="DE828" s="4">
        <v>0.2</v>
      </c>
      <c r="DF828" s="4">
        <v>0.0</v>
      </c>
      <c r="DG828" s="4">
        <v>0.0</v>
      </c>
      <c r="DH828" s="4">
        <v>0.0</v>
      </c>
      <c r="DI828" s="4">
        <v>0.0</v>
      </c>
      <c r="DJ828" s="4">
        <v>0.0</v>
      </c>
      <c r="DK828" s="4">
        <v>0.0</v>
      </c>
      <c r="DL828" s="4">
        <v>0.0</v>
      </c>
      <c r="DM828" s="4">
        <v>0.3</v>
      </c>
      <c r="DN828" s="4">
        <v>0.0</v>
      </c>
      <c r="DO828" s="4">
        <v>0.05</v>
      </c>
      <c r="DP828" s="4">
        <v>0.01</v>
      </c>
      <c r="DQ828" s="4">
        <v>0.0</v>
      </c>
      <c r="DR828" s="4">
        <v>0.0</v>
      </c>
      <c r="DS828" s="4">
        <v>0.01</v>
      </c>
      <c r="DT828" s="4">
        <v>0.04</v>
      </c>
      <c r="DU828" s="4">
        <v>0.0</v>
      </c>
      <c r="DV828" s="4">
        <v>0.0</v>
      </c>
      <c r="DW828" s="4">
        <v>0.0</v>
      </c>
      <c r="DX828" s="4" t="s">
        <v>2541</v>
      </c>
      <c r="DY828" s="4" t="s">
        <v>2543</v>
      </c>
      <c r="DZ828" s="4" t="s">
        <v>2497</v>
      </c>
      <c r="EA828" s="4" t="s">
        <v>1927</v>
      </c>
      <c r="EB828" s="4">
        <v>470.226476993</v>
      </c>
      <c r="EC828" s="6">
        <v>356.5838358789</v>
      </c>
      <c r="ED828" s="7">
        <v>0.76</v>
      </c>
      <c r="EE828" s="4" t="s">
        <v>2541</v>
      </c>
      <c r="EF828" s="4" t="s">
        <v>2493</v>
      </c>
      <c r="EG828" s="4" t="s">
        <v>2542</v>
      </c>
      <c r="EH828" s="4">
        <f t="shared" si="1"/>
        <v>3248.308413</v>
      </c>
      <c r="EI828" s="4">
        <f t="shared" si="2"/>
        <v>1.560511364</v>
      </c>
      <c r="EJ828" s="4">
        <f t="shared" si="3"/>
        <v>5069.02219</v>
      </c>
      <c r="EK828" s="4">
        <f t="shared" si="4"/>
        <v>0.4613144001</v>
      </c>
      <c r="EL828" s="4">
        <f t="shared" si="5"/>
        <v>1.518296013</v>
      </c>
      <c r="EM828" s="4">
        <f t="shared" si="6"/>
        <v>0.7925659472</v>
      </c>
      <c r="EN828" s="4">
        <f t="shared" si="7"/>
        <v>0.1474820144</v>
      </c>
      <c r="EO828" s="4">
        <f t="shared" si="8"/>
        <v>0.01199040767</v>
      </c>
      <c r="EP828" s="4">
        <f t="shared" si="9"/>
        <v>0.0479616307</v>
      </c>
      <c r="EQ828" s="4">
        <f t="shared" si="10"/>
        <v>0.8277808119</v>
      </c>
      <c r="ER828" s="4">
        <f t="shared" si="11"/>
        <v>0.1478245039</v>
      </c>
      <c r="ES828" s="4">
        <f t="shared" si="12"/>
        <v>0.003823047515</v>
      </c>
      <c r="ET828" s="4">
        <f t="shared" si="13"/>
        <v>0.1168160507</v>
      </c>
      <c r="EU828" s="4">
        <f t="shared" si="14"/>
        <v>0.13</v>
      </c>
      <c r="EV828" s="4">
        <f t="shared" si="15"/>
        <v>0.2</v>
      </c>
      <c r="EW828" s="4">
        <f t="shared" si="16"/>
        <v>0.05</v>
      </c>
      <c r="EX828" s="4">
        <f t="shared" si="17"/>
        <v>0.31</v>
      </c>
      <c r="EY828" s="4">
        <f t="shared" si="18"/>
        <v>0.05</v>
      </c>
      <c r="EZ828" s="4">
        <f t="shared" si="19"/>
        <v>1.249756242</v>
      </c>
      <c r="FA828" s="4">
        <f t="shared" si="20"/>
        <v>0.7765172127</v>
      </c>
      <c r="FB828" s="4">
        <f t="shared" si="21"/>
        <v>0.7583236022</v>
      </c>
      <c r="FC828" s="4">
        <f t="shared" si="22"/>
        <v>0.04254503641</v>
      </c>
      <c r="FD828" s="4">
        <f t="shared" si="23"/>
        <v>0</v>
      </c>
      <c r="FE828" s="4">
        <f t="shared" si="24"/>
        <v>0.1080873898</v>
      </c>
      <c r="FF828" s="4">
        <f t="shared" si="25"/>
        <v>0</v>
      </c>
      <c r="FG828" s="4">
        <f t="shared" si="26"/>
        <v>0</v>
      </c>
      <c r="FH828" s="4">
        <f t="shared" si="27"/>
        <v>0</v>
      </c>
      <c r="FI828" s="4">
        <f t="shared" si="28"/>
        <v>0.1529321579</v>
      </c>
      <c r="FJ828" s="4">
        <f t="shared" si="29"/>
        <v>0.1536987351</v>
      </c>
      <c r="FK828" s="4">
        <f t="shared" si="30"/>
        <v>0.02836335761</v>
      </c>
      <c r="FL828" s="4">
        <f t="shared" si="31"/>
        <v>0</v>
      </c>
      <c r="FM828" s="4">
        <f t="shared" si="32"/>
        <v>0</v>
      </c>
      <c r="FN828" s="4">
        <f t="shared" si="33"/>
        <v>0.1320429283</v>
      </c>
      <c r="FO828" s="4">
        <f t="shared" si="34"/>
        <v>0</v>
      </c>
      <c r="FP828" s="4">
        <f t="shared" si="35"/>
        <v>0.3823303948</v>
      </c>
      <c r="FQ828" s="4">
        <f t="shared" si="36"/>
        <v>1</v>
      </c>
      <c r="FR828" s="4">
        <v>52.18</v>
      </c>
    </row>
    <row r="829" ht="12.75" customHeight="1">
      <c r="A829" s="4" t="s">
        <v>166</v>
      </c>
      <c r="B829" s="4" t="s">
        <v>2492</v>
      </c>
      <c r="C829" s="4" t="s">
        <v>2493</v>
      </c>
      <c r="D829" s="4" t="s">
        <v>2544</v>
      </c>
      <c r="E829" s="4" t="s">
        <v>2545</v>
      </c>
      <c r="F829" s="4">
        <v>512.463353656</v>
      </c>
      <c r="G829" s="4">
        <v>71.625</v>
      </c>
      <c r="H829" s="4">
        <v>66.25</v>
      </c>
      <c r="I829" s="4">
        <v>81.5625</v>
      </c>
      <c r="J829" s="4">
        <v>75.9375</v>
      </c>
      <c r="K829" s="4">
        <v>116.5</v>
      </c>
      <c r="L829" s="4">
        <v>100.9375</v>
      </c>
      <c r="M829" s="4">
        <v>222.396759033203</v>
      </c>
      <c r="N829" s="4">
        <v>517.220153808594</v>
      </c>
      <c r="O829" s="4">
        <v>383.863442360868</v>
      </c>
      <c r="P829" s="4">
        <v>0.0</v>
      </c>
      <c r="Q829" s="4">
        <v>0.0</v>
      </c>
      <c r="R829" s="4">
        <v>42.875</v>
      </c>
      <c r="S829" s="4">
        <v>253.8125</v>
      </c>
      <c r="T829" s="4">
        <v>216.125</v>
      </c>
      <c r="U829" s="4">
        <v>0.0</v>
      </c>
      <c r="V829" s="4">
        <v>1385.2662195122</v>
      </c>
      <c r="W829" s="4">
        <v>13.6198597560976</v>
      </c>
      <c r="X829" s="4">
        <v>38.0</v>
      </c>
      <c r="Y829" s="4">
        <v>154456.5496</v>
      </c>
      <c r="Z829" s="4">
        <v>74.03</v>
      </c>
      <c r="AA829" s="4">
        <v>59.24</v>
      </c>
      <c r="AB829" s="4">
        <v>51.26</v>
      </c>
      <c r="AC829" s="4">
        <v>7.98</v>
      </c>
      <c r="AD829" s="4">
        <v>0.68</v>
      </c>
      <c r="AE829" s="4">
        <v>14.11</v>
      </c>
      <c r="AF829" s="4">
        <v>0.0</v>
      </c>
      <c r="AG829" s="4">
        <v>53.1</v>
      </c>
      <c r="AH829" s="4">
        <v>4.1</v>
      </c>
      <c r="AI829" s="4">
        <v>0.0</v>
      </c>
      <c r="AJ829" s="4">
        <v>2.4</v>
      </c>
      <c r="AK829" s="4">
        <v>8.7</v>
      </c>
      <c r="AL829" s="4">
        <v>0.0</v>
      </c>
      <c r="AM829" s="4">
        <v>0.0</v>
      </c>
      <c r="AN829" s="4">
        <v>0.0</v>
      </c>
      <c r="AO829" s="4">
        <v>1.1</v>
      </c>
      <c r="AP829" s="4">
        <v>0.0</v>
      </c>
      <c r="AQ829" s="4">
        <v>0.0</v>
      </c>
      <c r="AR829" s="4">
        <v>4.27</v>
      </c>
      <c r="AS829" s="4">
        <v>0.0</v>
      </c>
      <c r="AT829" s="4">
        <v>0.0</v>
      </c>
      <c r="AU829" s="4">
        <v>0.0</v>
      </c>
      <c r="AV829" s="4">
        <v>0.0</v>
      </c>
      <c r="AW829" s="4">
        <v>0.0</v>
      </c>
      <c r="AX829" s="4">
        <v>0.0</v>
      </c>
      <c r="AY829" s="4">
        <v>0.0</v>
      </c>
      <c r="AZ829" s="4">
        <v>0.0</v>
      </c>
      <c r="BA829" s="4">
        <v>0.0</v>
      </c>
      <c r="BB829" s="4">
        <v>5.98</v>
      </c>
      <c r="BC829" s="4">
        <v>0.0</v>
      </c>
      <c r="BD829" s="4">
        <v>0.0</v>
      </c>
      <c r="BE829" s="4">
        <v>0.0</v>
      </c>
      <c r="BF829" s="4">
        <v>0.0</v>
      </c>
      <c r="BG829" s="4">
        <v>0.0</v>
      </c>
      <c r="BH829" s="4">
        <v>0.0</v>
      </c>
      <c r="BI829" s="4">
        <v>0.0</v>
      </c>
      <c r="BJ829" s="4">
        <v>1.04</v>
      </c>
      <c r="BK829" s="4">
        <v>0.0</v>
      </c>
      <c r="BL829" s="4">
        <v>0.0</v>
      </c>
      <c r="BM829" s="4">
        <v>0.61</v>
      </c>
      <c r="BN829" s="4">
        <v>1.38</v>
      </c>
      <c r="BO829" s="4">
        <v>4.56</v>
      </c>
      <c r="BP829" s="4">
        <v>0.0</v>
      </c>
      <c r="BQ829" s="4">
        <v>0.0</v>
      </c>
      <c r="BR829" s="4">
        <v>0.0</v>
      </c>
      <c r="BS829" s="4">
        <v>0.0</v>
      </c>
      <c r="BT829" s="4">
        <v>0.0</v>
      </c>
      <c r="BU829" s="4">
        <v>0.0</v>
      </c>
      <c r="BV829" s="4">
        <v>0.0</v>
      </c>
      <c r="BW829" s="4">
        <v>1.1</v>
      </c>
      <c r="BX829" s="4">
        <v>0.0</v>
      </c>
      <c r="BY829" s="4">
        <v>0.0</v>
      </c>
      <c r="BZ829" s="4">
        <v>0.0</v>
      </c>
      <c r="CA829" s="4">
        <v>0.0</v>
      </c>
      <c r="CB829" s="4">
        <v>0.0</v>
      </c>
      <c r="CC829" s="4">
        <v>9.89</v>
      </c>
      <c r="CD829" s="4">
        <v>0.0</v>
      </c>
      <c r="CE829" s="4">
        <v>10.08</v>
      </c>
      <c r="CF829" s="4">
        <v>0.0</v>
      </c>
      <c r="CG829" s="4">
        <v>0.0</v>
      </c>
      <c r="CH829" s="4">
        <v>2.32</v>
      </c>
      <c r="CI829" s="4">
        <v>0.0</v>
      </c>
      <c r="CJ829" s="4">
        <v>0.0</v>
      </c>
      <c r="CK829" s="4">
        <v>0.0</v>
      </c>
      <c r="CL829" s="4">
        <v>0.0</v>
      </c>
      <c r="CM829" s="4">
        <v>3.33</v>
      </c>
      <c r="CN829" s="4">
        <v>3.17</v>
      </c>
      <c r="CO829" s="4">
        <v>0.0</v>
      </c>
      <c r="CP829" s="4">
        <v>3.42</v>
      </c>
      <c r="CQ829" s="4">
        <v>0.0</v>
      </c>
      <c r="CR829" s="4">
        <v>13.08</v>
      </c>
      <c r="CS829" s="4">
        <v>0.0</v>
      </c>
      <c r="CT829" s="4">
        <v>65.0</v>
      </c>
      <c r="CU829" s="4">
        <v>72.2</v>
      </c>
      <c r="CV829" s="4" t="s">
        <v>2544</v>
      </c>
      <c r="CW829" s="4">
        <v>512.46</v>
      </c>
      <c r="CX829" s="4">
        <v>0.22</v>
      </c>
      <c r="CY829" s="4">
        <v>0.04</v>
      </c>
      <c r="CZ829" s="4">
        <v>0.0</v>
      </c>
      <c r="DA829" s="4">
        <v>0.02</v>
      </c>
      <c r="DB829" s="4">
        <v>0.0</v>
      </c>
      <c r="DC829" s="4">
        <v>0.0</v>
      </c>
      <c r="DD829" s="4">
        <v>0.0</v>
      </c>
      <c r="DE829" s="4">
        <v>0.19</v>
      </c>
      <c r="DF829" s="4">
        <v>0.0</v>
      </c>
      <c r="DG829" s="4">
        <v>0.0</v>
      </c>
      <c r="DH829" s="4">
        <v>0.0</v>
      </c>
      <c r="DI829" s="4">
        <v>0.0</v>
      </c>
      <c r="DJ829" s="4">
        <v>0.0</v>
      </c>
      <c r="DK829" s="4">
        <v>0.0</v>
      </c>
      <c r="DL829" s="4">
        <v>0.0</v>
      </c>
      <c r="DM829" s="4">
        <v>0.46</v>
      </c>
      <c r="DN829" s="4">
        <v>0.0</v>
      </c>
      <c r="DO829" s="4">
        <v>0.0</v>
      </c>
      <c r="DP829" s="4">
        <v>0.03</v>
      </c>
      <c r="DQ829" s="4">
        <v>0.0</v>
      </c>
      <c r="DR829" s="4">
        <v>0.0</v>
      </c>
      <c r="DS829" s="4">
        <v>0.0</v>
      </c>
      <c r="DT829" s="4">
        <v>0.04</v>
      </c>
      <c r="DU829" s="4">
        <v>0.0</v>
      </c>
      <c r="DV829" s="4">
        <v>0.0</v>
      </c>
      <c r="DW829" s="4">
        <v>0.0</v>
      </c>
      <c r="DX829" s="4" t="s">
        <v>2544</v>
      </c>
      <c r="DY829" s="4" t="s">
        <v>2546</v>
      </c>
      <c r="DZ829" s="4" t="s">
        <v>2497</v>
      </c>
      <c r="EA829" s="4" t="s">
        <v>1927</v>
      </c>
      <c r="EB829" s="4">
        <v>512.463353656</v>
      </c>
      <c r="EC829" s="6">
        <v>273.18105522961</v>
      </c>
      <c r="ED829" s="7">
        <v>0.53</v>
      </c>
      <c r="EE829" s="4" t="s">
        <v>2544</v>
      </c>
      <c r="EF829" s="4" t="s">
        <v>2493</v>
      </c>
      <c r="EG829" s="4" t="s">
        <v>2545</v>
      </c>
      <c r="EH829" s="4">
        <f t="shared" si="1"/>
        <v>2086.40483</v>
      </c>
      <c r="EI829" s="4">
        <f t="shared" si="2"/>
        <v>1.02534626</v>
      </c>
      <c r="EJ829" s="4">
        <f t="shared" si="3"/>
        <v>2139.287391</v>
      </c>
      <c r="EK829" s="4">
        <f t="shared" si="4"/>
        <v>0.2540861813</v>
      </c>
      <c r="EL829" s="4">
        <f t="shared" si="5"/>
        <v>0.805079022</v>
      </c>
      <c r="EM829" s="4">
        <f t="shared" si="6"/>
        <v>0.8909395973</v>
      </c>
      <c r="EN829" s="4">
        <f t="shared" si="7"/>
        <v>0.06879194631</v>
      </c>
      <c r="EO829" s="4">
        <f t="shared" si="8"/>
        <v>0</v>
      </c>
      <c r="EP829" s="4">
        <f t="shared" si="9"/>
        <v>0.04026845638</v>
      </c>
      <c r="EQ829" s="4">
        <f t="shared" si="10"/>
        <v>0.8002161286</v>
      </c>
      <c r="ER829" s="4">
        <f t="shared" si="11"/>
        <v>0.1905984061</v>
      </c>
      <c r="ES829" s="4">
        <f t="shared" si="12"/>
        <v>0</v>
      </c>
      <c r="ET829" s="4">
        <f t="shared" si="13"/>
        <v>0.14445911</v>
      </c>
      <c r="EU829" s="4">
        <f t="shared" si="14"/>
        <v>0.06</v>
      </c>
      <c r="EV829" s="4">
        <f t="shared" si="15"/>
        <v>0.19</v>
      </c>
      <c r="EW829" s="4">
        <f t="shared" si="16"/>
        <v>0</v>
      </c>
      <c r="EX829" s="4">
        <f t="shared" si="17"/>
        <v>0.49</v>
      </c>
      <c r="EY829" s="4">
        <f t="shared" si="18"/>
        <v>0.04</v>
      </c>
      <c r="EZ829" s="4">
        <f t="shared" si="19"/>
        <v>0.9626400504</v>
      </c>
      <c r="FA829" s="4">
        <f t="shared" si="20"/>
        <v>0.5981218927</v>
      </c>
      <c r="FB829" s="4">
        <f t="shared" si="21"/>
        <v>0.5330743228</v>
      </c>
      <c r="FC829" s="4">
        <f t="shared" si="22"/>
        <v>0.1427323041</v>
      </c>
      <c r="FD829" s="4">
        <f t="shared" si="23"/>
        <v>0</v>
      </c>
      <c r="FE829" s="4">
        <f t="shared" si="24"/>
        <v>0.08709583455</v>
      </c>
      <c r="FF829" s="4">
        <f t="shared" si="25"/>
        <v>0.01514710166</v>
      </c>
      <c r="FG829" s="4">
        <f t="shared" si="26"/>
        <v>0</v>
      </c>
      <c r="FH829" s="4">
        <f t="shared" si="27"/>
        <v>0</v>
      </c>
      <c r="FI829" s="4">
        <f t="shared" si="28"/>
        <v>0.008884357705</v>
      </c>
      <c r="FJ829" s="4">
        <f t="shared" si="29"/>
        <v>0.08651325371</v>
      </c>
      <c r="FK829" s="4">
        <f t="shared" si="30"/>
        <v>0</v>
      </c>
      <c r="FL829" s="4">
        <f t="shared" si="31"/>
        <v>0</v>
      </c>
      <c r="FM829" s="4">
        <f t="shared" si="32"/>
        <v>0</v>
      </c>
      <c r="FN829" s="4">
        <f t="shared" si="33"/>
        <v>0.2908534809</v>
      </c>
      <c r="FO829" s="4">
        <f t="shared" si="34"/>
        <v>0.03378968832</v>
      </c>
      <c r="FP829" s="4">
        <f t="shared" si="35"/>
        <v>0.334983979</v>
      </c>
      <c r="FQ829" s="4">
        <f t="shared" si="36"/>
        <v>1</v>
      </c>
      <c r="FR829" s="4">
        <v>68.66</v>
      </c>
    </row>
    <row r="830" ht="12.75" customHeight="1">
      <c r="A830" s="4" t="s">
        <v>166</v>
      </c>
      <c r="B830" s="4" t="s">
        <v>2492</v>
      </c>
      <c r="C830" s="4" t="s">
        <v>2493</v>
      </c>
      <c r="D830" s="4" t="s">
        <v>2547</v>
      </c>
      <c r="E830" s="4" t="s">
        <v>2548</v>
      </c>
      <c r="F830" s="4">
        <v>295.796990042</v>
      </c>
      <c r="G830" s="4">
        <v>9.75</v>
      </c>
      <c r="H830" s="4">
        <v>23.1875</v>
      </c>
      <c r="I830" s="4">
        <v>43.1875</v>
      </c>
      <c r="J830" s="4">
        <v>50.9375</v>
      </c>
      <c r="K830" s="4">
        <v>90.125</v>
      </c>
      <c r="L830" s="4">
        <v>78.875</v>
      </c>
      <c r="M830" s="4">
        <v>186.81623840332</v>
      </c>
      <c r="N830" s="4">
        <v>419.230773925781</v>
      </c>
      <c r="O830" s="4">
        <v>296.172035843807</v>
      </c>
      <c r="P830" s="4">
        <v>0.0</v>
      </c>
      <c r="Q830" s="4">
        <v>0.0</v>
      </c>
      <c r="R830" s="4">
        <v>0.0</v>
      </c>
      <c r="S830" s="4">
        <v>187.0625</v>
      </c>
      <c r="T830" s="4">
        <v>109.0</v>
      </c>
      <c r="U830" s="4">
        <v>0.0</v>
      </c>
      <c r="V830" s="4">
        <v>1368.3975496409</v>
      </c>
      <c r="W830" s="4">
        <v>13.869721166033</v>
      </c>
      <c r="X830" s="4">
        <v>22.0</v>
      </c>
      <c r="Y830" s="4">
        <v>127108.9652</v>
      </c>
      <c r="Z830" s="4">
        <v>50.22</v>
      </c>
      <c r="AA830" s="4">
        <v>32.65</v>
      </c>
      <c r="AB830" s="4">
        <v>32.65</v>
      </c>
      <c r="AC830" s="4">
        <v>0.0</v>
      </c>
      <c r="AD830" s="4">
        <v>0.78</v>
      </c>
      <c r="AE830" s="4">
        <v>16.59</v>
      </c>
      <c r="AF830" s="4">
        <v>0.2</v>
      </c>
      <c r="AG830" s="4">
        <v>24.7</v>
      </c>
      <c r="AH830" s="4">
        <v>7.0</v>
      </c>
      <c r="AI830" s="4">
        <v>0.0</v>
      </c>
      <c r="AJ830" s="4">
        <v>0.8</v>
      </c>
      <c r="AK830" s="4">
        <v>0.0</v>
      </c>
      <c r="AL830" s="4">
        <v>0.0</v>
      </c>
      <c r="AM830" s="4">
        <v>0.0</v>
      </c>
      <c r="AN830" s="4">
        <v>0.0</v>
      </c>
      <c r="AO830" s="4">
        <v>0.0</v>
      </c>
      <c r="AP830" s="4">
        <v>0.0</v>
      </c>
      <c r="AQ830" s="4">
        <v>0.0</v>
      </c>
      <c r="AR830" s="4">
        <v>0.0</v>
      </c>
      <c r="AS830" s="4">
        <v>0.0</v>
      </c>
      <c r="AT830" s="4">
        <v>0.0</v>
      </c>
      <c r="AU830" s="4">
        <v>0.0</v>
      </c>
      <c r="AV830" s="4">
        <v>0.0</v>
      </c>
      <c r="AW830" s="4">
        <v>0.0</v>
      </c>
      <c r="AX830" s="4">
        <v>0.0</v>
      </c>
      <c r="AY830" s="4">
        <v>0.0</v>
      </c>
      <c r="AZ830" s="4">
        <v>0.0</v>
      </c>
      <c r="BA830" s="4">
        <v>0.0</v>
      </c>
      <c r="BB830" s="4">
        <v>15.24</v>
      </c>
      <c r="BC830" s="4">
        <v>0.0</v>
      </c>
      <c r="BD830" s="4">
        <v>0.0</v>
      </c>
      <c r="BE830" s="4">
        <v>0.0</v>
      </c>
      <c r="BF830" s="4">
        <v>0.0</v>
      </c>
      <c r="BG830" s="4">
        <v>0.0</v>
      </c>
      <c r="BH830" s="4">
        <v>0.0</v>
      </c>
      <c r="BI830" s="4">
        <v>0.0</v>
      </c>
      <c r="BJ830" s="4">
        <v>0.0</v>
      </c>
      <c r="BK830" s="4">
        <v>0.0</v>
      </c>
      <c r="BL830" s="4">
        <v>0.0</v>
      </c>
      <c r="BM830" s="4">
        <v>0.59</v>
      </c>
      <c r="BN830" s="4">
        <v>0.0</v>
      </c>
      <c r="BO830" s="4">
        <v>0.0</v>
      </c>
      <c r="BP830" s="4">
        <v>0.0</v>
      </c>
      <c r="BQ830" s="4">
        <v>1.88</v>
      </c>
      <c r="BR830" s="4">
        <v>0.0</v>
      </c>
      <c r="BS830" s="4">
        <v>0.0</v>
      </c>
      <c r="BT830" s="4">
        <v>0.0</v>
      </c>
      <c r="BU830" s="4">
        <v>0.0</v>
      </c>
      <c r="BV830" s="4">
        <v>0.0</v>
      </c>
      <c r="BW830" s="4">
        <v>0.0</v>
      </c>
      <c r="BX830" s="4">
        <v>0.0</v>
      </c>
      <c r="BY830" s="4">
        <v>0.0</v>
      </c>
      <c r="BZ830" s="4">
        <v>0.0</v>
      </c>
      <c r="CA830" s="4">
        <v>0.0</v>
      </c>
      <c r="CB830" s="4">
        <v>0.0</v>
      </c>
      <c r="CC830" s="4">
        <v>0.77</v>
      </c>
      <c r="CD830" s="4">
        <v>0.0</v>
      </c>
      <c r="CE830" s="4">
        <v>3.23</v>
      </c>
      <c r="CF830" s="4">
        <v>5.94</v>
      </c>
      <c r="CG830" s="4">
        <v>0.0</v>
      </c>
      <c r="CH830" s="4">
        <v>0.0</v>
      </c>
      <c r="CI830" s="4">
        <v>0.0</v>
      </c>
      <c r="CJ830" s="4">
        <v>1.57</v>
      </c>
      <c r="CK830" s="4">
        <v>0.0</v>
      </c>
      <c r="CL830" s="4">
        <v>10.72</v>
      </c>
      <c r="CM830" s="4">
        <v>0.0</v>
      </c>
      <c r="CN830" s="4">
        <v>0.0</v>
      </c>
      <c r="CO830" s="4">
        <v>1.29</v>
      </c>
      <c r="CP830" s="4">
        <v>0.0</v>
      </c>
      <c r="CQ830" s="4">
        <v>0.0</v>
      </c>
      <c r="CR830" s="4">
        <v>8.99</v>
      </c>
      <c r="CS830" s="4">
        <v>0.0</v>
      </c>
      <c r="CT830" s="4">
        <v>45.0</v>
      </c>
      <c r="CU830" s="4">
        <v>35.2</v>
      </c>
      <c r="CV830" s="4" t="s">
        <v>2547</v>
      </c>
      <c r="CW830" s="4">
        <v>295.8</v>
      </c>
      <c r="CX830" s="4">
        <v>0.09</v>
      </c>
      <c r="CY830" s="4">
        <v>0.05</v>
      </c>
      <c r="CZ830" s="4">
        <v>0.0</v>
      </c>
      <c r="DA830" s="4">
        <v>0.07</v>
      </c>
      <c r="DB830" s="4">
        <v>0.0</v>
      </c>
      <c r="DC830" s="4">
        <v>0.0</v>
      </c>
      <c r="DD830" s="4">
        <v>0.0</v>
      </c>
      <c r="DE830" s="4">
        <v>0.17</v>
      </c>
      <c r="DF830" s="4">
        <v>0.0</v>
      </c>
      <c r="DG830" s="4">
        <v>0.0</v>
      </c>
      <c r="DH830" s="4">
        <v>0.0</v>
      </c>
      <c r="DI830" s="4">
        <v>0.0</v>
      </c>
      <c r="DJ830" s="4">
        <v>0.0</v>
      </c>
      <c r="DK830" s="4">
        <v>0.0</v>
      </c>
      <c r="DL830" s="4">
        <v>0.0</v>
      </c>
      <c r="DM830" s="4">
        <v>0.57</v>
      </c>
      <c r="DN830" s="4">
        <v>0.0</v>
      </c>
      <c r="DO830" s="4">
        <v>0.0</v>
      </c>
      <c r="DP830" s="4">
        <v>0.04</v>
      </c>
      <c r="DQ830" s="4">
        <v>0.0</v>
      </c>
      <c r="DR830" s="4">
        <v>0.0</v>
      </c>
      <c r="DS830" s="4">
        <v>0.0</v>
      </c>
      <c r="DT830" s="4">
        <v>0.02</v>
      </c>
      <c r="DU830" s="4">
        <v>0.01</v>
      </c>
      <c r="DV830" s="4">
        <v>0.0</v>
      </c>
      <c r="DW830" s="4">
        <v>0.0</v>
      </c>
      <c r="DX830" s="4" t="s">
        <v>2547</v>
      </c>
      <c r="DY830" s="4" t="s">
        <v>2549</v>
      </c>
      <c r="DZ830" s="4" t="s">
        <v>2497</v>
      </c>
      <c r="EA830" s="4" t="s">
        <v>1927</v>
      </c>
      <c r="EB830" s="4">
        <v>295.796990042</v>
      </c>
      <c r="EC830" s="6">
        <v>238.163438312</v>
      </c>
      <c r="ED830" s="7">
        <v>0.81</v>
      </c>
      <c r="EE830" s="4" t="s">
        <v>2547</v>
      </c>
      <c r="EF830" s="4" t="s">
        <v>2493</v>
      </c>
      <c r="EG830" s="4" t="s">
        <v>2548</v>
      </c>
      <c r="EH830" s="4">
        <f t="shared" si="1"/>
        <v>2531.042716</v>
      </c>
      <c r="EI830" s="4">
        <f t="shared" si="2"/>
        <v>1.426704545</v>
      </c>
      <c r="EJ830" s="4">
        <f t="shared" si="3"/>
        <v>3611.050148</v>
      </c>
      <c r="EK830" s="4">
        <f t="shared" si="4"/>
        <v>0.3152130625</v>
      </c>
      <c r="EL830" s="4">
        <f t="shared" si="5"/>
        <v>0.6471525289</v>
      </c>
      <c r="EM830" s="4">
        <f t="shared" si="6"/>
        <v>0.76</v>
      </c>
      <c r="EN830" s="4">
        <f t="shared" si="7"/>
        <v>0.2153846154</v>
      </c>
      <c r="EO830" s="4">
        <f t="shared" si="8"/>
        <v>0</v>
      </c>
      <c r="EP830" s="4">
        <f t="shared" si="9"/>
        <v>0.02461538462</v>
      </c>
      <c r="EQ830" s="4">
        <f t="shared" si="10"/>
        <v>0.6501393867</v>
      </c>
      <c r="ER830" s="4">
        <f t="shared" si="11"/>
        <v>0.3303464755</v>
      </c>
      <c r="ES830" s="4">
        <f t="shared" si="12"/>
        <v>0.003982477101</v>
      </c>
      <c r="ET830" s="4">
        <f t="shared" si="13"/>
        <v>0.1697786039</v>
      </c>
      <c r="EU830" s="4">
        <f t="shared" si="14"/>
        <v>0.12</v>
      </c>
      <c r="EV830" s="4">
        <f t="shared" si="15"/>
        <v>0.17</v>
      </c>
      <c r="EW830" s="4">
        <f t="shared" si="16"/>
        <v>0</v>
      </c>
      <c r="EX830" s="4">
        <f t="shared" si="17"/>
        <v>0.61</v>
      </c>
      <c r="EY830" s="4">
        <f t="shared" si="18"/>
        <v>0.02</v>
      </c>
      <c r="EZ830" s="4">
        <f t="shared" si="19"/>
        <v>0.9354255039</v>
      </c>
      <c r="FA830" s="4">
        <f t="shared" si="20"/>
        <v>0.5812125442</v>
      </c>
      <c r="FB830" s="4">
        <f t="shared" si="21"/>
        <v>0.805158424</v>
      </c>
      <c r="FC830" s="4">
        <f t="shared" si="22"/>
        <v>0</v>
      </c>
      <c r="FD830" s="4">
        <f t="shared" si="23"/>
        <v>0</v>
      </c>
      <c r="FE830" s="4">
        <f t="shared" si="24"/>
        <v>0.3034647551</v>
      </c>
      <c r="FF830" s="4">
        <f t="shared" si="25"/>
        <v>0</v>
      </c>
      <c r="FG830" s="4">
        <f t="shared" si="26"/>
        <v>0</v>
      </c>
      <c r="FH830" s="4">
        <f t="shared" si="27"/>
        <v>0</v>
      </c>
      <c r="FI830" s="4">
        <f t="shared" si="28"/>
        <v>0.01174830745</v>
      </c>
      <c r="FJ830" s="4">
        <f t="shared" si="29"/>
        <v>0</v>
      </c>
      <c r="FK830" s="4">
        <f t="shared" si="30"/>
        <v>0</v>
      </c>
      <c r="FL830" s="4">
        <f t="shared" si="31"/>
        <v>0</v>
      </c>
      <c r="FM830" s="4">
        <f t="shared" si="32"/>
        <v>0</v>
      </c>
      <c r="FN830" s="4">
        <f t="shared" si="33"/>
        <v>0.1979291119</v>
      </c>
      <c r="FO830" s="4">
        <f t="shared" si="34"/>
        <v>0.06869772999</v>
      </c>
      <c r="FP830" s="4">
        <f t="shared" si="35"/>
        <v>0.4181600956</v>
      </c>
      <c r="FQ830" s="4">
        <f t="shared" si="36"/>
        <v>1</v>
      </c>
      <c r="FR830" s="4">
        <v>50.22</v>
      </c>
    </row>
    <row r="831" ht="12.75" customHeight="1">
      <c r="A831" s="4" t="s">
        <v>166</v>
      </c>
      <c r="B831" s="4" t="s">
        <v>2492</v>
      </c>
      <c r="C831" s="4" t="s">
        <v>2493</v>
      </c>
      <c r="D831" s="4" t="s">
        <v>2550</v>
      </c>
      <c r="E831" s="4" t="s">
        <v>529</v>
      </c>
      <c r="F831" s="4">
        <v>468.36383586</v>
      </c>
      <c r="G831" s="4">
        <v>59.25</v>
      </c>
      <c r="H831" s="4">
        <v>75.5625</v>
      </c>
      <c r="I831" s="4">
        <v>120.375</v>
      </c>
      <c r="J831" s="4">
        <v>84.625</v>
      </c>
      <c r="K831" s="4">
        <v>88.5625</v>
      </c>
      <c r="L831" s="4">
        <v>39.875</v>
      </c>
      <c r="M831" s="4">
        <v>209.053588867187</v>
      </c>
      <c r="N831" s="4">
        <v>380.703704833984</v>
      </c>
      <c r="O831" s="4">
        <v>299.221452243558</v>
      </c>
      <c r="P831" s="4">
        <v>0.0</v>
      </c>
      <c r="Q831" s="4">
        <v>0.0</v>
      </c>
      <c r="R831" s="4">
        <v>0.0</v>
      </c>
      <c r="S831" s="4">
        <v>155.9375</v>
      </c>
      <c r="T831" s="4">
        <v>312.3125</v>
      </c>
      <c r="U831" s="4">
        <v>0.0</v>
      </c>
      <c r="V831" s="4">
        <v>1383.1515758547</v>
      </c>
      <c r="W831" s="4">
        <v>13.8183400106838</v>
      </c>
      <c r="X831" s="4">
        <v>40.0</v>
      </c>
      <c r="Y831" s="4">
        <v>267118.925</v>
      </c>
      <c r="Z831" s="4">
        <v>69.69</v>
      </c>
      <c r="AA831" s="4">
        <v>48.76</v>
      </c>
      <c r="AB831" s="4">
        <v>48.76</v>
      </c>
      <c r="AC831" s="4">
        <v>0.0</v>
      </c>
      <c r="AD831" s="4">
        <v>0.94</v>
      </c>
      <c r="AE831" s="4">
        <v>18.07</v>
      </c>
      <c r="AF831" s="4">
        <v>1.92</v>
      </c>
      <c r="AG831" s="4">
        <v>55.7</v>
      </c>
      <c r="AH831" s="4">
        <v>14.9</v>
      </c>
      <c r="AI831" s="4">
        <v>0.2</v>
      </c>
      <c r="AJ831" s="4">
        <v>0.8</v>
      </c>
      <c r="AK831" s="4">
        <v>3.65</v>
      </c>
      <c r="AL831" s="4">
        <v>0.0</v>
      </c>
      <c r="AM831" s="4">
        <v>0.0</v>
      </c>
      <c r="AN831" s="4">
        <v>0.0</v>
      </c>
      <c r="AO831" s="4">
        <v>0.0</v>
      </c>
      <c r="AP831" s="4">
        <v>0.0</v>
      </c>
      <c r="AQ831" s="4">
        <v>0.0</v>
      </c>
      <c r="AR831" s="4">
        <v>2.44</v>
      </c>
      <c r="AS831" s="4">
        <v>0.0</v>
      </c>
      <c r="AT831" s="4">
        <v>2.0</v>
      </c>
      <c r="AU831" s="4">
        <v>0.0</v>
      </c>
      <c r="AV831" s="4">
        <v>0.0</v>
      </c>
      <c r="AW831" s="4">
        <v>0.0</v>
      </c>
      <c r="AX831" s="4">
        <v>0.0</v>
      </c>
      <c r="AY831" s="4">
        <v>0.0</v>
      </c>
      <c r="AZ831" s="4">
        <v>0.0</v>
      </c>
      <c r="BA831" s="4">
        <v>0.0</v>
      </c>
      <c r="BB831" s="4">
        <v>6.84</v>
      </c>
      <c r="BC831" s="4">
        <v>0.0</v>
      </c>
      <c r="BD831" s="4">
        <v>0.0</v>
      </c>
      <c r="BE831" s="4">
        <v>0.0</v>
      </c>
      <c r="BF831" s="4">
        <v>0.0</v>
      </c>
      <c r="BG831" s="4">
        <v>0.0</v>
      </c>
      <c r="BH831" s="4">
        <v>0.0</v>
      </c>
      <c r="BI831" s="4">
        <v>0.0</v>
      </c>
      <c r="BJ831" s="4">
        <v>0.0</v>
      </c>
      <c r="BK831" s="4">
        <v>0.0</v>
      </c>
      <c r="BL831" s="4">
        <v>0.0</v>
      </c>
      <c r="BM831" s="4">
        <v>1.86</v>
      </c>
      <c r="BN831" s="4">
        <v>6.02</v>
      </c>
      <c r="BO831" s="4">
        <v>1.37</v>
      </c>
      <c r="BP831" s="4">
        <v>1.18</v>
      </c>
      <c r="BQ831" s="4">
        <v>2.32</v>
      </c>
      <c r="BR831" s="4">
        <v>0.0</v>
      </c>
      <c r="BS831" s="4">
        <v>0.0</v>
      </c>
      <c r="BT831" s="4">
        <v>0.0</v>
      </c>
      <c r="BU831" s="4">
        <v>0.0</v>
      </c>
      <c r="BV831" s="4">
        <v>0.0</v>
      </c>
      <c r="BW831" s="4">
        <v>0.0</v>
      </c>
      <c r="BX831" s="4">
        <v>0.0</v>
      </c>
      <c r="BY831" s="4">
        <v>0.0</v>
      </c>
      <c r="BZ831" s="4">
        <v>0.0</v>
      </c>
      <c r="CA831" s="4">
        <v>0.0</v>
      </c>
      <c r="CB831" s="4">
        <v>0.0</v>
      </c>
      <c r="CC831" s="4">
        <v>3.61</v>
      </c>
      <c r="CD831" s="4">
        <v>0.0</v>
      </c>
      <c r="CE831" s="4">
        <v>9.31</v>
      </c>
      <c r="CF831" s="4">
        <v>5.15</v>
      </c>
      <c r="CG831" s="4">
        <v>0.0</v>
      </c>
      <c r="CH831" s="4">
        <v>5.38</v>
      </c>
      <c r="CI831" s="4">
        <v>0.0</v>
      </c>
      <c r="CJ831" s="4">
        <v>0.0</v>
      </c>
      <c r="CK831" s="4">
        <v>0.0</v>
      </c>
      <c r="CL831" s="4">
        <v>0.0</v>
      </c>
      <c r="CM831" s="4">
        <v>8.02</v>
      </c>
      <c r="CN831" s="4">
        <v>0.0</v>
      </c>
      <c r="CO831" s="4">
        <v>0.0</v>
      </c>
      <c r="CP831" s="4">
        <v>5.48</v>
      </c>
      <c r="CQ831" s="4">
        <v>0.0</v>
      </c>
      <c r="CR831" s="4">
        <v>5.06</v>
      </c>
      <c r="CS831" s="4">
        <v>0.0</v>
      </c>
      <c r="CT831" s="4">
        <v>60.0</v>
      </c>
      <c r="CU831" s="4">
        <v>76.0</v>
      </c>
      <c r="CV831" s="4" t="s">
        <v>2550</v>
      </c>
      <c r="CW831" s="4">
        <v>468.36</v>
      </c>
      <c r="CX831" s="4">
        <v>0.39</v>
      </c>
      <c r="CY831" s="4">
        <v>0.07</v>
      </c>
      <c r="CZ831" s="4">
        <v>0.0</v>
      </c>
      <c r="DA831" s="4">
        <v>0.01</v>
      </c>
      <c r="DB831" s="4">
        <v>0.0</v>
      </c>
      <c r="DC831" s="4">
        <v>0.0</v>
      </c>
      <c r="DD831" s="4">
        <v>0.0</v>
      </c>
      <c r="DE831" s="4">
        <v>0.26</v>
      </c>
      <c r="DF831" s="4">
        <v>0.0</v>
      </c>
      <c r="DG831" s="4">
        <v>0.0</v>
      </c>
      <c r="DH831" s="4">
        <v>0.0</v>
      </c>
      <c r="DI831" s="4">
        <v>0.0</v>
      </c>
      <c r="DJ831" s="4">
        <v>0.0</v>
      </c>
      <c r="DK831" s="4">
        <v>0.0</v>
      </c>
      <c r="DL831" s="4">
        <v>0.0</v>
      </c>
      <c r="DM831" s="4">
        <v>0.16</v>
      </c>
      <c r="DN831" s="4">
        <v>0.0</v>
      </c>
      <c r="DO831" s="4">
        <v>0.01</v>
      </c>
      <c r="DP831" s="4">
        <v>0.04</v>
      </c>
      <c r="DQ831" s="4">
        <v>0.0</v>
      </c>
      <c r="DR831" s="4">
        <v>0.0</v>
      </c>
      <c r="DS831" s="4">
        <v>0.0</v>
      </c>
      <c r="DT831" s="4">
        <v>0.04</v>
      </c>
      <c r="DU831" s="4">
        <v>0.0</v>
      </c>
      <c r="DV831" s="4">
        <v>0.0</v>
      </c>
      <c r="DW831" s="4">
        <v>0.0</v>
      </c>
      <c r="DX831" s="4" t="s">
        <v>2550</v>
      </c>
      <c r="DY831" s="4" t="s">
        <v>530</v>
      </c>
      <c r="DZ831" s="4" t="s">
        <v>2497</v>
      </c>
      <c r="EA831" s="4" t="s">
        <v>1927</v>
      </c>
      <c r="EB831" s="4">
        <v>468.36383586</v>
      </c>
      <c r="EC831" s="6">
        <v>70.2670483599975</v>
      </c>
      <c r="ED831" s="7">
        <v>0.15</v>
      </c>
      <c r="EE831" s="4" t="s">
        <v>2550</v>
      </c>
      <c r="EF831" s="4" t="s">
        <v>2493</v>
      </c>
      <c r="EG831" s="4" t="s">
        <v>529</v>
      </c>
      <c r="EH831" s="4">
        <f t="shared" si="1"/>
        <v>3832.959176</v>
      </c>
      <c r="EI831" s="4">
        <f t="shared" si="2"/>
        <v>0.9169736842</v>
      </c>
      <c r="EJ831" s="4">
        <f t="shared" si="3"/>
        <v>3514.722697</v>
      </c>
      <c r="EK831" s="4">
        <f t="shared" si="4"/>
        <v>0.3092265748</v>
      </c>
      <c r="EL831" s="4">
        <f t="shared" si="5"/>
        <v>1.027407089</v>
      </c>
      <c r="EM831" s="4">
        <f t="shared" si="6"/>
        <v>0.7779329609</v>
      </c>
      <c r="EN831" s="4">
        <f t="shared" si="7"/>
        <v>0.2081005587</v>
      </c>
      <c r="EO831" s="4">
        <f t="shared" si="8"/>
        <v>0.002793296089</v>
      </c>
      <c r="EP831" s="4">
        <f t="shared" si="9"/>
        <v>0.01117318436</v>
      </c>
      <c r="EQ831" s="4">
        <f t="shared" si="10"/>
        <v>0.699669967</v>
      </c>
      <c r="ER831" s="4">
        <f t="shared" si="11"/>
        <v>0.2592911465</v>
      </c>
      <c r="ES831" s="4">
        <f t="shared" si="12"/>
        <v>0.02755058115</v>
      </c>
      <c r="ET831" s="4">
        <f t="shared" si="13"/>
        <v>0.1487945795</v>
      </c>
      <c r="EU831" s="4">
        <f t="shared" si="14"/>
        <v>0.08</v>
      </c>
      <c r="EV831" s="4">
        <f t="shared" si="15"/>
        <v>0.26</v>
      </c>
      <c r="EW831" s="4">
        <f t="shared" si="16"/>
        <v>0.01</v>
      </c>
      <c r="EX831" s="4">
        <f t="shared" si="17"/>
        <v>0.2</v>
      </c>
      <c r="EY831" s="4">
        <f t="shared" si="18"/>
        <v>0.04</v>
      </c>
      <c r="EZ831" s="4">
        <f t="shared" si="19"/>
        <v>1.048991757</v>
      </c>
      <c r="FA831" s="4">
        <f t="shared" si="20"/>
        <v>0.6517752249</v>
      </c>
      <c r="FB831" s="4">
        <f t="shared" si="21"/>
        <v>0.150026631</v>
      </c>
      <c r="FC831" s="4">
        <f t="shared" si="22"/>
        <v>0.05427509294</v>
      </c>
      <c r="FD831" s="4">
        <f t="shared" si="23"/>
        <v>0.02973977695</v>
      </c>
      <c r="FE831" s="4">
        <f t="shared" si="24"/>
        <v>0.1017100372</v>
      </c>
      <c r="FF831" s="4">
        <f t="shared" si="25"/>
        <v>0</v>
      </c>
      <c r="FG831" s="4">
        <f t="shared" si="26"/>
        <v>0</v>
      </c>
      <c r="FH831" s="4">
        <f t="shared" si="27"/>
        <v>0</v>
      </c>
      <c r="FI831" s="4">
        <f t="shared" si="28"/>
        <v>0.02765799257</v>
      </c>
      <c r="FJ831" s="4">
        <f t="shared" si="29"/>
        <v>0.1098884758</v>
      </c>
      <c r="FK831" s="4">
        <f t="shared" si="30"/>
        <v>0.0175464684</v>
      </c>
      <c r="FL831" s="4">
        <f t="shared" si="31"/>
        <v>0</v>
      </c>
      <c r="FM831" s="4">
        <f t="shared" si="32"/>
        <v>0</v>
      </c>
      <c r="FN831" s="4">
        <f t="shared" si="33"/>
        <v>0.2686988848</v>
      </c>
      <c r="FO831" s="4">
        <f t="shared" si="34"/>
        <v>0.1144981413</v>
      </c>
      <c r="FP831" s="4">
        <f t="shared" si="35"/>
        <v>0.2759851301</v>
      </c>
      <c r="FQ831" s="4">
        <f t="shared" si="36"/>
        <v>1</v>
      </c>
      <c r="FR831" s="4">
        <v>67.25</v>
      </c>
    </row>
    <row r="832" ht="12.75" customHeight="1">
      <c r="A832" s="4" t="s">
        <v>166</v>
      </c>
      <c r="B832" s="4" t="s">
        <v>2551</v>
      </c>
      <c r="C832" s="4" t="s">
        <v>2552</v>
      </c>
      <c r="D832" s="4" t="s">
        <v>2553</v>
      </c>
      <c r="E832" s="4" t="s">
        <v>2554</v>
      </c>
      <c r="F832" s="4">
        <v>953.216776845</v>
      </c>
      <c r="G832" s="4">
        <v>46.25</v>
      </c>
      <c r="H832" s="4">
        <v>70.125</v>
      </c>
      <c r="I832" s="4">
        <v>124.4375</v>
      </c>
      <c r="J832" s="4">
        <v>132.0625</v>
      </c>
      <c r="K832" s="4">
        <v>238.8125</v>
      </c>
      <c r="L832" s="4">
        <v>342.3125</v>
      </c>
      <c r="M832" s="4">
        <v>25.8711109161377</v>
      </c>
      <c r="N832" s="4">
        <v>534.03662109375</v>
      </c>
      <c r="O832" s="4">
        <v>221.092112276539</v>
      </c>
      <c r="P832" s="4">
        <v>66.25</v>
      </c>
      <c r="Q832" s="4">
        <v>0.0</v>
      </c>
      <c r="R832" s="4">
        <v>237.5</v>
      </c>
      <c r="S832" s="4">
        <v>306.125</v>
      </c>
      <c r="T832" s="4">
        <v>344.125</v>
      </c>
      <c r="U832" s="4">
        <v>0.0</v>
      </c>
      <c r="V832" s="4">
        <v>1312.56790770844</v>
      </c>
      <c r="W832" s="4">
        <v>14.3158960409019</v>
      </c>
      <c r="X832" s="4">
        <v>95.0</v>
      </c>
      <c r="Y832" s="4">
        <v>297474.7362</v>
      </c>
      <c r="Z832" s="4">
        <v>171.14</v>
      </c>
      <c r="AA832" s="4">
        <v>97.51</v>
      </c>
      <c r="AB832" s="4">
        <v>93.97</v>
      </c>
      <c r="AC832" s="4">
        <v>3.54</v>
      </c>
      <c r="AD832" s="4">
        <v>4.99</v>
      </c>
      <c r="AE832" s="4">
        <v>55.16</v>
      </c>
      <c r="AF832" s="4">
        <v>13.48</v>
      </c>
      <c r="AG832" s="4">
        <v>47.6</v>
      </c>
      <c r="AH832" s="4">
        <v>14.4</v>
      </c>
      <c r="AI832" s="4">
        <v>3.3</v>
      </c>
      <c r="AJ832" s="4">
        <v>0.8</v>
      </c>
      <c r="AK832" s="4">
        <v>17.62</v>
      </c>
      <c r="AL832" s="4">
        <v>0.0</v>
      </c>
      <c r="AM832" s="4">
        <v>0.0</v>
      </c>
      <c r="AN832" s="4">
        <v>0.0</v>
      </c>
      <c r="AO832" s="4">
        <v>0.0</v>
      </c>
      <c r="AP832" s="4">
        <v>0.0</v>
      </c>
      <c r="AQ832" s="4">
        <v>0.0</v>
      </c>
      <c r="AR832" s="4">
        <v>1.22</v>
      </c>
      <c r="AS832" s="4">
        <v>0.0</v>
      </c>
      <c r="AT832" s="4">
        <v>0.0</v>
      </c>
      <c r="AU832" s="4">
        <v>0.0</v>
      </c>
      <c r="AV832" s="4">
        <v>0.0</v>
      </c>
      <c r="AW832" s="4">
        <v>0.0</v>
      </c>
      <c r="AX832" s="4">
        <v>0.0</v>
      </c>
      <c r="AY832" s="4">
        <v>0.0</v>
      </c>
      <c r="AZ832" s="4">
        <v>0.0</v>
      </c>
      <c r="BA832" s="4">
        <v>0.0</v>
      </c>
      <c r="BB832" s="4">
        <v>52.23</v>
      </c>
      <c r="BC832" s="4">
        <v>0.0</v>
      </c>
      <c r="BD832" s="4">
        <v>0.0</v>
      </c>
      <c r="BE832" s="4">
        <v>0.0</v>
      </c>
      <c r="BF832" s="4">
        <v>0.0</v>
      </c>
      <c r="BG832" s="4">
        <v>0.0</v>
      </c>
      <c r="BH832" s="4">
        <v>0.0</v>
      </c>
      <c r="BI832" s="4">
        <v>0.0</v>
      </c>
      <c r="BJ832" s="4">
        <v>0.47</v>
      </c>
      <c r="BK832" s="4">
        <v>0.0</v>
      </c>
      <c r="BL832" s="4">
        <v>0.0</v>
      </c>
      <c r="BM832" s="4">
        <v>0.0</v>
      </c>
      <c r="BN832" s="4">
        <v>4.06</v>
      </c>
      <c r="BO832" s="4">
        <v>0.0</v>
      </c>
      <c r="BP832" s="4">
        <v>1.45</v>
      </c>
      <c r="BQ832" s="4">
        <v>0.0</v>
      </c>
      <c r="BR832" s="4">
        <v>0.0</v>
      </c>
      <c r="BS832" s="4">
        <v>0.0</v>
      </c>
      <c r="BT832" s="4">
        <v>0.0</v>
      </c>
      <c r="BU832" s="4">
        <v>0.0</v>
      </c>
      <c r="BV832" s="4">
        <v>0.0</v>
      </c>
      <c r="BW832" s="4">
        <v>0.0</v>
      </c>
      <c r="BX832" s="4">
        <v>0.0</v>
      </c>
      <c r="BY832" s="4">
        <v>0.0</v>
      </c>
      <c r="BZ832" s="4">
        <v>0.0</v>
      </c>
      <c r="CA832" s="4">
        <v>0.0</v>
      </c>
      <c r="CB832" s="4">
        <v>0.0</v>
      </c>
      <c r="CC832" s="4">
        <v>9.27</v>
      </c>
      <c r="CD832" s="4">
        <v>0.0</v>
      </c>
      <c r="CE832" s="4">
        <v>17.25</v>
      </c>
      <c r="CF832" s="4">
        <v>12.43</v>
      </c>
      <c r="CG832" s="4">
        <v>0.0</v>
      </c>
      <c r="CH832" s="4">
        <v>8.79</v>
      </c>
      <c r="CI832" s="4">
        <v>0.0</v>
      </c>
      <c r="CJ832" s="4">
        <v>0.0</v>
      </c>
      <c r="CK832" s="4">
        <v>0.0</v>
      </c>
      <c r="CL832" s="4">
        <v>0.0</v>
      </c>
      <c r="CM832" s="4">
        <v>9.13</v>
      </c>
      <c r="CN832" s="4">
        <v>6.87</v>
      </c>
      <c r="CO832" s="4">
        <v>1.3</v>
      </c>
      <c r="CP832" s="4">
        <v>3.88</v>
      </c>
      <c r="CQ832" s="4">
        <v>0.0</v>
      </c>
      <c r="CR832" s="4">
        <v>25.17</v>
      </c>
      <c r="CS832" s="4">
        <v>0.0</v>
      </c>
      <c r="CT832" s="4">
        <v>116.0</v>
      </c>
      <c r="CU832" s="4">
        <v>142.5</v>
      </c>
      <c r="CV832" s="4" t="s">
        <v>2553</v>
      </c>
      <c r="CW832" s="4">
        <v>953.22</v>
      </c>
      <c r="CX832" s="4">
        <v>0.14</v>
      </c>
      <c r="CY832" s="4">
        <v>0.09</v>
      </c>
      <c r="CZ832" s="4">
        <v>0.0</v>
      </c>
      <c r="DA832" s="4">
        <v>0.05</v>
      </c>
      <c r="DB832" s="4">
        <v>0.0</v>
      </c>
      <c r="DC832" s="4">
        <v>0.0</v>
      </c>
      <c r="DD832" s="4">
        <v>0.0</v>
      </c>
      <c r="DE832" s="4">
        <v>0.18</v>
      </c>
      <c r="DF832" s="4">
        <v>0.0</v>
      </c>
      <c r="DG832" s="4">
        <v>0.0</v>
      </c>
      <c r="DH832" s="4">
        <v>0.0</v>
      </c>
      <c r="DI832" s="4">
        <v>0.0</v>
      </c>
      <c r="DJ832" s="4">
        <v>0.0</v>
      </c>
      <c r="DK832" s="4">
        <v>0.0</v>
      </c>
      <c r="DL832" s="4">
        <v>0.0</v>
      </c>
      <c r="DM832" s="4">
        <v>0.42</v>
      </c>
      <c r="DN832" s="4">
        <v>0.0</v>
      </c>
      <c r="DO832" s="4">
        <v>0.02</v>
      </c>
      <c r="DP832" s="4">
        <v>0.01</v>
      </c>
      <c r="DQ832" s="4">
        <v>0.0</v>
      </c>
      <c r="DR832" s="4">
        <v>0.0</v>
      </c>
      <c r="DS832" s="4">
        <v>0.0</v>
      </c>
      <c r="DT832" s="4">
        <v>0.03</v>
      </c>
      <c r="DU832" s="4">
        <v>0.02</v>
      </c>
      <c r="DV832" s="4">
        <v>0.0</v>
      </c>
      <c r="DW832" s="4">
        <v>0.04</v>
      </c>
      <c r="DX832" s="4" t="s">
        <v>2553</v>
      </c>
      <c r="DY832" s="4" t="s">
        <v>2555</v>
      </c>
      <c r="DZ832" s="4" t="s">
        <v>2556</v>
      </c>
      <c r="EA832" s="4" t="s">
        <v>1927</v>
      </c>
      <c r="EB832" s="4">
        <v>953.216776845</v>
      </c>
      <c r="EC832" s="6">
        <v>900.3933591683</v>
      </c>
      <c r="ED832" s="7">
        <v>0.94</v>
      </c>
      <c r="EE832" s="4" t="s">
        <v>2553</v>
      </c>
      <c r="EF832" s="4" t="s">
        <v>2552</v>
      </c>
      <c r="EG832" s="4" t="s">
        <v>2554</v>
      </c>
      <c r="EH832" s="4">
        <f t="shared" si="1"/>
        <v>1738.195257</v>
      </c>
      <c r="EI832" s="4">
        <f t="shared" si="2"/>
        <v>1.200982456</v>
      </c>
      <c r="EJ832" s="4">
        <f t="shared" si="3"/>
        <v>2087.542008</v>
      </c>
      <c r="EK832" s="4">
        <f t="shared" si="4"/>
        <v>0.4430875307</v>
      </c>
      <c r="EL832" s="4">
        <f t="shared" si="5"/>
        <v>0.386233493</v>
      </c>
      <c r="EM832" s="4">
        <f t="shared" si="6"/>
        <v>0.7201210287</v>
      </c>
      <c r="EN832" s="4">
        <f t="shared" si="7"/>
        <v>0.2178517398</v>
      </c>
      <c r="EO832" s="4">
        <f t="shared" si="8"/>
        <v>0.04992435703</v>
      </c>
      <c r="EP832" s="4">
        <f t="shared" si="9"/>
        <v>0.01210287443</v>
      </c>
      <c r="EQ832" s="4">
        <f t="shared" si="10"/>
        <v>0.5697674419</v>
      </c>
      <c r="ER832" s="4">
        <f t="shared" si="11"/>
        <v>0.3223092205</v>
      </c>
      <c r="ES832" s="4">
        <f t="shared" si="12"/>
        <v>0.07876592264</v>
      </c>
      <c r="ET832" s="4">
        <f t="shared" si="13"/>
        <v>0.1795394334</v>
      </c>
      <c r="EU832" s="4">
        <f t="shared" si="14"/>
        <v>0.14</v>
      </c>
      <c r="EV832" s="4">
        <f t="shared" si="15"/>
        <v>0.18</v>
      </c>
      <c r="EW832" s="4">
        <f t="shared" si="16"/>
        <v>0.02</v>
      </c>
      <c r="EX832" s="4">
        <f t="shared" si="17"/>
        <v>0.43</v>
      </c>
      <c r="EY832" s="4">
        <f t="shared" si="18"/>
        <v>0.03</v>
      </c>
      <c r="EZ832" s="4">
        <f t="shared" si="19"/>
        <v>1.130263844</v>
      </c>
      <c r="FA832" s="4">
        <f t="shared" si="20"/>
        <v>0.7022724117</v>
      </c>
      <c r="FB832" s="4">
        <f t="shared" si="21"/>
        <v>0.9445840454</v>
      </c>
      <c r="FC832" s="4">
        <f t="shared" si="22"/>
        <v>0.1036958569</v>
      </c>
      <c r="FD832" s="4">
        <f t="shared" si="23"/>
        <v>0</v>
      </c>
      <c r="FE832" s="4">
        <f t="shared" si="24"/>
        <v>0.3073799435</v>
      </c>
      <c r="FF832" s="4">
        <f t="shared" si="25"/>
        <v>0.002766007533</v>
      </c>
      <c r="FG832" s="4">
        <f t="shared" si="26"/>
        <v>0</v>
      </c>
      <c r="FH832" s="4">
        <f t="shared" si="27"/>
        <v>0</v>
      </c>
      <c r="FI832" s="4">
        <f t="shared" si="28"/>
        <v>0</v>
      </c>
      <c r="FJ832" s="4">
        <f t="shared" si="29"/>
        <v>0.02389359699</v>
      </c>
      <c r="FK832" s="4">
        <f t="shared" si="30"/>
        <v>0.008533427495</v>
      </c>
      <c r="FL832" s="4">
        <f t="shared" si="31"/>
        <v>0</v>
      </c>
      <c r="FM832" s="4">
        <f t="shared" si="32"/>
        <v>0</v>
      </c>
      <c r="FN832" s="4">
        <f t="shared" si="33"/>
        <v>0.2292255179</v>
      </c>
      <c r="FO832" s="4">
        <f t="shared" si="34"/>
        <v>0.05173022599</v>
      </c>
      <c r="FP832" s="4">
        <f t="shared" si="35"/>
        <v>0.2727754237</v>
      </c>
      <c r="FQ832" s="4">
        <f t="shared" si="36"/>
        <v>1</v>
      </c>
      <c r="FR832" s="4">
        <v>169.92</v>
      </c>
    </row>
    <row r="833" ht="12.75" customHeight="1">
      <c r="A833" s="4" t="s">
        <v>166</v>
      </c>
      <c r="B833" s="4" t="s">
        <v>2551</v>
      </c>
      <c r="C833" s="4" t="s">
        <v>2552</v>
      </c>
      <c r="D833" s="4" t="s">
        <v>2557</v>
      </c>
      <c r="E833" s="4" t="s">
        <v>2558</v>
      </c>
      <c r="F833" s="4">
        <v>512.05791954</v>
      </c>
      <c r="G833" s="4">
        <v>9.3125</v>
      </c>
      <c r="H833" s="4">
        <v>10.25</v>
      </c>
      <c r="I833" s="4">
        <v>42.375</v>
      </c>
      <c r="J833" s="4">
        <v>76.125</v>
      </c>
      <c r="K833" s="4">
        <v>176.4375</v>
      </c>
      <c r="L833" s="4">
        <v>197.375</v>
      </c>
      <c r="M833" s="4">
        <v>19.8976154327393</v>
      </c>
      <c r="N833" s="4">
        <v>438.338104248047</v>
      </c>
      <c r="O833" s="4">
        <v>190.643160098522</v>
      </c>
      <c r="P833" s="4">
        <v>98.1875</v>
      </c>
      <c r="Q833" s="4">
        <v>0.0</v>
      </c>
      <c r="R833" s="4">
        <v>4.3125</v>
      </c>
      <c r="S833" s="4">
        <v>94.0</v>
      </c>
      <c r="T833" s="4">
        <v>315.375</v>
      </c>
      <c r="U833" s="4">
        <v>0.0</v>
      </c>
      <c r="V833" s="4">
        <v>1282.98105366092</v>
      </c>
      <c r="W833" s="4">
        <v>14.6338711648943</v>
      </c>
      <c r="X833" s="4">
        <v>41.0</v>
      </c>
      <c r="Y833" s="4">
        <v>503709.7481</v>
      </c>
      <c r="Z833" s="4">
        <v>113.66</v>
      </c>
      <c r="AA833" s="4">
        <v>53.2</v>
      </c>
      <c r="AB833" s="4">
        <v>45.73</v>
      </c>
      <c r="AC833" s="4">
        <v>7.47</v>
      </c>
      <c r="AD833" s="4">
        <v>2.29</v>
      </c>
      <c r="AE833" s="4">
        <v>57.19</v>
      </c>
      <c r="AF833" s="4">
        <v>0.98</v>
      </c>
      <c r="AG833" s="4">
        <v>208.8</v>
      </c>
      <c r="AH833" s="4">
        <v>5.7</v>
      </c>
      <c r="AI833" s="4">
        <v>0.6</v>
      </c>
      <c r="AJ833" s="4">
        <v>1.6</v>
      </c>
      <c r="AK833" s="4">
        <v>11.51</v>
      </c>
      <c r="AL833" s="4">
        <v>0.0</v>
      </c>
      <c r="AM833" s="4">
        <v>0.0</v>
      </c>
      <c r="AN833" s="4">
        <v>0.0</v>
      </c>
      <c r="AO833" s="4">
        <v>0.0</v>
      </c>
      <c r="AP833" s="4">
        <v>0.0</v>
      </c>
      <c r="AQ833" s="4">
        <v>0.0</v>
      </c>
      <c r="AR833" s="4">
        <v>0.0</v>
      </c>
      <c r="AS833" s="4">
        <v>0.0</v>
      </c>
      <c r="AT833" s="4">
        <v>0.0</v>
      </c>
      <c r="AU833" s="4">
        <v>0.0</v>
      </c>
      <c r="AV833" s="4">
        <v>0.0</v>
      </c>
      <c r="AW833" s="4">
        <v>0.0</v>
      </c>
      <c r="AX833" s="4">
        <v>0.0</v>
      </c>
      <c r="AY833" s="4">
        <v>0.0</v>
      </c>
      <c r="AZ833" s="4">
        <v>0.0</v>
      </c>
      <c r="BA833" s="4">
        <v>0.0</v>
      </c>
      <c r="BB833" s="4">
        <v>41.59</v>
      </c>
      <c r="BC833" s="4">
        <v>0.0</v>
      </c>
      <c r="BD833" s="4">
        <v>0.0</v>
      </c>
      <c r="BE833" s="4">
        <v>0.0</v>
      </c>
      <c r="BF833" s="4">
        <v>1.52</v>
      </c>
      <c r="BG833" s="4">
        <v>1.02</v>
      </c>
      <c r="BH833" s="4">
        <v>0.0</v>
      </c>
      <c r="BI833" s="4">
        <v>0.0</v>
      </c>
      <c r="BJ833" s="4">
        <v>0.0</v>
      </c>
      <c r="BK833" s="4">
        <v>0.0</v>
      </c>
      <c r="BL833" s="4">
        <v>8.56</v>
      </c>
      <c r="BM833" s="4">
        <v>0.0</v>
      </c>
      <c r="BN833" s="4">
        <v>0.0</v>
      </c>
      <c r="BO833" s="4">
        <v>0.0</v>
      </c>
      <c r="BP833" s="4">
        <v>0.0</v>
      </c>
      <c r="BQ833" s="4">
        <v>0.0</v>
      </c>
      <c r="BR833" s="4">
        <v>0.0</v>
      </c>
      <c r="BS833" s="4">
        <v>0.0</v>
      </c>
      <c r="BT833" s="4">
        <v>0.0</v>
      </c>
      <c r="BU833" s="4">
        <v>0.0</v>
      </c>
      <c r="BV833" s="4">
        <v>0.0</v>
      </c>
      <c r="BW833" s="4">
        <v>0.0</v>
      </c>
      <c r="BX833" s="4">
        <v>0.0</v>
      </c>
      <c r="BY833" s="4">
        <v>0.0</v>
      </c>
      <c r="BZ833" s="4">
        <v>0.0</v>
      </c>
      <c r="CA833" s="4">
        <v>8.9</v>
      </c>
      <c r="CB833" s="4">
        <v>0.0</v>
      </c>
      <c r="CC833" s="4">
        <v>6.68</v>
      </c>
      <c r="CD833" s="4">
        <v>0.0</v>
      </c>
      <c r="CE833" s="4">
        <v>12.6</v>
      </c>
      <c r="CF833" s="4">
        <v>3.17</v>
      </c>
      <c r="CG833" s="4">
        <v>0.0</v>
      </c>
      <c r="CH833" s="4">
        <v>0.0</v>
      </c>
      <c r="CI833" s="4">
        <v>0.0</v>
      </c>
      <c r="CJ833" s="4">
        <v>0.0</v>
      </c>
      <c r="CK833" s="4">
        <v>0.0</v>
      </c>
      <c r="CL833" s="4">
        <v>0.0</v>
      </c>
      <c r="CM833" s="4">
        <v>2.0</v>
      </c>
      <c r="CN833" s="4">
        <v>0.0</v>
      </c>
      <c r="CO833" s="4">
        <v>2.36</v>
      </c>
      <c r="CP833" s="4">
        <v>0.0</v>
      </c>
      <c r="CQ833" s="4">
        <v>0.0</v>
      </c>
      <c r="CR833" s="4">
        <v>13.75</v>
      </c>
      <c r="CS833" s="4">
        <v>0.0</v>
      </c>
      <c r="CT833" s="4">
        <v>85.0</v>
      </c>
      <c r="CU833" s="4">
        <v>61.5</v>
      </c>
      <c r="CV833" s="4" t="s">
        <v>2557</v>
      </c>
      <c r="CW833" s="4">
        <v>512.06</v>
      </c>
      <c r="CX833" s="4">
        <v>0.14</v>
      </c>
      <c r="CY833" s="4">
        <v>0.01</v>
      </c>
      <c r="CZ833" s="4">
        <v>0.0</v>
      </c>
      <c r="DA833" s="4">
        <v>0.06</v>
      </c>
      <c r="DB833" s="4">
        <v>0.01</v>
      </c>
      <c r="DC833" s="4">
        <v>0.0</v>
      </c>
      <c r="DD833" s="4">
        <v>0.0</v>
      </c>
      <c r="DE833" s="4">
        <v>0.23</v>
      </c>
      <c r="DF833" s="4">
        <v>0.0</v>
      </c>
      <c r="DG833" s="4">
        <v>0.0</v>
      </c>
      <c r="DH833" s="4">
        <v>0.0</v>
      </c>
      <c r="DI833" s="4">
        <v>0.0</v>
      </c>
      <c r="DJ833" s="4">
        <v>0.0</v>
      </c>
      <c r="DK833" s="4">
        <v>0.02</v>
      </c>
      <c r="DL833" s="4">
        <v>0.0</v>
      </c>
      <c r="DM833" s="4">
        <v>0.2</v>
      </c>
      <c r="DN833" s="4">
        <v>0.0</v>
      </c>
      <c r="DO833" s="4">
        <v>0.09</v>
      </c>
      <c r="DP833" s="4">
        <v>0.02</v>
      </c>
      <c r="DQ833" s="4">
        <v>0.0</v>
      </c>
      <c r="DR833" s="4">
        <v>0.0</v>
      </c>
      <c r="DS833" s="4">
        <v>0.0</v>
      </c>
      <c r="DT833" s="4">
        <v>0.11</v>
      </c>
      <c r="DU833" s="4">
        <v>0.0</v>
      </c>
      <c r="DV833" s="4">
        <v>0.0</v>
      </c>
      <c r="DW833" s="4">
        <v>0.11</v>
      </c>
      <c r="DX833" s="4" t="s">
        <v>2557</v>
      </c>
      <c r="DY833" s="4" t="s">
        <v>2559</v>
      </c>
      <c r="DZ833" s="4" t="s">
        <v>2556</v>
      </c>
      <c r="EA833" s="4" t="s">
        <v>1927</v>
      </c>
      <c r="EB833" s="4">
        <v>512.05791954</v>
      </c>
      <c r="EC833" s="6">
        <v>327.048429810656</v>
      </c>
      <c r="ED833" s="7">
        <v>0.64</v>
      </c>
      <c r="EE833" s="4" t="s">
        <v>2557</v>
      </c>
      <c r="EF833" s="4" t="s">
        <v>2552</v>
      </c>
      <c r="EG833" s="4" t="s">
        <v>2558</v>
      </c>
      <c r="EH833" s="4">
        <f t="shared" si="1"/>
        <v>4431.723985</v>
      </c>
      <c r="EI833" s="4">
        <f t="shared" si="2"/>
        <v>1.848130081</v>
      </c>
      <c r="EJ833" s="4">
        <f t="shared" si="3"/>
        <v>8190.402408</v>
      </c>
      <c r="EK833" s="4">
        <f t="shared" si="4"/>
        <v>0.4895301777</v>
      </c>
      <c r="EL833" s="4">
        <f t="shared" si="5"/>
        <v>1.906563435</v>
      </c>
      <c r="EM833" s="4">
        <f t="shared" si="6"/>
        <v>0.9635440701</v>
      </c>
      <c r="EN833" s="4">
        <f t="shared" si="7"/>
        <v>0.02630364559</v>
      </c>
      <c r="EO833" s="4">
        <f t="shared" si="8"/>
        <v>0.002768804799</v>
      </c>
      <c r="EP833" s="4">
        <f t="shared" si="9"/>
        <v>0.007383479465</v>
      </c>
      <c r="EQ833" s="4">
        <f t="shared" si="10"/>
        <v>0.468062643</v>
      </c>
      <c r="ER833" s="4">
        <f t="shared" si="11"/>
        <v>0.5031673412</v>
      </c>
      <c r="ES833" s="4">
        <f t="shared" si="12"/>
        <v>0.008622206581</v>
      </c>
      <c r="ET833" s="4">
        <f t="shared" si="13"/>
        <v>0.2219670777</v>
      </c>
      <c r="EU833" s="4">
        <f t="shared" si="14"/>
        <v>0.08</v>
      </c>
      <c r="EV833" s="4">
        <f t="shared" si="15"/>
        <v>0.23</v>
      </c>
      <c r="EW833" s="4">
        <f t="shared" si="16"/>
        <v>0.11</v>
      </c>
      <c r="EX833" s="4">
        <f t="shared" si="17"/>
        <v>0.22</v>
      </c>
      <c r="EY833" s="4">
        <f t="shared" si="18"/>
        <v>0.11</v>
      </c>
      <c r="EZ833" s="4">
        <f t="shared" si="19"/>
        <v>1.358792347</v>
      </c>
      <c r="FA833" s="4">
        <f t="shared" si="20"/>
        <v>0.8442651538</v>
      </c>
      <c r="FB833" s="4">
        <f t="shared" si="21"/>
        <v>0.6386942128</v>
      </c>
      <c r="FC833" s="4">
        <f t="shared" si="22"/>
        <v>0.1012669365</v>
      </c>
      <c r="FD833" s="4">
        <f t="shared" si="23"/>
        <v>0</v>
      </c>
      <c r="FE833" s="4">
        <f t="shared" si="24"/>
        <v>0.3659158895</v>
      </c>
      <c r="FF833" s="4">
        <f t="shared" si="25"/>
        <v>0.02234735175</v>
      </c>
      <c r="FG833" s="4">
        <f t="shared" si="26"/>
        <v>0</v>
      </c>
      <c r="FH833" s="4">
        <f t="shared" si="27"/>
        <v>0</v>
      </c>
      <c r="FI833" s="4">
        <f t="shared" si="28"/>
        <v>0</v>
      </c>
      <c r="FJ833" s="4">
        <f t="shared" si="29"/>
        <v>0</v>
      </c>
      <c r="FK833" s="4">
        <f t="shared" si="30"/>
        <v>0</v>
      </c>
      <c r="FL833" s="4">
        <f t="shared" si="31"/>
        <v>0</v>
      </c>
      <c r="FM833" s="4">
        <f t="shared" si="32"/>
        <v>0.07531233503</v>
      </c>
      <c r="FN833" s="4">
        <f t="shared" si="33"/>
        <v>0.2758226289</v>
      </c>
      <c r="FO833" s="4">
        <f t="shared" si="34"/>
        <v>0</v>
      </c>
      <c r="FP833" s="4">
        <f t="shared" si="35"/>
        <v>0.1593348583</v>
      </c>
      <c r="FQ833" s="4">
        <f t="shared" si="36"/>
        <v>1</v>
      </c>
      <c r="FR833" s="4">
        <v>113.66</v>
      </c>
    </row>
    <row r="834" ht="12.75" customHeight="1">
      <c r="A834" s="4" t="s">
        <v>166</v>
      </c>
      <c r="B834" s="4" t="s">
        <v>2551</v>
      </c>
      <c r="C834" s="4" t="s">
        <v>2552</v>
      </c>
      <c r="D834" s="4" t="s">
        <v>2560</v>
      </c>
      <c r="E834" s="4" t="s">
        <v>1936</v>
      </c>
      <c r="F834" s="4">
        <v>633.634218233</v>
      </c>
      <c r="G834" s="4">
        <v>59.3125</v>
      </c>
      <c r="H834" s="4">
        <v>80.875</v>
      </c>
      <c r="I834" s="4">
        <v>149.0625</v>
      </c>
      <c r="J834" s="4">
        <v>110.75</v>
      </c>
      <c r="K834" s="4">
        <v>147.125</v>
      </c>
      <c r="L834" s="4">
        <v>86.125</v>
      </c>
      <c r="M834" s="4">
        <v>155.459671020508</v>
      </c>
      <c r="N834" s="4">
        <v>430.0</v>
      </c>
      <c r="O834" s="4">
        <v>249.300165284071</v>
      </c>
      <c r="P834" s="4">
        <v>0.0</v>
      </c>
      <c r="Q834" s="4">
        <v>0.0</v>
      </c>
      <c r="R834" s="4">
        <v>0.0</v>
      </c>
      <c r="S834" s="4">
        <v>92.25</v>
      </c>
      <c r="T834" s="4">
        <v>476.375</v>
      </c>
      <c r="U834" s="4">
        <v>64.625</v>
      </c>
      <c r="V834" s="4">
        <v>1340.01737070667</v>
      </c>
      <c r="W834" s="4">
        <v>14.1209998026056</v>
      </c>
      <c r="X834" s="4">
        <v>57.0</v>
      </c>
      <c r="Y834" s="4">
        <v>365065.1509</v>
      </c>
      <c r="Z834" s="4">
        <v>182.54</v>
      </c>
      <c r="AA834" s="4">
        <v>73.55</v>
      </c>
      <c r="AB834" s="4">
        <v>72.33</v>
      </c>
      <c r="AC834" s="4">
        <v>1.22</v>
      </c>
      <c r="AD834" s="4">
        <v>5.34</v>
      </c>
      <c r="AE834" s="4">
        <v>88.84</v>
      </c>
      <c r="AF834" s="4">
        <v>14.81</v>
      </c>
      <c r="AG834" s="4">
        <v>79.9</v>
      </c>
      <c r="AH834" s="4">
        <v>6.8</v>
      </c>
      <c r="AI834" s="4">
        <v>0.3</v>
      </c>
      <c r="AJ834" s="4">
        <v>0.0</v>
      </c>
      <c r="AK834" s="4">
        <v>30.09</v>
      </c>
      <c r="AL834" s="4">
        <v>0.0</v>
      </c>
      <c r="AM834" s="4">
        <v>0.0</v>
      </c>
      <c r="AN834" s="4">
        <v>0.0</v>
      </c>
      <c r="AO834" s="4">
        <v>0.0</v>
      </c>
      <c r="AP834" s="4">
        <v>0.0</v>
      </c>
      <c r="AQ834" s="4">
        <v>0.0</v>
      </c>
      <c r="AR834" s="4">
        <v>0.0</v>
      </c>
      <c r="AS834" s="4">
        <v>13.0</v>
      </c>
      <c r="AT834" s="4">
        <v>0.0</v>
      </c>
      <c r="AU834" s="4">
        <v>0.0</v>
      </c>
      <c r="AV834" s="4">
        <v>0.0</v>
      </c>
      <c r="AW834" s="4">
        <v>0.0</v>
      </c>
      <c r="AX834" s="4">
        <v>0.0</v>
      </c>
      <c r="AY834" s="4">
        <v>0.0</v>
      </c>
      <c r="AZ834" s="4">
        <v>0.0</v>
      </c>
      <c r="BA834" s="4">
        <v>0.0</v>
      </c>
      <c r="BB834" s="4">
        <v>46.75</v>
      </c>
      <c r="BC834" s="4">
        <v>0.0</v>
      </c>
      <c r="BD834" s="4">
        <v>0.0</v>
      </c>
      <c r="BE834" s="4">
        <v>0.0</v>
      </c>
      <c r="BF834" s="4">
        <v>0.0</v>
      </c>
      <c r="BG834" s="4">
        <v>0.0</v>
      </c>
      <c r="BH834" s="4">
        <v>0.0</v>
      </c>
      <c r="BI834" s="4">
        <v>19.0</v>
      </c>
      <c r="BJ834" s="4">
        <v>0.6</v>
      </c>
      <c r="BK834" s="4">
        <v>0.0</v>
      </c>
      <c r="BL834" s="4">
        <v>37.9</v>
      </c>
      <c r="BM834" s="4">
        <v>0.0</v>
      </c>
      <c r="BN834" s="4">
        <v>3.57</v>
      </c>
      <c r="BO834" s="4">
        <v>0.0</v>
      </c>
      <c r="BP834" s="4">
        <v>0.0</v>
      </c>
      <c r="BQ834" s="4">
        <v>0.0</v>
      </c>
      <c r="BR834" s="4">
        <v>0.0</v>
      </c>
      <c r="BS834" s="4">
        <v>0.0</v>
      </c>
      <c r="BT834" s="4">
        <v>0.0</v>
      </c>
      <c r="BU834" s="4">
        <v>0.0</v>
      </c>
      <c r="BV834" s="4">
        <v>0.0</v>
      </c>
      <c r="BW834" s="4">
        <v>0.0</v>
      </c>
      <c r="BX834" s="4">
        <v>0.0</v>
      </c>
      <c r="BY834" s="4">
        <v>0.0</v>
      </c>
      <c r="BZ834" s="4">
        <v>0.0</v>
      </c>
      <c r="CA834" s="4">
        <v>0.0</v>
      </c>
      <c r="CB834" s="4">
        <v>0.0</v>
      </c>
      <c r="CC834" s="4">
        <v>3.48</v>
      </c>
      <c r="CD834" s="4">
        <v>0.0</v>
      </c>
      <c r="CE834" s="4">
        <v>14.18</v>
      </c>
      <c r="CF834" s="4">
        <v>2.13</v>
      </c>
      <c r="CG834" s="4">
        <v>0.0</v>
      </c>
      <c r="CH834" s="4">
        <v>3.92</v>
      </c>
      <c r="CI834" s="4">
        <v>0.0</v>
      </c>
      <c r="CJ834" s="4">
        <v>0.0</v>
      </c>
      <c r="CK834" s="4">
        <v>0.0</v>
      </c>
      <c r="CL834" s="4">
        <v>0.0</v>
      </c>
      <c r="CM834" s="4">
        <v>1.22</v>
      </c>
      <c r="CN834" s="4">
        <v>0.0</v>
      </c>
      <c r="CO834" s="4">
        <v>1.37</v>
      </c>
      <c r="CP834" s="4">
        <v>0.4</v>
      </c>
      <c r="CQ834" s="4">
        <v>0.0</v>
      </c>
      <c r="CR834" s="4">
        <v>4.93</v>
      </c>
      <c r="CS834" s="4">
        <v>0.0</v>
      </c>
      <c r="CT834" s="4">
        <v>96.0</v>
      </c>
      <c r="CU834" s="4">
        <v>108.3</v>
      </c>
      <c r="CV834" s="4" t="s">
        <v>2560</v>
      </c>
      <c r="CW834" s="4">
        <v>633.63</v>
      </c>
      <c r="CX834" s="4">
        <v>0.09</v>
      </c>
      <c r="CY834" s="4">
        <v>0.15</v>
      </c>
      <c r="CZ834" s="4">
        <v>0.0</v>
      </c>
      <c r="DA834" s="4">
        <v>0.12</v>
      </c>
      <c r="DB834" s="4">
        <v>0.0</v>
      </c>
      <c r="DC834" s="4">
        <v>0.0</v>
      </c>
      <c r="DD834" s="4">
        <v>0.0</v>
      </c>
      <c r="DE834" s="4">
        <v>0.18</v>
      </c>
      <c r="DF834" s="4">
        <v>0.0</v>
      </c>
      <c r="DG834" s="4">
        <v>0.0</v>
      </c>
      <c r="DH834" s="4">
        <v>0.0</v>
      </c>
      <c r="DI834" s="4">
        <v>0.0</v>
      </c>
      <c r="DJ834" s="4">
        <v>0.0</v>
      </c>
      <c r="DK834" s="4">
        <v>0.0</v>
      </c>
      <c r="DL834" s="4">
        <v>0.0</v>
      </c>
      <c r="DM834" s="4">
        <v>0.23</v>
      </c>
      <c r="DN834" s="4">
        <v>0.0</v>
      </c>
      <c r="DO834" s="4">
        <v>0.03</v>
      </c>
      <c r="DP834" s="4">
        <v>0.1</v>
      </c>
      <c r="DQ834" s="4">
        <v>0.0</v>
      </c>
      <c r="DR834" s="4">
        <v>0.0</v>
      </c>
      <c r="DS834" s="4">
        <v>0.02</v>
      </c>
      <c r="DT834" s="4">
        <v>0.07</v>
      </c>
      <c r="DU834" s="4">
        <v>0.0</v>
      </c>
      <c r="DV834" s="4">
        <v>0.0</v>
      </c>
      <c r="DW834" s="4">
        <v>0.0</v>
      </c>
      <c r="DX834" s="4" t="s">
        <v>2560</v>
      </c>
      <c r="DY834" s="4" t="s">
        <v>1937</v>
      </c>
      <c r="DZ834" s="4" t="s">
        <v>2556</v>
      </c>
      <c r="EA834" s="4" t="s">
        <v>1927</v>
      </c>
      <c r="EB834" s="4">
        <v>633.634218233</v>
      </c>
      <c r="EC834" s="6">
        <v>204.80592974914</v>
      </c>
      <c r="ED834" s="7">
        <v>0.32</v>
      </c>
      <c r="EE834" s="4" t="s">
        <v>2560</v>
      </c>
      <c r="EF834" s="4" t="s">
        <v>2552</v>
      </c>
      <c r="EG834" s="4" t="s">
        <v>1936</v>
      </c>
      <c r="EH834" s="4">
        <f t="shared" si="1"/>
        <v>1999.918653</v>
      </c>
      <c r="EI834" s="4">
        <f t="shared" si="2"/>
        <v>1.685503232</v>
      </c>
      <c r="EJ834" s="4">
        <f t="shared" si="3"/>
        <v>3370.869353</v>
      </c>
      <c r="EK834" s="4">
        <f t="shared" si="4"/>
        <v>0.6190971842</v>
      </c>
      <c r="EL834" s="4">
        <f t="shared" si="5"/>
        <v>0.4766078668</v>
      </c>
      <c r="EM834" s="4">
        <f t="shared" si="6"/>
        <v>0.9183908046</v>
      </c>
      <c r="EN834" s="4">
        <f t="shared" si="7"/>
        <v>0.07816091954</v>
      </c>
      <c r="EO834" s="4">
        <f t="shared" si="8"/>
        <v>0.003448275862</v>
      </c>
      <c r="EP834" s="4">
        <f t="shared" si="9"/>
        <v>0</v>
      </c>
      <c r="EQ834" s="4">
        <f t="shared" si="10"/>
        <v>0.4029253862</v>
      </c>
      <c r="ER834" s="4">
        <f t="shared" si="11"/>
        <v>0.4866878492</v>
      </c>
      <c r="ES834" s="4">
        <f t="shared" si="12"/>
        <v>0.08113290238</v>
      </c>
      <c r="ET834" s="4">
        <f t="shared" si="13"/>
        <v>0.2880841892</v>
      </c>
      <c r="EU834" s="4">
        <f t="shared" si="14"/>
        <v>0.27</v>
      </c>
      <c r="EV834" s="4">
        <f t="shared" si="15"/>
        <v>0.18</v>
      </c>
      <c r="EW834" s="4">
        <f t="shared" si="16"/>
        <v>0.03</v>
      </c>
      <c r="EX834" s="4">
        <f t="shared" si="17"/>
        <v>0.33</v>
      </c>
      <c r="EY834" s="4">
        <f t="shared" si="18"/>
        <v>0.09</v>
      </c>
      <c r="EZ834" s="4">
        <f t="shared" si="19"/>
        <v>1.349954221</v>
      </c>
      <c r="FA834" s="4">
        <f t="shared" si="20"/>
        <v>0.8387737177</v>
      </c>
      <c r="FB834" s="4">
        <f t="shared" si="21"/>
        <v>0.323224226</v>
      </c>
      <c r="FC834" s="4">
        <f t="shared" si="22"/>
        <v>0.1648405829</v>
      </c>
      <c r="FD834" s="4">
        <f t="shared" si="23"/>
        <v>0.07121726745</v>
      </c>
      <c r="FE834" s="4">
        <f t="shared" si="24"/>
        <v>0.2561082502</v>
      </c>
      <c r="FF834" s="4">
        <f t="shared" si="25"/>
        <v>0.1073737263</v>
      </c>
      <c r="FG834" s="4">
        <f t="shared" si="26"/>
        <v>0</v>
      </c>
      <c r="FH834" s="4">
        <f t="shared" si="27"/>
        <v>0</v>
      </c>
      <c r="FI834" s="4">
        <f t="shared" si="28"/>
        <v>0</v>
      </c>
      <c r="FJ834" s="4">
        <f t="shared" si="29"/>
        <v>0.01955735729</v>
      </c>
      <c r="FK834" s="4">
        <f t="shared" si="30"/>
        <v>0</v>
      </c>
      <c r="FL834" s="4">
        <f t="shared" si="31"/>
        <v>0</v>
      </c>
      <c r="FM834" s="4">
        <f t="shared" si="32"/>
        <v>0.2076257259</v>
      </c>
      <c r="FN834" s="4">
        <f t="shared" si="33"/>
        <v>0.1084145941</v>
      </c>
      <c r="FO834" s="4">
        <f t="shared" si="34"/>
        <v>0.02147474526</v>
      </c>
      <c r="FP834" s="4">
        <f t="shared" si="35"/>
        <v>0.04338775063</v>
      </c>
      <c r="FQ834" s="4">
        <f t="shared" si="36"/>
        <v>1</v>
      </c>
      <c r="FR834" s="4">
        <v>182.54</v>
      </c>
    </row>
    <row r="835" ht="12.75" customHeight="1">
      <c r="A835" s="4" t="s">
        <v>166</v>
      </c>
      <c r="B835" s="4" t="s">
        <v>2551</v>
      </c>
      <c r="C835" s="4" t="s">
        <v>2552</v>
      </c>
      <c r="D835" s="4" t="s">
        <v>2561</v>
      </c>
      <c r="E835" s="4" t="s">
        <v>2562</v>
      </c>
      <c r="F835" s="4">
        <v>692.945736386</v>
      </c>
      <c r="G835" s="4">
        <v>63.4375</v>
      </c>
      <c r="H835" s="4">
        <v>124.25</v>
      </c>
      <c r="I835" s="4">
        <v>154.3125</v>
      </c>
      <c r="J835" s="4">
        <v>112.3125</v>
      </c>
      <c r="K835" s="4">
        <v>155.125</v>
      </c>
      <c r="L835" s="4">
        <v>83.8125</v>
      </c>
      <c r="M835" s="4">
        <v>158.563140869141</v>
      </c>
      <c r="N835" s="4">
        <v>370.280914306641</v>
      </c>
      <c r="O835" s="4">
        <v>248.123279519258</v>
      </c>
      <c r="P835" s="4">
        <v>0.0</v>
      </c>
      <c r="Q835" s="4">
        <v>0.0</v>
      </c>
      <c r="R835" s="4">
        <v>0.0</v>
      </c>
      <c r="S835" s="4">
        <v>522.8125</v>
      </c>
      <c r="T835" s="4">
        <v>170.4375</v>
      </c>
      <c r="U835" s="4">
        <v>0.0</v>
      </c>
      <c r="V835" s="4">
        <v>1331.02724648141</v>
      </c>
      <c r="W835" s="4">
        <v>14.1852336701552</v>
      </c>
      <c r="X835" s="4">
        <v>30.0</v>
      </c>
      <c r="Y835" s="4">
        <v>97858.1985</v>
      </c>
      <c r="Z835" s="4">
        <v>53.14</v>
      </c>
      <c r="AA835" s="4">
        <v>29.56</v>
      </c>
      <c r="AB835" s="4">
        <v>29.06</v>
      </c>
      <c r="AC835" s="4">
        <v>0.5</v>
      </c>
      <c r="AD835" s="4">
        <v>3.07</v>
      </c>
      <c r="AE835" s="4">
        <v>20.51</v>
      </c>
      <c r="AF835" s="4">
        <v>0.0</v>
      </c>
      <c r="AG835" s="4">
        <v>14.4</v>
      </c>
      <c r="AH835" s="4">
        <v>1.9</v>
      </c>
      <c r="AI835" s="4">
        <v>0.4</v>
      </c>
      <c r="AJ835" s="4">
        <v>0.0</v>
      </c>
      <c r="AK835" s="4">
        <v>4.45</v>
      </c>
      <c r="AL835" s="4">
        <v>0.0</v>
      </c>
      <c r="AM835" s="4">
        <v>0.0</v>
      </c>
      <c r="AN835" s="4">
        <v>0.0</v>
      </c>
      <c r="AO835" s="4">
        <v>0.0</v>
      </c>
      <c r="AP835" s="4">
        <v>0.0</v>
      </c>
      <c r="AQ835" s="4">
        <v>0.0</v>
      </c>
      <c r="AR835" s="4">
        <v>0.0</v>
      </c>
      <c r="AS835" s="4">
        <v>0.0</v>
      </c>
      <c r="AT835" s="4">
        <v>0.0</v>
      </c>
      <c r="AU835" s="4">
        <v>0.0</v>
      </c>
      <c r="AV835" s="4">
        <v>0.0</v>
      </c>
      <c r="AW835" s="4">
        <v>0.0</v>
      </c>
      <c r="AX835" s="4">
        <v>0.0</v>
      </c>
      <c r="AY835" s="4">
        <v>0.0</v>
      </c>
      <c r="AZ835" s="4">
        <v>0.0</v>
      </c>
      <c r="BA835" s="4">
        <v>0.0</v>
      </c>
      <c r="BB835" s="4">
        <v>11.26</v>
      </c>
      <c r="BC835" s="4">
        <v>0.0</v>
      </c>
      <c r="BD835" s="4">
        <v>0.0</v>
      </c>
      <c r="BE835" s="4">
        <v>0.0</v>
      </c>
      <c r="BF835" s="4">
        <v>0.0</v>
      </c>
      <c r="BG835" s="4">
        <v>0.0</v>
      </c>
      <c r="BH835" s="4">
        <v>0.0</v>
      </c>
      <c r="BI835" s="4">
        <v>0.0</v>
      </c>
      <c r="BJ835" s="4">
        <v>0.0</v>
      </c>
      <c r="BK835" s="4">
        <v>0.0</v>
      </c>
      <c r="BL835" s="4">
        <v>0.0</v>
      </c>
      <c r="BM835" s="4">
        <v>0.0</v>
      </c>
      <c r="BN835" s="4">
        <v>0.0</v>
      </c>
      <c r="BO835" s="4">
        <v>0.0</v>
      </c>
      <c r="BP835" s="4">
        <v>0.0</v>
      </c>
      <c r="BQ835" s="4">
        <v>0.0</v>
      </c>
      <c r="BR835" s="4">
        <v>0.0</v>
      </c>
      <c r="BS835" s="4">
        <v>0.0</v>
      </c>
      <c r="BT835" s="4">
        <v>0.0</v>
      </c>
      <c r="BU835" s="4">
        <v>0.0</v>
      </c>
      <c r="BV835" s="4">
        <v>0.0</v>
      </c>
      <c r="BW835" s="4">
        <v>0.0</v>
      </c>
      <c r="BX835" s="4">
        <v>0.0</v>
      </c>
      <c r="BY835" s="4">
        <v>0.0</v>
      </c>
      <c r="BZ835" s="4">
        <v>0.0</v>
      </c>
      <c r="CA835" s="4">
        <v>0.0</v>
      </c>
      <c r="CB835" s="4">
        <v>0.0</v>
      </c>
      <c r="CC835" s="4">
        <v>5.44</v>
      </c>
      <c r="CD835" s="4">
        <v>0.0</v>
      </c>
      <c r="CE835" s="4">
        <v>8.05</v>
      </c>
      <c r="CF835" s="4">
        <v>18.85</v>
      </c>
      <c r="CG835" s="4">
        <v>0.0</v>
      </c>
      <c r="CH835" s="4">
        <v>0.0</v>
      </c>
      <c r="CI835" s="4">
        <v>0.0</v>
      </c>
      <c r="CJ835" s="4">
        <v>0.0</v>
      </c>
      <c r="CK835" s="4">
        <v>0.0</v>
      </c>
      <c r="CL835" s="4">
        <v>0.0</v>
      </c>
      <c r="CM835" s="4">
        <v>0.0</v>
      </c>
      <c r="CN835" s="4">
        <v>0.0</v>
      </c>
      <c r="CO835" s="4">
        <v>0.0</v>
      </c>
      <c r="CP835" s="4">
        <v>0.0</v>
      </c>
      <c r="CQ835" s="4">
        <v>0.0</v>
      </c>
      <c r="CR835" s="4">
        <v>5.09</v>
      </c>
      <c r="CS835" s="4">
        <v>0.0</v>
      </c>
      <c r="CT835" s="4">
        <v>30.0</v>
      </c>
      <c r="CU835" s="4">
        <v>36.0</v>
      </c>
      <c r="CV835" s="4" t="s">
        <v>2561</v>
      </c>
      <c r="CW835" s="4">
        <v>692.95</v>
      </c>
      <c r="CX835" s="4">
        <v>0.27</v>
      </c>
      <c r="CY835" s="4">
        <v>0.03</v>
      </c>
      <c r="CZ835" s="4">
        <v>0.0</v>
      </c>
      <c r="DA835" s="4">
        <v>0.04</v>
      </c>
      <c r="DB835" s="4">
        <v>0.0</v>
      </c>
      <c r="DC835" s="4">
        <v>0.0</v>
      </c>
      <c r="DD835" s="4">
        <v>0.0</v>
      </c>
      <c r="DE835" s="4">
        <v>0.22</v>
      </c>
      <c r="DF835" s="4">
        <v>0.0</v>
      </c>
      <c r="DG835" s="4">
        <v>0.0</v>
      </c>
      <c r="DH835" s="4">
        <v>0.0</v>
      </c>
      <c r="DI835" s="4">
        <v>0.0</v>
      </c>
      <c r="DJ835" s="4">
        <v>0.0</v>
      </c>
      <c r="DK835" s="4">
        <v>0.0</v>
      </c>
      <c r="DL835" s="4">
        <v>0.0</v>
      </c>
      <c r="DM835" s="4">
        <v>0.43</v>
      </c>
      <c r="DN835" s="4">
        <v>0.0</v>
      </c>
      <c r="DO835" s="4">
        <v>0.01</v>
      </c>
      <c r="DP835" s="4">
        <v>0.0</v>
      </c>
      <c r="DQ835" s="4">
        <v>0.0</v>
      </c>
      <c r="DR835" s="4">
        <v>0.0</v>
      </c>
      <c r="DS835" s="4">
        <v>0.0</v>
      </c>
      <c r="DT835" s="4">
        <v>0.01</v>
      </c>
      <c r="DU835" s="4">
        <v>0.0</v>
      </c>
      <c r="DV835" s="4">
        <v>0.0</v>
      </c>
      <c r="DW835" s="4">
        <v>0.0</v>
      </c>
      <c r="DX835" s="4" t="s">
        <v>2561</v>
      </c>
      <c r="DY835" s="4" t="s">
        <v>2563</v>
      </c>
      <c r="DZ835" s="4" t="s">
        <v>2556</v>
      </c>
      <c r="EA835" s="4" t="s">
        <v>1927</v>
      </c>
      <c r="EB835" s="4">
        <v>692.945736386</v>
      </c>
      <c r="EC835" s="6">
        <v>242.404051486572</v>
      </c>
      <c r="ED835" s="7">
        <v>0.35</v>
      </c>
      <c r="EE835" s="4" t="s">
        <v>2561</v>
      </c>
      <c r="EF835" s="4" t="s">
        <v>2552</v>
      </c>
      <c r="EG835" s="4" t="s">
        <v>2562</v>
      </c>
      <c r="EH835" s="4">
        <f t="shared" si="1"/>
        <v>1841.51672</v>
      </c>
      <c r="EI835" s="4">
        <f t="shared" si="2"/>
        <v>1.476111111</v>
      </c>
      <c r="EJ835" s="4">
        <f t="shared" si="3"/>
        <v>2718.283292</v>
      </c>
      <c r="EK835" s="4">
        <f t="shared" si="4"/>
        <v>0.2956341739</v>
      </c>
      <c r="EL835" s="4">
        <f t="shared" si="5"/>
        <v>0.3142642078</v>
      </c>
      <c r="EM835" s="4">
        <f t="shared" si="6"/>
        <v>0.8622754491</v>
      </c>
      <c r="EN835" s="4">
        <f t="shared" si="7"/>
        <v>0.1137724551</v>
      </c>
      <c r="EO835" s="4">
        <f t="shared" si="8"/>
        <v>0.02395209581</v>
      </c>
      <c r="EP835" s="4">
        <f t="shared" si="9"/>
        <v>0</v>
      </c>
      <c r="EQ835" s="4">
        <f t="shared" si="10"/>
        <v>0.5562664659</v>
      </c>
      <c r="ER835" s="4">
        <f t="shared" si="11"/>
        <v>0.3859616108</v>
      </c>
      <c r="ES835" s="4">
        <f t="shared" si="12"/>
        <v>0</v>
      </c>
      <c r="ET835" s="4">
        <f t="shared" si="13"/>
        <v>0.07668710147</v>
      </c>
      <c r="EU835" s="4">
        <f t="shared" si="14"/>
        <v>0.07</v>
      </c>
      <c r="EV835" s="4">
        <f t="shared" si="15"/>
        <v>0.22</v>
      </c>
      <c r="EW835" s="4">
        <f t="shared" si="16"/>
        <v>0.01</v>
      </c>
      <c r="EX835" s="4">
        <f t="shared" si="17"/>
        <v>0.43</v>
      </c>
      <c r="EY835" s="4">
        <f t="shared" si="18"/>
        <v>0.01</v>
      </c>
      <c r="EZ835" s="4">
        <f t="shared" si="19"/>
        <v>0.9742668377</v>
      </c>
      <c r="FA835" s="4">
        <f t="shared" si="20"/>
        <v>0.6053460219</v>
      </c>
      <c r="FB835" s="4">
        <f t="shared" si="21"/>
        <v>0.3498167876</v>
      </c>
      <c r="FC835" s="4">
        <f t="shared" si="22"/>
        <v>0.08374106135</v>
      </c>
      <c r="FD835" s="4">
        <f t="shared" si="23"/>
        <v>0</v>
      </c>
      <c r="FE835" s="4">
        <f t="shared" si="24"/>
        <v>0.2118931125</v>
      </c>
      <c r="FF835" s="4">
        <f t="shared" si="25"/>
        <v>0</v>
      </c>
      <c r="FG835" s="4">
        <f t="shared" si="26"/>
        <v>0</v>
      </c>
      <c r="FH835" s="4">
        <f t="shared" si="27"/>
        <v>0</v>
      </c>
      <c r="FI835" s="4">
        <f t="shared" si="28"/>
        <v>0</v>
      </c>
      <c r="FJ835" s="4">
        <f t="shared" si="29"/>
        <v>0</v>
      </c>
      <c r="FK835" s="4">
        <f t="shared" si="30"/>
        <v>0</v>
      </c>
      <c r="FL835" s="4">
        <f t="shared" si="31"/>
        <v>0</v>
      </c>
      <c r="FM835" s="4">
        <f t="shared" si="32"/>
        <v>0</v>
      </c>
      <c r="FN835" s="4">
        <f t="shared" si="33"/>
        <v>0.6085811065</v>
      </c>
      <c r="FO835" s="4">
        <f t="shared" si="34"/>
        <v>0</v>
      </c>
      <c r="FP835" s="4">
        <f t="shared" si="35"/>
        <v>0.09578471961</v>
      </c>
      <c r="FQ835" s="4">
        <f t="shared" si="36"/>
        <v>1</v>
      </c>
      <c r="FR835" s="4">
        <v>53.14</v>
      </c>
    </row>
    <row r="836" ht="12.75" customHeight="1">
      <c r="A836" s="4" t="s">
        <v>166</v>
      </c>
      <c r="B836" s="4" t="s">
        <v>2551</v>
      </c>
      <c r="C836" s="4" t="s">
        <v>2552</v>
      </c>
      <c r="D836" s="4" t="s">
        <v>2564</v>
      </c>
      <c r="E836" s="4" t="s">
        <v>185</v>
      </c>
      <c r="F836" s="4">
        <v>1176.83557224</v>
      </c>
      <c r="G836" s="4">
        <v>59.6875</v>
      </c>
      <c r="H836" s="4">
        <v>33.5</v>
      </c>
      <c r="I836" s="4">
        <v>87.375</v>
      </c>
      <c r="J836" s="4">
        <v>124.125</v>
      </c>
      <c r="K836" s="4">
        <v>301.8125</v>
      </c>
      <c r="L836" s="4">
        <v>570.125</v>
      </c>
      <c r="M836" s="4">
        <v>7.28471565246582</v>
      </c>
      <c r="N836" s="4">
        <v>490.0</v>
      </c>
      <c r="O836" s="4">
        <v>296.063702856508</v>
      </c>
      <c r="P836" s="4">
        <v>51.0</v>
      </c>
      <c r="Q836" s="4">
        <v>0.0</v>
      </c>
      <c r="R836" s="4">
        <v>561.75</v>
      </c>
      <c r="S836" s="4">
        <v>301.125</v>
      </c>
      <c r="T836" s="4">
        <v>262.75</v>
      </c>
      <c r="U836" s="4">
        <v>0.0</v>
      </c>
      <c r="V836" s="4">
        <v>1338.02765539572</v>
      </c>
      <c r="W836" s="4">
        <v>14.0165215775784</v>
      </c>
      <c r="X836" s="4">
        <v>41.0</v>
      </c>
      <c r="Y836" s="4">
        <v>138641.8457</v>
      </c>
      <c r="Z836" s="4">
        <v>63.4</v>
      </c>
      <c r="AA836" s="4">
        <v>52.79</v>
      </c>
      <c r="AB836" s="4">
        <v>52.79</v>
      </c>
      <c r="AC836" s="4">
        <v>0.0</v>
      </c>
      <c r="AD836" s="4">
        <v>0.91</v>
      </c>
      <c r="AE836" s="4">
        <v>9.7</v>
      </c>
      <c r="AF836" s="4">
        <v>0.0</v>
      </c>
      <c r="AG836" s="4">
        <v>13.5</v>
      </c>
      <c r="AH836" s="4">
        <v>8.7</v>
      </c>
      <c r="AI836" s="4">
        <v>5.3</v>
      </c>
      <c r="AJ836" s="4">
        <v>0.0</v>
      </c>
      <c r="AK836" s="4">
        <v>12.72</v>
      </c>
      <c r="AL836" s="4">
        <v>0.0</v>
      </c>
      <c r="AM836" s="4">
        <v>0.0</v>
      </c>
      <c r="AN836" s="4">
        <v>0.0</v>
      </c>
      <c r="AO836" s="4">
        <v>0.0</v>
      </c>
      <c r="AP836" s="4">
        <v>0.0</v>
      </c>
      <c r="AQ836" s="4">
        <v>0.0</v>
      </c>
      <c r="AR836" s="4">
        <v>14.19</v>
      </c>
      <c r="AS836" s="4">
        <v>0.0</v>
      </c>
      <c r="AT836" s="4">
        <v>0.0</v>
      </c>
      <c r="AU836" s="4">
        <v>0.0</v>
      </c>
      <c r="AV836" s="4">
        <v>8.1</v>
      </c>
      <c r="AW836" s="4">
        <v>0.0</v>
      </c>
      <c r="AX836" s="4">
        <v>0.0</v>
      </c>
      <c r="AY836" s="4">
        <v>0.0</v>
      </c>
      <c r="AZ836" s="4">
        <v>0.0</v>
      </c>
      <c r="BA836" s="4">
        <v>0.0</v>
      </c>
      <c r="BB836" s="4">
        <v>0.69</v>
      </c>
      <c r="BC836" s="4">
        <v>0.0</v>
      </c>
      <c r="BD836" s="4">
        <v>0.0</v>
      </c>
      <c r="BE836" s="4">
        <v>0.0</v>
      </c>
      <c r="BF836" s="4">
        <v>0.0</v>
      </c>
      <c r="BG836" s="4">
        <v>0.0</v>
      </c>
      <c r="BH836" s="4">
        <v>0.0</v>
      </c>
      <c r="BI836" s="4">
        <v>0.0</v>
      </c>
      <c r="BJ836" s="4">
        <v>1.5</v>
      </c>
      <c r="BK836" s="4">
        <v>0.0</v>
      </c>
      <c r="BL836" s="4">
        <v>0.0</v>
      </c>
      <c r="BM836" s="4">
        <v>0.0</v>
      </c>
      <c r="BN836" s="4">
        <v>0.0</v>
      </c>
      <c r="BO836" s="4">
        <v>0.0</v>
      </c>
      <c r="BP836" s="4">
        <v>0.02</v>
      </c>
      <c r="BQ836" s="4">
        <v>0.0</v>
      </c>
      <c r="BR836" s="4">
        <v>0.55</v>
      </c>
      <c r="BS836" s="4">
        <v>0.0</v>
      </c>
      <c r="BT836" s="4">
        <v>0.0</v>
      </c>
      <c r="BU836" s="4">
        <v>0.0</v>
      </c>
      <c r="BV836" s="4">
        <v>0.0</v>
      </c>
      <c r="BW836" s="4">
        <v>0.0</v>
      </c>
      <c r="BX836" s="4">
        <v>0.0</v>
      </c>
      <c r="BY836" s="4">
        <v>0.0</v>
      </c>
      <c r="BZ836" s="4">
        <v>0.0</v>
      </c>
      <c r="CA836" s="4">
        <v>0.0</v>
      </c>
      <c r="CB836" s="4">
        <v>0.0</v>
      </c>
      <c r="CC836" s="4">
        <v>6.44</v>
      </c>
      <c r="CD836" s="4">
        <v>0.0</v>
      </c>
      <c r="CE836" s="4">
        <v>10.91</v>
      </c>
      <c r="CF836" s="4">
        <v>1.21</v>
      </c>
      <c r="CG836" s="4">
        <v>0.0</v>
      </c>
      <c r="CH836" s="4">
        <v>0.0</v>
      </c>
      <c r="CI836" s="4">
        <v>0.0</v>
      </c>
      <c r="CJ836" s="4">
        <v>0.0</v>
      </c>
      <c r="CK836" s="4">
        <v>0.0</v>
      </c>
      <c r="CL836" s="4">
        <v>0.0</v>
      </c>
      <c r="CM836" s="4">
        <v>5.19</v>
      </c>
      <c r="CN836" s="4">
        <v>0.0</v>
      </c>
      <c r="CO836" s="4">
        <v>0.0</v>
      </c>
      <c r="CP836" s="4">
        <v>0.0</v>
      </c>
      <c r="CQ836" s="4">
        <v>0.0</v>
      </c>
      <c r="CR836" s="4">
        <v>1.88</v>
      </c>
      <c r="CS836" s="4">
        <v>0.0</v>
      </c>
      <c r="CT836" s="4">
        <v>49.0</v>
      </c>
      <c r="CU836" s="4">
        <v>65.6</v>
      </c>
      <c r="CV836" s="4" t="s">
        <v>2564</v>
      </c>
      <c r="CW836" s="4">
        <v>1176.84</v>
      </c>
      <c r="CX836" s="4">
        <v>0.05</v>
      </c>
      <c r="CY836" s="4">
        <v>0.01</v>
      </c>
      <c r="CZ836" s="4">
        <v>0.0</v>
      </c>
      <c r="DA836" s="4">
        <v>0.0</v>
      </c>
      <c r="DB836" s="4">
        <v>0.0</v>
      </c>
      <c r="DC836" s="4">
        <v>0.0</v>
      </c>
      <c r="DD836" s="4">
        <v>0.0</v>
      </c>
      <c r="DE836" s="4">
        <v>0.12</v>
      </c>
      <c r="DF836" s="4">
        <v>0.0</v>
      </c>
      <c r="DG836" s="4">
        <v>0.0</v>
      </c>
      <c r="DH836" s="4">
        <v>0.0</v>
      </c>
      <c r="DI836" s="4">
        <v>0.0</v>
      </c>
      <c r="DJ836" s="4">
        <v>0.0</v>
      </c>
      <c r="DK836" s="4">
        <v>0.0</v>
      </c>
      <c r="DL836" s="4">
        <v>0.0</v>
      </c>
      <c r="DM836" s="4">
        <v>0.61</v>
      </c>
      <c r="DN836" s="4">
        <v>0.0</v>
      </c>
      <c r="DO836" s="4">
        <v>0.07</v>
      </c>
      <c r="DP836" s="4">
        <v>0.0</v>
      </c>
      <c r="DQ836" s="4">
        <v>0.0</v>
      </c>
      <c r="DR836" s="4">
        <v>0.0</v>
      </c>
      <c r="DS836" s="4">
        <v>0.0</v>
      </c>
      <c r="DT836" s="4">
        <v>0.08</v>
      </c>
      <c r="DU836" s="4">
        <v>0.0</v>
      </c>
      <c r="DV836" s="4">
        <v>0.0</v>
      </c>
      <c r="DW836" s="4">
        <v>0.04</v>
      </c>
      <c r="DX836" s="4" t="s">
        <v>2564</v>
      </c>
      <c r="DY836" s="4" t="s">
        <v>186</v>
      </c>
      <c r="DZ836" s="4" t="s">
        <v>2556</v>
      </c>
      <c r="EA836" s="4" t="s">
        <v>1927</v>
      </c>
      <c r="EB836" s="4">
        <v>1176.83557224</v>
      </c>
      <c r="EC836" s="6">
        <v>1514.9649685882</v>
      </c>
      <c r="ED836" s="7">
        <v>1.29</v>
      </c>
      <c r="EE836" s="4" t="s">
        <v>2564</v>
      </c>
      <c r="EF836" s="4" t="s">
        <v>2552</v>
      </c>
      <c r="EG836" s="4" t="s">
        <v>185</v>
      </c>
      <c r="EH836" s="4">
        <f t="shared" si="1"/>
        <v>2186.779901</v>
      </c>
      <c r="EI836" s="4">
        <f t="shared" si="2"/>
        <v>0.9664634146</v>
      </c>
      <c r="EJ836" s="4">
        <f t="shared" si="3"/>
        <v>2113.44277</v>
      </c>
      <c r="EK836" s="4">
        <f t="shared" si="4"/>
        <v>0.3719242902</v>
      </c>
      <c r="EL836" s="4">
        <f t="shared" si="5"/>
        <v>0.4337539432</v>
      </c>
      <c r="EM836" s="4">
        <f t="shared" si="6"/>
        <v>0.4909090909</v>
      </c>
      <c r="EN836" s="4">
        <f t="shared" si="7"/>
        <v>0.3163636364</v>
      </c>
      <c r="EO836" s="4">
        <f t="shared" si="8"/>
        <v>0.1927272727</v>
      </c>
      <c r="EP836" s="4">
        <f t="shared" si="9"/>
        <v>0</v>
      </c>
      <c r="EQ836" s="4">
        <f t="shared" si="10"/>
        <v>0.8326498423</v>
      </c>
      <c r="ER836" s="4">
        <f t="shared" si="11"/>
        <v>0.1529968454</v>
      </c>
      <c r="ES836" s="4">
        <f t="shared" si="12"/>
        <v>0</v>
      </c>
      <c r="ET836" s="4">
        <f t="shared" si="13"/>
        <v>0.05387328655</v>
      </c>
      <c r="EU836" s="4">
        <f t="shared" si="14"/>
        <v>0.01</v>
      </c>
      <c r="EV836" s="4">
        <f t="shared" si="15"/>
        <v>0.12</v>
      </c>
      <c r="EW836" s="4">
        <f t="shared" si="16"/>
        <v>0.07</v>
      </c>
      <c r="EX836" s="4">
        <f t="shared" si="17"/>
        <v>0.61</v>
      </c>
      <c r="EY836" s="4">
        <f t="shared" si="18"/>
        <v>0.08</v>
      </c>
      <c r="EZ836" s="4">
        <f t="shared" si="19"/>
        <v>0.9902105766</v>
      </c>
      <c r="FA836" s="4">
        <f t="shared" si="20"/>
        <v>0.6152524238</v>
      </c>
      <c r="FB836" s="4">
        <f t="shared" si="21"/>
        <v>1.28732085</v>
      </c>
      <c r="FC836" s="4">
        <f t="shared" si="22"/>
        <v>0.2556270096</v>
      </c>
      <c r="FD836" s="4">
        <f t="shared" si="23"/>
        <v>0.1627813505</v>
      </c>
      <c r="FE836" s="4">
        <f t="shared" si="24"/>
        <v>0.01386655949</v>
      </c>
      <c r="FF836" s="4">
        <f t="shared" si="25"/>
        <v>0.03014469453</v>
      </c>
      <c r="FG836" s="4">
        <f t="shared" si="26"/>
        <v>0</v>
      </c>
      <c r="FH836" s="4">
        <f t="shared" si="27"/>
        <v>0</v>
      </c>
      <c r="FI836" s="4">
        <f t="shared" si="28"/>
        <v>0</v>
      </c>
      <c r="FJ836" s="4">
        <f t="shared" si="29"/>
        <v>0</v>
      </c>
      <c r="FK836" s="4">
        <f t="shared" si="30"/>
        <v>0.0004019292605</v>
      </c>
      <c r="FL836" s="4">
        <f t="shared" si="31"/>
        <v>0.01105305466</v>
      </c>
      <c r="FM836" s="4">
        <f t="shared" si="32"/>
        <v>0</v>
      </c>
      <c r="FN836" s="4">
        <f t="shared" si="33"/>
        <v>0.3729903537</v>
      </c>
      <c r="FO836" s="4">
        <f t="shared" si="34"/>
        <v>0.01105305466</v>
      </c>
      <c r="FP836" s="4">
        <f t="shared" si="35"/>
        <v>0.1420819936</v>
      </c>
      <c r="FQ836" s="4">
        <f t="shared" si="36"/>
        <v>1</v>
      </c>
      <c r="FR836" s="4">
        <v>49.76</v>
      </c>
    </row>
    <row r="837" ht="12.75" customHeight="1">
      <c r="A837" s="4" t="s">
        <v>166</v>
      </c>
      <c r="B837" s="4" t="s">
        <v>2551</v>
      </c>
      <c r="C837" s="4" t="s">
        <v>2552</v>
      </c>
      <c r="D837" s="4" t="s">
        <v>2565</v>
      </c>
      <c r="E837" s="4" t="s">
        <v>2566</v>
      </c>
      <c r="F837" s="4">
        <v>1335.1087628</v>
      </c>
      <c r="G837" s="4">
        <v>66.25</v>
      </c>
      <c r="H837" s="4">
        <v>92.125</v>
      </c>
      <c r="I837" s="4">
        <v>178.6875</v>
      </c>
      <c r="J837" s="4">
        <v>184.0</v>
      </c>
      <c r="K837" s="4">
        <v>361.0</v>
      </c>
      <c r="L837" s="4">
        <v>453.75</v>
      </c>
      <c r="M837" s="4">
        <v>101.096725463867</v>
      </c>
      <c r="N837" s="4">
        <v>460.0</v>
      </c>
      <c r="O837" s="4">
        <v>314.066261602063</v>
      </c>
      <c r="P837" s="4">
        <v>0.0</v>
      </c>
      <c r="Q837" s="4">
        <v>0.0</v>
      </c>
      <c r="R837" s="4">
        <v>756.0625</v>
      </c>
      <c r="S837" s="4">
        <v>388.0625</v>
      </c>
      <c r="T837" s="4">
        <v>191.6875</v>
      </c>
      <c r="U837" s="4">
        <v>0.0</v>
      </c>
      <c r="V837" s="4">
        <v>1350.7602717264</v>
      </c>
      <c r="W837" s="4">
        <v>13.878519091122</v>
      </c>
      <c r="X837" s="4">
        <v>36.0</v>
      </c>
      <c r="Y837" s="4">
        <v>106588.9025</v>
      </c>
      <c r="Z837" s="4">
        <v>60.51</v>
      </c>
      <c r="AA837" s="4">
        <v>48.84</v>
      </c>
      <c r="AB837" s="4">
        <v>48.84</v>
      </c>
      <c r="AC837" s="4">
        <v>0.0</v>
      </c>
      <c r="AD837" s="4">
        <v>1.03</v>
      </c>
      <c r="AE837" s="4">
        <v>10.64</v>
      </c>
      <c r="AF837" s="4">
        <v>0.0</v>
      </c>
      <c r="AG837" s="4">
        <v>60.3</v>
      </c>
      <c r="AH837" s="4">
        <v>5.2</v>
      </c>
      <c r="AI837" s="4">
        <v>0.4</v>
      </c>
      <c r="AJ837" s="4">
        <v>0.0</v>
      </c>
      <c r="AK837" s="4">
        <v>6.3</v>
      </c>
      <c r="AL837" s="4">
        <v>0.0</v>
      </c>
      <c r="AM837" s="4">
        <v>0.0</v>
      </c>
      <c r="AN837" s="4">
        <v>0.0</v>
      </c>
      <c r="AO837" s="4">
        <v>1.0</v>
      </c>
      <c r="AP837" s="4">
        <v>0.0</v>
      </c>
      <c r="AQ837" s="4">
        <v>0.0</v>
      </c>
      <c r="AR837" s="4">
        <v>7.49</v>
      </c>
      <c r="AS837" s="4">
        <v>0.0</v>
      </c>
      <c r="AT837" s="4">
        <v>0.0</v>
      </c>
      <c r="AU837" s="4">
        <v>0.0</v>
      </c>
      <c r="AV837" s="4">
        <v>0.0</v>
      </c>
      <c r="AW837" s="4">
        <v>0.0</v>
      </c>
      <c r="AX837" s="4">
        <v>0.0</v>
      </c>
      <c r="AY837" s="4">
        <v>0.0</v>
      </c>
      <c r="AZ837" s="4">
        <v>0.0</v>
      </c>
      <c r="BA837" s="4">
        <v>0.0</v>
      </c>
      <c r="BB837" s="4">
        <v>0.0</v>
      </c>
      <c r="BC837" s="4">
        <v>0.0</v>
      </c>
      <c r="BD837" s="4">
        <v>0.0</v>
      </c>
      <c r="BE837" s="4">
        <v>0.0</v>
      </c>
      <c r="BF837" s="4">
        <v>0.0</v>
      </c>
      <c r="BG837" s="4">
        <v>0.0</v>
      </c>
      <c r="BH837" s="4">
        <v>0.0</v>
      </c>
      <c r="BI837" s="4">
        <v>0.0</v>
      </c>
      <c r="BJ837" s="4">
        <v>0.0</v>
      </c>
      <c r="BK837" s="4">
        <v>0.0</v>
      </c>
      <c r="BL837" s="4">
        <v>0.0</v>
      </c>
      <c r="BM837" s="4">
        <v>0.0</v>
      </c>
      <c r="BN837" s="4">
        <v>0.0</v>
      </c>
      <c r="BO837" s="4">
        <v>0.0</v>
      </c>
      <c r="BP837" s="4">
        <v>0.0</v>
      </c>
      <c r="BQ837" s="4">
        <v>0.0</v>
      </c>
      <c r="BR837" s="4">
        <v>0.0</v>
      </c>
      <c r="BS837" s="4">
        <v>0.0</v>
      </c>
      <c r="BT837" s="4">
        <v>0.0</v>
      </c>
      <c r="BU837" s="4">
        <v>0.0</v>
      </c>
      <c r="BV837" s="4">
        <v>0.0</v>
      </c>
      <c r="BW837" s="4">
        <v>0.0</v>
      </c>
      <c r="BX837" s="4">
        <v>0.0</v>
      </c>
      <c r="BY837" s="4">
        <v>0.0</v>
      </c>
      <c r="BZ837" s="4">
        <v>0.0</v>
      </c>
      <c r="CA837" s="4">
        <v>0.66</v>
      </c>
      <c r="CB837" s="4">
        <v>0.0</v>
      </c>
      <c r="CC837" s="4">
        <v>8.47</v>
      </c>
      <c r="CD837" s="4">
        <v>1.45</v>
      </c>
      <c r="CE837" s="4">
        <v>9.91</v>
      </c>
      <c r="CF837" s="4">
        <v>3.15</v>
      </c>
      <c r="CG837" s="4">
        <v>0.0</v>
      </c>
      <c r="CH837" s="4">
        <v>0.0</v>
      </c>
      <c r="CI837" s="4">
        <v>0.0</v>
      </c>
      <c r="CJ837" s="4">
        <v>0.0</v>
      </c>
      <c r="CK837" s="4">
        <v>0.0</v>
      </c>
      <c r="CL837" s="4">
        <v>0.0</v>
      </c>
      <c r="CM837" s="4">
        <v>0.0</v>
      </c>
      <c r="CN837" s="4">
        <v>0.0</v>
      </c>
      <c r="CO837" s="4">
        <v>1.31</v>
      </c>
      <c r="CP837" s="4">
        <v>0.0</v>
      </c>
      <c r="CQ837" s="4">
        <v>0.0</v>
      </c>
      <c r="CR837" s="4">
        <v>20.77</v>
      </c>
      <c r="CS837" s="4">
        <v>0.0</v>
      </c>
      <c r="CT837" s="4">
        <v>47.0</v>
      </c>
      <c r="CU837" s="4">
        <v>57.6</v>
      </c>
      <c r="CV837" s="4" t="s">
        <v>2565</v>
      </c>
      <c r="CW837" s="4">
        <v>1335.11</v>
      </c>
      <c r="CX837" s="4">
        <v>0.03</v>
      </c>
      <c r="CY837" s="4">
        <v>0.06</v>
      </c>
      <c r="CZ837" s="4">
        <v>0.0</v>
      </c>
      <c r="DA837" s="4">
        <v>0.0</v>
      </c>
      <c r="DB837" s="4">
        <v>0.0</v>
      </c>
      <c r="DC837" s="4">
        <v>0.0</v>
      </c>
      <c r="DD837" s="4">
        <v>0.0</v>
      </c>
      <c r="DE837" s="4">
        <v>0.03</v>
      </c>
      <c r="DF837" s="4">
        <v>0.0</v>
      </c>
      <c r="DG837" s="4">
        <v>0.0</v>
      </c>
      <c r="DH837" s="4">
        <v>0.0</v>
      </c>
      <c r="DI837" s="4">
        <v>0.0</v>
      </c>
      <c r="DJ837" s="4">
        <v>0.0</v>
      </c>
      <c r="DK837" s="4">
        <v>0.0</v>
      </c>
      <c r="DL837" s="4">
        <v>0.0</v>
      </c>
      <c r="DM837" s="4">
        <v>0.64</v>
      </c>
      <c r="DN837" s="4">
        <v>0.0</v>
      </c>
      <c r="DO837" s="4">
        <v>0.01</v>
      </c>
      <c r="DP837" s="4">
        <v>0.04</v>
      </c>
      <c r="DQ837" s="4">
        <v>0.0</v>
      </c>
      <c r="DR837" s="4">
        <v>0.0</v>
      </c>
      <c r="DS837" s="4">
        <v>0.01</v>
      </c>
      <c r="DT837" s="4">
        <v>0.17</v>
      </c>
      <c r="DU837" s="4">
        <v>0.0</v>
      </c>
      <c r="DV837" s="4">
        <v>0.0</v>
      </c>
      <c r="DW837" s="4">
        <v>0.0</v>
      </c>
      <c r="DX837" s="4" t="s">
        <v>2565</v>
      </c>
      <c r="DY837" s="4" t="s">
        <v>2567</v>
      </c>
      <c r="DZ837" s="4" t="s">
        <v>2556</v>
      </c>
      <c r="EA837" s="4" t="s">
        <v>1927</v>
      </c>
      <c r="EB837" s="4">
        <v>1335.1087628</v>
      </c>
      <c r="EC837" s="6">
        <v>2158.18260153548</v>
      </c>
      <c r="ED837" s="7">
        <v>1.62</v>
      </c>
      <c r="EE837" s="4" t="s">
        <v>2565</v>
      </c>
      <c r="EF837" s="4" t="s">
        <v>2552</v>
      </c>
      <c r="EG837" s="4" t="s">
        <v>2566</v>
      </c>
      <c r="EH837" s="4">
        <f t="shared" si="1"/>
        <v>1761.508883</v>
      </c>
      <c r="EI837" s="4">
        <f t="shared" si="2"/>
        <v>1.050520833</v>
      </c>
      <c r="EJ837" s="4">
        <f t="shared" si="3"/>
        <v>1850.50178</v>
      </c>
      <c r="EK837" s="4">
        <f t="shared" si="4"/>
        <v>0.1041150223</v>
      </c>
      <c r="EL837" s="4">
        <f t="shared" si="5"/>
        <v>1.089076186</v>
      </c>
      <c r="EM837" s="4">
        <f t="shared" si="6"/>
        <v>0.9150227618</v>
      </c>
      <c r="EN837" s="4">
        <f t="shared" si="7"/>
        <v>0.07890743551</v>
      </c>
      <c r="EO837" s="4">
        <f t="shared" si="8"/>
        <v>0.006069802731</v>
      </c>
      <c r="EP837" s="4">
        <f t="shared" si="9"/>
        <v>0</v>
      </c>
      <c r="EQ837" s="4">
        <f t="shared" si="10"/>
        <v>0.8071393158</v>
      </c>
      <c r="ER837" s="4">
        <f t="shared" si="11"/>
        <v>0.1758387043</v>
      </c>
      <c r="ES837" s="4">
        <f t="shared" si="12"/>
        <v>0</v>
      </c>
      <c r="ET837" s="4">
        <f t="shared" si="13"/>
        <v>0.04532215029</v>
      </c>
      <c r="EU837" s="4">
        <f t="shared" si="14"/>
        <v>0.06</v>
      </c>
      <c r="EV837" s="4">
        <f t="shared" si="15"/>
        <v>0.03</v>
      </c>
      <c r="EW837" s="4">
        <f t="shared" si="16"/>
        <v>0.01</v>
      </c>
      <c r="EX837" s="4">
        <f t="shared" si="17"/>
        <v>0.68</v>
      </c>
      <c r="EY837" s="4">
        <f t="shared" si="18"/>
        <v>0.18</v>
      </c>
      <c r="EZ837" s="4">
        <f t="shared" si="19"/>
        <v>0.8909672858</v>
      </c>
      <c r="FA837" s="4">
        <f t="shared" si="20"/>
        <v>0.5535891002</v>
      </c>
      <c r="FB837" s="4">
        <f t="shared" si="21"/>
        <v>1.616484486</v>
      </c>
      <c r="FC837" s="4">
        <f t="shared" si="22"/>
        <v>0.1376838929</v>
      </c>
      <c r="FD837" s="4">
        <f t="shared" si="23"/>
        <v>0</v>
      </c>
      <c r="FE837" s="4">
        <f t="shared" si="24"/>
        <v>0</v>
      </c>
      <c r="FF837" s="4">
        <f t="shared" si="25"/>
        <v>0</v>
      </c>
      <c r="FG837" s="4">
        <f t="shared" si="26"/>
        <v>0</v>
      </c>
      <c r="FH837" s="4">
        <f t="shared" si="27"/>
        <v>0</v>
      </c>
      <c r="FI837" s="4">
        <f t="shared" si="28"/>
        <v>0</v>
      </c>
      <c r="FJ837" s="4">
        <f t="shared" si="29"/>
        <v>0</v>
      </c>
      <c r="FK837" s="4">
        <f t="shared" si="30"/>
        <v>0</v>
      </c>
      <c r="FL837" s="4">
        <f t="shared" si="31"/>
        <v>0</v>
      </c>
      <c r="FM837" s="4">
        <f t="shared" si="32"/>
        <v>0</v>
      </c>
      <c r="FN837" s="4">
        <f t="shared" si="33"/>
        <v>0.4458694832</v>
      </c>
      <c r="FO837" s="4">
        <f t="shared" si="34"/>
        <v>0</v>
      </c>
      <c r="FP837" s="4">
        <f t="shared" si="35"/>
        <v>0.4164466239</v>
      </c>
      <c r="FQ837" s="4">
        <f t="shared" si="36"/>
        <v>1</v>
      </c>
      <c r="FR837" s="4">
        <v>53.02</v>
      </c>
    </row>
    <row r="838" ht="12.75" customHeight="1">
      <c r="A838" s="4" t="s">
        <v>166</v>
      </c>
      <c r="B838" s="4" t="s">
        <v>2551</v>
      </c>
      <c r="C838" s="4" t="s">
        <v>2552</v>
      </c>
      <c r="D838" s="4" t="s">
        <v>2568</v>
      </c>
      <c r="E838" s="4" t="s">
        <v>1260</v>
      </c>
      <c r="F838" s="4">
        <v>421.976688229</v>
      </c>
      <c r="G838" s="4">
        <v>33.125</v>
      </c>
      <c r="H838" s="4">
        <v>56.1875</v>
      </c>
      <c r="I838" s="4">
        <v>112.0625</v>
      </c>
      <c r="J838" s="4">
        <v>84.125</v>
      </c>
      <c r="K838" s="4">
        <v>105.4375</v>
      </c>
      <c r="L838" s="4">
        <v>31.0625</v>
      </c>
      <c r="M838" s="4">
        <v>122.508735656738</v>
      </c>
      <c r="N838" s="4">
        <v>263.479766845703</v>
      </c>
      <c r="O838" s="4">
        <v>193.459454965817</v>
      </c>
      <c r="P838" s="4">
        <v>0.0</v>
      </c>
      <c r="Q838" s="4">
        <v>0.0</v>
      </c>
      <c r="R838" s="4">
        <v>0.0</v>
      </c>
      <c r="S838" s="4">
        <v>0.0</v>
      </c>
      <c r="T838" s="4">
        <v>422.0</v>
      </c>
      <c r="U838" s="4">
        <v>0.0</v>
      </c>
      <c r="V838" s="4">
        <v>1303.02121976554</v>
      </c>
      <c r="W838" s="4">
        <v>14.4195592817926</v>
      </c>
      <c r="X838" s="4">
        <v>32.0</v>
      </c>
      <c r="Y838" s="4">
        <v>274144.3845</v>
      </c>
      <c r="Z838" s="4">
        <v>126.21</v>
      </c>
      <c r="AA838" s="4">
        <v>52.26</v>
      </c>
      <c r="AB838" s="4">
        <v>49.76</v>
      </c>
      <c r="AC838" s="4">
        <v>2.5</v>
      </c>
      <c r="AD838" s="4">
        <v>1.04</v>
      </c>
      <c r="AE838" s="4">
        <v>72.91</v>
      </c>
      <c r="AF838" s="4">
        <v>0.0</v>
      </c>
      <c r="AG838" s="4">
        <v>4.0</v>
      </c>
      <c r="AH838" s="4">
        <v>3.0</v>
      </c>
      <c r="AI838" s="4">
        <v>0.0</v>
      </c>
      <c r="AJ838" s="4">
        <v>0.0</v>
      </c>
      <c r="AK838" s="4">
        <v>4.46</v>
      </c>
      <c r="AL838" s="4">
        <v>0.0</v>
      </c>
      <c r="AM838" s="4">
        <v>0.0</v>
      </c>
      <c r="AN838" s="4">
        <v>0.0</v>
      </c>
      <c r="AO838" s="4">
        <v>0.0</v>
      </c>
      <c r="AP838" s="4">
        <v>0.0</v>
      </c>
      <c r="AQ838" s="4">
        <v>0.0</v>
      </c>
      <c r="AR838" s="4">
        <v>0.0</v>
      </c>
      <c r="AS838" s="4">
        <v>0.0</v>
      </c>
      <c r="AT838" s="4">
        <v>0.0</v>
      </c>
      <c r="AU838" s="4">
        <v>0.0</v>
      </c>
      <c r="AV838" s="4">
        <v>0.43</v>
      </c>
      <c r="AW838" s="4">
        <v>0.0</v>
      </c>
      <c r="AX838" s="4">
        <v>0.0</v>
      </c>
      <c r="AY838" s="4">
        <v>0.0</v>
      </c>
      <c r="AZ838" s="4">
        <v>0.0</v>
      </c>
      <c r="BA838" s="4">
        <v>0.0</v>
      </c>
      <c r="BB838" s="4">
        <v>50.57</v>
      </c>
      <c r="BC838" s="4">
        <v>0.0</v>
      </c>
      <c r="BD838" s="4">
        <v>0.0</v>
      </c>
      <c r="BE838" s="4">
        <v>0.0</v>
      </c>
      <c r="BF838" s="4">
        <v>0.0</v>
      </c>
      <c r="BG838" s="4">
        <v>0.0</v>
      </c>
      <c r="BH838" s="4">
        <v>0.0</v>
      </c>
      <c r="BI838" s="4">
        <v>0.0</v>
      </c>
      <c r="BJ838" s="4">
        <v>0.0</v>
      </c>
      <c r="BK838" s="4">
        <v>0.0</v>
      </c>
      <c r="BL838" s="4">
        <v>0.0</v>
      </c>
      <c r="BM838" s="4">
        <v>0.0</v>
      </c>
      <c r="BN838" s="4">
        <v>0.0</v>
      </c>
      <c r="BO838" s="4">
        <v>0.0</v>
      </c>
      <c r="BP838" s="4">
        <v>0.0</v>
      </c>
      <c r="BQ838" s="4">
        <v>0.0</v>
      </c>
      <c r="BR838" s="4">
        <v>0.0</v>
      </c>
      <c r="BS838" s="4">
        <v>0.0</v>
      </c>
      <c r="BT838" s="4">
        <v>0.0</v>
      </c>
      <c r="BU838" s="4">
        <v>0.0</v>
      </c>
      <c r="BV838" s="4">
        <v>0.0</v>
      </c>
      <c r="BW838" s="4">
        <v>0.0</v>
      </c>
      <c r="BX838" s="4">
        <v>0.0</v>
      </c>
      <c r="BY838" s="4">
        <v>0.0</v>
      </c>
      <c r="BZ838" s="4">
        <v>0.0</v>
      </c>
      <c r="CA838" s="4">
        <v>3.04</v>
      </c>
      <c r="CB838" s="4">
        <v>0.0</v>
      </c>
      <c r="CC838" s="4">
        <v>56.8</v>
      </c>
      <c r="CD838" s="4">
        <v>0.0</v>
      </c>
      <c r="CE838" s="4">
        <v>2.49</v>
      </c>
      <c r="CF838" s="4">
        <v>5.6</v>
      </c>
      <c r="CG838" s="4">
        <v>0.0</v>
      </c>
      <c r="CH838" s="4">
        <v>0.0</v>
      </c>
      <c r="CI838" s="4">
        <v>0.0</v>
      </c>
      <c r="CJ838" s="4">
        <v>0.0</v>
      </c>
      <c r="CK838" s="4">
        <v>0.0</v>
      </c>
      <c r="CL838" s="4">
        <v>0.0</v>
      </c>
      <c r="CM838" s="4">
        <v>0.0</v>
      </c>
      <c r="CN838" s="4">
        <v>0.0</v>
      </c>
      <c r="CO838" s="4">
        <v>0.0</v>
      </c>
      <c r="CP838" s="4">
        <v>0.0</v>
      </c>
      <c r="CQ838" s="4">
        <v>0.0</v>
      </c>
      <c r="CR838" s="4">
        <v>2.82</v>
      </c>
      <c r="CS838" s="4">
        <v>0.0</v>
      </c>
      <c r="CT838" s="4">
        <v>65.0</v>
      </c>
      <c r="CU838" s="4">
        <v>51.2</v>
      </c>
      <c r="CV838" s="4" t="s">
        <v>2568</v>
      </c>
      <c r="CW838" s="4">
        <v>421.98</v>
      </c>
      <c r="CX838" s="4">
        <v>0.22</v>
      </c>
      <c r="CY838" s="4">
        <v>0.13</v>
      </c>
      <c r="CZ838" s="4">
        <v>0.0</v>
      </c>
      <c r="DA838" s="4">
        <v>0.16</v>
      </c>
      <c r="DB838" s="4">
        <v>0.0</v>
      </c>
      <c r="DC838" s="4">
        <v>0.0</v>
      </c>
      <c r="DD838" s="4">
        <v>0.0</v>
      </c>
      <c r="DE838" s="4">
        <v>0.11</v>
      </c>
      <c r="DF838" s="4">
        <v>0.0</v>
      </c>
      <c r="DG838" s="4">
        <v>0.0</v>
      </c>
      <c r="DH838" s="4">
        <v>0.0</v>
      </c>
      <c r="DI838" s="4">
        <v>0.0</v>
      </c>
      <c r="DJ838" s="4">
        <v>0.0</v>
      </c>
      <c r="DK838" s="4">
        <v>0.0</v>
      </c>
      <c r="DL838" s="4">
        <v>0.0</v>
      </c>
      <c r="DM838" s="4">
        <v>0.03</v>
      </c>
      <c r="DN838" s="4">
        <v>0.0</v>
      </c>
      <c r="DO838" s="4">
        <v>0.04</v>
      </c>
      <c r="DP838" s="4">
        <v>0.24</v>
      </c>
      <c r="DQ838" s="4">
        <v>0.0</v>
      </c>
      <c r="DR838" s="4">
        <v>0.0</v>
      </c>
      <c r="DS838" s="4">
        <v>0.01</v>
      </c>
      <c r="DT838" s="4">
        <v>0.05</v>
      </c>
      <c r="DU838" s="4">
        <v>0.0</v>
      </c>
      <c r="DV838" s="4">
        <v>0.0</v>
      </c>
      <c r="DW838" s="4">
        <v>0.0</v>
      </c>
      <c r="DX838" s="4" t="s">
        <v>2568</v>
      </c>
      <c r="DY838" s="4" t="s">
        <v>1261</v>
      </c>
      <c r="DZ838" s="4" t="s">
        <v>2556</v>
      </c>
      <c r="EA838" s="4" t="s">
        <v>1927</v>
      </c>
      <c r="EB838" s="4">
        <v>421.976688229</v>
      </c>
      <c r="EC838" s="6">
        <v>38.5003408867</v>
      </c>
      <c r="ED838" s="7">
        <v>0.09</v>
      </c>
      <c r="EE838" s="4" t="s">
        <v>2568</v>
      </c>
      <c r="EF838" s="4" t="s">
        <v>2552</v>
      </c>
      <c r="EG838" s="4" t="s">
        <v>1260</v>
      </c>
      <c r="EH838" s="4">
        <f t="shared" si="1"/>
        <v>2172.128869</v>
      </c>
      <c r="EI838" s="4">
        <f t="shared" si="2"/>
        <v>2.465039063</v>
      </c>
      <c r="EJ838" s="4">
        <f t="shared" si="3"/>
        <v>5354.38251</v>
      </c>
      <c r="EK838" s="4">
        <f t="shared" si="4"/>
        <v>0.4394263529</v>
      </c>
      <c r="EL838" s="4">
        <f t="shared" si="5"/>
        <v>0.05546311703</v>
      </c>
      <c r="EM838" s="4">
        <f t="shared" si="6"/>
        <v>0.5714285714</v>
      </c>
      <c r="EN838" s="4">
        <f t="shared" si="7"/>
        <v>0.4285714286</v>
      </c>
      <c r="EO838" s="4">
        <f t="shared" si="8"/>
        <v>0</v>
      </c>
      <c r="EP838" s="4">
        <f t="shared" si="9"/>
        <v>0</v>
      </c>
      <c r="EQ838" s="4">
        <f t="shared" si="10"/>
        <v>0.4140717851</v>
      </c>
      <c r="ER838" s="4">
        <f t="shared" si="11"/>
        <v>0.5776879804</v>
      </c>
      <c r="ES838" s="4">
        <f t="shared" si="12"/>
        <v>0</v>
      </c>
      <c r="ET838" s="4">
        <f t="shared" si="13"/>
        <v>0.2990923516</v>
      </c>
      <c r="EU838" s="4">
        <f t="shared" si="14"/>
        <v>0.29</v>
      </c>
      <c r="EV838" s="4">
        <f t="shared" si="15"/>
        <v>0.11</v>
      </c>
      <c r="EW838" s="4">
        <f t="shared" si="16"/>
        <v>0.04</v>
      </c>
      <c r="EX838" s="4">
        <f t="shared" si="17"/>
        <v>0.27</v>
      </c>
      <c r="EY838" s="4">
        <f t="shared" si="18"/>
        <v>0.06</v>
      </c>
      <c r="EZ838" s="4">
        <f t="shared" si="19"/>
        <v>1.252863476</v>
      </c>
      <c r="FA838" s="4">
        <f t="shared" si="20"/>
        <v>0.7784478459</v>
      </c>
      <c r="FB838" s="4">
        <f t="shared" si="21"/>
        <v>0.09123807537</v>
      </c>
      <c r="FC838" s="4">
        <f t="shared" si="22"/>
        <v>0.03533792885</v>
      </c>
      <c r="FD838" s="4">
        <f t="shared" si="23"/>
        <v>0.003407020046</v>
      </c>
      <c r="FE838" s="4">
        <f t="shared" si="24"/>
        <v>0.400681404</v>
      </c>
      <c r="FF838" s="4">
        <f t="shared" si="25"/>
        <v>0</v>
      </c>
      <c r="FG838" s="4">
        <f t="shared" si="26"/>
        <v>0</v>
      </c>
      <c r="FH838" s="4">
        <f t="shared" si="27"/>
        <v>0</v>
      </c>
      <c r="FI838" s="4">
        <f t="shared" si="28"/>
        <v>0</v>
      </c>
      <c r="FJ838" s="4">
        <f t="shared" si="29"/>
        <v>0</v>
      </c>
      <c r="FK838" s="4">
        <f t="shared" si="30"/>
        <v>0</v>
      </c>
      <c r="FL838" s="4">
        <f t="shared" si="31"/>
        <v>0</v>
      </c>
      <c r="FM838" s="4">
        <f t="shared" si="32"/>
        <v>0</v>
      </c>
      <c r="FN838" s="4">
        <f t="shared" si="33"/>
        <v>0.5382299342</v>
      </c>
      <c r="FO838" s="4">
        <f t="shared" si="34"/>
        <v>0</v>
      </c>
      <c r="FP838" s="4">
        <f t="shared" si="35"/>
        <v>0.02234371286</v>
      </c>
      <c r="FQ838" s="4">
        <f t="shared" si="36"/>
        <v>1</v>
      </c>
      <c r="FR838" s="4">
        <v>126.21</v>
      </c>
    </row>
    <row r="839" ht="12.75" customHeight="1">
      <c r="A839" s="4" t="s">
        <v>166</v>
      </c>
      <c r="B839" s="4" t="s">
        <v>2551</v>
      </c>
      <c r="C839" s="4" t="s">
        <v>2552</v>
      </c>
      <c r="D839" s="4" t="s">
        <v>2569</v>
      </c>
      <c r="E839" s="4" t="s">
        <v>2570</v>
      </c>
      <c r="F839" s="4">
        <v>657.988157452</v>
      </c>
      <c r="G839" s="4">
        <v>94.3125</v>
      </c>
      <c r="H839" s="4">
        <v>70.75</v>
      </c>
      <c r="I839" s="4">
        <v>100.1875</v>
      </c>
      <c r="J839" s="4">
        <v>99.4375</v>
      </c>
      <c r="K839" s="4">
        <v>162.25</v>
      </c>
      <c r="L839" s="4">
        <v>131.25</v>
      </c>
      <c r="M839" s="4">
        <v>273.666015625</v>
      </c>
      <c r="N839" s="4">
        <v>532.152404785156</v>
      </c>
      <c r="O839" s="4">
        <v>401.239878764509</v>
      </c>
      <c r="P839" s="4">
        <v>0.0</v>
      </c>
      <c r="Q839" s="4">
        <v>0.0</v>
      </c>
      <c r="R839" s="4">
        <v>0.0</v>
      </c>
      <c r="S839" s="4">
        <v>408.125</v>
      </c>
      <c r="T839" s="4">
        <v>250.0625</v>
      </c>
      <c r="U839" s="4">
        <v>0.0</v>
      </c>
      <c r="V839" s="4">
        <v>1369.38742162265</v>
      </c>
      <c r="W839" s="4">
        <v>13.578878966369</v>
      </c>
      <c r="X839" s="4">
        <v>55.0</v>
      </c>
      <c r="Y839" s="4">
        <v>176346.1954</v>
      </c>
      <c r="Z839" s="4">
        <v>101.15</v>
      </c>
      <c r="AA839" s="4">
        <v>55.35</v>
      </c>
      <c r="AB839" s="4">
        <v>55.35</v>
      </c>
      <c r="AC839" s="4">
        <v>0.0</v>
      </c>
      <c r="AD839" s="4">
        <v>4.05</v>
      </c>
      <c r="AE839" s="4">
        <v>41.45</v>
      </c>
      <c r="AF839" s="4">
        <v>0.3</v>
      </c>
      <c r="AG839" s="4">
        <v>19.0</v>
      </c>
      <c r="AH839" s="4">
        <v>8.3</v>
      </c>
      <c r="AI839" s="4">
        <v>1.9</v>
      </c>
      <c r="AJ839" s="4">
        <v>0.0</v>
      </c>
      <c r="AK839" s="4">
        <v>13.43</v>
      </c>
      <c r="AL839" s="4">
        <v>0.0</v>
      </c>
      <c r="AM839" s="4">
        <v>0.0</v>
      </c>
      <c r="AN839" s="4">
        <v>0.0</v>
      </c>
      <c r="AO839" s="4">
        <v>0.0</v>
      </c>
      <c r="AP839" s="4">
        <v>0.0</v>
      </c>
      <c r="AQ839" s="4">
        <v>0.0</v>
      </c>
      <c r="AR839" s="4">
        <v>0.0</v>
      </c>
      <c r="AS839" s="4">
        <v>0.0</v>
      </c>
      <c r="AT839" s="4">
        <v>0.0</v>
      </c>
      <c r="AU839" s="4">
        <v>0.0</v>
      </c>
      <c r="AV839" s="4">
        <v>0.0</v>
      </c>
      <c r="AW839" s="4">
        <v>0.0</v>
      </c>
      <c r="AX839" s="4">
        <v>0.0</v>
      </c>
      <c r="AY839" s="4">
        <v>0.0</v>
      </c>
      <c r="AZ839" s="4">
        <v>0.0</v>
      </c>
      <c r="BA839" s="4">
        <v>0.0</v>
      </c>
      <c r="BB839" s="4">
        <v>24.89</v>
      </c>
      <c r="BC839" s="4">
        <v>0.0</v>
      </c>
      <c r="BD839" s="4">
        <v>0.0</v>
      </c>
      <c r="BE839" s="4">
        <v>0.0</v>
      </c>
      <c r="BF839" s="4">
        <v>0.0</v>
      </c>
      <c r="BG839" s="4">
        <v>0.0</v>
      </c>
      <c r="BH839" s="4">
        <v>0.0</v>
      </c>
      <c r="BI839" s="4">
        <v>6.46</v>
      </c>
      <c r="BJ839" s="4">
        <v>0.0</v>
      </c>
      <c r="BK839" s="4">
        <v>0.0</v>
      </c>
      <c r="BL839" s="4">
        <v>0.0</v>
      </c>
      <c r="BM839" s="4">
        <v>0.0</v>
      </c>
      <c r="BN839" s="4">
        <v>0.0</v>
      </c>
      <c r="BO839" s="4">
        <v>0.0</v>
      </c>
      <c r="BP839" s="4">
        <v>0.38</v>
      </c>
      <c r="BQ839" s="4">
        <v>0.0</v>
      </c>
      <c r="BR839" s="4">
        <v>0.0</v>
      </c>
      <c r="BS839" s="4">
        <v>1.68</v>
      </c>
      <c r="BT839" s="4">
        <v>0.0</v>
      </c>
      <c r="BU839" s="4">
        <v>0.0</v>
      </c>
      <c r="BV839" s="4">
        <v>0.0</v>
      </c>
      <c r="BW839" s="4">
        <v>0.0</v>
      </c>
      <c r="BX839" s="4">
        <v>0.0</v>
      </c>
      <c r="BY839" s="4">
        <v>0.0</v>
      </c>
      <c r="BZ839" s="4">
        <v>0.0</v>
      </c>
      <c r="CA839" s="4">
        <v>0.0</v>
      </c>
      <c r="CB839" s="4">
        <v>0.0</v>
      </c>
      <c r="CC839" s="4">
        <v>29.0</v>
      </c>
      <c r="CD839" s="4">
        <v>0.0</v>
      </c>
      <c r="CE839" s="4">
        <v>11.7</v>
      </c>
      <c r="CF839" s="4">
        <v>11.7</v>
      </c>
      <c r="CG839" s="4">
        <v>0.0</v>
      </c>
      <c r="CH839" s="4">
        <v>0.0</v>
      </c>
      <c r="CI839" s="4">
        <v>0.0</v>
      </c>
      <c r="CJ839" s="4">
        <v>0.0</v>
      </c>
      <c r="CK839" s="4">
        <v>0.0</v>
      </c>
      <c r="CL839" s="4">
        <v>0.0</v>
      </c>
      <c r="CM839" s="4">
        <v>0.0</v>
      </c>
      <c r="CN839" s="4">
        <v>0.0</v>
      </c>
      <c r="CO839" s="4">
        <v>0.0</v>
      </c>
      <c r="CP839" s="4">
        <v>1.91</v>
      </c>
      <c r="CQ839" s="4">
        <v>0.0</v>
      </c>
      <c r="CR839" s="4">
        <v>0.0</v>
      </c>
      <c r="CS839" s="4">
        <v>0.0</v>
      </c>
      <c r="CT839" s="4">
        <v>59.0</v>
      </c>
      <c r="CU839" s="4">
        <v>82.5</v>
      </c>
      <c r="CV839" s="4" t="s">
        <v>2569</v>
      </c>
      <c r="CW839" s="4">
        <v>657.99</v>
      </c>
      <c r="CX839" s="4">
        <v>0.11</v>
      </c>
      <c r="CY839" s="4">
        <v>0.02</v>
      </c>
      <c r="CZ839" s="4">
        <v>0.0</v>
      </c>
      <c r="DA839" s="4">
        <v>0.06</v>
      </c>
      <c r="DB839" s="4">
        <v>0.01</v>
      </c>
      <c r="DC839" s="4">
        <v>0.0</v>
      </c>
      <c r="DD839" s="4">
        <v>0.0</v>
      </c>
      <c r="DE839" s="4">
        <v>0.23</v>
      </c>
      <c r="DF839" s="4">
        <v>0.0</v>
      </c>
      <c r="DG839" s="4">
        <v>0.0</v>
      </c>
      <c r="DH839" s="4">
        <v>0.0</v>
      </c>
      <c r="DI839" s="4">
        <v>0.0</v>
      </c>
      <c r="DJ839" s="4">
        <v>0.0</v>
      </c>
      <c r="DK839" s="4">
        <v>0.0</v>
      </c>
      <c r="DL839" s="4">
        <v>0.0</v>
      </c>
      <c r="DM839" s="4">
        <v>0.47</v>
      </c>
      <c r="DN839" s="4">
        <v>0.0</v>
      </c>
      <c r="DO839" s="4">
        <v>0.01</v>
      </c>
      <c r="DP839" s="4">
        <v>0.02</v>
      </c>
      <c r="DQ839" s="4">
        <v>0.0</v>
      </c>
      <c r="DR839" s="4">
        <v>0.0</v>
      </c>
      <c r="DS839" s="4">
        <v>0.01</v>
      </c>
      <c r="DT839" s="4">
        <v>0.05</v>
      </c>
      <c r="DU839" s="4">
        <v>0.0</v>
      </c>
      <c r="DV839" s="4">
        <v>0.0</v>
      </c>
      <c r="DW839" s="4">
        <v>0.0</v>
      </c>
      <c r="DX839" s="4" t="s">
        <v>2569</v>
      </c>
      <c r="DY839" s="4" t="s">
        <v>2571</v>
      </c>
      <c r="DZ839" s="4" t="s">
        <v>2556</v>
      </c>
      <c r="EA839" s="4" t="s">
        <v>1927</v>
      </c>
      <c r="EB839" s="4">
        <v>657.988157452</v>
      </c>
      <c r="EC839" s="6">
        <v>709.6058770632</v>
      </c>
      <c r="ED839" s="7">
        <v>1.08</v>
      </c>
      <c r="EE839" s="4" t="s">
        <v>2569</v>
      </c>
      <c r="EF839" s="4" t="s">
        <v>2552</v>
      </c>
      <c r="EG839" s="4" t="s">
        <v>2570</v>
      </c>
      <c r="EH839" s="4">
        <f t="shared" si="1"/>
        <v>1743.412708</v>
      </c>
      <c r="EI839" s="4">
        <f t="shared" si="2"/>
        <v>1.226060606</v>
      </c>
      <c r="EJ839" s="4">
        <f t="shared" si="3"/>
        <v>2137.529641</v>
      </c>
      <c r="EK839" s="4">
        <f t="shared" si="4"/>
        <v>0.4464656451</v>
      </c>
      <c r="EL839" s="4">
        <f t="shared" si="5"/>
        <v>0.288680178</v>
      </c>
      <c r="EM839" s="4">
        <f t="shared" si="6"/>
        <v>0.6506849315</v>
      </c>
      <c r="EN839" s="4">
        <f t="shared" si="7"/>
        <v>0.2842465753</v>
      </c>
      <c r="EO839" s="4">
        <f t="shared" si="8"/>
        <v>0.06506849315</v>
      </c>
      <c r="EP839" s="4">
        <f t="shared" si="9"/>
        <v>0</v>
      </c>
      <c r="EQ839" s="4">
        <f t="shared" si="10"/>
        <v>0.5472071181</v>
      </c>
      <c r="ER839" s="4">
        <f t="shared" si="11"/>
        <v>0.4097874444</v>
      </c>
      <c r="ES839" s="4">
        <f t="shared" si="12"/>
        <v>0.002965892239</v>
      </c>
      <c r="ET839" s="4">
        <f t="shared" si="13"/>
        <v>0.153726171</v>
      </c>
      <c r="EU839" s="4">
        <f t="shared" si="14"/>
        <v>0.09</v>
      </c>
      <c r="EV839" s="4">
        <f t="shared" si="15"/>
        <v>0.23</v>
      </c>
      <c r="EW839" s="4">
        <f t="shared" si="16"/>
        <v>0.01</v>
      </c>
      <c r="EX839" s="4">
        <f t="shared" si="17"/>
        <v>0.49</v>
      </c>
      <c r="EY839" s="4">
        <f t="shared" si="18"/>
        <v>0.06</v>
      </c>
      <c r="EZ839" s="4">
        <f t="shared" si="19"/>
        <v>1.119138368</v>
      </c>
      <c r="FA839" s="4">
        <f t="shared" si="20"/>
        <v>0.6953597645</v>
      </c>
      <c r="FB839" s="4">
        <f t="shared" si="21"/>
        <v>1.078447794</v>
      </c>
      <c r="FC839" s="4">
        <f t="shared" si="22"/>
        <v>0.1350155826</v>
      </c>
      <c r="FD839" s="4">
        <f t="shared" si="23"/>
        <v>0</v>
      </c>
      <c r="FE839" s="4">
        <f t="shared" si="24"/>
        <v>0.2502261989</v>
      </c>
      <c r="FF839" s="4">
        <f t="shared" si="25"/>
        <v>0.06494420428</v>
      </c>
      <c r="FG839" s="4">
        <f t="shared" si="26"/>
        <v>0</v>
      </c>
      <c r="FH839" s="4">
        <f t="shared" si="27"/>
        <v>0</v>
      </c>
      <c r="FI839" s="4">
        <f t="shared" si="28"/>
        <v>0</v>
      </c>
      <c r="FJ839" s="4">
        <f t="shared" si="29"/>
        <v>0</v>
      </c>
      <c r="FK839" s="4">
        <f t="shared" si="30"/>
        <v>0.003820247311</v>
      </c>
      <c r="FL839" s="4">
        <f t="shared" si="31"/>
        <v>0</v>
      </c>
      <c r="FM839" s="4">
        <f t="shared" si="32"/>
        <v>0</v>
      </c>
      <c r="FN839" s="4">
        <f t="shared" si="33"/>
        <v>0.5267919976</v>
      </c>
      <c r="FO839" s="4">
        <f t="shared" si="34"/>
        <v>0</v>
      </c>
      <c r="FP839" s="4">
        <f t="shared" si="35"/>
        <v>0.01920176938</v>
      </c>
      <c r="FQ839" s="4">
        <f t="shared" si="36"/>
        <v>1</v>
      </c>
      <c r="FR839" s="4">
        <v>99.47</v>
      </c>
    </row>
    <row r="840" ht="12.75" customHeight="1">
      <c r="A840" s="4" t="s">
        <v>166</v>
      </c>
      <c r="B840" s="4" t="s">
        <v>2551</v>
      </c>
      <c r="C840" s="4" t="s">
        <v>2552</v>
      </c>
      <c r="D840" s="4" t="s">
        <v>2572</v>
      </c>
      <c r="E840" s="4" t="s">
        <v>1783</v>
      </c>
      <c r="F840" s="4">
        <v>815.606910585</v>
      </c>
      <c r="G840" s="4">
        <v>54.0</v>
      </c>
      <c r="H840" s="4">
        <v>97.6875</v>
      </c>
      <c r="I840" s="4">
        <v>179.875</v>
      </c>
      <c r="J840" s="4">
        <v>152.875</v>
      </c>
      <c r="K840" s="4">
        <v>223.6875</v>
      </c>
      <c r="L840" s="4">
        <v>107.0625</v>
      </c>
      <c r="M840" s="4">
        <v>257.074249267578</v>
      </c>
      <c r="N840" s="4">
        <v>582.968933105469</v>
      </c>
      <c r="O840" s="4">
        <v>412.205801056781</v>
      </c>
      <c r="P840" s="4">
        <v>0.0</v>
      </c>
      <c r="Q840" s="4">
        <v>0.0</v>
      </c>
      <c r="R840" s="4">
        <v>0.0</v>
      </c>
      <c r="S840" s="4">
        <v>496.375</v>
      </c>
      <c r="T840" s="4">
        <v>318.8125</v>
      </c>
      <c r="U840" s="4">
        <v>0.0</v>
      </c>
      <c r="V840" s="4">
        <v>1375.98406496591</v>
      </c>
      <c r="W840" s="4">
        <v>13.5456607676396</v>
      </c>
      <c r="X840" s="4">
        <v>77.0</v>
      </c>
      <c r="Y840" s="4">
        <v>355291.4569</v>
      </c>
      <c r="Z840" s="4">
        <v>126.84</v>
      </c>
      <c r="AA840" s="4">
        <v>100.77</v>
      </c>
      <c r="AB840" s="4">
        <v>88.57</v>
      </c>
      <c r="AC840" s="4">
        <v>12.2</v>
      </c>
      <c r="AD840" s="4">
        <v>2.25</v>
      </c>
      <c r="AE840" s="4">
        <v>21.87</v>
      </c>
      <c r="AF840" s="4">
        <v>1.95</v>
      </c>
      <c r="AG840" s="4">
        <v>88.7</v>
      </c>
      <c r="AH840" s="4">
        <v>9.1</v>
      </c>
      <c r="AI840" s="4">
        <v>1.3</v>
      </c>
      <c r="AJ840" s="4">
        <v>1.6</v>
      </c>
      <c r="AK840" s="4">
        <v>1.01</v>
      </c>
      <c r="AL840" s="4">
        <v>0.0</v>
      </c>
      <c r="AM840" s="4">
        <v>0.0</v>
      </c>
      <c r="AN840" s="4">
        <v>4.0</v>
      </c>
      <c r="AO840" s="4">
        <v>0.0</v>
      </c>
      <c r="AP840" s="4">
        <v>0.0</v>
      </c>
      <c r="AQ840" s="4">
        <v>0.0</v>
      </c>
      <c r="AR840" s="4">
        <v>3.38</v>
      </c>
      <c r="AS840" s="4">
        <v>0.0</v>
      </c>
      <c r="AT840" s="4">
        <v>0.0</v>
      </c>
      <c r="AU840" s="4">
        <v>0.0</v>
      </c>
      <c r="AV840" s="4">
        <v>0.54</v>
      </c>
      <c r="AW840" s="4">
        <v>0.0</v>
      </c>
      <c r="AX840" s="4">
        <v>0.0</v>
      </c>
      <c r="AY840" s="4">
        <v>0.0</v>
      </c>
      <c r="AZ840" s="4">
        <v>0.0</v>
      </c>
      <c r="BA840" s="4">
        <v>0.0</v>
      </c>
      <c r="BB840" s="4">
        <v>12.79</v>
      </c>
      <c r="BC840" s="4">
        <v>0.0</v>
      </c>
      <c r="BD840" s="4">
        <v>0.0</v>
      </c>
      <c r="BE840" s="4">
        <v>0.0</v>
      </c>
      <c r="BF840" s="4">
        <v>0.0</v>
      </c>
      <c r="BG840" s="4">
        <v>0.0</v>
      </c>
      <c r="BH840" s="4">
        <v>0.0</v>
      </c>
      <c r="BI840" s="4">
        <v>0.0</v>
      </c>
      <c r="BJ840" s="4">
        <v>0.0</v>
      </c>
      <c r="BK840" s="4">
        <v>0.0</v>
      </c>
      <c r="BL840" s="4">
        <v>0.0</v>
      </c>
      <c r="BM840" s="4">
        <v>19.74</v>
      </c>
      <c r="BN840" s="4">
        <v>8.99</v>
      </c>
      <c r="BO840" s="4">
        <v>0.0</v>
      </c>
      <c r="BP840" s="4">
        <v>0.0</v>
      </c>
      <c r="BQ840" s="4">
        <v>0.0</v>
      </c>
      <c r="BR840" s="4">
        <v>0.0</v>
      </c>
      <c r="BS840" s="4">
        <v>0.0</v>
      </c>
      <c r="BT840" s="4">
        <v>0.0</v>
      </c>
      <c r="BU840" s="4">
        <v>0.0</v>
      </c>
      <c r="BV840" s="4">
        <v>0.0</v>
      </c>
      <c r="BW840" s="4">
        <v>0.0</v>
      </c>
      <c r="BX840" s="4">
        <v>0.0</v>
      </c>
      <c r="BY840" s="4">
        <v>0.0</v>
      </c>
      <c r="BZ840" s="4">
        <v>6.11</v>
      </c>
      <c r="CA840" s="4">
        <v>0.0</v>
      </c>
      <c r="CB840" s="4">
        <v>0.7</v>
      </c>
      <c r="CC840" s="4">
        <v>9.33</v>
      </c>
      <c r="CD840" s="4">
        <v>0.0</v>
      </c>
      <c r="CE840" s="4">
        <v>11.71</v>
      </c>
      <c r="CF840" s="4">
        <v>12.24</v>
      </c>
      <c r="CG840" s="4">
        <v>1.19</v>
      </c>
      <c r="CH840" s="4">
        <v>1.8</v>
      </c>
      <c r="CI840" s="4">
        <v>0.0</v>
      </c>
      <c r="CJ840" s="4">
        <v>1.59</v>
      </c>
      <c r="CK840" s="4">
        <v>0.0</v>
      </c>
      <c r="CL840" s="4">
        <v>0.0</v>
      </c>
      <c r="CM840" s="4">
        <v>0.0</v>
      </c>
      <c r="CN840" s="4">
        <v>1.07</v>
      </c>
      <c r="CO840" s="4">
        <v>3.76</v>
      </c>
      <c r="CP840" s="4">
        <v>0.0</v>
      </c>
      <c r="CQ840" s="4">
        <v>0.0</v>
      </c>
      <c r="CR840" s="4">
        <v>26.89</v>
      </c>
      <c r="CS840" s="4">
        <v>0.0</v>
      </c>
      <c r="CT840" s="4">
        <v>119.0</v>
      </c>
      <c r="CU840" s="4">
        <v>123.2</v>
      </c>
      <c r="CV840" s="4" t="s">
        <v>2572</v>
      </c>
      <c r="CW840" s="4">
        <v>815.61</v>
      </c>
      <c r="CX840" s="4">
        <v>0.16</v>
      </c>
      <c r="CY840" s="4">
        <v>0.06</v>
      </c>
      <c r="CZ840" s="4">
        <v>0.0</v>
      </c>
      <c r="DA840" s="4">
        <v>0.0</v>
      </c>
      <c r="DB840" s="4">
        <v>0.0</v>
      </c>
      <c r="DC840" s="4">
        <v>0.0</v>
      </c>
      <c r="DD840" s="4">
        <v>0.0</v>
      </c>
      <c r="DE840" s="4">
        <v>0.24</v>
      </c>
      <c r="DF840" s="4">
        <v>0.0</v>
      </c>
      <c r="DG840" s="4">
        <v>0.0</v>
      </c>
      <c r="DH840" s="4">
        <v>0.0</v>
      </c>
      <c r="DI840" s="4">
        <v>0.0</v>
      </c>
      <c r="DJ840" s="4">
        <v>0.0</v>
      </c>
      <c r="DK840" s="4">
        <v>0.0</v>
      </c>
      <c r="DL840" s="4">
        <v>0.0</v>
      </c>
      <c r="DM840" s="4">
        <v>0.48</v>
      </c>
      <c r="DN840" s="4">
        <v>0.0</v>
      </c>
      <c r="DO840" s="4">
        <v>0.0</v>
      </c>
      <c r="DP840" s="4">
        <v>0.0</v>
      </c>
      <c r="DQ840" s="4">
        <v>0.0</v>
      </c>
      <c r="DR840" s="4">
        <v>0.0</v>
      </c>
      <c r="DS840" s="4">
        <v>0.0</v>
      </c>
      <c r="DT840" s="4">
        <v>0.07</v>
      </c>
      <c r="DU840" s="4">
        <v>0.0</v>
      </c>
      <c r="DV840" s="4">
        <v>0.0</v>
      </c>
      <c r="DW840" s="4">
        <v>0.0</v>
      </c>
      <c r="DX840" s="4" t="s">
        <v>2572</v>
      </c>
      <c r="DY840" s="4" t="s">
        <v>1784</v>
      </c>
      <c r="DZ840" s="4" t="s">
        <v>2556</v>
      </c>
      <c r="EA840" s="4" t="s">
        <v>1927</v>
      </c>
      <c r="EB840" s="4">
        <v>815.606910585</v>
      </c>
      <c r="EC840" s="6">
        <v>1053.7577611137</v>
      </c>
      <c r="ED840" s="7">
        <v>1.29</v>
      </c>
      <c r="EE840" s="4" t="s">
        <v>2572</v>
      </c>
      <c r="EF840" s="4" t="s">
        <v>2552</v>
      </c>
      <c r="EG840" s="4" t="s">
        <v>1783</v>
      </c>
      <c r="EH840" s="4">
        <f t="shared" si="1"/>
        <v>2801.099471</v>
      </c>
      <c r="EI840" s="4">
        <f t="shared" si="2"/>
        <v>1.029545455</v>
      </c>
      <c r="EJ840" s="4">
        <f t="shared" si="3"/>
        <v>2883.859228</v>
      </c>
      <c r="EK840" s="4">
        <f t="shared" si="4"/>
        <v>0.3710974456</v>
      </c>
      <c r="EL840" s="4">
        <f t="shared" si="5"/>
        <v>0.7939135919</v>
      </c>
      <c r="EM840" s="4">
        <f t="shared" si="6"/>
        <v>0.8808341609</v>
      </c>
      <c r="EN840" s="4">
        <f t="shared" si="7"/>
        <v>0.090367428</v>
      </c>
      <c r="EO840" s="4">
        <f t="shared" si="8"/>
        <v>0.01290963257</v>
      </c>
      <c r="EP840" s="4">
        <f t="shared" si="9"/>
        <v>0.01588877855</v>
      </c>
      <c r="EQ840" s="4">
        <f t="shared" si="10"/>
        <v>0.7944654683</v>
      </c>
      <c r="ER840" s="4">
        <f t="shared" si="11"/>
        <v>0.1724219489</v>
      </c>
      <c r="ES840" s="4">
        <f t="shared" si="12"/>
        <v>0.01537369915</v>
      </c>
      <c r="ET840" s="4">
        <f t="shared" si="13"/>
        <v>0.1555160928</v>
      </c>
      <c r="EU840" s="4">
        <f t="shared" si="14"/>
        <v>0.06</v>
      </c>
      <c r="EV840" s="4">
        <f t="shared" si="15"/>
        <v>0.24</v>
      </c>
      <c r="EW840" s="4">
        <f t="shared" si="16"/>
        <v>0</v>
      </c>
      <c r="EX840" s="4">
        <f t="shared" si="17"/>
        <v>0.48</v>
      </c>
      <c r="EY840" s="4">
        <f t="shared" si="18"/>
        <v>0.07</v>
      </c>
      <c r="EZ840" s="4">
        <f t="shared" si="19"/>
        <v>1.049765975</v>
      </c>
      <c r="FA840" s="4">
        <f t="shared" si="20"/>
        <v>0.6522562734</v>
      </c>
      <c r="FB840" s="4">
        <f t="shared" si="21"/>
        <v>1.291992193</v>
      </c>
      <c r="FC840" s="4">
        <f t="shared" si="22"/>
        <v>0.04269279932</v>
      </c>
      <c r="FD840" s="4">
        <f t="shared" si="23"/>
        <v>0.004601619088</v>
      </c>
      <c r="FE840" s="4">
        <f t="shared" si="24"/>
        <v>0.1089902003</v>
      </c>
      <c r="FF840" s="4">
        <f t="shared" si="25"/>
        <v>0</v>
      </c>
      <c r="FG840" s="4">
        <f t="shared" si="26"/>
        <v>0</v>
      </c>
      <c r="FH840" s="4">
        <f t="shared" si="27"/>
        <v>0</v>
      </c>
      <c r="FI840" s="4">
        <f t="shared" si="28"/>
        <v>0.1682147422</v>
      </c>
      <c r="FJ840" s="4">
        <f t="shared" si="29"/>
        <v>0.0766084363</v>
      </c>
      <c r="FK840" s="4">
        <f t="shared" si="30"/>
        <v>0</v>
      </c>
      <c r="FL840" s="4">
        <f t="shared" si="31"/>
        <v>0</v>
      </c>
      <c r="FM840" s="4">
        <f t="shared" si="32"/>
        <v>0</v>
      </c>
      <c r="FN840" s="4">
        <f t="shared" si="33"/>
        <v>0.2895611419</v>
      </c>
      <c r="FO840" s="4">
        <f t="shared" si="34"/>
        <v>0.03902854708</v>
      </c>
      <c r="FP840" s="4">
        <f t="shared" si="35"/>
        <v>0.2703025138</v>
      </c>
      <c r="FQ840" s="4">
        <f t="shared" si="36"/>
        <v>1</v>
      </c>
      <c r="FR840" s="4">
        <v>117.35</v>
      </c>
    </row>
    <row r="841" ht="12.75" customHeight="1">
      <c r="A841" s="4" t="s">
        <v>166</v>
      </c>
      <c r="B841" s="4" t="s">
        <v>2551</v>
      </c>
      <c r="C841" s="4" t="s">
        <v>2552</v>
      </c>
      <c r="D841" s="4" t="s">
        <v>2573</v>
      </c>
      <c r="E841" s="4" t="s">
        <v>2574</v>
      </c>
      <c r="F841" s="4">
        <v>505.349289846</v>
      </c>
      <c r="G841" s="4">
        <v>22.8125</v>
      </c>
      <c r="H841" s="4">
        <v>15.5</v>
      </c>
      <c r="I841" s="4">
        <v>54.3125</v>
      </c>
      <c r="J841" s="4">
        <v>76.125</v>
      </c>
      <c r="K841" s="4">
        <v>149.25</v>
      </c>
      <c r="L841" s="4">
        <v>186.9375</v>
      </c>
      <c r="M841" s="4">
        <v>7.46420907974243</v>
      </c>
      <c r="N841" s="4">
        <v>422.844360351563</v>
      </c>
      <c r="O841" s="4">
        <v>192.172083621598</v>
      </c>
      <c r="P841" s="4">
        <v>21.875</v>
      </c>
      <c r="Q841" s="4">
        <v>0.0</v>
      </c>
      <c r="R841" s="4">
        <v>160.4375</v>
      </c>
      <c r="S841" s="4">
        <v>182.0</v>
      </c>
      <c r="T841" s="4">
        <v>140.625</v>
      </c>
      <c r="U841" s="4">
        <v>0.0</v>
      </c>
      <c r="V841" s="4">
        <v>1290.85123762376</v>
      </c>
      <c r="W841" s="4">
        <v>14.5170544554455</v>
      </c>
      <c r="X841" s="4">
        <v>22.0</v>
      </c>
      <c r="Y841" s="4">
        <v>406776.8234</v>
      </c>
      <c r="Z841" s="4">
        <v>62.71</v>
      </c>
      <c r="AA841" s="4">
        <v>14.67</v>
      </c>
      <c r="AB841" s="4">
        <v>12.17</v>
      </c>
      <c r="AC841" s="4">
        <v>2.5</v>
      </c>
      <c r="AD841" s="4">
        <v>2.36</v>
      </c>
      <c r="AE841" s="4">
        <v>45.43</v>
      </c>
      <c r="AF841" s="4">
        <v>0.25</v>
      </c>
      <c r="AG841" s="4">
        <v>2.2</v>
      </c>
      <c r="AH841" s="4">
        <v>1.6</v>
      </c>
      <c r="AI841" s="4">
        <v>0.0</v>
      </c>
      <c r="AJ841" s="4">
        <v>1.6</v>
      </c>
      <c r="AK841" s="4">
        <v>2.65</v>
      </c>
      <c r="AL841" s="4">
        <v>0.0</v>
      </c>
      <c r="AM841" s="4">
        <v>0.0</v>
      </c>
      <c r="AN841" s="4">
        <v>0.0</v>
      </c>
      <c r="AO841" s="4">
        <v>0.0</v>
      </c>
      <c r="AP841" s="4">
        <v>0.0</v>
      </c>
      <c r="AQ841" s="4">
        <v>0.0</v>
      </c>
      <c r="AR841" s="4">
        <v>0.0</v>
      </c>
      <c r="AS841" s="4">
        <v>0.0</v>
      </c>
      <c r="AT841" s="4">
        <v>0.22</v>
      </c>
      <c r="AU841" s="4">
        <v>0.0</v>
      </c>
      <c r="AV841" s="4">
        <v>0.0</v>
      </c>
      <c r="AW841" s="4">
        <v>0.0</v>
      </c>
      <c r="AX841" s="4">
        <v>0.0</v>
      </c>
      <c r="AY841" s="4">
        <v>0.0</v>
      </c>
      <c r="AZ841" s="4">
        <v>5.0</v>
      </c>
      <c r="BA841" s="4">
        <v>0.0</v>
      </c>
      <c r="BB841" s="4">
        <v>33.46</v>
      </c>
      <c r="BC841" s="4">
        <v>0.0</v>
      </c>
      <c r="BD841" s="4">
        <v>0.0</v>
      </c>
      <c r="BE841" s="4">
        <v>0.0</v>
      </c>
      <c r="BF841" s="4">
        <v>0.0</v>
      </c>
      <c r="BG841" s="4">
        <v>0.0</v>
      </c>
      <c r="BH841" s="4">
        <v>0.0</v>
      </c>
      <c r="BI841" s="4">
        <v>7.2</v>
      </c>
      <c r="BJ841" s="4">
        <v>0.0</v>
      </c>
      <c r="BK841" s="4">
        <v>0.0</v>
      </c>
      <c r="BL841" s="4">
        <v>1.8</v>
      </c>
      <c r="BM841" s="4">
        <v>0.0</v>
      </c>
      <c r="BN841" s="4">
        <v>0.0</v>
      </c>
      <c r="BO841" s="4">
        <v>0.0</v>
      </c>
      <c r="BP841" s="4">
        <v>0.0</v>
      </c>
      <c r="BQ841" s="4">
        <v>0.0</v>
      </c>
      <c r="BR841" s="4">
        <v>0.0</v>
      </c>
      <c r="BS841" s="4">
        <v>0.0</v>
      </c>
      <c r="BT841" s="4">
        <v>0.0</v>
      </c>
      <c r="BU841" s="4">
        <v>0.0</v>
      </c>
      <c r="BV841" s="4">
        <v>0.0</v>
      </c>
      <c r="BW841" s="4">
        <v>0.0</v>
      </c>
      <c r="BX841" s="4">
        <v>0.0</v>
      </c>
      <c r="BY841" s="4">
        <v>0.0</v>
      </c>
      <c r="BZ841" s="4">
        <v>0.0</v>
      </c>
      <c r="CA841" s="4">
        <v>0.0</v>
      </c>
      <c r="CB841" s="4">
        <v>0.0</v>
      </c>
      <c r="CC841" s="4">
        <v>6.9</v>
      </c>
      <c r="CD841" s="4">
        <v>0.0</v>
      </c>
      <c r="CE841" s="4">
        <v>3.9</v>
      </c>
      <c r="CF841" s="4">
        <v>0.0</v>
      </c>
      <c r="CG841" s="4">
        <v>0.0</v>
      </c>
      <c r="CH841" s="4">
        <v>0.0</v>
      </c>
      <c r="CI841" s="4">
        <v>0.0</v>
      </c>
      <c r="CJ841" s="4">
        <v>0.0</v>
      </c>
      <c r="CK841" s="4">
        <v>0.0</v>
      </c>
      <c r="CL841" s="4">
        <v>0.0</v>
      </c>
      <c r="CM841" s="4">
        <v>0.0</v>
      </c>
      <c r="CN841" s="4">
        <v>0.0</v>
      </c>
      <c r="CO841" s="4">
        <v>0.0</v>
      </c>
      <c r="CP841" s="4">
        <v>0.0</v>
      </c>
      <c r="CQ841" s="4">
        <v>0.0</v>
      </c>
      <c r="CR841" s="4">
        <v>1.58</v>
      </c>
      <c r="CS841" s="4">
        <v>0.0</v>
      </c>
      <c r="CT841" s="4">
        <v>25.0</v>
      </c>
      <c r="CU841" s="4">
        <v>57.2</v>
      </c>
      <c r="CV841" s="4" t="s">
        <v>2573</v>
      </c>
      <c r="CW841" s="4">
        <v>505.35</v>
      </c>
      <c r="CX841" s="4">
        <v>0.08</v>
      </c>
      <c r="CY841" s="4">
        <v>0.03</v>
      </c>
      <c r="CZ841" s="4">
        <v>0.0</v>
      </c>
      <c r="DA841" s="4">
        <v>0.07</v>
      </c>
      <c r="DB841" s="4">
        <v>0.0</v>
      </c>
      <c r="DC841" s="4">
        <v>0.0</v>
      </c>
      <c r="DD841" s="4">
        <v>0.0</v>
      </c>
      <c r="DE841" s="4">
        <v>0.17</v>
      </c>
      <c r="DF841" s="4">
        <v>0.0</v>
      </c>
      <c r="DG841" s="4">
        <v>0.0</v>
      </c>
      <c r="DH841" s="4">
        <v>0.0</v>
      </c>
      <c r="DI841" s="4">
        <v>0.0</v>
      </c>
      <c r="DJ841" s="4">
        <v>0.0</v>
      </c>
      <c r="DK841" s="4">
        <v>0.01</v>
      </c>
      <c r="DL841" s="4">
        <v>0.0</v>
      </c>
      <c r="DM841" s="4">
        <v>0.41</v>
      </c>
      <c r="DN841" s="4">
        <v>0.0</v>
      </c>
      <c r="DO841" s="4">
        <v>0.11</v>
      </c>
      <c r="DP841" s="4">
        <v>0.01</v>
      </c>
      <c r="DQ841" s="4">
        <v>0.0</v>
      </c>
      <c r="DR841" s="4">
        <v>0.0</v>
      </c>
      <c r="DS841" s="4">
        <v>0.0</v>
      </c>
      <c r="DT841" s="4">
        <v>0.05</v>
      </c>
      <c r="DU841" s="4">
        <v>0.0</v>
      </c>
      <c r="DV841" s="4">
        <v>0.0</v>
      </c>
      <c r="DW841" s="4">
        <v>0.04</v>
      </c>
      <c r="DX841" s="4" t="s">
        <v>2573</v>
      </c>
      <c r="DY841" s="4" t="s">
        <v>2575</v>
      </c>
      <c r="DZ841" s="4" t="s">
        <v>2556</v>
      </c>
      <c r="EA841" s="4" t="s">
        <v>1927</v>
      </c>
      <c r="EB841" s="4">
        <v>505.349289846</v>
      </c>
      <c r="EC841" s="6">
        <v>627.03472609933</v>
      </c>
      <c r="ED841" s="7">
        <v>1.24</v>
      </c>
      <c r="EE841" s="4" t="s">
        <v>2573</v>
      </c>
      <c r="EF841" s="4" t="s">
        <v>2552</v>
      </c>
      <c r="EG841" s="4" t="s">
        <v>2574</v>
      </c>
      <c r="EH841" s="4">
        <f t="shared" si="1"/>
        <v>6486.634084</v>
      </c>
      <c r="EI841" s="4">
        <f t="shared" si="2"/>
        <v>1.096328671</v>
      </c>
      <c r="EJ841" s="4">
        <f t="shared" si="3"/>
        <v>7111.482927</v>
      </c>
      <c r="EK841" s="4">
        <f t="shared" si="4"/>
        <v>0.773879764</v>
      </c>
      <c r="EL841" s="4">
        <f t="shared" si="5"/>
        <v>0.08611066815</v>
      </c>
      <c r="EM841" s="4">
        <f t="shared" si="6"/>
        <v>0.4074074074</v>
      </c>
      <c r="EN841" s="4">
        <f t="shared" si="7"/>
        <v>0.2962962963</v>
      </c>
      <c r="EO841" s="4">
        <f t="shared" si="8"/>
        <v>0</v>
      </c>
      <c r="EP841" s="4">
        <f t="shared" si="9"/>
        <v>0.2962962963</v>
      </c>
      <c r="EQ841" s="4">
        <f t="shared" si="10"/>
        <v>0.2339339818</v>
      </c>
      <c r="ER841" s="4">
        <f t="shared" si="11"/>
        <v>0.7244458619</v>
      </c>
      <c r="ES841" s="4">
        <f t="shared" si="12"/>
        <v>0.003986605007</v>
      </c>
      <c r="ET841" s="4">
        <f t="shared" si="13"/>
        <v>0.1240923877</v>
      </c>
      <c r="EU841" s="4">
        <f t="shared" si="14"/>
        <v>0.1</v>
      </c>
      <c r="EV841" s="4">
        <f t="shared" si="15"/>
        <v>0.17</v>
      </c>
      <c r="EW841" s="4">
        <f t="shared" si="16"/>
        <v>0.12</v>
      </c>
      <c r="EX841" s="4">
        <f t="shared" si="17"/>
        <v>0.42</v>
      </c>
      <c r="EY841" s="4">
        <f t="shared" si="18"/>
        <v>0.05</v>
      </c>
      <c r="EZ841" s="4">
        <f t="shared" si="19"/>
        <v>1.300059649</v>
      </c>
      <c r="FA841" s="4">
        <f t="shared" si="20"/>
        <v>0.8077724769</v>
      </c>
      <c r="FB841" s="4">
        <f t="shared" si="21"/>
        <v>1.240794711</v>
      </c>
      <c r="FC841" s="4">
        <f t="shared" si="22"/>
        <v>0.04225801308</v>
      </c>
      <c r="FD841" s="4">
        <f t="shared" si="23"/>
        <v>0.08324031255</v>
      </c>
      <c r="FE841" s="4">
        <f t="shared" si="24"/>
        <v>0.5335672142</v>
      </c>
      <c r="FF841" s="4">
        <f t="shared" si="25"/>
        <v>0.1148142242</v>
      </c>
      <c r="FG841" s="4">
        <f t="shared" si="26"/>
        <v>0</v>
      </c>
      <c r="FH841" s="4">
        <f t="shared" si="27"/>
        <v>0</v>
      </c>
      <c r="FI841" s="4">
        <f t="shared" si="28"/>
        <v>0</v>
      </c>
      <c r="FJ841" s="4">
        <f t="shared" si="29"/>
        <v>0</v>
      </c>
      <c r="FK841" s="4">
        <f t="shared" si="30"/>
        <v>0</v>
      </c>
      <c r="FL841" s="4">
        <f t="shared" si="31"/>
        <v>0</v>
      </c>
      <c r="FM841" s="4">
        <f t="shared" si="32"/>
        <v>0.02870355605</v>
      </c>
      <c r="FN841" s="4">
        <f t="shared" si="33"/>
        <v>0.1722213363</v>
      </c>
      <c r="FO841" s="4">
        <f t="shared" si="34"/>
        <v>0</v>
      </c>
      <c r="FP841" s="4">
        <f t="shared" si="35"/>
        <v>0.02519534365</v>
      </c>
      <c r="FQ841" s="4">
        <f t="shared" si="36"/>
        <v>1</v>
      </c>
      <c r="FR841" s="4">
        <v>62.71</v>
      </c>
    </row>
    <row r="842" ht="12.75" customHeight="1">
      <c r="A842" s="4" t="s">
        <v>166</v>
      </c>
      <c r="B842" s="4" t="s">
        <v>2551</v>
      </c>
      <c r="C842" s="4" t="s">
        <v>2552</v>
      </c>
      <c r="D842" s="4" t="s">
        <v>2576</v>
      </c>
      <c r="E842" s="4" t="s">
        <v>2577</v>
      </c>
      <c r="F842" s="4">
        <v>570.232496068</v>
      </c>
      <c r="G842" s="4">
        <v>40.5625</v>
      </c>
      <c r="H842" s="4">
        <v>77.8125</v>
      </c>
      <c r="I842" s="4">
        <v>137.1875</v>
      </c>
      <c r="J842" s="4">
        <v>113.375</v>
      </c>
      <c r="K842" s="4">
        <v>144.0625</v>
      </c>
      <c r="L842" s="4">
        <v>57.625</v>
      </c>
      <c r="M842" s="4">
        <v>258.838958740234</v>
      </c>
      <c r="N842" s="4">
        <v>487.561767578125</v>
      </c>
      <c r="O842" s="4">
        <v>376.922462481763</v>
      </c>
      <c r="P842" s="4">
        <v>0.0</v>
      </c>
      <c r="Q842" s="4">
        <v>0.0</v>
      </c>
      <c r="R842" s="4">
        <v>0.0</v>
      </c>
      <c r="S842" s="4">
        <v>487.8125</v>
      </c>
      <c r="T842" s="4">
        <v>82.8125</v>
      </c>
      <c r="U842" s="4">
        <v>0.0</v>
      </c>
      <c r="V842" s="4">
        <v>1377.62725582413</v>
      </c>
      <c r="W842" s="4">
        <v>13.5833676036312</v>
      </c>
      <c r="X842" s="4">
        <v>22.0</v>
      </c>
      <c r="Y842" s="4">
        <v>55173.5714</v>
      </c>
      <c r="Z842" s="4">
        <v>28.93</v>
      </c>
      <c r="AA842" s="4">
        <v>15.93</v>
      </c>
      <c r="AB842" s="4">
        <v>15.43</v>
      </c>
      <c r="AC842" s="4">
        <v>0.5</v>
      </c>
      <c r="AD842" s="4">
        <v>1.89</v>
      </c>
      <c r="AE842" s="4">
        <v>11.11</v>
      </c>
      <c r="AF842" s="4">
        <v>0.0</v>
      </c>
      <c r="AG842" s="4">
        <v>6.8</v>
      </c>
      <c r="AH842" s="4">
        <v>1.8</v>
      </c>
      <c r="AI842" s="4">
        <v>1.5</v>
      </c>
      <c r="AJ842" s="4">
        <v>0.0</v>
      </c>
      <c r="AK842" s="4">
        <v>0.0</v>
      </c>
      <c r="AL842" s="4">
        <v>0.0</v>
      </c>
      <c r="AM842" s="4">
        <v>0.0</v>
      </c>
      <c r="AN842" s="4">
        <v>0.0</v>
      </c>
      <c r="AO842" s="4">
        <v>0.0</v>
      </c>
      <c r="AP842" s="4">
        <v>0.0</v>
      </c>
      <c r="AQ842" s="4">
        <v>0.0</v>
      </c>
      <c r="AR842" s="4">
        <v>0.0</v>
      </c>
      <c r="AS842" s="4">
        <v>0.0</v>
      </c>
      <c r="AT842" s="4">
        <v>0.0</v>
      </c>
      <c r="AU842" s="4">
        <v>0.0</v>
      </c>
      <c r="AV842" s="4">
        <v>0.0</v>
      </c>
      <c r="AW842" s="4">
        <v>0.0</v>
      </c>
      <c r="AX842" s="4">
        <v>0.0</v>
      </c>
      <c r="AY842" s="4">
        <v>0.0</v>
      </c>
      <c r="AZ842" s="4">
        <v>0.0</v>
      </c>
      <c r="BA842" s="4">
        <v>0.0</v>
      </c>
      <c r="BB842" s="4">
        <v>5.92</v>
      </c>
      <c r="BC842" s="4">
        <v>0.0</v>
      </c>
      <c r="BD842" s="4">
        <v>0.0</v>
      </c>
      <c r="BE842" s="4">
        <v>0.0</v>
      </c>
      <c r="BF842" s="4">
        <v>0.0</v>
      </c>
      <c r="BG842" s="4">
        <v>0.0</v>
      </c>
      <c r="BH842" s="4">
        <v>0.0</v>
      </c>
      <c r="BI842" s="4">
        <v>0.0</v>
      </c>
      <c r="BJ842" s="4">
        <v>0.0</v>
      </c>
      <c r="BK842" s="4">
        <v>0.0</v>
      </c>
      <c r="BL842" s="4">
        <v>0.0</v>
      </c>
      <c r="BM842" s="4">
        <v>0.0</v>
      </c>
      <c r="BN842" s="4">
        <v>0.0</v>
      </c>
      <c r="BO842" s="4">
        <v>0.0</v>
      </c>
      <c r="BP842" s="4">
        <v>0.0</v>
      </c>
      <c r="BQ842" s="4">
        <v>0.0</v>
      </c>
      <c r="BR842" s="4">
        <v>0.0</v>
      </c>
      <c r="BS842" s="4">
        <v>0.0</v>
      </c>
      <c r="BT842" s="4">
        <v>0.0</v>
      </c>
      <c r="BU842" s="4">
        <v>0.0</v>
      </c>
      <c r="BV842" s="4">
        <v>0.0</v>
      </c>
      <c r="BW842" s="4">
        <v>0.0</v>
      </c>
      <c r="BX842" s="4">
        <v>0.0</v>
      </c>
      <c r="BY842" s="4">
        <v>0.0</v>
      </c>
      <c r="BZ842" s="4">
        <v>0.0</v>
      </c>
      <c r="CA842" s="4">
        <v>0.0</v>
      </c>
      <c r="CB842" s="4">
        <v>0.0</v>
      </c>
      <c r="CC842" s="4">
        <v>5.6</v>
      </c>
      <c r="CD842" s="4">
        <v>0.0</v>
      </c>
      <c r="CE842" s="4">
        <v>2.6</v>
      </c>
      <c r="CF842" s="4">
        <v>4.35</v>
      </c>
      <c r="CG842" s="4">
        <v>0.0</v>
      </c>
      <c r="CH842" s="4">
        <v>0.0</v>
      </c>
      <c r="CI842" s="4">
        <v>0.0</v>
      </c>
      <c r="CJ842" s="4">
        <v>0.0</v>
      </c>
      <c r="CK842" s="4">
        <v>0.0</v>
      </c>
      <c r="CL842" s="4">
        <v>0.0</v>
      </c>
      <c r="CM842" s="4">
        <v>0.0</v>
      </c>
      <c r="CN842" s="4">
        <v>0.0</v>
      </c>
      <c r="CO842" s="4">
        <v>1.3</v>
      </c>
      <c r="CP842" s="4">
        <v>2.13</v>
      </c>
      <c r="CQ842" s="4">
        <v>0.0</v>
      </c>
      <c r="CR842" s="4">
        <v>7.03</v>
      </c>
      <c r="CS842" s="4">
        <v>0.0</v>
      </c>
      <c r="CT842" s="4">
        <v>25.0</v>
      </c>
      <c r="CU842" s="4">
        <v>17.6</v>
      </c>
      <c r="CV842" s="4" t="s">
        <v>2576</v>
      </c>
      <c r="CW842" s="4">
        <v>570.23</v>
      </c>
      <c r="CX842" s="4">
        <v>0.02</v>
      </c>
      <c r="CY842" s="4">
        <v>0.11</v>
      </c>
      <c r="CZ842" s="4">
        <v>0.0</v>
      </c>
      <c r="DA842" s="4">
        <v>0.0</v>
      </c>
      <c r="DB842" s="4">
        <v>0.0</v>
      </c>
      <c r="DC842" s="4">
        <v>0.0</v>
      </c>
      <c r="DD842" s="4">
        <v>0.0</v>
      </c>
      <c r="DE842" s="4">
        <v>0.02</v>
      </c>
      <c r="DF842" s="4">
        <v>0.0</v>
      </c>
      <c r="DG842" s="4">
        <v>0.0</v>
      </c>
      <c r="DH842" s="4">
        <v>0.0</v>
      </c>
      <c r="DI842" s="4">
        <v>0.0</v>
      </c>
      <c r="DJ842" s="4">
        <v>0.0</v>
      </c>
      <c r="DK842" s="4">
        <v>0.0</v>
      </c>
      <c r="DL842" s="4">
        <v>0.0</v>
      </c>
      <c r="DM842" s="4">
        <v>0.6</v>
      </c>
      <c r="DN842" s="4">
        <v>0.0</v>
      </c>
      <c r="DO842" s="4">
        <v>0.01</v>
      </c>
      <c r="DP842" s="4">
        <v>0.01</v>
      </c>
      <c r="DQ842" s="4">
        <v>0.0</v>
      </c>
      <c r="DR842" s="4">
        <v>0.0</v>
      </c>
      <c r="DS842" s="4">
        <v>0.0</v>
      </c>
      <c r="DT842" s="4">
        <v>0.22</v>
      </c>
      <c r="DU842" s="4">
        <v>0.02</v>
      </c>
      <c r="DV842" s="4">
        <v>0.0</v>
      </c>
      <c r="DW842" s="4">
        <v>0.0</v>
      </c>
      <c r="DX842" s="4" t="s">
        <v>2576</v>
      </c>
      <c r="DY842" s="4" t="s">
        <v>2578</v>
      </c>
      <c r="DZ842" s="4" t="s">
        <v>2556</v>
      </c>
      <c r="EA842" s="4" t="s">
        <v>1927</v>
      </c>
      <c r="EB842" s="4">
        <v>570.232496068</v>
      </c>
      <c r="EC842" s="6">
        <v>1193.9599674839</v>
      </c>
      <c r="ED842" s="7">
        <v>2.09</v>
      </c>
      <c r="EE842" s="4" t="s">
        <v>2576</v>
      </c>
      <c r="EF842" s="4" t="s">
        <v>2552</v>
      </c>
      <c r="EG842" s="4" t="s">
        <v>2577</v>
      </c>
      <c r="EH842" s="4">
        <f t="shared" si="1"/>
        <v>1907.140387</v>
      </c>
      <c r="EI842" s="4">
        <f t="shared" si="2"/>
        <v>1.64375</v>
      </c>
      <c r="EJ842" s="4">
        <f t="shared" si="3"/>
        <v>3134.862011</v>
      </c>
      <c r="EK842" s="4">
        <f t="shared" si="4"/>
        <v>0.20463187</v>
      </c>
      <c r="EL842" s="4">
        <f t="shared" si="5"/>
        <v>0.349118562</v>
      </c>
      <c r="EM842" s="4">
        <f t="shared" si="6"/>
        <v>0.6732673267</v>
      </c>
      <c r="EN842" s="4">
        <f t="shared" si="7"/>
        <v>0.1782178218</v>
      </c>
      <c r="EO842" s="4">
        <f t="shared" si="8"/>
        <v>0.1485148515</v>
      </c>
      <c r="EP842" s="4">
        <f t="shared" si="9"/>
        <v>0</v>
      </c>
      <c r="EQ842" s="4">
        <f t="shared" si="10"/>
        <v>0.5506394746</v>
      </c>
      <c r="ER842" s="4">
        <f t="shared" si="11"/>
        <v>0.3840304183</v>
      </c>
      <c r="ES842" s="4">
        <f t="shared" si="12"/>
        <v>0</v>
      </c>
      <c r="ET842" s="4">
        <f t="shared" si="13"/>
        <v>0.05073369231</v>
      </c>
      <c r="EU842" s="4">
        <f t="shared" si="14"/>
        <v>0.11</v>
      </c>
      <c r="EV842" s="4">
        <f t="shared" si="15"/>
        <v>0.02</v>
      </c>
      <c r="EW842" s="4">
        <f t="shared" si="16"/>
        <v>0.01</v>
      </c>
      <c r="EX842" s="4">
        <f t="shared" si="17"/>
        <v>0.61</v>
      </c>
      <c r="EY842" s="4">
        <f t="shared" si="18"/>
        <v>0.22</v>
      </c>
      <c r="EZ842" s="4">
        <f t="shared" si="19"/>
        <v>1.00172126</v>
      </c>
      <c r="FA842" s="4">
        <f t="shared" si="20"/>
        <v>0.6224044135</v>
      </c>
      <c r="FB842" s="4">
        <f t="shared" si="21"/>
        <v>2.093812569</v>
      </c>
      <c r="FC842" s="4">
        <f t="shared" si="22"/>
        <v>0</v>
      </c>
      <c r="FD842" s="4">
        <f t="shared" si="23"/>
        <v>0</v>
      </c>
      <c r="FE842" s="4">
        <f t="shared" si="24"/>
        <v>0.20463187</v>
      </c>
      <c r="FF842" s="4">
        <f t="shared" si="25"/>
        <v>0</v>
      </c>
      <c r="FG842" s="4">
        <f t="shared" si="26"/>
        <v>0</v>
      </c>
      <c r="FH842" s="4">
        <f t="shared" si="27"/>
        <v>0</v>
      </c>
      <c r="FI842" s="4">
        <f t="shared" si="28"/>
        <v>0</v>
      </c>
      <c r="FJ842" s="4">
        <f t="shared" si="29"/>
        <v>0</v>
      </c>
      <c r="FK842" s="4">
        <f t="shared" si="30"/>
        <v>0</v>
      </c>
      <c r="FL842" s="4">
        <f t="shared" si="31"/>
        <v>0</v>
      </c>
      <c r="FM842" s="4">
        <f t="shared" si="32"/>
        <v>0</v>
      </c>
      <c r="FN842" s="4">
        <f t="shared" si="33"/>
        <v>0.433805738</v>
      </c>
      <c r="FO842" s="4">
        <f t="shared" si="34"/>
        <v>0</v>
      </c>
      <c r="FP842" s="4">
        <f t="shared" si="35"/>
        <v>0.361562392</v>
      </c>
      <c r="FQ842" s="4">
        <f t="shared" si="36"/>
        <v>1</v>
      </c>
      <c r="FR842" s="4">
        <v>28.93</v>
      </c>
    </row>
    <row r="843" ht="12.75" customHeight="1">
      <c r="A843" s="4" t="s">
        <v>166</v>
      </c>
      <c r="B843" s="4" t="s">
        <v>2551</v>
      </c>
      <c r="C843" s="4" t="s">
        <v>2552</v>
      </c>
      <c r="D843" s="4" t="s">
        <v>2579</v>
      </c>
      <c r="E843" s="4" t="s">
        <v>1452</v>
      </c>
      <c r="F843" s="4">
        <v>490.448859844</v>
      </c>
      <c r="G843" s="4">
        <v>30.375</v>
      </c>
      <c r="H843" s="4">
        <v>53.9375</v>
      </c>
      <c r="I843" s="4">
        <v>109.625</v>
      </c>
      <c r="J843" s="4">
        <v>98.1875</v>
      </c>
      <c r="K843" s="4">
        <v>133.625</v>
      </c>
      <c r="L843" s="4">
        <v>65.0</v>
      </c>
      <c r="M843" s="4">
        <v>85.0230026245117</v>
      </c>
      <c r="N843" s="4">
        <v>365.106414794922</v>
      </c>
      <c r="O843" s="4">
        <v>213.723777950751</v>
      </c>
      <c r="P843" s="4">
        <v>0.0</v>
      </c>
      <c r="Q843" s="4">
        <v>0.0</v>
      </c>
      <c r="R843" s="4">
        <v>0.0</v>
      </c>
      <c r="S843" s="4">
        <v>238.0</v>
      </c>
      <c r="T843" s="4">
        <v>252.75</v>
      </c>
      <c r="U843" s="4">
        <v>0.0</v>
      </c>
      <c r="V843" s="4">
        <v>1324.25625</v>
      </c>
      <c r="W843" s="4">
        <v>14.2322091836735</v>
      </c>
      <c r="X843" s="4">
        <v>42.0</v>
      </c>
      <c r="Y843" s="4">
        <v>168837.9533</v>
      </c>
      <c r="Z843" s="4">
        <v>96.97</v>
      </c>
      <c r="AA843" s="4">
        <v>59.78</v>
      </c>
      <c r="AB843" s="4">
        <v>56.05</v>
      </c>
      <c r="AC843" s="4">
        <v>3.73</v>
      </c>
      <c r="AD843" s="4">
        <v>1.64</v>
      </c>
      <c r="AE843" s="4">
        <v>34.64</v>
      </c>
      <c r="AF843" s="4">
        <v>0.91</v>
      </c>
      <c r="AG843" s="4">
        <v>12.6</v>
      </c>
      <c r="AH843" s="4">
        <v>7.6</v>
      </c>
      <c r="AI843" s="4">
        <v>3.3</v>
      </c>
      <c r="AJ843" s="4">
        <v>0.8</v>
      </c>
      <c r="AK843" s="4">
        <v>14.67</v>
      </c>
      <c r="AL843" s="4">
        <v>0.0</v>
      </c>
      <c r="AM843" s="4">
        <v>0.0</v>
      </c>
      <c r="AN843" s="4">
        <v>0.0</v>
      </c>
      <c r="AO843" s="4">
        <v>0.0</v>
      </c>
      <c r="AP843" s="4">
        <v>0.0</v>
      </c>
      <c r="AQ843" s="4">
        <v>0.0</v>
      </c>
      <c r="AR843" s="4">
        <v>4.01</v>
      </c>
      <c r="AS843" s="4">
        <v>0.0</v>
      </c>
      <c r="AT843" s="4">
        <v>0.0</v>
      </c>
      <c r="AU843" s="4">
        <v>0.0</v>
      </c>
      <c r="AV843" s="4">
        <v>0.0</v>
      </c>
      <c r="AW843" s="4">
        <v>0.0</v>
      </c>
      <c r="AX843" s="4">
        <v>0.0</v>
      </c>
      <c r="AY843" s="4">
        <v>0.0</v>
      </c>
      <c r="AZ843" s="4">
        <v>0.0</v>
      </c>
      <c r="BA843" s="4">
        <v>1.17</v>
      </c>
      <c r="BB843" s="4">
        <v>24.99</v>
      </c>
      <c r="BC843" s="4">
        <v>0.0</v>
      </c>
      <c r="BD843" s="4">
        <v>0.0</v>
      </c>
      <c r="BE843" s="4">
        <v>0.0</v>
      </c>
      <c r="BF843" s="4">
        <v>0.0</v>
      </c>
      <c r="BG843" s="4">
        <v>0.0</v>
      </c>
      <c r="BH843" s="4">
        <v>0.0</v>
      </c>
      <c r="BI843" s="4">
        <v>0.0</v>
      </c>
      <c r="BJ843" s="4">
        <v>0.0</v>
      </c>
      <c r="BK843" s="4">
        <v>0.0</v>
      </c>
      <c r="BL843" s="4">
        <v>0.0</v>
      </c>
      <c r="BM843" s="4">
        <v>0.0</v>
      </c>
      <c r="BN843" s="4">
        <v>0.0</v>
      </c>
      <c r="BO843" s="4">
        <v>0.0</v>
      </c>
      <c r="BP843" s="4">
        <v>0.0</v>
      </c>
      <c r="BQ843" s="4">
        <v>0.0</v>
      </c>
      <c r="BR843" s="4">
        <v>0.0</v>
      </c>
      <c r="BS843" s="4">
        <v>0.0</v>
      </c>
      <c r="BT843" s="4">
        <v>0.0</v>
      </c>
      <c r="BU843" s="4">
        <v>0.0</v>
      </c>
      <c r="BV843" s="4">
        <v>0.0</v>
      </c>
      <c r="BW843" s="4">
        <v>0.0</v>
      </c>
      <c r="BX843" s="4">
        <v>0.0</v>
      </c>
      <c r="BY843" s="4">
        <v>0.0</v>
      </c>
      <c r="BZ843" s="4">
        <v>0.0</v>
      </c>
      <c r="CA843" s="4">
        <v>0.85</v>
      </c>
      <c r="CB843" s="4">
        <v>0.0</v>
      </c>
      <c r="CC843" s="4">
        <v>15.05</v>
      </c>
      <c r="CD843" s="4">
        <v>0.0</v>
      </c>
      <c r="CE843" s="4">
        <v>9.3</v>
      </c>
      <c r="CF843" s="4">
        <v>1.04</v>
      </c>
      <c r="CG843" s="4">
        <v>0.0</v>
      </c>
      <c r="CH843" s="4">
        <v>1.06</v>
      </c>
      <c r="CI843" s="4">
        <v>0.0</v>
      </c>
      <c r="CJ843" s="4">
        <v>1.26</v>
      </c>
      <c r="CK843" s="4">
        <v>0.0</v>
      </c>
      <c r="CL843" s="4">
        <v>0.0</v>
      </c>
      <c r="CM843" s="4">
        <v>1.0</v>
      </c>
      <c r="CN843" s="4">
        <v>0.0</v>
      </c>
      <c r="CO843" s="4">
        <v>0.0</v>
      </c>
      <c r="CP843" s="4">
        <v>0.0</v>
      </c>
      <c r="CQ843" s="4">
        <v>0.0</v>
      </c>
      <c r="CR843" s="4">
        <v>22.57</v>
      </c>
      <c r="CS843" s="4">
        <v>0.0</v>
      </c>
      <c r="CT843" s="4">
        <v>54.0</v>
      </c>
      <c r="CU843" s="4">
        <v>54.6</v>
      </c>
      <c r="CV843" s="4" t="s">
        <v>2579</v>
      </c>
      <c r="CW843" s="4">
        <v>490.45</v>
      </c>
      <c r="CX843" s="4">
        <v>0.07</v>
      </c>
      <c r="CY843" s="4">
        <v>0.22</v>
      </c>
      <c r="CZ843" s="4">
        <v>0.0</v>
      </c>
      <c r="DA843" s="4">
        <v>0.06</v>
      </c>
      <c r="DB843" s="4">
        <v>0.0</v>
      </c>
      <c r="DC843" s="4">
        <v>0.0</v>
      </c>
      <c r="DD843" s="4">
        <v>0.0</v>
      </c>
      <c r="DE843" s="4">
        <v>0.15</v>
      </c>
      <c r="DF843" s="4">
        <v>0.0</v>
      </c>
      <c r="DG843" s="4">
        <v>0.0</v>
      </c>
      <c r="DH843" s="4">
        <v>0.0</v>
      </c>
      <c r="DI843" s="4">
        <v>0.0</v>
      </c>
      <c r="DJ843" s="4">
        <v>0.0</v>
      </c>
      <c r="DK843" s="4">
        <v>0.0</v>
      </c>
      <c r="DL843" s="4">
        <v>0.0</v>
      </c>
      <c r="DM843" s="4">
        <v>0.32</v>
      </c>
      <c r="DN843" s="4">
        <v>0.0</v>
      </c>
      <c r="DO843" s="4">
        <v>0.05</v>
      </c>
      <c r="DP843" s="4">
        <v>0.09</v>
      </c>
      <c r="DQ843" s="4">
        <v>0.0</v>
      </c>
      <c r="DR843" s="4">
        <v>0.0</v>
      </c>
      <c r="DS843" s="4">
        <v>0.0</v>
      </c>
      <c r="DT843" s="4">
        <v>0.03</v>
      </c>
      <c r="DU843" s="4">
        <v>0.0</v>
      </c>
      <c r="DV843" s="4">
        <v>0.0</v>
      </c>
      <c r="DW843" s="4">
        <v>0.0</v>
      </c>
      <c r="DX843" s="4" t="s">
        <v>2579</v>
      </c>
      <c r="DY843" s="4" t="s">
        <v>1453</v>
      </c>
      <c r="DZ843" s="4" t="s">
        <v>2556</v>
      </c>
      <c r="EA843" s="4" t="s">
        <v>1927</v>
      </c>
      <c r="EB843" s="4">
        <v>490.448859844</v>
      </c>
      <c r="EC843" s="6">
        <v>181.757532327326</v>
      </c>
      <c r="ED843" s="7">
        <v>0.37</v>
      </c>
      <c r="EE843" s="4" t="s">
        <v>2579</v>
      </c>
      <c r="EF843" s="4" t="s">
        <v>2552</v>
      </c>
      <c r="EG843" s="4" t="s">
        <v>1452</v>
      </c>
      <c r="EH843" s="4">
        <f t="shared" si="1"/>
        <v>1741.135952</v>
      </c>
      <c r="EI843" s="4">
        <f t="shared" si="2"/>
        <v>1.776007326</v>
      </c>
      <c r="EJ843" s="4">
        <f t="shared" si="3"/>
        <v>3092.270207</v>
      </c>
      <c r="EK843" s="4">
        <f t="shared" si="4"/>
        <v>0.4089924719</v>
      </c>
      <c r="EL843" s="4">
        <f t="shared" si="5"/>
        <v>0.2505929669</v>
      </c>
      <c r="EM843" s="4">
        <f t="shared" si="6"/>
        <v>0.5185185185</v>
      </c>
      <c r="EN843" s="4">
        <f t="shared" si="7"/>
        <v>0.3127572016</v>
      </c>
      <c r="EO843" s="4">
        <f t="shared" si="8"/>
        <v>0.1358024691</v>
      </c>
      <c r="EP843" s="4">
        <f t="shared" si="9"/>
        <v>0.0329218107</v>
      </c>
      <c r="EQ843" s="4">
        <f t="shared" si="10"/>
        <v>0.6164793235</v>
      </c>
      <c r="ER843" s="4">
        <f t="shared" si="11"/>
        <v>0.3572238837</v>
      </c>
      <c r="ES843" s="4">
        <f t="shared" si="12"/>
        <v>0.009384345674</v>
      </c>
      <c r="ET843" s="4">
        <f t="shared" si="13"/>
        <v>0.1977168425</v>
      </c>
      <c r="EU843" s="4">
        <f t="shared" si="14"/>
        <v>0.28</v>
      </c>
      <c r="EV843" s="4">
        <f t="shared" si="15"/>
        <v>0.15</v>
      </c>
      <c r="EW843" s="4">
        <f t="shared" si="16"/>
        <v>0.05</v>
      </c>
      <c r="EX843" s="4">
        <f t="shared" si="17"/>
        <v>0.41</v>
      </c>
      <c r="EY843" s="4">
        <f t="shared" si="18"/>
        <v>0.03</v>
      </c>
      <c r="EZ843" s="4">
        <f t="shared" si="19"/>
        <v>1.261536966</v>
      </c>
      <c r="FA843" s="4">
        <f t="shared" si="20"/>
        <v>0.7838369885</v>
      </c>
      <c r="FB843" s="4">
        <f t="shared" si="21"/>
        <v>0.3705942601</v>
      </c>
      <c r="FC843" s="4">
        <f t="shared" si="22"/>
        <v>0.1578098107</v>
      </c>
      <c r="FD843" s="4">
        <f t="shared" si="23"/>
        <v>0.01258605852</v>
      </c>
      <c r="FE843" s="4">
        <f t="shared" si="24"/>
        <v>0.2688253012</v>
      </c>
      <c r="FF843" s="4">
        <f t="shared" si="25"/>
        <v>0</v>
      </c>
      <c r="FG843" s="4">
        <f t="shared" si="26"/>
        <v>0</v>
      </c>
      <c r="FH843" s="4">
        <f t="shared" si="27"/>
        <v>0</v>
      </c>
      <c r="FI843" s="4">
        <f t="shared" si="28"/>
        <v>0</v>
      </c>
      <c r="FJ843" s="4">
        <f t="shared" si="29"/>
        <v>0</v>
      </c>
      <c r="FK843" s="4">
        <f t="shared" si="30"/>
        <v>0</v>
      </c>
      <c r="FL843" s="4">
        <f t="shared" si="31"/>
        <v>0</v>
      </c>
      <c r="FM843" s="4">
        <f t="shared" si="32"/>
        <v>0</v>
      </c>
      <c r="FN843" s="4">
        <f t="shared" si="33"/>
        <v>0.2822719449</v>
      </c>
      <c r="FO843" s="4">
        <f t="shared" si="34"/>
        <v>0.02495697074</v>
      </c>
      <c r="FP843" s="4">
        <f t="shared" si="35"/>
        <v>0.2535499139</v>
      </c>
      <c r="FQ843" s="4">
        <f t="shared" si="36"/>
        <v>1</v>
      </c>
      <c r="FR843" s="4">
        <v>92.96</v>
      </c>
    </row>
    <row r="844" ht="12.75" customHeight="1">
      <c r="A844" s="4" t="s">
        <v>166</v>
      </c>
      <c r="B844" s="4" t="s">
        <v>2551</v>
      </c>
      <c r="C844" s="4" t="s">
        <v>2552</v>
      </c>
      <c r="D844" s="4" t="s">
        <v>2580</v>
      </c>
      <c r="E844" s="4" t="s">
        <v>1461</v>
      </c>
      <c r="F844" s="4">
        <v>456.558849848</v>
      </c>
      <c r="G844" s="4">
        <v>62.9375</v>
      </c>
      <c r="H844" s="4">
        <v>73.0625</v>
      </c>
      <c r="I844" s="4">
        <v>98.25</v>
      </c>
      <c r="J844" s="4">
        <v>75.625</v>
      </c>
      <c r="K844" s="4">
        <v>101.875</v>
      </c>
      <c r="L844" s="4">
        <v>44.875</v>
      </c>
      <c r="M844" s="4">
        <v>170.119644165039</v>
      </c>
      <c r="N844" s="4">
        <v>406.7626953125</v>
      </c>
      <c r="O844" s="4">
        <v>251.046498851844</v>
      </c>
      <c r="P844" s="4">
        <v>0.0</v>
      </c>
      <c r="Q844" s="4">
        <v>0.0</v>
      </c>
      <c r="R844" s="4">
        <v>0.0</v>
      </c>
      <c r="S844" s="4">
        <v>194.875</v>
      </c>
      <c r="T844" s="4">
        <v>261.75</v>
      </c>
      <c r="U844" s="4">
        <v>0.0</v>
      </c>
      <c r="V844" s="4">
        <v>1338.0364433484</v>
      </c>
      <c r="W844" s="4">
        <v>14.1259432799014</v>
      </c>
      <c r="X844" s="4">
        <v>41.0</v>
      </c>
      <c r="Y844" s="4">
        <v>212339.2935</v>
      </c>
      <c r="Z844" s="4">
        <v>95.44</v>
      </c>
      <c r="AA844" s="4">
        <v>59.01</v>
      </c>
      <c r="AB844" s="4">
        <v>52.51</v>
      </c>
      <c r="AC844" s="4">
        <v>6.5</v>
      </c>
      <c r="AD844" s="4">
        <v>2.93</v>
      </c>
      <c r="AE844" s="4">
        <v>25.46</v>
      </c>
      <c r="AF844" s="4">
        <v>8.04</v>
      </c>
      <c r="AG844" s="4">
        <v>60.5</v>
      </c>
      <c r="AH844" s="4">
        <v>7.0</v>
      </c>
      <c r="AI844" s="4">
        <v>0.8</v>
      </c>
      <c r="AJ844" s="4">
        <v>4.8</v>
      </c>
      <c r="AK844" s="4">
        <v>9.36</v>
      </c>
      <c r="AL844" s="4">
        <v>0.0</v>
      </c>
      <c r="AM844" s="4">
        <v>0.0</v>
      </c>
      <c r="AN844" s="4">
        <v>0.0</v>
      </c>
      <c r="AO844" s="4">
        <v>0.0</v>
      </c>
      <c r="AP844" s="4">
        <v>0.0</v>
      </c>
      <c r="AQ844" s="4">
        <v>0.0</v>
      </c>
      <c r="AR844" s="4">
        <v>6.5</v>
      </c>
      <c r="AS844" s="4">
        <v>0.0</v>
      </c>
      <c r="AT844" s="4">
        <v>0.0</v>
      </c>
      <c r="AU844" s="4">
        <v>0.0</v>
      </c>
      <c r="AV844" s="4">
        <v>0.0</v>
      </c>
      <c r="AW844" s="4">
        <v>0.0</v>
      </c>
      <c r="AX844" s="4">
        <v>0.0</v>
      </c>
      <c r="AY844" s="4">
        <v>0.0</v>
      </c>
      <c r="AZ844" s="4">
        <v>0.0</v>
      </c>
      <c r="BA844" s="4">
        <v>0.0</v>
      </c>
      <c r="BB844" s="4">
        <v>10.28</v>
      </c>
      <c r="BC844" s="4">
        <v>0.0</v>
      </c>
      <c r="BD844" s="4">
        <v>0.0</v>
      </c>
      <c r="BE844" s="4">
        <v>0.0</v>
      </c>
      <c r="BF844" s="4">
        <v>0.0</v>
      </c>
      <c r="BG844" s="4">
        <v>0.0</v>
      </c>
      <c r="BH844" s="4">
        <v>0.0</v>
      </c>
      <c r="BI844" s="4">
        <v>10.08</v>
      </c>
      <c r="BJ844" s="4">
        <v>0.0</v>
      </c>
      <c r="BK844" s="4">
        <v>0.0</v>
      </c>
      <c r="BL844" s="4">
        <v>3.13</v>
      </c>
      <c r="BM844" s="4">
        <v>0.0</v>
      </c>
      <c r="BN844" s="4">
        <v>20.43</v>
      </c>
      <c r="BO844" s="4">
        <v>0.0</v>
      </c>
      <c r="BP844" s="4">
        <v>0.0</v>
      </c>
      <c r="BQ844" s="4">
        <v>0.0</v>
      </c>
      <c r="BR844" s="4">
        <v>0.0</v>
      </c>
      <c r="BS844" s="4">
        <v>0.0</v>
      </c>
      <c r="BT844" s="4">
        <v>0.0</v>
      </c>
      <c r="BU844" s="4">
        <v>0.0</v>
      </c>
      <c r="BV844" s="4">
        <v>0.0</v>
      </c>
      <c r="BW844" s="4">
        <v>0.0</v>
      </c>
      <c r="BX844" s="4">
        <v>0.0</v>
      </c>
      <c r="BY844" s="4">
        <v>0.0</v>
      </c>
      <c r="BZ844" s="4">
        <v>0.0</v>
      </c>
      <c r="CA844" s="4">
        <v>0.0</v>
      </c>
      <c r="CB844" s="4">
        <v>0.0</v>
      </c>
      <c r="CC844" s="4">
        <v>4.29</v>
      </c>
      <c r="CD844" s="4">
        <v>0.0</v>
      </c>
      <c r="CE844" s="4">
        <v>9.85</v>
      </c>
      <c r="CF844" s="4">
        <v>3.6</v>
      </c>
      <c r="CG844" s="4">
        <v>0.0</v>
      </c>
      <c r="CH844" s="4">
        <v>1.1</v>
      </c>
      <c r="CI844" s="4">
        <v>0.0</v>
      </c>
      <c r="CJ844" s="4">
        <v>1.45</v>
      </c>
      <c r="CK844" s="4">
        <v>0.0</v>
      </c>
      <c r="CL844" s="4">
        <v>0.0</v>
      </c>
      <c r="CM844" s="4">
        <v>1.13</v>
      </c>
      <c r="CN844" s="4">
        <v>0.48</v>
      </c>
      <c r="CO844" s="4">
        <v>7.15</v>
      </c>
      <c r="CP844" s="4">
        <v>0.0</v>
      </c>
      <c r="CQ844" s="4">
        <v>0.0</v>
      </c>
      <c r="CR844" s="4">
        <v>6.61</v>
      </c>
      <c r="CS844" s="4">
        <v>0.0</v>
      </c>
      <c r="CT844" s="4">
        <v>65.0</v>
      </c>
      <c r="CU844" s="4">
        <v>65.6</v>
      </c>
      <c r="CV844" s="4" t="s">
        <v>2580</v>
      </c>
      <c r="CW844" s="4">
        <v>456.56</v>
      </c>
      <c r="CX844" s="4">
        <v>0.23</v>
      </c>
      <c r="CY844" s="4">
        <v>0.12</v>
      </c>
      <c r="CZ844" s="4">
        <v>0.0</v>
      </c>
      <c r="DA844" s="4">
        <v>0.07</v>
      </c>
      <c r="DB844" s="4">
        <v>0.02</v>
      </c>
      <c r="DC844" s="4">
        <v>0.0</v>
      </c>
      <c r="DD844" s="4">
        <v>0.0</v>
      </c>
      <c r="DE844" s="4">
        <v>0.22</v>
      </c>
      <c r="DF844" s="4">
        <v>0.0</v>
      </c>
      <c r="DG844" s="4">
        <v>0.0</v>
      </c>
      <c r="DH844" s="4">
        <v>0.0</v>
      </c>
      <c r="DI844" s="4">
        <v>0.0</v>
      </c>
      <c r="DJ844" s="4">
        <v>0.0</v>
      </c>
      <c r="DK844" s="4">
        <v>0.0</v>
      </c>
      <c r="DL844" s="4">
        <v>0.0</v>
      </c>
      <c r="DM844" s="4">
        <v>0.26</v>
      </c>
      <c r="DN844" s="4">
        <v>0.0</v>
      </c>
      <c r="DO844" s="4">
        <v>0.01</v>
      </c>
      <c r="DP844" s="4">
        <v>0.03</v>
      </c>
      <c r="DQ844" s="4">
        <v>0.0</v>
      </c>
      <c r="DR844" s="4">
        <v>0.0</v>
      </c>
      <c r="DS844" s="4">
        <v>0.01</v>
      </c>
      <c r="DT844" s="4">
        <v>0.02</v>
      </c>
      <c r="DU844" s="4">
        <v>0.0</v>
      </c>
      <c r="DV844" s="4">
        <v>0.0</v>
      </c>
      <c r="DW844" s="4">
        <v>0.0</v>
      </c>
      <c r="DX844" s="4" t="s">
        <v>2580</v>
      </c>
      <c r="DY844" s="4" t="s">
        <v>1462</v>
      </c>
      <c r="DZ844" s="4" t="s">
        <v>2556</v>
      </c>
      <c r="EA844" s="4" t="s">
        <v>1927</v>
      </c>
      <c r="EB844" s="4">
        <v>456.558849848</v>
      </c>
      <c r="EC844" s="6">
        <v>96.382614787357</v>
      </c>
      <c r="ED844" s="7">
        <v>0.21</v>
      </c>
      <c r="EE844" s="4" t="s">
        <v>2580</v>
      </c>
      <c r="EF844" s="4" t="s">
        <v>2552</v>
      </c>
      <c r="EG844" s="4" t="s">
        <v>1461</v>
      </c>
      <c r="EH844" s="4">
        <f t="shared" si="1"/>
        <v>2224.845908</v>
      </c>
      <c r="EI844" s="4">
        <f t="shared" si="2"/>
        <v>1.454878049</v>
      </c>
      <c r="EJ844" s="4">
        <f t="shared" si="3"/>
        <v>3236.879474</v>
      </c>
      <c r="EK844" s="4">
        <f t="shared" si="4"/>
        <v>0.5254610226</v>
      </c>
      <c r="EL844" s="4">
        <f t="shared" si="5"/>
        <v>0.7659262364</v>
      </c>
      <c r="EM844" s="4">
        <f t="shared" si="6"/>
        <v>0.8276333789</v>
      </c>
      <c r="EN844" s="4">
        <f t="shared" si="7"/>
        <v>0.09575923393</v>
      </c>
      <c r="EO844" s="4">
        <f t="shared" si="8"/>
        <v>0.01094391245</v>
      </c>
      <c r="EP844" s="4">
        <f t="shared" si="9"/>
        <v>0.06566347469</v>
      </c>
      <c r="EQ844" s="4">
        <f t="shared" si="10"/>
        <v>0.6182942163</v>
      </c>
      <c r="ER844" s="4">
        <f t="shared" si="11"/>
        <v>0.2667644593</v>
      </c>
      <c r="ES844" s="4">
        <f t="shared" si="12"/>
        <v>0.08424140821</v>
      </c>
      <c r="ET844" s="4">
        <f t="shared" si="13"/>
        <v>0.2090420546</v>
      </c>
      <c r="EU844" s="4">
        <f t="shared" si="14"/>
        <v>0.21</v>
      </c>
      <c r="EV844" s="4">
        <f t="shared" si="15"/>
        <v>0.22</v>
      </c>
      <c r="EW844" s="4">
        <f t="shared" si="16"/>
        <v>0.01</v>
      </c>
      <c r="EX844" s="4">
        <f t="shared" si="17"/>
        <v>0.29</v>
      </c>
      <c r="EY844" s="4">
        <f t="shared" si="18"/>
        <v>0.03</v>
      </c>
      <c r="EZ844" s="4">
        <f t="shared" si="19"/>
        <v>1.17107613</v>
      </c>
      <c r="FA844" s="4">
        <f t="shared" si="20"/>
        <v>0.7276305108</v>
      </c>
      <c r="FB844" s="4">
        <f t="shared" si="21"/>
        <v>0.211106662</v>
      </c>
      <c r="FC844" s="4">
        <f t="shared" si="22"/>
        <v>0.1052394873</v>
      </c>
      <c r="FD844" s="4">
        <f t="shared" si="23"/>
        <v>0</v>
      </c>
      <c r="FE844" s="4">
        <f t="shared" si="24"/>
        <v>0.1155835395</v>
      </c>
      <c r="FF844" s="4">
        <f t="shared" si="25"/>
        <v>0.1133348325</v>
      </c>
      <c r="FG844" s="4">
        <f t="shared" si="26"/>
        <v>0</v>
      </c>
      <c r="FH844" s="4">
        <f t="shared" si="27"/>
        <v>0</v>
      </c>
      <c r="FI844" s="4">
        <f t="shared" si="28"/>
        <v>0</v>
      </c>
      <c r="FJ844" s="4">
        <f t="shared" si="29"/>
        <v>0.2297054194</v>
      </c>
      <c r="FK844" s="4">
        <f t="shared" si="30"/>
        <v>0</v>
      </c>
      <c r="FL844" s="4">
        <f t="shared" si="31"/>
        <v>0</v>
      </c>
      <c r="FM844" s="4">
        <f t="shared" si="32"/>
        <v>0.03519226445</v>
      </c>
      <c r="FN844" s="4">
        <f t="shared" si="33"/>
        <v>0.1994603103</v>
      </c>
      <c r="FO844" s="4">
        <f t="shared" si="34"/>
        <v>0.02867101417</v>
      </c>
      <c r="FP844" s="4">
        <f t="shared" si="35"/>
        <v>0.1728131324</v>
      </c>
      <c r="FQ844" s="4">
        <f t="shared" si="36"/>
        <v>1</v>
      </c>
      <c r="FR844" s="4">
        <v>88.94</v>
      </c>
    </row>
    <row r="845" ht="12.75" customHeight="1">
      <c r="A845" s="4" t="s">
        <v>166</v>
      </c>
      <c r="B845" s="4" t="s">
        <v>2551</v>
      </c>
      <c r="C845" s="4" t="s">
        <v>2552</v>
      </c>
      <c r="D845" s="4" t="s">
        <v>2581</v>
      </c>
      <c r="E845" s="4" t="s">
        <v>2582</v>
      </c>
      <c r="F845" s="4">
        <v>499.71002186</v>
      </c>
      <c r="G845" s="4">
        <v>71.0625</v>
      </c>
      <c r="H845" s="4">
        <v>114.9375</v>
      </c>
      <c r="I845" s="4">
        <v>149.875</v>
      </c>
      <c r="J845" s="4">
        <v>83.125</v>
      </c>
      <c r="K845" s="4">
        <v>69.0625</v>
      </c>
      <c r="L845" s="4">
        <v>12.1875</v>
      </c>
      <c r="M845" s="4">
        <v>121.019577026367</v>
      </c>
      <c r="N845" s="4">
        <v>261.423950195312</v>
      </c>
      <c r="O845" s="4">
        <v>199.755665863472</v>
      </c>
      <c r="P845" s="4">
        <v>0.0</v>
      </c>
      <c r="Q845" s="4">
        <v>0.0</v>
      </c>
      <c r="R845" s="4">
        <v>0.0</v>
      </c>
      <c r="S845" s="4">
        <v>0.0</v>
      </c>
      <c r="T845" s="4">
        <v>500.25</v>
      </c>
      <c r="U845" s="4">
        <v>0.0</v>
      </c>
      <c r="V845" s="4">
        <v>1332.26285499812</v>
      </c>
      <c r="W845" s="4">
        <v>14.2475215813837</v>
      </c>
      <c r="X845" s="4">
        <v>34.0</v>
      </c>
      <c r="Y845" s="4">
        <v>146718.0009</v>
      </c>
      <c r="Z845" s="4">
        <v>68.79</v>
      </c>
      <c r="AA845" s="4">
        <v>46.26</v>
      </c>
      <c r="AB845" s="4">
        <v>46.26</v>
      </c>
      <c r="AC845" s="4">
        <v>0.0</v>
      </c>
      <c r="AD845" s="4">
        <v>2.46</v>
      </c>
      <c r="AE845" s="4">
        <v>20.07</v>
      </c>
      <c r="AF845" s="4">
        <v>0.0</v>
      </c>
      <c r="AG845" s="4">
        <v>17.0</v>
      </c>
      <c r="AH845" s="4">
        <v>1.6</v>
      </c>
      <c r="AI845" s="4">
        <v>1.3</v>
      </c>
      <c r="AJ845" s="4">
        <v>3.2</v>
      </c>
      <c r="AK845" s="4">
        <v>0.0</v>
      </c>
      <c r="AL845" s="4">
        <v>0.0</v>
      </c>
      <c r="AM845" s="4">
        <v>0.0</v>
      </c>
      <c r="AN845" s="4">
        <v>0.0</v>
      </c>
      <c r="AO845" s="4">
        <v>1.27</v>
      </c>
      <c r="AP845" s="4">
        <v>0.0</v>
      </c>
      <c r="AQ845" s="4">
        <v>0.0</v>
      </c>
      <c r="AR845" s="4">
        <v>0.0</v>
      </c>
      <c r="AS845" s="4">
        <v>0.0</v>
      </c>
      <c r="AT845" s="4">
        <v>0.0</v>
      </c>
      <c r="AU845" s="4">
        <v>0.0</v>
      </c>
      <c r="AV845" s="4">
        <v>0.0</v>
      </c>
      <c r="AW845" s="4">
        <v>0.0</v>
      </c>
      <c r="AX845" s="4">
        <v>0.0</v>
      </c>
      <c r="AY845" s="4">
        <v>0.0</v>
      </c>
      <c r="AZ845" s="4">
        <v>0.0</v>
      </c>
      <c r="BA845" s="4">
        <v>0.0</v>
      </c>
      <c r="BB845" s="4">
        <v>14.65</v>
      </c>
      <c r="BC845" s="4">
        <v>0.0</v>
      </c>
      <c r="BD845" s="4">
        <v>0.0</v>
      </c>
      <c r="BE845" s="4">
        <v>0.0</v>
      </c>
      <c r="BF845" s="4">
        <v>0.0</v>
      </c>
      <c r="BG845" s="4">
        <v>0.0</v>
      </c>
      <c r="BH845" s="4">
        <v>0.0</v>
      </c>
      <c r="BI845" s="4">
        <v>0.0</v>
      </c>
      <c r="BJ845" s="4">
        <v>0.0</v>
      </c>
      <c r="BK845" s="4">
        <v>0.0</v>
      </c>
      <c r="BL845" s="4">
        <v>0.0</v>
      </c>
      <c r="BM845" s="4">
        <v>0.0</v>
      </c>
      <c r="BN845" s="4">
        <v>3.62</v>
      </c>
      <c r="BO845" s="4">
        <v>0.0</v>
      </c>
      <c r="BP845" s="4">
        <v>0.0</v>
      </c>
      <c r="BQ845" s="4">
        <v>0.0</v>
      </c>
      <c r="BR845" s="4">
        <v>0.0</v>
      </c>
      <c r="BS845" s="4">
        <v>0.0</v>
      </c>
      <c r="BT845" s="4">
        <v>0.0</v>
      </c>
      <c r="BU845" s="4">
        <v>0.0</v>
      </c>
      <c r="BV845" s="4">
        <v>0.0</v>
      </c>
      <c r="BW845" s="4">
        <v>0.0</v>
      </c>
      <c r="BX845" s="4">
        <v>0.0</v>
      </c>
      <c r="BY845" s="4">
        <v>0.0</v>
      </c>
      <c r="BZ845" s="4">
        <v>0.0</v>
      </c>
      <c r="CA845" s="4">
        <v>0.85</v>
      </c>
      <c r="CB845" s="4">
        <v>2.84</v>
      </c>
      <c r="CC845" s="4">
        <v>2.36</v>
      </c>
      <c r="CD845" s="4">
        <v>0.0</v>
      </c>
      <c r="CE845" s="4">
        <v>25.48</v>
      </c>
      <c r="CF845" s="4">
        <v>2.2</v>
      </c>
      <c r="CG845" s="4">
        <v>0.0</v>
      </c>
      <c r="CH845" s="4">
        <v>0.1</v>
      </c>
      <c r="CI845" s="4">
        <v>0.0</v>
      </c>
      <c r="CJ845" s="4">
        <v>0.5</v>
      </c>
      <c r="CK845" s="4">
        <v>0.0</v>
      </c>
      <c r="CL845" s="4">
        <v>0.0</v>
      </c>
      <c r="CM845" s="4">
        <v>0.0</v>
      </c>
      <c r="CN845" s="4">
        <v>0.0</v>
      </c>
      <c r="CO845" s="4">
        <v>4.72</v>
      </c>
      <c r="CP845" s="4">
        <v>0.0</v>
      </c>
      <c r="CQ845" s="4">
        <v>0.0</v>
      </c>
      <c r="CR845" s="4">
        <v>10.2</v>
      </c>
      <c r="CS845" s="4">
        <v>0.0</v>
      </c>
      <c r="CT845" s="4">
        <v>48.0</v>
      </c>
      <c r="CU845" s="4">
        <v>40.8</v>
      </c>
      <c r="CV845" s="4" t="s">
        <v>2581</v>
      </c>
      <c r="CW845" s="4">
        <v>499.71</v>
      </c>
      <c r="CX845" s="4">
        <v>0.37</v>
      </c>
      <c r="CY845" s="4">
        <v>0.11</v>
      </c>
      <c r="CZ845" s="4">
        <v>0.0</v>
      </c>
      <c r="DA845" s="4">
        <v>0.06</v>
      </c>
      <c r="DB845" s="4">
        <v>0.0</v>
      </c>
      <c r="DC845" s="4">
        <v>0.0</v>
      </c>
      <c r="DD845" s="4">
        <v>0.0</v>
      </c>
      <c r="DE845" s="4">
        <v>0.15</v>
      </c>
      <c r="DF845" s="4">
        <v>0.0</v>
      </c>
      <c r="DG845" s="4">
        <v>0.0</v>
      </c>
      <c r="DH845" s="4">
        <v>0.0</v>
      </c>
      <c r="DI845" s="4">
        <v>0.0</v>
      </c>
      <c r="DJ845" s="4">
        <v>0.0</v>
      </c>
      <c r="DK845" s="4">
        <v>0.0</v>
      </c>
      <c r="DL845" s="4">
        <v>0.0</v>
      </c>
      <c r="DM845" s="4">
        <v>0.19</v>
      </c>
      <c r="DN845" s="4">
        <v>0.0</v>
      </c>
      <c r="DO845" s="4">
        <v>0.06</v>
      </c>
      <c r="DP845" s="4">
        <v>0.02</v>
      </c>
      <c r="DQ845" s="4">
        <v>0.0</v>
      </c>
      <c r="DR845" s="4">
        <v>0.0</v>
      </c>
      <c r="DS845" s="4">
        <v>0.01</v>
      </c>
      <c r="DT845" s="4">
        <v>0.03</v>
      </c>
      <c r="DU845" s="4">
        <v>0.0</v>
      </c>
      <c r="DV845" s="4">
        <v>0.0</v>
      </c>
      <c r="DW845" s="4">
        <v>0.0</v>
      </c>
      <c r="DX845" s="4" t="s">
        <v>2581</v>
      </c>
      <c r="DY845" s="4" t="s">
        <v>2583</v>
      </c>
      <c r="DZ845" s="4" t="s">
        <v>2556</v>
      </c>
      <c r="EA845" s="4" t="s">
        <v>1927</v>
      </c>
      <c r="EB845" s="4">
        <v>499.71002186</v>
      </c>
      <c r="EC845" s="6">
        <v>85.89424918096</v>
      </c>
      <c r="ED845" s="7">
        <v>0.17</v>
      </c>
      <c r="EE845" s="4" t="s">
        <v>2581</v>
      </c>
      <c r="EF845" s="4" t="s">
        <v>2552</v>
      </c>
      <c r="EG845" s="4" t="s">
        <v>2582</v>
      </c>
      <c r="EH845" s="4">
        <f t="shared" si="1"/>
        <v>2132.839089</v>
      </c>
      <c r="EI845" s="4">
        <f t="shared" si="2"/>
        <v>1.686029412</v>
      </c>
      <c r="EJ845" s="4">
        <f t="shared" si="3"/>
        <v>3596.029434</v>
      </c>
      <c r="EK845" s="4">
        <f t="shared" si="4"/>
        <v>0.2655909289</v>
      </c>
      <c r="EL845" s="4">
        <f t="shared" si="5"/>
        <v>0.3358046228</v>
      </c>
      <c r="EM845" s="4">
        <f t="shared" si="6"/>
        <v>0.7359307359</v>
      </c>
      <c r="EN845" s="4">
        <f t="shared" si="7"/>
        <v>0.06926406926</v>
      </c>
      <c r="EO845" s="4">
        <f t="shared" si="8"/>
        <v>0.05627705628</v>
      </c>
      <c r="EP845" s="4">
        <f t="shared" si="9"/>
        <v>0.1385281385</v>
      </c>
      <c r="EQ845" s="4">
        <f t="shared" si="10"/>
        <v>0.6724814653</v>
      </c>
      <c r="ER845" s="4">
        <f t="shared" si="11"/>
        <v>0.2917575229</v>
      </c>
      <c r="ES845" s="4">
        <f t="shared" si="12"/>
        <v>0</v>
      </c>
      <c r="ET845" s="4">
        <f t="shared" si="13"/>
        <v>0.1376598367</v>
      </c>
      <c r="EU845" s="4">
        <f t="shared" si="14"/>
        <v>0.17</v>
      </c>
      <c r="EV845" s="4">
        <f t="shared" si="15"/>
        <v>0.15</v>
      </c>
      <c r="EW845" s="4">
        <f t="shared" si="16"/>
        <v>0.06</v>
      </c>
      <c r="EX845" s="4">
        <f t="shared" si="17"/>
        <v>0.21</v>
      </c>
      <c r="EY845" s="4">
        <f t="shared" si="18"/>
        <v>0.04</v>
      </c>
      <c r="EZ845" s="4">
        <f t="shared" si="19"/>
        <v>1.211096364</v>
      </c>
      <c r="FA845" s="4">
        <f t="shared" si="20"/>
        <v>0.7524964801</v>
      </c>
      <c r="FB845" s="4">
        <f t="shared" si="21"/>
        <v>0.171888186</v>
      </c>
      <c r="FC845" s="4">
        <f t="shared" si="22"/>
        <v>0.01846198575</v>
      </c>
      <c r="FD845" s="4">
        <f t="shared" si="23"/>
        <v>0</v>
      </c>
      <c r="FE845" s="4">
        <f t="shared" si="24"/>
        <v>0.212967001</v>
      </c>
      <c r="FF845" s="4">
        <f t="shared" si="25"/>
        <v>0</v>
      </c>
      <c r="FG845" s="4">
        <f t="shared" si="26"/>
        <v>0</v>
      </c>
      <c r="FH845" s="4">
        <f t="shared" si="27"/>
        <v>0</v>
      </c>
      <c r="FI845" s="4">
        <f t="shared" si="28"/>
        <v>0</v>
      </c>
      <c r="FJ845" s="4">
        <f t="shared" si="29"/>
        <v>0.0526239279</v>
      </c>
      <c r="FK845" s="4">
        <f t="shared" si="30"/>
        <v>0</v>
      </c>
      <c r="FL845" s="4">
        <f t="shared" si="31"/>
        <v>0</v>
      </c>
      <c r="FM845" s="4">
        <f t="shared" si="32"/>
        <v>0</v>
      </c>
      <c r="FN845" s="4">
        <f t="shared" si="33"/>
        <v>0.4903328972</v>
      </c>
      <c r="FO845" s="4">
        <f t="shared" si="34"/>
        <v>0.008722197994</v>
      </c>
      <c r="FP845" s="4">
        <f t="shared" si="35"/>
        <v>0.2168919901</v>
      </c>
      <c r="FQ845" s="4">
        <f t="shared" si="36"/>
        <v>1</v>
      </c>
      <c r="FR845" s="4">
        <v>68.79</v>
      </c>
    </row>
    <row r="846" ht="12.75" customHeight="1">
      <c r="A846" s="4" t="s">
        <v>166</v>
      </c>
      <c r="B846" s="4" t="s">
        <v>2551</v>
      </c>
      <c r="C846" s="4" t="s">
        <v>2552</v>
      </c>
      <c r="D846" s="4" t="s">
        <v>2584</v>
      </c>
      <c r="E846" s="4" t="s">
        <v>2585</v>
      </c>
      <c r="F846" s="4">
        <v>317.020162236</v>
      </c>
      <c r="G846" s="4">
        <v>63.8125</v>
      </c>
      <c r="H846" s="4">
        <v>93.3125</v>
      </c>
      <c r="I846" s="4">
        <v>74.125</v>
      </c>
      <c r="J846" s="4">
        <v>38.5625</v>
      </c>
      <c r="K846" s="4">
        <v>36.5</v>
      </c>
      <c r="L846" s="4">
        <v>10.1875</v>
      </c>
      <c r="M846" s="4">
        <v>109.827331542969</v>
      </c>
      <c r="N846" s="4">
        <v>256.441101074219</v>
      </c>
      <c r="O846" s="4">
        <v>169.828296170227</v>
      </c>
      <c r="P846" s="4">
        <v>0.0</v>
      </c>
      <c r="Q846" s="4">
        <v>0.0</v>
      </c>
      <c r="R846" s="4">
        <v>0.0</v>
      </c>
      <c r="S846" s="4">
        <v>7.3125</v>
      </c>
      <c r="T846" s="4">
        <v>275.0</v>
      </c>
      <c r="U846" s="4">
        <v>34.1875</v>
      </c>
      <c r="V846" s="4">
        <v>1320.1744346116</v>
      </c>
      <c r="W846" s="4">
        <v>14.3732173058014</v>
      </c>
      <c r="X846" s="4">
        <v>39.0</v>
      </c>
      <c r="Y846" s="4">
        <v>221657.675</v>
      </c>
      <c r="Z846" s="4">
        <v>83.06</v>
      </c>
      <c r="AA846" s="4">
        <v>49.27</v>
      </c>
      <c r="AB846" s="4">
        <v>49.27</v>
      </c>
      <c r="AC846" s="4">
        <v>0.0</v>
      </c>
      <c r="AD846" s="4">
        <v>2.19</v>
      </c>
      <c r="AE846" s="4">
        <v>30.2</v>
      </c>
      <c r="AF846" s="4">
        <v>1.4</v>
      </c>
      <c r="AG846" s="4">
        <v>29.3</v>
      </c>
      <c r="AH846" s="4">
        <v>6.0</v>
      </c>
      <c r="AI846" s="4">
        <v>0.2</v>
      </c>
      <c r="AJ846" s="4">
        <v>0.0</v>
      </c>
      <c r="AK846" s="4">
        <v>3.28</v>
      </c>
      <c r="AL846" s="4">
        <v>0.0</v>
      </c>
      <c r="AM846" s="4">
        <v>0.0</v>
      </c>
      <c r="AN846" s="4">
        <v>0.0</v>
      </c>
      <c r="AO846" s="4">
        <v>0.0</v>
      </c>
      <c r="AP846" s="4">
        <v>0.0</v>
      </c>
      <c r="AQ846" s="4">
        <v>0.0</v>
      </c>
      <c r="AR846" s="4">
        <v>0.0</v>
      </c>
      <c r="AS846" s="4">
        <v>0.0</v>
      </c>
      <c r="AT846" s="4">
        <v>0.0</v>
      </c>
      <c r="AU846" s="4">
        <v>0.0</v>
      </c>
      <c r="AV846" s="4">
        <v>1.19</v>
      </c>
      <c r="AW846" s="4">
        <v>0.0</v>
      </c>
      <c r="AX846" s="4">
        <v>0.0</v>
      </c>
      <c r="AY846" s="4">
        <v>0.0</v>
      </c>
      <c r="AZ846" s="4">
        <v>0.0</v>
      </c>
      <c r="BA846" s="4">
        <v>2.0</v>
      </c>
      <c r="BB846" s="4">
        <v>20.46</v>
      </c>
      <c r="BC846" s="4">
        <v>0.0</v>
      </c>
      <c r="BD846" s="4">
        <v>0.0</v>
      </c>
      <c r="BE846" s="4">
        <v>0.0</v>
      </c>
      <c r="BF846" s="4">
        <v>0.0</v>
      </c>
      <c r="BG846" s="4">
        <v>0.0</v>
      </c>
      <c r="BH846" s="4">
        <v>0.0</v>
      </c>
      <c r="BI846" s="4">
        <v>0.0</v>
      </c>
      <c r="BJ846" s="4">
        <v>0.0</v>
      </c>
      <c r="BK846" s="4">
        <v>0.0</v>
      </c>
      <c r="BL846" s="4">
        <v>0.0</v>
      </c>
      <c r="BM846" s="4">
        <v>0.0</v>
      </c>
      <c r="BN846" s="4">
        <v>1.1</v>
      </c>
      <c r="BO846" s="4">
        <v>0.0</v>
      </c>
      <c r="BP846" s="4">
        <v>0.0</v>
      </c>
      <c r="BQ846" s="4">
        <v>0.0</v>
      </c>
      <c r="BR846" s="4">
        <v>0.0</v>
      </c>
      <c r="BS846" s="4">
        <v>0.0</v>
      </c>
      <c r="BT846" s="4">
        <v>0.0</v>
      </c>
      <c r="BU846" s="4">
        <v>0.0</v>
      </c>
      <c r="BV846" s="4">
        <v>0.0</v>
      </c>
      <c r="BW846" s="4">
        <v>0.0</v>
      </c>
      <c r="BX846" s="4">
        <v>0.0</v>
      </c>
      <c r="BY846" s="4">
        <v>0.0</v>
      </c>
      <c r="BZ846" s="4">
        <v>0.0</v>
      </c>
      <c r="CA846" s="4">
        <v>0.0</v>
      </c>
      <c r="CB846" s="4">
        <v>0.0</v>
      </c>
      <c r="CC846" s="4">
        <v>8.63</v>
      </c>
      <c r="CD846" s="4">
        <v>0.0</v>
      </c>
      <c r="CE846" s="4">
        <v>13.46</v>
      </c>
      <c r="CF846" s="4">
        <v>8.74</v>
      </c>
      <c r="CG846" s="4">
        <v>0.0</v>
      </c>
      <c r="CH846" s="4">
        <v>0.0</v>
      </c>
      <c r="CI846" s="4">
        <v>0.0</v>
      </c>
      <c r="CJ846" s="4">
        <v>0.46</v>
      </c>
      <c r="CK846" s="4">
        <v>0.0</v>
      </c>
      <c r="CL846" s="4">
        <v>0.0</v>
      </c>
      <c r="CM846" s="4">
        <v>0.0</v>
      </c>
      <c r="CN846" s="4">
        <v>3.19</v>
      </c>
      <c r="CO846" s="4">
        <v>4.28</v>
      </c>
      <c r="CP846" s="4">
        <v>0.0</v>
      </c>
      <c r="CQ846" s="4">
        <v>0.0</v>
      </c>
      <c r="CR846" s="4">
        <v>16.27</v>
      </c>
      <c r="CS846" s="4">
        <v>0.0</v>
      </c>
      <c r="CT846" s="4">
        <v>44.0</v>
      </c>
      <c r="CU846" s="4">
        <v>58.5</v>
      </c>
      <c r="CV846" s="4" t="s">
        <v>2584</v>
      </c>
      <c r="CW846" s="4">
        <v>317.02</v>
      </c>
      <c r="CX846" s="4">
        <v>0.22</v>
      </c>
      <c r="CY846" s="4">
        <v>0.12</v>
      </c>
      <c r="CZ846" s="4">
        <v>0.0</v>
      </c>
      <c r="DA846" s="4">
        <v>0.03</v>
      </c>
      <c r="DB846" s="4">
        <v>0.01</v>
      </c>
      <c r="DC846" s="4">
        <v>0.0</v>
      </c>
      <c r="DD846" s="4">
        <v>0.0</v>
      </c>
      <c r="DE846" s="4">
        <v>0.34</v>
      </c>
      <c r="DF846" s="4">
        <v>0.0</v>
      </c>
      <c r="DG846" s="4">
        <v>0.0</v>
      </c>
      <c r="DH846" s="4">
        <v>0.0</v>
      </c>
      <c r="DI846" s="4">
        <v>0.0</v>
      </c>
      <c r="DJ846" s="4">
        <v>0.0</v>
      </c>
      <c r="DK846" s="4">
        <v>0.0</v>
      </c>
      <c r="DL846" s="4">
        <v>0.0</v>
      </c>
      <c r="DM846" s="4">
        <v>0.19</v>
      </c>
      <c r="DN846" s="4">
        <v>0.0</v>
      </c>
      <c r="DO846" s="4">
        <v>0.02</v>
      </c>
      <c r="DP846" s="4">
        <v>0.03</v>
      </c>
      <c r="DQ846" s="4">
        <v>0.0</v>
      </c>
      <c r="DR846" s="4">
        <v>0.0</v>
      </c>
      <c r="DS846" s="4">
        <v>0.01</v>
      </c>
      <c r="DT846" s="4">
        <v>0.03</v>
      </c>
      <c r="DU846" s="4">
        <v>0.0</v>
      </c>
      <c r="DV846" s="4">
        <v>0.0</v>
      </c>
      <c r="DW846" s="4">
        <v>0.0</v>
      </c>
      <c r="DX846" s="4" t="s">
        <v>2584</v>
      </c>
      <c r="DY846" s="4" t="s">
        <v>2586</v>
      </c>
      <c r="DZ846" s="4" t="s">
        <v>2556</v>
      </c>
      <c r="EA846" s="4" t="s">
        <v>1927</v>
      </c>
      <c r="EB846" s="4">
        <v>317.020162236</v>
      </c>
      <c r="EC846" s="6">
        <v>11.4812049799465</v>
      </c>
      <c r="ED846" s="7">
        <v>0.04</v>
      </c>
      <c r="EE846" s="4" t="s">
        <v>2584</v>
      </c>
      <c r="EF846" s="4" t="s">
        <v>2552</v>
      </c>
      <c r="EG846" s="4" t="s">
        <v>2585</v>
      </c>
      <c r="EH846" s="4">
        <f t="shared" si="1"/>
        <v>2668.645256</v>
      </c>
      <c r="EI846" s="4">
        <f t="shared" si="2"/>
        <v>1.41982906</v>
      </c>
      <c r="EJ846" s="4">
        <f t="shared" si="3"/>
        <v>3789.020085</v>
      </c>
      <c r="EK846" s="4">
        <f t="shared" si="4"/>
        <v>0.3133879124</v>
      </c>
      <c r="EL846" s="4">
        <f t="shared" si="5"/>
        <v>0.4274018782</v>
      </c>
      <c r="EM846" s="4">
        <f t="shared" si="6"/>
        <v>0.8253521127</v>
      </c>
      <c r="EN846" s="4">
        <f t="shared" si="7"/>
        <v>0.1690140845</v>
      </c>
      <c r="EO846" s="4">
        <f t="shared" si="8"/>
        <v>0.005633802817</v>
      </c>
      <c r="EP846" s="4">
        <f t="shared" si="9"/>
        <v>0</v>
      </c>
      <c r="EQ846" s="4">
        <f t="shared" si="10"/>
        <v>0.5931856489</v>
      </c>
      <c r="ER846" s="4">
        <f t="shared" si="11"/>
        <v>0.3635925837</v>
      </c>
      <c r="ES846" s="4">
        <f t="shared" si="12"/>
        <v>0.01685528534</v>
      </c>
      <c r="ET846" s="4">
        <f t="shared" si="13"/>
        <v>0.2620022632</v>
      </c>
      <c r="EU846" s="4">
        <f t="shared" si="14"/>
        <v>0.16</v>
      </c>
      <c r="EV846" s="4">
        <f t="shared" si="15"/>
        <v>0.34</v>
      </c>
      <c r="EW846" s="4">
        <f t="shared" si="16"/>
        <v>0.02</v>
      </c>
      <c r="EX846" s="4">
        <f t="shared" si="17"/>
        <v>0.22</v>
      </c>
      <c r="EY846" s="4">
        <f t="shared" si="18"/>
        <v>0.04</v>
      </c>
      <c r="EZ846" s="4">
        <f t="shared" si="19"/>
        <v>1.200111913</v>
      </c>
      <c r="FA846" s="4">
        <f t="shared" si="20"/>
        <v>0.7456714571</v>
      </c>
      <c r="FB846" s="4">
        <f t="shared" si="21"/>
        <v>0.03621600878</v>
      </c>
      <c r="FC846" s="4">
        <f t="shared" si="22"/>
        <v>0.03948952564</v>
      </c>
      <c r="FD846" s="4">
        <f t="shared" si="23"/>
        <v>0.03840597159</v>
      </c>
      <c r="FE846" s="4">
        <f t="shared" si="24"/>
        <v>0.2463279557</v>
      </c>
      <c r="FF846" s="4">
        <f t="shared" si="25"/>
        <v>0</v>
      </c>
      <c r="FG846" s="4">
        <f t="shared" si="26"/>
        <v>0</v>
      </c>
      <c r="FH846" s="4">
        <f t="shared" si="27"/>
        <v>0</v>
      </c>
      <c r="FI846" s="4">
        <f t="shared" si="28"/>
        <v>0</v>
      </c>
      <c r="FJ846" s="4">
        <f t="shared" si="29"/>
        <v>0.01324343848</v>
      </c>
      <c r="FK846" s="4">
        <f t="shared" si="30"/>
        <v>0</v>
      </c>
      <c r="FL846" s="4">
        <f t="shared" si="31"/>
        <v>0</v>
      </c>
      <c r="FM846" s="4">
        <f t="shared" si="32"/>
        <v>0</v>
      </c>
      <c r="FN846" s="4">
        <f t="shared" si="33"/>
        <v>0.3711774621</v>
      </c>
      <c r="FO846" s="4">
        <f t="shared" si="34"/>
        <v>0.005538165182</v>
      </c>
      <c r="FP846" s="4">
        <f t="shared" si="35"/>
        <v>0.2858174813</v>
      </c>
      <c r="FQ846" s="4">
        <f t="shared" si="36"/>
        <v>1</v>
      </c>
      <c r="FR846" s="4">
        <v>83.06</v>
      </c>
    </row>
    <row r="847" ht="12.75" customHeight="1">
      <c r="A847" s="4" t="s">
        <v>166</v>
      </c>
      <c r="B847" s="4" t="s">
        <v>2551</v>
      </c>
      <c r="C847" s="4" t="s">
        <v>2552</v>
      </c>
      <c r="D847" s="4" t="s">
        <v>2587</v>
      </c>
      <c r="E847" s="4" t="s">
        <v>2113</v>
      </c>
      <c r="F847" s="4">
        <v>1090.76127455</v>
      </c>
      <c r="G847" s="4">
        <v>61.625</v>
      </c>
      <c r="H847" s="4">
        <v>113.3125</v>
      </c>
      <c r="I847" s="4">
        <v>189.4375</v>
      </c>
      <c r="J847" s="4">
        <v>175.625</v>
      </c>
      <c r="K847" s="4">
        <v>310.1875</v>
      </c>
      <c r="L847" s="4">
        <v>240.4375</v>
      </c>
      <c r="M847" s="4">
        <v>111.23779296875</v>
      </c>
      <c r="N847" s="4">
        <v>380.355346679687</v>
      </c>
      <c r="O847" s="4">
        <v>232.002934108614</v>
      </c>
      <c r="P847" s="4">
        <v>0.0</v>
      </c>
      <c r="Q847" s="4">
        <v>0.0</v>
      </c>
      <c r="R847" s="4">
        <v>410.5625</v>
      </c>
      <c r="S847" s="4">
        <v>372.1875</v>
      </c>
      <c r="T847" s="4">
        <v>307.875</v>
      </c>
      <c r="U847" s="4">
        <v>0.0</v>
      </c>
      <c r="V847" s="4">
        <v>1321.06981543047</v>
      </c>
      <c r="W847" s="4">
        <v>14.2078768772211</v>
      </c>
      <c r="X847" s="4">
        <v>85.0</v>
      </c>
      <c r="Y847" s="4">
        <v>337193.2777</v>
      </c>
      <c r="Z847" s="4">
        <v>131.24</v>
      </c>
      <c r="AA847" s="4">
        <v>82.23</v>
      </c>
      <c r="AB847" s="4">
        <v>80.93</v>
      </c>
      <c r="AC847" s="4">
        <v>1.3</v>
      </c>
      <c r="AD847" s="4">
        <v>6.66</v>
      </c>
      <c r="AE847" s="4">
        <v>39.76</v>
      </c>
      <c r="AF847" s="4">
        <v>2.59</v>
      </c>
      <c r="AG847" s="4">
        <v>115.8</v>
      </c>
      <c r="AH847" s="4">
        <v>12.1</v>
      </c>
      <c r="AI847" s="4">
        <v>6.0</v>
      </c>
      <c r="AJ847" s="4">
        <v>4.0</v>
      </c>
      <c r="AK847" s="4">
        <v>6.12</v>
      </c>
      <c r="AL847" s="4">
        <v>0.0</v>
      </c>
      <c r="AM847" s="4">
        <v>0.0</v>
      </c>
      <c r="AN847" s="4">
        <v>0.0</v>
      </c>
      <c r="AO847" s="4">
        <v>0.0</v>
      </c>
      <c r="AP847" s="4">
        <v>0.0</v>
      </c>
      <c r="AQ847" s="4">
        <v>0.0</v>
      </c>
      <c r="AR847" s="4">
        <v>1.79</v>
      </c>
      <c r="AS847" s="4">
        <v>0.0</v>
      </c>
      <c r="AT847" s="4">
        <v>0.0</v>
      </c>
      <c r="AU847" s="4">
        <v>0.0</v>
      </c>
      <c r="AV847" s="4">
        <v>0.0</v>
      </c>
      <c r="AW847" s="4">
        <v>0.0</v>
      </c>
      <c r="AX847" s="4">
        <v>0.0</v>
      </c>
      <c r="AY847" s="4">
        <v>0.0</v>
      </c>
      <c r="AZ847" s="4">
        <v>0.0</v>
      </c>
      <c r="BA847" s="4">
        <v>0.0</v>
      </c>
      <c r="BB847" s="4">
        <v>12.75</v>
      </c>
      <c r="BC847" s="4">
        <v>0.0</v>
      </c>
      <c r="BD847" s="4">
        <v>0.0</v>
      </c>
      <c r="BE847" s="4">
        <v>0.0</v>
      </c>
      <c r="BF847" s="4">
        <v>0.0</v>
      </c>
      <c r="BG847" s="4">
        <v>0.0</v>
      </c>
      <c r="BH847" s="4">
        <v>0.0</v>
      </c>
      <c r="BI847" s="4">
        <v>5.5</v>
      </c>
      <c r="BJ847" s="4">
        <v>0.0</v>
      </c>
      <c r="BK847" s="4">
        <v>0.0</v>
      </c>
      <c r="BL847" s="4">
        <v>1.34</v>
      </c>
      <c r="BM847" s="4">
        <v>10.0</v>
      </c>
      <c r="BN847" s="4">
        <v>5.5</v>
      </c>
      <c r="BO847" s="4">
        <v>0.0</v>
      </c>
      <c r="BP847" s="4">
        <v>0.0</v>
      </c>
      <c r="BQ847" s="4">
        <v>0.0</v>
      </c>
      <c r="BR847" s="4">
        <v>0.0</v>
      </c>
      <c r="BS847" s="4">
        <v>0.0</v>
      </c>
      <c r="BT847" s="4">
        <v>0.0</v>
      </c>
      <c r="BU847" s="4">
        <v>0.0</v>
      </c>
      <c r="BV847" s="4">
        <v>0.0</v>
      </c>
      <c r="BW847" s="4">
        <v>0.0</v>
      </c>
      <c r="BX847" s="4">
        <v>0.0</v>
      </c>
      <c r="BY847" s="4">
        <v>0.0</v>
      </c>
      <c r="BZ847" s="4">
        <v>0.0</v>
      </c>
      <c r="CA847" s="4">
        <v>0.0</v>
      </c>
      <c r="CB847" s="4">
        <v>0.0</v>
      </c>
      <c r="CC847" s="4">
        <v>25.13</v>
      </c>
      <c r="CD847" s="4">
        <v>0.0</v>
      </c>
      <c r="CE847" s="4">
        <v>3.0</v>
      </c>
      <c r="CF847" s="4">
        <v>9.14</v>
      </c>
      <c r="CG847" s="4">
        <v>0.0</v>
      </c>
      <c r="CH847" s="4">
        <v>6.22</v>
      </c>
      <c r="CI847" s="4">
        <v>0.0</v>
      </c>
      <c r="CJ847" s="4">
        <v>0.0</v>
      </c>
      <c r="CK847" s="4">
        <v>0.0</v>
      </c>
      <c r="CL847" s="4">
        <v>0.0</v>
      </c>
      <c r="CM847" s="4">
        <v>3.4</v>
      </c>
      <c r="CN847" s="4">
        <v>3.4</v>
      </c>
      <c r="CO847" s="4">
        <v>0.0</v>
      </c>
      <c r="CP847" s="4">
        <v>4.64</v>
      </c>
      <c r="CQ847" s="4">
        <v>0.0</v>
      </c>
      <c r="CR847" s="4">
        <v>33.31</v>
      </c>
      <c r="CS847" s="4">
        <v>0.0</v>
      </c>
      <c r="CT847" s="4">
        <v>113.0</v>
      </c>
      <c r="CU847" s="4">
        <v>76.5</v>
      </c>
      <c r="CV847" s="4" t="s">
        <v>2587</v>
      </c>
      <c r="CW847" s="4">
        <v>1090.76</v>
      </c>
      <c r="CX847" s="4">
        <v>0.06</v>
      </c>
      <c r="CY847" s="4">
        <v>0.15</v>
      </c>
      <c r="CZ847" s="4">
        <v>0.0</v>
      </c>
      <c r="DA847" s="4">
        <v>0.02</v>
      </c>
      <c r="DB847" s="4">
        <v>0.0</v>
      </c>
      <c r="DC847" s="4">
        <v>0.0</v>
      </c>
      <c r="DD847" s="4">
        <v>0.0</v>
      </c>
      <c r="DE847" s="4">
        <v>0.1</v>
      </c>
      <c r="DF847" s="4">
        <v>0.0</v>
      </c>
      <c r="DG847" s="4">
        <v>0.0</v>
      </c>
      <c r="DH847" s="4">
        <v>0.0</v>
      </c>
      <c r="DI847" s="4">
        <v>0.0</v>
      </c>
      <c r="DJ847" s="4">
        <v>0.0</v>
      </c>
      <c r="DK847" s="4">
        <v>0.0</v>
      </c>
      <c r="DL847" s="4">
        <v>0.0</v>
      </c>
      <c r="DM847" s="4">
        <v>0.37</v>
      </c>
      <c r="DN847" s="4">
        <v>0.0</v>
      </c>
      <c r="DO847" s="4">
        <v>0.03</v>
      </c>
      <c r="DP847" s="4">
        <v>0.18</v>
      </c>
      <c r="DQ847" s="4">
        <v>0.0</v>
      </c>
      <c r="DR847" s="4">
        <v>0.0</v>
      </c>
      <c r="DS847" s="4">
        <v>0.0</v>
      </c>
      <c r="DT847" s="4">
        <v>0.1</v>
      </c>
      <c r="DU847" s="4">
        <v>0.0</v>
      </c>
      <c r="DV847" s="4">
        <v>0.0</v>
      </c>
      <c r="DW847" s="4">
        <v>0.0</v>
      </c>
      <c r="DX847" s="4" t="s">
        <v>2587</v>
      </c>
      <c r="DY847" s="4" t="s">
        <v>2114</v>
      </c>
      <c r="DZ847" s="4" t="s">
        <v>2556</v>
      </c>
      <c r="EA847" s="4" t="s">
        <v>1927</v>
      </c>
      <c r="EB847" s="4">
        <v>1090.76127455</v>
      </c>
      <c r="EC847" s="6">
        <v>1399.93177080354</v>
      </c>
      <c r="ED847" s="7">
        <v>1.28</v>
      </c>
      <c r="EE847" s="4" t="s">
        <v>2587</v>
      </c>
      <c r="EF847" s="4" t="s">
        <v>2552</v>
      </c>
      <c r="EG847" s="4" t="s">
        <v>2113</v>
      </c>
      <c r="EH847" s="4">
        <f t="shared" si="1"/>
        <v>2569.287395</v>
      </c>
      <c r="EI847" s="4">
        <f t="shared" si="2"/>
        <v>1.715555556</v>
      </c>
      <c r="EJ847" s="4">
        <f t="shared" si="3"/>
        <v>4407.755264</v>
      </c>
      <c r="EK847" s="4">
        <f t="shared" si="4"/>
        <v>0.3037945748</v>
      </c>
      <c r="EL847" s="4">
        <f t="shared" si="5"/>
        <v>1.050746724</v>
      </c>
      <c r="EM847" s="4">
        <f t="shared" si="6"/>
        <v>0.8397389413</v>
      </c>
      <c r="EN847" s="4">
        <f t="shared" si="7"/>
        <v>0.08774474257</v>
      </c>
      <c r="EO847" s="4">
        <f t="shared" si="8"/>
        <v>0.0435097897</v>
      </c>
      <c r="EP847" s="4">
        <f t="shared" si="9"/>
        <v>0.02900652647</v>
      </c>
      <c r="EQ847" s="4">
        <f t="shared" si="10"/>
        <v>0.6265620238</v>
      </c>
      <c r="ER847" s="4">
        <f t="shared" si="11"/>
        <v>0.3029564157</v>
      </c>
      <c r="ES847" s="4">
        <f t="shared" si="12"/>
        <v>0.01973483694</v>
      </c>
      <c r="ET847" s="4">
        <f t="shared" si="13"/>
        <v>0.1203196364</v>
      </c>
      <c r="EU847" s="4">
        <f t="shared" si="14"/>
        <v>0.17</v>
      </c>
      <c r="EV847" s="4">
        <f t="shared" si="15"/>
        <v>0.1</v>
      </c>
      <c r="EW847" s="4">
        <f t="shared" si="16"/>
        <v>0.03</v>
      </c>
      <c r="EX847" s="4">
        <f t="shared" si="17"/>
        <v>0.55</v>
      </c>
      <c r="EY847" s="4">
        <f t="shared" si="18"/>
        <v>0.1</v>
      </c>
      <c r="EZ847" s="4">
        <f t="shared" si="19"/>
        <v>1.195756769</v>
      </c>
      <c r="FA847" s="4">
        <f t="shared" si="20"/>
        <v>0.7429654539</v>
      </c>
      <c r="FB847" s="4">
        <f t="shared" si="21"/>
        <v>1.283444695</v>
      </c>
      <c r="FC847" s="4">
        <f t="shared" si="22"/>
        <v>0.0472769409</v>
      </c>
      <c r="FD847" s="4">
        <f t="shared" si="23"/>
        <v>0</v>
      </c>
      <c r="FE847" s="4">
        <f t="shared" si="24"/>
        <v>0.09849362688</v>
      </c>
      <c r="FF847" s="4">
        <f t="shared" si="25"/>
        <v>0.04248744689</v>
      </c>
      <c r="FG847" s="4">
        <f t="shared" si="26"/>
        <v>0</v>
      </c>
      <c r="FH847" s="4">
        <f t="shared" si="27"/>
        <v>0</v>
      </c>
      <c r="FI847" s="4">
        <f t="shared" si="28"/>
        <v>0.07724990344</v>
      </c>
      <c r="FJ847" s="4">
        <f t="shared" si="29"/>
        <v>0.04248744689</v>
      </c>
      <c r="FK847" s="4">
        <f t="shared" si="30"/>
        <v>0</v>
      </c>
      <c r="FL847" s="4">
        <f t="shared" si="31"/>
        <v>0</v>
      </c>
      <c r="FM847" s="4">
        <f t="shared" si="32"/>
        <v>0.01035148706</v>
      </c>
      <c r="FN847" s="4">
        <f t="shared" si="33"/>
        <v>0.2879103901</v>
      </c>
      <c r="FO847" s="4">
        <f t="shared" si="34"/>
        <v>0.04804943994</v>
      </c>
      <c r="FP847" s="4">
        <f t="shared" si="35"/>
        <v>0.3456933179</v>
      </c>
      <c r="FQ847" s="4">
        <f t="shared" si="36"/>
        <v>1</v>
      </c>
      <c r="FR847" s="4">
        <v>129.45</v>
      </c>
    </row>
    <row r="848" ht="12.75" customHeight="1">
      <c r="A848" s="4" t="s">
        <v>166</v>
      </c>
      <c r="B848" s="4" t="s">
        <v>2551</v>
      </c>
      <c r="C848" s="4" t="s">
        <v>2552</v>
      </c>
      <c r="D848" s="4" t="s">
        <v>2588</v>
      </c>
      <c r="E848" s="4" t="s">
        <v>2589</v>
      </c>
      <c r="F848" s="4">
        <v>639.324020278</v>
      </c>
      <c r="G848" s="4">
        <v>11.3125</v>
      </c>
      <c r="H848" s="4">
        <v>22.875</v>
      </c>
      <c r="I848" s="4">
        <v>66.0</v>
      </c>
      <c r="J848" s="4">
        <v>95.5</v>
      </c>
      <c r="K848" s="4">
        <v>218.125</v>
      </c>
      <c r="L848" s="4">
        <v>225.375</v>
      </c>
      <c r="M848" s="4">
        <v>24.3007297515869</v>
      </c>
      <c r="N848" s="4">
        <v>554.742370605469</v>
      </c>
      <c r="O848" s="4">
        <v>320.287755385422</v>
      </c>
      <c r="P848" s="4">
        <v>34.625</v>
      </c>
      <c r="Q848" s="4">
        <v>0.0</v>
      </c>
      <c r="R848" s="4">
        <v>46.5</v>
      </c>
      <c r="S848" s="4">
        <v>331.125</v>
      </c>
      <c r="T848" s="4">
        <v>226.9375</v>
      </c>
      <c r="U848" s="4">
        <v>0.0</v>
      </c>
      <c r="V848" s="4">
        <v>1328.78567240031</v>
      </c>
      <c r="W848" s="4">
        <v>14.1368559421423</v>
      </c>
      <c r="X848" s="4">
        <v>28.0</v>
      </c>
      <c r="Y848" s="4">
        <v>111499.8627</v>
      </c>
      <c r="Z848" s="4">
        <v>55.04</v>
      </c>
      <c r="AA848" s="4">
        <v>31.56</v>
      </c>
      <c r="AB848" s="4">
        <v>29.85</v>
      </c>
      <c r="AC848" s="4">
        <v>1.71</v>
      </c>
      <c r="AD848" s="4">
        <v>1.86</v>
      </c>
      <c r="AE848" s="4">
        <v>14.95</v>
      </c>
      <c r="AF848" s="4">
        <v>6.67</v>
      </c>
      <c r="AG848" s="4">
        <v>11.2</v>
      </c>
      <c r="AH848" s="4">
        <v>6.6</v>
      </c>
      <c r="AI848" s="4">
        <v>1.8</v>
      </c>
      <c r="AJ848" s="4">
        <v>0.0</v>
      </c>
      <c r="AK848" s="4">
        <v>4.04</v>
      </c>
      <c r="AL848" s="4">
        <v>0.0</v>
      </c>
      <c r="AM848" s="4">
        <v>0.0</v>
      </c>
      <c r="AN848" s="4">
        <v>0.0</v>
      </c>
      <c r="AO848" s="4">
        <v>0.0</v>
      </c>
      <c r="AP848" s="4">
        <v>0.0</v>
      </c>
      <c r="AQ848" s="4">
        <v>0.0</v>
      </c>
      <c r="AR848" s="4">
        <v>0.0</v>
      </c>
      <c r="AS848" s="4">
        <v>0.0</v>
      </c>
      <c r="AT848" s="4">
        <v>0.0</v>
      </c>
      <c r="AU848" s="4">
        <v>0.0</v>
      </c>
      <c r="AV848" s="4">
        <v>4.0</v>
      </c>
      <c r="AW848" s="4">
        <v>0.0</v>
      </c>
      <c r="AX848" s="4">
        <v>0.0</v>
      </c>
      <c r="AY848" s="4">
        <v>0.0</v>
      </c>
      <c r="AZ848" s="4">
        <v>0.0</v>
      </c>
      <c r="BA848" s="4">
        <v>0.0</v>
      </c>
      <c r="BB848" s="4">
        <v>9.95</v>
      </c>
      <c r="BC848" s="4">
        <v>0.0</v>
      </c>
      <c r="BD848" s="4">
        <v>0.0</v>
      </c>
      <c r="BE848" s="4">
        <v>0.0</v>
      </c>
      <c r="BF848" s="4">
        <v>0.0</v>
      </c>
      <c r="BG848" s="4">
        <v>0.0</v>
      </c>
      <c r="BH848" s="4">
        <v>0.0</v>
      </c>
      <c r="BI848" s="4">
        <v>0.0</v>
      </c>
      <c r="BJ848" s="4">
        <v>0.0</v>
      </c>
      <c r="BK848" s="4">
        <v>0.0</v>
      </c>
      <c r="BL848" s="4">
        <v>0.0</v>
      </c>
      <c r="BM848" s="4">
        <v>0.0</v>
      </c>
      <c r="BN848" s="4">
        <v>0.0</v>
      </c>
      <c r="BO848" s="4">
        <v>0.0</v>
      </c>
      <c r="BP848" s="4">
        <v>0.0</v>
      </c>
      <c r="BQ848" s="4">
        <v>0.0</v>
      </c>
      <c r="BR848" s="4">
        <v>1.62</v>
      </c>
      <c r="BS848" s="4">
        <v>0.0</v>
      </c>
      <c r="BT848" s="4">
        <v>0.0</v>
      </c>
      <c r="BU848" s="4">
        <v>0.0</v>
      </c>
      <c r="BV848" s="4">
        <v>0.0</v>
      </c>
      <c r="BW848" s="4">
        <v>0.0</v>
      </c>
      <c r="BX848" s="4">
        <v>0.0</v>
      </c>
      <c r="BY848" s="4">
        <v>0.0</v>
      </c>
      <c r="BZ848" s="4">
        <v>0.0</v>
      </c>
      <c r="CA848" s="4">
        <v>0.0</v>
      </c>
      <c r="CB848" s="4">
        <v>3.16</v>
      </c>
      <c r="CC848" s="4">
        <v>2.91</v>
      </c>
      <c r="CD848" s="4">
        <v>0.0</v>
      </c>
      <c r="CE848" s="4">
        <v>2.02</v>
      </c>
      <c r="CF848" s="4">
        <v>4.66</v>
      </c>
      <c r="CG848" s="4">
        <v>0.0</v>
      </c>
      <c r="CH848" s="4">
        <v>1.4</v>
      </c>
      <c r="CI848" s="4">
        <v>0.0</v>
      </c>
      <c r="CJ848" s="4">
        <v>0.0</v>
      </c>
      <c r="CK848" s="4">
        <v>0.0</v>
      </c>
      <c r="CL848" s="4">
        <v>0.0</v>
      </c>
      <c r="CM848" s="4">
        <v>1.76</v>
      </c>
      <c r="CN848" s="4">
        <v>2.12</v>
      </c>
      <c r="CO848" s="4">
        <v>1.19</v>
      </c>
      <c r="CP848" s="4">
        <v>0.0</v>
      </c>
      <c r="CQ848" s="4">
        <v>0.0</v>
      </c>
      <c r="CR848" s="4">
        <v>16.21</v>
      </c>
      <c r="CS848" s="4">
        <v>0.0</v>
      </c>
      <c r="CT848" s="4">
        <v>37.0</v>
      </c>
      <c r="CU848" s="4">
        <v>44.8</v>
      </c>
      <c r="CV848" s="4" t="s">
        <v>2588</v>
      </c>
      <c r="CW848" s="4">
        <v>639.32</v>
      </c>
      <c r="CX848" s="4">
        <v>0.09</v>
      </c>
      <c r="CY848" s="4">
        <v>0.01</v>
      </c>
      <c r="CZ848" s="4">
        <v>0.0</v>
      </c>
      <c r="DA848" s="4">
        <v>0.02</v>
      </c>
      <c r="DB848" s="4">
        <v>0.0</v>
      </c>
      <c r="DC848" s="4">
        <v>0.0</v>
      </c>
      <c r="DD848" s="4">
        <v>0.0</v>
      </c>
      <c r="DE848" s="4">
        <v>0.2</v>
      </c>
      <c r="DF848" s="4">
        <v>0.0</v>
      </c>
      <c r="DG848" s="4">
        <v>0.0</v>
      </c>
      <c r="DH848" s="4">
        <v>0.0</v>
      </c>
      <c r="DI848" s="4">
        <v>0.0</v>
      </c>
      <c r="DJ848" s="4">
        <v>0.0</v>
      </c>
      <c r="DK848" s="4">
        <v>0.0</v>
      </c>
      <c r="DL848" s="4">
        <v>0.0</v>
      </c>
      <c r="DM848" s="4">
        <v>0.56</v>
      </c>
      <c r="DN848" s="4">
        <v>0.0</v>
      </c>
      <c r="DO848" s="4">
        <v>0.03</v>
      </c>
      <c r="DP848" s="4">
        <v>0.0</v>
      </c>
      <c r="DQ848" s="4">
        <v>0.0</v>
      </c>
      <c r="DR848" s="4">
        <v>0.0</v>
      </c>
      <c r="DS848" s="4">
        <v>0.0</v>
      </c>
      <c r="DT848" s="4">
        <v>0.07</v>
      </c>
      <c r="DU848" s="4">
        <v>0.0</v>
      </c>
      <c r="DV848" s="4">
        <v>0.0</v>
      </c>
      <c r="DW848" s="4">
        <v>0.03</v>
      </c>
      <c r="DX848" s="4" t="s">
        <v>2588</v>
      </c>
      <c r="DY848" s="4" t="s">
        <v>2590</v>
      </c>
      <c r="DZ848" s="4" t="s">
        <v>2556</v>
      </c>
      <c r="EA848" s="4" t="s">
        <v>1927</v>
      </c>
      <c r="EB848" s="4">
        <v>639.324020278</v>
      </c>
      <c r="EC848" s="6">
        <v>639.0483130056</v>
      </c>
      <c r="ED848" s="7">
        <v>1.0</v>
      </c>
      <c r="EE848" s="4" t="s">
        <v>2588</v>
      </c>
      <c r="EF848" s="4" t="s">
        <v>2552</v>
      </c>
      <c r="EG848" s="4" t="s">
        <v>2589</v>
      </c>
      <c r="EH848" s="4">
        <f t="shared" si="1"/>
        <v>2025.796924</v>
      </c>
      <c r="EI848" s="4">
        <f t="shared" si="2"/>
        <v>1.228571429</v>
      </c>
      <c r="EJ848" s="4">
        <f t="shared" si="3"/>
        <v>2488.836221</v>
      </c>
      <c r="EK848" s="4">
        <f t="shared" si="4"/>
        <v>0.3562863372</v>
      </c>
      <c r="EL848" s="4">
        <f t="shared" si="5"/>
        <v>0.3561046512</v>
      </c>
      <c r="EM848" s="4">
        <f t="shared" si="6"/>
        <v>0.5714285714</v>
      </c>
      <c r="EN848" s="4">
        <f t="shared" si="7"/>
        <v>0.3367346939</v>
      </c>
      <c r="EO848" s="4">
        <f t="shared" si="8"/>
        <v>0.09183673469</v>
      </c>
      <c r="EP848" s="4">
        <f t="shared" si="9"/>
        <v>0</v>
      </c>
      <c r="EQ848" s="4">
        <f t="shared" si="10"/>
        <v>0.5734011628</v>
      </c>
      <c r="ER848" s="4">
        <f t="shared" si="11"/>
        <v>0.2716206395</v>
      </c>
      <c r="ES848" s="4">
        <f t="shared" si="12"/>
        <v>0.121184593</v>
      </c>
      <c r="ET848" s="4">
        <f t="shared" si="13"/>
        <v>0.08609093082</v>
      </c>
      <c r="EU848" s="4">
        <f t="shared" si="14"/>
        <v>0.03</v>
      </c>
      <c r="EV848" s="4">
        <f t="shared" si="15"/>
        <v>0.2</v>
      </c>
      <c r="EW848" s="4">
        <f t="shared" si="16"/>
        <v>0.03</v>
      </c>
      <c r="EX848" s="4">
        <f t="shared" si="17"/>
        <v>0.56</v>
      </c>
      <c r="EY848" s="4">
        <f t="shared" si="18"/>
        <v>0.07</v>
      </c>
      <c r="EZ848" s="4">
        <f t="shared" si="19"/>
        <v>1.043127616</v>
      </c>
      <c r="FA848" s="4">
        <f t="shared" si="20"/>
        <v>0.6481316292</v>
      </c>
      <c r="FB848" s="4">
        <f t="shared" si="21"/>
        <v>0.9995687519</v>
      </c>
      <c r="FC848" s="4">
        <f t="shared" si="22"/>
        <v>0.07130250618</v>
      </c>
      <c r="FD848" s="4">
        <f t="shared" si="23"/>
        <v>0.07059654077</v>
      </c>
      <c r="FE848" s="4">
        <f t="shared" si="24"/>
        <v>0.1756088952</v>
      </c>
      <c r="FF848" s="4">
        <f t="shared" si="25"/>
        <v>0</v>
      </c>
      <c r="FG848" s="4">
        <f t="shared" si="26"/>
        <v>0</v>
      </c>
      <c r="FH848" s="4">
        <f t="shared" si="27"/>
        <v>0</v>
      </c>
      <c r="FI848" s="4">
        <f t="shared" si="28"/>
        <v>0</v>
      </c>
      <c r="FJ848" s="4">
        <f t="shared" si="29"/>
        <v>0</v>
      </c>
      <c r="FK848" s="4">
        <f t="shared" si="30"/>
        <v>0</v>
      </c>
      <c r="FL848" s="4">
        <f t="shared" si="31"/>
        <v>0.02859159901</v>
      </c>
      <c r="FM848" s="4">
        <f t="shared" si="32"/>
        <v>0</v>
      </c>
      <c r="FN848" s="4">
        <f t="shared" si="33"/>
        <v>0.2250264737</v>
      </c>
      <c r="FO848" s="4">
        <f t="shared" si="34"/>
        <v>0.05330038828</v>
      </c>
      <c r="FP848" s="4">
        <f t="shared" si="35"/>
        <v>0.3755735969</v>
      </c>
      <c r="FQ848" s="4">
        <f t="shared" si="36"/>
        <v>1</v>
      </c>
      <c r="FR848" s="4">
        <v>56.66</v>
      </c>
    </row>
    <row r="849" ht="12.75" customHeight="1">
      <c r="A849" s="4" t="s">
        <v>166</v>
      </c>
      <c r="B849" s="4" t="s">
        <v>2551</v>
      </c>
      <c r="C849" s="4" t="s">
        <v>2552</v>
      </c>
      <c r="D849" s="4" t="s">
        <v>2591</v>
      </c>
      <c r="E849" s="4" t="s">
        <v>2592</v>
      </c>
      <c r="F849" s="4">
        <v>411.243334606</v>
      </c>
      <c r="G849" s="4">
        <v>28.0</v>
      </c>
      <c r="H849" s="4">
        <v>35.75</v>
      </c>
      <c r="I849" s="4">
        <v>68.125</v>
      </c>
      <c r="J849" s="4">
        <v>66.8125</v>
      </c>
      <c r="K849" s="4">
        <v>137.9375</v>
      </c>
      <c r="L849" s="4">
        <v>74.8125</v>
      </c>
      <c r="M849" s="4">
        <v>184.069183349609</v>
      </c>
      <c r="N849" s="4">
        <v>445.185729980469</v>
      </c>
      <c r="O849" s="4">
        <v>280.307823905499</v>
      </c>
      <c r="P849" s="4">
        <v>6.6875</v>
      </c>
      <c r="Q849" s="4">
        <v>0.0</v>
      </c>
      <c r="R849" s="4">
        <v>0.0</v>
      </c>
      <c r="S849" s="4">
        <v>158.375</v>
      </c>
      <c r="T849" s="4">
        <v>246.375</v>
      </c>
      <c r="U849" s="4">
        <v>0.0</v>
      </c>
      <c r="V849" s="4">
        <v>1356.67446452985</v>
      </c>
      <c r="W849" s="4">
        <v>13.8836974024001</v>
      </c>
      <c r="X849" s="4">
        <v>45.0</v>
      </c>
      <c r="Y849" s="4">
        <v>243356.801</v>
      </c>
      <c r="Z849" s="4">
        <v>109.44</v>
      </c>
      <c r="AA849" s="4">
        <v>62.3</v>
      </c>
      <c r="AB849" s="4">
        <v>62.3</v>
      </c>
      <c r="AC849" s="4">
        <v>0.0</v>
      </c>
      <c r="AD849" s="4">
        <v>1.57</v>
      </c>
      <c r="AE849" s="4">
        <v>45.57</v>
      </c>
      <c r="AF849" s="4">
        <v>0.0</v>
      </c>
      <c r="AG849" s="4">
        <v>23.0</v>
      </c>
      <c r="AH849" s="4">
        <v>10.2</v>
      </c>
      <c r="AI849" s="4">
        <v>4.6</v>
      </c>
      <c r="AJ849" s="4">
        <v>2.4</v>
      </c>
      <c r="AK849" s="4">
        <v>6.01</v>
      </c>
      <c r="AL849" s="4">
        <v>0.0</v>
      </c>
      <c r="AM849" s="4">
        <v>0.0</v>
      </c>
      <c r="AN849" s="4">
        <v>0.0</v>
      </c>
      <c r="AO849" s="4">
        <v>0.0</v>
      </c>
      <c r="AP849" s="4">
        <v>0.0</v>
      </c>
      <c r="AQ849" s="4">
        <v>0.0</v>
      </c>
      <c r="AR849" s="4">
        <v>21.06</v>
      </c>
      <c r="AS849" s="4">
        <v>0.0</v>
      </c>
      <c r="AT849" s="4">
        <v>0.0</v>
      </c>
      <c r="AU849" s="4">
        <v>0.0</v>
      </c>
      <c r="AV849" s="4">
        <v>0.0</v>
      </c>
      <c r="AW849" s="4">
        <v>0.0</v>
      </c>
      <c r="AX849" s="4">
        <v>0.0</v>
      </c>
      <c r="AY849" s="4">
        <v>0.0</v>
      </c>
      <c r="AZ849" s="4">
        <v>0.0</v>
      </c>
      <c r="BA849" s="4">
        <v>0.25</v>
      </c>
      <c r="BB849" s="4">
        <v>38.35</v>
      </c>
      <c r="BC849" s="4">
        <v>0.0</v>
      </c>
      <c r="BD849" s="4">
        <v>0.0</v>
      </c>
      <c r="BE849" s="4">
        <v>0.0</v>
      </c>
      <c r="BF849" s="4">
        <v>0.0</v>
      </c>
      <c r="BG849" s="4">
        <v>0.0</v>
      </c>
      <c r="BH849" s="4">
        <v>0.0</v>
      </c>
      <c r="BI849" s="4">
        <v>0.0</v>
      </c>
      <c r="BJ849" s="4">
        <v>0.0</v>
      </c>
      <c r="BK849" s="4">
        <v>0.0</v>
      </c>
      <c r="BL849" s="4">
        <v>0.0</v>
      </c>
      <c r="BM849" s="4">
        <v>1.21</v>
      </c>
      <c r="BN849" s="4">
        <v>0.0</v>
      </c>
      <c r="BO849" s="4">
        <v>0.0</v>
      </c>
      <c r="BP849" s="4">
        <v>0.1</v>
      </c>
      <c r="BQ849" s="4">
        <v>0.0</v>
      </c>
      <c r="BR849" s="4">
        <v>0.0</v>
      </c>
      <c r="BS849" s="4">
        <v>0.0</v>
      </c>
      <c r="BT849" s="4">
        <v>0.0</v>
      </c>
      <c r="BU849" s="4">
        <v>0.0</v>
      </c>
      <c r="BV849" s="4">
        <v>0.0</v>
      </c>
      <c r="BW849" s="4">
        <v>0.0</v>
      </c>
      <c r="BX849" s="4">
        <v>0.0</v>
      </c>
      <c r="BY849" s="4">
        <v>0.0</v>
      </c>
      <c r="BZ849" s="4">
        <v>0.0</v>
      </c>
      <c r="CA849" s="4">
        <v>0.0</v>
      </c>
      <c r="CB849" s="4">
        <v>0.0</v>
      </c>
      <c r="CC849" s="4">
        <v>2.23</v>
      </c>
      <c r="CD849" s="4">
        <v>0.0</v>
      </c>
      <c r="CE849" s="4">
        <v>13.08</v>
      </c>
      <c r="CF849" s="4">
        <v>5.28</v>
      </c>
      <c r="CG849" s="4">
        <v>0.0</v>
      </c>
      <c r="CH849" s="4">
        <v>7.57</v>
      </c>
      <c r="CI849" s="4">
        <v>0.0</v>
      </c>
      <c r="CJ849" s="4">
        <v>2.0</v>
      </c>
      <c r="CK849" s="4">
        <v>0.0</v>
      </c>
      <c r="CL849" s="4">
        <v>0.0</v>
      </c>
      <c r="CM849" s="4">
        <v>0.0</v>
      </c>
      <c r="CN849" s="4">
        <v>3.4</v>
      </c>
      <c r="CO849" s="4">
        <v>1.11</v>
      </c>
      <c r="CP849" s="4">
        <v>0.0</v>
      </c>
      <c r="CQ849" s="4">
        <v>0.0</v>
      </c>
      <c r="CR849" s="4">
        <v>7.79</v>
      </c>
      <c r="CS849" s="4">
        <v>0.0</v>
      </c>
      <c r="CT849" s="4">
        <v>84.0</v>
      </c>
      <c r="CU849" s="4">
        <v>81.0</v>
      </c>
      <c r="CV849" s="4" t="s">
        <v>2591</v>
      </c>
      <c r="CW849" s="4">
        <v>411.24</v>
      </c>
      <c r="CX849" s="4">
        <v>0.21</v>
      </c>
      <c r="CY849" s="4">
        <v>0.06</v>
      </c>
      <c r="CZ849" s="4">
        <v>0.0</v>
      </c>
      <c r="DA849" s="4">
        <v>0.06</v>
      </c>
      <c r="DB849" s="4">
        <v>0.0</v>
      </c>
      <c r="DC849" s="4">
        <v>0.0</v>
      </c>
      <c r="DD849" s="4">
        <v>0.0</v>
      </c>
      <c r="DE849" s="4">
        <v>0.25</v>
      </c>
      <c r="DF849" s="4">
        <v>0.0</v>
      </c>
      <c r="DG849" s="4">
        <v>0.0</v>
      </c>
      <c r="DH849" s="4">
        <v>0.0</v>
      </c>
      <c r="DI849" s="4">
        <v>0.0</v>
      </c>
      <c r="DJ849" s="4">
        <v>0.0</v>
      </c>
      <c r="DK849" s="4">
        <v>0.0</v>
      </c>
      <c r="DL849" s="4">
        <v>0.0</v>
      </c>
      <c r="DM849" s="4">
        <v>0.39</v>
      </c>
      <c r="DN849" s="4">
        <v>0.0</v>
      </c>
      <c r="DO849" s="4">
        <v>0.02</v>
      </c>
      <c r="DP849" s="4">
        <v>0.0</v>
      </c>
      <c r="DQ849" s="4">
        <v>0.0</v>
      </c>
      <c r="DR849" s="4">
        <v>0.0</v>
      </c>
      <c r="DS849" s="4">
        <v>0.0</v>
      </c>
      <c r="DT849" s="4">
        <v>0.01</v>
      </c>
      <c r="DU849" s="4">
        <v>0.0</v>
      </c>
      <c r="DV849" s="4">
        <v>0.0</v>
      </c>
      <c r="DW849" s="4">
        <v>0.0</v>
      </c>
      <c r="DX849" s="4" t="s">
        <v>2591</v>
      </c>
      <c r="DY849" s="4" t="s">
        <v>2593</v>
      </c>
      <c r="DZ849" s="4" t="s">
        <v>2556</v>
      </c>
      <c r="EA849" s="4" t="s">
        <v>1927</v>
      </c>
      <c r="EB849" s="4">
        <v>411.243334606</v>
      </c>
      <c r="EC849" s="6">
        <v>362.66110890826</v>
      </c>
      <c r="ED849" s="7">
        <v>0.88</v>
      </c>
      <c r="EE849" s="4" t="s">
        <v>2591</v>
      </c>
      <c r="EF849" s="4" t="s">
        <v>2552</v>
      </c>
      <c r="EG849" s="4" t="s">
        <v>2592</v>
      </c>
      <c r="EH849" s="4">
        <f t="shared" si="1"/>
        <v>2223.65498</v>
      </c>
      <c r="EI849" s="4">
        <f t="shared" si="2"/>
        <v>1.351111111</v>
      </c>
      <c r="EJ849" s="4">
        <f t="shared" si="3"/>
        <v>3004.404951</v>
      </c>
      <c r="EK849" s="4">
        <f t="shared" si="4"/>
        <v>0.4173062865</v>
      </c>
      <c r="EL849" s="4">
        <f t="shared" si="5"/>
        <v>0.3673245614</v>
      </c>
      <c r="EM849" s="4">
        <f t="shared" si="6"/>
        <v>0.5721393035</v>
      </c>
      <c r="EN849" s="4">
        <f t="shared" si="7"/>
        <v>0.2537313433</v>
      </c>
      <c r="EO849" s="4">
        <f t="shared" si="8"/>
        <v>0.1144278607</v>
      </c>
      <c r="EP849" s="4">
        <f t="shared" si="9"/>
        <v>0.05970149254</v>
      </c>
      <c r="EQ849" s="4">
        <f t="shared" si="10"/>
        <v>0.5692616959</v>
      </c>
      <c r="ER849" s="4">
        <f t="shared" si="11"/>
        <v>0.4163925439</v>
      </c>
      <c r="ES849" s="4">
        <f t="shared" si="12"/>
        <v>0</v>
      </c>
      <c r="ET849" s="4">
        <f t="shared" si="13"/>
        <v>0.2661198147</v>
      </c>
      <c r="EU849" s="4">
        <f t="shared" si="14"/>
        <v>0.12</v>
      </c>
      <c r="EV849" s="4">
        <f t="shared" si="15"/>
        <v>0.25</v>
      </c>
      <c r="EW849" s="4">
        <f t="shared" si="16"/>
        <v>0.02</v>
      </c>
      <c r="EX849" s="4">
        <f t="shared" si="17"/>
        <v>0.39</v>
      </c>
      <c r="EY849" s="4">
        <f t="shared" si="18"/>
        <v>0.01</v>
      </c>
      <c r="EZ849" s="4">
        <f t="shared" si="19"/>
        <v>1.092524707</v>
      </c>
      <c r="FA849" s="4">
        <f t="shared" si="20"/>
        <v>0.6788237674</v>
      </c>
      <c r="FB849" s="4">
        <f t="shared" si="21"/>
        <v>0.8818650137</v>
      </c>
      <c r="FC849" s="4">
        <f t="shared" si="22"/>
        <v>0.06800181036</v>
      </c>
      <c r="FD849" s="4">
        <f t="shared" si="23"/>
        <v>0.002828694275</v>
      </c>
      <c r="FE849" s="4">
        <f t="shared" si="24"/>
        <v>0.4339217017</v>
      </c>
      <c r="FF849" s="4">
        <f t="shared" si="25"/>
        <v>0</v>
      </c>
      <c r="FG849" s="4">
        <f t="shared" si="26"/>
        <v>0</v>
      </c>
      <c r="FH849" s="4">
        <f t="shared" si="27"/>
        <v>0</v>
      </c>
      <c r="FI849" s="4">
        <f t="shared" si="28"/>
        <v>0.01369088029</v>
      </c>
      <c r="FJ849" s="4">
        <f t="shared" si="29"/>
        <v>0</v>
      </c>
      <c r="FK849" s="4">
        <f t="shared" si="30"/>
        <v>0.00113147771</v>
      </c>
      <c r="FL849" s="4">
        <f t="shared" si="31"/>
        <v>0</v>
      </c>
      <c r="FM849" s="4">
        <f t="shared" si="32"/>
        <v>0</v>
      </c>
      <c r="FN849" s="4">
        <f t="shared" si="33"/>
        <v>0.2329712605</v>
      </c>
      <c r="FO849" s="4">
        <f t="shared" si="34"/>
        <v>0.1082824168</v>
      </c>
      <c r="FP849" s="4">
        <f t="shared" si="35"/>
        <v>0.1391717583</v>
      </c>
      <c r="FQ849" s="4">
        <f t="shared" si="36"/>
        <v>1</v>
      </c>
      <c r="FR849" s="4">
        <v>88.38</v>
      </c>
    </row>
    <row r="850" ht="12.75" customHeight="1">
      <c r="A850" s="4" t="s">
        <v>166</v>
      </c>
      <c r="B850" s="4" t="s">
        <v>2551</v>
      </c>
      <c r="C850" s="4" t="s">
        <v>2552</v>
      </c>
      <c r="D850" s="4" t="s">
        <v>2594</v>
      </c>
      <c r="E850" s="4" t="s">
        <v>2595</v>
      </c>
      <c r="F850" s="4">
        <v>461.302900383</v>
      </c>
      <c r="G850" s="4">
        <v>21.6875</v>
      </c>
      <c r="H850" s="4">
        <v>33.25</v>
      </c>
      <c r="I850" s="4">
        <v>83.75</v>
      </c>
      <c r="J850" s="4">
        <v>98.5625</v>
      </c>
      <c r="K850" s="4">
        <v>157.125</v>
      </c>
      <c r="L850" s="4">
        <v>67.4375</v>
      </c>
      <c r="M850" s="4">
        <v>237.151718139648</v>
      </c>
      <c r="N850" s="4">
        <v>580.266479492188</v>
      </c>
      <c r="O850" s="4">
        <v>390.150984544815</v>
      </c>
      <c r="P850" s="4">
        <v>17.875</v>
      </c>
      <c r="Q850" s="4">
        <v>0.0</v>
      </c>
      <c r="R850" s="4">
        <v>0.0</v>
      </c>
      <c r="S850" s="4">
        <v>269.0</v>
      </c>
      <c r="T850" s="4">
        <v>174.9375</v>
      </c>
      <c r="U850" s="4">
        <v>0.0</v>
      </c>
      <c r="V850" s="4">
        <v>1372.1627843987</v>
      </c>
      <c r="W850" s="4">
        <v>13.6060238353196</v>
      </c>
      <c r="X850" s="4">
        <v>43.0</v>
      </c>
      <c r="Y850" s="4">
        <v>168092.7702</v>
      </c>
      <c r="Z850" s="4">
        <v>58.54</v>
      </c>
      <c r="AA850" s="4">
        <v>34.09</v>
      </c>
      <c r="AB850" s="4">
        <v>33.55</v>
      </c>
      <c r="AC850" s="4">
        <v>0.54</v>
      </c>
      <c r="AD850" s="4">
        <v>0.53</v>
      </c>
      <c r="AE850" s="4">
        <v>23.92</v>
      </c>
      <c r="AF850" s="4">
        <v>0.0</v>
      </c>
      <c r="AG850" s="4">
        <v>10.6</v>
      </c>
      <c r="AH850" s="4">
        <v>11.4</v>
      </c>
      <c r="AI850" s="4">
        <v>0.5</v>
      </c>
      <c r="AJ850" s="4">
        <v>3.2</v>
      </c>
      <c r="AK850" s="4">
        <v>1.01</v>
      </c>
      <c r="AL850" s="4">
        <v>0.0</v>
      </c>
      <c r="AM850" s="4">
        <v>0.0</v>
      </c>
      <c r="AN850" s="4">
        <v>0.0</v>
      </c>
      <c r="AO850" s="4">
        <v>0.0</v>
      </c>
      <c r="AP850" s="4">
        <v>0.0</v>
      </c>
      <c r="AQ850" s="4">
        <v>0.0</v>
      </c>
      <c r="AR850" s="4">
        <v>1.31</v>
      </c>
      <c r="AS850" s="4">
        <v>0.0</v>
      </c>
      <c r="AT850" s="4">
        <v>0.0</v>
      </c>
      <c r="AU850" s="4">
        <v>0.0</v>
      </c>
      <c r="AV850" s="4">
        <v>3.27</v>
      </c>
      <c r="AW850" s="4">
        <v>0.0</v>
      </c>
      <c r="AX850" s="4">
        <v>0.0</v>
      </c>
      <c r="AY850" s="4">
        <v>0.0</v>
      </c>
      <c r="AZ850" s="4">
        <v>0.25</v>
      </c>
      <c r="BA850" s="4">
        <v>2.03</v>
      </c>
      <c r="BB850" s="4">
        <v>17.77</v>
      </c>
      <c r="BC850" s="4">
        <v>0.0</v>
      </c>
      <c r="BD850" s="4">
        <v>0.0</v>
      </c>
      <c r="BE850" s="4">
        <v>0.0</v>
      </c>
      <c r="BF850" s="4">
        <v>0.0</v>
      </c>
      <c r="BG850" s="4">
        <v>0.0</v>
      </c>
      <c r="BH850" s="4">
        <v>0.0</v>
      </c>
      <c r="BI850" s="4">
        <v>0.0</v>
      </c>
      <c r="BJ850" s="4">
        <v>0.0</v>
      </c>
      <c r="BK850" s="4">
        <v>0.0</v>
      </c>
      <c r="BL850" s="4">
        <v>0.0</v>
      </c>
      <c r="BM850" s="4">
        <v>0.0</v>
      </c>
      <c r="BN850" s="4">
        <v>1.72</v>
      </c>
      <c r="BO850" s="4">
        <v>0.0</v>
      </c>
      <c r="BP850" s="4">
        <v>0.0</v>
      </c>
      <c r="BQ850" s="4">
        <v>0.18</v>
      </c>
      <c r="BR850" s="4">
        <v>0.0</v>
      </c>
      <c r="BS850" s="4">
        <v>3.2</v>
      </c>
      <c r="BT850" s="4">
        <v>0.0</v>
      </c>
      <c r="BU850" s="4">
        <v>0.0</v>
      </c>
      <c r="BV850" s="4">
        <v>0.0</v>
      </c>
      <c r="BW850" s="4">
        <v>0.0</v>
      </c>
      <c r="BX850" s="4">
        <v>0.0</v>
      </c>
      <c r="BY850" s="4">
        <v>0.0</v>
      </c>
      <c r="BZ850" s="4">
        <v>0.0</v>
      </c>
      <c r="CA850" s="4">
        <v>0.0</v>
      </c>
      <c r="CB850" s="4">
        <v>2.25</v>
      </c>
      <c r="CC850" s="4">
        <v>0.8</v>
      </c>
      <c r="CD850" s="4">
        <v>0.0</v>
      </c>
      <c r="CE850" s="4">
        <v>10.12</v>
      </c>
      <c r="CF850" s="4">
        <v>5.43</v>
      </c>
      <c r="CG850" s="4">
        <v>0.0</v>
      </c>
      <c r="CH850" s="4">
        <v>0.74</v>
      </c>
      <c r="CI850" s="4">
        <v>0.0</v>
      </c>
      <c r="CJ850" s="4">
        <v>0.0</v>
      </c>
      <c r="CK850" s="4">
        <v>0.0</v>
      </c>
      <c r="CL850" s="4">
        <v>0.0</v>
      </c>
      <c r="CM850" s="4">
        <v>0.0</v>
      </c>
      <c r="CN850" s="4">
        <v>1.82</v>
      </c>
      <c r="CO850" s="4">
        <v>0.0</v>
      </c>
      <c r="CP850" s="4">
        <v>0.0</v>
      </c>
      <c r="CQ850" s="4">
        <v>0.0</v>
      </c>
      <c r="CR850" s="4">
        <v>6.64</v>
      </c>
      <c r="CS850" s="4">
        <v>0.0</v>
      </c>
      <c r="CT850" s="4">
        <v>56.0</v>
      </c>
      <c r="CU850" s="4">
        <v>73.1</v>
      </c>
      <c r="CV850" s="4" t="s">
        <v>2594</v>
      </c>
      <c r="CW850" s="4">
        <v>461.3</v>
      </c>
      <c r="CX850" s="4">
        <v>0.19</v>
      </c>
      <c r="CY850" s="4">
        <v>0.02</v>
      </c>
      <c r="CZ850" s="4">
        <v>0.0</v>
      </c>
      <c r="DA850" s="4">
        <v>0.0</v>
      </c>
      <c r="DB850" s="4">
        <v>0.01</v>
      </c>
      <c r="DC850" s="4">
        <v>0.0</v>
      </c>
      <c r="DD850" s="4">
        <v>0.0</v>
      </c>
      <c r="DE850" s="4">
        <v>0.22</v>
      </c>
      <c r="DF850" s="4">
        <v>0.0</v>
      </c>
      <c r="DG850" s="4">
        <v>0.0</v>
      </c>
      <c r="DH850" s="4">
        <v>0.0</v>
      </c>
      <c r="DI850" s="4">
        <v>0.0</v>
      </c>
      <c r="DJ850" s="4">
        <v>0.0</v>
      </c>
      <c r="DK850" s="4">
        <v>0.0</v>
      </c>
      <c r="DL850" s="4">
        <v>0.0</v>
      </c>
      <c r="DM850" s="4">
        <v>0.44</v>
      </c>
      <c r="DN850" s="4">
        <v>0.0</v>
      </c>
      <c r="DO850" s="4">
        <v>0.0</v>
      </c>
      <c r="DP850" s="4">
        <v>0.0</v>
      </c>
      <c r="DQ850" s="4">
        <v>0.0</v>
      </c>
      <c r="DR850" s="4">
        <v>0.0</v>
      </c>
      <c r="DS850" s="4">
        <v>0.03</v>
      </c>
      <c r="DT850" s="4">
        <v>0.08</v>
      </c>
      <c r="DU850" s="4">
        <v>0.0</v>
      </c>
      <c r="DV850" s="4">
        <v>0.0</v>
      </c>
      <c r="DW850" s="4">
        <v>0.0</v>
      </c>
      <c r="DX850" s="4" t="s">
        <v>2594</v>
      </c>
      <c r="DY850" s="4" t="s">
        <v>2596</v>
      </c>
      <c r="DZ850" s="4" t="s">
        <v>2556</v>
      </c>
      <c r="EA850" s="4" t="s">
        <v>1927</v>
      </c>
      <c r="EB850" s="4">
        <v>461.302900383</v>
      </c>
      <c r="EC850" s="6">
        <v>544.66001938785</v>
      </c>
      <c r="ED850" s="7">
        <v>1.18</v>
      </c>
      <c r="EE850" s="4" t="s">
        <v>2594</v>
      </c>
      <c r="EF850" s="4" t="s">
        <v>2552</v>
      </c>
      <c r="EG850" s="4" t="s">
        <v>2595</v>
      </c>
      <c r="EH850" s="4">
        <f t="shared" si="1"/>
        <v>2871.417325</v>
      </c>
      <c r="EI850" s="4">
        <f t="shared" si="2"/>
        <v>0.8008207934</v>
      </c>
      <c r="EJ850" s="4">
        <f t="shared" si="3"/>
        <v>2299.4907</v>
      </c>
      <c r="EK850" s="4">
        <f t="shared" si="4"/>
        <v>0.4103177315</v>
      </c>
      <c r="EL850" s="4">
        <f t="shared" si="5"/>
        <v>0.4390160574</v>
      </c>
      <c r="EM850" s="4">
        <f t="shared" si="6"/>
        <v>0.4124513619</v>
      </c>
      <c r="EN850" s="4">
        <f t="shared" si="7"/>
        <v>0.4435797665</v>
      </c>
      <c r="EO850" s="4">
        <f t="shared" si="8"/>
        <v>0.01945525292</v>
      </c>
      <c r="EP850" s="4">
        <f t="shared" si="9"/>
        <v>0.1245136187</v>
      </c>
      <c r="EQ850" s="4">
        <f t="shared" si="10"/>
        <v>0.5823368637</v>
      </c>
      <c r="ER850" s="4">
        <f t="shared" si="11"/>
        <v>0.4086094978</v>
      </c>
      <c r="ES850" s="4">
        <f t="shared" si="12"/>
        <v>0</v>
      </c>
      <c r="ET850" s="4">
        <f t="shared" si="13"/>
        <v>0.1269014349</v>
      </c>
      <c r="EU850" s="4">
        <f t="shared" si="14"/>
        <v>0.03</v>
      </c>
      <c r="EV850" s="4">
        <f t="shared" si="15"/>
        <v>0.22</v>
      </c>
      <c r="EW850" s="4">
        <f t="shared" si="16"/>
        <v>0</v>
      </c>
      <c r="EX850" s="4">
        <f t="shared" si="17"/>
        <v>0.44</v>
      </c>
      <c r="EY850" s="4">
        <f t="shared" si="18"/>
        <v>0.11</v>
      </c>
      <c r="EZ850" s="4">
        <f t="shared" si="19"/>
        <v>1.042336521</v>
      </c>
      <c r="FA850" s="4">
        <f t="shared" si="20"/>
        <v>0.6476400944</v>
      </c>
      <c r="FB850" s="4">
        <f t="shared" si="21"/>
        <v>1.180699317</v>
      </c>
      <c r="FC850" s="4">
        <f t="shared" si="22"/>
        <v>0.01869331853</v>
      </c>
      <c r="FD850" s="4">
        <f t="shared" si="23"/>
        <v>0.1027207107</v>
      </c>
      <c r="FE850" s="4">
        <f t="shared" si="24"/>
        <v>0.3288913567</v>
      </c>
      <c r="FF850" s="4">
        <f t="shared" si="25"/>
        <v>0</v>
      </c>
      <c r="FG850" s="4">
        <f t="shared" si="26"/>
        <v>0</v>
      </c>
      <c r="FH850" s="4">
        <f t="shared" si="27"/>
        <v>0</v>
      </c>
      <c r="FI850" s="4">
        <f t="shared" si="28"/>
        <v>0</v>
      </c>
      <c r="FJ850" s="4">
        <f t="shared" si="29"/>
        <v>0.0318341662</v>
      </c>
      <c r="FK850" s="4">
        <f t="shared" si="30"/>
        <v>0</v>
      </c>
      <c r="FL850" s="4">
        <f t="shared" si="31"/>
        <v>0</v>
      </c>
      <c r="FM850" s="4">
        <f t="shared" si="32"/>
        <v>0</v>
      </c>
      <c r="FN850" s="4">
        <f t="shared" si="33"/>
        <v>0.3442531927</v>
      </c>
      <c r="FO850" s="4">
        <f t="shared" si="34"/>
        <v>0.01702757727</v>
      </c>
      <c r="FP850" s="4">
        <f t="shared" si="35"/>
        <v>0.156579678</v>
      </c>
      <c r="FQ850" s="4">
        <f t="shared" si="36"/>
        <v>1</v>
      </c>
      <c r="FR850" s="4">
        <v>54.03</v>
      </c>
    </row>
    <row r="851" ht="12.75" customHeight="1">
      <c r="A851" s="4" t="s">
        <v>166</v>
      </c>
      <c r="B851" s="4" t="s">
        <v>2551</v>
      </c>
      <c r="C851" s="4" t="s">
        <v>2552</v>
      </c>
      <c r="D851" s="4" t="s">
        <v>2597</v>
      </c>
      <c r="E851" s="4" t="s">
        <v>2598</v>
      </c>
      <c r="F851" s="4">
        <v>243.087300665</v>
      </c>
      <c r="G851" s="4">
        <v>52.5625</v>
      </c>
      <c r="H851" s="4">
        <v>73.3125</v>
      </c>
      <c r="I851" s="4">
        <v>60.3125</v>
      </c>
      <c r="J851" s="4">
        <v>27.5</v>
      </c>
      <c r="K851" s="4">
        <v>24.5625</v>
      </c>
      <c r="L851" s="4">
        <v>4.8125</v>
      </c>
      <c r="M851" s="4">
        <v>151.645706176758</v>
      </c>
      <c r="N851" s="4">
        <v>243.325012207031</v>
      </c>
      <c r="O851" s="4">
        <v>176.814681932288</v>
      </c>
      <c r="P851" s="4">
        <v>0.0</v>
      </c>
      <c r="Q851" s="4">
        <v>0.0</v>
      </c>
      <c r="R851" s="4">
        <v>0.0</v>
      </c>
      <c r="S851" s="4">
        <v>0.0</v>
      </c>
      <c r="T851" s="4">
        <v>203.0625</v>
      </c>
      <c r="U851" s="4">
        <v>40.0</v>
      </c>
      <c r="V851" s="4">
        <v>1324.18247237214</v>
      </c>
      <c r="W851" s="4">
        <v>14.3444615780005</v>
      </c>
      <c r="X851" s="4">
        <v>25.0</v>
      </c>
      <c r="Y851" s="4">
        <v>161274.4817</v>
      </c>
      <c r="Z851" s="4">
        <v>59.63</v>
      </c>
      <c r="AA851" s="4">
        <v>35.03</v>
      </c>
      <c r="AB851" s="4">
        <v>32.87</v>
      </c>
      <c r="AC851" s="4">
        <v>2.16</v>
      </c>
      <c r="AD851" s="4">
        <v>0.91</v>
      </c>
      <c r="AE851" s="4">
        <v>17.35</v>
      </c>
      <c r="AF851" s="4">
        <v>6.34</v>
      </c>
      <c r="AG851" s="4">
        <v>43.7</v>
      </c>
      <c r="AH851" s="4">
        <v>3.7</v>
      </c>
      <c r="AI851" s="4">
        <v>0.0</v>
      </c>
      <c r="AJ851" s="4">
        <v>0.0</v>
      </c>
      <c r="AK851" s="4">
        <v>5.59</v>
      </c>
      <c r="AL851" s="4">
        <v>0.0</v>
      </c>
      <c r="AM851" s="4">
        <v>0.0</v>
      </c>
      <c r="AN851" s="4">
        <v>0.0</v>
      </c>
      <c r="AO851" s="4">
        <v>0.0</v>
      </c>
      <c r="AP851" s="4">
        <v>0.0</v>
      </c>
      <c r="AQ851" s="4">
        <v>0.0</v>
      </c>
      <c r="AR851" s="4">
        <v>6.08</v>
      </c>
      <c r="AS851" s="4">
        <v>0.0</v>
      </c>
      <c r="AT851" s="4">
        <v>0.0</v>
      </c>
      <c r="AU851" s="4">
        <v>0.0</v>
      </c>
      <c r="AV851" s="4">
        <v>0.0</v>
      </c>
      <c r="AW851" s="4">
        <v>0.0</v>
      </c>
      <c r="AX851" s="4">
        <v>0.0</v>
      </c>
      <c r="AY851" s="4">
        <v>0.0</v>
      </c>
      <c r="AZ851" s="4">
        <v>0.0</v>
      </c>
      <c r="BA851" s="4">
        <v>0.0</v>
      </c>
      <c r="BB851" s="4">
        <v>12.51</v>
      </c>
      <c r="BC851" s="4">
        <v>0.0</v>
      </c>
      <c r="BD851" s="4">
        <v>0.0</v>
      </c>
      <c r="BE851" s="4">
        <v>0.0</v>
      </c>
      <c r="BF851" s="4">
        <v>0.0</v>
      </c>
      <c r="BG851" s="4">
        <v>0.0</v>
      </c>
      <c r="BH851" s="4">
        <v>0.0</v>
      </c>
      <c r="BI851" s="4">
        <v>0.0</v>
      </c>
      <c r="BJ851" s="4">
        <v>0.0</v>
      </c>
      <c r="BK851" s="4">
        <v>0.0</v>
      </c>
      <c r="BL851" s="4">
        <v>0.0</v>
      </c>
      <c r="BM851" s="4">
        <v>13.9</v>
      </c>
      <c r="BN851" s="4">
        <v>4.25</v>
      </c>
      <c r="BO851" s="4">
        <v>0.0</v>
      </c>
      <c r="BP851" s="4">
        <v>0.0</v>
      </c>
      <c r="BQ851" s="4">
        <v>0.0</v>
      </c>
      <c r="BR851" s="4">
        <v>0.0</v>
      </c>
      <c r="BS851" s="4">
        <v>0.0</v>
      </c>
      <c r="BT851" s="4">
        <v>0.0</v>
      </c>
      <c r="BU851" s="4">
        <v>0.0</v>
      </c>
      <c r="BV851" s="4">
        <v>0.0</v>
      </c>
      <c r="BW851" s="4">
        <v>0.0</v>
      </c>
      <c r="BX851" s="4">
        <v>0.0</v>
      </c>
      <c r="BY851" s="4">
        <v>0.0</v>
      </c>
      <c r="BZ851" s="4">
        <v>0.0</v>
      </c>
      <c r="CA851" s="4">
        <v>0.0</v>
      </c>
      <c r="CB851" s="4">
        <v>0.0</v>
      </c>
      <c r="CC851" s="4">
        <v>2.19</v>
      </c>
      <c r="CD851" s="4">
        <v>0.0</v>
      </c>
      <c r="CE851" s="4">
        <v>8.8</v>
      </c>
      <c r="CF851" s="4">
        <v>0.66</v>
      </c>
      <c r="CG851" s="4">
        <v>0.0</v>
      </c>
      <c r="CH851" s="4">
        <v>2.0</v>
      </c>
      <c r="CI851" s="4">
        <v>0.0</v>
      </c>
      <c r="CJ851" s="4">
        <v>0.0</v>
      </c>
      <c r="CK851" s="4">
        <v>0.0</v>
      </c>
      <c r="CL851" s="4">
        <v>0.0</v>
      </c>
      <c r="CM851" s="4">
        <v>0.0</v>
      </c>
      <c r="CN851" s="4">
        <v>0.0</v>
      </c>
      <c r="CO851" s="4">
        <v>1.08</v>
      </c>
      <c r="CP851" s="4">
        <v>0.0</v>
      </c>
      <c r="CQ851" s="4">
        <v>0.0</v>
      </c>
      <c r="CR851" s="4">
        <v>2.57</v>
      </c>
      <c r="CS851" s="4">
        <v>0.0</v>
      </c>
      <c r="CT851" s="4">
        <v>51.0</v>
      </c>
      <c r="CU851" s="4">
        <v>37.5</v>
      </c>
      <c r="CV851" s="4" t="s">
        <v>2597</v>
      </c>
      <c r="CW851" s="4">
        <v>243.09</v>
      </c>
      <c r="CX851" s="4">
        <v>0.29</v>
      </c>
      <c r="CY851" s="4">
        <v>0.24</v>
      </c>
      <c r="CZ851" s="4">
        <v>0.0</v>
      </c>
      <c r="DA851" s="4">
        <v>0.04</v>
      </c>
      <c r="DB851" s="4">
        <v>0.03</v>
      </c>
      <c r="DC851" s="4">
        <v>0.0</v>
      </c>
      <c r="DD851" s="4">
        <v>0.0</v>
      </c>
      <c r="DE851" s="4">
        <v>0.12</v>
      </c>
      <c r="DF851" s="4">
        <v>0.0</v>
      </c>
      <c r="DG851" s="4">
        <v>0.0</v>
      </c>
      <c r="DH851" s="4">
        <v>0.0</v>
      </c>
      <c r="DI851" s="4">
        <v>0.0</v>
      </c>
      <c r="DJ851" s="4">
        <v>0.0</v>
      </c>
      <c r="DK851" s="4">
        <v>0.0</v>
      </c>
      <c r="DL851" s="4">
        <v>0.0</v>
      </c>
      <c r="DM851" s="4">
        <v>0.11</v>
      </c>
      <c r="DN851" s="4">
        <v>0.0</v>
      </c>
      <c r="DO851" s="4">
        <v>0.05</v>
      </c>
      <c r="DP851" s="4">
        <v>0.03</v>
      </c>
      <c r="DQ851" s="4">
        <v>0.0</v>
      </c>
      <c r="DR851" s="4">
        <v>0.01</v>
      </c>
      <c r="DS851" s="4">
        <v>0.01</v>
      </c>
      <c r="DT851" s="4">
        <v>0.07</v>
      </c>
      <c r="DU851" s="4">
        <v>0.0</v>
      </c>
      <c r="DV851" s="4">
        <v>0.0</v>
      </c>
      <c r="DW851" s="4">
        <v>0.0</v>
      </c>
      <c r="DX851" s="4" t="s">
        <v>2597</v>
      </c>
      <c r="DY851" s="4" t="s">
        <v>2599</v>
      </c>
      <c r="DZ851" s="4" t="s">
        <v>2556</v>
      </c>
      <c r="EA851" s="4" t="s">
        <v>1927</v>
      </c>
      <c r="EB851" s="4">
        <v>243.087300665</v>
      </c>
      <c r="EC851" s="6">
        <v>12.020484180092</v>
      </c>
      <c r="ED851" s="7">
        <v>0.05</v>
      </c>
      <c r="EE851" s="4" t="s">
        <v>2597</v>
      </c>
      <c r="EF851" s="4" t="s">
        <v>2552</v>
      </c>
      <c r="EG851" s="4" t="s">
        <v>2598</v>
      </c>
      <c r="EH851" s="4">
        <f t="shared" si="1"/>
        <v>2704.586311</v>
      </c>
      <c r="EI851" s="4">
        <f t="shared" si="2"/>
        <v>1.590133333</v>
      </c>
      <c r="EJ851" s="4">
        <f t="shared" si="3"/>
        <v>4300.652845</v>
      </c>
      <c r="EK851" s="4">
        <f t="shared" si="4"/>
        <v>0.6079154788</v>
      </c>
      <c r="EL851" s="4">
        <f t="shared" si="5"/>
        <v>0.794901895</v>
      </c>
      <c r="EM851" s="4">
        <f t="shared" si="6"/>
        <v>0.9219409283</v>
      </c>
      <c r="EN851" s="4">
        <f t="shared" si="7"/>
        <v>0.07805907173</v>
      </c>
      <c r="EO851" s="4">
        <f t="shared" si="8"/>
        <v>0</v>
      </c>
      <c r="EP851" s="4">
        <f t="shared" si="9"/>
        <v>0</v>
      </c>
      <c r="EQ851" s="4">
        <f t="shared" si="10"/>
        <v>0.5874559785</v>
      </c>
      <c r="ER851" s="4">
        <f t="shared" si="11"/>
        <v>0.2909609257</v>
      </c>
      <c r="ES851" s="4">
        <f t="shared" si="12"/>
        <v>0.106322321</v>
      </c>
      <c r="ET851" s="4">
        <f t="shared" si="13"/>
        <v>0.2453028185</v>
      </c>
      <c r="EU851" s="4">
        <f t="shared" si="14"/>
        <v>0.31</v>
      </c>
      <c r="EV851" s="4">
        <f t="shared" si="15"/>
        <v>0.12</v>
      </c>
      <c r="EW851" s="4">
        <f t="shared" si="16"/>
        <v>0.05</v>
      </c>
      <c r="EX851" s="4">
        <f t="shared" si="17"/>
        <v>0.15</v>
      </c>
      <c r="EY851" s="4">
        <f t="shared" si="18"/>
        <v>0.08</v>
      </c>
      <c r="EZ851" s="4">
        <f t="shared" si="19"/>
        <v>1.253911252</v>
      </c>
      <c r="FA851" s="4">
        <f t="shared" si="20"/>
        <v>0.7790988654</v>
      </c>
      <c r="FB851" s="4">
        <f t="shared" si="21"/>
        <v>0.04944924785</v>
      </c>
      <c r="FC851" s="4">
        <f t="shared" si="22"/>
        <v>0.104388422</v>
      </c>
      <c r="FD851" s="4">
        <f t="shared" si="23"/>
        <v>0</v>
      </c>
      <c r="FE851" s="4">
        <f t="shared" si="24"/>
        <v>0.2336134454</v>
      </c>
      <c r="FF851" s="4">
        <f t="shared" si="25"/>
        <v>0</v>
      </c>
      <c r="FG851" s="4">
        <f t="shared" si="26"/>
        <v>0</v>
      </c>
      <c r="FH851" s="4">
        <f t="shared" si="27"/>
        <v>0</v>
      </c>
      <c r="FI851" s="4">
        <f t="shared" si="28"/>
        <v>0.2595704949</v>
      </c>
      <c r="FJ851" s="4">
        <f t="shared" si="29"/>
        <v>0.07936507937</v>
      </c>
      <c r="FK851" s="4">
        <f t="shared" si="30"/>
        <v>0</v>
      </c>
      <c r="FL851" s="4">
        <f t="shared" si="31"/>
        <v>0</v>
      </c>
      <c r="FM851" s="4">
        <f t="shared" si="32"/>
        <v>0</v>
      </c>
      <c r="FN851" s="4">
        <f t="shared" si="33"/>
        <v>0.2175536881</v>
      </c>
      <c r="FO851" s="4">
        <f t="shared" si="34"/>
        <v>0.03734827264</v>
      </c>
      <c r="FP851" s="4">
        <f t="shared" si="35"/>
        <v>0.06816059757</v>
      </c>
      <c r="FQ851" s="4">
        <f t="shared" si="36"/>
        <v>1</v>
      </c>
      <c r="FR851" s="4">
        <v>53.55</v>
      </c>
    </row>
    <row r="852" ht="12.75" customHeight="1">
      <c r="A852" s="4" t="s">
        <v>166</v>
      </c>
      <c r="B852" s="4" t="s">
        <v>2551</v>
      </c>
      <c r="C852" s="4" t="s">
        <v>2552</v>
      </c>
      <c r="D852" s="4" t="s">
        <v>2600</v>
      </c>
      <c r="E852" s="4" t="s">
        <v>2601</v>
      </c>
      <c r="F852" s="4">
        <v>436.517289751</v>
      </c>
      <c r="G852" s="4">
        <v>22.0625</v>
      </c>
      <c r="H852" s="4">
        <v>41.125</v>
      </c>
      <c r="I852" s="4">
        <v>77.6875</v>
      </c>
      <c r="J852" s="4">
        <v>75.375</v>
      </c>
      <c r="K852" s="4">
        <v>132.25</v>
      </c>
      <c r="L852" s="4">
        <v>88.25</v>
      </c>
      <c r="M852" s="4">
        <v>169.685302734375</v>
      </c>
      <c r="N852" s="4">
        <v>470.845062255859</v>
      </c>
      <c r="O852" s="4">
        <v>271.232808059055</v>
      </c>
      <c r="P852" s="4">
        <v>0.0</v>
      </c>
      <c r="Q852" s="4">
        <v>0.0</v>
      </c>
      <c r="R852" s="4">
        <v>0.0</v>
      </c>
      <c r="S852" s="4">
        <v>313.3125</v>
      </c>
      <c r="T852" s="4">
        <v>123.4375</v>
      </c>
      <c r="U852" s="4">
        <v>0.0</v>
      </c>
      <c r="V852" s="4">
        <v>1340.50980111604</v>
      </c>
      <c r="W852" s="4">
        <v>14.0749091429389</v>
      </c>
      <c r="X852" s="4">
        <v>48.0</v>
      </c>
      <c r="Y852" s="4">
        <v>141289.9554</v>
      </c>
      <c r="Z852" s="4">
        <v>86.44</v>
      </c>
      <c r="AA852" s="4">
        <v>49.25</v>
      </c>
      <c r="AB852" s="4">
        <v>40.77</v>
      </c>
      <c r="AC852" s="4">
        <v>8.48</v>
      </c>
      <c r="AD852" s="4">
        <v>4.05</v>
      </c>
      <c r="AE852" s="4">
        <v>31.84</v>
      </c>
      <c r="AF852" s="4">
        <v>1.3</v>
      </c>
      <c r="AG852" s="4">
        <v>11.7</v>
      </c>
      <c r="AH852" s="4">
        <v>7.3</v>
      </c>
      <c r="AI852" s="4">
        <v>0.8</v>
      </c>
      <c r="AJ852" s="4">
        <v>0.8</v>
      </c>
      <c r="AK852" s="4">
        <v>7.37</v>
      </c>
      <c r="AL852" s="4">
        <v>0.0</v>
      </c>
      <c r="AM852" s="4">
        <v>0.0</v>
      </c>
      <c r="AN852" s="4">
        <v>0.0</v>
      </c>
      <c r="AO852" s="4">
        <v>0.0</v>
      </c>
      <c r="AP852" s="4">
        <v>0.0</v>
      </c>
      <c r="AQ852" s="4">
        <v>0.0</v>
      </c>
      <c r="AR852" s="4">
        <v>0.0</v>
      </c>
      <c r="AS852" s="4">
        <v>0.0</v>
      </c>
      <c r="AT852" s="4">
        <v>0.0</v>
      </c>
      <c r="AU852" s="4">
        <v>0.0</v>
      </c>
      <c r="AV852" s="4">
        <v>0.0</v>
      </c>
      <c r="AW852" s="4">
        <v>0.0</v>
      </c>
      <c r="AX852" s="4">
        <v>0.0</v>
      </c>
      <c r="AY852" s="4">
        <v>0.0</v>
      </c>
      <c r="AZ852" s="4">
        <v>0.0</v>
      </c>
      <c r="BA852" s="4">
        <v>0.0</v>
      </c>
      <c r="BB852" s="4">
        <v>19.78</v>
      </c>
      <c r="BC852" s="4">
        <v>1.6</v>
      </c>
      <c r="BD852" s="4">
        <v>0.0</v>
      </c>
      <c r="BE852" s="4">
        <v>0.0</v>
      </c>
      <c r="BF852" s="4">
        <v>0.0</v>
      </c>
      <c r="BG852" s="4">
        <v>0.0</v>
      </c>
      <c r="BH852" s="4">
        <v>0.0</v>
      </c>
      <c r="BI852" s="4">
        <v>0.0</v>
      </c>
      <c r="BJ852" s="4">
        <v>0.0</v>
      </c>
      <c r="BK852" s="4">
        <v>0.0</v>
      </c>
      <c r="BL852" s="4">
        <v>6.7</v>
      </c>
      <c r="BM852" s="4">
        <v>0.0</v>
      </c>
      <c r="BN852" s="4">
        <v>0.0</v>
      </c>
      <c r="BO852" s="4">
        <v>0.0</v>
      </c>
      <c r="BP852" s="4">
        <v>0.0</v>
      </c>
      <c r="BQ852" s="4">
        <v>0.0</v>
      </c>
      <c r="BR852" s="4">
        <v>0.0</v>
      </c>
      <c r="BS852" s="4">
        <v>0.0</v>
      </c>
      <c r="BT852" s="4">
        <v>0.0</v>
      </c>
      <c r="BU852" s="4">
        <v>0.0</v>
      </c>
      <c r="BV852" s="4">
        <v>0.0</v>
      </c>
      <c r="BW852" s="4">
        <v>0.0</v>
      </c>
      <c r="BX852" s="4">
        <v>0.0</v>
      </c>
      <c r="BY852" s="4">
        <v>0.0</v>
      </c>
      <c r="BZ852" s="4">
        <v>0.0</v>
      </c>
      <c r="CA852" s="4">
        <v>0.0</v>
      </c>
      <c r="CB852" s="4">
        <v>0.0</v>
      </c>
      <c r="CC852" s="4">
        <v>10.16</v>
      </c>
      <c r="CD852" s="4">
        <v>0.0</v>
      </c>
      <c r="CE852" s="4">
        <v>5.77</v>
      </c>
      <c r="CF852" s="4">
        <v>13.46</v>
      </c>
      <c r="CG852" s="4">
        <v>0.0</v>
      </c>
      <c r="CH852" s="4">
        <v>0.0</v>
      </c>
      <c r="CI852" s="4">
        <v>0.0</v>
      </c>
      <c r="CJ852" s="4">
        <v>0.0</v>
      </c>
      <c r="CK852" s="4">
        <v>0.0</v>
      </c>
      <c r="CL852" s="4">
        <v>0.0</v>
      </c>
      <c r="CM852" s="4">
        <v>1.3</v>
      </c>
      <c r="CN852" s="4">
        <v>0.0</v>
      </c>
      <c r="CO852" s="4">
        <v>1.1</v>
      </c>
      <c r="CP852" s="4">
        <v>0.75</v>
      </c>
      <c r="CQ852" s="4">
        <v>0.0</v>
      </c>
      <c r="CR852" s="4">
        <v>18.45</v>
      </c>
      <c r="CS852" s="4">
        <v>0.0</v>
      </c>
      <c r="CT852" s="4">
        <v>60.0</v>
      </c>
      <c r="CU852" s="4">
        <v>48.0</v>
      </c>
      <c r="CV852" s="4" t="s">
        <v>2600</v>
      </c>
      <c r="CW852" s="4">
        <v>436.52</v>
      </c>
      <c r="CX852" s="4">
        <v>0.2</v>
      </c>
      <c r="CY852" s="4">
        <v>0.06</v>
      </c>
      <c r="CZ852" s="4">
        <v>0.0</v>
      </c>
      <c r="DA852" s="4">
        <v>0.02</v>
      </c>
      <c r="DB852" s="4">
        <v>0.0</v>
      </c>
      <c r="DC852" s="4">
        <v>0.0</v>
      </c>
      <c r="DD852" s="4">
        <v>0.0</v>
      </c>
      <c r="DE852" s="4">
        <v>0.22</v>
      </c>
      <c r="DF852" s="4">
        <v>0.0</v>
      </c>
      <c r="DG852" s="4">
        <v>0.0</v>
      </c>
      <c r="DH852" s="4">
        <v>0.0</v>
      </c>
      <c r="DI852" s="4">
        <v>0.0</v>
      </c>
      <c r="DJ852" s="4">
        <v>0.0</v>
      </c>
      <c r="DK852" s="4">
        <v>0.0</v>
      </c>
      <c r="DL852" s="4">
        <v>0.0</v>
      </c>
      <c r="DM852" s="4">
        <v>0.32</v>
      </c>
      <c r="DN852" s="4">
        <v>0.0</v>
      </c>
      <c r="DO852" s="4">
        <v>0.01</v>
      </c>
      <c r="DP852" s="4">
        <v>0.12</v>
      </c>
      <c r="DQ852" s="4">
        <v>0.0</v>
      </c>
      <c r="DR852" s="4">
        <v>0.0</v>
      </c>
      <c r="DS852" s="4">
        <v>0.0</v>
      </c>
      <c r="DT852" s="4">
        <v>0.06</v>
      </c>
      <c r="DU852" s="4">
        <v>0.0</v>
      </c>
      <c r="DV852" s="4">
        <v>0.0</v>
      </c>
      <c r="DW852" s="4">
        <v>0.0</v>
      </c>
      <c r="DX852" s="4" t="s">
        <v>2600</v>
      </c>
      <c r="DY852" s="4" t="s">
        <v>2602</v>
      </c>
      <c r="DZ852" s="4" t="s">
        <v>2556</v>
      </c>
      <c r="EA852" s="4" t="s">
        <v>1927</v>
      </c>
      <c r="EB852" s="4">
        <v>436.517289751</v>
      </c>
      <c r="EC852" s="6">
        <v>366.94960222042</v>
      </c>
      <c r="ED852" s="7">
        <v>0.84</v>
      </c>
      <c r="EE852" s="4" t="s">
        <v>2600</v>
      </c>
      <c r="EF852" s="4" t="s">
        <v>2552</v>
      </c>
      <c r="EG852" s="4" t="s">
        <v>2601</v>
      </c>
      <c r="EH852" s="4">
        <f t="shared" si="1"/>
        <v>1634.543677</v>
      </c>
      <c r="EI852" s="4">
        <f t="shared" si="2"/>
        <v>1.800833333</v>
      </c>
      <c r="EJ852" s="4">
        <f t="shared" si="3"/>
        <v>2943.540738</v>
      </c>
      <c r="EK852" s="4">
        <f t="shared" si="4"/>
        <v>0.3326006478</v>
      </c>
      <c r="EL852" s="4">
        <f t="shared" si="5"/>
        <v>0.2383155946</v>
      </c>
      <c r="EM852" s="4">
        <f t="shared" si="6"/>
        <v>0.567961165</v>
      </c>
      <c r="EN852" s="4">
        <f t="shared" si="7"/>
        <v>0.354368932</v>
      </c>
      <c r="EO852" s="4">
        <f t="shared" si="8"/>
        <v>0.03883495146</v>
      </c>
      <c r="EP852" s="4">
        <f t="shared" si="9"/>
        <v>0.03883495146</v>
      </c>
      <c r="EQ852" s="4">
        <f t="shared" si="10"/>
        <v>0.5697593707</v>
      </c>
      <c r="ER852" s="4">
        <f t="shared" si="11"/>
        <v>0.368347987</v>
      </c>
      <c r="ES852" s="4">
        <f t="shared" si="12"/>
        <v>0.01503933364</v>
      </c>
      <c r="ET852" s="4">
        <f t="shared" si="13"/>
        <v>0.1980219387</v>
      </c>
      <c r="EU852" s="4">
        <f t="shared" si="14"/>
        <v>0.08</v>
      </c>
      <c r="EV852" s="4">
        <f t="shared" si="15"/>
        <v>0.22</v>
      </c>
      <c r="EW852" s="4">
        <f t="shared" si="16"/>
        <v>0.01</v>
      </c>
      <c r="EX852" s="4">
        <f t="shared" si="17"/>
        <v>0.44</v>
      </c>
      <c r="EY852" s="4">
        <f t="shared" si="18"/>
        <v>0.06</v>
      </c>
      <c r="EZ852" s="4">
        <f t="shared" si="19"/>
        <v>1.11125418</v>
      </c>
      <c r="FA852" s="4">
        <f t="shared" si="20"/>
        <v>0.6904610435</v>
      </c>
      <c r="FB852" s="4">
        <f t="shared" si="21"/>
        <v>0.8406301671</v>
      </c>
      <c r="FC852" s="4">
        <f t="shared" si="22"/>
        <v>0.08526145303</v>
      </c>
      <c r="FD852" s="4">
        <f t="shared" si="23"/>
        <v>0</v>
      </c>
      <c r="FE852" s="4">
        <f t="shared" si="24"/>
        <v>0.2473391948</v>
      </c>
      <c r="FF852" s="4">
        <f t="shared" si="25"/>
        <v>0</v>
      </c>
      <c r="FG852" s="4">
        <f t="shared" si="26"/>
        <v>0</v>
      </c>
      <c r="FH852" s="4">
        <f t="shared" si="27"/>
        <v>0</v>
      </c>
      <c r="FI852" s="4">
        <f t="shared" si="28"/>
        <v>0</v>
      </c>
      <c r="FJ852" s="4">
        <f t="shared" si="29"/>
        <v>0</v>
      </c>
      <c r="FK852" s="4">
        <f t="shared" si="30"/>
        <v>0</v>
      </c>
      <c r="FL852" s="4">
        <f t="shared" si="31"/>
        <v>0</v>
      </c>
      <c r="FM852" s="4">
        <f t="shared" si="32"/>
        <v>0.07751041185</v>
      </c>
      <c r="FN852" s="4">
        <f t="shared" si="33"/>
        <v>0.3400046275</v>
      </c>
      <c r="FO852" s="4">
        <f t="shared" si="34"/>
        <v>0</v>
      </c>
      <c r="FP852" s="4">
        <f t="shared" si="35"/>
        <v>0.2498843128</v>
      </c>
      <c r="FQ852" s="4">
        <f t="shared" si="36"/>
        <v>1</v>
      </c>
      <c r="FR852" s="4">
        <v>86.44</v>
      </c>
    </row>
    <row r="853" ht="12.75" customHeight="1">
      <c r="A853" s="4" t="s">
        <v>166</v>
      </c>
      <c r="B853" s="4" t="s">
        <v>2551</v>
      </c>
      <c r="C853" s="4" t="s">
        <v>2552</v>
      </c>
      <c r="D853" s="4" t="s">
        <v>2603</v>
      </c>
      <c r="E853" s="4" t="s">
        <v>2604</v>
      </c>
      <c r="F853" s="4">
        <v>845.094777374</v>
      </c>
      <c r="G853" s="4">
        <v>75.1875</v>
      </c>
      <c r="H853" s="4">
        <v>99.375</v>
      </c>
      <c r="I853" s="4">
        <v>160.75</v>
      </c>
      <c r="J853" s="4">
        <v>151.625</v>
      </c>
      <c r="K853" s="4">
        <v>225.25</v>
      </c>
      <c r="L853" s="4">
        <v>133.0</v>
      </c>
      <c r="M853" s="4">
        <v>89.6560516357422</v>
      </c>
      <c r="N853" s="4">
        <v>394.574279785156</v>
      </c>
      <c r="O853" s="4">
        <v>187.66553053644</v>
      </c>
      <c r="P853" s="4">
        <v>0.0</v>
      </c>
      <c r="Q853" s="4">
        <v>0.0</v>
      </c>
      <c r="R853" s="4">
        <v>0.0</v>
      </c>
      <c r="S853" s="4">
        <v>262.0625</v>
      </c>
      <c r="T853" s="4">
        <v>476.0625</v>
      </c>
      <c r="U853" s="4">
        <v>107.0625</v>
      </c>
      <c r="V853" s="4">
        <v>1320.23415427853</v>
      </c>
      <c r="W853" s="4">
        <v>14.3166792397012</v>
      </c>
      <c r="X853" s="4">
        <v>69.0</v>
      </c>
      <c r="Y853" s="4">
        <v>859099.1627</v>
      </c>
      <c r="Z853" s="4">
        <v>201.39</v>
      </c>
      <c r="AA853" s="4">
        <v>131.13</v>
      </c>
      <c r="AB853" s="4">
        <v>120.73</v>
      </c>
      <c r="AC853" s="4">
        <v>10.4</v>
      </c>
      <c r="AD853" s="4">
        <v>4.91</v>
      </c>
      <c r="AE853" s="4">
        <v>46.41</v>
      </c>
      <c r="AF853" s="4">
        <v>18.94</v>
      </c>
      <c r="AG853" s="4">
        <v>147.1</v>
      </c>
      <c r="AH853" s="4">
        <v>15.1</v>
      </c>
      <c r="AI853" s="4">
        <v>4.1</v>
      </c>
      <c r="AJ853" s="4">
        <v>12.8</v>
      </c>
      <c r="AK853" s="4">
        <v>27.58</v>
      </c>
      <c r="AL853" s="4">
        <v>0.0</v>
      </c>
      <c r="AM853" s="4">
        <v>0.0</v>
      </c>
      <c r="AN853" s="4">
        <v>0.0</v>
      </c>
      <c r="AO853" s="4">
        <v>0.0</v>
      </c>
      <c r="AP853" s="4">
        <v>0.0</v>
      </c>
      <c r="AQ853" s="4">
        <v>0.0</v>
      </c>
      <c r="AR853" s="4">
        <v>5.93</v>
      </c>
      <c r="AS853" s="4">
        <v>3.15</v>
      </c>
      <c r="AT853" s="4">
        <v>0.0</v>
      </c>
      <c r="AU853" s="4">
        <v>0.0</v>
      </c>
      <c r="AV853" s="4">
        <v>0.0</v>
      </c>
      <c r="AW853" s="4">
        <v>0.0</v>
      </c>
      <c r="AX853" s="4">
        <v>0.0</v>
      </c>
      <c r="AY853" s="4">
        <v>0.0</v>
      </c>
      <c r="AZ853" s="4">
        <v>7.0</v>
      </c>
      <c r="BA853" s="4">
        <v>0.34</v>
      </c>
      <c r="BB853" s="4">
        <v>26.16</v>
      </c>
      <c r="BC853" s="4">
        <v>0.0</v>
      </c>
      <c r="BD853" s="4">
        <v>0.0</v>
      </c>
      <c r="BE853" s="4">
        <v>0.0</v>
      </c>
      <c r="BF853" s="4">
        <v>0.0</v>
      </c>
      <c r="BG853" s="4">
        <v>0.0</v>
      </c>
      <c r="BH853" s="4">
        <v>0.0</v>
      </c>
      <c r="BI853" s="4">
        <v>0.0</v>
      </c>
      <c r="BJ853" s="4">
        <v>0.0</v>
      </c>
      <c r="BK853" s="4">
        <v>0.0</v>
      </c>
      <c r="BL853" s="4">
        <v>1.11</v>
      </c>
      <c r="BM853" s="4">
        <v>30.63</v>
      </c>
      <c r="BN853" s="4">
        <v>3.54</v>
      </c>
      <c r="BO853" s="4">
        <v>0.0</v>
      </c>
      <c r="BP853" s="4">
        <v>0.26</v>
      </c>
      <c r="BQ853" s="4">
        <v>0.0</v>
      </c>
      <c r="BR853" s="4">
        <v>0.0</v>
      </c>
      <c r="BS853" s="4">
        <v>5.7</v>
      </c>
      <c r="BT853" s="4">
        <v>0.0</v>
      </c>
      <c r="BU853" s="4">
        <v>0.0</v>
      </c>
      <c r="BV853" s="4">
        <v>0.0</v>
      </c>
      <c r="BW853" s="4">
        <v>0.0</v>
      </c>
      <c r="BX853" s="4">
        <v>0.0</v>
      </c>
      <c r="BY853" s="4">
        <v>0.0</v>
      </c>
      <c r="BZ853" s="4">
        <v>0.0</v>
      </c>
      <c r="CA853" s="4">
        <v>0.0</v>
      </c>
      <c r="CB853" s="4">
        <v>0.0</v>
      </c>
      <c r="CC853" s="4">
        <v>23.25</v>
      </c>
      <c r="CD853" s="4">
        <v>0.0</v>
      </c>
      <c r="CE853" s="4">
        <v>19.68</v>
      </c>
      <c r="CF853" s="4">
        <v>5.21</v>
      </c>
      <c r="CG853" s="4">
        <v>0.0</v>
      </c>
      <c r="CH853" s="4">
        <v>13.52</v>
      </c>
      <c r="CI853" s="4">
        <v>0.0</v>
      </c>
      <c r="CJ853" s="4">
        <v>0.0</v>
      </c>
      <c r="CK853" s="4">
        <v>0.0</v>
      </c>
      <c r="CL853" s="4">
        <v>0.0</v>
      </c>
      <c r="CM853" s="4">
        <v>8.27</v>
      </c>
      <c r="CN853" s="4">
        <v>2.95</v>
      </c>
      <c r="CO853" s="4">
        <v>2.33</v>
      </c>
      <c r="CP853" s="4">
        <v>2.81</v>
      </c>
      <c r="CQ853" s="4">
        <v>0.0</v>
      </c>
      <c r="CR853" s="4">
        <v>11.97</v>
      </c>
      <c r="CS853" s="4">
        <v>0.0</v>
      </c>
      <c r="CT853" s="4">
        <v>152.0</v>
      </c>
      <c r="CU853" s="4">
        <v>117.3</v>
      </c>
      <c r="CV853" s="4" t="s">
        <v>2603</v>
      </c>
      <c r="CW853" s="4">
        <v>845.09</v>
      </c>
      <c r="CX853" s="4">
        <v>0.14</v>
      </c>
      <c r="CY853" s="4">
        <v>0.22</v>
      </c>
      <c r="CZ853" s="4">
        <v>0.0</v>
      </c>
      <c r="DA853" s="4">
        <v>0.04</v>
      </c>
      <c r="DB853" s="4">
        <v>0.01</v>
      </c>
      <c r="DC853" s="4">
        <v>0.0</v>
      </c>
      <c r="DD853" s="4">
        <v>0.0</v>
      </c>
      <c r="DE853" s="4">
        <v>0.17</v>
      </c>
      <c r="DF853" s="4">
        <v>0.0</v>
      </c>
      <c r="DG853" s="4">
        <v>0.0</v>
      </c>
      <c r="DH853" s="4">
        <v>0.0</v>
      </c>
      <c r="DI853" s="4">
        <v>0.0</v>
      </c>
      <c r="DJ853" s="4">
        <v>0.0</v>
      </c>
      <c r="DK853" s="4">
        <v>0.0</v>
      </c>
      <c r="DL853" s="4">
        <v>0.0</v>
      </c>
      <c r="DM853" s="4">
        <v>0.28</v>
      </c>
      <c r="DN853" s="4">
        <v>0.0</v>
      </c>
      <c r="DO853" s="4">
        <v>0.05</v>
      </c>
      <c r="DP853" s="4">
        <v>0.07</v>
      </c>
      <c r="DQ853" s="4">
        <v>0.0</v>
      </c>
      <c r="DR853" s="4">
        <v>0.0</v>
      </c>
      <c r="DS853" s="4">
        <v>0.0</v>
      </c>
      <c r="DT853" s="4">
        <v>0.01</v>
      </c>
      <c r="DU853" s="4">
        <v>0.0</v>
      </c>
      <c r="DV853" s="4">
        <v>0.0</v>
      </c>
      <c r="DW853" s="4">
        <v>0.01</v>
      </c>
      <c r="DX853" s="4" t="s">
        <v>2603</v>
      </c>
      <c r="DY853" s="4" t="s">
        <v>2605</v>
      </c>
      <c r="DZ853" s="4" t="s">
        <v>2556</v>
      </c>
      <c r="EA853" s="4" t="s">
        <v>1927</v>
      </c>
      <c r="EB853" s="4">
        <v>845.094777374</v>
      </c>
      <c r="EC853" s="6">
        <v>204.374655143416</v>
      </c>
      <c r="ED853" s="7">
        <v>0.24</v>
      </c>
      <c r="EE853" s="4" t="s">
        <v>2603</v>
      </c>
      <c r="EF853" s="4" t="s">
        <v>2552</v>
      </c>
      <c r="EG853" s="4" t="s">
        <v>2604</v>
      </c>
      <c r="EH853" s="4">
        <f t="shared" si="1"/>
        <v>4265.848169</v>
      </c>
      <c r="EI853" s="4">
        <f t="shared" si="2"/>
        <v>1.716879795</v>
      </c>
      <c r="EJ853" s="4">
        <f t="shared" si="3"/>
        <v>7323.948531</v>
      </c>
      <c r="EK853" s="4">
        <f t="shared" si="4"/>
        <v>0.4882069616</v>
      </c>
      <c r="EL853" s="4">
        <f t="shared" si="5"/>
        <v>0.8893192313</v>
      </c>
      <c r="EM853" s="4">
        <f t="shared" si="6"/>
        <v>0.8213288666</v>
      </c>
      <c r="EN853" s="4">
        <f t="shared" si="7"/>
        <v>0.08431044109</v>
      </c>
      <c r="EO853" s="4">
        <f t="shared" si="8"/>
        <v>0.02289223897</v>
      </c>
      <c r="EP853" s="4">
        <f t="shared" si="9"/>
        <v>0.07146845338</v>
      </c>
      <c r="EQ853" s="4">
        <f t="shared" si="10"/>
        <v>0.6511246835</v>
      </c>
      <c r="ER853" s="4">
        <f t="shared" si="11"/>
        <v>0.2304483837</v>
      </c>
      <c r="ES853" s="4">
        <f t="shared" si="12"/>
        <v>0.09404637768</v>
      </c>
      <c r="ET853" s="4">
        <f t="shared" si="13"/>
        <v>0.2383046321</v>
      </c>
      <c r="EU853" s="4">
        <f t="shared" si="14"/>
        <v>0.27</v>
      </c>
      <c r="EV853" s="4">
        <f t="shared" si="15"/>
        <v>0.17</v>
      </c>
      <c r="EW853" s="4">
        <f t="shared" si="16"/>
        <v>0.05</v>
      </c>
      <c r="EX853" s="4">
        <f t="shared" si="17"/>
        <v>0.35</v>
      </c>
      <c r="EY853" s="4">
        <f t="shared" si="18"/>
        <v>0.01</v>
      </c>
      <c r="EZ853" s="4">
        <f t="shared" si="19"/>
        <v>1.218028719</v>
      </c>
      <c r="FA853" s="4">
        <f t="shared" si="20"/>
        <v>0.7568037942</v>
      </c>
      <c r="FB853" s="4">
        <f t="shared" si="21"/>
        <v>0.2418363722</v>
      </c>
      <c r="FC853" s="4">
        <f t="shared" si="22"/>
        <v>0.145341484</v>
      </c>
      <c r="FD853" s="4">
        <f t="shared" si="23"/>
        <v>0.05528035413</v>
      </c>
      <c r="FE853" s="4">
        <f t="shared" si="24"/>
        <v>0.1378583474</v>
      </c>
      <c r="FF853" s="4">
        <f t="shared" si="25"/>
        <v>0</v>
      </c>
      <c r="FG853" s="4">
        <f t="shared" si="26"/>
        <v>0</v>
      </c>
      <c r="FH853" s="4">
        <f t="shared" si="27"/>
        <v>0</v>
      </c>
      <c r="FI853" s="4">
        <f t="shared" si="28"/>
        <v>0.1614144182</v>
      </c>
      <c r="FJ853" s="4">
        <f t="shared" si="29"/>
        <v>0.01865514334</v>
      </c>
      <c r="FK853" s="4">
        <f t="shared" si="30"/>
        <v>0.001370151771</v>
      </c>
      <c r="FL853" s="4">
        <f t="shared" si="31"/>
        <v>0</v>
      </c>
      <c r="FM853" s="4">
        <f t="shared" si="32"/>
        <v>0.005849494098</v>
      </c>
      <c r="FN853" s="4">
        <f t="shared" si="33"/>
        <v>0.2536888702</v>
      </c>
      <c r="FO853" s="4">
        <f t="shared" si="34"/>
        <v>0.07124789207</v>
      </c>
      <c r="FP853" s="4">
        <f t="shared" si="35"/>
        <v>0.1492938449</v>
      </c>
      <c r="FQ853" s="4">
        <f t="shared" si="36"/>
        <v>1</v>
      </c>
      <c r="FR853" s="4">
        <v>189.76</v>
      </c>
    </row>
    <row r="854" ht="12.75" customHeight="1">
      <c r="A854" s="4" t="s">
        <v>166</v>
      </c>
      <c r="B854" s="4" t="s">
        <v>2551</v>
      </c>
      <c r="C854" s="4" t="s">
        <v>2552</v>
      </c>
      <c r="D854" s="4" t="s">
        <v>2606</v>
      </c>
      <c r="E854" s="4" t="s">
        <v>2493</v>
      </c>
      <c r="F854" s="4">
        <v>133.993094942</v>
      </c>
      <c r="G854" s="4">
        <v>10.5625</v>
      </c>
      <c r="H854" s="4">
        <v>33.4375</v>
      </c>
      <c r="I854" s="4">
        <v>44.375</v>
      </c>
      <c r="J854" s="4">
        <v>25.0</v>
      </c>
      <c r="K854" s="4">
        <v>17.1875</v>
      </c>
      <c r="L854" s="4">
        <v>2.9375</v>
      </c>
      <c r="M854" s="4">
        <v>150.859085083008</v>
      </c>
      <c r="N854" s="4">
        <v>280.0</v>
      </c>
      <c r="O854" s="4">
        <v>203.91063182988</v>
      </c>
      <c r="P854" s="4">
        <v>0.0</v>
      </c>
      <c r="Q854" s="4">
        <v>0.0</v>
      </c>
      <c r="R854" s="4">
        <v>0.0</v>
      </c>
      <c r="S854" s="4">
        <v>34.3125</v>
      </c>
      <c r="T854" s="4">
        <v>99.1875</v>
      </c>
      <c r="U854" s="4">
        <v>0.0</v>
      </c>
      <c r="V854" s="4">
        <v>1317.46333489024</v>
      </c>
      <c r="W854" s="4">
        <v>14.3483045305932</v>
      </c>
      <c r="X854" s="4">
        <v>12.0</v>
      </c>
      <c r="Y854" s="4">
        <v>67458.4581</v>
      </c>
      <c r="Z854" s="4">
        <v>39.83</v>
      </c>
      <c r="AA854" s="4">
        <v>17.77</v>
      </c>
      <c r="AB854" s="4">
        <v>14.7</v>
      </c>
      <c r="AC854" s="4">
        <v>3.07</v>
      </c>
      <c r="AD854" s="4">
        <v>1.3</v>
      </c>
      <c r="AE854" s="4">
        <v>18.26</v>
      </c>
      <c r="AF854" s="4">
        <v>2.5</v>
      </c>
      <c r="AG854" s="4">
        <v>1.9</v>
      </c>
      <c r="AH854" s="4">
        <v>1.1</v>
      </c>
      <c r="AI854" s="4">
        <v>1.3</v>
      </c>
      <c r="AJ854" s="4">
        <v>0.0</v>
      </c>
      <c r="AK854" s="4">
        <v>3.9</v>
      </c>
      <c r="AL854" s="4">
        <v>0.0</v>
      </c>
      <c r="AM854" s="4">
        <v>0.0</v>
      </c>
      <c r="AN854" s="4">
        <v>0.0</v>
      </c>
      <c r="AO854" s="4">
        <v>0.0</v>
      </c>
      <c r="AP854" s="4">
        <v>0.0</v>
      </c>
      <c r="AQ854" s="4">
        <v>0.0</v>
      </c>
      <c r="AR854" s="4">
        <v>0.0</v>
      </c>
      <c r="AS854" s="4">
        <v>0.0</v>
      </c>
      <c r="AT854" s="4">
        <v>0.0</v>
      </c>
      <c r="AU854" s="4">
        <v>0.0</v>
      </c>
      <c r="AV854" s="4">
        <v>0.0</v>
      </c>
      <c r="AW854" s="4">
        <v>0.0</v>
      </c>
      <c r="AX854" s="4">
        <v>0.0</v>
      </c>
      <c r="AY854" s="4">
        <v>0.0</v>
      </c>
      <c r="AZ854" s="4">
        <v>0.0</v>
      </c>
      <c r="BA854" s="4">
        <v>0.0</v>
      </c>
      <c r="BB854" s="4">
        <v>12.7</v>
      </c>
      <c r="BC854" s="4">
        <v>0.0</v>
      </c>
      <c r="BD854" s="4">
        <v>0.0</v>
      </c>
      <c r="BE854" s="4">
        <v>0.0</v>
      </c>
      <c r="BF854" s="4">
        <v>0.0</v>
      </c>
      <c r="BG854" s="4">
        <v>0.0</v>
      </c>
      <c r="BH854" s="4">
        <v>0.0</v>
      </c>
      <c r="BI854" s="4">
        <v>0.0</v>
      </c>
      <c r="BJ854" s="4">
        <v>0.0</v>
      </c>
      <c r="BK854" s="4">
        <v>0.0</v>
      </c>
      <c r="BL854" s="4">
        <v>8.05</v>
      </c>
      <c r="BM854" s="4">
        <v>0.0</v>
      </c>
      <c r="BN854" s="4">
        <v>0.0</v>
      </c>
      <c r="BO854" s="4">
        <v>0.0</v>
      </c>
      <c r="BP854" s="4">
        <v>0.0</v>
      </c>
      <c r="BQ854" s="4">
        <v>0.0</v>
      </c>
      <c r="BR854" s="4">
        <v>0.0</v>
      </c>
      <c r="BS854" s="4">
        <v>0.0</v>
      </c>
      <c r="BT854" s="4">
        <v>0.0</v>
      </c>
      <c r="BU854" s="4">
        <v>0.0</v>
      </c>
      <c r="BV854" s="4">
        <v>0.0</v>
      </c>
      <c r="BW854" s="4">
        <v>0.0</v>
      </c>
      <c r="BX854" s="4">
        <v>0.0</v>
      </c>
      <c r="BY854" s="4">
        <v>0.0</v>
      </c>
      <c r="BZ854" s="4">
        <v>0.0</v>
      </c>
      <c r="CA854" s="4">
        <v>0.0</v>
      </c>
      <c r="CB854" s="4">
        <v>0.0</v>
      </c>
      <c r="CC854" s="4">
        <v>10.78</v>
      </c>
      <c r="CD854" s="4">
        <v>0.0</v>
      </c>
      <c r="CE854" s="4">
        <v>0.0</v>
      </c>
      <c r="CF854" s="4">
        <v>2.55</v>
      </c>
      <c r="CG854" s="4">
        <v>0.0</v>
      </c>
      <c r="CH854" s="4">
        <v>0.0</v>
      </c>
      <c r="CI854" s="4">
        <v>0.0</v>
      </c>
      <c r="CJ854" s="4">
        <v>0.0</v>
      </c>
      <c r="CK854" s="4">
        <v>0.0</v>
      </c>
      <c r="CL854" s="4">
        <v>0.0</v>
      </c>
      <c r="CM854" s="4">
        <v>0.0</v>
      </c>
      <c r="CN854" s="4">
        <v>0.0</v>
      </c>
      <c r="CO854" s="4">
        <v>0.0</v>
      </c>
      <c r="CP854" s="4">
        <v>0.0</v>
      </c>
      <c r="CQ854" s="4">
        <v>0.0</v>
      </c>
      <c r="CR854" s="4">
        <v>1.85</v>
      </c>
      <c r="CS854" s="4">
        <v>0.0</v>
      </c>
      <c r="CT854" s="4">
        <v>19.0</v>
      </c>
      <c r="CU854" s="4">
        <v>14.4</v>
      </c>
      <c r="CV854" s="4" t="s">
        <v>2606</v>
      </c>
      <c r="CW854" s="4">
        <v>133.99</v>
      </c>
      <c r="CX854" s="4">
        <v>0.41</v>
      </c>
      <c r="CY854" s="4">
        <v>0.04</v>
      </c>
      <c r="CZ854" s="4">
        <v>0.0</v>
      </c>
      <c r="DA854" s="4">
        <v>0.05</v>
      </c>
      <c r="DB854" s="4">
        <v>0.02</v>
      </c>
      <c r="DC854" s="4">
        <v>0.0</v>
      </c>
      <c r="DD854" s="4">
        <v>0.0</v>
      </c>
      <c r="DE854" s="4">
        <v>0.22</v>
      </c>
      <c r="DF854" s="4">
        <v>0.0</v>
      </c>
      <c r="DG854" s="4">
        <v>0.0</v>
      </c>
      <c r="DH854" s="4">
        <v>0.0</v>
      </c>
      <c r="DI854" s="4">
        <v>0.0</v>
      </c>
      <c r="DJ854" s="4">
        <v>0.0</v>
      </c>
      <c r="DK854" s="4">
        <v>0.0</v>
      </c>
      <c r="DL854" s="4">
        <v>0.0</v>
      </c>
      <c r="DM854" s="4">
        <v>0.15</v>
      </c>
      <c r="DN854" s="4">
        <v>0.0</v>
      </c>
      <c r="DO854" s="4">
        <v>0.05</v>
      </c>
      <c r="DP854" s="4">
        <v>0.0</v>
      </c>
      <c r="DQ854" s="4">
        <v>0.0</v>
      </c>
      <c r="DR854" s="4">
        <v>0.0</v>
      </c>
      <c r="DS854" s="4">
        <v>0.02</v>
      </c>
      <c r="DT854" s="4">
        <v>0.01</v>
      </c>
      <c r="DU854" s="4">
        <v>0.0</v>
      </c>
      <c r="DV854" s="4">
        <v>0.0</v>
      </c>
      <c r="DW854" s="4">
        <v>0.0</v>
      </c>
      <c r="DX854" s="4" t="s">
        <v>2606</v>
      </c>
      <c r="DY854" s="4" t="s">
        <v>2497</v>
      </c>
      <c r="DZ854" s="4" t="s">
        <v>2556</v>
      </c>
      <c r="EA854" s="4" t="s">
        <v>1927</v>
      </c>
      <c r="EB854" s="4">
        <v>133.993094942</v>
      </c>
      <c r="EC854" s="6">
        <v>6.19608138718</v>
      </c>
      <c r="ED854" s="7">
        <v>0.05</v>
      </c>
      <c r="EE854" s="4" t="s">
        <v>2606</v>
      </c>
      <c r="EF854" s="4" t="s">
        <v>2552</v>
      </c>
      <c r="EG854" s="4" t="s">
        <v>2493</v>
      </c>
      <c r="EH854" s="4">
        <f t="shared" si="1"/>
        <v>1693.659505</v>
      </c>
      <c r="EI854" s="4">
        <f t="shared" si="2"/>
        <v>2.765972222</v>
      </c>
      <c r="EJ854" s="4">
        <f t="shared" si="3"/>
        <v>4684.615146</v>
      </c>
      <c r="EK854" s="4">
        <f t="shared" si="4"/>
        <v>0.4167712779</v>
      </c>
      <c r="EL854" s="4">
        <f t="shared" si="5"/>
        <v>0.107958825</v>
      </c>
      <c r="EM854" s="4">
        <f t="shared" si="6"/>
        <v>0.4418604651</v>
      </c>
      <c r="EN854" s="4">
        <f t="shared" si="7"/>
        <v>0.2558139535</v>
      </c>
      <c r="EO854" s="4">
        <f t="shared" si="8"/>
        <v>0.3023255814</v>
      </c>
      <c r="EP854" s="4">
        <f t="shared" si="9"/>
        <v>0</v>
      </c>
      <c r="EQ854" s="4">
        <f t="shared" si="10"/>
        <v>0.446146121</v>
      </c>
      <c r="ER854" s="4">
        <f t="shared" si="11"/>
        <v>0.4584484057</v>
      </c>
      <c r="ES854" s="4">
        <f t="shared" si="12"/>
        <v>0.06276675872</v>
      </c>
      <c r="ET854" s="4">
        <f t="shared" si="13"/>
        <v>0.2972541236</v>
      </c>
      <c r="EU854" s="4">
        <f t="shared" si="14"/>
        <v>0.11</v>
      </c>
      <c r="EV854" s="4">
        <f t="shared" si="15"/>
        <v>0.22</v>
      </c>
      <c r="EW854" s="4">
        <f t="shared" si="16"/>
        <v>0.05</v>
      </c>
      <c r="EX854" s="4">
        <f t="shared" si="17"/>
        <v>0.15</v>
      </c>
      <c r="EY854" s="4">
        <f t="shared" si="18"/>
        <v>0.03</v>
      </c>
      <c r="EZ854" s="4">
        <f t="shared" si="19"/>
        <v>1.11545969</v>
      </c>
      <c r="FA854" s="4">
        <f t="shared" si="20"/>
        <v>0.6930740735</v>
      </c>
      <c r="FB854" s="4">
        <f t="shared" si="21"/>
        <v>0.04624179619</v>
      </c>
      <c r="FC854" s="4">
        <f t="shared" si="22"/>
        <v>0.09791614361</v>
      </c>
      <c r="FD854" s="4">
        <f t="shared" si="23"/>
        <v>0</v>
      </c>
      <c r="FE854" s="4">
        <f t="shared" si="24"/>
        <v>0.3188551343</v>
      </c>
      <c r="FF854" s="4">
        <f t="shared" si="25"/>
        <v>0</v>
      </c>
      <c r="FG854" s="4">
        <f t="shared" si="26"/>
        <v>0</v>
      </c>
      <c r="FH854" s="4">
        <f t="shared" si="27"/>
        <v>0</v>
      </c>
      <c r="FI854" s="4">
        <f t="shared" si="28"/>
        <v>0</v>
      </c>
      <c r="FJ854" s="4">
        <f t="shared" si="29"/>
        <v>0</v>
      </c>
      <c r="FK854" s="4">
        <f t="shared" si="30"/>
        <v>0</v>
      </c>
      <c r="FL854" s="4">
        <f t="shared" si="31"/>
        <v>0</v>
      </c>
      <c r="FM854" s="4">
        <f t="shared" si="32"/>
        <v>0.2021089631</v>
      </c>
      <c r="FN854" s="4">
        <f t="shared" si="33"/>
        <v>0.3346723575</v>
      </c>
      <c r="FO854" s="4">
        <f t="shared" si="34"/>
        <v>0</v>
      </c>
      <c r="FP854" s="4">
        <f t="shared" si="35"/>
        <v>0.04644740146</v>
      </c>
      <c r="FQ854" s="4">
        <f t="shared" si="36"/>
        <v>1</v>
      </c>
      <c r="FR854" s="4">
        <v>39.83</v>
      </c>
    </row>
    <row r="855" ht="12.75" customHeight="1">
      <c r="A855" s="4" t="s">
        <v>166</v>
      </c>
      <c r="B855" s="4" t="s">
        <v>2551</v>
      </c>
      <c r="C855" s="4" t="s">
        <v>2552</v>
      </c>
      <c r="D855" s="4" t="s">
        <v>2607</v>
      </c>
      <c r="E855" s="4" t="s">
        <v>2552</v>
      </c>
      <c r="F855" s="4">
        <v>572.420893916</v>
      </c>
      <c r="G855" s="4">
        <v>63.0</v>
      </c>
      <c r="H855" s="4">
        <v>91.0625</v>
      </c>
      <c r="I855" s="4">
        <v>129.4375</v>
      </c>
      <c r="J855" s="4">
        <v>104.9375</v>
      </c>
      <c r="K855" s="4">
        <v>127.875</v>
      </c>
      <c r="L855" s="4">
        <v>55.5625</v>
      </c>
      <c r="M855" s="4">
        <v>142.289825439453</v>
      </c>
      <c r="N855" s="4">
        <v>353.156951904297</v>
      </c>
      <c r="O855" s="4">
        <v>241.335543983334</v>
      </c>
      <c r="P855" s="4">
        <v>176.8125</v>
      </c>
      <c r="Q855" s="4">
        <v>0.0</v>
      </c>
      <c r="R855" s="4">
        <v>0.0</v>
      </c>
      <c r="S855" s="4">
        <v>18.0</v>
      </c>
      <c r="T855" s="4">
        <v>377.0625</v>
      </c>
      <c r="U855" s="4">
        <v>0.0</v>
      </c>
      <c r="V855" s="4">
        <v>1344.32667539838</v>
      </c>
      <c r="W855" s="4">
        <v>14.091463654224</v>
      </c>
      <c r="X855" s="4">
        <v>45.0</v>
      </c>
      <c r="Y855" s="4">
        <v>899024.6072</v>
      </c>
      <c r="Z855" s="4">
        <v>247.79</v>
      </c>
      <c r="AA855" s="4">
        <v>39.39</v>
      </c>
      <c r="AB855" s="4">
        <v>37.45</v>
      </c>
      <c r="AC855" s="4">
        <v>1.94</v>
      </c>
      <c r="AD855" s="4">
        <v>0.95</v>
      </c>
      <c r="AE855" s="4">
        <v>207.35</v>
      </c>
      <c r="AF855" s="4">
        <v>0.1</v>
      </c>
      <c r="AG855" s="4">
        <v>199.8</v>
      </c>
      <c r="AH855" s="4">
        <v>2.6</v>
      </c>
      <c r="AI855" s="4">
        <v>0.0</v>
      </c>
      <c r="AJ855" s="4">
        <v>5.6</v>
      </c>
      <c r="AK855" s="4">
        <v>0.0</v>
      </c>
      <c r="AL855" s="4">
        <v>0.0</v>
      </c>
      <c r="AM855" s="4">
        <v>0.0</v>
      </c>
      <c r="AN855" s="4">
        <v>0.0</v>
      </c>
      <c r="AO855" s="4">
        <v>0.0</v>
      </c>
      <c r="AP855" s="4">
        <v>0.0</v>
      </c>
      <c r="AQ855" s="4">
        <v>0.0</v>
      </c>
      <c r="AR855" s="4">
        <v>2.64</v>
      </c>
      <c r="AS855" s="4">
        <v>0.0</v>
      </c>
      <c r="AT855" s="4">
        <v>0.0</v>
      </c>
      <c r="AU855" s="4">
        <v>0.0</v>
      </c>
      <c r="AV855" s="4">
        <v>3.1</v>
      </c>
      <c r="AW855" s="4">
        <v>0.0</v>
      </c>
      <c r="AX855" s="4">
        <v>0.0</v>
      </c>
      <c r="AY855" s="4">
        <v>0.0</v>
      </c>
      <c r="AZ855" s="4">
        <v>0.0</v>
      </c>
      <c r="BA855" s="4">
        <v>0.0</v>
      </c>
      <c r="BB855" s="4">
        <v>31.58</v>
      </c>
      <c r="BC855" s="4">
        <v>0.0</v>
      </c>
      <c r="BD855" s="4">
        <v>0.0</v>
      </c>
      <c r="BE855" s="4">
        <v>0.0</v>
      </c>
      <c r="BF855" s="4">
        <v>0.0</v>
      </c>
      <c r="BG855" s="4">
        <v>0.0</v>
      </c>
      <c r="BH855" s="4">
        <v>0.0</v>
      </c>
      <c r="BI855" s="4">
        <v>0.0</v>
      </c>
      <c r="BJ855" s="4">
        <v>0.0</v>
      </c>
      <c r="BK855" s="4">
        <v>0.0</v>
      </c>
      <c r="BL855" s="4">
        <v>0.0</v>
      </c>
      <c r="BM855" s="4">
        <v>7.63</v>
      </c>
      <c r="BN855" s="4">
        <v>0.2</v>
      </c>
      <c r="BO855" s="4">
        <v>0.0</v>
      </c>
      <c r="BP855" s="4">
        <v>0.0</v>
      </c>
      <c r="BQ855" s="4">
        <v>0.0</v>
      </c>
      <c r="BR855" s="4">
        <v>0.0</v>
      </c>
      <c r="BS855" s="4">
        <v>0.0</v>
      </c>
      <c r="BT855" s="4">
        <v>0.0</v>
      </c>
      <c r="BU855" s="4">
        <v>0.0</v>
      </c>
      <c r="BV855" s="4">
        <v>0.0</v>
      </c>
      <c r="BW855" s="4">
        <v>0.0</v>
      </c>
      <c r="BX855" s="4">
        <v>0.0</v>
      </c>
      <c r="BY855" s="4">
        <v>0.0</v>
      </c>
      <c r="BZ855" s="4">
        <v>0.0</v>
      </c>
      <c r="CA855" s="4">
        <v>0.0</v>
      </c>
      <c r="CB855" s="4">
        <v>1.69</v>
      </c>
      <c r="CC855" s="4">
        <v>8.06</v>
      </c>
      <c r="CD855" s="4">
        <v>0.0</v>
      </c>
      <c r="CE855" s="4">
        <v>5.04</v>
      </c>
      <c r="CF855" s="4">
        <v>5.56</v>
      </c>
      <c r="CG855" s="4">
        <v>0.0</v>
      </c>
      <c r="CH855" s="4">
        <v>2.35</v>
      </c>
      <c r="CI855" s="4">
        <v>0.0</v>
      </c>
      <c r="CJ855" s="4">
        <v>0.73</v>
      </c>
      <c r="CK855" s="4">
        <v>0.0</v>
      </c>
      <c r="CL855" s="4">
        <v>0.0</v>
      </c>
      <c r="CM855" s="4">
        <v>0.0</v>
      </c>
      <c r="CN855" s="4">
        <v>0.0</v>
      </c>
      <c r="CO855" s="4">
        <v>0.0</v>
      </c>
      <c r="CP855" s="4">
        <v>174.0</v>
      </c>
      <c r="CQ855" s="4">
        <v>0.0</v>
      </c>
      <c r="CR855" s="4">
        <v>5.21</v>
      </c>
      <c r="CS855" s="4">
        <v>0.0</v>
      </c>
      <c r="CT855" s="4">
        <v>245.0</v>
      </c>
      <c r="CU855" s="4">
        <v>103.5</v>
      </c>
      <c r="CV855" s="4" t="s">
        <v>2607</v>
      </c>
      <c r="CW855" s="4">
        <v>572.42</v>
      </c>
      <c r="CX855" s="4">
        <v>0.39</v>
      </c>
      <c r="CY855" s="4">
        <v>0.06</v>
      </c>
      <c r="CZ855" s="4">
        <v>0.0</v>
      </c>
      <c r="DA855" s="4">
        <v>0.2</v>
      </c>
      <c r="DB855" s="4">
        <v>0.01</v>
      </c>
      <c r="DC855" s="4">
        <v>0.0</v>
      </c>
      <c r="DD855" s="4">
        <v>0.0</v>
      </c>
      <c r="DE855" s="4">
        <v>0.14</v>
      </c>
      <c r="DF855" s="4">
        <v>0.0</v>
      </c>
      <c r="DG855" s="4">
        <v>0.0</v>
      </c>
      <c r="DH855" s="4">
        <v>0.0</v>
      </c>
      <c r="DI855" s="4">
        <v>0.0</v>
      </c>
      <c r="DJ855" s="4">
        <v>0.0</v>
      </c>
      <c r="DK855" s="4">
        <v>0.0</v>
      </c>
      <c r="DL855" s="4">
        <v>0.0</v>
      </c>
      <c r="DM855" s="4">
        <v>0.08</v>
      </c>
      <c r="DN855" s="4">
        <v>0.0</v>
      </c>
      <c r="DO855" s="4">
        <v>0.06</v>
      </c>
      <c r="DP855" s="4">
        <v>0.01</v>
      </c>
      <c r="DQ855" s="4">
        <v>0.0</v>
      </c>
      <c r="DR855" s="4">
        <v>0.0</v>
      </c>
      <c r="DS855" s="4">
        <v>0.01</v>
      </c>
      <c r="DT855" s="4">
        <v>0.04</v>
      </c>
      <c r="DU855" s="4">
        <v>0.0</v>
      </c>
      <c r="DV855" s="4">
        <v>0.0</v>
      </c>
      <c r="DW855" s="4">
        <v>0.0</v>
      </c>
      <c r="DX855" s="4" t="s">
        <v>2607</v>
      </c>
      <c r="DY855" s="4" t="s">
        <v>2556</v>
      </c>
      <c r="DZ855" s="4" t="s">
        <v>2556</v>
      </c>
      <c r="EA855" s="4" t="s">
        <v>1927</v>
      </c>
      <c r="EB855" s="4">
        <v>572.420893916</v>
      </c>
      <c r="EC855" s="6">
        <v>14.537137519947</v>
      </c>
      <c r="ED855" s="7">
        <v>0.03</v>
      </c>
      <c r="EE855" s="4" t="s">
        <v>2607</v>
      </c>
      <c r="EF855" s="4" t="s">
        <v>2552</v>
      </c>
      <c r="EG855" s="4" t="s">
        <v>2552</v>
      </c>
      <c r="EH855" s="4">
        <f t="shared" si="1"/>
        <v>3628.171465</v>
      </c>
      <c r="EI855" s="4">
        <f t="shared" si="2"/>
        <v>2.39410628</v>
      </c>
      <c r="EJ855" s="4">
        <f t="shared" si="3"/>
        <v>8686.228089</v>
      </c>
      <c r="EK855" s="4">
        <f t="shared" si="4"/>
        <v>0.17155656</v>
      </c>
      <c r="EL855" s="4">
        <f t="shared" si="5"/>
        <v>0.839420477</v>
      </c>
      <c r="EM855" s="4">
        <f t="shared" si="6"/>
        <v>0.9605769231</v>
      </c>
      <c r="EN855" s="4">
        <f t="shared" si="7"/>
        <v>0.0125</v>
      </c>
      <c r="EO855" s="4">
        <f t="shared" si="8"/>
        <v>0</v>
      </c>
      <c r="EP855" s="4">
        <f t="shared" si="9"/>
        <v>0.02692307692</v>
      </c>
      <c r="EQ855" s="4">
        <f t="shared" si="10"/>
        <v>0.1589652528</v>
      </c>
      <c r="ER855" s="4">
        <f t="shared" si="11"/>
        <v>0.836797288</v>
      </c>
      <c r="ES855" s="4">
        <f t="shared" si="12"/>
        <v>0.000403567537</v>
      </c>
      <c r="ET855" s="4">
        <f t="shared" si="13"/>
        <v>0.4328807747</v>
      </c>
      <c r="EU855" s="4">
        <f t="shared" si="14"/>
        <v>0.27</v>
      </c>
      <c r="EV855" s="4">
        <f t="shared" si="15"/>
        <v>0.14</v>
      </c>
      <c r="EW855" s="4">
        <f t="shared" si="16"/>
        <v>0.06</v>
      </c>
      <c r="EX855" s="4">
        <f t="shared" si="17"/>
        <v>0.09</v>
      </c>
      <c r="EY855" s="4">
        <f t="shared" si="18"/>
        <v>0.05</v>
      </c>
      <c r="EZ855" s="4">
        <f t="shared" si="19"/>
        <v>1.164082158</v>
      </c>
      <c r="FA855" s="4">
        <f t="shared" si="20"/>
        <v>0.7232849113</v>
      </c>
      <c r="FB855" s="4">
        <f t="shared" si="21"/>
        <v>0.02539588906</v>
      </c>
      <c r="FC855" s="4">
        <f t="shared" si="22"/>
        <v>0</v>
      </c>
      <c r="FD855" s="4">
        <f t="shared" si="23"/>
        <v>0.01264531919</v>
      </c>
      <c r="FE855" s="4">
        <f t="shared" si="24"/>
        <v>0.1288190904</v>
      </c>
      <c r="FF855" s="4">
        <f t="shared" si="25"/>
        <v>0</v>
      </c>
      <c r="FG855" s="4">
        <f t="shared" si="26"/>
        <v>0</v>
      </c>
      <c r="FH855" s="4">
        <f t="shared" si="27"/>
        <v>0</v>
      </c>
      <c r="FI855" s="4">
        <f t="shared" si="28"/>
        <v>0.03112380175</v>
      </c>
      <c r="FJ855" s="4">
        <f t="shared" si="29"/>
        <v>0.0008158270447</v>
      </c>
      <c r="FK855" s="4">
        <f t="shared" si="30"/>
        <v>0</v>
      </c>
      <c r="FL855" s="4">
        <f t="shared" si="31"/>
        <v>0</v>
      </c>
      <c r="FM855" s="4">
        <f t="shared" si="32"/>
        <v>0</v>
      </c>
      <c r="FN855" s="4">
        <f t="shared" si="33"/>
        <v>0.08301040179</v>
      </c>
      <c r="FO855" s="4">
        <f t="shared" si="34"/>
        <v>0.01256373649</v>
      </c>
      <c r="FP855" s="4">
        <f t="shared" si="35"/>
        <v>0.7310218234</v>
      </c>
      <c r="FQ855" s="4">
        <f t="shared" si="36"/>
        <v>1</v>
      </c>
      <c r="FR855" s="4">
        <v>245.15</v>
      </c>
    </row>
    <row r="856" ht="12.75" customHeight="1">
      <c r="A856" s="4" t="s">
        <v>166</v>
      </c>
      <c r="B856" s="4" t="s">
        <v>2551</v>
      </c>
      <c r="C856" s="4" t="s">
        <v>2552</v>
      </c>
      <c r="D856" s="4" t="s">
        <v>2608</v>
      </c>
      <c r="E856" s="4" t="s">
        <v>2609</v>
      </c>
      <c r="F856" s="4">
        <v>382.145279925</v>
      </c>
      <c r="G856" s="4">
        <v>31.625</v>
      </c>
      <c r="H856" s="4">
        <v>61.0</v>
      </c>
      <c r="I856" s="4">
        <v>86.1875</v>
      </c>
      <c r="J856" s="4">
        <v>76.8125</v>
      </c>
      <c r="K856" s="4">
        <v>90.1875</v>
      </c>
      <c r="L856" s="4">
        <v>36.0</v>
      </c>
      <c r="M856" s="4">
        <v>246.152252197266</v>
      </c>
      <c r="N856" s="4">
        <v>474.816436767578</v>
      </c>
      <c r="O856" s="4">
        <v>325.436018436274</v>
      </c>
      <c r="P856" s="4">
        <v>0.0</v>
      </c>
      <c r="Q856" s="4">
        <v>0.0</v>
      </c>
      <c r="R856" s="4">
        <v>0.0</v>
      </c>
      <c r="S856" s="4">
        <v>265.8125</v>
      </c>
      <c r="T856" s="4">
        <v>116.0</v>
      </c>
      <c r="U856" s="4">
        <v>0.0</v>
      </c>
      <c r="V856" s="4">
        <v>1351.31693363844</v>
      </c>
      <c r="W856" s="4">
        <v>13.9448430859758</v>
      </c>
      <c r="X856" s="4">
        <v>34.0</v>
      </c>
      <c r="Y856" s="4">
        <v>165468.4289</v>
      </c>
      <c r="Z856" s="4">
        <v>58.5</v>
      </c>
      <c r="AA856" s="4">
        <v>42.01</v>
      </c>
      <c r="AB856" s="4">
        <v>41.51</v>
      </c>
      <c r="AC856" s="4">
        <v>0.5</v>
      </c>
      <c r="AD856" s="4">
        <v>3.11</v>
      </c>
      <c r="AE856" s="4">
        <v>12.38</v>
      </c>
      <c r="AF856" s="4">
        <v>1.0</v>
      </c>
      <c r="AG856" s="4">
        <v>45.9</v>
      </c>
      <c r="AH856" s="4">
        <v>4.8</v>
      </c>
      <c r="AI856" s="4">
        <v>0.9</v>
      </c>
      <c r="AJ856" s="4">
        <v>0.0</v>
      </c>
      <c r="AK856" s="4">
        <v>17.6</v>
      </c>
      <c r="AL856" s="4">
        <v>0.0</v>
      </c>
      <c r="AM856" s="4">
        <v>0.0</v>
      </c>
      <c r="AN856" s="4">
        <v>0.0</v>
      </c>
      <c r="AO856" s="4">
        <v>0.0</v>
      </c>
      <c r="AP856" s="4">
        <v>0.0</v>
      </c>
      <c r="AQ856" s="4">
        <v>0.0</v>
      </c>
      <c r="AR856" s="4">
        <v>0.0</v>
      </c>
      <c r="AS856" s="4">
        <v>0.45</v>
      </c>
      <c r="AT856" s="4">
        <v>0.0</v>
      </c>
      <c r="AU856" s="4">
        <v>0.0</v>
      </c>
      <c r="AV856" s="4">
        <v>0.0</v>
      </c>
      <c r="AW856" s="4">
        <v>0.0</v>
      </c>
      <c r="AX856" s="4">
        <v>0.0</v>
      </c>
      <c r="AY856" s="4">
        <v>0.0</v>
      </c>
      <c r="AZ856" s="4">
        <v>0.0</v>
      </c>
      <c r="BA856" s="4">
        <v>0.0</v>
      </c>
      <c r="BB856" s="4">
        <v>0.0</v>
      </c>
      <c r="BC856" s="4">
        <v>0.0</v>
      </c>
      <c r="BD856" s="4">
        <v>0.0</v>
      </c>
      <c r="BE856" s="4">
        <v>0.0</v>
      </c>
      <c r="BF856" s="4">
        <v>0.0</v>
      </c>
      <c r="BG856" s="4">
        <v>0.0</v>
      </c>
      <c r="BH856" s="4">
        <v>0.0</v>
      </c>
      <c r="BI856" s="4">
        <v>0.0</v>
      </c>
      <c r="BJ856" s="4">
        <v>0.0</v>
      </c>
      <c r="BK856" s="4">
        <v>0.0</v>
      </c>
      <c r="BL856" s="4">
        <v>0.0</v>
      </c>
      <c r="BM856" s="4">
        <v>8.54</v>
      </c>
      <c r="BN856" s="4">
        <v>0.0</v>
      </c>
      <c r="BO856" s="4">
        <v>0.0</v>
      </c>
      <c r="BP856" s="4">
        <v>0.0</v>
      </c>
      <c r="BQ856" s="4">
        <v>0.0</v>
      </c>
      <c r="BR856" s="4">
        <v>0.0</v>
      </c>
      <c r="BS856" s="4">
        <v>0.0</v>
      </c>
      <c r="BT856" s="4">
        <v>0.0</v>
      </c>
      <c r="BU856" s="4">
        <v>0.0</v>
      </c>
      <c r="BV856" s="4">
        <v>0.0</v>
      </c>
      <c r="BW856" s="4">
        <v>0.0</v>
      </c>
      <c r="BX856" s="4">
        <v>0.0</v>
      </c>
      <c r="BY856" s="4">
        <v>0.0</v>
      </c>
      <c r="BZ856" s="4">
        <v>0.0</v>
      </c>
      <c r="CA856" s="4">
        <v>0.0</v>
      </c>
      <c r="CB856" s="4">
        <v>0.0</v>
      </c>
      <c r="CC856" s="4">
        <v>9.16</v>
      </c>
      <c r="CD856" s="4">
        <v>0.0</v>
      </c>
      <c r="CE856" s="4">
        <v>3.08</v>
      </c>
      <c r="CF856" s="4">
        <v>11.12</v>
      </c>
      <c r="CG856" s="4">
        <v>0.0</v>
      </c>
      <c r="CH856" s="4">
        <v>0.0</v>
      </c>
      <c r="CI856" s="4">
        <v>0.0</v>
      </c>
      <c r="CJ856" s="4">
        <v>0.0</v>
      </c>
      <c r="CK856" s="4">
        <v>0.0</v>
      </c>
      <c r="CL856" s="4">
        <v>2.98</v>
      </c>
      <c r="CM856" s="4">
        <v>0.0</v>
      </c>
      <c r="CN856" s="4">
        <v>0.0</v>
      </c>
      <c r="CO856" s="4">
        <v>0.0</v>
      </c>
      <c r="CP856" s="4">
        <v>0.0</v>
      </c>
      <c r="CQ856" s="4">
        <v>0.0</v>
      </c>
      <c r="CR856" s="4">
        <v>5.57</v>
      </c>
      <c r="CS856" s="4">
        <v>0.0</v>
      </c>
      <c r="CT856" s="4">
        <v>42.0</v>
      </c>
      <c r="CU856" s="4">
        <v>37.4</v>
      </c>
      <c r="CV856" s="4" t="s">
        <v>2608</v>
      </c>
      <c r="CW856" s="4">
        <v>382.15</v>
      </c>
      <c r="CX856" s="4">
        <v>0.3</v>
      </c>
      <c r="CY856" s="4">
        <v>0.06</v>
      </c>
      <c r="CZ856" s="4">
        <v>0.0</v>
      </c>
      <c r="DA856" s="4">
        <v>0.0</v>
      </c>
      <c r="DB856" s="4">
        <v>0.0</v>
      </c>
      <c r="DC856" s="4">
        <v>0.0</v>
      </c>
      <c r="DD856" s="4">
        <v>0.0</v>
      </c>
      <c r="DE856" s="4">
        <v>0.17</v>
      </c>
      <c r="DF856" s="4">
        <v>0.0</v>
      </c>
      <c r="DG856" s="4">
        <v>0.0</v>
      </c>
      <c r="DH856" s="4">
        <v>0.0</v>
      </c>
      <c r="DI856" s="4">
        <v>0.0</v>
      </c>
      <c r="DJ856" s="4">
        <v>0.0</v>
      </c>
      <c r="DK856" s="4">
        <v>0.0</v>
      </c>
      <c r="DL856" s="4">
        <v>0.0</v>
      </c>
      <c r="DM856" s="4">
        <v>0.45</v>
      </c>
      <c r="DN856" s="4">
        <v>0.0</v>
      </c>
      <c r="DO856" s="4">
        <v>0.01</v>
      </c>
      <c r="DP856" s="4">
        <v>0.0</v>
      </c>
      <c r="DQ856" s="4">
        <v>0.0</v>
      </c>
      <c r="DR856" s="4">
        <v>0.0</v>
      </c>
      <c r="DS856" s="4">
        <v>0.0</v>
      </c>
      <c r="DT856" s="4">
        <v>0.0</v>
      </c>
      <c r="DU856" s="4">
        <v>0.0</v>
      </c>
      <c r="DV856" s="4">
        <v>0.0</v>
      </c>
      <c r="DW856" s="4">
        <v>0.0</v>
      </c>
      <c r="DX856" s="4" t="s">
        <v>2608</v>
      </c>
      <c r="DY856" s="4" t="s">
        <v>2610</v>
      </c>
      <c r="DZ856" s="4" t="s">
        <v>2556</v>
      </c>
      <c r="EA856" s="4" t="s">
        <v>1927</v>
      </c>
      <c r="EB856" s="4">
        <v>382.145279925</v>
      </c>
      <c r="EC856" s="6">
        <v>235.0298238027</v>
      </c>
      <c r="ED856" s="7">
        <v>0.62</v>
      </c>
      <c r="EE856" s="4" t="s">
        <v>2608</v>
      </c>
      <c r="EF856" s="4" t="s">
        <v>2552</v>
      </c>
      <c r="EG856" s="4" t="s">
        <v>2609</v>
      </c>
      <c r="EH856" s="4">
        <f t="shared" si="1"/>
        <v>2828.520152</v>
      </c>
      <c r="EI856" s="4">
        <f t="shared" si="2"/>
        <v>1.564171123</v>
      </c>
      <c r="EJ856" s="4">
        <f t="shared" si="3"/>
        <v>4424.289543</v>
      </c>
      <c r="EK856" s="4">
        <f t="shared" si="4"/>
        <v>0.4545299145</v>
      </c>
      <c r="EL856" s="4">
        <f t="shared" si="5"/>
        <v>0.8820512821</v>
      </c>
      <c r="EM856" s="4">
        <f t="shared" si="6"/>
        <v>0.8895348837</v>
      </c>
      <c r="EN856" s="4">
        <f t="shared" si="7"/>
        <v>0.09302325581</v>
      </c>
      <c r="EO856" s="4">
        <f t="shared" si="8"/>
        <v>0.01744186047</v>
      </c>
      <c r="EP856" s="4">
        <f t="shared" si="9"/>
        <v>0</v>
      </c>
      <c r="EQ856" s="4">
        <f t="shared" si="10"/>
        <v>0.7181196581</v>
      </c>
      <c r="ER856" s="4">
        <f t="shared" si="11"/>
        <v>0.2116239316</v>
      </c>
      <c r="ES856" s="4">
        <f t="shared" si="12"/>
        <v>0.01709401709</v>
      </c>
      <c r="ET856" s="4">
        <f t="shared" si="13"/>
        <v>0.1530831416</v>
      </c>
      <c r="EU856" s="4">
        <f t="shared" si="14"/>
        <v>0.06</v>
      </c>
      <c r="EV856" s="4">
        <f t="shared" si="15"/>
        <v>0.17</v>
      </c>
      <c r="EW856" s="4">
        <f t="shared" si="16"/>
        <v>0.01</v>
      </c>
      <c r="EX856" s="4">
        <f t="shared" si="17"/>
        <v>0.45</v>
      </c>
      <c r="EY856" s="4">
        <f t="shared" si="18"/>
        <v>0</v>
      </c>
      <c r="EZ856" s="4">
        <f t="shared" si="19"/>
        <v>0.8754174713</v>
      </c>
      <c r="FA856" s="4">
        <f t="shared" si="20"/>
        <v>0.5439274572</v>
      </c>
      <c r="FB856" s="4">
        <f t="shared" si="21"/>
        <v>0.6150274154</v>
      </c>
      <c r="FC856" s="4">
        <f t="shared" si="22"/>
        <v>0.3008547009</v>
      </c>
      <c r="FD856" s="4">
        <f t="shared" si="23"/>
        <v>0.007692307692</v>
      </c>
      <c r="FE856" s="4">
        <f t="shared" si="24"/>
        <v>0</v>
      </c>
      <c r="FF856" s="4">
        <f t="shared" si="25"/>
        <v>0</v>
      </c>
      <c r="FG856" s="4">
        <f t="shared" si="26"/>
        <v>0</v>
      </c>
      <c r="FH856" s="4">
        <f t="shared" si="27"/>
        <v>0</v>
      </c>
      <c r="FI856" s="4">
        <f t="shared" si="28"/>
        <v>0.145982906</v>
      </c>
      <c r="FJ856" s="4">
        <f t="shared" si="29"/>
        <v>0</v>
      </c>
      <c r="FK856" s="4">
        <f t="shared" si="30"/>
        <v>0</v>
      </c>
      <c r="FL856" s="4">
        <f t="shared" si="31"/>
        <v>0</v>
      </c>
      <c r="FM856" s="4">
        <f t="shared" si="32"/>
        <v>0</v>
      </c>
      <c r="FN856" s="4">
        <f t="shared" si="33"/>
        <v>0.3993162393</v>
      </c>
      <c r="FO856" s="4">
        <f t="shared" si="34"/>
        <v>0</v>
      </c>
      <c r="FP856" s="4">
        <f t="shared" si="35"/>
        <v>0.1461538462</v>
      </c>
      <c r="FQ856" s="4">
        <f t="shared" si="36"/>
        <v>1</v>
      </c>
      <c r="FR856" s="4">
        <v>58.5</v>
      </c>
    </row>
    <row r="857" ht="12.75" customHeight="1">
      <c r="A857" s="4" t="s">
        <v>166</v>
      </c>
      <c r="B857" s="4" t="s">
        <v>2551</v>
      </c>
      <c r="C857" s="4" t="s">
        <v>2552</v>
      </c>
      <c r="D857" s="4" t="s">
        <v>2611</v>
      </c>
      <c r="E857" s="4" t="s">
        <v>1329</v>
      </c>
      <c r="F857" s="4">
        <v>479.339451309</v>
      </c>
      <c r="G857" s="4">
        <v>22.5</v>
      </c>
      <c r="H857" s="4">
        <v>56.0625</v>
      </c>
      <c r="I857" s="4">
        <v>98.5625</v>
      </c>
      <c r="J857" s="4">
        <v>97.1875</v>
      </c>
      <c r="K857" s="4">
        <v>140.25</v>
      </c>
      <c r="L857" s="4">
        <v>65.25</v>
      </c>
      <c r="M857" s="4">
        <v>141.866622924805</v>
      </c>
      <c r="N857" s="4">
        <v>467.470397949219</v>
      </c>
      <c r="O857" s="4">
        <v>259.912069722422</v>
      </c>
      <c r="P857" s="4">
        <v>0.0</v>
      </c>
      <c r="Q857" s="4">
        <v>0.0</v>
      </c>
      <c r="R857" s="4">
        <v>0.0</v>
      </c>
      <c r="S857" s="4">
        <v>147.5625</v>
      </c>
      <c r="T857" s="4">
        <v>332.25</v>
      </c>
      <c r="U857" s="4">
        <v>0.0</v>
      </c>
      <c r="V857" s="4">
        <v>1333.76115314375</v>
      </c>
      <c r="W857" s="4">
        <v>14.1160279154709</v>
      </c>
      <c r="X857" s="4">
        <v>37.0</v>
      </c>
      <c r="Y857" s="4">
        <v>163841.2769</v>
      </c>
      <c r="Z857" s="4">
        <v>70.1</v>
      </c>
      <c r="AA857" s="4">
        <v>36.81</v>
      </c>
      <c r="AB857" s="4">
        <v>35.81</v>
      </c>
      <c r="AC857" s="4">
        <v>1.0</v>
      </c>
      <c r="AD857" s="4">
        <v>2.79</v>
      </c>
      <c r="AE857" s="4">
        <v>30.0</v>
      </c>
      <c r="AF857" s="4">
        <v>0.5</v>
      </c>
      <c r="AG857" s="4">
        <v>14.3</v>
      </c>
      <c r="AH857" s="4">
        <v>3.3</v>
      </c>
      <c r="AI857" s="4">
        <v>0.5</v>
      </c>
      <c r="AJ857" s="4">
        <v>0.8</v>
      </c>
      <c r="AK857" s="4">
        <v>3.56</v>
      </c>
      <c r="AL857" s="4">
        <v>0.0</v>
      </c>
      <c r="AM857" s="4">
        <v>0.0</v>
      </c>
      <c r="AN857" s="4">
        <v>0.0</v>
      </c>
      <c r="AO857" s="4">
        <v>0.0</v>
      </c>
      <c r="AP857" s="4">
        <v>0.0</v>
      </c>
      <c r="AQ857" s="4">
        <v>0.0</v>
      </c>
      <c r="AR857" s="4">
        <v>0.0</v>
      </c>
      <c r="AS857" s="4">
        <v>0.0</v>
      </c>
      <c r="AT857" s="4">
        <v>0.0</v>
      </c>
      <c r="AU857" s="4">
        <v>0.0</v>
      </c>
      <c r="AV857" s="4">
        <v>0.0</v>
      </c>
      <c r="AW857" s="4">
        <v>0.0</v>
      </c>
      <c r="AX857" s="4">
        <v>0.0</v>
      </c>
      <c r="AY857" s="4">
        <v>0.0</v>
      </c>
      <c r="AZ857" s="4">
        <v>0.0</v>
      </c>
      <c r="BA857" s="4">
        <v>2.75</v>
      </c>
      <c r="BB857" s="4">
        <v>10.04</v>
      </c>
      <c r="BC857" s="4">
        <v>0.0</v>
      </c>
      <c r="BD857" s="4">
        <v>0.0</v>
      </c>
      <c r="BE857" s="4">
        <v>0.0</v>
      </c>
      <c r="BF857" s="4">
        <v>0.0</v>
      </c>
      <c r="BG857" s="4">
        <v>0.0</v>
      </c>
      <c r="BH857" s="4">
        <v>0.0</v>
      </c>
      <c r="BI857" s="4">
        <v>0.0</v>
      </c>
      <c r="BJ857" s="4">
        <v>0.0</v>
      </c>
      <c r="BK857" s="4">
        <v>0.0</v>
      </c>
      <c r="BL857" s="4">
        <v>16.08</v>
      </c>
      <c r="BM857" s="4">
        <v>0.0</v>
      </c>
      <c r="BN857" s="4">
        <v>0.0</v>
      </c>
      <c r="BO857" s="4">
        <v>0.0</v>
      </c>
      <c r="BP857" s="4">
        <v>0.0</v>
      </c>
      <c r="BQ857" s="4">
        <v>0.0</v>
      </c>
      <c r="BR857" s="4">
        <v>0.0</v>
      </c>
      <c r="BS857" s="4">
        <v>0.0</v>
      </c>
      <c r="BT857" s="4">
        <v>0.0</v>
      </c>
      <c r="BU857" s="4">
        <v>0.0</v>
      </c>
      <c r="BV857" s="4">
        <v>0.0</v>
      </c>
      <c r="BW857" s="4">
        <v>0.0</v>
      </c>
      <c r="BX857" s="4">
        <v>0.0</v>
      </c>
      <c r="BY857" s="4">
        <v>0.0</v>
      </c>
      <c r="BZ857" s="4">
        <v>0.0</v>
      </c>
      <c r="CA857" s="4">
        <v>0.0</v>
      </c>
      <c r="CB857" s="4">
        <v>2.05</v>
      </c>
      <c r="CC857" s="4">
        <v>8.07</v>
      </c>
      <c r="CD857" s="4">
        <v>0.0</v>
      </c>
      <c r="CE857" s="4">
        <v>4.42</v>
      </c>
      <c r="CF857" s="4">
        <v>7.67</v>
      </c>
      <c r="CG857" s="4">
        <v>0.0</v>
      </c>
      <c r="CH857" s="4">
        <v>0.0</v>
      </c>
      <c r="CI857" s="4">
        <v>0.0</v>
      </c>
      <c r="CJ857" s="4">
        <v>0.0</v>
      </c>
      <c r="CK857" s="4">
        <v>0.0</v>
      </c>
      <c r="CL857" s="4">
        <v>0.0</v>
      </c>
      <c r="CM857" s="4">
        <v>0.0</v>
      </c>
      <c r="CN857" s="4">
        <v>0.0</v>
      </c>
      <c r="CO857" s="4">
        <v>0.0</v>
      </c>
      <c r="CP857" s="4">
        <v>5.75</v>
      </c>
      <c r="CQ857" s="4">
        <v>0.0</v>
      </c>
      <c r="CR857" s="4">
        <v>9.71</v>
      </c>
      <c r="CS857" s="4">
        <v>0.0</v>
      </c>
      <c r="CT857" s="4">
        <v>60.0</v>
      </c>
      <c r="CU857" s="4">
        <v>44.4</v>
      </c>
      <c r="CV857" s="4" t="s">
        <v>2611</v>
      </c>
      <c r="CW857" s="4">
        <v>479.34</v>
      </c>
      <c r="CX857" s="4">
        <v>0.17</v>
      </c>
      <c r="CY857" s="4">
        <v>0.03</v>
      </c>
      <c r="CZ857" s="4">
        <v>0.0</v>
      </c>
      <c r="DA857" s="4">
        <v>0.03</v>
      </c>
      <c r="DB857" s="4">
        <v>0.0</v>
      </c>
      <c r="DC857" s="4">
        <v>0.0</v>
      </c>
      <c r="DD857" s="4">
        <v>0.0</v>
      </c>
      <c r="DE857" s="4">
        <v>0.36</v>
      </c>
      <c r="DF857" s="4">
        <v>0.0</v>
      </c>
      <c r="DG857" s="4">
        <v>0.0</v>
      </c>
      <c r="DH857" s="4">
        <v>0.0</v>
      </c>
      <c r="DI857" s="4">
        <v>0.0</v>
      </c>
      <c r="DJ857" s="4">
        <v>0.0</v>
      </c>
      <c r="DK857" s="4">
        <v>0.0</v>
      </c>
      <c r="DL857" s="4">
        <v>0.0</v>
      </c>
      <c r="DM857" s="4">
        <v>0.3</v>
      </c>
      <c r="DN857" s="4">
        <v>0.0</v>
      </c>
      <c r="DO857" s="4">
        <v>0.06</v>
      </c>
      <c r="DP857" s="4">
        <v>0.01</v>
      </c>
      <c r="DQ857" s="4">
        <v>0.0</v>
      </c>
      <c r="DR857" s="4">
        <v>0.0</v>
      </c>
      <c r="DS857" s="4">
        <v>0.0</v>
      </c>
      <c r="DT857" s="4">
        <v>0.03</v>
      </c>
      <c r="DU857" s="4">
        <v>0.0</v>
      </c>
      <c r="DV857" s="4">
        <v>0.0</v>
      </c>
      <c r="DW857" s="4">
        <v>0.0</v>
      </c>
      <c r="DX857" s="4" t="s">
        <v>2611</v>
      </c>
      <c r="DY857" s="4" t="s">
        <v>1330</v>
      </c>
      <c r="DZ857" s="4" t="s">
        <v>2556</v>
      </c>
      <c r="EA857" s="4" t="s">
        <v>1927</v>
      </c>
      <c r="EB857" s="4">
        <v>479.339451309</v>
      </c>
      <c r="EC857" s="6">
        <v>286.665889295</v>
      </c>
      <c r="ED857" s="7">
        <v>0.6</v>
      </c>
      <c r="EE857" s="4" t="s">
        <v>2611</v>
      </c>
      <c r="EF857" s="4" t="s">
        <v>2552</v>
      </c>
      <c r="EG857" s="4" t="s">
        <v>1329</v>
      </c>
      <c r="EH857" s="4">
        <f t="shared" si="1"/>
        <v>2337.25074</v>
      </c>
      <c r="EI857" s="4">
        <f t="shared" si="2"/>
        <v>1.578828829</v>
      </c>
      <c r="EJ857" s="4">
        <f t="shared" si="3"/>
        <v>3690.118849</v>
      </c>
      <c r="EK857" s="4">
        <f t="shared" si="4"/>
        <v>0.1940085592</v>
      </c>
      <c r="EL857" s="4">
        <f t="shared" si="5"/>
        <v>0.2696148359</v>
      </c>
      <c r="EM857" s="4">
        <f t="shared" si="6"/>
        <v>0.7566137566</v>
      </c>
      <c r="EN857" s="4">
        <f t="shared" si="7"/>
        <v>0.1746031746</v>
      </c>
      <c r="EO857" s="4">
        <f t="shared" si="8"/>
        <v>0.02645502646</v>
      </c>
      <c r="EP857" s="4">
        <f t="shared" si="9"/>
        <v>0.04232804233</v>
      </c>
      <c r="EQ857" s="4">
        <f t="shared" si="10"/>
        <v>0.52510699</v>
      </c>
      <c r="ER857" s="4">
        <f t="shared" si="11"/>
        <v>0.4279600571</v>
      </c>
      <c r="ES857" s="4">
        <f t="shared" si="12"/>
        <v>0.007132667618</v>
      </c>
      <c r="ET857" s="4">
        <f t="shared" si="13"/>
        <v>0.1462429178</v>
      </c>
      <c r="EU857" s="4">
        <f t="shared" si="14"/>
        <v>0.06</v>
      </c>
      <c r="EV857" s="4">
        <f t="shared" si="15"/>
        <v>0.36</v>
      </c>
      <c r="EW857" s="4">
        <f t="shared" si="16"/>
        <v>0.06</v>
      </c>
      <c r="EX857" s="4">
        <f t="shared" si="17"/>
        <v>0.31</v>
      </c>
      <c r="EY857" s="4">
        <f t="shared" si="18"/>
        <v>0.03</v>
      </c>
      <c r="EZ857" s="4">
        <f t="shared" si="19"/>
        <v>1.173667196</v>
      </c>
      <c r="FA857" s="4">
        <f t="shared" si="20"/>
        <v>0.7292404306</v>
      </c>
      <c r="FB857" s="4">
        <f t="shared" si="21"/>
        <v>0.5980435963</v>
      </c>
      <c r="FC857" s="4">
        <f t="shared" si="22"/>
        <v>0.05078459344</v>
      </c>
      <c r="FD857" s="4">
        <f t="shared" si="23"/>
        <v>0.0392296719</v>
      </c>
      <c r="FE857" s="4">
        <f t="shared" si="24"/>
        <v>0.1432239658</v>
      </c>
      <c r="FF857" s="4">
        <f t="shared" si="25"/>
        <v>0</v>
      </c>
      <c r="FG857" s="4">
        <f t="shared" si="26"/>
        <v>0</v>
      </c>
      <c r="FH857" s="4">
        <f t="shared" si="27"/>
        <v>0</v>
      </c>
      <c r="FI857" s="4">
        <f t="shared" si="28"/>
        <v>0</v>
      </c>
      <c r="FJ857" s="4">
        <f t="shared" si="29"/>
        <v>0</v>
      </c>
      <c r="FK857" s="4">
        <f t="shared" si="30"/>
        <v>0</v>
      </c>
      <c r="FL857" s="4">
        <f t="shared" si="31"/>
        <v>0</v>
      </c>
      <c r="FM857" s="4">
        <f t="shared" si="32"/>
        <v>0.2293865906</v>
      </c>
      <c r="FN857" s="4">
        <f t="shared" si="33"/>
        <v>0.3168330956</v>
      </c>
      <c r="FO857" s="4">
        <f t="shared" si="34"/>
        <v>0</v>
      </c>
      <c r="FP857" s="4">
        <f t="shared" si="35"/>
        <v>0.2205420827</v>
      </c>
      <c r="FQ857" s="4">
        <f t="shared" si="36"/>
        <v>1</v>
      </c>
      <c r="FR857" s="4">
        <v>70.1</v>
      </c>
    </row>
    <row r="858" ht="12.75" customHeight="1">
      <c r="A858" s="4" t="s">
        <v>166</v>
      </c>
      <c r="B858" s="4" t="s">
        <v>2551</v>
      </c>
      <c r="C858" s="4" t="s">
        <v>2552</v>
      </c>
      <c r="D858" s="4" t="s">
        <v>2612</v>
      </c>
      <c r="E858" s="4" t="s">
        <v>505</v>
      </c>
      <c r="F858" s="4">
        <v>395.055520429</v>
      </c>
      <c r="G858" s="4">
        <v>20.25</v>
      </c>
      <c r="H858" s="4">
        <v>36.125</v>
      </c>
      <c r="I858" s="4">
        <v>91.6875</v>
      </c>
      <c r="J858" s="4">
        <v>70.8125</v>
      </c>
      <c r="K858" s="4">
        <v>85.5625</v>
      </c>
      <c r="L858" s="4">
        <v>90.9375</v>
      </c>
      <c r="M858" s="4">
        <v>8.38428115844727</v>
      </c>
      <c r="N858" s="4">
        <v>442.841400146484</v>
      </c>
      <c r="O858" s="4">
        <v>197.894999133233</v>
      </c>
      <c r="P858" s="4">
        <v>8.875</v>
      </c>
      <c r="Q858" s="4">
        <v>0.0</v>
      </c>
      <c r="R858" s="4">
        <v>56.4375</v>
      </c>
      <c r="S858" s="4">
        <v>83.0625</v>
      </c>
      <c r="T858" s="4">
        <v>247.0</v>
      </c>
      <c r="U858" s="4">
        <v>0.0</v>
      </c>
      <c r="V858" s="4">
        <v>1309.97171302149</v>
      </c>
      <c r="W858" s="4">
        <v>14.3633691529709</v>
      </c>
      <c r="X858" s="4">
        <v>43.0</v>
      </c>
      <c r="Y858" s="4">
        <v>124163.9167</v>
      </c>
      <c r="Z858" s="4">
        <v>60.8</v>
      </c>
      <c r="AA858" s="4">
        <v>36.86</v>
      </c>
      <c r="AB858" s="4">
        <v>36.56</v>
      </c>
      <c r="AC858" s="4">
        <v>0.3</v>
      </c>
      <c r="AD858" s="4">
        <v>3.52</v>
      </c>
      <c r="AE858" s="4">
        <v>20.42</v>
      </c>
      <c r="AF858" s="4">
        <v>0.0</v>
      </c>
      <c r="AG858" s="4">
        <v>26.3</v>
      </c>
      <c r="AH858" s="4">
        <v>5.7</v>
      </c>
      <c r="AI858" s="4">
        <v>0.5</v>
      </c>
      <c r="AJ858" s="4">
        <v>1.6</v>
      </c>
      <c r="AK858" s="4">
        <v>9.31</v>
      </c>
      <c r="AL858" s="4">
        <v>0.0</v>
      </c>
      <c r="AM858" s="4">
        <v>0.0</v>
      </c>
      <c r="AN858" s="4">
        <v>0.0</v>
      </c>
      <c r="AO858" s="4">
        <v>0.0</v>
      </c>
      <c r="AP858" s="4">
        <v>0.0</v>
      </c>
      <c r="AQ858" s="4">
        <v>0.0</v>
      </c>
      <c r="AR858" s="4">
        <v>1.76</v>
      </c>
      <c r="AS858" s="4">
        <v>0.0</v>
      </c>
      <c r="AT858" s="4">
        <v>0.0</v>
      </c>
      <c r="AU858" s="4">
        <v>0.0</v>
      </c>
      <c r="AV858" s="4">
        <v>0.0</v>
      </c>
      <c r="AW858" s="4">
        <v>0.0</v>
      </c>
      <c r="AX858" s="4">
        <v>0.0</v>
      </c>
      <c r="AY858" s="4">
        <v>0.0</v>
      </c>
      <c r="AZ858" s="4">
        <v>0.0</v>
      </c>
      <c r="BA858" s="4">
        <v>0.0</v>
      </c>
      <c r="BB858" s="4">
        <v>12.0</v>
      </c>
      <c r="BC858" s="4">
        <v>0.0</v>
      </c>
      <c r="BD858" s="4">
        <v>0.0</v>
      </c>
      <c r="BE858" s="4">
        <v>0.0</v>
      </c>
      <c r="BF858" s="4">
        <v>0.0</v>
      </c>
      <c r="BG858" s="4">
        <v>0.0</v>
      </c>
      <c r="BH858" s="4">
        <v>0.0</v>
      </c>
      <c r="BI858" s="4">
        <v>0.0</v>
      </c>
      <c r="BJ858" s="4">
        <v>0.0</v>
      </c>
      <c r="BK858" s="4">
        <v>0.0</v>
      </c>
      <c r="BL858" s="4">
        <v>0.0</v>
      </c>
      <c r="BM858" s="4">
        <v>0.0</v>
      </c>
      <c r="BN858" s="4">
        <v>0.0</v>
      </c>
      <c r="BO858" s="4">
        <v>0.0</v>
      </c>
      <c r="BP858" s="4">
        <v>0.0</v>
      </c>
      <c r="BQ858" s="4">
        <v>0.0</v>
      </c>
      <c r="BR858" s="4">
        <v>0.0</v>
      </c>
      <c r="BS858" s="4">
        <v>0.0</v>
      </c>
      <c r="BT858" s="4">
        <v>0.0</v>
      </c>
      <c r="BU858" s="4">
        <v>0.0</v>
      </c>
      <c r="BV858" s="4">
        <v>0.0</v>
      </c>
      <c r="BW858" s="4">
        <v>0.0</v>
      </c>
      <c r="BX858" s="4">
        <v>0.0</v>
      </c>
      <c r="BY858" s="4">
        <v>0.0</v>
      </c>
      <c r="BZ858" s="4">
        <v>0.0</v>
      </c>
      <c r="CA858" s="4">
        <v>0.0</v>
      </c>
      <c r="CB858" s="4">
        <v>0.0</v>
      </c>
      <c r="CC858" s="4">
        <v>11.22</v>
      </c>
      <c r="CD858" s="4">
        <v>0.0</v>
      </c>
      <c r="CE858" s="4">
        <v>3.3</v>
      </c>
      <c r="CF858" s="4">
        <v>1.66</v>
      </c>
      <c r="CG858" s="4">
        <v>1.25</v>
      </c>
      <c r="CH858" s="4">
        <v>1.23</v>
      </c>
      <c r="CI858" s="4">
        <v>0.0</v>
      </c>
      <c r="CJ858" s="4">
        <v>0.88</v>
      </c>
      <c r="CK858" s="4">
        <v>0.0</v>
      </c>
      <c r="CL858" s="4">
        <v>0.0</v>
      </c>
      <c r="CM858" s="4">
        <v>0.0</v>
      </c>
      <c r="CN858" s="4">
        <v>2.91</v>
      </c>
      <c r="CO858" s="4">
        <v>0.0</v>
      </c>
      <c r="CP858" s="4">
        <v>0.0</v>
      </c>
      <c r="CQ858" s="4">
        <v>0.0</v>
      </c>
      <c r="CR858" s="4">
        <v>15.28</v>
      </c>
      <c r="CS858" s="4">
        <v>0.0</v>
      </c>
      <c r="CT858" s="4">
        <v>37.0</v>
      </c>
      <c r="CU858" s="4">
        <v>68.8</v>
      </c>
      <c r="CV858" s="4" t="s">
        <v>2612</v>
      </c>
      <c r="CW858" s="4">
        <v>395.06</v>
      </c>
      <c r="CX858" s="4">
        <v>0.12</v>
      </c>
      <c r="CY858" s="4">
        <v>0.12</v>
      </c>
      <c r="CZ858" s="4">
        <v>0.0</v>
      </c>
      <c r="DA858" s="4">
        <v>0.02</v>
      </c>
      <c r="DB858" s="4">
        <v>0.01</v>
      </c>
      <c r="DC858" s="4">
        <v>0.0</v>
      </c>
      <c r="DD858" s="4">
        <v>0.0</v>
      </c>
      <c r="DE858" s="4">
        <v>0.27</v>
      </c>
      <c r="DF858" s="4">
        <v>0.0</v>
      </c>
      <c r="DG858" s="4">
        <v>0.0</v>
      </c>
      <c r="DH858" s="4">
        <v>0.0</v>
      </c>
      <c r="DI858" s="4">
        <v>0.0</v>
      </c>
      <c r="DJ858" s="4">
        <v>0.0</v>
      </c>
      <c r="DK858" s="4">
        <v>0.01</v>
      </c>
      <c r="DL858" s="4">
        <v>0.0</v>
      </c>
      <c r="DM858" s="4">
        <v>0.26</v>
      </c>
      <c r="DN858" s="4">
        <v>0.0</v>
      </c>
      <c r="DO858" s="4">
        <v>0.11</v>
      </c>
      <c r="DP858" s="4">
        <v>0.07</v>
      </c>
      <c r="DQ858" s="4">
        <v>0.0</v>
      </c>
      <c r="DR858" s="4">
        <v>0.0</v>
      </c>
      <c r="DS858" s="4">
        <v>0.0</v>
      </c>
      <c r="DT858" s="4">
        <v>0.01</v>
      </c>
      <c r="DU858" s="4">
        <v>0.0</v>
      </c>
      <c r="DV858" s="4">
        <v>0.0</v>
      </c>
      <c r="DW858" s="4">
        <v>0.01</v>
      </c>
      <c r="DX858" s="4" t="s">
        <v>2612</v>
      </c>
      <c r="DY858" s="4" t="s">
        <v>506</v>
      </c>
      <c r="DZ858" s="4" t="s">
        <v>2556</v>
      </c>
      <c r="EA858" s="4" t="s">
        <v>1927</v>
      </c>
      <c r="EB858" s="4">
        <v>395.055520429</v>
      </c>
      <c r="EC858" s="6">
        <v>190.450987524572</v>
      </c>
      <c r="ED858" s="7">
        <v>0.48</v>
      </c>
      <c r="EE858" s="4" t="s">
        <v>2612</v>
      </c>
      <c r="EF858" s="4" t="s">
        <v>2552</v>
      </c>
      <c r="EG858" s="4" t="s">
        <v>505</v>
      </c>
      <c r="EH858" s="4">
        <f t="shared" si="1"/>
        <v>2042.169683</v>
      </c>
      <c r="EI858" s="4">
        <f t="shared" si="2"/>
        <v>0.8837209302</v>
      </c>
      <c r="EJ858" s="4">
        <f t="shared" si="3"/>
        <v>1804.708092</v>
      </c>
      <c r="EK858" s="4">
        <f t="shared" si="4"/>
        <v>0.3504934211</v>
      </c>
      <c r="EL858" s="4">
        <f t="shared" si="5"/>
        <v>0.5608552632</v>
      </c>
      <c r="EM858" s="4">
        <f t="shared" si="6"/>
        <v>0.7712609971</v>
      </c>
      <c r="EN858" s="4">
        <f t="shared" si="7"/>
        <v>0.1671554252</v>
      </c>
      <c r="EO858" s="4">
        <f t="shared" si="8"/>
        <v>0.0146627566</v>
      </c>
      <c r="EP858" s="4">
        <f t="shared" si="9"/>
        <v>0.04692082111</v>
      </c>
      <c r="EQ858" s="4">
        <f t="shared" si="10"/>
        <v>0.60625</v>
      </c>
      <c r="ER858" s="4">
        <f t="shared" si="11"/>
        <v>0.3358552632</v>
      </c>
      <c r="ES858" s="4">
        <f t="shared" si="12"/>
        <v>0</v>
      </c>
      <c r="ET858" s="4">
        <f t="shared" si="13"/>
        <v>0.1539024184</v>
      </c>
      <c r="EU858" s="4">
        <f t="shared" si="14"/>
        <v>0.15</v>
      </c>
      <c r="EV858" s="4">
        <f t="shared" si="15"/>
        <v>0.27</v>
      </c>
      <c r="EW858" s="4">
        <f t="shared" si="16"/>
        <v>0.12</v>
      </c>
      <c r="EX858" s="4">
        <f t="shared" si="17"/>
        <v>0.33</v>
      </c>
      <c r="EY858" s="4">
        <f t="shared" si="18"/>
        <v>0.01</v>
      </c>
      <c r="EZ858" s="4">
        <f t="shared" si="19"/>
        <v>1.304429986</v>
      </c>
      <c r="FA858" s="4">
        <f t="shared" si="20"/>
        <v>0.8104879203</v>
      </c>
      <c r="FB858" s="4">
        <f t="shared" si="21"/>
        <v>0.4820866376</v>
      </c>
      <c r="FC858" s="4">
        <f t="shared" si="22"/>
        <v>0.1576897019</v>
      </c>
      <c r="FD858" s="4">
        <f t="shared" si="23"/>
        <v>0</v>
      </c>
      <c r="FE858" s="4">
        <f t="shared" si="24"/>
        <v>0.2032520325</v>
      </c>
      <c r="FF858" s="4">
        <f t="shared" si="25"/>
        <v>0</v>
      </c>
      <c r="FG858" s="4">
        <f t="shared" si="26"/>
        <v>0</v>
      </c>
      <c r="FH858" s="4">
        <f t="shared" si="27"/>
        <v>0</v>
      </c>
      <c r="FI858" s="4">
        <f t="shared" si="28"/>
        <v>0</v>
      </c>
      <c r="FJ858" s="4">
        <f t="shared" si="29"/>
        <v>0</v>
      </c>
      <c r="FK858" s="4">
        <f t="shared" si="30"/>
        <v>0</v>
      </c>
      <c r="FL858" s="4">
        <f t="shared" si="31"/>
        <v>0</v>
      </c>
      <c r="FM858" s="4">
        <f t="shared" si="32"/>
        <v>0</v>
      </c>
      <c r="FN858" s="4">
        <f t="shared" si="33"/>
        <v>0.2740514905</v>
      </c>
      <c r="FO858" s="4">
        <f t="shared" si="34"/>
        <v>0.05691056911</v>
      </c>
      <c r="FP858" s="4">
        <f t="shared" si="35"/>
        <v>0.308096206</v>
      </c>
      <c r="FQ858" s="4">
        <f t="shared" si="36"/>
        <v>1</v>
      </c>
      <c r="FR858" s="4">
        <v>59.04</v>
      </c>
    </row>
    <row r="859" ht="12.75" customHeight="1">
      <c r="A859" s="4" t="s">
        <v>166</v>
      </c>
      <c r="B859" s="4" t="s">
        <v>2551</v>
      </c>
      <c r="C859" s="4" t="s">
        <v>2552</v>
      </c>
      <c r="D859" s="4" t="s">
        <v>2613</v>
      </c>
      <c r="E859" s="4" t="s">
        <v>2614</v>
      </c>
      <c r="F859" s="4">
        <v>301.438460465</v>
      </c>
      <c r="G859" s="4">
        <v>48.75</v>
      </c>
      <c r="H859" s="4">
        <v>50.9375</v>
      </c>
      <c r="I859" s="4">
        <v>67.3125</v>
      </c>
      <c r="J859" s="4">
        <v>53.25</v>
      </c>
      <c r="K859" s="4">
        <v>62.5625</v>
      </c>
      <c r="L859" s="4">
        <v>18.375</v>
      </c>
      <c r="M859" s="4">
        <v>174.005981445313</v>
      </c>
      <c r="N859" s="4">
        <v>411.113952636719</v>
      </c>
      <c r="O859" s="4">
        <v>244.620927537173</v>
      </c>
      <c r="P859" s="4">
        <v>0.0</v>
      </c>
      <c r="Q859" s="4">
        <v>0.0</v>
      </c>
      <c r="R859" s="4">
        <v>0.0</v>
      </c>
      <c r="S859" s="4">
        <v>141.875</v>
      </c>
      <c r="T859" s="4">
        <v>159.3125</v>
      </c>
      <c r="U859" s="4">
        <v>0.0</v>
      </c>
      <c r="V859" s="4">
        <v>1344.0219871396</v>
      </c>
      <c r="W859" s="4">
        <v>14.0753992947521</v>
      </c>
      <c r="X859" s="4">
        <v>21.0</v>
      </c>
      <c r="Y859" s="4">
        <v>563299.8549</v>
      </c>
      <c r="Z859" s="4">
        <v>84.36</v>
      </c>
      <c r="AA859" s="4">
        <v>61.41</v>
      </c>
      <c r="AB859" s="4">
        <v>57.12</v>
      </c>
      <c r="AC859" s="4">
        <v>4.29</v>
      </c>
      <c r="AD859" s="4">
        <v>1.16</v>
      </c>
      <c r="AE859" s="4">
        <v>15.59</v>
      </c>
      <c r="AF859" s="4">
        <v>6.2</v>
      </c>
      <c r="AG859" s="4">
        <v>227.3</v>
      </c>
      <c r="AH859" s="4">
        <v>0.8</v>
      </c>
      <c r="AI859" s="4">
        <v>3.0</v>
      </c>
      <c r="AJ859" s="4">
        <v>0.8</v>
      </c>
      <c r="AK859" s="4">
        <v>1.69</v>
      </c>
      <c r="AL859" s="4">
        <v>0.0</v>
      </c>
      <c r="AM859" s="4">
        <v>0.0</v>
      </c>
      <c r="AN859" s="4">
        <v>0.0</v>
      </c>
      <c r="AO859" s="4">
        <v>0.0</v>
      </c>
      <c r="AP859" s="4">
        <v>0.0</v>
      </c>
      <c r="AQ859" s="4">
        <v>0.0</v>
      </c>
      <c r="AR859" s="4">
        <v>0.0</v>
      </c>
      <c r="AS859" s="4">
        <v>0.0</v>
      </c>
      <c r="AT859" s="4">
        <v>0.0</v>
      </c>
      <c r="AU859" s="4">
        <v>0.0</v>
      </c>
      <c r="AV859" s="4">
        <v>2.6</v>
      </c>
      <c r="AW859" s="4">
        <v>0.0</v>
      </c>
      <c r="AX859" s="4">
        <v>0.0</v>
      </c>
      <c r="AY859" s="4">
        <v>0.0</v>
      </c>
      <c r="AZ859" s="4">
        <v>0.0</v>
      </c>
      <c r="BA859" s="4">
        <v>0.0</v>
      </c>
      <c r="BB859" s="4">
        <v>0.0</v>
      </c>
      <c r="BC859" s="4">
        <v>0.0</v>
      </c>
      <c r="BD859" s="4">
        <v>0.0</v>
      </c>
      <c r="BE859" s="4">
        <v>0.0</v>
      </c>
      <c r="BF859" s="4">
        <v>2.65</v>
      </c>
      <c r="BG859" s="4">
        <v>0.0</v>
      </c>
      <c r="BH859" s="4">
        <v>0.0</v>
      </c>
      <c r="BI859" s="4">
        <v>0.0</v>
      </c>
      <c r="BJ859" s="4">
        <v>3.17</v>
      </c>
      <c r="BK859" s="4">
        <v>0.0</v>
      </c>
      <c r="BL859" s="4">
        <v>4.42</v>
      </c>
      <c r="BM859" s="4">
        <v>17.0</v>
      </c>
      <c r="BN859" s="4">
        <v>8.18</v>
      </c>
      <c r="BO859" s="4">
        <v>8.12</v>
      </c>
      <c r="BP859" s="4">
        <v>0.0</v>
      </c>
      <c r="BQ859" s="4">
        <v>0.0</v>
      </c>
      <c r="BR859" s="4">
        <v>0.0</v>
      </c>
      <c r="BS859" s="4">
        <v>20.28</v>
      </c>
      <c r="BT859" s="4">
        <v>0.0</v>
      </c>
      <c r="BU859" s="4">
        <v>0.0</v>
      </c>
      <c r="BV859" s="4">
        <v>0.0</v>
      </c>
      <c r="BW859" s="4">
        <v>0.0</v>
      </c>
      <c r="BX859" s="4">
        <v>0.0</v>
      </c>
      <c r="BY859" s="4">
        <v>0.0</v>
      </c>
      <c r="BZ859" s="4">
        <v>0.0</v>
      </c>
      <c r="CA859" s="4">
        <v>0.0</v>
      </c>
      <c r="CB859" s="4">
        <v>0.0</v>
      </c>
      <c r="CC859" s="4">
        <v>1.05</v>
      </c>
      <c r="CD859" s="4">
        <v>0.0</v>
      </c>
      <c r="CE859" s="4">
        <v>6.75</v>
      </c>
      <c r="CF859" s="4">
        <v>2.22</v>
      </c>
      <c r="CG859" s="4">
        <v>0.0</v>
      </c>
      <c r="CH859" s="4">
        <v>0.0</v>
      </c>
      <c r="CI859" s="4">
        <v>0.0</v>
      </c>
      <c r="CJ859" s="4">
        <v>0.0</v>
      </c>
      <c r="CK859" s="4">
        <v>0.0</v>
      </c>
      <c r="CL859" s="4">
        <v>0.0</v>
      </c>
      <c r="CM859" s="4">
        <v>0.0</v>
      </c>
      <c r="CN859" s="4">
        <v>0.0</v>
      </c>
      <c r="CO859" s="4">
        <v>3.06</v>
      </c>
      <c r="CP859" s="4">
        <v>1.98</v>
      </c>
      <c r="CQ859" s="4">
        <v>0.0</v>
      </c>
      <c r="CR859" s="4">
        <v>1.19</v>
      </c>
      <c r="CS859" s="4">
        <v>0.0</v>
      </c>
      <c r="CT859" s="4">
        <v>61.0</v>
      </c>
      <c r="CU859" s="4">
        <v>42.0</v>
      </c>
      <c r="CV859" s="4" t="s">
        <v>2613</v>
      </c>
      <c r="CW859" s="4">
        <v>301.44</v>
      </c>
      <c r="CX859" s="4">
        <v>0.22</v>
      </c>
      <c r="CY859" s="4">
        <v>0.14</v>
      </c>
      <c r="CZ859" s="4">
        <v>0.0</v>
      </c>
      <c r="DA859" s="4">
        <v>0.02</v>
      </c>
      <c r="DB859" s="4">
        <v>0.01</v>
      </c>
      <c r="DC859" s="4">
        <v>0.0</v>
      </c>
      <c r="DD859" s="4">
        <v>0.0</v>
      </c>
      <c r="DE859" s="4">
        <v>0.19</v>
      </c>
      <c r="DF859" s="4">
        <v>0.0</v>
      </c>
      <c r="DG859" s="4">
        <v>0.0</v>
      </c>
      <c r="DH859" s="4">
        <v>0.0</v>
      </c>
      <c r="DI859" s="4">
        <v>0.0</v>
      </c>
      <c r="DJ859" s="4">
        <v>0.0</v>
      </c>
      <c r="DK859" s="4">
        <v>0.0</v>
      </c>
      <c r="DL859" s="4">
        <v>0.0</v>
      </c>
      <c r="DM859" s="4">
        <v>0.37</v>
      </c>
      <c r="DN859" s="4">
        <v>0.0</v>
      </c>
      <c r="DO859" s="4">
        <v>0.0</v>
      </c>
      <c r="DP859" s="4">
        <v>0.02</v>
      </c>
      <c r="DQ859" s="4">
        <v>0.0</v>
      </c>
      <c r="DR859" s="4">
        <v>0.0</v>
      </c>
      <c r="DS859" s="4">
        <v>0.01</v>
      </c>
      <c r="DT859" s="4">
        <v>0.02</v>
      </c>
      <c r="DU859" s="4">
        <v>0.0</v>
      </c>
      <c r="DV859" s="4">
        <v>0.0</v>
      </c>
      <c r="DW859" s="4">
        <v>0.0</v>
      </c>
      <c r="DX859" s="4" t="s">
        <v>2613</v>
      </c>
      <c r="DY859" s="4" t="s">
        <v>2615</v>
      </c>
      <c r="DZ859" s="4" t="s">
        <v>2556</v>
      </c>
      <c r="EA859" s="4" t="s">
        <v>1927</v>
      </c>
      <c r="EB859" s="4">
        <v>301.438460465</v>
      </c>
      <c r="EC859" s="6">
        <v>158.44381584412</v>
      </c>
      <c r="ED859" s="7">
        <v>0.53</v>
      </c>
      <c r="EE859" s="4" t="s">
        <v>2613</v>
      </c>
      <c r="EF859" s="4" t="s">
        <v>2552</v>
      </c>
      <c r="EG859" s="4" t="s">
        <v>2614</v>
      </c>
      <c r="EH859" s="4">
        <f t="shared" si="1"/>
        <v>6677.33351</v>
      </c>
      <c r="EI859" s="4">
        <f t="shared" si="2"/>
        <v>2.008571429</v>
      </c>
      <c r="EJ859" s="4">
        <f t="shared" si="3"/>
        <v>13411.90131</v>
      </c>
      <c r="EK859" s="4">
        <f t="shared" si="4"/>
        <v>0.418326221</v>
      </c>
      <c r="EL859" s="4">
        <f t="shared" si="5"/>
        <v>2.748933144</v>
      </c>
      <c r="EM859" s="4">
        <f t="shared" si="6"/>
        <v>0.9801638637</v>
      </c>
      <c r="EN859" s="4">
        <f t="shared" si="7"/>
        <v>0.003449762829</v>
      </c>
      <c r="EO859" s="4">
        <f t="shared" si="8"/>
        <v>0.01293661061</v>
      </c>
      <c r="EP859" s="4">
        <f t="shared" si="9"/>
        <v>0.003449762829</v>
      </c>
      <c r="EQ859" s="4">
        <f t="shared" si="10"/>
        <v>0.7279516358</v>
      </c>
      <c r="ER859" s="4">
        <f t="shared" si="11"/>
        <v>0.1848032243</v>
      </c>
      <c r="ES859" s="4">
        <f t="shared" si="12"/>
        <v>0.07349454718</v>
      </c>
      <c r="ET859" s="4">
        <f t="shared" si="13"/>
        <v>0.2798581172</v>
      </c>
      <c r="EU859" s="4">
        <f t="shared" si="14"/>
        <v>0.17</v>
      </c>
      <c r="EV859" s="4">
        <f t="shared" si="15"/>
        <v>0.19</v>
      </c>
      <c r="EW859" s="4">
        <f t="shared" si="16"/>
        <v>0</v>
      </c>
      <c r="EX859" s="4">
        <f t="shared" si="17"/>
        <v>0.39</v>
      </c>
      <c r="EY859" s="4">
        <f t="shared" si="18"/>
        <v>0.03</v>
      </c>
      <c r="EZ859" s="4">
        <f t="shared" si="19"/>
        <v>1.08919566</v>
      </c>
      <c r="FA859" s="4">
        <f t="shared" si="20"/>
        <v>0.6767553141</v>
      </c>
      <c r="FB859" s="4">
        <f t="shared" si="21"/>
        <v>0.5256257466</v>
      </c>
      <c r="FC859" s="4">
        <f t="shared" si="22"/>
        <v>0.0263732834</v>
      </c>
      <c r="FD859" s="4">
        <f t="shared" si="23"/>
        <v>0.04057428215</v>
      </c>
      <c r="FE859" s="4">
        <f t="shared" si="24"/>
        <v>0</v>
      </c>
      <c r="FF859" s="4">
        <f t="shared" si="25"/>
        <v>0.09082397004</v>
      </c>
      <c r="FG859" s="4">
        <f t="shared" si="26"/>
        <v>0</v>
      </c>
      <c r="FH859" s="4">
        <f t="shared" si="27"/>
        <v>0</v>
      </c>
      <c r="FI859" s="4">
        <f t="shared" si="28"/>
        <v>0.2652933833</v>
      </c>
      <c r="FJ859" s="4">
        <f t="shared" si="29"/>
        <v>0.2543695381</v>
      </c>
      <c r="FK859" s="4">
        <f t="shared" si="30"/>
        <v>0</v>
      </c>
      <c r="FL859" s="4">
        <f t="shared" si="31"/>
        <v>0</v>
      </c>
      <c r="FM859" s="4">
        <f t="shared" si="32"/>
        <v>0.06897627965</v>
      </c>
      <c r="FN859" s="4">
        <f t="shared" si="33"/>
        <v>0.1563670412</v>
      </c>
      <c r="FO859" s="4">
        <f t="shared" si="34"/>
        <v>0</v>
      </c>
      <c r="FP859" s="4">
        <f t="shared" si="35"/>
        <v>0.09722222222</v>
      </c>
      <c r="FQ859" s="4">
        <f t="shared" si="36"/>
        <v>1</v>
      </c>
      <c r="FR859" s="4">
        <v>64.08</v>
      </c>
    </row>
    <row r="860" ht="12.75" customHeight="1">
      <c r="A860" s="4" t="s">
        <v>166</v>
      </c>
      <c r="B860" s="4" t="s">
        <v>2551</v>
      </c>
      <c r="C860" s="4" t="s">
        <v>2552</v>
      </c>
      <c r="D860" s="4" t="s">
        <v>2616</v>
      </c>
      <c r="E860" s="4" t="s">
        <v>2617</v>
      </c>
      <c r="F860" s="4">
        <v>819.260739171</v>
      </c>
      <c r="G860" s="4">
        <v>23.1875</v>
      </c>
      <c r="H860" s="4">
        <v>39.0625</v>
      </c>
      <c r="I860" s="4">
        <v>116.8125</v>
      </c>
      <c r="J860" s="4">
        <v>143.625</v>
      </c>
      <c r="K860" s="4">
        <v>238.125</v>
      </c>
      <c r="L860" s="4">
        <v>258.4375</v>
      </c>
      <c r="M860" s="4">
        <v>8.73249435424805</v>
      </c>
      <c r="N860" s="4">
        <v>443.356170654297</v>
      </c>
      <c r="O860" s="4">
        <v>198.675096861793</v>
      </c>
      <c r="P860" s="4">
        <v>67.125</v>
      </c>
      <c r="Q860" s="4">
        <v>0.0</v>
      </c>
      <c r="R860" s="4">
        <v>198.25</v>
      </c>
      <c r="S860" s="4">
        <v>266.5625</v>
      </c>
      <c r="T860" s="4">
        <v>287.3125</v>
      </c>
      <c r="U860" s="4">
        <v>0.0</v>
      </c>
      <c r="V860" s="4">
        <v>1300.96232171459</v>
      </c>
      <c r="W860" s="4">
        <v>14.4579582030356</v>
      </c>
      <c r="X860" s="4">
        <v>49.0</v>
      </c>
      <c r="Y860" s="4">
        <v>290949.8024</v>
      </c>
      <c r="Z860" s="4">
        <v>130.54</v>
      </c>
      <c r="AA860" s="4">
        <v>37.32</v>
      </c>
      <c r="AB860" s="4">
        <v>37.32</v>
      </c>
      <c r="AC860" s="4">
        <v>0.0</v>
      </c>
      <c r="AD860" s="4">
        <v>4.44</v>
      </c>
      <c r="AE860" s="4">
        <v>86.18</v>
      </c>
      <c r="AF860" s="4">
        <v>2.6</v>
      </c>
      <c r="AG860" s="4">
        <v>36.3</v>
      </c>
      <c r="AH860" s="4">
        <v>8.7</v>
      </c>
      <c r="AI860" s="4">
        <v>0.4</v>
      </c>
      <c r="AJ860" s="4">
        <v>0.0</v>
      </c>
      <c r="AK860" s="4">
        <v>9.04</v>
      </c>
      <c r="AL860" s="4">
        <v>0.0</v>
      </c>
      <c r="AM860" s="4">
        <v>0.0</v>
      </c>
      <c r="AN860" s="4">
        <v>0.0</v>
      </c>
      <c r="AO860" s="4">
        <v>0.0</v>
      </c>
      <c r="AP860" s="4">
        <v>0.0</v>
      </c>
      <c r="AQ860" s="4">
        <v>0.0</v>
      </c>
      <c r="AR860" s="4">
        <v>0.0</v>
      </c>
      <c r="AS860" s="4">
        <v>0.0</v>
      </c>
      <c r="AT860" s="4">
        <v>0.0</v>
      </c>
      <c r="AU860" s="4">
        <v>0.0</v>
      </c>
      <c r="AV860" s="4">
        <v>0.0</v>
      </c>
      <c r="AW860" s="4">
        <v>0.0</v>
      </c>
      <c r="AX860" s="4">
        <v>0.0</v>
      </c>
      <c r="AY860" s="4">
        <v>0.0</v>
      </c>
      <c r="AZ860" s="4">
        <v>0.0</v>
      </c>
      <c r="BA860" s="4">
        <v>0.0</v>
      </c>
      <c r="BB860" s="4">
        <v>71.31</v>
      </c>
      <c r="BC860" s="4">
        <v>0.0</v>
      </c>
      <c r="BD860" s="4">
        <v>0.0</v>
      </c>
      <c r="BE860" s="4">
        <v>0.0</v>
      </c>
      <c r="BF860" s="4">
        <v>0.0</v>
      </c>
      <c r="BG860" s="4">
        <v>0.0</v>
      </c>
      <c r="BH860" s="4">
        <v>0.0</v>
      </c>
      <c r="BI860" s="4">
        <v>0.0</v>
      </c>
      <c r="BJ860" s="4">
        <v>1.34</v>
      </c>
      <c r="BK860" s="4">
        <v>0.0</v>
      </c>
      <c r="BL860" s="4">
        <v>0.0</v>
      </c>
      <c r="BM860" s="4">
        <v>1.35</v>
      </c>
      <c r="BN860" s="4">
        <v>5.26</v>
      </c>
      <c r="BO860" s="4">
        <v>0.0</v>
      </c>
      <c r="BP860" s="4">
        <v>0.0</v>
      </c>
      <c r="BQ860" s="4">
        <v>0.0</v>
      </c>
      <c r="BR860" s="4">
        <v>0.0</v>
      </c>
      <c r="BS860" s="4">
        <v>0.0</v>
      </c>
      <c r="BT860" s="4">
        <v>0.0</v>
      </c>
      <c r="BU860" s="4">
        <v>0.0</v>
      </c>
      <c r="BV860" s="4">
        <v>0.0</v>
      </c>
      <c r="BW860" s="4">
        <v>0.0</v>
      </c>
      <c r="BX860" s="4">
        <v>0.0</v>
      </c>
      <c r="BY860" s="4">
        <v>0.0</v>
      </c>
      <c r="BZ860" s="4">
        <v>0.0</v>
      </c>
      <c r="CA860" s="4">
        <v>0.0</v>
      </c>
      <c r="CB860" s="4">
        <v>0.0</v>
      </c>
      <c r="CC860" s="4">
        <v>10.04</v>
      </c>
      <c r="CD860" s="4">
        <v>0.0</v>
      </c>
      <c r="CE860" s="4">
        <v>7.2</v>
      </c>
      <c r="CF860" s="4">
        <v>2.01</v>
      </c>
      <c r="CG860" s="4">
        <v>0.0</v>
      </c>
      <c r="CH860" s="4">
        <v>0.0</v>
      </c>
      <c r="CI860" s="4">
        <v>0.0</v>
      </c>
      <c r="CJ860" s="4">
        <v>0.0</v>
      </c>
      <c r="CK860" s="4">
        <v>0.0</v>
      </c>
      <c r="CL860" s="4">
        <v>0.0</v>
      </c>
      <c r="CM860" s="4">
        <v>0.0</v>
      </c>
      <c r="CN860" s="4">
        <v>0.0</v>
      </c>
      <c r="CO860" s="4">
        <v>2.2</v>
      </c>
      <c r="CP860" s="4">
        <v>0.0</v>
      </c>
      <c r="CQ860" s="4">
        <v>0.0</v>
      </c>
      <c r="CR860" s="4">
        <v>20.79</v>
      </c>
      <c r="CS860" s="4">
        <v>0.0</v>
      </c>
      <c r="CT860" s="4">
        <v>41.0</v>
      </c>
      <c r="CU860" s="4">
        <v>68.6</v>
      </c>
      <c r="CV860" s="4" t="s">
        <v>2616</v>
      </c>
      <c r="CW860" s="4">
        <v>819.26</v>
      </c>
      <c r="CX860" s="4">
        <v>0.22</v>
      </c>
      <c r="CY860" s="4">
        <v>0.07</v>
      </c>
      <c r="CZ860" s="4">
        <v>0.0</v>
      </c>
      <c r="DA860" s="4">
        <v>0.04</v>
      </c>
      <c r="DB860" s="4">
        <v>0.0</v>
      </c>
      <c r="DC860" s="4">
        <v>0.0</v>
      </c>
      <c r="DD860" s="4">
        <v>0.0</v>
      </c>
      <c r="DE860" s="4">
        <v>0.15</v>
      </c>
      <c r="DF860" s="4">
        <v>0.0</v>
      </c>
      <c r="DG860" s="4">
        <v>0.0</v>
      </c>
      <c r="DH860" s="4">
        <v>0.0</v>
      </c>
      <c r="DI860" s="4">
        <v>0.0</v>
      </c>
      <c r="DJ860" s="4">
        <v>0.0</v>
      </c>
      <c r="DK860" s="4">
        <v>0.0</v>
      </c>
      <c r="DL860" s="4">
        <v>0.0</v>
      </c>
      <c r="DM860" s="4">
        <v>0.27</v>
      </c>
      <c r="DN860" s="4">
        <v>0.0</v>
      </c>
      <c r="DO860" s="4">
        <v>0.1</v>
      </c>
      <c r="DP860" s="4">
        <v>0.05</v>
      </c>
      <c r="DQ860" s="4">
        <v>0.0</v>
      </c>
      <c r="DR860" s="4">
        <v>0.0</v>
      </c>
      <c r="DS860" s="4">
        <v>0.0</v>
      </c>
      <c r="DT860" s="4">
        <v>0.03</v>
      </c>
      <c r="DU860" s="4">
        <v>0.0</v>
      </c>
      <c r="DV860" s="4">
        <v>0.0</v>
      </c>
      <c r="DW860" s="4">
        <v>0.06</v>
      </c>
      <c r="DX860" s="4" t="s">
        <v>2616</v>
      </c>
      <c r="DY860" s="4" t="s">
        <v>2618</v>
      </c>
      <c r="DZ860" s="4" t="s">
        <v>2556</v>
      </c>
      <c r="EA860" s="4" t="s">
        <v>1927</v>
      </c>
      <c r="EB860" s="4">
        <v>819.260739171</v>
      </c>
      <c r="EC860" s="6">
        <v>371.92877406113</v>
      </c>
      <c r="ED860" s="7">
        <v>0.45</v>
      </c>
      <c r="EE860" s="4" t="s">
        <v>2616</v>
      </c>
      <c r="EF860" s="4" t="s">
        <v>2552</v>
      </c>
      <c r="EG860" s="4" t="s">
        <v>2617</v>
      </c>
      <c r="EH860" s="4">
        <f t="shared" si="1"/>
        <v>2228.817239</v>
      </c>
      <c r="EI860" s="4">
        <f t="shared" si="2"/>
        <v>1.902915452</v>
      </c>
      <c r="EJ860" s="4">
        <f t="shared" si="3"/>
        <v>4241.250764</v>
      </c>
      <c r="EK860" s="4">
        <f t="shared" si="4"/>
        <v>0.6764210204</v>
      </c>
      <c r="EL860" s="4">
        <f t="shared" si="5"/>
        <v>0.3477861192</v>
      </c>
      <c r="EM860" s="4">
        <f t="shared" si="6"/>
        <v>0.7995594714</v>
      </c>
      <c r="EN860" s="4">
        <f t="shared" si="7"/>
        <v>0.1916299559</v>
      </c>
      <c r="EO860" s="4">
        <f t="shared" si="8"/>
        <v>0.008810572687</v>
      </c>
      <c r="EP860" s="4">
        <f t="shared" si="9"/>
        <v>0</v>
      </c>
      <c r="EQ860" s="4">
        <f t="shared" si="10"/>
        <v>0.2858893826</v>
      </c>
      <c r="ER860" s="4">
        <f t="shared" si="11"/>
        <v>0.6601807875</v>
      </c>
      <c r="ES860" s="4">
        <f t="shared" si="12"/>
        <v>0.01991726674</v>
      </c>
      <c r="ET860" s="4">
        <f t="shared" si="13"/>
        <v>0.1593387718</v>
      </c>
      <c r="EU860" s="4">
        <f t="shared" si="14"/>
        <v>0.11</v>
      </c>
      <c r="EV860" s="4">
        <f t="shared" si="15"/>
        <v>0.15</v>
      </c>
      <c r="EW860" s="4">
        <f t="shared" si="16"/>
        <v>0.1</v>
      </c>
      <c r="EX860" s="4">
        <f t="shared" si="17"/>
        <v>0.32</v>
      </c>
      <c r="EY860" s="4">
        <f t="shared" si="18"/>
        <v>0.03</v>
      </c>
      <c r="EZ860" s="4">
        <f t="shared" si="19"/>
        <v>1.227442455</v>
      </c>
      <c r="FA860" s="4">
        <f t="shared" si="20"/>
        <v>0.7626528775</v>
      </c>
      <c r="FB860" s="4">
        <f t="shared" si="21"/>
        <v>0.4539809566</v>
      </c>
      <c r="FC860" s="4">
        <f t="shared" si="22"/>
        <v>0.06925080435</v>
      </c>
      <c r="FD860" s="4">
        <f t="shared" si="23"/>
        <v>0</v>
      </c>
      <c r="FE860" s="4">
        <f t="shared" si="24"/>
        <v>0.5462693427</v>
      </c>
      <c r="FF860" s="4">
        <f t="shared" si="25"/>
        <v>0.01026505286</v>
      </c>
      <c r="FG860" s="4">
        <f t="shared" si="26"/>
        <v>0</v>
      </c>
      <c r="FH860" s="4">
        <f t="shared" si="27"/>
        <v>0</v>
      </c>
      <c r="FI860" s="4">
        <f t="shared" si="28"/>
        <v>0.01034165773</v>
      </c>
      <c r="FJ860" s="4">
        <f t="shared" si="29"/>
        <v>0.04029416271</v>
      </c>
      <c r="FK860" s="4">
        <f t="shared" si="30"/>
        <v>0</v>
      </c>
      <c r="FL860" s="4">
        <f t="shared" si="31"/>
        <v>0</v>
      </c>
      <c r="FM860" s="4">
        <f t="shared" si="32"/>
        <v>0</v>
      </c>
      <c r="FN860" s="4">
        <f t="shared" si="33"/>
        <v>0.1474643787</v>
      </c>
      <c r="FO860" s="4">
        <f t="shared" si="34"/>
        <v>0</v>
      </c>
      <c r="FP860" s="4">
        <f t="shared" si="35"/>
        <v>0.1761146009</v>
      </c>
      <c r="FQ860" s="4">
        <f t="shared" si="36"/>
        <v>1</v>
      </c>
      <c r="FR860" s="4">
        <v>130.54</v>
      </c>
    </row>
    <row r="861" ht="12.75" customHeight="1">
      <c r="A861" s="4" t="s">
        <v>166</v>
      </c>
      <c r="B861" s="4" t="s">
        <v>2551</v>
      </c>
      <c r="C861" s="4" t="s">
        <v>2552</v>
      </c>
      <c r="D861" s="4" t="s">
        <v>2619</v>
      </c>
      <c r="E861" s="4" t="s">
        <v>2620</v>
      </c>
      <c r="F861" s="4">
        <v>441.178902258</v>
      </c>
      <c r="G861" s="4">
        <v>31.0</v>
      </c>
      <c r="H861" s="4">
        <v>61.6875</v>
      </c>
      <c r="I861" s="4">
        <v>93.4375</v>
      </c>
      <c r="J861" s="4">
        <v>83.3125</v>
      </c>
      <c r="K861" s="4">
        <v>113.9375</v>
      </c>
      <c r="L861" s="4">
        <v>57.5</v>
      </c>
      <c r="M861" s="4">
        <v>243.361297607422</v>
      </c>
      <c r="N861" s="4">
        <v>552.788635253906</v>
      </c>
      <c r="O861" s="4">
        <v>396.913793444329</v>
      </c>
      <c r="P861" s="4">
        <v>51.5625</v>
      </c>
      <c r="Q861" s="4">
        <v>0.0</v>
      </c>
      <c r="R861" s="4">
        <v>0.0</v>
      </c>
      <c r="S861" s="4">
        <v>284.75</v>
      </c>
      <c r="T861" s="4">
        <v>104.5625</v>
      </c>
      <c r="U861" s="4">
        <v>0.0</v>
      </c>
      <c r="V861" s="4">
        <v>1370.67584054476</v>
      </c>
      <c r="W861" s="4">
        <v>13.6119165839126</v>
      </c>
      <c r="X861" s="4">
        <v>25.0</v>
      </c>
      <c r="Y861" s="4">
        <v>65918.5656</v>
      </c>
      <c r="Z861" s="4">
        <v>37.11</v>
      </c>
      <c r="AA861" s="4">
        <v>22.8</v>
      </c>
      <c r="AB861" s="4">
        <v>22.8</v>
      </c>
      <c r="AC861" s="4">
        <v>0.0</v>
      </c>
      <c r="AD861" s="4">
        <v>1.44</v>
      </c>
      <c r="AE861" s="4">
        <v>12.87</v>
      </c>
      <c r="AF861" s="4">
        <v>0.0</v>
      </c>
      <c r="AG861" s="4">
        <v>7.6</v>
      </c>
      <c r="AH861" s="4">
        <v>5.6</v>
      </c>
      <c r="AI861" s="4">
        <v>0.0</v>
      </c>
      <c r="AJ861" s="4">
        <v>0.0</v>
      </c>
      <c r="AK861" s="4">
        <v>2.31</v>
      </c>
      <c r="AL861" s="4">
        <v>0.0</v>
      </c>
      <c r="AM861" s="4">
        <v>0.0</v>
      </c>
      <c r="AN861" s="4">
        <v>0.0</v>
      </c>
      <c r="AO861" s="4">
        <v>0.0</v>
      </c>
      <c r="AP861" s="4">
        <v>0.0</v>
      </c>
      <c r="AQ861" s="4">
        <v>0.0</v>
      </c>
      <c r="AR861" s="4">
        <v>0.0</v>
      </c>
      <c r="AS861" s="4">
        <v>0.0</v>
      </c>
      <c r="AT861" s="4">
        <v>0.0</v>
      </c>
      <c r="AU861" s="4">
        <v>0.0</v>
      </c>
      <c r="AV861" s="4">
        <v>0.0</v>
      </c>
      <c r="AW861" s="4">
        <v>0.0</v>
      </c>
      <c r="AX861" s="4">
        <v>0.0</v>
      </c>
      <c r="AY861" s="4">
        <v>0.0</v>
      </c>
      <c r="AZ861" s="4">
        <v>0.0</v>
      </c>
      <c r="BA861" s="4">
        <v>0.0</v>
      </c>
      <c r="BB861" s="4">
        <v>9.31</v>
      </c>
      <c r="BC861" s="4">
        <v>0.0</v>
      </c>
      <c r="BD861" s="4">
        <v>0.0</v>
      </c>
      <c r="BE861" s="4">
        <v>0.0</v>
      </c>
      <c r="BF861" s="4">
        <v>0.0</v>
      </c>
      <c r="BG861" s="4">
        <v>0.0</v>
      </c>
      <c r="BH861" s="4">
        <v>0.0</v>
      </c>
      <c r="BI861" s="4">
        <v>0.0</v>
      </c>
      <c r="BJ861" s="4">
        <v>0.0</v>
      </c>
      <c r="BK861" s="4">
        <v>0.0</v>
      </c>
      <c r="BL861" s="4">
        <v>0.0</v>
      </c>
      <c r="BM861" s="4">
        <v>0.0</v>
      </c>
      <c r="BN861" s="4">
        <v>0.0</v>
      </c>
      <c r="BO861" s="4">
        <v>0.0</v>
      </c>
      <c r="BP861" s="4">
        <v>0.0</v>
      </c>
      <c r="BQ861" s="4">
        <v>0.0</v>
      </c>
      <c r="BR861" s="4">
        <v>0.0</v>
      </c>
      <c r="BS861" s="4">
        <v>0.0</v>
      </c>
      <c r="BT861" s="4">
        <v>0.0</v>
      </c>
      <c r="BU861" s="4">
        <v>0.0</v>
      </c>
      <c r="BV861" s="4">
        <v>0.0</v>
      </c>
      <c r="BW861" s="4">
        <v>0.0</v>
      </c>
      <c r="BX861" s="4">
        <v>0.0</v>
      </c>
      <c r="BY861" s="4">
        <v>0.0</v>
      </c>
      <c r="BZ861" s="4">
        <v>0.0</v>
      </c>
      <c r="CA861" s="4">
        <v>0.0</v>
      </c>
      <c r="CB861" s="4">
        <v>0.0</v>
      </c>
      <c r="CC861" s="4">
        <v>13.55</v>
      </c>
      <c r="CD861" s="4">
        <v>0.0</v>
      </c>
      <c r="CE861" s="4">
        <v>2.15</v>
      </c>
      <c r="CF861" s="4">
        <v>7.46</v>
      </c>
      <c r="CG861" s="4">
        <v>0.0</v>
      </c>
      <c r="CH861" s="4">
        <v>0.0</v>
      </c>
      <c r="CI861" s="4">
        <v>0.0</v>
      </c>
      <c r="CJ861" s="4">
        <v>0.0</v>
      </c>
      <c r="CK861" s="4">
        <v>0.0</v>
      </c>
      <c r="CL861" s="4">
        <v>0.0</v>
      </c>
      <c r="CM861" s="4">
        <v>0.0</v>
      </c>
      <c r="CN861" s="4">
        <v>0.0</v>
      </c>
      <c r="CO861" s="4">
        <v>0.0</v>
      </c>
      <c r="CP861" s="4">
        <v>0.0</v>
      </c>
      <c r="CQ861" s="4">
        <v>0.0</v>
      </c>
      <c r="CR861" s="4">
        <v>2.33</v>
      </c>
      <c r="CS861" s="4">
        <v>0.0</v>
      </c>
      <c r="CT861" s="4">
        <v>23.0</v>
      </c>
      <c r="CU861" s="4">
        <v>35.0</v>
      </c>
      <c r="CV861" s="4" t="s">
        <v>2619</v>
      </c>
      <c r="CW861" s="4">
        <v>441.18</v>
      </c>
      <c r="CX861" s="4">
        <v>0.12</v>
      </c>
      <c r="CY861" s="4">
        <v>0.01</v>
      </c>
      <c r="CZ861" s="4">
        <v>0.0</v>
      </c>
      <c r="DA861" s="4">
        <v>0.03</v>
      </c>
      <c r="DB861" s="4">
        <v>0.0</v>
      </c>
      <c r="DC861" s="4">
        <v>0.0</v>
      </c>
      <c r="DD861" s="4">
        <v>0.0</v>
      </c>
      <c r="DE861" s="4">
        <v>0.15</v>
      </c>
      <c r="DF861" s="4">
        <v>0.0</v>
      </c>
      <c r="DG861" s="4">
        <v>0.0</v>
      </c>
      <c r="DH861" s="4">
        <v>0.0</v>
      </c>
      <c r="DI861" s="4">
        <v>0.0</v>
      </c>
      <c r="DJ861" s="4">
        <v>0.0</v>
      </c>
      <c r="DK861" s="4">
        <v>0.0</v>
      </c>
      <c r="DL861" s="4">
        <v>0.0</v>
      </c>
      <c r="DM861" s="4">
        <v>0.54</v>
      </c>
      <c r="DN861" s="4">
        <v>0.0</v>
      </c>
      <c r="DO861" s="4">
        <v>0.0</v>
      </c>
      <c r="DP861" s="4">
        <v>0.0</v>
      </c>
      <c r="DQ861" s="4">
        <v>0.0</v>
      </c>
      <c r="DR861" s="4">
        <v>0.0</v>
      </c>
      <c r="DS861" s="4">
        <v>0.02</v>
      </c>
      <c r="DT861" s="4">
        <v>0.06</v>
      </c>
      <c r="DU861" s="4">
        <v>0.06</v>
      </c>
      <c r="DV861" s="4">
        <v>0.0</v>
      </c>
      <c r="DW861" s="4">
        <v>0.0</v>
      </c>
      <c r="DX861" s="4" t="s">
        <v>2619</v>
      </c>
      <c r="DY861" s="4" t="s">
        <v>2621</v>
      </c>
      <c r="DZ861" s="4" t="s">
        <v>2556</v>
      </c>
      <c r="EA861" s="4" t="s">
        <v>1927</v>
      </c>
      <c r="EB861" s="4">
        <v>441.178902258</v>
      </c>
      <c r="EC861" s="6">
        <v>532.3036102086</v>
      </c>
      <c r="ED861" s="7">
        <v>1.21</v>
      </c>
      <c r="EE861" s="4" t="s">
        <v>2619</v>
      </c>
      <c r="EF861" s="4" t="s">
        <v>2552</v>
      </c>
      <c r="EG861" s="4" t="s">
        <v>2620</v>
      </c>
      <c r="EH861" s="4">
        <f t="shared" si="1"/>
        <v>1776.301956</v>
      </c>
      <c r="EI861" s="4">
        <f t="shared" si="2"/>
        <v>1.060285714</v>
      </c>
      <c r="EJ861" s="4">
        <f t="shared" si="3"/>
        <v>1883.387589</v>
      </c>
      <c r="EK861" s="4">
        <f t="shared" si="4"/>
        <v>0.3131231474</v>
      </c>
      <c r="EL861" s="4">
        <f t="shared" si="5"/>
        <v>0.3556992724</v>
      </c>
      <c r="EM861" s="4">
        <f t="shared" si="6"/>
        <v>0.5757575758</v>
      </c>
      <c r="EN861" s="4">
        <f t="shared" si="7"/>
        <v>0.4242424242</v>
      </c>
      <c r="EO861" s="4">
        <f t="shared" si="8"/>
        <v>0</v>
      </c>
      <c r="EP861" s="4">
        <f t="shared" si="9"/>
        <v>0</v>
      </c>
      <c r="EQ861" s="4">
        <f t="shared" si="10"/>
        <v>0.6143896524</v>
      </c>
      <c r="ER861" s="4">
        <f t="shared" si="11"/>
        <v>0.3468067906</v>
      </c>
      <c r="ES861" s="4">
        <f t="shared" si="12"/>
        <v>0</v>
      </c>
      <c r="ET861" s="4">
        <f t="shared" si="13"/>
        <v>0.08411553637</v>
      </c>
      <c r="EU861" s="4">
        <f t="shared" si="14"/>
        <v>0.04</v>
      </c>
      <c r="EV861" s="4">
        <f t="shared" si="15"/>
        <v>0.15</v>
      </c>
      <c r="EW861" s="4">
        <f t="shared" si="16"/>
        <v>0</v>
      </c>
      <c r="EX861" s="4">
        <f t="shared" si="17"/>
        <v>0.54</v>
      </c>
      <c r="EY861" s="4">
        <f t="shared" si="18"/>
        <v>0.08</v>
      </c>
      <c r="EZ861" s="4">
        <f t="shared" si="19"/>
        <v>0.9481218376</v>
      </c>
      <c r="FA861" s="4">
        <f t="shared" si="20"/>
        <v>0.5891012199</v>
      </c>
      <c r="FB861" s="4">
        <f t="shared" si="21"/>
        <v>1.2065482</v>
      </c>
      <c r="FC861" s="4">
        <f t="shared" si="22"/>
        <v>0.06224737268</v>
      </c>
      <c r="FD861" s="4">
        <f t="shared" si="23"/>
        <v>0</v>
      </c>
      <c r="FE861" s="4">
        <f t="shared" si="24"/>
        <v>0.2508757747</v>
      </c>
      <c r="FF861" s="4">
        <f t="shared" si="25"/>
        <v>0</v>
      </c>
      <c r="FG861" s="4">
        <f t="shared" si="26"/>
        <v>0</v>
      </c>
      <c r="FH861" s="4">
        <f t="shared" si="27"/>
        <v>0</v>
      </c>
      <c r="FI861" s="4">
        <f t="shared" si="28"/>
        <v>0</v>
      </c>
      <c r="FJ861" s="4">
        <f t="shared" si="29"/>
        <v>0</v>
      </c>
      <c r="FK861" s="4">
        <f t="shared" si="30"/>
        <v>0</v>
      </c>
      <c r="FL861" s="4">
        <f t="shared" si="31"/>
        <v>0</v>
      </c>
      <c r="FM861" s="4">
        <f t="shared" si="32"/>
        <v>0</v>
      </c>
      <c r="FN861" s="4">
        <f t="shared" si="33"/>
        <v>0.6240905416</v>
      </c>
      <c r="FO861" s="4">
        <f t="shared" si="34"/>
        <v>0</v>
      </c>
      <c r="FP861" s="4">
        <f t="shared" si="35"/>
        <v>0.06278631097</v>
      </c>
      <c r="FQ861" s="4">
        <f t="shared" si="36"/>
        <v>1</v>
      </c>
      <c r="FR861" s="4">
        <v>37.11</v>
      </c>
    </row>
    <row r="862" ht="12.75" customHeight="1">
      <c r="A862" s="4" t="s">
        <v>166</v>
      </c>
      <c r="B862" s="4" t="s">
        <v>2551</v>
      </c>
      <c r="C862" s="4" t="s">
        <v>2552</v>
      </c>
      <c r="D862" s="4" t="s">
        <v>2622</v>
      </c>
      <c r="E862" s="4" t="s">
        <v>2623</v>
      </c>
      <c r="F862" s="4">
        <v>159.914064292</v>
      </c>
      <c r="G862" s="4">
        <v>34.9375</v>
      </c>
      <c r="H862" s="4">
        <v>44.375</v>
      </c>
      <c r="I862" s="4">
        <v>47.4375</v>
      </c>
      <c r="J862" s="4">
        <v>15.875</v>
      </c>
      <c r="K862" s="4">
        <v>15.0625</v>
      </c>
      <c r="L862" s="4">
        <v>2.3125</v>
      </c>
      <c r="M862" s="4">
        <v>143.248672485352</v>
      </c>
      <c r="N862" s="4">
        <v>220.745956420898</v>
      </c>
      <c r="O862" s="4">
        <v>166.977581906319</v>
      </c>
      <c r="P862" s="4">
        <v>0.0</v>
      </c>
      <c r="Q862" s="4">
        <v>0.0</v>
      </c>
      <c r="R862" s="4">
        <v>0.0</v>
      </c>
      <c r="S862" s="4">
        <v>0.0</v>
      </c>
      <c r="T862" s="4">
        <v>154.8125</v>
      </c>
      <c r="U862" s="4">
        <v>5.1875</v>
      </c>
      <c r="V862" s="4">
        <v>1323.0989827856</v>
      </c>
      <c r="W862" s="4">
        <v>14.3742018779343</v>
      </c>
      <c r="X862" s="4">
        <v>18.0</v>
      </c>
      <c r="Y862" s="4">
        <v>41979.7544</v>
      </c>
      <c r="Z862" s="4">
        <v>21.03</v>
      </c>
      <c r="AA862" s="4">
        <v>17.5</v>
      </c>
      <c r="AB862" s="4">
        <v>17.3</v>
      </c>
      <c r="AC862" s="4">
        <v>0.2</v>
      </c>
      <c r="AD862" s="4">
        <v>0.42</v>
      </c>
      <c r="AE862" s="4">
        <v>3.11</v>
      </c>
      <c r="AF862" s="4">
        <v>0.0</v>
      </c>
      <c r="AG862" s="4">
        <v>10.6</v>
      </c>
      <c r="AH862" s="4">
        <v>1.1</v>
      </c>
      <c r="AI862" s="4">
        <v>0.2</v>
      </c>
      <c r="AJ862" s="4">
        <v>0.0</v>
      </c>
      <c r="AK862" s="4">
        <v>0.0</v>
      </c>
      <c r="AL862" s="4">
        <v>0.0</v>
      </c>
      <c r="AM862" s="4">
        <v>0.0</v>
      </c>
      <c r="AN862" s="4">
        <v>0.0</v>
      </c>
      <c r="AO862" s="4">
        <v>0.0</v>
      </c>
      <c r="AP862" s="4">
        <v>0.0</v>
      </c>
      <c r="AQ862" s="4">
        <v>0.0</v>
      </c>
      <c r="AR862" s="4">
        <v>3.7</v>
      </c>
      <c r="AS862" s="4">
        <v>0.0</v>
      </c>
      <c r="AT862" s="4">
        <v>0.0</v>
      </c>
      <c r="AU862" s="4">
        <v>0.0</v>
      </c>
      <c r="AV862" s="4">
        <v>0.0</v>
      </c>
      <c r="AW862" s="4">
        <v>0.0</v>
      </c>
      <c r="AX862" s="4">
        <v>0.0</v>
      </c>
      <c r="AY862" s="4">
        <v>0.0</v>
      </c>
      <c r="AZ862" s="4">
        <v>0.0</v>
      </c>
      <c r="BA862" s="4">
        <v>0.0</v>
      </c>
      <c r="BB862" s="4">
        <v>0.95</v>
      </c>
      <c r="BC862" s="4">
        <v>0.0</v>
      </c>
      <c r="BD862" s="4">
        <v>0.0</v>
      </c>
      <c r="BE862" s="4">
        <v>0.0</v>
      </c>
      <c r="BF862" s="4">
        <v>0.0</v>
      </c>
      <c r="BG862" s="4">
        <v>0.0</v>
      </c>
      <c r="BH862" s="4">
        <v>0.0</v>
      </c>
      <c r="BI862" s="4">
        <v>0.0</v>
      </c>
      <c r="BJ862" s="4">
        <v>0.0</v>
      </c>
      <c r="BK862" s="4">
        <v>0.0</v>
      </c>
      <c r="BL862" s="4">
        <v>0.0</v>
      </c>
      <c r="BM862" s="4">
        <v>0.0</v>
      </c>
      <c r="BN862" s="4">
        <v>4.54</v>
      </c>
      <c r="BO862" s="4">
        <v>0.0</v>
      </c>
      <c r="BP862" s="4">
        <v>1.31</v>
      </c>
      <c r="BQ862" s="4">
        <v>0.0</v>
      </c>
      <c r="BR862" s="4">
        <v>0.0</v>
      </c>
      <c r="BS862" s="4">
        <v>0.0</v>
      </c>
      <c r="BT862" s="4">
        <v>0.0</v>
      </c>
      <c r="BU862" s="4">
        <v>0.0</v>
      </c>
      <c r="BV862" s="4">
        <v>0.0</v>
      </c>
      <c r="BW862" s="4">
        <v>0.0</v>
      </c>
      <c r="BX862" s="4">
        <v>0.0</v>
      </c>
      <c r="BY862" s="4">
        <v>0.0</v>
      </c>
      <c r="BZ862" s="4">
        <v>0.0</v>
      </c>
      <c r="CA862" s="4">
        <v>0.0</v>
      </c>
      <c r="CB862" s="4">
        <v>0.0</v>
      </c>
      <c r="CC862" s="4">
        <v>0.0</v>
      </c>
      <c r="CD862" s="4">
        <v>0.0</v>
      </c>
      <c r="CE862" s="4">
        <v>4.86</v>
      </c>
      <c r="CF862" s="4">
        <v>0.88</v>
      </c>
      <c r="CG862" s="4">
        <v>0.0</v>
      </c>
      <c r="CH862" s="4">
        <v>0.0</v>
      </c>
      <c r="CI862" s="4">
        <v>0.0</v>
      </c>
      <c r="CJ862" s="4">
        <v>0.0</v>
      </c>
      <c r="CK862" s="4">
        <v>0.0</v>
      </c>
      <c r="CL862" s="4">
        <v>0.0</v>
      </c>
      <c r="CM862" s="4">
        <v>0.0</v>
      </c>
      <c r="CN862" s="4">
        <v>0.0</v>
      </c>
      <c r="CO862" s="4">
        <v>1.08</v>
      </c>
      <c r="CP862" s="4">
        <v>0.0</v>
      </c>
      <c r="CQ862" s="4">
        <v>0.0</v>
      </c>
      <c r="CR862" s="4">
        <v>3.71</v>
      </c>
      <c r="CS862" s="4">
        <v>0.0</v>
      </c>
      <c r="CT862" s="4">
        <v>20.0</v>
      </c>
      <c r="CU862" s="4">
        <v>23.4</v>
      </c>
      <c r="CV862" s="4" t="s">
        <v>2622</v>
      </c>
      <c r="CW862" s="4">
        <v>159.91</v>
      </c>
      <c r="CX862" s="4">
        <v>0.2</v>
      </c>
      <c r="CY862" s="4">
        <v>0.28</v>
      </c>
      <c r="CZ862" s="4">
        <v>0.0</v>
      </c>
      <c r="DA862" s="4">
        <v>0.06</v>
      </c>
      <c r="DB862" s="4">
        <v>0.0</v>
      </c>
      <c r="DC862" s="4">
        <v>0.0</v>
      </c>
      <c r="DD862" s="4">
        <v>0.0</v>
      </c>
      <c r="DE862" s="4">
        <v>0.17</v>
      </c>
      <c r="DF862" s="4">
        <v>0.0</v>
      </c>
      <c r="DG862" s="4">
        <v>0.0</v>
      </c>
      <c r="DH862" s="4">
        <v>0.0</v>
      </c>
      <c r="DI862" s="4">
        <v>0.0</v>
      </c>
      <c r="DJ862" s="4">
        <v>0.0</v>
      </c>
      <c r="DK862" s="4">
        <v>0.0</v>
      </c>
      <c r="DL862" s="4">
        <v>0.0</v>
      </c>
      <c r="DM862" s="4">
        <v>0.05</v>
      </c>
      <c r="DN862" s="4">
        <v>0.0</v>
      </c>
      <c r="DO862" s="4">
        <v>0.12</v>
      </c>
      <c r="DP862" s="4">
        <v>0.11</v>
      </c>
      <c r="DQ862" s="4">
        <v>0.0</v>
      </c>
      <c r="DR862" s="4">
        <v>0.0</v>
      </c>
      <c r="DS862" s="4">
        <v>0.0</v>
      </c>
      <c r="DT862" s="4">
        <v>0.0</v>
      </c>
      <c r="DU862" s="4">
        <v>0.0</v>
      </c>
      <c r="DV862" s="4">
        <v>0.0</v>
      </c>
      <c r="DW862" s="4">
        <v>0.0</v>
      </c>
      <c r="DX862" s="4" t="s">
        <v>2622</v>
      </c>
      <c r="DY862" s="4" t="s">
        <v>2624</v>
      </c>
      <c r="DZ862" s="4" t="s">
        <v>2556</v>
      </c>
      <c r="EA862" s="4" t="s">
        <v>1927</v>
      </c>
      <c r="EB862" s="4">
        <v>159.914064292</v>
      </c>
      <c r="EC862" s="6">
        <v>2.71897243451</v>
      </c>
      <c r="ED862" s="7">
        <v>0.02</v>
      </c>
      <c r="EE862" s="4" t="s">
        <v>2622</v>
      </c>
      <c r="EF862" s="4" t="s">
        <v>2552</v>
      </c>
      <c r="EG862" s="4" t="s">
        <v>2623</v>
      </c>
      <c r="EH862" s="4">
        <f t="shared" si="1"/>
        <v>1996.184232</v>
      </c>
      <c r="EI862" s="4">
        <f t="shared" si="2"/>
        <v>0.8987179487</v>
      </c>
      <c r="EJ862" s="4">
        <f t="shared" si="3"/>
        <v>1794.006598</v>
      </c>
      <c r="EK862" s="4">
        <f t="shared" si="4"/>
        <v>0.3233475987</v>
      </c>
      <c r="EL862" s="4">
        <f t="shared" si="5"/>
        <v>0.5658582977</v>
      </c>
      <c r="EM862" s="4">
        <f t="shared" si="6"/>
        <v>0.8907563025</v>
      </c>
      <c r="EN862" s="4">
        <f t="shared" si="7"/>
        <v>0.09243697479</v>
      </c>
      <c r="EO862" s="4">
        <f t="shared" si="8"/>
        <v>0.01680672269</v>
      </c>
      <c r="EP862" s="4">
        <f t="shared" si="9"/>
        <v>0</v>
      </c>
      <c r="EQ862" s="4">
        <f t="shared" si="10"/>
        <v>0.8321445554</v>
      </c>
      <c r="ER862" s="4">
        <f t="shared" si="11"/>
        <v>0.1478839753</v>
      </c>
      <c r="ES862" s="4">
        <f t="shared" si="12"/>
        <v>0</v>
      </c>
      <c r="ET862" s="4">
        <f t="shared" si="13"/>
        <v>0.1315081328</v>
      </c>
      <c r="EU862" s="4">
        <f t="shared" si="14"/>
        <v>0.34</v>
      </c>
      <c r="EV862" s="4">
        <f t="shared" si="15"/>
        <v>0.17</v>
      </c>
      <c r="EW862" s="4">
        <f t="shared" si="16"/>
        <v>0.12</v>
      </c>
      <c r="EX862" s="4">
        <f t="shared" si="17"/>
        <v>0.16</v>
      </c>
      <c r="EY862" s="4">
        <f t="shared" si="18"/>
        <v>0</v>
      </c>
      <c r="EZ862" s="4">
        <f t="shared" si="19"/>
        <v>1.215672607</v>
      </c>
      <c r="FA862" s="4">
        <f t="shared" si="20"/>
        <v>0.7553398594</v>
      </c>
      <c r="FB862" s="4">
        <f t="shared" si="21"/>
        <v>0.01700270984</v>
      </c>
      <c r="FC862" s="4">
        <f t="shared" si="22"/>
        <v>0</v>
      </c>
      <c r="FD862" s="4">
        <f t="shared" si="23"/>
        <v>0</v>
      </c>
      <c r="FE862" s="4">
        <f t="shared" si="24"/>
        <v>0.05481823428</v>
      </c>
      <c r="FF862" s="4">
        <f t="shared" si="25"/>
        <v>0</v>
      </c>
      <c r="FG862" s="4">
        <f t="shared" si="26"/>
        <v>0</v>
      </c>
      <c r="FH862" s="4">
        <f t="shared" si="27"/>
        <v>0</v>
      </c>
      <c r="FI862" s="4">
        <f t="shared" si="28"/>
        <v>0</v>
      </c>
      <c r="FJ862" s="4">
        <f t="shared" si="29"/>
        <v>0.2619734564</v>
      </c>
      <c r="FK862" s="4">
        <f t="shared" si="30"/>
        <v>0.0755914599</v>
      </c>
      <c r="FL862" s="4">
        <f t="shared" si="31"/>
        <v>0</v>
      </c>
      <c r="FM862" s="4">
        <f t="shared" si="32"/>
        <v>0</v>
      </c>
      <c r="FN862" s="4">
        <f t="shared" si="33"/>
        <v>0.3312175418</v>
      </c>
      <c r="FO862" s="4">
        <f t="shared" si="34"/>
        <v>0</v>
      </c>
      <c r="FP862" s="4">
        <f t="shared" si="35"/>
        <v>0.2763993076</v>
      </c>
      <c r="FQ862" s="4">
        <f t="shared" si="36"/>
        <v>1</v>
      </c>
      <c r="FR862" s="4">
        <v>17.33</v>
      </c>
    </row>
    <row r="863" ht="12.75" customHeight="1">
      <c r="A863" s="4" t="s">
        <v>166</v>
      </c>
      <c r="B863" s="4" t="s">
        <v>2551</v>
      </c>
      <c r="C863" s="4" t="s">
        <v>2552</v>
      </c>
      <c r="D863" s="4" t="s">
        <v>2625</v>
      </c>
      <c r="E863" s="4" t="s">
        <v>2626</v>
      </c>
      <c r="F863" s="4">
        <v>425.165378521</v>
      </c>
      <c r="G863" s="4">
        <v>28.75</v>
      </c>
      <c r="H863" s="4">
        <v>52.1875</v>
      </c>
      <c r="I863" s="4">
        <v>90.3125</v>
      </c>
      <c r="J863" s="4">
        <v>74.4375</v>
      </c>
      <c r="K863" s="4">
        <v>101.0</v>
      </c>
      <c r="L863" s="4">
        <v>78.75</v>
      </c>
      <c r="M863" s="4">
        <v>214.799377441406</v>
      </c>
      <c r="N863" s="4">
        <v>425.690124511719</v>
      </c>
      <c r="O863" s="4">
        <v>314.071443730625</v>
      </c>
      <c r="P863" s="4">
        <v>0.0</v>
      </c>
      <c r="Q863" s="4">
        <v>0.0</v>
      </c>
      <c r="R863" s="4">
        <v>0.0</v>
      </c>
      <c r="S863" s="4">
        <v>99.6875</v>
      </c>
      <c r="T863" s="4">
        <v>325.75</v>
      </c>
      <c r="U863" s="4">
        <v>0.0</v>
      </c>
      <c r="V863" s="4">
        <v>1342.40722785368</v>
      </c>
      <c r="W863" s="4">
        <v>13.9573306889966</v>
      </c>
      <c r="X863" s="4">
        <v>36.0</v>
      </c>
      <c r="Y863" s="4">
        <v>155044.6456</v>
      </c>
      <c r="Z863" s="4">
        <v>73.24</v>
      </c>
      <c r="AA863" s="4">
        <v>21.04</v>
      </c>
      <c r="AB863" s="4">
        <v>20.61</v>
      </c>
      <c r="AC863" s="4">
        <v>0.43</v>
      </c>
      <c r="AD863" s="4">
        <v>1.39</v>
      </c>
      <c r="AE863" s="4">
        <v>50.81</v>
      </c>
      <c r="AF863" s="4">
        <v>0.0</v>
      </c>
      <c r="AG863" s="4">
        <v>12.0</v>
      </c>
      <c r="AH863" s="4">
        <v>3.7</v>
      </c>
      <c r="AI863" s="4">
        <v>0.0</v>
      </c>
      <c r="AJ863" s="4">
        <v>0.0</v>
      </c>
      <c r="AK863" s="4">
        <v>0.0</v>
      </c>
      <c r="AL863" s="4">
        <v>0.0</v>
      </c>
      <c r="AM863" s="4">
        <v>0.0</v>
      </c>
      <c r="AN863" s="4">
        <v>0.0</v>
      </c>
      <c r="AO863" s="4">
        <v>0.0</v>
      </c>
      <c r="AP863" s="4">
        <v>0.0</v>
      </c>
      <c r="AQ863" s="4">
        <v>0.0</v>
      </c>
      <c r="AR863" s="4">
        <v>0.0</v>
      </c>
      <c r="AS863" s="4">
        <v>0.0</v>
      </c>
      <c r="AT863" s="4">
        <v>0.0</v>
      </c>
      <c r="AU863" s="4">
        <v>0.0</v>
      </c>
      <c r="AV863" s="4">
        <v>0.0</v>
      </c>
      <c r="AW863" s="4">
        <v>0.0</v>
      </c>
      <c r="AX863" s="4">
        <v>0.0</v>
      </c>
      <c r="AY863" s="4">
        <v>0.0</v>
      </c>
      <c r="AZ863" s="4">
        <v>0.0</v>
      </c>
      <c r="BA863" s="4">
        <v>0.0</v>
      </c>
      <c r="BB863" s="4">
        <v>41.19</v>
      </c>
      <c r="BC863" s="4">
        <v>0.0</v>
      </c>
      <c r="BD863" s="4">
        <v>0.0</v>
      </c>
      <c r="BE863" s="4">
        <v>0.0</v>
      </c>
      <c r="BF863" s="4">
        <v>0.0</v>
      </c>
      <c r="BG863" s="4">
        <v>0.0</v>
      </c>
      <c r="BH863" s="4">
        <v>0.0</v>
      </c>
      <c r="BI863" s="4">
        <v>0.0</v>
      </c>
      <c r="BJ863" s="4">
        <v>0.0</v>
      </c>
      <c r="BK863" s="4">
        <v>0.0</v>
      </c>
      <c r="BL863" s="4">
        <v>0.0</v>
      </c>
      <c r="BM863" s="4">
        <v>0.0</v>
      </c>
      <c r="BN863" s="4">
        <v>0.0</v>
      </c>
      <c r="BO863" s="4">
        <v>0.0</v>
      </c>
      <c r="BP863" s="4">
        <v>0.0</v>
      </c>
      <c r="BQ863" s="4">
        <v>0.0</v>
      </c>
      <c r="BR863" s="4">
        <v>0.0</v>
      </c>
      <c r="BS863" s="4">
        <v>0.0</v>
      </c>
      <c r="BT863" s="4">
        <v>0.0</v>
      </c>
      <c r="BU863" s="4">
        <v>0.0</v>
      </c>
      <c r="BV863" s="4">
        <v>0.0</v>
      </c>
      <c r="BW863" s="4">
        <v>0.0</v>
      </c>
      <c r="BX863" s="4">
        <v>0.0</v>
      </c>
      <c r="BY863" s="4">
        <v>0.0</v>
      </c>
      <c r="BZ863" s="4">
        <v>0.0</v>
      </c>
      <c r="CA863" s="4">
        <v>4.44</v>
      </c>
      <c r="CB863" s="4">
        <v>0.0</v>
      </c>
      <c r="CC863" s="4">
        <v>15.14</v>
      </c>
      <c r="CD863" s="4">
        <v>0.0</v>
      </c>
      <c r="CE863" s="4">
        <v>7.4</v>
      </c>
      <c r="CF863" s="4">
        <v>3.18</v>
      </c>
      <c r="CG863" s="4">
        <v>0.0</v>
      </c>
      <c r="CH863" s="4">
        <v>0.0</v>
      </c>
      <c r="CI863" s="4">
        <v>0.0</v>
      </c>
      <c r="CJ863" s="4">
        <v>0.0</v>
      </c>
      <c r="CK863" s="4">
        <v>0.0</v>
      </c>
      <c r="CL863" s="4">
        <v>0.0</v>
      </c>
      <c r="CM863" s="4">
        <v>0.0</v>
      </c>
      <c r="CN863" s="4">
        <v>0.0</v>
      </c>
      <c r="CO863" s="4">
        <v>0.0</v>
      </c>
      <c r="CP863" s="4">
        <v>0.0</v>
      </c>
      <c r="CQ863" s="4">
        <v>0.0</v>
      </c>
      <c r="CR863" s="4">
        <v>1.89</v>
      </c>
      <c r="CS863" s="4">
        <v>0.0</v>
      </c>
      <c r="CT863" s="4">
        <v>22.0</v>
      </c>
      <c r="CU863" s="4">
        <v>50.4</v>
      </c>
      <c r="CV863" s="4" t="s">
        <v>2625</v>
      </c>
      <c r="CW863" s="4">
        <v>425.17</v>
      </c>
      <c r="CX863" s="4">
        <v>0.22</v>
      </c>
      <c r="CY863" s="4">
        <v>0.07</v>
      </c>
      <c r="CZ863" s="4">
        <v>0.0</v>
      </c>
      <c r="DA863" s="4">
        <v>0.15</v>
      </c>
      <c r="DB863" s="4">
        <v>0.0</v>
      </c>
      <c r="DC863" s="4">
        <v>0.0</v>
      </c>
      <c r="DD863" s="4">
        <v>0.0</v>
      </c>
      <c r="DE863" s="4">
        <v>0.09</v>
      </c>
      <c r="DF863" s="4">
        <v>0.0</v>
      </c>
      <c r="DG863" s="4">
        <v>0.0</v>
      </c>
      <c r="DH863" s="4">
        <v>0.0</v>
      </c>
      <c r="DI863" s="4">
        <v>0.0</v>
      </c>
      <c r="DJ863" s="4">
        <v>0.0</v>
      </c>
      <c r="DK863" s="4">
        <v>0.0</v>
      </c>
      <c r="DL863" s="4">
        <v>0.0</v>
      </c>
      <c r="DM863" s="4">
        <v>0.26</v>
      </c>
      <c r="DN863" s="4">
        <v>0.0</v>
      </c>
      <c r="DO863" s="4">
        <v>0.07</v>
      </c>
      <c r="DP863" s="4">
        <v>0.04</v>
      </c>
      <c r="DQ863" s="4">
        <v>0.0</v>
      </c>
      <c r="DR863" s="4">
        <v>0.0</v>
      </c>
      <c r="DS863" s="4">
        <v>0.01</v>
      </c>
      <c r="DT863" s="4">
        <v>0.09</v>
      </c>
      <c r="DU863" s="4">
        <v>0.0</v>
      </c>
      <c r="DV863" s="4">
        <v>0.0</v>
      </c>
      <c r="DW863" s="4">
        <v>0.0</v>
      </c>
      <c r="DX863" s="4" t="s">
        <v>2625</v>
      </c>
      <c r="DY863" s="4" t="s">
        <v>2627</v>
      </c>
      <c r="DZ863" s="4" t="s">
        <v>2556</v>
      </c>
      <c r="EA863" s="4" t="s">
        <v>1927</v>
      </c>
      <c r="EB863" s="4">
        <v>425.165378521</v>
      </c>
      <c r="EC863" s="6">
        <v>176.40833147992</v>
      </c>
      <c r="ED863" s="7">
        <v>0.41</v>
      </c>
      <c r="EE863" s="4" t="s">
        <v>2625</v>
      </c>
      <c r="EF863" s="4" t="s">
        <v>2552</v>
      </c>
      <c r="EG863" s="4" t="s">
        <v>2626</v>
      </c>
      <c r="EH863" s="4">
        <f t="shared" si="1"/>
        <v>2116.939454</v>
      </c>
      <c r="EI863" s="4">
        <f t="shared" si="2"/>
        <v>1.453174603</v>
      </c>
      <c r="EJ863" s="4">
        <f t="shared" si="3"/>
        <v>3076.282651</v>
      </c>
      <c r="EK863" s="4">
        <f t="shared" si="4"/>
        <v>0.5623975969</v>
      </c>
      <c r="EL863" s="4">
        <f t="shared" si="5"/>
        <v>0.2143637357</v>
      </c>
      <c r="EM863" s="4">
        <f t="shared" si="6"/>
        <v>0.7643312102</v>
      </c>
      <c r="EN863" s="4">
        <f t="shared" si="7"/>
        <v>0.2356687898</v>
      </c>
      <c r="EO863" s="4">
        <f t="shared" si="8"/>
        <v>0</v>
      </c>
      <c r="EP863" s="4">
        <f t="shared" si="9"/>
        <v>0</v>
      </c>
      <c r="EQ863" s="4">
        <f t="shared" si="10"/>
        <v>0.2872747133</v>
      </c>
      <c r="ER863" s="4">
        <f t="shared" si="11"/>
        <v>0.6937465866</v>
      </c>
      <c r="ES863" s="4">
        <f t="shared" si="12"/>
        <v>0</v>
      </c>
      <c r="ET863" s="4">
        <f t="shared" si="13"/>
        <v>0.17226238</v>
      </c>
      <c r="EU863" s="4">
        <f t="shared" si="14"/>
        <v>0.22</v>
      </c>
      <c r="EV863" s="4">
        <f t="shared" si="15"/>
        <v>0.09</v>
      </c>
      <c r="EW863" s="4">
        <f t="shared" si="16"/>
        <v>0.07</v>
      </c>
      <c r="EX863" s="4">
        <f t="shared" si="17"/>
        <v>0.3</v>
      </c>
      <c r="EY863" s="4">
        <f t="shared" si="18"/>
        <v>0.1</v>
      </c>
      <c r="EZ863" s="4">
        <f t="shared" si="19"/>
        <v>1.327421759</v>
      </c>
      <c r="FA863" s="4">
        <f t="shared" si="20"/>
        <v>0.8247735118</v>
      </c>
      <c r="FB863" s="4">
        <f t="shared" si="21"/>
        <v>0.4149169721</v>
      </c>
      <c r="FC863" s="4">
        <f t="shared" si="22"/>
        <v>0</v>
      </c>
      <c r="FD863" s="4">
        <f t="shared" si="23"/>
        <v>0</v>
      </c>
      <c r="FE863" s="4">
        <f t="shared" si="24"/>
        <v>0.5623975969</v>
      </c>
      <c r="FF863" s="4">
        <f t="shared" si="25"/>
        <v>0</v>
      </c>
      <c r="FG863" s="4">
        <f t="shared" si="26"/>
        <v>0</v>
      </c>
      <c r="FH863" s="4">
        <f t="shared" si="27"/>
        <v>0</v>
      </c>
      <c r="FI863" s="4">
        <f t="shared" si="28"/>
        <v>0</v>
      </c>
      <c r="FJ863" s="4">
        <f t="shared" si="29"/>
        <v>0</v>
      </c>
      <c r="FK863" s="4">
        <f t="shared" si="30"/>
        <v>0</v>
      </c>
      <c r="FL863" s="4">
        <f t="shared" si="31"/>
        <v>0</v>
      </c>
      <c r="FM863" s="4">
        <f t="shared" si="32"/>
        <v>0</v>
      </c>
      <c r="FN863" s="4">
        <f t="shared" si="33"/>
        <v>0.4117968323</v>
      </c>
      <c r="FO863" s="4">
        <f t="shared" si="34"/>
        <v>0</v>
      </c>
      <c r="FP863" s="4">
        <f t="shared" si="35"/>
        <v>0.02580557073</v>
      </c>
      <c r="FQ863" s="4">
        <f t="shared" si="36"/>
        <v>1</v>
      </c>
      <c r="FR863" s="4">
        <v>73.24</v>
      </c>
    </row>
    <row r="864" ht="12.75" customHeight="1">
      <c r="A864" s="4" t="s">
        <v>166</v>
      </c>
      <c r="B864" s="4" t="s">
        <v>2551</v>
      </c>
      <c r="C864" s="4" t="s">
        <v>2552</v>
      </c>
      <c r="D864" s="4" t="s">
        <v>2628</v>
      </c>
      <c r="E864" s="4" t="s">
        <v>2629</v>
      </c>
      <c r="F864" s="4">
        <v>523.688458751</v>
      </c>
      <c r="G864" s="4">
        <v>34.5</v>
      </c>
      <c r="H864" s="4">
        <v>53.5</v>
      </c>
      <c r="I864" s="4">
        <v>121.9375</v>
      </c>
      <c r="J864" s="4">
        <v>106.0</v>
      </c>
      <c r="K864" s="4">
        <v>141.0</v>
      </c>
      <c r="L864" s="4">
        <v>67.125</v>
      </c>
      <c r="M864" s="4">
        <v>190.126846313477</v>
      </c>
      <c r="N864" s="4">
        <v>454.371704101563</v>
      </c>
      <c r="O864" s="4">
        <v>303.905815751423</v>
      </c>
      <c r="P864" s="4">
        <v>0.0</v>
      </c>
      <c r="Q864" s="4">
        <v>0.0</v>
      </c>
      <c r="R864" s="4">
        <v>0.0</v>
      </c>
      <c r="S864" s="4">
        <v>80.5625</v>
      </c>
      <c r="T864" s="4">
        <v>443.5</v>
      </c>
      <c r="U864" s="4">
        <v>0.0</v>
      </c>
      <c r="V864" s="4">
        <v>1341.41335718545</v>
      </c>
      <c r="W864" s="4">
        <v>13.9829994036971</v>
      </c>
      <c r="X864" s="4">
        <v>75.0</v>
      </c>
      <c r="Y864" s="4">
        <v>265582.8277</v>
      </c>
      <c r="Z864" s="4">
        <v>145.15</v>
      </c>
      <c r="AA864" s="4">
        <v>55.15</v>
      </c>
      <c r="AB864" s="4">
        <v>54.34</v>
      </c>
      <c r="AC864" s="4">
        <v>0.81</v>
      </c>
      <c r="AD864" s="4">
        <v>4.89</v>
      </c>
      <c r="AE864" s="4">
        <v>84.11</v>
      </c>
      <c r="AF864" s="4">
        <v>1.0</v>
      </c>
      <c r="AG864" s="4">
        <v>17.1</v>
      </c>
      <c r="AH864" s="4">
        <v>4.1</v>
      </c>
      <c r="AI864" s="4">
        <v>1.0</v>
      </c>
      <c r="AJ864" s="4">
        <v>2.4</v>
      </c>
      <c r="AK864" s="4">
        <v>4.86</v>
      </c>
      <c r="AL864" s="4">
        <v>0.0</v>
      </c>
      <c r="AM864" s="4">
        <v>0.0</v>
      </c>
      <c r="AN864" s="4">
        <v>0.0</v>
      </c>
      <c r="AO864" s="4">
        <v>0.0</v>
      </c>
      <c r="AP864" s="4">
        <v>0.0</v>
      </c>
      <c r="AQ864" s="4">
        <v>0.0</v>
      </c>
      <c r="AR864" s="4">
        <v>0.0</v>
      </c>
      <c r="AS864" s="4">
        <v>0.0</v>
      </c>
      <c r="AT864" s="4">
        <v>0.0</v>
      </c>
      <c r="AU864" s="4">
        <v>0.0</v>
      </c>
      <c r="AV864" s="4">
        <v>1.23</v>
      </c>
      <c r="AW864" s="4">
        <v>0.0</v>
      </c>
      <c r="AX864" s="4">
        <v>0.0</v>
      </c>
      <c r="AY864" s="4">
        <v>0.0</v>
      </c>
      <c r="AZ864" s="4">
        <v>0.0</v>
      </c>
      <c r="BA864" s="4">
        <v>0.0</v>
      </c>
      <c r="BB864" s="4">
        <v>76.31</v>
      </c>
      <c r="BC864" s="4">
        <v>0.0</v>
      </c>
      <c r="BD864" s="4">
        <v>0.0</v>
      </c>
      <c r="BE864" s="4">
        <v>0.0</v>
      </c>
      <c r="BF864" s="4">
        <v>0.99</v>
      </c>
      <c r="BG864" s="4">
        <v>0.0</v>
      </c>
      <c r="BH864" s="4">
        <v>0.0</v>
      </c>
      <c r="BI864" s="4">
        <v>0.0</v>
      </c>
      <c r="BJ864" s="4">
        <v>0.0</v>
      </c>
      <c r="BK864" s="4">
        <v>0.0</v>
      </c>
      <c r="BL864" s="4">
        <v>0.0</v>
      </c>
      <c r="BM864" s="4">
        <v>0.0</v>
      </c>
      <c r="BN864" s="4">
        <v>0.0</v>
      </c>
      <c r="BO864" s="4">
        <v>0.0</v>
      </c>
      <c r="BP864" s="4">
        <v>0.0</v>
      </c>
      <c r="BQ864" s="4">
        <v>0.0</v>
      </c>
      <c r="BR864" s="4">
        <v>0.0</v>
      </c>
      <c r="BS864" s="4">
        <v>0.0</v>
      </c>
      <c r="BT864" s="4">
        <v>0.0</v>
      </c>
      <c r="BU864" s="4">
        <v>0.0</v>
      </c>
      <c r="BV864" s="4">
        <v>0.0</v>
      </c>
      <c r="BW864" s="4">
        <v>0.0</v>
      </c>
      <c r="BX864" s="4">
        <v>0.0</v>
      </c>
      <c r="BY864" s="4">
        <v>0.0</v>
      </c>
      <c r="BZ864" s="4">
        <v>0.0</v>
      </c>
      <c r="CA864" s="4">
        <v>1.98</v>
      </c>
      <c r="CB864" s="4">
        <v>0.0</v>
      </c>
      <c r="CC864" s="4">
        <v>29.43</v>
      </c>
      <c r="CD864" s="4">
        <v>0.0</v>
      </c>
      <c r="CE864" s="4">
        <v>3.12</v>
      </c>
      <c r="CF864" s="4">
        <v>4.49</v>
      </c>
      <c r="CG864" s="4">
        <v>0.0</v>
      </c>
      <c r="CH864" s="4">
        <v>0.0</v>
      </c>
      <c r="CI864" s="4">
        <v>0.0</v>
      </c>
      <c r="CJ864" s="4">
        <v>0.0</v>
      </c>
      <c r="CK864" s="4">
        <v>0.0</v>
      </c>
      <c r="CL864" s="4">
        <v>0.0</v>
      </c>
      <c r="CM864" s="4">
        <v>0.0</v>
      </c>
      <c r="CN864" s="4">
        <v>1.02</v>
      </c>
      <c r="CO864" s="4">
        <v>0.0</v>
      </c>
      <c r="CP864" s="4">
        <v>17.33</v>
      </c>
      <c r="CQ864" s="4">
        <v>0.0</v>
      </c>
      <c r="CR864" s="4">
        <v>4.39</v>
      </c>
      <c r="CS864" s="4">
        <v>0.0</v>
      </c>
      <c r="CT864" s="4">
        <v>42.0</v>
      </c>
      <c r="CU864" s="4">
        <v>120.0</v>
      </c>
      <c r="CV864" s="4" t="s">
        <v>2628</v>
      </c>
      <c r="CW864" s="4">
        <v>523.69</v>
      </c>
      <c r="CX864" s="4">
        <v>0.15</v>
      </c>
      <c r="CY864" s="4">
        <v>0.06</v>
      </c>
      <c r="CZ864" s="4">
        <v>0.0</v>
      </c>
      <c r="DA864" s="4">
        <v>0.23</v>
      </c>
      <c r="DB864" s="4">
        <v>0.0</v>
      </c>
      <c r="DC864" s="4">
        <v>0.0</v>
      </c>
      <c r="DD864" s="4">
        <v>0.0</v>
      </c>
      <c r="DE864" s="4">
        <v>0.13</v>
      </c>
      <c r="DF864" s="4">
        <v>0.0</v>
      </c>
      <c r="DG864" s="4">
        <v>0.0</v>
      </c>
      <c r="DH864" s="4">
        <v>0.0</v>
      </c>
      <c r="DI864" s="4">
        <v>0.0</v>
      </c>
      <c r="DJ864" s="4">
        <v>0.0</v>
      </c>
      <c r="DK864" s="4">
        <v>0.0</v>
      </c>
      <c r="DL864" s="4">
        <v>0.0</v>
      </c>
      <c r="DM864" s="4">
        <v>0.23</v>
      </c>
      <c r="DN864" s="4">
        <v>0.0</v>
      </c>
      <c r="DO864" s="4">
        <v>0.05</v>
      </c>
      <c r="DP864" s="4">
        <v>0.05</v>
      </c>
      <c r="DQ864" s="4">
        <v>0.0</v>
      </c>
      <c r="DR864" s="4">
        <v>0.0</v>
      </c>
      <c r="DS864" s="4">
        <v>0.01</v>
      </c>
      <c r="DT864" s="4">
        <v>0.09</v>
      </c>
      <c r="DU864" s="4">
        <v>0.0</v>
      </c>
      <c r="DV864" s="4">
        <v>0.0</v>
      </c>
      <c r="DW864" s="4">
        <v>0.0</v>
      </c>
      <c r="DX864" s="4" t="s">
        <v>2628</v>
      </c>
      <c r="DY864" s="4" t="s">
        <v>2630</v>
      </c>
      <c r="DZ864" s="4" t="s">
        <v>2556</v>
      </c>
      <c r="EA864" s="4" t="s">
        <v>1927</v>
      </c>
      <c r="EB864" s="4">
        <v>523.688458751</v>
      </c>
      <c r="EC864" s="6">
        <v>209.769798435248</v>
      </c>
      <c r="ED864" s="7">
        <v>0.4</v>
      </c>
      <c r="EE864" s="4" t="s">
        <v>2628</v>
      </c>
      <c r="EF864" s="4" t="s">
        <v>2552</v>
      </c>
      <c r="EG864" s="4" t="s">
        <v>2629</v>
      </c>
      <c r="EH864" s="4">
        <f t="shared" si="1"/>
        <v>1829.712902</v>
      </c>
      <c r="EI864" s="4">
        <f t="shared" si="2"/>
        <v>1.209583333</v>
      </c>
      <c r="EJ864" s="4">
        <f t="shared" si="3"/>
        <v>2213.190231</v>
      </c>
      <c r="EK864" s="4">
        <f t="shared" si="4"/>
        <v>0.5745091285</v>
      </c>
      <c r="EL864" s="4">
        <f t="shared" si="5"/>
        <v>0.1694798484</v>
      </c>
      <c r="EM864" s="4">
        <f t="shared" si="6"/>
        <v>0.6951219512</v>
      </c>
      <c r="EN864" s="4">
        <f t="shared" si="7"/>
        <v>0.1666666667</v>
      </c>
      <c r="EO864" s="4">
        <f t="shared" si="8"/>
        <v>0.0406504065</v>
      </c>
      <c r="EP864" s="4">
        <f t="shared" si="9"/>
        <v>0.09756097561</v>
      </c>
      <c r="EQ864" s="4">
        <f t="shared" si="10"/>
        <v>0.379951774</v>
      </c>
      <c r="ER864" s="4">
        <f t="shared" si="11"/>
        <v>0.5794695143</v>
      </c>
      <c r="ES864" s="4">
        <f t="shared" si="12"/>
        <v>0.006889424733</v>
      </c>
      <c r="ET864" s="4">
        <f t="shared" si="13"/>
        <v>0.2771686058</v>
      </c>
      <c r="EU864" s="4">
        <f t="shared" si="14"/>
        <v>0.29</v>
      </c>
      <c r="EV864" s="4">
        <f t="shared" si="15"/>
        <v>0.13</v>
      </c>
      <c r="EW864" s="4">
        <f t="shared" si="16"/>
        <v>0.05</v>
      </c>
      <c r="EX864" s="4">
        <f t="shared" si="17"/>
        <v>0.28</v>
      </c>
      <c r="EY864" s="4">
        <f t="shared" si="18"/>
        <v>0.1</v>
      </c>
      <c r="EZ864" s="4">
        <f t="shared" si="19"/>
        <v>1.360687783</v>
      </c>
      <c r="FA864" s="4">
        <f t="shared" si="20"/>
        <v>0.8454428547</v>
      </c>
      <c r="FB864" s="4">
        <f t="shared" si="21"/>
        <v>0.4005621948</v>
      </c>
      <c r="FC864" s="4">
        <f t="shared" si="22"/>
        <v>0.0334826042</v>
      </c>
      <c r="FD864" s="4">
        <f t="shared" si="23"/>
        <v>0.008473992422</v>
      </c>
      <c r="FE864" s="4">
        <f t="shared" si="24"/>
        <v>0.5257320014</v>
      </c>
      <c r="FF864" s="4">
        <f t="shared" si="25"/>
        <v>0.006820530486</v>
      </c>
      <c r="FG864" s="4">
        <f t="shared" si="26"/>
        <v>0</v>
      </c>
      <c r="FH864" s="4">
        <f t="shared" si="27"/>
        <v>0</v>
      </c>
      <c r="FI864" s="4">
        <f t="shared" si="28"/>
        <v>0</v>
      </c>
      <c r="FJ864" s="4">
        <f t="shared" si="29"/>
        <v>0</v>
      </c>
      <c r="FK864" s="4">
        <f t="shared" si="30"/>
        <v>0</v>
      </c>
      <c r="FL864" s="4">
        <f t="shared" si="31"/>
        <v>0</v>
      </c>
      <c r="FM864" s="4">
        <f t="shared" si="32"/>
        <v>0</v>
      </c>
      <c r="FN864" s="4">
        <f t="shared" si="33"/>
        <v>0.2688253531</v>
      </c>
      <c r="FO864" s="4">
        <f t="shared" si="34"/>
        <v>0</v>
      </c>
      <c r="FP864" s="4">
        <f t="shared" si="35"/>
        <v>0.1566655184</v>
      </c>
      <c r="FQ864" s="4">
        <f t="shared" si="36"/>
        <v>1</v>
      </c>
      <c r="FR864" s="4">
        <v>145.15</v>
      </c>
    </row>
    <row r="865" ht="12.75" customHeight="1">
      <c r="A865" s="4" t="s">
        <v>166</v>
      </c>
      <c r="B865" s="4" t="s">
        <v>2551</v>
      </c>
      <c r="C865" s="4" t="s">
        <v>2552</v>
      </c>
      <c r="D865" s="4" t="s">
        <v>2631</v>
      </c>
      <c r="E865" s="4" t="s">
        <v>2632</v>
      </c>
      <c r="F865" s="4">
        <v>519.723202653</v>
      </c>
      <c r="G865" s="4">
        <v>58.1875</v>
      </c>
      <c r="H865" s="4">
        <v>8.5</v>
      </c>
      <c r="I865" s="4">
        <v>20.75</v>
      </c>
      <c r="J865" s="4">
        <v>26.375</v>
      </c>
      <c r="K865" s="4">
        <v>88.4375</v>
      </c>
      <c r="L865" s="4">
        <v>317.75</v>
      </c>
      <c r="M865" s="4">
        <v>7.46420907974243</v>
      </c>
      <c r="N865" s="4">
        <v>515.601318359375</v>
      </c>
      <c r="O865" s="4">
        <v>186.123209365687</v>
      </c>
      <c r="P865" s="4">
        <v>70.8125</v>
      </c>
      <c r="Q865" s="4">
        <v>0.0</v>
      </c>
      <c r="R865" s="4">
        <v>277.0</v>
      </c>
      <c r="S865" s="4">
        <v>0.0</v>
      </c>
      <c r="T865" s="4">
        <v>172.1875</v>
      </c>
      <c r="U865" s="4">
        <v>0.0</v>
      </c>
      <c r="V865" s="4">
        <v>1266.89490790899</v>
      </c>
      <c r="W865" s="4">
        <v>14.5216504153124</v>
      </c>
      <c r="X865" s="4">
        <v>2.0</v>
      </c>
      <c r="Y865" s="4" t="s">
        <v>266</v>
      </c>
      <c r="Z865" s="4">
        <v>2.04</v>
      </c>
      <c r="AA865" s="4">
        <v>1.44</v>
      </c>
      <c r="AB865" s="4">
        <v>1.44</v>
      </c>
      <c r="AC865" s="4">
        <v>0.0</v>
      </c>
      <c r="AD865" s="4">
        <v>0.04</v>
      </c>
      <c r="AE865" s="4">
        <v>0.56</v>
      </c>
      <c r="AF865" s="4">
        <v>0.0</v>
      </c>
      <c r="AG865" s="4">
        <v>0.0</v>
      </c>
      <c r="AH865" s="4">
        <v>0.0</v>
      </c>
      <c r="AI865" s="4">
        <v>0.0</v>
      </c>
      <c r="AJ865" s="4">
        <v>0.0</v>
      </c>
      <c r="AK865" s="4">
        <v>0.0</v>
      </c>
      <c r="AL865" s="4">
        <v>0.0</v>
      </c>
      <c r="AM865" s="4">
        <v>0.0</v>
      </c>
      <c r="AN865" s="4">
        <v>0.0</v>
      </c>
      <c r="AO865" s="4">
        <v>0.0</v>
      </c>
      <c r="AP865" s="4">
        <v>0.0</v>
      </c>
      <c r="AQ865" s="4">
        <v>0.0</v>
      </c>
      <c r="AR865" s="4">
        <v>1.66</v>
      </c>
      <c r="AS865" s="4">
        <v>0.0</v>
      </c>
      <c r="AT865" s="4">
        <v>0.0</v>
      </c>
      <c r="AU865" s="4">
        <v>0.0</v>
      </c>
      <c r="AV865" s="4">
        <v>0.0</v>
      </c>
      <c r="AW865" s="4">
        <v>0.0</v>
      </c>
      <c r="AX865" s="4">
        <v>0.0</v>
      </c>
      <c r="AY865" s="4">
        <v>0.0</v>
      </c>
      <c r="AZ865" s="4">
        <v>0.0</v>
      </c>
      <c r="BA865" s="4">
        <v>0.0</v>
      </c>
      <c r="BB865" s="4">
        <v>0.38</v>
      </c>
      <c r="BC865" s="4">
        <v>0.0</v>
      </c>
      <c r="BD865" s="4">
        <v>0.0</v>
      </c>
      <c r="BE865" s="4">
        <v>0.0</v>
      </c>
      <c r="BF865" s="4">
        <v>0.0</v>
      </c>
      <c r="BG865" s="4">
        <v>0.0</v>
      </c>
      <c r="BH865" s="4">
        <v>0.0</v>
      </c>
      <c r="BI865" s="4">
        <v>0.0</v>
      </c>
      <c r="BJ865" s="4">
        <v>0.0</v>
      </c>
      <c r="BK865" s="4">
        <v>0.0</v>
      </c>
      <c r="BL865" s="4">
        <v>0.0</v>
      </c>
      <c r="BM865" s="4">
        <v>0.0</v>
      </c>
      <c r="BN865" s="4">
        <v>0.0</v>
      </c>
      <c r="BO865" s="4">
        <v>0.0</v>
      </c>
      <c r="BP865" s="4">
        <v>0.0</v>
      </c>
      <c r="BQ865" s="4">
        <v>0.0</v>
      </c>
      <c r="BR865" s="4">
        <v>0.0</v>
      </c>
      <c r="BS865" s="4">
        <v>0.0</v>
      </c>
      <c r="BT865" s="4">
        <v>0.0</v>
      </c>
      <c r="BU865" s="4">
        <v>0.0</v>
      </c>
      <c r="BV865" s="4">
        <v>0.0</v>
      </c>
      <c r="BW865" s="4">
        <v>0.0</v>
      </c>
      <c r="BX865" s="4">
        <v>0.0</v>
      </c>
      <c r="BY865" s="4">
        <v>0.0</v>
      </c>
      <c r="BZ865" s="4">
        <v>0.0</v>
      </c>
      <c r="CA865" s="4">
        <v>0.0</v>
      </c>
      <c r="CB865" s="4">
        <v>0.0</v>
      </c>
      <c r="CC865" s="4">
        <v>0.0</v>
      </c>
      <c r="CD865" s="4">
        <v>0.0</v>
      </c>
      <c r="CE865" s="4">
        <v>0.0</v>
      </c>
      <c r="CF865" s="4">
        <v>0.0</v>
      </c>
      <c r="CG865" s="4">
        <v>0.0</v>
      </c>
      <c r="CH865" s="4">
        <v>0.0</v>
      </c>
      <c r="CI865" s="4">
        <v>0.0</v>
      </c>
      <c r="CJ865" s="4">
        <v>0.0</v>
      </c>
      <c r="CK865" s="4">
        <v>0.0</v>
      </c>
      <c r="CL865" s="4">
        <v>0.0</v>
      </c>
      <c r="CM865" s="4">
        <v>0.0</v>
      </c>
      <c r="CN865" s="4">
        <v>0.0</v>
      </c>
      <c r="CO865" s="4">
        <v>0.0</v>
      </c>
      <c r="CP865" s="4">
        <v>0.0</v>
      </c>
      <c r="CQ865" s="4">
        <v>0.0</v>
      </c>
      <c r="CR865" s="4">
        <v>0.0</v>
      </c>
      <c r="CS865" s="4">
        <v>0.0</v>
      </c>
      <c r="CT865" s="4">
        <v>1.0</v>
      </c>
      <c r="CU865" s="4">
        <v>1.6</v>
      </c>
      <c r="CV865" s="4" t="s">
        <v>2631</v>
      </c>
      <c r="CW865" s="4">
        <v>519.72</v>
      </c>
      <c r="CX865" s="4">
        <v>0.08</v>
      </c>
      <c r="CY865" s="4">
        <v>0.0</v>
      </c>
      <c r="CZ865" s="4">
        <v>0.0</v>
      </c>
      <c r="DA865" s="4">
        <v>0.0</v>
      </c>
      <c r="DB865" s="4">
        <v>0.0</v>
      </c>
      <c r="DC865" s="4">
        <v>0.0</v>
      </c>
      <c r="DD865" s="4">
        <v>0.0</v>
      </c>
      <c r="DE865" s="4">
        <v>0.05</v>
      </c>
      <c r="DF865" s="4">
        <v>0.0</v>
      </c>
      <c r="DG865" s="4">
        <v>0.0</v>
      </c>
      <c r="DH865" s="4">
        <v>0.0</v>
      </c>
      <c r="DI865" s="4">
        <v>0.0</v>
      </c>
      <c r="DJ865" s="4">
        <v>0.0</v>
      </c>
      <c r="DK865" s="4">
        <v>0.01</v>
      </c>
      <c r="DL865" s="4">
        <v>0.0</v>
      </c>
      <c r="DM865" s="4">
        <v>0.35</v>
      </c>
      <c r="DN865" s="4">
        <v>0.0</v>
      </c>
      <c r="DO865" s="4">
        <v>0.04</v>
      </c>
      <c r="DP865" s="4">
        <v>0.03</v>
      </c>
      <c r="DQ865" s="4">
        <v>0.0</v>
      </c>
      <c r="DR865" s="4">
        <v>0.0</v>
      </c>
      <c r="DS865" s="4">
        <v>0.0</v>
      </c>
      <c r="DT865" s="4">
        <v>0.31</v>
      </c>
      <c r="DU865" s="4">
        <v>0.0</v>
      </c>
      <c r="DV865" s="4">
        <v>0.0</v>
      </c>
      <c r="DW865" s="4">
        <v>0.12</v>
      </c>
      <c r="DX865" s="4" t="s">
        <v>2631</v>
      </c>
      <c r="DY865" s="4" t="s">
        <v>2633</v>
      </c>
      <c r="DZ865" s="4" t="s">
        <v>2556</v>
      </c>
      <c r="EA865" s="4" t="s">
        <v>1927</v>
      </c>
      <c r="EB865" s="4">
        <v>519.723202653</v>
      </c>
      <c r="EC865" s="6">
        <v>885.1462528734</v>
      </c>
      <c r="ED865" s="7">
        <v>1.7</v>
      </c>
      <c r="EE865" s="4" t="s">
        <v>2631</v>
      </c>
      <c r="EF865" s="4" t="s">
        <v>2552</v>
      </c>
      <c r="EG865" s="4" t="s">
        <v>2632</v>
      </c>
      <c r="EH865" s="4" t="str">
        <f t="shared" si="1"/>
        <v>#VALUE!</v>
      </c>
      <c r="EI865" s="4">
        <f t="shared" si="2"/>
        <v>1.275</v>
      </c>
      <c r="EJ865" s="4" t="str">
        <f t="shared" si="3"/>
        <v>#VALUE!</v>
      </c>
      <c r="EK865" s="4">
        <f t="shared" si="4"/>
        <v>0.1862745098</v>
      </c>
      <c r="EL865" s="4">
        <f t="shared" si="5"/>
        <v>0</v>
      </c>
      <c r="EM865" s="4">
        <f t="shared" si="6"/>
        <v>0</v>
      </c>
      <c r="EN865" s="4">
        <f t="shared" si="7"/>
        <v>0</v>
      </c>
      <c r="EO865" s="4">
        <f t="shared" si="8"/>
        <v>0</v>
      </c>
      <c r="EP865" s="4">
        <f t="shared" si="9"/>
        <v>0</v>
      </c>
      <c r="EQ865" s="4">
        <f t="shared" si="10"/>
        <v>0.7058823529</v>
      </c>
      <c r="ER865" s="4">
        <f t="shared" si="11"/>
        <v>0.2745098039</v>
      </c>
      <c r="ES865" s="4">
        <f t="shared" si="12"/>
        <v>0</v>
      </c>
      <c r="ET865" s="4">
        <f t="shared" si="13"/>
        <v>0.003925166299</v>
      </c>
      <c r="EU865" s="4">
        <f t="shared" si="14"/>
        <v>0</v>
      </c>
      <c r="EV865" s="4">
        <f t="shared" si="15"/>
        <v>0.05</v>
      </c>
      <c r="EW865" s="4">
        <f t="shared" si="16"/>
        <v>0.05</v>
      </c>
      <c r="EX865" s="4">
        <f t="shared" si="17"/>
        <v>0.38</v>
      </c>
      <c r="EY865" s="4">
        <f t="shared" si="18"/>
        <v>0.31</v>
      </c>
      <c r="EZ865" s="4">
        <f t="shared" si="19"/>
        <v>1.030321882</v>
      </c>
      <c r="FA865" s="4">
        <f t="shared" si="20"/>
        <v>0.6401749789</v>
      </c>
      <c r="FB865" s="4">
        <f t="shared" si="21"/>
        <v>1.703110903</v>
      </c>
      <c r="FC865" s="4">
        <f t="shared" si="22"/>
        <v>0</v>
      </c>
      <c r="FD865" s="4">
        <f t="shared" si="23"/>
        <v>0</v>
      </c>
      <c r="FE865" s="4">
        <f t="shared" si="24"/>
        <v>1</v>
      </c>
      <c r="FF865" s="4">
        <f t="shared" si="25"/>
        <v>0</v>
      </c>
      <c r="FG865" s="4">
        <f t="shared" si="26"/>
        <v>0</v>
      </c>
      <c r="FH865" s="4">
        <f t="shared" si="27"/>
        <v>0</v>
      </c>
      <c r="FI865" s="4">
        <f t="shared" si="28"/>
        <v>0</v>
      </c>
      <c r="FJ865" s="4">
        <f t="shared" si="29"/>
        <v>0</v>
      </c>
      <c r="FK865" s="4">
        <f t="shared" si="30"/>
        <v>0</v>
      </c>
      <c r="FL865" s="4">
        <f t="shared" si="31"/>
        <v>0</v>
      </c>
      <c r="FM865" s="4">
        <f t="shared" si="32"/>
        <v>0</v>
      </c>
      <c r="FN865" s="4">
        <f t="shared" si="33"/>
        <v>0</v>
      </c>
      <c r="FO865" s="4">
        <f t="shared" si="34"/>
        <v>0</v>
      </c>
      <c r="FP865" s="4">
        <f t="shared" si="35"/>
        <v>0</v>
      </c>
      <c r="FQ865" s="4">
        <f t="shared" si="36"/>
        <v>1</v>
      </c>
      <c r="FR865" s="4">
        <v>0.38</v>
      </c>
    </row>
    <row r="866" ht="12.75" customHeight="1">
      <c r="A866" s="4" t="s">
        <v>166</v>
      </c>
      <c r="B866" s="4" t="s">
        <v>2551</v>
      </c>
      <c r="C866" s="4" t="s">
        <v>2552</v>
      </c>
      <c r="D866" s="4" t="s">
        <v>2634</v>
      </c>
      <c r="E866" s="4" t="s">
        <v>224</v>
      </c>
      <c r="F866" s="4">
        <v>226.52953996</v>
      </c>
      <c r="G866" s="4">
        <v>37.5625</v>
      </c>
      <c r="H866" s="4">
        <v>42.0625</v>
      </c>
      <c r="I866" s="4">
        <v>55.9375</v>
      </c>
      <c r="J866" s="4">
        <v>38.5</v>
      </c>
      <c r="K866" s="4">
        <v>42.125</v>
      </c>
      <c r="L866" s="4">
        <v>10.5</v>
      </c>
      <c r="M866" s="4">
        <v>112.109756469727</v>
      </c>
      <c r="N866" s="4">
        <v>250.0</v>
      </c>
      <c r="O866" s="4">
        <v>146.216338171064</v>
      </c>
      <c r="P866" s="4">
        <v>0.0</v>
      </c>
      <c r="Q866" s="4">
        <v>0.0</v>
      </c>
      <c r="R866" s="4">
        <v>0.0</v>
      </c>
      <c r="S866" s="4">
        <v>0.0</v>
      </c>
      <c r="T866" s="4">
        <v>169.8125</v>
      </c>
      <c r="U866" s="4">
        <v>56.875</v>
      </c>
      <c r="V866" s="4">
        <v>1313.21136865342</v>
      </c>
      <c r="W866" s="4">
        <v>14.4486092715232</v>
      </c>
      <c r="X866" s="4">
        <v>10.0</v>
      </c>
      <c r="Y866" s="4">
        <v>38800.1756</v>
      </c>
      <c r="Z866" s="4">
        <v>20.62</v>
      </c>
      <c r="AA866" s="4">
        <v>14.23</v>
      </c>
      <c r="AB866" s="4">
        <v>12.83</v>
      </c>
      <c r="AC866" s="4">
        <v>1.4</v>
      </c>
      <c r="AD866" s="4">
        <v>0.04</v>
      </c>
      <c r="AE866" s="4">
        <v>6.35</v>
      </c>
      <c r="AF866" s="4">
        <v>0.0</v>
      </c>
      <c r="AG866" s="4">
        <v>0.0</v>
      </c>
      <c r="AH866" s="4">
        <v>5.6</v>
      </c>
      <c r="AI866" s="4">
        <v>0.4</v>
      </c>
      <c r="AJ866" s="4">
        <v>0.0</v>
      </c>
      <c r="AK866" s="4">
        <v>4.72</v>
      </c>
      <c r="AL866" s="4">
        <v>0.0</v>
      </c>
      <c r="AM866" s="4">
        <v>0.0</v>
      </c>
      <c r="AN866" s="4">
        <v>0.0</v>
      </c>
      <c r="AO866" s="4">
        <v>0.0</v>
      </c>
      <c r="AP866" s="4">
        <v>0.0</v>
      </c>
      <c r="AQ866" s="4">
        <v>0.0</v>
      </c>
      <c r="AR866" s="4">
        <v>1.22</v>
      </c>
      <c r="AS866" s="4">
        <v>0.0</v>
      </c>
      <c r="AT866" s="4">
        <v>0.0</v>
      </c>
      <c r="AU866" s="4">
        <v>0.0</v>
      </c>
      <c r="AV866" s="4">
        <v>0.18</v>
      </c>
      <c r="AW866" s="4">
        <v>0.0</v>
      </c>
      <c r="AX866" s="4">
        <v>0.0</v>
      </c>
      <c r="AY866" s="4">
        <v>0.0</v>
      </c>
      <c r="AZ866" s="4">
        <v>0.0</v>
      </c>
      <c r="BA866" s="4">
        <v>0.0</v>
      </c>
      <c r="BB866" s="4">
        <v>5.31</v>
      </c>
      <c r="BC866" s="4">
        <v>0.0</v>
      </c>
      <c r="BD866" s="4">
        <v>0.0</v>
      </c>
      <c r="BE866" s="4">
        <v>0.0</v>
      </c>
      <c r="BF866" s="4">
        <v>0.0</v>
      </c>
      <c r="BG866" s="4">
        <v>0.0</v>
      </c>
      <c r="BH866" s="4">
        <v>0.0</v>
      </c>
      <c r="BI866" s="4">
        <v>0.0</v>
      </c>
      <c r="BJ866" s="4">
        <v>0.0</v>
      </c>
      <c r="BK866" s="4">
        <v>0.0</v>
      </c>
      <c r="BL866" s="4">
        <v>0.0</v>
      </c>
      <c r="BM866" s="4">
        <v>0.0</v>
      </c>
      <c r="BN866" s="4">
        <v>0.0</v>
      </c>
      <c r="BO866" s="4">
        <v>0.0</v>
      </c>
      <c r="BP866" s="4">
        <v>0.0</v>
      </c>
      <c r="BQ866" s="4">
        <v>0.0</v>
      </c>
      <c r="BR866" s="4">
        <v>0.0</v>
      </c>
      <c r="BS866" s="4">
        <v>0.0</v>
      </c>
      <c r="BT866" s="4">
        <v>0.0</v>
      </c>
      <c r="BU866" s="4">
        <v>0.0</v>
      </c>
      <c r="BV866" s="4">
        <v>0.0</v>
      </c>
      <c r="BW866" s="4">
        <v>0.0</v>
      </c>
      <c r="BX866" s="4">
        <v>0.0</v>
      </c>
      <c r="BY866" s="4">
        <v>0.0</v>
      </c>
      <c r="BZ866" s="4">
        <v>0.0</v>
      </c>
      <c r="CA866" s="4">
        <v>0.0</v>
      </c>
      <c r="CB866" s="4">
        <v>0.0</v>
      </c>
      <c r="CC866" s="4">
        <v>0.0</v>
      </c>
      <c r="CD866" s="4">
        <v>0.0</v>
      </c>
      <c r="CE866" s="4">
        <v>3.12</v>
      </c>
      <c r="CF866" s="4">
        <v>0.5</v>
      </c>
      <c r="CG866" s="4">
        <v>0.0</v>
      </c>
      <c r="CH866" s="4">
        <v>0.0</v>
      </c>
      <c r="CI866" s="4">
        <v>0.0</v>
      </c>
      <c r="CJ866" s="4">
        <v>0.0</v>
      </c>
      <c r="CK866" s="4">
        <v>0.0</v>
      </c>
      <c r="CL866" s="4">
        <v>0.0</v>
      </c>
      <c r="CM866" s="4">
        <v>0.0</v>
      </c>
      <c r="CN866" s="4">
        <v>4.08</v>
      </c>
      <c r="CO866" s="4">
        <v>1.49</v>
      </c>
      <c r="CP866" s="4">
        <v>0.0</v>
      </c>
      <c r="CQ866" s="4">
        <v>0.0</v>
      </c>
      <c r="CR866" s="4">
        <v>0.0</v>
      </c>
      <c r="CS866" s="4">
        <v>0.0</v>
      </c>
      <c r="CT866" s="4">
        <v>20.0</v>
      </c>
      <c r="CU866" s="4">
        <v>15.0</v>
      </c>
      <c r="CV866" s="4" t="s">
        <v>2634</v>
      </c>
      <c r="CW866" s="4">
        <v>226.53</v>
      </c>
      <c r="CX866" s="4">
        <v>0.27</v>
      </c>
      <c r="CY866" s="4">
        <v>0.22</v>
      </c>
      <c r="CZ866" s="4">
        <v>0.0</v>
      </c>
      <c r="DA866" s="4">
        <v>0.02</v>
      </c>
      <c r="DB866" s="4">
        <v>0.0</v>
      </c>
      <c r="DC866" s="4">
        <v>0.0</v>
      </c>
      <c r="DD866" s="4">
        <v>0.0</v>
      </c>
      <c r="DE866" s="4">
        <v>0.06</v>
      </c>
      <c r="DF866" s="4">
        <v>0.0</v>
      </c>
      <c r="DG866" s="4">
        <v>0.0</v>
      </c>
      <c r="DH866" s="4">
        <v>0.0</v>
      </c>
      <c r="DI866" s="4">
        <v>0.0</v>
      </c>
      <c r="DJ866" s="4">
        <v>0.0</v>
      </c>
      <c r="DK866" s="4">
        <v>0.0</v>
      </c>
      <c r="DL866" s="4">
        <v>0.0</v>
      </c>
      <c r="DM866" s="4">
        <v>0.13</v>
      </c>
      <c r="DN866" s="4">
        <v>0.0</v>
      </c>
      <c r="DO866" s="4">
        <v>0.12</v>
      </c>
      <c r="DP866" s="4">
        <v>0.14</v>
      </c>
      <c r="DQ866" s="4">
        <v>0.0</v>
      </c>
      <c r="DR866" s="4">
        <v>0.0</v>
      </c>
      <c r="DS866" s="4">
        <v>0.0</v>
      </c>
      <c r="DT866" s="4">
        <v>0.03</v>
      </c>
      <c r="DU866" s="4">
        <v>0.0</v>
      </c>
      <c r="DV866" s="4">
        <v>0.0</v>
      </c>
      <c r="DW866" s="4">
        <v>0.0</v>
      </c>
      <c r="DX866" s="4" t="s">
        <v>2634</v>
      </c>
      <c r="DY866" s="4" t="s">
        <v>225</v>
      </c>
      <c r="DZ866" s="4" t="s">
        <v>2556</v>
      </c>
      <c r="EA866" s="4" t="s">
        <v>1927</v>
      </c>
      <c r="EB866" s="4">
        <v>226.52953996</v>
      </c>
      <c r="EC866" s="6">
        <v>6.94470601529</v>
      </c>
      <c r="ED866" s="7">
        <v>0.03</v>
      </c>
      <c r="EE866" s="4" t="s">
        <v>2634</v>
      </c>
      <c r="EF866" s="4" t="s">
        <v>2552</v>
      </c>
      <c r="EG866" s="4" t="s">
        <v>224</v>
      </c>
      <c r="EH866" s="4">
        <f t="shared" si="1"/>
        <v>1881.676799</v>
      </c>
      <c r="EI866" s="4">
        <f t="shared" si="2"/>
        <v>1.374666667</v>
      </c>
      <c r="EJ866" s="4">
        <f t="shared" si="3"/>
        <v>2586.678373</v>
      </c>
      <c r="EK866" s="4">
        <f t="shared" si="4"/>
        <v>0.4951503395</v>
      </c>
      <c r="EL866" s="4">
        <f t="shared" si="5"/>
        <v>0.2909796314</v>
      </c>
      <c r="EM866" s="4">
        <f t="shared" si="6"/>
        <v>0</v>
      </c>
      <c r="EN866" s="4">
        <f t="shared" si="7"/>
        <v>0.9333333333</v>
      </c>
      <c r="EO866" s="4">
        <f t="shared" si="8"/>
        <v>0.06666666667</v>
      </c>
      <c r="EP866" s="4">
        <f t="shared" si="9"/>
        <v>0</v>
      </c>
      <c r="EQ866" s="4">
        <f t="shared" si="10"/>
        <v>0.6901066925</v>
      </c>
      <c r="ER866" s="4">
        <f t="shared" si="11"/>
        <v>0.3079534433</v>
      </c>
      <c r="ES866" s="4">
        <f t="shared" si="12"/>
        <v>0</v>
      </c>
      <c r="ET866" s="4">
        <f t="shared" si="13"/>
        <v>0.0910256561</v>
      </c>
      <c r="EU866" s="4">
        <f t="shared" si="14"/>
        <v>0.24</v>
      </c>
      <c r="EV866" s="4">
        <f t="shared" si="15"/>
        <v>0.06</v>
      </c>
      <c r="EW866" s="4">
        <f t="shared" si="16"/>
        <v>0.12</v>
      </c>
      <c r="EX866" s="4">
        <f t="shared" si="17"/>
        <v>0.27</v>
      </c>
      <c r="EY866" s="4">
        <f t="shared" si="18"/>
        <v>0.03</v>
      </c>
      <c r="EZ866" s="4">
        <f t="shared" si="19"/>
        <v>1.224460926</v>
      </c>
      <c r="FA866" s="4">
        <f t="shared" si="20"/>
        <v>0.7608003493</v>
      </c>
      <c r="FB866" s="4">
        <f t="shared" si="21"/>
        <v>0.03065695545</v>
      </c>
      <c r="FC866" s="4">
        <f t="shared" si="22"/>
        <v>0.2432989691</v>
      </c>
      <c r="FD866" s="4">
        <f t="shared" si="23"/>
        <v>0.009278350515</v>
      </c>
      <c r="FE866" s="4">
        <f t="shared" si="24"/>
        <v>0.2737113402</v>
      </c>
      <c r="FF866" s="4">
        <f t="shared" si="25"/>
        <v>0</v>
      </c>
      <c r="FG866" s="4">
        <f t="shared" si="26"/>
        <v>0</v>
      </c>
      <c r="FH866" s="4">
        <f t="shared" si="27"/>
        <v>0</v>
      </c>
      <c r="FI866" s="4">
        <f t="shared" si="28"/>
        <v>0</v>
      </c>
      <c r="FJ866" s="4">
        <f t="shared" si="29"/>
        <v>0</v>
      </c>
      <c r="FK866" s="4">
        <f t="shared" si="30"/>
        <v>0</v>
      </c>
      <c r="FL866" s="4">
        <f t="shared" si="31"/>
        <v>0</v>
      </c>
      <c r="FM866" s="4">
        <f t="shared" si="32"/>
        <v>0</v>
      </c>
      <c r="FN866" s="4">
        <f t="shared" si="33"/>
        <v>0.1865979381</v>
      </c>
      <c r="FO866" s="4">
        <f t="shared" si="34"/>
        <v>0</v>
      </c>
      <c r="FP866" s="4">
        <f t="shared" si="35"/>
        <v>0.2871134021</v>
      </c>
      <c r="FQ866" s="4">
        <f t="shared" si="36"/>
        <v>1</v>
      </c>
      <c r="FR866" s="4">
        <v>19.4</v>
      </c>
    </row>
    <row r="867" ht="12.75" customHeight="1">
      <c r="A867" s="4" t="s">
        <v>166</v>
      </c>
      <c r="B867" s="4" t="s">
        <v>2551</v>
      </c>
      <c r="C867" s="4" t="s">
        <v>2552</v>
      </c>
      <c r="D867" s="4" t="s">
        <v>2635</v>
      </c>
      <c r="E867" s="4" t="s">
        <v>2636</v>
      </c>
      <c r="F867" s="4">
        <v>633.350278783</v>
      </c>
      <c r="G867" s="4">
        <v>45.5625</v>
      </c>
      <c r="H867" s="4">
        <v>67.5</v>
      </c>
      <c r="I867" s="4">
        <v>133.75</v>
      </c>
      <c r="J867" s="4">
        <v>113.625</v>
      </c>
      <c r="K867" s="4">
        <v>181.9375</v>
      </c>
      <c r="L867" s="4">
        <v>90.5625</v>
      </c>
      <c r="M867" s="4">
        <v>158.919906616211</v>
      </c>
      <c r="N867" s="4">
        <v>454.807434082031</v>
      </c>
      <c r="O867" s="4">
        <v>329.369198485448</v>
      </c>
      <c r="P867" s="4">
        <v>0.0</v>
      </c>
      <c r="Q867" s="4">
        <v>0.0</v>
      </c>
      <c r="R867" s="4">
        <v>0.0</v>
      </c>
      <c r="S867" s="4">
        <v>387.3125</v>
      </c>
      <c r="T867" s="4">
        <v>245.625</v>
      </c>
      <c r="U867" s="4">
        <v>0.0</v>
      </c>
      <c r="V867" s="4">
        <v>1356.03433984606</v>
      </c>
      <c r="W867" s="4">
        <v>13.868629366489</v>
      </c>
      <c r="X867" s="4">
        <v>41.0</v>
      </c>
      <c r="Y867" s="4">
        <v>194470.329</v>
      </c>
      <c r="Z867" s="4">
        <v>88.03</v>
      </c>
      <c r="AA867" s="4">
        <v>35.11</v>
      </c>
      <c r="AB867" s="4">
        <v>33.8</v>
      </c>
      <c r="AC867" s="4">
        <v>1.31</v>
      </c>
      <c r="AD867" s="4">
        <v>3.3</v>
      </c>
      <c r="AE867" s="4">
        <v>49.62</v>
      </c>
      <c r="AF867" s="4">
        <v>0.0</v>
      </c>
      <c r="AG867" s="4">
        <v>12.7</v>
      </c>
      <c r="AH867" s="4">
        <v>0.7</v>
      </c>
      <c r="AI867" s="4">
        <v>4.3</v>
      </c>
      <c r="AJ867" s="4">
        <v>2.4</v>
      </c>
      <c r="AK867" s="4">
        <v>1.1</v>
      </c>
      <c r="AL867" s="4">
        <v>0.0</v>
      </c>
      <c r="AM867" s="4">
        <v>0.0</v>
      </c>
      <c r="AN867" s="4">
        <v>0.0</v>
      </c>
      <c r="AO867" s="4">
        <v>0.0</v>
      </c>
      <c r="AP867" s="4">
        <v>0.0</v>
      </c>
      <c r="AQ867" s="4">
        <v>0.0</v>
      </c>
      <c r="AR867" s="4">
        <v>0.0</v>
      </c>
      <c r="AS867" s="4">
        <v>0.0</v>
      </c>
      <c r="AT867" s="4">
        <v>0.0</v>
      </c>
      <c r="AU867" s="4">
        <v>0.0</v>
      </c>
      <c r="AV867" s="4">
        <v>0.0</v>
      </c>
      <c r="AW867" s="4">
        <v>0.0</v>
      </c>
      <c r="AX867" s="4">
        <v>0.0</v>
      </c>
      <c r="AY867" s="4">
        <v>0.0</v>
      </c>
      <c r="AZ867" s="4">
        <v>0.0</v>
      </c>
      <c r="BA867" s="4">
        <v>0.0</v>
      </c>
      <c r="BB867" s="4">
        <v>28.14</v>
      </c>
      <c r="BC867" s="4">
        <v>0.0</v>
      </c>
      <c r="BD867" s="4">
        <v>0.0</v>
      </c>
      <c r="BE867" s="4">
        <v>0.0</v>
      </c>
      <c r="BF867" s="4">
        <v>0.0</v>
      </c>
      <c r="BG867" s="4">
        <v>0.0</v>
      </c>
      <c r="BH867" s="4">
        <v>0.0</v>
      </c>
      <c r="BI867" s="4">
        <v>0.0</v>
      </c>
      <c r="BJ867" s="4">
        <v>0.0</v>
      </c>
      <c r="BK867" s="4">
        <v>0.0</v>
      </c>
      <c r="BL867" s="4">
        <v>0.0</v>
      </c>
      <c r="BM867" s="4">
        <v>0.0</v>
      </c>
      <c r="BN867" s="4">
        <v>0.0</v>
      </c>
      <c r="BO867" s="4">
        <v>0.0</v>
      </c>
      <c r="BP867" s="4">
        <v>0.0</v>
      </c>
      <c r="BQ867" s="4">
        <v>0.0</v>
      </c>
      <c r="BR867" s="4">
        <v>0.0</v>
      </c>
      <c r="BS867" s="4">
        <v>0.0</v>
      </c>
      <c r="BT867" s="4">
        <v>0.0</v>
      </c>
      <c r="BU867" s="4">
        <v>0.0</v>
      </c>
      <c r="BV867" s="4">
        <v>0.0</v>
      </c>
      <c r="BW867" s="4">
        <v>0.0</v>
      </c>
      <c r="BX867" s="4">
        <v>0.0</v>
      </c>
      <c r="BY867" s="4">
        <v>0.0</v>
      </c>
      <c r="BZ867" s="4">
        <v>0.0</v>
      </c>
      <c r="CA867" s="4">
        <v>13.2</v>
      </c>
      <c r="CB867" s="4">
        <v>0.0</v>
      </c>
      <c r="CC867" s="4">
        <v>3.64</v>
      </c>
      <c r="CD867" s="4">
        <v>0.0</v>
      </c>
      <c r="CE867" s="4">
        <v>10.08</v>
      </c>
      <c r="CF867" s="4">
        <v>20.24</v>
      </c>
      <c r="CG867" s="4">
        <v>0.0</v>
      </c>
      <c r="CH867" s="4">
        <v>0.8</v>
      </c>
      <c r="CI867" s="4">
        <v>0.0</v>
      </c>
      <c r="CJ867" s="4">
        <v>0.0</v>
      </c>
      <c r="CK867" s="4">
        <v>0.0</v>
      </c>
      <c r="CL867" s="4">
        <v>0.0</v>
      </c>
      <c r="CM867" s="4">
        <v>0.95</v>
      </c>
      <c r="CN867" s="4">
        <v>0.0</v>
      </c>
      <c r="CO867" s="4">
        <v>0.0</v>
      </c>
      <c r="CP867" s="4">
        <v>1.66</v>
      </c>
      <c r="CQ867" s="4">
        <v>0.0</v>
      </c>
      <c r="CR867" s="4">
        <v>8.22</v>
      </c>
      <c r="CS867" s="4">
        <v>0.0</v>
      </c>
      <c r="CT867" s="4">
        <v>47.0</v>
      </c>
      <c r="CU867" s="4">
        <v>45.1</v>
      </c>
      <c r="CV867" s="4" t="s">
        <v>2635</v>
      </c>
      <c r="CW867" s="4">
        <v>633.35</v>
      </c>
      <c r="CX867" s="4">
        <v>0.09</v>
      </c>
      <c r="CY867" s="4">
        <v>0.05</v>
      </c>
      <c r="CZ867" s="4">
        <v>0.0</v>
      </c>
      <c r="DA867" s="4">
        <v>0.06</v>
      </c>
      <c r="DB867" s="4">
        <v>0.0</v>
      </c>
      <c r="DC867" s="4">
        <v>0.0</v>
      </c>
      <c r="DD867" s="4">
        <v>0.03</v>
      </c>
      <c r="DE867" s="4">
        <v>0.16</v>
      </c>
      <c r="DF867" s="4">
        <v>0.0</v>
      </c>
      <c r="DG867" s="4">
        <v>0.0</v>
      </c>
      <c r="DH867" s="4">
        <v>0.0</v>
      </c>
      <c r="DI867" s="4">
        <v>0.0</v>
      </c>
      <c r="DJ867" s="4">
        <v>0.0</v>
      </c>
      <c r="DK867" s="4">
        <v>0.0</v>
      </c>
      <c r="DL867" s="4">
        <v>0.0</v>
      </c>
      <c r="DM867" s="4">
        <v>0.57</v>
      </c>
      <c r="DN867" s="4">
        <v>0.0</v>
      </c>
      <c r="DO867" s="4">
        <v>0.01</v>
      </c>
      <c r="DP867" s="4">
        <v>0.01</v>
      </c>
      <c r="DQ867" s="4">
        <v>0.0</v>
      </c>
      <c r="DR867" s="4">
        <v>0.0</v>
      </c>
      <c r="DS867" s="4">
        <v>0.01</v>
      </c>
      <c r="DT867" s="4">
        <v>0.03</v>
      </c>
      <c r="DU867" s="4">
        <v>0.0</v>
      </c>
      <c r="DV867" s="4">
        <v>0.0</v>
      </c>
      <c r="DW867" s="4">
        <v>0.0</v>
      </c>
      <c r="DX867" s="4" t="s">
        <v>2635</v>
      </c>
      <c r="DY867" s="4" t="s">
        <v>2637</v>
      </c>
      <c r="DZ867" s="4" t="s">
        <v>2556</v>
      </c>
      <c r="EA867" s="4" t="s">
        <v>1927</v>
      </c>
      <c r="EB867" s="4">
        <v>633.350278783</v>
      </c>
      <c r="EC867" s="6">
        <v>475.02528786914</v>
      </c>
      <c r="ED867" s="7">
        <v>0.75</v>
      </c>
      <c r="EE867" s="4" t="s">
        <v>2635</v>
      </c>
      <c r="EF867" s="4" t="s">
        <v>2552</v>
      </c>
      <c r="EG867" s="4" t="s">
        <v>2636</v>
      </c>
      <c r="EH867" s="4">
        <f t="shared" si="1"/>
        <v>2209.136987</v>
      </c>
      <c r="EI867" s="4">
        <f t="shared" si="2"/>
        <v>1.951884701</v>
      </c>
      <c r="EJ867" s="4">
        <f t="shared" si="3"/>
        <v>4311.980687</v>
      </c>
      <c r="EK867" s="4">
        <f t="shared" si="4"/>
        <v>0.3321594911</v>
      </c>
      <c r="EL867" s="4">
        <f t="shared" si="5"/>
        <v>0.2283312507</v>
      </c>
      <c r="EM867" s="4">
        <f t="shared" si="6"/>
        <v>0.631840796</v>
      </c>
      <c r="EN867" s="4">
        <f t="shared" si="7"/>
        <v>0.03482587065</v>
      </c>
      <c r="EO867" s="4">
        <f t="shared" si="8"/>
        <v>0.2139303483</v>
      </c>
      <c r="EP867" s="4">
        <f t="shared" si="9"/>
        <v>0.1194029851</v>
      </c>
      <c r="EQ867" s="4">
        <f t="shared" si="10"/>
        <v>0.3988413041</v>
      </c>
      <c r="ER867" s="4">
        <f t="shared" si="11"/>
        <v>0.5636714756</v>
      </c>
      <c r="ES867" s="4">
        <f t="shared" si="12"/>
        <v>0</v>
      </c>
      <c r="ET867" s="4">
        <f t="shared" si="13"/>
        <v>0.138991018</v>
      </c>
      <c r="EU867" s="4">
        <f t="shared" si="14"/>
        <v>0.14</v>
      </c>
      <c r="EV867" s="4">
        <f t="shared" si="15"/>
        <v>0.16</v>
      </c>
      <c r="EW867" s="4">
        <f t="shared" si="16"/>
        <v>0.01</v>
      </c>
      <c r="EX867" s="4">
        <f t="shared" si="17"/>
        <v>0.58</v>
      </c>
      <c r="EY867" s="4">
        <f t="shared" si="18"/>
        <v>0.04</v>
      </c>
      <c r="EZ867" s="4">
        <f t="shared" si="19"/>
        <v>1.059217331</v>
      </c>
      <c r="FA867" s="4">
        <f t="shared" si="20"/>
        <v>0.6581287309</v>
      </c>
      <c r="FB867" s="4">
        <f t="shared" si="21"/>
        <v>0.7500198607</v>
      </c>
      <c r="FC867" s="4">
        <f t="shared" si="22"/>
        <v>0.01249574009</v>
      </c>
      <c r="FD867" s="4">
        <f t="shared" si="23"/>
        <v>0</v>
      </c>
      <c r="FE867" s="4">
        <f t="shared" si="24"/>
        <v>0.319663751</v>
      </c>
      <c r="FF867" s="4">
        <f t="shared" si="25"/>
        <v>0</v>
      </c>
      <c r="FG867" s="4">
        <f t="shared" si="26"/>
        <v>0</v>
      </c>
      <c r="FH867" s="4">
        <f t="shared" si="27"/>
        <v>0</v>
      </c>
      <c r="FI867" s="4">
        <f t="shared" si="28"/>
        <v>0</v>
      </c>
      <c r="FJ867" s="4">
        <f t="shared" si="29"/>
        <v>0</v>
      </c>
      <c r="FK867" s="4">
        <f t="shared" si="30"/>
        <v>0</v>
      </c>
      <c r="FL867" s="4">
        <f t="shared" si="31"/>
        <v>0</v>
      </c>
      <c r="FM867" s="4">
        <f t="shared" si="32"/>
        <v>0</v>
      </c>
      <c r="FN867" s="4">
        <f t="shared" si="33"/>
        <v>0.5357264569</v>
      </c>
      <c r="FO867" s="4">
        <f t="shared" si="34"/>
        <v>0.009087810974</v>
      </c>
      <c r="FP867" s="4">
        <f t="shared" si="35"/>
        <v>0.1230262411</v>
      </c>
      <c r="FQ867" s="4">
        <f t="shared" si="36"/>
        <v>1</v>
      </c>
      <c r="FR867" s="4">
        <v>88.03</v>
      </c>
    </row>
    <row r="868" ht="12.75" customHeight="1">
      <c r="A868" s="4" t="s">
        <v>166</v>
      </c>
      <c r="B868" s="4" t="s">
        <v>2551</v>
      </c>
      <c r="C868" s="4" t="s">
        <v>2552</v>
      </c>
      <c r="D868" s="4" t="s">
        <v>2638</v>
      </c>
      <c r="E868" s="4" t="s">
        <v>785</v>
      </c>
      <c r="F868" s="4">
        <v>431.016624931</v>
      </c>
      <c r="G868" s="4">
        <v>5.0625</v>
      </c>
      <c r="H868" s="4">
        <v>16.375</v>
      </c>
      <c r="I868" s="4">
        <v>51.125</v>
      </c>
      <c r="J868" s="4">
        <v>51.5</v>
      </c>
      <c r="K868" s="4">
        <v>109.0</v>
      </c>
      <c r="L868" s="4">
        <v>197.5625</v>
      </c>
      <c r="M868" s="4">
        <v>215.110229492188</v>
      </c>
      <c r="N868" s="4">
        <v>580.0</v>
      </c>
      <c r="O868" s="4">
        <v>379.539370583588</v>
      </c>
      <c r="P868" s="4">
        <v>0.0</v>
      </c>
      <c r="Q868" s="4">
        <v>0.0</v>
      </c>
      <c r="R868" s="4">
        <v>0.0</v>
      </c>
      <c r="S868" s="4">
        <v>272.1875</v>
      </c>
      <c r="T868" s="4">
        <v>158.4375</v>
      </c>
      <c r="U868" s="4">
        <v>0.0</v>
      </c>
      <c r="V868" s="4">
        <v>1362.26995645864</v>
      </c>
      <c r="W868" s="4">
        <v>13.6612830188679</v>
      </c>
      <c r="X868" s="4">
        <v>32.0</v>
      </c>
      <c r="Y868" s="4">
        <v>101716.962</v>
      </c>
      <c r="Z868" s="4">
        <v>64.57</v>
      </c>
      <c r="AA868" s="4">
        <v>42.58</v>
      </c>
      <c r="AB868" s="4">
        <v>38.58</v>
      </c>
      <c r="AC868" s="4">
        <v>4.0</v>
      </c>
      <c r="AD868" s="4">
        <v>2.38</v>
      </c>
      <c r="AE868" s="4">
        <v>16.2</v>
      </c>
      <c r="AF868" s="4">
        <v>3.41</v>
      </c>
      <c r="AG868" s="4">
        <v>23.2</v>
      </c>
      <c r="AH868" s="4">
        <v>7.0</v>
      </c>
      <c r="AI868" s="4">
        <v>0.0</v>
      </c>
      <c r="AJ868" s="4">
        <v>0.0</v>
      </c>
      <c r="AK868" s="4">
        <v>2.68</v>
      </c>
      <c r="AL868" s="4">
        <v>0.0</v>
      </c>
      <c r="AM868" s="4">
        <v>0.0</v>
      </c>
      <c r="AN868" s="4">
        <v>0.0</v>
      </c>
      <c r="AO868" s="4">
        <v>0.0</v>
      </c>
      <c r="AP868" s="4">
        <v>0.0</v>
      </c>
      <c r="AQ868" s="4">
        <v>0.0</v>
      </c>
      <c r="AR868" s="4">
        <v>0.0</v>
      </c>
      <c r="AS868" s="4">
        <v>0.0</v>
      </c>
      <c r="AT868" s="4">
        <v>0.0</v>
      </c>
      <c r="AU868" s="4">
        <v>0.0</v>
      </c>
      <c r="AV868" s="4">
        <v>0.0</v>
      </c>
      <c r="AW868" s="4">
        <v>0.0</v>
      </c>
      <c r="AX868" s="4">
        <v>0.0</v>
      </c>
      <c r="AY868" s="4">
        <v>0.0</v>
      </c>
      <c r="AZ868" s="4">
        <v>0.0</v>
      </c>
      <c r="BA868" s="4">
        <v>0.0</v>
      </c>
      <c r="BB868" s="4">
        <v>14.64</v>
      </c>
      <c r="BC868" s="4">
        <v>0.95</v>
      </c>
      <c r="BD868" s="4">
        <v>0.0</v>
      </c>
      <c r="BE868" s="4">
        <v>0.0</v>
      </c>
      <c r="BF868" s="4">
        <v>3.4</v>
      </c>
      <c r="BG868" s="4">
        <v>0.0</v>
      </c>
      <c r="BH868" s="4">
        <v>0.0</v>
      </c>
      <c r="BI868" s="4">
        <v>0.0</v>
      </c>
      <c r="BJ868" s="4">
        <v>0.0</v>
      </c>
      <c r="BK868" s="4">
        <v>0.0</v>
      </c>
      <c r="BL868" s="4">
        <v>0.0</v>
      </c>
      <c r="BM868" s="4">
        <v>0.0</v>
      </c>
      <c r="BN868" s="4">
        <v>0.0</v>
      </c>
      <c r="BO868" s="4">
        <v>0.0</v>
      </c>
      <c r="BP868" s="4">
        <v>0.0</v>
      </c>
      <c r="BQ868" s="4">
        <v>0.0</v>
      </c>
      <c r="BR868" s="4">
        <v>0.0</v>
      </c>
      <c r="BS868" s="4">
        <v>0.0</v>
      </c>
      <c r="BT868" s="4">
        <v>0.0</v>
      </c>
      <c r="BU868" s="4">
        <v>0.0</v>
      </c>
      <c r="BV868" s="4">
        <v>0.0</v>
      </c>
      <c r="BW868" s="4">
        <v>0.0</v>
      </c>
      <c r="BX868" s="4">
        <v>0.0</v>
      </c>
      <c r="BY868" s="4">
        <v>0.0</v>
      </c>
      <c r="BZ868" s="4">
        <v>0.0</v>
      </c>
      <c r="CA868" s="4">
        <v>0.0</v>
      </c>
      <c r="CB868" s="4">
        <v>0.0</v>
      </c>
      <c r="CC868" s="4">
        <v>7.57</v>
      </c>
      <c r="CD868" s="4">
        <v>0.0</v>
      </c>
      <c r="CE868" s="4">
        <v>11.37</v>
      </c>
      <c r="CF868" s="4">
        <v>0.0</v>
      </c>
      <c r="CG868" s="4">
        <v>0.0</v>
      </c>
      <c r="CH868" s="4">
        <v>1.1</v>
      </c>
      <c r="CI868" s="4">
        <v>0.0</v>
      </c>
      <c r="CJ868" s="4">
        <v>0.0</v>
      </c>
      <c r="CK868" s="4">
        <v>0.0</v>
      </c>
      <c r="CL868" s="4">
        <v>0.0</v>
      </c>
      <c r="CM868" s="4">
        <v>6.44</v>
      </c>
      <c r="CN868" s="4">
        <v>2.58</v>
      </c>
      <c r="CO868" s="4">
        <v>1.11</v>
      </c>
      <c r="CP868" s="4">
        <v>0.67</v>
      </c>
      <c r="CQ868" s="4">
        <v>0.0</v>
      </c>
      <c r="CR868" s="4">
        <v>12.06</v>
      </c>
      <c r="CS868" s="4">
        <v>0.0</v>
      </c>
      <c r="CT868" s="4">
        <v>44.0</v>
      </c>
      <c r="CU868" s="4">
        <v>51.2</v>
      </c>
      <c r="CV868" s="4" t="s">
        <v>2638</v>
      </c>
      <c r="CW868" s="4">
        <v>431.02</v>
      </c>
      <c r="CX868" s="4">
        <v>0.11</v>
      </c>
      <c r="CY868" s="4">
        <v>0.04</v>
      </c>
      <c r="CZ868" s="4">
        <v>0.0</v>
      </c>
      <c r="DA868" s="4">
        <v>0.03</v>
      </c>
      <c r="DB868" s="4">
        <v>0.0</v>
      </c>
      <c r="DC868" s="4">
        <v>0.0</v>
      </c>
      <c r="DD868" s="4">
        <v>0.0</v>
      </c>
      <c r="DE868" s="4">
        <v>0.19</v>
      </c>
      <c r="DF868" s="4">
        <v>0.0</v>
      </c>
      <c r="DG868" s="4">
        <v>0.0</v>
      </c>
      <c r="DH868" s="4">
        <v>0.0</v>
      </c>
      <c r="DI868" s="4">
        <v>0.0</v>
      </c>
      <c r="DJ868" s="4">
        <v>0.0</v>
      </c>
      <c r="DK868" s="4">
        <v>0.0</v>
      </c>
      <c r="DL868" s="4">
        <v>0.0</v>
      </c>
      <c r="DM868" s="4">
        <v>0.59</v>
      </c>
      <c r="DN868" s="4">
        <v>0.0</v>
      </c>
      <c r="DO868" s="4">
        <v>0.01</v>
      </c>
      <c r="DP868" s="4">
        <v>0.0</v>
      </c>
      <c r="DQ868" s="4">
        <v>0.0</v>
      </c>
      <c r="DR868" s="4">
        <v>0.0</v>
      </c>
      <c r="DS868" s="4">
        <v>0.0</v>
      </c>
      <c r="DT868" s="4">
        <v>0.02</v>
      </c>
      <c r="DU868" s="4">
        <v>0.02</v>
      </c>
      <c r="DV868" s="4">
        <v>0.0</v>
      </c>
      <c r="DW868" s="4">
        <v>0.0</v>
      </c>
      <c r="DX868" s="4" t="s">
        <v>2638</v>
      </c>
      <c r="DY868" s="4" t="s">
        <v>786</v>
      </c>
      <c r="DZ868" s="4" t="s">
        <v>2556</v>
      </c>
      <c r="EA868" s="4" t="s">
        <v>1927</v>
      </c>
      <c r="EB868" s="4">
        <v>431.016624931</v>
      </c>
      <c r="EC868" s="6">
        <v>608.68369008135</v>
      </c>
      <c r="ED868" s="7">
        <v>1.41</v>
      </c>
      <c r="EE868" s="4" t="s">
        <v>2638</v>
      </c>
      <c r="EF868" s="4" t="s">
        <v>2552</v>
      </c>
      <c r="EG868" s="4" t="s">
        <v>785</v>
      </c>
      <c r="EH868" s="4">
        <f t="shared" si="1"/>
        <v>1575.297538</v>
      </c>
      <c r="EI868" s="4">
        <f t="shared" si="2"/>
        <v>1.261132813</v>
      </c>
      <c r="EJ868" s="4">
        <f t="shared" si="3"/>
        <v>1986.659414</v>
      </c>
      <c r="EK868" s="4">
        <f t="shared" si="4"/>
        <v>0.33560477</v>
      </c>
      <c r="EL868" s="4">
        <f t="shared" si="5"/>
        <v>0.4677094626</v>
      </c>
      <c r="EM868" s="4">
        <f t="shared" si="6"/>
        <v>0.7682119205</v>
      </c>
      <c r="EN868" s="4">
        <f t="shared" si="7"/>
        <v>0.2317880795</v>
      </c>
      <c r="EO868" s="4">
        <f t="shared" si="8"/>
        <v>0</v>
      </c>
      <c r="EP868" s="4">
        <f t="shared" si="9"/>
        <v>0</v>
      </c>
      <c r="EQ868" s="4">
        <f t="shared" si="10"/>
        <v>0.6594393681</v>
      </c>
      <c r="ER868" s="4">
        <f t="shared" si="11"/>
        <v>0.2508905064</v>
      </c>
      <c r="ES868" s="4">
        <f t="shared" si="12"/>
        <v>0.0528109029</v>
      </c>
      <c r="ET868" s="4">
        <f t="shared" si="13"/>
        <v>0.1498086066</v>
      </c>
      <c r="EU868" s="4">
        <f t="shared" si="14"/>
        <v>0.07</v>
      </c>
      <c r="EV868" s="4">
        <f t="shared" si="15"/>
        <v>0.19</v>
      </c>
      <c r="EW868" s="4">
        <f t="shared" si="16"/>
        <v>0.01</v>
      </c>
      <c r="EX868" s="4">
        <f t="shared" si="17"/>
        <v>0.59</v>
      </c>
      <c r="EY868" s="4">
        <f t="shared" si="18"/>
        <v>0.02</v>
      </c>
      <c r="EZ868" s="4">
        <f t="shared" si="19"/>
        <v>0.9372826117</v>
      </c>
      <c r="FA868" s="4">
        <f t="shared" si="20"/>
        <v>0.5823664302</v>
      </c>
      <c r="FB868" s="4">
        <f t="shared" si="21"/>
        <v>1.412204669</v>
      </c>
      <c r="FC868" s="4">
        <f t="shared" si="22"/>
        <v>0.04150534304</v>
      </c>
      <c r="FD868" s="4">
        <f t="shared" si="23"/>
        <v>0</v>
      </c>
      <c r="FE868" s="4">
        <f t="shared" si="24"/>
        <v>0.2414433948</v>
      </c>
      <c r="FF868" s="4">
        <f t="shared" si="25"/>
        <v>0.05265603221</v>
      </c>
      <c r="FG868" s="4">
        <f t="shared" si="26"/>
        <v>0</v>
      </c>
      <c r="FH868" s="4">
        <f t="shared" si="27"/>
        <v>0</v>
      </c>
      <c r="FI868" s="4">
        <f t="shared" si="28"/>
        <v>0</v>
      </c>
      <c r="FJ868" s="4">
        <f t="shared" si="29"/>
        <v>0</v>
      </c>
      <c r="FK868" s="4">
        <f t="shared" si="30"/>
        <v>0</v>
      </c>
      <c r="FL868" s="4">
        <f t="shared" si="31"/>
        <v>0</v>
      </c>
      <c r="FM868" s="4">
        <f t="shared" si="32"/>
        <v>0</v>
      </c>
      <c r="FN868" s="4">
        <f t="shared" si="33"/>
        <v>0.2933250736</v>
      </c>
      <c r="FO868" s="4">
        <f t="shared" si="34"/>
        <v>0.01703577513</v>
      </c>
      <c r="FP868" s="4">
        <f t="shared" si="35"/>
        <v>0.3540343813</v>
      </c>
      <c r="FQ868" s="4">
        <f t="shared" si="36"/>
        <v>1</v>
      </c>
      <c r="FR868" s="4">
        <v>64.57</v>
      </c>
    </row>
    <row r="869" ht="12.75" customHeight="1">
      <c r="A869" s="4" t="s">
        <v>166</v>
      </c>
      <c r="B869" s="4" t="s">
        <v>2551</v>
      </c>
      <c r="C869" s="4" t="s">
        <v>2552</v>
      </c>
      <c r="D869" s="4" t="s">
        <v>2639</v>
      </c>
      <c r="E869" s="4" t="s">
        <v>1846</v>
      </c>
      <c r="F869" s="4">
        <v>614.032534952</v>
      </c>
      <c r="G869" s="4">
        <v>24.1875</v>
      </c>
      <c r="H869" s="4">
        <v>11.8125</v>
      </c>
      <c r="I869" s="4">
        <v>30.125</v>
      </c>
      <c r="J869" s="4">
        <v>41.8125</v>
      </c>
      <c r="K869" s="4">
        <v>119.6875</v>
      </c>
      <c r="L869" s="4">
        <v>385.625</v>
      </c>
      <c r="M869" s="4">
        <v>9.17417907714844</v>
      </c>
      <c r="N869" s="4">
        <v>517.197265625</v>
      </c>
      <c r="O869" s="4">
        <v>177.383737580902</v>
      </c>
      <c r="P869" s="4">
        <v>25.875</v>
      </c>
      <c r="Q869" s="4">
        <v>0.0</v>
      </c>
      <c r="R869" s="4">
        <v>371.8125</v>
      </c>
      <c r="S869" s="4">
        <v>0.0</v>
      </c>
      <c r="T869" s="4">
        <v>215.5625</v>
      </c>
      <c r="U869" s="4">
        <v>0.0</v>
      </c>
      <c r="V869" s="4">
        <v>1277.01201384647</v>
      </c>
      <c r="W869" s="4">
        <v>14.4141885563022</v>
      </c>
      <c r="X869" s="4">
        <v>6.0</v>
      </c>
      <c r="Y869" s="4">
        <v>20803.6774</v>
      </c>
      <c r="Z869" s="4">
        <v>3.34</v>
      </c>
      <c r="AA869" s="4">
        <v>1.43</v>
      </c>
      <c r="AB869" s="4">
        <v>1.43</v>
      </c>
      <c r="AC869" s="4">
        <v>0.0</v>
      </c>
      <c r="AD869" s="4">
        <v>0.13</v>
      </c>
      <c r="AE869" s="4">
        <v>1.78</v>
      </c>
      <c r="AF869" s="4">
        <v>0.0</v>
      </c>
      <c r="AG869" s="4">
        <v>0.0</v>
      </c>
      <c r="AH869" s="4">
        <v>0.8</v>
      </c>
      <c r="AI869" s="4">
        <v>0.0</v>
      </c>
      <c r="AJ869" s="4">
        <v>0.0</v>
      </c>
      <c r="AK869" s="4">
        <v>0.0</v>
      </c>
      <c r="AL869" s="4">
        <v>0.0</v>
      </c>
      <c r="AM869" s="4">
        <v>0.0</v>
      </c>
      <c r="AN869" s="4">
        <v>0.0</v>
      </c>
      <c r="AO869" s="4">
        <v>0.0</v>
      </c>
      <c r="AP869" s="4">
        <v>0.0</v>
      </c>
      <c r="AQ869" s="4">
        <v>0.0</v>
      </c>
      <c r="AR869" s="4">
        <v>1.21</v>
      </c>
      <c r="AS869" s="4">
        <v>0.0</v>
      </c>
      <c r="AT869" s="4">
        <v>0.0</v>
      </c>
      <c r="AU869" s="4">
        <v>0.0</v>
      </c>
      <c r="AV869" s="4">
        <v>0.65</v>
      </c>
      <c r="AW869" s="4">
        <v>0.0</v>
      </c>
      <c r="AX869" s="4">
        <v>0.0</v>
      </c>
      <c r="AY869" s="4">
        <v>0.0</v>
      </c>
      <c r="AZ869" s="4">
        <v>0.0</v>
      </c>
      <c r="BA869" s="4">
        <v>0.0</v>
      </c>
      <c r="BB869" s="4">
        <v>1.42</v>
      </c>
      <c r="BC869" s="4">
        <v>0.0</v>
      </c>
      <c r="BD869" s="4">
        <v>0.0</v>
      </c>
      <c r="BE869" s="4">
        <v>0.0</v>
      </c>
      <c r="BF869" s="4">
        <v>0.0</v>
      </c>
      <c r="BG869" s="4">
        <v>0.0</v>
      </c>
      <c r="BH869" s="4">
        <v>0.0</v>
      </c>
      <c r="BI869" s="4">
        <v>0.0</v>
      </c>
      <c r="BJ869" s="4">
        <v>0.0</v>
      </c>
      <c r="BK869" s="4">
        <v>0.0</v>
      </c>
      <c r="BL869" s="4">
        <v>0.0</v>
      </c>
      <c r="BM869" s="4">
        <v>0.0</v>
      </c>
      <c r="BN869" s="4">
        <v>0.0</v>
      </c>
      <c r="BO869" s="4">
        <v>0.0</v>
      </c>
      <c r="BP869" s="4">
        <v>0.0</v>
      </c>
      <c r="BQ869" s="4">
        <v>0.0</v>
      </c>
      <c r="BR869" s="4">
        <v>0.0</v>
      </c>
      <c r="BS869" s="4">
        <v>0.0</v>
      </c>
      <c r="BT869" s="4">
        <v>0.0</v>
      </c>
      <c r="BU869" s="4">
        <v>0.0</v>
      </c>
      <c r="BV869" s="4">
        <v>0.0</v>
      </c>
      <c r="BW869" s="4">
        <v>0.0</v>
      </c>
      <c r="BX869" s="4">
        <v>0.0</v>
      </c>
      <c r="BY869" s="4">
        <v>0.0</v>
      </c>
      <c r="BZ869" s="4">
        <v>0.0</v>
      </c>
      <c r="CA869" s="4">
        <v>0.0</v>
      </c>
      <c r="CB869" s="4">
        <v>0.0</v>
      </c>
      <c r="CC869" s="4">
        <v>0.0</v>
      </c>
      <c r="CD869" s="4">
        <v>0.0</v>
      </c>
      <c r="CE869" s="4">
        <v>0.0</v>
      </c>
      <c r="CF869" s="4">
        <v>0.0</v>
      </c>
      <c r="CG869" s="4">
        <v>0.0</v>
      </c>
      <c r="CH869" s="4">
        <v>0.0</v>
      </c>
      <c r="CI869" s="4">
        <v>0.0</v>
      </c>
      <c r="CJ869" s="4">
        <v>0.0</v>
      </c>
      <c r="CK869" s="4">
        <v>0.0</v>
      </c>
      <c r="CL869" s="4">
        <v>0.0</v>
      </c>
      <c r="CM869" s="4">
        <v>0.0</v>
      </c>
      <c r="CN869" s="4">
        <v>0.0</v>
      </c>
      <c r="CO869" s="4">
        <v>0.0</v>
      </c>
      <c r="CP869" s="4">
        <v>0.0</v>
      </c>
      <c r="CQ869" s="4">
        <v>0.06</v>
      </c>
      <c r="CR869" s="4">
        <v>0.0</v>
      </c>
      <c r="CS869" s="4">
        <v>0.0</v>
      </c>
      <c r="CT869" s="4">
        <v>2.0</v>
      </c>
      <c r="CU869" s="4">
        <v>5.4</v>
      </c>
      <c r="CV869" s="4" t="s">
        <v>2639</v>
      </c>
      <c r="CW869" s="4">
        <v>614.03</v>
      </c>
      <c r="CX869" s="4">
        <v>0.09</v>
      </c>
      <c r="CY869" s="4">
        <v>0.01</v>
      </c>
      <c r="CZ869" s="4">
        <v>0.0</v>
      </c>
      <c r="DA869" s="4">
        <v>0.01</v>
      </c>
      <c r="DB869" s="4">
        <v>0.0</v>
      </c>
      <c r="DC869" s="4">
        <v>0.0</v>
      </c>
      <c r="DD869" s="4">
        <v>0.0</v>
      </c>
      <c r="DE869" s="4">
        <v>0.03</v>
      </c>
      <c r="DF869" s="4">
        <v>0.0</v>
      </c>
      <c r="DG869" s="4">
        <v>0.0</v>
      </c>
      <c r="DH869" s="4">
        <v>0.0</v>
      </c>
      <c r="DI869" s="4">
        <v>0.0</v>
      </c>
      <c r="DJ869" s="4">
        <v>0.0</v>
      </c>
      <c r="DK869" s="4">
        <v>0.0</v>
      </c>
      <c r="DL869" s="4">
        <v>0.0</v>
      </c>
      <c r="DM869" s="4">
        <v>0.39</v>
      </c>
      <c r="DN869" s="4">
        <v>0.0</v>
      </c>
      <c r="DO869" s="4">
        <v>0.08</v>
      </c>
      <c r="DP869" s="4">
        <v>0.03</v>
      </c>
      <c r="DQ869" s="4">
        <v>0.0</v>
      </c>
      <c r="DR869" s="4">
        <v>0.0</v>
      </c>
      <c r="DS869" s="4">
        <v>0.01</v>
      </c>
      <c r="DT869" s="4">
        <v>0.33</v>
      </c>
      <c r="DU869" s="4">
        <v>0.0</v>
      </c>
      <c r="DV869" s="4">
        <v>0.0</v>
      </c>
      <c r="DW869" s="4">
        <v>0.04</v>
      </c>
      <c r="DX869" s="4" t="s">
        <v>2639</v>
      </c>
      <c r="DY869" s="4" t="s">
        <v>1847</v>
      </c>
      <c r="DZ869" s="4" t="s">
        <v>2556</v>
      </c>
      <c r="EA869" s="4" t="s">
        <v>1927</v>
      </c>
      <c r="EB869" s="4">
        <v>614.032534952</v>
      </c>
      <c r="EC869" s="6">
        <v>1126.22405386682</v>
      </c>
      <c r="ED869" s="7">
        <v>1.83</v>
      </c>
      <c r="EE869" s="4" t="s">
        <v>2639</v>
      </c>
      <c r="EF869" s="4" t="s">
        <v>2552</v>
      </c>
      <c r="EG869" s="4" t="s">
        <v>1846</v>
      </c>
      <c r="EH869" s="4">
        <f t="shared" si="1"/>
        <v>6228.645928</v>
      </c>
      <c r="EI869" s="4">
        <f t="shared" si="2"/>
        <v>0.6185185185</v>
      </c>
      <c r="EJ869" s="4">
        <f t="shared" si="3"/>
        <v>3852.532852</v>
      </c>
      <c r="EK869" s="4">
        <f t="shared" si="4"/>
        <v>0.619760479</v>
      </c>
      <c r="EL869" s="4">
        <f t="shared" si="5"/>
        <v>0.2395209581</v>
      </c>
      <c r="EM869" s="4">
        <f t="shared" si="6"/>
        <v>0</v>
      </c>
      <c r="EN869" s="4">
        <f t="shared" si="7"/>
        <v>1</v>
      </c>
      <c r="EO869" s="4">
        <f t="shared" si="8"/>
        <v>0</v>
      </c>
      <c r="EP869" s="4">
        <f t="shared" si="9"/>
        <v>0</v>
      </c>
      <c r="EQ869" s="4">
        <f t="shared" si="10"/>
        <v>0.4281437126</v>
      </c>
      <c r="ER869" s="4">
        <f t="shared" si="11"/>
        <v>0.5329341317</v>
      </c>
      <c r="ES869" s="4">
        <f t="shared" si="12"/>
        <v>0</v>
      </c>
      <c r="ET869" s="4">
        <f t="shared" si="13"/>
        <v>0.005439451185</v>
      </c>
      <c r="EU869" s="4">
        <f t="shared" si="14"/>
        <v>0.02</v>
      </c>
      <c r="EV869" s="4">
        <f t="shared" si="15"/>
        <v>0.03</v>
      </c>
      <c r="EW869" s="4">
        <f t="shared" si="16"/>
        <v>0.08</v>
      </c>
      <c r="EX869" s="4">
        <f t="shared" si="17"/>
        <v>0.42</v>
      </c>
      <c r="EY869" s="4">
        <f t="shared" si="18"/>
        <v>0.34</v>
      </c>
      <c r="EZ869" s="4">
        <f t="shared" si="19"/>
        <v>1.116641012</v>
      </c>
      <c r="FA869" s="4">
        <f t="shared" si="20"/>
        <v>0.69380807</v>
      </c>
      <c r="FB869" s="4">
        <f t="shared" si="21"/>
        <v>1.834143942</v>
      </c>
      <c r="FC869" s="4">
        <f t="shared" si="22"/>
        <v>0</v>
      </c>
      <c r="FD869" s="4">
        <f t="shared" si="23"/>
        <v>0.3051643192</v>
      </c>
      <c r="FE869" s="4">
        <f t="shared" si="24"/>
        <v>0.6666666667</v>
      </c>
      <c r="FF869" s="4">
        <f t="shared" si="25"/>
        <v>0</v>
      </c>
      <c r="FG869" s="4">
        <f t="shared" si="26"/>
        <v>0</v>
      </c>
      <c r="FH869" s="4">
        <f t="shared" si="27"/>
        <v>0</v>
      </c>
      <c r="FI869" s="4">
        <f t="shared" si="28"/>
        <v>0</v>
      </c>
      <c r="FJ869" s="4">
        <f t="shared" si="29"/>
        <v>0</v>
      </c>
      <c r="FK869" s="4">
        <f t="shared" si="30"/>
        <v>0</v>
      </c>
      <c r="FL869" s="4">
        <f t="shared" si="31"/>
        <v>0</v>
      </c>
      <c r="FM869" s="4">
        <f t="shared" si="32"/>
        <v>0</v>
      </c>
      <c r="FN869" s="4">
        <f t="shared" si="33"/>
        <v>0</v>
      </c>
      <c r="FO869" s="4">
        <f t="shared" si="34"/>
        <v>0</v>
      </c>
      <c r="FP869" s="4">
        <f t="shared" si="35"/>
        <v>0.02816901408</v>
      </c>
      <c r="FQ869" s="4">
        <f t="shared" si="36"/>
        <v>1</v>
      </c>
      <c r="FR869" s="4">
        <v>2.13</v>
      </c>
    </row>
    <row r="870" ht="12.75" customHeight="1">
      <c r="A870" s="4" t="s">
        <v>166</v>
      </c>
      <c r="B870" s="4" t="s">
        <v>2640</v>
      </c>
      <c r="C870" s="4" t="s">
        <v>2641</v>
      </c>
      <c r="D870" s="4" t="s">
        <v>2642</v>
      </c>
      <c r="E870" s="4" t="s">
        <v>2643</v>
      </c>
      <c r="F870" s="4">
        <v>309.6275098</v>
      </c>
      <c r="G870" s="4">
        <v>147.1875</v>
      </c>
      <c r="H870" s="4">
        <v>58.875</v>
      </c>
      <c r="I870" s="4">
        <v>40.0625</v>
      </c>
      <c r="J870" s="4">
        <v>19.9375</v>
      </c>
      <c r="K870" s="4">
        <v>19.8125</v>
      </c>
      <c r="L870" s="4">
        <v>24.0</v>
      </c>
      <c r="M870" s="4">
        <v>1.41999351978302</v>
      </c>
      <c r="N870" s="4">
        <v>156.592437744141</v>
      </c>
      <c r="O870" s="4">
        <v>103.501033741844</v>
      </c>
      <c r="P870" s="4">
        <v>309.875</v>
      </c>
      <c r="Q870" s="4">
        <v>0.0</v>
      </c>
      <c r="R870" s="4">
        <v>0.0</v>
      </c>
      <c r="S870" s="4">
        <v>0.0</v>
      </c>
      <c r="T870" s="4">
        <v>0.0</v>
      </c>
      <c r="U870" s="4">
        <v>0.0</v>
      </c>
      <c r="V870" s="4">
        <v>1278.9501614205</v>
      </c>
      <c r="W870" s="4">
        <v>14.7538821630347</v>
      </c>
      <c r="X870" s="4">
        <v>1.0</v>
      </c>
      <c r="Y870" s="4" t="s">
        <v>266</v>
      </c>
      <c r="Z870" s="4">
        <v>2.5</v>
      </c>
      <c r="AA870" s="4">
        <v>0.0</v>
      </c>
      <c r="AB870" s="4">
        <v>0.0</v>
      </c>
      <c r="AC870" s="4">
        <v>0.0</v>
      </c>
      <c r="AD870" s="4">
        <v>0.0</v>
      </c>
      <c r="AE870" s="4">
        <v>2.5</v>
      </c>
      <c r="AF870" s="4">
        <v>0.0</v>
      </c>
      <c r="AG870" s="4">
        <v>0.0</v>
      </c>
      <c r="AH870" s="4">
        <v>0.0</v>
      </c>
      <c r="AI870" s="4">
        <v>0.0</v>
      </c>
      <c r="AJ870" s="4">
        <v>0.0</v>
      </c>
      <c r="AK870" s="4">
        <v>0.0</v>
      </c>
      <c r="AL870" s="4">
        <v>0.0</v>
      </c>
      <c r="AM870" s="4">
        <v>0.0</v>
      </c>
      <c r="AN870" s="4">
        <v>0.0</v>
      </c>
      <c r="AO870" s="4">
        <v>0.0</v>
      </c>
      <c r="AP870" s="4">
        <v>0.0</v>
      </c>
      <c r="AQ870" s="4">
        <v>0.0</v>
      </c>
      <c r="AR870" s="4">
        <v>0.0</v>
      </c>
      <c r="AS870" s="4">
        <v>0.0</v>
      </c>
      <c r="AT870" s="4">
        <v>0.0</v>
      </c>
      <c r="AU870" s="4">
        <v>0.0</v>
      </c>
      <c r="AV870" s="4">
        <v>0.0</v>
      </c>
      <c r="AW870" s="4">
        <v>0.0</v>
      </c>
      <c r="AX870" s="4">
        <v>0.0</v>
      </c>
      <c r="AY870" s="4">
        <v>0.0</v>
      </c>
      <c r="AZ870" s="4">
        <v>0.0</v>
      </c>
      <c r="BA870" s="4">
        <v>0.0</v>
      </c>
      <c r="BB870" s="4">
        <v>0.0</v>
      </c>
      <c r="BC870" s="4">
        <v>0.0</v>
      </c>
      <c r="BD870" s="4">
        <v>0.0</v>
      </c>
      <c r="BE870" s="4">
        <v>0.0</v>
      </c>
      <c r="BF870" s="4">
        <v>2.5</v>
      </c>
      <c r="BG870" s="4">
        <v>0.0</v>
      </c>
      <c r="BH870" s="4">
        <v>0.0</v>
      </c>
      <c r="BI870" s="4">
        <v>0.0</v>
      </c>
      <c r="BJ870" s="4">
        <v>0.0</v>
      </c>
      <c r="BK870" s="4">
        <v>0.0</v>
      </c>
      <c r="BL870" s="4">
        <v>0.0</v>
      </c>
      <c r="BM870" s="4">
        <v>0.0</v>
      </c>
      <c r="BN870" s="4">
        <v>0.0</v>
      </c>
      <c r="BO870" s="4">
        <v>0.0</v>
      </c>
      <c r="BP870" s="4">
        <v>0.0</v>
      </c>
      <c r="BQ870" s="4">
        <v>0.0</v>
      </c>
      <c r="BR870" s="4">
        <v>0.0</v>
      </c>
      <c r="BS870" s="4">
        <v>0.0</v>
      </c>
      <c r="BT870" s="4">
        <v>0.0</v>
      </c>
      <c r="BU870" s="4">
        <v>0.0</v>
      </c>
      <c r="BV870" s="4">
        <v>0.0</v>
      </c>
      <c r="BW870" s="4">
        <v>0.0</v>
      </c>
      <c r="BX870" s="4">
        <v>0.0</v>
      </c>
      <c r="BY870" s="4">
        <v>0.0</v>
      </c>
      <c r="BZ870" s="4">
        <v>0.0</v>
      </c>
      <c r="CA870" s="4">
        <v>0.0</v>
      </c>
      <c r="CB870" s="4">
        <v>0.0</v>
      </c>
      <c r="CC870" s="4">
        <v>0.0</v>
      </c>
      <c r="CD870" s="4">
        <v>0.0</v>
      </c>
      <c r="CE870" s="4">
        <v>0.0</v>
      </c>
      <c r="CF870" s="4">
        <v>0.0</v>
      </c>
      <c r="CG870" s="4">
        <v>0.0</v>
      </c>
      <c r="CH870" s="4">
        <v>0.0</v>
      </c>
      <c r="CI870" s="4">
        <v>0.0</v>
      </c>
      <c r="CJ870" s="4">
        <v>0.0</v>
      </c>
      <c r="CK870" s="4">
        <v>0.0</v>
      </c>
      <c r="CL870" s="4">
        <v>0.0</v>
      </c>
      <c r="CM870" s="4">
        <v>0.0</v>
      </c>
      <c r="CN870" s="4">
        <v>0.0</v>
      </c>
      <c r="CO870" s="4">
        <v>0.0</v>
      </c>
      <c r="CP870" s="4">
        <v>0.0</v>
      </c>
      <c r="CQ870" s="4">
        <v>0.0</v>
      </c>
      <c r="CR870" s="4">
        <v>0.0</v>
      </c>
      <c r="CS870" s="4">
        <v>0.0</v>
      </c>
      <c r="CT870" s="4"/>
      <c r="CU870" s="4"/>
      <c r="CV870" s="4" t="s">
        <v>2642</v>
      </c>
      <c r="CW870" s="4">
        <v>309.63</v>
      </c>
      <c r="CX870" s="4">
        <v>0.89</v>
      </c>
      <c r="CY870" s="4">
        <v>0.0</v>
      </c>
      <c r="CZ870" s="4">
        <v>0.0</v>
      </c>
      <c r="DA870" s="4">
        <v>0.0</v>
      </c>
      <c r="DB870" s="4">
        <v>0.0</v>
      </c>
      <c r="DC870" s="4">
        <v>0.0</v>
      </c>
      <c r="DD870" s="4">
        <v>0.0</v>
      </c>
      <c r="DE870" s="4">
        <v>0.0</v>
      </c>
      <c r="DF870" s="4">
        <v>0.0</v>
      </c>
      <c r="DG870" s="4">
        <v>0.0</v>
      </c>
      <c r="DH870" s="4">
        <v>0.0</v>
      </c>
      <c r="DI870" s="4">
        <v>0.0</v>
      </c>
      <c r="DJ870" s="4">
        <v>0.0</v>
      </c>
      <c r="DK870" s="4">
        <v>0.0</v>
      </c>
      <c r="DL870" s="4">
        <v>0.0</v>
      </c>
      <c r="DM870" s="4">
        <v>0.0</v>
      </c>
      <c r="DN870" s="4">
        <v>0.0</v>
      </c>
      <c r="DO870" s="4">
        <v>0.02</v>
      </c>
      <c r="DP870" s="4">
        <v>0.0</v>
      </c>
      <c r="DQ870" s="4">
        <v>0.0</v>
      </c>
      <c r="DR870" s="4">
        <v>0.0</v>
      </c>
      <c r="DS870" s="4">
        <v>0.0</v>
      </c>
      <c r="DT870" s="4">
        <v>0.04</v>
      </c>
      <c r="DU870" s="4">
        <v>0.0</v>
      </c>
      <c r="DV870" s="4">
        <v>0.0</v>
      </c>
      <c r="DW870" s="4">
        <v>0.05</v>
      </c>
      <c r="DX870" s="4" t="s">
        <v>2642</v>
      </c>
      <c r="DY870" s="4" t="s">
        <v>2644</v>
      </c>
      <c r="DZ870" s="4" t="s">
        <v>1927</v>
      </c>
      <c r="EA870" s="4" t="s">
        <v>1927</v>
      </c>
      <c r="EB870" s="4">
        <v>309.6275098</v>
      </c>
      <c r="EC870" s="6">
        <v>0.0</v>
      </c>
      <c r="ED870" s="7">
        <v>0.0</v>
      </c>
      <c r="EE870" s="4" t="s">
        <v>2642</v>
      </c>
      <c r="EF870" s="4" t="s">
        <v>2641</v>
      </c>
      <c r="EG870" s="4" t="s">
        <v>2643</v>
      </c>
      <c r="EH870" s="4" t="str">
        <f t="shared" si="1"/>
        <v>#VALUE!</v>
      </c>
      <c r="EI870" s="4" t="str">
        <f t="shared" si="2"/>
        <v>#DIV/0!</v>
      </c>
      <c r="EJ870" s="4" t="str">
        <f t="shared" si="3"/>
        <v>#VALUE!</v>
      </c>
      <c r="EK870" s="4">
        <f t="shared" si="4"/>
        <v>1</v>
      </c>
      <c r="EL870" s="4">
        <f t="shared" si="5"/>
        <v>0</v>
      </c>
      <c r="EM870" s="4">
        <f t="shared" si="6"/>
        <v>0</v>
      </c>
      <c r="EN870" s="4">
        <f t="shared" si="7"/>
        <v>0</v>
      </c>
      <c r="EO870" s="4">
        <f t="shared" si="8"/>
        <v>0</v>
      </c>
      <c r="EP870" s="4">
        <f t="shared" si="9"/>
        <v>0</v>
      </c>
      <c r="EQ870" s="4">
        <f t="shared" si="10"/>
        <v>0</v>
      </c>
      <c r="ER870" s="4">
        <f t="shared" si="11"/>
        <v>1</v>
      </c>
      <c r="ES870" s="4">
        <f t="shared" si="12"/>
        <v>0</v>
      </c>
      <c r="ET870" s="4">
        <f t="shared" si="13"/>
        <v>0.008074217958</v>
      </c>
      <c r="EU870" s="4">
        <f t="shared" si="14"/>
        <v>0</v>
      </c>
      <c r="EV870" s="4">
        <f t="shared" si="15"/>
        <v>0</v>
      </c>
      <c r="EW870" s="4">
        <f t="shared" si="16"/>
        <v>0.02</v>
      </c>
      <c r="EX870" s="4">
        <f t="shared" si="17"/>
        <v>0</v>
      </c>
      <c r="EY870" s="4">
        <f t="shared" si="18"/>
        <v>0.04</v>
      </c>
      <c r="EZ870" s="4">
        <f t="shared" si="19"/>
        <v>0.2069954931</v>
      </c>
      <c r="FA870" s="4">
        <f t="shared" si="20"/>
        <v>0.1286135312</v>
      </c>
      <c r="FB870" s="4">
        <f t="shared" si="21"/>
        <v>0</v>
      </c>
      <c r="FC870" s="4">
        <f t="shared" si="22"/>
        <v>0</v>
      </c>
      <c r="FD870" s="4">
        <f t="shared" si="23"/>
        <v>0</v>
      </c>
      <c r="FE870" s="4">
        <f t="shared" si="24"/>
        <v>0</v>
      </c>
      <c r="FF870" s="4">
        <f t="shared" si="25"/>
        <v>1</v>
      </c>
      <c r="FG870" s="4">
        <f t="shared" si="26"/>
        <v>0</v>
      </c>
      <c r="FH870" s="4">
        <f t="shared" si="27"/>
        <v>0</v>
      </c>
      <c r="FI870" s="4">
        <f t="shared" si="28"/>
        <v>0</v>
      </c>
      <c r="FJ870" s="4">
        <f t="shared" si="29"/>
        <v>0</v>
      </c>
      <c r="FK870" s="4">
        <f t="shared" si="30"/>
        <v>0</v>
      </c>
      <c r="FL870" s="4">
        <f t="shared" si="31"/>
        <v>0</v>
      </c>
      <c r="FM870" s="4">
        <f t="shared" si="32"/>
        <v>0</v>
      </c>
      <c r="FN870" s="4">
        <f t="shared" si="33"/>
        <v>0</v>
      </c>
      <c r="FO870" s="4">
        <f t="shared" si="34"/>
        <v>0</v>
      </c>
      <c r="FP870" s="4">
        <f t="shared" si="35"/>
        <v>0</v>
      </c>
      <c r="FQ870" s="4">
        <f t="shared" si="36"/>
        <v>1</v>
      </c>
      <c r="FR870" s="4">
        <v>2.5</v>
      </c>
    </row>
    <row r="871" ht="12.75" customHeight="1">
      <c r="A871" s="4" t="s">
        <v>166</v>
      </c>
      <c r="B871" s="4" t="s">
        <v>2640</v>
      </c>
      <c r="C871" s="4" t="s">
        <v>2641</v>
      </c>
      <c r="D871" s="4" t="s">
        <v>2645</v>
      </c>
      <c r="E871" s="4" t="s">
        <v>2646</v>
      </c>
      <c r="F871" s="4">
        <v>804.260377897</v>
      </c>
      <c r="G871" s="4">
        <v>170.75</v>
      </c>
      <c r="H871" s="4">
        <v>159.5625</v>
      </c>
      <c r="I871" s="4">
        <v>191.6875</v>
      </c>
      <c r="J871" s="4">
        <v>121.5</v>
      </c>
      <c r="K871" s="4">
        <v>118.75</v>
      </c>
      <c r="L871" s="4">
        <v>41.625</v>
      </c>
      <c r="M871" s="4">
        <v>3.25685715675354</v>
      </c>
      <c r="N871" s="4">
        <v>160.768569946289</v>
      </c>
      <c r="O871" s="4">
        <v>71.3045025654444</v>
      </c>
      <c r="P871" s="4">
        <v>782.9375</v>
      </c>
      <c r="Q871" s="4">
        <v>0.0</v>
      </c>
      <c r="R871" s="4">
        <v>0.0</v>
      </c>
      <c r="S871" s="4">
        <v>0.0</v>
      </c>
      <c r="T871" s="4">
        <v>20.9375</v>
      </c>
      <c r="U871" s="4">
        <v>0.0</v>
      </c>
      <c r="V871" s="4">
        <v>1276.34232413525</v>
      </c>
      <c r="W871" s="4">
        <v>14.797919160513</v>
      </c>
      <c r="X871" s="4">
        <v>5.0</v>
      </c>
      <c r="Y871" s="4">
        <v>68906.0505</v>
      </c>
      <c r="Z871" s="4">
        <v>10.46</v>
      </c>
      <c r="AA871" s="4">
        <v>5.64</v>
      </c>
      <c r="AB871" s="4">
        <v>5.14</v>
      </c>
      <c r="AC871" s="4">
        <v>0.5</v>
      </c>
      <c r="AD871" s="4">
        <v>0.71</v>
      </c>
      <c r="AE871" s="4">
        <v>1.11</v>
      </c>
      <c r="AF871" s="4">
        <v>3.0</v>
      </c>
      <c r="AG871" s="4">
        <v>0.0</v>
      </c>
      <c r="AH871" s="4">
        <v>1.7</v>
      </c>
      <c r="AI871" s="4">
        <v>2.0</v>
      </c>
      <c r="AJ871" s="4">
        <v>0.0</v>
      </c>
      <c r="AK871" s="4">
        <v>0.0</v>
      </c>
      <c r="AL871" s="4">
        <v>0.0</v>
      </c>
      <c r="AM871" s="4">
        <v>0.0</v>
      </c>
      <c r="AN871" s="4">
        <v>0.0</v>
      </c>
      <c r="AO871" s="4">
        <v>0.0</v>
      </c>
      <c r="AP871" s="4">
        <v>0.0</v>
      </c>
      <c r="AQ871" s="4">
        <v>0.0</v>
      </c>
      <c r="AR871" s="4">
        <v>0.0</v>
      </c>
      <c r="AS871" s="4">
        <v>0.0</v>
      </c>
      <c r="AT871" s="4">
        <v>0.0</v>
      </c>
      <c r="AU871" s="4">
        <v>0.0</v>
      </c>
      <c r="AV871" s="4">
        <v>0.0</v>
      </c>
      <c r="AW871" s="4">
        <v>0.0</v>
      </c>
      <c r="AX871" s="4">
        <v>0.0</v>
      </c>
      <c r="AY871" s="4">
        <v>0.0</v>
      </c>
      <c r="AZ871" s="4">
        <v>1.01</v>
      </c>
      <c r="BA871" s="4">
        <v>0.0</v>
      </c>
      <c r="BB871" s="4">
        <v>0.0</v>
      </c>
      <c r="BC871" s="4">
        <v>0.0</v>
      </c>
      <c r="BD871" s="4">
        <v>0.0</v>
      </c>
      <c r="BE871" s="4">
        <v>0.0</v>
      </c>
      <c r="BF871" s="4">
        <v>0.0</v>
      </c>
      <c r="BG871" s="4">
        <v>0.0</v>
      </c>
      <c r="BH871" s="4">
        <v>0.0</v>
      </c>
      <c r="BI871" s="4">
        <v>0.0</v>
      </c>
      <c r="BJ871" s="4">
        <v>0.0</v>
      </c>
      <c r="BK871" s="4">
        <v>0.0</v>
      </c>
      <c r="BL871" s="4">
        <v>0.0</v>
      </c>
      <c r="BM871" s="4">
        <v>0.0</v>
      </c>
      <c r="BN871" s="4">
        <v>0.0</v>
      </c>
      <c r="BO871" s="4">
        <v>0.0</v>
      </c>
      <c r="BP871" s="4">
        <v>0.0</v>
      </c>
      <c r="BQ871" s="4">
        <v>0.0</v>
      </c>
      <c r="BR871" s="4">
        <v>4.2</v>
      </c>
      <c r="BS871" s="4">
        <v>0.0</v>
      </c>
      <c r="BT871" s="4">
        <v>0.0</v>
      </c>
      <c r="BU871" s="4">
        <v>0.0</v>
      </c>
      <c r="BV871" s="4">
        <v>0.0</v>
      </c>
      <c r="BW871" s="4">
        <v>0.0</v>
      </c>
      <c r="BX871" s="4">
        <v>0.0</v>
      </c>
      <c r="BY871" s="4">
        <v>0.0</v>
      </c>
      <c r="BZ871" s="4">
        <v>0.0</v>
      </c>
      <c r="CA871" s="4">
        <v>0.0</v>
      </c>
      <c r="CB871" s="4">
        <v>0.0</v>
      </c>
      <c r="CC871" s="4">
        <v>0.0</v>
      </c>
      <c r="CD871" s="4">
        <v>0.0</v>
      </c>
      <c r="CE871" s="4">
        <v>0.0</v>
      </c>
      <c r="CF871" s="4">
        <v>2.05</v>
      </c>
      <c r="CG871" s="4">
        <v>0.0</v>
      </c>
      <c r="CH871" s="4">
        <v>0.0</v>
      </c>
      <c r="CI871" s="4">
        <v>0.0</v>
      </c>
      <c r="CJ871" s="4">
        <v>0.0</v>
      </c>
      <c r="CK871" s="4">
        <v>0.0</v>
      </c>
      <c r="CL871" s="4">
        <v>0.0</v>
      </c>
      <c r="CM871" s="4">
        <v>0.0</v>
      </c>
      <c r="CN871" s="4">
        <v>0.0</v>
      </c>
      <c r="CO871" s="4">
        <v>2.7</v>
      </c>
      <c r="CP871" s="4">
        <v>0.0</v>
      </c>
      <c r="CQ871" s="4">
        <v>0.0</v>
      </c>
      <c r="CR871" s="4">
        <v>0.5</v>
      </c>
      <c r="CS871" s="4">
        <v>0.0</v>
      </c>
      <c r="CT871" s="4"/>
      <c r="CU871" s="4"/>
      <c r="CV871" s="4" t="s">
        <v>2645</v>
      </c>
      <c r="CW871" s="4">
        <v>804.26</v>
      </c>
      <c r="CX871" s="4">
        <v>0.69</v>
      </c>
      <c r="CY871" s="4">
        <v>0.01</v>
      </c>
      <c r="CZ871" s="4">
        <v>0.0</v>
      </c>
      <c r="DA871" s="4">
        <v>0.0</v>
      </c>
      <c r="DB871" s="4">
        <v>0.0</v>
      </c>
      <c r="DC871" s="4">
        <v>0.0</v>
      </c>
      <c r="DD871" s="4">
        <v>0.0</v>
      </c>
      <c r="DE871" s="4">
        <v>0.13</v>
      </c>
      <c r="DF871" s="4">
        <v>0.0</v>
      </c>
      <c r="DG871" s="4">
        <v>0.0</v>
      </c>
      <c r="DH871" s="4">
        <v>0.0</v>
      </c>
      <c r="DI871" s="4">
        <v>0.0</v>
      </c>
      <c r="DJ871" s="4">
        <v>0.0</v>
      </c>
      <c r="DK871" s="4">
        <v>0.0</v>
      </c>
      <c r="DL871" s="4">
        <v>0.0</v>
      </c>
      <c r="DM871" s="4">
        <v>0.01</v>
      </c>
      <c r="DN871" s="4">
        <v>0.0</v>
      </c>
      <c r="DO871" s="4">
        <v>0.02</v>
      </c>
      <c r="DP871" s="4">
        <v>0.03</v>
      </c>
      <c r="DQ871" s="4">
        <v>0.0</v>
      </c>
      <c r="DR871" s="4">
        <v>0.0</v>
      </c>
      <c r="DS871" s="4">
        <v>0.0</v>
      </c>
      <c r="DT871" s="4">
        <v>0.09</v>
      </c>
      <c r="DU871" s="4">
        <v>0.0</v>
      </c>
      <c r="DV871" s="4">
        <v>0.0</v>
      </c>
      <c r="DW871" s="4">
        <v>0.02</v>
      </c>
      <c r="DX871" s="4" t="s">
        <v>2645</v>
      </c>
      <c r="DY871" s="4" t="s">
        <v>2647</v>
      </c>
      <c r="DZ871" s="4" t="s">
        <v>1927</v>
      </c>
      <c r="EA871" s="4" t="s">
        <v>1927</v>
      </c>
      <c r="EB871" s="4">
        <v>804.260377897</v>
      </c>
      <c r="EC871" s="6">
        <v>0.0</v>
      </c>
      <c r="ED871" s="7">
        <v>0.0</v>
      </c>
      <c r="EE871" s="4" t="s">
        <v>2645</v>
      </c>
      <c r="EF871" s="4" t="s">
        <v>2641</v>
      </c>
      <c r="EG871" s="4" t="s">
        <v>2646</v>
      </c>
      <c r="EH871" s="4">
        <f t="shared" si="1"/>
        <v>6587.57653</v>
      </c>
      <c r="EI871" s="4" t="str">
        <f t="shared" si="2"/>
        <v>#DIV/0!</v>
      </c>
      <c r="EJ871" s="4" t="str">
        <f t="shared" si="3"/>
        <v>#DIV/0!</v>
      </c>
      <c r="EK871" s="4">
        <f t="shared" si="4"/>
        <v>0.4980879541</v>
      </c>
      <c r="EL871" s="4">
        <f t="shared" si="5"/>
        <v>0.3537284895</v>
      </c>
      <c r="EM871" s="4">
        <f t="shared" si="6"/>
        <v>0</v>
      </c>
      <c r="EN871" s="4">
        <f t="shared" si="7"/>
        <v>0.4594594595</v>
      </c>
      <c r="EO871" s="4">
        <f t="shared" si="8"/>
        <v>0.5405405405</v>
      </c>
      <c r="EP871" s="4">
        <f t="shared" si="9"/>
        <v>0</v>
      </c>
      <c r="EQ871" s="4">
        <f t="shared" si="10"/>
        <v>0.5391969407</v>
      </c>
      <c r="ER871" s="4">
        <f t="shared" si="11"/>
        <v>0.1061185468</v>
      </c>
      <c r="ES871" s="4">
        <f t="shared" si="12"/>
        <v>0.2868068834</v>
      </c>
      <c r="ET871" s="4">
        <f t="shared" si="13"/>
        <v>0.0130057383</v>
      </c>
      <c r="EU871" s="4">
        <f t="shared" si="14"/>
        <v>0.01</v>
      </c>
      <c r="EV871" s="4">
        <f t="shared" si="15"/>
        <v>0.13</v>
      </c>
      <c r="EW871" s="4">
        <f t="shared" si="16"/>
        <v>0.02</v>
      </c>
      <c r="EX871" s="4">
        <f t="shared" si="17"/>
        <v>0.04</v>
      </c>
      <c r="EY871" s="4">
        <f t="shared" si="18"/>
        <v>0.09</v>
      </c>
      <c r="EZ871" s="4">
        <f t="shared" si="19"/>
        <v>0.7349910075</v>
      </c>
      <c r="FA871" s="4">
        <f t="shared" si="20"/>
        <v>0.4566755895</v>
      </c>
      <c r="FB871" s="4">
        <f t="shared" si="21"/>
        <v>0</v>
      </c>
      <c r="FC871" s="4">
        <f t="shared" si="22"/>
        <v>0</v>
      </c>
      <c r="FD871" s="4">
        <f t="shared" si="23"/>
        <v>0.06889495225</v>
      </c>
      <c r="FE871" s="4">
        <f t="shared" si="24"/>
        <v>0</v>
      </c>
      <c r="FF871" s="4">
        <f t="shared" si="25"/>
        <v>0</v>
      </c>
      <c r="FG871" s="4">
        <f t="shared" si="26"/>
        <v>0</v>
      </c>
      <c r="FH871" s="4">
        <f t="shared" si="27"/>
        <v>0</v>
      </c>
      <c r="FI871" s="4">
        <f t="shared" si="28"/>
        <v>0</v>
      </c>
      <c r="FJ871" s="4">
        <f t="shared" si="29"/>
        <v>0</v>
      </c>
      <c r="FK871" s="4">
        <f t="shared" si="30"/>
        <v>0</v>
      </c>
      <c r="FL871" s="4">
        <f t="shared" si="31"/>
        <v>0.2864938608</v>
      </c>
      <c r="FM871" s="4">
        <f t="shared" si="32"/>
        <v>0</v>
      </c>
      <c r="FN871" s="4">
        <f t="shared" si="33"/>
        <v>0.1398362892</v>
      </c>
      <c r="FO871" s="4">
        <f t="shared" si="34"/>
        <v>0.2864938608</v>
      </c>
      <c r="FP871" s="4">
        <f t="shared" si="35"/>
        <v>0.2182810368</v>
      </c>
      <c r="FQ871" s="4">
        <f t="shared" si="36"/>
        <v>1</v>
      </c>
      <c r="FR871" s="4">
        <v>14.66</v>
      </c>
    </row>
    <row r="872" ht="12.75" customHeight="1">
      <c r="A872" s="4" t="s">
        <v>166</v>
      </c>
      <c r="B872" s="4" t="s">
        <v>2640</v>
      </c>
      <c r="C872" s="4" t="s">
        <v>2641</v>
      </c>
      <c r="D872" s="4" t="s">
        <v>2648</v>
      </c>
      <c r="E872" s="4" t="s">
        <v>2649</v>
      </c>
      <c r="F872" s="4">
        <v>364.207137671</v>
      </c>
      <c r="G872" s="4">
        <v>188.625</v>
      </c>
      <c r="H872" s="4">
        <v>65.75</v>
      </c>
      <c r="I872" s="4">
        <v>54.875</v>
      </c>
      <c r="J872" s="4">
        <v>25.9375</v>
      </c>
      <c r="K872" s="4">
        <v>21.375</v>
      </c>
      <c r="L872" s="4">
        <v>8.25</v>
      </c>
      <c r="M872" s="4">
        <v>0.0</v>
      </c>
      <c r="N872" s="4">
        <v>86.6049346923828</v>
      </c>
      <c r="O872" s="4">
        <v>42.3674954687045</v>
      </c>
      <c r="P872" s="4">
        <v>364.8125</v>
      </c>
      <c r="Q872" s="4">
        <v>0.0</v>
      </c>
      <c r="R872" s="4">
        <v>0.0</v>
      </c>
      <c r="S872" s="4">
        <v>0.0</v>
      </c>
      <c r="T872" s="4">
        <v>0.0</v>
      </c>
      <c r="U872" s="4">
        <v>0.0</v>
      </c>
      <c r="V872" s="4">
        <v>1236.86135895676</v>
      </c>
      <c r="W872" s="4">
        <v>14.7178191489362</v>
      </c>
      <c r="X872" s="4">
        <v>1.0</v>
      </c>
      <c r="Y872" s="4" t="s">
        <v>266</v>
      </c>
      <c r="Z872" s="4">
        <v>2.46</v>
      </c>
      <c r="AA872" s="4">
        <v>0.58</v>
      </c>
      <c r="AB872" s="4">
        <v>0.58</v>
      </c>
      <c r="AC872" s="4">
        <v>0.0</v>
      </c>
      <c r="AD872" s="4">
        <v>0.21</v>
      </c>
      <c r="AE872" s="4">
        <v>0.03</v>
      </c>
      <c r="AF872" s="4">
        <v>1.64</v>
      </c>
      <c r="AG872" s="4">
        <v>2.4</v>
      </c>
      <c r="AH872" s="4">
        <v>0.3</v>
      </c>
      <c r="AI872" s="4">
        <v>0.0</v>
      </c>
      <c r="AJ872" s="4">
        <v>0.8</v>
      </c>
      <c r="AK872" s="4">
        <v>0.0</v>
      </c>
      <c r="AL872" s="4">
        <v>0.0</v>
      </c>
      <c r="AM872" s="4">
        <v>0.0</v>
      </c>
      <c r="AN872" s="4">
        <v>0.0</v>
      </c>
      <c r="AO872" s="4">
        <v>0.0</v>
      </c>
      <c r="AP872" s="4">
        <v>0.0</v>
      </c>
      <c r="AQ872" s="4">
        <v>0.0</v>
      </c>
      <c r="AR872" s="4">
        <v>0.0</v>
      </c>
      <c r="AS872" s="4">
        <v>0.0</v>
      </c>
      <c r="AT872" s="4">
        <v>0.0</v>
      </c>
      <c r="AU872" s="4">
        <v>0.0</v>
      </c>
      <c r="AV872" s="4">
        <v>0.0</v>
      </c>
      <c r="AW872" s="4">
        <v>0.0</v>
      </c>
      <c r="AX872" s="4">
        <v>0.0</v>
      </c>
      <c r="AY872" s="4">
        <v>0.0</v>
      </c>
      <c r="AZ872" s="4">
        <v>0.0</v>
      </c>
      <c r="BA872" s="4">
        <v>0.0</v>
      </c>
      <c r="BB872" s="4">
        <v>0.0</v>
      </c>
      <c r="BC872" s="4">
        <v>0.0</v>
      </c>
      <c r="BD872" s="4">
        <v>0.0</v>
      </c>
      <c r="BE872" s="4">
        <v>0.0</v>
      </c>
      <c r="BF872" s="4">
        <v>0.0</v>
      </c>
      <c r="BG872" s="4">
        <v>0.0</v>
      </c>
      <c r="BH872" s="4">
        <v>0.0</v>
      </c>
      <c r="BI872" s="4">
        <v>0.0</v>
      </c>
      <c r="BJ872" s="4">
        <v>0.0</v>
      </c>
      <c r="BK872" s="4">
        <v>0.0</v>
      </c>
      <c r="BL872" s="4">
        <v>0.0</v>
      </c>
      <c r="BM872" s="4">
        <v>0.0</v>
      </c>
      <c r="BN872" s="4">
        <v>0.0</v>
      </c>
      <c r="BO872" s="4">
        <v>0.0</v>
      </c>
      <c r="BP872" s="4">
        <v>0.0</v>
      </c>
      <c r="BQ872" s="4">
        <v>0.0</v>
      </c>
      <c r="BR872" s="4">
        <v>0.0</v>
      </c>
      <c r="BS872" s="4">
        <v>0.0</v>
      </c>
      <c r="BT872" s="4">
        <v>0.0</v>
      </c>
      <c r="BU872" s="4">
        <v>0.0</v>
      </c>
      <c r="BV872" s="4">
        <v>0.0</v>
      </c>
      <c r="BW872" s="4">
        <v>0.0</v>
      </c>
      <c r="BX872" s="4">
        <v>0.0</v>
      </c>
      <c r="BY872" s="4">
        <v>0.0</v>
      </c>
      <c r="BZ872" s="4">
        <v>0.0</v>
      </c>
      <c r="CA872" s="4">
        <v>0.0</v>
      </c>
      <c r="CB872" s="4">
        <v>0.0</v>
      </c>
      <c r="CC872" s="4">
        <v>0.0</v>
      </c>
      <c r="CD872" s="4">
        <v>0.0</v>
      </c>
      <c r="CE872" s="4">
        <v>0.0</v>
      </c>
      <c r="CF872" s="4">
        <v>0.0</v>
      </c>
      <c r="CG872" s="4">
        <v>0.0</v>
      </c>
      <c r="CH872" s="4">
        <v>0.0</v>
      </c>
      <c r="CI872" s="4">
        <v>0.0</v>
      </c>
      <c r="CJ872" s="4">
        <v>0.0</v>
      </c>
      <c r="CK872" s="4">
        <v>0.0</v>
      </c>
      <c r="CL872" s="4">
        <v>0.0</v>
      </c>
      <c r="CM872" s="4">
        <v>0.0</v>
      </c>
      <c r="CN872" s="4">
        <v>0.0</v>
      </c>
      <c r="CO872" s="4">
        <v>0.0</v>
      </c>
      <c r="CP872" s="4">
        <v>0.0</v>
      </c>
      <c r="CQ872" s="4">
        <v>0.0</v>
      </c>
      <c r="CR872" s="4">
        <v>2.46</v>
      </c>
      <c r="CS872" s="4">
        <v>0.0</v>
      </c>
      <c r="CT872" s="4"/>
      <c r="CU872" s="4"/>
      <c r="CV872" s="4" t="s">
        <v>2648</v>
      </c>
      <c r="CW872" s="4">
        <v>364.21</v>
      </c>
      <c r="CX872" s="4">
        <v>0.85</v>
      </c>
      <c r="CY872" s="4">
        <v>0.0</v>
      </c>
      <c r="CZ872" s="4">
        <v>0.0</v>
      </c>
      <c r="DA872" s="4">
        <v>0.0</v>
      </c>
      <c r="DB872" s="4">
        <v>0.0</v>
      </c>
      <c r="DC872" s="4">
        <v>0.0</v>
      </c>
      <c r="DD872" s="4">
        <v>0.0</v>
      </c>
      <c r="DE872" s="4">
        <v>0.0</v>
      </c>
      <c r="DF872" s="4">
        <v>0.0</v>
      </c>
      <c r="DG872" s="4">
        <v>0.0</v>
      </c>
      <c r="DH872" s="4">
        <v>0.0</v>
      </c>
      <c r="DI872" s="4">
        <v>0.0</v>
      </c>
      <c r="DJ872" s="4">
        <v>0.0</v>
      </c>
      <c r="DK872" s="4">
        <v>0.0</v>
      </c>
      <c r="DL872" s="4">
        <v>0.0</v>
      </c>
      <c r="DM872" s="4">
        <v>0.0</v>
      </c>
      <c r="DN872" s="4">
        <v>0.0</v>
      </c>
      <c r="DO872" s="4">
        <v>0.0</v>
      </c>
      <c r="DP872" s="4">
        <v>0.0</v>
      </c>
      <c r="DQ872" s="4">
        <v>0.0</v>
      </c>
      <c r="DR872" s="4">
        <v>0.0</v>
      </c>
      <c r="DS872" s="4">
        <v>0.01</v>
      </c>
      <c r="DT872" s="4">
        <v>0.02</v>
      </c>
      <c r="DU872" s="4">
        <v>0.0</v>
      </c>
      <c r="DV872" s="4">
        <v>0.0</v>
      </c>
      <c r="DW872" s="4">
        <v>0.13</v>
      </c>
      <c r="DX872" s="4" t="s">
        <v>2648</v>
      </c>
      <c r="DY872" s="4" t="s">
        <v>2650</v>
      </c>
      <c r="DZ872" s="4" t="s">
        <v>1927</v>
      </c>
      <c r="EA872" s="4" t="s">
        <v>1927</v>
      </c>
      <c r="EB872" s="4">
        <v>364.207137671</v>
      </c>
      <c r="EC872" s="6">
        <v>0.0</v>
      </c>
      <c r="ED872" s="7">
        <v>0.0</v>
      </c>
      <c r="EE872" s="4" t="s">
        <v>2648</v>
      </c>
      <c r="EF872" s="4" t="s">
        <v>2641</v>
      </c>
      <c r="EG872" s="4" t="s">
        <v>2649</v>
      </c>
      <c r="EH872" s="4" t="str">
        <f t="shared" si="1"/>
        <v>#VALUE!</v>
      </c>
      <c r="EI872" s="4" t="str">
        <f t="shared" si="2"/>
        <v>#DIV/0!</v>
      </c>
      <c r="EJ872" s="4" t="str">
        <f t="shared" si="3"/>
        <v>#VALUE!</v>
      </c>
      <c r="EK872" s="4">
        <f t="shared" si="4"/>
        <v>0</v>
      </c>
      <c r="EL872" s="4">
        <f t="shared" si="5"/>
        <v>1.422764228</v>
      </c>
      <c r="EM872" s="4">
        <f t="shared" si="6"/>
        <v>0.6857142857</v>
      </c>
      <c r="EN872" s="4">
        <f t="shared" si="7"/>
        <v>0.08571428571</v>
      </c>
      <c r="EO872" s="4">
        <f t="shared" si="8"/>
        <v>0</v>
      </c>
      <c r="EP872" s="4">
        <f t="shared" si="9"/>
        <v>0.2285714286</v>
      </c>
      <c r="EQ872" s="4">
        <f t="shared" si="10"/>
        <v>0.2357723577</v>
      </c>
      <c r="ER872" s="4">
        <f t="shared" si="11"/>
        <v>0.01219512195</v>
      </c>
      <c r="ES872" s="4">
        <f t="shared" si="12"/>
        <v>0.6666666667</v>
      </c>
      <c r="ET872" s="4">
        <f t="shared" si="13"/>
        <v>0.006754398104</v>
      </c>
      <c r="EU872" s="4">
        <f t="shared" si="14"/>
        <v>0</v>
      </c>
      <c r="EV872" s="4">
        <f t="shared" si="15"/>
        <v>0</v>
      </c>
      <c r="EW872" s="4">
        <f t="shared" si="16"/>
        <v>0</v>
      </c>
      <c r="EX872" s="4">
        <f t="shared" si="17"/>
        <v>0</v>
      </c>
      <c r="EY872" s="4">
        <f t="shared" si="18"/>
        <v>0.03</v>
      </c>
      <c r="EZ872" s="4">
        <f t="shared" si="19"/>
        <v>0.1051967369</v>
      </c>
      <c r="FA872" s="4">
        <f t="shared" si="20"/>
        <v>0.06536240765</v>
      </c>
      <c r="FB872" s="4">
        <f t="shared" si="21"/>
        <v>0</v>
      </c>
      <c r="FC872" s="4">
        <f t="shared" si="22"/>
        <v>0</v>
      </c>
      <c r="FD872" s="4">
        <f t="shared" si="23"/>
        <v>0</v>
      </c>
      <c r="FE872" s="4">
        <f t="shared" si="24"/>
        <v>0</v>
      </c>
      <c r="FF872" s="4">
        <f t="shared" si="25"/>
        <v>0</v>
      </c>
      <c r="FG872" s="4">
        <f t="shared" si="26"/>
        <v>0</v>
      </c>
      <c r="FH872" s="4">
        <f t="shared" si="27"/>
        <v>0</v>
      </c>
      <c r="FI872" s="4">
        <f t="shared" si="28"/>
        <v>0</v>
      </c>
      <c r="FJ872" s="4">
        <f t="shared" si="29"/>
        <v>0</v>
      </c>
      <c r="FK872" s="4">
        <f t="shared" si="30"/>
        <v>0</v>
      </c>
      <c r="FL872" s="4">
        <f t="shared" si="31"/>
        <v>0</v>
      </c>
      <c r="FM872" s="4">
        <f t="shared" si="32"/>
        <v>0</v>
      </c>
      <c r="FN872" s="4">
        <f t="shared" si="33"/>
        <v>0</v>
      </c>
      <c r="FO872" s="4">
        <f t="shared" si="34"/>
        <v>0</v>
      </c>
      <c r="FP872" s="4">
        <f t="shared" si="35"/>
        <v>1</v>
      </c>
      <c r="FQ872" s="4">
        <f t="shared" si="36"/>
        <v>1</v>
      </c>
      <c r="FR872" s="4">
        <v>2.46</v>
      </c>
    </row>
    <row r="873" ht="12.75" customHeight="1">
      <c r="A873" s="4" t="s">
        <v>166</v>
      </c>
      <c r="B873" s="4" t="s">
        <v>2640</v>
      </c>
      <c r="C873" s="4" t="s">
        <v>2641</v>
      </c>
      <c r="D873" s="4" t="s">
        <v>2651</v>
      </c>
      <c r="E873" s="4" t="s">
        <v>2652</v>
      </c>
      <c r="F873" s="4">
        <v>194.487342153</v>
      </c>
      <c r="G873" s="4">
        <v>104.4375</v>
      </c>
      <c r="H873" s="4">
        <v>23.0625</v>
      </c>
      <c r="I873" s="4">
        <v>18.125</v>
      </c>
      <c r="J873" s="4">
        <v>12.25</v>
      </c>
      <c r="K873" s="4">
        <v>14.9375</v>
      </c>
      <c r="L873" s="4">
        <v>21.6875</v>
      </c>
      <c r="M873" s="4">
        <v>0.0</v>
      </c>
      <c r="N873" s="4">
        <v>91.9976654052734</v>
      </c>
      <c r="O873" s="4">
        <v>58.1972419373011</v>
      </c>
      <c r="P873" s="4">
        <v>194.5</v>
      </c>
      <c r="Q873" s="4">
        <v>0.0</v>
      </c>
      <c r="R873" s="4">
        <v>0.0</v>
      </c>
      <c r="S873" s="4">
        <v>0.0</v>
      </c>
      <c r="T873" s="4">
        <v>0.0</v>
      </c>
      <c r="U873" s="4">
        <v>0.0</v>
      </c>
      <c r="V873" s="4">
        <v>1246.34041184041</v>
      </c>
      <c r="W873" s="4">
        <v>14.8005083655084</v>
      </c>
      <c r="X873" s="4">
        <v>1.0</v>
      </c>
      <c r="Y873" s="4" t="s">
        <v>266</v>
      </c>
      <c r="Z873" s="4">
        <v>1.75</v>
      </c>
      <c r="AA873" s="4">
        <v>0.7</v>
      </c>
      <c r="AB873" s="4">
        <v>0.7</v>
      </c>
      <c r="AC873" s="4">
        <v>0.0</v>
      </c>
      <c r="AD873" s="4">
        <v>0.15</v>
      </c>
      <c r="AE873" s="4">
        <v>0.9</v>
      </c>
      <c r="AF873" s="4">
        <v>0.0</v>
      </c>
      <c r="AG873" s="4">
        <v>0.0</v>
      </c>
      <c r="AH873" s="4">
        <v>0.0</v>
      </c>
      <c r="AI873" s="4">
        <v>0.0</v>
      </c>
      <c r="AJ873" s="4">
        <v>0.0</v>
      </c>
      <c r="AK873" s="4">
        <v>0.0</v>
      </c>
      <c r="AL873" s="4">
        <v>0.0</v>
      </c>
      <c r="AM873" s="4">
        <v>0.0</v>
      </c>
      <c r="AN873" s="4">
        <v>0.0</v>
      </c>
      <c r="AO873" s="4">
        <v>0.0</v>
      </c>
      <c r="AP873" s="4">
        <v>0.0</v>
      </c>
      <c r="AQ873" s="4">
        <v>0.0</v>
      </c>
      <c r="AR873" s="4">
        <v>0.0</v>
      </c>
      <c r="AS873" s="4">
        <v>0.0</v>
      </c>
      <c r="AT873" s="4">
        <v>0.0</v>
      </c>
      <c r="AU873" s="4">
        <v>0.0</v>
      </c>
      <c r="AV873" s="4">
        <v>0.0</v>
      </c>
      <c r="AW873" s="4">
        <v>0.0</v>
      </c>
      <c r="AX873" s="4">
        <v>0.0</v>
      </c>
      <c r="AY873" s="4">
        <v>0.0</v>
      </c>
      <c r="AZ873" s="4">
        <v>0.0</v>
      </c>
      <c r="BA873" s="4">
        <v>0.0</v>
      </c>
      <c r="BB873" s="4">
        <v>0.0</v>
      </c>
      <c r="BC873" s="4">
        <v>0.0</v>
      </c>
      <c r="BD873" s="4">
        <v>0.0</v>
      </c>
      <c r="BE873" s="4">
        <v>0.0</v>
      </c>
      <c r="BF873" s="4">
        <v>0.0</v>
      </c>
      <c r="BG873" s="4">
        <v>0.0</v>
      </c>
      <c r="BH873" s="4">
        <v>0.0</v>
      </c>
      <c r="BI873" s="4">
        <v>0.0</v>
      </c>
      <c r="BJ873" s="4">
        <v>0.0</v>
      </c>
      <c r="BK873" s="4">
        <v>0.0</v>
      </c>
      <c r="BL873" s="4">
        <v>1.75</v>
      </c>
      <c r="BM873" s="4">
        <v>0.0</v>
      </c>
      <c r="BN873" s="4">
        <v>0.0</v>
      </c>
      <c r="BO873" s="4">
        <v>0.0</v>
      </c>
      <c r="BP873" s="4">
        <v>0.0</v>
      </c>
      <c r="BQ873" s="4">
        <v>0.0</v>
      </c>
      <c r="BR873" s="4">
        <v>0.0</v>
      </c>
      <c r="BS873" s="4">
        <v>0.0</v>
      </c>
      <c r="BT873" s="4">
        <v>0.0</v>
      </c>
      <c r="BU873" s="4">
        <v>0.0</v>
      </c>
      <c r="BV873" s="4">
        <v>0.0</v>
      </c>
      <c r="BW873" s="4">
        <v>0.0</v>
      </c>
      <c r="BX873" s="4">
        <v>0.0</v>
      </c>
      <c r="BY873" s="4">
        <v>0.0</v>
      </c>
      <c r="BZ873" s="4">
        <v>0.0</v>
      </c>
      <c r="CA873" s="4">
        <v>0.0</v>
      </c>
      <c r="CB873" s="4">
        <v>0.0</v>
      </c>
      <c r="CC873" s="4">
        <v>0.0</v>
      </c>
      <c r="CD873" s="4">
        <v>0.0</v>
      </c>
      <c r="CE873" s="4">
        <v>0.0</v>
      </c>
      <c r="CF873" s="4">
        <v>0.0</v>
      </c>
      <c r="CG873" s="4">
        <v>0.0</v>
      </c>
      <c r="CH873" s="4">
        <v>0.0</v>
      </c>
      <c r="CI873" s="4">
        <v>0.0</v>
      </c>
      <c r="CJ873" s="4">
        <v>0.0</v>
      </c>
      <c r="CK873" s="4">
        <v>0.0</v>
      </c>
      <c r="CL873" s="4">
        <v>0.0</v>
      </c>
      <c r="CM873" s="4">
        <v>0.0</v>
      </c>
      <c r="CN873" s="4">
        <v>0.0</v>
      </c>
      <c r="CO873" s="4">
        <v>0.0</v>
      </c>
      <c r="CP873" s="4">
        <v>0.0</v>
      </c>
      <c r="CQ873" s="4">
        <v>0.0</v>
      </c>
      <c r="CR873" s="4">
        <v>0.0</v>
      </c>
      <c r="CS873" s="4">
        <v>0.0</v>
      </c>
      <c r="CT873" s="4"/>
      <c r="CU873" s="4"/>
      <c r="CV873" s="4" t="s">
        <v>2651</v>
      </c>
      <c r="CW873" s="4">
        <v>194.49</v>
      </c>
      <c r="CX873" s="4">
        <v>0.79</v>
      </c>
      <c r="CY873" s="4">
        <v>0.0</v>
      </c>
      <c r="CZ873" s="4">
        <v>0.0</v>
      </c>
      <c r="DA873" s="4">
        <v>0.0</v>
      </c>
      <c r="DB873" s="4">
        <v>0.0</v>
      </c>
      <c r="DC873" s="4">
        <v>0.0</v>
      </c>
      <c r="DD873" s="4">
        <v>0.0</v>
      </c>
      <c r="DE873" s="4">
        <v>0.03</v>
      </c>
      <c r="DF873" s="4">
        <v>0.0</v>
      </c>
      <c r="DG873" s="4">
        <v>0.0</v>
      </c>
      <c r="DH873" s="4">
        <v>0.0</v>
      </c>
      <c r="DI873" s="4">
        <v>0.0</v>
      </c>
      <c r="DJ873" s="4">
        <v>0.0</v>
      </c>
      <c r="DK873" s="4">
        <v>0.0</v>
      </c>
      <c r="DL873" s="4">
        <v>0.0</v>
      </c>
      <c r="DM873" s="4">
        <v>0.0</v>
      </c>
      <c r="DN873" s="4">
        <v>0.0</v>
      </c>
      <c r="DO873" s="4">
        <v>0.06</v>
      </c>
      <c r="DP873" s="4">
        <v>0.0</v>
      </c>
      <c r="DQ873" s="4">
        <v>0.0</v>
      </c>
      <c r="DR873" s="4">
        <v>0.0</v>
      </c>
      <c r="DS873" s="4">
        <v>0.0</v>
      </c>
      <c r="DT873" s="4">
        <v>0.01</v>
      </c>
      <c r="DU873" s="4">
        <v>0.0</v>
      </c>
      <c r="DV873" s="4">
        <v>0.0</v>
      </c>
      <c r="DW873" s="4">
        <v>0.12</v>
      </c>
      <c r="DX873" s="4" t="s">
        <v>2651</v>
      </c>
      <c r="DY873" s="4" t="s">
        <v>2653</v>
      </c>
      <c r="DZ873" s="4" t="s">
        <v>1927</v>
      </c>
      <c r="EA873" s="4" t="s">
        <v>1927</v>
      </c>
      <c r="EB873" s="4">
        <v>194.487342153</v>
      </c>
      <c r="EC873" s="6">
        <v>0.0</v>
      </c>
      <c r="ED873" s="7">
        <v>0.0</v>
      </c>
      <c r="EE873" s="4" t="s">
        <v>2651</v>
      </c>
      <c r="EF873" s="4" t="s">
        <v>2641</v>
      </c>
      <c r="EG873" s="4" t="s">
        <v>2652</v>
      </c>
      <c r="EH873" s="4" t="str">
        <f t="shared" si="1"/>
        <v>#VALUE!</v>
      </c>
      <c r="EI873" s="4" t="str">
        <f t="shared" si="2"/>
        <v>#DIV/0!</v>
      </c>
      <c r="EJ873" s="4" t="str">
        <f t="shared" si="3"/>
        <v>#VALUE!</v>
      </c>
      <c r="EK873" s="4">
        <f t="shared" si="4"/>
        <v>0</v>
      </c>
      <c r="EL873" s="4">
        <f t="shared" si="5"/>
        <v>0</v>
      </c>
      <c r="EM873" s="4">
        <f t="shared" si="6"/>
        <v>0</v>
      </c>
      <c r="EN873" s="4">
        <f t="shared" si="7"/>
        <v>0</v>
      </c>
      <c r="EO873" s="4">
        <f t="shared" si="8"/>
        <v>0</v>
      </c>
      <c r="EP873" s="4">
        <f t="shared" si="9"/>
        <v>0</v>
      </c>
      <c r="EQ873" s="4">
        <f t="shared" si="10"/>
        <v>0.4</v>
      </c>
      <c r="ER873" s="4">
        <f t="shared" si="11"/>
        <v>0.5142857143</v>
      </c>
      <c r="ES873" s="4">
        <f t="shared" si="12"/>
        <v>0</v>
      </c>
      <c r="ET873" s="4">
        <f t="shared" si="13"/>
        <v>0.008998014887</v>
      </c>
      <c r="EU873" s="4">
        <f t="shared" si="14"/>
        <v>0</v>
      </c>
      <c r="EV873" s="4">
        <f t="shared" si="15"/>
        <v>0.03</v>
      </c>
      <c r="EW873" s="4">
        <f t="shared" si="16"/>
        <v>0.06</v>
      </c>
      <c r="EX873" s="4">
        <f t="shared" si="17"/>
        <v>0</v>
      </c>
      <c r="EY873" s="4">
        <f t="shared" si="18"/>
        <v>0.01</v>
      </c>
      <c r="EZ873" s="4">
        <f t="shared" si="19"/>
        <v>0.3200530818</v>
      </c>
      <c r="FA873" s="4">
        <f t="shared" si="20"/>
        <v>0.1988601606</v>
      </c>
      <c r="FB873" s="4">
        <f t="shared" si="21"/>
        <v>0</v>
      </c>
      <c r="FC873" s="4">
        <f t="shared" si="22"/>
        <v>0</v>
      </c>
      <c r="FD873" s="4">
        <f t="shared" si="23"/>
        <v>0</v>
      </c>
      <c r="FE873" s="4">
        <f t="shared" si="24"/>
        <v>0</v>
      </c>
      <c r="FF873" s="4">
        <f t="shared" si="25"/>
        <v>0</v>
      </c>
      <c r="FG873" s="4">
        <f t="shared" si="26"/>
        <v>0</v>
      </c>
      <c r="FH873" s="4">
        <f t="shared" si="27"/>
        <v>0</v>
      </c>
      <c r="FI873" s="4">
        <f t="shared" si="28"/>
        <v>0</v>
      </c>
      <c r="FJ873" s="4">
        <f t="shared" si="29"/>
        <v>0</v>
      </c>
      <c r="FK873" s="4">
        <f t="shared" si="30"/>
        <v>0</v>
      </c>
      <c r="FL873" s="4">
        <f t="shared" si="31"/>
        <v>0</v>
      </c>
      <c r="FM873" s="4">
        <f t="shared" si="32"/>
        <v>1</v>
      </c>
      <c r="FN873" s="4">
        <f t="shared" si="33"/>
        <v>0</v>
      </c>
      <c r="FO873" s="4">
        <f t="shared" si="34"/>
        <v>0</v>
      </c>
      <c r="FP873" s="4">
        <f t="shared" si="35"/>
        <v>0</v>
      </c>
      <c r="FQ873" s="4">
        <f t="shared" si="36"/>
        <v>1</v>
      </c>
      <c r="FR873" s="4">
        <v>1.75</v>
      </c>
    </row>
    <row r="874" ht="12.75" customHeight="1">
      <c r="A874" s="4" t="s">
        <v>166</v>
      </c>
      <c r="B874" s="4" t="s">
        <v>2640</v>
      </c>
      <c r="C874" s="4" t="s">
        <v>2641</v>
      </c>
      <c r="D874" s="4" t="s">
        <v>2654</v>
      </c>
      <c r="E874" s="4" t="s">
        <v>499</v>
      </c>
      <c r="F874" s="4">
        <v>716.809344836</v>
      </c>
      <c r="G874" s="4">
        <v>483.1875</v>
      </c>
      <c r="H874" s="4">
        <v>164.1875</v>
      </c>
      <c r="I874" s="4">
        <v>46.4375</v>
      </c>
      <c r="J874" s="4">
        <v>14.875</v>
      </c>
      <c r="K874" s="4">
        <v>7.625</v>
      </c>
      <c r="L874" s="4">
        <v>0.125</v>
      </c>
      <c r="M874" s="4">
        <v>89.3919525146484</v>
      </c>
      <c r="N874" s="4">
        <v>156.869781494141</v>
      </c>
      <c r="O874" s="4">
        <v>121.101443424073</v>
      </c>
      <c r="P874" s="4">
        <v>716.4375</v>
      </c>
      <c r="Q874" s="4">
        <v>0.0</v>
      </c>
      <c r="R874" s="4">
        <v>0.0</v>
      </c>
      <c r="S874" s="4">
        <v>0.0</v>
      </c>
      <c r="T874" s="4">
        <v>0.0</v>
      </c>
      <c r="U874" s="4">
        <v>0.0</v>
      </c>
      <c r="V874" s="4">
        <v>1297.96084416151</v>
      </c>
      <c r="W874" s="4">
        <v>14.6742338885498</v>
      </c>
      <c r="X874" s="4">
        <v>2.0</v>
      </c>
      <c r="Y874" s="4" t="s">
        <v>266</v>
      </c>
      <c r="Z874" s="4">
        <v>15.34</v>
      </c>
      <c r="AA874" s="4">
        <v>15.32</v>
      </c>
      <c r="AB874" s="4">
        <v>15.32</v>
      </c>
      <c r="AC874" s="4">
        <v>0.0</v>
      </c>
      <c r="AD874" s="4">
        <v>0.0</v>
      </c>
      <c r="AE874" s="4">
        <v>0.02</v>
      </c>
      <c r="AF874" s="4">
        <v>0.0</v>
      </c>
      <c r="AG874" s="4">
        <v>1.6</v>
      </c>
      <c r="AH874" s="4">
        <v>0.0</v>
      </c>
      <c r="AI874" s="4">
        <v>0.0</v>
      </c>
      <c r="AJ874" s="4">
        <v>0.0</v>
      </c>
      <c r="AK874" s="4">
        <v>0.0</v>
      </c>
      <c r="AL874" s="4">
        <v>0.0</v>
      </c>
      <c r="AM874" s="4">
        <v>0.0</v>
      </c>
      <c r="AN874" s="4">
        <v>0.0</v>
      </c>
      <c r="AO874" s="4">
        <v>0.0</v>
      </c>
      <c r="AP874" s="4">
        <v>0.0</v>
      </c>
      <c r="AQ874" s="4">
        <v>0.0</v>
      </c>
      <c r="AR874" s="4">
        <v>0.0</v>
      </c>
      <c r="AS874" s="4">
        <v>0.0</v>
      </c>
      <c r="AT874" s="4">
        <v>0.0</v>
      </c>
      <c r="AU874" s="4">
        <v>0.0</v>
      </c>
      <c r="AV874" s="4">
        <v>0.0</v>
      </c>
      <c r="AW874" s="4">
        <v>0.0</v>
      </c>
      <c r="AX874" s="4">
        <v>0.0</v>
      </c>
      <c r="AY874" s="4">
        <v>0.0</v>
      </c>
      <c r="AZ874" s="4">
        <v>0.0</v>
      </c>
      <c r="BA874" s="4">
        <v>0.0</v>
      </c>
      <c r="BB874" s="4">
        <v>0.0</v>
      </c>
      <c r="BC874" s="4">
        <v>0.0</v>
      </c>
      <c r="BD874" s="4">
        <v>0.0</v>
      </c>
      <c r="BE874" s="4">
        <v>0.0</v>
      </c>
      <c r="BF874" s="4">
        <v>0.0</v>
      </c>
      <c r="BG874" s="4">
        <v>0.0</v>
      </c>
      <c r="BH874" s="4">
        <v>0.0</v>
      </c>
      <c r="BI874" s="4">
        <v>0.0</v>
      </c>
      <c r="BJ874" s="4">
        <v>0.0</v>
      </c>
      <c r="BK874" s="4">
        <v>0.0</v>
      </c>
      <c r="BL874" s="4">
        <v>0.0</v>
      </c>
      <c r="BM874" s="4">
        <v>0.0</v>
      </c>
      <c r="BN874" s="4">
        <v>0.0</v>
      </c>
      <c r="BO874" s="4">
        <v>0.0</v>
      </c>
      <c r="BP874" s="4">
        <v>0.0</v>
      </c>
      <c r="BQ874" s="4">
        <v>0.0</v>
      </c>
      <c r="BR874" s="4">
        <v>0.0</v>
      </c>
      <c r="BS874" s="4">
        <v>12.0</v>
      </c>
      <c r="BT874" s="4">
        <v>0.0</v>
      </c>
      <c r="BU874" s="4">
        <v>0.0</v>
      </c>
      <c r="BV874" s="4">
        <v>0.0</v>
      </c>
      <c r="BW874" s="4">
        <v>0.0</v>
      </c>
      <c r="BX874" s="4">
        <v>0.0</v>
      </c>
      <c r="BY874" s="4">
        <v>0.0</v>
      </c>
      <c r="BZ874" s="4">
        <v>0.0</v>
      </c>
      <c r="CA874" s="4">
        <v>0.0</v>
      </c>
      <c r="CB874" s="4">
        <v>0.0</v>
      </c>
      <c r="CC874" s="4">
        <v>0.0</v>
      </c>
      <c r="CD874" s="4">
        <v>0.0</v>
      </c>
      <c r="CE874" s="4">
        <v>0.0</v>
      </c>
      <c r="CF874" s="4">
        <v>0.0</v>
      </c>
      <c r="CG874" s="4">
        <v>0.0</v>
      </c>
      <c r="CH874" s="4">
        <v>0.0</v>
      </c>
      <c r="CI874" s="4">
        <v>0.0</v>
      </c>
      <c r="CJ874" s="4">
        <v>0.0</v>
      </c>
      <c r="CK874" s="4">
        <v>0.0</v>
      </c>
      <c r="CL874" s="4">
        <v>0.0</v>
      </c>
      <c r="CM874" s="4">
        <v>3.34</v>
      </c>
      <c r="CN874" s="4">
        <v>0.0</v>
      </c>
      <c r="CO874" s="4">
        <v>0.0</v>
      </c>
      <c r="CP874" s="4">
        <v>0.0</v>
      </c>
      <c r="CQ874" s="4">
        <v>0.0</v>
      </c>
      <c r="CR874" s="4">
        <v>0.0</v>
      </c>
      <c r="CS874" s="4">
        <v>0.0</v>
      </c>
      <c r="CT874" s="4"/>
      <c r="CU874" s="4"/>
      <c r="CV874" s="4" t="s">
        <v>2654</v>
      </c>
      <c r="CW874" s="4">
        <v>716.81</v>
      </c>
      <c r="CX874" s="4">
        <v>0.93</v>
      </c>
      <c r="CY874" s="4">
        <v>0.02</v>
      </c>
      <c r="CZ874" s="4">
        <v>0.0</v>
      </c>
      <c r="DA874" s="4">
        <v>0.0</v>
      </c>
      <c r="DB874" s="4">
        <v>0.0</v>
      </c>
      <c r="DC874" s="4">
        <v>0.0</v>
      </c>
      <c r="DD874" s="4">
        <v>0.0</v>
      </c>
      <c r="DE874" s="4">
        <v>0.01</v>
      </c>
      <c r="DF874" s="4">
        <v>0.0</v>
      </c>
      <c r="DG874" s="4">
        <v>0.0</v>
      </c>
      <c r="DH874" s="4">
        <v>0.0</v>
      </c>
      <c r="DI874" s="4">
        <v>0.0</v>
      </c>
      <c r="DJ874" s="4">
        <v>0.0</v>
      </c>
      <c r="DK874" s="4">
        <v>0.0</v>
      </c>
      <c r="DL874" s="4">
        <v>0.0</v>
      </c>
      <c r="DM874" s="4">
        <v>0.0</v>
      </c>
      <c r="DN874" s="4">
        <v>0.0</v>
      </c>
      <c r="DO874" s="4">
        <v>0.0</v>
      </c>
      <c r="DP874" s="4">
        <v>0.01</v>
      </c>
      <c r="DQ874" s="4">
        <v>0.0</v>
      </c>
      <c r="DR874" s="4">
        <v>0.0</v>
      </c>
      <c r="DS874" s="4">
        <v>0.0</v>
      </c>
      <c r="DT874" s="4">
        <v>0.03</v>
      </c>
      <c r="DU874" s="4">
        <v>0.0</v>
      </c>
      <c r="DV874" s="4">
        <v>0.0</v>
      </c>
      <c r="DW874" s="4">
        <v>0.0</v>
      </c>
      <c r="DX874" s="4" t="s">
        <v>2654</v>
      </c>
      <c r="DY874" s="4" t="s">
        <v>500</v>
      </c>
      <c r="DZ874" s="4" t="s">
        <v>1927</v>
      </c>
      <c r="EA874" s="4" t="s">
        <v>1927</v>
      </c>
      <c r="EB874" s="4">
        <v>716.809344836</v>
      </c>
      <c r="EC874" s="6">
        <v>0.0</v>
      </c>
      <c r="ED874" s="7">
        <v>0.0</v>
      </c>
      <c r="EE874" s="4" t="s">
        <v>2654</v>
      </c>
      <c r="EF874" s="4" t="s">
        <v>2641</v>
      </c>
      <c r="EG874" s="4" t="s">
        <v>499</v>
      </c>
      <c r="EH874" s="4" t="str">
        <f t="shared" si="1"/>
        <v>#VALUE!</v>
      </c>
      <c r="EI874" s="4" t="str">
        <f t="shared" si="2"/>
        <v>#DIV/0!</v>
      </c>
      <c r="EJ874" s="4" t="str">
        <f t="shared" si="3"/>
        <v>#VALUE!</v>
      </c>
      <c r="EK874" s="4">
        <f t="shared" si="4"/>
        <v>0</v>
      </c>
      <c r="EL874" s="4">
        <f t="shared" si="5"/>
        <v>0.1043024772</v>
      </c>
      <c r="EM874" s="4">
        <f t="shared" si="6"/>
        <v>1</v>
      </c>
      <c r="EN874" s="4">
        <f t="shared" si="7"/>
        <v>0</v>
      </c>
      <c r="EO874" s="4">
        <f t="shared" si="8"/>
        <v>0</v>
      </c>
      <c r="EP874" s="4">
        <f t="shared" si="9"/>
        <v>0</v>
      </c>
      <c r="EQ874" s="4">
        <f t="shared" si="10"/>
        <v>0.998696219</v>
      </c>
      <c r="ER874" s="4">
        <f t="shared" si="11"/>
        <v>0.001303780965</v>
      </c>
      <c r="ES874" s="4">
        <f t="shared" si="12"/>
        <v>0</v>
      </c>
      <c r="ET874" s="4">
        <f t="shared" si="13"/>
        <v>0.02140039065</v>
      </c>
      <c r="EU874" s="4">
        <f t="shared" si="14"/>
        <v>0.02</v>
      </c>
      <c r="EV874" s="4">
        <f t="shared" si="15"/>
        <v>0.01</v>
      </c>
      <c r="EW874" s="4">
        <f t="shared" si="16"/>
        <v>0</v>
      </c>
      <c r="EX874" s="4">
        <f t="shared" si="17"/>
        <v>0.01</v>
      </c>
      <c r="EY874" s="4">
        <f t="shared" si="18"/>
        <v>0.03</v>
      </c>
      <c r="EZ874" s="4">
        <f t="shared" si="19"/>
        <v>0.2755406007</v>
      </c>
      <c r="FA874" s="4">
        <f t="shared" si="20"/>
        <v>0.1712030011</v>
      </c>
      <c r="FB874" s="4">
        <f t="shared" si="21"/>
        <v>0</v>
      </c>
      <c r="FC874" s="4">
        <f t="shared" si="22"/>
        <v>0</v>
      </c>
      <c r="FD874" s="4">
        <f t="shared" si="23"/>
        <v>0</v>
      </c>
      <c r="FE874" s="4">
        <f t="shared" si="24"/>
        <v>0</v>
      </c>
      <c r="FF874" s="4">
        <f t="shared" si="25"/>
        <v>0</v>
      </c>
      <c r="FG874" s="4">
        <f t="shared" si="26"/>
        <v>0</v>
      </c>
      <c r="FH874" s="4">
        <f t="shared" si="27"/>
        <v>0</v>
      </c>
      <c r="FI874" s="4">
        <f t="shared" si="28"/>
        <v>0</v>
      </c>
      <c r="FJ874" s="4">
        <f t="shared" si="29"/>
        <v>0</v>
      </c>
      <c r="FK874" s="4">
        <f t="shared" si="30"/>
        <v>0</v>
      </c>
      <c r="FL874" s="4">
        <f t="shared" si="31"/>
        <v>0</v>
      </c>
      <c r="FM874" s="4">
        <f t="shared" si="32"/>
        <v>0</v>
      </c>
      <c r="FN874" s="4">
        <f t="shared" si="33"/>
        <v>0</v>
      </c>
      <c r="FO874" s="4">
        <f t="shared" si="34"/>
        <v>0</v>
      </c>
      <c r="FP874" s="4">
        <f t="shared" si="35"/>
        <v>1</v>
      </c>
      <c r="FQ874" s="4">
        <f t="shared" si="36"/>
        <v>1</v>
      </c>
      <c r="FR874" s="4">
        <v>3.34</v>
      </c>
    </row>
    <row r="875" ht="12.75" customHeight="1">
      <c r="A875" s="4" t="s">
        <v>166</v>
      </c>
      <c r="B875" s="4" t="s">
        <v>2640</v>
      </c>
      <c r="C875" s="4" t="s">
        <v>2641</v>
      </c>
      <c r="D875" s="4" t="s">
        <v>2655</v>
      </c>
      <c r="E875" s="4" t="s">
        <v>2656</v>
      </c>
      <c r="F875" s="4">
        <v>582.497704685</v>
      </c>
      <c r="G875" s="4">
        <v>512.0</v>
      </c>
      <c r="H875" s="4">
        <v>60.625</v>
      </c>
      <c r="I875" s="4">
        <v>9.0</v>
      </c>
      <c r="J875" s="4">
        <v>0.375</v>
      </c>
      <c r="K875" s="4">
        <v>0.0</v>
      </c>
      <c r="L875" s="4">
        <v>0.0</v>
      </c>
      <c r="M875" s="4">
        <v>45.084602355957</v>
      </c>
      <c r="N875" s="4">
        <v>102.50846862793</v>
      </c>
      <c r="O875" s="4">
        <v>76.5376106074586</v>
      </c>
      <c r="P875" s="4">
        <v>582.0</v>
      </c>
      <c r="Q875" s="4">
        <v>0.0</v>
      </c>
      <c r="R875" s="4">
        <v>0.0</v>
      </c>
      <c r="S875" s="4">
        <v>0.0</v>
      </c>
      <c r="T875" s="4">
        <v>0.0</v>
      </c>
      <c r="U875" s="4">
        <v>0.0</v>
      </c>
      <c r="V875" s="4">
        <v>1268.33058028532</v>
      </c>
      <c r="W875" s="4">
        <v>14.7536833637241</v>
      </c>
      <c r="X875" s="4">
        <v>3.0</v>
      </c>
      <c r="Y875" s="4">
        <v>42926.0483</v>
      </c>
      <c r="Z875" s="4">
        <v>8.19</v>
      </c>
      <c r="AA875" s="4">
        <v>7.15</v>
      </c>
      <c r="AB875" s="4">
        <v>7.15</v>
      </c>
      <c r="AC875" s="4">
        <v>0.0</v>
      </c>
      <c r="AD875" s="4">
        <v>0.24</v>
      </c>
      <c r="AE875" s="4">
        <v>0.0</v>
      </c>
      <c r="AF875" s="4">
        <v>0.8</v>
      </c>
      <c r="AG875" s="4">
        <v>22.3</v>
      </c>
      <c r="AH875" s="4">
        <v>0.9</v>
      </c>
      <c r="AI875" s="4">
        <v>0.0</v>
      </c>
      <c r="AJ875" s="4">
        <v>0.0</v>
      </c>
      <c r="AK875" s="4">
        <v>0.0</v>
      </c>
      <c r="AL875" s="4">
        <v>0.0</v>
      </c>
      <c r="AM875" s="4">
        <v>0.0</v>
      </c>
      <c r="AN875" s="4">
        <v>0.0</v>
      </c>
      <c r="AO875" s="4">
        <v>0.0</v>
      </c>
      <c r="AP875" s="4">
        <v>0.0</v>
      </c>
      <c r="AQ875" s="4">
        <v>0.0</v>
      </c>
      <c r="AR875" s="4">
        <v>0.0</v>
      </c>
      <c r="AS875" s="4">
        <v>0.0</v>
      </c>
      <c r="AT875" s="4">
        <v>0.0</v>
      </c>
      <c r="AU875" s="4">
        <v>0.0</v>
      </c>
      <c r="AV875" s="4">
        <v>0.0</v>
      </c>
      <c r="AW875" s="4">
        <v>0.0</v>
      </c>
      <c r="AX875" s="4">
        <v>0.0</v>
      </c>
      <c r="AY875" s="4">
        <v>0.0</v>
      </c>
      <c r="AZ875" s="4">
        <v>0.0</v>
      </c>
      <c r="BA875" s="4">
        <v>0.0</v>
      </c>
      <c r="BB875" s="4">
        <v>0.0</v>
      </c>
      <c r="BC875" s="4">
        <v>0.0</v>
      </c>
      <c r="BD875" s="4">
        <v>0.0</v>
      </c>
      <c r="BE875" s="4">
        <v>0.0</v>
      </c>
      <c r="BF875" s="4">
        <v>0.0</v>
      </c>
      <c r="BG875" s="4">
        <v>0.0</v>
      </c>
      <c r="BH875" s="4">
        <v>0.0</v>
      </c>
      <c r="BI875" s="4">
        <v>0.0</v>
      </c>
      <c r="BJ875" s="4">
        <v>0.0</v>
      </c>
      <c r="BK875" s="4">
        <v>0.0</v>
      </c>
      <c r="BL875" s="4">
        <v>0.0</v>
      </c>
      <c r="BM875" s="4">
        <v>0.0</v>
      </c>
      <c r="BN875" s="4">
        <v>8.19</v>
      </c>
      <c r="BO875" s="4">
        <v>0.0</v>
      </c>
      <c r="BP875" s="4">
        <v>0.0</v>
      </c>
      <c r="BQ875" s="4">
        <v>0.0</v>
      </c>
      <c r="BR875" s="4">
        <v>0.0</v>
      </c>
      <c r="BS875" s="4">
        <v>0.0</v>
      </c>
      <c r="BT875" s="4">
        <v>0.0</v>
      </c>
      <c r="BU875" s="4">
        <v>0.0</v>
      </c>
      <c r="BV875" s="4">
        <v>0.0</v>
      </c>
      <c r="BW875" s="4">
        <v>0.0</v>
      </c>
      <c r="BX875" s="4">
        <v>0.0</v>
      </c>
      <c r="BY875" s="4">
        <v>0.0</v>
      </c>
      <c r="BZ875" s="4">
        <v>0.0</v>
      </c>
      <c r="CA875" s="4">
        <v>0.0</v>
      </c>
      <c r="CB875" s="4">
        <v>0.0</v>
      </c>
      <c r="CC875" s="4">
        <v>0.0</v>
      </c>
      <c r="CD875" s="4">
        <v>0.0</v>
      </c>
      <c r="CE875" s="4">
        <v>0.0</v>
      </c>
      <c r="CF875" s="4">
        <v>0.0</v>
      </c>
      <c r="CG875" s="4">
        <v>0.0</v>
      </c>
      <c r="CH875" s="4">
        <v>0.0</v>
      </c>
      <c r="CI875" s="4">
        <v>0.0</v>
      </c>
      <c r="CJ875" s="4">
        <v>0.0</v>
      </c>
      <c r="CK875" s="4">
        <v>0.0</v>
      </c>
      <c r="CL875" s="4">
        <v>0.0</v>
      </c>
      <c r="CM875" s="4">
        <v>0.0</v>
      </c>
      <c r="CN875" s="4">
        <v>0.0</v>
      </c>
      <c r="CO875" s="4">
        <v>0.0</v>
      </c>
      <c r="CP875" s="4">
        <v>0.0</v>
      </c>
      <c r="CQ875" s="4">
        <v>0.0</v>
      </c>
      <c r="CR875" s="4">
        <v>0.0</v>
      </c>
      <c r="CS875" s="4">
        <v>0.0</v>
      </c>
      <c r="CT875" s="4"/>
      <c r="CU875" s="4"/>
      <c r="CV875" s="4" t="s">
        <v>2655</v>
      </c>
      <c r="CW875" s="4">
        <v>582.5</v>
      </c>
      <c r="CX875" s="4">
        <v>0.9</v>
      </c>
      <c r="CY875" s="4">
        <v>0.02</v>
      </c>
      <c r="CZ875" s="4">
        <v>0.0</v>
      </c>
      <c r="DA875" s="4">
        <v>0.0</v>
      </c>
      <c r="DB875" s="4">
        <v>0.0</v>
      </c>
      <c r="DC875" s="4">
        <v>0.0</v>
      </c>
      <c r="DD875" s="4">
        <v>0.0</v>
      </c>
      <c r="DE875" s="4">
        <v>0.03</v>
      </c>
      <c r="DF875" s="4">
        <v>0.0</v>
      </c>
      <c r="DG875" s="4">
        <v>0.0</v>
      </c>
      <c r="DH875" s="4">
        <v>0.0</v>
      </c>
      <c r="DI875" s="4">
        <v>0.0</v>
      </c>
      <c r="DJ875" s="4">
        <v>0.0</v>
      </c>
      <c r="DK875" s="4">
        <v>0.0</v>
      </c>
      <c r="DL875" s="4">
        <v>0.0</v>
      </c>
      <c r="DM875" s="4">
        <v>0.0</v>
      </c>
      <c r="DN875" s="4">
        <v>0.0</v>
      </c>
      <c r="DO875" s="4">
        <v>0.02</v>
      </c>
      <c r="DP875" s="4">
        <v>0.0</v>
      </c>
      <c r="DQ875" s="4">
        <v>0.0</v>
      </c>
      <c r="DR875" s="4">
        <v>0.0</v>
      </c>
      <c r="DS875" s="4">
        <v>0.0</v>
      </c>
      <c r="DT875" s="4">
        <v>0.02</v>
      </c>
      <c r="DU875" s="4">
        <v>0.0</v>
      </c>
      <c r="DV875" s="4">
        <v>0.0</v>
      </c>
      <c r="DW875" s="4">
        <v>0.0</v>
      </c>
      <c r="DX875" s="4" t="s">
        <v>2655</v>
      </c>
      <c r="DY875" s="4" t="s">
        <v>2657</v>
      </c>
      <c r="DZ875" s="4" t="s">
        <v>1927</v>
      </c>
      <c r="EA875" s="4" t="s">
        <v>1927</v>
      </c>
      <c r="EB875" s="4">
        <v>582.497704685</v>
      </c>
      <c r="EC875" s="6">
        <v>0.0</v>
      </c>
      <c r="ED875" s="7">
        <v>0.0</v>
      </c>
      <c r="EE875" s="4" t="s">
        <v>2655</v>
      </c>
      <c r="EF875" s="4" t="s">
        <v>2641</v>
      </c>
      <c r="EG875" s="4" t="s">
        <v>2656</v>
      </c>
      <c r="EH875" s="4">
        <f t="shared" si="1"/>
        <v>5241.275739</v>
      </c>
      <c r="EI875" s="4" t="str">
        <f t="shared" si="2"/>
        <v>#DIV/0!</v>
      </c>
      <c r="EJ875" s="4" t="str">
        <f t="shared" si="3"/>
        <v>#DIV/0!</v>
      </c>
      <c r="EK875" s="4">
        <f t="shared" si="4"/>
        <v>1</v>
      </c>
      <c r="EL875" s="4">
        <f t="shared" si="5"/>
        <v>2.832722833</v>
      </c>
      <c r="EM875" s="4">
        <f t="shared" si="6"/>
        <v>0.9612068966</v>
      </c>
      <c r="EN875" s="4">
        <f t="shared" si="7"/>
        <v>0.03879310345</v>
      </c>
      <c r="EO875" s="4">
        <f t="shared" si="8"/>
        <v>0</v>
      </c>
      <c r="EP875" s="4">
        <f t="shared" si="9"/>
        <v>0</v>
      </c>
      <c r="EQ875" s="4">
        <f t="shared" si="10"/>
        <v>0.873015873</v>
      </c>
      <c r="ER875" s="4">
        <f t="shared" si="11"/>
        <v>0</v>
      </c>
      <c r="ES875" s="4">
        <f t="shared" si="12"/>
        <v>0.09768009768</v>
      </c>
      <c r="ET875" s="4">
        <f t="shared" si="13"/>
        <v>0.01406014124</v>
      </c>
      <c r="EU875" s="4">
        <f t="shared" si="14"/>
        <v>0.02</v>
      </c>
      <c r="EV875" s="4">
        <f t="shared" si="15"/>
        <v>0.03</v>
      </c>
      <c r="EW875" s="4">
        <f t="shared" si="16"/>
        <v>0.02</v>
      </c>
      <c r="EX875" s="4">
        <f t="shared" si="17"/>
        <v>0</v>
      </c>
      <c r="EY875" s="4">
        <f t="shared" si="18"/>
        <v>0.02</v>
      </c>
      <c r="EZ875" s="4">
        <f t="shared" si="19"/>
        <v>0.3399181172</v>
      </c>
      <c r="FA875" s="4">
        <f t="shared" si="20"/>
        <v>0.2112030011</v>
      </c>
      <c r="FB875" s="4">
        <f t="shared" si="21"/>
        <v>0</v>
      </c>
      <c r="FC875" s="4">
        <f t="shared" si="22"/>
        <v>0</v>
      </c>
      <c r="FD875" s="4">
        <f t="shared" si="23"/>
        <v>0</v>
      </c>
      <c r="FE875" s="4">
        <f t="shared" si="24"/>
        <v>0</v>
      </c>
      <c r="FF875" s="4">
        <f t="shared" si="25"/>
        <v>0</v>
      </c>
      <c r="FG875" s="4">
        <f t="shared" si="26"/>
        <v>0</v>
      </c>
      <c r="FH875" s="4">
        <f t="shared" si="27"/>
        <v>0</v>
      </c>
      <c r="FI875" s="4">
        <f t="shared" si="28"/>
        <v>0</v>
      </c>
      <c r="FJ875" s="4">
        <f t="shared" si="29"/>
        <v>1</v>
      </c>
      <c r="FK875" s="4">
        <f t="shared" si="30"/>
        <v>0</v>
      </c>
      <c r="FL875" s="4">
        <f t="shared" si="31"/>
        <v>0</v>
      </c>
      <c r="FM875" s="4">
        <f t="shared" si="32"/>
        <v>0</v>
      </c>
      <c r="FN875" s="4">
        <f t="shared" si="33"/>
        <v>0</v>
      </c>
      <c r="FO875" s="4">
        <f t="shared" si="34"/>
        <v>0</v>
      </c>
      <c r="FP875" s="4">
        <f t="shared" si="35"/>
        <v>0</v>
      </c>
      <c r="FQ875" s="4">
        <f t="shared" si="36"/>
        <v>1</v>
      </c>
      <c r="FR875" s="4">
        <v>8.19</v>
      </c>
    </row>
    <row r="876" ht="12.75" customHeight="1">
      <c r="A876" s="4" t="s">
        <v>166</v>
      </c>
      <c r="B876" s="4" t="s">
        <v>2658</v>
      </c>
      <c r="C876" s="4" t="s">
        <v>2659</v>
      </c>
      <c r="D876" s="4" t="s">
        <v>2660</v>
      </c>
      <c r="E876" s="4" t="s">
        <v>2661</v>
      </c>
      <c r="F876" s="4">
        <v>514.545232752</v>
      </c>
      <c r="G876" s="4">
        <v>506.375</v>
      </c>
      <c r="H876" s="4">
        <v>7.5625</v>
      </c>
      <c r="I876" s="4">
        <v>0.75</v>
      </c>
      <c r="J876" s="4">
        <v>0.0</v>
      </c>
      <c r="K876" s="4">
        <v>0.0</v>
      </c>
      <c r="L876" s="4">
        <v>0.0</v>
      </c>
      <c r="M876" s="4">
        <v>0.0</v>
      </c>
      <c r="N876" s="4">
        <v>23.7042369842529</v>
      </c>
      <c r="O876" s="4">
        <v>12.2625807977278</v>
      </c>
      <c r="P876" s="4">
        <v>52.3125</v>
      </c>
      <c r="Q876" s="4">
        <v>0.0</v>
      </c>
      <c r="R876" s="4">
        <v>11.25</v>
      </c>
      <c r="S876" s="4">
        <v>0.0</v>
      </c>
      <c r="T876" s="4">
        <v>451.125</v>
      </c>
      <c r="U876" s="4">
        <v>0.0</v>
      </c>
      <c r="V876" s="4">
        <v>1368.2778763918</v>
      </c>
      <c r="W876" s="4">
        <v>14.5191076327255</v>
      </c>
      <c r="X876" s="4">
        <v>72.0</v>
      </c>
      <c r="Y876" s="4">
        <v>751988.9353</v>
      </c>
      <c r="Z876" s="4">
        <v>71.29</v>
      </c>
      <c r="AA876" s="4">
        <v>70.88</v>
      </c>
      <c r="AB876" s="4">
        <v>68.0</v>
      </c>
      <c r="AC876" s="4">
        <v>2.88</v>
      </c>
      <c r="AD876" s="4">
        <v>0.39</v>
      </c>
      <c r="AE876" s="4">
        <v>0.02</v>
      </c>
      <c r="AF876" s="4">
        <v>0.0</v>
      </c>
      <c r="AG876" s="4">
        <v>1.5</v>
      </c>
      <c r="AH876" s="4">
        <v>0.0</v>
      </c>
      <c r="AI876" s="4">
        <v>1.1</v>
      </c>
      <c r="AJ876" s="4">
        <v>2.4</v>
      </c>
      <c r="AK876" s="4">
        <v>0.0</v>
      </c>
      <c r="AL876" s="4">
        <v>0.0</v>
      </c>
      <c r="AM876" s="4">
        <v>0.0</v>
      </c>
      <c r="AN876" s="4">
        <v>0.0</v>
      </c>
      <c r="AO876" s="4">
        <v>0.0</v>
      </c>
      <c r="AP876" s="4">
        <v>5.41</v>
      </c>
      <c r="AQ876" s="4">
        <v>0.0</v>
      </c>
      <c r="AR876" s="4">
        <v>0.0</v>
      </c>
      <c r="AS876" s="4">
        <v>10.71</v>
      </c>
      <c r="AT876" s="4">
        <v>0.0</v>
      </c>
      <c r="AU876" s="4">
        <v>0.0</v>
      </c>
      <c r="AV876" s="4">
        <v>14.94</v>
      </c>
      <c r="AW876" s="4">
        <v>0.0</v>
      </c>
      <c r="AX876" s="4">
        <v>0.0</v>
      </c>
      <c r="AY876" s="4">
        <v>0.0</v>
      </c>
      <c r="AZ876" s="4">
        <v>0.0</v>
      </c>
      <c r="BA876" s="4">
        <v>12.5</v>
      </c>
      <c r="BB876" s="4">
        <v>0.0</v>
      </c>
      <c r="BC876" s="4">
        <v>0.0</v>
      </c>
      <c r="BD876" s="4">
        <v>0.0</v>
      </c>
      <c r="BE876" s="4">
        <v>0.0</v>
      </c>
      <c r="BF876" s="4">
        <v>0.0</v>
      </c>
      <c r="BG876" s="4">
        <v>0.0</v>
      </c>
      <c r="BH876" s="4">
        <v>0.0</v>
      </c>
      <c r="BI876" s="4">
        <v>0.0</v>
      </c>
      <c r="BJ876" s="4">
        <v>0.0</v>
      </c>
      <c r="BK876" s="4">
        <v>0.0</v>
      </c>
      <c r="BL876" s="4">
        <v>0.0</v>
      </c>
      <c r="BM876" s="4">
        <v>0.0</v>
      </c>
      <c r="BN876" s="4">
        <v>0.0</v>
      </c>
      <c r="BO876" s="4">
        <v>0.0</v>
      </c>
      <c r="BP876" s="4">
        <v>0.0</v>
      </c>
      <c r="BQ876" s="4">
        <v>0.0</v>
      </c>
      <c r="BR876" s="4">
        <v>0.0</v>
      </c>
      <c r="BS876" s="4">
        <v>0.0</v>
      </c>
      <c r="BT876" s="4">
        <v>0.0</v>
      </c>
      <c r="BU876" s="4">
        <v>0.0</v>
      </c>
      <c r="BV876" s="4">
        <v>0.0</v>
      </c>
      <c r="BW876" s="4">
        <v>0.0</v>
      </c>
      <c r="BX876" s="4">
        <v>0.0</v>
      </c>
      <c r="BY876" s="4">
        <v>0.0</v>
      </c>
      <c r="BZ876" s="4">
        <v>0.0</v>
      </c>
      <c r="CA876" s="4">
        <v>0.0</v>
      </c>
      <c r="CB876" s="4">
        <v>19.86</v>
      </c>
      <c r="CC876" s="4">
        <v>0.0</v>
      </c>
      <c r="CD876" s="4">
        <v>0.0</v>
      </c>
      <c r="CE876" s="4">
        <v>1.64</v>
      </c>
      <c r="CF876" s="4">
        <v>4.78</v>
      </c>
      <c r="CG876" s="4">
        <v>0.0</v>
      </c>
      <c r="CH876" s="4">
        <v>0.0</v>
      </c>
      <c r="CI876" s="4">
        <v>0.0</v>
      </c>
      <c r="CJ876" s="4">
        <v>0.0</v>
      </c>
      <c r="CK876" s="4">
        <v>0.0</v>
      </c>
      <c r="CL876" s="4">
        <v>0.0</v>
      </c>
      <c r="CM876" s="4">
        <v>0.0</v>
      </c>
      <c r="CN876" s="4">
        <v>0.0</v>
      </c>
      <c r="CO876" s="4">
        <v>0.0</v>
      </c>
      <c r="CP876" s="4">
        <v>0.0</v>
      </c>
      <c r="CQ876" s="4">
        <v>0.0</v>
      </c>
      <c r="CR876" s="4">
        <v>0.4</v>
      </c>
      <c r="CS876" s="4">
        <v>1.05</v>
      </c>
      <c r="CT876" s="4">
        <v>65.0</v>
      </c>
      <c r="CU876" s="4">
        <v>122.4</v>
      </c>
      <c r="CV876" s="4" t="s">
        <v>2660</v>
      </c>
      <c r="CW876" s="4">
        <v>514.55</v>
      </c>
      <c r="CX876" s="4">
        <v>0.39</v>
      </c>
      <c r="CY876" s="4">
        <v>0.15</v>
      </c>
      <c r="CZ876" s="4">
        <v>0.0</v>
      </c>
      <c r="DA876" s="4">
        <v>0.0</v>
      </c>
      <c r="DB876" s="4">
        <v>0.0</v>
      </c>
      <c r="DC876" s="4">
        <v>0.0</v>
      </c>
      <c r="DD876" s="4">
        <v>0.0</v>
      </c>
      <c r="DE876" s="4">
        <v>0.37</v>
      </c>
      <c r="DF876" s="4">
        <v>0.0</v>
      </c>
      <c r="DG876" s="4">
        <v>0.0</v>
      </c>
      <c r="DH876" s="4">
        <v>0.0</v>
      </c>
      <c r="DI876" s="4">
        <v>0.0</v>
      </c>
      <c r="DJ876" s="4">
        <v>0.0</v>
      </c>
      <c r="DK876" s="4">
        <v>0.0</v>
      </c>
      <c r="DL876" s="4">
        <v>0.0</v>
      </c>
      <c r="DM876" s="4">
        <v>0.0</v>
      </c>
      <c r="DN876" s="4">
        <v>0.0</v>
      </c>
      <c r="DO876" s="4">
        <v>0.0</v>
      </c>
      <c r="DP876" s="4">
        <v>0.0</v>
      </c>
      <c r="DQ876" s="4">
        <v>0.0</v>
      </c>
      <c r="DR876" s="4">
        <v>0.0</v>
      </c>
      <c r="DS876" s="4">
        <v>0.01</v>
      </c>
      <c r="DT876" s="4">
        <v>0.02</v>
      </c>
      <c r="DU876" s="4">
        <v>0.05</v>
      </c>
      <c r="DV876" s="4">
        <v>0.0</v>
      </c>
      <c r="DW876" s="4">
        <v>0.01</v>
      </c>
      <c r="DX876" s="4" t="s">
        <v>2660</v>
      </c>
      <c r="DY876" s="4" t="s">
        <v>2662</v>
      </c>
      <c r="DZ876" s="4" t="s">
        <v>2663</v>
      </c>
      <c r="EA876" s="4" t="s">
        <v>1927</v>
      </c>
      <c r="EB876" s="4">
        <v>514.545232752</v>
      </c>
      <c r="EC876" s="6">
        <v>0.0</v>
      </c>
      <c r="ED876" s="7">
        <v>0.0</v>
      </c>
      <c r="EE876" s="4" t="s">
        <v>2660</v>
      </c>
      <c r="EF876" s="4" t="s">
        <v>2659</v>
      </c>
      <c r="EG876" s="4" t="s">
        <v>2661</v>
      </c>
      <c r="EH876" s="4">
        <f t="shared" si="1"/>
        <v>10548.30881</v>
      </c>
      <c r="EI876" s="4">
        <f t="shared" si="2"/>
        <v>0.5824346405</v>
      </c>
      <c r="EJ876" s="4">
        <f t="shared" si="3"/>
        <v>6143.700452</v>
      </c>
      <c r="EK876" s="4">
        <f t="shared" si="4"/>
        <v>0.4356852293</v>
      </c>
      <c r="EL876" s="4">
        <f t="shared" si="5"/>
        <v>0.07013606396</v>
      </c>
      <c r="EM876" s="4">
        <f t="shared" si="6"/>
        <v>0.3</v>
      </c>
      <c r="EN876" s="4">
        <f t="shared" si="7"/>
        <v>0</v>
      </c>
      <c r="EO876" s="4">
        <f t="shared" si="8"/>
        <v>0.22</v>
      </c>
      <c r="EP876" s="4">
        <f t="shared" si="9"/>
        <v>0.48</v>
      </c>
      <c r="EQ876" s="4">
        <f t="shared" si="10"/>
        <v>0.9942488428</v>
      </c>
      <c r="ER876" s="4">
        <f t="shared" si="11"/>
        <v>0.0002805442559</v>
      </c>
      <c r="ES876" s="4">
        <f t="shared" si="12"/>
        <v>0</v>
      </c>
      <c r="ET876" s="4">
        <f t="shared" si="13"/>
        <v>0.1385495297</v>
      </c>
      <c r="EU876" s="4">
        <f t="shared" si="14"/>
        <v>0.15</v>
      </c>
      <c r="EV876" s="4">
        <f t="shared" si="15"/>
        <v>0.37</v>
      </c>
      <c r="EW876" s="4">
        <f t="shared" si="16"/>
        <v>0</v>
      </c>
      <c r="EX876" s="4">
        <f t="shared" si="17"/>
        <v>0</v>
      </c>
      <c r="EY876" s="4">
        <f t="shared" si="18"/>
        <v>0.03</v>
      </c>
      <c r="EZ876" s="4">
        <f t="shared" si="19"/>
        <v>0.7576380758</v>
      </c>
      <c r="FA876" s="4">
        <f t="shared" si="20"/>
        <v>0.4707470042</v>
      </c>
      <c r="FB876" s="4">
        <f t="shared" si="21"/>
        <v>0</v>
      </c>
      <c r="FC876" s="4">
        <f t="shared" si="22"/>
        <v>0</v>
      </c>
      <c r="FD876" s="4">
        <f t="shared" si="23"/>
        <v>0.5884621317</v>
      </c>
      <c r="FE876" s="4">
        <f t="shared" si="24"/>
        <v>0</v>
      </c>
      <c r="FF876" s="4">
        <f t="shared" si="25"/>
        <v>0</v>
      </c>
      <c r="FG876" s="4">
        <f t="shared" si="26"/>
        <v>0</v>
      </c>
      <c r="FH876" s="4">
        <f t="shared" si="27"/>
        <v>0</v>
      </c>
      <c r="FI876" s="4">
        <f t="shared" si="28"/>
        <v>0</v>
      </c>
      <c r="FJ876" s="4">
        <f t="shared" si="29"/>
        <v>0</v>
      </c>
      <c r="FK876" s="4">
        <f t="shared" si="30"/>
        <v>0</v>
      </c>
      <c r="FL876" s="4">
        <f t="shared" si="31"/>
        <v>0</v>
      </c>
      <c r="FM876" s="4">
        <f t="shared" si="32"/>
        <v>0</v>
      </c>
      <c r="FN876" s="4">
        <f t="shared" si="33"/>
        <v>0.4053678852</v>
      </c>
      <c r="FO876" s="4">
        <f t="shared" si="34"/>
        <v>0</v>
      </c>
      <c r="FP876" s="4">
        <f t="shared" si="35"/>
        <v>0.006169983033</v>
      </c>
      <c r="FQ876" s="4">
        <f t="shared" si="36"/>
        <v>1</v>
      </c>
      <c r="FR876" s="4">
        <v>64.83</v>
      </c>
    </row>
    <row r="877" ht="12.75" customHeight="1">
      <c r="A877" s="4" t="s">
        <v>166</v>
      </c>
      <c r="B877" s="4" t="s">
        <v>2658</v>
      </c>
      <c r="C877" s="4" t="s">
        <v>2659</v>
      </c>
      <c r="D877" s="4" t="s">
        <v>2664</v>
      </c>
      <c r="E877" s="4" t="s">
        <v>2665</v>
      </c>
      <c r="F877" s="4">
        <v>362.546709792</v>
      </c>
      <c r="G877" s="4">
        <v>331.625</v>
      </c>
      <c r="H877" s="4">
        <v>14.3125</v>
      </c>
      <c r="I877" s="4">
        <v>10.8125</v>
      </c>
      <c r="J877" s="4">
        <v>5.1875</v>
      </c>
      <c r="K877" s="4">
        <v>0.375</v>
      </c>
      <c r="L877" s="4">
        <v>0.0</v>
      </c>
      <c r="M877" s="4">
        <v>0.197552904486656</v>
      </c>
      <c r="N877" s="4">
        <v>21.8783893585205</v>
      </c>
      <c r="O877" s="4">
        <v>12.6296560836544</v>
      </c>
      <c r="P877" s="4">
        <v>141.25</v>
      </c>
      <c r="Q877" s="4">
        <v>0.0</v>
      </c>
      <c r="R877" s="4">
        <v>80.375</v>
      </c>
      <c r="S877" s="4">
        <v>0.0</v>
      </c>
      <c r="T877" s="4">
        <v>140.6875</v>
      </c>
      <c r="U877" s="4">
        <v>0.0</v>
      </c>
      <c r="V877" s="4">
        <v>1379.76524953789</v>
      </c>
      <c r="W877" s="4">
        <v>14.5233641404806</v>
      </c>
      <c r="X877" s="4">
        <v>114.0</v>
      </c>
      <c r="Y877" s="4">
        <v>1441854.8264</v>
      </c>
      <c r="Z877" s="4">
        <v>95.67</v>
      </c>
      <c r="AA877" s="4">
        <v>94.41</v>
      </c>
      <c r="AB877" s="4">
        <v>90.56</v>
      </c>
      <c r="AC877" s="4">
        <v>3.85</v>
      </c>
      <c r="AD877" s="4">
        <v>1.26</v>
      </c>
      <c r="AE877" s="4">
        <v>0.0</v>
      </c>
      <c r="AF877" s="4">
        <v>0.0</v>
      </c>
      <c r="AG877" s="4">
        <v>0.8</v>
      </c>
      <c r="AH877" s="4">
        <v>0.2</v>
      </c>
      <c r="AI877" s="4">
        <v>0.3</v>
      </c>
      <c r="AJ877" s="4">
        <v>0.8</v>
      </c>
      <c r="AK877" s="4">
        <v>0.0</v>
      </c>
      <c r="AL877" s="4">
        <v>0.0</v>
      </c>
      <c r="AM877" s="4">
        <v>0.0</v>
      </c>
      <c r="AN877" s="4">
        <v>0.0</v>
      </c>
      <c r="AO877" s="4">
        <v>0.0</v>
      </c>
      <c r="AP877" s="4">
        <v>3.26</v>
      </c>
      <c r="AQ877" s="4">
        <v>0.0</v>
      </c>
      <c r="AR877" s="4">
        <v>1.66</v>
      </c>
      <c r="AS877" s="4">
        <v>38.29</v>
      </c>
      <c r="AT877" s="4">
        <v>1.11</v>
      </c>
      <c r="AU877" s="4">
        <v>0.06</v>
      </c>
      <c r="AV877" s="4">
        <v>16.36</v>
      </c>
      <c r="AW877" s="4">
        <v>0.0</v>
      </c>
      <c r="AX877" s="4">
        <v>0.0</v>
      </c>
      <c r="AY877" s="4">
        <v>0.0</v>
      </c>
      <c r="AZ877" s="4">
        <v>0.0</v>
      </c>
      <c r="BA877" s="4">
        <v>18.45</v>
      </c>
      <c r="BB877" s="4">
        <v>0.0</v>
      </c>
      <c r="BC877" s="4">
        <v>0.0</v>
      </c>
      <c r="BD877" s="4">
        <v>0.0</v>
      </c>
      <c r="BE877" s="4">
        <v>0.0</v>
      </c>
      <c r="BF877" s="4">
        <v>0.0</v>
      </c>
      <c r="BG877" s="4">
        <v>0.0</v>
      </c>
      <c r="BH877" s="4">
        <v>0.0</v>
      </c>
      <c r="BI877" s="4">
        <v>0.0</v>
      </c>
      <c r="BJ877" s="4">
        <v>0.0</v>
      </c>
      <c r="BK877" s="4">
        <v>0.0</v>
      </c>
      <c r="BL877" s="4">
        <v>0.0</v>
      </c>
      <c r="BM877" s="4">
        <v>0.0</v>
      </c>
      <c r="BN877" s="4">
        <v>0.0</v>
      </c>
      <c r="BO877" s="4">
        <v>0.0</v>
      </c>
      <c r="BP877" s="4">
        <v>0.0</v>
      </c>
      <c r="BQ877" s="4">
        <v>0.0</v>
      </c>
      <c r="BR877" s="4">
        <v>0.0</v>
      </c>
      <c r="BS877" s="4">
        <v>0.0</v>
      </c>
      <c r="BT877" s="4">
        <v>0.0</v>
      </c>
      <c r="BU877" s="4">
        <v>0.0</v>
      </c>
      <c r="BV877" s="4">
        <v>0.0</v>
      </c>
      <c r="BW877" s="4">
        <v>0.0</v>
      </c>
      <c r="BX877" s="4">
        <v>0.0</v>
      </c>
      <c r="BY877" s="4">
        <v>0.0</v>
      </c>
      <c r="BZ877" s="4">
        <v>0.0</v>
      </c>
      <c r="CA877" s="4">
        <v>0.0</v>
      </c>
      <c r="CB877" s="4">
        <v>8.66</v>
      </c>
      <c r="CC877" s="4">
        <v>0.0</v>
      </c>
      <c r="CD877" s="4">
        <v>0.0</v>
      </c>
      <c r="CE877" s="4">
        <v>2.74</v>
      </c>
      <c r="CF877" s="4">
        <v>4.23</v>
      </c>
      <c r="CG877" s="4">
        <v>0.0</v>
      </c>
      <c r="CH877" s="4">
        <v>0.0</v>
      </c>
      <c r="CI877" s="4">
        <v>0.0</v>
      </c>
      <c r="CJ877" s="4">
        <v>0.0</v>
      </c>
      <c r="CK877" s="4">
        <v>0.0</v>
      </c>
      <c r="CL877" s="4">
        <v>0.0</v>
      </c>
      <c r="CM877" s="4">
        <v>0.0</v>
      </c>
      <c r="CN877" s="4">
        <v>0.0</v>
      </c>
      <c r="CO877" s="4">
        <v>0.2</v>
      </c>
      <c r="CP877" s="4">
        <v>0.0</v>
      </c>
      <c r="CQ877" s="4">
        <v>0.0</v>
      </c>
      <c r="CR877" s="4">
        <v>0.65</v>
      </c>
      <c r="CS877" s="4">
        <v>0.0</v>
      </c>
      <c r="CT877" s="4">
        <v>91.0</v>
      </c>
      <c r="CU877" s="4">
        <v>239.4</v>
      </c>
      <c r="CV877" s="4" t="s">
        <v>2664</v>
      </c>
      <c r="CW877" s="4">
        <v>362.55</v>
      </c>
      <c r="CX877" s="4">
        <v>0.4</v>
      </c>
      <c r="CY877" s="4">
        <v>0.29</v>
      </c>
      <c r="CZ877" s="4">
        <v>0.0</v>
      </c>
      <c r="DA877" s="4">
        <v>0.0</v>
      </c>
      <c r="DB877" s="4">
        <v>0.0</v>
      </c>
      <c r="DC877" s="4">
        <v>0.0</v>
      </c>
      <c r="DD877" s="4">
        <v>0.0</v>
      </c>
      <c r="DE877" s="4">
        <v>0.19</v>
      </c>
      <c r="DF877" s="4">
        <v>0.0</v>
      </c>
      <c r="DG877" s="4">
        <v>0.0</v>
      </c>
      <c r="DH877" s="4">
        <v>0.0</v>
      </c>
      <c r="DI877" s="4">
        <v>0.0</v>
      </c>
      <c r="DJ877" s="4">
        <v>0.0</v>
      </c>
      <c r="DK877" s="4">
        <v>0.0</v>
      </c>
      <c r="DL877" s="4">
        <v>0.0</v>
      </c>
      <c r="DM877" s="4">
        <v>0.0</v>
      </c>
      <c r="DN877" s="4">
        <v>0.0</v>
      </c>
      <c r="DO877" s="4">
        <v>0.0</v>
      </c>
      <c r="DP877" s="4">
        <v>0.0</v>
      </c>
      <c r="DQ877" s="4">
        <v>0.0</v>
      </c>
      <c r="DR877" s="4">
        <v>0.0</v>
      </c>
      <c r="DS877" s="4">
        <v>0.0</v>
      </c>
      <c r="DT877" s="4">
        <v>0.01</v>
      </c>
      <c r="DU877" s="4">
        <v>0.1</v>
      </c>
      <c r="DV877" s="4">
        <v>0.0</v>
      </c>
      <c r="DW877" s="4">
        <v>0.01</v>
      </c>
      <c r="DX877" s="4" t="s">
        <v>2664</v>
      </c>
      <c r="DY877" s="4" t="s">
        <v>2666</v>
      </c>
      <c r="DZ877" s="4" t="s">
        <v>2663</v>
      </c>
      <c r="EA877" s="4" t="s">
        <v>1927</v>
      </c>
      <c r="EB877" s="4">
        <v>362.546709792</v>
      </c>
      <c r="EC877" s="6">
        <v>0.0</v>
      </c>
      <c r="ED877" s="7">
        <v>0.0</v>
      </c>
      <c r="EE877" s="4" t="s">
        <v>2664</v>
      </c>
      <c r="EF877" s="4" t="s">
        <v>2659</v>
      </c>
      <c r="EG877" s="4" t="s">
        <v>2665</v>
      </c>
      <c r="EH877" s="4">
        <f t="shared" si="1"/>
        <v>15071.12811</v>
      </c>
      <c r="EI877" s="4">
        <f t="shared" si="2"/>
        <v>0.3996240602</v>
      </c>
      <c r="EJ877" s="4">
        <f t="shared" si="3"/>
        <v>6022.785407</v>
      </c>
      <c r="EK877" s="4">
        <f t="shared" si="4"/>
        <v>0.6175394586</v>
      </c>
      <c r="EL877" s="4">
        <f t="shared" si="5"/>
        <v>0.02195045469</v>
      </c>
      <c r="EM877" s="4">
        <f t="shared" si="6"/>
        <v>0.380952381</v>
      </c>
      <c r="EN877" s="4">
        <f t="shared" si="7"/>
        <v>0.09523809524</v>
      </c>
      <c r="EO877" s="4">
        <f t="shared" si="8"/>
        <v>0.1428571429</v>
      </c>
      <c r="EP877" s="4">
        <f t="shared" si="9"/>
        <v>0.380952381</v>
      </c>
      <c r="EQ877" s="4">
        <f t="shared" si="10"/>
        <v>0.9868297272</v>
      </c>
      <c r="ER877" s="4">
        <f t="shared" si="11"/>
        <v>0</v>
      </c>
      <c r="ES877" s="4">
        <f t="shared" si="12"/>
        <v>0</v>
      </c>
      <c r="ET877" s="4">
        <f t="shared" si="13"/>
        <v>0.2638832388</v>
      </c>
      <c r="EU877" s="4">
        <f t="shared" si="14"/>
        <v>0.29</v>
      </c>
      <c r="EV877" s="4">
        <f t="shared" si="15"/>
        <v>0.19</v>
      </c>
      <c r="EW877" s="4">
        <f t="shared" si="16"/>
        <v>0</v>
      </c>
      <c r="EX877" s="4">
        <f t="shared" si="17"/>
        <v>0</v>
      </c>
      <c r="EY877" s="4">
        <f t="shared" si="18"/>
        <v>0.01</v>
      </c>
      <c r="EZ877" s="4">
        <f t="shared" si="19"/>
        <v>0.7205741944</v>
      </c>
      <c r="FA877" s="4">
        <f t="shared" si="20"/>
        <v>0.4477179199</v>
      </c>
      <c r="FB877" s="4">
        <f t="shared" si="21"/>
        <v>0</v>
      </c>
      <c r="FC877" s="4">
        <f t="shared" si="22"/>
        <v>0</v>
      </c>
      <c r="FD877" s="4">
        <f t="shared" si="23"/>
        <v>0.8184022039</v>
      </c>
      <c r="FE877" s="4">
        <f t="shared" si="24"/>
        <v>0</v>
      </c>
      <c r="FF877" s="4">
        <f t="shared" si="25"/>
        <v>0</v>
      </c>
      <c r="FG877" s="4">
        <f t="shared" si="26"/>
        <v>0</v>
      </c>
      <c r="FH877" s="4">
        <f t="shared" si="27"/>
        <v>0</v>
      </c>
      <c r="FI877" s="4">
        <f t="shared" si="28"/>
        <v>0</v>
      </c>
      <c r="FJ877" s="4">
        <f t="shared" si="29"/>
        <v>0</v>
      </c>
      <c r="FK877" s="4">
        <f t="shared" si="30"/>
        <v>0</v>
      </c>
      <c r="FL877" s="4">
        <f t="shared" si="31"/>
        <v>0</v>
      </c>
      <c r="FM877" s="4">
        <f t="shared" si="32"/>
        <v>0</v>
      </c>
      <c r="FN877" s="4">
        <f t="shared" si="33"/>
        <v>0.172231405</v>
      </c>
      <c r="FO877" s="4">
        <f t="shared" si="34"/>
        <v>0</v>
      </c>
      <c r="FP877" s="4">
        <f t="shared" si="35"/>
        <v>0.009366391185</v>
      </c>
      <c r="FQ877" s="4">
        <f t="shared" si="36"/>
        <v>1</v>
      </c>
      <c r="FR877" s="4">
        <v>90.75</v>
      </c>
    </row>
    <row r="878" ht="12.75" customHeight="1">
      <c r="A878" s="4" t="s">
        <v>166</v>
      </c>
      <c r="B878" s="4" t="s">
        <v>2658</v>
      </c>
      <c r="C878" s="4" t="s">
        <v>2659</v>
      </c>
      <c r="D878" s="4" t="s">
        <v>2667</v>
      </c>
      <c r="E878" s="4" t="s">
        <v>2668</v>
      </c>
      <c r="F878" s="4">
        <v>478.261003038</v>
      </c>
      <c r="G878" s="4">
        <v>478.25</v>
      </c>
      <c r="H878" s="4">
        <v>0.0625</v>
      </c>
      <c r="I878" s="4">
        <v>0.0</v>
      </c>
      <c r="J878" s="4">
        <v>0.0</v>
      </c>
      <c r="K878" s="4">
        <v>0.0</v>
      </c>
      <c r="L878" s="4">
        <v>0.0</v>
      </c>
      <c r="M878" s="4">
        <v>16.8101139068604</v>
      </c>
      <c r="N878" s="4">
        <v>50.5570678710938</v>
      </c>
      <c r="O878" s="4">
        <v>31.0832284119617</v>
      </c>
      <c r="P878" s="4">
        <v>0.0</v>
      </c>
      <c r="Q878" s="4">
        <v>0.0</v>
      </c>
      <c r="R878" s="4">
        <v>113.5625</v>
      </c>
      <c r="S878" s="4">
        <v>0.0</v>
      </c>
      <c r="T878" s="4">
        <v>364.75</v>
      </c>
      <c r="U878" s="4">
        <v>0.0</v>
      </c>
      <c r="V878" s="4">
        <v>1391.11586242971</v>
      </c>
      <c r="W878" s="4">
        <v>14.4177572904407</v>
      </c>
      <c r="X878" s="4">
        <v>93.0</v>
      </c>
      <c r="Y878" s="4">
        <v>2326181.8915</v>
      </c>
      <c r="Z878" s="4">
        <v>229.04</v>
      </c>
      <c r="AA878" s="4">
        <v>227.96</v>
      </c>
      <c r="AB878" s="4">
        <v>226.16</v>
      </c>
      <c r="AC878" s="4">
        <v>1.8</v>
      </c>
      <c r="AD878" s="4">
        <v>1.08</v>
      </c>
      <c r="AE878" s="4">
        <v>0.0</v>
      </c>
      <c r="AF878" s="4">
        <v>0.0</v>
      </c>
      <c r="AG878" s="4">
        <v>640.4</v>
      </c>
      <c r="AH878" s="4">
        <v>0.0</v>
      </c>
      <c r="AI878" s="4">
        <v>1.3</v>
      </c>
      <c r="AJ878" s="4">
        <v>4.8</v>
      </c>
      <c r="AK878" s="4">
        <v>1.51</v>
      </c>
      <c r="AL878" s="4">
        <v>0.0</v>
      </c>
      <c r="AM878" s="4">
        <v>0.0</v>
      </c>
      <c r="AN878" s="4">
        <v>0.0</v>
      </c>
      <c r="AO878" s="4">
        <v>0.0</v>
      </c>
      <c r="AP878" s="4">
        <v>2.5</v>
      </c>
      <c r="AQ878" s="4">
        <v>0.0</v>
      </c>
      <c r="AR878" s="4">
        <v>3.83</v>
      </c>
      <c r="AS878" s="4">
        <v>20.46</v>
      </c>
      <c r="AT878" s="4">
        <v>0.0</v>
      </c>
      <c r="AU878" s="4">
        <v>0.0</v>
      </c>
      <c r="AV878" s="4">
        <v>27.71</v>
      </c>
      <c r="AW878" s="4">
        <v>0.0</v>
      </c>
      <c r="AX878" s="4">
        <v>0.8</v>
      </c>
      <c r="AY878" s="4">
        <v>0.0</v>
      </c>
      <c r="AZ878" s="4">
        <v>0.0</v>
      </c>
      <c r="BA878" s="4">
        <v>19.77</v>
      </c>
      <c r="BB878" s="4">
        <v>0.0</v>
      </c>
      <c r="BC878" s="4">
        <v>0.0</v>
      </c>
      <c r="BD878" s="4">
        <v>0.0</v>
      </c>
      <c r="BE878" s="4">
        <v>0.0</v>
      </c>
      <c r="BF878" s="4">
        <v>0.0</v>
      </c>
      <c r="BG878" s="4">
        <v>0.0</v>
      </c>
      <c r="BH878" s="4">
        <v>0.0</v>
      </c>
      <c r="BI878" s="4">
        <v>0.0</v>
      </c>
      <c r="BJ878" s="4">
        <v>0.0</v>
      </c>
      <c r="BK878" s="4">
        <v>0.0</v>
      </c>
      <c r="BL878" s="4">
        <v>0.0</v>
      </c>
      <c r="BM878" s="4">
        <v>105.56</v>
      </c>
      <c r="BN878" s="4">
        <v>11.87</v>
      </c>
      <c r="BO878" s="4">
        <v>0.0</v>
      </c>
      <c r="BP878" s="4">
        <v>0.0</v>
      </c>
      <c r="BQ878" s="4">
        <v>0.0</v>
      </c>
      <c r="BR878" s="4">
        <v>0.0</v>
      </c>
      <c r="BS878" s="4">
        <v>0.0</v>
      </c>
      <c r="BT878" s="4">
        <v>0.0</v>
      </c>
      <c r="BU878" s="4">
        <v>0.0</v>
      </c>
      <c r="BV878" s="4">
        <v>0.0</v>
      </c>
      <c r="BW878" s="4">
        <v>0.0</v>
      </c>
      <c r="BX878" s="4">
        <v>0.0</v>
      </c>
      <c r="BY878" s="4">
        <v>0.0</v>
      </c>
      <c r="BZ878" s="4">
        <v>0.0</v>
      </c>
      <c r="CA878" s="4">
        <v>0.0</v>
      </c>
      <c r="CB878" s="4">
        <v>5.93</v>
      </c>
      <c r="CC878" s="4">
        <v>0.0</v>
      </c>
      <c r="CD878" s="4">
        <v>0.0</v>
      </c>
      <c r="CE878" s="4">
        <v>0.9</v>
      </c>
      <c r="CF878" s="4">
        <v>1.1</v>
      </c>
      <c r="CG878" s="4">
        <v>0.0</v>
      </c>
      <c r="CH878" s="4">
        <v>0.0</v>
      </c>
      <c r="CI878" s="4">
        <v>0.0</v>
      </c>
      <c r="CJ878" s="4">
        <v>0.0</v>
      </c>
      <c r="CK878" s="4">
        <v>0.0</v>
      </c>
      <c r="CL878" s="4">
        <v>0.0</v>
      </c>
      <c r="CM878" s="4">
        <v>0.0</v>
      </c>
      <c r="CN878" s="4">
        <v>2.0</v>
      </c>
      <c r="CO878" s="4">
        <v>1.62</v>
      </c>
      <c r="CP878" s="4">
        <v>0.0</v>
      </c>
      <c r="CQ878" s="4">
        <v>0.0</v>
      </c>
      <c r="CR878" s="4">
        <v>23.48</v>
      </c>
      <c r="CS878" s="4">
        <v>0.0</v>
      </c>
      <c r="CT878" s="4">
        <v>207.0</v>
      </c>
      <c r="CU878" s="4">
        <v>176.7</v>
      </c>
      <c r="CV878" s="4" t="s">
        <v>2667</v>
      </c>
      <c r="CW878" s="4">
        <v>478.26</v>
      </c>
      <c r="CX878" s="4">
        <v>0.34</v>
      </c>
      <c r="CY878" s="4">
        <v>0.49</v>
      </c>
      <c r="CZ878" s="4">
        <v>0.0</v>
      </c>
      <c r="DA878" s="4">
        <v>0.0</v>
      </c>
      <c r="DB878" s="4">
        <v>0.0</v>
      </c>
      <c r="DC878" s="4">
        <v>0.0</v>
      </c>
      <c r="DD878" s="4">
        <v>0.0</v>
      </c>
      <c r="DE878" s="4">
        <v>0.14</v>
      </c>
      <c r="DF878" s="4">
        <v>0.0</v>
      </c>
      <c r="DG878" s="4">
        <v>0.0</v>
      </c>
      <c r="DH878" s="4">
        <v>0.0</v>
      </c>
      <c r="DI878" s="4">
        <v>0.0</v>
      </c>
      <c r="DJ878" s="4">
        <v>0.0</v>
      </c>
      <c r="DK878" s="4">
        <v>0.0</v>
      </c>
      <c r="DL878" s="4">
        <v>0.0</v>
      </c>
      <c r="DM878" s="4">
        <v>0.0</v>
      </c>
      <c r="DN878" s="4">
        <v>0.0</v>
      </c>
      <c r="DO878" s="4">
        <v>0.0</v>
      </c>
      <c r="DP878" s="4">
        <v>0.0</v>
      </c>
      <c r="DQ878" s="4">
        <v>0.0</v>
      </c>
      <c r="DR878" s="4">
        <v>0.0</v>
      </c>
      <c r="DS878" s="4">
        <v>0.02</v>
      </c>
      <c r="DT878" s="4">
        <v>0.02</v>
      </c>
      <c r="DU878" s="4">
        <v>0.0</v>
      </c>
      <c r="DV878" s="4">
        <v>0.0</v>
      </c>
      <c r="DW878" s="4">
        <v>0.0</v>
      </c>
      <c r="DX878" s="4" t="s">
        <v>2667</v>
      </c>
      <c r="DY878" s="4" t="s">
        <v>2669</v>
      </c>
      <c r="DZ878" s="4" t="s">
        <v>2663</v>
      </c>
      <c r="EA878" s="4" t="s">
        <v>1927</v>
      </c>
      <c r="EB878" s="4">
        <v>478.261003038</v>
      </c>
      <c r="EC878" s="6">
        <v>0.0</v>
      </c>
      <c r="ED878" s="7">
        <v>0.0</v>
      </c>
      <c r="EE878" s="4" t="s">
        <v>2667</v>
      </c>
      <c r="EF878" s="4" t="s">
        <v>2659</v>
      </c>
      <c r="EG878" s="4" t="s">
        <v>2668</v>
      </c>
      <c r="EH878" s="4">
        <f t="shared" si="1"/>
        <v>10156.22551</v>
      </c>
      <c r="EI878" s="4">
        <f t="shared" si="2"/>
        <v>1.296208263</v>
      </c>
      <c r="EJ878" s="4">
        <f t="shared" si="3"/>
        <v>13164.58343</v>
      </c>
      <c r="EK878" s="4">
        <f t="shared" si="4"/>
        <v>0.7440185121</v>
      </c>
      <c r="EL878" s="4">
        <f t="shared" si="5"/>
        <v>2.822651065</v>
      </c>
      <c r="EM878" s="4">
        <f t="shared" si="6"/>
        <v>0.9905645785</v>
      </c>
      <c r="EN878" s="4">
        <f t="shared" si="7"/>
        <v>0</v>
      </c>
      <c r="EO878" s="4">
        <f t="shared" si="8"/>
        <v>0.002010827533</v>
      </c>
      <c r="EP878" s="4">
        <f t="shared" si="9"/>
        <v>0.007424593968</v>
      </c>
      <c r="EQ878" s="4">
        <f t="shared" si="10"/>
        <v>0.9952846664</v>
      </c>
      <c r="ER878" s="4">
        <f t="shared" si="11"/>
        <v>0</v>
      </c>
      <c r="ES878" s="4">
        <f t="shared" si="12"/>
        <v>0</v>
      </c>
      <c r="ET878" s="4">
        <f t="shared" si="13"/>
        <v>0.4789016845</v>
      </c>
      <c r="EU878" s="4">
        <f t="shared" si="14"/>
        <v>0.49</v>
      </c>
      <c r="EV878" s="4">
        <f t="shared" si="15"/>
        <v>0.14</v>
      </c>
      <c r="EW878" s="4">
        <f t="shared" si="16"/>
        <v>0</v>
      </c>
      <c r="EX878" s="4">
        <f t="shared" si="17"/>
        <v>0</v>
      </c>
      <c r="EY878" s="4">
        <f t="shared" si="18"/>
        <v>0.04</v>
      </c>
      <c r="EZ878" s="4">
        <f t="shared" si="19"/>
        <v>0.7535522779</v>
      </c>
      <c r="FA878" s="4">
        <f t="shared" si="20"/>
        <v>0.4682083553</v>
      </c>
      <c r="FB878" s="4">
        <f t="shared" si="21"/>
        <v>0</v>
      </c>
      <c r="FC878" s="4">
        <f t="shared" si="22"/>
        <v>0.006780117642</v>
      </c>
      <c r="FD878" s="4">
        <f t="shared" si="23"/>
        <v>0.3086525077</v>
      </c>
      <c r="FE878" s="4">
        <f t="shared" si="24"/>
        <v>0</v>
      </c>
      <c r="FF878" s="4">
        <f t="shared" si="25"/>
        <v>0</v>
      </c>
      <c r="FG878" s="4">
        <f t="shared" si="26"/>
        <v>0</v>
      </c>
      <c r="FH878" s="4">
        <f t="shared" si="27"/>
        <v>0</v>
      </c>
      <c r="FI878" s="4">
        <f t="shared" si="28"/>
        <v>0.4739796147</v>
      </c>
      <c r="FJ878" s="4">
        <f t="shared" si="29"/>
        <v>0.05329801087</v>
      </c>
      <c r="FK878" s="4">
        <f t="shared" si="30"/>
        <v>0</v>
      </c>
      <c r="FL878" s="4">
        <f t="shared" si="31"/>
        <v>0</v>
      </c>
      <c r="FM878" s="4">
        <f t="shared" si="32"/>
        <v>0</v>
      </c>
      <c r="FN878" s="4">
        <f t="shared" si="33"/>
        <v>0.03560684298</v>
      </c>
      <c r="FO878" s="4">
        <f t="shared" si="34"/>
        <v>0</v>
      </c>
      <c r="FP878" s="4">
        <f t="shared" si="35"/>
        <v>0.121682906</v>
      </c>
      <c r="FQ878" s="4">
        <f t="shared" si="36"/>
        <v>1</v>
      </c>
      <c r="FR878" s="4">
        <v>222.71</v>
      </c>
    </row>
    <row r="879" ht="12.75" customHeight="1">
      <c r="A879" s="4" t="s">
        <v>166</v>
      </c>
      <c r="B879" s="4" t="s">
        <v>2658</v>
      </c>
      <c r="C879" s="4" t="s">
        <v>2659</v>
      </c>
      <c r="D879" s="4" t="s">
        <v>2670</v>
      </c>
      <c r="E879" s="4" t="s">
        <v>2671</v>
      </c>
      <c r="F879" s="4">
        <v>283.540874316</v>
      </c>
      <c r="G879" s="4">
        <v>244.0</v>
      </c>
      <c r="H879" s="4">
        <v>25.8125</v>
      </c>
      <c r="I879" s="4">
        <v>11.75</v>
      </c>
      <c r="J879" s="4">
        <v>1.6875</v>
      </c>
      <c r="K879" s="4">
        <v>0.6875</v>
      </c>
      <c r="L879" s="4">
        <v>0.0</v>
      </c>
      <c r="M879" s="4">
        <v>6.71280765533447</v>
      </c>
      <c r="N879" s="4">
        <v>43.8337669372559</v>
      </c>
      <c r="O879" s="4">
        <v>26.4481176280409</v>
      </c>
      <c r="P879" s="4">
        <v>0.0</v>
      </c>
      <c r="Q879" s="4">
        <v>0.0</v>
      </c>
      <c r="R879" s="4">
        <v>0.0</v>
      </c>
      <c r="S879" s="4">
        <v>0.0</v>
      </c>
      <c r="T879" s="4">
        <v>279.625</v>
      </c>
      <c r="U879" s="4">
        <v>4.3125</v>
      </c>
      <c r="V879" s="4">
        <v>1372.12618365999</v>
      </c>
      <c r="W879" s="4">
        <v>14.4059700506496</v>
      </c>
      <c r="X879" s="4">
        <v>8.0</v>
      </c>
      <c r="Y879" s="4">
        <v>323083.7428</v>
      </c>
      <c r="Z879" s="4">
        <v>39.19</v>
      </c>
      <c r="AA879" s="4">
        <v>38.49</v>
      </c>
      <c r="AB879" s="4">
        <v>38.49</v>
      </c>
      <c r="AC879" s="4">
        <v>0.0</v>
      </c>
      <c r="AD879" s="4">
        <v>0.2</v>
      </c>
      <c r="AE879" s="4">
        <v>0.5</v>
      </c>
      <c r="AF879" s="4">
        <v>0.0</v>
      </c>
      <c r="AG879" s="4">
        <v>145.9</v>
      </c>
      <c r="AH879" s="4">
        <v>0.0</v>
      </c>
      <c r="AI879" s="4">
        <v>0.0</v>
      </c>
      <c r="AJ879" s="4">
        <v>0.0</v>
      </c>
      <c r="AK879" s="4">
        <v>1.29</v>
      </c>
      <c r="AL879" s="4">
        <v>0.0</v>
      </c>
      <c r="AM879" s="4">
        <v>0.0</v>
      </c>
      <c r="AN879" s="4">
        <v>0.0</v>
      </c>
      <c r="AO879" s="4">
        <v>0.0</v>
      </c>
      <c r="AP879" s="4">
        <v>0.0</v>
      </c>
      <c r="AQ879" s="4">
        <v>0.0</v>
      </c>
      <c r="AR879" s="4">
        <v>0.0</v>
      </c>
      <c r="AS879" s="4">
        <v>0.0</v>
      </c>
      <c r="AT879" s="4">
        <v>0.0</v>
      </c>
      <c r="AU879" s="4">
        <v>0.0</v>
      </c>
      <c r="AV879" s="4">
        <v>1.24</v>
      </c>
      <c r="AW879" s="4">
        <v>0.0</v>
      </c>
      <c r="AX879" s="4">
        <v>0.0</v>
      </c>
      <c r="AY879" s="4">
        <v>0.0</v>
      </c>
      <c r="AZ879" s="4">
        <v>0.0</v>
      </c>
      <c r="BA879" s="4">
        <v>0.96</v>
      </c>
      <c r="BB879" s="4">
        <v>0.0</v>
      </c>
      <c r="BC879" s="4">
        <v>0.0</v>
      </c>
      <c r="BD879" s="4">
        <v>0.0</v>
      </c>
      <c r="BE879" s="4">
        <v>0.0</v>
      </c>
      <c r="BF879" s="4">
        <v>0.0</v>
      </c>
      <c r="BG879" s="4">
        <v>0.0</v>
      </c>
      <c r="BH879" s="4">
        <v>0.0</v>
      </c>
      <c r="BI879" s="4">
        <v>0.0</v>
      </c>
      <c r="BJ879" s="4">
        <v>0.0</v>
      </c>
      <c r="BK879" s="4">
        <v>0.0</v>
      </c>
      <c r="BL879" s="4">
        <v>0.0</v>
      </c>
      <c r="BM879" s="4">
        <v>33.67</v>
      </c>
      <c r="BN879" s="4">
        <v>1.51</v>
      </c>
      <c r="BO879" s="4">
        <v>0.0</v>
      </c>
      <c r="BP879" s="4">
        <v>0.0</v>
      </c>
      <c r="BQ879" s="4">
        <v>0.0</v>
      </c>
      <c r="BR879" s="4">
        <v>0.0</v>
      </c>
      <c r="BS879" s="4">
        <v>0.0</v>
      </c>
      <c r="BT879" s="4">
        <v>0.0</v>
      </c>
      <c r="BU879" s="4">
        <v>0.0</v>
      </c>
      <c r="BV879" s="4">
        <v>0.0</v>
      </c>
      <c r="BW879" s="4">
        <v>0.0</v>
      </c>
      <c r="BX879" s="4">
        <v>0.0</v>
      </c>
      <c r="BY879" s="4">
        <v>0.0</v>
      </c>
      <c r="BZ879" s="4">
        <v>0.52</v>
      </c>
      <c r="CA879" s="4">
        <v>0.0</v>
      </c>
      <c r="CB879" s="4">
        <v>0.0</v>
      </c>
      <c r="CC879" s="4">
        <v>0.0</v>
      </c>
      <c r="CD879" s="4">
        <v>0.0</v>
      </c>
      <c r="CE879" s="4">
        <v>0.0</v>
      </c>
      <c r="CF879" s="4">
        <v>0.0</v>
      </c>
      <c r="CG879" s="4">
        <v>0.0</v>
      </c>
      <c r="CH879" s="4">
        <v>0.0</v>
      </c>
      <c r="CI879" s="4">
        <v>0.0</v>
      </c>
      <c r="CJ879" s="4">
        <v>0.0</v>
      </c>
      <c r="CK879" s="4">
        <v>0.0</v>
      </c>
      <c r="CL879" s="4">
        <v>0.0</v>
      </c>
      <c r="CM879" s="4">
        <v>0.0</v>
      </c>
      <c r="CN879" s="4">
        <v>0.0</v>
      </c>
      <c r="CO879" s="4">
        <v>0.0</v>
      </c>
      <c r="CP879" s="4">
        <v>0.0</v>
      </c>
      <c r="CQ879" s="4">
        <v>0.0</v>
      </c>
      <c r="CR879" s="4">
        <v>0.0</v>
      </c>
      <c r="CS879" s="4">
        <v>0.0</v>
      </c>
      <c r="CT879" s="4">
        <v>37.0</v>
      </c>
      <c r="CU879" s="4">
        <v>16.0</v>
      </c>
      <c r="CV879" s="4" t="s">
        <v>2670</v>
      </c>
      <c r="CW879" s="4">
        <v>283.54</v>
      </c>
      <c r="CX879" s="4">
        <v>0.41</v>
      </c>
      <c r="CY879" s="4">
        <v>0.27</v>
      </c>
      <c r="CZ879" s="4">
        <v>0.0</v>
      </c>
      <c r="DA879" s="4">
        <v>0.0</v>
      </c>
      <c r="DB879" s="4">
        <v>0.0</v>
      </c>
      <c r="DC879" s="4">
        <v>0.0</v>
      </c>
      <c r="DD879" s="4">
        <v>0.0</v>
      </c>
      <c r="DE879" s="4">
        <v>0.05</v>
      </c>
      <c r="DF879" s="4">
        <v>0.0</v>
      </c>
      <c r="DG879" s="4">
        <v>0.0</v>
      </c>
      <c r="DH879" s="4">
        <v>0.0</v>
      </c>
      <c r="DI879" s="4">
        <v>0.0</v>
      </c>
      <c r="DJ879" s="4">
        <v>0.0</v>
      </c>
      <c r="DK879" s="4">
        <v>0.0</v>
      </c>
      <c r="DL879" s="4">
        <v>0.0</v>
      </c>
      <c r="DM879" s="4">
        <v>0.1</v>
      </c>
      <c r="DN879" s="4">
        <v>0.01</v>
      </c>
      <c r="DO879" s="4">
        <v>0.0</v>
      </c>
      <c r="DP879" s="4">
        <v>0.11</v>
      </c>
      <c r="DQ879" s="4">
        <v>0.0</v>
      </c>
      <c r="DR879" s="4">
        <v>0.0</v>
      </c>
      <c r="DS879" s="4">
        <v>0.0</v>
      </c>
      <c r="DT879" s="4">
        <v>0.04</v>
      </c>
      <c r="DU879" s="4">
        <v>0.0</v>
      </c>
      <c r="DV879" s="4">
        <v>0.0</v>
      </c>
      <c r="DW879" s="4">
        <v>0.0</v>
      </c>
      <c r="DX879" s="4" t="s">
        <v>2670</v>
      </c>
      <c r="DY879" s="4" t="s">
        <v>2672</v>
      </c>
      <c r="DZ879" s="4" t="s">
        <v>2663</v>
      </c>
      <c r="EA879" s="4" t="s">
        <v>1927</v>
      </c>
      <c r="EB879" s="4">
        <v>283.540874316</v>
      </c>
      <c r="EC879" s="6">
        <v>1.49538766503</v>
      </c>
      <c r="ED879" s="7">
        <v>0.01</v>
      </c>
      <c r="EE879" s="4" t="s">
        <v>2670</v>
      </c>
      <c r="EF879" s="4" t="s">
        <v>2659</v>
      </c>
      <c r="EG879" s="4" t="s">
        <v>2671</v>
      </c>
      <c r="EH879" s="4">
        <f t="shared" si="1"/>
        <v>8244.035285</v>
      </c>
      <c r="EI879" s="4">
        <f t="shared" si="2"/>
        <v>2.449375</v>
      </c>
      <c r="EJ879" s="4">
        <f t="shared" si="3"/>
        <v>20192.73393</v>
      </c>
      <c r="EK879" s="4">
        <f t="shared" si="4"/>
        <v>0.9622352641</v>
      </c>
      <c r="EL879" s="4">
        <f t="shared" si="5"/>
        <v>3.722888492</v>
      </c>
      <c r="EM879" s="4">
        <f t="shared" si="6"/>
        <v>1</v>
      </c>
      <c r="EN879" s="4">
        <f t="shared" si="7"/>
        <v>0</v>
      </c>
      <c r="EO879" s="4">
        <f t="shared" si="8"/>
        <v>0</v>
      </c>
      <c r="EP879" s="4">
        <f t="shared" si="9"/>
        <v>0</v>
      </c>
      <c r="EQ879" s="4">
        <f t="shared" si="10"/>
        <v>0.9821383006</v>
      </c>
      <c r="ER879" s="4">
        <f t="shared" si="11"/>
        <v>0.01275835672</v>
      </c>
      <c r="ES879" s="4">
        <f t="shared" si="12"/>
        <v>0</v>
      </c>
      <c r="ET879" s="4">
        <f t="shared" si="13"/>
        <v>0.1382164039</v>
      </c>
      <c r="EU879" s="4">
        <f t="shared" si="14"/>
        <v>0.27</v>
      </c>
      <c r="EV879" s="4">
        <f t="shared" si="15"/>
        <v>0.05</v>
      </c>
      <c r="EW879" s="4">
        <f t="shared" si="16"/>
        <v>0</v>
      </c>
      <c r="EX879" s="4">
        <f t="shared" si="17"/>
        <v>0.22</v>
      </c>
      <c r="EY879" s="4">
        <f t="shared" si="18"/>
        <v>0.04</v>
      </c>
      <c r="EZ879" s="4">
        <f t="shared" si="19"/>
        <v>0.9651697442</v>
      </c>
      <c r="FA879" s="4">
        <f t="shared" si="20"/>
        <v>0.5996936799</v>
      </c>
      <c r="FB879" s="4">
        <f t="shared" si="21"/>
        <v>0.005273975643</v>
      </c>
      <c r="FC879" s="4">
        <f t="shared" si="22"/>
        <v>0.03335919317</v>
      </c>
      <c r="FD879" s="4">
        <f t="shared" si="23"/>
        <v>0.05689164727</v>
      </c>
      <c r="FE879" s="4">
        <f t="shared" si="24"/>
        <v>0</v>
      </c>
      <c r="FF879" s="4">
        <f t="shared" si="25"/>
        <v>0</v>
      </c>
      <c r="FG879" s="4">
        <f t="shared" si="26"/>
        <v>0</v>
      </c>
      <c r="FH879" s="4">
        <f t="shared" si="27"/>
        <v>0</v>
      </c>
      <c r="FI879" s="4">
        <f t="shared" si="28"/>
        <v>0.8707008017</v>
      </c>
      <c r="FJ879" s="4">
        <f t="shared" si="29"/>
        <v>0.0390483579</v>
      </c>
      <c r="FK879" s="4">
        <f t="shared" si="30"/>
        <v>0</v>
      </c>
      <c r="FL879" s="4">
        <f t="shared" si="31"/>
        <v>0</v>
      </c>
      <c r="FM879" s="4">
        <f t="shared" si="32"/>
        <v>0</v>
      </c>
      <c r="FN879" s="4">
        <f t="shared" si="33"/>
        <v>0</v>
      </c>
      <c r="FO879" s="4">
        <f t="shared" si="34"/>
        <v>0</v>
      </c>
      <c r="FP879" s="4">
        <f t="shared" si="35"/>
        <v>0</v>
      </c>
      <c r="FQ879" s="4">
        <f t="shared" si="36"/>
        <v>1</v>
      </c>
      <c r="FR879" s="4">
        <v>38.67</v>
      </c>
    </row>
    <row r="880" ht="12.75" customHeight="1">
      <c r="A880" s="4" t="s">
        <v>166</v>
      </c>
      <c r="B880" s="4" t="s">
        <v>2658</v>
      </c>
      <c r="C880" s="4" t="s">
        <v>2659</v>
      </c>
      <c r="D880" s="4" t="s">
        <v>2673</v>
      </c>
      <c r="E880" s="4" t="s">
        <v>1247</v>
      </c>
      <c r="F880" s="4">
        <v>1160.69637255</v>
      </c>
      <c r="G880" s="4">
        <v>546.6875</v>
      </c>
      <c r="H880" s="4">
        <v>220.625</v>
      </c>
      <c r="I880" s="4">
        <v>191.125</v>
      </c>
      <c r="J880" s="4">
        <v>104.5</v>
      </c>
      <c r="K880" s="4">
        <v>80.5625</v>
      </c>
      <c r="L880" s="4">
        <v>17.3125</v>
      </c>
      <c r="M880" s="4">
        <v>38.6146659851074</v>
      </c>
      <c r="N880" s="4">
        <v>175.359741210938</v>
      </c>
      <c r="O880" s="4">
        <v>72.9611192248412</v>
      </c>
      <c r="P880" s="4">
        <v>0.0</v>
      </c>
      <c r="Q880" s="4">
        <v>0.0</v>
      </c>
      <c r="R880" s="4">
        <v>954.1875</v>
      </c>
      <c r="S880" s="4">
        <v>0.0</v>
      </c>
      <c r="T880" s="4">
        <v>38.1875</v>
      </c>
      <c r="U880" s="4">
        <v>168.4375</v>
      </c>
      <c r="V880" s="4">
        <v>1440.4800989673</v>
      </c>
      <c r="W880" s="4">
        <v>14.2828851118761</v>
      </c>
      <c r="X880" s="4">
        <v>88.0</v>
      </c>
      <c r="Y880" s="4">
        <v>9220053.2047</v>
      </c>
      <c r="Z880" s="4">
        <v>729.63</v>
      </c>
      <c r="AA880" s="4">
        <v>687.57</v>
      </c>
      <c r="AB880" s="4">
        <v>684.13</v>
      </c>
      <c r="AC880" s="4">
        <v>3.44</v>
      </c>
      <c r="AD880" s="4">
        <v>3.43</v>
      </c>
      <c r="AE880" s="4">
        <v>20.75</v>
      </c>
      <c r="AF880" s="4">
        <v>17.88</v>
      </c>
      <c r="AG880" s="4">
        <v>4520.6</v>
      </c>
      <c r="AH880" s="4">
        <v>1.4</v>
      </c>
      <c r="AI880" s="4">
        <v>19.8</v>
      </c>
      <c r="AJ880" s="4">
        <v>30.4</v>
      </c>
      <c r="AK880" s="4">
        <v>0.0</v>
      </c>
      <c r="AL880" s="4">
        <v>0.0</v>
      </c>
      <c r="AM880" s="4">
        <v>0.0</v>
      </c>
      <c r="AN880" s="4">
        <v>0.0</v>
      </c>
      <c r="AO880" s="4">
        <v>0.0</v>
      </c>
      <c r="AP880" s="4">
        <v>0.0</v>
      </c>
      <c r="AQ880" s="4">
        <v>0.0</v>
      </c>
      <c r="AR880" s="4">
        <v>30.51</v>
      </c>
      <c r="AS880" s="4">
        <v>0.0</v>
      </c>
      <c r="AT880" s="4">
        <v>0.0</v>
      </c>
      <c r="AU880" s="4">
        <v>0.0</v>
      </c>
      <c r="AV880" s="4">
        <v>0.0</v>
      </c>
      <c r="AW880" s="4">
        <v>0.0</v>
      </c>
      <c r="AX880" s="4">
        <v>0.0</v>
      </c>
      <c r="AY880" s="4">
        <v>0.0</v>
      </c>
      <c r="AZ880" s="4">
        <v>0.0</v>
      </c>
      <c r="BA880" s="4">
        <v>0.0</v>
      </c>
      <c r="BB880" s="4">
        <v>10.51</v>
      </c>
      <c r="BC880" s="4">
        <v>0.0</v>
      </c>
      <c r="BD880" s="4">
        <v>0.0</v>
      </c>
      <c r="BE880" s="4">
        <v>0.0</v>
      </c>
      <c r="BF880" s="4">
        <v>0.0</v>
      </c>
      <c r="BG880" s="4">
        <v>0.0</v>
      </c>
      <c r="BH880" s="4">
        <v>0.0</v>
      </c>
      <c r="BI880" s="4">
        <v>0.0</v>
      </c>
      <c r="BJ880" s="4">
        <v>0.0</v>
      </c>
      <c r="BK880" s="4">
        <v>0.0</v>
      </c>
      <c r="BL880" s="4">
        <v>0.0</v>
      </c>
      <c r="BM880" s="4">
        <v>590.4</v>
      </c>
      <c r="BN880" s="4">
        <v>61.34</v>
      </c>
      <c r="BO880" s="4">
        <v>9.02</v>
      </c>
      <c r="BP880" s="4">
        <v>0.0</v>
      </c>
      <c r="BQ880" s="4">
        <v>0.0</v>
      </c>
      <c r="BR880" s="4">
        <v>2.22</v>
      </c>
      <c r="BS880" s="4">
        <v>17.95</v>
      </c>
      <c r="BT880" s="4">
        <v>0.0</v>
      </c>
      <c r="BU880" s="4">
        <v>0.0</v>
      </c>
      <c r="BV880" s="4">
        <v>0.0</v>
      </c>
      <c r="BW880" s="4">
        <v>0.0</v>
      </c>
      <c r="BX880" s="4">
        <v>0.0</v>
      </c>
      <c r="BY880" s="4">
        <v>0.0</v>
      </c>
      <c r="BZ880" s="4">
        <v>0.0</v>
      </c>
      <c r="CA880" s="4">
        <v>0.0</v>
      </c>
      <c r="CB880" s="4">
        <v>0.0</v>
      </c>
      <c r="CC880" s="4">
        <v>0.0</v>
      </c>
      <c r="CD880" s="4">
        <v>0.0</v>
      </c>
      <c r="CE880" s="4">
        <v>0.0</v>
      </c>
      <c r="CF880" s="4">
        <v>0.0</v>
      </c>
      <c r="CG880" s="4">
        <v>0.0</v>
      </c>
      <c r="CH880" s="4">
        <v>2.51</v>
      </c>
      <c r="CI880" s="4">
        <v>0.0</v>
      </c>
      <c r="CJ880" s="4">
        <v>0.0</v>
      </c>
      <c r="CK880" s="4">
        <v>0.0</v>
      </c>
      <c r="CL880" s="4">
        <v>0.0</v>
      </c>
      <c r="CM880" s="4">
        <v>0.0</v>
      </c>
      <c r="CN880" s="4">
        <v>0.0</v>
      </c>
      <c r="CO880" s="4">
        <v>0.0</v>
      </c>
      <c r="CP880" s="4">
        <v>0.0</v>
      </c>
      <c r="CQ880" s="4">
        <v>0.0</v>
      </c>
      <c r="CR880" s="4">
        <v>1.73</v>
      </c>
      <c r="CS880" s="4">
        <v>3.44</v>
      </c>
      <c r="CT880" s="4">
        <v>653.0</v>
      </c>
      <c r="CU880" s="4">
        <v>193.6</v>
      </c>
      <c r="CV880" s="4" t="s">
        <v>2673</v>
      </c>
      <c r="CW880" s="4">
        <v>1160.7</v>
      </c>
      <c r="CX880" s="4">
        <v>0.12</v>
      </c>
      <c r="CY880" s="4">
        <v>0.58</v>
      </c>
      <c r="CZ880" s="4">
        <v>0.0</v>
      </c>
      <c r="DA880" s="4">
        <v>0.01</v>
      </c>
      <c r="DB880" s="4">
        <v>0.0</v>
      </c>
      <c r="DC880" s="4">
        <v>0.0</v>
      </c>
      <c r="DD880" s="4">
        <v>0.0</v>
      </c>
      <c r="DE880" s="4">
        <v>0.01</v>
      </c>
      <c r="DF880" s="4">
        <v>0.0</v>
      </c>
      <c r="DG880" s="4">
        <v>0.0</v>
      </c>
      <c r="DH880" s="4">
        <v>0.0</v>
      </c>
      <c r="DI880" s="4">
        <v>0.0</v>
      </c>
      <c r="DJ880" s="4">
        <v>0.0</v>
      </c>
      <c r="DK880" s="4">
        <v>0.0</v>
      </c>
      <c r="DL880" s="4">
        <v>0.0</v>
      </c>
      <c r="DM880" s="4">
        <v>0.16</v>
      </c>
      <c r="DN880" s="4">
        <v>0.0</v>
      </c>
      <c r="DO880" s="4">
        <v>0.0</v>
      </c>
      <c r="DP880" s="4">
        <v>0.11</v>
      </c>
      <c r="DQ880" s="4">
        <v>0.0</v>
      </c>
      <c r="DR880" s="4">
        <v>0.0</v>
      </c>
      <c r="DS880" s="4">
        <v>0.01</v>
      </c>
      <c r="DT880" s="4">
        <v>0.01</v>
      </c>
      <c r="DU880" s="4">
        <v>0.0</v>
      </c>
      <c r="DV880" s="4">
        <v>0.0</v>
      </c>
      <c r="DW880" s="4">
        <v>0.0</v>
      </c>
      <c r="DX880" s="4" t="s">
        <v>2673</v>
      </c>
      <c r="DY880" s="4" t="s">
        <v>1248</v>
      </c>
      <c r="DZ880" s="4" t="s">
        <v>2663</v>
      </c>
      <c r="EA880" s="4" t="s">
        <v>1927</v>
      </c>
      <c r="EB880" s="4">
        <v>1160.69637255</v>
      </c>
      <c r="EC880" s="6">
        <v>128.70987659217</v>
      </c>
      <c r="ED880" s="7">
        <v>0.11</v>
      </c>
      <c r="EE880" s="4" t="s">
        <v>2673</v>
      </c>
      <c r="EF880" s="4" t="s">
        <v>2659</v>
      </c>
      <c r="EG880" s="4" t="s">
        <v>1247</v>
      </c>
      <c r="EH880" s="4">
        <f t="shared" si="1"/>
        <v>12636.61473</v>
      </c>
      <c r="EI880" s="4">
        <f t="shared" si="2"/>
        <v>3.76875</v>
      </c>
      <c r="EJ880" s="4">
        <f t="shared" si="3"/>
        <v>47624.24176</v>
      </c>
      <c r="EK880" s="4">
        <f t="shared" si="4"/>
        <v>0.9106944616</v>
      </c>
      <c r="EL880" s="4">
        <f t="shared" si="5"/>
        <v>6.266463824</v>
      </c>
      <c r="EM880" s="4">
        <f t="shared" si="6"/>
        <v>0.9887144044</v>
      </c>
      <c r="EN880" s="4">
        <f t="shared" si="7"/>
        <v>0.000306198329</v>
      </c>
      <c r="EO880" s="4">
        <f t="shared" si="8"/>
        <v>0.004330519225</v>
      </c>
      <c r="EP880" s="4">
        <f t="shared" si="9"/>
        <v>0.006648878002</v>
      </c>
      <c r="EQ880" s="4">
        <f t="shared" si="10"/>
        <v>0.942354344</v>
      </c>
      <c r="ER880" s="4">
        <f t="shared" si="11"/>
        <v>0.02843907186</v>
      </c>
      <c r="ES880" s="4">
        <f t="shared" si="12"/>
        <v>0.02450557132</v>
      </c>
      <c r="ET880" s="4">
        <f t="shared" si="13"/>
        <v>0.628614009</v>
      </c>
      <c r="EU880" s="4">
        <f t="shared" si="14"/>
        <v>0.59</v>
      </c>
      <c r="EV880" s="4">
        <f t="shared" si="15"/>
        <v>0.01</v>
      </c>
      <c r="EW880" s="4">
        <f t="shared" si="16"/>
        <v>0</v>
      </c>
      <c r="EX880" s="4">
        <f t="shared" si="17"/>
        <v>0.27</v>
      </c>
      <c r="EY880" s="4">
        <f t="shared" si="18"/>
        <v>0.02</v>
      </c>
      <c r="EZ880" s="4">
        <f t="shared" si="19"/>
        <v>0.7891154762</v>
      </c>
      <c r="FA880" s="4">
        <f t="shared" si="20"/>
        <v>0.4903050128</v>
      </c>
      <c r="FB880" s="4">
        <f t="shared" si="21"/>
        <v>0.1108902204</v>
      </c>
      <c r="FC880" s="4">
        <f t="shared" si="22"/>
        <v>0</v>
      </c>
      <c r="FD880" s="4">
        <f t="shared" si="23"/>
        <v>0</v>
      </c>
      <c r="FE880" s="4">
        <f t="shared" si="24"/>
        <v>0.0154570189</v>
      </c>
      <c r="FF880" s="4">
        <f t="shared" si="25"/>
        <v>0</v>
      </c>
      <c r="FG880" s="4">
        <f t="shared" si="26"/>
        <v>0</v>
      </c>
      <c r="FH880" s="4">
        <f t="shared" si="27"/>
        <v>0</v>
      </c>
      <c r="FI880" s="4">
        <f t="shared" si="28"/>
        <v>0.8682991396</v>
      </c>
      <c r="FJ880" s="4">
        <f t="shared" si="29"/>
        <v>0.1034781969</v>
      </c>
      <c r="FK880" s="4">
        <f t="shared" si="30"/>
        <v>0</v>
      </c>
      <c r="FL880" s="4">
        <f t="shared" si="31"/>
        <v>0.003264945952</v>
      </c>
      <c r="FM880" s="4">
        <f t="shared" si="32"/>
        <v>0</v>
      </c>
      <c r="FN880" s="4">
        <f t="shared" si="33"/>
        <v>0</v>
      </c>
      <c r="FO880" s="4">
        <f t="shared" si="34"/>
        <v>0.006956393852</v>
      </c>
      <c r="FP880" s="4">
        <f t="shared" si="35"/>
        <v>0.002544304728</v>
      </c>
      <c r="FQ880" s="4">
        <f t="shared" si="36"/>
        <v>1</v>
      </c>
      <c r="FR880" s="4">
        <v>679.95</v>
      </c>
    </row>
    <row r="881" ht="12.75" customHeight="1">
      <c r="A881" s="4" t="s">
        <v>166</v>
      </c>
      <c r="B881" s="4" t="s">
        <v>2658</v>
      </c>
      <c r="C881" s="4" t="s">
        <v>2659</v>
      </c>
      <c r="D881" s="4" t="s">
        <v>2674</v>
      </c>
      <c r="E881" s="4" t="s">
        <v>2675</v>
      </c>
      <c r="F881" s="4">
        <v>486.66679429</v>
      </c>
      <c r="G881" s="4">
        <v>405.875</v>
      </c>
      <c r="H881" s="4">
        <v>56.75</v>
      </c>
      <c r="I881" s="4">
        <v>17.3125</v>
      </c>
      <c r="J881" s="4">
        <v>5.125</v>
      </c>
      <c r="K881" s="4">
        <v>2.125</v>
      </c>
      <c r="L881" s="4">
        <v>0.0</v>
      </c>
      <c r="M881" s="4">
        <v>21.3925743103027</v>
      </c>
      <c r="N881" s="4">
        <v>90.4874877929688</v>
      </c>
      <c r="O881" s="4">
        <v>46.9446973297824</v>
      </c>
      <c r="P881" s="4">
        <v>0.0</v>
      </c>
      <c r="Q881" s="4">
        <v>0.0</v>
      </c>
      <c r="R881" s="4">
        <v>0.0</v>
      </c>
      <c r="S881" s="4">
        <v>0.0</v>
      </c>
      <c r="T881" s="4">
        <v>487.1875</v>
      </c>
      <c r="U881" s="4">
        <v>0.0</v>
      </c>
      <c r="V881" s="4">
        <v>1392.42084297096</v>
      </c>
      <c r="W881" s="4">
        <v>14.3557902852737</v>
      </c>
      <c r="X881" s="4">
        <v>21.0</v>
      </c>
      <c r="Y881" s="4">
        <v>1722970.3317</v>
      </c>
      <c r="Z881" s="4">
        <v>175.11</v>
      </c>
      <c r="AA881" s="4">
        <v>171.79</v>
      </c>
      <c r="AB881" s="4">
        <v>169.59</v>
      </c>
      <c r="AC881" s="4">
        <v>2.2</v>
      </c>
      <c r="AD881" s="4">
        <v>1.72</v>
      </c>
      <c r="AE881" s="4">
        <v>1.1</v>
      </c>
      <c r="AF881" s="4">
        <v>0.5</v>
      </c>
      <c r="AG881" s="4">
        <v>903.4</v>
      </c>
      <c r="AH881" s="4">
        <v>0.3</v>
      </c>
      <c r="AI881" s="4">
        <v>0.4</v>
      </c>
      <c r="AJ881" s="4">
        <v>0.0</v>
      </c>
      <c r="AK881" s="4">
        <v>2.05</v>
      </c>
      <c r="AL881" s="4">
        <v>0.0</v>
      </c>
      <c r="AM881" s="4">
        <v>0.0</v>
      </c>
      <c r="AN881" s="4">
        <v>0.0</v>
      </c>
      <c r="AO881" s="4">
        <v>0.0</v>
      </c>
      <c r="AP881" s="4">
        <v>1.7</v>
      </c>
      <c r="AQ881" s="4">
        <v>0.0</v>
      </c>
      <c r="AR881" s="4">
        <v>2.3</v>
      </c>
      <c r="AS881" s="4">
        <v>0.0</v>
      </c>
      <c r="AT881" s="4">
        <v>0.0</v>
      </c>
      <c r="AU881" s="4">
        <v>0.0</v>
      </c>
      <c r="AV881" s="4">
        <v>0.85</v>
      </c>
      <c r="AW881" s="4">
        <v>0.0</v>
      </c>
      <c r="AX881" s="4">
        <v>0.0</v>
      </c>
      <c r="AY881" s="4">
        <v>0.0</v>
      </c>
      <c r="AZ881" s="4">
        <v>0.0</v>
      </c>
      <c r="BA881" s="4">
        <v>0.0</v>
      </c>
      <c r="BB881" s="4">
        <v>0.0</v>
      </c>
      <c r="BC881" s="4">
        <v>0.0</v>
      </c>
      <c r="BD881" s="4">
        <v>0.0</v>
      </c>
      <c r="BE881" s="4">
        <v>0.0</v>
      </c>
      <c r="BF881" s="4">
        <v>0.0</v>
      </c>
      <c r="BG881" s="4">
        <v>0.0</v>
      </c>
      <c r="BH881" s="4">
        <v>0.0</v>
      </c>
      <c r="BI881" s="4">
        <v>0.0</v>
      </c>
      <c r="BJ881" s="4">
        <v>0.0</v>
      </c>
      <c r="BK881" s="4">
        <v>0.0</v>
      </c>
      <c r="BL881" s="4">
        <v>0.0</v>
      </c>
      <c r="BM881" s="4">
        <v>148.05</v>
      </c>
      <c r="BN881" s="4">
        <v>2.76</v>
      </c>
      <c r="BO881" s="4">
        <v>0.0</v>
      </c>
      <c r="BP881" s="4">
        <v>0.0</v>
      </c>
      <c r="BQ881" s="4">
        <v>0.0</v>
      </c>
      <c r="BR881" s="4">
        <v>0.0</v>
      </c>
      <c r="BS881" s="4">
        <v>0.0</v>
      </c>
      <c r="BT881" s="4">
        <v>0.0</v>
      </c>
      <c r="BU881" s="4">
        <v>0.0</v>
      </c>
      <c r="BV881" s="4">
        <v>0.0</v>
      </c>
      <c r="BW881" s="4">
        <v>0.0</v>
      </c>
      <c r="BX881" s="4">
        <v>0.0</v>
      </c>
      <c r="BY881" s="4">
        <v>0.0</v>
      </c>
      <c r="BZ881" s="4">
        <v>0.0</v>
      </c>
      <c r="CA881" s="4">
        <v>1.3</v>
      </c>
      <c r="CB881" s="4">
        <v>1.45</v>
      </c>
      <c r="CC881" s="4">
        <v>0.0</v>
      </c>
      <c r="CD881" s="4">
        <v>0.0</v>
      </c>
      <c r="CE881" s="4">
        <v>0.0</v>
      </c>
      <c r="CF881" s="4">
        <v>0.0</v>
      </c>
      <c r="CG881" s="4">
        <v>0.0</v>
      </c>
      <c r="CH881" s="4">
        <v>4.67</v>
      </c>
      <c r="CI881" s="4">
        <v>0.0</v>
      </c>
      <c r="CJ881" s="4">
        <v>0.0</v>
      </c>
      <c r="CK881" s="4">
        <v>0.0</v>
      </c>
      <c r="CL881" s="4">
        <v>0.0</v>
      </c>
      <c r="CM881" s="4">
        <v>0.0</v>
      </c>
      <c r="CN881" s="4">
        <v>0.0</v>
      </c>
      <c r="CO881" s="4">
        <v>0.0</v>
      </c>
      <c r="CP881" s="4">
        <v>0.0</v>
      </c>
      <c r="CQ881" s="4">
        <v>0.0</v>
      </c>
      <c r="CR881" s="4">
        <v>8.18</v>
      </c>
      <c r="CS881" s="4">
        <v>1.8</v>
      </c>
      <c r="CT881" s="4">
        <v>168.0</v>
      </c>
      <c r="CU881" s="4">
        <v>50.4</v>
      </c>
      <c r="CV881" s="4" t="s">
        <v>2674</v>
      </c>
      <c r="CW881" s="4">
        <v>486.67</v>
      </c>
      <c r="CX881" s="4">
        <v>0.39</v>
      </c>
      <c r="CY881" s="4">
        <v>0.48</v>
      </c>
      <c r="CZ881" s="4">
        <v>0.0</v>
      </c>
      <c r="DA881" s="4">
        <v>0.0</v>
      </c>
      <c r="DB881" s="4">
        <v>0.0</v>
      </c>
      <c r="DC881" s="4">
        <v>0.0</v>
      </c>
      <c r="DD881" s="4">
        <v>0.0</v>
      </c>
      <c r="DE881" s="4">
        <v>0.0</v>
      </c>
      <c r="DF881" s="4">
        <v>0.0</v>
      </c>
      <c r="DG881" s="4">
        <v>0.0</v>
      </c>
      <c r="DH881" s="4">
        <v>0.0</v>
      </c>
      <c r="DI881" s="4">
        <v>0.0</v>
      </c>
      <c r="DJ881" s="4">
        <v>0.0</v>
      </c>
      <c r="DK881" s="4">
        <v>0.0</v>
      </c>
      <c r="DL881" s="4">
        <v>0.0</v>
      </c>
      <c r="DM881" s="4">
        <v>0.05</v>
      </c>
      <c r="DN881" s="4">
        <v>0.0</v>
      </c>
      <c r="DO881" s="4">
        <v>0.04</v>
      </c>
      <c r="DP881" s="4">
        <v>0.01</v>
      </c>
      <c r="DQ881" s="4">
        <v>0.0</v>
      </c>
      <c r="DR881" s="4">
        <v>0.0</v>
      </c>
      <c r="DS881" s="4">
        <v>0.01</v>
      </c>
      <c r="DT881" s="4">
        <v>0.02</v>
      </c>
      <c r="DU881" s="4">
        <v>0.0</v>
      </c>
      <c r="DV881" s="4">
        <v>0.0</v>
      </c>
      <c r="DW881" s="4">
        <v>0.0</v>
      </c>
      <c r="DX881" s="4" t="s">
        <v>2674</v>
      </c>
      <c r="DY881" s="4" t="s">
        <v>2676</v>
      </c>
      <c r="DZ881" s="4" t="s">
        <v>2663</v>
      </c>
      <c r="EA881" s="4" t="s">
        <v>1927</v>
      </c>
      <c r="EB881" s="4">
        <v>486.66679429</v>
      </c>
      <c r="EC881" s="6">
        <v>0.15312200202</v>
      </c>
      <c r="ED881" s="7">
        <v>0.0</v>
      </c>
      <c r="EE881" s="4" t="s">
        <v>2674</v>
      </c>
      <c r="EF881" s="4" t="s">
        <v>2659</v>
      </c>
      <c r="EG881" s="4" t="s">
        <v>2675</v>
      </c>
      <c r="EH881" s="4">
        <f t="shared" si="1"/>
        <v>9839.360012</v>
      </c>
      <c r="EI881" s="4">
        <f t="shared" si="2"/>
        <v>3.474404762</v>
      </c>
      <c r="EJ881" s="4">
        <f t="shared" si="3"/>
        <v>34185.91928</v>
      </c>
      <c r="EK881" s="4">
        <f t="shared" si="4"/>
        <v>0.8874992862</v>
      </c>
      <c r="EL881" s="4">
        <f t="shared" si="5"/>
        <v>5.163040375</v>
      </c>
      <c r="EM881" s="4">
        <f t="shared" si="6"/>
        <v>0.9992257494</v>
      </c>
      <c r="EN881" s="4">
        <f t="shared" si="7"/>
        <v>0.0003318217011</v>
      </c>
      <c r="EO881" s="4">
        <f t="shared" si="8"/>
        <v>0.0004424289349</v>
      </c>
      <c r="EP881" s="4">
        <f t="shared" si="9"/>
        <v>0</v>
      </c>
      <c r="EQ881" s="4">
        <f t="shared" si="10"/>
        <v>0.9810404888</v>
      </c>
      <c r="ER881" s="4">
        <f t="shared" si="11"/>
        <v>0.006281765747</v>
      </c>
      <c r="ES881" s="4">
        <f t="shared" si="12"/>
        <v>0.002855348067</v>
      </c>
      <c r="ET881" s="4">
        <f t="shared" si="13"/>
        <v>0.3598149741</v>
      </c>
      <c r="EU881" s="4">
        <f t="shared" si="14"/>
        <v>0.48</v>
      </c>
      <c r="EV881" s="4">
        <f t="shared" si="15"/>
        <v>0</v>
      </c>
      <c r="EW881" s="4">
        <f t="shared" si="16"/>
        <v>0.04</v>
      </c>
      <c r="EX881" s="4">
        <f t="shared" si="17"/>
        <v>0.06</v>
      </c>
      <c r="EY881" s="4">
        <f t="shared" si="18"/>
        <v>0.03</v>
      </c>
      <c r="EZ881" s="4">
        <f t="shared" si="19"/>
        <v>0.755061617</v>
      </c>
      <c r="FA881" s="4">
        <f t="shared" si="20"/>
        <v>0.4691461604</v>
      </c>
      <c r="FB881" s="4">
        <f t="shared" si="21"/>
        <v>0.0003146341682</v>
      </c>
      <c r="FC881" s="4">
        <f t="shared" si="22"/>
        <v>0.01210796763</v>
      </c>
      <c r="FD881" s="4">
        <f t="shared" si="23"/>
        <v>0.005020376824</v>
      </c>
      <c r="FE881" s="4">
        <f t="shared" si="24"/>
        <v>0</v>
      </c>
      <c r="FF881" s="4">
        <f t="shared" si="25"/>
        <v>0</v>
      </c>
      <c r="FG881" s="4">
        <f t="shared" si="26"/>
        <v>0</v>
      </c>
      <c r="FH881" s="4">
        <f t="shared" si="27"/>
        <v>0</v>
      </c>
      <c r="FI881" s="4">
        <f t="shared" si="28"/>
        <v>0.8744315162</v>
      </c>
      <c r="FJ881" s="4">
        <f t="shared" si="29"/>
        <v>0.01630145886</v>
      </c>
      <c r="FK881" s="4">
        <f t="shared" si="30"/>
        <v>0</v>
      </c>
      <c r="FL881" s="4">
        <f t="shared" si="31"/>
        <v>0</v>
      </c>
      <c r="FM881" s="4">
        <f t="shared" si="32"/>
        <v>0</v>
      </c>
      <c r="FN881" s="4">
        <f t="shared" si="33"/>
        <v>0.01624239561</v>
      </c>
      <c r="FO881" s="4">
        <f t="shared" si="34"/>
        <v>0.0275825409</v>
      </c>
      <c r="FP881" s="4">
        <f t="shared" si="35"/>
        <v>0.04831374402</v>
      </c>
      <c r="FQ881" s="4">
        <f t="shared" si="36"/>
        <v>1</v>
      </c>
      <c r="FR881" s="4">
        <v>169.31</v>
      </c>
    </row>
    <row r="882" ht="12.75" customHeight="1">
      <c r="A882" s="4" t="s">
        <v>166</v>
      </c>
      <c r="B882" s="4" t="s">
        <v>2658</v>
      </c>
      <c r="C882" s="4" t="s">
        <v>2659</v>
      </c>
      <c r="D882" s="4" t="s">
        <v>2677</v>
      </c>
      <c r="E882" s="4" t="s">
        <v>2678</v>
      </c>
      <c r="F882" s="4">
        <v>1169.40782131</v>
      </c>
      <c r="G882" s="4">
        <v>1123.875</v>
      </c>
      <c r="H882" s="4">
        <v>27.375</v>
      </c>
      <c r="I882" s="4">
        <v>11.3125</v>
      </c>
      <c r="J882" s="4">
        <v>6.6875</v>
      </c>
      <c r="K882" s="4">
        <v>0.5</v>
      </c>
      <c r="L882" s="4">
        <v>0.0</v>
      </c>
      <c r="M882" s="4">
        <v>0.10368686914444</v>
      </c>
      <c r="N882" s="4">
        <v>49.2654571533203</v>
      </c>
      <c r="O882" s="4">
        <v>19.2448362061679</v>
      </c>
      <c r="P882" s="4">
        <v>64.0</v>
      </c>
      <c r="Q882" s="4">
        <v>0.0</v>
      </c>
      <c r="R882" s="4">
        <v>514.0</v>
      </c>
      <c r="S882" s="4">
        <v>0.0</v>
      </c>
      <c r="T882" s="4">
        <v>591.75</v>
      </c>
      <c r="U882" s="4">
        <v>0.0</v>
      </c>
      <c r="V882" s="4">
        <v>1414.13444205385</v>
      </c>
      <c r="W882" s="4">
        <v>14.4555457347212</v>
      </c>
      <c r="X882" s="4">
        <v>271.0</v>
      </c>
      <c r="Y882" s="4">
        <v>5902776.2986</v>
      </c>
      <c r="Z882" s="4">
        <v>448.87</v>
      </c>
      <c r="AA882" s="4">
        <v>443.41</v>
      </c>
      <c r="AB882" s="4">
        <v>434.85</v>
      </c>
      <c r="AC882" s="4">
        <v>8.56</v>
      </c>
      <c r="AD882" s="4">
        <v>3.64</v>
      </c>
      <c r="AE882" s="4">
        <v>1.82</v>
      </c>
      <c r="AF882" s="4">
        <v>0.0</v>
      </c>
      <c r="AG882" s="4">
        <v>849.9</v>
      </c>
      <c r="AH882" s="4">
        <v>0.5</v>
      </c>
      <c r="AI882" s="4">
        <v>1.7</v>
      </c>
      <c r="AJ882" s="4">
        <v>5.6</v>
      </c>
      <c r="AK882" s="4">
        <v>0.0</v>
      </c>
      <c r="AL882" s="4">
        <v>0.0</v>
      </c>
      <c r="AM882" s="4">
        <v>0.0</v>
      </c>
      <c r="AN882" s="4">
        <v>0.0</v>
      </c>
      <c r="AO882" s="4">
        <v>0.0</v>
      </c>
      <c r="AP882" s="4">
        <v>10.87</v>
      </c>
      <c r="AQ882" s="4">
        <v>0.0</v>
      </c>
      <c r="AR882" s="4">
        <v>6.5</v>
      </c>
      <c r="AS882" s="4">
        <v>106.39</v>
      </c>
      <c r="AT882" s="4">
        <v>2.68</v>
      </c>
      <c r="AU882" s="4">
        <v>0.0</v>
      </c>
      <c r="AV882" s="4">
        <v>43.49</v>
      </c>
      <c r="AW882" s="4">
        <v>0.0</v>
      </c>
      <c r="AX882" s="4">
        <v>0.0</v>
      </c>
      <c r="AY882" s="4">
        <v>0.0</v>
      </c>
      <c r="AZ882" s="4">
        <v>0.0</v>
      </c>
      <c r="BA882" s="4">
        <v>85.19</v>
      </c>
      <c r="BB882" s="4">
        <v>0.0</v>
      </c>
      <c r="BC882" s="4">
        <v>0.0</v>
      </c>
      <c r="BD882" s="4">
        <v>0.0</v>
      </c>
      <c r="BE882" s="4">
        <v>0.0</v>
      </c>
      <c r="BF882" s="4">
        <v>0.0</v>
      </c>
      <c r="BG882" s="4">
        <v>0.0</v>
      </c>
      <c r="BH882" s="4">
        <v>0.0</v>
      </c>
      <c r="BI882" s="4">
        <v>0.0</v>
      </c>
      <c r="BJ882" s="4">
        <v>0.0</v>
      </c>
      <c r="BK882" s="4">
        <v>0.0</v>
      </c>
      <c r="BL882" s="4">
        <v>0.0</v>
      </c>
      <c r="BM882" s="4">
        <v>130.01</v>
      </c>
      <c r="BN882" s="4">
        <v>1.45</v>
      </c>
      <c r="BO882" s="4">
        <v>16.2</v>
      </c>
      <c r="BP882" s="4">
        <v>0.0</v>
      </c>
      <c r="BQ882" s="4">
        <v>0.0</v>
      </c>
      <c r="BR882" s="4">
        <v>0.0</v>
      </c>
      <c r="BS882" s="4">
        <v>0.0</v>
      </c>
      <c r="BT882" s="4">
        <v>0.0</v>
      </c>
      <c r="BU882" s="4">
        <v>0.0</v>
      </c>
      <c r="BV882" s="4">
        <v>0.0</v>
      </c>
      <c r="BW882" s="4">
        <v>0.0</v>
      </c>
      <c r="BX882" s="4">
        <v>0.0</v>
      </c>
      <c r="BY882" s="4">
        <v>0.0</v>
      </c>
      <c r="BZ882" s="4">
        <v>0.0</v>
      </c>
      <c r="CA882" s="4">
        <v>0.0</v>
      </c>
      <c r="CB882" s="4">
        <v>31.88</v>
      </c>
      <c r="CC882" s="4">
        <v>0.0</v>
      </c>
      <c r="CD882" s="4">
        <v>0.0</v>
      </c>
      <c r="CE882" s="4">
        <v>5.05</v>
      </c>
      <c r="CF882" s="4">
        <v>9.16</v>
      </c>
      <c r="CG882" s="4">
        <v>0.0</v>
      </c>
      <c r="CH882" s="4">
        <v>0.0</v>
      </c>
      <c r="CI882" s="4">
        <v>0.0</v>
      </c>
      <c r="CJ882" s="4">
        <v>0.0</v>
      </c>
      <c r="CK882" s="4">
        <v>0.0</v>
      </c>
      <c r="CL882" s="4">
        <v>0.0</v>
      </c>
      <c r="CM882" s="4">
        <v>0.0</v>
      </c>
      <c r="CN882" s="4">
        <v>0.0</v>
      </c>
      <c r="CO882" s="4">
        <v>0.0</v>
      </c>
      <c r="CP882" s="4">
        <v>0.0</v>
      </c>
      <c r="CQ882" s="4">
        <v>0.0</v>
      </c>
      <c r="CR882" s="4">
        <v>0.0</v>
      </c>
      <c r="CS882" s="4">
        <v>0.0</v>
      </c>
      <c r="CT882" s="4">
        <v>423.0</v>
      </c>
      <c r="CU882" s="4">
        <v>569.1</v>
      </c>
      <c r="CV882" s="4" t="s">
        <v>2677</v>
      </c>
      <c r="CW882" s="4">
        <v>1169.41</v>
      </c>
      <c r="CX882" s="4">
        <v>0.17</v>
      </c>
      <c r="CY882" s="4">
        <v>0.6</v>
      </c>
      <c r="CZ882" s="4">
        <v>0.0</v>
      </c>
      <c r="DA882" s="4">
        <v>0.0</v>
      </c>
      <c r="DB882" s="4">
        <v>0.0</v>
      </c>
      <c r="DC882" s="4">
        <v>0.0</v>
      </c>
      <c r="DD882" s="4">
        <v>0.0</v>
      </c>
      <c r="DE882" s="4">
        <v>0.02</v>
      </c>
      <c r="DF882" s="4">
        <v>0.0</v>
      </c>
      <c r="DG882" s="4">
        <v>0.0</v>
      </c>
      <c r="DH882" s="4">
        <v>0.0</v>
      </c>
      <c r="DI882" s="4">
        <v>0.0</v>
      </c>
      <c r="DJ882" s="4">
        <v>0.0</v>
      </c>
      <c r="DK882" s="4">
        <v>0.0</v>
      </c>
      <c r="DL882" s="4">
        <v>0.0</v>
      </c>
      <c r="DM882" s="4">
        <v>0.09</v>
      </c>
      <c r="DN882" s="4">
        <v>0.0</v>
      </c>
      <c r="DO882" s="4">
        <v>0.02</v>
      </c>
      <c r="DP882" s="4">
        <v>0.03</v>
      </c>
      <c r="DQ882" s="4">
        <v>0.0</v>
      </c>
      <c r="DR882" s="4">
        <v>0.0</v>
      </c>
      <c r="DS882" s="4">
        <v>0.0</v>
      </c>
      <c r="DT882" s="4">
        <v>0.03</v>
      </c>
      <c r="DU882" s="4">
        <v>0.03</v>
      </c>
      <c r="DV882" s="4">
        <v>0.0</v>
      </c>
      <c r="DW882" s="4">
        <v>0.0</v>
      </c>
      <c r="DX882" s="4" t="s">
        <v>2677</v>
      </c>
      <c r="DY882" s="4" t="s">
        <v>2679</v>
      </c>
      <c r="DZ882" s="4" t="s">
        <v>2663</v>
      </c>
      <c r="EA882" s="4" t="s">
        <v>1927</v>
      </c>
      <c r="EB882" s="4">
        <v>1169.40782131</v>
      </c>
      <c r="EC882" s="6">
        <v>97.088989574644</v>
      </c>
      <c r="ED882" s="7">
        <v>0.08</v>
      </c>
      <c r="EE882" s="4" t="s">
        <v>2677</v>
      </c>
      <c r="EF882" s="4" t="s">
        <v>2659</v>
      </c>
      <c r="EG882" s="4" t="s">
        <v>2678</v>
      </c>
      <c r="EH882" s="4">
        <f t="shared" si="1"/>
        <v>13150.30253</v>
      </c>
      <c r="EI882" s="4">
        <f t="shared" si="2"/>
        <v>0.7887366017</v>
      </c>
      <c r="EJ882" s="4">
        <f t="shared" si="3"/>
        <v>10372.12493</v>
      </c>
      <c r="EK882" s="4">
        <f t="shared" si="4"/>
        <v>0.6569608127</v>
      </c>
      <c r="EL882" s="4">
        <f t="shared" si="5"/>
        <v>1.910798227</v>
      </c>
      <c r="EM882" s="4">
        <f t="shared" si="6"/>
        <v>0.9909059112</v>
      </c>
      <c r="EN882" s="4">
        <f t="shared" si="7"/>
        <v>0.000582954413</v>
      </c>
      <c r="EO882" s="4">
        <f t="shared" si="8"/>
        <v>0.001982045004</v>
      </c>
      <c r="EP882" s="4">
        <f t="shared" si="9"/>
        <v>0.006529089425</v>
      </c>
      <c r="EQ882" s="4">
        <f t="shared" si="10"/>
        <v>0.9878361218</v>
      </c>
      <c r="ER882" s="4">
        <f t="shared" si="11"/>
        <v>0.004054626061</v>
      </c>
      <c r="ES882" s="4">
        <f t="shared" si="12"/>
        <v>0</v>
      </c>
      <c r="ET882" s="4">
        <f t="shared" si="13"/>
        <v>0.3838438497</v>
      </c>
      <c r="EU882" s="4">
        <f t="shared" si="14"/>
        <v>0.6</v>
      </c>
      <c r="EV882" s="4">
        <f t="shared" si="15"/>
        <v>0.02</v>
      </c>
      <c r="EW882" s="4">
        <f t="shared" si="16"/>
        <v>0.02</v>
      </c>
      <c r="EX882" s="4">
        <f t="shared" si="17"/>
        <v>0.12</v>
      </c>
      <c r="EY882" s="4">
        <f t="shared" si="18"/>
        <v>0.03</v>
      </c>
      <c r="EZ882" s="4">
        <f t="shared" si="19"/>
        <v>0.8226046557</v>
      </c>
      <c r="FA882" s="4">
        <f t="shared" si="20"/>
        <v>0.5111130099</v>
      </c>
      <c r="FB882" s="4">
        <f t="shared" si="21"/>
        <v>0.08302406381</v>
      </c>
      <c r="FC882" s="4">
        <f t="shared" si="22"/>
        <v>0</v>
      </c>
      <c r="FD882" s="4">
        <f t="shared" si="23"/>
        <v>0.5509849363</v>
      </c>
      <c r="FE882" s="4">
        <f t="shared" si="24"/>
        <v>0</v>
      </c>
      <c r="FF882" s="4">
        <f t="shared" si="25"/>
        <v>0</v>
      </c>
      <c r="FG882" s="4">
        <f t="shared" si="26"/>
        <v>0</v>
      </c>
      <c r="FH882" s="4">
        <f t="shared" si="27"/>
        <v>0</v>
      </c>
      <c r="FI882" s="4">
        <f t="shared" si="28"/>
        <v>0.3012977984</v>
      </c>
      <c r="FJ882" s="4">
        <f t="shared" si="29"/>
        <v>0.04090382387</v>
      </c>
      <c r="FK882" s="4">
        <f t="shared" si="30"/>
        <v>0</v>
      </c>
      <c r="FL882" s="4">
        <f t="shared" si="31"/>
        <v>0</v>
      </c>
      <c r="FM882" s="4">
        <f t="shared" si="32"/>
        <v>0</v>
      </c>
      <c r="FN882" s="4">
        <f t="shared" si="33"/>
        <v>0.1068134415</v>
      </c>
      <c r="FO882" s="4">
        <f t="shared" si="34"/>
        <v>0</v>
      </c>
      <c r="FP882" s="4">
        <f t="shared" si="35"/>
        <v>0</v>
      </c>
      <c r="FQ882" s="4">
        <f t="shared" si="36"/>
        <v>1</v>
      </c>
      <c r="FR882" s="4">
        <v>431.5</v>
      </c>
    </row>
    <row r="883" ht="12.75" customHeight="1">
      <c r="A883" s="4" t="s">
        <v>166</v>
      </c>
      <c r="B883" s="4" t="s">
        <v>2658</v>
      </c>
      <c r="C883" s="4" t="s">
        <v>2659</v>
      </c>
      <c r="D883" s="4" t="s">
        <v>2680</v>
      </c>
      <c r="E883" s="4" t="s">
        <v>2681</v>
      </c>
      <c r="F883" s="4">
        <v>852.71922883</v>
      </c>
      <c r="G883" s="4">
        <v>456.1875</v>
      </c>
      <c r="H883" s="4">
        <v>207.5625</v>
      </c>
      <c r="I883" s="4">
        <v>93.75</v>
      </c>
      <c r="J883" s="4">
        <v>33.625</v>
      </c>
      <c r="K883" s="4">
        <v>38.1875</v>
      </c>
      <c r="L883" s="4">
        <v>23.4375</v>
      </c>
      <c r="M883" s="4">
        <v>25.3375492095947</v>
      </c>
      <c r="N883" s="4">
        <v>200.777923583984</v>
      </c>
      <c r="O883" s="4">
        <v>72.1341887424853</v>
      </c>
      <c r="P883" s="4">
        <v>0.0</v>
      </c>
      <c r="Q883" s="4">
        <v>0.0</v>
      </c>
      <c r="R883" s="4">
        <v>734.625</v>
      </c>
      <c r="S883" s="4">
        <v>0.0</v>
      </c>
      <c r="T883" s="4">
        <v>118.125</v>
      </c>
      <c r="U883" s="4">
        <v>0.0</v>
      </c>
      <c r="V883" s="4">
        <v>1440.10769794721</v>
      </c>
      <c r="W883" s="4">
        <v>14.2773350439883</v>
      </c>
      <c r="X883" s="4">
        <v>39.0</v>
      </c>
      <c r="Y883" s="4">
        <v>3663371.1235</v>
      </c>
      <c r="Z883" s="4">
        <v>327.47</v>
      </c>
      <c r="AA883" s="4">
        <v>318.43</v>
      </c>
      <c r="AB883" s="4">
        <v>278.43</v>
      </c>
      <c r="AC883" s="4">
        <v>40.0</v>
      </c>
      <c r="AD883" s="4">
        <v>0.94</v>
      </c>
      <c r="AE883" s="4">
        <v>8.1</v>
      </c>
      <c r="AF883" s="4">
        <v>0.0</v>
      </c>
      <c r="AG883" s="4">
        <v>1428.1</v>
      </c>
      <c r="AH883" s="4">
        <v>1.9</v>
      </c>
      <c r="AI883" s="4">
        <v>28.9</v>
      </c>
      <c r="AJ883" s="4">
        <v>0.8</v>
      </c>
      <c r="AK883" s="4">
        <v>0.0</v>
      </c>
      <c r="AL883" s="4">
        <v>0.0</v>
      </c>
      <c r="AM883" s="4">
        <v>0.0</v>
      </c>
      <c r="AN883" s="4">
        <v>0.0</v>
      </c>
      <c r="AO883" s="4">
        <v>0.0</v>
      </c>
      <c r="AP883" s="4">
        <v>0.0</v>
      </c>
      <c r="AQ883" s="4">
        <v>0.0</v>
      </c>
      <c r="AR883" s="4">
        <v>9.77</v>
      </c>
      <c r="AS883" s="4">
        <v>7.23</v>
      </c>
      <c r="AT883" s="4">
        <v>0.0</v>
      </c>
      <c r="AU883" s="4">
        <v>0.0</v>
      </c>
      <c r="AV883" s="4">
        <v>0.0</v>
      </c>
      <c r="AW883" s="4">
        <v>0.0</v>
      </c>
      <c r="AX883" s="4">
        <v>0.0</v>
      </c>
      <c r="AY883" s="4">
        <v>0.0</v>
      </c>
      <c r="AZ883" s="4">
        <v>0.0</v>
      </c>
      <c r="BA883" s="4">
        <v>1.15</v>
      </c>
      <c r="BB883" s="4">
        <v>0.0</v>
      </c>
      <c r="BC883" s="4">
        <v>0.0</v>
      </c>
      <c r="BD883" s="4">
        <v>0.0</v>
      </c>
      <c r="BE883" s="4">
        <v>0.0</v>
      </c>
      <c r="BF883" s="4">
        <v>0.0</v>
      </c>
      <c r="BG883" s="4">
        <v>0.0</v>
      </c>
      <c r="BH883" s="4">
        <v>0.0</v>
      </c>
      <c r="BI883" s="4">
        <v>0.0</v>
      </c>
      <c r="BJ883" s="4">
        <v>0.0</v>
      </c>
      <c r="BK883" s="4">
        <v>0.0</v>
      </c>
      <c r="BL883" s="4">
        <v>0.0</v>
      </c>
      <c r="BM883" s="4">
        <v>227.65</v>
      </c>
      <c r="BN883" s="4">
        <v>17.81</v>
      </c>
      <c r="BO883" s="4">
        <v>12.1</v>
      </c>
      <c r="BP883" s="4">
        <v>0.0</v>
      </c>
      <c r="BQ883" s="4">
        <v>0.0</v>
      </c>
      <c r="BR883" s="4">
        <v>0.0</v>
      </c>
      <c r="BS883" s="4">
        <v>0.0</v>
      </c>
      <c r="BT883" s="4">
        <v>0.0</v>
      </c>
      <c r="BU883" s="4">
        <v>0.0</v>
      </c>
      <c r="BV883" s="4">
        <v>47.0</v>
      </c>
      <c r="BW883" s="4">
        <v>0.0</v>
      </c>
      <c r="BX883" s="4">
        <v>0.0</v>
      </c>
      <c r="BY883" s="4">
        <v>0.0</v>
      </c>
      <c r="BZ883" s="4">
        <v>0.0</v>
      </c>
      <c r="CA883" s="4">
        <v>0.0</v>
      </c>
      <c r="CB883" s="4">
        <v>0.0</v>
      </c>
      <c r="CC883" s="4">
        <v>0.0</v>
      </c>
      <c r="CD883" s="4">
        <v>0.0</v>
      </c>
      <c r="CE883" s="4">
        <v>0.0</v>
      </c>
      <c r="CF883" s="4">
        <v>0.0</v>
      </c>
      <c r="CG883" s="4">
        <v>0.0</v>
      </c>
      <c r="CH883" s="4">
        <v>0.0</v>
      </c>
      <c r="CI883" s="4">
        <v>0.0</v>
      </c>
      <c r="CJ883" s="4">
        <v>0.0</v>
      </c>
      <c r="CK883" s="4">
        <v>0.0</v>
      </c>
      <c r="CL883" s="4">
        <v>0.0</v>
      </c>
      <c r="CM883" s="4">
        <v>1.16</v>
      </c>
      <c r="CN883" s="4">
        <v>0.0</v>
      </c>
      <c r="CO883" s="4">
        <v>1.3</v>
      </c>
      <c r="CP883" s="4">
        <v>0.0</v>
      </c>
      <c r="CQ883" s="4">
        <v>0.0</v>
      </c>
      <c r="CR883" s="4">
        <v>2.3</v>
      </c>
      <c r="CS883" s="4">
        <v>0.0</v>
      </c>
      <c r="CT883" s="4">
        <v>257.0</v>
      </c>
      <c r="CU883" s="4">
        <v>105.3</v>
      </c>
      <c r="CV883" s="4" t="s">
        <v>2680</v>
      </c>
      <c r="CW883" s="4">
        <v>852.72</v>
      </c>
      <c r="CX883" s="4">
        <v>0.2</v>
      </c>
      <c r="CY883" s="4">
        <v>0.32</v>
      </c>
      <c r="CZ883" s="4">
        <v>0.0</v>
      </c>
      <c r="DA883" s="4">
        <v>0.0</v>
      </c>
      <c r="DB883" s="4">
        <v>0.01</v>
      </c>
      <c r="DC883" s="4">
        <v>0.0</v>
      </c>
      <c r="DD883" s="4">
        <v>0.0</v>
      </c>
      <c r="DE883" s="4">
        <v>0.0</v>
      </c>
      <c r="DF883" s="4">
        <v>0.0</v>
      </c>
      <c r="DG883" s="4">
        <v>0.0</v>
      </c>
      <c r="DH883" s="4">
        <v>0.0</v>
      </c>
      <c r="DI883" s="4">
        <v>0.0</v>
      </c>
      <c r="DJ883" s="4">
        <v>0.0</v>
      </c>
      <c r="DK883" s="4">
        <v>0.0</v>
      </c>
      <c r="DL883" s="4">
        <v>0.0</v>
      </c>
      <c r="DM883" s="4">
        <v>0.24</v>
      </c>
      <c r="DN883" s="4">
        <v>0.0</v>
      </c>
      <c r="DO883" s="4">
        <v>0.02</v>
      </c>
      <c r="DP883" s="4">
        <v>0.16</v>
      </c>
      <c r="DQ883" s="4">
        <v>0.0</v>
      </c>
      <c r="DR883" s="4">
        <v>0.0</v>
      </c>
      <c r="DS883" s="4">
        <v>0.01</v>
      </c>
      <c r="DT883" s="4">
        <v>0.04</v>
      </c>
      <c r="DU883" s="4">
        <v>0.0</v>
      </c>
      <c r="DV883" s="4">
        <v>0.0</v>
      </c>
      <c r="DW883" s="4">
        <v>0.0</v>
      </c>
      <c r="DX883" s="4" t="s">
        <v>2680</v>
      </c>
      <c r="DY883" s="4" t="s">
        <v>2682</v>
      </c>
      <c r="DZ883" s="4" t="s">
        <v>2663</v>
      </c>
      <c r="EA883" s="4" t="s">
        <v>1927</v>
      </c>
      <c r="EB883" s="4">
        <v>852.71922883</v>
      </c>
      <c r="EC883" s="6">
        <v>198.380542678948</v>
      </c>
      <c r="ED883" s="7">
        <v>0.23</v>
      </c>
      <c r="EE883" s="4" t="s">
        <v>2680</v>
      </c>
      <c r="EF883" s="4" t="s">
        <v>2659</v>
      </c>
      <c r="EG883" s="4" t="s">
        <v>2681</v>
      </c>
      <c r="EH883" s="4">
        <f t="shared" si="1"/>
        <v>11186.89078</v>
      </c>
      <c r="EI883" s="4">
        <f t="shared" si="2"/>
        <v>3.109876543</v>
      </c>
      <c r="EJ883" s="4">
        <f t="shared" si="3"/>
        <v>34789.84923</v>
      </c>
      <c r="EK883" s="4">
        <f t="shared" si="4"/>
        <v>0.771643204</v>
      </c>
      <c r="EL883" s="4">
        <f t="shared" si="5"/>
        <v>4.457507558</v>
      </c>
      <c r="EM883" s="4">
        <f t="shared" si="6"/>
        <v>0.9783517161</v>
      </c>
      <c r="EN883" s="4">
        <f t="shared" si="7"/>
        <v>0.001301637323</v>
      </c>
      <c r="EO883" s="4">
        <f t="shared" si="8"/>
        <v>0.01979858875</v>
      </c>
      <c r="EP883" s="4">
        <f t="shared" si="9"/>
        <v>0.0005480578201</v>
      </c>
      <c r="EQ883" s="4">
        <f t="shared" si="10"/>
        <v>0.9723944178</v>
      </c>
      <c r="ER883" s="4">
        <f t="shared" si="11"/>
        <v>0.02473509024</v>
      </c>
      <c r="ES883" s="4">
        <f t="shared" si="12"/>
        <v>0</v>
      </c>
      <c r="ET883" s="4">
        <f t="shared" si="13"/>
        <v>0.3840302751</v>
      </c>
      <c r="EU883" s="4">
        <f t="shared" si="14"/>
        <v>0.33</v>
      </c>
      <c r="EV883" s="4">
        <f t="shared" si="15"/>
        <v>0</v>
      </c>
      <c r="EW883" s="4">
        <f t="shared" si="16"/>
        <v>0.02</v>
      </c>
      <c r="EX883" s="4">
        <f t="shared" si="17"/>
        <v>0.4</v>
      </c>
      <c r="EY883" s="4">
        <f t="shared" si="18"/>
        <v>0.05</v>
      </c>
      <c r="EZ883" s="4">
        <f t="shared" si="19"/>
        <v>0.9604020326</v>
      </c>
      <c r="FA883" s="4">
        <f t="shared" si="20"/>
        <v>0.5967313341</v>
      </c>
      <c r="FB883" s="4">
        <f t="shared" si="21"/>
        <v>0.232644622</v>
      </c>
      <c r="FC883" s="4">
        <f t="shared" si="22"/>
        <v>0</v>
      </c>
      <c r="FD883" s="4">
        <f t="shared" si="23"/>
        <v>0.03095677872</v>
      </c>
      <c r="FE883" s="4">
        <f t="shared" si="24"/>
        <v>0</v>
      </c>
      <c r="FF883" s="4">
        <f t="shared" si="25"/>
        <v>0</v>
      </c>
      <c r="FG883" s="4">
        <f t="shared" si="26"/>
        <v>0</v>
      </c>
      <c r="FH883" s="4">
        <f t="shared" si="27"/>
        <v>0</v>
      </c>
      <c r="FI883" s="4">
        <f t="shared" si="28"/>
        <v>0.8409678611</v>
      </c>
      <c r="FJ883" s="4">
        <f t="shared" si="29"/>
        <v>0.1104913188</v>
      </c>
      <c r="FK883" s="4">
        <f t="shared" si="30"/>
        <v>0</v>
      </c>
      <c r="FL883" s="4">
        <f t="shared" si="31"/>
        <v>0</v>
      </c>
      <c r="FM883" s="4">
        <f t="shared" si="32"/>
        <v>0</v>
      </c>
      <c r="FN883" s="4">
        <f t="shared" si="33"/>
        <v>0</v>
      </c>
      <c r="FO883" s="4">
        <f t="shared" si="34"/>
        <v>0</v>
      </c>
      <c r="FP883" s="4">
        <f t="shared" si="35"/>
        <v>0.01758404137</v>
      </c>
      <c r="FQ883" s="4">
        <f t="shared" si="36"/>
        <v>1</v>
      </c>
      <c r="FR883" s="4">
        <v>270.7</v>
      </c>
    </row>
    <row r="884" ht="12.75" customHeight="1">
      <c r="A884" s="4" t="s">
        <v>166</v>
      </c>
      <c r="B884" s="4" t="s">
        <v>2658</v>
      </c>
      <c r="C884" s="4" t="s">
        <v>2659</v>
      </c>
      <c r="D884" s="4" t="s">
        <v>2683</v>
      </c>
      <c r="E884" s="4" t="s">
        <v>2684</v>
      </c>
      <c r="F884" s="4">
        <v>361.667340039</v>
      </c>
      <c r="G884" s="4">
        <v>361.0</v>
      </c>
      <c r="H884" s="4">
        <v>0.6875</v>
      </c>
      <c r="I884" s="4">
        <v>0.0</v>
      </c>
      <c r="J884" s="4">
        <v>0.0</v>
      </c>
      <c r="K884" s="4">
        <v>0.0</v>
      </c>
      <c r="L884" s="4">
        <v>0.0</v>
      </c>
      <c r="M884" s="4">
        <v>11.8174419403076</v>
      </c>
      <c r="N884" s="4">
        <v>41.7406997680664</v>
      </c>
      <c r="O884" s="4">
        <v>25.2985222226333</v>
      </c>
      <c r="P884" s="4">
        <v>0.0</v>
      </c>
      <c r="Q884" s="4">
        <v>0.0</v>
      </c>
      <c r="R884" s="4">
        <v>310.5</v>
      </c>
      <c r="S884" s="4">
        <v>0.0</v>
      </c>
      <c r="T884" s="4">
        <v>51.1875</v>
      </c>
      <c r="U884" s="4">
        <v>0.0</v>
      </c>
      <c r="V884" s="4">
        <v>1400.14603832211</v>
      </c>
      <c r="W884" s="4">
        <v>14.4501501812532</v>
      </c>
      <c r="X884" s="4">
        <v>152.0</v>
      </c>
      <c r="Y884" s="4">
        <v>1771955.307</v>
      </c>
      <c r="Z884" s="4">
        <v>159.31</v>
      </c>
      <c r="AA884" s="4">
        <v>155.43</v>
      </c>
      <c r="AB884" s="4">
        <v>146.67</v>
      </c>
      <c r="AC884" s="4">
        <v>8.76</v>
      </c>
      <c r="AD884" s="4">
        <v>2.82</v>
      </c>
      <c r="AE884" s="4">
        <v>1.06</v>
      </c>
      <c r="AF884" s="4">
        <v>0.0</v>
      </c>
      <c r="AG884" s="4">
        <v>97.5</v>
      </c>
      <c r="AH884" s="4">
        <v>0.0</v>
      </c>
      <c r="AI884" s="4">
        <v>0.5</v>
      </c>
      <c r="AJ884" s="4">
        <v>0.8</v>
      </c>
      <c r="AK884" s="4">
        <v>0.0</v>
      </c>
      <c r="AL884" s="4">
        <v>0.0</v>
      </c>
      <c r="AM884" s="4">
        <v>0.0</v>
      </c>
      <c r="AN884" s="4">
        <v>1.2</v>
      </c>
      <c r="AO884" s="4">
        <v>0.0</v>
      </c>
      <c r="AP884" s="4">
        <v>7.09</v>
      </c>
      <c r="AQ884" s="4">
        <v>0.0</v>
      </c>
      <c r="AR884" s="4">
        <v>8.78</v>
      </c>
      <c r="AS884" s="4">
        <v>34.54</v>
      </c>
      <c r="AT884" s="4">
        <v>0.96</v>
      </c>
      <c r="AU884" s="4">
        <v>0.0</v>
      </c>
      <c r="AV884" s="4">
        <v>10.41</v>
      </c>
      <c r="AW884" s="4">
        <v>0.0</v>
      </c>
      <c r="AX884" s="4">
        <v>0.0</v>
      </c>
      <c r="AY884" s="4">
        <v>0.0</v>
      </c>
      <c r="AZ884" s="4">
        <v>0.0</v>
      </c>
      <c r="BA884" s="4">
        <v>30.35</v>
      </c>
      <c r="BB884" s="4">
        <v>0.0</v>
      </c>
      <c r="BC884" s="4">
        <v>0.0</v>
      </c>
      <c r="BD884" s="4">
        <v>0.0</v>
      </c>
      <c r="BE884" s="4">
        <v>0.0</v>
      </c>
      <c r="BF884" s="4">
        <v>0.0</v>
      </c>
      <c r="BG884" s="4">
        <v>0.0</v>
      </c>
      <c r="BH884" s="4">
        <v>0.0</v>
      </c>
      <c r="BI884" s="4">
        <v>0.0</v>
      </c>
      <c r="BJ884" s="4">
        <v>0.0</v>
      </c>
      <c r="BK884" s="4">
        <v>0.0</v>
      </c>
      <c r="BL884" s="4">
        <v>0.0</v>
      </c>
      <c r="BM884" s="4">
        <v>15.09</v>
      </c>
      <c r="BN884" s="4">
        <v>0.0</v>
      </c>
      <c r="BO884" s="4">
        <v>0.0</v>
      </c>
      <c r="BP884" s="4">
        <v>0.0</v>
      </c>
      <c r="BQ884" s="4">
        <v>0.0</v>
      </c>
      <c r="BR884" s="4">
        <v>0.0</v>
      </c>
      <c r="BS884" s="4">
        <v>0.0</v>
      </c>
      <c r="BT884" s="4">
        <v>0.0</v>
      </c>
      <c r="BU884" s="4">
        <v>0.0</v>
      </c>
      <c r="BV884" s="4">
        <v>0.0</v>
      </c>
      <c r="BW884" s="4">
        <v>0.0</v>
      </c>
      <c r="BX884" s="4">
        <v>0.0</v>
      </c>
      <c r="BY884" s="4">
        <v>0.0</v>
      </c>
      <c r="BZ884" s="4">
        <v>0.0</v>
      </c>
      <c r="CA884" s="4">
        <v>0.0</v>
      </c>
      <c r="CB884" s="4">
        <v>25.28</v>
      </c>
      <c r="CC884" s="4">
        <v>0.0</v>
      </c>
      <c r="CD884" s="4">
        <v>0.0</v>
      </c>
      <c r="CE884" s="4">
        <v>4.67</v>
      </c>
      <c r="CF884" s="4">
        <v>9.4</v>
      </c>
      <c r="CG884" s="4">
        <v>0.0</v>
      </c>
      <c r="CH884" s="4">
        <v>0.0</v>
      </c>
      <c r="CI884" s="4">
        <v>0.0</v>
      </c>
      <c r="CJ884" s="4">
        <v>0.0</v>
      </c>
      <c r="CK884" s="4">
        <v>0.0</v>
      </c>
      <c r="CL884" s="4">
        <v>0.0</v>
      </c>
      <c r="CM884" s="4">
        <v>1.23</v>
      </c>
      <c r="CN884" s="4">
        <v>0.0</v>
      </c>
      <c r="CO884" s="4">
        <v>0.0</v>
      </c>
      <c r="CP884" s="4">
        <v>0.0</v>
      </c>
      <c r="CQ884" s="4">
        <v>0.0</v>
      </c>
      <c r="CR884" s="4">
        <v>10.31</v>
      </c>
      <c r="CS884" s="4">
        <v>0.0</v>
      </c>
      <c r="CT884" s="4">
        <v>149.0</v>
      </c>
      <c r="CU884" s="4">
        <v>273.6</v>
      </c>
      <c r="CV884" s="4" t="s">
        <v>2683</v>
      </c>
      <c r="CW884" s="4">
        <v>361.67</v>
      </c>
      <c r="CX884" s="4">
        <v>0.22</v>
      </c>
      <c r="CY884" s="4">
        <v>0.43</v>
      </c>
      <c r="CZ884" s="4">
        <v>0.0</v>
      </c>
      <c r="DA884" s="4">
        <v>0.0</v>
      </c>
      <c r="DB884" s="4">
        <v>0.0</v>
      </c>
      <c r="DC884" s="4">
        <v>0.0</v>
      </c>
      <c r="DD884" s="4">
        <v>0.0</v>
      </c>
      <c r="DE884" s="4">
        <v>0.19</v>
      </c>
      <c r="DF884" s="4">
        <v>0.0</v>
      </c>
      <c r="DG884" s="4">
        <v>0.0</v>
      </c>
      <c r="DH884" s="4">
        <v>0.0</v>
      </c>
      <c r="DI884" s="4">
        <v>0.0</v>
      </c>
      <c r="DJ884" s="4">
        <v>0.0</v>
      </c>
      <c r="DK884" s="4">
        <v>0.0</v>
      </c>
      <c r="DL884" s="4">
        <v>0.0</v>
      </c>
      <c r="DM884" s="4">
        <v>0.15</v>
      </c>
      <c r="DN884" s="4">
        <v>0.0</v>
      </c>
      <c r="DO884" s="4">
        <v>0.0</v>
      </c>
      <c r="DP884" s="4">
        <v>0.01</v>
      </c>
      <c r="DQ884" s="4">
        <v>0.0</v>
      </c>
      <c r="DR884" s="4">
        <v>0.0</v>
      </c>
      <c r="DS884" s="4">
        <v>0.0</v>
      </c>
      <c r="DT884" s="4">
        <v>0.0</v>
      </c>
      <c r="DU884" s="4">
        <v>0.0</v>
      </c>
      <c r="DV884" s="4">
        <v>0.0</v>
      </c>
      <c r="DW884" s="4">
        <v>0.0</v>
      </c>
      <c r="DX884" s="4" t="s">
        <v>2683</v>
      </c>
      <c r="DY884" s="4" t="s">
        <v>2685</v>
      </c>
      <c r="DZ884" s="4" t="s">
        <v>2663</v>
      </c>
      <c r="EA884" s="4" t="s">
        <v>1927</v>
      </c>
      <c r="EB884" s="4">
        <v>361.667340039</v>
      </c>
      <c r="EC884" s="6">
        <v>35.7704648098</v>
      </c>
      <c r="ED884" s="7">
        <v>0.1</v>
      </c>
      <c r="EE884" s="4" t="s">
        <v>2683</v>
      </c>
      <c r="EF884" s="4" t="s">
        <v>2659</v>
      </c>
      <c r="EG884" s="4" t="s">
        <v>2684</v>
      </c>
      <c r="EH884" s="4">
        <f t="shared" si="1"/>
        <v>11122.68726</v>
      </c>
      <c r="EI884" s="4">
        <f t="shared" si="2"/>
        <v>0.5822733918</v>
      </c>
      <c r="EJ884" s="4">
        <f t="shared" si="3"/>
        <v>6476.444836</v>
      </c>
      <c r="EK884" s="4">
        <f t="shared" si="4"/>
        <v>0.4349381709</v>
      </c>
      <c r="EL884" s="4">
        <f t="shared" si="5"/>
        <v>0.6201745025</v>
      </c>
      <c r="EM884" s="4">
        <f t="shared" si="6"/>
        <v>0.9868421053</v>
      </c>
      <c r="EN884" s="4">
        <f t="shared" si="7"/>
        <v>0</v>
      </c>
      <c r="EO884" s="4">
        <f t="shared" si="8"/>
        <v>0.005060728745</v>
      </c>
      <c r="EP884" s="4">
        <f t="shared" si="9"/>
        <v>0.008097165992</v>
      </c>
      <c r="EQ884" s="4">
        <f t="shared" si="10"/>
        <v>0.9756449689</v>
      </c>
      <c r="ER884" s="4">
        <f t="shared" si="11"/>
        <v>0.006653694056</v>
      </c>
      <c r="ES884" s="4">
        <f t="shared" si="12"/>
        <v>0</v>
      </c>
      <c r="ET884" s="4">
        <f t="shared" si="13"/>
        <v>0.4404876591</v>
      </c>
      <c r="EU884" s="4">
        <f t="shared" si="14"/>
        <v>0.43</v>
      </c>
      <c r="EV884" s="4">
        <f t="shared" si="15"/>
        <v>0.19</v>
      </c>
      <c r="EW884" s="4">
        <f t="shared" si="16"/>
        <v>0</v>
      </c>
      <c r="EX884" s="4">
        <f t="shared" si="17"/>
        <v>0.16</v>
      </c>
      <c r="EY884" s="4">
        <f t="shared" si="18"/>
        <v>0</v>
      </c>
      <c r="EZ884" s="4">
        <f t="shared" si="19"/>
        <v>0.9716590937</v>
      </c>
      <c r="FA884" s="4">
        <f t="shared" si="20"/>
        <v>0.6037257394</v>
      </c>
      <c r="FB884" s="4">
        <f t="shared" si="21"/>
        <v>0.09890432685</v>
      </c>
      <c r="FC884" s="4">
        <f t="shared" si="22"/>
        <v>0.008365867262</v>
      </c>
      <c r="FD884" s="4">
        <f t="shared" si="23"/>
        <v>0.5316508645</v>
      </c>
      <c r="FE884" s="4">
        <f t="shared" si="24"/>
        <v>0</v>
      </c>
      <c r="FF884" s="4">
        <f t="shared" si="25"/>
        <v>0</v>
      </c>
      <c r="FG884" s="4">
        <f t="shared" si="26"/>
        <v>0</v>
      </c>
      <c r="FH884" s="4">
        <f t="shared" si="27"/>
        <v>0</v>
      </c>
      <c r="FI884" s="4">
        <f t="shared" si="28"/>
        <v>0.1052007808</v>
      </c>
      <c r="FJ884" s="4">
        <f t="shared" si="29"/>
        <v>0</v>
      </c>
      <c r="FK884" s="4">
        <f t="shared" si="30"/>
        <v>0</v>
      </c>
      <c r="FL884" s="4">
        <f t="shared" si="31"/>
        <v>0</v>
      </c>
      <c r="FM884" s="4">
        <f t="shared" si="32"/>
        <v>0</v>
      </c>
      <c r="FN884" s="4">
        <f t="shared" si="33"/>
        <v>0.2743307306</v>
      </c>
      <c r="FO884" s="4">
        <f t="shared" si="34"/>
        <v>0</v>
      </c>
      <c r="FP884" s="4">
        <f t="shared" si="35"/>
        <v>0.08045175683</v>
      </c>
      <c r="FQ884" s="4">
        <f t="shared" si="36"/>
        <v>1</v>
      </c>
      <c r="FR884" s="4">
        <v>143.44</v>
      </c>
    </row>
    <row r="885" ht="12.75" customHeight="1">
      <c r="A885" s="4" t="s">
        <v>166</v>
      </c>
      <c r="B885" s="4" t="s">
        <v>2658</v>
      </c>
      <c r="C885" s="4" t="s">
        <v>2659</v>
      </c>
      <c r="D885" s="4" t="s">
        <v>2686</v>
      </c>
      <c r="E885" s="4" t="s">
        <v>2659</v>
      </c>
      <c r="F885" s="4">
        <v>473.897097859</v>
      </c>
      <c r="G885" s="4">
        <v>469.8125</v>
      </c>
      <c r="H885" s="4">
        <v>2.4375</v>
      </c>
      <c r="I885" s="4">
        <v>0.25</v>
      </c>
      <c r="J885" s="4">
        <v>0.0</v>
      </c>
      <c r="K885" s="4">
        <v>0.0</v>
      </c>
      <c r="L885" s="4">
        <v>0.0</v>
      </c>
      <c r="M885" s="4">
        <v>0.0</v>
      </c>
      <c r="N885" s="4">
        <v>33.5582962036133</v>
      </c>
      <c r="O885" s="4">
        <v>15.2261570991177</v>
      </c>
      <c r="P885" s="4">
        <v>280.75</v>
      </c>
      <c r="Q885" s="4">
        <v>0.0</v>
      </c>
      <c r="R885" s="4">
        <v>0.0</v>
      </c>
      <c r="S885" s="4">
        <v>0.0</v>
      </c>
      <c r="T885" s="4">
        <v>193.3125</v>
      </c>
      <c r="U885" s="4">
        <v>0.0</v>
      </c>
      <c r="V885" s="4">
        <v>1368.24912891986</v>
      </c>
      <c r="W885" s="4">
        <v>14.480905923345</v>
      </c>
      <c r="X885" s="4">
        <v>9.0</v>
      </c>
      <c r="Y885" s="4">
        <v>181569.2962</v>
      </c>
      <c r="Z885" s="4">
        <v>47.0</v>
      </c>
      <c r="AA885" s="4">
        <v>24.79</v>
      </c>
      <c r="AB885" s="4">
        <v>24.79</v>
      </c>
      <c r="AC885" s="4">
        <v>0.0</v>
      </c>
      <c r="AD885" s="4">
        <v>0.74</v>
      </c>
      <c r="AE885" s="4">
        <v>2.97</v>
      </c>
      <c r="AF885" s="4">
        <v>18.5</v>
      </c>
      <c r="AG885" s="4">
        <v>65.3</v>
      </c>
      <c r="AH885" s="4">
        <v>13.7</v>
      </c>
      <c r="AI885" s="4">
        <v>2.4</v>
      </c>
      <c r="AJ885" s="4">
        <v>0.0</v>
      </c>
      <c r="AK885" s="4">
        <v>0.0</v>
      </c>
      <c r="AL885" s="4">
        <v>0.0</v>
      </c>
      <c r="AM885" s="4">
        <v>0.0</v>
      </c>
      <c r="AN885" s="4">
        <v>0.0</v>
      </c>
      <c r="AO885" s="4">
        <v>0.0</v>
      </c>
      <c r="AP885" s="4">
        <v>0.0</v>
      </c>
      <c r="AQ885" s="4">
        <v>0.0</v>
      </c>
      <c r="AR885" s="4">
        <v>0.0</v>
      </c>
      <c r="AS885" s="4">
        <v>0.0</v>
      </c>
      <c r="AT885" s="4">
        <v>0.0</v>
      </c>
      <c r="AU885" s="4">
        <v>0.0</v>
      </c>
      <c r="AV885" s="4">
        <v>0.0</v>
      </c>
      <c r="AW885" s="4">
        <v>0.0</v>
      </c>
      <c r="AX885" s="4">
        <v>0.0</v>
      </c>
      <c r="AY885" s="4">
        <v>0.0</v>
      </c>
      <c r="AZ885" s="4">
        <v>0.0</v>
      </c>
      <c r="BA885" s="4">
        <v>1.37</v>
      </c>
      <c r="BB885" s="4">
        <v>0.33</v>
      </c>
      <c r="BC885" s="4">
        <v>0.0</v>
      </c>
      <c r="BD885" s="4">
        <v>0.0</v>
      </c>
      <c r="BE885" s="4">
        <v>0.0</v>
      </c>
      <c r="BF885" s="4">
        <v>0.0</v>
      </c>
      <c r="BG885" s="4">
        <v>0.0</v>
      </c>
      <c r="BH885" s="4">
        <v>0.0</v>
      </c>
      <c r="BI885" s="4">
        <v>0.0</v>
      </c>
      <c r="BJ885" s="4">
        <v>0.0</v>
      </c>
      <c r="BK885" s="4">
        <v>0.0</v>
      </c>
      <c r="BL885" s="4">
        <v>0.0</v>
      </c>
      <c r="BM885" s="4">
        <v>16.72</v>
      </c>
      <c r="BN885" s="4">
        <v>3.85</v>
      </c>
      <c r="BO885" s="4">
        <v>0.0</v>
      </c>
      <c r="BP885" s="4">
        <v>21.32</v>
      </c>
      <c r="BQ885" s="4">
        <v>0.0</v>
      </c>
      <c r="BR885" s="4">
        <v>0.0</v>
      </c>
      <c r="BS885" s="4">
        <v>0.0</v>
      </c>
      <c r="BT885" s="4">
        <v>0.0</v>
      </c>
      <c r="BU885" s="4">
        <v>0.0</v>
      </c>
      <c r="BV885" s="4">
        <v>0.0</v>
      </c>
      <c r="BW885" s="4">
        <v>0.0</v>
      </c>
      <c r="BX885" s="4">
        <v>0.0</v>
      </c>
      <c r="BY885" s="4">
        <v>0.0</v>
      </c>
      <c r="BZ885" s="4">
        <v>0.0</v>
      </c>
      <c r="CA885" s="4">
        <v>0.0</v>
      </c>
      <c r="CB885" s="4">
        <v>0.0</v>
      </c>
      <c r="CC885" s="4">
        <v>0.0</v>
      </c>
      <c r="CD885" s="4">
        <v>0.0</v>
      </c>
      <c r="CE885" s="4">
        <v>0.0</v>
      </c>
      <c r="CF885" s="4">
        <v>0.0</v>
      </c>
      <c r="CG885" s="4">
        <v>0.0</v>
      </c>
      <c r="CH885" s="4">
        <v>2.4</v>
      </c>
      <c r="CI885" s="4">
        <v>0.0</v>
      </c>
      <c r="CJ885" s="4">
        <v>0.0</v>
      </c>
      <c r="CK885" s="4">
        <v>0.0</v>
      </c>
      <c r="CL885" s="4">
        <v>0.0</v>
      </c>
      <c r="CM885" s="4">
        <v>0.0</v>
      </c>
      <c r="CN885" s="4">
        <v>1.01</v>
      </c>
      <c r="CO885" s="4">
        <v>0.0</v>
      </c>
      <c r="CP885" s="4">
        <v>0.0</v>
      </c>
      <c r="CQ885" s="4">
        <v>0.0</v>
      </c>
      <c r="CR885" s="4">
        <v>0.0</v>
      </c>
      <c r="CS885" s="4">
        <v>0.0</v>
      </c>
      <c r="CT885" s="4">
        <v>26.0</v>
      </c>
      <c r="CU885" s="4">
        <v>11.7</v>
      </c>
      <c r="CV885" s="4" t="s">
        <v>2686</v>
      </c>
      <c r="CW885" s="4">
        <v>473.9</v>
      </c>
      <c r="CX885" s="4">
        <v>0.79</v>
      </c>
      <c r="CY885" s="4">
        <v>0.12</v>
      </c>
      <c r="CZ885" s="4">
        <v>0.0</v>
      </c>
      <c r="DA885" s="4">
        <v>0.0</v>
      </c>
      <c r="DB885" s="4">
        <v>0.0</v>
      </c>
      <c r="DC885" s="4">
        <v>0.0</v>
      </c>
      <c r="DD885" s="4">
        <v>0.0</v>
      </c>
      <c r="DE885" s="4">
        <v>0.01</v>
      </c>
      <c r="DF885" s="4">
        <v>0.0</v>
      </c>
      <c r="DG885" s="4">
        <v>0.0</v>
      </c>
      <c r="DH885" s="4">
        <v>0.0</v>
      </c>
      <c r="DI885" s="4">
        <v>0.0</v>
      </c>
      <c r="DJ885" s="4">
        <v>0.0</v>
      </c>
      <c r="DK885" s="4">
        <v>0.0</v>
      </c>
      <c r="DL885" s="4">
        <v>0.0</v>
      </c>
      <c r="DM885" s="4">
        <v>0.0</v>
      </c>
      <c r="DN885" s="4">
        <v>0.0</v>
      </c>
      <c r="DO885" s="4">
        <v>0.0</v>
      </c>
      <c r="DP885" s="4">
        <v>0.0</v>
      </c>
      <c r="DQ885" s="4">
        <v>0.0</v>
      </c>
      <c r="DR885" s="4">
        <v>0.0</v>
      </c>
      <c r="DS885" s="4">
        <v>0.01</v>
      </c>
      <c r="DT885" s="4">
        <v>0.04</v>
      </c>
      <c r="DU885" s="4">
        <v>0.03</v>
      </c>
      <c r="DV885" s="4">
        <v>0.0</v>
      </c>
      <c r="DW885" s="4">
        <v>0.0</v>
      </c>
      <c r="DX885" s="4" t="s">
        <v>2686</v>
      </c>
      <c r="DY885" s="4" t="s">
        <v>2663</v>
      </c>
      <c r="DZ885" s="4" t="s">
        <v>2663</v>
      </c>
      <c r="EA885" s="4" t="s">
        <v>1927</v>
      </c>
      <c r="EB885" s="4">
        <v>473.897097859</v>
      </c>
      <c r="EC885" s="6">
        <v>0.0</v>
      </c>
      <c r="ED885" s="7">
        <v>0.0</v>
      </c>
      <c r="EE885" s="4" t="s">
        <v>2686</v>
      </c>
      <c r="EF885" s="4" t="s">
        <v>2659</v>
      </c>
      <c r="EG885" s="4" t="s">
        <v>2659</v>
      </c>
      <c r="EH885" s="4">
        <f t="shared" si="1"/>
        <v>3863.176515</v>
      </c>
      <c r="EI885" s="4">
        <f t="shared" si="2"/>
        <v>4.017094017</v>
      </c>
      <c r="EJ885" s="4">
        <f t="shared" si="3"/>
        <v>15518.74326</v>
      </c>
      <c r="EK885" s="4">
        <f t="shared" si="4"/>
        <v>0.8982978723</v>
      </c>
      <c r="EL885" s="4">
        <f t="shared" si="5"/>
        <v>1.731914894</v>
      </c>
      <c r="EM885" s="4">
        <f t="shared" si="6"/>
        <v>0.8022113022</v>
      </c>
      <c r="EN885" s="4">
        <f t="shared" si="7"/>
        <v>0.1683046683</v>
      </c>
      <c r="EO885" s="4">
        <f t="shared" si="8"/>
        <v>0.02948402948</v>
      </c>
      <c r="EP885" s="4">
        <f t="shared" si="9"/>
        <v>0</v>
      </c>
      <c r="EQ885" s="4">
        <f t="shared" si="10"/>
        <v>0.5274468085</v>
      </c>
      <c r="ER885" s="4">
        <f t="shared" si="11"/>
        <v>0.06319148936</v>
      </c>
      <c r="ES885" s="4">
        <f t="shared" si="12"/>
        <v>0.3936170213</v>
      </c>
      <c r="ET885" s="4">
        <f t="shared" si="13"/>
        <v>0.09917764893</v>
      </c>
      <c r="EU885" s="4">
        <f t="shared" si="14"/>
        <v>0.12</v>
      </c>
      <c r="EV885" s="4">
        <f t="shared" si="15"/>
        <v>0.01</v>
      </c>
      <c r="EW885" s="4">
        <f t="shared" si="16"/>
        <v>0</v>
      </c>
      <c r="EX885" s="4">
        <f t="shared" si="17"/>
        <v>0</v>
      </c>
      <c r="EY885" s="4">
        <f t="shared" si="18"/>
        <v>0.05</v>
      </c>
      <c r="EZ885" s="4">
        <f t="shared" si="19"/>
        <v>0.4502699399</v>
      </c>
      <c r="FA885" s="4">
        <f t="shared" si="20"/>
        <v>0.2797684436</v>
      </c>
      <c r="FB885" s="4">
        <f t="shared" si="21"/>
        <v>0</v>
      </c>
      <c r="FC885" s="4">
        <f t="shared" si="22"/>
        <v>0</v>
      </c>
      <c r="FD885" s="4">
        <f t="shared" si="23"/>
        <v>0.02914893617</v>
      </c>
      <c r="FE885" s="4">
        <f t="shared" si="24"/>
        <v>0.007021276596</v>
      </c>
      <c r="FF885" s="4">
        <f t="shared" si="25"/>
        <v>0</v>
      </c>
      <c r="FG885" s="4">
        <f t="shared" si="26"/>
        <v>0</v>
      </c>
      <c r="FH885" s="4">
        <f t="shared" si="27"/>
        <v>0</v>
      </c>
      <c r="FI885" s="4">
        <f t="shared" si="28"/>
        <v>0.3557446809</v>
      </c>
      <c r="FJ885" s="4">
        <f t="shared" si="29"/>
        <v>0.08191489362</v>
      </c>
      <c r="FK885" s="4">
        <f t="shared" si="30"/>
        <v>0.4536170213</v>
      </c>
      <c r="FL885" s="4">
        <f t="shared" si="31"/>
        <v>0</v>
      </c>
      <c r="FM885" s="4">
        <f t="shared" si="32"/>
        <v>0</v>
      </c>
      <c r="FN885" s="4">
        <f t="shared" si="33"/>
        <v>0</v>
      </c>
      <c r="FO885" s="4">
        <f t="shared" si="34"/>
        <v>0.05106382979</v>
      </c>
      <c r="FP885" s="4">
        <f t="shared" si="35"/>
        <v>0.0214893617</v>
      </c>
      <c r="FQ885" s="4">
        <f t="shared" si="36"/>
        <v>1</v>
      </c>
      <c r="FR885" s="4">
        <v>47.0</v>
      </c>
    </row>
    <row r="886" ht="12.75" customHeight="1">
      <c r="A886" s="4" t="s">
        <v>166</v>
      </c>
      <c r="B886" s="4" t="s">
        <v>2658</v>
      </c>
      <c r="C886" s="4" t="s">
        <v>2659</v>
      </c>
      <c r="D886" s="4" t="s">
        <v>2687</v>
      </c>
      <c r="E886" s="4" t="s">
        <v>2688</v>
      </c>
      <c r="F886" s="4">
        <v>1389.75514445</v>
      </c>
      <c r="G886" s="4">
        <v>739.125</v>
      </c>
      <c r="H886" s="4">
        <v>249.3125</v>
      </c>
      <c r="I886" s="4">
        <v>162.6875</v>
      </c>
      <c r="J886" s="4">
        <v>96.3125</v>
      </c>
      <c r="K886" s="4">
        <v>118.0625</v>
      </c>
      <c r="L886" s="4">
        <v>24.6875</v>
      </c>
      <c r="M886" s="4">
        <v>41.2139167785645</v>
      </c>
      <c r="N886" s="4">
        <v>185.210723876953</v>
      </c>
      <c r="O886" s="4">
        <v>79.1361783663961</v>
      </c>
      <c r="P886" s="4">
        <v>0.0</v>
      </c>
      <c r="Q886" s="4">
        <v>0.0</v>
      </c>
      <c r="R886" s="4">
        <v>1349.0625</v>
      </c>
      <c r="S886" s="4">
        <v>0.0</v>
      </c>
      <c r="T886" s="4">
        <v>41.125</v>
      </c>
      <c r="U886" s="4">
        <v>0.0</v>
      </c>
      <c r="V886" s="4">
        <v>1453.71116406636</v>
      </c>
      <c r="W886" s="4">
        <v>14.2700328222652</v>
      </c>
      <c r="X886" s="4">
        <v>94.0</v>
      </c>
      <c r="Y886" s="4">
        <v>9766483.8065</v>
      </c>
      <c r="Z886" s="4">
        <v>786.03</v>
      </c>
      <c r="AA886" s="4">
        <v>762.34</v>
      </c>
      <c r="AB886" s="4">
        <v>762.34</v>
      </c>
      <c r="AC886" s="4">
        <v>0.0</v>
      </c>
      <c r="AD886" s="4">
        <v>2.4</v>
      </c>
      <c r="AE886" s="4">
        <v>11.29</v>
      </c>
      <c r="AF886" s="4">
        <v>10.0</v>
      </c>
      <c r="AG886" s="4">
        <v>4936.0</v>
      </c>
      <c r="AH886" s="4">
        <v>0.0</v>
      </c>
      <c r="AI886" s="4">
        <v>1.5</v>
      </c>
      <c r="AJ886" s="4">
        <v>0.0</v>
      </c>
      <c r="AK886" s="4">
        <v>0.0</v>
      </c>
      <c r="AL886" s="4">
        <v>0.0</v>
      </c>
      <c r="AM886" s="4">
        <v>0.0</v>
      </c>
      <c r="AN886" s="4">
        <v>0.0</v>
      </c>
      <c r="AO886" s="4">
        <v>1.43</v>
      </c>
      <c r="AP886" s="4">
        <v>0.0</v>
      </c>
      <c r="AQ886" s="4">
        <v>0.0</v>
      </c>
      <c r="AR886" s="4">
        <v>24.33</v>
      </c>
      <c r="AS886" s="4">
        <v>1.86</v>
      </c>
      <c r="AT886" s="4">
        <v>2.04</v>
      </c>
      <c r="AU886" s="4">
        <v>0.0</v>
      </c>
      <c r="AV886" s="4">
        <v>0.0</v>
      </c>
      <c r="AW886" s="4">
        <v>0.0</v>
      </c>
      <c r="AX886" s="4">
        <v>0.0</v>
      </c>
      <c r="AY886" s="4">
        <v>0.0</v>
      </c>
      <c r="AZ886" s="4">
        <v>0.0</v>
      </c>
      <c r="BA886" s="4">
        <v>1.31</v>
      </c>
      <c r="BB886" s="4">
        <v>1.0</v>
      </c>
      <c r="BC886" s="4">
        <v>0.0</v>
      </c>
      <c r="BD886" s="4">
        <v>0.0</v>
      </c>
      <c r="BE886" s="4">
        <v>0.0</v>
      </c>
      <c r="BF886" s="4">
        <v>0.0</v>
      </c>
      <c r="BG886" s="4">
        <v>0.0</v>
      </c>
      <c r="BH886" s="4">
        <v>0.0</v>
      </c>
      <c r="BI886" s="4">
        <v>0.0</v>
      </c>
      <c r="BJ886" s="4">
        <v>0.0</v>
      </c>
      <c r="BK886" s="4">
        <v>0.0</v>
      </c>
      <c r="BL886" s="4">
        <v>0.0</v>
      </c>
      <c r="BM886" s="4">
        <v>674.06</v>
      </c>
      <c r="BN886" s="4">
        <v>74.2</v>
      </c>
      <c r="BO886" s="4">
        <v>1.62</v>
      </c>
      <c r="BP886" s="4">
        <v>0.0</v>
      </c>
      <c r="BQ886" s="4">
        <v>0.0</v>
      </c>
      <c r="BR886" s="4">
        <v>1.26</v>
      </c>
      <c r="BS886" s="4">
        <v>0.0</v>
      </c>
      <c r="BT886" s="4">
        <v>0.0</v>
      </c>
      <c r="BU886" s="4">
        <v>0.0</v>
      </c>
      <c r="BV886" s="4">
        <v>0.0</v>
      </c>
      <c r="BW886" s="4">
        <v>0.0</v>
      </c>
      <c r="BX886" s="4">
        <v>0.0</v>
      </c>
      <c r="BY886" s="4">
        <v>0.0</v>
      </c>
      <c r="BZ886" s="4">
        <v>0.0</v>
      </c>
      <c r="CA886" s="4">
        <v>0.0</v>
      </c>
      <c r="CB886" s="4">
        <v>0.0</v>
      </c>
      <c r="CC886" s="4">
        <v>0.0</v>
      </c>
      <c r="CD886" s="4">
        <v>0.75</v>
      </c>
      <c r="CE886" s="4">
        <v>2.17</v>
      </c>
      <c r="CF886" s="4">
        <v>0.0</v>
      </c>
      <c r="CG886" s="4">
        <v>0.0</v>
      </c>
      <c r="CH886" s="4">
        <v>0.0</v>
      </c>
      <c r="CI886" s="4">
        <v>0.0</v>
      </c>
      <c r="CJ886" s="4">
        <v>0.0</v>
      </c>
      <c r="CK886" s="4">
        <v>0.0</v>
      </c>
      <c r="CL886" s="4">
        <v>0.0</v>
      </c>
      <c r="CM886" s="4">
        <v>0.0</v>
      </c>
      <c r="CN886" s="4">
        <v>0.0</v>
      </c>
      <c r="CO886" s="4">
        <v>0.0</v>
      </c>
      <c r="CP886" s="4">
        <v>0.0</v>
      </c>
      <c r="CQ886" s="4">
        <v>0.0</v>
      </c>
      <c r="CR886" s="4">
        <v>0.0</v>
      </c>
      <c r="CS886" s="4">
        <v>0.0</v>
      </c>
      <c r="CT886" s="4">
        <v>713.0</v>
      </c>
      <c r="CU886" s="4">
        <v>206.8</v>
      </c>
      <c r="CV886" s="4" t="s">
        <v>2687</v>
      </c>
      <c r="CW886" s="4">
        <v>1389.76</v>
      </c>
      <c r="CX886" s="4">
        <v>0.09</v>
      </c>
      <c r="CY886" s="4">
        <v>0.56</v>
      </c>
      <c r="CZ886" s="4">
        <v>0.0</v>
      </c>
      <c r="DA886" s="4">
        <v>0.0</v>
      </c>
      <c r="DB886" s="4">
        <v>0.0</v>
      </c>
      <c r="DC886" s="4">
        <v>0.0</v>
      </c>
      <c r="DD886" s="4">
        <v>0.0</v>
      </c>
      <c r="DE886" s="4">
        <v>0.01</v>
      </c>
      <c r="DF886" s="4">
        <v>0.0</v>
      </c>
      <c r="DG886" s="4">
        <v>0.0</v>
      </c>
      <c r="DH886" s="4">
        <v>0.0</v>
      </c>
      <c r="DI886" s="4">
        <v>0.0</v>
      </c>
      <c r="DJ886" s="4">
        <v>0.0</v>
      </c>
      <c r="DK886" s="4">
        <v>0.0</v>
      </c>
      <c r="DL886" s="4">
        <v>0.0</v>
      </c>
      <c r="DM886" s="4">
        <v>0.13</v>
      </c>
      <c r="DN886" s="4">
        <v>0.0</v>
      </c>
      <c r="DO886" s="4">
        <v>0.0</v>
      </c>
      <c r="DP886" s="4">
        <v>0.18</v>
      </c>
      <c r="DQ886" s="4">
        <v>0.0</v>
      </c>
      <c r="DR886" s="4">
        <v>0.0</v>
      </c>
      <c r="DS886" s="4">
        <v>0.01</v>
      </c>
      <c r="DT886" s="4">
        <v>0.01</v>
      </c>
      <c r="DU886" s="4">
        <v>0.0</v>
      </c>
      <c r="DV886" s="4">
        <v>0.0</v>
      </c>
      <c r="DW886" s="4">
        <v>0.0</v>
      </c>
      <c r="DX886" s="4" t="s">
        <v>2687</v>
      </c>
      <c r="DY886" s="4" t="s">
        <v>2689</v>
      </c>
      <c r="DZ886" s="4" t="s">
        <v>2663</v>
      </c>
      <c r="EA886" s="4" t="s">
        <v>1927</v>
      </c>
      <c r="EB886" s="4">
        <v>1389.75514445</v>
      </c>
      <c r="EC886" s="6">
        <v>58.555564495853</v>
      </c>
      <c r="ED886" s="7">
        <v>0.04</v>
      </c>
      <c r="EE886" s="4" t="s">
        <v>2687</v>
      </c>
      <c r="EF886" s="4" t="s">
        <v>2659</v>
      </c>
      <c r="EG886" s="4" t="s">
        <v>2688</v>
      </c>
      <c r="EH886" s="4">
        <f t="shared" si="1"/>
        <v>12425.07768</v>
      </c>
      <c r="EI886" s="4">
        <f t="shared" si="2"/>
        <v>3.800918762</v>
      </c>
      <c r="EJ886" s="4">
        <f t="shared" si="3"/>
        <v>47226.71086</v>
      </c>
      <c r="EK886" s="4">
        <f t="shared" si="4"/>
        <v>0.9597852499</v>
      </c>
      <c r="EL886" s="4">
        <f t="shared" si="5"/>
        <v>6.281566861</v>
      </c>
      <c r="EM886" s="4">
        <f t="shared" si="6"/>
        <v>0.9996962025</v>
      </c>
      <c r="EN886" s="4">
        <f t="shared" si="7"/>
        <v>0</v>
      </c>
      <c r="EO886" s="4">
        <f t="shared" si="8"/>
        <v>0.0003037974684</v>
      </c>
      <c r="EP886" s="4">
        <f t="shared" si="9"/>
        <v>0</v>
      </c>
      <c r="EQ886" s="4">
        <f t="shared" si="10"/>
        <v>0.9698612012</v>
      </c>
      <c r="ER886" s="4">
        <f t="shared" si="11"/>
        <v>0.01436331947</v>
      </c>
      <c r="ES886" s="4">
        <f t="shared" si="12"/>
        <v>0.01272216073</v>
      </c>
      <c r="ET886" s="4">
        <f t="shared" si="13"/>
        <v>0.56558884</v>
      </c>
      <c r="EU886" s="4">
        <f t="shared" si="14"/>
        <v>0.56</v>
      </c>
      <c r="EV886" s="4">
        <f t="shared" si="15"/>
        <v>0.01</v>
      </c>
      <c r="EW886" s="4">
        <f t="shared" si="16"/>
        <v>0</v>
      </c>
      <c r="EX886" s="4">
        <f t="shared" si="17"/>
        <v>0.31</v>
      </c>
      <c r="EY886" s="4">
        <f t="shared" si="18"/>
        <v>0.02</v>
      </c>
      <c r="EZ886" s="4">
        <f t="shared" si="19"/>
        <v>0.8120572436</v>
      </c>
      <c r="FA886" s="4">
        <f t="shared" si="20"/>
        <v>0.5045595343</v>
      </c>
      <c r="FB886" s="4">
        <f t="shared" si="21"/>
        <v>0.04213372746</v>
      </c>
      <c r="FC886" s="4">
        <f t="shared" si="22"/>
        <v>0.001874279123</v>
      </c>
      <c r="FD886" s="4">
        <f t="shared" si="23"/>
        <v>0.006828667296</v>
      </c>
      <c r="FE886" s="4">
        <f t="shared" si="24"/>
        <v>0.001310684702</v>
      </c>
      <c r="FF886" s="4">
        <f t="shared" si="25"/>
        <v>0</v>
      </c>
      <c r="FG886" s="4">
        <f t="shared" si="26"/>
        <v>0</v>
      </c>
      <c r="FH886" s="4">
        <f t="shared" si="27"/>
        <v>0</v>
      </c>
      <c r="FI886" s="4">
        <f t="shared" si="28"/>
        <v>0.88348013</v>
      </c>
      <c r="FJ886" s="4">
        <f t="shared" si="29"/>
        <v>0.09937611408</v>
      </c>
      <c r="FK886" s="4">
        <f t="shared" si="30"/>
        <v>0</v>
      </c>
      <c r="FL886" s="4">
        <f t="shared" si="31"/>
        <v>0.001651462724</v>
      </c>
      <c r="FM886" s="4">
        <f t="shared" si="32"/>
        <v>0</v>
      </c>
      <c r="FN886" s="4">
        <f t="shared" si="33"/>
        <v>0.003827199329</v>
      </c>
      <c r="FO886" s="4">
        <f t="shared" si="34"/>
        <v>0.001651462724</v>
      </c>
      <c r="FP886" s="4">
        <f t="shared" si="35"/>
        <v>0</v>
      </c>
      <c r="FQ886" s="4">
        <f t="shared" si="36"/>
        <v>1</v>
      </c>
      <c r="FR886" s="4">
        <v>762.96</v>
      </c>
    </row>
    <row r="887" ht="12.75" customHeight="1">
      <c r="A887" s="4" t="s">
        <v>166</v>
      </c>
      <c r="B887" s="4" t="s">
        <v>2658</v>
      </c>
      <c r="C887" s="4" t="s">
        <v>2659</v>
      </c>
      <c r="D887" s="4" t="s">
        <v>2690</v>
      </c>
      <c r="E887" s="4" t="s">
        <v>2691</v>
      </c>
      <c r="F887" s="4">
        <v>671.470418367</v>
      </c>
      <c r="G887" s="4">
        <v>458.4375</v>
      </c>
      <c r="H887" s="4">
        <v>99.3125</v>
      </c>
      <c r="I887" s="4">
        <v>58.6875</v>
      </c>
      <c r="J887" s="4">
        <v>25.0625</v>
      </c>
      <c r="K887" s="4">
        <v>24.875</v>
      </c>
      <c r="L887" s="4">
        <v>4.75</v>
      </c>
      <c r="M887" s="4">
        <v>35.734073638916</v>
      </c>
      <c r="N887" s="4">
        <v>152.257522583008</v>
      </c>
      <c r="O887" s="4">
        <v>68.6937233226262</v>
      </c>
      <c r="P887" s="4">
        <v>0.0</v>
      </c>
      <c r="Q887" s="4">
        <v>0.0</v>
      </c>
      <c r="R887" s="4">
        <v>233.25</v>
      </c>
      <c r="S887" s="4">
        <v>0.0</v>
      </c>
      <c r="T887" s="4">
        <v>437.875</v>
      </c>
      <c r="U887" s="4">
        <v>0.0</v>
      </c>
      <c r="V887" s="4">
        <v>1418.65034899953</v>
      </c>
      <c r="W887" s="4">
        <v>14.2829976733364</v>
      </c>
      <c r="X887" s="4">
        <v>70.0</v>
      </c>
      <c r="Y887" s="4">
        <v>2290096.9678</v>
      </c>
      <c r="Z887" s="4">
        <v>217.81</v>
      </c>
      <c r="AA887" s="4">
        <v>217.09</v>
      </c>
      <c r="AB887" s="4">
        <v>214.09</v>
      </c>
      <c r="AC887" s="4">
        <v>3.0</v>
      </c>
      <c r="AD887" s="4">
        <v>0.44</v>
      </c>
      <c r="AE887" s="4">
        <v>0.28</v>
      </c>
      <c r="AF887" s="4">
        <v>0.0</v>
      </c>
      <c r="AG887" s="4">
        <v>835.9</v>
      </c>
      <c r="AH887" s="4">
        <v>2.9</v>
      </c>
      <c r="AI887" s="4">
        <v>2.2</v>
      </c>
      <c r="AJ887" s="4">
        <v>16.8</v>
      </c>
      <c r="AK887" s="4">
        <v>0.0</v>
      </c>
      <c r="AL887" s="4">
        <v>0.0</v>
      </c>
      <c r="AM887" s="4">
        <v>0.0</v>
      </c>
      <c r="AN887" s="4">
        <v>0.0</v>
      </c>
      <c r="AO887" s="4">
        <v>0.0</v>
      </c>
      <c r="AP887" s="4">
        <v>0.0</v>
      </c>
      <c r="AQ887" s="4">
        <v>0.0</v>
      </c>
      <c r="AR887" s="4">
        <v>15.63</v>
      </c>
      <c r="AS887" s="4">
        <v>8.68</v>
      </c>
      <c r="AT887" s="4">
        <v>2.48</v>
      </c>
      <c r="AU887" s="4">
        <v>0.3</v>
      </c>
      <c r="AV887" s="4">
        <v>13.66</v>
      </c>
      <c r="AW887" s="4">
        <v>0.0</v>
      </c>
      <c r="AX887" s="4">
        <v>0.0</v>
      </c>
      <c r="AY887" s="4">
        <v>0.0</v>
      </c>
      <c r="AZ887" s="4">
        <v>0.0</v>
      </c>
      <c r="BA887" s="4">
        <v>18.26</v>
      </c>
      <c r="BB887" s="4">
        <v>0.0</v>
      </c>
      <c r="BC887" s="4">
        <v>0.0</v>
      </c>
      <c r="BD887" s="4">
        <v>0.0</v>
      </c>
      <c r="BE887" s="4">
        <v>0.0</v>
      </c>
      <c r="BF887" s="4">
        <v>0.0</v>
      </c>
      <c r="BG887" s="4">
        <v>0.0</v>
      </c>
      <c r="BH887" s="4">
        <v>0.0</v>
      </c>
      <c r="BI887" s="4">
        <v>0.0</v>
      </c>
      <c r="BJ887" s="4">
        <v>0.0</v>
      </c>
      <c r="BK887" s="4">
        <v>0.0</v>
      </c>
      <c r="BL887" s="4">
        <v>0.0</v>
      </c>
      <c r="BM887" s="4">
        <v>135.15</v>
      </c>
      <c r="BN887" s="4">
        <v>8.28</v>
      </c>
      <c r="BO887" s="4">
        <v>0.0</v>
      </c>
      <c r="BP887" s="4">
        <v>0.0</v>
      </c>
      <c r="BQ887" s="4">
        <v>0.0</v>
      </c>
      <c r="BR887" s="4">
        <v>0.0</v>
      </c>
      <c r="BS887" s="4">
        <v>6.01</v>
      </c>
      <c r="BT887" s="4">
        <v>0.0</v>
      </c>
      <c r="BU887" s="4">
        <v>0.0</v>
      </c>
      <c r="BV887" s="4">
        <v>0.0</v>
      </c>
      <c r="BW887" s="4">
        <v>0.0</v>
      </c>
      <c r="BX887" s="4">
        <v>0.0</v>
      </c>
      <c r="BY887" s="4">
        <v>0.0</v>
      </c>
      <c r="BZ887" s="4">
        <v>0.0</v>
      </c>
      <c r="CA887" s="4">
        <v>0.0</v>
      </c>
      <c r="CB887" s="4">
        <v>2.31</v>
      </c>
      <c r="CC887" s="4">
        <v>0.0</v>
      </c>
      <c r="CD887" s="4">
        <v>0.0</v>
      </c>
      <c r="CE887" s="4">
        <v>1.45</v>
      </c>
      <c r="CF887" s="4">
        <v>1.62</v>
      </c>
      <c r="CG887" s="4">
        <v>0.0</v>
      </c>
      <c r="CH887" s="4">
        <v>0.0</v>
      </c>
      <c r="CI887" s="4">
        <v>0.0</v>
      </c>
      <c r="CJ887" s="4">
        <v>0.0</v>
      </c>
      <c r="CK887" s="4">
        <v>0.0</v>
      </c>
      <c r="CL887" s="4">
        <v>0.0</v>
      </c>
      <c r="CM887" s="4">
        <v>0.0</v>
      </c>
      <c r="CN887" s="4">
        <v>1.13</v>
      </c>
      <c r="CO887" s="4">
        <v>0.0</v>
      </c>
      <c r="CP887" s="4">
        <v>0.0</v>
      </c>
      <c r="CQ887" s="4">
        <v>0.0</v>
      </c>
      <c r="CR887" s="4">
        <v>2.85</v>
      </c>
      <c r="CS887" s="4">
        <v>0.0</v>
      </c>
      <c r="CT887" s="4">
        <v>199.0</v>
      </c>
      <c r="CU887" s="4">
        <v>147.0</v>
      </c>
      <c r="CV887" s="4" t="s">
        <v>2690</v>
      </c>
      <c r="CW887" s="4">
        <v>671.47</v>
      </c>
      <c r="CX887" s="4">
        <v>0.18</v>
      </c>
      <c r="CY887" s="4">
        <v>0.44</v>
      </c>
      <c r="CZ887" s="4">
        <v>0.0</v>
      </c>
      <c r="DA887" s="4">
        <v>0.0</v>
      </c>
      <c r="DB887" s="4">
        <v>0.0</v>
      </c>
      <c r="DC887" s="4">
        <v>0.0</v>
      </c>
      <c r="DD887" s="4">
        <v>0.0</v>
      </c>
      <c r="DE887" s="4">
        <v>0.01</v>
      </c>
      <c r="DF887" s="4">
        <v>0.0</v>
      </c>
      <c r="DG887" s="4">
        <v>0.0</v>
      </c>
      <c r="DH887" s="4">
        <v>0.0</v>
      </c>
      <c r="DI887" s="4">
        <v>0.0</v>
      </c>
      <c r="DJ887" s="4">
        <v>0.0</v>
      </c>
      <c r="DK887" s="4">
        <v>0.0</v>
      </c>
      <c r="DL887" s="4">
        <v>0.0</v>
      </c>
      <c r="DM887" s="4">
        <v>0.28</v>
      </c>
      <c r="DN887" s="4">
        <v>0.0</v>
      </c>
      <c r="DO887" s="4">
        <v>0.06</v>
      </c>
      <c r="DP887" s="4">
        <v>0.02</v>
      </c>
      <c r="DQ887" s="4">
        <v>0.0</v>
      </c>
      <c r="DR887" s="4">
        <v>0.0</v>
      </c>
      <c r="DS887" s="4">
        <v>0.0</v>
      </c>
      <c r="DT887" s="4">
        <v>0.01</v>
      </c>
      <c r="DU887" s="4">
        <v>0.0</v>
      </c>
      <c r="DV887" s="4">
        <v>0.0</v>
      </c>
      <c r="DW887" s="4">
        <v>0.0</v>
      </c>
      <c r="DX887" s="4" t="s">
        <v>2690</v>
      </c>
      <c r="DY887" s="4" t="s">
        <v>2692</v>
      </c>
      <c r="DZ887" s="4" t="s">
        <v>2663</v>
      </c>
      <c r="EA887" s="4" t="s">
        <v>1927</v>
      </c>
      <c r="EB887" s="4">
        <v>671.470418367</v>
      </c>
      <c r="EC887" s="6">
        <v>106.4719321845</v>
      </c>
      <c r="ED887" s="7">
        <v>0.16</v>
      </c>
      <c r="EE887" s="4" t="s">
        <v>2690</v>
      </c>
      <c r="EF887" s="4" t="s">
        <v>2659</v>
      </c>
      <c r="EG887" s="4" t="s">
        <v>2691</v>
      </c>
      <c r="EH887" s="4">
        <f t="shared" si="1"/>
        <v>10514.19571</v>
      </c>
      <c r="EI887" s="4">
        <f t="shared" si="2"/>
        <v>1.48170068</v>
      </c>
      <c r="EJ887" s="4">
        <f t="shared" si="3"/>
        <v>15578.89094</v>
      </c>
      <c r="EK887" s="4">
        <f t="shared" si="4"/>
        <v>0.773839585</v>
      </c>
      <c r="EL887" s="4">
        <f t="shared" si="5"/>
        <v>3.938294844</v>
      </c>
      <c r="EM887" s="4">
        <f t="shared" si="6"/>
        <v>0.9744695733</v>
      </c>
      <c r="EN887" s="4">
        <f t="shared" si="7"/>
        <v>0.003380741432</v>
      </c>
      <c r="EO887" s="4">
        <f t="shared" si="8"/>
        <v>0.002564700396</v>
      </c>
      <c r="EP887" s="4">
        <f t="shared" si="9"/>
        <v>0.01958498484</v>
      </c>
      <c r="EQ887" s="4">
        <f t="shared" si="10"/>
        <v>0.9966943666</v>
      </c>
      <c r="ER887" s="4">
        <f t="shared" si="11"/>
        <v>0.001285524081</v>
      </c>
      <c r="ES887" s="4">
        <f t="shared" si="12"/>
        <v>0</v>
      </c>
      <c r="ET887" s="4">
        <f t="shared" si="13"/>
        <v>0.3243776554</v>
      </c>
      <c r="EU887" s="4">
        <f t="shared" si="14"/>
        <v>0.44</v>
      </c>
      <c r="EV887" s="4">
        <f t="shared" si="15"/>
        <v>0.01</v>
      </c>
      <c r="EW887" s="4">
        <f t="shared" si="16"/>
        <v>0.06</v>
      </c>
      <c r="EX887" s="4">
        <f t="shared" si="17"/>
        <v>0.3</v>
      </c>
      <c r="EY887" s="4">
        <f t="shared" si="18"/>
        <v>0.01</v>
      </c>
      <c r="EZ887" s="4">
        <f t="shared" si="19"/>
        <v>0.9833313309</v>
      </c>
      <c r="FA887" s="4">
        <f t="shared" si="20"/>
        <v>0.6109781082</v>
      </c>
      <c r="FB887" s="4">
        <f t="shared" si="21"/>
        <v>0.1585653355</v>
      </c>
      <c r="FC887" s="4">
        <f t="shared" si="22"/>
        <v>0</v>
      </c>
      <c r="FD887" s="4">
        <f t="shared" si="23"/>
        <v>0.2211347301</v>
      </c>
      <c r="FE887" s="4">
        <f t="shared" si="24"/>
        <v>0</v>
      </c>
      <c r="FF887" s="4">
        <f t="shared" si="25"/>
        <v>0</v>
      </c>
      <c r="FG887" s="4">
        <f t="shared" si="26"/>
        <v>0</v>
      </c>
      <c r="FH887" s="4">
        <f t="shared" si="27"/>
        <v>0</v>
      </c>
      <c r="FI887" s="4">
        <f t="shared" si="28"/>
        <v>0.6889432635</v>
      </c>
      <c r="FJ887" s="4">
        <f t="shared" si="29"/>
        <v>0.04220828873</v>
      </c>
      <c r="FK887" s="4">
        <f t="shared" si="30"/>
        <v>0</v>
      </c>
      <c r="FL887" s="4">
        <f t="shared" si="31"/>
        <v>0</v>
      </c>
      <c r="FM887" s="4">
        <f t="shared" si="32"/>
        <v>0</v>
      </c>
      <c r="FN887" s="4">
        <f t="shared" si="33"/>
        <v>0.02742519244</v>
      </c>
      <c r="FO887" s="4">
        <f t="shared" si="34"/>
        <v>0</v>
      </c>
      <c r="FP887" s="4">
        <f t="shared" si="35"/>
        <v>0.02028852526</v>
      </c>
      <c r="FQ887" s="4">
        <f t="shared" si="36"/>
        <v>1</v>
      </c>
      <c r="FR887" s="4">
        <v>196.17</v>
      </c>
    </row>
    <row r="888" ht="12.75" customHeight="1">
      <c r="A888" s="4" t="s">
        <v>166</v>
      </c>
      <c r="B888" s="4" t="s">
        <v>2693</v>
      </c>
      <c r="C888" s="4" t="s">
        <v>2694</v>
      </c>
      <c r="D888" s="4" t="s">
        <v>2695</v>
      </c>
      <c r="E888" s="4" t="s">
        <v>1135</v>
      </c>
      <c r="F888" s="4">
        <v>698.68223233</v>
      </c>
      <c r="G888" s="4">
        <v>127.125</v>
      </c>
      <c r="H888" s="4">
        <v>55.9375</v>
      </c>
      <c r="I888" s="4">
        <v>64.125</v>
      </c>
      <c r="J888" s="4">
        <v>61.5625</v>
      </c>
      <c r="K888" s="4">
        <v>139.9375</v>
      </c>
      <c r="L888" s="4">
        <v>249.75</v>
      </c>
      <c r="M888" s="4">
        <v>113.557800292969</v>
      </c>
      <c r="N888" s="4">
        <v>347.88818359375</v>
      </c>
      <c r="O888" s="4">
        <v>176.339311350027</v>
      </c>
      <c r="P888" s="4">
        <v>0.0</v>
      </c>
      <c r="Q888" s="4">
        <v>0.0</v>
      </c>
      <c r="R888" s="4">
        <v>535.8125</v>
      </c>
      <c r="S888" s="4">
        <v>0.0</v>
      </c>
      <c r="T888" s="4">
        <v>98.25</v>
      </c>
      <c r="U888" s="4">
        <v>64.375</v>
      </c>
      <c r="V888" s="4">
        <v>1365.33139482867</v>
      </c>
      <c r="W888" s="4">
        <v>14.1653180638812</v>
      </c>
      <c r="X888" s="4">
        <v>12.0</v>
      </c>
      <c r="Y888" s="4">
        <v>479132.1247</v>
      </c>
      <c r="Z888" s="4">
        <v>56.95</v>
      </c>
      <c r="AA888" s="4">
        <v>44.08</v>
      </c>
      <c r="AB888" s="4">
        <v>44.08</v>
      </c>
      <c r="AC888" s="4">
        <v>0.0</v>
      </c>
      <c r="AD888" s="4">
        <v>0.88</v>
      </c>
      <c r="AE888" s="4">
        <v>4.82</v>
      </c>
      <c r="AF888" s="4">
        <v>7.17</v>
      </c>
      <c r="AG888" s="4">
        <v>171.9</v>
      </c>
      <c r="AH888" s="4">
        <v>11.6</v>
      </c>
      <c r="AI888" s="4">
        <v>1.4</v>
      </c>
      <c r="AJ888" s="4">
        <v>1.6</v>
      </c>
      <c r="AK888" s="4">
        <v>2.5</v>
      </c>
      <c r="AL888" s="4">
        <v>0.0</v>
      </c>
      <c r="AM888" s="4">
        <v>0.0</v>
      </c>
      <c r="AN888" s="4">
        <v>0.0</v>
      </c>
      <c r="AO888" s="4">
        <v>0.0</v>
      </c>
      <c r="AP888" s="4">
        <v>0.0</v>
      </c>
      <c r="AQ888" s="4">
        <v>0.0</v>
      </c>
      <c r="AR888" s="4">
        <v>0.0</v>
      </c>
      <c r="AS888" s="4">
        <v>0.0</v>
      </c>
      <c r="AT888" s="4">
        <v>0.0</v>
      </c>
      <c r="AU888" s="4">
        <v>0.0</v>
      </c>
      <c r="AV888" s="4">
        <v>0.0</v>
      </c>
      <c r="AW888" s="4">
        <v>0.0</v>
      </c>
      <c r="AX888" s="4">
        <v>0.0</v>
      </c>
      <c r="AY888" s="4">
        <v>0.0</v>
      </c>
      <c r="AZ888" s="4">
        <v>0.0</v>
      </c>
      <c r="BA888" s="4">
        <v>0.95</v>
      </c>
      <c r="BB888" s="4">
        <v>0.0</v>
      </c>
      <c r="BC888" s="4">
        <v>0.0</v>
      </c>
      <c r="BD888" s="4">
        <v>0.0</v>
      </c>
      <c r="BE888" s="4">
        <v>0.0</v>
      </c>
      <c r="BF888" s="4">
        <v>0.0</v>
      </c>
      <c r="BG888" s="4">
        <v>0.0</v>
      </c>
      <c r="BH888" s="4">
        <v>0.0</v>
      </c>
      <c r="BI888" s="4">
        <v>0.0</v>
      </c>
      <c r="BJ888" s="4">
        <v>0.0</v>
      </c>
      <c r="BK888" s="4">
        <v>0.0</v>
      </c>
      <c r="BL888" s="4">
        <v>0.0</v>
      </c>
      <c r="BM888" s="4">
        <v>38.28</v>
      </c>
      <c r="BN888" s="4">
        <v>0.0</v>
      </c>
      <c r="BO888" s="4">
        <v>0.0</v>
      </c>
      <c r="BP888" s="4">
        <v>8.57</v>
      </c>
      <c r="BQ888" s="4">
        <v>0.0</v>
      </c>
      <c r="BR888" s="4">
        <v>0.0</v>
      </c>
      <c r="BS888" s="4">
        <v>2.2</v>
      </c>
      <c r="BT888" s="4">
        <v>0.0</v>
      </c>
      <c r="BU888" s="4">
        <v>0.0</v>
      </c>
      <c r="BV888" s="4">
        <v>0.0</v>
      </c>
      <c r="BW888" s="4">
        <v>0.0</v>
      </c>
      <c r="BX888" s="4">
        <v>0.0</v>
      </c>
      <c r="BY888" s="4">
        <v>0.0</v>
      </c>
      <c r="BZ888" s="4">
        <v>0.0</v>
      </c>
      <c r="CA888" s="4">
        <v>0.0</v>
      </c>
      <c r="CB888" s="4">
        <v>0.0</v>
      </c>
      <c r="CC888" s="4">
        <v>0.0</v>
      </c>
      <c r="CD888" s="4">
        <v>0.0</v>
      </c>
      <c r="CE888" s="4">
        <v>0.0</v>
      </c>
      <c r="CF888" s="4">
        <v>0.8</v>
      </c>
      <c r="CG888" s="4">
        <v>0.0</v>
      </c>
      <c r="CH888" s="4">
        <v>0.0</v>
      </c>
      <c r="CI888" s="4">
        <v>0.0</v>
      </c>
      <c r="CJ888" s="4">
        <v>0.0</v>
      </c>
      <c r="CK888" s="4">
        <v>0.0</v>
      </c>
      <c r="CL888" s="4">
        <v>0.0</v>
      </c>
      <c r="CM888" s="4">
        <v>0.0</v>
      </c>
      <c r="CN888" s="4">
        <v>0.0</v>
      </c>
      <c r="CO888" s="4">
        <v>0.95</v>
      </c>
      <c r="CP888" s="4">
        <v>0.0</v>
      </c>
      <c r="CQ888" s="4">
        <v>0.0</v>
      </c>
      <c r="CR888" s="4">
        <v>2.7</v>
      </c>
      <c r="CS888" s="4">
        <v>0.0</v>
      </c>
      <c r="CT888" s="4">
        <v>36.0</v>
      </c>
      <c r="CU888" s="4">
        <v>33.6</v>
      </c>
      <c r="CV888" s="4" t="s">
        <v>2695</v>
      </c>
      <c r="CW888" s="4">
        <v>698.68</v>
      </c>
      <c r="CX888" s="4">
        <v>0.12</v>
      </c>
      <c r="CY888" s="4">
        <v>0.12</v>
      </c>
      <c r="CZ888" s="4">
        <v>0.0</v>
      </c>
      <c r="DA888" s="4">
        <v>0.0</v>
      </c>
      <c r="DB888" s="4">
        <v>0.0</v>
      </c>
      <c r="DC888" s="4">
        <v>0.0</v>
      </c>
      <c r="DD888" s="4">
        <v>0.0</v>
      </c>
      <c r="DE888" s="4">
        <v>0.03</v>
      </c>
      <c r="DF888" s="4">
        <v>0.0</v>
      </c>
      <c r="DG888" s="4">
        <v>0.0</v>
      </c>
      <c r="DH888" s="4">
        <v>0.0</v>
      </c>
      <c r="DI888" s="4">
        <v>0.0</v>
      </c>
      <c r="DJ888" s="4">
        <v>0.0</v>
      </c>
      <c r="DK888" s="4">
        <v>0.0</v>
      </c>
      <c r="DL888" s="4">
        <v>0.0</v>
      </c>
      <c r="DM888" s="4">
        <v>0.66</v>
      </c>
      <c r="DN888" s="4">
        <v>0.0</v>
      </c>
      <c r="DO888" s="4">
        <v>0.03</v>
      </c>
      <c r="DP888" s="4">
        <v>0.01</v>
      </c>
      <c r="DQ888" s="4">
        <v>0.0</v>
      </c>
      <c r="DR888" s="4">
        <v>0.0</v>
      </c>
      <c r="DS888" s="4">
        <v>0.0</v>
      </c>
      <c r="DT888" s="4">
        <v>0.03</v>
      </c>
      <c r="DU888" s="4">
        <v>0.0</v>
      </c>
      <c r="DV888" s="4">
        <v>0.0</v>
      </c>
      <c r="DW888" s="4">
        <v>0.0</v>
      </c>
      <c r="DX888" s="4" t="s">
        <v>2695</v>
      </c>
      <c r="DY888" s="4" t="s">
        <v>1136</v>
      </c>
      <c r="DZ888" s="4" t="s">
        <v>2696</v>
      </c>
      <c r="EA888" s="4" t="s">
        <v>1927</v>
      </c>
      <c r="EB888" s="4">
        <v>698.68223233</v>
      </c>
      <c r="EC888" s="6">
        <v>816.459893812</v>
      </c>
      <c r="ED888" s="7">
        <v>1.17</v>
      </c>
      <c r="EE888" s="4" t="s">
        <v>2695</v>
      </c>
      <c r="EF888" s="4" t="s">
        <v>2694</v>
      </c>
      <c r="EG888" s="4" t="s">
        <v>1135</v>
      </c>
      <c r="EH888" s="4">
        <f t="shared" si="1"/>
        <v>8413.206755</v>
      </c>
      <c r="EI888" s="4">
        <f t="shared" si="2"/>
        <v>1.694940476</v>
      </c>
      <c r="EJ888" s="4">
        <f t="shared" si="3"/>
        <v>14259.88466</v>
      </c>
      <c r="EK888" s="4">
        <f t="shared" si="4"/>
        <v>0.8665496049</v>
      </c>
      <c r="EL888" s="4">
        <f t="shared" si="5"/>
        <v>3.274802458</v>
      </c>
      <c r="EM888" s="4">
        <f t="shared" si="6"/>
        <v>0.9217158177</v>
      </c>
      <c r="EN888" s="4">
        <f t="shared" si="7"/>
        <v>0.06219839142</v>
      </c>
      <c r="EO888" s="4">
        <f t="shared" si="8"/>
        <v>0.007506702413</v>
      </c>
      <c r="EP888" s="4">
        <f t="shared" si="9"/>
        <v>0.008579088472</v>
      </c>
      <c r="EQ888" s="4">
        <f t="shared" si="10"/>
        <v>0.7740122915</v>
      </c>
      <c r="ER888" s="4">
        <f t="shared" si="11"/>
        <v>0.0846356453</v>
      </c>
      <c r="ES888" s="4">
        <f t="shared" si="12"/>
        <v>0.1258999122</v>
      </c>
      <c r="ET888" s="4">
        <f t="shared" si="13"/>
        <v>0.0815105886</v>
      </c>
      <c r="EU888" s="4">
        <f t="shared" si="14"/>
        <v>0.12</v>
      </c>
      <c r="EV888" s="4">
        <f t="shared" si="15"/>
        <v>0.03</v>
      </c>
      <c r="EW888" s="4">
        <f t="shared" si="16"/>
        <v>0.03</v>
      </c>
      <c r="EX888" s="4">
        <f t="shared" si="17"/>
        <v>0.67</v>
      </c>
      <c r="EY888" s="4">
        <f t="shared" si="18"/>
        <v>0.03</v>
      </c>
      <c r="EZ888" s="4">
        <f t="shared" si="19"/>
        <v>0.8383418047</v>
      </c>
      <c r="FA888" s="4">
        <f t="shared" si="20"/>
        <v>0.5208910504</v>
      </c>
      <c r="FB888" s="4">
        <f t="shared" si="21"/>
        <v>1.168571142</v>
      </c>
      <c r="FC888" s="4">
        <f t="shared" si="22"/>
        <v>0.04566210046</v>
      </c>
      <c r="FD888" s="4">
        <f t="shared" si="23"/>
        <v>0.01735159817</v>
      </c>
      <c r="FE888" s="4">
        <f t="shared" si="24"/>
        <v>0</v>
      </c>
      <c r="FF888" s="4">
        <f t="shared" si="25"/>
        <v>0</v>
      </c>
      <c r="FG888" s="4">
        <f t="shared" si="26"/>
        <v>0</v>
      </c>
      <c r="FH888" s="4">
        <f t="shared" si="27"/>
        <v>0</v>
      </c>
      <c r="FI888" s="4">
        <f t="shared" si="28"/>
        <v>0.6991780822</v>
      </c>
      <c r="FJ888" s="4">
        <f t="shared" si="29"/>
        <v>0</v>
      </c>
      <c r="FK888" s="4">
        <f t="shared" si="30"/>
        <v>0.1565296804</v>
      </c>
      <c r="FL888" s="4">
        <f t="shared" si="31"/>
        <v>0</v>
      </c>
      <c r="FM888" s="4">
        <f t="shared" si="32"/>
        <v>0</v>
      </c>
      <c r="FN888" s="4">
        <f t="shared" si="33"/>
        <v>0.01461187215</v>
      </c>
      <c r="FO888" s="4">
        <f t="shared" si="34"/>
        <v>0</v>
      </c>
      <c r="FP888" s="4">
        <f t="shared" si="35"/>
        <v>0.06666666667</v>
      </c>
      <c r="FQ888" s="4">
        <f t="shared" si="36"/>
        <v>1</v>
      </c>
      <c r="FR888" s="4">
        <v>54.75</v>
      </c>
    </row>
    <row r="889" ht="12.75" customHeight="1">
      <c r="A889" s="4" t="s">
        <v>166</v>
      </c>
      <c r="B889" s="4" t="s">
        <v>2693</v>
      </c>
      <c r="C889" s="4" t="s">
        <v>2694</v>
      </c>
      <c r="D889" s="4" t="s">
        <v>2697</v>
      </c>
      <c r="E889" s="4" t="s">
        <v>2698</v>
      </c>
      <c r="F889" s="4">
        <v>1287.33572011</v>
      </c>
      <c r="G889" s="4">
        <v>300.25</v>
      </c>
      <c r="H889" s="4">
        <v>127.625</v>
      </c>
      <c r="I889" s="4">
        <v>152.5</v>
      </c>
      <c r="J889" s="4">
        <v>159.8125</v>
      </c>
      <c r="K889" s="4">
        <v>306.0</v>
      </c>
      <c r="L889" s="4">
        <v>241.0</v>
      </c>
      <c r="M889" s="4">
        <v>98.4400100708008</v>
      </c>
      <c r="N889" s="4">
        <v>318.051666259766</v>
      </c>
      <c r="O889" s="4">
        <v>158.593321402509</v>
      </c>
      <c r="P889" s="4">
        <v>0.0</v>
      </c>
      <c r="Q889" s="4">
        <v>0.0</v>
      </c>
      <c r="R889" s="4">
        <v>930.6875</v>
      </c>
      <c r="S889" s="4">
        <v>0.0</v>
      </c>
      <c r="T889" s="4">
        <v>296.0625</v>
      </c>
      <c r="U889" s="4">
        <v>60.4375</v>
      </c>
      <c r="V889" s="4">
        <v>1358.45486785853</v>
      </c>
      <c r="W889" s="4">
        <v>14.3138938010105</v>
      </c>
      <c r="X889" s="4">
        <v>33.0</v>
      </c>
      <c r="Y889" s="4">
        <v>818469.9917</v>
      </c>
      <c r="Z889" s="4">
        <v>135.35</v>
      </c>
      <c r="AA889" s="4">
        <v>124.61</v>
      </c>
      <c r="AB889" s="4">
        <v>124.61</v>
      </c>
      <c r="AC889" s="4">
        <v>0.0</v>
      </c>
      <c r="AD889" s="4">
        <v>2.03</v>
      </c>
      <c r="AE889" s="4">
        <v>8.71</v>
      </c>
      <c r="AF889" s="4">
        <v>0.0</v>
      </c>
      <c r="AG889" s="4">
        <v>350.1</v>
      </c>
      <c r="AH889" s="4">
        <v>7.1</v>
      </c>
      <c r="AI889" s="4">
        <v>0.3</v>
      </c>
      <c r="AJ889" s="4">
        <v>4.0</v>
      </c>
      <c r="AK889" s="4">
        <v>1.68</v>
      </c>
      <c r="AL889" s="4">
        <v>0.0</v>
      </c>
      <c r="AM889" s="4">
        <v>0.0</v>
      </c>
      <c r="AN889" s="4">
        <v>0.0</v>
      </c>
      <c r="AO889" s="4">
        <v>0.0</v>
      </c>
      <c r="AP889" s="4">
        <v>0.0</v>
      </c>
      <c r="AQ889" s="4">
        <v>0.0</v>
      </c>
      <c r="AR889" s="4">
        <v>4.51</v>
      </c>
      <c r="AS889" s="4">
        <v>0.0</v>
      </c>
      <c r="AT889" s="4">
        <v>0.0</v>
      </c>
      <c r="AU889" s="4">
        <v>0.0</v>
      </c>
      <c r="AV889" s="4">
        <v>0.0</v>
      </c>
      <c r="AW889" s="4">
        <v>0.0</v>
      </c>
      <c r="AX889" s="4">
        <v>0.0</v>
      </c>
      <c r="AY889" s="4">
        <v>0.0</v>
      </c>
      <c r="AZ889" s="4">
        <v>0.0</v>
      </c>
      <c r="BA889" s="4">
        <v>0.0</v>
      </c>
      <c r="BB889" s="4">
        <v>1.6</v>
      </c>
      <c r="BC889" s="4">
        <v>0.0</v>
      </c>
      <c r="BD889" s="4">
        <v>0.0</v>
      </c>
      <c r="BE889" s="4">
        <v>0.0</v>
      </c>
      <c r="BF889" s="4">
        <v>0.0</v>
      </c>
      <c r="BG889" s="4">
        <v>0.0</v>
      </c>
      <c r="BH889" s="4">
        <v>0.0</v>
      </c>
      <c r="BI889" s="4">
        <v>0.0</v>
      </c>
      <c r="BJ889" s="4">
        <v>0.0</v>
      </c>
      <c r="BK889" s="4">
        <v>0.0</v>
      </c>
      <c r="BL889" s="4">
        <v>0.0</v>
      </c>
      <c r="BM889" s="4">
        <v>91.14</v>
      </c>
      <c r="BN889" s="4">
        <v>13.39</v>
      </c>
      <c r="BO889" s="4">
        <v>0.0</v>
      </c>
      <c r="BP889" s="4">
        <v>0.0</v>
      </c>
      <c r="BQ889" s="4">
        <v>0.0</v>
      </c>
      <c r="BR889" s="4">
        <v>0.0</v>
      </c>
      <c r="BS889" s="4">
        <v>0.0</v>
      </c>
      <c r="BT889" s="4">
        <v>0.0</v>
      </c>
      <c r="BU889" s="4">
        <v>0.0</v>
      </c>
      <c r="BV889" s="4">
        <v>0.0</v>
      </c>
      <c r="BW889" s="4">
        <v>0.0</v>
      </c>
      <c r="BX889" s="4">
        <v>0.0</v>
      </c>
      <c r="BY889" s="4">
        <v>0.0</v>
      </c>
      <c r="BZ889" s="4">
        <v>0.0</v>
      </c>
      <c r="CA889" s="4">
        <v>0.0</v>
      </c>
      <c r="CB889" s="4">
        <v>0.0</v>
      </c>
      <c r="CC889" s="4">
        <v>8.51</v>
      </c>
      <c r="CD889" s="4">
        <v>0.0</v>
      </c>
      <c r="CE889" s="4">
        <v>2.18</v>
      </c>
      <c r="CF889" s="4">
        <v>0.0</v>
      </c>
      <c r="CG889" s="4">
        <v>0.0</v>
      </c>
      <c r="CH889" s="4">
        <v>2.54</v>
      </c>
      <c r="CI889" s="4">
        <v>0.0</v>
      </c>
      <c r="CJ889" s="4">
        <v>0.0</v>
      </c>
      <c r="CK889" s="4">
        <v>0.0</v>
      </c>
      <c r="CL889" s="4">
        <v>0.0</v>
      </c>
      <c r="CM889" s="4">
        <v>0.0</v>
      </c>
      <c r="CN889" s="4">
        <v>0.45</v>
      </c>
      <c r="CO889" s="4">
        <v>2.18</v>
      </c>
      <c r="CP889" s="4">
        <v>0.0</v>
      </c>
      <c r="CQ889" s="4">
        <v>0.0</v>
      </c>
      <c r="CR889" s="4">
        <v>7.17</v>
      </c>
      <c r="CS889" s="4">
        <v>0.0</v>
      </c>
      <c r="CT889" s="4">
        <v>119.0</v>
      </c>
      <c r="CU889" s="4">
        <v>66.0</v>
      </c>
      <c r="CV889" s="4" t="s">
        <v>2697</v>
      </c>
      <c r="CW889" s="4">
        <v>1287.34</v>
      </c>
      <c r="CX889" s="4">
        <v>0.16</v>
      </c>
      <c r="CY889" s="4">
        <v>0.08</v>
      </c>
      <c r="CZ889" s="4">
        <v>0.0</v>
      </c>
      <c r="DA889" s="4">
        <v>0.0</v>
      </c>
      <c r="DB889" s="4">
        <v>0.0</v>
      </c>
      <c r="DC889" s="4">
        <v>0.0</v>
      </c>
      <c r="DD889" s="4">
        <v>0.0</v>
      </c>
      <c r="DE889" s="4">
        <v>0.08</v>
      </c>
      <c r="DF889" s="4">
        <v>0.0</v>
      </c>
      <c r="DG889" s="4">
        <v>0.0</v>
      </c>
      <c r="DH889" s="4">
        <v>0.0</v>
      </c>
      <c r="DI889" s="4">
        <v>0.0</v>
      </c>
      <c r="DJ889" s="4">
        <v>0.0</v>
      </c>
      <c r="DK889" s="4">
        <v>0.0</v>
      </c>
      <c r="DL889" s="4">
        <v>0.0</v>
      </c>
      <c r="DM889" s="4">
        <v>0.62</v>
      </c>
      <c r="DN889" s="4">
        <v>0.0</v>
      </c>
      <c r="DO889" s="4">
        <v>0.01</v>
      </c>
      <c r="DP889" s="4">
        <v>0.02</v>
      </c>
      <c r="DQ889" s="4">
        <v>0.0</v>
      </c>
      <c r="DR889" s="4">
        <v>0.0</v>
      </c>
      <c r="DS889" s="4">
        <v>0.01</v>
      </c>
      <c r="DT889" s="4">
        <v>0.01</v>
      </c>
      <c r="DU889" s="4">
        <v>0.01</v>
      </c>
      <c r="DV889" s="4">
        <v>0.0</v>
      </c>
      <c r="DW889" s="4">
        <v>0.0</v>
      </c>
      <c r="DX889" s="4" t="s">
        <v>2697</v>
      </c>
      <c r="DY889" s="4" t="s">
        <v>2699</v>
      </c>
      <c r="DZ889" s="4" t="s">
        <v>2696</v>
      </c>
      <c r="EA889" s="4" t="s">
        <v>1927</v>
      </c>
      <c r="EB889" s="4">
        <v>1287.33572011</v>
      </c>
      <c r="EC889" s="6">
        <v>1527.9565153886</v>
      </c>
      <c r="ED889" s="7">
        <v>1.19</v>
      </c>
      <c r="EE889" s="4" t="s">
        <v>2697</v>
      </c>
      <c r="EF889" s="4" t="s">
        <v>2694</v>
      </c>
      <c r="EG889" s="4" t="s">
        <v>2698</v>
      </c>
      <c r="EH889" s="4">
        <f t="shared" si="1"/>
        <v>6047.063108</v>
      </c>
      <c r="EI889" s="4">
        <f t="shared" si="2"/>
        <v>2.050757576</v>
      </c>
      <c r="EJ889" s="4">
        <f t="shared" si="3"/>
        <v>12401.06048</v>
      </c>
      <c r="EK889" s="4">
        <f t="shared" si="4"/>
        <v>0.7965275212</v>
      </c>
      <c r="EL889" s="4">
        <f t="shared" si="5"/>
        <v>2.670853343</v>
      </c>
      <c r="EM889" s="4">
        <f t="shared" si="6"/>
        <v>0.9684647303</v>
      </c>
      <c r="EN889" s="4">
        <f t="shared" si="7"/>
        <v>0.01964038728</v>
      </c>
      <c r="EO889" s="4">
        <f t="shared" si="8"/>
        <v>0.0008298755187</v>
      </c>
      <c r="EP889" s="4">
        <f t="shared" si="9"/>
        <v>0.01106500692</v>
      </c>
      <c r="EQ889" s="4">
        <f t="shared" si="10"/>
        <v>0.9206501662</v>
      </c>
      <c r="ER889" s="4">
        <f t="shared" si="11"/>
        <v>0.06435168083</v>
      </c>
      <c r="ES889" s="4">
        <f t="shared" si="12"/>
        <v>0</v>
      </c>
      <c r="ET889" s="4">
        <f t="shared" si="13"/>
        <v>0.105139629</v>
      </c>
      <c r="EU889" s="4">
        <f t="shared" si="14"/>
        <v>0.08</v>
      </c>
      <c r="EV889" s="4">
        <f t="shared" si="15"/>
        <v>0.08</v>
      </c>
      <c r="EW889" s="4">
        <f t="shared" si="16"/>
        <v>0.01</v>
      </c>
      <c r="EX889" s="4">
        <f t="shared" si="17"/>
        <v>0.64</v>
      </c>
      <c r="EY889" s="4">
        <f t="shared" si="18"/>
        <v>0.02</v>
      </c>
      <c r="EZ889" s="4">
        <f t="shared" si="19"/>
        <v>0.8140324907</v>
      </c>
      <c r="FA889" s="4">
        <f t="shared" si="20"/>
        <v>0.5057868244</v>
      </c>
      <c r="FB889" s="4">
        <f t="shared" si="21"/>
        <v>1.186913788</v>
      </c>
      <c r="FC889" s="4">
        <f t="shared" si="22"/>
        <v>0.01284011006</v>
      </c>
      <c r="FD889" s="4">
        <f t="shared" si="23"/>
        <v>0</v>
      </c>
      <c r="FE889" s="4">
        <f t="shared" si="24"/>
        <v>0.01222867625</v>
      </c>
      <c r="FF889" s="4">
        <f t="shared" si="25"/>
        <v>0</v>
      </c>
      <c r="FG889" s="4">
        <f t="shared" si="26"/>
        <v>0</v>
      </c>
      <c r="FH889" s="4">
        <f t="shared" si="27"/>
        <v>0</v>
      </c>
      <c r="FI889" s="4">
        <f t="shared" si="28"/>
        <v>0.6965759707</v>
      </c>
      <c r="FJ889" s="4">
        <f t="shared" si="29"/>
        <v>0.1023387343</v>
      </c>
      <c r="FK889" s="4">
        <f t="shared" si="30"/>
        <v>0</v>
      </c>
      <c r="FL889" s="4">
        <f t="shared" si="31"/>
        <v>0</v>
      </c>
      <c r="FM889" s="4">
        <f t="shared" si="32"/>
        <v>0</v>
      </c>
      <c r="FN889" s="4">
        <f t="shared" si="33"/>
        <v>0.08170284317</v>
      </c>
      <c r="FO889" s="4">
        <f t="shared" si="34"/>
        <v>0.01941302354</v>
      </c>
      <c r="FP889" s="4">
        <f t="shared" si="35"/>
        <v>0.07490064201</v>
      </c>
      <c r="FQ889" s="4">
        <f t="shared" si="36"/>
        <v>1</v>
      </c>
      <c r="FR889" s="4">
        <v>130.84</v>
      </c>
    </row>
    <row r="890" ht="12.75" customHeight="1">
      <c r="A890" s="4" t="s">
        <v>166</v>
      </c>
      <c r="B890" s="4" t="s">
        <v>2693</v>
      </c>
      <c r="C890" s="4" t="s">
        <v>2694</v>
      </c>
      <c r="D890" s="4" t="s">
        <v>2700</v>
      </c>
      <c r="E890" s="4" t="s">
        <v>562</v>
      </c>
      <c r="F890" s="4">
        <v>268.254317419</v>
      </c>
      <c r="G890" s="4">
        <v>99.0</v>
      </c>
      <c r="H890" s="4">
        <v>60.375</v>
      </c>
      <c r="I890" s="4">
        <v>51.625</v>
      </c>
      <c r="J890" s="4">
        <v>25.875</v>
      </c>
      <c r="K890" s="4">
        <v>25.9375</v>
      </c>
      <c r="L890" s="4">
        <v>5.8125</v>
      </c>
      <c r="M890" s="4">
        <v>30.4056758880615</v>
      </c>
      <c r="N890" s="4">
        <v>120.0</v>
      </c>
      <c r="O890" s="4">
        <v>87.8362681320957</v>
      </c>
      <c r="P890" s="4">
        <v>100.8125</v>
      </c>
      <c r="Q890" s="4">
        <v>0.0</v>
      </c>
      <c r="R890" s="4">
        <v>0.0</v>
      </c>
      <c r="S890" s="4">
        <v>0.0</v>
      </c>
      <c r="T890" s="4">
        <v>167.8125</v>
      </c>
      <c r="U890" s="4">
        <v>0.0</v>
      </c>
      <c r="V890" s="4">
        <v>1392.51467163484</v>
      </c>
      <c r="W890" s="4">
        <v>14.6009827666511</v>
      </c>
      <c r="X890" s="4">
        <v>29.0</v>
      </c>
      <c r="Y890" s="4">
        <v>375129.4807</v>
      </c>
      <c r="Z890" s="4">
        <v>106.92</v>
      </c>
      <c r="AA890" s="4">
        <v>83.39</v>
      </c>
      <c r="AB890" s="4">
        <v>79.89</v>
      </c>
      <c r="AC890" s="4">
        <v>3.5</v>
      </c>
      <c r="AD890" s="4">
        <v>1.47</v>
      </c>
      <c r="AE890" s="4">
        <v>22.06</v>
      </c>
      <c r="AF890" s="4">
        <v>0.0</v>
      </c>
      <c r="AG890" s="4">
        <v>119.2</v>
      </c>
      <c r="AH890" s="4">
        <v>0.4</v>
      </c>
      <c r="AI890" s="4">
        <v>0.3</v>
      </c>
      <c r="AJ890" s="4">
        <v>0.0</v>
      </c>
      <c r="AK890" s="4">
        <v>7.29</v>
      </c>
      <c r="AL890" s="4">
        <v>0.0</v>
      </c>
      <c r="AM890" s="4">
        <v>0.0</v>
      </c>
      <c r="AN890" s="4">
        <v>0.0</v>
      </c>
      <c r="AO890" s="4">
        <v>0.0</v>
      </c>
      <c r="AP890" s="4">
        <v>0.0</v>
      </c>
      <c r="AQ890" s="4">
        <v>0.0</v>
      </c>
      <c r="AR890" s="4">
        <v>1.47</v>
      </c>
      <c r="AS890" s="4">
        <v>0.0</v>
      </c>
      <c r="AT890" s="4">
        <v>0.0</v>
      </c>
      <c r="AU890" s="4">
        <v>0.0</v>
      </c>
      <c r="AV890" s="4">
        <v>0.0</v>
      </c>
      <c r="AW890" s="4">
        <v>0.0</v>
      </c>
      <c r="AX890" s="4">
        <v>0.0</v>
      </c>
      <c r="AY890" s="4">
        <v>0.0</v>
      </c>
      <c r="AZ890" s="4">
        <v>0.0</v>
      </c>
      <c r="BA890" s="4">
        <v>0.0</v>
      </c>
      <c r="BB890" s="4">
        <v>4.3</v>
      </c>
      <c r="BC890" s="4">
        <v>0.0</v>
      </c>
      <c r="BD890" s="4">
        <v>0.0</v>
      </c>
      <c r="BE890" s="4">
        <v>0.0</v>
      </c>
      <c r="BF890" s="4">
        <v>0.0</v>
      </c>
      <c r="BG890" s="4">
        <v>0.0</v>
      </c>
      <c r="BH890" s="4">
        <v>0.0</v>
      </c>
      <c r="BI890" s="4">
        <v>4.5</v>
      </c>
      <c r="BJ890" s="4">
        <v>0.0</v>
      </c>
      <c r="BK890" s="4">
        <v>0.0</v>
      </c>
      <c r="BL890" s="4">
        <v>0.0</v>
      </c>
      <c r="BM890" s="4">
        <v>26.88</v>
      </c>
      <c r="BN890" s="4">
        <v>11.34</v>
      </c>
      <c r="BO890" s="4">
        <v>0.0</v>
      </c>
      <c r="BP890" s="4">
        <v>0.0</v>
      </c>
      <c r="BQ890" s="4">
        <v>0.0</v>
      </c>
      <c r="BR890" s="4">
        <v>0.0</v>
      </c>
      <c r="BS890" s="4">
        <v>0.0</v>
      </c>
      <c r="BT890" s="4">
        <v>0.0</v>
      </c>
      <c r="BU890" s="4">
        <v>0.0</v>
      </c>
      <c r="BV890" s="4">
        <v>0.0</v>
      </c>
      <c r="BW890" s="4">
        <v>0.0</v>
      </c>
      <c r="BX890" s="4">
        <v>0.0</v>
      </c>
      <c r="BY890" s="4">
        <v>0.0</v>
      </c>
      <c r="BZ890" s="4">
        <v>0.0</v>
      </c>
      <c r="CA890" s="4">
        <v>0.0</v>
      </c>
      <c r="CB890" s="4">
        <v>0.0</v>
      </c>
      <c r="CC890" s="4">
        <v>19.05</v>
      </c>
      <c r="CD890" s="4">
        <v>2.98</v>
      </c>
      <c r="CE890" s="4">
        <v>11.55</v>
      </c>
      <c r="CF890" s="4">
        <v>9.43</v>
      </c>
      <c r="CG890" s="4">
        <v>0.0</v>
      </c>
      <c r="CH890" s="4">
        <v>0.0</v>
      </c>
      <c r="CI890" s="4">
        <v>0.0</v>
      </c>
      <c r="CJ890" s="4">
        <v>0.85</v>
      </c>
      <c r="CK890" s="4">
        <v>0.0</v>
      </c>
      <c r="CL890" s="4">
        <v>0.0</v>
      </c>
      <c r="CM890" s="4">
        <v>0.0</v>
      </c>
      <c r="CN890" s="4">
        <v>0.0</v>
      </c>
      <c r="CO890" s="4">
        <v>3.54</v>
      </c>
      <c r="CP890" s="4">
        <v>0.0</v>
      </c>
      <c r="CQ890" s="4">
        <v>0.0</v>
      </c>
      <c r="CR890" s="4">
        <v>3.74</v>
      </c>
      <c r="CS890" s="4">
        <v>0.0</v>
      </c>
      <c r="CT890" s="4">
        <v>87.0</v>
      </c>
      <c r="CU890" s="4">
        <v>55.1</v>
      </c>
      <c r="CV890" s="4" t="s">
        <v>2700</v>
      </c>
      <c r="CW890" s="4">
        <v>268.25</v>
      </c>
      <c r="CX890" s="4">
        <v>0.4</v>
      </c>
      <c r="CY890" s="4">
        <v>0.34</v>
      </c>
      <c r="CZ890" s="4">
        <v>0.0</v>
      </c>
      <c r="DA890" s="4">
        <v>0.04</v>
      </c>
      <c r="DB890" s="4">
        <v>0.01</v>
      </c>
      <c r="DC890" s="4">
        <v>0.0</v>
      </c>
      <c r="DD890" s="4">
        <v>0.0</v>
      </c>
      <c r="DE890" s="4">
        <v>0.05</v>
      </c>
      <c r="DF890" s="4">
        <v>0.0</v>
      </c>
      <c r="DG890" s="4">
        <v>0.0</v>
      </c>
      <c r="DH890" s="4">
        <v>0.0</v>
      </c>
      <c r="DI890" s="4">
        <v>0.0</v>
      </c>
      <c r="DJ890" s="4">
        <v>0.0</v>
      </c>
      <c r="DK890" s="4">
        <v>0.0</v>
      </c>
      <c r="DL890" s="4">
        <v>0.0</v>
      </c>
      <c r="DM890" s="4">
        <v>0.01</v>
      </c>
      <c r="DN890" s="4">
        <v>0.0</v>
      </c>
      <c r="DO890" s="4">
        <v>0.0</v>
      </c>
      <c r="DP890" s="4">
        <v>0.12</v>
      </c>
      <c r="DQ890" s="4">
        <v>0.0</v>
      </c>
      <c r="DR890" s="4">
        <v>0.0</v>
      </c>
      <c r="DS890" s="4">
        <v>0.01</v>
      </c>
      <c r="DT890" s="4">
        <v>0.0</v>
      </c>
      <c r="DU890" s="4">
        <v>0.0</v>
      </c>
      <c r="DV890" s="4">
        <v>0.0</v>
      </c>
      <c r="DW890" s="4">
        <v>0.01</v>
      </c>
      <c r="DX890" s="4" t="s">
        <v>2700</v>
      </c>
      <c r="DY890" s="4" t="s">
        <v>563</v>
      </c>
      <c r="DZ890" s="4" t="s">
        <v>2696</v>
      </c>
      <c r="EA890" s="4" t="s">
        <v>1927</v>
      </c>
      <c r="EB890" s="4">
        <v>268.254317419</v>
      </c>
      <c r="EC890" s="6">
        <v>1.22426470646</v>
      </c>
      <c r="ED890" s="7">
        <v>0.0</v>
      </c>
      <c r="EE890" s="4" t="s">
        <v>2700</v>
      </c>
      <c r="EF890" s="4" t="s">
        <v>2694</v>
      </c>
      <c r="EG890" s="4" t="s">
        <v>562</v>
      </c>
      <c r="EH890" s="4">
        <f t="shared" si="1"/>
        <v>3508.506179</v>
      </c>
      <c r="EI890" s="4">
        <f t="shared" si="2"/>
        <v>1.940471869</v>
      </c>
      <c r="EJ890" s="4">
        <f t="shared" si="3"/>
        <v>6808.157544</v>
      </c>
      <c r="EK890" s="4">
        <f t="shared" si="4"/>
        <v>0.5079498691</v>
      </c>
      <c r="EL890" s="4">
        <f t="shared" si="5"/>
        <v>1.121399177</v>
      </c>
      <c r="EM890" s="4">
        <f t="shared" si="6"/>
        <v>0.9941618015</v>
      </c>
      <c r="EN890" s="4">
        <f t="shared" si="7"/>
        <v>0.003336113428</v>
      </c>
      <c r="EO890" s="4">
        <f t="shared" si="8"/>
        <v>0.002502085071</v>
      </c>
      <c r="EP890" s="4">
        <f t="shared" si="9"/>
        <v>0</v>
      </c>
      <c r="EQ890" s="4">
        <f t="shared" si="10"/>
        <v>0.7799289188</v>
      </c>
      <c r="ER890" s="4">
        <f t="shared" si="11"/>
        <v>0.2063224841</v>
      </c>
      <c r="ES890" s="4">
        <f t="shared" si="12"/>
        <v>0</v>
      </c>
      <c r="ET890" s="4">
        <f t="shared" si="13"/>
        <v>0.398576996</v>
      </c>
      <c r="EU890" s="4">
        <f t="shared" si="14"/>
        <v>0.39</v>
      </c>
      <c r="EV890" s="4">
        <f t="shared" si="15"/>
        <v>0.05</v>
      </c>
      <c r="EW890" s="4">
        <f t="shared" si="16"/>
        <v>0</v>
      </c>
      <c r="EX890" s="4">
        <f t="shared" si="17"/>
        <v>0.13</v>
      </c>
      <c r="EY890" s="4">
        <f t="shared" si="18"/>
        <v>0.01</v>
      </c>
      <c r="EZ890" s="4">
        <f t="shared" si="19"/>
        <v>0.8282943538</v>
      </c>
      <c r="FA890" s="4">
        <f t="shared" si="20"/>
        <v>0.5146482181</v>
      </c>
      <c r="FB890" s="4">
        <f t="shared" si="21"/>
        <v>0.004563821072</v>
      </c>
      <c r="FC890" s="4">
        <f t="shared" si="22"/>
        <v>0.06913229018</v>
      </c>
      <c r="FD890" s="4">
        <f t="shared" si="23"/>
        <v>0</v>
      </c>
      <c r="FE890" s="4">
        <f t="shared" si="24"/>
        <v>0.04077761972</v>
      </c>
      <c r="FF890" s="4">
        <f t="shared" si="25"/>
        <v>0.0426742532</v>
      </c>
      <c r="FG890" s="4">
        <f t="shared" si="26"/>
        <v>0</v>
      </c>
      <c r="FH890" s="4">
        <f t="shared" si="27"/>
        <v>0</v>
      </c>
      <c r="FI890" s="4">
        <f t="shared" si="28"/>
        <v>0.2549075391</v>
      </c>
      <c r="FJ890" s="4">
        <f t="shared" si="29"/>
        <v>0.1075391181</v>
      </c>
      <c r="FK890" s="4">
        <f t="shared" si="30"/>
        <v>0</v>
      </c>
      <c r="FL890" s="4">
        <f t="shared" si="31"/>
        <v>0</v>
      </c>
      <c r="FM890" s="4">
        <f t="shared" si="32"/>
        <v>0</v>
      </c>
      <c r="FN890" s="4">
        <f t="shared" si="33"/>
        <v>0.4078710289</v>
      </c>
      <c r="FO890" s="4">
        <f t="shared" si="34"/>
        <v>0.008060692271</v>
      </c>
      <c r="FP890" s="4">
        <f t="shared" si="35"/>
        <v>0.06903745851</v>
      </c>
      <c r="FQ890" s="4">
        <f t="shared" si="36"/>
        <v>1</v>
      </c>
      <c r="FR890" s="4">
        <v>105.45</v>
      </c>
    </row>
    <row r="891" ht="12.75" customHeight="1">
      <c r="A891" s="4" t="s">
        <v>166</v>
      </c>
      <c r="B891" s="4" t="s">
        <v>2693</v>
      </c>
      <c r="C891" s="4" t="s">
        <v>2694</v>
      </c>
      <c r="D891" s="4" t="s">
        <v>2701</v>
      </c>
      <c r="E891" s="4" t="s">
        <v>2702</v>
      </c>
      <c r="F891" s="4">
        <v>615.922452744</v>
      </c>
      <c r="G891" s="4">
        <v>135.6875</v>
      </c>
      <c r="H891" s="4">
        <v>123.0625</v>
      </c>
      <c r="I891" s="4">
        <v>133.8125</v>
      </c>
      <c r="J891" s="4">
        <v>73.1875</v>
      </c>
      <c r="K891" s="4">
        <v>81.25</v>
      </c>
      <c r="L891" s="4">
        <v>68.5</v>
      </c>
      <c r="M891" s="4">
        <v>49.8710670471191</v>
      </c>
      <c r="N891" s="4">
        <v>262.168670654297</v>
      </c>
      <c r="O891" s="4">
        <v>123.939255606344</v>
      </c>
      <c r="P891" s="4">
        <v>211.625</v>
      </c>
      <c r="Q891" s="4">
        <v>0.0</v>
      </c>
      <c r="R891" s="4">
        <v>0.0</v>
      </c>
      <c r="S891" s="4">
        <v>160.9375</v>
      </c>
      <c r="T891" s="4">
        <v>242.9375</v>
      </c>
      <c r="U891" s="4">
        <v>0.0</v>
      </c>
      <c r="V891" s="4">
        <v>1382.0145221895</v>
      </c>
      <c r="W891" s="4">
        <v>14.4534690768762</v>
      </c>
      <c r="X891" s="4">
        <v>21.0</v>
      </c>
      <c r="Y891" s="4">
        <v>191876.3234</v>
      </c>
      <c r="Z891" s="4">
        <v>74.69</v>
      </c>
      <c r="AA891" s="4">
        <v>31.49</v>
      </c>
      <c r="AB891" s="4">
        <v>31.49</v>
      </c>
      <c r="AC891" s="4">
        <v>0.0</v>
      </c>
      <c r="AD891" s="4">
        <v>0.81</v>
      </c>
      <c r="AE891" s="4">
        <v>42.39</v>
      </c>
      <c r="AF891" s="4">
        <v>0.0</v>
      </c>
      <c r="AG891" s="4">
        <v>14.2</v>
      </c>
      <c r="AH891" s="4">
        <v>1.1</v>
      </c>
      <c r="AI891" s="4">
        <v>0.2</v>
      </c>
      <c r="AJ891" s="4">
        <v>0.8</v>
      </c>
      <c r="AK891" s="4">
        <v>0.0</v>
      </c>
      <c r="AL891" s="4">
        <v>0.0</v>
      </c>
      <c r="AM891" s="4">
        <v>0.0</v>
      </c>
      <c r="AN891" s="4">
        <v>0.0</v>
      </c>
      <c r="AO891" s="4">
        <v>2.5</v>
      </c>
      <c r="AP891" s="4">
        <v>0.0</v>
      </c>
      <c r="AQ891" s="4">
        <v>0.0</v>
      </c>
      <c r="AR891" s="4">
        <v>3.42</v>
      </c>
      <c r="AS891" s="4">
        <v>0.0</v>
      </c>
      <c r="AT891" s="4">
        <v>0.0</v>
      </c>
      <c r="AU891" s="4">
        <v>0.0</v>
      </c>
      <c r="AV891" s="4">
        <v>0.0</v>
      </c>
      <c r="AW891" s="4">
        <v>0.0</v>
      </c>
      <c r="AX891" s="4">
        <v>0.0</v>
      </c>
      <c r="AY891" s="4">
        <v>0.0</v>
      </c>
      <c r="AZ891" s="4">
        <v>0.0</v>
      </c>
      <c r="BA891" s="4">
        <v>0.0</v>
      </c>
      <c r="BB891" s="4">
        <v>36.24</v>
      </c>
      <c r="BC891" s="4">
        <v>0.0</v>
      </c>
      <c r="BD891" s="4">
        <v>0.0</v>
      </c>
      <c r="BE891" s="4">
        <v>0.0</v>
      </c>
      <c r="BF891" s="4">
        <v>0.0</v>
      </c>
      <c r="BG891" s="4">
        <v>0.0</v>
      </c>
      <c r="BH891" s="4">
        <v>0.0</v>
      </c>
      <c r="BI891" s="4">
        <v>0.0</v>
      </c>
      <c r="BJ891" s="4">
        <v>1.0</v>
      </c>
      <c r="BK891" s="4">
        <v>0.0</v>
      </c>
      <c r="BL891" s="4">
        <v>0.0</v>
      </c>
      <c r="BM891" s="4">
        <v>0.0</v>
      </c>
      <c r="BN891" s="4">
        <v>12.04</v>
      </c>
      <c r="BO891" s="4">
        <v>0.0</v>
      </c>
      <c r="BP891" s="4">
        <v>0.0</v>
      </c>
      <c r="BQ891" s="4">
        <v>0.0</v>
      </c>
      <c r="BR891" s="4">
        <v>0.0</v>
      </c>
      <c r="BS891" s="4">
        <v>0.0</v>
      </c>
      <c r="BT891" s="4">
        <v>0.0</v>
      </c>
      <c r="BU891" s="4">
        <v>0.0</v>
      </c>
      <c r="BV891" s="4">
        <v>0.0</v>
      </c>
      <c r="BW891" s="4">
        <v>3.07</v>
      </c>
      <c r="BX891" s="4">
        <v>0.0</v>
      </c>
      <c r="BY891" s="4">
        <v>0.0</v>
      </c>
      <c r="BZ891" s="4">
        <v>0.0</v>
      </c>
      <c r="CA891" s="4">
        <v>1.0</v>
      </c>
      <c r="CB891" s="4">
        <v>0.0</v>
      </c>
      <c r="CC891" s="4">
        <v>5.01</v>
      </c>
      <c r="CD891" s="4">
        <v>0.0</v>
      </c>
      <c r="CE891" s="4">
        <v>1.0</v>
      </c>
      <c r="CF891" s="4">
        <v>1.1</v>
      </c>
      <c r="CG891" s="4">
        <v>0.0</v>
      </c>
      <c r="CH891" s="4">
        <v>0.0</v>
      </c>
      <c r="CI891" s="4">
        <v>0.0</v>
      </c>
      <c r="CJ891" s="4">
        <v>0.0</v>
      </c>
      <c r="CK891" s="4">
        <v>0.0</v>
      </c>
      <c r="CL891" s="4">
        <v>0.0</v>
      </c>
      <c r="CM891" s="4">
        <v>0.0</v>
      </c>
      <c r="CN891" s="4">
        <v>1.2</v>
      </c>
      <c r="CO891" s="4">
        <v>0.0</v>
      </c>
      <c r="CP891" s="4">
        <v>0.0</v>
      </c>
      <c r="CQ891" s="4">
        <v>0.0</v>
      </c>
      <c r="CR891" s="4">
        <v>7.11</v>
      </c>
      <c r="CS891" s="4">
        <v>0.0</v>
      </c>
      <c r="CT891" s="4">
        <v>64.0</v>
      </c>
      <c r="CU891" s="4">
        <v>50.4</v>
      </c>
      <c r="CV891" s="4" t="s">
        <v>2701</v>
      </c>
      <c r="CW891" s="4">
        <v>615.92</v>
      </c>
      <c r="CX891" s="4">
        <v>0.55</v>
      </c>
      <c r="CY891" s="4">
        <v>0.12</v>
      </c>
      <c r="CZ891" s="4">
        <v>0.0</v>
      </c>
      <c r="DA891" s="4">
        <v>0.03</v>
      </c>
      <c r="DB891" s="4">
        <v>0.0</v>
      </c>
      <c r="DC891" s="4">
        <v>0.0</v>
      </c>
      <c r="DD891" s="4">
        <v>0.0</v>
      </c>
      <c r="DE891" s="4">
        <v>0.08</v>
      </c>
      <c r="DF891" s="4">
        <v>0.0</v>
      </c>
      <c r="DG891" s="4">
        <v>0.0</v>
      </c>
      <c r="DH891" s="4">
        <v>0.0</v>
      </c>
      <c r="DI891" s="4">
        <v>0.0</v>
      </c>
      <c r="DJ891" s="4">
        <v>0.0</v>
      </c>
      <c r="DK891" s="4">
        <v>0.0</v>
      </c>
      <c r="DL891" s="4">
        <v>0.0</v>
      </c>
      <c r="DM891" s="4">
        <v>0.1</v>
      </c>
      <c r="DN891" s="4">
        <v>0.0</v>
      </c>
      <c r="DO891" s="4">
        <v>0.01</v>
      </c>
      <c r="DP891" s="4">
        <v>0.03</v>
      </c>
      <c r="DQ891" s="4">
        <v>0.0</v>
      </c>
      <c r="DR891" s="4">
        <v>0.0</v>
      </c>
      <c r="DS891" s="4">
        <v>0.0</v>
      </c>
      <c r="DT891" s="4">
        <v>0.06</v>
      </c>
      <c r="DU891" s="4">
        <v>0.0</v>
      </c>
      <c r="DV891" s="4">
        <v>0.0</v>
      </c>
      <c r="DW891" s="4">
        <v>0.01</v>
      </c>
      <c r="DX891" s="4" t="s">
        <v>2701</v>
      </c>
      <c r="DY891" s="4" t="s">
        <v>2703</v>
      </c>
      <c r="DZ891" s="4" t="s">
        <v>2696</v>
      </c>
      <c r="EA891" s="4" t="s">
        <v>1927</v>
      </c>
      <c r="EB891" s="4">
        <v>615.922452744</v>
      </c>
      <c r="EC891" s="6">
        <v>43.723673111838</v>
      </c>
      <c r="ED891" s="7">
        <v>0.07</v>
      </c>
      <c r="EE891" s="4" t="s">
        <v>2701</v>
      </c>
      <c r="EF891" s="4" t="s">
        <v>2694</v>
      </c>
      <c r="EG891" s="4" t="s">
        <v>2702</v>
      </c>
      <c r="EH891" s="4">
        <f t="shared" si="1"/>
        <v>2568.969385</v>
      </c>
      <c r="EI891" s="4">
        <f t="shared" si="2"/>
        <v>1.481944444</v>
      </c>
      <c r="EJ891" s="4">
        <f t="shared" si="3"/>
        <v>3807.069909</v>
      </c>
      <c r="EK891" s="4">
        <f t="shared" si="4"/>
        <v>0.7008970411</v>
      </c>
      <c r="EL891" s="4">
        <f t="shared" si="5"/>
        <v>0.2182353729</v>
      </c>
      <c r="EM891" s="4">
        <f t="shared" si="6"/>
        <v>0.8711656442</v>
      </c>
      <c r="EN891" s="4">
        <f t="shared" si="7"/>
        <v>0.06748466258</v>
      </c>
      <c r="EO891" s="4">
        <f t="shared" si="8"/>
        <v>0.01226993865</v>
      </c>
      <c r="EP891" s="4">
        <f t="shared" si="9"/>
        <v>0.0490797546</v>
      </c>
      <c r="EQ891" s="4">
        <f t="shared" si="10"/>
        <v>0.4216093185</v>
      </c>
      <c r="ER891" s="4">
        <f t="shared" si="11"/>
        <v>0.5675458562</v>
      </c>
      <c r="ES891" s="4">
        <f t="shared" si="12"/>
        <v>0</v>
      </c>
      <c r="ET891" s="4">
        <f t="shared" si="13"/>
        <v>0.1212652659</v>
      </c>
      <c r="EU891" s="4">
        <f t="shared" si="14"/>
        <v>0.15</v>
      </c>
      <c r="EV891" s="4">
        <f t="shared" si="15"/>
        <v>0.08</v>
      </c>
      <c r="EW891" s="4">
        <f t="shared" si="16"/>
        <v>0.01</v>
      </c>
      <c r="EX891" s="4">
        <f t="shared" si="17"/>
        <v>0.13</v>
      </c>
      <c r="EY891" s="4">
        <f t="shared" si="18"/>
        <v>0.06</v>
      </c>
      <c r="EZ891" s="4">
        <f t="shared" si="19"/>
        <v>0.9667113419</v>
      </c>
      <c r="FA891" s="4">
        <f t="shared" si="20"/>
        <v>0.6006515283</v>
      </c>
      <c r="FB891" s="4">
        <f t="shared" si="21"/>
        <v>0.0709889255</v>
      </c>
      <c r="FC891" s="4">
        <f t="shared" si="22"/>
        <v>0.0366568915</v>
      </c>
      <c r="FD891" s="4">
        <f t="shared" si="23"/>
        <v>0</v>
      </c>
      <c r="FE891" s="4">
        <f t="shared" si="24"/>
        <v>0.5313782991</v>
      </c>
      <c r="FF891" s="4">
        <f t="shared" si="25"/>
        <v>0.0146627566</v>
      </c>
      <c r="FG891" s="4">
        <f t="shared" si="26"/>
        <v>0</v>
      </c>
      <c r="FH891" s="4">
        <f t="shared" si="27"/>
        <v>0</v>
      </c>
      <c r="FI891" s="4">
        <f t="shared" si="28"/>
        <v>0</v>
      </c>
      <c r="FJ891" s="4">
        <f t="shared" si="29"/>
        <v>0.1765395894</v>
      </c>
      <c r="FK891" s="4">
        <f t="shared" si="30"/>
        <v>0</v>
      </c>
      <c r="FL891" s="4">
        <f t="shared" si="31"/>
        <v>0</v>
      </c>
      <c r="FM891" s="4">
        <f t="shared" si="32"/>
        <v>0</v>
      </c>
      <c r="FN891" s="4">
        <f t="shared" si="33"/>
        <v>0.118914956</v>
      </c>
      <c r="FO891" s="4">
        <f t="shared" si="34"/>
        <v>0</v>
      </c>
      <c r="FP891" s="4">
        <f t="shared" si="35"/>
        <v>0.1218475073</v>
      </c>
      <c r="FQ891" s="4">
        <f t="shared" si="36"/>
        <v>1</v>
      </c>
      <c r="FR891" s="4">
        <v>68.2</v>
      </c>
    </row>
    <row r="892" ht="12.75" customHeight="1">
      <c r="A892" s="4" t="s">
        <v>166</v>
      </c>
      <c r="B892" s="4" t="s">
        <v>2693</v>
      </c>
      <c r="C892" s="4" t="s">
        <v>2694</v>
      </c>
      <c r="D892" s="4" t="s">
        <v>2704</v>
      </c>
      <c r="E892" s="4" t="s">
        <v>2705</v>
      </c>
      <c r="F892" s="4">
        <v>667.941820044</v>
      </c>
      <c r="G892" s="4">
        <v>28.25</v>
      </c>
      <c r="H892" s="4">
        <v>55.125</v>
      </c>
      <c r="I892" s="4">
        <v>111.9375</v>
      </c>
      <c r="J892" s="4">
        <v>107.0</v>
      </c>
      <c r="K892" s="4">
        <v>198.875</v>
      </c>
      <c r="L892" s="4">
        <v>167.0</v>
      </c>
      <c r="M892" s="4">
        <v>32.1144905090332</v>
      </c>
      <c r="N892" s="4">
        <v>480.0</v>
      </c>
      <c r="O892" s="4">
        <v>228.123368771437</v>
      </c>
      <c r="P892" s="4">
        <v>0.0</v>
      </c>
      <c r="Q892" s="4">
        <v>0.0</v>
      </c>
      <c r="R892" s="4">
        <v>0.0</v>
      </c>
      <c r="S892" s="4">
        <v>437.125</v>
      </c>
      <c r="T892" s="4">
        <v>231.0625</v>
      </c>
      <c r="U892" s="4">
        <v>0.0</v>
      </c>
      <c r="V892" s="4">
        <v>1401.97961664329</v>
      </c>
      <c r="W892" s="4">
        <v>13.8840514259</v>
      </c>
      <c r="X892" s="4">
        <v>25.0</v>
      </c>
      <c r="Y892" s="4">
        <v>375895.1345</v>
      </c>
      <c r="Z892" s="4">
        <v>82.46</v>
      </c>
      <c r="AA892" s="4">
        <v>53.24</v>
      </c>
      <c r="AB892" s="4">
        <v>52.24</v>
      </c>
      <c r="AC892" s="4">
        <v>1.0</v>
      </c>
      <c r="AD892" s="4">
        <v>0.85</v>
      </c>
      <c r="AE892" s="4">
        <v>25.84</v>
      </c>
      <c r="AF892" s="4">
        <v>2.53</v>
      </c>
      <c r="AG892" s="4">
        <v>119.4</v>
      </c>
      <c r="AH892" s="4">
        <v>5.5</v>
      </c>
      <c r="AI892" s="4">
        <v>0.7</v>
      </c>
      <c r="AJ892" s="4">
        <v>3.2</v>
      </c>
      <c r="AK892" s="4">
        <v>4.66</v>
      </c>
      <c r="AL892" s="4">
        <v>0.0</v>
      </c>
      <c r="AM892" s="4">
        <v>0.0</v>
      </c>
      <c r="AN892" s="4">
        <v>0.0</v>
      </c>
      <c r="AO892" s="4">
        <v>0.0</v>
      </c>
      <c r="AP892" s="4">
        <v>0.0</v>
      </c>
      <c r="AQ892" s="4">
        <v>0.0</v>
      </c>
      <c r="AR892" s="4">
        <v>6.0</v>
      </c>
      <c r="AS892" s="4">
        <v>0.0</v>
      </c>
      <c r="AT892" s="4">
        <v>0.0</v>
      </c>
      <c r="AU892" s="4">
        <v>0.0</v>
      </c>
      <c r="AV892" s="4">
        <v>1.06</v>
      </c>
      <c r="AW892" s="4">
        <v>0.0</v>
      </c>
      <c r="AX892" s="4">
        <v>0.0</v>
      </c>
      <c r="AY892" s="4">
        <v>0.0</v>
      </c>
      <c r="AZ892" s="4">
        <v>0.0</v>
      </c>
      <c r="BA892" s="4">
        <v>3.0</v>
      </c>
      <c r="BB892" s="4">
        <v>9.4</v>
      </c>
      <c r="BC892" s="4">
        <v>0.0</v>
      </c>
      <c r="BD892" s="4">
        <v>0.0</v>
      </c>
      <c r="BE892" s="4">
        <v>0.0</v>
      </c>
      <c r="BF892" s="4">
        <v>0.0</v>
      </c>
      <c r="BG892" s="4">
        <v>0.0</v>
      </c>
      <c r="BH892" s="4">
        <v>0.0</v>
      </c>
      <c r="BI892" s="4">
        <v>3.5</v>
      </c>
      <c r="BJ892" s="4">
        <v>0.0</v>
      </c>
      <c r="BK892" s="4">
        <v>0.0</v>
      </c>
      <c r="BL892" s="4">
        <v>0.0</v>
      </c>
      <c r="BM892" s="4">
        <v>20.0</v>
      </c>
      <c r="BN892" s="4">
        <v>7.2</v>
      </c>
      <c r="BO892" s="4">
        <v>0.0</v>
      </c>
      <c r="BP892" s="4">
        <v>4.0</v>
      </c>
      <c r="BQ892" s="4">
        <v>0.0</v>
      </c>
      <c r="BR892" s="4">
        <v>3.6</v>
      </c>
      <c r="BS892" s="4">
        <v>0.0</v>
      </c>
      <c r="BT892" s="4">
        <v>0.0</v>
      </c>
      <c r="BU892" s="4">
        <v>0.0</v>
      </c>
      <c r="BV892" s="4">
        <v>0.0</v>
      </c>
      <c r="BW892" s="4">
        <v>0.0</v>
      </c>
      <c r="BX892" s="4">
        <v>0.0</v>
      </c>
      <c r="BY892" s="4">
        <v>0.0</v>
      </c>
      <c r="BZ892" s="4">
        <v>0.0</v>
      </c>
      <c r="CA892" s="4">
        <v>0.0</v>
      </c>
      <c r="CB892" s="4">
        <v>0.0</v>
      </c>
      <c r="CC892" s="4">
        <v>1.5</v>
      </c>
      <c r="CD892" s="4">
        <v>0.0</v>
      </c>
      <c r="CE892" s="4">
        <v>1.34</v>
      </c>
      <c r="CF892" s="4">
        <v>8.36</v>
      </c>
      <c r="CG892" s="4">
        <v>0.0</v>
      </c>
      <c r="CH892" s="4">
        <v>0.0</v>
      </c>
      <c r="CI892" s="4">
        <v>0.0</v>
      </c>
      <c r="CJ892" s="4">
        <v>0.0</v>
      </c>
      <c r="CK892" s="4">
        <v>0.0</v>
      </c>
      <c r="CL892" s="4">
        <v>0.0</v>
      </c>
      <c r="CM892" s="4">
        <v>0.0</v>
      </c>
      <c r="CN892" s="4">
        <v>1.5</v>
      </c>
      <c r="CO892" s="4">
        <v>0.0</v>
      </c>
      <c r="CP892" s="4">
        <v>0.0</v>
      </c>
      <c r="CQ892" s="4">
        <v>0.0</v>
      </c>
      <c r="CR892" s="4">
        <v>7.34</v>
      </c>
      <c r="CS892" s="4">
        <v>0.0</v>
      </c>
      <c r="CT892" s="4">
        <v>81.0</v>
      </c>
      <c r="CU892" s="4">
        <v>57.5</v>
      </c>
      <c r="CV892" s="4" t="s">
        <v>2704</v>
      </c>
      <c r="CW892" s="4">
        <v>667.94</v>
      </c>
      <c r="CX892" s="4">
        <v>0.14</v>
      </c>
      <c r="CY892" s="4">
        <v>0.18</v>
      </c>
      <c r="CZ892" s="4">
        <v>0.0</v>
      </c>
      <c r="DA892" s="4">
        <v>0.05</v>
      </c>
      <c r="DB892" s="4">
        <v>0.0</v>
      </c>
      <c r="DC892" s="4">
        <v>0.0</v>
      </c>
      <c r="DD892" s="4">
        <v>0.0</v>
      </c>
      <c r="DE892" s="4">
        <v>0.1</v>
      </c>
      <c r="DF892" s="4">
        <v>0.0</v>
      </c>
      <c r="DG892" s="4">
        <v>0.0</v>
      </c>
      <c r="DH892" s="4">
        <v>0.0</v>
      </c>
      <c r="DI892" s="4">
        <v>0.0</v>
      </c>
      <c r="DJ892" s="4">
        <v>0.0</v>
      </c>
      <c r="DK892" s="4">
        <v>0.0</v>
      </c>
      <c r="DL892" s="4">
        <v>0.01</v>
      </c>
      <c r="DM892" s="4">
        <v>0.33</v>
      </c>
      <c r="DN892" s="4">
        <v>0.0</v>
      </c>
      <c r="DO892" s="4">
        <v>0.04</v>
      </c>
      <c r="DP892" s="4">
        <v>0.11</v>
      </c>
      <c r="DQ892" s="4">
        <v>0.0</v>
      </c>
      <c r="DR892" s="4">
        <v>0.0</v>
      </c>
      <c r="DS892" s="4">
        <v>0.01</v>
      </c>
      <c r="DT892" s="4">
        <v>0.01</v>
      </c>
      <c r="DU892" s="4">
        <v>0.0</v>
      </c>
      <c r="DV892" s="4">
        <v>0.0</v>
      </c>
      <c r="DW892" s="4">
        <v>0.01</v>
      </c>
      <c r="DX892" s="4" t="s">
        <v>2704</v>
      </c>
      <c r="DY892" s="4" t="s">
        <v>2706</v>
      </c>
      <c r="DZ892" s="4" t="s">
        <v>2696</v>
      </c>
      <c r="EA892" s="4" t="s">
        <v>1927</v>
      </c>
      <c r="EB892" s="4">
        <v>667.941820044</v>
      </c>
      <c r="EC892" s="6">
        <v>450.282521122101</v>
      </c>
      <c r="ED892" s="7">
        <v>0.67</v>
      </c>
      <c r="EE892" s="4" t="s">
        <v>2704</v>
      </c>
      <c r="EF892" s="4" t="s">
        <v>2694</v>
      </c>
      <c r="EG892" s="4" t="s">
        <v>2705</v>
      </c>
      <c r="EH892" s="4">
        <f t="shared" si="1"/>
        <v>4558.51485</v>
      </c>
      <c r="EI892" s="4">
        <f t="shared" si="2"/>
        <v>1.434086957</v>
      </c>
      <c r="EJ892" s="4">
        <f t="shared" si="3"/>
        <v>6537.306687</v>
      </c>
      <c r="EK892" s="4">
        <f t="shared" si="4"/>
        <v>0.6478292505</v>
      </c>
      <c r="EL892" s="4">
        <f t="shared" si="5"/>
        <v>1.56196944</v>
      </c>
      <c r="EM892" s="4">
        <f t="shared" si="6"/>
        <v>0.9270186335</v>
      </c>
      <c r="EN892" s="4">
        <f t="shared" si="7"/>
        <v>0.04270186335</v>
      </c>
      <c r="EO892" s="4">
        <f t="shared" si="8"/>
        <v>0.005434782609</v>
      </c>
      <c r="EP892" s="4">
        <f t="shared" si="9"/>
        <v>0.0248447205</v>
      </c>
      <c r="EQ892" s="4">
        <f t="shared" si="10"/>
        <v>0.645646374</v>
      </c>
      <c r="ER892" s="4">
        <f t="shared" si="11"/>
        <v>0.3133640553</v>
      </c>
      <c r="ES892" s="4">
        <f t="shared" si="12"/>
        <v>0.03068154257</v>
      </c>
      <c r="ET892" s="4">
        <f t="shared" si="13"/>
        <v>0.1234538661</v>
      </c>
      <c r="EU892" s="4">
        <f t="shared" si="14"/>
        <v>0.23</v>
      </c>
      <c r="EV892" s="4">
        <f t="shared" si="15"/>
        <v>0.1</v>
      </c>
      <c r="EW892" s="4">
        <f t="shared" si="16"/>
        <v>0.05</v>
      </c>
      <c r="EX892" s="4">
        <f t="shared" si="17"/>
        <v>0.44</v>
      </c>
      <c r="EY892" s="4">
        <f t="shared" si="18"/>
        <v>0.02</v>
      </c>
      <c r="EZ892" s="4">
        <f t="shared" si="19"/>
        <v>1.157542499</v>
      </c>
      <c r="FA892" s="4">
        <f t="shared" si="20"/>
        <v>0.7192215929</v>
      </c>
      <c r="FB892" s="4">
        <f t="shared" si="21"/>
        <v>0.6741343447</v>
      </c>
      <c r="FC892" s="4">
        <f t="shared" si="22"/>
        <v>0.05820634524</v>
      </c>
      <c r="FD892" s="4">
        <f t="shared" si="23"/>
        <v>0.05071196603</v>
      </c>
      <c r="FE892" s="4">
        <f t="shared" si="24"/>
        <v>0.117411941</v>
      </c>
      <c r="FF892" s="4">
        <f t="shared" si="25"/>
        <v>0.04371721209</v>
      </c>
      <c r="FG892" s="4">
        <f t="shared" si="26"/>
        <v>0</v>
      </c>
      <c r="FH892" s="4">
        <f t="shared" si="27"/>
        <v>0</v>
      </c>
      <c r="FI892" s="4">
        <f t="shared" si="28"/>
        <v>0.2498126405</v>
      </c>
      <c r="FJ892" s="4">
        <f t="shared" si="29"/>
        <v>0.08993255059</v>
      </c>
      <c r="FK892" s="4">
        <f t="shared" si="30"/>
        <v>0.0499625281</v>
      </c>
      <c r="FL892" s="4">
        <f t="shared" si="31"/>
        <v>0.04496627529</v>
      </c>
      <c r="FM892" s="4">
        <f t="shared" si="32"/>
        <v>0</v>
      </c>
      <c r="FN892" s="4">
        <f t="shared" si="33"/>
        <v>0.1398950787</v>
      </c>
      <c r="FO892" s="4">
        <f t="shared" si="34"/>
        <v>0.04496627529</v>
      </c>
      <c r="FP892" s="4">
        <f t="shared" si="35"/>
        <v>0.1104171871</v>
      </c>
      <c r="FQ892" s="4">
        <f t="shared" si="36"/>
        <v>1</v>
      </c>
      <c r="FR892" s="4">
        <v>80.06</v>
      </c>
    </row>
    <row r="893" ht="12.75" customHeight="1">
      <c r="A893" s="4" t="s">
        <v>166</v>
      </c>
      <c r="B893" s="4" t="s">
        <v>2693</v>
      </c>
      <c r="C893" s="4" t="s">
        <v>2694</v>
      </c>
      <c r="D893" s="4" t="s">
        <v>2707</v>
      </c>
      <c r="E893" s="4" t="s">
        <v>586</v>
      </c>
      <c r="F893" s="4">
        <v>298.631944539</v>
      </c>
      <c r="G893" s="4">
        <v>72.375</v>
      </c>
      <c r="H893" s="4">
        <v>65.8125</v>
      </c>
      <c r="I893" s="4">
        <v>62.5</v>
      </c>
      <c r="J893" s="4">
        <v>33.5625</v>
      </c>
      <c r="K893" s="4">
        <v>48.25</v>
      </c>
      <c r="L893" s="4">
        <v>16.4375</v>
      </c>
      <c r="M893" s="4">
        <v>102.395500183105</v>
      </c>
      <c r="N893" s="4">
        <v>233.830429077148</v>
      </c>
      <c r="O893" s="4">
        <v>159.064066617927</v>
      </c>
      <c r="P893" s="4">
        <v>0.0</v>
      </c>
      <c r="Q893" s="4">
        <v>0.0</v>
      </c>
      <c r="R893" s="4">
        <v>90.875</v>
      </c>
      <c r="S893" s="4">
        <v>5.5625</v>
      </c>
      <c r="T893" s="4">
        <v>202.5</v>
      </c>
      <c r="U893" s="4">
        <v>0.0</v>
      </c>
      <c r="V893" s="4">
        <v>1381.05085809962</v>
      </c>
      <c r="W893" s="4">
        <v>14.2475031393889</v>
      </c>
      <c r="X893" s="4">
        <v>27.0</v>
      </c>
      <c r="Y893" s="4">
        <v>195807.1812</v>
      </c>
      <c r="Z893" s="4">
        <v>63.86</v>
      </c>
      <c r="AA893" s="4">
        <v>51.95</v>
      </c>
      <c r="AB893" s="4">
        <v>51.95</v>
      </c>
      <c r="AC893" s="4">
        <v>0.0</v>
      </c>
      <c r="AD893" s="4">
        <v>1.62</v>
      </c>
      <c r="AE893" s="4">
        <v>8.29</v>
      </c>
      <c r="AF893" s="4">
        <v>2.0</v>
      </c>
      <c r="AG893" s="4">
        <v>64.7</v>
      </c>
      <c r="AH893" s="4">
        <v>3.2</v>
      </c>
      <c r="AI893" s="4">
        <v>0.6</v>
      </c>
      <c r="AJ893" s="4">
        <v>0.0</v>
      </c>
      <c r="AK893" s="4">
        <v>2.76</v>
      </c>
      <c r="AL893" s="4">
        <v>0.0</v>
      </c>
      <c r="AM893" s="4">
        <v>0.0</v>
      </c>
      <c r="AN893" s="4">
        <v>0.0</v>
      </c>
      <c r="AO893" s="4">
        <v>0.0</v>
      </c>
      <c r="AP893" s="4">
        <v>0.0</v>
      </c>
      <c r="AQ893" s="4">
        <v>0.0</v>
      </c>
      <c r="AR893" s="4">
        <v>6.54</v>
      </c>
      <c r="AS893" s="4">
        <v>0.0</v>
      </c>
      <c r="AT893" s="4">
        <v>0.0</v>
      </c>
      <c r="AU893" s="4">
        <v>0.0</v>
      </c>
      <c r="AV893" s="4">
        <v>1.66</v>
      </c>
      <c r="AW893" s="4">
        <v>0.0</v>
      </c>
      <c r="AX893" s="4">
        <v>0.0</v>
      </c>
      <c r="AY893" s="4">
        <v>0.0</v>
      </c>
      <c r="AZ893" s="4">
        <v>0.0</v>
      </c>
      <c r="BA893" s="4">
        <v>0.0</v>
      </c>
      <c r="BB893" s="4">
        <v>1.9</v>
      </c>
      <c r="BC893" s="4">
        <v>0.0</v>
      </c>
      <c r="BD893" s="4">
        <v>0.0</v>
      </c>
      <c r="BE893" s="4">
        <v>0.0</v>
      </c>
      <c r="BF893" s="4">
        <v>0.0</v>
      </c>
      <c r="BG893" s="4">
        <v>0.0</v>
      </c>
      <c r="BH893" s="4">
        <v>0.0</v>
      </c>
      <c r="BI893" s="4">
        <v>0.0</v>
      </c>
      <c r="BJ893" s="4">
        <v>0.0</v>
      </c>
      <c r="BK893" s="4">
        <v>0.0</v>
      </c>
      <c r="BL893" s="4">
        <v>0.58</v>
      </c>
      <c r="BM893" s="4">
        <v>0.0</v>
      </c>
      <c r="BN893" s="4">
        <v>19.66</v>
      </c>
      <c r="BO893" s="4">
        <v>0.0</v>
      </c>
      <c r="BP893" s="4">
        <v>2.18</v>
      </c>
      <c r="BQ893" s="4">
        <v>0.0</v>
      </c>
      <c r="BR893" s="4">
        <v>0.0</v>
      </c>
      <c r="BS893" s="4">
        <v>0.0</v>
      </c>
      <c r="BT893" s="4">
        <v>0.0</v>
      </c>
      <c r="BU893" s="4">
        <v>0.0</v>
      </c>
      <c r="BV893" s="4">
        <v>0.0</v>
      </c>
      <c r="BW893" s="4">
        <v>0.0</v>
      </c>
      <c r="BX893" s="4">
        <v>0.0</v>
      </c>
      <c r="BY893" s="4">
        <v>0.0</v>
      </c>
      <c r="BZ893" s="4">
        <v>1.25</v>
      </c>
      <c r="CA893" s="4">
        <v>0.0</v>
      </c>
      <c r="CB893" s="4">
        <v>5.62</v>
      </c>
      <c r="CC893" s="4">
        <v>0.0</v>
      </c>
      <c r="CD893" s="4">
        <v>0.0</v>
      </c>
      <c r="CE893" s="4">
        <v>5.35</v>
      </c>
      <c r="CF893" s="4">
        <v>1.41</v>
      </c>
      <c r="CG893" s="4">
        <v>0.0</v>
      </c>
      <c r="CH893" s="4">
        <v>0.0</v>
      </c>
      <c r="CI893" s="4">
        <v>0.0</v>
      </c>
      <c r="CJ893" s="4">
        <v>0.0</v>
      </c>
      <c r="CK893" s="4">
        <v>0.0</v>
      </c>
      <c r="CL893" s="4">
        <v>0.0</v>
      </c>
      <c r="CM893" s="4">
        <v>0.0</v>
      </c>
      <c r="CN893" s="4">
        <v>0.0</v>
      </c>
      <c r="CO893" s="4">
        <v>0.0</v>
      </c>
      <c r="CP893" s="4">
        <v>0.0</v>
      </c>
      <c r="CQ893" s="4">
        <v>0.0</v>
      </c>
      <c r="CR893" s="4">
        <v>14.95</v>
      </c>
      <c r="CS893" s="4">
        <v>0.0</v>
      </c>
      <c r="CT893" s="4">
        <v>59.0</v>
      </c>
      <c r="CU893" s="4">
        <v>45.9</v>
      </c>
      <c r="CV893" s="4" t="s">
        <v>2707</v>
      </c>
      <c r="CW893" s="4">
        <v>298.63</v>
      </c>
      <c r="CX893" s="4">
        <v>0.2</v>
      </c>
      <c r="CY893" s="4">
        <v>0.01</v>
      </c>
      <c r="CZ893" s="4">
        <v>0.0</v>
      </c>
      <c r="DA893" s="4">
        <v>0.0</v>
      </c>
      <c r="DB893" s="4">
        <v>0.01</v>
      </c>
      <c r="DC893" s="4">
        <v>0.0</v>
      </c>
      <c r="DD893" s="4">
        <v>0.0</v>
      </c>
      <c r="DE893" s="4">
        <v>0.39</v>
      </c>
      <c r="DF893" s="4">
        <v>0.0</v>
      </c>
      <c r="DG893" s="4">
        <v>0.0</v>
      </c>
      <c r="DH893" s="4">
        <v>0.0</v>
      </c>
      <c r="DI893" s="4">
        <v>0.0</v>
      </c>
      <c r="DJ893" s="4">
        <v>0.0</v>
      </c>
      <c r="DK893" s="4">
        <v>0.0</v>
      </c>
      <c r="DL893" s="4">
        <v>0.0</v>
      </c>
      <c r="DM893" s="4">
        <v>0.02</v>
      </c>
      <c r="DN893" s="4">
        <v>0.0</v>
      </c>
      <c r="DO893" s="4">
        <v>0.02</v>
      </c>
      <c r="DP893" s="4">
        <v>0.34</v>
      </c>
      <c r="DQ893" s="4">
        <v>0.0</v>
      </c>
      <c r="DR893" s="4">
        <v>0.0</v>
      </c>
      <c r="DS893" s="4">
        <v>0.02</v>
      </c>
      <c r="DT893" s="4">
        <v>0.0</v>
      </c>
      <c r="DU893" s="4">
        <v>0.0</v>
      </c>
      <c r="DV893" s="4">
        <v>0.0</v>
      </c>
      <c r="DW893" s="4">
        <v>0.0</v>
      </c>
      <c r="DX893" s="4" t="s">
        <v>2707</v>
      </c>
      <c r="DY893" s="4" t="s">
        <v>587</v>
      </c>
      <c r="DZ893" s="4" t="s">
        <v>2696</v>
      </c>
      <c r="EA893" s="4" t="s">
        <v>1927</v>
      </c>
      <c r="EB893" s="4">
        <v>298.631944539</v>
      </c>
      <c r="EC893" s="6">
        <v>68.2386272445766</v>
      </c>
      <c r="ED893" s="7">
        <v>0.23</v>
      </c>
      <c r="EE893" s="4" t="s">
        <v>2707</v>
      </c>
      <c r="EF893" s="4" t="s">
        <v>2694</v>
      </c>
      <c r="EG893" s="4" t="s">
        <v>586</v>
      </c>
      <c r="EH893" s="4">
        <f t="shared" si="1"/>
        <v>3066.194507</v>
      </c>
      <c r="EI893" s="4">
        <f t="shared" si="2"/>
        <v>1.391285403</v>
      </c>
      <c r="EJ893" s="4">
        <f t="shared" si="3"/>
        <v>4265.95166</v>
      </c>
      <c r="EK893" s="4">
        <f t="shared" si="4"/>
        <v>0.4409646101</v>
      </c>
      <c r="EL893" s="4">
        <f t="shared" si="5"/>
        <v>1.072658941</v>
      </c>
      <c r="EM893" s="4">
        <f t="shared" si="6"/>
        <v>0.9445255474</v>
      </c>
      <c r="EN893" s="4">
        <f t="shared" si="7"/>
        <v>0.04671532847</v>
      </c>
      <c r="EO893" s="4">
        <f t="shared" si="8"/>
        <v>0.008759124088</v>
      </c>
      <c r="EP893" s="4">
        <f t="shared" si="9"/>
        <v>0</v>
      </c>
      <c r="EQ893" s="4">
        <f t="shared" si="10"/>
        <v>0.8134982775</v>
      </c>
      <c r="ER893" s="4">
        <f t="shared" si="11"/>
        <v>0.1298152208</v>
      </c>
      <c r="ES893" s="4">
        <f t="shared" si="12"/>
        <v>0.03131850924</v>
      </c>
      <c r="ET893" s="4">
        <f t="shared" si="13"/>
        <v>0.2138418249</v>
      </c>
      <c r="EU893" s="4">
        <f t="shared" si="14"/>
        <v>0.02</v>
      </c>
      <c r="EV893" s="4">
        <f t="shared" si="15"/>
        <v>0.39</v>
      </c>
      <c r="EW893" s="4">
        <f t="shared" si="16"/>
        <v>0.02</v>
      </c>
      <c r="EX893" s="4">
        <f t="shared" si="17"/>
        <v>0.36</v>
      </c>
      <c r="EY893" s="4">
        <f t="shared" si="18"/>
        <v>0.02</v>
      </c>
      <c r="EZ893" s="4">
        <f t="shared" si="19"/>
        <v>0.96974316</v>
      </c>
      <c r="FA893" s="4">
        <f t="shared" si="20"/>
        <v>0.6025353028</v>
      </c>
      <c r="FB893" s="4">
        <f t="shared" si="21"/>
        <v>0.2285041118</v>
      </c>
      <c r="FC893" s="4">
        <f t="shared" si="22"/>
        <v>0.04922418406</v>
      </c>
      <c r="FD893" s="4">
        <f t="shared" si="23"/>
        <v>0.02960584983</v>
      </c>
      <c r="FE893" s="4">
        <f t="shared" si="24"/>
        <v>0.03388621366</v>
      </c>
      <c r="FF893" s="4">
        <f t="shared" si="25"/>
        <v>0</v>
      </c>
      <c r="FG893" s="4">
        <f t="shared" si="26"/>
        <v>0</v>
      </c>
      <c r="FH893" s="4">
        <f t="shared" si="27"/>
        <v>0</v>
      </c>
      <c r="FI893" s="4">
        <f t="shared" si="28"/>
        <v>0</v>
      </c>
      <c r="FJ893" s="4">
        <f t="shared" si="29"/>
        <v>0.3506331371</v>
      </c>
      <c r="FK893" s="4">
        <f t="shared" si="30"/>
        <v>0.03887997146</v>
      </c>
      <c r="FL893" s="4">
        <f t="shared" si="31"/>
        <v>0</v>
      </c>
      <c r="FM893" s="4">
        <f t="shared" si="32"/>
        <v>0.01034421259</v>
      </c>
      <c r="FN893" s="4">
        <f t="shared" si="33"/>
        <v>0.2207954343</v>
      </c>
      <c r="FO893" s="4">
        <f t="shared" si="34"/>
        <v>0</v>
      </c>
      <c r="FP893" s="4">
        <f t="shared" si="35"/>
        <v>0.266630997</v>
      </c>
      <c r="FQ893" s="4">
        <f t="shared" si="36"/>
        <v>1</v>
      </c>
      <c r="FR893" s="4">
        <v>56.07</v>
      </c>
    </row>
    <row r="894" ht="12.75" customHeight="1">
      <c r="A894" s="4" t="s">
        <v>166</v>
      </c>
      <c r="B894" s="4" t="s">
        <v>2693</v>
      </c>
      <c r="C894" s="4" t="s">
        <v>2694</v>
      </c>
      <c r="D894" s="4" t="s">
        <v>2708</v>
      </c>
      <c r="E894" s="4" t="s">
        <v>2709</v>
      </c>
      <c r="F894" s="4">
        <v>791.085342396</v>
      </c>
      <c r="G894" s="4">
        <v>47.9375</v>
      </c>
      <c r="H894" s="4">
        <v>72.375</v>
      </c>
      <c r="I894" s="4">
        <v>134.4375</v>
      </c>
      <c r="J894" s="4">
        <v>145.375</v>
      </c>
      <c r="K894" s="4">
        <v>275.8125</v>
      </c>
      <c r="L894" s="4">
        <v>115.875</v>
      </c>
      <c r="M894" s="4">
        <v>126.534774780273</v>
      </c>
      <c r="N894" s="4">
        <v>343.541778564453</v>
      </c>
      <c r="O894" s="4">
        <v>220.848786269379</v>
      </c>
      <c r="P894" s="4">
        <v>0.125</v>
      </c>
      <c r="Q894" s="4">
        <v>0.0</v>
      </c>
      <c r="R894" s="4">
        <v>514.75</v>
      </c>
      <c r="S894" s="4">
        <v>113.9375</v>
      </c>
      <c r="T894" s="4">
        <v>163.0</v>
      </c>
      <c r="U894" s="4">
        <v>0.0</v>
      </c>
      <c r="V894" s="4">
        <v>1389.86490756834</v>
      </c>
      <c r="W894" s="4">
        <v>14.0091854953389</v>
      </c>
      <c r="X894" s="4">
        <v>23.0</v>
      </c>
      <c r="Y894" s="4">
        <v>346783.0343</v>
      </c>
      <c r="Z894" s="4">
        <v>82.43</v>
      </c>
      <c r="AA894" s="4">
        <v>62.91</v>
      </c>
      <c r="AB894" s="4">
        <v>62.31</v>
      </c>
      <c r="AC894" s="4">
        <v>0.6</v>
      </c>
      <c r="AD894" s="4">
        <v>0.86</v>
      </c>
      <c r="AE894" s="4">
        <v>17.47</v>
      </c>
      <c r="AF894" s="4">
        <v>1.19</v>
      </c>
      <c r="AG894" s="4">
        <v>112.6</v>
      </c>
      <c r="AH894" s="4">
        <v>3.3</v>
      </c>
      <c r="AI894" s="4">
        <v>2.1</v>
      </c>
      <c r="AJ894" s="4">
        <v>0.0</v>
      </c>
      <c r="AK894" s="4">
        <v>0.0</v>
      </c>
      <c r="AL894" s="4">
        <v>0.0</v>
      </c>
      <c r="AM894" s="4">
        <v>0.0</v>
      </c>
      <c r="AN894" s="4">
        <v>0.0</v>
      </c>
      <c r="AO894" s="4">
        <v>0.0</v>
      </c>
      <c r="AP894" s="4">
        <v>0.0</v>
      </c>
      <c r="AQ894" s="4">
        <v>0.0</v>
      </c>
      <c r="AR894" s="4">
        <v>3.28</v>
      </c>
      <c r="AS894" s="4">
        <v>0.0</v>
      </c>
      <c r="AT894" s="4">
        <v>0.0</v>
      </c>
      <c r="AU894" s="4">
        <v>0.0</v>
      </c>
      <c r="AV894" s="4">
        <v>0.0</v>
      </c>
      <c r="AW894" s="4">
        <v>0.0</v>
      </c>
      <c r="AX894" s="4">
        <v>0.0</v>
      </c>
      <c r="AY894" s="4">
        <v>0.0</v>
      </c>
      <c r="AZ894" s="4">
        <v>0.0</v>
      </c>
      <c r="BA894" s="4">
        <v>0.0</v>
      </c>
      <c r="BB894" s="4">
        <v>5.41</v>
      </c>
      <c r="BC894" s="4">
        <v>0.0</v>
      </c>
      <c r="BD894" s="4">
        <v>0.0</v>
      </c>
      <c r="BE894" s="4">
        <v>0.0</v>
      </c>
      <c r="BF894" s="4">
        <v>0.0</v>
      </c>
      <c r="BG894" s="4">
        <v>0.0</v>
      </c>
      <c r="BH894" s="4">
        <v>5.1</v>
      </c>
      <c r="BI894" s="4">
        <v>0.0</v>
      </c>
      <c r="BJ894" s="4">
        <v>0.0</v>
      </c>
      <c r="BK894" s="4">
        <v>0.0</v>
      </c>
      <c r="BL894" s="4">
        <v>0.0</v>
      </c>
      <c r="BM894" s="4">
        <v>35.15</v>
      </c>
      <c r="BN894" s="4">
        <v>2.15</v>
      </c>
      <c r="BO894" s="4">
        <v>0.0</v>
      </c>
      <c r="BP894" s="4">
        <v>4.09</v>
      </c>
      <c r="BQ894" s="4">
        <v>0.0</v>
      </c>
      <c r="BR894" s="4">
        <v>2.42</v>
      </c>
      <c r="BS894" s="4">
        <v>0.0</v>
      </c>
      <c r="BT894" s="4">
        <v>0.0</v>
      </c>
      <c r="BU894" s="4">
        <v>0.0</v>
      </c>
      <c r="BV894" s="4">
        <v>0.0</v>
      </c>
      <c r="BW894" s="4">
        <v>0.0</v>
      </c>
      <c r="BX894" s="4">
        <v>0.0</v>
      </c>
      <c r="BY894" s="4">
        <v>0.0</v>
      </c>
      <c r="BZ894" s="4">
        <v>0.0</v>
      </c>
      <c r="CA894" s="4">
        <v>0.0</v>
      </c>
      <c r="CB894" s="4">
        <v>0.0</v>
      </c>
      <c r="CC894" s="4">
        <v>6.22</v>
      </c>
      <c r="CD894" s="4">
        <v>0.0</v>
      </c>
      <c r="CE894" s="4">
        <v>3.04</v>
      </c>
      <c r="CF894" s="4">
        <v>0.56</v>
      </c>
      <c r="CG894" s="4">
        <v>0.0</v>
      </c>
      <c r="CH894" s="4">
        <v>1.02</v>
      </c>
      <c r="CI894" s="4">
        <v>0.0</v>
      </c>
      <c r="CJ894" s="4">
        <v>0.0</v>
      </c>
      <c r="CK894" s="4">
        <v>0.0</v>
      </c>
      <c r="CL894" s="4">
        <v>0.0</v>
      </c>
      <c r="CM894" s="4">
        <v>1.16</v>
      </c>
      <c r="CN894" s="4">
        <v>0.0</v>
      </c>
      <c r="CO894" s="4">
        <v>0.0</v>
      </c>
      <c r="CP894" s="4">
        <v>4.33</v>
      </c>
      <c r="CQ894" s="4">
        <v>0.0</v>
      </c>
      <c r="CR894" s="4">
        <v>8.5</v>
      </c>
      <c r="CS894" s="4">
        <v>0.0</v>
      </c>
      <c r="CT894" s="4">
        <v>61.0</v>
      </c>
      <c r="CU894" s="4">
        <v>41.4</v>
      </c>
      <c r="CV894" s="4" t="s">
        <v>2708</v>
      </c>
      <c r="CW894" s="4">
        <v>791.09</v>
      </c>
      <c r="CX894" s="4">
        <v>0.04</v>
      </c>
      <c r="CY894" s="4">
        <v>0.05</v>
      </c>
      <c r="CZ894" s="4">
        <v>0.0</v>
      </c>
      <c r="DA894" s="4">
        <v>0.0</v>
      </c>
      <c r="DB894" s="4">
        <v>0.0</v>
      </c>
      <c r="DC894" s="4">
        <v>0.0</v>
      </c>
      <c r="DD894" s="4">
        <v>0.01</v>
      </c>
      <c r="DE894" s="4">
        <v>0.09</v>
      </c>
      <c r="DF894" s="4">
        <v>0.0</v>
      </c>
      <c r="DG894" s="4">
        <v>0.0</v>
      </c>
      <c r="DH894" s="4">
        <v>0.0</v>
      </c>
      <c r="DI894" s="4">
        <v>0.0</v>
      </c>
      <c r="DJ894" s="4">
        <v>0.0</v>
      </c>
      <c r="DK894" s="4">
        <v>0.0</v>
      </c>
      <c r="DL894" s="4">
        <v>0.0</v>
      </c>
      <c r="DM894" s="4">
        <v>0.68</v>
      </c>
      <c r="DN894" s="4">
        <v>0.0</v>
      </c>
      <c r="DO894" s="4">
        <v>0.01</v>
      </c>
      <c r="DP894" s="4">
        <v>0.02</v>
      </c>
      <c r="DQ894" s="4">
        <v>0.0</v>
      </c>
      <c r="DR894" s="4">
        <v>0.0</v>
      </c>
      <c r="DS894" s="4">
        <v>0.04</v>
      </c>
      <c r="DT894" s="4">
        <v>0.05</v>
      </c>
      <c r="DU894" s="4">
        <v>0.0</v>
      </c>
      <c r="DV894" s="4">
        <v>0.0</v>
      </c>
      <c r="DW894" s="4">
        <v>0.0</v>
      </c>
      <c r="DX894" s="4" t="s">
        <v>2708</v>
      </c>
      <c r="DY894" s="4" t="s">
        <v>2710</v>
      </c>
      <c r="DZ894" s="4" t="s">
        <v>2696</v>
      </c>
      <c r="EA894" s="4" t="s">
        <v>1927</v>
      </c>
      <c r="EB894" s="4">
        <v>791.085342396</v>
      </c>
      <c r="EC894" s="6">
        <v>1323.00174818025</v>
      </c>
      <c r="ED894" s="7">
        <v>1.67</v>
      </c>
      <c r="EE894" s="4" t="s">
        <v>2708</v>
      </c>
      <c r="EF894" s="4" t="s">
        <v>2694</v>
      </c>
      <c r="EG894" s="4" t="s">
        <v>2709</v>
      </c>
      <c r="EH894" s="4">
        <f t="shared" si="1"/>
        <v>4207.000295</v>
      </c>
      <c r="EI894" s="4">
        <f t="shared" si="2"/>
        <v>1.991062802</v>
      </c>
      <c r="EJ894" s="4">
        <f t="shared" si="3"/>
        <v>8376.401795</v>
      </c>
      <c r="EK894" s="4">
        <f t="shared" si="4"/>
        <v>0.6589833798</v>
      </c>
      <c r="EL894" s="4">
        <f t="shared" si="5"/>
        <v>1.431517651</v>
      </c>
      <c r="EM894" s="4">
        <f t="shared" si="6"/>
        <v>0.9542372881</v>
      </c>
      <c r="EN894" s="4">
        <f t="shared" si="7"/>
        <v>0.02796610169</v>
      </c>
      <c r="EO894" s="4">
        <f t="shared" si="8"/>
        <v>0.01779661017</v>
      </c>
      <c r="EP894" s="4">
        <f t="shared" si="9"/>
        <v>0</v>
      </c>
      <c r="EQ894" s="4">
        <f t="shared" si="10"/>
        <v>0.7631930123</v>
      </c>
      <c r="ER894" s="4">
        <f t="shared" si="11"/>
        <v>0.2119374014</v>
      </c>
      <c r="ES894" s="4">
        <f t="shared" si="12"/>
        <v>0.01443649157</v>
      </c>
      <c r="ET894" s="4">
        <f t="shared" si="13"/>
        <v>0.1041986188</v>
      </c>
      <c r="EU894" s="4">
        <f t="shared" si="14"/>
        <v>0.06</v>
      </c>
      <c r="EV894" s="4">
        <f t="shared" si="15"/>
        <v>0.09</v>
      </c>
      <c r="EW894" s="4">
        <f t="shared" si="16"/>
        <v>0.01</v>
      </c>
      <c r="EX894" s="4">
        <f t="shared" si="17"/>
        <v>0.7</v>
      </c>
      <c r="EY894" s="4">
        <f t="shared" si="18"/>
        <v>0.09</v>
      </c>
      <c r="EZ894" s="4">
        <f t="shared" si="19"/>
        <v>0.8979590152</v>
      </c>
      <c r="FA894" s="4">
        <f t="shared" si="20"/>
        <v>0.5579333059</v>
      </c>
      <c r="FB894" s="4">
        <f t="shared" si="21"/>
        <v>1.672388145</v>
      </c>
      <c r="FC894" s="4">
        <f t="shared" si="22"/>
        <v>0</v>
      </c>
      <c r="FD894" s="4">
        <f t="shared" si="23"/>
        <v>0</v>
      </c>
      <c r="FE894" s="4">
        <f t="shared" si="24"/>
        <v>0.06632340321</v>
      </c>
      <c r="FF894" s="4">
        <f t="shared" si="25"/>
        <v>0</v>
      </c>
      <c r="FG894" s="4">
        <f t="shared" si="26"/>
        <v>0.06252298639</v>
      </c>
      <c r="FH894" s="4">
        <f t="shared" si="27"/>
        <v>0</v>
      </c>
      <c r="FI894" s="4">
        <f t="shared" si="28"/>
        <v>0.4309182297</v>
      </c>
      <c r="FJ894" s="4">
        <f t="shared" si="29"/>
        <v>0.02635772956</v>
      </c>
      <c r="FK894" s="4">
        <f t="shared" si="30"/>
        <v>0.0501409832</v>
      </c>
      <c r="FL894" s="4">
        <f t="shared" si="31"/>
        <v>0.02966777001</v>
      </c>
      <c r="FM894" s="4">
        <f t="shared" si="32"/>
        <v>0</v>
      </c>
      <c r="FN894" s="4">
        <f t="shared" si="33"/>
        <v>0.1203873973</v>
      </c>
      <c r="FO894" s="4">
        <f t="shared" si="34"/>
        <v>0.04217236729</v>
      </c>
      <c r="FP894" s="4">
        <f t="shared" si="35"/>
        <v>0.1715091333</v>
      </c>
      <c r="FQ894" s="4">
        <f t="shared" si="36"/>
        <v>1</v>
      </c>
      <c r="FR894" s="4">
        <v>81.57</v>
      </c>
    </row>
    <row r="895" ht="12.75" customHeight="1">
      <c r="A895" s="4" t="s">
        <v>166</v>
      </c>
      <c r="B895" s="4" t="s">
        <v>2693</v>
      </c>
      <c r="C895" s="4" t="s">
        <v>2694</v>
      </c>
      <c r="D895" s="4" t="s">
        <v>2711</v>
      </c>
      <c r="E895" s="4" t="s">
        <v>655</v>
      </c>
      <c r="F895" s="4">
        <v>207.973174741</v>
      </c>
      <c r="G895" s="4">
        <v>77.6875</v>
      </c>
      <c r="H895" s="4">
        <v>43.75</v>
      </c>
      <c r="I895" s="4">
        <v>30.4375</v>
      </c>
      <c r="J895" s="4">
        <v>18.5625</v>
      </c>
      <c r="K895" s="4">
        <v>26.375</v>
      </c>
      <c r="L895" s="4">
        <v>10.75</v>
      </c>
      <c r="M895" s="4">
        <v>32.31787109375</v>
      </c>
      <c r="N895" s="4">
        <v>143.612716674805</v>
      </c>
      <c r="O895" s="4">
        <v>91.8330401530003</v>
      </c>
      <c r="P895" s="4">
        <v>34.4375</v>
      </c>
      <c r="Q895" s="4">
        <v>0.0</v>
      </c>
      <c r="R895" s="4">
        <v>0.0</v>
      </c>
      <c r="S895" s="4">
        <v>0.0</v>
      </c>
      <c r="T895" s="4">
        <v>173.125</v>
      </c>
      <c r="U895" s="4">
        <v>0.0</v>
      </c>
      <c r="V895" s="4">
        <v>1389.28494138864</v>
      </c>
      <c r="W895" s="4">
        <v>14.5826239855726</v>
      </c>
      <c r="X895" s="4">
        <v>14.0</v>
      </c>
      <c r="Y895" s="4">
        <v>173228.4425</v>
      </c>
      <c r="Z895" s="4">
        <v>58.69</v>
      </c>
      <c r="AA895" s="4">
        <v>41.65</v>
      </c>
      <c r="AB895" s="4">
        <v>41.65</v>
      </c>
      <c r="AC895" s="4">
        <v>0.0</v>
      </c>
      <c r="AD895" s="4">
        <v>0.36</v>
      </c>
      <c r="AE895" s="4">
        <v>15.93</v>
      </c>
      <c r="AF895" s="4">
        <v>0.75</v>
      </c>
      <c r="AG895" s="4">
        <v>11.3</v>
      </c>
      <c r="AH895" s="4">
        <v>0.8</v>
      </c>
      <c r="AI895" s="4">
        <v>0.2</v>
      </c>
      <c r="AJ895" s="4">
        <v>8.8</v>
      </c>
      <c r="AK895" s="4">
        <v>7.4</v>
      </c>
      <c r="AL895" s="4">
        <v>0.0</v>
      </c>
      <c r="AM895" s="4">
        <v>0.0</v>
      </c>
      <c r="AN895" s="4">
        <v>0.0</v>
      </c>
      <c r="AO895" s="4">
        <v>0.0</v>
      </c>
      <c r="AP895" s="4">
        <v>0.0</v>
      </c>
      <c r="AQ895" s="4">
        <v>0.0</v>
      </c>
      <c r="AR895" s="4">
        <v>4.55</v>
      </c>
      <c r="AS895" s="4">
        <v>0.0</v>
      </c>
      <c r="AT895" s="4">
        <v>0.0</v>
      </c>
      <c r="AU895" s="4">
        <v>0.0</v>
      </c>
      <c r="AV895" s="4">
        <v>0.0</v>
      </c>
      <c r="AW895" s="4">
        <v>0.0</v>
      </c>
      <c r="AX895" s="4">
        <v>0.0</v>
      </c>
      <c r="AY895" s="4">
        <v>0.0</v>
      </c>
      <c r="AZ895" s="4">
        <v>0.0</v>
      </c>
      <c r="BA895" s="4">
        <v>9.0</v>
      </c>
      <c r="BB895" s="4">
        <v>0.0</v>
      </c>
      <c r="BC895" s="4">
        <v>0.0</v>
      </c>
      <c r="BD895" s="4">
        <v>0.0</v>
      </c>
      <c r="BE895" s="4">
        <v>0.0</v>
      </c>
      <c r="BF895" s="4">
        <v>0.0</v>
      </c>
      <c r="BG895" s="4">
        <v>0.0</v>
      </c>
      <c r="BH895" s="4">
        <v>0.0</v>
      </c>
      <c r="BI895" s="4">
        <v>1.05</v>
      </c>
      <c r="BJ895" s="4">
        <v>13.0</v>
      </c>
      <c r="BK895" s="4">
        <v>0.0</v>
      </c>
      <c r="BL895" s="4">
        <v>0.0</v>
      </c>
      <c r="BM895" s="4">
        <v>0.0</v>
      </c>
      <c r="BN895" s="4">
        <v>0.0</v>
      </c>
      <c r="BO895" s="4">
        <v>0.0</v>
      </c>
      <c r="BP895" s="4">
        <v>0.0</v>
      </c>
      <c r="BQ895" s="4">
        <v>0.0</v>
      </c>
      <c r="BR895" s="4">
        <v>0.0</v>
      </c>
      <c r="BS895" s="4">
        <v>6.22</v>
      </c>
      <c r="BT895" s="4">
        <v>0.0</v>
      </c>
      <c r="BU895" s="4">
        <v>0.0</v>
      </c>
      <c r="BV895" s="4">
        <v>0.0</v>
      </c>
      <c r="BW895" s="4">
        <v>0.0</v>
      </c>
      <c r="BX895" s="4">
        <v>0.0</v>
      </c>
      <c r="BY895" s="4">
        <v>0.0</v>
      </c>
      <c r="BZ895" s="4">
        <v>0.0</v>
      </c>
      <c r="CA895" s="4">
        <v>0.0</v>
      </c>
      <c r="CB895" s="4">
        <v>0.0</v>
      </c>
      <c r="CC895" s="4">
        <v>2.21</v>
      </c>
      <c r="CD895" s="4">
        <v>0.0</v>
      </c>
      <c r="CE895" s="4">
        <v>3.52</v>
      </c>
      <c r="CF895" s="4">
        <v>0.8</v>
      </c>
      <c r="CG895" s="4">
        <v>0.0</v>
      </c>
      <c r="CH895" s="4">
        <v>0.0</v>
      </c>
      <c r="CI895" s="4">
        <v>0.0</v>
      </c>
      <c r="CJ895" s="4">
        <v>1.08</v>
      </c>
      <c r="CK895" s="4">
        <v>0.0</v>
      </c>
      <c r="CL895" s="4">
        <v>0.0</v>
      </c>
      <c r="CM895" s="4">
        <v>0.0</v>
      </c>
      <c r="CN895" s="4">
        <v>0.0</v>
      </c>
      <c r="CO895" s="4">
        <v>0.0</v>
      </c>
      <c r="CP895" s="4">
        <v>0.0</v>
      </c>
      <c r="CQ895" s="4">
        <v>0.0</v>
      </c>
      <c r="CR895" s="4">
        <v>9.86</v>
      </c>
      <c r="CS895" s="4">
        <v>0.0</v>
      </c>
      <c r="CT895" s="4">
        <v>50.0</v>
      </c>
      <c r="CU895" s="4">
        <v>33.6</v>
      </c>
      <c r="CV895" s="4" t="s">
        <v>2711</v>
      </c>
      <c r="CW895" s="4">
        <v>207.97</v>
      </c>
      <c r="CX895" s="4">
        <v>0.25</v>
      </c>
      <c r="CY895" s="4">
        <v>0.43</v>
      </c>
      <c r="CZ895" s="4">
        <v>0.0</v>
      </c>
      <c r="DA895" s="4">
        <v>0.04</v>
      </c>
      <c r="DB895" s="4">
        <v>0.02</v>
      </c>
      <c r="DC895" s="4">
        <v>0.0</v>
      </c>
      <c r="DD895" s="4">
        <v>0.01</v>
      </c>
      <c r="DE895" s="4">
        <v>0.06</v>
      </c>
      <c r="DF895" s="4">
        <v>0.0</v>
      </c>
      <c r="DG895" s="4">
        <v>0.0</v>
      </c>
      <c r="DH895" s="4">
        <v>0.0</v>
      </c>
      <c r="DI895" s="4">
        <v>0.0</v>
      </c>
      <c r="DJ895" s="4">
        <v>0.0</v>
      </c>
      <c r="DK895" s="4">
        <v>0.0</v>
      </c>
      <c r="DL895" s="4">
        <v>0.0</v>
      </c>
      <c r="DM895" s="4">
        <v>0.02</v>
      </c>
      <c r="DN895" s="4">
        <v>0.0</v>
      </c>
      <c r="DO895" s="4">
        <v>0.02</v>
      </c>
      <c r="DP895" s="4">
        <v>0.11</v>
      </c>
      <c r="DQ895" s="4">
        <v>0.0</v>
      </c>
      <c r="DR895" s="4">
        <v>0.0</v>
      </c>
      <c r="DS895" s="4">
        <v>0.01</v>
      </c>
      <c r="DT895" s="4">
        <v>0.0</v>
      </c>
      <c r="DU895" s="4">
        <v>0.0</v>
      </c>
      <c r="DV895" s="4">
        <v>0.0</v>
      </c>
      <c r="DW895" s="4">
        <v>0.02</v>
      </c>
      <c r="DX895" s="4" t="s">
        <v>2711</v>
      </c>
      <c r="DY895" s="4" t="s">
        <v>656</v>
      </c>
      <c r="DZ895" s="4" t="s">
        <v>2696</v>
      </c>
      <c r="EA895" s="4" t="s">
        <v>1927</v>
      </c>
      <c r="EB895" s="4">
        <v>207.973174741</v>
      </c>
      <c r="EC895" s="6">
        <v>4.99222212422</v>
      </c>
      <c r="ED895" s="7">
        <v>0.02</v>
      </c>
      <c r="EE895" s="4" t="s">
        <v>2711</v>
      </c>
      <c r="EF895" s="4" t="s">
        <v>2694</v>
      </c>
      <c r="EG895" s="4" t="s">
        <v>655</v>
      </c>
      <c r="EH895" s="4">
        <f t="shared" si="1"/>
        <v>2951.583617</v>
      </c>
      <c r="EI895" s="4">
        <f t="shared" si="2"/>
        <v>1.74672619</v>
      </c>
      <c r="EJ895" s="4">
        <f t="shared" si="3"/>
        <v>5155.608408</v>
      </c>
      <c r="EK895" s="4">
        <f t="shared" si="4"/>
        <v>0.3654796388</v>
      </c>
      <c r="EL895" s="4">
        <f t="shared" si="5"/>
        <v>0.3595161016</v>
      </c>
      <c r="EM895" s="4">
        <f t="shared" si="6"/>
        <v>0.5355450237</v>
      </c>
      <c r="EN895" s="4">
        <f t="shared" si="7"/>
        <v>0.03791469194</v>
      </c>
      <c r="EO895" s="4">
        <f t="shared" si="8"/>
        <v>0.009478672986</v>
      </c>
      <c r="EP895" s="4">
        <f t="shared" si="9"/>
        <v>0.4170616114</v>
      </c>
      <c r="EQ895" s="4">
        <f t="shared" si="10"/>
        <v>0.7096609303</v>
      </c>
      <c r="ER895" s="4">
        <f t="shared" si="11"/>
        <v>0.2714261373</v>
      </c>
      <c r="ES895" s="4">
        <f t="shared" si="12"/>
        <v>0.01277900835</v>
      </c>
      <c r="ET895" s="4">
        <f t="shared" si="13"/>
        <v>0.2821998562</v>
      </c>
      <c r="EU895" s="4">
        <f t="shared" si="14"/>
        <v>0.5</v>
      </c>
      <c r="EV895" s="4">
        <f t="shared" si="15"/>
        <v>0.06</v>
      </c>
      <c r="EW895" s="4">
        <f t="shared" si="16"/>
        <v>0.02</v>
      </c>
      <c r="EX895" s="4">
        <f t="shared" si="17"/>
        <v>0.13</v>
      </c>
      <c r="EY895" s="4">
        <f t="shared" si="18"/>
        <v>0.01</v>
      </c>
      <c r="EZ895" s="4">
        <f t="shared" si="19"/>
        <v>0.904899103</v>
      </c>
      <c r="FA895" s="4">
        <f t="shared" si="20"/>
        <v>0.5622454249</v>
      </c>
      <c r="FB895" s="4">
        <f t="shared" si="21"/>
        <v>0.02400416366</v>
      </c>
      <c r="FC895" s="4">
        <f t="shared" si="22"/>
        <v>0.1544240401</v>
      </c>
      <c r="FD895" s="4">
        <f t="shared" si="23"/>
        <v>0.1878130217</v>
      </c>
      <c r="FE895" s="4">
        <f t="shared" si="24"/>
        <v>0</v>
      </c>
      <c r="FF895" s="4">
        <f t="shared" si="25"/>
        <v>0.293196995</v>
      </c>
      <c r="FG895" s="4">
        <f t="shared" si="26"/>
        <v>0</v>
      </c>
      <c r="FH895" s="4">
        <f t="shared" si="27"/>
        <v>0</v>
      </c>
      <c r="FI895" s="4">
        <f t="shared" si="28"/>
        <v>0</v>
      </c>
      <c r="FJ895" s="4">
        <f t="shared" si="29"/>
        <v>0</v>
      </c>
      <c r="FK895" s="4">
        <f t="shared" si="30"/>
        <v>0</v>
      </c>
      <c r="FL895" s="4">
        <f t="shared" si="31"/>
        <v>0</v>
      </c>
      <c r="FM895" s="4">
        <f t="shared" si="32"/>
        <v>0</v>
      </c>
      <c r="FN895" s="4">
        <f t="shared" si="33"/>
        <v>0.1362687813</v>
      </c>
      <c r="FO895" s="4">
        <f t="shared" si="34"/>
        <v>0.0225375626</v>
      </c>
      <c r="FP895" s="4">
        <f t="shared" si="35"/>
        <v>0.2057595993</v>
      </c>
      <c r="FQ895" s="4">
        <f t="shared" si="36"/>
        <v>1</v>
      </c>
      <c r="FR895" s="4">
        <v>47.92</v>
      </c>
    </row>
    <row r="896" ht="12.75" customHeight="1">
      <c r="A896" s="4" t="s">
        <v>166</v>
      </c>
      <c r="B896" s="4" t="s">
        <v>2693</v>
      </c>
      <c r="C896" s="4" t="s">
        <v>2694</v>
      </c>
      <c r="D896" s="4" t="s">
        <v>2712</v>
      </c>
      <c r="E896" s="4" t="s">
        <v>2713</v>
      </c>
      <c r="F896" s="4">
        <v>449.765637238</v>
      </c>
      <c r="G896" s="4">
        <v>89.375</v>
      </c>
      <c r="H896" s="4">
        <v>81.4375</v>
      </c>
      <c r="I896" s="4">
        <v>97.5</v>
      </c>
      <c r="J896" s="4">
        <v>70.6875</v>
      </c>
      <c r="K896" s="4">
        <v>85.1875</v>
      </c>
      <c r="L896" s="4">
        <v>25.625</v>
      </c>
      <c r="M896" s="4">
        <v>126.812774658203</v>
      </c>
      <c r="N896" s="4">
        <v>339.529022216797</v>
      </c>
      <c r="O896" s="4">
        <v>188.493706908179</v>
      </c>
      <c r="P896" s="4">
        <v>0.0</v>
      </c>
      <c r="Q896" s="4">
        <v>0.0</v>
      </c>
      <c r="R896" s="4">
        <v>145.1875</v>
      </c>
      <c r="S896" s="4">
        <v>66.75</v>
      </c>
      <c r="T896" s="4">
        <v>215.5</v>
      </c>
      <c r="U896" s="4">
        <v>22.375</v>
      </c>
      <c r="V896" s="4">
        <v>1376.46416666667</v>
      </c>
      <c r="W896" s="4">
        <v>14.1774208333333</v>
      </c>
      <c r="X896" s="4">
        <v>27.0</v>
      </c>
      <c r="Y896" s="4">
        <v>321182.9183</v>
      </c>
      <c r="Z896" s="4">
        <v>97.88</v>
      </c>
      <c r="AA896" s="4">
        <v>75.75</v>
      </c>
      <c r="AB896" s="4">
        <v>75.75</v>
      </c>
      <c r="AC896" s="4">
        <v>0.0</v>
      </c>
      <c r="AD896" s="4">
        <v>1.95</v>
      </c>
      <c r="AE896" s="4">
        <v>20.18</v>
      </c>
      <c r="AF896" s="4">
        <v>0.0</v>
      </c>
      <c r="AG896" s="4">
        <v>117.3</v>
      </c>
      <c r="AH896" s="4">
        <v>0.6</v>
      </c>
      <c r="AI896" s="4">
        <v>0.6</v>
      </c>
      <c r="AJ896" s="4">
        <v>0.0</v>
      </c>
      <c r="AK896" s="4">
        <v>0.0</v>
      </c>
      <c r="AL896" s="4">
        <v>0.0</v>
      </c>
      <c r="AM896" s="4">
        <v>0.0</v>
      </c>
      <c r="AN896" s="4">
        <v>0.0</v>
      </c>
      <c r="AO896" s="4">
        <v>0.0</v>
      </c>
      <c r="AP896" s="4">
        <v>0.0</v>
      </c>
      <c r="AQ896" s="4">
        <v>0.0</v>
      </c>
      <c r="AR896" s="4">
        <v>21.33</v>
      </c>
      <c r="AS896" s="4">
        <v>0.0</v>
      </c>
      <c r="AT896" s="4">
        <v>0.0</v>
      </c>
      <c r="AU896" s="4">
        <v>0.0</v>
      </c>
      <c r="AV896" s="4">
        <v>2.55</v>
      </c>
      <c r="AW896" s="4">
        <v>0.0</v>
      </c>
      <c r="AX896" s="4">
        <v>0.0</v>
      </c>
      <c r="AY896" s="4">
        <v>0.0</v>
      </c>
      <c r="AZ896" s="4">
        <v>0.0</v>
      </c>
      <c r="BA896" s="4">
        <v>0.0</v>
      </c>
      <c r="BB896" s="4">
        <v>12.35</v>
      </c>
      <c r="BC896" s="4">
        <v>0.0</v>
      </c>
      <c r="BD896" s="4">
        <v>0.0</v>
      </c>
      <c r="BE896" s="4">
        <v>0.0</v>
      </c>
      <c r="BF896" s="4">
        <v>0.0</v>
      </c>
      <c r="BG896" s="4">
        <v>0.0</v>
      </c>
      <c r="BH896" s="4">
        <v>0.0</v>
      </c>
      <c r="BI896" s="4">
        <v>0.0</v>
      </c>
      <c r="BJ896" s="4">
        <v>0.0</v>
      </c>
      <c r="BK896" s="4">
        <v>0.0</v>
      </c>
      <c r="BL896" s="4">
        <v>0.0</v>
      </c>
      <c r="BM896" s="4">
        <v>13.22</v>
      </c>
      <c r="BN896" s="4">
        <v>34.11</v>
      </c>
      <c r="BO896" s="4">
        <v>0.0</v>
      </c>
      <c r="BP896" s="4">
        <v>0.0</v>
      </c>
      <c r="BQ896" s="4">
        <v>0.0</v>
      </c>
      <c r="BR896" s="4">
        <v>0.0</v>
      </c>
      <c r="BS896" s="4">
        <v>0.0</v>
      </c>
      <c r="BT896" s="4">
        <v>0.0</v>
      </c>
      <c r="BU896" s="4">
        <v>0.0</v>
      </c>
      <c r="BV896" s="4">
        <v>0.0</v>
      </c>
      <c r="BW896" s="4">
        <v>0.0</v>
      </c>
      <c r="BX896" s="4">
        <v>0.0</v>
      </c>
      <c r="BY896" s="4">
        <v>0.0</v>
      </c>
      <c r="BZ896" s="4">
        <v>0.0</v>
      </c>
      <c r="CA896" s="4">
        <v>0.0</v>
      </c>
      <c r="CB896" s="4">
        <v>0.0</v>
      </c>
      <c r="CC896" s="4">
        <v>0.96</v>
      </c>
      <c r="CD896" s="4">
        <v>0.0</v>
      </c>
      <c r="CE896" s="4">
        <v>2.74</v>
      </c>
      <c r="CF896" s="4">
        <v>4.5</v>
      </c>
      <c r="CG896" s="4">
        <v>0.0</v>
      </c>
      <c r="CH896" s="4">
        <v>3.12</v>
      </c>
      <c r="CI896" s="4">
        <v>0.0</v>
      </c>
      <c r="CJ896" s="4">
        <v>0.0</v>
      </c>
      <c r="CK896" s="4">
        <v>0.0</v>
      </c>
      <c r="CL896" s="4">
        <v>0.0</v>
      </c>
      <c r="CM896" s="4">
        <v>0.0</v>
      </c>
      <c r="CN896" s="4">
        <v>0.0</v>
      </c>
      <c r="CO896" s="4">
        <v>1.51</v>
      </c>
      <c r="CP896" s="4">
        <v>0.0</v>
      </c>
      <c r="CQ896" s="4">
        <v>0.0</v>
      </c>
      <c r="CR896" s="4">
        <v>1.49</v>
      </c>
      <c r="CS896" s="4">
        <v>0.0</v>
      </c>
      <c r="CT896" s="4">
        <v>85.0</v>
      </c>
      <c r="CU896" s="4">
        <v>45.9</v>
      </c>
      <c r="CV896" s="4" t="s">
        <v>2712</v>
      </c>
      <c r="CW896" s="4">
        <v>449.77</v>
      </c>
      <c r="CX896" s="4">
        <v>0.11</v>
      </c>
      <c r="CY896" s="4">
        <v>0.11</v>
      </c>
      <c r="CZ896" s="4">
        <v>0.0</v>
      </c>
      <c r="DA896" s="4">
        <v>0.06</v>
      </c>
      <c r="DB896" s="4">
        <v>0.0</v>
      </c>
      <c r="DC896" s="4">
        <v>0.0</v>
      </c>
      <c r="DD896" s="4">
        <v>0.0</v>
      </c>
      <c r="DE896" s="4">
        <v>0.11</v>
      </c>
      <c r="DF896" s="4">
        <v>0.0</v>
      </c>
      <c r="DG896" s="4">
        <v>0.0</v>
      </c>
      <c r="DH896" s="4">
        <v>0.0</v>
      </c>
      <c r="DI896" s="4">
        <v>0.0</v>
      </c>
      <c r="DJ896" s="4">
        <v>0.0</v>
      </c>
      <c r="DK896" s="4">
        <v>0.0</v>
      </c>
      <c r="DL896" s="4">
        <v>0.0</v>
      </c>
      <c r="DM896" s="4">
        <v>0.51</v>
      </c>
      <c r="DN896" s="4">
        <v>0.0</v>
      </c>
      <c r="DO896" s="4">
        <v>0.01</v>
      </c>
      <c r="DP896" s="4">
        <v>0.09</v>
      </c>
      <c r="DQ896" s="4">
        <v>0.0</v>
      </c>
      <c r="DR896" s="4">
        <v>0.0</v>
      </c>
      <c r="DS896" s="4">
        <v>0.0</v>
      </c>
      <c r="DT896" s="4">
        <v>0.0</v>
      </c>
      <c r="DU896" s="4">
        <v>0.0</v>
      </c>
      <c r="DV896" s="4">
        <v>0.0</v>
      </c>
      <c r="DW896" s="4">
        <v>0.0</v>
      </c>
      <c r="DX896" s="4" t="s">
        <v>2712</v>
      </c>
      <c r="DY896" s="4" t="s">
        <v>2714</v>
      </c>
      <c r="DZ896" s="4" t="s">
        <v>2696</v>
      </c>
      <c r="EA896" s="4" t="s">
        <v>1927</v>
      </c>
      <c r="EB896" s="4">
        <v>449.765637238</v>
      </c>
      <c r="EC896" s="6">
        <v>319.427279518509</v>
      </c>
      <c r="ED896" s="7">
        <v>0.71</v>
      </c>
      <c r="EE896" s="4" t="s">
        <v>2712</v>
      </c>
      <c r="EF896" s="4" t="s">
        <v>2694</v>
      </c>
      <c r="EG896" s="4" t="s">
        <v>2713</v>
      </c>
      <c r="EH896" s="4">
        <f t="shared" si="1"/>
        <v>3281.394752</v>
      </c>
      <c r="EI896" s="4">
        <f t="shared" si="2"/>
        <v>2.132461874</v>
      </c>
      <c r="EJ896" s="4">
        <f t="shared" si="3"/>
        <v>6997.4492</v>
      </c>
      <c r="EK896" s="4">
        <f t="shared" si="4"/>
        <v>0.6357785043</v>
      </c>
      <c r="EL896" s="4">
        <f t="shared" si="5"/>
        <v>1.210666122</v>
      </c>
      <c r="EM896" s="4">
        <f t="shared" si="6"/>
        <v>0.9898734177</v>
      </c>
      <c r="EN896" s="4">
        <f t="shared" si="7"/>
        <v>0.005063291139</v>
      </c>
      <c r="EO896" s="4">
        <f t="shared" si="8"/>
        <v>0.005063291139</v>
      </c>
      <c r="EP896" s="4">
        <f t="shared" si="9"/>
        <v>0</v>
      </c>
      <c r="EQ896" s="4">
        <f t="shared" si="10"/>
        <v>0.7739068247</v>
      </c>
      <c r="ER896" s="4">
        <f t="shared" si="11"/>
        <v>0.2061708214</v>
      </c>
      <c r="ES896" s="4">
        <f t="shared" si="12"/>
        <v>0</v>
      </c>
      <c r="ET896" s="4">
        <f t="shared" si="13"/>
        <v>0.2176244513</v>
      </c>
      <c r="EU896" s="4">
        <f t="shared" si="14"/>
        <v>0.17</v>
      </c>
      <c r="EV896" s="4">
        <f t="shared" si="15"/>
        <v>0.11</v>
      </c>
      <c r="EW896" s="4">
        <f t="shared" si="16"/>
        <v>0.01</v>
      </c>
      <c r="EX896" s="4">
        <f t="shared" si="17"/>
        <v>0.6</v>
      </c>
      <c r="EY896" s="4">
        <f t="shared" si="18"/>
        <v>0</v>
      </c>
      <c r="EZ896" s="4">
        <f t="shared" si="19"/>
        <v>0.8965799797</v>
      </c>
      <c r="FA896" s="4">
        <f t="shared" si="20"/>
        <v>0.557076463</v>
      </c>
      <c r="FB896" s="4">
        <f t="shared" si="21"/>
        <v>0.7102082798</v>
      </c>
      <c r="FC896" s="4">
        <f t="shared" si="22"/>
        <v>0</v>
      </c>
      <c r="FD896" s="4">
        <f t="shared" si="23"/>
        <v>0.03331156107</v>
      </c>
      <c r="FE896" s="4">
        <f t="shared" si="24"/>
        <v>0.1613324624</v>
      </c>
      <c r="FF896" s="4">
        <f t="shared" si="25"/>
        <v>0</v>
      </c>
      <c r="FG896" s="4">
        <f t="shared" si="26"/>
        <v>0</v>
      </c>
      <c r="FH896" s="4">
        <f t="shared" si="27"/>
        <v>0</v>
      </c>
      <c r="FI896" s="4">
        <f t="shared" si="28"/>
        <v>0.1726975833</v>
      </c>
      <c r="FJ896" s="4">
        <f t="shared" si="29"/>
        <v>0.4455911169</v>
      </c>
      <c r="FK896" s="4">
        <f t="shared" si="30"/>
        <v>0</v>
      </c>
      <c r="FL896" s="4">
        <f t="shared" si="31"/>
        <v>0</v>
      </c>
      <c r="FM896" s="4">
        <f t="shared" si="32"/>
        <v>0</v>
      </c>
      <c r="FN896" s="4">
        <f t="shared" si="33"/>
        <v>0.1071195297</v>
      </c>
      <c r="FO896" s="4">
        <f t="shared" si="34"/>
        <v>0.04075767472</v>
      </c>
      <c r="FP896" s="4">
        <f t="shared" si="35"/>
        <v>0.03919007185</v>
      </c>
      <c r="FQ896" s="4">
        <f t="shared" si="36"/>
        <v>1</v>
      </c>
      <c r="FR896" s="4">
        <v>76.55</v>
      </c>
    </row>
    <row r="897" ht="12.75" customHeight="1">
      <c r="A897" s="4" t="s">
        <v>166</v>
      </c>
      <c r="B897" s="4" t="s">
        <v>2693</v>
      </c>
      <c r="C897" s="4" t="s">
        <v>2694</v>
      </c>
      <c r="D897" s="4" t="s">
        <v>2715</v>
      </c>
      <c r="E897" s="4" t="s">
        <v>2716</v>
      </c>
      <c r="F897" s="4">
        <v>1679.79823253</v>
      </c>
      <c r="G897" s="4">
        <v>204.9375</v>
      </c>
      <c r="H897" s="4">
        <v>288.5625</v>
      </c>
      <c r="I897" s="4">
        <v>409.1875</v>
      </c>
      <c r="J897" s="4">
        <v>254.3125</v>
      </c>
      <c r="K897" s="4">
        <v>290.0625</v>
      </c>
      <c r="L897" s="4">
        <v>232.1875</v>
      </c>
      <c r="M897" s="4">
        <v>90.8019409179687</v>
      </c>
      <c r="N897" s="4">
        <v>534.19873046875</v>
      </c>
      <c r="O897" s="4">
        <v>380.783341108342</v>
      </c>
      <c r="P897" s="4">
        <v>0.0</v>
      </c>
      <c r="Q897" s="4">
        <v>0.0</v>
      </c>
      <c r="R897" s="4">
        <v>18.1875</v>
      </c>
      <c r="S897" s="4">
        <v>535.25</v>
      </c>
      <c r="T897" s="4">
        <v>1125.8125</v>
      </c>
      <c r="U897" s="4">
        <v>0.0</v>
      </c>
      <c r="V897" s="4">
        <v>1413.84624255952</v>
      </c>
      <c r="W897" s="4">
        <v>13.4180621279762</v>
      </c>
      <c r="X897" s="4">
        <v>94.0</v>
      </c>
      <c r="Y897" s="4">
        <v>670108.222</v>
      </c>
      <c r="Z897" s="4">
        <v>251.46</v>
      </c>
      <c r="AA897" s="4">
        <v>197.57</v>
      </c>
      <c r="AB897" s="4">
        <v>191.47</v>
      </c>
      <c r="AC897" s="4">
        <v>6.1</v>
      </c>
      <c r="AD897" s="4">
        <v>5.77</v>
      </c>
      <c r="AE897" s="4">
        <v>25.28</v>
      </c>
      <c r="AF897" s="4">
        <v>22.84</v>
      </c>
      <c r="AG897" s="4">
        <v>220.8</v>
      </c>
      <c r="AH897" s="4">
        <v>25.3</v>
      </c>
      <c r="AI897" s="4">
        <v>0.7</v>
      </c>
      <c r="AJ897" s="4">
        <v>4.8</v>
      </c>
      <c r="AK897" s="4">
        <v>4.5</v>
      </c>
      <c r="AL897" s="4">
        <v>0.0</v>
      </c>
      <c r="AM897" s="4">
        <v>0.0</v>
      </c>
      <c r="AN897" s="4">
        <v>1.48</v>
      </c>
      <c r="AO897" s="4">
        <v>1.2</v>
      </c>
      <c r="AP897" s="4">
        <v>0.0</v>
      </c>
      <c r="AQ897" s="4">
        <v>0.0</v>
      </c>
      <c r="AR897" s="4">
        <v>34.43</v>
      </c>
      <c r="AS897" s="4">
        <v>0.0</v>
      </c>
      <c r="AT897" s="4">
        <v>0.0</v>
      </c>
      <c r="AU897" s="4">
        <v>0.0</v>
      </c>
      <c r="AV897" s="4">
        <v>0.0</v>
      </c>
      <c r="AW897" s="4">
        <v>0.0</v>
      </c>
      <c r="AX897" s="4">
        <v>0.0</v>
      </c>
      <c r="AY897" s="4">
        <v>0.0</v>
      </c>
      <c r="AZ897" s="4">
        <v>0.0</v>
      </c>
      <c r="BA897" s="4">
        <v>0.0</v>
      </c>
      <c r="BB897" s="4">
        <v>3.05</v>
      </c>
      <c r="BC897" s="4">
        <v>0.0</v>
      </c>
      <c r="BD897" s="4">
        <v>0.0</v>
      </c>
      <c r="BE897" s="4">
        <v>0.0</v>
      </c>
      <c r="BF897" s="4">
        <v>0.8</v>
      </c>
      <c r="BG897" s="4">
        <v>0.0</v>
      </c>
      <c r="BH897" s="4">
        <v>0.0</v>
      </c>
      <c r="BI897" s="4">
        <v>0.0</v>
      </c>
      <c r="BJ897" s="4">
        <v>5.08</v>
      </c>
      <c r="BK897" s="4">
        <v>0.0</v>
      </c>
      <c r="BL897" s="4">
        <v>1.2</v>
      </c>
      <c r="BM897" s="4">
        <v>54.39</v>
      </c>
      <c r="BN897" s="4">
        <v>32.13</v>
      </c>
      <c r="BO897" s="4">
        <v>0.0</v>
      </c>
      <c r="BP897" s="4">
        <v>10.79</v>
      </c>
      <c r="BQ897" s="4">
        <v>0.0</v>
      </c>
      <c r="BR897" s="4">
        <v>0.0</v>
      </c>
      <c r="BS897" s="4">
        <v>17.0</v>
      </c>
      <c r="BT897" s="4">
        <v>0.0</v>
      </c>
      <c r="BU897" s="4">
        <v>0.0</v>
      </c>
      <c r="BV897" s="4">
        <v>0.0</v>
      </c>
      <c r="BW897" s="4">
        <v>0.0</v>
      </c>
      <c r="BX897" s="4">
        <v>0.0</v>
      </c>
      <c r="BY897" s="4">
        <v>0.0</v>
      </c>
      <c r="BZ897" s="4">
        <v>0.0</v>
      </c>
      <c r="CA897" s="4">
        <v>0.0</v>
      </c>
      <c r="CB897" s="4">
        <v>0.0</v>
      </c>
      <c r="CC897" s="4">
        <v>1.37</v>
      </c>
      <c r="CD897" s="4">
        <v>2.0</v>
      </c>
      <c r="CE897" s="4">
        <v>14.67</v>
      </c>
      <c r="CF897" s="4">
        <v>3.55</v>
      </c>
      <c r="CG897" s="4">
        <v>0.0</v>
      </c>
      <c r="CH897" s="4">
        <v>12.03</v>
      </c>
      <c r="CI897" s="4">
        <v>0.0</v>
      </c>
      <c r="CJ897" s="4">
        <v>0.0</v>
      </c>
      <c r="CK897" s="4">
        <v>0.0</v>
      </c>
      <c r="CL897" s="4">
        <v>0.0</v>
      </c>
      <c r="CM897" s="4">
        <v>12.54</v>
      </c>
      <c r="CN897" s="4">
        <v>9.04</v>
      </c>
      <c r="CO897" s="4">
        <v>1.5</v>
      </c>
      <c r="CP897" s="4">
        <v>0.0</v>
      </c>
      <c r="CQ897" s="4">
        <v>0.0</v>
      </c>
      <c r="CR897" s="4">
        <v>28.71</v>
      </c>
      <c r="CS897" s="4">
        <v>0.0</v>
      </c>
      <c r="CT897" s="4">
        <v>237.0</v>
      </c>
      <c r="CU897" s="4">
        <v>178.6</v>
      </c>
      <c r="CV897" s="4" t="s">
        <v>2715</v>
      </c>
      <c r="CW897" s="4">
        <v>1679.8</v>
      </c>
      <c r="CX897" s="4">
        <v>0.14</v>
      </c>
      <c r="CY897" s="4">
        <v>0.17</v>
      </c>
      <c r="CZ897" s="4">
        <v>0.0</v>
      </c>
      <c r="DA897" s="4">
        <v>0.01</v>
      </c>
      <c r="DB897" s="4">
        <v>0.0</v>
      </c>
      <c r="DC897" s="4">
        <v>0.0</v>
      </c>
      <c r="DD897" s="4">
        <v>0.0</v>
      </c>
      <c r="DE897" s="4">
        <v>0.07</v>
      </c>
      <c r="DF897" s="4">
        <v>0.0</v>
      </c>
      <c r="DG897" s="4">
        <v>0.0</v>
      </c>
      <c r="DH897" s="4">
        <v>0.0</v>
      </c>
      <c r="DI897" s="4">
        <v>0.0</v>
      </c>
      <c r="DJ897" s="4">
        <v>0.0</v>
      </c>
      <c r="DK897" s="4">
        <v>0.0</v>
      </c>
      <c r="DL897" s="4">
        <v>0.0</v>
      </c>
      <c r="DM897" s="4">
        <v>0.48</v>
      </c>
      <c r="DN897" s="4">
        <v>0.0</v>
      </c>
      <c r="DO897" s="4">
        <v>0.02</v>
      </c>
      <c r="DP897" s="4">
        <v>0.08</v>
      </c>
      <c r="DQ897" s="4">
        <v>0.0</v>
      </c>
      <c r="DR897" s="4">
        <v>0.0</v>
      </c>
      <c r="DS897" s="4">
        <v>0.02</v>
      </c>
      <c r="DT897" s="4">
        <v>0.01</v>
      </c>
      <c r="DU897" s="4">
        <v>0.0</v>
      </c>
      <c r="DV897" s="4">
        <v>0.0</v>
      </c>
      <c r="DW897" s="4">
        <v>0.0</v>
      </c>
      <c r="DX897" s="4" t="s">
        <v>2715</v>
      </c>
      <c r="DY897" s="4" t="s">
        <v>2717</v>
      </c>
      <c r="DZ897" s="4" t="s">
        <v>2696</v>
      </c>
      <c r="EA897" s="4" t="s">
        <v>1927</v>
      </c>
      <c r="EB897" s="4">
        <v>1679.79823253</v>
      </c>
      <c r="EC897" s="6">
        <v>1165.42170660575</v>
      </c>
      <c r="ED897" s="7">
        <v>0.69</v>
      </c>
      <c r="EE897" s="4" t="s">
        <v>2715</v>
      </c>
      <c r="EF897" s="4" t="s">
        <v>2694</v>
      </c>
      <c r="EG897" s="4" t="s">
        <v>2716</v>
      </c>
      <c r="EH897" s="4">
        <f t="shared" si="1"/>
        <v>2664.870047</v>
      </c>
      <c r="EI897" s="4">
        <f t="shared" si="2"/>
        <v>1.407950728</v>
      </c>
      <c r="EJ897" s="4">
        <f t="shared" si="3"/>
        <v>3752.005722</v>
      </c>
      <c r="EK897" s="4">
        <f t="shared" si="4"/>
        <v>0.4462737612</v>
      </c>
      <c r="EL897" s="4">
        <f t="shared" si="5"/>
        <v>1.000556749</v>
      </c>
      <c r="EM897" s="4">
        <f t="shared" si="6"/>
        <v>0.8775834658</v>
      </c>
      <c r="EN897" s="4">
        <f t="shared" si="7"/>
        <v>0.1005564388</v>
      </c>
      <c r="EO897" s="4">
        <f t="shared" si="8"/>
        <v>0.002782193959</v>
      </c>
      <c r="EP897" s="4">
        <f t="shared" si="9"/>
        <v>0.01907790143</v>
      </c>
      <c r="EQ897" s="4">
        <f t="shared" si="10"/>
        <v>0.7856915613</v>
      </c>
      <c r="ER897" s="4">
        <f t="shared" si="11"/>
        <v>0.1005328879</v>
      </c>
      <c r="ES897" s="4">
        <f t="shared" si="12"/>
        <v>0.0908295554</v>
      </c>
      <c r="ET897" s="4">
        <f t="shared" si="13"/>
        <v>0.1496965499</v>
      </c>
      <c r="EU897" s="4">
        <f t="shared" si="14"/>
        <v>0.18</v>
      </c>
      <c r="EV897" s="4">
        <f t="shared" si="15"/>
        <v>0.07</v>
      </c>
      <c r="EW897" s="4">
        <f t="shared" si="16"/>
        <v>0.02</v>
      </c>
      <c r="EX897" s="4">
        <f t="shared" si="17"/>
        <v>0.56</v>
      </c>
      <c r="EY897" s="4">
        <f t="shared" si="18"/>
        <v>0.03</v>
      </c>
      <c r="EZ897" s="4">
        <f t="shared" si="19"/>
        <v>1.002947474</v>
      </c>
      <c r="FA897" s="4">
        <f t="shared" si="20"/>
        <v>0.6231663031</v>
      </c>
      <c r="FB897" s="4">
        <f t="shared" si="21"/>
        <v>0.6937867204</v>
      </c>
      <c r="FC897" s="4">
        <f t="shared" si="22"/>
        <v>0.03589461581</v>
      </c>
      <c r="FD897" s="4">
        <f t="shared" si="23"/>
        <v>0</v>
      </c>
      <c r="FE897" s="4">
        <f t="shared" si="24"/>
        <v>0.01524771284</v>
      </c>
      <c r="FF897" s="4">
        <f t="shared" si="25"/>
        <v>0.02939559066</v>
      </c>
      <c r="FG897" s="4">
        <f t="shared" si="26"/>
        <v>0</v>
      </c>
      <c r="FH897" s="4">
        <f t="shared" si="27"/>
        <v>0</v>
      </c>
      <c r="FI897" s="4">
        <f t="shared" si="28"/>
        <v>0.2719092136</v>
      </c>
      <c r="FJ897" s="4">
        <f t="shared" si="29"/>
        <v>0.1606259061</v>
      </c>
      <c r="FK897" s="4">
        <f t="shared" si="30"/>
        <v>0.05394190871</v>
      </c>
      <c r="FL897" s="4">
        <f t="shared" si="31"/>
        <v>0</v>
      </c>
      <c r="FM897" s="4">
        <f t="shared" si="32"/>
        <v>0.005999100135</v>
      </c>
      <c r="FN897" s="4">
        <f t="shared" si="33"/>
        <v>0.1079338099</v>
      </c>
      <c r="FO897" s="4">
        <f t="shared" si="34"/>
        <v>0.06014097885</v>
      </c>
      <c r="FP897" s="4">
        <f t="shared" si="35"/>
        <v>0.2589111633</v>
      </c>
      <c r="FQ897" s="4">
        <f t="shared" si="36"/>
        <v>1</v>
      </c>
      <c r="FR897" s="4">
        <v>200.03</v>
      </c>
    </row>
    <row r="898" ht="12.75" customHeight="1">
      <c r="A898" s="4" t="s">
        <v>166</v>
      </c>
      <c r="B898" s="4" t="s">
        <v>2693</v>
      </c>
      <c r="C898" s="4" t="s">
        <v>2694</v>
      </c>
      <c r="D898" s="4" t="s">
        <v>2718</v>
      </c>
      <c r="E898" s="4" t="s">
        <v>879</v>
      </c>
      <c r="F898" s="4">
        <v>318.158965971</v>
      </c>
      <c r="G898" s="4">
        <v>40.1875</v>
      </c>
      <c r="H898" s="4">
        <v>57.0625</v>
      </c>
      <c r="I898" s="4">
        <v>98.0</v>
      </c>
      <c r="J898" s="4">
        <v>67.3125</v>
      </c>
      <c r="K898" s="4">
        <v>48.375</v>
      </c>
      <c r="L898" s="4">
        <v>7.1875</v>
      </c>
      <c r="M898" s="4">
        <v>29.9392261505127</v>
      </c>
      <c r="N898" s="4">
        <v>101.353759765625</v>
      </c>
      <c r="O898" s="4">
        <v>61.3966658807691</v>
      </c>
      <c r="P898" s="4">
        <v>19.3125</v>
      </c>
      <c r="Q898" s="4">
        <v>0.0</v>
      </c>
      <c r="R898" s="4">
        <v>3.5</v>
      </c>
      <c r="S898" s="4">
        <v>0.0</v>
      </c>
      <c r="T898" s="4">
        <v>295.3125</v>
      </c>
      <c r="U898" s="4">
        <v>0.0</v>
      </c>
      <c r="V898" s="4">
        <v>1390.43260741613</v>
      </c>
      <c r="W898" s="4">
        <v>14.6633706101628</v>
      </c>
      <c r="X898" s="4">
        <v>17.0</v>
      </c>
      <c r="Y898" s="4">
        <v>325352.7839</v>
      </c>
      <c r="Z898" s="4">
        <v>92.11</v>
      </c>
      <c r="AA898" s="4">
        <v>72.45</v>
      </c>
      <c r="AB898" s="4">
        <v>72.45</v>
      </c>
      <c r="AC898" s="4">
        <v>0.0</v>
      </c>
      <c r="AD898" s="4">
        <v>0.25</v>
      </c>
      <c r="AE898" s="4">
        <v>19.41</v>
      </c>
      <c r="AF898" s="4">
        <v>0.0</v>
      </c>
      <c r="AG898" s="4">
        <v>42.8</v>
      </c>
      <c r="AH898" s="4">
        <v>13.5</v>
      </c>
      <c r="AI898" s="4">
        <v>10.4</v>
      </c>
      <c r="AJ898" s="4">
        <v>0.0</v>
      </c>
      <c r="AK898" s="4">
        <v>0.0</v>
      </c>
      <c r="AL898" s="4">
        <v>0.0</v>
      </c>
      <c r="AM898" s="4">
        <v>0.0</v>
      </c>
      <c r="AN898" s="4">
        <v>0.0</v>
      </c>
      <c r="AO898" s="4">
        <v>0.0</v>
      </c>
      <c r="AP898" s="4">
        <v>0.0</v>
      </c>
      <c r="AQ898" s="4">
        <v>0.0</v>
      </c>
      <c r="AR898" s="4">
        <v>0.0</v>
      </c>
      <c r="AS898" s="4">
        <v>0.0</v>
      </c>
      <c r="AT898" s="4">
        <v>0.95</v>
      </c>
      <c r="AU898" s="4">
        <v>0.0</v>
      </c>
      <c r="AV898" s="4">
        <v>6.06</v>
      </c>
      <c r="AW898" s="4">
        <v>0.0</v>
      </c>
      <c r="AX898" s="4">
        <v>0.0</v>
      </c>
      <c r="AY898" s="4">
        <v>0.0</v>
      </c>
      <c r="AZ898" s="4">
        <v>0.0</v>
      </c>
      <c r="BA898" s="4">
        <v>0.0</v>
      </c>
      <c r="BB898" s="4">
        <v>14.65</v>
      </c>
      <c r="BC898" s="4">
        <v>0.0</v>
      </c>
      <c r="BD898" s="4">
        <v>0.0</v>
      </c>
      <c r="BE898" s="4">
        <v>0.0</v>
      </c>
      <c r="BF898" s="4">
        <v>0.0</v>
      </c>
      <c r="BG898" s="4">
        <v>0.0</v>
      </c>
      <c r="BH898" s="4">
        <v>0.0</v>
      </c>
      <c r="BI898" s="4">
        <v>0.0</v>
      </c>
      <c r="BJ898" s="4">
        <v>0.0</v>
      </c>
      <c r="BK898" s="4">
        <v>0.0</v>
      </c>
      <c r="BL898" s="4">
        <v>0.0</v>
      </c>
      <c r="BM898" s="4">
        <v>16.21</v>
      </c>
      <c r="BN898" s="4">
        <v>8.7</v>
      </c>
      <c r="BO898" s="4">
        <v>0.0</v>
      </c>
      <c r="BP898" s="4">
        <v>0.0</v>
      </c>
      <c r="BQ898" s="4">
        <v>0.0</v>
      </c>
      <c r="BR898" s="4">
        <v>0.0</v>
      </c>
      <c r="BS898" s="4">
        <v>20.32</v>
      </c>
      <c r="BT898" s="4">
        <v>0.0</v>
      </c>
      <c r="BU898" s="4">
        <v>0.0</v>
      </c>
      <c r="BV898" s="4">
        <v>0.0</v>
      </c>
      <c r="BW898" s="4">
        <v>0.0</v>
      </c>
      <c r="BX898" s="4">
        <v>0.0</v>
      </c>
      <c r="BY898" s="4">
        <v>0.0</v>
      </c>
      <c r="BZ898" s="4">
        <v>0.0</v>
      </c>
      <c r="CA898" s="4">
        <v>0.0</v>
      </c>
      <c r="CB898" s="4">
        <v>0.0</v>
      </c>
      <c r="CC898" s="4">
        <v>8.87</v>
      </c>
      <c r="CD898" s="4">
        <v>0.0</v>
      </c>
      <c r="CE898" s="4">
        <v>2.2</v>
      </c>
      <c r="CF898" s="4">
        <v>8.45</v>
      </c>
      <c r="CG898" s="4">
        <v>0.0</v>
      </c>
      <c r="CH898" s="4">
        <v>0.0</v>
      </c>
      <c r="CI898" s="4">
        <v>0.0</v>
      </c>
      <c r="CJ898" s="4">
        <v>0.0</v>
      </c>
      <c r="CK898" s="4">
        <v>0.0</v>
      </c>
      <c r="CL898" s="4">
        <v>0.0</v>
      </c>
      <c r="CM898" s="4">
        <v>1.15</v>
      </c>
      <c r="CN898" s="4">
        <v>0.0</v>
      </c>
      <c r="CO898" s="4">
        <v>1.22</v>
      </c>
      <c r="CP898" s="4">
        <v>0.0</v>
      </c>
      <c r="CQ898" s="4">
        <v>0.0</v>
      </c>
      <c r="CR898" s="4">
        <v>3.33</v>
      </c>
      <c r="CS898" s="4">
        <v>0.0</v>
      </c>
      <c r="CT898" s="4">
        <v>79.0</v>
      </c>
      <c r="CU898" s="4">
        <v>34.0</v>
      </c>
      <c r="CV898" s="4" t="s">
        <v>2718</v>
      </c>
      <c r="CW898" s="4">
        <v>318.16</v>
      </c>
      <c r="CX898" s="4">
        <v>0.19</v>
      </c>
      <c r="CY898" s="4">
        <v>0.33</v>
      </c>
      <c r="CZ898" s="4">
        <v>0.0</v>
      </c>
      <c r="DA898" s="4">
        <v>0.04</v>
      </c>
      <c r="DB898" s="4">
        <v>0.0</v>
      </c>
      <c r="DC898" s="4">
        <v>0.0</v>
      </c>
      <c r="DD898" s="4">
        <v>0.0</v>
      </c>
      <c r="DE898" s="4">
        <v>0.11</v>
      </c>
      <c r="DF898" s="4">
        <v>0.0</v>
      </c>
      <c r="DG898" s="4">
        <v>0.0</v>
      </c>
      <c r="DH898" s="4">
        <v>0.0</v>
      </c>
      <c r="DI898" s="4">
        <v>0.0</v>
      </c>
      <c r="DJ898" s="4">
        <v>0.0</v>
      </c>
      <c r="DK898" s="4">
        <v>0.01</v>
      </c>
      <c r="DL898" s="4">
        <v>0.0</v>
      </c>
      <c r="DM898" s="4">
        <v>0.03</v>
      </c>
      <c r="DN898" s="4">
        <v>0.0</v>
      </c>
      <c r="DO898" s="4">
        <v>0.03</v>
      </c>
      <c r="DP898" s="4">
        <v>0.16</v>
      </c>
      <c r="DQ898" s="4">
        <v>0.0</v>
      </c>
      <c r="DR898" s="4">
        <v>0.0</v>
      </c>
      <c r="DS898" s="4">
        <v>0.0</v>
      </c>
      <c r="DT898" s="4">
        <v>0.09</v>
      </c>
      <c r="DU898" s="4">
        <v>0.0</v>
      </c>
      <c r="DV898" s="4">
        <v>0.0</v>
      </c>
      <c r="DW898" s="4">
        <v>0.02</v>
      </c>
      <c r="DX898" s="4" t="s">
        <v>2718</v>
      </c>
      <c r="DY898" s="4" t="s">
        <v>880</v>
      </c>
      <c r="DZ898" s="4" t="s">
        <v>2696</v>
      </c>
      <c r="EA898" s="4" t="s">
        <v>1927</v>
      </c>
      <c r="EB898" s="4">
        <v>318.158965971</v>
      </c>
      <c r="EC898" s="6">
        <v>59.092965806264</v>
      </c>
      <c r="ED898" s="7">
        <v>0.19</v>
      </c>
      <c r="EE898" s="4" t="s">
        <v>2718</v>
      </c>
      <c r="EF898" s="4" t="s">
        <v>2694</v>
      </c>
      <c r="EG898" s="4" t="s">
        <v>879</v>
      </c>
      <c r="EH898" s="4">
        <f t="shared" si="1"/>
        <v>3532.219997</v>
      </c>
      <c r="EI898" s="4">
        <f t="shared" si="2"/>
        <v>2.709117647</v>
      </c>
      <c r="EJ898" s="4">
        <f t="shared" si="3"/>
        <v>9569.199526</v>
      </c>
      <c r="EK898" s="4">
        <f t="shared" si="4"/>
        <v>0.505591141</v>
      </c>
      <c r="EL898" s="4">
        <f t="shared" si="5"/>
        <v>0.7241341874</v>
      </c>
      <c r="EM898" s="4">
        <f t="shared" si="6"/>
        <v>0.6416791604</v>
      </c>
      <c r="EN898" s="4">
        <f t="shared" si="7"/>
        <v>0.2023988006</v>
      </c>
      <c r="EO898" s="4">
        <f t="shared" si="8"/>
        <v>0.155922039</v>
      </c>
      <c r="EP898" s="4">
        <f t="shared" si="9"/>
        <v>0</v>
      </c>
      <c r="EQ898" s="4">
        <f t="shared" si="10"/>
        <v>0.7865595484</v>
      </c>
      <c r="ER898" s="4">
        <f t="shared" si="11"/>
        <v>0.2107263055</v>
      </c>
      <c r="ES898" s="4">
        <f t="shared" si="12"/>
        <v>0</v>
      </c>
      <c r="ET898" s="4">
        <f t="shared" si="13"/>
        <v>0.2895093643</v>
      </c>
      <c r="EU898" s="4">
        <f t="shared" si="14"/>
        <v>0.37</v>
      </c>
      <c r="EV898" s="4">
        <f t="shared" si="15"/>
        <v>0.11</v>
      </c>
      <c r="EW898" s="4">
        <f t="shared" si="16"/>
        <v>0.04</v>
      </c>
      <c r="EX898" s="4">
        <f t="shared" si="17"/>
        <v>0.19</v>
      </c>
      <c r="EY898" s="4">
        <f t="shared" si="18"/>
        <v>0.09</v>
      </c>
      <c r="EZ898" s="4">
        <f t="shared" si="19"/>
        <v>1.271682649</v>
      </c>
      <c r="FA898" s="4">
        <f t="shared" si="20"/>
        <v>0.7901408553</v>
      </c>
      <c r="FB898" s="4">
        <f t="shared" si="21"/>
        <v>0.1857340893</v>
      </c>
      <c r="FC898" s="4">
        <f t="shared" si="22"/>
        <v>0</v>
      </c>
      <c r="FD898" s="4">
        <f t="shared" si="23"/>
        <v>0.09764591169</v>
      </c>
      <c r="FE898" s="4">
        <f t="shared" si="24"/>
        <v>0.2040674189</v>
      </c>
      <c r="FF898" s="4">
        <f t="shared" si="25"/>
        <v>0</v>
      </c>
      <c r="FG898" s="4">
        <f t="shared" si="26"/>
        <v>0</v>
      </c>
      <c r="FH898" s="4">
        <f t="shared" si="27"/>
        <v>0</v>
      </c>
      <c r="FI898" s="4">
        <f t="shared" si="28"/>
        <v>0.2257974648</v>
      </c>
      <c r="FJ898" s="4">
        <f t="shared" si="29"/>
        <v>0.1211867948</v>
      </c>
      <c r="FK898" s="4">
        <f t="shared" si="30"/>
        <v>0</v>
      </c>
      <c r="FL898" s="4">
        <f t="shared" si="31"/>
        <v>0</v>
      </c>
      <c r="FM898" s="4">
        <f t="shared" si="32"/>
        <v>0</v>
      </c>
      <c r="FN898" s="4">
        <f t="shared" si="33"/>
        <v>0.2719041649</v>
      </c>
      <c r="FO898" s="4">
        <f t="shared" si="34"/>
        <v>0</v>
      </c>
      <c r="FP898" s="4">
        <f t="shared" si="35"/>
        <v>0.07939824488</v>
      </c>
      <c r="FQ898" s="4">
        <f t="shared" si="36"/>
        <v>1</v>
      </c>
      <c r="FR898" s="4">
        <v>71.79</v>
      </c>
    </row>
    <row r="899" ht="12.75" customHeight="1">
      <c r="A899" s="4" t="s">
        <v>166</v>
      </c>
      <c r="B899" s="4" t="s">
        <v>2693</v>
      </c>
      <c r="C899" s="4" t="s">
        <v>2694</v>
      </c>
      <c r="D899" s="4" t="s">
        <v>2719</v>
      </c>
      <c r="E899" s="4" t="s">
        <v>2720</v>
      </c>
      <c r="F899" s="4">
        <v>432.763865498</v>
      </c>
      <c r="G899" s="4">
        <v>18.75</v>
      </c>
      <c r="H899" s="4">
        <v>70.4375</v>
      </c>
      <c r="I899" s="4">
        <v>62.9375</v>
      </c>
      <c r="J899" s="4">
        <v>58.8125</v>
      </c>
      <c r="K899" s="4">
        <v>103.75</v>
      </c>
      <c r="L899" s="4">
        <v>118.0625</v>
      </c>
      <c r="M899" s="4">
        <v>39.6588478088379</v>
      </c>
      <c r="N899" s="4">
        <v>433.371795654297</v>
      </c>
      <c r="O899" s="4">
        <v>162.331442777302</v>
      </c>
      <c r="P899" s="4">
        <v>0.0</v>
      </c>
      <c r="Q899" s="4">
        <v>0.0</v>
      </c>
      <c r="R899" s="4">
        <v>0.0</v>
      </c>
      <c r="S899" s="4">
        <v>134.8125</v>
      </c>
      <c r="T899" s="4">
        <v>297.9375</v>
      </c>
      <c r="U899" s="4">
        <v>0.0</v>
      </c>
      <c r="V899" s="4">
        <v>1389.60644601821</v>
      </c>
      <c r="W899" s="4">
        <v>14.2049082237318</v>
      </c>
      <c r="X899" s="4">
        <v>16.0</v>
      </c>
      <c r="Y899" s="4">
        <v>232271.0721</v>
      </c>
      <c r="Z899" s="4">
        <v>46.44</v>
      </c>
      <c r="AA899" s="4">
        <v>35.6</v>
      </c>
      <c r="AB899" s="4">
        <v>35.6</v>
      </c>
      <c r="AC899" s="4">
        <v>0.0</v>
      </c>
      <c r="AD899" s="4">
        <v>0.44</v>
      </c>
      <c r="AE899" s="4">
        <v>10.2</v>
      </c>
      <c r="AF899" s="4">
        <v>0.2</v>
      </c>
      <c r="AG899" s="4">
        <v>92.8</v>
      </c>
      <c r="AH899" s="4">
        <v>0.8</v>
      </c>
      <c r="AI899" s="4">
        <v>0.0</v>
      </c>
      <c r="AJ899" s="4">
        <v>10.4</v>
      </c>
      <c r="AK899" s="4">
        <v>0.0</v>
      </c>
      <c r="AL899" s="4">
        <v>0.0</v>
      </c>
      <c r="AM899" s="4">
        <v>0.0</v>
      </c>
      <c r="AN899" s="4">
        <v>0.0</v>
      </c>
      <c r="AO899" s="4">
        <v>0.0</v>
      </c>
      <c r="AP899" s="4">
        <v>0.0</v>
      </c>
      <c r="AQ899" s="4">
        <v>0.0</v>
      </c>
      <c r="AR899" s="4">
        <v>0.0</v>
      </c>
      <c r="AS899" s="4">
        <v>0.0</v>
      </c>
      <c r="AT899" s="4">
        <v>0.0</v>
      </c>
      <c r="AU899" s="4">
        <v>0.0</v>
      </c>
      <c r="AV899" s="4">
        <v>0.0</v>
      </c>
      <c r="AW899" s="4">
        <v>0.0</v>
      </c>
      <c r="AX899" s="4">
        <v>0.0</v>
      </c>
      <c r="AY899" s="4">
        <v>0.0</v>
      </c>
      <c r="AZ899" s="4">
        <v>0.0</v>
      </c>
      <c r="BA899" s="4">
        <v>0.0</v>
      </c>
      <c r="BB899" s="4">
        <v>7.65</v>
      </c>
      <c r="BC899" s="4">
        <v>0.0</v>
      </c>
      <c r="BD899" s="4">
        <v>0.0</v>
      </c>
      <c r="BE899" s="4">
        <v>0.0</v>
      </c>
      <c r="BF899" s="4">
        <v>0.0</v>
      </c>
      <c r="BG899" s="4">
        <v>0.0</v>
      </c>
      <c r="BH899" s="4">
        <v>0.0</v>
      </c>
      <c r="BI899" s="4">
        <v>0.0</v>
      </c>
      <c r="BJ899" s="4">
        <v>0.0</v>
      </c>
      <c r="BK899" s="4">
        <v>0.0</v>
      </c>
      <c r="BL899" s="4">
        <v>0.0</v>
      </c>
      <c r="BM899" s="4">
        <v>13.05</v>
      </c>
      <c r="BN899" s="4">
        <v>2.47</v>
      </c>
      <c r="BO899" s="4">
        <v>0.0</v>
      </c>
      <c r="BP899" s="4">
        <v>0.0</v>
      </c>
      <c r="BQ899" s="4">
        <v>0.0</v>
      </c>
      <c r="BR899" s="4">
        <v>0.0</v>
      </c>
      <c r="BS899" s="4">
        <v>4.92</v>
      </c>
      <c r="BT899" s="4">
        <v>0.0</v>
      </c>
      <c r="BU899" s="4">
        <v>0.0</v>
      </c>
      <c r="BV899" s="4">
        <v>0.0</v>
      </c>
      <c r="BW899" s="4">
        <v>0.0</v>
      </c>
      <c r="BX899" s="4">
        <v>0.0</v>
      </c>
      <c r="BY899" s="4">
        <v>0.0</v>
      </c>
      <c r="BZ899" s="4">
        <v>0.0</v>
      </c>
      <c r="CA899" s="4">
        <v>0.0</v>
      </c>
      <c r="CB899" s="4">
        <v>0.0</v>
      </c>
      <c r="CC899" s="4">
        <v>1.62</v>
      </c>
      <c r="CD899" s="4">
        <v>1.93</v>
      </c>
      <c r="CE899" s="4">
        <v>1.6</v>
      </c>
      <c r="CF899" s="4">
        <v>2.46</v>
      </c>
      <c r="CG899" s="4">
        <v>0.0</v>
      </c>
      <c r="CH899" s="4">
        <v>2.32</v>
      </c>
      <c r="CI899" s="4">
        <v>0.0</v>
      </c>
      <c r="CJ899" s="4">
        <v>0.0</v>
      </c>
      <c r="CK899" s="4">
        <v>0.0</v>
      </c>
      <c r="CL899" s="4">
        <v>0.0</v>
      </c>
      <c r="CM899" s="4">
        <v>4.2</v>
      </c>
      <c r="CN899" s="4">
        <v>4.22</v>
      </c>
      <c r="CO899" s="4">
        <v>0.0</v>
      </c>
      <c r="CP899" s="4">
        <v>0.0</v>
      </c>
      <c r="CQ899" s="4">
        <v>0.0</v>
      </c>
      <c r="CR899" s="4">
        <v>0.0</v>
      </c>
      <c r="CS899" s="4">
        <v>0.0</v>
      </c>
      <c r="CT899" s="4">
        <v>41.0</v>
      </c>
      <c r="CU899" s="4">
        <v>25.6</v>
      </c>
      <c r="CV899" s="4" t="s">
        <v>2719</v>
      </c>
      <c r="CW899" s="4">
        <v>432.76</v>
      </c>
      <c r="CX899" s="4">
        <v>0.42</v>
      </c>
      <c r="CY899" s="4">
        <v>0.17</v>
      </c>
      <c r="CZ899" s="4">
        <v>0.0</v>
      </c>
      <c r="DA899" s="4">
        <v>0.02</v>
      </c>
      <c r="DB899" s="4">
        <v>0.0</v>
      </c>
      <c r="DC899" s="4">
        <v>0.0</v>
      </c>
      <c r="DD899" s="4">
        <v>0.01</v>
      </c>
      <c r="DE899" s="4">
        <v>0.08</v>
      </c>
      <c r="DF899" s="4">
        <v>0.0</v>
      </c>
      <c r="DG899" s="4">
        <v>0.0</v>
      </c>
      <c r="DH899" s="4">
        <v>0.0</v>
      </c>
      <c r="DI899" s="4">
        <v>0.0</v>
      </c>
      <c r="DJ899" s="4">
        <v>0.0</v>
      </c>
      <c r="DK899" s="4">
        <v>0.0</v>
      </c>
      <c r="DL899" s="4">
        <v>0.0</v>
      </c>
      <c r="DM899" s="4">
        <v>0.23</v>
      </c>
      <c r="DN899" s="4">
        <v>0.0</v>
      </c>
      <c r="DO899" s="4">
        <v>0.01</v>
      </c>
      <c r="DP899" s="4">
        <v>0.03</v>
      </c>
      <c r="DQ899" s="4">
        <v>0.0</v>
      </c>
      <c r="DR899" s="4">
        <v>0.0</v>
      </c>
      <c r="DS899" s="4">
        <v>0.01</v>
      </c>
      <c r="DT899" s="4">
        <v>0.0</v>
      </c>
      <c r="DU899" s="4">
        <v>0.0</v>
      </c>
      <c r="DV899" s="4">
        <v>0.0</v>
      </c>
      <c r="DW899" s="4">
        <v>0.01</v>
      </c>
      <c r="DX899" s="4" t="s">
        <v>2719</v>
      </c>
      <c r="DY899" s="4" t="s">
        <v>2721</v>
      </c>
      <c r="DZ899" s="4" t="s">
        <v>2696</v>
      </c>
      <c r="EA899" s="4" t="s">
        <v>1927</v>
      </c>
      <c r="EB899" s="4">
        <v>432.763865498</v>
      </c>
      <c r="EC899" s="6">
        <v>176.93748546795</v>
      </c>
      <c r="ED899" s="7">
        <v>0.41</v>
      </c>
      <c r="EE899" s="4" t="s">
        <v>2719</v>
      </c>
      <c r="EF899" s="4" t="s">
        <v>2694</v>
      </c>
      <c r="EG899" s="4" t="s">
        <v>2720</v>
      </c>
      <c r="EH899" s="4">
        <f t="shared" si="1"/>
        <v>5001.530407</v>
      </c>
      <c r="EI899" s="4">
        <f t="shared" si="2"/>
        <v>1.8140625</v>
      </c>
      <c r="EJ899" s="4">
        <f t="shared" si="3"/>
        <v>9073.088754</v>
      </c>
      <c r="EK899" s="4">
        <f t="shared" si="4"/>
        <v>0.4989233419</v>
      </c>
      <c r="EL899" s="4">
        <f t="shared" si="5"/>
        <v>2.239448751</v>
      </c>
      <c r="EM899" s="4">
        <f t="shared" si="6"/>
        <v>0.8923076923</v>
      </c>
      <c r="EN899" s="4">
        <f t="shared" si="7"/>
        <v>0.007692307692</v>
      </c>
      <c r="EO899" s="4">
        <f t="shared" si="8"/>
        <v>0</v>
      </c>
      <c r="EP899" s="4">
        <f t="shared" si="9"/>
        <v>0.1</v>
      </c>
      <c r="EQ899" s="4">
        <f t="shared" si="10"/>
        <v>0.766580534</v>
      </c>
      <c r="ER899" s="4">
        <f t="shared" si="11"/>
        <v>0.2196382429</v>
      </c>
      <c r="ES899" s="4">
        <f t="shared" si="12"/>
        <v>0.004306632214</v>
      </c>
      <c r="ET899" s="4">
        <f t="shared" si="13"/>
        <v>0.1073102532</v>
      </c>
      <c r="EU899" s="4">
        <f t="shared" si="14"/>
        <v>0.2</v>
      </c>
      <c r="EV899" s="4">
        <f t="shared" si="15"/>
        <v>0.08</v>
      </c>
      <c r="EW899" s="4">
        <f t="shared" si="16"/>
        <v>0.01</v>
      </c>
      <c r="EX899" s="4">
        <f t="shared" si="17"/>
        <v>0.26</v>
      </c>
      <c r="EY899" s="4">
        <f t="shared" si="18"/>
        <v>0.01</v>
      </c>
      <c r="EZ899" s="4">
        <f t="shared" si="19"/>
        <v>0.9662884262</v>
      </c>
      <c r="FA899" s="4">
        <f t="shared" si="20"/>
        <v>0.6003887561</v>
      </c>
      <c r="FB899" s="4">
        <f t="shared" si="21"/>
        <v>0.4088545731</v>
      </c>
      <c r="FC899" s="4">
        <f t="shared" si="22"/>
        <v>0</v>
      </c>
      <c r="FD899" s="4">
        <f t="shared" si="23"/>
        <v>0</v>
      </c>
      <c r="FE899" s="4">
        <f t="shared" si="24"/>
        <v>0.1842485549</v>
      </c>
      <c r="FF899" s="4">
        <f t="shared" si="25"/>
        <v>0</v>
      </c>
      <c r="FG899" s="4">
        <f t="shared" si="26"/>
        <v>0</v>
      </c>
      <c r="FH899" s="4">
        <f t="shared" si="27"/>
        <v>0</v>
      </c>
      <c r="FI899" s="4">
        <f t="shared" si="28"/>
        <v>0.3143063584</v>
      </c>
      <c r="FJ899" s="4">
        <f t="shared" si="29"/>
        <v>0.0594894027</v>
      </c>
      <c r="FK899" s="4">
        <f t="shared" si="30"/>
        <v>0</v>
      </c>
      <c r="FL899" s="4">
        <f t="shared" si="31"/>
        <v>0</v>
      </c>
      <c r="FM899" s="4">
        <f t="shared" si="32"/>
        <v>0</v>
      </c>
      <c r="FN899" s="4">
        <f t="shared" si="33"/>
        <v>0.1832851638</v>
      </c>
      <c r="FO899" s="4">
        <f t="shared" si="34"/>
        <v>0.05587668593</v>
      </c>
      <c r="FP899" s="4">
        <f t="shared" si="35"/>
        <v>0.2027938343</v>
      </c>
      <c r="FQ899" s="4">
        <f t="shared" si="36"/>
        <v>1</v>
      </c>
      <c r="FR899" s="4">
        <v>41.52</v>
      </c>
    </row>
    <row r="900" ht="12.75" customHeight="1">
      <c r="A900" s="4" t="s">
        <v>166</v>
      </c>
      <c r="B900" s="4" t="s">
        <v>2693</v>
      </c>
      <c r="C900" s="4" t="s">
        <v>2694</v>
      </c>
      <c r="D900" s="4" t="s">
        <v>2722</v>
      </c>
      <c r="E900" s="4" t="s">
        <v>2723</v>
      </c>
      <c r="F900" s="4">
        <v>650.369245807</v>
      </c>
      <c r="G900" s="4">
        <v>146.875</v>
      </c>
      <c r="H900" s="4">
        <v>64.8125</v>
      </c>
      <c r="I900" s="4">
        <v>62.3125</v>
      </c>
      <c r="J900" s="4">
        <v>55.0</v>
      </c>
      <c r="K900" s="4">
        <v>122.6875</v>
      </c>
      <c r="L900" s="4">
        <v>198.9375</v>
      </c>
      <c r="M900" s="4">
        <v>132.262405395508</v>
      </c>
      <c r="N900" s="4">
        <v>529.374816894531</v>
      </c>
      <c r="O900" s="4">
        <v>276.100245823343</v>
      </c>
      <c r="P900" s="4">
        <v>0.0</v>
      </c>
      <c r="Q900" s="4">
        <v>0.0</v>
      </c>
      <c r="R900" s="4">
        <v>254.4375</v>
      </c>
      <c r="S900" s="4">
        <v>116.375</v>
      </c>
      <c r="T900" s="4">
        <v>217.6875</v>
      </c>
      <c r="U900" s="4">
        <v>62.125</v>
      </c>
      <c r="V900" s="4">
        <v>1399.3636101222</v>
      </c>
      <c r="W900" s="4">
        <v>13.6712056191667</v>
      </c>
      <c r="X900" s="4">
        <v>49.0</v>
      </c>
      <c r="Y900" s="4">
        <v>700328.5833</v>
      </c>
      <c r="Z900" s="4">
        <v>191.57</v>
      </c>
      <c r="AA900" s="4">
        <v>148.75</v>
      </c>
      <c r="AB900" s="4">
        <v>138.75</v>
      </c>
      <c r="AC900" s="4">
        <v>10.0</v>
      </c>
      <c r="AD900" s="4">
        <v>2.86</v>
      </c>
      <c r="AE900" s="4">
        <v>35.84</v>
      </c>
      <c r="AF900" s="4">
        <v>4.12</v>
      </c>
      <c r="AG900" s="4">
        <v>224.8</v>
      </c>
      <c r="AH900" s="4">
        <v>5.2</v>
      </c>
      <c r="AI900" s="4">
        <v>1.1</v>
      </c>
      <c r="AJ900" s="4">
        <v>0.0</v>
      </c>
      <c r="AK900" s="4">
        <v>1.58</v>
      </c>
      <c r="AL900" s="4">
        <v>0.0</v>
      </c>
      <c r="AM900" s="4">
        <v>0.0</v>
      </c>
      <c r="AN900" s="4">
        <v>0.0</v>
      </c>
      <c r="AO900" s="4">
        <v>0.0</v>
      </c>
      <c r="AP900" s="4">
        <v>0.0</v>
      </c>
      <c r="AQ900" s="4">
        <v>0.0</v>
      </c>
      <c r="AR900" s="4">
        <v>6.77</v>
      </c>
      <c r="AS900" s="4">
        <v>0.0</v>
      </c>
      <c r="AT900" s="4">
        <v>0.0</v>
      </c>
      <c r="AU900" s="4">
        <v>1.9</v>
      </c>
      <c r="AV900" s="4">
        <v>1.4</v>
      </c>
      <c r="AW900" s="4">
        <v>0.0</v>
      </c>
      <c r="AX900" s="4">
        <v>0.0</v>
      </c>
      <c r="AY900" s="4">
        <v>0.0</v>
      </c>
      <c r="AZ900" s="4">
        <v>0.0</v>
      </c>
      <c r="BA900" s="4">
        <v>0.0</v>
      </c>
      <c r="BB900" s="4">
        <v>3.81</v>
      </c>
      <c r="BC900" s="4">
        <v>0.0</v>
      </c>
      <c r="BD900" s="4">
        <v>0.0</v>
      </c>
      <c r="BE900" s="4">
        <v>0.0</v>
      </c>
      <c r="BF900" s="4">
        <v>0.45</v>
      </c>
      <c r="BG900" s="4">
        <v>2.65</v>
      </c>
      <c r="BH900" s="4">
        <v>0.6</v>
      </c>
      <c r="BI900" s="4">
        <v>0.0</v>
      </c>
      <c r="BJ900" s="4">
        <v>0.0</v>
      </c>
      <c r="BK900" s="4">
        <v>0.0</v>
      </c>
      <c r="BL900" s="4">
        <v>0.0</v>
      </c>
      <c r="BM900" s="4">
        <v>80.51</v>
      </c>
      <c r="BN900" s="4">
        <v>26.43</v>
      </c>
      <c r="BO900" s="4">
        <v>0.0</v>
      </c>
      <c r="BP900" s="4">
        <v>0.0</v>
      </c>
      <c r="BQ900" s="4">
        <v>0.0</v>
      </c>
      <c r="BR900" s="4">
        <v>0.0</v>
      </c>
      <c r="BS900" s="4">
        <v>0.0</v>
      </c>
      <c r="BT900" s="4">
        <v>0.0</v>
      </c>
      <c r="BU900" s="4">
        <v>0.0</v>
      </c>
      <c r="BV900" s="4">
        <v>0.0</v>
      </c>
      <c r="BW900" s="4">
        <v>0.0</v>
      </c>
      <c r="BX900" s="4">
        <v>0.0</v>
      </c>
      <c r="BY900" s="4">
        <v>0.0</v>
      </c>
      <c r="BZ900" s="4">
        <v>0.0</v>
      </c>
      <c r="CA900" s="4">
        <v>0.0</v>
      </c>
      <c r="CB900" s="4">
        <v>0.0</v>
      </c>
      <c r="CC900" s="4">
        <v>2.3</v>
      </c>
      <c r="CD900" s="4">
        <v>22.34</v>
      </c>
      <c r="CE900" s="4">
        <v>8.85</v>
      </c>
      <c r="CF900" s="4">
        <v>1.3</v>
      </c>
      <c r="CG900" s="4">
        <v>0.0</v>
      </c>
      <c r="CH900" s="4">
        <v>11.73</v>
      </c>
      <c r="CI900" s="4">
        <v>0.0</v>
      </c>
      <c r="CJ900" s="4">
        <v>0.55</v>
      </c>
      <c r="CK900" s="4">
        <v>0.0</v>
      </c>
      <c r="CL900" s="4">
        <v>0.0</v>
      </c>
      <c r="CM900" s="4">
        <v>0.0</v>
      </c>
      <c r="CN900" s="4">
        <v>0.0</v>
      </c>
      <c r="CO900" s="4">
        <v>2.08</v>
      </c>
      <c r="CP900" s="4">
        <v>0.0</v>
      </c>
      <c r="CQ900" s="4">
        <v>0.0</v>
      </c>
      <c r="CR900" s="4">
        <v>16.32</v>
      </c>
      <c r="CS900" s="4">
        <v>0.0</v>
      </c>
      <c r="CT900" s="4">
        <v>177.0</v>
      </c>
      <c r="CU900" s="4">
        <v>93.1</v>
      </c>
      <c r="CV900" s="4" t="s">
        <v>2722</v>
      </c>
      <c r="CW900" s="4">
        <v>650.37</v>
      </c>
      <c r="CX900" s="4">
        <v>0.1</v>
      </c>
      <c r="CY900" s="4">
        <v>0.01</v>
      </c>
      <c r="CZ900" s="4">
        <v>0.0</v>
      </c>
      <c r="DA900" s="4">
        <v>0.02</v>
      </c>
      <c r="DB900" s="4">
        <v>0.0</v>
      </c>
      <c r="DC900" s="4">
        <v>0.0</v>
      </c>
      <c r="DD900" s="4">
        <v>0.0</v>
      </c>
      <c r="DE900" s="4">
        <v>0.31</v>
      </c>
      <c r="DF900" s="4">
        <v>0.0</v>
      </c>
      <c r="DG900" s="4">
        <v>0.0</v>
      </c>
      <c r="DH900" s="4">
        <v>0.0</v>
      </c>
      <c r="DI900" s="4">
        <v>0.0</v>
      </c>
      <c r="DJ900" s="4">
        <v>0.0</v>
      </c>
      <c r="DK900" s="4">
        <v>0.0</v>
      </c>
      <c r="DL900" s="4">
        <v>0.0</v>
      </c>
      <c r="DM900" s="4">
        <v>0.47</v>
      </c>
      <c r="DN900" s="4">
        <v>0.0</v>
      </c>
      <c r="DO900" s="4">
        <v>0.0</v>
      </c>
      <c r="DP900" s="4">
        <v>0.05</v>
      </c>
      <c r="DQ900" s="4">
        <v>0.0</v>
      </c>
      <c r="DR900" s="4">
        <v>0.0</v>
      </c>
      <c r="DS900" s="4">
        <v>0.0</v>
      </c>
      <c r="DT900" s="4">
        <v>0.03</v>
      </c>
      <c r="DU900" s="4">
        <v>0.0</v>
      </c>
      <c r="DV900" s="4">
        <v>0.0</v>
      </c>
      <c r="DW900" s="4">
        <v>0.0</v>
      </c>
      <c r="DX900" s="4" t="s">
        <v>2722</v>
      </c>
      <c r="DY900" s="4" t="s">
        <v>2724</v>
      </c>
      <c r="DZ900" s="4" t="s">
        <v>2696</v>
      </c>
      <c r="EA900" s="4" t="s">
        <v>1927</v>
      </c>
      <c r="EB900" s="4">
        <v>650.369245807</v>
      </c>
      <c r="EC900" s="6">
        <v>808.3110992775</v>
      </c>
      <c r="ED900" s="7">
        <v>1.24</v>
      </c>
      <c r="EE900" s="4" t="s">
        <v>2722</v>
      </c>
      <c r="EF900" s="4" t="s">
        <v>2694</v>
      </c>
      <c r="EG900" s="4" t="s">
        <v>2723</v>
      </c>
      <c r="EH900" s="4">
        <f t="shared" si="1"/>
        <v>3655.732021</v>
      </c>
      <c r="EI900" s="4">
        <f t="shared" si="2"/>
        <v>2.057679914</v>
      </c>
      <c r="EJ900" s="4">
        <f t="shared" si="3"/>
        <v>7522.326351</v>
      </c>
      <c r="EK900" s="4">
        <f t="shared" si="4"/>
        <v>0.6229054654</v>
      </c>
      <c r="EL900" s="4">
        <f t="shared" si="5"/>
        <v>1.206347549</v>
      </c>
      <c r="EM900" s="4">
        <f t="shared" si="6"/>
        <v>0.972739074</v>
      </c>
      <c r="EN900" s="4">
        <f t="shared" si="7"/>
        <v>0.02250108178</v>
      </c>
      <c r="EO900" s="4">
        <f t="shared" si="8"/>
        <v>0.004759844223</v>
      </c>
      <c r="EP900" s="4">
        <f t="shared" si="9"/>
        <v>0</v>
      </c>
      <c r="EQ900" s="4">
        <f t="shared" si="10"/>
        <v>0.7764785718</v>
      </c>
      <c r="ER900" s="4">
        <f t="shared" si="11"/>
        <v>0.1870856606</v>
      </c>
      <c r="ES900" s="4">
        <f t="shared" si="12"/>
        <v>0.02150649893</v>
      </c>
      <c r="ET900" s="4">
        <f t="shared" si="13"/>
        <v>0.2945557485</v>
      </c>
      <c r="EU900" s="4">
        <f t="shared" si="14"/>
        <v>0.03</v>
      </c>
      <c r="EV900" s="4">
        <f t="shared" si="15"/>
        <v>0.31</v>
      </c>
      <c r="EW900" s="4">
        <f t="shared" si="16"/>
        <v>0</v>
      </c>
      <c r="EX900" s="4">
        <f t="shared" si="17"/>
        <v>0.52</v>
      </c>
      <c r="EY900" s="4">
        <f t="shared" si="18"/>
        <v>0.03</v>
      </c>
      <c r="EZ900" s="4">
        <f t="shared" si="19"/>
        <v>0.9135019612</v>
      </c>
      <c r="FA900" s="4">
        <f t="shared" si="20"/>
        <v>0.5675906813</v>
      </c>
      <c r="FB900" s="4">
        <f t="shared" si="21"/>
        <v>1.242849511</v>
      </c>
      <c r="FC900" s="4">
        <f t="shared" si="22"/>
        <v>0.00854978355</v>
      </c>
      <c r="FD900" s="4">
        <f t="shared" si="23"/>
        <v>0.01785714286</v>
      </c>
      <c r="FE900" s="4">
        <f t="shared" si="24"/>
        <v>0.02061688312</v>
      </c>
      <c r="FF900" s="4">
        <f t="shared" si="25"/>
        <v>0.01677489177</v>
      </c>
      <c r="FG900" s="4">
        <f t="shared" si="26"/>
        <v>0.003246753247</v>
      </c>
      <c r="FH900" s="4">
        <f t="shared" si="27"/>
        <v>0</v>
      </c>
      <c r="FI900" s="4">
        <f t="shared" si="28"/>
        <v>0.4356601732</v>
      </c>
      <c r="FJ900" s="4">
        <f t="shared" si="29"/>
        <v>0.1430194805</v>
      </c>
      <c r="FK900" s="4">
        <f t="shared" si="30"/>
        <v>0</v>
      </c>
      <c r="FL900" s="4">
        <f t="shared" si="31"/>
        <v>0</v>
      </c>
      <c r="FM900" s="4">
        <f t="shared" si="32"/>
        <v>0</v>
      </c>
      <c r="FN900" s="4">
        <f t="shared" si="33"/>
        <v>0.1882575758</v>
      </c>
      <c r="FO900" s="4">
        <f t="shared" si="34"/>
        <v>0.06645021645</v>
      </c>
      <c r="FP900" s="4">
        <f t="shared" si="35"/>
        <v>0.09956709957</v>
      </c>
      <c r="FQ900" s="4">
        <f t="shared" si="36"/>
        <v>1</v>
      </c>
      <c r="FR900" s="4">
        <v>184.8</v>
      </c>
    </row>
    <row r="901" ht="12.75" customHeight="1">
      <c r="A901" s="4" t="s">
        <v>166</v>
      </c>
      <c r="B901" s="4" t="s">
        <v>2693</v>
      </c>
      <c r="C901" s="4" t="s">
        <v>2694</v>
      </c>
      <c r="D901" s="4" t="s">
        <v>2725</v>
      </c>
      <c r="E901" s="4" t="s">
        <v>2726</v>
      </c>
      <c r="F901" s="4">
        <v>500.426017675</v>
      </c>
      <c r="G901" s="4">
        <v>92.3125</v>
      </c>
      <c r="H901" s="4">
        <v>37.3125</v>
      </c>
      <c r="I901" s="4">
        <v>40.0</v>
      </c>
      <c r="J901" s="4">
        <v>45.625</v>
      </c>
      <c r="K901" s="4">
        <v>112.1875</v>
      </c>
      <c r="L901" s="4">
        <v>172.6875</v>
      </c>
      <c r="M901" s="4">
        <v>122.937850952148</v>
      </c>
      <c r="N901" s="4">
        <v>441.935668945313</v>
      </c>
      <c r="O901" s="4">
        <v>232.197968518963</v>
      </c>
      <c r="P901" s="4">
        <v>0.0</v>
      </c>
      <c r="Q901" s="4">
        <v>0.0</v>
      </c>
      <c r="R901" s="4">
        <v>240.5625</v>
      </c>
      <c r="S901" s="4">
        <v>5.0</v>
      </c>
      <c r="T901" s="4">
        <v>185.5</v>
      </c>
      <c r="U901" s="4">
        <v>69.0625</v>
      </c>
      <c r="V901" s="4">
        <v>1391.16860102334</v>
      </c>
      <c r="W901" s="4">
        <v>13.8440209659304</v>
      </c>
      <c r="X901" s="4">
        <v>30.0</v>
      </c>
      <c r="Y901" s="4">
        <v>876686.2749</v>
      </c>
      <c r="Z901" s="4">
        <v>142.7</v>
      </c>
      <c r="AA901" s="4">
        <v>132.43</v>
      </c>
      <c r="AB901" s="4">
        <v>132.43</v>
      </c>
      <c r="AC901" s="4">
        <v>0.0</v>
      </c>
      <c r="AD901" s="4">
        <v>1.76</v>
      </c>
      <c r="AE901" s="4">
        <v>8.01</v>
      </c>
      <c r="AF901" s="4">
        <v>0.5</v>
      </c>
      <c r="AG901" s="4">
        <v>390.0</v>
      </c>
      <c r="AH901" s="4">
        <v>1.2</v>
      </c>
      <c r="AI901" s="4">
        <v>0.9</v>
      </c>
      <c r="AJ901" s="4">
        <v>0.0</v>
      </c>
      <c r="AK901" s="4">
        <v>0.0</v>
      </c>
      <c r="AL901" s="4">
        <v>0.0</v>
      </c>
      <c r="AM901" s="4">
        <v>0.0</v>
      </c>
      <c r="AN901" s="4">
        <v>0.0</v>
      </c>
      <c r="AO901" s="4">
        <v>0.0</v>
      </c>
      <c r="AP901" s="4">
        <v>0.0</v>
      </c>
      <c r="AQ901" s="4">
        <v>0.0</v>
      </c>
      <c r="AR901" s="4">
        <v>0.0</v>
      </c>
      <c r="AS901" s="4">
        <v>0.0</v>
      </c>
      <c r="AT901" s="4">
        <v>0.0</v>
      </c>
      <c r="AU901" s="4">
        <v>0.0</v>
      </c>
      <c r="AV901" s="4">
        <v>0.0</v>
      </c>
      <c r="AW901" s="4">
        <v>0.0</v>
      </c>
      <c r="AX901" s="4">
        <v>0.0</v>
      </c>
      <c r="AY901" s="4">
        <v>0.0</v>
      </c>
      <c r="AZ901" s="4">
        <v>0.0</v>
      </c>
      <c r="BA901" s="4">
        <v>0.0</v>
      </c>
      <c r="BB901" s="4">
        <v>1.31</v>
      </c>
      <c r="BC901" s="4">
        <v>0.0</v>
      </c>
      <c r="BD901" s="4">
        <v>0.0</v>
      </c>
      <c r="BE901" s="4">
        <v>0.0</v>
      </c>
      <c r="BF901" s="4">
        <v>0.0</v>
      </c>
      <c r="BG901" s="4">
        <v>0.0</v>
      </c>
      <c r="BH901" s="4">
        <v>0.0</v>
      </c>
      <c r="BI901" s="4">
        <v>0.0</v>
      </c>
      <c r="BJ901" s="4">
        <v>0.0</v>
      </c>
      <c r="BK901" s="4">
        <v>0.0</v>
      </c>
      <c r="BL901" s="4">
        <v>0.0</v>
      </c>
      <c r="BM901" s="4">
        <v>87.58</v>
      </c>
      <c r="BN901" s="4">
        <v>20.7</v>
      </c>
      <c r="BO901" s="4">
        <v>0.0</v>
      </c>
      <c r="BP901" s="4">
        <v>0.0</v>
      </c>
      <c r="BQ901" s="4">
        <v>0.0</v>
      </c>
      <c r="BR901" s="4">
        <v>0.0</v>
      </c>
      <c r="BS901" s="4">
        <v>4.66</v>
      </c>
      <c r="BT901" s="4">
        <v>0.0</v>
      </c>
      <c r="BU901" s="4">
        <v>0.0</v>
      </c>
      <c r="BV901" s="4">
        <v>0.0</v>
      </c>
      <c r="BW901" s="4">
        <v>0.0</v>
      </c>
      <c r="BX901" s="4">
        <v>0.0</v>
      </c>
      <c r="BY901" s="4">
        <v>0.0</v>
      </c>
      <c r="BZ901" s="4">
        <v>0.0</v>
      </c>
      <c r="CA901" s="4">
        <v>0.0</v>
      </c>
      <c r="CB901" s="4">
        <v>0.0</v>
      </c>
      <c r="CC901" s="4">
        <v>2.17</v>
      </c>
      <c r="CD901" s="4">
        <v>0.0</v>
      </c>
      <c r="CE901" s="4">
        <v>0.0</v>
      </c>
      <c r="CF901" s="4">
        <v>0.8</v>
      </c>
      <c r="CG901" s="4">
        <v>0.0</v>
      </c>
      <c r="CH901" s="4">
        <v>3.03</v>
      </c>
      <c r="CI901" s="4">
        <v>0.0</v>
      </c>
      <c r="CJ901" s="4">
        <v>0.0</v>
      </c>
      <c r="CK901" s="4">
        <v>0.0</v>
      </c>
      <c r="CL901" s="4">
        <v>0.0</v>
      </c>
      <c r="CM901" s="4">
        <v>0.0</v>
      </c>
      <c r="CN901" s="4">
        <v>0.0</v>
      </c>
      <c r="CO901" s="4">
        <v>3.35</v>
      </c>
      <c r="CP901" s="4">
        <v>4.62</v>
      </c>
      <c r="CQ901" s="4">
        <v>0.0</v>
      </c>
      <c r="CR901" s="4">
        <v>14.48</v>
      </c>
      <c r="CS901" s="4">
        <v>0.0</v>
      </c>
      <c r="CT901" s="4">
        <v>117.0</v>
      </c>
      <c r="CU901" s="4">
        <v>72.0</v>
      </c>
      <c r="CV901" s="4" t="s">
        <v>2725</v>
      </c>
      <c r="CW901" s="4">
        <v>500.43</v>
      </c>
      <c r="CX901" s="4">
        <v>0.14</v>
      </c>
      <c r="CY901" s="4">
        <v>0.03</v>
      </c>
      <c r="CZ901" s="4">
        <v>0.0</v>
      </c>
      <c r="DA901" s="4">
        <v>0.0</v>
      </c>
      <c r="DB901" s="4">
        <v>0.0</v>
      </c>
      <c r="DC901" s="4">
        <v>0.0</v>
      </c>
      <c r="DD901" s="4">
        <v>0.0</v>
      </c>
      <c r="DE901" s="4">
        <v>0.23</v>
      </c>
      <c r="DF901" s="4">
        <v>0.0</v>
      </c>
      <c r="DG901" s="4">
        <v>0.0</v>
      </c>
      <c r="DH901" s="4">
        <v>0.0</v>
      </c>
      <c r="DI901" s="4">
        <v>0.0</v>
      </c>
      <c r="DJ901" s="4">
        <v>0.0</v>
      </c>
      <c r="DK901" s="4">
        <v>0.0</v>
      </c>
      <c r="DL901" s="4">
        <v>0.0</v>
      </c>
      <c r="DM901" s="4">
        <v>0.56</v>
      </c>
      <c r="DN901" s="4">
        <v>0.0</v>
      </c>
      <c r="DO901" s="4">
        <v>0.01</v>
      </c>
      <c r="DP901" s="4">
        <v>0.01</v>
      </c>
      <c r="DQ901" s="4">
        <v>0.0</v>
      </c>
      <c r="DR901" s="4">
        <v>0.0</v>
      </c>
      <c r="DS901" s="4">
        <v>0.0</v>
      </c>
      <c r="DT901" s="4">
        <v>0.03</v>
      </c>
      <c r="DU901" s="4">
        <v>0.0</v>
      </c>
      <c r="DV901" s="4">
        <v>0.0</v>
      </c>
      <c r="DW901" s="4">
        <v>0.0</v>
      </c>
      <c r="DX901" s="4" t="s">
        <v>2725</v>
      </c>
      <c r="DY901" s="4" t="s">
        <v>2727</v>
      </c>
      <c r="DZ901" s="4" t="s">
        <v>2696</v>
      </c>
      <c r="EA901" s="4" t="s">
        <v>1927</v>
      </c>
      <c r="EB901" s="4">
        <v>500.426017675</v>
      </c>
      <c r="EC901" s="6">
        <v>516.945766660387</v>
      </c>
      <c r="ED901" s="7">
        <v>1.03</v>
      </c>
      <c r="EE901" s="4" t="s">
        <v>2725</v>
      </c>
      <c r="EF901" s="4" t="s">
        <v>2694</v>
      </c>
      <c r="EG901" s="4" t="s">
        <v>2726</v>
      </c>
      <c r="EH901" s="4">
        <f t="shared" si="1"/>
        <v>6143.561842</v>
      </c>
      <c r="EI901" s="4">
        <f t="shared" si="2"/>
        <v>1.981944444</v>
      </c>
      <c r="EJ901" s="4">
        <f t="shared" si="3"/>
        <v>12176.19826</v>
      </c>
      <c r="EK901" s="4">
        <f t="shared" si="4"/>
        <v>0.7679747722</v>
      </c>
      <c r="EL901" s="4">
        <f t="shared" si="5"/>
        <v>2.747722495</v>
      </c>
      <c r="EM901" s="4">
        <f t="shared" si="6"/>
        <v>0.9946442234</v>
      </c>
      <c r="EN901" s="4">
        <f t="shared" si="7"/>
        <v>0.003060443764</v>
      </c>
      <c r="EO901" s="4">
        <f t="shared" si="8"/>
        <v>0.002295332823</v>
      </c>
      <c r="EP901" s="4">
        <f t="shared" si="9"/>
        <v>0</v>
      </c>
      <c r="EQ901" s="4">
        <f t="shared" si="10"/>
        <v>0.9280308339</v>
      </c>
      <c r="ER901" s="4">
        <f t="shared" si="11"/>
        <v>0.05613174492</v>
      </c>
      <c r="ES901" s="4">
        <f t="shared" si="12"/>
        <v>0.00350385424</v>
      </c>
      <c r="ET901" s="4">
        <f t="shared" si="13"/>
        <v>0.2851570361</v>
      </c>
      <c r="EU901" s="4">
        <f t="shared" si="14"/>
        <v>0.03</v>
      </c>
      <c r="EV901" s="4">
        <f t="shared" si="15"/>
        <v>0.23</v>
      </c>
      <c r="EW901" s="4">
        <f t="shared" si="16"/>
        <v>0.01</v>
      </c>
      <c r="EX901" s="4">
        <f t="shared" si="17"/>
        <v>0.57</v>
      </c>
      <c r="EY901" s="4">
        <f t="shared" si="18"/>
        <v>0.03</v>
      </c>
      <c r="EZ901" s="4">
        <f t="shared" si="19"/>
        <v>0.9148784322</v>
      </c>
      <c r="FA901" s="4">
        <f t="shared" si="20"/>
        <v>0.5684459308</v>
      </c>
      <c r="FB901" s="4">
        <f t="shared" si="21"/>
        <v>1.033011371</v>
      </c>
      <c r="FC901" s="4">
        <f t="shared" si="22"/>
        <v>0</v>
      </c>
      <c r="FD901" s="4">
        <f t="shared" si="23"/>
        <v>0</v>
      </c>
      <c r="FE901" s="4">
        <f t="shared" si="24"/>
        <v>0.009490002898</v>
      </c>
      <c r="FF901" s="4">
        <f t="shared" si="25"/>
        <v>0</v>
      </c>
      <c r="FG901" s="4">
        <f t="shared" si="26"/>
        <v>0</v>
      </c>
      <c r="FH901" s="4">
        <f t="shared" si="27"/>
        <v>0</v>
      </c>
      <c r="FI901" s="4">
        <f t="shared" si="28"/>
        <v>0.6344537815</v>
      </c>
      <c r="FJ901" s="4">
        <f t="shared" si="29"/>
        <v>0.1499565343</v>
      </c>
      <c r="FK901" s="4">
        <f t="shared" si="30"/>
        <v>0</v>
      </c>
      <c r="FL901" s="4">
        <f t="shared" si="31"/>
        <v>0</v>
      </c>
      <c r="FM901" s="4">
        <f t="shared" si="32"/>
        <v>0</v>
      </c>
      <c r="FN901" s="4">
        <f t="shared" si="33"/>
        <v>0.02151550275</v>
      </c>
      <c r="FO901" s="4">
        <f t="shared" si="34"/>
        <v>0.02195015937</v>
      </c>
      <c r="FP901" s="4">
        <f t="shared" si="35"/>
        <v>0.1626340191</v>
      </c>
      <c r="FQ901" s="4">
        <f t="shared" si="36"/>
        <v>1</v>
      </c>
      <c r="FR901" s="4">
        <v>138.04</v>
      </c>
    </row>
    <row r="902" ht="12.75" customHeight="1">
      <c r="A902" s="4" t="s">
        <v>166</v>
      </c>
      <c r="B902" s="4" t="s">
        <v>2693</v>
      </c>
      <c r="C902" s="4" t="s">
        <v>2694</v>
      </c>
      <c r="D902" s="4" t="s">
        <v>2728</v>
      </c>
      <c r="E902" s="4" t="s">
        <v>721</v>
      </c>
      <c r="F902" s="4">
        <v>616.967396673</v>
      </c>
      <c r="G902" s="4">
        <v>31.875</v>
      </c>
      <c r="H902" s="4">
        <v>62.9375</v>
      </c>
      <c r="I902" s="4">
        <v>99.3125</v>
      </c>
      <c r="J902" s="4">
        <v>93.875</v>
      </c>
      <c r="K902" s="4">
        <v>169.875</v>
      </c>
      <c r="L902" s="4">
        <v>159.5625</v>
      </c>
      <c r="M902" s="4">
        <v>84.1753387451172</v>
      </c>
      <c r="N902" s="4">
        <v>430.0</v>
      </c>
      <c r="O902" s="4">
        <v>239.899633805898</v>
      </c>
      <c r="P902" s="4">
        <v>0.0</v>
      </c>
      <c r="Q902" s="4">
        <v>0.0</v>
      </c>
      <c r="R902" s="4">
        <v>0.0</v>
      </c>
      <c r="S902" s="4">
        <v>226.75</v>
      </c>
      <c r="T902" s="4">
        <v>390.6875</v>
      </c>
      <c r="U902" s="4">
        <v>0.0</v>
      </c>
      <c r="V902" s="4">
        <v>1386.93872176643</v>
      </c>
      <c r="W902" s="4">
        <v>13.8957166008305</v>
      </c>
      <c r="X902" s="4">
        <v>36.0</v>
      </c>
      <c r="Y902" s="4">
        <v>389007.5962</v>
      </c>
      <c r="Z902" s="4">
        <v>96.69</v>
      </c>
      <c r="AA902" s="4">
        <v>62.28</v>
      </c>
      <c r="AB902" s="4">
        <v>62.28</v>
      </c>
      <c r="AC902" s="4">
        <v>0.0</v>
      </c>
      <c r="AD902" s="4">
        <v>0.91</v>
      </c>
      <c r="AE902" s="4">
        <v>25.0</v>
      </c>
      <c r="AF902" s="4">
        <v>8.5</v>
      </c>
      <c r="AG902" s="4">
        <v>79.1</v>
      </c>
      <c r="AH902" s="4">
        <v>26.4</v>
      </c>
      <c r="AI902" s="4">
        <v>0.3</v>
      </c>
      <c r="AJ902" s="4">
        <v>0.0</v>
      </c>
      <c r="AK902" s="4">
        <v>2.15</v>
      </c>
      <c r="AL902" s="4">
        <v>0.0</v>
      </c>
      <c r="AM902" s="4">
        <v>0.0</v>
      </c>
      <c r="AN902" s="4">
        <v>0.0</v>
      </c>
      <c r="AO902" s="4">
        <v>0.0</v>
      </c>
      <c r="AP902" s="4">
        <v>0.0</v>
      </c>
      <c r="AQ902" s="4">
        <v>0.0</v>
      </c>
      <c r="AR902" s="4">
        <v>6.58</v>
      </c>
      <c r="AS902" s="4">
        <v>0.0</v>
      </c>
      <c r="AT902" s="4">
        <v>0.0</v>
      </c>
      <c r="AU902" s="4">
        <v>0.0</v>
      </c>
      <c r="AV902" s="4">
        <v>2.0</v>
      </c>
      <c r="AW902" s="4">
        <v>0.0</v>
      </c>
      <c r="AX902" s="4">
        <v>3.4</v>
      </c>
      <c r="AY902" s="4">
        <v>0.0</v>
      </c>
      <c r="AZ902" s="4">
        <v>0.0</v>
      </c>
      <c r="BA902" s="4">
        <v>0.7</v>
      </c>
      <c r="BB902" s="4">
        <v>7.9</v>
      </c>
      <c r="BC902" s="4">
        <v>0.0</v>
      </c>
      <c r="BD902" s="4">
        <v>0.0</v>
      </c>
      <c r="BE902" s="4">
        <v>0.0</v>
      </c>
      <c r="BF902" s="4">
        <v>0.0</v>
      </c>
      <c r="BG902" s="4">
        <v>0.0</v>
      </c>
      <c r="BH902" s="4">
        <v>0.0</v>
      </c>
      <c r="BI902" s="4">
        <v>0.0</v>
      </c>
      <c r="BJ902" s="4">
        <v>0.5</v>
      </c>
      <c r="BK902" s="4">
        <v>0.0</v>
      </c>
      <c r="BL902" s="4">
        <v>6.04</v>
      </c>
      <c r="BM902" s="4">
        <v>0.0</v>
      </c>
      <c r="BN902" s="4">
        <v>2.06</v>
      </c>
      <c r="BO902" s="4">
        <v>0.0</v>
      </c>
      <c r="BP902" s="4">
        <v>4.52</v>
      </c>
      <c r="BQ902" s="4">
        <v>0.0</v>
      </c>
      <c r="BR902" s="4">
        <v>0.0</v>
      </c>
      <c r="BS902" s="4">
        <v>0.0</v>
      </c>
      <c r="BT902" s="4">
        <v>0.0</v>
      </c>
      <c r="BU902" s="4">
        <v>0.0</v>
      </c>
      <c r="BV902" s="4">
        <v>0.0</v>
      </c>
      <c r="BW902" s="4">
        <v>0.0</v>
      </c>
      <c r="BX902" s="4">
        <v>0.0</v>
      </c>
      <c r="BY902" s="4">
        <v>0.0</v>
      </c>
      <c r="BZ902" s="4">
        <v>0.0</v>
      </c>
      <c r="CA902" s="4">
        <v>0.0</v>
      </c>
      <c r="CB902" s="4">
        <v>0.0</v>
      </c>
      <c r="CC902" s="4">
        <v>1.63</v>
      </c>
      <c r="CD902" s="4">
        <v>0.0</v>
      </c>
      <c r="CE902" s="4">
        <v>10.28</v>
      </c>
      <c r="CF902" s="4">
        <v>0.56</v>
      </c>
      <c r="CG902" s="4">
        <v>0.0</v>
      </c>
      <c r="CH902" s="4">
        <v>7.64</v>
      </c>
      <c r="CI902" s="4">
        <v>11.55</v>
      </c>
      <c r="CJ902" s="4">
        <v>2.23</v>
      </c>
      <c r="CK902" s="4">
        <v>0.0</v>
      </c>
      <c r="CL902" s="4">
        <v>0.0</v>
      </c>
      <c r="CM902" s="4">
        <v>1.46</v>
      </c>
      <c r="CN902" s="4">
        <v>0.0</v>
      </c>
      <c r="CO902" s="4">
        <v>0.0</v>
      </c>
      <c r="CP902" s="4">
        <v>0.0</v>
      </c>
      <c r="CQ902" s="4">
        <v>0.0</v>
      </c>
      <c r="CR902" s="4">
        <v>25.49</v>
      </c>
      <c r="CS902" s="4">
        <v>0.0</v>
      </c>
      <c r="CT902" s="4">
        <v>93.0</v>
      </c>
      <c r="CU902" s="4">
        <v>68.4</v>
      </c>
      <c r="CV902" s="4" t="s">
        <v>2728</v>
      </c>
      <c r="CW902" s="4">
        <v>616.97</v>
      </c>
      <c r="CX902" s="4">
        <v>0.26</v>
      </c>
      <c r="CY902" s="4">
        <v>0.21</v>
      </c>
      <c r="CZ902" s="4">
        <v>0.0</v>
      </c>
      <c r="DA902" s="4">
        <v>0.05</v>
      </c>
      <c r="DB902" s="4">
        <v>0.02</v>
      </c>
      <c r="DC902" s="4">
        <v>0.0</v>
      </c>
      <c r="DD902" s="4">
        <v>0.0</v>
      </c>
      <c r="DE902" s="4">
        <v>0.13</v>
      </c>
      <c r="DF902" s="4">
        <v>0.0</v>
      </c>
      <c r="DG902" s="4">
        <v>0.0</v>
      </c>
      <c r="DH902" s="4">
        <v>0.0</v>
      </c>
      <c r="DI902" s="4">
        <v>0.0</v>
      </c>
      <c r="DJ902" s="4">
        <v>0.0</v>
      </c>
      <c r="DK902" s="4">
        <v>0.0</v>
      </c>
      <c r="DL902" s="4">
        <v>0.0</v>
      </c>
      <c r="DM902" s="4">
        <v>0.2</v>
      </c>
      <c r="DN902" s="4">
        <v>0.0</v>
      </c>
      <c r="DO902" s="4">
        <v>0.02</v>
      </c>
      <c r="DP902" s="4">
        <v>0.06</v>
      </c>
      <c r="DQ902" s="4">
        <v>0.0</v>
      </c>
      <c r="DR902" s="4">
        <v>0.0</v>
      </c>
      <c r="DS902" s="4">
        <v>0.03</v>
      </c>
      <c r="DT902" s="4">
        <v>0.01</v>
      </c>
      <c r="DU902" s="4">
        <v>0.0</v>
      </c>
      <c r="DV902" s="4">
        <v>0.0</v>
      </c>
      <c r="DW902" s="4">
        <v>0.0</v>
      </c>
      <c r="DX902" s="4" t="s">
        <v>2728</v>
      </c>
      <c r="DY902" s="4" t="s">
        <v>722</v>
      </c>
      <c r="DZ902" s="4" t="s">
        <v>2696</v>
      </c>
      <c r="EA902" s="4" t="s">
        <v>1927</v>
      </c>
      <c r="EB902" s="4">
        <v>616.967396673</v>
      </c>
      <c r="EC902" s="6">
        <v>130.0955425349</v>
      </c>
      <c r="ED902" s="7">
        <v>0.21</v>
      </c>
      <c r="EE902" s="4" t="s">
        <v>2728</v>
      </c>
      <c r="EF902" s="4" t="s">
        <v>2694</v>
      </c>
      <c r="EG902" s="4" t="s">
        <v>721</v>
      </c>
      <c r="EH902" s="4">
        <f t="shared" si="1"/>
        <v>4023.245384</v>
      </c>
      <c r="EI902" s="4">
        <f t="shared" si="2"/>
        <v>1.413596491</v>
      </c>
      <c r="EJ902" s="4">
        <f t="shared" si="3"/>
        <v>5687.245558</v>
      </c>
      <c r="EK902" s="4">
        <f t="shared" si="4"/>
        <v>0.2330127211</v>
      </c>
      <c r="EL902" s="4">
        <f t="shared" si="5"/>
        <v>1.094218637</v>
      </c>
      <c r="EM902" s="4">
        <f t="shared" si="6"/>
        <v>0.747637051</v>
      </c>
      <c r="EN902" s="4">
        <f t="shared" si="7"/>
        <v>0.2495274102</v>
      </c>
      <c r="EO902" s="4">
        <f t="shared" si="8"/>
        <v>0.002835538752</v>
      </c>
      <c r="EP902" s="4">
        <f t="shared" si="9"/>
        <v>0</v>
      </c>
      <c r="EQ902" s="4">
        <f t="shared" si="10"/>
        <v>0.6441203847</v>
      </c>
      <c r="ER902" s="4">
        <f t="shared" si="11"/>
        <v>0.258558279</v>
      </c>
      <c r="ES902" s="4">
        <f t="shared" si="12"/>
        <v>0.08790981487</v>
      </c>
      <c r="ET902" s="4">
        <f t="shared" si="13"/>
        <v>0.1567181678</v>
      </c>
      <c r="EU902" s="4">
        <f t="shared" si="14"/>
        <v>0.28</v>
      </c>
      <c r="EV902" s="4">
        <f t="shared" si="15"/>
        <v>0.13</v>
      </c>
      <c r="EW902" s="4">
        <f t="shared" si="16"/>
        <v>0.02</v>
      </c>
      <c r="EX902" s="4">
        <f t="shared" si="17"/>
        <v>0.26</v>
      </c>
      <c r="EY902" s="4">
        <f t="shared" si="18"/>
        <v>0.04</v>
      </c>
      <c r="EZ902" s="4">
        <f t="shared" si="19"/>
        <v>1.178893739</v>
      </c>
      <c r="FA902" s="4">
        <f t="shared" si="20"/>
        <v>0.7324878639</v>
      </c>
      <c r="FB902" s="4">
        <f t="shared" si="21"/>
        <v>0.2108629131</v>
      </c>
      <c r="FC902" s="4">
        <f t="shared" si="22"/>
        <v>0.023859727</v>
      </c>
      <c r="FD902" s="4">
        <f t="shared" si="23"/>
        <v>0.0676950394</v>
      </c>
      <c r="FE902" s="4">
        <f t="shared" si="24"/>
        <v>0.08767062479</v>
      </c>
      <c r="FF902" s="4">
        <f t="shared" si="25"/>
        <v>0.005548773721</v>
      </c>
      <c r="FG902" s="4">
        <f t="shared" si="26"/>
        <v>0</v>
      </c>
      <c r="FH902" s="4">
        <f t="shared" si="27"/>
        <v>0</v>
      </c>
      <c r="FI902" s="4">
        <f t="shared" si="28"/>
        <v>0</v>
      </c>
      <c r="FJ902" s="4">
        <f t="shared" si="29"/>
        <v>0.02286094773</v>
      </c>
      <c r="FK902" s="4">
        <f t="shared" si="30"/>
        <v>0.05016091444</v>
      </c>
      <c r="FL902" s="4">
        <f t="shared" si="31"/>
        <v>0</v>
      </c>
      <c r="FM902" s="4">
        <f t="shared" si="32"/>
        <v>0.06702918655</v>
      </c>
      <c r="FN902" s="4">
        <f t="shared" si="33"/>
        <v>0.1383864166</v>
      </c>
      <c r="FO902" s="4">
        <f t="shared" si="34"/>
        <v>0.2377094662</v>
      </c>
      <c r="FP902" s="4">
        <f t="shared" si="35"/>
        <v>0.2990789036</v>
      </c>
      <c r="FQ902" s="4">
        <f t="shared" si="36"/>
        <v>1</v>
      </c>
      <c r="FR902" s="4">
        <v>90.11</v>
      </c>
    </row>
    <row r="903" ht="12.75" customHeight="1">
      <c r="A903" s="4" t="s">
        <v>166</v>
      </c>
      <c r="B903" s="4" t="s">
        <v>2693</v>
      </c>
      <c r="C903" s="4" t="s">
        <v>2694</v>
      </c>
      <c r="D903" s="4" t="s">
        <v>2729</v>
      </c>
      <c r="E903" s="4" t="s">
        <v>2730</v>
      </c>
      <c r="F903" s="4">
        <v>764.220742824</v>
      </c>
      <c r="G903" s="4">
        <v>147.75</v>
      </c>
      <c r="H903" s="4">
        <v>121.75</v>
      </c>
      <c r="I903" s="4">
        <v>148.9375</v>
      </c>
      <c r="J903" s="4">
        <v>104.25</v>
      </c>
      <c r="K903" s="4">
        <v>140.25</v>
      </c>
      <c r="L903" s="4">
        <v>101.5625</v>
      </c>
      <c r="M903" s="4">
        <v>52.3495140075684</v>
      </c>
      <c r="N903" s="4">
        <v>235.045806884766</v>
      </c>
      <c r="O903" s="4">
        <v>119.570252045219</v>
      </c>
      <c r="P903" s="4">
        <v>152.625</v>
      </c>
      <c r="Q903" s="4">
        <v>0.0</v>
      </c>
      <c r="R903" s="4">
        <v>286.25</v>
      </c>
      <c r="S903" s="4">
        <v>0.0</v>
      </c>
      <c r="T903" s="4">
        <v>325.625</v>
      </c>
      <c r="U903" s="4">
        <v>0.0</v>
      </c>
      <c r="V903" s="4">
        <v>1379.56729354047</v>
      </c>
      <c r="W903" s="4">
        <v>14.4640866721177</v>
      </c>
      <c r="X903" s="4">
        <v>25.0</v>
      </c>
      <c r="Y903" s="4">
        <v>321736.0987</v>
      </c>
      <c r="Z903" s="4">
        <v>77.29</v>
      </c>
      <c r="AA903" s="4">
        <v>60.1</v>
      </c>
      <c r="AB903" s="4">
        <v>60.1</v>
      </c>
      <c r="AC903" s="4">
        <v>0.0</v>
      </c>
      <c r="AD903" s="4">
        <v>0.35</v>
      </c>
      <c r="AE903" s="4">
        <v>16.04</v>
      </c>
      <c r="AF903" s="4">
        <v>0.8</v>
      </c>
      <c r="AG903" s="4">
        <v>112.5</v>
      </c>
      <c r="AH903" s="4">
        <v>2.1</v>
      </c>
      <c r="AI903" s="4">
        <v>0.9</v>
      </c>
      <c r="AJ903" s="4">
        <v>4.0</v>
      </c>
      <c r="AK903" s="4">
        <v>0.0</v>
      </c>
      <c r="AL903" s="4">
        <v>0.0</v>
      </c>
      <c r="AM903" s="4">
        <v>0.0</v>
      </c>
      <c r="AN903" s="4">
        <v>0.0</v>
      </c>
      <c r="AO903" s="4">
        <v>0.0</v>
      </c>
      <c r="AP903" s="4">
        <v>0.0</v>
      </c>
      <c r="AQ903" s="4">
        <v>0.0</v>
      </c>
      <c r="AR903" s="4">
        <v>5.24</v>
      </c>
      <c r="AS903" s="4">
        <v>0.0</v>
      </c>
      <c r="AT903" s="4">
        <v>0.0</v>
      </c>
      <c r="AU903" s="4">
        <v>0.0</v>
      </c>
      <c r="AV903" s="4">
        <v>2.44</v>
      </c>
      <c r="AW903" s="4">
        <v>0.45</v>
      </c>
      <c r="AX903" s="4">
        <v>0.0</v>
      </c>
      <c r="AY903" s="4">
        <v>0.0</v>
      </c>
      <c r="AZ903" s="4">
        <v>0.0</v>
      </c>
      <c r="BA903" s="4">
        <v>0.0</v>
      </c>
      <c r="BB903" s="4">
        <v>0.0</v>
      </c>
      <c r="BC903" s="4">
        <v>0.0</v>
      </c>
      <c r="BD903" s="4">
        <v>0.0</v>
      </c>
      <c r="BE903" s="4">
        <v>0.0</v>
      </c>
      <c r="BF903" s="4">
        <v>0.0</v>
      </c>
      <c r="BG903" s="4">
        <v>0.0</v>
      </c>
      <c r="BH903" s="4">
        <v>0.0</v>
      </c>
      <c r="BI903" s="4">
        <v>0.0</v>
      </c>
      <c r="BJ903" s="4">
        <v>0.0</v>
      </c>
      <c r="BK903" s="4">
        <v>0.0</v>
      </c>
      <c r="BL903" s="4">
        <v>0.0</v>
      </c>
      <c r="BM903" s="4">
        <v>11.47</v>
      </c>
      <c r="BN903" s="4">
        <v>13.46</v>
      </c>
      <c r="BO903" s="4">
        <v>0.0</v>
      </c>
      <c r="BP903" s="4">
        <v>0.87</v>
      </c>
      <c r="BQ903" s="4">
        <v>0.0</v>
      </c>
      <c r="BR903" s="4">
        <v>0.0</v>
      </c>
      <c r="BS903" s="4">
        <v>0.0</v>
      </c>
      <c r="BT903" s="4">
        <v>0.0</v>
      </c>
      <c r="BU903" s="4">
        <v>0.0</v>
      </c>
      <c r="BV903" s="4">
        <v>0.0</v>
      </c>
      <c r="BW903" s="4">
        <v>0.0</v>
      </c>
      <c r="BX903" s="4">
        <v>0.0</v>
      </c>
      <c r="BY903" s="4">
        <v>0.0</v>
      </c>
      <c r="BZ903" s="4">
        <v>0.0</v>
      </c>
      <c r="CA903" s="4">
        <v>0.0</v>
      </c>
      <c r="CB903" s="4">
        <v>0.0</v>
      </c>
      <c r="CC903" s="4">
        <v>1.8</v>
      </c>
      <c r="CD903" s="4">
        <v>0.0</v>
      </c>
      <c r="CE903" s="4">
        <v>6.04</v>
      </c>
      <c r="CF903" s="4">
        <v>13.63</v>
      </c>
      <c r="CG903" s="4">
        <v>5.45</v>
      </c>
      <c r="CH903" s="4">
        <v>4.43</v>
      </c>
      <c r="CI903" s="4">
        <v>0.0</v>
      </c>
      <c r="CJ903" s="4">
        <v>0.0</v>
      </c>
      <c r="CK903" s="4">
        <v>0.0</v>
      </c>
      <c r="CL903" s="4">
        <v>0.0</v>
      </c>
      <c r="CM903" s="4">
        <v>0.0</v>
      </c>
      <c r="CN903" s="4">
        <v>0.0</v>
      </c>
      <c r="CO903" s="4">
        <v>1.29</v>
      </c>
      <c r="CP903" s="4">
        <v>0.0</v>
      </c>
      <c r="CQ903" s="4">
        <v>0.0</v>
      </c>
      <c r="CR903" s="4">
        <v>10.72</v>
      </c>
      <c r="CS903" s="4">
        <v>0.0</v>
      </c>
      <c r="CT903" s="4">
        <v>70.0</v>
      </c>
      <c r="CU903" s="4">
        <v>52.5</v>
      </c>
      <c r="CV903" s="4" t="s">
        <v>2729</v>
      </c>
      <c r="CW903" s="4">
        <v>764.22</v>
      </c>
      <c r="CX903" s="4">
        <v>0.29</v>
      </c>
      <c r="CY903" s="4">
        <v>0.11</v>
      </c>
      <c r="CZ903" s="4">
        <v>0.0</v>
      </c>
      <c r="DA903" s="4">
        <v>0.01</v>
      </c>
      <c r="DB903" s="4">
        <v>0.0</v>
      </c>
      <c r="DC903" s="4">
        <v>0.0</v>
      </c>
      <c r="DD903" s="4">
        <v>0.0</v>
      </c>
      <c r="DE903" s="4">
        <v>0.06</v>
      </c>
      <c r="DF903" s="4">
        <v>0.0</v>
      </c>
      <c r="DG903" s="4">
        <v>0.0</v>
      </c>
      <c r="DH903" s="4">
        <v>0.0</v>
      </c>
      <c r="DI903" s="4">
        <v>0.0</v>
      </c>
      <c r="DJ903" s="4">
        <v>0.0</v>
      </c>
      <c r="DK903" s="4">
        <v>0.0</v>
      </c>
      <c r="DL903" s="4">
        <v>0.0</v>
      </c>
      <c r="DM903" s="4">
        <v>0.31</v>
      </c>
      <c r="DN903" s="4">
        <v>0.0</v>
      </c>
      <c r="DO903" s="4">
        <v>0.04</v>
      </c>
      <c r="DP903" s="4">
        <v>0.11</v>
      </c>
      <c r="DQ903" s="4">
        <v>0.0</v>
      </c>
      <c r="DR903" s="4">
        <v>0.0</v>
      </c>
      <c r="DS903" s="4">
        <v>0.02</v>
      </c>
      <c r="DT903" s="4">
        <v>0.04</v>
      </c>
      <c r="DU903" s="4">
        <v>0.0</v>
      </c>
      <c r="DV903" s="4">
        <v>0.0</v>
      </c>
      <c r="DW903" s="4">
        <v>0.0</v>
      </c>
      <c r="DX903" s="4" t="s">
        <v>2729</v>
      </c>
      <c r="DY903" s="4" t="s">
        <v>2731</v>
      </c>
      <c r="DZ903" s="4" t="s">
        <v>2696</v>
      </c>
      <c r="EA903" s="4" t="s">
        <v>1927</v>
      </c>
      <c r="EB903" s="4">
        <v>764.220742824</v>
      </c>
      <c r="EC903" s="6">
        <v>408.56818896914</v>
      </c>
      <c r="ED903" s="7">
        <v>0.53</v>
      </c>
      <c r="EE903" s="4" t="s">
        <v>2729</v>
      </c>
      <c r="EF903" s="4" t="s">
        <v>2694</v>
      </c>
      <c r="EG903" s="4" t="s">
        <v>2730</v>
      </c>
      <c r="EH903" s="4">
        <f t="shared" si="1"/>
        <v>4162.713141</v>
      </c>
      <c r="EI903" s="4">
        <f t="shared" si="2"/>
        <v>1.472190476</v>
      </c>
      <c r="EJ903" s="4">
        <f t="shared" si="3"/>
        <v>6128.306642</v>
      </c>
      <c r="EK903" s="4">
        <f t="shared" si="4"/>
        <v>0.371199379</v>
      </c>
      <c r="EL903" s="4">
        <f t="shared" si="5"/>
        <v>1.546124984</v>
      </c>
      <c r="EM903" s="4">
        <f t="shared" si="6"/>
        <v>0.9414225941</v>
      </c>
      <c r="EN903" s="4">
        <f t="shared" si="7"/>
        <v>0.01757322176</v>
      </c>
      <c r="EO903" s="4">
        <f t="shared" si="8"/>
        <v>0.007531380753</v>
      </c>
      <c r="EP903" s="4">
        <f t="shared" si="9"/>
        <v>0.03347280335</v>
      </c>
      <c r="EQ903" s="4">
        <f t="shared" si="10"/>
        <v>0.7775908914</v>
      </c>
      <c r="ER903" s="4">
        <f t="shared" si="11"/>
        <v>0.2075300815</v>
      </c>
      <c r="ES903" s="4">
        <f t="shared" si="12"/>
        <v>0.01035062751</v>
      </c>
      <c r="ET903" s="4">
        <f t="shared" si="13"/>
        <v>0.1011357003</v>
      </c>
      <c r="EU903" s="4">
        <f t="shared" si="14"/>
        <v>0.12</v>
      </c>
      <c r="EV903" s="4">
        <f t="shared" si="15"/>
        <v>0.06</v>
      </c>
      <c r="EW903" s="4">
        <f t="shared" si="16"/>
        <v>0.04</v>
      </c>
      <c r="EX903" s="4">
        <f t="shared" si="17"/>
        <v>0.42</v>
      </c>
      <c r="EY903" s="4">
        <f t="shared" si="18"/>
        <v>0.06</v>
      </c>
      <c r="EZ903" s="4">
        <f t="shared" si="19"/>
        <v>1.085146182</v>
      </c>
      <c r="FA903" s="4">
        <f t="shared" si="20"/>
        <v>0.6742392318</v>
      </c>
      <c r="FB903" s="4">
        <f t="shared" si="21"/>
        <v>0.5346206483</v>
      </c>
      <c r="FC903" s="4">
        <f t="shared" si="22"/>
        <v>0</v>
      </c>
      <c r="FD903" s="4">
        <f t="shared" si="23"/>
        <v>0.040111034</v>
      </c>
      <c r="FE903" s="4">
        <f t="shared" si="24"/>
        <v>0</v>
      </c>
      <c r="FF903" s="4">
        <f t="shared" si="25"/>
        <v>0</v>
      </c>
      <c r="FG903" s="4">
        <f t="shared" si="26"/>
        <v>0</v>
      </c>
      <c r="FH903" s="4">
        <f t="shared" si="27"/>
        <v>0</v>
      </c>
      <c r="FI903" s="4">
        <f t="shared" si="28"/>
        <v>0.1591950035</v>
      </c>
      <c r="FJ903" s="4">
        <f t="shared" si="29"/>
        <v>0.186814712</v>
      </c>
      <c r="FK903" s="4">
        <f t="shared" si="30"/>
        <v>0.01207494795</v>
      </c>
      <c r="FL903" s="4">
        <f t="shared" si="31"/>
        <v>0</v>
      </c>
      <c r="FM903" s="4">
        <f t="shared" si="32"/>
        <v>0</v>
      </c>
      <c r="FN903" s="4">
        <f t="shared" si="33"/>
        <v>0.2979875087</v>
      </c>
      <c r="FO903" s="4">
        <f t="shared" si="34"/>
        <v>0.1371269951</v>
      </c>
      <c r="FP903" s="4">
        <f t="shared" si="35"/>
        <v>0.1666897988</v>
      </c>
      <c r="FQ903" s="4">
        <f t="shared" si="36"/>
        <v>1</v>
      </c>
      <c r="FR903" s="4">
        <v>72.05</v>
      </c>
    </row>
    <row r="904" ht="12.75" customHeight="1">
      <c r="A904" s="4" t="s">
        <v>166</v>
      </c>
      <c r="B904" s="4" t="s">
        <v>2693</v>
      </c>
      <c r="C904" s="4" t="s">
        <v>2694</v>
      </c>
      <c r="D904" s="4" t="s">
        <v>2732</v>
      </c>
      <c r="E904" s="4" t="s">
        <v>2694</v>
      </c>
      <c r="F904" s="4">
        <v>887.771960322</v>
      </c>
      <c r="G904" s="4">
        <v>174.1875</v>
      </c>
      <c r="H904" s="4">
        <v>184.9375</v>
      </c>
      <c r="I904" s="4">
        <v>207.5</v>
      </c>
      <c r="J904" s="4">
        <v>137.0</v>
      </c>
      <c r="K904" s="4">
        <v>144.0</v>
      </c>
      <c r="L904" s="4">
        <v>39.5625</v>
      </c>
      <c r="M904" s="4">
        <v>29.944730758667</v>
      </c>
      <c r="N904" s="4">
        <v>151.554000854492</v>
      </c>
      <c r="O904" s="4">
        <v>71.0960250709375</v>
      </c>
      <c r="P904" s="4">
        <v>438.625</v>
      </c>
      <c r="Q904" s="4">
        <v>0.0</v>
      </c>
      <c r="R904" s="4">
        <v>70.75</v>
      </c>
      <c r="S904" s="4">
        <v>4.1875</v>
      </c>
      <c r="T904" s="4">
        <v>373.625</v>
      </c>
      <c r="U904" s="4">
        <v>0.0</v>
      </c>
      <c r="V904" s="4">
        <v>1379.66882705178</v>
      </c>
      <c r="W904" s="4">
        <v>14.6081641423036</v>
      </c>
      <c r="X904" s="4">
        <v>44.0</v>
      </c>
      <c r="Y904" s="4">
        <v>779938.9134</v>
      </c>
      <c r="Z904" s="4">
        <v>151.55</v>
      </c>
      <c r="AA904" s="4">
        <v>116.99</v>
      </c>
      <c r="AB904" s="4">
        <v>116.99</v>
      </c>
      <c r="AC904" s="4">
        <v>0.0</v>
      </c>
      <c r="AD904" s="4">
        <v>1.22</v>
      </c>
      <c r="AE904" s="4">
        <v>33.34</v>
      </c>
      <c r="AF904" s="4">
        <v>0.0</v>
      </c>
      <c r="AG904" s="4">
        <v>252.3</v>
      </c>
      <c r="AH904" s="4">
        <v>4.9</v>
      </c>
      <c r="AI904" s="4">
        <v>2.9</v>
      </c>
      <c r="AJ904" s="4">
        <v>3.2</v>
      </c>
      <c r="AK904" s="4">
        <v>2.23</v>
      </c>
      <c r="AL904" s="4">
        <v>0.0</v>
      </c>
      <c r="AM904" s="4">
        <v>0.0</v>
      </c>
      <c r="AN904" s="4">
        <v>0.0</v>
      </c>
      <c r="AO904" s="4">
        <v>0.0</v>
      </c>
      <c r="AP904" s="4">
        <v>0.0</v>
      </c>
      <c r="AQ904" s="4">
        <v>0.0</v>
      </c>
      <c r="AR904" s="4">
        <v>3.1</v>
      </c>
      <c r="AS904" s="4">
        <v>0.0</v>
      </c>
      <c r="AT904" s="4">
        <v>0.0</v>
      </c>
      <c r="AU904" s="4">
        <v>0.0</v>
      </c>
      <c r="AV904" s="4">
        <v>3.06</v>
      </c>
      <c r="AW904" s="4">
        <v>0.0</v>
      </c>
      <c r="AX904" s="4">
        <v>0.0</v>
      </c>
      <c r="AY904" s="4">
        <v>0.0</v>
      </c>
      <c r="AZ904" s="4">
        <v>0.0</v>
      </c>
      <c r="BA904" s="4">
        <v>7.4</v>
      </c>
      <c r="BB904" s="4">
        <v>11.24</v>
      </c>
      <c r="BC904" s="4">
        <v>0.0</v>
      </c>
      <c r="BD904" s="4">
        <v>0.0</v>
      </c>
      <c r="BE904" s="4">
        <v>0.0</v>
      </c>
      <c r="BF904" s="4">
        <v>0.0</v>
      </c>
      <c r="BG904" s="4">
        <v>0.0</v>
      </c>
      <c r="BH904" s="4">
        <v>0.0</v>
      </c>
      <c r="BI904" s="4">
        <v>0.0</v>
      </c>
      <c r="BJ904" s="4">
        <v>0.71</v>
      </c>
      <c r="BK904" s="4">
        <v>0.0</v>
      </c>
      <c r="BL904" s="4">
        <v>7.21</v>
      </c>
      <c r="BM904" s="4">
        <v>70.87</v>
      </c>
      <c r="BN904" s="4">
        <v>7.14</v>
      </c>
      <c r="BO904" s="4">
        <v>0.0</v>
      </c>
      <c r="BP904" s="4">
        <v>0.64</v>
      </c>
      <c r="BQ904" s="4">
        <v>0.0</v>
      </c>
      <c r="BR904" s="4">
        <v>0.0</v>
      </c>
      <c r="BS904" s="4">
        <v>0.0</v>
      </c>
      <c r="BT904" s="4">
        <v>0.0</v>
      </c>
      <c r="BU904" s="4">
        <v>0.0</v>
      </c>
      <c r="BV904" s="4">
        <v>0.0</v>
      </c>
      <c r="BW904" s="4">
        <v>0.0</v>
      </c>
      <c r="BX904" s="4">
        <v>0.0</v>
      </c>
      <c r="BY904" s="4">
        <v>0.0</v>
      </c>
      <c r="BZ904" s="4">
        <v>0.0</v>
      </c>
      <c r="CA904" s="4">
        <v>0.0</v>
      </c>
      <c r="CB904" s="4">
        <v>5.14</v>
      </c>
      <c r="CC904" s="4">
        <v>0.0</v>
      </c>
      <c r="CD904" s="4">
        <v>0.0</v>
      </c>
      <c r="CE904" s="4">
        <v>5.22</v>
      </c>
      <c r="CF904" s="4">
        <v>6.96</v>
      </c>
      <c r="CG904" s="4">
        <v>0.0</v>
      </c>
      <c r="CH904" s="4">
        <v>2.1</v>
      </c>
      <c r="CI904" s="4">
        <v>0.0</v>
      </c>
      <c r="CJ904" s="4">
        <v>0.0</v>
      </c>
      <c r="CK904" s="4">
        <v>0.0</v>
      </c>
      <c r="CL904" s="4">
        <v>0.0</v>
      </c>
      <c r="CM904" s="4">
        <v>0.0</v>
      </c>
      <c r="CN904" s="4">
        <v>4.09</v>
      </c>
      <c r="CO904" s="4">
        <v>1.06</v>
      </c>
      <c r="CP904" s="4">
        <v>0.0</v>
      </c>
      <c r="CQ904" s="4">
        <v>0.0</v>
      </c>
      <c r="CR904" s="4">
        <v>13.38</v>
      </c>
      <c r="CS904" s="4">
        <v>0.0</v>
      </c>
      <c r="CT904" s="4">
        <v>150.0</v>
      </c>
      <c r="CU904" s="4">
        <v>88.0</v>
      </c>
      <c r="CV904" s="4" t="s">
        <v>2732</v>
      </c>
      <c r="CW904" s="4">
        <v>887.77</v>
      </c>
      <c r="CX904" s="4">
        <v>0.48</v>
      </c>
      <c r="CY904" s="4">
        <v>0.23</v>
      </c>
      <c r="CZ904" s="4">
        <v>0.0</v>
      </c>
      <c r="DA904" s="4">
        <v>0.02</v>
      </c>
      <c r="DB904" s="4">
        <v>0.0</v>
      </c>
      <c r="DC904" s="4">
        <v>0.0</v>
      </c>
      <c r="DD904" s="4">
        <v>0.0</v>
      </c>
      <c r="DE904" s="4">
        <v>0.07</v>
      </c>
      <c r="DF904" s="4">
        <v>0.0</v>
      </c>
      <c r="DG904" s="4">
        <v>0.0</v>
      </c>
      <c r="DH904" s="4">
        <v>0.0</v>
      </c>
      <c r="DI904" s="4">
        <v>0.0</v>
      </c>
      <c r="DJ904" s="4">
        <v>0.0</v>
      </c>
      <c r="DK904" s="4">
        <v>0.0</v>
      </c>
      <c r="DL904" s="4">
        <v>0.0</v>
      </c>
      <c r="DM904" s="4">
        <v>0.01</v>
      </c>
      <c r="DN904" s="4">
        <v>0.0</v>
      </c>
      <c r="DO904" s="4">
        <v>0.01</v>
      </c>
      <c r="DP904" s="4">
        <v>0.14</v>
      </c>
      <c r="DQ904" s="4">
        <v>0.0</v>
      </c>
      <c r="DR904" s="4">
        <v>0.0</v>
      </c>
      <c r="DS904" s="4">
        <v>0.01</v>
      </c>
      <c r="DT904" s="4">
        <v>0.01</v>
      </c>
      <c r="DU904" s="4">
        <v>0.0</v>
      </c>
      <c r="DV904" s="4">
        <v>0.0</v>
      </c>
      <c r="DW904" s="4">
        <v>0.02</v>
      </c>
      <c r="DX904" s="4" t="s">
        <v>2732</v>
      </c>
      <c r="DY904" s="4" t="s">
        <v>2696</v>
      </c>
      <c r="DZ904" s="4" t="s">
        <v>2696</v>
      </c>
      <c r="EA904" s="4" t="s">
        <v>1927</v>
      </c>
      <c r="EB904" s="4">
        <v>887.771960322</v>
      </c>
      <c r="EC904" s="6">
        <v>52.61410461399</v>
      </c>
      <c r="ED904" s="7">
        <v>0.06</v>
      </c>
      <c r="EE904" s="4" t="s">
        <v>2732</v>
      </c>
      <c r="EF904" s="4" t="s">
        <v>2694</v>
      </c>
      <c r="EG904" s="4" t="s">
        <v>2694</v>
      </c>
      <c r="EH904" s="4">
        <f t="shared" si="1"/>
        <v>5146.413153</v>
      </c>
      <c r="EI904" s="4">
        <f t="shared" si="2"/>
        <v>1.722159091</v>
      </c>
      <c r="EJ904" s="4">
        <f t="shared" si="3"/>
        <v>8862.942198</v>
      </c>
      <c r="EK904" s="4">
        <f t="shared" si="4"/>
        <v>0.6327284725</v>
      </c>
      <c r="EL904" s="4">
        <f t="shared" si="5"/>
        <v>1.737380403</v>
      </c>
      <c r="EM904" s="4">
        <f t="shared" si="6"/>
        <v>0.9582225598</v>
      </c>
      <c r="EN904" s="4">
        <f t="shared" si="7"/>
        <v>0.01860995063</v>
      </c>
      <c r="EO904" s="4">
        <f t="shared" si="8"/>
        <v>0.01101405241</v>
      </c>
      <c r="EP904" s="4">
        <f t="shared" si="9"/>
        <v>0.01215343714</v>
      </c>
      <c r="EQ904" s="4">
        <f t="shared" si="10"/>
        <v>0.77195645</v>
      </c>
      <c r="ER904" s="4">
        <f t="shared" si="11"/>
        <v>0.2199934015</v>
      </c>
      <c r="ES904" s="4">
        <f t="shared" si="12"/>
        <v>0</v>
      </c>
      <c r="ET904" s="4">
        <f t="shared" si="13"/>
        <v>0.1707082525</v>
      </c>
      <c r="EU904" s="4">
        <f t="shared" si="14"/>
        <v>0.25</v>
      </c>
      <c r="EV904" s="4">
        <f t="shared" si="15"/>
        <v>0.07</v>
      </c>
      <c r="EW904" s="4">
        <f t="shared" si="16"/>
        <v>0.01</v>
      </c>
      <c r="EX904" s="4">
        <f t="shared" si="17"/>
        <v>0.15</v>
      </c>
      <c r="EY904" s="4">
        <f t="shared" si="18"/>
        <v>0.02</v>
      </c>
      <c r="EZ904" s="4">
        <f t="shared" si="19"/>
        <v>0.9415819526</v>
      </c>
      <c r="FA904" s="4">
        <f t="shared" si="20"/>
        <v>0.5850377609</v>
      </c>
      <c r="FB904" s="4">
        <f t="shared" si="21"/>
        <v>0.05926533723</v>
      </c>
      <c r="FC904" s="4">
        <f t="shared" si="22"/>
        <v>0.01502189289</v>
      </c>
      <c r="FD904" s="4">
        <f t="shared" si="23"/>
        <v>0.07046143483</v>
      </c>
      <c r="FE904" s="4">
        <f t="shared" si="24"/>
        <v>0.0757157292</v>
      </c>
      <c r="FF904" s="4">
        <f t="shared" si="25"/>
        <v>0.004782755136</v>
      </c>
      <c r="FG904" s="4">
        <f t="shared" si="26"/>
        <v>0</v>
      </c>
      <c r="FH904" s="4">
        <f t="shared" si="27"/>
        <v>0</v>
      </c>
      <c r="FI904" s="4">
        <f t="shared" si="28"/>
        <v>0.4773997979</v>
      </c>
      <c r="FJ904" s="4">
        <f t="shared" si="29"/>
        <v>0.04809700236</v>
      </c>
      <c r="FK904" s="4">
        <f t="shared" si="30"/>
        <v>0.004311215898</v>
      </c>
      <c r="FL904" s="4">
        <f t="shared" si="31"/>
        <v>0</v>
      </c>
      <c r="FM904" s="4">
        <f t="shared" si="32"/>
        <v>0.0485685416</v>
      </c>
      <c r="FN904" s="4">
        <f t="shared" si="33"/>
        <v>0.1166722802</v>
      </c>
      <c r="FO904" s="4">
        <f t="shared" si="34"/>
        <v>0.01414617716</v>
      </c>
      <c r="FP904" s="4">
        <f t="shared" si="35"/>
        <v>0.1248231728</v>
      </c>
      <c r="FQ904" s="4">
        <f t="shared" si="36"/>
        <v>1</v>
      </c>
      <c r="FR904" s="4">
        <v>148.45</v>
      </c>
    </row>
    <row r="905" ht="12.75" customHeight="1">
      <c r="A905" s="4" t="s">
        <v>166</v>
      </c>
      <c r="B905" s="4" t="s">
        <v>2693</v>
      </c>
      <c r="C905" s="4" t="s">
        <v>2694</v>
      </c>
      <c r="D905" s="4" t="s">
        <v>2733</v>
      </c>
      <c r="E905" s="4" t="s">
        <v>2734</v>
      </c>
      <c r="F905" s="4">
        <v>558.001624616</v>
      </c>
      <c r="G905" s="4">
        <v>19.375</v>
      </c>
      <c r="H905" s="4">
        <v>44.0</v>
      </c>
      <c r="I905" s="4">
        <v>80.0</v>
      </c>
      <c r="J905" s="4">
        <v>75.875</v>
      </c>
      <c r="K905" s="4">
        <v>157.0</v>
      </c>
      <c r="L905" s="4">
        <v>182.1875</v>
      </c>
      <c r="M905" s="4">
        <v>107.226249694824</v>
      </c>
      <c r="N905" s="4">
        <v>429.226165771484</v>
      </c>
      <c r="O905" s="4">
        <v>254.096032743876</v>
      </c>
      <c r="P905" s="4">
        <v>0.0</v>
      </c>
      <c r="Q905" s="4">
        <v>0.0</v>
      </c>
      <c r="R905" s="4">
        <v>0.0</v>
      </c>
      <c r="S905" s="4">
        <v>233.6875</v>
      </c>
      <c r="T905" s="4">
        <v>324.75</v>
      </c>
      <c r="U905" s="4">
        <v>0.0</v>
      </c>
      <c r="V905" s="4">
        <v>1381.42695496303</v>
      </c>
      <c r="W905" s="4">
        <v>13.8058962581223</v>
      </c>
      <c r="X905" s="4">
        <v>32.0</v>
      </c>
      <c r="Y905" s="4">
        <v>340819.0708</v>
      </c>
      <c r="Z905" s="4">
        <v>89.24</v>
      </c>
      <c r="AA905" s="4">
        <v>50.78</v>
      </c>
      <c r="AB905" s="4">
        <v>50.78</v>
      </c>
      <c r="AC905" s="4">
        <v>0.0</v>
      </c>
      <c r="AD905" s="4">
        <v>0.91</v>
      </c>
      <c r="AE905" s="4">
        <v>32.05</v>
      </c>
      <c r="AF905" s="4">
        <v>5.5</v>
      </c>
      <c r="AG905" s="4">
        <v>25.0</v>
      </c>
      <c r="AH905" s="4">
        <v>21.4</v>
      </c>
      <c r="AI905" s="4">
        <v>1.1</v>
      </c>
      <c r="AJ905" s="4">
        <v>1.6</v>
      </c>
      <c r="AK905" s="4">
        <v>0.0</v>
      </c>
      <c r="AL905" s="4">
        <v>0.0</v>
      </c>
      <c r="AM905" s="4">
        <v>0.0</v>
      </c>
      <c r="AN905" s="4">
        <v>0.0</v>
      </c>
      <c r="AO905" s="4">
        <v>0.0</v>
      </c>
      <c r="AP905" s="4">
        <v>0.0</v>
      </c>
      <c r="AQ905" s="4">
        <v>0.0</v>
      </c>
      <c r="AR905" s="4">
        <v>1.21</v>
      </c>
      <c r="AS905" s="4">
        <v>14.0</v>
      </c>
      <c r="AT905" s="4">
        <v>0.0</v>
      </c>
      <c r="AU905" s="4">
        <v>0.0</v>
      </c>
      <c r="AV905" s="4">
        <v>0.0</v>
      </c>
      <c r="AW905" s="4">
        <v>0.0</v>
      </c>
      <c r="AX905" s="4">
        <v>0.0</v>
      </c>
      <c r="AY905" s="4">
        <v>0.0</v>
      </c>
      <c r="AZ905" s="4">
        <v>0.0</v>
      </c>
      <c r="BA905" s="4">
        <v>0.0</v>
      </c>
      <c r="BB905" s="4">
        <v>9.6</v>
      </c>
      <c r="BC905" s="4">
        <v>0.0</v>
      </c>
      <c r="BD905" s="4">
        <v>0.0</v>
      </c>
      <c r="BE905" s="4">
        <v>0.0</v>
      </c>
      <c r="BF905" s="4">
        <v>0.0</v>
      </c>
      <c r="BG905" s="4">
        <v>0.0</v>
      </c>
      <c r="BH905" s="4">
        <v>0.0</v>
      </c>
      <c r="BI905" s="4">
        <v>0.0</v>
      </c>
      <c r="BJ905" s="4">
        <v>0.0</v>
      </c>
      <c r="BK905" s="4">
        <v>0.0</v>
      </c>
      <c r="BL905" s="4">
        <v>1.88</v>
      </c>
      <c r="BM905" s="4">
        <v>0.0</v>
      </c>
      <c r="BN905" s="4">
        <v>6.69</v>
      </c>
      <c r="BO905" s="4">
        <v>0.0</v>
      </c>
      <c r="BP905" s="4">
        <v>2.63</v>
      </c>
      <c r="BQ905" s="4">
        <v>0.0</v>
      </c>
      <c r="BR905" s="4">
        <v>0.0</v>
      </c>
      <c r="BS905" s="4">
        <v>0.0</v>
      </c>
      <c r="BT905" s="4">
        <v>0.0</v>
      </c>
      <c r="BU905" s="4">
        <v>0.0</v>
      </c>
      <c r="BV905" s="4">
        <v>0.0</v>
      </c>
      <c r="BW905" s="4">
        <v>0.0</v>
      </c>
      <c r="BX905" s="4">
        <v>0.0</v>
      </c>
      <c r="BY905" s="4">
        <v>0.0</v>
      </c>
      <c r="BZ905" s="4">
        <v>0.0</v>
      </c>
      <c r="CA905" s="4">
        <v>0.0</v>
      </c>
      <c r="CB905" s="4">
        <v>0.0</v>
      </c>
      <c r="CC905" s="4">
        <v>6.97</v>
      </c>
      <c r="CD905" s="4">
        <v>0.0</v>
      </c>
      <c r="CE905" s="4">
        <v>10.9</v>
      </c>
      <c r="CF905" s="4">
        <v>0.0</v>
      </c>
      <c r="CG905" s="4">
        <v>0.0</v>
      </c>
      <c r="CH905" s="4">
        <v>9.41</v>
      </c>
      <c r="CI905" s="4">
        <v>0.0</v>
      </c>
      <c r="CJ905" s="4">
        <v>0.0</v>
      </c>
      <c r="CK905" s="4">
        <v>0.0</v>
      </c>
      <c r="CL905" s="4">
        <v>0.0</v>
      </c>
      <c r="CM905" s="4">
        <v>0.0</v>
      </c>
      <c r="CN905" s="4">
        <v>4.62</v>
      </c>
      <c r="CO905" s="4">
        <v>1.6</v>
      </c>
      <c r="CP905" s="4">
        <v>8.1</v>
      </c>
      <c r="CQ905" s="4">
        <v>0.0</v>
      </c>
      <c r="CR905" s="4">
        <v>11.63</v>
      </c>
      <c r="CS905" s="4">
        <v>0.0</v>
      </c>
      <c r="CT905" s="4">
        <v>82.0</v>
      </c>
      <c r="CU905" s="4">
        <v>51.2</v>
      </c>
      <c r="CV905" s="4" t="s">
        <v>2733</v>
      </c>
      <c r="CW905" s="4">
        <v>558.0</v>
      </c>
      <c r="CX905" s="4">
        <v>0.12</v>
      </c>
      <c r="CY905" s="4">
        <v>0.15</v>
      </c>
      <c r="CZ905" s="4">
        <v>0.0</v>
      </c>
      <c r="DA905" s="4">
        <v>0.04</v>
      </c>
      <c r="DB905" s="4">
        <v>0.0</v>
      </c>
      <c r="DC905" s="4">
        <v>0.0</v>
      </c>
      <c r="DD905" s="4">
        <v>0.01</v>
      </c>
      <c r="DE905" s="4">
        <v>0.15</v>
      </c>
      <c r="DF905" s="4">
        <v>0.0</v>
      </c>
      <c r="DG905" s="4">
        <v>0.0</v>
      </c>
      <c r="DH905" s="4">
        <v>0.0</v>
      </c>
      <c r="DI905" s="4">
        <v>0.0</v>
      </c>
      <c r="DJ905" s="4">
        <v>0.0</v>
      </c>
      <c r="DK905" s="4">
        <v>0.0</v>
      </c>
      <c r="DL905" s="4">
        <v>0.0</v>
      </c>
      <c r="DM905" s="4">
        <v>0.35</v>
      </c>
      <c r="DN905" s="4">
        <v>0.0</v>
      </c>
      <c r="DO905" s="4">
        <v>0.03</v>
      </c>
      <c r="DP905" s="4">
        <v>0.1</v>
      </c>
      <c r="DQ905" s="4">
        <v>0.0</v>
      </c>
      <c r="DR905" s="4">
        <v>0.0</v>
      </c>
      <c r="DS905" s="4">
        <v>0.01</v>
      </c>
      <c r="DT905" s="4">
        <v>0.03</v>
      </c>
      <c r="DU905" s="4">
        <v>0.03</v>
      </c>
      <c r="DV905" s="4">
        <v>0.0</v>
      </c>
      <c r="DW905" s="4">
        <v>0.0</v>
      </c>
      <c r="DX905" s="4" t="s">
        <v>2733</v>
      </c>
      <c r="DY905" s="4" t="s">
        <v>2735</v>
      </c>
      <c r="DZ905" s="4" t="s">
        <v>2696</v>
      </c>
      <c r="EA905" s="4" t="s">
        <v>1927</v>
      </c>
      <c r="EB905" s="4">
        <v>558.001624616</v>
      </c>
      <c r="EC905" s="6">
        <v>543.2928408001</v>
      </c>
      <c r="ED905" s="7">
        <v>0.97</v>
      </c>
      <c r="EE905" s="4" t="s">
        <v>2733</v>
      </c>
      <c r="EF905" s="4" t="s">
        <v>2694</v>
      </c>
      <c r="EG905" s="4" t="s">
        <v>2734</v>
      </c>
      <c r="EH905" s="4">
        <f t="shared" si="1"/>
        <v>3819.128987</v>
      </c>
      <c r="EI905" s="4">
        <f t="shared" si="2"/>
        <v>1.74296875</v>
      </c>
      <c r="EJ905" s="4">
        <f t="shared" si="3"/>
        <v>6656.622477</v>
      </c>
      <c r="EK905" s="4">
        <f t="shared" si="4"/>
        <v>0.3688928732</v>
      </c>
      <c r="EL905" s="4">
        <f t="shared" si="5"/>
        <v>0.5502017033</v>
      </c>
      <c r="EM905" s="4">
        <f t="shared" si="6"/>
        <v>0.5091649695</v>
      </c>
      <c r="EN905" s="4">
        <f t="shared" si="7"/>
        <v>0.4358452138</v>
      </c>
      <c r="EO905" s="4">
        <f t="shared" si="8"/>
        <v>0.02240325866</v>
      </c>
      <c r="EP905" s="4">
        <f t="shared" si="9"/>
        <v>0.03258655804</v>
      </c>
      <c r="EQ905" s="4">
        <f t="shared" si="10"/>
        <v>0.569027342</v>
      </c>
      <c r="ER905" s="4">
        <f t="shared" si="11"/>
        <v>0.3591438817</v>
      </c>
      <c r="ES905" s="4">
        <f t="shared" si="12"/>
        <v>0.06163155536</v>
      </c>
      <c r="ET905" s="4">
        <f t="shared" si="13"/>
        <v>0.1599278498</v>
      </c>
      <c r="EU905" s="4">
        <f t="shared" si="14"/>
        <v>0.2</v>
      </c>
      <c r="EV905" s="4">
        <f t="shared" si="15"/>
        <v>0.15</v>
      </c>
      <c r="EW905" s="4">
        <f t="shared" si="16"/>
        <v>0.03</v>
      </c>
      <c r="EX905" s="4">
        <f t="shared" si="17"/>
        <v>0.45</v>
      </c>
      <c r="EY905" s="4">
        <f t="shared" si="18"/>
        <v>0.04</v>
      </c>
      <c r="EZ905" s="4">
        <f t="shared" si="19"/>
        <v>1.199735813</v>
      </c>
      <c r="FA905" s="4">
        <f t="shared" si="20"/>
        <v>0.7454377731</v>
      </c>
      <c r="FB905" s="4">
        <f t="shared" si="21"/>
        <v>0.9736402491</v>
      </c>
      <c r="FC905" s="4">
        <f t="shared" si="22"/>
        <v>0</v>
      </c>
      <c r="FD905" s="4">
        <f t="shared" si="23"/>
        <v>0.159036692</v>
      </c>
      <c r="FE905" s="4">
        <f t="shared" si="24"/>
        <v>0.1090537317</v>
      </c>
      <c r="FF905" s="4">
        <f t="shared" si="25"/>
        <v>0</v>
      </c>
      <c r="FG905" s="4">
        <f t="shared" si="26"/>
        <v>0</v>
      </c>
      <c r="FH905" s="4">
        <f t="shared" si="27"/>
        <v>0</v>
      </c>
      <c r="FI905" s="4">
        <f t="shared" si="28"/>
        <v>0</v>
      </c>
      <c r="FJ905" s="4">
        <f t="shared" si="29"/>
        <v>0.07599681927</v>
      </c>
      <c r="FK905" s="4">
        <f t="shared" si="30"/>
        <v>0.02987617858</v>
      </c>
      <c r="FL905" s="4">
        <f t="shared" si="31"/>
        <v>0</v>
      </c>
      <c r="FM905" s="4">
        <f t="shared" si="32"/>
        <v>0.02135635579</v>
      </c>
      <c r="FN905" s="4">
        <f t="shared" si="33"/>
        <v>0.2029989776</v>
      </c>
      <c r="FO905" s="4">
        <f t="shared" si="34"/>
        <v>0.1068953766</v>
      </c>
      <c r="FP905" s="4">
        <f t="shared" si="35"/>
        <v>0.2947858685</v>
      </c>
      <c r="FQ905" s="4">
        <f t="shared" si="36"/>
        <v>1</v>
      </c>
      <c r="FR905" s="4">
        <v>88.03</v>
      </c>
    </row>
    <row r="906" ht="12.75" customHeight="1">
      <c r="A906" s="4" t="s">
        <v>166</v>
      </c>
      <c r="B906" s="4" t="s">
        <v>2693</v>
      </c>
      <c r="C906" s="4" t="s">
        <v>2694</v>
      </c>
      <c r="D906" s="4" t="s">
        <v>2736</v>
      </c>
      <c r="E906" s="4" t="s">
        <v>2737</v>
      </c>
      <c r="F906" s="4">
        <v>306.10031835</v>
      </c>
      <c r="G906" s="4">
        <v>38.1875</v>
      </c>
      <c r="H906" s="4">
        <v>52.625</v>
      </c>
      <c r="I906" s="4">
        <v>87.75</v>
      </c>
      <c r="J906" s="4">
        <v>53.8125</v>
      </c>
      <c r="K906" s="4">
        <v>57.25</v>
      </c>
      <c r="L906" s="4">
        <v>16.8125</v>
      </c>
      <c r="M906" s="4">
        <v>86.9084014892578</v>
      </c>
      <c r="N906" s="4">
        <v>197.671020507813</v>
      </c>
      <c r="O906" s="4">
        <v>127.238609562936</v>
      </c>
      <c r="P906" s="4">
        <v>0.0</v>
      </c>
      <c r="Q906" s="4">
        <v>0.0</v>
      </c>
      <c r="R906" s="4">
        <v>0.0</v>
      </c>
      <c r="S906" s="4">
        <v>33.5625</v>
      </c>
      <c r="T906" s="4">
        <v>272.875</v>
      </c>
      <c r="U906" s="4">
        <v>0.0</v>
      </c>
      <c r="V906" s="4">
        <v>1365.49857026144</v>
      </c>
      <c r="W906" s="4">
        <v>14.3899142156863</v>
      </c>
      <c r="X906" s="4">
        <v>8.0</v>
      </c>
      <c r="Y906" s="4">
        <v>149517.4954</v>
      </c>
      <c r="Z906" s="4">
        <v>73.89</v>
      </c>
      <c r="AA906" s="4">
        <v>26.9</v>
      </c>
      <c r="AB906" s="4">
        <v>26.9</v>
      </c>
      <c r="AC906" s="4">
        <v>0.0</v>
      </c>
      <c r="AD906" s="4">
        <v>0.14</v>
      </c>
      <c r="AE906" s="4">
        <v>39.55</v>
      </c>
      <c r="AF906" s="4">
        <v>7.3</v>
      </c>
      <c r="AG906" s="4">
        <v>4.5</v>
      </c>
      <c r="AH906" s="4">
        <v>21.5</v>
      </c>
      <c r="AI906" s="4">
        <v>6.3</v>
      </c>
      <c r="AJ906" s="4">
        <v>0.8</v>
      </c>
      <c r="AK906" s="4">
        <v>0.0</v>
      </c>
      <c r="AL906" s="4">
        <v>0.0</v>
      </c>
      <c r="AM906" s="4">
        <v>0.0</v>
      </c>
      <c r="AN906" s="4">
        <v>0.0</v>
      </c>
      <c r="AO906" s="4">
        <v>0.0</v>
      </c>
      <c r="AP906" s="4">
        <v>0.0</v>
      </c>
      <c r="AQ906" s="4">
        <v>0.0</v>
      </c>
      <c r="AR906" s="4">
        <v>0.0</v>
      </c>
      <c r="AS906" s="4">
        <v>0.0</v>
      </c>
      <c r="AT906" s="4">
        <v>0.0</v>
      </c>
      <c r="AU906" s="4">
        <v>0.0</v>
      </c>
      <c r="AV906" s="4">
        <v>0.0</v>
      </c>
      <c r="AW906" s="4">
        <v>0.0</v>
      </c>
      <c r="AX906" s="4">
        <v>0.0</v>
      </c>
      <c r="AY906" s="4">
        <v>0.0</v>
      </c>
      <c r="AZ906" s="4">
        <v>0.0</v>
      </c>
      <c r="BA906" s="4">
        <v>0.0</v>
      </c>
      <c r="BB906" s="4">
        <v>30.3</v>
      </c>
      <c r="BC906" s="4">
        <v>0.0</v>
      </c>
      <c r="BD906" s="4">
        <v>0.0</v>
      </c>
      <c r="BE906" s="4">
        <v>0.0</v>
      </c>
      <c r="BF906" s="4">
        <v>0.0</v>
      </c>
      <c r="BG906" s="4">
        <v>0.0</v>
      </c>
      <c r="BH906" s="4">
        <v>0.0</v>
      </c>
      <c r="BI906" s="4">
        <v>0.0</v>
      </c>
      <c r="BJ906" s="4">
        <v>0.0</v>
      </c>
      <c r="BK906" s="4">
        <v>0.0</v>
      </c>
      <c r="BL906" s="4">
        <v>0.0</v>
      </c>
      <c r="BM906" s="4">
        <v>0.0</v>
      </c>
      <c r="BN906" s="4">
        <v>0.0</v>
      </c>
      <c r="BO906" s="4">
        <v>0.0</v>
      </c>
      <c r="BP906" s="4">
        <v>2.0</v>
      </c>
      <c r="BQ906" s="4">
        <v>0.0</v>
      </c>
      <c r="BR906" s="4">
        <v>3.01</v>
      </c>
      <c r="BS906" s="4">
        <v>0.0</v>
      </c>
      <c r="BT906" s="4">
        <v>0.0</v>
      </c>
      <c r="BU906" s="4">
        <v>0.0</v>
      </c>
      <c r="BV906" s="4">
        <v>0.0</v>
      </c>
      <c r="BW906" s="4">
        <v>0.0</v>
      </c>
      <c r="BX906" s="4">
        <v>0.0</v>
      </c>
      <c r="BY906" s="4">
        <v>0.0</v>
      </c>
      <c r="BZ906" s="4">
        <v>0.0</v>
      </c>
      <c r="CA906" s="4">
        <v>0.0</v>
      </c>
      <c r="CB906" s="4">
        <v>0.0</v>
      </c>
      <c r="CC906" s="4">
        <v>30.47</v>
      </c>
      <c r="CD906" s="4">
        <v>0.0</v>
      </c>
      <c r="CE906" s="4">
        <v>2.01</v>
      </c>
      <c r="CF906" s="4">
        <v>0.55</v>
      </c>
      <c r="CG906" s="4">
        <v>0.0</v>
      </c>
      <c r="CH906" s="4">
        <v>0.0</v>
      </c>
      <c r="CI906" s="4">
        <v>0.0</v>
      </c>
      <c r="CJ906" s="4">
        <v>0.0</v>
      </c>
      <c r="CK906" s="4">
        <v>0.0</v>
      </c>
      <c r="CL906" s="4">
        <v>0.0</v>
      </c>
      <c r="CM906" s="4">
        <v>0.0</v>
      </c>
      <c r="CN906" s="4">
        <v>0.0</v>
      </c>
      <c r="CO906" s="4">
        <v>0.0</v>
      </c>
      <c r="CP906" s="4">
        <v>0.0</v>
      </c>
      <c r="CQ906" s="4">
        <v>0.0</v>
      </c>
      <c r="CR906" s="4">
        <v>5.55</v>
      </c>
      <c r="CS906" s="4">
        <v>0.0</v>
      </c>
      <c r="CT906" s="4">
        <v>72.0</v>
      </c>
      <c r="CU906" s="4">
        <v>21.6</v>
      </c>
      <c r="CV906" s="4" t="s">
        <v>2736</v>
      </c>
      <c r="CW906" s="4">
        <v>306.1</v>
      </c>
      <c r="CX906" s="4">
        <v>0.46</v>
      </c>
      <c r="CY906" s="4">
        <v>0.12</v>
      </c>
      <c r="CZ906" s="4">
        <v>0.0</v>
      </c>
      <c r="DA906" s="4">
        <v>0.12</v>
      </c>
      <c r="DB906" s="4">
        <v>0.02</v>
      </c>
      <c r="DC906" s="4">
        <v>0.0</v>
      </c>
      <c r="DD906" s="4">
        <v>0.0</v>
      </c>
      <c r="DE906" s="4">
        <v>0.12</v>
      </c>
      <c r="DF906" s="4">
        <v>0.0</v>
      </c>
      <c r="DG906" s="4">
        <v>0.0</v>
      </c>
      <c r="DH906" s="4">
        <v>0.0</v>
      </c>
      <c r="DI906" s="4">
        <v>0.0</v>
      </c>
      <c r="DJ906" s="4">
        <v>0.0</v>
      </c>
      <c r="DK906" s="4">
        <v>0.0</v>
      </c>
      <c r="DL906" s="4">
        <v>0.0</v>
      </c>
      <c r="DM906" s="4">
        <v>0.01</v>
      </c>
      <c r="DN906" s="4">
        <v>0.0</v>
      </c>
      <c r="DO906" s="4">
        <v>0.0</v>
      </c>
      <c r="DP906" s="4">
        <v>0.04</v>
      </c>
      <c r="DQ906" s="4">
        <v>0.0</v>
      </c>
      <c r="DR906" s="4">
        <v>0.0</v>
      </c>
      <c r="DS906" s="4">
        <v>0.02</v>
      </c>
      <c r="DT906" s="4">
        <v>0.04</v>
      </c>
      <c r="DU906" s="4">
        <v>0.02</v>
      </c>
      <c r="DV906" s="4">
        <v>0.0</v>
      </c>
      <c r="DW906" s="4">
        <v>0.03</v>
      </c>
      <c r="DX906" s="4" t="s">
        <v>2736</v>
      </c>
      <c r="DY906" s="4" t="s">
        <v>2738</v>
      </c>
      <c r="DZ906" s="4" t="s">
        <v>2696</v>
      </c>
      <c r="EA906" s="4" t="s">
        <v>1927</v>
      </c>
      <c r="EB906" s="4">
        <v>306.10031835</v>
      </c>
      <c r="EC906" s="6">
        <v>26.2787068987213</v>
      </c>
      <c r="ED906" s="7">
        <v>0.09</v>
      </c>
      <c r="EE906" s="4" t="s">
        <v>2736</v>
      </c>
      <c r="EF906" s="4" t="s">
        <v>2694</v>
      </c>
      <c r="EG906" s="4" t="s">
        <v>2737</v>
      </c>
      <c r="EH906" s="4">
        <f t="shared" si="1"/>
        <v>2023.514622</v>
      </c>
      <c r="EI906" s="4">
        <f t="shared" si="2"/>
        <v>3.420833333</v>
      </c>
      <c r="EJ906" s="4">
        <f t="shared" si="3"/>
        <v>6922.106269</v>
      </c>
      <c r="EK906" s="4">
        <f t="shared" si="4"/>
        <v>0.4778725132</v>
      </c>
      <c r="EL906" s="4">
        <f t="shared" si="5"/>
        <v>0.4479631885</v>
      </c>
      <c r="EM906" s="4">
        <f t="shared" si="6"/>
        <v>0.1359516616</v>
      </c>
      <c r="EN906" s="4">
        <f t="shared" si="7"/>
        <v>0.6495468278</v>
      </c>
      <c r="EO906" s="4">
        <f t="shared" si="8"/>
        <v>0.1903323263</v>
      </c>
      <c r="EP906" s="4">
        <f t="shared" si="9"/>
        <v>0.02416918429</v>
      </c>
      <c r="EQ906" s="4">
        <f t="shared" si="10"/>
        <v>0.3640546759</v>
      </c>
      <c r="ER906" s="4">
        <f t="shared" si="11"/>
        <v>0.5352551089</v>
      </c>
      <c r="ES906" s="4">
        <f t="shared" si="12"/>
        <v>0.09879550683</v>
      </c>
      <c r="ET906" s="4">
        <f t="shared" si="13"/>
        <v>0.241391451</v>
      </c>
      <c r="EU906" s="4">
        <f t="shared" si="14"/>
        <v>0.26</v>
      </c>
      <c r="EV906" s="4">
        <f t="shared" si="15"/>
        <v>0.12</v>
      </c>
      <c r="EW906" s="4">
        <f t="shared" si="16"/>
        <v>0</v>
      </c>
      <c r="EX906" s="4">
        <f t="shared" si="17"/>
        <v>0.05</v>
      </c>
      <c r="EY906" s="4">
        <f t="shared" si="18"/>
        <v>0.06</v>
      </c>
      <c r="EZ906" s="4">
        <f t="shared" si="19"/>
        <v>0.9232620295</v>
      </c>
      <c r="FA906" s="4">
        <f t="shared" si="20"/>
        <v>0.5736549527</v>
      </c>
      <c r="FB906" s="4">
        <f t="shared" si="21"/>
        <v>0.08584998226</v>
      </c>
      <c r="FC906" s="4">
        <f t="shared" si="22"/>
        <v>0</v>
      </c>
      <c r="FD906" s="4">
        <f t="shared" si="23"/>
        <v>0</v>
      </c>
      <c r="FE906" s="4">
        <f t="shared" si="24"/>
        <v>0.3940182055</v>
      </c>
      <c r="FF906" s="4">
        <f t="shared" si="25"/>
        <v>0</v>
      </c>
      <c r="FG906" s="4">
        <f t="shared" si="26"/>
        <v>0</v>
      </c>
      <c r="FH906" s="4">
        <f t="shared" si="27"/>
        <v>0</v>
      </c>
      <c r="FI906" s="4">
        <f t="shared" si="28"/>
        <v>0</v>
      </c>
      <c r="FJ906" s="4">
        <f t="shared" si="29"/>
        <v>0</v>
      </c>
      <c r="FK906" s="4">
        <f t="shared" si="30"/>
        <v>0.02600780234</v>
      </c>
      <c r="FL906" s="4">
        <f t="shared" si="31"/>
        <v>0.03914174252</v>
      </c>
      <c r="FM906" s="4">
        <f t="shared" si="32"/>
        <v>0</v>
      </c>
      <c r="FN906" s="4">
        <f t="shared" si="33"/>
        <v>0.4295188557</v>
      </c>
      <c r="FO906" s="4">
        <f t="shared" si="34"/>
        <v>0.03914174252</v>
      </c>
      <c r="FP906" s="4">
        <f t="shared" si="35"/>
        <v>0.0721716515</v>
      </c>
      <c r="FQ906" s="4">
        <f t="shared" si="36"/>
        <v>1</v>
      </c>
      <c r="FR906" s="4">
        <v>76.9</v>
      </c>
    </row>
    <row r="907" ht="12.75" customHeight="1">
      <c r="A907" s="4" t="s">
        <v>166</v>
      </c>
      <c r="B907" s="4" t="s">
        <v>2693</v>
      </c>
      <c r="C907" s="4" t="s">
        <v>2694</v>
      </c>
      <c r="D907" s="4" t="s">
        <v>2739</v>
      </c>
      <c r="E907" s="4" t="s">
        <v>2740</v>
      </c>
      <c r="F907" s="4">
        <v>190.054628934</v>
      </c>
      <c r="G907" s="4">
        <v>7.6875</v>
      </c>
      <c r="H907" s="4">
        <v>16.3125</v>
      </c>
      <c r="I907" s="4">
        <v>35.8125</v>
      </c>
      <c r="J907" s="4">
        <v>26.0</v>
      </c>
      <c r="K907" s="4">
        <v>37.625</v>
      </c>
      <c r="L907" s="4">
        <v>66.75</v>
      </c>
      <c r="M907" s="4">
        <v>69.7962951660156</v>
      </c>
      <c r="N907" s="4">
        <v>391.342559814453</v>
      </c>
      <c r="O907" s="4">
        <v>166.097588084381</v>
      </c>
      <c r="P907" s="4">
        <v>0.0</v>
      </c>
      <c r="Q907" s="4">
        <v>0.0</v>
      </c>
      <c r="R907" s="4">
        <v>0.0</v>
      </c>
      <c r="S907" s="4">
        <v>86.5625</v>
      </c>
      <c r="T907" s="4">
        <v>103.625</v>
      </c>
      <c r="U907" s="4">
        <v>0.0</v>
      </c>
      <c r="V907" s="4">
        <v>1386.53059210526</v>
      </c>
      <c r="W907" s="4">
        <v>14.1949243421053</v>
      </c>
      <c r="X907" s="4">
        <v>9.0</v>
      </c>
      <c r="Y907" s="4">
        <v>33410.7716</v>
      </c>
      <c r="Z907" s="4">
        <v>16.14</v>
      </c>
      <c r="AA907" s="4">
        <v>9.25</v>
      </c>
      <c r="AB907" s="4">
        <v>9.25</v>
      </c>
      <c r="AC907" s="4">
        <v>0.0</v>
      </c>
      <c r="AD907" s="4">
        <v>0.24</v>
      </c>
      <c r="AE907" s="4">
        <v>6.65</v>
      </c>
      <c r="AF907" s="4">
        <v>0.0</v>
      </c>
      <c r="AG907" s="4">
        <v>2.0</v>
      </c>
      <c r="AH907" s="4">
        <v>0.0</v>
      </c>
      <c r="AI907" s="4">
        <v>0.0</v>
      </c>
      <c r="AJ907" s="4">
        <v>0.0</v>
      </c>
      <c r="AK907" s="4">
        <v>1.67</v>
      </c>
      <c r="AL907" s="4">
        <v>0.0</v>
      </c>
      <c r="AM907" s="4">
        <v>0.0</v>
      </c>
      <c r="AN907" s="4">
        <v>0.0</v>
      </c>
      <c r="AO907" s="4">
        <v>0.0</v>
      </c>
      <c r="AP907" s="4">
        <v>0.0</v>
      </c>
      <c r="AQ907" s="4">
        <v>0.0</v>
      </c>
      <c r="AR907" s="4">
        <v>0.0</v>
      </c>
      <c r="AS907" s="4">
        <v>0.0</v>
      </c>
      <c r="AT907" s="4">
        <v>0.0</v>
      </c>
      <c r="AU907" s="4">
        <v>0.0</v>
      </c>
      <c r="AV907" s="4">
        <v>0.0</v>
      </c>
      <c r="AW907" s="4">
        <v>0.0</v>
      </c>
      <c r="AX907" s="4">
        <v>0.0</v>
      </c>
      <c r="AY907" s="4">
        <v>0.0</v>
      </c>
      <c r="AZ907" s="4">
        <v>0.0</v>
      </c>
      <c r="BA907" s="4">
        <v>0.0</v>
      </c>
      <c r="BB907" s="4">
        <v>3.0</v>
      </c>
      <c r="BC907" s="4">
        <v>0.0</v>
      </c>
      <c r="BD907" s="4">
        <v>0.0</v>
      </c>
      <c r="BE907" s="4">
        <v>0.0</v>
      </c>
      <c r="BF907" s="4">
        <v>0.0</v>
      </c>
      <c r="BG907" s="4">
        <v>0.0</v>
      </c>
      <c r="BH907" s="4">
        <v>0.0</v>
      </c>
      <c r="BI907" s="4">
        <v>0.0</v>
      </c>
      <c r="BJ907" s="4">
        <v>0.0</v>
      </c>
      <c r="BK907" s="4">
        <v>0.0</v>
      </c>
      <c r="BL907" s="4">
        <v>0.0</v>
      </c>
      <c r="BM907" s="4">
        <v>0.0</v>
      </c>
      <c r="BN907" s="4">
        <v>0.0</v>
      </c>
      <c r="BO907" s="4">
        <v>0.0</v>
      </c>
      <c r="BP907" s="4">
        <v>0.0</v>
      </c>
      <c r="BQ907" s="4">
        <v>0.0</v>
      </c>
      <c r="BR907" s="4">
        <v>0.0</v>
      </c>
      <c r="BS907" s="4">
        <v>0.0</v>
      </c>
      <c r="BT907" s="4">
        <v>0.0</v>
      </c>
      <c r="BU907" s="4">
        <v>0.0</v>
      </c>
      <c r="BV907" s="4">
        <v>0.0</v>
      </c>
      <c r="BW907" s="4">
        <v>0.0</v>
      </c>
      <c r="BX907" s="4">
        <v>0.0</v>
      </c>
      <c r="BY907" s="4">
        <v>0.0</v>
      </c>
      <c r="BZ907" s="4">
        <v>0.0</v>
      </c>
      <c r="CA907" s="4">
        <v>0.0</v>
      </c>
      <c r="CB907" s="4">
        <v>0.0</v>
      </c>
      <c r="CC907" s="4">
        <v>6.76</v>
      </c>
      <c r="CD907" s="4">
        <v>0.0</v>
      </c>
      <c r="CE907" s="4">
        <v>2.0</v>
      </c>
      <c r="CF907" s="4">
        <v>0.52</v>
      </c>
      <c r="CG907" s="4">
        <v>0.0</v>
      </c>
      <c r="CH907" s="4">
        <v>0.56</v>
      </c>
      <c r="CI907" s="4">
        <v>0.0</v>
      </c>
      <c r="CJ907" s="4">
        <v>0.0</v>
      </c>
      <c r="CK907" s="4">
        <v>0.0</v>
      </c>
      <c r="CL907" s="4">
        <v>0.0</v>
      </c>
      <c r="CM907" s="4">
        <v>0.0</v>
      </c>
      <c r="CN907" s="4">
        <v>0.0</v>
      </c>
      <c r="CO907" s="4">
        <v>1.63</v>
      </c>
      <c r="CP907" s="4">
        <v>0.0</v>
      </c>
      <c r="CQ907" s="4">
        <v>0.0</v>
      </c>
      <c r="CR907" s="4">
        <v>0.0</v>
      </c>
      <c r="CS907" s="4">
        <v>0.0</v>
      </c>
      <c r="CT907" s="4">
        <v>16.0</v>
      </c>
      <c r="CU907" s="4">
        <v>15.3</v>
      </c>
      <c r="CV907" s="4" t="s">
        <v>2739</v>
      </c>
      <c r="CW907" s="4">
        <v>190.05</v>
      </c>
      <c r="CX907" s="4">
        <v>0.28</v>
      </c>
      <c r="CY907" s="4">
        <v>0.18</v>
      </c>
      <c r="CZ907" s="4">
        <v>0.0</v>
      </c>
      <c r="DA907" s="4">
        <v>0.03</v>
      </c>
      <c r="DB907" s="4">
        <v>0.0</v>
      </c>
      <c r="DC907" s="4">
        <v>0.0</v>
      </c>
      <c r="DD907" s="4">
        <v>0.01</v>
      </c>
      <c r="DE907" s="4">
        <v>0.05</v>
      </c>
      <c r="DF907" s="4">
        <v>0.0</v>
      </c>
      <c r="DG907" s="4">
        <v>0.0</v>
      </c>
      <c r="DH907" s="4">
        <v>0.0</v>
      </c>
      <c r="DI907" s="4">
        <v>0.0</v>
      </c>
      <c r="DJ907" s="4">
        <v>0.0</v>
      </c>
      <c r="DK907" s="4">
        <v>0.0</v>
      </c>
      <c r="DL907" s="4">
        <v>0.0</v>
      </c>
      <c r="DM907" s="4">
        <v>0.33</v>
      </c>
      <c r="DN907" s="4">
        <v>0.0</v>
      </c>
      <c r="DO907" s="4">
        <v>0.02</v>
      </c>
      <c r="DP907" s="4">
        <v>0.1</v>
      </c>
      <c r="DQ907" s="4">
        <v>0.0</v>
      </c>
      <c r="DR907" s="4">
        <v>0.0</v>
      </c>
      <c r="DS907" s="4">
        <v>0.0</v>
      </c>
      <c r="DT907" s="4">
        <v>0.01</v>
      </c>
      <c r="DU907" s="4">
        <v>0.0</v>
      </c>
      <c r="DV907" s="4">
        <v>0.0</v>
      </c>
      <c r="DW907" s="4">
        <v>0.0</v>
      </c>
      <c r="DX907" s="4" t="s">
        <v>2739</v>
      </c>
      <c r="DY907" s="4" t="s">
        <v>2741</v>
      </c>
      <c r="DZ907" s="4" t="s">
        <v>2696</v>
      </c>
      <c r="EA907" s="4" t="s">
        <v>1927</v>
      </c>
      <c r="EB907" s="4">
        <v>190.054628934</v>
      </c>
      <c r="EC907" s="6">
        <v>23.4410683457</v>
      </c>
      <c r="ED907" s="7">
        <v>0.12</v>
      </c>
      <c r="EE907" s="4" t="s">
        <v>2739</v>
      </c>
      <c r="EF907" s="4" t="s">
        <v>2694</v>
      </c>
      <c r="EG907" s="4" t="s">
        <v>2740</v>
      </c>
      <c r="EH907" s="4">
        <f t="shared" si="1"/>
        <v>2070.060198</v>
      </c>
      <c r="EI907" s="4">
        <f t="shared" si="2"/>
        <v>1.054901961</v>
      </c>
      <c r="EJ907" s="4">
        <f t="shared" si="3"/>
        <v>2183.710562</v>
      </c>
      <c r="EK907" s="4">
        <f t="shared" si="4"/>
        <v>0.2893432466</v>
      </c>
      <c r="EL907" s="4">
        <f t="shared" si="5"/>
        <v>0.1239157373</v>
      </c>
      <c r="EM907" s="4">
        <f t="shared" si="6"/>
        <v>1</v>
      </c>
      <c r="EN907" s="4">
        <f t="shared" si="7"/>
        <v>0</v>
      </c>
      <c r="EO907" s="4">
        <f t="shared" si="8"/>
        <v>0</v>
      </c>
      <c r="EP907" s="4">
        <f t="shared" si="9"/>
        <v>0</v>
      </c>
      <c r="EQ907" s="4">
        <f t="shared" si="10"/>
        <v>0.573110285</v>
      </c>
      <c r="ER907" s="4">
        <f t="shared" si="11"/>
        <v>0.4120198265</v>
      </c>
      <c r="ES907" s="4">
        <f t="shared" si="12"/>
        <v>0</v>
      </c>
      <c r="ET907" s="4">
        <f t="shared" si="13"/>
        <v>0.08492295131</v>
      </c>
      <c r="EU907" s="4">
        <f t="shared" si="14"/>
        <v>0.22</v>
      </c>
      <c r="EV907" s="4">
        <f t="shared" si="15"/>
        <v>0.05</v>
      </c>
      <c r="EW907" s="4">
        <f t="shared" si="16"/>
        <v>0.02</v>
      </c>
      <c r="EX907" s="4">
        <f t="shared" si="17"/>
        <v>0.43</v>
      </c>
      <c r="EY907" s="4">
        <f t="shared" si="18"/>
        <v>0.01</v>
      </c>
      <c r="EZ907" s="4">
        <f t="shared" si="19"/>
        <v>0.9700940071</v>
      </c>
      <c r="FA907" s="4">
        <f t="shared" si="20"/>
        <v>0.6027532964</v>
      </c>
      <c r="FB907" s="4">
        <f t="shared" si="21"/>
        <v>0.1233385815</v>
      </c>
      <c r="FC907" s="4">
        <f t="shared" si="22"/>
        <v>0.1034696406</v>
      </c>
      <c r="FD907" s="4">
        <f t="shared" si="23"/>
        <v>0</v>
      </c>
      <c r="FE907" s="4">
        <f t="shared" si="24"/>
        <v>0.1858736059</v>
      </c>
      <c r="FF907" s="4">
        <f t="shared" si="25"/>
        <v>0</v>
      </c>
      <c r="FG907" s="4">
        <f t="shared" si="26"/>
        <v>0</v>
      </c>
      <c r="FH907" s="4">
        <f t="shared" si="27"/>
        <v>0</v>
      </c>
      <c r="FI907" s="4">
        <f t="shared" si="28"/>
        <v>0</v>
      </c>
      <c r="FJ907" s="4">
        <f t="shared" si="29"/>
        <v>0</v>
      </c>
      <c r="FK907" s="4">
        <f t="shared" si="30"/>
        <v>0</v>
      </c>
      <c r="FL907" s="4">
        <f t="shared" si="31"/>
        <v>0</v>
      </c>
      <c r="FM907" s="4">
        <f t="shared" si="32"/>
        <v>0</v>
      </c>
      <c r="FN907" s="4">
        <f t="shared" si="33"/>
        <v>0.5749690211</v>
      </c>
      <c r="FO907" s="4">
        <f t="shared" si="34"/>
        <v>0.03469640644</v>
      </c>
      <c r="FP907" s="4">
        <f t="shared" si="35"/>
        <v>0.1009913259</v>
      </c>
      <c r="FQ907" s="4">
        <f t="shared" si="36"/>
        <v>1</v>
      </c>
      <c r="FR907" s="4">
        <v>16.14</v>
      </c>
    </row>
    <row r="908" ht="12.75" customHeight="1">
      <c r="A908" s="4" t="s">
        <v>166</v>
      </c>
      <c r="B908" s="4" t="s">
        <v>2693</v>
      </c>
      <c r="C908" s="4" t="s">
        <v>2694</v>
      </c>
      <c r="D908" s="4" t="s">
        <v>2742</v>
      </c>
      <c r="E908" s="4" t="s">
        <v>2743</v>
      </c>
      <c r="F908" s="4">
        <v>95.4910346402</v>
      </c>
      <c r="G908" s="4">
        <v>17.0</v>
      </c>
      <c r="H908" s="4">
        <v>18.0625</v>
      </c>
      <c r="I908" s="4">
        <v>18.25</v>
      </c>
      <c r="J908" s="4">
        <v>13.5625</v>
      </c>
      <c r="K908" s="4">
        <v>19.9375</v>
      </c>
      <c r="L908" s="4">
        <v>8.5625</v>
      </c>
      <c r="M908" s="4">
        <v>109.6396484375</v>
      </c>
      <c r="N908" s="4">
        <v>254.789291381836</v>
      </c>
      <c r="O908" s="4">
        <v>157.851066759342</v>
      </c>
      <c r="P908" s="4">
        <v>0.0</v>
      </c>
      <c r="Q908" s="4">
        <v>0.0</v>
      </c>
      <c r="R908" s="4">
        <v>0.0</v>
      </c>
      <c r="S908" s="4">
        <v>12.9375</v>
      </c>
      <c r="T908" s="4">
        <v>82.4375</v>
      </c>
      <c r="U908" s="4">
        <v>0.0</v>
      </c>
      <c r="V908" s="4">
        <v>1367.98756544503</v>
      </c>
      <c r="W908" s="4">
        <v>14.2186387434555</v>
      </c>
      <c r="X908" s="4">
        <v>2.0</v>
      </c>
      <c r="Y908" s="4" t="s">
        <v>266</v>
      </c>
      <c r="Z908" s="4">
        <v>6.43</v>
      </c>
      <c r="AA908" s="4">
        <v>1.25</v>
      </c>
      <c r="AB908" s="4">
        <v>1.25</v>
      </c>
      <c r="AC908" s="4">
        <v>0.0</v>
      </c>
      <c r="AD908" s="4">
        <v>0.1</v>
      </c>
      <c r="AE908" s="4">
        <v>2.08</v>
      </c>
      <c r="AF908" s="4">
        <v>3.0</v>
      </c>
      <c r="AG908" s="4">
        <v>0.0</v>
      </c>
      <c r="AH908" s="4">
        <v>2.6</v>
      </c>
      <c r="AI908" s="4">
        <v>0.0</v>
      </c>
      <c r="AJ908" s="4">
        <v>0.0</v>
      </c>
      <c r="AK908" s="4">
        <v>0.0</v>
      </c>
      <c r="AL908" s="4">
        <v>0.0</v>
      </c>
      <c r="AM908" s="4">
        <v>0.0</v>
      </c>
      <c r="AN908" s="4">
        <v>0.0</v>
      </c>
      <c r="AO908" s="4">
        <v>0.0</v>
      </c>
      <c r="AP908" s="4">
        <v>0.0</v>
      </c>
      <c r="AQ908" s="4">
        <v>0.0</v>
      </c>
      <c r="AR908" s="4">
        <v>0.0</v>
      </c>
      <c r="AS908" s="4">
        <v>0.0</v>
      </c>
      <c r="AT908" s="4">
        <v>0.0</v>
      </c>
      <c r="AU908" s="4">
        <v>0.0</v>
      </c>
      <c r="AV908" s="4">
        <v>0.0</v>
      </c>
      <c r="AW908" s="4">
        <v>0.0</v>
      </c>
      <c r="AX908" s="4">
        <v>0.0</v>
      </c>
      <c r="AY908" s="4">
        <v>0.0</v>
      </c>
      <c r="AZ908" s="4">
        <v>0.0</v>
      </c>
      <c r="BA908" s="4">
        <v>0.0</v>
      </c>
      <c r="BB908" s="4">
        <v>3.23</v>
      </c>
      <c r="BC908" s="4">
        <v>0.0</v>
      </c>
      <c r="BD908" s="4">
        <v>0.0</v>
      </c>
      <c r="BE908" s="4">
        <v>0.0</v>
      </c>
      <c r="BF908" s="4">
        <v>0.0</v>
      </c>
      <c r="BG908" s="4">
        <v>0.0</v>
      </c>
      <c r="BH908" s="4">
        <v>0.0</v>
      </c>
      <c r="BI908" s="4">
        <v>0.0</v>
      </c>
      <c r="BJ908" s="4">
        <v>0.0</v>
      </c>
      <c r="BK908" s="4">
        <v>0.0</v>
      </c>
      <c r="BL908" s="4">
        <v>0.0</v>
      </c>
      <c r="BM908" s="4">
        <v>0.0</v>
      </c>
      <c r="BN908" s="4">
        <v>0.0</v>
      </c>
      <c r="BO908" s="4">
        <v>0.0</v>
      </c>
      <c r="BP908" s="4">
        <v>3.2</v>
      </c>
      <c r="BQ908" s="4">
        <v>0.0</v>
      </c>
      <c r="BR908" s="4">
        <v>0.0</v>
      </c>
      <c r="BS908" s="4">
        <v>0.0</v>
      </c>
      <c r="BT908" s="4">
        <v>0.0</v>
      </c>
      <c r="BU908" s="4">
        <v>0.0</v>
      </c>
      <c r="BV908" s="4">
        <v>0.0</v>
      </c>
      <c r="BW908" s="4">
        <v>0.0</v>
      </c>
      <c r="BX908" s="4">
        <v>0.0</v>
      </c>
      <c r="BY908" s="4">
        <v>0.0</v>
      </c>
      <c r="BZ908" s="4">
        <v>0.0</v>
      </c>
      <c r="CA908" s="4">
        <v>0.0</v>
      </c>
      <c r="CB908" s="4">
        <v>0.0</v>
      </c>
      <c r="CC908" s="4">
        <v>0.0</v>
      </c>
      <c r="CD908" s="4">
        <v>0.0</v>
      </c>
      <c r="CE908" s="4">
        <v>0.0</v>
      </c>
      <c r="CF908" s="4">
        <v>0.0</v>
      </c>
      <c r="CG908" s="4">
        <v>0.0</v>
      </c>
      <c r="CH908" s="4">
        <v>0.0</v>
      </c>
      <c r="CI908" s="4">
        <v>0.0</v>
      </c>
      <c r="CJ908" s="4">
        <v>0.0</v>
      </c>
      <c r="CK908" s="4">
        <v>0.0</v>
      </c>
      <c r="CL908" s="4">
        <v>0.0</v>
      </c>
      <c r="CM908" s="4">
        <v>0.0</v>
      </c>
      <c r="CN908" s="4">
        <v>0.0</v>
      </c>
      <c r="CO908" s="4">
        <v>0.0</v>
      </c>
      <c r="CP908" s="4">
        <v>0.0</v>
      </c>
      <c r="CQ908" s="4">
        <v>0.0</v>
      </c>
      <c r="CR908" s="4">
        <v>0.0</v>
      </c>
      <c r="CS908" s="4">
        <v>0.0</v>
      </c>
      <c r="CT908" s="4">
        <v>3.0</v>
      </c>
      <c r="CU908" s="4">
        <v>4.6</v>
      </c>
      <c r="CV908" s="4" t="s">
        <v>2742</v>
      </c>
      <c r="CW908" s="4">
        <v>95.49</v>
      </c>
      <c r="CX908" s="4">
        <v>0.43</v>
      </c>
      <c r="CY908" s="4">
        <v>0.06</v>
      </c>
      <c r="CZ908" s="4">
        <v>0.0</v>
      </c>
      <c r="DA908" s="4">
        <v>0.09</v>
      </c>
      <c r="DB908" s="4">
        <v>0.0</v>
      </c>
      <c r="DC908" s="4">
        <v>0.0</v>
      </c>
      <c r="DD908" s="4">
        <v>0.0</v>
      </c>
      <c r="DE908" s="4">
        <v>0.16</v>
      </c>
      <c r="DF908" s="4">
        <v>0.0</v>
      </c>
      <c r="DG908" s="4">
        <v>0.0</v>
      </c>
      <c r="DH908" s="4">
        <v>0.0</v>
      </c>
      <c r="DI908" s="4">
        <v>0.0</v>
      </c>
      <c r="DJ908" s="4">
        <v>0.0</v>
      </c>
      <c r="DK908" s="4">
        <v>0.0</v>
      </c>
      <c r="DL908" s="4">
        <v>0.0</v>
      </c>
      <c r="DM908" s="4">
        <v>0.13</v>
      </c>
      <c r="DN908" s="4">
        <v>0.0</v>
      </c>
      <c r="DO908" s="4">
        <v>0.0</v>
      </c>
      <c r="DP908" s="4">
        <v>0.04</v>
      </c>
      <c r="DQ908" s="4">
        <v>0.0</v>
      </c>
      <c r="DR908" s="4">
        <v>0.0</v>
      </c>
      <c r="DS908" s="4">
        <v>0.04</v>
      </c>
      <c r="DT908" s="4">
        <v>0.05</v>
      </c>
      <c r="DU908" s="4">
        <v>0.0</v>
      </c>
      <c r="DV908" s="4">
        <v>0.0</v>
      </c>
      <c r="DW908" s="4">
        <v>0.0</v>
      </c>
      <c r="DX908" s="4" t="s">
        <v>2742</v>
      </c>
      <c r="DY908" s="4" t="s">
        <v>2744</v>
      </c>
      <c r="DZ908" s="4" t="s">
        <v>2696</v>
      </c>
      <c r="EA908" s="4" t="s">
        <v>1927</v>
      </c>
      <c r="EB908" s="4">
        <v>95.4910346402</v>
      </c>
      <c r="EC908" s="6">
        <v>27.997724124118</v>
      </c>
      <c r="ED908" s="7">
        <v>0.29</v>
      </c>
      <c r="EE908" s="4" t="s">
        <v>2742</v>
      </c>
      <c r="EF908" s="4" t="s">
        <v>2694</v>
      </c>
      <c r="EG908" s="4" t="s">
        <v>2743</v>
      </c>
      <c r="EH908" s="4" t="str">
        <f t="shared" si="1"/>
        <v>#VALUE!</v>
      </c>
      <c r="EI908" s="4">
        <f t="shared" si="2"/>
        <v>1.397826087</v>
      </c>
      <c r="EJ908" s="4" t="str">
        <f t="shared" si="3"/>
        <v>#VALUE!</v>
      </c>
      <c r="EK908" s="4">
        <f t="shared" si="4"/>
        <v>1</v>
      </c>
      <c r="EL908" s="4">
        <f t="shared" si="5"/>
        <v>0.4043545879</v>
      </c>
      <c r="EM908" s="4">
        <f t="shared" si="6"/>
        <v>0</v>
      </c>
      <c r="EN908" s="4">
        <f t="shared" si="7"/>
        <v>1</v>
      </c>
      <c r="EO908" s="4">
        <f t="shared" si="8"/>
        <v>0</v>
      </c>
      <c r="EP908" s="4">
        <f t="shared" si="9"/>
        <v>0</v>
      </c>
      <c r="EQ908" s="4">
        <f t="shared" si="10"/>
        <v>0.1944012442</v>
      </c>
      <c r="ER908" s="4">
        <f t="shared" si="11"/>
        <v>0.3234836703</v>
      </c>
      <c r="ES908" s="4">
        <f t="shared" si="12"/>
        <v>0.466562986</v>
      </c>
      <c r="ET908" s="4">
        <f t="shared" si="13"/>
        <v>0.06733616432</v>
      </c>
      <c r="EU908" s="4">
        <f t="shared" si="14"/>
        <v>0.15</v>
      </c>
      <c r="EV908" s="4">
        <f t="shared" si="15"/>
        <v>0.16</v>
      </c>
      <c r="EW908" s="4">
        <f t="shared" si="16"/>
        <v>0</v>
      </c>
      <c r="EX908" s="4">
        <f t="shared" si="17"/>
        <v>0.17</v>
      </c>
      <c r="EY908" s="4">
        <f t="shared" si="18"/>
        <v>0.09</v>
      </c>
      <c r="EZ908" s="4">
        <f t="shared" si="19"/>
        <v>1.0957288</v>
      </c>
      <c r="FA908" s="4">
        <f t="shared" si="20"/>
        <v>0.6808145821</v>
      </c>
      <c r="FB908" s="4">
        <f t="shared" si="21"/>
        <v>0.2931974109</v>
      </c>
      <c r="FC908" s="4">
        <f t="shared" si="22"/>
        <v>0</v>
      </c>
      <c r="FD908" s="4">
        <f t="shared" si="23"/>
        <v>0</v>
      </c>
      <c r="FE908" s="4">
        <f t="shared" si="24"/>
        <v>0.5023328149</v>
      </c>
      <c r="FF908" s="4">
        <f t="shared" si="25"/>
        <v>0</v>
      </c>
      <c r="FG908" s="4">
        <f t="shared" si="26"/>
        <v>0</v>
      </c>
      <c r="FH908" s="4">
        <f t="shared" si="27"/>
        <v>0</v>
      </c>
      <c r="FI908" s="4">
        <f t="shared" si="28"/>
        <v>0</v>
      </c>
      <c r="FJ908" s="4">
        <f t="shared" si="29"/>
        <v>0</v>
      </c>
      <c r="FK908" s="4">
        <f t="shared" si="30"/>
        <v>0.4976671851</v>
      </c>
      <c r="FL908" s="4">
        <f t="shared" si="31"/>
        <v>0</v>
      </c>
      <c r="FM908" s="4">
        <f t="shared" si="32"/>
        <v>0</v>
      </c>
      <c r="FN908" s="4">
        <f t="shared" si="33"/>
        <v>0</v>
      </c>
      <c r="FO908" s="4">
        <f t="shared" si="34"/>
        <v>0</v>
      </c>
      <c r="FP908" s="4">
        <f t="shared" si="35"/>
        <v>0</v>
      </c>
      <c r="FQ908" s="4">
        <f t="shared" si="36"/>
        <v>1</v>
      </c>
      <c r="FR908" s="4">
        <v>6.43</v>
      </c>
    </row>
    <row r="909" ht="12.75" customHeight="1">
      <c r="A909" s="4" t="s">
        <v>166</v>
      </c>
      <c r="B909" s="4" t="s">
        <v>2693</v>
      </c>
      <c r="C909" s="4" t="s">
        <v>2694</v>
      </c>
      <c r="D909" s="4" t="s">
        <v>2745</v>
      </c>
      <c r="E909" s="4" t="s">
        <v>2746</v>
      </c>
      <c r="F909" s="4">
        <v>611.637645716</v>
      </c>
      <c r="G909" s="4">
        <v>22.25</v>
      </c>
      <c r="H909" s="4">
        <v>55.0</v>
      </c>
      <c r="I909" s="4">
        <v>72.625</v>
      </c>
      <c r="J909" s="4">
        <v>74.625</v>
      </c>
      <c r="K909" s="4">
        <v>153.625</v>
      </c>
      <c r="L909" s="4">
        <v>233.25</v>
      </c>
      <c r="M909" s="4">
        <v>69.839714050293</v>
      </c>
      <c r="N909" s="4">
        <v>470.578186035156</v>
      </c>
      <c r="O909" s="4">
        <v>237.107366662112</v>
      </c>
      <c r="P909" s="4">
        <v>0.5</v>
      </c>
      <c r="Q909" s="4">
        <v>0.0</v>
      </c>
      <c r="R909" s="4">
        <v>0.0</v>
      </c>
      <c r="S909" s="4">
        <v>316.5</v>
      </c>
      <c r="T909" s="4">
        <v>294.375</v>
      </c>
      <c r="U909" s="4">
        <v>0.0</v>
      </c>
      <c r="V909" s="4">
        <v>1396.05089942764</v>
      </c>
      <c r="W909" s="4">
        <v>13.8194511447261</v>
      </c>
      <c r="X909" s="4">
        <v>27.0</v>
      </c>
      <c r="Y909" s="4">
        <v>170613.4365</v>
      </c>
      <c r="Z909" s="4">
        <v>86.83</v>
      </c>
      <c r="AA909" s="4">
        <v>56.85</v>
      </c>
      <c r="AB909" s="4">
        <v>56.85</v>
      </c>
      <c r="AC909" s="4">
        <v>0.0</v>
      </c>
      <c r="AD909" s="4">
        <v>0.68</v>
      </c>
      <c r="AE909" s="4">
        <v>29.3</v>
      </c>
      <c r="AF909" s="4">
        <v>0.0</v>
      </c>
      <c r="AG909" s="4">
        <v>29.6</v>
      </c>
      <c r="AH909" s="4">
        <v>5.1</v>
      </c>
      <c r="AI909" s="4">
        <v>0.0</v>
      </c>
      <c r="AJ909" s="4">
        <v>1.6</v>
      </c>
      <c r="AK909" s="4">
        <v>4.22</v>
      </c>
      <c r="AL909" s="4">
        <v>0.0</v>
      </c>
      <c r="AM909" s="4">
        <v>0.0</v>
      </c>
      <c r="AN909" s="4">
        <v>0.0</v>
      </c>
      <c r="AO909" s="4">
        <v>0.0</v>
      </c>
      <c r="AP909" s="4">
        <v>0.0</v>
      </c>
      <c r="AQ909" s="4">
        <v>0.0</v>
      </c>
      <c r="AR909" s="4">
        <v>13.28</v>
      </c>
      <c r="AS909" s="4">
        <v>0.0</v>
      </c>
      <c r="AT909" s="4">
        <v>0.0</v>
      </c>
      <c r="AU909" s="4">
        <v>0.0</v>
      </c>
      <c r="AV909" s="4">
        <v>0.0</v>
      </c>
      <c r="AW909" s="4">
        <v>0.0</v>
      </c>
      <c r="AX909" s="4">
        <v>0.0</v>
      </c>
      <c r="AY909" s="4">
        <v>0.0</v>
      </c>
      <c r="AZ909" s="4">
        <v>0.0</v>
      </c>
      <c r="BA909" s="4">
        <v>0.0</v>
      </c>
      <c r="BB909" s="4">
        <v>10.8</v>
      </c>
      <c r="BC909" s="4">
        <v>0.0</v>
      </c>
      <c r="BD909" s="4">
        <v>0.0</v>
      </c>
      <c r="BE909" s="4">
        <v>0.0</v>
      </c>
      <c r="BF909" s="4">
        <v>0.0</v>
      </c>
      <c r="BG909" s="4">
        <v>0.0</v>
      </c>
      <c r="BH909" s="4">
        <v>0.0</v>
      </c>
      <c r="BI909" s="4">
        <v>0.0</v>
      </c>
      <c r="BJ909" s="4">
        <v>1.92</v>
      </c>
      <c r="BK909" s="4">
        <v>0.0</v>
      </c>
      <c r="BL909" s="4">
        <v>4.38</v>
      </c>
      <c r="BM909" s="4">
        <v>0.0</v>
      </c>
      <c r="BN909" s="4">
        <v>0.0</v>
      </c>
      <c r="BO909" s="4">
        <v>0.0</v>
      </c>
      <c r="BP909" s="4">
        <v>0.0</v>
      </c>
      <c r="BQ909" s="4">
        <v>0.0</v>
      </c>
      <c r="BR909" s="4">
        <v>0.0</v>
      </c>
      <c r="BS909" s="4">
        <v>0.0</v>
      </c>
      <c r="BT909" s="4">
        <v>0.0</v>
      </c>
      <c r="BU909" s="4">
        <v>0.0</v>
      </c>
      <c r="BV909" s="4">
        <v>0.0</v>
      </c>
      <c r="BW909" s="4">
        <v>0.0</v>
      </c>
      <c r="BX909" s="4">
        <v>0.0</v>
      </c>
      <c r="BY909" s="4">
        <v>0.0</v>
      </c>
      <c r="BZ909" s="4">
        <v>0.0</v>
      </c>
      <c r="CA909" s="4">
        <v>0.0</v>
      </c>
      <c r="CB909" s="4">
        <v>0.0</v>
      </c>
      <c r="CC909" s="4">
        <v>0.0</v>
      </c>
      <c r="CD909" s="4">
        <v>0.0</v>
      </c>
      <c r="CE909" s="4">
        <v>7.75</v>
      </c>
      <c r="CF909" s="4">
        <v>0.0</v>
      </c>
      <c r="CG909" s="4">
        <v>0.0</v>
      </c>
      <c r="CH909" s="4">
        <v>0.0</v>
      </c>
      <c r="CI909" s="4">
        <v>0.0</v>
      </c>
      <c r="CJ909" s="4">
        <v>0.0</v>
      </c>
      <c r="CK909" s="4">
        <v>0.0</v>
      </c>
      <c r="CL909" s="4">
        <v>0.0</v>
      </c>
      <c r="CM909" s="4">
        <v>4.52</v>
      </c>
      <c r="CN909" s="4">
        <v>4.2</v>
      </c>
      <c r="CO909" s="4">
        <v>0.0</v>
      </c>
      <c r="CP909" s="4">
        <v>7.22</v>
      </c>
      <c r="CQ909" s="4">
        <v>0.0</v>
      </c>
      <c r="CR909" s="4">
        <v>28.54</v>
      </c>
      <c r="CS909" s="4">
        <v>0.0</v>
      </c>
      <c r="CT909" s="4">
        <v>85.0</v>
      </c>
      <c r="CU909" s="4">
        <v>48.6</v>
      </c>
      <c r="CV909" s="4" t="s">
        <v>2745</v>
      </c>
      <c r="CW909" s="4">
        <v>611.64</v>
      </c>
      <c r="CX909" s="4">
        <v>0.29</v>
      </c>
      <c r="CY909" s="4">
        <v>0.17</v>
      </c>
      <c r="CZ909" s="4">
        <v>0.0</v>
      </c>
      <c r="DA909" s="4">
        <v>0.06</v>
      </c>
      <c r="DB909" s="4">
        <v>0.0</v>
      </c>
      <c r="DC909" s="4">
        <v>0.0</v>
      </c>
      <c r="DD909" s="4">
        <v>0.01</v>
      </c>
      <c r="DE909" s="4">
        <v>0.09</v>
      </c>
      <c r="DF909" s="4">
        <v>0.0</v>
      </c>
      <c r="DG909" s="4">
        <v>0.0</v>
      </c>
      <c r="DH909" s="4">
        <v>0.0</v>
      </c>
      <c r="DI909" s="4">
        <v>0.0</v>
      </c>
      <c r="DJ909" s="4">
        <v>0.0</v>
      </c>
      <c r="DK909" s="4">
        <v>0.0</v>
      </c>
      <c r="DL909" s="4">
        <v>0.0</v>
      </c>
      <c r="DM909" s="4">
        <v>0.3</v>
      </c>
      <c r="DN909" s="4">
        <v>0.0</v>
      </c>
      <c r="DO909" s="4">
        <v>0.03</v>
      </c>
      <c r="DP909" s="4">
        <v>0.04</v>
      </c>
      <c r="DQ909" s="4">
        <v>0.0</v>
      </c>
      <c r="DR909" s="4">
        <v>0.0</v>
      </c>
      <c r="DS909" s="4">
        <v>0.02</v>
      </c>
      <c r="DT909" s="4">
        <v>0.0</v>
      </c>
      <c r="DU909" s="4">
        <v>0.0</v>
      </c>
      <c r="DV909" s="4">
        <v>0.0</v>
      </c>
      <c r="DW909" s="4">
        <v>0.01</v>
      </c>
      <c r="DX909" s="4" t="s">
        <v>2745</v>
      </c>
      <c r="DY909" s="4" t="s">
        <v>2747</v>
      </c>
      <c r="DZ909" s="4" t="s">
        <v>2696</v>
      </c>
      <c r="EA909" s="4" t="s">
        <v>1927</v>
      </c>
      <c r="EB909" s="4">
        <v>611.637645716</v>
      </c>
      <c r="EC909" s="6">
        <v>314.8293194176</v>
      </c>
      <c r="ED909" s="7">
        <v>0.51</v>
      </c>
      <c r="EE909" s="4" t="s">
        <v>2745</v>
      </c>
      <c r="EF909" s="4" t="s">
        <v>2694</v>
      </c>
      <c r="EG909" s="4" t="s">
        <v>2746</v>
      </c>
      <c r="EH909" s="4">
        <f t="shared" si="1"/>
        <v>1964.913469</v>
      </c>
      <c r="EI909" s="4">
        <f t="shared" si="2"/>
        <v>1.786625514</v>
      </c>
      <c r="EJ909" s="4">
        <f t="shared" si="3"/>
        <v>3510.564537</v>
      </c>
      <c r="EK909" s="4">
        <f t="shared" si="4"/>
        <v>0.1950938616</v>
      </c>
      <c r="EL909" s="4">
        <f t="shared" si="5"/>
        <v>0.4180582748</v>
      </c>
      <c r="EM909" s="4">
        <f t="shared" si="6"/>
        <v>0.8154269972</v>
      </c>
      <c r="EN909" s="4">
        <f t="shared" si="7"/>
        <v>0.1404958678</v>
      </c>
      <c r="EO909" s="4">
        <f t="shared" si="8"/>
        <v>0</v>
      </c>
      <c r="EP909" s="4">
        <f t="shared" si="9"/>
        <v>0.04407713499</v>
      </c>
      <c r="EQ909" s="4">
        <f t="shared" si="10"/>
        <v>0.6547276287</v>
      </c>
      <c r="ER909" s="4">
        <f t="shared" si="11"/>
        <v>0.3374409766</v>
      </c>
      <c r="ES909" s="4">
        <f t="shared" si="12"/>
        <v>0</v>
      </c>
      <c r="ET909" s="4">
        <f t="shared" si="13"/>
        <v>0.1419631388</v>
      </c>
      <c r="EU909" s="4">
        <f t="shared" si="14"/>
        <v>0.24</v>
      </c>
      <c r="EV909" s="4">
        <f t="shared" si="15"/>
        <v>0.09</v>
      </c>
      <c r="EW909" s="4">
        <f t="shared" si="16"/>
        <v>0.03</v>
      </c>
      <c r="EX909" s="4">
        <f t="shared" si="17"/>
        <v>0.34</v>
      </c>
      <c r="EY909" s="4">
        <f t="shared" si="18"/>
        <v>0.02</v>
      </c>
      <c r="EZ909" s="4">
        <f t="shared" si="19"/>
        <v>1.109455512</v>
      </c>
      <c r="FA909" s="4">
        <f t="shared" si="20"/>
        <v>0.689343468</v>
      </c>
      <c r="FB909" s="4">
        <f t="shared" si="21"/>
        <v>0.514731756</v>
      </c>
      <c r="FC909" s="4">
        <f t="shared" si="22"/>
        <v>0.05737593474</v>
      </c>
      <c r="FD909" s="4">
        <f t="shared" si="23"/>
        <v>0</v>
      </c>
      <c r="FE909" s="4">
        <f t="shared" si="24"/>
        <v>0.1468388851</v>
      </c>
      <c r="FF909" s="4">
        <f t="shared" si="25"/>
        <v>0.02610469069</v>
      </c>
      <c r="FG909" s="4">
        <f t="shared" si="26"/>
        <v>0</v>
      </c>
      <c r="FH909" s="4">
        <f t="shared" si="27"/>
        <v>0</v>
      </c>
      <c r="FI909" s="4">
        <f t="shared" si="28"/>
        <v>0</v>
      </c>
      <c r="FJ909" s="4">
        <f t="shared" si="29"/>
        <v>0</v>
      </c>
      <c r="FK909" s="4">
        <f t="shared" si="30"/>
        <v>0</v>
      </c>
      <c r="FL909" s="4">
        <f t="shared" si="31"/>
        <v>0</v>
      </c>
      <c r="FM909" s="4">
        <f t="shared" si="32"/>
        <v>0.05955132563</v>
      </c>
      <c r="FN909" s="4">
        <f t="shared" si="33"/>
        <v>0.1053704963</v>
      </c>
      <c r="FO909" s="4">
        <f t="shared" si="34"/>
        <v>0</v>
      </c>
      <c r="FP909" s="4">
        <f t="shared" si="35"/>
        <v>0.6047586676</v>
      </c>
      <c r="FQ909" s="4">
        <f t="shared" si="36"/>
        <v>1</v>
      </c>
      <c r="FR909" s="4">
        <v>73.55</v>
      </c>
    </row>
    <row r="910" ht="12.75" customHeight="1">
      <c r="A910" s="4" t="s">
        <v>166</v>
      </c>
      <c r="B910" s="4" t="s">
        <v>2693</v>
      </c>
      <c r="C910" s="4" t="s">
        <v>2694</v>
      </c>
      <c r="D910" s="4" t="s">
        <v>2748</v>
      </c>
      <c r="E910" s="4" t="s">
        <v>2749</v>
      </c>
      <c r="F910" s="4">
        <v>236.027532399</v>
      </c>
      <c r="G910" s="4">
        <v>56.4375</v>
      </c>
      <c r="H910" s="4">
        <v>61.625</v>
      </c>
      <c r="I910" s="4">
        <v>60.6875</v>
      </c>
      <c r="J910" s="4">
        <v>24.6875</v>
      </c>
      <c r="K910" s="4">
        <v>22.5</v>
      </c>
      <c r="L910" s="4">
        <v>9.6875</v>
      </c>
      <c r="M910" s="4">
        <v>37.8621101379395</v>
      </c>
      <c r="N910" s="4">
        <v>140.0</v>
      </c>
      <c r="O910" s="4">
        <v>93.0085544484996</v>
      </c>
      <c r="P910" s="4">
        <v>0.0</v>
      </c>
      <c r="Q910" s="4">
        <v>0.0</v>
      </c>
      <c r="R910" s="4">
        <v>0.0</v>
      </c>
      <c r="S910" s="4">
        <v>0.0</v>
      </c>
      <c r="T910" s="4">
        <v>235.625</v>
      </c>
      <c r="U910" s="4">
        <v>0.0</v>
      </c>
      <c r="V910" s="4">
        <v>1388.39835892006</v>
      </c>
      <c r="W910" s="4">
        <v>14.5512043409211</v>
      </c>
      <c r="X910" s="4">
        <v>12.0</v>
      </c>
      <c r="Y910" s="4">
        <v>97700.221</v>
      </c>
      <c r="Z910" s="4">
        <v>47.69</v>
      </c>
      <c r="AA910" s="4">
        <v>17.84</v>
      </c>
      <c r="AB910" s="4">
        <v>17.84</v>
      </c>
      <c r="AC910" s="4">
        <v>0.0</v>
      </c>
      <c r="AD910" s="4">
        <v>0.31</v>
      </c>
      <c r="AE910" s="4">
        <v>19.44</v>
      </c>
      <c r="AF910" s="4">
        <v>10.1</v>
      </c>
      <c r="AG910" s="4">
        <v>19.6</v>
      </c>
      <c r="AH910" s="4">
        <v>2.5</v>
      </c>
      <c r="AI910" s="4">
        <v>0.4</v>
      </c>
      <c r="AJ910" s="4">
        <v>0.0</v>
      </c>
      <c r="AK910" s="4">
        <v>0.0</v>
      </c>
      <c r="AL910" s="4">
        <v>0.0</v>
      </c>
      <c r="AM910" s="4">
        <v>0.0</v>
      </c>
      <c r="AN910" s="4">
        <v>0.0</v>
      </c>
      <c r="AO910" s="4">
        <v>0.0</v>
      </c>
      <c r="AP910" s="4">
        <v>0.0</v>
      </c>
      <c r="AQ910" s="4">
        <v>0.0</v>
      </c>
      <c r="AR910" s="4">
        <v>0.0</v>
      </c>
      <c r="AS910" s="4">
        <v>0.73</v>
      </c>
      <c r="AT910" s="4">
        <v>0.0</v>
      </c>
      <c r="AU910" s="4">
        <v>0.0</v>
      </c>
      <c r="AV910" s="4">
        <v>0.0</v>
      </c>
      <c r="AW910" s="4">
        <v>0.0</v>
      </c>
      <c r="AX910" s="4">
        <v>0.0</v>
      </c>
      <c r="AY910" s="4">
        <v>0.0</v>
      </c>
      <c r="AZ910" s="4">
        <v>0.0</v>
      </c>
      <c r="BA910" s="4">
        <v>0.0</v>
      </c>
      <c r="BB910" s="4">
        <v>11.75</v>
      </c>
      <c r="BC910" s="4">
        <v>0.0</v>
      </c>
      <c r="BD910" s="4">
        <v>0.0</v>
      </c>
      <c r="BE910" s="4">
        <v>0.0</v>
      </c>
      <c r="BF910" s="4">
        <v>0.0</v>
      </c>
      <c r="BG910" s="4">
        <v>0.0</v>
      </c>
      <c r="BH910" s="4">
        <v>0.0</v>
      </c>
      <c r="BI910" s="4">
        <v>0.0</v>
      </c>
      <c r="BJ910" s="4">
        <v>0.0</v>
      </c>
      <c r="BK910" s="4">
        <v>0.0</v>
      </c>
      <c r="BL910" s="4">
        <v>0.0</v>
      </c>
      <c r="BM910" s="4">
        <v>0.0</v>
      </c>
      <c r="BN910" s="4">
        <v>2.54</v>
      </c>
      <c r="BO910" s="4">
        <v>0.0</v>
      </c>
      <c r="BP910" s="4">
        <v>0.0</v>
      </c>
      <c r="BQ910" s="4">
        <v>0.0</v>
      </c>
      <c r="BR910" s="4">
        <v>0.0</v>
      </c>
      <c r="BS910" s="4">
        <v>0.0</v>
      </c>
      <c r="BT910" s="4">
        <v>0.0</v>
      </c>
      <c r="BU910" s="4">
        <v>0.0</v>
      </c>
      <c r="BV910" s="4">
        <v>0.0</v>
      </c>
      <c r="BW910" s="4">
        <v>0.0</v>
      </c>
      <c r="BX910" s="4">
        <v>0.0</v>
      </c>
      <c r="BY910" s="4">
        <v>0.0</v>
      </c>
      <c r="BZ910" s="4">
        <v>0.0</v>
      </c>
      <c r="CA910" s="4">
        <v>0.0</v>
      </c>
      <c r="CB910" s="4">
        <v>0.0</v>
      </c>
      <c r="CC910" s="4">
        <v>0.0</v>
      </c>
      <c r="CD910" s="4">
        <v>0.0</v>
      </c>
      <c r="CE910" s="4">
        <v>9.48</v>
      </c>
      <c r="CF910" s="4">
        <v>4.01</v>
      </c>
      <c r="CG910" s="4">
        <v>0.0</v>
      </c>
      <c r="CH910" s="4">
        <v>0.0</v>
      </c>
      <c r="CI910" s="4">
        <v>0.0</v>
      </c>
      <c r="CJ910" s="4">
        <v>0.0</v>
      </c>
      <c r="CK910" s="4">
        <v>0.0</v>
      </c>
      <c r="CL910" s="4">
        <v>0.0</v>
      </c>
      <c r="CM910" s="4">
        <v>1.18</v>
      </c>
      <c r="CN910" s="4">
        <v>0.0</v>
      </c>
      <c r="CO910" s="4">
        <v>1.29</v>
      </c>
      <c r="CP910" s="4">
        <v>14.5</v>
      </c>
      <c r="CQ910" s="4">
        <v>0.0</v>
      </c>
      <c r="CR910" s="4">
        <v>2.21</v>
      </c>
      <c r="CS910" s="4">
        <v>0.0</v>
      </c>
      <c r="CT910" s="4">
        <v>22.0</v>
      </c>
      <c r="CU910" s="4">
        <v>24.0</v>
      </c>
      <c r="CV910" s="4" t="s">
        <v>2748</v>
      </c>
      <c r="CW910" s="4">
        <v>236.03</v>
      </c>
      <c r="CX910" s="4">
        <v>0.27</v>
      </c>
      <c r="CY910" s="4">
        <v>0.29</v>
      </c>
      <c r="CZ910" s="4">
        <v>0.0</v>
      </c>
      <c r="DA910" s="4">
        <v>0.07</v>
      </c>
      <c r="DB910" s="4">
        <v>0.0</v>
      </c>
      <c r="DC910" s="4">
        <v>0.0</v>
      </c>
      <c r="DD910" s="4">
        <v>0.0</v>
      </c>
      <c r="DE910" s="4">
        <v>0.1</v>
      </c>
      <c r="DF910" s="4">
        <v>0.0</v>
      </c>
      <c r="DG910" s="4">
        <v>0.0</v>
      </c>
      <c r="DH910" s="4">
        <v>0.0</v>
      </c>
      <c r="DI910" s="4">
        <v>0.0</v>
      </c>
      <c r="DJ910" s="4">
        <v>0.0</v>
      </c>
      <c r="DK910" s="4">
        <v>0.0</v>
      </c>
      <c r="DL910" s="4">
        <v>0.0</v>
      </c>
      <c r="DM910" s="4">
        <v>0.11</v>
      </c>
      <c r="DN910" s="4">
        <v>0.0</v>
      </c>
      <c r="DO910" s="4">
        <v>0.02</v>
      </c>
      <c r="DP910" s="4">
        <v>0.1</v>
      </c>
      <c r="DQ910" s="4">
        <v>0.0</v>
      </c>
      <c r="DR910" s="4">
        <v>0.0</v>
      </c>
      <c r="DS910" s="4">
        <v>0.01</v>
      </c>
      <c r="DT910" s="4">
        <v>0.0</v>
      </c>
      <c r="DU910" s="4">
        <v>0.0</v>
      </c>
      <c r="DV910" s="4">
        <v>0.0</v>
      </c>
      <c r="DW910" s="4">
        <v>0.02</v>
      </c>
      <c r="DX910" s="4" t="s">
        <v>2748</v>
      </c>
      <c r="DY910" s="4" t="s">
        <v>2750</v>
      </c>
      <c r="DZ910" s="4" t="s">
        <v>2696</v>
      </c>
      <c r="EA910" s="4" t="s">
        <v>1927</v>
      </c>
      <c r="EB910" s="4">
        <v>236.027532399</v>
      </c>
      <c r="EC910" s="6">
        <v>26.81424241066</v>
      </c>
      <c r="ED910" s="7">
        <v>0.11</v>
      </c>
      <c r="EE910" s="4" t="s">
        <v>2748</v>
      </c>
      <c r="EF910" s="4" t="s">
        <v>2694</v>
      </c>
      <c r="EG910" s="4" t="s">
        <v>2749</v>
      </c>
      <c r="EH910" s="4">
        <f t="shared" si="1"/>
        <v>2048.652149</v>
      </c>
      <c r="EI910" s="4">
        <f t="shared" si="2"/>
        <v>1.987083333</v>
      </c>
      <c r="EJ910" s="4">
        <f t="shared" si="3"/>
        <v>4070.842542</v>
      </c>
      <c r="EK910" s="4">
        <f t="shared" si="4"/>
        <v>0.3149507234</v>
      </c>
      <c r="EL910" s="4">
        <f t="shared" si="5"/>
        <v>0.4717970224</v>
      </c>
      <c r="EM910" s="4">
        <f t="shared" si="6"/>
        <v>0.8711111111</v>
      </c>
      <c r="EN910" s="4">
        <f t="shared" si="7"/>
        <v>0.1111111111</v>
      </c>
      <c r="EO910" s="4">
        <f t="shared" si="8"/>
        <v>0.01777777778</v>
      </c>
      <c r="EP910" s="4">
        <f t="shared" si="9"/>
        <v>0</v>
      </c>
      <c r="EQ910" s="4">
        <f t="shared" si="10"/>
        <v>0.3740826169</v>
      </c>
      <c r="ER910" s="4">
        <f t="shared" si="11"/>
        <v>0.4076326274</v>
      </c>
      <c r="ES910" s="4">
        <f t="shared" si="12"/>
        <v>0.2117844412</v>
      </c>
      <c r="ET910" s="4">
        <f t="shared" si="13"/>
        <v>0.2020526992</v>
      </c>
      <c r="EU910" s="4">
        <f t="shared" si="14"/>
        <v>0.36</v>
      </c>
      <c r="EV910" s="4">
        <f t="shared" si="15"/>
        <v>0.1</v>
      </c>
      <c r="EW910" s="4">
        <f t="shared" si="16"/>
        <v>0.02</v>
      </c>
      <c r="EX910" s="4">
        <f t="shared" si="17"/>
        <v>0.21</v>
      </c>
      <c r="EY910" s="4">
        <f t="shared" si="18"/>
        <v>0.01</v>
      </c>
      <c r="EZ910" s="4">
        <f t="shared" si="19"/>
        <v>1.050081148</v>
      </c>
      <c r="FA910" s="4">
        <f t="shared" si="20"/>
        <v>0.6524521011</v>
      </c>
      <c r="FB910" s="4">
        <f t="shared" si="21"/>
        <v>0.1136064176</v>
      </c>
      <c r="FC910" s="4">
        <f t="shared" si="22"/>
        <v>0</v>
      </c>
      <c r="FD910" s="4">
        <f t="shared" si="23"/>
        <v>0.01530719228</v>
      </c>
      <c r="FE910" s="4">
        <f t="shared" si="24"/>
        <v>0.2463828895</v>
      </c>
      <c r="FF910" s="4">
        <f t="shared" si="25"/>
        <v>0</v>
      </c>
      <c r="FG910" s="4">
        <f t="shared" si="26"/>
        <v>0</v>
      </c>
      <c r="FH910" s="4">
        <f t="shared" si="27"/>
        <v>0</v>
      </c>
      <c r="FI910" s="4">
        <f t="shared" si="28"/>
        <v>0</v>
      </c>
      <c r="FJ910" s="4">
        <f t="shared" si="29"/>
        <v>0.05326064164</v>
      </c>
      <c r="FK910" s="4">
        <f t="shared" si="30"/>
        <v>0</v>
      </c>
      <c r="FL910" s="4">
        <f t="shared" si="31"/>
        <v>0</v>
      </c>
      <c r="FM910" s="4">
        <f t="shared" si="32"/>
        <v>0</v>
      </c>
      <c r="FN910" s="4">
        <f t="shared" si="33"/>
        <v>0.2828685259</v>
      </c>
      <c r="FO910" s="4">
        <f t="shared" si="34"/>
        <v>0</v>
      </c>
      <c r="FP910" s="4">
        <f t="shared" si="35"/>
        <v>0.4021807507</v>
      </c>
      <c r="FQ910" s="4">
        <f t="shared" si="36"/>
        <v>1</v>
      </c>
      <c r="FR910" s="4">
        <v>47.69</v>
      </c>
    </row>
    <row r="911" ht="12.75" customHeight="1">
      <c r="A911" s="4" t="s">
        <v>166</v>
      </c>
      <c r="B911" s="4" t="s">
        <v>2693</v>
      </c>
      <c r="C911" s="4" t="s">
        <v>2694</v>
      </c>
      <c r="D911" s="4" t="s">
        <v>2751</v>
      </c>
      <c r="E911" s="4" t="s">
        <v>1897</v>
      </c>
      <c r="F911" s="4">
        <v>526.653543852</v>
      </c>
      <c r="G911" s="4">
        <v>26.875</v>
      </c>
      <c r="H911" s="4">
        <v>35.0625</v>
      </c>
      <c r="I911" s="4">
        <v>76.3125</v>
      </c>
      <c r="J911" s="4">
        <v>84.0625</v>
      </c>
      <c r="K911" s="4">
        <v>136.5</v>
      </c>
      <c r="L911" s="4">
        <v>167.75</v>
      </c>
      <c r="M911" s="4">
        <v>99.2356643676758</v>
      </c>
      <c r="N911" s="4">
        <v>478.748474121094</v>
      </c>
      <c r="O911" s="4">
        <v>244.519691201954</v>
      </c>
      <c r="P911" s="4">
        <v>0.5</v>
      </c>
      <c r="Q911" s="4">
        <v>0.0</v>
      </c>
      <c r="R911" s="4">
        <v>0.0</v>
      </c>
      <c r="S911" s="4">
        <v>250.3125</v>
      </c>
      <c r="T911" s="4">
        <v>275.75</v>
      </c>
      <c r="U911" s="4">
        <v>0.0</v>
      </c>
      <c r="V911" s="4">
        <v>1376.16324349994</v>
      </c>
      <c r="W911" s="4">
        <v>13.9505461237089</v>
      </c>
      <c r="X911" s="4">
        <v>14.0</v>
      </c>
      <c r="Y911" s="4">
        <v>125298.0424</v>
      </c>
      <c r="Z911" s="4">
        <v>45.11</v>
      </c>
      <c r="AA911" s="4">
        <v>34.96</v>
      </c>
      <c r="AB911" s="4">
        <v>34.96</v>
      </c>
      <c r="AC911" s="4">
        <v>0.0</v>
      </c>
      <c r="AD911" s="4">
        <v>0.33</v>
      </c>
      <c r="AE911" s="4">
        <v>7.96</v>
      </c>
      <c r="AF911" s="4">
        <v>1.86</v>
      </c>
      <c r="AG911" s="4">
        <v>52.4</v>
      </c>
      <c r="AH911" s="4">
        <v>6.4</v>
      </c>
      <c r="AI911" s="4">
        <v>0.2</v>
      </c>
      <c r="AJ911" s="4">
        <v>1.6</v>
      </c>
      <c r="AK911" s="4">
        <v>0.0</v>
      </c>
      <c r="AL911" s="4">
        <v>0.0</v>
      </c>
      <c r="AM911" s="4">
        <v>0.0</v>
      </c>
      <c r="AN911" s="4">
        <v>0.0</v>
      </c>
      <c r="AO911" s="4">
        <v>0.0</v>
      </c>
      <c r="AP911" s="4">
        <v>0.0</v>
      </c>
      <c r="AQ911" s="4">
        <v>0.0</v>
      </c>
      <c r="AR911" s="4">
        <v>0.0</v>
      </c>
      <c r="AS911" s="4">
        <v>0.0</v>
      </c>
      <c r="AT911" s="4">
        <v>0.0</v>
      </c>
      <c r="AU911" s="4">
        <v>0.0</v>
      </c>
      <c r="AV911" s="4">
        <v>2.51</v>
      </c>
      <c r="AW911" s="4">
        <v>0.0</v>
      </c>
      <c r="AX911" s="4">
        <v>0.0</v>
      </c>
      <c r="AY911" s="4">
        <v>0.0</v>
      </c>
      <c r="AZ911" s="4">
        <v>0.0</v>
      </c>
      <c r="BA911" s="4">
        <v>0.0</v>
      </c>
      <c r="BB911" s="4">
        <v>0.27</v>
      </c>
      <c r="BC911" s="4">
        <v>0.0</v>
      </c>
      <c r="BD911" s="4">
        <v>0.0</v>
      </c>
      <c r="BE911" s="4">
        <v>0.0</v>
      </c>
      <c r="BF911" s="4">
        <v>0.0</v>
      </c>
      <c r="BG911" s="4">
        <v>0.0</v>
      </c>
      <c r="BH911" s="4">
        <v>0.0</v>
      </c>
      <c r="BI911" s="4">
        <v>0.0</v>
      </c>
      <c r="BJ911" s="4">
        <v>0.0</v>
      </c>
      <c r="BK911" s="4">
        <v>0.0</v>
      </c>
      <c r="BL911" s="4">
        <v>0.0</v>
      </c>
      <c r="BM911" s="4">
        <v>0.0</v>
      </c>
      <c r="BN911" s="4">
        <v>29.3</v>
      </c>
      <c r="BO911" s="4">
        <v>0.0</v>
      </c>
      <c r="BP911" s="4">
        <v>0.49</v>
      </c>
      <c r="BQ911" s="4">
        <v>0.0</v>
      </c>
      <c r="BR911" s="4">
        <v>0.0</v>
      </c>
      <c r="BS911" s="4">
        <v>0.0</v>
      </c>
      <c r="BT911" s="4">
        <v>0.0</v>
      </c>
      <c r="BU911" s="4">
        <v>0.0</v>
      </c>
      <c r="BV911" s="4">
        <v>0.0</v>
      </c>
      <c r="BW911" s="4">
        <v>0.0</v>
      </c>
      <c r="BX911" s="4">
        <v>0.0</v>
      </c>
      <c r="BY911" s="4">
        <v>0.0</v>
      </c>
      <c r="BZ911" s="4">
        <v>0.0</v>
      </c>
      <c r="CA911" s="4">
        <v>0.0</v>
      </c>
      <c r="CB911" s="4">
        <v>0.0</v>
      </c>
      <c r="CC911" s="4">
        <v>0.0</v>
      </c>
      <c r="CD911" s="4">
        <v>0.0</v>
      </c>
      <c r="CE911" s="4">
        <v>0.0</v>
      </c>
      <c r="CF911" s="4">
        <v>0.0</v>
      </c>
      <c r="CG911" s="4">
        <v>0.0</v>
      </c>
      <c r="CH911" s="4">
        <v>0.38</v>
      </c>
      <c r="CI911" s="4">
        <v>0.0</v>
      </c>
      <c r="CJ911" s="4">
        <v>0.0</v>
      </c>
      <c r="CK911" s="4">
        <v>0.0</v>
      </c>
      <c r="CL911" s="4">
        <v>0.0</v>
      </c>
      <c r="CM911" s="4">
        <v>0.0</v>
      </c>
      <c r="CN911" s="4">
        <v>0.0</v>
      </c>
      <c r="CO911" s="4">
        <v>0.0</v>
      </c>
      <c r="CP911" s="4">
        <v>0.76</v>
      </c>
      <c r="CQ911" s="4">
        <v>0.0</v>
      </c>
      <c r="CR911" s="4">
        <v>11.4</v>
      </c>
      <c r="CS911" s="4">
        <v>0.0</v>
      </c>
      <c r="CT911" s="4">
        <v>40.0</v>
      </c>
      <c r="CU911" s="4">
        <v>23.8</v>
      </c>
      <c r="CV911" s="4" t="s">
        <v>2751</v>
      </c>
      <c r="CW911" s="4">
        <v>526.65</v>
      </c>
      <c r="CX911" s="4">
        <v>0.29</v>
      </c>
      <c r="CY911" s="4">
        <v>0.05</v>
      </c>
      <c r="CZ911" s="4">
        <v>0.0</v>
      </c>
      <c r="DA911" s="4">
        <v>0.01</v>
      </c>
      <c r="DB911" s="4">
        <v>0.0</v>
      </c>
      <c r="DC911" s="4">
        <v>0.0</v>
      </c>
      <c r="DD911" s="4">
        <v>0.0</v>
      </c>
      <c r="DE911" s="4">
        <v>0.15</v>
      </c>
      <c r="DF911" s="4">
        <v>0.0</v>
      </c>
      <c r="DG911" s="4">
        <v>0.0</v>
      </c>
      <c r="DH911" s="4">
        <v>0.0</v>
      </c>
      <c r="DI911" s="4">
        <v>0.0</v>
      </c>
      <c r="DJ911" s="4">
        <v>0.0</v>
      </c>
      <c r="DK911" s="4">
        <v>0.0</v>
      </c>
      <c r="DL911" s="4">
        <v>0.0</v>
      </c>
      <c r="DM911" s="4">
        <v>0.3</v>
      </c>
      <c r="DN911" s="4">
        <v>0.0</v>
      </c>
      <c r="DO911" s="4">
        <v>0.04</v>
      </c>
      <c r="DP911" s="4">
        <v>0.01</v>
      </c>
      <c r="DQ911" s="4">
        <v>0.0</v>
      </c>
      <c r="DR911" s="4">
        <v>0.0</v>
      </c>
      <c r="DS911" s="4">
        <v>0.01</v>
      </c>
      <c r="DT911" s="4">
        <v>0.12</v>
      </c>
      <c r="DU911" s="4">
        <v>0.01</v>
      </c>
      <c r="DV911" s="4">
        <v>0.0</v>
      </c>
      <c r="DW911" s="4">
        <v>0.01</v>
      </c>
      <c r="DX911" s="4" t="s">
        <v>2751</v>
      </c>
      <c r="DY911" s="4" t="s">
        <v>1898</v>
      </c>
      <c r="DZ911" s="4" t="s">
        <v>2696</v>
      </c>
      <c r="EA911" s="4" t="s">
        <v>1927</v>
      </c>
      <c r="EB911" s="4">
        <v>526.653543852</v>
      </c>
      <c r="EC911" s="6">
        <v>378.5196827434</v>
      </c>
      <c r="ED911" s="7">
        <v>0.72</v>
      </c>
      <c r="EE911" s="4" t="s">
        <v>2751</v>
      </c>
      <c r="EF911" s="4" t="s">
        <v>2694</v>
      </c>
      <c r="EG911" s="4" t="s">
        <v>1897</v>
      </c>
      <c r="EH911" s="4">
        <f t="shared" si="1"/>
        <v>2777.611226</v>
      </c>
      <c r="EI911" s="4">
        <f t="shared" si="2"/>
        <v>1.895378151</v>
      </c>
      <c r="EJ911" s="4">
        <f t="shared" si="3"/>
        <v>5264.62363</v>
      </c>
      <c r="EK911" s="4">
        <f t="shared" si="4"/>
        <v>0.7220128575</v>
      </c>
      <c r="EL911" s="4">
        <f t="shared" si="5"/>
        <v>1.343382842</v>
      </c>
      <c r="EM911" s="4">
        <f t="shared" si="6"/>
        <v>0.8646864686</v>
      </c>
      <c r="EN911" s="4">
        <f t="shared" si="7"/>
        <v>0.1056105611</v>
      </c>
      <c r="EO911" s="4">
        <f t="shared" si="8"/>
        <v>0.003300330033</v>
      </c>
      <c r="EP911" s="4">
        <f t="shared" si="9"/>
        <v>0.02640264026</v>
      </c>
      <c r="EQ911" s="4">
        <f t="shared" si="10"/>
        <v>0.774994458</v>
      </c>
      <c r="ER911" s="4">
        <f t="shared" si="11"/>
        <v>0.1764575482</v>
      </c>
      <c r="ES911" s="4">
        <f t="shared" si="12"/>
        <v>0.04123254267</v>
      </c>
      <c r="ET911" s="4">
        <f t="shared" si="13"/>
        <v>0.08565403295</v>
      </c>
      <c r="EU911" s="4">
        <f t="shared" si="14"/>
        <v>0.06</v>
      </c>
      <c r="EV911" s="4">
        <f t="shared" si="15"/>
        <v>0.15</v>
      </c>
      <c r="EW911" s="4">
        <f t="shared" si="16"/>
        <v>0.04</v>
      </c>
      <c r="EX911" s="4">
        <f t="shared" si="17"/>
        <v>0.31</v>
      </c>
      <c r="EY911" s="4">
        <f t="shared" si="18"/>
        <v>0.13</v>
      </c>
      <c r="EZ911" s="4">
        <f t="shared" si="19"/>
        <v>1.210423106</v>
      </c>
      <c r="FA911" s="4">
        <f t="shared" si="20"/>
        <v>0.7520781612</v>
      </c>
      <c r="FB911" s="4">
        <f t="shared" si="21"/>
        <v>0.7187261667</v>
      </c>
      <c r="FC911" s="4">
        <f t="shared" si="22"/>
        <v>0</v>
      </c>
      <c r="FD911" s="4">
        <f t="shared" si="23"/>
        <v>0.05564176458</v>
      </c>
      <c r="FE911" s="4">
        <f t="shared" si="24"/>
        <v>0.005985369098</v>
      </c>
      <c r="FF911" s="4">
        <f t="shared" si="25"/>
        <v>0</v>
      </c>
      <c r="FG911" s="4">
        <f t="shared" si="26"/>
        <v>0</v>
      </c>
      <c r="FH911" s="4">
        <f t="shared" si="27"/>
        <v>0</v>
      </c>
      <c r="FI911" s="4">
        <f t="shared" si="28"/>
        <v>0</v>
      </c>
      <c r="FJ911" s="4">
        <f t="shared" si="29"/>
        <v>0.6495233873</v>
      </c>
      <c r="FK911" s="4">
        <f t="shared" si="30"/>
        <v>0.01086233651</v>
      </c>
      <c r="FL911" s="4">
        <f t="shared" si="31"/>
        <v>0</v>
      </c>
      <c r="FM911" s="4">
        <f t="shared" si="32"/>
        <v>0</v>
      </c>
      <c r="FN911" s="4">
        <f t="shared" si="33"/>
        <v>0</v>
      </c>
      <c r="FO911" s="4">
        <f t="shared" si="34"/>
        <v>0.008423852804</v>
      </c>
      <c r="FP911" s="4">
        <f t="shared" si="35"/>
        <v>0.2695632897</v>
      </c>
      <c r="FQ911" s="4">
        <f t="shared" si="36"/>
        <v>1</v>
      </c>
      <c r="FR911" s="4">
        <v>45.11</v>
      </c>
    </row>
    <row r="912" ht="12.75" customHeight="1">
      <c r="A912" s="4" t="s">
        <v>166</v>
      </c>
      <c r="B912" s="4" t="s">
        <v>2752</v>
      </c>
      <c r="C912" s="4" t="s">
        <v>2753</v>
      </c>
      <c r="D912" s="4" t="s">
        <v>2754</v>
      </c>
      <c r="E912" s="4" t="s">
        <v>2755</v>
      </c>
      <c r="F912" s="4">
        <v>1110.57458614</v>
      </c>
      <c r="G912" s="4">
        <v>292.75</v>
      </c>
      <c r="H912" s="4">
        <v>217.3125</v>
      </c>
      <c r="I912" s="4">
        <v>181.875</v>
      </c>
      <c r="J912" s="4">
        <v>122.375</v>
      </c>
      <c r="K912" s="4">
        <v>177.0</v>
      </c>
      <c r="L912" s="4">
        <v>118.75</v>
      </c>
      <c r="M912" s="4">
        <v>80.2239303588867</v>
      </c>
      <c r="N912" s="4">
        <v>228.489868164062</v>
      </c>
      <c r="O912" s="4">
        <v>121.630954761977</v>
      </c>
      <c r="P912" s="4">
        <v>74.4375</v>
      </c>
      <c r="Q912" s="4">
        <v>0.0</v>
      </c>
      <c r="R912" s="4">
        <v>597.375</v>
      </c>
      <c r="S912" s="4">
        <v>17.4375</v>
      </c>
      <c r="T912" s="4">
        <v>319.875</v>
      </c>
      <c r="U912" s="4">
        <v>100.9375</v>
      </c>
      <c r="V912" s="4">
        <v>1342.02921310368</v>
      </c>
      <c r="W912" s="4">
        <v>14.435535292131</v>
      </c>
      <c r="X912" s="4">
        <v>72.0</v>
      </c>
      <c r="Y912" s="4">
        <v>2698620.8044</v>
      </c>
      <c r="Z912" s="4">
        <v>177.5</v>
      </c>
      <c r="AA912" s="4">
        <v>151.32</v>
      </c>
      <c r="AB912" s="4">
        <v>149.37</v>
      </c>
      <c r="AC912" s="4">
        <v>1.95</v>
      </c>
      <c r="AD912" s="4">
        <v>3.1</v>
      </c>
      <c r="AE912" s="4">
        <v>23.08</v>
      </c>
      <c r="AF912" s="4">
        <v>0.0</v>
      </c>
      <c r="AG912" s="4">
        <v>340.2</v>
      </c>
      <c r="AH912" s="4">
        <v>4.6</v>
      </c>
      <c r="AI912" s="4">
        <v>0.8</v>
      </c>
      <c r="AJ912" s="4">
        <v>0.0</v>
      </c>
      <c r="AK912" s="4">
        <v>18.4</v>
      </c>
      <c r="AL912" s="4">
        <v>0.0</v>
      </c>
      <c r="AM912" s="4">
        <v>0.0</v>
      </c>
      <c r="AN912" s="4">
        <v>1.1</v>
      </c>
      <c r="AO912" s="4">
        <v>4.61</v>
      </c>
      <c r="AP912" s="4">
        <v>0.0</v>
      </c>
      <c r="AQ912" s="4">
        <v>0.0</v>
      </c>
      <c r="AR912" s="4">
        <v>2.35</v>
      </c>
      <c r="AS912" s="4">
        <v>0.0</v>
      </c>
      <c r="AT912" s="4">
        <v>5.8</v>
      </c>
      <c r="AU912" s="4">
        <v>1.5</v>
      </c>
      <c r="AV912" s="4">
        <v>13.55</v>
      </c>
      <c r="AW912" s="4">
        <v>0.0</v>
      </c>
      <c r="AX912" s="4">
        <v>0.0</v>
      </c>
      <c r="AY912" s="4">
        <v>0.0</v>
      </c>
      <c r="AZ912" s="4">
        <v>0.0</v>
      </c>
      <c r="BA912" s="4">
        <v>0.0</v>
      </c>
      <c r="BB912" s="4">
        <v>4.2</v>
      </c>
      <c r="BC912" s="4">
        <v>0.0</v>
      </c>
      <c r="BD912" s="4">
        <v>0.0</v>
      </c>
      <c r="BE912" s="4">
        <v>0.0</v>
      </c>
      <c r="BF912" s="4">
        <v>0.0</v>
      </c>
      <c r="BG912" s="4">
        <v>0.0</v>
      </c>
      <c r="BH912" s="4">
        <v>0.0</v>
      </c>
      <c r="BI912" s="4">
        <v>2.2</v>
      </c>
      <c r="BJ912" s="4">
        <v>0.0</v>
      </c>
      <c r="BK912" s="4">
        <v>0.0</v>
      </c>
      <c r="BL912" s="4">
        <v>2.05</v>
      </c>
      <c r="BM912" s="4">
        <v>26.57</v>
      </c>
      <c r="BN912" s="4">
        <v>12.06</v>
      </c>
      <c r="BO912" s="4">
        <v>0.0</v>
      </c>
      <c r="BP912" s="4">
        <v>0.0</v>
      </c>
      <c r="BQ912" s="4">
        <v>0.0</v>
      </c>
      <c r="BR912" s="4">
        <v>0.0</v>
      </c>
      <c r="BS912" s="4">
        <v>0.0</v>
      </c>
      <c r="BT912" s="4">
        <v>0.0</v>
      </c>
      <c r="BU912" s="4">
        <v>0.0</v>
      </c>
      <c r="BV912" s="4">
        <v>0.0</v>
      </c>
      <c r="BW912" s="4">
        <v>0.0</v>
      </c>
      <c r="BX912" s="4">
        <v>0.0</v>
      </c>
      <c r="BY912" s="4">
        <v>0.0</v>
      </c>
      <c r="BZ912" s="4">
        <v>0.0</v>
      </c>
      <c r="CA912" s="4">
        <v>0.0</v>
      </c>
      <c r="CB912" s="4">
        <v>4.83</v>
      </c>
      <c r="CC912" s="4">
        <v>13.23</v>
      </c>
      <c r="CD912" s="4">
        <v>0.0</v>
      </c>
      <c r="CE912" s="4">
        <v>38.39</v>
      </c>
      <c r="CF912" s="4">
        <v>2.76</v>
      </c>
      <c r="CG912" s="4">
        <v>0.0</v>
      </c>
      <c r="CH912" s="4">
        <v>0.0</v>
      </c>
      <c r="CI912" s="4">
        <v>0.0</v>
      </c>
      <c r="CJ912" s="4">
        <v>1.61</v>
      </c>
      <c r="CK912" s="4">
        <v>0.0</v>
      </c>
      <c r="CL912" s="4">
        <v>0.0</v>
      </c>
      <c r="CM912" s="4">
        <v>1.07</v>
      </c>
      <c r="CN912" s="4">
        <v>2.76</v>
      </c>
      <c r="CO912" s="4">
        <v>1.45</v>
      </c>
      <c r="CP912" s="4">
        <v>0.0</v>
      </c>
      <c r="CQ912" s="4">
        <v>1.1</v>
      </c>
      <c r="CR912" s="4">
        <v>15.91</v>
      </c>
      <c r="CS912" s="4">
        <v>0.0</v>
      </c>
      <c r="CT912" s="4">
        <v>159.0</v>
      </c>
      <c r="CU912" s="4">
        <v>115.2</v>
      </c>
      <c r="CV912" s="4" t="s">
        <v>2754</v>
      </c>
      <c r="CW912" s="4">
        <v>1110.57</v>
      </c>
      <c r="CX912" s="4">
        <v>0.34</v>
      </c>
      <c r="CY912" s="4">
        <v>0.12</v>
      </c>
      <c r="CZ912" s="4">
        <v>0.0</v>
      </c>
      <c r="DA912" s="4">
        <v>0.0</v>
      </c>
      <c r="DB912" s="4">
        <v>0.0</v>
      </c>
      <c r="DC912" s="4">
        <v>0.0</v>
      </c>
      <c r="DD912" s="4">
        <v>0.0</v>
      </c>
      <c r="DE912" s="4">
        <v>0.12</v>
      </c>
      <c r="DF912" s="4">
        <v>0.0</v>
      </c>
      <c r="DG912" s="4">
        <v>0.0</v>
      </c>
      <c r="DH912" s="4">
        <v>0.0</v>
      </c>
      <c r="DI912" s="4">
        <v>0.0</v>
      </c>
      <c r="DJ912" s="4">
        <v>0.0</v>
      </c>
      <c r="DK912" s="4">
        <v>0.0</v>
      </c>
      <c r="DL912" s="4">
        <v>0.0</v>
      </c>
      <c r="DM912" s="4">
        <v>0.25</v>
      </c>
      <c r="DN912" s="4">
        <v>0.0</v>
      </c>
      <c r="DO912" s="4">
        <v>0.0</v>
      </c>
      <c r="DP912" s="4">
        <v>0.1</v>
      </c>
      <c r="DQ912" s="4">
        <v>0.0</v>
      </c>
      <c r="DR912" s="4">
        <v>0.0</v>
      </c>
      <c r="DS912" s="4">
        <v>0.01</v>
      </c>
      <c r="DT912" s="4">
        <v>0.04</v>
      </c>
      <c r="DU912" s="4">
        <v>0.0</v>
      </c>
      <c r="DV912" s="4">
        <v>0.0</v>
      </c>
      <c r="DW912" s="4">
        <v>0.0</v>
      </c>
      <c r="DX912" s="4" t="s">
        <v>2754</v>
      </c>
      <c r="DY912" s="4" t="s">
        <v>2756</v>
      </c>
      <c r="DZ912" s="4" t="s">
        <v>2757</v>
      </c>
      <c r="EA912" s="4" t="s">
        <v>1927</v>
      </c>
      <c r="EB912" s="4">
        <v>1110.57458614</v>
      </c>
      <c r="EC912" s="6">
        <v>618.16198141914</v>
      </c>
      <c r="ED912" s="7">
        <v>0.56</v>
      </c>
      <c r="EE912" s="4" t="s">
        <v>2754</v>
      </c>
      <c r="EF912" s="4" t="s">
        <v>2753</v>
      </c>
      <c r="EG912" s="4" t="s">
        <v>2755</v>
      </c>
      <c r="EH912" s="4">
        <f t="shared" si="1"/>
        <v>15203.49749</v>
      </c>
      <c r="EI912" s="4">
        <f t="shared" si="2"/>
        <v>1.540798611</v>
      </c>
      <c r="EJ912" s="4">
        <f t="shared" si="3"/>
        <v>23425.52782</v>
      </c>
      <c r="EK912" s="4">
        <f t="shared" si="4"/>
        <v>0.4810140845</v>
      </c>
      <c r="EL912" s="4">
        <f t="shared" si="5"/>
        <v>1.947042254</v>
      </c>
      <c r="EM912" s="4">
        <f t="shared" si="6"/>
        <v>0.984375</v>
      </c>
      <c r="EN912" s="4">
        <f t="shared" si="7"/>
        <v>0.01331018519</v>
      </c>
      <c r="EO912" s="4">
        <f t="shared" si="8"/>
        <v>0.002314814815</v>
      </c>
      <c r="EP912" s="4">
        <f t="shared" si="9"/>
        <v>0</v>
      </c>
      <c r="EQ912" s="4">
        <f t="shared" si="10"/>
        <v>0.8525070423</v>
      </c>
      <c r="ER912" s="4">
        <f t="shared" si="11"/>
        <v>0.130028169</v>
      </c>
      <c r="ES912" s="4">
        <f t="shared" si="12"/>
        <v>0</v>
      </c>
      <c r="ET912" s="4">
        <f t="shared" si="13"/>
        <v>0.1598271761</v>
      </c>
      <c r="EU912" s="4">
        <f t="shared" si="14"/>
        <v>0.12</v>
      </c>
      <c r="EV912" s="4">
        <f t="shared" si="15"/>
        <v>0.12</v>
      </c>
      <c r="EW912" s="4">
        <f t="shared" si="16"/>
        <v>0</v>
      </c>
      <c r="EX912" s="4">
        <f t="shared" si="17"/>
        <v>0.35</v>
      </c>
      <c r="EY912" s="4">
        <f t="shared" si="18"/>
        <v>0.05</v>
      </c>
      <c r="EZ912" s="4">
        <f t="shared" si="19"/>
        <v>1.026087606</v>
      </c>
      <c r="FA912" s="4">
        <f t="shared" si="20"/>
        <v>0.6375440755</v>
      </c>
      <c r="FB912" s="4">
        <f t="shared" si="21"/>
        <v>0.5566145571</v>
      </c>
      <c r="FC912" s="4">
        <f t="shared" si="22"/>
        <v>0.1376534399</v>
      </c>
      <c r="FD912" s="4">
        <f t="shared" si="23"/>
        <v>0.1190408222</v>
      </c>
      <c r="FE912" s="4">
        <f t="shared" si="24"/>
        <v>0.02397944619</v>
      </c>
      <c r="FF912" s="4">
        <f t="shared" si="25"/>
        <v>0.01256066229</v>
      </c>
      <c r="FG912" s="4">
        <f t="shared" si="26"/>
        <v>0</v>
      </c>
      <c r="FH912" s="4">
        <f t="shared" si="27"/>
        <v>0</v>
      </c>
      <c r="FI912" s="4">
        <f t="shared" si="28"/>
        <v>0.1516985441</v>
      </c>
      <c r="FJ912" s="4">
        <f t="shared" si="29"/>
        <v>0.06885526691</v>
      </c>
      <c r="FK912" s="4">
        <f t="shared" si="30"/>
        <v>0</v>
      </c>
      <c r="FL912" s="4">
        <f t="shared" si="31"/>
        <v>0</v>
      </c>
      <c r="FM912" s="4">
        <f t="shared" si="32"/>
        <v>0.0117042535</v>
      </c>
      <c r="FN912" s="4">
        <f t="shared" si="33"/>
        <v>0.3380530973</v>
      </c>
      <c r="FO912" s="4">
        <f t="shared" si="34"/>
        <v>0.009192121039</v>
      </c>
      <c r="FP912" s="4">
        <f t="shared" si="35"/>
        <v>0.1272623466</v>
      </c>
      <c r="FQ912" s="4">
        <f t="shared" si="36"/>
        <v>1</v>
      </c>
      <c r="FR912" s="4">
        <v>175.15</v>
      </c>
    </row>
    <row r="913" ht="12.75" customHeight="1">
      <c r="A913" s="4" t="s">
        <v>166</v>
      </c>
      <c r="B913" s="4" t="s">
        <v>2752</v>
      </c>
      <c r="C913" s="4" t="s">
        <v>2753</v>
      </c>
      <c r="D913" s="4" t="s">
        <v>2758</v>
      </c>
      <c r="E913" s="4" t="s">
        <v>580</v>
      </c>
      <c r="F913" s="4">
        <v>1100.15945751</v>
      </c>
      <c r="G913" s="4">
        <v>256.6875</v>
      </c>
      <c r="H913" s="4">
        <v>176.1875</v>
      </c>
      <c r="I913" s="4">
        <v>202.0</v>
      </c>
      <c r="J913" s="4">
        <v>149.8125</v>
      </c>
      <c r="K913" s="4">
        <v>184.0</v>
      </c>
      <c r="L913" s="4">
        <v>131.9375</v>
      </c>
      <c r="M913" s="4">
        <v>73.4091644287109</v>
      </c>
      <c r="N913" s="4">
        <v>369.659149169922</v>
      </c>
      <c r="O913" s="4">
        <v>140.407508490073</v>
      </c>
      <c r="P913" s="4">
        <v>134.1875</v>
      </c>
      <c r="Q913" s="4">
        <v>0.0</v>
      </c>
      <c r="R913" s="4">
        <v>586.5</v>
      </c>
      <c r="S913" s="4">
        <v>0.0</v>
      </c>
      <c r="T913" s="4">
        <v>265.0625</v>
      </c>
      <c r="U913" s="4">
        <v>114.875</v>
      </c>
      <c r="V913" s="4">
        <v>1313.01857426867</v>
      </c>
      <c r="W913" s="4">
        <v>14.443789832434</v>
      </c>
      <c r="X913" s="4">
        <v>75.0</v>
      </c>
      <c r="Y913" s="4">
        <v>616303.7917</v>
      </c>
      <c r="Z913" s="4">
        <v>124.21</v>
      </c>
      <c r="AA913" s="4">
        <v>82.33</v>
      </c>
      <c r="AB913" s="4">
        <v>79.48</v>
      </c>
      <c r="AC913" s="4">
        <v>2.85</v>
      </c>
      <c r="AD913" s="4">
        <v>6.23</v>
      </c>
      <c r="AE913" s="4">
        <v>33.65</v>
      </c>
      <c r="AF913" s="4">
        <v>2.0</v>
      </c>
      <c r="AG913" s="4">
        <v>200.6</v>
      </c>
      <c r="AH913" s="4">
        <v>17.2</v>
      </c>
      <c r="AI913" s="4">
        <v>3.8</v>
      </c>
      <c r="AJ913" s="4">
        <v>4.8</v>
      </c>
      <c r="AK913" s="4">
        <v>15.64</v>
      </c>
      <c r="AL913" s="4">
        <v>0.0</v>
      </c>
      <c r="AM913" s="4">
        <v>0.0</v>
      </c>
      <c r="AN913" s="4">
        <v>0.0</v>
      </c>
      <c r="AO913" s="4">
        <v>0.0</v>
      </c>
      <c r="AP913" s="4">
        <v>0.0</v>
      </c>
      <c r="AQ913" s="4">
        <v>0.0</v>
      </c>
      <c r="AR913" s="4">
        <v>6.01</v>
      </c>
      <c r="AS913" s="4">
        <v>0.0</v>
      </c>
      <c r="AT913" s="4">
        <v>0.0</v>
      </c>
      <c r="AU913" s="4">
        <v>0.0</v>
      </c>
      <c r="AV913" s="4">
        <v>0.0</v>
      </c>
      <c r="AW913" s="4">
        <v>0.0</v>
      </c>
      <c r="AX913" s="4">
        <v>0.0</v>
      </c>
      <c r="AY913" s="4">
        <v>0.0</v>
      </c>
      <c r="AZ913" s="4">
        <v>0.0</v>
      </c>
      <c r="BA913" s="4">
        <v>0.0</v>
      </c>
      <c r="BB913" s="4">
        <v>10.68</v>
      </c>
      <c r="BC913" s="4">
        <v>0.0</v>
      </c>
      <c r="BD913" s="4">
        <v>0.0</v>
      </c>
      <c r="BE913" s="4">
        <v>0.0</v>
      </c>
      <c r="BF913" s="4">
        <v>0.0</v>
      </c>
      <c r="BG913" s="4">
        <v>0.0</v>
      </c>
      <c r="BH913" s="4">
        <v>0.0</v>
      </c>
      <c r="BI913" s="4">
        <v>0.0</v>
      </c>
      <c r="BJ913" s="4">
        <v>0.0</v>
      </c>
      <c r="BK913" s="4">
        <v>0.0</v>
      </c>
      <c r="BL913" s="4">
        <v>0.84</v>
      </c>
      <c r="BM913" s="4">
        <v>18.15</v>
      </c>
      <c r="BN913" s="4">
        <v>0.82</v>
      </c>
      <c r="BO913" s="4">
        <v>0.0</v>
      </c>
      <c r="BP913" s="4">
        <v>1.08</v>
      </c>
      <c r="BQ913" s="4">
        <v>0.0</v>
      </c>
      <c r="BR913" s="4">
        <v>1.0</v>
      </c>
      <c r="BS913" s="4">
        <v>5.0</v>
      </c>
      <c r="BT913" s="4">
        <v>0.0</v>
      </c>
      <c r="BU913" s="4">
        <v>0.0</v>
      </c>
      <c r="BV913" s="4">
        <v>0.0</v>
      </c>
      <c r="BW913" s="4">
        <v>0.1</v>
      </c>
      <c r="BX913" s="4">
        <v>1.1</v>
      </c>
      <c r="BY913" s="4">
        <v>0.0</v>
      </c>
      <c r="BZ913" s="4">
        <v>0.0</v>
      </c>
      <c r="CA913" s="4">
        <v>0.0</v>
      </c>
      <c r="CB913" s="4">
        <v>1.15</v>
      </c>
      <c r="CC913" s="4">
        <v>12.99</v>
      </c>
      <c r="CD913" s="4">
        <v>0.0</v>
      </c>
      <c r="CE913" s="4">
        <v>1.3</v>
      </c>
      <c r="CF913" s="4">
        <v>21.41</v>
      </c>
      <c r="CG913" s="4">
        <v>0.0</v>
      </c>
      <c r="CH913" s="4">
        <v>1.0</v>
      </c>
      <c r="CI913" s="4">
        <v>0.0</v>
      </c>
      <c r="CJ913" s="4">
        <v>0.0</v>
      </c>
      <c r="CK913" s="4">
        <v>0.0</v>
      </c>
      <c r="CL913" s="4">
        <v>0.0</v>
      </c>
      <c r="CM913" s="4">
        <v>1.1</v>
      </c>
      <c r="CN913" s="4">
        <v>0.0</v>
      </c>
      <c r="CO913" s="4">
        <v>1.1</v>
      </c>
      <c r="CP913" s="4">
        <v>8.29</v>
      </c>
      <c r="CQ913" s="4">
        <v>0.0</v>
      </c>
      <c r="CR913" s="4">
        <v>15.45</v>
      </c>
      <c r="CS913" s="4">
        <v>0.0</v>
      </c>
      <c r="CT913" s="4">
        <v>106.0</v>
      </c>
      <c r="CU913" s="4">
        <v>67.5</v>
      </c>
      <c r="CV913" s="4" t="s">
        <v>2758</v>
      </c>
      <c r="CW913" s="4">
        <v>1100.16</v>
      </c>
      <c r="CX913" s="4">
        <v>0.34</v>
      </c>
      <c r="CY913" s="4">
        <v>0.09</v>
      </c>
      <c r="CZ913" s="4">
        <v>0.0</v>
      </c>
      <c r="DA913" s="4">
        <v>0.0</v>
      </c>
      <c r="DB913" s="4">
        <v>0.0</v>
      </c>
      <c r="DC913" s="4">
        <v>0.0</v>
      </c>
      <c r="DD913" s="4">
        <v>0.0</v>
      </c>
      <c r="DE913" s="4">
        <v>0.06</v>
      </c>
      <c r="DF913" s="4">
        <v>0.0</v>
      </c>
      <c r="DG913" s="4">
        <v>0.0</v>
      </c>
      <c r="DH913" s="4">
        <v>0.0</v>
      </c>
      <c r="DI913" s="4">
        <v>0.0</v>
      </c>
      <c r="DJ913" s="4">
        <v>0.0</v>
      </c>
      <c r="DK913" s="4">
        <v>0.0</v>
      </c>
      <c r="DL913" s="4">
        <v>0.0</v>
      </c>
      <c r="DM913" s="4">
        <v>0.21</v>
      </c>
      <c r="DN913" s="4">
        <v>0.0</v>
      </c>
      <c r="DO913" s="4">
        <v>0.02</v>
      </c>
      <c r="DP913" s="4">
        <v>0.06</v>
      </c>
      <c r="DQ913" s="4">
        <v>0.0</v>
      </c>
      <c r="DR913" s="4">
        <v>0.0</v>
      </c>
      <c r="DS913" s="4">
        <v>0.0</v>
      </c>
      <c r="DT913" s="4">
        <v>0.19</v>
      </c>
      <c r="DU913" s="4">
        <v>0.03</v>
      </c>
      <c r="DV913" s="4">
        <v>0.0</v>
      </c>
      <c r="DW913" s="4">
        <v>0.0</v>
      </c>
      <c r="DX913" s="4" t="s">
        <v>2758</v>
      </c>
      <c r="DY913" s="4" t="s">
        <v>581</v>
      </c>
      <c r="DZ913" s="4" t="s">
        <v>2757</v>
      </c>
      <c r="EA913" s="4" t="s">
        <v>1927</v>
      </c>
      <c r="EB913" s="4">
        <v>1100.15945751</v>
      </c>
      <c r="EC913" s="6">
        <v>776.725133011</v>
      </c>
      <c r="ED913" s="7">
        <v>0.71</v>
      </c>
      <c r="EE913" s="4" t="s">
        <v>2758</v>
      </c>
      <c r="EF913" s="4" t="s">
        <v>2753</v>
      </c>
      <c r="EG913" s="4" t="s">
        <v>580</v>
      </c>
      <c r="EH913" s="4">
        <f t="shared" si="1"/>
        <v>4961.788839</v>
      </c>
      <c r="EI913" s="4">
        <f t="shared" si="2"/>
        <v>1.840148148</v>
      </c>
      <c r="EJ913" s="4">
        <f t="shared" si="3"/>
        <v>9130.426544</v>
      </c>
      <c r="EK913" s="4">
        <f t="shared" si="4"/>
        <v>0.3910313179</v>
      </c>
      <c r="EL913" s="4">
        <f t="shared" si="5"/>
        <v>1.822719588</v>
      </c>
      <c r="EM913" s="4">
        <f t="shared" si="6"/>
        <v>0.8860424028</v>
      </c>
      <c r="EN913" s="4">
        <f t="shared" si="7"/>
        <v>0.07597173145</v>
      </c>
      <c r="EO913" s="4">
        <f t="shared" si="8"/>
        <v>0.0167844523</v>
      </c>
      <c r="EP913" s="4">
        <f t="shared" si="9"/>
        <v>0.02120141343</v>
      </c>
      <c r="EQ913" s="4">
        <f t="shared" si="10"/>
        <v>0.6628290798</v>
      </c>
      <c r="ER913" s="4">
        <f t="shared" si="11"/>
        <v>0.2709121649</v>
      </c>
      <c r="ES913" s="4">
        <f t="shared" si="12"/>
        <v>0.01610176314</v>
      </c>
      <c r="ET913" s="4">
        <f t="shared" si="13"/>
        <v>0.1129018154</v>
      </c>
      <c r="EU913" s="4">
        <f t="shared" si="14"/>
        <v>0.09</v>
      </c>
      <c r="EV913" s="4">
        <f t="shared" si="15"/>
        <v>0.06</v>
      </c>
      <c r="EW913" s="4">
        <f t="shared" si="16"/>
        <v>0.02</v>
      </c>
      <c r="EX913" s="4">
        <f t="shared" si="17"/>
        <v>0.27</v>
      </c>
      <c r="EY913" s="4">
        <f t="shared" si="18"/>
        <v>0.19</v>
      </c>
      <c r="EZ913" s="4">
        <f t="shared" si="19"/>
        <v>1.132819134</v>
      </c>
      <c r="FA913" s="4">
        <f t="shared" si="20"/>
        <v>0.7038601022</v>
      </c>
      <c r="FB913" s="4">
        <f t="shared" si="21"/>
        <v>0.7060114129</v>
      </c>
      <c r="FC913" s="4">
        <f t="shared" si="22"/>
        <v>0.1384070796</v>
      </c>
      <c r="FD913" s="4">
        <f t="shared" si="23"/>
        <v>0</v>
      </c>
      <c r="FE913" s="4">
        <f t="shared" si="24"/>
        <v>0.09451327434</v>
      </c>
      <c r="FF913" s="4">
        <f t="shared" si="25"/>
        <v>0</v>
      </c>
      <c r="FG913" s="4">
        <f t="shared" si="26"/>
        <v>0</v>
      </c>
      <c r="FH913" s="4">
        <f t="shared" si="27"/>
        <v>0</v>
      </c>
      <c r="FI913" s="4">
        <f t="shared" si="28"/>
        <v>0.160619469</v>
      </c>
      <c r="FJ913" s="4">
        <f t="shared" si="29"/>
        <v>0.007256637168</v>
      </c>
      <c r="FK913" s="4">
        <f t="shared" si="30"/>
        <v>0.009557522124</v>
      </c>
      <c r="FL913" s="4">
        <f t="shared" si="31"/>
        <v>0.008849557522</v>
      </c>
      <c r="FM913" s="4">
        <f t="shared" si="32"/>
        <v>0.007433628319</v>
      </c>
      <c r="FN913" s="4">
        <f t="shared" si="33"/>
        <v>0.3261061947</v>
      </c>
      <c r="FO913" s="4">
        <f t="shared" si="34"/>
        <v>0.01769911504</v>
      </c>
      <c r="FP913" s="4">
        <f t="shared" si="35"/>
        <v>0.2295575221</v>
      </c>
      <c r="FQ913" s="4">
        <f t="shared" si="36"/>
        <v>1</v>
      </c>
      <c r="FR913" s="4">
        <v>113.0</v>
      </c>
    </row>
    <row r="914" ht="12.75" customHeight="1">
      <c r="A914" s="4" t="s">
        <v>166</v>
      </c>
      <c r="B914" s="4" t="s">
        <v>2752</v>
      </c>
      <c r="C914" s="4" t="s">
        <v>2753</v>
      </c>
      <c r="D914" s="4" t="s">
        <v>2759</v>
      </c>
      <c r="E914" s="4" t="s">
        <v>2760</v>
      </c>
      <c r="F914" s="4">
        <v>765.241028933</v>
      </c>
      <c r="G914" s="4">
        <v>254.8125</v>
      </c>
      <c r="H914" s="4">
        <v>229.9375</v>
      </c>
      <c r="I914" s="4">
        <v>154.9375</v>
      </c>
      <c r="J914" s="4">
        <v>67.3125</v>
      </c>
      <c r="K914" s="4">
        <v>44.4375</v>
      </c>
      <c r="L914" s="4">
        <v>13.3125</v>
      </c>
      <c r="M914" s="4">
        <v>72.2823181152344</v>
      </c>
      <c r="N914" s="4">
        <v>226.309051513672</v>
      </c>
      <c r="O914" s="4">
        <v>118.728082171138</v>
      </c>
      <c r="P914" s="4">
        <v>457.125</v>
      </c>
      <c r="Q914" s="4">
        <v>0.0</v>
      </c>
      <c r="R914" s="4">
        <v>151.3125</v>
      </c>
      <c r="S914" s="4">
        <v>1.25</v>
      </c>
      <c r="T914" s="4">
        <v>155.0625</v>
      </c>
      <c r="U914" s="4">
        <v>0.0</v>
      </c>
      <c r="V914" s="4">
        <v>1332.4951813133</v>
      </c>
      <c r="W914" s="4">
        <v>14.5026478275074</v>
      </c>
      <c r="X914" s="4">
        <v>30.0</v>
      </c>
      <c r="Y914" s="4">
        <v>472175.4384</v>
      </c>
      <c r="Z914" s="4">
        <v>69.37</v>
      </c>
      <c r="AA914" s="4">
        <v>45.51</v>
      </c>
      <c r="AB914" s="4">
        <v>43.51</v>
      </c>
      <c r="AC914" s="4">
        <v>2.0</v>
      </c>
      <c r="AD914" s="4">
        <v>1.63</v>
      </c>
      <c r="AE914" s="4">
        <v>21.53</v>
      </c>
      <c r="AF914" s="4">
        <v>0.7</v>
      </c>
      <c r="AG914" s="4">
        <v>266.5</v>
      </c>
      <c r="AH914" s="4">
        <v>9.0</v>
      </c>
      <c r="AI914" s="4">
        <v>0.0</v>
      </c>
      <c r="AJ914" s="4">
        <v>0.8</v>
      </c>
      <c r="AK914" s="4">
        <v>1.08</v>
      </c>
      <c r="AL914" s="4">
        <v>0.0</v>
      </c>
      <c r="AM914" s="4">
        <v>0.0</v>
      </c>
      <c r="AN914" s="4">
        <v>0.0</v>
      </c>
      <c r="AO914" s="4">
        <v>0.0</v>
      </c>
      <c r="AP914" s="4">
        <v>0.0</v>
      </c>
      <c r="AQ914" s="4">
        <v>0.0</v>
      </c>
      <c r="AR914" s="4">
        <v>8.49</v>
      </c>
      <c r="AS914" s="4">
        <v>3.9</v>
      </c>
      <c r="AT914" s="4">
        <v>0.7</v>
      </c>
      <c r="AU914" s="4">
        <v>0.0</v>
      </c>
      <c r="AV914" s="4">
        <v>0.0</v>
      </c>
      <c r="AW914" s="4">
        <v>0.0</v>
      </c>
      <c r="AX914" s="4">
        <v>0.0</v>
      </c>
      <c r="AY914" s="4">
        <v>0.0</v>
      </c>
      <c r="AZ914" s="4">
        <v>0.0</v>
      </c>
      <c r="BA914" s="4">
        <v>6.44</v>
      </c>
      <c r="BB914" s="4">
        <v>4.82</v>
      </c>
      <c r="BC914" s="4">
        <v>0.0</v>
      </c>
      <c r="BD914" s="4">
        <v>0.0</v>
      </c>
      <c r="BE914" s="4">
        <v>0.0</v>
      </c>
      <c r="BF914" s="4">
        <v>0.6</v>
      </c>
      <c r="BG914" s="4">
        <v>0.0</v>
      </c>
      <c r="BH914" s="4">
        <v>0.0</v>
      </c>
      <c r="BI914" s="4">
        <v>11.45</v>
      </c>
      <c r="BJ914" s="4">
        <v>1.1</v>
      </c>
      <c r="BK914" s="4">
        <v>0.5</v>
      </c>
      <c r="BL914" s="4">
        <v>0.0</v>
      </c>
      <c r="BM914" s="4">
        <v>7.39</v>
      </c>
      <c r="BN914" s="4">
        <v>4.02</v>
      </c>
      <c r="BO914" s="4">
        <v>0.0</v>
      </c>
      <c r="BP914" s="4">
        <v>0.6</v>
      </c>
      <c r="BQ914" s="4">
        <v>0.0</v>
      </c>
      <c r="BR914" s="4">
        <v>0.0</v>
      </c>
      <c r="BS914" s="4">
        <v>0.0</v>
      </c>
      <c r="BT914" s="4">
        <v>0.0</v>
      </c>
      <c r="BU914" s="4">
        <v>0.0</v>
      </c>
      <c r="BV914" s="4">
        <v>0.0</v>
      </c>
      <c r="BW914" s="4">
        <v>0.0</v>
      </c>
      <c r="BX914" s="4">
        <v>0.0</v>
      </c>
      <c r="BY914" s="4">
        <v>0.0</v>
      </c>
      <c r="BZ914" s="4">
        <v>0.32</v>
      </c>
      <c r="CA914" s="4">
        <v>0.0</v>
      </c>
      <c r="CB914" s="4">
        <v>0.0</v>
      </c>
      <c r="CC914" s="4">
        <v>2.27</v>
      </c>
      <c r="CD914" s="4">
        <v>0.0</v>
      </c>
      <c r="CE914" s="4">
        <v>3.68</v>
      </c>
      <c r="CF914" s="4">
        <v>2.4</v>
      </c>
      <c r="CG914" s="4">
        <v>0.0</v>
      </c>
      <c r="CH914" s="4">
        <v>0.0</v>
      </c>
      <c r="CI914" s="4">
        <v>0.0</v>
      </c>
      <c r="CJ914" s="4">
        <v>0.0</v>
      </c>
      <c r="CK914" s="4">
        <v>0.0</v>
      </c>
      <c r="CL914" s="4">
        <v>0.0</v>
      </c>
      <c r="CM914" s="4">
        <v>2.1</v>
      </c>
      <c r="CN914" s="4">
        <v>0.0</v>
      </c>
      <c r="CO914" s="4">
        <v>0.0</v>
      </c>
      <c r="CP914" s="4">
        <v>0.0</v>
      </c>
      <c r="CQ914" s="4">
        <v>0.0</v>
      </c>
      <c r="CR914" s="4">
        <v>7.51</v>
      </c>
      <c r="CS914" s="4">
        <v>0.0</v>
      </c>
      <c r="CT914" s="4">
        <v>58.0</v>
      </c>
      <c r="CU914" s="4">
        <v>36.0</v>
      </c>
      <c r="CV914" s="4" t="s">
        <v>2759</v>
      </c>
      <c r="CW914" s="4">
        <v>765.24</v>
      </c>
      <c r="CX914" s="4">
        <v>0.65</v>
      </c>
      <c r="CY914" s="4">
        <v>0.1</v>
      </c>
      <c r="CZ914" s="4">
        <v>0.0</v>
      </c>
      <c r="DA914" s="4">
        <v>0.0</v>
      </c>
      <c r="DB914" s="4">
        <v>0.02</v>
      </c>
      <c r="DC914" s="4">
        <v>0.0</v>
      </c>
      <c r="DD914" s="4">
        <v>0.0</v>
      </c>
      <c r="DE914" s="4">
        <v>0.07</v>
      </c>
      <c r="DF914" s="4">
        <v>0.0</v>
      </c>
      <c r="DG914" s="4">
        <v>0.0</v>
      </c>
      <c r="DH914" s="4">
        <v>0.0</v>
      </c>
      <c r="DI914" s="4">
        <v>0.0</v>
      </c>
      <c r="DJ914" s="4">
        <v>0.0</v>
      </c>
      <c r="DK914" s="4">
        <v>0.0</v>
      </c>
      <c r="DL914" s="4">
        <v>0.0</v>
      </c>
      <c r="DM914" s="4">
        <v>0.03</v>
      </c>
      <c r="DN914" s="4">
        <v>0.0</v>
      </c>
      <c r="DO914" s="4">
        <v>0.01</v>
      </c>
      <c r="DP914" s="4">
        <v>0.09</v>
      </c>
      <c r="DQ914" s="4">
        <v>0.0</v>
      </c>
      <c r="DR914" s="4">
        <v>0.0</v>
      </c>
      <c r="DS914" s="4">
        <v>0.0</v>
      </c>
      <c r="DT914" s="4">
        <v>0.04</v>
      </c>
      <c r="DU914" s="4">
        <v>0.0</v>
      </c>
      <c r="DV914" s="4">
        <v>0.0</v>
      </c>
      <c r="DW914" s="4">
        <v>0.0</v>
      </c>
      <c r="DX914" s="4" t="s">
        <v>2759</v>
      </c>
      <c r="DY914" s="4" t="s">
        <v>2761</v>
      </c>
      <c r="DZ914" s="4" t="s">
        <v>2757</v>
      </c>
      <c r="EA914" s="4" t="s">
        <v>1927</v>
      </c>
      <c r="EB914" s="4">
        <v>765.241028933</v>
      </c>
      <c r="EC914" s="6">
        <v>21.31166566966</v>
      </c>
      <c r="ED914" s="7">
        <v>0.03</v>
      </c>
      <c r="EE914" s="4" t="s">
        <v>2759</v>
      </c>
      <c r="EF914" s="4" t="s">
        <v>2753</v>
      </c>
      <c r="EG914" s="4" t="s">
        <v>2760</v>
      </c>
      <c r="EH914" s="4">
        <f t="shared" si="1"/>
        <v>6806.623013</v>
      </c>
      <c r="EI914" s="4">
        <f t="shared" si="2"/>
        <v>1.926944444</v>
      </c>
      <c r="EJ914" s="4">
        <f t="shared" si="3"/>
        <v>13115.9844</v>
      </c>
      <c r="EK914" s="4">
        <f t="shared" si="4"/>
        <v>0.5212627937</v>
      </c>
      <c r="EL914" s="4">
        <f t="shared" si="5"/>
        <v>3.982989765</v>
      </c>
      <c r="EM914" s="4">
        <f t="shared" si="6"/>
        <v>0.9645313066</v>
      </c>
      <c r="EN914" s="4">
        <f t="shared" si="7"/>
        <v>0.0325732899</v>
      </c>
      <c r="EO914" s="4">
        <f t="shared" si="8"/>
        <v>0</v>
      </c>
      <c r="EP914" s="4">
        <f t="shared" si="9"/>
        <v>0.002895403547</v>
      </c>
      <c r="EQ914" s="4">
        <f t="shared" si="10"/>
        <v>0.6560472827</v>
      </c>
      <c r="ER914" s="4">
        <f t="shared" si="11"/>
        <v>0.310364711</v>
      </c>
      <c r="ES914" s="4">
        <f t="shared" si="12"/>
        <v>0.01009081736</v>
      </c>
      <c r="ET914" s="4">
        <f t="shared" si="13"/>
        <v>0.09065117705</v>
      </c>
      <c r="EU914" s="4">
        <f t="shared" si="14"/>
        <v>0.12</v>
      </c>
      <c r="EV914" s="4">
        <f t="shared" si="15"/>
        <v>0.07</v>
      </c>
      <c r="EW914" s="4">
        <f t="shared" si="16"/>
        <v>0.01</v>
      </c>
      <c r="EX914" s="4">
        <f t="shared" si="17"/>
        <v>0.12</v>
      </c>
      <c r="EY914" s="4">
        <f t="shared" si="18"/>
        <v>0.04</v>
      </c>
      <c r="EZ914" s="4">
        <f t="shared" si="19"/>
        <v>0.8698181861</v>
      </c>
      <c r="FA914" s="4">
        <f t="shared" si="20"/>
        <v>0.5404484258</v>
      </c>
      <c r="FB914" s="4">
        <f t="shared" si="21"/>
        <v>0.02784961191</v>
      </c>
      <c r="FC914" s="4">
        <f t="shared" si="22"/>
        <v>0.0178335535</v>
      </c>
      <c r="FD914" s="4">
        <f t="shared" si="23"/>
        <v>0.1822985469</v>
      </c>
      <c r="FE914" s="4">
        <f t="shared" si="24"/>
        <v>0.07959048877</v>
      </c>
      <c r="FF914" s="4">
        <f t="shared" si="25"/>
        <v>0.2171400264</v>
      </c>
      <c r="FG914" s="4">
        <f t="shared" si="26"/>
        <v>0</v>
      </c>
      <c r="FH914" s="4">
        <f t="shared" si="27"/>
        <v>0.008256274769</v>
      </c>
      <c r="FI914" s="4">
        <f t="shared" si="28"/>
        <v>0.1220277411</v>
      </c>
      <c r="FJ914" s="4">
        <f t="shared" si="29"/>
        <v>0.06638044914</v>
      </c>
      <c r="FK914" s="4">
        <f t="shared" si="30"/>
        <v>0.009907529723</v>
      </c>
      <c r="FL914" s="4">
        <f t="shared" si="31"/>
        <v>0</v>
      </c>
      <c r="FM914" s="4">
        <f t="shared" si="32"/>
        <v>0</v>
      </c>
      <c r="FN914" s="4">
        <f t="shared" si="33"/>
        <v>0.1378797886</v>
      </c>
      <c r="FO914" s="4">
        <f t="shared" si="34"/>
        <v>0</v>
      </c>
      <c r="FP914" s="4">
        <f t="shared" si="35"/>
        <v>0.1586856011</v>
      </c>
      <c r="FQ914" s="4">
        <f t="shared" si="36"/>
        <v>1</v>
      </c>
      <c r="FR914" s="4">
        <v>60.56</v>
      </c>
    </row>
    <row r="915" ht="12.75" customHeight="1">
      <c r="A915" s="4" t="s">
        <v>166</v>
      </c>
      <c r="B915" s="4" t="s">
        <v>2752</v>
      </c>
      <c r="C915" s="4" t="s">
        <v>2753</v>
      </c>
      <c r="D915" s="4" t="s">
        <v>2762</v>
      </c>
      <c r="E915" s="4" t="s">
        <v>257</v>
      </c>
      <c r="F915" s="4">
        <v>2126.58445861</v>
      </c>
      <c r="G915" s="4">
        <v>258.375</v>
      </c>
      <c r="H915" s="4">
        <v>215.125</v>
      </c>
      <c r="I915" s="4">
        <v>258.6875</v>
      </c>
      <c r="J915" s="4">
        <v>266.6875</v>
      </c>
      <c r="K915" s="4">
        <v>541.5625</v>
      </c>
      <c r="L915" s="4">
        <v>586.1875</v>
      </c>
      <c r="M915" s="4">
        <v>99.7821350097656</v>
      </c>
      <c r="N915" s="4">
        <v>362.114715576172</v>
      </c>
      <c r="O915" s="4">
        <v>172.712372629337</v>
      </c>
      <c r="P915" s="4">
        <v>0.0</v>
      </c>
      <c r="Q915" s="4">
        <v>0.0</v>
      </c>
      <c r="R915" s="4">
        <v>1549.125</v>
      </c>
      <c r="S915" s="4">
        <v>0.0</v>
      </c>
      <c r="T915" s="4">
        <v>358.75</v>
      </c>
      <c r="U915" s="4">
        <v>218.75</v>
      </c>
      <c r="V915" s="4">
        <v>1348.27236644812</v>
      </c>
      <c r="W915" s="4">
        <v>14.2442536677153</v>
      </c>
      <c r="X915" s="4">
        <v>94.0</v>
      </c>
      <c r="Y915" s="4">
        <v>838002.7493</v>
      </c>
      <c r="Z915" s="4">
        <v>182.62</v>
      </c>
      <c r="AA915" s="4">
        <v>143.43</v>
      </c>
      <c r="AB915" s="4">
        <v>142.01</v>
      </c>
      <c r="AC915" s="4">
        <v>1.42</v>
      </c>
      <c r="AD915" s="4">
        <v>3.19</v>
      </c>
      <c r="AE915" s="4">
        <v>35.23</v>
      </c>
      <c r="AF915" s="4">
        <v>0.77</v>
      </c>
      <c r="AG915" s="4">
        <v>295.0</v>
      </c>
      <c r="AH915" s="4">
        <v>10.8</v>
      </c>
      <c r="AI915" s="4">
        <v>2.2</v>
      </c>
      <c r="AJ915" s="4">
        <v>4.0</v>
      </c>
      <c r="AK915" s="4">
        <v>10.18</v>
      </c>
      <c r="AL915" s="4">
        <v>0.0</v>
      </c>
      <c r="AM915" s="4">
        <v>0.0</v>
      </c>
      <c r="AN915" s="4">
        <v>1.06</v>
      </c>
      <c r="AO915" s="4">
        <v>2.64</v>
      </c>
      <c r="AP915" s="4">
        <v>0.0</v>
      </c>
      <c r="AQ915" s="4">
        <v>0.0</v>
      </c>
      <c r="AR915" s="4">
        <v>13.29</v>
      </c>
      <c r="AS915" s="4">
        <v>0.0</v>
      </c>
      <c r="AT915" s="4">
        <v>0.0</v>
      </c>
      <c r="AU915" s="4">
        <v>0.0</v>
      </c>
      <c r="AV915" s="4">
        <v>0.0</v>
      </c>
      <c r="AW915" s="4">
        <v>0.0</v>
      </c>
      <c r="AX915" s="4">
        <v>0.0</v>
      </c>
      <c r="AY915" s="4">
        <v>0.0</v>
      </c>
      <c r="AZ915" s="4">
        <v>0.0</v>
      </c>
      <c r="BA915" s="4">
        <v>0.0</v>
      </c>
      <c r="BB915" s="4">
        <v>4.2</v>
      </c>
      <c r="BC915" s="4">
        <v>0.0</v>
      </c>
      <c r="BD915" s="4">
        <v>0.0</v>
      </c>
      <c r="BE915" s="4">
        <v>0.0</v>
      </c>
      <c r="BF915" s="4">
        <v>0.0</v>
      </c>
      <c r="BG915" s="4">
        <v>0.0</v>
      </c>
      <c r="BH915" s="4">
        <v>0.0</v>
      </c>
      <c r="BI915" s="4">
        <v>5.78</v>
      </c>
      <c r="BJ915" s="4">
        <v>3.29</v>
      </c>
      <c r="BK915" s="4">
        <v>0.0</v>
      </c>
      <c r="BL915" s="4">
        <v>0.0</v>
      </c>
      <c r="BM915" s="4">
        <v>28.9</v>
      </c>
      <c r="BN915" s="4">
        <v>18.97</v>
      </c>
      <c r="BO915" s="4">
        <v>0.0</v>
      </c>
      <c r="BP915" s="4">
        <v>0.0</v>
      </c>
      <c r="BQ915" s="4">
        <v>0.0</v>
      </c>
      <c r="BR915" s="4">
        <v>0.0</v>
      </c>
      <c r="BS915" s="4">
        <v>0.0</v>
      </c>
      <c r="BT915" s="4">
        <v>0.0</v>
      </c>
      <c r="BU915" s="4">
        <v>0.0</v>
      </c>
      <c r="BV915" s="4">
        <v>0.0</v>
      </c>
      <c r="BW915" s="4">
        <v>0.0</v>
      </c>
      <c r="BX915" s="4">
        <v>0.0</v>
      </c>
      <c r="BY915" s="4">
        <v>0.0</v>
      </c>
      <c r="BZ915" s="4">
        <v>0.0</v>
      </c>
      <c r="CA915" s="4">
        <v>0.0</v>
      </c>
      <c r="CB915" s="4">
        <v>0.0</v>
      </c>
      <c r="CC915" s="4">
        <v>19.06</v>
      </c>
      <c r="CD915" s="4">
        <v>0.0</v>
      </c>
      <c r="CE915" s="4">
        <v>27.52</v>
      </c>
      <c r="CF915" s="4">
        <v>7.66</v>
      </c>
      <c r="CG915" s="4">
        <v>0.0</v>
      </c>
      <c r="CH915" s="4">
        <v>0.28</v>
      </c>
      <c r="CI915" s="4">
        <v>0.0</v>
      </c>
      <c r="CJ915" s="4">
        <v>3.37</v>
      </c>
      <c r="CK915" s="4">
        <v>0.0</v>
      </c>
      <c r="CL915" s="4">
        <v>4.0</v>
      </c>
      <c r="CM915" s="4">
        <v>14.16</v>
      </c>
      <c r="CN915" s="4">
        <v>0.0</v>
      </c>
      <c r="CO915" s="4">
        <v>4.01</v>
      </c>
      <c r="CP915" s="4">
        <v>1.46</v>
      </c>
      <c r="CQ915" s="4">
        <v>0.0</v>
      </c>
      <c r="CR915" s="4">
        <v>12.79</v>
      </c>
      <c r="CS915" s="4">
        <v>0.0</v>
      </c>
      <c r="CT915" s="4">
        <v>176.0</v>
      </c>
      <c r="CU915" s="4">
        <v>197.4</v>
      </c>
      <c r="CV915" s="4" t="s">
        <v>2762</v>
      </c>
      <c r="CW915" s="4">
        <v>2126.58</v>
      </c>
      <c r="CX915" s="4">
        <v>0.16</v>
      </c>
      <c r="CY915" s="4">
        <v>0.01</v>
      </c>
      <c r="CZ915" s="4">
        <v>0.0</v>
      </c>
      <c r="DA915" s="4">
        <v>0.04</v>
      </c>
      <c r="DB915" s="4">
        <v>0.0</v>
      </c>
      <c r="DC915" s="4">
        <v>0.0</v>
      </c>
      <c r="DD915" s="4">
        <v>0.0</v>
      </c>
      <c r="DE915" s="4">
        <v>0.11</v>
      </c>
      <c r="DF915" s="4">
        <v>0.0</v>
      </c>
      <c r="DG915" s="4">
        <v>0.0</v>
      </c>
      <c r="DH915" s="4">
        <v>0.0</v>
      </c>
      <c r="DI915" s="4">
        <v>0.0</v>
      </c>
      <c r="DJ915" s="4">
        <v>0.0</v>
      </c>
      <c r="DK915" s="4">
        <v>0.0</v>
      </c>
      <c r="DL915" s="4">
        <v>0.0</v>
      </c>
      <c r="DM915" s="4">
        <v>0.56</v>
      </c>
      <c r="DN915" s="4">
        <v>0.0</v>
      </c>
      <c r="DO915" s="4">
        <v>0.0</v>
      </c>
      <c r="DP915" s="4">
        <v>0.07</v>
      </c>
      <c r="DQ915" s="4">
        <v>0.0</v>
      </c>
      <c r="DR915" s="4">
        <v>0.0</v>
      </c>
      <c r="DS915" s="4">
        <v>0.0</v>
      </c>
      <c r="DT915" s="4">
        <v>0.05</v>
      </c>
      <c r="DU915" s="4">
        <v>0.0</v>
      </c>
      <c r="DV915" s="4">
        <v>0.0</v>
      </c>
      <c r="DW915" s="4">
        <v>0.0</v>
      </c>
      <c r="DX915" s="4" t="s">
        <v>2762</v>
      </c>
      <c r="DY915" s="4" t="s">
        <v>258</v>
      </c>
      <c r="DZ915" s="4" t="s">
        <v>2757</v>
      </c>
      <c r="EA915" s="4" t="s">
        <v>1927</v>
      </c>
      <c r="EB915" s="4">
        <v>2126.58445861</v>
      </c>
      <c r="EC915" s="6">
        <v>2056.89034742575</v>
      </c>
      <c r="ED915" s="7">
        <v>0.97</v>
      </c>
      <c r="EE915" s="4" t="s">
        <v>2762</v>
      </c>
      <c r="EF915" s="4" t="s">
        <v>2753</v>
      </c>
      <c r="EG915" s="4" t="s">
        <v>257</v>
      </c>
      <c r="EH915" s="4">
        <f t="shared" si="1"/>
        <v>4588.778607</v>
      </c>
      <c r="EI915" s="4">
        <f t="shared" si="2"/>
        <v>0.9251266464</v>
      </c>
      <c r="EJ915" s="4">
        <f t="shared" si="3"/>
        <v>4245.201364</v>
      </c>
      <c r="EK915" s="4">
        <f t="shared" si="4"/>
        <v>0.3963421312</v>
      </c>
      <c r="EL915" s="4">
        <f t="shared" si="5"/>
        <v>1.708465666</v>
      </c>
      <c r="EM915" s="4">
        <f t="shared" si="6"/>
        <v>0.9455128205</v>
      </c>
      <c r="EN915" s="4">
        <f t="shared" si="7"/>
        <v>0.03461538462</v>
      </c>
      <c r="EO915" s="4">
        <f t="shared" si="8"/>
        <v>0.007051282051</v>
      </c>
      <c r="EP915" s="4">
        <f t="shared" si="9"/>
        <v>0.01282051282</v>
      </c>
      <c r="EQ915" s="4">
        <f t="shared" si="10"/>
        <v>0.7854013799</v>
      </c>
      <c r="ER915" s="4">
        <f t="shared" si="11"/>
        <v>0.1929142482</v>
      </c>
      <c r="ES915" s="4">
        <f t="shared" si="12"/>
        <v>0.004216405651</v>
      </c>
      <c r="ET915" s="4">
        <f t="shared" si="13"/>
        <v>0.08587479292</v>
      </c>
      <c r="EU915" s="4">
        <f t="shared" si="14"/>
        <v>0.05</v>
      </c>
      <c r="EV915" s="4">
        <f t="shared" si="15"/>
        <v>0.11</v>
      </c>
      <c r="EW915" s="4">
        <f t="shared" si="16"/>
        <v>0</v>
      </c>
      <c r="EX915" s="4">
        <f t="shared" si="17"/>
        <v>0.63</v>
      </c>
      <c r="EY915" s="4">
        <f t="shared" si="18"/>
        <v>0.05</v>
      </c>
      <c r="EZ915" s="4">
        <f t="shared" si="19"/>
        <v>0.8334558074</v>
      </c>
      <c r="FA915" s="4">
        <f t="shared" si="20"/>
        <v>0.5178552095</v>
      </c>
      <c r="FB915" s="4">
        <f t="shared" si="21"/>
        <v>0.9672272075</v>
      </c>
      <c r="FC915" s="4">
        <f t="shared" si="22"/>
        <v>0.08197011752</v>
      </c>
      <c r="FD915" s="4">
        <f t="shared" si="23"/>
        <v>0</v>
      </c>
      <c r="FE915" s="4">
        <f t="shared" si="24"/>
        <v>0.02480363787</v>
      </c>
      <c r="FF915" s="4">
        <f t="shared" si="25"/>
        <v>0.05356404654</v>
      </c>
      <c r="FG915" s="4">
        <f t="shared" si="26"/>
        <v>0</v>
      </c>
      <c r="FH915" s="4">
        <f t="shared" si="27"/>
        <v>0</v>
      </c>
      <c r="FI915" s="4">
        <f t="shared" si="28"/>
        <v>0.170672651</v>
      </c>
      <c r="FJ915" s="4">
        <f t="shared" si="29"/>
        <v>0.1120297644</v>
      </c>
      <c r="FK915" s="4">
        <f t="shared" si="30"/>
        <v>0</v>
      </c>
      <c r="FL915" s="4">
        <f t="shared" si="31"/>
        <v>0</v>
      </c>
      <c r="FM915" s="4">
        <f t="shared" si="32"/>
        <v>0</v>
      </c>
      <c r="FN915" s="4">
        <f t="shared" si="33"/>
        <v>0.3203212662</v>
      </c>
      <c r="FO915" s="4">
        <f t="shared" si="34"/>
        <v>0.02155554243</v>
      </c>
      <c r="FP915" s="4">
        <f t="shared" si="35"/>
        <v>0.2150829741</v>
      </c>
      <c r="FQ915" s="4">
        <f t="shared" si="36"/>
        <v>1</v>
      </c>
      <c r="FR915" s="4">
        <v>169.33</v>
      </c>
    </row>
    <row r="916" ht="12.75" customHeight="1">
      <c r="A916" s="4" t="s">
        <v>166</v>
      </c>
      <c r="B916" s="4" t="s">
        <v>2752</v>
      </c>
      <c r="C916" s="4" t="s">
        <v>2753</v>
      </c>
      <c r="D916" s="4" t="s">
        <v>2763</v>
      </c>
      <c r="E916" s="4" t="s">
        <v>2753</v>
      </c>
      <c r="F916" s="4">
        <v>2409.88740757</v>
      </c>
      <c r="G916" s="4">
        <v>306.5</v>
      </c>
      <c r="H916" s="4">
        <v>209.3125</v>
      </c>
      <c r="I916" s="4">
        <v>225.9375</v>
      </c>
      <c r="J916" s="4">
        <v>217.875</v>
      </c>
      <c r="K916" s="4">
        <v>510.8125</v>
      </c>
      <c r="L916" s="4">
        <v>939.6875</v>
      </c>
      <c r="M916" s="4">
        <v>26.8792991638184</v>
      </c>
      <c r="N916" s="4">
        <v>381.666931152344</v>
      </c>
      <c r="O916" s="4">
        <v>182.828341584972</v>
      </c>
      <c r="P916" s="4">
        <v>260.5625</v>
      </c>
      <c r="Q916" s="4">
        <v>0.0</v>
      </c>
      <c r="R916" s="4">
        <v>1961.4375</v>
      </c>
      <c r="S916" s="4">
        <v>0.0</v>
      </c>
      <c r="T916" s="4">
        <v>188.125</v>
      </c>
      <c r="U916" s="4">
        <v>0.0</v>
      </c>
      <c r="V916" s="4">
        <v>1339.13286658888</v>
      </c>
      <c r="W916" s="4">
        <v>14.2632360949047</v>
      </c>
      <c r="X916" s="4">
        <v>42.0</v>
      </c>
      <c r="Y916" s="4">
        <v>248108.1479</v>
      </c>
      <c r="Z916" s="4">
        <v>103.0</v>
      </c>
      <c r="AA916" s="4">
        <v>77.6</v>
      </c>
      <c r="AB916" s="4">
        <v>77.6</v>
      </c>
      <c r="AC916" s="4">
        <v>0.0</v>
      </c>
      <c r="AD916" s="4">
        <v>1.3</v>
      </c>
      <c r="AE916" s="4">
        <v>19.1</v>
      </c>
      <c r="AF916" s="4">
        <v>5.0</v>
      </c>
      <c r="AG916" s="4">
        <v>91.4</v>
      </c>
      <c r="AH916" s="4">
        <v>8.0</v>
      </c>
      <c r="AI916" s="4">
        <v>1.2</v>
      </c>
      <c r="AJ916" s="4">
        <v>2.4</v>
      </c>
      <c r="AK916" s="4">
        <v>1.04</v>
      </c>
      <c r="AL916" s="4">
        <v>0.0</v>
      </c>
      <c r="AM916" s="4">
        <v>0.0</v>
      </c>
      <c r="AN916" s="4">
        <v>12.33</v>
      </c>
      <c r="AO916" s="4">
        <v>1.52</v>
      </c>
      <c r="AP916" s="4">
        <v>0.0</v>
      </c>
      <c r="AQ916" s="4">
        <v>0.0</v>
      </c>
      <c r="AR916" s="4">
        <v>9.13</v>
      </c>
      <c r="AS916" s="4">
        <v>0.0</v>
      </c>
      <c r="AT916" s="4">
        <v>0.0</v>
      </c>
      <c r="AU916" s="4">
        <v>0.0</v>
      </c>
      <c r="AV916" s="4">
        <v>0.0</v>
      </c>
      <c r="AW916" s="4">
        <v>0.0</v>
      </c>
      <c r="AX916" s="4">
        <v>0.0</v>
      </c>
      <c r="AY916" s="4">
        <v>0.0</v>
      </c>
      <c r="AZ916" s="4">
        <v>0.0</v>
      </c>
      <c r="BA916" s="4">
        <v>0.0</v>
      </c>
      <c r="BB916" s="4">
        <v>8.97</v>
      </c>
      <c r="BC916" s="4">
        <v>0.0</v>
      </c>
      <c r="BD916" s="4">
        <v>0.0</v>
      </c>
      <c r="BE916" s="4">
        <v>0.0</v>
      </c>
      <c r="BF916" s="4">
        <v>0.0</v>
      </c>
      <c r="BG916" s="4">
        <v>0.0</v>
      </c>
      <c r="BH916" s="4">
        <v>0.0</v>
      </c>
      <c r="BI916" s="4">
        <v>0.0</v>
      </c>
      <c r="BJ916" s="4">
        <v>0.0</v>
      </c>
      <c r="BK916" s="4">
        <v>0.0</v>
      </c>
      <c r="BL916" s="4">
        <v>0.0</v>
      </c>
      <c r="BM916" s="4">
        <v>5.1</v>
      </c>
      <c r="BN916" s="4">
        <v>19.47</v>
      </c>
      <c r="BO916" s="4">
        <v>0.0</v>
      </c>
      <c r="BP916" s="4">
        <v>0.0</v>
      </c>
      <c r="BQ916" s="4">
        <v>0.0</v>
      </c>
      <c r="BR916" s="4">
        <v>0.0</v>
      </c>
      <c r="BS916" s="4">
        <v>0.0</v>
      </c>
      <c r="BT916" s="4">
        <v>0.0</v>
      </c>
      <c r="BU916" s="4">
        <v>0.0</v>
      </c>
      <c r="BV916" s="4">
        <v>0.0</v>
      </c>
      <c r="BW916" s="4">
        <v>0.0</v>
      </c>
      <c r="BX916" s="4">
        <v>0.0</v>
      </c>
      <c r="BY916" s="4">
        <v>0.0</v>
      </c>
      <c r="BZ916" s="4">
        <v>1.01</v>
      </c>
      <c r="CA916" s="4">
        <v>0.0</v>
      </c>
      <c r="CB916" s="4">
        <v>0.0</v>
      </c>
      <c r="CC916" s="4">
        <v>5.04</v>
      </c>
      <c r="CD916" s="4">
        <v>3.97</v>
      </c>
      <c r="CE916" s="4">
        <v>22.52</v>
      </c>
      <c r="CF916" s="4">
        <v>0.0</v>
      </c>
      <c r="CG916" s="4">
        <v>0.0</v>
      </c>
      <c r="CH916" s="4">
        <v>0.0</v>
      </c>
      <c r="CI916" s="4">
        <v>0.0</v>
      </c>
      <c r="CJ916" s="4">
        <v>0.0</v>
      </c>
      <c r="CK916" s="4">
        <v>0.0</v>
      </c>
      <c r="CL916" s="4">
        <v>0.0</v>
      </c>
      <c r="CM916" s="4">
        <v>0.0</v>
      </c>
      <c r="CN916" s="4">
        <v>1.21</v>
      </c>
      <c r="CO916" s="4">
        <v>1.72</v>
      </c>
      <c r="CP916" s="4">
        <v>0.8</v>
      </c>
      <c r="CQ916" s="4">
        <v>0.0</v>
      </c>
      <c r="CR916" s="4">
        <v>9.17</v>
      </c>
      <c r="CS916" s="4">
        <v>0.0</v>
      </c>
      <c r="CT916" s="4">
        <v>87.0</v>
      </c>
      <c r="CU916" s="4">
        <v>50.4</v>
      </c>
      <c r="CV916" s="4" t="s">
        <v>2763</v>
      </c>
      <c r="CW916" s="4">
        <v>2409.89</v>
      </c>
      <c r="CX916" s="4">
        <v>0.2</v>
      </c>
      <c r="CY916" s="4">
        <v>0.02</v>
      </c>
      <c r="CZ916" s="4">
        <v>0.0</v>
      </c>
      <c r="DA916" s="4">
        <v>0.0</v>
      </c>
      <c r="DB916" s="4">
        <v>0.0</v>
      </c>
      <c r="DC916" s="4">
        <v>0.0</v>
      </c>
      <c r="DD916" s="4">
        <v>0.0</v>
      </c>
      <c r="DE916" s="4">
        <v>0.03</v>
      </c>
      <c r="DF916" s="4">
        <v>0.0</v>
      </c>
      <c r="DG916" s="4">
        <v>0.0</v>
      </c>
      <c r="DH916" s="4">
        <v>0.0</v>
      </c>
      <c r="DI916" s="4">
        <v>0.0</v>
      </c>
      <c r="DJ916" s="4">
        <v>0.0</v>
      </c>
      <c r="DK916" s="4">
        <v>0.0</v>
      </c>
      <c r="DL916" s="4">
        <v>0.0</v>
      </c>
      <c r="DM916" s="4">
        <v>0.5</v>
      </c>
      <c r="DN916" s="4">
        <v>0.0</v>
      </c>
      <c r="DO916" s="4">
        <v>0.01</v>
      </c>
      <c r="DP916" s="4">
        <v>0.02</v>
      </c>
      <c r="DQ916" s="4">
        <v>0.0</v>
      </c>
      <c r="DR916" s="4">
        <v>0.0</v>
      </c>
      <c r="DS916" s="4">
        <v>0.02</v>
      </c>
      <c r="DT916" s="4">
        <v>0.19</v>
      </c>
      <c r="DU916" s="4">
        <v>0.0</v>
      </c>
      <c r="DV916" s="4">
        <v>0.0</v>
      </c>
      <c r="DW916" s="4">
        <v>0.0</v>
      </c>
      <c r="DX916" s="4" t="s">
        <v>2763</v>
      </c>
      <c r="DY916" s="4" t="s">
        <v>2757</v>
      </c>
      <c r="DZ916" s="4" t="s">
        <v>2757</v>
      </c>
      <c r="EA916" s="4" t="s">
        <v>1927</v>
      </c>
      <c r="EB916" s="4">
        <v>2409.88740757</v>
      </c>
      <c r="EC916" s="6">
        <v>2616.3177701058</v>
      </c>
      <c r="ED916" s="7">
        <v>1.09</v>
      </c>
      <c r="EE916" s="4" t="s">
        <v>2763</v>
      </c>
      <c r="EF916" s="4" t="s">
        <v>2753</v>
      </c>
      <c r="EG916" s="4" t="s">
        <v>2753</v>
      </c>
      <c r="EH916" s="4">
        <f t="shared" si="1"/>
        <v>2408.81697</v>
      </c>
      <c r="EI916" s="4">
        <f t="shared" si="2"/>
        <v>2.043650794</v>
      </c>
      <c r="EJ916" s="4">
        <f t="shared" si="3"/>
        <v>4922.780712</v>
      </c>
      <c r="EK916" s="4">
        <f t="shared" si="4"/>
        <v>0.4554368932</v>
      </c>
      <c r="EL916" s="4">
        <f t="shared" si="5"/>
        <v>1</v>
      </c>
      <c r="EM916" s="4">
        <f t="shared" si="6"/>
        <v>0.8873786408</v>
      </c>
      <c r="EN916" s="4">
        <f t="shared" si="7"/>
        <v>0.07766990291</v>
      </c>
      <c r="EO916" s="4">
        <f t="shared" si="8"/>
        <v>0.01165048544</v>
      </c>
      <c r="EP916" s="4">
        <f t="shared" si="9"/>
        <v>0.02330097087</v>
      </c>
      <c r="EQ916" s="4">
        <f t="shared" si="10"/>
        <v>0.7533980583</v>
      </c>
      <c r="ER916" s="4">
        <f t="shared" si="11"/>
        <v>0.1854368932</v>
      </c>
      <c r="ES916" s="4">
        <f t="shared" si="12"/>
        <v>0.04854368932</v>
      </c>
      <c r="ET916" s="4">
        <f t="shared" si="13"/>
        <v>0.042740586</v>
      </c>
      <c r="EU916" s="4">
        <f t="shared" si="14"/>
        <v>0.02</v>
      </c>
      <c r="EV916" s="4">
        <f t="shared" si="15"/>
        <v>0.03</v>
      </c>
      <c r="EW916" s="4">
        <f t="shared" si="16"/>
        <v>0.01</v>
      </c>
      <c r="EX916" s="4">
        <f t="shared" si="17"/>
        <v>0.52</v>
      </c>
      <c r="EY916" s="4">
        <f t="shared" si="18"/>
        <v>0.21</v>
      </c>
      <c r="EZ916" s="4">
        <f t="shared" si="19"/>
        <v>0.8972666891</v>
      </c>
      <c r="FA916" s="4">
        <f t="shared" si="20"/>
        <v>0.5575031395</v>
      </c>
      <c r="FB916" s="4">
        <f t="shared" si="21"/>
        <v>1.085659754</v>
      </c>
      <c r="FC916" s="4">
        <f t="shared" si="22"/>
        <v>0.1603489123</v>
      </c>
      <c r="FD916" s="4">
        <f t="shared" si="23"/>
        <v>0</v>
      </c>
      <c r="FE916" s="4">
        <f t="shared" si="24"/>
        <v>0.09659702778</v>
      </c>
      <c r="FF916" s="4">
        <f t="shared" si="25"/>
        <v>0</v>
      </c>
      <c r="FG916" s="4">
        <f t="shared" si="26"/>
        <v>0</v>
      </c>
      <c r="FH916" s="4">
        <f t="shared" si="27"/>
        <v>0</v>
      </c>
      <c r="FI916" s="4">
        <f t="shared" si="28"/>
        <v>0.05492138703</v>
      </c>
      <c r="FJ916" s="4">
        <f t="shared" si="29"/>
        <v>0.2096704717</v>
      </c>
      <c r="FK916" s="4">
        <f t="shared" si="30"/>
        <v>0</v>
      </c>
      <c r="FL916" s="4">
        <f t="shared" si="31"/>
        <v>0</v>
      </c>
      <c r="FM916" s="4">
        <f t="shared" si="32"/>
        <v>0</v>
      </c>
      <c r="FN916" s="4">
        <f t="shared" si="33"/>
        <v>0.3395433987</v>
      </c>
      <c r="FO916" s="4">
        <f t="shared" si="34"/>
        <v>0</v>
      </c>
      <c r="FP916" s="4">
        <f t="shared" si="35"/>
        <v>0.1389188025</v>
      </c>
      <c r="FQ916" s="4">
        <f t="shared" si="36"/>
        <v>1</v>
      </c>
      <c r="FR916" s="4">
        <v>92.86</v>
      </c>
    </row>
    <row r="917" ht="12.75" customHeight="1">
      <c r="A917" s="4" t="s">
        <v>166</v>
      </c>
      <c r="B917" s="4" t="s">
        <v>2764</v>
      </c>
      <c r="C917" s="4" t="s">
        <v>2765</v>
      </c>
      <c r="D917" s="4" t="s">
        <v>2766</v>
      </c>
      <c r="E917" s="4" t="s">
        <v>802</v>
      </c>
      <c r="F917" s="4">
        <v>581.452744157</v>
      </c>
      <c r="G917" s="4">
        <v>197.875</v>
      </c>
      <c r="H917" s="4">
        <v>109.75</v>
      </c>
      <c r="I917" s="4">
        <v>94.6875</v>
      </c>
      <c r="J917" s="4">
        <v>55.5</v>
      </c>
      <c r="K917" s="4">
        <v>77.625</v>
      </c>
      <c r="L917" s="4">
        <v>45.8125</v>
      </c>
      <c r="M917" s="4">
        <v>33.0878601074219</v>
      </c>
      <c r="N917" s="4">
        <v>181.791366577148</v>
      </c>
      <c r="O917" s="4">
        <v>70.1248440227714</v>
      </c>
      <c r="P917" s="4">
        <v>0.0</v>
      </c>
      <c r="Q917" s="4">
        <v>0.0</v>
      </c>
      <c r="R917" s="4">
        <v>187.9375</v>
      </c>
      <c r="S917" s="4">
        <v>129.3125</v>
      </c>
      <c r="T917" s="4">
        <v>220.875</v>
      </c>
      <c r="U917" s="4">
        <v>43.125</v>
      </c>
      <c r="V917" s="4">
        <v>1429.71187352119</v>
      </c>
      <c r="W917" s="4">
        <v>14.290960421596</v>
      </c>
      <c r="X917" s="4">
        <v>49.0</v>
      </c>
      <c r="Y917" s="4">
        <v>4029621.4457</v>
      </c>
      <c r="Z917" s="4">
        <v>355.71</v>
      </c>
      <c r="AA917" s="4">
        <v>349.95</v>
      </c>
      <c r="AB917" s="4">
        <v>349.95</v>
      </c>
      <c r="AC917" s="4">
        <v>0.0</v>
      </c>
      <c r="AD917" s="4">
        <v>0.76</v>
      </c>
      <c r="AE917" s="4">
        <v>5.0</v>
      </c>
      <c r="AF917" s="4">
        <v>0.0</v>
      </c>
      <c r="AG917" s="4">
        <v>2076.5</v>
      </c>
      <c r="AH917" s="4">
        <v>0.8</v>
      </c>
      <c r="AI917" s="4">
        <v>0.7</v>
      </c>
      <c r="AJ917" s="4">
        <v>0.0</v>
      </c>
      <c r="AK917" s="4">
        <v>1.24</v>
      </c>
      <c r="AL917" s="4">
        <v>0.0</v>
      </c>
      <c r="AM917" s="4">
        <v>0.0</v>
      </c>
      <c r="AN917" s="4">
        <v>0.0</v>
      </c>
      <c r="AO917" s="4">
        <v>0.0</v>
      </c>
      <c r="AP917" s="4">
        <v>0.0</v>
      </c>
      <c r="AQ917" s="4">
        <v>0.0</v>
      </c>
      <c r="AR917" s="4">
        <v>27.48</v>
      </c>
      <c r="AS917" s="4">
        <v>0.0</v>
      </c>
      <c r="AT917" s="4">
        <v>0.0</v>
      </c>
      <c r="AU917" s="4">
        <v>0.0</v>
      </c>
      <c r="AV917" s="4">
        <v>0.0</v>
      </c>
      <c r="AW917" s="4">
        <v>0.0</v>
      </c>
      <c r="AX917" s="4">
        <v>0.0</v>
      </c>
      <c r="AY917" s="4">
        <v>0.0</v>
      </c>
      <c r="AZ917" s="4">
        <v>0.0</v>
      </c>
      <c r="BA917" s="4">
        <v>0.0</v>
      </c>
      <c r="BB917" s="4">
        <v>0.0</v>
      </c>
      <c r="BC917" s="4">
        <v>0.0</v>
      </c>
      <c r="BD917" s="4">
        <v>0.0</v>
      </c>
      <c r="BE917" s="4">
        <v>0.0</v>
      </c>
      <c r="BF917" s="4">
        <v>0.0</v>
      </c>
      <c r="BG917" s="4">
        <v>0.0</v>
      </c>
      <c r="BH917" s="4">
        <v>0.0</v>
      </c>
      <c r="BI917" s="4">
        <v>0.0</v>
      </c>
      <c r="BJ917" s="4">
        <v>0.0</v>
      </c>
      <c r="BK917" s="4">
        <v>0.0</v>
      </c>
      <c r="BL917" s="4">
        <v>0.0</v>
      </c>
      <c r="BM917" s="4">
        <v>273.41</v>
      </c>
      <c r="BN917" s="4">
        <v>30.37</v>
      </c>
      <c r="BO917" s="4">
        <v>0.0</v>
      </c>
      <c r="BP917" s="4">
        <v>0.0</v>
      </c>
      <c r="BQ917" s="4">
        <v>0.0</v>
      </c>
      <c r="BR917" s="4">
        <v>0.0</v>
      </c>
      <c r="BS917" s="4">
        <v>22.53</v>
      </c>
      <c r="BT917" s="4">
        <v>0.0</v>
      </c>
      <c r="BU917" s="4">
        <v>0.0</v>
      </c>
      <c r="BV917" s="4">
        <v>0.0</v>
      </c>
      <c r="BW917" s="4">
        <v>0.0</v>
      </c>
      <c r="BX917" s="4">
        <v>0.0</v>
      </c>
      <c r="BY917" s="4">
        <v>0.0</v>
      </c>
      <c r="BZ917" s="4">
        <v>0.0</v>
      </c>
      <c r="CA917" s="4">
        <v>0.0</v>
      </c>
      <c r="CB917" s="4">
        <v>0.0</v>
      </c>
      <c r="CC917" s="4">
        <v>0.0</v>
      </c>
      <c r="CD917" s="4">
        <v>0.0</v>
      </c>
      <c r="CE917" s="4">
        <v>0.0</v>
      </c>
      <c r="CF917" s="4">
        <v>0.0</v>
      </c>
      <c r="CG917" s="4">
        <v>0.0</v>
      </c>
      <c r="CH917" s="4">
        <v>0.68</v>
      </c>
      <c r="CI917" s="4">
        <v>0.0</v>
      </c>
      <c r="CJ917" s="4">
        <v>0.0</v>
      </c>
      <c r="CK917" s="4">
        <v>0.0</v>
      </c>
      <c r="CL917" s="4">
        <v>0.0</v>
      </c>
      <c r="CM917" s="4">
        <v>0.0</v>
      </c>
      <c r="CN917" s="4">
        <v>0.0</v>
      </c>
      <c r="CO917" s="4">
        <v>0.0</v>
      </c>
      <c r="CP917" s="4">
        <v>0.0</v>
      </c>
      <c r="CQ917" s="4">
        <v>0.0</v>
      </c>
      <c r="CR917" s="4">
        <v>0.0</v>
      </c>
      <c r="CS917" s="4">
        <v>0.0</v>
      </c>
      <c r="CT917" s="4">
        <v>327.0</v>
      </c>
      <c r="CU917" s="4">
        <v>107.8</v>
      </c>
      <c r="CV917" s="4" t="s">
        <v>2766</v>
      </c>
      <c r="CW917" s="4">
        <v>581.45</v>
      </c>
      <c r="CX917" s="4">
        <v>0.07</v>
      </c>
      <c r="CY917" s="4">
        <v>0.54</v>
      </c>
      <c r="CZ917" s="4">
        <v>0.0</v>
      </c>
      <c r="DA917" s="4">
        <v>0.0</v>
      </c>
      <c r="DB917" s="4">
        <v>0.0</v>
      </c>
      <c r="DC917" s="4">
        <v>0.0</v>
      </c>
      <c r="DD917" s="4">
        <v>0.0</v>
      </c>
      <c r="DE917" s="4">
        <v>0.0</v>
      </c>
      <c r="DF917" s="4">
        <v>0.0</v>
      </c>
      <c r="DG917" s="4">
        <v>0.0</v>
      </c>
      <c r="DH917" s="4">
        <v>0.0</v>
      </c>
      <c r="DI917" s="4">
        <v>0.0</v>
      </c>
      <c r="DJ917" s="4">
        <v>0.0</v>
      </c>
      <c r="DK917" s="4">
        <v>0.0</v>
      </c>
      <c r="DL917" s="4">
        <v>0.0</v>
      </c>
      <c r="DM917" s="4">
        <v>0.07</v>
      </c>
      <c r="DN917" s="4">
        <v>0.0</v>
      </c>
      <c r="DO917" s="4">
        <v>0.0</v>
      </c>
      <c r="DP917" s="4">
        <v>0.3</v>
      </c>
      <c r="DQ917" s="4">
        <v>0.01</v>
      </c>
      <c r="DR917" s="4">
        <v>0.0</v>
      </c>
      <c r="DS917" s="4">
        <v>0.01</v>
      </c>
      <c r="DT917" s="4">
        <v>0.0</v>
      </c>
      <c r="DU917" s="4">
        <v>0.0</v>
      </c>
      <c r="DV917" s="4">
        <v>0.0</v>
      </c>
      <c r="DW917" s="4">
        <v>0.0</v>
      </c>
      <c r="DX917" s="4" t="s">
        <v>2766</v>
      </c>
      <c r="DY917" s="4" t="s">
        <v>803</v>
      </c>
      <c r="DZ917" s="4" t="s">
        <v>2767</v>
      </c>
      <c r="EA917" s="4" t="s">
        <v>1927</v>
      </c>
      <c r="EB917" s="4">
        <v>581.452744157</v>
      </c>
      <c r="EC917" s="6">
        <v>7.961459394984</v>
      </c>
      <c r="ED917" s="7">
        <v>0.01</v>
      </c>
      <c r="EE917" s="4" t="s">
        <v>2766</v>
      </c>
      <c r="EF917" s="4" t="s">
        <v>2765</v>
      </c>
      <c r="EG917" s="4" t="s">
        <v>802</v>
      </c>
      <c r="EH917" s="4">
        <f t="shared" si="1"/>
        <v>11328.38955</v>
      </c>
      <c r="EI917" s="4">
        <f t="shared" si="2"/>
        <v>3.299721707</v>
      </c>
      <c r="EJ917" s="4">
        <f t="shared" si="3"/>
        <v>37380.53289</v>
      </c>
      <c r="EK917" s="4">
        <f t="shared" si="4"/>
        <v>0.8574962751</v>
      </c>
      <c r="EL917" s="4">
        <f t="shared" si="5"/>
        <v>5.841837452</v>
      </c>
      <c r="EM917" s="4">
        <f t="shared" si="6"/>
        <v>0.9992781521</v>
      </c>
      <c r="EN917" s="4">
        <f t="shared" si="7"/>
        <v>0.000384985563</v>
      </c>
      <c r="EO917" s="4">
        <f t="shared" si="8"/>
        <v>0.0003368623677</v>
      </c>
      <c r="EP917" s="4">
        <f t="shared" si="9"/>
        <v>0</v>
      </c>
      <c r="EQ917" s="4">
        <f t="shared" si="10"/>
        <v>0.9838070338</v>
      </c>
      <c r="ER917" s="4">
        <f t="shared" si="11"/>
        <v>0.01405639425</v>
      </c>
      <c r="ES917" s="4">
        <f t="shared" si="12"/>
        <v>0</v>
      </c>
      <c r="ET917" s="4">
        <f t="shared" si="13"/>
        <v>0.611760807</v>
      </c>
      <c r="EU917" s="4">
        <f t="shared" si="14"/>
        <v>0.54</v>
      </c>
      <c r="EV917" s="4">
        <f t="shared" si="15"/>
        <v>0</v>
      </c>
      <c r="EW917" s="4">
        <f t="shared" si="16"/>
        <v>0.01</v>
      </c>
      <c r="EX917" s="4">
        <f t="shared" si="17"/>
        <v>0.37</v>
      </c>
      <c r="EY917" s="4">
        <f t="shared" si="18"/>
        <v>0.01</v>
      </c>
      <c r="EZ917" s="4">
        <f t="shared" si="19"/>
        <v>0.7927172601</v>
      </c>
      <c r="FA917" s="4">
        <f t="shared" si="20"/>
        <v>0.492542927</v>
      </c>
      <c r="FB917" s="4">
        <f t="shared" si="21"/>
        <v>0.01369235845</v>
      </c>
      <c r="FC917" s="4">
        <f t="shared" si="22"/>
        <v>0.004056264311</v>
      </c>
      <c r="FD917" s="4">
        <f t="shared" si="23"/>
        <v>0</v>
      </c>
      <c r="FE917" s="4">
        <f t="shared" si="24"/>
        <v>0</v>
      </c>
      <c r="FF917" s="4">
        <f t="shared" si="25"/>
        <v>0</v>
      </c>
      <c r="FG917" s="4">
        <f t="shared" si="26"/>
        <v>0</v>
      </c>
      <c r="FH917" s="4">
        <f t="shared" si="27"/>
        <v>0</v>
      </c>
      <c r="FI917" s="4">
        <f t="shared" si="28"/>
        <v>0.8943735689</v>
      </c>
      <c r="FJ917" s="4">
        <f t="shared" si="29"/>
        <v>0.09934576382</v>
      </c>
      <c r="FK917" s="4">
        <f t="shared" si="30"/>
        <v>0</v>
      </c>
      <c r="FL917" s="4">
        <f t="shared" si="31"/>
        <v>0</v>
      </c>
      <c r="FM917" s="4">
        <f t="shared" si="32"/>
        <v>0</v>
      </c>
      <c r="FN917" s="4">
        <f t="shared" si="33"/>
        <v>0</v>
      </c>
      <c r="FO917" s="4">
        <f t="shared" si="34"/>
        <v>0.002224403009</v>
      </c>
      <c r="FP917" s="4">
        <f t="shared" si="35"/>
        <v>0</v>
      </c>
      <c r="FQ917" s="4">
        <f t="shared" si="36"/>
        <v>1</v>
      </c>
      <c r="FR917" s="4">
        <v>305.7</v>
      </c>
    </row>
    <row r="918" ht="12.75" customHeight="1">
      <c r="A918" s="4" t="s">
        <v>166</v>
      </c>
      <c r="B918" s="4" t="s">
        <v>2764</v>
      </c>
      <c r="C918" s="4" t="s">
        <v>2765</v>
      </c>
      <c r="D918" s="4" t="s">
        <v>2768</v>
      </c>
      <c r="E918" s="4" t="s">
        <v>2769</v>
      </c>
      <c r="F918" s="4">
        <v>656.039485814</v>
      </c>
      <c r="G918" s="4">
        <v>497.625</v>
      </c>
      <c r="H918" s="4">
        <v>120.3125</v>
      </c>
      <c r="I918" s="4">
        <v>29.5625</v>
      </c>
      <c r="J918" s="4">
        <v>5.0625</v>
      </c>
      <c r="K918" s="4">
        <v>3.25</v>
      </c>
      <c r="L918" s="4">
        <v>0.0625</v>
      </c>
      <c r="M918" s="4">
        <v>0.124150261282921</v>
      </c>
      <c r="N918" s="4">
        <v>54.9474296569824</v>
      </c>
      <c r="O918" s="4">
        <v>30.5408233139662</v>
      </c>
      <c r="P918" s="4">
        <v>53.4375</v>
      </c>
      <c r="Q918" s="4">
        <v>0.0</v>
      </c>
      <c r="R918" s="4">
        <v>281.0</v>
      </c>
      <c r="S918" s="4">
        <v>0.0</v>
      </c>
      <c r="T918" s="4">
        <v>321.4375</v>
      </c>
      <c r="U918" s="4">
        <v>0.0</v>
      </c>
      <c r="V918" s="4">
        <v>1345.21159758295</v>
      </c>
      <c r="W918" s="4">
        <v>14.4123757023216</v>
      </c>
      <c r="X918" s="4">
        <v>19.0</v>
      </c>
      <c r="Y918" s="4">
        <v>2129925.4599</v>
      </c>
      <c r="Z918" s="4">
        <v>195.45</v>
      </c>
      <c r="AA918" s="4">
        <v>190.11</v>
      </c>
      <c r="AB918" s="4">
        <v>190.11</v>
      </c>
      <c r="AC918" s="4">
        <v>0.0</v>
      </c>
      <c r="AD918" s="4">
        <v>1.21</v>
      </c>
      <c r="AE918" s="4">
        <v>0.83</v>
      </c>
      <c r="AF918" s="4">
        <v>3.3</v>
      </c>
      <c r="AG918" s="4">
        <v>1098.9</v>
      </c>
      <c r="AH918" s="4">
        <v>9.6</v>
      </c>
      <c r="AI918" s="4">
        <v>0.0</v>
      </c>
      <c r="AJ918" s="4">
        <v>0.0</v>
      </c>
      <c r="AK918" s="4">
        <v>1.9</v>
      </c>
      <c r="AL918" s="4">
        <v>0.0</v>
      </c>
      <c r="AM918" s="4">
        <v>0.0</v>
      </c>
      <c r="AN918" s="4">
        <v>0.0</v>
      </c>
      <c r="AO918" s="4">
        <v>0.0</v>
      </c>
      <c r="AP918" s="4">
        <v>0.0</v>
      </c>
      <c r="AQ918" s="4">
        <v>0.0</v>
      </c>
      <c r="AR918" s="4">
        <v>3.14</v>
      </c>
      <c r="AS918" s="4">
        <v>0.0</v>
      </c>
      <c r="AT918" s="4">
        <v>0.0</v>
      </c>
      <c r="AU918" s="4">
        <v>0.0</v>
      </c>
      <c r="AV918" s="4">
        <v>2.4</v>
      </c>
      <c r="AW918" s="4">
        <v>0.0</v>
      </c>
      <c r="AX918" s="4">
        <v>0.0</v>
      </c>
      <c r="AY918" s="4">
        <v>0.0</v>
      </c>
      <c r="AZ918" s="4">
        <v>0.0</v>
      </c>
      <c r="BA918" s="4">
        <v>0.0</v>
      </c>
      <c r="BB918" s="4">
        <v>0.0</v>
      </c>
      <c r="BC918" s="4">
        <v>0.0</v>
      </c>
      <c r="BD918" s="4">
        <v>0.0</v>
      </c>
      <c r="BE918" s="4">
        <v>0.0</v>
      </c>
      <c r="BF918" s="4">
        <v>0.0</v>
      </c>
      <c r="BG918" s="4">
        <v>0.0</v>
      </c>
      <c r="BH918" s="4">
        <v>0.0</v>
      </c>
      <c r="BI918" s="4">
        <v>0.0</v>
      </c>
      <c r="BJ918" s="4">
        <v>0.0</v>
      </c>
      <c r="BK918" s="4">
        <v>0.0</v>
      </c>
      <c r="BL918" s="4">
        <v>0.0</v>
      </c>
      <c r="BM918" s="4">
        <v>158.88</v>
      </c>
      <c r="BN918" s="4">
        <v>21.52</v>
      </c>
      <c r="BO918" s="4">
        <v>0.0</v>
      </c>
      <c r="BP918" s="4">
        <v>0.0</v>
      </c>
      <c r="BQ918" s="4">
        <v>5.61</v>
      </c>
      <c r="BR918" s="4">
        <v>0.0</v>
      </c>
      <c r="BS918" s="4">
        <v>0.0</v>
      </c>
      <c r="BT918" s="4">
        <v>0.0</v>
      </c>
      <c r="BU918" s="4">
        <v>0.0</v>
      </c>
      <c r="BV918" s="4">
        <v>0.0</v>
      </c>
      <c r="BW918" s="4">
        <v>0.0</v>
      </c>
      <c r="BX918" s="4">
        <v>0.0</v>
      </c>
      <c r="BY918" s="4">
        <v>0.0</v>
      </c>
      <c r="BZ918" s="4">
        <v>0.0</v>
      </c>
      <c r="CA918" s="4">
        <v>0.0</v>
      </c>
      <c r="CB918" s="4">
        <v>0.0</v>
      </c>
      <c r="CC918" s="4">
        <v>0.0</v>
      </c>
      <c r="CD918" s="4">
        <v>0.0</v>
      </c>
      <c r="CE918" s="4">
        <v>0.0</v>
      </c>
      <c r="CF918" s="4">
        <v>0.0</v>
      </c>
      <c r="CG918" s="4">
        <v>0.0</v>
      </c>
      <c r="CH918" s="4">
        <v>0.0</v>
      </c>
      <c r="CI918" s="4">
        <v>0.0</v>
      </c>
      <c r="CJ918" s="4">
        <v>0.0</v>
      </c>
      <c r="CK918" s="4">
        <v>0.0</v>
      </c>
      <c r="CL918" s="4">
        <v>0.0</v>
      </c>
      <c r="CM918" s="4">
        <v>0.0</v>
      </c>
      <c r="CN918" s="4">
        <v>0.0</v>
      </c>
      <c r="CO918" s="4">
        <v>2.0</v>
      </c>
      <c r="CP918" s="4">
        <v>0.0</v>
      </c>
      <c r="CQ918" s="4">
        <v>0.0</v>
      </c>
      <c r="CR918" s="4">
        <v>0.0</v>
      </c>
      <c r="CS918" s="4">
        <v>0.0</v>
      </c>
      <c r="CT918" s="4">
        <v>171.0</v>
      </c>
      <c r="CU918" s="4">
        <v>49.4</v>
      </c>
      <c r="CV918" s="4" t="s">
        <v>2768</v>
      </c>
      <c r="CW918" s="4">
        <v>656.04</v>
      </c>
      <c r="CX918" s="4">
        <v>0.32</v>
      </c>
      <c r="CY918" s="4">
        <v>0.31</v>
      </c>
      <c r="CZ918" s="4">
        <v>0.0</v>
      </c>
      <c r="DA918" s="4">
        <v>0.0</v>
      </c>
      <c r="DB918" s="4">
        <v>0.0</v>
      </c>
      <c r="DC918" s="4">
        <v>0.0</v>
      </c>
      <c r="DD918" s="4">
        <v>0.0</v>
      </c>
      <c r="DE918" s="4">
        <v>0.03</v>
      </c>
      <c r="DF918" s="4">
        <v>0.0</v>
      </c>
      <c r="DG918" s="4">
        <v>0.0</v>
      </c>
      <c r="DH918" s="4">
        <v>0.0</v>
      </c>
      <c r="DI918" s="4">
        <v>0.0</v>
      </c>
      <c r="DJ918" s="4">
        <v>0.0</v>
      </c>
      <c r="DK918" s="4">
        <v>0.0</v>
      </c>
      <c r="DL918" s="4">
        <v>0.0</v>
      </c>
      <c r="DM918" s="4">
        <v>0.23</v>
      </c>
      <c r="DN918" s="4">
        <v>0.0</v>
      </c>
      <c r="DO918" s="4">
        <v>0.0</v>
      </c>
      <c r="DP918" s="4">
        <v>0.06</v>
      </c>
      <c r="DQ918" s="4">
        <v>0.0</v>
      </c>
      <c r="DR918" s="4">
        <v>0.0</v>
      </c>
      <c r="DS918" s="4">
        <v>0.0</v>
      </c>
      <c r="DT918" s="4">
        <v>0.04</v>
      </c>
      <c r="DU918" s="4">
        <v>0.02</v>
      </c>
      <c r="DV918" s="4">
        <v>0.0</v>
      </c>
      <c r="DW918" s="4">
        <v>0.0</v>
      </c>
      <c r="DX918" s="4" t="s">
        <v>2768</v>
      </c>
      <c r="DY918" s="4" t="s">
        <v>2770</v>
      </c>
      <c r="DZ918" s="4" t="s">
        <v>2767</v>
      </c>
      <c r="EA918" s="4" t="s">
        <v>1927</v>
      </c>
      <c r="EB918" s="4">
        <v>656.039485814</v>
      </c>
      <c r="EC918" s="6">
        <v>19.63026811606</v>
      </c>
      <c r="ED918" s="7">
        <v>0.03</v>
      </c>
      <c r="EE918" s="4" t="s">
        <v>2768</v>
      </c>
      <c r="EF918" s="4" t="s">
        <v>2765</v>
      </c>
      <c r="EG918" s="4" t="s">
        <v>2769</v>
      </c>
      <c r="EH918" s="4">
        <f t="shared" si="1"/>
        <v>10897.54648</v>
      </c>
      <c r="EI918" s="4">
        <f t="shared" si="2"/>
        <v>3.956477733</v>
      </c>
      <c r="EJ918" s="4">
        <f t="shared" si="3"/>
        <v>43115.9</v>
      </c>
      <c r="EK918" s="4">
        <f t="shared" si="4"/>
        <v>0.9449987209</v>
      </c>
      <c r="EL918" s="4">
        <f t="shared" si="5"/>
        <v>5.671527245</v>
      </c>
      <c r="EM918" s="4">
        <f t="shared" si="6"/>
        <v>0.9913396482</v>
      </c>
      <c r="EN918" s="4">
        <f t="shared" si="7"/>
        <v>0.008660351827</v>
      </c>
      <c r="EO918" s="4">
        <f t="shared" si="8"/>
        <v>0</v>
      </c>
      <c r="EP918" s="4">
        <f t="shared" si="9"/>
        <v>0</v>
      </c>
      <c r="EQ918" s="4">
        <f t="shared" si="10"/>
        <v>0.9726784344</v>
      </c>
      <c r="ER918" s="4">
        <f t="shared" si="11"/>
        <v>0.004246610386</v>
      </c>
      <c r="ES918" s="4">
        <f t="shared" si="12"/>
        <v>0.01688411358</v>
      </c>
      <c r="ET918" s="4">
        <f t="shared" si="13"/>
        <v>0.2979241406</v>
      </c>
      <c r="EU918" s="4">
        <f t="shared" si="14"/>
        <v>0.31</v>
      </c>
      <c r="EV918" s="4">
        <f t="shared" si="15"/>
        <v>0.03</v>
      </c>
      <c r="EW918" s="4">
        <f t="shared" si="16"/>
        <v>0</v>
      </c>
      <c r="EX918" s="4">
        <f t="shared" si="17"/>
        <v>0.29</v>
      </c>
      <c r="EY918" s="4">
        <f t="shared" si="18"/>
        <v>0.04</v>
      </c>
      <c r="EZ918" s="4">
        <f t="shared" si="19"/>
        <v>0.9560020574</v>
      </c>
      <c r="FA918" s="4">
        <f t="shared" si="20"/>
        <v>0.5939974758</v>
      </c>
      <c r="FB918" s="4">
        <f t="shared" si="21"/>
        <v>0.02992238812</v>
      </c>
      <c r="FC918" s="4">
        <f t="shared" si="22"/>
        <v>0.009879881441</v>
      </c>
      <c r="FD918" s="4">
        <f t="shared" si="23"/>
        <v>0.01247985024</v>
      </c>
      <c r="FE918" s="4">
        <f t="shared" si="24"/>
        <v>0</v>
      </c>
      <c r="FF918" s="4">
        <f t="shared" si="25"/>
        <v>0</v>
      </c>
      <c r="FG918" s="4">
        <f t="shared" si="26"/>
        <v>0</v>
      </c>
      <c r="FH918" s="4">
        <f t="shared" si="27"/>
        <v>0</v>
      </c>
      <c r="FI918" s="4">
        <f t="shared" si="28"/>
        <v>0.826166086</v>
      </c>
      <c r="FJ918" s="4">
        <f t="shared" si="29"/>
        <v>0.1119026572</v>
      </c>
      <c r="FK918" s="4">
        <f t="shared" si="30"/>
        <v>0</v>
      </c>
      <c r="FL918" s="4">
        <f t="shared" si="31"/>
        <v>0</v>
      </c>
      <c r="FM918" s="4">
        <f t="shared" si="32"/>
        <v>0</v>
      </c>
      <c r="FN918" s="4">
        <f t="shared" si="33"/>
        <v>0</v>
      </c>
      <c r="FO918" s="4">
        <f t="shared" si="34"/>
        <v>0.02917164994</v>
      </c>
      <c r="FP918" s="4">
        <f t="shared" si="35"/>
        <v>0.0103998752</v>
      </c>
      <c r="FQ918" s="4">
        <f t="shared" si="36"/>
        <v>1</v>
      </c>
      <c r="FR918" s="4">
        <v>192.31</v>
      </c>
    </row>
    <row r="919" ht="12.75" customHeight="1">
      <c r="A919" s="4" t="s">
        <v>166</v>
      </c>
      <c r="B919" s="4" t="s">
        <v>2764</v>
      </c>
      <c r="C919" s="4" t="s">
        <v>2765</v>
      </c>
      <c r="D919" s="4" t="s">
        <v>2771</v>
      </c>
      <c r="E919" s="4" t="s">
        <v>808</v>
      </c>
      <c r="F919" s="4">
        <v>370.166613811</v>
      </c>
      <c r="G919" s="4">
        <v>281.1875</v>
      </c>
      <c r="H919" s="4">
        <v>66.4375</v>
      </c>
      <c r="I919" s="4">
        <v>17.375</v>
      </c>
      <c r="J919" s="4">
        <v>4.25</v>
      </c>
      <c r="K919" s="4">
        <v>0.8125</v>
      </c>
      <c r="L919" s="4">
        <v>0.0</v>
      </c>
      <c r="M919" s="4">
        <v>17.6973533630371</v>
      </c>
      <c r="N919" s="4">
        <v>57.9145317077637</v>
      </c>
      <c r="O919" s="4">
        <v>41.8107656898621</v>
      </c>
      <c r="P919" s="4">
        <v>60.1875</v>
      </c>
      <c r="Q919" s="4">
        <v>0.0</v>
      </c>
      <c r="R919" s="4">
        <v>274.6875</v>
      </c>
      <c r="S919" s="4">
        <v>0.0</v>
      </c>
      <c r="T919" s="4">
        <v>35.1875</v>
      </c>
      <c r="U919" s="4">
        <v>0.0</v>
      </c>
      <c r="V919" s="4">
        <v>1293.79658726136</v>
      </c>
      <c r="W919" s="4">
        <v>14.421865179929</v>
      </c>
      <c r="X919" s="4">
        <v>11.0</v>
      </c>
      <c r="Y919" s="4">
        <v>612386.3886</v>
      </c>
      <c r="Z919" s="4">
        <v>93.35</v>
      </c>
      <c r="AA919" s="4">
        <v>92.05</v>
      </c>
      <c r="AB919" s="4">
        <v>92.05</v>
      </c>
      <c r="AC919" s="4">
        <v>0.0</v>
      </c>
      <c r="AD919" s="4">
        <v>0.97</v>
      </c>
      <c r="AE919" s="4">
        <v>0.33</v>
      </c>
      <c r="AF919" s="4">
        <v>0.0</v>
      </c>
      <c r="AG919" s="4">
        <v>322.5</v>
      </c>
      <c r="AH919" s="4">
        <v>0.0</v>
      </c>
      <c r="AI919" s="4">
        <v>0.0</v>
      </c>
      <c r="AJ919" s="4">
        <v>0.0</v>
      </c>
      <c r="AK919" s="4">
        <v>4.38</v>
      </c>
      <c r="AL919" s="4">
        <v>0.0</v>
      </c>
      <c r="AM919" s="4">
        <v>0.0</v>
      </c>
      <c r="AN919" s="4">
        <v>0.0</v>
      </c>
      <c r="AO919" s="4">
        <v>0.0</v>
      </c>
      <c r="AP919" s="4">
        <v>0.0</v>
      </c>
      <c r="AQ919" s="4">
        <v>0.0</v>
      </c>
      <c r="AR919" s="4">
        <v>0.0</v>
      </c>
      <c r="AS919" s="4">
        <v>0.0</v>
      </c>
      <c r="AT919" s="4">
        <v>0.0</v>
      </c>
      <c r="AU919" s="4">
        <v>0.0</v>
      </c>
      <c r="AV919" s="4">
        <v>0.0</v>
      </c>
      <c r="AW919" s="4">
        <v>0.0</v>
      </c>
      <c r="AX919" s="4">
        <v>0.0</v>
      </c>
      <c r="AY919" s="4">
        <v>0.0</v>
      </c>
      <c r="AZ919" s="4">
        <v>0.0</v>
      </c>
      <c r="BA919" s="4">
        <v>0.0</v>
      </c>
      <c r="BB919" s="4">
        <v>0.0</v>
      </c>
      <c r="BC919" s="4">
        <v>0.0</v>
      </c>
      <c r="BD919" s="4">
        <v>0.0</v>
      </c>
      <c r="BE919" s="4">
        <v>0.0</v>
      </c>
      <c r="BF919" s="4">
        <v>0.0</v>
      </c>
      <c r="BG919" s="4">
        <v>0.0</v>
      </c>
      <c r="BH919" s="4">
        <v>0.0</v>
      </c>
      <c r="BI919" s="4">
        <v>0.0</v>
      </c>
      <c r="BJ919" s="4">
        <v>0.0</v>
      </c>
      <c r="BK919" s="4">
        <v>0.0</v>
      </c>
      <c r="BL919" s="4">
        <v>0.0</v>
      </c>
      <c r="BM919" s="4">
        <v>66.6</v>
      </c>
      <c r="BN919" s="4">
        <v>19.36</v>
      </c>
      <c r="BO919" s="4">
        <v>0.0</v>
      </c>
      <c r="BP919" s="4">
        <v>0.0</v>
      </c>
      <c r="BQ919" s="4">
        <v>0.0</v>
      </c>
      <c r="BR919" s="4">
        <v>0.0</v>
      </c>
      <c r="BS919" s="4">
        <v>0.0</v>
      </c>
      <c r="BT919" s="4">
        <v>0.0</v>
      </c>
      <c r="BU919" s="4">
        <v>0.0</v>
      </c>
      <c r="BV919" s="4">
        <v>0.0</v>
      </c>
      <c r="BW919" s="4">
        <v>0.0</v>
      </c>
      <c r="BX919" s="4">
        <v>0.0</v>
      </c>
      <c r="BY919" s="4">
        <v>0.0</v>
      </c>
      <c r="BZ919" s="4">
        <v>0.0</v>
      </c>
      <c r="CA919" s="4">
        <v>0.0</v>
      </c>
      <c r="CB919" s="4">
        <v>0.0</v>
      </c>
      <c r="CC919" s="4">
        <v>0.0</v>
      </c>
      <c r="CD919" s="4">
        <v>0.0</v>
      </c>
      <c r="CE919" s="4">
        <v>0.0</v>
      </c>
      <c r="CF919" s="4">
        <v>0.0</v>
      </c>
      <c r="CG919" s="4">
        <v>0.0</v>
      </c>
      <c r="CH919" s="4">
        <v>0.0</v>
      </c>
      <c r="CI919" s="4">
        <v>0.0</v>
      </c>
      <c r="CJ919" s="4">
        <v>0.0</v>
      </c>
      <c r="CK919" s="4">
        <v>0.0</v>
      </c>
      <c r="CL919" s="4">
        <v>0.0</v>
      </c>
      <c r="CM919" s="4">
        <v>3.01</v>
      </c>
      <c r="CN919" s="4">
        <v>0.0</v>
      </c>
      <c r="CO919" s="4">
        <v>0.0</v>
      </c>
      <c r="CP919" s="4">
        <v>0.0</v>
      </c>
      <c r="CQ919" s="4">
        <v>0.0</v>
      </c>
      <c r="CR919" s="4">
        <v>0.0</v>
      </c>
      <c r="CS919" s="4">
        <v>0.0</v>
      </c>
      <c r="CT919" s="4">
        <v>87.0</v>
      </c>
      <c r="CU919" s="4">
        <v>23.1</v>
      </c>
      <c r="CV919" s="4" t="s">
        <v>2771</v>
      </c>
      <c r="CW919" s="4">
        <v>370.17</v>
      </c>
      <c r="CX919" s="4">
        <v>0.28</v>
      </c>
      <c r="CY919" s="4">
        <v>0.41</v>
      </c>
      <c r="CZ919" s="4">
        <v>0.0</v>
      </c>
      <c r="DA919" s="4">
        <v>0.0</v>
      </c>
      <c r="DB919" s="4">
        <v>0.0</v>
      </c>
      <c r="DC919" s="4">
        <v>0.0</v>
      </c>
      <c r="DD919" s="4">
        <v>0.0</v>
      </c>
      <c r="DE919" s="4">
        <v>0.05</v>
      </c>
      <c r="DF919" s="4">
        <v>0.0</v>
      </c>
      <c r="DG919" s="4">
        <v>0.0</v>
      </c>
      <c r="DH919" s="4">
        <v>0.0</v>
      </c>
      <c r="DI919" s="4">
        <v>0.0</v>
      </c>
      <c r="DJ919" s="4">
        <v>0.0</v>
      </c>
      <c r="DK919" s="4">
        <v>0.0</v>
      </c>
      <c r="DL919" s="4">
        <v>0.0</v>
      </c>
      <c r="DM919" s="4">
        <v>0.08</v>
      </c>
      <c r="DN919" s="4">
        <v>0.0</v>
      </c>
      <c r="DO919" s="4">
        <v>0.01</v>
      </c>
      <c r="DP919" s="4">
        <v>0.15</v>
      </c>
      <c r="DQ919" s="4">
        <v>0.0</v>
      </c>
      <c r="DR919" s="4">
        <v>0.0</v>
      </c>
      <c r="DS919" s="4">
        <v>0.0</v>
      </c>
      <c r="DT919" s="4">
        <v>0.0</v>
      </c>
      <c r="DU919" s="4">
        <v>0.0</v>
      </c>
      <c r="DV919" s="4">
        <v>0.0</v>
      </c>
      <c r="DW919" s="4">
        <v>0.0</v>
      </c>
      <c r="DX919" s="4" t="s">
        <v>2771</v>
      </c>
      <c r="DY919" s="4" t="s">
        <v>809</v>
      </c>
      <c r="DZ919" s="4" t="s">
        <v>2767</v>
      </c>
      <c r="EA919" s="4" t="s">
        <v>1927</v>
      </c>
      <c r="EB919" s="4">
        <v>370.166613811</v>
      </c>
      <c r="EC919" s="6">
        <v>5.48784785924</v>
      </c>
      <c r="ED919" s="7">
        <v>0.01</v>
      </c>
      <c r="EE919" s="4" t="s">
        <v>2771</v>
      </c>
      <c r="EF919" s="4" t="s">
        <v>2765</v>
      </c>
      <c r="EG919" s="4" t="s">
        <v>808</v>
      </c>
      <c r="EH919" s="4">
        <f t="shared" si="1"/>
        <v>6560.111287</v>
      </c>
      <c r="EI919" s="4">
        <f t="shared" si="2"/>
        <v>4.041125541</v>
      </c>
      <c r="EJ919" s="4">
        <f t="shared" si="3"/>
        <v>26510.23327</v>
      </c>
      <c r="EK919" s="4">
        <f t="shared" si="4"/>
        <v>0.9677557579</v>
      </c>
      <c r="EL919" s="4">
        <f t="shared" si="5"/>
        <v>3.454740225</v>
      </c>
      <c r="EM919" s="4">
        <f t="shared" si="6"/>
        <v>1</v>
      </c>
      <c r="EN919" s="4">
        <f t="shared" si="7"/>
        <v>0</v>
      </c>
      <c r="EO919" s="4">
        <f t="shared" si="8"/>
        <v>0</v>
      </c>
      <c r="EP919" s="4">
        <f t="shared" si="9"/>
        <v>0</v>
      </c>
      <c r="EQ919" s="4">
        <f t="shared" si="10"/>
        <v>0.9860739154</v>
      </c>
      <c r="ER919" s="4">
        <f t="shared" si="11"/>
        <v>0.003535083021</v>
      </c>
      <c r="ES919" s="4">
        <f t="shared" si="12"/>
        <v>0</v>
      </c>
      <c r="ET919" s="4">
        <f t="shared" si="13"/>
        <v>0.252183737</v>
      </c>
      <c r="EU919" s="4">
        <f t="shared" si="14"/>
        <v>0.41</v>
      </c>
      <c r="EV919" s="4">
        <f t="shared" si="15"/>
        <v>0.05</v>
      </c>
      <c r="EW919" s="4">
        <f t="shared" si="16"/>
        <v>0.01</v>
      </c>
      <c r="EX919" s="4">
        <f t="shared" si="17"/>
        <v>0.23</v>
      </c>
      <c r="EY919" s="4">
        <f t="shared" si="18"/>
        <v>0</v>
      </c>
      <c r="EZ919" s="4">
        <f t="shared" si="19"/>
        <v>0.8994190176</v>
      </c>
      <c r="FA919" s="4">
        <f t="shared" si="20"/>
        <v>0.5588404564</v>
      </c>
      <c r="FB919" s="4">
        <f t="shared" si="21"/>
        <v>0.01482534528</v>
      </c>
      <c r="FC919" s="4">
        <f t="shared" si="22"/>
        <v>0.04692019282</v>
      </c>
      <c r="FD919" s="4">
        <f t="shared" si="23"/>
        <v>0</v>
      </c>
      <c r="FE919" s="4">
        <f t="shared" si="24"/>
        <v>0</v>
      </c>
      <c r="FF919" s="4">
        <f t="shared" si="25"/>
        <v>0</v>
      </c>
      <c r="FG919" s="4">
        <f t="shared" si="26"/>
        <v>0</v>
      </c>
      <c r="FH919" s="4">
        <f t="shared" si="27"/>
        <v>0</v>
      </c>
      <c r="FI919" s="4">
        <f t="shared" si="28"/>
        <v>0.7134440279</v>
      </c>
      <c r="FJ919" s="4">
        <f t="shared" si="29"/>
        <v>0.2073915372</v>
      </c>
      <c r="FK919" s="4">
        <f t="shared" si="30"/>
        <v>0</v>
      </c>
      <c r="FL919" s="4">
        <f t="shared" si="31"/>
        <v>0</v>
      </c>
      <c r="FM919" s="4">
        <f t="shared" si="32"/>
        <v>0</v>
      </c>
      <c r="FN919" s="4">
        <f t="shared" si="33"/>
        <v>0</v>
      </c>
      <c r="FO919" s="4">
        <f t="shared" si="34"/>
        <v>0</v>
      </c>
      <c r="FP919" s="4">
        <f t="shared" si="35"/>
        <v>0.0322442421</v>
      </c>
      <c r="FQ919" s="4">
        <f t="shared" si="36"/>
        <v>1</v>
      </c>
      <c r="FR919" s="4">
        <v>93.35</v>
      </c>
    </row>
    <row r="920" ht="12.75" customHeight="1">
      <c r="A920" s="4" t="s">
        <v>166</v>
      </c>
      <c r="B920" s="4" t="s">
        <v>2764</v>
      </c>
      <c r="C920" s="4" t="s">
        <v>2765</v>
      </c>
      <c r="D920" s="4" t="s">
        <v>2772</v>
      </c>
      <c r="E920" s="4" t="s">
        <v>2773</v>
      </c>
      <c r="F920" s="4">
        <v>216.396599586</v>
      </c>
      <c r="G920" s="4">
        <v>141.0</v>
      </c>
      <c r="H920" s="4">
        <v>41.625</v>
      </c>
      <c r="I920" s="4">
        <v>18.75</v>
      </c>
      <c r="J920" s="4">
        <v>5.75</v>
      </c>
      <c r="K920" s="4">
        <v>6.125</v>
      </c>
      <c r="L920" s="4">
        <v>2.6875</v>
      </c>
      <c r="M920" s="4">
        <v>0.0</v>
      </c>
      <c r="N920" s="4">
        <v>35.5179901123047</v>
      </c>
      <c r="O920" s="4">
        <v>12.1386635337489</v>
      </c>
      <c r="P920" s="4">
        <v>2.3125</v>
      </c>
      <c r="Q920" s="4">
        <v>0.0</v>
      </c>
      <c r="R920" s="4">
        <v>62.5625</v>
      </c>
      <c r="S920" s="4">
        <v>0.0</v>
      </c>
      <c r="T920" s="4">
        <v>140.5625</v>
      </c>
      <c r="U920" s="4">
        <v>10.75</v>
      </c>
      <c r="V920" s="4">
        <v>1344.28618266979</v>
      </c>
      <c r="W920" s="4">
        <v>14.4691522248244</v>
      </c>
      <c r="X920" s="4">
        <v>5.0</v>
      </c>
      <c r="Y920" s="4">
        <v>195793.769</v>
      </c>
      <c r="Z920" s="4">
        <v>23.55</v>
      </c>
      <c r="AA920" s="4">
        <v>23.45</v>
      </c>
      <c r="AB920" s="4">
        <v>23.45</v>
      </c>
      <c r="AC920" s="4">
        <v>0.0</v>
      </c>
      <c r="AD920" s="4">
        <v>0.05</v>
      </c>
      <c r="AE920" s="4">
        <v>0.05</v>
      </c>
      <c r="AF920" s="4">
        <v>0.0</v>
      </c>
      <c r="AG920" s="4">
        <v>61.4</v>
      </c>
      <c r="AH920" s="4">
        <v>0.0</v>
      </c>
      <c r="AI920" s="4">
        <v>0.0</v>
      </c>
      <c r="AJ920" s="4">
        <v>0.0</v>
      </c>
      <c r="AK920" s="4">
        <v>0.0</v>
      </c>
      <c r="AL920" s="4">
        <v>0.0</v>
      </c>
      <c r="AM920" s="4">
        <v>0.0</v>
      </c>
      <c r="AN920" s="4">
        <v>0.0</v>
      </c>
      <c r="AO920" s="4">
        <v>0.0</v>
      </c>
      <c r="AP920" s="4">
        <v>0.0</v>
      </c>
      <c r="AQ920" s="4">
        <v>0.0</v>
      </c>
      <c r="AR920" s="4">
        <v>1.89</v>
      </c>
      <c r="AS920" s="4">
        <v>0.0</v>
      </c>
      <c r="AT920" s="4">
        <v>0.7</v>
      </c>
      <c r="AU920" s="4">
        <v>0.0</v>
      </c>
      <c r="AV920" s="4">
        <v>0.0</v>
      </c>
      <c r="AW920" s="4">
        <v>0.0</v>
      </c>
      <c r="AX920" s="4">
        <v>0.0</v>
      </c>
      <c r="AY920" s="4">
        <v>0.0</v>
      </c>
      <c r="AZ920" s="4">
        <v>0.0</v>
      </c>
      <c r="BA920" s="4">
        <v>0.0</v>
      </c>
      <c r="BB920" s="4">
        <v>0.0</v>
      </c>
      <c r="BC920" s="4">
        <v>0.0</v>
      </c>
      <c r="BD920" s="4">
        <v>0.0</v>
      </c>
      <c r="BE920" s="4">
        <v>0.0</v>
      </c>
      <c r="BF920" s="4">
        <v>0.0</v>
      </c>
      <c r="BG920" s="4">
        <v>0.0</v>
      </c>
      <c r="BH920" s="4">
        <v>0.0</v>
      </c>
      <c r="BI920" s="4">
        <v>0.0</v>
      </c>
      <c r="BJ920" s="4">
        <v>0.0</v>
      </c>
      <c r="BK920" s="4">
        <v>0.0</v>
      </c>
      <c r="BL920" s="4">
        <v>0.0</v>
      </c>
      <c r="BM920" s="4">
        <v>11.49</v>
      </c>
      <c r="BN920" s="4">
        <v>0.0</v>
      </c>
      <c r="BO920" s="4">
        <v>0.0</v>
      </c>
      <c r="BP920" s="4">
        <v>0.0</v>
      </c>
      <c r="BQ920" s="4">
        <v>0.0</v>
      </c>
      <c r="BR920" s="4">
        <v>0.0</v>
      </c>
      <c r="BS920" s="4">
        <v>8.42</v>
      </c>
      <c r="BT920" s="4">
        <v>0.0</v>
      </c>
      <c r="BU920" s="4">
        <v>0.0</v>
      </c>
      <c r="BV920" s="4">
        <v>0.0</v>
      </c>
      <c r="BW920" s="4">
        <v>0.0</v>
      </c>
      <c r="BX920" s="4">
        <v>0.0</v>
      </c>
      <c r="BY920" s="4">
        <v>0.0</v>
      </c>
      <c r="BZ920" s="4">
        <v>0.0</v>
      </c>
      <c r="CA920" s="4">
        <v>0.0</v>
      </c>
      <c r="CB920" s="4">
        <v>0.0</v>
      </c>
      <c r="CC920" s="4">
        <v>0.0</v>
      </c>
      <c r="CD920" s="4">
        <v>0.0</v>
      </c>
      <c r="CE920" s="4">
        <v>1.05</v>
      </c>
      <c r="CF920" s="4">
        <v>0.0</v>
      </c>
      <c r="CG920" s="4">
        <v>0.0</v>
      </c>
      <c r="CH920" s="4">
        <v>0.0</v>
      </c>
      <c r="CI920" s="4">
        <v>0.0</v>
      </c>
      <c r="CJ920" s="4">
        <v>0.0</v>
      </c>
      <c r="CK920" s="4">
        <v>0.0</v>
      </c>
      <c r="CL920" s="4">
        <v>0.0</v>
      </c>
      <c r="CM920" s="4">
        <v>0.0</v>
      </c>
      <c r="CN920" s="4">
        <v>0.0</v>
      </c>
      <c r="CO920" s="4">
        <v>0.0</v>
      </c>
      <c r="CP920" s="4">
        <v>0.0</v>
      </c>
      <c r="CQ920" s="4">
        <v>0.0</v>
      </c>
      <c r="CR920" s="4">
        <v>0.0</v>
      </c>
      <c r="CS920" s="4">
        <v>0.0</v>
      </c>
      <c r="CT920" s="4">
        <v>16.0</v>
      </c>
      <c r="CU920" s="4">
        <v>7.0</v>
      </c>
      <c r="CV920" s="4" t="s">
        <v>2772</v>
      </c>
      <c r="CW920" s="4">
        <v>216.4</v>
      </c>
      <c r="CX920" s="4">
        <v>0.36</v>
      </c>
      <c r="CY920" s="4">
        <v>0.33</v>
      </c>
      <c r="CZ920" s="4">
        <v>0.0</v>
      </c>
      <c r="DA920" s="4">
        <v>0.0</v>
      </c>
      <c r="DB920" s="4">
        <v>0.0</v>
      </c>
      <c r="DC920" s="4">
        <v>0.0</v>
      </c>
      <c r="DD920" s="4">
        <v>0.0</v>
      </c>
      <c r="DE920" s="4">
        <v>0.0</v>
      </c>
      <c r="DF920" s="4">
        <v>0.0</v>
      </c>
      <c r="DG920" s="4">
        <v>0.0</v>
      </c>
      <c r="DH920" s="4">
        <v>0.0</v>
      </c>
      <c r="DI920" s="4">
        <v>0.0</v>
      </c>
      <c r="DJ920" s="4">
        <v>0.0</v>
      </c>
      <c r="DK920" s="4">
        <v>0.0</v>
      </c>
      <c r="DL920" s="4">
        <v>0.0</v>
      </c>
      <c r="DM920" s="4">
        <v>0.11</v>
      </c>
      <c r="DN920" s="4">
        <v>0.0</v>
      </c>
      <c r="DO920" s="4">
        <v>0.0</v>
      </c>
      <c r="DP920" s="4">
        <v>0.01</v>
      </c>
      <c r="DQ920" s="4">
        <v>0.0</v>
      </c>
      <c r="DR920" s="4">
        <v>0.0</v>
      </c>
      <c r="DS920" s="4">
        <v>0.0</v>
      </c>
      <c r="DT920" s="4">
        <v>0.01</v>
      </c>
      <c r="DU920" s="4">
        <v>0.07</v>
      </c>
      <c r="DV920" s="4">
        <v>0.0</v>
      </c>
      <c r="DW920" s="4">
        <v>0.11</v>
      </c>
      <c r="DX920" s="4" t="s">
        <v>2772</v>
      </c>
      <c r="DY920" s="4" t="s">
        <v>2774</v>
      </c>
      <c r="DZ920" s="4" t="s">
        <v>2767</v>
      </c>
      <c r="EA920" s="4" t="s">
        <v>1927</v>
      </c>
      <c r="EB920" s="4">
        <v>216.396599586</v>
      </c>
      <c r="EC920" s="6">
        <v>0.663683495519</v>
      </c>
      <c r="ED920" s="7">
        <v>0.0</v>
      </c>
      <c r="EE920" s="4" t="s">
        <v>2772</v>
      </c>
      <c r="EF920" s="4" t="s">
        <v>2765</v>
      </c>
      <c r="EG920" s="4" t="s">
        <v>2773</v>
      </c>
      <c r="EH920" s="4">
        <f t="shared" si="1"/>
        <v>8313.960467</v>
      </c>
      <c r="EI920" s="4">
        <f t="shared" si="2"/>
        <v>3.364285714</v>
      </c>
      <c r="EJ920" s="4">
        <f t="shared" si="3"/>
        <v>27970.53843</v>
      </c>
      <c r="EK920" s="4">
        <f t="shared" si="4"/>
        <v>0.5176220807</v>
      </c>
      <c r="EL920" s="4">
        <f t="shared" si="5"/>
        <v>2.607218684</v>
      </c>
      <c r="EM920" s="4">
        <f t="shared" si="6"/>
        <v>1</v>
      </c>
      <c r="EN920" s="4">
        <f t="shared" si="7"/>
        <v>0</v>
      </c>
      <c r="EO920" s="4">
        <f t="shared" si="8"/>
        <v>0</v>
      </c>
      <c r="EP920" s="4">
        <f t="shared" si="9"/>
        <v>0</v>
      </c>
      <c r="EQ920" s="4">
        <f t="shared" si="10"/>
        <v>0.9957537155</v>
      </c>
      <c r="ER920" s="4">
        <f t="shared" si="11"/>
        <v>0.002123142251</v>
      </c>
      <c r="ES920" s="4">
        <f t="shared" si="12"/>
        <v>0</v>
      </c>
      <c r="ET920" s="4">
        <f t="shared" si="13"/>
        <v>0.1088279578</v>
      </c>
      <c r="EU920" s="4">
        <f t="shared" si="14"/>
        <v>0.33</v>
      </c>
      <c r="EV920" s="4">
        <f t="shared" si="15"/>
        <v>0</v>
      </c>
      <c r="EW920" s="4">
        <f t="shared" si="16"/>
        <v>0</v>
      </c>
      <c r="EX920" s="4">
        <f t="shared" si="17"/>
        <v>0.12</v>
      </c>
      <c r="EY920" s="4">
        <f t="shared" si="18"/>
        <v>0.01</v>
      </c>
      <c r="EZ920" s="4">
        <f t="shared" si="19"/>
        <v>0.6663419923</v>
      </c>
      <c r="FA920" s="4">
        <f t="shared" si="20"/>
        <v>0.4140215582</v>
      </c>
      <c r="FB920" s="4">
        <f t="shared" si="21"/>
        <v>0.00306697747</v>
      </c>
      <c r="FC920" s="4">
        <f t="shared" si="22"/>
        <v>0</v>
      </c>
      <c r="FD920" s="4">
        <f t="shared" si="23"/>
        <v>0.05287009063</v>
      </c>
      <c r="FE920" s="4">
        <f t="shared" si="24"/>
        <v>0</v>
      </c>
      <c r="FF920" s="4">
        <f t="shared" si="25"/>
        <v>0</v>
      </c>
      <c r="FG920" s="4">
        <f t="shared" si="26"/>
        <v>0</v>
      </c>
      <c r="FH920" s="4">
        <f t="shared" si="27"/>
        <v>0</v>
      </c>
      <c r="FI920" s="4">
        <f t="shared" si="28"/>
        <v>0.8678247734</v>
      </c>
      <c r="FJ920" s="4">
        <f t="shared" si="29"/>
        <v>0</v>
      </c>
      <c r="FK920" s="4">
        <f t="shared" si="30"/>
        <v>0</v>
      </c>
      <c r="FL920" s="4">
        <f t="shared" si="31"/>
        <v>0</v>
      </c>
      <c r="FM920" s="4">
        <f t="shared" si="32"/>
        <v>0</v>
      </c>
      <c r="FN920" s="4">
        <f t="shared" si="33"/>
        <v>0.07930513595</v>
      </c>
      <c r="FO920" s="4">
        <f t="shared" si="34"/>
        <v>0</v>
      </c>
      <c r="FP920" s="4">
        <f t="shared" si="35"/>
        <v>0</v>
      </c>
      <c r="FQ920" s="4">
        <f t="shared" si="36"/>
        <v>1</v>
      </c>
      <c r="FR920" s="4">
        <v>13.24</v>
      </c>
    </row>
    <row r="921" ht="12.75" customHeight="1">
      <c r="A921" s="4" t="s">
        <v>166</v>
      </c>
      <c r="B921" s="4" t="s">
        <v>2764</v>
      </c>
      <c r="C921" s="4" t="s">
        <v>2765</v>
      </c>
      <c r="D921" s="4" t="s">
        <v>2775</v>
      </c>
      <c r="E921" s="4" t="s">
        <v>2776</v>
      </c>
      <c r="F921" s="4">
        <v>921.051592068</v>
      </c>
      <c r="G921" s="4">
        <v>355.8125</v>
      </c>
      <c r="H921" s="4">
        <v>188.6875</v>
      </c>
      <c r="I921" s="4">
        <v>146.75</v>
      </c>
      <c r="J921" s="4">
        <v>84.375</v>
      </c>
      <c r="K921" s="4">
        <v>103.5625</v>
      </c>
      <c r="L921" s="4">
        <v>42.5625</v>
      </c>
      <c r="M921" s="4">
        <v>7.51374006271362</v>
      </c>
      <c r="N921" s="4">
        <v>205.166687011719</v>
      </c>
      <c r="O921" s="4">
        <v>73.4552042794027</v>
      </c>
      <c r="P921" s="4">
        <v>0.0</v>
      </c>
      <c r="Q921" s="4">
        <v>0.0</v>
      </c>
      <c r="R921" s="4">
        <v>46.625</v>
      </c>
      <c r="S921" s="4">
        <v>147.6875</v>
      </c>
      <c r="T921" s="4">
        <v>727.4375</v>
      </c>
      <c r="U921" s="4">
        <v>0.0</v>
      </c>
      <c r="V921" s="4">
        <v>1400.44815418024</v>
      </c>
      <c r="W921" s="4">
        <v>14.2972061617807</v>
      </c>
      <c r="X921" s="4">
        <v>43.0</v>
      </c>
      <c r="Y921" s="4">
        <v>4457585.8238</v>
      </c>
      <c r="Z921" s="4">
        <v>400.86</v>
      </c>
      <c r="AA921" s="4">
        <v>387.67</v>
      </c>
      <c r="AB921" s="4">
        <v>387.67</v>
      </c>
      <c r="AC921" s="4">
        <v>0.0</v>
      </c>
      <c r="AD921" s="4">
        <v>0.9</v>
      </c>
      <c r="AE921" s="4">
        <v>9.08</v>
      </c>
      <c r="AF921" s="4">
        <v>3.21</v>
      </c>
      <c r="AG921" s="4">
        <v>2199.9</v>
      </c>
      <c r="AH921" s="4">
        <v>7.9</v>
      </c>
      <c r="AI921" s="4">
        <v>1.3</v>
      </c>
      <c r="AJ921" s="4">
        <v>3.2</v>
      </c>
      <c r="AK921" s="4">
        <v>0.0</v>
      </c>
      <c r="AL921" s="4">
        <v>0.0</v>
      </c>
      <c r="AM921" s="4">
        <v>0.0</v>
      </c>
      <c r="AN921" s="4">
        <v>0.0</v>
      </c>
      <c r="AO921" s="4">
        <v>1.33</v>
      </c>
      <c r="AP921" s="4">
        <v>0.0</v>
      </c>
      <c r="AQ921" s="4">
        <v>0.0</v>
      </c>
      <c r="AR921" s="4">
        <v>1.32</v>
      </c>
      <c r="AS921" s="4">
        <v>0.0</v>
      </c>
      <c r="AT921" s="4">
        <v>0.5</v>
      </c>
      <c r="AU921" s="4">
        <v>0.0</v>
      </c>
      <c r="AV921" s="4">
        <v>0.0</v>
      </c>
      <c r="AW921" s="4">
        <v>0.0</v>
      </c>
      <c r="AX921" s="4">
        <v>0.0</v>
      </c>
      <c r="AY921" s="4">
        <v>0.0</v>
      </c>
      <c r="AZ921" s="4">
        <v>0.0</v>
      </c>
      <c r="BA921" s="4">
        <v>0.0</v>
      </c>
      <c r="BB921" s="4">
        <v>0.0</v>
      </c>
      <c r="BC921" s="4">
        <v>0.0</v>
      </c>
      <c r="BD921" s="4">
        <v>0.0</v>
      </c>
      <c r="BE921" s="4">
        <v>0.0</v>
      </c>
      <c r="BF921" s="4">
        <v>0.0</v>
      </c>
      <c r="BG921" s="4">
        <v>0.0</v>
      </c>
      <c r="BH921" s="4">
        <v>0.0</v>
      </c>
      <c r="BI921" s="4">
        <v>0.0</v>
      </c>
      <c r="BJ921" s="4">
        <v>0.0</v>
      </c>
      <c r="BK921" s="4">
        <v>0.0</v>
      </c>
      <c r="BL921" s="4">
        <v>0.0</v>
      </c>
      <c r="BM921" s="4">
        <v>368.22</v>
      </c>
      <c r="BN921" s="4">
        <v>19.65</v>
      </c>
      <c r="BO921" s="4">
        <v>0.0</v>
      </c>
      <c r="BP921" s="4">
        <v>1.69</v>
      </c>
      <c r="BQ921" s="4">
        <v>0.0</v>
      </c>
      <c r="BR921" s="4">
        <v>0.0</v>
      </c>
      <c r="BS921" s="4">
        <v>0.0</v>
      </c>
      <c r="BT921" s="4">
        <v>0.0</v>
      </c>
      <c r="BU921" s="4">
        <v>0.0</v>
      </c>
      <c r="BV921" s="4">
        <v>0.0</v>
      </c>
      <c r="BW921" s="4">
        <v>0.0</v>
      </c>
      <c r="BX921" s="4">
        <v>0.0</v>
      </c>
      <c r="BY921" s="4">
        <v>0.0</v>
      </c>
      <c r="BZ921" s="4">
        <v>0.0</v>
      </c>
      <c r="CA921" s="4">
        <v>0.0</v>
      </c>
      <c r="CB921" s="4">
        <v>0.0</v>
      </c>
      <c r="CC921" s="4">
        <v>0.0</v>
      </c>
      <c r="CD921" s="4">
        <v>0.0</v>
      </c>
      <c r="CE921" s="4">
        <v>1.89</v>
      </c>
      <c r="CF921" s="4">
        <v>0.0</v>
      </c>
      <c r="CG921" s="4">
        <v>0.0</v>
      </c>
      <c r="CH921" s="4">
        <v>0.0</v>
      </c>
      <c r="CI921" s="4">
        <v>0.0</v>
      </c>
      <c r="CJ921" s="4">
        <v>0.0</v>
      </c>
      <c r="CK921" s="4">
        <v>0.0</v>
      </c>
      <c r="CL921" s="4">
        <v>0.0</v>
      </c>
      <c r="CM921" s="4">
        <v>0.0</v>
      </c>
      <c r="CN921" s="4">
        <v>0.0</v>
      </c>
      <c r="CO921" s="4">
        <v>0.0</v>
      </c>
      <c r="CP921" s="4">
        <v>0.0</v>
      </c>
      <c r="CQ921" s="4">
        <v>0.0</v>
      </c>
      <c r="CR921" s="4">
        <v>6.26</v>
      </c>
      <c r="CS921" s="4">
        <v>0.0</v>
      </c>
      <c r="CT921" s="4">
        <v>354.0</v>
      </c>
      <c r="CU921" s="4">
        <v>116.1</v>
      </c>
      <c r="CV921" s="4" t="s">
        <v>2775</v>
      </c>
      <c r="CW921" s="4">
        <v>921.05</v>
      </c>
      <c r="CX921" s="4">
        <v>0.1</v>
      </c>
      <c r="CY921" s="4">
        <v>0.43</v>
      </c>
      <c r="CZ921" s="4">
        <v>0.0</v>
      </c>
      <c r="DA921" s="4">
        <v>0.0</v>
      </c>
      <c r="DB921" s="4">
        <v>0.0</v>
      </c>
      <c r="DC921" s="4">
        <v>0.0</v>
      </c>
      <c r="DD921" s="4">
        <v>0.0</v>
      </c>
      <c r="DE921" s="4">
        <v>0.04</v>
      </c>
      <c r="DF921" s="4">
        <v>0.0</v>
      </c>
      <c r="DG921" s="4">
        <v>0.0</v>
      </c>
      <c r="DH921" s="4">
        <v>0.0</v>
      </c>
      <c r="DI921" s="4">
        <v>0.0</v>
      </c>
      <c r="DJ921" s="4">
        <v>0.0</v>
      </c>
      <c r="DK921" s="4">
        <v>0.0</v>
      </c>
      <c r="DL921" s="4">
        <v>0.0</v>
      </c>
      <c r="DM921" s="4">
        <v>0.13</v>
      </c>
      <c r="DN921" s="4">
        <v>0.0</v>
      </c>
      <c r="DO921" s="4">
        <v>0.01</v>
      </c>
      <c r="DP921" s="4">
        <v>0.27</v>
      </c>
      <c r="DQ921" s="4">
        <v>0.0</v>
      </c>
      <c r="DR921" s="4">
        <v>0.0</v>
      </c>
      <c r="DS921" s="4">
        <v>0.0</v>
      </c>
      <c r="DT921" s="4">
        <v>0.0</v>
      </c>
      <c r="DU921" s="4">
        <v>0.0</v>
      </c>
      <c r="DV921" s="4">
        <v>0.0</v>
      </c>
      <c r="DW921" s="4">
        <v>0.01</v>
      </c>
      <c r="DX921" s="4" t="s">
        <v>2775</v>
      </c>
      <c r="DY921" s="4" t="s">
        <v>2777</v>
      </c>
      <c r="DZ921" s="4" t="s">
        <v>2767</v>
      </c>
      <c r="EA921" s="4" t="s">
        <v>1927</v>
      </c>
      <c r="EB921" s="4">
        <v>921.051592068</v>
      </c>
      <c r="EC921" s="6">
        <v>7.30230407016</v>
      </c>
      <c r="ED921" s="7">
        <v>0.01</v>
      </c>
      <c r="EE921" s="4" t="s">
        <v>2775</v>
      </c>
      <c r="EF921" s="4" t="s">
        <v>2765</v>
      </c>
      <c r="EG921" s="4" t="s">
        <v>2776</v>
      </c>
      <c r="EH921" s="4">
        <f t="shared" si="1"/>
        <v>11120.05644</v>
      </c>
      <c r="EI921" s="4">
        <f t="shared" si="2"/>
        <v>3.452713178</v>
      </c>
      <c r="EJ921" s="4">
        <f t="shared" si="3"/>
        <v>38394.36541</v>
      </c>
      <c r="EK921" s="4">
        <f t="shared" si="4"/>
        <v>0.9730579255</v>
      </c>
      <c r="EL921" s="4">
        <f t="shared" si="5"/>
        <v>5.518884399</v>
      </c>
      <c r="EM921" s="4">
        <f t="shared" si="6"/>
        <v>0.9943949736</v>
      </c>
      <c r="EN921" s="4">
        <f t="shared" si="7"/>
        <v>0.003570944266</v>
      </c>
      <c r="EO921" s="4">
        <f t="shared" si="8"/>
        <v>0.00058762374</v>
      </c>
      <c r="EP921" s="4">
        <f t="shared" si="9"/>
        <v>0.001446458437</v>
      </c>
      <c r="EQ921" s="4">
        <f t="shared" si="10"/>
        <v>0.9670957442</v>
      </c>
      <c r="ER921" s="4">
        <f t="shared" si="11"/>
        <v>0.02265129971</v>
      </c>
      <c r="ES921" s="4">
        <f t="shared" si="12"/>
        <v>0.008007783266</v>
      </c>
      <c r="ET921" s="4">
        <f t="shared" si="13"/>
        <v>0.4352199198</v>
      </c>
      <c r="EU921" s="4">
        <f t="shared" si="14"/>
        <v>0.43</v>
      </c>
      <c r="EV921" s="4">
        <f t="shared" si="15"/>
        <v>0.04</v>
      </c>
      <c r="EW921" s="4">
        <f t="shared" si="16"/>
        <v>0.01</v>
      </c>
      <c r="EX921" s="4">
        <f t="shared" si="17"/>
        <v>0.4</v>
      </c>
      <c r="EY921" s="4">
        <f t="shared" si="18"/>
        <v>0</v>
      </c>
      <c r="EZ921" s="4">
        <f t="shared" si="19"/>
        <v>0.9042301578</v>
      </c>
      <c r="FA921" s="4">
        <f t="shared" si="20"/>
        <v>0.5618297859</v>
      </c>
      <c r="FB921" s="4">
        <f t="shared" si="21"/>
        <v>0.007928224795</v>
      </c>
      <c r="FC921" s="4">
        <f t="shared" si="22"/>
        <v>0.003328828152</v>
      </c>
      <c r="FD921" s="4">
        <f t="shared" si="23"/>
        <v>0.001251439155</v>
      </c>
      <c r="FE921" s="4">
        <f t="shared" si="24"/>
        <v>0</v>
      </c>
      <c r="FF921" s="4">
        <f t="shared" si="25"/>
        <v>0</v>
      </c>
      <c r="FG921" s="4">
        <f t="shared" si="26"/>
        <v>0</v>
      </c>
      <c r="FH921" s="4">
        <f t="shared" si="27"/>
        <v>0</v>
      </c>
      <c r="FI921" s="4">
        <f t="shared" si="28"/>
        <v>0.9216098513</v>
      </c>
      <c r="FJ921" s="4">
        <f t="shared" si="29"/>
        <v>0.04918155879</v>
      </c>
      <c r="FK921" s="4">
        <f t="shared" si="30"/>
        <v>0.004229864344</v>
      </c>
      <c r="FL921" s="4">
        <f t="shared" si="31"/>
        <v>0</v>
      </c>
      <c r="FM921" s="4">
        <f t="shared" si="32"/>
        <v>0</v>
      </c>
      <c r="FN921" s="4">
        <f t="shared" si="33"/>
        <v>0.004730440006</v>
      </c>
      <c r="FO921" s="4">
        <f t="shared" si="34"/>
        <v>0</v>
      </c>
      <c r="FP921" s="4">
        <f t="shared" si="35"/>
        <v>0.01566801822</v>
      </c>
      <c r="FQ921" s="4">
        <f t="shared" si="36"/>
        <v>1</v>
      </c>
      <c r="FR921" s="4">
        <v>399.54</v>
      </c>
    </row>
    <row r="922" ht="12.75" customHeight="1">
      <c r="A922" s="4" t="s">
        <v>166</v>
      </c>
      <c r="B922" s="4" t="s">
        <v>2764</v>
      </c>
      <c r="C922" s="4" t="s">
        <v>2765</v>
      </c>
      <c r="D922" s="4" t="s">
        <v>2778</v>
      </c>
      <c r="E922" s="4" t="s">
        <v>2779</v>
      </c>
      <c r="F922" s="4">
        <v>334.639120117</v>
      </c>
      <c r="G922" s="4">
        <v>70.375</v>
      </c>
      <c r="H922" s="4">
        <v>89.0625</v>
      </c>
      <c r="I922" s="4">
        <v>84.3125</v>
      </c>
      <c r="J922" s="4">
        <v>41.625</v>
      </c>
      <c r="K922" s="4">
        <v>40.0625</v>
      </c>
      <c r="L922" s="4">
        <v>9.0625</v>
      </c>
      <c r="M922" s="4">
        <v>65.0902252197266</v>
      </c>
      <c r="N922" s="4">
        <v>220.644256591797</v>
      </c>
      <c r="O922" s="4">
        <v>132.435132981772</v>
      </c>
      <c r="P922" s="4">
        <v>0.0</v>
      </c>
      <c r="Q922" s="4">
        <v>0.0</v>
      </c>
      <c r="R922" s="4">
        <v>0.0</v>
      </c>
      <c r="S922" s="4">
        <v>187.0</v>
      </c>
      <c r="T922" s="4">
        <v>147.5</v>
      </c>
      <c r="U922" s="4">
        <v>0.0</v>
      </c>
      <c r="V922" s="4">
        <v>1385.84102372501</v>
      </c>
      <c r="W922" s="4">
        <v>14.0486941901737</v>
      </c>
      <c r="X922" s="4">
        <v>16.0</v>
      </c>
      <c r="Y922" s="4">
        <v>564540.3077</v>
      </c>
      <c r="Z922" s="4">
        <v>103.23</v>
      </c>
      <c r="AA922" s="4">
        <v>79.05</v>
      </c>
      <c r="AB922" s="4">
        <v>79.05</v>
      </c>
      <c r="AC922" s="4">
        <v>0.0</v>
      </c>
      <c r="AD922" s="4">
        <v>0.7</v>
      </c>
      <c r="AE922" s="4">
        <v>23.48</v>
      </c>
      <c r="AF922" s="4">
        <v>0.0</v>
      </c>
      <c r="AG922" s="4">
        <v>223.2</v>
      </c>
      <c r="AH922" s="4">
        <v>2.2</v>
      </c>
      <c r="AI922" s="4">
        <v>0.0</v>
      </c>
      <c r="AJ922" s="4">
        <v>0.8</v>
      </c>
      <c r="AK922" s="4">
        <v>0.0</v>
      </c>
      <c r="AL922" s="4">
        <v>0.0</v>
      </c>
      <c r="AM922" s="4">
        <v>0.0</v>
      </c>
      <c r="AN922" s="4">
        <v>0.0</v>
      </c>
      <c r="AO922" s="4">
        <v>0.0</v>
      </c>
      <c r="AP922" s="4">
        <v>0.0</v>
      </c>
      <c r="AQ922" s="4">
        <v>0.0</v>
      </c>
      <c r="AR922" s="4">
        <v>3.53</v>
      </c>
      <c r="AS922" s="4">
        <v>0.0</v>
      </c>
      <c r="AT922" s="4">
        <v>0.0</v>
      </c>
      <c r="AU922" s="4">
        <v>0.0</v>
      </c>
      <c r="AV922" s="4">
        <v>0.0</v>
      </c>
      <c r="AW922" s="4">
        <v>0.0</v>
      </c>
      <c r="AX922" s="4">
        <v>0.0</v>
      </c>
      <c r="AY922" s="4">
        <v>0.0</v>
      </c>
      <c r="AZ922" s="4">
        <v>0.0</v>
      </c>
      <c r="BA922" s="4">
        <v>0.0</v>
      </c>
      <c r="BB922" s="4">
        <v>0.0</v>
      </c>
      <c r="BC922" s="4">
        <v>0.0</v>
      </c>
      <c r="BD922" s="4">
        <v>0.0</v>
      </c>
      <c r="BE922" s="4">
        <v>0.0</v>
      </c>
      <c r="BF922" s="4">
        <v>0.0</v>
      </c>
      <c r="BG922" s="4">
        <v>0.0</v>
      </c>
      <c r="BH922" s="4">
        <v>0.0</v>
      </c>
      <c r="BI922" s="4">
        <v>0.0</v>
      </c>
      <c r="BJ922" s="4">
        <v>21.8</v>
      </c>
      <c r="BK922" s="4">
        <v>0.0</v>
      </c>
      <c r="BL922" s="4">
        <v>0.0</v>
      </c>
      <c r="BM922" s="4">
        <v>50.78</v>
      </c>
      <c r="BN922" s="4">
        <v>19.71</v>
      </c>
      <c r="BO922" s="4">
        <v>0.0</v>
      </c>
      <c r="BP922" s="4">
        <v>0.0</v>
      </c>
      <c r="BQ922" s="4">
        <v>0.0</v>
      </c>
      <c r="BR922" s="4">
        <v>0.0</v>
      </c>
      <c r="BS922" s="4">
        <v>0.0</v>
      </c>
      <c r="BT922" s="4">
        <v>0.0</v>
      </c>
      <c r="BU922" s="4">
        <v>0.0</v>
      </c>
      <c r="BV922" s="4">
        <v>0.0</v>
      </c>
      <c r="BW922" s="4">
        <v>0.0</v>
      </c>
      <c r="BX922" s="4">
        <v>0.0</v>
      </c>
      <c r="BY922" s="4">
        <v>0.0</v>
      </c>
      <c r="BZ922" s="4">
        <v>0.0</v>
      </c>
      <c r="CA922" s="4">
        <v>0.0</v>
      </c>
      <c r="CB922" s="4">
        <v>1.15</v>
      </c>
      <c r="CC922" s="4">
        <v>0.0</v>
      </c>
      <c r="CD922" s="4">
        <v>1.01</v>
      </c>
      <c r="CE922" s="4">
        <v>0.0</v>
      </c>
      <c r="CF922" s="4">
        <v>0.0</v>
      </c>
      <c r="CG922" s="4">
        <v>0.0</v>
      </c>
      <c r="CH922" s="4">
        <v>0.0</v>
      </c>
      <c r="CI922" s="4">
        <v>0.0</v>
      </c>
      <c r="CJ922" s="4">
        <v>0.0</v>
      </c>
      <c r="CK922" s="4">
        <v>0.0</v>
      </c>
      <c r="CL922" s="4">
        <v>0.0</v>
      </c>
      <c r="CM922" s="4">
        <v>0.0</v>
      </c>
      <c r="CN922" s="4">
        <v>0.0</v>
      </c>
      <c r="CO922" s="4">
        <v>3.97</v>
      </c>
      <c r="CP922" s="4">
        <v>0.0</v>
      </c>
      <c r="CQ922" s="4">
        <v>0.0</v>
      </c>
      <c r="CR922" s="4">
        <v>1.28</v>
      </c>
      <c r="CS922" s="4">
        <v>0.0</v>
      </c>
      <c r="CT922" s="4">
        <v>97.0</v>
      </c>
      <c r="CU922" s="4">
        <v>33.6</v>
      </c>
      <c r="CV922" s="4" t="s">
        <v>2778</v>
      </c>
      <c r="CW922" s="4">
        <v>334.64</v>
      </c>
      <c r="CX922" s="4">
        <v>0.14</v>
      </c>
      <c r="CY922" s="4">
        <v>0.25</v>
      </c>
      <c r="CZ922" s="4">
        <v>0.0</v>
      </c>
      <c r="DA922" s="4">
        <v>0.0</v>
      </c>
      <c r="DB922" s="4">
        <v>0.04</v>
      </c>
      <c r="DC922" s="4">
        <v>0.0</v>
      </c>
      <c r="DD922" s="4">
        <v>0.0</v>
      </c>
      <c r="DE922" s="4">
        <v>0.04</v>
      </c>
      <c r="DF922" s="4">
        <v>0.0</v>
      </c>
      <c r="DG922" s="4">
        <v>0.0</v>
      </c>
      <c r="DH922" s="4">
        <v>0.0</v>
      </c>
      <c r="DI922" s="4">
        <v>0.0</v>
      </c>
      <c r="DJ922" s="4">
        <v>0.0</v>
      </c>
      <c r="DK922" s="4">
        <v>0.0</v>
      </c>
      <c r="DL922" s="4">
        <v>0.0</v>
      </c>
      <c r="DM922" s="4">
        <v>0.45</v>
      </c>
      <c r="DN922" s="4">
        <v>0.0</v>
      </c>
      <c r="DO922" s="4">
        <v>0.02</v>
      </c>
      <c r="DP922" s="4">
        <v>0.04</v>
      </c>
      <c r="DQ922" s="4">
        <v>0.0</v>
      </c>
      <c r="DR922" s="4">
        <v>0.0</v>
      </c>
      <c r="DS922" s="4">
        <v>0.0</v>
      </c>
      <c r="DT922" s="4">
        <v>0.0</v>
      </c>
      <c r="DU922" s="4">
        <v>0.0</v>
      </c>
      <c r="DV922" s="4">
        <v>0.0</v>
      </c>
      <c r="DW922" s="4">
        <v>0.0</v>
      </c>
      <c r="DX922" s="4" t="s">
        <v>2778</v>
      </c>
      <c r="DY922" s="4" t="s">
        <v>2780</v>
      </c>
      <c r="DZ922" s="4" t="s">
        <v>2767</v>
      </c>
      <c r="EA922" s="4" t="s">
        <v>1927</v>
      </c>
      <c r="EB922" s="4">
        <v>334.639120117</v>
      </c>
      <c r="EC922" s="6">
        <v>38.52257311973</v>
      </c>
      <c r="ED922" s="7">
        <v>0.12</v>
      </c>
      <c r="EE922" s="4" t="s">
        <v>2778</v>
      </c>
      <c r="EF922" s="4" t="s">
        <v>2765</v>
      </c>
      <c r="EG922" s="4" t="s">
        <v>2779</v>
      </c>
      <c r="EH922" s="4">
        <f t="shared" si="1"/>
        <v>5468.762062</v>
      </c>
      <c r="EI922" s="4">
        <f t="shared" si="2"/>
        <v>3.072321429</v>
      </c>
      <c r="EJ922" s="4">
        <f t="shared" si="3"/>
        <v>16801.79487</v>
      </c>
      <c r="EK922" s="4">
        <f t="shared" si="4"/>
        <v>0.8940230553</v>
      </c>
      <c r="EL922" s="4">
        <f t="shared" si="5"/>
        <v>2.191223482</v>
      </c>
      <c r="EM922" s="4">
        <f t="shared" si="6"/>
        <v>0.9867374005</v>
      </c>
      <c r="EN922" s="4">
        <f t="shared" si="7"/>
        <v>0.009725906278</v>
      </c>
      <c r="EO922" s="4">
        <f t="shared" si="8"/>
        <v>0</v>
      </c>
      <c r="EP922" s="4">
        <f t="shared" si="9"/>
        <v>0.003536693192</v>
      </c>
      <c r="EQ922" s="4">
        <f t="shared" si="10"/>
        <v>0.7657657658</v>
      </c>
      <c r="ER922" s="4">
        <f t="shared" si="11"/>
        <v>0.2274532597</v>
      </c>
      <c r="ES922" s="4">
        <f t="shared" si="12"/>
        <v>0</v>
      </c>
      <c r="ET922" s="4">
        <f t="shared" si="13"/>
        <v>0.3084815665</v>
      </c>
      <c r="EU922" s="4">
        <f t="shared" si="14"/>
        <v>0.29</v>
      </c>
      <c r="EV922" s="4">
        <f t="shared" si="15"/>
        <v>0.04</v>
      </c>
      <c r="EW922" s="4">
        <f t="shared" si="16"/>
        <v>0.02</v>
      </c>
      <c r="EX922" s="4">
        <f t="shared" si="17"/>
        <v>0.49</v>
      </c>
      <c r="EY922" s="4">
        <f t="shared" si="18"/>
        <v>0</v>
      </c>
      <c r="EZ922" s="4">
        <f t="shared" si="19"/>
        <v>0.9155205014</v>
      </c>
      <c r="FA922" s="4">
        <f t="shared" si="20"/>
        <v>0.5688448708</v>
      </c>
      <c r="FB922" s="4">
        <f t="shared" si="21"/>
        <v>0.1151167655</v>
      </c>
      <c r="FC922" s="4">
        <f t="shared" si="22"/>
        <v>0</v>
      </c>
      <c r="FD922" s="4">
        <f t="shared" si="23"/>
        <v>0</v>
      </c>
      <c r="FE922" s="4">
        <f t="shared" si="24"/>
        <v>0</v>
      </c>
      <c r="FF922" s="4">
        <f t="shared" si="25"/>
        <v>0.2186559679</v>
      </c>
      <c r="FG922" s="4">
        <f t="shared" si="26"/>
        <v>0</v>
      </c>
      <c r="FH922" s="4">
        <f t="shared" si="27"/>
        <v>0</v>
      </c>
      <c r="FI922" s="4">
        <f t="shared" si="28"/>
        <v>0.509327984</v>
      </c>
      <c r="FJ922" s="4">
        <f t="shared" si="29"/>
        <v>0.1976930792</v>
      </c>
      <c r="FK922" s="4">
        <f t="shared" si="30"/>
        <v>0</v>
      </c>
      <c r="FL922" s="4">
        <f t="shared" si="31"/>
        <v>0</v>
      </c>
      <c r="FM922" s="4">
        <f t="shared" si="32"/>
        <v>0</v>
      </c>
      <c r="FN922" s="4">
        <f t="shared" si="33"/>
        <v>0.02166499498</v>
      </c>
      <c r="FO922" s="4">
        <f t="shared" si="34"/>
        <v>0</v>
      </c>
      <c r="FP922" s="4">
        <f t="shared" si="35"/>
        <v>0.05265797392</v>
      </c>
      <c r="FQ922" s="4">
        <f t="shared" si="36"/>
        <v>1</v>
      </c>
      <c r="FR922" s="4">
        <v>99.7</v>
      </c>
    </row>
    <row r="923" ht="12.75" customHeight="1">
      <c r="A923" s="4" t="s">
        <v>166</v>
      </c>
      <c r="B923" s="4" t="s">
        <v>2764</v>
      </c>
      <c r="C923" s="4" t="s">
        <v>2765</v>
      </c>
      <c r="D923" s="4" t="s">
        <v>2781</v>
      </c>
      <c r="E923" s="4" t="s">
        <v>2782</v>
      </c>
      <c r="F923" s="4">
        <v>596.18282507</v>
      </c>
      <c r="G923" s="4">
        <v>529.6875</v>
      </c>
      <c r="H923" s="4">
        <v>55.25</v>
      </c>
      <c r="I923" s="4">
        <v>10.0625</v>
      </c>
      <c r="J923" s="4">
        <v>0.625</v>
      </c>
      <c r="K923" s="4">
        <v>0.0</v>
      </c>
      <c r="L923" s="4">
        <v>0.0</v>
      </c>
      <c r="M923" s="4">
        <v>21.8020820617676</v>
      </c>
      <c r="N923" s="4">
        <v>67.2308883666992</v>
      </c>
      <c r="O923" s="4">
        <v>47.3537076311622</v>
      </c>
      <c r="P923" s="4">
        <v>0.0</v>
      </c>
      <c r="Q923" s="4">
        <v>0.0</v>
      </c>
      <c r="R923" s="4">
        <v>257.375</v>
      </c>
      <c r="S923" s="4">
        <v>0.0</v>
      </c>
      <c r="T923" s="4">
        <v>338.25</v>
      </c>
      <c r="U923" s="4">
        <v>0.0</v>
      </c>
      <c r="V923" s="4">
        <v>1345.35203439597</v>
      </c>
      <c r="W923" s="4">
        <v>14.3637405620805</v>
      </c>
      <c r="X923" s="4">
        <v>20.0</v>
      </c>
      <c r="Y923" s="4">
        <v>3149570.3944</v>
      </c>
      <c r="Z923" s="4">
        <v>270.53</v>
      </c>
      <c r="AA923" s="4">
        <v>248.98</v>
      </c>
      <c r="AB923" s="4">
        <v>246.91</v>
      </c>
      <c r="AC923" s="4">
        <v>2.07</v>
      </c>
      <c r="AD923" s="4">
        <v>0.78</v>
      </c>
      <c r="AE923" s="4">
        <v>13.77</v>
      </c>
      <c r="AF923" s="4">
        <v>7.0</v>
      </c>
      <c r="AG923" s="4">
        <v>1581.9</v>
      </c>
      <c r="AH923" s="4">
        <v>0.3</v>
      </c>
      <c r="AI923" s="4">
        <v>0.6</v>
      </c>
      <c r="AJ923" s="4">
        <v>1.6</v>
      </c>
      <c r="AK923" s="4">
        <v>0.0</v>
      </c>
      <c r="AL923" s="4">
        <v>0.0</v>
      </c>
      <c r="AM923" s="4">
        <v>0.0</v>
      </c>
      <c r="AN923" s="4">
        <v>0.0</v>
      </c>
      <c r="AO923" s="4">
        <v>0.0</v>
      </c>
      <c r="AP923" s="4">
        <v>0.0</v>
      </c>
      <c r="AQ923" s="4">
        <v>0.0</v>
      </c>
      <c r="AR923" s="4">
        <v>2.34</v>
      </c>
      <c r="AS923" s="4">
        <v>0.0</v>
      </c>
      <c r="AT923" s="4">
        <v>0.0</v>
      </c>
      <c r="AU923" s="4">
        <v>0.0</v>
      </c>
      <c r="AV923" s="4">
        <v>0.0</v>
      </c>
      <c r="AW923" s="4">
        <v>0.0</v>
      </c>
      <c r="AX923" s="4">
        <v>0.0</v>
      </c>
      <c r="AY923" s="4">
        <v>0.0</v>
      </c>
      <c r="AZ923" s="4">
        <v>0.0</v>
      </c>
      <c r="BA923" s="4">
        <v>0.0</v>
      </c>
      <c r="BB923" s="4">
        <v>0.0</v>
      </c>
      <c r="BC923" s="4">
        <v>0.0</v>
      </c>
      <c r="BD923" s="4">
        <v>0.0</v>
      </c>
      <c r="BE923" s="4">
        <v>0.0</v>
      </c>
      <c r="BF923" s="4">
        <v>0.0</v>
      </c>
      <c r="BG923" s="4">
        <v>1.01</v>
      </c>
      <c r="BH923" s="4">
        <v>0.0</v>
      </c>
      <c r="BI923" s="4">
        <v>11.99</v>
      </c>
      <c r="BJ923" s="4">
        <v>0.0</v>
      </c>
      <c r="BK923" s="4">
        <v>0.0</v>
      </c>
      <c r="BL923" s="4">
        <v>0.0</v>
      </c>
      <c r="BM923" s="4">
        <v>219.16</v>
      </c>
      <c r="BN923" s="4">
        <v>6.01</v>
      </c>
      <c r="BO923" s="4">
        <v>0.0</v>
      </c>
      <c r="BP923" s="4">
        <v>0.0</v>
      </c>
      <c r="BQ923" s="4">
        <v>0.0</v>
      </c>
      <c r="BR923" s="4">
        <v>0.0</v>
      </c>
      <c r="BS923" s="4">
        <v>0.0</v>
      </c>
      <c r="BT923" s="4">
        <v>0.0</v>
      </c>
      <c r="BU923" s="4">
        <v>0.0</v>
      </c>
      <c r="BV923" s="4">
        <v>0.0</v>
      </c>
      <c r="BW923" s="4">
        <v>0.0</v>
      </c>
      <c r="BX923" s="4">
        <v>0.0</v>
      </c>
      <c r="BY923" s="4">
        <v>0.0</v>
      </c>
      <c r="BZ923" s="4">
        <v>0.0</v>
      </c>
      <c r="CA923" s="4">
        <v>0.0</v>
      </c>
      <c r="CB923" s="4">
        <v>0.0</v>
      </c>
      <c r="CC923" s="4">
        <v>0.0</v>
      </c>
      <c r="CD923" s="4">
        <v>0.0</v>
      </c>
      <c r="CE923" s="4">
        <v>0.0</v>
      </c>
      <c r="CF923" s="4">
        <v>6.5</v>
      </c>
      <c r="CG923" s="4">
        <v>0.0</v>
      </c>
      <c r="CH923" s="4">
        <v>0.0</v>
      </c>
      <c r="CI923" s="4">
        <v>0.0</v>
      </c>
      <c r="CJ923" s="4">
        <v>0.0</v>
      </c>
      <c r="CK923" s="4">
        <v>0.0</v>
      </c>
      <c r="CL923" s="4">
        <v>0.0</v>
      </c>
      <c r="CM923" s="4">
        <v>0.0</v>
      </c>
      <c r="CN923" s="4">
        <v>0.0</v>
      </c>
      <c r="CO923" s="4">
        <v>0.0</v>
      </c>
      <c r="CP923" s="4">
        <v>0.0</v>
      </c>
      <c r="CQ923" s="4">
        <v>0.0</v>
      </c>
      <c r="CR923" s="4">
        <v>23.52</v>
      </c>
      <c r="CS923" s="4">
        <v>0.0</v>
      </c>
      <c r="CT923" s="4">
        <v>195.0</v>
      </c>
      <c r="CU923" s="4">
        <v>54.0</v>
      </c>
      <c r="CV923" s="4" t="s">
        <v>2781</v>
      </c>
      <c r="CW923" s="4">
        <v>596.18</v>
      </c>
      <c r="CX923" s="4">
        <v>0.27</v>
      </c>
      <c r="CY923" s="4">
        <v>0.49</v>
      </c>
      <c r="CZ923" s="4">
        <v>0.0</v>
      </c>
      <c r="DA923" s="4">
        <v>0.0</v>
      </c>
      <c r="DB923" s="4">
        <v>0.01</v>
      </c>
      <c r="DC923" s="4">
        <v>0.0</v>
      </c>
      <c r="DD923" s="4">
        <v>0.0</v>
      </c>
      <c r="DE923" s="4">
        <v>0.03</v>
      </c>
      <c r="DF923" s="4">
        <v>0.0</v>
      </c>
      <c r="DG923" s="4">
        <v>0.0</v>
      </c>
      <c r="DH923" s="4">
        <v>0.0</v>
      </c>
      <c r="DI923" s="4">
        <v>0.0</v>
      </c>
      <c r="DJ923" s="4">
        <v>0.0</v>
      </c>
      <c r="DK923" s="4">
        <v>0.0</v>
      </c>
      <c r="DL923" s="4">
        <v>0.0</v>
      </c>
      <c r="DM923" s="4">
        <v>0.16</v>
      </c>
      <c r="DN923" s="4">
        <v>0.0</v>
      </c>
      <c r="DO923" s="4">
        <v>0.01</v>
      </c>
      <c r="DP923" s="4">
        <v>0.04</v>
      </c>
      <c r="DQ923" s="4">
        <v>0.0</v>
      </c>
      <c r="DR923" s="4">
        <v>0.0</v>
      </c>
      <c r="DS923" s="4">
        <v>0.0</v>
      </c>
      <c r="DT923" s="4">
        <v>0.0</v>
      </c>
      <c r="DU923" s="4">
        <v>0.0</v>
      </c>
      <c r="DV923" s="4">
        <v>0.0</v>
      </c>
      <c r="DW923" s="4">
        <v>0.0</v>
      </c>
      <c r="DX923" s="4" t="s">
        <v>2781</v>
      </c>
      <c r="DY923" s="4" t="s">
        <v>2783</v>
      </c>
      <c r="DZ923" s="4" t="s">
        <v>2767</v>
      </c>
      <c r="EA923" s="4" t="s">
        <v>1927</v>
      </c>
      <c r="EB923" s="4">
        <v>596.18282507</v>
      </c>
      <c r="EC923" s="6">
        <v>0.42009795298</v>
      </c>
      <c r="ED923" s="7">
        <v>0.0</v>
      </c>
      <c r="EE923" s="4" t="s">
        <v>2781</v>
      </c>
      <c r="EF923" s="4" t="s">
        <v>2765</v>
      </c>
      <c r="EG923" s="4" t="s">
        <v>2782</v>
      </c>
      <c r="EH923" s="4">
        <f t="shared" si="1"/>
        <v>11642.22228</v>
      </c>
      <c r="EI923" s="4">
        <f t="shared" si="2"/>
        <v>5.009814815</v>
      </c>
      <c r="EJ923" s="4">
        <f t="shared" si="3"/>
        <v>58325.37767</v>
      </c>
      <c r="EK923" s="4">
        <f t="shared" si="4"/>
        <v>0.880382952</v>
      </c>
      <c r="EL923" s="4">
        <f t="shared" si="5"/>
        <v>5.856651758</v>
      </c>
      <c r="EM923" s="4">
        <f t="shared" si="6"/>
        <v>0.9984221156</v>
      </c>
      <c r="EN923" s="4">
        <f t="shared" si="7"/>
        <v>0.0001893461247</v>
      </c>
      <c r="EO923" s="4">
        <f t="shared" si="8"/>
        <v>0.0003786922494</v>
      </c>
      <c r="EP923" s="4">
        <f t="shared" si="9"/>
        <v>0.001009845998</v>
      </c>
      <c r="EQ923" s="4">
        <f t="shared" si="10"/>
        <v>0.9203415518</v>
      </c>
      <c r="ER923" s="4">
        <f t="shared" si="11"/>
        <v>0.05090008502</v>
      </c>
      <c r="ES923" s="4">
        <f t="shared" si="12"/>
        <v>0.025875134</v>
      </c>
      <c r="ET923" s="4">
        <f t="shared" si="13"/>
        <v>0.4537702004</v>
      </c>
      <c r="EU923" s="4">
        <f t="shared" si="14"/>
        <v>0.5</v>
      </c>
      <c r="EV923" s="4">
        <f t="shared" si="15"/>
        <v>0.03</v>
      </c>
      <c r="EW923" s="4">
        <f t="shared" si="16"/>
        <v>0.01</v>
      </c>
      <c r="EX923" s="4">
        <f t="shared" si="17"/>
        <v>0.2</v>
      </c>
      <c r="EY923" s="4">
        <f t="shared" si="18"/>
        <v>0</v>
      </c>
      <c r="EZ923" s="4">
        <f t="shared" si="19"/>
        <v>0.8197096115</v>
      </c>
      <c r="FA923" s="4">
        <f t="shared" si="20"/>
        <v>0.5093142178</v>
      </c>
      <c r="FB923" s="4">
        <f t="shared" si="21"/>
        <v>0.0007046461846</v>
      </c>
      <c r="FC923" s="4">
        <f t="shared" si="22"/>
        <v>0</v>
      </c>
      <c r="FD923" s="4">
        <f t="shared" si="23"/>
        <v>0</v>
      </c>
      <c r="FE923" s="4">
        <f t="shared" si="24"/>
        <v>0</v>
      </c>
      <c r="FF923" s="4">
        <f t="shared" si="25"/>
        <v>0.04847309743</v>
      </c>
      <c r="FG923" s="4">
        <f t="shared" si="26"/>
        <v>0</v>
      </c>
      <c r="FH923" s="4">
        <f t="shared" si="27"/>
        <v>0</v>
      </c>
      <c r="FI923" s="4">
        <f t="shared" si="28"/>
        <v>0.8171818487</v>
      </c>
      <c r="FJ923" s="4">
        <f t="shared" si="29"/>
        <v>0.02240948581</v>
      </c>
      <c r="FK923" s="4">
        <f t="shared" si="30"/>
        <v>0</v>
      </c>
      <c r="FL923" s="4">
        <f t="shared" si="31"/>
        <v>0</v>
      </c>
      <c r="FM923" s="4">
        <f t="shared" si="32"/>
        <v>0</v>
      </c>
      <c r="FN923" s="4">
        <f t="shared" si="33"/>
        <v>0.02423654872</v>
      </c>
      <c r="FO923" s="4">
        <f t="shared" si="34"/>
        <v>0</v>
      </c>
      <c r="FP923" s="4">
        <f t="shared" si="35"/>
        <v>0.08769901935</v>
      </c>
      <c r="FQ923" s="4">
        <f t="shared" si="36"/>
        <v>1</v>
      </c>
      <c r="FR923" s="4">
        <v>268.19</v>
      </c>
    </row>
    <row r="924" ht="12.75" customHeight="1">
      <c r="A924" s="4" t="s">
        <v>166</v>
      </c>
      <c r="B924" s="4" t="s">
        <v>2764</v>
      </c>
      <c r="C924" s="4" t="s">
        <v>2765</v>
      </c>
      <c r="D924" s="4" t="s">
        <v>2784</v>
      </c>
      <c r="E924" s="4" t="s">
        <v>2785</v>
      </c>
      <c r="F924" s="4">
        <v>491.948492843</v>
      </c>
      <c r="G924" s="4">
        <v>190.5</v>
      </c>
      <c r="H924" s="4">
        <v>93.125</v>
      </c>
      <c r="I924" s="4">
        <v>87.4375</v>
      </c>
      <c r="J924" s="4">
        <v>51.6875</v>
      </c>
      <c r="K924" s="4">
        <v>56.4375</v>
      </c>
      <c r="L924" s="4">
        <v>13.75</v>
      </c>
      <c r="M924" s="4">
        <v>9.73237705230713</v>
      </c>
      <c r="N924" s="4">
        <v>70.0</v>
      </c>
      <c r="O924" s="4">
        <v>42.0211985895083</v>
      </c>
      <c r="P924" s="4">
        <v>0.0</v>
      </c>
      <c r="Q924" s="4">
        <v>0.0</v>
      </c>
      <c r="R924" s="4">
        <v>189.125</v>
      </c>
      <c r="S924" s="4">
        <v>9.125</v>
      </c>
      <c r="T924" s="4">
        <v>288.0625</v>
      </c>
      <c r="U924" s="4">
        <v>6.625</v>
      </c>
      <c r="V924" s="4">
        <v>1382.92098231327</v>
      </c>
      <c r="W924" s="4">
        <v>14.4204835220766</v>
      </c>
      <c r="X924" s="4">
        <v>26.0</v>
      </c>
      <c r="Y924" s="4">
        <v>2072708.7569</v>
      </c>
      <c r="Z924" s="4">
        <v>157.7</v>
      </c>
      <c r="AA924" s="4">
        <v>156.93</v>
      </c>
      <c r="AB924" s="4">
        <v>156.93</v>
      </c>
      <c r="AC924" s="4">
        <v>0.0</v>
      </c>
      <c r="AD924" s="4">
        <v>0.32</v>
      </c>
      <c r="AE924" s="4">
        <v>0.45</v>
      </c>
      <c r="AF924" s="4">
        <v>0.0</v>
      </c>
      <c r="AG924" s="4">
        <v>1026.4</v>
      </c>
      <c r="AH924" s="4">
        <v>0.0</v>
      </c>
      <c r="AI924" s="4">
        <v>0.0</v>
      </c>
      <c r="AJ924" s="4">
        <v>0.8</v>
      </c>
      <c r="AK924" s="4">
        <v>1.43</v>
      </c>
      <c r="AL924" s="4">
        <v>0.0</v>
      </c>
      <c r="AM924" s="4">
        <v>0.0</v>
      </c>
      <c r="AN924" s="4">
        <v>0.0</v>
      </c>
      <c r="AO924" s="4">
        <v>0.0</v>
      </c>
      <c r="AP924" s="4">
        <v>0.0</v>
      </c>
      <c r="AQ924" s="4">
        <v>0.0</v>
      </c>
      <c r="AR924" s="4">
        <v>9.13</v>
      </c>
      <c r="AS924" s="4">
        <v>0.0</v>
      </c>
      <c r="AT924" s="4">
        <v>0.0</v>
      </c>
      <c r="AU924" s="4">
        <v>0.0</v>
      </c>
      <c r="AV924" s="4">
        <v>0.0</v>
      </c>
      <c r="AW924" s="4">
        <v>0.0</v>
      </c>
      <c r="AX924" s="4">
        <v>0.0</v>
      </c>
      <c r="AY924" s="4">
        <v>0.0</v>
      </c>
      <c r="AZ924" s="4">
        <v>0.0</v>
      </c>
      <c r="BA924" s="4">
        <v>0.0</v>
      </c>
      <c r="BB924" s="4">
        <v>0.0</v>
      </c>
      <c r="BC924" s="4">
        <v>0.0</v>
      </c>
      <c r="BD924" s="4">
        <v>0.0</v>
      </c>
      <c r="BE924" s="4">
        <v>0.0</v>
      </c>
      <c r="BF924" s="4">
        <v>0.0</v>
      </c>
      <c r="BG924" s="4">
        <v>0.0</v>
      </c>
      <c r="BH924" s="4">
        <v>0.0</v>
      </c>
      <c r="BI924" s="4">
        <v>0.0</v>
      </c>
      <c r="BJ924" s="4">
        <v>0.0</v>
      </c>
      <c r="BK924" s="4">
        <v>0.0</v>
      </c>
      <c r="BL924" s="4">
        <v>0.0</v>
      </c>
      <c r="BM924" s="4">
        <v>130.65</v>
      </c>
      <c r="BN924" s="4">
        <v>13.38</v>
      </c>
      <c r="BO924" s="4">
        <v>0.0</v>
      </c>
      <c r="BP924" s="4">
        <v>0.0</v>
      </c>
      <c r="BQ924" s="4">
        <v>0.0</v>
      </c>
      <c r="BR924" s="4">
        <v>0.0</v>
      </c>
      <c r="BS924" s="4">
        <v>0.0</v>
      </c>
      <c r="BT924" s="4">
        <v>0.0</v>
      </c>
      <c r="BU924" s="4">
        <v>0.0</v>
      </c>
      <c r="BV924" s="4">
        <v>0.0</v>
      </c>
      <c r="BW924" s="4">
        <v>0.0</v>
      </c>
      <c r="BX924" s="4">
        <v>0.0</v>
      </c>
      <c r="BY924" s="4">
        <v>0.0</v>
      </c>
      <c r="BZ924" s="4">
        <v>0.0</v>
      </c>
      <c r="CA924" s="4">
        <v>0.0</v>
      </c>
      <c r="CB924" s="4">
        <v>0.0</v>
      </c>
      <c r="CC924" s="4">
        <v>0.0</v>
      </c>
      <c r="CD924" s="4">
        <v>0.0</v>
      </c>
      <c r="CE924" s="4">
        <v>0.0</v>
      </c>
      <c r="CF924" s="4">
        <v>0.0</v>
      </c>
      <c r="CG924" s="4">
        <v>0.0</v>
      </c>
      <c r="CH924" s="4">
        <v>0.0</v>
      </c>
      <c r="CI924" s="4">
        <v>0.0</v>
      </c>
      <c r="CJ924" s="4">
        <v>0.0</v>
      </c>
      <c r="CK924" s="4">
        <v>0.0</v>
      </c>
      <c r="CL924" s="4">
        <v>0.0</v>
      </c>
      <c r="CM924" s="4">
        <v>0.0</v>
      </c>
      <c r="CN924" s="4">
        <v>0.0</v>
      </c>
      <c r="CO924" s="4">
        <v>1.86</v>
      </c>
      <c r="CP924" s="4">
        <v>0.0</v>
      </c>
      <c r="CQ924" s="4">
        <v>0.0</v>
      </c>
      <c r="CR924" s="4">
        <v>1.25</v>
      </c>
      <c r="CS924" s="4">
        <v>0.0</v>
      </c>
      <c r="CT924" s="4">
        <v>151.0</v>
      </c>
      <c r="CU924" s="4">
        <v>52.0</v>
      </c>
      <c r="CV924" s="4" t="s">
        <v>2784</v>
      </c>
      <c r="CW924" s="4">
        <v>491.95</v>
      </c>
      <c r="CX924" s="4">
        <v>0.09</v>
      </c>
      <c r="CY924" s="4">
        <v>0.36</v>
      </c>
      <c r="CZ924" s="4">
        <v>0.0</v>
      </c>
      <c r="DA924" s="4">
        <v>0.0</v>
      </c>
      <c r="DB924" s="4">
        <v>0.0</v>
      </c>
      <c r="DC924" s="4">
        <v>0.0</v>
      </c>
      <c r="DD924" s="4">
        <v>0.0</v>
      </c>
      <c r="DE924" s="4">
        <v>0.02</v>
      </c>
      <c r="DF924" s="4">
        <v>0.0</v>
      </c>
      <c r="DG924" s="4">
        <v>0.0</v>
      </c>
      <c r="DH924" s="4">
        <v>0.0</v>
      </c>
      <c r="DI924" s="4">
        <v>0.0</v>
      </c>
      <c r="DJ924" s="4">
        <v>0.0</v>
      </c>
      <c r="DK924" s="4">
        <v>0.0</v>
      </c>
      <c r="DL924" s="4">
        <v>0.0</v>
      </c>
      <c r="DM924" s="4">
        <v>0.25</v>
      </c>
      <c r="DN924" s="4">
        <v>0.0</v>
      </c>
      <c r="DO924" s="4">
        <v>0.0</v>
      </c>
      <c r="DP924" s="4">
        <v>0.27</v>
      </c>
      <c r="DQ924" s="4">
        <v>0.0</v>
      </c>
      <c r="DR924" s="4">
        <v>0.0</v>
      </c>
      <c r="DS924" s="4">
        <v>0.0</v>
      </c>
      <c r="DT924" s="4">
        <v>0.0</v>
      </c>
      <c r="DU924" s="4">
        <v>0.0</v>
      </c>
      <c r="DV924" s="4">
        <v>0.0</v>
      </c>
      <c r="DW924" s="4">
        <v>0.02</v>
      </c>
      <c r="DX924" s="4" t="s">
        <v>2784</v>
      </c>
      <c r="DY924" s="4" t="s">
        <v>2786</v>
      </c>
      <c r="DZ924" s="4" t="s">
        <v>2767</v>
      </c>
      <c r="EA924" s="4" t="s">
        <v>1927</v>
      </c>
      <c r="EB924" s="4">
        <v>491.948492843</v>
      </c>
      <c r="EC924" s="6">
        <v>29.5350132522326</v>
      </c>
      <c r="ED924" s="7">
        <v>0.06</v>
      </c>
      <c r="EE924" s="4" t="s">
        <v>2784</v>
      </c>
      <c r="EF924" s="4" t="s">
        <v>2765</v>
      </c>
      <c r="EG924" s="4" t="s">
        <v>2785</v>
      </c>
      <c r="EH924" s="4">
        <f t="shared" si="1"/>
        <v>13143.36561</v>
      </c>
      <c r="EI924" s="4">
        <f t="shared" si="2"/>
        <v>3.032692308</v>
      </c>
      <c r="EJ924" s="4">
        <f t="shared" si="3"/>
        <v>39859.78379</v>
      </c>
      <c r="EK924" s="4">
        <f t="shared" si="4"/>
        <v>0.9223842739</v>
      </c>
      <c r="EL924" s="4">
        <f t="shared" si="5"/>
        <v>6.513633481</v>
      </c>
      <c r="EM924" s="4">
        <f t="shared" si="6"/>
        <v>0.9992211838</v>
      </c>
      <c r="EN924" s="4">
        <f t="shared" si="7"/>
        <v>0</v>
      </c>
      <c r="EO924" s="4">
        <f t="shared" si="8"/>
        <v>0</v>
      </c>
      <c r="EP924" s="4">
        <f t="shared" si="9"/>
        <v>0.0007788161994</v>
      </c>
      <c r="EQ924" s="4">
        <f t="shared" si="10"/>
        <v>0.9951173114</v>
      </c>
      <c r="ER924" s="4">
        <f t="shared" si="11"/>
        <v>0.002853519341</v>
      </c>
      <c r="ES924" s="4">
        <f t="shared" si="12"/>
        <v>0</v>
      </c>
      <c r="ET924" s="4">
        <f t="shared" si="13"/>
        <v>0.3205620147</v>
      </c>
      <c r="EU924" s="4">
        <f t="shared" si="14"/>
        <v>0.36</v>
      </c>
      <c r="EV924" s="4">
        <f t="shared" si="15"/>
        <v>0.02</v>
      </c>
      <c r="EW924" s="4">
        <f t="shared" si="16"/>
        <v>0</v>
      </c>
      <c r="EX924" s="4">
        <f t="shared" si="17"/>
        <v>0.52</v>
      </c>
      <c r="EY924" s="4">
        <f t="shared" si="18"/>
        <v>0</v>
      </c>
      <c r="EZ924" s="4">
        <f t="shared" si="19"/>
        <v>0.7860766723</v>
      </c>
      <c r="FA924" s="4">
        <f t="shared" si="20"/>
        <v>0.4884168977</v>
      </c>
      <c r="FB924" s="4">
        <f t="shared" si="21"/>
        <v>0.06003679995</v>
      </c>
      <c r="FC924" s="4">
        <f t="shared" si="22"/>
        <v>0.009625092549</v>
      </c>
      <c r="FD924" s="4">
        <f t="shared" si="23"/>
        <v>0</v>
      </c>
      <c r="FE924" s="4">
        <f t="shared" si="24"/>
        <v>0</v>
      </c>
      <c r="FF924" s="4">
        <f t="shared" si="25"/>
        <v>0</v>
      </c>
      <c r="FG924" s="4">
        <f t="shared" si="26"/>
        <v>0</v>
      </c>
      <c r="FH924" s="4">
        <f t="shared" si="27"/>
        <v>0</v>
      </c>
      <c r="FI924" s="4">
        <f t="shared" si="28"/>
        <v>0.8793834556</v>
      </c>
      <c r="FJ924" s="4">
        <f t="shared" si="29"/>
        <v>0.09005855826</v>
      </c>
      <c r="FK924" s="4">
        <f t="shared" si="30"/>
        <v>0</v>
      </c>
      <c r="FL924" s="4">
        <f t="shared" si="31"/>
        <v>0</v>
      </c>
      <c r="FM924" s="4">
        <f t="shared" si="32"/>
        <v>0</v>
      </c>
      <c r="FN924" s="4">
        <f t="shared" si="33"/>
        <v>0</v>
      </c>
      <c r="FO924" s="4">
        <f t="shared" si="34"/>
        <v>0</v>
      </c>
      <c r="FP924" s="4">
        <f t="shared" si="35"/>
        <v>0.02093289359</v>
      </c>
      <c r="FQ924" s="4">
        <f t="shared" si="36"/>
        <v>1</v>
      </c>
      <c r="FR924" s="4">
        <v>148.57</v>
      </c>
    </row>
    <row r="925" ht="12.75" customHeight="1">
      <c r="A925" s="4" t="s">
        <v>166</v>
      </c>
      <c r="B925" s="4" t="s">
        <v>2764</v>
      </c>
      <c r="C925" s="4" t="s">
        <v>2765</v>
      </c>
      <c r="D925" s="4" t="s">
        <v>2787</v>
      </c>
      <c r="E925" s="4" t="s">
        <v>2788</v>
      </c>
      <c r="F925" s="4">
        <v>628.423728919</v>
      </c>
      <c r="G925" s="4">
        <v>121.5</v>
      </c>
      <c r="H925" s="4">
        <v>102.375</v>
      </c>
      <c r="I925" s="4">
        <v>125.5625</v>
      </c>
      <c r="J925" s="4">
        <v>96.3125</v>
      </c>
      <c r="K925" s="4">
        <v>124.125</v>
      </c>
      <c r="L925" s="4">
        <v>58.1875</v>
      </c>
      <c r="M925" s="4">
        <v>9.74843978881836</v>
      </c>
      <c r="N925" s="4">
        <v>231.364135742187</v>
      </c>
      <c r="O925" s="4">
        <v>94.7394197815887</v>
      </c>
      <c r="P925" s="4">
        <v>0.0</v>
      </c>
      <c r="Q925" s="4">
        <v>0.0</v>
      </c>
      <c r="R925" s="4">
        <v>5.75</v>
      </c>
      <c r="S925" s="4">
        <v>308.875</v>
      </c>
      <c r="T925" s="4">
        <v>313.4375</v>
      </c>
      <c r="U925" s="4">
        <v>0.0</v>
      </c>
      <c r="V925" s="4">
        <v>1388.52729985082</v>
      </c>
      <c r="W925" s="4">
        <v>14.1767110890104</v>
      </c>
      <c r="X925" s="4">
        <v>27.0</v>
      </c>
      <c r="Y925" s="4">
        <v>1610237.7223</v>
      </c>
      <c r="Z925" s="4">
        <v>201.98</v>
      </c>
      <c r="AA925" s="4">
        <v>194.46</v>
      </c>
      <c r="AB925" s="4">
        <v>188.56</v>
      </c>
      <c r="AC925" s="4">
        <v>5.9</v>
      </c>
      <c r="AD925" s="4">
        <v>1.41</v>
      </c>
      <c r="AE925" s="4">
        <v>2.27</v>
      </c>
      <c r="AF925" s="4">
        <v>3.84</v>
      </c>
      <c r="AG925" s="4">
        <v>762.5</v>
      </c>
      <c r="AH925" s="4">
        <v>2.1</v>
      </c>
      <c r="AI925" s="4">
        <v>0.4</v>
      </c>
      <c r="AJ925" s="4">
        <v>5.6</v>
      </c>
      <c r="AK925" s="4">
        <v>4.32</v>
      </c>
      <c r="AL925" s="4">
        <v>0.0</v>
      </c>
      <c r="AM925" s="4">
        <v>0.0</v>
      </c>
      <c r="AN925" s="4">
        <v>0.0</v>
      </c>
      <c r="AO925" s="4">
        <v>0.0</v>
      </c>
      <c r="AP925" s="4">
        <v>2.84</v>
      </c>
      <c r="AQ925" s="4">
        <v>0.0</v>
      </c>
      <c r="AR925" s="4">
        <v>10.42</v>
      </c>
      <c r="AS925" s="4">
        <v>0.0</v>
      </c>
      <c r="AT925" s="4">
        <v>0.0</v>
      </c>
      <c r="AU925" s="4">
        <v>0.0</v>
      </c>
      <c r="AV925" s="4">
        <v>0.0</v>
      </c>
      <c r="AW925" s="4">
        <v>0.0</v>
      </c>
      <c r="AX925" s="4">
        <v>0.0</v>
      </c>
      <c r="AY925" s="4">
        <v>0.0</v>
      </c>
      <c r="AZ925" s="4">
        <v>0.0</v>
      </c>
      <c r="BA925" s="4">
        <v>0.0</v>
      </c>
      <c r="BB925" s="4">
        <v>0.0</v>
      </c>
      <c r="BC925" s="4">
        <v>0.0</v>
      </c>
      <c r="BD925" s="4">
        <v>0.0</v>
      </c>
      <c r="BE925" s="4">
        <v>0.0</v>
      </c>
      <c r="BF925" s="4">
        <v>0.0</v>
      </c>
      <c r="BG925" s="4">
        <v>0.0</v>
      </c>
      <c r="BH925" s="4">
        <v>0.0</v>
      </c>
      <c r="BI925" s="4">
        <v>0.0</v>
      </c>
      <c r="BJ925" s="4">
        <v>2.3</v>
      </c>
      <c r="BK925" s="4">
        <v>0.0</v>
      </c>
      <c r="BL925" s="4">
        <v>0.0</v>
      </c>
      <c r="BM925" s="4">
        <v>123.49</v>
      </c>
      <c r="BN925" s="4">
        <v>33.73</v>
      </c>
      <c r="BO925" s="4">
        <v>9.75</v>
      </c>
      <c r="BP925" s="4">
        <v>0.0</v>
      </c>
      <c r="BQ925" s="4">
        <v>0.0</v>
      </c>
      <c r="BR925" s="4">
        <v>0.0</v>
      </c>
      <c r="BS925" s="4">
        <v>2.98</v>
      </c>
      <c r="BT925" s="4">
        <v>0.0</v>
      </c>
      <c r="BU925" s="4">
        <v>0.0</v>
      </c>
      <c r="BV925" s="4">
        <v>0.0</v>
      </c>
      <c r="BW925" s="4">
        <v>0.0</v>
      </c>
      <c r="BX925" s="4">
        <v>0.0</v>
      </c>
      <c r="BY925" s="4">
        <v>0.0</v>
      </c>
      <c r="BZ925" s="4">
        <v>0.0</v>
      </c>
      <c r="CA925" s="4">
        <v>0.0</v>
      </c>
      <c r="CB925" s="4">
        <v>0.0</v>
      </c>
      <c r="CC925" s="4">
        <v>0.0</v>
      </c>
      <c r="CD925" s="4">
        <v>0.0</v>
      </c>
      <c r="CE925" s="4">
        <v>0.0</v>
      </c>
      <c r="CF925" s="4">
        <v>6.02</v>
      </c>
      <c r="CG925" s="4">
        <v>0.0</v>
      </c>
      <c r="CH925" s="4">
        <v>0.0</v>
      </c>
      <c r="CI925" s="4">
        <v>0.0</v>
      </c>
      <c r="CJ925" s="4">
        <v>0.0</v>
      </c>
      <c r="CK925" s="4">
        <v>0.0</v>
      </c>
      <c r="CL925" s="4">
        <v>0.0</v>
      </c>
      <c r="CM925" s="4">
        <v>0.0</v>
      </c>
      <c r="CN925" s="4">
        <v>0.0</v>
      </c>
      <c r="CO925" s="4">
        <v>2.09</v>
      </c>
      <c r="CP925" s="4">
        <v>0.0</v>
      </c>
      <c r="CQ925" s="4">
        <v>0.0</v>
      </c>
      <c r="CR925" s="4">
        <v>4.04</v>
      </c>
      <c r="CS925" s="4">
        <v>0.0</v>
      </c>
      <c r="CT925" s="4">
        <v>155.0</v>
      </c>
      <c r="CU925" s="4">
        <v>51.3</v>
      </c>
      <c r="CV925" s="4" t="s">
        <v>2787</v>
      </c>
      <c r="CW925" s="4">
        <v>628.42</v>
      </c>
      <c r="CX925" s="4">
        <v>0.14</v>
      </c>
      <c r="CY925" s="4">
        <v>0.3</v>
      </c>
      <c r="CZ925" s="4">
        <v>0.0</v>
      </c>
      <c r="DA925" s="4">
        <v>0.0</v>
      </c>
      <c r="DB925" s="4">
        <v>0.0</v>
      </c>
      <c r="DC925" s="4">
        <v>0.0</v>
      </c>
      <c r="DD925" s="4">
        <v>0.0</v>
      </c>
      <c r="DE925" s="4">
        <v>0.03</v>
      </c>
      <c r="DF925" s="4">
        <v>0.0</v>
      </c>
      <c r="DG925" s="4">
        <v>0.0</v>
      </c>
      <c r="DH925" s="4">
        <v>0.0</v>
      </c>
      <c r="DI925" s="4">
        <v>0.0</v>
      </c>
      <c r="DJ925" s="4">
        <v>0.0</v>
      </c>
      <c r="DK925" s="4">
        <v>0.0</v>
      </c>
      <c r="DL925" s="4">
        <v>0.0</v>
      </c>
      <c r="DM925" s="4">
        <v>0.33</v>
      </c>
      <c r="DN925" s="4">
        <v>0.0</v>
      </c>
      <c r="DO925" s="4">
        <v>0.01</v>
      </c>
      <c r="DP925" s="4">
        <v>0.16</v>
      </c>
      <c r="DQ925" s="4">
        <v>0.0</v>
      </c>
      <c r="DR925" s="4">
        <v>0.0</v>
      </c>
      <c r="DS925" s="4">
        <v>0.0</v>
      </c>
      <c r="DT925" s="4">
        <v>0.0</v>
      </c>
      <c r="DU925" s="4">
        <v>0.0</v>
      </c>
      <c r="DV925" s="4">
        <v>0.0</v>
      </c>
      <c r="DW925" s="4">
        <v>0.01</v>
      </c>
      <c r="DX925" s="4" t="s">
        <v>2787</v>
      </c>
      <c r="DY925" s="4" t="s">
        <v>2789</v>
      </c>
      <c r="DZ925" s="4" t="s">
        <v>2767</v>
      </c>
      <c r="EA925" s="4" t="s">
        <v>1927</v>
      </c>
      <c r="EB925" s="4">
        <v>628.423728919</v>
      </c>
      <c r="EC925" s="6">
        <v>202.604306774756</v>
      </c>
      <c r="ED925" s="7">
        <v>0.32</v>
      </c>
      <c r="EE925" s="4" t="s">
        <v>2787</v>
      </c>
      <c r="EF925" s="4" t="s">
        <v>2765</v>
      </c>
      <c r="EG925" s="4" t="s">
        <v>2788</v>
      </c>
      <c r="EH925" s="4">
        <f t="shared" si="1"/>
        <v>7972.263206</v>
      </c>
      <c r="EI925" s="4">
        <f t="shared" si="2"/>
        <v>3.937231969</v>
      </c>
      <c r="EJ925" s="4">
        <f t="shared" si="3"/>
        <v>31388.64956</v>
      </c>
      <c r="EK925" s="4">
        <f t="shared" si="4"/>
        <v>0.8252302208</v>
      </c>
      <c r="EL925" s="4">
        <f t="shared" si="5"/>
        <v>3.815229231</v>
      </c>
      <c r="EM925" s="4">
        <f t="shared" si="6"/>
        <v>0.9894887101</v>
      </c>
      <c r="EN925" s="4">
        <f t="shared" si="7"/>
        <v>0.002725149234</v>
      </c>
      <c r="EO925" s="4">
        <f t="shared" si="8"/>
        <v>0.0005190760446</v>
      </c>
      <c r="EP925" s="4">
        <f t="shared" si="9"/>
        <v>0.007267064625</v>
      </c>
      <c r="EQ925" s="4">
        <f t="shared" si="10"/>
        <v>0.9627685909</v>
      </c>
      <c r="ER925" s="4">
        <f t="shared" si="11"/>
        <v>0.01123873651</v>
      </c>
      <c r="ES925" s="4">
        <f t="shared" si="12"/>
        <v>0.01901178334</v>
      </c>
      <c r="ET925" s="4">
        <f t="shared" si="13"/>
        <v>0.3214073414</v>
      </c>
      <c r="EU925" s="4">
        <f t="shared" si="14"/>
        <v>0.3</v>
      </c>
      <c r="EV925" s="4">
        <f t="shared" si="15"/>
        <v>0.03</v>
      </c>
      <c r="EW925" s="4">
        <f t="shared" si="16"/>
        <v>0.01</v>
      </c>
      <c r="EX925" s="4">
        <f t="shared" si="17"/>
        <v>0.49</v>
      </c>
      <c r="EY925" s="4">
        <f t="shared" si="18"/>
        <v>0</v>
      </c>
      <c r="EZ925" s="4">
        <f t="shared" si="19"/>
        <v>0.8619817251</v>
      </c>
      <c r="FA925" s="4">
        <f t="shared" si="20"/>
        <v>0.5355793588</v>
      </c>
      <c r="FB925" s="4">
        <f t="shared" si="21"/>
        <v>0.3224007902</v>
      </c>
      <c r="FC925" s="4">
        <f t="shared" si="22"/>
        <v>0.02325831808</v>
      </c>
      <c r="FD925" s="4">
        <f t="shared" si="23"/>
        <v>0</v>
      </c>
      <c r="FE925" s="4">
        <f t="shared" si="24"/>
        <v>0</v>
      </c>
      <c r="FF925" s="4">
        <f t="shared" si="25"/>
        <v>0.01238290083</v>
      </c>
      <c r="FG925" s="4">
        <f t="shared" si="26"/>
        <v>0</v>
      </c>
      <c r="FH925" s="4">
        <f t="shared" si="27"/>
        <v>0</v>
      </c>
      <c r="FI925" s="4">
        <f t="shared" si="28"/>
        <v>0.6648540971</v>
      </c>
      <c r="FJ925" s="4">
        <f t="shared" si="29"/>
        <v>0.2340906644</v>
      </c>
      <c r="FK925" s="4">
        <f t="shared" si="30"/>
        <v>0</v>
      </c>
      <c r="FL925" s="4">
        <f t="shared" si="31"/>
        <v>0</v>
      </c>
      <c r="FM925" s="4">
        <f t="shared" si="32"/>
        <v>0</v>
      </c>
      <c r="FN925" s="4">
        <f t="shared" si="33"/>
        <v>0.03241089695</v>
      </c>
      <c r="FO925" s="4">
        <f t="shared" si="34"/>
        <v>0</v>
      </c>
      <c r="FP925" s="4">
        <f t="shared" si="35"/>
        <v>0.03300312264</v>
      </c>
      <c r="FQ925" s="4">
        <f t="shared" si="36"/>
        <v>1</v>
      </c>
      <c r="FR925" s="4">
        <v>185.74</v>
      </c>
    </row>
    <row r="926" ht="12.75" customHeight="1">
      <c r="A926" s="4" t="s">
        <v>166</v>
      </c>
      <c r="B926" s="4" t="s">
        <v>2764</v>
      </c>
      <c r="C926" s="4" t="s">
        <v>2765</v>
      </c>
      <c r="D926" s="4" t="s">
        <v>2790</v>
      </c>
      <c r="E926" s="4" t="s">
        <v>299</v>
      </c>
      <c r="F926" s="4">
        <v>565.745148456</v>
      </c>
      <c r="G926" s="4">
        <v>364.5</v>
      </c>
      <c r="H926" s="4">
        <v>150.0</v>
      </c>
      <c r="I926" s="4">
        <v>42.5625</v>
      </c>
      <c r="J926" s="4">
        <v>8.0625</v>
      </c>
      <c r="K926" s="4">
        <v>1.5625</v>
      </c>
      <c r="L926" s="4">
        <v>0.0</v>
      </c>
      <c r="M926" s="4">
        <v>28.8672904968262</v>
      </c>
      <c r="N926" s="4">
        <v>116.177490234375</v>
      </c>
      <c r="O926" s="4">
        <v>62.821994711023</v>
      </c>
      <c r="P926" s="4">
        <v>0.0</v>
      </c>
      <c r="Q926" s="4">
        <v>0.0</v>
      </c>
      <c r="R926" s="4">
        <v>161.1875</v>
      </c>
      <c r="S926" s="4">
        <v>0.0</v>
      </c>
      <c r="T926" s="4">
        <v>405.5</v>
      </c>
      <c r="U926" s="4">
        <v>0.0</v>
      </c>
      <c r="V926" s="4">
        <v>1352.63298695556</v>
      </c>
      <c r="W926" s="4">
        <v>14.3015343798364</v>
      </c>
      <c r="X926" s="4">
        <v>20.0</v>
      </c>
      <c r="Y926" s="4">
        <v>1477043.2793</v>
      </c>
      <c r="Z926" s="4">
        <v>197.37</v>
      </c>
      <c r="AA926" s="4">
        <v>187.96</v>
      </c>
      <c r="AB926" s="4">
        <v>185.92</v>
      </c>
      <c r="AC926" s="4">
        <v>2.04</v>
      </c>
      <c r="AD926" s="4">
        <v>0.8</v>
      </c>
      <c r="AE926" s="4">
        <v>8.61</v>
      </c>
      <c r="AF926" s="4">
        <v>0.0</v>
      </c>
      <c r="AG926" s="4">
        <v>675.1</v>
      </c>
      <c r="AH926" s="4">
        <v>2.4</v>
      </c>
      <c r="AI926" s="4">
        <v>0.7</v>
      </c>
      <c r="AJ926" s="4">
        <v>4.0</v>
      </c>
      <c r="AK926" s="4">
        <v>1.35</v>
      </c>
      <c r="AL926" s="4">
        <v>0.0</v>
      </c>
      <c r="AM926" s="4">
        <v>0.0</v>
      </c>
      <c r="AN926" s="4">
        <v>0.0</v>
      </c>
      <c r="AO926" s="4">
        <v>0.0</v>
      </c>
      <c r="AP926" s="4">
        <v>0.0</v>
      </c>
      <c r="AQ926" s="4">
        <v>0.0</v>
      </c>
      <c r="AR926" s="4">
        <v>27.9</v>
      </c>
      <c r="AS926" s="4">
        <v>0.0</v>
      </c>
      <c r="AT926" s="4">
        <v>0.0</v>
      </c>
      <c r="AU926" s="4">
        <v>1.54</v>
      </c>
      <c r="AV926" s="4">
        <v>0.0</v>
      </c>
      <c r="AW926" s="4">
        <v>0.0</v>
      </c>
      <c r="AX926" s="4">
        <v>0.0</v>
      </c>
      <c r="AY926" s="4">
        <v>0.0</v>
      </c>
      <c r="AZ926" s="4">
        <v>0.0</v>
      </c>
      <c r="BA926" s="4">
        <v>0.0</v>
      </c>
      <c r="BB926" s="4">
        <v>0.0</v>
      </c>
      <c r="BC926" s="4">
        <v>0.0</v>
      </c>
      <c r="BD926" s="4">
        <v>0.0</v>
      </c>
      <c r="BE926" s="4">
        <v>0.0</v>
      </c>
      <c r="BF926" s="4">
        <v>0.0</v>
      </c>
      <c r="BG926" s="4">
        <v>0.0</v>
      </c>
      <c r="BH926" s="4">
        <v>0.0</v>
      </c>
      <c r="BI926" s="4">
        <v>7.85</v>
      </c>
      <c r="BJ926" s="4">
        <v>0.0</v>
      </c>
      <c r="BK926" s="4">
        <v>0.0</v>
      </c>
      <c r="BL926" s="4">
        <v>0.0</v>
      </c>
      <c r="BM926" s="4">
        <v>137.64</v>
      </c>
      <c r="BN926" s="4">
        <v>1.04</v>
      </c>
      <c r="BO926" s="4">
        <v>0.0</v>
      </c>
      <c r="BP926" s="4">
        <v>0.0</v>
      </c>
      <c r="BQ926" s="4">
        <v>0.0</v>
      </c>
      <c r="BR926" s="4">
        <v>0.0</v>
      </c>
      <c r="BS926" s="4">
        <v>4.05</v>
      </c>
      <c r="BT926" s="4">
        <v>0.0</v>
      </c>
      <c r="BU926" s="4">
        <v>0.0</v>
      </c>
      <c r="BV926" s="4">
        <v>0.0</v>
      </c>
      <c r="BW926" s="4">
        <v>0.0</v>
      </c>
      <c r="BX926" s="4">
        <v>0.0</v>
      </c>
      <c r="BY926" s="4">
        <v>0.0</v>
      </c>
      <c r="BZ926" s="4">
        <v>0.0</v>
      </c>
      <c r="CA926" s="4">
        <v>0.0</v>
      </c>
      <c r="CB926" s="4">
        <v>0.0</v>
      </c>
      <c r="CC926" s="4">
        <v>0.0</v>
      </c>
      <c r="CD926" s="4">
        <v>0.0</v>
      </c>
      <c r="CE926" s="4">
        <v>0.0</v>
      </c>
      <c r="CF926" s="4">
        <v>0.0</v>
      </c>
      <c r="CG926" s="4">
        <v>0.0</v>
      </c>
      <c r="CH926" s="4">
        <v>0.0</v>
      </c>
      <c r="CI926" s="4">
        <v>0.0</v>
      </c>
      <c r="CJ926" s="4">
        <v>0.0</v>
      </c>
      <c r="CK926" s="4">
        <v>0.0</v>
      </c>
      <c r="CL926" s="4">
        <v>0.0</v>
      </c>
      <c r="CM926" s="4">
        <v>0.0</v>
      </c>
      <c r="CN926" s="4">
        <v>0.0</v>
      </c>
      <c r="CO926" s="4">
        <v>3.05</v>
      </c>
      <c r="CP926" s="4">
        <v>0.0</v>
      </c>
      <c r="CQ926" s="4">
        <v>0.0</v>
      </c>
      <c r="CR926" s="4">
        <v>12.95</v>
      </c>
      <c r="CS926" s="4">
        <v>0.0</v>
      </c>
      <c r="CT926" s="4">
        <v>157.0</v>
      </c>
      <c r="CU926" s="4">
        <v>50.0</v>
      </c>
      <c r="CV926" s="4" t="s">
        <v>2790</v>
      </c>
      <c r="CW926" s="4">
        <v>565.75</v>
      </c>
      <c r="CX926" s="4">
        <v>0.11</v>
      </c>
      <c r="CY926" s="4">
        <v>0.48</v>
      </c>
      <c r="CZ926" s="4">
        <v>0.0</v>
      </c>
      <c r="DA926" s="4">
        <v>0.0</v>
      </c>
      <c r="DB926" s="4">
        <v>0.01</v>
      </c>
      <c r="DC926" s="4">
        <v>0.0</v>
      </c>
      <c r="DD926" s="4">
        <v>0.0</v>
      </c>
      <c r="DE926" s="4">
        <v>0.05</v>
      </c>
      <c r="DF926" s="4">
        <v>0.0</v>
      </c>
      <c r="DG926" s="4">
        <v>0.0</v>
      </c>
      <c r="DH926" s="4">
        <v>0.0</v>
      </c>
      <c r="DI926" s="4">
        <v>0.0</v>
      </c>
      <c r="DJ926" s="4">
        <v>0.0</v>
      </c>
      <c r="DK926" s="4">
        <v>0.0</v>
      </c>
      <c r="DL926" s="4">
        <v>0.0</v>
      </c>
      <c r="DM926" s="4">
        <v>0.26</v>
      </c>
      <c r="DN926" s="4">
        <v>0.0</v>
      </c>
      <c r="DO926" s="4">
        <v>0.0</v>
      </c>
      <c r="DP926" s="4">
        <v>0.07</v>
      </c>
      <c r="DQ926" s="4">
        <v>0.0</v>
      </c>
      <c r="DR926" s="4">
        <v>0.0</v>
      </c>
      <c r="DS926" s="4">
        <v>0.0</v>
      </c>
      <c r="DT926" s="4">
        <v>0.01</v>
      </c>
      <c r="DU926" s="4">
        <v>0.0</v>
      </c>
      <c r="DV926" s="4">
        <v>0.0</v>
      </c>
      <c r="DW926" s="4">
        <v>0.0</v>
      </c>
      <c r="DX926" s="4" t="s">
        <v>2790</v>
      </c>
      <c r="DY926" s="4" t="s">
        <v>300</v>
      </c>
      <c r="DZ926" s="4" t="s">
        <v>2767</v>
      </c>
      <c r="EA926" s="4" t="s">
        <v>1927</v>
      </c>
      <c r="EB926" s="4">
        <v>565.745148456</v>
      </c>
      <c r="EC926" s="6">
        <v>30.4692813380728</v>
      </c>
      <c r="ED926" s="7">
        <v>0.05</v>
      </c>
      <c r="EE926" s="4" t="s">
        <v>2790</v>
      </c>
      <c r="EF926" s="4" t="s">
        <v>2765</v>
      </c>
      <c r="EG926" s="4" t="s">
        <v>299</v>
      </c>
      <c r="EH926" s="4">
        <f t="shared" si="1"/>
        <v>7483.626079</v>
      </c>
      <c r="EI926" s="4">
        <f t="shared" si="2"/>
        <v>3.9474</v>
      </c>
      <c r="EJ926" s="4">
        <f t="shared" si="3"/>
        <v>29540.86559</v>
      </c>
      <c r="EK926" s="4">
        <f t="shared" si="4"/>
        <v>0.7570552769</v>
      </c>
      <c r="EL926" s="4">
        <f t="shared" si="5"/>
        <v>3.456452348</v>
      </c>
      <c r="EM926" s="4">
        <f t="shared" si="6"/>
        <v>0.9895924949</v>
      </c>
      <c r="EN926" s="4">
        <f t="shared" si="7"/>
        <v>0.003518029903</v>
      </c>
      <c r="EO926" s="4">
        <f t="shared" si="8"/>
        <v>0.001026092055</v>
      </c>
      <c r="EP926" s="4">
        <f t="shared" si="9"/>
        <v>0.005863383172</v>
      </c>
      <c r="EQ926" s="4">
        <f t="shared" si="10"/>
        <v>0.9523230481</v>
      </c>
      <c r="ER926" s="4">
        <f t="shared" si="11"/>
        <v>0.04362365101</v>
      </c>
      <c r="ES926" s="4">
        <f t="shared" si="12"/>
        <v>0</v>
      </c>
      <c r="ET926" s="4">
        <f t="shared" si="13"/>
        <v>0.3488673311</v>
      </c>
      <c r="EU926" s="4">
        <f t="shared" si="14"/>
        <v>0.49</v>
      </c>
      <c r="EV926" s="4">
        <f t="shared" si="15"/>
        <v>0.05</v>
      </c>
      <c r="EW926" s="4">
        <f t="shared" si="16"/>
        <v>0</v>
      </c>
      <c r="EX926" s="4">
        <f t="shared" si="17"/>
        <v>0.33</v>
      </c>
      <c r="EY926" s="4">
        <f t="shared" si="18"/>
        <v>0.01</v>
      </c>
      <c r="EZ926" s="4">
        <f t="shared" si="19"/>
        <v>0.9112384267</v>
      </c>
      <c r="FA926" s="4">
        <f t="shared" si="20"/>
        <v>0.5661842682</v>
      </c>
      <c r="FB926" s="4">
        <f t="shared" si="21"/>
        <v>0.05385690257</v>
      </c>
      <c r="FC926" s="4">
        <f t="shared" si="22"/>
        <v>0.008161044614</v>
      </c>
      <c r="FD926" s="4">
        <f t="shared" si="23"/>
        <v>0.009309636078</v>
      </c>
      <c r="FE926" s="4">
        <f t="shared" si="24"/>
        <v>0</v>
      </c>
      <c r="FF926" s="4">
        <f t="shared" si="25"/>
        <v>0.04745496312</v>
      </c>
      <c r="FG926" s="4">
        <f t="shared" si="26"/>
        <v>0</v>
      </c>
      <c r="FH926" s="4">
        <f t="shared" si="27"/>
        <v>0</v>
      </c>
      <c r="FI926" s="4">
        <f t="shared" si="28"/>
        <v>0.8320638375</v>
      </c>
      <c r="FJ926" s="4">
        <f t="shared" si="29"/>
        <v>0.006287026962</v>
      </c>
      <c r="FK926" s="4">
        <f t="shared" si="30"/>
        <v>0</v>
      </c>
      <c r="FL926" s="4">
        <f t="shared" si="31"/>
        <v>0</v>
      </c>
      <c r="FM926" s="4">
        <f t="shared" si="32"/>
        <v>0</v>
      </c>
      <c r="FN926" s="4">
        <f t="shared" si="33"/>
        <v>0</v>
      </c>
      <c r="FO926" s="4">
        <f t="shared" si="34"/>
        <v>0</v>
      </c>
      <c r="FP926" s="4">
        <f t="shared" si="35"/>
        <v>0.09672349172</v>
      </c>
      <c r="FQ926" s="4">
        <f t="shared" si="36"/>
        <v>1</v>
      </c>
      <c r="FR926" s="4">
        <v>165.42</v>
      </c>
    </row>
    <row r="927" ht="12.75" customHeight="1">
      <c r="A927" s="4" t="s">
        <v>166</v>
      </c>
      <c r="B927" s="4" t="s">
        <v>2764</v>
      </c>
      <c r="C927" s="4" t="s">
        <v>2765</v>
      </c>
      <c r="D927" s="4" t="s">
        <v>2791</v>
      </c>
      <c r="E927" s="4" t="s">
        <v>2792</v>
      </c>
      <c r="F927" s="4">
        <v>645.869909503</v>
      </c>
      <c r="G927" s="4">
        <v>198.0625</v>
      </c>
      <c r="H927" s="4">
        <v>198.875</v>
      </c>
      <c r="I927" s="4">
        <v>136.6875</v>
      </c>
      <c r="J927" s="4">
        <v>55.9375</v>
      </c>
      <c r="K927" s="4">
        <v>48.125</v>
      </c>
      <c r="L927" s="4">
        <v>8.25</v>
      </c>
      <c r="M927" s="4">
        <v>50.7420921325684</v>
      </c>
      <c r="N927" s="4">
        <v>231.811294555664</v>
      </c>
      <c r="O927" s="4">
        <v>121.354610019752</v>
      </c>
      <c r="P927" s="4">
        <v>0.0</v>
      </c>
      <c r="Q927" s="4">
        <v>0.0</v>
      </c>
      <c r="R927" s="4">
        <v>0.0</v>
      </c>
      <c r="S927" s="4">
        <v>304.75</v>
      </c>
      <c r="T927" s="4">
        <v>341.1875</v>
      </c>
      <c r="U927" s="4">
        <v>0.0</v>
      </c>
      <c r="V927" s="4">
        <v>1367.30921052632</v>
      </c>
      <c r="W927" s="4">
        <v>14.1045781733746</v>
      </c>
      <c r="X927" s="4">
        <v>27.0</v>
      </c>
      <c r="Y927" s="4">
        <v>2856822.0475</v>
      </c>
      <c r="Z927" s="4">
        <v>310.71</v>
      </c>
      <c r="AA927" s="4">
        <v>308.03</v>
      </c>
      <c r="AB927" s="4">
        <v>303.53</v>
      </c>
      <c r="AC927" s="4">
        <v>4.5</v>
      </c>
      <c r="AD927" s="4">
        <v>1.45</v>
      </c>
      <c r="AE927" s="4">
        <v>1.23</v>
      </c>
      <c r="AF927" s="4">
        <v>0.0</v>
      </c>
      <c r="AG927" s="4">
        <v>1365.4</v>
      </c>
      <c r="AH927" s="4">
        <v>2.3</v>
      </c>
      <c r="AI927" s="4">
        <v>0.5</v>
      </c>
      <c r="AJ927" s="4">
        <v>2.4</v>
      </c>
      <c r="AK927" s="4">
        <v>1.09</v>
      </c>
      <c r="AL927" s="4">
        <v>0.0</v>
      </c>
      <c r="AM927" s="4">
        <v>0.0</v>
      </c>
      <c r="AN927" s="4">
        <v>0.0</v>
      </c>
      <c r="AO927" s="4">
        <v>0.0</v>
      </c>
      <c r="AP927" s="4">
        <v>0.0</v>
      </c>
      <c r="AQ927" s="4">
        <v>0.0</v>
      </c>
      <c r="AR927" s="4">
        <v>50.2</v>
      </c>
      <c r="AS927" s="4">
        <v>0.0</v>
      </c>
      <c r="AT927" s="4">
        <v>0.0</v>
      </c>
      <c r="AU927" s="4">
        <v>0.0</v>
      </c>
      <c r="AV927" s="4">
        <v>0.9</v>
      </c>
      <c r="AW927" s="4">
        <v>0.0</v>
      </c>
      <c r="AX927" s="4">
        <v>0.0</v>
      </c>
      <c r="AY927" s="4">
        <v>0.0</v>
      </c>
      <c r="AZ927" s="4">
        <v>0.0</v>
      </c>
      <c r="BA927" s="4">
        <v>1.17</v>
      </c>
      <c r="BB927" s="4">
        <v>0.0</v>
      </c>
      <c r="BC927" s="4">
        <v>0.0</v>
      </c>
      <c r="BD927" s="4">
        <v>0.0</v>
      </c>
      <c r="BE927" s="4">
        <v>0.0</v>
      </c>
      <c r="BF927" s="4">
        <v>0.0</v>
      </c>
      <c r="BG927" s="4">
        <v>0.0</v>
      </c>
      <c r="BH927" s="4">
        <v>0.0</v>
      </c>
      <c r="BI927" s="4">
        <v>0.0</v>
      </c>
      <c r="BJ927" s="4">
        <v>0.0</v>
      </c>
      <c r="BK927" s="4">
        <v>0.0</v>
      </c>
      <c r="BL927" s="4">
        <v>0.0</v>
      </c>
      <c r="BM927" s="4">
        <v>208.46</v>
      </c>
      <c r="BN927" s="4">
        <v>14.38</v>
      </c>
      <c r="BO927" s="4">
        <v>0.0</v>
      </c>
      <c r="BP927" s="4">
        <v>0.0</v>
      </c>
      <c r="BQ927" s="4">
        <v>0.0</v>
      </c>
      <c r="BR927" s="4">
        <v>0.0</v>
      </c>
      <c r="BS927" s="4">
        <v>3.37</v>
      </c>
      <c r="BT927" s="4">
        <v>0.0</v>
      </c>
      <c r="BU927" s="4">
        <v>0.0</v>
      </c>
      <c r="BV927" s="4">
        <v>0.0</v>
      </c>
      <c r="BW927" s="4">
        <v>0.0</v>
      </c>
      <c r="BX927" s="4">
        <v>0.0</v>
      </c>
      <c r="BY927" s="4">
        <v>0.0</v>
      </c>
      <c r="BZ927" s="4">
        <v>0.0</v>
      </c>
      <c r="CA927" s="4">
        <v>0.0</v>
      </c>
      <c r="CB927" s="4">
        <v>8.13</v>
      </c>
      <c r="CC927" s="4">
        <v>0.0</v>
      </c>
      <c r="CD927" s="4">
        <v>0.0</v>
      </c>
      <c r="CE927" s="4">
        <v>0.0</v>
      </c>
      <c r="CF927" s="4">
        <v>0.82</v>
      </c>
      <c r="CG927" s="4">
        <v>0.0</v>
      </c>
      <c r="CH927" s="4">
        <v>2.01</v>
      </c>
      <c r="CI927" s="4">
        <v>0.0</v>
      </c>
      <c r="CJ927" s="4">
        <v>0.0</v>
      </c>
      <c r="CK927" s="4">
        <v>16.65</v>
      </c>
      <c r="CL927" s="4">
        <v>0.0</v>
      </c>
      <c r="CM927" s="4">
        <v>0.0</v>
      </c>
      <c r="CN927" s="4">
        <v>0.0</v>
      </c>
      <c r="CO927" s="4">
        <v>1.53</v>
      </c>
      <c r="CP927" s="4">
        <v>0.0</v>
      </c>
      <c r="CQ927" s="4">
        <v>0.0</v>
      </c>
      <c r="CR927" s="4">
        <v>2.0</v>
      </c>
      <c r="CS927" s="4">
        <v>0.0</v>
      </c>
      <c r="CT927" s="4">
        <v>226.0</v>
      </c>
      <c r="CU927" s="4">
        <v>67.5</v>
      </c>
      <c r="CV927" s="4" t="s">
        <v>2791</v>
      </c>
      <c r="CW927" s="4">
        <v>645.87</v>
      </c>
      <c r="CX927" s="4">
        <v>0.2</v>
      </c>
      <c r="CY927" s="4">
        <v>0.36</v>
      </c>
      <c r="CZ927" s="4">
        <v>0.0</v>
      </c>
      <c r="DA927" s="4">
        <v>0.0</v>
      </c>
      <c r="DB927" s="4">
        <v>0.02</v>
      </c>
      <c r="DC927" s="4">
        <v>0.0</v>
      </c>
      <c r="DD927" s="4">
        <v>0.0</v>
      </c>
      <c r="DE927" s="4">
        <v>0.07</v>
      </c>
      <c r="DF927" s="4">
        <v>0.0</v>
      </c>
      <c r="DG927" s="4">
        <v>0.0</v>
      </c>
      <c r="DH927" s="4">
        <v>0.0</v>
      </c>
      <c r="DI927" s="4">
        <v>0.0</v>
      </c>
      <c r="DJ927" s="4">
        <v>0.0</v>
      </c>
      <c r="DK927" s="4">
        <v>0.0</v>
      </c>
      <c r="DL927" s="4">
        <v>0.0</v>
      </c>
      <c r="DM927" s="4">
        <v>0.31</v>
      </c>
      <c r="DN927" s="4">
        <v>0.0</v>
      </c>
      <c r="DO927" s="4">
        <v>0.0</v>
      </c>
      <c r="DP927" s="4">
        <v>0.03</v>
      </c>
      <c r="DQ927" s="4">
        <v>0.0</v>
      </c>
      <c r="DR927" s="4">
        <v>0.0</v>
      </c>
      <c r="DS927" s="4">
        <v>0.0</v>
      </c>
      <c r="DT927" s="4">
        <v>0.0</v>
      </c>
      <c r="DU927" s="4">
        <v>0.0</v>
      </c>
      <c r="DV927" s="4">
        <v>0.0</v>
      </c>
      <c r="DW927" s="4">
        <v>0.0</v>
      </c>
      <c r="DX927" s="4" t="s">
        <v>2791</v>
      </c>
      <c r="DY927" s="4" t="s">
        <v>2793</v>
      </c>
      <c r="DZ927" s="4" t="s">
        <v>2767</v>
      </c>
      <c r="EA927" s="4" t="s">
        <v>1927</v>
      </c>
      <c r="EB927" s="4">
        <v>645.869909503</v>
      </c>
      <c r="EC927" s="6">
        <v>56.36085981278</v>
      </c>
      <c r="ED927" s="7">
        <v>0.09</v>
      </c>
      <c r="EE927" s="4" t="s">
        <v>2791</v>
      </c>
      <c r="EF927" s="4" t="s">
        <v>2765</v>
      </c>
      <c r="EG927" s="4" t="s">
        <v>2792</v>
      </c>
      <c r="EH927" s="4">
        <f t="shared" si="1"/>
        <v>9194.496629</v>
      </c>
      <c r="EI927" s="4">
        <f t="shared" si="2"/>
        <v>4.603111111</v>
      </c>
      <c r="EJ927" s="4">
        <f t="shared" si="3"/>
        <v>42323.28959</v>
      </c>
      <c r="EK927" s="4">
        <f t="shared" si="4"/>
        <v>0.7236007853</v>
      </c>
      <c r="EL927" s="4">
        <f t="shared" si="5"/>
        <v>4.411187281</v>
      </c>
      <c r="EM927" s="4">
        <f t="shared" si="6"/>
        <v>0.9962060411</v>
      </c>
      <c r="EN927" s="4">
        <f t="shared" si="7"/>
        <v>0.001678097184</v>
      </c>
      <c r="EO927" s="4">
        <f t="shared" si="8"/>
        <v>0.0003648037356</v>
      </c>
      <c r="EP927" s="4">
        <f t="shared" si="9"/>
        <v>0.001751057931</v>
      </c>
      <c r="EQ927" s="4">
        <f t="shared" si="10"/>
        <v>0.9913745937</v>
      </c>
      <c r="ER927" s="4">
        <f t="shared" si="11"/>
        <v>0.003958675292</v>
      </c>
      <c r="ES927" s="4">
        <f t="shared" si="12"/>
        <v>0</v>
      </c>
      <c r="ET927" s="4">
        <f t="shared" si="13"/>
        <v>0.4810721098</v>
      </c>
      <c r="EU927" s="4">
        <f t="shared" si="14"/>
        <v>0.38</v>
      </c>
      <c r="EV927" s="4">
        <f t="shared" si="15"/>
        <v>0.07</v>
      </c>
      <c r="EW927" s="4">
        <f t="shared" si="16"/>
        <v>0</v>
      </c>
      <c r="EX927" s="4">
        <f t="shared" si="17"/>
        <v>0.34</v>
      </c>
      <c r="EY927" s="4">
        <f t="shared" si="18"/>
        <v>0</v>
      </c>
      <c r="EZ927" s="4">
        <f t="shared" si="19"/>
        <v>0.9206254174</v>
      </c>
      <c r="FA927" s="4">
        <f t="shared" si="20"/>
        <v>0.5720167335</v>
      </c>
      <c r="FB927" s="4">
        <f t="shared" si="21"/>
        <v>0.08726348601</v>
      </c>
      <c r="FC927" s="4">
        <f t="shared" si="22"/>
        <v>0.004238935988</v>
      </c>
      <c r="FD927" s="4">
        <f t="shared" si="23"/>
        <v>0.008050089445</v>
      </c>
      <c r="FE927" s="4">
        <f t="shared" si="24"/>
        <v>0</v>
      </c>
      <c r="FF927" s="4">
        <f t="shared" si="25"/>
        <v>0</v>
      </c>
      <c r="FG927" s="4">
        <f t="shared" si="26"/>
        <v>0</v>
      </c>
      <c r="FH927" s="4">
        <f t="shared" si="27"/>
        <v>0</v>
      </c>
      <c r="FI927" s="4">
        <f t="shared" si="28"/>
        <v>0.8106867854</v>
      </c>
      <c r="FJ927" s="4">
        <f t="shared" si="29"/>
        <v>0.05592284359</v>
      </c>
      <c r="FK927" s="4">
        <f t="shared" si="30"/>
        <v>0</v>
      </c>
      <c r="FL927" s="4">
        <f t="shared" si="31"/>
        <v>0</v>
      </c>
      <c r="FM927" s="4">
        <f t="shared" si="32"/>
        <v>0</v>
      </c>
      <c r="FN927" s="4">
        <f t="shared" si="33"/>
        <v>0.03480594229</v>
      </c>
      <c r="FO927" s="4">
        <f t="shared" si="34"/>
        <v>0.007816753519</v>
      </c>
      <c r="FP927" s="4">
        <f t="shared" si="35"/>
        <v>0.07847864976</v>
      </c>
      <c r="FQ927" s="4">
        <f t="shared" si="36"/>
        <v>1</v>
      </c>
      <c r="FR927" s="4">
        <v>257.14</v>
      </c>
    </row>
    <row r="928" ht="12.75" customHeight="1">
      <c r="A928" s="4" t="s">
        <v>166</v>
      </c>
      <c r="B928" s="4" t="s">
        <v>2764</v>
      </c>
      <c r="C928" s="4" t="s">
        <v>2765</v>
      </c>
      <c r="D928" s="4" t="s">
        <v>2794</v>
      </c>
      <c r="E928" s="4" t="s">
        <v>443</v>
      </c>
      <c r="F928" s="4">
        <v>682.772746016</v>
      </c>
      <c r="G928" s="4">
        <v>216.0625</v>
      </c>
      <c r="H928" s="4">
        <v>221.9375</v>
      </c>
      <c r="I928" s="4">
        <v>123.375</v>
      </c>
      <c r="J928" s="4">
        <v>59.4375</v>
      </c>
      <c r="K928" s="4">
        <v>49.0</v>
      </c>
      <c r="L928" s="4">
        <v>12.4375</v>
      </c>
      <c r="M928" s="4">
        <v>7.29781436920166</v>
      </c>
      <c r="N928" s="4">
        <v>156.697647094727</v>
      </c>
      <c r="O928" s="4">
        <v>63.9697469224332</v>
      </c>
      <c r="P928" s="4">
        <v>0.0</v>
      </c>
      <c r="Q928" s="4">
        <v>0.0</v>
      </c>
      <c r="R928" s="4">
        <v>0.0</v>
      </c>
      <c r="S928" s="4">
        <v>103.375</v>
      </c>
      <c r="T928" s="4">
        <v>576.0</v>
      </c>
      <c r="U928" s="4">
        <v>2.875</v>
      </c>
      <c r="V928" s="4">
        <v>1406.43419366648</v>
      </c>
      <c r="W928" s="4">
        <v>14.3057495881384</v>
      </c>
      <c r="X928" s="4">
        <v>31.0</v>
      </c>
      <c r="Y928" s="4">
        <v>4776439.4133</v>
      </c>
      <c r="Z928" s="4">
        <v>288.09</v>
      </c>
      <c r="AA928" s="4">
        <v>282.45</v>
      </c>
      <c r="AB928" s="4">
        <v>282.45</v>
      </c>
      <c r="AC928" s="4">
        <v>0.0</v>
      </c>
      <c r="AD928" s="4">
        <v>1.68</v>
      </c>
      <c r="AE928" s="4">
        <v>3.96</v>
      </c>
      <c r="AF928" s="4">
        <v>0.0</v>
      </c>
      <c r="AG928" s="4">
        <v>2369.8</v>
      </c>
      <c r="AH928" s="4">
        <v>2.9</v>
      </c>
      <c r="AI928" s="4">
        <v>1.6</v>
      </c>
      <c r="AJ928" s="4">
        <v>4.8</v>
      </c>
      <c r="AK928" s="4">
        <v>0.0</v>
      </c>
      <c r="AL928" s="4">
        <v>0.0</v>
      </c>
      <c r="AM928" s="4">
        <v>0.0</v>
      </c>
      <c r="AN928" s="4">
        <v>0.0</v>
      </c>
      <c r="AO928" s="4">
        <v>0.0</v>
      </c>
      <c r="AP928" s="4">
        <v>0.0</v>
      </c>
      <c r="AQ928" s="4">
        <v>0.0</v>
      </c>
      <c r="AR928" s="4">
        <v>3.06</v>
      </c>
      <c r="AS928" s="4">
        <v>0.0</v>
      </c>
      <c r="AT928" s="4">
        <v>6.22</v>
      </c>
      <c r="AU928" s="4">
        <v>0.0</v>
      </c>
      <c r="AV928" s="4">
        <v>0.0</v>
      </c>
      <c r="AW928" s="4">
        <v>0.0</v>
      </c>
      <c r="AX928" s="4">
        <v>0.0</v>
      </c>
      <c r="AY928" s="4">
        <v>0.0</v>
      </c>
      <c r="AZ928" s="4">
        <v>0.0</v>
      </c>
      <c r="BA928" s="4">
        <v>0.0</v>
      </c>
      <c r="BB928" s="4">
        <v>0.0</v>
      </c>
      <c r="BC928" s="4">
        <v>0.0</v>
      </c>
      <c r="BD928" s="4">
        <v>0.0</v>
      </c>
      <c r="BE928" s="4">
        <v>0.0</v>
      </c>
      <c r="BF928" s="4">
        <v>0.0</v>
      </c>
      <c r="BG928" s="4">
        <v>0.0</v>
      </c>
      <c r="BH928" s="4">
        <v>0.0</v>
      </c>
      <c r="BI928" s="4">
        <v>2.5</v>
      </c>
      <c r="BJ928" s="4">
        <v>0.0</v>
      </c>
      <c r="BK928" s="4">
        <v>0.0</v>
      </c>
      <c r="BL928" s="4">
        <v>1.41</v>
      </c>
      <c r="BM928" s="4">
        <v>240.54</v>
      </c>
      <c r="BN928" s="4">
        <v>28.0</v>
      </c>
      <c r="BO928" s="4">
        <v>0.0</v>
      </c>
      <c r="BP928" s="4">
        <v>0.0</v>
      </c>
      <c r="BQ928" s="4">
        <v>0.0</v>
      </c>
      <c r="BR928" s="4">
        <v>4.0</v>
      </c>
      <c r="BS928" s="4">
        <v>0.0</v>
      </c>
      <c r="BT928" s="4">
        <v>0.0</v>
      </c>
      <c r="BU928" s="4">
        <v>0.0</v>
      </c>
      <c r="BV928" s="4">
        <v>0.0</v>
      </c>
      <c r="BW928" s="4">
        <v>0.0</v>
      </c>
      <c r="BX928" s="4">
        <v>1.1</v>
      </c>
      <c r="BY928" s="4">
        <v>0.0</v>
      </c>
      <c r="BZ928" s="4">
        <v>0.0</v>
      </c>
      <c r="CA928" s="4">
        <v>0.0</v>
      </c>
      <c r="CB928" s="4">
        <v>0.0</v>
      </c>
      <c r="CC928" s="4">
        <v>0.0</v>
      </c>
      <c r="CD928" s="4">
        <v>0.0</v>
      </c>
      <c r="CE928" s="4">
        <v>0.0</v>
      </c>
      <c r="CF928" s="4">
        <v>0.0</v>
      </c>
      <c r="CG928" s="4">
        <v>0.0</v>
      </c>
      <c r="CH928" s="4">
        <v>0.0</v>
      </c>
      <c r="CI928" s="4">
        <v>0.0</v>
      </c>
      <c r="CJ928" s="4">
        <v>0.0</v>
      </c>
      <c r="CK928" s="4">
        <v>0.0</v>
      </c>
      <c r="CL928" s="4">
        <v>0.0</v>
      </c>
      <c r="CM928" s="4">
        <v>1.26</v>
      </c>
      <c r="CN928" s="4">
        <v>0.0</v>
      </c>
      <c r="CO928" s="4">
        <v>0.0</v>
      </c>
      <c r="CP928" s="4">
        <v>0.0</v>
      </c>
      <c r="CQ928" s="4">
        <v>0.0</v>
      </c>
      <c r="CR928" s="4">
        <v>0.0</v>
      </c>
      <c r="CS928" s="4">
        <v>0.0</v>
      </c>
      <c r="CT928" s="4">
        <v>280.0</v>
      </c>
      <c r="CU928" s="4">
        <v>71.3</v>
      </c>
      <c r="CV928" s="4" t="s">
        <v>2794</v>
      </c>
      <c r="CW928" s="4">
        <v>682.77</v>
      </c>
      <c r="CX928" s="4">
        <v>0.16</v>
      </c>
      <c r="CY928" s="4">
        <v>0.48</v>
      </c>
      <c r="CZ928" s="4">
        <v>0.0</v>
      </c>
      <c r="DA928" s="4">
        <v>0.0</v>
      </c>
      <c r="DB928" s="4">
        <v>0.0</v>
      </c>
      <c r="DC928" s="4">
        <v>0.0</v>
      </c>
      <c r="DD928" s="4">
        <v>0.0</v>
      </c>
      <c r="DE928" s="4">
        <v>0.05</v>
      </c>
      <c r="DF928" s="4">
        <v>0.0</v>
      </c>
      <c r="DG928" s="4">
        <v>0.0</v>
      </c>
      <c r="DH928" s="4">
        <v>0.0</v>
      </c>
      <c r="DI928" s="4">
        <v>0.0</v>
      </c>
      <c r="DJ928" s="4">
        <v>0.0</v>
      </c>
      <c r="DK928" s="4">
        <v>0.0</v>
      </c>
      <c r="DL928" s="4">
        <v>0.0</v>
      </c>
      <c r="DM928" s="4">
        <v>0.17</v>
      </c>
      <c r="DN928" s="4">
        <v>0.0</v>
      </c>
      <c r="DO928" s="4">
        <v>0.01</v>
      </c>
      <c r="DP928" s="4">
        <v>0.09</v>
      </c>
      <c r="DQ928" s="4">
        <v>0.0</v>
      </c>
      <c r="DR928" s="4">
        <v>0.0</v>
      </c>
      <c r="DS928" s="4">
        <v>0.01</v>
      </c>
      <c r="DT928" s="4">
        <v>0.0</v>
      </c>
      <c r="DU928" s="4">
        <v>0.0</v>
      </c>
      <c r="DV928" s="4">
        <v>0.0</v>
      </c>
      <c r="DW928" s="4">
        <v>0.0</v>
      </c>
      <c r="DX928" s="4" t="s">
        <v>2794</v>
      </c>
      <c r="DY928" s="4" t="s">
        <v>444</v>
      </c>
      <c r="DZ928" s="4" t="s">
        <v>2767</v>
      </c>
      <c r="EA928" s="4" t="s">
        <v>1927</v>
      </c>
      <c r="EB928" s="4">
        <v>682.772746016</v>
      </c>
      <c r="EC928" s="6">
        <v>0.0</v>
      </c>
      <c r="ED928" s="7">
        <v>0.0</v>
      </c>
      <c r="EE928" s="4" t="s">
        <v>2794</v>
      </c>
      <c r="EF928" s="4" t="s">
        <v>2765</v>
      </c>
      <c r="EG928" s="4" t="s">
        <v>443</v>
      </c>
      <c r="EH928" s="4">
        <f t="shared" si="1"/>
        <v>16579.67792</v>
      </c>
      <c r="EI928" s="4">
        <f t="shared" si="2"/>
        <v>4.040532959</v>
      </c>
      <c r="EJ928" s="4">
        <f t="shared" si="3"/>
        <v>66990.73511</v>
      </c>
      <c r="EK928" s="4">
        <f t="shared" si="4"/>
        <v>0.9801103822</v>
      </c>
      <c r="EL928" s="4">
        <f t="shared" si="5"/>
        <v>8.258183207</v>
      </c>
      <c r="EM928" s="4">
        <f t="shared" si="6"/>
        <v>0.9960909588</v>
      </c>
      <c r="EN928" s="4">
        <f t="shared" si="7"/>
        <v>0.001218948342</v>
      </c>
      <c r="EO928" s="4">
        <f t="shared" si="8"/>
        <v>0.0006725232231</v>
      </c>
      <c r="EP928" s="4">
        <f t="shared" si="9"/>
        <v>0.002017569669</v>
      </c>
      <c r="EQ928" s="4">
        <f t="shared" si="10"/>
        <v>0.9804227845</v>
      </c>
      <c r="ER928" s="4">
        <f t="shared" si="11"/>
        <v>0.01374570447</v>
      </c>
      <c r="ES928" s="4">
        <f t="shared" si="12"/>
        <v>0</v>
      </c>
      <c r="ET928" s="4">
        <f t="shared" si="13"/>
        <v>0.4219412706</v>
      </c>
      <c r="EU928" s="4">
        <f t="shared" si="14"/>
        <v>0.48</v>
      </c>
      <c r="EV928" s="4">
        <f t="shared" si="15"/>
        <v>0.05</v>
      </c>
      <c r="EW928" s="4">
        <f t="shared" si="16"/>
        <v>0.01</v>
      </c>
      <c r="EX928" s="4">
        <f t="shared" si="17"/>
        <v>0.26</v>
      </c>
      <c r="EY928" s="4">
        <f t="shared" si="18"/>
        <v>0.01</v>
      </c>
      <c r="EZ928" s="4">
        <f t="shared" si="19"/>
        <v>0.9444343699</v>
      </c>
      <c r="FA928" s="4">
        <f t="shared" si="20"/>
        <v>0.5868100674</v>
      </c>
      <c r="FB928" s="4">
        <f t="shared" si="21"/>
        <v>0</v>
      </c>
      <c r="FC928" s="4">
        <f t="shared" si="22"/>
        <v>0</v>
      </c>
      <c r="FD928" s="4">
        <f t="shared" si="23"/>
        <v>0.02160247282</v>
      </c>
      <c r="FE928" s="4">
        <f t="shared" si="24"/>
        <v>0</v>
      </c>
      <c r="FF928" s="4">
        <f t="shared" si="25"/>
        <v>0.008682665926</v>
      </c>
      <c r="FG928" s="4">
        <f t="shared" si="26"/>
        <v>0</v>
      </c>
      <c r="FH928" s="4">
        <f t="shared" si="27"/>
        <v>0</v>
      </c>
      <c r="FI928" s="4">
        <f t="shared" si="28"/>
        <v>0.8354113847</v>
      </c>
      <c r="FJ928" s="4">
        <f t="shared" si="29"/>
        <v>0.09724585837</v>
      </c>
      <c r="FK928" s="4">
        <f t="shared" si="30"/>
        <v>0</v>
      </c>
      <c r="FL928" s="4">
        <f t="shared" si="31"/>
        <v>0.01389226548</v>
      </c>
      <c r="FM928" s="4">
        <f t="shared" si="32"/>
        <v>0.004897023582</v>
      </c>
      <c r="FN928" s="4">
        <f t="shared" si="33"/>
        <v>0</v>
      </c>
      <c r="FO928" s="4">
        <f t="shared" si="34"/>
        <v>0.01389226548</v>
      </c>
      <c r="FP928" s="4">
        <f t="shared" si="35"/>
        <v>0.004376063627</v>
      </c>
      <c r="FQ928" s="4">
        <f t="shared" si="36"/>
        <v>1</v>
      </c>
      <c r="FR928" s="4">
        <v>287.93</v>
      </c>
    </row>
    <row r="929" ht="12.75" customHeight="1">
      <c r="A929" s="4" t="s">
        <v>166</v>
      </c>
      <c r="B929" s="4" t="s">
        <v>2764</v>
      </c>
      <c r="C929" s="4" t="s">
        <v>2765</v>
      </c>
      <c r="D929" s="4" t="s">
        <v>2795</v>
      </c>
      <c r="E929" s="4" t="s">
        <v>2796</v>
      </c>
      <c r="F929" s="4">
        <v>507.07339096</v>
      </c>
      <c r="G929" s="4">
        <v>431.4375</v>
      </c>
      <c r="H929" s="4">
        <v>39.4375</v>
      </c>
      <c r="I929" s="4">
        <v>20.3125</v>
      </c>
      <c r="J929" s="4">
        <v>6.875</v>
      </c>
      <c r="K929" s="4">
        <v>4.0625</v>
      </c>
      <c r="L929" s="4">
        <v>0.625</v>
      </c>
      <c r="M929" s="4">
        <v>0.0</v>
      </c>
      <c r="N929" s="4">
        <v>40.7782745361328</v>
      </c>
      <c r="O929" s="4">
        <v>24.9893580902709</v>
      </c>
      <c r="P929" s="4">
        <v>10.3125</v>
      </c>
      <c r="Q929" s="4">
        <v>0.0</v>
      </c>
      <c r="R929" s="4">
        <v>305.625</v>
      </c>
      <c r="S929" s="4">
        <v>0.0</v>
      </c>
      <c r="T929" s="4">
        <v>191.375</v>
      </c>
      <c r="U929" s="4">
        <v>0.0</v>
      </c>
      <c r="V929" s="4">
        <v>1294.75428215509</v>
      </c>
      <c r="W929" s="4">
        <v>14.4674961071317</v>
      </c>
      <c r="X929" s="4">
        <v>33.0</v>
      </c>
      <c r="Y929" s="4">
        <v>3086875.8598</v>
      </c>
      <c r="Z929" s="4">
        <v>267.39</v>
      </c>
      <c r="AA929" s="4">
        <v>264.3</v>
      </c>
      <c r="AB929" s="4">
        <v>264.3</v>
      </c>
      <c r="AC929" s="4">
        <v>0.0</v>
      </c>
      <c r="AD929" s="4">
        <v>1.5</v>
      </c>
      <c r="AE929" s="4">
        <v>1.59</v>
      </c>
      <c r="AF929" s="4">
        <v>0.0</v>
      </c>
      <c r="AG929" s="4">
        <v>1574.2</v>
      </c>
      <c r="AH929" s="4">
        <v>1.3</v>
      </c>
      <c r="AI929" s="4">
        <v>0.0</v>
      </c>
      <c r="AJ929" s="4">
        <v>0.0</v>
      </c>
      <c r="AK929" s="4">
        <v>0.0</v>
      </c>
      <c r="AL929" s="4">
        <v>0.0</v>
      </c>
      <c r="AM929" s="4">
        <v>0.0</v>
      </c>
      <c r="AN929" s="4">
        <v>0.0</v>
      </c>
      <c r="AO929" s="4">
        <v>0.0</v>
      </c>
      <c r="AP929" s="4">
        <v>0.0</v>
      </c>
      <c r="AQ929" s="4">
        <v>0.0</v>
      </c>
      <c r="AR929" s="4">
        <v>4.18</v>
      </c>
      <c r="AS929" s="4">
        <v>0.0</v>
      </c>
      <c r="AT929" s="4">
        <v>0.0</v>
      </c>
      <c r="AU929" s="4">
        <v>0.0</v>
      </c>
      <c r="AV929" s="4">
        <v>0.0</v>
      </c>
      <c r="AW929" s="4">
        <v>0.0</v>
      </c>
      <c r="AX929" s="4">
        <v>0.0</v>
      </c>
      <c r="AY929" s="4">
        <v>0.0</v>
      </c>
      <c r="AZ929" s="4">
        <v>0.0</v>
      </c>
      <c r="BA929" s="4">
        <v>1.21</v>
      </c>
      <c r="BB929" s="4">
        <v>0.0</v>
      </c>
      <c r="BC929" s="4">
        <v>0.0</v>
      </c>
      <c r="BD929" s="4">
        <v>0.0</v>
      </c>
      <c r="BE929" s="4">
        <v>0.0</v>
      </c>
      <c r="BF929" s="4">
        <v>0.0</v>
      </c>
      <c r="BG929" s="4">
        <v>0.0</v>
      </c>
      <c r="BH929" s="4">
        <v>0.0</v>
      </c>
      <c r="BI929" s="4">
        <v>0.0</v>
      </c>
      <c r="BJ929" s="4">
        <v>0.0</v>
      </c>
      <c r="BK929" s="4">
        <v>0.0</v>
      </c>
      <c r="BL929" s="4">
        <v>0.0</v>
      </c>
      <c r="BM929" s="4">
        <v>228.68</v>
      </c>
      <c r="BN929" s="4">
        <v>27.28</v>
      </c>
      <c r="BO929" s="4">
        <v>0.0</v>
      </c>
      <c r="BP929" s="4">
        <v>0.0</v>
      </c>
      <c r="BQ929" s="4">
        <v>0.0</v>
      </c>
      <c r="BR929" s="4">
        <v>0.0</v>
      </c>
      <c r="BS929" s="4">
        <v>0.0</v>
      </c>
      <c r="BT929" s="4">
        <v>0.0</v>
      </c>
      <c r="BU929" s="4">
        <v>0.0</v>
      </c>
      <c r="BV929" s="4">
        <v>0.0</v>
      </c>
      <c r="BW929" s="4">
        <v>0.0</v>
      </c>
      <c r="BX929" s="4">
        <v>0.0</v>
      </c>
      <c r="BY929" s="4">
        <v>0.0</v>
      </c>
      <c r="BZ929" s="4">
        <v>0.0</v>
      </c>
      <c r="CA929" s="4">
        <v>0.0</v>
      </c>
      <c r="CB929" s="4">
        <v>0.0</v>
      </c>
      <c r="CC929" s="4">
        <v>0.0</v>
      </c>
      <c r="CD929" s="4">
        <v>0.0</v>
      </c>
      <c r="CE929" s="4">
        <v>0.0</v>
      </c>
      <c r="CF929" s="4">
        <v>0.6</v>
      </c>
      <c r="CG929" s="4">
        <v>0.0</v>
      </c>
      <c r="CH929" s="4">
        <v>0.75</v>
      </c>
      <c r="CI929" s="4">
        <v>0.0</v>
      </c>
      <c r="CJ929" s="4">
        <v>0.0</v>
      </c>
      <c r="CK929" s="4">
        <v>0.0</v>
      </c>
      <c r="CL929" s="4">
        <v>0.0</v>
      </c>
      <c r="CM929" s="4">
        <v>0.0</v>
      </c>
      <c r="CN929" s="4">
        <v>0.0</v>
      </c>
      <c r="CO929" s="4">
        <v>0.0</v>
      </c>
      <c r="CP929" s="4">
        <v>0.0</v>
      </c>
      <c r="CQ929" s="4">
        <v>0.0</v>
      </c>
      <c r="CR929" s="4">
        <v>4.69</v>
      </c>
      <c r="CS929" s="4">
        <v>0.0</v>
      </c>
      <c r="CT929" s="4">
        <v>256.0</v>
      </c>
      <c r="CU929" s="4">
        <v>82.5</v>
      </c>
      <c r="CV929" s="4" t="s">
        <v>2795</v>
      </c>
      <c r="CW929" s="4">
        <v>507.07</v>
      </c>
      <c r="CX929" s="4">
        <v>0.21</v>
      </c>
      <c r="CY929" s="4">
        <v>0.52</v>
      </c>
      <c r="CZ929" s="4">
        <v>0.0</v>
      </c>
      <c r="DA929" s="4">
        <v>0.0</v>
      </c>
      <c r="DB929" s="4">
        <v>0.0</v>
      </c>
      <c r="DC929" s="4">
        <v>0.0</v>
      </c>
      <c r="DD929" s="4">
        <v>0.0</v>
      </c>
      <c r="DE929" s="4">
        <v>0.01</v>
      </c>
      <c r="DF929" s="4">
        <v>0.0</v>
      </c>
      <c r="DG929" s="4">
        <v>0.0</v>
      </c>
      <c r="DH929" s="4">
        <v>0.0</v>
      </c>
      <c r="DI929" s="4">
        <v>0.0</v>
      </c>
      <c r="DJ929" s="4">
        <v>0.0</v>
      </c>
      <c r="DK929" s="4">
        <v>0.0</v>
      </c>
      <c r="DL929" s="4">
        <v>0.0</v>
      </c>
      <c r="DM929" s="4">
        <v>0.12</v>
      </c>
      <c r="DN929" s="4">
        <v>0.0</v>
      </c>
      <c r="DO929" s="4">
        <v>0.0</v>
      </c>
      <c r="DP929" s="4">
        <v>0.07</v>
      </c>
      <c r="DQ929" s="4">
        <v>0.0</v>
      </c>
      <c r="DR929" s="4">
        <v>0.0</v>
      </c>
      <c r="DS929" s="4">
        <v>0.01</v>
      </c>
      <c r="DT929" s="4">
        <v>0.01</v>
      </c>
      <c r="DU929" s="4">
        <v>0.03</v>
      </c>
      <c r="DV929" s="4">
        <v>0.0</v>
      </c>
      <c r="DW929" s="4">
        <v>0.01</v>
      </c>
      <c r="DX929" s="4" t="s">
        <v>2795</v>
      </c>
      <c r="DY929" s="4" t="s">
        <v>2797</v>
      </c>
      <c r="DZ929" s="4" t="s">
        <v>2767</v>
      </c>
      <c r="EA929" s="4" t="s">
        <v>1927</v>
      </c>
      <c r="EB929" s="4">
        <v>507.07339096</v>
      </c>
      <c r="EC929" s="6">
        <v>18.93753132078</v>
      </c>
      <c r="ED929" s="7">
        <v>0.04</v>
      </c>
      <c r="EE929" s="4" t="s">
        <v>2795</v>
      </c>
      <c r="EF929" s="4" t="s">
        <v>2765</v>
      </c>
      <c r="EG929" s="4" t="s">
        <v>2796</v>
      </c>
      <c r="EH929" s="4">
        <f t="shared" si="1"/>
        <v>11544.4701</v>
      </c>
      <c r="EI929" s="4">
        <f t="shared" si="2"/>
        <v>3.241090909</v>
      </c>
      <c r="EJ929" s="4">
        <f t="shared" si="3"/>
        <v>37416.67709</v>
      </c>
      <c r="EK929" s="4">
        <f t="shared" si="4"/>
        <v>0.95725345</v>
      </c>
      <c r="EL929" s="4">
        <f t="shared" si="5"/>
        <v>5.892142563</v>
      </c>
      <c r="EM929" s="4">
        <f t="shared" si="6"/>
        <v>0.9991748651</v>
      </c>
      <c r="EN929" s="4">
        <f t="shared" si="7"/>
        <v>0.0008251348778</v>
      </c>
      <c r="EO929" s="4">
        <f t="shared" si="8"/>
        <v>0</v>
      </c>
      <c r="EP929" s="4">
        <f t="shared" si="9"/>
        <v>0</v>
      </c>
      <c r="EQ929" s="4">
        <f t="shared" si="10"/>
        <v>0.9884438461</v>
      </c>
      <c r="ER929" s="4">
        <f t="shared" si="11"/>
        <v>0.00594637047</v>
      </c>
      <c r="ES929" s="4">
        <f t="shared" si="12"/>
        <v>0</v>
      </c>
      <c r="ET929" s="4">
        <f t="shared" si="13"/>
        <v>0.5273201173</v>
      </c>
      <c r="EU929" s="4">
        <f t="shared" si="14"/>
        <v>0.52</v>
      </c>
      <c r="EV929" s="4">
        <f t="shared" si="15"/>
        <v>0.01</v>
      </c>
      <c r="EW929" s="4">
        <f t="shared" si="16"/>
        <v>0</v>
      </c>
      <c r="EX929" s="4">
        <f t="shared" si="17"/>
        <v>0.19</v>
      </c>
      <c r="EY929" s="4">
        <f t="shared" si="18"/>
        <v>0.02</v>
      </c>
      <c r="EZ929" s="4">
        <f t="shared" si="19"/>
        <v>0.7798728543</v>
      </c>
      <c r="FA929" s="4">
        <f t="shared" si="20"/>
        <v>0.4845622489</v>
      </c>
      <c r="FB929" s="4">
        <f t="shared" si="21"/>
        <v>0.03734672664</v>
      </c>
      <c r="FC929" s="4">
        <f t="shared" si="22"/>
        <v>0</v>
      </c>
      <c r="FD929" s="4">
        <f t="shared" si="23"/>
        <v>0.004597089776</v>
      </c>
      <c r="FE929" s="4">
        <f t="shared" si="24"/>
        <v>0</v>
      </c>
      <c r="FF929" s="4">
        <f t="shared" si="25"/>
        <v>0</v>
      </c>
      <c r="FG929" s="4">
        <f t="shared" si="26"/>
        <v>0</v>
      </c>
      <c r="FH929" s="4">
        <f t="shared" si="27"/>
        <v>0</v>
      </c>
      <c r="FI929" s="4">
        <f t="shared" si="28"/>
        <v>0.8688119752</v>
      </c>
      <c r="FJ929" s="4">
        <f t="shared" si="29"/>
        <v>0.1036434786</v>
      </c>
      <c r="FK929" s="4">
        <f t="shared" si="30"/>
        <v>0</v>
      </c>
      <c r="FL929" s="4">
        <f t="shared" si="31"/>
        <v>0</v>
      </c>
      <c r="FM929" s="4">
        <f t="shared" si="32"/>
        <v>0</v>
      </c>
      <c r="FN929" s="4">
        <f t="shared" si="33"/>
        <v>0.002279548649</v>
      </c>
      <c r="FO929" s="4">
        <f t="shared" si="34"/>
        <v>0.002849435812</v>
      </c>
      <c r="FP929" s="4">
        <f t="shared" si="35"/>
        <v>0.01781847194</v>
      </c>
      <c r="FQ929" s="4">
        <f t="shared" si="36"/>
        <v>1</v>
      </c>
      <c r="FR929" s="4">
        <v>263.21</v>
      </c>
    </row>
    <row r="930" ht="12.75" customHeight="1">
      <c r="A930" s="4" t="s">
        <v>166</v>
      </c>
      <c r="B930" s="4" t="s">
        <v>2764</v>
      </c>
      <c r="C930" s="4" t="s">
        <v>2765</v>
      </c>
      <c r="D930" s="4" t="s">
        <v>2798</v>
      </c>
      <c r="E930" s="4" t="s">
        <v>2799</v>
      </c>
      <c r="F930" s="4">
        <v>592.64892426</v>
      </c>
      <c r="G930" s="4">
        <v>323.4375</v>
      </c>
      <c r="H930" s="4">
        <v>116.625</v>
      </c>
      <c r="I930" s="4">
        <v>63.25</v>
      </c>
      <c r="J930" s="4">
        <v>28.0</v>
      </c>
      <c r="K930" s="4">
        <v>41.1875</v>
      </c>
      <c r="L930" s="4">
        <v>20.5</v>
      </c>
      <c r="M930" s="4">
        <v>8.11779975891113</v>
      </c>
      <c r="N930" s="4">
        <v>110.0</v>
      </c>
      <c r="O930" s="4">
        <v>48.6676989105258</v>
      </c>
      <c r="P930" s="4">
        <v>0.0</v>
      </c>
      <c r="Q930" s="4">
        <v>0.0</v>
      </c>
      <c r="R930" s="4">
        <v>169.1875</v>
      </c>
      <c r="S930" s="4">
        <v>21.0625</v>
      </c>
      <c r="T930" s="4">
        <v>402.75</v>
      </c>
      <c r="U930" s="4">
        <v>0.0</v>
      </c>
      <c r="V930" s="4">
        <v>1371.59207753898</v>
      </c>
      <c r="W930" s="4">
        <v>14.3483101559208</v>
      </c>
      <c r="X930" s="4">
        <v>26.0</v>
      </c>
      <c r="Y930" s="4">
        <v>1484471.3785</v>
      </c>
      <c r="Z930" s="4">
        <v>207.34</v>
      </c>
      <c r="AA930" s="4">
        <v>173.1</v>
      </c>
      <c r="AB930" s="4">
        <v>173.1</v>
      </c>
      <c r="AC930" s="4">
        <v>0.0</v>
      </c>
      <c r="AD930" s="4">
        <v>1.21</v>
      </c>
      <c r="AE930" s="4">
        <v>28.6</v>
      </c>
      <c r="AF930" s="4">
        <v>4.43</v>
      </c>
      <c r="AG930" s="4">
        <v>644.3</v>
      </c>
      <c r="AH930" s="4">
        <v>7.8</v>
      </c>
      <c r="AI930" s="4">
        <v>3.1</v>
      </c>
      <c r="AJ930" s="4">
        <v>5.6</v>
      </c>
      <c r="AK930" s="4">
        <v>0.0</v>
      </c>
      <c r="AL930" s="4">
        <v>0.0</v>
      </c>
      <c r="AM930" s="4">
        <v>0.0</v>
      </c>
      <c r="AN930" s="4">
        <v>0.0</v>
      </c>
      <c r="AO930" s="4">
        <v>0.0</v>
      </c>
      <c r="AP930" s="4">
        <v>0.0</v>
      </c>
      <c r="AQ930" s="4">
        <v>0.0</v>
      </c>
      <c r="AR930" s="4">
        <v>11.53</v>
      </c>
      <c r="AS930" s="4">
        <v>0.0</v>
      </c>
      <c r="AT930" s="4">
        <v>0.0</v>
      </c>
      <c r="AU930" s="4">
        <v>0.0</v>
      </c>
      <c r="AV930" s="4">
        <v>0.0</v>
      </c>
      <c r="AW930" s="4">
        <v>0.0</v>
      </c>
      <c r="AX930" s="4">
        <v>0.0</v>
      </c>
      <c r="AY930" s="4">
        <v>0.0</v>
      </c>
      <c r="AZ930" s="4">
        <v>0.0</v>
      </c>
      <c r="BA930" s="4">
        <v>0.0</v>
      </c>
      <c r="BB930" s="4">
        <v>3.54</v>
      </c>
      <c r="BC930" s="4">
        <v>0.0</v>
      </c>
      <c r="BD930" s="4">
        <v>0.0</v>
      </c>
      <c r="BE930" s="4">
        <v>0.0</v>
      </c>
      <c r="BF930" s="4">
        <v>0.0</v>
      </c>
      <c r="BG930" s="4">
        <v>0.0</v>
      </c>
      <c r="BH930" s="4">
        <v>0.0</v>
      </c>
      <c r="BI930" s="4">
        <v>22.67</v>
      </c>
      <c r="BJ930" s="4">
        <v>0.0</v>
      </c>
      <c r="BK930" s="4">
        <v>0.0</v>
      </c>
      <c r="BL930" s="4">
        <v>0.0</v>
      </c>
      <c r="BM930" s="4">
        <v>119.75</v>
      </c>
      <c r="BN930" s="4">
        <v>15.0</v>
      </c>
      <c r="BO930" s="4">
        <v>8.3</v>
      </c>
      <c r="BP930" s="4">
        <v>0.0</v>
      </c>
      <c r="BQ930" s="4">
        <v>0.0</v>
      </c>
      <c r="BR930" s="4">
        <v>1.03</v>
      </c>
      <c r="BS930" s="4">
        <v>0.0</v>
      </c>
      <c r="BT930" s="4">
        <v>0.0</v>
      </c>
      <c r="BU930" s="4">
        <v>0.0</v>
      </c>
      <c r="BV930" s="4">
        <v>0.0</v>
      </c>
      <c r="BW930" s="4">
        <v>0.0</v>
      </c>
      <c r="BX930" s="4">
        <v>0.0</v>
      </c>
      <c r="BY930" s="4">
        <v>0.0</v>
      </c>
      <c r="BZ930" s="4">
        <v>0.0</v>
      </c>
      <c r="CA930" s="4">
        <v>0.0</v>
      </c>
      <c r="CB930" s="4">
        <v>0.0</v>
      </c>
      <c r="CC930" s="4">
        <v>0.0</v>
      </c>
      <c r="CD930" s="4">
        <v>0.0</v>
      </c>
      <c r="CE930" s="4">
        <v>0.0</v>
      </c>
      <c r="CF930" s="4">
        <v>0.0</v>
      </c>
      <c r="CG930" s="4">
        <v>0.0</v>
      </c>
      <c r="CH930" s="4">
        <v>3.67</v>
      </c>
      <c r="CI930" s="4">
        <v>0.0</v>
      </c>
      <c r="CJ930" s="4">
        <v>0.0</v>
      </c>
      <c r="CK930" s="4">
        <v>0.0</v>
      </c>
      <c r="CL930" s="4">
        <v>0.0</v>
      </c>
      <c r="CM930" s="4">
        <v>0.0</v>
      </c>
      <c r="CN930" s="4">
        <v>0.0</v>
      </c>
      <c r="CO930" s="4">
        <v>0.0</v>
      </c>
      <c r="CP930" s="4">
        <v>0.0</v>
      </c>
      <c r="CQ930" s="4">
        <v>0.0</v>
      </c>
      <c r="CR930" s="4">
        <v>21.85</v>
      </c>
      <c r="CS930" s="4">
        <v>0.0</v>
      </c>
      <c r="CT930" s="4">
        <v>174.0</v>
      </c>
      <c r="CU930" s="4">
        <v>49.4</v>
      </c>
      <c r="CV930" s="4" t="s">
        <v>2798</v>
      </c>
      <c r="CW930" s="4">
        <v>592.65</v>
      </c>
      <c r="CX930" s="4">
        <v>0.16</v>
      </c>
      <c r="CY930" s="4">
        <v>0.34</v>
      </c>
      <c r="CZ930" s="4">
        <v>0.0</v>
      </c>
      <c r="DA930" s="4">
        <v>0.01</v>
      </c>
      <c r="DB930" s="4">
        <v>0.03</v>
      </c>
      <c r="DC930" s="4">
        <v>0.0</v>
      </c>
      <c r="DD930" s="4">
        <v>0.0</v>
      </c>
      <c r="DE930" s="4">
        <v>0.02</v>
      </c>
      <c r="DF930" s="4">
        <v>0.0</v>
      </c>
      <c r="DG930" s="4">
        <v>0.0</v>
      </c>
      <c r="DH930" s="4">
        <v>0.0</v>
      </c>
      <c r="DI930" s="4">
        <v>0.0</v>
      </c>
      <c r="DJ930" s="4">
        <v>0.0</v>
      </c>
      <c r="DK930" s="4">
        <v>0.0</v>
      </c>
      <c r="DL930" s="4">
        <v>0.0</v>
      </c>
      <c r="DM930" s="4">
        <v>0.23</v>
      </c>
      <c r="DN930" s="4">
        <v>0.0</v>
      </c>
      <c r="DO930" s="4">
        <v>0.02</v>
      </c>
      <c r="DP930" s="4">
        <v>0.15</v>
      </c>
      <c r="DQ930" s="4">
        <v>0.0</v>
      </c>
      <c r="DR930" s="4">
        <v>0.0</v>
      </c>
      <c r="DS930" s="4">
        <v>0.01</v>
      </c>
      <c r="DT930" s="4">
        <v>0.0</v>
      </c>
      <c r="DU930" s="4">
        <v>0.0</v>
      </c>
      <c r="DV930" s="4">
        <v>0.0</v>
      </c>
      <c r="DW930" s="4">
        <v>0.02</v>
      </c>
      <c r="DX930" s="4" t="s">
        <v>2798</v>
      </c>
      <c r="DY930" s="4" t="s">
        <v>2800</v>
      </c>
      <c r="DZ930" s="4" t="s">
        <v>2767</v>
      </c>
      <c r="EA930" s="4" t="s">
        <v>1927</v>
      </c>
      <c r="EB930" s="4">
        <v>592.64892426</v>
      </c>
      <c r="EC930" s="6">
        <v>55.4684831874666</v>
      </c>
      <c r="ED930" s="7">
        <v>0.09</v>
      </c>
      <c r="EE930" s="4" t="s">
        <v>2798</v>
      </c>
      <c r="EF930" s="4" t="s">
        <v>2765</v>
      </c>
      <c r="EG930" s="4" t="s">
        <v>2799</v>
      </c>
      <c r="EH930" s="4">
        <f t="shared" si="1"/>
        <v>7159.599588</v>
      </c>
      <c r="EI930" s="4">
        <f t="shared" si="2"/>
        <v>4.197165992</v>
      </c>
      <c r="EJ930" s="4">
        <f t="shared" si="3"/>
        <v>30050.0279</v>
      </c>
      <c r="EK930" s="4">
        <f t="shared" si="4"/>
        <v>0.7812771294</v>
      </c>
      <c r="EL930" s="4">
        <f t="shared" si="5"/>
        <v>3.187035787</v>
      </c>
      <c r="EM930" s="4">
        <f t="shared" si="6"/>
        <v>0.9750302663</v>
      </c>
      <c r="EN930" s="4">
        <f t="shared" si="7"/>
        <v>0.01180387409</v>
      </c>
      <c r="EO930" s="4">
        <f t="shared" si="8"/>
        <v>0.004691283293</v>
      </c>
      <c r="EP930" s="4">
        <f t="shared" si="9"/>
        <v>0.008474576271</v>
      </c>
      <c r="EQ930" s="4">
        <f t="shared" si="10"/>
        <v>0.8348606154</v>
      </c>
      <c r="ER930" s="4">
        <f t="shared" si="11"/>
        <v>0.1379376869</v>
      </c>
      <c r="ES930" s="4">
        <f t="shared" si="12"/>
        <v>0.02136587248</v>
      </c>
      <c r="ET930" s="4">
        <f t="shared" si="13"/>
        <v>0.3498529931</v>
      </c>
      <c r="EU930" s="4">
        <f t="shared" si="14"/>
        <v>0.38</v>
      </c>
      <c r="EV930" s="4">
        <f t="shared" si="15"/>
        <v>0.02</v>
      </c>
      <c r="EW930" s="4">
        <f t="shared" si="16"/>
        <v>0.02</v>
      </c>
      <c r="EX930" s="4">
        <f t="shared" si="17"/>
        <v>0.38</v>
      </c>
      <c r="EY930" s="4">
        <f t="shared" si="18"/>
        <v>0.01</v>
      </c>
      <c r="EZ930" s="4">
        <f t="shared" si="19"/>
        <v>0.937896482</v>
      </c>
      <c r="FA930" s="4">
        <f t="shared" si="20"/>
        <v>0.5827478493</v>
      </c>
      <c r="FB930" s="4">
        <f t="shared" si="21"/>
        <v>0.09359416835</v>
      </c>
      <c r="FC930" s="4">
        <f t="shared" si="22"/>
        <v>0</v>
      </c>
      <c r="FD930" s="4">
        <f t="shared" si="23"/>
        <v>0</v>
      </c>
      <c r="FE930" s="4">
        <f t="shared" si="24"/>
        <v>0.01798414956</v>
      </c>
      <c r="FF930" s="4">
        <f t="shared" si="25"/>
        <v>0.115169681</v>
      </c>
      <c r="FG930" s="4">
        <f t="shared" si="26"/>
        <v>0</v>
      </c>
      <c r="FH930" s="4">
        <f t="shared" si="27"/>
        <v>0</v>
      </c>
      <c r="FI930" s="4">
        <f t="shared" si="28"/>
        <v>0.6083621215</v>
      </c>
      <c r="FJ930" s="4">
        <f t="shared" si="29"/>
        <v>0.1183702499</v>
      </c>
      <c r="FK930" s="4">
        <f t="shared" si="30"/>
        <v>0</v>
      </c>
      <c r="FL930" s="4">
        <f t="shared" si="31"/>
        <v>0.005232676285</v>
      </c>
      <c r="FM930" s="4">
        <f t="shared" si="32"/>
        <v>0</v>
      </c>
      <c r="FN930" s="4">
        <f t="shared" si="33"/>
        <v>0</v>
      </c>
      <c r="FO930" s="4">
        <f t="shared" si="34"/>
        <v>0.02387726072</v>
      </c>
      <c r="FP930" s="4">
        <f t="shared" si="35"/>
        <v>0.111003861</v>
      </c>
      <c r="FQ930" s="4">
        <f t="shared" si="36"/>
        <v>1</v>
      </c>
      <c r="FR930" s="4">
        <v>196.84</v>
      </c>
    </row>
    <row r="931" ht="12.75" customHeight="1">
      <c r="A931" s="4" t="s">
        <v>166</v>
      </c>
      <c r="B931" s="4" t="s">
        <v>2764</v>
      </c>
      <c r="C931" s="4" t="s">
        <v>2765</v>
      </c>
      <c r="D931" s="4" t="s">
        <v>2801</v>
      </c>
      <c r="E931" s="4" t="s">
        <v>2802</v>
      </c>
      <c r="F931" s="4">
        <v>212.479653783</v>
      </c>
      <c r="G931" s="4">
        <v>137.0</v>
      </c>
      <c r="H931" s="4">
        <v>59.75</v>
      </c>
      <c r="I931" s="4">
        <v>12.6875</v>
      </c>
      <c r="J931" s="4">
        <v>2.25</v>
      </c>
      <c r="K931" s="4">
        <v>0.125</v>
      </c>
      <c r="L931" s="4">
        <v>0.0</v>
      </c>
      <c r="M931" s="4">
        <v>38.8224906921387</v>
      </c>
      <c r="N931" s="4">
        <v>116.930458068848</v>
      </c>
      <c r="O931" s="4">
        <v>66.4633394231765</v>
      </c>
      <c r="P931" s="4">
        <v>0.0</v>
      </c>
      <c r="Q931" s="4">
        <v>0.0</v>
      </c>
      <c r="R931" s="4">
        <v>15.375</v>
      </c>
      <c r="S931" s="4">
        <v>0.0</v>
      </c>
      <c r="T931" s="4">
        <v>196.4375</v>
      </c>
      <c r="U931" s="4">
        <v>0.0</v>
      </c>
      <c r="V931" s="4">
        <v>1354.46613663133</v>
      </c>
      <c r="W931" s="4">
        <v>14.282152532391</v>
      </c>
      <c r="X931" s="4">
        <v>14.0</v>
      </c>
      <c r="Y931" s="4">
        <v>967075.6025</v>
      </c>
      <c r="Z931" s="4">
        <v>120.54</v>
      </c>
      <c r="AA931" s="4">
        <v>113.53</v>
      </c>
      <c r="AB931" s="4">
        <v>113.53</v>
      </c>
      <c r="AC931" s="4">
        <v>0.0</v>
      </c>
      <c r="AD931" s="4">
        <v>0.62</v>
      </c>
      <c r="AE931" s="4">
        <v>6.39</v>
      </c>
      <c r="AF931" s="4">
        <v>0.0</v>
      </c>
      <c r="AG931" s="4">
        <v>385.5</v>
      </c>
      <c r="AH931" s="4">
        <v>3.2</v>
      </c>
      <c r="AI931" s="4">
        <v>0.9</v>
      </c>
      <c r="AJ931" s="4">
        <v>0.0</v>
      </c>
      <c r="AK931" s="4">
        <v>2.55</v>
      </c>
      <c r="AL931" s="4">
        <v>0.0</v>
      </c>
      <c r="AM931" s="4">
        <v>0.0</v>
      </c>
      <c r="AN931" s="4">
        <v>0.0</v>
      </c>
      <c r="AO931" s="4">
        <v>0.0</v>
      </c>
      <c r="AP931" s="4">
        <v>0.0</v>
      </c>
      <c r="AQ931" s="4">
        <v>0.0</v>
      </c>
      <c r="AR931" s="4">
        <v>13.05</v>
      </c>
      <c r="AS931" s="4">
        <v>0.0</v>
      </c>
      <c r="AT931" s="4">
        <v>0.0</v>
      </c>
      <c r="AU931" s="4">
        <v>0.0</v>
      </c>
      <c r="AV931" s="4">
        <v>0.0</v>
      </c>
      <c r="AW931" s="4">
        <v>0.0</v>
      </c>
      <c r="AX931" s="4">
        <v>0.0</v>
      </c>
      <c r="AY931" s="4">
        <v>0.0</v>
      </c>
      <c r="AZ931" s="4">
        <v>0.0</v>
      </c>
      <c r="BA931" s="4">
        <v>12.74</v>
      </c>
      <c r="BB931" s="4">
        <v>6.1</v>
      </c>
      <c r="BC931" s="4">
        <v>0.0</v>
      </c>
      <c r="BD931" s="4">
        <v>0.0</v>
      </c>
      <c r="BE931" s="4">
        <v>0.0</v>
      </c>
      <c r="BF931" s="4">
        <v>0.0</v>
      </c>
      <c r="BG931" s="4">
        <v>0.0</v>
      </c>
      <c r="BH931" s="4">
        <v>0.0</v>
      </c>
      <c r="BI931" s="4">
        <v>0.0</v>
      </c>
      <c r="BJ931" s="4">
        <v>0.0</v>
      </c>
      <c r="BK931" s="4">
        <v>0.0</v>
      </c>
      <c r="BL931" s="4">
        <v>0.7</v>
      </c>
      <c r="BM931" s="4">
        <v>74.48</v>
      </c>
      <c r="BN931" s="4">
        <v>6.54</v>
      </c>
      <c r="BO931" s="4">
        <v>0.0</v>
      </c>
      <c r="BP931" s="4">
        <v>0.0</v>
      </c>
      <c r="BQ931" s="4">
        <v>0.0</v>
      </c>
      <c r="BR931" s="4">
        <v>0.0</v>
      </c>
      <c r="BS931" s="4">
        <v>0.0</v>
      </c>
      <c r="BT931" s="4">
        <v>0.0</v>
      </c>
      <c r="BU931" s="4">
        <v>0.0</v>
      </c>
      <c r="BV931" s="4">
        <v>0.0</v>
      </c>
      <c r="BW931" s="4">
        <v>0.0</v>
      </c>
      <c r="BX931" s="4">
        <v>0.0</v>
      </c>
      <c r="BY931" s="4">
        <v>0.0</v>
      </c>
      <c r="BZ931" s="4">
        <v>0.0</v>
      </c>
      <c r="CA931" s="4">
        <v>0.0</v>
      </c>
      <c r="CB931" s="4">
        <v>0.0</v>
      </c>
      <c r="CC931" s="4">
        <v>0.0</v>
      </c>
      <c r="CD931" s="4">
        <v>0.0</v>
      </c>
      <c r="CE931" s="4">
        <v>0.0</v>
      </c>
      <c r="CF931" s="4">
        <v>0.0</v>
      </c>
      <c r="CG931" s="4">
        <v>0.0</v>
      </c>
      <c r="CH931" s="4">
        <v>1.5</v>
      </c>
      <c r="CI931" s="4">
        <v>0.0</v>
      </c>
      <c r="CJ931" s="4">
        <v>0.0</v>
      </c>
      <c r="CK931" s="4">
        <v>0.0</v>
      </c>
      <c r="CL931" s="4">
        <v>0.0</v>
      </c>
      <c r="CM931" s="4">
        <v>0.0</v>
      </c>
      <c r="CN931" s="4">
        <v>1.47</v>
      </c>
      <c r="CO931" s="4">
        <v>0.0</v>
      </c>
      <c r="CP931" s="4">
        <v>0.0</v>
      </c>
      <c r="CQ931" s="4">
        <v>0.0</v>
      </c>
      <c r="CR931" s="4">
        <v>1.41</v>
      </c>
      <c r="CS931" s="4">
        <v>0.0</v>
      </c>
      <c r="CT931" s="4">
        <v>84.0</v>
      </c>
      <c r="CU931" s="4">
        <v>39.2</v>
      </c>
      <c r="CV931" s="4" t="s">
        <v>2801</v>
      </c>
      <c r="CW931" s="4">
        <v>212.48</v>
      </c>
      <c r="CX931" s="4">
        <v>0.2</v>
      </c>
      <c r="CY931" s="4">
        <v>0.44</v>
      </c>
      <c r="CZ931" s="4">
        <v>0.0</v>
      </c>
      <c r="DA931" s="4">
        <v>0.01</v>
      </c>
      <c r="DB931" s="4">
        <v>0.03</v>
      </c>
      <c r="DC931" s="4">
        <v>0.0</v>
      </c>
      <c r="DD931" s="4">
        <v>0.0</v>
      </c>
      <c r="DE931" s="4">
        <v>0.1</v>
      </c>
      <c r="DF931" s="4">
        <v>0.0</v>
      </c>
      <c r="DG931" s="4">
        <v>0.0</v>
      </c>
      <c r="DH931" s="4">
        <v>0.0</v>
      </c>
      <c r="DI931" s="4">
        <v>0.0</v>
      </c>
      <c r="DJ931" s="4">
        <v>0.0</v>
      </c>
      <c r="DK931" s="4">
        <v>0.0</v>
      </c>
      <c r="DL931" s="4">
        <v>0.0</v>
      </c>
      <c r="DM931" s="4">
        <v>0.18</v>
      </c>
      <c r="DN931" s="4">
        <v>0.0</v>
      </c>
      <c r="DO931" s="4">
        <v>0.01</v>
      </c>
      <c r="DP931" s="4">
        <v>0.04</v>
      </c>
      <c r="DQ931" s="4">
        <v>0.0</v>
      </c>
      <c r="DR931" s="4">
        <v>0.0</v>
      </c>
      <c r="DS931" s="4">
        <v>0.0</v>
      </c>
      <c r="DT931" s="4">
        <v>0.0</v>
      </c>
      <c r="DU931" s="4">
        <v>0.0</v>
      </c>
      <c r="DV931" s="4">
        <v>0.0</v>
      </c>
      <c r="DW931" s="4">
        <v>0.0</v>
      </c>
      <c r="DX931" s="4" t="s">
        <v>2801</v>
      </c>
      <c r="DY931" s="4" t="s">
        <v>2803</v>
      </c>
      <c r="DZ931" s="4" t="s">
        <v>2767</v>
      </c>
      <c r="EA931" s="4" t="s">
        <v>1927</v>
      </c>
      <c r="EB931" s="4">
        <v>212.479653783</v>
      </c>
      <c r="EC931" s="6">
        <v>3.929882323734</v>
      </c>
      <c r="ED931" s="7">
        <v>0.02</v>
      </c>
      <c r="EE931" s="4" t="s">
        <v>2801</v>
      </c>
      <c r="EF931" s="4" t="s">
        <v>2765</v>
      </c>
      <c r="EG931" s="4" t="s">
        <v>2802</v>
      </c>
      <c r="EH931" s="4">
        <f t="shared" si="1"/>
        <v>8022.860482</v>
      </c>
      <c r="EI931" s="4">
        <f t="shared" si="2"/>
        <v>3.075</v>
      </c>
      <c r="EJ931" s="4">
        <f t="shared" si="3"/>
        <v>24670.29598</v>
      </c>
      <c r="EK931" s="4">
        <f t="shared" si="4"/>
        <v>0.743902439</v>
      </c>
      <c r="EL931" s="4">
        <f t="shared" si="5"/>
        <v>3.232122117</v>
      </c>
      <c r="EM931" s="4">
        <f t="shared" si="6"/>
        <v>0.989476386</v>
      </c>
      <c r="EN931" s="4">
        <f t="shared" si="7"/>
        <v>0.008213552361</v>
      </c>
      <c r="EO931" s="4">
        <f t="shared" si="8"/>
        <v>0.002310061602</v>
      </c>
      <c r="EP931" s="4">
        <f t="shared" si="9"/>
        <v>0</v>
      </c>
      <c r="EQ931" s="4">
        <f t="shared" si="10"/>
        <v>0.9418450307</v>
      </c>
      <c r="ER931" s="4">
        <f t="shared" si="11"/>
        <v>0.05301144848</v>
      </c>
      <c r="ES931" s="4">
        <f t="shared" si="12"/>
        <v>0</v>
      </c>
      <c r="ET931" s="4">
        <f t="shared" si="13"/>
        <v>0.5673013762</v>
      </c>
      <c r="EU931" s="4">
        <f t="shared" si="14"/>
        <v>0.48</v>
      </c>
      <c r="EV931" s="4">
        <f t="shared" si="15"/>
        <v>0.1</v>
      </c>
      <c r="EW931" s="4">
        <f t="shared" si="16"/>
        <v>0.01</v>
      </c>
      <c r="EX931" s="4">
        <f t="shared" si="17"/>
        <v>0.22</v>
      </c>
      <c r="EY931" s="4">
        <f t="shared" si="18"/>
        <v>0</v>
      </c>
      <c r="EZ931" s="4">
        <f t="shared" si="19"/>
        <v>0.9617235164</v>
      </c>
      <c r="FA931" s="4">
        <f t="shared" si="20"/>
        <v>0.5975524181</v>
      </c>
      <c r="FB931" s="4">
        <f t="shared" si="21"/>
        <v>0.01849533475</v>
      </c>
      <c r="FC931" s="4">
        <f t="shared" si="22"/>
        <v>0.02372313704</v>
      </c>
      <c r="FD931" s="4">
        <f t="shared" si="23"/>
        <v>0.1185226533</v>
      </c>
      <c r="FE931" s="4">
        <f t="shared" si="24"/>
        <v>0.05674946507</v>
      </c>
      <c r="FF931" s="4">
        <f t="shared" si="25"/>
        <v>0</v>
      </c>
      <c r="FG931" s="4">
        <f t="shared" si="26"/>
        <v>0</v>
      </c>
      <c r="FH931" s="4">
        <f t="shared" si="27"/>
        <v>0</v>
      </c>
      <c r="FI931" s="4">
        <f t="shared" si="28"/>
        <v>0.6929016653</v>
      </c>
      <c r="FJ931" s="4">
        <f t="shared" si="29"/>
        <v>0.0608428691</v>
      </c>
      <c r="FK931" s="4">
        <f t="shared" si="30"/>
        <v>0</v>
      </c>
      <c r="FL931" s="4">
        <f t="shared" si="31"/>
        <v>0</v>
      </c>
      <c r="FM931" s="4">
        <f t="shared" si="32"/>
        <v>0.006512233696</v>
      </c>
      <c r="FN931" s="4">
        <f t="shared" si="33"/>
        <v>0</v>
      </c>
      <c r="FO931" s="4">
        <f t="shared" si="34"/>
        <v>0.01395478649</v>
      </c>
      <c r="FP931" s="4">
        <f t="shared" si="35"/>
        <v>0.02679319006</v>
      </c>
      <c r="FQ931" s="4">
        <f t="shared" si="36"/>
        <v>1</v>
      </c>
      <c r="FR931" s="4">
        <v>107.49</v>
      </c>
    </row>
    <row r="932" ht="12.75" customHeight="1">
      <c r="A932" s="4" t="s">
        <v>166</v>
      </c>
      <c r="B932" s="4" t="s">
        <v>2764</v>
      </c>
      <c r="C932" s="4" t="s">
        <v>2765</v>
      </c>
      <c r="D932" s="4" t="s">
        <v>2804</v>
      </c>
      <c r="E932" s="4" t="s">
        <v>2805</v>
      </c>
      <c r="F932" s="4">
        <v>573.865323388</v>
      </c>
      <c r="G932" s="4">
        <v>501.1875</v>
      </c>
      <c r="H932" s="4">
        <v>60.125</v>
      </c>
      <c r="I932" s="4">
        <v>10.5625</v>
      </c>
      <c r="J932" s="4">
        <v>0.25</v>
      </c>
      <c r="K932" s="4">
        <v>0.0</v>
      </c>
      <c r="L932" s="4">
        <v>0.0</v>
      </c>
      <c r="M932" s="4">
        <v>0.0</v>
      </c>
      <c r="N932" s="4">
        <v>51.992862701416</v>
      </c>
      <c r="O932" s="4">
        <v>27.1275653289455</v>
      </c>
      <c r="P932" s="4">
        <v>93.5625</v>
      </c>
      <c r="Q932" s="4">
        <v>0.0</v>
      </c>
      <c r="R932" s="4">
        <v>288.625</v>
      </c>
      <c r="S932" s="4">
        <v>0.0</v>
      </c>
      <c r="T932" s="4">
        <v>191.3125</v>
      </c>
      <c r="U932" s="4">
        <v>0.0</v>
      </c>
      <c r="V932" s="4">
        <v>1323.47030846582</v>
      </c>
      <c r="W932" s="4">
        <v>14.4390786791684</v>
      </c>
      <c r="X932" s="4">
        <v>46.0</v>
      </c>
      <c r="Y932" s="4">
        <v>2580534.8135</v>
      </c>
      <c r="Z932" s="4">
        <v>289.39</v>
      </c>
      <c r="AA932" s="4">
        <v>286.37</v>
      </c>
      <c r="AB932" s="4">
        <v>286.37</v>
      </c>
      <c r="AC932" s="4">
        <v>0.0</v>
      </c>
      <c r="AD932" s="4">
        <v>1.95</v>
      </c>
      <c r="AE932" s="4">
        <v>1.07</v>
      </c>
      <c r="AF932" s="4">
        <v>0.0</v>
      </c>
      <c r="AG932" s="4">
        <v>1212.9</v>
      </c>
      <c r="AH932" s="4">
        <v>1.3</v>
      </c>
      <c r="AI932" s="4">
        <v>0.4</v>
      </c>
      <c r="AJ932" s="4">
        <v>0.8</v>
      </c>
      <c r="AK932" s="4">
        <v>0.0</v>
      </c>
      <c r="AL932" s="4">
        <v>0.0</v>
      </c>
      <c r="AM932" s="4">
        <v>0.0</v>
      </c>
      <c r="AN932" s="4">
        <v>0.0</v>
      </c>
      <c r="AO932" s="4">
        <v>0.0</v>
      </c>
      <c r="AP932" s="4">
        <v>0.0</v>
      </c>
      <c r="AQ932" s="4">
        <v>0.0</v>
      </c>
      <c r="AR932" s="4">
        <v>27.08</v>
      </c>
      <c r="AS932" s="4">
        <v>0.0</v>
      </c>
      <c r="AT932" s="4">
        <v>0.2</v>
      </c>
      <c r="AU932" s="4">
        <v>0.0</v>
      </c>
      <c r="AV932" s="4">
        <v>2.93</v>
      </c>
      <c r="AW932" s="4">
        <v>0.0</v>
      </c>
      <c r="AX932" s="4">
        <v>0.0</v>
      </c>
      <c r="AY932" s="4">
        <v>0.0</v>
      </c>
      <c r="AZ932" s="4">
        <v>0.0</v>
      </c>
      <c r="BA932" s="4">
        <v>0.0</v>
      </c>
      <c r="BB932" s="4">
        <v>0.0</v>
      </c>
      <c r="BC932" s="4">
        <v>0.0</v>
      </c>
      <c r="BD932" s="4">
        <v>0.0</v>
      </c>
      <c r="BE932" s="4">
        <v>0.0</v>
      </c>
      <c r="BF932" s="4">
        <v>0.0</v>
      </c>
      <c r="BG932" s="4">
        <v>0.0</v>
      </c>
      <c r="BH932" s="4">
        <v>0.0</v>
      </c>
      <c r="BI932" s="4">
        <v>0.0</v>
      </c>
      <c r="BJ932" s="4">
        <v>0.0</v>
      </c>
      <c r="BK932" s="4">
        <v>0.0</v>
      </c>
      <c r="BL932" s="4">
        <v>0.0</v>
      </c>
      <c r="BM932" s="4">
        <v>219.97</v>
      </c>
      <c r="BN932" s="4">
        <v>16.08</v>
      </c>
      <c r="BO932" s="4">
        <v>3.06</v>
      </c>
      <c r="BP932" s="4">
        <v>0.0</v>
      </c>
      <c r="BQ932" s="4">
        <v>0.0</v>
      </c>
      <c r="BR932" s="4">
        <v>0.0</v>
      </c>
      <c r="BS932" s="4">
        <v>2.01</v>
      </c>
      <c r="BT932" s="4">
        <v>0.0</v>
      </c>
      <c r="BU932" s="4">
        <v>0.0</v>
      </c>
      <c r="BV932" s="4">
        <v>0.0</v>
      </c>
      <c r="BW932" s="4">
        <v>0.0</v>
      </c>
      <c r="BX932" s="4">
        <v>0.0</v>
      </c>
      <c r="BY932" s="4">
        <v>0.0</v>
      </c>
      <c r="BZ932" s="4">
        <v>0.0</v>
      </c>
      <c r="CA932" s="4">
        <v>0.0</v>
      </c>
      <c r="CB932" s="4">
        <v>0.0</v>
      </c>
      <c r="CC932" s="4">
        <v>0.0</v>
      </c>
      <c r="CD932" s="4">
        <v>0.0</v>
      </c>
      <c r="CE932" s="4">
        <v>1.18</v>
      </c>
      <c r="CF932" s="4">
        <v>0.0</v>
      </c>
      <c r="CG932" s="4">
        <v>0.0</v>
      </c>
      <c r="CH932" s="4">
        <v>2.01</v>
      </c>
      <c r="CI932" s="4">
        <v>0.0</v>
      </c>
      <c r="CJ932" s="4">
        <v>0.42</v>
      </c>
      <c r="CK932" s="4">
        <v>0.0</v>
      </c>
      <c r="CL932" s="4">
        <v>0.0</v>
      </c>
      <c r="CM932" s="4">
        <v>0.0</v>
      </c>
      <c r="CN932" s="4">
        <v>0.0</v>
      </c>
      <c r="CO932" s="4">
        <v>0.0</v>
      </c>
      <c r="CP932" s="4">
        <v>0.0</v>
      </c>
      <c r="CQ932" s="4">
        <v>0.0</v>
      </c>
      <c r="CR932" s="4">
        <v>14.45</v>
      </c>
      <c r="CS932" s="4">
        <v>0.0</v>
      </c>
      <c r="CT932" s="4">
        <v>269.0</v>
      </c>
      <c r="CU932" s="4">
        <v>82.8</v>
      </c>
      <c r="CV932" s="4" t="s">
        <v>2804</v>
      </c>
      <c r="CW932" s="4">
        <v>573.87</v>
      </c>
      <c r="CX932" s="4">
        <v>0.29</v>
      </c>
      <c r="CY932" s="4">
        <v>0.4</v>
      </c>
      <c r="CZ932" s="4">
        <v>0.0</v>
      </c>
      <c r="DA932" s="4">
        <v>0.0</v>
      </c>
      <c r="DB932" s="4">
        <v>0.0</v>
      </c>
      <c r="DC932" s="4">
        <v>0.0</v>
      </c>
      <c r="DD932" s="4">
        <v>0.0</v>
      </c>
      <c r="DE932" s="4">
        <v>0.01</v>
      </c>
      <c r="DF932" s="4">
        <v>0.0</v>
      </c>
      <c r="DG932" s="4">
        <v>0.0</v>
      </c>
      <c r="DH932" s="4">
        <v>0.0</v>
      </c>
      <c r="DI932" s="4">
        <v>0.0</v>
      </c>
      <c r="DJ932" s="4">
        <v>0.0</v>
      </c>
      <c r="DK932" s="4">
        <v>0.0</v>
      </c>
      <c r="DL932" s="4">
        <v>0.0</v>
      </c>
      <c r="DM932" s="4">
        <v>0.13</v>
      </c>
      <c r="DN932" s="4">
        <v>0.0</v>
      </c>
      <c r="DO932" s="4">
        <v>0.0</v>
      </c>
      <c r="DP932" s="4">
        <v>0.04</v>
      </c>
      <c r="DQ932" s="4">
        <v>0.0</v>
      </c>
      <c r="DR932" s="4">
        <v>0.0</v>
      </c>
      <c r="DS932" s="4">
        <v>0.01</v>
      </c>
      <c r="DT932" s="4">
        <v>0.07</v>
      </c>
      <c r="DU932" s="4">
        <v>0.03</v>
      </c>
      <c r="DV932" s="4">
        <v>0.0</v>
      </c>
      <c r="DW932" s="4">
        <v>0.01</v>
      </c>
      <c r="DX932" s="4" t="s">
        <v>2804</v>
      </c>
      <c r="DY932" s="4" t="s">
        <v>2806</v>
      </c>
      <c r="DZ932" s="4" t="s">
        <v>2767</v>
      </c>
      <c r="EA932" s="4" t="s">
        <v>1927</v>
      </c>
      <c r="EB932" s="4">
        <v>573.865323388</v>
      </c>
      <c r="EC932" s="6">
        <v>14.34111814636</v>
      </c>
      <c r="ED932" s="7">
        <v>0.02</v>
      </c>
      <c r="EE932" s="4" t="s">
        <v>2804</v>
      </c>
      <c r="EF932" s="4" t="s">
        <v>2765</v>
      </c>
      <c r="EG932" s="4" t="s">
        <v>2805</v>
      </c>
      <c r="EH932" s="4">
        <f t="shared" si="1"/>
        <v>8917.152678</v>
      </c>
      <c r="EI932" s="4">
        <f t="shared" si="2"/>
        <v>3.495048309</v>
      </c>
      <c r="EJ932" s="4">
        <f t="shared" si="3"/>
        <v>31165.87939</v>
      </c>
      <c r="EK932" s="4">
        <f t="shared" si="4"/>
        <v>0.8264971146</v>
      </c>
      <c r="EL932" s="4">
        <f t="shared" si="5"/>
        <v>4.199868689</v>
      </c>
      <c r="EM932" s="4">
        <f t="shared" si="6"/>
        <v>0.997943064</v>
      </c>
      <c r="EN932" s="4">
        <f t="shared" si="7"/>
        <v>0.001069606714</v>
      </c>
      <c r="EO932" s="4">
        <f t="shared" si="8"/>
        <v>0.0003291097581</v>
      </c>
      <c r="EP932" s="4">
        <f t="shared" si="9"/>
        <v>0.0006582195162</v>
      </c>
      <c r="EQ932" s="4">
        <f t="shared" si="10"/>
        <v>0.9895642558</v>
      </c>
      <c r="ER932" s="4">
        <f t="shared" si="11"/>
        <v>0.00369743253</v>
      </c>
      <c r="ES932" s="4">
        <f t="shared" si="12"/>
        <v>0</v>
      </c>
      <c r="ET932" s="4">
        <f t="shared" si="13"/>
        <v>0.5042820819</v>
      </c>
      <c r="EU932" s="4">
        <f t="shared" si="14"/>
        <v>0.4</v>
      </c>
      <c r="EV932" s="4">
        <f t="shared" si="15"/>
        <v>0.01</v>
      </c>
      <c r="EW932" s="4">
        <f t="shared" si="16"/>
        <v>0</v>
      </c>
      <c r="EX932" s="4">
        <f t="shared" si="17"/>
        <v>0.17</v>
      </c>
      <c r="EY932" s="4">
        <f t="shared" si="18"/>
        <v>0.08</v>
      </c>
      <c r="EZ932" s="4">
        <f t="shared" si="19"/>
        <v>0.9158589493</v>
      </c>
      <c r="FA932" s="4">
        <f t="shared" si="20"/>
        <v>0.5690551603</v>
      </c>
      <c r="FB932" s="4">
        <f t="shared" si="21"/>
        <v>0.02499038984</v>
      </c>
      <c r="FC932" s="4">
        <f t="shared" si="22"/>
        <v>0</v>
      </c>
      <c r="FD932" s="4">
        <f t="shared" si="23"/>
        <v>0.01202458701</v>
      </c>
      <c r="FE932" s="4">
        <f t="shared" si="24"/>
        <v>0</v>
      </c>
      <c r="FF932" s="4">
        <f t="shared" si="25"/>
        <v>0</v>
      </c>
      <c r="FG932" s="4">
        <f t="shared" si="26"/>
        <v>0</v>
      </c>
      <c r="FH932" s="4">
        <f t="shared" si="27"/>
        <v>0</v>
      </c>
      <c r="FI932" s="4">
        <f t="shared" si="28"/>
        <v>0.8450633884</v>
      </c>
      <c r="FJ932" s="4">
        <f t="shared" si="29"/>
        <v>0.07353054168</v>
      </c>
      <c r="FK932" s="4">
        <f t="shared" si="30"/>
        <v>0</v>
      </c>
      <c r="FL932" s="4">
        <f t="shared" si="31"/>
        <v>0</v>
      </c>
      <c r="FM932" s="4">
        <f t="shared" si="32"/>
        <v>0</v>
      </c>
      <c r="FN932" s="4">
        <f t="shared" si="33"/>
        <v>0.004533230887</v>
      </c>
      <c r="FO932" s="4">
        <f t="shared" si="34"/>
        <v>0.009335382251</v>
      </c>
      <c r="FP932" s="4">
        <f t="shared" si="35"/>
        <v>0.05551286977</v>
      </c>
      <c r="FQ932" s="4">
        <f t="shared" si="36"/>
        <v>1</v>
      </c>
      <c r="FR932" s="4">
        <v>260.3</v>
      </c>
    </row>
    <row r="933" ht="12.75" customHeight="1">
      <c r="A933" s="4" t="s">
        <v>166</v>
      </c>
      <c r="B933" s="4" t="s">
        <v>2764</v>
      </c>
      <c r="C933" s="4" t="s">
        <v>2765</v>
      </c>
      <c r="D933" s="4" t="s">
        <v>2807</v>
      </c>
      <c r="E933" s="4" t="s">
        <v>2808</v>
      </c>
      <c r="F933" s="4">
        <v>409.92687027</v>
      </c>
      <c r="G933" s="4">
        <v>353.75</v>
      </c>
      <c r="H933" s="4">
        <v>40.875</v>
      </c>
      <c r="I933" s="4">
        <v>13.3125</v>
      </c>
      <c r="J933" s="4">
        <v>1.5625</v>
      </c>
      <c r="K933" s="4">
        <v>0.3125</v>
      </c>
      <c r="L933" s="4">
        <v>0.0</v>
      </c>
      <c r="M933" s="4">
        <v>19.8063411712646</v>
      </c>
      <c r="N933" s="4">
        <v>56.3233833312988</v>
      </c>
      <c r="O933" s="4">
        <v>38.9426756069503</v>
      </c>
      <c r="P933" s="4">
        <v>0.0</v>
      </c>
      <c r="Q933" s="4">
        <v>0.0</v>
      </c>
      <c r="R933" s="4">
        <v>274.8125</v>
      </c>
      <c r="S933" s="4">
        <v>0.0</v>
      </c>
      <c r="T933" s="4">
        <v>135.0</v>
      </c>
      <c r="U933" s="4">
        <v>0.0</v>
      </c>
      <c r="V933" s="4">
        <v>1321.24134776643</v>
      </c>
      <c r="W933" s="4">
        <v>14.4140219545662</v>
      </c>
      <c r="X933" s="4">
        <v>14.0</v>
      </c>
      <c r="Y933" s="4">
        <v>1256997.5367</v>
      </c>
      <c r="Z933" s="4">
        <v>137.8</v>
      </c>
      <c r="AA933" s="4">
        <v>135.59</v>
      </c>
      <c r="AB933" s="4">
        <v>135.59</v>
      </c>
      <c r="AC933" s="4">
        <v>0.0</v>
      </c>
      <c r="AD933" s="4">
        <v>0.92</v>
      </c>
      <c r="AE933" s="4">
        <v>1.28</v>
      </c>
      <c r="AF933" s="4">
        <v>0.01</v>
      </c>
      <c r="AG933" s="4">
        <v>569.3</v>
      </c>
      <c r="AH933" s="4">
        <v>1.5</v>
      </c>
      <c r="AI933" s="4">
        <v>0.4</v>
      </c>
      <c r="AJ933" s="4">
        <v>2.4</v>
      </c>
      <c r="AK933" s="4">
        <v>0.0</v>
      </c>
      <c r="AL933" s="4">
        <v>0.0</v>
      </c>
      <c r="AM933" s="4">
        <v>0.0</v>
      </c>
      <c r="AN933" s="4">
        <v>0.0</v>
      </c>
      <c r="AO933" s="4">
        <v>0.0</v>
      </c>
      <c r="AP933" s="4">
        <v>0.0</v>
      </c>
      <c r="AQ933" s="4">
        <v>0.0</v>
      </c>
      <c r="AR933" s="4">
        <v>2.23</v>
      </c>
      <c r="AS933" s="4">
        <v>0.0</v>
      </c>
      <c r="AT933" s="4">
        <v>0.0</v>
      </c>
      <c r="AU933" s="4">
        <v>0.0</v>
      </c>
      <c r="AV933" s="4">
        <v>0.0</v>
      </c>
      <c r="AW933" s="4">
        <v>0.0</v>
      </c>
      <c r="AX933" s="4">
        <v>0.0</v>
      </c>
      <c r="AY933" s="4">
        <v>0.0</v>
      </c>
      <c r="AZ933" s="4">
        <v>0.0</v>
      </c>
      <c r="BA933" s="4">
        <v>0.0</v>
      </c>
      <c r="BB933" s="4">
        <v>0.0</v>
      </c>
      <c r="BC933" s="4">
        <v>0.0</v>
      </c>
      <c r="BD933" s="4">
        <v>0.0</v>
      </c>
      <c r="BE933" s="4">
        <v>0.0</v>
      </c>
      <c r="BF933" s="4">
        <v>0.0</v>
      </c>
      <c r="BG933" s="4">
        <v>0.0</v>
      </c>
      <c r="BH933" s="4">
        <v>0.0</v>
      </c>
      <c r="BI933" s="4">
        <v>0.0</v>
      </c>
      <c r="BJ933" s="4">
        <v>0.0</v>
      </c>
      <c r="BK933" s="4">
        <v>0.0</v>
      </c>
      <c r="BL933" s="4">
        <v>0.0</v>
      </c>
      <c r="BM933" s="4">
        <v>123.4</v>
      </c>
      <c r="BN933" s="4">
        <v>0.0</v>
      </c>
      <c r="BO933" s="4">
        <v>0.0</v>
      </c>
      <c r="BP933" s="4">
        <v>0.0</v>
      </c>
      <c r="BQ933" s="4">
        <v>0.0</v>
      </c>
      <c r="BR933" s="4">
        <v>0.0</v>
      </c>
      <c r="BS933" s="4">
        <v>0.0</v>
      </c>
      <c r="BT933" s="4">
        <v>0.0</v>
      </c>
      <c r="BU933" s="4">
        <v>0.0</v>
      </c>
      <c r="BV933" s="4">
        <v>0.0</v>
      </c>
      <c r="BW933" s="4">
        <v>0.0</v>
      </c>
      <c r="BX933" s="4">
        <v>0.0</v>
      </c>
      <c r="BY933" s="4">
        <v>0.0</v>
      </c>
      <c r="BZ933" s="4">
        <v>0.0</v>
      </c>
      <c r="CA933" s="4">
        <v>0.0</v>
      </c>
      <c r="CB933" s="4">
        <v>7.07</v>
      </c>
      <c r="CC933" s="4">
        <v>0.0</v>
      </c>
      <c r="CD933" s="4">
        <v>0.0</v>
      </c>
      <c r="CE933" s="4">
        <v>0.0</v>
      </c>
      <c r="CF933" s="4">
        <v>1.32</v>
      </c>
      <c r="CG933" s="4">
        <v>0.0</v>
      </c>
      <c r="CH933" s="4">
        <v>0.0</v>
      </c>
      <c r="CI933" s="4">
        <v>0.0</v>
      </c>
      <c r="CJ933" s="4">
        <v>0.0</v>
      </c>
      <c r="CK933" s="4">
        <v>0.0</v>
      </c>
      <c r="CL933" s="4">
        <v>0.0</v>
      </c>
      <c r="CM933" s="4">
        <v>0.0</v>
      </c>
      <c r="CN933" s="4">
        <v>2.19</v>
      </c>
      <c r="CO933" s="4">
        <v>0.0</v>
      </c>
      <c r="CP933" s="4">
        <v>0.0</v>
      </c>
      <c r="CQ933" s="4">
        <v>0.0</v>
      </c>
      <c r="CR933" s="4">
        <v>1.59</v>
      </c>
      <c r="CS933" s="4">
        <v>0.0</v>
      </c>
      <c r="CT933" s="4">
        <v>120.0</v>
      </c>
      <c r="CU933" s="4">
        <v>36.4</v>
      </c>
      <c r="CV933" s="4" t="s">
        <v>2807</v>
      </c>
      <c r="CW933" s="4">
        <v>409.93</v>
      </c>
      <c r="CX933" s="4">
        <v>0.29</v>
      </c>
      <c r="CY933" s="4">
        <v>0.42</v>
      </c>
      <c r="CZ933" s="4">
        <v>0.0</v>
      </c>
      <c r="DA933" s="4">
        <v>0.0</v>
      </c>
      <c r="DB933" s="4">
        <v>0.0</v>
      </c>
      <c r="DC933" s="4">
        <v>0.0</v>
      </c>
      <c r="DD933" s="4">
        <v>0.0</v>
      </c>
      <c r="DE933" s="4">
        <v>0.04</v>
      </c>
      <c r="DF933" s="4">
        <v>0.0</v>
      </c>
      <c r="DG933" s="4">
        <v>0.0</v>
      </c>
      <c r="DH933" s="4">
        <v>0.0</v>
      </c>
      <c r="DI933" s="4">
        <v>0.0</v>
      </c>
      <c r="DJ933" s="4">
        <v>0.0</v>
      </c>
      <c r="DK933" s="4">
        <v>0.0</v>
      </c>
      <c r="DL933" s="4">
        <v>0.0</v>
      </c>
      <c r="DM933" s="4">
        <v>0.18</v>
      </c>
      <c r="DN933" s="4">
        <v>0.0</v>
      </c>
      <c r="DO933" s="4">
        <v>0.0</v>
      </c>
      <c r="DP933" s="4">
        <v>0.03</v>
      </c>
      <c r="DQ933" s="4">
        <v>0.02</v>
      </c>
      <c r="DR933" s="4">
        <v>0.0</v>
      </c>
      <c r="DS933" s="4">
        <v>0.01</v>
      </c>
      <c r="DT933" s="4">
        <v>0.0</v>
      </c>
      <c r="DU933" s="4">
        <v>0.0</v>
      </c>
      <c r="DV933" s="4">
        <v>0.0</v>
      </c>
      <c r="DW933" s="4">
        <v>0.0</v>
      </c>
      <c r="DX933" s="4" t="s">
        <v>2807</v>
      </c>
      <c r="DY933" s="4" t="s">
        <v>2809</v>
      </c>
      <c r="DZ933" s="4" t="s">
        <v>2767</v>
      </c>
      <c r="EA933" s="4" t="s">
        <v>1927</v>
      </c>
      <c r="EB933" s="4">
        <v>409.92687027</v>
      </c>
      <c r="EC933" s="6">
        <v>31.08938348654</v>
      </c>
      <c r="ED933" s="7">
        <v>0.08</v>
      </c>
      <c r="EE933" s="4" t="s">
        <v>2807</v>
      </c>
      <c r="EF933" s="4" t="s">
        <v>2765</v>
      </c>
      <c r="EG933" s="4" t="s">
        <v>2808</v>
      </c>
      <c r="EH933" s="4">
        <f t="shared" si="1"/>
        <v>9121.897944</v>
      </c>
      <c r="EI933" s="4">
        <f t="shared" si="2"/>
        <v>3.785714286</v>
      </c>
      <c r="EJ933" s="4">
        <f t="shared" si="3"/>
        <v>34532.89936</v>
      </c>
      <c r="EK933" s="4">
        <f t="shared" si="4"/>
        <v>0.8955007257</v>
      </c>
      <c r="EL933" s="4">
        <f t="shared" si="5"/>
        <v>4.162554427</v>
      </c>
      <c r="EM933" s="4">
        <f t="shared" si="6"/>
        <v>0.9925034868</v>
      </c>
      <c r="EN933" s="4">
        <f t="shared" si="7"/>
        <v>0.002615062762</v>
      </c>
      <c r="EO933" s="4">
        <f t="shared" si="8"/>
        <v>0.0006973500697</v>
      </c>
      <c r="EP933" s="4">
        <f t="shared" si="9"/>
        <v>0.004184100418</v>
      </c>
      <c r="EQ933" s="4">
        <f t="shared" si="10"/>
        <v>0.9839622642</v>
      </c>
      <c r="ER933" s="4">
        <f t="shared" si="11"/>
        <v>0.009288824383</v>
      </c>
      <c r="ES933" s="4">
        <f t="shared" si="12"/>
        <v>0.00007256894049</v>
      </c>
      <c r="ET933" s="4">
        <f t="shared" si="13"/>
        <v>0.3361575198</v>
      </c>
      <c r="EU933" s="4">
        <f t="shared" si="14"/>
        <v>0.42</v>
      </c>
      <c r="EV933" s="4">
        <f t="shared" si="15"/>
        <v>0.04</v>
      </c>
      <c r="EW933" s="4">
        <f t="shared" si="16"/>
        <v>0.02</v>
      </c>
      <c r="EX933" s="4">
        <f t="shared" si="17"/>
        <v>0.21</v>
      </c>
      <c r="EY933" s="4">
        <f t="shared" si="18"/>
        <v>0.01</v>
      </c>
      <c r="EZ933" s="4">
        <f t="shared" si="19"/>
        <v>0.9451334605</v>
      </c>
      <c r="FA933" s="4">
        <f t="shared" si="20"/>
        <v>0.5872444369</v>
      </c>
      <c r="FB933" s="4">
        <f t="shared" si="21"/>
        <v>0.07584129205</v>
      </c>
      <c r="FC933" s="4">
        <f t="shared" si="22"/>
        <v>0</v>
      </c>
      <c r="FD933" s="4">
        <f t="shared" si="23"/>
        <v>0</v>
      </c>
      <c r="FE933" s="4">
        <f t="shared" si="24"/>
        <v>0</v>
      </c>
      <c r="FF933" s="4">
        <f t="shared" si="25"/>
        <v>0</v>
      </c>
      <c r="FG933" s="4">
        <f t="shared" si="26"/>
        <v>0</v>
      </c>
      <c r="FH933" s="4">
        <f t="shared" si="27"/>
        <v>0</v>
      </c>
      <c r="FI933" s="4">
        <f t="shared" si="28"/>
        <v>0.910230877</v>
      </c>
      <c r="FJ933" s="4">
        <f t="shared" si="29"/>
        <v>0</v>
      </c>
      <c r="FK933" s="4">
        <f t="shared" si="30"/>
        <v>0</v>
      </c>
      <c r="FL933" s="4">
        <f t="shared" si="31"/>
        <v>0</v>
      </c>
      <c r="FM933" s="4">
        <f t="shared" si="32"/>
        <v>0</v>
      </c>
      <c r="FN933" s="4">
        <f t="shared" si="33"/>
        <v>0.06188684812</v>
      </c>
      <c r="FO933" s="4">
        <f t="shared" si="34"/>
        <v>0</v>
      </c>
      <c r="FP933" s="4">
        <f t="shared" si="35"/>
        <v>0.02788227484</v>
      </c>
      <c r="FQ933" s="4">
        <f t="shared" si="36"/>
        <v>1</v>
      </c>
      <c r="FR933" s="4">
        <v>135.57</v>
      </c>
    </row>
    <row r="934" ht="12.75" customHeight="1">
      <c r="A934" s="4" t="s">
        <v>166</v>
      </c>
      <c r="B934" s="4" t="s">
        <v>2764</v>
      </c>
      <c r="C934" s="4" t="s">
        <v>2765</v>
      </c>
      <c r="D934" s="4" t="s">
        <v>2810</v>
      </c>
      <c r="E934" s="4" t="s">
        <v>317</v>
      </c>
      <c r="F934" s="4">
        <v>304.747917426</v>
      </c>
      <c r="G934" s="4">
        <v>179.125</v>
      </c>
      <c r="H934" s="4">
        <v>82.625</v>
      </c>
      <c r="I934" s="4">
        <v>29.4375</v>
      </c>
      <c r="J934" s="4">
        <v>8.875</v>
      </c>
      <c r="K934" s="4">
        <v>4.5625</v>
      </c>
      <c r="L934" s="4">
        <v>0.0625</v>
      </c>
      <c r="M934" s="4">
        <v>28.2101879119873</v>
      </c>
      <c r="N934" s="4">
        <v>107.661819458008</v>
      </c>
      <c r="O934" s="4">
        <v>65.2913907196827</v>
      </c>
      <c r="P934" s="4">
        <v>0.0</v>
      </c>
      <c r="Q934" s="4">
        <v>0.0</v>
      </c>
      <c r="R934" s="4">
        <v>152.5</v>
      </c>
      <c r="S934" s="4">
        <v>0.0</v>
      </c>
      <c r="T934" s="4">
        <v>152.1875</v>
      </c>
      <c r="U934" s="4">
        <v>0.0</v>
      </c>
      <c r="V934" s="4">
        <v>1334.52620802621</v>
      </c>
      <c r="W934" s="4">
        <v>14.2843038493038</v>
      </c>
      <c r="X934" s="4">
        <v>8.0</v>
      </c>
      <c r="Y934" s="4">
        <v>921498.8952</v>
      </c>
      <c r="Z934" s="4">
        <v>142.31</v>
      </c>
      <c r="AA934" s="4">
        <v>141.37</v>
      </c>
      <c r="AB934" s="4">
        <v>141.37</v>
      </c>
      <c r="AC934" s="4">
        <v>0.0</v>
      </c>
      <c r="AD934" s="4">
        <v>0.32</v>
      </c>
      <c r="AE934" s="4">
        <v>0.62</v>
      </c>
      <c r="AF934" s="4">
        <v>0.0</v>
      </c>
      <c r="AG934" s="4">
        <v>410.2</v>
      </c>
      <c r="AH934" s="4">
        <v>0.3</v>
      </c>
      <c r="AI934" s="4">
        <v>0.3</v>
      </c>
      <c r="AJ934" s="4">
        <v>0.8</v>
      </c>
      <c r="AK934" s="4">
        <v>0.0</v>
      </c>
      <c r="AL934" s="4">
        <v>0.0</v>
      </c>
      <c r="AM934" s="4">
        <v>0.0</v>
      </c>
      <c r="AN934" s="4">
        <v>0.0</v>
      </c>
      <c r="AO934" s="4">
        <v>0.0</v>
      </c>
      <c r="AP934" s="4">
        <v>0.0</v>
      </c>
      <c r="AQ934" s="4">
        <v>0.0</v>
      </c>
      <c r="AR934" s="4">
        <v>0.0</v>
      </c>
      <c r="AS934" s="4">
        <v>0.0</v>
      </c>
      <c r="AT934" s="4">
        <v>0.47</v>
      </c>
      <c r="AU934" s="4">
        <v>0.0</v>
      </c>
      <c r="AV934" s="4">
        <v>0.0</v>
      </c>
      <c r="AW934" s="4">
        <v>0.25</v>
      </c>
      <c r="AX934" s="4">
        <v>0.0</v>
      </c>
      <c r="AY934" s="4">
        <v>0.0</v>
      </c>
      <c r="AZ934" s="4">
        <v>0.0</v>
      </c>
      <c r="BA934" s="4">
        <v>0.0</v>
      </c>
      <c r="BB934" s="4">
        <v>0.0</v>
      </c>
      <c r="BC934" s="4">
        <v>0.0</v>
      </c>
      <c r="BD934" s="4">
        <v>0.0</v>
      </c>
      <c r="BE934" s="4">
        <v>0.0</v>
      </c>
      <c r="BF934" s="4">
        <v>0.0</v>
      </c>
      <c r="BG934" s="4">
        <v>0.6</v>
      </c>
      <c r="BH934" s="4">
        <v>0.0</v>
      </c>
      <c r="BI934" s="4">
        <v>0.0</v>
      </c>
      <c r="BJ934" s="4">
        <v>0.0</v>
      </c>
      <c r="BK934" s="4">
        <v>0.0</v>
      </c>
      <c r="BL934" s="4">
        <v>0.0</v>
      </c>
      <c r="BM934" s="4">
        <v>89.13</v>
      </c>
      <c r="BN934" s="4">
        <v>0.0</v>
      </c>
      <c r="BO934" s="4">
        <v>0.0</v>
      </c>
      <c r="BP934" s="4">
        <v>0.0</v>
      </c>
      <c r="BQ934" s="4">
        <v>0.0</v>
      </c>
      <c r="BR934" s="4">
        <v>0.0</v>
      </c>
      <c r="BS934" s="4">
        <v>51.86</v>
      </c>
      <c r="BT934" s="4">
        <v>0.0</v>
      </c>
      <c r="BU934" s="4">
        <v>0.0</v>
      </c>
      <c r="BV934" s="4">
        <v>0.0</v>
      </c>
      <c r="BW934" s="4">
        <v>0.0</v>
      </c>
      <c r="BX934" s="4">
        <v>0.0</v>
      </c>
      <c r="BY934" s="4">
        <v>0.0</v>
      </c>
      <c r="BZ934" s="4">
        <v>0.0</v>
      </c>
      <c r="CA934" s="4">
        <v>0.0</v>
      </c>
      <c r="CB934" s="4">
        <v>0.0</v>
      </c>
      <c r="CC934" s="4">
        <v>0.0</v>
      </c>
      <c r="CD934" s="4">
        <v>0.0</v>
      </c>
      <c r="CE934" s="4">
        <v>0.0</v>
      </c>
      <c r="CF934" s="4">
        <v>0.0</v>
      </c>
      <c r="CG934" s="4">
        <v>0.0</v>
      </c>
      <c r="CH934" s="4">
        <v>0.0</v>
      </c>
      <c r="CI934" s="4">
        <v>0.0</v>
      </c>
      <c r="CJ934" s="4">
        <v>0.0</v>
      </c>
      <c r="CK934" s="4">
        <v>0.0</v>
      </c>
      <c r="CL934" s="4">
        <v>0.0</v>
      </c>
      <c r="CM934" s="4">
        <v>0.0</v>
      </c>
      <c r="CN934" s="4">
        <v>0.0</v>
      </c>
      <c r="CO934" s="4">
        <v>0.0</v>
      </c>
      <c r="CP934" s="4">
        <v>0.0</v>
      </c>
      <c r="CQ934" s="4">
        <v>0.0</v>
      </c>
      <c r="CR934" s="4">
        <v>0.0</v>
      </c>
      <c r="CS934" s="4">
        <v>0.0</v>
      </c>
      <c r="CT934" s="4">
        <v>139.0</v>
      </c>
      <c r="CU934" s="4">
        <v>23.2</v>
      </c>
      <c r="CV934" s="4" t="s">
        <v>2810</v>
      </c>
      <c r="CW934" s="4">
        <v>304.75</v>
      </c>
      <c r="CX934" s="4">
        <v>0.15</v>
      </c>
      <c r="CY934" s="4">
        <v>0.46</v>
      </c>
      <c r="CZ934" s="4">
        <v>0.0</v>
      </c>
      <c r="DA934" s="4">
        <v>0.0</v>
      </c>
      <c r="DB934" s="4">
        <v>0.03</v>
      </c>
      <c r="DC934" s="4">
        <v>0.0</v>
      </c>
      <c r="DD934" s="4">
        <v>0.0</v>
      </c>
      <c r="DE934" s="4">
        <v>0.07</v>
      </c>
      <c r="DF934" s="4">
        <v>0.0</v>
      </c>
      <c r="DG934" s="4">
        <v>0.0</v>
      </c>
      <c r="DH934" s="4">
        <v>0.0</v>
      </c>
      <c r="DI934" s="4">
        <v>0.0</v>
      </c>
      <c r="DJ934" s="4">
        <v>0.0</v>
      </c>
      <c r="DK934" s="4">
        <v>0.0</v>
      </c>
      <c r="DL934" s="4">
        <v>0.0</v>
      </c>
      <c r="DM934" s="4">
        <v>0.17</v>
      </c>
      <c r="DN934" s="4">
        <v>0.0</v>
      </c>
      <c r="DO934" s="4">
        <v>0.01</v>
      </c>
      <c r="DP934" s="4">
        <v>0.11</v>
      </c>
      <c r="DQ934" s="4">
        <v>0.0</v>
      </c>
      <c r="DR934" s="4">
        <v>0.0</v>
      </c>
      <c r="DS934" s="4">
        <v>0.0</v>
      </c>
      <c r="DT934" s="4">
        <v>0.0</v>
      </c>
      <c r="DU934" s="4">
        <v>0.0</v>
      </c>
      <c r="DV934" s="4">
        <v>0.0</v>
      </c>
      <c r="DW934" s="4">
        <v>0.0</v>
      </c>
      <c r="DX934" s="4" t="s">
        <v>2810</v>
      </c>
      <c r="DY934" s="4" t="s">
        <v>318</v>
      </c>
      <c r="DZ934" s="4" t="s">
        <v>2767</v>
      </c>
      <c r="EA934" s="4" t="s">
        <v>1927</v>
      </c>
      <c r="EB934" s="4">
        <v>304.747917426</v>
      </c>
      <c r="EC934" s="6">
        <v>19.4440953722945</v>
      </c>
      <c r="ED934" s="7">
        <v>0.06</v>
      </c>
      <c r="EE934" s="4" t="s">
        <v>2810</v>
      </c>
      <c r="EF934" s="4" t="s">
        <v>2765</v>
      </c>
      <c r="EG934" s="4" t="s">
        <v>317</v>
      </c>
      <c r="EH934" s="4">
        <f t="shared" si="1"/>
        <v>6475.292637</v>
      </c>
      <c r="EI934" s="4">
        <f t="shared" si="2"/>
        <v>6.134051724</v>
      </c>
      <c r="EJ934" s="4">
        <f t="shared" si="3"/>
        <v>39719.77997</v>
      </c>
      <c r="EK934" s="4">
        <f t="shared" si="4"/>
        <v>0.6355842878</v>
      </c>
      <c r="EL934" s="4">
        <f t="shared" si="5"/>
        <v>2.892277423</v>
      </c>
      <c r="EM934" s="4">
        <f t="shared" si="6"/>
        <v>0.9965986395</v>
      </c>
      <c r="EN934" s="4">
        <f t="shared" si="7"/>
        <v>0.0007288629738</v>
      </c>
      <c r="EO934" s="4">
        <f t="shared" si="8"/>
        <v>0.0007288629738</v>
      </c>
      <c r="EP934" s="4">
        <f t="shared" si="9"/>
        <v>0.001943634597</v>
      </c>
      <c r="EQ934" s="4">
        <f t="shared" si="10"/>
        <v>0.9933947017</v>
      </c>
      <c r="ER934" s="4">
        <f t="shared" si="11"/>
        <v>0.004356686108</v>
      </c>
      <c r="ES934" s="4">
        <f t="shared" si="12"/>
        <v>0</v>
      </c>
      <c r="ET934" s="4">
        <f t="shared" si="13"/>
        <v>0.4669761198</v>
      </c>
      <c r="EU934" s="4">
        <f t="shared" si="14"/>
        <v>0.49</v>
      </c>
      <c r="EV934" s="4">
        <f t="shared" si="15"/>
        <v>0.07</v>
      </c>
      <c r="EW934" s="4">
        <f t="shared" si="16"/>
        <v>0.01</v>
      </c>
      <c r="EX934" s="4">
        <f t="shared" si="17"/>
        <v>0.28</v>
      </c>
      <c r="EY934" s="4">
        <f t="shared" si="18"/>
        <v>0</v>
      </c>
      <c r="EZ934" s="4">
        <f t="shared" si="19"/>
        <v>0.9381717387</v>
      </c>
      <c r="FA934" s="4">
        <f t="shared" si="20"/>
        <v>0.5829188759</v>
      </c>
      <c r="FB934" s="4">
        <f t="shared" si="21"/>
        <v>0.06380386628</v>
      </c>
      <c r="FC934" s="4">
        <f t="shared" si="22"/>
        <v>0</v>
      </c>
      <c r="FD934" s="4">
        <f t="shared" si="23"/>
        <v>0.007960199005</v>
      </c>
      <c r="FE934" s="4">
        <f t="shared" si="24"/>
        <v>0</v>
      </c>
      <c r="FF934" s="4">
        <f t="shared" si="25"/>
        <v>0.006633499171</v>
      </c>
      <c r="FG934" s="4">
        <f t="shared" si="26"/>
        <v>0</v>
      </c>
      <c r="FH934" s="4">
        <f t="shared" si="27"/>
        <v>0</v>
      </c>
      <c r="FI934" s="4">
        <f t="shared" si="28"/>
        <v>0.9854063018</v>
      </c>
      <c r="FJ934" s="4">
        <f t="shared" si="29"/>
        <v>0</v>
      </c>
      <c r="FK934" s="4">
        <f t="shared" si="30"/>
        <v>0</v>
      </c>
      <c r="FL934" s="4">
        <f t="shared" si="31"/>
        <v>0</v>
      </c>
      <c r="FM934" s="4">
        <f t="shared" si="32"/>
        <v>0</v>
      </c>
      <c r="FN934" s="4">
        <f t="shared" si="33"/>
        <v>0</v>
      </c>
      <c r="FO934" s="4">
        <f t="shared" si="34"/>
        <v>0</v>
      </c>
      <c r="FP934" s="4">
        <f t="shared" si="35"/>
        <v>0</v>
      </c>
      <c r="FQ934" s="4">
        <f t="shared" si="36"/>
        <v>1</v>
      </c>
      <c r="FR934" s="4">
        <v>90.45</v>
      </c>
    </row>
    <row r="935" ht="12.75" customHeight="1">
      <c r="A935" s="4" t="s">
        <v>166</v>
      </c>
      <c r="B935" s="4" t="s">
        <v>2764</v>
      </c>
      <c r="C935" s="4" t="s">
        <v>2765</v>
      </c>
      <c r="D935" s="4" t="s">
        <v>2811</v>
      </c>
      <c r="E935" s="4" t="s">
        <v>2812</v>
      </c>
      <c r="F935" s="4">
        <v>476.661735489</v>
      </c>
      <c r="G935" s="4">
        <v>175.375</v>
      </c>
      <c r="H935" s="4">
        <v>121.0625</v>
      </c>
      <c r="I935" s="4">
        <v>77.4375</v>
      </c>
      <c r="J935" s="4">
        <v>46.375</v>
      </c>
      <c r="K935" s="4">
        <v>45.8125</v>
      </c>
      <c r="L935" s="4">
        <v>11.0625</v>
      </c>
      <c r="M935" s="4">
        <v>38.1830024719238</v>
      </c>
      <c r="N935" s="4">
        <v>147.346267700195</v>
      </c>
      <c r="O935" s="4">
        <v>80.4559599012176</v>
      </c>
      <c r="P935" s="4">
        <v>0.0</v>
      </c>
      <c r="Q935" s="4">
        <v>0.0</v>
      </c>
      <c r="R935" s="4">
        <v>253.6875</v>
      </c>
      <c r="S935" s="4">
        <v>4.0</v>
      </c>
      <c r="T935" s="4">
        <v>219.4375</v>
      </c>
      <c r="U935" s="4">
        <v>0.0</v>
      </c>
      <c r="V935" s="4">
        <v>1421.75117986366</v>
      </c>
      <c r="W935" s="4">
        <v>14.2706187729418</v>
      </c>
      <c r="X935" s="4">
        <v>19.0</v>
      </c>
      <c r="Y935" s="4">
        <v>2621271.8818</v>
      </c>
      <c r="Z935" s="4">
        <v>248.4</v>
      </c>
      <c r="AA935" s="4">
        <v>244.91</v>
      </c>
      <c r="AB935" s="4">
        <v>244.91</v>
      </c>
      <c r="AC935" s="4">
        <v>0.0</v>
      </c>
      <c r="AD935" s="4">
        <v>0.55</v>
      </c>
      <c r="AE935" s="4">
        <v>2.94</v>
      </c>
      <c r="AF935" s="4">
        <v>0.0</v>
      </c>
      <c r="AG935" s="4">
        <v>1256.6</v>
      </c>
      <c r="AH935" s="4">
        <v>3.5</v>
      </c>
      <c r="AI935" s="4">
        <v>0.5</v>
      </c>
      <c r="AJ935" s="4">
        <v>10.4</v>
      </c>
      <c r="AK935" s="4">
        <v>0.0</v>
      </c>
      <c r="AL935" s="4">
        <v>0.0</v>
      </c>
      <c r="AM935" s="4">
        <v>0.0</v>
      </c>
      <c r="AN935" s="4">
        <v>0.0</v>
      </c>
      <c r="AO935" s="4">
        <v>0.0</v>
      </c>
      <c r="AP935" s="4">
        <v>0.0</v>
      </c>
      <c r="AQ935" s="4">
        <v>0.0</v>
      </c>
      <c r="AR935" s="4">
        <v>0.0</v>
      </c>
      <c r="AS935" s="4">
        <v>0.0</v>
      </c>
      <c r="AT935" s="4">
        <v>0.0</v>
      </c>
      <c r="AU935" s="4">
        <v>0.0</v>
      </c>
      <c r="AV935" s="4">
        <v>0.0</v>
      </c>
      <c r="AW935" s="4">
        <v>0.0</v>
      </c>
      <c r="AX935" s="4">
        <v>0.0</v>
      </c>
      <c r="AY935" s="4">
        <v>0.0</v>
      </c>
      <c r="AZ935" s="4">
        <v>0.0</v>
      </c>
      <c r="BA935" s="4">
        <v>0.0</v>
      </c>
      <c r="BB935" s="4">
        <v>0.0</v>
      </c>
      <c r="BC935" s="4">
        <v>0.0</v>
      </c>
      <c r="BD935" s="4">
        <v>0.0</v>
      </c>
      <c r="BE935" s="4">
        <v>0.0</v>
      </c>
      <c r="BF935" s="4">
        <v>0.0</v>
      </c>
      <c r="BG935" s="4">
        <v>0.0</v>
      </c>
      <c r="BH935" s="4">
        <v>0.0</v>
      </c>
      <c r="BI935" s="4">
        <v>0.0</v>
      </c>
      <c r="BJ935" s="4">
        <v>0.0</v>
      </c>
      <c r="BK935" s="4">
        <v>0.0</v>
      </c>
      <c r="BL935" s="4">
        <v>0.0</v>
      </c>
      <c r="BM935" s="4">
        <v>234.32</v>
      </c>
      <c r="BN935" s="4">
        <v>0.0</v>
      </c>
      <c r="BO935" s="4">
        <v>0.0</v>
      </c>
      <c r="BP935" s="4">
        <v>0.0</v>
      </c>
      <c r="BQ935" s="4">
        <v>0.0</v>
      </c>
      <c r="BR935" s="4">
        <v>0.0</v>
      </c>
      <c r="BS935" s="4">
        <v>2.2</v>
      </c>
      <c r="BT935" s="4">
        <v>0.0</v>
      </c>
      <c r="BU935" s="4">
        <v>0.0</v>
      </c>
      <c r="BV935" s="4">
        <v>0.0</v>
      </c>
      <c r="BW935" s="4">
        <v>0.0</v>
      </c>
      <c r="BX935" s="4">
        <v>0.0</v>
      </c>
      <c r="BY935" s="4">
        <v>0.0</v>
      </c>
      <c r="BZ935" s="4">
        <v>2.02</v>
      </c>
      <c r="CA935" s="4">
        <v>0.0</v>
      </c>
      <c r="CB935" s="4">
        <v>0.0</v>
      </c>
      <c r="CC935" s="4">
        <v>1.99</v>
      </c>
      <c r="CD935" s="4">
        <v>0.0</v>
      </c>
      <c r="CE935" s="4">
        <v>0.0</v>
      </c>
      <c r="CF935" s="4">
        <v>0.0</v>
      </c>
      <c r="CG935" s="4">
        <v>0.0</v>
      </c>
      <c r="CH935" s="4">
        <v>6.85</v>
      </c>
      <c r="CI935" s="4">
        <v>0.0</v>
      </c>
      <c r="CJ935" s="4">
        <v>0.0</v>
      </c>
      <c r="CK935" s="4">
        <v>0.0</v>
      </c>
      <c r="CL935" s="4">
        <v>0.0</v>
      </c>
      <c r="CM935" s="4">
        <v>1.02</v>
      </c>
      <c r="CN935" s="4">
        <v>0.0</v>
      </c>
      <c r="CO935" s="4">
        <v>0.0</v>
      </c>
      <c r="CP935" s="4">
        <v>0.0</v>
      </c>
      <c r="CQ935" s="4">
        <v>0.0</v>
      </c>
      <c r="CR935" s="4">
        <v>0.0</v>
      </c>
      <c r="CS935" s="4">
        <v>0.0</v>
      </c>
      <c r="CT935" s="4">
        <v>215.0</v>
      </c>
      <c r="CU935" s="4">
        <v>49.4</v>
      </c>
      <c r="CV935" s="4" t="s">
        <v>2811</v>
      </c>
      <c r="CW935" s="4">
        <v>476.66</v>
      </c>
      <c r="CX935" s="4">
        <v>0.06</v>
      </c>
      <c r="CY935" s="4">
        <v>0.54</v>
      </c>
      <c r="CZ935" s="4">
        <v>0.0</v>
      </c>
      <c r="DA935" s="4">
        <v>0.01</v>
      </c>
      <c r="DB935" s="4">
        <v>0.0</v>
      </c>
      <c r="DC935" s="4">
        <v>0.0</v>
      </c>
      <c r="DD935" s="4">
        <v>0.0</v>
      </c>
      <c r="DE935" s="4">
        <v>0.01</v>
      </c>
      <c r="DF935" s="4">
        <v>0.0</v>
      </c>
      <c r="DG935" s="4">
        <v>0.0</v>
      </c>
      <c r="DH935" s="4">
        <v>0.0</v>
      </c>
      <c r="DI935" s="4">
        <v>0.0</v>
      </c>
      <c r="DJ935" s="4">
        <v>0.0</v>
      </c>
      <c r="DK935" s="4">
        <v>0.0</v>
      </c>
      <c r="DL935" s="4">
        <v>0.0</v>
      </c>
      <c r="DM935" s="4">
        <v>0.3</v>
      </c>
      <c r="DN935" s="4">
        <v>0.0</v>
      </c>
      <c r="DO935" s="4">
        <v>0.0</v>
      </c>
      <c r="DP935" s="4">
        <v>0.06</v>
      </c>
      <c r="DQ935" s="4">
        <v>0.0</v>
      </c>
      <c r="DR935" s="4">
        <v>0.0</v>
      </c>
      <c r="DS935" s="4">
        <v>0.02</v>
      </c>
      <c r="DT935" s="4">
        <v>0.0</v>
      </c>
      <c r="DU935" s="4">
        <v>0.0</v>
      </c>
      <c r="DV935" s="4">
        <v>0.0</v>
      </c>
      <c r="DW935" s="4">
        <v>0.0</v>
      </c>
      <c r="DX935" s="4" t="s">
        <v>2811</v>
      </c>
      <c r="DY935" s="4" t="s">
        <v>2813</v>
      </c>
      <c r="DZ935" s="4" t="s">
        <v>2767</v>
      </c>
      <c r="EA935" s="4" t="s">
        <v>1927</v>
      </c>
      <c r="EB935" s="4">
        <v>476.661735489</v>
      </c>
      <c r="EC935" s="6">
        <v>11.6584933918</v>
      </c>
      <c r="ED935" s="7">
        <v>0.02</v>
      </c>
      <c r="EE935" s="4" t="s">
        <v>2811</v>
      </c>
      <c r="EF935" s="4" t="s">
        <v>2765</v>
      </c>
      <c r="EG935" s="4" t="s">
        <v>2812</v>
      </c>
      <c r="EH935" s="4">
        <f t="shared" si="1"/>
        <v>10552.62432</v>
      </c>
      <c r="EI935" s="4">
        <f t="shared" si="2"/>
        <v>5.028340081</v>
      </c>
      <c r="EJ935" s="4">
        <f t="shared" si="3"/>
        <v>53062.18384</v>
      </c>
      <c r="EK935" s="4">
        <f t="shared" si="4"/>
        <v>0.9433172303</v>
      </c>
      <c r="EL935" s="4">
        <f t="shared" si="5"/>
        <v>5.116747182</v>
      </c>
      <c r="EM935" s="4">
        <f t="shared" si="6"/>
        <v>0.9886703383</v>
      </c>
      <c r="EN935" s="4">
        <f t="shared" si="7"/>
        <v>0.002753737215</v>
      </c>
      <c r="EO935" s="4">
        <f t="shared" si="8"/>
        <v>0.0003933910307</v>
      </c>
      <c r="EP935" s="4">
        <f t="shared" si="9"/>
        <v>0.008182533438</v>
      </c>
      <c r="EQ935" s="4">
        <f t="shared" si="10"/>
        <v>0.9859500805</v>
      </c>
      <c r="ER935" s="4">
        <f t="shared" si="11"/>
        <v>0.01183574879</v>
      </c>
      <c r="ES935" s="4">
        <f t="shared" si="12"/>
        <v>0</v>
      </c>
      <c r="ET935" s="4">
        <f t="shared" si="13"/>
        <v>0.5211242722</v>
      </c>
      <c r="EU935" s="4">
        <f t="shared" si="14"/>
        <v>0.55</v>
      </c>
      <c r="EV935" s="4">
        <f t="shared" si="15"/>
        <v>0.01</v>
      </c>
      <c r="EW935" s="4">
        <f t="shared" si="16"/>
        <v>0</v>
      </c>
      <c r="EX935" s="4">
        <f t="shared" si="17"/>
        <v>0.36</v>
      </c>
      <c r="EY935" s="4">
        <f t="shared" si="18"/>
        <v>0.02</v>
      </c>
      <c r="EZ935" s="4">
        <f t="shared" si="19"/>
        <v>0.8208969615</v>
      </c>
      <c r="FA935" s="4">
        <f t="shared" si="20"/>
        <v>0.5100519599</v>
      </c>
      <c r="FB935" s="4">
        <f t="shared" si="21"/>
        <v>0.02445863077</v>
      </c>
      <c r="FC935" s="4">
        <f t="shared" si="22"/>
        <v>0</v>
      </c>
      <c r="FD935" s="4">
        <f t="shared" si="23"/>
        <v>0</v>
      </c>
      <c r="FE935" s="4">
        <f t="shared" si="24"/>
        <v>0</v>
      </c>
      <c r="FF935" s="4">
        <f t="shared" si="25"/>
        <v>0</v>
      </c>
      <c r="FG935" s="4">
        <f t="shared" si="26"/>
        <v>0</v>
      </c>
      <c r="FH935" s="4">
        <f t="shared" si="27"/>
        <v>0</v>
      </c>
      <c r="FI935" s="4">
        <f t="shared" si="28"/>
        <v>0.9596199525</v>
      </c>
      <c r="FJ935" s="4">
        <f t="shared" si="29"/>
        <v>0</v>
      </c>
      <c r="FK935" s="4">
        <f t="shared" si="30"/>
        <v>0</v>
      </c>
      <c r="FL935" s="4">
        <f t="shared" si="31"/>
        <v>0</v>
      </c>
      <c r="FM935" s="4">
        <f t="shared" si="32"/>
        <v>0</v>
      </c>
      <c r="FN935" s="4">
        <f t="shared" si="33"/>
        <v>0.008149725612</v>
      </c>
      <c r="FO935" s="4">
        <f t="shared" si="34"/>
        <v>0.0280530756</v>
      </c>
      <c r="FP935" s="4">
        <f t="shared" si="35"/>
        <v>0.004177246294</v>
      </c>
      <c r="FQ935" s="4">
        <f t="shared" si="36"/>
        <v>1</v>
      </c>
      <c r="FR935" s="4">
        <v>244.18</v>
      </c>
    </row>
    <row r="936" ht="12.75" customHeight="1">
      <c r="A936" s="4" t="s">
        <v>166</v>
      </c>
      <c r="B936" s="4" t="s">
        <v>2764</v>
      </c>
      <c r="C936" s="4" t="s">
        <v>2765</v>
      </c>
      <c r="D936" s="4" t="s">
        <v>2814</v>
      </c>
      <c r="E936" s="4" t="s">
        <v>2815</v>
      </c>
      <c r="F936" s="4">
        <v>296.341797663</v>
      </c>
      <c r="G936" s="4">
        <v>144.25</v>
      </c>
      <c r="H936" s="4">
        <v>67.25</v>
      </c>
      <c r="I936" s="4">
        <v>38.6875</v>
      </c>
      <c r="J936" s="4">
        <v>16.1875</v>
      </c>
      <c r="K936" s="4">
        <v>17.8125</v>
      </c>
      <c r="L936" s="4">
        <v>10.875</v>
      </c>
      <c r="M936" s="4">
        <v>27.1830196380615</v>
      </c>
      <c r="N936" s="4">
        <v>131.796035766602</v>
      </c>
      <c r="O936" s="4">
        <v>62.5688725806626</v>
      </c>
      <c r="P936" s="4">
        <v>0.0</v>
      </c>
      <c r="Q936" s="4">
        <v>0.0</v>
      </c>
      <c r="R936" s="4">
        <v>138.9375</v>
      </c>
      <c r="S936" s="4">
        <v>0.0</v>
      </c>
      <c r="T936" s="4">
        <v>156.125</v>
      </c>
      <c r="U936" s="4">
        <v>0.0</v>
      </c>
      <c r="V936" s="4">
        <v>1403.31867900715</v>
      </c>
      <c r="W936" s="4">
        <v>14.3481720656289</v>
      </c>
      <c r="X936" s="4">
        <v>11.0</v>
      </c>
      <c r="Y936" s="4">
        <v>698843.5471</v>
      </c>
      <c r="Z936" s="4">
        <v>115.35</v>
      </c>
      <c r="AA936" s="4">
        <v>110.36</v>
      </c>
      <c r="AB936" s="4">
        <v>110.36</v>
      </c>
      <c r="AC936" s="4">
        <v>0.0</v>
      </c>
      <c r="AD936" s="4">
        <v>0.13</v>
      </c>
      <c r="AE936" s="4">
        <v>4.86</v>
      </c>
      <c r="AF936" s="4">
        <v>0.0</v>
      </c>
      <c r="AG936" s="4">
        <v>294.8</v>
      </c>
      <c r="AH936" s="4">
        <v>2.0</v>
      </c>
      <c r="AI936" s="4">
        <v>1.5</v>
      </c>
      <c r="AJ936" s="4">
        <v>3.2</v>
      </c>
      <c r="AK936" s="4">
        <v>0.0</v>
      </c>
      <c r="AL936" s="4">
        <v>0.0</v>
      </c>
      <c r="AM936" s="4">
        <v>0.0</v>
      </c>
      <c r="AN936" s="4">
        <v>0.0</v>
      </c>
      <c r="AO936" s="4">
        <v>0.0</v>
      </c>
      <c r="AP936" s="4">
        <v>0.0</v>
      </c>
      <c r="AQ936" s="4">
        <v>0.0</v>
      </c>
      <c r="AR936" s="4">
        <v>2.21</v>
      </c>
      <c r="AS936" s="4">
        <v>0.0</v>
      </c>
      <c r="AT936" s="4">
        <v>0.0</v>
      </c>
      <c r="AU936" s="4">
        <v>0.0</v>
      </c>
      <c r="AV936" s="4">
        <v>0.0</v>
      </c>
      <c r="AW936" s="4">
        <v>0.0</v>
      </c>
      <c r="AX936" s="4">
        <v>0.0</v>
      </c>
      <c r="AY936" s="4">
        <v>0.0</v>
      </c>
      <c r="AZ936" s="4">
        <v>0.0</v>
      </c>
      <c r="BA936" s="4">
        <v>0.0</v>
      </c>
      <c r="BB936" s="4">
        <v>0.0</v>
      </c>
      <c r="BC936" s="4">
        <v>0.0</v>
      </c>
      <c r="BD936" s="4">
        <v>0.0</v>
      </c>
      <c r="BE936" s="4">
        <v>0.0</v>
      </c>
      <c r="BF936" s="4">
        <v>0.0</v>
      </c>
      <c r="BG936" s="4">
        <v>0.0</v>
      </c>
      <c r="BH936" s="4">
        <v>0.0</v>
      </c>
      <c r="BI936" s="4">
        <v>0.0</v>
      </c>
      <c r="BJ936" s="4">
        <v>0.0</v>
      </c>
      <c r="BK936" s="4">
        <v>0.0</v>
      </c>
      <c r="BL936" s="4">
        <v>0.0</v>
      </c>
      <c r="BM936" s="4">
        <v>47.51</v>
      </c>
      <c r="BN936" s="4">
        <v>0.0</v>
      </c>
      <c r="BO936" s="4">
        <v>0.0</v>
      </c>
      <c r="BP936" s="4">
        <v>0.3</v>
      </c>
      <c r="BQ936" s="4">
        <v>0.0</v>
      </c>
      <c r="BR936" s="4">
        <v>0.0</v>
      </c>
      <c r="BS936" s="4">
        <v>62.52</v>
      </c>
      <c r="BT936" s="4">
        <v>0.0</v>
      </c>
      <c r="BU936" s="4">
        <v>0.0</v>
      </c>
      <c r="BV936" s="4">
        <v>0.0</v>
      </c>
      <c r="BW936" s="4">
        <v>0.0</v>
      </c>
      <c r="BX936" s="4">
        <v>0.0</v>
      </c>
      <c r="BY936" s="4">
        <v>0.0</v>
      </c>
      <c r="BZ936" s="4">
        <v>0.0</v>
      </c>
      <c r="CA936" s="4">
        <v>0.0</v>
      </c>
      <c r="CB936" s="4">
        <v>0.0</v>
      </c>
      <c r="CC936" s="4">
        <v>1.04</v>
      </c>
      <c r="CD936" s="4">
        <v>0.0</v>
      </c>
      <c r="CE936" s="4">
        <v>0.0</v>
      </c>
      <c r="CF936" s="4">
        <v>0.0</v>
      </c>
      <c r="CG936" s="4">
        <v>0.0</v>
      </c>
      <c r="CH936" s="4">
        <v>1.77</v>
      </c>
      <c r="CI936" s="4">
        <v>0.0</v>
      </c>
      <c r="CJ936" s="4">
        <v>0.0</v>
      </c>
      <c r="CK936" s="4">
        <v>0.0</v>
      </c>
      <c r="CL936" s="4">
        <v>0.0</v>
      </c>
      <c r="CM936" s="4">
        <v>0.0</v>
      </c>
      <c r="CN936" s="4">
        <v>0.0</v>
      </c>
      <c r="CO936" s="4">
        <v>0.0</v>
      </c>
      <c r="CP936" s="4">
        <v>0.0</v>
      </c>
      <c r="CQ936" s="4">
        <v>0.0</v>
      </c>
      <c r="CR936" s="4">
        <v>0.0</v>
      </c>
      <c r="CS936" s="4">
        <v>0.0</v>
      </c>
      <c r="CT936" s="4">
        <v>103.0</v>
      </c>
      <c r="CU936" s="4">
        <v>23.1</v>
      </c>
      <c r="CV936" s="4" t="s">
        <v>2814</v>
      </c>
      <c r="CW936" s="4">
        <v>296.34</v>
      </c>
      <c r="CX936" s="4">
        <v>0.07</v>
      </c>
      <c r="CY936" s="4">
        <v>0.41</v>
      </c>
      <c r="CZ936" s="4">
        <v>0.0</v>
      </c>
      <c r="DA936" s="4">
        <v>0.0</v>
      </c>
      <c r="DB936" s="4">
        <v>0.0</v>
      </c>
      <c r="DC936" s="4">
        <v>0.0</v>
      </c>
      <c r="DD936" s="4">
        <v>0.0</v>
      </c>
      <c r="DE936" s="4">
        <v>0.01</v>
      </c>
      <c r="DF936" s="4">
        <v>0.0</v>
      </c>
      <c r="DG936" s="4">
        <v>0.0</v>
      </c>
      <c r="DH936" s="4">
        <v>0.0</v>
      </c>
      <c r="DI936" s="4">
        <v>0.0</v>
      </c>
      <c r="DJ936" s="4">
        <v>0.0</v>
      </c>
      <c r="DK936" s="4">
        <v>0.0</v>
      </c>
      <c r="DL936" s="4">
        <v>0.0</v>
      </c>
      <c r="DM936" s="4">
        <v>0.42</v>
      </c>
      <c r="DN936" s="4">
        <v>0.0</v>
      </c>
      <c r="DO936" s="4">
        <v>0.0</v>
      </c>
      <c r="DP936" s="4">
        <v>0.09</v>
      </c>
      <c r="DQ936" s="4">
        <v>0.0</v>
      </c>
      <c r="DR936" s="4">
        <v>0.0</v>
      </c>
      <c r="DS936" s="4">
        <v>0.0</v>
      </c>
      <c r="DT936" s="4">
        <v>0.0</v>
      </c>
      <c r="DU936" s="4">
        <v>0.0</v>
      </c>
      <c r="DV936" s="4">
        <v>0.0</v>
      </c>
      <c r="DW936" s="4">
        <v>0.0</v>
      </c>
      <c r="DX936" s="4" t="s">
        <v>2814</v>
      </c>
      <c r="DY936" s="4" t="s">
        <v>2816</v>
      </c>
      <c r="DZ936" s="4" t="s">
        <v>2767</v>
      </c>
      <c r="EA936" s="4" t="s">
        <v>1927</v>
      </c>
      <c r="EB936" s="4">
        <v>296.341797663</v>
      </c>
      <c r="EC936" s="6">
        <v>19.12512754464</v>
      </c>
      <c r="ED936" s="7">
        <v>0.06</v>
      </c>
      <c r="EE936" s="4" t="s">
        <v>2814</v>
      </c>
      <c r="EF936" s="4" t="s">
        <v>2765</v>
      </c>
      <c r="EG936" s="4" t="s">
        <v>2815</v>
      </c>
      <c r="EH936" s="4">
        <f t="shared" si="1"/>
        <v>6058.461613</v>
      </c>
      <c r="EI936" s="4">
        <f t="shared" si="2"/>
        <v>4.993506494</v>
      </c>
      <c r="EJ936" s="4">
        <f t="shared" si="3"/>
        <v>30252.96741</v>
      </c>
      <c r="EK936" s="4">
        <f t="shared" si="4"/>
        <v>0.4144776766</v>
      </c>
      <c r="EL936" s="4">
        <f t="shared" si="5"/>
        <v>2.613784135</v>
      </c>
      <c r="EM936" s="4">
        <f t="shared" si="6"/>
        <v>0.9777777778</v>
      </c>
      <c r="EN936" s="4">
        <f t="shared" si="7"/>
        <v>0.006633499171</v>
      </c>
      <c r="EO936" s="4">
        <f t="shared" si="8"/>
        <v>0.004975124378</v>
      </c>
      <c r="EP936" s="4">
        <f t="shared" si="9"/>
        <v>0.01061359867</v>
      </c>
      <c r="EQ936" s="4">
        <f t="shared" si="10"/>
        <v>0.9567403554</v>
      </c>
      <c r="ER936" s="4">
        <f t="shared" si="11"/>
        <v>0.04213263979</v>
      </c>
      <c r="ES936" s="4">
        <f t="shared" si="12"/>
        <v>0</v>
      </c>
      <c r="ET936" s="4">
        <f t="shared" si="13"/>
        <v>0.3892464745</v>
      </c>
      <c r="EU936" s="4">
        <f t="shared" si="14"/>
        <v>0.41</v>
      </c>
      <c r="EV936" s="4">
        <f t="shared" si="15"/>
        <v>0.01</v>
      </c>
      <c r="EW936" s="4">
        <f t="shared" si="16"/>
        <v>0</v>
      </c>
      <c r="EX936" s="4">
        <f t="shared" si="17"/>
        <v>0.51</v>
      </c>
      <c r="EY936" s="4">
        <f t="shared" si="18"/>
        <v>0</v>
      </c>
      <c r="EZ936" s="4">
        <f t="shared" si="19"/>
        <v>0.7550126529</v>
      </c>
      <c r="FA936" s="4">
        <f t="shared" si="20"/>
        <v>0.4691157373</v>
      </c>
      <c r="FB936" s="4">
        <f t="shared" si="21"/>
        <v>0.06453739464</v>
      </c>
      <c r="FC936" s="4">
        <f t="shared" si="22"/>
        <v>0</v>
      </c>
      <c r="FD936" s="4">
        <f t="shared" si="23"/>
        <v>0</v>
      </c>
      <c r="FE936" s="4">
        <f t="shared" si="24"/>
        <v>0</v>
      </c>
      <c r="FF936" s="4">
        <f t="shared" si="25"/>
        <v>0</v>
      </c>
      <c r="FG936" s="4">
        <f t="shared" si="26"/>
        <v>0</v>
      </c>
      <c r="FH936" s="4">
        <f t="shared" si="27"/>
        <v>0</v>
      </c>
      <c r="FI936" s="4">
        <f t="shared" si="28"/>
        <v>0.9385618333</v>
      </c>
      <c r="FJ936" s="4">
        <f t="shared" si="29"/>
        <v>0</v>
      </c>
      <c r="FK936" s="4">
        <f t="shared" si="30"/>
        <v>0.00592651126</v>
      </c>
      <c r="FL936" s="4">
        <f t="shared" si="31"/>
        <v>0</v>
      </c>
      <c r="FM936" s="4">
        <f t="shared" si="32"/>
        <v>0</v>
      </c>
      <c r="FN936" s="4">
        <f t="shared" si="33"/>
        <v>0.02054523904</v>
      </c>
      <c r="FO936" s="4">
        <f t="shared" si="34"/>
        <v>0.03496641644</v>
      </c>
      <c r="FP936" s="4">
        <f t="shared" si="35"/>
        <v>0</v>
      </c>
      <c r="FQ936" s="4">
        <f t="shared" si="36"/>
        <v>1</v>
      </c>
      <c r="FR936" s="4">
        <v>50.62</v>
      </c>
    </row>
    <row r="937" ht="12.75" customHeight="1">
      <c r="A937" s="4" t="s">
        <v>166</v>
      </c>
      <c r="B937" s="4" t="s">
        <v>2764</v>
      </c>
      <c r="C937" s="4" t="s">
        <v>2765</v>
      </c>
      <c r="D937" s="4" t="s">
        <v>2817</v>
      </c>
      <c r="E937" s="4" t="s">
        <v>2818</v>
      </c>
      <c r="F937" s="4">
        <v>320.655165566</v>
      </c>
      <c r="G937" s="4">
        <v>178.375</v>
      </c>
      <c r="H937" s="4">
        <v>84.9375</v>
      </c>
      <c r="I937" s="4">
        <v>33.75</v>
      </c>
      <c r="J937" s="4">
        <v>14.1875</v>
      </c>
      <c r="K937" s="4">
        <v>7.1875</v>
      </c>
      <c r="L937" s="4">
        <v>2.0625</v>
      </c>
      <c r="M937" s="4">
        <v>1.31196427345276</v>
      </c>
      <c r="N937" s="4">
        <v>54.0786514282227</v>
      </c>
      <c r="O937" s="4">
        <v>29.0046466482969</v>
      </c>
      <c r="P937" s="4">
        <v>0.0</v>
      </c>
      <c r="Q937" s="4">
        <v>0.0</v>
      </c>
      <c r="R937" s="4">
        <v>107.9375</v>
      </c>
      <c r="S937" s="4">
        <v>0.0</v>
      </c>
      <c r="T937" s="4">
        <v>179.0</v>
      </c>
      <c r="U937" s="4">
        <v>33.5625</v>
      </c>
      <c r="V937" s="4">
        <v>1361.0719719134</v>
      </c>
      <c r="W937" s="4">
        <v>14.4048137312268</v>
      </c>
      <c r="X937" s="4">
        <v>12.0</v>
      </c>
      <c r="Y937" s="4">
        <v>1178630.609</v>
      </c>
      <c r="Z937" s="4">
        <v>107.74</v>
      </c>
      <c r="AA937" s="4">
        <v>107.5</v>
      </c>
      <c r="AB937" s="4">
        <v>107.5</v>
      </c>
      <c r="AC937" s="4">
        <v>0.0</v>
      </c>
      <c r="AD937" s="4">
        <v>0.24</v>
      </c>
      <c r="AE937" s="4">
        <v>0.0</v>
      </c>
      <c r="AF937" s="4">
        <v>0.0</v>
      </c>
      <c r="AG937" s="4">
        <v>561.7</v>
      </c>
      <c r="AH937" s="4">
        <v>0.0</v>
      </c>
      <c r="AI937" s="4">
        <v>0.0</v>
      </c>
      <c r="AJ937" s="4">
        <v>0.0</v>
      </c>
      <c r="AK937" s="4">
        <v>0.0</v>
      </c>
      <c r="AL937" s="4">
        <v>0.0</v>
      </c>
      <c r="AM937" s="4">
        <v>0.0</v>
      </c>
      <c r="AN937" s="4">
        <v>0.0</v>
      </c>
      <c r="AO937" s="4">
        <v>0.0</v>
      </c>
      <c r="AP937" s="4">
        <v>0.0</v>
      </c>
      <c r="AQ937" s="4">
        <v>0.0</v>
      </c>
      <c r="AR937" s="4">
        <v>16.0</v>
      </c>
      <c r="AS937" s="4">
        <v>0.0</v>
      </c>
      <c r="AT937" s="4">
        <v>0.0</v>
      </c>
      <c r="AU937" s="4">
        <v>0.0</v>
      </c>
      <c r="AV937" s="4">
        <v>0.0</v>
      </c>
      <c r="AW937" s="4">
        <v>0.0</v>
      </c>
      <c r="AX937" s="4">
        <v>0.0</v>
      </c>
      <c r="AY937" s="4">
        <v>0.0</v>
      </c>
      <c r="AZ937" s="4">
        <v>0.0</v>
      </c>
      <c r="BA937" s="4">
        <v>0.0</v>
      </c>
      <c r="BB937" s="4">
        <v>0.0</v>
      </c>
      <c r="BC937" s="4">
        <v>0.0</v>
      </c>
      <c r="BD937" s="4">
        <v>0.0</v>
      </c>
      <c r="BE937" s="4">
        <v>0.0</v>
      </c>
      <c r="BF937" s="4">
        <v>0.0</v>
      </c>
      <c r="BG937" s="4">
        <v>0.0</v>
      </c>
      <c r="BH937" s="4">
        <v>0.0</v>
      </c>
      <c r="BI937" s="4">
        <v>0.0</v>
      </c>
      <c r="BJ937" s="4">
        <v>0.0</v>
      </c>
      <c r="BK937" s="4">
        <v>0.0</v>
      </c>
      <c r="BL937" s="4">
        <v>0.0</v>
      </c>
      <c r="BM937" s="4">
        <v>91.74</v>
      </c>
      <c r="BN937" s="4">
        <v>0.0</v>
      </c>
      <c r="BO937" s="4">
        <v>0.0</v>
      </c>
      <c r="BP937" s="4">
        <v>0.0</v>
      </c>
      <c r="BQ937" s="4">
        <v>0.0</v>
      </c>
      <c r="BR937" s="4">
        <v>0.0</v>
      </c>
      <c r="BS937" s="4">
        <v>0.0</v>
      </c>
      <c r="BT937" s="4">
        <v>0.0</v>
      </c>
      <c r="BU937" s="4">
        <v>0.0</v>
      </c>
      <c r="BV937" s="4">
        <v>0.0</v>
      </c>
      <c r="BW937" s="4">
        <v>0.0</v>
      </c>
      <c r="BX937" s="4">
        <v>0.0</v>
      </c>
      <c r="BY937" s="4">
        <v>0.0</v>
      </c>
      <c r="BZ937" s="4">
        <v>0.0</v>
      </c>
      <c r="CA937" s="4">
        <v>0.0</v>
      </c>
      <c r="CB937" s="4">
        <v>0.0</v>
      </c>
      <c r="CC937" s="4">
        <v>0.0</v>
      </c>
      <c r="CD937" s="4">
        <v>0.0</v>
      </c>
      <c r="CE937" s="4">
        <v>0.0</v>
      </c>
      <c r="CF937" s="4">
        <v>0.0</v>
      </c>
      <c r="CG937" s="4">
        <v>0.0</v>
      </c>
      <c r="CH937" s="4">
        <v>0.0</v>
      </c>
      <c r="CI937" s="4">
        <v>0.0</v>
      </c>
      <c r="CJ937" s="4">
        <v>0.0</v>
      </c>
      <c r="CK937" s="4">
        <v>0.0</v>
      </c>
      <c r="CL937" s="4">
        <v>0.0</v>
      </c>
      <c r="CM937" s="4">
        <v>0.0</v>
      </c>
      <c r="CN937" s="4">
        <v>0.0</v>
      </c>
      <c r="CO937" s="4">
        <v>0.0</v>
      </c>
      <c r="CP937" s="4">
        <v>0.0</v>
      </c>
      <c r="CQ937" s="4">
        <v>0.0</v>
      </c>
      <c r="CR937" s="4">
        <v>0.0</v>
      </c>
      <c r="CS937" s="4">
        <v>0.0</v>
      </c>
      <c r="CT937" s="4">
        <v>97.0</v>
      </c>
      <c r="CU937" s="4">
        <v>33.6</v>
      </c>
      <c r="CV937" s="4" t="s">
        <v>2817</v>
      </c>
      <c r="CW937" s="4">
        <v>320.66</v>
      </c>
      <c r="CX937" s="4">
        <v>0.21</v>
      </c>
      <c r="CY937" s="4">
        <v>0.52</v>
      </c>
      <c r="CZ937" s="4">
        <v>0.0</v>
      </c>
      <c r="DA937" s="4">
        <v>0.0</v>
      </c>
      <c r="DB937" s="4">
        <v>0.0</v>
      </c>
      <c r="DC937" s="4">
        <v>0.0</v>
      </c>
      <c r="DD937" s="4">
        <v>0.0</v>
      </c>
      <c r="DE937" s="4">
        <v>0.0</v>
      </c>
      <c r="DF937" s="4">
        <v>0.0</v>
      </c>
      <c r="DG937" s="4">
        <v>0.0</v>
      </c>
      <c r="DH937" s="4">
        <v>0.0</v>
      </c>
      <c r="DI937" s="4">
        <v>0.0</v>
      </c>
      <c r="DJ937" s="4">
        <v>0.0</v>
      </c>
      <c r="DK937" s="4">
        <v>0.0</v>
      </c>
      <c r="DL937" s="4">
        <v>0.0</v>
      </c>
      <c r="DM937" s="4">
        <v>0.22</v>
      </c>
      <c r="DN937" s="4">
        <v>0.0</v>
      </c>
      <c r="DO937" s="4">
        <v>0.0</v>
      </c>
      <c r="DP937" s="4">
        <v>0.02</v>
      </c>
      <c r="DQ937" s="4">
        <v>0.0</v>
      </c>
      <c r="DR937" s="4">
        <v>0.0</v>
      </c>
      <c r="DS937" s="4">
        <v>0.0</v>
      </c>
      <c r="DT937" s="4">
        <v>0.01</v>
      </c>
      <c r="DU937" s="4">
        <v>0.0</v>
      </c>
      <c r="DV937" s="4">
        <v>0.0</v>
      </c>
      <c r="DW937" s="4">
        <v>0.02</v>
      </c>
      <c r="DX937" s="4" t="s">
        <v>2817</v>
      </c>
      <c r="DY937" s="4" t="s">
        <v>2819</v>
      </c>
      <c r="DZ937" s="4" t="s">
        <v>2767</v>
      </c>
      <c r="EA937" s="4" t="s">
        <v>1927</v>
      </c>
      <c r="EB937" s="4">
        <v>320.655165566</v>
      </c>
      <c r="EC937" s="6">
        <v>7.55740785029</v>
      </c>
      <c r="ED937" s="7">
        <v>0.02</v>
      </c>
      <c r="EE937" s="4" t="s">
        <v>2817</v>
      </c>
      <c r="EF937" s="4" t="s">
        <v>2765</v>
      </c>
      <c r="EG937" s="4" t="s">
        <v>2818</v>
      </c>
      <c r="EH937" s="4">
        <f t="shared" si="1"/>
        <v>10939.58241</v>
      </c>
      <c r="EI937" s="4">
        <f t="shared" si="2"/>
        <v>3.206547619</v>
      </c>
      <c r="EJ937" s="4">
        <f t="shared" si="3"/>
        <v>35078.29193</v>
      </c>
      <c r="EK937" s="4">
        <f t="shared" si="4"/>
        <v>0.8514943382</v>
      </c>
      <c r="EL937" s="4">
        <f t="shared" si="5"/>
        <v>5.213476889</v>
      </c>
      <c r="EM937" s="4">
        <f t="shared" si="6"/>
        <v>1</v>
      </c>
      <c r="EN937" s="4">
        <f t="shared" si="7"/>
        <v>0</v>
      </c>
      <c r="EO937" s="4">
        <f t="shared" si="8"/>
        <v>0</v>
      </c>
      <c r="EP937" s="4">
        <f t="shared" si="9"/>
        <v>0</v>
      </c>
      <c r="EQ937" s="4">
        <f t="shared" si="10"/>
        <v>0.9977724151</v>
      </c>
      <c r="ER937" s="4">
        <f t="shared" si="11"/>
        <v>0</v>
      </c>
      <c r="ES937" s="4">
        <f t="shared" si="12"/>
        <v>0</v>
      </c>
      <c r="ET937" s="4">
        <f t="shared" si="13"/>
        <v>0.335999577</v>
      </c>
      <c r="EU937" s="4">
        <f t="shared" si="14"/>
        <v>0.52</v>
      </c>
      <c r="EV937" s="4">
        <f t="shared" si="15"/>
        <v>0</v>
      </c>
      <c r="EW937" s="4">
        <f t="shared" si="16"/>
        <v>0</v>
      </c>
      <c r="EX937" s="4">
        <f t="shared" si="17"/>
        <v>0.24</v>
      </c>
      <c r="EY937" s="4">
        <f t="shared" si="18"/>
        <v>0.01</v>
      </c>
      <c r="EZ937" s="4">
        <f t="shared" si="19"/>
        <v>0.7286013903</v>
      </c>
      <c r="FA937" s="4">
        <f t="shared" si="20"/>
        <v>0.4527054971</v>
      </c>
      <c r="FB937" s="4">
        <f t="shared" si="21"/>
        <v>0.02356864527</v>
      </c>
      <c r="FC937" s="4">
        <f t="shared" si="22"/>
        <v>0</v>
      </c>
      <c r="FD937" s="4">
        <f t="shared" si="23"/>
        <v>0</v>
      </c>
      <c r="FE937" s="4">
        <f t="shared" si="24"/>
        <v>0</v>
      </c>
      <c r="FF937" s="4">
        <f t="shared" si="25"/>
        <v>0</v>
      </c>
      <c r="FG937" s="4">
        <f t="shared" si="26"/>
        <v>0</v>
      </c>
      <c r="FH937" s="4">
        <f t="shared" si="27"/>
        <v>0</v>
      </c>
      <c r="FI937" s="4">
        <f t="shared" si="28"/>
        <v>1</v>
      </c>
      <c r="FJ937" s="4">
        <f t="shared" si="29"/>
        <v>0</v>
      </c>
      <c r="FK937" s="4">
        <f t="shared" si="30"/>
        <v>0</v>
      </c>
      <c r="FL937" s="4">
        <f t="shared" si="31"/>
        <v>0</v>
      </c>
      <c r="FM937" s="4">
        <f t="shared" si="32"/>
        <v>0</v>
      </c>
      <c r="FN937" s="4">
        <f t="shared" si="33"/>
        <v>0</v>
      </c>
      <c r="FO937" s="4">
        <f t="shared" si="34"/>
        <v>0</v>
      </c>
      <c r="FP937" s="4">
        <f t="shared" si="35"/>
        <v>0</v>
      </c>
      <c r="FQ937" s="4">
        <f t="shared" si="36"/>
        <v>1</v>
      </c>
      <c r="FR937" s="4">
        <v>91.74</v>
      </c>
    </row>
    <row r="938" ht="12.75" customHeight="1">
      <c r="A938" s="4" t="s">
        <v>166</v>
      </c>
      <c r="B938" s="4" t="s">
        <v>2764</v>
      </c>
      <c r="C938" s="4" t="s">
        <v>2765</v>
      </c>
      <c r="D938" s="4" t="s">
        <v>2820</v>
      </c>
      <c r="E938" s="4" t="s">
        <v>1846</v>
      </c>
      <c r="F938" s="4">
        <v>988.238783472</v>
      </c>
      <c r="G938" s="4">
        <v>507.0</v>
      </c>
      <c r="H938" s="4">
        <v>248.1875</v>
      </c>
      <c r="I938" s="4">
        <v>131.25</v>
      </c>
      <c r="J938" s="4">
        <v>42.6875</v>
      </c>
      <c r="K938" s="4">
        <v>42.8125</v>
      </c>
      <c r="L938" s="4">
        <v>16.0</v>
      </c>
      <c r="M938" s="4">
        <v>22.2831840515137</v>
      </c>
      <c r="N938" s="4">
        <v>186.545501708984</v>
      </c>
      <c r="O938" s="4">
        <v>72.038823188622</v>
      </c>
      <c r="P938" s="4">
        <v>0.0</v>
      </c>
      <c r="Q938" s="4">
        <v>0.0</v>
      </c>
      <c r="R938" s="4">
        <v>227.5625</v>
      </c>
      <c r="S938" s="4">
        <v>0.0</v>
      </c>
      <c r="T938" s="4">
        <v>760.375</v>
      </c>
      <c r="U938" s="4">
        <v>0.0</v>
      </c>
      <c r="V938" s="4">
        <v>1423.23959519292</v>
      </c>
      <c r="W938" s="4">
        <v>14.2876021505376</v>
      </c>
      <c r="X938" s="4">
        <v>62.0</v>
      </c>
      <c r="Y938" s="4">
        <v>7509814.2974</v>
      </c>
      <c r="Z938" s="4">
        <v>582.39</v>
      </c>
      <c r="AA938" s="4">
        <v>577.63</v>
      </c>
      <c r="AB938" s="4">
        <v>574.57</v>
      </c>
      <c r="AC938" s="4">
        <v>3.06</v>
      </c>
      <c r="AD938" s="4">
        <v>2.42</v>
      </c>
      <c r="AE938" s="4">
        <v>2.34</v>
      </c>
      <c r="AF938" s="4">
        <v>0.0</v>
      </c>
      <c r="AG938" s="4">
        <v>3760.3</v>
      </c>
      <c r="AH938" s="4">
        <v>3.9</v>
      </c>
      <c r="AI938" s="4">
        <v>2.5</v>
      </c>
      <c r="AJ938" s="4">
        <v>0.0</v>
      </c>
      <c r="AK938" s="4">
        <v>0.0</v>
      </c>
      <c r="AL938" s="4">
        <v>0.0</v>
      </c>
      <c r="AM938" s="4">
        <v>0.0</v>
      </c>
      <c r="AN938" s="4">
        <v>0.0</v>
      </c>
      <c r="AO938" s="4">
        <v>0.0</v>
      </c>
      <c r="AP938" s="4">
        <v>0.0</v>
      </c>
      <c r="AQ938" s="4">
        <v>0.0</v>
      </c>
      <c r="AR938" s="4">
        <v>6.2</v>
      </c>
      <c r="AS938" s="4">
        <v>2.52</v>
      </c>
      <c r="AT938" s="4">
        <v>0.0</v>
      </c>
      <c r="AU938" s="4">
        <v>0.0</v>
      </c>
      <c r="AV938" s="4">
        <v>0.0</v>
      </c>
      <c r="AW938" s="4">
        <v>0.0</v>
      </c>
      <c r="AX938" s="4">
        <v>0.0</v>
      </c>
      <c r="AY938" s="4">
        <v>0.0</v>
      </c>
      <c r="AZ938" s="4">
        <v>0.0</v>
      </c>
      <c r="BA938" s="4">
        <v>0.0</v>
      </c>
      <c r="BB938" s="4">
        <v>0.0</v>
      </c>
      <c r="BC938" s="4">
        <v>0.0</v>
      </c>
      <c r="BD938" s="4">
        <v>0.0</v>
      </c>
      <c r="BE938" s="4">
        <v>0.0</v>
      </c>
      <c r="BF938" s="4">
        <v>0.0</v>
      </c>
      <c r="BG938" s="4">
        <v>0.0</v>
      </c>
      <c r="BH938" s="4">
        <v>0.0</v>
      </c>
      <c r="BI938" s="4">
        <v>0.0</v>
      </c>
      <c r="BJ938" s="4">
        <v>0.0</v>
      </c>
      <c r="BK938" s="4">
        <v>0.0</v>
      </c>
      <c r="BL938" s="4">
        <v>0.0</v>
      </c>
      <c r="BM938" s="4">
        <v>550.5</v>
      </c>
      <c r="BN938" s="4">
        <v>20.15</v>
      </c>
      <c r="BO938" s="4">
        <v>0.0</v>
      </c>
      <c r="BP938" s="4">
        <v>0.0</v>
      </c>
      <c r="BQ938" s="4">
        <v>0.0</v>
      </c>
      <c r="BR938" s="4">
        <v>0.0</v>
      </c>
      <c r="BS938" s="4">
        <v>3.02</v>
      </c>
      <c r="BT938" s="4">
        <v>0.0</v>
      </c>
      <c r="BU938" s="4">
        <v>0.0</v>
      </c>
      <c r="BV938" s="4">
        <v>0.0</v>
      </c>
      <c r="BW938" s="4">
        <v>0.0</v>
      </c>
      <c r="BX938" s="4">
        <v>0.0</v>
      </c>
      <c r="BY938" s="4">
        <v>0.0</v>
      </c>
      <c r="BZ938" s="4">
        <v>0.0</v>
      </c>
      <c r="CA938" s="4">
        <v>0.0</v>
      </c>
      <c r="CB938" s="4">
        <v>0.0</v>
      </c>
      <c r="CC938" s="4">
        <v>0.0</v>
      </c>
      <c r="CD938" s="4">
        <v>0.0</v>
      </c>
      <c r="CE938" s="4">
        <v>0.0</v>
      </c>
      <c r="CF938" s="4">
        <v>0.0</v>
      </c>
      <c r="CG938" s="4">
        <v>0.0</v>
      </c>
      <c r="CH938" s="4">
        <v>0.0</v>
      </c>
      <c r="CI938" s="4">
        <v>0.0</v>
      </c>
      <c r="CJ938" s="4">
        <v>0.0</v>
      </c>
      <c r="CK938" s="4">
        <v>0.0</v>
      </c>
      <c r="CL938" s="4">
        <v>0.0</v>
      </c>
      <c r="CM938" s="4">
        <v>0.0</v>
      </c>
      <c r="CN938" s="4">
        <v>0.0</v>
      </c>
      <c r="CO938" s="4">
        <v>0.0</v>
      </c>
      <c r="CP938" s="4">
        <v>0.0</v>
      </c>
      <c r="CQ938" s="4">
        <v>0.0</v>
      </c>
      <c r="CR938" s="4">
        <v>0.0</v>
      </c>
      <c r="CS938" s="4">
        <v>0.0</v>
      </c>
      <c r="CT938" s="4">
        <v>495.0</v>
      </c>
      <c r="CU938" s="4">
        <v>136.4</v>
      </c>
      <c r="CV938" s="4" t="s">
        <v>2820</v>
      </c>
      <c r="CW938" s="4">
        <v>988.24</v>
      </c>
      <c r="CX938" s="4">
        <v>0.11</v>
      </c>
      <c r="CY938" s="4">
        <v>0.56</v>
      </c>
      <c r="CZ938" s="4">
        <v>0.0</v>
      </c>
      <c r="DA938" s="4">
        <v>0.0</v>
      </c>
      <c r="DB938" s="4">
        <v>0.0</v>
      </c>
      <c r="DC938" s="4">
        <v>0.0</v>
      </c>
      <c r="DD938" s="4">
        <v>0.0</v>
      </c>
      <c r="DE938" s="4">
        <v>0.0</v>
      </c>
      <c r="DF938" s="4">
        <v>0.0</v>
      </c>
      <c r="DG938" s="4">
        <v>0.0</v>
      </c>
      <c r="DH938" s="4">
        <v>0.0</v>
      </c>
      <c r="DI938" s="4">
        <v>0.0</v>
      </c>
      <c r="DJ938" s="4">
        <v>0.0</v>
      </c>
      <c r="DK938" s="4">
        <v>0.0</v>
      </c>
      <c r="DL938" s="4">
        <v>0.0</v>
      </c>
      <c r="DM938" s="4">
        <v>0.25</v>
      </c>
      <c r="DN938" s="4">
        <v>0.0</v>
      </c>
      <c r="DO938" s="4">
        <v>0.01</v>
      </c>
      <c r="DP938" s="4">
        <v>0.07</v>
      </c>
      <c r="DQ938" s="4">
        <v>0.0</v>
      </c>
      <c r="DR938" s="4">
        <v>0.0</v>
      </c>
      <c r="DS938" s="4">
        <v>0.0</v>
      </c>
      <c r="DT938" s="4">
        <v>0.0</v>
      </c>
      <c r="DU938" s="4">
        <v>0.0</v>
      </c>
      <c r="DV938" s="4">
        <v>0.0</v>
      </c>
      <c r="DW938" s="4">
        <v>0.0</v>
      </c>
      <c r="DX938" s="4" t="s">
        <v>2820</v>
      </c>
      <c r="DY938" s="4" t="s">
        <v>1847</v>
      </c>
      <c r="DZ938" s="4" t="s">
        <v>2767</v>
      </c>
      <c r="EA938" s="4" t="s">
        <v>1927</v>
      </c>
      <c r="EB938" s="4">
        <v>988.238783472</v>
      </c>
      <c r="EC938" s="6">
        <v>127.447223477196</v>
      </c>
      <c r="ED938" s="7">
        <v>0.13</v>
      </c>
      <c r="EE938" s="4" t="s">
        <v>2820</v>
      </c>
      <c r="EF938" s="4" t="s">
        <v>2765</v>
      </c>
      <c r="EG938" s="4" t="s">
        <v>1846</v>
      </c>
      <c r="EH938" s="4">
        <f t="shared" si="1"/>
        <v>12894.82013</v>
      </c>
      <c r="EI938" s="4">
        <f t="shared" si="2"/>
        <v>4.269721408</v>
      </c>
      <c r="EJ938" s="4">
        <f t="shared" si="3"/>
        <v>55057.28957</v>
      </c>
      <c r="EK938" s="4">
        <f t="shared" si="4"/>
        <v>0.9841686842</v>
      </c>
      <c r="EL938" s="4">
        <f t="shared" si="5"/>
        <v>6.467659129</v>
      </c>
      <c r="EM938" s="4">
        <f t="shared" si="6"/>
        <v>0.9983009</v>
      </c>
      <c r="EN938" s="4">
        <f t="shared" si="7"/>
        <v>0.001035389067</v>
      </c>
      <c r="EO938" s="4">
        <f t="shared" si="8"/>
        <v>0.0006637109406</v>
      </c>
      <c r="EP938" s="4">
        <f t="shared" si="9"/>
        <v>0</v>
      </c>
      <c r="EQ938" s="4">
        <f t="shared" si="10"/>
        <v>0.9918267827</v>
      </c>
      <c r="ER938" s="4">
        <f t="shared" si="11"/>
        <v>0.004017926132</v>
      </c>
      <c r="ES938" s="4">
        <f t="shared" si="12"/>
        <v>0</v>
      </c>
      <c r="ET938" s="4">
        <f t="shared" si="13"/>
        <v>0.5893211335</v>
      </c>
      <c r="EU938" s="4">
        <f t="shared" si="14"/>
        <v>0.56</v>
      </c>
      <c r="EV938" s="4">
        <f t="shared" si="15"/>
        <v>0</v>
      </c>
      <c r="EW938" s="4">
        <f t="shared" si="16"/>
        <v>0.01</v>
      </c>
      <c r="EX938" s="4">
        <f t="shared" si="17"/>
        <v>0.32</v>
      </c>
      <c r="EY938" s="4">
        <f t="shared" si="18"/>
        <v>0</v>
      </c>
      <c r="EZ938" s="4">
        <f t="shared" si="19"/>
        <v>0.7353690298</v>
      </c>
      <c r="FA938" s="4">
        <f t="shared" si="20"/>
        <v>0.456910468</v>
      </c>
      <c r="FB938" s="4">
        <f t="shared" si="21"/>
        <v>0.128963997</v>
      </c>
      <c r="FC938" s="4">
        <f t="shared" si="22"/>
        <v>0</v>
      </c>
      <c r="FD938" s="4">
        <f t="shared" si="23"/>
        <v>0.004396601357</v>
      </c>
      <c r="FE938" s="4">
        <f t="shared" si="24"/>
        <v>0</v>
      </c>
      <c r="FF938" s="4">
        <f t="shared" si="25"/>
        <v>0</v>
      </c>
      <c r="FG938" s="4">
        <f t="shared" si="26"/>
        <v>0</v>
      </c>
      <c r="FH938" s="4">
        <f t="shared" si="27"/>
        <v>0</v>
      </c>
      <c r="FI938" s="4">
        <f t="shared" si="28"/>
        <v>0.9604480346</v>
      </c>
      <c r="FJ938" s="4">
        <f t="shared" si="29"/>
        <v>0.03515536403</v>
      </c>
      <c r="FK938" s="4">
        <f t="shared" si="30"/>
        <v>0</v>
      </c>
      <c r="FL938" s="4">
        <f t="shared" si="31"/>
        <v>0</v>
      </c>
      <c r="FM938" s="4">
        <f t="shared" si="32"/>
        <v>0</v>
      </c>
      <c r="FN938" s="4">
        <f t="shared" si="33"/>
        <v>0</v>
      </c>
      <c r="FO938" s="4">
        <f t="shared" si="34"/>
        <v>0</v>
      </c>
      <c r="FP938" s="4">
        <f t="shared" si="35"/>
        <v>0</v>
      </c>
      <c r="FQ938" s="4">
        <f t="shared" si="36"/>
        <v>1</v>
      </c>
      <c r="FR938" s="4">
        <v>573.17</v>
      </c>
    </row>
    <row r="939" ht="12.75" customHeight="1">
      <c r="A939" s="4" t="s">
        <v>166</v>
      </c>
      <c r="B939" s="4" t="s">
        <v>2764</v>
      </c>
      <c r="C939" s="4" t="s">
        <v>2765</v>
      </c>
      <c r="D939" s="4" t="s">
        <v>2821</v>
      </c>
      <c r="E939" s="4" t="s">
        <v>2822</v>
      </c>
      <c r="F939" s="4">
        <v>334.40061408</v>
      </c>
      <c r="G939" s="4">
        <v>197.5</v>
      </c>
      <c r="H939" s="4">
        <v>58.0625</v>
      </c>
      <c r="I939" s="4">
        <v>36.0625</v>
      </c>
      <c r="J939" s="4">
        <v>22.375</v>
      </c>
      <c r="K939" s="4">
        <v>13.375</v>
      </c>
      <c r="L939" s="4">
        <v>6.4375</v>
      </c>
      <c r="M939" s="4">
        <v>4.63720560073853</v>
      </c>
      <c r="N939" s="4">
        <v>54.1357231140137</v>
      </c>
      <c r="O939" s="4">
        <v>31.0629587455582</v>
      </c>
      <c r="P939" s="4">
        <v>0.0</v>
      </c>
      <c r="Q939" s="4">
        <v>0.0</v>
      </c>
      <c r="R939" s="4">
        <v>140.9375</v>
      </c>
      <c r="S939" s="4">
        <v>0.0</v>
      </c>
      <c r="T939" s="4">
        <v>147.0</v>
      </c>
      <c r="U939" s="4">
        <v>45.875</v>
      </c>
      <c r="V939" s="4">
        <v>1372.9110612855</v>
      </c>
      <c r="W939" s="4">
        <v>14.3856128550075</v>
      </c>
      <c r="X939" s="4">
        <v>15.0</v>
      </c>
      <c r="Y939" s="4">
        <v>1382485.5867</v>
      </c>
      <c r="Z939" s="4">
        <v>146.01</v>
      </c>
      <c r="AA939" s="4">
        <v>144.83</v>
      </c>
      <c r="AB939" s="4">
        <v>144.83</v>
      </c>
      <c r="AC939" s="4">
        <v>0.0</v>
      </c>
      <c r="AD939" s="4">
        <v>0.63</v>
      </c>
      <c r="AE939" s="4">
        <v>0.55</v>
      </c>
      <c r="AF939" s="4">
        <v>0.0</v>
      </c>
      <c r="AG939" s="4">
        <v>633.8</v>
      </c>
      <c r="AH939" s="4">
        <v>1.1</v>
      </c>
      <c r="AI939" s="4">
        <v>0.0</v>
      </c>
      <c r="AJ939" s="4">
        <v>0.0</v>
      </c>
      <c r="AK939" s="4">
        <v>1.36</v>
      </c>
      <c r="AL939" s="4">
        <v>0.0</v>
      </c>
      <c r="AM939" s="4">
        <v>0.0</v>
      </c>
      <c r="AN939" s="4">
        <v>0.0</v>
      </c>
      <c r="AO939" s="4">
        <v>0.0</v>
      </c>
      <c r="AP939" s="4">
        <v>0.0</v>
      </c>
      <c r="AQ939" s="4">
        <v>0.0</v>
      </c>
      <c r="AR939" s="4">
        <v>1.28</v>
      </c>
      <c r="AS939" s="4">
        <v>0.0</v>
      </c>
      <c r="AT939" s="4">
        <v>1.52</v>
      </c>
      <c r="AU939" s="4">
        <v>0.0</v>
      </c>
      <c r="AV939" s="4">
        <v>0.0</v>
      </c>
      <c r="AW939" s="4">
        <v>0.0</v>
      </c>
      <c r="AX939" s="4">
        <v>0.0</v>
      </c>
      <c r="AY939" s="4">
        <v>0.0</v>
      </c>
      <c r="AZ939" s="4">
        <v>0.0</v>
      </c>
      <c r="BA939" s="4">
        <v>0.0</v>
      </c>
      <c r="BB939" s="4">
        <v>0.0</v>
      </c>
      <c r="BC939" s="4">
        <v>0.0</v>
      </c>
      <c r="BD939" s="4">
        <v>0.0</v>
      </c>
      <c r="BE939" s="4">
        <v>0.0</v>
      </c>
      <c r="BF939" s="4">
        <v>0.0</v>
      </c>
      <c r="BG939" s="4">
        <v>0.0</v>
      </c>
      <c r="BH939" s="4">
        <v>0.0</v>
      </c>
      <c r="BI939" s="4">
        <v>0.0</v>
      </c>
      <c r="BJ939" s="4">
        <v>0.0</v>
      </c>
      <c r="BK939" s="4">
        <v>0.0</v>
      </c>
      <c r="BL939" s="4">
        <v>0.0</v>
      </c>
      <c r="BM939" s="4">
        <v>118.91</v>
      </c>
      <c r="BN939" s="4">
        <v>16.05</v>
      </c>
      <c r="BO939" s="4">
        <v>1.01</v>
      </c>
      <c r="BP939" s="4">
        <v>0.0</v>
      </c>
      <c r="BQ939" s="4">
        <v>0.0</v>
      </c>
      <c r="BR939" s="4">
        <v>0.0</v>
      </c>
      <c r="BS939" s="4">
        <v>0.0</v>
      </c>
      <c r="BT939" s="4">
        <v>0.0</v>
      </c>
      <c r="BU939" s="4">
        <v>0.0</v>
      </c>
      <c r="BV939" s="4">
        <v>0.0</v>
      </c>
      <c r="BW939" s="4">
        <v>0.0</v>
      </c>
      <c r="BX939" s="4">
        <v>0.0</v>
      </c>
      <c r="BY939" s="4">
        <v>0.0</v>
      </c>
      <c r="BZ939" s="4">
        <v>1.84</v>
      </c>
      <c r="CA939" s="4">
        <v>0.0</v>
      </c>
      <c r="CB939" s="4">
        <v>0.0</v>
      </c>
      <c r="CC939" s="4">
        <v>0.0</v>
      </c>
      <c r="CD939" s="4">
        <v>0.0</v>
      </c>
      <c r="CE939" s="4">
        <v>0.0</v>
      </c>
      <c r="CF939" s="4">
        <v>0.0</v>
      </c>
      <c r="CG939" s="4">
        <v>0.0</v>
      </c>
      <c r="CH939" s="4">
        <v>0.0</v>
      </c>
      <c r="CI939" s="4">
        <v>0.0</v>
      </c>
      <c r="CJ939" s="4">
        <v>0.0</v>
      </c>
      <c r="CK939" s="4">
        <v>0.0</v>
      </c>
      <c r="CL939" s="4">
        <v>0.0</v>
      </c>
      <c r="CM939" s="4">
        <v>0.0</v>
      </c>
      <c r="CN939" s="4">
        <v>4.04</v>
      </c>
      <c r="CO939" s="4">
        <v>0.0</v>
      </c>
      <c r="CP939" s="4">
        <v>0.0</v>
      </c>
      <c r="CQ939" s="4">
        <v>0.0</v>
      </c>
      <c r="CR939" s="4">
        <v>0.0</v>
      </c>
      <c r="CS939" s="4">
        <v>0.0</v>
      </c>
      <c r="CT939" s="4">
        <v>144.0</v>
      </c>
      <c r="CU939" s="4">
        <v>28.5</v>
      </c>
      <c r="CV939" s="4" t="s">
        <v>2821</v>
      </c>
      <c r="CW939" s="4">
        <v>334.4</v>
      </c>
      <c r="CX939" s="4">
        <v>0.14</v>
      </c>
      <c r="CY939" s="4">
        <v>0.5</v>
      </c>
      <c r="CZ939" s="4">
        <v>0.0</v>
      </c>
      <c r="DA939" s="4">
        <v>0.0</v>
      </c>
      <c r="DB939" s="4">
        <v>0.0</v>
      </c>
      <c r="DC939" s="4">
        <v>0.0</v>
      </c>
      <c r="DD939" s="4">
        <v>0.0</v>
      </c>
      <c r="DE939" s="4">
        <v>0.02</v>
      </c>
      <c r="DF939" s="4">
        <v>0.0</v>
      </c>
      <c r="DG939" s="4">
        <v>0.0</v>
      </c>
      <c r="DH939" s="4">
        <v>0.0</v>
      </c>
      <c r="DI939" s="4">
        <v>0.01</v>
      </c>
      <c r="DJ939" s="4">
        <v>0.0</v>
      </c>
      <c r="DK939" s="4">
        <v>0.0</v>
      </c>
      <c r="DL939" s="4">
        <v>0.0</v>
      </c>
      <c r="DM939" s="4">
        <v>0.23</v>
      </c>
      <c r="DN939" s="4">
        <v>0.0</v>
      </c>
      <c r="DO939" s="4">
        <v>0.0</v>
      </c>
      <c r="DP939" s="4">
        <v>0.07</v>
      </c>
      <c r="DQ939" s="4">
        <v>0.0</v>
      </c>
      <c r="DR939" s="4">
        <v>0.0</v>
      </c>
      <c r="DS939" s="4">
        <v>0.0</v>
      </c>
      <c r="DT939" s="4">
        <v>0.01</v>
      </c>
      <c r="DU939" s="4">
        <v>0.0</v>
      </c>
      <c r="DV939" s="4">
        <v>0.0</v>
      </c>
      <c r="DW939" s="4">
        <v>0.04</v>
      </c>
      <c r="DX939" s="4" t="s">
        <v>2821</v>
      </c>
      <c r="DY939" s="4" t="s">
        <v>2823</v>
      </c>
      <c r="DZ939" s="4" t="s">
        <v>2767</v>
      </c>
      <c r="EA939" s="4" t="s">
        <v>1927</v>
      </c>
      <c r="EB939" s="4">
        <v>334.40061408</v>
      </c>
      <c r="EC939" s="6">
        <v>1.26878062117</v>
      </c>
      <c r="ED939" s="7">
        <v>0.0</v>
      </c>
      <c r="EE939" s="4" t="s">
        <v>2821</v>
      </c>
      <c r="EF939" s="4" t="s">
        <v>2765</v>
      </c>
      <c r="EG939" s="4" t="s">
        <v>2822</v>
      </c>
      <c r="EH939" s="4">
        <f t="shared" si="1"/>
        <v>9468.430838</v>
      </c>
      <c r="EI939" s="4">
        <f t="shared" si="2"/>
        <v>5.123157895</v>
      </c>
      <c r="EJ939" s="4">
        <f t="shared" si="3"/>
        <v>48508.2662</v>
      </c>
      <c r="EK939" s="4">
        <f t="shared" si="4"/>
        <v>0.9440449284</v>
      </c>
      <c r="EL939" s="4">
        <f t="shared" si="5"/>
        <v>4.348332306</v>
      </c>
      <c r="EM939" s="4">
        <f t="shared" si="6"/>
        <v>0.9982674437</v>
      </c>
      <c r="EN939" s="4">
        <f t="shared" si="7"/>
        <v>0.001732556308</v>
      </c>
      <c r="EO939" s="4">
        <f t="shared" si="8"/>
        <v>0</v>
      </c>
      <c r="EP939" s="4">
        <f t="shared" si="9"/>
        <v>0</v>
      </c>
      <c r="EQ939" s="4">
        <f t="shared" si="10"/>
        <v>0.9919183618</v>
      </c>
      <c r="ER939" s="4">
        <f t="shared" si="11"/>
        <v>0.003766865283</v>
      </c>
      <c r="ES939" s="4">
        <f t="shared" si="12"/>
        <v>0</v>
      </c>
      <c r="ET939" s="4">
        <f t="shared" si="13"/>
        <v>0.4366319733</v>
      </c>
      <c r="EU939" s="4">
        <f t="shared" si="14"/>
        <v>0.5</v>
      </c>
      <c r="EV939" s="4">
        <f t="shared" si="15"/>
        <v>0.02</v>
      </c>
      <c r="EW939" s="4">
        <f t="shared" si="16"/>
        <v>0.01</v>
      </c>
      <c r="EX939" s="4">
        <f t="shared" si="17"/>
        <v>0.3</v>
      </c>
      <c r="EY939" s="4">
        <f t="shared" si="18"/>
        <v>0.01</v>
      </c>
      <c r="EZ939" s="4">
        <f t="shared" si="19"/>
        <v>0.8781092954</v>
      </c>
      <c r="FA939" s="4">
        <f t="shared" si="20"/>
        <v>0.5455999816</v>
      </c>
      <c r="FB939" s="4">
        <f t="shared" si="21"/>
        <v>0.003794193455</v>
      </c>
      <c r="FC939" s="4">
        <f t="shared" si="22"/>
        <v>0.009517810903</v>
      </c>
      <c r="FD939" s="4">
        <f t="shared" si="23"/>
        <v>0.01063755336</v>
      </c>
      <c r="FE939" s="4">
        <f t="shared" si="24"/>
        <v>0</v>
      </c>
      <c r="FF939" s="4">
        <f t="shared" si="25"/>
        <v>0</v>
      </c>
      <c r="FG939" s="4">
        <f t="shared" si="26"/>
        <v>0</v>
      </c>
      <c r="FH939" s="4">
        <f t="shared" si="27"/>
        <v>0</v>
      </c>
      <c r="FI939" s="4">
        <f t="shared" si="28"/>
        <v>0.8321785989</v>
      </c>
      <c r="FJ939" s="4">
        <f t="shared" si="29"/>
        <v>0.1193925397</v>
      </c>
      <c r="FK939" s="4">
        <f t="shared" si="30"/>
        <v>0</v>
      </c>
      <c r="FL939" s="4">
        <f t="shared" si="31"/>
        <v>0</v>
      </c>
      <c r="FM939" s="4">
        <f t="shared" si="32"/>
        <v>0</v>
      </c>
      <c r="FN939" s="4">
        <f t="shared" si="33"/>
        <v>0</v>
      </c>
      <c r="FO939" s="4">
        <f t="shared" si="34"/>
        <v>0</v>
      </c>
      <c r="FP939" s="4">
        <f t="shared" si="35"/>
        <v>0.0282734971</v>
      </c>
      <c r="FQ939" s="4">
        <f t="shared" si="36"/>
        <v>1</v>
      </c>
      <c r="FR939" s="4">
        <v>142.89</v>
      </c>
    </row>
    <row r="940" ht="12.75" customHeight="1">
      <c r="A940" s="4" t="s">
        <v>166</v>
      </c>
      <c r="B940" s="4" t="s">
        <v>2764</v>
      </c>
      <c r="C940" s="4" t="s">
        <v>2765</v>
      </c>
      <c r="D940" s="4" t="s">
        <v>2824</v>
      </c>
      <c r="E940" s="4" t="s">
        <v>2825</v>
      </c>
      <c r="F940" s="4">
        <v>321.751345903</v>
      </c>
      <c r="G940" s="4">
        <v>249.625</v>
      </c>
      <c r="H940" s="4">
        <v>46.375</v>
      </c>
      <c r="I940" s="4">
        <v>20.875</v>
      </c>
      <c r="J940" s="4">
        <v>3.4375</v>
      </c>
      <c r="K940" s="4">
        <v>1.3125</v>
      </c>
      <c r="L940" s="4">
        <v>0.0</v>
      </c>
      <c r="M940" s="4">
        <v>0.85394811630249</v>
      </c>
      <c r="N940" s="4">
        <v>43.6240844726563</v>
      </c>
      <c r="O940" s="4">
        <v>19.4291855609236</v>
      </c>
      <c r="P940" s="4">
        <v>0.0</v>
      </c>
      <c r="Q940" s="4">
        <v>0.0</v>
      </c>
      <c r="R940" s="4">
        <v>0.0</v>
      </c>
      <c r="S940" s="4">
        <v>0.0</v>
      </c>
      <c r="T940" s="4">
        <v>241.875</v>
      </c>
      <c r="U940" s="4">
        <v>79.75</v>
      </c>
      <c r="V940" s="4">
        <v>1376.13058686358</v>
      </c>
      <c r="W940" s="4">
        <v>14.4212689467548</v>
      </c>
      <c r="X940" s="4">
        <v>20.0</v>
      </c>
      <c r="Y940" s="4">
        <v>1523008.4885</v>
      </c>
      <c r="Z940" s="4">
        <v>184.01</v>
      </c>
      <c r="AA940" s="4">
        <v>181.67</v>
      </c>
      <c r="AB940" s="4">
        <v>181.67</v>
      </c>
      <c r="AC940" s="4">
        <v>0.0</v>
      </c>
      <c r="AD940" s="4">
        <v>1.69</v>
      </c>
      <c r="AE940" s="4">
        <v>0.65</v>
      </c>
      <c r="AF940" s="4">
        <v>0.0</v>
      </c>
      <c r="AG940" s="4">
        <v>699.3</v>
      </c>
      <c r="AH940" s="4">
        <v>2.3</v>
      </c>
      <c r="AI940" s="4">
        <v>0.2</v>
      </c>
      <c r="AJ940" s="4">
        <v>0.0</v>
      </c>
      <c r="AK940" s="4">
        <v>10.0</v>
      </c>
      <c r="AL940" s="4">
        <v>0.0</v>
      </c>
      <c r="AM940" s="4">
        <v>0.0</v>
      </c>
      <c r="AN940" s="4">
        <v>0.0</v>
      </c>
      <c r="AO940" s="4">
        <v>0.0</v>
      </c>
      <c r="AP940" s="4">
        <v>0.0</v>
      </c>
      <c r="AQ940" s="4">
        <v>0.0</v>
      </c>
      <c r="AR940" s="4">
        <v>20.69</v>
      </c>
      <c r="AS940" s="4">
        <v>0.0</v>
      </c>
      <c r="AT940" s="4">
        <v>0.0</v>
      </c>
      <c r="AU940" s="4">
        <v>0.0</v>
      </c>
      <c r="AV940" s="4">
        <v>0.0</v>
      </c>
      <c r="AW940" s="4">
        <v>0.0</v>
      </c>
      <c r="AX940" s="4">
        <v>0.0</v>
      </c>
      <c r="AY940" s="4">
        <v>0.0</v>
      </c>
      <c r="AZ940" s="4">
        <v>0.0</v>
      </c>
      <c r="BA940" s="4">
        <v>0.0</v>
      </c>
      <c r="BB940" s="4">
        <v>0.0</v>
      </c>
      <c r="BC940" s="4">
        <v>0.0</v>
      </c>
      <c r="BD940" s="4">
        <v>0.0</v>
      </c>
      <c r="BE940" s="4">
        <v>0.0</v>
      </c>
      <c r="BF940" s="4">
        <v>0.0</v>
      </c>
      <c r="BG940" s="4">
        <v>0.0</v>
      </c>
      <c r="BH940" s="4">
        <v>0.0</v>
      </c>
      <c r="BI940" s="4">
        <v>0.0</v>
      </c>
      <c r="BJ940" s="4">
        <v>0.0</v>
      </c>
      <c r="BK940" s="4">
        <v>0.0</v>
      </c>
      <c r="BL940" s="4">
        <v>0.0</v>
      </c>
      <c r="BM940" s="4">
        <v>128.85</v>
      </c>
      <c r="BN940" s="4">
        <v>23.47</v>
      </c>
      <c r="BO940" s="4">
        <v>0.0</v>
      </c>
      <c r="BP940" s="4">
        <v>0.0</v>
      </c>
      <c r="BQ940" s="4">
        <v>0.0</v>
      </c>
      <c r="BR940" s="4">
        <v>0.0</v>
      </c>
      <c r="BS940" s="4">
        <v>0.0</v>
      </c>
      <c r="BT940" s="4">
        <v>0.0</v>
      </c>
      <c r="BU940" s="4">
        <v>0.0</v>
      </c>
      <c r="BV940" s="4">
        <v>0.0</v>
      </c>
      <c r="BW940" s="4">
        <v>0.0</v>
      </c>
      <c r="BX940" s="4">
        <v>0.0</v>
      </c>
      <c r="BY940" s="4">
        <v>0.0</v>
      </c>
      <c r="BZ940" s="4">
        <v>0.0</v>
      </c>
      <c r="CA940" s="4">
        <v>0.0</v>
      </c>
      <c r="CB940" s="4">
        <v>0.0</v>
      </c>
      <c r="CC940" s="4">
        <v>0.0</v>
      </c>
      <c r="CD940" s="4">
        <v>0.0</v>
      </c>
      <c r="CE940" s="4">
        <v>0.0</v>
      </c>
      <c r="CF940" s="4">
        <v>0.0</v>
      </c>
      <c r="CG940" s="4">
        <v>0.0</v>
      </c>
      <c r="CH940" s="4">
        <v>1.0</v>
      </c>
      <c r="CI940" s="4">
        <v>0.0</v>
      </c>
      <c r="CJ940" s="4">
        <v>0.0</v>
      </c>
      <c r="CK940" s="4">
        <v>0.0</v>
      </c>
      <c r="CL940" s="4">
        <v>0.0</v>
      </c>
      <c r="CM940" s="4">
        <v>0.0</v>
      </c>
      <c r="CN940" s="4">
        <v>0.0</v>
      </c>
      <c r="CO940" s="4">
        <v>0.0</v>
      </c>
      <c r="CP940" s="4">
        <v>0.0</v>
      </c>
      <c r="CQ940" s="4">
        <v>0.0</v>
      </c>
      <c r="CR940" s="4">
        <v>0.0</v>
      </c>
      <c r="CS940" s="4">
        <v>0.0</v>
      </c>
      <c r="CT940" s="4">
        <v>177.0</v>
      </c>
      <c r="CU940" s="4">
        <v>30.0</v>
      </c>
      <c r="CV940" s="4" t="s">
        <v>2824</v>
      </c>
      <c r="CW940" s="4">
        <v>321.75</v>
      </c>
      <c r="CX940" s="4">
        <v>0.29</v>
      </c>
      <c r="CY940" s="4">
        <v>0.54</v>
      </c>
      <c r="CZ940" s="4">
        <v>0.0</v>
      </c>
      <c r="DA940" s="4">
        <v>0.0</v>
      </c>
      <c r="DB940" s="4">
        <v>0.0</v>
      </c>
      <c r="DC940" s="4">
        <v>0.0</v>
      </c>
      <c r="DD940" s="4">
        <v>0.0</v>
      </c>
      <c r="DE940" s="4">
        <v>0.01</v>
      </c>
      <c r="DF940" s="4">
        <v>0.0</v>
      </c>
      <c r="DG940" s="4">
        <v>0.0</v>
      </c>
      <c r="DH940" s="4">
        <v>0.0</v>
      </c>
      <c r="DI940" s="4">
        <v>0.0</v>
      </c>
      <c r="DJ940" s="4">
        <v>0.0</v>
      </c>
      <c r="DK940" s="4">
        <v>0.0</v>
      </c>
      <c r="DL940" s="4">
        <v>0.0</v>
      </c>
      <c r="DM940" s="4">
        <v>0.07</v>
      </c>
      <c r="DN940" s="4">
        <v>0.0</v>
      </c>
      <c r="DO940" s="4">
        <v>0.01</v>
      </c>
      <c r="DP940" s="4">
        <v>0.03</v>
      </c>
      <c r="DQ940" s="4">
        <v>0.0</v>
      </c>
      <c r="DR940" s="4">
        <v>0.0</v>
      </c>
      <c r="DS940" s="4">
        <v>0.0</v>
      </c>
      <c r="DT940" s="4">
        <v>0.01</v>
      </c>
      <c r="DU940" s="4">
        <v>0.0</v>
      </c>
      <c r="DV940" s="4">
        <v>0.0</v>
      </c>
      <c r="DW940" s="4">
        <v>0.02</v>
      </c>
      <c r="DX940" s="4" t="s">
        <v>2824</v>
      </c>
      <c r="DY940" s="4" t="s">
        <v>2826</v>
      </c>
      <c r="DZ940" s="4" t="s">
        <v>2767</v>
      </c>
      <c r="EA940" s="4" t="s">
        <v>1927</v>
      </c>
      <c r="EB940" s="4">
        <v>321.751345903</v>
      </c>
      <c r="EC940" s="6">
        <v>0.0</v>
      </c>
      <c r="ED940" s="7">
        <v>0.0</v>
      </c>
      <c r="EE940" s="4" t="s">
        <v>2824</v>
      </c>
      <c r="EF940" s="4" t="s">
        <v>2765</v>
      </c>
      <c r="EG940" s="4" t="s">
        <v>2825</v>
      </c>
      <c r="EH940" s="4">
        <f t="shared" si="1"/>
        <v>8276.770222</v>
      </c>
      <c r="EI940" s="4">
        <f t="shared" si="2"/>
        <v>6.133666667</v>
      </c>
      <c r="EJ940" s="4">
        <f t="shared" si="3"/>
        <v>50766.94962</v>
      </c>
      <c r="EK940" s="4">
        <f t="shared" si="4"/>
        <v>0.8821259714</v>
      </c>
      <c r="EL940" s="4">
        <f t="shared" si="5"/>
        <v>3.813923156</v>
      </c>
      <c r="EM940" s="4">
        <f t="shared" si="6"/>
        <v>0.9964377315</v>
      </c>
      <c r="EN940" s="4">
        <f t="shared" si="7"/>
        <v>0.003277286976</v>
      </c>
      <c r="EO940" s="4">
        <f t="shared" si="8"/>
        <v>0.0002849814762</v>
      </c>
      <c r="EP940" s="4">
        <f t="shared" si="9"/>
        <v>0</v>
      </c>
      <c r="EQ940" s="4">
        <f t="shared" si="10"/>
        <v>0.9872832998</v>
      </c>
      <c r="ER940" s="4">
        <f t="shared" si="11"/>
        <v>0.003532416716</v>
      </c>
      <c r="ES940" s="4">
        <f t="shared" si="12"/>
        <v>0</v>
      </c>
      <c r="ET940" s="4">
        <f t="shared" si="13"/>
        <v>0.5719012596</v>
      </c>
      <c r="EU940" s="4">
        <f t="shared" si="14"/>
        <v>0.54</v>
      </c>
      <c r="EV940" s="4">
        <f t="shared" si="15"/>
        <v>0.01</v>
      </c>
      <c r="EW940" s="4">
        <f t="shared" si="16"/>
        <v>0.01</v>
      </c>
      <c r="EX940" s="4">
        <f t="shared" si="17"/>
        <v>0.1</v>
      </c>
      <c r="EY940" s="4">
        <f t="shared" si="18"/>
        <v>0.01</v>
      </c>
      <c r="EZ940" s="4">
        <f t="shared" si="19"/>
        <v>0.7011541302</v>
      </c>
      <c r="FA940" s="4">
        <f t="shared" si="20"/>
        <v>0.4356515556</v>
      </c>
      <c r="FB940" s="4">
        <f t="shared" si="21"/>
        <v>0</v>
      </c>
      <c r="FC940" s="4">
        <f t="shared" si="22"/>
        <v>0.06122948812</v>
      </c>
      <c r="FD940" s="4">
        <f t="shared" si="23"/>
        <v>0</v>
      </c>
      <c r="FE940" s="4">
        <f t="shared" si="24"/>
        <v>0</v>
      </c>
      <c r="FF940" s="4">
        <f t="shared" si="25"/>
        <v>0</v>
      </c>
      <c r="FG940" s="4">
        <f t="shared" si="26"/>
        <v>0</v>
      </c>
      <c r="FH940" s="4">
        <f t="shared" si="27"/>
        <v>0</v>
      </c>
      <c r="FI940" s="4">
        <f t="shared" si="28"/>
        <v>0.7889419544</v>
      </c>
      <c r="FJ940" s="4">
        <f t="shared" si="29"/>
        <v>0.1437056086</v>
      </c>
      <c r="FK940" s="4">
        <f t="shared" si="30"/>
        <v>0</v>
      </c>
      <c r="FL940" s="4">
        <f t="shared" si="31"/>
        <v>0</v>
      </c>
      <c r="FM940" s="4">
        <f t="shared" si="32"/>
        <v>0</v>
      </c>
      <c r="FN940" s="4">
        <f t="shared" si="33"/>
        <v>0</v>
      </c>
      <c r="FO940" s="4">
        <f t="shared" si="34"/>
        <v>0.006122948812</v>
      </c>
      <c r="FP940" s="4">
        <f t="shared" si="35"/>
        <v>0</v>
      </c>
      <c r="FQ940" s="4">
        <f t="shared" si="36"/>
        <v>1</v>
      </c>
      <c r="FR940" s="4">
        <v>163.32</v>
      </c>
    </row>
    <row r="941" ht="12.75" customHeight="1">
      <c r="A941" s="4" t="s">
        <v>166</v>
      </c>
      <c r="B941" s="4" t="s">
        <v>2764</v>
      </c>
      <c r="C941" s="4" t="s">
        <v>2765</v>
      </c>
      <c r="D941" s="4" t="s">
        <v>2827</v>
      </c>
      <c r="E941" s="4" t="s">
        <v>2828</v>
      </c>
      <c r="F941" s="4">
        <v>450.582696199</v>
      </c>
      <c r="G941" s="4">
        <v>238.9375</v>
      </c>
      <c r="H941" s="4">
        <v>90.0625</v>
      </c>
      <c r="I941" s="4">
        <v>67.25</v>
      </c>
      <c r="J941" s="4">
        <v>29.4375</v>
      </c>
      <c r="K941" s="4">
        <v>17.5</v>
      </c>
      <c r="L941" s="4">
        <v>8.5625</v>
      </c>
      <c r="M941" s="4">
        <v>6.09335279464722</v>
      </c>
      <c r="N941" s="4">
        <v>70.0</v>
      </c>
      <c r="O941" s="4">
        <v>36.8455987127037</v>
      </c>
      <c r="P941" s="4">
        <v>0.0</v>
      </c>
      <c r="Q941" s="4">
        <v>0.0</v>
      </c>
      <c r="R941" s="4">
        <v>0.0</v>
      </c>
      <c r="S941" s="4">
        <v>0.0</v>
      </c>
      <c r="T941" s="4">
        <v>418.9375</v>
      </c>
      <c r="U941" s="4">
        <v>32.8125</v>
      </c>
      <c r="V941" s="4">
        <v>1392.75464890369</v>
      </c>
      <c r="W941" s="4">
        <v>14.3822855953372</v>
      </c>
      <c r="X941" s="4">
        <v>17.0</v>
      </c>
      <c r="Y941" s="4">
        <v>2392595.2498</v>
      </c>
      <c r="Z941" s="4">
        <v>223.48</v>
      </c>
      <c r="AA941" s="4">
        <v>218.32</v>
      </c>
      <c r="AB941" s="4">
        <v>218.32</v>
      </c>
      <c r="AC941" s="4">
        <v>0.0</v>
      </c>
      <c r="AD941" s="4">
        <v>1.96</v>
      </c>
      <c r="AE941" s="4">
        <v>3.2</v>
      </c>
      <c r="AF941" s="4">
        <v>0.0</v>
      </c>
      <c r="AG941" s="4">
        <v>1185.8</v>
      </c>
      <c r="AH941" s="4">
        <v>1.1</v>
      </c>
      <c r="AI941" s="4">
        <v>1.4</v>
      </c>
      <c r="AJ941" s="4">
        <v>0.0</v>
      </c>
      <c r="AK941" s="4">
        <v>0.0</v>
      </c>
      <c r="AL941" s="4">
        <v>0.0</v>
      </c>
      <c r="AM941" s="4">
        <v>0.0</v>
      </c>
      <c r="AN941" s="4">
        <v>0.0</v>
      </c>
      <c r="AO941" s="4">
        <v>0.0</v>
      </c>
      <c r="AP941" s="4">
        <v>0.0</v>
      </c>
      <c r="AQ941" s="4">
        <v>0.0</v>
      </c>
      <c r="AR941" s="4">
        <v>11.0</v>
      </c>
      <c r="AS941" s="4">
        <v>0.0</v>
      </c>
      <c r="AT941" s="4">
        <v>0.64</v>
      </c>
      <c r="AU941" s="4">
        <v>0.0</v>
      </c>
      <c r="AV941" s="4">
        <v>0.0</v>
      </c>
      <c r="AW941" s="4">
        <v>0.0</v>
      </c>
      <c r="AX941" s="4">
        <v>0.0</v>
      </c>
      <c r="AY941" s="4">
        <v>0.0</v>
      </c>
      <c r="AZ941" s="4">
        <v>0.0</v>
      </c>
      <c r="BA941" s="4">
        <v>0.0</v>
      </c>
      <c r="BB941" s="4">
        <v>0.0</v>
      </c>
      <c r="BC941" s="4">
        <v>0.0</v>
      </c>
      <c r="BD941" s="4">
        <v>0.0</v>
      </c>
      <c r="BE941" s="4">
        <v>0.0</v>
      </c>
      <c r="BF941" s="4">
        <v>0.0</v>
      </c>
      <c r="BG941" s="4">
        <v>0.0</v>
      </c>
      <c r="BH941" s="4">
        <v>0.0</v>
      </c>
      <c r="BI941" s="4">
        <v>0.0</v>
      </c>
      <c r="BJ941" s="4">
        <v>0.0</v>
      </c>
      <c r="BK941" s="4">
        <v>0.0</v>
      </c>
      <c r="BL941" s="4">
        <v>0.0</v>
      </c>
      <c r="BM941" s="4">
        <v>199.29</v>
      </c>
      <c r="BN941" s="4">
        <v>8.3</v>
      </c>
      <c r="BO941" s="4">
        <v>0.0</v>
      </c>
      <c r="BP941" s="4">
        <v>0.0</v>
      </c>
      <c r="BQ941" s="4">
        <v>0.0</v>
      </c>
      <c r="BR941" s="4">
        <v>0.0</v>
      </c>
      <c r="BS941" s="4">
        <v>0.0</v>
      </c>
      <c r="BT941" s="4">
        <v>0.0</v>
      </c>
      <c r="BU941" s="4">
        <v>0.0</v>
      </c>
      <c r="BV941" s="4">
        <v>0.0</v>
      </c>
      <c r="BW941" s="4">
        <v>0.0</v>
      </c>
      <c r="BX941" s="4">
        <v>0.0</v>
      </c>
      <c r="BY941" s="4">
        <v>0.0</v>
      </c>
      <c r="BZ941" s="4">
        <v>0.0</v>
      </c>
      <c r="CA941" s="4">
        <v>0.0</v>
      </c>
      <c r="CB941" s="4">
        <v>0.0</v>
      </c>
      <c r="CC941" s="4">
        <v>0.0</v>
      </c>
      <c r="CD941" s="4">
        <v>0.0</v>
      </c>
      <c r="CE941" s="4">
        <v>0.0</v>
      </c>
      <c r="CF941" s="4">
        <v>0.0</v>
      </c>
      <c r="CG941" s="4">
        <v>0.0</v>
      </c>
      <c r="CH941" s="4">
        <v>4.25</v>
      </c>
      <c r="CI941" s="4">
        <v>0.0</v>
      </c>
      <c r="CJ941" s="4">
        <v>0.0</v>
      </c>
      <c r="CK941" s="4">
        <v>0.0</v>
      </c>
      <c r="CL941" s="4">
        <v>0.0</v>
      </c>
      <c r="CM941" s="4">
        <v>0.0</v>
      </c>
      <c r="CN941" s="4">
        <v>0.0</v>
      </c>
      <c r="CO941" s="4">
        <v>0.0</v>
      </c>
      <c r="CP941" s="4">
        <v>0.0</v>
      </c>
      <c r="CQ941" s="4">
        <v>0.0</v>
      </c>
      <c r="CR941" s="4">
        <v>0.0</v>
      </c>
      <c r="CS941" s="4">
        <v>0.0</v>
      </c>
      <c r="CT941" s="4">
        <v>203.0</v>
      </c>
      <c r="CU941" s="4">
        <v>49.3</v>
      </c>
      <c r="CV941" s="4" t="s">
        <v>2827</v>
      </c>
      <c r="CW941" s="4">
        <v>450.58</v>
      </c>
      <c r="CX941" s="4">
        <v>0.25</v>
      </c>
      <c r="CY941" s="4">
        <v>0.47</v>
      </c>
      <c r="CZ941" s="4">
        <v>0.0</v>
      </c>
      <c r="DA941" s="4">
        <v>0.0</v>
      </c>
      <c r="DB941" s="4">
        <v>0.0</v>
      </c>
      <c r="DC941" s="4">
        <v>0.0</v>
      </c>
      <c r="DD941" s="4">
        <v>0.0</v>
      </c>
      <c r="DE941" s="4">
        <v>0.08</v>
      </c>
      <c r="DF941" s="4">
        <v>0.0</v>
      </c>
      <c r="DG941" s="4">
        <v>0.0</v>
      </c>
      <c r="DH941" s="4">
        <v>0.0</v>
      </c>
      <c r="DI941" s="4">
        <v>0.0</v>
      </c>
      <c r="DJ941" s="4">
        <v>0.0</v>
      </c>
      <c r="DK941" s="4">
        <v>0.0</v>
      </c>
      <c r="DL941" s="4">
        <v>0.0</v>
      </c>
      <c r="DM941" s="4">
        <v>0.07</v>
      </c>
      <c r="DN941" s="4">
        <v>0.0</v>
      </c>
      <c r="DO941" s="4">
        <v>0.01</v>
      </c>
      <c r="DP941" s="4">
        <v>0.1</v>
      </c>
      <c r="DQ941" s="4">
        <v>0.0</v>
      </c>
      <c r="DR941" s="4">
        <v>0.0</v>
      </c>
      <c r="DS941" s="4">
        <v>0.0</v>
      </c>
      <c r="DT941" s="4">
        <v>0.01</v>
      </c>
      <c r="DU941" s="4">
        <v>0.0</v>
      </c>
      <c r="DV941" s="4">
        <v>0.0</v>
      </c>
      <c r="DW941" s="4">
        <v>0.0</v>
      </c>
      <c r="DX941" s="4" t="s">
        <v>2827</v>
      </c>
      <c r="DY941" s="4" t="s">
        <v>2829</v>
      </c>
      <c r="DZ941" s="4" t="s">
        <v>2767</v>
      </c>
      <c r="EA941" s="4" t="s">
        <v>1927</v>
      </c>
      <c r="EB941" s="4">
        <v>450.582696199</v>
      </c>
      <c r="EC941" s="6">
        <v>2.30412753107</v>
      </c>
      <c r="ED941" s="7">
        <v>0.01</v>
      </c>
      <c r="EE941" s="4" t="s">
        <v>2827</v>
      </c>
      <c r="EF941" s="4" t="s">
        <v>2765</v>
      </c>
      <c r="EG941" s="4" t="s">
        <v>2828</v>
      </c>
      <c r="EH941" s="4">
        <f t="shared" si="1"/>
        <v>10706.0822</v>
      </c>
      <c r="EI941" s="4">
        <f t="shared" si="2"/>
        <v>4.53306288</v>
      </c>
      <c r="EJ941" s="4">
        <f t="shared" si="3"/>
        <v>48531.34381</v>
      </c>
      <c r="EK941" s="4">
        <f t="shared" si="4"/>
        <v>0.9317612314</v>
      </c>
      <c r="EL941" s="4">
        <f t="shared" si="5"/>
        <v>5.31725434</v>
      </c>
      <c r="EM941" s="4">
        <f t="shared" si="6"/>
        <v>0.9978961542</v>
      </c>
      <c r="EN941" s="4">
        <f t="shared" si="7"/>
        <v>0.0009256921653</v>
      </c>
      <c r="EO941" s="4">
        <f t="shared" si="8"/>
        <v>0.001178153665</v>
      </c>
      <c r="EP941" s="4">
        <f t="shared" si="9"/>
        <v>0</v>
      </c>
      <c r="EQ941" s="4">
        <f t="shared" si="10"/>
        <v>0.9769106855</v>
      </c>
      <c r="ER941" s="4">
        <f t="shared" si="11"/>
        <v>0.01431895472</v>
      </c>
      <c r="ES941" s="4">
        <f t="shared" si="12"/>
        <v>0</v>
      </c>
      <c r="ET941" s="4">
        <f t="shared" si="13"/>
        <v>0.4959799874</v>
      </c>
      <c r="EU941" s="4">
        <f t="shared" si="14"/>
        <v>0.47</v>
      </c>
      <c r="EV941" s="4">
        <f t="shared" si="15"/>
        <v>0.08</v>
      </c>
      <c r="EW941" s="4">
        <f t="shared" si="16"/>
        <v>0.01</v>
      </c>
      <c r="EX941" s="4">
        <f t="shared" si="17"/>
        <v>0.17</v>
      </c>
      <c r="EY941" s="4">
        <f t="shared" si="18"/>
        <v>0.01</v>
      </c>
      <c r="EZ941" s="4">
        <f t="shared" si="19"/>
        <v>0.950254973</v>
      </c>
      <c r="FA941" s="4">
        <f t="shared" si="20"/>
        <v>0.5904266115</v>
      </c>
      <c r="FB941" s="4">
        <f t="shared" si="21"/>
        <v>0.005113661822</v>
      </c>
      <c r="FC941" s="4">
        <f t="shared" si="22"/>
        <v>0</v>
      </c>
      <c r="FD941" s="4">
        <f t="shared" si="23"/>
        <v>0.003012048193</v>
      </c>
      <c r="FE941" s="4">
        <f t="shared" si="24"/>
        <v>0</v>
      </c>
      <c r="FF941" s="4">
        <f t="shared" si="25"/>
        <v>0</v>
      </c>
      <c r="FG941" s="4">
        <f t="shared" si="26"/>
        <v>0</v>
      </c>
      <c r="FH941" s="4">
        <f t="shared" si="27"/>
        <v>0</v>
      </c>
      <c r="FI941" s="4">
        <f t="shared" si="28"/>
        <v>0.9379235693</v>
      </c>
      <c r="FJ941" s="4">
        <f t="shared" si="29"/>
        <v>0.0390625</v>
      </c>
      <c r="FK941" s="4">
        <f t="shared" si="30"/>
        <v>0</v>
      </c>
      <c r="FL941" s="4">
        <f t="shared" si="31"/>
        <v>0</v>
      </c>
      <c r="FM941" s="4">
        <f t="shared" si="32"/>
        <v>0</v>
      </c>
      <c r="FN941" s="4">
        <f t="shared" si="33"/>
        <v>0</v>
      </c>
      <c r="FO941" s="4">
        <f t="shared" si="34"/>
        <v>0.02000188253</v>
      </c>
      <c r="FP941" s="4">
        <f t="shared" si="35"/>
        <v>0</v>
      </c>
      <c r="FQ941" s="4">
        <f t="shared" si="36"/>
        <v>1</v>
      </c>
      <c r="FR941" s="4">
        <v>212.48</v>
      </c>
    </row>
    <row r="942" ht="12.75" customHeight="1">
      <c r="A942" s="4" t="s">
        <v>166</v>
      </c>
      <c r="B942" s="4" t="s">
        <v>2764</v>
      </c>
      <c r="C942" s="4" t="s">
        <v>2765</v>
      </c>
      <c r="D942" s="4" t="s">
        <v>2830</v>
      </c>
      <c r="E942" s="4" t="s">
        <v>2831</v>
      </c>
      <c r="F942" s="4">
        <v>456.980424259</v>
      </c>
      <c r="G942" s="4">
        <v>214.6875</v>
      </c>
      <c r="H942" s="4">
        <v>89.375</v>
      </c>
      <c r="I942" s="4">
        <v>64.875</v>
      </c>
      <c r="J942" s="4">
        <v>36.625</v>
      </c>
      <c r="K942" s="4">
        <v>43.0</v>
      </c>
      <c r="L942" s="4">
        <v>8.5</v>
      </c>
      <c r="M942" s="4">
        <v>38.233829498291</v>
      </c>
      <c r="N942" s="4">
        <v>156.339385986328</v>
      </c>
      <c r="O942" s="4">
        <v>81.5410148566356</v>
      </c>
      <c r="P942" s="4">
        <v>0.0</v>
      </c>
      <c r="Q942" s="4">
        <v>0.0</v>
      </c>
      <c r="R942" s="4">
        <v>1.4375</v>
      </c>
      <c r="S942" s="4">
        <v>37.25</v>
      </c>
      <c r="T942" s="4">
        <v>418.375</v>
      </c>
      <c r="U942" s="4">
        <v>0.0</v>
      </c>
      <c r="V942" s="4">
        <v>1372.29410960776</v>
      </c>
      <c r="W942" s="4">
        <v>14.2238267049337</v>
      </c>
      <c r="X942" s="4">
        <v>21.0</v>
      </c>
      <c r="Y942" s="4">
        <v>1842241.9532</v>
      </c>
      <c r="Z942" s="4">
        <v>185.82</v>
      </c>
      <c r="AA942" s="4">
        <v>176.84</v>
      </c>
      <c r="AB942" s="4">
        <v>176.84</v>
      </c>
      <c r="AC942" s="4">
        <v>0.0</v>
      </c>
      <c r="AD942" s="4">
        <v>1.09</v>
      </c>
      <c r="AE942" s="4">
        <v>1.23</v>
      </c>
      <c r="AF942" s="4">
        <v>6.66</v>
      </c>
      <c r="AG942" s="4">
        <v>959.5</v>
      </c>
      <c r="AH942" s="4">
        <v>8.9</v>
      </c>
      <c r="AI942" s="4">
        <v>1.4</v>
      </c>
      <c r="AJ942" s="4">
        <v>21.6</v>
      </c>
      <c r="AK942" s="4">
        <v>0.0</v>
      </c>
      <c r="AL942" s="4">
        <v>0.0</v>
      </c>
      <c r="AM942" s="4">
        <v>0.0</v>
      </c>
      <c r="AN942" s="4">
        <v>0.0</v>
      </c>
      <c r="AO942" s="4">
        <v>0.0</v>
      </c>
      <c r="AP942" s="4">
        <v>0.0</v>
      </c>
      <c r="AQ942" s="4">
        <v>0.0</v>
      </c>
      <c r="AR942" s="4">
        <v>0.0</v>
      </c>
      <c r="AS942" s="4">
        <v>0.0</v>
      </c>
      <c r="AT942" s="4">
        <v>0.0</v>
      </c>
      <c r="AU942" s="4">
        <v>0.0</v>
      </c>
      <c r="AV942" s="4">
        <v>0.0</v>
      </c>
      <c r="AW942" s="4">
        <v>0.0</v>
      </c>
      <c r="AX942" s="4">
        <v>0.0</v>
      </c>
      <c r="AY942" s="4">
        <v>0.0</v>
      </c>
      <c r="AZ942" s="4">
        <v>0.0</v>
      </c>
      <c r="BA942" s="4">
        <v>0.0</v>
      </c>
      <c r="BB942" s="4">
        <v>0.0</v>
      </c>
      <c r="BC942" s="4">
        <v>0.0</v>
      </c>
      <c r="BD942" s="4">
        <v>0.0</v>
      </c>
      <c r="BE942" s="4">
        <v>0.0</v>
      </c>
      <c r="BF942" s="4">
        <v>0.0</v>
      </c>
      <c r="BG942" s="4">
        <v>0.0</v>
      </c>
      <c r="BH942" s="4">
        <v>0.0</v>
      </c>
      <c r="BI942" s="4">
        <v>0.0</v>
      </c>
      <c r="BJ942" s="4">
        <v>0.0</v>
      </c>
      <c r="BK942" s="4">
        <v>0.0</v>
      </c>
      <c r="BL942" s="4">
        <v>0.0</v>
      </c>
      <c r="BM942" s="4">
        <v>130.87</v>
      </c>
      <c r="BN942" s="4">
        <v>9.04</v>
      </c>
      <c r="BO942" s="4">
        <v>29.35</v>
      </c>
      <c r="BP942" s="4">
        <v>0.0</v>
      </c>
      <c r="BQ942" s="4">
        <v>0.0</v>
      </c>
      <c r="BR942" s="4">
        <v>0.0</v>
      </c>
      <c r="BS942" s="4">
        <v>11.07</v>
      </c>
      <c r="BT942" s="4">
        <v>0.0</v>
      </c>
      <c r="BU942" s="4">
        <v>0.0</v>
      </c>
      <c r="BV942" s="4">
        <v>0.0</v>
      </c>
      <c r="BW942" s="4">
        <v>0.0</v>
      </c>
      <c r="BX942" s="4">
        <v>0.0</v>
      </c>
      <c r="BY942" s="4">
        <v>0.0</v>
      </c>
      <c r="BZ942" s="4">
        <v>1.1</v>
      </c>
      <c r="CA942" s="4">
        <v>0.0</v>
      </c>
      <c r="CB942" s="4">
        <v>0.0</v>
      </c>
      <c r="CC942" s="4">
        <v>0.0</v>
      </c>
      <c r="CD942" s="4">
        <v>0.0</v>
      </c>
      <c r="CE942" s="4">
        <v>0.0</v>
      </c>
      <c r="CF942" s="4">
        <v>1.36</v>
      </c>
      <c r="CG942" s="4">
        <v>0.0</v>
      </c>
      <c r="CH942" s="4">
        <v>2.26</v>
      </c>
      <c r="CI942" s="4">
        <v>0.0</v>
      </c>
      <c r="CJ942" s="4">
        <v>0.0</v>
      </c>
      <c r="CK942" s="4">
        <v>0.0</v>
      </c>
      <c r="CL942" s="4">
        <v>0.0</v>
      </c>
      <c r="CM942" s="4">
        <v>0.0</v>
      </c>
      <c r="CN942" s="4">
        <v>0.0</v>
      </c>
      <c r="CO942" s="4">
        <v>0.0</v>
      </c>
      <c r="CP942" s="4">
        <v>0.77</v>
      </c>
      <c r="CQ942" s="4">
        <v>0.0</v>
      </c>
      <c r="CR942" s="4">
        <v>0.0</v>
      </c>
      <c r="CS942" s="4">
        <v>0.0</v>
      </c>
      <c r="CT942" s="4">
        <v>149.0</v>
      </c>
      <c r="CU942" s="4">
        <v>42.0</v>
      </c>
      <c r="CV942" s="4" t="s">
        <v>2830</v>
      </c>
      <c r="CW942" s="4">
        <v>456.98</v>
      </c>
      <c r="CX942" s="4">
        <v>0.14</v>
      </c>
      <c r="CY942" s="4">
        <v>0.45</v>
      </c>
      <c r="CZ942" s="4">
        <v>0.0</v>
      </c>
      <c r="DA942" s="4">
        <v>0.0</v>
      </c>
      <c r="DB942" s="4">
        <v>0.03</v>
      </c>
      <c r="DC942" s="4">
        <v>0.0</v>
      </c>
      <c r="DD942" s="4">
        <v>0.0</v>
      </c>
      <c r="DE942" s="4">
        <v>0.07</v>
      </c>
      <c r="DF942" s="4">
        <v>0.0</v>
      </c>
      <c r="DG942" s="4">
        <v>0.0</v>
      </c>
      <c r="DH942" s="4">
        <v>0.0</v>
      </c>
      <c r="DI942" s="4">
        <v>0.0</v>
      </c>
      <c r="DJ942" s="4">
        <v>0.0</v>
      </c>
      <c r="DK942" s="4">
        <v>0.0</v>
      </c>
      <c r="DL942" s="4">
        <v>0.0</v>
      </c>
      <c r="DM942" s="4">
        <v>0.28</v>
      </c>
      <c r="DN942" s="4">
        <v>0.0</v>
      </c>
      <c r="DO942" s="4">
        <v>0.01</v>
      </c>
      <c r="DP942" s="4">
        <v>0.02</v>
      </c>
      <c r="DQ942" s="4">
        <v>0.0</v>
      </c>
      <c r="DR942" s="4">
        <v>0.0</v>
      </c>
      <c r="DS942" s="4">
        <v>0.0</v>
      </c>
      <c r="DT942" s="4">
        <v>0.0</v>
      </c>
      <c r="DU942" s="4">
        <v>0.0</v>
      </c>
      <c r="DV942" s="4">
        <v>0.0</v>
      </c>
      <c r="DW942" s="4">
        <v>0.0</v>
      </c>
      <c r="DX942" s="4" t="s">
        <v>2830</v>
      </c>
      <c r="DY942" s="4" t="s">
        <v>2832</v>
      </c>
      <c r="DZ942" s="4" t="s">
        <v>2767</v>
      </c>
      <c r="EA942" s="4" t="s">
        <v>1927</v>
      </c>
      <c r="EB942" s="4">
        <v>456.980424259</v>
      </c>
      <c r="EC942" s="6">
        <v>10.2956036397322</v>
      </c>
      <c r="ED942" s="7">
        <v>0.02</v>
      </c>
      <c r="EE942" s="4" t="s">
        <v>2830</v>
      </c>
      <c r="EF942" s="4" t="s">
        <v>2765</v>
      </c>
      <c r="EG942" s="4" t="s">
        <v>2831</v>
      </c>
      <c r="EH942" s="4">
        <f t="shared" si="1"/>
        <v>9914.120941</v>
      </c>
      <c r="EI942" s="4">
        <f t="shared" si="2"/>
        <v>4.424285714</v>
      </c>
      <c r="EJ942" s="4">
        <f t="shared" si="3"/>
        <v>43862.90365</v>
      </c>
      <c r="EK942" s="4">
        <f t="shared" si="4"/>
        <v>0.7529329459</v>
      </c>
      <c r="EL942" s="4">
        <f t="shared" si="5"/>
        <v>5.335270692</v>
      </c>
      <c r="EM942" s="4">
        <f t="shared" si="6"/>
        <v>0.9678232802</v>
      </c>
      <c r="EN942" s="4">
        <f t="shared" si="7"/>
        <v>0.008977203954</v>
      </c>
      <c r="EO942" s="4">
        <f t="shared" si="8"/>
        <v>0.001412144442</v>
      </c>
      <c r="EP942" s="4">
        <f t="shared" si="9"/>
        <v>0.02178737139</v>
      </c>
      <c r="EQ942" s="4">
        <f t="shared" si="10"/>
        <v>0.9516736627</v>
      </c>
      <c r="ER942" s="4">
        <f t="shared" si="11"/>
        <v>0.006619309009</v>
      </c>
      <c r="ES942" s="4">
        <f t="shared" si="12"/>
        <v>0.03584113658</v>
      </c>
      <c r="ET942" s="4">
        <f t="shared" si="13"/>
        <v>0.406625733</v>
      </c>
      <c r="EU942" s="4">
        <f t="shared" si="14"/>
        <v>0.48</v>
      </c>
      <c r="EV942" s="4">
        <f t="shared" si="15"/>
        <v>0.07</v>
      </c>
      <c r="EW942" s="4">
        <f t="shared" si="16"/>
        <v>0.01</v>
      </c>
      <c r="EX942" s="4">
        <f t="shared" si="17"/>
        <v>0.3</v>
      </c>
      <c r="EY942" s="4">
        <f t="shared" si="18"/>
        <v>0</v>
      </c>
      <c r="EZ942" s="4">
        <f t="shared" si="19"/>
        <v>0.9456969498</v>
      </c>
      <c r="FA942" s="4">
        <f t="shared" si="20"/>
        <v>0.5875945524</v>
      </c>
      <c r="FB942" s="4">
        <f t="shared" si="21"/>
        <v>0.02252963824</v>
      </c>
      <c r="FC942" s="4">
        <f t="shared" si="22"/>
        <v>0</v>
      </c>
      <c r="FD942" s="4">
        <f t="shared" si="23"/>
        <v>0</v>
      </c>
      <c r="FE942" s="4">
        <f t="shared" si="24"/>
        <v>0</v>
      </c>
      <c r="FF942" s="4">
        <f t="shared" si="25"/>
        <v>0</v>
      </c>
      <c r="FG942" s="4">
        <f t="shared" si="26"/>
        <v>0</v>
      </c>
      <c r="FH942" s="4">
        <f t="shared" si="27"/>
        <v>0</v>
      </c>
      <c r="FI942" s="4">
        <f t="shared" si="28"/>
        <v>0.7536423841</v>
      </c>
      <c r="FJ942" s="4">
        <f t="shared" si="29"/>
        <v>0.2210768788</v>
      </c>
      <c r="FK942" s="4">
        <f t="shared" si="30"/>
        <v>0</v>
      </c>
      <c r="FL942" s="4">
        <f t="shared" si="31"/>
        <v>0</v>
      </c>
      <c r="FM942" s="4">
        <f t="shared" si="32"/>
        <v>0</v>
      </c>
      <c r="FN942" s="4">
        <f t="shared" si="33"/>
        <v>0.007831845667</v>
      </c>
      <c r="FO942" s="4">
        <f t="shared" si="34"/>
        <v>0.01301468471</v>
      </c>
      <c r="FP942" s="4">
        <f t="shared" si="35"/>
        <v>0.004434206738</v>
      </c>
      <c r="FQ942" s="4">
        <f t="shared" si="36"/>
        <v>1</v>
      </c>
      <c r="FR942" s="4">
        <v>173.65</v>
      </c>
    </row>
    <row r="943" ht="12.75" customHeight="1">
      <c r="A943" s="4" t="s">
        <v>166</v>
      </c>
      <c r="B943" s="4" t="s">
        <v>2764</v>
      </c>
      <c r="C943" s="4" t="s">
        <v>2765</v>
      </c>
      <c r="D943" s="4" t="s">
        <v>2833</v>
      </c>
      <c r="E943" s="4" t="s">
        <v>452</v>
      </c>
      <c r="F943" s="4">
        <v>481.332926988</v>
      </c>
      <c r="G943" s="4">
        <v>420.25</v>
      </c>
      <c r="H943" s="4">
        <v>40.9375</v>
      </c>
      <c r="I943" s="4">
        <v>17.0</v>
      </c>
      <c r="J943" s="4">
        <v>1.4375</v>
      </c>
      <c r="K943" s="4">
        <v>0.3125</v>
      </c>
      <c r="L943" s="4">
        <v>0.0</v>
      </c>
      <c r="M943" s="4">
        <v>0.0</v>
      </c>
      <c r="N943" s="4">
        <v>43.967414855957</v>
      </c>
      <c r="O943" s="4">
        <v>26.6851409823668</v>
      </c>
      <c r="P943" s="4">
        <v>58.25</v>
      </c>
      <c r="Q943" s="4">
        <v>0.0</v>
      </c>
      <c r="R943" s="4">
        <v>107.0</v>
      </c>
      <c r="S943" s="4">
        <v>0.0</v>
      </c>
      <c r="T943" s="4">
        <v>316.4375</v>
      </c>
      <c r="U943" s="4">
        <v>0.0</v>
      </c>
      <c r="V943" s="4">
        <v>1310.30854221636</v>
      </c>
      <c r="W943" s="4">
        <v>14.4483063984169</v>
      </c>
      <c r="X943" s="4">
        <v>33.0</v>
      </c>
      <c r="Y943" s="4">
        <v>1366659.2366</v>
      </c>
      <c r="Z943" s="4">
        <v>156.63</v>
      </c>
      <c r="AA943" s="4">
        <v>152.48</v>
      </c>
      <c r="AB943" s="4">
        <v>152.48</v>
      </c>
      <c r="AC943" s="4">
        <v>0.0</v>
      </c>
      <c r="AD943" s="4">
        <v>0.59</v>
      </c>
      <c r="AE943" s="4">
        <v>3.56</v>
      </c>
      <c r="AF943" s="4">
        <v>0.0</v>
      </c>
      <c r="AG943" s="4">
        <v>593.9</v>
      </c>
      <c r="AH943" s="4">
        <v>0.5</v>
      </c>
      <c r="AI943" s="4">
        <v>0.1</v>
      </c>
      <c r="AJ943" s="4">
        <v>1.6</v>
      </c>
      <c r="AK943" s="4">
        <v>0.0</v>
      </c>
      <c r="AL943" s="4">
        <v>0.0</v>
      </c>
      <c r="AM943" s="4">
        <v>0.0</v>
      </c>
      <c r="AN943" s="4">
        <v>0.76</v>
      </c>
      <c r="AO943" s="4">
        <v>0.0</v>
      </c>
      <c r="AP943" s="4">
        <v>0.0</v>
      </c>
      <c r="AQ943" s="4">
        <v>0.0</v>
      </c>
      <c r="AR943" s="4">
        <v>9.62</v>
      </c>
      <c r="AS943" s="4">
        <v>0.9</v>
      </c>
      <c r="AT943" s="4">
        <v>1.82</v>
      </c>
      <c r="AU943" s="4">
        <v>0.0</v>
      </c>
      <c r="AV943" s="4">
        <v>15.36</v>
      </c>
      <c r="AW943" s="4">
        <v>0.0</v>
      </c>
      <c r="AX943" s="4">
        <v>0.0</v>
      </c>
      <c r="AY943" s="4">
        <v>0.0</v>
      </c>
      <c r="AZ943" s="4">
        <v>0.0</v>
      </c>
      <c r="BA943" s="4">
        <v>0.0</v>
      </c>
      <c r="BB943" s="4">
        <v>2.07</v>
      </c>
      <c r="BC943" s="4">
        <v>0.0</v>
      </c>
      <c r="BD943" s="4">
        <v>0.0</v>
      </c>
      <c r="BE943" s="4">
        <v>0.0</v>
      </c>
      <c r="BF943" s="4">
        <v>0.0</v>
      </c>
      <c r="BG943" s="4">
        <v>0.0</v>
      </c>
      <c r="BH943" s="4">
        <v>0.0</v>
      </c>
      <c r="BI943" s="4">
        <v>1.07</v>
      </c>
      <c r="BJ943" s="4">
        <v>0.75</v>
      </c>
      <c r="BK943" s="4">
        <v>0.0</v>
      </c>
      <c r="BL943" s="4">
        <v>0.0</v>
      </c>
      <c r="BM943" s="4">
        <v>108.67</v>
      </c>
      <c r="BN943" s="4">
        <v>4.72</v>
      </c>
      <c r="BO943" s="4">
        <v>0.0</v>
      </c>
      <c r="BP943" s="4">
        <v>0.0</v>
      </c>
      <c r="BQ943" s="4">
        <v>0.0</v>
      </c>
      <c r="BR943" s="4">
        <v>0.0</v>
      </c>
      <c r="BS943" s="4">
        <v>0.0</v>
      </c>
      <c r="BT943" s="4">
        <v>0.0</v>
      </c>
      <c r="BU943" s="4">
        <v>0.0</v>
      </c>
      <c r="BV943" s="4">
        <v>0.0</v>
      </c>
      <c r="BW943" s="4">
        <v>0.0</v>
      </c>
      <c r="BX943" s="4">
        <v>0.0</v>
      </c>
      <c r="BY943" s="4">
        <v>0.0</v>
      </c>
      <c r="BZ943" s="4">
        <v>0.0</v>
      </c>
      <c r="CA943" s="4">
        <v>0.0</v>
      </c>
      <c r="CB943" s="4">
        <v>2.3</v>
      </c>
      <c r="CC943" s="4">
        <v>0.0</v>
      </c>
      <c r="CD943" s="4">
        <v>0.0</v>
      </c>
      <c r="CE943" s="4">
        <v>0.0</v>
      </c>
      <c r="CF943" s="4">
        <v>2.51</v>
      </c>
      <c r="CG943" s="4">
        <v>0.0</v>
      </c>
      <c r="CH943" s="4">
        <v>1.35</v>
      </c>
      <c r="CI943" s="4">
        <v>0.0</v>
      </c>
      <c r="CJ943" s="4">
        <v>0.0</v>
      </c>
      <c r="CK943" s="4">
        <v>0.0</v>
      </c>
      <c r="CL943" s="4">
        <v>0.0</v>
      </c>
      <c r="CM943" s="4">
        <v>0.0</v>
      </c>
      <c r="CN943" s="4">
        <v>0.0</v>
      </c>
      <c r="CO943" s="4">
        <v>2.23</v>
      </c>
      <c r="CP943" s="4">
        <v>0.0</v>
      </c>
      <c r="CQ943" s="4">
        <v>0.0</v>
      </c>
      <c r="CR943" s="4">
        <v>2.5</v>
      </c>
      <c r="CS943" s="4">
        <v>0.0</v>
      </c>
      <c r="CT943" s="4">
        <v>144.0</v>
      </c>
      <c r="CU943" s="4">
        <v>56.1</v>
      </c>
      <c r="CV943" s="4" t="s">
        <v>2833</v>
      </c>
      <c r="CW943" s="4">
        <v>481.33</v>
      </c>
      <c r="CX943" s="4">
        <v>0.25</v>
      </c>
      <c r="CY943" s="4">
        <v>0.41</v>
      </c>
      <c r="CZ943" s="4">
        <v>0.0</v>
      </c>
      <c r="DA943" s="4">
        <v>0.0</v>
      </c>
      <c r="DB943" s="4">
        <v>0.0</v>
      </c>
      <c r="DC943" s="4">
        <v>0.0</v>
      </c>
      <c r="DD943" s="4">
        <v>0.0</v>
      </c>
      <c r="DE943" s="4">
        <v>0.04</v>
      </c>
      <c r="DF943" s="4">
        <v>0.0</v>
      </c>
      <c r="DG943" s="4">
        <v>0.0</v>
      </c>
      <c r="DH943" s="4">
        <v>0.0</v>
      </c>
      <c r="DI943" s="4">
        <v>0.0</v>
      </c>
      <c r="DJ943" s="4">
        <v>0.0</v>
      </c>
      <c r="DK943" s="4">
        <v>0.0</v>
      </c>
      <c r="DL943" s="4">
        <v>0.0</v>
      </c>
      <c r="DM943" s="4">
        <v>0.13</v>
      </c>
      <c r="DN943" s="4">
        <v>0.0</v>
      </c>
      <c r="DO943" s="4">
        <v>0.0</v>
      </c>
      <c r="DP943" s="4">
        <v>0.13</v>
      </c>
      <c r="DQ943" s="4">
        <v>0.0</v>
      </c>
      <c r="DR943" s="4">
        <v>0.0</v>
      </c>
      <c r="DS943" s="4">
        <v>0.0</v>
      </c>
      <c r="DT943" s="4">
        <v>0.0</v>
      </c>
      <c r="DU943" s="4">
        <v>0.03</v>
      </c>
      <c r="DV943" s="4">
        <v>0.0</v>
      </c>
      <c r="DW943" s="4">
        <v>0.01</v>
      </c>
      <c r="DX943" s="4" t="s">
        <v>2833</v>
      </c>
      <c r="DY943" s="4" t="s">
        <v>453</v>
      </c>
      <c r="DZ943" s="4" t="s">
        <v>2767</v>
      </c>
      <c r="EA943" s="4" t="s">
        <v>1927</v>
      </c>
      <c r="EB943" s="4">
        <v>481.332926988</v>
      </c>
      <c r="EC943" s="6">
        <v>10.6977608757</v>
      </c>
      <c r="ED943" s="7">
        <v>0.02</v>
      </c>
      <c r="EE943" s="4" t="s">
        <v>2833</v>
      </c>
      <c r="EF943" s="4" t="s">
        <v>2765</v>
      </c>
      <c r="EG943" s="4" t="s">
        <v>452</v>
      </c>
      <c r="EH943" s="4">
        <f t="shared" si="1"/>
        <v>8725.398944</v>
      </c>
      <c r="EI943" s="4">
        <f t="shared" si="2"/>
        <v>2.79197861</v>
      </c>
      <c r="EJ943" s="4">
        <f t="shared" si="3"/>
        <v>24361.12721</v>
      </c>
      <c r="EK943" s="4">
        <f t="shared" si="4"/>
        <v>0.8690544596</v>
      </c>
      <c r="EL943" s="4">
        <f t="shared" si="5"/>
        <v>3.805784333</v>
      </c>
      <c r="EM943" s="4">
        <f t="shared" si="6"/>
        <v>0.9963093441</v>
      </c>
      <c r="EN943" s="4">
        <f t="shared" si="7"/>
        <v>0.0008387854387</v>
      </c>
      <c r="EO943" s="4">
        <f t="shared" si="8"/>
        <v>0.0001677570877</v>
      </c>
      <c r="EP943" s="4">
        <f t="shared" si="9"/>
        <v>0.002684113404</v>
      </c>
      <c r="EQ943" s="4">
        <f t="shared" si="10"/>
        <v>0.9735044372</v>
      </c>
      <c r="ER943" s="4">
        <f t="shared" si="11"/>
        <v>0.02272872374</v>
      </c>
      <c r="ES943" s="4">
        <f t="shared" si="12"/>
        <v>0</v>
      </c>
      <c r="ET943" s="4">
        <f t="shared" si="13"/>
        <v>0.325408862</v>
      </c>
      <c r="EU943" s="4">
        <f t="shared" si="14"/>
        <v>0.41</v>
      </c>
      <c r="EV943" s="4">
        <f t="shared" si="15"/>
        <v>0.04</v>
      </c>
      <c r="EW943" s="4">
        <f t="shared" si="16"/>
        <v>0</v>
      </c>
      <c r="EX943" s="4">
        <f t="shared" si="17"/>
        <v>0.26</v>
      </c>
      <c r="EY943" s="4">
        <f t="shared" si="18"/>
        <v>0</v>
      </c>
      <c r="EZ943" s="4">
        <f t="shared" si="19"/>
        <v>0.8445494104</v>
      </c>
      <c r="FA943" s="4">
        <f t="shared" si="20"/>
        <v>0.5247480526</v>
      </c>
      <c r="FB943" s="4">
        <f t="shared" si="21"/>
        <v>0.02222528374</v>
      </c>
      <c r="FC943" s="4">
        <f t="shared" si="22"/>
        <v>0.005169716346</v>
      </c>
      <c r="FD943" s="4">
        <f t="shared" si="23"/>
        <v>0.122984831</v>
      </c>
      <c r="FE943" s="4">
        <f t="shared" si="24"/>
        <v>0.01408067478</v>
      </c>
      <c r="FF943" s="4">
        <f t="shared" si="25"/>
        <v>0.0123801102</v>
      </c>
      <c r="FG943" s="4">
        <f t="shared" si="26"/>
        <v>0</v>
      </c>
      <c r="FH943" s="4">
        <f t="shared" si="27"/>
        <v>0</v>
      </c>
      <c r="FI943" s="4">
        <f t="shared" si="28"/>
        <v>0.7392014149</v>
      </c>
      <c r="FJ943" s="4">
        <f t="shared" si="29"/>
        <v>0.03210665941</v>
      </c>
      <c r="FK943" s="4">
        <f t="shared" si="30"/>
        <v>0</v>
      </c>
      <c r="FL943" s="4">
        <f t="shared" si="31"/>
        <v>0</v>
      </c>
      <c r="FM943" s="4">
        <f t="shared" si="32"/>
        <v>0</v>
      </c>
      <c r="FN943" s="4">
        <f t="shared" si="33"/>
        <v>0.03271886266</v>
      </c>
      <c r="FO943" s="4">
        <f t="shared" si="34"/>
        <v>0.009183048772</v>
      </c>
      <c r="FP943" s="4">
        <f t="shared" si="35"/>
        <v>0.03217468199</v>
      </c>
      <c r="FQ943" s="4">
        <f t="shared" si="36"/>
        <v>1</v>
      </c>
      <c r="FR943" s="4">
        <v>147.01</v>
      </c>
    </row>
    <row r="944" ht="12.75" customHeight="1">
      <c r="A944" s="4" t="s">
        <v>166</v>
      </c>
      <c r="B944" s="4" t="s">
        <v>2764</v>
      </c>
      <c r="C944" s="4" t="s">
        <v>2765</v>
      </c>
      <c r="D944" s="4" t="s">
        <v>2834</v>
      </c>
      <c r="E944" s="4" t="s">
        <v>2765</v>
      </c>
      <c r="F944" s="4">
        <v>672.012381992</v>
      </c>
      <c r="G944" s="4">
        <v>609.9375</v>
      </c>
      <c r="H944" s="4">
        <v>43.3125</v>
      </c>
      <c r="I944" s="4">
        <v>8.625</v>
      </c>
      <c r="J944" s="4">
        <v>2.1875</v>
      </c>
      <c r="K944" s="4">
        <v>2.8125</v>
      </c>
      <c r="L944" s="4">
        <v>0.5625</v>
      </c>
      <c r="M944" s="4">
        <v>0.0</v>
      </c>
      <c r="N944" s="4">
        <v>30.0</v>
      </c>
      <c r="O944" s="4">
        <v>11.456083272467</v>
      </c>
      <c r="P944" s="4">
        <v>452.3125</v>
      </c>
      <c r="Q944" s="4">
        <v>0.0</v>
      </c>
      <c r="R944" s="4">
        <v>0.0</v>
      </c>
      <c r="S944" s="4">
        <v>0.0</v>
      </c>
      <c r="T944" s="4">
        <v>171.5</v>
      </c>
      <c r="U944" s="4">
        <v>45.5</v>
      </c>
      <c r="V944" s="4">
        <v>1349.7958961142</v>
      </c>
      <c r="W944" s="4">
        <v>14.4995668120539</v>
      </c>
      <c r="X944" s="4">
        <v>12.0</v>
      </c>
      <c r="Y944" s="4">
        <v>766453.1366</v>
      </c>
      <c r="Z944" s="4">
        <v>95.01</v>
      </c>
      <c r="AA944" s="4">
        <v>93.93</v>
      </c>
      <c r="AB944" s="4">
        <v>93.93</v>
      </c>
      <c r="AC944" s="4">
        <v>0.0</v>
      </c>
      <c r="AD944" s="4">
        <v>0.46</v>
      </c>
      <c r="AE944" s="4">
        <v>0.62</v>
      </c>
      <c r="AF944" s="4">
        <v>0.0</v>
      </c>
      <c r="AG944" s="4">
        <v>338.7</v>
      </c>
      <c r="AH944" s="4">
        <v>1.6</v>
      </c>
      <c r="AI944" s="4">
        <v>0.7</v>
      </c>
      <c r="AJ944" s="4">
        <v>26.4</v>
      </c>
      <c r="AK944" s="4">
        <v>0.0</v>
      </c>
      <c r="AL944" s="4">
        <v>0.0</v>
      </c>
      <c r="AM944" s="4">
        <v>0.0</v>
      </c>
      <c r="AN944" s="4">
        <v>0.59</v>
      </c>
      <c r="AO944" s="4">
        <v>0.0</v>
      </c>
      <c r="AP944" s="4">
        <v>0.0</v>
      </c>
      <c r="AQ944" s="4">
        <v>0.0</v>
      </c>
      <c r="AR944" s="4">
        <v>0.0</v>
      </c>
      <c r="AS944" s="4">
        <v>0.0</v>
      </c>
      <c r="AT944" s="4">
        <v>0.12</v>
      </c>
      <c r="AU944" s="4">
        <v>0.0</v>
      </c>
      <c r="AV944" s="4">
        <v>0.0</v>
      </c>
      <c r="AW944" s="4">
        <v>0.0</v>
      </c>
      <c r="AX944" s="4">
        <v>0.0</v>
      </c>
      <c r="AY944" s="4">
        <v>0.0</v>
      </c>
      <c r="AZ944" s="4">
        <v>0.0</v>
      </c>
      <c r="BA944" s="4">
        <v>0.0</v>
      </c>
      <c r="BB944" s="4">
        <v>0.0</v>
      </c>
      <c r="BC944" s="4">
        <v>0.0</v>
      </c>
      <c r="BD944" s="4">
        <v>0.0</v>
      </c>
      <c r="BE944" s="4">
        <v>0.0</v>
      </c>
      <c r="BF944" s="4">
        <v>0.0</v>
      </c>
      <c r="BG944" s="4">
        <v>0.0</v>
      </c>
      <c r="BH944" s="4">
        <v>0.0</v>
      </c>
      <c r="BI944" s="4">
        <v>0.0</v>
      </c>
      <c r="BJ944" s="4">
        <v>0.0</v>
      </c>
      <c r="BK944" s="4">
        <v>0.0</v>
      </c>
      <c r="BL944" s="4">
        <v>0.0</v>
      </c>
      <c r="BM944" s="4">
        <v>85.9</v>
      </c>
      <c r="BN944" s="4">
        <v>4.15</v>
      </c>
      <c r="BO944" s="4">
        <v>0.0</v>
      </c>
      <c r="BP944" s="4">
        <v>0.0</v>
      </c>
      <c r="BQ944" s="4">
        <v>0.0</v>
      </c>
      <c r="BR944" s="4">
        <v>0.0</v>
      </c>
      <c r="BS944" s="4">
        <v>3.45</v>
      </c>
      <c r="BT944" s="4">
        <v>0.0</v>
      </c>
      <c r="BU944" s="4">
        <v>0.0</v>
      </c>
      <c r="BV944" s="4">
        <v>0.0</v>
      </c>
      <c r="BW944" s="4">
        <v>0.0</v>
      </c>
      <c r="BX944" s="4">
        <v>0.0</v>
      </c>
      <c r="BY944" s="4">
        <v>0.0</v>
      </c>
      <c r="BZ944" s="4">
        <v>0.0</v>
      </c>
      <c r="CA944" s="4">
        <v>0.8</v>
      </c>
      <c r="CB944" s="4">
        <v>0.0</v>
      </c>
      <c r="CC944" s="4">
        <v>0.0</v>
      </c>
      <c r="CD944" s="4">
        <v>0.0</v>
      </c>
      <c r="CE944" s="4">
        <v>0.0</v>
      </c>
      <c r="CF944" s="4">
        <v>0.0</v>
      </c>
      <c r="CG944" s="4">
        <v>0.0</v>
      </c>
      <c r="CH944" s="4">
        <v>0.0</v>
      </c>
      <c r="CI944" s="4">
        <v>0.0</v>
      </c>
      <c r="CJ944" s="4">
        <v>0.0</v>
      </c>
      <c r="CK944" s="4">
        <v>0.0</v>
      </c>
      <c r="CL944" s="4">
        <v>0.0</v>
      </c>
      <c r="CM944" s="4">
        <v>0.0</v>
      </c>
      <c r="CN944" s="4">
        <v>0.0</v>
      </c>
      <c r="CO944" s="4">
        <v>0.0</v>
      </c>
      <c r="CP944" s="4">
        <v>0.0</v>
      </c>
      <c r="CQ944" s="4">
        <v>0.0</v>
      </c>
      <c r="CR944" s="4">
        <v>0.0</v>
      </c>
      <c r="CS944" s="4">
        <v>0.0</v>
      </c>
      <c r="CT944" s="4">
        <v>89.0</v>
      </c>
      <c r="CU944" s="4">
        <v>19.2</v>
      </c>
      <c r="CV944" s="4" t="s">
        <v>2834</v>
      </c>
      <c r="CW944" s="4">
        <v>672.01</v>
      </c>
      <c r="CX944" s="4">
        <v>0.66</v>
      </c>
      <c r="CY944" s="4">
        <v>0.09</v>
      </c>
      <c r="CZ944" s="4">
        <v>0.0</v>
      </c>
      <c r="DA944" s="4">
        <v>0.0</v>
      </c>
      <c r="DB944" s="4">
        <v>0.0</v>
      </c>
      <c r="DC944" s="4">
        <v>0.0</v>
      </c>
      <c r="DD944" s="4">
        <v>0.0</v>
      </c>
      <c r="DE944" s="4">
        <v>0.01</v>
      </c>
      <c r="DF944" s="4">
        <v>0.0</v>
      </c>
      <c r="DG944" s="4">
        <v>0.0</v>
      </c>
      <c r="DH944" s="4">
        <v>0.0</v>
      </c>
      <c r="DI944" s="4">
        <v>0.0</v>
      </c>
      <c r="DJ944" s="4">
        <v>0.0</v>
      </c>
      <c r="DK944" s="4">
        <v>0.0</v>
      </c>
      <c r="DL944" s="4">
        <v>0.0</v>
      </c>
      <c r="DM944" s="4">
        <v>0.0</v>
      </c>
      <c r="DN944" s="4">
        <v>0.0</v>
      </c>
      <c r="DO944" s="4">
        <v>0.01</v>
      </c>
      <c r="DP944" s="4">
        <v>0.03</v>
      </c>
      <c r="DQ944" s="4">
        <v>0.0</v>
      </c>
      <c r="DR944" s="4">
        <v>0.0</v>
      </c>
      <c r="DS944" s="4">
        <v>0.03</v>
      </c>
      <c r="DT944" s="4">
        <v>0.09</v>
      </c>
      <c r="DU944" s="4">
        <v>0.04</v>
      </c>
      <c r="DV944" s="4">
        <v>0.0</v>
      </c>
      <c r="DW944" s="4">
        <v>0.03</v>
      </c>
      <c r="DX944" s="4" t="s">
        <v>2834</v>
      </c>
      <c r="DY944" s="4" t="s">
        <v>2767</v>
      </c>
      <c r="DZ944" s="4" t="s">
        <v>2767</v>
      </c>
      <c r="EA944" s="4" t="s">
        <v>1927</v>
      </c>
      <c r="EB944" s="4">
        <v>672.012381992</v>
      </c>
      <c r="EC944" s="6">
        <v>0.0</v>
      </c>
      <c r="ED944" s="7">
        <v>0.0</v>
      </c>
      <c r="EE944" s="4" t="s">
        <v>2834</v>
      </c>
      <c r="EF944" s="4" t="s">
        <v>2765</v>
      </c>
      <c r="EG944" s="4" t="s">
        <v>2765</v>
      </c>
      <c r="EH944" s="4">
        <f t="shared" si="1"/>
        <v>8067.078588</v>
      </c>
      <c r="EI944" s="4">
        <f t="shared" si="2"/>
        <v>4.9484375</v>
      </c>
      <c r="EJ944" s="4">
        <f t="shared" si="3"/>
        <v>39919.4342</v>
      </c>
      <c r="EK944" s="4">
        <f t="shared" si="4"/>
        <v>0.9552678665</v>
      </c>
      <c r="EL944" s="4">
        <f t="shared" si="5"/>
        <v>3.866961372</v>
      </c>
      <c r="EM944" s="4">
        <f t="shared" si="6"/>
        <v>0.9218835057</v>
      </c>
      <c r="EN944" s="4">
        <f t="shared" si="7"/>
        <v>0.004354926511</v>
      </c>
      <c r="EO944" s="4">
        <f t="shared" si="8"/>
        <v>0.001905280348</v>
      </c>
      <c r="EP944" s="4">
        <f t="shared" si="9"/>
        <v>0.07185628743</v>
      </c>
      <c r="EQ944" s="4">
        <f t="shared" si="10"/>
        <v>0.9886327755</v>
      </c>
      <c r="ER944" s="4">
        <f t="shared" si="11"/>
        <v>0.006525628881</v>
      </c>
      <c r="ES944" s="4">
        <f t="shared" si="12"/>
        <v>0</v>
      </c>
      <c r="ET944" s="4">
        <f t="shared" si="13"/>
        <v>0.1413813235</v>
      </c>
      <c r="EU944" s="4">
        <f t="shared" si="14"/>
        <v>0.09</v>
      </c>
      <c r="EV944" s="4">
        <f t="shared" si="15"/>
        <v>0.01</v>
      </c>
      <c r="EW944" s="4">
        <f t="shared" si="16"/>
        <v>0.01</v>
      </c>
      <c r="EX944" s="4">
        <f t="shared" si="17"/>
        <v>0.03</v>
      </c>
      <c r="EY944" s="4">
        <f t="shared" si="18"/>
        <v>0.12</v>
      </c>
      <c r="EZ944" s="4">
        <f t="shared" si="19"/>
        <v>0.6684468698</v>
      </c>
      <c r="FA944" s="4">
        <f t="shared" si="20"/>
        <v>0.4153293921</v>
      </c>
      <c r="FB944" s="4">
        <f t="shared" si="21"/>
        <v>0</v>
      </c>
      <c r="FC944" s="4">
        <f t="shared" si="22"/>
        <v>0.006443861948</v>
      </c>
      <c r="FD944" s="4">
        <f t="shared" si="23"/>
        <v>0.00131061599</v>
      </c>
      <c r="FE944" s="4">
        <f t="shared" si="24"/>
        <v>0</v>
      </c>
      <c r="FF944" s="4">
        <f t="shared" si="25"/>
        <v>0</v>
      </c>
      <c r="FG944" s="4">
        <f t="shared" si="26"/>
        <v>0</v>
      </c>
      <c r="FH944" s="4">
        <f t="shared" si="27"/>
        <v>0</v>
      </c>
      <c r="FI944" s="4">
        <f t="shared" si="28"/>
        <v>0.9381826125</v>
      </c>
      <c r="FJ944" s="4">
        <f t="shared" si="29"/>
        <v>0.04532546964</v>
      </c>
      <c r="FK944" s="4">
        <f t="shared" si="30"/>
        <v>0</v>
      </c>
      <c r="FL944" s="4">
        <f t="shared" si="31"/>
        <v>0</v>
      </c>
      <c r="FM944" s="4">
        <f t="shared" si="32"/>
        <v>0</v>
      </c>
      <c r="FN944" s="4">
        <f t="shared" si="33"/>
        <v>0.00873743993</v>
      </c>
      <c r="FO944" s="4">
        <f t="shared" si="34"/>
        <v>0</v>
      </c>
      <c r="FP944" s="4">
        <f t="shared" si="35"/>
        <v>0</v>
      </c>
      <c r="FQ944" s="4">
        <f t="shared" si="36"/>
        <v>1</v>
      </c>
      <c r="FR944" s="4">
        <v>91.56</v>
      </c>
    </row>
    <row r="945" ht="12.75" customHeight="1">
      <c r="A945" s="4" t="s">
        <v>166</v>
      </c>
      <c r="B945" s="4" t="s">
        <v>2764</v>
      </c>
      <c r="C945" s="4" t="s">
        <v>2765</v>
      </c>
      <c r="D945" s="4" t="s">
        <v>2835</v>
      </c>
      <c r="E945" s="4" t="s">
        <v>1549</v>
      </c>
      <c r="F945" s="4">
        <v>428.159980111</v>
      </c>
      <c r="G945" s="4">
        <v>332.4375</v>
      </c>
      <c r="H945" s="4">
        <v>63.75</v>
      </c>
      <c r="I945" s="4">
        <v>25.0625</v>
      </c>
      <c r="J945" s="4">
        <v>5.25</v>
      </c>
      <c r="K945" s="4">
        <v>1.75</v>
      </c>
      <c r="L945" s="4">
        <v>0.0</v>
      </c>
      <c r="M945" s="4">
        <v>17.7603759765625</v>
      </c>
      <c r="N945" s="4">
        <v>70.6408996582031</v>
      </c>
      <c r="O945" s="4">
        <v>41.3483603015951</v>
      </c>
      <c r="P945" s="4">
        <v>0.0</v>
      </c>
      <c r="Q945" s="4">
        <v>0.0</v>
      </c>
      <c r="R945" s="4">
        <v>295.0</v>
      </c>
      <c r="S945" s="4">
        <v>0.0</v>
      </c>
      <c r="T945" s="4">
        <v>133.25</v>
      </c>
      <c r="U945" s="4">
        <v>0.0</v>
      </c>
      <c r="V945" s="4">
        <v>1319.99459380479</v>
      </c>
      <c r="W945" s="4">
        <v>14.3972822910579</v>
      </c>
      <c r="X945" s="4">
        <v>18.0</v>
      </c>
      <c r="Y945" s="4">
        <v>1733480.0184</v>
      </c>
      <c r="Z945" s="4">
        <v>184.48</v>
      </c>
      <c r="AA945" s="4">
        <v>176.39</v>
      </c>
      <c r="AB945" s="4">
        <v>176.39</v>
      </c>
      <c r="AC945" s="4">
        <v>0.0</v>
      </c>
      <c r="AD945" s="4">
        <v>0.83</v>
      </c>
      <c r="AE945" s="4">
        <v>6.53</v>
      </c>
      <c r="AF945" s="4">
        <v>0.73</v>
      </c>
      <c r="AG945" s="4">
        <v>884.3</v>
      </c>
      <c r="AH945" s="4">
        <v>2.5</v>
      </c>
      <c r="AI945" s="4">
        <v>3.3</v>
      </c>
      <c r="AJ945" s="4">
        <v>1.6</v>
      </c>
      <c r="AK945" s="4">
        <v>0.0</v>
      </c>
      <c r="AL945" s="4">
        <v>0.0</v>
      </c>
      <c r="AM945" s="4">
        <v>0.0</v>
      </c>
      <c r="AN945" s="4">
        <v>0.0</v>
      </c>
      <c r="AO945" s="4">
        <v>0.0</v>
      </c>
      <c r="AP945" s="4">
        <v>0.0</v>
      </c>
      <c r="AQ945" s="4">
        <v>0.0</v>
      </c>
      <c r="AR945" s="4">
        <v>16.98</v>
      </c>
      <c r="AS945" s="4">
        <v>0.0</v>
      </c>
      <c r="AT945" s="4">
        <v>0.0</v>
      </c>
      <c r="AU945" s="4">
        <v>0.0</v>
      </c>
      <c r="AV945" s="4">
        <v>0.0</v>
      </c>
      <c r="AW945" s="4">
        <v>0.0</v>
      </c>
      <c r="AX945" s="4">
        <v>0.0</v>
      </c>
      <c r="AY945" s="4">
        <v>0.0</v>
      </c>
      <c r="AZ945" s="4">
        <v>0.0</v>
      </c>
      <c r="BA945" s="4">
        <v>0.0</v>
      </c>
      <c r="BB945" s="4">
        <v>0.0</v>
      </c>
      <c r="BC945" s="4">
        <v>0.0</v>
      </c>
      <c r="BD945" s="4">
        <v>0.0</v>
      </c>
      <c r="BE945" s="4">
        <v>0.0</v>
      </c>
      <c r="BF945" s="4">
        <v>0.0</v>
      </c>
      <c r="BG945" s="4">
        <v>0.0</v>
      </c>
      <c r="BH945" s="4">
        <v>0.0</v>
      </c>
      <c r="BI945" s="4">
        <v>6.0</v>
      </c>
      <c r="BJ945" s="4">
        <v>0.0</v>
      </c>
      <c r="BK945" s="4">
        <v>0.0</v>
      </c>
      <c r="BL945" s="4">
        <v>0.0</v>
      </c>
      <c r="BM945" s="4">
        <v>155.09</v>
      </c>
      <c r="BN945" s="4">
        <v>5.6</v>
      </c>
      <c r="BO945" s="4">
        <v>0.0</v>
      </c>
      <c r="BP945" s="4">
        <v>0.0</v>
      </c>
      <c r="BQ945" s="4">
        <v>0.0</v>
      </c>
      <c r="BR945" s="4">
        <v>0.0</v>
      </c>
      <c r="BS945" s="4">
        <v>0.0</v>
      </c>
      <c r="BT945" s="4">
        <v>0.0</v>
      </c>
      <c r="BU945" s="4">
        <v>0.0</v>
      </c>
      <c r="BV945" s="4">
        <v>0.0</v>
      </c>
      <c r="BW945" s="4">
        <v>0.0</v>
      </c>
      <c r="BX945" s="4">
        <v>0.0</v>
      </c>
      <c r="BY945" s="4">
        <v>0.0</v>
      </c>
      <c r="BZ945" s="4">
        <v>0.0</v>
      </c>
      <c r="CA945" s="4">
        <v>0.0</v>
      </c>
      <c r="CB945" s="4">
        <v>0.0</v>
      </c>
      <c r="CC945" s="4">
        <v>0.0</v>
      </c>
      <c r="CD945" s="4">
        <v>0.0</v>
      </c>
      <c r="CE945" s="4">
        <v>0.0</v>
      </c>
      <c r="CF945" s="4">
        <v>0.0</v>
      </c>
      <c r="CG945" s="4">
        <v>0.0</v>
      </c>
      <c r="CH945" s="4">
        <v>0.81</v>
      </c>
      <c r="CI945" s="4">
        <v>0.0</v>
      </c>
      <c r="CJ945" s="4">
        <v>0.0</v>
      </c>
      <c r="CK945" s="4">
        <v>0.0</v>
      </c>
      <c r="CL945" s="4">
        <v>0.0</v>
      </c>
      <c r="CM945" s="4">
        <v>0.0</v>
      </c>
      <c r="CN945" s="4">
        <v>0.0</v>
      </c>
      <c r="CO945" s="4">
        <v>0.0</v>
      </c>
      <c r="CP945" s="4">
        <v>0.0</v>
      </c>
      <c r="CQ945" s="4">
        <v>0.0</v>
      </c>
      <c r="CR945" s="4">
        <v>0.0</v>
      </c>
      <c r="CS945" s="4">
        <v>0.0</v>
      </c>
      <c r="CT945" s="4">
        <v>165.0</v>
      </c>
      <c r="CU945" s="4">
        <v>46.8</v>
      </c>
      <c r="CV945" s="4" t="s">
        <v>2835</v>
      </c>
      <c r="CW945" s="4">
        <v>428.16</v>
      </c>
      <c r="CX945" s="4">
        <v>0.18</v>
      </c>
      <c r="CY945" s="4">
        <v>0.48</v>
      </c>
      <c r="CZ945" s="4">
        <v>0.0</v>
      </c>
      <c r="DA945" s="4">
        <v>0.0</v>
      </c>
      <c r="DB945" s="4">
        <v>0.01</v>
      </c>
      <c r="DC945" s="4">
        <v>0.0</v>
      </c>
      <c r="DD945" s="4">
        <v>0.0</v>
      </c>
      <c r="DE945" s="4">
        <v>0.05</v>
      </c>
      <c r="DF945" s="4">
        <v>0.0</v>
      </c>
      <c r="DG945" s="4">
        <v>0.0</v>
      </c>
      <c r="DH945" s="4">
        <v>0.0</v>
      </c>
      <c r="DI945" s="4">
        <v>0.0</v>
      </c>
      <c r="DJ945" s="4">
        <v>0.0</v>
      </c>
      <c r="DK945" s="4">
        <v>0.0</v>
      </c>
      <c r="DL945" s="4">
        <v>0.0</v>
      </c>
      <c r="DM945" s="4">
        <v>0.16</v>
      </c>
      <c r="DN945" s="4">
        <v>0.0</v>
      </c>
      <c r="DO945" s="4">
        <v>0.01</v>
      </c>
      <c r="DP945" s="4">
        <v>0.11</v>
      </c>
      <c r="DQ945" s="4">
        <v>0.0</v>
      </c>
      <c r="DR945" s="4">
        <v>0.0</v>
      </c>
      <c r="DS945" s="4">
        <v>0.0</v>
      </c>
      <c r="DT945" s="4">
        <v>0.0</v>
      </c>
      <c r="DU945" s="4">
        <v>0.0</v>
      </c>
      <c r="DV945" s="4">
        <v>0.0</v>
      </c>
      <c r="DW945" s="4">
        <v>0.0</v>
      </c>
      <c r="DX945" s="4" t="s">
        <v>2835</v>
      </c>
      <c r="DY945" s="4" t="s">
        <v>1550</v>
      </c>
      <c r="DZ945" s="4" t="s">
        <v>2767</v>
      </c>
      <c r="EA945" s="4" t="s">
        <v>1927</v>
      </c>
      <c r="EB945" s="4">
        <v>428.159980111</v>
      </c>
      <c r="EC945" s="6">
        <v>8.50958907421</v>
      </c>
      <c r="ED945" s="7">
        <v>0.02</v>
      </c>
      <c r="EE945" s="4" t="s">
        <v>2835</v>
      </c>
      <c r="EF945" s="4" t="s">
        <v>2765</v>
      </c>
      <c r="EG945" s="4" t="s">
        <v>1549</v>
      </c>
      <c r="EH945" s="4">
        <f t="shared" si="1"/>
        <v>9396.574254</v>
      </c>
      <c r="EI945" s="4">
        <f t="shared" si="2"/>
        <v>3.941880342</v>
      </c>
      <c r="EJ945" s="4">
        <f t="shared" si="3"/>
        <v>37040.17133</v>
      </c>
      <c r="EK945" s="4">
        <f t="shared" si="4"/>
        <v>0.9035667823</v>
      </c>
      <c r="EL945" s="4">
        <f t="shared" si="5"/>
        <v>4.833586297</v>
      </c>
      <c r="EM945" s="4">
        <f t="shared" si="6"/>
        <v>0.9917012448</v>
      </c>
      <c r="EN945" s="4">
        <f t="shared" si="7"/>
        <v>0.002803633509</v>
      </c>
      <c r="EO945" s="4">
        <f t="shared" si="8"/>
        <v>0.003700796232</v>
      </c>
      <c r="EP945" s="4">
        <f t="shared" si="9"/>
        <v>0.001794325446</v>
      </c>
      <c r="EQ945" s="4">
        <f t="shared" si="10"/>
        <v>0.9561470078</v>
      </c>
      <c r="ER945" s="4">
        <f t="shared" si="11"/>
        <v>0.03539679098</v>
      </c>
      <c r="ES945" s="4">
        <f t="shared" si="12"/>
        <v>0.003957068517</v>
      </c>
      <c r="ET945" s="4">
        <f t="shared" si="13"/>
        <v>0.4308669856</v>
      </c>
      <c r="EU945" s="4">
        <f t="shared" si="14"/>
        <v>0.49</v>
      </c>
      <c r="EV945" s="4">
        <f t="shared" si="15"/>
        <v>0.05</v>
      </c>
      <c r="EW945" s="4">
        <f t="shared" si="16"/>
        <v>0.01</v>
      </c>
      <c r="EX945" s="4">
        <f t="shared" si="17"/>
        <v>0.27</v>
      </c>
      <c r="EY945" s="4">
        <f t="shared" si="18"/>
        <v>0</v>
      </c>
      <c r="EZ945" s="4">
        <f t="shared" si="19"/>
        <v>0.898899757</v>
      </c>
      <c r="FA945" s="4">
        <f t="shared" si="20"/>
        <v>0.5585178217</v>
      </c>
      <c r="FB945" s="4">
        <f t="shared" si="21"/>
        <v>0.01987478856</v>
      </c>
      <c r="FC945" s="4">
        <f t="shared" si="22"/>
        <v>0</v>
      </c>
      <c r="FD945" s="4">
        <f t="shared" si="23"/>
        <v>0</v>
      </c>
      <c r="FE945" s="4">
        <f t="shared" si="24"/>
        <v>0</v>
      </c>
      <c r="FF945" s="4">
        <f t="shared" si="25"/>
        <v>0.03582089552</v>
      </c>
      <c r="FG945" s="4">
        <f t="shared" si="26"/>
        <v>0</v>
      </c>
      <c r="FH945" s="4">
        <f t="shared" si="27"/>
        <v>0</v>
      </c>
      <c r="FI945" s="4">
        <f t="shared" si="28"/>
        <v>0.9259104478</v>
      </c>
      <c r="FJ945" s="4">
        <f t="shared" si="29"/>
        <v>0.03343283582</v>
      </c>
      <c r="FK945" s="4">
        <f t="shared" si="30"/>
        <v>0</v>
      </c>
      <c r="FL945" s="4">
        <f t="shared" si="31"/>
        <v>0</v>
      </c>
      <c r="FM945" s="4">
        <f t="shared" si="32"/>
        <v>0</v>
      </c>
      <c r="FN945" s="4">
        <f t="shared" si="33"/>
        <v>0</v>
      </c>
      <c r="FO945" s="4">
        <f t="shared" si="34"/>
        <v>0.004835820896</v>
      </c>
      <c r="FP945" s="4">
        <f t="shared" si="35"/>
        <v>0</v>
      </c>
      <c r="FQ945" s="4">
        <f t="shared" si="36"/>
        <v>1</v>
      </c>
      <c r="FR945" s="4">
        <v>167.5</v>
      </c>
    </row>
    <row r="946" ht="12.75" customHeight="1">
      <c r="A946" s="4" t="s">
        <v>166</v>
      </c>
      <c r="B946" s="4" t="s">
        <v>2764</v>
      </c>
      <c r="C946" s="4" t="s">
        <v>2765</v>
      </c>
      <c r="D946" s="4" t="s">
        <v>2836</v>
      </c>
      <c r="E946" s="4" t="s">
        <v>2837</v>
      </c>
      <c r="F946" s="4">
        <v>378.359866035</v>
      </c>
      <c r="G946" s="4">
        <v>292.125</v>
      </c>
      <c r="H946" s="4">
        <v>57.8125</v>
      </c>
      <c r="I946" s="4">
        <v>22.8125</v>
      </c>
      <c r="J946" s="4">
        <v>3.625</v>
      </c>
      <c r="K946" s="4">
        <v>2.1875</v>
      </c>
      <c r="L946" s="4">
        <v>0.0</v>
      </c>
      <c r="M946" s="4">
        <v>38.3144111633301</v>
      </c>
      <c r="N946" s="4">
        <v>88.6017074584961</v>
      </c>
      <c r="O946" s="4">
        <v>64.8121256136316</v>
      </c>
      <c r="P946" s="4">
        <v>13.0625</v>
      </c>
      <c r="Q946" s="4">
        <v>0.0</v>
      </c>
      <c r="R946" s="4">
        <v>365.25</v>
      </c>
      <c r="S946" s="4">
        <v>0.0</v>
      </c>
      <c r="T946" s="4">
        <v>0.25</v>
      </c>
      <c r="U946" s="4">
        <v>0.0</v>
      </c>
      <c r="V946" s="4">
        <v>1320.90837048044</v>
      </c>
      <c r="W946" s="4">
        <v>14.3053541357107</v>
      </c>
      <c r="X946" s="4">
        <v>11.0</v>
      </c>
      <c r="Y946" s="4">
        <v>833083.3258</v>
      </c>
      <c r="Z946" s="4">
        <v>101.02</v>
      </c>
      <c r="AA946" s="4">
        <v>96.97</v>
      </c>
      <c r="AB946" s="4">
        <v>96.59</v>
      </c>
      <c r="AC946" s="4">
        <v>0.38</v>
      </c>
      <c r="AD946" s="4">
        <v>0.38</v>
      </c>
      <c r="AE946" s="4">
        <v>3.67</v>
      </c>
      <c r="AF946" s="4">
        <v>0.0</v>
      </c>
      <c r="AG946" s="4">
        <v>388.8</v>
      </c>
      <c r="AH946" s="4">
        <v>0.2</v>
      </c>
      <c r="AI946" s="4">
        <v>0.0</v>
      </c>
      <c r="AJ946" s="4">
        <v>12.8</v>
      </c>
      <c r="AK946" s="4">
        <v>6.08</v>
      </c>
      <c r="AL946" s="4">
        <v>0.0</v>
      </c>
      <c r="AM946" s="4">
        <v>0.0</v>
      </c>
      <c r="AN946" s="4">
        <v>0.0</v>
      </c>
      <c r="AO946" s="4">
        <v>0.0</v>
      </c>
      <c r="AP946" s="4">
        <v>0.0</v>
      </c>
      <c r="AQ946" s="4">
        <v>0.0</v>
      </c>
      <c r="AR946" s="4">
        <v>6.47</v>
      </c>
      <c r="AS946" s="4">
        <v>0.0</v>
      </c>
      <c r="AT946" s="4">
        <v>0.0</v>
      </c>
      <c r="AU946" s="4">
        <v>0.0</v>
      </c>
      <c r="AV946" s="4">
        <v>2.5</v>
      </c>
      <c r="AW946" s="4">
        <v>0.0</v>
      </c>
      <c r="AX946" s="4">
        <v>0.0</v>
      </c>
      <c r="AY946" s="4">
        <v>0.0</v>
      </c>
      <c r="AZ946" s="4">
        <v>0.0</v>
      </c>
      <c r="BA946" s="4">
        <v>0.0</v>
      </c>
      <c r="BB946" s="4">
        <v>4.0</v>
      </c>
      <c r="BC946" s="4">
        <v>0.0</v>
      </c>
      <c r="BD946" s="4">
        <v>0.0</v>
      </c>
      <c r="BE946" s="4">
        <v>0.0</v>
      </c>
      <c r="BF946" s="4">
        <v>0.0</v>
      </c>
      <c r="BG946" s="4">
        <v>0.6</v>
      </c>
      <c r="BH946" s="4">
        <v>0.0</v>
      </c>
      <c r="BI946" s="4">
        <v>0.0</v>
      </c>
      <c r="BJ946" s="4">
        <v>0.0</v>
      </c>
      <c r="BK946" s="4">
        <v>0.0</v>
      </c>
      <c r="BL946" s="4">
        <v>0.0</v>
      </c>
      <c r="BM946" s="4">
        <v>56.25</v>
      </c>
      <c r="BN946" s="4">
        <v>16.09</v>
      </c>
      <c r="BO946" s="4">
        <v>0.0</v>
      </c>
      <c r="BP946" s="4">
        <v>0.0</v>
      </c>
      <c r="BQ946" s="4">
        <v>0.0</v>
      </c>
      <c r="BR946" s="4">
        <v>0.0</v>
      </c>
      <c r="BS946" s="4">
        <v>9.03</v>
      </c>
      <c r="BT946" s="4">
        <v>0.0</v>
      </c>
      <c r="BU946" s="4">
        <v>0.0</v>
      </c>
      <c r="BV946" s="4">
        <v>0.0</v>
      </c>
      <c r="BW946" s="4">
        <v>0.0</v>
      </c>
      <c r="BX946" s="4">
        <v>0.0</v>
      </c>
      <c r="BY946" s="4">
        <v>0.0</v>
      </c>
      <c r="BZ946" s="4">
        <v>0.0</v>
      </c>
      <c r="CA946" s="4">
        <v>0.0</v>
      </c>
      <c r="CB946" s="4">
        <v>0.0</v>
      </c>
      <c r="CC946" s="4">
        <v>0.0</v>
      </c>
      <c r="CD946" s="4">
        <v>0.0</v>
      </c>
      <c r="CE946" s="4">
        <v>0.0</v>
      </c>
      <c r="CF946" s="4">
        <v>0.0</v>
      </c>
      <c r="CG946" s="4">
        <v>0.0</v>
      </c>
      <c r="CH946" s="4">
        <v>0.0</v>
      </c>
      <c r="CI946" s="4">
        <v>0.0</v>
      </c>
      <c r="CJ946" s="4">
        <v>0.0</v>
      </c>
      <c r="CK946" s="4">
        <v>0.0</v>
      </c>
      <c r="CL946" s="4">
        <v>0.0</v>
      </c>
      <c r="CM946" s="4">
        <v>0.0</v>
      </c>
      <c r="CN946" s="4">
        <v>0.0</v>
      </c>
      <c r="CO946" s="4">
        <v>0.0</v>
      </c>
      <c r="CP946" s="4">
        <v>0.0</v>
      </c>
      <c r="CQ946" s="4">
        <v>0.0</v>
      </c>
      <c r="CR946" s="4">
        <v>0.0</v>
      </c>
      <c r="CS946" s="4">
        <v>0.0</v>
      </c>
      <c r="CT946" s="4">
        <v>94.0</v>
      </c>
      <c r="CU946" s="4">
        <v>20.9</v>
      </c>
      <c r="CV946" s="4" t="s">
        <v>2836</v>
      </c>
      <c r="CW946" s="4">
        <v>378.36</v>
      </c>
      <c r="CX946" s="4">
        <v>0.31</v>
      </c>
      <c r="CY946" s="4">
        <v>0.4</v>
      </c>
      <c r="CZ946" s="4">
        <v>0.0</v>
      </c>
      <c r="DA946" s="4">
        <v>0.01</v>
      </c>
      <c r="DB946" s="4">
        <v>0.0</v>
      </c>
      <c r="DC946" s="4">
        <v>0.0</v>
      </c>
      <c r="DD946" s="4">
        <v>0.0</v>
      </c>
      <c r="DE946" s="4">
        <v>0.07</v>
      </c>
      <c r="DF946" s="4">
        <v>0.0</v>
      </c>
      <c r="DG946" s="4">
        <v>0.0</v>
      </c>
      <c r="DH946" s="4">
        <v>0.0</v>
      </c>
      <c r="DI946" s="4">
        <v>0.0</v>
      </c>
      <c r="DJ946" s="4">
        <v>0.0</v>
      </c>
      <c r="DK946" s="4">
        <v>0.0</v>
      </c>
      <c r="DL946" s="4">
        <v>0.0</v>
      </c>
      <c r="DM946" s="4">
        <v>0.06</v>
      </c>
      <c r="DN946" s="4">
        <v>0.0</v>
      </c>
      <c r="DO946" s="4">
        <v>0.0</v>
      </c>
      <c r="DP946" s="4">
        <v>0.14</v>
      </c>
      <c r="DQ946" s="4">
        <v>0.0</v>
      </c>
      <c r="DR946" s="4">
        <v>0.0</v>
      </c>
      <c r="DS946" s="4">
        <v>0.0</v>
      </c>
      <c r="DT946" s="4">
        <v>0.0</v>
      </c>
      <c r="DU946" s="4">
        <v>0.0</v>
      </c>
      <c r="DV946" s="4">
        <v>0.0</v>
      </c>
      <c r="DW946" s="4">
        <v>0.0</v>
      </c>
      <c r="DX946" s="4" t="s">
        <v>2836</v>
      </c>
      <c r="DY946" s="4" t="s">
        <v>2838</v>
      </c>
      <c r="DZ946" s="4" t="s">
        <v>2767</v>
      </c>
      <c r="EA946" s="4" t="s">
        <v>1927</v>
      </c>
      <c r="EB946" s="4">
        <v>378.359866035</v>
      </c>
      <c r="EC946" s="6">
        <v>7.52175868323</v>
      </c>
      <c r="ED946" s="7">
        <v>0.02</v>
      </c>
      <c r="EE946" s="4" t="s">
        <v>2836</v>
      </c>
      <c r="EF946" s="4" t="s">
        <v>2765</v>
      </c>
      <c r="EG946" s="4" t="s">
        <v>2837</v>
      </c>
      <c r="EH946" s="4">
        <f t="shared" si="1"/>
        <v>8246.716747</v>
      </c>
      <c r="EI946" s="4">
        <f t="shared" si="2"/>
        <v>4.833492823</v>
      </c>
      <c r="EJ946" s="4">
        <f t="shared" si="3"/>
        <v>39860.44621</v>
      </c>
      <c r="EK946" s="4">
        <f t="shared" si="4"/>
        <v>0.8465650366</v>
      </c>
      <c r="EL946" s="4">
        <f t="shared" si="5"/>
        <v>3.977430212</v>
      </c>
      <c r="EM946" s="4">
        <f t="shared" si="6"/>
        <v>0.9676455948</v>
      </c>
      <c r="EN946" s="4">
        <f t="shared" si="7"/>
        <v>0.0004977600796</v>
      </c>
      <c r="EO946" s="4">
        <f t="shared" si="8"/>
        <v>0</v>
      </c>
      <c r="EP946" s="4">
        <f t="shared" si="9"/>
        <v>0.0318566451</v>
      </c>
      <c r="EQ946" s="4">
        <f t="shared" si="10"/>
        <v>0.9599089289</v>
      </c>
      <c r="ER946" s="4">
        <f t="shared" si="11"/>
        <v>0.03632943971</v>
      </c>
      <c r="ES946" s="4">
        <f t="shared" si="12"/>
        <v>0</v>
      </c>
      <c r="ET946" s="4">
        <f t="shared" si="13"/>
        <v>0.2669944914</v>
      </c>
      <c r="EU946" s="4">
        <f t="shared" si="14"/>
        <v>0.41</v>
      </c>
      <c r="EV946" s="4">
        <f t="shared" si="15"/>
        <v>0.07</v>
      </c>
      <c r="EW946" s="4">
        <f t="shared" si="16"/>
        <v>0</v>
      </c>
      <c r="EX946" s="4">
        <f t="shared" si="17"/>
        <v>0.2</v>
      </c>
      <c r="EY946" s="4">
        <f t="shared" si="18"/>
        <v>0</v>
      </c>
      <c r="EZ946" s="4">
        <f t="shared" si="19"/>
        <v>0.873591014</v>
      </c>
      <c r="FA946" s="4">
        <f t="shared" si="20"/>
        <v>0.5427926155</v>
      </c>
      <c r="FB946" s="4">
        <f t="shared" si="21"/>
        <v>0.0198799063</v>
      </c>
      <c r="FC946" s="4">
        <f t="shared" si="22"/>
        <v>0.07109448082</v>
      </c>
      <c r="FD946" s="4">
        <f t="shared" si="23"/>
        <v>0.02923292797</v>
      </c>
      <c r="FE946" s="4">
        <f t="shared" si="24"/>
        <v>0.04677268475</v>
      </c>
      <c r="FF946" s="4">
        <f t="shared" si="25"/>
        <v>0.007015902713</v>
      </c>
      <c r="FG946" s="4">
        <f t="shared" si="26"/>
        <v>0</v>
      </c>
      <c r="FH946" s="4">
        <f t="shared" si="27"/>
        <v>0</v>
      </c>
      <c r="FI946" s="4">
        <f t="shared" si="28"/>
        <v>0.6577408793</v>
      </c>
      <c r="FJ946" s="4">
        <f t="shared" si="29"/>
        <v>0.1881431244</v>
      </c>
      <c r="FK946" s="4">
        <f t="shared" si="30"/>
        <v>0</v>
      </c>
      <c r="FL946" s="4">
        <f t="shared" si="31"/>
        <v>0</v>
      </c>
      <c r="FM946" s="4">
        <f t="shared" si="32"/>
        <v>0</v>
      </c>
      <c r="FN946" s="4">
        <f t="shared" si="33"/>
        <v>0</v>
      </c>
      <c r="FO946" s="4">
        <f t="shared" si="34"/>
        <v>0</v>
      </c>
      <c r="FP946" s="4">
        <f t="shared" si="35"/>
        <v>0</v>
      </c>
      <c r="FQ946" s="4">
        <f t="shared" si="36"/>
        <v>1</v>
      </c>
      <c r="FR946" s="4">
        <v>85.52</v>
      </c>
    </row>
    <row r="947" ht="12.75" customHeight="1">
      <c r="A947" s="4" t="s">
        <v>166</v>
      </c>
      <c r="B947" s="4" t="s">
        <v>2839</v>
      </c>
      <c r="C947" s="4" t="s">
        <v>2840</v>
      </c>
      <c r="D947" s="4" t="s">
        <v>2841</v>
      </c>
      <c r="E947" s="4" t="s">
        <v>559</v>
      </c>
      <c r="F947" s="4">
        <v>846.468707421</v>
      </c>
      <c r="G947" s="4">
        <v>493.0625</v>
      </c>
      <c r="H947" s="4">
        <v>230.25</v>
      </c>
      <c r="I947" s="4">
        <v>98.8125</v>
      </c>
      <c r="J947" s="4">
        <v>15.0</v>
      </c>
      <c r="K947" s="4">
        <v>5.1875</v>
      </c>
      <c r="L947" s="4">
        <v>0.375</v>
      </c>
      <c r="M947" s="4">
        <v>0.0</v>
      </c>
      <c r="N947" s="4">
        <v>97.2958450317383</v>
      </c>
      <c r="O947" s="4">
        <v>41.451881154045</v>
      </c>
      <c r="P947" s="4">
        <v>205.75</v>
      </c>
      <c r="Q947" s="4">
        <v>0.0</v>
      </c>
      <c r="R947" s="4">
        <v>360.4375</v>
      </c>
      <c r="S947" s="4">
        <v>162.5</v>
      </c>
      <c r="T947" s="4">
        <v>117.125</v>
      </c>
      <c r="U947" s="4">
        <v>0.0</v>
      </c>
      <c r="V947" s="4">
        <v>1167.10235109718</v>
      </c>
      <c r="W947" s="4">
        <v>14.5284976489028</v>
      </c>
      <c r="X947" s="4">
        <v>22.0</v>
      </c>
      <c r="Y947" s="4">
        <v>318345.9543</v>
      </c>
      <c r="Z947" s="4">
        <v>83.86</v>
      </c>
      <c r="AA947" s="4">
        <v>55.24</v>
      </c>
      <c r="AB947" s="4">
        <v>55.24</v>
      </c>
      <c r="AC947" s="4">
        <v>0.0</v>
      </c>
      <c r="AD947" s="4">
        <v>0.47</v>
      </c>
      <c r="AE947" s="4">
        <v>28.15</v>
      </c>
      <c r="AF947" s="4">
        <v>0.0</v>
      </c>
      <c r="AG947" s="4">
        <v>9.3</v>
      </c>
      <c r="AH947" s="4">
        <v>0.0</v>
      </c>
      <c r="AI947" s="4">
        <v>0.0</v>
      </c>
      <c r="AJ947" s="4">
        <v>0.0</v>
      </c>
      <c r="AK947" s="4">
        <v>1.46</v>
      </c>
      <c r="AL947" s="4">
        <v>0.0</v>
      </c>
      <c r="AM947" s="4">
        <v>0.0</v>
      </c>
      <c r="AN947" s="4">
        <v>2.0</v>
      </c>
      <c r="AO947" s="4">
        <v>0.0</v>
      </c>
      <c r="AP947" s="4">
        <v>0.0</v>
      </c>
      <c r="AQ947" s="4">
        <v>0.0</v>
      </c>
      <c r="AR947" s="4">
        <v>0.0</v>
      </c>
      <c r="AS947" s="4">
        <v>0.0</v>
      </c>
      <c r="AT947" s="4">
        <v>1.1</v>
      </c>
      <c r="AU947" s="4">
        <v>0.0</v>
      </c>
      <c r="AV947" s="4">
        <v>37.89</v>
      </c>
      <c r="AW947" s="4">
        <v>0.0</v>
      </c>
      <c r="AX947" s="4">
        <v>0.0</v>
      </c>
      <c r="AY947" s="4">
        <v>0.0</v>
      </c>
      <c r="AZ947" s="4">
        <v>0.0</v>
      </c>
      <c r="BA947" s="4">
        <v>4.7</v>
      </c>
      <c r="BB947" s="4">
        <v>7.0</v>
      </c>
      <c r="BC947" s="4">
        <v>10.0</v>
      </c>
      <c r="BD947" s="4">
        <v>0.0</v>
      </c>
      <c r="BE947" s="4">
        <v>0.0</v>
      </c>
      <c r="BF947" s="4">
        <v>0.0</v>
      </c>
      <c r="BG947" s="4">
        <v>0.0</v>
      </c>
      <c r="BH947" s="4">
        <v>0.0</v>
      </c>
      <c r="BI947" s="4">
        <v>10.6</v>
      </c>
      <c r="BJ947" s="4">
        <v>0.0</v>
      </c>
      <c r="BK947" s="4">
        <v>0.0</v>
      </c>
      <c r="BL947" s="4">
        <v>0.0</v>
      </c>
      <c r="BM947" s="4">
        <v>0.0</v>
      </c>
      <c r="BN947" s="4">
        <v>3.0</v>
      </c>
      <c r="BO947" s="4">
        <v>0.0</v>
      </c>
      <c r="BP947" s="4">
        <v>0.0</v>
      </c>
      <c r="BQ947" s="4">
        <v>0.0</v>
      </c>
      <c r="BR947" s="4">
        <v>0.0</v>
      </c>
      <c r="BS947" s="4">
        <v>0.0</v>
      </c>
      <c r="BT947" s="4">
        <v>0.0</v>
      </c>
      <c r="BU947" s="4">
        <v>0.0</v>
      </c>
      <c r="BV947" s="4">
        <v>0.0</v>
      </c>
      <c r="BW947" s="4">
        <v>0.0</v>
      </c>
      <c r="BX947" s="4">
        <v>0.0</v>
      </c>
      <c r="BY947" s="4">
        <v>0.0</v>
      </c>
      <c r="BZ947" s="4">
        <v>0.0</v>
      </c>
      <c r="CA947" s="4">
        <v>0.0</v>
      </c>
      <c r="CB947" s="4">
        <v>1.6</v>
      </c>
      <c r="CC947" s="4">
        <v>0.0</v>
      </c>
      <c r="CD947" s="4">
        <v>1.5</v>
      </c>
      <c r="CE947" s="4">
        <v>0.0</v>
      </c>
      <c r="CF947" s="4">
        <v>1.11</v>
      </c>
      <c r="CG947" s="4">
        <v>0.0</v>
      </c>
      <c r="CH947" s="4">
        <v>0.0</v>
      </c>
      <c r="CI947" s="4">
        <v>0.0</v>
      </c>
      <c r="CJ947" s="4">
        <v>0.0</v>
      </c>
      <c r="CK947" s="4">
        <v>0.0</v>
      </c>
      <c r="CL947" s="4">
        <v>0.0</v>
      </c>
      <c r="CM947" s="4">
        <v>0.0</v>
      </c>
      <c r="CN947" s="4">
        <v>1.9</v>
      </c>
      <c r="CO947" s="4">
        <v>0.0</v>
      </c>
      <c r="CP947" s="4">
        <v>0.0</v>
      </c>
      <c r="CQ947" s="4">
        <v>0.0</v>
      </c>
      <c r="CR947" s="4">
        <v>0.0</v>
      </c>
      <c r="CS947" s="4">
        <v>0.0</v>
      </c>
      <c r="CT947" s="4">
        <v>57.0</v>
      </c>
      <c r="CU947" s="4">
        <v>30.8</v>
      </c>
      <c r="CV947" s="4" t="s">
        <v>2841</v>
      </c>
      <c r="CW947" s="4">
        <v>846.47</v>
      </c>
      <c r="CX947" s="4">
        <v>0.59</v>
      </c>
      <c r="CY947" s="4">
        <v>0.15</v>
      </c>
      <c r="CZ947" s="4">
        <v>0.0</v>
      </c>
      <c r="DA947" s="4">
        <v>0.0</v>
      </c>
      <c r="DB947" s="4">
        <v>0.0</v>
      </c>
      <c r="DC947" s="4">
        <v>0.0</v>
      </c>
      <c r="DD947" s="4">
        <v>0.0</v>
      </c>
      <c r="DE947" s="4">
        <v>0.02</v>
      </c>
      <c r="DF947" s="4">
        <v>0.0</v>
      </c>
      <c r="DG947" s="4">
        <v>0.0</v>
      </c>
      <c r="DH947" s="4">
        <v>0.0</v>
      </c>
      <c r="DI947" s="4">
        <v>0.0</v>
      </c>
      <c r="DJ947" s="4">
        <v>0.0</v>
      </c>
      <c r="DK947" s="4">
        <v>0.0</v>
      </c>
      <c r="DL947" s="4">
        <v>0.0</v>
      </c>
      <c r="DM947" s="4">
        <v>0.08</v>
      </c>
      <c r="DN947" s="4">
        <v>0.02</v>
      </c>
      <c r="DO947" s="4">
        <v>0.03</v>
      </c>
      <c r="DP947" s="4">
        <v>0.03</v>
      </c>
      <c r="DQ947" s="4">
        <v>0.0</v>
      </c>
      <c r="DR947" s="4">
        <v>0.0</v>
      </c>
      <c r="DS947" s="4">
        <v>0.01</v>
      </c>
      <c r="DT947" s="4">
        <v>0.04</v>
      </c>
      <c r="DU947" s="4">
        <v>0.02</v>
      </c>
      <c r="DV947" s="4">
        <v>0.0</v>
      </c>
      <c r="DW947" s="4">
        <v>0.0</v>
      </c>
      <c r="DX947" s="4" t="s">
        <v>2841</v>
      </c>
      <c r="DY947" s="4" t="s">
        <v>560</v>
      </c>
      <c r="DZ947" s="4" t="s">
        <v>2842</v>
      </c>
      <c r="EA947" s="4" t="s">
        <v>1927</v>
      </c>
      <c r="EB947" s="4">
        <v>846.468707421</v>
      </c>
      <c r="EC947" s="6">
        <v>1.696535388</v>
      </c>
      <c r="ED947" s="7">
        <v>0.0</v>
      </c>
      <c r="EE947" s="4" t="s">
        <v>2841</v>
      </c>
      <c r="EF947" s="4" t="s">
        <v>2840</v>
      </c>
      <c r="EG947" s="4" t="s">
        <v>559</v>
      </c>
      <c r="EH947" s="4">
        <f t="shared" si="1"/>
        <v>3796.159722</v>
      </c>
      <c r="EI947" s="4">
        <f t="shared" si="2"/>
        <v>2.722727273</v>
      </c>
      <c r="EJ947" s="4">
        <f t="shared" si="3"/>
        <v>10335.90761</v>
      </c>
      <c r="EK947" s="4">
        <f t="shared" si="4"/>
        <v>0.8710946816</v>
      </c>
      <c r="EL947" s="4">
        <f t="shared" si="5"/>
        <v>0.1108991176</v>
      </c>
      <c r="EM947" s="4">
        <f t="shared" si="6"/>
        <v>1</v>
      </c>
      <c r="EN947" s="4">
        <f t="shared" si="7"/>
        <v>0</v>
      </c>
      <c r="EO947" s="4">
        <f t="shared" si="8"/>
        <v>0</v>
      </c>
      <c r="EP947" s="4">
        <f t="shared" si="9"/>
        <v>0</v>
      </c>
      <c r="EQ947" s="4">
        <f t="shared" si="10"/>
        <v>0.6587169091</v>
      </c>
      <c r="ER947" s="4">
        <f t="shared" si="11"/>
        <v>0.3356785118</v>
      </c>
      <c r="ES947" s="4">
        <f t="shared" si="12"/>
        <v>0</v>
      </c>
      <c r="ET947" s="4">
        <f t="shared" si="13"/>
        <v>0.09907040776</v>
      </c>
      <c r="EU947" s="4">
        <f t="shared" si="14"/>
        <v>0.15</v>
      </c>
      <c r="EV947" s="4">
        <f t="shared" si="15"/>
        <v>0.02</v>
      </c>
      <c r="EW947" s="4">
        <f t="shared" si="16"/>
        <v>0.03</v>
      </c>
      <c r="EX947" s="4">
        <f t="shared" si="17"/>
        <v>0.13</v>
      </c>
      <c r="EY947" s="4">
        <f t="shared" si="18"/>
        <v>0.05</v>
      </c>
      <c r="EZ947" s="4">
        <f t="shared" si="19"/>
        <v>0.8830205161</v>
      </c>
      <c r="FA947" s="4">
        <f t="shared" si="20"/>
        <v>0.5486514946</v>
      </c>
      <c r="FB947" s="4">
        <f t="shared" si="21"/>
        <v>0.002004250568</v>
      </c>
      <c r="FC947" s="4">
        <f t="shared" si="22"/>
        <v>0.04125924159</v>
      </c>
      <c r="FD947" s="4">
        <f t="shared" si="23"/>
        <v>0.5209873599</v>
      </c>
      <c r="FE947" s="4">
        <f t="shared" si="24"/>
        <v>0.2027188171</v>
      </c>
      <c r="FF947" s="4">
        <f t="shared" si="25"/>
        <v>0.1264011448</v>
      </c>
      <c r="FG947" s="4">
        <f t="shared" si="26"/>
        <v>0</v>
      </c>
      <c r="FH947" s="4">
        <f t="shared" si="27"/>
        <v>0</v>
      </c>
      <c r="FI947" s="4">
        <f t="shared" si="28"/>
        <v>0</v>
      </c>
      <c r="FJ947" s="4">
        <f t="shared" si="29"/>
        <v>0.0357739089</v>
      </c>
      <c r="FK947" s="4">
        <f t="shared" si="30"/>
        <v>0</v>
      </c>
      <c r="FL947" s="4">
        <f t="shared" si="31"/>
        <v>0</v>
      </c>
      <c r="FM947" s="4">
        <f t="shared" si="32"/>
        <v>0</v>
      </c>
      <c r="FN947" s="4">
        <f t="shared" si="33"/>
        <v>0.05020271882</v>
      </c>
      <c r="FO947" s="4">
        <f t="shared" si="34"/>
        <v>0</v>
      </c>
      <c r="FP947" s="4">
        <f t="shared" si="35"/>
        <v>0.02265680897</v>
      </c>
      <c r="FQ947" s="4">
        <f t="shared" si="36"/>
        <v>1</v>
      </c>
      <c r="FR947" s="4">
        <v>83.86</v>
      </c>
    </row>
    <row r="948" ht="12.75" customHeight="1">
      <c r="A948" s="4" t="s">
        <v>166</v>
      </c>
      <c r="B948" s="4" t="s">
        <v>2839</v>
      </c>
      <c r="C948" s="4" t="s">
        <v>2840</v>
      </c>
      <c r="D948" s="4" t="s">
        <v>2843</v>
      </c>
      <c r="E948" s="4" t="s">
        <v>2844</v>
      </c>
      <c r="F948" s="4">
        <v>882.143411917</v>
      </c>
      <c r="G948" s="4">
        <v>316.0</v>
      </c>
      <c r="H948" s="4">
        <v>110.875</v>
      </c>
      <c r="I948" s="4">
        <v>113.5625</v>
      </c>
      <c r="J948" s="4">
        <v>92.8125</v>
      </c>
      <c r="K948" s="4">
        <v>125.625</v>
      </c>
      <c r="L948" s="4">
        <v>123.5</v>
      </c>
      <c r="M948" s="4">
        <v>3.29074764251709</v>
      </c>
      <c r="N948" s="4">
        <v>130.762634277344</v>
      </c>
      <c r="O948" s="4">
        <v>62.1892215284718</v>
      </c>
      <c r="P948" s="4">
        <v>127.125</v>
      </c>
      <c r="Q948" s="4">
        <v>0.0</v>
      </c>
      <c r="R948" s="4">
        <v>173.1875</v>
      </c>
      <c r="S948" s="4">
        <v>0.0</v>
      </c>
      <c r="T948" s="4">
        <v>543.9375</v>
      </c>
      <c r="U948" s="4">
        <v>38.125</v>
      </c>
      <c r="V948" s="4">
        <v>1231.48041646009</v>
      </c>
      <c r="W948" s="4">
        <v>14.7045435229124</v>
      </c>
      <c r="X948" s="4">
        <v>10.0</v>
      </c>
      <c r="Y948" s="4">
        <v>44036.0915</v>
      </c>
      <c r="Z948" s="4">
        <v>22.47</v>
      </c>
      <c r="AA948" s="4">
        <v>21.0</v>
      </c>
      <c r="AB948" s="4">
        <v>20.43</v>
      </c>
      <c r="AC948" s="4">
        <v>0.57</v>
      </c>
      <c r="AD948" s="4">
        <v>0.84</v>
      </c>
      <c r="AE948" s="4">
        <v>0.63</v>
      </c>
      <c r="AF948" s="4">
        <v>0.0</v>
      </c>
      <c r="AG948" s="4">
        <v>1.2</v>
      </c>
      <c r="AH948" s="4">
        <v>2.9</v>
      </c>
      <c r="AI948" s="4">
        <v>0.6</v>
      </c>
      <c r="AJ948" s="4">
        <v>0.0</v>
      </c>
      <c r="AK948" s="4">
        <v>9.51</v>
      </c>
      <c r="AL948" s="4">
        <v>0.0</v>
      </c>
      <c r="AM948" s="4">
        <v>0.0</v>
      </c>
      <c r="AN948" s="4">
        <v>0.0</v>
      </c>
      <c r="AO948" s="4">
        <v>0.0</v>
      </c>
      <c r="AP948" s="4">
        <v>0.0</v>
      </c>
      <c r="AQ948" s="4">
        <v>0.0</v>
      </c>
      <c r="AR948" s="4">
        <v>2.5</v>
      </c>
      <c r="AS948" s="4">
        <v>0.0</v>
      </c>
      <c r="AT948" s="4">
        <v>0.0</v>
      </c>
      <c r="AU948" s="4">
        <v>0.0</v>
      </c>
      <c r="AV948" s="4">
        <v>5.7</v>
      </c>
      <c r="AW948" s="4">
        <v>0.0</v>
      </c>
      <c r="AX948" s="4">
        <v>0.0</v>
      </c>
      <c r="AY948" s="4">
        <v>0.0</v>
      </c>
      <c r="AZ948" s="4">
        <v>0.0</v>
      </c>
      <c r="BA948" s="4">
        <v>0.0</v>
      </c>
      <c r="BB948" s="4">
        <v>0.0</v>
      </c>
      <c r="BC948" s="4">
        <v>0.0</v>
      </c>
      <c r="BD948" s="4">
        <v>0.0</v>
      </c>
      <c r="BE948" s="4">
        <v>0.0</v>
      </c>
      <c r="BF948" s="4">
        <v>0.0</v>
      </c>
      <c r="BG948" s="4">
        <v>0.0</v>
      </c>
      <c r="BH948" s="4">
        <v>0.0</v>
      </c>
      <c r="BI948" s="4">
        <v>0.0</v>
      </c>
      <c r="BJ948" s="4">
        <v>0.0</v>
      </c>
      <c r="BK948" s="4">
        <v>0.0</v>
      </c>
      <c r="BL948" s="4">
        <v>0.0</v>
      </c>
      <c r="BM948" s="4">
        <v>0.0</v>
      </c>
      <c r="BN948" s="4">
        <v>0.0</v>
      </c>
      <c r="BO948" s="4">
        <v>0.0</v>
      </c>
      <c r="BP948" s="4">
        <v>0.0</v>
      </c>
      <c r="BQ948" s="4">
        <v>0.0</v>
      </c>
      <c r="BR948" s="4">
        <v>0.0</v>
      </c>
      <c r="BS948" s="4">
        <v>0.0</v>
      </c>
      <c r="BT948" s="4">
        <v>0.0</v>
      </c>
      <c r="BU948" s="4">
        <v>0.0</v>
      </c>
      <c r="BV948" s="4">
        <v>0.0</v>
      </c>
      <c r="BW948" s="4">
        <v>0.0</v>
      </c>
      <c r="BX948" s="4">
        <v>0.0</v>
      </c>
      <c r="BY948" s="4">
        <v>0.0</v>
      </c>
      <c r="BZ948" s="4">
        <v>0.0</v>
      </c>
      <c r="CA948" s="4">
        <v>0.0</v>
      </c>
      <c r="CB948" s="4">
        <v>0.0</v>
      </c>
      <c r="CC948" s="4">
        <v>0.0</v>
      </c>
      <c r="CD948" s="4">
        <v>0.0</v>
      </c>
      <c r="CE948" s="4">
        <v>1.13</v>
      </c>
      <c r="CF948" s="4">
        <v>0.0</v>
      </c>
      <c r="CG948" s="4">
        <v>0.0</v>
      </c>
      <c r="CH948" s="4">
        <v>0.0</v>
      </c>
      <c r="CI948" s="4">
        <v>0.0</v>
      </c>
      <c r="CJ948" s="4">
        <v>0.0</v>
      </c>
      <c r="CK948" s="4">
        <v>0.0</v>
      </c>
      <c r="CL948" s="4">
        <v>0.0</v>
      </c>
      <c r="CM948" s="4">
        <v>1.0</v>
      </c>
      <c r="CN948" s="4">
        <v>0.0</v>
      </c>
      <c r="CO948" s="4">
        <v>2.1</v>
      </c>
      <c r="CP948" s="4">
        <v>0.0</v>
      </c>
      <c r="CQ948" s="4">
        <v>0.0</v>
      </c>
      <c r="CR948" s="4">
        <v>0.53</v>
      </c>
      <c r="CS948" s="4">
        <v>0.0</v>
      </c>
      <c r="CT948" s="4">
        <v>18.0</v>
      </c>
      <c r="CU948" s="4">
        <v>14.0</v>
      </c>
      <c r="CV948" s="4" t="s">
        <v>2843</v>
      </c>
      <c r="CW948" s="4">
        <v>882.14</v>
      </c>
      <c r="CX948" s="4">
        <v>0.35</v>
      </c>
      <c r="CY948" s="4">
        <v>0.09</v>
      </c>
      <c r="CZ948" s="4">
        <v>0.0</v>
      </c>
      <c r="DA948" s="4">
        <v>0.0</v>
      </c>
      <c r="DB948" s="4">
        <v>0.0</v>
      </c>
      <c r="DC948" s="4">
        <v>0.0</v>
      </c>
      <c r="DD948" s="4">
        <v>0.0</v>
      </c>
      <c r="DE948" s="4">
        <v>0.14</v>
      </c>
      <c r="DF948" s="4">
        <v>0.0</v>
      </c>
      <c r="DG948" s="4">
        <v>0.0</v>
      </c>
      <c r="DH948" s="4">
        <v>0.0</v>
      </c>
      <c r="DI948" s="4">
        <v>0.0</v>
      </c>
      <c r="DJ948" s="4">
        <v>0.0</v>
      </c>
      <c r="DK948" s="4">
        <v>0.0</v>
      </c>
      <c r="DL948" s="4">
        <v>0.0</v>
      </c>
      <c r="DM948" s="4">
        <v>0.22</v>
      </c>
      <c r="DN948" s="4">
        <v>0.0</v>
      </c>
      <c r="DO948" s="4">
        <v>0.02</v>
      </c>
      <c r="DP948" s="4">
        <v>0.01</v>
      </c>
      <c r="DQ948" s="4">
        <v>0.0</v>
      </c>
      <c r="DR948" s="4">
        <v>0.0</v>
      </c>
      <c r="DS948" s="4">
        <v>0.0</v>
      </c>
      <c r="DT948" s="4">
        <v>0.02</v>
      </c>
      <c r="DU948" s="4">
        <v>0.0</v>
      </c>
      <c r="DV948" s="4">
        <v>0.0</v>
      </c>
      <c r="DW948" s="4">
        <v>0.14</v>
      </c>
      <c r="DX948" s="4" t="s">
        <v>2843</v>
      </c>
      <c r="DY948" s="4" t="s">
        <v>2845</v>
      </c>
      <c r="DZ948" s="4" t="s">
        <v>2842</v>
      </c>
      <c r="EA948" s="4" t="s">
        <v>1927</v>
      </c>
      <c r="EB948" s="4">
        <v>882.143411917</v>
      </c>
      <c r="EC948" s="6">
        <v>6.422173862688</v>
      </c>
      <c r="ED948" s="7">
        <v>0.01</v>
      </c>
      <c r="EE948" s="4" t="s">
        <v>2843</v>
      </c>
      <c r="EF948" s="4" t="s">
        <v>2840</v>
      </c>
      <c r="EG948" s="4" t="s">
        <v>2844</v>
      </c>
      <c r="EH948" s="4">
        <f t="shared" si="1"/>
        <v>1959.772652</v>
      </c>
      <c r="EI948" s="4">
        <f t="shared" si="2"/>
        <v>1.605</v>
      </c>
      <c r="EJ948" s="4">
        <f t="shared" si="3"/>
        <v>3145.435107</v>
      </c>
      <c r="EK948" s="4">
        <f t="shared" si="4"/>
        <v>0.6769025367</v>
      </c>
      <c r="EL948" s="4">
        <f t="shared" si="5"/>
        <v>0.2091677793</v>
      </c>
      <c r="EM948" s="4">
        <f t="shared" si="6"/>
        <v>0.2553191489</v>
      </c>
      <c r="EN948" s="4">
        <f t="shared" si="7"/>
        <v>0.6170212766</v>
      </c>
      <c r="EO948" s="4">
        <f t="shared" si="8"/>
        <v>0.1276595745</v>
      </c>
      <c r="EP948" s="4">
        <f t="shared" si="9"/>
        <v>0</v>
      </c>
      <c r="EQ948" s="4">
        <f t="shared" si="10"/>
        <v>0.9345794393</v>
      </c>
      <c r="ER948" s="4">
        <f t="shared" si="11"/>
        <v>0.02803738318</v>
      </c>
      <c r="ES948" s="4">
        <f t="shared" si="12"/>
        <v>0</v>
      </c>
      <c r="ET948" s="4">
        <f t="shared" si="13"/>
        <v>0.02547204876</v>
      </c>
      <c r="EU948" s="4">
        <f t="shared" si="14"/>
        <v>0.09</v>
      </c>
      <c r="EV948" s="4">
        <f t="shared" si="15"/>
        <v>0.14</v>
      </c>
      <c r="EW948" s="4">
        <f t="shared" si="16"/>
        <v>0.02</v>
      </c>
      <c r="EX948" s="4">
        <f t="shared" si="17"/>
        <v>0.23</v>
      </c>
      <c r="EY948" s="4">
        <f t="shared" si="18"/>
        <v>0.02</v>
      </c>
      <c r="EZ948" s="4">
        <f t="shared" si="19"/>
        <v>0.986477298</v>
      </c>
      <c r="FA948" s="4">
        <f t="shared" si="20"/>
        <v>0.6129328074</v>
      </c>
      <c r="FB948" s="4">
        <f t="shared" si="21"/>
        <v>0.007280192513</v>
      </c>
      <c r="FC948" s="4">
        <f t="shared" si="22"/>
        <v>0.4762143215</v>
      </c>
      <c r="FD948" s="4">
        <f t="shared" si="23"/>
        <v>0.2854281422</v>
      </c>
      <c r="FE948" s="4">
        <f t="shared" si="24"/>
        <v>0</v>
      </c>
      <c r="FF948" s="4">
        <f t="shared" si="25"/>
        <v>0</v>
      </c>
      <c r="FG948" s="4">
        <f t="shared" si="26"/>
        <v>0</v>
      </c>
      <c r="FH948" s="4">
        <f t="shared" si="27"/>
        <v>0</v>
      </c>
      <c r="FI948" s="4">
        <f t="shared" si="28"/>
        <v>0</v>
      </c>
      <c r="FJ948" s="4">
        <f t="shared" si="29"/>
        <v>0</v>
      </c>
      <c r="FK948" s="4">
        <f t="shared" si="30"/>
        <v>0</v>
      </c>
      <c r="FL948" s="4">
        <f t="shared" si="31"/>
        <v>0</v>
      </c>
      <c r="FM948" s="4">
        <f t="shared" si="32"/>
        <v>0</v>
      </c>
      <c r="FN948" s="4">
        <f t="shared" si="33"/>
        <v>0.05658487732</v>
      </c>
      <c r="FO948" s="4">
        <f t="shared" si="34"/>
        <v>0</v>
      </c>
      <c r="FP948" s="4">
        <f t="shared" si="35"/>
        <v>0.181772659</v>
      </c>
      <c r="FQ948" s="4">
        <f t="shared" si="36"/>
        <v>1</v>
      </c>
      <c r="FR948" s="4">
        <v>19.97</v>
      </c>
    </row>
    <row r="949" ht="12.75" customHeight="1">
      <c r="A949" s="4" t="s">
        <v>166</v>
      </c>
      <c r="B949" s="4" t="s">
        <v>2839</v>
      </c>
      <c r="C949" s="4" t="s">
        <v>2840</v>
      </c>
      <c r="D949" s="4" t="s">
        <v>2846</v>
      </c>
      <c r="E949" s="4" t="s">
        <v>185</v>
      </c>
      <c r="F949" s="4">
        <v>690.128873302</v>
      </c>
      <c r="G949" s="4">
        <v>215.875</v>
      </c>
      <c r="H949" s="4">
        <v>182.9375</v>
      </c>
      <c r="I949" s="4">
        <v>128.4375</v>
      </c>
      <c r="J949" s="4">
        <v>67.3125</v>
      </c>
      <c r="K949" s="4">
        <v>61.5625</v>
      </c>
      <c r="L949" s="4">
        <v>34.0625</v>
      </c>
      <c r="M949" s="4">
        <v>79.4646835327148</v>
      </c>
      <c r="N949" s="4">
        <v>237.736022949219</v>
      </c>
      <c r="O949" s="4">
        <v>134.10352618511</v>
      </c>
      <c r="P949" s="4">
        <v>46.25</v>
      </c>
      <c r="Q949" s="4">
        <v>0.0</v>
      </c>
      <c r="R949" s="4">
        <v>0.0</v>
      </c>
      <c r="S949" s="4">
        <v>223.4375</v>
      </c>
      <c r="T949" s="4">
        <v>420.5</v>
      </c>
      <c r="U949" s="4">
        <v>0.0</v>
      </c>
      <c r="V949" s="4">
        <v>1242.71821803694</v>
      </c>
      <c r="W949" s="4">
        <v>14.4161771097428</v>
      </c>
      <c r="X949" s="4">
        <v>5.0</v>
      </c>
      <c r="Y949" s="4">
        <v>19017.7716</v>
      </c>
      <c r="Z949" s="4">
        <v>4.03</v>
      </c>
      <c r="AA949" s="4">
        <v>3.42</v>
      </c>
      <c r="AB949" s="4">
        <v>3.42</v>
      </c>
      <c r="AC949" s="4">
        <v>0.0</v>
      </c>
      <c r="AD949" s="4">
        <v>0.61</v>
      </c>
      <c r="AE949" s="4">
        <v>0.0</v>
      </c>
      <c r="AF949" s="4">
        <v>0.0</v>
      </c>
      <c r="AG949" s="4">
        <v>1.1</v>
      </c>
      <c r="AH949" s="4">
        <v>0.8</v>
      </c>
      <c r="AI949" s="4">
        <v>0.0</v>
      </c>
      <c r="AJ949" s="4">
        <v>0.0</v>
      </c>
      <c r="AK949" s="4">
        <v>1.3</v>
      </c>
      <c r="AL949" s="4">
        <v>0.0</v>
      </c>
      <c r="AM949" s="4">
        <v>0.0</v>
      </c>
      <c r="AN949" s="4">
        <v>0.0</v>
      </c>
      <c r="AO949" s="4">
        <v>0.0</v>
      </c>
      <c r="AP949" s="4">
        <v>0.0</v>
      </c>
      <c r="AQ949" s="4">
        <v>0.0</v>
      </c>
      <c r="AR949" s="4">
        <v>0.0</v>
      </c>
      <c r="AS949" s="4">
        <v>0.0</v>
      </c>
      <c r="AT949" s="4">
        <v>0.13</v>
      </c>
      <c r="AU949" s="4">
        <v>0.0</v>
      </c>
      <c r="AV949" s="4">
        <v>0.55</v>
      </c>
      <c r="AW949" s="4">
        <v>0.0</v>
      </c>
      <c r="AX949" s="4">
        <v>0.0</v>
      </c>
      <c r="AY949" s="4">
        <v>0.0</v>
      </c>
      <c r="AZ949" s="4">
        <v>0.0</v>
      </c>
      <c r="BA949" s="4">
        <v>0.0</v>
      </c>
      <c r="BB949" s="4">
        <v>0.0</v>
      </c>
      <c r="BC949" s="4">
        <v>0.0</v>
      </c>
      <c r="BD949" s="4">
        <v>0.0</v>
      </c>
      <c r="BE949" s="4">
        <v>0.0</v>
      </c>
      <c r="BF949" s="4">
        <v>0.0</v>
      </c>
      <c r="BG949" s="4">
        <v>0.0</v>
      </c>
      <c r="BH949" s="4">
        <v>0.0</v>
      </c>
      <c r="BI949" s="4">
        <v>0.0</v>
      </c>
      <c r="BJ949" s="4">
        <v>0.0</v>
      </c>
      <c r="BK949" s="4">
        <v>0.0</v>
      </c>
      <c r="BL949" s="4">
        <v>0.0</v>
      </c>
      <c r="BM949" s="4">
        <v>0.0</v>
      </c>
      <c r="BN949" s="4">
        <v>0.0</v>
      </c>
      <c r="BO949" s="4">
        <v>0.0</v>
      </c>
      <c r="BP949" s="4">
        <v>0.0</v>
      </c>
      <c r="BQ949" s="4">
        <v>0.0</v>
      </c>
      <c r="BR949" s="4">
        <v>0.0</v>
      </c>
      <c r="BS949" s="4">
        <v>0.0</v>
      </c>
      <c r="BT949" s="4">
        <v>0.0</v>
      </c>
      <c r="BU949" s="4">
        <v>0.0</v>
      </c>
      <c r="BV949" s="4">
        <v>0.0</v>
      </c>
      <c r="BW949" s="4">
        <v>0.0</v>
      </c>
      <c r="BX949" s="4">
        <v>0.0</v>
      </c>
      <c r="BY949" s="4">
        <v>0.0</v>
      </c>
      <c r="BZ949" s="4">
        <v>0.0</v>
      </c>
      <c r="CA949" s="4">
        <v>0.0</v>
      </c>
      <c r="CB949" s="4">
        <v>0.0</v>
      </c>
      <c r="CC949" s="4">
        <v>0.0</v>
      </c>
      <c r="CD949" s="4">
        <v>0.0</v>
      </c>
      <c r="CE949" s="4">
        <v>0.0</v>
      </c>
      <c r="CF949" s="4">
        <v>0.0</v>
      </c>
      <c r="CG949" s="4">
        <v>0.0</v>
      </c>
      <c r="CH949" s="4">
        <v>0.0</v>
      </c>
      <c r="CI949" s="4">
        <v>0.0</v>
      </c>
      <c r="CJ949" s="4">
        <v>0.0</v>
      </c>
      <c r="CK949" s="4">
        <v>0.0</v>
      </c>
      <c r="CL949" s="4">
        <v>0.0</v>
      </c>
      <c r="CM949" s="4">
        <v>0.0</v>
      </c>
      <c r="CN949" s="4">
        <v>0.0</v>
      </c>
      <c r="CO949" s="4">
        <v>1.08</v>
      </c>
      <c r="CP949" s="4">
        <v>0.0</v>
      </c>
      <c r="CQ949" s="4">
        <v>0.0</v>
      </c>
      <c r="CR949" s="4">
        <v>0.97</v>
      </c>
      <c r="CS949" s="4">
        <v>0.0</v>
      </c>
      <c r="CT949" s="4">
        <v>3.0</v>
      </c>
      <c r="CU949" s="4">
        <v>5.0</v>
      </c>
      <c r="CV949" s="4" t="s">
        <v>2846</v>
      </c>
      <c r="CW949" s="4">
        <v>690.13</v>
      </c>
      <c r="CX949" s="4">
        <v>0.54</v>
      </c>
      <c r="CY949" s="4">
        <v>0.04</v>
      </c>
      <c r="CZ949" s="4">
        <v>0.0</v>
      </c>
      <c r="DA949" s="4">
        <v>0.0</v>
      </c>
      <c r="DB949" s="4">
        <v>0.0</v>
      </c>
      <c r="DC949" s="4">
        <v>0.0</v>
      </c>
      <c r="DD949" s="4">
        <v>0.0</v>
      </c>
      <c r="DE949" s="4">
        <v>0.06</v>
      </c>
      <c r="DF949" s="4">
        <v>0.0</v>
      </c>
      <c r="DG949" s="4">
        <v>0.0</v>
      </c>
      <c r="DH949" s="4">
        <v>0.0</v>
      </c>
      <c r="DI949" s="4">
        <v>0.0</v>
      </c>
      <c r="DJ949" s="4">
        <v>0.0</v>
      </c>
      <c r="DK949" s="4">
        <v>0.0</v>
      </c>
      <c r="DL949" s="4">
        <v>0.0</v>
      </c>
      <c r="DM949" s="4">
        <v>0.3</v>
      </c>
      <c r="DN949" s="4">
        <v>0.0</v>
      </c>
      <c r="DO949" s="4">
        <v>0.0</v>
      </c>
      <c r="DP949" s="4">
        <v>0.03</v>
      </c>
      <c r="DQ949" s="4">
        <v>0.0</v>
      </c>
      <c r="DR949" s="4">
        <v>0.0</v>
      </c>
      <c r="DS949" s="4">
        <v>0.01</v>
      </c>
      <c r="DT949" s="4">
        <v>0.02</v>
      </c>
      <c r="DU949" s="4">
        <v>0.0</v>
      </c>
      <c r="DV949" s="4">
        <v>0.0</v>
      </c>
      <c r="DW949" s="4">
        <v>0.0</v>
      </c>
      <c r="DX949" s="4" t="s">
        <v>2846</v>
      </c>
      <c r="DY949" s="4" t="s">
        <v>186</v>
      </c>
      <c r="DZ949" s="4" t="s">
        <v>2842</v>
      </c>
      <c r="EA949" s="4" t="s">
        <v>1927</v>
      </c>
      <c r="EB949" s="4">
        <v>690.128873302</v>
      </c>
      <c r="EC949" s="6">
        <v>6.4113946455</v>
      </c>
      <c r="ED949" s="7">
        <v>0.01</v>
      </c>
      <c r="EE949" s="4" t="s">
        <v>2846</v>
      </c>
      <c r="EF949" s="4" t="s">
        <v>2840</v>
      </c>
      <c r="EG949" s="4" t="s">
        <v>185</v>
      </c>
      <c r="EH949" s="4">
        <f t="shared" si="1"/>
        <v>4719.050025</v>
      </c>
      <c r="EI949" s="4">
        <f t="shared" si="2"/>
        <v>0.806</v>
      </c>
      <c r="EJ949" s="4">
        <f t="shared" si="3"/>
        <v>3803.55432</v>
      </c>
      <c r="EK949" s="4">
        <f t="shared" si="4"/>
        <v>0.4913151365</v>
      </c>
      <c r="EL949" s="4">
        <f t="shared" si="5"/>
        <v>0.4714640199</v>
      </c>
      <c r="EM949" s="4">
        <f t="shared" si="6"/>
        <v>0.5789473684</v>
      </c>
      <c r="EN949" s="4">
        <f t="shared" si="7"/>
        <v>0.4210526316</v>
      </c>
      <c r="EO949" s="4">
        <f t="shared" si="8"/>
        <v>0</v>
      </c>
      <c r="EP949" s="4">
        <f t="shared" si="9"/>
        <v>0</v>
      </c>
      <c r="EQ949" s="4">
        <f t="shared" si="10"/>
        <v>0.8486352357</v>
      </c>
      <c r="ER949" s="4">
        <f t="shared" si="11"/>
        <v>0</v>
      </c>
      <c r="ES949" s="4">
        <f t="shared" si="12"/>
        <v>0</v>
      </c>
      <c r="ET949" s="4">
        <f t="shared" si="13"/>
        <v>0.005839489052</v>
      </c>
      <c r="EU949" s="4">
        <f t="shared" si="14"/>
        <v>0.04</v>
      </c>
      <c r="EV949" s="4">
        <f t="shared" si="15"/>
        <v>0.06</v>
      </c>
      <c r="EW949" s="4">
        <f t="shared" si="16"/>
        <v>0</v>
      </c>
      <c r="EX949" s="4">
        <f t="shared" si="17"/>
        <v>0.33</v>
      </c>
      <c r="EY949" s="4">
        <f t="shared" si="18"/>
        <v>0.03</v>
      </c>
      <c r="EZ949" s="4">
        <f t="shared" si="19"/>
        <v>0.768615079</v>
      </c>
      <c r="FA949" s="4">
        <f t="shared" si="20"/>
        <v>0.4775673998</v>
      </c>
      <c r="FB949" s="4">
        <f t="shared" si="21"/>
        <v>0.009290141151</v>
      </c>
      <c r="FC949" s="4">
        <f t="shared" si="22"/>
        <v>0.3225806452</v>
      </c>
      <c r="FD949" s="4">
        <f t="shared" si="23"/>
        <v>0.1687344913</v>
      </c>
      <c r="FE949" s="4">
        <f t="shared" si="24"/>
        <v>0</v>
      </c>
      <c r="FF949" s="4">
        <f t="shared" si="25"/>
        <v>0</v>
      </c>
      <c r="FG949" s="4">
        <f t="shared" si="26"/>
        <v>0</v>
      </c>
      <c r="FH949" s="4">
        <f t="shared" si="27"/>
        <v>0</v>
      </c>
      <c r="FI949" s="4">
        <f t="shared" si="28"/>
        <v>0</v>
      </c>
      <c r="FJ949" s="4">
        <f t="shared" si="29"/>
        <v>0</v>
      </c>
      <c r="FK949" s="4">
        <f t="shared" si="30"/>
        <v>0</v>
      </c>
      <c r="FL949" s="4">
        <f t="shared" si="31"/>
        <v>0</v>
      </c>
      <c r="FM949" s="4">
        <f t="shared" si="32"/>
        <v>0</v>
      </c>
      <c r="FN949" s="4">
        <f t="shared" si="33"/>
        <v>0</v>
      </c>
      <c r="FO949" s="4">
        <f t="shared" si="34"/>
        <v>0</v>
      </c>
      <c r="FP949" s="4">
        <f t="shared" si="35"/>
        <v>0.5086848635</v>
      </c>
      <c r="FQ949" s="4">
        <f t="shared" si="36"/>
        <v>1</v>
      </c>
      <c r="FR949" s="4">
        <v>4.03</v>
      </c>
    </row>
    <row r="950" ht="12.75" customHeight="1">
      <c r="A950" s="4" t="s">
        <v>166</v>
      </c>
      <c r="B950" s="4" t="s">
        <v>2839</v>
      </c>
      <c r="C950" s="4" t="s">
        <v>2840</v>
      </c>
      <c r="D950" s="4" t="s">
        <v>2847</v>
      </c>
      <c r="E950" s="4" t="s">
        <v>2779</v>
      </c>
      <c r="F950" s="4">
        <v>888.362704722</v>
      </c>
      <c r="G950" s="4">
        <v>413.0</v>
      </c>
      <c r="H950" s="4">
        <v>199.75</v>
      </c>
      <c r="I950" s="4">
        <v>139.6875</v>
      </c>
      <c r="J950" s="4">
        <v>60.3125</v>
      </c>
      <c r="K950" s="4">
        <v>56.0</v>
      </c>
      <c r="L950" s="4">
        <v>16.9375</v>
      </c>
      <c r="M950" s="4">
        <v>0.0</v>
      </c>
      <c r="N950" s="4">
        <v>98.0284652709961</v>
      </c>
      <c r="O950" s="4">
        <v>39.5947032356479</v>
      </c>
      <c r="P950" s="4">
        <v>682.5</v>
      </c>
      <c r="Q950" s="4">
        <v>0.0</v>
      </c>
      <c r="R950" s="4">
        <v>87.125</v>
      </c>
      <c r="S950" s="4">
        <v>0.0</v>
      </c>
      <c r="T950" s="4">
        <v>118.625</v>
      </c>
      <c r="U950" s="4">
        <v>0.0</v>
      </c>
      <c r="V950" s="4">
        <v>1213.29879463951</v>
      </c>
      <c r="W950" s="4">
        <v>14.542332859175</v>
      </c>
      <c r="X950" s="4">
        <v>9.0</v>
      </c>
      <c r="Y950" s="4">
        <v>165350.787</v>
      </c>
      <c r="Z950" s="4">
        <v>29.6</v>
      </c>
      <c r="AA950" s="4">
        <v>20.7</v>
      </c>
      <c r="AB950" s="4">
        <v>20.7</v>
      </c>
      <c r="AC950" s="4">
        <v>0.0</v>
      </c>
      <c r="AD950" s="4">
        <v>0.4</v>
      </c>
      <c r="AE950" s="4">
        <v>4.5</v>
      </c>
      <c r="AF950" s="4">
        <v>4.0</v>
      </c>
      <c r="AG950" s="4">
        <v>28.6</v>
      </c>
      <c r="AH950" s="4">
        <v>0.9</v>
      </c>
      <c r="AI950" s="4">
        <v>0.0</v>
      </c>
      <c r="AJ950" s="4">
        <v>6.4</v>
      </c>
      <c r="AK950" s="4">
        <v>0.0</v>
      </c>
      <c r="AL950" s="4">
        <v>0.0</v>
      </c>
      <c r="AM950" s="4">
        <v>0.0</v>
      </c>
      <c r="AN950" s="4">
        <v>0.0</v>
      </c>
      <c r="AO950" s="4">
        <v>0.0</v>
      </c>
      <c r="AP950" s="4">
        <v>0.0</v>
      </c>
      <c r="AQ950" s="4">
        <v>0.0</v>
      </c>
      <c r="AR950" s="4">
        <v>6.5</v>
      </c>
      <c r="AS950" s="4">
        <v>0.0</v>
      </c>
      <c r="AT950" s="4">
        <v>0.0</v>
      </c>
      <c r="AU950" s="4">
        <v>0.0</v>
      </c>
      <c r="AV950" s="4">
        <v>12.1</v>
      </c>
      <c r="AW950" s="4">
        <v>0.0</v>
      </c>
      <c r="AX950" s="4">
        <v>0.0</v>
      </c>
      <c r="AY950" s="4">
        <v>0.0</v>
      </c>
      <c r="AZ950" s="4">
        <v>0.0</v>
      </c>
      <c r="BA950" s="4">
        <v>0.0</v>
      </c>
      <c r="BB950" s="4">
        <v>0.0</v>
      </c>
      <c r="BC950" s="4">
        <v>0.0</v>
      </c>
      <c r="BD950" s="4">
        <v>0.0</v>
      </c>
      <c r="BE950" s="4">
        <v>0.0</v>
      </c>
      <c r="BF950" s="4">
        <v>0.0</v>
      </c>
      <c r="BG950" s="4">
        <v>0.0</v>
      </c>
      <c r="BH950" s="4">
        <v>0.0</v>
      </c>
      <c r="BI950" s="4">
        <v>4.3</v>
      </c>
      <c r="BJ950" s="4">
        <v>0.0</v>
      </c>
      <c r="BK950" s="4">
        <v>0.0</v>
      </c>
      <c r="BL950" s="4">
        <v>0.0</v>
      </c>
      <c r="BM950" s="4">
        <v>0.0</v>
      </c>
      <c r="BN950" s="4">
        <v>0.0</v>
      </c>
      <c r="BO950" s="4">
        <v>0.0</v>
      </c>
      <c r="BP950" s="4">
        <v>0.0</v>
      </c>
      <c r="BQ950" s="4">
        <v>0.0</v>
      </c>
      <c r="BR950" s="4">
        <v>0.0</v>
      </c>
      <c r="BS950" s="4">
        <v>0.0</v>
      </c>
      <c r="BT950" s="4">
        <v>0.0</v>
      </c>
      <c r="BU950" s="4">
        <v>0.0</v>
      </c>
      <c r="BV950" s="4">
        <v>0.0</v>
      </c>
      <c r="BW950" s="4">
        <v>0.0</v>
      </c>
      <c r="BX950" s="4">
        <v>0.0</v>
      </c>
      <c r="BY950" s="4">
        <v>0.0</v>
      </c>
      <c r="BZ950" s="4">
        <v>0.0</v>
      </c>
      <c r="CA950" s="4">
        <v>0.0</v>
      </c>
      <c r="CB950" s="4">
        <v>0.0</v>
      </c>
      <c r="CC950" s="4">
        <v>0.0</v>
      </c>
      <c r="CD950" s="4">
        <v>0.0</v>
      </c>
      <c r="CE950" s="4">
        <v>0.0</v>
      </c>
      <c r="CF950" s="4">
        <v>2.5</v>
      </c>
      <c r="CG950" s="4">
        <v>0.0</v>
      </c>
      <c r="CH950" s="4">
        <v>0.0</v>
      </c>
      <c r="CI950" s="4">
        <v>0.0</v>
      </c>
      <c r="CJ950" s="4">
        <v>0.0</v>
      </c>
      <c r="CK950" s="4">
        <v>0.0</v>
      </c>
      <c r="CL950" s="4">
        <v>0.0</v>
      </c>
      <c r="CM950" s="4">
        <v>1.05</v>
      </c>
      <c r="CN950" s="4">
        <v>0.0</v>
      </c>
      <c r="CO950" s="4">
        <v>0.0</v>
      </c>
      <c r="CP950" s="4">
        <v>0.0</v>
      </c>
      <c r="CQ950" s="4">
        <v>0.0</v>
      </c>
      <c r="CR950" s="4">
        <v>3.15</v>
      </c>
      <c r="CS950" s="4">
        <v>0.0</v>
      </c>
      <c r="CT950" s="4">
        <v>22.0</v>
      </c>
      <c r="CU950" s="4">
        <v>11.7</v>
      </c>
      <c r="CV950" s="4" t="s">
        <v>2847</v>
      </c>
      <c r="CW950" s="4">
        <v>888.36</v>
      </c>
      <c r="CX950" s="4">
        <v>0.67</v>
      </c>
      <c r="CY950" s="4">
        <v>0.05</v>
      </c>
      <c r="CZ950" s="4">
        <v>0.0</v>
      </c>
      <c r="DA950" s="4">
        <v>0.0</v>
      </c>
      <c r="DB950" s="4">
        <v>0.0</v>
      </c>
      <c r="DC950" s="4">
        <v>0.0</v>
      </c>
      <c r="DD950" s="4">
        <v>0.0</v>
      </c>
      <c r="DE950" s="4">
        <v>0.04</v>
      </c>
      <c r="DF950" s="4">
        <v>0.0</v>
      </c>
      <c r="DG950" s="4">
        <v>0.0</v>
      </c>
      <c r="DH950" s="4">
        <v>0.0</v>
      </c>
      <c r="DI950" s="4">
        <v>0.0</v>
      </c>
      <c r="DJ950" s="4">
        <v>0.0</v>
      </c>
      <c r="DK950" s="4">
        <v>0.0</v>
      </c>
      <c r="DL950" s="4">
        <v>0.0</v>
      </c>
      <c r="DM950" s="4">
        <v>0.01</v>
      </c>
      <c r="DN950" s="4">
        <v>0.0</v>
      </c>
      <c r="DO950" s="4">
        <v>0.0</v>
      </c>
      <c r="DP950" s="4">
        <v>0.05</v>
      </c>
      <c r="DQ950" s="4">
        <v>0.0</v>
      </c>
      <c r="DR950" s="4">
        <v>0.0</v>
      </c>
      <c r="DS950" s="4">
        <v>0.0</v>
      </c>
      <c r="DT950" s="4">
        <v>0.05</v>
      </c>
      <c r="DU950" s="4">
        <v>0.05</v>
      </c>
      <c r="DV950" s="4">
        <v>0.0</v>
      </c>
      <c r="DW950" s="4">
        <v>0.07</v>
      </c>
      <c r="DX950" s="4" t="s">
        <v>2847</v>
      </c>
      <c r="DY950" s="4" t="s">
        <v>2780</v>
      </c>
      <c r="DZ950" s="4" t="s">
        <v>2842</v>
      </c>
      <c r="EA950" s="4" t="s">
        <v>1927</v>
      </c>
      <c r="EB950" s="4">
        <v>888.362704722</v>
      </c>
      <c r="EC950" s="6">
        <v>0.0</v>
      </c>
      <c r="ED950" s="7">
        <v>0.0</v>
      </c>
      <c r="EE950" s="4" t="s">
        <v>2847</v>
      </c>
      <c r="EF950" s="4" t="s">
        <v>2840</v>
      </c>
      <c r="EG950" s="4" t="s">
        <v>2779</v>
      </c>
      <c r="EH950" s="4">
        <f t="shared" si="1"/>
        <v>5586.175236</v>
      </c>
      <c r="EI950" s="4">
        <f t="shared" si="2"/>
        <v>2.52991453</v>
      </c>
      <c r="EJ950" s="4">
        <f t="shared" si="3"/>
        <v>14132.5459</v>
      </c>
      <c r="EK950" s="4">
        <f t="shared" si="4"/>
        <v>0.5540540541</v>
      </c>
      <c r="EL950" s="4">
        <f t="shared" si="5"/>
        <v>1.212837838</v>
      </c>
      <c r="EM950" s="4">
        <f t="shared" si="6"/>
        <v>0.7966573816</v>
      </c>
      <c r="EN950" s="4">
        <f t="shared" si="7"/>
        <v>0.02506963788</v>
      </c>
      <c r="EO950" s="4">
        <f t="shared" si="8"/>
        <v>0</v>
      </c>
      <c r="EP950" s="4">
        <f t="shared" si="9"/>
        <v>0.1782729805</v>
      </c>
      <c r="EQ950" s="4">
        <f t="shared" si="10"/>
        <v>0.6993243243</v>
      </c>
      <c r="ER950" s="4">
        <f t="shared" si="11"/>
        <v>0.152027027</v>
      </c>
      <c r="ES950" s="4">
        <f t="shared" si="12"/>
        <v>0.1351351351</v>
      </c>
      <c r="ET950" s="4">
        <f t="shared" si="13"/>
        <v>0.03331972385</v>
      </c>
      <c r="EU950" s="4">
        <f t="shared" si="14"/>
        <v>0.05</v>
      </c>
      <c r="EV950" s="4">
        <f t="shared" si="15"/>
        <v>0.04</v>
      </c>
      <c r="EW950" s="4">
        <f t="shared" si="16"/>
        <v>0</v>
      </c>
      <c r="EX950" s="4">
        <f t="shared" si="17"/>
        <v>0.06</v>
      </c>
      <c r="EY950" s="4">
        <f t="shared" si="18"/>
        <v>0.05</v>
      </c>
      <c r="EZ950" s="4">
        <f t="shared" si="19"/>
        <v>0.5971329034</v>
      </c>
      <c r="FA950" s="4">
        <f t="shared" si="20"/>
        <v>0.3710195334</v>
      </c>
      <c r="FB950" s="4">
        <f t="shared" si="21"/>
        <v>0</v>
      </c>
      <c r="FC950" s="4">
        <f t="shared" si="22"/>
        <v>0</v>
      </c>
      <c r="FD950" s="4">
        <f t="shared" si="23"/>
        <v>0.5238095238</v>
      </c>
      <c r="FE950" s="4">
        <f t="shared" si="24"/>
        <v>0</v>
      </c>
      <c r="FF950" s="4">
        <f t="shared" si="25"/>
        <v>0.1861471861</v>
      </c>
      <c r="FG950" s="4">
        <f t="shared" si="26"/>
        <v>0</v>
      </c>
      <c r="FH950" s="4">
        <f t="shared" si="27"/>
        <v>0</v>
      </c>
      <c r="FI950" s="4">
        <f t="shared" si="28"/>
        <v>0</v>
      </c>
      <c r="FJ950" s="4">
        <f t="shared" si="29"/>
        <v>0</v>
      </c>
      <c r="FK950" s="4">
        <f t="shared" si="30"/>
        <v>0</v>
      </c>
      <c r="FL950" s="4">
        <f t="shared" si="31"/>
        <v>0</v>
      </c>
      <c r="FM950" s="4">
        <f t="shared" si="32"/>
        <v>0</v>
      </c>
      <c r="FN950" s="4">
        <f t="shared" si="33"/>
        <v>0.1082251082</v>
      </c>
      <c r="FO950" s="4">
        <f t="shared" si="34"/>
        <v>0</v>
      </c>
      <c r="FP950" s="4">
        <f t="shared" si="35"/>
        <v>0.1818181818</v>
      </c>
      <c r="FQ950" s="4">
        <f t="shared" si="36"/>
        <v>1</v>
      </c>
      <c r="FR950" s="4">
        <v>23.1</v>
      </c>
    </row>
    <row r="951" ht="12.75" customHeight="1">
      <c r="A951" s="4" t="s">
        <v>166</v>
      </c>
      <c r="B951" s="4" t="s">
        <v>2839</v>
      </c>
      <c r="C951" s="4" t="s">
        <v>2840</v>
      </c>
      <c r="D951" s="4" t="s">
        <v>2848</v>
      </c>
      <c r="E951" s="4" t="s">
        <v>2849</v>
      </c>
      <c r="F951" s="4">
        <v>468.378161832</v>
      </c>
      <c r="G951" s="4">
        <v>38.6875</v>
      </c>
      <c r="H951" s="4">
        <v>17.25</v>
      </c>
      <c r="I951" s="4">
        <v>38.5</v>
      </c>
      <c r="J951" s="4">
        <v>53.25</v>
      </c>
      <c r="K951" s="4">
        <v>125.75</v>
      </c>
      <c r="L951" s="4">
        <v>195.25</v>
      </c>
      <c r="M951" s="4">
        <v>5.8984842300415</v>
      </c>
      <c r="N951" s="4">
        <v>252.486587524414</v>
      </c>
      <c r="O951" s="4">
        <v>106.358996113931</v>
      </c>
      <c r="P951" s="4">
        <v>11.375</v>
      </c>
      <c r="Q951" s="4">
        <v>0.0</v>
      </c>
      <c r="R951" s="4">
        <v>457.3125</v>
      </c>
      <c r="S951" s="4">
        <v>0.0</v>
      </c>
      <c r="T951" s="4">
        <v>0.0</v>
      </c>
      <c r="U951" s="4">
        <v>0.0</v>
      </c>
      <c r="V951" s="4">
        <v>1230.07567062592</v>
      </c>
      <c r="W951" s="4">
        <v>14.5640517816629</v>
      </c>
      <c r="X951" s="4">
        <v>12.0</v>
      </c>
      <c r="Y951" s="4">
        <v>234773.6672</v>
      </c>
      <c r="Z951" s="4">
        <v>25.43</v>
      </c>
      <c r="AA951" s="4">
        <v>10.49</v>
      </c>
      <c r="AB951" s="4">
        <v>10.49</v>
      </c>
      <c r="AC951" s="4">
        <v>0.0</v>
      </c>
      <c r="AD951" s="4">
        <v>0.36</v>
      </c>
      <c r="AE951" s="4">
        <v>5.19</v>
      </c>
      <c r="AF951" s="4">
        <v>9.39</v>
      </c>
      <c r="AG951" s="4">
        <v>0.4</v>
      </c>
      <c r="AH951" s="4">
        <v>4.0</v>
      </c>
      <c r="AI951" s="4">
        <v>0.0</v>
      </c>
      <c r="AJ951" s="4">
        <v>1.6</v>
      </c>
      <c r="AK951" s="4">
        <v>4.95</v>
      </c>
      <c r="AL951" s="4">
        <v>0.0</v>
      </c>
      <c r="AM951" s="4">
        <v>0.0</v>
      </c>
      <c r="AN951" s="4">
        <v>0.0</v>
      </c>
      <c r="AO951" s="4">
        <v>0.0</v>
      </c>
      <c r="AP951" s="4">
        <v>0.0</v>
      </c>
      <c r="AQ951" s="4">
        <v>0.0</v>
      </c>
      <c r="AR951" s="4">
        <v>0.0</v>
      </c>
      <c r="AS951" s="4">
        <v>0.0</v>
      </c>
      <c r="AT951" s="4">
        <v>0.0</v>
      </c>
      <c r="AU951" s="4">
        <v>0.0</v>
      </c>
      <c r="AV951" s="4">
        <v>0.0</v>
      </c>
      <c r="AW951" s="4">
        <v>0.0</v>
      </c>
      <c r="AX951" s="4">
        <v>0.0</v>
      </c>
      <c r="AY951" s="4">
        <v>0.0</v>
      </c>
      <c r="AZ951" s="4">
        <v>4.0</v>
      </c>
      <c r="BA951" s="4">
        <v>0.0</v>
      </c>
      <c r="BB951" s="4">
        <v>0.0</v>
      </c>
      <c r="BC951" s="4">
        <v>0.0</v>
      </c>
      <c r="BD951" s="4">
        <v>0.0</v>
      </c>
      <c r="BE951" s="4">
        <v>0.0</v>
      </c>
      <c r="BF951" s="4">
        <v>0.0</v>
      </c>
      <c r="BG951" s="4">
        <v>0.0</v>
      </c>
      <c r="BH951" s="4">
        <v>0.0</v>
      </c>
      <c r="BI951" s="4">
        <v>0.0</v>
      </c>
      <c r="BJ951" s="4">
        <v>0.0</v>
      </c>
      <c r="BK951" s="4">
        <v>0.0</v>
      </c>
      <c r="BL951" s="4">
        <v>0.0</v>
      </c>
      <c r="BM951" s="4">
        <v>0.0</v>
      </c>
      <c r="BN951" s="4">
        <v>0.0</v>
      </c>
      <c r="BO951" s="4">
        <v>0.0</v>
      </c>
      <c r="BP951" s="4">
        <v>0.58</v>
      </c>
      <c r="BQ951" s="4">
        <v>0.0</v>
      </c>
      <c r="BR951" s="4">
        <v>0.0</v>
      </c>
      <c r="BS951" s="4">
        <v>0.0</v>
      </c>
      <c r="BT951" s="4">
        <v>0.0</v>
      </c>
      <c r="BU951" s="4">
        <v>0.0</v>
      </c>
      <c r="BV951" s="4">
        <v>0.0</v>
      </c>
      <c r="BW951" s="4">
        <v>0.0</v>
      </c>
      <c r="BX951" s="4">
        <v>0.0</v>
      </c>
      <c r="BY951" s="4">
        <v>0.0</v>
      </c>
      <c r="BZ951" s="4">
        <v>0.0</v>
      </c>
      <c r="CA951" s="4">
        <v>0.0</v>
      </c>
      <c r="CB951" s="4">
        <v>2.68</v>
      </c>
      <c r="CC951" s="4">
        <v>0.0</v>
      </c>
      <c r="CD951" s="4">
        <v>0.0</v>
      </c>
      <c r="CE951" s="4">
        <v>1.31</v>
      </c>
      <c r="CF951" s="4">
        <v>0.0</v>
      </c>
      <c r="CG951" s="4">
        <v>0.0</v>
      </c>
      <c r="CH951" s="4">
        <v>0.0</v>
      </c>
      <c r="CI951" s="4">
        <v>0.0</v>
      </c>
      <c r="CJ951" s="4">
        <v>0.0</v>
      </c>
      <c r="CK951" s="4">
        <v>0.0</v>
      </c>
      <c r="CL951" s="4">
        <v>0.0</v>
      </c>
      <c r="CM951" s="4">
        <v>0.0</v>
      </c>
      <c r="CN951" s="4">
        <v>0.0</v>
      </c>
      <c r="CO951" s="4">
        <v>4.9</v>
      </c>
      <c r="CP951" s="4">
        <v>3.8</v>
      </c>
      <c r="CQ951" s="4">
        <v>0.0</v>
      </c>
      <c r="CR951" s="4">
        <v>3.21</v>
      </c>
      <c r="CS951" s="4">
        <v>0.0</v>
      </c>
      <c r="CT951" s="4">
        <v>14.0</v>
      </c>
      <c r="CU951" s="4">
        <v>10.8</v>
      </c>
      <c r="CV951" s="4" t="s">
        <v>2848</v>
      </c>
      <c r="CW951" s="4">
        <v>468.38</v>
      </c>
      <c r="CX951" s="4">
        <v>0.18</v>
      </c>
      <c r="CY951" s="4">
        <v>0.04</v>
      </c>
      <c r="CZ951" s="4">
        <v>0.0</v>
      </c>
      <c r="DA951" s="4">
        <v>0.01</v>
      </c>
      <c r="DB951" s="4">
        <v>0.0</v>
      </c>
      <c r="DC951" s="4">
        <v>0.0</v>
      </c>
      <c r="DD951" s="4">
        <v>0.0</v>
      </c>
      <c r="DE951" s="4">
        <v>0.1</v>
      </c>
      <c r="DF951" s="4">
        <v>0.0</v>
      </c>
      <c r="DG951" s="4">
        <v>0.0</v>
      </c>
      <c r="DH951" s="4">
        <v>0.0</v>
      </c>
      <c r="DI951" s="4">
        <v>0.0</v>
      </c>
      <c r="DJ951" s="4">
        <v>0.0</v>
      </c>
      <c r="DK951" s="4">
        <v>0.01</v>
      </c>
      <c r="DL951" s="4">
        <v>0.0</v>
      </c>
      <c r="DM951" s="4">
        <v>0.47</v>
      </c>
      <c r="DN951" s="4">
        <v>0.0</v>
      </c>
      <c r="DO951" s="4">
        <v>0.08</v>
      </c>
      <c r="DP951" s="4">
        <v>0.03</v>
      </c>
      <c r="DQ951" s="4">
        <v>0.0</v>
      </c>
      <c r="DR951" s="4">
        <v>0.0</v>
      </c>
      <c r="DS951" s="4">
        <v>0.0</v>
      </c>
      <c r="DT951" s="4">
        <v>0.02</v>
      </c>
      <c r="DU951" s="4">
        <v>0.0</v>
      </c>
      <c r="DV951" s="4">
        <v>0.0</v>
      </c>
      <c r="DW951" s="4">
        <v>0.06</v>
      </c>
      <c r="DX951" s="4" t="s">
        <v>2848</v>
      </c>
      <c r="DY951" s="4" t="s">
        <v>2850</v>
      </c>
      <c r="DZ951" s="4" t="s">
        <v>2842</v>
      </c>
      <c r="EA951" s="4" t="s">
        <v>1927</v>
      </c>
      <c r="EB951" s="4">
        <v>468.378161832</v>
      </c>
      <c r="EC951" s="6">
        <v>110.779927552231</v>
      </c>
      <c r="ED951" s="7">
        <v>0.24</v>
      </c>
      <c r="EE951" s="4" t="s">
        <v>2848</v>
      </c>
      <c r="EF951" s="4" t="s">
        <v>2840</v>
      </c>
      <c r="EG951" s="4" t="s">
        <v>2849</v>
      </c>
      <c r="EH951" s="4">
        <f t="shared" si="1"/>
        <v>9232.153645</v>
      </c>
      <c r="EI951" s="4">
        <f t="shared" si="2"/>
        <v>2.35462963</v>
      </c>
      <c r="EJ951" s="4">
        <f t="shared" si="3"/>
        <v>21738.30252</v>
      </c>
      <c r="EK951" s="4">
        <f t="shared" si="4"/>
        <v>0.3747542273</v>
      </c>
      <c r="EL951" s="4">
        <f t="shared" si="5"/>
        <v>0.235941801</v>
      </c>
      <c r="EM951" s="4">
        <f t="shared" si="6"/>
        <v>0.06666666667</v>
      </c>
      <c r="EN951" s="4">
        <f t="shared" si="7"/>
        <v>0.6666666667</v>
      </c>
      <c r="EO951" s="4">
        <f t="shared" si="8"/>
        <v>0</v>
      </c>
      <c r="EP951" s="4">
        <f t="shared" si="9"/>
        <v>0.2666666667</v>
      </c>
      <c r="EQ951" s="4">
        <f t="shared" si="10"/>
        <v>0.4125049155</v>
      </c>
      <c r="ER951" s="4">
        <f t="shared" si="11"/>
        <v>0.2040896579</v>
      </c>
      <c r="ES951" s="4">
        <f t="shared" si="12"/>
        <v>0.3692489186</v>
      </c>
      <c r="ET951" s="4">
        <f t="shared" si="13"/>
        <v>0.05429373543</v>
      </c>
      <c r="EU951" s="4">
        <f t="shared" si="14"/>
        <v>0.05</v>
      </c>
      <c r="EV951" s="4">
        <f t="shared" si="15"/>
        <v>0.1</v>
      </c>
      <c r="EW951" s="4">
        <f t="shared" si="16"/>
        <v>0.09</v>
      </c>
      <c r="EX951" s="4">
        <f t="shared" si="17"/>
        <v>0.5</v>
      </c>
      <c r="EY951" s="4">
        <f t="shared" si="18"/>
        <v>0.02</v>
      </c>
      <c r="EZ951" s="4">
        <f t="shared" si="19"/>
        <v>1.021574278</v>
      </c>
      <c r="FA951" s="4">
        <f t="shared" si="20"/>
        <v>0.6347397873</v>
      </c>
      <c r="FB951" s="4">
        <f t="shared" si="21"/>
        <v>0.2365181312</v>
      </c>
      <c r="FC951" s="4">
        <f t="shared" si="22"/>
        <v>0.1946519858</v>
      </c>
      <c r="FD951" s="4">
        <f t="shared" si="23"/>
        <v>0.157294534</v>
      </c>
      <c r="FE951" s="4">
        <f t="shared" si="24"/>
        <v>0</v>
      </c>
      <c r="FF951" s="4">
        <f t="shared" si="25"/>
        <v>0</v>
      </c>
      <c r="FG951" s="4">
        <f t="shared" si="26"/>
        <v>0</v>
      </c>
      <c r="FH951" s="4">
        <f t="shared" si="27"/>
        <v>0</v>
      </c>
      <c r="FI951" s="4">
        <f t="shared" si="28"/>
        <v>0</v>
      </c>
      <c r="FJ951" s="4">
        <f t="shared" si="29"/>
        <v>0</v>
      </c>
      <c r="FK951" s="4">
        <f t="shared" si="30"/>
        <v>0.02280770743</v>
      </c>
      <c r="FL951" s="4">
        <f t="shared" si="31"/>
        <v>0</v>
      </c>
      <c r="FM951" s="4">
        <f t="shared" si="32"/>
        <v>0</v>
      </c>
      <c r="FN951" s="4">
        <f t="shared" si="33"/>
        <v>0.1569012977</v>
      </c>
      <c r="FO951" s="4">
        <f t="shared" si="34"/>
        <v>0</v>
      </c>
      <c r="FP951" s="4">
        <f t="shared" si="35"/>
        <v>0.468344475</v>
      </c>
      <c r="FQ951" s="4">
        <f t="shared" si="36"/>
        <v>1</v>
      </c>
      <c r="FR951" s="4">
        <v>25.43</v>
      </c>
    </row>
    <row r="952" ht="12.75" customHeight="1">
      <c r="A952" s="4" t="s">
        <v>166</v>
      </c>
      <c r="B952" s="4" t="s">
        <v>2839</v>
      </c>
      <c r="C952" s="4" t="s">
        <v>2840</v>
      </c>
      <c r="D952" s="4" t="s">
        <v>2851</v>
      </c>
      <c r="E952" s="4" t="s">
        <v>2852</v>
      </c>
      <c r="F952" s="4">
        <v>1133.06782894</v>
      </c>
      <c r="G952" s="4">
        <v>420.5625</v>
      </c>
      <c r="H952" s="4">
        <v>326.25</v>
      </c>
      <c r="I952" s="4">
        <v>201.25</v>
      </c>
      <c r="J952" s="4">
        <v>103.0625</v>
      </c>
      <c r="K952" s="4">
        <v>73.5</v>
      </c>
      <c r="L952" s="4">
        <v>8.5625</v>
      </c>
      <c r="M952" s="4">
        <v>65.1874313354492</v>
      </c>
      <c r="N952" s="4">
        <v>246.504531860352</v>
      </c>
      <c r="O952" s="4">
        <v>136.609683671728</v>
      </c>
      <c r="P952" s="4">
        <v>0.0</v>
      </c>
      <c r="Q952" s="4">
        <v>0.0</v>
      </c>
      <c r="R952" s="4">
        <v>309.8125</v>
      </c>
      <c r="S952" s="4">
        <v>560.4375</v>
      </c>
      <c r="T952" s="4">
        <v>262.9375</v>
      </c>
      <c r="U952" s="4">
        <v>0.0</v>
      </c>
      <c r="V952" s="4">
        <v>1220.81482094576</v>
      </c>
      <c r="W952" s="4">
        <v>14.3351790542405</v>
      </c>
      <c r="X952" s="4">
        <v>23.0</v>
      </c>
      <c r="Y952" s="4">
        <v>95607.9925</v>
      </c>
      <c r="Z952" s="4">
        <v>40.14</v>
      </c>
      <c r="AA952" s="4">
        <v>26.78</v>
      </c>
      <c r="AB952" s="4">
        <v>26.78</v>
      </c>
      <c r="AC952" s="4">
        <v>0.0</v>
      </c>
      <c r="AD952" s="4">
        <v>0.62</v>
      </c>
      <c r="AE952" s="4">
        <v>8.82</v>
      </c>
      <c r="AF952" s="4">
        <v>3.92</v>
      </c>
      <c r="AG952" s="4">
        <v>27.6</v>
      </c>
      <c r="AH952" s="4">
        <v>3.2</v>
      </c>
      <c r="AI952" s="4">
        <v>0.6</v>
      </c>
      <c r="AJ952" s="4">
        <v>3.2</v>
      </c>
      <c r="AK952" s="4">
        <v>3.5</v>
      </c>
      <c r="AL952" s="4">
        <v>0.0</v>
      </c>
      <c r="AM952" s="4">
        <v>0.0</v>
      </c>
      <c r="AN952" s="4">
        <v>0.0</v>
      </c>
      <c r="AO952" s="4">
        <v>0.0</v>
      </c>
      <c r="AP952" s="4">
        <v>0.0</v>
      </c>
      <c r="AQ952" s="4">
        <v>0.0</v>
      </c>
      <c r="AR952" s="4">
        <v>1.0</v>
      </c>
      <c r="AS952" s="4">
        <v>0.0</v>
      </c>
      <c r="AT952" s="4">
        <v>0.0</v>
      </c>
      <c r="AU952" s="4">
        <v>0.0</v>
      </c>
      <c r="AV952" s="4">
        <v>3.24</v>
      </c>
      <c r="AW952" s="4">
        <v>0.0</v>
      </c>
      <c r="AX952" s="4">
        <v>0.0</v>
      </c>
      <c r="AY952" s="4">
        <v>0.0</v>
      </c>
      <c r="AZ952" s="4">
        <v>0.0</v>
      </c>
      <c r="BA952" s="4">
        <v>0.0</v>
      </c>
      <c r="BB952" s="4">
        <v>0.0</v>
      </c>
      <c r="BC952" s="4">
        <v>0.0</v>
      </c>
      <c r="BD952" s="4">
        <v>0.0</v>
      </c>
      <c r="BE952" s="4">
        <v>0.0</v>
      </c>
      <c r="BF952" s="4">
        <v>0.0</v>
      </c>
      <c r="BG952" s="4">
        <v>0.0</v>
      </c>
      <c r="BH952" s="4">
        <v>0.85</v>
      </c>
      <c r="BI952" s="4">
        <v>8.76</v>
      </c>
      <c r="BJ952" s="4">
        <v>0.0</v>
      </c>
      <c r="BK952" s="4">
        <v>0.0</v>
      </c>
      <c r="BL952" s="4">
        <v>0.0</v>
      </c>
      <c r="BM952" s="4">
        <v>0.0</v>
      </c>
      <c r="BN952" s="4">
        <v>11.46</v>
      </c>
      <c r="BO952" s="4">
        <v>0.0</v>
      </c>
      <c r="BP952" s="4">
        <v>0.0</v>
      </c>
      <c r="BQ952" s="4">
        <v>0.0</v>
      </c>
      <c r="BR952" s="4">
        <v>0.0</v>
      </c>
      <c r="BS952" s="4">
        <v>2.44</v>
      </c>
      <c r="BT952" s="4">
        <v>0.0</v>
      </c>
      <c r="BU952" s="4">
        <v>0.0</v>
      </c>
      <c r="BV952" s="4">
        <v>0.0</v>
      </c>
      <c r="BW952" s="4">
        <v>0.0</v>
      </c>
      <c r="BX952" s="4">
        <v>0.0</v>
      </c>
      <c r="BY952" s="4">
        <v>0.0</v>
      </c>
      <c r="BZ952" s="4">
        <v>0.0</v>
      </c>
      <c r="CA952" s="4">
        <v>0.0</v>
      </c>
      <c r="CB952" s="4">
        <v>0.0</v>
      </c>
      <c r="CC952" s="4">
        <v>0.0</v>
      </c>
      <c r="CD952" s="4">
        <v>4.55</v>
      </c>
      <c r="CE952" s="4">
        <v>0.0</v>
      </c>
      <c r="CF952" s="4">
        <v>1.26</v>
      </c>
      <c r="CG952" s="4">
        <v>0.0</v>
      </c>
      <c r="CH952" s="4">
        <v>0.0</v>
      </c>
      <c r="CI952" s="4">
        <v>0.0</v>
      </c>
      <c r="CJ952" s="4">
        <v>0.0</v>
      </c>
      <c r="CK952" s="4">
        <v>0.0</v>
      </c>
      <c r="CL952" s="4">
        <v>0.0</v>
      </c>
      <c r="CM952" s="4">
        <v>3.08</v>
      </c>
      <c r="CN952" s="4">
        <v>0.0</v>
      </c>
      <c r="CO952" s="4">
        <v>0.0</v>
      </c>
      <c r="CP952" s="4">
        <v>0.0</v>
      </c>
      <c r="CQ952" s="4">
        <v>0.0</v>
      </c>
      <c r="CR952" s="4">
        <v>0.0</v>
      </c>
      <c r="CS952" s="4">
        <v>0.0</v>
      </c>
      <c r="CT952" s="4">
        <v>33.0</v>
      </c>
      <c r="CU952" s="4">
        <v>34.5</v>
      </c>
      <c r="CV952" s="4" t="s">
        <v>2851</v>
      </c>
      <c r="CW952" s="4">
        <v>1133.07</v>
      </c>
      <c r="CX952" s="4">
        <v>0.34</v>
      </c>
      <c r="CY952" s="4">
        <v>0.1</v>
      </c>
      <c r="CZ952" s="4">
        <v>0.0</v>
      </c>
      <c r="DA952" s="4">
        <v>0.0</v>
      </c>
      <c r="DB952" s="4">
        <v>0.01</v>
      </c>
      <c r="DC952" s="4">
        <v>0.0</v>
      </c>
      <c r="DD952" s="4">
        <v>0.0</v>
      </c>
      <c r="DE952" s="4">
        <v>0.12</v>
      </c>
      <c r="DF952" s="4">
        <v>0.0</v>
      </c>
      <c r="DG952" s="4">
        <v>0.0</v>
      </c>
      <c r="DH952" s="4">
        <v>0.0</v>
      </c>
      <c r="DI952" s="4">
        <v>0.0</v>
      </c>
      <c r="DJ952" s="4">
        <v>0.0</v>
      </c>
      <c r="DK952" s="4">
        <v>0.0</v>
      </c>
      <c r="DL952" s="4">
        <v>0.0</v>
      </c>
      <c r="DM952" s="4">
        <v>0.1</v>
      </c>
      <c r="DN952" s="4">
        <v>0.01</v>
      </c>
      <c r="DO952" s="4">
        <v>0.02</v>
      </c>
      <c r="DP952" s="4">
        <v>0.25</v>
      </c>
      <c r="DQ952" s="4">
        <v>0.0</v>
      </c>
      <c r="DR952" s="4">
        <v>0.0</v>
      </c>
      <c r="DS952" s="4">
        <v>0.02</v>
      </c>
      <c r="DT952" s="4">
        <v>0.03</v>
      </c>
      <c r="DU952" s="4">
        <v>0.0</v>
      </c>
      <c r="DV952" s="4">
        <v>0.0</v>
      </c>
      <c r="DW952" s="4">
        <v>0.0</v>
      </c>
      <c r="DX952" s="4" t="s">
        <v>2851</v>
      </c>
      <c r="DY952" s="4" t="s">
        <v>2853</v>
      </c>
      <c r="DZ952" s="4" t="s">
        <v>2842</v>
      </c>
      <c r="EA952" s="4" t="s">
        <v>1927</v>
      </c>
      <c r="EB952" s="4">
        <v>1133.06782894</v>
      </c>
      <c r="EC952" s="6">
        <v>23.356724033362</v>
      </c>
      <c r="ED952" s="7">
        <v>0.02</v>
      </c>
      <c r="EE952" s="4" t="s">
        <v>2851</v>
      </c>
      <c r="EF952" s="4" t="s">
        <v>2840</v>
      </c>
      <c r="EG952" s="4" t="s">
        <v>2852</v>
      </c>
      <c r="EH952" s="4">
        <f t="shared" si="1"/>
        <v>2381.863291</v>
      </c>
      <c r="EI952" s="4">
        <f t="shared" si="2"/>
        <v>1.163478261</v>
      </c>
      <c r="EJ952" s="4">
        <f t="shared" si="3"/>
        <v>2771.246159</v>
      </c>
      <c r="EK952" s="4">
        <f t="shared" si="4"/>
        <v>0.6928251121</v>
      </c>
      <c r="EL952" s="4">
        <f t="shared" si="5"/>
        <v>0.8619830593</v>
      </c>
      <c r="EM952" s="4">
        <f t="shared" si="6"/>
        <v>0.7976878613</v>
      </c>
      <c r="EN952" s="4">
        <f t="shared" si="7"/>
        <v>0.09248554913</v>
      </c>
      <c r="EO952" s="4">
        <f t="shared" si="8"/>
        <v>0.01734104046</v>
      </c>
      <c r="EP952" s="4">
        <f t="shared" si="9"/>
        <v>0.09248554913</v>
      </c>
      <c r="EQ952" s="4">
        <f t="shared" si="10"/>
        <v>0.6671649228</v>
      </c>
      <c r="ER952" s="4">
        <f t="shared" si="11"/>
        <v>0.2197309417</v>
      </c>
      <c r="ES952" s="4">
        <f t="shared" si="12"/>
        <v>0.09765819631</v>
      </c>
      <c r="ET952" s="4">
        <f t="shared" si="13"/>
        <v>0.03542594625</v>
      </c>
      <c r="EU952" s="4">
        <f t="shared" si="14"/>
        <v>0.11</v>
      </c>
      <c r="EV952" s="4">
        <f t="shared" si="15"/>
        <v>0.12</v>
      </c>
      <c r="EW952" s="4">
        <f t="shared" si="16"/>
        <v>0.02</v>
      </c>
      <c r="EX952" s="4">
        <f t="shared" si="17"/>
        <v>0.36</v>
      </c>
      <c r="EY952" s="4">
        <f t="shared" si="18"/>
        <v>0.05</v>
      </c>
      <c r="EZ952" s="4">
        <f t="shared" si="19"/>
        <v>1.093053388</v>
      </c>
      <c r="FA952" s="4">
        <f t="shared" si="20"/>
        <v>0.6791522551</v>
      </c>
      <c r="FB952" s="4">
        <f t="shared" si="21"/>
        <v>0.02061370329</v>
      </c>
      <c r="FC952" s="4">
        <f t="shared" si="22"/>
        <v>0.09536784741</v>
      </c>
      <c r="FD952" s="4">
        <f t="shared" si="23"/>
        <v>0.08828337875</v>
      </c>
      <c r="FE952" s="4">
        <f t="shared" si="24"/>
        <v>0</v>
      </c>
      <c r="FF952" s="4">
        <f t="shared" si="25"/>
        <v>0.2386920981</v>
      </c>
      <c r="FG952" s="4">
        <f t="shared" si="26"/>
        <v>0.02316076294</v>
      </c>
      <c r="FH952" s="4">
        <f t="shared" si="27"/>
        <v>0</v>
      </c>
      <c r="FI952" s="4">
        <f t="shared" si="28"/>
        <v>0</v>
      </c>
      <c r="FJ952" s="4">
        <f t="shared" si="29"/>
        <v>0.3122615804</v>
      </c>
      <c r="FK952" s="4">
        <f t="shared" si="30"/>
        <v>0</v>
      </c>
      <c r="FL952" s="4">
        <f t="shared" si="31"/>
        <v>0</v>
      </c>
      <c r="FM952" s="4">
        <f t="shared" si="32"/>
        <v>0</v>
      </c>
      <c r="FN952" s="4">
        <f t="shared" si="33"/>
        <v>0.1583106267</v>
      </c>
      <c r="FO952" s="4">
        <f t="shared" si="34"/>
        <v>0</v>
      </c>
      <c r="FP952" s="4">
        <f t="shared" si="35"/>
        <v>0.08392370572</v>
      </c>
      <c r="FQ952" s="4">
        <f t="shared" si="36"/>
        <v>1</v>
      </c>
      <c r="FR952" s="4">
        <v>36.7</v>
      </c>
    </row>
    <row r="953" ht="12.75" customHeight="1">
      <c r="A953" s="4" t="s">
        <v>166</v>
      </c>
      <c r="B953" s="4" t="s">
        <v>2839</v>
      </c>
      <c r="C953" s="4" t="s">
        <v>2840</v>
      </c>
      <c r="D953" s="4" t="s">
        <v>2854</v>
      </c>
      <c r="E953" s="4" t="s">
        <v>2855</v>
      </c>
      <c r="F953" s="4">
        <v>547.430503213</v>
      </c>
      <c r="G953" s="4">
        <v>309.6875</v>
      </c>
      <c r="H953" s="4">
        <v>134.375</v>
      </c>
      <c r="I953" s="4">
        <v>65.75</v>
      </c>
      <c r="J953" s="4">
        <v>22.25</v>
      </c>
      <c r="K953" s="4">
        <v>11.25</v>
      </c>
      <c r="L953" s="4">
        <v>0.5</v>
      </c>
      <c r="M953" s="4">
        <v>0.0</v>
      </c>
      <c r="N953" s="4">
        <v>102.960334777832</v>
      </c>
      <c r="O953" s="4">
        <v>49.8159572100435</v>
      </c>
      <c r="P953" s="4">
        <v>76.9375</v>
      </c>
      <c r="Q953" s="4">
        <v>0.0</v>
      </c>
      <c r="R953" s="4">
        <v>0.0</v>
      </c>
      <c r="S953" s="4">
        <v>272.375</v>
      </c>
      <c r="T953" s="4">
        <v>198.0</v>
      </c>
      <c r="U953" s="4">
        <v>0.0</v>
      </c>
      <c r="V953" s="4">
        <v>1185.50873387373</v>
      </c>
      <c r="W953" s="4">
        <v>14.5304703733303</v>
      </c>
      <c r="X953" s="4">
        <v>14.0</v>
      </c>
      <c r="Y953" s="4">
        <v>435112.4358</v>
      </c>
      <c r="Z953" s="4">
        <v>66.96</v>
      </c>
      <c r="AA953" s="4">
        <v>65.97</v>
      </c>
      <c r="AB953" s="4">
        <v>64.44</v>
      </c>
      <c r="AC953" s="4">
        <v>1.53</v>
      </c>
      <c r="AD953" s="4">
        <v>0.39</v>
      </c>
      <c r="AE953" s="4">
        <v>0.2</v>
      </c>
      <c r="AF953" s="4">
        <v>0.4</v>
      </c>
      <c r="AG953" s="4">
        <v>24.3</v>
      </c>
      <c r="AH953" s="4">
        <v>0.5</v>
      </c>
      <c r="AI953" s="4">
        <v>0.0</v>
      </c>
      <c r="AJ953" s="4">
        <v>1.6</v>
      </c>
      <c r="AK953" s="4">
        <v>1.97</v>
      </c>
      <c r="AL953" s="4">
        <v>0.0</v>
      </c>
      <c r="AM953" s="4">
        <v>0.0</v>
      </c>
      <c r="AN953" s="4">
        <v>0.0</v>
      </c>
      <c r="AO953" s="4">
        <v>0.0</v>
      </c>
      <c r="AP953" s="4">
        <v>0.0</v>
      </c>
      <c r="AQ953" s="4">
        <v>0.0</v>
      </c>
      <c r="AR953" s="4">
        <v>0.0</v>
      </c>
      <c r="AS953" s="4">
        <v>0.0</v>
      </c>
      <c r="AT953" s="4">
        <v>0.69</v>
      </c>
      <c r="AU953" s="4">
        <v>0.0</v>
      </c>
      <c r="AV953" s="4">
        <v>42.8</v>
      </c>
      <c r="AW953" s="4">
        <v>0.0</v>
      </c>
      <c r="AX953" s="4">
        <v>0.0</v>
      </c>
      <c r="AY953" s="4">
        <v>0.0</v>
      </c>
      <c r="AZ953" s="4">
        <v>0.0</v>
      </c>
      <c r="BA953" s="4">
        <v>4.5</v>
      </c>
      <c r="BB953" s="4">
        <v>0.0</v>
      </c>
      <c r="BC953" s="4">
        <v>0.0</v>
      </c>
      <c r="BD953" s="4">
        <v>0.0</v>
      </c>
      <c r="BE953" s="4">
        <v>0.0</v>
      </c>
      <c r="BF953" s="4">
        <v>0.0</v>
      </c>
      <c r="BG953" s="4">
        <v>0.0</v>
      </c>
      <c r="BH953" s="4">
        <v>0.0</v>
      </c>
      <c r="BI953" s="4">
        <v>0.0</v>
      </c>
      <c r="BJ953" s="4">
        <v>0.0</v>
      </c>
      <c r="BK953" s="4">
        <v>0.0</v>
      </c>
      <c r="BL953" s="4">
        <v>0.0</v>
      </c>
      <c r="BM953" s="4">
        <v>0.0</v>
      </c>
      <c r="BN953" s="4">
        <v>13.2</v>
      </c>
      <c r="BO953" s="4">
        <v>0.0</v>
      </c>
      <c r="BP953" s="4">
        <v>0.0</v>
      </c>
      <c r="BQ953" s="4">
        <v>0.0</v>
      </c>
      <c r="BR953" s="4">
        <v>0.0</v>
      </c>
      <c r="BS953" s="4">
        <v>0.0</v>
      </c>
      <c r="BT953" s="4">
        <v>0.0</v>
      </c>
      <c r="BU953" s="4">
        <v>0.0</v>
      </c>
      <c r="BV953" s="4">
        <v>0.0</v>
      </c>
      <c r="BW953" s="4">
        <v>0.0</v>
      </c>
      <c r="BX953" s="4">
        <v>0.0</v>
      </c>
      <c r="BY953" s="4">
        <v>0.0</v>
      </c>
      <c r="BZ953" s="4">
        <v>0.0</v>
      </c>
      <c r="CA953" s="4">
        <v>0.0</v>
      </c>
      <c r="CB953" s="4">
        <v>0.0</v>
      </c>
      <c r="CC953" s="4">
        <v>0.0</v>
      </c>
      <c r="CD953" s="4">
        <v>0.0</v>
      </c>
      <c r="CE953" s="4">
        <v>0.0</v>
      </c>
      <c r="CF953" s="4">
        <v>0.0</v>
      </c>
      <c r="CG953" s="4">
        <v>0.0</v>
      </c>
      <c r="CH953" s="4">
        <v>1.8</v>
      </c>
      <c r="CI953" s="4">
        <v>0.0</v>
      </c>
      <c r="CJ953" s="4">
        <v>0.0</v>
      </c>
      <c r="CK953" s="4">
        <v>0.0</v>
      </c>
      <c r="CL953" s="4">
        <v>0.0</v>
      </c>
      <c r="CM953" s="4">
        <v>0.0</v>
      </c>
      <c r="CN953" s="4">
        <v>0.0</v>
      </c>
      <c r="CO953" s="4">
        <v>2.0</v>
      </c>
      <c r="CP953" s="4">
        <v>0.0</v>
      </c>
      <c r="CQ953" s="4">
        <v>0.0</v>
      </c>
      <c r="CR953" s="4">
        <v>0.0</v>
      </c>
      <c r="CS953" s="4">
        <v>0.0</v>
      </c>
      <c r="CT953" s="4">
        <v>64.0</v>
      </c>
      <c r="CU953" s="4">
        <v>26.6</v>
      </c>
      <c r="CV953" s="4" t="s">
        <v>2854</v>
      </c>
      <c r="CW953" s="4">
        <v>547.43</v>
      </c>
      <c r="CX953" s="4">
        <v>0.54</v>
      </c>
      <c r="CY953" s="4">
        <v>0.13</v>
      </c>
      <c r="CZ953" s="4">
        <v>0.0</v>
      </c>
      <c r="DA953" s="4">
        <v>0.0</v>
      </c>
      <c r="DB953" s="4">
        <v>0.0</v>
      </c>
      <c r="DC953" s="4">
        <v>0.0</v>
      </c>
      <c r="DD953" s="4">
        <v>0.0</v>
      </c>
      <c r="DE953" s="4">
        <v>0.05</v>
      </c>
      <c r="DF953" s="4">
        <v>0.0</v>
      </c>
      <c r="DG953" s="4">
        <v>0.0</v>
      </c>
      <c r="DH953" s="4">
        <v>0.0</v>
      </c>
      <c r="DI953" s="4">
        <v>0.0</v>
      </c>
      <c r="DJ953" s="4">
        <v>0.0</v>
      </c>
      <c r="DK953" s="4">
        <v>0.0</v>
      </c>
      <c r="DL953" s="4">
        <v>0.0</v>
      </c>
      <c r="DM953" s="4">
        <v>0.12</v>
      </c>
      <c r="DN953" s="4">
        <v>0.0</v>
      </c>
      <c r="DO953" s="4">
        <v>0.01</v>
      </c>
      <c r="DP953" s="4">
        <v>0.02</v>
      </c>
      <c r="DQ953" s="4">
        <v>0.0</v>
      </c>
      <c r="DR953" s="4">
        <v>0.0</v>
      </c>
      <c r="DS953" s="4">
        <v>0.04</v>
      </c>
      <c r="DT953" s="4">
        <v>0.05</v>
      </c>
      <c r="DU953" s="4">
        <v>0.03</v>
      </c>
      <c r="DV953" s="4">
        <v>0.0</v>
      </c>
      <c r="DW953" s="4">
        <v>0.0</v>
      </c>
      <c r="DX953" s="4" t="s">
        <v>2854</v>
      </c>
      <c r="DY953" s="4" t="s">
        <v>2856</v>
      </c>
      <c r="DZ953" s="4" t="s">
        <v>2842</v>
      </c>
      <c r="EA953" s="4" t="s">
        <v>1927</v>
      </c>
      <c r="EB953" s="4">
        <v>547.430503213</v>
      </c>
      <c r="EC953" s="6">
        <v>0.0</v>
      </c>
      <c r="ED953" s="7">
        <v>0.0</v>
      </c>
      <c r="EE953" s="4" t="s">
        <v>2854</v>
      </c>
      <c r="EF953" s="4" t="s">
        <v>2840</v>
      </c>
      <c r="EG953" s="4" t="s">
        <v>2855</v>
      </c>
      <c r="EH953" s="4">
        <f t="shared" si="1"/>
        <v>6498.094919</v>
      </c>
      <c r="EI953" s="4">
        <f t="shared" si="2"/>
        <v>2.517293233</v>
      </c>
      <c r="EJ953" s="4">
        <f t="shared" si="3"/>
        <v>16357.61037</v>
      </c>
      <c r="EK953" s="4">
        <f t="shared" si="4"/>
        <v>0.8760454002</v>
      </c>
      <c r="EL953" s="4">
        <f t="shared" si="5"/>
        <v>0.394265233</v>
      </c>
      <c r="EM953" s="4">
        <f t="shared" si="6"/>
        <v>0.9204545455</v>
      </c>
      <c r="EN953" s="4">
        <f t="shared" si="7"/>
        <v>0.01893939394</v>
      </c>
      <c r="EO953" s="4">
        <f t="shared" si="8"/>
        <v>0</v>
      </c>
      <c r="EP953" s="4">
        <f t="shared" si="9"/>
        <v>0.06060606061</v>
      </c>
      <c r="EQ953" s="4">
        <f t="shared" si="10"/>
        <v>0.9852150538</v>
      </c>
      <c r="ER953" s="4">
        <f t="shared" si="11"/>
        <v>0.002986857826</v>
      </c>
      <c r="ES953" s="4">
        <f t="shared" si="12"/>
        <v>0.005973715651</v>
      </c>
      <c r="ET953" s="4">
        <f t="shared" si="13"/>
        <v>0.1223168961</v>
      </c>
      <c r="EU953" s="4">
        <f t="shared" si="14"/>
        <v>0.13</v>
      </c>
      <c r="EV953" s="4">
        <f t="shared" si="15"/>
        <v>0.05</v>
      </c>
      <c r="EW953" s="4">
        <f t="shared" si="16"/>
        <v>0.01</v>
      </c>
      <c r="EX953" s="4">
        <f t="shared" si="17"/>
        <v>0.14</v>
      </c>
      <c r="EY953" s="4">
        <f t="shared" si="18"/>
        <v>0.09</v>
      </c>
      <c r="EZ953" s="4">
        <f t="shared" si="19"/>
        <v>0.9530379279</v>
      </c>
      <c r="FA953" s="4">
        <f t="shared" si="20"/>
        <v>0.5921557586</v>
      </c>
      <c r="FB953" s="4">
        <f t="shared" si="21"/>
        <v>0</v>
      </c>
      <c r="FC953" s="4">
        <f t="shared" si="22"/>
        <v>0.02942054958</v>
      </c>
      <c r="FD953" s="4">
        <f t="shared" si="23"/>
        <v>0.7166965352</v>
      </c>
      <c r="FE953" s="4">
        <f t="shared" si="24"/>
        <v>0</v>
      </c>
      <c r="FF953" s="4">
        <f t="shared" si="25"/>
        <v>0</v>
      </c>
      <c r="FG953" s="4">
        <f t="shared" si="26"/>
        <v>0</v>
      </c>
      <c r="FH953" s="4">
        <f t="shared" si="27"/>
        <v>0</v>
      </c>
      <c r="FI953" s="4">
        <f t="shared" si="28"/>
        <v>0</v>
      </c>
      <c r="FJ953" s="4">
        <f t="shared" si="29"/>
        <v>0.1971326165</v>
      </c>
      <c r="FK953" s="4">
        <f t="shared" si="30"/>
        <v>0</v>
      </c>
      <c r="FL953" s="4">
        <f t="shared" si="31"/>
        <v>0</v>
      </c>
      <c r="FM953" s="4">
        <f t="shared" si="32"/>
        <v>0</v>
      </c>
      <c r="FN953" s="4">
        <f t="shared" si="33"/>
        <v>0</v>
      </c>
      <c r="FO953" s="4">
        <f t="shared" si="34"/>
        <v>0.02688172043</v>
      </c>
      <c r="FP953" s="4">
        <f t="shared" si="35"/>
        <v>0.02986857826</v>
      </c>
      <c r="FQ953" s="4">
        <f t="shared" si="36"/>
        <v>1</v>
      </c>
      <c r="FR953" s="4">
        <v>66.96</v>
      </c>
    </row>
    <row r="954" ht="12.75" customHeight="1">
      <c r="A954" s="4" t="s">
        <v>166</v>
      </c>
      <c r="B954" s="4" t="s">
        <v>2839</v>
      </c>
      <c r="C954" s="4" t="s">
        <v>2840</v>
      </c>
      <c r="D954" s="4" t="s">
        <v>2857</v>
      </c>
      <c r="E954" s="4" t="s">
        <v>2858</v>
      </c>
      <c r="F954" s="4">
        <v>784.341560138</v>
      </c>
      <c r="G954" s="4">
        <v>115.4375</v>
      </c>
      <c r="H954" s="4">
        <v>54.5625</v>
      </c>
      <c r="I954" s="4">
        <v>101.875</v>
      </c>
      <c r="J954" s="4">
        <v>102.5</v>
      </c>
      <c r="K954" s="4">
        <v>184.75</v>
      </c>
      <c r="L954" s="4">
        <v>225.125</v>
      </c>
      <c r="M954" s="4">
        <v>5.8984842300415</v>
      </c>
      <c r="N954" s="4">
        <v>175.90071105957</v>
      </c>
      <c r="O954" s="4">
        <v>79.3406846248917</v>
      </c>
      <c r="P954" s="4">
        <v>56.25</v>
      </c>
      <c r="Q954" s="4">
        <v>0.0</v>
      </c>
      <c r="R954" s="4">
        <v>538.4375</v>
      </c>
      <c r="S954" s="4">
        <v>0.0</v>
      </c>
      <c r="T954" s="4">
        <v>189.5625</v>
      </c>
      <c r="U954" s="4">
        <v>0.0</v>
      </c>
      <c r="V954" s="4">
        <v>1226.80948207171</v>
      </c>
      <c r="W954" s="4">
        <v>14.6216892430279</v>
      </c>
      <c r="X954" s="4">
        <v>20.0</v>
      </c>
      <c r="Y954" s="4">
        <v>73582.2797</v>
      </c>
      <c r="Z954" s="4">
        <v>45.67</v>
      </c>
      <c r="AA954" s="4">
        <v>24.22</v>
      </c>
      <c r="AB954" s="4">
        <v>24.22</v>
      </c>
      <c r="AC954" s="4">
        <v>0.0</v>
      </c>
      <c r="AD954" s="4">
        <v>1.4</v>
      </c>
      <c r="AE954" s="4">
        <v>9.62</v>
      </c>
      <c r="AF954" s="4">
        <v>10.43</v>
      </c>
      <c r="AG954" s="4">
        <v>6.0</v>
      </c>
      <c r="AH954" s="4">
        <v>11.7</v>
      </c>
      <c r="AI954" s="4">
        <v>1.1</v>
      </c>
      <c r="AJ954" s="4">
        <v>0.0</v>
      </c>
      <c r="AK954" s="4">
        <v>1.16</v>
      </c>
      <c r="AL954" s="4">
        <v>0.0</v>
      </c>
      <c r="AM954" s="4">
        <v>0.0</v>
      </c>
      <c r="AN954" s="4">
        <v>0.0</v>
      </c>
      <c r="AO954" s="4">
        <v>0.0</v>
      </c>
      <c r="AP954" s="4">
        <v>0.0</v>
      </c>
      <c r="AQ954" s="4">
        <v>0.0</v>
      </c>
      <c r="AR954" s="4">
        <v>0.0</v>
      </c>
      <c r="AS954" s="4">
        <v>0.0</v>
      </c>
      <c r="AT954" s="4">
        <v>0.0</v>
      </c>
      <c r="AU954" s="4">
        <v>0.0</v>
      </c>
      <c r="AV954" s="4">
        <v>0.0</v>
      </c>
      <c r="AW954" s="4">
        <v>0.0</v>
      </c>
      <c r="AX954" s="4">
        <v>0.0</v>
      </c>
      <c r="AY954" s="4">
        <v>0.0</v>
      </c>
      <c r="AZ954" s="4">
        <v>0.0</v>
      </c>
      <c r="BA954" s="4">
        <v>0.0</v>
      </c>
      <c r="BB954" s="4">
        <v>0.0</v>
      </c>
      <c r="BC954" s="4">
        <v>0.0</v>
      </c>
      <c r="BD954" s="4">
        <v>0.0</v>
      </c>
      <c r="BE954" s="4">
        <v>0.0</v>
      </c>
      <c r="BF954" s="4">
        <v>1.07</v>
      </c>
      <c r="BG954" s="4">
        <v>0.0</v>
      </c>
      <c r="BH954" s="4">
        <v>0.0</v>
      </c>
      <c r="BI954" s="4">
        <v>0.0</v>
      </c>
      <c r="BJ954" s="4">
        <v>2.39</v>
      </c>
      <c r="BK954" s="4">
        <v>0.0</v>
      </c>
      <c r="BL954" s="4">
        <v>0.0</v>
      </c>
      <c r="BM954" s="4">
        <v>0.0</v>
      </c>
      <c r="BN954" s="4">
        <v>0.0</v>
      </c>
      <c r="BO954" s="4">
        <v>0.0</v>
      </c>
      <c r="BP954" s="4">
        <v>0.0</v>
      </c>
      <c r="BQ954" s="4">
        <v>0.0</v>
      </c>
      <c r="BR954" s="4">
        <v>0.0</v>
      </c>
      <c r="BS954" s="4">
        <v>0.0</v>
      </c>
      <c r="BT954" s="4">
        <v>0.0</v>
      </c>
      <c r="BU954" s="4">
        <v>0.0</v>
      </c>
      <c r="BV954" s="4">
        <v>0.0</v>
      </c>
      <c r="BW954" s="4">
        <v>0.0</v>
      </c>
      <c r="BX954" s="4">
        <v>0.0</v>
      </c>
      <c r="BY954" s="4">
        <v>0.0</v>
      </c>
      <c r="BZ954" s="4">
        <v>3.06</v>
      </c>
      <c r="CA954" s="4">
        <v>0.0</v>
      </c>
      <c r="CB954" s="4">
        <v>0.0</v>
      </c>
      <c r="CC954" s="4">
        <v>3.04</v>
      </c>
      <c r="CD954" s="4">
        <v>1.63</v>
      </c>
      <c r="CE954" s="4">
        <v>2.3</v>
      </c>
      <c r="CF954" s="4">
        <v>3.0</v>
      </c>
      <c r="CG954" s="4">
        <v>0.0</v>
      </c>
      <c r="CH954" s="4">
        <v>0.0</v>
      </c>
      <c r="CI954" s="4">
        <v>0.0</v>
      </c>
      <c r="CJ954" s="4">
        <v>1.48</v>
      </c>
      <c r="CK954" s="4">
        <v>0.0</v>
      </c>
      <c r="CL954" s="4">
        <v>0.0</v>
      </c>
      <c r="CM954" s="4">
        <v>3.18</v>
      </c>
      <c r="CN954" s="4">
        <v>0.0</v>
      </c>
      <c r="CO954" s="4">
        <v>0.0</v>
      </c>
      <c r="CP954" s="4">
        <v>0.0</v>
      </c>
      <c r="CQ954" s="4">
        <v>0.0</v>
      </c>
      <c r="CR954" s="4">
        <v>23.36</v>
      </c>
      <c r="CS954" s="4">
        <v>0.0</v>
      </c>
      <c r="CT954" s="4">
        <v>26.0</v>
      </c>
      <c r="CU954" s="4">
        <v>32.0</v>
      </c>
      <c r="CV954" s="4" t="s">
        <v>2857</v>
      </c>
      <c r="CW954" s="4">
        <v>784.34</v>
      </c>
      <c r="CX954" s="4">
        <v>0.15</v>
      </c>
      <c r="CY954" s="4">
        <v>0.03</v>
      </c>
      <c r="CZ954" s="4">
        <v>0.0</v>
      </c>
      <c r="DA954" s="4">
        <v>0.0</v>
      </c>
      <c r="DB954" s="4">
        <v>0.0</v>
      </c>
      <c r="DC954" s="4">
        <v>0.0</v>
      </c>
      <c r="DD954" s="4">
        <v>0.0</v>
      </c>
      <c r="DE954" s="4">
        <v>0.09</v>
      </c>
      <c r="DF954" s="4">
        <v>0.0</v>
      </c>
      <c r="DG954" s="4">
        <v>0.0</v>
      </c>
      <c r="DH954" s="4">
        <v>0.0</v>
      </c>
      <c r="DI954" s="4">
        <v>0.0</v>
      </c>
      <c r="DJ954" s="4">
        <v>0.0</v>
      </c>
      <c r="DK954" s="4">
        <v>0.02</v>
      </c>
      <c r="DL954" s="4">
        <v>0.0</v>
      </c>
      <c r="DM954" s="4">
        <v>0.41</v>
      </c>
      <c r="DN954" s="4">
        <v>0.02</v>
      </c>
      <c r="DO954" s="4">
        <v>0.07</v>
      </c>
      <c r="DP954" s="4">
        <v>0.06</v>
      </c>
      <c r="DQ954" s="4">
        <v>0.0</v>
      </c>
      <c r="DR954" s="4">
        <v>0.0</v>
      </c>
      <c r="DS954" s="4">
        <v>0.0</v>
      </c>
      <c r="DT954" s="4">
        <v>0.02</v>
      </c>
      <c r="DU954" s="4">
        <v>0.0</v>
      </c>
      <c r="DV954" s="4">
        <v>0.0</v>
      </c>
      <c r="DW954" s="4">
        <v>0.11</v>
      </c>
      <c r="DX954" s="4" t="s">
        <v>2857</v>
      </c>
      <c r="DY954" s="4" t="s">
        <v>2859</v>
      </c>
      <c r="DZ954" s="4" t="s">
        <v>2842</v>
      </c>
      <c r="EA954" s="4" t="s">
        <v>1927</v>
      </c>
      <c r="EB954" s="4">
        <v>784.341560138</v>
      </c>
      <c r="EC954" s="6">
        <v>261.4463744936</v>
      </c>
      <c r="ED954" s="7">
        <v>0.33</v>
      </c>
      <c r="EE954" s="4" t="s">
        <v>2857</v>
      </c>
      <c r="EF954" s="4" t="s">
        <v>2840</v>
      </c>
      <c r="EG954" s="4" t="s">
        <v>2858</v>
      </c>
      <c r="EH954" s="4">
        <f t="shared" si="1"/>
        <v>1611.173192</v>
      </c>
      <c r="EI954" s="4">
        <f t="shared" si="2"/>
        <v>1.4271875</v>
      </c>
      <c r="EJ954" s="4">
        <f t="shared" si="3"/>
        <v>2299.446241</v>
      </c>
      <c r="EK954" s="4">
        <f t="shared" si="4"/>
        <v>0.1011604992</v>
      </c>
      <c r="EL954" s="4">
        <f t="shared" si="5"/>
        <v>0.4116487848</v>
      </c>
      <c r="EM954" s="4">
        <f t="shared" si="6"/>
        <v>0.3191489362</v>
      </c>
      <c r="EN954" s="4">
        <f t="shared" si="7"/>
        <v>0.6223404255</v>
      </c>
      <c r="EO954" s="4">
        <f t="shared" si="8"/>
        <v>0.0585106383</v>
      </c>
      <c r="EP954" s="4">
        <f t="shared" si="9"/>
        <v>0</v>
      </c>
      <c r="EQ954" s="4">
        <f t="shared" si="10"/>
        <v>0.5303262536</v>
      </c>
      <c r="ER954" s="4">
        <f t="shared" si="11"/>
        <v>0.210641559</v>
      </c>
      <c r="ES954" s="4">
        <f t="shared" si="12"/>
        <v>0.2283774907</v>
      </c>
      <c r="ET954" s="4">
        <f t="shared" si="13"/>
        <v>0.05822718357</v>
      </c>
      <c r="EU954" s="4">
        <f t="shared" si="14"/>
        <v>0.03</v>
      </c>
      <c r="EV954" s="4">
        <f t="shared" si="15"/>
        <v>0.09</v>
      </c>
      <c r="EW954" s="4">
        <f t="shared" si="16"/>
        <v>0.09</v>
      </c>
      <c r="EX954" s="4">
        <f t="shared" si="17"/>
        <v>0.49</v>
      </c>
      <c r="EY954" s="4">
        <f t="shared" si="18"/>
        <v>0.02</v>
      </c>
      <c r="EZ954" s="4">
        <f t="shared" si="19"/>
        <v>0.9664088516</v>
      </c>
      <c r="FA954" s="4">
        <f t="shared" si="20"/>
        <v>0.6004635806</v>
      </c>
      <c r="FB954" s="4">
        <f t="shared" si="21"/>
        <v>0.3333322978</v>
      </c>
      <c r="FC954" s="4">
        <f t="shared" si="22"/>
        <v>0.02722365642</v>
      </c>
      <c r="FD954" s="4">
        <f t="shared" si="23"/>
        <v>0</v>
      </c>
      <c r="FE954" s="4">
        <f t="shared" si="24"/>
        <v>0</v>
      </c>
      <c r="FF954" s="4">
        <f t="shared" si="25"/>
        <v>0.08120159587</v>
      </c>
      <c r="FG954" s="4">
        <f t="shared" si="26"/>
        <v>0</v>
      </c>
      <c r="FH954" s="4">
        <f t="shared" si="27"/>
        <v>0</v>
      </c>
      <c r="FI954" s="4">
        <f t="shared" si="28"/>
        <v>0</v>
      </c>
      <c r="FJ954" s="4">
        <f t="shared" si="29"/>
        <v>0</v>
      </c>
      <c r="FK954" s="4">
        <f t="shared" si="30"/>
        <v>0</v>
      </c>
      <c r="FL954" s="4">
        <f t="shared" si="31"/>
        <v>0</v>
      </c>
      <c r="FM954" s="4">
        <f t="shared" si="32"/>
        <v>0</v>
      </c>
      <c r="FN954" s="4">
        <f t="shared" si="33"/>
        <v>0.2339826332</v>
      </c>
      <c r="FO954" s="4">
        <f t="shared" si="34"/>
        <v>0.0347336306</v>
      </c>
      <c r="FP954" s="4">
        <f t="shared" si="35"/>
        <v>0.6228584839</v>
      </c>
      <c r="FQ954" s="4">
        <f t="shared" si="36"/>
        <v>1</v>
      </c>
      <c r="FR954" s="4">
        <v>42.61</v>
      </c>
    </row>
    <row r="955" ht="12.75" customHeight="1">
      <c r="A955" s="4" t="s">
        <v>166</v>
      </c>
      <c r="B955" s="4" t="s">
        <v>2839</v>
      </c>
      <c r="C955" s="4" t="s">
        <v>2840</v>
      </c>
      <c r="D955" s="4" t="s">
        <v>2860</v>
      </c>
      <c r="E955" s="4" t="s">
        <v>1981</v>
      </c>
      <c r="F955" s="4">
        <v>469.009085351</v>
      </c>
      <c r="G955" s="4">
        <v>288.5625</v>
      </c>
      <c r="H955" s="4">
        <v>84.5</v>
      </c>
      <c r="I955" s="4">
        <v>50.4375</v>
      </c>
      <c r="J955" s="4">
        <v>20.8125</v>
      </c>
      <c r="K955" s="4">
        <v>10.9375</v>
      </c>
      <c r="L955" s="4">
        <v>5.75</v>
      </c>
      <c r="M955" s="4">
        <v>0.0</v>
      </c>
      <c r="N955" s="4">
        <v>99.1478729248047</v>
      </c>
      <c r="O955" s="4">
        <v>39.7486813450857</v>
      </c>
      <c r="P955" s="4">
        <v>214.5625</v>
      </c>
      <c r="Q955" s="4">
        <v>0.0</v>
      </c>
      <c r="R955" s="4">
        <v>54.5</v>
      </c>
      <c r="S955" s="4">
        <v>98.0625</v>
      </c>
      <c r="T955" s="4">
        <v>101.875</v>
      </c>
      <c r="U955" s="4">
        <v>0.0</v>
      </c>
      <c r="V955" s="4">
        <v>1198.85581649372</v>
      </c>
      <c r="W955" s="4">
        <v>14.5639827962862</v>
      </c>
      <c r="X955" s="4">
        <v>11.0</v>
      </c>
      <c r="Y955" s="4">
        <v>41065.6398</v>
      </c>
      <c r="Z955" s="4">
        <v>23.5</v>
      </c>
      <c r="AA955" s="4">
        <v>8.94</v>
      </c>
      <c r="AB955" s="4">
        <v>8.94</v>
      </c>
      <c r="AC955" s="4">
        <v>0.0</v>
      </c>
      <c r="AD955" s="4">
        <v>0.49</v>
      </c>
      <c r="AE955" s="4">
        <v>10.29</v>
      </c>
      <c r="AF955" s="4">
        <v>3.78</v>
      </c>
      <c r="AG955" s="4">
        <v>0.0</v>
      </c>
      <c r="AH955" s="4">
        <v>6.3</v>
      </c>
      <c r="AI955" s="4">
        <v>0.0</v>
      </c>
      <c r="AJ955" s="4">
        <v>0.0</v>
      </c>
      <c r="AK955" s="4">
        <v>4.27</v>
      </c>
      <c r="AL955" s="4">
        <v>0.0</v>
      </c>
      <c r="AM955" s="4">
        <v>0.0</v>
      </c>
      <c r="AN955" s="4">
        <v>0.0</v>
      </c>
      <c r="AO955" s="4">
        <v>0.0</v>
      </c>
      <c r="AP955" s="4">
        <v>0.0</v>
      </c>
      <c r="AQ955" s="4">
        <v>0.0</v>
      </c>
      <c r="AR955" s="4">
        <v>0.0</v>
      </c>
      <c r="AS955" s="4">
        <v>0.0</v>
      </c>
      <c r="AT955" s="4">
        <v>0.0</v>
      </c>
      <c r="AU955" s="4">
        <v>0.0</v>
      </c>
      <c r="AV955" s="4">
        <v>2.38</v>
      </c>
      <c r="AW955" s="4">
        <v>0.0</v>
      </c>
      <c r="AX955" s="4">
        <v>0.0</v>
      </c>
      <c r="AY955" s="4">
        <v>0.0</v>
      </c>
      <c r="AZ955" s="4">
        <v>0.0</v>
      </c>
      <c r="BA955" s="4">
        <v>0.0</v>
      </c>
      <c r="BB955" s="4">
        <v>0.6</v>
      </c>
      <c r="BC955" s="4">
        <v>6.0</v>
      </c>
      <c r="BD955" s="4">
        <v>0.0</v>
      </c>
      <c r="BE955" s="4">
        <v>0.0</v>
      </c>
      <c r="BF955" s="4">
        <v>0.0</v>
      </c>
      <c r="BG955" s="4">
        <v>0.0</v>
      </c>
      <c r="BH955" s="4">
        <v>0.0</v>
      </c>
      <c r="BI955" s="4">
        <v>0.0</v>
      </c>
      <c r="BJ955" s="4">
        <v>0.0</v>
      </c>
      <c r="BK955" s="4">
        <v>0.0</v>
      </c>
      <c r="BL955" s="4">
        <v>0.0</v>
      </c>
      <c r="BM955" s="4">
        <v>0.0</v>
      </c>
      <c r="BN955" s="4">
        <v>0.0</v>
      </c>
      <c r="BO955" s="4">
        <v>0.0</v>
      </c>
      <c r="BP955" s="4">
        <v>2.32</v>
      </c>
      <c r="BQ955" s="4">
        <v>0.0</v>
      </c>
      <c r="BR955" s="4">
        <v>0.0</v>
      </c>
      <c r="BS955" s="4">
        <v>0.0</v>
      </c>
      <c r="BT955" s="4">
        <v>0.0</v>
      </c>
      <c r="BU955" s="4">
        <v>0.0</v>
      </c>
      <c r="BV955" s="4">
        <v>0.0</v>
      </c>
      <c r="BW955" s="4">
        <v>0.0</v>
      </c>
      <c r="BX955" s="4">
        <v>0.0</v>
      </c>
      <c r="BY955" s="4">
        <v>0.0</v>
      </c>
      <c r="BZ955" s="4">
        <v>0.0</v>
      </c>
      <c r="CA955" s="4">
        <v>3.6</v>
      </c>
      <c r="CB955" s="4">
        <v>0.0</v>
      </c>
      <c r="CC955" s="4">
        <v>0.0</v>
      </c>
      <c r="CD955" s="4">
        <v>0.0</v>
      </c>
      <c r="CE955" s="4">
        <v>0.0</v>
      </c>
      <c r="CF955" s="4">
        <v>0.0</v>
      </c>
      <c r="CG955" s="4">
        <v>0.0</v>
      </c>
      <c r="CH955" s="4">
        <v>3.08</v>
      </c>
      <c r="CI955" s="4">
        <v>0.0</v>
      </c>
      <c r="CJ955" s="4">
        <v>0.0</v>
      </c>
      <c r="CK955" s="4">
        <v>0.0</v>
      </c>
      <c r="CL955" s="4">
        <v>0.0</v>
      </c>
      <c r="CM955" s="4">
        <v>0.0</v>
      </c>
      <c r="CN955" s="4">
        <v>0.0</v>
      </c>
      <c r="CO955" s="4">
        <v>0.0</v>
      </c>
      <c r="CP955" s="4">
        <v>0.0</v>
      </c>
      <c r="CQ955" s="4">
        <v>0.0</v>
      </c>
      <c r="CR955" s="4">
        <v>1.25</v>
      </c>
      <c r="CS955" s="4">
        <v>0.0</v>
      </c>
      <c r="CT955" s="4">
        <v>8.0</v>
      </c>
      <c r="CU955" s="4">
        <v>11.0</v>
      </c>
      <c r="CV955" s="4" t="s">
        <v>2860</v>
      </c>
      <c r="CW955" s="4">
        <v>469.01</v>
      </c>
      <c r="CX955" s="4">
        <v>0.59</v>
      </c>
      <c r="CY955" s="4">
        <v>0.1</v>
      </c>
      <c r="CZ955" s="4">
        <v>0.0</v>
      </c>
      <c r="DA955" s="4">
        <v>0.0</v>
      </c>
      <c r="DB955" s="4">
        <v>0.0</v>
      </c>
      <c r="DC955" s="4">
        <v>0.0</v>
      </c>
      <c r="DD955" s="4">
        <v>0.0</v>
      </c>
      <c r="DE955" s="4">
        <v>0.05</v>
      </c>
      <c r="DF955" s="4">
        <v>0.0</v>
      </c>
      <c r="DG955" s="4">
        <v>0.0</v>
      </c>
      <c r="DH955" s="4">
        <v>0.0</v>
      </c>
      <c r="DI955" s="4">
        <v>0.0</v>
      </c>
      <c r="DJ955" s="4">
        <v>0.0</v>
      </c>
      <c r="DK955" s="4">
        <v>0.0</v>
      </c>
      <c r="DL955" s="4">
        <v>0.0</v>
      </c>
      <c r="DM955" s="4">
        <v>0.05</v>
      </c>
      <c r="DN955" s="4">
        <v>0.0</v>
      </c>
      <c r="DO955" s="4">
        <v>0.0</v>
      </c>
      <c r="DP955" s="4">
        <v>0.09</v>
      </c>
      <c r="DQ955" s="4">
        <v>0.0</v>
      </c>
      <c r="DR955" s="4">
        <v>0.0</v>
      </c>
      <c r="DS955" s="4">
        <v>0.01</v>
      </c>
      <c r="DT955" s="4">
        <v>0.07</v>
      </c>
      <c r="DU955" s="4">
        <v>0.04</v>
      </c>
      <c r="DV955" s="4">
        <v>0.0</v>
      </c>
      <c r="DW955" s="4">
        <v>0.0</v>
      </c>
      <c r="DX955" s="4" t="s">
        <v>2860</v>
      </c>
      <c r="DY955" s="4" t="s">
        <v>1982</v>
      </c>
      <c r="DZ955" s="4" t="s">
        <v>2842</v>
      </c>
      <c r="EA955" s="4" t="s">
        <v>1927</v>
      </c>
      <c r="EB955" s="4">
        <v>469.009085351</v>
      </c>
      <c r="EC955" s="6">
        <v>4.84098545343</v>
      </c>
      <c r="ED955" s="7">
        <v>0.01</v>
      </c>
      <c r="EE955" s="4" t="s">
        <v>2860</v>
      </c>
      <c r="EF955" s="4" t="s">
        <v>2840</v>
      </c>
      <c r="EG955" s="4" t="s">
        <v>1981</v>
      </c>
      <c r="EH955" s="4">
        <f t="shared" si="1"/>
        <v>1747.474034</v>
      </c>
      <c r="EI955" s="4">
        <f t="shared" si="2"/>
        <v>2.136363636</v>
      </c>
      <c r="EJ955" s="4">
        <f t="shared" si="3"/>
        <v>3733.239982</v>
      </c>
      <c r="EK955" s="4">
        <f t="shared" si="4"/>
        <v>0.6625531915</v>
      </c>
      <c r="EL955" s="4">
        <f t="shared" si="5"/>
        <v>0.2680851064</v>
      </c>
      <c r="EM955" s="4">
        <f t="shared" si="6"/>
        <v>0</v>
      </c>
      <c r="EN955" s="4">
        <f t="shared" si="7"/>
        <v>1</v>
      </c>
      <c r="EO955" s="4">
        <f t="shared" si="8"/>
        <v>0</v>
      </c>
      <c r="EP955" s="4">
        <f t="shared" si="9"/>
        <v>0</v>
      </c>
      <c r="EQ955" s="4">
        <f t="shared" si="10"/>
        <v>0.3804255319</v>
      </c>
      <c r="ER955" s="4">
        <f t="shared" si="11"/>
        <v>0.4378723404</v>
      </c>
      <c r="ES955" s="4">
        <f t="shared" si="12"/>
        <v>0.1608510638</v>
      </c>
      <c r="ET955" s="4">
        <f t="shared" si="13"/>
        <v>0.05010563917</v>
      </c>
      <c r="EU955" s="4">
        <f t="shared" si="14"/>
        <v>0.1</v>
      </c>
      <c r="EV955" s="4">
        <f t="shared" si="15"/>
        <v>0.05</v>
      </c>
      <c r="EW955" s="4">
        <f t="shared" si="16"/>
        <v>0</v>
      </c>
      <c r="EX955" s="4">
        <f t="shared" si="17"/>
        <v>0.14</v>
      </c>
      <c r="EY955" s="4">
        <f t="shared" si="18"/>
        <v>0.08</v>
      </c>
      <c r="EZ955" s="4">
        <f t="shared" si="19"/>
        <v>0.8573592144</v>
      </c>
      <c r="FA955" s="4">
        <f t="shared" si="20"/>
        <v>0.5327072314</v>
      </c>
      <c r="FB955" s="4">
        <f t="shared" si="21"/>
        <v>0.01032173065</v>
      </c>
      <c r="FC955" s="4">
        <f t="shared" si="22"/>
        <v>0.1817021277</v>
      </c>
      <c r="FD955" s="4">
        <f t="shared" si="23"/>
        <v>0.1012765957</v>
      </c>
      <c r="FE955" s="4">
        <f t="shared" si="24"/>
        <v>0.2808510638</v>
      </c>
      <c r="FF955" s="4">
        <f t="shared" si="25"/>
        <v>0</v>
      </c>
      <c r="FG955" s="4">
        <f t="shared" si="26"/>
        <v>0</v>
      </c>
      <c r="FH955" s="4">
        <f t="shared" si="27"/>
        <v>0</v>
      </c>
      <c r="FI955" s="4">
        <f t="shared" si="28"/>
        <v>0</v>
      </c>
      <c r="FJ955" s="4">
        <f t="shared" si="29"/>
        <v>0</v>
      </c>
      <c r="FK955" s="4">
        <f t="shared" si="30"/>
        <v>0.09872340426</v>
      </c>
      <c r="FL955" s="4">
        <f t="shared" si="31"/>
        <v>0</v>
      </c>
      <c r="FM955" s="4">
        <f t="shared" si="32"/>
        <v>0</v>
      </c>
      <c r="FN955" s="4">
        <f t="shared" si="33"/>
        <v>0.1531914894</v>
      </c>
      <c r="FO955" s="4">
        <f t="shared" si="34"/>
        <v>0.1310638298</v>
      </c>
      <c r="FP955" s="4">
        <f t="shared" si="35"/>
        <v>0.05319148936</v>
      </c>
      <c r="FQ955" s="4">
        <f t="shared" si="36"/>
        <v>1</v>
      </c>
      <c r="FR955" s="4">
        <v>23.5</v>
      </c>
    </row>
    <row r="956" ht="12.75" customHeight="1">
      <c r="A956" s="4" t="s">
        <v>166</v>
      </c>
      <c r="B956" s="4" t="s">
        <v>2839</v>
      </c>
      <c r="C956" s="4" t="s">
        <v>2840</v>
      </c>
      <c r="D956" s="4" t="s">
        <v>2861</v>
      </c>
      <c r="E956" s="4" t="s">
        <v>2862</v>
      </c>
      <c r="F956" s="4">
        <v>527.853571233</v>
      </c>
      <c r="G956" s="4">
        <v>109.125</v>
      </c>
      <c r="H956" s="4">
        <v>152.4375</v>
      </c>
      <c r="I956" s="4">
        <v>107.9375</v>
      </c>
      <c r="J956" s="4">
        <v>65.625</v>
      </c>
      <c r="K956" s="4">
        <v>71.3125</v>
      </c>
      <c r="L956" s="4">
        <v>21.0625</v>
      </c>
      <c r="M956" s="4">
        <v>48.3780364990234</v>
      </c>
      <c r="N956" s="4">
        <v>208.193298339844</v>
      </c>
      <c r="O956" s="4">
        <v>132.567962056201</v>
      </c>
      <c r="P956" s="4">
        <v>438.9375</v>
      </c>
      <c r="Q956" s="4">
        <v>0.0</v>
      </c>
      <c r="R956" s="4">
        <v>48.5625</v>
      </c>
      <c r="S956" s="4">
        <v>40.0</v>
      </c>
      <c r="T956" s="4">
        <v>0.0</v>
      </c>
      <c r="U956" s="4">
        <v>0.0</v>
      </c>
      <c r="V956" s="4">
        <v>1263.64971550498</v>
      </c>
      <c r="W956" s="4">
        <v>14.5449442863917</v>
      </c>
      <c r="X956" s="4">
        <v>5.0</v>
      </c>
      <c r="Y956" s="4">
        <v>20711.295</v>
      </c>
      <c r="Z956" s="4">
        <v>7.7</v>
      </c>
      <c r="AA956" s="4">
        <v>2.85</v>
      </c>
      <c r="AB956" s="4">
        <v>2.85</v>
      </c>
      <c r="AC956" s="4">
        <v>0.0</v>
      </c>
      <c r="AD956" s="4">
        <v>0.32</v>
      </c>
      <c r="AE956" s="4">
        <v>1.23</v>
      </c>
      <c r="AF956" s="4">
        <v>3.3</v>
      </c>
      <c r="AG956" s="4">
        <v>5.6</v>
      </c>
      <c r="AH956" s="4">
        <v>1.3</v>
      </c>
      <c r="AI956" s="4">
        <v>1.1</v>
      </c>
      <c r="AJ956" s="4">
        <v>0.0</v>
      </c>
      <c r="AK956" s="4">
        <v>0.0</v>
      </c>
      <c r="AL956" s="4">
        <v>0.0</v>
      </c>
      <c r="AM956" s="4">
        <v>0.0</v>
      </c>
      <c r="AN956" s="4">
        <v>0.0</v>
      </c>
      <c r="AO956" s="4">
        <v>0.0</v>
      </c>
      <c r="AP956" s="4">
        <v>0.0</v>
      </c>
      <c r="AQ956" s="4">
        <v>0.0</v>
      </c>
      <c r="AR956" s="4">
        <v>0.0</v>
      </c>
      <c r="AS956" s="4">
        <v>0.0</v>
      </c>
      <c r="AT956" s="4">
        <v>0.0</v>
      </c>
      <c r="AU956" s="4">
        <v>0.0</v>
      </c>
      <c r="AV956" s="4">
        <v>0.0</v>
      </c>
      <c r="AW956" s="4">
        <v>0.14</v>
      </c>
      <c r="AX956" s="4">
        <v>0.0</v>
      </c>
      <c r="AY956" s="4">
        <v>0.0</v>
      </c>
      <c r="AZ956" s="4">
        <v>0.0</v>
      </c>
      <c r="BA956" s="4">
        <v>0.0</v>
      </c>
      <c r="BB956" s="4">
        <v>0.0</v>
      </c>
      <c r="BC956" s="4">
        <v>0.0</v>
      </c>
      <c r="BD956" s="4">
        <v>0.0</v>
      </c>
      <c r="BE956" s="4">
        <v>0.0</v>
      </c>
      <c r="BF956" s="4">
        <v>0.0</v>
      </c>
      <c r="BG956" s="4">
        <v>0.0</v>
      </c>
      <c r="BH956" s="4">
        <v>0.0</v>
      </c>
      <c r="BI956" s="4">
        <v>0.0</v>
      </c>
      <c r="BJ956" s="4">
        <v>0.0</v>
      </c>
      <c r="BK956" s="4">
        <v>0.0</v>
      </c>
      <c r="BL956" s="4">
        <v>0.0</v>
      </c>
      <c r="BM956" s="4">
        <v>0.0</v>
      </c>
      <c r="BN956" s="4">
        <v>0.45</v>
      </c>
      <c r="BO956" s="4">
        <v>0.0</v>
      </c>
      <c r="BP956" s="4">
        <v>0.0</v>
      </c>
      <c r="BQ956" s="4">
        <v>0.0</v>
      </c>
      <c r="BR956" s="4">
        <v>0.8</v>
      </c>
      <c r="BS956" s="4">
        <v>0.0</v>
      </c>
      <c r="BT956" s="4">
        <v>0.0</v>
      </c>
      <c r="BU956" s="4">
        <v>0.0</v>
      </c>
      <c r="BV956" s="4">
        <v>0.0</v>
      </c>
      <c r="BW956" s="4">
        <v>0.0</v>
      </c>
      <c r="BX956" s="4">
        <v>0.0</v>
      </c>
      <c r="BY956" s="4">
        <v>0.0</v>
      </c>
      <c r="BZ956" s="4">
        <v>0.0</v>
      </c>
      <c r="CA956" s="4">
        <v>0.0</v>
      </c>
      <c r="CB956" s="4">
        <v>0.0</v>
      </c>
      <c r="CC956" s="4">
        <v>0.0</v>
      </c>
      <c r="CD956" s="4">
        <v>0.0</v>
      </c>
      <c r="CE956" s="4">
        <v>0.0</v>
      </c>
      <c r="CF956" s="4">
        <v>0.0</v>
      </c>
      <c r="CG956" s="4">
        <v>0.0</v>
      </c>
      <c r="CH956" s="4">
        <v>0.0</v>
      </c>
      <c r="CI956" s="4">
        <v>0.0</v>
      </c>
      <c r="CJ956" s="4">
        <v>0.0</v>
      </c>
      <c r="CK956" s="4">
        <v>0.0</v>
      </c>
      <c r="CL956" s="4">
        <v>0.0</v>
      </c>
      <c r="CM956" s="4">
        <v>0.0</v>
      </c>
      <c r="CN956" s="4">
        <v>0.0</v>
      </c>
      <c r="CO956" s="4">
        <v>1.31</v>
      </c>
      <c r="CP956" s="4">
        <v>0.0</v>
      </c>
      <c r="CQ956" s="4">
        <v>0.0</v>
      </c>
      <c r="CR956" s="4">
        <v>5.0</v>
      </c>
      <c r="CS956" s="4">
        <v>0.0</v>
      </c>
      <c r="CT956" s="4">
        <v>7.0</v>
      </c>
      <c r="CU956" s="4">
        <v>7.5</v>
      </c>
      <c r="CV956" s="4" t="s">
        <v>2861</v>
      </c>
      <c r="CW956" s="4">
        <v>527.85</v>
      </c>
      <c r="CX956" s="4">
        <v>0.82</v>
      </c>
      <c r="CY956" s="4">
        <v>0.02</v>
      </c>
      <c r="CZ956" s="4">
        <v>0.0</v>
      </c>
      <c r="DA956" s="4">
        <v>0.0</v>
      </c>
      <c r="DB956" s="4">
        <v>0.0</v>
      </c>
      <c r="DC956" s="4">
        <v>0.0</v>
      </c>
      <c r="DD956" s="4">
        <v>0.0</v>
      </c>
      <c r="DE956" s="4">
        <v>0.01</v>
      </c>
      <c r="DF956" s="4">
        <v>0.0</v>
      </c>
      <c r="DG956" s="4">
        <v>0.0</v>
      </c>
      <c r="DH956" s="4">
        <v>0.0</v>
      </c>
      <c r="DI956" s="4">
        <v>0.0</v>
      </c>
      <c r="DJ956" s="4">
        <v>0.0</v>
      </c>
      <c r="DK956" s="4">
        <v>0.0</v>
      </c>
      <c r="DL956" s="4">
        <v>0.0</v>
      </c>
      <c r="DM956" s="4">
        <v>0.05</v>
      </c>
      <c r="DN956" s="4">
        <v>0.0</v>
      </c>
      <c r="DO956" s="4">
        <v>0.02</v>
      </c>
      <c r="DP956" s="4">
        <v>0.02</v>
      </c>
      <c r="DQ956" s="4">
        <v>0.0</v>
      </c>
      <c r="DR956" s="4">
        <v>0.0</v>
      </c>
      <c r="DS956" s="4">
        <v>0.01</v>
      </c>
      <c r="DT956" s="4">
        <v>0.05</v>
      </c>
      <c r="DU956" s="4">
        <v>0.0</v>
      </c>
      <c r="DV956" s="4">
        <v>0.0</v>
      </c>
      <c r="DW956" s="4">
        <v>0.0</v>
      </c>
      <c r="DX956" s="4" t="s">
        <v>2861</v>
      </c>
      <c r="DY956" s="4" t="s">
        <v>2863</v>
      </c>
      <c r="DZ956" s="4" t="s">
        <v>2842</v>
      </c>
      <c r="EA956" s="4" t="s">
        <v>1927</v>
      </c>
      <c r="EB956" s="4">
        <v>527.853571233</v>
      </c>
      <c r="EC956" s="6">
        <v>0.786200463022</v>
      </c>
      <c r="ED956" s="7">
        <v>0.0</v>
      </c>
      <c r="EE956" s="4" t="s">
        <v>2861</v>
      </c>
      <c r="EF956" s="4" t="s">
        <v>2840</v>
      </c>
      <c r="EG956" s="4" t="s">
        <v>2862</v>
      </c>
      <c r="EH956" s="4">
        <f t="shared" si="1"/>
        <v>2689.778571</v>
      </c>
      <c r="EI956" s="4">
        <f t="shared" si="2"/>
        <v>1.026666667</v>
      </c>
      <c r="EJ956" s="4">
        <f t="shared" si="3"/>
        <v>2761.506</v>
      </c>
      <c r="EK956" s="4">
        <f t="shared" si="4"/>
        <v>0.1805194805</v>
      </c>
      <c r="EL956" s="4">
        <f t="shared" si="5"/>
        <v>1.038961039</v>
      </c>
      <c r="EM956" s="4">
        <f t="shared" si="6"/>
        <v>0.7</v>
      </c>
      <c r="EN956" s="4">
        <f t="shared" si="7"/>
        <v>0.1625</v>
      </c>
      <c r="EO956" s="4">
        <f t="shared" si="8"/>
        <v>0.1375</v>
      </c>
      <c r="EP956" s="4">
        <f t="shared" si="9"/>
        <v>0</v>
      </c>
      <c r="EQ956" s="4">
        <f t="shared" si="10"/>
        <v>0.3701298701</v>
      </c>
      <c r="ER956" s="4">
        <f t="shared" si="11"/>
        <v>0.1597402597</v>
      </c>
      <c r="ES956" s="4">
        <f t="shared" si="12"/>
        <v>0.4285714286</v>
      </c>
      <c r="ET956" s="4">
        <f t="shared" si="13"/>
        <v>0.01458737881</v>
      </c>
      <c r="EU956" s="4">
        <f t="shared" si="14"/>
        <v>0.02</v>
      </c>
      <c r="EV956" s="4">
        <f t="shared" si="15"/>
        <v>0.01</v>
      </c>
      <c r="EW956" s="4">
        <f t="shared" si="16"/>
        <v>0.02</v>
      </c>
      <c r="EX956" s="4">
        <f t="shared" si="17"/>
        <v>0.07</v>
      </c>
      <c r="EY956" s="4">
        <f t="shared" si="18"/>
        <v>0.06</v>
      </c>
      <c r="EZ956" s="4">
        <f t="shared" si="19"/>
        <v>0.5574854677</v>
      </c>
      <c r="FA956" s="4">
        <f t="shared" si="20"/>
        <v>0.3463851966</v>
      </c>
      <c r="FB956" s="4">
        <f t="shared" si="21"/>
        <v>0.001489429088</v>
      </c>
      <c r="FC956" s="4">
        <f t="shared" si="22"/>
        <v>0</v>
      </c>
      <c r="FD956" s="4">
        <f t="shared" si="23"/>
        <v>0.01647058824</v>
      </c>
      <c r="FE956" s="4">
        <f t="shared" si="24"/>
        <v>0</v>
      </c>
      <c r="FF956" s="4">
        <f t="shared" si="25"/>
        <v>0</v>
      </c>
      <c r="FG956" s="4">
        <f t="shared" si="26"/>
        <v>0</v>
      </c>
      <c r="FH956" s="4">
        <f t="shared" si="27"/>
        <v>0</v>
      </c>
      <c r="FI956" s="4">
        <f t="shared" si="28"/>
        <v>0</v>
      </c>
      <c r="FJ956" s="4">
        <f t="shared" si="29"/>
        <v>0.05294117647</v>
      </c>
      <c r="FK956" s="4">
        <f t="shared" si="30"/>
        <v>0</v>
      </c>
      <c r="FL956" s="4">
        <f t="shared" si="31"/>
        <v>0.09411764706</v>
      </c>
      <c r="FM956" s="4">
        <f t="shared" si="32"/>
        <v>0</v>
      </c>
      <c r="FN956" s="4">
        <f t="shared" si="33"/>
        <v>0</v>
      </c>
      <c r="FO956" s="4">
        <f t="shared" si="34"/>
        <v>0.09411764706</v>
      </c>
      <c r="FP956" s="4">
        <f t="shared" si="35"/>
        <v>0.7423529412</v>
      </c>
      <c r="FQ956" s="4">
        <f t="shared" si="36"/>
        <v>1</v>
      </c>
      <c r="FR956" s="4">
        <v>8.5</v>
      </c>
    </row>
    <row r="957" ht="12.75" customHeight="1">
      <c r="A957" s="4" t="s">
        <v>166</v>
      </c>
      <c r="B957" s="4" t="s">
        <v>2839</v>
      </c>
      <c r="C957" s="4" t="s">
        <v>2840</v>
      </c>
      <c r="D957" s="4" t="s">
        <v>2864</v>
      </c>
      <c r="E957" s="4" t="s">
        <v>2865</v>
      </c>
      <c r="F957" s="4">
        <v>807.200412518</v>
      </c>
      <c r="G957" s="4">
        <v>111.9375</v>
      </c>
      <c r="H957" s="4">
        <v>116.5625</v>
      </c>
      <c r="I957" s="4">
        <v>167.25</v>
      </c>
      <c r="J957" s="4">
        <v>137.9375</v>
      </c>
      <c r="K957" s="4">
        <v>177.1875</v>
      </c>
      <c r="L957" s="4">
        <v>96.375</v>
      </c>
      <c r="M957" s="4">
        <v>5.8984842300415</v>
      </c>
      <c r="N957" s="4">
        <v>256.107116699219</v>
      </c>
      <c r="O957" s="4">
        <v>153.365310147179</v>
      </c>
      <c r="P957" s="4">
        <v>10.4375</v>
      </c>
      <c r="Q957" s="4">
        <v>14.9375</v>
      </c>
      <c r="R957" s="4">
        <v>475.875</v>
      </c>
      <c r="S957" s="4">
        <v>0.0</v>
      </c>
      <c r="T957" s="4">
        <v>306.0</v>
      </c>
      <c r="U957" s="4">
        <v>0.0</v>
      </c>
      <c r="V957" s="4">
        <v>1247.59072611859</v>
      </c>
      <c r="W957" s="4">
        <v>14.393015946741</v>
      </c>
      <c r="X957" s="4">
        <v>17.0</v>
      </c>
      <c r="Y957" s="4">
        <v>321165.0578</v>
      </c>
      <c r="Z957" s="4">
        <v>48.12</v>
      </c>
      <c r="AA957" s="4">
        <v>46.52</v>
      </c>
      <c r="AB957" s="4">
        <v>46.52</v>
      </c>
      <c r="AC957" s="4">
        <v>0.0</v>
      </c>
      <c r="AD957" s="4">
        <v>0.53</v>
      </c>
      <c r="AE957" s="4">
        <v>0.48</v>
      </c>
      <c r="AF957" s="4">
        <v>0.59</v>
      </c>
      <c r="AG957" s="4">
        <v>144.7</v>
      </c>
      <c r="AH957" s="4">
        <v>3.8</v>
      </c>
      <c r="AI957" s="4">
        <v>0.5</v>
      </c>
      <c r="AJ957" s="4">
        <v>0.0</v>
      </c>
      <c r="AK957" s="4">
        <v>3.39</v>
      </c>
      <c r="AL957" s="4">
        <v>0.0</v>
      </c>
      <c r="AM957" s="4">
        <v>0.0</v>
      </c>
      <c r="AN957" s="4">
        <v>0.0</v>
      </c>
      <c r="AO957" s="4">
        <v>0.0</v>
      </c>
      <c r="AP957" s="4">
        <v>0.0</v>
      </c>
      <c r="AQ957" s="4">
        <v>0.0</v>
      </c>
      <c r="AR957" s="4">
        <v>4.98</v>
      </c>
      <c r="AS957" s="4">
        <v>0.0</v>
      </c>
      <c r="AT957" s="4">
        <v>0.0</v>
      </c>
      <c r="AU957" s="4">
        <v>0.0</v>
      </c>
      <c r="AV957" s="4">
        <v>0.0</v>
      </c>
      <c r="AW957" s="4">
        <v>0.0</v>
      </c>
      <c r="AX957" s="4">
        <v>0.0</v>
      </c>
      <c r="AY957" s="4">
        <v>0.0</v>
      </c>
      <c r="AZ957" s="4">
        <v>0.0</v>
      </c>
      <c r="BA957" s="4">
        <v>0.0</v>
      </c>
      <c r="BB957" s="4">
        <v>0.0</v>
      </c>
      <c r="BC957" s="4">
        <v>0.0</v>
      </c>
      <c r="BD957" s="4">
        <v>0.0</v>
      </c>
      <c r="BE957" s="4">
        <v>0.0</v>
      </c>
      <c r="BF957" s="4">
        <v>0.0</v>
      </c>
      <c r="BG957" s="4">
        <v>0.0</v>
      </c>
      <c r="BH957" s="4">
        <v>0.0</v>
      </c>
      <c r="BI957" s="4">
        <v>0.0</v>
      </c>
      <c r="BJ957" s="4">
        <v>0.0</v>
      </c>
      <c r="BK957" s="4">
        <v>0.0</v>
      </c>
      <c r="BL957" s="4">
        <v>0.0</v>
      </c>
      <c r="BM957" s="4">
        <v>17.0</v>
      </c>
      <c r="BN957" s="4">
        <v>5.68</v>
      </c>
      <c r="BO957" s="4">
        <v>0.0</v>
      </c>
      <c r="BP957" s="4">
        <v>0.0</v>
      </c>
      <c r="BQ957" s="4">
        <v>0.0</v>
      </c>
      <c r="BR957" s="4">
        <v>0.0</v>
      </c>
      <c r="BS957" s="4">
        <v>0.0</v>
      </c>
      <c r="BT957" s="4">
        <v>0.0</v>
      </c>
      <c r="BU957" s="4">
        <v>0.0</v>
      </c>
      <c r="BV957" s="4">
        <v>0.0</v>
      </c>
      <c r="BW957" s="4">
        <v>0.0</v>
      </c>
      <c r="BX957" s="4">
        <v>0.0</v>
      </c>
      <c r="BY957" s="4">
        <v>0.0</v>
      </c>
      <c r="BZ957" s="4">
        <v>0.0</v>
      </c>
      <c r="CA957" s="4">
        <v>0.0</v>
      </c>
      <c r="CB957" s="4">
        <v>0.0</v>
      </c>
      <c r="CC957" s="4">
        <v>0.0</v>
      </c>
      <c r="CD957" s="4">
        <v>0.0</v>
      </c>
      <c r="CE957" s="4">
        <v>0.0</v>
      </c>
      <c r="CF957" s="4">
        <v>0.0</v>
      </c>
      <c r="CG957" s="4">
        <v>0.0</v>
      </c>
      <c r="CH957" s="4">
        <v>0.0</v>
      </c>
      <c r="CI957" s="4">
        <v>0.0</v>
      </c>
      <c r="CJ957" s="4">
        <v>1.68</v>
      </c>
      <c r="CK957" s="4">
        <v>0.0</v>
      </c>
      <c r="CL957" s="4">
        <v>0.0</v>
      </c>
      <c r="CM957" s="4">
        <v>0.0</v>
      </c>
      <c r="CN957" s="4">
        <v>9.27</v>
      </c>
      <c r="CO957" s="4">
        <v>6.12</v>
      </c>
      <c r="CP957" s="4">
        <v>0.0</v>
      </c>
      <c r="CQ957" s="4">
        <v>0.0</v>
      </c>
      <c r="CR957" s="4">
        <v>0.0</v>
      </c>
      <c r="CS957" s="4">
        <v>0.0</v>
      </c>
      <c r="CT957" s="4">
        <v>47.0</v>
      </c>
      <c r="CU957" s="4">
        <v>34.0</v>
      </c>
      <c r="CV957" s="4" t="s">
        <v>2864</v>
      </c>
      <c r="CW957" s="4">
        <v>807.2</v>
      </c>
      <c r="CX957" s="4">
        <v>0.3</v>
      </c>
      <c r="CY957" s="4">
        <v>0.15</v>
      </c>
      <c r="CZ957" s="4">
        <v>0.0</v>
      </c>
      <c r="DA957" s="4">
        <v>0.0</v>
      </c>
      <c r="DB957" s="4">
        <v>0.0</v>
      </c>
      <c r="DC957" s="4">
        <v>0.0</v>
      </c>
      <c r="DD957" s="4">
        <v>0.0</v>
      </c>
      <c r="DE957" s="4">
        <v>0.06</v>
      </c>
      <c r="DF957" s="4">
        <v>0.0</v>
      </c>
      <c r="DG957" s="4">
        <v>0.0</v>
      </c>
      <c r="DH957" s="4">
        <v>0.0</v>
      </c>
      <c r="DI957" s="4">
        <v>0.0</v>
      </c>
      <c r="DJ957" s="4">
        <v>0.0</v>
      </c>
      <c r="DK957" s="4">
        <v>0.0</v>
      </c>
      <c r="DL957" s="4">
        <v>0.0</v>
      </c>
      <c r="DM957" s="4">
        <v>0.42</v>
      </c>
      <c r="DN957" s="4">
        <v>0.0</v>
      </c>
      <c r="DO957" s="4">
        <v>0.0</v>
      </c>
      <c r="DP957" s="4">
        <v>0.03</v>
      </c>
      <c r="DQ957" s="4">
        <v>0.0</v>
      </c>
      <c r="DR957" s="4">
        <v>0.0</v>
      </c>
      <c r="DS957" s="4">
        <v>0.0</v>
      </c>
      <c r="DT957" s="4">
        <v>0.02</v>
      </c>
      <c r="DU957" s="4">
        <v>0.0</v>
      </c>
      <c r="DV957" s="4">
        <v>0.0</v>
      </c>
      <c r="DW957" s="4">
        <v>0.02</v>
      </c>
      <c r="DX957" s="4" t="s">
        <v>2864</v>
      </c>
      <c r="DY957" s="4" t="s">
        <v>105</v>
      </c>
      <c r="DZ957" s="4" t="s">
        <v>2842</v>
      </c>
      <c r="EA957" s="4" t="s">
        <v>1927</v>
      </c>
      <c r="EB957" s="4">
        <v>807.200412518</v>
      </c>
      <c r="EC957" s="6">
        <v>115.081131446564</v>
      </c>
      <c r="ED957" s="7">
        <v>0.14</v>
      </c>
      <c r="EE957" s="4" t="s">
        <v>2864</v>
      </c>
      <c r="EF957" s="4" t="s">
        <v>2840</v>
      </c>
      <c r="EG957" s="4" t="s">
        <v>2865</v>
      </c>
      <c r="EH957" s="4">
        <f t="shared" si="1"/>
        <v>6674.253071</v>
      </c>
      <c r="EI957" s="4">
        <f t="shared" si="2"/>
        <v>1.415294118</v>
      </c>
      <c r="EJ957" s="4">
        <f t="shared" si="3"/>
        <v>9446.031112</v>
      </c>
      <c r="EK957" s="4">
        <f t="shared" si="4"/>
        <v>0.5417705736</v>
      </c>
      <c r="EL957" s="4">
        <f t="shared" si="5"/>
        <v>3.096425603</v>
      </c>
      <c r="EM957" s="4">
        <f t="shared" si="6"/>
        <v>0.9711409396</v>
      </c>
      <c r="EN957" s="4">
        <f t="shared" si="7"/>
        <v>0.0255033557</v>
      </c>
      <c r="EO957" s="4">
        <f t="shared" si="8"/>
        <v>0.003355704698</v>
      </c>
      <c r="EP957" s="4">
        <f t="shared" si="9"/>
        <v>0</v>
      </c>
      <c r="EQ957" s="4">
        <f t="shared" si="10"/>
        <v>0.9667497922</v>
      </c>
      <c r="ER957" s="4">
        <f t="shared" si="11"/>
        <v>0.009975062344</v>
      </c>
      <c r="ES957" s="4">
        <f t="shared" si="12"/>
        <v>0.01226101413</v>
      </c>
      <c r="ET957" s="4">
        <f t="shared" si="13"/>
        <v>0.05961344823</v>
      </c>
      <c r="EU957" s="4">
        <f t="shared" si="14"/>
        <v>0.15</v>
      </c>
      <c r="EV957" s="4">
        <f t="shared" si="15"/>
        <v>0.06</v>
      </c>
      <c r="EW957" s="4">
        <f t="shared" si="16"/>
        <v>0</v>
      </c>
      <c r="EX957" s="4">
        <f t="shared" si="17"/>
        <v>0.45</v>
      </c>
      <c r="EY957" s="4">
        <f t="shared" si="18"/>
        <v>0.02</v>
      </c>
      <c r="EZ957" s="4">
        <f t="shared" si="19"/>
        <v>0.8909415641</v>
      </c>
      <c r="FA957" s="4">
        <f t="shared" si="20"/>
        <v>0.5535731185</v>
      </c>
      <c r="FB957" s="4">
        <f t="shared" si="21"/>
        <v>0.1425682268</v>
      </c>
      <c r="FC957" s="4">
        <f t="shared" si="22"/>
        <v>0.078581363</v>
      </c>
      <c r="FD957" s="4">
        <f t="shared" si="23"/>
        <v>0</v>
      </c>
      <c r="FE957" s="4">
        <f t="shared" si="24"/>
        <v>0</v>
      </c>
      <c r="FF957" s="4">
        <f t="shared" si="25"/>
        <v>0</v>
      </c>
      <c r="FG957" s="4">
        <f t="shared" si="26"/>
        <v>0</v>
      </c>
      <c r="FH957" s="4">
        <f t="shared" si="27"/>
        <v>0</v>
      </c>
      <c r="FI957" s="4">
        <f t="shared" si="28"/>
        <v>0.3940658322</v>
      </c>
      <c r="FJ957" s="4">
        <f t="shared" si="29"/>
        <v>0.1316643486</v>
      </c>
      <c r="FK957" s="4">
        <f t="shared" si="30"/>
        <v>0</v>
      </c>
      <c r="FL957" s="4">
        <f t="shared" si="31"/>
        <v>0</v>
      </c>
      <c r="FM957" s="4">
        <f t="shared" si="32"/>
        <v>0</v>
      </c>
      <c r="FN957" s="4">
        <f t="shared" si="33"/>
        <v>0</v>
      </c>
      <c r="FO957" s="4">
        <f t="shared" si="34"/>
        <v>0.03894297636</v>
      </c>
      <c r="FP957" s="4">
        <f t="shared" si="35"/>
        <v>0.3567454798</v>
      </c>
      <c r="FQ957" s="4">
        <f t="shared" si="36"/>
        <v>1</v>
      </c>
      <c r="FR957" s="4">
        <v>43.14</v>
      </c>
    </row>
    <row r="958" ht="12.75" customHeight="1">
      <c r="A958" s="4" t="s">
        <v>166</v>
      </c>
      <c r="B958" s="4" t="s">
        <v>2839</v>
      </c>
      <c r="C958" s="4" t="s">
        <v>2840</v>
      </c>
      <c r="D958" s="4" t="s">
        <v>2866</v>
      </c>
      <c r="E958" s="4" t="s">
        <v>2867</v>
      </c>
      <c r="F958" s="4">
        <v>753.619819969</v>
      </c>
      <c r="G958" s="4">
        <v>206.0625</v>
      </c>
      <c r="H958" s="4">
        <v>130.3125</v>
      </c>
      <c r="I958" s="4">
        <v>171.25</v>
      </c>
      <c r="J958" s="4">
        <v>88.9375</v>
      </c>
      <c r="K958" s="4">
        <v>96.8125</v>
      </c>
      <c r="L958" s="4">
        <v>60.625</v>
      </c>
      <c r="M958" s="4">
        <v>2.13542222976685</v>
      </c>
      <c r="N958" s="4">
        <v>235.053848266602</v>
      </c>
      <c r="O958" s="4">
        <v>73.2411659711117</v>
      </c>
      <c r="P958" s="4">
        <v>355.0</v>
      </c>
      <c r="Q958" s="4">
        <v>0.0</v>
      </c>
      <c r="R958" s="4">
        <v>215.25</v>
      </c>
      <c r="S958" s="4">
        <v>39.0625</v>
      </c>
      <c r="T958" s="4">
        <v>82.4375</v>
      </c>
      <c r="U958" s="4">
        <v>62.25</v>
      </c>
      <c r="V958" s="4">
        <v>1246.85053469286</v>
      </c>
      <c r="W958" s="4">
        <v>14.7105247450883</v>
      </c>
      <c r="X958" s="4">
        <v>21.0</v>
      </c>
      <c r="Y958" s="4">
        <v>97251.4827</v>
      </c>
      <c r="Z958" s="4">
        <v>61.03</v>
      </c>
      <c r="AA958" s="4">
        <v>25.72</v>
      </c>
      <c r="AB958" s="4">
        <v>25.72</v>
      </c>
      <c r="AC958" s="4">
        <v>0.0</v>
      </c>
      <c r="AD958" s="4">
        <v>0.73</v>
      </c>
      <c r="AE958" s="4">
        <v>17.04</v>
      </c>
      <c r="AF958" s="4">
        <v>17.54</v>
      </c>
      <c r="AG958" s="4">
        <v>16.4</v>
      </c>
      <c r="AH958" s="4">
        <v>11.5</v>
      </c>
      <c r="AI958" s="4">
        <v>0.0</v>
      </c>
      <c r="AJ958" s="4">
        <v>5.6</v>
      </c>
      <c r="AK958" s="4">
        <v>13.31</v>
      </c>
      <c r="AL958" s="4">
        <v>0.0</v>
      </c>
      <c r="AM958" s="4">
        <v>0.0</v>
      </c>
      <c r="AN958" s="4">
        <v>0.0</v>
      </c>
      <c r="AO958" s="4">
        <v>0.0</v>
      </c>
      <c r="AP958" s="4">
        <v>0.0</v>
      </c>
      <c r="AQ958" s="4">
        <v>0.0</v>
      </c>
      <c r="AR958" s="4">
        <v>5.09</v>
      </c>
      <c r="AS958" s="4">
        <v>0.0</v>
      </c>
      <c r="AT958" s="4">
        <v>0.0</v>
      </c>
      <c r="AU958" s="4">
        <v>0.0</v>
      </c>
      <c r="AV958" s="4">
        <v>0.0</v>
      </c>
      <c r="AW958" s="4">
        <v>0.0</v>
      </c>
      <c r="AX958" s="4">
        <v>0.0</v>
      </c>
      <c r="AY958" s="4">
        <v>0.0</v>
      </c>
      <c r="AZ958" s="4">
        <v>0.0</v>
      </c>
      <c r="BA958" s="4">
        <v>0.0</v>
      </c>
      <c r="BB958" s="4">
        <v>14.12</v>
      </c>
      <c r="BC958" s="4">
        <v>0.0</v>
      </c>
      <c r="BD958" s="4">
        <v>0.0</v>
      </c>
      <c r="BE958" s="4">
        <v>0.0</v>
      </c>
      <c r="BF958" s="4">
        <v>0.0</v>
      </c>
      <c r="BG958" s="4">
        <v>0.0</v>
      </c>
      <c r="BH958" s="4">
        <v>0.0</v>
      </c>
      <c r="BI958" s="4">
        <v>2.9</v>
      </c>
      <c r="BJ958" s="4">
        <v>1.14</v>
      </c>
      <c r="BK958" s="4">
        <v>0.0</v>
      </c>
      <c r="BL958" s="4">
        <v>0.0</v>
      </c>
      <c r="BM958" s="4">
        <v>0.0</v>
      </c>
      <c r="BN958" s="4">
        <v>3.5</v>
      </c>
      <c r="BO958" s="4">
        <v>0.0</v>
      </c>
      <c r="BP958" s="4">
        <v>4.61</v>
      </c>
      <c r="BQ958" s="4">
        <v>0.0</v>
      </c>
      <c r="BR958" s="4">
        <v>0.0</v>
      </c>
      <c r="BS958" s="4">
        <v>0.0</v>
      </c>
      <c r="BT958" s="4">
        <v>0.0</v>
      </c>
      <c r="BU958" s="4">
        <v>0.0</v>
      </c>
      <c r="BV958" s="4">
        <v>0.0</v>
      </c>
      <c r="BW958" s="4">
        <v>0.0</v>
      </c>
      <c r="BX958" s="4">
        <v>0.0</v>
      </c>
      <c r="BY958" s="4">
        <v>0.0</v>
      </c>
      <c r="BZ958" s="4">
        <v>0.0</v>
      </c>
      <c r="CA958" s="4">
        <v>0.0</v>
      </c>
      <c r="CB958" s="4">
        <v>0.0</v>
      </c>
      <c r="CC958" s="4">
        <v>2.9</v>
      </c>
      <c r="CD958" s="4">
        <v>0.0</v>
      </c>
      <c r="CE958" s="4">
        <v>1.02</v>
      </c>
      <c r="CF958" s="4">
        <v>1.27</v>
      </c>
      <c r="CG958" s="4">
        <v>0.0</v>
      </c>
      <c r="CH958" s="4">
        <v>9.71</v>
      </c>
      <c r="CI958" s="4">
        <v>0.0</v>
      </c>
      <c r="CJ958" s="4">
        <v>0.0</v>
      </c>
      <c r="CK958" s="4">
        <v>0.0</v>
      </c>
      <c r="CL958" s="4">
        <v>0.0</v>
      </c>
      <c r="CM958" s="4">
        <v>0.0</v>
      </c>
      <c r="CN958" s="4">
        <v>0.0</v>
      </c>
      <c r="CO958" s="4">
        <v>0.0</v>
      </c>
      <c r="CP958" s="4">
        <v>0.0</v>
      </c>
      <c r="CQ958" s="4">
        <v>0.0</v>
      </c>
      <c r="CR958" s="4">
        <v>1.46</v>
      </c>
      <c r="CS958" s="4">
        <v>0.0</v>
      </c>
      <c r="CT958" s="4">
        <v>37.0</v>
      </c>
      <c r="CU958" s="4">
        <v>27.3</v>
      </c>
      <c r="CV958" s="4" t="s">
        <v>2866</v>
      </c>
      <c r="CW958" s="4">
        <v>753.62</v>
      </c>
      <c r="CX958" s="4">
        <v>0.6</v>
      </c>
      <c r="CY958" s="4">
        <v>0.08</v>
      </c>
      <c r="CZ958" s="4">
        <v>0.0</v>
      </c>
      <c r="DA958" s="4">
        <v>0.0</v>
      </c>
      <c r="DB958" s="4">
        <v>0.0</v>
      </c>
      <c r="DC958" s="4">
        <v>0.0</v>
      </c>
      <c r="DD958" s="4">
        <v>0.0</v>
      </c>
      <c r="DE958" s="4">
        <v>0.06</v>
      </c>
      <c r="DF958" s="4">
        <v>0.0</v>
      </c>
      <c r="DG958" s="4">
        <v>0.0</v>
      </c>
      <c r="DH958" s="4">
        <v>0.0</v>
      </c>
      <c r="DI958" s="4">
        <v>0.0</v>
      </c>
      <c r="DJ958" s="4">
        <v>0.0</v>
      </c>
      <c r="DK958" s="4">
        <v>0.0</v>
      </c>
      <c r="DL958" s="4">
        <v>0.0</v>
      </c>
      <c r="DM958" s="4">
        <v>0.06</v>
      </c>
      <c r="DN958" s="4">
        <v>0.0</v>
      </c>
      <c r="DO958" s="4">
        <v>0.03</v>
      </c>
      <c r="DP958" s="4">
        <v>0.02</v>
      </c>
      <c r="DQ958" s="4">
        <v>0.0</v>
      </c>
      <c r="DR958" s="4">
        <v>0.0</v>
      </c>
      <c r="DS958" s="4">
        <v>0.01</v>
      </c>
      <c r="DT958" s="4">
        <v>0.03</v>
      </c>
      <c r="DU958" s="4">
        <v>0.01</v>
      </c>
      <c r="DV958" s="4">
        <v>0.0</v>
      </c>
      <c r="DW958" s="4">
        <v>0.1</v>
      </c>
      <c r="DX958" s="4" t="s">
        <v>2866</v>
      </c>
      <c r="DY958" s="4" t="s">
        <v>2868</v>
      </c>
      <c r="DZ958" s="4" t="s">
        <v>2842</v>
      </c>
      <c r="EA958" s="4" t="s">
        <v>1927</v>
      </c>
      <c r="EB958" s="4">
        <v>753.619819969</v>
      </c>
      <c r="EC958" s="6">
        <v>4.68119485207</v>
      </c>
      <c r="ED958" s="7">
        <v>0.01</v>
      </c>
      <c r="EE958" s="4" t="s">
        <v>2866</v>
      </c>
      <c r="EF958" s="4" t="s">
        <v>2840</v>
      </c>
      <c r="EG958" s="4" t="s">
        <v>2867</v>
      </c>
      <c r="EH958" s="4">
        <f t="shared" si="1"/>
        <v>1593.502912</v>
      </c>
      <c r="EI958" s="4">
        <f t="shared" si="2"/>
        <v>2.235531136</v>
      </c>
      <c r="EJ958" s="4">
        <f t="shared" si="3"/>
        <v>3562.325374</v>
      </c>
      <c r="EK958" s="4">
        <f t="shared" si="4"/>
        <v>0.6485335081</v>
      </c>
      <c r="EL958" s="4">
        <f t="shared" si="5"/>
        <v>0.5489103719</v>
      </c>
      <c r="EM958" s="4">
        <f t="shared" si="6"/>
        <v>0.4895522388</v>
      </c>
      <c r="EN958" s="4">
        <f t="shared" si="7"/>
        <v>0.3432835821</v>
      </c>
      <c r="EO958" s="4">
        <f t="shared" si="8"/>
        <v>0</v>
      </c>
      <c r="EP958" s="4">
        <f t="shared" si="9"/>
        <v>0.1671641791</v>
      </c>
      <c r="EQ958" s="4">
        <f t="shared" si="10"/>
        <v>0.4214320826</v>
      </c>
      <c r="ER958" s="4">
        <f t="shared" si="11"/>
        <v>0.2792069474</v>
      </c>
      <c r="ES958" s="4">
        <f t="shared" si="12"/>
        <v>0.2873996395</v>
      </c>
      <c r="ET958" s="4">
        <f t="shared" si="13"/>
        <v>0.08098247735</v>
      </c>
      <c r="EU958" s="4">
        <f t="shared" si="14"/>
        <v>0.08</v>
      </c>
      <c r="EV958" s="4">
        <f t="shared" si="15"/>
        <v>0.06</v>
      </c>
      <c r="EW958" s="4">
        <f t="shared" si="16"/>
        <v>0.03</v>
      </c>
      <c r="EX958" s="4">
        <f t="shared" si="17"/>
        <v>0.08</v>
      </c>
      <c r="EY958" s="4">
        <f t="shared" si="18"/>
        <v>0.04</v>
      </c>
      <c r="EZ958" s="4">
        <f t="shared" si="19"/>
        <v>0.806872996</v>
      </c>
      <c r="FA958" s="4">
        <f t="shared" si="20"/>
        <v>0.5013383802</v>
      </c>
      <c r="FB958" s="4">
        <f t="shared" si="21"/>
        <v>0.006211613241</v>
      </c>
      <c r="FC958" s="4">
        <f t="shared" si="22"/>
        <v>0.2379335002</v>
      </c>
      <c r="FD958" s="4">
        <f t="shared" si="23"/>
        <v>0</v>
      </c>
      <c r="FE958" s="4">
        <f t="shared" si="24"/>
        <v>0.2524133</v>
      </c>
      <c r="FF958" s="4">
        <f t="shared" si="25"/>
        <v>0.07222023597</v>
      </c>
      <c r="FG958" s="4">
        <f t="shared" si="26"/>
        <v>0</v>
      </c>
      <c r="FH958" s="4">
        <f t="shared" si="27"/>
        <v>0</v>
      </c>
      <c r="FI958" s="4">
        <f t="shared" si="28"/>
        <v>0</v>
      </c>
      <c r="FJ958" s="4">
        <f t="shared" si="29"/>
        <v>0.06256703611</v>
      </c>
      <c r="FK958" s="4">
        <f t="shared" si="30"/>
        <v>0.08240972471</v>
      </c>
      <c r="FL958" s="4">
        <f t="shared" si="31"/>
        <v>0</v>
      </c>
      <c r="FM958" s="4">
        <f t="shared" si="32"/>
        <v>0</v>
      </c>
      <c r="FN958" s="4">
        <f t="shared" si="33"/>
        <v>0.0927779764</v>
      </c>
      <c r="FO958" s="4">
        <f t="shared" si="34"/>
        <v>0.1735788345</v>
      </c>
      <c r="FP958" s="4">
        <f t="shared" si="35"/>
        <v>0.02609939221</v>
      </c>
      <c r="FQ958" s="4">
        <f t="shared" si="36"/>
        <v>1</v>
      </c>
      <c r="FR958" s="4">
        <v>55.94</v>
      </c>
    </row>
    <row r="959" ht="12.75" customHeight="1">
      <c r="A959" s="4" t="s">
        <v>166</v>
      </c>
      <c r="B959" s="4" t="s">
        <v>2839</v>
      </c>
      <c r="C959" s="4" t="s">
        <v>2840</v>
      </c>
      <c r="D959" s="4" t="s">
        <v>2869</v>
      </c>
      <c r="E959" s="4" t="s">
        <v>2870</v>
      </c>
      <c r="F959" s="4">
        <v>1943.05314136</v>
      </c>
      <c r="G959" s="4">
        <v>514.0625</v>
      </c>
      <c r="H959" s="4">
        <v>485.6875</v>
      </c>
      <c r="I959" s="4">
        <v>394.625</v>
      </c>
      <c r="J959" s="4">
        <v>211.6875</v>
      </c>
      <c r="K959" s="4">
        <v>224.0</v>
      </c>
      <c r="L959" s="4">
        <v>113.0</v>
      </c>
      <c r="M959" s="4">
        <v>56.0192718505859</v>
      </c>
      <c r="N959" s="4">
        <v>242.9609375</v>
      </c>
      <c r="O959" s="4">
        <v>140.762242617054</v>
      </c>
      <c r="P959" s="4">
        <v>53.3125</v>
      </c>
      <c r="Q959" s="4">
        <v>47.4375</v>
      </c>
      <c r="R959" s="4">
        <v>196.125</v>
      </c>
      <c r="S959" s="4">
        <v>143.1875</v>
      </c>
      <c r="T959" s="4">
        <v>1503.0</v>
      </c>
      <c r="U959" s="4">
        <v>0.0</v>
      </c>
      <c r="V959" s="4">
        <v>1242.70657873572</v>
      </c>
      <c r="W959" s="4">
        <v>14.4326166961557</v>
      </c>
      <c r="X959" s="4">
        <v>64.0</v>
      </c>
      <c r="Y959" s="4">
        <v>340582.8327</v>
      </c>
      <c r="Z959" s="4">
        <v>147.05</v>
      </c>
      <c r="AA959" s="4">
        <v>117.23</v>
      </c>
      <c r="AB959" s="4">
        <v>113.66</v>
      </c>
      <c r="AC959" s="4">
        <v>3.57</v>
      </c>
      <c r="AD959" s="4">
        <v>7.44</v>
      </c>
      <c r="AE959" s="4">
        <v>6.65</v>
      </c>
      <c r="AF959" s="4">
        <v>15.73</v>
      </c>
      <c r="AG959" s="4">
        <v>43.4</v>
      </c>
      <c r="AH959" s="4">
        <v>16.4</v>
      </c>
      <c r="AI959" s="4">
        <v>1.8</v>
      </c>
      <c r="AJ959" s="4">
        <v>16.0</v>
      </c>
      <c r="AK959" s="4">
        <v>29.29</v>
      </c>
      <c r="AL959" s="4">
        <v>0.0</v>
      </c>
      <c r="AM959" s="4">
        <v>0.0</v>
      </c>
      <c r="AN959" s="4">
        <v>0.0</v>
      </c>
      <c r="AO959" s="4">
        <v>0.0</v>
      </c>
      <c r="AP959" s="4">
        <v>0.0</v>
      </c>
      <c r="AQ959" s="4">
        <v>0.0</v>
      </c>
      <c r="AR959" s="4">
        <v>13.2</v>
      </c>
      <c r="AS959" s="4">
        <v>0.0</v>
      </c>
      <c r="AT959" s="4">
        <v>1.06</v>
      </c>
      <c r="AU959" s="4">
        <v>0.0</v>
      </c>
      <c r="AV959" s="4">
        <v>0.0</v>
      </c>
      <c r="AW959" s="4">
        <v>1.75</v>
      </c>
      <c r="AX959" s="4">
        <v>0.8</v>
      </c>
      <c r="AY959" s="4">
        <v>0.0</v>
      </c>
      <c r="AZ959" s="4">
        <v>0.0</v>
      </c>
      <c r="BA959" s="4">
        <v>0.0</v>
      </c>
      <c r="BB959" s="4">
        <v>0.0</v>
      </c>
      <c r="BC959" s="4">
        <v>0.0</v>
      </c>
      <c r="BD959" s="4">
        <v>0.0</v>
      </c>
      <c r="BE959" s="4">
        <v>0.0</v>
      </c>
      <c r="BF959" s="4">
        <v>0.0</v>
      </c>
      <c r="BG959" s="4">
        <v>0.0</v>
      </c>
      <c r="BH959" s="4">
        <v>0.0</v>
      </c>
      <c r="BI959" s="4">
        <v>0.0</v>
      </c>
      <c r="BJ959" s="4">
        <v>0.0</v>
      </c>
      <c r="BK959" s="4">
        <v>0.0</v>
      </c>
      <c r="BL959" s="4">
        <v>0.0</v>
      </c>
      <c r="BM959" s="4">
        <v>0.0</v>
      </c>
      <c r="BN959" s="4">
        <v>11.8</v>
      </c>
      <c r="BO959" s="4">
        <v>0.0</v>
      </c>
      <c r="BP959" s="4">
        <v>0.0</v>
      </c>
      <c r="BQ959" s="4">
        <v>0.0</v>
      </c>
      <c r="BR959" s="4">
        <v>0.0</v>
      </c>
      <c r="BS959" s="4">
        <v>13.0</v>
      </c>
      <c r="BT959" s="4">
        <v>0.0</v>
      </c>
      <c r="BU959" s="4">
        <v>0.0</v>
      </c>
      <c r="BV959" s="4">
        <v>0.0</v>
      </c>
      <c r="BW959" s="4">
        <v>0.0</v>
      </c>
      <c r="BX959" s="4">
        <v>0.0</v>
      </c>
      <c r="BY959" s="4">
        <v>0.0</v>
      </c>
      <c r="BZ959" s="4">
        <v>0.81</v>
      </c>
      <c r="CA959" s="4">
        <v>0.0</v>
      </c>
      <c r="CB959" s="4">
        <v>3.33</v>
      </c>
      <c r="CC959" s="4">
        <v>1.87</v>
      </c>
      <c r="CD959" s="4">
        <v>0.0</v>
      </c>
      <c r="CE959" s="4">
        <v>0.0</v>
      </c>
      <c r="CF959" s="4">
        <v>15.04</v>
      </c>
      <c r="CG959" s="4">
        <v>0.0</v>
      </c>
      <c r="CH959" s="4">
        <v>2.02</v>
      </c>
      <c r="CI959" s="4">
        <v>0.0</v>
      </c>
      <c r="CJ959" s="4">
        <v>6.28</v>
      </c>
      <c r="CK959" s="4">
        <v>0.0</v>
      </c>
      <c r="CL959" s="4">
        <v>0.0</v>
      </c>
      <c r="CM959" s="4">
        <v>2.13</v>
      </c>
      <c r="CN959" s="4">
        <v>5.84</v>
      </c>
      <c r="CO959" s="4">
        <v>10.72</v>
      </c>
      <c r="CP959" s="4">
        <v>0.0</v>
      </c>
      <c r="CQ959" s="4">
        <v>0.0</v>
      </c>
      <c r="CR959" s="4">
        <v>28.11</v>
      </c>
      <c r="CS959" s="4">
        <v>0.0</v>
      </c>
      <c r="CT959" s="4">
        <v>129.0</v>
      </c>
      <c r="CU959" s="4">
        <v>108.8</v>
      </c>
      <c r="CV959" s="4" t="s">
        <v>2869</v>
      </c>
      <c r="CW959" s="4">
        <v>1943.05</v>
      </c>
      <c r="CX959" s="4">
        <v>0.34</v>
      </c>
      <c r="CY959" s="4">
        <v>0.18</v>
      </c>
      <c r="CZ959" s="4">
        <v>0.0</v>
      </c>
      <c r="DA959" s="4">
        <v>0.0</v>
      </c>
      <c r="DB959" s="4">
        <v>0.0</v>
      </c>
      <c r="DC959" s="4">
        <v>0.0</v>
      </c>
      <c r="DD959" s="4">
        <v>0.0</v>
      </c>
      <c r="DE959" s="4">
        <v>0.06</v>
      </c>
      <c r="DF959" s="4">
        <v>0.0</v>
      </c>
      <c r="DG959" s="4">
        <v>0.0</v>
      </c>
      <c r="DH959" s="4">
        <v>0.0</v>
      </c>
      <c r="DI959" s="4">
        <v>0.0</v>
      </c>
      <c r="DJ959" s="4">
        <v>0.0</v>
      </c>
      <c r="DK959" s="4">
        <v>0.0</v>
      </c>
      <c r="DL959" s="4">
        <v>0.0</v>
      </c>
      <c r="DM959" s="4">
        <v>0.28</v>
      </c>
      <c r="DN959" s="4">
        <v>0.0</v>
      </c>
      <c r="DO959" s="4">
        <v>0.04</v>
      </c>
      <c r="DP959" s="4">
        <v>0.05</v>
      </c>
      <c r="DQ959" s="4">
        <v>0.0</v>
      </c>
      <c r="DR959" s="4">
        <v>0.0</v>
      </c>
      <c r="DS959" s="4">
        <v>0.01</v>
      </c>
      <c r="DT959" s="4">
        <v>0.04</v>
      </c>
      <c r="DU959" s="4">
        <v>0.0</v>
      </c>
      <c r="DV959" s="4">
        <v>0.0</v>
      </c>
      <c r="DW959" s="4">
        <v>0.0</v>
      </c>
      <c r="DX959" s="4" t="s">
        <v>2869</v>
      </c>
      <c r="DY959" s="4" t="s">
        <v>2871</v>
      </c>
      <c r="DZ959" s="4" t="s">
        <v>2842</v>
      </c>
      <c r="EA959" s="4" t="s">
        <v>1927</v>
      </c>
      <c r="EB959" s="4">
        <v>1943.05314136</v>
      </c>
      <c r="EC959" s="6">
        <v>49.219819345356</v>
      </c>
      <c r="ED959" s="7">
        <v>0.03</v>
      </c>
      <c r="EE959" s="4" t="s">
        <v>2869</v>
      </c>
      <c r="EF959" s="4" t="s">
        <v>2840</v>
      </c>
      <c r="EG959" s="4" t="s">
        <v>2870</v>
      </c>
      <c r="EH959" s="4">
        <f t="shared" si="1"/>
        <v>2316.102228</v>
      </c>
      <c r="EI959" s="4">
        <f t="shared" si="2"/>
        <v>1.3515625</v>
      </c>
      <c r="EJ959" s="4">
        <f t="shared" si="3"/>
        <v>3130.356918</v>
      </c>
      <c r="EK959" s="4">
        <f t="shared" si="4"/>
        <v>0.3039782387</v>
      </c>
      <c r="EL959" s="4">
        <f t="shared" si="5"/>
        <v>0.5277116627</v>
      </c>
      <c r="EM959" s="4">
        <f t="shared" si="6"/>
        <v>0.5592783505</v>
      </c>
      <c r="EN959" s="4">
        <f t="shared" si="7"/>
        <v>0.2113402062</v>
      </c>
      <c r="EO959" s="4">
        <f t="shared" si="8"/>
        <v>0.02319587629</v>
      </c>
      <c r="EP959" s="4">
        <f t="shared" si="9"/>
        <v>0.206185567</v>
      </c>
      <c r="EQ959" s="4">
        <f t="shared" si="10"/>
        <v>0.7972118327</v>
      </c>
      <c r="ER959" s="4">
        <f t="shared" si="11"/>
        <v>0.04522271336</v>
      </c>
      <c r="ES959" s="4">
        <f t="shared" si="12"/>
        <v>0.1069704182</v>
      </c>
      <c r="ET959" s="4">
        <f t="shared" si="13"/>
        <v>0.0756798653</v>
      </c>
      <c r="EU959" s="4">
        <f t="shared" si="14"/>
        <v>0.18</v>
      </c>
      <c r="EV959" s="4">
        <f t="shared" si="15"/>
        <v>0.06</v>
      </c>
      <c r="EW959" s="4">
        <f t="shared" si="16"/>
        <v>0.04</v>
      </c>
      <c r="EX959" s="4">
        <f t="shared" si="17"/>
        <v>0.33</v>
      </c>
      <c r="EY959" s="4">
        <f t="shared" si="18"/>
        <v>0.05</v>
      </c>
      <c r="EZ959" s="4">
        <f t="shared" si="19"/>
        <v>1.121868673</v>
      </c>
      <c r="FA959" s="4">
        <f t="shared" si="20"/>
        <v>0.6970561984</v>
      </c>
      <c r="FB959" s="4">
        <f t="shared" si="21"/>
        <v>0.0253311751</v>
      </c>
      <c r="FC959" s="4">
        <f t="shared" si="22"/>
        <v>0.2440019993</v>
      </c>
      <c r="FD959" s="4">
        <f t="shared" si="23"/>
        <v>0.0300733089</v>
      </c>
      <c r="FE959" s="4">
        <f t="shared" si="24"/>
        <v>0</v>
      </c>
      <c r="FF959" s="4">
        <f t="shared" si="25"/>
        <v>0</v>
      </c>
      <c r="FG959" s="4">
        <f t="shared" si="26"/>
        <v>0</v>
      </c>
      <c r="FH959" s="4">
        <f t="shared" si="27"/>
        <v>0</v>
      </c>
      <c r="FI959" s="4">
        <f t="shared" si="28"/>
        <v>0</v>
      </c>
      <c r="FJ959" s="4">
        <f t="shared" si="29"/>
        <v>0.09830056648</v>
      </c>
      <c r="FK959" s="4">
        <f t="shared" si="30"/>
        <v>0</v>
      </c>
      <c r="FL959" s="4">
        <f t="shared" si="31"/>
        <v>0</v>
      </c>
      <c r="FM959" s="4">
        <f t="shared" si="32"/>
        <v>0</v>
      </c>
      <c r="FN959" s="4">
        <f t="shared" si="33"/>
        <v>0.1686104632</v>
      </c>
      <c r="FO959" s="4">
        <f t="shared" si="34"/>
        <v>0.06914361879</v>
      </c>
      <c r="FP959" s="4">
        <f t="shared" si="35"/>
        <v>0.3898700433</v>
      </c>
      <c r="FQ959" s="4">
        <f t="shared" si="36"/>
        <v>1</v>
      </c>
      <c r="FR959" s="4">
        <v>120.04</v>
      </c>
    </row>
    <row r="960" ht="12.75" customHeight="1">
      <c r="A960" s="4" t="s">
        <v>166</v>
      </c>
      <c r="B960" s="4" t="s">
        <v>2839</v>
      </c>
      <c r="C960" s="4" t="s">
        <v>2840</v>
      </c>
      <c r="D960" s="4" t="s">
        <v>2872</v>
      </c>
      <c r="E960" s="4" t="s">
        <v>2873</v>
      </c>
      <c r="F960" s="4">
        <v>529.196330873</v>
      </c>
      <c r="G960" s="4">
        <v>164.25</v>
      </c>
      <c r="H960" s="4">
        <v>129.5</v>
      </c>
      <c r="I960" s="4">
        <v>98.75</v>
      </c>
      <c r="J960" s="4">
        <v>52.5</v>
      </c>
      <c r="K960" s="4">
        <v>54.1875</v>
      </c>
      <c r="L960" s="4">
        <v>30.125</v>
      </c>
      <c r="M960" s="4">
        <v>77.5183944702148</v>
      </c>
      <c r="N960" s="4">
        <v>227.655151367187</v>
      </c>
      <c r="O960" s="4">
        <v>133.207339662576</v>
      </c>
      <c r="P960" s="4">
        <v>0.0</v>
      </c>
      <c r="Q960" s="4">
        <v>0.0</v>
      </c>
      <c r="R960" s="4">
        <v>93.875</v>
      </c>
      <c r="S960" s="4">
        <v>280.8125</v>
      </c>
      <c r="T960" s="4">
        <v>154.625</v>
      </c>
      <c r="U960" s="4">
        <v>0.0</v>
      </c>
      <c r="V960" s="4">
        <v>1226.03047844064</v>
      </c>
      <c r="W960" s="4">
        <v>14.3812498523331</v>
      </c>
      <c r="X960" s="4">
        <v>13.0</v>
      </c>
      <c r="Y960" s="4">
        <v>203941.3968</v>
      </c>
      <c r="Z960" s="4">
        <v>41.42</v>
      </c>
      <c r="AA960" s="4">
        <v>33.3</v>
      </c>
      <c r="AB960" s="4">
        <v>26.38</v>
      </c>
      <c r="AC960" s="4">
        <v>6.92</v>
      </c>
      <c r="AD960" s="4">
        <v>0.16</v>
      </c>
      <c r="AE960" s="4">
        <v>7.06</v>
      </c>
      <c r="AF960" s="4">
        <v>0.9</v>
      </c>
      <c r="AG960" s="4">
        <v>65.7</v>
      </c>
      <c r="AH960" s="4">
        <v>1.0</v>
      </c>
      <c r="AI960" s="4">
        <v>0.0</v>
      </c>
      <c r="AJ960" s="4">
        <v>0.0</v>
      </c>
      <c r="AK960" s="4">
        <v>1.9</v>
      </c>
      <c r="AL960" s="4">
        <v>0.0</v>
      </c>
      <c r="AM960" s="4">
        <v>0.0</v>
      </c>
      <c r="AN960" s="4">
        <v>0.0</v>
      </c>
      <c r="AO960" s="4">
        <v>0.0</v>
      </c>
      <c r="AP960" s="4">
        <v>0.0</v>
      </c>
      <c r="AQ960" s="4">
        <v>0.0</v>
      </c>
      <c r="AR960" s="4">
        <v>0.0</v>
      </c>
      <c r="AS960" s="4">
        <v>6.46</v>
      </c>
      <c r="AT960" s="4">
        <v>0.0</v>
      </c>
      <c r="AU960" s="4">
        <v>0.0</v>
      </c>
      <c r="AV960" s="4">
        <v>0.0</v>
      </c>
      <c r="AW960" s="4">
        <v>0.0</v>
      </c>
      <c r="AX960" s="4">
        <v>0.0</v>
      </c>
      <c r="AY960" s="4">
        <v>0.0</v>
      </c>
      <c r="AZ960" s="4">
        <v>0.0</v>
      </c>
      <c r="BA960" s="4">
        <v>1.36</v>
      </c>
      <c r="BB960" s="4">
        <v>0.0</v>
      </c>
      <c r="BC960" s="4">
        <v>0.0</v>
      </c>
      <c r="BD960" s="4">
        <v>0.0</v>
      </c>
      <c r="BE960" s="4">
        <v>0.0</v>
      </c>
      <c r="BF960" s="4">
        <v>0.0</v>
      </c>
      <c r="BG960" s="4">
        <v>0.0</v>
      </c>
      <c r="BH960" s="4">
        <v>0.0</v>
      </c>
      <c r="BI960" s="4">
        <v>5.5</v>
      </c>
      <c r="BJ960" s="4">
        <v>3.1</v>
      </c>
      <c r="BK960" s="4">
        <v>0.0</v>
      </c>
      <c r="BL960" s="4">
        <v>0.0</v>
      </c>
      <c r="BM960" s="4">
        <v>0.0</v>
      </c>
      <c r="BN960" s="4">
        <v>2.03</v>
      </c>
      <c r="BO960" s="4">
        <v>0.0</v>
      </c>
      <c r="BP960" s="4">
        <v>0.0</v>
      </c>
      <c r="BQ960" s="4">
        <v>0.0</v>
      </c>
      <c r="BR960" s="4">
        <v>0.0</v>
      </c>
      <c r="BS960" s="4">
        <v>0.0</v>
      </c>
      <c r="BT960" s="4">
        <v>0.0</v>
      </c>
      <c r="BU960" s="4">
        <v>0.0</v>
      </c>
      <c r="BV960" s="4">
        <v>0.0</v>
      </c>
      <c r="BW960" s="4">
        <v>0.0</v>
      </c>
      <c r="BX960" s="4">
        <v>0.0</v>
      </c>
      <c r="BY960" s="4">
        <v>0.0</v>
      </c>
      <c r="BZ960" s="4">
        <v>0.0</v>
      </c>
      <c r="CA960" s="4">
        <v>0.0</v>
      </c>
      <c r="CB960" s="4">
        <v>3.84</v>
      </c>
      <c r="CC960" s="4">
        <v>0.0</v>
      </c>
      <c r="CD960" s="4">
        <v>0.0</v>
      </c>
      <c r="CE960" s="4">
        <v>6.23</v>
      </c>
      <c r="CF960" s="4">
        <v>0.0</v>
      </c>
      <c r="CG960" s="4">
        <v>0.0</v>
      </c>
      <c r="CH960" s="4">
        <v>6.0</v>
      </c>
      <c r="CI960" s="4">
        <v>0.0</v>
      </c>
      <c r="CJ960" s="4">
        <v>0.0</v>
      </c>
      <c r="CK960" s="4">
        <v>0.0</v>
      </c>
      <c r="CL960" s="4">
        <v>0.0</v>
      </c>
      <c r="CM960" s="4">
        <v>0.0</v>
      </c>
      <c r="CN960" s="4">
        <v>2.0</v>
      </c>
      <c r="CO960" s="4">
        <v>0.0</v>
      </c>
      <c r="CP960" s="4">
        <v>0.0</v>
      </c>
      <c r="CQ960" s="4">
        <v>0.0</v>
      </c>
      <c r="CR960" s="4">
        <v>3.0</v>
      </c>
      <c r="CS960" s="4">
        <v>0.0</v>
      </c>
      <c r="CT960" s="4">
        <v>32.0</v>
      </c>
      <c r="CU960" s="4">
        <v>18.2</v>
      </c>
      <c r="CV960" s="4" t="s">
        <v>2872</v>
      </c>
      <c r="CW960" s="4">
        <v>529.2</v>
      </c>
      <c r="CX960" s="4">
        <v>0.38</v>
      </c>
      <c r="CY960" s="4">
        <v>0.16</v>
      </c>
      <c r="CZ960" s="4">
        <v>0.0</v>
      </c>
      <c r="DA960" s="4">
        <v>0.0</v>
      </c>
      <c r="DB960" s="4">
        <v>0.01</v>
      </c>
      <c r="DC960" s="4">
        <v>0.0</v>
      </c>
      <c r="DD960" s="4">
        <v>0.0</v>
      </c>
      <c r="DE960" s="4">
        <v>0.06</v>
      </c>
      <c r="DF960" s="4">
        <v>0.0</v>
      </c>
      <c r="DG960" s="4">
        <v>0.0</v>
      </c>
      <c r="DH960" s="4">
        <v>0.0</v>
      </c>
      <c r="DI960" s="4">
        <v>0.0</v>
      </c>
      <c r="DJ960" s="4">
        <v>0.0</v>
      </c>
      <c r="DK960" s="4">
        <v>0.0</v>
      </c>
      <c r="DL960" s="4">
        <v>0.0</v>
      </c>
      <c r="DM960" s="4">
        <v>0.33</v>
      </c>
      <c r="DN960" s="4">
        <v>0.0</v>
      </c>
      <c r="DO960" s="4">
        <v>0.01</v>
      </c>
      <c r="DP960" s="4">
        <v>0.03</v>
      </c>
      <c r="DQ960" s="4">
        <v>0.0</v>
      </c>
      <c r="DR960" s="4">
        <v>0.0</v>
      </c>
      <c r="DS960" s="4">
        <v>0.0</v>
      </c>
      <c r="DT960" s="4">
        <v>0.02</v>
      </c>
      <c r="DU960" s="4">
        <v>0.0</v>
      </c>
      <c r="DV960" s="4">
        <v>0.0</v>
      </c>
      <c r="DW960" s="4">
        <v>0.0</v>
      </c>
      <c r="DX960" s="4" t="s">
        <v>2872</v>
      </c>
      <c r="DY960" s="4" t="s">
        <v>2874</v>
      </c>
      <c r="DZ960" s="4" t="s">
        <v>2842</v>
      </c>
      <c r="EA960" s="4" t="s">
        <v>1927</v>
      </c>
      <c r="EB960" s="4">
        <v>529.196330873</v>
      </c>
      <c r="EC960" s="6">
        <v>4.89122566134</v>
      </c>
      <c r="ED960" s="7">
        <v>0.01</v>
      </c>
      <c r="EE960" s="4" t="s">
        <v>2872</v>
      </c>
      <c r="EF960" s="4" t="s">
        <v>2840</v>
      </c>
      <c r="EG960" s="4" t="s">
        <v>2873</v>
      </c>
      <c r="EH960" s="4">
        <f t="shared" si="1"/>
        <v>4923.742076</v>
      </c>
      <c r="EI960" s="4">
        <f t="shared" si="2"/>
        <v>2.275824176</v>
      </c>
      <c r="EJ960" s="4">
        <f t="shared" si="3"/>
        <v>11205.57125</v>
      </c>
      <c r="EK960" s="4">
        <f t="shared" si="4"/>
        <v>0.4584741671</v>
      </c>
      <c r="EL960" s="4">
        <f t="shared" si="5"/>
        <v>1.610333172</v>
      </c>
      <c r="EM960" s="4">
        <f t="shared" si="6"/>
        <v>0.9850074963</v>
      </c>
      <c r="EN960" s="4">
        <f t="shared" si="7"/>
        <v>0.01499250375</v>
      </c>
      <c r="EO960" s="4">
        <f t="shared" si="8"/>
        <v>0</v>
      </c>
      <c r="EP960" s="4">
        <f t="shared" si="9"/>
        <v>0</v>
      </c>
      <c r="EQ960" s="4">
        <f t="shared" si="10"/>
        <v>0.8039594399</v>
      </c>
      <c r="ER960" s="4">
        <f t="shared" si="11"/>
        <v>0.1704490584</v>
      </c>
      <c r="ES960" s="4">
        <f t="shared" si="12"/>
        <v>0.02172863351</v>
      </c>
      <c r="ET960" s="4">
        <f t="shared" si="13"/>
        <v>0.07826962808</v>
      </c>
      <c r="EU960" s="4">
        <f t="shared" si="14"/>
        <v>0.17</v>
      </c>
      <c r="EV960" s="4">
        <f t="shared" si="15"/>
        <v>0.06</v>
      </c>
      <c r="EW960" s="4">
        <f t="shared" si="16"/>
        <v>0.01</v>
      </c>
      <c r="EX960" s="4">
        <f t="shared" si="17"/>
        <v>0.36</v>
      </c>
      <c r="EY960" s="4">
        <f t="shared" si="18"/>
        <v>0.02</v>
      </c>
      <c r="EZ960" s="4">
        <f t="shared" si="19"/>
        <v>0.9621239172</v>
      </c>
      <c r="FA960" s="4">
        <f t="shared" si="20"/>
        <v>0.5978012011</v>
      </c>
      <c r="FB960" s="4">
        <f t="shared" si="21"/>
        <v>0.009242742959</v>
      </c>
      <c r="FC960" s="4">
        <f t="shared" si="22"/>
        <v>0.04587155963</v>
      </c>
      <c r="FD960" s="4">
        <f t="shared" si="23"/>
        <v>0.1887976823</v>
      </c>
      <c r="FE960" s="4">
        <f t="shared" si="24"/>
        <v>0</v>
      </c>
      <c r="FF960" s="4">
        <f t="shared" si="25"/>
        <v>0.2076291647</v>
      </c>
      <c r="FG960" s="4">
        <f t="shared" si="26"/>
        <v>0</v>
      </c>
      <c r="FH960" s="4">
        <f t="shared" si="27"/>
        <v>0</v>
      </c>
      <c r="FI960" s="4">
        <f t="shared" si="28"/>
        <v>0</v>
      </c>
      <c r="FJ960" s="4">
        <f t="shared" si="29"/>
        <v>0.04901014003</v>
      </c>
      <c r="FK960" s="4">
        <f t="shared" si="30"/>
        <v>0</v>
      </c>
      <c r="FL960" s="4">
        <f t="shared" si="31"/>
        <v>0</v>
      </c>
      <c r="FM960" s="4">
        <f t="shared" si="32"/>
        <v>0</v>
      </c>
      <c r="FN960" s="4">
        <f t="shared" si="33"/>
        <v>0.2431192661</v>
      </c>
      <c r="FO960" s="4">
        <f t="shared" si="34"/>
        <v>0.1448575567</v>
      </c>
      <c r="FP960" s="4">
        <f t="shared" si="35"/>
        <v>0.1207146306</v>
      </c>
      <c r="FQ960" s="4">
        <f t="shared" si="36"/>
        <v>1</v>
      </c>
      <c r="FR960" s="4">
        <v>41.42</v>
      </c>
    </row>
    <row r="961" ht="12.75" customHeight="1">
      <c r="A961" s="4" t="s">
        <v>166</v>
      </c>
      <c r="B961" s="4" t="s">
        <v>2839</v>
      </c>
      <c r="C961" s="4" t="s">
        <v>2840</v>
      </c>
      <c r="D961" s="4" t="s">
        <v>2875</v>
      </c>
      <c r="E961" s="4" t="s">
        <v>2876</v>
      </c>
      <c r="F961" s="4">
        <v>1355.88151136</v>
      </c>
      <c r="G961" s="4">
        <v>111.4375</v>
      </c>
      <c r="H961" s="4">
        <v>169.75</v>
      </c>
      <c r="I961" s="4">
        <v>306.4375</v>
      </c>
      <c r="J961" s="4">
        <v>258.9375</v>
      </c>
      <c r="K961" s="4">
        <v>344.125</v>
      </c>
      <c r="L961" s="4">
        <v>164.0625</v>
      </c>
      <c r="M961" s="4">
        <v>51.2457389831543</v>
      </c>
      <c r="N961" s="4">
        <v>260.44140625</v>
      </c>
      <c r="O961" s="4">
        <v>138.483909030752</v>
      </c>
      <c r="P961" s="4">
        <v>0.0</v>
      </c>
      <c r="Q961" s="4">
        <v>0.0</v>
      </c>
      <c r="R961" s="4">
        <v>771.4375</v>
      </c>
      <c r="S961" s="4">
        <v>0.0</v>
      </c>
      <c r="T961" s="4">
        <v>583.3125</v>
      </c>
      <c r="U961" s="4">
        <v>0.0</v>
      </c>
      <c r="V961" s="4">
        <v>1235.88039821173</v>
      </c>
      <c r="W961" s="4">
        <v>14.4473042356086</v>
      </c>
      <c r="X961" s="4">
        <v>40.0</v>
      </c>
      <c r="Y961" s="4">
        <v>175239.1131</v>
      </c>
      <c r="Z961" s="4">
        <v>70.1</v>
      </c>
      <c r="AA961" s="4">
        <v>59.82</v>
      </c>
      <c r="AB961" s="4">
        <v>59.82</v>
      </c>
      <c r="AC961" s="4">
        <v>0.0</v>
      </c>
      <c r="AD961" s="4">
        <v>1.56</v>
      </c>
      <c r="AE961" s="4">
        <v>2.93</v>
      </c>
      <c r="AF961" s="4">
        <v>5.79</v>
      </c>
      <c r="AG961" s="4">
        <v>24.2</v>
      </c>
      <c r="AH961" s="4">
        <v>9.0</v>
      </c>
      <c r="AI961" s="4">
        <v>2.7</v>
      </c>
      <c r="AJ961" s="4">
        <v>0.8</v>
      </c>
      <c r="AK961" s="4">
        <v>13.42</v>
      </c>
      <c r="AL961" s="4">
        <v>0.0</v>
      </c>
      <c r="AM961" s="4">
        <v>0.0</v>
      </c>
      <c r="AN961" s="4">
        <v>0.0</v>
      </c>
      <c r="AO961" s="4">
        <v>0.0</v>
      </c>
      <c r="AP961" s="4">
        <v>0.0</v>
      </c>
      <c r="AQ961" s="4">
        <v>0.0</v>
      </c>
      <c r="AR961" s="4">
        <v>9.63</v>
      </c>
      <c r="AS961" s="4">
        <v>0.0</v>
      </c>
      <c r="AT961" s="4">
        <v>0.0</v>
      </c>
      <c r="AU961" s="4">
        <v>0.0</v>
      </c>
      <c r="AV961" s="4">
        <v>0.0</v>
      </c>
      <c r="AW961" s="4">
        <v>0.0</v>
      </c>
      <c r="AX961" s="4">
        <v>0.0</v>
      </c>
      <c r="AY961" s="4">
        <v>0.0</v>
      </c>
      <c r="AZ961" s="4">
        <v>0.0</v>
      </c>
      <c r="BA961" s="4">
        <v>0.0</v>
      </c>
      <c r="BB961" s="4">
        <v>0.0</v>
      </c>
      <c r="BC961" s="4">
        <v>0.0</v>
      </c>
      <c r="BD961" s="4">
        <v>0.0</v>
      </c>
      <c r="BE961" s="4">
        <v>0.0</v>
      </c>
      <c r="BF961" s="4">
        <v>0.0</v>
      </c>
      <c r="BG961" s="4">
        <v>0.0</v>
      </c>
      <c r="BH961" s="4">
        <v>0.0</v>
      </c>
      <c r="BI961" s="4">
        <v>1.0</v>
      </c>
      <c r="BJ961" s="4">
        <v>0.0</v>
      </c>
      <c r="BK961" s="4">
        <v>0.0</v>
      </c>
      <c r="BL961" s="4">
        <v>0.0</v>
      </c>
      <c r="BM961" s="4">
        <v>4.9</v>
      </c>
      <c r="BN961" s="4">
        <v>9.05</v>
      </c>
      <c r="BO961" s="4">
        <v>0.0</v>
      </c>
      <c r="BP961" s="4">
        <v>0.0</v>
      </c>
      <c r="BQ961" s="4">
        <v>1.23</v>
      </c>
      <c r="BR961" s="4">
        <v>0.0</v>
      </c>
      <c r="BS961" s="4">
        <v>0.0</v>
      </c>
      <c r="BT961" s="4">
        <v>0.0</v>
      </c>
      <c r="BU961" s="4">
        <v>0.0</v>
      </c>
      <c r="BV961" s="4">
        <v>0.0</v>
      </c>
      <c r="BW961" s="4">
        <v>0.0</v>
      </c>
      <c r="BX961" s="4">
        <v>0.0</v>
      </c>
      <c r="BY961" s="4">
        <v>0.0</v>
      </c>
      <c r="BZ961" s="4">
        <v>0.0</v>
      </c>
      <c r="CA961" s="4">
        <v>0.0</v>
      </c>
      <c r="CB961" s="4">
        <v>0.0</v>
      </c>
      <c r="CC961" s="4">
        <v>0.0</v>
      </c>
      <c r="CD961" s="4">
        <v>0.0</v>
      </c>
      <c r="CE961" s="4">
        <v>0.0</v>
      </c>
      <c r="CF961" s="4">
        <v>0.0</v>
      </c>
      <c r="CG961" s="4">
        <v>0.0</v>
      </c>
      <c r="CH961" s="4">
        <v>4.79</v>
      </c>
      <c r="CI961" s="4">
        <v>0.0</v>
      </c>
      <c r="CJ961" s="4">
        <v>4.25</v>
      </c>
      <c r="CK961" s="4">
        <v>0.0</v>
      </c>
      <c r="CL961" s="4">
        <v>0.0</v>
      </c>
      <c r="CM961" s="4">
        <v>3.65</v>
      </c>
      <c r="CN961" s="4">
        <v>0.0</v>
      </c>
      <c r="CO961" s="4">
        <v>5.0</v>
      </c>
      <c r="CP961" s="4">
        <v>0.0</v>
      </c>
      <c r="CQ961" s="4">
        <v>0.0</v>
      </c>
      <c r="CR961" s="4">
        <v>13.18</v>
      </c>
      <c r="CS961" s="4">
        <v>0.0</v>
      </c>
      <c r="CT961" s="4">
        <v>57.0</v>
      </c>
      <c r="CU961" s="4">
        <v>60.0</v>
      </c>
      <c r="CV961" s="4" t="s">
        <v>2875</v>
      </c>
      <c r="CW961" s="4">
        <v>1355.88</v>
      </c>
      <c r="CX961" s="4">
        <v>0.24</v>
      </c>
      <c r="CY961" s="4">
        <v>0.17</v>
      </c>
      <c r="CZ961" s="4">
        <v>0.0</v>
      </c>
      <c r="DA961" s="4">
        <v>0.0</v>
      </c>
      <c r="DB961" s="4">
        <v>0.0</v>
      </c>
      <c r="DC961" s="4">
        <v>0.0</v>
      </c>
      <c r="DD961" s="4">
        <v>0.0</v>
      </c>
      <c r="DE961" s="4">
        <v>0.02</v>
      </c>
      <c r="DF961" s="4">
        <v>0.0</v>
      </c>
      <c r="DG961" s="4">
        <v>0.0</v>
      </c>
      <c r="DH961" s="4">
        <v>0.0</v>
      </c>
      <c r="DI961" s="4">
        <v>0.0</v>
      </c>
      <c r="DJ961" s="4">
        <v>0.0</v>
      </c>
      <c r="DK961" s="4">
        <v>0.01</v>
      </c>
      <c r="DL961" s="4">
        <v>0.0</v>
      </c>
      <c r="DM961" s="4">
        <v>0.41</v>
      </c>
      <c r="DN961" s="4">
        <v>0.0</v>
      </c>
      <c r="DO961" s="4">
        <v>0.02</v>
      </c>
      <c r="DP961" s="4">
        <v>0.09</v>
      </c>
      <c r="DQ961" s="4">
        <v>0.0</v>
      </c>
      <c r="DR961" s="4">
        <v>0.0</v>
      </c>
      <c r="DS961" s="4">
        <v>0.01</v>
      </c>
      <c r="DT961" s="4">
        <v>0.01</v>
      </c>
      <c r="DU961" s="4">
        <v>0.0</v>
      </c>
      <c r="DV961" s="4">
        <v>0.0</v>
      </c>
      <c r="DW961" s="4">
        <v>0.0</v>
      </c>
      <c r="DX961" s="4" t="s">
        <v>2875</v>
      </c>
      <c r="DY961" s="4" t="s">
        <v>2877</v>
      </c>
      <c r="DZ961" s="4" t="s">
        <v>2842</v>
      </c>
      <c r="EA961" s="4" t="s">
        <v>1927</v>
      </c>
      <c r="EB961" s="4">
        <v>1355.88151136</v>
      </c>
      <c r="EC961" s="6">
        <v>422.04661047724</v>
      </c>
      <c r="ED961" s="7">
        <v>0.31</v>
      </c>
      <c r="EE961" s="4" t="s">
        <v>2875</v>
      </c>
      <c r="EF961" s="4" t="s">
        <v>2840</v>
      </c>
      <c r="EG961" s="4" t="s">
        <v>2876</v>
      </c>
      <c r="EH961" s="4">
        <f t="shared" si="1"/>
        <v>2499.844695</v>
      </c>
      <c r="EI961" s="4">
        <f t="shared" si="2"/>
        <v>1.168333333</v>
      </c>
      <c r="EJ961" s="4">
        <f t="shared" si="3"/>
        <v>2920.651885</v>
      </c>
      <c r="EK961" s="4">
        <f t="shared" si="4"/>
        <v>0.4047075606</v>
      </c>
      <c r="EL961" s="4">
        <f t="shared" si="5"/>
        <v>0.5235378031</v>
      </c>
      <c r="EM961" s="4">
        <f t="shared" si="6"/>
        <v>0.659400545</v>
      </c>
      <c r="EN961" s="4">
        <f t="shared" si="7"/>
        <v>0.2452316076</v>
      </c>
      <c r="EO961" s="4">
        <f t="shared" si="8"/>
        <v>0.07356948229</v>
      </c>
      <c r="EP961" s="4">
        <f t="shared" si="9"/>
        <v>0.02179836512</v>
      </c>
      <c r="EQ961" s="4">
        <f t="shared" si="10"/>
        <v>0.8533523538</v>
      </c>
      <c r="ER961" s="4">
        <f t="shared" si="11"/>
        <v>0.04179743224</v>
      </c>
      <c r="ES961" s="4">
        <f t="shared" si="12"/>
        <v>0.08259629101</v>
      </c>
      <c r="ET961" s="4">
        <f t="shared" si="13"/>
        <v>0.05170068285</v>
      </c>
      <c r="EU961" s="4">
        <f t="shared" si="14"/>
        <v>0.17</v>
      </c>
      <c r="EV961" s="4">
        <f t="shared" si="15"/>
        <v>0.02</v>
      </c>
      <c r="EW961" s="4">
        <f t="shared" si="16"/>
        <v>0.03</v>
      </c>
      <c r="EX961" s="4">
        <f t="shared" si="17"/>
        <v>0.5</v>
      </c>
      <c r="EY961" s="4">
        <f t="shared" si="18"/>
        <v>0.02</v>
      </c>
      <c r="EZ961" s="4">
        <f t="shared" si="19"/>
        <v>0.9094839105</v>
      </c>
      <c r="FA961" s="4">
        <f t="shared" si="20"/>
        <v>0.565094126</v>
      </c>
      <c r="FB961" s="4">
        <f t="shared" si="21"/>
        <v>0.3112710122</v>
      </c>
      <c r="FC961" s="4">
        <f t="shared" si="22"/>
        <v>0.2219282289</v>
      </c>
      <c r="FD961" s="4">
        <f t="shared" si="23"/>
        <v>0</v>
      </c>
      <c r="FE961" s="4">
        <f t="shared" si="24"/>
        <v>0</v>
      </c>
      <c r="FF961" s="4">
        <f t="shared" si="25"/>
        <v>0.01653712585</v>
      </c>
      <c r="FG961" s="4">
        <f t="shared" si="26"/>
        <v>0</v>
      </c>
      <c r="FH961" s="4">
        <f t="shared" si="27"/>
        <v>0</v>
      </c>
      <c r="FI961" s="4">
        <f t="shared" si="28"/>
        <v>0.08103191665</v>
      </c>
      <c r="FJ961" s="4">
        <f t="shared" si="29"/>
        <v>0.1496609889</v>
      </c>
      <c r="FK961" s="4">
        <f t="shared" si="30"/>
        <v>0</v>
      </c>
      <c r="FL961" s="4">
        <f t="shared" si="31"/>
        <v>0</v>
      </c>
      <c r="FM961" s="4">
        <f t="shared" si="32"/>
        <v>0</v>
      </c>
      <c r="FN961" s="4">
        <f t="shared" si="33"/>
        <v>0</v>
      </c>
      <c r="FO961" s="4">
        <f t="shared" si="34"/>
        <v>0.1698362825</v>
      </c>
      <c r="FP961" s="4">
        <f t="shared" si="35"/>
        <v>0.3610054573</v>
      </c>
      <c r="FQ961" s="4">
        <f t="shared" si="36"/>
        <v>1</v>
      </c>
      <c r="FR961" s="4">
        <v>60.47</v>
      </c>
    </row>
    <row r="962" ht="12.75" customHeight="1">
      <c r="A962" s="4" t="s">
        <v>166</v>
      </c>
      <c r="B962" s="4" t="s">
        <v>2839</v>
      </c>
      <c r="C962" s="4" t="s">
        <v>2840</v>
      </c>
      <c r="D962" s="4" t="s">
        <v>2878</v>
      </c>
      <c r="E962" s="4" t="s">
        <v>2879</v>
      </c>
      <c r="F962" s="4">
        <v>591.775825559</v>
      </c>
      <c r="G962" s="4">
        <v>214.625</v>
      </c>
      <c r="H962" s="4">
        <v>134.375</v>
      </c>
      <c r="I962" s="4">
        <v>101.25</v>
      </c>
      <c r="J962" s="4">
        <v>55.5</v>
      </c>
      <c r="K962" s="4">
        <v>46.9375</v>
      </c>
      <c r="L962" s="4">
        <v>39.0</v>
      </c>
      <c r="M962" s="4">
        <v>0.0</v>
      </c>
      <c r="N962" s="4">
        <v>123.769828796387</v>
      </c>
      <c r="O962" s="4">
        <v>68.5613567849202</v>
      </c>
      <c r="P962" s="4">
        <v>591.6875</v>
      </c>
      <c r="Q962" s="4">
        <v>0.0</v>
      </c>
      <c r="R962" s="4">
        <v>0.0</v>
      </c>
      <c r="S962" s="4">
        <v>0.0</v>
      </c>
      <c r="T962" s="4">
        <v>0.0</v>
      </c>
      <c r="U962" s="4">
        <v>0.0</v>
      </c>
      <c r="V962" s="4">
        <v>1241.18754617414</v>
      </c>
      <c r="W962" s="4">
        <v>14.6636464379947</v>
      </c>
      <c r="X962" s="4">
        <v>7.0</v>
      </c>
      <c r="Y962" s="4">
        <v>35483.8238</v>
      </c>
      <c r="Z962" s="4">
        <v>18.84</v>
      </c>
      <c r="AA962" s="4">
        <v>3.79</v>
      </c>
      <c r="AB962" s="4">
        <v>3.79</v>
      </c>
      <c r="AC962" s="4">
        <v>0.0</v>
      </c>
      <c r="AD962" s="4">
        <v>0.1</v>
      </c>
      <c r="AE962" s="4">
        <v>9.42</v>
      </c>
      <c r="AF962" s="4">
        <v>5.53</v>
      </c>
      <c r="AG962" s="4">
        <v>0.8</v>
      </c>
      <c r="AH962" s="4">
        <v>1.0</v>
      </c>
      <c r="AI962" s="4">
        <v>0.0</v>
      </c>
      <c r="AJ962" s="4">
        <v>1.6</v>
      </c>
      <c r="AK962" s="4">
        <v>1.45</v>
      </c>
      <c r="AL962" s="4">
        <v>0.0</v>
      </c>
      <c r="AM962" s="4">
        <v>0.0</v>
      </c>
      <c r="AN962" s="4">
        <v>0.0</v>
      </c>
      <c r="AO962" s="4">
        <v>0.0</v>
      </c>
      <c r="AP962" s="4">
        <v>0.0</v>
      </c>
      <c r="AQ962" s="4">
        <v>0.0</v>
      </c>
      <c r="AR962" s="4">
        <v>0.0</v>
      </c>
      <c r="AS962" s="4">
        <v>0.0</v>
      </c>
      <c r="AT962" s="4">
        <v>0.0</v>
      </c>
      <c r="AU962" s="4">
        <v>0.0</v>
      </c>
      <c r="AV962" s="4">
        <v>1.2</v>
      </c>
      <c r="AW962" s="4">
        <v>0.0</v>
      </c>
      <c r="AX962" s="4">
        <v>0.0</v>
      </c>
      <c r="AY962" s="4">
        <v>0.0</v>
      </c>
      <c r="AZ962" s="4">
        <v>0.0</v>
      </c>
      <c r="BA962" s="4">
        <v>0.0</v>
      </c>
      <c r="BB962" s="4">
        <v>12.62</v>
      </c>
      <c r="BC962" s="4">
        <v>0.0</v>
      </c>
      <c r="BD962" s="4">
        <v>0.0</v>
      </c>
      <c r="BE962" s="4">
        <v>0.0</v>
      </c>
      <c r="BF962" s="4">
        <v>0.0</v>
      </c>
      <c r="BG962" s="4">
        <v>0.0</v>
      </c>
      <c r="BH962" s="4">
        <v>0.0</v>
      </c>
      <c r="BI962" s="4">
        <v>0.0</v>
      </c>
      <c r="BJ962" s="4">
        <v>0.0</v>
      </c>
      <c r="BK962" s="4">
        <v>0.0</v>
      </c>
      <c r="BL962" s="4">
        <v>0.0</v>
      </c>
      <c r="BM962" s="4">
        <v>0.0</v>
      </c>
      <c r="BN962" s="4">
        <v>0.0</v>
      </c>
      <c r="BO962" s="4">
        <v>0.0</v>
      </c>
      <c r="BP962" s="4">
        <v>0.0</v>
      </c>
      <c r="BQ962" s="4">
        <v>0.0</v>
      </c>
      <c r="BR962" s="4">
        <v>0.0</v>
      </c>
      <c r="BS962" s="4">
        <v>1.98</v>
      </c>
      <c r="BT962" s="4">
        <v>0.0</v>
      </c>
      <c r="BU962" s="4">
        <v>0.0</v>
      </c>
      <c r="BV962" s="4">
        <v>0.0</v>
      </c>
      <c r="BW962" s="4">
        <v>0.0</v>
      </c>
      <c r="BX962" s="4">
        <v>0.0</v>
      </c>
      <c r="BY962" s="4">
        <v>0.0</v>
      </c>
      <c r="BZ962" s="4">
        <v>0.0</v>
      </c>
      <c r="CA962" s="4">
        <v>0.0</v>
      </c>
      <c r="CB962" s="4">
        <v>0.0</v>
      </c>
      <c r="CC962" s="4">
        <v>0.0</v>
      </c>
      <c r="CD962" s="4">
        <v>0.0</v>
      </c>
      <c r="CE962" s="4">
        <v>0.0</v>
      </c>
      <c r="CF962" s="4">
        <v>0.0</v>
      </c>
      <c r="CG962" s="4">
        <v>0.0</v>
      </c>
      <c r="CH962" s="4">
        <v>0.0</v>
      </c>
      <c r="CI962" s="4">
        <v>0.0</v>
      </c>
      <c r="CJ962" s="4">
        <v>0.0</v>
      </c>
      <c r="CK962" s="4">
        <v>0.0</v>
      </c>
      <c r="CL962" s="4">
        <v>0.0</v>
      </c>
      <c r="CM962" s="4">
        <v>0.0</v>
      </c>
      <c r="CN962" s="4">
        <v>0.0</v>
      </c>
      <c r="CO962" s="4">
        <v>0.0</v>
      </c>
      <c r="CP962" s="4">
        <v>0.0</v>
      </c>
      <c r="CQ962" s="4">
        <v>0.0</v>
      </c>
      <c r="CR962" s="4">
        <v>1.59</v>
      </c>
      <c r="CS962" s="4">
        <v>0.0</v>
      </c>
      <c r="CT962" s="4">
        <v>4.0</v>
      </c>
      <c r="CU962" s="4">
        <v>6.3</v>
      </c>
      <c r="CV962" s="4" t="s">
        <v>2878</v>
      </c>
      <c r="CW962" s="4">
        <v>591.78</v>
      </c>
      <c r="CX962" s="4">
        <v>0.79</v>
      </c>
      <c r="CY962" s="4">
        <v>0.0</v>
      </c>
      <c r="CZ962" s="4">
        <v>0.0</v>
      </c>
      <c r="DA962" s="4">
        <v>0.0</v>
      </c>
      <c r="DB962" s="4">
        <v>0.0</v>
      </c>
      <c r="DC962" s="4">
        <v>0.0</v>
      </c>
      <c r="DD962" s="4">
        <v>0.0</v>
      </c>
      <c r="DE962" s="4">
        <v>0.04</v>
      </c>
      <c r="DF962" s="4">
        <v>0.0</v>
      </c>
      <c r="DG962" s="4">
        <v>0.0</v>
      </c>
      <c r="DH962" s="4">
        <v>0.0</v>
      </c>
      <c r="DI962" s="4">
        <v>0.0</v>
      </c>
      <c r="DJ962" s="4">
        <v>0.0</v>
      </c>
      <c r="DK962" s="4">
        <v>0.0</v>
      </c>
      <c r="DL962" s="4">
        <v>0.0</v>
      </c>
      <c r="DM962" s="4">
        <v>0.0</v>
      </c>
      <c r="DN962" s="4">
        <v>0.0</v>
      </c>
      <c r="DO962" s="4">
        <v>0.03</v>
      </c>
      <c r="DP962" s="4">
        <v>0.02</v>
      </c>
      <c r="DQ962" s="4">
        <v>0.0</v>
      </c>
      <c r="DR962" s="4">
        <v>0.0</v>
      </c>
      <c r="DS962" s="4">
        <v>0.0</v>
      </c>
      <c r="DT962" s="4">
        <v>0.04</v>
      </c>
      <c r="DU962" s="4">
        <v>0.0</v>
      </c>
      <c r="DV962" s="4">
        <v>0.0</v>
      </c>
      <c r="DW962" s="4">
        <v>0.07</v>
      </c>
      <c r="DX962" s="4" t="s">
        <v>2878</v>
      </c>
      <c r="DY962" s="4" t="s">
        <v>2880</v>
      </c>
      <c r="DZ962" s="4" t="s">
        <v>2842</v>
      </c>
      <c r="EA962" s="4" t="s">
        <v>1927</v>
      </c>
      <c r="EB962" s="4">
        <v>591.775825559</v>
      </c>
      <c r="EC962" s="6">
        <v>0.604448316139</v>
      </c>
      <c r="ED962" s="7">
        <v>0.0</v>
      </c>
      <c r="EE962" s="4" t="s">
        <v>2878</v>
      </c>
      <c r="EF962" s="4" t="s">
        <v>2840</v>
      </c>
      <c r="EG962" s="4" t="s">
        <v>2879</v>
      </c>
      <c r="EH962" s="4">
        <f t="shared" si="1"/>
        <v>1883.430138</v>
      </c>
      <c r="EI962" s="4">
        <f t="shared" si="2"/>
        <v>2.99047619</v>
      </c>
      <c r="EJ962" s="4">
        <f t="shared" si="3"/>
        <v>5632.352984</v>
      </c>
      <c r="EK962" s="4">
        <f t="shared" si="4"/>
        <v>0.8105095541</v>
      </c>
      <c r="EL962" s="4">
        <f t="shared" si="5"/>
        <v>0.1804670913</v>
      </c>
      <c r="EM962" s="4">
        <f t="shared" si="6"/>
        <v>0.2352941176</v>
      </c>
      <c r="EN962" s="4">
        <f t="shared" si="7"/>
        <v>0.2941176471</v>
      </c>
      <c r="EO962" s="4">
        <f t="shared" si="8"/>
        <v>0</v>
      </c>
      <c r="EP962" s="4">
        <f t="shared" si="9"/>
        <v>0.4705882353</v>
      </c>
      <c r="EQ962" s="4">
        <f t="shared" si="10"/>
        <v>0.2011677282</v>
      </c>
      <c r="ER962" s="4">
        <f t="shared" si="11"/>
        <v>0.5</v>
      </c>
      <c r="ES962" s="4">
        <f t="shared" si="12"/>
        <v>0.2935244161</v>
      </c>
      <c r="ET962" s="4">
        <f t="shared" si="13"/>
        <v>0.0318363799</v>
      </c>
      <c r="EU962" s="4">
        <f t="shared" si="14"/>
        <v>0</v>
      </c>
      <c r="EV962" s="4">
        <f t="shared" si="15"/>
        <v>0.04</v>
      </c>
      <c r="EW962" s="4">
        <f t="shared" si="16"/>
        <v>0.03</v>
      </c>
      <c r="EX962" s="4">
        <f t="shared" si="17"/>
        <v>0.02</v>
      </c>
      <c r="EY962" s="4">
        <f t="shared" si="18"/>
        <v>0.04</v>
      </c>
      <c r="EZ962" s="4">
        <f t="shared" si="19"/>
        <v>0.440947263</v>
      </c>
      <c r="FA962" s="4">
        <f t="shared" si="20"/>
        <v>0.2739759388</v>
      </c>
      <c r="FB962" s="4">
        <f t="shared" si="21"/>
        <v>0.001021414343</v>
      </c>
      <c r="FC962" s="4">
        <f t="shared" si="22"/>
        <v>0.08600237248</v>
      </c>
      <c r="FD962" s="4">
        <f t="shared" si="23"/>
        <v>0.07117437722</v>
      </c>
      <c r="FE962" s="4">
        <f t="shared" si="24"/>
        <v>0.7485172005</v>
      </c>
      <c r="FF962" s="4">
        <f t="shared" si="25"/>
        <v>0</v>
      </c>
      <c r="FG962" s="4">
        <f t="shared" si="26"/>
        <v>0</v>
      </c>
      <c r="FH962" s="4">
        <f t="shared" si="27"/>
        <v>0</v>
      </c>
      <c r="FI962" s="4">
        <f t="shared" si="28"/>
        <v>0</v>
      </c>
      <c r="FJ962" s="4">
        <f t="shared" si="29"/>
        <v>0</v>
      </c>
      <c r="FK962" s="4">
        <f t="shared" si="30"/>
        <v>0</v>
      </c>
      <c r="FL962" s="4">
        <f t="shared" si="31"/>
        <v>0</v>
      </c>
      <c r="FM962" s="4">
        <f t="shared" si="32"/>
        <v>0</v>
      </c>
      <c r="FN962" s="4">
        <f t="shared" si="33"/>
        <v>0</v>
      </c>
      <c r="FO962" s="4">
        <f t="shared" si="34"/>
        <v>0</v>
      </c>
      <c r="FP962" s="4">
        <f t="shared" si="35"/>
        <v>0.09430604982</v>
      </c>
      <c r="FQ962" s="4">
        <f t="shared" si="36"/>
        <v>1</v>
      </c>
      <c r="FR962" s="4">
        <v>16.86</v>
      </c>
    </row>
    <row r="963" ht="12.75" customHeight="1">
      <c r="A963" s="4" t="s">
        <v>166</v>
      </c>
      <c r="B963" s="4" t="s">
        <v>2839</v>
      </c>
      <c r="C963" s="4" t="s">
        <v>2840</v>
      </c>
      <c r="D963" s="4" t="s">
        <v>2881</v>
      </c>
      <c r="E963" s="4" t="s">
        <v>2882</v>
      </c>
      <c r="F963" s="4">
        <v>792.899855882</v>
      </c>
      <c r="G963" s="4">
        <v>360.625</v>
      </c>
      <c r="H963" s="4">
        <v>229.5</v>
      </c>
      <c r="I963" s="4">
        <v>126.5625</v>
      </c>
      <c r="J963" s="4">
        <v>49.1875</v>
      </c>
      <c r="K963" s="4">
        <v>25.125</v>
      </c>
      <c r="L963" s="4">
        <v>0.75</v>
      </c>
      <c r="M963" s="4">
        <v>0.0</v>
      </c>
      <c r="N963" s="4">
        <v>97.3299179077148</v>
      </c>
      <c r="O963" s="4">
        <v>43.3702949198287</v>
      </c>
      <c r="P963" s="4">
        <v>146.9375</v>
      </c>
      <c r="Q963" s="4">
        <v>0.0</v>
      </c>
      <c r="R963" s="4">
        <v>353.0</v>
      </c>
      <c r="S963" s="4">
        <v>293.4375</v>
      </c>
      <c r="T963" s="4">
        <v>0.0</v>
      </c>
      <c r="U963" s="4">
        <v>0.0</v>
      </c>
      <c r="V963" s="4">
        <v>1159.59207973188</v>
      </c>
      <c r="W963" s="4">
        <v>14.5148050802611</v>
      </c>
      <c r="X963" s="4">
        <v>15.0</v>
      </c>
      <c r="Y963" s="4">
        <v>315039.4934</v>
      </c>
      <c r="Z963" s="4">
        <v>59.89</v>
      </c>
      <c r="AA963" s="4">
        <v>52.42</v>
      </c>
      <c r="AB963" s="4">
        <v>52.42</v>
      </c>
      <c r="AC963" s="4">
        <v>0.0</v>
      </c>
      <c r="AD963" s="4">
        <v>0.4</v>
      </c>
      <c r="AE963" s="4">
        <v>7.07</v>
      </c>
      <c r="AF963" s="4">
        <v>0.0</v>
      </c>
      <c r="AG963" s="4">
        <v>20.1</v>
      </c>
      <c r="AH963" s="4">
        <v>2.5</v>
      </c>
      <c r="AI963" s="4">
        <v>1.0</v>
      </c>
      <c r="AJ963" s="4">
        <v>0.8</v>
      </c>
      <c r="AK963" s="4">
        <v>2.6</v>
      </c>
      <c r="AL963" s="4">
        <v>0.0</v>
      </c>
      <c r="AM963" s="4">
        <v>0.0</v>
      </c>
      <c r="AN963" s="4">
        <v>0.0</v>
      </c>
      <c r="AO963" s="4">
        <v>1.1</v>
      </c>
      <c r="AP963" s="4">
        <v>0.0</v>
      </c>
      <c r="AQ963" s="4">
        <v>0.0</v>
      </c>
      <c r="AR963" s="4">
        <v>1.3</v>
      </c>
      <c r="AS963" s="4">
        <v>0.0</v>
      </c>
      <c r="AT963" s="4">
        <v>1.31</v>
      </c>
      <c r="AU963" s="4">
        <v>0.0</v>
      </c>
      <c r="AV963" s="4">
        <v>13.72</v>
      </c>
      <c r="AW963" s="4">
        <v>20.1</v>
      </c>
      <c r="AX963" s="4">
        <v>0.0</v>
      </c>
      <c r="AY963" s="4">
        <v>0.0</v>
      </c>
      <c r="AZ963" s="4">
        <v>0.0</v>
      </c>
      <c r="BA963" s="4">
        <v>0.0</v>
      </c>
      <c r="BB963" s="4">
        <v>0.0</v>
      </c>
      <c r="BC963" s="4">
        <v>0.0</v>
      </c>
      <c r="BD963" s="4">
        <v>0.0</v>
      </c>
      <c r="BE963" s="4">
        <v>0.0</v>
      </c>
      <c r="BF963" s="4">
        <v>0.0</v>
      </c>
      <c r="BG963" s="4">
        <v>0.0</v>
      </c>
      <c r="BH963" s="4">
        <v>0.0</v>
      </c>
      <c r="BI963" s="4">
        <v>0.0</v>
      </c>
      <c r="BJ963" s="4">
        <v>0.0</v>
      </c>
      <c r="BK963" s="4">
        <v>0.0</v>
      </c>
      <c r="BL963" s="4">
        <v>0.0</v>
      </c>
      <c r="BM963" s="4">
        <v>0.0</v>
      </c>
      <c r="BN963" s="4">
        <v>3.0</v>
      </c>
      <c r="BO963" s="4">
        <v>0.0</v>
      </c>
      <c r="BP963" s="4">
        <v>0.0</v>
      </c>
      <c r="BQ963" s="4">
        <v>0.0</v>
      </c>
      <c r="BR963" s="4">
        <v>0.0</v>
      </c>
      <c r="BS963" s="4">
        <v>0.0</v>
      </c>
      <c r="BT963" s="4">
        <v>0.0</v>
      </c>
      <c r="BU963" s="4">
        <v>0.0</v>
      </c>
      <c r="BV963" s="4">
        <v>0.0</v>
      </c>
      <c r="BW963" s="4">
        <v>0.0</v>
      </c>
      <c r="BX963" s="4">
        <v>0.0</v>
      </c>
      <c r="BY963" s="4">
        <v>0.0</v>
      </c>
      <c r="BZ963" s="4">
        <v>0.0</v>
      </c>
      <c r="CA963" s="4">
        <v>11.76</v>
      </c>
      <c r="CB963" s="4">
        <v>0.0</v>
      </c>
      <c r="CC963" s="4">
        <v>0.0</v>
      </c>
      <c r="CD963" s="4">
        <v>0.0</v>
      </c>
      <c r="CE963" s="4">
        <v>0.0</v>
      </c>
      <c r="CF963" s="4">
        <v>0.0</v>
      </c>
      <c r="CG963" s="4">
        <v>0.0</v>
      </c>
      <c r="CH963" s="4">
        <v>0.0</v>
      </c>
      <c r="CI963" s="4">
        <v>0.0</v>
      </c>
      <c r="CJ963" s="4">
        <v>0.0</v>
      </c>
      <c r="CK963" s="4">
        <v>0.0</v>
      </c>
      <c r="CL963" s="4">
        <v>0.0</v>
      </c>
      <c r="CM963" s="4">
        <v>3.0</v>
      </c>
      <c r="CN963" s="4">
        <v>0.0</v>
      </c>
      <c r="CO963" s="4">
        <v>0.0</v>
      </c>
      <c r="CP963" s="4">
        <v>0.0</v>
      </c>
      <c r="CQ963" s="4">
        <v>0.0</v>
      </c>
      <c r="CR963" s="4">
        <v>2.0</v>
      </c>
      <c r="CS963" s="4">
        <v>0.0</v>
      </c>
      <c r="CT963" s="4">
        <v>33.0</v>
      </c>
      <c r="CU963" s="4">
        <v>24.0</v>
      </c>
      <c r="CV963" s="4" t="s">
        <v>2881</v>
      </c>
      <c r="CW963" s="4">
        <v>792.9</v>
      </c>
      <c r="CX963" s="4">
        <v>0.46</v>
      </c>
      <c r="CY963" s="4">
        <v>0.13</v>
      </c>
      <c r="CZ963" s="4">
        <v>0.0</v>
      </c>
      <c r="DA963" s="4">
        <v>0.0</v>
      </c>
      <c r="DB963" s="4">
        <v>0.0</v>
      </c>
      <c r="DC963" s="4">
        <v>0.0</v>
      </c>
      <c r="DD963" s="4">
        <v>0.0</v>
      </c>
      <c r="DE963" s="4">
        <v>0.05</v>
      </c>
      <c r="DF963" s="4">
        <v>0.0</v>
      </c>
      <c r="DG963" s="4">
        <v>0.0</v>
      </c>
      <c r="DH963" s="4">
        <v>0.0</v>
      </c>
      <c r="DI963" s="4">
        <v>0.0</v>
      </c>
      <c r="DJ963" s="4">
        <v>0.0</v>
      </c>
      <c r="DK963" s="4">
        <v>0.0</v>
      </c>
      <c r="DL963" s="4">
        <v>0.0</v>
      </c>
      <c r="DM963" s="4">
        <v>0.03</v>
      </c>
      <c r="DN963" s="4">
        <v>0.0</v>
      </c>
      <c r="DO963" s="4">
        <v>0.04</v>
      </c>
      <c r="DP963" s="4">
        <v>0.21</v>
      </c>
      <c r="DQ963" s="4">
        <v>0.0</v>
      </c>
      <c r="DR963" s="4">
        <v>0.0</v>
      </c>
      <c r="DS963" s="4">
        <v>0.07</v>
      </c>
      <c r="DT963" s="4">
        <v>0.01</v>
      </c>
      <c r="DU963" s="4">
        <v>0.02</v>
      </c>
      <c r="DV963" s="4">
        <v>0.0</v>
      </c>
      <c r="DW963" s="4">
        <v>0.0</v>
      </c>
      <c r="DX963" s="4" t="s">
        <v>2881</v>
      </c>
      <c r="DY963" s="4" t="s">
        <v>2883</v>
      </c>
      <c r="DZ963" s="4" t="s">
        <v>2842</v>
      </c>
      <c r="EA963" s="4" t="s">
        <v>1927</v>
      </c>
      <c r="EB963" s="4">
        <v>792.899855882</v>
      </c>
      <c r="EC963" s="6">
        <v>28.06041114756</v>
      </c>
      <c r="ED963" s="7">
        <v>0.04</v>
      </c>
      <c r="EE963" s="4" t="s">
        <v>2881</v>
      </c>
      <c r="EF963" s="4" t="s">
        <v>2840</v>
      </c>
      <c r="EG963" s="4" t="s">
        <v>2882</v>
      </c>
      <c r="EH963" s="4">
        <f t="shared" si="1"/>
        <v>5260.302111</v>
      </c>
      <c r="EI963" s="4">
        <f t="shared" si="2"/>
        <v>2.495416667</v>
      </c>
      <c r="EJ963" s="4">
        <f t="shared" si="3"/>
        <v>13126.64556</v>
      </c>
      <c r="EK963" s="4">
        <f t="shared" si="4"/>
        <v>0.6800801469</v>
      </c>
      <c r="EL963" s="4">
        <f t="shared" si="5"/>
        <v>0.4074135916</v>
      </c>
      <c r="EM963" s="4">
        <f t="shared" si="6"/>
        <v>0.8237704918</v>
      </c>
      <c r="EN963" s="4">
        <f t="shared" si="7"/>
        <v>0.1024590164</v>
      </c>
      <c r="EO963" s="4">
        <f t="shared" si="8"/>
        <v>0.04098360656</v>
      </c>
      <c r="EP963" s="4">
        <f t="shared" si="9"/>
        <v>0.03278688525</v>
      </c>
      <c r="EQ963" s="4">
        <f t="shared" si="10"/>
        <v>0.8752713308</v>
      </c>
      <c r="ER963" s="4">
        <f t="shared" si="11"/>
        <v>0.1180497579</v>
      </c>
      <c r="ES963" s="4">
        <f t="shared" si="12"/>
        <v>0</v>
      </c>
      <c r="ET963" s="4">
        <f t="shared" si="13"/>
        <v>0.07553286781</v>
      </c>
      <c r="EU963" s="4">
        <f t="shared" si="14"/>
        <v>0.13</v>
      </c>
      <c r="EV963" s="4">
        <f t="shared" si="15"/>
        <v>0.05</v>
      </c>
      <c r="EW963" s="4">
        <f t="shared" si="16"/>
        <v>0.04</v>
      </c>
      <c r="EX963" s="4">
        <f t="shared" si="17"/>
        <v>0.24</v>
      </c>
      <c r="EY963" s="4">
        <f t="shared" si="18"/>
        <v>0.08</v>
      </c>
      <c r="EZ963" s="4">
        <f t="shared" si="19"/>
        <v>1.088336571</v>
      </c>
      <c r="FA963" s="4">
        <f t="shared" si="20"/>
        <v>0.6762215323</v>
      </c>
      <c r="FB963" s="4">
        <f t="shared" si="21"/>
        <v>0.03538960304</v>
      </c>
      <c r="FC963" s="4">
        <f t="shared" si="22"/>
        <v>0.06315070831</v>
      </c>
      <c r="FD963" s="4">
        <f t="shared" si="23"/>
        <v>0.5995903738</v>
      </c>
      <c r="FE963" s="4">
        <f t="shared" si="24"/>
        <v>0</v>
      </c>
      <c r="FF963" s="4">
        <f t="shared" si="25"/>
        <v>0</v>
      </c>
      <c r="FG963" s="4">
        <f t="shared" si="26"/>
        <v>0</v>
      </c>
      <c r="FH963" s="4">
        <f t="shared" si="27"/>
        <v>0</v>
      </c>
      <c r="FI963" s="4">
        <f t="shared" si="28"/>
        <v>0</v>
      </c>
      <c r="FJ963" s="4">
        <f t="shared" si="29"/>
        <v>0.05120327701</v>
      </c>
      <c r="FK963" s="4">
        <f t="shared" si="30"/>
        <v>0</v>
      </c>
      <c r="FL963" s="4">
        <f t="shared" si="31"/>
        <v>0</v>
      </c>
      <c r="FM963" s="4">
        <f t="shared" si="32"/>
        <v>0</v>
      </c>
      <c r="FN963" s="4">
        <f t="shared" si="33"/>
        <v>0.2007168459</v>
      </c>
      <c r="FO963" s="4">
        <f t="shared" si="34"/>
        <v>0</v>
      </c>
      <c r="FP963" s="4">
        <f t="shared" si="35"/>
        <v>0.08533879502</v>
      </c>
      <c r="FQ963" s="4">
        <f t="shared" si="36"/>
        <v>1</v>
      </c>
      <c r="FR963" s="4">
        <v>58.59</v>
      </c>
    </row>
    <row r="964" ht="12.75" customHeight="1">
      <c r="A964" s="4" t="s">
        <v>166</v>
      </c>
      <c r="B964" s="4" t="s">
        <v>2839</v>
      </c>
      <c r="C964" s="4" t="s">
        <v>2840</v>
      </c>
      <c r="D964" s="4" t="s">
        <v>2884</v>
      </c>
      <c r="E964" s="4" t="s">
        <v>2885</v>
      </c>
      <c r="F964" s="4">
        <v>99.651034789</v>
      </c>
      <c r="G964" s="4">
        <v>41.6875</v>
      </c>
      <c r="H964" s="4">
        <v>10.75</v>
      </c>
      <c r="I964" s="4">
        <v>8.3125</v>
      </c>
      <c r="J964" s="4">
        <v>8.375</v>
      </c>
      <c r="K964" s="4">
        <v>9.6875</v>
      </c>
      <c r="L964" s="4">
        <v>20.8125</v>
      </c>
      <c r="M964" s="4">
        <v>0.0</v>
      </c>
      <c r="N964" s="4">
        <v>81.9096603393555</v>
      </c>
      <c r="O964" s="4">
        <v>40.1699947240474</v>
      </c>
      <c r="P964" s="4">
        <v>99.625</v>
      </c>
      <c r="Q964" s="4">
        <v>0.0</v>
      </c>
      <c r="R964" s="4">
        <v>0.0</v>
      </c>
      <c r="S964" s="4">
        <v>0.0</v>
      </c>
      <c r="T964" s="4">
        <v>0.0</v>
      </c>
      <c r="U964" s="4">
        <v>0.0</v>
      </c>
      <c r="V964" s="4">
        <v>1223.51756587202</v>
      </c>
      <c r="W964" s="4">
        <v>14.7204328732748</v>
      </c>
      <c r="X964" s="4">
        <v>1.0</v>
      </c>
      <c r="Y964" s="4" t="s">
        <v>266</v>
      </c>
      <c r="Z964" s="4">
        <v>1.13</v>
      </c>
      <c r="AA964" s="4">
        <v>0.0</v>
      </c>
      <c r="AB964" s="4">
        <v>0.0</v>
      </c>
      <c r="AC964" s="4">
        <v>0.0</v>
      </c>
      <c r="AD964" s="4">
        <v>0.0</v>
      </c>
      <c r="AE964" s="4">
        <v>1.13</v>
      </c>
      <c r="AF964" s="4">
        <v>0.0</v>
      </c>
      <c r="AG964" s="4">
        <v>0.0</v>
      </c>
      <c r="AH964" s="4">
        <v>0.0</v>
      </c>
      <c r="AI964" s="4">
        <v>0.0</v>
      </c>
      <c r="AJ964" s="4">
        <v>0.0</v>
      </c>
      <c r="AK964" s="4">
        <v>0.0</v>
      </c>
      <c r="AL964" s="4">
        <v>0.0</v>
      </c>
      <c r="AM964" s="4">
        <v>0.0</v>
      </c>
      <c r="AN964" s="4">
        <v>0.0</v>
      </c>
      <c r="AO964" s="4">
        <v>0.0</v>
      </c>
      <c r="AP964" s="4">
        <v>0.0</v>
      </c>
      <c r="AQ964" s="4">
        <v>0.0</v>
      </c>
      <c r="AR964" s="4">
        <v>0.0</v>
      </c>
      <c r="AS964" s="4">
        <v>0.0</v>
      </c>
      <c r="AT964" s="4">
        <v>0.0</v>
      </c>
      <c r="AU964" s="4">
        <v>0.0</v>
      </c>
      <c r="AV964" s="4">
        <v>0.0</v>
      </c>
      <c r="AW964" s="4">
        <v>0.0</v>
      </c>
      <c r="AX964" s="4">
        <v>0.0</v>
      </c>
      <c r="AY964" s="4">
        <v>0.0</v>
      </c>
      <c r="AZ964" s="4">
        <v>0.0</v>
      </c>
      <c r="BA964" s="4">
        <v>0.0</v>
      </c>
      <c r="BB964" s="4">
        <v>0.0</v>
      </c>
      <c r="BC964" s="4">
        <v>1.13</v>
      </c>
      <c r="BD964" s="4">
        <v>0.0</v>
      </c>
      <c r="BE964" s="4">
        <v>0.0</v>
      </c>
      <c r="BF964" s="4">
        <v>0.0</v>
      </c>
      <c r="BG964" s="4">
        <v>0.0</v>
      </c>
      <c r="BH964" s="4">
        <v>0.0</v>
      </c>
      <c r="BI964" s="4">
        <v>0.0</v>
      </c>
      <c r="BJ964" s="4">
        <v>0.0</v>
      </c>
      <c r="BK964" s="4">
        <v>0.0</v>
      </c>
      <c r="BL964" s="4">
        <v>0.0</v>
      </c>
      <c r="BM964" s="4">
        <v>0.0</v>
      </c>
      <c r="BN964" s="4">
        <v>0.0</v>
      </c>
      <c r="BO964" s="4">
        <v>0.0</v>
      </c>
      <c r="BP964" s="4">
        <v>0.0</v>
      </c>
      <c r="BQ964" s="4">
        <v>0.0</v>
      </c>
      <c r="BR964" s="4">
        <v>0.0</v>
      </c>
      <c r="BS964" s="4">
        <v>0.0</v>
      </c>
      <c r="BT964" s="4">
        <v>0.0</v>
      </c>
      <c r="BU964" s="4">
        <v>0.0</v>
      </c>
      <c r="BV964" s="4">
        <v>0.0</v>
      </c>
      <c r="BW964" s="4">
        <v>0.0</v>
      </c>
      <c r="BX964" s="4">
        <v>0.0</v>
      </c>
      <c r="BY964" s="4">
        <v>0.0</v>
      </c>
      <c r="BZ964" s="4">
        <v>0.0</v>
      </c>
      <c r="CA964" s="4">
        <v>0.0</v>
      </c>
      <c r="CB964" s="4">
        <v>0.0</v>
      </c>
      <c r="CC964" s="4">
        <v>0.0</v>
      </c>
      <c r="CD964" s="4">
        <v>0.0</v>
      </c>
      <c r="CE964" s="4">
        <v>0.0</v>
      </c>
      <c r="CF964" s="4">
        <v>0.0</v>
      </c>
      <c r="CG964" s="4">
        <v>0.0</v>
      </c>
      <c r="CH964" s="4">
        <v>0.0</v>
      </c>
      <c r="CI964" s="4">
        <v>0.0</v>
      </c>
      <c r="CJ964" s="4">
        <v>0.0</v>
      </c>
      <c r="CK964" s="4">
        <v>0.0</v>
      </c>
      <c r="CL964" s="4">
        <v>0.0</v>
      </c>
      <c r="CM964" s="4">
        <v>0.0</v>
      </c>
      <c r="CN964" s="4">
        <v>0.0</v>
      </c>
      <c r="CO964" s="4">
        <v>0.0</v>
      </c>
      <c r="CP964" s="4">
        <v>0.0</v>
      </c>
      <c r="CQ964" s="4">
        <v>0.0</v>
      </c>
      <c r="CR964" s="4">
        <v>0.0</v>
      </c>
      <c r="CS964" s="4">
        <v>0.0</v>
      </c>
      <c r="CT964" s="4"/>
      <c r="CU964" s="4">
        <v>0.6</v>
      </c>
      <c r="CV964" s="4" t="s">
        <v>2884</v>
      </c>
      <c r="CW964" s="4">
        <v>99.65</v>
      </c>
      <c r="CX964" s="4">
        <v>0.62</v>
      </c>
      <c r="CY964" s="4">
        <v>0.0</v>
      </c>
      <c r="CZ964" s="4">
        <v>0.0</v>
      </c>
      <c r="DA964" s="4">
        <v>0.0</v>
      </c>
      <c r="DB964" s="4">
        <v>0.0</v>
      </c>
      <c r="DC964" s="4">
        <v>0.0</v>
      </c>
      <c r="DD964" s="4">
        <v>0.0</v>
      </c>
      <c r="DE964" s="4">
        <v>0.0</v>
      </c>
      <c r="DF964" s="4">
        <v>0.0</v>
      </c>
      <c r="DG964" s="4">
        <v>0.0</v>
      </c>
      <c r="DH964" s="4">
        <v>0.0</v>
      </c>
      <c r="DI964" s="4">
        <v>0.0</v>
      </c>
      <c r="DJ964" s="4">
        <v>0.0</v>
      </c>
      <c r="DK964" s="4">
        <v>0.04</v>
      </c>
      <c r="DL964" s="4">
        <v>0.0</v>
      </c>
      <c r="DM964" s="4">
        <v>0.0</v>
      </c>
      <c r="DN964" s="4">
        <v>0.0</v>
      </c>
      <c r="DO964" s="4">
        <v>0.0</v>
      </c>
      <c r="DP964" s="4">
        <v>0.08</v>
      </c>
      <c r="DQ964" s="4">
        <v>0.0</v>
      </c>
      <c r="DR964" s="4">
        <v>0.0</v>
      </c>
      <c r="DS964" s="4">
        <v>0.0</v>
      </c>
      <c r="DT964" s="4">
        <v>0.0</v>
      </c>
      <c r="DU964" s="4">
        <v>0.0</v>
      </c>
      <c r="DV964" s="4">
        <v>0.0</v>
      </c>
      <c r="DW964" s="4">
        <v>0.25</v>
      </c>
      <c r="DX964" s="4" t="s">
        <v>2884</v>
      </c>
      <c r="DY964" s="4" t="s">
        <v>2886</v>
      </c>
      <c r="DZ964" s="4" t="s">
        <v>2842</v>
      </c>
      <c r="EA964" s="4" t="s">
        <v>1927</v>
      </c>
      <c r="EB964" s="4">
        <v>99.651034789</v>
      </c>
      <c r="EC964" s="6">
        <v>0.25409875691</v>
      </c>
      <c r="ED964" s="7">
        <v>0.0</v>
      </c>
      <c r="EE964" s="4" t="s">
        <v>2884</v>
      </c>
      <c r="EF964" s="4" t="s">
        <v>2840</v>
      </c>
      <c r="EG964" s="4" t="s">
        <v>2885</v>
      </c>
      <c r="EH964" s="4" t="str">
        <f t="shared" si="1"/>
        <v>#VALUE!</v>
      </c>
      <c r="EI964" s="4">
        <f t="shared" si="2"/>
        <v>1.883333333</v>
      </c>
      <c r="EJ964" s="4" t="str">
        <f t="shared" si="3"/>
        <v>#VALUE!</v>
      </c>
      <c r="EK964" s="4">
        <f t="shared" si="4"/>
        <v>1</v>
      </c>
      <c r="EL964" s="4">
        <f t="shared" si="5"/>
        <v>0</v>
      </c>
      <c r="EM964" s="4">
        <f t="shared" si="6"/>
        <v>0</v>
      </c>
      <c r="EN964" s="4">
        <f t="shared" si="7"/>
        <v>0</v>
      </c>
      <c r="EO964" s="4">
        <f t="shared" si="8"/>
        <v>0</v>
      </c>
      <c r="EP964" s="4">
        <f t="shared" si="9"/>
        <v>0</v>
      </c>
      <c r="EQ964" s="4">
        <f t="shared" si="10"/>
        <v>0</v>
      </c>
      <c r="ER964" s="4">
        <f t="shared" si="11"/>
        <v>1</v>
      </c>
      <c r="ES964" s="4">
        <f t="shared" si="12"/>
        <v>0</v>
      </c>
      <c r="ET964" s="4">
        <f t="shared" si="13"/>
        <v>0.01133957116</v>
      </c>
      <c r="EU964" s="4">
        <f t="shared" si="14"/>
        <v>0</v>
      </c>
      <c r="EV964" s="4">
        <f t="shared" si="15"/>
        <v>0</v>
      </c>
      <c r="EW964" s="4">
        <f t="shared" si="16"/>
        <v>0.04</v>
      </c>
      <c r="EX964" s="4">
        <f t="shared" si="17"/>
        <v>0.08</v>
      </c>
      <c r="EY964" s="4">
        <f t="shared" si="18"/>
        <v>0</v>
      </c>
      <c r="EZ964" s="4">
        <f t="shared" si="19"/>
        <v>0.3308133245</v>
      </c>
      <c r="FA964" s="4">
        <f t="shared" si="20"/>
        <v>0.2055458754</v>
      </c>
      <c r="FB964" s="4">
        <f t="shared" si="21"/>
        <v>0.002549885783</v>
      </c>
      <c r="FC964" s="4">
        <f t="shared" si="22"/>
        <v>0</v>
      </c>
      <c r="FD964" s="4">
        <f t="shared" si="23"/>
        <v>0</v>
      </c>
      <c r="FE964" s="4">
        <f t="shared" si="24"/>
        <v>1</v>
      </c>
      <c r="FF964" s="4">
        <f t="shared" si="25"/>
        <v>0</v>
      </c>
      <c r="FG964" s="4">
        <f t="shared" si="26"/>
        <v>0</v>
      </c>
      <c r="FH964" s="4">
        <f t="shared" si="27"/>
        <v>0</v>
      </c>
      <c r="FI964" s="4">
        <f t="shared" si="28"/>
        <v>0</v>
      </c>
      <c r="FJ964" s="4">
        <f t="shared" si="29"/>
        <v>0</v>
      </c>
      <c r="FK964" s="4">
        <f t="shared" si="30"/>
        <v>0</v>
      </c>
      <c r="FL964" s="4">
        <f t="shared" si="31"/>
        <v>0</v>
      </c>
      <c r="FM964" s="4">
        <f t="shared" si="32"/>
        <v>0</v>
      </c>
      <c r="FN964" s="4">
        <f t="shared" si="33"/>
        <v>0</v>
      </c>
      <c r="FO964" s="4">
        <f t="shared" si="34"/>
        <v>0</v>
      </c>
      <c r="FP964" s="4">
        <f t="shared" si="35"/>
        <v>0</v>
      </c>
      <c r="FQ964" s="4">
        <f t="shared" si="36"/>
        <v>1</v>
      </c>
      <c r="FR964" s="4">
        <v>1.13</v>
      </c>
    </row>
    <row r="965" ht="12.75" customHeight="1">
      <c r="A965" s="4" t="s">
        <v>166</v>
      </c>
      <c r="B965" s="4" t="s">
        <v>2839</v>
      </c>
      <c r="C965" s="4" t="s">
        <v>2840</v>
      </c>
      <c r="D965" s="4" t="s">
        <v>2887</v>
      </c>
      <c r="E965" s="4" t="s">
        <v>2888</v>
      </c>
      <c r="F965" s="4">
        <v>144.755299951</v>
      </c>
      <c r="G965" s="4">
        <v>32.375</v>
      </c>
      <c r="H965" s="4">
        <v>34.625</v>
      </c>
      <c r="I965" s="4">
        <v>43.1875</v>
      </c>
      <c r="J965" s="4">
        <v>19.875</v>
      </c>
      <c r="K965" s="4">
        <v>12.8125</v>
      </c>
      <c r="L965" s="4">
        <v>1.6875</v>
      </c>
      <c r="M965" s="4">
        <v>158.790710449219</v>
      </c>
      <c r="N965" s="4">
        <v>262.333312988281</v>
      </c>
      <c r="O965" s="4">
        <v>202.119464008415</v>
      </c>
      <c r="P965" s="4">
        <v>0.0</v>
      </c>
      <c r="Q965" s="4">
        <v>27.9375</v>
      </c>
      <c r="R965" s="4">
        <v>13.5</v>
      </c>
      <c r="S965" s="4">
        <v>0.0</v>
      </c>
      <c r="T965" s="4">
        <v>103.125</v>
      </c>
      <c r="U965" s="4">
        <v>0.0</v>
      </c>
      <c r="V965" s="4">
        <v>1260.4354005168</v>
      </c>
      <c r="W965" s="4">
        <v>14.2357751937985</v>
      </c>
      <c r="X965" s="4">
        <v>3.0</v>
      </c>
      <c r="Y965" s="4">
        <v>11434.2039</v>
      </c>
      <c r="Z965" s="4">
        <v>6.85</v>
      </c>
      <c r="AA965" s="4">
        <v>6.25</v>
      </c>
      <c r="AB965" s="4">
        <v>5.73</v>
      </c>
      <c r="AC965" s="4">
        <v>0.52</v>
      </c>
      <c r="AD965" s="4">
        <v>0.28</v>
      </c>
      <c r="AE965" s="4">
        <v>0.0</v>
      </c>
      <c r="AF965" s="4">
        <v>0.32</v>
      </c>
      <c r="AG965" s="4">
        <v>2.8</v>
      </c>
      <c r="AH965" s="4">
        <v>0.6</v>
      </c>
      <c r="AI965" s="4">
        <v>0.0</v>
      </c>
      <c r="AJ965" s="4">
        <v>2.4</v>
      </c>
      <c r="AK965" s="4">
        <v>0.0</v>
      </c>
      <c r="AL965" s="4">
        <v>0.0</v>
      </c>
      <c r="AM965" s="4">
        <v>0.0</v>
      </c>
      <c r="AN965" s="4">
        <v>0.0</v>
      </c>
      <c r="AO965" s="4">
        <v>0.0</v>
      </c>
      <c r="AP965" s="4">
        <v>0.0</v>
      </c>
      <c r="AQ965" s="4">
        <v>0.0</v>
      </c>
      <c r="AR965" s="4">
        <v>0.0</v>
      </c>
      <c r="AS965" s="4">
        <v>0.0</v>
      </c>
      <c r="AT965" s="4">
        <v>0.0</v>
      </c>
      <c r="AU965" s="4">
        <v>0.0</v>
      </c>
      <c r="AV965" s="4">
        <v>0.0</v>
      </c>
      <c r="AW965" s="4">
        <v>0.0</v>
      </c>
      <c r="AX965" s="4">
        <v>0.0</v>
      </c>
      <c r="AY965" s="4">
        <v>0.0</v>
      </c>
      <c r="AZ965" s="4">
        <v>0.0</v>
      </c>
      <c r="BA965" s="4">
        <v>0.0</v>
      </c>
      <c r="BB965" s="4">
        <v>0.0</v>
      </c>
      <c r="BC965" s="4">
        <v>0.0</v>
      </c>
      <c r="BD965" s="4">
        <v>0.0</v>
      </c>
      <c r="BE965" s="4">
        <v>0.0</v>
      </c>
      <c r="BF965" s="4">
        <v>0.0</v>
      </c>
      <c r="BG965" s="4">
        <v>0.0</v>
      </c>
      <c r="BH965" s="4">
        <v>0.0</v>
      </c>
      <c r="BI965" s="4">
        <v>0.0</v>
      </c>
      <c r="BJ965" s="4">
        <v>0.0</v>
      </c>
      <c r="BK965" s="4">
        <v>0.0</v>
      </c>
      <c r="BL965" s="4">
        <v>0.0</v>
      </c>
      <c r="BM965" s="4">
        <v>0.0</v>
      </c>
      <c r="BN965" s="4">
        <v>0.0</v>
      </c>
      <c r="BO965" s="4">
        <v>3.23</v>
      </c>
      <c r="BP965" s="4">
        <v>0.0</v>
      </c>
      <c r="BQ965" s="4">
        <v>0.0</v>
      </c>
      <c r="BR965" s="4">
        <v>0.0</v>
      </c>
      <c r="BS965" s="4">
        <v>0.0</v>
      </c>
      <c r="BT965" s="4">
        <v>0.0</v>
      </c>
      <c r="BU965" s="4">
        <v>0.0</v>
      </c>
      <c r="BV965" s="4">
        <v>0.0</v>
      </c>
      <c r="BW965" s="4">
        <v>0.0</v>
      </c>
      <c r="BX965" s="4">
        <v>0.0</v>
      </c>
      <c r="BY965" s="4">
        <v>0.0</v>
      </c>
      <c r="BZ965" s="4">
        <v>0.0</v>
      </c>
      <c r="CA965" s="4">
        <v>0.0</v>
      </c>
      <c r="CB965" s="4">
        <v>0.0</v>
      </c>
      <c r="CC965" s="4">
        <v>0.0</v>
      </c>
      <c r="CD965" s="4">
        <v>0.0</v>
      </c>
      <c r="CE965" s="4">
        <v>0.0</v>
      </c>
      <c r="CF965" s="4">
        <v>0.0</v>
      </c>
      <c r="CG965" s="4">
        <v>0.0</v>
      </c>
      <c r="CH965" s="4">
        <v>0.0</v>
      </c>
      <c r="CI965" s="4">
        <v>0.0</v>
      </c>
      <c r="CJ965" s="4">
        <v>0.0</v>
      </c>
      <c r="CK965" s="4">
        <v>0.0</v>
      </c>
      <c r="CL965" s="4">
        <v>0.0</v>
      </c>
      <c r="CM965" s="4">
        <v>1.55</v>
      </c>
      <c r="CN965" s="4">
        <v>0.0</v>
      </c>
      <c r="CO965" s="4">
        <v>0.0</v>
      </c>
      <c r="CP965" s="4">
        <v>0.0</v>
      </c>
      <c r="CQ965" s="4">
        <v>0.0</v>
      </c>
      <c r="CR965" s="4">
        <v>2.07</v>
      </c>
      <c r="CS965" s="4">
        <v>0.0</v>
      </c>
      <c r="CT965" s="4">
        <v>4.0</v>
      </c>
      <c r="CU965" s="4">
        <v>6.0</v>
      </c>
      <c r="CV965" s="4" t="s">
        <v>2887</v>
      </c>
      <c r="CW965" s="4">
        <v>144.76</v>
      </c>
      <c r="CX965" s="4">
        <v>0.44</v>
      </c>
      <c r="CY965" s="4">
        <v>0.16</v>
      </c>
      <c r="CZ965" s="4">
        <v>0.0</v>
      </c>
      <c r="DA965" s="4">
        <v>0.0</v>
      </c>
      <c r="DB965" s="4">
        <v>0.02</v>
      </c>
      <c r="DC965" s="4">
        <v>0.0</v>
      </c>
      <c r="DD965" s="4">
        <v>0.0</v>
      </c>
      <c r="DE965" s="4">
        <v>0.07</v>
      </c>
      <c r="DF965" s="4">
        <v>0.0</v>
      </c>
      <c r="DG965" s="4">
        <v>0.0</v>
      </c>
      <c r="DH965" s="4">
        <v>0.0</v>
      </c>
      <c r="DI965" s="4">
        <v>0.0</v>
      </c>
      <c r="DJ965" s="4">
        <v>0.0</v>
      </c>
      <c r="DK965" s="4">
        <v>0.01</v>
      </c>
      <c r="DL965" s="4">
        <v>0.0</v>
      </c>
      <c r="DM965" s="4">
        <v>0.08</v>
      </c>
      <c r="DN965" s="4">
        <v>0.0</v>
      </c>
      <c r="DO965" s="4">
        <v>0.0</v>
      </c>
      <c r="DP965" s="4">
        <v>0.2</v>
      </c>
      <c r="DQ965" s="4">
        <v>0.0</v>
      </c>
      <c r="DR965" s="4">
        <v>0.0</v>
      </c>
      <c r="DS965" s="4">
        <v>0.0</v>
      </c>
      <c r="DT965" s="4">
        <v>0.02</v>
      </c>
      <c r="DU965" s="4">
        <v>0.0</v>
      </c>
      <c r="DV965" s="4">
        <v>0.0</v>
      </c>
      <c r="DW965" s="4">
        <v>0.0</v>
      </c>
      <c r="DX965" s="4" t="s">
        <v>2887</v>
      </c>
      <c r="DY965" s="4" t="s">
        <v>2889</v>
      </c>
      <c r="DZ965" s="4" t="s">
        <v>2842</v>
      </c>
      <c r="EA965" s="4" t="s">
        <v>1927</v>
      </c>
      <c r="EB965" s="4">
        <v>144.755299951</v>
      </c>
      <c r="EC965" s="6">
        <v>0.0</v>
      </c>
      <c r="ED965" s="7">
        <v>0.0</v>
      </c>
      <c r="EE965" s="4" t="s">
        <v>2887</v>
      </c>
      <c r="EF965" s="4" t="s">
        <v>2840</v>
      </c>
      <c r="EG965" s="4" t="s">
        <v>2888</v>
      </c>
      <c r="EH965" s="4">
        <f t="shared" si="1"/>
        <v>1669.226847</v>
      </c>
      <c r="EI965" s="4">
        <f t="shared" si="2"/>
        <v>1.141666667</v>
      </c>
      <c r="EJ965" s="4">
        <f t="shared" si="3"/>
        <v>1905.70065</v>
      </c>
      <c r="EK965" s="4">
        <f t="shared" si="4"/>
        <v>0</v>
      </c>
      <c r="EL965" s="4">
        <f t="shared" si="5"/>
        <v>0.8467153285</v>
      </c>
      <c r="EM965" s="4">
        <f t="shared" si="6"/>
        <v>0.4827586207</v>
      </c>
      <c r="EN965" s="4">
        <f t="shared" si="7"/>
        <v>0.1034482759</v>
      </c>
      <c r="EO965" s="4">
        <f t="shared" si="8"/>
        <v>0</v>
      </c>
      <c r="EP965" s="4">
        <f t="shared" si="9"/>
        <v>0.4137931034</v>
      </c>
      <c r="EQ965" s="4">
        <f t="shared" si="10"/>
        <v>0.9124087591</v>
      </c>
      <c r="ER965" s="4">
        <f t="shared" si="11"/>
        <v>0</v>
      </c>
      <c r="ES965" s="4">
        <f t="shared" si="12"/>
        <v>0.04671532847</v>
      </c>
      <c r="ET965" s="4">
        <f t="shared" si="13"/>
        <v>0.04732123799</v>
      </c>
      <c r="EU965" s="4">
        <f t="shared" si="14"/>
        <v>0.18</v>
      </c>
      <c r="EV965" s="4">
        <f t="shared" si="15"/>
        <v>0.07</v>
      </c>
      <c r="EW965" s="4">
        <f t="shared" si="16"/>
        <v>0.01</v>
      </c>
      <c r="EX965" s="4">
        <f t="shared" si="17"/>
        <v>0.28</v>
      </c>
      <c r="EY965" s="4">
        <f t="shared" si="18"/>
        <v>0.02</v>
      </c>
      <c r="EZ965" s="4">
        <f t="shared" si="19"/>
        <v>0.9755344708</v>
      </c>
      <c r="FA965" s="4">
        <f t="shared" si="20"/>
        <v>0.6061336466</v>
      </c>
      <c r="FB965" s="4">
        <f t="shared" si="21"/>
        <v>0</v>
      </c>
      <c r="FC965" s="4">
        <f t="shared" si="22"/>
        <v>0</v>
      </c>
      <c r="FD965" s="4">
        <f t="shared" si="23"/>
        <v>0</v>
      </c>
      <c r="FE965" s="4">
        <f t="shared" si="24"/>
        <v>0</v>
      </c>
      <c r="FF965" s="4">
        <f t="shared" si="25"/>
        <v>0</v>
      </c>
      <c r="FG965" s="4">
        <f t="shared" si="26"/>
        <v>0</v>
      </c>
      <c r="FH965" s="4">
        <f t="shared" si="27"/>
        <v>0</v>
      </c>
      <c r="FI965" s="4">
        <f t="shared" si="28"/>
        <v>0</v>
      </c>
      <c r="FJ965" s="4">
        <f t="shared" si="29"/>
        <v>0.4715328467</v>
      </c>
      <c r="FK965" s="4">
        <f t="shared" si="30"/>
        <v>0</v>
      </c>
      <c r="FL965" s="4">
        <f t="shared" si="31"/>
        <v>0</v>
      </c>
      <c r="FM965" s="4">
        <f t="shared" si="32"/>
        <v>0</v>
      </c>
      <c r="FN965" s="4">
        <f t="shared" si="33"/>
        <v>0</v>
      </c>
      <c r="FO965" s="4">
        <f t="shared" si="34"/>
        <v>0</v>
      </c>
      <c r="FP965" s="4">
        <f t="shared" si="35"/>
        <v>0.5284671533</v>
      </c>
      <c r="FQ965" s="4">
        <f t="shared" si="36"/>
        <v>1</v>
      </c>
      <c r="FR965" s="4">
        <v>6.85</v>
      </c>
    </row>
    <row r="966" ht="12.75" customHeight="1">
      <c r="A966" s="4" t="s">
        <v>166</v>
      </c>
      <c r="B966" s="4" t="s">
        <v>2839</v>
      </c>
      <c r="C966" s="4" t="s">
        <v>2840</v>
      </c>
      <c r="D966" s="4" t="s">
        <v>2890</v>
      </c>
      <c r="E966" s="4" t="s">
        <v>2891</v>
      </c>
      <c r="F966" s="4">
        <v>165.891599662</v>
      </c>
      <c r="G966" s="4">
        <v>82.25</v>
      </c>
      <c r="H966" s="4">
        <v>40.75</v>
      </c>
      <c r="I966" s="4">
        <v>24.5625</v>
      </c>
      <c r="J966" s="4">
        <v>10.75</v>
      </c>
      <c r="K966" s="4">
        <v>6.5625</v>
      </c>
      <c r="L966" s="4">
        <v>0.75</v>
      </c>
      <c r="M966" s="4">
        <v>92.1865005493164</v>
      </c>
      <c r="N966" s="4">
        <v>163.534240722656</v>
      </c>
      <c r="O966" s="4">
        <v>126.54577700345</v>
      </c>
      <c r="P966" s="4">
        <v>0.0</v>
      </c>
      <c r="Q966" s="4">
        <v>0.0</v>
      </c>
      <c r="R966" s="4">
        <v>54.4375</v>
      </c>
      <c r="S966" s="4">
        <v>97.9375</v>
      </c>
      <c r="T966" s="4">
        <v>13.25</v>
      </c>
      <c r="U966" s="4">
        <v>0.0</v>
      </c>
      <c r="V966" s="4">
        <v>1214.35455915599</v>
      </c>
      <c r="W966" s="4">
        <v>14.3986021100226</v>
      </c>
      <c r="X966" s="4">
        <v>6.0</v>
      </c>
      <c r="Y966" s="4">
        <v>45578.9778</v>
      </c>
      <c r="Z966" s="4">
        <v>19.34</v>
      </c>
      <c r="AA966" s="4">
        <v>16.41</v>
      </c>
      <c r="AB966" s="4">
        <v>16.41</v>
      </c>
      <c r="AC966" s="4">
        <v>0.0</v>
      </c>
      <c r="AD966" s="4">
        <v>0.52</v>
      </c>
      <c r="AE966" s="4">
        <v>1.53</v>
      </c>
      <c r="AF966" s="4">
        <v>0.88</v>
      </c>
      <c r="AG966" s="4">
        <v>6.8</v>
      </c>
      <c r="AH966" s="4">
        <v>1.3</v>
      </c>
      <c r="AI966" s="4">
        <v>0.0</v>
      </c>
      <c r="AJ966" s="4">
        <v>1.6</v>
      </c>
      <c r="AK966" s="4">
        <v>3.0</v>
      </c>
      <c r="AL966" s="4">
        <v>0.0</v>
      </c>
      <c r="AM966" s="4">
        <v>0.0</v>
      </c>
      <c r="AN966" s="4">
        <v>0.0</v>
      </c>
      <c r="AO966" s="4">
        <v>0.0</v>
      </c>
      <c r="AP966" s="4">
        <v>0.0</v>
      </c>
      <c r="AQ966" s="4">
        <v>0.0</v>
      </c>
      <c r="AR966" s="4">
        <v>0.0</v>
      </c>
      <c r="AS966" s="4">
        <v>0.0</v>
      </c>
      <c r="AT966" s="4">
        <v>0.0</v>
      </c>
      <c r="AU966" s="4">
        <v>0.0</v>
      </c>
      <c r="AV966" s="4">
        <v>0.0</v>
      </c>
      <c r="AW966" s="4">
        <v>0.0</v>
      </c>
      <c r="AX966" s="4">
        <v>1.5</v>
      </c>
      <c r="AY966" s="4">
        <v>0.0</v>
      </c>
      <c r="AZ966" s="4">
        <v>0.0</v>
      </c>
      <c r="BA966" s="4">
        <v>0.0</v>
      </c>
      <c r="BB966" s="4">
        <v>0.0</v>
      </c>
      <c r="BC966" s="4">
        <v>0.0</v>
      </c>
      <c r="BD966" s="4">
        <v>0.0</v>
      </c>
      <c r="BE966" s="4">
        <v>0.0</v>
      </c>
      <c r="BF966" s="4">
        <v>0.0</v>
      </c>
      <c r="BG966" s="4">
        <v>0.0</v>
      </c>
      <c r="BH966" s="4">
        <v>0.0</v>
      </c>
      <c r="BI966" s="4">
        <v>0.0</v>
      </c>
      <c r="BJ966" s="4">
        <v>0.0</v>
      </c>
      <c r="BK966" s="4">
        <v>0.0</v>
      </c>
      <c r="BL966" s="4">
        <v>0.0</v>
      </c>
      <c r="BM966" s="4">
        <v>0.0</v>
      </c>
      <c r="BN966" s="4">
        <v>6.41</v>
      </c>
      <c r="BO966" s="4">
        <v>0.0</v>
      </c>
      <c r="BP966" s="4">
        <v>0.0</v>
      </c>
      <c r="BQ966" s="4">
        <v>0.0</v>
      </c>
      <c r="BR966" s="4">
        <v>0.0</v>
      </c>
      <c r="BS966" s="4">
        <v>0.0</v>
      </c>
      <c r="BT966" s="4">
        <v>0.0</v>
      </c>
      <c r="BU966" s="4">
        <v>0.0</v>
      </c>
      <c r="BV966" s="4">
        <v>0.0</v>
      </c>
      <c r="BW966" s="4">
        <v>0.0</v>
      </c>
      <c r="BX966" s="4">
        <v>0.0</v>
      </c>
      <c r="BY966" s="4">
        <v>0.0</v>
      </c>
      <c r="BZ966" s="4">
        <v>0.0</v>
      </c>
      <c r="CA966" s="4">
        <v>0.0</v>
      </c>
      <c r="CB966" s="4">
        <v>0.0</v>
      </c>
      <c r="CC966" s="4">
        <v>0.0</v>
      </c>
      <c r="CD966" s="4">
        <v>0.0</v>
      </c>
      <c r="CE966" s="4">
        <v>0.0</v>
      </c>
      <c r="CF966" s="4">
        <v>6.43</v>
      </c>
      <c r="CG966" s="4">
        <v>0.0</v>
      </c>
      <c r="CH966" s="4">
        <v>0.0</v>
      </c>
      <c r="CI966" s="4">
        <v>0.0</v>
      </c>
      <c r="CJ966" s="4">
        <v>0.0</v>
      </c>
      <c r="CK966" s="4">
        <v>0.0</v>
      </c>
      <c r="CL966" s="4">
        <v>0.0</v>
      </c>
      <c r="CM966" s="4">
        <v>0.0</v>
      </c>
      <c r="CN966" s="4">
        <v>0.0</v>
      </c>
      <c r="CO966" s="4">
        <v>0.0</v>
      </c>
      <c r="CP966" s="4">
        <v>0.0</v>
      </c>
      <c r="CQ966" s="4">
        <v>0.0</v>
      </c>
      <c r="CR966" s="4">
        <v>2.0</v>
      </c>
      <c r="CS966" s="4">
        <v>0.0</v>
      </c>
      <c r="CT966" s="4">
        <v>10.0</v>
      </c>
      <c r="CU966" s="4">
        <v>10.2</v>
      </c>
      <c r="CV966" s="4" t="s">
        <v>2890</v>
      </c>
      <c r="CW966" s="4">
        <v>165.89</v>
      </c>
      <c r="CX966" s="4">
        <v>0.35</v>
      </c>
      <c r="CY966" s="4">
        <v>0.17</v>
      </c>
      <c r="CZ966" s="4">
        <v>0.0</v>
      </c>
      <c r="DA966" s="4">
        <v>0.0</v>
      </c>
      <c r="DB966" s="4">
        <v>0.0</v>
      </c>
      <c r="DC966" s="4">
        <v>0.0</v>
      </c>
      <c r="DD966" s="4">
        <v>0.0</v>
      </c>
      <c r="DE966" s="4">
        <v>0.13</v>
      </c>
      <c r="DF966" s="4">
        <v>0.0</v>
      </c>
      <c r="DG966" s="4">
        <v>0.0</v>
      </c>
      <c r="DH966" s="4">
        <v>0.0</v>
      </c>
      <c r="DI966" s="4">
        <v>0.0</v>
      </c>
      <c r="DJ966" s="4">
        <v>0.0</v>
      </c>
      <c r="DK966" s="4">
        <v>0.0</v>
      </c>
      <c r="DL966" s="4">
        <v>0.0</v>
      </c>
      <c r="DM966" s="4">
        <v>0.27</v>
      </c>
      <c r="DN966" s="4">
        <v>0.0</v>
      </c>
      <c r="DO966" s="4">
        <v>0.01</v>
      </c>
      <c r="DP966" s="4">
        <v>0.0</v>
      </c>
      <c r="DQ966" s="4">
        <v>0.0</v>
      </c>
      <c r="DR966" s="4">
        <v>0.0</v>
      </c>
      <c r="DS966" s="4">
        <v>0.04</v>
      </c>
      <c r="DT966" s="4">
        <v>0.03</v>
      </c>
      <c r="DU966" s="4">
        <v>0.0</v>
      </c>
      <c r="DV966" s="4">
        <v>0.0</v>
      </c>
      <c r="DW966" s="4">
        <v>0.0</v>
      </c>
      <c r="DX966" s="4" t="s">
        <v>2890</v>
      </c>
      <c r="DY966" s="4" t="s">
        <v>2892</v>
      </c>
      <c r="DZ966" s="4" t="s">
        <v>2842</v>
      </c>
      <c r="EA966" s="4" t="s">
        <v>1927</v>
      </c>
      <c r="EB966" s="4">
        <v>165.891599662</v>
      </c>
      <c r="EC966" s="6">
        <v>2.34514531896</v>
      </c>
      <c r="ED966" s="7">
        <v>0.01</v>
      </c>
      <c r="EE966" s="4" t="s">
        <v>2890</v>
      </c>
      <c r="EF966" s="4" t="s">
        <v>2840</v>
      </c>
      <c r="EG966" s="4" t="s">
        <v>2891</v>
      </c>
      <c r="EH966" s="4">
        <f t="shared" si="1"/>
        <v>2356.720672</v>
      </c>
      <c r="EI966" s="4">
        <f t="shared" si="2"/>
        <v>1.896078431</v>
      </c>
      <c r="EJ966" s="4">
        <f t="shared" si="3"/>
        <v>4468.527235</v>
      </c>
      <c r="EK966" s="4">
        <f t="shared" si="4"/>
        <v>0.5641158221</v>
      </c>
      <c r="EL966" s="4">
        <f t="shared" si="5"/>
        <v>0.5015511892</v>
      </c>
      <c r="EM966" s="4">
        <f t="shared" si="6"/>
        <v>0.7010309278</v>
      </c>
      <c r="EN966" s="4">
        <f t="shared" si="7"/>
        <v>0.1340206186</v>
      </c>
      <c r="EO966" s="4">
        <f t="shared" si="8"/>
        <v>0</v>
      </c>
      <c r="EP966" s="4">
        <f t="shared" si="9"/>
        <v>0.1649484536</v>
      </c>
      <c r="EQ966" s="4">
        <f t="shared" si="10"/>
        <v>0.8485005171</v>
      </c>
      <c r="ER966" s="4">
        <f t="shared" si="11"/>
        <v>0.0791106515</v>
      </c>
      <c r="ES966" s="4">
        <f t="shared" si="12"/>
        <v>0.04550155119</v>
      </c>
      <c r="ET966" s="4">
        <f t="shared" si="13"/>
        <v>0.1165821539</v>
      </c>
      <c r="EU966" s="4">
        <f t="shared" si="14"/>
        <v>0.17</v>
      </c>
      <c r="EV966" s="4">
        <f t="shared" si="15"/>
        <v>0.13</v>
      </c>
      <c r="EW966" s="4">
        <f t="shared" si="16"/>
        <v>0.01</v>
      </c>
      <c r="EX966" s="4">
        <f t="shared" si="17"/>
        <v>0.27</v>
      </c>
      <c r="EY966" s="4">
        <f t="shared" si="18"/>
        <v>0.07</v>
      </c>
      <c r="EZ966" s="4">
        <f t="shared" si="19"/>
        <v>1.152181272</v>
      </c>
      <c r="FA966" s="4">
        <f t="shared" si="20"/>
        <v>0.715890475</v>
      </c>
      <c r="FB966" s="4">
        <f t="shared" si="21"/>
        <v>0.01413661285</v>
      </c>
      <c r="FC966" s="4">
        <f t="shared" si="22"/>
        <v>0.1551189245</v>
      </c>
      <c r="FD966" s="4">
        <f t="shared" si="23"/>
        <v>0.07755946225</v>
      </c>
      <c r="FE966" s="4">
        <f t="shared" si="24"/>
        <v>0</v>
      </c>
      <c r="FF966" s="4">
        <f t="shared" si="25"/>
        <v>0</v>
      </c>
      <c r="FG966" s="4">
        <f t="shared" si="26"/>
        <v>0</v>
      </c>
      <c r="FH966" s="4">
        <f t="shared" si="27"/>
        <v>0</v>
      </c>
      <c r="FI966" s="4">
        <f t="shared" si="28"/>
        <v>0</v>
      </c>
      <c r="FJ966" s="4">
        <f t="shared" si="29"/>
        <v>0.3314374354</v>
      </c>
      <c r="FK966" s="4">
        <f t="shared" si="30"/>
        <v>0</v>
      </c>
      <c r="FL966" s="4">
        <f t="shared" si="31"/>
        <v>0</v>
      </c>
      <c r="FM966" s="4">
        <f t="shared" si="32"/>
        <v>0</v>
      </c>
      <c r="FN966" s="4">
        <f t="shared" si="33"/>
        <v>0.3324715615</v>
      </c>
      <c r="FO966" s="4">
        <f t="shared" si="34"/>
        <v>0</v>
      </c>
      <c r="FP966" s="4">
        <f t="shared" si="35"/>
        <v>0.1034126163</v>
      </c>
      <c r="FQ966" s="4">
        <f t="shared" si="36"/>
        <v>1</v>
      </c>
      <c r="FR966" s="4">
        <v>19.34</v>
      </c>
    </row>
    <row r="967" ht="12.75" customHeight="1">
      <c r="A967" s="4" t="s">
        <v>166</v>
      </c>
      <c r="B967" s="4" t="s">
        <v>2839</v>
      </c>
      <c r="C967" s="4" t="s">
        <v>2840</v>
      </c>
      <c r="D967" s="4" t="s">
        <v>2893</v>
      </c>
      <c r="E967" s="4" t="s">
        <v>1408</v>
      </c>
      <c r="F967" s="4">
        <v>667.777714526</v>
      </c>
      <c r="G967" s="4">
        <v>326.1875</v>
      </c>
      <c r="H967" s="4">
        <v>201.1875</v>
      </c>
      <c r="I967" s="4">
        <v>101.25</v>
      </c>
      <c r="J967" s="4">
        <v>26.25</v>
      </c>
      <c r="K967" s="4">
        <v>12.4375</v>
      </c>
      <c r="L967" s="4">
        <v>0.3125</v>
      </c>
      <c r="M967" s="4">
        <v>45.5651969909668</v>
      </c>
      <c r="N967" s="4">
        <v>117.249504089355</v>
      </c>
      <c r="O967" s="4">
        <v>82.2899707586349</v>
      </c>
      <c r="P967" s="4">
        <v>0.0</v>
      </c>
      <c r="Q967" s="4">
        <v>0.0</v>
      </c>
      <c r="R967" s="4">
        <v>143.375</v>
      </c>
      <c r="S967" s="4">
        <v>524.25</v>
      </c>
      <c r="T967" s="4">
        <v>0.0</v>
      </c>
      <c r="U967" s="4">
        <v>0.0</v>
      </c>
      <c r="V967" s="4">
        <v>1192.15818521983</v>
      </c>
      <c r="W967" s="4">
        <v>14.4408521983162</v>
      </c>
      <c r="X967" s="4">
        <v>11.0</v>
      </c>
      <c r="Y967" s="4">
        <v>81183.9907</v>
      </c>
      <c r="Z967" s="4">
        <v>25.06</v>
      </c>
      <c r="AA967" s="4">
        <v>23.91</v>
      </c>
      <c r="AB967" s="4">
        <v>23.91</v>
      </c>
      <c r="AC967" s="4">
        <v>0.0</v>
      </c>
      <c r="AD967" s="4">
        <v>0.35</v>
      </c>
      <c r="AE967" s="4">
        <v>0.8</v>
      </c>
      <c r="AF967" s="4">
        <v>0.0</v>
      </c>
      <c r="AG967" s="4">
        <v>7.3</v>
      </c>
      <c r="AH967" s="4">
        <v>1.3</v>
      </c>
      <c r="AI967" s="4">
        <v>0.0</v>
      </c>
      <c r="AJ967" s="4">
        <v>0.0</v>
      </c>
      <c r="AK967" s="4">
        <v>2.85</v>
      </c>
      <c r="AL967" s="4">
        <v>0.0</v>
      </c>
      <c r="AM967" s="4">
        <v>0.0</v>
      </c>
      <c r="AN967" s="4">
        <v>0.0</v>
      </c>
      <c r="AO967" s="4">
        <v>0.0</v>
      </c>
      <c r="AP967" s="4">
        <v>0.0</v>
      </c>
      <c r="AQ967" s="4">
        <v>0.0</v>
      </c>
      <c r="AR967" s="4">
        <v>5.85</v>
      </c>
      <c r="AS967" s="4">
        <v>0.0</v>
      </c>
      <c r="AT967" s="4">
        <v>0.0</v>
      </c>
      <c r="AU967" s="4">
        <v>0.0</v>
      </c>
      <c r="AV967" s="4">
        <v>3.5</v>
      </c>
      <c r="AW967" s="4">
        <v>0.0</v>
      </c>
      <c r="AX967" s="4">
        <v>0.0</v>
      </c>
      <c r="AY967" s="4">
        <v>0.0</v>
      </c>
      <c r="AZ967" s="4">
        <v>0.0</v>
      </c>
      <c r="BA967" s="4">
        <v>5.9</v>
      </c>
      <c r="BB967" s="4">
        <v>0.0</v>
      </c>
      <c r="BC967" s="4">
        <v>0.0</v>
      </c>
      <c r="BD967" s="4">
        <v>0.0</v>
      </c>
      <c r="BE967" s="4">
        <v>0.0</v>
      </c>
      <c r="BF967" s="4">
        <v>0.0</v>
      </c>
      <c r="BG967" s="4">
        <v>0.8</v>
      </c>
      <c r="BH967" s="4">
        <v>0.0</v>
      </c>
      <c r="BI967" s="4">
        <v>0.0</v>
      </c>
      <c r="BJ967" s="4">
        <v>0.0</v>
      </c>
      <c r="BK967" s="4">
        <v>0.0</v>
      </c>
      <c r="BL967" s="4">
        <v>0.0</v>
      </c>
      <c r="BM967" s="4">
        <v>0.8</v>
      </c>
      <c r="BN967" s="4">
        <v>0.0</v>
      </c>
      <c r="BO967" s="4">
        <v>0.0</v>
      </c>
      <c r="BP967" s="4">
        <v>0.05</v>
      </c>
      <c r="BQ967" s="4">
        <v>0.0</v>
      </c>
      <c r="BR967" s="4">
        <v>0.0</v>
      </c>
      <c r="BS967" s="4">
        <v>0.0</v>
      </c>
      <c r="BT967" s="4">
        <v>0.0</v>
      </c>
      <c r="BU967" s="4">
        <v>0.0</v>
      </c>
      <c r="BV967" s="4">
        <v>0.0</v>
      </c>
      <c r="BW967" s="4">
        <v>0.0</v>
      </c>
      <c r="BX967" s="4">
        <v>0.0</v>
      </c>
      <c r="BY967" s="4">
        <v>0.0</v>
      </c>
      <c r="BZ967" s="4">
        <v>0.0</v>
      </c>
      <c r="CA967" s="4">
        <v>0.0</v>
      </c>
      <c r="CB967" s="4">
        <v>1.8</v>
      </c>
      <c r="CC967" s="4">
        <v>0.0</v>
      </c>
      <c r="CD967" s="4">
        <v>0.0</v>
      </c>
      <c r="CE967" s="4">
        <v>0.0</v>
      </c>
      <c r="CF967" s="4">
        <v>1.31</v>
      </c>
      <c r="CG967" s="4">
        <v>0.0</v>
      </c>
      <c r="CH967" s="4">
        <v>0.0</v>
      </c>
      <c r="CI967" s="4">
        <v>0.0</v>
      </c>
      <c r="CJ967" s="4">
        <v>0.0</v>
      </c>
      <c r="CK967" s="4">
        <v>0.0</v>
      </c>
      <c r="CL967" s="4">
        <v>0.0</v>
      </c>
      <c r="CM967" s="4">
        <v>0.0</v>
      </c>
      <c r="CN967" s="4">
        <v>0.0</v>
      </c>
      <c r="CO967" s="4">
        <v>0.0</v>
      </c>
      <c r="CP967" s="4">
        <v>0.0</v>
      </c>
      <c r="CQ967" s="4">
        <v>0.0</v>
      </c>
      <c r="CR967" s="4">
        <v>2.2</v>
      </c>
      <c r="CS967" s="4">
        <v>0.0</v>
      </c>
      <c r="CT967" s="4">
        <v>23.0</v>
      </c>
      <c r="CU967" s="4">
        <v>24.2</v>
      </c>
      <c r="CV967" s="4" t="s">
        <v>2893</v>
      </c>
      <c r="CW967" s="4">
        <v>667.78</v>
      </c>
      <c r="CX967" s="4">
        <v>0.37</v>
      </c>
      <c r="CY967" s="4">
        <v>0.19</v>
      </c>
      <c r="CZ967" s="4">
        <v>0.0</v>
      </c>
      <c r="DA967" s="4">
        <v>0.0</v>
      </c>
      <c r="DB967" s="4">
        <v>0.01</v>
      </c>
      <c r="DC967" s="4">
        <v>0.0</v>
      </c>
      <c r="DD967" s="4">
        <v>0.0</v>
      </c>
      <c r="DE967" s="4">
        <v>0.04</v>
      </c>
      <c r="DF967" s="4">
        <v>0.0</v>
      </c>
      <c r="DG967" s="4">
        <v>0.0</v>
      </c>
      <c r="DH967" s="4">
        <v>0.0</v>
      </c>
      <c r="DI967" s="4">
        <v>0.0</v>
      </c>
      <c r="DJ967" s="4">
        <v>0.0</v>
      </c>
      <c r="DK967" s="4">
        <v>0.0</v>
      </c>
      <c r="DL967" s="4">
        <v>0.0</v>
      </c>
      <c r="DM967" s="4">
        <v>0.25</v>
      </c>
      <c r="DN967" s="4">
        <v>0.0</v>
      </c>
      <c r="DO967" s="4">
        <v>0.03</v>
      </c>
      <c r="DP967" s="4">
        <v>0.1</v>
      </c>
      <c r="DQ967" s="4">
        <v>0.0</v>
      </c>
      <c r="DR967" s="4">
        <v>0.0</v>
      </c>
      <c r="DS967" s="4">
        <v>0.01</v>
      </c>
      <c r="DT967" s="4">
        <v>0.01</v>
      </c>
      <c r="DU967" s="4">
        <v>0.0</v>
      </c>
      <c r="DV967" s="4">
        <v>0.0</v>
      </c>
      <c r="DW967" s="4">
        <v>0.0</v>
      </c>
      <c r="DX967" s="4" t="s">
        <v>2893</v>
      </c>
      <c r="DY967" s="4" t="s">
        <v>1409</v>
      </c>
      <c r="DZ967" s="4" t="s">
        <v>2842</v>
      </c>
      <c r="EA967" s="4" t="s">
        <v>1927</v>
      </c>
      <c r="EB967" s="4">
        <v>667.777714526</v>
      </c>
      <c r="EC967" s="6">
        <v>3.84376531274</v>
      </c>
      <c r="ED967" s="7">
        <v>0.01</v>
      </c>
      <c r="EE967" s="4" t="s">
        <v>2893</v>
      </c>
      <c r="EF967" s="4" t="s">
        <v>2840</v>
      </c>
      <c r="EG967" s="4" t="s">
        <v>1408</v>
      </c>
      <c r="EH967" s="4">
        <f t="shared" si="1"/>
        <v>3239.584625</v>
      </c>
      <c r="EI967" s="4">
        <f t="shared" si="2"/>
        <v>1.03553719</v>
      </c>
      <c r="EJ967" s="4">
        <f t="shared" si="3"/>
        <v>3354.71036</v>
      </c>
      <c r="EK967" s="4">
        <f t="shared" si="4"/>
        <v>0.3192338388</v>
      </c>
      <c r="EL967" s="4">
        <f t="shared" si="5"/>
        <v>0.3431763767</v>
      </c>
      <c r="EM967" s="4">
        <f t="shared" si="6"/>
        <v>0.8488372093</v>
      </c>
      <c r="EN967" s="4">
        <f t="shared" si="7"/>
        <v>0.1511627907</v>
      </c>
      <c r="EO967" s="4">
        <f t="shared" si="8"/>
        <v>0</v>
      </c>
      <c r="EP967" s="4">
        <f t="shared" si="9"/>
        <v>0</v>
      </c>
      <c r="EQ967" s="4">
        <f t="shared" si="10"/>
        <v>0.9541101357</v>
      </c>
      <c r="ER967" s="4">
        <f t="shared" si="11"/>
        <v>0.03192338388</v>
      </c>
      <c r="ES967" s="4">
        <f t="shared" si="12"/>
        <v>0</v>
      </c>
      <c r="ET967" s="4">
        <f t="shared" si="13"/>
        <v>0.0375274578</v>
      </c>
      <c r="EU967" s="4">
        <f t="shared" si="14"/>
        <v>0.2</v>
      </c>
      <c r="EV967" s="4">
        <f t="shared" si="15"/>
        <v>0.04</v>
      </c>
      <c r="EW967" s="4">
        <f t="shared" si="16"/>
        <v>0.03</v>
      </c>
      <c r="EX967" s="4">
        <f t="shared" si="17"/>
        <v>0.35</v>
      </c>
      <c r="EY967" s="4">
        <f t="shared" si="18"/>
        <v>0.02</v>
      </c>
      <c r="EZ967" s="4">
        <f t="shared" si="19"/>
        <v>1.001517556</v>
      </c>
      <c r="FA967" s="4">
        <f t="shared" si="20"/>
        <v>0.6222778452</v>
      </c>
      <c r="FB967" s="4">
        <f t="shared" si="21"/>
        <v>0.00575605509</v>
      </c>
      <c r="FC967" s="4">
        <f t="shared" si="22"/>
        <v>0.148360229</v>
      </c>
      <c r="FD967" s="4">
        <f t="shared" si="23"/>
        <v>0.4893284748</v>
      </c>
      <c r="FE967" s="4">
        <f t="shared" si="24"/>
        <v>0</v>
      </c>
      <c r="FF967" s="4">
        <f t="shared" si="25"/>
        <v>0.04164497657</v>
      </c>
      <c r="FG967" s="4">
        <f t="shared" si="26"/>
        <v>0</v>
      </c>
      <c r="FH967" s="4">
        <f t="shared" si="27"/>
        <v>0</v>
      </c>
      <c r="FI967" s="4">
        <f t="shared" si="28"/>
        <v>0.04164497657</v>
      </c>
      <c r="FJ967" s="4">
        <f t="shared" si="29"/>
        <v>0</v>
      </c>
      <c r="FK967" s="4">
        <f t="shared" si="30"/>
        <v>0.002602811036</v>
      </c>
      <c r="FL967" s="4">
        <f t="shared" si="31"/>
        <v>0</v>
      </c>
      <c r="FM967" s="4">
        <f t="shared" si="32"/>
        <v>0</v>
      </c>
      <c r="FN967" s="4">
        <f t="shared" si="33"/>
        <v>0.1618948464</v>
      </c>
      <c r="FO967" s="4">
        <f t="shared" si="34"/>
        <v>0</v>
      </c>
      <c r="FP967" s="4">
        <f t="shared" si="35"/>
        <v>0.1145236856</v>
      </c>
      <c r="FQ967" s="4">
        <f t="shared" si="36"/>
        <v>1</v>
      </c>
      <c r="FR967" s="4">
        <v>19.21</v>
      </c>
    </row>
    <row r="968" ht="12.75" customHeight="1">
      <c r="A968" s="4" t="s">
        <v>166</v>
      </c>
      <c r="B968" s="4" t="s">
        <v>2839</v>
      </c>
      <c r="C968" s="4" t="s">
        <v>2840</v>
      </c>
      <c r="D968" s="4" t="s">
        <v>2894</v>
      </c>
      <c r="E968" s="4" t="s">
        <v>2087</v>
      </c>
      <c r="F968" s="4">
        <v>513.800964121</v>
      </c>
      <c r="G968" s="4">
        <v>204.3125</v>
      </c>
      <c r="H968" s="4">
        <v>158.25</v>
      </c>
      <c r="I968" s="4">
        <v>91.625</v>
      </c>
      <c r="J968" s="4">
        <v>29.125</v>
      </c>
      <c r="K968" s="4">
        <v>21.5</v>
      </c>
      <c r="L968" s="4">
        <v>5.0</v>
      </c>
      <c r="M968" s="4">
        <v>0.0</v>
      </c>
      <c r="N968" s="4">
        <v>99.8040237426758</v>
      </c>
      <c r="O968" s="4">
        <v>43.6977790881611</v>
      </c>
      <c r="P968" s="4">
        <v>227.25</v>
      </c>
      <c r="Q968" s="4">
        <v>0.0</v>
      </c>
      <c r="R968" s="4">
        <v>0.0</v>
      </c>
      <c r="S968" s="4">
        <v>101.8125</v>
      </c>
      <c r="T968" s="4">
        <v>183.9375</v>
      </c>
      <c r="U968" s="4">
        <v>0.0</v>
      </c>
      <c r="V968" s="4">
        <v>1193.86989889146</v>
      </c>
      <c r="W968" s="4">
        <v>14.5584041905226</v>
      </c>
      <c r="X968" s="4">
        <v>18.0</v>
      </c>
      <c r="Y968" s="4">
        <v>240317.0436</v>
      </c>
      <c r="Z968" s="4">
        <v>58.46</v>
      </c>
      <c r="AA968" s="4">
        <v>36.62</v>
      </c>
      <c r="AB968" s="4">
        <v>34.93</v>
      </c>
      <c r="AC968" s="4">
        <v>1.69</v>
      </c>
      <c r="AD968" s="4">
        <v>0.46</v>
      </c>
      <c r="AE968" s="4">
        <v>18.78</v>
      </c>
      <c r="AF968" s="4">
        <v>2.6</v>
      </c>
      <c r="AG968" s="4">
        <v>0.0</v>
      </c>
      <c r="AH968" s="4">
        <v>3.4</v>
      </c>
      <c r="AI968" s="4">
        <v>0.0</v>
      </c>
      <c r="AJ968" s="4">
        <v>8.8</v>
      </c>
      <c r="AK968" s="4">
        <v>13.71</v>
      </c>
      <c r="AL968" s="4">
        <v>0.0</v>
      </c>
      <c r="AM968" s="4">
        <v>0.0</v>
      </c>
      <c r="AN968" s="4">
        <v>0.0</v>
      </c>
      <c r="AO968" s="4">
        <v>0.0</v>
      </c>
      <c r="AP968" s="4">
        <v>0.0</v>
      </c>
      <c r="AQ968" s="4">
        <v>0.0</v>
      </c>
      <c r="AR968" s="4">
        <v>0.0</v>
      </c>
      <c r="AS968" s="4">
        <v>0.0</v>
      </c>
      <c r="AT968" s="4">
        <v>0.3</v>
      </c>
      <c r="AU968" s="4">
        <v>0.0</v>
      </c>
      <c r="AV968" s="4">
        <v>22.65</v>
      </c>
      <c r="AW968" s="4">
        <v>0.0</v>
      </c>
      <c r="AX968" s="4">
        <v>0.0</v>
      </c>
      <c r="AY968" s="4">
        <v>0.0</v>
      </c>
      <c r="AZ968" s="4">
        <v>0.0</v>
      </c>
      <c r="BA968" s="4">
        <v>0.0</v>
      </c>
      <c r="BB968" s="4">
        <v>0.0</v>
      </c>
      <c r="BC968" s="4">
        <v>0.0</v>
      </c>
      <c r="BD968" s="4">
        <v>0.0</v>
      </c>
      <c r="BE968" s="4">
        <v>0.0</v>
      </c>
      <c r="BF968" s="4">
        <v>0.0</v>
      </c>
      <c r="BG968" s="4">
        <v>0.0</v>
      </c>
      <c r="BH968" s="4">
        <v>0.0</v>
      </c>
      <c r="BI968" s="4">
        <v>0.7</v>
      </c>
      <c r="BJ968" s="4">
        <v>0.0</v>
      </c>
      <c r="BK968" s="4">
        <v>0.0</v>
      </c>
      <c r="BL968" s="4">
        <v>19.1</v>
      </c>
      <c r="BM968" s="4">
        <v>0.0</v>
      </c>
      <c r="BN968" s="4">
        <v>0.0</v>
      </c>
      <c r="BO968" s="4">
        <v>0.0</v>
      </c>
      <c r="BP968" s="4">
        <v>0.0</v>
      </c>
      <c r="BQ968" s="4">
        <v>0.0</v>
      </c>
      <c r="BR968" s="4">
        <v>0.0</v>
      </c>
      <c r="BS968" s="4">
        <v>2.0</v>
      </c>
      <c r="BT968" s="4">
        <v>0.0</v>
      </c>
      <c r="BU968" s="4">
        <v>0.0</v>
      </c>
      <c r="BV968" s="4">
        <v>0.0</v>
      </c>
      <c r="BW968" s="4">
        <v>0.0</v>
      </c>
      <c r="BX968" s="4">
        <v>0.0</v>
      </c>
      <c r="BY968" s="4">
        <v>0.0</v>
      </c>
      <c r="BZ968" s="4">
        <v>0.0</v>
      </c>
      <c r="CA968" s="4">
        <v>0.0</v>
      </c>
      <c r="CB968" s="4">
        <v>0.0</v>
      </c>
      <c r="CC968" s="4">
        <v>0.0</v>
      </c>
      <c r="CD968" s="4">
        <v>0.0</v>
      </c>
      <c r="CE968" s="4">
        <v>0.0</v>
      </c>
      <c r="CF968" s="4">
        <v>0.0</v>
      </c>
      <c r="CG968" s="4">
        <v>0.0</v>
      </c>
      <c r="CH968" s="4">
        <v>0.0</v>
      </c>
      <c r="CI968" s="4">
        <v>0.0</v>
      </c>
      <c r="CJ968" s="4">
        <v>0.0</v>
      </c>
      <c r="CK968" s="4">
        <v>0.0</v>
      </c>
      <c r="CL968" s="4">
        <v>0.0</v>
      </c>
      <c r="CM968" s="4">
        <v>0.0</v>
      </c>
      <c r="CN968" s="4">
        <v>0.0</v>
      </c>
      <c r="CO968" s="4">
        <v>0.0</v>
      </c>
      <c r="CP968" s="4">
        <v>0.0</v>
      </c>
      <c r="CQ968" s="4">
        <v>0.0</v>
      </c>
      <c r="CR968" s="4">
        <v>0.0</v>
      </c>
      <c r="CS968" s="4">
        <v>0.0</v>
      </c>
      <c r="CT968" s="4">
        <v>36.0</v>
      </c>
      <c r="CU968" s="4">
        <v>36.0</v>
      </c>
      <c r="CV968" s="4" t="s">
        <v>2894</v>
      </c>
      <c r="CW968" s="4">
        <v>513.8</v>
      </c>
      <c r="CX968" s="4">
        <v>0.52</v>
      </c>
      <c r="CY968" s="4">
        <v>0.17</v>
      </c>
      <c r="CZ968" s="4">
        <v>0.0</v>
      </c>
      <c r="DA968" s="4">
        <v>0.0</v>
      </c>
      <c r="DB968" s="4">
        <v>0.0</v>
      </c>
      <c r="DC968" s="4">
        <v>0.0</v>
      </c>
      <c r="DD968" s="4">
        <v>0.0</v>
      </c>
      <c r="DE968" s="4">
        <v>0.1</v>
      </c>
      <c r="DF968" s="4">
        <v>0.0</v>
      </c>
      <c r="DG968" s="4">
        <v>0.0</v>
      </c>
      <c r="DH968" s="4">
        <v>0.0</v>
      </c>
      <c r="DI968" s="4">
        <v>0.0</v>
      </c>
      <c r="DJ968" s="4">
        <v>0.0</v>
      </c>
      <c r="DK968" s="4">
        <v>0.0</v>
      </c>
      <c r="DL968" s="4">
        <v>0.0</v>
      </c>
      <c r="DM968" s="4">
        <v>0.16</v>
      </c>
      <c r="DN968" s="4">
        <v>0.0</v>
      </c>
      <c r="DO968" s="4">
        <v>0.0</v>
      </c>
      <c r="DP968" s="4">
        <v>0.01</v>
      </c>
      <c r="DQ968" s="4">
        <v>0.0</v>
      </c>
      <c r="DR968" s="4">
        <v>0.0</v>
      </c>
      <c r="DS968" s="4">
        <v>0.01</v>
      </c>
      <c r="DT968" s="4">
        <v>0.01</v>
      </c>
      <c r="DU968" s="4">
        <v>0.02</v>
      </c>
      <c r="DV968" s="4">
        <v>0.0</v>
      </c>
      <c r="DW968" s="4">
        <v>0.0</v>
      </c>
      <c r="DX968" s="4" t="s">
        <v>2894</v>
      </c>
      <c r="DY968" s="4" t="s">
        <v>2088</v>
      </c>
      <c r="DZ968" s="4" t="s">
        <v>2842</v>
      </c>
      <c r="EA968" s="4" t="s">
        <v>1927</v>
      </c>
      <c r="EB968" s="4">
        <v>513.800964121</v>
      </c>
      <c r="EC968" s="6">
        <v>2.47627606364</v>
      </c>
      <c r="ED968" s="7">
        <v>0.0</v>
      </c>
      <c r="EE968" s="4" t="s">
        <v>2894</v>
      </c>
      <c r="EF968" s="4" t="s">
        <v>2840</v>
      </c>
      <c r="EG968" s="4" t="s">
        <v>2087</v>
      </c>
      <c r="EH968" s="4">
        <f t="shared" si="1"/>
        <v>4110.794451</v>
      </c>
      <c r="EI968" s="4">
        <f t="shared" si="2"/>
        <v>1.623888889</v>
      </c>
      <c r="EJ968" s="4">
        <f t="shared" si="3"/>
        <v>6675.473433</v>
      </c>
      <c r="EK968" s="4">
        <f t="shared" si="4"/>
        <v>0.6390694492</v>
      </c>
      <c r="EL968" s="4">
        <f t="shared" si="5"/>
        <v>0.2086897024</v>
      </c>
      <c r="EM968" s="4">
        <f t="shared" si="6"/>
        <v>0</v>
      </c>
      <c r="EN968" s="4">
        <f t="shared" si="7"/>
        <v>0.2786885246</v>
      </c>
      <c r="EO968" s="4">
        <f t="shared" si="8"/>
        <v>0</v>
      </c>
      <c r="EP968" s="4">
        <f t="shared" si="9"/>
        <v>0.7213114754</v>
      </c>
      <c r="EQ968" s="4">
        <f t="shared" si="10"/>
        <v>0.6264112213</v>
      </c>
      <c r="ER968" s="4">
        <f t="shared" si="11"/>
        <v>0.3212452959</v>
      </c>
      <c r="ES968" s="4">
        <f t="shared" si="12"/>
        <v>0.0444748546</v>
      </c>
      <c r="ET968" s="4">
        <f t="shared" si="13"/>
        <v>0.1137794673</v>
      </c>
      <c r="EU968" s="4">
        <f t="shared" si="14"/>
        <v>0.17</v>
      </c>
      <c r="EV968" s="4">
        <f t="shared" si="15"/>
        <v>0.1</v>
      </c>
      <c r="EW968" s="4">
        <f t="shared" si="16"/>
        <v>0</v>
      </c>
      <c r="EX968" s="4">
        <f t="shared" si="17"/>
        <v>0.17</v>
      </c>
      <c r="EY968" s="4">
        <f t="shared" si="18"/>
        <v>0.02</v>
      </c>
      <c r="EZ968" s="4">
        <f t="shared" si="19"/>
        <v>0.9109642957</v>
      </c>
      <c r="FA968" s="4">
        <f t="shared" si="20"/>
        <v>0.566013941</v>
      </c>
      <c r="FB968" s="4">
        <f t="shared" si="21"/>
        <v>0.004819523972</v>
      </c>
      <c r="FC968" s="4">
        <f t="shared" si="22"/>
        <v>0.24282678</v>
      </c>
      <c r="FD968" s="4">
        <f t="shared" si="23"/>
        <v>0.4064824655</v>
      </c>
      <c r="FE968" s="4">
        <f t="shared" si="24"/>
        <v>0</v>
      </c>
      <c r="FF968" s="4">
        <f t="shared" si="25"/>
        <v>0.01239815799</v>
      </c>
      <c r="FG968" s="4">
        <f t="shared" si="26"/>
        <v>0</v>
      </c>
      <c r="FH968" s="4">
        <f t="shared" si="27"/>
        <v>0</v>
      </c>
      <c r="FI968" s="4">
        <f t="shared" si="28"/>
        <v>0</v>
      </c>
      <c r="FJ968" s="4">
        <f t="shared" si="29"/>
        <v>0</v>
      </c>
      <c r="FK968" s="4">
        <f t="shared" si="30"/>
        <v>0</v>
      </c>
      <c r="FL968" s="4">
        <f t="shared" si="31"/>
        <v>0</v>
      </c>
      <c r="FM968" s="4">
        <f t="shared" si="32"/>
        <v>0.3382925965</v>
      </c>
      <c r="FN968" s="4">
        <f t="shared" si="33"/>
        <v>0</v>
      </c>
      <c r="FO968" s="4">
        <f t="shared" si="34"/>
        <v>0</v>
      </c>
      <c r="FP968" s="4">
        <f t="shared" si="35"/>
        <v>0</v>
      </c>
      <c r="FQ968" s="4">
        <f t="shared" si="36"/>
        <v>1</v>
      </c>
      <c r="FR968" s="4">
        <v>56.46</v>
      </c>
    </row>
    <row r="969" ht="12.75" customHeight="1">
      <c r="A969" s="4" t="s">
        <v>166</v>
      </c>
      <c r="B969" s="4" t="s">
        <v>2839</v>
      </c>
      <c r="C969" s="4" t="s">
        <v>2840</v>
      </c>
      <c r="D969" s="4" t="s">
        <v>2895</v>
      </c>
      <c r="E969" s="4" t="s">
        <v>2896</v>
      </c>
      <c r="F969" s="4">
        <v>706.50855167</v>
      </c>
      <c r="G969" s="4">
        <v>125.625</v>
      </c>
      <c r="H969" s="4">
        <v>169.625</v>
      </c>
      <c r="I969" s="4">
        <v>162.5625</v>
      </c>
      <c r="J969" s="4">
        <v>106.4375</v>
      </c>
      <c r="K969" s="4">
        <v>93.375</v>
      </c>
      <c r="L969" s="4">
        <v>48.8125</v>
      </c>
      <c r="M969" s="4">
        <v>8.7617883682251</v>
      </c>
      <c r="N969" s="4">
        <v>229.888214111328</v>
      </c>
      <c r="O969" s="4">
        <v>113.378912570001</v>
      </c>
      <c r="P969" s="4">
        <v>188.25</v>
      </c>
      <c r="Q969" s="4">
        <v>0.0</v>
      </c>
      <c r="R969" s="4">
        <v>1.75</v>
      </c>
      <c r="S969" s="4">
        <v>50.8125</v>
      </c>
      <c r="T969" s="4">
        <v>465.625</v>
      </c>
      <c r="U969" s="4">
        <v>0.0</v>
      </c>
      <c r="V969" s="4">
        <v>1245.87161564325</v>
      </c>
      <c r="W969" s="4">
        <v>14.5494080693683</v>
      </c>
      <c r="X969" s="4">
        <v>6.0</v>
      </c>
      <c r="Y969" s="4">
        <v>28740.7963</v>
      </c>
      <c r="Z969" s="4">
        <v>12.05</v>
      </c>
      <c r="AA969" s="4">
        <v>6.06</v>
      </c>
      <c r="AB969" s="4">
        <v>6.06</v>
      </c>
      <c r="AC969" s="4">
        <v>0.0</v>
      </c>
      <c r="AD969" s="4">
        <v>0.81</v>
      </c>
      <c r="AE969" s="4">
        <v>5.18</v>
      </c>
      <c r="AF969" s="4">
        <v>0.0</v>
      </c>
      <c r="AG969" s="4">
        <v>3.7</v>
      </c>
      <c r="AH969" s="4">
        <v>1.0</v>
      </c>
      <c r="AI969" s="4">
        <v>0.3</v>
      </c>
      <c r="AJ969" s="4">
        <v>5.6</v>
      </c>
      <c r="AK969" s="4">
        <v>2.5</v>
      </c>
      <c r="AL969" s="4">
        <v>0.0</v>
      </c>
      <c r="AM969" s="4">
        <v>0.0</v>
      </c>
      <c r="AN969" s="4">
        <v>0.0</v>
      </c>
      <c r="AO969" s="4">
        <v>0.0</v>
      </c>
      <c r="AP969" s="4">
        <v>0.0</v>
      </c>
      <c r="AQ969" s="4">
        <v>0.0</v>
      </c>
      <c r="AR969" s="4">
        <v>0.0</v>
      </c>
      <c r="AS969" s="4">
        <v>0.0</v>
      </c>
      <c r="AT969" s="4">
        <v>0.0</v>
      </c>
      <c r="AU969" s="4">
        <v>0.0</v>
      </c>
      <c r="AV969" s="4">
        <v>0.0</v>
      </c>
      <c r="AW969" s="4">
        <v>0.0</v>
      </c>
      <c r="AX969" s="4">
        <v>0.0</v>
      </c>
      <c r="AY969" s="4">
        <v>0.0</v>
      </c>
      <c r="AZ969" s="4">
        <v>0.0</v>
      </c>
      <c r="BA969" s="4">
        <v>0.0</v>
      </c>
      <c r="BB969" s="4">
        <v>0.0</v>
      </c>
      <c r="BC969" s="4">
        <v>0.0</v>
      </c>
      <c r="BD969" s="4">
        <v>0.0</v>
      </c>
      <c r="BE969" s="4">
        <v>0.0</v>
      </c>
      <c r="BF969" s="4">
        <v>0.25</v>
      </c>
      <c r="BG969" s="4">
        <v>0.0</v>
      </c>
      <c r="BH969" s="4">
        <v>0.0</v>
      </c>
      <c r="BI969" s="4">
        <v>4.59</v>
      </c>
      <c r="BJ969" s="4">
        <v>0.0</v>
      </c>
      <c r="BK969" s="4">
        <v>0.0</v>
      </c>
      <c r="BL969" s="4">
        <v>0.0</v>
      </c>
      <c r="BM969" s="4">
        <v>0.0</v>
      </c>
      <c r="BN969" s="4">
        <v>1.95</v>
      </c>
      <c r="BO969" s="4">
        <v>0.0</v>
      </c>
      <c r="BP969" s="4">
        <v>0.0</v>
      </c>
      <c r="BQ969" s="4">
        <v>0.0</v>
      </c>
      <c r="BR969" s="4">
        <v>0.0</v>
      </c>
      <c r="BS969" s="4">
        <v>0.0</v>
      </c>
      <c r="BT969" s="4">
        <v>0.0</v>
      </c>
      <c r="BU969" s="4">
        <v>0.0</v>
      </c>
      <c r="BV969" s="4">
        <v>0.0</v>
      </c>
      <c r="BW969" s="4">
        <v>0.0</v>
      </c>
      <c r="BX969" s="4">
        <v>0.0</v>
      </c>
      <c r="BY969" s="4">
        <v>0.0</v>
      </c>
      <c r="BZ969" s="4">
        <v>0.0</v>
      </c>
      <c r="CA969" s="4">
        <v>0.0</v>
      </c>
      <c r="CB969" s="4">
        <v>1.91</v>
      </c>
      <c r="CC969" s="4">
        <v>0.0</v>
      </c>
      <c r="CD969" s="4">
        <v>0.0</v>
      </c>
      <c r="CE969" s="4">
        <v>0.0</v>
      </c>
      <c r="CF969" s="4">
        <v>0.0</v>
      </c>
      <c r="CG969" s="4">
        <v>0.0</v>
      </c>
      <c r="CH969" s="4">
        <v>0.0</v>
      </c>
      <c r="CI969" s="4">
        <v>0.0</v>
      </c>
      <c r="CJ969" s="4">
        <v>0.0</v>
      </c>
      <c r="CK969" s="4">
        <v>0.0</v>
      </c>
      <c r="CL969" s="4">
        <v>0.0</v>
      </c>
      <c r="CM969" s="4">
        <v>0.0</v>
      </c>
      <c r="CN969" s="4">
        <v>0.0</v>
      </c>
      <c r="CO969" s="4">
        <v>0.0</v>
      </c>
      <c r="CP969" s="4">
        <v>0.0</v>
      </c>
      <c r="CQ969" s="4">
        <v>0.0</v>
      </c>
      <c r="CR969" s="4">
        <v>0.85</v>
      </c>
      <c r="CS969" s="4">
        <v>0.0</v>
      </c>
      <c r="CT969" s="4">
        <v>9.0</v>
      </c>
      <c r="CU969" s="4">
        <v>7.8</v>
      </c>
      <c r="CV969" s="4" t="s">
        <v>2895</v>
      </c>
      <c r="CW969" s="4">
        <v>706.51</v>
      </c>
      <c r="CX969" s="4">
        <v>0.45</v>
      </c>
      <c r="CY969" s="4">
        <v>0.05</v>
      </c>
      <c r="CZ969" s="4">
        <v>0.0</v>
      </c>
      <c r="DA969" s="4">
        <v>0.0</v>
      </c>
      <c r="DB969" s="4">
        <v>0.06</v>
      </c>
      <c r="DC969" s="4">
        <v>0.0</v>
      </c>
      <c r="DD969" s="4">
        <v>0.0</v>
      </c>
      <c r="DE969" s="4">
        <v>0.1</v>
      </c>
      <c r="DF969" s="4">
        <v>0.0</v>
      </c>
      <c r="DG969" s="4">
        <v>0.0</v>
      </c>
      <c r="DH969" s="4">
        <v>0.0</v>
      </c>
      <c r="DI969" s="4">
        <v>0.0</v>
      </c>
      <c r="DJ969" s="4">
        <v>0.0</v>
      </c>
      <c r="DK969" s="4">
        <v>0.0</v>
      </c>
      <c r="DL969" s="4">
        <v>0.0</v>
      </c>
      <c r="DM969" s="4">
        <v>0.2</v>
      </c>
      <c r="DN969" s="4">
        <v>0.0</v>
      </c>
      <c r="DO969" s="4">
        <v>0.05</v>
      </c>
      <c r="DP969" s="4">
        <v>0.04</v>
      </c>
      <c r="DQ969" s="4">
        <v>0.0</v>
      </c>
      <c r="DR969" s="4">
        <v>0.0</v>
      </c>
      <c r="DS969" s="4">
        <v>0.01</v>
      </c>
      <c r="DT969" s="4">
        <v>0.04</v>
      </c>
      <c r="DU969" s="4">
        <v>0.0</v>
      </c>
      <c r="DV969" s="4">
        <v>0.0</v>
      </c>
      <c r="DW969" s="4">
        <v>0.0</v>
      </c>
      <c r="DX969" s="4" t="s">
        <v>2895</v>
      </c>
      <c r="DY969" s="4" t="s">
        <v>2897</v>
      </c>
      <c r="DZ969" s="4" t="s">
        <v>2842</v>
      </c>
      <c r="EA969" s="4" t="s">
        <v>1927</v>
      </c>
      <c r="EB969" s="4">
        <v>706.50855167</v>
      </c>
      <c r="EC969" s="6">
        <v>9.8722607604</v>
      </c>
      <c r="ED969" s="7">
        <v>0.01</v>
      </c>
      <c r="EE969" s="4" t="s">
        <v>2895</v>
      </c>
      <c r="EF969" s="4" t="s">
        <v>2840</v>
      </c>
      <c r="EG969" s="4" t="s">
        <v>2896</v>
      </c>
      <c r="EH969" s="4">
        <f t="shared" si="1"/>
        <v>2385.128324</v>
      </c>
      <c r="EI969" s="4">
        <f t="shared" si="2"/>
        <v>1.544871795</v>
      </c>
      <c r="EJ969" s="4">
        <f t="shared" si="3"/>
        <v>3684.717474</v>
      </c>
      <c r="EK969" s="4">
        <f t="shared" si="4"/>
        <v>0.7709543568</v>
      </c>
      <c r="EL969" s="4">
        <f t="shared" si="5"/>
        <v>0.8796680498</v>
      </c>
      <c r="EM969" s="4">
        <f t="shared" si="6"/>
        <v>0.3490566038</v>
      </c>
      <c r="EN969" s="4">
        <f t="shared" si="7"/>
        <v>0.09433962264</v>
      </c>
      <c r="EO969" s="4">
        <f t="shared" si="8"/>
        <v>0.02830188679</v>
      </c>
      <c r="EP969" s="4">
        <f t="shared" si="9"/>
        <v>0.5283018868</v>
      </c>
      <c r="EQ969" s="4">
        <f t="shared" si="10"/>
        <v>0.5029045643</v>
      </c>
      <c r="ER969" s="4">
        <f t="shared" si="11"/>
        <v>0.4298755187</v>
      </c>
      <c r="ES969" s="4">
        <f t="shared" si="12"/>
        <v>0</v>
      </c>
      <c r="ET969" s="4">
        <f t="shared" si="13"/>
        <v>0.01705570297</v>
      </c>
      <c r="EU969" s="4">
        <f t="shared" si="14"/>
        <v>0.11</v>
      </c>
      <c r="EV969" s="4">
        <f t="shared" si="15"/>
        <v>0.1</v>
      </c>
      <c r="EW969" s="4">
        <f t="shared" si="16"/>
        <v>0.05</v>
      </c>
      <c r="EX969" s="4">
        <f t="shared" si="17"/>
        <v>0.24</v>
      </c>
      <c r="EY969" s="4">
        <f t="shared" si="18"/>
        <v>0.05</v>
      </c>
      <c r="EZ969" s="4">
        <f t="shared" si="19"/>
        <v>1.115139902</v>
      </c>
      <c r="FA969" s="4">
        <f t="shared" si="20"/>
        <v>0.6928753783</v>
      </c>
      <c r="FB969" s="4">
        <f t="shared" si="21"/>
        <v>0.01397330682</v>
      </c>
      <c r="FC969" s="4">
        <f t="shared" si="22"/>
        <v>0.2074688797</v>
      </c>
      <c r="FD969" s="4">
        <f t="shared" si="23"/>
        <v>0</v>
      </c>
      <c r="FE969" s="4">
        <f t="shared" si="24"/>
        <v>0</v>
      </c>
      <c r="FF969" s="4">
        <f t="shared" si="25"/>
        <v>0.401659751</v>
      </c>
      <c r="FG969" s="4">
        <f t="shared" si="26"/>
        <v>0</v>
      </c>
      <c r="FH969" s="4">
        <f t="shared" si="27"/>
        <v>0</v>
      </c>
      <c r="FI969" s="4">
        <f t="shared" si="28"/>
        <v>0</v>
      </c>
      <c r="FJ969" s="4">
        <f t="shared" si="29"/>
        <v>0.1618257261</v>
      </c>
      <c r="FK969" s="4">
        <f t="shared" si="30"/>
        <v>0</v>
      </c>
      <c r="FL969" s="4">
        <f t="shared" si="31"/>
        <v>0</v>
      </c>
      <c r="FM969" s="4">
        <f t="shared" si="32"/>
        <v>0</v>
      </c>
      <c r="FN969" s="4">
        <f t="shared" si="33"/>
        <v>0.1585062241</v>
      </c>
      <c r="FO969" s="4">
        <f t="shared" si="34"/>
        <v>0</v>
      </c>
      <c r="FP969" s="4">
        <f t="shared" si="35"/>
        <v>0.07053941909</v>
      </c>
      <c r="FQ969" s="4">
        <f t="shared" si="36"/>
        <v>1</v>
      </c>
      <c r="FR969" s="4">
        <v>12.05</v>
      </c>
    </row>
    <row r="970" ht="12.75" customHeight="1">
      <c r="A970" s="4" t="s">
        <v>166</v>
      </c>
      <c r="B970" s="4" t="s">
        <v>2839</v>
      </c>
      <c r="C970" s="4" t="s">
        <v>2840</v>
      </c>
      <c r="D970" s="4" t="s">
        <v>2898</v>
      </c>
      <c r="E970" s="4" t="s">
        <v>2899</v>
      </c>
      <c r="F970" s="4">
        <v>529.651206095</v>
      </c>
      <c r="G970" s="4">
        <v>172.9375</v>
      </c>
      <c r="H970" s="4">
        <v>155.25</v>
      </c>
      <c r="I970" s="4">
        <v>97.1875</v>
      </c>
      <c r="J970" s="4">
        <v>54.9375</v>
      </c>
      <c r="K970" s="4">
        <v>38.125</v>
      </c>
      <c r="L970" s="4">
        <v>11.3125</v>
      </c>
      <c r="M970" s="4">
        <v>45.4972839355469</v>
      </c>
      <c r="N970" s="4">
        <v>142.026489257813</v>
      </c>
      <c r="O970" s="4">
        <v>87.4328550714094</v>
      </c>
      <c r="P970" s="4">
        <v>323.0625</v>
      </c>
      <c r="Q970" s="4">
        <v>0.0</v>
      </c>
      <c r="R970" s="4">
        <v>0.0</v>
      </c>
      <c r="S970" s="4">
        <v>0.0</v>
      </c>
      <c r="T970" s="4">
        <v>206.6875</v>
      </c>
      <c r="U970" s="4">
        <v>0.0</v>
      </c>
      <c r="V970" s="4">
        <v>1232.73029731005</v>
      </c>
      <c r="W970" s="4">
        <v>14.5407692307692</v>
      </c>
      <c r="X970" s="4">
        <v>10.0</v>
      </c>
      <c r="Y970" s="4">
        <v>70500.4735</v>
      </c>
      <c r="Z970" s="4">
        <v>24.39</v>
      </c>
      <c r="AA970" s="4">
        <v>19.12</v>
      </c>
      <c r="AB970" s="4">
        <v>19.12</v>
      </c>
      <c r="AC970" s="4">
        <v>0.0</v>
      </c>
      <c r="AD970" s="4">
        <v>0.67</v>
      </c>
      <c r="AE970" s="4">
        <v>3.6</v>
      </c>
      <c r="AF970" s="4">
        <v>1.0</v>
      </c>
      <c r="AG970" s="4">
        <v>15.4</v>
      </c>
      <c r="AH970" s="4">
        <v>6.0</v>
      </c>
      <c r="AI970" s="4">
        <v>0.0</v>
      </c>
      <c r="AJ970" s="4">
        <v>0.0</v>
      </c>
      <c r="AK970" s="4">
        <v>0.0</v>
      </c>
      <c r="AL970" s="4">
        <v>0.0</v>
      </c>
      <c r="AM970" s="4">
        <v>0.0</v>
      </c>
      <c r="AN970" s="4">
        <v>0.0</v>
      </c>
      <c r="AO970" s="4">
        <v>0.0</v>
      </c>
      <c r="AP970" s="4">
        <v>0.0</v>
      </c>
      <c r="AQ970" s="4">
        <v>0.0</v>
      </c>
      <c r="AR970" s="4">
        <v>7.73</v>
      </c>
      <c r="AS970" s="4">
        <v>0.6</v>
      </c>
      <c r="AT970" s="4">
        <v>0.0</v>
      </c>
      <c r="AU970" s="4">
        <v>0.0</v>
      </c>
      <c r="AV970" s="4">
        <v>2.0</v>
      </c>
      <c r="AW970" s="4">
        <v>0.0</v>
      </c>
      <c r="AX970" s="4">
        <v>0.0</v>
      </c>
      <c r="AY970" s="4">
        <v>0.0</v>
      </c>
      <c r="AZ970" s="4">
        <v>0.0</v>
      </c>
      <c r="BA970" s="4">
        <v>0.0</v>
      </c>
      <c r="BB970" s="4">
        <v>0.0</v>
      </c>
      <c r="BC970" s="4">
        <v>0.0</v>
      </c>
      <c r="BD970" s="4">
        <v>0.0</v>
      </c>
      <c r="BE970" s="4">
        <v>0.0</v>
      </c>
      <c r="BF970" s="4">
        <v>0.0</v>
      </c>
      <c r="BG970" s="4">
        <v>0.0</v>
      </c>
      <c r="BH970" s="4">
        <v>0.0</v>
      </c>
      <c r="BI970" s="4">
        <v>1.6</v>
      </c>
      <c r="BJ970" s="4">
        <v>0.0</v>
      </c>
      <c r="BK970" s="4">
        <v>0.0</v>
      </c>
      <c r="BL970" s="4">
        <v>0.0</v>
      </c>
      <c r="BM970" s="4">
        <v>0.0</v>
      </c>
      <c r="BN970" s="4">
        <v>6.16</v>
      </c>
      <c r="BO970" s="4">
        <v>0.0</v>
      </c>
      <c r="BP970" s="4">
        <v>1.0</v>
      </c>
      <c r="BQ970" s="4">
        <v>0.0</v>
      </c>
      <c r="BR970" s="4">
        <v>0.0</v>
      </c>
      <c r="BS970" s="4">
        <v>0.0</v>
      </c>
      <c r="BT970" s="4">
        <v>0.0</v>
      </c>
      <c r="BU970" s="4">
        <v>0.0</v>
      </c>
      <c r="BV970" s="4">
        <v>0.0</v>
      </c>
      <c r="BW970" s="4">
        <v>0.0</v>
      </c>
      <c r="BX970" s="4">
        <v>0.0</v>
      </c>
      <c r="BY970" s="4">
        <v>0.0</v>
      </c>
      <c r="BZ970" s="4">
        <v>0.0</v>
      </c>
      <c r="CA970" s="4">
        <v>0.0</v>
      </c>
      <c r="CB970" s="4">
        <v>4.1</v>
      </c>
      <c r="CC970" s="4">
        <v>0.0</v>
      </c>
      <c r="CD970" s="4">
        <v>0.0</v>
      </c>
      <c r="CE970" s="4">
        <v>0.0</v>
      </c>
      <c r="CF970" s="4">
        <v>0.0</v>
      </c>
      <c r="CG970" s="4">
        <v>0.0</v>
      </c>
      <c r="CH970" s="4">
        <v>0.0</v>
      </c>
      <c r="CI970" s="4">
        <v>0.0</v>
      </c>
      <c r="CJ970" s="4">
        <v>0.0</v>
      </c>
      <c r="CK970" s="4">
        <v>0.0</v>
      </c>
      <c r="CL970" s="4">
        <v>0.0</v>
      </c>
      <c r="CM970" s="4">
        <v>0.0</v>
      </c>
      <c r="CN970" s="4">
        <v>0.63</v>
      </c>
      <c r="CO970" s="4">
        <v>0.0</v>
      </c>
      <c r="CP970" s="4">
        <v>0.0</v>
      </c>
      <c r="CQ970" s="4">
        <v>0.0</v>
      </c>
      <c r="CR970" s="4">
        <v>0.57</v>
      </c>
      <c r="CS970" s="4">
        <v>0.0</v>
      </c>
      <c r="CT970" s="4">
        <v>19.0</v>
      </c>
      <c r="CU970" s="4">
        <v>10.0</v>
      </c>
      <c r="CV970" s="4" t="s">
        <v>2898</v>
      </c>
      <c r="CW970" s="4">
        <v>529.65</v>
      </c>
      <c r="CX970" s="4">
        <v>0.57</v>
      </c>
      <c r="CY970" s="4">
        <v>0.1</v>
      </c>
      <c r="CZ970" s="4">
        <v>0.0</v>
      </c>
      <c r="DA970" s="4">
        <v>0.0</v>
      </c>
      <c r="DB970" s="4">
        <v>0.0</v>
      </c>
      <c r="DC970" s="4">
        <v>0.0</v>
      </c>
      <c r="DD970" s="4">
        <v>0.0</v>
      </c>
      <c r="DE970" s="4">
        <v>0.09</v>
      </c>
      <c r="DF970" s="4">
        <v>0.0</v>
      </c>
      <c r="DG970" s="4">
        <v>0.0</v>
      </c>
      <c r="DH970" s="4">
        <v>0.0</v>
      </c>
      <c r="DI970" s="4">
        <v>0.0</v>
      </c>
      <c r="DJ970" s="4">
        <v>0.0</v>
      </c>
      <c r="DK970" s="4">
        <v>0.0</v>
      </c>
      <c r="DL970" s="4">
        <v>0.0</v>
      </c>
      <c r="DM970" s="4">
        <v>0.17</v>
      </c>
      <c r="DN970" s="4">
        <v>0.0</v>
      </c>
      <c r="DO970" s="4">
        <v>0.05</v>
      </c>
      <c r="DP970" s="4">
        <v>0.0</v>
      </c>
      <c r="DQ970" s="4">
        <v>0.0</v>
      </c>
      <c r="DR970" s="4">
        <v>0.0</v>
      </c>
      <c r="DS970" s="4">
        <v>0.0</v>
      </c>
      <c r="DT970" s="4">
        <v>0.01</v>
      </c>
      <c r="DU970" s="4">
        <v>0.0</v>
      </c>
      <c r="DV970" s="4">
        <v>0.0</v>
      </c>
      <c r="DW970" s="4">
        <v>0.0</v>
      </c>
      <c r="DX970" s="4" t="s">
        <v>2898</v>
      </c>
      <c r="DY970" s="4" t="s">
        <v>2900</v>
      </c>
      <c r="DZ970" s="4" t="s">
        <v>2842</v>
      </c>
      <c r="EA970" s="4" t="s">
        <v>1927</v>
      </c>
      <c r="EB970" s="4">
        <v>529.651206095</v>
      </c>
      <c r="EC970" s="6">
        <v>3.20018731521</v>
      </c>
      <c r="ED970" s="7">
        <v>0.01</v>
      </c>
      <c r="EE970" s="4" t="s">
        <v>2898</v>
      </c>
      <c r="EF970" s="4" t="s">
        <v>2840</v>
      </c>
      <c r="EG970" s="4" t="s">
        <v>2899</v>
      </c>
      <c r="EH970" s="4">
        <f t="shared" si="1"/>
        <v>2890.548319</v>
      </c>
      <c r="EI970" s="4">
        <f t="shared" si="2"/>
        <v>2.439</v>
      </c>
      <c r="EJ970" s="4">
        <f t="shared" si="3"/>
        <v>7050.04735</v>
      </c>
      <c r="EK970" s="4">
        <f t="shared" si="4"/>
        <v>0.4657646576</v>
      </c>
      <c r="EL970" s="4">
        <f t="shared" si="5"/>
        <v>0.8774087741</v>
      </c>
      <c r="EM970" s="4">
        <f t="shared" si="6"/>
        <v>0.7196261682</v>
      </c>
      <c r="EN970" s="4">
        <f t="shared" si="7"/>
        <v>0.2803738318</v>
      </c>
      <c r="EO970" s="4">
        <f t="shared" si="8"/>
        <v>0</v>
      </c>
      <c r="EP970" s="4">
        <f t="shared" si="9"/>
        <v>0</v>
      </c>
      <c r="EQ970" s="4">
        <f t="shared" si="10"/>
        <v>0.7839278393</v>
      </c>
      <c r="ER970" s="4">
        <f t="shared" si="11"/>
        <v>0.147601476</v>
      </c>
      <c r="ES970" s="4">
        <f t="shared" si="12"/>
        <v>0.04100041</v>
      </c>
      <c r="ET970" s="4">
        <f t="shared" si="13"/>
        <v>0.04604917296</v>
      </c>
      <c r="EU970" s="4">
        <f t="shared" si="14"/>
        <v>0.1</v>
      </c>
      <c r="EV970" s="4">
        <f t="shared" si="15"/>
        <v>0.09</v>
      </c>
      <c r="EW970" s="4">
        <f t="shared" si="16"/>
        <v>0.05</v>
      </c>
      <c r="EX970" s="4">
        <f t="shared" si="17"/>
        <v>0.17</v>
      </c>
      <c r="EY970" s="4">
        <f t="shared" si="18"/>
        <v>0.01</v>
      </c>
      <c r="EZ970" s="4">
        <f t="shared" si="19"/>
        <v>0.9440445927</v>
      </c>
      <c r="FA970" s="4">
        <f t="shared" si="20"/>
        <v>0.5865678853</v>
      </c>
      <c r="FB970" s="4">
        <f t="shared" si="21"/>
        <v>0.006042065568</v>
      </c>
      <c r="FC970" s="4">
        <f t="shared" si="22"/>
        <v>0</v>
      </c>
      <c r="FD970" s="4">
        <f t="shared" si="23"/>
        <v>0.156062425</v>
      </c>
      <c r="FE970" s="4">
        <f t="shared" si="24"/>
        <v>0</v>
      </c>
      <c r="FF970" s="4">
        <f t="shared" si="25"/>
        <v>0.09603841537</v>
      </c>
      <c r="FG970" s="4">
        <f t="shared" si="26"/>
        <v>0</v>
      </c>
      <c r="FH970" s="4">
        <f t="shared" si="27"/>
        <v>0</v>
      </c>
      <c r="FI970" s="4">
        <f t="shared" si="28"/>
        <v>0</v>
      </c>
      <c r="FJ970" s="4">
        <f t="shared" si="29"/>
        <v>0.3697478992</v>
      </c>
      <c r="FK970" s="4">
        <f t="shared" si="30"/>
        <v>0.0600240096</v>
      </c>
      <c r="FL970" s="4">
        <f t="shared" si="31"/>
        <v>0</v>
      </c>
      <c r="FM970" s="4">
        <f t="shared" si="32"/>
        <v>0</v>
      </c>
      <c r="FN970" s="4">
        <f t="shared" si="33"/>
        <v>0.2460984394</v>
      </c>
      <c r="FO970" s="4">
        <f t="shared" si="34"/>
        <v>0</v>
      </c>
      <c r="FP970" s="4">
        <f t="shared" si="35"/>
        <v>0.07202881152</v>
      </c>
      <c r="FQ970" s="4">
        <f t="shared" si="36"/>
        <v>1</v>
      </c>
      <c r="FR970" s="4">
        <v>16.66</v>
      </c>
    </row>
    <row r="971" ht="12.75" customHeight="1">
      <c r="A971" s="4" t="s">
        <v>166</v>
      </c>
      <c r="B971" s="4" t="s">
        <v>2901</v>
      </c>
      <c r="C971" s="4" t="s">
        <v>2902</v>
      </c>
      <c r="D971" s="4" t="s">
        <v>2903</v>
      </c>
      <c r="E971" s="4" t="s">
        <v>2904</v>
      </c>
      <c r="F971" s="4">
        <v>734.056753049</v>
      </c>
      <c r="G971" s="4">
        <v>157.25</v>
      </c>
      <c r="H971" s="4">
        <v>141.5</v>
      </c>
      <c r="I971" s="4">
        <v>121.0625</v>
      </c>
      <c r="J971" s="4">
        <v>86.5625</v>
      </c>
      <c r="K971" s="4">
        <v>137.0</v>
      </c>
      <c r="L971" s="4">
        <v>90.875</v>
      </c>
      <c r="M971" s="4">
        <v>46.3303108215332</v>
      </c>
      <c r="N971" s="4">
        <v>244.253692626953</v>
      </c>
      <c r="O971" s="4">
        <v>114.80518839917</v>
      </c>
      <c r="P971" s="4">
        <v>0.0</v>
      </c>
      <c r="Q971" s="4">
        <v>0.0</v>
      </c>
      <c r="R971" s="4">
        <v>395.0</v>
      </c>
      <c r="S971" s="4">
        <v>213.0625</v>
      </c>
      <c r="T971" s="4">
        <v>126.1875</v>
      </c>
      <c r="U971" s="4">
        <v>0.0</v>
      </c>
      <c r="V971" s="4">
        <v>1379.71123404255</v>
      </c>
      <c r="W971" s="4">
        <v>14.1397923404255</v>
      </c>
      <c r="X971" s="4">
        <v>39.0</v>
      </c>
      <c r="Y971" s="4">
        <v>1049552.795</v>
      </c>
      <c r="Z971" s="4">
        <v>176.35</v>
      </c>
      <c r="AA971" s="4">
        <v>157.9</v>
      </c>
      <c r="AB971" s="4">
        <v>157.48</v>
      </c>
      <c r="AC971" s="4">
        <v>0.42</v>
      </c>
      <c r="AD971" s="4">
        <v>4.31</v>
      </c>
      <c r="AE971" s="4">
        <v>13.43</v>
      </c>
      <c r="AF971" s="4">
        <v>0.71</v>
      </c>
      <c r="AG971" s="4">
        <v>462.5</v>
      </c>
      <c r="AH971" s="4">
        <v>8.5</v>
      </c>
      <c r="AI971" s="4">
        <v>3.2</v>
      </c>
      <c r="AJ971" s="4">
        <v>0.8</v>
      </c>
      <c r="AK971" s="4">
        <v>10.48</v>
      </c>
      <c r="AL971" s="4">
        <v>0.0</v>
      </c>
      <c r="AM971" s="4">
        <v>0.0</v>
      </c>
      <c r="AN971" s="4">
        <v>0.0</v>
      </c>
      <c r="AO971" s="4">
        <v>0.0</v>
      </c>
      <c r="AP971" s="4">
        <v>0.0</v>
      </c>
      <c r="AQ971" s="4">
        <v>0.0</v>
      </c>
      <c r="AR971" s="4">
        <v>4.33</v>
      </c>
      <c r="AS971" s="4">
        <v>0.0</v>
      </c>
      <c r="AT971" s="4">
        <v>0.0</v>
      </c>
      <c r="AU971" s="4">
        <v>0.0</v>
      </c>
      <c r="AV971" s="4">
        <v>0.0</v>
      </c>
      <c r="AW971" s="4">
        <v>0.0</v>
      </c>
      <c r="AX971" s="4">
        <v>0.0</v>
      </c>
      <c r="AY971" s="4">
        <v>0.0</v>
      </c>
      <c r="AZ971" s="4">
        <v>0.0</v>
      </c>
      <c r="BA971" s="4">
        <v>0.0</v>
      </c>
      <c r="BB971" s="4">
        <v>0.0</v>
      </c>
      <c r="BC971" s="4">
        <v>0.0</v>
      </c>
      <c r="BD971" s="4">
        <v>0.0</v>
      </c>
      <c r="BE971" s="4">
        <v>0.0</v>
      </c>
      <c r="BF971" s="4">
        <v>0.0</v>
      </c>
      <c r="BG971" s="4">
        <v>0.0</v>
      </c>
      <c r="BH971" s="4">
        <v>0.0</v>
      </c>
      <c r="BI971" s="4">
        <v>0.0</v>
      </c>
      <c r="BJ971" s="4">
        <v>0.0</v>
      </c>
      <c r="BK971" s="4">
        <v>0.0</v>
      </c>
      <c r="BL971" s="4">
        <v>0.0</v>
      </c>
      <c r="BM971" s="4">
        <v>91.76</v>
      </c>
      <c r="BN971" s="4">
        <v>8.28</v>
      </c>
      <c r="BO971" s="4">
        <v>0.0</v>
      </c>
      <c r="BP971" s="4">
        <v>0.0</v>
      </c>
      <c r="BQ971" s="4">
        <v>0.0</v>
      </c>
      <c r="BR971" s="4">
        <v>6.5</v>
      </c>
      <c r="BS971" s="4">
        <v>0.0</v>
      </c>
      <c r="BT971" s="4">
        <v>0.0</v>
      </c>
      <c r="BU971" s="4">
        <v>0.0</v>
      </c>
      <c r="BV971" s="4">
        <v>0.0</v>
      </c>
      <c r="BW971" s="4">
        <v>0.0</v>
      </c>
      <c r="BX971" s="4">
        <v>0.0</v>
      </c>
      <c r="BY971" s="4">
        <v>0.0</v>
      </c>
      <c r="BZ971" s="4">
        <v>0.0</v>
      </c>
      <c r="CA971" s="4">
        <v>0.0</v>
      </c>
      <c r="CB971" s="4">
        <v>2.55</v>
      </c>
      <c r="CC971" s="4">
        <v>0.0</v>
      </c>
      <c r="CD971" s="4">
        <v>1.4</v>
      </c>
      <c r="CE971" s="4">
        <v>3.61</v>
      </c>
      <c r="CF971" s="4">
        <v>2.45</v>
      </c>
      <c r="CG971" s="4">
        <v>0.0</v>
      </c>
      <c r="CH971" s="4">
        <v>5.12</v>
      </c>
      <c r="CI971" s="4">
        <v>0.0</v>
      </c>
      <c r="CJ971" s="4">
        <v>0.0</v>
      </c>
      <c r="CK971" s="4">
        <v>0.0</v>
      </c>
      <c r="CL971" s="4">
        <v>0.0</v>
      </c>
      <c r="CM971" s="4">
        <v>1.53</v>
      </c>
      <c r="CN971" s="4">
        <v>0.0</v>
      </c>
      <c r="CO971" s="4">
        <v>2.03</v>
      </c>
      <c r="CP971" s="4">
        <v>0.0</v>
      </c>
      <c r="CQ971" s="4">
        <v>0.0</v>
      </c>
      <c r="CR971" s="4">
        <v>36.31</v>
      </c>
      <c r="CS971" s="4">
        <v>0.0</v>
      </c>
      <c r="CT971" s="4">
        <v>142.0</v>
      </c>
      <c r="CU971" s="4">
        <v>70.2</v>
      </c>
      <c r="CV971" s="4" t="s">
        <v>2903</v>
      </c>
      <c r="CW971" s="4">
        <v>734.06</v>
      </c>
      <c r="CX971" s="4">
        <v>0.19</v>
      </c>
      <c r="CY971" s="4">
        <v>0.24</v>
      </c>
      <c r="CZ971" s="4">
        <v>0.0</v>
      </c>
      <c r="DA971" s="4">
        <v>0.0</v>
      </c>
      <c r="DB971" s="4">
        <v>0.0</v>
      </c>
      <c r="DC971" s="4">
        <v>0.0</v>
      </c>
      <c r="DD971" s="4">
        <v>0.0</v>
      </c>
      <c r="DE971" s="4">
        <v>0.07</v>
      </c>
      <c r="DF971" s="4">
        <v>0.0</v>
      </c>
      <c r="DG971" s="4">
        <v>0.0</v>
      </c>
      <c r="DH971" s="4">
        <v>0.0</v>
      </c>
      <c r="DI971" s="4">
        <v>0.0</v>
      </c>
      <c r="DJ971" s="4">
        <v>0.0</v>
      </c>
      <c r="DK971" s="4">
        <v>0.0</v>
      </c>
      <c r="DL971" s="4">
        <v>0.0</v>
      </c>
      <c r="DM971" s="4">
        <v>0.28</v>
      </c>
      <c r="DN971" s="4">
        <v>0.0</v>
      </c>
      <c r="DO971" s="4">
        <v>0.01</v>
      </c>
      <c r="DP971" s="4">
        <v>0.18</v>
      </c>
      <c r="DQ971" s="4">
        <v>0.0</v>
      </c>
      <c r="DR971" s="4">
        <v>0.0</v>
      </c>
      <c r="DS971" s="4">
        <v>0.01</v>
      </c>
      <c r="DT971" s="4">
        <v>0.02</v>
      </c>
      <c r="DU971" s="4">
        <v>0.0</v>
      </c>
      <c r="DV971" s="4">
        <v>0.0</v>
      </c>
      <c r="DW971" s="4">
        <v>0.0</v>
      </c>
      <c r="DX971" s="4" t="s">
        <v>2903</v>
      </c>
      <c r="DY971" s="4" t="s">
        <v>2905</v>
      </c>
      <c r="DZ971" s="4" t="s">
        <v>2906</v>
      </c>
      <c r="EA971" s="4" t="s">
        <v>1927</v>
      </c>
      <c r="EB971" s="4">
        <v>734.056753049</v>
      </c>
      <c r="EC971" s="6">
        <v>249.548992301236</v>
      </c>
      <c r="ED971" s="7">
        <v>0.34</v>
      </c>
      <c r="EE971" s="4" t="s">
        <v>2903</v>
      </c>
      <c r="EF971" s="4" t="s">
        <v>2902</v>
      </c>
      <c r="EG971" s="4" t="s">
        <v>2904</v>
      </c>
      <c r="EH971" s="4">
        <f t="shared" si="1"/>
        <v>5951.532719</v>
      </c>
      <c r="EI971" s="4">
        <f t="shared" si="2"/>
        <v>2.512108262</v>
      </c>
      <c r="EJ971" s="4">
        <f t="shared" si="3"/>
        <v>14950.89452</v>
      </c>
      <c r="EK971" s="4">
        <f t="shared" si="4"/>
        <v>0.6635667706</v>
      </c>
      <c r="EL971" s="4">
        <f t="shared" si="5"/>
        <v>2.69350723</v>
      </c>
      <c r="EM971" s="4">
        <f t="shared" si="6"/>
        <v>0.9736842105</v>
      </c>
      <c r="EN971" s="4">
        <f t="shared" si="7"/>
        <v>0.01789473684</v>
      </c>
      <c r="EO971" s="4">
        <f t="shared" si="8"/>
        <v>0.006736842105</v>
      </c>
      <c r="EP971" s="4">
        <f t="shared" si="9"/>
        <v>0.001684210526</v>
      </c>
      <c r="EQ971" s="4">
        <f t="shared" si="10"/>
        <v>0.8953785086</v>
      </c>
      <c r="ER971" s="4">
        <f t="shared" si="11"/>
        <v>0.07615537284</v>
      </c>
      <c r="ES971" s="4">
        <f t="shared" si="12"/>
        <v>0.004026084491</v>
      </c>
      <c r="ET971" s="4">
        <f t="shared" si="13"/>
        <v>0.2402402802</v>
      </c>
      <c r="EU971" s="4">
        <f t="shared" si="14"/>
        <v>0.24</v>
      </c>
      <c r="EV971" s="4">
        <f t="shared" si="15"/>
        <v>0.07</v>
      </c>
      <c r="EW971" s="4">
        <f t="shared" si="16"/>
        <v>0.01</v>
      </c>
      <c r="EX971" s="4">
        <f t="shared" si="17"/>
        <v>0.46</v>
      </c>
      <c r="EY971" s="4">
        <f t="shared" si="18"/>
        <v>0.03</v>
      </c>
      <c r="EZ971" s="4">
        <f t="shared" si="19"/>
        <v>1.03710781</v>
      </c>
      <c r="FA971" s="4">
        <f t="shared" si="20"/>
        <v>0.6443913132</v>
      </c>
      <c r="FB971" s="4">
        <f t="shared" si="21"/>
        <v>0.3399587174</v>
      </c>
      <c r="FC971" s="4">
        <f t="shared" si="22"/>
        <v>0.05870490701</v>
      </c>
      <c r="FD971" s="4">
        <f t="shared" si="23"/>
        <v>0</v>
      </c>
      <c r="FE971" s="4">
        <f t="shared" si="24"/>
        <v>0</v>
      </c>
      <c r="FF971" s="4">
        <f t="shared" si="25"/>
        <v>0</v>
      </c>
      <c r="FG971" s="4">
        <f t="shared" si="26"/>
        <v>0</v>
      </c>
      <c r="FH971" s="4">
        <f t="shared" si="27"/>
        <v>0</v>
      </c>
      <c r="FI971" s="4">
        <f t="shared" si="28"/>
        <v>0.5140040332</v>
      </c>
      <c r="FJ971" s="4">
        <f t="shared" si="29"/>
        <v>0.04638135783</v>
      </c>
      <c r="FK971" s="4">
        <f t="shared" si="30"/>
        <v>0</v>
      </c>
      <c r="FL971" s="4">
        <f t="shared" si="31"/>
        <v>0.03641048622</v>
      </c>
      <c r="FM971" s="4">
        <f t="shared" si="32"/>
        <v>0</v>
      </c>
      <c r="FN971" s="4">
        <f t="shared" si="33"/>
        <v>0.05607214878</v>
      </c>
      <c r="FO971" s="4">
        <f t="shared" si="34"/>
        <v>0.06509074613</v>
      </c>
      <c r="FP971" s="4">
        <f t="shared" si="35"/>
        <v>0.2233363209</v>
      </c>
      <c r="FQ971" s="4">
        <f t="shared" si="36"/>
        <v>1</v>
      </c>
      <c r="FR971" s="4">
        <v>178.52</v>
      </c>
    </row>
    <row r="972" ht="12.75" customHeight="1">
      <c r="A972" s="4" t="s">
        <v>166</v>
      </c>
      <c r="B972" s="4" t="s">
        <v>2901</v>
      </c>
      <c r="C972" s="4" t="s">
        <v>2902</v>
      </c>
      <c r="D972" s="4" t="s">
        <v>2907</v>
      </c>
      <c r="E972" s="4" t="s">
        <v>2908</v>
      </c>
      <c r="F972" s="4">
        <v>1449.12436168</v>
      </c>
      <c r="G972" s="4">
        <v>776.25</v>
      </c>
      <c r="H972" s="4">
        <v>120.75</v>
      </c>
      <c r="I972" s="4">
        <v>144.9375</v>
      </c>
      <c r="J972" s="4">
        <v>114.5625</v>
      </c>
      <c r="K972" s="4">
        <v>172.3125</v>
      </c>
      <c r="L972" s="4">
        <v>120.6875</v>
      </c>
      <c r="M972" s="4">
        <v>18.6105899810791</v>
      </c>
      <c r="N972" s="4">
        <v>205.627532958984</v>
      </c>
      <c r="O972" s="4">
        <v>55.0564988942424</v>
      </c>
      <c r="P972" s="4">
        <v>32.9375</v>
      </c>
      <c r="Q972" s="4">
        <v>0.0</v>
      </c>
      <c r="R972" s="4">
        <v>925.1875</v>
      </c>
      <c r="S972" s="4">
        <v>0.0</v>
      </c>
      <c r="T972" s="4">
        <v>154.75</v>
      </c>
      <c r="U972" s="4">
        <v>336.625</v>
      </c>
      <c r="V972" s="4">
        <v>1371.62785279779</v>
      </c>
      <c r="W972" s="4">
        <v>14.4318253591613</v>
      </c>
      <c r="X972" s="4">
        <v>87.0</v>
      </c>
      <c r="Y972" s="4">
        <v>4346190.9318</v>
      </c>
      <c r="Z972" s="4">
        <v>496.99</v>
      </c>
      <c r="AA972" s="4">
        <v>464.28</v>
      </c>
      <c r="AB972" s="4">
        <v>464.28</v>
      </c>
      <c r="AC972" s="4">
        <v>0.0</v>
      </c>
      <c r="AD972" s="4">
        <v>9.79</v>
      </c>
      <c r="AE972" s="4">
        <v>22.92</v>
      </c>
      <c r="AF972" s="4">
        <v>0.0</v>
      </c>
      <c r="AG972" s="4">
        <v>1976.3</v>
      </c>
      <c r="AH972" s="4">
        <v>10.0</v>
      </c>
      <c r="AI972" s="4">
        <v>3.0</v>
      </c>
      <c r="AJ972" s="4">
        <v>1.6</v>
      </c>
      <c r="AK972" s="4">
        <v>8.79</v>
      </c>
      <c r="AL972" s="4">
        <v>0.0</v>
      </c>
      <c r="AM972" s="4">
        <v>0.0</v>
      </c>
      <c r="AN972" s="4">
        <v>0.0</v>
      </c>
      <c r="AO972" s="4">
        <v>1.51</v>
      </c>
      <c r="AP972" s="4">
        <v>0.0</v>
      </c>
      <c r="AQ972" s="4">
        <v>0.0</v>
      </c>
      <c r="AR972" s="4">
        <v>25.77</v>
      </c>
      <c r="AS972" s="4">
        <v>3.5</v>
      </c>
      <c r="AT972" s="4">
        <v>0.99</v>
      </c>
      <c r="AU972" s="4">
        <v>0.0</v>
      </c>
      <c r="AV972" s="4">
        <v>0.0</v>
      </c>
      <c r="AW972" s="4">
        <v>0.0</v>
      </c>
      <c r="AX972" s="4">
        <v>0.0</v>
      </c>
      <c r="AY972" s="4">
        <v>0.0</v>
      </c>
      <c r="AZ972" s="4">
        <v>0.0</v>
      </c>
      <c r="BA972" s="4">
        <v>0.0</v>
      </c>
      <c r="BB972" s="4">
        <v>12.24</v>
      </c>
      <c r="BC972" s="4">
        <v>0.0</v>
      </c>
      <c r="BD972" s="4">
        <v>0.0</v>
      </c>
      <c r="BE972" s="4">
        <v>0.0</v>
      </c>
      <c r="BF972" s="4">
        <v>0.0</v>
      </c>
      <c r="BG972" s="4">
        <v>0.0</v>
      </c>
      <c r="BH972" s="4">
        <v>0.0</v>
      </c>
      <c r="BI972" s="4">
        <v>0.0</v>
      </c>
      <c r="BJ972" s="4">
        <v>0.0</v>
      </c>
      <c r="BK972" s="4">
        <v>0.0</v>
      </c>
      <c r="BL972" s="4">
        <v>0.0</v>
      </c>
      <c r="BM972" s="4">
        <v>354.78</v>
      </c>
      <c r="BN972" s="4">
        <v>42.58</v>
      </c>
      <c r="BO972" s="4">
        <v>0.0</v>
      </c>
      <c r="BP972" s="4">
        <v>0.0</v>
      </c>
      <c r="BQ972" s="4">
        <v>0.0</v>
      </c>
      <c r="BR972" s="4">
        <v>0.0</v>
      </c>
      <c r="BS972" s="4">
        <v>2.71</v>
      </c>
      <c r="BT972" s="4">
        <v>0.0</v>
      </c>
      <c r="BU972" s="4">
        <v>0.0</v>
      </c>
      <c r="BV972" s="4">
        <v>0.0</v>
      </c>
      <c r="BW972" s="4">
        <v>0.0</v>
      </c>
      <c r="BX972" s="4">
        <v>0.0</v>
      </c>
      <c r="BY972" s="4">
        <v>0.0</v>
      </c>
      <c r="BZ972" s="4">
        <v>0.0</v>
      </c>
      <c r="CA972" s="4">
        <v>0.0</v>
      </c>
      <c r="CB972" s="4">
        <v>5.0</v>
      </c>
      <c r="CC972" s="4">
        <v>0.0</v>
      </c>
      <c r="CD972" s="4">
        <v>0.0</v>
      </c>
      <c r="CE972" s="4">
        <v>9.57</v>
      </c>
      <c r="CF972" s="4">
        <v>0.0</v>
      </c>
      <c r="CG972" s="4">
        <v>0.0</v>
      </c>
      <c r="CH972" s="4">
        <v>15.2</v>
      </c>
      <c r="CI972" s="4">
        <v>0.0</v>
      </c>
      <c r="CJ972" s="4">
        <v>1.0</v>
      </c>
      <c r="CK972" s="4">
        <v>0.0</v>
      </c>
      <c r="CL972" s="4">
        <v>0.0</v>
      </c>
      <c r="CM972" s="4">
        <v>0.0</v>
      </c>
      <c r="CN972" s="4">
        <v>1.04</v>
      </c>
      <c r="CO972" s="4">
        <v>1.04</v>
      </c>
      <c r="CP972" s="4">
        <v>0.6</v>
      </c>
      <c r="CQ972" s="4">
        <v>0.0</v>
      </c>
      <c r="CR972" s="4">
        <v>10.67</v>
      </c>
      <c r="CS972" s="4">
        <v>0.0</v>
      </c>
      <c r="CT972" s="4">
        <v>456.0</v>
      </c>
      <c r="CU972" s="4">
        <v>156.6</v>
      </c>
      <c r="CV972" s="4" t="s">
        <v>2907</v>
      </c>
      <c r="CW972" s="4">
        <v>1449.12</v>
      </c>
      <c r="CX972" s="4">
        <v>0.25</v>
      </c>
      <c r="CY972" s="4">
        <v>0.34</v>
      </c>
      <c r="CZ972" s="4">
        <v>0.0</v>
      </c>
      <c r="DA972" s="4">
        <v>0.01</v>
      </c>
      <c r="DB972" s="4">
        <v>0.0</v>
      </c>
      <c r="DC972" s="4">
        <v>0.0</v>
      </c>
      <c r="DD972" s="4">
        <v>0.0</v>
      </c>
      <c r="DE972" s="4">
        <v>0.05</v>
      </c>
      <c r="DF972" s="4">
        <v>0.0</v>
      </c>
      <c r="DG972" s="4">
        <v>0.0</v>
      </c>
      <c r="DH972" s="4">
        <v>0.0</v>
      </c>
      <c r="DI972" s="4">
        <v>0.0</v>
      </c>
      <c r="DJ972" s="4">
        <v>0.0</v>
      </c>
      <c r="DK972" s="4">
        <v>0.0</v>
      </c>
      <c r="DL972" s="4">
        <v>0.0</v>
      </c>
      <c r="DM972" s="4">
        <v>0.21</v>
      </c>
      <c r="DN972" s="4">
        <v>0.0</v>
      </c>
      <c r="DO972" s="4">
        <v>0.0</v>
      </c>
      <c r="DP972" s="4">
        <v>0.1</v>
      </c>
      <c r="DQ972" s="4">
        <v>0.0</v>
      </c>
      <c r="DR972" s="4">
        <v>0.0</v>
      </c>
      <c r="DS972" s="4">
        <v>0.01</v>
      </c>
      <c r="DT972" s="4">
        <v>0.03</v>
      </c>
      <c r="DU972" s="4">
        <v>0.0</v>
      </c>
      <c r="DV972" s="4">
        <v>0.0</v>
      </c>
      <c r="DW972" s="4">
        <v>0.01</v>
      </c>
      <c r="DX972" s="4" t="s">
        <v>2907</v>
      </c>
      <c r="DY972" s="4" t="s">
        <v>2909</v>
      </c>
      <c r="DZ972" s="4" t="s">
        <v>2906</v>
      </c>
      <c r="EA972" s="4" t="s">
        <v>1927</v>
      </c>
      <c r="EB972" s="4">
        <v>1449.12436168</v>
      </c>
      <c r="EC972" s="6">
        <v>612.284788450619</v>
      </c>
      <c r="ED972" s="7">
        <v>0.42</v>
      </c>
      <c r="EE972" s="4" t="s">
        <v>2907</v>
      </c>
      <c r="EF972" s="4" t="s">
        <v>2902</v>
      </c>
      <c r="EG972" s="4" t="s">
        <v>2908</v>
      </c>
      <c r="EH972" s="4">
        <f t="shared" si="1"/>
        <v>8745.026926</v>
      </c>
      <c r="EI972" s="4">
        <f t="shared" si="2"/>
        <v>3.173627075</v>
      </c>
      <c r="EJ972" s="4">
        <f t="shared" si="3"/>
        <v>27753.45423</v>
      </c>
      <c r="EK972" s="4">
        <f t="shared" si="4"/>
        <v>0.8508823115</v>
      </c>
      <c r="EL972" s="4">
        <f t="shared" si="5"/>
        <v>4.005915612</v>
      </c>
      <c r="EM972" s="4">
        <f t="shared" si="6"/>
        <v>0.9926666332</v>
      </c>
      <c r="EN972" s="4">
        <f t="shared" si="7"/>
        <v>0.005022853986</v>
      </c>
      <c r="EO972" s="4">
        <f t="shared" si="8"/>
        <v>0.001506856196</v>
      </c>
      <c r="EP972" s="4">
        <f t="shared" si="9"/>
        <v>0.0008036566377</v>
      </c>
      <c r="EQ972" s="4">
        <f t="shared" si="10"/>
        <v>0.9341837864</v>
      </c>
      <c r="ER972" s="4">
        <f t="shared" si="11"/>
        <v>0.04611762812</v>
      </c>
      <c r="ES972" s="4">
        <f t="shared" si="12"/>
        <v>0</v>
      </c>
      <c r="ET972" s="4">
        <f t="shared" si="13"/>
        <v>0.342958833</v>
      </c>
      <c r="EU972" s="4">
        <f t="shared" si="14"/>
        <v>0.35</v>
      </c>
      <c r="EV972" s="4">
        <f t="shared" si="15"/>
        <v>0.05</v>
      </c>
      <c r="EW972" s="4">
        <f t="shared" si="16"/>
        <v>0</v>
      </c>
      <c r="EX972" s="4">
        <f t="shared" si="17"/>
        <v>0.31</v>
      </c>
      <c r="EY972" s="4">
        <f t="shared" si="18"/>
        <v>0.04</v>
      </c>
      <c r="EZ972" s="4">
        <f t="shared" si="19"/>
        <v>1.009046115</v>
      </c>
      <c r="FA972" s="4">
        <f t="shared" si="20"/>
        <v>0.6269556015</v>
      </c>
      <c r="FB972" s="4">
        <f t="shared" si="21"/>
        <v>0.4225205266</v>
      </c>
      <c r="FC972" s="4">
        <f t="shared" si="22"/>
        <v>0.02198458944</v>
      </c>
      <c r="FD972" s="4">
        <f t="shared" si="23"/>
        <v>0.009583573456</v>
      </c>
      <c r="FE972" s="4">
        <f t="shared" si="24"/>
        <v>0.02612537619</v>
      </c>
      <c r="FF972" s="4">
        <f t="shared" si="25"/>
        <v>0</v>
      </c>
      <c r="FG972" s="4">
        <f t="shared" si="26"/>
        <v>0</v>
      </c>
      <c r="FH972" s="4">
        <f t="shared" si="27"/>
        <v>0</v>
      </c>
      <c r="FI972" s="4">
        <f t="shared" si="28"/>
        <v>0.7572517129</v>
      </c>
      <c r="FJ972" s="4">
        <f t="shared" si="29"/>
        <v>0.09088386587</v>
      </c>
      <c r="FK972" s="4">
        <f t="shared" si="30"/>
        <v>0</v>
      </c>
      <c r="FL972" s="4">
        <f t="shared" si="31"/>
        <v>0</v>
      </c>
      <c r="FM972" s="4">
        <f t="shared" si="32"/>
        <v>0</v>
      </c>
      <c r="FN972" s="4">
        <f t="shared" si="33"/>
        <v>0.03109858914</v>
      </c>
      <c r="FO972" s="4">
        <f t="shared" si="34"/>
        <v>0.03457770378</v>
      </c>
      <c r="FP972" s="4">
        <f t="shared" si="35"/>
        <v>0.02849458923</v>
      </c>
      <c r="FQ972" s="4">
        <f t="shared" si="36"/>
        <v>1</v>
      </c>
      <c r="FR972" s="4">
        <v>468.51</v>
      </c>
    </row>
    <row r="973" ht="12.75" customHeight="1">
      <c r="A973" s="4" t="s">
        <v>166</v>
      </c>
      <c r="B973" s="4" t="s">
        <v>2901</v>
      </c>
      <c r="C973" s="4" t="s">
        <v>2902</v>
      </c>
      <c r="D973" s="4" t="s">
        <v>2910</v>
      </c>
      <c r="E973" s="4" t="s">
        <v>2911</v>
      </c>
      <c r="F973" s="4">
        <v>1444.27276482</v>
      </c>
      <c r="G973" s="4">
        <v>350.8125</v>
      </c>
      <c r="H973" s="4">
        <v>188.0625</v>
      </c>
      <c r="I973" s="4">
        <v>209.5</v>
      </c>
      <c r="J973" s="4">
        <v>173.0625</v>
      </c>
      <c r="K973" s="4">
        <v>287.9375</v>
      </c>
      <c r="L973" s="4">
        <v>234.6875</v>
      </c>
      <c r="M973" s="4">
        <v>25.3814735412598</v>
      </c>
      <c r="N973" s="4">
        <v>230.0</v>
      </c>
      <c r="O973" s="4">
        <v>85.873336203979</v>
      </c>
      <c r="P973" s="4">
        <v>212.375</v>
      </c>
      <c r="Q973" s="4">
        <v>0.0</v>
      </c>
      <c r="R973" s="4">
        <v>771.6875</v>
      </c>
      <c r="S973" s="4">
        <v>0.0</v>
      </c>
      <c r="T973" s="4">
        <v>411.75</v>
      </c>
      <c r="U973" s="4">
        <v>48.25</v>
      </c>
      <c r="V973" s="4">
        <v>1384.28204240588</v>
      </c>
      <c r="W973" s="4">
        <v>14.4781523150151</v>
      </c>
      <c r="X973" s="4">
        <v>41.0</v>
      </c>
      <c r="Y973" s="4">
        <v>1133754.9465</v>
      </c>
      <c r="Z973" s="4">
        <v>202.44</v>
      </c>
      <c r="AA973" s="4">
        <v>184.71</v>
      </c>
      <c r="AB973" s="4">
        <v>180.31</v>
      </c>
      <c r="AC973" s="4">
        <v>4.4</v>
      </c>
      <c r="AD973" s="4">
        <v>5.33</v>
      </c>
      <c r="AE973" s="4">
        <v>8.4</v>
      </c>
      <c r="AF973" s="4">
        <v>4.0</v>
      </c>
      <c r="AG973" s="4">
        <v>450.7</v>
      </c>
      <c r="AH973" s="4">
        <v>6.1</v>
      </c>
      <c r="AI973" s="4">
        <v>2.1</v>
      </c>
      <c r="AJ973" s="4">
        <v>0.8</v>
      </c>
      <c r="AK973" s="4">
        <v>2.07</v>
      </c>
      <c r="AL973" s="4">
        <v>0.0</v>
      </c>
      <c r="AM973" s="4">
        <v>0.0</v>
      </c>
      <c r="AN973" s="4">
        <v>0.0</v>
      </c>
      <c r="AO973" s="4">
        <v>0.0</v>
      </c>
      <c r="AP973" s="4">
        <v>1.49</v>
      </c>
      <c r="AQ973" s="4">
        <v>0.0</v>
      </c>
      <c r="AR973" s="4">
        <v>0.0</v>
      </c>
      <c r="AS973" s="4">
        <v>0.0</v>
      </c>
      <c r="AT973" s="4">
        <v>0.0</v>
      </c>
      <c r="AU973" s="4">
        <v>0.0</v>
      </c>
      <c r="AV973" s="4">
        <v>3.44</v>
      </c>
      <c r="AW973" s="4">
        <v>0.0</v>
      </c>
      <c r="AX973" s="4">
        <v>0.0</v>
      </c>
      <c r="AY973" s="4">
        <v>0.0</v>
      </c>
      <c r="AZ973" s="4">
        <v>0.0</v>
      </c>
      <c r="BA973" s="4">
        <v>0.4</v>
      </c>
      <c r="BB973" s="4">
        <v>0.0</v>
      </c>
      <c r="BC973" s="4">
        <v>0.0</v>
      </c>
      <c r="BD973" s="4">
        <v>0.0</v>
      </c>
      <c r="BE973" s="4">
        <v>0.0</v>
      </c>
      <c r="BF973" s="4">
        <v>0.0</v>
      </c>
      <c r="BG973" s="4">
        <v>0.0</v>
      </c>
      <c r="BH973" s="4">
        <v>0.0</v>
      </c>
      <c r="BI973" s="4">
        <v>0.0</v>
      </c>
      <c r="BJ973" s="4">
        <v>0.0</v>
      </c>
      <c r="BK973" s="4">
        <v>0.0</v>
      </c>
      <c r="BL973" s="4">
        <v>0.0</v>
      </c>
      <c r="BM973" s="4">
        <v>110.81</v>
      </c>
      <c r="BN973" s="4">
        <v>34.51</v>
      </c>
      <c r="BO973" s="4">
        <v>0.0</v>
      </c>
      <c r="BP973" s="4">
        <v>0.0</v>
      </c>
      <c r="BQ973" s="4">
        <v>0.0</v>
      </c>
      <c r="BR973" s="4">
        <v>0.0</v>
      </c>
      <c r="BS973" s="4">
        <v>0.0</v>
      </c>
      <c r="BT973" s="4">
        <v>0.0</v>
      </c>
      <c r="BU973" s="4">
        <v>0.0</v>
      </c>
      <c r="BV973" s="4">
        <v>0.0</v>
      </c>
      <c r="BW973" s="4">
        <v>0.0</v>
      </c>
      <c r="BX973" s="4">
        <v>0.0</v>
      </c>
      <c r="BY973" s="4">
        <v>0.0</v>
      </c>
      <c r="BZ973" s="4">
        <v>0.0</v>
      </c>
      <c r="CA973" s="4">
        <v>0.0</v>
      </c>
      <c r="CB973" s="4">
        <v>5.67</v>
      </c>
      <c r="CC973" s="4">
        <v>3.57</v>
      </c>
      <c r="CD973" s="4">
        <v>0.0</v>
      </c>
      <c r="CE973" s="4">
        <v>5.52</v>
      </c>
      <c r="CF973" s="4">
        <v>3.55</v>
      </c>
      <c r="CG973" s="4">
        <v>0.0</v>
      </c>
      <c r="CH973" s="4">
        <v>4.36</v>
      </c>
      <c r="CI973" s="4">
        <v>0.0</v>
      </c>
      <c r="CJ973" s="4">
        <v>3.44</v>
      </c>
      <c r="CK973" s="4">
        <v>0.0</v>
      </c>
      <c r="CL973" s="4">
        <v>0.0</v>
      </c>
      <c r="CM973" s="4">
        <v>0.0</v>
      </c>
      <c r="CN973" s="4">
        <v>3.93</v>
      </c>
      <c r="CO973" s="4">
        <v>4.43</v>
      </c>
      <c r="CP973" s="4">
        <v>0.0</v>
      </c>
      <c r="CQ973" s="4">
        <v>0.0</v>
      </c>
      <c r="CR973" s="4">
        <v>15.25</v>
      </c>
      <c r="CS973" s="4">
        <v>0.0</v>
      </c>
      <c r="CT973" s="4">
        <v>158.0</v>
      </c>
      <c r="CU973" s="4">
        <v>73.8</v>
      </c>
      <c r="CV973" s="4" t="s">
        <v>2910</v>
      </c>
      <c r="CW973" s="4">
        <v>1444.27</v>
      </c>
      <c r="CX973" s="4">
        <v>0.31</v>
      </c>
      <c r="CY973" s="4">
        <v>0.11</v>
      </c>
      <c r="CZ973" s="4">
        <v>0.0</v>
      </c>
      <c r="DA973" s="4">
        <v>0.0</v>
      </c>
      <c r="DB973" s="4">
        <v>0.0</v>
      </c>
      <c r="DC973" s="4">
        <v>0.0</v>
      </c>
      <c r="DD973" s="4">
        <v>0.0</v>
      </c>
      <c r="DE973" s="4">
        <v>0.1</v>
      </c>
      <c r="DF973" s="4">
        <v>0.0</v>
      </c>
      <c r="DG973" s="4">
        <v>0.0</v>
      </c>
      <c r="DH973" s="4">
        <v>0.0</v>
      </c>
      <c r="DI973" s="4">
        <v>0.0</v>
      </c>
      <c r="DJ973" s="4">
        <v>0.0</v>
      </c>
      <c r="DK973" s="4">
        <v>0.0</v>
      </c>
      <c r="DL973" s="4">
        <v>0.0</v>
      </c>
      <c r="DM973" s="4">
        <v>0.3</v>
      </c>
      <c r="DN973" s="4">
        <v>0.0</v>
      </c>
      <c r="DO973" s="4">
        <v>0.0</v>
      </c>
      <c r="DP973" s="4">
        <v>0.13</v>
      </c>
      <c r="DQ973" s="4">
        <v>0.0</v>
      </c>
      <c r="DR973" s="4">
        <v>0.0</v>
      </c>
      <c r="DS973" s="4">
        <v>0.0</v>
      </c>
      <c r="DT973" s="4">
        <v>0.03</v>
      </c>
      <c r="DU973" s="4">
        <v>0.0</v>
      </c>
      <c r="DV973" s="4">
        <v>0.0</v>
      </c>
      <c r="DW973" s="4">
        <v>0.0</v>
      </c>
      <c r="DX973" s="4" t="s">
        <v>2910</v>
      </c>
      <c r="DY973" s="4" t="s">
        <v>2912</v>
      </c>
      <c r="DZ973" s="4" t="s">
        <v>2906</v>
      </c>
      <c r="EA973" s="4" t="s">
        <v>1927</v>
      </c>
      <c r="EB973" s="4">
        <v>1444.27276482</v>
      </c>
      <c r="EC973" s="6">
        <v>493.12211944444</v>
      </c>
      <c r="ED973" s="7">
        <v>0.34</v>
      </c>
      <c r="EE973" s="4" t="s">
        <v>2910</v>
      </c>
      <c r="EF973" s="4" t="s">
        <v>2902</v>
      </c>
      <c r="EG973" s="4" t="s">
        <v>2911</v>
      </c>
      <c r="EH973" s="4">
        <f t="shared" si="1"/>
        <v>5600.449252</v>
      </c>
      <c r="EI973" s="4">
        <f t="shared" si="2"/>
        <v>2.743089431</v>
      </c>
      <c r="EJ973" s="4">
        <f t="shared" si="3"/>
        <v>15362.53315</v>
      </c>
      <c r="EK973" s="4">
        <f t="shared" si="4"/>
        <v>0.7524204703</v>
      </c>
      <c r="EL973" s="4">
        <f t="shared" si="5"/>
        <v>2.270796285</v>
      </c>
      <c r="EM973" s="4">
        <f t="shared" si="6"/>
        <v>0.9804220144</v>
      </c>
      <c r="EN973" s="4">
        <f t="shared" si="7"/>
        <v>0.0132695236</v>
      </c>
      <c r="EO973" s="4">
        <f t="shared" si="8"/>
        <v>0.00456819665</v>
      </c>
      <c r="EP973" s="4">
        <f t="shared" si="9"/>
        <v>0.00174026539</v>
      </c>
      <c r="EQ973" s="4">
        <f t="shared" si="10"/>
        <v>0.9124184944</v>
      </c>
      <c r="ER973" s="4">
        <f t="shared" si="11"/>
        <v>0.04149377593</v>
      </c>
      <c r="ES973" s="4">
        <f t="shared" si="12"/>
        <v>0.01975894092</v>
      </c>
      <c r="ET973" s="4">
        <f t="shared" si="13"/>
        <v>0.1401674288</v>
      </c>
      <c r="EU973" s="4">
        <f t="shared" si="14"/>
        <v>0.11</v>
      </c>
      <c r="EV973" s="4">
        <f t="shared" si="15"/>
        <v>0.1</v>
      </c>
      <c r="EW973" s="4">
        <f t="shared" si="16"/>
        <v>0</v>
      </c>
      <c r="EX973" s="4">
        <f t="shared" si="17"/>
        <v>0.43</v>
      </c>
      <c r="EY973" s="4">
        <f t="shared" si="18"/>
        <v>0.03</v>
      </c>
      <c r="EZ973" s="4">
        <f t="shared" si="19"/>
        <v>0.9411626169</v>
      </c>
      <c r="FA973" s="4">
        <f t="shared" si="20"/>
        <v>0.584777213</v>
      </c>
      <c r="FB973" s="4">
        <f t="shared" si="21"/>
        <v>0.3414328176</v>
      </c>
      <c r="FC973" s="4">
        <f t="shared" si="22"/>
        <v>0.01030106992</v>
      </c>
      <c r="FD973" s="4">
        <f t="shared" si="23"/>
        <v>0.01910923115</v>
      </c>
      <c r="FE973" s="4">
        <f t="shared" si="24"/>
        <v>0</v>
      </c>
      <c r="FF973" s="4">
        <f t="shared" si="25"/>
        <v>0</v>
      </c>
      <c r="FG973" s="4">
        <f t="shared" si="26"/>
        <v>0</v>
      </c>
      <c r="FH973" s="4">
        <f t="shared" si="27"/>
        <v>0</v>
      </c>
      <c r="FI973" s="4">
        <f t="shared" si="28"/>
        <v>0.5514307042</v>
      </c>
      <c r="FJ973" s="4">
        <f t="shared" si="29"/>
        <v>0.1717342623</v>
      </c>
      <c r="FK973" s="4">
        <f t="shared" si="30"/>
        <v>0</v>
      </c>
      <c r="FL973" s="4">
        <f t="shared" si="31"/>
        <v>0</v>
      </c>
      <c r="FM973" s="4">
        <f t="shared" si="32"/>
        <v>0</v>
      </c>
      <c r="FN973" s="4">
        <f t="shared" si="33"/>
        <v>0.09111719333</v>
      </c>
      <c r="FO973" s="4">
        <f t="shared" si="34"/>
        <v>0.03881562578</v>
      </c>
      <c r="FP973" s="4">
        <f t="shared" si="35"/>
        <v>0.1174919134</v>
      </c>
      <c r="FQ973" s="4">
        <f t="shared" si="36"/>
        <v>1</v>
      </c>
      <c r="FR973" s="4">
        <v>200.95</v>
      </c>
    </row>
    <row r="974" ht="12.75" customHeight="1">
      <c r="A974" s="4" t="s">
        <v>166</v>
      </c>
      <c r="B974" s="4" t="s">
        <v>2901</v>
      </c>
      <c r="C974" s="4" t="s">
        <v>2902</v>
      </c>
      <c r="D974" s="4" t="s">
        <v>2913</v>
      </c>
      <c r="E974" s="4" t="s">
        <v>2914</v>
      </c>
      <c r="F974" s="4">
        <v>782.311327969</v>
      </c>
      <c r="G974" s="4">
        <v>302.3125</v>
      </c>
      <c r="H974" s="4">
        <v>186.75</v>
      </c>
      <c r="I974" s="4">
        <v>132.1875</v>
      </c>
      <c r="J974" s="4">
        <v>69.1875</v>
      </c>
      <c r="K974" s="4">
        <v>66.8125</v>
      </c>
      <c r="L974" s="4">
        <v>24.875</v>
      </c>
      <c r="M974" s="4">
        <v>86.8980102539063</v>
      </c>
      <c r="N974" s="4">
        <v>212.064483642578</v>
      </c>
      <c r="O974" s="4">
        <v>139.144708548984</v>
      </c>
      <c r="P974" s="4">
        <v>97.4375</v>
      </c>
      <c r="Q974" s="4">
        <v>0.0</v>
      </c>
      <c r="R974" s="4">
        <v>94.8125</v>
      </c>
      <c r="S974" s="4">
        <v>218.5625</v>
      </c>
      <c r="T974" s="4">
        <v>371.3125</v>
      </c>
      <c r="U974" s="4">
        <v>0.0</v>
      </c>
      <c r="V974" s="4">
        <v>1366.69621163683</v>
      </c>
      <c r="W974" s="4">
        <v>14.2076742327366</v>
      </c>
      <c r="X974" s="4">
        <v>29.0</v>
      </c>
      <c r="Y974" s="4">
        <v>2067844.2422</v>
      </c>
      <c r="Z974" s="4">
        <v>241.89</v>
      </c>
      <c r="AA974" s="4">
        <v>235.15</v>
      </c>
      <c r="AB974" s="4">
        <v>235.05</v>
      </c>
      <c r="AC974" s="4">
        <v>0.1</v>
      </c>
      <c r="AD974" s="4">
        <v>1.72</v>
      </c>
      <c r="AE974" s="4">
        <v>5.02</v>
      </c>
      <c r="AF974" s="4">
        <v>0.0</v>
      </c>
      <c r="AG974" s="4">
        <v>932.9</v>
      </c>
      <c r="AH974" s="4">
        <v>0.2</v>
      </c>
      <c r="AI974" s="4">
        <v>0.0</v>
      </c>
      <c r="AJ974" s="4">
        <v>0.8</v>
      </c>
      <c r="AK974" s="4">
        <v>0.0</v>
      </c>
      <c r="AL974" s="4">
        <v>0.0</v>
      </c>
      <c r="AM974" s="4">
        <v>0.0</v>
      </c>
      <c r="AN974" s="4">
        <v>0.0</v>
      </c>
      <c r="AO974" s="4">
        <v>0.0</v>
      </c>
      <c r="AP974" s="4">
        <v>0.0</v>
      </c>
      <c r="AQ974" s="4">
        <v>0.0</v>
      </c>
      <c r="AR974" s="4">
        <v>0.0</v>
      </c>
      <c r="AS974" s="4">
        <v>0.0</v>
      </c>
      <c r="AT974" s="4">
        <v>0.0</v>
      </c>
      <c r="AU974" s="4">
        <v>0.0</v>
      </c>
      <c r="AV974" s="4">
        <v>6.5</v>
      </c>
      <c r="AW974" s="4">
        <v>0.0</v>
      </c>
      <c r="AX974" s="4">
        <v>0.0</v>
      </c>
      <c r="AY974" s="4">
        <v>0.0</v>
      </c>
      <c r="AZ974" s="4">
        <v>0.0</v>
      </c>
      <c r="BA974" s="4">
        <v>3.72</v>
      </c>
      <c r="BB974" s="4">
        <v>0.52</v>
      </c>
      <c r="BC974" s="4">
        <v>0.0</v>
      </c>
      <c r="BD974" s="4">
        <v>0.0</v>
      </c>
      <c r="BE974" s="4">
        <v>0.0</v>
      </c>
      <c r="BF974" s="4">
        <v>0.0</v>
      </c>
      <c r="BG974" s="4">
        <v>0.0</v>
      </c>
      <c r="BH974" s="4">
        <v>0.0</v>
      </c>
      <c r="BI974" s="4">
        <v>0.0</v>
      </c>
      <c r="BJ974" s="4">
        <v>0.0</v>
      </c>
      <c r="BK974" s="4">
        <v>0.0</v>
      </c>
      <c r="BL974" s="4">
        <v>0.0</v>
      </c>
      <c r="BM974" s="4">
        <v>202.79</v>
      </c>
      <c r="BN974" s="4">
        <v>11.93</v>
      </c>
      <c r="BO974" s="4">
        <v>0.0</v>
      </c>
      <c r="BP974" s="4">
        <v>0.0</v>
      </c>
      <c r="BQ974" s="4">
        <v>0.0</v>
      </c>
      <c r="BR974" s="4">
        <v>0.0</v>
      </c>
      <c r="BS974" s="4">
        <v>0.0</v>
      </c>
      <c r="BT974" s="4">
        <v>0.0</v>
      </c>
      <c r="BU974" s="4">
        <v>0.0</v>
      </c>
      <c r="BV974" s="4">
        <v>0.0</v>
      </c>
      <c r="BW974" s="4">
        <v>0.0</v>
      </c>
      <c r="BX974" s="4">
        <v>0.0</v>
      </c>
      <c r="BY974" s="4">
        <v>0.0</v>
      </c>
      <c r="BZ974" s="4">
        <v>0.0</v>
      </c>
      <c r="CA974" s="4">
        <v>0.0</v>
      </c>
      <c r="CB974" s="4">
        <v>0.0</v>
      </c>
      <c r="CC974" s="4">
        <v>0.0</v>
      </c>
      <c r="CD974" s="4">
        <v>0.0</v>
      </c>
      <c r="CE974" s="4">
        <v>1.26</v>
      </c>
      <c r="CF974" s="4">
        <v>3.18</v>
      </c>
      <c r="CG974" s="4">
        <v>0.0</v>
      </c>
      <c r="CH974" s="4">
        <v>1.19</v>
      </c>
      <c r="CI974" s="4">
        <v>0.0</v>
      </c>
      <c r="CJ974" s="4">
        <v>0.0</v>
      </c>
      <c r="CK974" s="4">
        <v>0.0</v>
      </c>
      <c r="CL974" s="4">
        <v>0.0</v>
      </c>
      <c r="CM974" s="4">
        <v>0.0</v>
      </c>
      <c r="CN974" s="4">
        <v>0.0</v>
      </c>
      <c r="CO974" s="4">
        <v>0.0</v>
      </c>
      <c r="CP974" s="4">
        <v>0.0</v>
      </c>
      <c r="CQ974" s="4">
        <v>0.0</v>
      </c>
      <c r="CR974" s="4">
        <v>10.8</v>
      </c>
      <c r="CS974" s="4">
        <v>0.0</v>
      </c>
      <c r="CT974" s="4">
        <v>224.0</v>
      </c>
      <c r="CU974" s="4">
        <v>69.6</v>
      </c>
      <c r="CV974" s="4" t="s">
        <v>2913</v>
      </c>
      <c r="CW974" s="4">
        <v>782.31</v>
      </c>
      <c r="CX974" s="4">
        <v>0.21</v>
      </c>
      <c r="CY974" s="4">
        <v>0.26</v>
      </c>
      <c r="CZ974" s="4">
        <v>0.0</v>
      </c>
      <c r="DA974" s="4">
        <v>0.0</v>
      </c>
      <c r="DB974" s="4">
        <v>0.0</v>
      </c>
      <c r="DC974" s="4">
        <v>0.0</v>
      </c>
      <c r="DD974" s="4">
        <v>0.0</v>
      </c>
      <c r="DE974" s="4">
        <v>0.05</v>
      </c>
      <c r="DF974" s="4">
        <v>0.0</v>
      </c>
      <c r="DG974" s="4">
        <v>0.0</v>
      </c>
      <c r="DH974" s="4">
        <v>0.0</v>
      </c>
      <c r="DI974" s="4">
        <v>0.0</v>
      </c>
      <c r="DJ974" s="4">
        <v>0.0</v>
      </c>
      <c r="DK974" s="4">
        <v>0.0</v>
      </c>
      <c r="DL974" s="4">
        <v>0.0</v>
      </c>
      <c r="DM974" s="4">
        <v>0.26</v>
      </c>
      <c r="DN974" s="4">
        <v>0.0</v>
      </c>
      <c r="DO974" s="4">
        <v>0.03</v>
      </c>
      <c r="DP974" s="4">
        <v>0.14</v>
      </c>
      <c r="DQ974" s="4">
        <v>0.0</v>
      </c>
      <c r="DR974" s="4">
        <v>0.0</v>
      </c>
      <c r="DS974" s="4">
        <v>0.01</v>
      </c>
      <c r="DT974" s="4">
        <v>0.03</v>
      </c>
      <c r="DU974" s="4">
        <v>0.01</v>
      </c>
      <c r="DV974" s="4">
        <v>0.0</v>
      </c>
      <c r="DW974" s="4">
        <v>0.0</v>
      </c>
      <c r="DX974" s="4" t="s">
        <v>2913</v>
      </c>
      <c r="DY974" s="4" t="s">
        <v>2915</v>
      </c>
      <c r="DZ974" s="4" t="s">
        <v>2906</v>
      </c>
      <c r="EA974" s="4" t="s">
        <v>1927</v>
      </c>
      <c r="EB974" s="4">
        <v>782.311327969</v>
      </c>
      <c r="EC974" s="6">
        <v>294.912003389557</v>
      </c>
      <c r="ED974" s="7">
        <v>0.38</v>
      </c>
      <c r="EE974" s="4" t="s">
        <v>2913</v>
      </c>
      <c r="EF974" s="4" t="s">
        <v>2902</v>
      </c>
      <c r="EG974" s="4" t="s">
        <v>2914</v>
      </c>
      <c r="EH974" s="4">
        <f t="shared" si="1"/>
        <v>8548.696689</v>
      </c>
      <c r="EI974" s="4">
        <f t="shared" si="2"/>
        <v>3.475431034</v>
      </c>
      <c r="EJ974" s="4">
        <f t="shared" si="3"/>
        <v>29710.40578</v>
      </c>
      <c r="EK974" s="4">
        <f t="shared" si="4"/>
        <v>0.9166976725</v>
      </c>
      <c r="EL974" s="4">
        <f t="shared" si="5"/>
        <v>3.860845839</v>
      </c>
      <c r="EM974" s="4">
        <f t="shared" si="6"/>
        <v>0.9989292215</v>
      </c>
      <c r="EN974" s="4">
        <f t="shared" si="7"/>
        <v>0.0002141556912</v>
      </c>
      <c r="EO974" s="4">
        <f t="shared" si="8"/>
        <v>0</v>
      </c>
      <c r="EP974" s="4">
        <f t="shared" si="9"/>
        <v>0.0008566227647</v>
      </c>
      <c r="EQ974" s="4">
        <f t="shared" si="10"/>
        <v>0.9721360949</v>
      </c>
      <c r="ER974" s="4">
        <f t="shared" si="11"/>
        <v>0.02075323494</v>
      </c>
      <c r="ES974" s="4">
        <f t="shared" si="12"/>
        <v>0</v>
      </c>
      <c r="ET974" s="4">
        <f t="shared" si="13"/>
        <v>0.309199153</v>
      </c>
      <c r="EU974" s="4">
        <f t="shared" si="14"/>
        <v>0.26</v>
      </c>
      <c r="EV974" s="4">
        <f t="shared" si="15"/>
        <v>0.05</v>
      </c>
      <c r="EW974" s="4">
        <f t="shared" si="16"/>
        <v>0.03</v>
      </c>
      <c r="EX974" s="4">
        <f t="shared" si="17"/>
        <v>0.4</v>
      </c>
      <c r="EY974" s="4">
        <f t="shared" si="18"/>
        <v>0.04</v>
      </c>
      <c r="EZ974" s="4">
        <f t="shared" si="19"/>
        <v>1.100493825</v>
      </c>
      <c r="FA974" s="4">
        <f t="shared" si="20"/>
        <v>0.6837752586</v>
      </c>
      <c r="FB974" s="4">
        <f t="shared" si="21"/>
        <v>0.3769752435</v>
      </c>
      <c r="FC974" s="4">
        <f t="shared" si="22"/>
        <v>0</v>
      </c>
      <c r="FD974" s="4">
        <f t="shared" si="23"/>
        <v>0.04225060978</v>
      </c>
      <c r="FE974" s="4">
        <f t="shared" si="24"/>
        <v>0.002149737484</v>
      </c>
      <c r="FF974" s="4">
        <f t="shared" si="25"/>
        <v>0</v>
      </c>
      <c r="FG974" s="4">
        <f t="shared" si="26"/>
        <v>0</v>
      </c>
      <c r="FH974" s="4">
        <f t="shared" si="27"/>
        <v>0</v>
      </c>
      <c r="FI974" s="4">
        <f t="shared" si="28"/>
        <v>0.8383562776</v>
      </c>
      <c r="FJ974" s="4">
        <f t="shared" si="29"/>
        <v>0.04931993882</v>
      </c>
      <c r="FK974" s="4">
        <f t="shared" si="30"/>
        <v>0</v>
      </c>
      <c r="FL974" s="4">
        <f t="shared" si="31"/>
        <v>0</v>
      </c>
      <c r="FM974" s="4">
        <f t="shared" si="32"/>
        <v>0</v>
      </c>
      <c r="FN974" s="4">
        <f t="shared" si="33"/>
        <v>0.01835545082</v>
      </c>
      <c r="FO974" s="4">
        <f t="shared" si="34"/>
        <v>0.00491959155</v>
      </c>
      <c r="FP974" s="4">
        <f t="shared" si="35"/>
        <v>0.0446483939</v>
      </c>
      <c r="FQ974" s="4">
        <f t="shared" si="36"/>
        <v>1</v>
      </c>
      <c r="FR974" s="4">
        <v>241.89</v>
      </c>
    </row>
    <row r="975" ht="12.75" customHeight="1">
      <c r="A975" s="4" t="s">
        <v>166</v>
      </c>
      <c r="B975" s="4" t="s">
        <v>2901</v>
      </c>
      <c r="C975" s="4" t="s">
        <v>2902</v>
      </c>
      <c r="D975" s="4" t="s">
        <v>2916</v>
      </c>
      <c r="E975" s="4" t="s">
        <v>2917</v>
      </c>
      <c r="F975" s="4">
        <v>351.709206063</v>
      </c>
      <c r="G975" s="4">
        <v>175.625</v>
      </c>
      <c r="H975" s="4">
        <v>76.875</v>
      </c>
      <c r="I975" s="4">
        <v>57.1875</v>
      </c>
      <c r="J975" s="4">
        <v>28.1875</v>
      </c>
      <c r="K975" s="4">
        <v>11.1875</v>
      </c>
      <c r="L975" s="4">
        <v>2.875</v>
      </c>
      <c r="M975" s="4">
        <v>89.2906494140625</v>
      </c>
      <c r="N975" s="4">
        <v>169.465515136719</v>
      </c>
      <c r="O975" s="4">
        <v>121.118088420258</v>
      </c>
      <c r="P975" s="4">
        <v>150.875</v>
      </c>
      <c r="Q975" s="4">
        <v>0.0</v>
      </c>
      <c r="R975" s="4">
        <v>91.625</v>
      </c>
      <c r="S975" s="4">
        <v>0.0</v>
      </c>
      <c r="T975" s="4">
        <v>109.4375</v>
      </c>
      <c r="U975" s="4">
        <v>0.0</v>
      </c>
      <c r="V975" s="4">
        <v>1360.39676616915</v>
      </c>
      <c r="W975" s="4">
        <v>14.3403429282161</v>
      </c>
      <c r="X975" s="4">
        <v>15.0</v>
      </c>
      <c r="Y975" s="4">
        <v>2584676.3308</v>
      </c>
      <c r="Z975" s="4">
        <v>69.44</v>
      </c>
      <c r="AA975" s="4">
        <v>60.02</v>
      </c>
      <c r="AB975" s="4">
        <v>58.71</v>
      </c>
      <c r="AC975" s="4">
        <v>1.31</v>
      </c>
      <c r="AD975" s="4">
        <v>1.52</v>
      </c>
      <c r="AE975" s="4">
        <v>1.45</v>
      </c>
      <c r="AF975" s="4">
        <v>6.45</v>
      </c>
      <c r="AG975" s="4">
        <v>197.7</v>
      </c>
      <c r="AH975" s="4">
        <v>3.0</v>
      </c>
      <c r="AI975" s="4">
        <v>0.2</v>
      </c>
      <c r="AJ975" s="4">
        <v>15.2</v>
      </c>
      <c r="AK975" s="4">
        <v>0.0</v>
      </c>
      <c r="AL975" s="4">
        <v>0.0</v>
      </c>
      <c r="AM975" s="4">
        <v>0.0</v>
      </c>
      <c r="AN975" s="4">
        <v>0.0</v>
      </c>
      <c r="AO975" s="4">
        <v>0.0</v>
      </c>
      <c r="AP975" s="4">
        <v>0.0</v>
      </c>
      <c r="AQ975" s="4">
        <v>0.0</v>
      </c>
      <c r="AR975" s="4">
        <v>0.0</v>
      </c>
      <c r="AS975" s="4">
        <v>0.0</v>
      </c>
      <c r="AT975" s="4">
        <v>1.8</v>
      </c>
      <c r="AU975" s="4">
        <v>0.0</v>
      </c>
      <c r="AV975" s="4">
        <v>1.06</v>
      </c>
      <c r="AW975" s="4">
        <v>0.0</v>
      </c>
      <c r="AX975" s="4">
        <v>0.0</v>
      </c>
      <c r="AY975" s="4">
        <v>0.0</v>
      </c>
      <c r="AZ975" s="4">
        <v>0.0</v>
      </c>
      <c r="BA975" s="4">
        <v>0.0</v>
      </c>
      <c r="BB975" s="4">
        <v>0.0</v>
      </c>
      <c r="BC975" s="4">
        <v>0.0</v>
      </c>
      <c r="BD975" s="4">
        <v>0.0</v>
      </c>
      <c r="BE975" s="4">
        <v>0.0</v>
      </c>
      <c r="BF975" s="4">
        <v>0.0</v>
      </c>
      <c r="BG975" s="4">
        <v>0.0</v>
      </c>
      <c r="BH975" s="4">
        <v>0.0</v>
      </c>
      <c r="BI975" s="4">
        <v>0.0</v>
      </c>
      <c r="BJ975" s="4">
        <v>0.0</v>
      </c>
      <c r="BK975" s="4">
        <v>0.0</v>
      </c>
      <c r="BL975" s="4">
        <v>0.0</v>
      </c>
      <c r="BM975" s="4">
        <v>20.98</v>
      </c>
      <c r="BN975" s="4">
        <v>44.95</v>
      </c>
      <c r="BO975" s="4">
        <v>0.0</v>
      </c>
      <c r="BP975" s="4">
        <v>0.0</v>
      </c>
      <c r="BQ975" s="4">
        <v>0.0</v>
      </c>
      <c r="BR975" s="4">
        <v>0.0</v>
      </c>
      <c r="BS975" s="4">
        <v>0.0</v>
      </c>
      <c r="BT975" s="4">
        <v>0.0</v>
      </c>
      <c r="BU975" s="4">
        <v>0.0</v>
      </c>
      <c r="BV975" s="4">
        <v>0.0</v>
      </c>
      <c r="BW975" s="4">
        <v>0.0</v>
      </c>
      <c r="BX975" s="4">
        <v>0.0</v>
      </c>
      <c r="BY975" s="4">
        <v>0.0</v>
      </c>
      <c r="BZ975" s="4">
        <v>0.0</v>
      </c>
      <c r="CA975" s="4">
        <v>0.0</v>
      </c>
      <c r="CB975" s="4">
        <v>0.0</v>
      </c>
      <c r="CC975" s="4">
        <v>0.0</v>
      </c>
      <c r="CD975" s="4">
        <v>0.0</v>
      </c>
      <c r="CE975" s="4">
        <v>0.0</v>
      </c>
      <c r="CF975" s="4">
        <v>0.0</v>
      </c>
      <c r="CG975" s="4">
        <v>0.0</v>
      </c>
      <c r="CH975" s="4">
        <v>0.0</v>
      </c>
      <c r="CI975" s="4">
        <v>0.0</v>
      </c>
      <c r="CJ975" s="4">
        <v>0.0</v>
      </c>
      <c r="CK975" s="4">
        <v>0.0</v>
      </c>
      <c r="CL975" s="4">
        <v>0.0</v>
      </c>
      <c r="CM975" s="4">
        <v>0.0</v>
      </c>
      <c r="CN975" s="4">
        <v>0.0</v>
      </c>
      <c r="CO975" s="4">
        <v>0.0</v>
      </c>
      <c r="CP975" s="4">
        <v>0.0</v>
      </c>
      <c r="CQ975" s="4">
        <v>0.0</v>
      </c>
      <c r="CR975" s="4">
        <v>0.65</v>
      </c>
      <c r="CS975" s="4">
        <v>0.0</v>
      </c>
      <c r="CT975" s="4">
        <v>54.0</v>
      </c>
      <c r="CU975" s="4">
        <v>43.5</v>
      </c>
      <c r="CV975" s="4" t="s">
        <v>2916</v>
      </c>
      <c r="CW975" s="4">
        <v>351.71</v>
      </c>
      <c r="CX975" s="4">
        <v>0.38</v>
      </c>
      <c r="CY975" s="4">
        <v>0.28</v>
      </c>
      <c r="CZ975" s="4">
        <v>0.0</v>
      </c>
      <c r="DA975" s="4">
        <v>0.0</v>
      </c>
      <c r="DB975" s="4">
        <v>0.0</v>
      </c>
      <c r="DC975" s="4">
        <v>0.0</v>
      </c>
      <c r="DD975" s="4">
        <v>0.01</v>
      </c>
      <c r="DE975" s="4">
        <v>0.07</v>
      </c>
      <c r="DF975" s="4">
        <v>0.0</v>
      </c>
      <c r="DG975" s="4">
        <v>0.0</v>
      </c>
      <c r="DH975" s="4">
        <v>0.0</v>
      </c>
      <c r="DI975" s="4">
        <v>0.0</v>
      </c>
      <c r="DJ975" s="4">
        <v>0.0</v>
      </c>
      <c r="DK975" s="4">
        <v>0.0</v>
      </c>
      <c r="DL975" s="4">
        <v>0.0</v>
      </c>
      <c r="DM975" s="4">
        <v>0.15</v>
      </c>
      <c r="DN975" s="4">
        <v>0.0</v>
      </c>
      <c r="DO975" s="4">
        <v>0.04</v>
      </c>
      <c r="DP975" s="4">
        <v>0.04</v>
      </c>
      <c r="DQ975" s="4">
        <v>0.0</v>
      </c>
      <c r="DR975" s="4">
        <v>0.0</v>
      </c>
      <c r="DS975" s="4">
        <v>0.01</v>
      </c>
      <c r="DT975" s="4">
        <v>0.03</v>
      </c>
      <c r="DU975" s="4">
        <v>0.0</v>
      </c>
      <c r="DV975" s="4">
        <v>0.0</v>
      </c>
      <c r="DW975" s="4">
        <v>0.0</v>
      </c>
      <c r="DX975" s="4" t="s">
        <v>2916</v>
      </c>
      <c r="DY975" s="4" t="s">
        <v>2918</v>
      </c>
      <c r="DZ975" s="4" t="s">
        <v>2906</v>
      </c>
      <c r="EA975" s="4" t="s">
        <v>1927</v>
      </c>
      <c r="EB975" s="4">
        <v>351.709206063</v>
      </c>
      <c r="EC975" s="6">
        <v>42.6723262984298</v>
      </c>
      <c r="ED975" s="7">
        <v>0.12</v>
      </c>
      <c r="EE975" s="4" t="s">
        <v>2916</v>
      </c>
      <c r="EF975" s="4" t="s">
        <v>2902</v>
      </c>
      <c r="EG975" s="4" t="s">
        <v>2917</v>
      </c>
      <c r="EH975" s="4">
        <f t="shared" si="1"/>
        <v>37221.72135</v>
      </c>
      <c r="EI975" s="4">
        <f t="shared" si="2"/>
        <v>1.596321839</v>
      </c>
      <c r="EJ975" s="4">
        <f t="shared" si="3"/>
        <v>59417.84669</v>
      </c>
      <c r="EK975" s="4">
        <f t="shared" si="4"/>
        <v>0.9906394009</v>
      </c>
      <c r="EL975" s="4">
        <f t="shared" si="5"/>
        <v>3.112039171</v>
      </c>
      <c r="EM975" s="4">
        <f t="shared" si="6"/>
        <v>0.9148542342</v>
      </c>
      <c r="EN975" s="4">
        <f t="shared" si="7"/>
        <v>0.01388246182</v>
      </c>
      <c r="EO975" s="4">
        <f t="shared" si="8"/>
        <v>0.0009254974549</v>
      </c>
      <c r="EP975" s="4">
        <f t="shared" si="9"/>
        <v>0.07033780657</v>
      </c>
      <c r="EQ975" s="4">
        <f t="shared" si="10"/>
        <v>0.864343318</v>
      </c>
      <c r="ER975" s="4">
        <f t="shared" si="11"/>
        <v>0.02088133641</v>
      </c>
      <c r="ES975" s="4">
        <f t="shared" si="12"/>
        <v>0.0928859447</v>
      </c>
      <c r="ET975" s="4">
        <f t="shared" si="13"/>
        <v>0.1974358328</v>
      </c>
      <c r="EU975" s="4">
        <f t="shared" si="14"/>
        <v>0.29</v>
      </c>
      <c r="EV975" s="4">
        <f t="shared" si="15"/>
        <v>0.07</v>
      </c>
      <c r="EW975" s="4">
        <f t="shared" si="16"/>
        <v>0.04</v>
      </c>
      <c r="EX975" s="4">
        <f t="shared" si="17"/>
        <v>0.19</v>
      </c>
      <c r="EY975" s="4">
        <f t="shared" si="18"/>
        <v>0.04</v>
      </c>
      <c r="EZ975" s="4">
        <f t="shared" si="19"/>
        <v>1.118180761</v>
      </c>
      <c r="FA975" s="4">
        <f t="shared" si="20"/>
        <v>0.69476477</v>
      </c>
      <c r="FB975" s="4">
        <f t="shared" si="21"/>
        <v>0.1213284315</v>
      </c>
      <c r="FC975" s="4">
        <f t="shared" si="22"/>
        <v>0</v>
      </c>
      <c r="FD975" s="4">
        <f t="shared" si="23"/>
        <v>0.04118663594</v>
      </c>
      <c r="FE975" s="4">
        <f t="shared" si="24"/>
        <v>0</v>
      </c>
      <c r="FF975" s="4">
        <f t="shared" si="25"/>
        <v>0</v>
      </c>
      <c r="FG975" s="4">
        <f t="shared" si="26"/>
        <v>0</v>
      </c>
      <c r="FH975" s="4">
        <f t="shared" si="27"/>
        <v>0</v>
      </c>
      <c r="FI975" s="4">
        <f t="shared" si="28"/>
        <v>0.3021313364</v>
      </c>
      <c r="FJ975" s="4">
        <f t="shared" si="29"/>
        <v>0.6473214286</v>
      </c>
      <c r="FK975" s="4">
        <f t="shared" si="30"/>
        <v>0</v>
      </c>
      <c r="FL975" s="4">
        <f t="shared" si="31"/>
        <v>0</v>
      </c>
      <c r="FM975" s="4">
        <f t="shared" si="32"/>
        <v>0</v>
      </c>
      <c r="FN975" s="4">
        <f t="shared" si="33"/>
        <v>0</v>
      </c>
      <c r="FO975" s="4">
        <f t="shared" si="34"/>
        <v>0</v>
      </c>
      <c r="FP975" s="4">
        <f t="shared" si="35"/>
        <v>0.009360599078</v>
      </c>
      <c r="FQ975" s="4">
        <f t="shared" si="36"/>
        <v>1</v>
      </c>
      <c r="FR975" s="4">
        <v>69.44</v>
      </c>
    </row>
    <row r="976" ht="12.75" customHeight="1">
      <c r="A976" s="4" t="s">
        <v>166</v>
      </c>
      <c r="B976" s="4" t="s">
        <v>2901</v>
      </c>
      <c r="C976" s="4" t="s">
        <v>2902</v>
      </c>
      <c r="D976" s="4" t="s">
        <v>2919</v>
      </c>
      <c r="E976" s="4" t="s">
        <v>1445</v>
      </c>
      <c r="F976" s="4">
        <v>1481.60021581</v>
      </c>
      <c r="G976" s="4">
        <v>129.25</v>
      </c>
      <c r="H976" s="4">
        <v>130.3125</v>
      </c>
      <c r="I976" s="4">
        <v>217.0625</v>
      </c>
      <c r="J976" s="4">
        <v>226.0625</v>
      </c>
      <c r="K976" s="4">
        <v>417.1875</v>
      </c>
      <c r="L976" s="4">
        <v>361.5625</v>
      </c>
      <c r="M976" s="4">
        <v>51.9794120788574</v>
      </c>
      <c r="N976" s="4">
        <v>260.954925537109</v>
      </c>
      <c r="O976" s="4">
        <v>135.484313066009</v>
      </c>
      <c r="P976" s="4">
        <v>5.4375</v>
      </c>
      <c r="Q976" s="4">
        <v>0.0</v>
      </c>
      <c r="R976" s="4">
        <v>1476.0</v>
      </c>
      <c r="S976" s="4">
        <v>0.0</v>
      </c>
      <c r="T976" s="4">
        <v>0.0</v>
      </c>
      <c r="U976" s="4">
        <v>0.0</v>
      </c>
      <c r="V976" s="4">
        <v>1377.27512446207</v>
      </c>
      <c r="W976" s="4">
        <v>14.2598654122015</v>
      </c>
      <c r="X976" s="4">
        <v>49.0</v>
      </c>
      <c r="Y976" s="4">
        <v>2013463.8771</v>
      </c>
      <c r="Z976" s="4">
        <v>250.99</v>
      </c>
      <c r="AA976" s="4">
        <v>227.16</v>
      </c>
      <c r="AB976" s="4">
        <v>222.66</v>
      </c>
      <c r="AC976" s="4">
        <v>4.5</v>
      </c>
      <c r="AD976" s="4">
        <v>3.59</v>
      </c>
      <c r="AE976" s="4">
        <v>15.51</v>
      </c>
      <c r="AF976" s="4">
        <v>4.73</v>
      </c>
      <c r="AG976" s="4">
        <v>869.4</v>
      </c>
      <c r="AH976" s="4">
        <v>8.2</v>
      </c>
      <c r="AI976" s="4">
        <v>2.9</v>
      </c>
      <c r="AJ976" s="4">
        <v>3.2</v>
      </c>
      <c r="AK976" s="4">
        <v>2.31</v>
      </c>
      <c r="AL976" s="4">
        <v>0.0</v>
      </c>
      <c r="AM976" s="4">
        <v>0.0</v>
      </c>
      <c r="AN976" s="4">
        <v>0.0</v>
      </c>
      <c r="AO976" s="4">
        <v>0.0</v>
      </c>
      <c r="AP976" s="4">
        <v>0.0</v>
      </c>
      <c r="AQ976" s="4">
        <v>0.0</v>
      </c>
      <c r="AR976" s="4">
        <v>0.0</v>
      </c>
      <c r="AS976" s="4">
        <v>0.0</v>
      </c>
      <c r="AT976" s="4">
        <v>1.3</v>
      </c>
      <c r="AU976" s="4">
        <v>0.0</v>
      </c>
      <c r="AV976" s="4">
        <v>0.0</v>
      </c>
      <c r="AW976" s="4">
        <v>0.0</v>
      </c>
      <c r="AX976" s="4">
        <v>0.0</v>
      </c>
      <c r="AY976" s="4">
        <v>0.0</v>
      </c>
      <c r="AZ976" s="4">
        <v>0.0</v>
      </c>
      <c r="BA976" s="4">
        <v>10.32</v>
      </c>
      <c r="BB976" s="4">
        <v>0.0</v>
      </c>
      <c r="BC976" s="4">
        <v>0.0</v>
      </c>
      <c r="BD976" s="4">
        <v>0.0</v>
      </c>
      <c r="BE976" s="4">
        <v>0.0</v>
      </c>
      <c r="BF976" s="4">
        <v>0.0</v>
      </c>
      <c r="BG976" s="4">
        <v>0.0</v>
      </c>
      <c r="BH976" s="4">
        <v>0.0</v>
      </c>
      <c r="BI976" s="4">
        <v>0.0</v>
      </c>
      <c r="BJ976" s="4">
        <v>0.0</v>
      </c>
      <c r="BK976" s="4">
        <v>0.0</v>
      </c>
      <c r="BL976" s="4">
        <v>0.0</v>
      </c>
      <c r="BM976" s="4">
        <v>154.46</v>
      </c>
      <c r="BN976" s="4">
        <v>21.22</v>
      </c>
      <c r="BO976" s="4">
        <v>6.42</v>
      </c>
      <c r="BP976" s="4">
        <v>5.94</v>
      </c>
      <c r="BQ976" s="4">
        <v>0.0</v>
      </c>
      <c r="BR976" s="4">
        <v>1.04</v>
      </c>
      <c r="BS976" s="4">
        <v>0.0</v>
      </c>
      <c r="BT976" s="4">
        <v>0.0</v>
      </c>
      <c r="BU976" s="4">
        <v>0.0</v>
      </c>
      <c r="BV976" s="4">
        <v>0.0</v>
      </c>
      <c r="BW976" s="4">
        <v>0.0</v>
      </c>
      <c r="BX976" s="4">
        <v>5.43</v>
      </c>
      <c r="BY976" s="4">
        <v>0.0</v>
      </c>
      <c r="BZ976" s="4">
        <v>0.0</v>
      </c>
      <c r="CA976" s="4">
        <v>0.0</v>
      </c>
      <c r="CB976" s="4">
        <v>0.0</v>
      </c>
      <c r="CC976" s="4">
        <v>0.0</v>
      </c>
      <c r="CD976" s="4">
        <v>0.0</v>
      </c>
      <c r="CE976" s="4">
        <v>7.84</v>
      </c>
      <c r="CF976" s="4">
        <v>2.48</v>
      </c>
      <c r="CG976" s="4">
        <v>0.0</v>
      </c>
      <c r="CH976" s="4">
        <v>4.79</v>
      </c>
      <c r="CI976" s="4">
        <v>0.0</v>
      </c>
      <c r="CJ976" s="4">
        <v>0.0</v>
      </c>
      <c r="CK976" s="4">
        <v>0.0</v>
      </c>
      <c r="CL976" s="4">
        <v>0.0</v>
      </c>
      <c r="CM976" s="4">
        <v>0.0</v>
      </c>
      <c r="CN976" s="4">
        <v>2.84</v>
      </c>
      <c r="CO976" s="4">
        <v>0.0</v>
      </c>
      <c r="CP976" s="4">
        <v>0.0</v>
      </c>
      <c r="CQ976" s="4">
        <v>0.0</v>
      </c>
      <c r="CR976" s="4">
        <v>24.6</v>
      </c>
      <c r="CS976" s="4">
        <v>0.0</v>
      </c>
      <c r="CT976" s="4">
        <v>200.0</v>
      </c>
      <c r="CU976" s="4">
        <v>88.2</v>
      </c>
      <c r="CV976" s="4" t="s">
        <v>2919</v>
      </c>
      <c r="CW976" s="4">
        <v>1481.6</v>
      </c>
      <c r="CX976" s="4">
        <v>0.07</v>
      </c>
      <c r="CY976" s="4">
        <v>0.12</v>
      </c>
      <c r="CZ976" s="4">
        <v>0.0</v>
      </c>
      <c r="DA976" s="4">
        <v>0.0</v>
      </c>
      <c r="DB976" s="4">
        <v>0.0</v>
      </c>
      <c r="DC976" s="4">
        <v>0.0</v>
      </c>
      <c r="DD976" s="4">
        <v>0.0</v>
      </c>
      <c r="DE976" s="4">
        <v>0.05</v>
      </c>
      <c r="DF976" s="4">
        <v>0.0</v>
      </c>
      <c r="DG976" s="4">
        <v>0.0</v>
      </c>
      <c r="DH976" s="4">
        <v>0.0</v>
      </c>
      <c r="DI976" s="4">
        <v>0.0</v>
      </c>
      <c r="DJ976" s="4">
        <v>0.0</v>
      </c>
      <c r="DK976" s="4">
        <v>0.0</v>
      </c>
      <c r="DL976" s="4">
        <v>0.0</v>
      </c>
      <c r="DM976" s="4">
        <v>0.57</v>
      </c>
      <c r="DN976" s="4">
        <v>0.0</v>
      </c>
      <c r="DO976" s="4">
        <v>0.02</v>
      </c>
      <c r="DP976" s="4">
        <v>0.11</v>
      </c>
      <c r="DQ976" s="4">
        <v>0.0</v>
      </c>
      <c r="DR976" s="4">
        <v>0.0</v>
      </c>
      <c r="DS976" s="4">
        <v>0.0</v>
      </c>
      <c r="DT976" s="4">
        <v>0.06</v>
      </c>
      <c r="DU976" s="4">
        <v>0.0</v>
      </c>
      <c r="DV976" s="4">
        <v>0.0</v>
      </c>
      <c r="DW976" s="4">
        <v>0.0</v>
      </c>
      <c r="DX976" s="4" t="s">
        <v>2919</v>
      </c>
      <c r="DY976" s="4" t="s">
        <v>1446</v>
      </c>
      <c r="DZ976" s="4" t="s">
        <v>2906</v>
      </c>
      <c r="EA976" s="4" t="s">
        <v>1927</v>
      </c>
      <c r="EB976" s="4">
        <v>1481.60021581</v>
      </c>
      <c r="EC976" s="6">
        <v>1208.6512317362</v>
      </c>
      <c r="ED976" s="7">
        <v>0.82</v>
      </c>
      <c r="EE976" s="4" t="s">
        <v>2919</v>
      </c>
      <c r="EF976" s="4" t="s">
        <v>2902</v>
      </c>
      <c r="EG976" s="4" t="s">
        <v>1445</v>
      </c>
      <c r="EH976" s="4">
        <f t="shared" si="1"/>
        <v>8022.08804</v>
      </c>
      <c r="EI976" s="4">
        <f t="shared" si="2"/>
        <v>2.84569161</v>
      </c>
      <c r="EJ976" s="4">
        <f t="shared" si="3"/>
        <v>22828.38863</v>
      </c>
      <c r="EK976" s="4">
        <f t="shared" si="4"/>
        <v>0.7637754492</v>
      </c>
      <c r="EL976" s="4">
        <f t="shared" si="5"/>
        <v>3.520857405</v>
      </c>
      <c r="EM976" s="4">
        <f t="shared" si="6"/>
        <v>0.9838180378</v>
      </c>
      <c r="EN976" s="4">
        <f t="shared" si="7"/>
        <v>0.009279167138</v>
      </c>
      <c r="EO976" s="4">
        <f t="shared" si="8"/>
        <v>0.003281656671</v>
      </c>
      <c r="EP976" s="4">
        <f t="shared" si="9"/>
        <v>0.003621138395</v>
      </c>
      <c r="EQ976" s="4">
        <f t="shared" si="10"/>
        <v>0.9050559783</v>
      </c>
      <c r="ER976" s="4">
        <f t="shared" si="11"/>
        <v>0.06179529065</v>
      </c>
      <c r="ES976" s="4">
        <f t="shared" si="12"/>
        <v>0.01884537233</v>
      </c>
      <c r="ET976" s="4">
        <f t="shared" si="13"/>
        <v>0.1694046729</v>
      </c>
      <c r="EU976" s="4">
        <f t="shared" si="14"/>
        <v>0.12</v>
      </c>
      <c r="EV976" s="4">
        <f t="shared" si="15"/>
        <v>0.05</v>
      </c>
      <c r="EW976" s="4">
        <f t="shared" si="16"/>
        <v>0.02</v>
      </c>
      <c r="EX976" s="4">
        <f t="shared" si="17"/>
        <v>0.68</v>
      </c>
      <c r="EY976" s="4">
        <f t="shared" si="18"/>
        <v>0.06</v>
      </c>
      <c r="EZ976" s="4">
        <f t="shared" si="19"/>
        <v>0.9135138281</v>
      </c>
      <c r="FA976" s="4">
        <f t="shared" si="20"/>
        <v>0.5675980546</v>
      </c>
      <c r="FB976" s="4">
        <f t="shared" si="21"/>
        <v>0.8157742007</v>
      </c>
      <c r="FC976" s="4">
        <f t="shared" si="22"/>
        <v>0.009367396594</v>
      </c>
      <c r="FD976" s="4">
        <f t="shared" si="23"/>
        <v>0.04712084347</v>
      </c>
      <c r="FE976" s="4">
        <f t="shared" si="24"/>
        <v>0</v>
      </c>
      <c r="FF976" s="4">
        <f t="shared" si="25"/>
        <v>0</v>
      </c>
      <c r="FG976" s="4">
        <f t="shared" si="26"/>
        <v>0</v>
      </c>
      <c r="FH976" s="4">
        <f t="shared" si="27"/>
        <v>0</v>
      </c>
      <c r="FI976" s="4">
        <f t="shared" si="28"/>
        <v>0.6263584753</v>
      </c>
      <c r="FJ976" s="4">
        <f t="shared" si="29"/>
        <v>0.1120843471</v>
      </c>
      <c r="FK976" s="4">
        <f t="shared" si="30"/>
        <v>0.02408759124</v>
      </c>
      <c r="FL976" s="4">
        <f t="shared" si="31"/>
        <v>0.004217356042</v>
      </c>
      <c r="FM976" s="4">
        <f t="shared" si="32"/>
        <v>0</v>
      </c>
      <c r="FN976" s="4">
        <f t="shared" si="33"/>
        <v>0.04184914842</v>
      </c>
      <c r="FO976" s="4">
        <f t="shared" si="34"/>
        <v>0.02364152474</v>
      </c>
      <c r="FP976" s="4">
        <f t="shared" si="35"/>
        <v>0.1112733171</v>
      </c>
      <c r="FQ976" s="4">
        <f t="shared" si="36"/>
        <v>1</v>
      </c>
      <c r="FR976" s="4">
        <v>246.6</v>
      </c>
    </row>
    <row r="977" ht="12.75" customHeight="1">
      <c r="A977" s="4" t="s">
        <v>166</v>
      </c>
      <c r="B977" s="4" t="s">
        <v>2901</v>
      </c>
      <c r="C977" s="4" t="s">
        <v>2902</v>
      </c>
      <c r="D977" s="4" t="s">
        <v>2920</v>
      </c>
      <c r="E977" s="4" t="s">
        <v>2921</v>
      </c>
      <c r="F977" s="4">
        <v>472.795696679</v>
      </c>
      <c r="G977" s="4">
        <v>50.9375</v>
      </c>
      <c r="H977" s="4">
        <v>66.0</v>
      </c>
      <c r="I977" s="4">
        <v>99.9375</v>
      </c>
      <c r="J977" s="4">
        <v>77.125</v>
      </c>
      <c r="K977" s="4">
        <v>102.6875</v>
      </c>
      <c r="L977" s="4">
        <v>76.1875</v>
      </c>
      <c r="M977" s="4">
        <v>15.7079372406006</v>
      </c>
      <c r="N977" s="4">
        <v>221.147262573242</v>
      </c>
      <c r="O977" s="4">
        <v>80.8587365621869</v>
      </c>
      <c r="P977" s="4">
        <v>0.0</v>
      </c>
      <c r="Q977" s="4">
        <v>0.0</v>
      </c>
      <c r="R977" s="4">
        <v>342.875</v>
      </c>
      <c r="S977" s="4">
        <v>130.0</v>
      </c>
      <c r="T977" s="4">
        <v>0.0</v>
      </c>
      <c r="U977" s="4">
        <v>0.0</v>
      </c>
      <c r="V977" s="4">
        <v>1380.19434161819</v>
      </c>
      <c r="W977" s="4">
        <v>14.2560708619778</v>
      </c>
      <c r="X977" s="4">
        <v>19.0</v>
      </c>
      <c r="Y977" s="4">
        <v>378659.1296</v>
      </c>
      <c r="Z977" s="4">
        <v>67.24</v>
      </c>
      <c r="AA977" s="4">
        <v>58.2</v>
      </c>
      <c r="AB977" s="4">
        <v>57.52</v>
      </c>
      <c r="AC977" s="4">
        <v>0.68</v>
      </c>
      <c r="AD977" s="4">
        <v>2.93</v>
      </c>
      <c r="AE977" s="4">
        <v>5.11</v>
      </c>
      <c r="AF977" s="4">
        <v>1.0</v>
      </c>
      <c r="AG977" s="4">
        <v>165.4</v>
      </c>
      <c r="AH977" s="4">
        <v>5.5</v>
      </c>
      <c r="AI977" s="4">
        <v>0.0</v>
      </c>
      <c r="AJ977" s="4">
        <v>1.6</v>
      </c>
      <c r="AK977" s="4">
        <v>0.0</v>
      </c>
      <c r="AL977" s="4">
        <v>0.0</v>
      </c>
      <c r="AM977" s="4">
        <v>0.0</v>
      </c>
      <c r="AN977" s="4">
        <v>0.0</v>
      </c>
      <c r="AO977" s="4">
        <v>0.0</v>
      </c>
      <c r="AP977" s="4">
        <v>0.0</v>
      </c>
      <c r="AQ977" s="4">
        <v>0.0</v>
      </c>
      <c r="AR977" s="4">
        <v>0.0</v>
      </c>
      <c r="AS977" s="4">
        <v>0.0</v>
      </c>
      <c r="AT977" s="4">
        <v>0.0</v>
      </c>
      <c r="AU977" s="4">
        <v>1.0</v>
      </c>
      <c r="AV977" s="4">
        <v>6.5</v>
      </c>
      <c r="AW977" s="4">
        <v>0.0</v>
      </c>
      <c r="AX977" s="4">
        <v>0.0</v>
      </c>
      <c r="AY977" s="4">
        <v>0.0</v>
      </c>
      <c r="AZ977" s="4">
        <v>0.0</v>
      </c>
      <c r="BA977" s="4">
        <v>0.0</v>
      </c>
      <c r="BB977" s="4">
        <v>1.05</v>
      </c>
      <c r="BC977" s="4">
        <v>0.0</v>
      </c>
      <c r="BD977" s="4">
        <v>0.0</v>
      </c>
      <c r="BE977" s="4">
        <v>0.0</v>
      </c>
      <c r="BF977" s="4">
        <v>0.0</v>
      </c>
      <c r="BG977" s="4">
        <v>0.0</v>
      </c>
      <c r="BH977" s="4">
        <v>0.0</v>
      </c>
      <c r="BI977" s="4">
        <v>0.0</v>
      </c>
      <c r="BJ977" s="4">
        <v>0.0</v>
      </c>
      <c r="BK977" s="4">
        <v>0.0</v>
      </c>
      <c r="BL977" s="4">
        <v>0.0</v>
      </c>
      <c r="BM977" s="4">
        <v>23.99</v>
      </c>
      <c r="BN977" s="4">
        <v>15.08</v>
      </c>
      <c r="BO977" s="4">
        <v>0.0</v>
      </c>
      <c r="BP977" s="4">
        <v>0.0</v>
      </c>
      <c r="BQ977" s="4">
        <v>0.0</v>
      </c>
      <c r="BR977" s="4">
        <v>0.0</v>
      </c>
      <c r="BS977" s="4">
        <v>3.0</v>
      </c>
      <c r="BT977" s="4">
        <v>0.0</v>
      </c>
      <c r="BU977" s="4">
        <v>0.0</v>
      </c>
      <c r="BV977" s="4">
        <v>0.0</v>
      </c>
      <c r="BW977" s="4">
        <v>0.0</v>
      </c>
      <c r="BX977" s="4">
        <v>0.0</v>
      </c>
      <c r="BY977" s="4">
        <v>0.0</v>
      </c>
      <c r="BZ977" s="4">
        <v>0.0</v>
      </c>
      <c r="CA977" s="4">
        <v>0.0</v>
      </c>
      <c r="CB977" s="4">
        <v>0.0</v>
      </c>
      <c r="CC977" s="4">
        <v>0.0</v>
      </c>
      <c r="CD977" s="4">
        <v>0.0</v>
      </c>
      <c r="CE977" s="4">
        <v>4.1</v>
      </c>
      <c r="CF977" s="4">
        <v>1.55</v>
      </c>
      <c r="CG977" s="4">
        <v>0.0</v>
      </c>
      <c r="CH977" s="4">
        <v>4.36</v>
      </c>
      <c r="CI977" s="4">
        <v>0.0</v>
      </c>
      <c r="CJ977" s="4">
        <v>2.21</v>
      </c>
      <c r="CK977" s="4">
        <v>0.0</v>
      </c>
      <c r="CL977" s="4">
        <v>0.0</v>
      </c>
      <c r="CM977" s="4">
        <v>0.0</v>
      </c>
      <c r="CN977" s="4">
        <v>2.05</v>
      </c>
      <c r="CO977" s="4">
        <v>1.22</v>
      </c>
      <c r="CP977" s="4">
        <v>0.0</v>
      </c>
      <c r="CQ977" s="4">
        <v>0.0</v>
      </c>
      <c r="CR977" s="4">
        <v>1.13</v>
      </c>
      <c r="CS977" s="4">
        <v>0.0</v>
      </c>
      <c r="CT977" s="4">
        <v>58.0</v>
      </c>
      <c r="CU977" s="4">
        <v>26.6</v>
      </c>
      <c r="CV977" s="4" t="s">
        <v>2920</v>
      </c>
      <c r="CW977" s="4">
        <v>472.8</v>
      </c>
      <c r="CX977" s="4">
        <v>0.19</v>
      </c>
      <c r="CY977" s="4">
        <v>0.16</v>
      </c>
      <c r="CZ977" s="4">
        <v>0.0</v>
      </c>
      <c r="DA977" s="4">
        <v>0.01</v>
      </c>
      <c r="DB977" s="4">
        <v>0.0</v>
      </c>
      <c r="DC977" s="4">
        <v>0.0</v>
      </c>
      <c r="DD977" s="4">
        <v>0.0</v>
      </c>
      <c r="DE977" s="4">
        <v>0.06</v>
      </c>
      <c r="DF977" s="4">
        <v>0.0</v>
      </c>
      <c r="DG977" s="4">
        <v>0.0</v>
      </c>
      <c r="DH977" s="4">
        <v>0.0</v>
      </c>
      <c r="DI977" s="4">
        <v>0.0</v>
      </c>
      <c r="DJ977" s="4">
        <v>0.0</v>
      </c>
      <c r="DK977" s="4">
        <v>0.0</v>
      </c>
      <c r="DL977" s="4">
        <v>0.0</v>
      </c>
      <c r="DM977" s="4">
        <v>0.49</v>
      </c>
      <c r="DN977" s="4">
        <v>0.0</v>
      </c>
      <c r="DO977" s="4">
        <v>0.0</v>
      </c>
      <c r="DP977" s="4">
        <v>0.07</v>
      </c>
      <c r="DQ977" s="4">
        <v>0.0</v>
      </c>
      <c r="DR977" s="4">
        <v>0.0</v>
      </c>
      <c r="DS977" s="4">
        <v>0.0</v>
      </c>
      <c r="DT977" s="4">
        <v>0.01</v>
      </c>
      <c r="DU977" s="4">
        <v>0.0</v>
      </c>
      <c r="DV977" s="4">
        <v>0.0</v>
      </c>
      <c r="DW977" s="4">
        <v>0.01</v>
      </c>
      <c r="DX977" s="4" t="s">
        <v>2920</v>
      </c>
      <c r="DY977" s="4" t="s">
        <v>2922</v>
      </c>
      <c r="DZ977" s="4" t="s">
        <v>2906</v>
      </c>
      <c r="EA977" s="4" t="s">
        <v>1927</v>
      </c>
      <c r="EB977" s="4">
        <v>472.795696679</v>
      </c>
      <c r="EC977" s="6">
        <v>202.22557151711</v>
      </c>
      <c r="ED977" s="7">
        <v>0.43</v>
      </c>
      <c r="EE977" s="4" t="s">
        <v>2920</v>
      </c>
      <c r="EF977" s="4" t="s">
        <v>2902</v>
      </c>
      <c r="EG977" s="4" t="s">
        <v>2921</v>
      </c>
      <c r="EH977" s="4">
        <f t="shared" si="1"/>
        <v>5631.456419</v>
      </c>
      <c r="EI977" s="4">
        <f t="shared" si="2"/>
        <v>2.527819549</v>
      </c>
      <c r="EJ977" s="4">
        <f t="shared" si="3"/>
        <v>14235.30562</v>
      </c>
      <c r="EK977" s="4">
        <f t="shared" si="4"/>
        <v>0.7082093992</v>
      </c>
      <c r="EL977" s="4">
        <f t="shared" si="5"/>
        <v>2.56543724</v>
      </c>
      <c r="EM977" s="4">
        <f t="shared" si="6"/>
        <v>0.9588405797</v>
      </c>
      <c r="EN977" s="4">
        <f t="shared" si="7"/>
        <v>0.03188405797</v>
      </c>
      <c r="EO977" s="4">
        <f t="shared" si="8"/>
        <v>0</v>
      </c>
      <c r="EP977" s="4">
        <f t="shared" si="9"/>
        <v>0.009275362319</v>
      </c>
      <c r="EQ977" s="4">
        <f t="shared" si="10"/>
        <v>0.8655562165</v>
      </c>
      <c r="ER977" s="4">
        <f t="shared" si="11"/>
        <v>0.0759964307</v>
      </c>
      <c r="ES977" s="4">
        <f t="shared" si="12"/>
        <v>0.01487209994</v>
      </c>
      <c r="ET977" s="4">
        <f t="shared" si="13"/>
        <v>0.1422178765</v>
      </c>
      <c r="EU977" s="4">
        <f t="shared" si="14"/>
        <v>0.17</v>
      </c>
      <c r="EV977" s="4">
        <f t="shared" si="15"/>
        <v>0.06</v>
      </c>
      <c r="EW977" s="4">
        <f t="shared" si="16"/>
        <v>0</v>
      </c>
      <c r="EX977" s="4">
        <f t="shared" si="17"/>
        <v>0.56</v>
      </c>
      <c r="EY977" s="4">
        <f t="shared" si="18"/>
        <v>0.01</v>
      </c>
      <c r="EZ977" s="4">
        <f t="shared" si="19"/>
        <v>0.8407873653</v>
      </c>
      <c r="FA977" s="4">
        <f t="shared" si="20"/>
        <v>0.5224105626</v>
      </c>
      <c r="FB977" s="4">
        <f t="shared" si="21"/>
        <v>0.4277229529</v>
      </c>
      <c r="FC977" s="4">
        <f t="shared" si="22"/>
        <v>0</v>
      </c>
      <c r="FD977" s="4">
        <f t="shared" si="23"/>
        <v>0.1167496887</v>
      </c>
      <c r="FE977" s="4">
        <f t="shared" si="24"/>
        <v>0.01634495641</v>
      </c>
      <c r="FF977" s="4">
        <f t="shared" si="25"/>
        <v>0</v>
      </c>
      <c r="FG977" s="4">
        <f t="shared" si="26"/>
        <v>0</v>
      </c>
      <c r="FH977" s="4">
        <f t="shared" si="27"/>
        <v>0</v>
      </c>
      <c r="FI977" s="4">
        <f t="shared" si="28"/>
        <v>0.3734433375</v>
      </c>
      <c r="FJ977" s="4">
        <f t="shared" si="29"/>
        <v>0.2347447073</v>
      </c>
      <c r="FK977" s="4">
        <f t="shared" si="30"/>
        <v>0</v>
      </c>
      <c r="FL977" s="4">
        <f t="shared" si="31"/>
        <v>0</v>
      </c>
      <c r="FM977" s="4">
        <f t="shared" si="32"/>
        <v>0</v>
      </c>
      <c r="FN977" s="4">
        <f t="shared" si="33"/>
        <v>0.08795143213</v>
      </c>
      <c r="FO977" s="4">
        <f t="shared" si="34"/>
        <v>0.1022727273</v>
      </c>
      <c r="FP977" s="4">
        <f t="shared" si="35"/>
        <v>0.06849315068</v>
      </c>
      <c r="FQ977" s="4">
        <f t="shared" si="36"/>
        <v>1</v>
      </c>
      <c r="FR977" s="4">
        <v>64.24</v>
      </c>
    </row>
    <row r="978" ht="12.75" customHeight="1">
      <c r="A978" s="4" t="s">
        <v>166</v>
      </c>
      <c r="B978" s="4" t="s">
        <v>2901</v>
      </c>
      <c r="C978" s="4" t="s">
        <v>2902</v>
      </c>
      <c r="D978" s="4" t="s">
        <v>2923</v>
      </c>
      <c r="E978" s="4" t="s">
        <v>2924</v>
      </c>
      <c r="F978" s="4">
        <v>471.842483365</v>
      </c>
      <c r="G978" s="4">
        <v>115.0625</v>
      </c>
      <c r="H978" s="4">
        <v>124.75</v>
      </c>
      <c r="I978" s="4">
        <v>108.875</v>
      </c>
      <c r="J978" s="4">
        <v>55.3125</v>
      </c>
      <c r="K978" s="4">
        <v>46.75</v>
      </c>
      <c r="L978" s="4">
        <v>20.6875</v>
      </c>
      <c r="M978" s="4">
        <v>75.3508911132812</v>
      </c>
      <c r="N978" s="4">
        <v>212.227294921875</v>
      </c>
      <c r="O978" s="4">
        <v>130.496210240123</v>
      </c>
      <c r="P978" s="4">
        <v>0.0</v>
      </c>
      <c r="Q978" s="4">
        <v>0.0</v>
      </c>
      <c r="R978" s="4">
        <v>175.9375</v>
      </c>
      <c r="S978" s="4">
        <v>119.9375</v>
      </c>
      <c r="T978" s="4">
        <v>175.5625</v>
      </c>
      <c r="U978" s="4">
        <v>0.0</v>
      </c>
      <c r="V978" s="4">
        <v>1373.87816183287</v>
      </c>
      <c r="W978" s="4">
        <v>14.1404873526685</v>
      </c>
      <c r="X978" s="4">
        <v>18.0</v>
      </c>
      <c r="Y978" s="4">
        <v>432730.1349</v>
      </c>
      <c r="Z978" s="4">
        <v>95.39</v>
      </c>
      <c r="AA978" s="4">
        <v>88.97</v>
      </c>
      <c r="AB978" s="4">
        <v>88.47</v>
      </c>
      <c r="AC978" s="4">
        <v>0.5</v>
      </c>
      <c r="AD978" s="4">
        <v>1.94</v>
      </c>
      <c r="AE978" s="4">
        <v>4.48</v>
      </c>
      <c r="AF978" s="4">
        <v>0.0</v>
      </c>
      <c r="AG978" s="4">
        <v>165.5</v>
      </c>
      <c r="AH978" s="4">
        <v>2.4</v>
      </c>
      <c r="AI978" s="4">
        <v>0.0</v>
      </c>
      <c r="AJ978" s="4">
        <v>0.8</v>
      </c>
      <c r="AK978" s="4">
        <v>2.01</v>
      </c>
      <c r="AL978" s="4">
        <v>0.0</v>
      </c>
      <c r="AM978" s="4">
        <v>0.0</v>
      </c>
      <c r="AN978" s="4">
        <v>0.0</v>
      </c>
      <c r="AO978" s="4">
        <v>0.0</v>
      </c>
      <c r="AP978" s="4">
        <v>0.0</v>
      </c>
      <c r="AQ978" s="4">
        <v>0.0</v>
      </c>
      <c r="AR978" s="4">
        <v>4.75</v>
      </c>
      <c r="AS978" s="4">
        <v>0.0</v>
      </c>
      <c r="AT978" s="4">
        <v>0.0</v>
      </c>
      <c r="AU978" s="4">
        <v>0.0</v>
      </c>
      <c r="AV978" s="4">
        <v>0.0</v>
      </c>
      <c r="AW978" s="4">
        <v>0.0</v>
      </c>
      <c r="AX978" s="4">
        <v>0.0</v>
      </c>
      <c r="AY978" s="4">
        <v>0.0</v>
      </c>
      <c r="AZ978" s="4">
        <v>0.0</v>
      </c>
      <c r="BA978" s="4">
        <v>0.0</v>
      </c>
      <c r="BB978" s="4">
        <v>0.0</v>
      </c>
      <c r="BC978" s="4">
        <v>0.0</v>
      </c>
      <c r="BD978" s="4">
        <v>0.0</v>
      </c>
      <c r="BE978" s="4">
        <v>0.0</v>
      </c>
      <c r="BF978" s="4">
        <v>0.0</v>
      </c>
      <c r="BG978" s="4">
        <v>0.0</v>
      </c>
      <c r="BH978" s="4">
        <v>0.0</v>
      </c>
      <c r="BI978" s="4">
        <v>0.0</v>
      </c>
      <c r="BJ978" s="4">
        <v>1.86</v>
      </c>
      <c r="BK978" s="4">
        <v>0.0</v>
      </c>
      <c r="BL978" s="4">
        <v>0.0</v>
      </c>
      <c r="BM978" s="4">
        <v>29.58</v>
      </c>
      <c r="BN978" s="4">
        <v>26.65</v>
      </c>
      <c r="BO978" s="4">
        <v>0.0</v>
      </c>
      <c r="BP978" s="4">
        <v>0.0</v>
      </c>
      <c r="BQ978" s="4">
        <v>0.0</v>
      </c>
      <c r="BR978" s="4">
        <v>0.0</v>
      </c>
      <c r="BS978" s="4">
        <v>0.0</v>
      </c>
      <c r="BT978" s="4">
        <v>0.0</v>
      </c>
      <c r="BU978" s="4">
        <v>0.0</v>
      </c>
      <c r="BV978" s="4">
        <v>0.0</v>
      </c>
      <c r="BW978" s="4">
        <v>0.0</v>
      </c>
      <c r="BX978" s="4">
        <v>0.0</v>
      </c>
      <c r="BY978" s="4">
        <v>0.0</v>
      </c>
      <c r="BZ978" s="4">
        <v>0.0</v>
      </c>
      <c r="CA978" s="4">
        <v>0.0</v>
      </c>
      <c r="CB978" s="4">
        <v>1.26</v>
      </c>
      <c r="CC978" s="4">
        <v>0.0</v>
      </c>
      <c r="CD978" s="4">
        <v>0.0</v>
      </c>
      <c r="CE978" s="4">
        <v>0.0</v>
      </c>
      <c r="CF978" s="4">
        <v>4.12</v>
      </c>
      <c r="CG978" s="4">
        <v>0.0</v>
      </c>
      <c r="CH978" s="4">
        <v>8.74</v>
      </c>
      <c r="CI978" s="4">
        <v>0.0</v>
      </c>
      <c r="CJ978" s="4">
        <v>0.0</v>
      </c>
      <c r="CK978" s="4">
        <v>0.0</v>
      </c>
      <c r="CL978" s="4">
        <v>0.0</v>
      </c>
      <c r="CM978" s="4">
        <v>0.0</v>
      </c>
      <c r="CN978" s="4">
        <v>10.6</v>
      </c>
      <c r="CO978" s="4">
        <v>0.0</v>
      </c>
      <c r="CP978" s="4">
        <v>0.0</v>
      </c>
      <c r="CQ978" s="4">
        <v>0.0</v>
      </c>
      <c r="CR978" s="4">
        <v>5.82</v>
      </c>
      <c r="CS978" s="4">
        <v>0.0</v>
      </c>
      <c r="CT978" s="4">
        <v>82.0</v>
      </c>
      <c r="CU978" s="4">
        <v>28.8</v>
      </c>
      <c r="CV978" s="4" t="s">
        <v>2923</v>
      </c>
      <c r="CW978" s="4">
        <v>471.84</v>
      </c>
      <c r="CX978" s="4">
        <v>0.2</v>
      </c>
      <c r="CY978" s="4">
        <v>0.23</v>
      </c>
      <c r="CZ978" s="4">
        <v>0.0</v>
      </c>
      <c r="DA978" s="4">
        <v>0.0</v>
      </c>
      <c r="DB978" s="4">
        <v>0.02</v>
      </c>
      <c r="DC978" s="4">
        <v>0.0</v>
      </c>
      <c r="DD978" s="4">
        <v>0.0</v>
      </c>
      <c r="DE978" s="4">
        <v>0.1</v>
      </c>
      <c r="DF978" s="4">
        <v>0.0</v>
      </c>
      <c r="DG978" s="4">
        <v>0.0</v>
      </c>
      <c r="DH978" s="4">
        <v>0.0</v>
      </c>
      <c r="DI978" s="4">
        <v>0.0</v>
      </c>
      <c r="DJ978" s="4">
        <v>0.0</v>
      </c>
      <c r="DK978" s="4">
        <v>0.0</v>
      </c>
      <c r="DL978" s="4">
        <v>0.0</v>
      </c>
      <c r="DM978" s="4">
        <v>0.24</v>
      </c>
      <c r="DN978" s="4">
        <v>0.0</v>
      </c>
      <c r="DO978" s="4">
        <v>0.0</v>
      </c>
      <c r="DP978" s="4">
        <v>0.2</v>
      </c>
      <c r="DQ978" s="4">
        <v>0.0</v>
      </c>
      <c r="DR978" s="4">
        <v>0.0</v>
      </c>
      <c r="DS978" s="4">
        <v>0.0</v>
      </c>
      <c r="DT978" s="4">
        <v>0.01</v>
      </c>
      <c r="DU978" s="4">
        <v>0.0</v>
      </c>
      <c r="DV978" s="4">
        <v>0.0</v>
      </c>
      <c r="DW978" s="4">
        <v>0.0</v>
      </c>
      <c r="DX978" s="4" t="s">
        <v>2923</v>
      </c>
      <c r="DY978" s="4" t="s">
        <v>2925</v>
      </c>
      <c r="DZ978" s="4" t="s">
        <v>2906</v>
      </c>
      <c r="EA978" s="4" t="s">
        <v>1927</v>
      </c>
      <c r="EB978" s="4">
        <v>471.842483365</v>
      </c>
      <c r="EC978" s="6">
        <v>152.122424556323</v>
      </c>
      <c r="ED978" s="7">
        <v>0.32</v>
      </c>
      <c r="EE978" s="4" t="s">
        <v>2923</v>
      </c>
      <c r="EF978" s="4" t="s">
        <v>2902</v>
      </c>
      <c r="EG978" s="4" t="s">
        <v>2924</v>
      </c>
      <c r="EH978" s="4">
        <f t="shared" si="1"/>
        <v>4536.430809</v>
      </c>
      <c r="EI978" s="4">
        <f t="shared" si="2"/>
        <v>3.312152778</v>
      </c>
      <c r="EJ978" s="4">
        <f t="shared" si="3"/>
        <v>15025.35191</v>
      </c>
      <c r="EK978" s="4">
        <f t="shared" si="4"/>
        <v>0.6300450781</v>
      </c>
      <c r="EL978" s="4">
        <f t="shared" si="5"/>
        <v>1.768529196</v>
      </c>
      <c r="EM978" s="4">
        <f t="shared" si="6"/>
        <v>0.9810314167</v>
      </c>
      <c r="EN978" s="4">
        <f t="shared" si="7"/>
        <v>0.01422643746</v>
      </c>
      <c r="EO978" s="4">
        <f t="shared" si="8"/>
        <v>0</v>
      </c>
      <c r="EP978" s="4">
        <f t="shared" si="9"/>
        <v>0.004742145821</v>
      </c>
      <c r="EQ978" s="4">
        <f t="shared" si="10"/>
        <v>0.9326973477</v>
      </c>
      <c r="ER978" s="4">
        <f t="shared" si="11"/>
        <v>0.04696509068</v>
      </c>
      <c r="ES978" s="4">
        <f t="shared" si="12"/>
        <v>0</v>
      </c>
      <c r="ET978" s="4">
        <f t="shared" si="13"/>
        <v>0.2021649244</v>
      </c>
      <c r="EU978" s="4">
        <f t="shared" si="14"/>
        <v>0.25</v>
      </c>
      <c r="EV978" s="4">
        <f t="shared" si="15"/>
        <v>0.1</v>
      </c>
      <c r="EW978" s="4">
        <f t="shared" si="16"/>
        <v>0</v>
      </c>
      <c r="EX978" s="4">
        <f t="shared" si="17"/>
        <v>0.44</v>
      </c>
      <c r="EY978" s="4">
        <f t="shared" si="18"/>
        <v>0.01</v>
      </c>
      <c r="EZ978" s="4">
        <f t="shared" si="19"/>
        <v>0.9841152443</v>
      </c>
      <c r="FA978" s="4">
        <f t="shared" si="20"/>
        <v>0.6114651809</v>
      </c>
      <c r="FB978" s="4">
        <f t="shared" si="21"/>
        <v>0.3224008645</v>
      </c>
      <c r="FC978" s="4">
        <f t="shared" si="22"/>
        <v>0.02217563989</v>
      </c>
      <c r="FD978" s="4">
        <f t="shared" si="23"/>
        <v>0</v>
      </c>
      <c r="FE978" s="4">
        <f t="shared" si="24"/>
        <v>0</v>
      </c>
      <c r="FF978" s="4">
        <f t="shared" si="25"/>
        <v>0.02052074139</v>
      </c>
      <c r="FG978" s="4">
        <f t="shared" si="26"/>
        <v>0</v>
      </c>
      <c r="FH978" s="4">
        <f t="shared" si="27"/>
        <v>0</v>
      </c>
      <c r="FI978" s="4">
        <f t="shared" si="28"/>
        <v>0.3263459841</v>
      </c>
      <c r="FJ978" s="4">
        <f t="shared" si="29"/>
        <v>0.2940203001</v>
      </c>
      <c r="FK978" s="4">
        <f t="shared" si="30"/>
        <v>0</v>
      </c>
      <c r="FL978" s="4">
        <f t="shared" si="31"/>
        <v>0</v>
      </c>
      <c r="FM978" s="4">
        <f t="shared" si="32"/>
        <v>0</v>
      </c>
      <c r="FN978" s="4">
        <f t="shared" si="33"/>
        <v>0.05935569285</v>
      </c>
      <c r="FO978" s="4">
        <f t="shared" si="34"/>
        <v>0.09642541924</v>
      </c>
      <c r="FP978" s="4">
        <f t="shared" si="35"/>
        <v>0.1811562224</v>
      </c>
      <c r="FQ978" s="4">
        <f t="shared" si="36"/>
        <v>1</v>
      </c>
      <c r="FR978" s="4">
        <v>90.64</v>
      </c>
    </row>
    <row r="979" ht="12.75" customHeight="1">
      <c r="A979" s="4" t="s">
        <v>166</v>
      </c>
      <c r="B979" s="4" t="s">
        <v>2926</v>
      </c>
      <c r="C979" s="4" t="s">
        <v>2927</v>
      </c>
      <c r="D979" s="4" t="s">
        <v>2928</v>
      </c>
      <c r="E979" s="4" t="s">
        <v>2929</v>
      </c>
      <c r="F979" s="4">
        <v>182.807379787</v>
      </c>
      <c r="G979" s="4">
        <v>26.0625</v>
      </c>
      <c r="H979" s="4">
        <v>25.375</v>
      </c>
      <c r="I979" s="4">
        <v>27.5625</v>
      </c>
      <c r="J979" s="4">
        <v>18.875</v>
      </c>
      <c r="K979" s="4">
        <v>30.9375</v>
      </c>
      <c r="L979" s="4">
        <v>54.125</v>
      </c>
      <c r="M979" s="4">
        <v>64.5403137207031</v>
      </c>
      <c r="N979" s="4">
        <v>280.038726806641</v>
      </c>
      <c r="O979" s="4">
        <v>123.953746153138</v>
      </c>
      <c r="P979" s="4">
        <v>0.0</v>
      </c>
      <c r="Q979" s="4">
        <v>0.0</v>
      </c>
      <c r="R979" s="4">
        <v>0.0</v>
      </c>
      <c r="S979" s="4">
        <v>0.0</v>
      </c>
      <c r="T979" s="4">
        <v>133.75</v>
      </c>
      <c r="U979" s="4">
        <v>49.1875</v>
      </c>
      <c r="V979" s="4">
        <v>1440.3595505618</v>
      </c>
      <c r="W979" s="4">
        <v>14.4713687436159</v>
      </c>
      <c r="X979" s="4">
        <v>33.0</v>
      </c>
      <c r="Y979" s="4">
        <v>102369.5258</v>
      </c>
      <c r="Z979" s="4">
        <v>91.52</v>
      </c>
      <c r="AA979" s="4">
        <v>29.05</v>
      </c>
      <c r="AB979" s="4">
        <v>29.05</v>
      </c>
      <c r="AC979" s="4">
        <v>0.0</v>
      </c>
      <c r="AD979" s="4">
        <v>1.49</v>
      </c>
      <c r="AE979" s="4">
        <v>8.8</v>
      </c>
      <c r="AF979" s="4">
        <v>52.18</v>
      </c>
      <c r="AG979" s="4">
        <v>45.7</v>
      </c>
      <c r="AH979" s="4">
        <v>5.8</v>
      </c>
      <c r="AI979" s="4">
        <v>1.2</v>
      </c>
      <c r="AJ979" s="4">
        <v>0.8</v>
      </c>
      <c r="AK979" s="4">
        <v>0.0</v>
      </c>
      <c r="AL979" s="4">
        <v>0.0</v>
      </c>
      <c r="AM979" s="4">
        <v>0.0</v>
      </c>
      <c r="AN979" s="4">
        <v>0.0</v>
      </c>
      <c r="AO979" s="4">
        <v>0.0</v>
      </c>
      <c r="AP979" s="4">
        <v>0.0</v>
      </c>
      <c r="AQ979" s="4">
        <v>0.0</v>
      </c>
      <c r="AR979" s="4">
        <v>24.8</v>
      </c>
      <c r="AS979" s="4">
        <v>0.0</v>
      </c>
      <c r="AT979" s="4">
        <v>0.0</v>
      </c>
      <c r="AU979" s="4">
        <v>0.0</v>
      </c>
      <c r="AV979" s="4">
        <v>0.0</v>
      </c>
      <c r="AW979" s="4">
        <v>0.0</v>
      </c>
      <c r="AX979" s="4">
        <v>0.0</v>
      </c>
      <c r="AY979" s="4">
        <v>0.0</v>
      </c>
      <c r="AZ979" s="4">
        <v>0.0</v>
      </c>
      <c r="BA979" s="4">
        <v>0.0</v>
      </c>
      <c r="BB979" s="4">
        <v>6.95</v>
      </c>
      <c r="BC979" s="4">
        <v>0.0</v>
      </c>
      <c r="BD979" s="4">
        <v>0.0</v>
      </c>
      <c r="BE979" s="4">
        <v>0.0</v>
      </c>
      <c r="BF979" s="4">
        <v>0.0</v>
      </c>
      <c r="BG979" s="4">
        <v>0.0</v>
      </c>
      <c r="BH979" s="4">
        <v>0.0</v>
      </c>
      <c r="BI979" s="4">
        <v>0.0</v>
      </c>
      <c r="BJ979" s="4">
        <v>0.0</v>
      </c>
      <c r="BK979" s="4">
        <v>0.0</v>
      </c>
      <c r="BL979" s="4">
        <v>0.0</v>
      </c>
      <c r="BM979" s="4">
        <v>0.0</v>
      </c>
      <c r="BN979" s="4">
        <v>12.22</v>
      </c>
      <c r="BO979" s="4">
        <v>0.0</v>
      </c>
      <c r="BP979" s="4">
        <v>0.0</v>
      </c>
      <c r="BQ979" s="4">
        <v>0.0</v>
      </c>
      <c r="BR979" s="4">
        <v>0.0</v>
      </c>
      <c r="BS979" s="4">
        <v>21.26</v>
      </c>
      <c r="BT979" s="4">
        <v>0.0</v>
      </c>
      <c r="BU979" s="4">
        <v>0.0</v>
      </c>
      <c r="BV979" s="4">
        <v>0.0</v>
      </c>
      <c r="BW979" s="4">
        <v>0.0</v>
      </c>
      <c r="BX979" s="4">
        <v>0.0</v>
      </c>
      <c r="BY979" s="4">
        <v>0.0</v>
      </c>
      <c r="BZ979" s="4">
        <v>0.0</v>
      </c>
      <c r="CA979" s="4">
        <v>0.0</v>
      </c>
      <c r="CB979" s="4">
        <v>0.0</v>
      </c>
      <c r="CC979" s="4">
        <v>0.94</v>
      </c>
      <c r="CD979" s="4">
        <v>0.0</v>
      </c>
      <c r="CE979" s="4">
        <v>0.0</v>
      </c>
      <c r="CF979" s="4">
        <v>1.58</v>
      </c>
      <c r="CG979" s="4">
        <v>0.0</v>
      </c>
      <c r="CH979" s="4">
        <v>11.18</v>
      </c>
      <c r="CI979" s="4">
        <v>0.0</v>
      </c>
      <c r="CJ979" s="4">
        <v>0.51</v>
      </c>
      <c r="CK979" s="4">
        <v>0.0</v>
      </c>
      <c r="CL979" s="4">
        <v>0.0</v>
      </c>
      <c r="CM979" s="4">
        <v>0.0</v>
      </c>
      <c r="CN979" s="4">
        <v>0.0</v>
      </c>
      <c r="CO979" s="4">
        <v>1.51</v>
      </c>
      <c r="CP979" s="4">
        <v>0.0</v>
      </c>
      <c r="CQ979" s="4">
        <v>0.0</v>
      </c>
      <c r="CR979" s="4">
        <v>10.57</v>
      </c>
      <c r="CS979" s="4">
        <v>0.0</v>
      </c>
      <c r="CT979" s="4">
        <v>68.0</v>
      </c>
      <c r="CU979" s="4">
        <v>49.5</v>
      </c>
      <c r="CV979" s="4" t="s">
        <v>2928</v>
      </c>
      <c r="CW979" s="4">
        <v>182.81</v>
      </c>
      <c r="CX979" s="4">
        <v>0.14</v>
      </c>
      <c r="CY979" s="4">
        <v>0.03</v>
      </c>
      <c r="CZ979" s="4">
        <v>0.0</v>
      </c>
      <c r="DA979" s="4">
        <v>0.0</v>
      </c>
      <c r="DB979" s="4">
        <v>0.0</v>
      </c>
      <c r="DC979" s="4">
        <v>0.0</v>
      </c>
      <c r="DD979" s="4">
        <v>0.0</v>
      </c>
      <c r="DE979" s="4">
        <v>0.52</v>
      </c>
      <c r="DF979" s="4">
        <v>0.0</v>
      </c>
      <c r="DG979" s="4">
        <v>0.0</v>
      </c>
      <c r="DH979" s="4">
        <v>0.0</v>
      </c>
      <c r="DI979" s="4">
        <v>0.0</v>
      </c>
      <c r="DJ979" s="4">
        <v>0.0</v>
      </c>
      <c r="DK979" s="4">
        <v>0.06</v>
      </c>
      <c r="DL979" s="4">
        <v>0.0</v>
      </c>
      <c r="DM979" s="4">
        <v>0.01</v>
      </c>
      <c r="DN979" s="4">
        <v>0.0</v>
      </c>
      <c r="DO979" s="4">
        <v>0.04</v>
      </c>
      <c r="DP979" s="4">
        <v>0.13</v>
      </c>
      <c r="DQ979" s="4">
        <v>0.0</v>
      </c>
      <c r="DR979" s="4">
        <v>0.0</v>
      </c>
      <c r="DS979" s="4">
        <v>0.01</v>
      </c>
      <c r="DT979" s="4">
        <v>0.05</v>
      </c>
      <c r="DU979" s="4">
        <v>0.0</v>
      </c>
      <c r="DV979" s="4">
        <v>0.0</v>
      </c>
      <c r="DW979" s="4">
        <v>0.01</v>
      </c>
      <c r="DX979" s="4" t="s">
        <v>2928</v>
      </c>
      <c r="DY979" s="4" t="s">
        <v>2930</v>
      </c>
      <c r="DZ979" s="4" t="s">
        <v>2931</v>
      </c>
      <c r="EA979" s="4" t="s">
        <v>2932</v>
      </c>
      <c r="EB979" s="4">
        <v>182.807379787</v>
      </c>
      <c r="EC979" s="6">
        <v>6.06124130568</v>
      </c>
      <c r="ED979" s="7">
        <v>0.03</v>
      </c>
      <c r="EE979" s="4" t="s">
        <v>2928</v>
      </c>
      <c r="EF979" s="4" t="s">
        <v>2927</v>
      </c>
      <c r="EG979" s="4" t="s">
        <v>2929</v>
      </c>
      <c r="EH979" s="4">
        <f t="shared" si="1"/>
        <v>1118.54814</v>
      </c>
      <c r="EI979" s="4">
        <f t="shared" si="2"/>
        <v>1.848888889</v>
      </c>
      <c r="EJ979" s="4">
        <f t="shared" si="3"/>
        <v>2068.071228</v>
      </c>
      <c r="EK979" s="4">
        <f t="shared" si="4"/>
        <v>0.2094624126</v>
      </c>
      <c r="EL979" s="4">
        <f t="shared" si="5"/>
        <v>0.5845716783</v>
      </c>
      <c r="EM979" s="4">
        <f t="shared" si="6"/>
        <v>0.8542056075</v>
      </c>
      <c r="EN979" s="4">
        <f t="shared" si="7"/>
        <v>0.108411215</v>
      </c>
      <c r="EO979" s="4">
        <f t="shared" si="8"/>
        <v>0.02242990654</v>
      </c>
      <c r="EP979" s="4">
        <f t="shared" si="9"/>
        <v>0.01495327103</v>
      </c>
      <c r="EQ979" s="4">
        <f t="shared" si="10"/>
        <v>0.317416958</v>
      </c>
      <c r="ER979" s="4">
        <f t="shared" si="11"/>
        <v>0.09615384615</v>
      </c>
      <c r="ES979" s="4">
        <f t="shared" si="12"/>
        <v>0.5701486014</v>
      </c>
      <c r="ET979" s="4">
        <f t="shared" si="13"/>
        <v>0.500636244</v>
      </c>
      <c r="EU979" s="4">
        <f t="shared" si="14"/>
        <v>0.03</v>
      </c>
      <c r="EV979" s="4">
        <f t="shared" si="15"/>
        <v>0.52</v>
      </c>
      <c r="EW979" s="4">
        <f t="shared" si="16"/>
        <v>0.1</v>
      </c>
      <c r="EX979" s="4">
        <f t="shared" si="17"/>
        <v>0.14</v>
      </c>
      <c r="EY979" s="4">
        <f t="shared" si="18"/>
        <v>0.06</v>
      </c>
      <c r="EZ979" s="4">
        <f t="shared" si="19"/>
        <v>1.119557452</v>
      </c>
      <c r="FA979" s="4">
        <f t="shared" si="20"/>
        <v>0.6956201563</v>
      </c>
      <c r="FB979" s="4">
        <f t="shared" si="21"/>
        <v>0.03315643664</v>
      </c>
      <c r="FC979" s="4">
        <f t="shared" si="22"/>
        <v>0</v>
      </c>
      <c r="FD979" s="4">
        <f t="shared" si="23"/>
        <v>0</v>
      </c>
      <c r="FE979" s="4">
        <f t="shared" si="24"/>
        <v>0.1528816542</v>
      </c>
      <c r="FF979" s="4">
        <f t="shared" si="25"/>
        <v>0</v>
      </c>
      <c r="FG979" s="4">
        <f t="shared" si="26"/>
        <v>0</v>
      </c>
      <c r="FH979" s="4">
        <f t="shared" si="27"/>
        <v>0</v>
      </c>
      <c r="FI979" s="4">
        <f t="shared" si="28"/>
        <v>0</v>
      </c>
      <c r="FJ979" s="4">
        <f t="shared" si="29"/>
        <v>0.2688077431</v>
      </c>
      <c r="FK979" s="4">
        <f t="shared" si="30"/>
        <v>0</v>
      </c>
      <c r="FL979" s="4">
        <f t="shared" si="31"/>
        <v>0</v>
      </c>
      <c r="FM979" s="4">
        <f t="shared" si="32"/>
        <v>0</v>
      </c>
      <c r="FN979" s="4">
        <f t="shared" si="33"/>
        <v>0.055433348</v>
      </c>
      <c r="FO979" s="4">
        <f t="shared" si="34"/>
        <v>0.2571491421</v>
      </c>
      <c r="FP979" s="4">
        <f t="shared" si="35"/>
        <v>0.2657281126</v>
      </c>
      <c r="FQ979" s="4">
        <f t="shared" si="36"/>
        <v>1</v>
      </c>
      <c r="FR979" s="4">
        <v>45.46</v>
      </c>
    </row>
    <row r="980" ht="12.75" customHeight="1">
      <c r="A980" s="4" t="s">
        <v>166</v>
      </c>
      <c r="B980" s="4" t="s">
        <v>2926</v>
      </c>
      <c r="C980" s="4" t="s">
        <v>2927</v>
      </c>
      <c r="D980" s="4" t="s">
        <v>2933</v>
      </c>
      <c r="E980" s="4" t="s">
        <v>2934</v>
      </c>
      <c r="F980" s="4">
        <v>380.52027921</v>
      </c>
      <c r="G980" s="4">
        <v>26.3125</v>
      </c>
      <c r="H980" s="4">
        <v>30.0625</v>
      </c>
      <c r="I980" s="4">
        <v>62.125</v>
      </c>
      <c r="J980" s="4">
        <v>50.25</v>
      </c>
      <c r="K980" s="4">
        <v>72.1875</v>
      </c>
      <c r="L980" s="4">
        <v>138.625</v>
      </c>
      <c r="M980" s="4">
        <v>45.7507438659668</v>
      </c>
      <c r="N980" s="4">
        <v>476.083709716797</v>
      </c>
      <c r="O980" s="4">
        <v>162.026301639154</v>
      </c>
      <c r="P980" s="4">
        <v>0.0</v>
      </c>
      <c r="Q980" s="4">
        <v>0.0</v>
      </c>
      <c r="R980" s="4">
        <v>161.625</v>
      </c>
      <c r="S980" s="4">
        <v>0.0</v>
      </c>
      <c r="T980" s="4">
        <v>182.4375</v>
      </c>
      <c r="U980" s="4">
        <v>35.5</v>
      </c>
      <c r="V980" s="4">
        <v>1434.49869067103</v>
      </c>
      <c r="W980" s="4">
        <v>14.4362127659574</v>
      </c>
      <c r="X980" s="4">
        <v>43.0</v>
      </c>
      <c r="Y980" s="4">
        <v>141806.7161</v>
      </c>
      <c r="Z980" s="4">
        <v>115.57</v>
      </c>
      <c r="AA980" s="4">
        <v>44.47</v>
      </c>
      <c r="AB980" s="4">
        <v>44.47</v>
      </c>
      <c r="AC980" s="4">
        <v>0.0</v>
      </c>
      <c r="AD980" s="4">
        <v>1.67</v>
      </c>
      <c r="AE980" s="4">
        <v>16.93</v>
      </c>
      <c r="AF980" s="4">
        <v>52.5</v>
      </c>
      <c r="AG980" s="4">
        <v>54.8</v>
      </c>
      <c r="AH980" s="4">
        <v>10.4</v>
      </c>
      <c r="AI980" s="4">
        <v>4.5</v>
      </c>
      <c r="AJ980" s="4">
        <v>4.0</v>
      </c>
      <c r="AK980" s="4">
        <v>0.0</v>
      </c>
      <c r="AL980" s="4">
        <v>0.0</v>
      </c>
      <c r="AM980" s="4">
        <v>0.0</v>
      </c>
      <c r="AN980" s="4">
        <v>0.0</v>
      </c>
      <c r="AO980" s="4">
        <v>0.0</v>
      </c>
      <c r="AP980" s="4">
        <v>0.0</v>
      </c>
      <c r="AQ980" s="4">
        <v>0.0</v>
      </c>
      <c r="AR980" s="4">
        <v>45.15</v>
      </c>
      <c r="AS980" s="4">
        <v>0.0</v>
      </c>
      <c r="AT980" s="4">
        <v>0.0</v>
      </c>
      <c r="AU980" s="4">
        <v>0.0</v>
      </c>
      <c r="AV980" s="4">
        <v>0.0</v>
      </c>
      <c r="AW980" s="4">
        <v>0.0</v>
      </c>
      <c r="AX980" s="4">
        <v>0.0</v>
      </c>
      <c r="AY980" s="4">
        <v>0.0</v>
      </c>
      <c r="AZ980" s="4">
        <v>0.0</v>
      </c>
      <c r="BA980" s="4">
        <v>0.0</v>
      </c>
      <c r="BB980" s="4">
        <v>15.17</v>
      </c>
      <c r="BC980" s="4">
        <v>0.0</v>
      </c>
      <c r="BD980" s="4">
        <v>0.0</v>
      </c>
      <c r="BE980" s="4">
        <v>0.0</v>
      </c>
      <c r="BF980" s="4">
        <v>0.0</v>
      </c>
      <c r="BG980" s="4">
        <v>0.0</v>
      </c>
      <c r="BH980" s="4">
        <v>0.0</v>
      </c>
      <c r="BI980" s="4">
        <v>0.0</v>
      </c>
      <c r="BJ980" s="4">
        <v>0.0</v>
      </c>
      <c r="BK980" s="4">
        <v>0.0</v>
      </c>
      <c r="BL980" s="4">
        <v>0.0</v>
      </c>
      <c r="BM980" s="4">
        <v>0.0</v>
      </c>
      <c r="BN980" s="4">
        <v>2.71</v>
      </c>
      <c r="BO980" s="4">
        <v>0.0</v>
      </c>
      <c r="BP980" s="4">
        <v>2.25</v>
      </c>
      <c r="BQ980" s="4">
        <v>1.52</v>
      </c>
      <c r="BR980" s="4">
        <v>0.0</v>
      </c>
      <c r="BS980" s="4">
        <v>4.28</v>
      </c>
      <c r="BT980" s="4">
        <v>0.0</v>
      </c>
      <c r="BU980" s="4">
        <v>0.0</v>
      </c>
      <c r="BV980" s="4">
        <v>0.0</v>
      </c>
      <c r="BW980" s="4">
        <v>0.0</v>
      </c>
      <c r="BX980" s="4">
        <v>0.0</v>
      </c>
      <c r="BY980" s="4">
        <v>0.0</v>
      </c>
      <c r="BZ980" s="4">
        <v>0.0</v>
      </c>
      <c r="CA980" s="4">
        <v>0.0</v>
      </c>
      <c r="CB980" s="4">
        <v>0.0</v>
      </c>
      <c r="CC980" s="4">
        <v>0.0</v>
      </c>
      <c r="CD980" s="4">
        <v>0.0</v>
      </c>
      <c r="CE980" s="4">
        <v>4.08</v>
      </c>
      <c r="CF980" s="4">
        <v>0.0</v>
      </c>
      <c r="CG980" s="4">
        <v>0.0</v>
      </c>
      <c r="CH980" s="4">
        <v>4.66</v>
      </c>
      <c r="CI980" s="4">
        <v>0.0</v>
      </c>
      <c r="CJ980" s="4">
        <v>0.42</v>
      </c>
      <c r="CK980" s="4">
        <v>0.0</v>
      </c>
      <c r="CL980" s="4">
        <v>0.0</v>
      </c>
      <c r="CM980" s="4">
        <v>4.57</v>
      </c>
      <c r="CN980" s="4">
        <v>0.96</v>
      </c>
      <c r="CO980" s="4">
        <v>0.0</v>
      </c>
      <c r="CP980" s="4">
        <v>0.0</v>
      </c>
      <c r="CQ980" s="4">
        <v>0.0</v>
      </c>
      <c r="CR980" s="4">
        <v>29.8</v>
      </c>
      <c r="CS980" s="4">
        <v>0.0</v>
      </c>
      <c r="CT980" s="4">
        <v>67.0</v>
      </c>
      <c r="CU980" s="4">
        <v>68.8</v>
      </c>
      <c r="CV980" s="4" t="s">
        <v>2933</v>
      </c>
      <c r="CW980" s="4">
        <v>380.52</v>
      </c>
      <c r="CX980" s="4">
        <v>0.17</v>
      </c>
      <c r="CY980" s="4">
        <v>0.15</v>
      </c>
      <c r="CZ980" s="4">
        <v>0.0</v>
      </c>
      <c r="DA980" s="4">
        <v>0.03</v>
      </c>
      <c r="DB980" s="4">
        <v>0.0</v>
      </c>
      <c r="DC980" s="4">
        <v>0.0</v>
      </c>
      <c r="DD980" s="4">
        <v>0.0</v>
      </c>
      <c r="DE980" s="4">
        <v>0.16</v>
      </c>
      <c r="DF980" s="4">
        <v>0.0</v>
      </c>
      <c r="DG980" s="4">
        <v>0.0</v>
      </c>
      <c r="DH980" s="4">
        <v>0.0</v>
      </c>
      <c r="DI980" s="4">
        <v>0.0</v>
      </c>
      <c r="DJ980" s="4">
        <v>0.0</v>
      </c>
      <c r="DK980" s="4">
        <v>0.02</v>
      </c>
      <c r="DL980" s="4">
        <v>0.0</v>
      </c>
      <c r="DM980" s="4">
        <v>0.24</v>
      </c>
      <c r="DN980" s="4">
        <v>0.0</v>
      </c>
      <c r="DO980" s="4">
        <v>0.02</v>
      </c>
      <c r="DP980" s="4">
        <v>0.08</v>
      </c>
      <c r="DQ980" s="4">
        <v>0.0</v>
      </c>
      <c r="DR980" s="4">
        <v>0.0</v>
      </c>
      <c r="DS980" s="4">
        <v>0.0</v>
      </c>
      <c r="DT980" s="4">
        <v>0.11</v>
      </c>
      <c r="DU980" s="4">
        <v>0.0</v>
      </c>
      <c r="DV980" s="4">
        <v>0.0</v>
      </c>
      <c r="DW980" s="4">
        <v>0.01</v>
      </c>
      <c r="DX980" s="4" t="s">
        <v>2933</v>
      </c>
      <c r="DY980" s="4" t="s">
        <v>2935</v>
      </c>
      <c r="DZ980" s="4" t="s">
        <v>2931</v>
      </c>
      <c r="EA980" s="4" t="s">
        <v>2932</v>
      </c>
      <c r="EB980" s="4">
        <v>380.52027921</v>
      </c>
      <c r="EC980" s="6">
        <v>224.302590247</v>
      </c>
      <c r="ED980" s="7">
        <v>0.59</v>
      </c>
      <c r="EE980" s="4" t="s">
        <v>2933</v>
      </c>
      <c r="EF980" s="4" t="s">
        <v>2927</v>
      </c>
      <c r="EG980" s="4" t="s">
        <v>2934</v>
      </c>
      <c r="EH980" s="4">
        <f t="shared" si="1"/>
        <v>1227.020127</v>
      </c>
      <c r="EI980" s="4">
        <f t="shared" si="2"/>
        <v>1.679796512</v>
      </c>
      <c r="EJ980" s="4">
        <f t="shared" si="3"/>
        <v>2061.144129</v>
      </c>
      <c r="EK980" s="4">
        <f t="shared" si="4"/>
        <v>0.1741801506</v>
      </c>
      <c r="EL980" s="4">
        <f t="shared" si="5"/>
        <v>0.6377087479</v>
      </c>
      <c r="EM980" s="4">
        <f t="shared" si="6"/>
        <v>0.7435549525</v>
      </c>
      <c r="EN980" s="4">
        <f t="shared" si="7"/>
        <v>0.1411126187</v>
      </c>
      <c r="EO980" s="4">
        <f t="shared" si="8"/>
        <v>0.06105834464</v>
      </c>
      <c r="EP980" s="4">
        <f t="shared" si="9"/>
        <v>0.05427408412</v>
      </c>
      <c r="EQ980" s="4">
        <f t="shared" si="10"/>
        <v>0.3847884399</v>
      </c>
      <c r="ER980" s="4">
        <f t="shared" si="11"/>
        <v>0.146491304</v>
      </c>
      <c r="ES980" s="4">
        <f t="shared" si="12"/>
        <v>0.4542701393</v>
      </c>
      <c r="ET980" s="4">
        <f t="shared" si="13"/>
        <v>0.3037157448</v>
      </c>
      <c r="EU980" s="4">
        <f t="shared" si="14"/>
        <v>0.18</v>
      </c>
      <c r="EV980" s="4">
        <f t="shared" si="15"/>
        <v>0.16</v>
      </c>
      <c r="EW980" s="4">
        <f t="shared" si="16"/>
        <v>0.04</v>
      </c>
      <c r="EX980" s="4">
        <f t="shared" si="17"/>
        <v>0.32</v>
      </c>
      <c r="EY980" s="4">
        <f t="shared" si="18"/>
        <v>0.11</v>
      </c>
      <c r="EZ980" s="4">
        <f t="shared" si="19"/>
        <v>1.338050995</v>
      </c>
      <c r="FA980" s="4">
        <f t="shared" si="20"/>
        <v>0.8313778276</v>
      </c>
      <c r="FB980" s="4">
        <f t="shared" si="21"/>
        <v>0.5894629078</v>
      </c>
      <c r="FC980" s="4">
        <f t="shared" si="22"/>
        <v>0</v>
      </c>
      <c r="FD980" s="4">
        <f t="shared" si="23"/>
        <v>0</v>
      </c>
      <c r="FE980" s="4">
        <f t="shared" si="24"/>
        <v>0.2293619595</v>
      </c>
      <c r="FF980" s="4">
        <f t="shared" si="25"/>
        <v>0</v>
      </c>
      <c r="FG980" s="4">
        <f t="shared" si="26"/>
        <v>0</v>
      </c>
      <c r="FH980" s="4">
        <f t="shared" si="27"/>
        <v>0</v>
      </c>
      <c r="FI980" s="4">
        <f t="shared" si="28"/>
        <v>0</v>
      </c>
      <c r="FJ980" s="4">
        <f t="shared" si="29"/>
        <v>0.04097369217</v>
      </c>
      <c r="FK980" s="4">
        <f t="shared" si="30"/>
        <v>0.03401874811</v>
      </c>
      <c r="FL980" s="4">
        <f t="shared" si="31"/>
        <v>0</v>
      </c>
      <c r="FM980" s="4">
        <f t="shared" si="32"/>
        <v>0</v>
      </c>
      <c r="FN980" s="4">
        <f t="shared" si="33"/>
        <v>0.06168732991</v>
      </c>
      <c r="FO980" s="4">
        <f t="shared" si="34"/>
        <v>0.09978832779</v>
      </c>
      <c r="FP980" s="4">
        <f t="shared" si="35"/>
        <v>0.5341699425</v>
      </c>
      <c r="FQ980" s="4">
        <f t="shared" si="36"/>
        <v>1</v>
      </c>
      <c r="FR980" s="4">
        <v>66.14</v>
      </c>
    </row>
    <row r="981" ht="12.75" customHeight="1">
      <c r="A981" s="4" t="s">
        <v>166</v>
      </c>
      <c r="B981" s="4" t="s">
        <v>2926</v>
      </c>
      <c r="C981" s="4" t="s">
        <v>2927</v>
      </c>
      <c r="D981" s="4" t="s">
        <v>2936</v>
      </c>
      <c r="E981" s="4" t="s">
        <v>2937</v>
      </c>
      <c r="F981" s="4">
        <v>535.149559993</v>
      </c>
      <c r="G981" s="4">
        <v>26.375</v>
      </c>
      <c r="H981" s="4">
        <v>29.5625</v>
      </c>
      <c r="I981" s="4">
        <v>43.3125</v>
      </c>
      <c r="J981" s="4">
        <v>55.75</v>
      </c>
      <c r="K981" s="4">
        <v>131.875</v>
      </c>
      <c r="L981" s="4">
        <v>247.6875</v>
      </c>
      <c r="M981" s="4">
        <v>68.0456085205078</v>
      </c>
      <c r="N981" s="4">
        <v>840.84326171875</v>
      </c>
      <c r="O981" s="4">
        <v>453.919270988544</v>
      </c>
      <c r="P981" s="4">
        <v>0.0</v>
      </c>
      <c r="Q981" s="4">
        <v>0.0</v>
      </c>
      <c r="R981" s="4">
        <v>343.75</v>
      </c>
      <c r="S981" s="4">
        <v>0.0</v>
      </c>
      <c r="T981" s="4">
        <v>136.25</v>
      </c>
      <c r="U981" s="4">
        <v>54.5625</v>
      </c>
      <c r="V981" s="4">
        <v>1507.88651238897</v>
      </c>
      <c r="W981" s="4">
        <v>13.2331007480131</v>
      </c>
      <c r="X981" s="4">
        <v>45.0</v>
      </c>
      <c r="Y981" s="4">
        <v>148934.3446</v>
      </c>
      <c r="Z981" s="4">
        <v>196.06</v>
      </c>
      <c r="AA981" s="4">
        <v>39.41</v>
      </c>
      <c r="AB981" s="4">
        <v>38.56</v>
      </c>
      <c r="AC981" s="4">
        <v>0.85</v>
      </c>
      <c r="AD981" s="4">
        <v>2.8</v>
      </c>
      <c r="AE981" s="4">
        <v>8.58</v>
      </c>
      <c r="AF981" s="4">
        <v>145.27</v>
      </c>
      <c r="AG981" s="4">
        <v>71.4</v>
      </c>
      <c r="AH981" s="4">
        <v>19.8</v>
      </c>
      <c r="AI981" s="4">
        <v>5.8</v>
      </c>
      <c r="AJ981" s="4">
        <v>20.8</v>
      </c>
      <c r="AK981" s="4">
        <v>0.0</v>
      </c>
      <c r="AL981" s="4">
        <v>0.0</v>
      </c>
      <c r="AM981" s="4">
        <v>0.0</v>
      </c>
      <c r="AN981" s="4">
        <v>0.0</v>
      </c>
      <c r="AO981" s="4">
        <v>0.0</v>
      </c>
      <c r="AP981" s="4">
        <v>0.0</v>
      </c>
      <c r="AQ981" s="4">
        <v>0.0</v>
      </c>
      <c r="AR981" s="4">
        <v>133.33</v>
      </c>
      <c r="AS981" s="4">
        <v>0.0</v>
      </c>
      <c r="AT981" s="4">
        <v>0.0</v>
      </c>
      <c r="AU981" s="4">
        <v>0.0</v>
      </c>
      <c r="AV981" s="4">
        <v>0.0</v>
      </c>
      <c r="AW981" s="4">
        <v>0.0</v>
      </c>
      <c r="AX981" s="4">
        <v>0.0</v>
      </c>
      <c r="AY981" s="4">
        <v>0.0</v>
      </c>
      <c r="AZ981" s="4">
        <v>0.0</v>
      </c>
      <c r="BA981" s="4">
        <v>0.0</v>
      </c>
      <c r="BB981" s="4">
        <v>2.15</v>
      </c>
      <c r="BC981" s="4">
        <v>0.0</v>
      </c>
      <c r="BD981" s="4">
        <v>0.0</v>
      </c>
      <c r="BE981" s="4">
        <v>1.19</v>
      </c>
      <c r="BF981" s="4">
        <v>0.0</v>
      </c>
      <c r="BG981" s="4">
        <v>0.0</v>
      </c>
      <c r="BH981" s="4">
        <v>0.0</v>
      </c>
      <c r="BI981" s="4">
        <v>0.0</v>
      </c>
      <c r="BJ981" s="4">
        <v>0.0</v>
      </c>
      <c r="BK981" s="4">
        <v>0.0</v>
      </c>
      <c r="BL981" s="4">
        <v>0.0</v>
      </c>
      <c r="BM981" s="4">
        <v>0.0</v>
      </c>
      <c r="BN981" s="4">
        <v>13.33</v>
      </c>
      <c r="BO981" s="4">
        <v>0.0</v>
      </c>
      <c r="BP981" s="4">
        <v>3.27</v>
      </c>
      <c r="BQ981" s="4">
        <v>2.24</v>
      </c>
      <c r="BR981" s="4">
        <v>0.0</v>
      </c>
      <c r="BS981" s="4">
        <v>6.18</v>
      </c>
      <c r="BT981" s="4">
        <v>0.0</v>
      </c>
      <c r="BU981" s="4">
        <v>0.0</v>
      </c>
      <c r="BV981" s="4">
        <v>0.0</v>
      </c>
      <c r="BW981" s="4">
        <v>0.0</v>
      </c>
      <c r="BX981" s="4">
        <v>0.0</v>
      </c>
      <c r="BY981" s="4">
        <v>0.0</v>
      </c>
      <c r="BZ981" s="4">
        <v>0.0</v>
      </c>
      <c r="CA981" s="4">
        <v>0.0</v>
      </c>
      <c r="CB981" s="4">
        <v>0.0</v>
      </c>
      <c r="CC981" s="4">
        <v>1.23</v>
      </c>
      <c r="CD981" s="4">
        <v>0.0</v>
      </c>
      <c r="CE981" s="4">
        <v>0.0</v>
      </c>
      <c r="CF981" s="4">
        <v>0.0</v>
      </c>
      <c r="CG981" s="4">
        <v>0.0</v>
      </c>
      <c r="CH981" s="4">
        <v>12.72</v>
      </c>
      <c r="CI981" s="4">
        <v>0.0</v>
      </c>
      <c r="CJ981" s="4">
        <v>3.64</v>
      </c>
      <c r="CK981" s="4">
        <v>0.0</v>
      </c>
      <c r="CL981" s="4">
        <v>0.0</v>
      </c>
      <c r="CM981" s="4">
        <v>0.0</v>
      </c>
      <c r="CN981" s="4">
        <v>0.48</v>
      </c>
      <c r="CO981" s="4">
        <v>0.0</v>
      </c>
      <c r="CP981" s="4">
        <v>0.0</v>
      </c>
      <c r="CQ981" s="4">
        <v>0.0</v>
      </c>
      <c r="CR981" s="4">
        <v>16.3</v>
      </c>
      <c r="CS981" s="4">
        <v>0.0</v>
      </c>
      <c r="CT981" s="4">
        <v>56.0</v>
      </c>
      <c r="CU981" s="4">
        <v>54.0</v>
      </c>
      <c r="CV981" s="4" t="s">
        <v>2936</v>
      </c>
      <c r="CW981" s="4">
        <v>535.15</v>
      </c>
      <c r="CX981" s="4">
        <v>0.06</v>
      </c>
      <c r="CY981" s="4">
        <v>0.04</v>
      </c>
      <c r="CZ981" s="4">
        <v>0.0</v>
      </c>
      <c r="DA981" s="4">
        <v>0.0</v>
      </c>
      <c r="DB981" s="4">
        <v>0.0</v>
      </c>
      <c r="DC981" s="4">
        <v>0.0</v>
      </c>
      <c r="DD981" s="4">
        <v>0.0</v>
      </c>
      <c r="DE981" s="4">
        <v>0.17</v>
      </c>
      <c r="DF981" s="4">
        <v>0.0</v>
      </c>
      <c r="DG981" s="4">
        <v>0.0</v>
      </c>
      <c r="DH981" s="4">
        <v>0.0</v>
      </c>
      <c r="DI981" s="4">
        <v>0.0</v>
      </c>
      <c r="DJ981" s="4">
        <v>0.0</v>
      </c>
      <c r="DK981" s="4">
        <v>0.09</v>
      </c>
      <c r="DL981" s="4">
        <v>0.0</v>
      </c>
      <c r="DM981" s="4">
        <v>0.06</v>
      </c>
      <c r="DN981" s="4">
        <v>0.0</v>
      </c>
      <c r="DO981" s="4">
        <v>0.0</v>
      </c>
      <c r="DP981" s="4">
        <v>0.05</v>
      </c>
      <c r="DQ981" s="4">
        <v>0.0</v>
      </c>
      <c r="DR981" s="4">
        <v>0.0</v>
      </c>
      <c r="DS981" s="4">
        <v>0.0</v>
      </c>
      <c r="DT981" s="4">
        <v>0.52</v>
      </c>
      <c r="DU981" s="4">
        <v>0.0</v>
      </c>
      <c r="DV981" s="4">
        <v>0.0</v>
      </c>
      <c r="DW981" s="4">
        <v>0.01</v>
      </c>
      <c r="DX981" s="4" t="s">
        <v>2936</v>
      </c>
      <c r="DY981" s="4" t="s">
        <v>2938</v>
      </c>
      <c r="DZ981" s="4" t="s">
        <v>2931</v>
      </c>
      <c r="EA981" s="4" t="s">
        <v>2932</v>
      </c>
      <c r="EB981" s="4">
        <v>535.149559993</v>
      </c>
      <c r="EC981" s="6">
        <v>723.783152274</v>
      </c>
      <c r="ED981" s="7">
        <v>1.35</v>
      </c>
      <c r="EE981" s="4" t="s">
        <v>2936</v>
      </c>
      <c r="EF981" s="4" t="s">
        <v>2927</v>
      </c>
      <c r="EG981" s="4" t="s">
        <v>2937</v>
      </c>
      <c r="EH981" s="4">
        <f t="shared" si="1"/>
        <v>759.6365633</v>
      </c>
      <c r="EI981" s="4">
        <f t="shared" si="2"/>
        <v>3.630740741</v>
      </c>
      <c r="EJ981" s="4">
        <f t="shared" si="3"/>
        <v>2758.043419</v>
      </c>
      <c r="EK981" s="4">
        <f t="shared" si="4"/>
        <v>0.0956339896</v>
      </c>
      <c r="EL981" s="4">
        <f t="shared" si="5"/>
        <v>0.6008364786</v>
      </c>
      <c r="EM981" s="4">
        <f t="shared" si="6"/>
        <v>0.6061120543</v>
      </c>
      <c r="EN981" s="4">
        <f t="shared" si="7"/>
        <v>0.1680814941</v>
      </c>
      <c r="EO981" s="4">
        <f t="shared" si="8"/>
        <v>0.04923599321</v>
      </c>
      <c r="EP981" s="4">
        <f t="shared" si="9"/>
        <v>0.1765704584</v>
      </c>
      <c r="EQ981" s="4">
        <f t="shared" si="10"/>
        <v>0.2010098949</v>
      </c>
      <c r="ER981" s="4">
        <f t="shared" si="11"/>
        <v>0.04376211364</v>
      </c>
      <c r="ES981" s="4">
        <f t="shared" si="12"/>
        <v>0.740946649</v>
      </c>
      <c r="ET981" s="4">
        <f t="shared" si="13"/>
        <v>0.3663648719</v>
      </c>
      <c r="EU981" s="4">
        <f t="shared" si="14"/>
        <v>0.04</v>
      </c>
      <c r="EV981" s="4">
        <f t="shared" si="15"/>
        <v>0.17</v>
      </c>
      <c r="EW981" s="4">
        <f t="shared" si="16"/>
        <v>0.09</v>
      </c>
      <c r="EX981" s="4">
        <f t="shared" si="17"/>
        <v>0.11</v>
      </c>
      <c r="EY981" s="4">
        <f t="shared" si="18"/>
        <v>0.52</v>
      </c>
      <c r="EZ981" s="4">
        <f t="shared" si="19"/>
        <v>1.229544804</v>
      </c>
      <c r="FA981" s="4">
        <f t="shared" si="20"/>
        <v>0.7639591406</v>
      </c>
      <c r="FB981" s="4">
        <f t="shared" si="21"/>
        <v>1.352487615</v>
      </c>
      <c r="FC981" s="4">
        <f t="shared" si="22"/>
        <v>0</v>
      </c>
      <c r="FD981" s="4">
        <f t="shared" si="23"/>
        <v>0</v>
      </c>
      <c r="FE981" s="4">
        <f t="shared" si="24"/>
        <v>0.0590627763</v>
      </c>
      <c r="FF981" s="4">
        <f t="shared" si="25"/>
        <v>0</v>
      </c>
      <c r="FG981" s="4">
        <f t="shared" si="26"/>
        <v>0</v>
      </c>
      <c r="FH981" s="4">
        <f t="shared" si="27"/>
        <v>0</v>
      </c>
      <c r="FI981" s="4">
        <f t="shared" si="28"/>
        <v>0</v>
      </c>
      <c r="FJ981" s="4">
        <f t="shared" si="29"/>
        <v>0.2357206012</v>
      </c>
      <c r="FK981" s="4">
        <f t="shared" si="30"/>
        <v>0.05782493369</v>
      </c>
      <c r="FL981" s="4">
        <f t="shared" si="31"/>
        <v>0</v>
      </c>
      <c r="FM981" s="4">
        <f t="shared" si="32"/>
        <v>0</v>
      </c>
      <c r="FN981" s="4">
        <f t="shared" si="33"/>
        <v>0.02175066313</v>
      </c>
      <c r="FO981" s="4">
        <f t="shared" si="34"/>
        <v>0.3289124668</v>
      </c>
      <c r="FP981" s="4">
        <f t="shared" si="35"/>
        <v>0.2967285588</v>
      </c>
      <c r="FQ981" s="4">
        <f t="shared" si="36"/>
        <v>1</v>
      </c>
      <c r="FR981" s="4">
        <v>56.55</v>
      </c>
    </row>
    <row r="982" ht="12.75" customHeight="1">
      <c r="A982" s="4" t="s">
        <v>166</v>
      </c>
      <c r="B982" s="4" t="s">
        <v>2926</v>
      </c>
      <c r="C982" s="4" t="s">
        <v>2927</v>
      </c>
      <c r="D982" s="4" t="s">
        <v>2939</v>
      </c>
      <c r="E982" s="4" t="s">
        <v>2940</v>
      </c>
      <c r="F982" s="4">
        <v>317.763319412</v>
      </c>
      <c r="G982" s="4">
        <v>3.75</v>
      </c>
      <c r="H982" s="4">
        <v>6.6875</v>
      </c>
      <c r="I982" s="4">
        <v>20.25</v>
      </c>
      <c r="J982" s="4">
        <v>30.0625</v>
      </c>
      <c r="K982" s="4">
        <v>80.0625</v>
      </c>
      <c r="L982" s="4">
        <v>176.0</v>
      </c>
      <c r="M982" s="4">
        <v>50.1317939758301</v>
      </c>
      <c r="N982" s="4">
        <v>450.371032714844</v>
      </c>
      <c r="O982" s="4">
        <v>212.050821058612</v>
      </c>
      <c r="P982" s="4">
        <v>0.0</v>
      </c>
      <c r="Q982" s="4">
        <v>0.0</v>
      </c>
      <c r="R982" s="4">
        <v>148.0</v>
      </c>
      <c r="S982" s="4">
        <v>0.0</v>
      </c>
      <c r="T982" s="4">
        <v>168.8125</v>
      </c>
      <c r="U982" s="4">
        <v>0.0</v>
      </c>
      <c r="V982" s="4">
        <v>1422.72450592885</v>
      </c>
      <c r="W982" s="4">
        <v>13.9466245059289</v>
      </c>
      <c r="X982" s="4">
        <v>25.0</v>
      </c>
      <c r="Y982" s="4">
        <v>90852.1392</v>
      </c>
      <c r="Z982" s="4">
        <v>55.75</v>
      </c>
      <c r="AA982" s="4">
        <v>32.29</v>
      </c>
      <c r="AB982" s="4">
        <v>32.0</v>
      </c>
      <c r="AC982" s="4">
        <v>0.29</v>
      </c>
      <c r="AD982" s="4">
        <v>1.23</v>
      </c>
      <c r="AE982" s="4">
        <v>4.72</v>
      </c>
      <c r="AF982" s="4">
        <v>17.51</v>
      </c>
      <c r="AG982" s="4">
        <v>32.7</v>
      </c>
      <c r="AH982" s="4">
        <v>3.8</v>
      </c>
      <c r="AI982" s="4">
        <v>10.6</v>
      </c>
      <c r="AJ982" s="4">
        <v>11.2</v>
      </c>
      <c r="AK982" s="4">
        <v>0.0</v>
      </c>
      <c r="AL982" s="4">
        <v>0.0</v>
      </c>
      <c r="AM982" s="4">
        <v>0.0</v>
      </c>
      <c r="AN982" s="4">
        <v>0.0</v>
      </c>
      <c r="AO982" s="4">
        <v>0.0</v>
      </c>
      <c r="AP982" s="4">
        <v>0.0</v>
      </c>
      <c r="AQ982" s="4">
        <v>0.0</v>
      </c>
      <c r="AR982" s="4">
        <v>0.0</v>
      </c>
      <c r="AS982" s="4">
        <v>0.0</v>
      </c>
      <c r="AT982" s="4">
        <v>0.0</v>
      </c>
      <c r="AU982" s="4">
        <v>0.0</v>
      </c>
      <c r="AV982" s="4">
        <v>0.0</v>
      </c>
      <c r="AW982" s="4">
        <v>0.0</v>
      </c>
      <c r="AX982" s="4">
        <v>0.0</v>
      </c>
      <c r="AY982" s="4">
        <v>0.0</v>
      </c>
      <c r="AZ982" s="4">
        <v>0.0</v>
      </c>
      <c r="BA982" s="4">
        <v>0.0</v>
      </c>
      <c r="BB982" s="4">
        <v>3.02</v>
      </c>
      <c r="BC982" s="4">
        <v>0.0</v>
      </c>
      <c r="BD982" s="4">
        <v>0.0</v>
      </c>
      <c r="BE982" s="4">
        <v>0.0</v>
      </c>
      <c r="BF982" s="4">
        <v>0.0</v>
      </c>
      <c r="BG982" s="4">
        <v>0.0</v>
      </c>
      <c r="BH982" s="4">
        <v>0.0</v>
      </c>
      <c r="BI982" s="4">
        <v>0.0</v>
      </c>
      <c r="BJ982" s="4">
        <v>0.0</v>
      </c>
      <c r="BK982" s="4">
        <v>0.0</v>
      </c>
      <c r="BL982" s="4">
        <v>0.0</v>
      </c>
      <c r="BM982" s="4">
        <v>0.0</v>
      </c>
      <c r="BN982" s="4">
        <v>7.11</v>
      </c>
      <c r="BO982" s="4">
        <v>0.0</v>
      </c>
      <c r="BP982" s="4">
        <v>1.37</v>
      </c>
      <c r="BQ982" s="4">
        <v>0.0</v>
      </c>
      <c r="BR982" s="4">
        <v>0.0</v>
      </c>
      <c r="BS982" s="4">
        <v>6.59</v>
      </c>
      <c r="BT982" s="4">
        <v>0.0</v>
      </c>
      <c r="BU982" s="4">
        <v>0.0</v>
      </c>
      <c r="BV982" s="4">
        <v>0.0</v>
      </c>
      <c r="BW982" s="4">
        <v>0.0</v>
      </c>
      <c r="BX982" s="4">
        <v>0.0</v>
      </c>
      <c r="BY982" s="4">
        <v>0.0</v>
      </c>
      <c r="BZ982" s="4">
        <v>0.0</v>
      </c>
      <c r="CA982" s="4">
        <v>0.0</v>
      </c>
      <c r="CB982" s="4">
        <v>0.0</v>
      </c>
      <c r="CC982" s="4">
        <v>0.0</v>
      </c>
      <c r="CD982" s="4">
        <v>0.0</v>
      </c>
      <c r="CE982" s="4">
        <v>0.0</v>
      </c>
      <c r="CF982" s="4">
        <v>0.0</v>
      </c>
      <c r="CG982" s="4">
        <v>0.0</v>
      </c>
      <c r="CH982" s="4">
        <v>13.53</v>
      </c>
      <c r="CI982" s="4">
        <v>0.0</v>
      </c>
      <c r="CJ982" s="4">
        <v>1.59</v>
      </c>
      <c r="CK982" s="4">
        <v>0.0</v>
      </c>
      <c r="CL982" s="4">
        <v>0.0</v>
      </c>
      <c r="CM982" s="4">
        <v>0.0</v>
      </c>
      <c r="CN982" s="4">
        <v>3.31</v>
      </c>
      <c r="CO982" s="4">
        <v>0.0</v>
      </c>
      <c r="CP982" s="4">
        <v>0.0</v>
      </c>
      <c r="CQ982" s="4">
        <v>0.0</v>
      </c>
      <c r="CR982" s="4">
        <v>19.23</v>
      </c>
      <c r="CS982" s="4">
        <v>0.0</v>
      </c>
      <c r="CT982" s="4">
        <v>47.0</v>
      </c>
      <c r="CU982" s="4">
        <v>30.0</v>
      </c>
      <c r="CV982" s="4" t="s">
        <v>2939</v>
      </c>
      <c r="CW982" s="4">
        <v>317.76</v>
      </c>
      <c r="CX982" s="4">
        <v>0.05</v>
      </c>
      <c r="CY982" s="4">
        <v>0.01</v>
      </c>
      <c r="CZ982" s="4">
        <v>0.0</v>
      </c>
      <c r="DA982" s="4">
        <v>0.0</v>
      </c>
      <c r="DB982" s="4">
        <v>0.0</v>
      </c>
      <c r="DC982" s="4">
        <v>0.0</v>
      </c>
      <c r="DD982" s="4">
        <v>0.0</v>
      </c>
      <c r="DE982" s="4">
        <v>0.32</v>
      </c>
      <c r="DF982" s="4">
        <v>0.0</v>
      </c>
      <c r="DG982" s="4">
        <v>0.0</v>
      </c>
      <c r="DH982" s="4">
        <v>0.0</v>
      </c>
      <c r="DI982" s="4">
        <v>0.0</v>
      </c>
      <c r="DJ982" s="4">
        <v>0.0</v>
      </c>
      <c r="DK982" s="4">
        <v>0.04</v>
      </c>
      <c r="DL982" s="4">
        <v>0.0</v>
      </c>
      <c r="DM982" s="4">
        <v>0.32</v>
      </c>
      <c r="DN982" s="4">
        <v>0.0</v>
      </c>
      <c r="DO982" s="4">
        <v>0.05</v>
      </c>
      <c r="DP982" s="4">
        <v>0.02</v>
      </c>
      <c r="DQ982" s="4">
        <v>0.0</v>
      </c>
      <c r="DR982" s="4">
        <v>0.0</v>
      </c>
      <c r="DS982" s="4">
        <v>0.0</v>
      </c>
      <c r="DT982" s="4">
        <v>0.17</v>
      </c>
      <c r="DU982" s="4">
        <v>0.0</v>
      </c>
      <c r="DV982" s="4">
        <v>0.0</v>
      </c>
      <c r="DW982" s="4">
        <v>0.01</v>
      </c>
      <c r="DX982" s="4" t="s">
        <v>2939</v>
      </c>
      <c r="DY982" s="4" t="s">
        <v>2941</v>
      </c>
      <c r="DZ982" s="4" t="s">
        <v>2931</v>
      </c>
      <c r="EA982" s="4" t="s">
        <v>2932</v>
      </c>
      <c r="EB982" s="4">
        <v>317.763319412</v>
      </c>
      <c r="EC982" s="6">
        <v>216.21491403562</v>
      </c>
      <c r="ED982" s="7">
        <v>0.68</v>
      </c>
      <c r="EE982" s="4" t="s">
        <v>2939</v>
      </c>
      <c r="EF982" s="4" t="s">
        <v>2927</v>
      </c>
      <c r="EG982" s="4" t="s">
        <v>2940</v>
      </c>
      <c r="EH982" s="4">
        <f t="shared" si="1"/>
        <v>1629.634784</v>
      </c>
      <c r="EI982" s="4">
        <f t="shared" si="2"/>
        <v>1.858333333</v>
      </c>
      <c r="EJ982" s="4">
        <f t="shared" si="3"/>
        <v>3028.40464</v>
      </c>
      <c r="EK982" s="4">
        <f t="shared" si="4"/>
        <v>0.2062780269</v>
      </c>
      <c r="EL982" s="4">
        <f t="shared" si="5"/>
        <v>1.04573991</v>
      </c>
      <c r="EM982" s="4">
        <f t="shared" si="6"/>
        <v>0.5608919383</v>
      </c>
      <c r="EN982" s="4">
        <f t="shared" si="7"/>
        <v>0.06518010292</v>
      </c>
      <c r="EO982" s="4">
        <f t="shared" si="8"/>
        <v>0.1818181818</v>
      </c>
      <c r="EP982" s="4">
        <f t="shared" si="9"/>
        <v>0.192109777</v>
      </c>
      <c r="EQ982" s="4">
        <f t="shared" si="10"/>
        <v>0.5791928251</v>
      </c>
      <c r="ER982" s="4">
        <f t="shared" si="11"/>
        <v>0.08466367713</v>
      </c>
      <c r="ES982" s="4">
        <f t="shared" si="12"/>
        <v>0.3140807175</v>
      </c>
      <c r="ET982" s="4">
        <f t="shared" si="13"/>
        <v>0.1754450454</v>
      </c>
      <c r="EU982" s="4">
        <f t="shared" si="14"/>
        <v>0.01</v>
      </c>
      <c r="EV982" s="4">
        <f t="shared" si="15"/>
        <v>0.32</v>
      </c>
      <c r="EW982" s="4">
        <f t="shared" si="16"/>
        <v>0.09</v>
      </c>
      <c r="EX982" s="4">
        <f t="shared" si="17"/>
        <v>0.34</v>
      </c>
      <c r="EY982" s="4">
        <f t="shared" si="18"/>
        <v>0.17</v>
      </c>
      <c r="EZ982" s="4">
        <f t="shared" si="19"/>
        <v>1.295413725</v>
      </c>
      <c r="FA982" s="4">
        <f t="shared" si="20"/>
        <v>0.8048858022</v>
      </c>
      <c r="FB982" s="4">
        <f t="shared" si="21"/>
        <v>0.680427541</v>
      </c>
      <c r="FC982" s="4">
        <f t="shared" si="22"/>
        <v>0</v>
      </c>
      <c r="FD982" s="4">
        <f t="shared" si="23"/>
        <v>0</v>
      </c>
      <c r="FE982" s="4">
        <f t="shared" si="24"/>
        <v>0.06143205858</v>
      </c>
      <c r="FF982" s="4">
        <f t="shared" si="25"/>
        <v>0</v>
      </c>
      <c r="FG982" s="4">
        <f t="shared" si="26"/>
        <v>0</v>
      </c>
      <c r="FH982" s="4">
        <f t="shared" si="27"/>
        <v>0</v>
      </c>
      <c r="FI982" s="4">
        <f t="shared" si="28"/>
        <v>0</v>
      </c>
      <c r="FJ982" s="4">
        <f t="shared" si="29"/>
        <v>0.1446297803</v>
      </c>
      <c r="FK982" s="4">
        <f t="shared" si="30"/>
        <v>0.02786818552</v>
      </c>
      <c r="FL982" s="4">
        <f t="shared" si="31"/>
        <v>0</v>
      </c>
      <c r="FM982" s="4">
        <f t="shared" si="32"/>
        <v>0</v>
      </c>
      <c r="FN982" s="4">
        <f t="shared" si="33"/>
        <v>0</v>
      </c>
      <c r="FO982" s="4">
        <f t="shared" si="34"/>
        <v>0.3075671277</v>
      </c>
      <c r="FP982" s="4">
        <f t="shared" si="35"/>
        <v>0.4585028478</v>
      </c>
      <c r="FQ982" s="4">
        <f t="shared" si="36"/>
        <v>1</v>
      </c>
      <c r="FR982" s="4">
        <v>49.16</v>
      </c>
    </row>
    <row r="983" ht="12.75" customHeight="1">
      <c r="A983" s="4" t="s">
        <v>166</v>
      </c>
      <c r="B983" s="4" t="s">
        <v>2926</v>
      </c>
      <c r="C983" s="4" t="s">
        <v>2927</v>
      </c>
      <c r="D983" s="4" t="s">
        <v>2942</v>
      </c>
      <c r="E983" s="4" t="s">
        <v>2943</v>
      </c>
      <c r="F983" s="4">
        <v>1340.34947714</v>
      </c>
      <c r="G983" s="4">
        <v>23.875</v>
      </c>
      <c r="H983" s="4">
        <v>35.125</v>
      </c>
      <c r="I983" s="4">
        <v>95.375</v>
      </c>
      <c r="J983" s="4">
        <v>122.0</v>
      </c>
      <c r="K983" s="4">
        <v>345.125</v>
      </c>
      <c r="L983" s="4">
        <v>718.0</v>
      </c>
      <c r="M983" s="4">
        <v>129.064437866211</v>
      </c>
      <c r="N983" s="4">
        <v>1213.44213867188</v>
      </c>
      <c r="O983" s="4">
        <v>582.693573905088</v>
      </c>
      <c r="P983" s="4">
        <v>0.0</v>
      </c>
      <c r="Q983" s="4">
        <v>0.0</v>
      </c>
      <c r="R983" s="4">
        <v>982.0625</v>
      </c>
      <c r="S983" s="4">
        <v>0.0</v>
      </c>
      <c r="T983" s="4">
        <v>357.4375</v>
      </c>
      <c r="U983" s="4">
        <v>0.0</v>
      </c>
      <c r="V983" s="4">
        <v>1494.68680934396</v>
      </c>
      <c r="W983" s="4">
        <v>12.3936098288805</v>
      </c>
      <c r="X983" s="4">
        <v>27.0</v>
      </c>
      <c r="Y983" s="4">
        <v>163890.8074</v>
      </c>
      <c r="Z983" s="4">
        <v>1594.32</v>
      </c>
      <c r="AA983" s="4">
        <v>2.84</v>
      </c>
      <c r="AB983" s="4">
        <v>2.84</v>
      </c>
      <c r="AC983" s="4">
        <v>0.0</v>
      </c>
      <c r="AD983" s="4">
        <v>0.51</v>
      </c>
      <c r="AE983" s="4">
        <v>1.18</v>
      </c>
      <c r="AF983" s="4">
        <v>1589.79</v>
      </c>
      <c r="AG983" s="4">
        <v>85.5</v>
      </c>
      <c r="AH983" s="4">
        <v>21.3</v>
      </c>
      <c r="AI983" s="4">
        <v>3.9</v>
      </c>
      <c r="AJ983" s="4">
        <v>50.4</v>
      </c>
      <c r="AK983" s="4">
        <v>0.0</v>
      </c>
      <c r="AL983" s="4">
        <v>0.0</v>
      </c>
      <c r="AM983" s="4">
        <v>0.0</v>
      </c>
      <c r="AN983" s="4">
        <v>0.0</v>
      </c>
      <c r="AO983" s="4">
        <v>0.0</v>
      </c>
      <c r="AP983" s="4">
        <v>0.0</v>
      </c>
      <c r="AQ983" s="4">
        <v>0.0</v>
      </c>
      <c r="AR983" s="4">
        <v>1570.34</v>
      </c>
      <c r="AS983" s="4">
        <v>0.0</v>
      </c>
      <c r="AT983" s="4">
        <v>0.0</v>
      </c>
      <c r="AU983" s="4">
        <v>0.0</v>
      </c>
      <c r="AV983" s="4">
        <v>0.0</v>
      </c>
      <c r="AW983" s="4">
        <v>0.0</v>
      </c>
      <c r="AX983" s="4">
        <v>0.0</v>
      </c>
      <c r="AY983" s="4">
        <v>0.0</v>
      </c>
      <c r="AZ983" s="4">
        <v>0.0</v>
      </c>
      <c r="BA983" s="4">
        <v>0.0</v>
      </c>
      <c r="BB983" s="4">
        <v>0.0</v>
      </c>
      <c r="BC983" s="4">
        <v>0.0</v>
      </c>
      <c r="BD983" s="4">
        <v>0.0</v>
      </c>
      <c r="BE983" s="4">
        <v>0.0</v>
      </c>
      <c r="BF983" s="4">
        <v>0.0</v>
      </c>
      <c r="BG983" s="4">
        <v>0.0</v>
      </c>
      <c r="BH983" s="4">
        <v>0.0</v>
      </c>
      <c r="BI983" s="4">
        <v>0.0</v>
      </c>
      <c r="BJ983" s="4">
        <v>0.0</v>
      </c>
      <c r="BK983" s="4">
        <v>0.0</v>
      </c>
      <c r="BL983" s="4">
        <v>0.0</v>
      </c>
      <c r="BM983" s="4">
        <v>0.0</v>
      </c>
      <c r="BN983" s="4">
        <v>10.01</v>
      </c>
      <c r="BO983" s="4">
        <v>0.0</v>
      </c>
      <c r="BP983" s="4">
        <v>1.7</v>
      </c>
      <c r="BQ983" s="4">
        <v>3.23</v>
      </c>
      <c r="BR983" s="4">
        <v>0.0</v>
      </c>
      <c r="BS983" s="4">
        <v>6.59</v>
      </c>
      <c r="BT983" s="4">
        <v>0.0</v>
      </c>
      <c r="BU983" s="4">
        <v>0.0</v>
      </c>
      <c r="BV983" s="4">
        <v>0.0</v>
      </c>
      <c r="BW983" s="4">
        <v>0.0</v>
      </c>
      <c r="BX983" s="4">
        <v>0.0</v>
      </c>
      <c r="BY983" s="4">
        <v>0.0</v>
      </c>
      <c r="BZ983" s="4">
        <v>0.0</v>
      </c>
      <c r="CA983" s="4">
        <v>0.0</v>
      </c>
      <c r="CB983" s="4">
        <v>0.0</v>
      </c>
      <c r="CC983" s="4">
        <v>0.0</v>
      </c>
      <c r="CD983" s="4">
        <v>0.0</v>
      </c>
      <c r="CE983" s="4">
        <v>0.0</v>
      </c>
      <c r="CF983" s="4">
        <v>0.0</v>
      </c>
      <c r="CG983" s="4">
        <v>0.0</v>
      </c>
      <c r="CH983" s="4">
        <v>1.6</v>
      </c>
      <c r="CI983" s="4">
        <v>0.0</v>
      </c>
      <c r="CJ983" s="4">
        <v>0.85</v>
      </c>
      <c r="CK983" s="4">
        <v>0.0</v>
      </c>
      <c r="CL983" s="4">
        <v>0.0</v>
      </c>
      <c r="CM983" s="4">
        <v>0.0</v>
      </c>
      <c r="CN983" s="4">
        <v>0.0</v>
      </c>
      <c r="CO983" s="4">
        <v>0.0</v>
      </c>
      <c r="CP983" s="4">
        <v>0.0</v>
      </c>
      <c r="CQ983" s="4">
        <v>0.0</v>
      </c>
      <c r="CR983" s="4">
        <v>0.0</v>
      </c>
      <c r="CS983" s="4">
        <v>0.0</v>
      </c>
      <c r="CT983" s="4">
        <v>20.0</v>
      </c>
      <c r="CU983" s="4">
        <v>32.4</v>
      </c>
      <c r="CV983" s="4" t="s">
        <v>2942</v>
      </c>
      <c r="CW983" s="4">
        <v>1340.35</v>
      </c>
      <c r="CX983" s="4">
        <v>0.03</v>
      </c>
      <c r="CY983" s="4">
        <v>0.1</v>
      </c>
      <c r="CZ983" s="4">
        <v>0.0</v>
      </c>
      <c r="DA983" s="4">
        <v>0.0</v>
      </c>
      <c r="DB983" s="4">
        <v>0.0</v>
      </c>
      <c r="DC983" s="4">
        <v>0.0</v>
      </c>
      <c r="DD983" s="4">
        <v>0.0</v>
      </c>
      <c r="DE983" s="4">
        <v>0.02</v>
      </c>
      <c r="DF983" s="4">
        <v>0.0</v>
      </c>
      <c r="DG983" s="4">
        <v>0.0</v>
      </c>
      <c r="DH983" s="4">
        <v>0.0</v>
      </c>
      <c r="DI983" s="4">
        <v>0.0</v>
      </c>
      <c r="DJ983" s="4">
        <v>0.0</v>
      </c>
      <c r="DK983" s="4">
        <v>0.25</v>
      </c>
      <c r="DL983" s="4">
        <v>0.0</v>
      </c>
      <c r="DM983" s="4">
        <v>0.01</v>
      </c>
      <c r="DN983" s="4">
        <v>0.0</v>
      </c>
      <c r="DO983" s="4">
        <v>0.17</v>
      </c>
      <c r="DP983" s="4">
        <v>0.03</v>
      </c>
      <c r="DQ983" s="4">
        <v>0.0</v>
      </c>
      <c r="DR983" s="4">
        <v>0.01</v>
      </c>
      <c r="DS983" s="4">
        <v>0.0</v>
      </c>
      <c r="DT983" s="4">
        <v>0.36</v>
      </c>
      <c r="DU983" s="4">
        <v>0.0</v>
      </c>
      <c r="DV983" s="4">
        <v>0.0</v>
      </c>
      <c r="DW983" s="4">
        <v>0.0</v>
      </c>
      <c r="DX983" s="4" t="s">
        <v>2942</v>
      </c>
      <c r="DY983" s="4" t="s">
        <v>2944</v>
      </c>
      <c r="DZ983" s="4" t="s">
        <v>2931</v>
      </c>
      <c r="EA983" s="4" t="s">
        <v>2932</v>
      </c>
      <c r="EB983" s="4">
        <v>1340.34947714</v>
      </c>
      <c r="EC983" s="6">
        <v>2058.9589967354</v>
      </c>
      <c r="ED983" s="7">
        <v>1.54</v>
      </c>
      <c r="EE983" s="4" t="s">
        <v>2942</v>
      </c>
      <c r="EF983" s="4" t="s">
        <v>2927</v>
      </c>
      <c r="EG983" s="4" t="s">
        <v>2943</v>
      </c>
      <c r="EH983" s="4">
        <f t="shared" si="1"/>
        <v>102.7966828</v>
      </c>
      <c r="EI983" s="4">
        <f t="shared" si="2"/>
        <v>49.20740741</v>
      </c>
      <c r="EJ983" s="4">
        <f t="shared" si="3"/>
        <v>5058.358253</v>
      </c>
      <c r="EK983" s="4">
        <f t="shared" si="4"/>
        <v>0.007344824126</v>
      </c>
      <c r="EL983" s="4">
        <f t="shared" si="5"/>
        <v>0.1010462141</v>
      </c>
      <c r="EM983" s="4">
        <f t="shared" si="6"/>
        <v>0.530726257</v>
      </c>
      <c r="EN983" s="4">
        <f t="shared" si="7"/>
        <v>0.1322160149</v>
      </c>
      <c r="EO983" s="4">
        <f t="shared" si="8"/>
        <v>0.02420856611</v>
      </c>
      <c r="EP983" s="4">
        <f t="shared" si="9"/>
        <v>0.312849162</v>
      </c>
      <c r="EQ983" s="4">
        <f t="shared" si="10"/>
        <v>0.001781323699</v>
      </c>
      <c r="ER983" s="4">
        <f t="shared" si="11"/>
        <v>0.0007401274525</v>
      </c>
      <c r="ES983" s="4">
        <f t="shared" si="12"/>
        <v>0.9971586633</v>
      </c>
      <c r="ET983" s="4">
        <f t="shared" si="13"/>
        <v>1.189480824</v>
      </c>
      <c r="EU983" s="4">
        <f t="shared" si="14"/>
        <v>0.1</v>
      </c>
      <c r="EV983" s="4">
        <f t="shared" si="15"/>
        <v>0.02</v>
      </c>
      <c r="EW983" s="4">
        <f t="shared" si="16"/>
        <v>0.42</v>
      </c>
      <c r="EX983" s="4">
        <f t="shared" si="17"/>
        <v>0.05</v>
      </c>
      <c r="EY983" s="4">
        <f t="shared" si="18"/>
        <v>0.36</v>
      </c>
      <c r="EZ983" s="4">
        <f t="shared" si="19"/>
        <v>1.190430271</v>
      </c>
      <c r="FA983" s="4">
        <f t="shared" si="20"/>
        <v>0.7396559143</v>
      </c>
      <c r="FB983" s="4">
        <f t="shared" si="21"/>
        <v>1.536135935</v>
      </c>
      <c r="FC983" s="4">
        <f t="shared" si="22"/>
        <v>0</v>
      </c>
      <c r="FD983" s="4">
        <f t="shared" si="23"/>
        <v>0</v>
      </c>
      <c r="FE983" s="4">
        <f t="shared" si="24"/>
        <v>0</v>
      </c>
      <c r="FF983" s="4">
        <f t="shared" si="25"/>
        <v>0</v>
      </c>
      <c r="FG983" s="4">
        <f t="shared" si="26"/>
        <v>0</v>
      </c>
      <c r="FH983" s="4">
        <f t="shared" si="27"/>
        <v>0</v>
      </c>
      <c r="FI983" s="4">
        <f t="shared" si="28"/>
        <v>0</v>
      </c>
      <c r="FJ983" s="4">
        <f t="shared" si="29"/>
        <v>0.5756181714</v>
      </c>
      <c r="FK983" s="4">
        <f t="shared" si="30"/>
        <v>0.0977573318</v>
      </c>
      <c r="FL983" s="4">
        <f t="shared" si="31"/>
        <v>0</v>
      </c>
      <c r="FM983" s="4">
        <f t="shared" si="32"/>
        <v>0</v>
      </c>
      <c r="FN983" s="4">
        <f t="shared" si="33"/>
        <v>0</v>
      </c>
      <c r="FO983" s="4">
        <f t="shared" si="34"/>
        <v>0.3266244968</v>
      </c>
      <c r="FP983" s="4">
        <f t="shared" si="35"/>
        <v>0</v>
      </c>
      <c r="FQ983" s="4">
        <f t="shared" si="36"/>
        <v>1</v>
      </c>
      <c r="FR983" s="4">
        <v>17.39</v>
      </c>
    </row>
    <row r="984" ht="12.75" customHeight="1">
      <c r="A984" s="4" t="s">
        <v>166</v>
      </c>
      <c r="B984" s="4" t="s">
        <v>2926</v>
      </c>
      <c r="C984" s="4" t="s">
        <v>2927</v>
      </c>
      <c r="D984" s="4" t="s">
        <v>2945</v>
      </c>
      <c r="E984" s="4" t="s">
        <v>2946</v>
      </c>
      <c r="F984" s="4">
        <v>4172.04971982</v>
      </c>
      <c r="G984" s="4">
        <v>66.25</v>
      </c>
      <c r="H984" s="4">
        <v>96.8125</v>
      </c>
      <c r="I984" s="4">
        <v>204.0</v>
      </c>
      <c r="J984" s="4">
        <v>274.25</v>
      </c>
      <c r="K984" s="4">
        <v>731.5</v>
      </c>
      <c r="L984" s="4">
        <v>2797.9375</v>
      </c>
      <c r="M984" s="4">
        <v>79.0464477539063</v>
      </c>
      <c r="N984" s="4">
        <v>1414.53234863281</v>
      </c>
      <c r="O984" s="4">
        <v>752.450689296246</v>
      </c>
      <c r="P984" s="4">
        <v>0.0</v>
      </c>
      <c r="Q984" s="4">
        <v>0.0</v>
      </c>
      <c r="R984" s="4">
        <v>2896.25</v>
      </c>
      <c r="S984" s="4">
        <v>0.0</v>
      </c>
      <c r="T984" s="4">
        <v>1267.625</v>
      </c>
      <c r="U984" s="4">
        <v>6.875</v>
      </c>
      <c r="V984" s="4">
        <v>1528.99901122114</v>
      </c>
      <c r="W984" s="4">
        <v>11.4855048015701</v>
      </c>
      <c r="X984" s="4">
        <v>109.0</v>
      </c>
      <c r="Y984" s="4">
        <v>504841.6733</v>
      </c>
      <c r="Z984" s="4">
        <v>2399.77</v>
      </c>
      <c r="AA984" s="4">
        <v>49.13</v>
      </c>
      <c r="AB984" s="4">
        <v>49.13</v>
      </c>
      <c r="AC984" s="4">
        <v>0.0</v>
      </c>
      <c r="AD984" s="4">
        <v>4.75</v>
      </c>
      <c r="AE984" s="4">
        <v>7.18</v>
      </c>
      <c r="AF984" s="4">
        <v>2338.71</v>
      </c>
      <c r="AG984" s="4">
        <v>503.0</v>
      </c>
      <c r="AH984" s="4">
        <v>27.8</v>
      </c>
      <c r="AI984" s="4">
        <v>12.4</v>
      </c>
      <c r="AJ984" s="4">
        <v>149.6</v>
      </c>
      <c r="AK984" s="4">
        <v>0.0</v>
      </c>
      <c r="AL984" s="4">
        <v>0.0</v>
      </c>
      <c r="AM984" s="4">
        <v>0.0</v>
      </c>
      <c r="AN984" s="4">
        <v>0.0</v>
      </c>
      <c r="AO984" s="4">
        <v>0.0</v>
      </c>
      <c r="AP984" s="4">
        <v>0.0</v>
      </c>
      <c r="AQ984" s="4">
        <v>0.0</v>
      </c>
      <c r="AR984" s="4">
        <v>2238.16</v>
      </c>
      <c r="AS984" s="4">
        <v>0.0</v>
      </c>
      <c r="AT984" s="4">
        <v>0.0</v>
      </c>
      <c r="AU984" s="4">
        <v>0.0</v>
      </c>
      <c r="AV984" s="4">
        <v>0.0</v>
      </c>
      <c r="AW984" s="4">
        <v>0.0</v>
      </c>
      <c r="AX984" s="4">
        <v>0.0</v>
      </c>
      <c r="AY984" s="4">
        <v>0.0</v>
      </c>
      <c r="AZ984" s="4">
        <v>0.0</v>
      </c>
      <c r="BA984" s="4">
        <v>0.0</v>
      </c>
      <c r="BB984" s="4">
        <v>0.0</v>
      </c>
      <c r="BC984" s="4">
        <v>0.0</v>
      </c>
      <c r="BD984" s="4">
        <v>0.0</v>
      </c>
      <c r="BE984" s="4">
        <v>0.0</v>
      </c>
      <c r="BF984" s="4">
        <v>0.0</v>
      </c>
      <c r="BG984" s="4">
        <v>0.0</v>
      </c>
      <c r="BH984" s="4">
        <v>0.0</v>
      </c>
      <c r="BI984" s="4">
        <v>0.0</v>
      </c>
      <c r="BJ984" s="4">
        <v>0.0</v>
      </c>
      <c r="BK984" s="4">
        <v>0.0</v>
      </c>
      <c r="BL984" s="4">
        <v>0.0</v>
      </c>
      <c r="BM984" s="4">
        <v>0.0</v>
      </c>
      <c r="BN984" s="4">
        <v>103.73</v>
      </c>
      <c r="BO984" s="4">
        <v>0.0</v>
      </c>
      <c r="BP984" s="4">
        <v>0.13</v>
      </c>
      <c r="BQ984" s="4">
        <v>4.88</v>
      </c>
      <c r="BR984" s="4">
        <v>0.0</v>
      </c>
      <c r="BS984" s="4">
        <v>14.13</v>
      </c>
      <c r="BT984" s="4">
        <v>0.0</v>
      </c>
      <c r="BU984" s="4">
        <v>0.0</v>
      </c>
      <c r="BV984" s="4">
        <v>0.0</v>
      </c>
      <c r="BW984" s="4">
        <v>0.0</v>
      </c>
      <c r="BX984" s="4">
        <v>0.0</v>
      </c>
      <c r="BY984" s="4">
        <v>0.0</v>
      </c>
      <c r="BZ984" s="4">
        <v>0.0</v>
      </c>
      <c r="CA984" s="4">
        <v>0.0</v>
      </c>
      <c r="CB984" s="4">
        <v>0.0</v>
      </c>
      <c r="CC984" s="4">
        <v>0.0</v>
      </c>
      <c r="CD984" s="4">
        <v>0.0</v>
      </c>
      <c r="CE984" s="4">
        <v>4.25</v>
      </c>
      <c r="CF984" s="4">
        <v>0.0</v>
      </c>
      <c r="CG984" s="4">
        <v>0.0</v>
      </c>
      <c r="CH984" s="4">
        <v>14.94</v>
      </c>
      <c r="CI984" s="4">
        <v>0.0</v>
      </c>
      <c r="CJ984" s="4">
        <v>2.13</v>
      </c>
      <c r="CK984" s="4">
        <v>0.0</v>
      </c>
      <c r="CL984" s="4">
        <v>0.0</v>
      </c>
      <c r="CM984" s="4">
        <v>0.0</v>
      </c>
      <c r="CN984" s="4">
        <v>1.48</v>
      </c>
      <c r="CO984" s="4">
        <v>0.0</v>
      </c>
      <c r="CP984" s="4">
        <v>0.0</v>
      </c>
      <c r="CQ984" s="4">
        <v>0.0</v>
      </c>
      <c r="CR984" s="4">
        <v>15.94</v>
      </c>
      <c r="CS984" s="4">
        <v>0.0</v>
      </c>
      <c r="CT984" s="4">
        <v>148.0</v>
      </c>
      <c r="CU984" s="4">
        <v>174.4</v>
      </c>
      <c r="CV984" s="4" t="s">
        <v>2945</v>
      </c>
      <c r="CW984" s="4">
        <v>4172.05</v>
      </c>
      <c r="CX984" s="4">
        <v>0.01</v>
      </c>
      <c r="CY984" s="4">
        <v>0.02</v>
      </c>
      <c r="CZ984" s="4">
        <v>0.0</v>
      </c>
      <c r="DA984" s="4">
        <v>0.0</v>
      </c>
      <c r="DB984" s="4">
        <v>0.0</v>
      </c>
      <c r="DC984" s="4">
        <v>0.0</v>
      </c>
      <c r="DD984" s="4">
        <v>0.0</v>
      </c>
      <c r="DE984" s="4">
        <v>0.05</v>
      </c>
      <c r="DF984" s="4">
        <v>0.0</v>
      </c>
      <c r="DG984" s="4">
        <v>0.0</v>
      </c>
      <c r="DH984" s="4">
        <v>0.0</v>
      </c>
      <c r="DI984" s="4">
        <v>0.0</v>
      </c>
      <c r="DJ984" s="4">
        <v>0.0</v>
      </c>
      <c r="DK984" s="4">
        <v>0.18</v>
      </c>
      <c r="DL984" s="4">
        <v>0.0</v>
      </c>
      <c r="DM984" s="4">
        <v>0.01</v>
      </c>
      <c r="DN984" s="4">
        <v>0.0</v>
      </c>
      <c r="DO984" s="4">
        <v>0.02</v>
      </c>
      <c r="DP984" s="4">
        <v>0.04</v>
      </c>
      <c r="DQ984" s="4">
        <v>0.0</v>
      </c>
      <c r="DR984" s="4">
        <v>0.0</v>
      </c>
      <c r="DS984" s="4">
        <v>0.0</v>
      </c>
      <c r="DT984" s="4">
        <v>0.64</v>
      </c>
      <c r="DU984" s="4">
        <v>0.02</v>
      </c>
      <c r="DV984" s="4">
        <v>0.0</v>
      </c>
      <c r="DW984" s="4">
        <v>0.01</v>
      </c>
      <c r="DX984" s="4" t="s">
        <v>2945</v>
      </c>
      <c r="DY984" s="4" t="s">
        <v>2947</v>
      </c>
      <c r="DZ984" s="4" t="s">
        <v>2931</v>
      </c>
      <c r="EA984" s="4" t="s">
        <v>2932</v>
      </c>
      <c r="EB984" s="4">
        <v>4172.04971982</v>
      </c>
      <c r="EC984" s="6">
        <v>3985.8313327061</v>
      </c>
      <c r="ED984" s="7">
        <v>0.96</v>
      </c>
      <c r="EE984" s="4" t="s">
        <v>2945</v>
      </c>
      <c r="EF984" s="4" t="s">
        <v>2927</v>
      </c>
      <c r="EG984" s="4" t="s">
        <v>2946</v>
      </c>
      <c r="EH984" s="4">
        <f t="shared" si="1"/>
        <v>210.3708577</v>
      </c>
      <c r="EI984" s="4">
        <f t="shared" si="2"/>
        <v>13.76014908</v>
      </c>
      <c r="EJ984" s="4">
        <f t="shared" si="3"/>
        <v>2894.734365</v>
      </c>
      <c r="EK984" s="4">
        <f t="shared" si="4"/>
        <v>0.04327914758</v>
      </c>
      <c r="EL984" s="4">
        <f t="shared" si="5"/>
        <v>0.2886943332</v>
      </c>
      <c r="EM984" s="4">
        <f t="shared" si="6"/>
        <v>0.726039261</v>
      </c>
      <c r="EN984" s="4">
        <f t="shared" si="7"/>
        <v>0.04012702079</v>
      </c>
      <c r="EO984" s="4">
        <f t="shared" si="8"/>
        <v>0.01789838337</v>
      </c>
      <c r="EP984" s="4">
        <f t="shared" si="9"/>
        <v>0.2159353349</v>
      </c>
      <c r="EQ984" s="4">
        <f t="shared" si="10"/>
        <v>0.02047279531</v>
      </c>
      <c r="ER984" s="4">
        <f t="shared" si="11"/>
        <v>0.002991953396</v>
      </c>
      <c r="ES984" s="4">
        <f t="shared" si="12"/>
        <v>0.9745558949</v>
      </c>
      <c r="ET984" s="4">
        <f t="shared" si="13"/>
        <v>0.5752016781</v>
      </c>
      <c r="EU984" s="4">
        <f t="shared" si="14"/>
        <v>0.02</v>
      </c>
      <c r="EV984" s="4">
        <f t="shared" si="15"/>
        <v>0.05</v>
      </c>
      <c r="EW984" s="4">
        <f t="shared" si="16"/>
        <v>0.2</v>
      </c>
      <c r="EX984" s="4">
        <f t="shared" si="17"/>
        <v>0.05</v>
      </c>
      <c r="EY984" s="4">
        <f t="shared" si="18"/>
        <v>0.64</v>
      </c>
      <c r="EZ984" s="4">
        <f t="shared" si="19"/>
        <v>0.9853250156</v>
      </c>
      <c r="FA984" s="4">
        <f t="shared" si="20"/>
        <v>0.6122168541</v>
      </c>
      <c r="FB984" s="4">
        <f t="shared" si="21"/>
        <v>0.9553652522</v>
      </c>
      <c r="FC984" s="4">
        <f t="shared" si="22"/>
        <v>0</v>
      </c>
      <c r="FD984" s="4">
        <f t="shared" si="23"/>
        <v>0</v>
      </c>
      <c r="FE984" s="4">
        <f t="shared" si="24"/>
        <v>0</v>
      </c>
      <c r="FF984" s="4">
        <f t="shared" si="25"/>
        <v>0</v>
      </c>
      <c r="FG984" s="4">
        <f t="shared" si="26"/>
        <v>0</v>
      </c>
      <c r="FH984" s="4">
        <f t="shared" si="27"/>
        <v>0</v>
      </c>
      <c r="FI984" s="4">
        <f t="shared" si="28"/>
        <v>0</v>
      </c>
      <c r="FJ984" s="4">
        <f t="shared" si="29"/>
        <v>0.7033496067</v>
      </c>
      <c r="FK984" s="4">
        <f t="shared" si="30"/>
        <v>0.0008814754543</v>
      </c>
      <c r="FL984" s="4">
        <f t="shared" si="31"/>
        <v>0</v>
      </c>
      <c r="FM984" s="4">
        <f t="shared" si="32"/>
        <v>0</v>
      </c>
      <c r="FN984" s="4">
        <f t="shared" si="33"/>
        <v>0.02881746678</v>
      </c>
      <c r="FO984" s="4">
        <f t="shared" si="34"/>
        <v>0.1488337402</v>
      </c>
      <c r="FP984" s="4">
        <f t="shared" si="35"/>
        <v>0.1181177109</v>
      </c>
      <c r="FQ984" s="4">
        <f t="shared" si="36"/>
        <v>1</v>
      </c>
      <c r="FR984" s="4">
        <v>147.48</v>
      </c>
    </row>
    <row r="985" ht="12.75" customHeight="1">
      <c r="A985" s="4" t="s">
        <v>166</v>
      </c>
      <c r="B985" s="4" t="s">
        <v>2926</v>
      </c>
      <c r="C985" s="4" t="s">
        <v>2927</v>
      </c>
      <c r="D985" s="4" t="s">
        <v>2948</v>
      </c>
      <c r="E985" s="4" t="s">
        <v>2949</v>
      </c>
      <c r="F985" s="4">
        <v>934.875480009</v>
      </c>
      <c r="G985" s="4">
        <v>11.375</v>
      </c>
      <c r="H985" s="4">
        <v>17.3125</v>
      </c>
      <c r="I985" s="4">
        <v>41.1875</v>
      </c>
      <c r="J985" s="4">
        <v>66.5625</v>
      </c>
      <c r="K985" s="4">
        <v>211.6875</v>
      </c>
      <c r="L985" s="4">
        <v>587.9375</v>
      </c>
      <c r="M985" s="4">
        <v>146.422744750977</v>
      </c>
      <c r="N985" s="4">
        <v>847.513610839844</v>
      </c>
      <c r="O985" s="4">
        <v>501.555465494479</v>
      </c>
      <c r="P985" s="4">
        <v>0.0</v>
      </c>
      <c r="Q985" s="4">
        <v>0.0</v>
      </c>
      <c r="R985" s="4">
        <v>497.125</v>
      </c>
      <c r="S985" s="4">
        <v>0.0</v>
      </c>
      <c r="T985" s="4">
        <v>438.9375</v>
      </c>
      <c r="U985" s="4">
        <v>0.0</v>
      </c>
      <c r="V985" s="4">
        <v>1478.10852713178</v>
      </c>
      <c r="W985" s="4">
        <v>12.9461741512964</v>
      </c>
      <c r="X985" s="4">
        <v>27.0</v>
      </c>
      <c r="Y985" s="4">
        <v>119496.1618</v>
      </c>
      <c r="Z985" s="4">
        <v>68.23</v>
      </c>
      <c r="AA985" s="4">
        <v>19.91</v>
      </c>
      <c r="AB985" s="4">
        <v>19.91</v>
      </c>
      <c r="AC985" s="4">
        <v>0.0</v>
      </c>
      <c r="AD985" s="4">
        <v>1.94</v>
      </c>
      <c r="AE985" s="4">
        <v>3.55</v>
      </c>
      <c r="AF985" s="4">
        <v>42.83</v>
      </c>
      <c r="AG985" s="4">
        <v>131.6</v>
      </c>
      <c r="AH985" s="4">
        <v>15.8</v>
      </c>
      <c r="AI985" s="4">
        <v>11.7</v>
      </c>
      <c r="AJ985" s="4">
        <v>58.4</v>
      </c>
      <c r="AK985" s="4">
        <v>0.0</v>
      </c>
      <c r="AL985" s="4">
        <v>0.0</v>
      </c>
      <c r="AM985" s="4">
        <v>0.0</v>
      </c>
      <c r="AN985" s="4">
        <v>0.0</v>
      </c>
      <c r="AO985" s="4">
        <v>0.0</v>
      </c>
      <c r="AP985" s="4">
        <v>0.0</v>
      </c>
      <c r="AQ985" s="4">
        <v>0.0</v>
      </c>
      <c r="AR985" s="4">
        <v>0.0</v>
      </c>
      <c r="AS985" s="4">
        <v>0.0</v>
      </c>
      <c r="AT985" s="4">
        <v>0.0</v>
      </c>
      <c r="AU985" s="4">
        <v>0.0</v>
      </c>
      <c r="AV985" s="4">
        <v>0.0</v>
      </c>
      <c r="AW985" s="4">
        <v>0.0</v>
      </c>
      <c r="AX985" s="4">
        <v>0.0</v>
      </c>
      <c r="AY985" s="4">
        <v>0.0</v>
      </c>
      <c r="AZ985" s="4">
        <v>0.0</v>
      </c>
      <c r="BA985" s="4">
        <v>0.0</v>
      </c>
      <c r="BB985" s="4">
        <v>0.0</v>
      </c>
      <c r="BC985" s="4">
        <v>0.0</v>
      </c>
      <c r="BD985" s="4">
        <v>0.0</v>
      </c>
      <c r="BE985" s="4">
        <v>0.0</v>
      </c>
      <c r="BF985" s="4">
        <v>0.0</v>
      </c>
      <c r="BG985" s="4">
        <v>0.0</v>
      </c>
      <c r="BH985" s="4">
        <v>0.0</v>
      </c>
      <c r="BI985" s="4">
        <v>0.0</v>
      </c>
      <c r="BJ985" s="4">
        <v>0.0</v>
      </c>
      <c r="BK985" s="4">
        <v>0.0</v>
      </c>
      <c r="BL985" s="4">
        <v>0.0</v>
      </c>
      <c r="BM985" s="4">
        <v>0.0</v>
      </c>
      <c r="BN985" s="4">
        <v>44.46</v>
      </c>
      <c r="BO985" s="4">
        <v>0.0</v>
      </c>
      <c r="BP985" s="4">
        <v>0.0</v>
      </c>
      <c r="BQ985" s="4">
        <v>0.0</v>
      </c>
      <c r="BR985" s="4">
        <v>0.0</v>
      </c>
      <c r="BS985" s="4">
        <v>8.85</v>
      </c>
      <c r="BT985" s="4">
        <v>0.0</v>
      </c>
      <c r="BU985" s="4">
        <v>0.0</v>
      </c>
      <c r="BV985" s="4">
        <v>0.0</v>
      </c>
      <c r="BW985" s="4">
        <v>0.0</v>
      </c>
      <c r="BX985" s="4">
        <v>0.0</v>
      </c>
      <c r="BY985" s="4">
        <v>0.0</v>
      </c>
      <c r="BZ985" s="4">
        <v>0.0</v>
      </c>
      <c r="CA985" s="4">
        <v>0.0</v>
      </c>
      <c r="CB985" s="4">
        <v>0.0</v>
      </c>
      <c r="CC985" s="4">
        <v>0.0</v>
      </c>
      <c r="CD985" s="4">
        <v>0.0</v>
      </c>
      <c r="CE985" s="4">
        <v>0.0</v>
      </c>
      <c r="CF985" s="4">
        <v>0.0</v>
      </c>
      <c r="CG985" s="4">
        <v>0.0</v>
      </c>
      <c r="CH985" s="4">
        <v>9.7</v>
      </c>
      <c r="CI985" s="4">
        <v>0.0</v>
      </c>
      <c r="CJ985" s="4">
        <v>0.0</v>
      </c>
      <c r="CK985" s="4">
        <v>0.0</v>
      </c>
      <c r="CL985" s="4">
        <v>0.0</v>
      </c>
      <c r="CM985" s="4">
        <v>0.0</v>
      </c>
      <c r="CN985" s="4">
        <v>0.0</v>
      </c>
      <c r="CO985" s="4">
        <v>1.1</v>
      </c>
      <c r="CP985" s="4">
        <v>0.0</v>
      </c>
      <c r="CQ985" s="4">
        <v>0.0</v>
      </c>
      <c r="CR985" s="4">
        <v>4.12</v>
      </c>
      <c r="CS985" s="4">
        <v>0.0</v>
      </c>
      <c r="CT985" s="4">
        <v>48.0</v>
      </c>
      <c r="CU985" s="4">
        <v>43.2</v>
      </c>
      <c r="CV985" s="4" t="s">
        <v>2948</v>
      </c>
      <c r="CW985" s="4">
        <v>934.88</v>
      </c>
      <c r="CX985" s="4">
        <v>0.01</v>
      </c>
      <c r="CY985" s="4">
        <v>0.11</v>
      </c>
      <c r="CZ985" s="4">
        <v>0.0</v>
      </c>
      <c r="DA985" s="4">
        <v>0.0</v>
      </c>
      <c r="DB985" s="4">
        <v>0.0</v>
      </c>
      <c r="DC985" s="4">
        <v>0.0</v>
      </c>
      <c r="DD985" s="4">
        <v>0.0</v>
      </c>
      <c r="DE985" s="4">
        <v>0.04</v>
      </c>
      <c r="DF985" s="4">
        <v>0.0</v>
      </c>
      <c r="DG985" s="4">
        <v>0.0</v>
      </c>
      <c r="DH985" s="4">
        <v>0.0</v>
      </c>
      <c r="DI985" s="4">
        <v>0.0</v>
      </c>
      <c r="DJ985" s="4">
        <v>0.0</v>
      </c>
      <c r="DK985" s="4">
        <v>0.09</v>
      </c>
      <c r="DL985" s="4">
        <v>0.0</v>
      </c>
      <c r="DM985" s="4">
        <v>0.0</v>
      </c>
      <c r="DN985" s="4">
        <v>0.0</v>
      </c>
      <c r="DO985" s="4">
        <v>0.13</v>
      </c>
      <c r="DP985" s="4">
        <v>0.04</v>
      </c>
      <c r="DQ985" s="4">
        <v>0.0</v>
      </c>
      <c r="DR985" s="4">
        <v>0.0</v>
      </c>
      <c r="DS985" s="4">
        <v>0.0</v>
      </c>
      <c r="DT985" s="4">
        <v>0.58</v>
      </c>
      <c r="DU985" s="4">
        <v>0.0</v>
      </c>
      <c r="DV985" s="4">
        <v>0.0</v>
      </c>
      <c r="DW985" s="4">
        <v>0.0</v>
      </c>
      <c r="DX985" s="4" t="s">
        <v>2948</v>
      </c>
      <c r="DY985" s="4" t="s">
        <v>2950</v>
      </c>
      <c r="DZ985" s="4" t="s">
        <v>2931</v>
      </c>
      <c r="EA985" s="4" t="s">
        <v>2932</v>
      </c>
      <c r="EB985" s="4">
        <v>934.875480009</v>
      </c>
      <c r="EC985" s="6">
        <v>1156.22648321</v>
      </c>
      <c r="ED985" s="7">
        <v>1.24</v>
      </c>
      <c r="EE985" s="4" t="s">
        <v>2948</v>
      </c>
      <c r="EF985" s="4" t="s">
        <v>2927</v>
      </c>
      <c r="EG985" s="4" t="s">
        <v>2949</v>
      </c>
      <c r="EH985" s="4">
        <f t="shared" si="1"/>
        <v>1751.372736</v>
      </c>
      <c r="EI985" s="4">
        <f t="shared" si="2"/>
        <v>1.579398148</v>
      </c>
      <c r="EJ985" s="4">
        <f t="shared" si="3"/>
        <v>2766.114856</v>
      </c>
      <c r="EK985" s="4">
        <f t="shared" si="4"/>
        <v>0.6516195222</v>
      </c>
      <c r="EL985" s="4">
        <f t="shared" si="5"/>
        <v>3.187747325</v>
      </c>
      <c r="EM985" s="4">
        <f t="shared" si="6"/>
        <v>0.6050574713</v>
      </c>
      <c r="EN985" s="4">
        <f t="shared" si="7"/>
        <v>0.07264367816</v>
      </c>
      <c r="EO985" s="4">
        <f t="shared" si="8"/>
        <v>0.05379310345</v>
      </c>
      <c r="EP985" s="4">
        <f t="shared" si="9"/>
        <v>0.2685057471</v>
      </c>
      <c r="EQ985" s="4">
        <f t="shared" si="10"/>
        <v>0.291807123</v>
      </c>
      <c r="ER985" s="4">
        <f t="shared" si="11"/>
        <v>0.05202989887</v>
      </c>
      <c r="ES985" s="4">
        <f t="shared" si="12"/>
        <v>0.6277297377</v>
      </c>
      <c r="ET985" s="4">
        <f t="shared" si="13"/>
        <v>0.07298298165</v>
      </c>
      <c r="EU985" s="4">
        <f t="shared" si="14"/>
        <v>0.11</v>
      </c>
      <c r="EV985" s="4">
        <f t="shared" si="15"/>
        <v>0.04</v>
      </c>
      <c r="EW985" s="4">
        <f t="shared" si="16"/>
        <v>0.22</v>
      </c>
      <c r="EX985" s="4">
        <f t="shared" si="17"/>
        <v>0.04</v>
      </c>
      <c r="EY985" s="4">
        <f t="shared" si="18"/>
        <v>0.58</v>
      </c>
      <c r="EZ985" s="4">
        <f t="shared" si="19"/>
        <v>1.149360169</v>
      </c>
      <c r="FA985" s="4">
        <f t="shared" si="20"/>
        <v>0.7141376256</v>
      </c>
      <c r="FB985" s="4">
        <f t="shared" si="21"/>
        <v>1.236770573</v>
      </c>
      <c r="FC985" s="4">
        <f t="shared" si="22"/>
        <v>0</v>
      </c>
      <c r="FD985" s="4">
        <f t="shared" si="23"/>
        <v>0</v>
      </c>
      <c r="FE985" s="4">
        <f t="shared" si="24"/>
        <v>0</v>
      </c>
      <c r="FF985" s="4">
        <f t="shared" si="25"/>
        <v>0</v>
      </c>
      <c r="FG985" s="4">
        <f t="shared" si="26"/>
        <v>0</v>
      </c>
      <c r="FH985" s="4">
        <f t="shared" si="27"/>
        <v>0</v>
      </c>
      <c r="FI985" s="4">
        <f t="shared" si="28"/>
        <v>0</v>
      </c>
      <c r="FJ985" s="4">
        <f t="shared" si="29"/>
        <v>0.7487369485</v>
      </c>
      <c r="FK985" s="4">
        <f t="shared" si="30"/>
        <v>0</v>
      </c>
      <c r="FL985" s="4">
        <f t="shared" si="31"/>
        <v>0</v>
      </c>
      <c r="FM985" s="4">
        <f t="shared" si="32"/>
        <v>0</v>
      </c>
      <c r="FN985" s="4">
        <f t="shared" si="33"/>
        <v>0</v>
      </c>
      <c r="FO985" s="4">
        <f t="shared" si="34"/>
        <v>0.1633546649</v>
      </c>
      <c r="FP985" s="4">
        <f t="shared" si="35"/>
        <v>0.08790838666</v>
      </c>
      <c r="FQ985" s="4">
        <f t="shared" si="36"/>
        <v>1</v>
      </c>
      <c r="FR985" s="4">
        <v>59.38</v>
      </c>
    </row>
    <row r="986" ht="12.75" customHeight="1">
      <c r="A986" s="4" t="s">
        <v>166</v>
      </c>
      <c r="B986" s="4" t="s">
        <v>2926</v>
      </c>
      <c r="C986" s="4" t="s">
        <v>2927</v>
      </c>
      <c r="D986" s="4" t="s">
        <v>2951</v>
      </c>
      <c r="E986" s="4" t="s">
        <v>2952</v>
      </c>
      <c r="F986" s="4">
        <v>315.800770709</v>
      </c>
      <c r="G986" s="4">
        <v>16.625</v>
      </c>
      <c r="H986" s="4">
        <v>16.4375</v>
      </c>
      <c r="I986" s="4">
        <v>30.3125</v>
      </c>
      <c r="J986" s="4">
        <v>31.1875</v>
      </c>
      <c r="K986" s="4">
        <v>59.6875</v>
      </c>
      <c r="L986" s="4">
        <v>161.8125</v>
      </c>
      <c r="M986" s="4">
        <v>33.8150901794434</v>
      </c>
      <c r="N986" s="4">
        <v>485.257385253906</v>
      </c>
      <c r="O986" s="4">
        <v>247.865812425725</v>
      </c>
      <c r="P986" s="4">
        <v>0.0</v>
      </c>
      <c r="Q986" s="4">
        <v>0.0</v>
      </c>
      <c r="R986" s="4">
        <v>51.5625</v>
      </c>
      <c r="S986" s="4">
        <v>138.0</v>
      </c>
      <c r="T986" s="4">
        <v>126.5</v>
      </c>
      <c r="U986" s="4">
        <v>0.0</v>
      </c>
      <c r="V986" s="4">
        <v>1500.55935892362</v>
      </c>
      <c r="W986" s="4">
        <v>13.985567867036</v>
      </c>
      <c r="X986" s="4">
        <v>45.0</v>
      </c>
      <c r="Y986" s="4">
        <v>111994.7286</v>
      </c>
      <c r="Z986" s="4">
        <v>88.9</v>
      </c>
      <c r="AA986" s="4">
        <v>42.03</v>
      </c>
      <c r="AB986" s="4">
        <v>41.04</v>
      </c>
      <c r="AC986" s="4">
        <v>0.99</v>
      </c>
      <c r="AD986" s="4">
        <v>2.49</v>
      </c>
      <c r="AE986" s="4">
        <v>14.24</v>
      </c>
      <c r="AF986" s="4">
        <v>30.14</v>
      </c>
      <c r="AG986" s="4">
        <v>17.8</v>
      </c>
      <c r="AH986" s="4">
        <v>12.1</v>
      </c>
      <c r="AI986" s="4">
        <v>4.1</v>
      </c>
      <c r="AJ986" s="4">
        <v>0.8</v>
      </c>
      <c r="AK986" s="4">
        <v>0.0</v>
      </c>
      <c r="AL986" s="4">
        <v>0.0</v>
      </c>
      <c r="AM986" s="4">
        <v>0.0</v>
      </c>
      <c r="AN986" s="4">
        <v>0.0</v>
      </c>
      <c r="AO986" s="4">
        <v>0.0</v>
      </c>
      <c r="AP986" s="4">
        <v>0.0</v>
      </c>
      <c r="AQ986" s="4">
        <v>0.0</v>
      </c>
      <c r="AR986" s="4">
        <v>2.08</v>
      </c>
      <c r="AS986" s="4">
        <v>0.0</v>
      </c>
      <c r="AT986" s="4">
        <v>0.0</v>
      </c>
      <c r="AU986" s="4">
        <v>0.0</v>
      </c>
      <c r="AV986" s="4">
        <v>0.0</v>
      </c>
      <c r="AW986" s="4">
        <v>0.0</v>
      </c>
      <c r="AX986" s="4">
        <v>0.0</v>
      </c>
      <c r="AY986" s="4">
        <v>0.0</v>
      </c>
      <c r="AZ986" s="4">
        <v>0.0</v>
      </c>
      <c r="BA986" s="4">
        <v>0.0</v>
      </c>
      <c r="BB986" s="4">
        <v>1.9</v>
      </c>
      <c r="BC986" s="4">
        <v>0.0</v>
      </c>
      <c r="BD986" s="4">
        <v>0.0</v>
      </c>
      <c r="BE986" s="4">
        <v>0.0</v>
      </c>
      <c r="BF986" s="4">
        <v>0.0</v>
      </c>
      <c r="BG986" s="4">
        <v>0.0</v>
      </c>
      <c r="BH986" s="4">
        <v>2.2</v>
      </c>
      <c r="BI986" s="4">
        <v>0.0</v>
      </c>
      <c r="BJ986" s="4">
        <v>0.0</v>
      </c>
      <c r="BK986" s="4">
        <v>0.0</v>
      </c>
      <c r="BL986" s="4">
        <v>0.0</v>
      </c>
      <c r="BM986" s="4">
        <v>0.0</v>
      </c>
      <c r="BN986" s="4">
        <v>13.69</v>
      </c>
      <c r="BO986" s="4">
        <v>0.0</v>
      </c>
      <c r="BP986" s="4">
        <v>3.67</v>
      </c>
      <c r="BQ986" s="4">
        <v>0.0</v>
      </c>
      <c r="BR986" s="4">
        <v>0.0</v>
      </c>
      <c r="BS986" s="4">
        <v>0.0</v>
      </c>
      <c r="BT986" s="4">
        <v>0.0</v>
      </c>
      <c r="BU986" s="4">
        <v>0.0</v>
      </c>
      <c r="BV986" s="4">
        <v>0.0</v>
      </c>
      <c r="BW986" s="4">
        <v>0.0</v>
      </c>
      <c r="BX986" s="4">
        <v>0.0</v>
      </c>
      <c r="BY986" s="4">
        <v>0.0</v>
      </c>
      <c r="BZ986" s="4">
        <v>0.0</v>
      </c>
      <c r="CA986" s="4">
        <v>2.26</v>
      </c>
      <c r="CB986" s="4">
        <v>0.0</v>
      </c>
      <c r="CC986" s="4">
        <v>6.02</v>
      </c>
      <c r="CD986" s="4">
        <v>0.0</v>
      </c>
      <c r="CE986" s="4">
        <v>5.81</v>
      </c>
      <c r="CF986" s="4">
        <v>8.64</v>
      </c>
      <c r="CG986" s="4">
        <v>0.0</v>
      </c>
      <c r="CH986" s="4">
        <v>18.7</v>
      </c>
      <c r="CI986" s="4">
        <v>0.0</v>
      </c>
      <c r="CJ986" s="4">
        <v>0.0</v>
      </c>
      <c r="CK986" s="4">
        <v>0.0</v>
      </c>
      <c r="CL986" s="4">
        <v>0.0</v>
      </c>
      <c r="CM986" s="4">
        <v>0.52</v>
      </c>
      <c r="CN986" s="4">
        <v>0.0</v>
      </c>
      <c r="CO986" s="4">
        <v>1.24</v>
      </c>
      <c r="CP986" s="4">
        <v>5.71</v>
      </c>
      <c r="CQ986" s="4">
        <v>0.0</v>
      </c>
      <c r="CR986" s="4">
        <v>16.46</v>
      </c>
      <c r="CS986" s="4">
        <v>0.0</v>
      </c>
      <c r="CT986" s="4">
        <v>84.0</v>
      </c>
      <c r="CU986" s="4">
        <v>72.0</v>
      </c>
      <c r="CV986" s="4" t="s">
        <v>2951</v>
      </c>
      <c r="CW986" s="4">
        <v>315.8</v>
      </c>
      <c r="CX986" s="4">
        <v>0.07</v>
      </c>
      <c r="CY986" s="4">
        <v>0.24</v>
      </c>
      <c r="CZ986" s="4">
        <v>0.0</v>
      </c>
      <c r="DA986" s="4">
        <v>0.02</v>
      </c>
      <c r="DB986" s="4">
        <v>0.02</v>
      </c>
      <c r="DC986" s="4">
        <v>0.0</v>
      </c>
      <c r="DD986" s="4">
        <v>0.0</v>
      </c>
      <c r="DE986" s="4">
        <v>0.07</v>
      </c>
      <c r="DF986" s="4">
        <v>0.0</v>
      </c>
      <c r="DG986" s="4">
        <v>0.0</v>
      </c>
      <c r="DH986" s="4">
        <v>0.0</v>
      </c>
      <c r="DI986" s="4">
        <v>0.0</v>
      </c>
      <c r="DJ986" s="4">
        <v>0.0</v>
      </c>
      <c r="DK986" s="4">
        <v>0.01</v>
      </c>
      <c r="DL986" s="4">
        <v>0.0</v>
      </c>
      <c r="DM986" s="4">
        <v>0.26</v>
      </c>
      <c r="DN986" s="4">
        <v>0.03</v>
      </c>
      <c r="DO986" s="4">
        <v>0.12</v>
      </c>
      <c r="DP986" s="4">
        <v>0.01</v>
      </c>
      <c r="DQ986" s="4">
        <v>0.0</v>
      </c>
      <c r="DR986" s="4">
        <v>0.0</v>
      </c>
      <c r="DS986" s="4">
        <v>0.01</v>
      </c>
      <c r="DT986" s="4">
        <v>0.12</v>
      </c>
      <c r="DU986" s="4">
        <v>0.0</v>
      </c>
      <c r="DV986" s="4">
        <v>0.0</v>
      </c>
      <c r="DW986" s="4">
        <v>0.0</v>
      </c>
      <c r="DX986" s="4" t="s">
        <v>2951</v>
      </c>
      <c r="DY986" s="4" t="s">
        <v>2953</v>
      </c>
      <c r="DZ986" s="4" t="s">
        <v>2931</v>
      </c>
      <c r="EA986" s="4" t="s">
        <v>2932</v>
      </c>
      <c r="EB986" s="4">
        <v>315.800770709</v>
      </c>
      <c r="EC986" s="6">
        <v>281.506778888616</v>
      </c>
      <c r="ED986" s="7">
        <v>0.89</v>
      </c>
      <c r="EE986" s="4" t="s">
        <v>2951</v>
      </c>
      <c r="EF986" s="4" t="s">
        <v>2927</v>
      </c>
      <c r="EG986" s="4" t="s">
        <v>2952</v>
      </c>
      <c r="EH986" s="4">
        <f t="shared" si="1"/>
        <v>1259.783224</v>
      </c>
      <c r="EI986" s="4">
        <f t="shared" si="2"/>
        <v>1.234722222</v>
      </c>
      <c r="EJ986" s="4">
        <f t="shared" si="3"/>
        <v>1555.482342</v>
      </c>
      <c r="EK986" s="4">
        <f t="shared" si="4"/>
        <v>0.2413948256</v>
      </c>
      <c r="EL986" s="4">
        <f t="shared" si="5"/>
        <v>0.3914510686</v>
      </c>
      <c r="EM986" s="4">
        <f t="shared" si="6"/>
        <v>0.5114942529</v>
      </c>
      <c r="EN986" s="4">
        <f t="shared" si="7"/>
        <v>0.3477011494</v>
      </c>
      <c r="EO986" s="4">
        <f t="shared" si="8"/>
        <v>0.117816092</v>
      </c>
      <c r="EP986" s="4">
        <f t="shared" si="9"/>
        <v>0.02298850575</v>
      </c>
      <c r="EQ986" s="4">
        <f t="shared" si="10"/>
        <v>0.4727784027</v>
      </c>
      <c r="ER986" s="4">
        <f t="shared" si="11"/>
        <v>0.1601799775</v>
      </c>
      <c r="ES986" s="4">
        <f t="shared" si="12"/>
        <v>0.3390326209</v>
      </c>
      <c r="ET986" s="4">
        <f t="shared" si="13"/>
        <v>0.2815065961</v>
      </c>
      <c r="EU986" s="4">
        <f t="shared" si="14"/>
        <v>0.28</v>
      </c>
      <c r="EV986" s="4">
        <f t="shared" si="15"/>
        <v>0.07</v>
      </c>
      <c r="EW986" s="4">
        <f t="shared" si="16"/>
        <v>0.13</v>
      </c>
      <c r="EX986" s="4">
        <f t="shared" si="17"/>
        <v>0.3</v>
      </c>
      <c r="EY986" s="4">
        <f t="shared" si="18"/>
        <v>0.13</v>
      </c>
      <c r="EZ986" s="4">
        <f t="shared" si="19"/>
        <v>1.434227849</v>
      </c>
      <c r="FA986" s="4">
        <f t="shared" si="20"/>
        <v>0.8911358664</v>
      </c>
      <c r="FB986" s="4">
        <f t="shared" si="21"/>
        <v>0.8914062441</v>
      </c>
      <c r="FC986" s="4">
        <f t="shared" si="22"/>
        <v>0</v>
      </c>
      <c r="FD986" s="4">
        <f t="shared" si="23"/>
        <v>0</v>
      </c>
      <c r="FE986" s="4">
        <f t="shared" si="24"/>
        <v>0.02188435844</v>
      </c>
      <c r="FF986" s="4">
        <f t="shared" si="25"/>
        <v>0</v>
      </c>
      <c r="FG986" s="4">
        <f t="shared" si="26"/>
        <v>0.02533978346</v>
      </c>
      <c r="FH986" s="4">
        <f t="shared" si="27"/>
        <v>0</v>
      </c>
      <c r="FI986" s="4">
        <f t="shared" si="28"/>
        <v>0</v>
      </c>
      <c r="FJ986" s="4">
        <f t="shared" si="29"/>
        <v>0.1576825616</v>
      </c>
      <c r="FK986" s="4">
        <f t="shared" si="30"/>
        <v>0.04227136604</v>
      </c>
      <c r="FL986" s="4">
        <f t="shared" si="31"/>
        <v>0</v>
      </c>
      <c r="FM986" s="4">
        <f t="shared" si="32"/>
        <v>0</v>
      </c>
      <c r="FN986" s="4">
        <f t="shared" si="33"/>
        <v>0.2618060355</v>
      </c>
      <c r="FO986" s="4">
        <f t="shared" si="34"/>
        <v>0.2153881594</v>
      </c>
      <c r="FP986" s="4">
        <f t="shared" si="35"/>
        <v>0.2756277355</v>
      </c>
      <c r="FQ986" s="4">
        <f t="shared" si="36"/>
        <v>1</v>
      </c>
      <c r="FR986" s="4">
        <v>86.82</v>
      </c>
    </row>
    <row r="987" ht="12.75" customHeight="1">
      <c r="A987" s="4" t="s">
        <v>166</v>
      </c>
      <c r="B987" s="4" t="s">
        <v>2926</v>
      </c>
      <c r="C987" s="4" t="s">
        <v>2927</v>
      </c>
      <c r="D987" s="4" t="s">
        <v>2954</v>
      </c>
      <c r="E987" s="4" t="s">
        <v>607</v>
      </c>
      <c r="F987" s="4">
        <v>578.708420228</v>
      </c>
      <c r="G987" s="4">
        <v>32.125</v>
      </c>
      <c r="H987" s="4">
        <v>49.75</v>
      </c>
      <c r="I987" s="4">
        <v>126.0</v>
      </c>
      <c r="J987" s="4">
        <v>117.6875</v>
      </c>
      <c r="K987" s="4">
        <v>152.375</v>
      </c>
      <c r="L987" s="4">
        <v>100.9375</v>
      </c>
      <c r="M987" s="4">
        <v>37.5048294067383</v>
      </c>
      <c r="N987" s="4">
        <v>284.460571289062</v>
      </c>
      <c r="O987" s="4">
        <v>138.355256937102</v>
      </c>
      <c r="P987" s="4">
        <v>0.0</v>
      </c>
      <c r="Q987" s="4">
        <v>0.0</v>
      </c>
      <c r="R987" s="4">
        <v>0.0</v>
      </c>
      <c r="S987" s="4">
        <v>0.0</v>
      </c>
      <c r="T987" s="4">
        <v>567.75</v>
      </c>
      <c r="U987" s="4">
        <v>11.125</v>
      </c>
      <c r="V987" s="4">
        <v>1403.46121480203</v>
      </c>
      <c r="W987" s="4">
        <v>14.3439227532636</v>
      </c>
      <c r="X987" s="4">
        <v>28.0</v>
      </c>
      <c r="Y987" s="4">
        <v>67210.7116</v>
      </c>
      <c r="Z987" s="4">
        <v>54.75</v>
      </c>
      <c r="AA987" s="4">
        <v>33.47</v>
      </c>
      <c r="AB987" s="4">
        <v>29.57</v>
      </c>
      <c r="AC987" s="4">
        <v>3.9</v>
      </c>
      <c r="AD987" s="4">
        <v>2.23</v>
      </c>
      <c r="AE987" s="4">
        <v>2.83</v>
      </c>
      <c r="AF987" s="4">
        <v>16.22</v>
      </c>
      <c r="AG987" s="4">
        <v>15.1</v>
      </c>
      <c r="AH987" s="4">
        <v>17.2</v>
      </c>
      <c r="AI987" s="4">
        <v>0.3</v>
      </c>
      <c r="AJ987" s="4">
        <v>2.4</v>
      </c>
      <c r="AK987" s="4">
        <v>0.0</v>
      </c>
      <c r="AL987" s="4">
        <v>0.0</v>
      </c>
      <c r="AM987" s="4">
        <v>0.0</v>
      </c>
      <c r="AN987" s="4">
        <v>0.0</v>
      </c>
      <c r="AO987" s="4">
        <v>0.0</v>
      </c>
      <c r="AP987" s="4">
        <v>0.0</v>
      </c>
      <c r="AQ987" s="4">
        <v>0.0</v>
      </c>
      <c r="AR987" s="4">
        <v>0.0</v>
      </c>
      <c r="AS987" s="4">
        <v>0.0</v>
      </c>
      <c r="AT987" s="4">
        <v>0.0</v>
      </c>
      <c r="AU987" s="4">
        <v>0.0</v>
      </c>
      <c r="AV987" s="4">
        <v>2.55</v>
      </c>
      <c r="AW987" s="4">
        <v>0.0</v>
      </c>
      <c r="AX987" s="4">
        <v>0.0</v>
      </c>
      <c r="AY987" s="4">
        <v>0.0</v>
      </c>
      <c r="AZ987" s="4">
        <v>0.0</v>
      </c>
      <c r="BA987" s="4">
        <v>0.0</v>
      </c>
      <c r="BB987" s="4">
        <v>0.0</v>
      </c>
      <c r="BC987" s="4">
        <v>0.0</v>
      </c>
      <c r="BD987" s="4">
        <v>0.0</v>
      </c>
      <c r="BE987" s="4">
        <v>0.0</v>
      </c>
      <c r="BF987" s="4">
        <v>1.29</v>
      </c>
      <c r="BG987" s="4">
        <v>0.0</v>
      </c>
      <c r="BH987" s="4">
        <v>0.0</v>
      </c>
      <c r="BI987" s="4">
        <v>0.0</v>
      </c>
      <c r="BJ987" s="4">
        <v>0.0</v>
      </c>
      <c r="BK987" s="4">
        <v>0.0</v>
      </c>
      <c r="BL987" s="4">
        <v>0.0</v>
      </c>
      <c r="BM987" s="4">
        <v>0.0</v>
      </c>
      <c r="BN987" s="4">
        <v>3.8</v>
      </c>
      <c r="BO987" s="4">
        <v>0.0</v>
      </c>
      <c r="BP987" s="4">
        <v>5.09</v>
      </c>
      <c r="BQ987" s="4">
        <v>0.0</v>
      </c>
      <c r="BR987" s="4">
        <v>0.0</v>
      </c>
      <c r="BS987" s="4">
        <v>4.31</v>
      </c>
      <c r="BT987" s="4">
        <v>0.0</v>
      </c>
      <c r="BU987" s="4">
        <v>0.0</v>
      </c>
      <c r="BV987" s="4">
        <v>0.0</v>
      </c>
      <c r="BW987" s="4">
        <v>0.0</v>
      </c>
      <c r="BX987" s="4">
        <v>0.0</v>
      </c>
      <c r="BY987" s="4">
        <v>0.0</v>
      </c>
      <c r="BZ987" s="4">
        <v>0.0</v>
      </c>
      <c r="CA987" s="4">
        <v>0.0</v>
      </c>
      <c r="CB987" s="4">
        <v>0.0</v>
      </c>
      <c r="CC987" s="4">
        <v>0.0</v>
      </c>
      <c r="CD987" s="4">
        <v>0.0</v>
      </c>
      <c r="CE987" s="4">
        <v>1.48</v>
      </c>
      <c r="CF987" s="4">
        <v>0.0</v>
      </c>
      <c r="CG987" s="4">
        <v>0.0</v>
      </c>
      <c r="CH987" s="4">
        <v>14.12</v>
      </c>
      <c r="CI987" s="4">
        <v>0.0</v>
      </c>
      <c r="CJ987" s="4">
        <v>0.0</v>
      </c>
      <c r="CK987" s="4">
        <v>0.0</v>
      </c>
      <c r="CL987" s="4">
        <v>0.0</v>
      </c>
      <c r="CM987" s="4">
        <v>4.1</v>
      </c>
      <c r="CN987" s="4">
        <v>7.67</v>
      </c>
      <c r="CO987" s="4">
        <v>0.0</v>
      </c>
      <c r="CP987" s="4">
        <v>0.0</v>
      </c>
      <c r="CQ987" s="4">
        <v>0.0</v>
      </c>
      <c r="CR987" s="4">
        <v>10.34</v>
      </c>
      <c r="CS987" s="4">
        <v>0.0</v>
      </c>
      <c r="CT987" s="4">
        <v>46.0</v>
      </c>
      <c r="CU987" s="4">
        <v>42.0</v>
      </c>
      <c r="CV987" s="4" t="s">
        <v>2954</v>
      </c>
      <c r="CW987" s="4">
        <v>578.71</v>
      </c>
      <c r="CX987" s="4">
        <v>0.13</v>
      </c>
      <c r="CY987" s="4">
        <v>0.16</v>
      </c>
      <c r="CZ987" s="4">
        <v>0.0</v>
      </c>
      <c r="DA987" s="4">
        <v>0.01</v>
      </c>
      <c r="DB987" s="4">
        <v>0.0</v>
      </c>
      <c r="DC987" s="4">
        <v>0.0</v>
      </c>
      <c r="DD987" s="4">
        <v>0.0</v>
      </c>
      <c r="DE987" s="4">
        <v>0.09</v>
      </c>
      <c r="DF987" s="4">
        <v>0.0</v>
      </c>
      <c r="DG987" s="4">
        <v>0.0</v>
      </c>
      <c r="DH987" s="4">
        <v>0.0</v>
      </c>
      <c r="DI987" s="4">
        <v>0.0</v>
      </c>
      <c r="DJ987" s="4">
        <v>0.0</v>
      </c>
      <c r="DK987" s="4">
        <v>0.03</v>
      </c>
      <c r="DL987" s="4">
        <v>0.0</v>
      </c>
      <c r="DM987" s="4">
        <v>0.27</v>
      </c>
      <c r="DN987" s="4">
        <v>0.0</v>
      </c>
      <c r="DO987" s="4">
        <v>0.03</v>
      </c>
      <c r="DP987" s="4">
        <v>0.2</v>
      </c>
      <c r="DQ987" s="4">
        <v>0.0</v>
      </c>
      <c r="DR987" s="4">
        <v>0.0</v>
      </c>
      <c r="DS987" s="4">
        <v>0.0</v>
      </c>
      <c r="DT987" s="4">
        <v>0.05</v>
      </c>
      <c r="DU987" s="4">
        <v>0.01</v>
      </c>
      <c r="DV987" s="4">
        <v>0.0</v>
      </c>
      <c r="DW987" s="4">
        <v>0.02</v>
      </c>
      <c r="DX987" s="4" t="s">
        <v>2954</v>
      </c>
      <c r="DY987" s="4" t="s">
        <v>608</v>
      </c>
      <c r="DZ987" s="4" t="s">
        <v>2931</v>
      </c>
      <c r="EA987" s="4" t="s">
        <v>2932</v>
      </c>
      <c r="EB987" s="4">
        <v>578.708420228</v>
      </c>
      <c r="EC987" s="6">
        <v>554.3612087255</v>
      </c>
      <c r="ED987" s="7">
        <v>0.96</v>
      </c>
      <c r="EE987" s="4" t="s">
        <v>2954</v>
      </c>
      <c r="EF987" s="4" t="s">
        <v>2927</v>
      </c>
      <c r="EG987" s="4" t="s">
        <v>607</v>
      </c>
      <c r="EH987" s="4">
        <f t="shared" si="1"/>
        <v>1227.592906</v>
      </c>
      <c r="EI987" s="4">
        <f t="shared" si="2"/>
        <v>1.303571429</v>
      </c>
      <c r="EJ987" s="4">
        <f t="shared" si="3"/>
        <v>1600.255038</v>
      </c>
      <c r="EK987" s="4">
        <f t="shared" si="4"/>
        <v>0.2325114155</v>
      </c>
      <c r="EL987" s="4">
        <f t="shared" si="5"/>
        <v>0.6392694064</v>
      </c>
      <c r="EM987" s="4">
        <f t="shared" si="6"/>
        <v>0.4314285714</v>
      </c>
      <c r="EN987" s="4">
        <f t="shared" si="7"/>
        <v>0.4914285714</v>
      </c>
      <c r="EO987" s="4">
        <f t="shared" si="8"/>
        <v>0.008571428571</v>
      </c>
      <c r="EP987" s="4">
        <f t="shared" si="9"/>
        <v>0.06857142857</v>
      </c>
      <c r="EQ987" s="4">
        <f t="shared" si="10"/>
        <v>0.6113242009</v>
      </c>
      <c r="ER987" s="4">
        <f t="shared" si="11"/>
        <v>0.05168949772</v>
      </c>
      <c r="ES987" s="4">
        <f t="shared" si="12"/>
        <v>0.2962557078</v>
      </c>
      <c r="ET987" s="4">
        <f t="shared" si="13"/>
        <v>0.09460722894</v>
      </c>
      <c r="EU987" s="4">
        <f t="shared" si="14"/>
        <v>0.17</v>
      </c>
      <c r="EV987" s="4">
        <f t="shared" si="15"/>
        <v>0.09</v>
      </c>
      <c r="EW987" s="4">
        <f t="shared" si="16"/>
        <v>0.06</v>
      </c>
      <c r="EX987" s="4">
        <f t="shared" si="17"/>
        <v>0.47</v>
      </c>
      <c r="EY987" s="4">
        <f t="shared" si="18"/>
        <v>0.05</v>
      </c>
      <c r="EZ987" s="4">
        <f t="shared" si="19"/>
        <v>1.191399639</v>
      </c>
      <c r="FA987" s="4">
        <f t="shared" si="20"/>
        <v>0.7402582169</v>
      </c>
      <c r="FB987" s="4">
        <f t="shared" si="21"/>
        <v>0.9579283614</v>
      </c>
      <c r="FC987" s="4">
        <f t="shared" si="22"/>
        <v>0</v>
      </c>
      <c r="FD987" s="4">
        <f t="shared" si="23"/>
        <v>0.05055511499</v>
      </c>
      <c r="FE987" s="4">
        <f t="shared" si="24"/>
        <v>0</v>
      </c>
      <c r="FF987" s="4">
        <f t="shared" si="25"/>
        <v>0.02557494052</v>
      </c>
      <c r="FG987" s="4">
        <f t="shared" si="26"/>
        <v>0</v>
      </c>
      <c r="FH987" s="4">
        <f t="shared" si="27"/>
        <v>0</v>
      </c>
      <c r="FI987" s="4">
        <f t="shared" si="28"/>
        <v>0</v>
      </c>
      <c r="FJ987" s="4">
        <f t="shared" si="29"/>
        <v>0.0753370341</v>
      </c>
      <c r="FK987" s="4">
        <f t="shared" si="30"/>
        <v>0.1009119746</v>
      </c>
      <c r="FL987" s="4">
        <f t="shared" si="31"/>
        <v>0</v>
      </c>
      <c r="FM987" s="4">
        <f t="shared" si="32"/>
        <v>0</v>
      </c>
      <c r="FN987" s="4">
        <f t="shared" si="33"/>
        <v>0.02934179223</v>
      </c>
      <c r="FO987" s="4">
        <f t="shared" si="34"/>
        <v>0.2799365583</v>
      </c>
      <c r="FP987" s="4">
        <f t="shared" si="35"/>
        <v>0.4383425852</v>
      </c>
      <c r="FQ987" s="4">
        <f t="shared" si="36"/>
        <v>1</v>
      </c>
      <c r="FR987" s="4">
        <v>50.44</v>
      </c>
    </row>
    <row r="988" ht="12.75" customHeight="1">
      <c r="A988" s="4" t="s">
        <v>166</v>
      </c>
      <c r="B988" s="4" t="s">
        <v>2926</v>
      </c>
      <c r="C988" s="4" t="s">
        <v>2927</v>
      </c>
      <c r="D988" s="4" t="s">
        <v>2955</v>
      </c>
      <c r="E988" s="4" t="s">
        <v>2956</v>
      </c>
      <c r="F988" s="4">
        <v>389.928351339</v>
      </c>
      <c r="G988" s="4">
        <v>4.4375</v>
      </c>
      <c r="H988" s="4">
        <v>6.5</v>
      </c>
      <c r="I988" s="4">
        <v>17.0</v>
      </c>
      <c r="J988" s="4">
        <v>27.1875</v>
      </c>
      <c r="K988" s="4">
        <v>87.8125</v>
      </c>
      <c r="L988" s="4">
        <v>247.0625</v>
      </c>
      <c r="M988" s="4">
        <v>113.947822570801</v>
      </c>
      <c r="N988" s="4">
        <v>697.624938964844</v>
      </c>
      <c r="O988" s="4">
        <v>378.953301956715</v>
      </c>
      <c r="P988" s="4">
        <v>0.0</v>
      </c>
      <c r="Q988" s="4">
        <v>0.0</v>
      </c>
      <c r="R988" s="4">
        <v>79.9375</v>
      </c>
      <c r="S988" s="4">
        <v>129.5</v>
      </c>
      <c r="T988" s="4">
        <v>180.5625</v>
      </c>
      <c r="U988" s="4">
        <v>0.0</v>
      </c>
      <c r="V988" s="4">
        <v>1512.09006410256</v>
      </c>
      <c r="W988" s="4">
        <v>13.5082900641026</v>
      </c>
      <c r="X988" s="4">
        <v>32.0</v>
      </c>
      <c r="Y988" s="4">
        <v>79591.5911</v>
      </c>
      <c r="Z988" s="4">
        <v>66.6</v>
      </c>
      <c r="AA988" s="4">
        <v>33.85</v>
      </c>
      <c r="AB988" s="4">
        <v>33.85</v>
      </c>
      <c r="AC988" s="4">
        <v>0.0</v>
      </c>
      <c r="AD988" s="4">
        <v>1.31</v>
      </c>
      <c r="AE988" s="4">
        <v>5.94</v>
      </c>
      <c r="AF988" s="4">
        <v>25.5</v>
      </c>
      <c r="AG988" s="4">
        <v>24.3</v>
      </c>
      <c r="AH988" s="4">
        <v>13.6</v>
      </c>
      <c r="AI988" s="4">
        <v>2.5</v>
      </c>
      <c r="AJ988" s="4">
        <v>0.8</v>
      </c>
      <c r="AK988" s="4">
        <v>0.0</v>
      </c>
      <c r="AL988" s="4">
        <v>0.0</v>
      </c>
      <c r="AM988" s="4">
        <v>0.0</v>
      </c>
      <c r="AN988" s="4">
        <v>0.0</v>
      </c>
      <c r="AO988" s="4">
        <v>0.0</v>
      </c>
      <c r="AP988" s="4">
        <v>0.0</v>
      </c>
      <c r="AQ988" s="4">
        <v>0.0</v>
      </c>
      <c r="AR988" s="4">
        <v>26.84</v>
      </c>
      <c r="AS988" s="4">
        <v>0.0</v>
      </c>
      <c r="AT988" s="4">
        <v>0.0</v>
      </c>
      <c r="AU988" s="4">
        <v>0.0</v>
      </c>
      <c r="AV988" s="4">
        <v>0.0</v>
      </c>
      <c r="AW988" s="4">
        <v>0.0</v>
      </c>
      <c r="AX988" s="4">
        <v>0.0</v>
      </c>
      <c r="AY988" s="4">
        <v>0.0</v>
      </c>
      <c r="AZ988" s="4">
        <v>0.0</v>
      </c>
      <c r="BA988" s="4">
        <v>0.0</v>
      </c>
      <c r="BB988" s="4">
        <v>1.86</v>
      </c>
      <c r="BC988" s="4">
        <v>0.0</v>
      </c>
      <c r="BD988" s="4">
        <v>0.0</v>
      </c>
      <c r="BE988" s="4">
        <v>0.0</v>
      </c>
      <c r="BF988" s="4">
        <v>0.0</v>
      </c>
      <c r="BG988" s="4">
        <v>0.0</v>
      </c>
      <c r="BH988" s="4">
        <v>0.0</v>
      </c>
      <c r="BI988" s="4">
        <v>0.0</v>
      </c>
      <c r="BJ988" s="4">
        <v>0.0</v>
      </c>
      <c r="BK988" s="4">
        <v>0.0</v>
      </c>
      <c r="BL988" s="4">
        <v>0.0</v>
      </c>
      <c r="BM988" s="4">
        <v>0.0</v>
      </c>
      <c r="BN988" s="4">
        <v>5.48</v>
      </c>
      <c r="BO988" s="4">
        <v>0.0</v>
      </c>
      <c r="BP988" s="4">
        <v>1.7</v>
      </c>
      <c r="BQ988" s="4">
        <v>0.0</v>
      </c>
      <c r="BR988" s="4">
        <v>0.0</v>
      </c>
      <c r="BS988" s="4">
        <v>3.07</v>
      </c>
      <c r="BT988" s="4">
        <v>0.0</v>
      </c>
      <c r="BU988" s="4">
        <v>0.0</v>
      </c>
      <c r="BV988" s="4">
        <v>0.0</v>
      </c>
      <c r="BW988" s="4">
        <v>0.0</v>
      </c>
      <c r="BX988" s="4">
        <v>0.0</v>
      </c>
      <c r="BY988" s="4">
        <v>0.0</v>
      </c>
      <c r="BZ988" s="4">
        <v>1.44</v>
      </c>
      <c r="CA988" s="4">
        <v>0.0</v>
      </c>
      <c r="CB988" s="4">
        <v>0.0</v>
      </c>
      <c r="CC988" s="4">
        <v>1.93</v>
      </c>
      <c r="CD988" s="4">
        <v>0.0</v>
      </c>
      <c r="CE988" s="4">
        <v>0.0</v>
      </c>
      <c r="CF988" s="4">
        <v>2.12</v>
      </c>
      <c r="CG988" s="4">
        <v>0.0</v>
      </c>
      <c r="CH988" s="4">
        <v>16.29</v>
      </c>
      <c r="CI988" s="4">
        <v>0.0</v>
      </c>
      <c r="CJ988" s="4">
        <v>0.0</v>
      </c>
      <c r="CK988" s="4">
        <v>0.0</v>
      </c>
      <c r="CL988" s="4">
        <v>0.0</v>
      </c>
      <c r="CM988" s="4">
        <v>0.72</v>
      </c>
      <c r="CN988" s="4">
        <v>0.0</v>
      </c>
      <c r="CO988" s="4">
        <v>0.0</v>
      </c>
      <c r="CP988" s="4">
        <v>0.0</v>
      </c>
      <c r="CQ988" s="4">
        <v>0.0</v>
      </c>
      <c r="CR988" s="4">
        <v>5.15</v>
      </c>
      <c r="CS988" s="4">
        <v>0.0</v>
      </c>
      <c r="CT988" s="4">
        <v>41.0</v>
      </c>
      <c r="CU988" s="4">
        <v>32.0</v>
      </c>
      <c r="CV988" s="4" t="s">
        <v>2955</v>
      </c>
      <c r="CW988" s="4">
        <v>389.93</v>
      </c>
      <c r="CX988" s="4">
        <v>0.05</v>
      </c>
      <c r="CY988" s="4">
        <v>0.12</v>
      </c>
      <c r="CZ988" s="4">
        <v>0.0</v>
      </c>
      <c r="DA988" s="4">
        <v>0.0</v>
      </c>
      <c r="DB988" s="4">
        <v>0.0</v>
      </c>
      <c r="DC988" s="4">
        <v>0.0</v>
      </c>
      <c r="DD988" s="4">
        <v>0.0</v>
      </c>
      <c r="DE988" s="4">
        <v>0.2</v>
      </c>
      <c r="DF988" s="4">
        <v>0.0</v>
      </c>
      <c r="DG988" s="4">
        <v>0.0</v>
      </c>
      <c r="DH988" s="4">
        <v>0.0</v>
      </c>
      <c r="DI988" s="4">
        <v>0.0</v>
      </c>
      <c r="DJ988" s="4">
        <v>0.0</v>
      </c>
      <c r="DK988" s="4">
        <v>0.19</v>
      </c>
      <c r="DL988" s="4">
        <v>0.0</v>
      </c>
      <c r="DM988" s="4">
        <v>0.01</v>
      </c>
      <c r="DN988" s="4">
        <v>0.0</v>
      </c>
      <c r="DO988" s="4">
        <v>0.01</v>
      </c>
      <c r="DP988" s="4">
        <v>0.23</v>
      </c>
      <c r="DQ988" s="4">
        <v>0.0</v>
      </c>
      <c r="DR988" s="4">
        <v>0.0</v>
      </c>
      <c r="DS988" s="4">
        <v>0.0</v>
      </c>
      <c r="DT988" s="4">
        <v>0.2</v>
      </c>
      <c r="DU988" s="4">
        <v>0.0</v>
      </c>
      <c r="DV988" s="4">
        <v>0.0</v>
      </c>
      <c r="DW988" s="4">
        <v>0.0</v>
      </c>
      <c r="DX988" s="4" t="s">
        <v>2955</v>
      </c>
      <c r="DY988" s="4" t="s">
        <v>2957</v>
      </c>
      <c r="DZ988" s="4" t="s">
        <v>2931</v>
      </c>
      <c r="EA988" s="4" t="s">
        <v>2932</v>
      </c>
      <c r="EB988" s="4">
        <v>389.928351339</v>
      </c>
      <c r="EC988" s="6">
        <v>342.2171397439</v>
      </c>
      <c r="ED988" s="7">
        <v>0.88</v>
      </c>
      <c r="EE988" s="4" t="s">
        <v>2955</v>
      </c>
      <c r="EF988" s="4" t="s">
        <v>2927</v>
      </c>
      <c r="EG988" s="4" t="s">
        <v>2956</v>
      </c>
      <c r="EH988" s="4">
        <f t="shared" si="1"/>
        <v>1195.068935</v>
      </c>
      <c r="EI988" s="4">
        <f t="shared" si="2"/>
        <v>2.08125</v>
      </c>
      <c r="EJ988" s="4">
        <f t="shared" si="3"/>
        <v>2487.237222</v>
      </c>
      <c r="EK988" s="4">
        <f t="shared" si="4"/>
        <v>0.1357357357</v>
      </c>
      <c r="EL988" s="4">
        <f t="shared" si="5"/>
        <v>0.6186186186</v>
      </c>
      <c r="EM988" s="4">
        <f t="shared" si="6"/>
        <v>0.5898058252</v>
      </c>
      <c r="EN988" s="4">
        <f t="shared" si="7"/>
        <v>0.3300970874</v>
      </c>
      <c r="EO988" s="4">
        <f t="shared" si="8"/>
        <v>0.06067961165</v>
      </c>
      <c r="EP988" s="4">
        <f t="shared" si="9"/>
        <v>0.01941747573</v>
      </c>
      <c r="EQ988" s="4">
        <f t="shared" si="10"/>
        <v>0.5082582583</v>
      </c>
      <c r="ER988" s="4">
        <f t="shared" si="11"/>
        <v>0.08918918919</v>
      </c>
      <c r="ES988" s="4">
        <f t="shared" si="12"/>
        <v>0.3828828829</v>
      </c>
      <c r="ET988" s="4">
        <f t="shared" si="13"/>
        <v>0.1708006093</v>
      </c>
      <c r="EU988" s="4">
        <f t="shared" si="14"/>
        <v>0.12</v>
      </c>
      <c r="EV988" s="4">
        <f t="shared" si="15"/>
        <v>0.2</v>
      </c>
      <c r="EW988" s="4">
        <f t="shared" si="16"/>
        <v>0.2</v>
      </c>
      <c r="EX988" s="4">
        <f t="shared" si="17"/>
        <v>0.24</v>
      </c>
      <c r="EY988" s="4">
        <f t="shared" si="18"/>
        <v>0.2</v>
      </c>
      <c r="EZ988" s="4">
        <f t="shared" si="19"/>
        <v>1.562602297</v>
      </c>
      <c r="FA988" s="4">
        <f t="shared" si="20"/>
        <v>0.970899396</v>
      </c>
      <c r="FB988" s="4">
        <f t="shared" si="21"/>
        <v>0.8776410809</v>
      </c>
      <c r="FC988" s="4">
        <f t="shared" si="22"/>
        <v>0</v>
      </c>
      <c r="FD988" s="4">
        <f t="shared" si="23"/>
        <v>0</v>
      </c>
      <c r="FE988" s="4">
        <f t="shared" si="24"/>
        <v>0.05276595745</v>
      </c>
      <c r="FF988" s="4">
        <f t="shared" si="25"/>
        <v>0</v>
      </c>
      <c r="FG988" s="4">
        <f t="shared" si="26"/>
        <v>0</v>
      </c>
      <c r="FH988" s="4">
        <f t="shared" si="27"/>
        <v>0</v>
      </c>
      <c r="FI988" s="4">
        <f t="shared" si="28"/>
        <v>0</v>
      </c>
      <c r="FJ988" s="4">
        <f t="shared" si="29"/>
        <v>0.1554609929</v>
      </c>
      <c r="FK988" s="4">
        <f t="shared" si="30"/>
        <v>0.04822695035</v>
      </c>
      <c r="FL988" s="4">
        <f t="shared" si="31"/>
        <v>0</v>
      </c>
      <c r="FM988" s="4">
        <f t="shared" si="32"/>
        <v>0</v>
      </c>
      <c r="FN988" s="4">
        <f t="shared" si="33"/>
        <v>0.114893617</v>
      </c>
      <c r="FO988" s="4">
        <f t="shared" si="34"/>
        <v>0.4621276596</v>
      </c>
      <c r="FP988" s="4">
        <f t="shared" si="35"/>
        <v>0.1665248227</v>
      </c>
      <c r="FQ988" s="4">
        <f t="shared" si="36"/>
        <v>1</v>
      </c>
      <c r="FR988" s="4">
        <v>35.25</v>
      </c>
    </row>
    <row r="989" ht="12.75" customHeight="1">
      <c r="A989" s="4" t="s">
        <v>166</v>
      </c>
      <c r="B989" s="4" t="s">
        <v>2926</v>
      </c>
      <c r="C989" s="4" t="s">
        <v>2927</v>
      </c>
      <c r="D989" s="4" t="s">
        <v>2958</v>
      </c>
      <c r="E989" s="4" t="s">
        <v>2959</v>
      </c>
      <c r="F989" s="4">
        <v>1250.96997082</v>
      </c>
      <c r="G989" s="4">
        <v>49.25</v>
      </c>
      <c r="H989" s="4">
        <v>26.9375</v>
      </c>
      <c r="I989" s="4">
        <v>58.3125</v>
      </c>
      <c r="J989" s="4">
        <v>92.75</v>
      </c>
      <c r="K989" s="4">
        <v>268.25</v>
      </c>
      <c r="L989" s="4">
        <v>755.0625</v>
      </c>
      <c r="M989" s="4">
        <v>59.4958305358887</v>
      </c>
      <c r="N989" s="4">
        <v>801.394287109375</v>
      </c>
      <c r="O989" s="4">
        <v>367.656630516291</v>
      </c>
      <c r="P989" s="4">
        <v>0.0</v>
      </c>
      <c r="Q989" s="4">
        <v>0.0</v>
      </c>
      <c r="R989" s="4">
        <v>1066.4375</v>
      </c>
      <c r="S989" s="4">
        <v>119.625</v>
      </c>
      <c r="T989" s="4">
        <v>64.5</v>
      </c>
      <c r="U989" s="4">
        <v>0.0</v>
      </c>
      <c r="V989" s="4">
        <v>1404.44452219112</v>
      </c>
      <c r="W989" s="4">
        <v>13.718306177529</v>
      </c>
      <c r="X989" s="4">
        <v>12.0</v>
      </c>
      <c r="Y989" s="4">
        <v>40450.2578</v>
      </c>
      <c r="Z989" s="4">
        <v>16.29</v>
      </c>
      <c r="AA989" s="4">
        <v>4.27</v>
      </c>
      <c r="AB989" s="4">
        <v>4.27</v>
      </c>
      <c r="AC989" s="4">
        <v>0.0</v>
      </c>
      <c r="AD989" s="4">
        <v>0.27</v>
      </c>
      <c r="AE989" s="4">
        <v>1.55</v>
      </c>
      <c r="AF989" s="4">
        <v>10.2</v>
      </c>
      <c r="AG989" s="4">
        <v>19.8</v>
      </c>
      <c r="AH989" s="4">
        <v>5.5</v>
      </c>
      <c r="AI989" s="4">
        <v>16.0</v>
      </c>
      <c r="AJ989" s="4">
        <v>0.0</v>
      </c>
      <c r="AK989" s="4">
        <v>0.0</v>
      </c>
      <c r="AL989" s="4">
        <v>0.0</v>
      </c>
      <c r="AM989" s="4">
        <v>0.0</v>
      </c>
      <c r="AN989" s="4">
        <v>0.0</v>
      </c>
      <c r="AO989" s="4">
        <v>0.0</v>
      </c>
      <c r="AP989" s="4">
        <v>0.0</v>
      </c>
      <c r="AQ989" s="4">
        <v>0.0</v>
      </c>
      <c r="AR989" s="4">
        <v>8.41</v>
      </c>
      <c r="AS989" s="4">
        <v>0.0</v>
      </c>
      <c r="AT989" s="4">
        <v>0.0</v>
      </c>
      <c r="AU989" s="4">
        <v>0.0</v>
      </c>
      <c r="AV989" s="4">
        <v>0.0</v>
      </c>
      <c r="AW989" s="4">
        <v>0.0</v>
      </c>
      <c r="AX989" s="4">
        <v>0.0</v>
      </c>
      <c r="AY989" s="4">
        <v>0.0</v>
      </c>
      <c r="AZ989" s="4">
        <v>0.0</v>
      </c>
      <c r="BA989" s="4">
        <v>0.0</v>
      </c>
      <c r="BB989" s="4">
        <v>0.0</v>
      </c>
      <c r="BC989" s="4">
        <v>0.0</v>
      </c>
      <c r="BD989" s="4">
        <v>0.0</v>
      </c>
      <c r="BE989" s="4">
        <v>0.0</v>
      </c>
      <c r="BF989" s="4">
        <v>0.0</v>
      </c>
      <c r="BG989" s="4">
        <v>0.0</v>
      </c>
      <c r="BH989" s="4">
        <v>0.0</v>
      </c>
      <c r="BI989" s="4">
        <v>0.0</v>
      </c>
      <c r="BJ989" s="4">
        <v>0.0</v>
      </c>
      <c r="BK989" s="4">
        <v>0.0</v>
      </c>
      <c r="BL989" s="4">
        <v>0.0</v>
      </c>
      <c r="BM989" s="4">
        <v>0.0</v>
      </c>
      <c r="BN989" s="4">
        <v>0.5</v>
      </c>
      <c r="BO989" s="4">
        <v>0.0</v>
      </c>
      <c r="BP989" s="4">
        <v>0.48</v>
      </c>
      <c r="BQ989" s="4">
        <v>0.0</v>
      </c>
      <c r="BR989" s="4">
        <v>2.29</v>
      </c>
      <c r="BS989" s="4">
        <v>0.0</v>
      </c>
      <c r="BT989" s="4">
        <v>0.0</v>
      </c>
      <c r="BU989" s="4">
        <v>0.0</v>
      </c>
      <c r="BV989" s="4">
        <v>0.0</v>
      </c>
      <c r="BW989" s="4">
        <v>0.0</v>
      </c>
      <c r="BX989" s="4">
        <v>0.0</v>
      </c>
      <c r="BY989" s="4">
        <v>0.0</v>
      </c>
      <c r="BZ989" s="4">
        <v>0.0</v>
      </c>
      <c r="CA989" s="4">
        <v>0.0</v>
      </c>
      <c r="CB989" s="4">
        <v>0.0</v>
      </c>
      <c r="CC989" s="4">
        <v>1.12</v>
      </c>
      <c r="CD989" s="4">
        <v>0.0</v>
      </c>
      <c r="CE989" s="4">
        <v>0.0</v>
      </c>
      <c r="CF989" s="4">
        <v>0.0</v>
      </c>
      <c r="CG989" s="4">
        <v>0.0</v>
      </c>
      <c r="CH989" s="4">
        <v>1.18</v>
      </c>
      <c r="CI989" s="4">
        <v>0.0</v>
      </c>
      <c r="CJ989" s="4">
        <v>0.0</v>
      </c>
      <c r="CK989" s="4">
        <v>0.0</v>
      </c>
      <c r="CL989" s="4">
        <v>0.0</v>
      </c>
      <c r="CM989" s="4">
        <v>0.0</v>
      </c>
      <c r="CN989" s="4">
        <v>0.0</v>
      </c>
      <c r="CO989" s="4">
        <v>0.0</v>
      </c>
      <c r="CP989" s="4">
        <v>0.8</v>
      </c>
      <c r="CQ989" s="4">
        <v>0.0</v>
      </c>
      <c r="CR989" s="4">
        <v>1.51</v>
      </c>
      <c r="CS989" s="4">
        <v>0.0</v>
      </c>
      <c r="CT989" s="4">
        <v>5.0</v>
      </c>
      <c r="CU989" s="4">
        <v>15.6</v>
      </c>
      <c r="CV989" s="4" t="s">
        <v>2958</v>
      </c>
      <c r="CW989" s="4">
        <v>1250.97</v>
      </c>
      <c r="CX989" s="4">
        <v>0.01</v>
      </c>
      <c r="CY989" s="4">
        <v>0.01</v>
      </c>
      <c r="CZ989" s="4">
        <v>0.0</v>
      </c>
      <c r="DA989" s="4">
        <v>0.0</v>
      </c>
      <c r="DB989" s="4">
        <v>0.0</v>
      </c>
      <c r="DC989" s="4">
        <v>0.0</v>
      </c>
      <c r="DD989" s="4">
        <v>0.0</v>
      </c>
      <c r="DE989" s="4">
        <v>0.01</v>
      </c>
      <c r="DF989" s="4">
        <v>0.0</v>
      </c>
      <c r="DG989" s="4">
        <v>0.0</v>
      </c>
      <c r="DH989" s="4">
        <v>0.0</v>
      </c>
      <c r="DI989" s="4">
        <v>0.0</v>
      </c>
      <c r="DJ989" s="4">
        <v>0.0</v>
      </c>
      <c r="DK989" s="4">
        <v>0.12</v>
      </c>
      <c r="DL989" s="4">
        <v>0.0</v>
      </c>
      <c r="DM989" s="4">
        <v>0.0</v>
      </c>
      <c r="DN989" s="4">
        <v>0.0</v>
      </c>
      <c r="DO989" s="4">
        <v>0.01</v>
      </c>
      <c r="DP989" s="4">
        <v>0.0</v>
      </c>
      <c r="DQ989" s="4">
        <v>0.0</v>
      </c>
      <c r="DR989" s="4">
        <v>0.0</v>
      </c>
      <c r="DS989" s="4">
        <v>0.0</v>
      </c>
      <c r="DT989" s="4">
        <v>0.81</v>
      </c>
      <c r="DU989" s="4">
        <v>0.0</v>
      </c>
      <c r="DV989" s="4">
        <v>0.0</v>
      </c>
      <c r="DW989" s="4">
        <v>0.02</v>
      </c>
      <c r="DX989" s="4" t="s">
        <v>2958</v>
      </c>
      <c r="DY989" s="4" t="s">
        <v>2960</v>
      </c>
      <c r="DZ989" s="4" t="s">
        <v>2931</v>
      </c>
      <c r="EA989" s="4" t="s">
        <v>2932</v>
      </c>
      <c r="EB989" s="4">
        <v>1250.96997082</v>
      </c>
      <c r="EC989" s="6">
        <v>2394.53898343575</v>
      </c>
      <c r="ED989" s="7">
        <v>1.91</v>
      </c>
      <c r="EE989" s="4" t="s">
        <v>2958</v>
      </c>
      <c r="EF989" s="4" t="s">
        <v>2927</v>
      </c>
      <c r="EG989" s="4" t="s">
        <v>2959</v>
      </c>
      <c r="EH989" s="4">
        <f t="shared" si="1"/>
        <v>2483.134303</v>
      </c>
      <c r="EI989" s="4">
        <f t="shared" si="2"/>
        <v>1.044230769</v>
      </c>
      <c r="EJ989" s="4">
        <f t="shared" si="3"/>
        <v>2592.965244</v>
      </c>
      <c r="EK989" s="4">
        <f t="shared" si="4"/>
        <v>0.2007366483</v>
      </c>
      <c r="EL989" s="4">
        <f t="shared" si="5"/>
        <v>2.535297729</v>
      </c>
      <c r="EM989" s="4">
        <f t="shared" si="6"/>
        <v>0.4794188862</v>
      </c>
      <c r="EN989" s="4">
        <f t="shared" si="7"/>
        <v>0.1331719128</v>
      </c>
      <c r="EO989" s="4">
        <f t="shared" si="8"/>
        <v>0.387409201</v>
      </c>
      <c r="EP989" s="4">
        <f t="shared" si="9"/>
        <v>0</v>
      </c>
      <c r="EQ989" s="4">
        <f t="shared" si="10"/>
        <v>0.2621240025</v>
      </c>
      <c r="ER989" s="4">
        <f t="shared" si="11"/>
        <v>0.09515039902</v>
      </c>
      <c r="ES989" s="4">
        <f t="shared" si="12"/>
        <v>0.6261510129</v>
      </c>
      <c r="ET989" s="4">
        <f t="shared" si="13"/>
        <v>0.01302189531</v>
      </c>
      <c r="EU989" s="4">
        <f t="shared" si="14"/>
        <v>0.01</v>
      </c>
      <c r="EV989" s="4">
        <f t="shared" si="15"/>
        <v>0.01</v>
      </c>
      <c r="EW989" s="4">
        <f t="shared" si="16"/>
        <v>0.13</v>
      </c>
      <c r="EX989" s="4">
        <f t="shared" si="17"/>
        <v>0</v>
      </c>
      <c r="EY989" s="4">
        <f t="shared" si="18"/>
        <v>0.81</v>
      </c>
      <c r="EZ989" s="4">
        <f t="shared" si="19"/>
        <v>0.5280161468</v>
      </c>
      <c r="FA989" s="4">
        <f t="shared" si="20"/>
        <v>0.328074878</v>
      </c>
      <c r="FB989" s="4">
        <f t="shared" si="21"/>
        <v>1.914145854</v>
      </c>
      <c r="FC989" s="4">
        <f t="shared" si="22"/>
        <v>0</v>
      </c>
      <c r="FD989" s="4">
        <f t="shared" si="23"/>
        <v>0</v>
      </c>
      <c r="FE989" s="4">
        <f t="shared" si="24"/>
        <v>0</v>
      </c>
      <c r="FF989" s="4">
        <f t="shared" si="25"/>
        <v>0</v>
      </c>
      <c r="FG989" s="4">
        <f t="shared" si="26"/>
        <v>0</v>
      </c>
      <c r="FH989" s="4">
        <f t="shared" si="27"/>
        <v>0</v>
      </c>
      <c r="FI989" s="4">
        <f t="shared" si="28"/>
        <v>0</v>
      </c>
      <c r="FJ989" s="4">
        <f t="shared" si="29"/>
        <v>0.04916420846</v>
      </c>
      <c r="FK989" s="4">
        <f t="shared" si="30"/>
        <v>0.04719764012</v>
      </c>
      <c r="FL989" s="4">
        <f t="shared" si="31"/>
        <v>0.2251720747</v>
      </c>
      <c r="FM989" s="4">
        <f t="shared" si="32"/>
        <v>0</v>
      </c>
      <c r="FN989" s="4">
        <f t="shared" si="33"/>
        <v>0.1101278269</v>
      </c>
      <c r="FO989" s="4">
        <f t="shared" si="34"/>
        <v>0.3411996067</v>
      </c>
      <c r="FP989" s="4">
        <f t="shared" si="35"/>
        <v>0.2271386431</v>
      </c>
      <c r="FQ989" s="4">
        <f t="shared" si="36"/>
        <v>1</v>
      </c>
      <c r="FR989" s="4">
        <v>10.17</v>
      </c>
    </row>
    <row r="990" ht="12.75" customHeight="1">
      <c r="A990" s="4" t="s">
        <v>166</v>
      </c>
      <c r="B990" s="4" t="s">
        <v>2926</v>
      </c>
      <c r="C990" s="4" t="s">
        <v>2927</v>
      </c>
      <c r="D990" s="4" t="s">
        <v>2961</v>
      </c>
      <c r="E990" s="4" t="s">
        <v>2962</v>
      </c>
      <c r="F990" s="4">
        <v>429.328130712</v>
      </c>
      <c r="G990" s="4">
        <v>2.0625</v>
      </c>
      <c r="H990" s="4">
        <v>4.5625</v>
      </c>
      <c r="I990" s="4">
        <v>17.3125</v>
      </c>
      <c r="J990" s="4">
        <v>25.5625</v>
      </c>
      <c r="K990" s="4">
        <v>76.125</v>
      </c>
      <c r="L990" s="4">
        <v>304.25</v>
      </c>
      <c r="M990" s="4">
        <v>266.297729492187</v>
      </c>
      <c r="N990" s="4">
        <v>785.753540039063</v>
      </c>
      <c r="O990" s="4">
        <v>499.269018312428</v>
      </c>
      <c r="P990" s="4">
        <v>0.0</v>
      </c>
      <c r="Q990" s="4">
        <v>0.0</v>
      </c>
      <c r="R990" s="4">
        <v>277.1875</v>
      </c>
      <c r="S990" s="4">
        <v>41.4375</v>
      </c>
      <c r="T990" s="4">
        <v>111.25</v>
      </c>
      <c r="U990" s="4">
        <v>0.0</v>
      </c>
      <c r="V990" s="4">
        <v>1554.25899490168</v>
      </c>
      <c r="W990" s="4">
        <v>12.8897552804079</v>
      </c>
      <c r="X990" s="4">
        <v>22.0</v>
      </c>
      <c r="Y990" s="4">
        <v>50693.7064</v>
      </c>
      <c r="Z990" s="4">
        <v>113.72</v>
      </c>
      <c r="AA990" s="4">
        <v>10.46</v>
      </c>
      <c r="AB990" s="4">
        <v>10.46</v>
      </c>
      <c r="AC990" s="4">
        <v>0.0</v>
      </c>
      <c r="AD990" s="4">
        <v>1.11</v>
      </c>
      <c r="AE990" s="4">
        <v>1.07</v>
      </c>
      <c r="AF990" s="4">
        <v>101.08</v>
      </c>
      <c r="AG990" s="4">
        <v>7.3</v>
      </c>
      <c r="AH990" s="4">
        <v>21.3</v>
      </c>
      <c r="AI990" s="4">
        <v>2.1</v>
      </c>
      <c r="AJ990" s="4">
        <v>12.0</v>
      </c>
      <c r="AK990" s="4">
        <v>0.0</v>
      </c>
      <c r="AL990" s="4">
        <v>0.0</v>
      </c>
      <c r="AM990" s="4">
        <v>0.0</v>
      </c>
      <c r="AN990" s="4">
        <v>0.0</v>
      </c>
      <c r="AO990" s="4">
        <v>0.0</v>
      </c>
      <c r="AP990" s="4">
        <v>0.0</v>
      </c>
      <c r="AQ990" s="4">
        <v>0.0</v>
      </c>
      <c r="AR990" s="4">
        <v>80.0</v>
      </c>
      <c r="AS990" s="4">
        <v>0.0</v>
      </c>
      <c r="AT990" s="4">
        <v>0.0</v>
      </c>
      <c r="AU990" s="4">
        <v>0.0</v>
      </c>
      <c r="AV990" s="4">
        <v>0.0</v>
      </c>
      <c r="AW990" s="4">
        <v>0.0</v>
      </c>
      <c r="AX990" s="4">
        <v>0.0</v>
      </c>
      <c r="AY990" s="4">
        <v>0.0</v>
      </c>
      <c r="AZ990" s="4">
        <v>0.0</v>
      </c>
      <c r="BA990" s="4">
        <v>0.0</v>
      </c>
      <c r="BB990" s="4">
        <v>0.0</v>
      </c>
      <c r="BC990" s="4">
        <v>0.0</v>
      </c>
      <c r="BD990" s="4">
        <v>0.0</v>
      </c>
      <c r="BE990" s="4">
        <v>0.0</v>
      </c>
      <c r="BF990" s="4">
        <v>0.0</v>
      </c>
      <c r="BG990" s="4">
        <v>0.0</v>
      </c>
      <c r="BH990" s="4">
        <v>0.0</v>
      </c>
      <c r="BI990" s="4">
        <v>0.0</v>
      </c>
      <c r="BJ990" s="4">
        <v>0.0</v>
      </c>
      <c r="BK990" s="4">
        <v>0.0</v>
      </c>
      <c r="BL990" s="4">
        <v>0.0</v>
      </c>
      <c r="BM990" s="4">
        <v>0.0</v>
      </c>
      <c r="BN990" s="4">
        <v>1.08</v>
      </c>
      <c r="BO990" s="4">
        <v>0.0</v>
      </c>
      <c r="BP990" s="4">
        <v>5.17</v>
      </c>
      <c r="BQ990" s="4">
        <v>0.0</v>
      </c>
      <c r="BR990" s="4">
        <v>0.89</v>
      </c>
      <c r="BS990" s="4">
        <v>2.3</v>
      </c>
      <c r="BT990" s="4">
        <v>0.0</v>
      </c>
      <c r="BU990" s="4">
        <v>0.0</v>
      </c>
      <c r="BV990" s="4">
        <v>0.0</v>
      </c>
      <c r="BW990" s="4">
        <v>0.0</v>
      </c>
      <c r="BX990" s="4">
        <v>0.0</v>
      </c>
      <c r="BY990" s="4">
        <v>0.0</v>
      </c>
      <c r="BZ990" s="4">
        <v>0.0</v>
      </c>
      <c r="CA990" s="4">
        <v>0.0</v>
      </c>
      <c r="CB990" s="4">
        <v>0.0</v>
      </c>
      <c r="CC990" s="4">
        <v>0.0</v>
      </c>
      <c r="CD990" s="4">
        <v>0.0</v>
      </c>
      <c r="CE990" s="4">
        <v>0.0</v>
      </c>
      <c r="CF990" s="4">
        <v>0.0</v>
      </c>
      <c r="CG990" s="4">
        <v>0.0</v>
      </c>
      <c r="CH990" s="4">
        <v>17.21</v>
      </c>
      <c r="CI990" s="4">
        <v>0.0</v>
      </c>
      <c r="CJ990" s="4">
        <v>1.48</v>
      </c>
      <c r="CK990" s="4">
        <v>0.0</v>
      </c>
      <c r="CL990" s="4">
        <v>0.0</v>
      </c>
      <c r="CM990" s="4">
        <v>0.0</v>
      </c>
      <c r="CN990" s="4">
        <v>0.0</v>
      </c>
      <c r="CO990" s="4">
        <v>2.17</v>
      </c>
      <c r="CP990" s="4">
        <v>0.0</v>
      </c>
      <c r="CQ990" s="4">
        <v>0.0</v>
      </c>
      <c r="CR990" s="4">
        <v>3.42</v>
      </c>
      <c r="CS990" s="4">
        <v>0.0</v>
      </c>
      <c r="CT990" s="4">
        <v>32.0</v>
      </c>
      <c r="CU990" s="4">
        <v>28.6</v>
      </c>
      <c r="CV990" s="4" t="s">
        <v>2961</v>
      </c>
      <c r="CW990" s="4">
        <v>429.33</v>
      </c>
      <c r="CX990" s="4">
        <v>0.04</v>
      </c>
      <c r="CY990" s="4">
        <v>0.05</v>
      </c>
      <c r="CZ990" s="4">
        <v>0.0</v>
      </c>
      <c r="DA990" s="4">
        <v>0.0</v>
      </c>
      <c r="DB990" s="4">
        <v>0.0</v>
      </c>
      <c r="DC990" s="4">
        <v>0.0</v>
      </c>
      <c r="DD990" s="4">
        <v>0.0</v>
      </c>
      <c r="DE990" s="4">
        <v>0.08</v>
      </c>
      <c r="DF990" s="4">
        <v>0.0</v>
      </c>
      <c r="DG990" s="4">
        <v>0.0</v>
      </c>
      <c r="DH990" s="4">
        <v>0.0</v>
      </c>
      <c r="DI990" s="4">
        <v>0.0</v>
      </c>
      <c r="DJ990" s="4">
        <v>0.0</v>
      </c>
      <c r="DK990" s="4">
        <v>0.06</v>
      </c>
      <c r="DL990" s="4">
        <v>0.0</v>
      </c>
      <c r="DM990" s="4">
        <v>0.15</v>
      </c>
      <c r="DN990" s="4">
        <v>0.0</v>
      </c>
      <c r="DO990" s="4">
        <v>0.02</v>
      </c>
      <c r="DP990" s="4">
        <v>0.01</v>
      </c>
      <c r="DQ990" s="4">
        <v>0.0</v>
      </c>
      <c r="DR990" s="4">
        <v>0.0</v>
      </c>
      <c r="DS990" s="4">
        <v>0.0</v>
      </c>
      <c r="DT990" s="4">
        <v>0.58</v>
      </c>
      <c r="DU990" s="4">
        <v>0.0</v>
      </c>
      <c r="DV990" s="4">
        <v>0.0</v>
      </c>
      <c r="DW990" s="4">
        <v>0.0</v>
      </c>
      <c r="DX990" s="4" t="s">
        <v>2961</v>
      </c>
      <c r="DY990" s="4" t="s">
        <v>2963</v>
      </c>
      <c r="DZ990" s="4" t="s">
        <v>2931</v>
      </c>
      <c r="EA990" s="4" t="s">
        <v>2932</v>
      </c>
      <c r="EB990" s="4">
        <v>429.328130712</v>
      </c>
      <c r="EC990" s="6">
        <v>999.333383306</v>
      </c>
      <c r="ED990" s="7">
        <v>2.33</v>
      </c>
      <c r="EE990" s="4" t="s">
        <v>2961</v>
      </c>
      <c r="EF990" s="4" t="s">
        <v>2927</v>
      </c>
      <c r="EG990" s="4" t="s">
        <v>2962</v>
      </c>
      <c r="EH990" s="4">
        <f t="shared" si="1"/>
        <v>445.7765248</v>
      </c>
      <c r="EI990" s="4">
        <f t="shared" si="2"/>
        <v>3.976223776</v>
      </c>
      <c r="EJ990" s="4">
        <f t="shared" si="3"/>
        <v>1772.507217</v>
      </c>
      <c r="EK990" s="4">
        <f t="shared" si="4"/>
        <v>0.06278578966</v>
      </c>
      <c r="EL990" s="4">
        <f t="shared" si="5"/>
        <v>0.375483644</v>
      </c>
      <c r="EM990" s="4">
        <f t="shared" si="6"/>
        <v>0.1709601874</v>
      </c>
      <c r="EN990" s="4">
        <f t="shared" si="7"/>
        <v>0.4988290398</v>
      </c>
      <c r="EO990" s="4">
        <f t="shared" si="8"/>
        <v>0.04918032787</v>
      </c>
      <c r="EP990" s="4">
        <f t="shared" si="9"/>
        <v>0.281030445</v>
      </c>
      <c r="EQ990" s="4">
        <f t="shared" si="10"/>
        <v>0.0919803025</v>
      </c>
      <c r="ER990" s="4">
        <f t="shared" si="11"/>
        <v>0.009409074921</v>
      </c>
      <c r="ES990" s="4">
        <f t="shared" si="12"/>
        <v>0.8888498065</v>
      </c>
      <c r="ET990" s="4">
        <f t="shared" si="13"/>
        <v>0.2648789862</v>
      </c>
      <c r="EU990" s="4">
        <f t="shared" si="14"/>
        <v>0.05</v>
      </c>
      <c r="EV990" s="4">
        <f t="shared" si="15"/>
        <v>0.08</v>
      </c>
      <c r="EW990" s="4">
        <f t="shared" si="16"/>
        <v>0.08</v>
      </c>
      <c r="EX990" s="4">
        <f t="shared" si="17"/>
        <v>0.16</v>
      </c>
      <c r="EY990" s="4">
        <f t="shared" si="18"/>
        <v>0.58</v>
      </c>
      <c r="EZ990" s="4">
        <f t="shared" si="19"/>
        <v>1.163057993</v>
      </c>
      <c r="FA990" s="4">
        <f t="shared" si="20"/>
        <v>0.7226485618</v>
      </c>
      <c r="FB990" s="4">
        <f t="shared" si="21"/>
        <v>2.327668074</v>
      </c>
      <c r="FC990" s="4">
        <f t="shared" si="22"/>
        <v>0</v>
      </c>
      <c r="FD990" s="4">
        <f t="shared" si="23"/>
        <v>0</v>
      </c>
      <c r="FE990" s="4">
        <f t="shared" si="24"/>
        <v>0</v>
      </c>
      <c r="FF990" s="4">
        <f t="shared" si="25"/>
        <v>0</v>
      </c>
      <c r="FG990" s="4">
        <f t="shared" si="26"/>
        <v>0</v>
      </c>
      <c r="FH990" s="4">
        <f t="shared" si="27"/>
        <v>0</v>
      </c>
      <c r="FI990" s="4">
        <f t="shared" si="28"/>
        <v>0</v>
      </c>
      <c r="FJ990" s="4">
        <f t="shared" si="29"/>
        <v>0.03342618384</v>
      </c>
      <c r="FK990" s="4">
        <f t="shared" si="30"/>
        <v>0.1600123801</v>
      </c>
      <c r="FL990" s="4">
        <f t="shared" si="31"/>
        <v>0.0275456515</v>
      </c>
      <c r="FM990" s="4">
        <f t="shared" si="32"/>
        <v>0</v>
      </c>
      <c r="FN990" s="4">
        <f t="shared" si="33"/>
        <v>0</v>
      </c>
      <c r="FO990" s="4">
        <f t="shared" si="34"/>
        <v>0.606004333</v>
      </c>
      <c r="FP990" s="4">
        <f t="shared" si="35"/>
        <v>0.1730114516</v>
      </c>
      <c r="FQ990" s="4">
        <f t="shared" si="36"/>
        <v>1</v>
      </c>
      <c r="FR990" s="4">
        <v>32.31</v>
      </c>
    </row>
    <row r="991" ht="12.75" customHeight="1">
      <c r="A991" s="4" t="s">
        <v>166</v>
      </c>
      <c r="B991" s="4" t="s">
        <v>2926</v>
      </c>
      <c r="C991" s="4" t="s">
        <v>2927</v>
      </c>
      <c r="D991" s="4" t="s">
        <v>2964</v>
      </c>
      <c r="E991" s="4" t="s">
        <v>2965</v>
      </c>
      <c r="F991" s="4">
        <v>5771.23244355</v>
      </c>
      <c r="G991" s="4">
        <v>106.375</v>
      </c>
      <c r="H991" s="4">
        <v>154.5</v>
      </c>
      <c r="I991" s="4">
        <v>290.0</v>
      </c>
      <c r="J991" s="4">
        <v>373.6875</v>
      </c>
      <c r="K991" s="4">
        <v>898.625</v>
      </c>
      <c r="L991" s="4">
        <v>3947.375</v>
      </c>
      <c r="M991" s="4">
        <v>339.999328613281</v>
      </c>
      <c r="N991" s="4">
        <v>1379.64514160156</v>
      </c>
      <c r="O991" s="4">
        <v>944.901538594823</v>
      </c>
      <c r="P991" s="4">
        <v>0.0</v>
      </c>
      <c r="Q991" s="4">
        <v>0.0</v>
      </c>
      <c r="R991" s="4">
        <v>5452.4375</v>
      </c>
      <c r="S991" s="4">
        <v>0.0</v>
      </c>
      <c r="T991" s="4">
        <v>318.125</v>
      </c>
      <c r="U991" s="4">
        <v>0.0</v>
      </c>
      <c r="V991" s="4">
        <v>1526.77932930658</v>
      </c>
      <c r="W991" s="4">
        <v>10.7771914442207</v>
      </c>
      <c r="X991" s="4">
        <v>96.0</v>
      </c>
      <c r="Y991" s="4">
        <v>644006.4355</v>
      </c>
      <c r="Z991" s="4">
        <v>356.12</v>
      </c>
      <c r="AA991" s="4">
        <v>16.24</v>
      </c>
      <c r="AB991" s="4">
        <v>16.24</v>
      </c>
      <c r="AC991" s="4">
        <v>0.0</v>
      </c>
      <c r="AD991" s="4">
        <v>5.29</v>
      </c>
      <c r="AE991" s="4">
        <v>0.77</v>
      </c>
      <c r="AF991" s="4">
        <v>333.82</v>
      </c>
      <c r="AG991" s="4">
        <v>1225.9</v>
      </c>
      <c r="AH991" s="4">
        <v>6.0</v>
      </c>
      <c r="AI991" s="4">
        <v>1.6</v>
      </c>
      <c r="AJ991" s="4">
        <v>128.8</v>
      </c>
      <c r="AK991" s="4">
        <v>0.0</v>
      </c>
      <c r="AL991" s="4">
        <v>0.0</v>
      </c>
      <c r="AM991" s="4">
        <v>0.0</v>
      </c>
      <c r="AN991" s="4">
        <v>0.0</v>
      </c>
      <c r="AO991" s="4">
        <v>0.0</v>
      </c>
      <c r="AP991" s="4">
        <v>0.0</v>
      </c>
      <c r="AQ991" s="4">
        <v>0.0</v>
      </c>
      <c r="AR991" s="4">
        <v>135.89</v>
      </c>
      <c r="AS991" s="4">
        <v>0.0</v>
      </c>
      <c r="AT991" s="4">
        <v>0.0</v>
      </c>
      <c r="AU991" s="4">
        <v>0.0</v>
      </c>
      <c r="AV991" s="4">
        <v>0.0</v>
      </c>
      <c r="AW991" s="4">
        <v>0.0</v>
      </c>
      <c r="AX991" s="4">
        <v>0.0</v>
      </c>
      <c r="AY991" s="4">
        <v>0.0</v>
      </c>
      <c r="AZ991" s="4">
        <v>0.0</v>
      </c>
      <c r="BA991" s="4">
        <v>0.0</v>
      </c>
      <c r="BB991" s="4">
        <v>0.0</v>
      </c>
      <c r="BC991" s="4">
        <v>0.0</v>
      </c>
      <c r="BD991" s="4">
        <v>0.0</v>
      </c>
      <c r="BE991" s="4">
        <v>0.0</v>
      </c>
      <c r="BF991" s="4">
        <v>0.0</v>
      </c>
      <c r="BG991" s="4">
        <v>0.0</v>
      </c>
      <c r="BH991" s="4">
        <v>0.0</v>
      </c>
      <c r="BI991" s="4">
        <v>0.0</v>
      </c>
      <c r="BJ991" s="4">
        <v>0.0</v>
      </c>
      <c r="BK991" s="4">
        <v>0.0</v>
      </c>
      <c r="BL991" s="4">
        <v>0.0</v>
      </c>
      <c r="BM991" s="4">
        <v>0.0</v>
      </c>
      <c r="BN991" s="4">
        <v>195.33</v>
      </c>
      <c r="BO991" s="4">
        <v>0.0</v>
      </c>
      <c r="BP991" s="4">
        <v>2.91</v>
      </c>
      <c r="BQ991" s="4">
        <v>0.0</v>
      </c>
      <c r="BR991" s="4">
        <v>0.0</v>
      </c>
      <c r="BS991" s="4">
        <v>0.0</v>
      </c>
      <c r="BT991" s="4">
        <v>0.0</v>
      </c>
      <c r="BU991" s="4">
        <v>0.0</v>
      </c>
      <c r="BV991" s="4">
        <v>0.0</v>
      </c>
      <c r="BW991" s="4">
        <v>0.0</v>
      </c>
      <c r="BX991" s="4">
        <v>0.0</v>
      </c>
      <c r="BY991" s="4">
        <v>0.0</v>
      </c>
      <c r="BZ991" s="4">
        <v>3.48</v>
      </c>
      <c r="CA991" s="4">
        <v>0.0</v>
      </c>
      <c r="CB991" s="4">
        <v>0.0</v>
      </c>
      <c r="CC991" s="4">
        <v>0.0</v>
      </c>
      <c r="CD991" s="4">
        <v>0.0</v>
      </c>
      <c r="CE991" s="4">
        <v>0.0</v>
      </c>
      <c r="CF991" s="4">
        <v>0.0</v>
      </c>
      <c r="CG991" s="4">
        <v>0.0</v>
      </c>
      <c r="CH991" s="4">
        <v>5.08</v>
      </c>
      <c r="CI991" s="4">
        <v>0.0</v>
      </c>
      <c r="CJ991" s="4">
        <v>0.0</v>
      </c>
      <c r="CK991" s="4">
        <v>0.0</v>
      </c>
      <c r="CL991" s="4">
        <v>0.0</v>
      </c>
      <c r="CM991" s="4">
        <v>0.0</v>
      </c>
      <c r="CN991" s="4">
        <v>0.0</v>
      </c>
      <c r="CO991" s="4">
        <v>0.0</v>
      </c>
      <c r="CP991" s="4">
        <v>0.0</v>
      </c>
      <c r="CQ991" s="4">
        <v>0.0</v>
      </c>
      <c r="CR991" s="4">
        <v>0.0</v>
      </c>
      <c r="CS991" s="4">
        <v>13.43</v>
      </c>
      <c r="CT991" s="4">
        <v>156.0</v>
      </c>
      <c r="CU991" s="4">
        <v>134.4</v>
      </c>
      <c r="CV991" s="4" t="s">
        <v>2964</v>
      </c>
      <c r="CW991" s="4">
        <v>5771.23</v>
      </c>
      <c r="CX991" s="4">
        <v>0.0</v>
      </c>
      <c r="CY991" s="4">
        <v>0.03</v>
      </c>
      <c r="CZ991" s="4">
        <v>0.0</v>
      </c>
      <c r="DA991" s="4">
        <v>0.0</v>
      </c>
      <c r="DB991" s="4">
        <v>0.0</v>
      </c>
      <c r="DC991" s="4">
        <v>0.0</v>
      </c>
      <c r="DD991" s="4">
        <v>0.01</v>
      </c>
      <c r="DE991" s="4">
        <v>0.01</v>
      </c>
      <c r="DF991" s="4">
        <v>0.0</v>
      </c>
      <c r="DG991" s="4">
        <v>0.0</v>
      </c>
      <c r="DH991" s="4">
        <v>0.0</v>
      </c>
      <c r="DI991" s="4">
        <v>0.0</v>
      </c>
      <c r="DJ991" s="4">
        <v>0.0</v>
      </c>
      <c r="DK991" s="4">
        <v>0.19</v>
      </c>
      <c r="DL991" s="4">
        <v>0.0</v>
      </c>
      <c r="DM991" s="4">
        <v>0.0</v>
      </c>
      <c r="DN991" s="4">
        <v>0.0</v>
      </c>
      <c r="DO991" s="4">
        <v>0.01</v>
      </c>
      <c r="DP991" s="4">
        <v>0.02</v>
      </c>
      <c r="DQ991" s="4">
        <v>0.0</v>
      </c>
      <c r="DR991" s="4">
        <v>0.04</v>
      </c>
      <c r="DS991" s="4">
        <v>0.0</v>
      </c>
      <c r="DT991" s="4">
        <v>0.36</v>
      </c>
      <c r="DU991" s="4">
        <v>0.31</v>
      </c>
      <c r="DV991" s="4">
        <v>0.0</v>
      </c>
      <c r="DW991" s="4">
        <v>0.0</v>
      </c>
      <c r="DX991" s="4" t="s">
        <v>2964</v>
      </c>
      <c r="DY991" s="4" t="s">
        <v>2966</v>
      </c>
      <c r="DZ991" s="4" t="s">
        <v>2931</v>
      </c>
      <c r="EA991" s="4" t="s">
        <v>2932</v>
      </c>
      <c r="EB991" s="4">
        <v>5771.23244355</v>
      </c>
      <c r="EC991" s="6">
        <v>2944.05985809412</v>
      </c>
      <c r="ED991" s="7">
        <v>0.51</v>
      </c>
      <c r="EE991" s="4" t="s">
        <v>2964</v>
      </c>
      <c r="EF991" s="4" t="s">
        <v>2927</v>
      </c>
      <c r="EG991" s="4" t="s">
        <v>2965</v>
      </c>
      <c r="EH991" s="4">
        <f t="shared" si="1"/>
        <v>1808.397269</v>
      </c>
      <c r="EI991" s="4">
        <f t="shared" si="2"/>
        <v>2.649702381</v>
      </c>
      <c r="EJ991" s="4">
        <f t="shared" si="3"/>
        <v>4791.71455</v>
      </c>
      <c r="EK991" s="4">
        <f t="shared" si="4"/>
        <v>0.5566662923</v>
      </c>
      <c r="EL991" s="4">
        <f t="shared" si="5"/>
        <v>3.825395934</v>
      </c>
      <c r="EM991" s="4">
        <f t="shared" si="6"/>
        <v>0.899875211</v>
      </c>
      <c r="EN991" s="4">
        <f t="shared" si="7"/>
        <v>0.00440431623</v>
      </c>
      <c r="EO991" s="4">
        <f t="shared" si="8"/>
        <v>0.001174484328</v>
      </c>
      <c r="EP991" s="4">
        <f t="shared" si="9"/>
        <v>0.0945459884</v>
      </c>
      <c r="EQ991" s="4">
        <f t="shared" si="10"/>
        <v>0.04560260586</v>
      </c>
      <c r="ER991" s="4">
        <f t="shared" si="11"/>
        <v>0.002162192519</v>
      </c>
      <c r="ES991" s="4">
        <f t="shared" si="12"/>
        <v>0.9373806582</v>
      </c>
      <c r="ET991" s="4">
        <f t="shared" si="13"/>
        <v>0.06170605733</v>
      </c>
      <c r="EU991" s="4">
        <f t="shared" si="14"/>
        <v>0.04</v>
      </c>
      <c r="EV991" s="4">
        <f t="shared" si="15"/>
        <v>0.01</v>
      </c>
      <c r="EW991" s="4">
        <f t="shared" si="16"/>
        <v>0.2</v>
      </c>
      <c r="EX991" s="4">
        <f t="shared" si="17"/>
        <v>0.06</v>
      </c>
      <c r="EY991" s="4">
        <f t="shared" si="18"/>
        <v>0.36</v>
      </c>
      <c r="EZ991" s="4">
        <f t="shared" si="19"/>
        <v>1.033293409</v>
      </c>
      <c r="FA991" s="4">
        <f t="shared" si="20"/>
        <v>0.6420212929</v>
      </c>
      <c r="FB991" s="4">
        <f t="shared" si="21"/>
        <v>0.5101267168</v>
      </c>
      <c r="FC991" s="4">
        <f t="shared" si="22"/>
        <v>0</v>
      </c>
      <c r="FD991" s="4">
        <f t="shared" si="23"/>
        <v>0</v>
      </c>
      <c r="FE991" s="4">
        <f t="shared" si="24"/>
        <v>0</v>
      </c>
      <c r="FF991" s="4">
        <f t="shared" si="25"/>
        <v>0</v>
      </c>
      <c r="FG991" s="4">
        <f t="shared" si="26"/>
        <v>0</v>
      </c>
      <c r="FH991" s="4">
        <f t="shared" si="27"/>
        <v>0</v>
      </c>
      <c r="FI991" s="4">
        <f t="shared" si="28"/>
        <v>0</v>
      </c>
      <c r="FJ991" s="4">
        <f t="shared" si="29"/>
        <v>0.9607023411</v>
      </c>
      <c r="FK991" s="4">
        <f t="shared" si="30"/>
        <v>0.01431241393</v>
      </c>
      <c r="FL991" s="4">
        <f t="shared" si="31"/>
        <v>0</v>
      </c>
      <c r="FM991" s="4">
        <f t="shared" si="32"/>
        <v>0</v>
      </c>
      <c r="FN991" s="4">
        <f t="shared" si="33"/>
        <v>0</v>
      </c>
      <c r="FO991" s="4">
        <f t="shared" si="34"/>
        <v>0.02498524493</v>
      </c>
      <c r="FP991" s="4">
        <f t="shared" si="35"/>
        <v>0</v>
      </c>
      <c r="FQ991" s="4">
        <f t="shared" si="36"/>
        <v>1</v>
      </c>
      <c r="FR991" s="4">
        <v>203.32</v>
      </c>
    </row>
    <row r="992" ht="12.75" customHeight="1">
      <c r="A992" s="4" t="s">
        <v>166</v>
      </c>
      <c r="B992" s="4" t="s">
        <v>2926</v>
      </c>
      <c r="C992" s="4" t="s">
        <v>2927</v>
      </c>
      <c r="D992" s="4" t="s">
        <v>2967</v>
      </c>
      <c r="E992" s="4" t="s">
        <v>2968</v>
      </c>
      <c r="F992" s="4">
        <v>196.617436178</v>
      </c>
      <c r="G992" s="4">
        <v>19.1875</v>
      </c>
      <c r="H992" s="4">
        <v>41.1875</v>
      </c>
      <c r="I992" s="4">
        <v>54.125</v>
      </c>
      <c r="J992" s="4">
        <v>24.5</v>
      </c>
      <c r="K992" s="4">
        <v>24.3125</v>
      </c>
      <c r="L992" s="4">
        <v>33.1875</v>
      </c>
      <c r="M992" s="4">
        <v>29.5557403564453</v>
      </c>
      <c r="N992" s="4">
        <v>306.545471191406</v>
      </c>
      <c r="O992" s="4">
        <v>75.4073269209486</v>
      </c>
      <c r="P992" s="4">
        <v>8.625</v>
      </c>
      <c r="Q992" s="4">
        <v>0.0</v>
      </c>
      <c r="R992" s="4">
        <v>33.375</v>
      </c>
      <c r="S992" s="4">
        <v>4.5</v>
      </c>
      <c r="T992" s="4">
        <v>130.25</v>
      </c>
      <c r="U992" s="4">
        <v>19.75</v>
      </c>
      <c r="V992" s="4">
        <v>1409.12707006369</v>
      </c>
      <c r="W992" s="4">
        <v>14.5457229299363</v>
      </c>
      <c r="X992" s="4">
        <v>22.0</v>
      </c>
      <c r="Y992" s="4">
        <v>118572.5482</v>
      </c>
      <c r="Z992" s="4">
        <v>71.21</v>
      </c>
      <c r="AA992" s="4">
        <v>26.07</v>
      </c>
      <c r="AB992" s="4">
        <v>25.87</v>
      </c>
      <c r="AC992" s="4">
        <v>0.2</v>
      </c>
      <c r="AD992" s="4">
        <v>0.59</v>
      </c>
      <c r="AE992" s="4">
        <v>14.52</v>
      </c>
      <c r="AF992" s="4">
        <v>30.03</v>
      </c>
      <c r="AG992" s="4">
        <v>10.7</v>
      </c>
      <c r="AH992" s="4">
        <v>19.4</v>
      </c>
      <c r="AI992" s="4">
        <v>1.4</v>
      </c>
      <c r="AJ992" s="4">
        <v>52.0</v>
      </c>
      <c r="AK992" s="4">
        <v>0.0</v>
      </c>
      <c r="AL992" s="4">
        <v>0.0</v>
      </c>
      <c r="AM992" s="4">
        <v>0.0</v>
      </c>
      <c r="AN992" s="4">
        <v>0.0</v>
      </c>
      <c r="AO992" s="4">
        <v>0.0</v>
      </c>
      <c r="AP992" s="4">
        <v>0.0</v>
      </c>
      <c r="AQ992" s="4">
        <v>0.0</v>
      </c>
      <c r="AR992" s="4">
        <v>0.0</v>
      </c>
      <c r="AS992" s="4">
        <v>0.0</v>
      </c>
      <c r="AT992" s="4">
        <v>0.0</v>
      </c>
      <c r="AU992" s="4">
        <v>0.0</v>
      </c>
      <c r="AV992" s="4">
        <v>0.0</v>
      </c>
      <c r="AW992" s="4">
        <v>0.0</v>
      </c>
      <c r="AX992" s="4">
        <v>0.0</v>
      </c>
      <c r="AY992" s="4">
        <v>0.0</v>
      </c>
      <c r="AZ992" s="4">
        <v>0.0</v>
      </c>
      <c r="BA992" s="4">
        <v>0.0</v>
      </c>
      <c r="BB992" s="4">
        <v>12.22</v>
      </c>
      <c r="BC992" s="4">
        <v>0.0</v>
      </c>
      <c r="BD992" s="4">
        <v>0.0</v>
      </c>
      <c r="BE992" s="4">
        <v>0.0</v>
      </c>
      <c r="BF992" s="4">
        <v>0.0</v>
      </c>
      <c r="BG992" s="4">
        <v>0.0</v>
      </c>
      <c r="BH992" s="4">
        <v>0.0</v>
      </c>
      <c r="BI992" s="4">
        <v>0.0</v>
      </c>
      <c r="BJ992" s="4">
        <v>0.0</v>
      </c>
      <c r="BK992" s="4">
        <v>0.0</v>
      </c>
      <c r="BL992" s="4">
        <v>0.0</v>
      </c>
      <c r="BM992" s="4">
        <v>0.0</v>
      </c>
      <c r="BN992" s="4">
        <v>5.34</v>
      </c>
      <c r="BO992" s="4">
        <v>0.0</v>
      </c>
      <c r="BP992" s="4">
        <v>2.91</v>
      </c>
      <c r="BQ992" s="4">
        <v>0.0</v>
      </c>
      <c r="BR992" s="4">
        <v>0.0</v>
      </c>
      <c r="BS992" s="4">
        <v>11.7</v>
      </c>
      <c r="BT992" s="4">
        <v>0.0</v>
      </c>
      <c r="BU992" s="4">
        <v>0.0</v>
      </c>
      <c r="BV992" s="4">
        <v>0.0</v>
      </c>
      <c r="BW992" s="4">
        <v>0.0</v>
      </c>
      <c r="BX992" s="4">
        <v>0.0</v>
      </c>
      <c r="BY992" s="4">
        <v>0.0</v>
      </c>
      <c r="BZ992" s="4">
        <v>0.0</v>
      </c>
      <c r="CA992" s="4">
        <v>0.0</v>
      </c>
      <c r="CB992" s="4">
        <v>0.0</v>
      </c>
      <c r="CC992" s="4">
        <v>2.94</v>
      </c>
      <c r="CD992" s="4">
        <v>0.0</v>
      </c>
      <c r="CE992" s="4">
        <v>0.0</v>
      </c>
      <c r="CF992" s="4">
        <v>0.0</v>
      </c>
      <c r="CG992" s="4">
        <v>0.0</v>
      </c>
      <c r="CH992" s="4">
        <v>7.47</v>
      </c>
      <c r="CI992" s="4">
        <v>0.0</v>
      </c>
      <c r="CJ992" s="4">
        <v>0.0</v>
      </c>
      <c r="CK992" s="4">
        <v>0.0</v>
      </c>
      <c r="CL992" s="4">
        <v>0.0</v>
      </c>
      <c r="CM992" s="4">
        <v>14.28</v>
      </c>
      <c r="CN992" s="4">
        <v>0.0</v>
      </c>
      <c r="CO992" s="4">
        <v>0.0</v>
      </c>
      <c r="CP992" s="4">
        <v>11.76</v>
      </c>
      <c r="CQ992" s="4">
        <v>0.0</v>
      </c>
      <c r="CR992" s="4">
        <v>2.59</v>
      </c>
      <c r="CS992" s="4">
        <v>0.0</v>
      </c>
      <c r="CT992" s="4">
        <v>54.0</v>
      </c>
      <c r="CU992" s="4">
        <v>19.8</v>
      </c>
      <c r="CV992" s="4" t="s">
        <v>2967</v>
      </c>
      <c r="CW992" s="4">
        <v>196.62</v>
      </c>
      <c r="CX992" s="4">
        <v>0.29</v>
      </c>
      <c r="CY992" s="4">
        <v>0.13</v>
      </c>
      <c r="CZ992" s="4">
        <v>0.0</v>
      </c>
      <c r="DA992" s="4">
        <v>0.05</v>
      </c>
      <c r="DB992" s="4">
        <v>0.0</v>
      </c>
      <c r="DC992" s="4">
        <v>0.0</v>
      </c>
      <c r="DD992" s="4">
        <v>0.0</v>
      </c>
      <c r="DE992" s="4">
        <v>0.17</v>
      </c>
      <c r="DF992" s="4">
        <v>0.0</v>
      </c>
      <c r="DG992" s="4">
        <v>0.0</v>
      </c>
      <c r="DH992" s="4">
        <v>0.0</v>
      </c>
      <c r="DI992" s="4">
        <v>0.0</v>
      </c>
      <c r="DJ992" s="4">
        <v>0.0</v>
      </c>
      <c r="DK992" s="4">
        <v>0.0</v>
      </c>
      <c r="DL992" s="4">
        <v>0.0</v>
      </c>
      <c r="DM992" s="4">
        <v>0.02</v>
      </c>
      <c r="DN992" s="4">
        <v>0.0</v>
      </c>
      <c r="DO992" s="4">
        <v>0.24</v>
      </c>
      <c r="DP992" s="4">
        <v>0.05</v>
      </c>
      <c r="DQ992" s="4">
        <v>0.0</v>
      </c>
      <c r="DR992" s="4">
        <v>0.0</v>
      </c>
      <c r="DS992" s="4">
        <v>0.0</v>
      </c>
      <c r="DT992" s="4">
        <v>0.02</v>
      </c>
      <c r="DU992" s="4">
        <v>0.0</v>
      </c>
      <c r="DV992" s="4">
        <v>0.0</v>
      </c>
      <c r="DW992" s="4">
        <v>0.02</v>
      </c>
      <c r="DX992" s="4" t="s">
        <v>2967</v>
      </c>
      <c r="DY992" s="4" t="s">
        <v>2969</v>
      </c>
      <c r="DZ992" s="4" t="s">
        <v>2931</v>
      </c>
      <c r="EA992" s="4" t="s">
        <v>2932</v>
      </c>
      <c r="EB992" s="4">
        <v>196.617436178</v>
      </c>
      <c r="EC992" s="6">
        <v>67.7314298459</v>
      </c>
      <c r="ED992" s="7">
        <v>0.34</v>
      </c>
      <c r="EE992" s="4" t="s">
        <v>2967</v>
      </c>
      <c r="EF992" s="4" t="s">
        <v>2927</v>
      </c>
      <c r="EG992" s="4" t="s">
        <v>2968</v>
      </c>
      <c r="EH992" s="4">
        <f t="shared" si="1"/>
        <v>1665.110914</v>
      </c>
      <c r="EI992" s="4">
        <f t="shared" si="2"/>
        <v>3.596464646</v>
      </c>
      <c r="EJ992" s="4">
        <f t="shared" si="3"/>
        <v>5988.512535</v>
      </c>
      <c r="EK992" s="4">
        <f t="shared" si="4"/>
        <v>0.2874596265</v>
      </c>
      <c r="EL992" s="4">
        <f t="shared" si="5"/>
        <v>1.17258812</v>
      </c>
      <c r="EM992" s="4">
        <f t="shared" si="6"/>
        <v>0.1281437126</v>
      </c>
      <c r="EN992" s="4">
        <f t="shared" si="7"/>
        <v>0.2323353293</v>
      </c>
      <c r="EO992" s="4">
        <f t="shared" si="8"/>
        <v>0.01676646707</v>
      </c>
      <c r="EP992" s="4">
        <f t="shared" si="9"/>
        <v>0.622754491</v>
      </c>
      <c r="EQ992" s="4">
        <f t="shared" si="10"/>
        <v>0.3661002668</v>
      </c>
      <c r="ER992" s="4">
        <f t="shared" si="11"/>
        <v>0.2039039461</v>
      </c>
      <c r="ES992" s="4">
        <f t="shared" si="12"/>
        <v>0.4217104339</v>
      </c>
      <c r="ET992" s="4">
        <f t="shared" si="13"/>
        <v>0.3621754071</v>
      </c>
      <c r="EU992" s="4">
        <f t="shared" si="14"/>
        <v>0.18</v>
      </c>
      <c r="EV992" s="4">
        <f t="shared" si="15"/>
        <v>0.17</v>
      </c>
      <c r="EW992" s="4">
        <f t="shared" si="16"/>
        <v>0.24</v>
      </c>
      <c r="EX992" s="4">
        <f t="shared" si="17"/>
        <v>0.07</v>
      </c>
      <c r="EY992" s="4">
        <f t="shared" si="18"/>
        <v>0.02</v>
      </c>
      <c r="EZ992" s="4">
        <f t="shared" si="19"/>
        <v>1.216792968</v>
      </c>
      <c r="FA992" s="4">
        <f t="shared" si="20"/>
        <v>0.7560359793</v>
      </c>
      <c r="FB992" s="4">
        <f t="shared" si="21"/>
        <v>0.3444833335</v>
      </c>
      <c r="FC992" s="4">
        <f t="shared" si="22"/>
        <v>0</v>
      </c>
      <c r="FD992" s="4">
        <f t="shared" si="23"/>
        <v>0</v>
      </c>
      <c r="FE992" s="4">
        <f t="shared" si="24"/>
        <v>0.2053436397</v>
      </c>
      <c r="FF992" s="4">
        <f t="shared" si="25"/>
        <v>0</v>
      </c>
      <c r="FG992" s="4">
        <f t="shared" si="26"/>
        <v>0</v>
      </c>
      <c r="FH992" s="4">
        <f t="shared" si="27"/>
        <v>0</v>
      </c>
      <c r="FI992" s="4">
        <f t="shared" si="28"/>
        <v>0</v>
      </c>
      <c r="FJ992" s="4">
        <f t="shared" si="29"/>
        <v>0.08973281801</v>
      </c>
      <c r="FK992" s="4">
        <f t="shared" si="30"/>
        <v>0.04889934465</v>
      </c>
      <c r="FL992" s="4">
        <f t="shared" si="31"/>
        <v>0</v>
      </c>
      <c r="FM992" s="4">
        <f t="shared" si="32"/>
        <v>0</v>
      </c>
      <c r="FN992" s="4">
        <f t="shared" si="33"/>
        <v>0.0494034616</v>
      </c>
      <c r="FO992" s="4">
        <f t="shared" si="34"/>
        <v>0.1255251218</v>
      </c>
      <c r="FP992" s="4">
        <f t="shared" si="35"/>
        <v>0.4810956142</v>
      </c>
      <c r="FQ992" s="4">
        <f t="shared" si="36"/>
        <v>1</v>
      </c>
      <c r="FR992" s="4">
        <v>59.51</v>
      </c>
    </row>
    <row r="993" ht="12.75" customHeight="1">
      <c r="A993" s="4" t="s">
        <v>166</v>
      </c>
      <c r="B993" s="4" t="s">
        <v>2926</v>
      </c>
      <c r="C993" s="4" t="s">
        <v>2927</v>
      </c>
      <c r="D993" s="4" t="s">
        <v>2970</v>
      </c>
      <c r="E993" s="4" t="s">
        <v>1532</v>
      </c>
      <c r="F993" s="4">
        <v>3397.18454277</v>
      </c>
      <c r="G993" s="4">
        <v>86.875</v>
      </c>
      <c r="H993" s="4">
        <v>141.6875</v>
      </c>
      <c r="I993" s="4">
        <v>290.625</v>
      </c>
      <c r="J993" s="4">
        <v>339.3125</v>
      </c>
      <c r="K993" s="4">
        <v>759.5625</v>
      </c>
      <c r="L993" s="4">
        <v>1778.625</v>
      </c>
      <c r="M993" s="4">
        <v>41.1361083984375</v>
      </c>
      <c r="N993" s="4">
        <v>1415.0732421875</v>
      </c>
      <c r="O993" s="4">
        <v>593.890657527512</v>
      </c>
      <c r="P993" s="4">
        <v>0.0</v>
      </c>
      <c r="Q993" s="4">
        <v>0.0</v>
      </c>
      <c r="R993" s="4">
        <v>1915.375</v>
      </c>
      <c r="S993" s="4">
        <v>0.0</v>
      </c>
      <c r="T993" s="4">
        <v>1401.75</v>
      </c>
      <c r="U993" s="4">
        <v>79.5625</v>
      </c>
      <c r="V993" s="4">
        <v>1495.39893617021</v>
      </c>
      <c r="W993" s="4">
        <v>12.3890342707797</v>
      </c>
      <c r="X993" s="4">
        <v>106.0</v>
      </c>
      <c r="Y993" s="4">
        <v>584746.918</v>
      </c>
      <c r="Z993" s="4">
        <v>1092.21</v>
      </c>
      <c r="AA993" s="4">
        <v>104.2</v>
      </c>
      <c r="AB993" s="4">
        <v>102.92</v>
      </c>
      <c r="AC993" s="4">
        <v>1.28</v>
      </c>
      <c r="AD993" s="4">
        <v>6.33</v>
      </c>
      <c r="AE993" s="4">
        <v>16.96</v>
      </c>
      <c r="AF993" s="4">
        <v>964.72</v>
      </c>
      <c r="AG993" s="4">
        <v>362.7</v>
      </c>
      <c r="AH993" s="4">
        <v>76.1</v>
      </c>
      <c r="AI993" s="4">
        <v>107.3</v>
      </c>
      <c r="AJ993" s="4">
        <v>102.4</v>
      </c>
      <c r="AK993" s="4">
        <v>0.0</v>
      </c>
      <c r="AL993" s="4">
        <v>0.0</v>
      </c>
      <c r="AM993" s="4">
        <v>0.0</v>
      </c>
      <c r="AN993" s="4">
        <v>0.0</v>
      </c>
      <c r="AO993" s="4">
        <v>0.0</v>
      </c>
      <c r="AP993" s="4">
        <v>0.0</v>
      </c>
      <c r="AQ993" s="4">
        <v>0.0</v>
      </c>
      <c r="AR993" s="4">
        <v>897.27</v>
      </c>
      <c r="AS993" s="4">
        <v>0.0</v>
      </c>
      <c r="AT993" s="4">
        <v>0.0</v>
      </c>
      <c r="AU993" s="4">
        <v>0.0</v>
      </c>
      <c r="AV993" s="4">
        <v>0.0</v>
      </c>
      <c r="AW993" s="4">
        <v>0.0</v>
      </c>
      <c r="AX993" s="4">
        <v>0.0</v>
      </c>
      <c r="AY993" s="4">
        <v>0.0</v>
      </c>
      <c r="AZ993" s="4">
        <v>0.0</v>
      </c>
      <c r="BA993" s="4">
        <v>0.0</v>
      </c>
      <c r="BB993" s="4">
        <v>4.44</v>
      </c>
      <c r="BC993" s="4">
        <v>0.0</v>
      </c>
      <c r="BD993" s="4">
        <v>0.0</v>
      </c>
      <c r="BE993" s="4">
        <v>0.0</v>
      </c>
      <c r="BF993" s="4">
        <v>0.0</v>
      </c>
      <c r="BG993" s="4">
        <v>0.0</v>
      </c>
      <c r="BH993" s="4">
        <v>0.0</v>
      </c>
      <c r="BI993" s="4">
        <v>0.0</v>
      </c>
      <c r="BJ993" s="4">
        <v>0.0</v>
      </c>
      <c r="BK993" s="4">
        <v>0.0</v>
      </c>
      <c r="BL993" s="4">
        <v>0.0</v>
      </c>
      <c r="BM993" s="4">
        <v>0.0</v>
      </c>
      <c r="BN993" s="4">
        <v>53.87</v>
      </c>
      <c r="BO993" s="4">
        <v>0.0</v>
      </c>
      <c r="BP993" s="4">
        <v>4.4</v>
      </c>
      <c r="BQ993" s="4">
        <v>11.12</v>
      </c>
      <c r="BR993" s="4">
        <v>14.4</v>
      </c>
      <c r="BS993" s="4">
        <v>19.73</v>
      </c>
      <c r="BT993" s="4">
        <v>0.0</v>
      </c>
      <c r="BU993" s="4">
        <v>0.0</v>
      </c>
      <c r="BV993" s="4">
        <v>0.0</v>
      </c>
      <c r="BW993" s="4">
        <v>0.0</v>
      </c>
      <c r="BX993" s="4">
        <v>0.0</v>
      </c>
      <c r="BY993" s="4">
        <v>0.0</v>
      </c>
      <c r="BZ993" s="4">
        <v>1.72</v>
      </c>
      <c r="CA993" s="4">
        <v>0.0</v>
      </c>
      <c r="CB993" s="4">
        <v>0.0</v>
      </c>
      <c r="CC993" s="4">
        <v>2.05</v>
      </c>
      <c r="CD993" s="4">
        <v>0.0</v>
      </c>
      <c r="CE993" s="4">
        <v>0.0</v>
      </c>
      <c r="CF993" s="4">
        <v>5.51</v>
      </c>
      <c r="CG993" s="4">
        <v>0.0</v>
      </c>
      <c r="CH993" s="4">
        <v>31.02</v>
      </c>
      <c r="CI993" s="4">
        <v>0.0</v>
      </c>
      <c r="CJ993" s="4">
        <v>4.8</v>
      </c>
      <c r="CK993" s="4">
        <v>0.0</v>
      </c>
      <c r="CL993" s="4">
        <v>0.0</v>
      </c>
      <c r="CM993" s="4">
        <v>3.16</v>
      </c>
      <c r="CN993" s="4">
        <v>4.67</v>
      </c>
      <c r="CO993" s="4">
        <v>2.02</v>
      </c>
      <c r="CP993" s="4">
        <v>0.0</v>
      </c>
      <c r="CQ993" s="4">
        <v>0.0</v>
      </c>
      <c r="CR993" s="4">
        <v>32.03</v>
      </c>
      <c r="CS993" s="4">
        <v>0.0</v>
      </c>
      <c r="CT993" s="4">
        <v>155.0</v>
      </c>
      <c r="CU993" s="4">
        <v>169.6</v>
      </c>
      <c r="CV993" s="4" t="s">
        <v>2970</v>
      </c>
      <c r="CW993" s="4">
        <v>3397.18</v>
      </c>
      <c r="CX993" s="4">
        <v>0.03</v>
      </c>
      <c r="CY993" s="4">
        <v>0.03</v>
      </c>
      <c r="CZ993" s="4">
        <v>0.0</v>
      </c>
      <c r="DA993" s="4">
        <v>0.0</v>
      </c>
      <c r="DB993" s="4">
        <v>0.0</v>
      </c>
      <c r="DC993" s="4">
        <v>0.0</v>
      </c>
      <c r="DD993" s="4">
        <v>0.0</v>
      </c>
      <c r="DE993" s="4">
        <v>0.08</v>
      </c>
      <c r="DF993" s="4">
        <v>0.0</v>
      </c>
      <c r="DG993" s="4">
        <v>0.0</v>
      </c>
      <c r="DH993" s="4">
        <v>0.0</v>
      </c>
      <c r="DI993" s="4">
        <v>0.0</v>
      </c>
      <c r="DJ993" s="4">
        <v>0.0</v>
      </c>
      <c r="DK993" s="4">
        <v>0.07</v>
      </c>
      <c r="DL993" s="4">
        <v>0.0</v>
      </c>
      <c r="DM993" s="4">
        <v>0.12</v>
      </c>
      <c r="DN993" s="4">
        <v>0.0</v>
      </c>
      <c r="DO993" s="4">
        <v>0.06</v>
      </c>
      <c r="DP993" s="4">
        <v>0.02</v>
      </c>
      <c r="DQ993" s="4">
        <v>0.0</v>
      </c>
      <c r="DR993" s="4">
        <v>0.01</v>
      </c>
      <c r="DS993" s="4">
        <v>0.0</v>
      </c>
      <c r="DT993" s="4">
        <v>0.47</v>
      </c>
      <c r="DU993" s="4">
        <v>0.11</v>
      </c>
      <c r="DV993" s="4">
        <v>0.0</v>
      </c>
      <c r="DW993" s="4">
        <v>0.0</v>
      </c>
      <c r="DX993" s="4" t="s">
        <v>2970</v>
      </c>
      <c r="DY993" s="4" t="s">
        <v>1533</v>
      </c>
      <c r="DZ993" s="4" t="s">
        <v>2931</v>
      </c>
      <c r="EA993" s="4" t="s">
        <v>2932</v>
      </c>
      <c r="EB993" s="4">
        <v>3397.18454277</v>
      </c>
      <c r="EC993" s="6">
        <v>5224.76474234265</v>
      </c>
      <c r="ED993" s="7">
        <v>1.54</v>
      </c>
      <c r="EE993" s="4" t="s">
        <v>2970</v>
      </c>
      <c r="EF993" s="4" t="s">
        <v>2927</v>
      </c>
      <c r="EG993" s="4" t="s">
        <v>1532</v>
      </c>
      <c r="EH993" s="4">
        <f t="shared" si="1"/>
        <v>535.379568</v>
      </c>
      <c r="EI993" s="4">
        <f t="shared" si="2"/>
        <v>6.439917453</v>
      </c>
      <c r="EJ993" s="4">
        <f t="shared" si="3"/>
        <v>3447.800224</v>
      </c>
      <c r="EK993" s="4">
        <f t="shared" si="4"/>
        <v>0.0705999762</v>
      </c>
      <c r="EL993" s="4">
        <f t="shared" si="5"/>
        <v>0.5937502861</v>
      </c>
      <c r="EM993" s="4">
        <f t="shared" si="6"/>
        <v>0.5592906708</v>
      </c>
      <c r="EN993" s="4">
        <f t="shared" si="7"/>
        <v>0.1173477255</v>
      </c>
      <c r="EO993" s="4">
        <f t="shared" si="8"/>
        <v>0.165458751</v>
      </c>
      <c r="EP993" s="4">
        <f t="shared" si="9"/>
        <v>0.1579028527</v>
      </c>
      <c r="EQ993" s="4">
        <f t="shared" si="10"/>
        <v>0.09540289871</v>
      </c>
      <c r="ER993" s="4">
        <f t="shared" si="11"/>
        <v>0.01552814935</v>
      </c>
      <c r="ES993" s="4">
        <f t="shared" si="12"/>
        <v>0.8832733632</v>
      </c>
      <c r="ET993" s="4">
        <f t="shared" si="13"/>
        <v>0.3215044653</v>
      </c>
      <c r="EU993" s="4">
        <f t="shared" si="14"/>
        <v>0.03</v>
      </c>
      <c r="EV993" s="4">
        <f t="shared" si="15"/>
        <v>0.08</v>
      </c>
      <c r="EW993" s="4">
        <f t="shared" si="16"/>
        <v>0.13</v>
      </c>
      <c r="EX993" s="4">
        <f t="shared" si="17"/>
        <v>0.15</v>
      </c>
      <c r="EY993" s="4">
        <f t="shared" si="18"/>
        <v>0.47</v>
      </c>
      <c r="EZ993" s="4">
        <f t="shared" si="19"/>
        <v>1.211912349</v>
      </c>
      <c r="FA993" s="4">
        <f t="shared" si="20"/>
        <v>0.7530034798</v>
      </c>
      <c r="FB993" s="4">
        <f t="shared" si="21"/>
        <v>1.537969067</v>
      </c>
      <c r="FC993" s="4">
        <f t="shared" si="22"/>
        <v>0</v>
      </c>
      <c r="FD993" s="4">
        <f t="shared" si="23"/>
        <v>0</v>
      </c>
      <c r="FE993" s="4">
        <f t="shared" si="24"/>
        <v>0.02363084784</v>
      </c>
      <c r="FF993" s="4">
        <f t="shared" si="25"/>
        <v>0</v>
      </c>
      <c r="FG993" s="4">
        <f t="shared" si="26"/>
        <v>0</v>
      </c>
      <c r="FH993" s="4">
        <f t="shared" si="27"/>
        <v>0</v>
      </c>
      <c r="FI993" s="4">
        <f t="shared" si="28"/>
        <v>0</v>
      </c>
      <c r="FJ993" s="4">
        <f t="shared" si="29"/>
        <v>0.2867103092</v>
      </c>
      <c r="FK993" s="4">
        <f t="shared" si="30"/>
        <v>0.02341795732</v>
      </c>
      <c r="FL993" s="4">
        <f t="shared" si="31"/>
        <v>0.07664058758</v>
      </c>
      <c r="FM993" s="4">
        <f t="shared" si="32"/>
        <v>0</v>
      </c>
      <c r="FN993" s="4">
        <f t="shared" si="33"/>
        <v>0.04023630848</v>
      </c>
      <c r="FO993" s="4">
        <f t="shared" si="34"/>
        <v>0.326467614</v>
      </c>
      <c r="FP993" s="4">
        <f t="shared" si="35"/>
        <v>0.2228963755</v>
      </c>
      <c r="FQ993" s="4">
        <f t="shared" si="36"/>
        <v>1</v>
      </c>
      <c r="FR993" s="4">
        <v>187.89</v>
      </c>
    </row>
    <row r="994" ht="12.75" customHeight="1">
      <c r="A994" s="4" t="s">
        <v>166</v>
      </c>
      <c r="B994" s="4" t="s">
        <v>2926</v>
      </c>
      <c r="C994" s="4" t="s">
        <v>2927</v>
      </c>
      <c r="D994" s="4" t="s">
        <v>2971</v>
      </c>
      <c r="E994" s="4" t="s">
        <v>2972</v>
      </c>
      <c r="F994" s="4">
        <v>460.515393138</v>
      </c>
      <c r="G994" s="4">
        <v>5.5</v>
      </c>
      <c r="H994" s="4">
        <v>7.6875</v>
      </c>
      <c r="I994" s="4">
        <v>26.4375</v>
      </c>
      <c r="J994" s="4">
        <v>42.375</v>
      </c>
      <c r="K994" s="4">
        <v>116.375</v>
      </c>
      <c r="L994" s="4">
        <v>263.125</v>
      </c>
      <c r="M994" s="4">
        <v>67.4125213623047</v>
      </c>
      <c r="N994" s="4">
        <v>467.834808349609</v>
      </c>
      <c r="O994" s="4">
        <v>260.644359882061</v>
      </c>
      <c r="P994" s="4">
        <v>0.0</v>
      </c>
      <c r="Q994" s="4">
        <v>0.0</v>
      </c>
      <c r="R994" s="4">
        <v>89.75</v>
      </c>
      <c r="S994" s="4">
        <v>0.0</v>
      </c>
      <c r="T994" s="4">
        <v>371.75</v>
      </c>
      <c r="U994" s="4">
        <v>0.0</v>
      </c>
      <c r="V994" s="4">
        <v>1416.07931781267</v>
      </c>
      <c r="W994" s="4">
        <v>13.8166770438549</v>
      </c>
      <c r="X994" s="4">
        <v>49.0</v>
      </c>
      <c r="Y994" s="4">
        <v>147544.573</v>
      </c>
      <c r="Z994" s="4">
        <v>94.61</v>
      </c>
      <c r="AA994" s="4">
        <v>40.28</v>
      </c>
      <c r="AB994" s="4">
        <v>40.28</v>
      </c>
      <c r="AC994" s="4">
        <v>0.0</v>
      </c>
      <c r="AD994" s="4">
        <v>2.59</v>
      </c>
      <c r="AE994" s="4">
        <v>5.72</v>
      </c>
      <c r="AF994" s="4">
        <v>46.02</v>
      </c>
      <c r="AG994" s="4">
        <v>46.5</v>
      </c>
      <c r="AH994" s="4">
        <v>27.3</v>
      </c>
      <c r="AI994" s="4">
        <v>16.7</v>
      </c>
      <c r="AJ994" s="4">
        <v>59.2</v>
      </c>
      <c r="AK994" s="4">
        <v>0.0</v>
      </c>
      <c r="AL994" s="4">
        <v>0.0</v>
      </c>
      <c r="AM994" s="4">
        <v>0.0</v>
      </c>
      <c r="AN994" s="4">
        <v>0.0</v>
      </c>
      <c r="AO994" s="4">
        <v>0.0</v>
      </c>
      <c r="AP994" s="4">
        <v>0.0</v>
      </c>
      <c r="AQ994" s="4">
        <v>0.0</v>
      </c>
      <c r="AR994" s="4">
        <v>0.0</v>
      </c>
      <c r="AS994" s="4">
        <v>0.0</v>
      </c>
      <c r="AT994" s="4">
        <v>0.0</v>
      </c>
      <c r="AU994" s="4">
        <v>0.0</v>
      </c>
      <c r="AV994" s="4">
        <v>0.0</v>
      </c>
      <c r="AW994" s="4">
        <v>0.0</v>
      </c>
      <c r="AX994" s="4">
        <v>0.0</v>
      </c>
      <c r="AY994" s="4">
        <v>0.0</v>
      </c>
      <c r="AZ994" s="4">
        <v>0.0</v>
      </c>
      <c r="BA994" s="4">
        <v>0.0</v>
      </c>
      <c r="BB994" s="4">
        <v>0.0</v>
      </c>
      <c r="BC994" s="4">
        <v>0.0</v>
      </c>
      <c r="BD994" s="4">
        <v>0.0</v>
      </c>
      <c r="BE994" s="4">
        <v>0.0</v>
      </c>
      <c r="BF994" s="4">
        <v>0.0</v>
      </c>
      <c r="BG994" s="4">
        <v>0.0</v>
      </c>
      <c r="BH994" s="4">
        <v>0.0</v>
      </c>
      <c r="BI994" s="4">
        <v>0.0</v>
      </c>
      <c r="BJ994" s="4">
        <v>0.0</v>
      </c>
      <c r="BK994" s="4">
        <v>0.0</v>
      </c>
      <c r="BL994" s="4">
        <v>0.0</v>
      </c>
      <c r="BM994" s="4">
        <v>0.0</v>
      </c>
      <c r="BN994" s="4">
        <v>8.97</v>
      </c>
      <c r="BO994" s="4">
        <v>0.0</v>
      </c>
      <c r="BP994" s="4">
        <v>1.09</v>
      </c>
      <c r="BQ994" s="4">
        <v>0.0</v>
      </c>
      <c r="BR994" s="4">
        <v>12.37</v>
      </c>
      <c r="BS994" s="4">
        <v>13.47</v>
      </c>
      <c r="BT994" s="4">
        <v>0.0</v>
      </c>
      <c r="BU994" s="4">
        <v>0.0</v>
      </c>
      <c r="BV994" s="4">
        <v>0.0</v>
      </c>
      <c r="BW994" s="4">
        <v>0.0</v>
      </c>
      <c r="BX994" s="4">
        <v>0.0</v>
      </c>
      <c r="BY994" s="4">
        <v>0.0</v>
      </c>
      <c r="BZ994" s="4">
        <v>0.0</v>
      </c>
      <c r="CA994" s="4">
        <v>0.0</v>
      </c>
      <c r="CB994" s="4">
        <v>0.0</v>
      </c>
      <c r="CC994" s="4">
        <v>1.78</v>
      </c>
      <c r="CD994" s="4">
        <v>0.0</v>
      </c>
      <c r="CE994" s="4">
        <v>0.0</v>
      </c>
      <c r="CF994" s="4">
        <v>0.45</v>
      </c>
      <c r="CG994" s="4">
        <v>0.0</v>
      </c>
      <c r="CH994" s="4">
        <v>32.55</v>
      </c>
      <c r="CI994" s="4">
        <v>0.0</v>
      </c>
      <c r="CJ994" s="4">
        <v>2.3</v>
      </c>
      <c r="CK994" s="4">
        <v>0.0</v>
      </c>
      <c r="CL994" s="4">
        <v>0.0</v>
      </c>
      <c r="CM994" s="4">
        <v>2.11</v>
      </c>
      <c r="CN994" s="4">
        <v>1.81</v>
      </c>
      <c r="CO994" s="4">
        <v>0.0</v>
      </c>
      <c r="CP994" s="4">
        <v>0.0</v>
      </c>
      <c r="CQ994" s="4">
        <v>0.0</v>
      </c>
      <c r="CR994" s="4">
        <v>17.71</v>
      </c>
      <c r="CS994" s="4">
        <v>0.0</v>
      </c>
      <c r="CT994" s="4">
        <v>82.0</v>
      </c>
      <c r="CU994" s="4">
        <v>73.5</v>
      </c>
      <c r="CV994" s="4" t="s">
        <v>2971</v>
      </c>
      <c r="CW994" s="4">
        <v>460.52</v>
      </c>
      <c r="CX994" s="4">
        <v>0.09</v>
      </c>
      <c r="CY994" s="4">
        <v>0.04</v>
      </c>
      <c r="CZ994" s="4">
        <v>0.0</v>
      </c>
      <c r="DA994" s="4">
        <v>0.0</v>
      </c>
      <c r="DB994" s="4">
        <v>0.0</v>
      </c>
      <c r="DC994" s="4">
        <v>0.0</v>
      </c>
      <c r="DD994" s="4">
        <v>0.0</v>
      </c>
      <c r="DE994" s="4">
        <v>0.21</v>
      </c>
      <c r="DF994" s="4">
        <v>0.0</v>
      </c>
      <c r="DG994" s="4">
        <v>0.0</v>
      </c>
      <c r="DH994" s="4">
        <v>0.0</v>
      </c>
      <c r="DI994" s="4">
        <v>0.0</v>
      </c>
      <c r="DJ994" s="4">
        <v>0.0</v>
      </c>
      <c r="DK994" s="4">
        <v>0.03</v>
      </c>
      <c r="DL994" s="4">
        <v>0.0</v>
      </c>
      <c r="DM994" s="4">
        <v>0.21</v>
      </c>
      <c r="DN994" s="4">
        <v>0.0</v>
      </c>
      <c r="DO994" s="4">
        <v>0.08</v>
      </c>
      <c r="DP994" s="4">
        <v>0.17</v>
      </c>
      <c r="DQ994" s="4">
        <v>0.0</v>
      </c>
      <c r="DR994" s="4">
        <v>0.0</v>
      </c>
      <c r="DS994" s="4">
        <v>0.0</v>
      </c>
      <c r="DT994" s="4">
        <v>0.14</v>
      </c>
      <c r="DU994" s="4">
        <v>0.01</v>
      </c>
      <c r="DV994" s="4">
        <v>0.0</v>
      </c>
      <c r="DW994" s="4">
        <v>0.01</v>
      </c>
      <c r="DX994" s="4" t="s">
        <v>2971</v>
      </c>
      <c r="DY994" s="4" t="s">
        <v>2973</v>
      </c>
      <c r="DZ994" s="4" t="s">
        <v>2931</v>
      </c>
      <c r="EA994" s="4" t="s">
        <v>2932</v>
      </c>
      <c r="EB994" s="4">
        <v>460.515393138</v>
      </c>
      <c r="EC994" s="6">
        <v>410.215437111125</v>
      </c>
      <c r="ED994" s="7">
        <v>0.89</v>
      </c>
      <c r="EE994" s="4" t="s">
        <v>2971</v>
      </c>
      <c r="EF994" s="4" t="s">
        <v>2927</v>
      </c>
      <c r="EG994" s="4" t="s">
        <v>2972</v>
      </c>
      <c r="EH994" s="4">
        <f t="shared" si="1"/>
        <v>1559.502938</v>
      </c>
      <c r="EI994" s="4">
        <f t="shared" si="2"/>
        <v>1.287210884</v>
      </c>
      <c r="EJ994" s="4">
        <f t="shared" si="3"/>
        <v>2007.409156</v>
      </c>
      <c r="EK994" s="4">
        <f t="shared" si="4"/>
        <v>0.2370785329</v>
      </c>
      <c r="EL994" s="4">
        <f t="shared" si="5"/>
        <v>1.582285171</v>
      </c>
      <c r="EM994" s="4">
        <f t="shared" si="6"/>
        <v>0.3106212425</v>
      </c>
      <c r="EN994" s="4">
        <f t="shared" si="7"/>
        <v>0.1823647295</v>
      </c>
      <c r="EO994" s="4">
        <f t="shared" si="8"/>
        <v>0.1115564462</v>
      </c>
      <c r="EP994" s="4">
        <f t="shared" si="9"/>
        <v>0.3954575818</v>
      </c>
      <c r="EQ994" s="4">
        <f t="shared" si="10"/>
        <v>0.4257478068</v>
      </c>
      <c r="ER994" s="4">
        <f t="shared" si="11"/>
        <v>0.06045872529</v>
      </c>
      <c r="ES994" s="4">
        <f t="shared" si="12"/>
        <v>0.4864179262</v>
      </c>
      <c r="ET994" s="4">
        <f t="shared" si="13"/>
        <v>0.2054437298</v>
      </c>
      <c r="EU994" s="4">
        <f t="shared" si="14"/>
        <v>0.04</v>
      </c>
      <c r="EV994" s="4">
        <f t="shared" si="15"/>
        <v>0.21</v>
      </c>
      <c r="EW994" s="4">
        <f t="shared" si="16"/>
        <v>0.11</v>
      </c>
      <c r="EX994" s="4">
        <f t="shared" si="17"/>
        <v>0.38</v>
      </c>
      <c r="EY994" s="4">
        <f t="shared" si="18"/>
        <v>0.14</v>
      </c>
      <c r="EZ994" s="4">
        <f t="shared" si="19"/>
        <v>1.34222903</v>
      </c>
      <c r="FA994" s="4">
        <f t="shared" si="20"/>
        <v>0.8339737868</v>
      </c>
      <c r="FB994" s="4">
        <f t="shared" si="21"/>
        <v>0.8907746478</v>
      </c>
      <c r="FC994" s="4">
        <f t="shared" si="22"/>
        <v>0</v>
      </c>
      <c r="FD994" s="4">
        <f t="shared" si="23"/>
        <v>0</v>
      </c>
      <c r="FE994" s="4">
        <f t="shared" si="24"/>
        <v>0</v>
      </c>
      <c r="FF994" s="4">
        <f t="shared" si="25"/>
        <v>0</v>
      </c>
      <c r="FG994" s="4">
        <f t="shared" si="26"/>
        <v>0</v>
      </c>
      <c r="FH994" s="4">
        <f t="shared" si="27"/>
        <v>0</v>
      </c>
      <c r="FI994" s="4">
        <f t="shared" si="28"/>
        <v>0</v>
      </c>
      <c r="FJ994" s="4">
        <f t="shared" si="29"/>
        <v>0.09592556946</v>
      </c>
      <c r="FK994" s="4">
        <f t="shared" si="30"/>
        <v>0.01165650733</v>
      </c>
      <c r="FL994" s="4">
        <f t="shared" si="31"/>
        <v>0.1322853171</v>
      </c>
      <c r="FM994" s="4">
        <f t="shared" si="32"/>
        <v>0</v>
      </c>
      <c r="FN994" s="4">
        <f t="shared" si="33"/>
        <v>0.02384771682</v>
      </c>
      <c r="FO994" s="4">
        <f t="shared" si="34"/>
        <v>0.5049727302</v>
      </c>
      <c r="FP994" s="4">
        <f t="shared" si="35"/>
        <v>0.2313121591</v>
      </c>
      <c r="FQ994" s="4">
        <f t="shared" si="36"/>
        <v>1</v>
      </c>
      <c r="FR994" s="4">
        <v>93.51</v>
      </c>
    </row>
    <row r="995" ht="12.75" customHeight="1">
      <c r="A995" s="4" t="s">
        <v>166</v>
      </c>
      <c r="B995" s="4" t="s">
        <v>2926</v>
      </c>
      <c r="C995" s="4" t="s">
        <v>2927</v>
      </c>
      <c r="D995" s="4" t="s">
        <v>2974</v>
      </c>
      <c r="E995" s="4" t="s">
        <v>2975</v>
      </c>
      <c r="F995" s="4">
        <v>299.098864384</v>
      </c>
      <c r="G995" s="4">
        <v>27.1875</v>
      </c>
      <c r="H995" s="4">
        <v>25.3125</v>
      </c>
      <c r="I995" s="4">
        <v>43.8125</v>
      </c>
      <c r="J995" s="4">
        <v>42.125</v>
      </c>
      <c r="K995" s="4">
        <v>74.75</v>
      </c>
      <c r="L995" s="4">
        <v>85.875</v>
      </c>
      <c r="M995" s="4">
        <v>23.0802097320557</v>
      </c>
      <c r="N995" s="4">
        <v>298.042419433594</v>
      </c>
      <c r="O995" s="4">
        <v>121.557029709771</v>
      </c>
      <c r="P995" s="4">
        <v>0.0</v>
      </c>
      <c r="Q995" s="4">
        <v>0.0</v>
      </c>
      <c r="R995" s="4">
        <v>0.0</v>
      </c>
      <c r="S995" s="4">
        <v>106.125</v>
      </c>
      <c r="T995" s="4">
        <v>143.0</v>
      </c>
      <c r="U995" s="4">
        <v>49.9375</v>
      </c>
      <c r="V995" s="4">
        <v>1422.31090681153</v>
      </c>
      <c r="W995" s="4">
        <v>14.4910948600084</v>
      </c>
      <c r="X995" s="4">
        <v>37.0</v>
      </c>
      <c r="Y995" s="4">
        <v>96600.5052</v>
      </c>
      <c r="Z995" s="4">
        <v>61.26</v>
      </c>
      <c r="AA995" s="4">
        <v>21.45</v>
      </c>
      <c r="AB995" s="4">
        <v>21.45</v>
      </c>
      <c r="AC995" s="4">
        <v>0.0</v>
      </c>
      <c r="AD995" s="4">
        <v>3.05</v>
      </c>
      <c r="AE995" s="4">
        <v>13.71</v>
      </c>
      <c r="AF995" s="4">
        <v>23.05</v>
      </c>
      <c r="AG995" s="4">
        <v>17.0</v>
      </c>
      <c r="AH995" s="4">
        <v>12.0</v>
      </c>
      <c r="AI995" s="4">
        <v>2.6</v>
      </c>
      <c r="AJ995" s="4">
        <v>1.6</v>
      </c>
      <c r="AK995" s="4">
        <v>0.0</v>
      </c>
      <c r="AL995" s="4">
        <v>0.0</v>
      </c>
      <c r="AM995" s="4">
        <v>0.0</v>
      </c>
      <c r="AN995" s="4">
        <v>0.0</v>
      </c>
      <c r="AO995" s="4">
        <v>0.0</v>
      </c>
      <c r="AP995" s="4">
        <v>0.0</v>
      </c>
      <c r="AQ995" s="4">
        <v>0.0</v>
      </c>
      <c r="AR995" s="4">
        <v>0.0</v>
      </c>
      <c r="AS995" s="4">
        <v>0.0</v>
      </c>
      <c r="AT995" s="4">
        <v>0.0</v>
      </c>
      <c r="AU995" s="4">
        <v>0.0</v>
      </c>
      <c r="AV995" s="4">
        <v>0.0</v>
      </c>
      <c r="AW995" s="4">
        <v>0.0</v>
      </c>
      <c r="AX995" s="4">
        <v>0.0</v>
      </c>
      <c r="AY995" s="4">
        <v>0.0</v>
      </c>
      <c r="AZ995" s="4">
        <v>0.0</v>
      </c>
      <c r="BA995" s="4">
        <v>0.0</v>
      </c>
      <c r="BB995" s="4">
        <v>3.32</v>
      </c>
      <c r="BC995" s="4">
        <v>0.0</v>
      </c>
      <c r="BD995" s="4">
        <v>0.0</v>
      </c>
      <c r="BE995" s="4">
        <v>0.0</v>
      </c>
      <c r="BF995" s="4">
        <v>0.0</v>
      </c>
      <c r="BG995" s="4">
        <v>0.0</v>
      </c>
      <c r="BH995" s="4">
        <v>0.0</v>
      </c>
      <c r="BI995" s="4">
        <v>0.0</v>
      </c>
      <c r="BJ995" s="4">
        <v>0.0</v>
      </c>
      <c r="BK995" s="4">
        <v>0.0</v>
      </c>
      <c r="BL995" s="4">
        <v>0.0</v>
      </c>
      <c r="BM995" s="4">
        <v>0.0</v>
      </c>
      <c r="BN995" s="4">
        <v>0.0</v>
      </c>
      <c r="BO995" s="4">
        <v>0.0</v>
      </c>
      <c r="BP995" s="4">
        <v>1.28</v>
      </c>
      <c r="BQ995" s="4">
        <v>0.0</v>
      </c>
      <c r="BR995" s="4">
        <v>0.0</v>
      </c>
      <c r="BS995" s="4">
        <v>5.12</v>
      </c>
      <c r="BT995" s="4">
        <v>0.0</v>
      </c>
      <c r="BU995" s="4">
        <v>0.0</v>
      </c>
      <c r="BV995" s="4">
        <v>0.0</v>
      </c>
      <c r="BW995" s="4">
        <v>0.0</v>
      </c>
      <c r="BX995" s="4">
        <v>0.0</v>
      </c>
      <c r="BY995" s="4">
        <v>0.0</v>
      </c>
      <c r="BZ995" s="4">
        <v>0.0</v>
      </c>
      <c r="CA995" s="4">
        <v>0.0</v>
      </c>
      <c r="CB995" s="4">
        <v>0.0</v>
      </c>
      <c r="CC995" s="4">
        <v>0.0</v>
      </c>
      <c r="CD995" s="4">
        <v>0.0</v>
      </c>
      <c r="CE995" s="4">
        <v>0.0</v>
      </c>
      <c r="CF995" s="4">
        <v>2.53</v>
      </c>
      <c r="CG995" s="4">
        <v>0.0</v>
      </c>
      <c r="CH995" s="4">
        <v>4.24</v>
      </c>
      <c r="CI995" s="4">
        <v>0.0</v>
      </c>
      <c r="CJ995" s="4">
        <v>1.53</v>
      </c>
      <c r="CK995" s="4">
        <v>0.0</v>
      </c>
      <c r="CL995" s="4">
        <v>0.0</v>
      </c>
      <c r="CM995" s="4">
        <v>0.0</v>
      </c>
      <c r="CN995" s="4">
        <v>0.0</v>
      </c>
      <c r="CO995" s="4">
        <v>1.0</v>
      </c>
      <c r="CP995" s="4">
        <v>5.46</v>
      </c>
      <c r="CQ995" s="4">
        <v>0.0</v>
      </c>
      <c r="CR995" s="4">
        <v>35.55</v>
      </c>
      <c r="CS995" s="4">
        <v>1.23</v>
      </c>
      <c r="CT995" s="4">
        <v>37.0</v>
      </c>
      <c r="CU995" s="4">
        <v>37.0</v>
      </c>
      <c r="CV995" s="4" t="s">
        <v>2974</v>
      </c>
      <c r="CW995" s="4">
        <v>299.1</v>
      </c>
      <c r="CX995" s="4">
        <v>0.24</v>
      </c>
      <c r="CY995" s="4">
        <v>0.33</v>
      </c>
      <c r="CZ995" s="4">
        <v>0.0</v>
      </c>
      <c r="DA995" s="4">
        <v>0.02</v>
      </c>
      <c r="DB995" s="4">
        <v>0.0</v>
      </c>
      <c r="DC995" s="4">
        <v>0.0</v>
      </c>
      <c r="DD995" s="4">
        <v>0.0</v>
      </c>
      <c r="DE995" s="4">
        <v>0.03</v>
      </c>
      <c r="DF995" s="4">
        <v>0.0</v>
      </c>
      <c r="DG995" s="4">
        <v>0.0</v>
      </c>
      <c r="DH995" s="4">
        <v>0.0</v>
      </c>
      <c r="DI995" s="4">
        <v>0.0</v>
      </c>
      <c r="DJ995" s="4">
        <v>0.0</v>
      </c>
      <c r="DK995" s="4">
        <v>0.02</v>
      </c>
      <c r="DL995" s="4">
        <v>0.0</v>
      </c>
      <c r="DM995" s="4">
        <v>0.16</v>
      </c>
      <c r="DN995" s="4">
        <v>0.0</v>
      </c>
      <c r="DO995" s="4">
        <v>0.06</v>
      </c>
      <c r="DP995" s="4">
        <v>0.1</v>
      </c>
      <c r="DQ995" s="4">
        <v>0.0</v>
      </c>
      <c r="DR995" s="4">
        <v>0.0</v>
      </c>
      <c r="DS995" s="4">
        <v>0.0</v>
      </c>
      <c r="DT995" s="4">
        <v>0.03</v>
      </c>
      <c r="DU995" s="4">
        <v>0.0</v>
      </c>
      <c r="DV995" s="4">
        <v>0.0</v>
      </c>
      <c r="DW995" s="4">
        <v>0.01</v>
      </c>
      <c r="DX995" s="4" t="s">
        <v>2974</v>
      </c>
      <c r="DY995" s="4" t="s">
        <v>2976</v>
      </c>
      <c r="DZ995" s="4" t="s">
        <v>2931</v>
      </c>
      <c r="EA995" s="4" t="s">
        <v>2932</v>
      </c>
      <c r="EB995" s="4">
        <v>299.098864384</v>
      </c>
      <c r="EC995" s="6">
        <v>64.21017322226</v>
      </c>
      <c r="ED995" s="7">
        <v>0.21</v>
      </c>
      <c r="EE995" s="4" t="s">
        <v>2974</v>
      </c>
      <c r="EF995" s="4" t="s">
        <v>2927</v>
      </c>
      <c r="EG995" s="4" t="s">
        <v>2975</v>
      </c>
      <c r="EH995" s="4">
        <f t="shared" si="1"/>
        <v>1576.893653</v>
      </c>
      <c r="EI995" s="4">
        <f t="shared" si="2"/>
        <v>1.655675676</v>
      </c>
      <c r="EJ995" s="4">
        <f t="shared" si="3"/>
        <v>2610.824465</v>
      </c>
      <c r="EK995" s="4">
        <f t="shared" si="4"/>
        <v>0.07508978126</v>
      </c>
      <c r="EL995" s="4">
        <f t="shared" si="5"/>
        <v>0.5419523343</v>
      </c>
      <c r="EM995" s="4">
        <f t="shared" si="6"/>
        <v>0.5120481928</v>
      </c>
      <c r="EN995" s="4">
        <f t="shared" si="7"/>
        <v>0.3614457831</v>
      </c>
      <c r="EO995" s="4">
        <f t="shared" si="8"/>
        <v>0.07831325301</v>
      </c>
      <c r="EP995" s="4">
        <f t="shared" si="9"/>
        <v>0.04819277108</v>
      </c>
      <c r="EQ995" s="4">
        <f t="shared" si="10"/>
        <v>0.3501469148</v>
      </c>
      <c r="ER995" s="4">
        <f t="shared" si="11"/>
        <v>0.2238001959</v>
      </c>
      <c r="ES995" s="4">
        <f t="shared" si="12"/>
        <v>0.3762650996</v>
      </c>
      <c r="ET995" s="4">
        <f t="shared" si="13"/>
        <v>0.204815221</v>
      </c>
      <c r="EU995" s="4">
        <f t="shared" si="14"/>
        <v>0.35</v>
      </c>
      <c r="EV995" s="4">
        <f t="shared" si="15"/>
        <v>0.03</v>
      </c>
      <c r="EW995" s="4">
        <f t="shared" si="16"/>
        <v>0.08</v>
      </c>
      <c r="EX995" s="4">
        <f t="shared" si="17"/>
        <v>0.26</v>
      </c>
      <c r="EY995" s="4">
        <f t="shared" si="18"/>
        <v>0.03</v>
      </c>
      <c r="EZ995" s="4">
        <f t="shared" si="19"/>
        <v>1.130128657</v>
      </c>
      <c r="FA995" s="4">
        <f t="shared" si="20"/>
        <v>0.7021884154</v>
      </c>
      <c r="FB995" s="4">
        <f t="shared" si="21"/>
        <v>0.2146787597</v>
      </c>
      <c r="FC995" s="4">
        <f t="shared" si="22"/>
        <v>0</v>
      </c>
      <c r="FD995" s="4">
        <f t="shared" si="23"/>
        <v>0</v>
      </c>
      <c r="FE995" s="4">
        <f t="shared" si="24"/>
        <v>0.06046257512</v>
      </c>
      <c r="FF995" s="4">
        <f t="shared" si="25"/>
        <v>0</v>
      </c>
      <c r="FG995" s="4">
        <f t="shared" si="26"/>
        <v>0</v>
      </c>
      <c r="FH995" s="4">
        <f t="shared" si="27"/>
        <v>0</v>
      </c>
      <c r="FI995" s="4">
        <f t="shared" si="28"/>
        <v>0</v>
      </c>
      <c r="FJ995" s="4">
        <f t="shared" si="29"/>
        <v>0</v>
      </c>
      <c r="FK995" s="4">
        <f t="shared" si="30"/>
        <v>0.02331087234</v>
      </c>
      <c r="FL995" s="4">
        <f t="shared" si="31"/>
        <v>0</v>
      </c>
      <c r="FM995" s="4">
        <f t="shared" si="32"/>
        <v>0</v>
      </c>
      <c r="FN995" s="4">
        <f t="shared" si="33"/>
        <v>0.0460753961</v>
      </c>
      <c r="FO995" s="4">
        <f t="shared" si="34"/>
        <v>0.1050810417</v>
      </c>
      <c r="FP995" s="4">
        <f t="shared" si="35"/>
        <v>0.7650701147</v>
      </c>
      <c r="FQ995" s="4">
        <f t="shared" si="36"/>
        <v>1</v>
      </c>
      <c r="FR995" s="4">
        <v>54.91</v>
      </c>
    </row>
    <row r="996" ht="12.75" customHeight="1">
      <c r="A996" s="4" t="s">
        <v>166</v>
      </c>
      <c r="B996" s="4" t="s">
        <v>2926</v>
      </c>
      <c r="C996" s="4" t="s">
        <v>2927</v>
      </c>
      <c r="D996" s="4" t="s">
        <v>2977</v>
      </c>
      <c r="E996" s="4" t="s">
        <v>2978</v>
      </c>
      <c r="F996" s="4">
        <v>488.889266098</v>
      </c>
      <c r="G996" s="4">
        <v>10.8125</v>
      </c>
      <c r="H996" s="4">
        <v>14.125</v>
      </c>
      <c r="I996" s="4">
        <v>25.6875</v>
      </c>
      <c r="J996" s="4">
        <v>37.75</v>
      </c>
      <c r="K996" s="4">
        <v>103.625</v>
      </c>
      <c r="L996" s="4">
        <v>296.9375</v>
      </c>
      <c r="M996" s="4">
        <v>73.4796142578125</v>
      </c>
      <c r="N996" s="4">
        <v>750.0</v>
      </c>
      <c r="O996" s="4">
        <v>412.677880802225</v>
      </c>
      <c r="P996" s="4">
        <v>0.0</v>
      </c>
      <c r="Q996" s="4">
        <v>0.0</v>
      </c>
      <c r="R996" s="4">
        <v>108.9375</v>
      </c>
      <c r="S996" s="4">
        <v>0.0</v>
      </c>
      <c r="T996" s="4">
        <v>356.3125</v>
      </c>
      <c r="U996" s="4">
        <v>23.6875</v>
      </c>
      <c r="V996" s="4">
        <v>1498.0707625495</v>
      </c>
      <c r="W996" s="4">
        <v>13.3602465193511</v>
      </c>
      <c r="X996" s="4">
        <v>17.0</v>
      </c>
      <c r="Y996" s="4">
        <v>48148.039</v>
      </c>
      <c r="Z996" s="4">
        <v>316.23</v>
      </c>
      <c r="AA996" s="4">
        <v>11.74</v>
      </c>
      <c r="AB996" s="4">
        <v>8.29</v>
      </c>
      <c r="AC996" s="4">
        <v>3.45</v>
      </c>
      <c r="AD996" s="4">
        <v>0.88</v>
      </c>
      <c r="AE996" s="4">
        <v>1.69</v>
      </c>
      <c r="AF996" s="4">
        <v>301.92</v>
      </c>
      <c r="AG996" s="4">
        <v>6.8</v>
      </c>
      <c r="AH996" s="4">
        <v>2.9</v>
      </c>
      <c r="AI996" s="4">
        <v>3.0</v>
      </c>
      <c r="AJ996" s="4">
        <v>0.0</v>
      </c>
      <c r="AK996" s="4">
        <v>0.0</v>
      </c>
      <c r="AL996" s="4">
        <v>0.0</v>
      </c>
      <c r="AM996" s="4">
        <v>0.0</v>
      </c>
      <c r="AN996" s="4">
        <v>0.0</v>
      </c>
      <c r="AO996" s="4">
        <v>0.0</v>
      </c>
      <c r="AP996" s="4">
        <v>0.0</v>
      </c>
      <c r="AQ996" s="4">
        <v>0.0</v>
      </c>
      <c r="AR996" s="4">
        <v>294.1</v>
      </c>
      <c r="AS996" s="4">
        <v>0.0</v>
      </c>
      <c r="AT996" s="4">
        <v>0.0</v>
      </c>
      <c r="AU996" s="4">
        <v>0.0</v>
      </c>
      <c r="AV996" s="4">
        <v>0.0</v>
      </c>
      <c r="AW996" s="4">
        <v>0.0</v>
      </c>
      <c r="AX996" s="4">
        <v>0.0</v>
      </c>
      <c r="AY996" s="4">
        <v>0.0</v>
      </c>
      <c r="AZ996" s="4">
        <v>0.0</v>
      </c>
      <c r="BA996" s="4">
        <v>0.0</v>
      </c>
      <c r="BB996" s="4">
        <v>0.0</v>
      </c>
      <c r="BC996" s="4">
        <v>0.0</v>
      </c>
      <c r="BD996" s="4">
        <v>0.0</v>
      </c>
      <c r="BE996" s="4">
        <v>0.0</v>
      </c>
      <c r="BF996" s="4">
        <v>0.0</v>
      </c>
      <c r="BG996" s="4">
        <v>0.0</v>
      </c>
      <c r="BH996" s="4">
        <v>0.0</v>
      </c>
      <c r="BI996" s="4">
        <v>0.0</v>
      </c>
      <c r="BJ996" s="4">
        <v>0.0</v>
      </c>
      <c r="BK996" s="4">
        <v>0.0</v>
      </c>
      <c r="BL996" s="4">
        <v>0.0</v>
      </c>
      <c r="BM996" s="4">
        <v>0.0</v>
      </c>
      <c r="BN996" s="4">
        <v>2.86</v>
      </c>
      <c r="BO996" s="4">
        <v>0.0</v>
      </c>
      <c r="BP996" s="4">
        <v>0.0</v>
      </c>
      <c r="BQ996" s="4">
        <v>0.0</v>
      </c>
      <c r="BR996" s="4">
        <v>2.26</v>
      </c>
      <c r="BS996" s="4">
        <v>1.17</v>
      </c>
      <c r="BT996" s="4">
        <v>0.0</v>
      </c>
      <c r="BU996" s="4">
        <v>0.0</v>
      </c>
      <c r="BV996" s="4">
        <v>0.0</v>
      </c>
      <c r="BW996" s="4">
        <v>0.0</v>
      </c>
      <c r="BX996" s="4">
        <v>0.0</v>
      </c>
      <c r="BY996" s="4">
        <v>0.0</v>
      </c>
      <c r="BZ996" s="4">
        <v>0.0</v>
      </c>
      <c r="CA996" s="4">
        <v>0.0</v>
      </c>
      <c r="CB996" s="4">
        <v>0.0</v>
      </c>
      <c r="CC996" s="4">
        <v>0.0</v>
      </c>
      <c r="CD996" s="4">
        <v>0.0</v>
      </c>
      <c r="CE996" s="4">
        <v>0.0</v>
      </c>
      <c r="CF996" s="4">
        <v>0.0</v>
      </c>
      <c r="CG996" s="4">
        <v>0.0</v>
      </c>
      <c r="CH996" s="4">
        <v>3.5</v>
      </c>
      <c r="CI996" s="4">
        <v>0.0</v>
      </c>
      <c r="CJ996" s="4">
        <v>1.0</v>
      </c>
      <c r="CK996" s="4">
        <v>0.0</v>
      </c>
      <c r="CL996" s="4">
        <v>0.0</v>
      </c>
      <c r="CM996" s="4">
        <v>1.25</v>
      </c>
      <c r="CN996" s="4">
        <v>0.0</v>
      </c>
      <c r="CO996" s="4">
        <v>1.03</v>
      </c>
      <c r="CP996" s="4">
        <v>1.02</v>
      </c>
      <c r="CQ996" s="4">
        <v>0.0</v>
      </c>
      <c r="CR996" s="4">
        <v>4.56</v>
      </c>
      <c r="CS996" s="4">
        <v>3.48</v>
      </c>
      <c r="CT996" s="4">
        <v>21.0</v>
      </c>
      <c r="CU996" s="4">
        <v>22.1</v>
      </c>
      <c r="CV996" s="4" t="s">
        <v>2977</v>
      </c>
      <c r="CW996" s="4">
        <v>488.89</v>
      </c>
      <c r="CX996" s="4">
        <v>0.03</v>
      </c>
      <c r="CY996" s="4">
        <v>0.0</v>
      </c>
      <c r="CZ996" s="4">
        <v>0.0</v>
      </c>
      <c r="DA996" s="4">
        <v>0.0</v>
      </c>
      <c r="DB996" s="4">
        <v>0.0</v>
      </c>
      <c r="DC996" s="4">
        <v>0.0</v>
      </c>
      <c r="DD996" s="4">
        <v>0.0</v>
      </c>
      <c r="DE996" s="4">
        <v>0.12</v>
      </c>
      <c r="DF996" s="4">
        <v>0.0</v>
      </c>
      <c r="DG996" s="4">
        <v>0.0</v>
      </c>
      <c r="DH996" s="4">
        <v>0.0</v>
      </c>
      <c r="DI996" s="4">
        <v>0.0</v>
      </c>
      <c r="DJ996" s="4">
        <v>0.0</v>
      </c>
      <c r="DK996" s="4">
        <v>0.14</v>
      </c>
      <c r="DL996" s="4">
        <v>0.0</v>
      </c>
      <c r="DM996" s="4">
        <v>0.06</v>
      </c>
      <c r="DN996" s="4">
        <v>0.0</v>
      </c>
      <c r="DO996" s="4">
        <v>0.0</v>
      </c>
      <c r="DP996" s="4">
        <v>0.14</v>
      </c>
      <c r="DQ996" s="4">
        <v>0.0</v>
      </c>
      <c r="DR996" s="4">
        <v>0.02</v>
      </c>
      <c r="DS996" s="4">
        <v>0.0</v>
      </c>
      <c r="DT996" s="4">
        <v>0.48</v>
      </c>
      <c r="DU996" s="4">
        <v>0.0</v>
      </c>
      <c r="DV996" s="4">
        <v>0.0</v>
      </c>
      <c r="DW996" s="4">
        <v>0.01</v>
      </c>
      <c r="DX996" s="4" t="s">
        <v>2977</v>
      </c>
      <c r="DY996" s="4" t="s">
        <v>2979</v>
      </c>
      <c r="DZ996" s="4" t="s">
        <v>2931</v>
      </c>
      <c r="EA996" s="4" t="s">
        <v>2932</v>
      </c>
      <c r="EB996" s="4">
        <v>488.889266098</v>
      </c>
      <c r="EC996" s="6">
        <v>654.8204482043</v>
      </c>
      <c r="ED996" s="7">
        <v>1.34</v>
      </c>
      <c r="EE996" s="4" t="s">
        <v>2977</v>
      </c>
      <c r="EF996" s="4" t="s">
        <v>2927</v>
      </c>
      <c r="EG996" s="4" t="s">
        <v>2978</v>
      </c>
      <c r="EH996" s="4">
        <f t="shared" si="1"/>
        <v>152.2563925</v>
      </c>
      <c r="EI996" s="4">
        <f t="shared" si="2"/>
        <v>14.30904977</v>
      </c>
      <c r="EJ996" s="4">
        <f t="shared" si="3"/>
        <v>2178.644299</v>
      </c>
      <c r="EK996" s="4">
        <f t="shared" si="4"/>
        <v>0.01619074724</v>
      </c>
      <c r="EL996" s="4">
        <f t="shared" si="5"/>
        <v>0.04016064257</v>
      </c>
      <c r="EM996" s="4">
        <f t="shared" si="6"/>
        <v>0.5354330709</v>
      </c>
      <c r="EN996" s="4">
        <f t="shared" si="7"/>
        <v>0.2283464567</v>
      </c>
      <c r="EO996" s="4">
        <f t="shared" si="8"/>
        <v>0.2362204724</v>
      </c>
      <c r="EP996" s="4">
        <f t="shared" si="9"/>
        <v>0</v>
      </c>
      <c r="EQ996" s="4">
        <f t="shared" si="10"/>
        <v>0.03712487746</v>
      </c>
      <c r="ER996" s="4">
        <f t="shared" si="11"/>
        <v>0.005344211492</v>
      </c>
      <c r="ES996" s="4">
        <f t="shared" si="12"/>
        <v>0.9547481264</v>
      </c>
      <c r="ET996" s="4">
        <f t="shared" si="13"/>
        <v>0.6468335918</v>
      </c>
      <c r="EU996" s="4">
        <f t="shared" si="14"/>
        <v>0</v>
      </c>
      <c r="EV996" s="4">
        <f t="shared" si="15"/>
        <v>0.12</v>
      </c>
      <c r="EW996" s="4">
        <f t="shared" si="16"/>
        <v>0.14</v>
      </c>
      <c r="EX996" s="4">
        <f t="shared" si="17"/>
        <v>0.22</v>
      </c>
      <c r="EY996" s="4">
        <f t="shared" si="18"/>
        <v>0.48</v>
      </c>
      <c r="EZ996" s="4">
        <f t="shared" si="19"/>
        <v>1.215100729</v>
      </c>
      <c r="FA996" s="4">
        <f t="shared" si="20"/>
        <v>0.7549845322</v>
      </c>
      <c r="FB996" s="4">
        <f t="shared" si="21"/>
        <v>1.339404429</v>
      </c>
      <c r="FC996" s="4">
        <f t="shared" si="22"/>
        <v>0</v>
      </c>
      <c r="FD996" s="4">
        <f t="shared" si="23"/>
        <v>0</v>
      </c>
      <c r="FE996" s="4">
        <f t="shared" si="24"/>
        <v>0</v>
      </c>
      <c r="FF996" s="4">
        <f t="shared" si="25"/>
        <v>0</v>
      </c>
      <c r="FG996" s="4">
        <f t="shared" si="26"/>
        <v>0</v>
      </c>
      <c r="FH996" s="4">
        <f t="shared" si="27"/>
        <v>0</v>
      </c>
      <c r="FI996" s="4">
        <f t="shared" si="28"/>
        <v>0</v>
      </c>
      <c r="FJ996" s="4">
        <f t="shared" si="29"/>
        <v>0.1448834853</v>
      </c>
      <c r="FK996" s="4">
        <f t="shared" si="30"/>
        <v>0</v>
      </c>
      <c r="FL996" s="4">
        <f t="shared" si="31"/>
        <v>0.1144883485</v>
      </c>
      <c r="FM996" s="4">
        <f t="shared" si="32"/>
        <v>0</v>
      </c>
      <c r="FN996" s="4">
        <f t="shared" si="33"/>
        <v>0</v>
      </c>
      <c r="FO996" s="4">
        <f t="shared" si="34"/>
        <v>0.3424518744</v>
      </c>
      <c r="FP996" s="4">
        <f t="shared" si="35"/>
        <v>0.3981762918</v>
      </c>
      <c r="FQ996" s="4">
        <f t="shared" si="36"/>
        <v>1</v>
      </c>
      <c r="FR996" s="4">
        <v>19.74</v>
      </c>
    </row>
    <row r="997" ht="12.75" customHeight="1">
      <c r="A997" s="4" t="s">
        <v>166</v>
      </c>
      <c r="B997" s="4" t="s">
        <v>2926</v>
      </c>
      <c r="C997" s="4" t="s">
        <v>2927</v>
      </c>
      <c r="D997" s="4" t="s">
        <v>2980</v>
      </c>
      <c r="E997" s="4" t="s">
        <v>2981</v>
      </c>
      <c r="F997" s="4">
        <v>249.846934225</v>
      </c>
      <c r="G997" s="4">
        <v>21.1875</v>
      </c>
      <c r="H997" s="4">
        <v>21.875</v>
      </c>
      <c r="I997" s="4">
        <v>41.9375</v>
      </c>
      <c r="J997" s="4">
        <v>42.375</v>
      </c>
      <c r="K997" s="4">
        <v>63.375</v>
      </c>
      <c r="L997" s="4">
        <v>59.125</v>
      </c>
      <c r="M997" s="4">
        <v>9.99553108215332</v>
      </c>
      <c r="N997" s="4">
        <v>197.586929321289</v>
      </c>
      <c r="O997" s="4">
        <v>92.9482095963124</v>
      </c>
      <c r="P997" s="4">
        <v>2.6875</v>
      </c>
      <c r="Q997" s="4">
        <v>21.5</v>
      </c>
      <c r="R997" s="4">
        <v>0.0</v>
      </c>
      <c r="S997" s="4">
        <v>1.4375</v>
      </c>
      <c r="T997" s="4">
        <v>224.25</v>
      </c>
      <c r="U997" s="4">
        <v>0.0</v>
      </c>
      <c r="V997" s="4">
        <v>1476.17388041031</v>
      </c>
      <c r="W997" s="4">
        <v>14.4969777333</v>
      </c>
      <c r="X997" s="4">
        <v>31.0</v>
      </c>
      <c r="Y997" s="4">
        <v>99925.7507</v>
      </c>
      <c r="Z997" s="4">
        <v>62.77</v>
      </c>
      <c r="AA997" s="4">
        <v>35.62</v>
      </c>
      <c r="AB997" s="4">
        <v>30.48</v>
      </c>
      <c r="AC997" s="4">
        <v>5.14</v>
      </c>
      <c r="AD997" s="4">
        <v>1.88</v>
      </c>
      <c r="AE997" s="4">
        <v>18.38</v>
      </c>
      <c r="AF997" s="4">
        <v>6.89</v>
      </c>
      <c r="AG997" s="4">
        <v>24.6</v>
      </c>
      <c r="AH997" s="4">
        <v>5.8</v>
      </c>
      <c r="AI997" s="4">
        <v>0.0</v>
      </c>
      <c r="AJ997" s="4">
        <v>0.8</v>
      </c>
      <c r="AK997" s="4">
        <v>0.0</v>
      </c>
      <c r="AL997" s="4">
        <v>0.0</v>
      </c>
      <c r="AM997" s="4">
        <v>0.0</v>
      </c>
      <c r="AN997" s="4">
        <v>0.0</v>
      </c>
      <c r="AO997" s="4">
        <v>0.0</v>
      </c>
      <c r="AP997" s="4">
        <v>0.0</v>
      </c>
      <c r="AQ997" s="4">
        <v>0.0</v>
      </c>
      <c r="AR997" s="4">
        <v>4.17</v>
      </c>
      <c r="AS997" s="4">
        <v>0.0</v>
      </c>
      <c r="AT997" s="4">
        <v>0.0</v>
      </c>
      <c r="AU997" s="4">
        <v>0.0</v>
      </c>
      <c r="AV997" s="4">
        <v>0.0</v>
      </c>
      <c r="AW997" s="4">
        <v>0.0</v>
      </c>
      <c r="AX997" s="4">
        <v>0.0</v>
      </c>
      <c r="AY997" s="4">
        <v>0.0</v>
      </c>
      <c r="AZ997" s="4">
        <v>0.0</v>
      </c>
      <c r="BA997" s="4">
        <v>0.0</v>
      </c>
      <c r="BB997" s="4">
        <v>9.94</v>
      </c>
      <c r="BC997" s="4">
        <v>0.0</v>
      </c>
      <c r="BD997" s="4">
        <v>0.0</v>
      </c>
      <c r="BE997" s="4">
        <v>0.0</v>
      </c>
      <c r="BF997" s="4">
        <v>0.0</v>
      </c>
      <c r="BG997" s="4">
        <v>0.0</v>
      </c>
      <c r="BH997" s="4">
        <v>0.0</v>
      </c>
      <c r="BI997" s="4">
        <v>0.0</v>
      </c>
      <c r="BJ997" s="4">
        <v>0.0</v>
      </c>
      <c r="BK997" s="4">
        <v>0.0</v>
      </c>
      <c r="BL997" s="4">
        <v>2.0</v>
      </c>
      <c r="BM997" s="4">
        <v>0.0</v>
      </c>
      <c r="BN997" s="4">
        <v>0.0</v>
      </c>
      <c r="BO997" s="4">
        <v>0.0</v>
      </c>
      <c r="BP997" s="4">
        <v>2.14</v>
      </c>
      <c r="BQ997" s="4">
        <v>0.0</v>
      </c>
      <c r="BR997" s="4">
        <v>0.0</v>
      </c>
      <c r="BS997" s="4">
        <v>0.0</v>
      </c>
      <c r="BT997" s="4">
        <v>0.0</v>
      </c>
      <c r="BU997" s="4">
        <v>0.0</v>
      </c>
      <c r="BV997" s="4">
        <v>0.0</v>
      </c>
      <c r="BW997" s="4">
        <v>0.0</v>
      </c>
      <c r="BX997" s="4">
        <v>0.0</v>
      </c>
      <c r="BY997" s="4">
        <v>0.0</v>
      </c>
      <c r="BZ997" s="4">
        <v>1.31</v>
      </c>
      <c r="CA997" s="4">
        <v>0.0</v>
      </c>
      <c r="CB997" s="4">
        <v>0.0</v>
      </c>
      <c r="CC997" s="4">
        <v>1.98</v>
      </c>
      <c r="CD997" s="4">
        <v>0.0</v>
      </c>
      <c r="CE997" s="4">
        <v>1.03</v>
      </c>
      <c r="CF997" s="4">
        <v>6.27</v>
      </c>
      <c r="CG997" s="4">
        <v>0.0</v>
      </c>
      <c r="CH997" s="4">
        <v>1.58</v>
      </c>
      <c r="CI997" s="4">
        <v>0.0</v>
      </c>
      <c r="CJ997" s="4">
        <v>1.29</v>
      </c>
      <c r="CK997" s="4">
        <v>0.0</v>
      </c>
      <c r="CL997" s="4">
        <v>0.0</v>
      </c>
      <c r="CM997" s="4">
        <v>0.0</v>
      </c>
      <c r="CN997" s="4">
        <v>2.65</v>
      </c>
      <c r="CO997" s="4">
        <v>1.29</v>
      </c>
      <c r="CP997" s="4">
        <v>2.43</v>
      </c>
      <c r="CQ997" s="4">
        <v>0.0</v>
      </c>
      <c r="CR997" s="4">
        <v>24.69</v>
      </c>
      <c r="CS997" s="4">
        <v>0.0</v>
      </c>
      <c r="CT997" s="4">
        <v>55.0</v>
      </c>
      <c r="CU997" s="4">
        <v>55.8</v>
      </c>
      <c r="CV997" s="4" t="s">
        <v>2980</v>
      </c>
      <c r="CW997" s="4">
        <v>249.85</v>
      </c>
      <c r="CX997" s="4">
        <v>0.1</v>
      </c>
      <c r="CY997" s="4">
        <v>0.29</v>
      </c>
      <c r="CZ997" s="4">
        <v>0.0</v>
      </c>
      <c r="DA997" s="4">
        <v>0.04</v>
      </c>
      <c r="DB997" s="4">
        <v>0.0</v>
      </c>
      <c r="DC997" s="4">
        <v>0.0</v>
      </c>
      <c r="DD997" s="4">
        <v>0.0</v>
      </c>
      <c r="DE997" s="4">
        <v>0.16</v>
      </c>
      <c r="DF997" s="4">
        <v>0.0</v>
      </c>
      <c r="DG997" s="4">
        <v>0.0</v>
      </c>
      <c r="DH997" s="4">
        <v>0.0</v>
      </c>
      <c r="DI997" s="4">
        <v>0.0</v>
      </c>
      <c r="DJ997" s="4">
        <v>0.0</v>
      </c>
      <c r="DK997" s="4">
        <v>0.0</v>
      </c>
      <c r="DL997" s="4">
        <v>0.0</v>
      </c>
      <c r="DM997" s="4">
        <v>0.26</v>
      </c>
      <c r="DN997" s="4">
        <v>0.0</v>
      </c>
      <c r="DO997" s="4">
        <v>0.08</v>
      </c>
      <c r="DP997" s="4">
        <v>0.05</v>
      </c>
      <c r="DQ997" s="4">
        <v>0.0</v>
      </c>
      <c r="DR997" s="4">
        <v>0.0</v>
      </c>
      <c r="DS997" s="4">
        <v>0.01</v>
      </c>
      <c r="DT997" s="4">
        <v>0.0</v>
      </c>
      <c r="DU997" s="4">
        <v>0.0</v>
      </c>
      <c r="DV997" s="4">
        <v>0.0</v>
      </c>
      <c r="DW997" s="4">
        <v>0.01</v>
      </c>
      <c r="DX997" s="4" t="s">
        <v>2980</v>
      </c>
      <c r="DY997" s="4" t="s">
        <v>2982</v>
      </c>
      <c r="DZ997" s="4" t="s">
        <v>2931</v>
      </c>
      <c r="EA997" s="4" t="s">
        <v>2932</v>
      </c>
      <c r="EB997" s="4">
        <v>249.846934225</v>
      </c>
      <c r="EC997" s="6">
        <v>9.85774523777</v>
      </c>
      <c r="ED997" s="7">
        <v>0.04</v>
      </c>
      <c r="EE997" s="4" t="s">
        <v>2980</v>
      </c>
      <c r="EF997" s="4" t="s">
        <v>2927</v>
      </c>
      <c r="EG997" s="4" t="s">
        <v>2981</v>
      </c>
      <c r="EH997" s="4">
        <f t="shared" si="1"/>
        <v>1591.934853</v>
      </c>
      <c r="EI997" s="4">
        <f t="shared" si="2"/>
        <v>1.124910394</v>
      </c>
      <c r="EJ997" s="4">
        <f t="shared" si="3"/>
        <v>1790.784063</v>
      </c>
      <c r="EK997" s="4">
        <f t="shared" si="4"/>
        <v>0.192448622</v>
      </c>
      <c r="EL997" s="4">
        <f t="shared" si="5"/>
        <v>0.4970527322</v>
      </c>
      <c r="EM997" s="4">
        <f t="shared" si="6"/>
        <v>0.7884615385</v>
      </c>
      <c r="EN997" s="4">
        <f t="shared" si="7"/>
        <v>0.1858974359</v>
      </c>
      <c r="EO997" s="4">
        <f t="shared" si="8"/>
        <v>0</v>
      </c>
      <c r="EP997" s="4">
        <f t="shared" si="9"/>
        <v>0.02564102564</v>
      </c>
      <c r="EQ997" s="4">
        <f t="shared" si="10"/>
        <v>0.5674685359</v>
      </c>
      <c r="ER997" s="4">
        <f t="shared" si="11"/>
        <v>0.292815039</v>
      </c>
      <c r="ES997" s="4">
        <f t="shared" si="12"/>
        <v>0.1097658117</v>
      </c>
      <c r="ET997" s="4">
        <f t="shared" si="13"/>
        <v>0.2512338212</v>
      </c>
      <c r="EU997" s="4">
        <f t="shared" si="14"/>
        <v>0.33</v>
      </c>
      <c r="EV997" s="4">
        <f t="shared" si="15"/>
        <v>0.16</v>
      </c>
      <c r="EW997" s="4">
        <f t="shared" si="16"/>
        <v>0.08</v>
      </c>
      <c r="EX997" s="4">
        <f t="shared" si="17"/>
        <v>0.31</v>
      </c>
      <c r="EY997" s="4">
        <f t="shared" si="18"/>
        <v>0.01</v>
      </c>
      <c r="EZ997" s="4">
        <f t="shared" si="19"/>
        <v>1.270248418</v>
      </c>
      <c r="FA997" s="4">
        <f t="shared" si="20"/>
        <v>0.7892497176</v>
      </c>
      <c r="FB997" s="4">
        <f t="shared" si="21"/>
        <v>0.03945513788</v>
      </c>
      <c r="FC997" s="4">
        <f t="shared" si="22"/>
        <v>0</v>
      </c>
      <c r="FD997" s="4">
        <f t="shared" si="23"/>
        <v>0</v>
      </c>
      <c r="FE997" s="4">
        <f t="shared" si="24"/>
        <v>0.1735032292</v>
      </c>
      <c r="FF997" s="4">
        <f t="shared" si="25"/>
        <v>0</v>
      </c>
      <c r="FG997" s="4">
        <f t="shared" si="26"/>
        <v>0</v>
      </c>
      <c r="FH997" s="4">
        <f t="shared" si="27"/>
        <v>0</v>
      </c>
      <c r="FI997" s="4">
        <f t="shared" si="28"/>
        <v>0</v>
      </c>
      <c r="FJ997" s="4">
        <f t="shared" si="29"/>
        <v>0</v>
      </c>
      <c r="FK997" s="4">
        <f t="shared" si="30"/>
        <v>0.03735381393</v>
      </c>
      <c r="FL997" s="4">
        <f t="shared" si="31"/>
        <v>0</v>
      </c>
      <c r="FM997" s="4">
        <f t="shared" si="32"/>
        <v>0.03491010648</v>
      </c>
      <c r="FN997" s="4">
        <f t="shared" si="33"/>
        <v>0.161982894</v>
      </c>
      <c r="FO997" s="4">
        <f t="shared" si="34"/>
        <v>0.05009600279</v>
      </c>
      <c r="FP997" s="4">
        <f t="shared" si="35"/>
        <v>0.5421539536</v>
      </c>
      <c r="FQ997" s="4">
        <f t="shared" si="36"/>
        <v>1</v>
      </c>
      <c r="FR997" s="4">
        <v>57.29</v>
      </c>
    </row>
    <row r="998" ht="12.75" customHeight="1">
      <c r="A998" s="4" t="s">
        <v>166</v>
      </c>
      <c r="B998" s="4" t="s">
        <v>2926</v>
      </c>
      <c r="C998" s="4" t="s">
        <v>2927</v>
      </c>
      <c r="D998" s="4" t="s">
        <v>2983</v>
      </c>
      <c r="E998" s="4" t="s">
        <v>2984</v>
      </c>
      <c r="F998" s="4">
        <v>210.370171599</v>
      </c>
      <c r="G998" s="4">
        <v>2.125</v>
      </c>
      <c r="H998" s="4">
        <v>3.6875</v>
      </c>
      <c r="I998" s="4">
        <v>11.6875</v>
      </c>
      <c r="J998" s="4">
        <v>25.125</v>
      </c>
      <c r="K998" s="4">
        <v>62.6875</v>
      </c>
      <c r="L998" s="4">
        <v>105.0</v>
      </c>
      <c r="M998" s="4">
        <v>101.965286254883</v>
      </c>
      <c r="N998" s="4">
        <v>693.290344238281</v>
      </c>
      <c r="O998" s="4">
        <v>400.353538288723</v>
      </c>
      <c r="P998" s="4">
        <v>0.0</v>
      </c>
      <c r="Q998" s="4">
        <v>0.0</v>
      </c>
      <c r="R998" s="4">
        <v>66.3125</v>
      </c>
      <c r="S998" s="4">
        <v>68.75</v>
      </c>
      <c r="T998" s="4">
        <v>75.25</v>
      </c>
      <c r="U998" s="4">
        <v>0.0</v>
      </c>
      <c r="V998" s="4">
        <v>1518.26440879382</v>
      </c>
      <c r="W998" s="4">
        <v>13.4064319667261</v>
      </c>
      <c r="X998" s="4">
        <v>15.0</v>
      </c>
      <c r="Y998" s="4">
        <v>43650.2392</v>
      </c>
      <c r="Z998" s="4">
        <v>91.49</v>
      </c>
      <c r="AA998" s="4">
        <v>21.5</v>
      </c>
      <c r="AB998" s="4">
        <v>21.5</v>
      </c>
      <c r="AC998" s="4">
        <v>0.0</v>
      </c>
      <c r="AD998" s="4">
        <v>0.95</v>
      </c>
      <c r="AE998" s="4">
        <v>1.35</v>
      </c>
      <c r="AF998" s="4">
        <v>67.69</v>
      </c>
      <c r="AG998" s="4">
        <v>10.4</v>
      </c>
      <c r="AH998" s="4">
        <v>6.4</v>
      </c>
      <c r="AI998" s="4">
        <v>0.1</v>
      </c>
      <c r="AJ998" s="4">
        <v>0.0</v>
      </c>
      <c r="AK998" s="4">
        <v>0.0</v>
      </c>
      <c r="AL998" s="4">
        <v>0.0</v>
      </c>
      <c r="AM998" s="4">
        <v>0.0</v>
      </c>
      <c r="AN998" s="4">
        <v>0.0</v>
      </c>
      <c r="AO998" s="4">
        <v>0.0</v>
      </c>
      <c r="AP998" s="4">
        <v>0.0</v>
      </c>
      <c r="AQ998" s="4">
        <v>0.0</v>
      </c>
      <c r="AR998" s="4">
        <v>60.78</v>
      </c>
      <c r="AS998" s="4">
        <v>0.0</v>
      </c>
      <c r="AT998" s="4">
        <v>0.0</v>
      </c>
      <c r="AU998" s="4">
        <v>0.0</v>
      </c>
      <c r="AV998" s="4">
        <v>0.0</v>
      </c>
      <c r="AW998" s="4">
        <v>0.0</v>
      </c>
      <c r="AX998" s="4">
        <v>0.0</v>
      </c>
      <c r="AY998" s="4">
        <v>0.0</v>
      </c>
      <c r="AZ998" s="4">
        <v>0.0</v>
      </c>
      <c r="BA998" s="4">
        <v>0.0</v>
      </c>
      <c r="BB998" s="4">
        <v>0.0</v>
      </c>
      <c r="BC998" s="4">
        <v>0.0</v>
      </c>
      <c r="BD998" s="4">
        <v>0.0</v>
      </c>
      <c r="BE998" s="4">
        <v>0.0</v>
      </c>
      <c r="BF998" s="4">
        <v>0.0</v>
      </c>
      <c r="BG998" s="4">
        <v>0.0</v>
      </c>
      <c r="BH998" s="4">
        <v>0.0</v>
      </c>
      <c r="BI998" s="4">
        <v>0.0</v>
      </c>
      <c r="BJ998" s="4">
        <v>0.0</v>
      </c>
      <c r="BK998" s="4">
        <v>0.0</v>
      </c>
      <c r="BL998" s="4">
        <v>0.0</v>
      </c>
      <c r="BM998" s="4">
        <v>0.0</v>
      </c>
      <c r="BN998" s="4">
        <v>13.36</v>
      </c>
      <c r="BO998" s="4">
        <v>0.0</v>
      </c>
      <c r="BP998" s="4">
        <v>5.59</v>
      </c>
      <c r="BQ998" s="4">
        <v>0.0</v>
      </c>
      <c r="BR998" s="4">
        <v>0.0</v>
      </c>
      <c r="BS998" s="4">
        <v>0.0</v>
      </c>
      <c r="BT998" s="4">
        <v>0.0</v>
      </c>
      <c r="BU998" s="4">
        <v>0.0</v>
      </c>
      <c r="BV998" s="4">
        <v>0.0</v>
      </c>
      <c r="BW998" s="4">
        <v>0.0</v>
      </c>
      <c r="BX998" s="4">
        <v>0.0</v>
      </c>
      <c r="BY998" s="4">
        <v>0.0</v>
      </c>
      <c r="BZ998" s="4">
        <v>0.0</v>
      </c>
      <c r="CA998" s="4">
        <v>0.0</v>
      </c>
      <c r="CB998" s="4">
        <v>0.0</v>
      </c>
      <c r="CC998" s="4">
        <v>0.0</v>
      </c>
      <c r="CD998" s="4">
        <v>0.0</v>
      </c>
      <c r="CE998" s="4">
        <v>0.0</v>
      </c>
      <c r="CF998" s="4">
        <v>0.0</v>
      </c>
      <c r="CG998" s="4">
        <v>0.0</v>
      </c>
      <c r="CH998" s="4">
        <v>11.76</v>
      </c>
      <c r="CI998" s="4">
        <v>0.0</v>
      </c>
      <c r="CJ998" s="4">
        <v>0.0</v>
      </c>
      <c r="CK998" s="4">
        <v>0.0</v>
      </c>
      <c r="CL998" s="4">
        <v>0.0</v>
      </c>
      <c r="CM998" s="4">
        <v>0.0</v>
      </c>
      <c r="CN998" s="4">
        <v>0.0</v>
      </c>
      <c r="CO998" s="4">
        <v>0.0</v>
      </c>
      <c r="CP998" s="4">
        <v>0.0</v>
      </c>
      <c r="CQ998" s="4">
        <v>0.0</v>
      </c>
      <c r="CR998" s="4">
        <v>0.0</v>
      </c>
      <c r="CS998" s="4">
        <v>0.0</v>
      </c>
      <c r="CT998" s="4">
        <v>30.0</v>
      </c>
      <c r="CU998" s="4">
        <v>16.5</v>
      </c>
      <c r="CV998" s="4" t="s">
        <v>2983</v>
      </c>
      <c r="CW998" s="4">
        <v>210.37</v>
      </c>
      <c r="CX998" s="4">
        <v>0.02</v>
      </c>
      <c r="CY998" s="4">
        <v>0.09</v>
      </c>
      <c r="CZ998" s="4">
        <v>0.0</v>
      </c>
      <c r="DA998" s="4">
        <v>0.0</v>
      </c>
      <c r="DB998" s="4">
        <v>0.0</v>
      </c>
      <c r="DC998" s="4">
        <v>0.0</v>
      </c>
      <c r="DD998" s="4">
        <v>0.0</v>
      </c>
      <c r="DE998" s="4">
        <v>0.22</v>
      </c>
      <c r="DF998" s="4">
        <v>0.0</v>
      </c>
      <c r="DG998" s="4">
        <v>0.0</v>
      </c>
      <c r="DH998" s="4">
        <v>0.0</v>
      </c>
      <c r="DI998" s="4">
        <v>0.0</v>
      </c>
      <c r="DJ998" s="4">
        <v>0.0</v>
      </c>
      <c r="DK998" s="4">
        <v>0.27</v>
      </c>
      <c r="DL998" s="4">
        <v>0.0</v>
      </c>
      <c r="DM998" s="4">
        <v>0.02</v>
      </c>
      <c r="DN998" s="4">
        <v>0.0</v>
      </c>
      <c r="DO998" s="4">
        <v>0.08</v>
      </c>
      <c r="DP998" s="4">
        <v>0.01</v>
      </c>
      <c r="DQ998" s="4">
        <v>0.0</v>
      </c>
      <c r="DR998" s="4">
        <v>0.0</v>
      </c>
      <c r="DS998" s="4">
        <v>0.0</v>
      </c>
      <c r="DT998" s="4">
        <v>0.29</v>
      </c>
      <c r="DU998" s="4">
        <v>0.0</v>
      </c>
      <c r="DV998" s="4">
        <v>0.0</v>
      </c>
      <c r="DW998" s="4">
        <v>0.0</v>
      </c>
      <c r="DX998" s="4" t="s">
        <v>2983</v>
      </c>
      <c r="DY998" s="4" t="s">
        <v>2985</v>
      </c>
      <c r="DZ998" s="4" t="s">
        <v>2931</v>
      </c>
      <c r="EA998" s="4" t="s">
        <v>2932</v>
      </c>
      <c r="EB998" s="4">
        <v>210.370171599</v>
      </c>
      <c r="EC998" s="6">
        <v>182.7865449949</v>
      </c>
      <c r="ED998" s="7">
        <v>0.87</v>
      </c>
      <c r="EE998" s="4" t="s">
        <v>2983</v>
      </c>
      <c r="EF998" s="4" t="s">
        <v>2927</v>
      </c>
      <c r="EG998" s="4" t="s">
        <v>2984</v>
      </c>
      <c r="EH998" s="4">
        <f t="shared" si="1"/>
        <v>477.103937</v>
      </c>
      <c r="EI998" s="4">
        <f t="shared" si="2"/>
        <v>5.544848485</v>
      </c>
      <c r="EJ998" s="4">
        <f t="shared" si="3"/>
        <v>2645.469042</v>
      </c>
      <c r="EK998" s="4">
        <f t="shared" si="4"/>
        <v>0.2071264619</v>
      </c>
      <c r="EL998" s="4">
        <f t="shared" si="5"/>
        <v>0.1847196415</v>
      </c>
      <c r="EM998" s="4">
        <f t="shared" si="6"/>
        <v>0.6153846154</v>
      </c>
      <c r="EN998" s="4">
        <f t="shared" si="7"/>
        <v>0.3786982249</v>
      </c>
      <c r="EO998" s="4">
        <f t="shared" si="8"/>
        <v>0.005917159763</v>
      </c>
      <c r="EP998" s="4">
        <f t="shared" si="9"/>
        <v>0</v>
      </c>
      <c r="EQ998" s="4">
        <f t="shared" si="10"/>
        <v>0.2349983605</v>
      </c>
      <c r="ER998" s="4">
        <f t="shared" si="11"/>
        <v>0.01475571101</v>
      </c>
      <c r="ES998" s="4">
        <f t="shared" si="12"/>
        <v>0.73986228</v>
      </c>
      <c r="ET998" s="4">
        <f t="shared" si="13"/>
        <v>0.4349000588</v>
      </c>
      <c r="EU998" s="4">
        <f t="shared" si="14"/>
        <v>0.09</v>
      </c>
      <c r="EV998" s="4">
        <f t="shared" si="15"/>
        <v>0.22</v>
      </c>
      <c r="EW998" s="4">
        <f t="shared" si="16"/>
        <v>0.35</v>
      </c>
      <c r="EX998" s="4">
        <f t="shared" si="17"/>
        <v>0.03</v>
      </c>
      <c r="EY998" s="4">
        <f t="shared" si="18"/>
        <v>0.29</v>
      </c>
      <c r="EZ998" s="4">
        <f t="shared" si="19"/>
        <v>1.38144125</v>
      </c>
      <c r="FA998" s="4">
        <f t="shared" si="20"/>
        <v>0.8583377085</v>
      </c>
      <c r="FB998" s="4">
        <f t="shared" si="21"/>
        <v>0.8688805243</v>
      </c>
      <c r="FC998" s="4">
        <f t="shared" si="22"/>
        <v>0</v>
      </c>
      <c r="FD998" s="4">
        <f t="shared" si="23"/>
        <v>0</v>
      </c>
      <c r="FE998" s="4">
        <f t="shared" si="24"/>
        <v>0</v>
      </c>
      <c r="FF998" s="4">
        <f t="shared" si="25"/>
        <v>0</v>
      </c>
      <c r="FG998" s="4">
        <f t="shared" si="26"/>
        <v>0</v>
      </c>
      <c r="FH998" s="4">
        <f t="shared" si="27"/>
        <v>0</v>
      </c>
      <c r="FI998" s="4">
        <f t="shared" si="28"/>
        <v>0</v>
      </c>
      <c r="FJ998" s="4">
        <f t="shared" si="29"/>
        <v>0.4350374471</v>
      </c>
      <c r="FK998" s="4">
        <f t="shared" si="30"/>
        <v>0.1820253989</v>
      </c>
      <c r="FL998" s="4">
        <f t="shared" si="31"/>
        <v>0</v>
      </c>
      <c r="FM998" s="4">
        <f t="shared" si="32"/>
        <v>0</v>
      </c>
      <c r="FN998" s="4">
        <f t="shared" si="33"/>
        <v>0</v>
      </c>
      <c r="FO998" s="4">
        <f t="shared" si="34"/>
        <v>0.382937154</v>
      </c>
      <c r="FP998" s="4">
        <f t="shared" si="35"/>
        <v>0</v>
      </c>
      <c r="FQ998" s="4">
        <f t="shared" si="36"/>
        <v>1</v>
      </c>
      <c r="FR998" s="4">
        <v>30.71</v>
      </c>
    </row>
    <row r="999" ht="12.75" customHeight="1">
      <c r="A999" s="4" t="s">
        <v>166</v>
      </c>
      <c r="B999" s="4" t="s">
        <v>2926</v>
      </c>
      <c r="C999" s="4" t="s">
        <v>2927</v>
      </c>
      <c r="D999" s="4" t="s">
        <v>2986</v>
      </c>
      <c r="E999" s="4" t="s">
        <v>2987</v>
      </c>
      <c r="F999" s="4">
        <v>1002.01425719</v>
      </c>
      <c r="G999" s="4">
        <v>27.8125</v>
      </c>
      <c r="H999" s="4">
        <v>45.5625</v>
      </c>
      <c r="I999" s="4">
        <v>99.0625</v>
      </c>
      <c r="J999" s="4">
        <v>132.1875</v>
      </c>
      <c r="K999" s="4">
        <v>301.1875</v>
      </c>
      <c r="L999" s="4">
        <v>395.9375</v>
      </c>
      <c r="M999" s="4">
        <v>285.050079345703</v>
      </c>
      <c r="N999" s="4">
        <v>841.861145019531</v>
      </c>
      <c r="O999" s="4">
        <v>573.257880267759</v>
      </c>
      <c r="P999" s="4">
        <v>0.0</v>
      </c>
      <c r="Q999" s="4">
        <v>0.0</v>
      </c>
      <c r="R999" s="4">
        <v>457.5625</v>
      </c>
      <c r="S999" s="4">
        <v>14.3125</v>
      </c>
      <c r="T999" s="4">
        <v>529.875</v>
      </c>
      <c r="U999" s="4">
        <v>0.0</v>
      </c>
      <c r="V999" s="4">
        <v>1568.45242403444</v>
      </c>
      <c r="W999" s="4">
        <v>12.485765271105</v>
      </c>
      <c r="X999" s="4">
        <v>64.0</v>
      </c>
      <c r="Y999" s="4">
        <v>223743.4398</v>
      </c>
      <c r="Z999" s="4">
        <v>394.68</v>
      </c>
      <c r="AA999" s="4">
        <v>78.36</v>
      </c>
      <c r="AB999" s="4">
        <v>78.22</v>
      </c>
      <c r="AC999" s="4">
        <v>0.14</v>
      </c>
      <c r="AD999" s="4">
        <v>4.4</v>
      </c>
      <c r="AE999" s="4">
        <v>5.72</v>
      </c>
      <c r="AF999" s="4">
        <v>306.2</v>
      </c>
      <c r="AG999" s="4">
        <v>79.1</v>
      </c>
      <c r="AH999" s="4">
        <v>54.6</v>
      </c>
      <c r="AI999" s="4">
        <v>8.9</v>
      </c>
      <c r="AJ999" s="4">
        <v>35.2</v>
      </c>
      <c r="AK999" s="4">
        <v>0.0</v>
      </c>
      <c r="AL999" s="4">
        <v>0.0</v>
      </c>
      <c r="AM999" s="4">
        <v>0.0</v>
      </c>
      <c r="AN999" s="4">
        <v>0.0</v>
      </c>
      <c r="AO999" s="4">
        <v>0.0</v>
      </c>
      <c r="AP999" s="4">
        <v>0.0</v>
      </c>
      <c r="AQ999" s="4">
        <v>0.0</v>
      </c>
      <c r="AR999" s="4">
        <v>245.29</v>
      </c>
      <c r="AS999" s="4">
        <v>0.0</v>
      </c>
      <c r="AT999" s="4">
        <v>0.0</v>
      </c>
      <c r="AU999" s="4">
        <v>0.0</v>
      </c>
      <c r="AV999" s="4">
        <v>0.0</v>
      </c>
      <c r="AW999" s="4">
        <v>0.0</v>
      </c>
      <c r="AX999" s="4">
        <v>0.0</v>
      </c>
      <c r="AY999" s="4">
        <v>0.0</v>
      </c>
      <c r="AZ999" s="4">
        <v>0.0</v>
      </c>
      <c r="BA999" s="4">
        <v>0.0</v>
      </c>
      <c r="BB999" s="4">
        <v>0.0</v>
      </c>
      <c r="BC999" s="4">
        <v>0.0</v>
      </c>
      <c r="BD999" s="4">
        <v>0.0</v>
      </c>
      <c r="BE999" s="4">
        <v>0.0</v>
      </c>
      <c r="BF999" s="4">
        <v>0.0</v>
      </c>
      <c r="BG999" s="4">
        <v>0.0</v>
      </c>
      <c r="BH999" s="4">
        <v>1.3</v>
      </c>
      <c r="BI999" s="4">
        <v>0.0</v>
      </c>
      <c r="BJ999" s="4">
        <v>0.0</v>
      </c>
      <c r="BK999" s="4">
        <v>0.0</v>
      </c>
      <c r="BL999" s="4">
        <v>0.0</v>
      </c>
      <c r="BM999" s="4">
        <v>0.0</v>
      </c>
      <c r="BN999" s="4">
        <v>38.27</v>
      </c>
      <c r="BO999" s="4">
        <v>0.0</v>
      </c>
      <c r="BP999" s="4">
        <v>34.21</v>
      </c>
      <c r="BQ999" s="4">
        <v>20.36</v>
      </c>
      <c r="BR999" s="4">
        <v>1.19</v>
      </c>
      <c r="BS999" s="4">
        <v>19.44</v>
      </c>
      <c r="BT999" s="4">
        <v>0.0</v>
      </c>
      <c r="BU999" s="4">
        <v>0.0</v>
      </c>
      <c r="BV999" s="4">
        <v>0.0</v>
      </c>
      <c r="BW999" s="4">
        <v>0.0</v>
      </c>
      <c r="BX999" s="4">
        <v>0.0</v>
      </c>
      <c r="BY999" s="4">
        <v>0.0</v>
      </c>
      <c r="BZ999" s="4">
        <v>0.0</v>
      </c>
      <c r="CA999" s="4">
        <v>0.0</v>
      </c>
      <c r="CB999" s="4">
        <v>0.0</v>
      </c>
      <c r="CC999" s="4">
        <v>0.0</v>
      </c>
      <c r="CD999" s="4">
        <v>0.0</v>
      </c>
      <c r="CE999" s="4">
        <v>3.7</v>
      </c>
      <c r="CF999" s="4">
        <v>0.0</v>
      </c>
      <c r="CG999" s="4">
        <v>0.0</v>
      </c>
      <c r="CH999" s="4">
        <v>27.36</v>
      </c>
      <c r="CI999" s="4">
        <v>0.0</v>
      </c>
      <c r="CJ999" s="4">
        <v>0.85</v>
      </c>
      <c r="CK999" s="4">
        <v>0.0</v>
      </c>
      <c r="CL999" s="4">
        <v>0.0</v>
      </c>
      <c r="CM999" s="4">
        <v>0.0</v>
      </c>
      <c r="CN999" s="4">
        <v>0.0</v>
      </c>
      <c r="CO999" s="4">
        <v>0.0</v>
      </c>
      <c r="CP999" s="4">
        <v>1.14</v>
      </c>
      <c r="CQ999" s="4">
        <v>0.0</v>
      </c>
      <c r="CR999" s="4">
        <v>1.57</v>
      </c>
      <c r="CS999" s="4">
        <v>0.0</v>
      </c>
      <c r="CT999" s="4">
        <v>141.0</v>
      </c>
      <c r="CU999" s="4">
        <v>76.8</v>
      </c>
      <c r="CV999" s="4" t="s">
        <v>2986</v>
      </c>
      <c r="CW999" s="4">
        <v>1002.01</v>
      </c>
      <c r="CX999" s="4">
        <v>0.05</v>
      </c>
      <c r="CY999" s="4">
        <v>0.25</v>
      </c>
      <c r="CZ999" s="4">
        <v>0.0</v>
      </c>
      <c r="DA999" s="4">
        <v>0.0</v>
      </c>
      <c r="DB999" s="4">
        <v>0.0</v>
      </c>
      <c r="DC999" s="4">
        <v>0.0</v>
      </c>
      <c r="DD999" s="4">
        <v>0.0</v>
      </c>
      <c r="DE999" s="4">
        <v>0.01</v>
      </c>
      <c r="DF999" s="4">
        <v>0.0</v>
      </c>
      <c r="DG999" s="4">
        <v>0.0</v>
      </c>
      <c r="DH999" s="4">
        <v>0.0</v>
      </c>
      <c r="DI999" s="4">
        <v>0.0</v>
      </c>
      <c r="DJ999" s="4">
        <v>0.0</v>
      </c>
      <c r="DK999" s="4">
        <v>0.1</v>
      </c>
      <c r="DL999" s="4">
        <v>0.0</v>
      </c>
      <c r="DM999" s="4">
        <v>0.11</v>
      </c>
      <c r="DN999" s="4">
        <v>0.0</v>
      </c>
      <c r="DO999" s="4">
        <v>0.16</v>
      </c>
      <c r="DP999" s="4">
        <v>0.01</v>
      </c>
      <c r="DQ999" s="4">
        <v>0.0</v>
      </c>
      <c r="DR999" s="4">
        <v>0.11</v>
      </c>
      <c r="DS999" s="4">
        <v>0.0</v>
      </c>
      <c r="DT999" s="4">
        <v>0.2</v>
      </c>
      <c r="DU999" s="4">
        <v>0.0</v>
      </c>
      <c r="DV999" s="4">
        <v>0.0</v>
      </c>
      <c r="DW999" s="4">
        <v>0.0</v>
      </c>
      <c r="DX999" s="4" t="s">
        <v>2986</v>
      </c>
      <c r="DY999" s="4" t="s">
        <v>2988</v>
      </c>
      <c r="DZ999" s="4" t="s">
        <v>2931</v>
      </c>
      <c r="EA999" s="4" t="s">
        <v>2932</v>
      </c>
      <c r="EB999" s="4">
        <v>1002.01425719</v>
      </c>
      <c r="EC999" s="6">
        <v>801.2200136261</v>
      </c>
      <c r="ED999" s="7">
        <v>0.8</v>
      </c>
      <c r="EE999" s="4" t="s">
        <v>2986</v>
      </c>
      <c r="EF999" s="4" t="s">
        <v>2927</v>
      </c>
      <c r="EG999" s="4" t="s">
        <v>2987</v>
      </c>
      <c r="EH999" s="4">
        <f t="shared" si="1"/>
        <v>566.8983475</v>
      </c>
      <c r="EI999" s="4">
        <f t="shared" si="2"/>
        <v>5.1390625</v>
      </c>
      <c r="EJ999" s="4">
        <f t="shared" si="3"/>
        <v>2913.326039</v>
      </c>
      <c r="EK999" s="4">
        <f t="shared" si="4"/>
        <v>0.189951353</v>
      </c>
      <c r="EL999" s="4">
        <f t="shared" si="5"/>
        <v>0.4504915374</v>
      </c>
      <c r="EM999" s="4">
        <f t="shared" si="6"/>
        <v>0.4448818898</v>
      </c>
      <c r="EN999" s="4">
        <f t="shared" si="7"/>
        <v>0.3070866142</v>
      </c>
      <c r="EO999" s="4">
        <f t="shared" si="8"/>
        <v>0.05005624297</v>
      </c>
      <c r="EP999" s="4">
        <f t="shared" si="9"/>
        <v>0.1979752531</v>
      </c>
      <c r="EQ999" s="4">
        <f t="shared" si="10"/>
        <v>0.1985405898</v>
      </c>
      <c r="ER999" s="4">
        <f t="shared" si="11"/>
        <v>0.01449275362</v>
      </c>
      <c r="ES999" s="4">
        <f t="shared" si="12"/>
        <v>0.7758183845</v>
      </c>
      <c r="ET999" s="4">
        <f t="shared" si="13"/>
        <v>0.3938866111</v>
      </c>
      <c r="EU999" s="4">
        <f t="shared" si="14"/>
        <v>0.25</v>
      </c>
      <c r="EV999" s="4">
        <f t="shared" si="15"/>
        <v>0.01</v>
      </c>
      <c r="EW999" s="4">
        <f t="shared" si="16"/>
        <v>0.26</v>
      </c>
      <c r="EX999" s="4">
        <f t="shared" si="17"/>
        <v>0.23</v>
      </c>
      <c r="EY999" s="4">
        <f t="shared" si="18"/>
        <v>0.2</v>
      </c>
      <c r="EZ999" s="4">
        <f t="shared" si="19"/>
        <v>1.402777496</v>
      </c>
      <c r="FA999" s="4">
        <f t="shared" si="20"/>
        <v>0.8715946638</v>
      </c>
      <c r="FB999" s="4">
        <f t="shared" si="21"/>
        <v>0.7996093947</v>
      </c>
      <c r="FC999" s="4">
        <f t="shared" si="22"/>
        <v>0</v>
      </c>
      <c r="FD999" s="4">
        <f t="shared" si="23"/>
        <v>0</v>
      </c>
      <c r="FE999" s="4">
        <f t="shared" si="24"/>
        <v>0</v>
      </c>
      <c r="FF999" s="4">
        <f t="shared" si="25"/>
        <v>0</v>
      </c>
      <c r="FG999" s="4">
        <f t="shared" si="26"/>
        <v>0.009913070002</v>
      </c>
      <c r="FH999" s="4">
        <f t="shared" si="27"/>
        <v>0</v>
      </c>
      <c r="FI999" s="4">
        <f t="shared" si="28"/>
        <v>0</v>
      </c>
      <c r="FJ999" s="4">
        <f t="shared" si="29"/>
        <v>0.29182553</v>
      </c>
      <c r="FK999" s="4">
        <f t="shared" si="30"/>
        <v>0.2608662498</v>
      </c>
      <c r="FL999" s="4">
        <f t="shared" si="31"/>
        <v>0.009074271771</v>
      </c>
      <c r="FM999" s="4">
        <f t="shared" si="32"/>
        <v>0</v>
      </c>
      <c r="FN999" s="4">
        <f t="shared" si="33"/>
        <v>0.02821412231</v>
      </c>
      <c r="FO999" s="4">
        <f t="shared" si="34"/>
        <v>0.3794418179</v>
      </c>
      <c r="FP999" s="4">
        <f t="shared" si="35"/>
        <v>0.02066493823</v>
      </c>
      <c r="FQ999" s="4">
        <f t="shared" si="36"/>
        <v>1</v>
      </c>
      <c r="FR999" s="4">
        <v>131.14</v>
      </c>
    </row>
    <row r="1000" ht="12.75" customHeight="1">
      <c r="A1000" s="4" t="s">
        <v>166</v>
      </c>
      <c r="B1000" s="4" t="s">
        <v>2926</v>
      </c>
      <c r="C1000" s="4" t="s">
        <v>2927</v>
      </c>
      <c r="D1000" s="4" t="s">
        <v>2989</v>
      </c>
      <c r="E1000" s="4" t="s">
        <v>2990</v>
      </c>
      <c r="F1000" s="4">
        <v>238.297675562</v>
      </c>
      <c r="G1000" s="4">
        <v>5.8125</v>
      </c>
      <c r="H1000" s="4">
        <v>14.0</v>
      </c>
      <c r="I1000" s="4">
        <v>27.0</v>
      </c>
      <c r="J1000" s="4">
        <v>33.3125</v>
      </c>
      <c r="K1000" s="4">
        <v>65.625</v>
      </c>
      <c r="L1000" s="4">
        <v>92.4375</v>
      </c>
      <c r="M1000" s="4">
        <v>159.295425415039</v>
      </c>
      <c r="N1000" s="4">
        <v>450.726959228516</v>
      </c>
      <c r="O1000" s="4">
        <v>274.018814138965</v>
      </c>
      <c r="P1000" s="4">
        <v>0.0</v>
      </c>
      <c r="Q1000" s="4">
        <v>0.0</v>
      </c>
      <c r="R1000" s="4">
        <v>6.25</v>
      </c>
      <c r="S1000" s="4">
        <v>87.875</v>
      </c>
      <c r="T1000" s="4">
        <v>144.0625</v>
      </c>
      <c r="U1000" s="4">
        <v>0.0</v>
      </c>
      <c r="V1000" s="4">
        <v>1481.84228451664</v>
      </c>
      <c r="W1000" s="4">
        <v>13.8483704479958</v>
      </c>
      <c r="X1000" s="4">
        <v>34.0</v>
      </c>
      <c r="Y1000" s="4">
        <v>108546.0668</v>
      </c>
      <c r="Z1000" s="4">
        <v>73.47</v>
      </c>
      <c r="AA1000" s="4">
        <v>47.49</v>
      </c>
      <c r="AB1000" s="4">
        <v>39.59</v>
      </c>
      <c r="AC1000" s="4">
        <v>7.9</v>
      </c>
      <c r="AD1000" s="4">
        <v>1.91</v>
      </c>
      <c r="AE1000" s="4">
        <v>7.09</v>
      </c>
      <c r="AF1000" s="4">
        <v>16.98</v>
      </c>
      <c r="AG1000" s="4">
        <v>28.4</v>
      </c>
      <c r="AH1000" s="4">
        <v>11.9</v>
      </c>
      <c r="AI1000" s="4">
        <v>2.9</v>
      </c>
      <c r="AJ1000" s="4">
        <v>8.0</v>
      </c>
      <c r="AK1000" s="4">
        <v>0.0</v>
      </c>
      <c r="AL1000" s="4">
        <v>0.0</v>
      </c>
      <c r="AM1000" s="4">
        <v>0.0</v>
      </c>
      <c r="AN1000" s="4">
        <v>0.0</v>
      </c>
      <c r="AO1000" s="4">
        <v>0.0</v>
      </c>
      <c r="AP1000" s="4">
        <v>0.0</v>
      </c>
      <c r="AQ1000" s="4">
        <v>0.0</v>
      </c>
      <c r="AR1000" s="4">
        <v>1.09</v>
      </c>
      <c r="AS1000" s="4">
        <v>0.6</v>
      </c>
      <c r="AT1000" s="4">
        <v>0.0</v>
      </c>
      <c r="AU1000" s="4">
        <v>0.0</v>
      </c>
      <c r="AV1000" s="4">
        <v>0.0</v>
      </c>
      <c r="AW1000" s="4">
        <v>0.0</v>
      </c>
      <c r="AX1000" s="4">
        <v>0.0</v>
      </c>
      <c r="AY1000" s="4">
        <v>0.0</v>
      </c>
      <c r="AZ1000" s="4">
        <v>0.0</v>
      </c>
      <c r="BA1000" s="4">
        <v>0.0</v>
      </c>
      <c r="BB1000" s="4">
        <v>4.66</v>
      </c>
      <c r="BC1000" s="4">
        <v>0.0</v>
      </c>
      <c r="BD1000" s="4">
        <v>0.0</v>
      </c>
      <c r="BE1000" s="4">
        <v>0.0</v>
      </c>
      <c r="BF1000" s="4">
        <v>0.0</v>
      </c>
      <c r="BG1000" s="4">
        <v>0.0</v>
      </c>
      <c r="BH1000" s="4">
        <v>0.0</v>
      </c>
      <c r="BI1000" s="4">
        <v>0.0</v>
      </c>
      <c r="BJ1000" s="4">
        <v>0.0</v>
      </c>
      <c r="BK1000" s="4">
        <v>0.0</v>
      </c>
      <c r="BL1000" s="4">
        <v>0.0</v>
      </c>
      <c r="BM1000" s="4">
        <v>0.0</v>
      </c>
      <c r="BN1000" s="4">
        <v>9.51</v>
      </c>
      <c r="BO1000" s="4">
        <v>0.0</v>
      </c>
      <c r="BP1000" s="4">
        <v>5.99</v>
      </c>
      <c r="BQ1000" s="4">
        <v>0.0</v>
      </c>
      <c r="BR1000" s="4">
        <v>0.0</v>
      </c>
      <c r="BS1000" s="4">
        <v>0.0</v>
      </c>
      <c r="BT1000" s="4">
        <v>0.0</v>
      </c>
      <c r="BU1000" s="4">
        <v>0.0</v>
      </c>
      <c r="BV1000" s="4">
        <v>0.0</v>
      </c>
      <c r="BW1000" s="4">
        <v>0.0</v>
      </c>
      <c r="BX1000" s="4">
        <v>0.0</v>
      </c>
      <c r="BY1000" s="4">
        <v>0.0</v>
      </c>
      <c r="BZ1000" s="4">
        <v>0.0</v>
      </c>
      <c r="CA1000" s="4">
        <v>0.0</v>
      </c>
      <c r="CB1000" s="4">
        <v>0.0</v>
      </c>
      <c r="CC1000" s="4">
        <v>0.0</v>
      </c>
      <c r="CD1000" s="4">
        <v>0.0</v>
      </c>
      <c r="CE1000" s="4">
        <v>1.73</v>
      </c>
      <c r="CF1000" s="4">
        <v>0.44</v>
      </c>
      <c r="CG1000" s="4">
        <v>0.0</v>
      </c>
      <c r="CH1000" s="4">
        <v>31.83</v>
      </c>
      <c r="CI1000" s="4">
        <v>0.0</v>
      </c>
      <c r="CJ1000" s="4">
        <v>0.0</v>
      </c>
      <c r="CK1000" s="4">
        <v>0.0</v>
      </c>
      <c r="CL1000" s="4">
        <v>0.0</v>
      </c>
      <c r="CM1000" s="4">
        <v>0.0</v>
      </c>
      <c r="CN1000" s="4">
        <v>0.0</v>
      </c>
      <c r="CO1000" s="4">
        <v>0.0</v>
      </c>
      <c r="CP1000" s="4">
        <v>0.0</v>
      </c>
      <c r="CQ1000" s="4">
        <v>0.0</v>
      </c>
      <c r="CR1000" s="4">
        <v>17.62</v>
      </c>
      <c r="CS1000" s="4">
        <v>0.0</v>
      </c>
      <c r="CT1000" s="4">
        <v>68.0</v>
      </c>
      <c r="CU1000" s="4">
        <v>44.2</v>
      </c>
      <c r="CV1000" s="4" t="s">
        <v>2989</v>
      </c>
      <c r="CW1000" s="4">
        <v>238.3</v>
      </c>
      <c r="CX1000" s="4">
        <v>0.11</v>
      </c>
      <c r="CY1000" s="4">
        <v>0.42</v>
      </c>
      <c r="CZ1000" s="4">
        <v>0.0</v>
      </c>
      <c r="DA1000" s="4">
        <v>0.0</v>
      </c>
      <c r="DB1000" s="4">
        <v>0.0</v>
      </c>
      <c r="DC1000" s="4">
        <v>0.0</v>
      </c>
      <c r="DD1000" s="4">
        <v>0.0</v>
      </c>
      <c r="DE1000" s="4">
        <v>0.05</v>
      </c>
      <c r="DF1000" s="4">
        <v>0.0</v>
      </c>
      <c r="DG1000" s="4">
        <v>0.0</v>
      </c>
      <c r="DH1000" s="4">
        <v>0.0</v>
      </c>
      <c r="DI1000" s="4">
        <v>0.0</v>
      </c>
      <c r="DJ1000" s="4">
        <v>0.0</v>
      </c>
      <c r="DK1000" s="4">
        <v>0.01</v>
      </c>
      <c r="DL1000" s="4">
        <v>0.0</v>
      </c>
      <c r="DM1000" s="4">
        <v>0.22</v>
      </c>
      <c r="DN1000" s="4">
        <v>0.0</v>
      </c>
      <c r="DO1000" s="4">
        <v>0.11</v>
      </c>
      <c r="DP1000" s="4">
        <v>0.07</v>
      </c>
      <c r="DQ1000" s="4">
        <v>0.0</v>
      </c>
      <c r="DR1000" s="4">
        <v>0.0</v>
      </c>
      <c r="DS1000" s="4">
        <v>0.0</v>
      </c>
      <c r="DT1000" s="4">
        <v>0.01</v>
      </c>
      <c r="DU1000" s="4">
        <v>0.0</v>
      </c>
      <c r="DV1000" s="4">
        <v>0.0</v>
      </c>
      <c r="DW1000" s="4">
        <v>0.0</v>
      </c>
      <c r="DX1000" s="4" t="s">
        <v>2989</v>
      </c>
      <c r="DY1000" s="4" t="s">
        <v>2991</v>
      </c>
      <c r="DZ1000" s="4" t="s">
        <v>2931</v>
      </c>
      <c r="EA1000" s="4" t="s">
        <v>2932</v>
      </c>
      <c r="EB1000" s="4">
        <v>238.297675562</v>
      </c>
      <c r="EC1000" s="6">
        <v>62.315159828</v>
      </c>
      <c r="ED1000" s="7">
        <v>0.26</v>
      </c>
      <c r="EE1000" s="4" t="s">
        <v>2989</v>
      </c>
      <c r="EF1000" s="4" t="s">
        <v>2927</v>
      </c>
      <c r="EG1000" s="4" t="s">
        <v>2990</v>
      </c>
      <c r="EH1000" s="4">
        <f t="shared" si="1"/>
        <v>1477.420264</v>
      </c>
      <c r="EI1000" s="4">
        <f t="shared" si="2"/>
        <v>1.662217195</v>
      </c>
      <c r="EJ1000" s="4">
        <f t="shared" si="3"/>
        <v>2455.793367</v>
      </c>
      <c r="EK1000" s="4">
        <f t="shared" si="4"/>
        <v>0.282564312</v>
      </c>
      <c r="EL1000" s="4">
        <f t="shared" si="5"/>
        <v>0.6968830815</v>
      </c>
      <c r="EM1000" s="4">
        <f t="shared" si="6"/>
        <v>0.5546875</v>
      </c>
      <c r="EN1000" s="4">
        <f t="shared" si="7"/>
        <v>0.232421875</v>
      </c>
      <c r="EO1000" s="4">
        <f t="shared" si="8"/>
        <v>0.056640625</v>
      </c>
      <c r="EP1000" s="4">
        <f t="shared" si="9"/>
        <v>0.15625</v>
      </c>
      <c r="EQ1000" s="4">
        <f t="shared" si="10"/>
        <v>0.6463862801</v>
      </c>
      <c r="ER1000" s="4">
        <f t="shared" si="11"/>
        <v>0.09650197359</v>
      </c>
      <c r="ES1000" s="4">
        <f t="shared" si="12"/>
        <v>0.2311147407</v>
      </c>
      <c r="ET1000" s="4">
        <f t="shared" si="13"/>
        <v>0.3083118617</v>
      </c>
      <c r="EU1000" s="4">
        <f t="shared" si="14"/>
        <v>0.42</v>
      </c>
      <c r="EV1000" s="4">
        <f t="shared" si="15"/>
        <v>0.05</v>
      </c>
      <c r="EW1000" s="4">
        <f t="shared" si="16"/>
        <v>0.12</v>
      </c>
      <c r="EX1000" s="4">
        <f t="shared" si="17"/>
        <v>0.29</v>
      </c>
      <c r="EY1000" s="4">
        <f t="shared" si="18"/>
        <v>0.01</v>
      </c>
      <c r="EZ1000" s="4">
        <f t="shared" si="19"/>
        <v>1.173603742</v>
      </c>
      <c r="FA1000" s="4">
        <f t="shared" si="20"/>
        <v>0.729201004</v>
      </c>
      <c r="FB1000" s="4">
        <f t="shared" si="21"/>
        <v>0.2615013331</v>
      </c>
      <c r="FC1000" s="4">
        <f t="shared" si="22"/>
        <v>0</v>
      </c>
      <c r="FD1000" s="4">
        <f t="shared" si="23"/>
        <v>0.008289582758</v>
      </c>
      <c r="FE1000" s="4">
        <f t="shared" si="24"/>
        <v>0.06438242608</v>
      </c>
      <c r="FF1000" s="4">
        <f t="shared" si="25"/>
        <v>0</v>
      </c>
      <c r="FG1000" s="4">
        <f t="shared" si="26"/>
        <v>0</v>
      </c>
      <c r="FH1000" s="4">
        <f t="shared" si="27"/>
        <v>0</v>
      </c>
      <c r="FI1000" s="4">
        <f t="shared" si="28"/>
        <v>0</v>
      </c>
      <c r="FJ1000" s="4">
        <f t="shared" si="29"/>
        <v>0.1313898867</v>
      </c>
      <c r="FK1000" s="4">
        <f t="shared" si="30"/>
        <v>0.08275766786</v>
      </c>
      <c r="FL1000" s="4">
        <f t="shared" si="31"/>
        <v>0</v>
      </c>
      <c r="FM1000" s="4">
        <f t="shared" si="32"/>
        <v>0</v>
      </c>
      <c r="FN1000" s="4">
        <f t="shared" si="33"/>
        <v>0.02998065764</v>
      </c>
      <c r="FO1000" s="4">
        <f t="shared" si="34"/>
        <v>0.4397623653</v>
      </c>
      <c r="FP1000" s="4">
        <f t="shared" si="35"/>
        <v>0.2434374137</v>
      </c>
      <c r="FQ1000" s="4">
        <f t="shared" si="36"/>
        <v>1</v>
      </c>
      <c r="FR1000" s="4">
        <v>72.38</v>
      </c>
    </row>
    <row r="1001" ht="12.75" customHeight="1">
      <c r="A1001" s="4" t="s">
        <v>166</v>
      </c>
      <c r="B1001" s="4" t="s">
        <v>2926</v>
      </c>
      <c r="C1001" s="4" t="s">
        <v>2927</v>
      </c>
      <c r="D1001" s="4" t="s">
        <v>2992</v>
      </c>
      <c r="E1001" s="4" t="s">
        <v>691</v>
      </c>
      <c r="F1001" s="4">
        <v>320.717387464</v>
      </c>
      <c r="G1001" s="4">
        <v>23.4375</v>
      </c>
      <c r="H1001" s="4">
        <v>37.3125</v>
      </c>
      <c r="I1001" s="4">
        <v>55.0625</v>
      </c>
      <c r="J1001" s="4">
        <v>45.875</v>
      </c>
      <c r="K1001" s="4">
        <v>77.5625</v>
      </c>
      <c r="L1001" s="4">
        <v>81.5</v>
      </c>
      <c r="M1001" s="4">
        <v>21.352071762085</v>
      </c>
      <c r="N1001" s="4">
        <v>247.549087524414</v>
      </c>
      <c r="O1001" s="4">
        <v>93.9196372191978</v>
      </c>
      <c r="P1001" s="4">
        <v>0.0</v>
      </c>
      <c r="Q1001" s="4">
        <v>0.0</v>
      </c>
      <c r="R1001" s="4">
        <v>0.0</v>
      </c>
      <c r="S1001" s="4">
        <v>147.875</v>
      </c>
      <c r="T1001" s="4">
        <v>139.0</v>
      </c>
      <c r="U1001" s="4">
        <v>33.875</v>
      </c>
      <c r="V1001" s="4">
        <v>1398.1215426568</v>
      </c>
      <c r="W1001" s="4">
        <v>14.4771094663031</v>
      </c>
      <c r="X1001" s="4">
        <v>28.0</v>
      </c>
      <c r="Y1001" s="4">
        <v>126457.3317</v>
      </c>
      <c r="Z1001" s="4">
        <v>58.87</v>
      </c>
      <c r="AA1001" s="4">
        <v>34.84</v>
      </c>
      <c r="AB1001" s="4">
        <v>33.95</v>
      </c>
      <c r="AC1001" s="4">
        <v>0.89</v>
      </c>
      <c r="AD1001" s="4">
        <v>1.66</v>
      </c>
      <c r="AE1001" s="4">
        <v>14.88</v>
      </c>
      <c r="AF1001" s="4">
        <v>7.49</v>
      </c>
      <c r="AG1001" s="4">
        <v>29.8</v>
      </c>
      <c r="AH1001" s="4">
        <v>8.5</v>
      </c>
      <c r="AI1001" s="4">
        <v>2.4</v>
      </c>
      <c r="AJ1001" s="4">
        <v>2.4</v>
      </c>
      <c r="AK1001" s="4">
        <v>0.0</v>
      </c>
      <c r="AL1001" s="4">
        <v>0.0</v>
      </c>
      <c r="AM1001" s="4">
        <v>0.0</v>
      </c>
      <c r="AN1001" s="4">
        <v>0.0</v>
      </c>
      <c r="AO1001" s="4">
        <v>0.0</v>
      </c>
      <c r="AP1001" s="4">
        <v>0.0</v>
      </c>
      <c r="AQ1001" s="4">
        <v>0.0</v>
      </c>
      <c r="AR1001" s="4">
        <v>0.0</v>
      </c>
      <c r="AS1001" s="4">
        <v>0.0</v>
      </c>
      <c r="AT1001" s="4">
        <v>0.0</v>
      </c>
      <c r="AU1001" s="4">
        <v>0.0</v>
      </c>
      <c r="AV1001" s="4">
        <v>0.0</v>
      </c>
      <c r="AW1001" s="4">
        <v>0.0</v>
      </c>
      <c r="AX1001" s="4">
        <v>0.0</v>
      </c>
      <c r="AY1001" s="4">
        <v>0.0</v>
      </c>
      <c r="AZ1001" s="4">
        <v>0.0</v>
      </c>
      <c r="BA1001" s="4">
        <v>0.0</v>
      </c>
      <c r="BB1001" s="4">
        <v>8.17</v>
      </c>
      <c r="BC1001" s="4">
        <v>0.0</v>
      </c>
      <c r="BD1001" s="4">
        <v>0.0</v>
      </c>
      <c r="BE1001" s="4">
        <v>0.0</v>
      </c>
      <c r="BF1001" s="4">
        <v>0.0</v>
      </c>
      <c r="BG1001" s="4">
        <v>0.0</v>
      </c>
      <c r="BH1001" s="4">
        <v>0.0</v>
      </c>
      <c r="BI1001" s="4">
        <v>0.0</v>
      </c>
      <c r="BJ1001" s="4">
        <v>0.0</v>
      </c>
      <c r="BK1001" s="4">
        <v>0.0</v>
      </c>
      <c r="BL1001" s="4">
        <v>0.0</v>
      </c>
      <c r="BM1001" s="4">
        <v>0.0</v>
      </c>
      <c r="BN1001" s="4">
        <v>0.0</v>
      </c>
      <c r="BO1001" s="4">
        <v>0.0</v>
      </c>
      <c r="BP1001" s="4">
        <v>0.0</v>
      </c>
      <c r="BQ1001" s="4">
        <v>0.0</v>
      </c>
      <c r="BR1001" s="4">
        <v>0.0</v>
      </c>
      <c r="BS1001" s="4">
        <v>1.24</v>
      </c>
      <c r="BT1001" s="4">
        <v>0.0</v>
      </c>
      <c r="BU1001" s="4">
        <v>0.0</v>
      </c>
      <c r="BV1001" s="4">
        <v>0.0</v>
      </c>
      <c r="BW1001" s="4">
        <v>0.0</v>
      </c>
      <c r="BX1001" s="4">
        <v>0.0</v>
      </c>
      <c r="BY1001" s="4">
        <v>0.0</v>
      </c>
      <c r="BZ1001" s="4">
        <v>3.21</v>
      </c>
      <c r="CA1001" s="4">
        <v>0.0</v>
      </c>
      <c r="CB1001" s="4">
        <v>0.0</v>
      </c>
      <c r="CC1001" s="4">
        <v>0.0</v>
      </c>
      <c r="CD1001" s="4">
        <v>0.0</v>
      </c>
      <c r="CE1001" s="4">
        <v>6.01</v>
      </c>
      <c r="CF1001" s="4">
        <v>0.0</v>
      </c>
      <c r="CG1001" s="4">
        <v>0.0</v>
      </c>
      <c r="CH1001" s="4">
        <v>11.28</v>
      </c>
      <c r="CI1001" s="4">
        <v>0.0</v>
      </c>
      <c r="CJ1001" s="4">
        <v>1.07</v>
      </c>
      <c r="CK1001" s="4">
        <v>0.0</v>
      </c>
      <c r="CL1001" s="4">
        <v>0.0</v>
      </c>
      <c r="CM1001" s="4">
        <v>2.64</v>
      </c>
      <c r="CN1001" s="4">
        <v>0.0</v>
      </c>
      <c r="CO1001" s="4">
        <v>0.0</v>
      </c>
      <c r="CP1001" s="4">
        <v>0.0</v>
      </c>
      <c r="CQ1001" s="4">
        <v>0.0</v>
      </c>
      <c r="CR1001" s="4">
        <v>25.25</v>
      </c>
      <c r="CS1001" s="4">
        <v>0.0</v>
      </c>
      <c r="CT1001" s="4">
        <v>54.0</v>
      </c>
      <c r="CU1001" s="4">
        <v>44.8</v>
      </c>
      <c r="CV1001" s="4" t="s">
        <v>2992</v>
      </c>
      <c r="CW1001" s="4">
        <v>320.72</v>
      </c>
      <c r="CX1001" s="4">
        <v>0.07</v>
      </c>
      <c r="CY1001" s="4">
        <v>0.29</v>
      </c>
      <c r="CZ1001" s="4">
        <v>0.0</v>
      </c>
      <c r="DA1001" s="4">
        <v>0.03</v>
      </c>
      <c r="DB1001" s="4">
        <v>0.01</v>
      </c>
      <c r="DC1001" s="4">
        <v>0.0</v>
      </c>
      <c r="DD1001" s="4">
        <v>0.0</v>
      </c>
      <c r="DE1001" s="4">
        <v>0.08</v>
      </c>
      <c r="DF1001" s="4">
        <v>0.0</v>
      </c>
      <c r="DG1001" s="4">
        <v>0.0</v>
      </c>
      <c r="DH1001" s="4">
        <v>0.0</v>
      </c>
      <c r="DI1001" s="4">
        <v>0.0</v>
      </c>
      <c r="DJ1001" s="4">
        <v>0.0</v>
      </c>
      <c r="DK1001" s="4">
        <v>0.0</v>
      </c>
      <c r="DL1001" s="4">
        <v>0.0</v>
      </c>
      <c r="DM1001" s="4">
        <v>0.3</v>
      </c>
      <c r="DN1001" s="4">
        <v>0.0</v>
      </c>
      <c r="DO1001" s="4">
        <v>0.03</v>
      </c>
      <c r="DP1001" s="4">
        <v>0.17</v>
      </c>
      <c r="DQ1001" s="4">
        <v>0.0</v>
      </c>
      <c r="DR1001" s="4">
        <v>0.0</v>
      </c>
      <c r="DS1001" s="4">
        <v>0.0</v>
      </c>
      <c r="DT1001" s="4">
        <v>0.0</v>
      </c>
      <c r="DU1001" s="4">
        <v>0.0</v>
      </c>
      <c r="DV1001" s="4">
        <v>0.0</v>
      </c>
      <c r="DW1001" s="4">
        <v>0.01</v>
      </c>
      <c r="DX1001" s="4" t="s">
        <v>2992</v>
      </c>
      <c r="DY1001" s="4" t="s">
        <v>692</v>
      </c>
      <c r="DZ1001" s="4" t="s">
        <v>2931</v>
      </c>
      <c r="EA1001" s="4" t="s">
        <v>2932</v>
      </c>
      <c r="EB1001" s="4">
        <v>320.717387464</v>
      </c>
      <c r="EC1001" s="6">
        <v>37.2451499252</v>
      </c>
      <c r="ED1001" s="7">
        <v>0.12</v>
      </c>
      <c r="EE1001" s="4" t="s">
        <v>2992</v>
      </c>
      <c r="EF1001" s="4" t="s">
        <v>2927</v>
      </c>
      <c r="EG1001" s="4" t="s">
        <v>691</v>
      </c>
      <c r="EH1001" s="4">
        <f t="shared" si="1"/>
        <v>2148.077658</v>
      </c>
      <c r="EI1001" s="4">
        <f t="shared" si="2"/>
        <v>1.3140625</v>
      </c>
      <c r="EJ1001" s="4">
        <f t="shared" si="3"/>
        <v>2822.708297</v>
      </c>
      <c r="EK1001" s="4">
        <f t="shared" si="4"/>
        <v>0.1387803635</v>
      </c>
      <c r="EL1001" s="4">
        <f t="shared" si="5"/>
        <v>0.7321216239</v>
      </c>
      <c r="EM1001" s="4">
        <f t="shared" si="6"/>
        <v>0.6914153132</v>
      </c>
      <c r="EN1001" s="4">
        <f t="shared" si="7"/>
        <v>0.1972157773</v>
      </c>
      <c r="EO1001" s="4">
        <f t="shared" si="8"/>
        <v>0.05568445476</v>
      </c>
      <c r="EP1001" s="4">
        <f t="shared" si="9"/>
        <v>0.05568445476</v>
      </c>
      <c r="EQ1001" s="4">
        <f t="shared" si="10"/>
        <v>0.5918124682</v>
      </c>
      <c r="ER1001" s="4">
        <f t="shared" si="11"/>
        <v>0.2527603193</v>
      </c>
      <c r="ES1001" s="4">
        <f t="shared" si="12"/>
        <v>0.1272294887</v>
      </c>
      <c r="ET1001" s="4">
        <f t="shared" si="13"/>
        <v>0.1835572448</v>
      </c>
      <c r="EU1001" s="4">
        <f t="shared" si="14"/>
        <v>0.33</v>
      </c>
      <c r="EV1001" s="4">
        <f t="shared" si="15"/>
        <v>0.08</v>
      </c>
      <c r="EW1001" s="4">
        <f t="shared" si="16"/>
        <v>0.03</v>
      </c>
      <c r="EX1001" s="4">
        <f t="shared" si="17"/>
        <v>0.47</v>
      </c>
      <c r="EY1001" s="4">
        <f t="shared" si="18"/>
        <v>0</v>
      </c>
      <c r="EZ1001" s="4">
        <f t="shared" si="19"/>
        <v>1.027974309</v>
      </c>
      <c r="FA1001" s="4">
        <f t="shared" si="20"/>
        <v>0.6387163501</v>
      </c>
      <c r="FB1001" s="4">
        <f t="shared" si="21"/>
        <v>0.1161307474</v>
      </c>
      <c r="FC1001" s="4">
        <f t="shared" si="22"/>
        <v>0</v>
      </c>
      <c r="FD1001" s="4">
        <f t="shared" si="23"/>
        <v>0</v>
      </c>
      <c r="FE1001" s="4">
        <f t="shared" si="24"/>
        <v>0.1501286292</v>
      </c>
      <c r="FF1001" s="4">
        <f t="shared" si="25"/>
        <v>0</v>
      </c>
      <c r="FG1001" s="4">
        <f t="shared" si="26"/>
        <v>0</v>
      </c>
      <c r="FH1001" s="4">
        <f t="shared" si="27"/>
        <v>0</v>
      </c>
      <c r="FI1001" s="4">
        <f t="shared" si="28"/>
        <v>0</v>
      </c>
      <c r="FJ1001" s="4">
        <f t="shared" si="29"/>
        <v>0</v>
      </c>
      <c r="FK1001" s="4">
        <f t="shared" si="30"/>
        <v>0</v>
      </c>
      <c r="FL1001" s="4">
        <f t="shared" si="31"/>
        <v>0</v>
      </c>
      <c r="FM1001" s="4">
        <f t="shared" si="32"/>
        <v>0</v>
      </c>
      <c r="FN1001" s="4">
        <f t="shared" si="33"/>
        <v>0.1104373392</v>
      </c>
      <c r="FO1001" s="4">
        <f t="shared" si="34"/>
        <v>0.2269386255</v>
      </c>
      <c r="FP1001" s="4">
        <f t="shared" si="35"/>
        <v>0.5124954061</v>
      </c>
      <c r="FQ1001" s="4">
        <f t="shared" si="36"/>
        <v>1</v>
      </c>
      <c r="FR1001" s="4">
        <v>54.42</v>
      </c>
    </row>
    <row r="1002" ht="12.75" customHeight="1">
      <c r="A1002" s="4" t="s">
        <v>166</v>
      </c>
      <c r="B1002" s="4" t="s">
        <v>2926</v>
      </c>
      <c r="C1002" s="4" t="s">
        <v>2927</v>
      </c>
      <c r="D1002" s="4" t="s">
        <v>2993</v>
      </c>
      <c r="E1002" s="4" t="s">
        <v>2994</v>
      </c>
      <c r="F1002" s="4">
        <v>460.273661783</v>
      </c>
      <c r="G1002" s="4">
        <v>53.8125</v>
      </c>
      <c r="H1002" s="4">
        <v>52.6875</v>
      </c>
      <c r="I1002" s="4">
        <v>72.9375</v>
      </c>
      <c r="J1002" s="4">
        <v>64.75</v>
      </c>
      <c r="K1002" s="4">
        <v>112.625</v>
      </c>
      <c r="L1002" s="4">
        <v>103.375</v>
      </c>
      <c r="M1002" s="4">
        <v>17.7736682891846</v>
      </c>
      <c r="N1002" s="4">
        <v>249.274871826172</v>
      </c>
      <c r="O1002" s="4">
        <v>73.0321032345238</v>
      </c>
      <c r="P1002" s="4">
        <v>18.375</v>
      </c>
      <c r="Q1002" s="4">
        <v>0.0</v>
      </c>
      <c r="R1002" s="4">
        <v>0.0</v>
      </c>
      <c r="S1002" s="4">
        <v>126.375</v>
      </c>
      <c r="T1002" s="4">
        <v>254.6875</v>
      </c>
      <c r="U1002" s="4">
        <v>60.75</v>
      </c>
      <c r="V1002" s="4">
        <v>1409.71950061067</v>
      </c>
      <c r="W1002" s="4">
        <v>14.5248391912064</v>
      </c>
      <c r="X1002" s="4">
        <v>33.0</v>
      </c>
      <c r="Y1002" s="4">
        <v>607402.9067</v>
      </c>
      <c r="Z1002" s="4">
        <v>98.04</v>
      </c>
      <c r="AA1002" s="4">
        <v>36.56</v>
      </c>
      <c r="AB1002" s="4">
        <v>28.46</v>
      </c>
      <c r="AC1002" s="4">
        <v>8.1</v>
      </c>
      <c r="AD1002" s="4">
        <v>1.73</v>
      </c>
      <c r="AE1002" s="4">
        <v>51.58</v>
      </c>
      <c r="AF1002" s="4">
        <v>8.17</v>
      </c>
      <c r="AG1002" s="4">
        <v>59.0</v>
      </c>
      <c r="AH1002" s="4">
        <v>9.3</v>
      </c>
      <c r="AI1002" s="4">
        <v>2.0</v>
      </c>
      <c r="AJ1002" s="4">
        <v>13.6</v>
      </c>
      <c r="AK1002" s="4">
        <v>0.0</v>
      </c>
      <c r="AL1002" s="4">
        <v>0.0</v>
      </c>
      <c r="AM1002" s="4">
        <v>0.0</v>
      </c>
      <c r="AN1002" s="4">
        <v>0.0</v>
      </c>
      <c r="AO1002" s="4">
        <v>0.0</v>
      </c>
      <c r="AP1002" s="4">
        <v>0.0</v>
      </c>
      <c r="AQ1002" s="4">
        <v>0.0</v>
      </c>
      <c r="AR1002" s="4">
        <v>0.0</v>
      </c>
      <c r="AS1002" s="4">
        <v>0.0</v>
      </c>
      <c r="AT1002" s="4">
        <v>0.0</v>
      </c>
      <c r="AU1002" s="4">
        <v>0.0</v>
      </c>
      <c r="AV1002" s="4">
        <v>0.0</v>
      </c>
      <c r="AW1002" s="4">
        <v>0.0</v>
      </c>
      <c r="AX1002" s="4">
        <v>0.0</v>
      </c>
      <c r="AY1002" s="4">
        <v>0.0</v>
      </c>
      <c r="AZ1002" s="4">
        <v>31.3</v>
      </c>
      <c r="BA1002" s="4">
        <v>0.0</v>
      </c>
      <c r="BB1002" s="4">
        <v>9.28</v>
      </c>
      <c r="BC1002" s="4">
        <v>0.0</v>
      </c>
      <c r="BD1002" s="4">
        <v>0.0</v>
      </c>
      <c r="BE1002" s="4">
        <v>0.0</v>
      </c>
      <c r="BF1002" s="4">
        <v>0.0</v>
      </c>
      <c r="BG1002" s="4">
        <v>0.0</v>
      </c>
      <c r="BH1002" s="4">
        <v>0.0</v>
      </c>
      <c r="BI1002" s="4">
        <v>0.0</v>
      </c>
      <c r="BJ1002" s="4">
        <v>0.0</v>
      </c>
      <c r="BK1002" s="4">
        <v>0.0</v>
      </c>
      <c r="BL1002" s="4">
        <v>0.0</v>
      </c>
      <c r="BM1002" s="4">
        <v>0.0</v>
      </c>
      <c r="BN1002" s="4">
        <v>7.96</v>
      </c>
      <c r="BO1002" s="4">
        <v>0.0</v>
      </c>
      <c r="BP1002" s="4">
        <v>1.6</v>
      </c>
      <c r="BQ1002" s="4">
        <v>0.0</v>
      </c>
      <c r="BR1002" s="4">
        <v>0.0</v>
      </c>
      <c r="BS1002" s="4">
        <v>3.91</v>
      </c>
      <c r="BT1002" s="4">
        <v>0.0</v>
      </c>
      <c r="BU1002" s="4">
        <v>0.0</v>
      </c>
      <c r="BV1002" s="4">
        <v>0.0</v>
      </c>
      <c r="BW1002" s="4">
        <v>0.0</v>
      </c>
      <c r="BX1002" s="4">
        <v>0.0</v>
      </c>
      <c r="BY1002" s="4">
        <v>0.0</v>
      </c>
      <c r="BZ1002" s="4">
        <v>1.49</v>
      </c>
      <c r="CA1002" s="4">
        <v>0.0</v>
      </c>
      <c r="CB1002" s="4">
        <v>0.0</v>
      </c>
      <c r="CC1002" s="4">
        <v>2.66</v>
      </c>
      <c r="CD1002" s="4">
        <v>0.0</v>
      </c>
      <c r="CE1002" s="4">
        <v>0.0</v>
      </c>
      <c r="CF1002" s="4">
        <v>5.2</v>
      </c>
      <c r="CG1002" s="4">
        <v>0.0</v>
      </c>
      <c r="CH1002" s="4">
        <v>2.93</v>
      </c>
      <c r="CI1002" s="4">
        <v>0.0</v>
      </c>
      <c r="CJ1002" s="4">
        <v>2.57</v>
      </c>
      <c r="CK1002" s="4">
        <v>0.0</v>
      </c>
      <c r="CL1002" s="4">
        <v>0.0</v>
      </c>
      <c r="CM1002" s="4">
        <v>0.0</v>
      </c>
      <c r="CN1002" s="4">
        <v>0.0</v>
      </c>
      <c r="CO1002" s="4">
        <v>4.68</v>
      </c>
      <c r="CP1002" s="4">
        <v>9.03</v>
      </c>
      <c r="CQ1002" s="4">
        <v>0.0</v>
      </c>
      <c r="CR1002" s="4">
        <v>15.43</v>
      </c>
      <c r="CS1002" s="4">
        <v>0.0</v>
      </c>
      <c r="CT1002" s="4">
        <v>46.0</v>
      </c>
      <c r="CU1002" s="4">
        <v>72.6</v>
      </c>
      <c r="CV1002" s="4" t="s">
        <v>2993</v>
      </c>
      <c r="CW1002" s="4">
        <v>460.27</v>
      </c>
      <c r="CX1002" s="4">
        <v>0.26</v>
      </c>
      <c r="CY1002" s="4">
        <v>0.15</v>
      </c>
      <c r="CZ1002" s="4">
        <v>0.0</v>
      </c>
      <c r="DA1002" s="4">
        <v>0.09</v>
      </c>
      <c r="DB1002" s="4">
        <v>0.0</v>
      </c>
      <c r="DC1002" s="4">
        <v>0.0</v>
      </c>
      <c r="DD1002" s="4">
        <v>0.0</v>
      </c>
      <c r="DE1002" s="4">
        <v>0.09</v>
      </c>
      <c r="DF1002" s="4">
        <v>0.0</v>
      </c>
      <c r="DG1002" s="4">
        <v>0.0</v>
      </c>
      <c r="DH1002" s="4">
        <v>0.0</v>
      </c>
      <c r="DI1002" s="4">
        <v>0.0</v>
      </c>
      <c r="DJ1002" s="4">
        <v>0.0</v>
      </c>
      <c r="DK1002" s="4">
        <v>0.0</v>
      </c>
      <c r="DL1002" s="4">
        <v>0.0</v>
      </c>
      <c r="DM1002" s="4">
        <v>0.09</v>
      </c>
      <c r="DN1002" s="4">
        <v>0.0</v>
      </c>
      <c r="DO1002" s="4">
        <v>0.04</v>
      </c>
      <c r="DP1002" s="4">
        <v>0.22</v>
      </c>
      <c r="DQ1002" s="4">
        <v>0.0</v>
      </c>
      <c r="DR1002" s="4">
        <v>0.0</v>
      </c>
      <c r="DS1002" s="4">
        <v>0.0</v>
      </c>
      <c r="DT1002" s="4">
        <v>0.02</v>
      </c>
      <c r="DU1002" s="4">
        <v>0.0</v>
      </c>
      <c r="DV1002" s="4">
        <v>0.0</v>
      </c>
      <c r="DW1002" s="4">
        <v>0.03</v>
      </c>
      <c r="DX1002" s="4" t="s">
        <v>2993</v>
      </c>
      <c r="DY1002" s="4" t="s">
        <v>2995</v>
      </c>
      <c r="DZ1002" s="4" t="s">
        <v>2931</v>
      </c>
      <c r="EA1002" s="4" t="s">
        <v>2932</v>
      </c>
      <c r="EB1002" s="4">
        <v>460.273661783</v>
      </c>
      <c r="EC1002" s="6">
        <v>17.8655681199</v>
      </c>
      <c r="ED1002" s="7">
        <v>0.04</v>
      </c>
      <c r="EE1002" s="4" t="s">
        <v>2993</v>
      </c>
      <c r="EF1002" s="4" t="s">
        <v>2927</v>
      </c>
      <c r="EG1002" s="4" t="s">
        <v>2994</v>
      </c>
      <c r="EH1002" s="4">
        <f t="shared" si="1"/>
        <v>6195.460085</v>
      </c>
      <c r="EI1002" s="4">
        <f t="shared" si="2"/>
        <v>1.350413223</v>
      </c>
      <c r="EJ1002" s="4">
        <f t="shared" si="3"/>
        <v>8366.431222</v>
      </c>
      <c r="EK1002" s="4">
        <f t="shared" si="4"/>
        <v>0.5114239086</v>
      </c>
      <c r="EL1002" s="4">
        <f t="shared" si="5"/>
        <v>0.8557731538</v>
      </c>
      <c r="EM1002" s="4">
        <f t="shared" si="6"/>
        <v>0.7032181168</v>
      </c>
      <c r="EN1002" s="4">
        <f t="shared" si="7"/>
        <v>0.1108462455</v>
      </c>
      <c r="EO1002" s="4">
        <f t="shared" si="8"/>
        <v>0.02383790226</v>
      </c>
      <c r="EP1002" s="4">
        <f t="shared" si="9"/>
        <v>0.1620977354</v>
      </c>
      <c r="EQ1002" s="4">
        <f t="shared" si="10"/>
        <v>0.3729090167</v>
      </c>
      <c r="ER1002" s="4">
        <f t="shared" si="11"/>
        <v>0.5261117911</v>
      </c>
      <c r="ES1002" s="4">
        <f t="shared" si="12"/>
        <v>0.08333333333</v>
      </c>
      <c r="ET1002" s="4">
        <f t="shared" si="13"/>
        <v>0.2130037153</v>
      </c>
      <c r="EU1002" s="4">
        <f t="shared" si="14"/>
        <v>0.24</v>
      </c>
      <c r="EV1002" s="4">
        <f t="shared" si="15"/>
        <v>0.09</v>
      </c>
      <c r="EW1002" s="4">
        <f t="shared" si="16"/>
        <v>0.04</v>
      </c>
      <c r="EX1002" s="4">
        <f t="shared" si="17"/>
        <v>0.31</v>
      </c>
      <c r="EY1002" s="4">
        <f t="shared" si="18"/>
        <v>0.02</v>
      </c>
      <c r="EZ1002" s="4">
        <f t="shared" si="19"/>
        <v>1.129285248</v>
      </c>
      <c r="FA1002" s="4">
        <f t="shared" si="20"/>
        <v>0.7016643754</v>
      </c>
      <c r="FB1002" s="4">
        <f t="shared" si="21"/>
        <v>0.03881509981</v>
      </c>
      <c r="FC1002" s="4">
        <f t="shared" si="22"/>
        <v>0</v>
      </c>
      <c r="FD1002" s="4">
        <f t="shared" si="23"/>
        <v>0.3378670121</v>
      </c>
      <c r="FE1002" s="4">
        <f t="shared" si="24"/>
        <v>0.1001727116</v>
      </c>
      <c r="FF1002" s="4">
        <f t="shared" si="25"/>
        <v>0</v>
      </c>
      <c r="FG1002" s="4">
        <f t="shared" si="26"/>
        <v>0</v>
      </c>
      <c r="FH1002" s="4">
        <f t="shared" si="27"/>
        <v>0</v>
      </c>
      <c r="FI1002" s="4">
        <f t="shared" si="28"/>
        <v>0</v>
      </c>
      <c r="FJ1002" s="4">
        <f t="shared" si="29"/>
        <v>0.08592400691</v>
      </c>
      <c r="FK1002" s="4">
        <f t="shared" si="30"/>
        <v>0.01727115717</v>
      </c>
      <c r="FL1002" s="4">
        <f t="shared" si="31"/>
        <v>0</v>
      </c>
      <c r="FM1002" s="4">
        <f t="shared" si="32"/>
        <v>0</v>
      </c>
      <c r="FN1002" s="4">
        <f t="shared" si="33"/>
        <v>0.08484455959</v>
      </c>
      <c r="FO1002" s="4">
        <f t="shared" si="34"/>
        <v>0.05936960276</v>
      </c>
      <c r="FP1002" s="4">
        <f t="shared" si="35"/>
        <v>0.3145509499</v>
      </c>
      <c r="FQ1002" s="4">
        <f t="shared" si="36"/>
        <v>1</v>
      </c>
      <c r="FR1002" s="4">
        <v>92.64</v>
      </c>
    </row>
    <row r="1003" ht="12.75" customHeight="1">
      <c r="A1003" s="4" t="s">
        <v>166</v>
      </c>
      <c r="B1003" s="4" t="s">
        <v>2926</v>
      </c>
      <c r="C1003" s="4" t="s">
        <v>2927</v>
      </c>
      <c r="D1003" s="4" t="s">
        <v>2996</v>
      </c>
      <c r="E1003" s="4" t="s">
        <v>2997</v>
      </c>
      <c r="F1003" s="4">
        <v>793.239264023</v>
      </c>
      <c r="G1003" s="4">
        <v>16.625</v>
      </c>
      <c r="H1003" s="4">
        <v>25.25</v>
      </c>
      <c r="I1003" s="4">
        <v>40.6875</v>
      </c>
      <c r="J1003" s="4">
        <v>61.6875</v>
      </c>
      <c r="K1003" s="4">
        <v>207.9375</v>
      </c>
      <c r="L1003" s="4">
        <v>441.4375</v>
      </c>
      <c r="M1003" s="4">
        <v>232.722122192383</v>
      </c>
      <c r="N1003" s="4">
        <v>841.611267089844</v>
      </c>
      <c r="O1003" s="4">
        <v>615.022503159331</v>
      </c>
      <c r="P1003" s="4">
        <v>0.0</v>
      </c>
      <c r="Q1003" s="4">
        <v>0.0</v>
      </c>
      <c r="R1003" s="4">
        <v>260.75</v>
      </c>
      <c r="S1003" s="4">
        <v>269.0625</v>
      </c>
      <c r="T1003" s="4">
        <v>263.8125</v>
      </c>
      <c r="U1003" s="4">
        <v>0.0</v>
      </c>
      <c r="V1003" s="4">
        <v>1583.43974480151</v>
      </c>
      <c r="W1003" s="4">
        <v>12.3526575299307</v>
      </c>
      <c r="X1003" s="4">
        <v>48.0</v>
      </c>
      <c r="Y1003" s="4">
        <v>146176.2131</v>
      </c>
      <c r="Z1003" s="4">
        <v>301.1</v>
      </c>
      <c r="AA1003" s="4">
        <v>52.1</v>
      </c>
      <c r="AB1003" s="4">
        <v>52.1</v>
      </c>
      <c r="AC1003" s="4">
        <v>0.0</v>
      </c>
      <c r="AD1003" s="4">
        <v>0.85</v>
      </c>
      <c r="AE1003" s="4">
        <v>2.91</v>
      </c>
      <c r="AF1003" s="4">
        <v>245.24</v>
      </c>
      <c r="AG1003" s="4">
        <v>58.2</v>
      </c>
      <c r="AH1003" s="4">
        <v>23.2</v>
      </c>
      <c r="AI1003" s="4">
        <v>2.5</v>
      </c>
      <c r="AJ1003" s="4">
        <v>0.8</v>
      </c>
      <c r="AK1003" s="4">
        <v>0.0</v>
      </c>
      <c r="AL1003" s="4">
        <v>0.0</v>
      </c>
      <c r="AM1003" s="4">
        <v>0.0</v>
      </c>
      <c r="AN1003" s="4">
        <v>0.0</v>
      </c>
      <c r="AO1003" s="4">
        <v>0.0</v>
      </c>
      <c r="AP1003" s="4">
        <v>0.0</v>
      </c>
      <c r="AQ1003" s="4">
        <v>0.0</v>
      </c>
      <c r="AR1003" s="4">
        <v>236.27</v>
      </c>
      <c r="AS1003" s="4">
        <v>0.0</v>
      </c>
      <c r="AT1003" s="4">
        <v>0.0</v>
      </c>
      <c r="AU1003" s="4">
        <v>0.0</v>
      </c>
      <c r="AV1003" s="4">
        <v>0.0</v>
      </c>
      <c r="AW1003" s="4">
        <v>0.0</v>
      </c>
      <c r="AX1003" s="4">
        <v>0.0</v>
      </c>
      <c r="AY1003" s="4">
        <v>0.0</v>
      </c>
      <c r="AZ1003" s="4">
        <v>0.0</v>
      </c>
      <c r="BA1003" s="4">
        <v>0.0</v>
      </c>
      <c r="BB1003" s="4">
        <v>0.0</v>
      </c>
      <c r="BC1003" s="4">
        <v>0.0</v>
      </c>
      <c r="BD1003" s="4">
        <v>0.0</v>
      </c>
      <c r="BE1003" s="4">
        <v>0.0</v>
      </c>
      <c r="BF1003" s="4">
        <v>0.0</v>
      </c>
      <c r="BG1003" s="4">
        <v>0.0</v>
      </c>
      <c r="BH1003" s="4">
        <v>0.0</v>
      </c>
      <c r="BI1003" s="4">
        <v>0.0</v>
      </c>
      <c r="BJ1003" s="4">
        <v>0.0</v>
      </c>
      <c r="BK1003" s="4">
        <v>0.0</v>
      </c>
      <c r="BL1003" s="4">
        <v>0.0</v>
      </c>
      <c r="BM1003" s="4">
        <v>3.37</v>
      </c>
      <c r="BN1003" s="4">
        <v>28.12</v>
      </c>
      <c r="BO1003" s="4">
        <v>0.0</v>
      </c>
      <c r="BP1003" s="4">
        <v>8.4</v>
      </c>
      <c r="BQ1003" s="4">
        <v>1.91</v>
      </c>
      <c r="BR1003" s="4">
        <v>1.48</v>
      </c>
      <c r="BS1003" s="4">
        <v>3.76</v>
      </c>
      <c r="BT1003" s="4">
        <v>0.0</v>
      </c>
      <c r="BU1003" s="4">
        <v>0.0</v>
      </c>
      <c r="BV1003" s="4">
        <v>0.0</v>
      </c>
      <c r="BW1003" s="4">
        <v>0.0</v>
      </c>
      <c r="BX1003" s="4">
        <v>0.0</v>
      </c>
      <c r="BY1003" s="4">
        <v>0.0</v>
      </c>
      <c r="BZ1003" s="4">
        <v>0.0</v>
      </c>
      <c r="CA1003" s="4">
        <v>0.0</v>
      </c>
      <c r="CB1003" s="4">
        <v>0.0</v>
      </c>
      <c r="CC1003" s="4">
        <v>0.0</v>
      </c>
      <c r="CD1003" s="4">
        <v>0.0</v>
      </c>
      <c r="CE1003" s="4">
        <v>0.0</v>
      </c>
      <c r="CF1003" s="4">
        <v>0.0</v>
      </c>
      <c r="CG1003" s="4">
        <v>0.0</v>
      </c>
      <c r="CH1003" s="4">
        <v>16.01</v>
      </c>
      <c r="CI1003" s="4">
        <v>0.0</v>
      </c>
      <c r="CJ1003" s="4">
        <v>0.0</v>
      </c>
      <c r="CK1003" s="4">
        <v>0.0</v>
      </c>
      <c r="CL1003" s="4">
        <v>0.0</v>
      </c>
      <c r="CM1003" s="4">
        <v>0.0</v>
      </c>
      <c r="CN1003" s="4">
        <v>0.0</v>
      </c>
      <c r="CO1003" s="4">
        <v>0.0</v>
      </c>
      <c r="CP1003" s="4">
        <v>0.0</v>
      </c>
      <c r="CQ1003" s="4">
        <v>0.0</v>
      </c>
      <c r="CR1003" s="4">
        <v>1.78</v>
      </c>
      <c r="CS1003" s="4">
        <v>0.0</v>
      </c>
      <c r="CT1003" s="4">
        <v>64.0</v>
      </c>
      <c r="CU1003" s="4">
        <v>86.4</v>
      </c>
      <c r="CV1003" s="4" t="s">
        <v>2996</v>
      </c>
      <c r="CW1003" s="4">
        <v>793.24</v>
      </c>
      <c r="CX1003" s="4">
        <v>0.02</v>
      </c>
      <c r="CY1003" s="4">
        <v>0.15</v>
      </c>
      <c r="CZ1003" s="4">
        <v>0.0</v>
      </c>
      <c r="DA1003" s="4">
        <v>0.0</v>
      </c>
      <c r="DB1003" s="4">
        <v>0.0</v>
      </c>
      <c r="DC1003" s="4">
        <v>0.0</v>
      </c>
      <c r="DD1003" s="4">
        <v>0.0</v>
      </c>
      <c r="DE1003" s="4">
        <v>0.05</v>
      </c>
      <c r="DF1003" s="4">
        <v>0.0</v>
      </c>
      <c r="DG1003" s="4">
        <v>0.0</v>
      </c>
      <c r="DH1003" s="4">
        <v>0.0</v>
      </c>
      <c r="DI1003" s="4">
        <v>0.0</v>
      </c>
      <c r="DJ1003" s="4">
        <v>0.0</v>
      </c>
      <c r="DK1003" s="4">
        <v>0.27</v>
      </c>
      <c r="DL1003" s="4">
        <v>0.0</v>
      </c>
      <c r="DM1003" s="4">
        <v>0.09</v>
      </c>
      <c r="DN1003" s="4">
        <v>0.0</v>
      </c>
      <c r="DO1003" s="4">
        <v>0.0</v>
      </c>
      <c r="DP1003" s="4">
        <v>0.06</v>
      </c>
      <c r="DQ1003" s="4">
        <v>0.0</v>
      </c>
      <c r="DR1003" s="4">
        <v>0.05</v>
      </c>
      <c r="DS1003" s="4">
        <v>0.0</v>
      </c>
      <c r="DT1003" s="4">
        <v>0.29</v>
      </c>
      <c r="DU1003" s="4">
        <v>0.0</v>
      </c>
      <c r="DV1003" s="4">
        <v>0.0</v>
      </c>
      <c r="DW1003" s="4">
        <v>0.0</v>
      </c>
      <c r="DX1003" s="4" t="s">
        <v>2996</v>
      </c>
      <c r="DY1003" s="4" t="s">
        <v>2998</v>
      </c>
      <c r="DZ1003" s="4" t="s">
        <v>2931</v>
      </c>
      <c r="EA1003" s="4" t="s">
        <v>2932</v>
      </c>
      <c r="EB1003" s="4">
        <v>793.239264023</v>
      </c>
      <c r="EC1003" s="6">
        <v>1075.1159892463</v>
      </c>
      <c r="ED1003" s="7">
        <v>1.36</v>
      </c>
      <c r="EE1003" s="4" t="s">
        <v>2996</v>
      </c>
      <c r="EF1003" s="4" t="s">
        <v>2927</v>
      </c>
      <c r="EG1003" s="4" t="s">
        <v>2997</v>
      </c>
      <c r="EH1003" s="4">
        <f t="shared" si="1"/>
        <v>485.4739724</v>
      </c>
      <c r="EI1003" s="4">
        <f t="shared" si="2"/>
        <v>3.484953704</v>
      </c>
      <c r="EJ1003" s="4">
        <f t="shared" si="3"/>
        <v>1691.854318</v>
      </c>
      <c r="EK1003" s="4">
        <f t="shared" si="4"/>
        <v>0.1373962139</v>
      </c>
      <c r="EL1003" s="4">
        <f t="shared" si="5"/>
        <v>0.2813018931</v>
      </c>
      <c r="EM1003" s="4">
        <f t="shared" si="6"/>
        <v>0.6871310508</v>
      </c>
      <c r="EN1003" s="4">
        <f t="shared" si="7"/>
        <v>0.2739079103</v>
      </c>
      <c r="EO1003" s="4">
        <f t="shared" si="8"/>
        <v>0.02951593861</v>
      </c>
      <c r="EP1003" s="4">
        <f t="shared" si="9"/>
        <v>0.009445100354</v>
      </c>
      <c r="EQ1003" s="4">
        <f t="shared" si="10"/>
        <v>0.1730322152</v>
      </c>
      <c r="ER1003" s="4">
        <f t="shared" si="11"/>
        <v>0.009664563268</v>
      </c>
      <c r="ES1003" s="4">
        <f t="shared" si="12"/>
        <v>0.8144802391</v>
      </c>
      <c r="ET1003" s="4">
        <f t="shared" si="13"/>
        <v>0.3795828241</v>
      </c>
      <c r="EU1003" s="4">
        <f t="shared" si="14"/>
        <v>0.15</v>
      </c>
      <c r="EV1003" s="4">
        <f t="shared" si="15"/>
        <v>0.05</v>
      </c>
      <c r="EW1003" s="4">
        <f t="shared" si="16"/>
        <v>0.27</v>
      </c>
      <c r="EX1003" s="4">
        <f t="shared" si="17"/>
        <v>0.2</v>
      </c>
      <c r="EY1003" s="4">
        <f t="shared" si="18"/>
        <v>0.29</v>
      </c>
      <c r="EZ1003" s="4">
        <f t="shared" si="19"/>
        <v>1.468745754</v>
      </c>
      <c r="FA1003" s="4">
        <f t="shared" si="20"/>
        <v>0.9125830467</v>
      </c>
      <c r="FB1003" s="4">
        <f t="shared" si="21"/>
        <v>1.355348932</v>
      </c>
      <c r="FC1003" s="4">
        <f t="shared" si="22"/>
        <v>0</v>
      </c>
      <c r="FD1003" s="4">
        <f t="shared" si="23"/>
        <v>0</v>
      </c>
      <c r="FE1003" s="4">
        <f t="shared" si="24"/>
        <v>0</v>
      </c>
      <c r="FF1003" s="4">
        <f t="shared" si="25"/>
        <v>0</v>
      </c>
      <c r="FG1003" s="4">
        <f t="shared" si="26"/>
        <v>0</v>
      </c>
      <c r="FH1003" s="4">
        <f t="shared" si="27"/>
        <v>0</v>
      </c>
      <c r="FI1003" s="4">
        <f t="shared" si="28"/>
        <v>0.05387689848</v>
      </c>
      <c r="FJ1003" s="4">
        <f t="shared" si="29"/>
        <v>0.4495603517</v>
      </c>
      <c r="FK1003" s="4">
        <f t="shared" si="30"/>
        <v>0.1342925659</v>
      </c>
      <c r="FL1003" s="4">
        <f t="shared" si="31"/>
        <v>0.02366107114</v>
      </c>
      <c r="FM1003" s="4">
        <f t="shared" si="32"/>
        <v>0</v>
      </c>
      <c r="FN1003" s="4">
        <f t="shared" si="33"/>
        <v>0</v>
      </c>
      <c r="FO1003" s="4">
        <f t="shared" si="34"/>
        <v>0.3101518785</v>
      </c>
      <c r="FP1003" s="4">
        <f t="shared" si="35"/>
        <v>0.02845723421</v>
      </c>
      <c r="FQ1003" s="4">
        <f t="shared" si="36"/>
        <v>1</v>
      </c>
      <c r="FR1003" s="4">
        <v>62.55</v>
      </c>
    </row>
    <row r="1004" ht="12.75" customHeight="1">
      <c r="A1004" s="4" t="s">
        <v>166</v>
      </c>
      <c r="B1004" s="4" t="s">
        <v>2926</v>
      </c>
      <c r="C1004" s="4" t="s">
        <v>2927</v>
      </c>
      <c r="D1004" s="4" t="s">
        <v>2999</v>
      </c>
      <c r="E1004" s="4" t="s">
        <v>2815</v>
      </c>
      <c r="F1004" s="4">
        <v>198.731639822</v>
      </c>
      <c r="G1004" s="4">
        <v>14.4375</v>
      </c>
      <c r="H1004" s="4">
        <v>14.1875</v>
      </c>
      <c r="I1004" s="4">
        <v>27.75</v>
      </c>
      <c r="J1004" s="4">
        <v>19.0625</v>
      </c>
      <c r="K1004" s="4">
        <v>34.25</v>
      </c>
      <c r="L1004" s="4">
        <v>88.8125</v>
      </c>
      <c r="M1004" s="4">
        <v>33.9474220275879</v>
      </c>
      <c r="N1004" s="4">
        <v>420.716430664062</v>
      </c>
      <c r="O1004" s="4">
        <v>138.446975189132</v>
      </c>
      <c r="P1004" s="4">
        <v>0.0</v>
      </c>
      <c r="Q1004" s="4">
        <v>0.0</v>
      </c>
      <c r="R1004" s="4">
        <v>121.125</v>
      </c>
      <c r="S1004" s="4">
        <v>0.0</v>
      </c>
      <c r="T1004" s="4">
        <v>64.375</v>
      </c>
      <c r="U1004" s="4">
        <v>13.0</v>
      </c>
      <c r="V1004" s="4">
        <v>1426.29061712846</v>
      </c>
      <c r="W1004" s="4">
        <v>14.5020780856423</v>
      </c>
      <c r="X1004" s="4">
        <v>13.0</v>
      </c>
      <c r="Y1004" s="4">
        <v>36506.2931</v>
      </c>
      <c r="Z1004" s="4">
        <v>51.35</v>
      </c>
      <c r="AA1004" s="4">
        <v>14.4</v>
      </c>
      <c r="AB1004" s="4">
        <v>12.88</v>
      </c>
      <c r="AC1004" s="4">
        <v>1.52</v>
      </c>
      <c r="AD1004" s="4">
        <v>0.48</v>
      </c>
      <c r="AE1004" s="4">
        <v>0.89</v>
      </c>
      <c r="AF1004" s="4">
        <v>35.58</v>
      </c>
      <c r="AG1004" s="4">
        <v>21.8</v>
      </c>
      <c r="AH1004" s="4">
        <v>3.1</v>
      </c>
      <c r="AI1004" s="4">
        <v>0.4</v>
      </c>
      <c r="AJ1004" s="4">
        <v>0.0</v>
      </c>
      <c r="AK1004" s="4">
        <v>0.0</v>
      </c>
      <c r="AL1004" s="4">
        <v>0.0</v>
      </c>
      <c r="AM1004" s="4">
        <v>0.0</v>
      </c>
      <c r="AN1004" s="4">
        <v>0.0</v>
      </c>
      <c r="AO1004" s="4">
        <v>0.0</v>
      </c>
      <c r="AP1004" s="4">
        <v>0.0</v>
      </c>
      <c r="AQ1004" s="4">
        <v>0.0</v>
      </c>
      <c r="AR1004" s="4">
        <v>25.22</v>
      </c>
      <c r="AS1004" s="4">
        <v>0.0</v>
      </c>
      <c r="AT1004" s="4">
        <v>0.0</v>
      </c>
      <c r="AU1004" s="4">
        <v>0.0</v>
      </c>
      <c r="AV1004" s="4">
        <v>0.0</v>
      </c>
      <c r="AW1004" s="4">
        <v>0.0</v>
      </c>
      <c r="AX1004" s="4">
        <v>0.0</v>
      </c>
      <c r="AY1004" s="4">
        <v>0.0</v>
      </c>
      <c r="AZ1004" s="4">
        <v>0.0</v>
      </c>
      <c r="BA1004" s="4">
        <v>0.0</v>
      </c>
      <c r="BB1004" s="4">
        <v>0.0</v>
      </c>
      <c r="BC1004" s="4">
        <v>0.0</v>
      </c>
      <c r="BD1004" s="4">
        <v>0.0</v>
      </c>
      <c r="BE1004" s="4">
        <v>0.0</v>
      </c>
      <c r="BF1004" s="4">
        <v>0.0</v>
      </c>
      <c r="BG1004" s="4">
        <v>0.0</v>
      </c>
      <c r="BH1004" s="4">
        <v>0.0</v>
      </c>
      <c r="BI1004" s="4">
        <v>0.0</v>
      </c>
      <c r="BJ1004" s="4">
        <v>0.0</v>
      </c>
      <c r="BK1004" s="4">
        <v>0.0</v>
      </c>
      <c r="BL1004" s="4">
        <v>0.0</v>
      </c>
      <c r="BM1004" s="4">
        <v>0.0</v>
      </c>
      <c r="BN1004" s="4">
        <v>10.46</v>
      </c>
      <c r="BO1004" s="4">
        <v>0.0</v>
      </c>
      <c r="BP1004" s="4">
        <v>0.0</v>
      </c>
      <c r="BQ1004" s="4">
        <v>0.0</v>
      </c>
      <c r="BR1004" s="4">
        <v>0.0</v>
      </c>
      <c r="BS1004" s="4">
        <v>0.0</v>
      </c>
      <c r="BT1004" s="4">
        <v>0.0</v>
      </c>
      <c r="BU1004" s="4">
        <v>0.0</v>
      </c>
      <c r="BV1004" s="4">
        <v>0.0</v>
      </c>
      <c r="BW1004" s="4">
        <v>0.0</v>
      </c>
      <c r="BX1004" s="4">
        <v>0.0</v>
      </c>
      <c r="BY1004" s="4">
        <v>0.0</v>
      </c>
      <c r="BZ1004" s="4">
        <v>0.0</v>
      </c>
      <c r="CA1004" s="4">
        <v>0.0</v>
      </c>
      <c r="CB1004" s="4">
        <v>0.0</v>
      </c>
      <c r="CC1004" s="4">
        <v>0.0</v>
      </c>
      <c r="CD1004" s="4">
        <v>0.0</v>
      </c>
      <c r="CE1004" s="4">
        <v>0.0</v>
      </c>
      <c r="CF1004" s="4">
        <v>0.0</v>
      </c>
      <c r="CG1004" s="4">
        <v>0.0</v>
      </c>
      <c r="CH1004" s="4">
        <v>7.22</v>
      </c>
      <c r="CI1004" s="4">
        <v>0.0</v>
      </c>
      <c r="CJ1004" s="4">
        <v>1.83</v>
      </c>
      <c r="CK1004" s="4">
        <v>0.0</v>
      </c>
      <c r="CL1004" s="4">
        <v>0.0</v>
      </c>
      <c r="CM1004" s="4">
        <v>1.25</v>
      </c>
      <c r="CN1004" s="4">
        <v>0.0</v>
      </c>
      <c r="CO1004" s="4">
        <v>0.0</v>
      </c>
      <c r="CP1004" s="4">
        <v>0.0</v>
      </c>
      <c r="CQ1004" s="4">
        <v>0.0</v>
      </c>
      <c r="CR1004" s="4">
        <v>5.37</v>
      </c>
      <c r="CS1004" s="4">
        <v>0.0</v>
      </c>
      <c r="CT1004" s="4">
        <v>22.0</v>
      </c>
      <c r="CU1004" s="4">
        <v>15.6</v>
      </c>
      <c r="CV1004" s="4" t="s">
        <v>2999</v>
      </c>
      <c r="CW1004" s="4">
        <v>198.73</v>
      </c>
      <c r="CX1004" s="4">
        <v>0.17</v>
      </c>
      <c r="CY1004" s="4">
        <v>0.19</v>
      </c>
      <c r="CZ1004" s="4">
        <v>0.0</v>
      </c>
      <c r="DA1004" s="4">
        <v>0.01</v>
      </c>
      <c r="DB1004" s="4">
        <v>0.0</v>
      </c>
      <c r="DC1004" s="4">
        <v>0.0</v>
      </c>
      <c r="DD1004" s="4">
        <v>0.0</v>
      </c>
      <c r="DE1004" s="4">
        <v>0.05</v>
      </c>
      <c r="DF1004" s="4">
        <v>0.0</v>
      </c>
      <c r="DG1004" s="4">
        <v>0.0</v>
      </c>
      <c r="DH1004" s="4">
        <v>0.0</v>
      </c>
      <c r="DI1004" s="4">
        <v>0.0</v>
      </c>
      <c r="DJ1004" s="4">
        <v>0.0</v>
      </c>
      <c r="DK1004" s="4">
        <v>0.12</v>
      </c>
      <c r="DL1004" s="4">
        <v>0.0</v>
      </c>
      <c r="DM1004" s="4">
        <v>0.2</v>
      </c>
      <c r="DN1004" s="4">
        <v>0.0</v>
      </c>
      <c r="DO1004" s="4">
        <v>0.11</v>
      </c>
      <c r="DP1004" s="4">
        <v>0.07</v>
      </c>
      <c r="DQ1004" s="4">
        <v>0.0</v>
      </c>
      <c r="DR1004" s="4">
        <v>0.0</v>
      </c>
      <c r="DS1004" s="4">
        <v>0.0</v>
      </c>
      <c r="DT1004" s="4">
        <v>0.08</v>
      </c>
      <c r="DU1004" s="4">
        <v>0.0</v>
      </c>
      <c r="DV1004" s="4">
        <v>0.0</v>
      </c>
      <c r="DW1004" s="4">
        <v>0.0</v>
      </c>
      <c r="DX1004" s="4" t="s">
        <v>2999</v>
      </c>
      <c r="DY1004" s="4" t="s">
        <v>2816</v>
      </c>
      <c r="DZ1004" s="4" t="s">
        <v>2931</v>
      </c>
      <c r="EA1004" s="4" t="s">
        <v>2932</v>
      </c>
      <c r="EB1004" s="4">
        <v>198.731639822</v>
      </c>
      <c r="EC1004" s="6">
        <v>116.50041586972</v>
      </c>
      <c r="ED1004" s="7">
        <v>0.59</v>
      </c>
      <c r="EE1004" s="4" t="s">
        <v>2999</v>
      </c>
      <c r="EF1004" s="4" t="s">
        <v>2927</v>
      </c>
      <c r="EG1004" s="4" t="s">
        <v>2815</v>
      </c>
      <c r="EH1004" s="4">
        <f t="shared" si="1"/>
        <v>710.9307322</v>
      </c>
      <c r="EI1004" s="4">
        <f t="shared" si="2"/>
        <v>3.291666667</v>
      </c>
      <c r="EJ1004" s="4">
        <f t="shared" si="3"/>
        <v>2340.146994</v>
      </c>
      <c r="EK1004" s="4">
        <f t="shared" si="4"/>
        <v>0.2037000974</v>
      </c>
      <c r="EL1004" s="4">
        <f t="shared" si="5"/>
        <v>0.4926971762</v>
      </c>
      <c r="EM1004" s="4">
        <f t="shared" si="6"/>
        <v>0.8616600791</v>
      </c>
      <c r="EN1004" s="4">
        <f t="shared" si="7"/>
        <v>0.1225296443</v>
      </c>
      <c r="EO1004" s="4">
        <f t="shared" si="8"/>
        <v>0.01581027668</v>
      </c>
      <c r="EP1004" s="4">
        <f t="shared" si="9"/>
        <v>0</v>
      </c>
      <c r="EQ1004" s="4">
        <f t="shared" si="10"/>
        <v>0.2804284323</v>
      </c>
      <c r="ER1004" s="4">
        <f t="shared" si="11"/>
        <v>0.01733203505</v>
      </c>
      <c r="ES1004" s="4">
        <f t="shared" si="12"/>
        <v>0.6928919182</v>
      </c>
      <c r="ET1004" s="4">
        <f t="shared" si="13"/>
        <v>0.2583886494</v>
      </c>
      <c r="EU1004" s="4">
        <f t="shared" si="14"/>
        <v>0.2</v>
      </c>
      <c r="EV1004" s="4">
        <f t="shared" si="15"/>
        <v>0.05</v>
      </c>
      <c r="EW1004" s="4">
        <f t="shared" si="16"/>
        <v>0.23</v>
      </c>
      <c r="EX1004" s="4">
        <f t="shared" si="17"/>
        <v>0.27</v>
      </c>
      <c r="EY1004" s="4">
        <f t="shared" si="18"/>
        <v>0.08</v>
      </c>
      <c r="EZ1004" s="4">
        <f t="shared" si="19"/>
        <v>1.365277957</v>
      </c>
      <c r="FA1004" s="4">
        <f t="shared" si="20"/>
        <v>0.8482948902</v>
      </c>
      <c r="FB1004" s="4">
        <f t="shared" si="21"/>
        <v>0.5862197684</v>
      </c>
      <c r="FC1004" s="4">
        <f t="shared" si="22"/>
        <v>0</v>
      </c>
      <c r="FD1004" s="4">
        <f t="shared" si="23"/>
        <v>0</v>
      </c>
      <c r="FE1004" s="4">
        <f t="shared" si="24"/>
        <v>0</v>
      </c>
      <c r="FF1004" s="4">
        <f t="shared" si="25"/>
        <v>0</v>
      </c>
      <c r="FG1004" s="4">
        <f t="shared" si="26"/>
        <v>0</v>
      </c>
      <c r="FH1004" s="4">
        <f t="shared" si="27"/>
        <v>0</v>
      </c>
      <c r="FI1004" s="4">
        <f t="shared" si="28"/>
        <v>0</v>
      </c>
      <c r="FJ1004" s="4">
        <f t="shared" si="29"/>
        <v>0.4003061615</v>
      </c>
      <c r="FK1004" s="4">
        <f t="shared" si="30"/>
        <v>0</v>
      </c>
      <c r="FL1004" s="4">
        <f t="shared" si="31"/>
        <v>0</v>
      </c>
      <c r="FM1004" s="4">
        <f t="shared" si="32"/>
        <v>0</v>
      </c>
      <c r="FN1004" s="4">
        <f t="shared" si="33"/>
        <v>0</v>
      </c>
      <c r="FO1004" s="4">
        <f t="shared" si="34"/>
        <v>0.3463451971</v>
      </c>
      <c r="FP1004" s="4">
        <f t="shared" si="35"/>
        <v>0.2533486414</v>
      </c>
      <c r="FQ1004" s="4">
        <f t="shared" si="36"/>
        <v>1</v>
      </c>
      <c r="FR1004" s="4">
        <v>26.13</v>
      </c>
    </row>
    <row r="1005" ht="12.75" customHeight="1">
      <c r="A1005" s="4" t="s">
        <v>166</v>
      </c>
      <c r="B1005" s="4" t="s">
        <v>2926</v>
      </c>
      <c r="C1005" s="4" t="s">
        <v>2927</v>
      </c>
      <c r="D1005" s="4" t="s">
        <v>3000</v>
      </c>
      <c r="E1005" s="4" t="s">
        <v>505</v>
      </c>
      <c r="F1005" s="4">
        <v>731.601888745</v>
      </c>
      <c r="G1005" s="4">
        <v>8.375</v>
      </c>
      <c r="H1005" s="4">
        <v>12.3125</v>
      </c>
      <c r="I1005" s="4">
        <v>26.875</v>
      </c>
      <c r="J1005" s="4">
        <v>37.875</v>
      </c>
      <c r="K1005" s="4">
        <v>142.9375</v>
      </c>
      <c r="L1005" s="4">
        <v>503.25</v>
      </c>
      <c r="M1005" s="4">
        <v>108.260284423828</v>
      </c>
      <c r="N1005" s="4">
        <v>783.192687988281</v>
      </c>
      <c r="O1005" s="4">
        <v>434.636499486702</v>
      </c>
      <c r="P1005" s="4">
        <v>0.0</v>
      </c>
      <c r="Q1005" s="4">
        <v>0.0</v>
      </c>
      <c r="R1005" s="4">
        <v>562.0625</v>
      </c>
      <c r="S1005" s="4">
        <v>0.0</v>
      </c>
      <c r="T1005" s="4">
        <v>169.5625</v>
      </c>
      <c r="U1005" s="4">
        <v>0.0</v>
      </c>
      <c r="V1005" s="4">
        <v>1527.19812046134</v>
      </c>
      <c r="W1005" s="4">
        <v>13.1495446390431</v>
      </c>
      <c r="X1005" s="4">
        <v>48.0</v>
      </c>
      <c r="Y1005" s="4">
        <v>100349.4039</v>
      </c>
      <c r="Z1005" s="4">
        <v>169.51</v>
      </c>
      <c r="AA1005" s="4">
        <v>35.85</v>
      </c>
      <c r="AB1005" s="4">
        <v>35.66</v>
      </c>
      <c r="AC1005" s="4">
        <v>0.19</v>
      </c>
      <c r="AD1005" s="4">
        <v>2.08</v>
      </c>
      <c r="AE1005" s="4">
        <v>4.88</v>
      </c>
      <c r="AF1005" s="4">
        <v>126.7</v>
      </c>
      <c r="AG1005" s="4">
        <v>21.5</v>
      </c>
      <c r="AH1005" s="4">
        <v>32.5</v>
      </c>
      <c r="AI1005" s="4">
        <v>2.3</v>
      </c>
      <c r="AJ1005" s="4">
        <v>28.8</v>
      </c>
      <c r="AK1005" s="4">
        <v>0.0</v>
      </c>
      <c r="AL1005" s="4">
        <v>0.0</v>
      </c>
      <c r="AM1005" s="4">
        <v>0.0</v>
      </c>
      <c r="AN1005" s="4">
        <v>0.0</v>
      </c>
      <c r="AO1005" s="4">
        <v>0.0</v>
      </c>
      <c r="AP1005" s="4">
        <v>0.0</v>
      </c>
      <c r="AQ1005" s="4">
        <v>0.0</v>
      </c>
      <c r="AR1005" s="4">
        <v>110.45</v>
      </c>
      <c r="AS1005" s="4">
        <v>0.0</v>
      </c>
      <c r="AT1005" s="4">
        <v>0.0</v>
      </c>
      <c r="AU1005" s="4">
        <v>0.0</v>
      </c>
      <c r="AV1005" s="4">
        <v>0.0</v>
      </c>
      <c r="AW1005" s="4">
        <v>0.0</v>
      </c>
      <c r="AX1005" s="4">
        <v>0.0</v>
      </c>
      <c r="AY1005" s="4">
        <v>0.0</v>
      </c>
      <c r="AZ1005" s="4">
        <v>0.0</v>
      </c>
      <c r="BA1005" s="4">
        <v>0.0</v>
      </c>
      <c r="BB1005" s="4">
        <v>0.0</v>
      </c>
      <c r="BC1005" s="4">
        <v>0.0</v>
      </c>
      <c r="BD1005" s="4">
        <v>0.0</v>
      </c>
      <c r="BE1005" s="4">
        <v>0.0</v>
      </c>
      <c r="BF1005" s="4">
        <v>0.0</v>
      </c>
      <c r="BG1005" s="4">
        <v>0.0</v>
      </c>
      <c r="BH1005" s="4">
        <v>0.0</v>
      </c>
      <c r="BI1005" s="4">
        <v>0.0</v>
      </c>
      <c r="BJ1005" s="4">
        <v>0.0</v>
      </c>
      <c r="BK1005" s="4">
        <v>0.0</v>
      </c>
      <c r="BL1005" s="4">
        <v>0.0</v>
      </c>
      <c r="BM1005" s="4">
        <v>0.0</v>
      </c>
      <c r="BN1005" s="4">
        <v>6.96</v>
      </c>
      <c r="BO1005" s="4">
        <v>0.0</v>
      </c>
      <c r="BP1005" s="4">
        <v>13.84</v>
      </c>
      <c r="BQ1005" s="4">
        <v>1.49</v>
      </c>
      <c r="BR1005" s="4">
        <v>0.54</v>
      </c>
      <c r="BS1005" s="4">
        <v>3.76</v>
      </c>
      <c r="BT1005" s="4">
        <v>0.0</v>
      </c>
      <c r="BU1005" s="4">
        <v>0.0</v>
      </c>
      <c r="BV1005" s="4">
        <v>0.0</v>
      </c>
      <c r="BW1005" s="4">
        <v>0.0</v>
      </c>
      <c r="BX1005" s="4">
        <v>0.0</v>
      </c>
      <c r="BY1005" s="4">
        <v>0.0</v>
      </c>
      <c r="BZ1005" s="4">
        <v>0.0</v>
      </c>
      <c r="CA1005" s="4">
        <v>0.0</v>
      </c>
      <c r="CB1005" s="4">
        <v>0.0</v>
      </c>
      <c r="CC1005" s="4">
        <v>0.0</v>
      </c>
      <c r="CD1005" s="4">
        <v>0.0</v>
      </c>
      <c r="CE1005" s="4">
        <v>1.54</v>
      </c>
      <c r="CF1005" s="4">
        <v>1.92</v>
      </c>
      <c r="CG1005" s="4">
        <v>0.0</v>
      </c>
      <c r="CH1005" s="4">
        <v>19.54</v>
      </c>
      <c r="CI1005" s="4">
        <v>0.0</v>
      </c>
      <c r="CJ1005" s="4">
        <v>2.0</v>
      </c>
      <c r="CK1005" s="4">
        <v>0.0</v>
      </c>
      <c r="CL1005" s="4">
        <v>0.0</v>
      </c>
      <c r="CM1005" s="4">
        <v>0.0</v>
      </c>
      <c r="CN1005" s="4">
        <v>1.2</v>
      </c>
      <c r="CO1005" s="4">
        <v>1.39</v>
      </c>
      <c r="CP1005" s="4">
        <v>0.82</v>
      </c>
      <c r="CQ1005" s="4">
        <v>0.0</v>
      </c>
      <c r="CR1005" s="4">
        <v>4.06</v>
      </c>
      <c r="CS1005" s="4">
        <v>0.0</v>
      </c>
      <c r="CT1005" s="4">
        <v>51.0</v>
      </c>
      <c r="CU1005" s="4">
        <v>52.8</v>
      </c>
      <c r="CV1005" s="4" t="s">
        <v>3000</v>
      </c>
      <c r="CW1005" s="4">
        <v>731.6</v>
      </c>
      <c r="CX1005" s="4">
        <v>0.03</v>
      </c>
      <c r="CY1005" s="4">
        <v>0.15</v>
      </c>
      <c r="CZ1005" s="4">
        <v>0.0</v>
      </c>
      <c r="DA1005" s="4">
        <v>0.0</v>
      </c>
      <c r="DB1005" s="4">
        <v>0.0</v>
      </c>
      <c r="DC1005" s="4">
        <v>0.0</v>
      </c>
      <c r="DD1005" s="4">
        <v>0.0</v>
      </c>
      <c r="DE1005" s="4">
        <v>0.0</v>
      </c>
      <c r="DF1005" s="4">
        <v>0.0</v>
      </c>
      <c r="DG1005" s="4">
        <v>0.0</v>
      </c>
      <c r="DH1005" s="4">
        <v>0.0</v>
      </c>
      <c r="DI1005" s="4">
        <v>0.0</v>
      </c>
      <c r="DJ1005" s="4">
        <v>0.0</v>
      </c>
      <c r="DK1005" s="4">
        <v>0.17</v>
      </c>
      <c r="DL1005" s="4">
        <v>0.0</v>
      </c>
      <c r="DM1005" s="4">
        <v>0.1</v>
      </c>
      <c r="DN1005" s="4">
        <v>0.0</v>
      </c>
      <c r="DO1005" s="4">
        <v>0.01</v>
      </c>
      <c r="DP1005" s="4">
        <v>0.03</v>
      </c>
      <c r="DQ1005" s="4">
        <v>0.0</v>
      </c>
      <c r="DR1005" s="4">
        <v>0.0</v>
      </c>
      <c r="DS1005" s="4">
        <v>0.0</v>
      </c>
      <c r="DT1005" s="4">
        <v>0.51</v>
      </c>
      <c r="DU1005" s="4">
        <v>0.0</v>
      </c>
      <c r="DV1005" s="4">
        <v>0.0</v>
      </c>
      <c r="DW1005" s="4">
        <v>0.0</v>
      </c>
      <c r="DX1005" s="4" t="s">
        <v>3000</v>
      </c>
      <c r="DY1005" s="4" t="s">
        <v>506</v>
      </c>
      <c r="DZ1005" s="4" t="s">
        <v>2931</v>
      </c>
      <c r="EA1005" s="4" t="s">
        <v>2932</v>
      </c>
      <c r="EB1005" s="4">
        <v>731.601888745</v>
      </c>
      <c r="EC1005" s="6">
        <v>1402.5368956832</v>
      </c>
      <c r="ED1005" s="7">
        <v>1.92</v>
      </c>
      <c r="EE1005" s="4" t="s">
        <v>3000</v>
      </c>
      <c r="EF1005" s="4" t="s">
        <v>2927</v>
      </c>
      <c r="EG1005" s="4" t="s">
        <v>505</v>
      </c>
      <c r="EH1005" s="4">
        <f t="shared" si="1"/>
        <v>591.9969553</v>
      </c>
      <c r="EI1005" s="4">
        <f t="shared" si="2"/>
        <v>3.210416667</v>
      </c>
      <c r="EJ1005" s="4">
        <f t="shared" si="3"/>
        <v>1900.556892</v>
      </c>
      <c r="EK1005" s="4">
        <f t="shared" si="4"/>
        <v>0.1258922777</v>
      </c>
      <c r="EL1005" s="4">
        <f t="shared" si="5"/>
        <v>0.5020352782</v>
      </c>
      <c r="EM1005" s="4">
        <f t="shared" si="6"/>
        <v>0.2526439483</v>
      </c>
      <c r="EN1005" s="4">
        <f t="shared" si="7"/>
        <v>0.3819036428</v>
      </c>
      <c r="EO1005" s="4">
        <f t="shared" si="8"/>
        <v>0.02702702703</v>
      </c>
      <c r="EP1005" s="4">
        <f t="shared" si="9"/>
        <v>0.3384253819</v>
      </c>
      <c r="EQ1005" s="4">
        <f t="shared" si="10"/>
        <v>0.2114919474</v>
      </c>
      <c r="ER1005" s="4">
        <f t="shared" si="11"/>
        <v>0.02878886201</v>
      </c>
      <c r="ES1005" s="4">
        <f t="shared" si="12"/>
        <v>0.7474485281</v>
      </c>
      <c r="ET1005" s="4">
        <f t="shared" si="13"/>
        <v>0.2316970508</v>
      </c>
      <c r="EU1005" s="4">
        <f t="shared" si="14"/>
        <v>0.15</v>
      </c>
      <c r="EV1005" s="4">
        <f t="shared" si="15"/>
        <v>0</v>
      </c>
      <c r="EW1005" s="4">
        <f t="shared" si="16"/>
        <v>0.18</v>
      </c>
      <c r="EX1005" s="4">
        <f t="shared" si="17"/>
        <v>0.13</v>
      </c>
      <c r="EY1005" s="4">
        <f t="shared" si="18"/>
        <v>0.51</v>
      </c>
      <c r="EZ1005" s="4">
        <f t="shared" si="19"/>
        <v>1.201866145</v>
      </c>
      <c r="FA1005" s="4">
        <f t="shared" si="20"/>
        <v>0.7467614223</v>
      </c>
      <c r="FB1005" s="4">
        <f t="shared" si="21"/>
        <v>1.917076647</v>
      </c>
      <c r="FC1005" s="4">
        <f t="shared" si="22"/>
        <v>0</v>
      </c>
      <c r="FD1005" s="4">
        <f t="shared" si="23"/>
        <v>0</v>
      </c>
      <c r="FE1005" s="4">
        <f t="shared" si="24"/>
        <v>0</v>
      </c>
      <c r="FF1005" s="4">
        <f t="shared" si="25"/>
        <v>0</v>
      </c>
      <c r="FG1005" s="4">
        <f t="shared" si="26"/>
        <v>0</v>
      </c>
      <c r="FH1005" s="4">
        <f t="shared" si="27"/>
        <v>0</v>
      </c>
      <c r="FI1005" s="4">
        <f t="shared" si="28"/>
        <v>0</v>
      </c>
      <c r="FJ1005" s="4">
        <f t="shared" si="29"/>
        <v>0.1246418338</v>
      </c>
      <c r="FK1005" s="4">
        <f t="shared" si="30"/>
        <v>0.2478510029</v>
      </c>
      <c r="FL1005" s="4">
        <f t="shared" si="31"/>
        <v>0.009670487106</v>
      </c>
      <c r="FM1005" s="4">
        <f t="shared" si="32"/>
        <v>0</v>
      </c>
      <c r="FN1005" s="4">
        <f t="shared" si="33"/>
        <v>0.06196275072</v>
      </c>
      <c r="FO1005" s="4">
        <f t="shared" si="34"/>
        <v>0.4220988539</v>
      </c>
      <c r="FP1005" s="4">
        <f t="shared" si="35"/>
        <v>0.1337750716</v>
      </c>
      <c r="FQ1005" s="4">
        <f t="shared" si="36"/>
        <v>1</v>
      </c>
      <c r="FR1005" s="4">
        <v>55.84</v>
      </c>
    </row>
    <row r="1006" ht="12.75" customHeight="1">
      <c r="A1006" s="4" t="s">
        <v>166</v>
      </c>
      <c r="B1006" s="4" t="s">
        <v>2926</v>
      </c>
      <c r="C1006" s="4" t="s">
        <v>2927</v>
      </c>
      <c r="D1006" s="4" t="s">
        <v>3001</v>
      </c>
      <c r="E1006" s="4" t="s">
        <v>508</v>
      </c>
      <c r="F1006" s="4">
        <v>395.5947954</v>
      </c>
      <c r="G1006" s="4">
        <v>41.5625</v>
      </c>
      <c r="H1006" s="4">
        <v>73.25</v>
      </c>
      <c r="I1006" s="4">
        <v>60.0625</v>
      </c>
      <c r="J1006" s="4">
        <v>31.5</v>
      </c>
      <c r="K1006" s="4">
        <v>50.25</v>
      </c>
      <c r="L1006" s="4">
        <v>140.3125</v>
      </c>
      <c r="M1006" s="4">
        <v>35.3957710266113</v>
      </c>
      <c r="N1006" s="4">
        <v>467.947937011719</v>
      </c>
      <c r="O1006" s="4">
        <v>123.974573423385</v>
      </c>
      <c r="P1006" s="4">
        <v>0.0</v>
      </c>
      <c r="Q1006" s="4">
        <v>0.0</v>
      </c>
      <c r="R1006" s="4">
        <v>176.5</v>
      </c>
      <c r="S1006" s="4">
        <v>0.0</v>
      </c>
      <c r="T1006" s="4">
        <v>172.625</v>
      </c>
      <c r="U1006" s="4">
        <v>47.8125</v>
      </c>
      <c r="V1006" s="4">
        <v>1422.85062569301</v>
      </c>
      <c r="W1006" s="4">
        <v>14.5547774433708</v>
      </c>
      <c r="X1006" s="4">
        <v>55.0</v>
      </c>
      <c r="Y1006" s="4">
        <v>156894.7762</v>
      </c>
      <c r="Z1006" s="4">
        <v>115.97</v>
      </c>
      <c r="AA1006" s="4">
        <v>42.93</v>
      </c>
      <c r="AB1006" s="4">
        <v>42.77</v>
      </c>
      <c r="AC1006" s="4">
        <v>0.16</v>
      </c>
      <c r="AD1006" s="4">
        <v>2.05</v>
      </c>
      <c r="AE1006" s="4">
        <v>8.84</v>
      </c>
      <c r="AF1006" s="4">
        <v>62.15</v>
      </c>
      <c r="AG1006" s="4">
        <v>101.3</v>
      </c>
      <c r="AH1006" s="4">
        <v>9.4</v>
      </c>
      <c r="AI1006" s="4">
        <v>5.1</v>
      </c>
      <c r="AJ1006" s="4">
        <v>7.2</v>
      </c>
      <c r="AK1006" s="4">
        <v>0.0</v>
      </c>
      <c r="AL1006" s="4">
        <v>0.0</v>
      </c>
      <c r="AM1006" s="4">
        <v>0.0</v>
      </c>
      <c r="AN1006" s="4">
        <v>0.0</v>
      </c>
      <c r="AO1006" s="4">
        <v>0.0</v>
      </c>
      <c r="AP1006" s="4">
        <v>0.0</v>
      </c>
      <c r="AQ1006" s="4">
        <v>0.0</v>
      </c>
      <c r="AR1006" s="4">
        <v>18.98</v>
      </c>
      <c r="AS1006" s="4">
        <v>0.0</v>
      </c>
      <c r="AT1006" s="4">
        <v>0.0</v>
      </c>
      <c r="AU1006" s="4">
        <v>0.0</v>
      </c>
      <c r="AV1006" s="4">
        <v>0.0</v>
      </c>
      <c r="AW1006" s="4">
        <v>0.0</v>
      </c>
      <c r="AX1006" s="4">
        <v>0.0</v>
      </c>
      <c r="AY1006" s="4">
        <v>0.0</v>
      </c>
      <c r="AZ1006" s="4">
        <v>0.0</v>
      </c>
      <c r="BA1006" s="4">
        <v>0.0</v>
      </c>
      <c r="BB1006" s="4">
        <v>3.43</v>
      </c>
      <c r="BC1006" s="4">
        <v>0.0</v>
      </c>
      <c r="BD1006" s="4">
        <v>0.0</v>
      </c>
      <c r="BE1006" s="4">
        <v>0.0</v>
      </c>
      <c r="BF1006" s="4">
        <v>0.0</v>
      </c>
      <c r="BG1006" s="4">
        <v>0.0</v>
      </c>
      <c r="BH1006" s="4">
        <v>0.0</v>
      </c>
      <c r="BI1006" s="4">
        <v>0.0</v>
      </c>
      <c r="BJ1006" s="4">
        <v>0.0</v>
      </c>
      <c r="BK1006" s="4">
        <v>0.0</v>
      </c>
      <c r="BL1006" s="4">
        <v>0.0</v>
      </c>
      <c r="BM1006" s="4">
        <v>0.0</v>
      </c>
      <c r="BN1006" s="4">
        <v>41.35</v>
      </c>
      <c r="BO1006" s="4">
        <v>0.0</v>
      </c>
      <c r="BP1006" s="4">
        <v>0.0</v>
      </c>
      <c r="BQ1006" s="4">
        <v>0.93</v>
      </c>
      <c r="BR1006" s="4">
        <v>0.6</v>
      </c>
      <c r="BS1006" s="4">
        <v>0.0</v>
      </c>
      <c r="BT1006" s="4">
        <v>0.0</v>
      </c>
      <c r="BU1006" s="4">
        <v>0.0</v>
      </c>
      <c r="BV1006" s="4">
        <v>0.0</v>
      </c>
      <c r="BW1006" s="4">
        <v>0.0</v>
      </c>
      <c r="BX1006" s="4">
        <v>0.0</v>
      </c>
      <c r="BY1006" s="4">
        <v>0.0</v>
      </c>
      <c r="BZ1006" s="4">
        <v>0.0</v>
      </c>
      <c r="CA1006" s="4">
        <v>0.0</v>
      </c>
      <c r="CB1006" s="4">
        <v>0.0</v>
      </c>
      <c r="CC1006" s="4">
        <v>1.13</v>
      </c>
      <c r="CD1006" s="4">
        <v>0.0</v>
      </c>
      <c r="CE1006" s="4">
        <v>0.0</v>
      </c>
      <c r="CF1006" s="4">
        <v>0.0</v>
      </c>
      <c r="CG1006" s="4">
        <v>0.0</v>
      </c>
      <c r="CH1006" s="4">
        <v>24.6</v>
      </c>
      <c r="CI1006" s="4">
        <v>0.0</v>
      </c>
      <c r="CJ1006" s="4">
        <v>3.97</v>
      </c>
      <c r="CK1006" s="4">
        <v>0.0</v>
      </c>
      <c r="CL1006" s="4">
        <v>0.0</v>
      </c>
      <c r="CM1006" s="4">
        <v>0.0</v>
      </c>
      <c r="CN1006" s="4">
        <v>1.82</v>
      </c>
      <c r="CO1006" s="4">
        <v>1.81</v>
      </c>
      <c r="CP1006" s="4">
        <v>0.0</v>
      </c>
      <c r="CQ1006" s="4">
        <v>0.0</v>
      </c>
      <c r="CR1006" s="4">
        <v>17.35</v>
      </c>
      <c r="CS1006" s="4">
        <v>0.0</v>
      </c>
      <c r="CT1006" s="4">
        <v>87.0</v>
      </c>
      <c r="CU1006" s="4">
        <v>66.0</v>
      </c>
      <c r="CV1006" s="4" t="s">
        <v>3001</v>
      </c>
      <c r="CW1006" s="4">
        <v>395.59</v>
      </c>
      <c r="CX1006" s="4">
        <v>0.2</v>
      </c>
      <c r="CY1006" s="4">
        <v>0.11</v>
      </c>
      <c r="CZ1006" s="4">
        <v>0.0</v>
      </c>
      <c r="DA1006" s="4">
        <v>0.0</v>
      </c>
      <c r="DB1006" s="4">
        <v>0.0</v>
      </c>
      <c r="DC1006" s="4">
        <v>0.0</v>
      </c>
      <c r="DD1006" s="4">
        <v>0.0</v>
      </c>
      <c r="DE1006" s="4">
        <v>0.24</v>
      </c>
      <c r="DF1006" s="4">
        <v>0.0</v>
      </c>
      <c r="DG1006" s="4">
        <v>0.0</v>
      </c>
      <c r="DH1006" s="4">
        <v>0.0</v>
      </c>
      <c r="DI1006" s="4">
        <v>0.0</v>
      </c>
      <c r="DJ1006" s="4">
        <v>0.0</v>
      </c>
      <c r="DK1006" s="4">
        <v>0.04</v>
      </c>
      <c r="DL1006" s="4">
        <v>0.0</v>
      </c>
      <c r="DM1006" s="4">
        <v>0.15</v>
      </c>
      <c r="DN1006" s="4">
        <v>0.0</v>
      </c>
      <c r="DO1006" s="4">
        <v>0.03</v>
      </c>
      <c r="DP1006" s="4">
        <v>0.1</v>
      </c>
      <c r="DQ1006" s="4">
        <v>0.0</v>
      </c>
      <c r="DR1006" s="4">
        <v>0.0</v>
      </c>
      <c r="DS1006" s="4">
        <v>0.0</v>
      </c>
      <c r="DT1006" s="4">
        <v>0.12</v>
      </c>
      <c r="DU1006" s="4">
        <v>0.0</v>
      </c>
      <c r="DV1006" s="4">
        <v>0.0</v>
      </c>
      <c r="DW1006" s="4">
        <v>0.01</v>
      </c>
      <c r="DX1006" s="4" t="s">
        <v>3001</v>
      </c>
      <c r="DY1006" s="4" t="s">
        <v>509</v>
      </c>
      <c r="DZ1006" s="4" t="s">
        <v>2931</v>
      </c>
      <c r="EA1006" s="4" t="s">
        <v>2932</v>
      </c>
      <c r="EB1006" s="4">
        <v>395.5947954</v>
      </c>
      <c r="EC1006" s="6">
        <v>265.0077960114</v>
      </c>
      <c r="ED1006" s="7">
        <v>0.67</v>
      </c>
      <c r="EE1006" s="4" t="s">
        <v>3001</v>
      </c>
      <c r="EF1006" s="4" t="s">
        <v>2927</v>
      </c>
      <c r="EG1006" s="4" t="s">
        <v>508</v>
      </c>
      <c r="EH1006" s="4">
        <f t="shared" si="1"/>
        <v>1352.89106</v>
      </c>
      <c r="EI1006" s="4">
        <f t="shared" si="2"/>
        <v>1.757121212</v>
      </c>
      <c r="EJ1006" s="4">
        <f t="shared" si="3"/>
        <v>2377.193579</v>
      </c>
      <c r="EK1006" s="4">
        <f t="shared" si="4"/>
        <v>0.3913080969</v>
      </c>
      <c r="EL1006" s="4">
        <f t="shared" si="5"/>
        <v>1.060619126</v>
      </c>
      <c r="EM1006" s="4">
        <f t="shared" si="6"/>
        <v>0.8235772358</v>
      </c>
      <c r="EN1006" s="4">
        <f t="shared" si="7"/>
        <v>0.07642276423</v>
      </c>
      <c r="EO1006" s="4">
        <f t="shared" si="8"/>
        <v>0.04146341463</v>
      </c>
      <c r="EP1006" s="4">
        <f t="shared" si="9"/>
        <v>0.05853658537</v>
      </c>
      <c r="EQ1006" s="4">
        <f t="shared" si="10"/>
        <v>0.3701819436</v>
      </c>
      <c r="ER1006" s="4">
        <f t="shared" si="11"/>
        <v>0.07622661033</v>
      </c>
      <c r="ES1006" s="4">
        <f t="shared" si="12"/>
        <v>0.5359144606</v>
      </c>
      <c r="ET1006" s="4">
        <f t="shared" si="13"/>
        <v>0.2931535029</v>
      </c>
      <c r="EU1006" s="4">
        <f t="shared" si="14"/>
        <v>0.11</v>
      </c>
      <c r="EV1006" s="4">
        <f t="shared" si="15"/>
        <v>0.24</v>
      </c>
      <c r="EW1006" s="4">
        <f t="shared" si="16"/>
        <v>0.07</v>
      </c>
      <c r="EX1006" s="4">
        <f t="shared" si="17"/>
        <v>0.25</v>
      </c>
      <c r="EY1006" s="4">
        <f t="shared" si="18"/>
        <v>0.12</v>
      </c>
      <c r="EZ1006" s="4">
        <f t="shared" si="19"/>
        <v>1.372461583</v>
      </c>
      <c r="FA1006" s="4">
        <f t="shared" si="20"/>
        <v>0.8527583279</v>
      </c>
      <c r="FB1006" s="4">
        <f t="shared" si="21"/>
        <v>0.6698970742</v>
      </c>
      <c r="FC1006" s="4">
        <f t="shared" si="22"/>
        <v>0</v>
      </c>
      <c r="FD1006" s="4">
        <f t="shared" si="23"/>
        <v>0</v>
      </c>
      <c r="FE1006" s="4">
        <f t="shared" si="24"/>
        <v>0.03514704375</v>
      </c>
      <c r="FF1006" s="4">
        <f t="shared" si="25"/>
        <v>0</v>
      </c>
      <c r="FG1006" s="4">
        <f t="shared" si="26"/>
        <v>0</v>
      </c>
      <c r="FH1006" s="4">
        <f t="shared" si="27"/>
        <v>0</v>
      </c>
      <c r="FI1006" s="4">
        <f t="shared" si="28"/>
        <v>0</v>
      </c>
      <c r="FJ1006" s="4">
        <f t="shared" si="29"/>
        <v>0.4237114458</v>
      </c>
      <c r="FK1006" s="4">
        <f t="shared" si="30"/>
        <v>0</v>
      </c>
      <c r="FL1006" s="4">
        <f t="shared" si="31"/>
        <v>0.006148170919</v>
      </c>
      <c r="FM1006" s="4">
        <f t="shared" si="32"/>
        <v>0</v>
      </c>
      <c r="FN1006" s="4">
        <f t="shared" si="33"/>
        <v>0.01157905523</v>
      </c>
      <c r="FO1006" s="4">
        <f t="shared" si="34"/>
        <v>0.3084332411</v>
      </c>
      <c r="FP1006" s="4">
        <f t="shared" si="35"/>
        <v>0.2149810431</v>
      </c>
      <c r="FQ1006" s="4">
        <f t="shared" si="36"/>
        <v>1</v>
      </c>
      <c r="FR1006" s="4">
        <v>97.59</v>
      </c>
    </row>
    <row r="1007" ht="12.75" customHeight="1">
      <c r="A1007" s="4" t="s">
        <v>166</v>
      </c>
      <c r="B1007" s="4" t="s">
        <v>2926</v>
      </c>
      <c r="C1007" s="4" t="s">
        <v>2927</v>
      </c>
      <c r="D1007" s="4" t="s">
        <v>3002</v>
      </c>
      <c r="E1007" s="4" t="s">
        <v>3003</v>
      </c>
      <c r="F1007" s="4">
        <v>173.400405012</v>
      </c>
      <c r="G1007" s="4">
        <v>1.4375</v>
      </c>
      <c r="H1007" s="4">
        <v>2.3125</v>
      </c>
      <c r="I1007" s="4">
        <v>4.375</v>
      </c>
      <c r="J1007" s="4">
        <v>9.0625</v>
      </c>
      <c r="K1007" s="4">
        <v>33.0625</v>
      </c>
      <c r="L1007" s="4">
        <v>123.125</v>
      </c>
      <c r="M1007" s="4">
        <v>73.3342666625977</v>
      </c>
      <c r="N1007" s="4">
        <v>422.698638916016</v>
      </c>
      <c r="O1007" s="4">
        <v>231.485623932435</v>
      </c>
      <c r="P1007" s="4">
        <v>0.0</v>
      </c>
      <c r="Q1007" s="4">
        <v>0.0</v>
      </c>
      <c r="R1007" s="4">
        <v>2.0625</v>
      </c>
      <c r="S1007" s="4">
        <v>131.25</v>
      </c>
      <c r="T1007" s="4">
        <v>40.0625</v>
      </c>
      <c r="U1007" s="4">
        <v>0.0</v>
      </c>
      <c r="V1007" s="4">
        <v>1521.95963963964</v>
      </c>
      <c r="W1007" s="4">
        <v>13.8872324324324</v>
      </c>
      <c r="X1007" s="4">
        <v>24.0</v>
      </c>
      <c r="Y1007" s="4">
        <v>58118.1167</v>
      </c>
      <c r="Z1007" s="4">
        <v>47.87</v>
      </c>
      <c r="AA1007" s="4">
        <v>36.99</v>
      </c>
      <c r="AB1007" s="4">
        <v>34.74</v>
      </c>
      <c r="AC1007" s="4">
        <v>2.25</v>
      </c>
      <c r="AD1007" s="4">
        <v>1.02</v>
      </c>
      <c r="AE1007" s="4">
        <v>4.21</v>
      </c>
      <c r="AF1007" s="4">
        <v>5.65</v>
      </c>
      <c r="AG1007" s="4">
        <v>18.0</v>
      </c>
      <c r="AH1007" s="4">
        <v>5.8</v>
      </c>
      <c r="AI1007" s="4">
        <v>0.9</v>
      </c>
      <c r="AJ1007" s="4">
        <v>0.0</v>
      </c>
      <c r="AK1007" s="4">
        <v>0.0</v>
      </c>
      <c r="AL1007" s="4">
        <v>0.0</v>
      </c>
      <c r="AM1007" s="4">
        <v>0.0</v>
      </c>
      <c r="AN1007" s="4">
        <v>0.0</v>
      </c>
      <c r="AO1007" s="4">
        <v>0.0</v>
      </c>
      <c r="AP1007" s="4">
        <v>0.0</v>
      </c>
      <c r="AQ1007" s="4">
        <v>0.0</v>
      </c>
      <c r="AR1007" s="4">
        <v>4.48</v>
      </c>
      <c r="AS1007" s="4">
        <v>0.0</v>
      </c>
      <c r="AT1007" s="4">
        <v>0.0</v>
      </c>
      <c r="AU1007" s="4">
        <v>0.0</v>
      </c>
      <c r="AV1007" s="4">
        <v>0.0</v>
      </c>
      <c r="AW1007" s="4">
        <v>0.0</v>
      </c>
      <c r="AX1007" s="4">
        <v>0.0</v>
      </c>
      <c r="AY1007" s="4">
        <v>0.0</v>
      </c>
      <c r="AZ1007" s="4">
        <v>0.0</v>
      </c>
      <c r="BA1007" s="4">
        <v>0.0</v>
      </c>
      <c r="BB1007" s="4">
        <v>0.0</v>
      </c>
      <c r="BC1007" s="4">
        <v>0.0</v>
      </c>
      <c r="BD1007" s="4">
        <v>0.0</v>
      </c>
      <c r="BE1007" s="4">
        <v>0.0</v>
      </c>
      <c r="BF1007" s="4">
        <v>0.0</v>
      </c>
      <c r="BG1007" s="4">
        <v>0.0</v>
      </c>
      <c r="BH1007" s="4">
        <v>0.0</v>
      </c>
      <c r="BI1007" s="4">
        <v>0.0</v>
      </c>
      <c r="BJ1007" s="4">
        <v>0.0</v>
      </c>
      <c r="BK1007" s="4">
        <v>0.0</v>
      </c>
      <c r="BL1007" s="4">
        <v>0.0</v>
      </c>
      <c r="BM1007" s="4">
        <v>0.0</v>
      </c>
      <c r="BN1007" s="4">
        <v>3.19</v>
      </c>
      <c r="BO1007" s="4">
        <v>0.0</v>
      </c>
      <c r="BP1007" s="4">
        <v>0.0</v>
      </c>
      <c r="BQ1007" s="4">
        <v>0.0</v>
      </c>
      <c r="BR1007" s="4">
        <v>0.0</v>
      </c>
      <c r="BS1007" s="4">
        <v>0.0</v>
      </c>
      <c r="BT1007" s="4">
        <v>0.0</v>
      </c>
      <c r="BU1007" s="4">
        <v>0.0</v>
      </c>
      <c r="BV1007" s="4">
        <v>0.0</v>
      </c>
      <c r="BW1007" s="4">
        <v>0.0</v>
      </c>
      <c r="BX1007" s="4">
        <v>0.0</v>
      </c>
      <c r="BY1007" s="4">
        <v>0.0</v>
      </c>
      <c r="BZ1007" s="4">
        <v>0.0</v>
      </c>
      <c r="CA1007" s="4">
        <v>0.0</v>
      </c>
      <c r="CB1007" s="4">
        <v>0.0</v>
      </c>
      <c r="CC1007" s="4">
        <v>1.01</v>
      </c>
      <c r="CD1007" s="4">
        <v>0.0</v>
      </c>
      <c r="CE1007" s="4">
        <v>1.71</v>
      </c>
      <c r="CF1007" s="4">
        <v>1.31</v>
      </c>
      <c r="CG1007" s="4">
        <v>0.0</v>
      </c>
      <c r="CH1007" s="4">
        <v>18.36</v>
      </c>
      <c r="CI1007" s="4">
        <v>0.0</v>
      </c>
      <c r="CJ1007" s="4">
        <v>0.0</v>
      </c>
      <c r="CK1007" s="4">
        <v>0.0</v>
      </c>
      <c r="CL1007" s="4">
        <v>0.0</v>
      </c>
      <c r="CM1007" s="4">
        <v>3.73</v>
      </c>
      <c r="CN1007" s="4">
        <v>4.86</v>
      </c>
      <c r="CO1007" s="4">
        <v>0.0</v>
      </c>
      <c r="CP1007" s="4">
        <v>0.0</v>
      </c>
      <c r="CQ1007" s="4">
        <v>0.0</v>
      </c>
      <c r="CR1007" s="4">
        <v>9.22</v>
      </c>
      <c r="CS1007" s="4">
        <v>0.0</v>
      </c>
      <c r="CT1007" s="4">
        <v>45.0</v>
      </c>
      <c r="CU1007" s="4">
        <v>45.6</v>
      </c>
      <c r="CV1007" s="4" t="s">
        <v>3002</v>
      </c>
      <c r="CW1007" s="4">
        <v>173.4</v>
      </c>
      <c r="CX1007" s="4">
        <v>0.01</v>
      </c>
      <c r="CY1007" s="4">
        <v>0.32</v>
      </c>
      <c r="CZ1007" s="4">
        <v>0.0</v>
      </c>
      <c r="DA1007" s="4">
        <v>0.0</v>
      </c>
      <c r="DB1007" s="4">
        <v>0.0</v>
      </c>
      <c r="DC1007" s="4">
        <v>0.0</v>
      </c>
      <c r="DD1007" s="4">
        <v>0.0</v>
      </c>
      <c r="DE1007" s="4">
        <v>0.08</v>
      </c>
      <c r="DF1007" s="4">
        <v>0.0</v>
      </c>
      <c r="DG1007" s="4">
        <v>0.0</v>
      </c>
      <c r="DH1007" s="4">
        <v>0.0</v>
      </c>
      <c r="DI1007" s="4">
        <v>0.0</v>
      </c>
      <c r="DJ1007" s="4">
        <v>0.0</v>
      </c>
      <c r="DK1007" s="4">
        <v>0.0</v>
      </c>
      <c r="DL1007" s="4">
        <v>0.0</v>
      </c>
      <c r="DM1007" s="4">
        <v>0.22</v>
      </c>
      <c r="DN1007" s="4">
        <v>0.0</v>
      </c>
      <c r="DO1007" s="4">
        <v>0.34</v>
      </c>
      <c r="DP1007" s="4">
        <v>0.01</v>
      </c>
      <c r="DQ1007" s="4">
        <v>0.0</v>
      </c>
      <c r="DR1007" s="4">
        <v>0.0</v>
      </c>
      <c r="DS1007" s="4">
        <v>0.0</v>
      </c>
      <c r="DT1007" s="4">
        <v>0.01</v>
      </c>
      <c r="DU1007" s="4">
        <v>0.0</v>
      </c>
      <c r="DV1007" s="4">
        <v>0.0</v>
      </c>
      <c r="DW1007" s="4">
        <v>0.0</v>
      </c>
      <c r="DX1007" s="4" t="s">
        <v>3002</v>
      </c>
      <c r="DY1007" s="4" t="s">
        <v>3004</v>
      </c>
      <c r="DZ1007" s="4" t="s">
        <v>2931</v>
      </c>
      <c r="EA1007" s="4" t="s">
        <v>2932</v>
      </c>
      <c r="EB1007" s="4">
        <v>173.400405012</v>
      </c>
      <c r="EC1007" s="6">
        <v>86.66364033418</v>
      </c>
      <c r="ED1007" s="7">
        <v>0.5</v>
      </c>
      <c r="EE1007" s="4" t="s">
        <v>3002</v>
      </c>
      <c r="EF1007" s="4" t="s">
        <v>2927</v>
      </c>
      <c r="EG1007" s="4" t="s">
        <v>3003</v>
      </c>
      <c r="EH1007" s="4">
        <f t="shared" si="1"/>
        <v>1214.082237</v>
      </c>
      <c r="EI1007" s="4">
        <f t="shared" si="2"/>
        <v>1.049780702</v>
      </c>
      <c r="EJ1007" s="4">
        <f t="shared" si="3"/>
        <v>1274.520103</v>
      </c>
      <c r="EK1007" s="4">
        <f t="shared" si="4"/>
        <v>0.06663881345</v>
      </c>
      <c r="EL1007" s="4">
        <f t="shared" si="5"/>
        <v>0.5159807813</v>
      </c>
      <c r="EM1007" s="4">
        <f t="shared" si="6"/>
        <v>0.7287449393</v>
      </c>
      <c r="EN1007" s="4">
        <f t="shared" si="7"/>
        <v>0.2348178138</v>
      </c>
      <c r="EO1007" s="4">
        <f t="shared" si="8"/>
        <v>0.03643724696</v>
      </c>
      <c r="EP1007" s="4">
        <f t="shared" si="9"/>
        <v>0</v>
      </c>
      <c r="EQ1007" s="4">
        <f t="shared" si="10"/>
        <v>0.7727177773</v>
      </c>
      <c r="ER1007" s="4">
        <f t="shared" si="11"/>
        <v>0.08794652183</v>
      </c>
      <c r="ES1007" s="4">
        <f t="shared" si="12"/>
        <v>0.1180279925</v>
      </c>
      <c r="ET1007" s="4">
        <f t="shared" si="13"/>
        <v>0.2760662525</v>
      </c>
      <c r="EU1007" s="4">
        <f t="shared" si="14"/>
        <v>0.32</v>
      </c>
      <c r="EV1007" s="4">
        <f t="shared" si="15"/>
        <v>0.08</v>
      </c>
      <c r="EW1007" s="4">
        <f t="shared" si="16"/>
        <v>0.34</v>
      </c>
      <c r="EX1007" s="4">
        <f t="shared" si="17"/>
        <v>0.23</v>
      </c>
      <c r="EY1007" s="4">
        <f t="shared" si="18"/>
        <v>0.01</v>
      </c>
      <c r="EZ1007" s="4">
        <f t="shared" si="19"/>
        <v>1.317549722</v>
      </c>
      <c r="FA1007" s="4">
        <f t="shared" si="20"/>
        <v>0.8186396703</v>
      </c>
      <c r="FB1007" s="4">
        <f t="shared" si="21"/>
        <v>0.499789146</v>
      </c>
      <c r="FC1007" s="4">
        <f t="shared" si="22"/>
        <v>0</v>
      </c>
      <c r="FD1007" s="4">
        <f t="shared" si="23"/>
        <v>0</v>
      </c>
      <c r="FE1007" s="4">
        <f t="shared" si="24"/>
        <v>0</v>
      </c>
      <c r="FF1007" s="4">
        <f t="shared" si="25"/>
        <v>0</v>
      </c>
      <c r="FG1007" s="4">
        <f t="shared" si="26"/>
        <v>0</v>
      </c>
      <c r="FH1007" s="4">
        <f t="shared" si="27"/>
        <v>0</v>
      </c>
      <c r="FI1007" s="4">
        <f t="shared" si="28"/>
        <v>0</v>
      </c>
      <c r="FJ1007" s="4">
        <f t="shared" si="29"/>
        <v>0.07351924407</v>
      </c>
      <c r="FK1007" s="4">
        <f t="shared" si="30"/>
        <v>0</v>
      </c>
      <c r="FL1007" s="4">
        <f t="shared" si="31"/>
        <v>0</v>
      </c>
      <c r="FM1007" s="4">
        <f t="shared" si="32"/>
        <v>0</v>
      </c>
      <c r="FN1007" s="4">
        <f t="shared" si="33"/>
        <v>0.09287854344</v>
      </c>
      <c r="FO1007" s="4">
        <f t="shared" si="34"/>
        <v>0.4231389721</v>
      </c>
      <c r="FP1007" s="4">
        <f t="shared" si="35"/>
        <v>0.4104632404</v>
      </c>
      <c r="FQ1007" s="4">
        <f t="shared" si="36"/>
        <v>1</v>
      </c>
      <c r="FR1007" s="4">
        <v>43.39</v>
      </c>
    </row>
    <row r="1008" ht="12.75" customHeight="1">
      <c r="A1008" s="4" t="s">
        <v>166</v>
      </c>
      <c r="B1008" s="4" t="s">
        <v>2926</v>
      </c>
      <c r="C1008" s="4" t="s">
        <v>2927</v>
      </c>
      <c r="D1008" s="4" t="s">
        <v>3005</v>
      </c>
      <c r="E1008" s="4" t="s">
        <v>3006</v>
      </c>
      <c r="F1008" s="4">
        <v>1928.30099747</v>
      </c>
      <c r="G1008" s="4">
        <v>33.125</v>
      </c>
      <c r="H1008" s="4">
        <v>42.375</v>
      </c>
      <c r="I1008" s="4">
        <v>103.0625</v>
      </c>
      <c r="J1008" s="4">
        <v>143.875</v>
      </c>
      <c r="K1008" s="4">
        <v>394.6875</v>
      </c>
      <c r="L1008" s="4">
        <v>1211.3125</v>
      </c>
      <c r="M1008" s="4">
        <v>75.412239074707</v>
      </c>
      <c r="N1008" s="4">
        <v>840.7373046875</v>
      </c>
      <c r="O1008" s="4">
        <v>438.317362222902</v>
      </c>
      <c r="P1008" s="4">
        <v>0.0</v>
      </c>
      <c r="Q1008" s="4">
        <v>0.0</v>
      </c>
      <c r="R1008" s="4">
        <v>1066.9375</v>
      </c>
      <c r="S1008" s="4">
        <v>32.375</v>
      </c>
      <c r="T1008" s="4">
        <v>829.125</v>
      </c>
      <c r="U1008" s="4">
        <v>0.0</v>
      </c>
      <c r="V1008" s="4">
        <v>1526.29758278789</v>
      </c>
      <c r="W1008" s="4">
        <v>13.1483896053399</v>
      </c>
      <c r="X1008" s="4">
        <v>128.0</v>
      </c>
      <c r="Y1008" s="4">
        <v>411148.2204</v>
      </c>
      <c r="Z1008" s="4">
        <v>477.01</v>
      </c>
      <c r="AA1008" s="4">
        <v>162.08</v>
      </c>
      <c r="AB1008" s="4">
        <v>162.08</v>
      </c>
      <c r="AC1008" s="4">
        <v>0.0</v>
      </c>
      <c r="AD1008" s="4">
        <v>4.79</v>
      </c>
      <c r="AE1008" s="4">
        <v>9.05</v>
      </c>
      <c r="AF1008" s="4">
        <v>301.09</v>
      </c>
      <c r="AG1008" s="4">
        <v>140.3</v>
      </c>
      <c r="AH1008" s="4">
        <v>85.6</v>
      </c>
      <c r="AI1008" s="4">
        <v>22.4</v>
      </c>
      <c r="AJ1008" s="4">
        <v>45.6</v>
      </c>
      <c r="AK1008" s="4">
        <v>0.0</v>
      </c>
      <c r="AL1008" s="4">
        <v>0.0</v>
      </c>
      <c r="AM1008" s="4">
        <v>0.0</v>
      </c>
      <c r="AN1008" s="4">
        <v>0.0</v>
      </c>
      <c r="AO1008" s="4">
        <v>0.0</v>
      </c>
      <c r="AP1008" s="4">
        <v>0.0</v>
      </c>
      <c r="AQ1008" s="4">
        <v>0.0</v>
      </c>
      <c r="AR1008" s="4">
        <v>259.64</v>
      </c>
      <c r="AS1008" s="4">
        <v>0.0</v>
      </c>
      <c r="AT1008" s="4">
        <v>0.0</v>
      </c>
      <c r="AU1008" s="4">
        <v>0.0</v>
      </c>
      <c r="AV1008" s="4">
        <v>0.0</v>
      </c>
      <c r="AW1008" s="4">
        <v>0.0</v>
      </c>
      <c r="AX1008" s="4">
        <v>0.0</v>
      </c>
      <c r="AY1008" s="4">
        <v>0.0</v>
      </c>
      <c r="AZ1008" s="4">
        <v>0.0</v>
      </c>
      <c r="BA1008" s="4">
        <v>0.0</v>
      </c>
      <c r="BB1008" s="4">
        <v>1.5</v>
      </c>
      <c r="BC1008" s="4">
        <v>0.0</v>
      </c>
      <c r="BD1008" s="4">
        <v>0.0</v>
      </c>
      <c r="BE1008" s="4">
        <v>0.0</v>
      </c>
      <c r="BF1008" s="4">
        <v>0.0</v>
      </c>
      <c r="BG1008" s="4">
        <v>0.0</v>
      </c>
      <c r="BH1008" s="4">
        <v>0.0</v>
      </c>
      <c r="BI1008" s="4">
        <v>0.0</v>
      </c>
      <c r="BJ1008" s="4">
        <v>0.0</v>
      </c>
      <c r="BK1008" s="4">
        <v>0.0</v>
      </c>
      <c r="BL1008" s="4">
        <v>0.0</v>
      </c>
      <c r="BM1008" s="4">
        <v>0.0</v>
      </c>
      <c r="BN1008" s="4">
        <v>47.83</v>
      </c>
      <c r="BO1008" s="4">
        <v>0.0</v>
      </c>
      <c r="BP1008" s="4">
        <v>44.83</v>
      </c>
      <c r="BQ1008" s="4">
        <v>17.9</v>
      </c>
      <c r="BR1008" s="4">
        <v>5.91</v>
      </c>
      <c r="BS1008" s="4">
        <v>33.78</v>
      </c>
      <c r="BT1008" s="4">
        <v>0.26</v>
      </c>
      <c r="BU1008" s="4">
        <v>0.0</v>
      </c>
      <c r="BV1008" s="4">
        <v>0.0</v>
      </c>
      <c r="BW1008" s="4">
        <v>0.0</v>
      </c>
      <c r="BX1008" s="4">
        <v>0.0</v>
      </c>
      <c r="BY1008" s="4">
        <v>0.0</v>
      </c>
      <c r="BZ1008" s="4">
        <v>0.0</v>
      </c>
      <c r="CA1008" s="4">
        <v>0.0</v>
      </c>
      <c r="CB1008" s="4">
        <v>0.0</v>
      </c>
      <c r="CC1008" s="4">
        <v>2.38</v>
      </c>
      <c r="CD1008" s="4">
        <v>0.0</v>
      </c>
      <c r="CE1008" s="4">
        <v>2.4</v>
      </c>
      <c r="CF1008" s="4">
        <v>0.0</v>
      </c>
      <c r="CG1008" s="4">
        <v>0.0</v>
      </c>
      <c r="CH1008" s="4">
        <v>39.56</v>
      </c>
      <c r="CI1008" s="4">
        <v>0.0</v>
      </c>
      <c r="CJ1008" s="4">
        <v>0.47</v>
      </c>
      <c r="CK1008" s="4">
        <v>0.0</v>
      </c>
      <c r="CL1008" s="4">
        <v>0.0</v>
      </c>
      <c r="CM1008" s="4">
        <v>0.0</v>
      </c>
      <c r="CN1008" s="4">
        <v>0.0</v>
      </c>
      <c r="CO1008" s="4">
        <v>2.73</v>
      </c>
      <c r="CP1008" s="4">
        <v>0.0</v>
      </c>
      <c r="CQ1008" s="4">
        <v>0.0</v>
      </c>
      <c r="CR1008" s="4">
        <v>17.82</v>
      </c>
      <c r="CS1008" s="4">
        <v>0.0</v>
      </c>
      <c r="CT1008" s="4">
        <v>205.0</v>
      </c>
      <c r="CU1008" s="4">
        <v>217.6</v>
      </c>
      <c r="CV1008" s="4" t="s">
        <v>3005</v>
      </c>
      <c r="CW1008" s="4">
        <v>1928.3</v>
      </c>
      <c r="CX1008" s="4">
        <v>0.03</v>
      </c>
      <c r="CY1008" s="4">
        <v>0.09</v>
      </c>
      <c r="CZ1008" s="4">
        <v>0.0</v>
      </c>
      <c r="DA1008" s="4">
        <v>0.0</v>
      </c>
      <c r="DB1008" s="4">
        <v>0.0</v>
      </c>
      <c r="DC1008" s="4">
        <v>0.0</v>
      </c>
      <c r="DD1008" s="4">
        <v>0.02</v>
      </c>
      <c r="DE1008" s="4">
        <v>0.12</v>
      </c>
      <c r="DF1008" s="4">
        <v>0.0</v>
      </c>
      <c r="DG1008" s="4">
        <v>0.0</v>
      </c>
      <c r="DH1008" s="4">
        <v>0.0</v>
      </c>
      <c r="DI1008" s="4">
        <v>0.0</v>
      </c>
      <c r="DJ1008" s="4">
        <v>0.0</v>
      </c>
      <c r="DK1008" s="4">
        <v>0.31</v>
      </c>
      <c r="DL1008" s="4">
        <v>0.0</v>
      </c>
      <c r="DM1008" s="4">
        <v>0.05</v>
      </c>
      <c r="DN1008" s="4">
        <v>0.0</v>
      </c>
      <c r="DO1008" s="4">
        <v>0.11</v>
      </c>
      <c r="DP1008" s="4">
        <v>0.03</v>
      </c>
      <c r="DQ1008" s="4">
        <v>0.0</v>
      </c>
      <c r="DR1008" s="4">
        <v>0.03</v>
      </c>
      <c r="DS1008" s="4">
        <v>0.0</v>
      </c>
      <c r="DT1008" s="4">
        <v>0.21</v>
      </c>
      <c r="DU1008" s="4">
        <v>0.0</v>
      </c>
      <c r="DV1008" s="4">
        <v>0.0</v>
      </c>
      <c r="DW1008" s="4">
        <v>0.0</v>
      </c>
      <c r="DX1008" s="4" t="s">
        <v>3005</v>
      </c>
      <c r="DY1008" s="4" t="s">
        <v>3007</v>
      </c>
      <c r="DZ1008" s="4" t="s">
        <v>2931</v>
      </c>
      <c r="EA1008" s="4" t="s">
        <v>2932</v>
      </c>
      <c r="EB1008" s="4">
        <v>1928.30099747</v>
      </c>
      <c r="EC1008" s="6">
        <v>1555.019786231</v>
      </c>
      <c r="ED1008" s="7">
        <v>0.81</v>
      </c>
      <c r="EE1008" s="4" t="s">
        <v>3005</v>
      </c>
      <c r="EF1008" s="4" t="s">
        <v>2927</v>
      </c>
      <c r="EG1008" s="4" t="s">
        <v>3006</v>
      </c>
      <c r="EH1008" s="4">
        <f t="shared" si="1"/>
        <v>861.927885</v>
      </c>
      <c r="EI1008" s="4">
        <f t="shared" si="2"/>
        <v>2.192141544</v>
      </c>
      <c r="EJ1008" s="4">
        <f t="shared" si="3"/>
        <v>1889.467925</v>
      </c>
      <c r="EK1008" s="4">
        <f t="shared" si="4"/>
        <v>0.2103310203</v>
      </c>
      <c r="EL1008" s="4">
        <f t="shared" si="5"/>
        <v>0.6161296409</v>
      </c>
      <c r="EM1008" s="4">
        <f t="shared" si="6"/>
        <v>0.4773732562</v>
      </c>
      <c r="EN1008" s="4">
        <f t="shared" si="7"/>
        <v>0.2912555291</v>
      </c>
      <c r="EO1008" s="4">
        <f t="shared" si="8"/>
        <v>0.07621640014</v>
      </c>
      <c r="EP1008" s="4">
        <f t="shared" si="9"/>
        <v>0.1551548146</v>
      </c>
      <c r="EQ1008" s="4">
        <f t="shared" si="10"/>
        <v>0.3397832331</v>
      </c>
      <c r="ER1008" s="4">
        <f t="shared" si="11"/>
        <v>0.01897234859</v>
      </c>
      <c r="ES1008" s="4">
        <f t="shared" si="12"/>
        <v>0.6312027002</v>
      </c>
      <c r="ET1008" s="4">
        <f t="shared" si="13"/>
        <v>0.2473732061</v>
      </c>
      <c r="EU1008" s="4">
        <f t="shared" si="14"/>
        <v>0.11</v>
      </c>
      <c r="EV1008" s="4">
        <f t="shared" si="15"/>
        <v>0.12</v>
      </c>
      <c r="EW1008" s="4">
        <f t="shared" si="16"/>
        <v>0.42</v>
      </c>
      <c r="EX1008" s="4">
        <f t="shared" si="17"/>
        <v>0.11</v>
      </c>
      <c r="EY1008" s="4">
        <f t="shared" si="18"/>
        <v>0.21</v>
      </c>
      <c r="EZ1008" s="4">
        <f t="shared" si="19"/>
        <v>1.432118371</v>
      </c>
      <c r="FA1008" s="4">
        <f t="shared" si="20"/>
        <v>0.8898251742</v>
      </c>
      <c r="FB1008" s="4">
        <f t="shared" si="21"/>
        <v>0.8064196348</v>
      </c>
      <c r="FC1008" s="4">
        <f t="shared" si="22"/>
        <v>0</v>
      </c>
      <c r="FD1008" s="4">
        <f t="shared" si="23"/>
        <v>0</v>
      </c>
      <c r="FE1008" s="4">
        <f t="shared" si="24"/>
        <v>0.007926442613</v>
      </c>
      <c r="FF1008" s="4">
        <f t="shared" si="25"/>
        <v>0</v>
      </c>
      <c r="FG1008" s="4">
        <f t="shared" si="26"/>
        <v>0</v>
      </c>
      <c r="FH1008" s="4">
        <f t="shared" si="27"/>
        <v>0</v>
      </c>
      <c r="FI1008" s="4">
        <f t="shared" si="28"/>
        <v>0</v>
      </c>
      <c r="FJ1008" s="4">
        <f t="shared" si="29"/>
        <v>0.2527478334</v>
      </c>
      <c r="FK1008" s="4">
        <f t="shared" si="30"/>
        <v>0.2368949482</v>
      </c>
      <c r="FL1008" s="4">
        <f t="shared" si="31"/>
        <v>0.03123018389</v>
      </c>
      <c r="FM1008" s="4">
        <f t="shared" si="32"/>
        <v>0</v>
      </c>
      <c r="FN1008" s="4">
        <f t="shared" si="33"/>
        <v>0.02525893046</v>
      </c>
      <c r="FO1008" s="4">
        <f t="shared" si="34"/>
        <v>0.3373493976</v>
      </c>
      <c r="FP1008" s="4">
        <f t="shared" si="35"/>
        <v>0.1085922638</v>
      </c>
      <c r="FQ1008" s="4">
        <f t="shared" si="36"/>
        <v>1</v>
      </c>
      <c r="FR1008" s="4">
        <v>189.24</v>
      </c>
    </row>
    <row r="1009" ht="12.75" customHeight="1">
      <c r="A1009" s="4" t="s">
        <v>166</v>
      </c>
      <c r="B1009" s="4" t="s">
        <v>2926</v>
      </c>
      <c r="C1009" s="4" t="s">
        <v>2927</v>
      </c>
      <c r="D1009" s="4" t="s">
        <v>3008</v>
      </c>
      <c r="E1009" s="4" t="s">
        <v>2617</v>
      </c>
      <c r="F1009" s="4">
        <v>359.127474015</v>
      </c>
      <c r="G1009" s="4">
        <v>7.1875</v>
      </c>
      <c r="H1009" s="4">
        <v>12.875</v>
      </c>
      <c r="I1009" s="4">
        <v>32.25</v>
      </c>
      <c r="J1009" s="4">
        <v>43.1875</v>
      </c>
      <c r="K1009" s="4">
        <v>100.5625</v>
      </c>
      <c r="L1009" s="4">
        <v>163.0625</v>
      </c>
      <c r="M1009" s="4">
        <v>49.9413757324219</v>
      </c>
      <c r="N1009" s="4">
        <v>463.547424316406</v>
      </c>
      <c r="O1009" s="4">
        <v>199.504169167354</v>
      </c>
      <c r="P1009" s="4">
        <v>0.0</v>
      </c>
      <c r="Q1009" s="4">
        <v>0.0</v>
      </c>
      <c r="R1009" s="4">
        <v>46.875</v>
      </c>
      <c r="S1009" s="4">
        <v>76.625</v>
      </c>
      <c r="T1009" s="4">
        <v>209.375</v>
      </c>
      <c r="U1009" s="4">
        <v>26.25</v>
      </c>
      <c r="V1009" s="4">
        <v>1458.39460400348</v>
      </c>
      <c r="W1009" s="4">
        <v>14.2066074847694</v>
      </c>
      <c r="X1009" s="4">
        <v>45.0</v>
      </c>
      <c r="Y1009" s="4">
        <v>130467.816</v>
      </c>
      <c r="Z1009" s="4">
        <v>141.93</v>
      </c>
      <c r="AA1009" s="4">
        <v>67.46</v>
      </c>
      <c r="AB1009" s="4">
        <v>67.46</v>
      </c>
      <c r="AC1009" s="4">
        <v>0.0</v>
      </c>
      <c r="AD1009" s="4">
        <v>1.82</v>
      </c>
      <c r="AE1009" s="4">
        <v>6.19</v>
      </c>
      <c r="AF1009" s="4">
        <v>66.46</v>
      </c>
      <c r="AG1009" s="4">
        <v>36.6</v>
      </c>
      <c r="AH1009" s="4">
        <v>13.5</v>
      </c>
      <c r="AI1009" s="4">
        <v>0.5</v>
      </c>
      <c r="AJ1009" s="4">
        <v>0.0</v>
      </c>
      <c r="AK1009" s="4">
        <v>0.0</v>
      </c>
      <c r="AL1009" s="4">
        <v>0.0</v>
      </c>
      <c r="AM1009" s="4">
        <v>0.0</v>
      </c>
      <c r="AN1009" s="4">
        <v>0.0</v>
      </c>
      <c r="AO1009" s="4">
        <v>0.0</v>
      </c>
      <c r="AP1009" s="4">
        <v>0.0</v>
      </c>
      <c r="AQ1009" s="4">
        <v>0.0</v>
      </c>
      <c r="AR1009" s="4">
        <v>66.86</v>
      </c>
      <c r="AS1009" s="4">
        <v>0.0</v>
      </c>
      <c r="AT1009" s="4">
        <v>0.0</v>
      </c>
      <c r="AU1009" s="4">
        <v>0.0</v>
      </c>
      <c r="AV1009" s="4">
        <v>0.0</v>
      </c>
      <c r="AW1009" s="4">
        <v>0.0</v>
      </c>
      <c r="AX1009" s="4">
        <v>0.0</v>
      </c>
      <c r="AY1009" s="4">
        <v>0.0</v>
      </c>
      <c r="AZ1009" s="4">
        <v>0.0</v>
      </c>
      <c r="BA1009" s="4">
        <v>0.0</v>
      </c>
      <c r="BB1009" s="4">
        <v>0.0</v>
      </c>
      <c r="BC1009" s="4">
        <v>0.0</v>
      </c>
      <c r="BD1009" s="4">
        <v>0.0</v>
      </c>
      <c r="BE1009" s="4">
        <v>0.0</v>
      </c>
      <c r="BF1009" s="4">
        <v>0.0</v>
      </c>
      <c r="BG1009" s="4">
        <v>0.0</v>
      </c>
      <c r="BH1009" s="4">
        <v>0.0</v>
      </c>
      <c r="BI1009" s="4">
        <v>0.0</v>
      </c>
      <c r="BJ1009" s="4">
        <v>0.0</v>
      </c>
      <c r="BK1009" s="4">
        <v>0.0</v>
      </c>
      <c r="BL1009" s="4">
        <v>0.0</v>
      </c>
      <c r="BM1009" s="4">
        <v>0.0</v>
      </c>
      <c r="BN1009" s="4">
        <v>13.54</v>
      </c>
      <c r="BO1009" s="4">
        <v>0.0</v>
      </c>
      <c r="BP1009" s="4">
        <v>18.23</v>
      </c>
      <c r="BQ1009" s="4">
        <v>0.0</v>
      </c>
      <c r="BR1009" s="4">
        <v>2.48</v>
      </c>
      <c r="BS1009" s="4">
        <v>0.0</v>
      </c>
      <c r="BT1009" s="4">
        <v>0.0</v>
      </c>
      <c r="BU1009" s="4">
        <v>0.0</v>
      </c>
      <c r="BV1009" s="4">
        <v>0.0</v>
      </c>
      <c r="BW1009" s="4">
        <v>0.0</v>
      </c>
      <c r="BX1009" s="4">
        <v>0.0</v>
      </c>
      <c r="BY1009" s="4">
        <v>0.0</v>
      </c>
      <c r="BZ1009" s="4">
        <v>0.0</v>
      </c>
      <c r="CA1009" s="4">
        <v>0.0</v>
      </c>
      <c r="CB1009" s="4">
        <v>0.0</v>
      </c>
      <c r="CC1009" s="4">
        <v>1.0</v>
      </c>
      <c r="CD1009" s="4">
        <v>0.0</v>
      </c>
      <c r="CE1009" s="4">
        <v>4.35</v>
      </c>
      <c r="CF1009" s="4">
        <v>0.0</v>
      </c>
      <c r="CG1009" s="4">
        <v>0.0</v>
      </c>
      <c r="CH1009" s="4">
        <v>11.01</v>
      </c>
      <c r="CI1009" s="4">
        <v>0.0</v>
      </c>
      <c r="CJ1009" s="4">
        <v>0.0</v>
      </c>
      <c r="CK1009" s="4">
        <v>0.0</v>
      </c>
      <c r="CL1009" s="4">
        <v>0.0</v>
      </c>
      <c r="CM1009" s="4">
        <v>0.0</v>
      </c>
      <c r="CN1009" s="4">
        <v>2.43</v>
      </c>
      <c r="CO1009" s="4">
        <v>1.62</v>
      </c>
      <c r="CP1009" s="4">
        <v>0.0</v>
      </c>
      <c r="CQ1009" s="4">
        <v>0.0</v>
      </c>
      <c r="CR1009" s="4">
        <v>20.41</v>
      </c>
      <c r="CS1009" s="4">
        <v>0.0</v>
      </c>
      <c r="CT1009" s="4">
        <v>78.0</v>
      </c>
      <c r="CU1009" s="4">
        <v>72.0</v>
      </c>
      <c r="CV1009" s="4" t="s">
        <v>3008</v>
      </c>
      <c r="CW1009" s="4">
        <v>359.13</v>
      </c>
      <c r="CX1009" s="4">
        <v>0.13</v>
      </c>
      <c r="CY1009" s="4">
        <v>0.28</v>
      </c>
      <c r="CZ1009" s="4">
        <v>0.0</v>
      </c>
      <c r="DA1009" s="4">
        <v>0.0</v>
      </c>
      <c r="DB1009" s="4">
        <v>0.0</v>
      </c>
      <c r="DC1009" s="4">
        <v>0.0</v>
      </c>
      <c r="DD1009" s="4">
        <v>0.0</v>
      </c>
      <c r="DE1009" s="4">
        <v>0.14</v>
      </c>
      <c r="DF1009" s="4">
        <v>0.0</v>
      </c>
      <c r="DG1009" s="4">
        <v>0.0</v>
      </c>
      <c r="DH1009" s="4">
        <v>0.0</v>
      </c>
      <c r="DI1009" s="4">
        <v>0.0</v>
      </c>
      <c r="DJ1009" s="4">
        <v>0.0</v>
      </c>
      <c r="DK1009" s="4">
        <v>0.01</v>
      </c>
      <c r="DL1009" s="4">
        <v>0.0</v>
      </c>
      <c r="DM1009" s="4">
        <v>0.31</v>
      </c>
      <c r="DN1009" s="4">
        <v>0.0</v>
      </c>
      <c r="DO1009" s="4">
        <v>0.08</v>
      </c>
      <c r="DP1009" s="4">
        <v>0.0</v>
      </c>
      <c r="DQ1009" s="4">
        <v>0.0</v>
      </c>
      <c r="DR1009" s="4">
        <v>0.0</v>
      </c>
      <c r="DS1009" s="4">
        <v>0.02</v>
      </c>
      <c r="DT1009" s="4">
        <v>0.03</v>
      </c>
      <c r="DU1009" s="4">
        <v>0.0</v>
      </c>
      <c r="DV1009" s="4">
        <v>0.0</v>
      </c>
      <c r="DW1009" s="4">
        <v>0.0</v>
      </c>
      <c r="DX1009" s="4" t="s">
        <v>3008</v>
      </c>
      <c r="DY1009" s="4" t="s">
        <v>2618</v>
      </c>
      <c r="DZ1009" s="4" t="s">
        <v>2931</v>
      </c>
      <c r="EA1009" s="4" t="s">
        <v>2932</v>
      </c>
      <c r="EB1009" s="4">
        <v>359.127474015</v>
      </c>
      <c r="EC1009" s="6">
        <v>128.38120583631</v>
      </c>
      <c r="ED1009" s="7">
        <v>0.36</v>
      </c>
      <c r="EE1009" s="4" t="s">
        <v>3008</v>
      </c>
      <c r="EF1009" s="4" t="s">
        <v>2927</v>
      </c>
      <c r="EG1009" s="4" t="s">
        <v>2617</v>
      </c>
      <c r="EH1009" s="4">
        <f t="shared" si="1"/>
        <v>919.2405834</v>
      </c>
      <c r="EI1009" s="4">
        <f t="shared" si="2"/>
        <v>1.97125</v>
      </c>
      <c r="EJ1009" s="4">
        <f t="shared" si="3"/>
        <v>1812.053</v>
      </c>
      <c r="EK1009" s="4">
        <f t="shared" si="4"/>
        <v>0.2413161418</v>
      </c>
      <c r="EL1009" s="4">
        <f t="shared" si="5"/>
        <v>0.3565137744</v>
      </c>
      <c r="EM1009" s="4">
        <f t="shared" si="6"/>
        <v>0.7233201581</v>
      </c>
      <c r="EN1009" s="4">
        <f t="shared" si="7"/>
        <v>0.266798419</v>
      </c>
      <c r="EO1009" s="4">
        <f t="shared" si="8"/>
        <v>0.009881422925</v>
      </c>
      <c r="EP1009" s="4">
        <f t="shared" si="9"/>
        <v>0</v>
      </c>
      <c r="EQ1009" s="4">
        <f t="shared" si="10"/>
        <v>0.4753047277</v>
      </c>
      <c r="ER1009" s="4">
        <f t="shared" si="11"/>
        <v>0.04361304869</v>
      </c>
      <c r="ES1009" s="4">
        <f t="shared" si="12"/>
        <v>0.4682590009</v>
      </c>
      <c r="ET1009" s="4">
        <f t="shared" si="13"/>
        <v>0.3952078587</v>
      </c>
      <c r="EU1009" s="4">
        <f t="shared" si="14"/>
        <v>0.28</v>
      </c>
      <c r="EV1009" s="4">
        <f t="shared" si="15"/>
        <v>0.14</v>
      </c>
      <c r="EW1009" s="4">
        <f t="shared" si="16"/>
        <v>0.09</v>
      </c>
      <c r="EX1009" s="4">
        <f t="shared" si="17"/>
        <v>0.31</v>
      </c>
      <c r="EY1009" s="4">
        <f t="shared" si="18"/>
        <v>0.05</v>
      </c>
      <c r="EZ1009" s="4">
        <f t="shared" si="19"/>
        <v>1.361254632</v>
      </c>
      <c r="FA1009" s="4">
        <f t="shared" si="20"/>
        <v>0.8457950576</v>
      </c>
      <c r="FB1009" s="4">
        <f t="shared" si="21"/>
        <v>0.3574808811</v>
      </c>
      <c r="FC1009" s="4">
        <f t="shared" si="22"/>
        <v>0</v>
      </c>
      <c r="FD1009" s="4">
        <f t="shared" si="23"/>
        <v>0</v>
      </c>
      <c r="FE1009" s="4">
        <f t="shared" si="24"/>
        <v>0</v>
      </c>
      <c r="FF1009" s="4">
        <f t="shared" si="25"/>
        <v>0</v>
      </c>
      <c r="FG1009" s="4">
        <f t="shared" si="26"/>
        <v>0</v>
      </c>
      <c r="FH1009" s="4">
        <f t="shared" si="27"/>
        <v>0</v>
      </c>
      <c r="FI1009" s="4">
        <f t="shared" si="28"/>
        <v>0</v>
      </c>
      <c r="FJ1009" s="4">
        <f t="shared" si="29"/>
        <v>0.1745970342</v>
      </c>
      <c r="FK1009" s="4">
        <f t="shared" si="30"/>
        <v>0.2350741457</v>
      </c>
      <c r="FL1009" s="4">
        <f t="shared" si="31"/>
        <v>0.03197936815</v>
      </c>
      <c r="FM1009" s="4">
        <f t="shared" si="32"/>
        <v>0</v>
      </c>
      <c r="FN1009" s="4">
        <f t="shared" si="33"/>
        <v>0.06898774984</v>
      </c>
      <c r="FO1009" s="4">
        <f t="shared" si="34"/>
        <v>0.1739522888</v>
      </c>
      <c r="FP1009" s="4">
        <f t="shared" si="35"/>
        <v>0.3154094133</v>
      </c>
      <c r="FQ1009" s="4">
        <f t="shared" si="36"/>
        <v>1</v>
      </c>
      <c r="FR1009" s="4">
        <v>77.55</v>
      </c>
    </row>
    <row r="1010" ht="12.75" customHeight="1">
      <c r="A1010" s="4" t="s">
        <v>166</v>
      </c>
      <c r="B1010" s="4" t="s">
        <v>2926</v>
      </c>
      <c r="C1010" s="4" t="s">
        <v>2927</v>
      </c>
      <c r="D1010" s="4" t="s">
        <v>3009</v>
      </c>
      <c r="E1010" s="4" t="s">
        <v>3010</v>
      </c>
      <c r="F1010" s="4">
        <v>272.130462064</v>
      </c>
      <c r="G1010" s="4">
        <v>7.25</v>
      </c>
      <c r="H1010" s="4">
        <v>16.4375</v>
      </c>
      <c r="I1010" s="4">
        <v>29.5625</v>
      </c>
      <c r="J1010" s="4">
        <v>34.375</v>
      </c>
      <c r="K1010" s="4">
        <v>76.1875</v>
      </c>
      <c r="L1010" s="4">
        <v>108.25</v>
      </c>
      <c r="M1010" s="4">
        <v>68.5578231811523</v>
      </c>
      <c r="N1010" s="4">
        <v>514.496520996094</v>
      </c>
      <c r="O1010" s="4">
        <v>207.914599901721</v>
      </c>
      <c r="P1010" s="4">
        <v>0.0</v>
      </c>
      <c r="Q1010" s="4">
        <v>0.0</v>
      </c>
      <c r="R1010" s="4">
        <v>2.125</v>
      </c>
      <c r="S1010" s="4">
        <v>0.0</v>
      </c>
      <c r="T1010" s="4">
        <v>241.75</v>
      </c>
      <c r="U1010" s="4">
        <v>28.1875</v>
      </c>
      <c r="V1010" s="4">
        <v>1439.69586206897</v>
      </c>
      <c r="W1010" s="4">
        <v>13.949967816092</v>
      </c>
      <c r="X1010" s="4">
        <v>25.0</v>
      </c>
      <c r="Y1010" s="4">
        <v>66103.782</v>
      </c>
      <c r="Z1010" s="4">
        <v>82.36</v>
      </c>
      <c r="AA1010" s="4">
        <v>20.15</v>
      </c>
      <c r="AB1010" s="4">
        <v>20.15</v>
      </c>
      <c r="AC1010" s="4">
        <v>0.0</v>
      </c>
      <c r="AD1010" s="4">
        <v>1.23</v>
      </c>
      <c r="AE1010" s="4">
        <v>4.75</v>
      </c>
      <c r="AF1010" s="4">
        <v>56.23</v>
      </c>
      <c r="AG1010" s="4">
        <v>7.6</v>
      </c>
      <c r="AH1010" s="4">
        <v>9.0</v>
      </c>
      <c r="AI1010" s="4">
        <v>1.4</v>
      </c>
      <c r="AJ1010" s="4">
        <v>0.8</v>
      </c>
      <c r="AK1010" s="4">
        <v>0.0</v>
      </c>
      <c r="AL1010" s="4">
        <v>0.0</v>
      </c>
      <c r="AM1010" s="4">
        <v>0.0</v>
      </c>
      <c r="AN1010" s="4">
        <v>0.0</v>
      </c>
      <c r="AO1010" s="4">
        <v>0.0</v>
      </c>
      <c r="AP1010" s="4">
        <v>0.0</v>
      </c>
      <c r="AQ1010" s="4">
        <v>0.0</v>
      </c>
      <c r="AR1010" s="4">
        <v>49.55</v>
      </c>
      <c r="AS1010" s="4">
        <v>0.0</v>
      </c>
      <c r="AT1010" s="4">
        <v>0.0</v>
      </c>
      <c r="AU1010" s="4">
        <v>0.0</v>
      </c>
      <c r="AV1010" s="4">
        <v>0.0</v>
      </c>
      <c r="AW1010" s="4">
        <v>0.0</v>
      </c>
      <c r="AX1010" s="4">
        <v>0.0</v>
      </c>
      <c r="AY1010" s="4">
        <v>0.0</v>
      </c>
      <c r="AZ1010" s="4">
        <v>0.0</v>
      </c>
      <c r="BA1010" s="4">
        <v>0.0</v>
      </c>
      <c r="BB1010" s="4">
        <v>0.0</v>
      </c>
      <c r="BC1010" s="4">
        <v>0.0</v>
      </c>
      <c r="BD1010" s="4">
        <v>0.0</v>
      </c>
      <c r="BE1010" s="4">
        <v>0.0</v>
      </c>
      <c r="BF1010" s="4">
        <v>0.0</v>
      </c>
      <c r="BG1010" s="4">
        <v>0.0</v>
      </c>
      <c r="BH1010" s="4">
        <v>0.0</v>
      </c>
      <c r="BI1010" s="4">
        <v>0.0</v>
      </c>
      <c r="BJ1010" s="4">
        <v>0.0</v>
      </c>
      <c r="BK1010" s="4">
        <v>0.0</v>
      </c>
      <c r="BL1010" s="4">
        <v>0.0</v>
      </c>
      <c r="BM1010" s="4">
        <v>0.0</v>
      </c>
      <c r="BN1010" s="4">
        <v>0.0</v>
      </c>
      <c r="BO1010" s="4">
        <v>0.0</v>
      </c>
      <c r="BP1010" s="4">
        <v>0.0</v>
      </c>
      <c r="BQ1010" s="4">
        <v>0.0</v>
      </c>
      <c r="BR1010" s="4">
        <v>0.0</v>
      </c>
      <c r="BS1010" s="4">
        <v>0.0</v>
      </c>
      <c r="BT1010" s="4">
        <v>0.0</v>
      </c>
      <c r="BU1010" s="4">
        <v>0.0</v>
      </c>
      <c r="BV1010" s="4">
        <v>0.0</v>
      </c>
      <c r="BW1010" s="4">
        <v>0.0</v>
      </c>
      <c r="BX1010" s="4">
        <v>0.0</v>
      </c>
      <c r="BY1010" s="4">
        <v>0.0</v>
      </c>
      <c r="BZ1010" s="4">
        <v>1.03</v>
      </c>
      <c r="CA1010" s="4">
        <v>0.0</v>
      </c>
      <c r="CB1010" s="4">
        <v>0.0</v>
      </c>
      <c r="CC1010" s="4">
        <v>1.03</v>
      </c>
      <c r="CD1010" s="4">
        <v>0.0</v>
      </c>
      <c r="CE1010" s="4">
        <v>1.26</v>
      </c>
      <c r="CF1010" s="4">
        <v>0.0</v>
      </c>
      <c r="CG1010" s="4">
        <v>0.0</v>
      </c>
      <c r="CH1010" s="4">
        <v>12.07</v>
      </c>
      <c r="CI1010" s="4">
        <v>0.0</v>
      </c>
      <c r="CJ1010" s="4">
        <v>1.71</v>
      </c>
      <c r="CK1010" s="4">
        <v>0.0</v>
      </c>
      <c r="CL1010" s="4">
        <v>0.0</v>
      </c>
      <c r="CM1010" s="4">
        <v>0.0</v>
      </c>
      <c r="CN1010" s="4">
        <v>0.0</v>
      </c>
      <c r="CO1010" s="4">
        <v>0.0</v>
      </c>
      <c r="CP1010" s="4">
        <v>1.01</v>
      </c>
      <c r="CQ1010" s="4">
        <v>0.0</v>
      </c>
      <c r="CR1010" s="4">
        <v>14.7</v>
      </c>
      <c r="CS1010" s="4">
        <v>0.0</v>
      </c>
      <c r="CT1010" s="4">
        <v>35.0</v>
      </c>
      <c r="CU1010" s="4">
        <v>32.5</v>
      </c>
      <c r="CV1010" s="4" t="s">
        <v>3009</v>
      </c>
      <c r="CW1010" s="4">
        <v>272.13</v>
      </c>
      <c r="CX1010" s="4">
        <v>0.05</v>
      </c>
      <c r="CY1010" s="4">
        <v>0.24</v>
      </c>
      <c r="CZ1010" s="4">
        <v>0.0</v>
      </c>
      <c r="DA1010" s="4">
        <v>0.0</v>
      </c>
      <c r="DB1010" s="4">
        <v>0.0</v>
      </c>
      <c r="DC1010" s="4">
        <v>0.0</v>
      </c>
      <c r="DD1010" s="4">
        <v>0.0</v>
      </c>
      <c r="DE1010" s="4">
        <v>0.01</v>
      </c>
      <c r="DF1010" s="4">
        <v>0.0</v>
      </c>
      <c r="DG1010" s="4">
        <v>0.0</v>
      </c>
      <c r="DH1010" s="4">
        <v>0.0</v>
      </c>
      <c r="DI1010" s="4">
        <v>0.0</v>
      </c>
      <c r="DJ1010" s="4">
        <v>0.0</v>
      </c>
      <c r="DK1010" s="4">
        <v>0.01</v>
      </c>
      <c r="DL1010" s="4">
        <v>0.0</v>
      </c>
      <c r="DM1010" s="4">
        <v>0.23</v>
      </c>
      <c r="DN1010" s="4">
        <v>0.0</v>
      </c>
      <c r="DO1010" s="4">
        <v>0.08</v>
      </c>
      <c r="DP1010" s="4">
        <v>0.15</v>
      </c>
      <c r="DQ1010" s="4">
        <v>0.0</v>
      </c>
      <c r="DR1010" s="4">
        <v>0.0</v>
      </c>
      <c r="DS1010" s="4">
        <v>0.0</v>
      </c>
      <c r="DT1010" s="4">
        <v>0.2</v>
      </c>
      <c r="DU1010" s="4">
        <v>0.01</v>
      </c>
      <c r="DV1010" s="4">
        <v>0.0</v>
      </c>
      <c r="DW1010" s="4">
        <v>0.01</v>
      </c>
      <c r="DX1010" s="4" t="s">
        <v>3009</v>
      </c>
      <c r="DY1010" s="4" t="s">
        <v>3011</v>
      </c>
      <c r="DZ1010" s="4" t="s">
        <v>2931</v>
      </c>
      <c r="EA1010" s="4" t="s">
        <v>2932</v>
      </c>
      <c r="EB1010" s="4">
        <v>272.130462064</v>
      </c>
      <c r="EC1010" s="6">
        <v>315.9968150184</v>
      </c>
      <c r="ED1010" s="7">
        <v>1.16</v>
      </c>
      <c r="EE1010" s="4" t="s">
        <v>3009</v>
      </c>
      <c r="EF1010" s="4" t="s">
        <v>2927</v>
      </c>
      <c r="EG1010" s="4" t="s">
        <v>3010</v>
      </c>
      <c r="EH1010" s="4">
        <f t="shared" si="1"/>
        <v>802.6199854</v>
      </c>
      <c r="EI1010" s="4">
        <f t="shared" si="2"/>
        <v>2.534153846</v>
      </c>
      <c r="EJ1010" s="4">
        <f t="shared" si="3"/>
        <v>2033.962523</v>
      </c>
      <c r="EK1010" s="4">
        <f t="shared" si="4"/>
        <v>0</v>
      </c>
      <c r="EL1010" s="4">
        <f t="shared" si="5"/>
        <v>0.2282661486</v>
      </c>
      <c r="EM1010" s="4">
        <f t="shared" si="6"/>
        <v>0.4042553191</v>
      </c>
      <c r="EN1010" s="4">
        <f t="shared" si="7"/>
        <v>0.4787234043</v>
      </c>
      <c r="EO1010" s="4">
        <f t="shared" si="8"/>
        <v>0.07446808511</v>
      </c>
      <c r="EP1010" s="4">
        <f t="shared" si="9"/>
        <v>0.04255319149</v>
      </c>
      <c r="EQ1010" s="4">
        <f t="shared" si="10"/>
        <v>0.2446576008</v>
      </c>
      <c r="ER1010" s="4">
        <f t="shared" si="11"/>
        <v>0.05767362797</v>
      </c>
      <c r="ES1010" s="4">
        <f t="shared" si="12"/>
        <v>0.6827343371</v>
      </c>
      <c r="ET1010" s="4">
        <f t="shared" si="13"/>
        <v>0.3026489551</v>
      </c>
      <c r="EU1010" s="4">
        <f t="shared" si="14"/>
        <v>0.24</v>
      </c>
      <c r="EV1010" s="4">
        <f t="shared" si="15"/>
        <v>0.01</v>
      </c>
      <c r="EW1010" s="4">
        <f t="shared" si="16"/>
        <v>0.09</v>
      </c>
      <c r="EX1010" s="4">
        <f t="shared" si="17"/>
        <v>0.38</v>
      </c>
      <c r="EY1010" s="4">
        <f t="shared" si="18"/>
        <v>0.2</v>
      </c>
      <c r="EZ1010" s="4">
        <f t="shared" si="19"/>
        <v>1.294844244</v>
      </c>
      <c r="FA1010" s="4">
        <f t="shared" si="20"/>
        <v>0.8045319639</v>
      </c>
      <c r="FB1010" s="4">
        <f t="shared" si="21"/>
        <v>1.16119604</v>
      </c>
      <c r="FC1010" s="4">
        <f t="shared" si="22"/>
        <v>0</v>
      </c>
      <c r="FD1010" s="4">
        <f t="shared" si="23"/>
        <v>0</v>
      </c>
      <c r="FE1010" s="4">
        <f t="shared" si="24"/>
        <v>0</v>
      </c>
      <c r="FF1010" s="4">
        <f t="shared" si="25"/>
        <v>0</v>
      </c>
      <c r="FG1010" s="4">
        <f t="shared" si="26"/>
        <v>0</v>
      </c>
      <c r="FH1010" s="4">
        <f t="shared" si="27"/>
        <v>0</v>
      </c>
      <c r="FI1010" s="4">
        <f t="shared" si="28"/>
        <v>0</v>
      </c>
      <c r="FJ1010" s="4">
        <f t="shared" si="29"/>
        <v>0</v>
      </c>
      <c r="FK1010" s="4">
        <f t="shared" si="30"/>
        <v>0</v>
      </c>
      <c r="FL1010" s="4">
        <f t="shared" si="31"/>
        <v>0</v>
      </c>
      <c r="FM1010" s="4">
        <f t="shared" si="32"/>
        <v>0</v>
      </c>
      <c r="FN1010" s="4">
        <f t="shared" si="33"/>
        <v>0.07205789805</v>
      </c>
      <c r="FO1010" s="4">
        <f t="shared" si="34"/>
        <v>0.4336060415</v>
      </c>
      <c r="FP1010" s="4">
        <f t="shared" si="35"/>
        <v>0.4943360604</v>
      </c>
      <c r="FQ1010" s="4">
        <f t="shared" si="36"/>
        <v>1</v>
      </c>
      <c r="FR1010" s="4">
        <v>31.78</v>
      </c>
    </row>
    <row r="1011" ht="12.75" customHeight="1">
      <c r="A1011" s="4" t="s">
        <v>166</v>
      </c>
      <c r="B1011" s="4" t="s">
        <v>2926</v>
      </c>
      <c r="C1011" s="4" t="s">
        <v>2927</v>
      </c>
      <c r="D1011" s="4" t="s">
        <v>3012</v>
      </c>
      <c r="E1011" s="4" t="s">
        <v>3013</v>
      </c>
      <c r="F1011" s="4">
        <v>833.019723397</v>
      </c>
      <c r="G1011" s="4">
        <v>39.0</v>
      </c>
      <c r="H1011" s="4">
        <v>37.125</v>
      </c>
      <c r="I1011" s="4">
        <v>72.4375</v>
      </c>
      <c r="J1011" s="4">
        <v>92.375</v>
      </c>
      <c r="K1011" s="4">
        <v>204.1875</v>
      </c>
      <c r="L1011" s="4">
        <v>387.8125</v>
      </c>
      <c r="M1011" s="4">
        <v>52.1644859313965</v>
      </c>
      <c r="N1011" s="4">
        <v>628.530212402344</v>
      </c>
      <c r="O1011" s="4">
        <v>285.870247055229</v>
      </c>
      <c r="P1011" s="4">
        <v>0.0</v>
      </c>
      <c r="Q1011" s="4">
        <v>0.0</v>
      </c>
      <c r="R1011" s="4">
        <v>315.5</v>
      </c>
      <c r="S1011" s="4">
        <v>147.125</v>
      </c>
      <c r="T1011" s="4">
        <v>314.5</v>
      </c>
      <c r="U1011" s="4">
        <v>55.8125</v>
      </c>
      <c r="V1011" s="4">
        <v>1483.58669369978</v>
      </c>
      <c r="W1011" s="4">
        <v>13.8998310430277</v>
      </c>
      <c r="X1011" s="4">
        <v>51.0</v>
      </c>
      <c r="Y1011" s="4">
        <v>139994.556</v>
      </c>
      <c r="Z1011" s="4">
        <v>223.02</v>
      </c>
      <c r="AA1011" s="4">
        <v>59.19</v>
      </c>
      <c r="AB1011" s="4">
        <v>59.19</v>
      </c>
      <c r="AC1011" s="4">
        <v>0.0</v>
      </c>
      <c r="AD1011" s="4">
        <v>2.95</v>
      </c>
      <c r="AE1011" s="4">
        <v>6.93</v>
      </c>
      <c r="AF1011" s="4">
        <v>153.95</v>
      </c>
      <c r="AG1011" s="4">
        <v>30.5</v>
      </c>
      <c r="AH1011" s="4">
        <v>16.8</v>
      </c>
      <c r="AI1011" s="4">
        <v>1.1</v>
      </c>
      <c r="AJ1011" s="4">
        <v>5.6</v>
      </c>
      <c r="AK1011" s="4">
        <v>0.0</v>
      </c>
      <c r="AL1011" s="4">
        <v>0.0</v>
      </c>
      <c r="AM1011" s="4">
        <v>0.0</v>
      </c>
      <c r="AN1011" s="4">
        <v>0.0</v>
      </c>
      <c r="AO1011" s="4">
        <v>0.0</v>
      </c>
      <c r="AP1011" s="4">
        <v>0.0</v>
      </c>
      <c r="AQ1011" s="4">
        <v>0.0</v>
      </c>
      <c r="AR1011" s="4">
        <v>138.54</v>
      </c>
      <c r="AS1011" s="4">
        <v>0.0</v>
      </c>
      <c r="AT1011" s="4">
        <v>0.0</v>
      </c>
      <c r="AU1011" s="4">
        <v>0.0</v>
      </c>
      <c r="AV1011" s="4">
        <v>0.0</v>
      </c>
      <c r="AW1011" s="4">
        <v>0.0</v>
      </c>
      <c r="AX1011" s="4">
        <v>0.0</v>
      </c>
      <c r="AY1011" s="4">
        <v>0.0</v>
      </c>
      <c r="AZ1011" s="4">
        <v>0.0</v>
      </c>
      <c r="BA1011" s="4">
        <v>0.0</v>
      </c>
      <c r="BB1011" s="4">
        <v>0.3</v>
      </c>
      <c r="BC1011" s="4">
        <v>0.0</v>
      </c>
      <c r="BD1011" s="4">
        <v>0.0</v>
      </c>
      <c r="BE1011" s="4">
        <v>0.0</v>
      </c>
      <c r="BF1011" s="4">
        <v>0.0</v>
      </c>
      <c r="BG1011" s="4">
        <v>0.0</v>
      </c>
      <c r="BH1011" s="4">
        <v>0.0</v>
      </c>
      <c r="BI1011" s="4">
        <v>0.0</v>
      </c>
      <c r="BJ1011" s="4">
        <v>0.0</v>
      </c>
      <c r="BK1011" s="4">
        <v>0.0</v>
      </c>
      <c r="BL1011" s="4">
        <v>0.0</v>
      </c>
      <c r="BM1011" s="4">
        <v>0.0</v>
      </c>
      <c r="BN1011" s="4">
        <v>8.38</v>
      </c>
      <c r="BO1011" s="4">
        <v>0.0</v>
      </c>
      <c r="BP1011" s="4">
        <v>15.49</v>
      </c>
      <c r="BQ1011" s="4">
        <v>0.0</v>
      </c>
      <c r="BR1011" s="4">
        <v>0.0</v>
      </c>
      <c r="BS1011" s="4">
        <v>3.55</v>
      </c>
      <c r="BT1011" s="4">
        <v>0.0</v>
      </c>
      <c r="BU1011" s="4">
        <v>0.0</v>
      </c>
      <c r="BV1011" s="4">
        <v>0.0</v>
      </c>
      <c r="BW1011" s="4">
        <v>0.0</v>
      </c>
      <c r="BX1011" s="4">
        <v>0.0</v>
      </c>
      <c r="BY1011" s="4">
        <v>0.0</v>
      </c>
      <c r="BZ1011" s="4">
        <v>0.0</v>
      </c>
      <c r="CA1011" s="4">
        <v>0.0</v>
      </c>
      <c r="CB1011" s="4">
        <v>0.0</v>
      </c>
      <c r="CC1011" s="4">
        <v>1.28</v>
      </c>
      <c r="CD1011" s="4">
        <v>0.0</v>
      </c>
      <c r="CE1011" s="4">
        <v>7.69</v>
      </c>
      <c r="CF1011" s="4">
        <v>0.0</v>
      </c>
      <c r="CG1011" s="4">
        <v>0.0</v>
      </c>
      <c r="CH1011" s="4">
        <v>21.01</v>
      </c>
      <c r="CI1011" s="4">
        <v>0.0</v>
      </c>
      <c r="CJ1011" s="4">
        <v>0.0</v>
      </c>
      <c r="CK1011" s="4">
        <v>0.0</v>
      </c>
      <c r="CL1011" s="4">
        <v>0.0</v>
      </c>
      <c r="CM1011" s="4">
        <v>2.82</v>
      </c>
      <c r="CN1011" s="4">
        <v>7.21</v>
      </c>
      <c r="CO1011" s="4">
        <v>1.54</v>
      </c>
      <c r="CP1011" s="4">
        <v>1.87</v>
      </c>
      <c r="CQ1011" s="4">
        <v>0.0</v>
      </c>
      <c r="CR1011" s="4">
        <v>13.34</v>
      </c>
      <c r="CS1011" s="4">
        <v>0.0</v>
      </c>
      <c r="CT1011" s="4">
        <v>97.0</v>
      </c>
      <c r="CU1011" s="4">
        <v>81.6</v>
      </c>
      <c r="CV1011" s="4" t="s">
        <v>3012</v>
      </c>
      <c r="CW1011" s="4">
        <v>833.02</v>
      </c>
      <c r="CX1011" s="4">
        <v>0.05</v>
      </c>
      <c r="CY1011" s="4">
        <v>0.2</v>
      </c>
      <c r="CZ1011" s="4">
        <v>0.0</v>
      </c>
      <c r="DA1011" s="4">
        <v>0.0</v>
      </c>
      <c r="DB1011" s="4">
        <v>0.01</v>
      </c>
      <c r="DC1011" s="4">
        <v>0.0</v>
      </c>
      <c r="DD1011" s="4">
        <v>0.0</v>
      </c>
      <c r="DE1011" s="4">
        <v>0.06</v>
      </c>
      <c r="DF1011" s="4">
        <v>0.0</v>
      </c>
      <c r="DG1011" s="4">
        <v>0.0</v>
      </c>
      <c r="DH1011" s="4">
        <v>0.0</v>
      </c>
      <c r="DI1011" s="4">
        <v>0.0</v>
      </c>
      <c r="DJ1011" s="4">
        <v>0.0</v>
      </c>
      <c r="DK1011" s="4">
        <v>0.07</v>
      </c>
      <c r="DL1011" s="4">
        <v>0.0</v>
      </c>
      <c r="DM1011" s="4">
        <v>0.23</v>
      </c>
      <c r="DN1011" s="4">
        <v>0.0</v>
      </c>
      <c r="DO1011" s="4">
        <v>0.04</v>
      </c>
      <c r="DP1011" s="4">
        <v>0.11</v>
      </c>
      <c r="DQ1011" s="4">
        <v>0.0</v>
      </c>
      <c r="DR1011" s="4">
        <v>0.0</v>
      </c>
      <c r="DS1011" s="4">
        <v>0.0</v>
      </c>
      <c r="DT1011" s="4">
        <v>0.21</v>
      </c>
      <c r="DU1011" s="4">
        <v>0.0</v>
      </c>
      <c r="DV1011" s="4">
        <v>0.0</v>
      </c>
      <c r="DW1011" s="4">
        <v>0.01</v>
      </c>
      <c r="DX1011" s="4" t="s">
        <v>3012</v>
      </c>
      <c r="DY1011" s="4" t="s">
        <v>3014</v>
      </c>
      <c r="DZ1011" s="4" t="s">
        <v>2931</v>
      </c>
      <c r="EA1011" s="4" t="s">
        <v>2932</v>
      </c>
      <c r="EB1011" s="4">
        <v>833.019723397</v>
      </c>
      <c r="EC1011" s="6">
        <v>852.302878553928</v>
      </c>
      <c r="ED1011" s="7">
        <v>1.02</v>
      </c>
      <c r="EE1011" s="4" t="s">
        <v>3012</v>
      </c>
      <c r="EF1011" s="4" t="s">
        <v>2927</v>
      </c>
      <c r="EG1011" s="4" t="s">
        <v>3013</v>
      </c>
      <c r="EH1011" s="4">
        <f t="shared" si="1"/>
        <v>627.7219801</v>
      </c>
      <c r="EI1011" s="4">
        <f t="shared" si="2"/>
        <v>2.733088235</v>
      </c>
      <c r="EJ1011" s="4">
        <f t="shared" si="3"/>
        <v>1715.619559</v>
      </c>
      <c r="EK1011" s="4">
        <f t="shared" si="4"/>
        <v>0.1083759304</v>
      </c>
      <c r="EL1011" s="4">
        <f t="shared" si="5"/>
        <v>0.2421307506</v>
      </c>
      <c r="EM1011" s="4">
        <f t="shared" si="6"/>
        <v>0.5648148148</v>
      </c>
      <c r="EN1011" s="4">
        <f t="shared" si="7"/>
        <v>0.3111111111</v>
      </c>
      <c r="EO1011" s="4">
        <f t="shared" si="8"/>
        <v>0.02037037037</v>
      </c>
      <c r="EP1011" s="4">
        <f t="shared" si="9"/>
        <v>0.1037037037</v>
      </c>
      <c r="EQ1011" s="4">
        <f t="shared" si="10"/>
        <v>0.2654022061</v>
      </c>
      <c r="ER1011" s="4">
        <f t="shared" si="11"/>
        <v>0.03107344633</v>
      </c>
      <c r="ES1011" s="4">
        <f t="shared" si="12"/>
        <v>0.6902968344</v>
      </c>
      <c r="ET1011" s="4">
        <f t="shared" si="13"/>
        <v>0.2677247534</v>
      </c>
      <c r="EU1011" s="4">
        <f t="shared" si="14"/>
        <v>0.21</v>
      </c>
      <c r="EV1011" s="4">
        <f t="shared" si="15"/>
        <v>0.06</v>
      </c>
      <c r="EW1011" s="4">
        <f t="shared" si="16"/>
        <v>0.11</v>
      </c>
      <c r="EX1011" s="4">
        <f t="shared" si="17"/>
        <v>0.34</v>
      </c>
      <c r="EY1011" s="4">
        <f t="shared" si="18"/>
        <v>0.21</v>
      </c>
      <c r="EZ1011" s="4">
        <f t="shared" si="19"/>
        <v>1.433872223</v>
      </c>
      <c r="FA1011" s="4">
        <f t="shared" si="20"/>
        <v>0.8909149036</v>
      </c>
      <c r="FB1011" s="4">
        <f t="shared" si="21"/>
        <v>1.023148498</v>
      </c>
      <c r="FC1011" s="4">
        <f t="shared" si="22"/>
        <v>0</v>
      </c>
      <c r="FD1011" s="4">
        <f t="shared" si="23"/>
        <v>0</v>
      </c>
      <c r="FE1011" s="4">
        <f t="shared" si="24"/>
        <v>0.003706907204</v>
      </c>
      <c r="FF1011" s="4">
        <f t="shared" si="25"/>
        <v>0</v>
      </c>
      <c r="FG1011" s="4">
        <f t="shared" si="26"/>
        <v>0</v>
      </c>
      <c r="FH1011" s="4">
        <f t="shared" si="27"/>
        <v>0</v>
      </c>
      <c r="FI1011" s="4">
        <f t="shared" si="28"/>
        <v>0</v>
      </c>
      <c r="FJ1011" s="4">
        <f t="shared" si="29"/>
        <v>0.1035462746</v>
      </c>
      <c r="FK1011" s="4">
        <f t="shared" si="30"/>
        <v>0.1913999753</v>
      </c>
      <c r="FL1011" s="4">
        <f t="shared" si="31"/>
        <v>0</v>
      </c>
      <c r="FM1011" s="4">
        <f t="shared" si="32"/>
        <v>0</v>
      </c>
      <c r="FN1011" s="4">
        <f t="shared" si="33"/>
        <v>0.1108365254</v>
      </c>
      <c r="FO1011" s="4">
        <f t="shared" si="34"/>
        <v>0.2596070678</v>
      </c>
      <c r="FP1011" s="4">
        <f t="shared" si="35"/>
        <v>0.3309032497</v>
      </c>
      <c r="FQ1011" s="4">
        <f t="shared" si="36"/>
        <v>1</v>
      </c>
      <c r="FR1011" s="4">
        <v>80.93</v>
      </c>
    </row>
    <row r="1012" ht="12.75" customHeight="1">
      <c r="A1012" s="4" t="s">
        <v>166</v>
      </c>
      <c r="B1012" s="4" t="s">
        <v>2926</v>
      </c>
      <c r="C1012" s="4" t="s">
        <v>2927</v>
      </c>
      <c r="D1012" s="4" t="s">
        <v>3015</v>
      </c>
      <c r="E1012" s="4" t="s">
        <v>3016</v>
      </c>
      <c r="F1012" s="4">
        <v>205.48967654</v>
      </c>
      <c r="G1012" s="4">
        <v>30.0</v>
      </c>
      <c r="H1012" s="4">
        <v>24.375</v>
      </c>
      <c r="I1012" s="4">
        <v>36.3125</v>
      </c>
      <c r="J1012" s="4">
        <v>38.875</v>
      </c>
      <c r="K1012" s="4">
        <v>43.5625</v>
      </c>
      <c r="L1012" s="4">
        <v>31.875</v>
      </c>
      <c r="M1012" s="4">
        <v>10.0</v>
      </c>
      <c r="N1012" s="4">
        <v>182.133773803711</v>
      </c>
      <c r="O1012" s="4">
        <v>62.5829118623966</v>
      </c>
      <c r="P1012" s="4">
        <v>10.25</v>
      </c>
      <c r="Q1012" s="4">
        <v>52.4375</v>
      </c>
      <c r="R1012" s="4">
        <v>0.0</v>
      </c>
      <c r="S1012" s="4">
        <v>20.25</v>
      </c>
      <c r="T1012" s="4">
        <v>122.0625</v>
      </c>
      <c r="U1012" s="4">
        <v>0.0</v>
      </c>
      <c r="V1012" s="4">
        <v>1455.07088530575</v>
      </c>
      <c r="W1012" s="4">
        <v>14.5770033465166</v>
      </c>
      <c r="X1012" s="4">
        <v>35.0</v>
      </c>
      <c r="Y1012" s="4">
        <v>188110.6952</v>
      </c>
      <c r="Z1012" s="4">
        <v>122.05</v>
      </c>
      <c r="AA1012" s="4">
        <v>24.61</v>
      </c>
      <c r="AB1012" s="4">
        <v>17.42</v>
      </c>
      <c r="AC1012" s="4">
        <v>7.19</v>
      </c>
      <c r="AD1012" s="4">
        <v>1.51</v>
      </c>
      <c r="AE1012" s="4">
        <v>55.87</v>
      </c>
      <c r="AF1012" s="4">
        <v>40.06</v>
      </c>
      <c r="AG1012" s="4">
        <v>18.9</v>
      </c>
      <c r="AH1012" s="4">
        <v>8.0</v>
      </c>
      <c r="AI1012" s="4">
        <v>1.1</v>
      </c>
      <c r="AJ1012" s="4">
        <v>8.0</v>
      </c>
      <c r="AK1012" s="4">
        <v>0.0</v>
      </c>
      <c r="AL1012" s="4">
        <v>0.0</v>
      </c>
      <c r="AM1012" s="4">
        <v>0.0</v>
      </c>
      <c r="AN1012" s="4">
        <v>0.0</v>
      </c>
      <c r="AO1012" s="4">
        <v>0.0</v>
      </c>
      <c r="AP1012" s="4">
        <v>0.0</v>
      </c>
      <c r="AQ1012" s="4">
        <v>0.0</v>
      </c>
      <c r="AR1012" s="4">
        <v>30.84</v>
      </c>
      <c r="AS1012" s="4">
        <v>0.0</v>
      </c>
      <c r="AT1012" s="4">
        <v>0.15</v>
      </c>
      <c r="AU1012" s="4">
        <v>0.0</v>
      </c>
      <c r="AV1012" s="4">
        <v>0.0</v>
      </c>
      <c r="AW1012" s="4">
        <v>0.0</v>
      </c>
      <c r="AX1012" s="4">
        <v>0.0</v>
      </c>
      <c r="AY1012" s="4">
        <v>0.0</v>
      </c>
      <c r="AZ1012" s="4">
        <v>0.0</v>
      </c>
      <c r="BA1012" s="4">
        <v>0.0</v>
      </c>
      <c r="BB1012" s="4">
        <v>53.62</v>
      </c>
      <c r="BC1012" s="4">
        <v>0.0</v>
      </c>
      <c r="BD1012" s="4">
        <v>0.0</v>
      </c>
      <c r="BE1012" s="4">
        <v>0.0</v>
      </c>
      <c r="BF1012" s="4">
        <v>0.0</v>
      </c>
      <c r="BG1012" s="4">
        <v>0.0</v>
      </c>
      <c r="BH1012" s="4">
        <v>0.0</v>
      </c>
      <c r="BI1012" s="4">
        <v>0.0</v>
      </c>
      <c r="BJ1012" s="4">
        <v>0.0</v>
      </c>
      <c r="BK1012" s="4">
        <v>0.0</v>
      </c>
      <c r="BL1012" s="4">
        <v>2.84</v>
      </c>
      <c r="BM1012" s="4">
        <v>0.0</v>
      </c>
      <c r="BN1012" s="4">
        <v>0.0</v>
      </c>
      <c r="BO1012" s="4">
        <v>0.0</v>
      </c>
      <c r="BP1012" s="4">
        <v>0.0</v>
      </c>
      <c r="BQ1012" s="4">
        <v>0.0</v>
      </c>
      <c r="BR1012" s="4">
        <v>0.0</v>
      </c>
      <c r="BS1012" s="4">
        <v>0.0</v>
      </c>
      <c r="BT1012" s="4">
        <v>0.0</v>
      </c>
      <c r="BU1012" s="4">
        <v>0.0</v>
      </c>
      <c r="BV1012" s="4">
        <v>0.0</v>
      </c>
      <c r="BW1012" s="4">
        <v>0.0</v>
      </c>
      <c r="BX1012" s="4">
        <v>0.0</v>
      </c>
      <c r="BY1012" s="4">
        <v>0.0</v>
      </c>
      <c r="BZ1012" s="4">
        <v>1.02</v>
      </c>
      <c r="CA1012" s="4">
        <v>0.0</v>
      </c>
      <c r="CB1012" s="4">
        <v>0.0</v>
      </c>
      <c r="CC1012" s="4">
        <v>2.59</v>
      </c>
      <c r="CD1012" s="4">
        <v>0.0</v>
      </c>
      <c r="CE1012" s="4">
        <v>0.0</v>
      </c>
      <c r="CF1012" s="4">
        <v>0.78</v>
      </c>
      <c r="CG1012" s="4">
        <v>0.0</v>
      </c>
      <c r="CH1012" s="4">
        <v>2.72</v>
      </c>
      <c r="CI1012" s="4">
        <v>0.0</v>
      </c>
      <c r="CJ1012" s="4">
        <v>1.38</v>
      </c>
      <c r="CK1012" s="4">
        <v>0.0</v>
      </c>
      <c r="CL1012" s="4">
        <v>0.0</v>
      </c>
      <c r="CM1012" s="4">
        <v>0.0</v>
      </c>
      <c r="CN1012" s="4">
        <v>0.0</v>
      </c>
      <c r="CO1012" s="4">
        <v>0.0</v>
      </c>
      <c r="CP1012" s="4">
        <v>8.13</v>
      </c>
      <c r="CQ1012" s="4">
        <v>0.0</v>
      </c>
      <c r="CR1012" s="4">
        <v>17.98</v>
      </c>
      <c r="CS1012" s="4">
        <v>0.0</v>
      </c>
      <c r="CT1012" s="4">
        <v>23.0</v>
      </c>
      <c r="CU1012" s="4">
        <v>59.5</v>
      </c>
      <c r="CV1012" s="4" t="s">
        <v>3015</v>
      </c>
      <c r="CW1012" s="4">
        <v>205.49</v>
      </c>
      <c r="CX1012" s="4">
        <v>0.19</v>
      </c>
      <c r="CY1012" s="4">
        <v>0.2</v>
      </c>
      <c r="CZ1012" s="4">
        <v>0.0</v>
      </c>
      <c r="DA1012" s="4">
        <v>0.1</v>
      </c>
      <c r="DB1012" s="4">
        <v>0.02</v>
      </c>
      <c r="DC1012" s="4">
        <v>0.0</v>
      </c>
      <c r="DD1012" s="4">
        <v>0.0</v>
      </c>
      <c r="DE1012" s="4">
        <v>0.2</v>
      </c>
      <c r="DF1012" s="4">
        <v>0.0</v>
      </c>
      <c r="DG1012" s="4">
        <v>0.0</v>
      </c>
      <c r="DH1012" s="4">
        <v>0.0</v>
      </c>
      <c r="DI1012" s="4">
        <v>0.0</v>
      </c>
      <c r="DJ1012" s="4">
        <v>0.0</v>
      </c>
      <c r="DK1012" s="4">
        <v>0.0</v>
      </c>
      <c r="DL1012" s="4">
        <v>0.0</v>
      </c>
      <c r="DM1012" s="4">
        <v>0.02</v>
      </c>
      <c r="DN1012" s="4">
        <v>0.0</v>
      </c>
      <c r="DO1012" s="4">
        <v>0.13</v>
      </c>
      <c r="DP1012" s="4">
        <v>0.09</v>
      </c>
      <c r="DQ1012" s="4">
        <v>0.0</v>
      </c>
      <c r="DR1012" s="4">
        <v>0.0</v>
      </c>
      <c r="DS1012" s="4">
        <v>0.02</v>
      </c>
      <c r="DT1012" s="4">
        <v>0.0</v>
      </c>
      <c r="DU1012" s="4">
        <v>0.0</v>
      </c>
      <c r="DV1012" s="4">
        <v>0.0</v>
      </c>
      <c r="DW1012" s="4">
        <v>0.02</v>
      </c>
      <c r="DX1012" s="4" t="s">
        <v>3015</v>
      </c>
      <c r="DY1012" s="4" t="s">
        <v>3017</v>
      </c>
      <c r="DZ1012" s="4" t="s">
        <v>2931</v>
      </c>
      <c r="EA1012" s="4" t="s">
        <v>2932</v>
      </c>
      <c r="EB1012" s="4">
        <v>205.48967654</v>
      </c>
      <c r="EC1012" s="6">
        <v>2.48192866246</v>
      </c>
      <c r="ED1012" s="7">
        <v>0.01</v>
      </c>
      <c r="EE1012" s="4" t="s">
        <v>3015</v>
      </c>
      <c r="EF1012" s="4" t="s">
        <v>2927</v>
      </c>
      <c r="EG1012" s="4" t="s">
        <v>3016</v>
      </c>
      <c r="EH1012" s="4">
        <f t="shared" si="1"/>
        <v>1541.259281</v>
      </c>
      <c r="EI1012" s="4">
        <f t="shared" si="2"/>
        <v>2.051260504</v>
      </c>
      <c r="EJ1012" s="4">
        <f t="shared" si="3"/>
        <v>3161.524289</v>
      </c>
      <c r="EK1012" s="4">
        <f t="shared" si="4"/>
        <v>0.4405571487</v>
      </c>
      <c r="EL1012" s="4">
        <f t="shared" si="5"/>
        <v>0.2949610815</v>
      </c>
      <c r="EM1012" s="4">
        <f t="shared" si="6"/>
        <v>0.525</v>
      </c>
      <c r="EN1012" s="4">
        <f t="shared" si="7"/>
        <v>0.2222222222</v>
      </c>
      <c r="EO1012" s="4">
        <f t="shared" si="8"/>
        <v>0.03055555556</v>
      </c>
      <c r="EP1012" s="4">
        <f t="shared" si="9"/>
        <v>0.2222222222</v>
      </c>
      <c r="EQ1012" s="4">
        <f t="shared" si="10"/>
        <v>0.2016386727</v>
      </c>
      <c r="ER1012" s="4">
        <f t="shared" si="11"/>
        <v>0.4577632118</v>
      </c>
      <c r="ES1012" s="4">
        <f t="shared" si="12"/>
        <v>0.3282261368</v>
      </c>
      <c r="ET1012" s="4">
        <f t="shared" si="13"/>
        <v>0.5939471124</v>
      </c>
      <c r="EU1012" s="4">
        <f t="shared" si="14"/>
        <v>0.32</v>
      </c>
      <c r="EV1012" s="4">
        <f t="shared" si="15"/>
        <v>0.2</v>
      </c>
      <c r="EW1012" s="4">
        <f t="shared" si="16"/>
        <v>0.13</v>
      </c>
      <c r="EX1012" s="4">
        <f t="shared" si="17"/>
        <v>0.11</v>
      </c>
      <c r="EY1012" s="4">
        <f t="shared" si="18"/>
        <v>0.02</v>
      </c>
      <c r="EZ1012" s="4">
        <f t="shared" si="19"/>
        <v>1.272775961</v>
      </c>
      <c r="FA1012" s="4">
        <f t="shared" si="20"/>
        <v>0.7908201687</v>
      </c>
      <c r="FB1012" s="4">
        <f t="shared" si="21"/>
        <v>0.01207811849</v>
      </c>
      <c r="FC1012" s="4">
        <f t="shared" si="22"/>
        <v>0</v>
      </c>
      <c r="FD1012" s="4">
        <f t="shared" si="23"/>
        <v>0.00166315556</v>
      </c>
      <c r="FE1012" s="4">
        <f t="shared" si="24"/>
        <v>0.5945226744</v>
      </c>
      <c r="FF1012" s="4">
        <f t="shared" si="25"/>
        <v>0</v>
      </c>
      <c r="FG1012" s="4">
        <f t="shared" si="26"/>
        <v>0</v>
      </c>
      <c r="FH1012" s="4">
        <f t="shared" si="27"/>
        <v>0</v>
      </c>
      <c r="FI1012" s="4">
        <f t="shared" si="28"/>
        <v>0</v>
      </c>
      <c r="FJ1012" s="4">
        <f t="shared" si="29"/>
        <v>0</v>
      </c>
      <c r="FK1012" s="4">
        <f t="shared" si="30"/>
        <v>0</v>
      </c>
      <c r="FL1012" s="4">
        <f t="shared" si="31"/>
        <v>0</v>
      </c>
      <c r="FM1012" s="4">
        <f t="shared" si="32"/>
        <v>0.03148907861</v>
      </c>
      <c r="FN1012" s="4">
        <f t="shared" si="33"/>
        <v>0.03736556159</v>
      </c>
      <c r="FO1012" s="4">
        <f t="shared" si="34"/>
        <v>0.04545958532</v>
      </c>
      <c r="FP1012" s="4">
        <f t="shared" si="35"/>
        <v>0.2894999446</v>
      </c>
      <c r="FQ1012" s="4">
        <f t="shared" si="36"/>
        <v>1</v>
      </c>
      <c r="FR1012" s="4">
        <v>90.19</v>
      </c>
    </row>
    <row r="1013" ht="12.75" customHeight="1">
      <c r="A1013" s="4" t="s">
        <v>166</v>
      </c>
      <c r="B1013" s="4" t="s">
        <v>2926</v>
      </c>
      <c r="C1013" s="4" t="s">
        <v>2927</v>
      </c>
      <c r="D1013" s="4" t="s">
        <v>3018</v>
      </c>
      <c r="E1013" s="4" t="s">
        <v>3019</v>
      </c>
      <c r="F1013" s="4">
        <v>237.024505926</v>
      </c>
      <c r="G1013" s="4">
        <v>4.5625</v>
      </c>
      <c r="H1013" s="4">
        <v>8.75</v>
      </c>
      <c r="I1013" s="4">
        <v>23.5</v>
      </c>
      <c r="J1013" s="4">
        <v>26.375</v>
      </c>
      <c r="K1013" s="4">
        <v>62.125</v>
      </c>
      <c r="L1013" s="4">
        <v>112.0625</v>
      </c>
      <c r="M1013" s="4">
        <v>140.0</v>
      </c>
      <c r="N1013" s="4">
        <v>544.306457519531</v>
      </c>
      <c r="O1013" s="4">
        <v>394.363241198692</v>
      </c>
      <c r="P1013" s="4">
        <v>0.0</v>
      </c>
      <c r="Q1013" s="4">
        <v>0.0</v>
      </c>
      <c r="R1013" s="4">
        <v>82.625</v>
      </c>
      <c r="S1013" s="4">
        <v>65.625</v>
      </c>
      <c r="T1013" s="4">
        <v>89.125</v>
      </c>
      <c r="U1013" s="4">
        <v>0.0</v>
      </c>
      <c r="V1013" s="4">
        <v>1518.72715301554</v>
      </c>
      <c r="W1013" s="4">
        <v>13.4700684751119</v>
      </c>
      <c r="X1013" s="4">
        <v>18.0</v>
      </c>
      <c r="Y1013" s="4">
        <v>52601.9603</v>
      </c>
      <c r="Z1013" s="4">
        <v>92.73</v>
      </c>
      <c r="AA1013" s="4">
        <v>5.51</v>
      </c>
      <c r="AB1013" s="4">
        <v>3.92</v>
      </c>
      <c r="AC1013" s="4">
        <v>1.59</v>
      </c>
      <c r="AD1013" s="4">
        <v>0.5</v>
      </c>
      <c r="AE1013" s="4">
        <v>2.39</v>
      </c>
      <c r="AF1013" s="4">
        <v>84.33</v>
      </c>
      <c r="AG1013" s="4">
        <v>19.7</v>
      </c>
      <c r="AH1013" s="4">
        <v>16.3</v>
      </c>
      <c r="AI1013" s="4">
        <v>9.3</v>
      </c>
      <c r="AJ1013" s="4">
        <v>1.6</v>
      </c>
      <c r="AK1013" s="4">
        <v>0.0</v>
      </c>
      <c r="AL1013" s="4">
        <v>0.0</v>
      </c>
      <c r="AM1013" s="4">
        <v>0.0</v>
      </c>
      <c r="AN1013" s="4">
        <v>0.0</v>
      </c>
      <c r="AO1013" s="4">
        <v>0.0</v>
      </c>
      <c r="AP1013" s="4">
        <v>0.0</v>
      </c>
      <c r="AQ1013" s="4">
        <v>0.0</v>
      </c>
      <c r="AR1013" s="4">
        <v>59.42</v>
      </c>
      <c r="AS1013" s="4">
        <v>0.0</v>
      </c>
      <c r="AT1013" s="4">
        <v>0.0</v>
      </c>
      <c r="AU1013" s="4">
        <v>0.0</v>
      </c>
      <c r="AV1013" s="4">
        <v>0.0</v>
      </c>
      <c r="AW1013" s="4">
        <v>0.0</v>
      </c>
      <c r="AX1013" s="4">
        <v>0.0</v>
      </c>
      <c r="AY1013" s="4">
        <v>0.0</v>
      </c>
      <c r="AZ1013" s="4">
        <v>0.0</v>
      </c>
      <c r="BA1013" s="4">
        <v>0.0</v>
      </c>
      <c r="BB1013" s="4">
        <v>0.66</v>
      </c>
      <c r="BC1013" s="4">
        <v>0.0</v>
      </c>
      <c r="BD1013" s="4">
        <v>0.0</v>
      </c>
      <c r="BE1013" s="4">
        <v>0.0</v>
      </c>
      <c r="BF1013" s="4">
        <v>0.0</v>
      </c>
      <c r="BG1013" s="4">
        <v>0.0</v>
      </c>
      <c r="BH1013" s="4">
        <v>0.0</v>
      </c>
      <c r="BI1013" s="4">
        <v>0.0</v>
      </c>
      <c r="BJ1013" s="4">
        <v>0.0</v>
      </c>
      <c r="BK1013" s="4">
        <v>0.0</v>
      </c>
      <c r="BL1013" s="4">
        <v>0.0</v>
      </c>
      <c r="BM1013" s="4">
        <v>0.0</v>
      </c>
      <c r="BN1013" s="4">
        <v>0.0</v>
      </c>
      <c r="BO1013" s="4">
        <v>0.0</v>
      </c>
      <c r="BP1013" s="4">
        <v>3.75</v>
      </c>
      <c r="BQ1013" s="4">
        <v>1.15</v>
      </c>
      <c r="BR1013" s="4">
        <v>2.2</v>
      </c>
      <c r="BS1013" s="4">
        <v>10.07</v>
      </c>
      <c r="BT1013" s="4">
        <v>0.0</v>
      </c>
      <c r="BU1013" s="4">
        <v>0.0</v>
      </c>
      <c r="BV1013" s="4">
        <v>0.0</v>
      </c>
      <c r="BW1013" s="4">
        <v>0.0</v>
      </c>
      <c r="BX1013" s="4">
        <v>0.0</v>
      </c>
      <c r="BY1013" s="4">
        <v>0.0</v>
      </c>
      <c r="BZ1013" s="4">
        <v>0.0</v>
      </c>
      <c r="CA1013" s="4">
        <v>0.0</v>
      </c>
      <c r="CB1013" s="4">
        <v>0.0</v>
      </c>
      <c r="CC1013" s="4">
        <v>1.44</v>
      </c>
      <c r="CD1013" s="4">
        <v>0.0</v>
      </c>
      <c r="CE1013" s="4">
        <v>0.0</v>
      </c>
      <c r="CF1013" s="4">
        <v>0.0</v>
      </c>
      <c r="CG1013" s="4">
        <v>0.0</v>
      </c>
      <c r="CH1013" s="4">
        <v>13.52</v>
      </c>
      <c r="CI1013" s="4">
        <v>0.0</v>
      </c>
      <c r="CJ1013" s="4">
        <v>0.52</v>
      </c>
      <c r="CK1013" s="4">
        <v>0.0</v>
      </c>
      <c r="CL1013" s="4">
        <v>0.0</v>
      </c>
      <c r="CM1013" s="4">
        <v>0.0</v>
      </c>
      <c r="CN1013" s="4">
        <v>0.0</v>
      </c>
      <c r="CO1013" s="4">
        <v>0.0</v>
      </c>
      <c r="CP1013" s="4">
        <v>0.0</v>
      </c>
      <c r="CQ1013" s="4">
        <v>0.0</v>
      </c>
      <c r="CR1013" s="4">
        <v>0.0</v>
      </c>
      <c r="CS1013" s="4">
        <v>0.0</v>
      </c>
      <c r="CT1013" s="4">
        <v>27.0</v>
      </c>
      <c r="CU1013" s="4">
        <v>25.2</v>
      </c>
      <c r="CV1013" s="4" t="s">
        <v>3018</v>
      </c>
      <c r="CW1013" s="4">
        <v>237.02</v>
      </c>
      <c r="CX1013" s="4">
        <v>0.04</v>
      </c>
      <c r="CY1013" s="4">
        <v>0.0</v>
      </c>
      <c r="CZ1013" s="4">
        <v>0.0</v>
      </c>
      <c r="DA1013" s="4">
        <v>0.0</v>
      </c>
      <c r="DB1013" s="4">
        <v>0.0</v>
      </c>
      <c r="DC1013" s="4">
        <v>0.0</v>
      </c>
      <c r="DD1013" s="4">
        <v>0.26</v>
      </c>
      <c r="DE1013" s="4">
        <v>0.05</v>
      </c>
      <c r="DF1013" s="4">
        <v>0.0</v>
      </c>
      <c r="DG1013" s="4">
        <v>0.0</v>
      </c>
      <c r="DH1013" s="4">
        <v>0.0</v>
      </c>
      <c r="DI1013" s="4">
        <v>0.0</v>
      </c>
      <c r="DJ1013" s="4">
        <v>0.0</v>
      </c>
      <c r="DK1013" s="4">
        <v>0.09</v>
      </c>
      <c r="DL1013" s="4">
        <v>0.0</v>
      </c>
      <c r="DM1013" s="4">
        <v>0.12</v>
      </c>
      <c r="DN1013" s="4">
        <v>0.0</v>
      </c>
      <c r="DO1013" s="4">
        <v>0.22</v>
      </c>
      <c r="DP1013" s="4">
        <v>0.05</v>
      </c>
      <c r="DQ1013" s="4">
        <v>0.0</v>
      </c>
      <c r="DR1013" s="4">
        <v>0.0</v>
      </c>
      <c r="DS1013" s="4">
        <v>0.0</v>
      </c>
      <c r="DT1013" s="4">
        <v>0.17</v>
      </c>
      <c r="DU1013" s="4">
        <v>0.0</v>
      </c>
      <c r="DV1013" s="4">
        <v>0.0</v>
      </c>
      <c r="DW1013" s="4">
        <v>0.0</v>
      </c>
      <c r="DX1013" s="4" t="s">
        <v>3018</v>
      </c>
      <c r="DY1013" s="4" t="s">
        <v>3020</v>
      </c>
      <c r="DZ1013" s="4" t="s">
        <v>2931</v>
      </c>
      <c r="EA1013" s="4" t="s">
        <v>2932</v>
      </c>
      <c r="EB1013" s="4">
        <v>237.024505926</v>
      </c>
      <c r="EC1013" s="6">
        <v>96.02783189231</v>
      </c>
      <c r="ED1013" s="7">
        <v>0.41</v>
      </c>
      <c r="EE1013" s="4" t="s">
        <v>3018</v>
      </c>
      <c r="EF1013" s="4" t="s">
        <v>2927</v>
      </c>
      <c r="EG1013" s="4" t="s">
        <v>3019</v>
      </c>
      <c r="EH1013" s="4">
        <f t="shared" si="1"/>
        <v>567.2593584</v>
      </c>
      <c r="EI1013" s="4">
        <f t="shared" si="2"/>
        <v>3.679761905</v>
      </c>
      <c r="EJ1013" s="4">
        <f t="shared" si="3"/>
        <v>2087.379377</v>
      </c>
      <c r="EK1013" s="4">
        <f t="shared" si="4"/>
        <v>0.07128221719</v>
      </c>
      <c r="EL1013" s="4">
        <f t="shared" si="5"/>
        <v>0.5057694382</v>
      </c>
      <c r="EM1013" s="4">
        <f t="shared" si="6"/>
        <v>0.4200426439</v>
      </c>
      <c r="EN1013" s="4">
        <f t="shared" si="7"/>
        <v>0.3475479744</v>
      </c>
      <c r="EO1013" s="4">
        <f t="shared" si="8"/>
        <v>0.1982942431</v>
      </c>
      <c r="EP1013" s="4">
        <f t="shared" si="9"/>
        <v>0.03411513859</v>
      </c>
      <c r="EQ1013" s="4">
        <f t="shared" si="10"/>
        <v>0.05941982099</v>
      </c>
      <c r="ER1013" s="4">
        <f t="shared" si="11"/>
        <v>0.02577375175</v>
      </c>
      <c r="ES1013" s="4">
        <f t="shared" si="12"/>
        <v>0.909414429</v>
      </c>
      <c r="ET1013" s="4">
        <f t="shared" si="13"/>
        <v>0.3912253699</v>
      </c>
      <c r="EU1013" s="4">
        <f t="shared" si="14"/>
        <v>0.26</v>
      </c>
      <c r="EV1013" s="4">
        <f t="shared" si="15"/>
        <v>0.05</v>
      </c>
      <c r="EW1013" s="4">
        <f t="shared" si="16"/>
        <v>0.31</v>
      </c>
      <c r="EX1013" s="4">
        <f t="shared" si="17"/>
        <v>0.17</v>
      </c>
      <c r="EY1013" s="4">
        <f t="shared" si="18"/>
        <v>0.17</v>
      </c>
      <c r="EZ1013" s="4">
        <f t="shared" si="19"/>
        <v>1.465557813</v>
      </c>
      <c r="FA1013" s="4">
        <f t="shared" si="20"/>
        <v>0.9106022676</v>
      </c>
      <c r="FB1013" s="4">
        <f t="shared" si="21"/>
        <v>0.4051388337</v>
      </c>
      <c r="FC1013" s="4">
        <f t="shared" si="22"/>
        <v>0</v>
      </c>
      <c r="FD1013" s="4">
        <f t="shared" si="23"/>
        <v>0</v>
      </c>
      <c r="FE1013" s="4">
        <f t="shared" si="24"/>
        <v>0.02594339623</v>
      </c>
      <c r="FF1013" s="4">
        <f t="shared" si="25"/>
        <v>0</v>
      </c>
      <c r="FG1013" s="4">
        <f t="shared" si="26"/>
        <v>0</v>
      </c>
      <c r="FH1013" s="4">
        <f t="shared" si="27"/>
        <v>0</v>
      </c>
      <c r="FI1013" s="4">
        <f t="shared" si="28"/>
        <v>0</v>
      </c>
      <c r="FJ1013" s="4">
        <f t="shared" si="29"/>
        <v>0</v>
      </c>
      <c r="FK1013" s="4">
        <f t="shared" si="30"/>
        <v>0.1474056604</v>
      </c>
      <c r="FL1013" s="4">
        <f t="shared" si="31"/>
        <v>0.08647798742</v>
      </c>
      <c r="FM1013" s="4">
        <f t="shared" si="32"/>
        <v>0</v>
      </c>
      <c r="FN1013" s="4">
        <f t="shared" si="33"/>
        <v>0.05660377358</v>
      </c>
      <c r="FO1013" s="4">
        <f t="shared" si="34"/>
        <v>0.6835691824</v>
      </c>
      <c r="FP1013" s="4">
        <f t="shared" si="35"/>
        <v>0</v>
      </c>
      <c r="FQ1013" s="4">
        <f t="shared" si="36"/>
        <v>1</v>
      </c>
      <c r="FR1013" s="4">
        <v>25.44</v>
      </c>
    </row>
    <row r="1014" ht="12.75" customHeight="1">
      <c r="A1014" s="4" t="s">
        <v>166</v>
      </c>
      <c r="B1014" s="4" t="s">
        <v>2926</v>
      </c>
      <c r="C1014" s="4" t="s">
        <v>2927</v>
      </c>
      <c r="D1014" s="4" t="s">
        <v>3021</v>
      </c>
      <c r="E1014" s="4" t="s">
        <v>3022</v>
      </c>
      <c r="F1014" s="4">
        <v>432.466032946</v>
      </c>
      <c r="G1014" s="4">
        <v>55.1875</v>
      </c>
      <c r="H1014" s="4">
        <v>61.9375</v>
      </c>
      <c r="I1014" s="4">
        <v>83.5</v>
      </c>
      <c r="J1014" s="4">
        <v>58.125</v>
      </c>
      <c r="K1014" s="4">
        <v>90.4375</v>
      </c>
      <c r="L1014" s="4">
        <v>83.3125</v>
      </c>
      <c r="M1014" s="4">
        <v>10.2170581817627</v>
      </c>
      <c r="N1014" s="4">
        <v>299.234405517578</v>
      </c>
      <c r="O1014" s="4">
        <v>94.8759644840494</v>
      </c>
      <c r="P1014" s="4">
        <v>22.125</v>
      </c>
      <c r="Q1014" s="4">
        <v>82.625</v>
      </c>
      <c r="R1014" s="4">
        <v>0.0</v>
      </c>
      <c r="S1014" s="4">
        <v>44.125</v>
      </c>
      <c r="T1014" s="4">
        <v>283.625</v>
      </c>
      <c r="U1014" s="4">
        <v>0.0</v>
      </c>
      <c r="V1014" s="4">
        <v>1452.37725501515</v>
      </c>
      <c r="W1014" s="4">
        <v>14.4612469331794</v>
      </c>
      <c r="X1014" s="4">
        <v>73.0</v>
      </c>
      <c r="Y1014" s="4">
        <v>240451.5726</v>
      </c>
      <c r="Z1014" s="4">
        <v>132.22</v>
      </c>
      <c r="AA1014" s="4">
        <v>78.78</v>
      </c>
      <c r="AB1014" s="4">
        <v>59.64</v>
      </c>
      <c r="AC1014" s="4">
        <v>19.14</v>
      </c>
      <c r="AD1014" s="4">
        <v>5.0</v>
      </c>
      <c r="AE1014" s="4">
        <v>39.41</v>
      </c>
      <c r="AF1014" s="4">
        <v>9.03</v>
      </c>
      <c r="AG1014" s="4">
        <v>34.7</v>
      </c>
      <c r="AH1014" s="4">
        <v>17.8</v>
      </c>
      <c r="AI1014" s="4">
        <v>2.2</v>
      </c>
      <c r="AJ1014" s="4">
        <v>8.8</v>
      </c>
      <c r="AK1014" s="4">
        <v>1.81</v>
      </c>
      <c r="AL1014" s="4">
        <v>0.0</v>
      </c>
      <c r="AM1014" s="4">
        <v>0.0</v>
      </c>
      <c r="AN1014" s="4">
        <v>0.0</v>
      </c>
      <c r="AO1014" s="4">
        <v>0.0</v>
      </c>
      <c r="AP1014" s="4">
        <v>0.0</v>
      </c>
      <c r="AQ1014" s="4">
        <v>0.0</v>
      </c>
      <c r="AR1014" s="4">
        <v>0.0</v>
      </c>
      <c r="AS1014" s="4">
        <v>0.0</v>
      </c>
      <c r="AT1014" s="4">
        <v>0.0</v>
      </c>
      <c r="AU1014" s="4">
        <v>0.0</v>
      </c>
      <c r="AV1014" s="4">
        <v>1.02</v>
      </c>
      <c r="AW1014" s="4">
        <v>0.0</v>
      </c>
      <c r="AX1014" s="4">
        <v>0.0</v>
      </c>
      <c r="AY1014" s="4">
        <v>0.0</v>
      </c>
      <c r="AZ1014" s="4">
        <v>0.0</v>
      </c>
      <c r="BA1014" s="4">
        <v>0.0</v>
      </c>
      <c r="BB1014" s="4">
        <v>16.71</v>
      </c>
      <c r="BC1014" s="4">
        <v>0.0</v>
      </c>
      <c r="BD1014" s="4">
        <v>0.0</v>
      </c>
      <c r="BE1014" s="4">
        <v>0.0</v>
      </c>
      <c r="BF1014" s="4">
        <v>0.0</v>
      </c>
      <c r="BG1014" s="4">
        <v>0.0</v>
      </c>
      <c r="BH1014" s="4">
        <v>0.0</v>
      </c>
      <c r="BI1014" s="4">
        <v>0.0</v>
      </c>
      <c r="BJ1014" s="4">
        <v>0.0</v>
      </c>
      <c r="BK1014" s="4">
        <v>0.0</v>
      </c>
      <c r="BL1014" s="4">
        <v>0.0</v>
      </c>
      <c r="BM1014" s="4">
        <v>0.0</v>
      </c>
      <c r="BN1014" s="4">
        <v>6.48</v>
      </c>
      <c r="BO1014" s="4">
        <v>0.0</v>
      </c>
      <c r="BP1014" s="4">
        <v>5.83</v>
      </c>
      <c r="BQ1014" s="4">
        <v>0.0</v>
      </c>
      <c r="BR1014" s="4">
        <v>0.0</v>
      </c>
      <c r="BS1014" s="4">
        <v>0.86</v>
      </c>
      <c r="BT1014" s="4">
        <v>0.0</v>
      </c>
      <c r="BU1014" s="4">
        <v>0.0</v>
      </c>
      <c r="BV1014" s="4">
        <v>0.0</v>
      </c>
      <c r="BW1014" s="4">
        <v>0.0</v>
      </c>
      <c r="BX1014" s="4">
        <v>0.0</v>
      </c>
      <c r="BY1014" s="4">
        <v>0.0</v>
      </c>
      <c r="BZ1014" s="4">
        <v>0.0</v>
      </c>
      <c r="CA1014" s="4">
        <v>12.8</v>
      </c>
      <c r="CB1014" s="4">
        <v>0.0</v>
      </c>
      <c r="CC1014" s="4">
        <v>1.96</v>
      </c>
      <c r="CD1014" s="4">
        <v>3.65</v>
      </c>
      <c r="CE1014" s="4">
        <v>0.0</v>
      </c>
      <c r="CF1014" s="4">
        <v>5.36</v>
      </c>
      <c r="CG1014" s="4">
        <v>0.0</v>
      </c>
      <c r="CH1014" s="4">
        <v>18.93</v>
      </c>
      <c r="CI1014" s="4">
        <v>0.0</v>
      </c>
      <c r="CJ1014" s="4">
        <v>0.0</v>
      </c>
      <c r="CK1014" s="4">
        <v>0.0</v>
      </c>
      <c r="CL1014" s="4">
        <v>0.0</v>
      </c>
      <c r="CM1014" s="4">
        <v>2.8</v>
      </c>
      <c r="CN1014" s="4">
        <v>3.04</v>
      </c>
      <c r="CO1014" s="4">
        <v>1.21</v>
      </c>
      <c r="CP1014" s="4">
        <v>3.56</v>
      </c>
      <c r="CQ1014" s="4">
        <v>0.0</v>
      </c>
      <c r="CR1014" s="4">
        <v>46.2</v>
      </c>
      <c r="CS1014" s="4">
        <v>0.0</v>
      </c>
      <c r="CT1014" s="4">
        <v>93.0</v>
      </c>
      <c r="CU1014" s="4">
        <v>94.9</v>
      </c>
      <c r="CV1014" s="4" t="s">
        <v>3021</v>
      </c>
      <c r="CW1014" s="4">
        <v>432.47</v>
      </c>
      <c r="CX1014" s="4">
        <v>0.13</v>
      </c>
      <c r="CY1014" s="4">
        <v>0.11</v>
      </c>
      <c r="CZ1014" s="4">
        <v>0.0</v>
      </c>
      <c r="DA1014" s="4">
        <v>0.05</v>
      </c>
      <c r="DB1014" s="4">
        <v>0.01</v>
      </c>
      <c r="DC1014" s="4">
        <v>0.0</v>
      </c>
      <c r="DD1014" s="4">
        <v>0.0</v>
      </c>
      <c r="DE1014" s="4">
        <v>0.31</v>
      </c>
      <c r="DF1014" s="4">
        <v>0.0</v>
      </c>
      <c r="DG1014" s="4">
        <v>0.0</v>
      </c>
      <c r="DH1014" s="4">
        <v>0.0</v>
      </c>
      <c r="DI1014" s="4">
        <v>0.0</v>
      </c>
      <c r="DJ1014" s="4">
        <v>0.0</v>
      </c>
      <c r="DK1014" s="4">
        <v>0.01</v>
      </c>
      <c r="DL1014" s="4">
        <v>0.0</v>
      </c>
      <c r="DM1014" s="4">
        <v>0.09</v>
      </c>
      <c r="DN1014" s="4">
        <v>0.0</v>
      </c>
      <c r="DO1014" s="4">
        <v>0.12</v>
      </c>
      <c r="DP1014" s="4">
        <v>0.15</v>
      </c>
      <c r="DQ1014" s="4">
        <v>0.0</v>
      </c>
      <c r="DR1014" s="4">
        <v>0.0</v>
      </c>
      <c r="DS1014" s="4">
        <v>0.0</v>
      </c>
      <c r="DT1014" s="4">
        <v>0.01</v>
      </c>
      <c r="DU1014" s="4">
        <v>0.0</v>
      </c>
      <c r="DV1014" s="4">
        <v>0.0</v>
      </c>
      <c r="DW1014" s="4">
        <v>0.02</v>
      </c>
      <c r="DX1014" s="4" t="s">
        <v>3021</v>
      </c>
      <c r="DY1014" s="4" t="s">
        <v>3023</v>
      </c>
      <c r="DZ1014" s="4" t="s">
        <v>2931</v>
      </c>
      <c r="EA1014" s="4" t="s">
        <v>2932</v>
      </c>
      <c r="EB1014" s="4">
        <v>432.466032946</v>
      </c>
      <c r="EC1014" s="6">
        <v>4.3399304771</v>
      </c>
      <c r="ED1014" s="7">
        <v>0.01</v>
      </c>
      <c r="EE1014" s="4" t="s">
        <v>3021</v>
      </c>
      <c r="EF1014" s="4" t="s">
        <v>2927</v>
      </c>
      <c r="EG1014" s="4" t="s">
        <v>3022</v>
      </c>
      <c r="EH1014" s="4">
        <f t="shared" si="1"/>
        <v>1818.57187</v>
      </c>
      <c r="EI1014" s="4">
        <f t="shared" si="2"/>
        <v>1.393256059</v>
      </c>
      <c r="EJ1014" s="4">
        <f t="shared" si="3"/>
        <v>2533.736276</v>
      </c>
      <c r="EK1014" s="4">
        <f t="shared" si="4"/>
        <v>0.2408864015</v>
      </c>
      <c r="EL1014" s="4">
        <f t="shared" si="5"/>
        <v>0.4802601724</v>
      </c>
      <c r="EM1014" s="4">
        <f t="shared" si="6"/>
        <v>0.5464566929</v>
      </c>
      <c r="EN1014" s="4">
        <f t="shared" si="7"/>
        <v>0.2803149606</v>
      </c>
      <c r="EO1014" s="4">
        <f t="shared" si="8"/>
        <v>0.03464566929</v>
      </c>
      <c r="EP1014" s="4">
        <f t="shared" si="9"/>
        <v>0.1385826772</v>
      </c>
      <c r="EQ1014" s="4">
        <f t="shared" si="10"/>
        <v>0.5958251399</v>
      </c>
      <c r="ER1014" s="4">
        <f t="shared" si="11"/>
        <v>0.298063833</v>
      </c>
      <c r="ES1014" s="4">
        <f t="shared" si="12"/>
        <v>0.06829526547</v>
      </c>
      <c r="ET1014" s="4">
        <f t="shared" si="13"/>
        <v>0.305734994</v>
      </c>
      <c r="EU1014" s="4">
        <f t="shared" si="14"/>
        <v>0.17</v>
      </c>
      <c r="EV1014" s="4">
        <f t="shared" si="15"/>
        <v>0.31</v>
      </c>
      <c r="EW1014" s="4">
        <f t="shared" si="16"/>
        <v>0.13</v>
      </c>
      <c r="EX1014" s="4">
        <f t="shared" si="17"/>
        <v>0.24</v>
      </c>
      <c r="EY1014" s="4">
        <f t="shared" si="18"/>
        <v>0.01</v>
      </c>
      <c r="EZ1014" s="4">
        <f t="shared" si="19"/>
        <v>1.318087722</v>
      </c>
      <c r="FA1014" s="4">
        <f t="shared" si="20"/>
        <v>0.8189739487</v>
      </c>
      <c r="FB1014" s="4">
        <f t="shared" si="21"/>
        <v>0.01003530947</v>
      </c>
      <c r="FC1014" s="4">
        <f t="shared" si="22"/>
        <v>0.01377892814</v>
      </c>
      <c r="FD1014" s="4">
        <f t="shared" si="23"/>
        <v>0.007764920828</v>
      </c>
      <c r="FE1014" s="4">
        <f t="shared" si="24"/>
        <v>0.1272076736</v>
      </c>
      <c r="FF1014" s="4">
        <f t="shared" si="25"/>
        <v>0</v>
      </c>
      <c r="FG1014" s="4">
        <f t="shared" si="26"/>
        <v>0</v>
      </c>
      <c r="FH1014" s="4">
        <f t="shared" si="27"/>
        <v>0</v>
      </c>
      <c r="FI1014" s="4">
        <f t="shared" si="28"/>
        <v>0</v>
      </c>
      <c r="FJ1014" s="4">
        <f t="shared" si="29"/>
        <v>0.04933008526</v>
      </c>
      <c r="FK1014" s="4">
        <f t="shared" si="30"/>
        <v>0.0443818514</v>
      </c>
      <c r="FL1014" s="4">
        <f t="shared" si="31"/>
        <v>0</v>
      </c>
      <c r="FM1014" s="4">
        <f t="shared" si="32"/>
        <v>0</v>
      </c>
      <c r="FN1014" s="4">
        <f t="shared" si="33"/>
        <v>0.180953106</v>
      </c>
      <c r="FO1014" s="4">
        <f t="shared" si="34"/>
        <v>0.1441077954</v>
      </c>
      <c r="FP1014" s="4">
        <f t="shared" si="35"/>
        <v>0.4324756395</v>
      </c>
      <c r="FQ1014" s="4">
        <f t="shared" si="36"/>
        <v>1</v>
      </c>
      <c r="FR1014" s="4">
        <v>131.36</v>
      </c>
    </row>
    <row r="1015" ht="12.75" customHeight="1">
      <c r="A1015" s="4" t="s">
        <v>166</v>
      </c>
      <c r="B1015" s="4" t="s">
        <v>2926</v>
      </c>
      <c r="C1015" s="4" t="s">
        <v>2927</v>
      </c>
      <c r="D1015" s="4" t="s">
        <v>3024</v>
      </c>
      <c r="E1015" s="4" t="s">
        <v>3025</v>
      </c>
      <c r="F1015" s="4">
        <v>91.8466030315</v>
      </c>
      <c r="G1015" s="4">
        <v>9.625</v>
      </c>
      <c r="H1015" s="4">
        <v>15.0</v>
      </c>
      <c r="I1015" s="4">
        <v>20.0625</v>
      </c>
      <c r="J1015" s="4">
        <v>17.5</v>
      </c>
      <c r="K1015" s="4">
        <v>21.125</v>
      </c>
      <c r="L1015" s="4">
        <v>8.8125</v>
      </c>
      <c r="M1015" s="4">
        <v>20.4353332519531</v>
      </c>
      <c r="N1015" s="4">
        <v>98.4176788330078</v>
      </c>
      <c r="O1015" s="4">
        <v>53.0263797405455</v>
      </c>
      <c r="P1015" s="4">
        <v>0.0</v>
      </c>
      <c r="Q1015" s="4">
        <v>0.0</v>
      </c>
      <c r="R1015" s="4">
        <v>0.0</v>
      </c>
      <c r="S1015" s="4">
        <v>0.0</v>
      </c>
      <c r="T1015" s="4">
        <v>64.375</v>
      </c>
      <c r="U1015" s="4">
        <v>27.75</v>
      </c>
      <c r="V1015" s="4">
        <v>1414.55442176871</v>
      </c>
      <c r="W1015" s="4">
        <v>14.5967619047619</v>
      </c>
      <c r="X1015" s="4">
        <v>15.0</v>
      </c>
      <c r="Y1015" s="4">
        <v>88705.5069</v>
      </c>
      <c r="Z1015" s="4">
        <v>31.21</v>
      </c>
      <c r="AA1015" s="4">
        <v>19.08</v>
      </c>
      <c r="AB1015" s="4">
        <v>19.08</v>
      </c>
      <c r="AC1015" s="4">
        <v>0.0</v>
      </c>
      <c r="AD1015" s="4">
        <v>1.19</v>
      </c>
      <c r="AE1015" s="4">
        <v>6.72</v>
      </c>
      <c r="AF1015" s="4">
        <v>4.22</v>
      </c>
      <c r="AG1015" s="4">
        <v>43.8</v>
      </c>
      <c r="AH1015" s="4">
        <v>6.7</v>
      </c>
      <c r="AI1015" s="4">
        <v>3.4</v>
      </c>
      <c r="AJ1015" s="4">
        <v>0.8</v>
      </c>
      <c r="AK1015" s="4">
        <v>0.0</v>
      </c>
      <c r="AL1015" s="4">
        <v>0.0</v>
      </c>
      <c r="AM1015" s="4">
        <v>0.0</v>
      </c>
      <c r="AN1015" s="4">
        <v>0.0</v>
      </c>
      <c r="AO1015" s="4">
        <v>0.0</v>
      </c>
      <c r="AP1015" s="4">
        <v>0.0</v>
      </c>
      <c r="AQ1015" s="4">
        <v>0.0</v>
      </c>
      <c r="AR1015" s="4">
        <v>0.0</v>
      </c>
      <c r="AS1015" s="4">
        <v>0.0</v>
      </c>
      <c r="AT1015" s="4">
        <v>0.0</v>
      </c>
      <c r="AU1015" s="4">
        <v>0.0</v>
      </c>
      <c r="AV1015" s="4">
        <v>0.0</v>
      </c>
      <c r="AW1015" s="4">
        <v>0.0</v>
      </c>
      <c r="AX1015" s="4">
        <v>0.0</v>
      </c>
      <c r="AY1015" s="4">
        <v>0.0</v>
      </c>
      <c r="AZ1015" s="4">
        <v>0.0</v>
      </c>
      <c r="BA1015" s="4">
        <v>0.0</v>
      </c>
      <c r="BB1015" s="4">
        <v>0.37</v>
      </c>
      <c r="BC1015" s="4">
        <v>0.0</v>
      </c>
      <c r="BD1015" s="4">
        <v>0.0</v>
      </c>
      <c r="BE1015" s="4">
        <v>0.0</v>
      </c>
      <c r="BF1015" s="4">
        <v>0.0</v>
      </c>
      <c r="BG1015" s="4">
        <v>0.0</v>
      </c>
      <c r="BH1015" s="4">
        <v>0.0</v>
      </c>
      <c r="BI1015" s="4">
        <v>0.0</v>
      </c>
      <c r="BJ1015" s="4">
        <v>0.0</v>
      </c>
      <c r="BK1015" s="4">
        <v>0.0</v>
      </c>
      <c r="BL1015" s="4">
        <v>0.0</v>
      </c>
      <c r="BM1015" s="4">
        <v>0.0</v>
      </c>
      <c r="BN1015" s="4">
        <v>9.65</v>
      </c>
      <c r="BO1015" s="4">
        <v>0.0</v>
      </c>
      <c r="BP1015" s="4">
        <v>0.0</v>
      </c>
      <c r="BQ1015" s="4">
        <v>0.0</v>
      </c>
      <c r="BR1015" s="4">
        <v>1.31</v>
      </c>
      <c r="BS1015" s="4">
        <v>0.0</v>
      </c>
      <c r="BT1015" s="4">
        <v>0.0</v>
      </c>
      <c r="BU1015" s="4">
        <v>0.0</v>
      </c>
      <c r="BV1015" s="4">
        <v>0.0</v>
      </c>
      <c r="BW1015" s="4">
        <v>0.0</v>
      </c>
      <c r="BX1015" s="4">
        <v>0.0</v>
      </c>
      <c r="BY1015" s="4">
        <v>0.0</v>
      </c>
      <c r="BZ1015" s="4">
        <v>0.0</v>
      </c>
      <c r="CA1015" s="4">
        <v>0.0</v>
      </c>
      <c r="CB1015" s="4">
        <v>0.0</v>
      </c>
      <c r="CC1015" s="4">
        <v>0.0</v>
      </c>
      <c r="CD1015" s="4">
        <v>0.0</v>
      </c>
      <c r="CE1015" s="4">
        <v>0.0</v>
      </c>
      <c r="CF1015" s="4">
        <v>0.0</v>
      </c>
      <c r="CG1015" s="4">
        <v>0.0</v>
      </c>
      <c r="CH1015" s="4">
        <v>16.0</v>
      </c>
      <c r="CI1015" s="4">
        <v>0.0</v>
      </c>
      <c r="CJ1015" s="4">
        <v>1.12</v>
      </c>
      <c r="CK1015" s="4">
        <v>0.0</v>
      </c>
      <c r="CL1015" s="4">
        <v>0.0</v>
      </c>
      <c r="CM1015" s="4">
        <v>0.0</v>
      </c>
      <c r="CN1015" s="4">
        <v>0.0</v>
      </c>
      <c r="CO1015" s="4">
        <v>0.0</v>
      </c>
      <c r="CP1015" s="4">
        <v>0.0</v>
      </c>
      <c r="CQ1015" s="4">
        <v>0.0</v>
      </c>
      <c r="CR1015" s="4">
        <v>2.76</v>
      </c>
      <c r="CS1015" s="4">
        <v>0.0</v>
      </c>
      <c r="CT1015" s="4">
        <v>28.0</v>
      </c>
      <c r="CU1015" s="4">
        <v>24.0</v>
      </c>
      <c r="CV1015" s="4" t="s">
        <v>3024</v>
      </c>
      <c r="CW1015" s="4">
        <v>91.85</v>
      </c>
      <c r="CX1015" s="4">
        <v>0.14</v>
      </c>
      <c r="CY1015" s="4">
        <v>0.4</v>
      </c>
      <c r="CZ1015" s="4">
        <v>0.0</v>
      </c>
      <c r="DA1015" s="4">
        <v>0.02</v>
      </c>
      <c r="DB1015" s="4">
        <v>0.0</v>
      </c>
      <c r="DC1015" s="4">
        <v>0.0</v>
      </c>
      <c r="DD1015" s="4">
        <v>0.0</v>
      </c>
      <c r="DE1015" s="4">
        <v>0.1</v>
      </c>
      <c r="DF1015" s="4">
        <v>0.0</v>
      </c>
      <c r="DG1015" s="4">
        <v>0.0</v>
      </c>
      <c r="DH1015" s="4">
        <v>0.0</v>
      </c>
      <c r="DI1015" s="4">
        <v>0.0</v>
      </c>
      <c r="DJ1015" s="4">
        <v>0.0</v>
      </c>
      <c r="DK1015" s="4">
        <v>0.0</v>
      </c>
      <c r="DL1015" s="4">
        <v>0.0</v>
      </c>
      <c r="DM1015" s="4">
        <v>0.0</v>
      </c>
      <c r="DN1015" s="4">
        <v>0.0</v>
      </c>
      <c r="DO1015" s="4">
        <v>0.14</v>
      </c>
      <c r="DP1015" s="4">
        <v>0.12</v>
      </c>
      <c r="DQ1015" s="4">
        <v>0.0</v>
      </c>
      <c r="DR1015" s="4">
        <v>0.0</v>
      </c>
      <c r="DS1015" s="4">
        <v>0.03</v>
      </c>
      <c r="DT1015" s="4">
        <v>0.0</v>
      </c>
      <c r="DU1015" s="4">
        <v>0.0</v>
      </c>
      <c r="DV1015" s="4">
        <v>0.0</v>
      </c>
      <c r="DW1015" s="4">
        <v>0.04</v>
      </c>
      <c r="DX1015" s="4" t="s">
        <v>3024</v>
      </c>
      <c r="DY1015" s="4" t="s">
        <v>3026</v>
      </c>
      <c r="DZ1015" s="4" t="s">
        <v>2931</v>
      </c>
      <c r="EA1015" s="4" t="s">
        <v>2932</v>
      </c>
      <c r="EB1015" s="4">
        <v>91.8466030315</v>
      </c>
      <c r="EC1015" s="6">
        <v>0.0</v>
      </c>
      <c r="ED1015" s="7">
        <v>0.0</v>
      </c>
      <c r="EE1015" s="4" t="s">
        <v>3024</v>
      </c>
      <c r="EF1015" s="4" t="s">
        <v>2927</v>
      </c>
      <c r="EG1015" s="4" t="s">
        <v>3025</v>
      </c>
      <c r="EH1015" s="4">
        <f t="shared" si="1"/>
        <v>2842.214255</v>
      </c>
      <c r="EI1015" s="4">
        <f t="shared" si="2"/>
        <v>1.300416667</v>
      </c>
      <c r="EJ1015" s="4">
        <f t="shared" si="3"/>
        <v>3696.062788</v>
      </c>
      <c r="EK1015" s="4">
        <f t="shared" si="4"/>
        <v>0.3630246716</v>
      </c>
      <c r="EL1015" s="4">
        <f t="shared" si="5"/>
        <v>1.752643384</v>
      </c>
      <c r="EM1015" s="4">
        <f t="shared" si="6"/>
        <v>0.8007312614</v>
      </c>
      <c r="EN1015" s="4">
        <f t="shared" si="7"/>
        <v>0.1224862888</v>
      </c>
      <c r="EO1015" s="4">
        <f t="shared" si="8"/>
        <v>0.06215722121</v>
      </c>
      <c r="EP1015" s="4">
        <f t="shared" si="9"/>
        <v>0.01462522852</v>
      </c>
      <c r="EQ1015" s="4">
        <f t="shared" si="10"/>
        <v>0.6113425184</v>
      </c>
      <c r="ER1015" s="4">
        <f t="shared" si="11"/>
        <v>0.215315604</v>
      </c>
      <c r="ES1015" s="4">
        <f t="shared" si="12"/>
        <v>0.1352130727</v>
      </c>
      <c r="ET1015" s="4">
        <f t="shared" si="13"/>
        <v>0.3398057083</v>
      </c>
      <c r="EU1015" s="4">
        <f t="shared" si="14"/>
        <v>0.42</v>
      </c>
      <c r="EV1015" s="4">
        <f t="shared" si="15"/>
        <v>0.1</v>
      </c>
      <c r="EW1015" s="4">
        <f t="shared" si="16"/>
        <v>0.14</v>
      </c>
      <c r="EX1015" s="4">
        <f t="shared" si="17"/>
        <v>0.12</v>
      </c>
      <c r="EY1015" s="4">
        <f t="shared" si="18"/>
        <v>0.03</v>
      </c>
      <c r="EZ1015" s="4">
        <f t="shared" si="19"/>
        <v>1.229492909</v>
      </c>
      <c r="FA1015" s="4">
        <f t="shared" si="20"/>
        <v>0.7639268961</v>
      </c>
      <c r="FB1015" s="4">
        <f t="shared" si="21"/>
        <v>0</v>
      </c>
      <c r="FC1015" s="4">
        <f t="shared" si="22"/>
        <v>0</v>
      </c>
      <c r="FD1015" s="4">
        <f t="shared" si="23"/>
        <v>0</v>
      </c>
      <c r="FE1015" s="4">
        <f t="shared" si="24"/>
        <v>0.01137761378</v>
      </c>
      <c r="FF1015" s="4">
        <f t="shared" si="25"/>
        <v>0</v>
      </c>
      <c r="FG1015" s="4">
        <f t="shared" si="26"/>
        <v>0</v>
      </c>
      <c r="FH1015" s="4">
        <f t="shared" si="27"/>
        <v>0</v>
      </c>
      <c r="FI1015" s="4">
        <f t="shared" si="28"/>
        <v>0</v>
      </c>
      <c r="FJ1015" s="4">
        <f t="shared" si="29"/>
        <v>0.2967404674</v>
      </c>
      <c r="FK1015" s="4">
        <f t="shared" si="30"/>
        <v>0</v>
      </c>
      <c r="FL1015" s="4">
        <f t="shared" si="31"/>
        <v>0.04028290283</v>
      </c>
      <c r="FM1015" s="4">
        <f t="shared" si="32"/>
        <v>0</v>
      </c>
      <c r="FN1015" s="4">
        <f t="shared" si="33"/>
        <v>0</v>
      </c>
      <c r="FO1015" s="4">
        <f t="shared" si="34"/>
        <v>0.5667281673</v>
      </c>
      <c r="FP1015" s="4">
        <f t="shared" si="35"/>
        <v>0.08487084871</v>
      </c>
      <c r="FQ1015" s="4">
        <f t="shared" si="36"/>
        <v>1</v>
      </c>
      <c r="FR1015" s="4">
        <v>32.52</v>
      </c>
    </row>
    <row r="1016" ht="12.75" customHeight="1">
      <c r="A1016" s="4" t="s">
        <v>166</v>
      </c>
      <c r="B1016" s="4" t="s">
        <v>2926</v>
      </c>
      <c r="C1016" s="4" t="s">
        <v>2927</v>
      </c>
      <c r="D1016" s="4" t="s">
        <v>3027</v>
      </c>
      <c r="E1016" s="4" t="s">
        <v>3028</v>
      </c>
      <c r="F1016" s="4">
        <v>296.182858186</v>
      </c>
      <c r="G1016" s="4">
        <v>24.5625</v>
      </c>
      <c r="H1016" s="4">
        <v>19.75</v>
      </c>
      <c r="I1016" s="4">
        <v>39.625</v>
      </c>
      <c r="J1016" s="4">
        <v>40.5</v>
      </c>
      <c r="K1016" s="4">
        <v>72.9375</v>
      </c>
      <c r="L1016" s="4">
        <v>99.4375</v>
      </c>
      <c r="M1016" s="4">
        <v>49.0146560668945</v>
      </c>
      <c r="N1016" s="4">
        <v>315.881896972656</v>
      </c>
      <c r="O1016" s="4">
        <v>166.912972434794</v>
      </c>
      <c r="P1016" s="4">
        <v>0.0</v>
      </c>
      <c r="Q1016" s="4">
        <v>0.0</v>
      </c>
      <c r="R1016" s="4">
        <v>0.0</v>
      </c>
      <c r="S1016" s="4">
        <v>0.0</v>
      </c>
      <c r="T1016" s="4">
        <v>267.625</v>
      </c>
      <c r="U1016" s="4">
        <v>29.1875</v>
      </c>
      <c r="V1016" s="4">
        <v>1433.38738928722</v>
      </c>
      <c r="W1016" s="4">
        <v>14.1162526360186</v>
      </c>
      <c r="X1016" s="4">
        <v>13.0</v>
      </c>
      <c r="Y1016" s="4">
        <v>107234.4562</v>
      </c>
      <c r="Z1016" s="4">
        <v>61.56</v>
      </c>
      <c r="AA1016" s="4">
        <v>15.67</v>
      </c>
      <c r="AB1016" s="4">
        <v>14.55</v>
      </c>
      <c r="AC1016" s="4">
        <v>1.12</v>
      </c>
      <c r="AD1016" s="4">
        <v>0.53</v>
      </c>
      <c r="AE1016" s="4">
        <v>5.2</v>
      </c>
      <c r="AF1016" s="4">
        <v>40.16</v>
      </c>
      <c r="AG1016" s="4">
        <v>47.0</v>
      </c>
      <c r="AH1016" s="4">
        <v>3.7</v>
      </c>
      <c r="AI1016" s="4">
        <v>1.5</v>
      </c>
      <c r="AJ1016" s="4">
        <v>1.6</v>
      </c>
      <c r="AK1016" s="4">
        <v>0.0</v>
      </c>
      <c r="AL1016" s="4">
        <v>0.0</v>
      </c>
      <c r="AM1016" s="4">
        <v>0.0</v>
      </c>
      <c r="AN1016" s="4">
        <v>0.0</v>
      </c>
      <c r="AO1016" s="4">
        <v>0.0</v>
      </c>
      <c r="AP1016" s="4">
        <v>0.0</v>
      </c>
      <c r="AQ1016" s="4">
        <v>0.0</v>
      </c>
      <c r="AR1016" s="4">
        <v>34.89</v>
      </c>
      <c r="AS1016" s="4">
        <v>0.0</v>
      </c>
      <c r="AT1016" s="4">
        <v>0.0</v>
      </c>
      <c r="AU1016" s="4">
        <v>0.0</v>
      </c>
      <c r="AV1016" s="4">
        <v>0.0</v>
      </c>
      <c r="AW1016" s="4">
        <v>0.0</v>
      </c>
      <c r="AX1016" s="4">
        <v>0.0</v>
      </c>
      <c r="AY1016" s="4">
        <v>0.0</v>
      </c>
      <c r="AZ1016" s="4">
        <v>3.53</v>
      </c>
      <c r="BA1016" s="4">
        <v>0.0</v>
      </c>
      <c r="BB1016" s="4">
        <v>1.01</v>
      </c>
      <c r="BC1016" s="4">
        <v>0.0</v>
      </c>
      <c r="BD1016" s="4">
        <v>0.0</v>
      </c>
      <c r="BE1016" s="4">
        <v>0.0</v>
      </c>
      <c r="BF1016" s="4">
        <v>0.0</v>
      </c>
      <c r="BG1016" s="4">
        <v>0.0</v>
      </c>
      <c r="BH1016" s="4">
        <v>0.0</v>
      </c>
      <c r="BI1016" s="4">
        <v>0.0</v>
      </c>
      <c r="BJ1016" s="4">
        <v>0.0</v>
      </c>
      <c r="BK1016" s="4">
        <v>0.0</v>
      </c>
      <c r="BL1016" s="4">
        <v>0.63</v>
      </c>
      <c r="BM1016" s="4">
        <v>0.0</v>
      </c>
      <c r="BN1016" s="4">
        <v>5.11</v>
      </c>
      <c r="BO1016" s="4">
        <v>0.0</v>
      </c>
      <c r="BP1016" s="4">
        <v>0.0</v>
      </c>
      <c r="BQ1016" s="4">
        <v>2.1</v>
      </c>
      <c r="BR1016" s="4">
        <v>0.0</v>
      </c>
      <c r="BS1016" s="4">
        <v>0.0</v>
      </c>
      <c r="BT1016" s="4">
        <v>0.0</v>
      </c>
      <c r="BU1016" s="4">
        <v>0.0</v>
      </c>
      <c r="BV1016" s="4">
        <v>0.0</v>
      </c>
      <c r="BW1016" s="4">
        <v>0.0</v>
      </c>
      <c r="BX1016" s="4">
        <v>0.0</v>
      </c>
      <c r="BY1016" s="4">
        <v>0.0</v>
      </c>
      <c r="BZ1016" s="4">
        <v>0.0</v>
      </c>
      <c r="CA1016" s="4">
        <v>0.0</v>
      </c>
      <c r="CB1016" s="4">
        <v>0.0</v>
      </c>
      <c r="CC1016" s="4">
        <v>0.0</v>
      </c>
      <c r="CD1016" s="4">
        <v>0.0</v>
      </c>
      <c r="CE1016" s="4">
        <v>0.0</v>
      </c>
      <c r="CF1016" s="4">
        <v>3.62</v>
      </c>
      <c r="CG1016" s="4">
        <v>0.0</v>
      </c>
      <c r="CH1016" s="4">
        <v>5.41</v>
      </c>
      <c r="CI1016" s="4">
        <v>0.0</v>
      </c>
      <c r="CJ1016" s="4">
        <v>0.0</v>
      </c>
      <c r="CK1016" s="4">
        <v>0.0</v>
      </c>
      <c r="CL1016" s="4">
        <v>0.0</v>
      </c>
      <c r="CM1016" s="4">
        <v>0.0</v>
      </c>
      <c r="CN1016" s="4">
        <v>0.0</v>
      </c>
      <c r="CO1016" s="4">
        <v>1.67</v>
      </c>
      <c r="CP1016" s="4">
        <v>1.46</v>
      </c>
      <c r="CQ1016" s="4">
        <v>0.0</v>
      </c>
      <c r="CR1016" s="4">
        <v>2.13</v>
      </c>
      <c r="CS1016" s="4">
        <v>0.0</v>
      </c>
      <c r="CT1016" s="4">
        <v>26.0</v>
      </c>
      <c r="CU1016" s="4">
        <v>19.5</v>
      </c>
      <c r="CV1016" s="4" t="s">
        <v>3027</v>
      </c>
      <c r="CW1016" s="4">
        <v>296.18</v>
      </c>
      <c r="CX1016" s="4">
        <v>0.04</v>
      </c>
      <c r="CY1016" s="4">
        <v>0.0</v>
      </c>
      <c r="CZ1016" s="4">
        <v>0.0</v>
      </c>
      <c r="DA1016" s="4">
        <v>0.0</v>
      </c>
      <c r="DB1016" s="4">
        <v>0.0</v>
      </c>
      <c r="DC1016" s="4">
        <v>0.0</v>
      </c>
      <c r="DD1016" s="4">
        <v>0.0</v>
      </c>
      <c r="DE1016" s="4">
        <v>0.36</v>
      </c>
      <c r="DF1016" s="4">
        <v>0.0</v>
      </c>
      <c r="DG1016" s="4">
        <v>0.0</v>
      </c>
      <c r="DH1016" s="4">
        <v>0.0</v>
      </c>
      <c r="DI1016" s="4">
        <v>0.0</v>
      </c>
      <c r="DJ1016" s="4">
        <v>0.0</v>
      </c>
      <c r="DK1016" s="4">
        <v>0.01</v>
      </c>
      <c r="DL1016" s="4">
        <v>0.0</v>
      </c>
      <c r="DM1016" s="4">
        <v>0.0</v>
      </c>
      <c r="DN1016" s="4">
        <v>0.0</v>
      </c>
      <c r="DO1016" s="4">
        <v>0.08</v>
      </c>
      <c r="DP1016" s="4">
        <v>0.31</v>
      </c>
      <c r="DQ1016" s="4">
        <v>0.0</v>
      </c>
      <c r="DR1016" s="4">
        <v>0.0</v>
      </c>
      <c r="DS1016" s="4">
        <v>0.0</v>
      </c>
      <c r="DT1016" s="4">
        <v>0.19</v>
      </c>
      <c r="DU1016" s="4">
        <v>0.01</v>
      </c>
      <c r="DV1016" s="4">
        <v>0.0</v>
      </c>
      <c r="DW1016" s="4">
        <v>0.01</v>
      </c>
      <c r="DX1016" s="4" t="s">
        <v>3027</v>
      </c>
      <c r="DY1016" s="4" t="s">
        <v>3029</v>
      </c>
      <c r="DZ1016" s="4" t="s">
        <v>2931</v>
      </c>
      <c r="EA1016" s="4" t="s">
        <v>2932</v>
      </c>
      <c r="EB1016" s="4">
        <v>296.182858186</v>
      </c>
      <c r="EC1016" s="6">
        <v>96.39804078108</v>
      </c>
      <c r="ED1016" s="7">
        <v>0.33</v>
      </c>
      <c r="EE1016" s="4" t="s">
        <v>3027</v>
      </c>
      <c r="EF1016" s="4" t="s">
        <v>2927</v>
      </c>
      <c r="EG1016" s="4" t="s">
        <v>3028</v>
      </c>
      <c r="EH1016" s="4">
        <f t="shared" si="1"/>
        <v>1741.950231</v>
      </c>
      <c r="EI1016" s="4">
        <f t="shared" si="2"/>
        <v>3.156923077</v>
      </c>
      <c r="EJ1016" s="4">
        <f t="shared" si="3"/>
        <v>5499.202882</v>
      </c>
      <c r="EK1016" s="4">
        <f t="shared" si="4"/>
        <v>0.1567576348</v>
      </c>
      <c r="EL1016" s="4">
        <f t="shared" si="5"/>
        <v>0.8739441196</v>
      </c>
      <c r="EM1016" s="4">
        <f t="shared" si="6"/>
        <v>0.873605948</v>
      </c>
      <c r="EN1016" s="4">
        <f t="shared" si="7"/>
        <v>0.0687732342</v>
      </c>
      <c r="EO1016" s="4">
        <f t="shared" si="8"/>
        <v>0.02788104089</v>
      </c>
      <c r="EP1016" s="4">
        <f t="shared" si="9"/>
        <v>0.02973977695</v>
      </c>
      <c r="EQ1016" s="4">
        <f t="shared" si="10"/>
        <v>0.2545484081</v>
      </c>
      <c r="ER1016" s="4">
        <f t="shared" si="11"/>
        <v>0.08447043535</v>
      </c>
      <c r="ES1016" s="4">
        <f t="shared" si="12"/>
        <v>0.6523716699</v>
      </c>
      <c r="ET1016" s="4">
        <f t="shared" si="13"/>
        <v>0.207844574</v>
      </c>
      <c r="EU1016" s="4">
        <f t="shared" si="14"/>
        <v>0</v>
      </c>
      <c r="EV1016" s="4">
        <f t="shared" si="15"/>
        <v>0.36</v>
      </c>
      <c r="EW1016" s="4">
        <f t="shared" si="16"/>
        <v>0.09</v>
      </c>
      <c r="EX1016" s="4">
        <f t="shared" si="17"/>
        <v>0.31</v>
      </c>
      <c r="EY1016" s="4">
        <f t="shared" si="18"/>
        <v>0.19</v>
      </c>
      <c r="EZ1016" s="4">
        <f t="shared" si="19"/>
        <v>1.263115207</v>
      </c>
      <c r="FA1016" s="4">
        <f t="shared" si="20"/>
        <v>0.7848176048</v>
      </c>
      <c r="FB1016" s="4">
        <f t="shared" si="21"/>
        <v>0.3254679942</v>
      </c>
      <c r="FC1016" s="4">
        <f t="shared" si="22"/>
        <v>0</v>
      </c>
      <c r="FD1016" s="4">
        <f t="shared" si="23"/>
        <v>0.1323584552</v>
      </c>
      <c r="FE1016" s="4">
        <f t="shared" si="24"/>
        <v>0.03787026622</v>
      </c>
      <c r="FF1016" s="4">
        <f t="shared" si="25"/>
        <v>0</v>
      </c>
      <c r="FG1016" s="4">
        <f t="shared" si="26"/>
        <v>0</v>
      </c>
      <c r="FH1016" s="4">
        <f t="shared" si="27"/>
        <v>0</v>
      </c>
      <c r="FI1016" s="4">
        <f t="shared" si="28"/>
        <v>0</v>
      </c>
      <c r="FJ1016" s="4">
        <f t="shared" si="29"/>
        <v>0.1916010499</v>
      </c>
      <c r="FK1016" s="4">
        <f t="shared" si="30"/>
        <v>0</v>
      </c>
      <c r="FL1016" s="4">
        <f t="shared" si="31"/>
        <v>0</v>
      </c>
      <c r="FM1016" s="4">
        <f t="shared" si="32"/>
        <v>0.02362204724</v>
      </c>
      <c r="FN1016" s="4">
        <f t="shared" si="33"/>
        <v>0.1357330334</v>
      </c>
      <c r="FO1016" s="4">
        <f t="shared" si="34"/>
        <v>0.2815898013</v>
      </c>
      <c r="FP1016" s="4">
        <f t="shared" si="35"/>
        <v>0.1972253468</v>
      </c>
      <c r="FQ1016" s="4">
        <f t="shared" si="36"/>
        <v>1</v>
      </c>
      <c r="FR1016" s="4">
        <v>26.67</v>
      </c>
    </row>
    <row r="1017" ht="12.75" customHeight="1">
      <c r="A1017" s="4" t="s">
        <v>166</v>
      </c>
      <c r="B1017" s="4" t="s">
        <v>2926</v>
      </c>
      <c r="C1017" s="4" t="s">
        <v>2927</v>
      </c>
      <c r="D1017" s="4" t="s">
        <v>3030</v>
      </c>
      <c r="E1017" s="4" t="s">
        <v>3031</v>
      </c>
      <c r="F1017" s="4">
        <v>1167.47153947</v>
      </c>
      <c r="G1017" s="4">
        <v>106.8125</v>
      </c>
      <c r="H1017" s="4">
        <v>67.5</v>
      </c>
      <c r="I1017" s="4">
        <v>137.6875</v>
      </c>
      <c r="J1017" s="4">
        <v>148.1875</v>
      </c>
      <c r="K1017" s="4">
        <v>303.3125</v>
      </c>
      <c r="L1017" s="4">
        <v>404.125</v>
      </c>
      <c r="M1017" s="4">
        <v>23.5883102416992</v>
      </c>
      <c r="N1017" s="4">
        <v>410.0</v>
      </c>
      <c r="O1017" s="4">
        <v>151.015724857695</v>
      </c>
      <c r="P1017" s="4">
        <v>0.0</v>
      </c>
      <c r="Q1017" s="4">
        <v>0.0</v>
      </c>
      <c r="R1017" s="4">
        <v>314.9375</v>
      </c>
      <c r="S1017" s="4">
        <v>566.5</v>
      </c>
      <c r="T1017" s="4">
        <v>245.25</v>
      </c>
      <c r="U1017" s="4">
        <v>40.9375</v>
      </c>
      <c r="V1017" s="4">
        <v>1391.13884572102</v>
      </c>
      <c r="W1017" s="4">
        <v>14.2030973688441</v>
      </c>
      <c r="X1017" s="4">
        <v>68.0</v>
      </c>
      <c r="Y1017" s="4">
        <v>267602.2789</v>
      </c>
      <c r="Z1017" s="4">
        <v>944.04</v>
      </c>
      <c r="AA1017" s="4">
        <v>74.55</v>
      </c>
      <c r="AB1017" s="4">
        <v>68.29</v>
      </c>
      <c r="AC1017" s="4">
        <v>6.26</v>
      </c>
      <c r="AD1017" s="4">
        <v>3.21</v>
      </c>
      <c r="AE1017" s="4">
        <v>27.1</v>
      </c>
      <c r="AF1017" s="4">
        <v>839.18</v>
      </c>
      <c r="AG1017" s="4">
        <v>39.1</v>
      </c>
      <c r="AH1017" s="4">
        <v>18.6</v>
      </c>
      <c r="AI1017" s="4">
        <v>13.7</v>
      </c>
      <c r="AJ1017" s="4">
        <v>8.8</v>
      </c>
      <c r="AK1017" s="4">
        <v>0.0</v>
      </c>
      <c r="AL1017" s="4">
        <v>0.0</v>
      </c>
      <c r="AM1017" s="4">
        <v>0.0</v>
      </c>
      <c r="AN1017" s="4">
        <v>0.0</v>
      </c>
      <c r="AO1017" s="4">
        <v>0.0</v>
      </c>
      <c r="AP1017" s="4">
        <v>0.0</v>
      </c>
      <c r="AQ1017" s="4">
        <v>0.0</v>
      </c>
      <c r="AR1017" s="4">
        <v>837.23</v>
      </c>
      <c r="AS1017" s="4">
        <v>0.0</v>
      </c>
      <c r="AT1017" s="4">
        <v>0.0</v>
      </c>
      <c r="AU1017" s="4">
        <v>0.0</v>
      </c>
      <c r="AV1017" s="4">
        <v>0.0</v>
      </c>
      <c r="AW1017" s="4">
        <v>0.0</v>
      </c>
      <c r="AX1017" s="4">
        <v>0.0</v>
      </c>
      <c r="AY1017" s="4">
        <v>0.0</v>
      </c>
      <c r="AZ1017" s="4">
        <v>0.0</v>
      </c>
      <c r="BA1017" s="4">
        <v>0.0</v>
      </c>
      <c r="BB1017" s="4">
        <v>10.51</v>
      </c>
      <c r="BC1017" s="4">
        <v>0.0</v>
      </c>
      <c r="BD1017" s="4">
        <v>0.0</v>
      </c>
      <c r="BE1017" s="4">
        <v>0.0</v>
      </c>
      <c r="BF1017" s="4">
        <v>0.0</v>
      </c>
      <c r="BG1017" s="4">
        <v>0.0</v>
      </c>
      <c r="BH1017" s="4">
        <v>0.0</v>
      </c>
      <c r="BI1017" s="4">
        <v>0.0</v>
      </c>
      <c r="BJ1017" s="4">
        <v>0.0</v>
      </c>
      <c r="BK1017" s="4">
        <v>0.0</v>
      </c>
      <c r="BL1017" s="4">
        <v>0.0</v>
      </c>
      <c r="BM1017" s="4">
        <v>0.0</v>
      </c>
      <c r="BN1017" s="4">
        <v>10.53</v>
      </c>
      <c r="BO1017" s="4">
        <v>0.0</v>
      </c>
      <c r="BP1017" s="4">
        <v>3.63</v>
      </c>
      <c r="BQ1017" s="4">
        <v>0.0</v>
      </c>
      <c r="BR1017" s="4">
        <v>0.59</v>
      </c>
      <c r="BS1017" s="4">
        <v>0.5</v>
      </c>
      <c r="BT1017" s="4">
        <v>0.0</v>
      </c>
      <c r="BU1017" s="4">
        <v>0.0</v>
      </c>
      <c r="BV1017" s="4">
        <v>0.0</v>
      </c>
      <c r="BW1017" s="4">
        <v>0.0</v>
      </c>
      <c r="BX1017" s="4">
        <v>0.0</v>
      </c>
      <c r="BY1017" s="4">
        <v>0.0</v>
      </c>
      <c r="BZ1017" s="4">
        <v>1.94</v>
      </c>
      <c r="CA1017" s="4">
        <v>0.0</v>
      </c>
      <c r="CB1017" s="4">
        <v>0.0</v>
      </c>
      <c r="CC1017" s="4">
        <v>3.69</v>
      </c>
      <c r="CD1017" s="4">
        <v>0.0</v>
      </c>
      <c r="CE1017" s="4">
        <v>6.86</v>
      </c>
      <c r="CF1017" s="4">
        <v>1.18</v>
      </c>
      <c r="CG1017" s="4">
        <v>0.0</v>
      </c>
      <c r="CH1017" s="4">
        <v>12.27</v>
      </c>
      <c r="CI1017" s="4">
        <v>0.0</v>
      </c>
      <c r="CJ1017" s="4">
        <v>0.95</v>
      </c>
      <c r="CK1017" s="4">
        <v>0.0</v>
      </c>
      <c r="CL1017" s="4">
        <v>0.0</v>
      </c>
      <c r="CM1017" s="4">
        <v>0.0</v>
      </c>
      <c r="CN1017" s="4">
        <v>5.92</v>
      </c>
      <c r="CO1017" s="4">
        <v>6.27</v>
      </c>
      <c r="CP1017" s="4">
        <v>11.72</v>
      </c>
      <c r="CQ1017" s="4">
        <v>0.0</v>
      </c>
      <c r="CR1017" s="4">
        <v>30.25</v>
      </c>
      <c r="CS1017" s="4">
        <v>0.0</v>
      </c>
      <c r="CT1017" s="4">
        <v>97.0</v>
      </c>
      <c r="CU1017" s="4">
        <v>88.4</v>
      </c>
      <c r="CV1017" s="4" t="s">
        <v>3030</v>
      </c>
      <c r="CW1017" s="4">
        <v>1167.47</v>
      </c>
      <c r="CX1017" s="4">
        <v>0.05</v>
      </c>
      <c r="CY1017" s="4">
        <v>0.05</v>
      </c>
      <c r="CZ1017" s="4">
        <v>0.0</v>
      </c>
      <c r="DA1017" s="4">
        <v>0.01</v>
      </c>
      <c r="DB1017" s="4">
        <v>0.0</v>
      </c>
      <c r="DC1017" s="4">
        <v>0.0</v>
      </c>
      <c r="DD1017" s="4">
        <v>0.0</v>
      </c>
      <c r="DE1017" s="4">
        <v>0.15</v>
      </c>
      <c r="DF1017" s="4">
        <v>0.0</v>
      </c>
      <c r="DG1017" s="4">
        <v>0.0</v>
      </c>
      <c r="DH1017" s="4">
        <v>0.0</v>
      </c>
      <c r="DI1017" s="4">
        <v>0.0</v>
      </c>
      <c r="DJ1017" s="4">
        <v>0.0</v>
      </c>
      <c r="DK1017" s="4">
        <v>0.02</v>
      </c>
      <c r="DL1017" s="4">
        <v>0.0</v>
      </c>
      <c r="DM1017" s="4">
        <v>0.1</v>
      </c>
      <c r="DN1017" s="4">
        <v>0.01</v>
      </c>
      <c r="DO1017" s="4">
        <v>0.09</v>
      </c>
      <c r="DP1017" s="4">
        <v>0.28</v>
      </c>
      <c r="DQ1017" s="4">
        <v>0.0</v>
      </c>
      <c r="DR1017" s="4">
        <v>0.0</v>
      </c>
      <c r="DS1017" s="4">
        <v>0.0</v>
      </c>
      <c r="DT1017" s="4">
        <v>0.2</v>
      </c>
      <c r="DU1017" s="4">
        <v>0.0</v>
      </c>
      <c r="DV1017" s="4">
        <v>0.0</v>
      </c>
      <c r="DW1017" s="4">
        <v>0.04</v>
      </c>
      <c r="DX1017" s="4" t="s">
        <v>3030</v>
      </c>
      <c r="DY1017" s="4" t="s">
        <v>3032</v>
      </c>
      <c r="DZ1017" s="4" t="s">
        <v>2931</v>
      </c>
      <c r="EA1017" s="4" t="s">
        <v>2932</v>
      </c>
      <c r="EB1017" s="4">
        <v>1167.47153947</v>
      </c>
      <c r="EC1017" s="6">
        <v>1285.00305560869</v>
      </c>
      <c r="ED1017" s="7">
        <v>1.1</v>
      </c>
      <c r="EE1017" s="4" t="s">
        <v>3030</v>
      </c>
      <c r="EF1017" s="4" t="s">
        <v>2927</v>
      </c>
      <c r="EG1017" s="4" t="s">
        <v>3031</v>
      </c>
      <c r="EH1017" s="4">
        <f t="shared" si="1"/>
        <v>283.4649791</v>
      </c>
      <c r="EI1017" s="4">
        <f t="shared" si="2"/>
        <v>10.67918552</v>
      </c>
      <c r="EJ1017" s="4">
        <f t="shared" si="3"/>
        <v>3027.175101</v>
      </c>
      <c r="EK1017" s="4">
        <f t="shared" si="4"/>
        <v>0.02675734079</v>
      </c>
      <c r="EL1017" s="4">
        <f t="shared" si="5"/>
        <v>0.08495402737</v>
      </c>
      <c r="EM1017" s="4">
        <f t="shared" si="6"/>
        <v>0.4875311721</v>
      </c>
      <c r="EN1017" s="4">
        <f t="shared" si="7"/>
        <v>0.2319201995</v>
      </c>
      <c r="EO1017" s="4">
        <f t="shared" si="8"/>
        <v>0.1708229426</v>
      </c>
      <c r="EP1017" s="4">
        <f t="shared" si="9"/>
        <v>0.1097256858</v>
      </c>
      <c r="EQ1017" s="4">
        <f t="shared" si="10"/>
        <v>0.07896911148</v>
      </c>
      <c r="ER1017" s="4">
        <f t="shared" si="11"/>
        <v>0.02870641075</v>
      </c>
      <c r="ES1017" s="4">
        <f t="shared" si="12"/>
        <v>0.8889241981</v>
      </c>
      <c r="ET1017" s="4">
        <f t="shared" si="13"/>
        <v>0.8086192837</v>
      </c>
      <c r="EU1017" s="4">
        <f t="shared" si="14"/>
        <v>0.06</v>
      </c>
      <c r="EV1017" s="4">
        <f t="shared" si="15"/>
        <v>0.15</v>
      </c>
      <c r="EW1017" s="4">
        <f t="shared" si="16"/>
        <v>0.11</v>
      </c>
      <c r="EX1017" s="4">
        <f t="shared" si="17"/>
        <v>0.39</v>
      </c>
      <c r="EY1017" s="4">
        <f t="shared" si="18"/>
        <v>0.2</v>
      </c>
      <c r="EZ1017" s="4">
        <f t="shared" si="19"/>
        <v>1.385287794</v>
      </c>
      <c r="FA1017" s="4">
        <f t="shared" si="20"/>
        <v>0.860727701</v>
      </c>
      <c r="FB1017" s="4">
        <f t="shared" si="21"/>
        <v>1.100671847</v>
      </c>
      <c r="FC1017" s="4">
        <f t="shared" si="22"/>
        <v>0</v>
      </c>
      <c r="FD1017" s="4">
        <f t="shared" si="23"/>
        <v>0</v>
      </c>
      <c r="FE1017" s="4">
        <f t="shared" si="24"/>
        <v>0.1001333841</v>
      </c>
      <c r="FF1017" s="4">
        <f t="shared" si="25"/>
        <v>0</v>
      </c>
      <c r="FG1017" s="4">
        <f t="shared" si="26"/>
        <v>0</v>
      </c>
      <c r="FH1017" s="4">
        <f t="shared" si="27"/>
        <v>0</v>
      </c>
      <c r="FI1017" s="4">
        <f t="shared" si="28"/>
        <v>0</v>
      </c>
      <c r="FJ1017" s="4">
        <f t="shared" si="29"/>
        <v>0.1003239329</v>
      </c>
      <c r="FK1017" s="4">
        <f t="shared" si="30"/>
        <v>0.03458460366</v>
      </c>
      <c r="FL1017" s="4">
        <f t="shared" si="31"/>
        <v>0.005621189024</v>
      </c>
      <c r="FM1017" s="4">
        <f t="shared" si="32"/>
        <v>0</v>
      </c>
      <c r="FN1017" s="4">
        <f t="shared" si="33"/>
        <v>0.1117568598</v>
      </c>
      <c r="FO1017" s="4">
        <f t="shared" si="34"/>
        <v>0.1315739329</v>
      </c>
      <c r="FP1017" s="4">
        <f t="shared" si="35"/>
        <v>0.5160060976</v>
      </c>
      <c r="FQ1017" s="4">
        <f t="shared" si="36"/>
        <v>1</v>
      </c>
      <c r="FR1017" s="4">
        <v>104.96</v>
      </c>
    </row>
    <row r="1018" ht="12.75" customHeight="1">
      <c r="A1018" s="4" t="s">
        <v>166</v>
      </c>
      <c r="B1018" s="4" t="s">
        <v>2926</v>
      </c>
      <c r="C1018" s="4" t="s">
        <v>2927</v>
      </c>
      <c r="D1018" s="4" t="s">
        <v>3033</v>
      </c>
      <c r="E1018" s="4" t="s">
        <v>3034</v>
      </c>
      <c r="F1018" s="4">
        <v>355.417283112</v>
      </c>
      <c r="G1018" s="4">
        <v>22.3125</v>
      </c>
      <c r="H1018" s="4">
        <v>27.625</v>
      </c>
      <c r="I1018" s="4">
        <v>45.5625</v>
      </c>
      <c r="J1018" s="4">
        <v>43.5</v>
      </c>
      <c r="K1018" s="4">
        <v>87.625</v>
      </c>
      <c r="L1018" s="4">
        <v>128.5</v>
      </c>
      <c r="M1018" s="4">
        <v>26.4981994628906</v>
      </c>
      <c r="N1018" s="4">
        <v>380.197875976563</v>
      </c>
      <c r="O1018" s="4">
        <v>160.739595020795</v>
      </c>
      <c r="P1018" s="4">
        <v>48.5</v>
      </c>
      <c r="Q1018" s="4">
        <v>0.0</v>
      </c>
      <c r="R1018" s="4">
        <v>102.625</v>
      </c>
      <c r="S1018" s="4">
        <v>96.75</v>
      </c>
      <c r="T1018" s="4">
        <v>101.4375</v>
      </c>
      <c r="U1018" s="4">
        <v>5.8125</v>
      </c>
      <c r="V1018" s="4">
        <v>1410.60137154915</v>
      </c>
      <c r="W1018" s="4">
        <v>14.357314928785</v>
      </c>
      <c r="X1018" s="4">
        <v>19.0</v>
      </c>
      <c r="Y1018" s="4">
        <v>102163.1701</v>
      </c>
      <c r="Z1018" s="4">
        <v>60.72</v>
      </c>
      <c r="AA1018" s="4">
        <v>17.23</v>
      </c>
      <c r="AB1018" s="4">
        <v>17.23</v>
      </c>
      <c r="AC1018" s="4">
        <v>0.0</v>
      </c>
      <c r="AD1018" s="4">
        <v>1.09</v>
      </c>
      <c r="AE1018" s="4">
        <v>19.11</v>
      </c>
      <c r="AF1018" s="4">
        <v>23.29</v>
      </c>
      <c r="AG1018" s="4">
        <v>21.6</v>
      </c>
      <c r="AH1018" s="4">
        <v>10.8</v>
      </c>
      <c r="AI1018" s="4">
        <v>6.9</v>
      </c>
      <c r="AJ1018" s="4">
        <v>0.8</v>
      </c>
      <c r="AK1018" s="4">
        <v>0.0</v>
      </c>
      <c r="AL1018" s="4">
        <v>0.0</v>
      </c>
      <c r="AM1018" s="4">
        <v>0.0</v>
      </c>
      <c r="AN1018" s="4">
        <v>0.0</v>
      </c>
      <c r="AO1018" s="4">
        <v>0.0</v>
      </c>
      <c r="AP1018" s="4">
        <v>0.0</v>
      </c>
      <c r="AQ1018" s="4">
        <v>0.0</v>
      </c>
      <c r="AR1018" s="4">
        <v>1.43</v>
      </c>
      <c r="AS1018" s="4">
        <v>0.0</v>
      </c>
      <c r="AT1018" s="4">
        <v>0.0</v>
      </c>
      <c r="AU1018" s="4">
        <v>0.0</v>
      </c>
      <c r="AV1018" s="4">
        <v>0.0</v>
      </c>
      <c r="AW1018" s="4">
        <v>0.0</v>
      </c>
      <c r="AX1018" s="4">
        <v>0.0</v>
      </c>
      <c r="AY1018" s="4">
        <v>0.0</v>
      </c>
      <c r="AZ1018" s="4">
        <v>0.0</v>
      </c>
      <c r="BA1018" s="4">
        <v>0.0</v>
      </c>
      <c r="BB1018" s="4">
        <v>17.67</v>
      </c>
      <c r="BC1018" s="4">
        <v>0.0</v>
      </c>
      <c r="BD1018" s="4">
        <v>0.0</v>
      </c>
      <c r="BE1018" s="4">
        <v>0.0</v>
      </c>
      <c r="BF1018" s="4">
        <v>0.0</v>
      </c>
      <c r="BG1018" s="4">
        <v>0.0</v>
      </c>
      <c r="BH1018" s="4">
        <v>0.0</v>
      </c>
      <c r="BI1018" s="4">
        <v>0.0</v>
      </c>
      <c r="BJ1018" s="4">
        <v>0.0</v>
      </c>
      <c r="BK1018" s="4">
        <v>0.0</v>
      </c>
      <c r="BL1018" s="4">
        <v>0.0</v>
      </c>
      <c r="BM1018" s="4">
        <v>0.0</v>
      </c>
      <c r="BN1018" s="4">
        <v>10.82</v>
      </c>
      <c r="BO1018" s="4">
        <v>0.0</v>
      </c>
      <c r="BP1018" s="4">
        <v>0.0</v>
      </c>
      <c r="BQ1018" s="4">
        <v>0.0</v>
      </c>
      <c r="BR1018" s="4">
        <v>0.0</v>
      </c>
      <c r="BS1018" s="4">
        <v>9.5</v>
      </c>
      <c r="BT1018" s="4">
        <v>0.0</v>
      </c>
      <c r="BU1018" s="4">
        <v>0.0</v>
      </c>
      <c r="BV1018" s="4">
        <v>0.0</v>
      </c>
      <c r="BW1018" s="4">
        <v>0.0</v>
      </c>
      <c r="BX1018" s="4">
        <v>0.0</v>
      </c>
      <c r="BY1018" s="4">
        <v>0.0</v>
      </c>
      <c r="BZ1018" s="4">
        <v>0.0</v>
      </c>
      <c r="CA1018" s="4">
        <v>1.23</v>
      </c>
      <c r="CB1018" s="4">
        <v>0.0</v>
      </c>
      <c r="CC1018" s="4">
        <v>0.0</v>
      </c>
      <c r="CD1018" s="4">
        <v>0.0</v>
      </c>
      <c r="CE1018" s="4">
        <v>0.0</v>
      </c>
      <c r="CF1018" s="4">
        <v>0.0</v>
      </c>
      <c r="CG1018" s="4">
        <v>0.0</v>
      </c>
      <c r="CH1018" s="4">
        <v>6.63</v>
      </c>
      <c r="CI1018" s="4">
        <v>0.0</v>
      </c>
      <c r="CJ1018" s="4">
        <v>0.0</v>
      </c>
      <c r="CK1018" s="4">
        <v>0.0</v>
      </c>
      <c r="CL1018" s="4">
        <v>0.0</v>
      </c>
      <c r="CM1018" s="4">
        <v>0.0</v>
      </c>
      <c r="CN1018" s="4">
        <v>0.0</v>
      </c>
      <c r="CO1018" s="4">
        <v>1.71</v>
      </c>
      <c r="CP1018" s="4">
        <v>1.98</v>
      </c>
      <c r="CQ1018" s="4">
        <v>0.0</v>
      </c>
      <c r="CR1018" s="4">
        <v>9.75</v>
      </c>
      <c r="CS1018" s="4">
        <v>0.0</v>
      </c>
      <c r="CT1018" s="4">
        <v>58.0</v>
      </c>
      <c r="CU1018" s="4">
        <v>24.7</v>
      </c>
      <c r="CV1018" s="4" t="s">
        <v>3033</v>
      </c>
      <c r="CW1018" s="4">
        <v>355.42</v>
      </c>
      <c r="CX1018" s="4">
        <v>0.24</v>
      </c>
      <c r="CY1018" s="4">
        <v>0.01</v>
      </c>
      <c r="CZ1018" s="4">
        <v>0.0</v>
      </c>
      <c r="DA1018" s="4">
        <v>0.06</v>
      </c>
      <c r="DB1018" s="4">
        <v>0.0</v>
      </c>
      <c r="DC1018" s="4">
        <v>0.0</v>
      </c>
      <c r="DD1018" s="4">
        <v>0.0</v>
      </c>
      <c r="DE1018" s="4">
        <v>0.17</v>
      </c>
      <c r="DF1018" s="4">
        <v>0.0</v>
      </c>
      <c r="DG1018" s="4">
        <v>0.0</v>
      </c>
      <c r="DH1018" s="4">
        <v>0.0</v>
      </c>
      <c r="DI1018" s="4">
        <v>0.0</v>
      </c>
      <c r="DJ1018" s="4">
        <v>0.0</v>
      </c>
      <c r="DK1018" s="4">
        <v>0.0</v>
      </c>
      <c r="DL1018" s="4">
        <v>0.0</v>
      </c>
      <c r="DM1018" s="4">
        <v>0.27</v>
      </c>
      <c r="DN1018" s="4">
        <v>0.0</v>
      </c>
      <c r="DO1018" s="4">
        <v>0.09</v>
      </c>
      <c r="DP1018" s="4">
        <v>0.05</v>
      </c>
      <c r="DQ1018" s="4">
        <v>0.0</v>
      </c>
      <c r="DR1018" s="4">
        <v>0.0</v>
      </c>
      <c r="DS1018" s="4">
        <v>0.0</v>
      </c>
      <c r="DT1018" s="4">
        <v>0.09</v>
      </c>
      <c r="DU1018" s="4">
        <v>0.0</v>
      </c>
      <c r="DV1018" s="4">
        <v>0.0</v>
      </c>
      <c r="DW1018" s="4">
        <v>0.02</v>
      </c>
      <c r="DX1018" s="4" t="s">
        <v>3033</v>
      </c>
      <c r="DY1018" s="4" t="s">
        <v>3035</v>
      </c>
      <c r="DZ1018" s="4" t="s">
        <v>2931</v>
      </c>
      <c r="EA1018" s="4" t="s">
        <v>2932</v>
      </c>
      <c r="EB1018" s="4">
        <v>355.417283112</v>
      </c>
      <c r="EC1018" s="6">
        <v>140.29773407707</v>
      </c>
      <c r="ED1018" s="7">
        <v>0.39</v>
      </c>
      <c r="EE1018" s="4" t="s">
        <v>3033</v>
      </c>
      <c r="EF1018" s="4" t="s">
        <v>2927</v>
      </c>
      <c r="EG1018" s="4" t="s">
        <v>3034</v>
      </c>
      <c r="EH1018" s="4">
        <f t="shared" si="1"/>
        <v>1682.529152</v>
      </c>
      <c r="EI1018" s="4">
        <f t="shared" si="2"/>
        <v>2.458299595</v>
      </c>
      <c r="EJ1018" s="4">
        <f t="shared" si="3"/>
        <v>4136.160733</v>
      </c>
      <c r="EK1018" s="4">
        <f t="shared" si="4"/>
        <v>0.4692028986</v>
      </c>
      <c r="EL1018" s="4">
        <f t="shared" si="5"/>
        <v>0.6604084321</v>
      </c>
      <c r="EM1018" s="4">
        <f t="shared" si="6"/>
        <v>0.5386533666</v>
      </c>
      <c r="EN1018" s="4">
        <f t="shared" si="7"/>
        <v>0.2693266833</v>
      </c>
      <c r="EO1018" s="4">
        <f t="shared" si="8"/>
        <v>0.1720698254</v>
      </c>
      <c r="EP1018" s="4">
        <f t="shared" si="9"/>
        <v>0.01995012469</v>
      </c>
      <c r="EQ1018" s="4">
        <f t="shared" si="10"/>
        <v>0.2837615283</v>
      </c>
      <c r="ER1018" s="4">
        <f t="shared" si="11"/>
        <v>0.3147233202</v>
      </c>
      <c r="ES1018" s="4">
        <f t="shared" si="12"/>
        <v>0.3835638999</v>
      </c>
      <c r="ET1018" s="4">
        <f t="shared" si="13"/>
        <v>0.1708414387</v>
      </c>
      <c r="EU1018" s="4">
        <f t="shared" si="14"/>
        <v>0.07</v>
      </c>
      <c r="EV1018" s="4">
        <f t="shared" si="15"/>
        <v>0.17</v>
      </c>
      <c r="EW1018" s="4">
        <f t="shared" si="16"/>
        <v>0.09</v>
      </c>
      <c r="EX1018" s="4">
        <f t="shared" si="17"/>
        <v>0.32</v>
      </c>
      <c r="EY1018" s="4">
        <f t="shared" si="18"/>
        <v>0.09</v>
      </c>
      <c r="EZ1018" s="4">
        <f t="shared" si="19"/>
        <v>1.285430046</v>
      </c>
      <c r="FA1018" s="4">
        <f t="shared" si="20"/>
        <v>0.7986825934</v>
      </c>
      <c r="FB1018" s="4">
        <f t="shared" si="21"/>
        <v>0.3947408884</v>
      </c>
      <c r="FC1018" s="4">
        <f t="shared" si="22"/>
        <v>0</v>
      </c>
      <c r="FD1018" s="4">
        <f t="shared" si="23"/>
        <v>0</v>
      </c>
      <c r="FE1018" s="4">
        <f t="shared" si="24"/>
        <v>0.3548905403</v>
      </c>
      <c r="FF1018" s="4">
        <f t="shared" si="25"/>
        <v>0</v>
      </c>
      <c r="FG1018" s="4">
        <f t="shared" si="26"/>
        <v>0</v>
      </c>
      <c r="FH1018" s="4">
        <f t="shared" si="27"/>
        <v>0</v>
      </c>
      <c r="FI1018" s="4">
        <f t="shared" si="28"/>
        <v>0</v>
      </c>
      <c r="FJ1018" s="4">
        <f t="shared" si="29"/>
        <v>0.2173127134</v>
      </c>
      <c r="FK1018" s="4">
        <f t="shared" si="30"/>
        <v>0</v>
      </c>
      <c r="FL1018" s="4">
        <f t="shared" si="31"/>
        <v>0</v>
      </c>
      <c r="FM1018" s="4">
        <f t="shared" si="32"/>
        <v>0</v>
      </c>
      <c r="FN1018" s="4">
        <f t="shared" si="33"/>
        <v>0.02470375577</v>
      </c>
      <c r="FO1018" s="4">
        <f t="shared" si="34"/>
        <v>0.1331592689</v>
      </c>
      <c r="FP1018" s="4">
        <f t="shared" si="35"/>
        <v>0.2699337216</v>
      </c>
      <c r="FQ1018" s="4">
        <f t="shared" si="36"/>
        <v>1</v>
      </c>
      <c r="FR1018" s="4">
        <v>49.79</v>
      </c>
    </row>
    <row r="1019" ht="12.75" customHeight="1">
      <c r="A1019" s="4" t="s">
        <v>166</v>
      </c>
      <c r="B1019" s="4" t="s">
        <v>2926</v>
      </c>
      <c r="C1019" s="4" t="s">
        <v>2927</v>
      </c>
      <c r="D1019" s="4" t="s">
        <v>3036</v>
      </c>
      <c r="E1019" s="4" t="s">
        <v>3037</v>
      </c>
      <c r="F1019" s="4">
        <v>169.988613374</v>
      </c>
      <c r="G1019" s="4">
        <v>27.5</v>
      </c>
      <c r="H1019" s="4">
        <v>26.875</v>
      </c>
      <c r="I1019" s="4">
        <v>42.9375</v>
      </c>
      <c r="J1019" s="4">
        <v>30.75</v>
      </c>
      <c r="K1019" s="4">
        <v>33.0</v>
      </c>
      <c r="L1019" s="4">
        <v>9.1875</v>
      </c>
      <c r="M1019" s="4">
        <v>10.0</v>
      </c>
      <c r="N1019" s="4">
        <v>90.0</v>
      </c>
      <c r="O1019" s="4">
        <v>39.9606541929091</v>
      </c>
      <c r="P1019" s="4">
        <v>27.5625</v>
      </c>
      <c r="Q1019" s="4">
        <v>30.125</v>
      </c>
      <c r="R1019" s="4">
        <v>0.0</v>
      </c>
      <c r="S1019" s="4">
        <v>0.0</v>
      </c>
      <c r="T1019" s="4">
        <v>112.5625</v>
      </c>
      <c r="U1019" s="4">
        <v>0.0</v>
      </c>
      <c r="V1019" s="4">
        <v>1453.99043062201</v>
      </c>
      <c r="W1019" s="4">
        <v>14.6315347810085</v>
      </c>
      <c r="X1019" s="4">
        <v>31.0</v>
      </c>
      <c r="Y1019" s="4">
        <v>95462.43</v>
      </c>
      <c r="Z1019" s="4">
        <v>67.1</v>
      </c>
      <c r="AA1019" s="4">
        <v>40.97</v>
      </c>
      <c r="AB1019" s="4">
        <v>38.22</v>
      </c>
      <c r="AC1019" s="4">
        <v>2.75</v>
      </c>
      <c r="AD1019" s="4">
        <v>3.31</v>
      </c>
      <c r="AE1019" s="4">
        <v>12.06</v>
      </c>
      <c r="AF1019" s="4">
        <v>10.76</v>
      </c>
      <c r="AG1019" s="4">
        <v>22.1</v>
      </c>
      <c r="AH1019" s="4">
        <v>4.6</v>
      </c>
      <c r="AI1019" s="4">
        <v>0.7</v>
      </c>
      <c r="AJ1019" s="4">
        <v>0.0</v>
      </c>
      <c r="AK1019" s="4">
        <v>0.0</v>
      </c>
      <c r="AL1019" s="4">
        <v>0.0</v>
      </c>
      <c r="AM1019" s="4">
        <v>0.0</v>
      </c>
      <c r="AN1019" s="4">
        <v>0.0</v>
      </c>
      <c r="AO1019" s="4">
        <v>0.0</v>
      </c>
      <c r="AP1019" s="4">
        <v>0.0</v>
      </c>
      <c r="AQ1019" s="4">
        <v>0.0</v>
      </c>
      <c r="AR1019" s="4">
        <v>2.87</v>
      </c>
      <c r="AS1019" s="4">
        <v>0.0</v>
      </c>
      <c r="AT1019" s="4">
        <v>0.0</v>
      </c>
      <c r="AU1019" s="4">
        <v>0.0</v>
      </c>
      <c r="AV1019" s="4">
        <v>0.0</v>
      </c>
      <c r="AW1019" s="4">
        <v>0.0</v>
      </c>
      <c r="AX1019" s="4">
        <v>0.0</v>
      </c>
      <c r="AY1019" s="4">
        <v>0.0</v>
      </c>
      <c r="AZ1019" s="4">
        <v>0.0</v>
      </c>
      <c r="BA1019" s="4">
        <v>0.0</v>
      </c>
      <c r="BB1019" s="4">
        <v>5.02</v>
      </c>
      <c r="BC1019" s="4">
        <v>0.0</v>
      </c>
      <c r="BD1019" s="4">
        <v>0.0</v>
      </c>
      <c r="BE1019" s="4">
        <v>0.0</v>
      </c>
      <c r="BF1019" s="4">
        <v>0.0</v>
      </c>
      <c r="BG1019" s="4">
        <v>0.0</v>
      </c>
      <c r="BH1019" s="4">
        <v>0.0</v>
      </c>
      <c r="BI1019" s="4">
        <v>0.0</v>
      </c>
      <c r="BJ1019" s="4">
        <v>0.0</v>
      </c>
      <c r="BK1019" s="4">
        <v>0.0</v>
      </c>
      <c r="BL1019" s="4">
        <v>0.0</v>
      </c>
      <c r="BM1019" s="4">
        <v>0.0</v>
      </c>
      <c r="BN1019" s="4">
        <v>2.25</v>
      </c>
      <c r="BO1019" s="4">
        <v>0.0</v>
      </c>
      <c r="BP1019" s="4">
        <v>0.0</v>
      </c>
      <c r="BQ1019" s="4">
        <v>0.0</v>
      </c>
      <c r="BR1019" s="4">
        <v>0.0</v>
      </c>
      <c r="BS1019" s="4">
        <v>0.0</v>
      </c>
      <c r="BT1019" s="4">
        <v>0.0</v>
      </c>
      <c r="BU1019" s="4">
        <v>0.0</v>
      </c>
      <c r="BV1019" s="4">
        <v>0.0</v>
      </c>
      <c r="BW1019" s="4">
        <v>0.0</v>
      </c>
      <c r="BX1019" s="4">
        <v>0.0</v>
      </c>
      <c r="BY1019" s="4">
        <v>0.0</v>
      </c>
      <c r="BZ1019" s="4">
        <v>0.0</v>
      </c>
      <c r="CA1019" s="4">
        <v>0.0</v>
      </c>
      <c r="CB1019" s="4">
        <v>0.0</v>
      </c>
      <c r="CC1019" s="4">
        <v>3.2</v>
      </c>
      <c r="CD1019" s="4">
        <v>5.6</v>
      </c>
      <c r="CE1019" s="4">
        <v>8.83</v>
      </c>
      <c r="CF1019" s="4">
        <v>2.2</v>
      </c>
      <c r="CG1019" s="4">
        <v>0.0</v>
      </c>
      <c r="CH1019" s="4">
        <v>11.86</v>
      </c>
      <c r="CI1019" s="4">
        <v>0.0</v>
      </c>
      <c r="CJ1019" s="4">
        <v>1.73</v>
      </c>
      <c r="CK1019" s="4">
        <v>0.0</v>
      </c>
      <c r="CL1019" s="4">
        <v>0.0</v>
      </c>
      <c r="CM1019" s="4">
        <v>0.0</v>
      </c>
      <c r="CN1019" s="4">
        <v>0.0</v>
      </c>
      <c r="CO1019" s="4">
        <v>1.18</v>
      </c>
      <c r="CP1019" s="4">
        <v>2.63</v>
      </c>
      <c r="CQ1019" s="4">
        <v>0.0</v>
      </c>
      <c r="CR1019" s="4">
        <v>19.73</v>
      </c>
      <c r="CS1019" s="4">
        <v>0.0</v>
      </c>
      <c r="CT1019" s="4">
        <v>56.0</v>
      </c>
      <c r="CU1019" s="4">
        <v>52.7</v>
      </c>
      <c r="CV1019" s="4" t="s">
        <v>3036</v>
      </c>
      <c r="CW1019" s="4">
        <v>169.99</v>
      </c>
      <c r="CX1019" s="4">
        <v>0.19</v>
      </c>
      <c r="CY1019" s="4">
        <v>0.29</v>
      </c>
      <c r="CZ1019" s="4">
        <v>0.0</v>
      </c>
      <c r="DA1019" s="4">
        <v>0.06</v>
      </c>
      <c r="DB1019" s="4">
        <v>0.0</v>
      </c>
      <c r="DC1019" s="4">
        <v>0.0</v>
      </c>
      <c r="DD1019" s="4">
        <v>0.0</v>
      </c>
      <c r="DE1019" s="4">
        <v>0.15</v>
      </c>
      <c r="DF1019" s="4">
        <v>0.0</v>
      </c>
      <c r="DG1019" s="4">
        <v>0.0</v>
      </c>
      <c r="DH1019" s="4">
        <v>0.0</v>
      </c>
      <c r="DI1019" s="4">
        <v>0.0</v>
      </c>
      <c r="DJ1019" s="4">
        <v>0.0</v>
      </c>
      <c r="DK1019" s="4">
        <v>0.0</v>
      </c>
      <c r="DL1019" s="4">
        <v>0.0</v>
      </c>
      <c r="DM1019" s="4">
        <v>0.03</v>
      </c>
      <c r="DN1019" s="4">
        <v>0.0</v>
      </c>
      <c r="DO1019" s="4">
        <v>0.02</v>
      </c>
      <c r="DP1019" s="4">
        <v>0.17</v>
      </c>
      <c r="DQ1019" s="4">
        <v>0.0</v>
      </c>
      <c r="DR1019" s="4">
        <v>0.0</v>
      </c>
      <c r="DS1019" s="4">
        <v>0.02</v>
      </c>
      <c r="DT1019" s="4">
        <v>0.01</v>
      </c>
      <c r="DU1019" s="4">
        <v>0.0</v>
      </c>
      <c r="DV1019" s="4">
        <v>0.0</v>
      </c>
      <c r="DW1019" s="4">
        <v>0.06</v>
      </c>
      <c r="DX1019" s="4" t="s">
        <v>3036</v>
      </c>
      <c r="DY1019" s="4" t="s">
        <v>3038</v>
      </c>
      <c r="DZ1019" s="4" t="s">
        <v>2931</v>
      </c>
      <c r="EA1019" s="4" t="s">
        <v>2932</v>
      </c>
      <c r="EB1019" s="4">
        <v>169.988613374</v>
      </c>
      <c r="EC1019" s="6">
        <v>0.0</v>
      </c>
      <c r="ED1019" s="7">
        <v>0.0</v>
      </c>
      <c r="EE1019" s="4" t="s">
        <v>3036</v>
      </c>
      <c r="EF1019" s="4" t="s">
        <v>2927</v>
      </c>
      <c r="EG1019" s="4" t="s">
        <v>3037</v>
      </c>
      <c r="EH1019" s="4">
        <f t="shared" si="1"/>
        <v>1422.688972</v>
      </c>
      <c r="EI1019" s="4">
        <f t="shared" si="2"/>
        <v>1.273244782</v>
      </c>
      <c r="EJ1019" s="4">
        <f t="shared" si="3"/>
        <v>1811.431309</v>
      </c>
      <c r="EK1019" s="4">
        <f t="shared" si="4"/>
        <v>0.1083457526</v>
      </c>
      <c r="EL1019" s="4">
        <f t="shared" si="5"/>
        <v>0.4083457526</v>
      </c>
      <c r="EM1019" s="4">
        <f t="shared" si="6"/>
        <v>0.8065693431</v>
      </c>
      <c r="EN1019" s="4">
        <f t="shared" si="7"/>
        <v>0.1678832117</v>
      </c>
      <c r="EO1019" s="4">
        <f t="shared" si="8"/>
        <v>0.02554744526</v>
      </c>
      <c r="EP1019" s="4">
        <f t="shared" si="9"/>
        <v>0</v>
      </c>
      <c r="EQ1019" s="4">
        <f t="shared" si="10"/>
        <v>0.6105812221</v>
      </c>
      <c r="ER1019" s="4">
        <f t="shared" si="11"/>
        <v>0.1797317437</v>
      </c>
      <c r="ES1019" s="4">
        <f t="shared" si="12"/>
        <v>0.1603576751</v>
      </c>
      <c r="ET1019" s="4">
        <f t="shared" si="13"/>
        <v>0.3947323216</v>
      </c>
      <c r="EU1019" s="4">
        <f t="shared" si="14"/>
        <v>0.35</v>
      </c>
      <c r="EV1019" s="4">
        <f t="shared" si="15"/>
        <v>0.15</v>
      </c>
      <c r="EW1019" s="4">
        <f t="shared" si="16"/>
        <v>0.02</v>
      </c>
      <c r="EX1019" s="4">
        <f t="shared" si="17"/>
        <v>0.2</v>
      </c>
      <c r="EY1019" s="4">
        <f t="shared" si="18"/>
        <v>0.03</v>
      </c>
      <c r="EZ1019" s="4">
        <f t="shared" si="19"/>
        <v>1.157330521</v>
      </c>
      <c r="FA1019" s="4">
        <f t="shared" si="20"/>
        <v>0.7190898834</v>
      </c>
      <c r="FB1019" s="4">
        <f t="shared" si="21"/>
        <v>0</v>
      </c>
      <c r="FC1019" s="4">
        <f t="shared" si="22"/>
        <v>0</v>
      </c>
      <c r="FD1019" s="4">
        <f t="shared" si="23"/>
        <v>0</v>
      </c>
      <c r="FE1019" s="4">
        <f t="shared" si="24"/>
        <v>0.07815662463</v>
      </c>
      <c r="FF1019" s="4">
        <f t="shared" si="25"/>
        <v>0</v>
      </c>
      <c r="FG1019" s="4">
        <f t="shared" si="26"/>
        <v>0</v>
      </c>
      <c r="FH1019" s="4">
        <f t="shared" si="27"/>
        <v>0</v>
      </c>
      <c r="FI1019" s="4">
        <f t="shared" si="28"/>
        <v>0</v>
      </c>
      <c r="FJ1019" s="4">
        <f t="shared" si="29"/>
        <v>0.03503035965</v>
      </c>
      <c r="FK1019" s="4">
        <f t="shared" si="30"/>
        <v>0</v>
      </c>
      <c r="FL1019" s="4">
        <f t="shared" si="31"/>
        <v>0</v>
      </c>
      <c r="FM1019" s="4">
        <f t="shared" si="32"/>
        <v>0</v>
      </c>
      <c r="FN1019" s="4">
        <f t="shared" si="33"/>
        <v>0.3087342363</v>
      </c>
      <c r="FO1019" s="4">
        <f t="shared" si="34"/>
        <v>0.2115833723</v>
      </c>
      <c r="FP1019" s="4">
        <f t="shared" si="35"/>
        <v>0.3664954071</v>
      </c>
      <c r="FQ1019" s="4">
        <f t="shared" si="36"/>
        <v>1</v>
      </c>
      <c r="FR1019" s="4">
        <v>64.23</v>
      </c>
    </row>
    <row r="1020" ht="12.75" customHeight="1">
      <c r="A1020" s="4" t="s">
        <v>166</v>
      </c>
      <c r="B1020" s="4" t="s">
        <v>2926</v>
      </c>
      <c r="C1020" s="4" t="s">
        <v>2927</v>
      </c>
      <c r="D1020" s="4" t="s">
        <v>3039</v>
      </c>
      <c r="E1020" s="4" t="s">
        <v>3040</v>
      </c>
      <c r="F1020" s="4">
        <v>241.249467715</v>
      </c>
      <c r="G1020" s="4">
        <v>1.8125</v>
      </c>
      <c r="H1020" s="4">
        <v>5.0</v>
      </c>
      <c r="I1020" s="4">
        <v>12.0625</v>
      </c>
      <c r="J1020" s="4">
        <v>16.75</v>
      </c>
      <c r="K1020" s="4">
        <v>48.125</v>
      </c>
      <c r="L1020" s="4">
        <v>157.625</v>
      </c>
      <c r="M1020" s="4">
        <v>64.576904296875</v>
      </c>
      <c r="N1020" s="4">
        <v>432.703979492188</v>
      </c>
      <c r="O1020" s="4">
        <v>236.650588467725</v>
      </c>
      <c r="P1020" s="4">
        <v>0.0</v>
      </c>
      <c r="Q1020" s="4">
        <v>7.1875</v>
      </c>
      <c r="R1020" s="4">
        <v>0.5625</v>
      </c>
      <c r="S1020" s="4">
        <v>108.375</v>
      </c>
      <c r="T1020" s="4">
        <v>125.25</v>
      </c>
      <c r="U1020" s="4">
        <v>0.0</v>
      </c>
      <c r="V1020" s="4">
        <v>1487.33038961039</v>
      </c>
      <c r="W1020" s="4">
        <v>13.9874857142857</v>
      </c>
      <c r="X1020" s="4">
        <v>31.0</v>
      </c>
      <c r="Y1020" s="4">
        <v>66619.8992</v>
      </c>
      <c r="Z1020" s="4">
        <v>77.59</v>
      </c>
      <c r="AA1020" s="4">
        <v>24.96</v>
      </c>
      <c r="AB1020" s="4">
        <v>24.6</v>
      </c>
      <c r="AC1020" s="4">
        <v>0.36</v>
      </c>
      <c r="AD1020" s="4">
        <v>1.97</v>
      </c>
      <c r="AE1020" s="4">
        <v>5.79</v>
      </c>
      <c r="AF1020" s="4">
        <v>44.87</v>
      </c>
      <c r="AG1020" s="4">
        <v>14.7</v>
      </c>
      <c r="AH1020" s="4">
        <v>10.4</v>
      </c>
      <c r="AI1020" s="4">
        <v>1.3</v>
      </c>
      <c r="AJ1020" s="4">
        <v>0.8</v>
      </c>
      <c r="AK1020" s="4">
        <v>0.0</v>
      </c>
      <c r="AL1020" s="4">
        <v>0.0</v>
      </c>
      <c r="AM1020" s="4">
        <v>0.0</v>
      </c>
      <c r="AN1020" s="4">
        <v>0.0</v>
      </c>
      <c r="AO1020" s="4">
        <v>0.0</v>
      </c>
      <c r="AP1020" s="4">
        <v>0.0</v>
      </c>
      <c r="AQ1020" s="4">
        <v>0.0</v>
      </c>
      <c r="AR1020" s="4">
        <v>39.13</v>
      </c>
      <c r="AS1020" s="4">
        <v>0.0</v>
      </c>
      <c r="AT1020" s="4">
        <v>0.0</v>
      </c>
      <c r="AU1020" s="4">
        <v>0.0</v>
      </c>
      <c r="AV1020" s="4">
        <v>0.0</v>
      </c>
      <c r="AW1020" s="4">
        <v>0.0</v>
      </c>
      <c r="AX1020" s="4">
        <v>0.0</v>
      </c>
      <c r="AY1020" s="4">
        <v>0.0</v>
      </c>
      <c r="AZ1020" s="4">
        <v>0.0</v>
      </c>
      <c r="BA1020" s="4">
        <v>0.0</v>
      </c>
      <c r="BB1020" s="4">
        <v>1.06</v>
      </c>
      <c r="BC1020" s="4">
        <v>0.0</v>
      </c>
      <c r="BD1020" s="4">
        <v>0.0</v>
      </c>
      <c r="BE1020" s="4">
        <v>0.0</v>
      </c>
      <c r="BF1020" s="4">
        <v>0.0</v>
      </c>
      <c r="BG1020" s="4">
        <v>0.0</v>
      </c>
      <c r="BH1020" s="4">
        <v>0.0</v>
      </c>
      <c r="BI1020" s="4">
        <v>0.0</v>
      </c>
      <c r="BJ1020" s="4">
        <v>0.0</v>
      </c>
      <c r="BK1020" s="4">
        <v>0.0</v>
      </c>
      <c r="BL1020" s="4">
        <v>0.0</v>
      </c>
      <c r="BM1020" s="4">
        <v>0.0</v>
      </c>
      <c r="BN1020" s="4">
        <v>0.0</v>
      </c>
      <c r="BO1020" s="4">
        <v>0.0</v>
      </c>
      <c r="BP1020" s="4">
        <v>1.81</v>
      </c>
      <c r="BQ1020" s="4">
        <v>0.0</v>
      </c>
      <c r="BR1020" s="4">
        <v>0.0</v>
      </c>
      <c r="BS1020" s="4">
        <v>0.0</v>
      </c>
      <c r="BT1020" s="4">
        <v>0.0</v>
      </c>
      <c r="BU1020" s="4">
        <v>0.0</v>
      </c>
      <c r="BV1020" s="4">
        <v>0.0</v>
      </c>
      <c r="BW1020" s="4">
        <v>0.0</v>
      </c>
      <c r="BX1020" s="4">
        <v>0.0</v>
      </c>
      <c r="BY1020" s="4">
        <v>0.0</v>
      </c>
      <c r="BZ1020" s="4">
        <v>1.04</v>
      </c>
      <c r="CA1020" s="4">
        <v>0.0</v>
      </c>
      <c r="CB1020" s="4">
        <v>0.0</v>
      </c>
      <c r="CC1020" s="4">
        <v>1.25</v>
      </c>
      <c r="CD1020" s="4">
        <v>0.0</v>
      </c>
      <c r="CE1020" s="4">
        <v>0.0</v>
      </c>
      <c r="CF1020" s="4">
        <v>0.0</v>
      </c>
      <c r="CG1020" s="4">
        <v>0.0</v>
      </c>
      <c r="CH1020" s="4">
        <v>11.39</v>
      </c>
      <c r="CI1020" s="4">
        <v>0.0</v>
      </c>
      <c r="CJ1020" s="4">
        <v>1.96</v>
      </c>
      <c r="CK1020" s="4">
        <v>0.0</v>
      </c>
      <c r="CL1020" s="4">
        <v>0.0</v>
      </c>
      <c r="CM1020" s="4">
        <v>0.0</v>
      </c>
      <c r="CN1020" s="4">
        <v>3.49</v>
      </c>
      <c r="CO1020" s="4">
        <v>0.0</v>
      </c>
      <c r="CP1020" s="4">
        <v>1.67</v>
      </c>
      <c r="CQ1020" s="4">
        <v>0.0</v>
      </c>
      <c r="CR1020" s="4">
        <v>14.79</v>
      </c>
      <c r="CS1020" s="4">
        <v>0.0</v>
      </c>
      <c r="CT1020" s="4">
        <v>36.0</v>
      </c>
      <c r="CU1020" s="4">
        <v>52.7</v>
      </c>
      <c r="CV1020" s="4" t="s">
        <v>3039</v>
      </c>
      <c r="CW1020" s="4">
        <v>241.25</v>
      </c>
      <c r="CX1020" s="4">
        <v>0.04</v>
      </c>
      <c r="CY1020" s="4">
        <v>0.0</v>
      </c>
      <c r="CZ1020" s="4">
        <v>0.0</v>
      </c>
      <c r="DA1020" s="4">
        <v>0.01</v>
      </c>
      <c r="DB1020" s="4">
        <v>0.0</v>
      </c>
      <c r="DC1020" s="4">
        <v>0.0</v>
      </c>
      <c r="DD1020" s="4">
        <v>0.05</v>
      </c>
      <c r="DE1020" s="4">
        <v>0.36</v>
      </c>
      <c r="DF1020" s="4">
        <v>0.0</v>
      </c>
      <c r="DG1020" s="4">
        <v>0.0</v>
      </c>
      <c r="DH1020" s="4">
        <v>0.02</v>
      </c>
      <c r="DI1020" s="4">
        <v>0.0</v>
      </c>
      <c r="DJ1020" s="4">
        <v>0.0</v>
      </c>
      <c r="DK1020" s="4">
        <v>0.0</v>
      </c>
      <c r="DL1020" s="4">
        <v>0.0</v>
      </c>
      <c r="DM1020" s="4">
        <v>0.11</v>
      </c>
      <c r="DN1020" s="4">
        <v>0.0</v>
      </c>
      <c r="DO1020" s="4">
        <v>0.2</v>
      </c>
      <c r="DP1020" s="4">
        <v>0.16</v>
      </c>
      <c r="DQ1020" s="4">
        <v>0.0</v>
      </c>
      <c r="DR1020" s="4">
        <v>0.0</v>
      </c>
      <c r="DS1020" s="4">
        <v>0.01</v>
      </c>
      <c r="DT1020" s="4">
        <v>0.04</v>
      </c>
      <c r="DU1020" s="4">
        <v>0.0</v>
      </c>
      <c r="DV1020" s="4">
        <v>0.0</v>
      </c>
      <c r="DW1020" s="4">
        <v>0.0</v>
      </c>
      <c r="DX1020" s="4" t="s">
        <v>3039</v>
      </c>
      <c r="DY1020" s="4" t="s">
        <v>3041</v>
      </c>
      <c r="DZ1020" s="4" t="s">
        <v>2931</v>
      </c>
      <c r="EA1020" s="4" t="s">
        <v>2932</v>
      </c>
      <c r="EB1020" s="4">
        <v>241.249467715</v>
      </c>
      <c r="EC1020" s="6">
        <v>49.87509988754</v>
      </c>
      <c r="ED1020" s="7">
        <v>0.21</v>
      </c>
      <c r="EE1020" s="4" t="s">
        <v>3039</v>
      </c>
      <c r="EF1020" s="4" t="s">
        <v>2927</v>
      </c>
      <c r="EG1020" s="4" t="s">
        <v>3040</v>
      </c>
      <c r="EH1020" s="4">
        <f t="shared" si="1"/>
        <v>858.6145019</v>
      </c>
      <c r="EI1020" s="4">
        <f t="shared" si="2"/>
        <v>1.472296015</v>
      </c>
      <c r="EJ1020" s="4">
        <f t="shared" si="3"/>
        <v>1264.13471</v>
      </c>
      <c r="EK1020" s="4">
        <f t="shared" si="4"/>
        <v>0.03698930275</v>
      </c>
      <c r="EL1020" s="4">
        <f t="shared" si="5"/>
        <v>0.3505606393</v>
      </c>
      <c r="EM1020" s="4">
        <f t="shared" si="6"/>
        <v>0.5404411765</v>
      </c>
      <c r="EN1020" s="4">
        <f t="shared" si="7"/>
        <v>0.3823529412</v>
      </c>
      <c r="EO1020" s="4">
        <f t="shared" si="8"/>
        <v>0.04779411765</v>
      </c>
      <c r="EP1020" s="4">
        <f t="shared" si="9"/>
        <v>0.02941176471</v>
      </c>
      <c r="EQ1020" s="4">
        <f t="shared" si="10"/>
        <v>0.3216909396</v>
      </c>
      <c r="ER1020" s="4">
        <f t="shared" si="11"/>
        <v>0.07462301843</v>
      </c>
      <c r="ES1020" s="4">
        <f t="shared" si="12"/>
        <v>0.5782961722</v>
      </c>
      <c r="ET1020" s="4">
        <f t="shared" si="13"/>
        <v>0.3216172899</v>
      </c>
      <c r="EU1020" s="4">
        <f t="shared" si="14"/>
        <v>0.06</v>
      </c>
      <c r="EV1020" s="4">
        <f t="shared" si="15"/>
        <v>0.36</v>
      </c>
      <c r="EW1020" s="4">
        <f t="shared" si="16"/>
        <v>0.2</v>
      </c>
      <c r="EX1020" s="4">
        <f t="shared" si="17"/>
        <v>0.27</v>
      </c>
      <c r="EY1020" s="4">
        <f t="shared" si="18"/>
        <v>0.05</v>
      </c>
      <c r="EZ1020" s="4">
        <f t="shared" si="19"/>
        <v>1.361793285</v>
      </c>
      <c r="FA1020" s="4">
        <f t="shared" si="20"/>
        <v>0.8461297414</v>
      </c>
      <c r="FB1020" s="4">
        <f t="shared" si="21"/>
        <v>0.2067366215</v>
      </c>
      <c r="FC1020" s="4">
        <f t="shared" si="22"/>
        <v>0</v>
      </c>
      <c r="FD1020" s="4">
        <f t="shared" si="23"/>
        <v>0</v>
      </c>
      <c r="FE1020" s="4">
        <f t="shared" si="24"/>
        <v>0.02832709781</v>
      </c>
      <c r="FF1020" s="4">
        <f t="shared" si="25"/>
        <v>0</v>
      </c>
      <c r="FG1020" s="4">
        <f t="shared" si="26"/>
        <v>0</v>
      </c>
      <c r="FH1020" s="4">
        <f t="shared" si="27"/>
        <v>0</v>
      </c>
      <c r="FI1020" s="4">
        <f t="shared" si="28"/>
        <v>0</v>
      </c>
      <c r="FJ1020" s="4">
        <f t="shared" si="29"/>
        <v>0</v>
      </c>
      <c r="FK1020" s="4">
        <f t="shared" si="30"/>
        <v>0.04836985569</v>
      </c>
      <c r="FL1020" s="4">
        <f t="shared" si="31"/>
        <v>0</v>
      </c>
      <c r="FM1020" s="4">
        <f t="shared" si="32"/>
        <v>0</v>
      </c>
      <c r="FN1020" s="4">
        <f t="shared" si="33"/>
        <v>0.03340459647</v>
      </c>
      <c r="FO1020" s="4">
        <f t="shared" si="34"/>
        <v>0.3567610903</v>
      </c>
      <c r="FP1020" s="4">
        <f t="shared" si="35"/>
        <v>0.5331373597</v>
      </c>
      <c r="FQ1020" s="4">
        <f t="shared" si="36"/>
        <v>1</v>
      </c>
      <c r="FR1020" s="4">
        <v>37.42</v>
      </c>
    </row>
    <row r="1021" ht="12.75" customHeight="1">
      <c r="A1021" s="4" t="s">
        <v>166</v>
      </c>
      <c r="B1021" s="4" t="s">
        <v>2926</v>
      </c>
      <c r="C1021" s="4" t="s">
        <v>2927</v>
      </c>
      <c r="D1021" s="4" t="s">
        <v>3042</v>
      </c>
      <c r="E1021" s="4" t="s">
        <v>3043</v>
      </c>
      <c r="F1021" s="4">
        <v>752.983712895</v>
      </c>
      <c r="G1021" s="4">
        <v>21.625</v>
      </c>
      <c r="H1021" s="4">
        <v>35.9375</v>
      </c>
      <c r="I1021" s="4">
        <v>68.3125</v>
      </c>
      <c r="J1021" s="4">
        <v>84.75</v>
      </c>
      <c r="K1021" s="4">
        <v>193.6875</v>
      </c>
      <c r="L1021" s="4">
        <v>348.25</v>
      </c>
      <c r="M1021" s="4">
        <v>129.297775268555</v>
      </c>
      <c r="N1021" s="4">
        <v>722.394653320313</v>
      </c>
      <c r="O1021" s="4">
        <v>504.976777471386</v>
      </c>
      <c r="P1021" s="4">
        <v>0.0</v>
      </c>
      <c r="Q1021" s="4">
        <v>0.0</v>
      </c>
      <c r="R1021" s="4">
        <v>211.9375</v>
      </c>
      <c r="S1021" s="4">
        <v>11.6875</v>
      </c>
      <c r="T1021" s="4">
        <v>528.9375</v>
      </c>
      <c r="U1021" s="4">
        <v>0.0</v>
      </c>
      <c r="V1021" s="4">
        <v>1539.46890547264</v>
      </c>
      <c r="W1021" s="4">
        <v>12.9382620232172</v>
      </c>
      <c r="X1021" s="4">
        <v>57.0</v>
      </c>
      <c r="Y1021" s="4">
        <v>192583.4648</v>
      </c>
      <c r="Z1021" s="4">
        <v>240.79</v>
      </c>
      <c r="AA1021" s="4">
        <v>73.29</v>
      </c>
      <c r="AB1021" s="4">
        <v>73.29</v>
      </c>
      <c r="AC1021" s="4">
        <v>0.0</v>
      </c>
      <c r="AD1021" s="4">
        <v>1.09</v>
      </c>
      <c r="AE1021" s="4">
        <v>3.72</v>
      </c>
      <c r="AF1021" s="4">
        <v>162.69</v>
      </c>
      <c r="AG1021" s="4">
        <v>91.7</v>
      </c>
      <c r="AH1021" s="4">
        <v>28.6</v>
      </c>
      <c r="AI1021" s="4">
        <v>16.0</v>
      </c>
      <c r="AJ1021" s="4">
        <v>35.2</v>
      </c>
      <c r="AK1021" s="4">
        <v>0.0</v>
      </c>
      <c r="AL1021" s="4">
        <v>0.0</v>
      </c>
      <c r="AM1021" s="4">
        <v>0.0</v>
      </c>
      <c r="AN1021" s="4">
        <v>0.0</v>
      </c>
      <c r="AO1021" s="4">
        <v>0.0</v>
      </c>
      <c r="AP1021" s="4">
        <v>0.0</v>
      </c>
      <c r="AQ1021" s="4">
        <v>0.0</v>
      </c>
      <c r="AR1021" s="4">
        <v>150.0</v>
      </c>
      <c r="AS1021" s="4">
        <v>0.0</v>
      </c>
      <c r="AT1021" s="4">
        <v>0.0</v>
      </c>
      <c r="AU1021" s="4">
        <v>0.0</v>
      </c>
      <c r="AV1021" s="4">
        <v>0.0</v>
      </c>
      <c r="AW1021" s="4">
        <v>0.0</v>
      </c>
      <c r="AX1021" s="4">
        <v>0.0</v>
      </c>
      <c r="AY1021" s="4">
        <v>0.0</v>
      </c>
      <c r="AZ1021" s="4">
        <v>0.0</v>
      </c>
      <c r="BA1021" s="4">
        <v>0.0</v>
      </c>
      <c r="BB1021" s="4">
        <v>0.0</v>
      </c>
      <c r="BC1021" s="4">
        <v>0.0</v>
      </c>
      <c r="BD1021" s="4">
        <v>0.0</v>
      </c>
      <c r="BE1021" s="4">
        <v>0.0</v>
      </c>
      <c r="BF1021" s="4">
        <v>0.0</v>
      </c>
      <c r="BG1021" s="4">
        <v>0.0</v>
      </c>
      <c r="BH1021" s="4">
        <v>0.0</v>
      </c>
      <c r="BI1021" s="4">
        <v>0.0</v>
      </c>
      <c r="BJ1021" s="4">
        <v>0.0</v>
      </c>
      <c r="BK1021" s="4">
        <v>0.0</v>
      </c>
      <c r="BL1021" s="4">
        <v>0.0</v>
      </c>
      <c r="BM1021" s="4">
        <v>0.0</v>
      </c>
      <c r="BN1021" s="4">
        <v>36.73</v>
      </c>
      <c r="BO1021" s="4">
        <v>0.0</v>
      </c>
      <c r="BP1021" s="4">
        <v>19.18</v>
      </c>
      <c r="BQ1021" s="4">
        <v>1.06</v>
      </c>
      <c r="BR1021" s="4">
        <v>2.97</v>
      </c>
      <c r="BS1021" s="4">
        <v>18.58</v>
      </c>
      <c r="BT1021" s="4">
        <v>0.0</v>
      </c>
      <c r="BU1021" s="4">
        <v>0.0</v>
      </c>
      <c r="BV1021" s="4">
        <v>0.0</v>
      </c>
      <c r="BW1021" s="4">
        <v>0.0</v>
      </c>
      <c r="BX1021" s="4">
        <v>0.0</v>
      </c>
      <c r="BY1021" s="4">
        <v>0.0</v>
      </c>
      <c r="BZ1021" s="4">
        <v>0.0</v>
      </c>
      <c r="CA1021" s="4">
        <v>0.0</v>
      </c>
      <c r="CB1021" s="4">
        <v>0.0</v>
      </c>
      <c r="CC1021" s="4">
        <v>0.0</v>
      </c>
      <c r="CD1021" s="4">
        <v>0.0</v>
      </c>
      <c r="CE1021" s="4">
        <v>0.0</v>
      </c>
      <c r="CF1021" s="4">
        <v>0.0</v>
      </c>
      <c r="CG1021" s="4">
        <v>0.0</v>
      </c>
      <c r="CH1021" s="4">
        <v>12.27</v>
      </c>
      <c r="CI1021" s="4">
        <v>0.0</v>
      </c>
      <c r="CJ1021" s="4">
        <v>0.0</v>
      </c>
      <c r="CK1021" s="4">
        <v>0.0</v>
      </c>
      <c r="CL1021" s="4">
        <v>0.0</v>
      </c>
      <c r="CM1021" s="4">
        <v>0.0</v>
      </c>
      <c r="CN1021" s="4">
        <v>0.0</v>
      </c>
      <c r="CO1021" s="4">
        <v>0.0</v>
      </c>
      <c r="CP1021" s="4">
        <v>0.0</v>
      </c>
      <c r="CQ1021" s="4">
        <v>0.0</v>
      </c>
      <c r="CR1021" s="4">
        <v>0.0</v>
      </c>
      <c r="CS1021" s="4">
        <v>0.0</v>
      </c>
      <c r="CT1021" s="4">
        <v>90.0</v>
      </c>
      <c r="CU1021" s="4">
        <v>96.9</v>
      </c>
      <c r="CV1021" s="4" t="s">
        <v>3042</v>
      </c>
      <c r="CW1021" s="4">
        <v>752.98</v>
      </c>
      <c r="CX1021" s="4">
        <v>0.03</v>
      </c>
      <c r="CY1021" s="4">
        <v>0.17</v>
      </c>
      <c r="CZ1021" s="4">
        <v>0.0</v>
      </c>
      <c r="DA1021" s="4">
        <v>0.0</v>
      </c>
      <c r="DB1021" s="4">
        <v>0.0</v>
      </c>
      <c r="DC1021" s="4">
        <v>0.0</v>
      </c>
      <c r="DD1021" s="4">
        <v>0.0</v>
      </c>
      <c r="DE1021" s="4">
        <v>0.1</v>
      </c>
      <c r="DF1021" s="4">
        <v>0.0</v>
      </c>
      <c r="DG1021" s="4">
        <v>0.0</v>
      </c>
      <c r="DH1021" s="4">
        <v>0.0</v>
      </c>
      <c r="DI1021" s="4">
        <v>0.0</v>
      </c>
      <c r="DJ1021" s="4">
        <v>0.0</v>
      </c>
      <c r="DK1021" s="4">
        <v>0.21</v>
      </c>
      <c r="DL1021" s="4">
        <v>0.0</v>
      </c>
      <c r="DM1021" s="4">
        <v>0.06</v>
      </c>
      <c r="DN1021" s="4">
        <v>0.0</v>
      </c>
      <c r="DO1021" s="4">
        <v>0.27</v>
      </c>
      <c r="DP1021" s="4">
        <v>0.0</v>
      </c>
      <c r="DQ1021" s="4">
        <v>0.0</v>
      </c>
      <c r="DR1021" s="4">
        <v>0.0</v>
      </c>
      <c r="DS1021" s="4">
        <v>0.0</v>
      </c>
      <c r="DT1021" s="4">
        <v>0.15</v>
      </c>
      <c r="DU1021" s="4">
        <v>0.0</v>
      </c>
      <c r="DV1021" s="4">
        <v>0.0</v>
      </c>
      <c r="DW1021" s="4">
        <v>0.0</v>
      </c>
      <c r="DX1021" s="4" t="s">
        <v>3042</v>
      </c>
      <c r="DY1021" s="4" t="s">
        <v>3044</v>
      </c>
      <c r="DZ1021" s="4" t="s">
        <v>2931</v>
      </c>
      <c r="EA1021" s="4" t="s">
        <v>2932</v>
      </c>
      <c r="EB1021" s="4">
        <v>752.983712895</v>
      </c>
      <c r="EC1021" s="6">
        <v>362.911541536916</v>
      </c>
      <c r="ED1021" s="7">
        <v>0.48</v>
      </c>
      <c r="EE1021" s="4" t="s">
        <v>3042</v>
      </c>
      <c r="EF1021" s="4" t="s">
        <v>2927</v>
      </c>
      <c r="EG1021" s="4" t="s">
        <v>3043</v>
      </c>
      <c r="EH1021" s="4">
        <f t="shared" si="1"/>
        <v>799.7984335</v>
      </c>
      <c r="EI1021" s="4">
        <f t="shared" si="2"/>
        <v>2.484932921</v>
      </c>
      <c r="EJ1021" s="4">
        <f t="shared" si="3"/>
        <v>1987.445457</v>
      </c>
      <c r="EK1021" s="4">
        <f t="shared" si="4"/>
        <v>0.2445284273</v>
      </c>
      <c r="EL1021" s="4">
        <f t="shared" si="5"/>
        <v>0.7122388804</v>
      </c>
      <c r="EM1021" s="4">
        <f t="shared" si="6"/>
        <v>0.5346938776</v>
      </c>
      <c r="EN1021" s="4">
        <f t="shared" si="7"/>
        <v>0.1667638484</v>
      </c>
      <c r="EO1021" s="4">
        <f t="shared" si="8"/>
        <v>0.09329446064</v>
      </c>
      <c r="EP1021" s="4">
        <f t="shared" si="9"/>
        <v>0.2052478134</v>
      </c>
      <c r="EQ1021" s="4">
        <f t="shared" si="10"/>
        <v>0.3043731052</v>
      </c>
      <c r="ER1021" s="4">
        <f t="shared" si="11"/>
        <v>0.01544914656</v>
      </c>
      <c r="ES1021" s="4">
        <f t="shared" si="12"/>
        <v>0.6756509822</v>
      </c>
      <c r="ET1021" s="4">
        <f t="shared" si="13"/>
        <v>0.3197811531</v>
      </c>
      <c r="EU1021" s="4">
        <f t="shared" si="14"/>
        <v>0.17</v>
      </c>
      <c r="EV1021" s="4">
        <f t="shared" si="15"/>
        <v>0.1</v>
      </c>
      <c r="EW1021" s="4">
        <f t="shared" si="16"/>
        <v>0.48</v>
      </c>
      <c r="EX1021" s="4">
        <f t="shared" si="17"/>
        <v>0.06</v>
      </c>
      <c r="EY1021" s="4">
        <f t="shared" si="18"/>
        <v>0.15</v>
      </c>
      <c r="EZ1021" s="4">
        <f t="shared" si="19"/>
        <v>1.337169017</v>
      </c>
      <c r="FA1021" s="4">
        <f t="shared" si="20"/>
        <v>0.8308298238</v>
      </c>
      <c r="FB1021" s="4">
        <f t="shared" si="21"/>
        <v>0.4819646631</v>
      </c>
      <c r="FC1021" s="4">
        <f t="shared" si="22"/>
        <v>0</v>
      </c>
      <c r="FD1021" s="4">
        <f t="shared" si="23"/>
        <v>0</v>
      </c>
      <c r="FE1021" s="4">
        <f t="shared" si="24"/>
        <v>0</v>
      </c>
      <c r="FF1021" s="4">
        <f t="shared" si="25"/>
        <v>0</v>
      </c>
      <c r="FG1021" s="4">
        <f t="shared" si="26"/>
        <v>0</v>
      </c>
      <c r="FH1021" s="4">
        <f t="shared" si="27"/>
        <v>0</v>
      </c>
      <c r="FI1021" s="4">
        <f t="shared" si="28"/>
        <v>0</v>
      </c>
      <c r="FJ1021" s="4">
        <f t="shared" si="29"/>
        <v>0.4885607874</v>
      </c>
      <c r="FK1021" s="4">
        <f t="shared" si="30"/>
        <v>0.2551210428</v>
      </c>
      <c r="FL1021" s="4">
        <f t="shared" si="31"/>
        <v>0.03950518755</v>
      </c>
      <c r="FM1021" s="4">
        <f t="shared" si="32"/>
        <v>0</v>
      </c>
      <c r="FN1021" s="4">
        <f t="shared" si="33"/>
        <v>0</v>
      </c>
      <c r="FO1021" s="4">
        <f t="shared" si="34"/>
        <v>0.2168129822</v>
      </c>
      <c r="FP1021" s="4">
        <f t="shared" si="35"/>
        <v>0</v>
      </c>
      <c r="FQ1021" s="4">
        <f t="shared" si="36"/>
        <v>1</v>
      </c>
      <c r="FR1021" s="4">
        <v>75.18</v>
      </c>
    </row>
    <row r="1022" ht="12.75" customHeight="1">
      <c r="A1022" s="4" t="s">
        <v>166</v>
      </c>
      <c r="B1022" s="4" t="s">
        <v>2926</v>
      </c>
      <c r="C1022" s="4" t="s">
        <v>2927</v>
      </c>
      <c r="D1022" s="4" t="s">
        <v>3045</v>
      </c>
      <c r="E1022" s="4" t="s">
        <v>3046</v>
      </c>
      <c r="F1022" s="4">
        <v>2623.27973728</v>
      </c>
      <c r="G1022" s="4">
        <v>18.25</v>
      </c>
      <c r="H1022" s="4">
        <v>28.5625</v>
      </c>
      <c r="I1022" s="4">
        <v>67.5</v>
      </c>
      <c r="J1022" s="4">
        <v>105.9375</v>
      </c>
      <c r="K1022" s="4">
        <v>378.3125</v>
      </c>
      <c r="L1022" s="4">
        <v>2024.75</v>
      </c>
      <c r="M1022" s="4">
        <v>172.90071105957</v>
      </c>
      <c r="N1022" s="4">
        <v>1373.44738769531</v>
      </c>
      <c r="O1022" s="4">
        <v>753.996223579672</v>
      </c>
      <c r="P1022" s="4">
        <v>0.0</v>
      </c>
      <c r="Q1022" s="4">
        <v>0.0</v>
      </c>
      <c r="R1022" s="4">
        <v>2009.5625</v>
      </c>
      <c r="S1022" s="4">
        <v>14.875</v>
      </c>
      <c r="T1022" s="4">
        <v>598.875</v>
      </c>
      <c r="U1022" s="4">
        <v>0.0</v>
      </c>
      <c r="V1022" s="4">
        <v>1535.30657264693</v>
      </c>
      <c r="W1022" s="4">
        <v>11.3797889320342</v>
      </c>
      <c r="X1022" s="4">
        <v>73.0</v>
      </c>
      <c r="Y1022" s="4">
        <v>496340.8075</v>
      </c>
      <c r="Z1022" s="4">
        <v>2751.1</v>
      </c>
      <c r="AA1022" s="4">
        <v>22.91</v>
      </c>
      <c r="AB1022" s="4">
        <v>22.91</v>
      </c>
      <c r="AC1022" s="4">
        <v>0.0</v>
      </c>
      <c r="AD1022" s="4">
        <v>3.23</v>
      </c>
      <c r="AE1022" s="4">
        <v>3.43</v>
      </c>
      <c r="AF1022" s="4">
        <v>2721.53</v>
      </c>
      <c r="AG1022" s="4">
        <v>525.9</v>
      </c>
      <c r="AH1022" s="4">
        <v>21.2</v>
      </c>
      <c r="AI1022" s="4">
        <v>7.2</v>
      </c>
      <c r="AJ1022" s="4">
        <v>144.8</v>
      </c>
      <c r="AK1022" s="4">
        <v>0.0</v>
      </c>
      <c r="AL1022" s="4">
        <v>0.0</v>
      </c>
      <c r="AM1022" s="4">
        <v>0.0</v>
      </c>
      <c r="AN1022" s="4">
        <v>0.0</v>
      </c>
      <c r="AO1022" s="4">
        <v>0.0</v>
      </c>
      <c r="AP1022" s="4">
        <v>0.0</v>
      </c>
      <c r="AQ1022" s="4">
        <v>0.0</v>
      </c>
      <c r="AR1022" s="4">
        <v>2600.0</v>
      </c>
      <c r="AS1022" s="4">
        <v>0.0</v>
      </c>
      <c r="AT1022" s="4">
        <v>0.0</v>
      </c>
      <c r="AU1022" s="4">
        <v>0.0</v>
      </c>
      <c r="AV1022" s="4">
        <v>0.0</v>
      </c>
      <c r="AW1022" s="4">
        <v>0.0</v>
      </c>
      <c r="AX1022" s="4">
        <v>0.0</v>
      </c>
      <c r="AY1022" s="4">
        <v>0.0</v>
      </c>
      <c r="AZ1022" s="4">
        <v>0.0</v>
      </c>
      <c r="BA1022" s="4">
        <v>0.0</v>
      </c>
      <c r="BB1022" s="4">
        <v>0.0</v>
      </c>
      <c r="BC1022" s="4">
        <v>0.0</v>
      </c>
      <c r="BD1022" s="4">
        <v>0.0</v>
      </c>
      <c r="BE1022" s="4">
        <v>0.0</v>
      </c>
      <c r="BF1022" s="4">
        <v>0.0</v>
      </c>
      <c r="BG1022" s="4">
        <v>0.0</v>
      </c>
      <c r="BH1022" s="4">
        <v>0.0</v>
      </c>
      <c r="BI1022" s="4">
        <v>0.0</v>
      </c>
      <c r="BJ1022" s="4">
        <v>0.0</v>
      </c>
      <c r="BK1022" s="4">
        <v>0.0</v>
      </c>
      <c r="BL1022" s="4">
        <v>0.0</v>
      </c>
      <c r="BM1022" s="4">
        <v>0.0</v>
      </c>
      <c r="BN1022" s="4">
        <v>119.92</v>
      </c>
      <c r="BO1022" s="4">
        <v>0.0</v>
      </c>
      <c r="BP1022" s="4">
        <v>2.5</v>
      </c>
      <c r="BQ1022" s="4">
        <v>3.9</v>
      </c>
      <c r="BR1022" s="4">
        <v>1.15</v>
      </c>
      <c r="BS1022" s="4">
        <v>10.59</v>
      </c>
      <c r="BT1022" s="4">
        <v>0.0</v>
      </c>
      <c r="BU1022" s="4">
        <v>0.0</v>
      </c>
      <c r="BV1022" s="4">
        <v>0.0</v>
      </c>
      <c r="BW1022" s="4">
        <v>0.0</v>
      </c>
      <c r="BX1022" s="4">
        <v>0.0</v>
      </c>
      <c r="BY1022" s="4">
        <v>0.0</v>
      </c>
      <c r="BZ1022" s="4">
        <v>0.0</v>
      </c>
      <c r="CA1022" s="4">
        <v>0.0</v>
      </c>
      <c r="CB1022" s="4">
        <v>0.0</v>
      </c>
      <c r="CC1022" s="4">
        <v>0.0</v>
      </c>
      <c r="CD1022" s="4">
        <v>0.0</v>
      </c>
      <c r="CE1022" s="4">
        <v>0.0</v>
      </c>
      <c r="CF1022" s="4">
        <v>0.0</v>
      </c>
      <c r="CG1022" s="4">
        <v>0.0</v>
      </c>
      <c r="CH1022" s="4">
        <v>13.04</v>
      </c>
      <c r="CI1022" s="4">
        <v>0.0</v>
      </c>
      <c r="CJ1022" s="4">
        <v>0.0</v>
      </c>
      <c r="CK1022" s="4">
        <v>0.0</v>
      </c>
      <c r="CL1022" s="4">
        <v>0.0</v>
      </c>
      <c r="CM1022" s="4">
        <v>0.0</v>
      </c>
      <c r="CN1022" s="4">
        <v>0.0</v>
      </c>
      <c r="CO1022" s="4">
        <v>0.0</v>
      </c>
      <c r="CP1022" s="4">
        <v>0.0</v>
      </c>
      <c r="CQ1022" s="4">
        <v>0.0</v>
      </c>
      <c r="CR1022" s="4">
        <v>0.0</v>
      </c>
      <c r="CS1022" s="4">
        <v>0.0</v>
      </c>
      <c r="CT1022" s="4">
        <v>144.0</v>
      </c>
      <c r="CU1022" s="4">
        <v>116.8</v>
      </c>
      <c r="CV1022" s="4" t="s">
        <v>3045</v>
      </c>
      <c r="CW1022" s="4">
        <v>2623.28</v>
      </c>
      <c r="CX1022" s="4">
        <v>0.01</v>
      </c>
      <c r="CY1022" s="4">
        <v>0.08</v>
      </c>
      <c r="CZ1022" s="4">
        <v>0.0</v>
      </c>
      <c r="DA1022" s="4">
        <v>0.0</v>
      </c>
      <c r="DB1022" s="4">
        <v>0.0</v>
      </c>
      <c r="DC1022" s="4">
        <v>0.0</v>
      </c>
      <c r="DD1022" s="4">
        <v>0.0</v>
      </c>
      <c r="DE1022" s="4">
        <v>0.01</v>
      </c>
      <c r="DF1022" s="4">
        <v>0.0</v>
      </c>
      <c r="DG1022" s="4">
        <v>0.0</v>
      </c>
      <c r="DH1022" s="4">
        <v>0.0</v>
      </c>
      <c r="DI1022" s="4">
        <v>0.0</v>
      </c>
      <c r="DJ1022" s="4">
        <v>0.0</v>
      </c>
      <c r="DK1022" s="4">
        <v>0.18</v>
      </c>
      <c r="DL1022" s="4">
        <v>0.0</v>
      </c>
      <c r="DM1022" s="4">
        <v>0.0</v>
      </c>
      <c r="DN1022" s="4">
        <v>0.0</v>
      </c>
      <c r="DO1022" s="4">
        <v>0.14</v>
      </c>
      <c r="DP1022" s="4">
        <v>0.1</v>
      </c>
      <c r="DQ1022" s="4">
        <v>0.0</v>
      </c>
      <c r="DR1022" s="4">
        <v>0.0</v>
      </c>
      <c r="DS1022" s="4">
        <v>0.0</v>
      </c>
      <c r="DT1022" s="4">
        <v>0.39</v>
      </c>
      <c r="DU1022" s="4">
        <v>0.09</v>
      </c>
      <c r="DV1022" s="4">
        <v>0.0</v>
      </c>
      <c r="DW1022" s="4">
        <v>0.01</v>
      </c>
      <c r="DX1022" s="4" t="s">
        <v>3045</v>
      </c>
      <c r="DY1022" s="4" t="s">
        <v>3047</v>
      </c>
      <c r="DZ1022" s="4" t="s">
        <v>2931</v>
      </c>
      <c r="EA1022" s="4" t="s">
        <v>2932</v>
      </c>
      <c r="EB1022" s="4">
        <v>2623.27973728</v>
      </c>
      <c r="EC1022" s="6">
        <v>1213.824384496</v>
      </c>
      <c r="ED1022" s="7">
        <v>0.46</v>
      </c>
      <c r="EE1022" s="4" t="s">
        <v>3045</v>
      </c>
      <c r="EF1022" s="4" t="s">
        <v>2927</v>
      </c>
      <c r="EG1022" s="4" t="s">
        <v>3046</v>
      </c>
      <c r="EH1022" s="4">
        <f t="shared" si="1"/>
        <v>180.4154002</v>
      </c>
      <c r="EI1022" s="4">
        <f t="shared" si="2"/>
        <v>23.55393836</v>
      </c>
      <c r="EJ1022" s="4">
        <f t="shared" si="3"/>
        <v>4249.493215</v>
      </c>
      <c r="EK1022" s="4">
        <f t="shared" si="4"/>
        <v>0.04491657882</v>
      </c>
      <c r="EL1022" s="4">
        <f t="shared" si="5"/>
        <v>0.2541165352</v>
      </c>
      <c r="EM1022" s="4">
        <f t="shared" si="6"/>
        <v>0.7522528966</v>
      </c>
      <c r="EN1022" s="4">
        <f t="shared" si="7"/>
        <v>0.03032470319</v>
      </c>
      <c r="EO1022" s="4">
        <f t="shared" si="8"/>
        <v>0.0102989558</v>
      </c>
      <c r="EP1022" s="4">
        <f t="shared" si="9"/>
        <v>0.2071234444</v>
      </c>
      <c r="EQ1022" s="4">
        <f t="shared" si="10"/>
        <v>0.00832757806</v>
      </c>
      <c r="ER1022" s="4">
        <f t="shared" si="11"/>
        <v>0.001246774018</v>
      </c>
      <c r="ES1022" s="4">
        <f t="shared" si="12"/>
        <v>0.9892515721</v>
      </c>
      <c r="ET1022" s="4">
        <f t="shared" si="13"/>
        <v>1.048725365</v>
      </c>
      <c r="EU1022" s="4">
        <f t="shared" si="14"/>
        <v>0.08</v>
      </c>
      <c r="EV1022" s="4">
        <f t="shared" si="15"/>
        <v>0.01</v>
      </c>
      <c r="EW1022" s="4">
        <f t="shared" si="16"/>
        <v>0.32</v>
      </c>
      <c r="EX1022" s="4">
        <f t="shared" si="17"/>
        <v>0.1</v>
      </c>
      <c r="EY1022" s="4">
        <f t="shared" si="18"/>
        <v>0.39</v>
      </c>
      <c r="EZ1022" s="4">
        <f t="shared" si="19"/>
        <v>1.210214804</v>
      </c>
      <c r="FA1022" s="4">
        <f t="shared" si="20"/>
        <v>0.751948736</v>
      </c>
      <c r="FB1022" s="4">
        <f t="shared" si="21"/>
        <v>0.4627125225</v>
      </c>
      <c r="FC1022" s="4">
        <f t="shared" si="22"/>
        <v>0</v>
      </c>
      <c r="FD1022" s="4">
        <f t="shared" si="23"/>
        <v>0</v>
      </c>
      <c r="FE1022" s="4">
        <f t="shared" si="24"/>
        <v>0</v>
      </c>
      <c r="FF1022" s="4">
        <f t="shared" si="25"/>
        <v>0</v>
      </c>
      <c r="FG1022" s="4">
        <f t="shared" si="26"/>
        <v>0</v>
      </c>
      <c r="FH1022" s="4">
        <f t="shared" si="27"/>
        <v>0</v>
      </c>
      <c r="FI1022" s="4">
        <f t="shared" si="28"/>
        <v>0</v>
      </c>
      <c r="FJ1022" s="4">
        <f t="shared" si="29"/>
        <v>0.8465339545</v>
      </c>
      <c r="FK1022" s="4">
        <f t="shared" si="30"/>
        <v>0.01764788931</v>
      </c>
      <c r="FL1022" s="4">
        <f t="shared" si="31"/>
        <v>0.008118029084</v>
      </c>
      <c r="FM1022" s="4">
        <f t="shared" si="32"/>
        <v>0</v>
      </c>
      <c r="FN1022" s="4">
        <f t="shared" si="33"/>
        <v>0</v>
      </c>
      <c r="FO1022" s="4">
        <f t="shared" si="34"/>
        <v>0.1277001271</v>
      </c>
      <c r="FP1022" s="4">
        <f t="shared" si="35"/>
        <v>0</v>
      </c>
      <c r="FQ1022" s="4">
        <f t="shared" si="36"/>
        <v>1</v>
      </c>
      <c r="FR1022" s="4">
        <v>141.66</v>
      </c>
    </row>
    <row r="1023" ht="12.75" customHeight="1">
      <c r="A1023" s="4" t="s">
        <v>166</v>
      </c>
      <c r="B1023" s="4" t="s">
        <v>2926</v>
      </c>
      <c r="C1023" s="4" t="s">
        <v>2927</v>
      </c>
      <c r="D1023" s="4" t="s">
        <v>3048</v>
      </c>
      <c r="E1023" s="4" t="s">
        <v>3049</v>
      </c>
      <c r="F1023" s="4">
        <v>5910.08984673</v>
      </c>
      <c r="G1023" s="4">
        <v>126.5</v>
      </c>
      <c r="H1023" s="4">
        <v>104.75</v>
      </c>
      <c r="I1023" s="4">
        <v>205.8125</v>
      </c>
      <c r="J1023" s="4">
        <v>319.0</v>
      </c>
      <c r="K1023" s="4">
        <v>937.25</v>
      </c>
      <c r="L1023" s="4">
        <v>4210.6875</v>
      </c>
      <c r="M1023" s="4">
        <v>59.8206367492676</v>
      </c>
      <c r="N1023" s="4">
        <v>1413.35131835938</v>
      </c>
      <c r="O1023" s="4">
        <v>618.46696088956</v>
      </c>
      <c r="P1023" s="4">
        <v>36.8125</v>
      </c>
      <c r="Q1023" s="4">
        <v>0.0</v>
      </c>
      <c r="R1023" s="4">
        <v>4970.125</v>
      </c>
      <c r="S1023" s="4">
        <v>0.0</v>
      </c>
      <c r="T1023" s="4">
        <v>897.0625</v>
      </c>
      <c r="U1023" s="4">
        <v>0.0</v>
      </c>
      <c r="V1023" s="4">
        <v>1457.51245429494</v>
      </c>
      <c r="W1023" s="4">
        <v>12.5735096128071</v>
      </c>
      <c r="X1023" s="4">
        <v>135.0</v>
      </c>
      <c r="Y1023" s="4">
        <v>649546.4868</v>
      </c>
      <c r="Z1023" s="4">
        <v>3869.89</v>
      </c>
      <c r="AA1023" s="4">
        <v>24.62</v>
      </c>
      <c r="AB1023" s="4">
        <v>24.62</v>
      </c>
      <c r="AC1023" s="4">
        <v>0.0</v>
      </c>
      <c r="AD1023" s="4">
        <v>4.38</v>
      </c>
      <c r="AE1023" s="4">
        <v>10.0</v>
      </c>
      <c r="AF1023" s="4">
        <v>3830.89</v>
      </c>
      <c r="AG1023" s="4">
        <v>562.9</v>
      </c>
      <c r="AH1023" s="4">
        <v>53.6</v>
      </c>
      <c r="AI1023" s="4">
        <v>14.5</v>
      </c>
      <c r="AJ1023" s="4">
        <v>148.8</v>
      </c>
      <c r="AK1023" s="4">
        <v>0.0</v>
      </c>
      <c r="AL1023" s="4">
        <v>0.0</v>
      </c>
      <c r="AM1023" s="4">
        <v>0.0</v>
      </c>
      <c r="AN1023" s="4">
        <v>0.0</v>
      </c>
      <c r="AO1023" s="4">
        <v>0.0</v>
      </c>
      <c r="AP1023" s="4">
        <v>0.0</v>
      </c>
      <c r="AQ1023" s="4">
        <v>0.0</v>
      </c>
      <c r="AR1023" s="4">
        <v>3693.03</v>
      </c>
      <c r="AS1023" s="4">
        <v>0.0</v>
      </c>
      <c r="AT1023" s="4">
        <v>0.0</v>
      </c>
      <c r="AU1023" s="4">
        <v>0.0</v>
      </c>
      <c r="AV1023" s="4">
        <v>0.0</v>
      </c>
      <c r="AW1023" s="4">
        <v>0.0</v>
      </c>
      <c r="AX1023" s="4">
        <v>0.0</v>
      </c>
      <c r="AY1023" s="4">
        <v>0.0</v>
      </c>
      <c r="AZ1023" s="4">
        <v>0.0</v>
      </c>
      <c r="BA1023" s="4">
        <v>0.0</v>
      </c>
      <c r="BB1023" s="4">
        <v>0.0</v>
      </c>
      <c r="BC1023" s="4">
        <v>0.0</v>
      </c>
      <c r="BD1023" s="4">
        <v>0.0</v>
      </c>
      <c r="BE1023" s="4">
        <v>0.0</v>
      </c>
      <c r="BF1023" s="4">
        <v>0.0</v>
      </c>
      <c r="BG1023" s="4">
        <v>0.0</v>
      </c>
      <c r="BH1023" s="4">
        <v>0.0</v>
      </c>
      <c r="BI1023" s="4">
        <v>0.0</v>
      </c>
      <c r="BJ1023" s="4">
        <v>0.0</v>
      </c>
      <c r="BK1023" s="4">
        <v>0.0</v>
      </c>
      <c r="BL1023" s="4">
        <v>0.0</v>
      </c>
      <c r="BM1023" s="4">
        <v>0.0</v>
      </c>
      <c r="BN1023" s="4">
        <v>95.44</v>
      </c>
      <c r="BO1023" s="4">
        <v>0.0</v>
      </c>
      <c r="BP1023" s="4">
        <v>13.9</v>
      </c>
      <c r="BQ1023" s="4">
        <v>0.81</v>
      </c>
      <c r="BR1023" s="4">
        <v>0.77</v>
      </c>
      <c r="BS1023" s="4">
        <v>16.56</v>
      </c>
      <c r="BT1023" s="4">
        <v>0.0</v>
      </c>
      <c r="BU1023" s="4">
        <v>0.0</v>
      </c>
      <c r="BV1023" s="4">
        <v>0.0</v>
      </c>
      <c r="BW1023" s="4">
        <v>0.0</v>
      </c>
      <c r="BX1023" s="4">
        <v>0.0</v>
      </c>
      <c r="BY1023" s="4">
        <v>0.0</v>
      </c>
      <c r="BZ1023" s="4">
        <v>0.0</v>
      </c>
      <c r="CA1023" s="4">
        <v>0.0</v>
      </c>
      <c r="CB1023" s="4">
        <v>0.0</v>
      </c>
      <c r="CC1023" s="4">
        <v>0.0</v>
      </c>
      <c r="CD1023" s="4">
        <v>0.0</v>
      </c>
      <c r="CE1023" s="4">
        <v>0.0</v>
      </c>
      <c r="CF1023" s="4">
        <v>0.0</v>
      </c>
      <c r="CG1023" s="4">
        <v>0.0</v>
      </c>
      <c r="CH1023" s="4">
        <v>33.83</v>
      </c>
      <c r="CI1023" s="4">
        <v>0.0</v>
      </c>
      <c r="CJ1023" s="4">
        <v>7.32</v>
      </c>
      <c r="CK1023" s="4">
        <v>0.0</v>
      </c>
      <c r="CL1023" s="4">
        <v>0.0</v>
      </c>
      <c r="CM1023" s="4">
        <v>0.0</v>
      </c>
      <c r="CN1023" s="4">
        <v>0.0</v>
      </c>
      <c r="CO1023" s="4">
        <v>0.0</v>
      </c>
      <c r="CP1023" s="4">
        <v>0.0</v>
      </c>
      <c r="CQ1023" s="4">
        <v>0.0</v>
      </c>
      <c r="CR1023" s="4">
        <v>8.23</v>
      </c>
      <c r="CS1023" s="4">
        <v>0.0</v>
      </c>
      <c r="CT1023" s="4">
        <v>133.0</v>
      </c>
      <c r="CU1023" s="4">
        <v>175.5</v>
      </c>
      <c r="CV1023" s="4" t="s">
        <v>3048</v>
      </c>
      <c r="CW1023" s="4">
        <v>5910.09</v>
      </c>
      <c r="CX1023" s="4">
        <v>0.01</v>
      </c>
      <c r="CY1023" s="4">
        <v>0.05</v>
      </c>
      <c r="CZ1023" s="4">
        <v>0.0</v>
      </c>
      <c r="DA1023" s="4">
        <v>0.0</v>
      </c>
      <c r="DB1023" s="4">
        <v>0.0</v>
      </c>
      <c r="DC1023" s="4">
        <v>0.0</v>
      </c>
      <c r="DD1023" s="4">
        <v>0.0</v>
      </c>
      <c r="DE1023" s="4">
        <v>0.01</v>
      </c>
      <c r="DF1023" s="4">
        <v>0.0</v>
      </c>
      <c r="DG1023" s="4">
        <v>0.0</v>
      </c>
      <c r="DH1023" s="4">
        <v>0.0</v>
      </c>
      <c r="DI1023" s="4">
        <v>0.0</v>
      </c>
      <c r="DJ1023" s="4">
        <v>0.0</v>
      </c>
      <c r="DK1023" s="4">
        <v>0.14</v>
      </c>
      <c r="DL1023" s="4">
        <v>0.0</v>
      </c>
      <c r="DM1023" s="4">
        <v>0.02</v>
      </c>
      <c r="DN1023" s="4">
        <v>0.0</v>
      </c>
      <c r="DO1023" s="4">
        <v>0.05</v>
      </c>
      <c r="DP1023" s="4">
        <v>0.14</v>
      </c>
      <c r="DQ1023" s="4">
        <v>0.0</v>
      </c>
      <c r="DR1023" s="4">
        <v>0.01</v>
      </c>
      <c r="DS1023" s="4">
        <v>0.0</v>
      </c>
      <c r="DT1023" s="4">
        <v>0.47</v>
      </c>
      <c r="DU1023" s="4">
        <v>0.07</v>
      </c>
      <c r="DV1023" s="4">
        <v>0.0</v>
      </c>
      <c r="DW1023" s="4">
        <v>0.02</v>
      </c>
      <c r="DX1023" s="4" t="s">
        <v>3048</v>
      </c>
      <c r="DY1023" s="4" t="s">
        <v>3050</v>
      </c>
      <c r="DZ1023" s="4" t="s">
        <v>2931</v>
      </c>
      <c r="EA1023" s="4" t="s">
        <v>2932</v>
      </c>
      <c r="EB1023" s="4">
        <v>5910.08984673</v>
      </c>
      <c r="EC1023" s="6">
        <v>8616.33035997</v>
      </c>
      <c r="ED1023" s="7">
        <v>1.46</v>
      </c>
      <c r="EE1023" s="4" t="s">
        <v>3048</v>
      </c>
      <c r="EF1023" s="4" t="s">
        <v>2927</v>
      </c>
      <c r="EG1023" s="4" t="s">
        <v>3049</v>
      </c>
      <c r="EH1023" s="4">
        <f t="shared" si="1"/>
        <v>167.8462403</v>
      </c>
      <c r="EI1023" s="4">
        <f t="shared" si="2"/>
        <v>22.05065527</v>
      </c>
      <c r="EJ1023" s="4">
        <f t="shared" si="3"/>
        <v>3701.119583</v>
      </c>
      <c r="EK1023" s="4">
        <f t="shared" si="4"/>
        <v>0.02845300512</v>
      </c>
      <c r="EL1023" s="4">
        <f t="shared" si="5"/>
        <v>0.2015044355</v>
      </c>
      <c r="EM1023" s="4">
        <f t="shared" si="6"/>
        <v>0.7218517569</v>
      </c>
      <c r="EN1023" s="4">
        <f t="shared" si="7"/>
        <v>0.06873557322</v>
      </c>
      <c r="EO1023" s="4">
        <f t="shared" si="8"/>
        <v>0.01859451141</v>
      </c>
      <c r="EP1023" s="4">
        <f t="shared" si="9"/>
        <v>0.1908181585</v>
      </c>
      <c r="EQ1023" s="4">
        <f t="shared" si="10"/>
        <v>0.006361937936</v>
      </c>
      <c r="ER1023" s="4">
        <f t="shared" si="11"/>
        <v>0.002584052777</v>
      </c>
      <c r="ES1023" s="4">
        <f t="shared" si="12"/>
        <v>0.9899221942</v>
      </c>
      <c r="ET1023" s="4">
        <f t="shared" si="13"/>
        <v>0.654793768</v>
      </c>
      <c r="EU1023" s="4">
        <f t="shared" si="14"/>
        <v>0.05</v>
      </c>
      <c r="EV1023" s="4">
        <f t="shared" si="15"/>
        <v>0.01</v>
      </c>
      <c r="EW1023" s="4">
        <f t="shared" si="16"/>
        <v>0.19</v>
      </c>
      <c r="EX1023" s="4">
        <f t="shared" si="17"/>
        <v>0.17</v>
      </c>
      <c r="EY1023" s="4">
        <f t="shared" si="18"/>
        <v>0.47</v>
      </c>
      <c r="EZ1023" s="4">
        <f t="shared" si="19"/>
        <v>1.167470523</v>
      </c>
      <c r="FA1023" s="4">
        <f t="shared" si="20"/>
        <v>0.7253902207</v>
      </c>
      <c r="FB1023" s="4">
        <f t="shared" si="21"/>
        <v>1.457901755</v>
      </c>
      <c r="FC1023" s="4">
        <f t="shared" si="22"/>
        <v>0</v>
      </c>
      <c r="FD1023" s="4">
        <f t="shared" si="23"/>
        <v>0</v>
      </c>
      <c r="FE1023" s="4">
        <f t="shared" si="24"/>
        <v>0</v>
      </c>
      <c r="FF1023" s="4">
        <f t="shared" si="25"/>
        <v>0</v>
      </c>
      <c r="FG1023" s="4">
        <f t="shared" si="26"/>
        <v>0</v>
      </c>
      <c r="FH1023" s="4">
        <f t="shared" si="27"/>
        <v>0</v>
      </c>
      <c r="FI1023" s="4">
        <f t="shared" si="28"/>
        <v>0</v>
      </c>
      <c r="FJ1023" s="4">
        <f t="shared" si="29"/>
        <v>0.5925374061</v>
      </c>
      <c r="FK1023" s="4">
        <f t="shared" si="30"/>
        <v>0.08629788291</v>
      </c>
      <c r="FL1023" s="4">
        <f t="shared" si="31"/>
        <v>0.004780530204</v>
      </c>
      <c r="FM1023" s="4">
        <f t="shared" si="32"/>
        <v>0</v>
      </c>
      <c r="FN1023" s="4">
        <f t="shared" si="33"/>
        <v>0</v>
      </c>
      <c r="FO1023" s="4">
        <f t="shared" si="34"/>
        <v>0.2652883839</v>
      </c>
      <c r="FP1023" s="4">
        <f t="shared" si="35"/>
        <v>0.05109579686</v>
      </c>
      <c r="FQ1023" s="4">
        <f t="shared" si="36"/>
        <v>1</v>
      </c>
      <c r="FR1023" s="4">
        <v>161.07</v>
      </c>
    </row>
    <row r="1024" ht="12.75" customHeight="1">
      <c r="A1024" s="4" t="s">
        <v>166</v>
      </c>
      <c r="B1024" s="4" t="s">
        <v>2926</v>
      </c>
      <c r="C1024" s="4" t="s">
        <v>2927</v>
      </c>
      <c r="D1024" s="4" t="s">
        <v>3051</v>
      </c>
      <c r="E1024" s="4" t="s">
        <v>356</v>
      </c>
      <c r="F1024" s="4">
        <v>410.798517808</v>
      </c>
      <c r="G1024" s="4">
        <v>18.75</v>
      </c>
      <c r="H1024" s="4">
        <v>24.875</v>
      </c>
      <c r="I1024" s="4">
        <v>51.5625</v>
      </c>
      <c r="J1024" s="4">
        <v>71.3125</v>
      </c>
      <c r="K1024" s="4">
        <v>134.8125</v>
      </c>
      <c r="L1024" s="4">
        <v>109.75</v>
      </c>
      <c r="M1024" s="4">
        <v>14.7826557159424</v>
      </c>
      <c r="N1024" s="4">
        <v>268.844451904297</v>
      </c>
      <c r="O1024" s="4">
        <v>114.99009720482</v>
      </c>
      <c r="P1024" s="4">
        <v>15.25</v>
      </c>
      <c r="Q1024" s="4">
        <v>27.375</v>
      </c>
      <c r="R1024" s="4">
        <v>0.0</v>
      </c>
      <c r="S1024" s="4">
        <v>212.625</v>
      </c>
      <c r="T1024" s="4">
        <v>155.8125</v>
      </c>
      <c r="U1024" s="4">
        <v>0.0</v>
      </c>
      <c r="V1024" s="4">
        <v>1436.04781483173</v>
      </c>
      <c r="W1024" s="4">
        <v>14.4466255520024</v>
      </c>
      <c r="X1024" s="4">
        <v>35.0</v>
      </c>
      <c r="Y1024" s="4">
        <v>129275.0745</v>
      </c>
      <c r="Z1024" s="4">
        <v>75.35</v>
      </c>
      <c r="AA1024" s="4">
        <v>41.0</v>
      </c>
      <c r="AB1024" s="4">
        <v>41.0</v>
      </c>
      <c r="AC1024" s="4">
        <v>0.0</v>
      </c>
      <c r="AD1024" s="4">
        <v>2.32</v>
      </c>
      <c r="AE1024" s="4">
        <v>12.81</v>
      </c>
      <c r="AF1024" s="4">
        <v>19.22</v>
      </c>
      <c r="AG1024" s="4">
        <v>40.8</v>
      </c>
      <c r="AH1024" s="4">
        <v>8.2</v>
      </c>
      <c r="AI1024" s="4">
        <v>7.4</v>
      </c>
      <c r="AJ1024" s="4">
        <v>0.0</v>
      </c>
      <c r="AK1024" s="4">
        <v>1.95</v>
      </c>
      <c r="AL1024" s="4">
        <v>0.0</v>
      </c>
      <c r="AM1024" s="4">
        <v>0.0</v>
      </c>
      <c r="AN1024" s="4">
        <v>0.0</v>
      </c>
      <c r="AO1024" s="4">
        <v>0.0</v>
      </c>
      <c r="AP1024" s="4">
        <v>0.0</v>
      </c>
      <c r="AQ1024" s="4">
        <v>0.0</v>
      </c>
      <c r="AR1024" s="4">
        <v>0.0</v>
      </c>
      <c r="AS1024" s="4">
        <v>0.0</v>
      </c>
      <c r="AT1024" s="4">
        <v>0.0</v>
      </c>
      <c r="AU1024" s="4">
        <v>0.0</v>
      </c>
      <c r="AV1024" s="4">
        <v>0.0</v>
      </c>
      <c r="AW1024" s="4">
        <v>0.0</v>
      </c>
      <c r="AX1024" s="4">
        <v>0.0</v>
      </c>
      <c r="AY1024" s="4">
        <v>0.0</v>
      </c>
      <c r="AZ1024" s="4">
        <v>0.0</v>
      </c>
      <c r="BA1024" s="4">
        <v>0.0</v>
      </c>
      <c r="BB1024" s="4">
        <v>6.78</v>
      </c>
      <c r="BC1024" s="4">
        <v>0.0</v>
      </c>
      <c r="BD1024" s="4">
        <v>0.0</v>
      </c>
      <c r="BE1024" s="4">
        <v>0.0</v>
      </c>
      <c r="BF1024" s="4">
        <v>0.0</v>
      </c>
      <c r="BG1024" s="4">
        <v>0.0</v>
      </c>
      <c r="BH1024" s="4">
        <v>0.0</v>
      </c>
      <c r="BI1024" s="4">
        <v>0.0</v>
      </c>
      <c r="BJ1024" s="4">
        <v>0.0</v>
      </c>
      <c r="BK1024" s="4">
        <v>0.0</v>
      </c>
      <c r="BL1024" s="4">
        <v>0.0</v>
      </c>
      <c r="BM1024" s="4">
        <v>0.0</v>
      </c>
      <c r="BN1024" s="4">
        <v>7.62</v>
      </c>
      <c r="BO1024" s="4">
        <v>0.0</v>
      </c>
      <c r="BP1024" s="4">
        <v>0.0</v>
      </c>
      <c r="BQ1024" s="4">
        <v>0.0</v>
      </c>
      <c r="BR1024" s="4">
        <v>3.2</v>
      </c>
      <c r="BS1024" s="4">
        <v>0.0</v>
      </c>
      <c r="BT1024" s="4">
        <v>0.0</v>
      </c>
      <c r="BU1024" s="4">
        <v>0.0</v>
      </c>
      <c r="BV1024" s="4">
        <v>0.0</v>
      </c>
      <c r="BW1024" s="4">
        <v>0.0</v>
      </c>
      <c r="BX1024" s="4">
        <v>0.0</v>
      </c>
      <c r="BY1024" s="4">
        <v>0.0</v>
      </c>
      <c r="BZ1024" s="4">
        <v>0.0</v>
      </c>
      <c r="CA1024" s="4">
        <v>0.0</v>
      </c>
      <c r="CB1024" s="4">
        <v>0.0</v>
      </c>
      <c r="CC1024" s="4">
        <v>0.0</v>
      </c>
      <c r="CD1024" s="4">
        <v>0.0</v>
      </c>
      <c r="CE1024" s="4">
        <v>5.89</v>
      </c>
      <c r="CF1024" s="4">
        <v>5.88</v>
      </c>
      <c r="CG1024" s="4">
        <v>0.0</v>
      </c>
      <c r="CH1024" s="4">
        <v>23.33</v>
      </c>
      <c r="CI1024" s="4">
        <v>0.0</v>
      </c>
      <c r="CJ1024" s="4">
        <v>3.0</v>
      </c>
      <c r="CK1024" s="4">
        <v>0.0</v>
      </c>
      <c r="CL1024" s="4">
        <v>0.0</v>
      </c>
      <c r="CM1024" s="4">
        <v>0.0</v>
      </c>
      <c r="CN1024" s="4">
        <v>1.51</v>
      </c>
      <c r="CO1024" s="4">
        <v>1.02</v>
      </c>
      <c r="CP1024" s="4">
        <v>0.0</v>
      </c>
      <c r="CQ1024" s="4">
        <v>0.0</v>
      </c>
      <c r="CR1024" s="4">
        <v>15.17</v>
      </c>
      <c r="CS1024" s="4">
        <v>0.0</v>
      </c>
      <c r="CT1024" s="4">
        <v>53.0</v>
      </c>
      <c r="CU1024" s="4">
        <v>42.0</v>
      </c>
      <c r="CV1024" s="4" t="s">
        <v>3051</v>
      </c>
      <c r="CW1024" s="4">
        <v>410.8</v>
      </c>
      <c r="CX1024" s="4">
        <v>0.18</v>
      </c>
      <c r="CY1024" s="4">
        <v>0.05</v>
      </c>
      <c r="CZ1024" s="4">
        <v>0.0</v>
      </c>
      <c r="DA1024" s="4">
        <v>0.03</v>
      </c>
      <c r="DB1024" s="4">
        <v>0.0</v>
      </c>
      <c r="DC1024" s="4">
        <v>0.0</v>
      </c>
      <c r="DD1024" s="4">
        <v>0.0</v>
      </c>
      <c r="DE1024" s="4">
        <v>0.28</v>
      </c>
      <c r="DF1024" s="4">
        <v>0.0</v>
      </c>
      <c r="DG1024" s="4">
        <v>0.0</v>
      </c>
      <c r="DH1024" s="4">
        <v>0.0</v>
      </c>
      <c r="DI1024" s="4">
        <v>0.0</v>
      </c>
      <c r="DJ1024" s="4">
        <v>0.0</v>
      </c>
      <c r="DK1024" s="4">
        <v>0.02</v>
      </c>
      <c r="DL1024" s="4">
        <v>0.0</v>
      </c>
      <c r="DM1024" s="4">
        <v>0.1</v>
      </c>
      <c r="DN1024" s="4">
        <v>0.0</v>
      </c>
      <c r="DO1024" s="4">
        <v>0.15</v>
      </c>
      <c r="DP1024" s="4">
        <v>0.12</v>
      </c>
      <c r="DQ1024" s="4">
        <v>0.0</v>
      </c>
      <c r="DR1024" s="4">
        <v>0.0</v>
      </c>
      <c r="DS1024" s="4">
        <v>0.0</v>
      </c>
      <c r="DT1024" s="4">
        <v>0.06</v>
      </c>
      <c r="DU1024" s="4">
        <v>0.0</v>
      </c>
      <c r="DV1024" s="4">
        <v>0.0</v>
      </c>
      <c r="DW1024" s="4">
        <v>0.01</v>
      </c>
      <c r="DX1024" s="4" t="s">
        <v>3051</v>
      </c>
      <c r="DY1024" s="4" t="s">
        <v>357</v>
      </c>
      <c r="DZ1024" s="4" t="s">
        <v>2931</v>
      </c>
      <c r="EA1024" s="4" t="s">
        <v>2932</v>
      </c>
      <c r="EB1024" s="4">
        <v>410.798517808</v>
      </c>
      <c r="EC1024" s="6">
        <v>38.5590531281</v>
      </c>
      <c r="ED1024" s="7">
        <v>0.09</v>
      </c>
      <c r="EE1024" s="4" t="s">
        <v>3051</v>
      </c>
      <c r="EF1024" s="4" t="s">
        <v>2927</v>
      </c>
      <c r="EG1024" s="4" t="s">
        <v>356</v>
      </c>
      <c r="EH1024" s="4">
        <f t="shared" si="1"/>
        <v>1715.661241</v>
      </c>
      <c r="EI1024" s="4">
        <f t="shared" si="2"/>
        <v>1.794047619</v>
      </c>
      <c r="EJ1024" s="4">
        <f t="shared" si="3"/>
        <v>3077.977964</v>
      </c>
      <c r="EK1024" s="4">
        <f t="shared" si="4"/>
        <v>0.2594558726</v>
      </c>
      <c r="EL1024" s="4">
        <f t="shared" si="5"/>
        <v>0.7485069675</v>
      </c>
      <c r="EM1024" s="4">
        <f t="shared" si="6"/>
        <v>0.7234042553</v>
      </c>
      <c r="EN1024" s="4">
        <f t="shared" si="7"/>
        <v>0.1453900709</v>
      </c>
      <c r="EO1024" s="4">
        <f t="shared" si="8"/>
        <v>0.1312056738</v>
      </c>
      <c r="EP1024" s="4">
        <f t="shared" si="9"/>
        <v>0</v>
      </c>
      <c r="EQ1024" s="4">
        <f t="shared" si="10"/>
        <v>0.5441274054</v>
      </c>
      <c r="ER1024" s="4">
        <f t="shared" si="11"/>
        <v>0.1700066357</v>
      </c>
      <c r="ES1024" s="4">
        <f t="shared" si="12"/>
        <v>0.2550763106</v>
      </c>
      <c r="ET1024" s="4">
        <f t="shared" si="13"/>
        <v>0.1834232519</v>
      </c>
      <c r="EU1024" s="4">
        <f t="shared" si="14"/>
        <v>0.08</v>
      </c>
      <c r="EV1024" s="4">
        <f t="shared" si="15"/>
        <v>0.28</v>
      </c>
      <c r="EW1024" s="4">
        <f t="shared" si="16"/>
        <v>0.17</v>
      </c>
      <c r="EX1024" s="4">
        <f t="shared" si="17"/>
        <v>0.22</v>
      </c>
      <c r="EY1024" s="4">
        <f t="shared" si="18"/>
        <v>0.06</v>
      </c>
      <c r="EZ1024" s="4">
        <f t="shared" si="19"/>
        <v>1.361634088</v>
      </c>
      <c r="FA1024" s="4">
        <f t="shared" si="20"/>
        <v>0.846030827</v>
      </c>
      <c r="FB1024" s="4">
        <f t="shared" si="21"/>
        <v>0.09386366176</v>
      </c>
      <c r="FC1024" s="4">
        <f t="shared" si="22"/>
        <v>0.02482495226</v>
      </c>
      <c r="FD1024" s="4">
        <f t="shared" si="23"/>
        <v>0</v>
      </c>
      <c r="FE1024" s="4">
        <f t="shared" si="24"/>
        <v>0.0863144494</v>
      </c>
      <c r="FF1024" s="4">
        <f t="shared" si="25"/>
        <v>0</v>
      </c>
      <c r="FG1024" s="4">
        <f t="shared" si="26"/>
        <v>0</v>
      </c>
      <c r="FH1024" s="4">
        <f t="shared" si="27"/>
        <v>0</v>
      </c>
      <c r="FI1024" s="4">
        <f t="shared" si="28"/>
        <v>0</v>
      </c>
      <c r="FJ1024" s="4">
        <f t="shared" si="29"/>
        <v>0.09700827498</v>
      </c>
      <c r="FK1024" s="4">
        <f t="shared" si="30"/>
        <v>0</v>
      </c>
      <c r="FL1024" s="4">
        <f t="shared" si="31"/>
        <v>0.0407383832</v>
      </c>
      <c r="FM1024" s="4">
        <f t="shared" si="32"/>
        <v>0</v>
      </c>
      <c r="FN1024" s="4">
        <f t="shared" si="33"/>
        <v>0.1498408657</v>
      </c>
      <c r="FO1024" s="4">
        <f t="shared" si="34"/>
        <v>0.3759388924</v>
      </c>
      <c r="FP1024" s="4">
        <f t="shared" si="35"/>
        <v>0.225334182</v>
      </c>
      <c r="FQ1024" s="4">
        <f t="shared" si="36"/>
        <v>1</v>
      </c>
      <c r="FR1024" s="4">
        <v>78.55</v>
      </c>
    </row>
    <row r="1025" ht="12.75" customHeight="1">
      <c r="A1025" s="4" t="s">
        <v>166</v>
      </c>
      <c r="B1025" s="4" t="s">
        <v>2926</v>
      </c>
      <c r="C1025" s="4" t="s">
        <v>2927</v>
      </c>
      <c r="D1025" s="4" t="s">
        <v>3052</v>
      </c>
      <c r="E1025" s="4" t="s">
        <v>3053</v>
      </c>
      <c r="F1025" s="4">
        <v>89.7090912262</v>
      </c>
      <c r="G1025" s="4">
        <v>5.375</v>
      </c>
      <c r="H1025" s="4">
        <v>7.5</v>
      </c>
      <c r="I1025" s="4">
        <v>14.5625</v>
      </c>
      <c r="J1025" s="4">
        <v>15.5</v>
      </c>
      <c r="K1025" s="4">
        <v>26.8125</v>
      </c>
      <c r="L1025" s="4">
        <v>20.0</v>
      </c>
      <c r="M1025" s="4">
        <v>67.968376159668</v>
      </c>
      <c r="N1025" s="4">
        <v>276.568603515625</v>
      </c>
      <c r="O1025" s="4">
        <v>164.748403044464</v>
      </c>
      <c r="P1025" s="4">
        <v>0.0</v>
      </c>
      <c r="Q1025" s="4">
        <v>0.0</v>
      </c>
      <c r="R1025" s="4">
        <v>0.0</v>
      </c>
      <c r="S1025" s="4">
        <v>50.75</v>
      </c>
      <c r="T1025" s="4">
        <v>39.0</v>
      </c>
      <c r="U1025" s="4">
        <v>0.0</v>
      </c>
      <c r="V1025" s="4">
        <v>1434.77723463687</v>
      </c>
      <c r="W1025" s="4">
        <v>14.3696648044693</v>
      </c>
      <c r="X1025" s="4">
        <v>17.0</v>
      </c>
      <c r="Y1025" s="4">
        <v>53143.938</v>
      </c>
      <c r="Z1025" s="4">
        <v>32.19</v>
      </c>
      <c r="AA1025" s="4">
        <v>17.3</v>
      </c>
      <c r="AB1025" s="4">
        <v>17.3</v>
      </c>
      <c r="AC1025" s="4">
        <v>0.0</v>
      </c>
      <c r="AD1025" s="4">
        <v>0.89</v>
      </c>
      <c r="AE1025" s="4">
        <v>2.8</v>
      </c>
      <c r="AF1025" s="4">
        <v>11.2</v>
      </c>
      <c r="AG1025" s="4">
        <v>9.5</v>
      </c>
      <c r="AH1025" s="4">
        <v>0.3</v>
      </c>
      <c r="AI1025" s="4">
        <v>6.9</v>
      </c>
      <c r="AJ1025" s="4">
        <v>0.8</v>
      </c>
      <c r="AK1025" s="4">
        <v>0.0</v>
      </c>
      <c r="AL1025" s="4">
        <v>0.0</v>
      </c>
      <c r="AM1025" s="4">
        <v>0.0</v>
      </c>
      <c r="AN1025" s="4">
        <v>0.0</v>
      </c>
      <c r="AO1025" s="4">
        <v>0.0</v>
      </c>
      <c r="AP1025" s="4">
        <v>0.0</v>
      </c>
      <c r="AQ1025" s="4">
        <v>0.0</v>
      </c>
      <c r="AR1025" s="4">
        <v>5.63</v>
      </c>
      <c r="AS1025" s="4">
        <v>0.0</v>
      </c>
      <c r="AT1025" s="4">
        <v>0.0</v>
      </c>
      <c r="AU1025" s="4">
        <v>0.0</v>
      </c>
      <c r="AV1025" s="4">
        <v>0.0</v>
      </c>
      <c r="AW1025" s="4">
        <v>0.0</v>
      </c>
      <c r="AX1025" s="4">
        <v>0.0</v>
      </c>
      <c r="AY1025" s="4">
        <v>0.0</v>
      </c>
      <c r="AZ1025" s="4">
        <v>0.0</v>
      </c>
      <c r="BA1025" s="4">
        <v>0.0</v>
      </c>
      <c r="BB1025" s="4">
        <v>2.05</v>
      </c>
      <c r="BC1025" s="4">
        <v>0.0</v>
      </c>
      <c r="BD1025" s="4">
        <v>0.0</v>
      </c>
      <c r="BE1025" s="4">
        <v>0.0</v>
      </c>
      <c r="BF1025" s="4">
        <v>0.0</v>
      </c>
      <c r="BG1025" s="4">
        <v>0.0</v>
      </c>
      <c r="BH1025" s="4">
        <v>0.0</v>
      </c>
      <c r="BI1025" s="4">
        <v>0.0</v>
      </c>
      <c r="BJ1025" s="4">
        <v>0.0</v>
      </c>
      <c r="BK1025" s="4">
        <v>0.0</v>
      </c>
      <c r="BL1025" s="4">
        <v>0.0</v>
      </c>
      <c r="BM1025" s="4">
        <v>0.0</v>
      </c>
      <c r="BN1025" s="4">
        <v>0.0</v>
      </c>
      <c r="BO1025" s="4">
        <v>0.0</v>
      </c>
      <c r="BP1025" s="4">
        <v>0.0</v>
      </c>
      <c r="BQ1025" s="4">
        <v>0.0</v>
      </c>
      <c r="BR1025" s="4">
        <v>0.48</v>
      </c>
      <c r="BS1025" s="4">
        <v>0.0</v>
      </c>
      <c r="BT1025" s="4">
        <v>0.0</v>
      </c>
      <c r="BU1025" s="4">
        <v>0.0</v>
      </c>
      <c r="BV1025" s="4">
        <v>0.0</v>
      </c>
      <c r="BW1025" s="4">
        <v>0.0</v>
      </c>
      <c r="BX1025" s="4">
        <v>0.0</v>
      </c>
      <c r="BY1025" s="4">
        <v>0.0</v>
      </c>
      <c r="BZ1025" s="4">
        <v>0.0</v>
      </c>
      <c r="CA1025" s="4">
        <v>0.0</v>
      </c>
      <c r="CB1025" s="4">
        <v>0.0</v>
      </c>
      <c r="CC1025" s="4">
        <v>0.0</v>
      </c>
      <c r="CD1025" s="4">
        <v>0.0</v>
      </c>
      <c r="CE1025" s="4">
        <v>0.0</v>
      </c>
      <c r="CF1025" s="4">
        <v>0.0</v>
      </c>
      <c r="CG1025" s="4">
        <v>0.0</v>
      </c>
      <c r="CH1025" s="4">
        <v>12.49</v>
      </c>
      <c r="CI1025" s="4">
        <v>0.0</v>
      </c>
      <c r="CJ1025" s="4">
        <v>1.19</v>
      </c>
      <c r="CK1025" s="4">
        <v>0.0</v>
      </c>
      <c r="CL1025" s="4">
        <v>0.0</v>
      </c>
      <c r="CM1025" s="4">
        <v>3.83</v>
      </c>
      <c r="CN1025" s="4">
        <v>0.0</v>
      </c>
      <c r="CO1025" s="4">
        <v>2.06</v>
      </c>
      <c r="CP1025" s="4">
        <v>0.0</v>
      </c>
      <c r="CQ1025" s="4">
        <v>0.0</v>
      </c>
      <c r="CR1025" s="4">
        <v>4.46</v>
      </c>
      <c r="CS1025" s="4">
        <v>0.0</v>
      </c>
      <c r="CT1025" s="4">
        <v>28.0</v>
      </c>
      <c r="CU1025" s="4">
        <v>30.6</v>
      </c>
      <c r="CV1025" s="4" t="s">
        <v>3052</v>
      </c>
      <c r="CW1025" s="4">
        <v>89.71</v>
      </c>
      <c r="CX1025" s="4">
        <v>0.28</v>
      </c>
      <c r="CY1025" s="4">
        <v>0.25</v>
      </c>
      <c r="CZ1025" s="4">
        <v>0.0</v>
      </c>
      <c r="DA1025" s="4">
        <v>0.0</v>
      </c>
      <c r="DB1025" s="4">
        <v>0.0</v>
      </c>
      <c r="DC1025" s="4">
        <v>0.0</v>
      </c>
      <c r="DD1025" s="4">
        <v>0.0</v>
      </c>
      <c r="DE1025" s="4">
        <v>0.07</v>
      </c>
      <c r="DF1025" s="4">
        <v>0.0</v>
      </c>
      <c r="DG1025" s="4">
        <v>0.0</v>
      </c>
      <c r="DH1025" s="4">
        <v>0.0</v>
      </c>
      <c r="DI1025" s="4">
        <v>0.0</v>
      </c>
      <c r="DJ1025" s="4">
        <v>0.0</v>
      </c>
      <c r="DK1025" s="4">
        <v>0.0</v>
      </c>
      <c r="DL1025" s="4">
        <v>0.0</v>
      </c>
      <c r="DM1025" s="4">
        <v>0.06</v>
      </c>
      <c r="DN1025" s="4">
        <v>0.0</v>
      </c>
      <c r="DO1025" s="4">
        <v>0.01</v>
      </c>
      <c r="DP1025" s="4">
        <v>0.16</v>
      </c>
      <c r="DQ1025" s="4">
        <v>0.0</v>
      </c>
      <c r="DR1025" s="4">
        <v>0.0</v>
      </c>
      <c r="DS1025" s="4">
        <v>0.0</v>
      </c>
      <c r="DT1025" s="4">
        <v>0.18</v>
      </c>
      <c r="DU1025" s="4">
        <v>0.0</v>
      </c>
      <c r="DV1025" s="4">
        <v>0.0</v>
      </c>
      <c r="DW1025" s="4">
        <v>0.0</v>
      </c>
      <c r="DX1025" s="4" t="s">
        <v>3052</v>
      </c>
      <c r="DY1025" s="4" t="s">
        <v>3054</v>
      </c>
      <c r="DZ1025" s="4" t="s">
        <v>2931</v>
      </c>
      <c r="EA1025" s="4" t="s">
        <v>2932</v>
      </c>
      <c r="EB1025" s="4">
        <v>89.7090912262</v>
      </c>
      <c r="EC1025" s="6">
        <v>50.67605034583</v>
      </c>
      <c r="ED1025" s="7">
        <v>0.56</v>
      </c>
      <c r="EE1025" s="4" t="s">
        <v>3052</v>
      </c>
      <c r="EF1025" s="4" t="s">
        <v>2927</v>
      </c>
      <c r="EG1025" s="4" t="s">
        <v>3053</v>
      </c>
      <c r="EH1025" s="4">
        <f t="shared" si="1"/>
        <v>1650.945573</v>
      </c>
      <c r="EI1025" s="4">
        <f t="shared" si="2"/>
        <v>1.051960784</v>
      </c>
      <c r="EJ1025" s="4">
        <f t="shared" si="3"/>
        <v>1736.73</v>
      </c>
      <c r="EK1025" s="4">
        <f t="shared" si="4"/>
        <v>0.07859583722</v>
      </c>
      <c r="EL1025" s="4">
        <f t="shared" si="5"/>
        <v>0.5436470954</v>
      </c>
      <c r="EM1025" s="4">
        <f t="shared" si="6"/>
        <v>0.5428571429</v>
      </c>
      <c r="EN1025" s="4">
        <f t="shared" si="7"/>
        <v>0.01714285714</v>
      </c>
      <c r="EO1025" s="4">
        <f t="shared" si="8"/>
        <v>0.3942857143</v>
      </c>
      <c r="EP1025" s="4">
        <f t="shared" si="9"/>
        <v>0.04571428571</v>
      </c>
      <c r="EQ1025" s="4">
        <f t="shared" si="10"/>
        <v>0.5374339857</v>
      </c>
      <c r="ER1025" s="4">
        <f t="shared" si="11"/>
        <v>0.08698353526</v>
      </c>
      <c r="ES1025" s="4">
        <f t="shared" si="12"/>
        <v>0.347934141</v>
      </c>
      <c r="ET1025" s="4">
        <f t="shared" si="13"/>
        <v>0.3588265087</v>
      </c>
      <c r="EU1025" s="4">
        <f t="shared" si="14"/>
        <v>0.25</v>
      </c>
      <c r="EV1025" s="4">
        <f t="shared" si="15"/>
        <v>0.07</v>
      </c>
      <c r="EW1025" s="4">
        <f t="shared" si="16"/>
        <v>0.01</v>
      </c>
      <c r="EX1025" s="4">
        <f t="shared" si="17"/>
        <v>0.22</v>
      </c>
      <c r="EY1025" s="4">
        <f t="shared" si="18"/>
        <v>0.18</v>
      </c>
      <c r="EZ1025" s="4">
        <f t="shared" si="19"/>
        <v>1.220545313</v>
      </c>
      <c r="FA1025" s="4">
        <f t="shared" si="20"/>
        <v>0.7583674422</v>
      </c>
      <c r="FB1025" s="4">
        <f t="shared" si="21"/>
        <v>0.5648931413</v>
      </c>
      <c r="FC1025" s="4">
        <f t="shared" si="22"/>
        <v>0</v>
      </c>
      <c r="FD1025" s="4">
        <f t="shared" si="23"/>
        <v>0</v>
      </c>
      <c r="FE1025" s="4">
        <f t="shared" si="24"/>
        <v>0.07581360947</v>
      </c>
      <c r="FF1025" s="4">
        <f t="shared" si="25"/>
        <v>0</v>
      </c>
      <c r="FG1025" s="4">
        <f t="shared" si="26"/>
        <v>0</v>
      </c>
      <c r="FH1025" s="4">
        <f t="shared" si="27"/>
        <v>0</v>
      </c>
      <c r="FI1025" s="4">
        <f t="shared" si="28"/>
        <v>0</v>
      </c>
      <c r="FJ1025" s="4">
        <f t="shared" si="29"/>
        <v>0</v>
      </c>
      <c r="FK1025" s="4">
        <f t="shared" si="30"/>
        <v>0</v>
      </c>
      <c r="FL1025" s="4">
        <f t="shared" si="31"/>
        <v>0.01775147929</v>
      </c>
      <c r="FM1025" s="4">
        <f t="shared" si="32"/>
        <v>0</v>
      </c>
      <c r="FN1025" s="4">
        <f t="shared" si="33"/>
        <v>0</v>
      </c>
      <c r="FO1025" s="4">
        <f t="shared" si="34"/>
        <v>0.5236686391</v>
      </c>
      <c r="FP1025" s="4">
        <f t="shared" si="35"/>
        <v>0.3827662722</v>
      </c>
      <c r="FQ1025" s="4">
        <f t="shared" si="36"/>
        <v>1</v>
      </c>
      <c r="FR1025" s="4">
        <v>27.04</v>
      </c>
    </row>
    <row r="1026" ht="12.75" customHeight="1">
      <c r="A1026" s="4" t="s">
        <v>166</v>
      </c>
      <c r="B1026" s="4" t="s">
        <v>2926</v>
      </c>
      <c r="C1026" s="4" t="s">
        <v>2927</v>
      </c>
      <c r="D1026" s="4" t="s">
        <v>3055</v>
      </c>
      <c r="E1026" s="4" t="s">
        <v>362</v>
      </c>
      <c r="F1026" s="4">
        <v>1511.59266166</v>
      </c>
      <c r="G1026" s="4">
        <v>21.0</v>
      </c>
      <c r="H1026" s="4">
        <v>36.4375</v>
      </c>
      <c r="I1026" s="4">
        <v>94.8125</v>
      </c>
      <c r="J1026" s="4">
        <v>132.625</v>
      </c>
      <c r="K1026" s="4">
        <v>390.4375</v>
      </c>
      <c r="L1026" s="4">
        <v>835.9375</v>
      </c>
      <c r="M1026" s="4">
        <v>50.4062004089356</v>
      </c>
      <c r="N1026" s="4">
        <v>801.300537109375</v>
      </c>
      <c r="O1026" s="4">
        <v>358.50248050595</v>
      </c>
      <c r="P1026" s="4">
        <v>0.0</v>
      </c>
      <c r="Q1026" s="4">
        <v>0.0</v>
      </c>
      <c r="R1026" s="4">
        <v>959.0</v>
      </c>
      <c r="S1026" s="4">
        <v>204.6875</v>
      </c>
      <c r="T1026" s="4">
        <v>347.5625</v>
      </c>
      <c r="U1026" s="4">
        <v>0.0</v>
      </c>
      <c r="V1026" s="4">
        <v>1430.20438951806</v>
      </c>
      <c r="W1026" s="4">
        <v>13.5496924857403</v>
      </c>
      <c r="X1026" s="4">
        <v>89.0</v>
      </c>
      <c r="Y1026" s="4">
        <v>373727.0775</v>
      </c>
      <c r="Z1026" s="4">
        <v>500.7</v>
      </c>
      <c r="AA1026" s="4">
        <v>94.02</v>
      </c>
      <c r="AB1026" s="4">
        <v>94.02</v>
      </c>
      <c r="AC1026" s="4">
        <v>0.0</v>
      </c>
      <c r="AD1026" s="4">
        <v>4.1</v>
      </c>
      <c r="AE1026" s="4">
        <v>19.18</v>
      </c>
      <c r="AF1026" s="4">
        <v>383.4</v>
      </c>
      <c r="AG1026" s="4">
        <v>235.7</v>
      </c>
      <c r="AH1026" s="4">
        <v>35.1</v>
      </c>
      <c r="AI1026" s="4">
        <v>33.9</v>
      </c>
      <c r="AJ1026" s="4">
        <v>34.4</v>
      </c>
      <c r="AK1026" s="4">
        <v>0.0</v>
      </c>
      <c r="AL1026" s="4">
        <v>0.0</v>
      </c>
      <c r="AM1026" s="4">
        <v>0.0</v>
      </c>
      <c r="AN1026" s="4">
        <v>0.0</v>
      </c>
      <c r="AO1026" s="4">
        <v>0.0</v>
      </c>
      <c r="AP1026" s="4">
        <v>0.0</v>
      </c>
      <c r="AQ1026" s="4">
        <v>0.0</v>
      </c>
      <c r="AR1026" s="4">
        <v>327.78</v>
      </c>
      <c r="AS1026" s="4">
        <v>0.0</v>
      </c>
      <c r="AT1026" s="4">
        <v>0.0</v>
      </c>
      <c r="AU1026" s="4">
        <v>0.0</v>
      </c>
      <c r="AV1026" s="4">
        <v>0.0</v>
      </c>
      <c r="AW1026" s="4">
        <v>0.0</v>
      </c>
      <c r="AX1026" s="4">
        <v>0.0</v>
      </c>
      <c r="AY1026" s="4">
        <v>0.0</v>
      </c>
      <c r="AZ1026" s="4">
        <v>0.0</v>
      </c>
      <c r="BA1026" s="4">
        <v>0.0</v>
      </c>
      <c r="BB1026" s="4">
        <v>12.06</v>
      </c>
      <c r="BC1026" s="4">
        <v>0.0</v>
      </c>
      <c r="BD1026" s="4">
        <v>0.0</v>
      </c>
      <c r="BE1026" s="4">
        <v>0.0</v>
      </c>
      <c r="BF1026" s="4">
        <v>0.0</v>
      </c>
      <c r="BG1026" s="4">
        <v>0.0</v>
      </c>
      <c r="BH1026" s="4">
        <v>0.0</v>
      </c>
      <c r="BI1026" s="4">
        <v>0.0</v>
      </c>
      <c r="BJ1026" s="4">
        <v>0.0</v>
      </c>
      <c r="BK1026" s="4">
        <v>0.0</v>
      </c>
      <c r="BL1026" s="4">
        <v>0.0</v>
      </c>
      <c r="BM1026" s="4">
        <v>0.0</v>
      </c>
      <c r="BN1026" s="4">
        <v>29.87</v>
      </c>
      <c r="BO1026" s="4">
        <v>0.0</v>
      </c>
      <c r="BP1026" s="4">
        <v>3.89</v>
      </c>
      <c r="BQ1026" s="4">
        <v>2.33</v>
      </c>
      <c r="BR1026" s="4">
        <v>15.34</v>
      </c>
      <c r="BS1026" s="4">
        <v>19.23</v>
      </c>
      <c r="BT1026" s="4">
        <v>0.0</v>
      </c>
      <c r="BU1026" s="4">
        <v>0.0</v>
      </c>
      <c r="BV1026" s="4">
        <v>0.0</v>
      </c>
      <c r="BW1026" s="4">
        <v>0.0</v>
      </c>
      <c r="BX1026" s="4">
        <v>0.0</v>
      </c>
      <c r="BY1026" s="4">
        <v>0.0</v>
      </c>
      <c r="BZ1026" s="4">
        <v>0.0</v>
      </c>
      <c r="CA1026" s="4">
        <v>0.0</v>
      </c>
      <c r="CB1026" s="4">
        <v>0.0</v>
      </c>
      <c r="CC1026" s="4">
        <v>0.0</v>
      </c>
      <c r="CD1026" s="4">
        <v>0.0</v>
      </c>
      <c r="CE1026" s="4">
        <v>5.26</v>
      </c>
      <c r="CF1026" s="4">
        <v>1.19</v>
      </c>
      <c r="CG1026" s="4">
        <v>0.0</v>
      </c>
      <c r="CH1026" s="4">
        <v>39.83</v>
      </c>
      <c r="CI1026" s="4">
        <v>0.0</v>
      </c>
      <c r="CJ1026" s="4">
        <v>0.54</v>
      </c>
      <c r="CK1026" s="4">
        <v>0.0</v>
      </c>
      <c r="CL1026" s="4">
        <v>0.0</v>
      </c>
      <c r="CM1026" s="4">
        <v>3.63</v>
      </c>
      <c r="CN1026" s="4">
        <v>3.84</v>
      </c>
      <c r="CO1026" s="4">
        <v>1.09</v>
      </c>
      <c r="CP1026" s="4">
        <v>0.64</v>
      </c>
      <c r="CQ1026" s="4">
        <v>0.0</v>
      </c>
      <c r="CR1026" s="4">
        <v>34.18</v>
      </c>
      <c r="CS1026" s="4">
        <v>0.0</v>
      </c>
      <c r="CT1026" s="4">
        <v>157.0</v>
      </c>
      <c r="CU1026" s="4">
        <v>124.6</v>
      </c>
      <c r="CV1026" s="4" t="s">
        <v>3055</v>
      </c>
      <c r="CW1026" s="4">
        <v>1511.59</v>
      </c>
      <c r="CX1026" s="4">
        <v>0.04</v>
      </c>
      <c r="CY1026" s="4">
        <v>0.1</v>
      </c>
      <c r="CZ1026" s="4">
        <v>0.0</v>
      </c>
      <c r="DA1026" s="4">
        <v>0.0</v>
      </c>
      <c r="DB1026" s="4">
        <v>0.0</v>
      </c>
      <c r="DC1026" s="4">
        <v>0.0</v>
      </c>
      <c r="DD1026" s="4">
        <v>0.0</v>
      </c>
      <c r="DE1026" s="4">
        <v>0.11</v>
      </c>
      <c r="DF1026" s="4">
        <v>0.0</v>
      </c>
      <c r="DG1026" s="4">
        <v>0.0</v>
      </c>
      <c r="DH1026" s="4">
        <v>0.0</v>
      </c>
      <c r="DI1026" s="4">
        <v>0.0</v>
      </c>
      <c r="DJ1026" s="4">
        <v>0.0</v>
      </c>
      <c r="DK1026" s="4">
        <v>0.01</v>
      </c>
      <c r="DL1026" s="4">
        <v>0.0</v>
      </c>
      <c r="DM1026" s="4">
        <v>0.1</v>
      </c>
      <c r="DN1026" s="4">
        <v>0.0</v>
      </c>
      <c r="DO1026" s="4">
        <v>0.17</v>
      </c>
      <c r="DP1026" s="4">
        <v>0.03</v>
      </c>
      <c r="DQ1026" s="4">
        <v>0.0</v>
      </c>
      <c r="DR1026" s="4">
        <v>0.0</v>
      </c>
      <c r="DS1026" s="4">
        <v>0.0</v>
      </c>
      <c r="DT1026" s="4">
        <v>0.43</v>
      </c>
      <c r="DU1026" s="4">
        <v>0.0</v>
      </c>
      <c r="DV1026" s="4">
        <v>0.0</v>
      </c>
      <c r="DW1026" s="4">
        <v>0.0</v>
      </c>
      <c r="DX1026" s="4" t="s">
        <v>3055</v>
      </c>
      <c r="DY1026" s="4" t="s">
        <v>363</v>
      </c>
      <c r="DZ1026" s="4" t="s">
        <v>2931</v>
      </c>
      <c r="EA1026" s="4" t="s">
        <v>2932</v>
      </c>
      <c r="EB1026" s="4">
        <v>1511.59266166</v>
      </c>
      <c r="EC1026" s="6">
        <v>2866.52864771763</v>
      </c>
      <c r="ED1026" s="7">
        <v>1.9</v>
      </c>
      <c r="EE1026" s="4" t="s">
        <v>3055</v>
      </c>
      <c r="EF1026" s="4" t="s">
        <v>2927</v>
      </c>
      <c r="EG1026" s="4" t="s">
        <v>362</v>
      </c>
      <c r="EH1026" s="4">
        <f t="shared" si="1"/>
        <v>746.4091821</v>
      </c>
      <c r="EI1026" s="4">
        <f t="shared" si="2"/>
        <v>4.018459069</v>
      </c>
      <c r="EJ1026" s="4">
        <f t="shared" si="3"/>
        <v>2999.414747</v>
      </c>
      <c r="EK1026" s="4">
        <f t="shared" si="4"/>
        <v>0.1221489914</v>
      </c>
      <c r="EL1026" s="4">
        <f t="shared" si="5"/>
        <v>0.6772518474</v>
      </c>
      <c r="EM1026" s="4">
        <f t="shared" si="6"/>
        <v>0.6950751991</v>
      </c>
      <c r="EN1026" s="4">
        <f t="shared" si="7"/>
        <v>0.1035092893</v>
      </c>
      <c r="EO1026" s="4">
        <f t="shared" si="8"/>
        <v>0.09997051017</v>
      </c>
      <c r="EP1026" s="4">
        <f t="shared" si="9"/>
        <v>0.1014450015</v>
      </c>
      <c r="EQ1026" s="4">
        <f t="shared" si="10"/>
        <v>0.187777112</v>
      </c>
      <c r="ER1026" s="4">
        <f t="shared" si="11"/>
        <v>0.03830637108</v>
      </c>
      <c r="ES1026" s="4">
        <f t="shared" si="12"/>
        <v>0.7657279808</v>
      </c>
      <c r="ET1026" s="4">
        <f t="shared" si="13"/>
        <v>0.3312400309</v>
      </c>
      <c r="EU1026" s="4">
        <f t="shared" si="14"/>
        <v>0.1</v>
      </c>
      <c r="EV1026" s="4">
        <f t="shared" si="15"/>
        <v>0.11</v>
      </c>
      <c r="EW1026" s="4">
        <f t="shared" si="16"/>
        <v>0.18</v>
      </c>
      <c r="EX1026" s="4">
        <f t="shared" si="17"/>
        <v>0.13</v>
      </c>
      <c r="EY1026" s="4">
        <f t="shared" si="18"/>
        <v>0.43</v>
      </c>
      <c r="EZ1026" s="4">
        <f t="shared" si="19"/>
        <v>1.409858305</v>
      </c>
      <c r="FA1026" s="4">
        <f t="shared" si="20"/>
        <v>0.8759942175</v>
      </c>
      <c r="FB1026" s="4">
        <f t="shared" si="21"/>
        <v>1.896363167</v>
      </c>
      <c r="FC1026" s="4">
        <f t="shared" si="22"/>
        <v>0</v>
      </c>
      <c r="FD1026" s="4">
        <f t="shared" si="23"/>
        <v>0</v>
      </c>
      <c r="FE1026" s="4">
        <f t="shared" si="24"/>
        <v>0.07134828137</v>
      </c>
      <c r="FF1026" s="4">
        <f t="shared" si="25"/>
        <v>0</v>
      </c>
      <c r="FG1026" s="4">
        <f t="shared" si="26"/>
        <v>0</v>
      </c>
      <c r="FH1026" s="4">
        <f t="shared" si="27"/>
        <v>0</v>
      </c>
      <c r="FI1026" s="4">
        <f t="shared" si="28"/>
        <v>0</v>
      </c>
      <c r="FJ1026" s="4">
        <f t="shared" si="29"/>
        <v>0.1767141927</v>
      </c>
      <c r="FK1026" s="4">
        <f t="shared" si="30"/>
        <v>0.02301366621</v>
      </c>
      <c r="FL1026" s="4">
        <f t="shared" si="31"/>
        <v>0.09075312075</v>
      </c>
      <c r="FM1026" s="4">
        <f t="shared" si="32"/>
        <v>0</v>
      </c>
      <c r="FN1026" s="4">
        <f t="shared" si="33"/>
        <v>0.0381589067</v>
      </c>
      <c r="FO1026" s="4">
        <f t="shared" si="34"/>
        <v>0.3433709992</v>
      </c>
      <c r="FP1026" s="4">
        <f t="shared" si="35"/>
        <v>0.256640833</v>
      </c>
      <c r="FQ1026" s="4">
        <f t="shared" si="36"/>
        <v>1</v>
      </c>
      <c r="FR1026" s="4">
        <v>169.03</v>
      </c>
    </row>
    <row r="1027" ht="12.75" customHeight="1">
      <c r="A1027" s="4" t="s">
        <v>166</v>
      </c>
      <c r="B1027" s="4" t="s">
        <v>2926</v>
      </c>
      <c r="C1027" s="4" t="s">
        <v>2927</v>
      </c>
      <c r="D1027" s="4" t="s">
        <v>3056</v>
      </c>
      <c r="E1027" s="4" t="s">
        <v>3057</v>
      </c>
      <c r="F1027" s="4">
        <v>266.47396626</v>
      </c>
      <c r="G1027" s="4">
        <v>6.125</v>
      </c>
      <c r="H1027" s="4">
        <v>9.9375</v>
      </c>
      <c r="I1027" s="4">
        <v>34.9375</v>
      </c>
      <c r="J1027" s="4">
        <v>31.4375</v>
      </c>
      <c r="K1027" s="4">
        <v>58.625</v>
      </c>
      <c r="L1027" s="4">
        <v>125.1875</v>
      </c>
      <c r="M1027" s="4">
        <v>33.7482719421387</v>
      </c>
      <c r="N1027" s="4">
        <v>480.346069335937</v>
      </c>
      <c r="O1027" s="4">
        <v>206.804618815749</v>
      </c>
      <c r="P1027" s="4">
        <v>13.1875</v>
      </c>
      <c r="Q1027" s="4">
        <v>0.0</v>
      </c>
      <c r="R1027" s="4">
        <v>89.3125</v>
      </c>
      <c r="S1027" s="4">
        <v>54.4375</v>
      </c>
      <c r="T1027" s="4">
        <v>104.125</v>
      </c>
      <c r="U1027" s="4">
        <v>5.1875</v>
      </c>
      <c r="V1027" s="4">
        <v>1439.78852459016</v>
      </c>
      <c r="W1027" s="4">
        <v>14.2887447306792</v>
      </c>
      <c r="X1027" s="4">
        <v>11.0</v>
      </c>
      <c r="Y1027" s="4">
        <v>26889.8556</v>
      </c>
      <c r="Z1027" s="4">
        <v>20.19</v>
      </c>
      <c r="AA1027" s="4">
        <v>8.89</v>
      </c>
      <c r="AB1027" s="4">
        <v>8.64</v>
      </c>
      <c r="AC1027" s="4">
        <v>0.25</v>
      </c>
      <c r="AD1027" s="4">
        <v>0.56</v>
      </c>
      <c r="AE1027" s="4">
        <v>2.6</v>
      </c>
      <c r="AF1027" s="4">
        <v>8.14</v>
      </c>
      <c r="AG1027" s="4">
        <v>5.1</v>
      </c>
      <c r="AH1027" s="4">
        <v>1.4</v>
      </c>
      <c r="AI1027" s="4">
        <v>0.1</v>
      </c>
      <c r="AJ1027" s="4">
        <v>24.0</v>
      </c>
      <c r="AK1027" s="4">
        <v>0.0</v>
      </c>
      <c r="AL1027" s="4">
        <v>0.0</v>
      </c>
      <c r="AM1027" s="4">
        <v>0.0</v>
      </c>
      <c r="AN1027" s="4">
        <v>0.0</v>
      </c>
      <c r="AO1027" s="4">
        <v>0.0</v>
      </c>
      <c r="AP1027" s="4">
        <v>0.0</v>
      </c>
      <c r="AQ1027" s="4">
        <v>0.0</v>
      </c>
      <c r="AR1027" s="4">
        <v>4.2</v>
      </c>
      <c r="AS1027" s="4">
        <v>0.0</v>
      </c>
      <c r="AT1027" s="4">
        <v>0.0</v>
      </c>
      <c r="AU1027" s="4">
        <v>0.0</v>
      </c>
      <c r="AV1027" s="4">
        <v>0.0</v>
      </c>
      <c r="AW1027" s="4">
        <v>0.0</v>
      </c>
      <c r="AX1027" s="4">
        <v>0.0</v>
      </c>
      <c r="AY1027" s="4">
        <v>0.0</v>
      </c>
      <c r="AZ1027" s="4">
        <v>0.0</v>
      </c>
      <c r="BA1027" s="4">
        <v>0.0</v>
      </c>
      <c r="BB1027" s="4">
        <v>0.71</v>
      </c>
      <c r="BC1027" s="4">
        <v>0.0</v>
      </c>
      <c r="BD1027" s="4">
        <v>0.0</v>
      </c>
      <c r="BE1027" s="4">
        <v>0.0</v>
      </c>
      <c r="BF1027" s="4">
        <v>0.0</v>
      </c>
      <c r="BG1027" s="4">
        <v>0.0</v>
      </c>
      <c r="BH1027" s="4">
        <v>0.0</v>
      </c>
      <c r="BI1027" s="4">
        <v>0.0</v>
      </c>
      <c r="BJ1027" s="4">
        <v>0.0</v>
      </c>
      <c r="BK1027" s="4">
        <v>0.0</v>
      </c>
      <c r="BL1027" s="4">
        <v>0.0</v>
      </c>
      <c r="BM1027" s="4">
        <v>0.0</v>
      </c>
      <c r="BN1027" s="4">
        <v>0.0</v>
      </c>
      <c r="BO1027" s="4">
        <v>0.0</v>
      </c>
      <c r="BP1027" s="4">
        <v>0.0</v>
      </c>
      <c r="BQ1027" s="4">
        <v>0.0</v>
      </c>
      <c r="BR1027" s="4">
        <v>0.0</v>
      </c>
      <c r="BS1027" s="4">
        <v>0.0</v>
      </c>
      <c r="BT1027" s="4">
        <v>0.0</v>
      </c>
      <c r="BU1027" s="4">
        <v>0.0</v>
      </c>
      <c r="BV1027" s="4">
        <v>0.0</v>
      </c>
      <c r="BW1027" s="4">
        <v>0.0</v>
      </c>
      <c r="BX1027" s="4">
        <v>0.0</v>
      </c>
      <c r="BY1027" s="4">
        <v>0.0</v>
      </c>
      <c r="BZ1027" s="4">
        <v>0.0</v>
      </c>
      <c r="CA1027" s="4">
        <v>0.0</v>
      </c>
      <c r="CB1027" s="4">
        <v>0.0</v>
      </c>
      <c r="CC1027" s="4">
        <v>0.0</v>
      </c>
      <c r="CD1027" s="4">
        <v>0.0</v>
      </c>
      <c r="CE1027" s="4">
        <v>0.0</v>
      </c>
      <c r="CF1027" s="4">
        <v>0.0</v>
      </c>
      <c r="CG1027" s="4">
        <v>0.0</v>
      </c>
      <c r="CH1027" s="4">
        <v>1.77</v>
      </c>
      <c r="CI1027" s="4">
        <v>0.0</v>
      </c>
      <c r="CJ1027" s="4">
        <v>0.0</v>
      </c>
      <c r="CK1027" s="4">
        <v>0.0</v>
      </c>
      <c r="CL1027" s="4">
        <v>0.0</v>
      </c>
      <c r="CM1027" s="4">
        <v>0.0</v>
      </c>
      <c r="CN1027" s="4">
        <v>0.0</v>
      </c>
      <c r="CO1027" s="4">
        <v>1.17</v>
      </c>
      <c r="CP1027" s="4">
        <v>0.0</v>
      </c>
      <c r="CQ1027" s="4">
        <v>0.0</v>
      </c>
      <c r="CR1027" s="4">
        <v>12.34</v>
      </c>
      <c r="CS1027" s="4">
        <v>0.0</v>
      </c>
      <c r="CT1027" s="4">
        <v>13.0</v>
      </c>
      <c r="CU1027" s="4">
        <v>14.3</v>
      </c>
      <c r="CV1027" s="4" t="s">
        <v>3056</v>
      </c>
      <c r="CW1027" s="4">
        <v>266.47</v>
      </c>
      <c r="CX1027" s="4">
        <v>0.2</v>
      </c>
      <c r="CY1027" s="4">
        <v>0.05</v>
      </c>
      <c r="CZ1027" s="4">
        <v>0.0</v>
      </c>
      <c r="DA1027" s="4">
        <v>0.0</v>
      </c>
      <c r="DB1027" s="4">
        <v>0.0</v>
      </c>
      <c r="DC1027" s="4">
        <v>0.0</v>
      </c>
      <c r="DD1027" s="4">
        <v>0.0</v>
      </c>
      <c r="DE1027" s="4">
        <v>0.2</v>
      </c>
      <c r="DF1027" s="4">
        <v>0.0</v>
      </c>
      <c r="DG1027" s="4">
        <v>0.0</v>
      </c>
      <c r="DH1027" s="4">
        <v>0.0</v>
      </c>
      <c r="DI1027" s="4">
        <v>0.0</v>
      </c>
      <c r="DJ1027" s="4">
        <v>0.0</v>
      </c>
      <c r="DK1027" s="4">
        <v>0.1</v>
      </c>
      <c r="DL1027" s="4">
        <v>0.0</v>
      </c>
      <c r="DM1027" s="4">
        <v>0.37</v>
      </c>
      <c r="DN1027" s="4">
        <v>0.0</v>
      </c>
      <c r="DO1027" s="4">
        <v>0.04</v>
      </c>
      <c r="DP1027" s="4">
        <v>0.03</v>
      </c>
      <c r="DQ1027" s="4">
        <v>0.0</v>
      </c>
      <c r="DR1027" s="4">
        <v>0.0</v>
      </c>
      <c r="DS1027" s="4">
        <v>0.0</v>
      </c>
      <c r="DT1027" s="4">
        <v>0.02</v>
      </c>
      <c r="DU1027" s="4">
        <v>0.0</v>
      </c>
      <c r="DV1027" s="4">
        <v>0.0</v>
      </c>
      <c r="DW1027" s="4">
        <v>0.0</v>
      </c>
      <c r="DX1027" s="4" t="s">
        <v>3056</v>
      </c>
      <c r="DY1027" s="4" t="s">
        <v>3058</v>
      </c>
      <c r="DZ1027" s="4" t="s">
        <v>2931</v>
      </c>
      <c r="EA1027" s="4" t="s">
        <v>2932</v>
      </c>
      <c r="EB1027" s="4">
        <v>266.47396626</v>
      </c>
      <c r="EC1027" s="6">
        <v>143.8915207978</v>
      </c>
      <c r="ED1027" s="7">
        <v>0.54</v>
      </c>
      <c r="EE1027" s="4" t="s">
        <v>3056</v>
      </c>
      <c r="EF1027" s="4" t="s">
        <v>2927</v>
      </c>
      <c r="EG1027" s="4" t="s">
        <v>3057</v>
      </c>
      <c r="EH1027" s="4">
        <f t="shared" si="1"/>
        <v>1331.840297</v>
      </c>
      <c r="EI1027" s="4">
        <f t="shared" si="2"/>
        <v>1.411888112</v>
      </c>
      <c r="EJ1027" s="4">
        <f t="shared" si="3"/>
        <v>1880.409483</v>
      </c>
      <c r="EK1027" s="4">
        <f t="shared" si="4"/>
        <v>0.03516592372</v>
      </c>
      <c r="EL1027" s="4">
        <f t="shared" si="5"/>
        <v>1.515601783</v>
      </c>
      <c r="EM1027" s="4">
        <f t="shared" si="6"/>
        <v>0.1666666667</v>
      </c>
      <c r="EN1027" s="4">
        <f t="shared" si="7"/>
        <v>0.04575163399</v>
      </c>
      <c r="EO1027" s="4">
        <f t="shared" si="8"/>
        <v>0.003267973856</v>
      </c>
      <c r="EP1027" s="4">
        <f t="shared" si="9"/>
        <v>0.7843137255</v>
      </c>
      <c r="EQ1027" s="4">
        <f t="shared" si="10"/>
        <v>0.4403169886</v>
      </c>
      <c r="ER1027" s="4">
        <f t="shared" si="11"/>
        <v>0.1287766221</v>
      </c>
      <c r="ES1027" s="4">
        <f t="shared" si="12"/>
        <v>0.4031698861</v>
      </c>
      <c r="ET1027" s="4">
        <f t="shared" si="13"/>
        <v>0.07576725143</v>
      </c>
      <c r="EU1027" s="4">
        <f t="shared" si="14"/>
        <v>0.05</v>
      </c>
      <c r="EV1027" s="4">
        <f t="shared" si="15"/>
        <v>0.2</v>
      </c>
      <c r="EW1027" s="4">
        <f t="shared" si="16"/>
        <v>0.14</v>
      </c>
      <c r="EX1027" s="4">
        <f t="shared" si="17"/>
        <v>0.4</v>
      </c>
      <c r="EY1027" s="4">
        <f t="shared" si="18"/>
        <v>0.02</v>
      </c>
      <c r="EZ1027" s="4">
        <f t="shared" si="19"/>
        <v>1.191686749</v>
      </c>
      <c r="FA1027" s="4">
        <f t="shared" si="20"/>
        <v>0.7404366082</v>
      </c>
      <c r="FB1027" s="4">
        <f t="shared" si="21"/>
        <v>0.5399834093</v>
      </c>
      <c r="FC1027" s="4">
        <f t="shared" si="22"/>
        <v>0</v>
      </c>
      <c r="FD1027" s="4">
        <f t="shared" si="23"/>
        <v>0</v>
      </c>
      <c r="FE1027" s="4">
        <f t="shared" si="24"/>
        <v>0.04440275172</v>
      </c>
      <c r="FF1027" s="4">
        <f t="shared" si="25"/>
        <v>0</v>
      </c>
      <c r="FG1027" s="4">
        <f t="shared" si="26"/>
        <v>0</v>
      </c>
      <c r="FH1027" s="4">
        <f t="shared" si="27"/>
        <v>0</v>
      </c>
      <c r="FI1027" s="4">
        <f t="shared" si="28"/>
        <v>0</v>
      </c>
      <c r="FJ1027" s="4">
        <f t="shared" si="29"/>
        <v>0</v>
      </c>
      <c r="FK1027" s="4">
        <f t="shared" si="30"/>
        <v>0</v>
      </c>
      <c r="FL1027" s="4">
        <f t="shared" si="31"/>
        <v>0</v>
      </c>
      <c r="FM1027" s="4">
        <f t="shared" si="32"/>
        <v>0</v>
      </c>
      <c r="FN1027" s="4">
        <f t="shared" si="33"/>
        <v>0</v>
      </c>
      <c r="FO1027" s="4">
        <f t="shared" si="34"/>
        <v>0.1106941839</v>
      </c>
      <c r="FP1027" s="4">
        <f t="shared" si="35"/>
        <v>0.8449030644</v>
      </c>
      <c r="FQ1027" s="4">
        <f t="shared" si="36"/>
        <v>1</v>
      </c>
      <c r="FR1027" s="4">
        <v>15.99</v>
      </c>
    </row>
    <row r="1028" ht="12.75" customHeight="1">
      <c r="A1028" s="4" t="s">
        <v>166</v>
      </c>
      <c r="B1028" s="4" t="s">
        <v>2926</v>
      </c>
      <c r="C1028" s="4" t="s">
        <v>2927</v>
      </c>
      <c r="D1028" s="4" t="s">
        <v>3059</v>
      </c>
      <c r="E1028" s="4" t="s">
        <v>529</v>
      </c>
      <c r="F1028" s="4">
        <v>327.099573154</v>
      </c>
      <c r="G1028" s="4">
        <v>49.4375</v>
      </c>
      <c r="H1028" s="4">
        <v>37.625</v>
      </c>
      <c r="I1028" s="4">
        <v>46.6875</v>
      </c>
      <c r="J1028" s="4">
        <v>44.875</v>
      </c>
      <c r="K1028" s="4">
        <v>83.9375</v>
      </c>
      <c r="L1028" s="4">
        <v>64.0</v>
      </c>
      <c r="M1028" s="4">
        <v>57.2406692504883</v>
      </c>
      <c r="N1028" s="4">
        <v>434.854217529297</v>
      </c>
      <c r="O1028" s="4">
        <v>174.7926386783</v>
      </c>
      <c r="P1028" s="4">
        <v>0.0</v>
      </c>
      <c r="Q1028" s="4">
        <v>0.0</v>
      </c>
      <c r="R1028" s="4">
        <v>0.0</v>
      </c>
      <c r="S1028" s="4">
        <v>0.0</v>
      </c>
      <c r="T1028" s="4">
        <v>266.625</v>
      </c>
      <c r="U1028" s="4">
        <v>59.9375</v>
      </c>
      <c r="V1028" s="4">
        <v>1434.14034752721</v>
      </c>
      <c r="W1028" s="4">
        <v>14.1630551842658</v>
      </c>
      <c r="X1028" s="4">
        <v>44.0</v>
      </c>
      <c r="Y1028" s="4">
        <v>151369.1241</v>
      </c>
      <c r="Z1028" s="4">
        <v>155.74</v>
      </c>
      <c r="AA1028" s="4">
        <v>36.25</v>
      </c>
      <c r="AB1028" s="4">
        <v>36.25</v>
      </c>
      <c r="AC1028" s="4">
        <v>0.0</v>
      </c>
      <c r="AD1028" s="4">
        <v>2.37</v>
      </c>
      <c r="AE1028" s="4">
        <v>21.33</v>
      </c>
      <c r="AF1028" s="4">
        <v>95.79</v>
      </c>
      <c r="AG1028" s="4">
        <v>39.6</v>
      </c>
      <c r="AH1028" s="4">
        <v>19.3</v>
      </c>
      <c r="AI1028" s="4">
        <v>6.4</v>
      </c>
      <c r="AJ1028" s="4">
        <v>0.8</v>
      </c>
      <c r="AK1028" s="4">
        <v>0.0</v>
      </c>
      <c r="AL1028" s="4">
        <v>0.0</v>
      </c>
      <c r="AM1028" s="4">
        <v>0.0</v>
      </c>
      <c r="AN1028" s="4">
        <v>0.0</v>
      </c>
      <c r="AO1028" s="4">
        <v>0.0</v>
      </c>
      <c r="AP1028" s="4">
        <v>0.0</v>
      </c>
      <c r="AQ1028" s="4">
        <v>0.0</v>
      </c>
      <c r="AR1028" s="4">
        <v>78.63</v>
      </c>
      <c r="AS1028" s="4">
        <v>0.0</v>
      </c>
      <c r="AT1028" s="4">
        <v>0.0</v>
      </c>
      <c r="AU1028" s="4">
        <v>0.0</v>
      </c>
      <c r="AV1028" s="4">
        <v>0.0</v>
      </c>
      <c r="AW1028" s="4">
        <v>0.0</v>
      </c>
      <c r="AX1028" s="4">
        <v>0.0</v>
      </c>
      <c r="AY1028" s="4">
        <v>0.0</v>
      </c>
      <c r="AZ1028" s="4">
        <v>0.0</v>
      </c>
      <c r="BA1028" s="4">
        <v>0.0</v>
      </c>
      <c r="BB1028" s="4">
        <v>4.39</v>
      </c>
      <c r="BC1028" s="4">
        <v>0.0</v>
      </c>
      <c r="BD1028" s="4">
        <v>0.0</v>
      </c>
      <c r="BE1028" s="4">
        <v>0.0</v>
      </c>
      <c r="BF1028" s="4">
        <v>0.0</v>
      </c>
      <c r="BG1028" s="4">
        <v>0.0</v>
      </c>
      <c r="BH1028" s="4">
        <v>0.0</v>
      </c>
      <c r="BI1028" s="4">
        <v>0.0</v>
      </c>
      <c r="BJ1028" s="4">
        <v>0.0</v>
      </c>
      <c r="BK1028" s="4">
        <v>0.0</v>
      </c>
      <c r="BL1028" s="4">
        <v>0.0</v>
      </c>
      <c r="BM1028" s="4">
        <v>0.0</v>
      </c>
      <c r="BN1028" s="4">
        <v>0.56</v>
      </c>
      <c r="BO1028" s="4">
        <v>0.0</v>
      </c>
      <c r="BP1028" s="4">
        <v>2.04</v>
      </c>
      <c r="BQ1028" s="4">
        <v>1.92</v>
      </c>
      <c r="BR1028" s="4">
        <v>1.33</v>
      </c>
      <c r="BS1028" s="4">
        <v>0.0</v>
      </c>
      <c r="BT1028" s="4">
        <v>0.0</v>
      </c>
      <c r="BU1028" s="4">
        <v>0.0</v>
      </c>
      <c r="BV1028" s="4">
        <v>0.0</v>
      </c>
      <c r="BW1028" s="4">
        <v>0.0</v>
      </c>
      <c r="BX1028" s="4">
        <v>0.0</v>
      </c>
      <c r="BY1028" s="4">
        <v>0.0</v>
      </c>
      <c r="BZ1028" s="4">
        <v>1.08</v>
      </c>
      <c r="CA1028" s="4">
        <v>0.0</v>
      </c>
      <c r="CB1028" s="4">
        <v>0.0</v>
      </c>
      <c r="CC1028" s="4">
        <v>0.92</v>
      </c>
      <c r="CD1028" s="4">
        <v>0.0</v>
      </c>
      <c r="CE1028" s="4">
        <v>1.96</v>
      </c>
      <c r="CF1028" s="4">
        <v>16.9</v>
      </c>
      <c r="CG1028" s="4">
        <v>0.0</v>
      </c>
      <c r="CH1028" s="4">
        <v>9.43</v>
      </c>
      <c r="CI1028" s="4">
        <v>0.0</v>
      </c>
      <c r="CJ1028" s="4">
        <v>1.73</v>
      </c>
      <c r="CK1028" s="4">
        <v>0.0</v>
      </c>
      <c r="CL1028" s="4">
        <v>0.0</v>
      </c>
      <c r="CM1028" s="4">
        <v>0.0</v>
      </c>
      <c r="CN1028" s="4">
        <v>1.46</v>
      </c>
      <c r="CO1028" s="4">
        <v>1.01</v>
      </c>
      <c r="CP1028" s="4">
        <v>11.4</v>
      </c>
      <c r="CQ1028" s="4">
        <v>0.0</v>
      </c>
      <c r="CR1028" s="4">
        <v>20.98</v>
      </c>
      <c r="CS1028" s="4">
        <v>0.0</v>
      </c>
      <c r="CT1028" s="4">
        <v>72.0</v>
      </c>
      <c r="CU1028" s="4">
        <v>70.4</v>
      </c>
      <c r="CV1028" s="4" t="s">
        <v>3059</v>
      </c>
      <c r="CW1028" s="4">
        <v>327.1</v>
      </c>
      <c r="CX1028" s="4">
        <v>0.07</v>
      </c>
      <c r="CY1028" s="4">
        <v>0.01</v>
      </c>
      <c r="CZ1028" s="4">
        <v>0.0</v>
      </c>
      <c r="DA1028" s="4">
        <v>0.0</v>
      </c>
      <c r="DB1028" s="4">
        <v>0.0</v>
      </c>
      <c r="DC1028" s="4">
        <v>0.0</v>
      </c>
      <c r="DD1028" s="4">
        <v>0.0</v>
      </c>
      <c r="DE1028" s="4">
        <v>0.31</v>
      </c>
      <c r="DF1028" s="4">
        <v>0.0</v>
      </c>
      <c r="DG1028" s="4">
        <v>0.0</v>
      </c>
      <c r="DH1028" s="4">
        <v>0.0</v>
      </c>
      <c r="DI1028" s="4">
        <v>0.0</v>
      </c>
      <c r="DJ1028" s="4">
        <v>0.0</v>
      </c>
      <c r="DK1028" s="4">
        <v>0.02</v>
      </c>
      <c r="DL1028" s="4">
        <v>0.0</v>
      </c>
      <c r="DM1028" s="4">
        <v>0.09</v>
      </c>
      <c r="DN1028" s="4">
        <v>0.0</v>
      </c>
      <c r="DO1028" s="4">
        <v>0.0</v>
      </c>
      <c r="DP1028" s="4">
        <v>0.26</v>
      </c>
      <c r="DQ1028" s="4">
        <v>0.0</v>
      </c>
      <c r="DR1028" s="4">
        <v>0.0</v>
      </c>
      <c r="DS1028" s="4">
        <v>0.0</v>
      </c>
      <c r="DT1028" s="4">
        <v>0.21</v>
      </c>
      <c r="DU1028" s="4">
        <v>0.01</v>
      </c>
      <c r="DV1028" s="4">
        <v>0.0</v>
      </c>
      <c r="DW1028" s="4">
        <v>0.01</v>
      </c>
      <c r="DX1028" s="4" t="s">
        <v>3059</v>
      </c>
      <c r="DY1028" s="4" t="s">
        <v>530</v>
      </c>
      <c r="DZ1028" s="4" t="s">
        <v>2931</v>
      </c>
      <c r="EA1028" s="4" t="s">
        <v>2932</v>
      </c>
      <c r="EB1028" s="4">
        <v>327.099573154</v>
      </c>
      <c r="EC1028" s="6">
        <v>218.475001566396</v>
      </c>
      <c r="ED1028" s="7">
        <v>0.67</v>
      </c>
      <c r="EE1028" s="4" t="s">
        <v>3059</v>
      </c>
      <c r="EF1028" s="4" t="s">
        <v>2927</v>
      </c>
      <c r="EG1028" s="4" t="s">
        <v>529</v>
      </c>
      <c r="EH1028" s="4">
        <f t="shared" si="1"/>
        <v>971.9347894</v>
      </c>
      <c r="EI1028" s="4">
        <f t="shared" si="2"/>
        <v>2.212215909</v>
      </c>
      <c r="EJ1028" s="4">
        <f t="shared" si="3"/>
        <v>2150.129604</v>
      </c>
      <c r="EK1028" s="4">
        <f t="shared" si="4"/>
        <v>0.05342237062</v>
      </c>
      <c r="EL1028" s="4">
        <f t="shared" si="5"/>
        <v>0.4244253243</v>
      </c>
      <c r="EM1028" s="4">
        <f t="shared" si="6"/>
        <v>0.5990922844</v>
      </c>
      <c r="EN1028" s="4">
        <f t="shared" si="7"/>
        <v>0.2919818457</v>
      </c>
      <c r="EO1028" s="4">
        <f t="shared" si="8"/>
        <v>0.09682299546</v>
      </c>
      <c r="EP1028" s="4">
        <f t="shared" si="9"/>
        <v>0.01210287443</v>
      </c>
      <c r="EQ1028" s="4">
        <f t="shared" si="10"/>
        <v>0.2327597278</v>
      </c>
      <c r="ER1028" s="4">
        <f t="shared" si="11"/>
        <v>0.1369590343</v>
      </c>
      <c r="ES1028" s="4">
        <f t="shared" si="12"/>
        <v>0.6150635675</v>
      </c>
      <c r="ET1028" s="4">
        <f t="shared" si="13"/>
        <v>0.4761241309</v>
      </c>
      <c r="EU1028" s="4">
        <f t="shared" si="14"/>
        <v>0.01</v>
      </c>
      <c r="EV1028" s="4">
        <f t="shared" si="15"/>
        <v>0.31</v>
      </c>
      <c r="EW1028" s="4">
        <f t="shared" si="16"/>
        <v>0.02</v>
      </c>
      <c r="EX1028" s="4">
        <f t="shared" si="17"/>
        <v>0.35</v>
      </c>
      <c r="EY1028" s="4">
        <f t="shared" si="18"/>
        <v>0.21</v>
      </c>
      <c r="EZ1028" s="4">
        <f t="shared" si="19"/>
        <v>1.182532657</v>
      </c>
      <c r="FA1028" s="4">
        <f t="shared" si="20"/>
        <v>0.734748851</v>
      </c>
      <c r="FB1028" s="4">
        <f t="shared" si="21"/>
        <v>0.6679158871</v>
      </c>
      <c r="FC1028" s="4">
        <f t="shared" si="22"/>
        <v>0</v>
      </c>
      <c r="FD1028" s="4">
        <f t="shared" si="23"/>
        <v>0</v>
      </c>
      <c r="FE1028" s="4">
        <f t="shared" si="24"/>
        <v>0.05674767322</v>
      </c>
      <c r="FF1028" s="4">
        <f t="shared" si="25"/>
        <v>0</v>
      </c>
      <c r="FG1028" s="4">
        <f t="shared" si="26"/>
        <v>0</v>
      </c>
      <c r="FH1028" s="4">
        <f t="shared" si="27"/>
        <v>0</v>
      </c>
      <c r="FI1028" s="4">
        <f t="shared" si="28"/>
        <v>0</v>
      </c>
      <c r="FJ1028" s="4">
        <f t="shared" si="29"/>
        <v>0.007238883144</v>
      </c>
      <c r="FK1028" s="4">
        <f t="shared" si="30"/>
        <v>0.02637021717</v>
      </c>
      <c r="FL1028" s="4">
        <f t="shared" si="31"/>
        <v>0.01719234747</v>
      </c>
      <c r="FM1028" s="4">
        <f t="shared" si="32"/>
        <v>0</v>
      </c>
      <c r="FN1028" s="4">
        <f t="shared" si="33"/>
        <v>0.2556876939</v>
      </c>
      <c r="FO1028" s="4">
        <f t="shared" si="34"/>
        <v>0.1862719752</v>
      </c>
      <c r="FP1028" s="4">
        <f t="shared" si="35"/>
        <v>0.4504912099</v>
      </c>
      <c r="FQ1028" s="4">
        <f t="shared" si="36"/>
        <v>1</v>
      </c>
      <c r="FR1028" s="4">
        <v>77.36</v>
      </c>
    </row>
    <row r="1029" ht="12.75" customHeight="1">
      <c r="A1029" s="4" t="s">
        <v>166</v>
      </c>
      <c r="B1029" s="4" t="s">
        <v>3060</v>
      </c>
      <c r="C1029" s="4" t="s">
        <v>3061</v>
      </c>
      <c r="D1029" s="4" t="s">
        <v>3062</v>
      </c>
      <c r="E1029" s="4" t="s">
        <v>3063</v>
      </c>
      <c r="F1029" s="4">
        <v>541.732593862</v>
      </c>
      <c r="G1029" s="4">
        <v>193.3125</v>
      </c>
      <c r="H1029" s="4">
        <v>94.625</v>
      </c>
      <c r="I1029" s="4">
        <v>80.8125</v>
      </c>
      <c r="J1029" s="4">
        <v>43.25</v>
      </c>
      <c r="K1029" s="4">
        <v>65.4375</v>
      </c>
      <c r="L1029" s="4">
        <v>63.9375</v>
      </c>
      <c r="M1029" s="4">
        <v>0.0</v>
      </c>
      <c r="N1029" s="4">
        <v>269.421295166016</v>
      </c>
      <c r="O1029" s="4">
        <v>50.1480451587154</v>
      </c>
      <c r="P1029" s="4">
        <v>43.5</v>
      </c>
      <c r="Q1029" s="4">
        <v>0.0</v>
      </c>
      <c r="R1029" s="4">
        <v>42.5625</v>
      </c>
      <c r="S1029" s="4">
        <v>108.0625</v>
      </c>
      <c r="T1029" s="4">
        <v>289.375</v>
      </c>
      <c r="U1029" s="4">
        <v>57.875</v>
      </c>
      <c r="V1029" s="4">
        <v>1483.13348362601</v>
      </c>
      <c r="W1029" s="4">
        <v>14.2591338395823</v>
      </c>
      <c r="X1029" s="4">
        <v>16.0</v>
      </c>
      <c r="Y1029" s="4">
        <v>51540.7937</v>
      </c>
      <c r="Z1029" s="4">
        <v>106.38</v>
      </c>
      <c r="AA1029" s="4">
        <v>14.67</v>
      </c>
      <c r="AB1029" s="4">
        <v>14.09</v>
      </c>
      <c r="AC1029" s="4">
        <v>0.58</v>
      </c>
      <c r="AD1029" s="4">
        <v>1.26</v>
      </c>
      <c r="AE1029" s="4">
        <v>0.74</v>
      </c>
      <c r="AF1029" s="4">
        <v>89.71</v>
      </c>
      <c r="AG1029" s="4">
        <v>11.5</v>
      </c>
      <c r="AH1029" s="4">
        <v>1.8</v>
      </c>
      <c r="AI1029" s="4">
        <v>0.3</v>
      </c>
      <c r="AJ1029" s="4">
        <v>0.0</v>
      </c>
      <c r="AK1029" s="4">
        <v>1.21</v>
      </c>
      <c r="AL1029" s="4">
        <v>0.0</v>
      </c>
      <c r="AM1029" s="4">
        <v>0.0</v>
      </c>
      <c r="AN1029" s="4">
        <v>0.0</v>
      </c>
      <c r="AO1029" s="4">
        <v>0.0</v>
      </c>
      <c r="AP1029" s="4">
        <v>0.0</v>
      </c>
      <c r="AQ1029" s="4">
        <v>0.0</v>
      </c>
      <c r="AR1029" s="4">
        <v>83.23</v>
      </c>
      <c r="AS1029" s="4">
        <v>0.0</v>
      </c>
      <c r="AT1029" s="4">
        <v>0.0</v>
      </c>
      <c r="AU1029" s="4">
        <v>0.0</v>
      </c>
      <c r="AV1029" s="4">
        <v>0.0</v>
      </c>
      <c r="AW1029" s="4">
        <v>0.0</v>
      </c>
      <c r="AX1029" s="4">
        <v>0.0</v>
      </c>
      <c r="AY1029" s="4">
        <v>0.0</v>
      </c>
      <c r="AZ1029" s="4">
        <v>0.0</v>
      </c>
      <c r="BA1029" s="4">
        <v>0.0</v>
      </c>
      <c r="BB1029" s="4">
        <v>0.0</v>
      </c>
      <c r="BC1029" s="4">
        <v>0.0</v>
      </c>
      <c r="BD1029" s="4">
        <v>0.0</v>
      </c>
      <c r="BE1029" s="4">
        <v>0.0</v>
      </c>
      <c r="BF1029" s="4">
        <v>0.0</v>
      </c>
      <c r="BG1029" s="4">
        <v>0.0</v>
      </c>
      <c r="BH1029" s="4">
        <v>0.0</v>
      </c>
      <c r="BI1029" s="4">
        <v>0.0</v>
      </c>
      <c r="BJ1029" s="4">
        <v>0.0</v>
      </c>
      <c r="BK1029" s="4">
        <v>0.0</v>
      </c>
      <c r="BL1029" s="4">
        <v>0.0</v>
      </c>
      <c r="BM1029" s="4">
        <v>0.0</v>
      </c>
      <c r="BN1029" s="4">
        <v>1.48</v>
      </c>
      <c r="BO1029" s="4">
        <v>2.64</v>
      </c>
      <c r="BP1029" s="4">
        <v>1.73</v>
      </c>
      <c r="BQ1029" s="4">
        <v>0.0</v>
      </c>
      <c r="BR1029" s="4">
        <v>0.0</v>
      </c>
      <c r="BS1029" s="4">
        <v>0.0</v>
      </c>
      <c r="BT1029" s="4">
        <v>0.0</v>
      </c>
      <c r="BU1029" s="4">
        <v>0.0</v>
      </c>
      <c r="BV1029" s="4">
        <v>0.0</v>
      </c>
      <c r="BW1029" s="4">
        <v>0.0</v>
      </c>
      <c r="BX1029" s="4">
        <v>0.0</v>
      </c>
      <c r="BY1029" s="4">
        <v>0.0</v>
      </c>
      <c r="BZ1029" s="4">
        <v>2.55</v>
      </c>
      <c r="CA1029" s="4">
        <v>0.0</v>
      </c>
      <c r="CB1029" s="4">
        <v>0.0</v>
      </c>
      <c r="CC1029" s="4">
        <v>0.0</v>
      </c>
      <c r="CD1029" s="4">
        <v>0.0</v>
      </c>
      <c r="CE1029" s="4">
        <v>0.0</v>
      </c>
      <c r="CF1029" s="4">
        <v>0.0</v>
      </c>
      <c r="CG1029" s="4">
        <v>0.0</v>
      </c>
      <c r="CH1029" s="4">
        <v>3.31</v>
      </c>
      <c r="CI1029" s="4">
        <v>0.0</v>
      </c>
      <c r="CJ1029" s="4">
        <v>0.35</v>
      </c>
      <c r="CK1029" s="4">
        <v>0.0</v>
      </c>
      <c r="CL1029" s="4">
        <v>0.0</v>
      </c>
      <c r="CM1029" s="4">
        <v>0.0</v>
      </c>
      <c r="CN1029" s="4">
        <v>0.0</v>
      </c>
      <c r="CO1029" s="4">
        <v>9.88</v>
      </c>
      <c r="CP1029" s="4">
        <v>0.0</v>
      </c>
      <c r="CQ1029" s="4">
        <v>0.0</v>
      </c>
      <c r="CR1029" s="4">
        <v>0.0</v>
      </c>
      <c r="CS1029" s="4">
        <v>0.0</v>
      </c>
      <c r="CT1029" s="4">
        <v>8.0</v>
      </c>
      <c r="CU1029" s="4">
        <v>28.8</v>
      </c>
      <c r="CV1029" s="4" t="s">
        <v>3062</v>
      </c>
      <c r="CW1029" s="4">
        <v>541.73</v>
      </c>
      <c r="CX1029" s="4">
        <v>0.24</v>
      </c>
      <c r="CY1029" s="4">
        <v>0.03</v>
      </c>
      <c r="CZ1029" s="4">
        <v>0.0</v>
      </c>
      <c r="DA1029" s="4">
        <v>0.0</v>
      </c>
      <c r="DB1029" s="4">
        <v>0.0</v>
      </c>
      <c r="DC1029" s="4">
        <v>0.0</v>
      </c>
      <c r="DD1029" s="4">
        <v>0.0</v>
      </c>
      <c r="DE1029" s="4">
        <v>0.14</v>
      </c>
      <c r="DF1029" s="4">
        <v>0.0</v>
      </c>
      <c r="DG1029" s="4">
        <v>0.0</v>
      </c>
      <c r="DH1029" s="4">
        <v>0.0</v>
      </c>
      <c r="DI1029" s="4">
        <v>0.0</v>
      </c>
      <c r="DJ1029" s="4">
        <v>0.0</v>
      </c>
      <c r="DK1029" s="4">
        <v>0.0</v>
      </c>
      <c r="DL1029" s="4">
        <v>0.0</v>
      </c>
      <c r="DM1029" s="4">
        <v>0.26</v>
      </c>
      <c r="DN1029" s="4">
        <v>0.16</v>
      </c>
      <c r="DO1029" s="4">
        <v>0.02</v>
      </c>
      <c r="DP1029" s="4">
        <v>0.08</v>
      </c>
      <c r="DQ1029" s="4">
        <v>0.0</v>
      </c>
      <c r="DR1029" s="4">
        <v>0.0</v>
      </c>
      <c r="DS1029" s="4">
        <v>0.0</v>
      </c>
      <c r="DT1029" s="4">
        <v>0.06</v>
      </c>
      <c r="DU1029" s="4">
        <v>0.02</v>
      </c>
      <c r="DV1029" s="4">
        <v>0.0</v>
      </c>
      <c r="DW1029" s="4">
        <v>0.0</v>
      </c>
      <c r="DX1029" s="4" t="s">
        <v>3062</v>
      </c>
      <c r="DY1029" s="4" t="s">
        <v>3064</v>
      </c>
      <c r="DZ1029" s="4" t="s">
        <v>3065</v>
      </c>
      <c r="EA1029" s="4" t="s">
        <v>2932</v>
      </c>
      <c r="EB1029" s="4">
        <v>541.732593862</v>
      </c>
      <c r="EC1029" s="6">
        <v>48.146869257446</v>
      </c>
      <c r="ED1029" s="7">
        <v>0.09</v>
      </c>
      <c r="EE1029" s="4" t="s">
        <v>3062</v>
      </c>
      <c r="EF1029" s="4" t="s">
        <v>3061</v>
      </c>
      <c r="EG1029" s="4" t="s">
        <v>3063</v>
      </c>
      <c r="EH1029" s="4">
        <f t="shared" si="1"/>
        <v>484.4970267</v>
      </c>
      <c r="EI1029" s="4">
        <f t="shared" si="2"/>
        <v>3.69375</v>
      </c>
      <c r="EJ1029" s="4">
        <f t="shared" si="3"/>
        <v>1789.610892</v>
      </c>
      <c r="EK1029" s="4">
        <f t="shared" si="4"/>
        <v>0.04154916338</v>
      </c>
      <c r="EL1029" s="4">
        <f t="shared" si="5"/>
        <v>0.1278435796</v>
      </c>
      <c r="EM1029" s="4">
        <f t="shared" si="6"/>
        <v>0.8455882353</v>
      </c>
      <c r="EN1029" s="4">
        <f t="shared" si="7"/>
        <v>0.1323529412</v>
      </c>
      <c r="EO1029" s="4">
        <f t="shared" si="8"/>
        <v>0.02205882353</v>
      </c>
      <c r="EP1029" s="4">
        <f t="shared" si="9"/>
        <v>0</v>
      </c>
      <c r="EQ1029" s="4">
        <f t="shared" si="10"/>
        <v>0.1379018613</v>
      </c>
      <c r="ER1029" s="4">
        <f t="shared" si="11"/>
        <v>0.006956194773</v>
      </c>
      <c r="ES1029" s="4">
        <f t="shared" si="12"/>
        <v>0.8432976123</v>
      </c>
      <c r="ET1029" s="4">
        <f t="shared" si="13"/>
        <v>0.1963699456</v>
      </c>
      <c r="EU1029" s="4">
        <f t="shared" si="14"/>
        <v>0.03</v>
      </c>
      <c r="EV1029" s="4">
        <f t="shared" si="15"/>
        <v>0.14</v>
      </c>
      <c r="EW1029" s="4">
        <f t="shared" si="16"/>
        <v>0.02</v>
      </c>
      <c r="EX1029" s="4">
        <f t="shared" si="17"/>
        <v>0.5</v>
      </c>
      <c r="EY1029" s="4">
        <f t="shared" si="18"/>
        <v>0.06</v>
      </c>
      <c r="EZ1029" s="4">
        <f t="shared" si="19"/>
        <v>0.9740712302</v>
      </c>
      <c r="FA1029" s="4">
        <f t="shared" si="20"/>
        <v>0.6052244841</v>
      </c>
      <c r="FB1029" s="4">
        <f t="shared" si="21"/>
        <v>0.08887571064</v>
      </c>
      <c r="FC1029" s="4">
        <f t="shared" si="22"/>
        <v>0.05873786408</v>
      </c>
      <c r="FD1029" s="4">
        <f t="shared" si="23"/>
        <v>0</v>
      </c>
      <c r="FE1029" s="4">
        <f t="shared" si="24"/>
        <v>0</v>
      </c>
      <c r="FF1029" s="4">
        <f t="shared" si="25"/>
        <v>0</v>
      </c>
      <c r="FG1029" s="4">
        <f t="shared" si="26"/>
        <v>0</v>
      </c>
      <c r="FH1029" s="4">
        <f t="shared" si="27"/>
        <v>0</v>
      </c>
      <c r="FI1029" s="4">
        <f t="shared" si="28"/>
        <v>0</v>
      </c>
      <c r="FJ1029" s="4">
        <f t="shared" si="29"/>
        <v>0.2</v>
      </c>
      <c r="FK1029" s="4">
        <f t="shared" si="30"/>
        <v>0.08398058252</v>
      </c>
      <c r="FL1029" s="4">
        <f t="shared" si="31"/>
        <v>0</v>
      </c>
      <c r="FM1029" s="4">
        <f t="shared" si="32"/>
        <v>0</v>
      </c>
      <c r="FN1029" s="4">
        <f t="shared" si="33"/>
        <v>0</v>
      </c>
      <c r="FO1029" s="4">
        <f t="shared" si="34"/>
        <v>0.1776699029</v>
      </c>
      <c r="FP1029" s="4">
        <f t="shared" si="35"/>
        <v>0.4796116505</v>
      </c>
      <c r="FQ1029" s="4">
        <f t="shared" si="36"/>
        <v>1</v>
      </c>
      <c r="FR1029" s="4">
        <v>20.6</v>
      </c>
    </row>
    <row r="1030" ht="12.75" customHeight="1">
      <c r="A1030" s="4" t="s">
        <v>166</v>
      </c>
      <c r="B1030" s="4" t="s">
        <v>3060</v>
      </c>
      <c r="C1030" s="4" t="s">
        <v>3061</v>
      </c>
      <c r="D1030" s="4" t="s">
        <v>3066</v>
      </c>
      <c r="E1030" s="4" t="s">
        <v>3067</v>
      </c>
      <c r="F1030" s="4">
        <v>1095.22340201</v>
      </c>
      <c r="G1030" s="4">
        <v>44.3125</v>
      </c>
      <c r="H1030" s="4">
        <v>60.875</v>
      </c>
      <c r="I1030" s="4">
        <v>92.125</v>
      </c>
      <c r="J1030" s="4">
        <v>99.8125</v>
      </c>
      <c r="K1030" s="4">
        <v>241.8125</v>
      </c>
      <c r="L1030" s="4">
        <v>556.4375</v>
      </c>
      <c r="M1030" s="4">
        <v>109.267059326172</v>
      </c>
      <c r="N1030" s="4">
        <v>802.230895996094</v>
      </c>
      <c r="O1030" s="4">
        <v>497.498449259176</v>
      </c>
      <c r="P1030" s="4">
        <v>0.0</v>
      </c>
      <c r="Q1030" s="4">
        <v>0.0</v>
      </c>
      <c r="R1030" s="4">
        <v>1095.375</v>
      </c>
      <c r="S1030" s="4">
        <v>0.0</v>
      </c>
      <c r="T1030" s="4">
        <v>0.0</v>
      </c>
      <c r="U1030" s="4">
        <v>0.0</v>
      </c>
      <c r="V1030" s="4">
        <v>1640.62541367112</v>
      </c>
      <c r="W1030" s="4">
        <v>12.608952413557</v>
      </c>
      <c r="X1030" s="4">
        <v>16.0</v>
      </c>
      <c r="Y1030" s="4">
        <v>43081.5332</v>
      </c>
      <c r="Z1030" s="4">
        <v>107.26</v>
      </c>
      <c r="AA1030" s="4">
        <v>7.48</v>
      </c>
      <c r="AB1030" s="4">
        <v>7.48</v>
      </c>
      <c r="AC1030" s="4">
        <v>0.0</v>
      </c>
      <c r="AD1030" s="4">
        <v>0.61</v>
      </c>
      <c r="AE1030" s="4">
        <v>1.73</v>
      </c>
      <c r="AF1030" s="4">
        <v>97.44</v>
      </c>
      <c r="AG1030" s="4">
        <v>9.1</v>
      </c>
      <c r="AH1030" s="4">
        <v>43.7</v>
      </c>
      <c r="AI1030" s="4">
        <v>0.0</v>
      </c>
      <c r="AJ1030" s="4">
        <v>28.8</v>
      </c>
      <c r="AK1030" s="4">
        <v>0.0</v>
      </c>
      <c r="AL1030" s="4">
        <v>0.0</v>
      </c>
      <c r="AM1030" s="4">
        <v>0.0</v>
      </c>
      <c r="AN1030" s="4">
        <v>0.0</v>
      </c>
      <c r="AO1030" s="4">
        <v>0.0</v>
      </c>
      <c r="AP1030" s="4">
        <v>0.0</v>
      </c>
      <c r="AQ1030" s="4">
        <v>0.0</v>
      </c>
      <c r="AR1030" s="4">
        <v>90.7</v>
      </c>
      <c r="AS1030" s="4">
        <v>0.0</v>
      </c>
      <c r="AT1030" s="4">
        <v>0.0</v>
      </c>
      <c r="AU1030" s="4">
        <v>0.0</v>
      </c>
      <c r="AV1030" s="4">
        <v>0.0</v>
      </c>
      <c r="AW1030" s="4">
        <v>0.0</v>
      </c>
      <c r="AX1030" s="4">
        <v>0.0</v>
      </c>
      <c r="AY1030" s="4">
        <v>0.0</v>
      </c>
      <c r="AZ1030" s="4">
        <v>0.0</v>
      </c>
      <c r="BA1030" s="4">
        <v>0.0</v>
      </c>
      <c r="BB1030" s="4">
        <v>0.0</v>
      </c>
      <c r="BC1030" s="4">
        <v>0.0</v>
      </c>
      <c r="BD1030" s="4">
        <v>0.0</v>
      </c>
      <c r="BE1030" s="4">
        <v>0.0</v>
      </c>
      <c r="BF1030" s="4">
        <v>0.0</v>
      </c>
      <c r="BG1030" s="4">
        <v>0.0</v>
      </c>
      <c r="BH1030" s="4">
        <v>0.0</v>
      </c>
      <c r="BI1030" s="4">
        <v>0.0</v>
      </c>
      <c r="BJ1030" s="4">
        <v>0.0</v>
      </c>
      <c r="BK1030" s="4">
        <v>0.0</v>
      </c>
      <c r="BL1030" s="4">
        <v>0.0</v>
      </c>
      <c r="BM1030" s="4">
        <v>0.0</v>
      </c>
      <c r="BN1030" s="4">
        <v>0.0</v>
      </c>
      <c r="BO1030" s="4">
        <v>0.0</v>
      </c>
      <c r="BP1030" s="4">
        <v>5.13</v>
      </c>
      <c r="BQ1030" s="4">
        <v>0.98</v>
      </c>
      <c r="BR1030" s="4">
        <v>0.0</v>
      </c>
      <c r="BS1030" s="4">
        <v>1.2</v>
      </c>
      <c r="BT1030" s="4">
        <v>0.0</v>
      </c>
      <c r="BU1030" s="4">
        <v>0.0</v>
      </c>
      <c r="BV1030" s="4">
        <v>0.0</v>
      </c>
      <c r="BW1030" s="4">
        <v>0.0</v>
      </c>
      <c r="BX1030" s="4">
        <v>0.0</v>
      </c>
      <c r="BY1030" s="4">
        <v>0.0</v>
      </c>
      <c r="BZ1030" s="4">
        <v>0.0</v>
      </c>
      <c r="CA1030" s="4">
        <v>0.0</v>
      </c>
      <c r="CB1030" s="4">
        <v>0.0</v>
      </c>
      <c r="CC1030" s="4">
        <v>0.0</v>
      </c>
      <c r="CD1030" s="4">
        <v>0.0</v>
      </c>
      <c r="CE1030" s="4">
        <v>0.0</v>
      </c>
      <c r="CF1030" s="4">
        <v>0.0</v>
      </c>
      <c r="CG1030" s="4">
        <v>0.0</v>
      </c>
      <c r="CH1030" s="4">
        <v>5.56</v>
      </c>
      <c r="CI1030" s="4">
        <v>0.0</v>
      </c>
      <c r="CJ1030" s="4">
        <v>0.61</v>
      </c>
      <c r="CK1030" s="4">
        <v>0.0</v>
      </c>
      <c r="CL1030" s="4">
        <v>0.0</v>
      </c>
      <c r="CM1030" s="4">
        <v>0.0</v>
      </c>
      <c r="CN1030" s="4">
        <v>0.0</v>
      </c>
      <c r="CO1030" s="4">
        <v>0.0</v>
      </c>
      <c r="CP1030" s="4">
        <v>0.0</v>
      </c>
      <c r="CQ1030" s="4">
        <v>0.0</v>
      </c>
      <c r="CR1030" s="4">
        <v>3.08</v>
      </c>
      <c r="CS1030" s="4">
        <v>0.0</v>
      </c>
      <c r="CT1030" s="4">
        <v>13.0</v>
      </c>
      <c r="CU1030" s="4">
        <v>32.0</v>
      </c>
      <c r="CV1030" s="4" t="s">
        <v>3066</v>
      </c>
      <c r="CW1030" s="4">
        <v>1095.22</v>
      </c>
      <c r="CX1030" s="4">
        <v>0.01</v>
      </c>
      <c r="CY1030" s="4">
        <v>0.01</v>
      </c>
      <c r="CZ1030" s="4">
        <v>0.0</v>
      </c>
      <c r="DA1030" s="4">
        <v>0.0</v>
      </c>
      <c r="DB1030" s="4">
        <v>0.0</v>
      </c>
      <c r="DC1030" s="4">
        <v>0.0</v>
      </c>
      <c r="DD1030" s="4">
        <v>0.0</v>
      </c>
      <c r="DE1030" s="4">
        <v>0.05</v>
      </c>
      <c r="DF1030" s="4">
        <v>0.0</v>
      </c>
      <c r="DG1030" s="4">
        <v>0.0</v>
      </c>
      <c r="DH1030" s="4">
        <v>0.0</v>
      </c>
      <c r="DI1030" s="4">
        <v>0.0</v>
      </c>
      <c r="DJ1030" s="4">
        <v>0.0</v>
      </c>
      <c r="DK1030" s="4">
        <v>0.01</v>
      </c>
      <c r="DL1030" s="4">
        <v>0.0</v>
      </c>
      <c r="DM1030" s="4">
        <v>0.01</v>
      </c>
      <c r="DN1030" s="4">
        <v>0.01</v>
      </c>
      <c r="DO1030" s="4">
        <v>0.03</v>
      </c>
      <c r="DP1030" s="4">
        <v>0.04</v>
      </c>
      <c r="DQ1030" s="4">
        <v>0.0</v>
      </c>
      <c r="DR1030" s="4">
        <v>0.03</v>
      </c>
      <c r="DS1030" s="4">
        <v>0.01</v>
      </c>
      <c r="DT1030" s="4">
        <v>0.79</v>
      </c>
      <c r="DU1030" s="4">
        <v>0.0</v>
      </c>
      <c r="DV1030" s="4">
        <v>0.0</v>
      </c>
      <c r="DW1030" s="4">
        <v>0.0</v>
      </c>
      <c r="DX1030" s="4" t="s">
        <v>3066</v>
      </c>
      <c r="DY1030" s="4" t="s">
        <v>3068</v>
      </c>
      <c r="DZ1030" s="4" t="s">
        <v>3065</v>
      </c>
      <c r="EA1030" s="4" t="s">
        <v>2932</v>
      </c>
      <c r="EB1030" s="4">
        <v>1095.22340201</v>
      </c>
      <c r="EC1030" s="6">
        <v>2407.6098578868</v>
      </c>
      <c r="ED1030" s="7">
        <v>2.2</v>
      </c>
      <c r="EE1030" s="4" t="s">
        <v>3066</v>
      </c>
      <c r="EF1030" s="4" t="s">
        <v>3061</v>
      </c>
      <c r="EG1030" s="4" t="s">
        <v>3067</v>
      </c>
      <c r="EH1030" s="4">
        <f t="shared" si="1"/>
        <v>401.6551669</v>
      </c>
      <c r="EI1030" s="4">
        <f t="shared" si="2"/>
        <v>3.351875</v>
      </c>
      <c r="EJ1030" s="4">
        <f t="shared" si="3"/>
        <v>1346.297913</v>
      </c>
      <c r="EK1030" s="4">
        <f t="shared" si="4"/>
        <v>0.04782770837</v>
      </c>
      <c r="EL1030" s="4">
        <f t="shared" si="5"/>
        <v>0.7607682267</v>
      </c>
      <c r="EM1030" s="4">
        <f t="shared" si="6"/>
        <v>0.1115196078</v>
      </c>
      <c r="EN1030" s="4">
        <f t="shared" si="7"/>
        <v>0.5355392157</v>
      </c>
      <c r="EO1030" s="4">
        <f t="shared" si="8"/>
        <v>0</v>
      </c>
      <c r="EP1030" s="4">
        <f t="shared" si="9"/>
        <v>0.3529411765</v>
      </c>
      <c r="EQ1030" s="4">
        <f t="shared" si="10"/>
        <v>0.06973708745</v>
      </c>
      <c r="ER1030" s="4">
        <f t="shared" si="11"/>
        <v>0.01612903226</v>
      </c>
      <c r="ES1030" s="4">
        <f t="shared" si="12"/>
        <v>0.9084467649</v>
      </c>
      <c r="ET1030" s="4">
        <f t="shared" si="13"/>
        <v>0.09793435732</v>
      </c>
      <c r="EU1030" s="4">
        <f t="shared" si="14"/>
        <v>0.01</v>
      </c>
      <c r="EV1030" s="4">
        <f t="shared" si="15"/>
        <v>0.05</v>
      </c>
      <c r="EW1030" s="4">
        <f t="shared" si="16"/>
        <v>0.04</v>
      </c>
      <c r="EX1030" s="4">
        <f t="shared" si="17"/>
        <v>0.09</v>
      </c>
      <c r="EY1030" s="4">
        <f t="shared" si="18"/>
        <v>0.8</v>
      </c>
      <c r="EZ1030" s="4">
        <f t="shared" si="19"/>
        <v>0.7198232944</v>
      </c>
      <c r="FA1030" s="4">
        <f t="shared" si="20"/>
        <v>0.4472513595</v>
      </c>
      <c r="FB1030" s="4">
        <f t="shared" si="21"/>
        <v>2.19828197</v>
      </c>
      <c r="FC1030" s="4">
        <f t="shared" si="22"/>
        <v>0</v>
      </c>
      <c r="FD1030" s="4">
        <f t="shared" si="23"/>
        <v>0</v>
      </c>
      <c r="FE1030" s="4">
        <f t="shared" si="24"/>
        <v>0</v>
      </c>
      <c r="FF1030" s="4">
        <f t="shared" si="25"/>
        <v>0</v>
      </c>
      <c r="FG1030" s="4">
        <f t="shared" si="26"/>
        <v>0</v>
      </c>
      <c r="FH1030" s="4">
        <f t="shared" si="27"/>
        <v>0</v>
      </c>
      <c r="FI1030" s="4">
        <f t="shared" si="28"/>
        <v>0</v>
      </c>
      <c r="FJ1030" s="4">
        <f t="shared" si="29"/>
        <v>0</v>
      </c>
      <c r="FK1030" s="4">
        <f t="shared" si="30"/>
        <v>0.333984375</v>
      </c>
      <c r="FL1030" s="4">
        <f t="shared" si="31"/>
        <v>0</v>
      </c>
      <c r="FM1030" s="4">
        <f t="shared" si="32"/>
        <v>0</v>
      </c>
      <c r="FN1030" s="4">
        <f t="shared" si="33"/>
        <v>0</v>
      </c>
      <c r="FO1030" s="4">
        <f t="shared" si="34"/>
        <v>0.4654947917</v>
      </c>
      <c r="FP1030" s="4">
        <f t="shared" si="35"/>
        <v>0.2005208333</v>
      </c>
      <c r="FQ1030" s="4">
        <f t="shared" si="36"/>
        <v>1</v>
      </c>
      <c r="FR1030" s="4">
        <v>15.36</v>
      </c>
    </row>
    <row r="1031" ht="12.75" customHeight="1">
      <c r="A1031" s="4" t="s">
        <v>166</v>
      </c>
      <c r="B1031" s="4" t="s">
        <v>3060</v>
      </c>
      <c r="C1031" s="4" t="s">
        <v>3061</v>
      </c>
      <c r="D1031" s="4" t="s">
        <v>3069</v>
      </c>
      <c r="E1031" s="4" t="s">
        <v>3070</v>
      </c>
      <c r="F1031" s="4">
        <v>841.862445757</v>
      </c>
      <c r="G1031" s="4">
        <v>105.8125</v>
      </c>
      <c r="H1031" s="4">
        <v>101.0</v>
      </c>
      <c r="I1031" s="4">
        <v>144.5</v>
      </c>
      <c r="J1031" s="4">
        <v>128.75</v>
      </c>
      <c r="K1031" s="4">
        <v>193.5</v>
      </c>
      <c r="L1031" s="4">
        <v>168.5625</v>
      </c>
      <c r="M1031" s="4">
        <v>465.117736816406</v>
      </c>
      <c r="N1031" s="4">
        <v>800.0</v>
      </c>
      <c r="O1031" s="4">
        <v>585.036417511109</v>
      </c>
      <c r="P1031" s="4">
        <v>0.0</v>
      </c>
      <c r="Q1031" s="4">
        <v>0.0</v>
      </c>
      <c r="R1031" s="4">
        <v>842.125</v>
      </c>
      <c r="S1031" s="4">
        <v>0.0</v>
      </c>
      <c r="T1031" s="4">
        <v>0.0</v>
      </c>
      <c r="U1031" s="4">
        <v>0.0</v>
      </c>
      <c r="V1031" s="4">
        <v>1635.68839073634</v>
      </c>
      <c r="W1031" s="4">
        <v>12.4179631828979</v>
      </c>
      <c r="X1031" s="4">
        <v>15.0</v>
      </c>
      <c r="Y1031" s="4">
        <v>94483.1728</v>
      </c>
      <c r="Z1031" s="4">
        <v>770.38</v>
      </c>
      <c r="AA1031" s="4">
        <v>6.1</v>
      </c>
      <c r="AB1031" s="4">
        <v>6.1</v>
      </c>
      <c r="AC1031" s="4">
        <v>0.0</v>
      </c>
      <c r="AD1031" s="4">
        <v>0.34</v>
      </c>
      <c r="AE1031" s="4">
        <v>0.55</v>
      </c>
      <c r="AF1031" s="4">
        <v>763.39</v>
      </c>
      <c r="AG1031" s="4">
        <v>10.2</v>
      </c>
      <c r="AH1031" s="4">
        <v>45.4</v>
      </c>
      <c r="AI1031" s="4">
        <v>2.3</v>
      </c>
      <c r="AJ1031" s="4">
        <v>9.6</v>
      </c>
      <c r="AK1031" s="4">
        <v>0.0</v>
      </c>
      <c r="AL1031" s="4">
        <v>0.0</v>
      </c>
      <c r="AM1031" s="4">
        <v>0.0</v>
      </c>
      <c r="AN1031" s="4">
        <v>0.0</v>
      </c>
      <c r="AO1031" s="4">
        <v>0.0</v>
      </c>
      <c r="AP1031" s="4">
        <v>0.0</v>
      </c>
      <c r="AQ1031" s="4">
        <v>0.0</v>
      </c>
      <c r="AR1031" s="4">
        <v>755.0</v>
      </c>
      <c r="AS1031" s="4">
        <v>0.0</v>
      </c>
      <c r="AT1031" s="4">
        <v>0.0</v>
      </c>
      <c r="AU1031" s="4">
        <v>0.0</v>
      </c>
      <c r="AV1031" s="4">
        <v>0.0</v>
      </c>
      <c r="AW1031" s="4">
        <v>0.0</v>
      </c>
      <c r="AX1031" s="4">
        <v>0.0</v>
      </c>
      <c r="AY1031" s="4">
        <v>0.0</v>
      </c>
      <c r="AZ1031" s="4">
        <v>0.0</v>
      </c>
      <c r="BA1031" s="4">
        <v>0.0</v>
      </c>
      <c r="BB1031" s="4">
        <v>0.0</v>
      </c>
      <c r="BC1031" s="4">
        <v>0.0</v>
      </c>
      <c r="BD1031" s="4">
        <v>0.0</v>
      </c>
      <c r="BE1031" s="4">
        <v>0.0</v>
      </c>
      <c r="BF1031" s="4">
        <v>0.0</v>
      </c>
      <c r="BG1031" s="4">
        <v>0.0</v>
      </c>
      <c r="BH1031" s="4">
        <v>0.0</v>
      </c>
      <c r="BI1031" s="4">
        <v>0.0</v>
      </c>
      <c r="BJ1031" s="4">
        <v>0.0</v>
      </c>
      <c r="BK1031" s="4">
        <v>0.0</v>
      </c>
      <c r="BL1031" s="4">
        <v>0.0</v>
      </c>
      <c r="BM1031" s="4">
        <v>0.0</v>
      </c>
      <c r="BN1031" s="4">
        <v>0.0</v>
      </c>
      <c r="BO1031" s="4">
        <v>0.0</v>
      </c>
      <c r="BP1031" s="4">
        <v>4.63</v>
      </c>
      <c r="BQ1031" s="4">
        <v>0.0</v>
      </c>
      <c r="BR1031" s="4">
        <v>0.0</v>
      </c>
      <c r="BS1031" s="4">
        <v>0.78</v>
      </c>
      <c r="BT1031" s="4">
        <v>0.0</v>
      </c>
      <c r="BU1031" s="4">
        <v>0.0</v>
      </c>
      <c r="BV1031" s="4">
        <v>0.0</v>
      </c>
      <c r="BW1031" s="4">
        <v>0.0</v>
      </c>
      <c r="BX1031" s="4">
        <v>0.0</v>
      </c>
      <c r="BY1031" s="4">
        <v>0.0</v>
      </c>
      <c r="BZ1031" s="4">
        <v>0.0</v>
      </c>
      <c r="CA1031" s="4">
        <v>0.0</v>
      </c>
      <c r="CB1031" s="4">
        <v>0.0</v>
      </c>
      <c r="CC1031" s="4">
        <v>0.0</v>
      </c>
      <c r="CD1031" s="4">
        <v>0.0</v>
      </c>
      <c r="CE1031" s="4">
        <v>0.0</v>
      </c>
      <c r="CF1031" s="4">
        <v>0.0</v>
      </c>
      <c r="CG1031" s="4">
        <v>0.0</v>
      </c>
      <c r="CH1031" s="4">
        <v>4.02</v>
      </c>
      <c r="CI1031" s="4">
        <v>0.0</v>
      </c>
      <c r="CJ1031" s="4">
        <v>0.0</v>
      </c>
      <c r="CK1031" s="4">
        <v>0.0</v>
      </c>
      <c r="CL1031" s="4">
        <v>0.0</v>
      </c>
      <c r="CM1031" s="4">
        <v>0.0</v>
      </c>
      <c r="CN1031" s="4">
        <v>0.0</v>
      </c>
      <c r="CO1031" s="4">
        <v>0.0</v>
      </c>
      <c r="CP1031" s="4">
        <v>0.0</v>
      </c>
      <c r="CQ1031" s="4">
        <v>1.62</v>
      </c>
      <c r="CR1031" s="4">
        <v>4.33</v>
      </c>
      <c r="CS1031" s="4">
        <v>0.0</v>
      </c>
      <c r="CT1031" s="4">
        <v>14.0</v>
      </c>
      <c r="CU1031" s="4">
        <v>31.5</v>
      </c>
      <c r="CV1031" s="4" t="s">
        <v>3069</v>
      </c>
      <c r="CW1031" s="4">
        <v>841.86</v>
      </c>
      <c r="CX1031" s="4">
        <v>0.0</v>
      </c>
      <c r="CY1031" s="4">
        <v>0.04</v>
      </c>
      <c r="CZ1031" s="4">
        <v>0.0</v>
      </c>
      <c r="DA1031" s="4">
        <v>0.0</v>
      </c>
      <c r="DB1031" s="4">
        <v>0.0</v>
      </c>
      <c r="DC1031" s="4">
        <v>0.0</v>
      </c>
      <c r="DD1031" s="4">
        <v>0.0</v>
      </c>
      <c r="DE1031" s="4">
        <v>0.01</v>
      </c>
      <c r="DF1031" s="4">
        <v>0.0</v>
      </c>
      <c r="DG1031" s="4">
        <v>0.0</v>
      </c>
      <c r="DH1031" s="4">
        <v>0.0</v>
      </c>
      <c r="DI1031" s="4">
        <v>0.0</v>
      </c>
      <c r="DJ1031" s="4">
        <v>0.0</v>
      </c>
      <c r="DK1031" s="4">
        <v>0.01</v>
      </c>
      <c r="DL1031" s="4">
        <v>0.0</v>
      </c>
      <c r="DM1031" s="4">
        <v>0.0</v>
      </c>
      <c r="DN1031" s="4">
        <v>0.0</v>
      </c>
      <c r="DO1031" s="4">
        <v>0.02</v>
      </c>
      <c r="DP1031" s="4">
        <v>0.2</v>
      </c>
      <c r="DQ1031" s="4">
        <v>0.0</v>
      </c>
      <c r="DR1031" s="4">
        <v>0.0</v>
      </c>
      <c r="DS1031" s="4">
        <v>0.0</v>
      </c>
      <c r="DT1031" s="4">
        <v>0.69</v>
      </c>
      <c r="DU1031" s="4">
        <v>0.01</v>
      </c>
      <c r="DV1031" s="4">
        <v>0.0</v>
      </c>
      <c r="DW1031" s="4">
        <v>0.0</v>
      </c>
      <c r="DX1031" s="4" t="s">
        <v>3069</v>
      </c>
      <c r="DY1031" s="4" t="s">
        <v>3071</v>
      </c>
      <c r="DZ1031" s="4" t="s">
        <v>3065</v>
      </c>
      <c r="EA1031" s="4" t="s">
        <v>2932</v>
      </c>
      <c r="EB1031" s="4">
        <v>841.862445757</v>
      </c>
      <c r="EC1031" s="6">
        <v>1044.2156867514</v>
      </c>
      <c r="ED1031" s="7">
        <v>1.24</v>
      </c>
      <c r="EE1031" s="4" t="s">
        <v>3069</v>
      </c>
      <c r="EF1031" s="4" t="s">
        <v>3061</v>
      </c>
      <c r="EG1031" s="4" t="s">
        <v>3070</v>
      </c>
      <c r="EH1031" s="4">
        <f t="shared" si="1"/>
        <v>122.6448932</v>
      </c>
      <c r="EI1031" s="4">
        <f t="shared" si="2"/>
        <v>24.45650794</v>
      </c>
      <c r="EJ1031" s="4">
        <f t="shared" si="3"/>
        <v>2999.465803</v>
      </c>
      <c r="EK1031" s="4">
        <f t="shared" si="4"/>
        <v>0.006010021029</v>
      </c>
      <c r="EL1031" s="4">
        <f t="shared" si="5"/>
        <v>0.08761909707</v>
      </c>
      <c r="EM1031" s="4">
        <f t="shared" si="6"/>
        <v>0.1511111111</v>
      </c>
      <c r="EN1031" s="4">
        <f t="shared" si="7"/>
        <v>0.6725925926</v>
      </c>
      <c r="EO1031" s="4">
        <f t="shared" si="8"/>
        <v>0.03407407407</v>
      </c>
      <c r="EP1031" s="4">
        <f t="shared" si="9"/>
        <v>0.1422222222</v>
      </c>
      <c r="EQ1031" s="4">
        <f t="shared" si="10"/>
        <v>0.007918170254</v>
      </c>
      <c r="ER1031" s="4">
        <f t="shared" si="11"/>
        <v>0.0007139333835</v>
      </c>
      <c r="ES1031" s="4">
        <f t="shared" si="12"/>
        <v>0.9909265557</v>
      </c>
      <c r="ET1031" s="4">
        <f t="shared" si="13"/>
        <v>0.9150901123</v>
      </c>
      <c r="EU1031" s="4">
        <f t="shared" si="14"/>
        <v>0.04</v>
      </c>
      <c r="EV1031" s="4">
        <f t="shared" si="15"/>
        <v>0.01</v>
      </c>
      <c r="EW1031" s="4">
        <f t="shared" si="16"/>
        <v>0.03</v>
      </c>
      <c r="EX1031" s="4">
        <f t="shared" si="17"/>
        <v>0.2</v>
      </c>
      <c r="EY1031" s="4">
        <f t="shared" si="18"/>
        <v>0.69</v>
      </c>
      <c r="EZ1031" s="4">
        <f t="shared" si="19"/>
        <v>0.8579249944</v>
      </c>
      <c r="FA1031" s="4">
        <f t="shared" si="20"/>
        <v>0.5330587703</v>
      </c>
      <c r="FB1031" s="4">
        <f t="shared" si="21"/>
        <v>1.240363782</v>
      </c>
      <c r="FC1031" s="4">
        <f t="shared" si="22"/>
        <v>0</v>
      </c>
      <c r="FD1031" s="4">
        <f t="shared" si="23"/>
        <v>0</v>
      </c>
      <c r="FE1031" s="4">
        <f t="shared" si="24"/>
        <v>0</v>
      </c>
      <c r="FF1031" s="4">
        <f t="shared" si="25"/>
        <v>0</v>
      </c>
      <c r="FG1031" s="4">
        <f t="shared" si="26"/>
        <v>0</v>
      </c>
      <c r="FH1031" s="4">
        <f t="shared" si="27"/>
        <v>0</v>
      </c>
      <c r="FI1031" s="4">
        <f t="shared" si="28"/>
        <v>0</v>
      </c>
      <c r="FJ1031" s="4">
        <f t="shared" si="29"/>
        <v>0</v>
      </c>
      <c r="FK1031" s="4">
        <f t="shared" si="30"/>
        <v>0.3171232877</v>
      </c>
      <c r="FL1031" s="4">
        <f t="shared" si="31"/>
        <v>0</v>
      </c>
      <c r="FM1031" s="4">
        <f t="shared" si="32"/>
        <v>0</v>
      </c>
      <c r="FN1031" s="4">
        <f t="shared" si="33"/>
        <v>0</v>
      </c>
      <c r="FO1031" s="4">
        <f t="shared" si="34"/>
        <v>0.2753424658</v>
      </c>
      <c r="FP1031" s="4">
        <f t="shared" si="35"/>
        <v>0.4075342466</v>
      </c>
      <c r="FQ1031" s="4">
        <f t="shared" si="36"/>
        <v>1</v>
      </c>
      <c r="FR1031" s="4">
        <v>14.6</v>
      </c>
    </row>
    <row r="1032" ht="12.75" customHeight="1">
      <c r="A1032" s="4" t="s">
        <v>166</v>
      </c>
      <c r="B1032" s="4" t="s">
        <v>3060</v>
      </c>
      <c r="C1032" s="4" t="s">
        <v>3061</v>
      </c>
      <c r="D1032" s="4" t="s">
        <v>3072</v>
      </c>
      <c r="E1032" s="4" t="s">
        <v>3073</v>
      </c>
      <c r="F1032" s="4">
        <v>1150.78295126</v>
      </c>
      <c r="G1032" s="4">
        <v>23.875</v>
      </c>
      <c r="H1032" s="4">
        <v>39.5625</v>
      </c>
      <c r="I1032" s="4">
        <v>84.375</v>
      </c>
      <c r="J1032" s="4">
        <v>103.5</v>
      </c>
      <c r="K1032" s="4">
        <v>243.125</v>
      </c>
      <c r="L1032" s="4">
        <v>656.1875</v>
      </c>
      <c r="M1032" s="4">
        <v>17.9517955780029</v>
      </c>
      <c r="N1032" s="4">
        <v>740.352966308594</v>
      </c>
      <c r="O1032" s="4">
        <v>365.502286548397</v>
      </c>
      <c r="P1032" s="4">
        <v>0.0</v>
      </c>
      <c r="Q1032" s="4">
        <v>0.0</v>
      </c>
      <c r="R1032" s="4">
        <v>1150.625</v>
      </c>
      <c r="S1032" s="4">
        <v>0.0</v>
      </c>
      <c r="T1032" s="4">
        <v>0.0</v>
      </c>
      <c r="U1032" s="4">
        <v>0.0</v>
      </c>
      <c r="V1032" s="4">
        <v>1625.24321242398</v>
      </c>
      <c r="W1032" s="4">
        <v>13.3142902910513</v>
      </c>
      <c r="X1032" s="4">
        <v>12.0</v>
      </c>
      <c r="Y1032" s="4">
        <v>32357.1595</v>
      </c>
      <c r="Z1032" s="4">
        <v>26.51</v>
      </c>
      <c r="AA1032" s="4">
        <v>7.9</v>
      </c>
      <c r="AB1032" s="4">
        <v>7.9</v>
      </c>
      <c r="AC1032" s="4">
        <v>0.0</v>
      </c>
      <c r="AD1032" s="4">
        <v>1.07</v>
      </c>
      <c r="AE1032" s="4">
        <v>0.63</v>
      </c>
      <c r="AF1032" s="4">
        <v>16.91</v>
      </c>
      <c r="AG1032" s="4">
        <v>2.8</v>
      </c>
      <c r="AH1032" s="4">
        <v>30.1</v>
      </c>
      <c r="AI1032" s="4">
        <v>0.3</v>
      </c>
      <c r="AJ1032" s="4">
        <v>0.0</v>
      </c>
      <c r="AK1032" s="4">
        <v>0.0</v>
      </c>
      <c r="AL1032" s="4">
        <v>0.0</v>
      </c>
      <c r="AM1032" s="4">
        <v>0.0</v>
      </c>
      <c r="AN1032" s="4">
        <v>0.0</v>
      </c>
      <c r="AO1032" s="4">
        <v>0.0</v>
      </c>
      <c r="AP1032" s="4">
        <v>0.0</v>
      </c>
      <c r="AQ1032" s="4">
        <v>0.0</v>
      </c>
      <c r="AR1032" s="4">
        <v>11.13</v>
      </c>
      <c r="AS1032" s="4">
        <v>0.0</v>
      </c>
      <c r="AT1032" s="4">
        <v>0.0</v>
      </c>
      <c r="AU1032" s="4">
        <v>0.0</v>
      </c>
      <c r="AV1032" s="4">
        <v>0.0</v>
      </c>
      <c r="AW1032" s="4">
        <v>0.0</v>
      </c>
      <c r="AX1032" s="4">
        <v>0.0</v>
      </c>
      <c r="AY1032" s="4">
        <v>0.0</v>
      </c>
      <c r="AZ1032" s="4">
        <v>0.0</v>
      </c>
      <c r="BA1032" s="4">
        <v>0.0</v>
      </c>
      <c r="BB1032" s="4">
        <v>0.0</v>
      </c>
      <c r="BC1032" s="4">
        <v>0.0</v>
      </c>
      <c r="BD1032" s="4">
        <v>0.0</v>
      </c>
      <c r="BE1032" s="4">
        <v>0.0</v>
      </c>
      <c r="BF1032" s="4">
        <v>0.0</v>
      </c>
      <c r="BG1032" s="4">
        <v>0.0</v>
      </c>
      <c r="BH1032" s="4">
        <v>0.0</v>
      </c>
      <c r="BI1032" s="4">
        <v>0.0</v>
      </c>
      <c r="BJ1032" s="4">
        <v>0.0</v>
      </c>
      <c r="BK1032" s="4">
        <v>0.0</v>
      </c>
      <c r="BL1032" s="4">
        <v>0.0</v>
      </c>
      <c r="BM1032" s="4">
        <v>0.0</v>
      </c>
      <c r="BN1032" s="4">
        <v>0.0</v>
      </c>
      <c r="BO1032" s="4">
        <v>0.0</v>
      </c>
      <c r="BP1032" s="4">
        <v>4.8</v>
      </c>
      <c r="BQ1032" s="4">
        <v>1.36</v>
      </c>
      <c r="BR1032" s="4">
        <v>0.0</v>
      </c>
      <c r="BS1032" s="4">
        <v>0.0</v>
      </c>
      <c r="BT1032" s="4">
        <v>0.0</v>
      </c>
      <c r="BU1032" s="4">
        <v>0.0</v>
      </c>
      <c r="BV1032" s="4">
        <v>0.0</v>
      </c>
      <c r="BW1032" s="4">
        <v>0.0</v>
      </c>
      <c r="BX1032" s="4">
        <v>0.0</v>
      </c>
      <c r="BY1032" s="4">
        <v>0.0</v>
      </c>
      <c r="BZ1032" s="4">
        <v>0.0</v>
      </c>
      <c r="CA1032" s="4">
        <v>0.0</v>
      </c>
      <c r="CB1032" s="4">
        <v>0.0</v>
      </c>
      <c r="CC1032" s="4">
        <v>0.0</v>
      </c>
      <c r="CD1032" s="4">
        <v>0.0</v>
      </c>
      <c r="CE1032" s="4">
        <v>0.0</v>
      </c>
      <c r="CF1032" s="4">
        <v>0.0</v>
      </c>
      <c r="CG1032" s="4">
        <v>0.0</v>
      </c>
      <c r="CH1032" s="4">
        <v>3.93</v>
      </c>
      <c r="CI1032" s="4">
        <v>0.0</v>
      </c>
      <c r="CJ1032" s="4">
        <v>0.0</v>
      </c>
      <c r="CK1032" s="4">
        <v>0.0</v>
      </c>
      <c r="CL1032" s="4">
        <v>0.0</v>
      </c>
      <c r="CM1032" s="4">
        <v>0.58</v>
      </c>
      <c r="CN1032" s="4">
        <v>1.77</v>
      </c>
      <c r="CO1032" s="4">
        <v>0.0</v>
      </c>
      <c r="CP1032" s="4">
        <v>0.0</v>
      </c>
      <c r="CQ1032" s="4">
        <v>0.0</v>
      </c>
      <c r="CR1032" s="4">
        <v>2.94</v>
      </c>
      <c r="CS1032" s="4">
        <v>0.0</v>
      </c>
      <c r="CT1032" s="4">
        <v>7.0</v>
      </c>
      <c r="CU1032" s="4">
        <v>22.8</v>
      </c>
      <c r="CV1032" s="4" t="s">
        <v>3072</v>
      </c>
      <c r="CW1032" s="4">
        <v>1150.78</v>
      </c>
      <c r="CX1032" s="4">
        <v>0.01</v>
      </c>
      <c r="CY1032" s="4">
        <v>0.02</v>
      </c>
      <c r="CZ1032" s="4">
        <v>0.0</v>
      </c>
      <c r="DA1032" s="4">
        <v>0.0</v>
      </c>
      <c r="DB1032" s="4">
        <v>0.0</v>
      </c>
      <c r="DC1032" s="4">
        <v>0.0</v>
      </c>
      <c r="DD1032" s="4">
        <v>0.0</v>
      </c>
      <c r="DE1032" s="4">
        <v>0.02</v>
      </c>
      <c r="DF1032" s="4">
        <v>0.0</v>
      </c>
      <c r="DG1032" s="4">
        <v>0.0</v>
      </c>
      <c r="DH1032" s="4">
        <v>0.0</v>
      </c>
      <c r="DI1032" s="4">
        <v>0.0</v>
      </c>
      <c r="DJ1032" s="4">
        <v>0.0</v>
      </c>
      <c r="DK1032" s="4">
        <v>0.01</v>
      </c>
      <c r="DL1032" s="4">
        <v>0.0</v>
      </c>
      <c r="DM1032" s="4">
        <v>0.03</v>
      </c>
      <c r="DN1032" s="4">
        <v>0.0</v>
      </c>
      <c r="DO1032" s="4">
        <v>0.02</v>
      </c>
      <c r="DP1032" s="4">
        <v>0.03</v>
      </c>
      <c r="DQ1032" s="4">
        <v>0.0</v>
      </c>
      <c r="DR1032" s="4">
        <v>0.0</v>
      </c>
      <c r="DS1032" s="4">
        <v>0.0</v>
      </c>
      <c r="DT1032" s="4">
        <v>0.87</v>
      </c>
      <c r="DU1032" s="4">
        <v>0.0</v>
      </c>
      <c r="DV1032" s="4">
        <v>0.0</v>
      </c>
      <c r="DW1032" s="4">
        <v>0.0</v>
      </c>
      <c r="DX1032" s="4" t="s">
        <v>3072</v>
      </c>
      <c r="DY1032" s="4" t="s">
        <v>3074</v>
      </c>
      <c r="DZ1032" s="4" t="s">
        <v>3065</v>
      </c>
      <c r="EA1032" s="4" t="s">
        <v>2932</v>
      </c>
      <c r="EB1032" s="4">
        <v>1150.78295126</v>
      </c>
      <c r="EC1032" s="6">
        <v>3288.93581102296</v>
      </c>
      <c r="ED1032" s="7">
        <v>2.86</v>
      </c>
      <c r="EE1032" s="4" t="s">
        <v>3072</v>
      </c>
      <c r="EF1032" s="4" t="s">
        <v>3061</v>
      </c>
      <c r="EG1032" s="4" t="s">
        <v>3073</v>
      </c>
      <c r="EH1032" s="4">
        <f t="shared" si="1"/>
        <v>1220.564296</v>
      </c>
      <c r="EI1032" s="4">
        <f t="shared" si="2"/>
        <v>1.162719298</v>
      </c>
      <c r="EJ1032" s="4">
        <f t="shared" si="3"/>
        <v>1419.173662</v>
      </c>
      <c r="EK1032" s="4">
        <f t="shared" si="4"/>
        <v>0.1810637495</v>
      </c>
      <c r="EL1032" s="4">
        <f t="shared" si="5"/>
        <v>1.252357601</v>
      </c>
      <c r="EM1032" s="4">
        <f t="shared" si="6"/>
        <v>0.0843373494</v>
      </c>
      <c r="EN1032" s="4">
        <f t="shared" si="7"/>
        <v>0.906626506</v>
      </c>
      <c r="EO1032" s="4">
        <f t="shared" si="8"/>
        <v>0.009036144578</v>
      </c>
      <c r="EP1032" s="4">
        <f t="shared" si="9"/>
        <v>0</v>
      </c>
      <c r="EQ1032" s="4">
        <f t="shared" si="10"/>
        <v>0.2980007544</v>
      </c>
      <c r="ER1032" s="4">
        <f t="shared" si="11"/>
        <v>0.02376461713</v>
      </c>
      <c r="ES1032" s="4">
        <f t="shared" si="12"/>
        <v>0.6378725009</v>
      </c>
      <c r="ET1032" s="4">
        <f t="shared" si="13"/>
        <v>0.02303649004</v>
      </c>
      <c r="EU1032" s="4">
        <f t="shared" si="14"/>
        <v>0.02</v>
      </c>
      <c r="EV1032" s="4">
        <f t="shared" si="15"/>
        <v>0.02</v>
      </c>
      <c r="EW1032" s="4">
        <f t="shared" si="16"/>
        <v>0.03</v>
      </c>
      <c r="EX1032" s="4">
        <f t="shared" si="17"/>
        <v>0.06</v>
      </c>
      <c r="EY1032" s="4">
        <f t="shared" si="18"/>
        <v>0.87</v>
      </c>
      <c r="EZ1032" s="4">
        <f t="shared" si="19"/>
        <v>0.5516402987</v>
      </c>
      <c r="FA1032" s="4">
        <f t="shared" si="20"/>
        <v>0.3427533889</v>
      </c>
      <c r="FB1032" s="4">
        <f t="shared" si="21"/>
        <v>2.857998381</v>
      </c>
      <c r="FC1032" s="4">
        <f t="shared" si="22"/>
        <v>0</v>
      </c>
      <c r="FD1032" s="4">
        <f t="shared" si="23"/>
        <v>0</v>
      </c>
      <c r="FE1032" s="4">
        <f t="shared" si="24"/>
        <v>0</v>
      </c>
      <c r="FF1032" s="4">
        <f t="shared" si="25"/>
        <v>0</v>
      </c>
      <c r="FG1032" s="4">
        <f t="shared" si="26"/>
        <v>0</v>
      </c>
      <c r="FH1032" s="4">
        <f t="shared" si="27"/>
        <v>0</v>
      </c>
      <c r="FI1032" s="4">
        <f t="shared" si="28"/>
        <v>0</v>
      </c>
      <c r="FJ1032" s="4">
        <f t="shared" si="29"/>
        <v>0</v>
      </c>
      <c r="FK1032" s="4">
        <f t="shared" si="30"/>
        <v>0.3120936281</v>
      </c>
      <c r="FL1032" s="4">
        <f t="shared" si="31"/>
        <v>0</v>
      </c>
      <c r="FM1032" s="4">
        <f t="shared" si="32"/>
        <v>0</v>
      </c>
      <c r="FN1032" s="4">
        <f t="shared" si="33"/>
        <v>0</v>
      </c>
      <c r="FO1032" s="4">
        <f t="shared" si="34"/>
        <v>0.343953186</v>
      </c>
      <c r="FP1032" s="4">
        <f t="shared" si="35"/>
        <v>0.343953186</v>
      </c>
      <c r="FQ1032" s="4">
        <f t="shared" si="36"/>
        <v>1</v>
      </c>
      <c r="FR1032" s="4">
        <v>15.38</v>
      </c>
    </row>
    <row r="1033" ht="12.75" customHeight="1">
      <c r="A1033" s="4" t="s">
        <v>166</v>
      </c>
      <c r="B1033" s="4" t="s">
        <v>3060</v>
      </c>
      <c r="C1033" s="4" t="s">
        <v>3061</v>
      </c>
      <c r="D1033" s="4" t="s">
        <v>3075</v>
      </c>
      <c r="E1033" s="4" t="s">
        <v>3076</v>
      </c>
      <c r="F1033" s="4">
        <v>1079.62875581</v>
      </c>
      <c r="G1033" s="4">
        <v>104.5625</v>
      </c>
      <c r="H1033" s="4">
        <v>48.875</v>
      </c>
      <c r="I1033" s="4">
        <v>85.8125</v>
      </c>
      <c r="J1033" s="4">
        <v>93.3125</v>
      </c>
      <c r="K1033" s="4">
        <v>220.5</v>
      </c>
      <c r="L1033" s="4">
        <v>527.4375</v>
      </c>
      <c r="M1033" s="4">
        <v>0.605549097061157</v>
      </c>
      <c r="N1033" s="4">
        <v>438.688354492188</v>
      </c>
      <c r="O1033" s="4">
        <v>202.088403324833</v>
      </c>
      <c r="P1033" s="4">
        <v>6.9375</v>
      </c>
      <c r="Q1033" s="4">
        <v>0.0</v>
      </c>
      <c r="R1033" s="4">
        <v>886.875</v>
      </c>
      <c r="S1033" s="4">
        <v>0.0</v>
      </c>
      <c r="T1033" s="4">
        <v>111.5625</v>
      </c>
      <c r="U1033" s="4">
        <v>75.125</v>
      </c>
      <c r="V1033" s="4">
        <v>1593.69927599189</v>
      </c>
      <c r="W1033" s="4">
        <v>13.8072203880683</v>
      </c>
      <c r="X1033" s="4">
        <v>29.0</v>
      </c>
      <c r="Y1033" s="4">
        <v>103635.5208</v>
      </c>
      <c r="Z1033" s="4">
        <v>425.47</v>
      </c>
      <c r="AA1033" s="4">
        <v>36.76</v>
      </c>
      <c r="AB1033" s="4">
        <v>29.84</v>
      </c>
      <c r="AC1033" s="4">
        <v>6.92</v>
      </c>
      <c r="AD1033" s="4">
        <v>2.02</v>
      </c>
      <c r="AE1033" s="4">
        <v>6.97</v>
      </c>
      <c r="AF1033" s="4">
        <v>379.72</v>
      </c>
      <c r="AG1033" s="4">
        <v>21.8</v>
      </c>
      <c r="AH1033" s="4">
        <v>7.7</v>
      </c>
      <c r="AI1033" s="4">
        <v>0.7</v>
      </c>
      <c r="AJ1033" s="4">
        <v>0.0</v>
      </c>
      <c r="AK1033" s="4">
        <v>3.8</v>
      </c>
      <c r="AL1033" s="4">
        <v>0.0</v>
      </c>
      <c r="AM1033" s="4">
        <v>0.0</v>
      </c>
      <c r="AN1033" s="4">
        <v>0.0</v>
      </c>
      <c r="AO1033" s="4">
        <v>0.0</v>
      </c>
      <c r="AP1033" s="4">
        <v>0.0</v>
      </c>
      <c r="AQ1033" s="4">
        <v>0.0</v>
      </c>
      <c r="AR1033" s="4">
        <v>375.0</v>
      </c>
      <c r="AS1033" s="4">
        <v>0.0</v>
      </c>
      <c r="AT1033" s="4">
        <v>0.0</v>
      </c>
      <c r="AU1033" s="4">
        <v>0.0</v>
      </c>
      <c r="AV1033" s="4">
        <v>0.0</v>
      </c>
      <c r="AW1033" s="4">
        <v>0.0</v>
      </c>
      <c r="AX1033" s="4">
        <v>0.0</v>
      </c>
      <c r="AY1033" s="4">
        <v>0.0</v>
      </c>
      <c r="AZ1033" s="4">
        <v>0.0</v>
      </c>
      <c r="BA1033" s="4">
        <v>0.0</v>
      </c>
      <c r="BB1033" s="4">
        <v>6.15</v>
      </c>
      <c r="BC1033" s="4">
        <v>0.0</v>
      </c>
      <c r="BD1033" s="4">
        <v>0.0</v>
      </c>
      <c r="BE1033" s="4">
        <v>0.0</v>
      </c>
      <c r="BF1033" s="4">
        <v>0.0</v>
      </c>
      <c r="BG1033" s="4">
        <v>0.0</v>
      </c>
      <c r="BH1033" s="4">
        <v>2.17</v>
      </c>
      <c r="BI1033" s="4">
        <v>0.0</v>
      </c>
      <c r="BJ1033" s="4">
        <v>0.0</v>
      </c>
      <c r="BK1033" s="4">
        <v>0.0</v>
      </c>
      <c r="BL1033" s="4">
        <v>0.0</v>
      </c>
      <c r="BM1033" s="4">
        <v>0.0</v>
      </c>
      <c r="BN1033" s="4">
        <v>8.38</v>
      </c>
      <c r="BO1033" s="4">
        <v>0.0</v>
      </c>
      <c r="BP1033" s="4">
        <v>1.49</v>
      </c>
      <c r="BQ1033" s="4">
        <v>0.0</v>
      </c>
      <c r="BR1033" s="4">
        <v>0.0</v>
      </c>
      <c r="BS1033" s="4">
        <v>0.0</v>
      </c>
      <c r="BT1033" s="4">
        <v>0.0</v>
      </c>
      <c r="BU1033" s="4">
        <v>0.0</v>
      </c>
      <c r="BV1033" s="4">
        <v>0.0</v>
      </c>
      <c r="BW1033" s="4">
        <v>0.0</v>
      </c>
      <c r="BX1033" s="4">
        <v>1.11</v>
      </c>
      <c r="BY1033" s="4">
        <v>1.06</v>
      </c>
      <c r="BZ1033" s="4">
        <v>1.21</v>
      </c>
      <c r="CA1033" s="4">
        <v>0.0</v>
      </c>
      <c r="CB1033" s="4">
        <v>0.0</v>
      </c>
      <c r="CC1033" s="4">
        <v>1.17</v>
      </c>
      <c r="CD1033" s="4">
        <v>0.0</v>
      </c>
      <c r="CE1033" s="4">
        <v>1.36</v>
      </c>
      <c r="CF1033" s="4">
        <v>1.07</v>
      </c>
      <c r="CG1033" s="4">
        <v>0.0</v>
      </c>
      <c r="CH1033" s="4">
        <v>5.2</v>
      </c>
      <c r="CI1033" s="4">
        <v>0.0</v>
      </c>
      <c r="CJ1033" s="4">
        <v>1.04</v>
      </c>
      <c r="CK1033" s="4">
        <v>0.0</v>
      </c>
      <c r="CL1033" s="4">
        <v>0.0</v>
      </c>
      <c r="CM1033" s="4">
        <v>1.06</v>
      </c>
      <c r="CN1033" s="4">
        <v>1.24</v>
      </c>
      <c r="CO1033" s="4">
        <v>1.0</v>
      </c>
      <c r="CP1033" s="4">
        <v>0.0</v>
      </c>
      <c r="CQ1033" s="4">
        <v>0.0</v>
      </c>
      <c r="CR1033" s="4">
        <v>11.96</v>
      </c>
      <c r="CS1033" s="4">
        <v>0.0</v>
      </c>
      <c r="CT1033" s="4">
        <v>28.0</v>
      </c>
      <c r="CU1033" s="4">
        <v>52.2</v>
      </c>
      <c r="CV1033" s="4" t="s">
        <v>3075</v>
      </c>
      <c r="CW1033" s="4">
        <v>1079.63</v>
      </c>
      <c r="CX1033" s="4">
        <v>0.07</v>
      </c>
      <c r="CY1033" s="4">
        <v>0.05</v>
      </c>
      <c r="CZ1033" s="4">
        <v>0.0</v>
      </c>
      <c r="DA1033" s="4">
        <v>0.0</v>
      </c>
      <c r="DB1033" s="4">
        <v>0.0</v>
      </c>
      <c r="DC1033" s="4">
        <v>0.0</v>
      </c>
      <c r="DD1033" s="4">
        <v>0.0</v>
      </c>
      <c r="DE1033" s="4">
        <v>0.03</v>
      </c>
      <c r="DF1033" s="4">
        <v>0.0</v>
      </c>
      <c r="DG1033" s="4">
        <v>0.0</v>
      </c>
      <c r="DH1033" s="4">
        <v>0.0</v>
      </c>
      <c r="DI1033" s="4">
        <v>0.0</v>
      </c>
      <c r="DJ1033" s="4">
        <v>0.0</v>
      </c>
      <c r="DK1033" s="4">
        <v>0.04</v>
      </c>
      <c r="DL1033" s="4">
        <v>0.0</v>
      </c>
      <c r="DM1033" s="4">
        <v>0.21</v>
      </c>
      <c r="DN1033" s="4">
        <v>0.0</v>
      </c>
      <c r="DO1033" s="4">
        <v>0.02</v>
      </c>
      <c r="DP1033" s="4">
        <v>0.37</v>
      </c>
      <c r="DQ1033" s="4">
        <v>0.0</v>
      </c>
      <c r="DR1033" s="4">
        <v>0.0</v>
      </c>
      <c r="DS1033" s="4">
        <v>0.0</v>
      </c>
      <c r="DT1033" s="4">
        <v>0.21</v>
      </c>
      <c r="DU1033" s="4">
        <v>0.0</v>
      </c>
      <c r="DV1033" s="4">
        <v>0.0</v>
      </c>
      <c r="DW1033" s="4">
        <v>0.0</v>
      </c>
      <c r="DX1033" s="4" t="s">
        <v>3075</v>
      </c>
      <c r="DY1033" s="4" t="s">
        <v>3077</v>
      </c>
      <c r="DZ1033" s="4" t="s">
        <v>3065</v>
      </c>
      <c r="EA1033" s="4" t="s">
        <v>2932</v>
      </c>
      <c r="EB1033" s="4">
        <v>1079.62875581</v>
      </c>
      <c r="EC1033" s="6">
        <v>1907.5672193692</v>
      </c>
      <c r="ED1033" s="7">
        <v>1.77</v>
      </c>
      <c r="EE1033" s="4" t="s">
        <v>3075</v>
      </c>
      <c r="EF1033" s="4" t="s">
        <v>3061</v>
      </c>
      <c r="EG1033" s="4" t="s">
        <v>3076</v>
      </c>
      <c r="EH1033" s="4">
        <f t="shared" si="1"/>
        <v>243.5789146</v>
      </c>
      <c r="EI1033" s="4">
        <f t="shared" si="2"/>
        <v>8.150766284</v>
      </c>
      <c r="EJ1033" s="4">
        <f t="shared" si="3"/>
        <v>1985.354805</v>
      </c>
      <c r="EK1033" s="4">
        <f t="shared" si="4"/>
        <v>0.05429289962</v>
      </c>
      <c r="EL1033" s="4">
        <f t="shared" si="5"/>
        <v>0.07098032764</v>
      </c>
      <c r="EM1033" s="4">
        <f t="shared" si="6"/>
        <v>0.7218543046</v>
      </c>
      <c r="EN1033" s="4">
        <f t="shared" si="7"/>
        <v>0.2549668874</v>
      </c>
      <c r="EO1033" s="4">
        <f t="shared" si="8"/>
        <v>0.02317880795</v>
      </c>
      <c r="EP1033" s="4">
        <f t="shared" si="9"/>
        <v>0</v>
      </c>
      <c r="EQ1033" s="4">
        <f t="shared" si="10"/>
        <v>0.08639857099</v>
      </c>
      <c r="ER1033" s="4">
        <f t="shared" si="11"/>
        <v>0.01638188356</v>
      </c>
      <c r="ES1033" s="4">
        <f t="shared" si="12"/>
        <v>0.8924718547</v>
      </c>
      <c r="ET1033" s="4">
        <f t="shared" si="13"/>
        <v>0.3940891697</v>
      </c>
      <c r="EU1033" s="4">
        <f t="shared" si="14"/>
        <v>0.05</v>
      </c>
      <c r="EV1033" s="4">
        <f t="shared" si="15"/>
        <v>0.03</v>
      </c>
      <c r="EW1033" s="4">
        <f t="shared" si="16"/>
        <v>0.06</v>
      </c>
      <c r="EX1033" s="4">
        <f t="shared" si="17"/>
        <v>0.58</v>
      </c>
      <c r="EY1033" s="4">
        <f t="shared" si="18"/>
        <v>0.21</v>
      </c>
      <c r="EZ1033" s="4">
        <f t="shared" si="19"/>
        <v>1.067465782</v>
      </c>
      <c r="FA1033" s="4">
        <f t="shared" si="20"/>
        <v>0.6632537821</v>
      </c>
      <c r="FB1033" s="4">
        <f t="shared" si="21"/>
        <v>1.766873297</v>
      </c>
      <c r="FC1033" s="4">
        <f t="shared" si="22"/>
        <v>0.08069653854</v>
      </c>
      <c r="FD1033" s="4">
        <f t="shared" si="23"/>
        <v>0</v>
      </c>
      <c r="FE1033" s="4">
        <f t="shared" si="24"/>
        <v>0.1306009769</v>
      </c>
      <c r="FF1033" s="4">
        <f t="shared" si="25"/>
        <v>0</v>
      </c>
      <c r="FG1033" s="4">
        <f t="shared" si="26"/>
        <v>0.04608197069</v>
      </c>
      <c r="FH1033" s="4">
        <f t="shared" si="27"/>
        <v>0</v>
      </c>
      <c r="FI1033" s="4">
        <f t="shared" si="28"/>
        <v>0</v>
      </c>
      <c r="FJ1033" s="4">
        <f t="shared" si="29"/>
        <v>0.1779571034</v>
      </c>
      <c r="FK1033" s="4">
        <f t="shared" si="30"/>
        <v>0.03164153748</v>
      </c>
      <c r="FL1033" s="4">
        <f t="shared" si="31"/>
        <v>0</v>
      </c>
      <c r="FM1033" s="4">
        <f t="shared" si="32"/>
        <v>0</v>
      </c>
      <c r="FN1033" s="4">
        <f t="shared" si="33"/>
        <v>0.0764493523</v>
      </c>
      <c r="FO1033" s="4">
        <f t="shared" si="34"/>
        <v>0.1325122107</v>
      </c>
      <c r="FP1033" s="4">
        <f t="shared" si="35"/>
        <v>0.32406031</v>
      </c>
      <c r="FQ1033" s="4">
        <f t="shared" si="36"/>
        <v>1</v>
      </c>
      <c r="FR1033" s="4">
        <v>47.09</v>
      </c>
    </row>
    <row r="1034" ht="12.75" customHeight="1">
      <c r="A1034" s="4" t="s">
        <v>166</v>
      </c>
      <c r="B1034" s="4" t="s">
        <v>3060</v>
      </c>
      <c r="C1034" s="4" t="s">
        <v>3061</v>
      </c>
      <c r="D1034" s="4" t="s">
        <v>3078</v>
      </c>
      <c r="E1034" s="4" t="s">
        <v>3079</v>
      </c>
      <c r="F1034" s="4">
        <v>546.480590671</v>
      </c>
      <c r="G1034" s="4">
        <v>14.5625</v>
      </c>
      <c r="H1034" s="4">
        <v>21.1875</v>
      </c>
      <c r="I1034" s="4">
        <v>43.0625</v>
      </c>
      <c r="J1034" s="4">
        <v>46.6875</v>
      </c>
      <c r="K1034" s="4">
        <v>127.0</v>
      </c>
      <c r="L1034" s="4">
        <v>293.5</v>
      </c>
      <c r="M1034" s="4">
        <v>26.4821300506592</v>
      </c>
      <c r="N1034" s="4">
        <v>405.794036865234</v>
      </c>
      <c r="O1034" s="4">
        <v>195.523724009484</v>
      </c>
      <c r="P1034" s="4">
        <v>0.0</v>
      </c>
      <c r="Q1034" s="4">
        <v>0.0</v>
      </c>
      <c r="R1034" s="4">
        <v>461.9375</v>
      </c>
      <c r="S1034" s="4">
        <v>0.0</v>
      </c>
      <c r="T1034" s="4">
        <v>84.0625</v>
      </c>
      <c r="U1034" s="4">
        <v>0.0</v>
      </c>
      <c r="V1034" s="4">
        <v>1572.99016243423</v>
      </c>
      <c r="W1034" s="4">
        <v>13.7940311141615</v>
      </c>
      <c r="X1034" s="4">
        <v>11.0</v>
      </c>
      <c r="Y1034" s="4">
        <v>31222.803</v>
      </c>
      <c r="Z1034" s="4">
        <v>16.13</v>
      </c>
      <c r="AA1034" s="4">
        <v>12.07</v>
      </c>
      <c r="AB1034" s="4">
        <v>11.44</v>
      </c>
      <c r="AC1034" s="4">
        <v>0.63</v>
      </c>
      <c r="AD1034" s="4">
        <v>1.0</v>
      </c>
      <c r="AE1034" s="4">
        <v>1.24</v>
      </c>
      <c r="AF1034" s="4">
        <v>1.82</v>
      </c>
      <c r="AG1034" s="4">
        <v>11.0</v>
      </c>
      <c r="AH1034" s="4">
        <v>2.8</v>
      </c>
      <c r="AI1034" s="4">
        <v>0.0</v>
      </c>
      <c r="AJ1034" s="4">
        <v>0.0</v>
      </c>
      <c r="AK1034" s="4">
        <v>0.0</v>
      </c>
      <c r="AL1034" s="4">
        <v>0.0</v>
      </c>
      <c r="AM1034" s="4">
        <v>0.0</v>
      </c>
      <c r="AN1034" s="4">
        <v>0.0</v>
      </c>
      <c r="AO1034" s="4">
        <v>0.0</v>
      </c>
      <c r="AP1034" s="4">
        <v>0.0</v>
      </c>
      <c r="AQ1034" s="4">
        <v>0.0</v>
      </c>
      <c r="AR1034" s="4">
        <v>1.58</v>
      </c>
      <c r="AS1034" s="4">
        <v>0.0</v>
      </c>
      <c r="AT1034" s="4">
        <v>0.0</v>
      </c>
      <c r="AU1034" s="4">
        <v>0.0</v>
      </c>
      <c r="AV1034" s="4">
        <v>0.0</v>
      </c>
      <c r="AW1034" s="4">
        <v>0.0</v>
      </c>
      <c r="AX1034" s="4">
        <v>0.0</v>
      </c>
      <c r="AY1034" s="4">
        <v>0.0</v>
      </c>
      <c r="AZ1034" s="4">
        <v>0.0</v>
      </c>
      <c r="BA1034" s="4">
        <v>0.0</v>
      </c>
      <c r="BB1034" s="4">
        <v>0.0</v>
      </c>
      <c r="BC1034" s="4">
        <v>0.0</v>
      </c>
      <c r="BD1034" s="4">
        <v>0.0</v>
      </c>
      <c r="BE1034" s="4">
        <v>0.0</v>
      </c>
      <c r="BF1034" s="4">
        <v>0.0</v>
      </c>
      <c r="BG1034" s="4">
        <v>0.0</v>
      </c>
      <c r="BH1034" s="4">
        <v>0.0</v>
      </c>
      <c r="BI1034" s="4">
        <v>0.0</v>
      </c>
      <c r="BJ1034" s="4">
        <v>0.0</v>
      </c>
      <c r="BK1034" s="4">
        <v>0.0</v>
      </c>
      <c r="BL1034" s="4">
        <v>0.0</v>
      </c>
      <c r="BM1034" s="4">
        <v>0.0</v>
      </c>
      <c r="BN1034" s="4">
        <v>0.0</v>
      </c>
      <c r="BO1034" s="4">
        <v>1.63</v>
      </c>
      <c r="BP1034" s="4">
        <v>2.64</v>
      </c>
      <c r="BQ1034" s="4">
        <v>0.0</v>
      </c>
      <c r="BR1034" s="4">
        <v>0.0</v>
      </c>
      <c r="BS1034" s="4">
        <v>0.0</v>
      </c>
      <c r="BT1034" s="4">
        <v>0.0</v>
      </c>
      <c r="BU1034" s="4">
        <v>0.0</v>
      </c>
      <c r="BV1034" s="4">
        <v>0.0</v>
      </c>
      <c r="BW1034" s="4">
        <v>0.0</v>
      </c>
      <c r="BX1034" s="4">
        <v>0.0</v>
      </c>
      <c r="BY1034" s="4">
        <v>0.0</v>
      </c>
      <c r="BZ1034" s="4">
        <v>0.0</v>
      </c>
      <c r="CA1034" s="4">
        <v>0.0</v>
      </c>
      <c r="CB1034" s="4">
        <v>0.0</v>
      </c>
      <c r="CC1034" s="4">
        <v>1.92</v>
      </c>
      <c r="CD1034" s="4">
        <v>0.0</v>
      </c>
      <c r="CE1034" s="4">
        <v>0.0</v>
      </c>
      <c r="CF1034" s="4">
        <v>0.0</v>
      </c>
      <c r="CG1034" s="4">
        <v>1.63</v>
      </c>
      <c r="CH1034" s="4">
        <v>1.07</v>
      </c>
      <c r="CI1034" s="4">
        <v>0.0</v>
      </c>
      <c r="CJ1034" s="4">
        <v>2.05</v>
      </c>
      <c r="CK1034" s="4">
        <v>0.0</v>
      </c>
      <c r="CL1034" s="4">
        <v>0.0</v>
      </c>
      <c r="CM1034" s="4">
        <v>0.0</v>
      </c>
      <c r="CN1034" s="4">
        <v>1.05</v>
      </c>
      <c r="CO1034" s="4">
        <v>0.0</v>
      </c>
      <c r="CP1034" s="4">
        <v>0.0</v>
      </c>
      <c r="CQ1034" s="4">
        <v>0.0</v>
      </c>
      <c r="CR1034" s="4">
        <v>2.56</v>
      </c>
      <c r="CS1034" s="4">
        <v>0.0</v>
      </c>
      <c r="CT1034" s="4">
        <v>7.0</v>
      </c>
      <c r="CU1034" s="4">
        <v>19.8</v>
      </c>
      <c r="CV1034" s="4" t="s">
        <v>3078</v>
      </c>
      <c r="CW1034" s="4">
        <v>546.48</v>
      </c>
      <c r="CX1034" s="4">
        <v>0.03</v>
      </c>
      <c r="CY1034" s="4">
        <v>0.04</v>
      </c>
      <c r="CZ1034" s="4">
        <v>0.0</v>
      </c>
      <c r="DA1034" s="4">
        <v>0.0</v>
      </c>
      <c r="DB1034" s="4">
        <v>0.0</v>
      </c>
      <c r="DC1034" s="4">
        <v>0.0</v>
      </c>
      <c r="DD1034" s="4">
        <v>0.0</v>
      </c>
      <c r="DE1034" s="4">
        <v>0.06</v>
      </c>
      <c r="DF1034" s="4">
        <v>0.0</v>
      </c>
      <c r="DG1034" s="4">
        <v>0.0</v>
      </c>
      <c r="DH1034" s="4">
        <v>0.0</v>
      </c>
      <c r="DI1034" s="4">
        <v>0.0</v>
      </c>
      <c r="DJ1034" s="4">
        <v>0.0</v>
      </c>
      <c r="DK1034" s="4">
        <v>0.0</v>
      </c>
      <c r="DL1034" s="4">
        <v>0.0</v>
      </c>
      <c r="DM1034" s="4">
        <v>0.07</v>
      </c>
      <c r="DN1034" s="4">
        <v>0.01</v>
      </c>
      <c r="DO1034" s="4">
        <v>0.15</v>
      </c>
      <c r="DP1034" s="4">
        <v>0.31</v>
      </c>
      <c r="DQ1034" s="4">
        <v>0.0</v>
      </c>
      <c r="DR1034" s="4">
        <v>0.0</v>
      </c>
      <c r="DS1034" s="4">
        <v>0.0</v>
      </c>
      <c r="DT1034" s="4">
        <v>0.29</v>
      </c>
      <c r="DU1034" s="4">
        <v>0.05</v>
      </c>
      <c r="DV1034" s="4">
        <v>0.0</v>
      </c>
      <c r="DW1034" s="4">
        <v>0.0</v>
      </c>
      <c r="DX1034" s="4" t="s">
        <v>3078</v>
      </c>
      <c r="DY1034" s="4" t="s">
        <v>3080</v>
      </c>
      <c r="DZ1034" s="4" t="s">
        <v>3065</v>
      </c>
      <c r="EA1034" s="4" t="s">
        <v>2932</v>
      </c>
      <c r="EB1034" s="4">
        <v>546.480590671</v>
      </c>
      <c r="EC1034" s="6">
        <v>944.132480781926</v>
      </c>
      <c r="ED1034" s="7">
        <v>1.73</v>
      </c>
      <c r="EE1034" s="4" t="s">
        <v>3078</v>
      </c>
      <c r="EF1034" s="4" t="s">
        <v>3061</v>
      </c>
      <c r="EG1034" s="4" t="s">
        <v>3079</v>
      </c>
      <c r="EH1034" s="4">
        <f t="shared" si="1"/>
        <v>1935.697644</v>
      </c>
      <c r="EI1034" s="4">
        <f t="shared" si="2"/>
        <v>0.8146464646</v>
      </c>
      <c r="EJ1034" s="4">
        <f t="shared" si="3"/>
        <v>1576.909242</v>
      </c>
      <c r="EK1034" s="4">
        <f t="shared" si="4"/>
        <v>0.1636701798</v>
      </c>
      <c r="EL1034" s="4">
        <f t="shared" si="5"/>
        <v>0.8555486671</v>
      </c>
      <c r="EM1034" s="4">
        <f t="shared" si="6"/>
        <v>0.7971014493</v>
      </c>
      <c r="EN1034" s="4">
        <f t="shared" si="7"/>
        <v>0.2028985507</v>
      </c>
      <c r="EO1034" s="4">
        <f t="shared" si="8"/>
        <v>0</v>
      </c>
      <c r="EP1034" s="4">
        <f t="shared" si="9"/>
        <v>0</v>
      </c>
      <c r="EQ1034" s="4">
        <f t="shared" si="10"/>
        <v>0.7482951023</v>
      </c>
      <c r="ER1034" s="4">
        <f t="shared" si="11"/>
        <v>0.07687538748</v>
      </c>
      <c r="ES1034" s="4">
        <f t="shared" si="12"/>
        <v>0.11283323</v>
      </c>
      <c r="ET1034" s="4">
        <f t="shared" si="13"/>
        <v>0.02951614435</v>
      </c>
      <c r="EU1034" s="4">
        <f t="shared" si="14"/>
        <v>0.04</v>
      </c>
      <c r="EV1034" s="4">
        <f t="shared" si="15"/>
        <v>0.06</v>
      </c>
      <c r="EW1034" s="4">
        <f t="shared" si="16"/>
        <v>0.15</v>
      </c>
      <c r="EX1034" s="4">
        <f t="shared" si="17"/>
        <v>0.39</v>
      </c>
      <c r="EY1034" s="4">
        <f t="shared" si="18"/>
        <v>0.29</v>
      </c>
      <c r="EZ1034" s="4">
        <f t="shared" si="19"/>
        <v>1.308338568</v>
      </c>
      <c r="FA1034" s="4">
        <f t="shared" si="20"/>
        <v>0.8129164582</v>
      </c>
      <c r="FB1034" s="4">
        <f t="shared" si="21"/>
        <v>1.727659677</v>
      </c>
      <c r="FC1034" s="4">
        <f t="shared" si="22"/>
        <v>0</v>
      </c>
      <c r="FD1034" s="4">
        <f t="shared" si="23"/>
        <v>0</v>
      </c>
      <c r="FE1034" s="4">
        <f t="shared" si="24"/>
        <v>0</v>
      </c>
      <c r="FF1034" s="4">
        <f t="shared" si="25"/>
        <v>0</v>
      </c>
      <c r="FG1034" s="4">
        <f t="shared" si="26"/>
        <v>0</v>
      </c>
      <c r="FH1034" s="4">
        <f t="shared" si="27"/>
        <v>0</v>
      </c>
      <c r="FI1034" s="4">
        <f t="shared" si="28"/>
        <v>0</v>
      </c>
      <c r="FJ1034" s="4">
        <f t="shared" si="29"/>
        <v>0.1120274914</v>
      </c>
      <c r="FK1034" s="4">
        <f t="shared" si="30"/>
        <v>0.181443299</v>
      </c>
      <c r="FL1034" s="4">
        <f t="shared" si="31"/>
        <v>0</v>
      </c>
      <c r="FM1034" s="4">
        <f t="shared" si="32"/>
        <v>0</v>
      </c>
      <c r="FN1034" s="4">
        <f t="shared" si="33"/>
        <v>0.1319587629</v>
      </c>
      <c r="FO1034" s="4">
        <f t="shared" si="34"/>
        <v>0.3264604811</v>
      </c>
      <c r="FP1034" s="4">
        <f t="shared" si="35"/>
        <v>0.2481099656</v>
      </c>
      <c r="FQ1034" s="4">
        <f t="shared" si="36"/>
        <v>1</v>
      </c>
      <c r="FR1034" s="4">
        <v>14.55</v>
      </c>
    </row>
    <row r="1035" ht="12.75" customHeight="1">
      <c r="A1035" s="4" t="s">
        <v>166</v>
      </c>
      <c r="B1035" s="4" t="s">
        <v>3060</v>
      </c>
      <c r="C1035" s="4" t="s">
        <v>3061</v>
      </c>
      <c r="D1035" s="4" t="s">
        <v>3081</v>
      </c>
      <c r="E1035" s="4" t="s">
        <v>613</v>
      </c>
      <c r="F1035" s="4">
        <v>330.996023439</v>
      </c>
      <c r="G1035" s="4">
        <v>191.25</v>
      </c>
      <c r="H1035" s="4">
        <v>28.125</v>
      </c>
      <c r="I1035" s="4">
        <v>17.1875</v>
      </c>
      <c r="J1035" s="4">
        <v>14.0</v>
      </c>
      <c r="K1035" s="4">
        <v>15.375</v>
      </c>
      <c r="L1035" s="4">
        <v>65.5625</v>
      </c>
      <c r="M1035" s="4">
        <v>0.0</v>
      </c>
      <c r="N1035" s="4">
        <v>362.951843261719</v>
      </c>
      <c r="O1035" s="4">
        <v>45.4850481019668</v>
      </c>
      <c r="P1035" s="4">
        <v>43.9375</v>
      </c>
      <c r="Q1035" s="4">
        <v>0.0</v>
      </c>
      <c r="R1035" s="4">
        <v>78.125</v>
      </c>
      <c r="S1035" s="4">
        <v>0.0</v>
      </c>
      <c r="T1035" s="4">
        <v>166.25</v>
      </c>
      <c r="U1035" s="4">
        <v>43.1875</v>
      </c>
      <c r="V1035" s="4">
        <v>1502.0736304732</v>
      </c>
      <c r="W1035" s="4">
        <v>14.1444237188298</v>
      </c>
      <c r="X1035" s="4">
        <v>3.0</v>
      </c>
      <c r="Y1035" s="4">
        <v>17443.7665</v>
      </c>
      <c r="Z1035" s="4">
        <v>6.9</v>
      </c>
      <c r="AA1035" s="4">
        <v>5.51</v>
      </c>
      <c r="AB1035" s="4">
        <v>5.51</v>
      </c>
      <c r="AC1035" s="4">
        <v>0.0</v>
      </c>
      <c r="AD1035" s="4">
        <v>0.13</v>
      </c>
      <c r="AE1035" s="4">
        <v>0.12</v>
      </c>
      <c r="AF1035" s="4">
        <v>1.14</v>
      </c>
      <c r="AG1035" s="4">
        <v>3.2</v>
      </c>
      <c r="AH1035" s="4">
        <v>0.3</v>
      </c>
      <c r="AI1035" s="4">
        <v>0.6</v>
      </c>
      <c r="AJ1035" s="4">
        <v>0.0</v>
      </c>
      <c r="AK1035" s="4">
        <v>0.0</v>
      </c>
      <c r="AL1035" s="4">
        <v>0.0</v>
      </c>
      <c r="AM1035" s="4">
        <v>0.0</v>
      </c>
      <c r="AN1035" s="4">
        <v>0.0</v>
      </c>
      <c r="AO1035" s="4">
        <v>0.0</v>
      </c>
      <c r="AP1035" s="4">
        <v>0.0</v>
      </c>
      <c r="AQ1035" s="4">
        <v>0.0</v>
      </c>
      <c r="AR1035" s="4">
        <v>0.0</v>
      </c>
      <c r="AS1035" s="4">
        <v>0.0</v>
      </c>
      <c r="AT1035" s="4">
        <v>0.0</v>
      </c>
      <c r="AU1035" s="4">
        <v>0.0</v>
      </c>
      <c r="AV1035" s="4">
        <v>0.0</v>
      </c>
      <c r="AW1035" s="4">
        <v>0.0</v>
      </c>
      <c r="AX1035" s="4">
        <v>0.0</v>
      </c>
      <c r="AY1035" s="4">
        <v>0.0</v>
      </c>
      <c r="AZ1035" s="4">
        <v>0.0</v>
      </c>
      <c r="BA1035" s="4">
        <v>0.0</v>
      </c>
      <c r="BB1035" s="4">
        <v>0.0</v>
      </c>
      <c r="BC1035" s="4">
        <v>0.0</v>
      </c>
      <c r="BD1035" s="4">
        <v>0.0</v>
      </c>
      <c r="BE1035" s="4">
        <v>0.0</v>
      </c>
      <c r="BF1035" s="4">
        <v>0.0</v>
      </c>
      <c r="BG1035" s="4">
        <v>0.0</v>
      </c>
      <c r="BH1035" s="4">
        <v>0.0</v>
      </c>
      <c r="BI1035" s="4">
        <v>0.0</v>
      </c>
      <c r="BJ1035" s="4">
        <v>0.0</v>
      </c>
      <c r="BK1035" s="4">
        <v>0.0</v>
      </c>
      <c r="BL1035" s="4">
        <v>0.0</v>
      </c>
      <c r="BM1035" s="4">
        <v>0.0</v>
      </c>
      <c r="BN1035" s="4">
        <v>0.0</v>
      </c>
      <c r="BO1035" s="4">
        <v>0.0</v>
      </c>
      <c r="BP1035" s="4">
        <v>0.0</v>
      </c>
      <c r="BQ1035" s="4">
        <v>0.0</v>
      </c>
      <c r="BR1035" s="4">
        <v>0.0</v>
      </c>
      <c r="BS1035" s="4">
        <v>0.0</v>
      </c>
      <c r="BT1035" s="4">
        <v>0.0</v>
      </c>
      <c r="BU1035" s="4">
        <v>0.0</v>
      </c>
      <c r="BV1035" s="4">
        <v>0.0</v>
      </c>
      <c r="BW1035" s="4">
        <v>0.0</v>
      </c>
      <c r="BX1035" s="4">
        <v>0.0</v>
      </c>
      <c r="BY1035" s="4">
        <v>0.0</v>
      </c>
      <c r="BZ1035" s="4">
        <v>0.0</v>
      </c>
      <c r="CA1035" s="4">
        <v>0.0</v>
      </c>
      <c r="CB1035" s="4">
        <v>0.0</v>
      </c>
      <c r="CC1035" s="4">
        <v>0.0</v>
      </c>
      <c r="CD1035" s="4">
        <v>0.0</v>
      </c>
      <c r="CE1035" s="4">
        <v>0.0</v>
      </c>
      <c r="CF1035" s="4">
        <v>0.0</v>
      </c>
      <c r="CG1035" s="4">
        <v>2.54</v>
      </c>
      <c r="CH1035" s="4">
        <v>0.0</v>
      </c>
      <c r="CI1035" s="4">
        <v>3.33</v>
      </c>
      <c r="CJ1035" s="4">
        <v>0.0</v>
      </c>
      <c r="CK1035" s="4">
        <v>0.0</v>
      </c>
      <c r="CL1035" s="4">
        <v>0.0</v>
      </c>
      <c r="CM1035" s="4">
        <v>0.0</v>
      </c>
      <c r="CN1035" s="4">
        <v>0.0</v>
      </c>
      <c r="CO1035" s="4">
        <v>1.03</v>
      </c>
      <c r="CP1035" s="4">
        <v>0.0</v>
      </c>
      <c r="CQ1035" s="4">
        <v>0.0</v>
      </c>
      <c r="CR1035" s="4">
        <v>0.0</v>
      </c>
      <c r="CS1035" s="4">
        <v>0.0</v>
      </c>
      <c r="CT1035" s="4">
        <v>3.0</v>
      </c>
      <c r="CU1035" s="4">
        <v>6.9</v>
      </c>
      <c r="CV1035" s="4" t="s">
        <v>3081</v>
      </c>
      <c r="CW1035" s="4">
        <v>331.0</v>
      </c>
      <c r="CX1035" s="4">
        <v>0.13</v>
      </c>
      <c r="CY1035" s="4">
        <v>0.02</v>
      </c>
      <c r="CZ1035" s="4">
        <v>0.0</v>
      </c>
      <c r="DA1035" s="4">
        <v>0.0</v>
      </c>
      <c r="DB1035" s="4">
        <v>0.0</v>
      </c>
      <c r="DC1035" s="4">
        <v>0.0</v>
      </c>
      <c r="DD1035" s="4">
        <v>0.0</v>
      </c>
      <c r="DE1035" s="4">
        <v>0.1</v>
      </c>
      <c r="DF1035" s="4">
        <v>0.0</v>
      </c>
      <c r="DG1035" s="4">
        <v>0.0</v>
      </c>
      <c r="DH1035" s="4">
        <v>0.0</v>
      </c>
      <c r="DI1035" s="4">
        <v>0.0</v>
      </c>
      <c r="DJ1035" s="4">
        <v>0.0</v>
      </c>
      <c r="DK1035" s="4">
        <v>0.0</v>
      </c>
      <c r="DL1035" s="4">
        <v>0.0</v>
      </c>
      <c r="DM1035" s="4">
        <v>0.09</v>
      </c>
      <c r="DN1035" s="4">
        <v>0.0</v>
      </c>
      <c r="DO1035" s="4">
        <v>0.1</v>
      </c>
      <c r="DP1035" s="4">
        <v>0.42</v>
      </c>
      <c r="DQ1035" s="4">
        <v>0.0</v>
      </c>
      <c r="DR1035" s="4">
        <v>0.0</v>
      </c>
      <c r="DS1035" s="4">
        <v>0.0</v>
      </c>
      <c r="DT1035" s="4">
        <v>0.01</v>
      </c>
      <c r="DU1035" s="4">
        <v>0.02</v>
      </c>
      <c r="DV1035" s="4">
        <v>0.0</v>
      </c>
      <c r="DW1035" s="4">
        <v>0.11</v>
      </c>
      <c r="DX1035" s="4" t="s">
        <v>3081</v>
      </c>
      <c r="DY1035" s="4" t="s">
        <v>614</v>
      </c>
      <c r="DZ1035" s="4" t="s">
        <v>3065</v>
      </c>
      <c r="EA1035" s="4" t="s">
        <v>2932</v>
      </c>
      <c r="EB1035" s="4">
        <v>330.996023439</v>
      </c>
      <c r="EC1035" s="6">
        <v>120.189346116526</v>
      </c>
      <c r="ED1035" s="7">
        <v>0.36</v>
      </c>
      <c r="EE1035" s="4" t="s">
        <v>3081</v>
      </c>
      <c r="EF1035" s="4" t="s">
        <v>3061</v>
      </c>
      <c r="EG1035" s="4" t="s">
        <v>613</v>
      </c>
      <c r="EH1035" s="4">
        <f t="shared" si="1"/>
        <v>2528.082101</v>
      </c>
      <c r="EI1035" s="4">
        <f t="shared" si="2"/>
        <v>1</v>
      </c>
      <c r="EJ1035" s="4">
        <f t="shared" si="3"/>
        <v>2528.082101</v>
      </c>
      <c r="EK1035" s="4">
        <f t="shared" si="4"/>
        <v>0</v>
      </c>
      <c r="EL1035" s="4">
        <f t="shared" si="5"/>
        <v>0.5942028986</v>
      </c>
      <c r="EM1035" s="4">
        <f t="shared" si="6"/>
        <v>0.7804878049</v>
      </c>
      <c r="EN1035" s="4">
        <f t="shared" si="7"/>
        <v>0.07317073171</v>
      </c>
      <c r="EO1035" s="4">
        <f t="shared" si="8"/>
        <v>0.1463414634</v>
      </c>
      <c r="EP1035" s="4">
        <f t="shared" si="9"/>
        <v>0</v>
      </c>
      <c r="EQ1035" s="4">
        <f t="shared" si="10"/>
        <v>0.7985507246</v>
      </c>
      <c r="ER1035" s="4">
        <f t="shared" si="11"/>
        <v>0.01739130435</v>
      </c>
      <c r="ES1035" s="4">
        <f t="shared" si="12"/>
        <v>0.1652173913</v>
      </c>
      <c r="ET1035" s="4">
        <f t="shared" si="13"/>
        <v>0.02084617189</v>
      </c>
      <c r="EU1035" s="4">
        <f t="shared" si="14"/>
        <v>0.02</v>
      </c>
      <c r="EV1035" s="4">
        <f t="shared" si="15"/>
        <v>0.1</v>
      </c>
      <c r="EW1035" s="4">
        <f t="shared" si="16"/>
        <v>0.1</v>
      </c>
      <c r="EX1035" s="4">
        <f t="shared" si="17"/>
        <v>0.51</v>
      </c>
      <c r="EY1035" s="4">
        <f t="shared" si="18"/>
        <v>0.01</v>
      </c>
      <c r="EZ1035" s="4">
        <f t="shared" si="19"/>
        <v>0.9282149027</v>
      </c>
      <c r="FA1035" s="4">
        <f t="shared" si="20"/>
        <v>0.5767323458</v>
      </c>
      <c r="FB1035" s="4">
        <f t="shared" si="21"/>
        <v>0.3631141694</v>
      </c>
      <c r="FC1035" s="4">
        <f t="shared" si="22"/>
        <v>0</v>
      </c>
      <c r="FD1035" s="4">
        <f t="shared" si="23"/>
        <v>0</v>
      </c>
      <c r="FE1035" s="4">
        <f t="shared" si="24"/>
        <v>0</v>
      </c>
      <c r="FF1035" s="4">
        <f t="shared" si="25"/>
        <v>0</v>
      </c>
      <c r="FG1035" s="4">
        <f t="shared" si="26"/>
        <v>0</v>
      </c>
      <c r="FH1035" s="4">
        <f t="shared" si="27"/>
        <v>0</v>
      </c>
      <c r="FI1035" s="4">
        <f t="shared" si="28"/>
        <v>0</v>
      </c>
      <c r="FJ1035" s="4">
        <f t="shared" si="29"/>
        <v>0</v>
      </c>
      <c r="FK1035" s="4">
        <f t="shared" si="30"/>
        <v>0</v>
      </c>
      <c r="FL1035" s="4">
        <f t="shared" si="31"/>
        <v>0</v>
      </c>
      <c r="FM1035" s="4">
        <f t="shared" si="32"/>
        <v>0</v>
      </c>
      <c r="FN1035" s="4">
        <f t="shared" si="33"/>
        <v>0</v>
      </c>
      <c r="FO1035" s="4">
        <f t="shared" si="34"/>
        <v>0.8507246377</v>
      </c>
      <c r="FP1035" s="4">
        <f t="shared" si="35"/>
        <v>0.1492753623</v>
      </c>
      <c r="FQ1035" s="4">
        <f t="shared" si="36"/>
        <v>1</v>
      </c>
      <c r="FR1035" s="4">
        <v>6.9</v>
      </c>
    </row>
    <row r="1036" ht="12.75" customHeight="1">
      <c r="A1036" s="4" t="s">
        <v>166</v>
      </c>
      <c r="B1036" s="4" t="s">
        <v>3060</v>
      </c>
      <c r="C1036" s="4" t="s">
        <v>3061</v>
      </c>
      <c r="D1036" s="4" t="s">
        <v>3082</v>
      </c>
      <c r="E1036" s="4" t="s">
        <v>3083</v>
      </c>
      <c r="F1036" s="4">
        <v>643.160050094</v>
      </c>
      <c r="G1036" s="4">
        <v>25.5</v>
      </c>
      <c r="H1036" s="4">
        <v>39.625</v>
      </c>
      <c r="I1036" s="4">
        <v>80.0625</v>
      </c>
      <c r="J1036" s="4">
        <v>88.25</v>
      </c>
      <c r="K1036" s="4">
        <v>182.9375</v>
      </c>
      <c r="L1036" s="4">
        <v>226.375</v>
      </c>
      <c r="M1036" s="4">
        <v>186.581207275391</v>
      </c>
      <c r="N1036" s="4">
        <v>740.347839355469</v>
      </c>
      <c r="O1036" s="4">
        <v>338.135328229788</v>
      </c>
      <c r="P1036" s="4">
        <v>0.0</v>
      </c>
      <c r="Q1036" s="4">
        <v>0.0</v>
      </c>
      <c r="R1036" s="4">
        <v>399.0625</v>
      </c>
      <c r="S1036" s="4">
        <v>79.5625</v>
      </c>
      <c r="T1036" s="4">
        <v>164.125</v>
      </c>
      <c r="U1036" s="4">
        <v>0.0</v>
      </c>
      <c r="V1036" s="4">
        <v>1626.36177242251</v>
      </c>
      <c r="W1036" s="4">
        <v>13.4446934214362</v>
      </c>
      <c r="X1036" s="4">
        <v>34.0</v>
      </c>
      <c r="Y1036" s="4">
        <v>92167.6277</v>
      </c>
      <c r="Z1036" s="4">
        <v>460.9</v>
      </c>
      <c r="AA1036" s="4">
        <v>19.44</v>
      </c>
      <c r="AB1036" s="4">
        <v>19.44</v>
      </c>
      <c r="AC1036" s="4">
        <v>0.0</v>
      </c>
      <c r="AD1036" s="4">
        <v>1.94</v>
      </c>
      <c r="AE1036" s="4">
        <v>4.94</v>
      </c>
      <c r="AF1036" s="4">
        <v>434.58</v>
      </c>
      <c r="AG1036" s="4">
        <v>26.8</v>
      </c>
      <c r="AH1036" s="4">
        <v>21.2</v>
      </c>
      <c r="AI1036" s="4">
        <v>0.2</v>
      </c>
      <c r="AJ1036" s="4">
        <v>0.0</v>
      </c>
      <c r="AK1036" s="4">
        <v>0.0</v>
      </c>
      <c r="AL1036" s="4">
        <v>0.0</v>
      </c>
      <c r="AM1036" s="4">
        <v>0.0</v>
      </c>
      <c r="AN1036" s="4">
        <v>0.0</v>
      </c>
      <c r="AO1036" s="4">
        <v>0.0</v>
      </c>
      <c r="AP1036" s="4">
        <v>0.0</v>
      </c>
      <c r="AQ1036" s="4">
        <v>0.0</v>
      </c>
      <c r="AR1036" s="4">
        <v>421.41</v>
      </c>
      <c r="AS1036" s="4">
        <v>0.0</v>
      </c>
      <c r="AT1036" s="4">
        <v>0.0</v>
      </c>
      <c r="AU1036" s="4">
        <v>0.0</v>
      </c>
      <c r="AV1036" s="4">
        <v>0.0</v>
      </c>
      <c r="AW1036" s="4">
        <v>0.0</v>
      </c>
      <c r="AX1036" s="4">
        <v>0.0</v>
      </c>
      <c r="AY1036" s="4">
        <v>0.0</v>
      </c>
      <c r="AZ1036" s="4">
        <v>0.0</v>
      </c>
      <c r="BA1036" s="4">
        <v>0.0</v>
      </c>
      <c r="BB1036" s="4">
        <v>0.35</v>
      </c>
      <c r="BC1036" s="4">
        <v>0.0</v>
      </c>
      <c r="BD1036" s="4">
        <v>0.0</v>
      </c>
      <c r="BE1036" s="4">
        <v>0.0</v>
      </c>
      <c r="BF1036" s="4">
        <v>0.0</v>
      </c>
      <c r="BG1036" s="4">
        <v>0.0</v>
      </c>
      <c r="BH1036" s="4">
        <v>0.0</v>
      </c>
      <c r="BI1036" s="4">
        <v>0.0</v>
      </c>
      <c r="BJ1036" s="4">
        <v>0.0</v>
      </c>
      <c r="BK1036" s="4">
        <v>0.0</v>
      </c>
      <c r="BL1036" s="4">
        <v>0.0</v>
      </c>
      <c r="BM1036" s="4">
        <v>0.0</v>
      </c>
      <c r="BN1036" s="4">
        <v>1.17</v>
      </c>
      <c r="BO1036" s="4">
        <v>0.0</v>
      </c>
      <c r="BP1036" s="4">
        <v>1.33</v>
      </c>
      <c r="BQ1036" s="4">
        <v>0.73</v>
      </c>
      <c r="BR1036" s="4">
        <v>0.0</v>
      </c>
      <c r="BS1036" s="4">
        <v>0.0</v>
      </c>
      <c r="BT1036" s="4">
        <v>0.0</v>
      </c>
      <c r="BU1036" s="4">
        <v>0.0</v>
      </c>
      <c r="BV1036" s="4">
        <v>0.0</v>
      </c>
      <c r="BW1036" s="4">
        <v>0.0</v>
      </c>
      <c r="BX1036" s="4">
        <v>0.0</v>
      </c>
      <c r="BY1036" s="4">
        <v>0.0</v>
      </c>
      <c r="BZ1036" s="4">
        <v>0.0</v>
      </c>
      <c r="CA1036" s="4">
        <v>0.0</v>
      </c>
      <c r="CB1036" s="4">
        <v>0.0</v>
      </c>
      <c r="CC1036" s="4">
        <v>0.0</v>
      </c>
      <c r="CD1036" s="4">
        <v>0.0</v>
      </c>
      <c r="CE1036" s="4">
        <v>0.0</v>
      </c>
      <c r="CF1036" s="4">
        <v>0.0</v>
      </c>
      <c r="CG1036" s="4">
        <v>0.0</v>
      </c>
      <c r="CH1036" s="4">
        <v>5.8</v>
      </c>
      <c r="CI1036" s="4">
        <v>0.0</v>
      </c>
      <c r="CJ1036" s="4">
        <v>2.0</v>
      </c>
      <c r="CK1036" s="4">
        <v>0.0</v>
      </c>
      <c r="CL1036" s="4">
        <v>0.0</v>
      </c>
      <c r="CM1036" s="4">
        <v>0.0</v>
      </c>
      <c r="CN1036" s="4">
        <v>2.64</v>
      </c>
      <c r="CO1036" s="4">
        <v>2.73</v>
      </c>
      <c r="CP1036" s="4">
        <v>0.0</v>
      </c>
      <c r="CQ1036" s="4">
        <v>0.0</v>
      </c>
      <c r="CR1036" s="4">
        <v>22.74</v>
      </c>
      <c r="CS1036" s="4">
        <v>0.0</v>
      </c>
      <c r="CT1036" s="4">
        <v>31.0</v>
      </c>
      <c r="CU1036" s="4">
        <v>64.6</v>
      </c>
      <c r="CV1036" s="4" t="s">
        <v>3082</v>
      </c>
      <c r="CW1036" s="4">
        <v>643.16</v>
      </c>
      <c r="CX1036" s="4">
        <v>0.07</v>
      </c>
      <c r="CY1036" s="4">
        <v>0.04</v>
      </c>
      <c r="CZ1036" s="4">
        <v>0.0</v>
      </c>
      <c r="DA1036" s="4">
        <v>0.0</v>
      </c>
      <c r="DB1036" s="4">
        <v>0.0</v>
      </c>
      <c r="DC1036" s="4">
        <v>0.0</v>
      </c>
      <c r="DD1036" s="4">
        <v>0.0</v>
      </c>
      <c r="DE1036" s="4">
        <v>0.13</v>
      </c>
      <c r="DF1036" s="4">
        <v>0.0</v>
      </c>
      <c r="DG1036" s="4">
        <v>0.0</v>
      </c>
      <c r="DH1036" s="4">
        <v>0.0</v>
      </c>
      <c r="DI1036" s="4">
        <v>0.0</v>
      </c>
      <c r="DJ1036" s="4">
        <v>0.0</v>
      </c>
      <c r="DK1036" s="4">
        <v>0.01</v>
      </c>
      <c r="DL1036" s="4">
        <v>0.0</v>
      </c>
      <c r="DM1036" s="4">
        <v>0.18</v>
      </c>
      <c r="DN1036" s="4">
        <v>0.01</v>
      </c>
      <c r="DO1036" s="4">
        <v>0.06</v>
      </c>
      <c r="DP1036" s="4">
        <v>0.21</v>
      </c>
      <c r="DQ1036" s="4">
        <v>0.0</v>
      </c>
      <c r="DR1036" s="4">
        <v>0.0</v>
      </c>
      <c r="DS1036" s="4">
        <v>0.0</v>
      </c>
      <c r="DT1036" s="4">
        <v>0.25</v>
      </c>
      <c r="DU1036" s="4">
        <v>0.04</v>
      </c>
      <c r="DV1036" s="4">
        <v>0.0</v>
      </c>
      <c r="DW1036" s="4">
        <v>0.0</v>
      </c>
      <c r="DX1036" s="4" t="s">
        <v>3082</v>
      </c>
      <c r="DY1036" s="4" t="s">
        <v>3084</v>
      </c>
      <c r="DZ1036" s="4" t="s">
        <v>3065</v>
      </c>
      <c r="EA1036" s="4" t="s">
        <v>2932</v>
      </c>
      <c r="EB1036" s="4">
        <v>643.160050094</v>
      </c>
      <c r="EC1036" s="6">
        <v>1094.55908618114</v>
      </c>
      <c r="ED1036" s="7">
        <v>1.7</v>
      </c>
      <c r="EE1036" s="4" t="s">
        <v>3082</v>
      </c>
      <c r="EF1036" s="4" t="s">
        <v>3061</v>
      </c>
      <c r="EG1036" s="4" t="s">
        <v>3083</v>
      </c>
      <c r="EH1036" s="4">
        <f t="shared" si="1"/>
        <v>199.9731562</v>
      </c>
      <c r="EI1036" s="4">
        <f t="shared" si="2"/>
        <v>7.134674923</v>
      </c>
      <c r="EJ1036" s="4">
        <f t="shared" si="3"/>
        <v>1426.743463</v>
      </c>
      <c r="EK1036" s="4">
        <f t="shared" si="4"/>
        <v>0.006183553916</v>
      </c>
      <c r="EL1036" s="4">
        <f t="shared" si="5"/>
        <v>0.1045779996</v>
      </c>
      <c r="EM1036" s="4">
        <f t="shared" si="6"/>
        <v>0.5560165975</v>
      </c>
      <c r="EN1036" s="4">
        <f t="shared" si="7"/>
        <v>0.4398340249</v>
      </c>
      <c r="EO1036" s="4">
        <f t="shared" si="8"/>
        <v>0.004149377593</v>
      </c>
      <c r="EP1036" s="4">
        <f t="shared" si="9"/>
        <v>0</v>
      </c>
      <c r="EQ1036" s="4">
        <f t="shared" si="10"/>
        <v>0.04217834671</v>
      </c>
      <c r="ER1036" s="4">
        <f t="shared" si="11"/>
        <v>0.01071816012</v>
      </c>
      <c r="ES1036" s="4">
        <f t="shared" si="12"/>
        <v>0.9428943372</v>
      </c>
      <c r="ET1036" s="4">
        <f t="shared" si="13"/>
        <v>0.7166178931</v>
      </c>
      <c r="EU1036" s="4">
        <f t="shared" si="14"/>
        <v>0.04</v>
      </c>
      <c r="EV1036" s="4">
        <f t="shared" si="15"/>
        <v>0.13</v>
      </c>
      <c r="EW1036" s="4">
        <f t="shared" si="16"/>
        <v>0.07</v>
      </c>
      <c r="EX1036" s="4">
        <f t="shared" si="17"/>
        <v>0.4</v>
      </c>
      <c r="EY1036" s="4">
        <f t="shared" si="18"/>
        <v>0.25</v>
      </c>
      <c r="EZ1036" s="4">
        <f t="shared" si="19"/>
        <v>1.293221826</v>
      </c>
      <c r="FA1036" s="4">
        <f t="shared" si="20"/>
        <v>0.8035238988</v>
      </c>
      <c r="FB1036" s="4">
        <f t="shared" si="21"/>
        <v>1.701845576</v>
      </c>
      <c r="FC1036" s="4">
        <f t="shared" si="22"/>
        <v>0</v>
      </c>
      <c r="FD1036" s="4">
        <f t="shared" si="23"/>
        <v>0</v>
      </c>
      <c r="FE1036" s="4">
        <f t="shared" si="24"/>
        <v>0.008863003292</v>
      </c>
      <c r="FF1036" s="4">
        <f t="shared" si="25"/>
        <v>0</v>
      </c>
      <c r="FG1036" s="4">
        <f t="shared" si="26"/>
        <v>0</v>
      </c>
      <c r="FH1036" s="4">
        <f t="shared" si="27"/>
        <v>0</v>
      </c>
      <c r="FI1036" s="4">
        <f t="shared" si="28"/>
        <v>0</v>
      </c>
      <c r="FJ1036" s="4">
        <f t="shared" si="29"/>
        <v>0.02962775386</v>
      </c>
      <c r="FK1036" s="4">
        <f t="shared" si="30"/>
        <v>0.03367941251</v>
      </c>
      <c r="FL1036" s="4">
        <f t="shared" si="31"/>
        <v>0</v>
      </c>
      <c r="FM1036" s="4">
        <f t="shared" si="32"/>
        <v>0</v>
      </c>
      <c r="FN1036" s="4">
        <f t="shared" si="33"/>
        <v>0</v>
      </c>
      <c r="FO1036" s="4">
        <f t="shared" si="34"/>
        <v>0.2160040517</v>
      </c>
      <c r="FP1036" s="4">
        <f t="shared" si="35"/>
        <v>0.7118257787</v>
      </c>
      <c r="FQ1036" s="4">
        <f t="shared" si="36"/>
        <v>1</v>
      </c>
      <c r="FR1036" s="4">
        <v>39.49</v>
      </c>
    </row>
    <row r="1037" ht="12.75" customHeight="1">
      <c r="A1037" s="4" t="s">
        <v>166</v>
      </c>
      <c r="B1037" s="4" t="s">
        <v>3060</v>
      </c>
      <c r="C1037" s="4" t="s">
        <v>3061</v>
      </c>
      <c r="D1037" s="4" t="s">
        <v>3085</v>
      </c>
      <c r="E1037" s="4" t="s">
        <v>1287</v>
      </c>
      <c r="F1037" s="4">
        <v>550.740139183</v>
      </c>
      <c r="G1037" s="4">
        <v>19.625</v>
      </c>
      <c r="H1037" s="4">
        <v>25.4375</v>
      </c>
      <c r="I1037" s="4">
        <v>48.75</v>
      </c>
      <c r="J1037" s="4">
        <v>67.5</v>
      </c>
      <c r="K1037" s="4">
        <v>173.6875</v>
      </c>
      <c r="L1037" s="4">
        <v>216.25</v>
      </c>
      <c r="M1037" s="4">
        <v>86.3518981933594</v>
      </c>
      <c r="N1037" s="4">
        <v>350.8251953125</v>
      </c>
      <c r="O1037" s="4">
        <v>205.927975212149</v>
      </c>
      <c r="P1037" s="4">
        <v>0.0</v>
      </c>
      <c r="Q1037" s="4">
        <v>0.0</v>
      </c>
      <c r="R1037" s="4">
        <v>551.25</v>
      </c>
      <c r="S1037" s="4">
        <v>0.0</v>
      </c>
      <c r="T1037" s="4">
        <v>0.0</v>
      </c>
      <c r="U1037" s="4">
        <v>0.0</v>
      </c>
      <c r="V1037" s="4">
        <v>1578.83318192142</v>
      </c>
      <c r="W1037" s="4">
        <v>13.9422200772201</v>
      </c>
      <c r="X1037" s="4">
        <v>51.0</v>
      </c>
      <c r="Y1037" s="4">
        <v>111150.0809</v>
      </c>
      <c r="Z1037" s="4">
        <v>220.14</v>
      </c>
      <c r="AA1037" s="4">
        <v>49.51</v>
      </c>
      <c r="AB1037" s="4">
        <v>49.51</v>
      </c>
      <c r="AC1037" s="4">
        <v>0.0</v>
      </c>
      <c r="AD1037" s="4">
        <v>2.15</v>
      </c>
      <c r="AE1037" s="4">
        <v>0.48</v>
      </c>
      <c r="AF1037" s="4">
        <v>168.0</v>
      </c>
      <c r="AG1037" s="4">
        <v>47.7</v>
      </c>
      <c r="AH1037" s="4">
        <v>0.0</v>
      </c>
      <c r="AI1037" s="4">
        <v>2.7</v>
      </c>
      <c r="AJ1037" s="4">
        <v>2.4</v>
      </c>
      <c r="AK1037" s="4">
        <v>0.0</v>
      </c>
      <c r="AL1037" s="4">
        <v>0.0</v>
      </c>
      <c r="AM1037" s="4">
        <v>0.0</v>
      </c>
      <c r="AN1037" s="4">
        <v>0.0</v>
      </c>
      <c r="AO1037" s="4">
        <v>0.0</v>
      </c>
      <c r="AP1037" s="4">
        <v>0.0</v>
      </c>
      <c r="AQ1037" s="4">
        <v>0.0</v>
      </c>
      <c r="AR1037" s="4">
        <v>168.0</v>
      </c>
      <c r="AS1037" s="4">
        <v>0.0</v>
      </c>
      <c r="AT1037" s="4">
        <v>0.0</v>
      </c>
      <c r="AU1037" s="4">
        <v>0.0</v>
      </c>
      <c r="AV1037" s="4">
        <v>0.0</v>
      </c>
      <c r="AW1037" s="4">
        <v>0.0</v>
      </c>
      <c r="AX1037" s="4">
        <v>0.0</v>
      </c>
      <c r="AY1037" s="4">
        <v>0.0</v>
      </c>
      <c r="AZ1037" s="4">
        <v>0.0</v>
      </c>
      <c r="BA1037" s="4">
        <v>0.0</v>
      </c>
      <c r="BB1037" s="4">
        <v>0.0</v>
      </c>
      <c r="BC1037" s="4">
        <v>0.0</v>
      </c>
      <c r="BD1037" s="4">
        <v>0.0</v>
      </c>
      <c r="BE1037" s="4">
        <v>0.0</v>
      </c>
      <c r="BF1037" s="4">
        <v>0.0</v>
      </c>
      <c r="BG1037" s="4">
        <v>0.0</v>
      </c>
      <c r="BH1037" s="4">
        <v>0.0</v>
      </c>
      <c r="BI1037" s="4">
        <v>0.0</v>
      </c>
      <c r="BJ1037" s="4">
        <v>0.0</v>
      </c>
      <c r="BK1037" s="4">
        <v>0.0</v>
      </c>
      <c r="BL1037" s="4">
        <v>0.0</v>
      </c>
      <c r="BM1037" s="4">
        <v>0.0</v>
      </c>
      <c r="BN1037" s="4">
        <v>2.89</v>
      </c>
      <c r="BO1037" s="4">
        <v>0.0</v>
      </c>
      <c r="BP1037" s="4">
        <v>0.0</v>
      </c>
      <c r="BQ1037" s="4">
        <v>0.0</v>
      </c>
      <c r="BR1037" s="4">
        <v>0.86</v>
      </c>
      <c r="BS1037" s="4">
        <v>0.0</v>
      </c>
      <c r="BT1037" s="4">
        <v>0.0</v>
      </c>
      <c r="BU1037" s="4">
        <v>0.0</v>
      </c>
      <c r="BV1037" s="4">
        <v>0.37</v>
      </c>
      <c r="BW1037" s="4">
        <v>0.0</v>
      </c>
      <c r="BX1037" s="4">
        <v>0.0</v>
      </c>
      <c r="BY1037" s="4">
        <v>0.0</v>
      </c>
      <c r="BZ1037" s="4">
        <v>0.5</v>
      </c>
      <c r="CA1037" s="4">
        <v>0.0</v>
      </c>
      <c r="CB1037" s="4">
        <v>0.0</v>
      </c>
      <c r="CC1037" s="4">
        <v>0.0</v>
      </c>
      <c r="CD1037" s="4">
        <v>0.0</v>
      </c>
      <c r="CE1037" s="4">
        <v>0.0</v>
      </c>
      <c r="CF1037" s="4">
        <v>0.0</v>
      </c>
      <c r="CG1037" s="4">
        <v>0.0</v>
      </c>
      <c r="CH1037" s="4">
        <v>31.02</v>
      </c>
      <c r="CI1037" s="4">
        <v>0.0</v>
      </c>
      <c r="CJ1037" s="4">
        <v>8.6</v>
      </c>
      <c r="CK1037" s="4">
        <v>0.0</v>
      </c>
      <c r="CL1037" s="4">
        <v>0.0</v>
      </c>
      <c r="CM1037" s="4">
        <v>1.1</v>
      </c>
      <c r="CN1037" s="4">
        <v>2.54</v>
      </c>
      <c r="CO1037" s="4">
        <v>0.0</v>
      </c>
      <c r="CP1037" s="4">
        <v>0.0</v>
      </c>
      <c r="CQ1037" s="4">
        <v>0.3</v>
      </c>
      <c r="CR1037" s="4">
        <v>3.96</v>
      </c>
      <c r="CS1037" s="4">
        <v>0.0</v>
      </c>
      <c r="CT1037" s="4">
        <v>50.0</v>
      </c>
      <c r="CU1037" s="4">
        <v>86.7</v>
      </c>
      <c r="CV1037" s="4" t="s">
        <v>3085</v>
      </c>
      <c r="CW1037" s="4">
        <v>550.74</v>
      </c>
      <c r="CX1037" s="4">
        <v>0.06</v>
      </c>
      <c r="CY1037" s="4">
        <v>0.0</v>
      </c>
      <c r="CZ1037" s="4">
        <v>0.0</v>
      </c>
      <c r="DA1037" s="4">
        <v>0.0</v>
      </c>
      <c r="DB1037" s="4">
        <v>0.0</v>
      </c>
      <c r="DC1037" s="4">
        <v>0.0</v>
      </c>
      <c r="DD1037" s="4">
        <v>0.0</v>
      </c>
      <c r="DE1037" s="4">
        <v>0.08</v>
      </c>
      <c r="DF1037" s="4">
        <v>0.0</v>
      </c>
      <c r="DG1037" s="4">
        <v>0.0</v>
      </c>
      <c r="DH1037" s="4">
        <v>0.0</v>
      </c>
      <c r="DI1037" s="4">
        <v>0.0</v>
      </c>
      <c r="DJ1037" s="4">
        <v>0.0</v>
      </c>
      <c r="DK1037" s="4">
        <v>0.0</v>
      </c>
      <c r="DL1037" s="4">
        <v>0.0</v>
      </c>
      <c r="DM1037" s="4">
        <v>0.18</v>
      </c>
      <c r="DN1037" s="4">
        <v>0.02</v>
      </c>
      <c r="DO1037" s="4">
        <v>0.02</v>
      </c>
      <c r="DP1037" s="4">
        <v>0.55</v>
      </c>
      <c r="DQ1037" s="4">
        <v>0.0</v>
      </c>
      <c r="DR1037" s="4">
        <v>0.0</v>
      </c>
      <c r="DS1037" s="4">
        <v>0.0</v>
      </c>
      <c r="DT1037" s="4">
        <v>0.09</v>
      </c>
      <c r="DU1037" s="4">
        <v>0.0</v>
      </c>
      <c r="DV1037" s="4">
        <v>0.0</v>
      </c>
      <c r="DW1037" s="4">
        <v>0.0</v>
      </c>
      <c r="DX1037" s="4" t="s">
        <v>3085</v>
      </c>
      <c r="DY1037" s="4" t="s">
        <v>1288</v>
      </c>
      <c r="DZ1037" s="4" t="s">
        <v>3065</v>
      </c>
      <c r="EA1037" s="4" t="s">
        <v>2932</v>
      </c>
      <c r="EB1037" s="4">
        <v>550.740139183</v>
      </c>
      <c r="EC1037" s="6">
        <v>733.6118204149</v>
      </c>
      <c r="ED1037" s="7">
        <v>1.33</v>
      </c>
      <c r="EE1037" s="4" t="s">
        <v>3085</v>
      </c>
      <c r="EF1037" s="4" t="s">
        <v>3061</v>
      </c>
      <c r="EG1037" s="4" t="s">
        <v>1287</v>
      </c>
      <c r="EH1037" s="4">
        <f t="shared" si="1"/>
        <v>504.9063364</v>
      </c>
      <c r="EI1037" s="4">
        <f t="shared" si="2"/>
        <v>2.539100346</v>
      </c>
      <c r="EJ1037" s="4">
        <f t="shared" si="3"/>
        <v>1282.007854</v>
      </c>
      <c r="EK1037" s="4">
        <f t="shared" si="4"/>
        <v>0.01703461434</v>
      </c>
      <c r="EL1037" s="4">
        <f t="shared" si="5"/>
        <v>0.2398473699</v>
      </c>
      <c r="EM1037" s="4">
        <f t="shared" si="6"/>
        <v>0.9034090909</v>
      </c>
      <c r="EN1037" s="4">
        <f t="shared" si="7"/>
        <v>0</v>
      </c>
      <c r="EO1037" s="4">
        <f t="shared" si="8"/>
        <v>0.05113636364</v>
      </c>
      <c r="EP1037" s="4">
        <f t="shared" si="9"/>
        <v>0.04545454545</v>
      </c>
      <c r="EQ1037" s="4">
        <f t="shared" si="10"/>
        <v>0.2249023349</v>
      </c>
      <c r="ER1037" s="4">
        <f t="shared" si="11"/>
        <v>0.002180430635</v>
      </c>
      <c r="ES1037" s="4">
        <f t="shared" si="12"/>
        <v>0.7631507223</v>
      </c>
      <c r="ET1037" s="4">
        <f t="shared" si="13"/>
        <v>0.3997166437</v>
      </c>
      <c r="EU1037" s="4">
        <f t="shared" si="14"/>
        <v>0</v>
      </c>
      <c r="EV1037" s="4">
        <f t="shared" si="15"/>
        <v>0.08</v>
      </c>
      <c r="EW1037" s="4">
        <f t="shared" si="16"/>
        <v>0.02</v>
      </c>
      <c r="EX1037" s="4">
        <f t="shared" si="17"/>
        <v>0.75</v>
      </c>
      <c r="EY1037" s="4">
        <f t="shared" si="18"/>
        <v>0.09</v>
      </c>
      <c r="EZ1037" s="4">
        <f t="shared" si="19"/>
        <v>0.7127754108</v>
      </c>
      <c r="FA1037" s="4">
        <f t="shared" si="20"/>
        <v>0.4428722632</v>
      </c>
      <c r="FB1037" s="4">
        <f t="shared" si="21"/>
        <v>1.332047128</v>
      </c>
      <c r="FC1037" s="4">
        <f t="shared" si="22"/>
        <v>0</v>
      </c>
      <c r="FD1037" s="4">
        <f t="shared" si="23"/>
        <v>0</v>
      </c>
      <c r="FE1037" s="4">
        <f t="shared" si="24"/>
        <v>0</v>
      </c>
      <c r="FF1037" s="4">
        <f t="shared" si="25"/>
        <v>0</v>
      </c>
      <c r="FG1037" s="4">
        <f t="shared" si="26"/>
        <v>0</v>
      </c>
      <c r="FH1037" s="4">
        <f t="shared" si="27"/>
        <v>0</v>
      </c>
      <c r="FI1037" s="4">
        <f t="shared" si="28"/>
        <v>0</v>
      </c>
      <c r="FJ1037" s="4">
        <f t="shared" si="29"/>
        <v>0.05543832726</v>
      </c>
      <c r="FK1037" s="4">
        <f t="shared" si="30"/>
        <v>0</v>
      </c>
      <c r="FL1037" s="4">
        <f t="shared" si="31"/>
        <v>0.01649721849</v>
      </c>
      <c r="FM1037" s="4">
        <f t="shared" si="32"/>
        <v>0</v>
      </c>
      <c r="FN1037" s="4">
        <f t="shared" si="33"/>
        <v>0</v>
      </c>
      <c r="FO1037" s="4">
        <f t="shared" si="34"/>
        <v>0.7765202379</v>
      </c>
      <c r="FP1037" s="4">
        <f t="shared" si="35"/>
        <v>0.1515442164</v>
      </c>
      <c r="FQ1037" s="4">
        <f t="shared" si="36"/>
        <v>1</v>
      </c>
      <c r="FR1037" s="4">
        <v>52.13</v>
      </c>
    </row>
    <row r="1038" ht="12.75" customHeight="1">
      <c r="A1038" s="4" t="s">
        <v>166</v>
      </c>
      <c r="B1038" s="4" t="s">
        <v>3060</v>
      </c>
      <c r="C1038" s="4" t="s">
        <v>3061</v>
      </c>
      <c r="D1038" s="4" t="s">
        <v>3086</v>
      </c>
      <c r="E1038" s="4" t="s">
        <v>3087</v>
      </c>
      <c r="F1038" s="4">
        <v>503.700789735</v>
      </c>
      <c r="G1038" s="4">
        <v>169.4375</v>
      </c>
      <c r="H1038" s="4">
        <v>27.5625</v>
      </c>
      <c r="I1038" s="4">
        <v>31.3125</v>
      </c>
      <c r="J1038" s="4">
        <v>38.9375</v>
      </c>
      <c r="K1038" s="4">
        <v>70.75</v>
      </c>
      <c r="L1038" s="4">
        <v>165.375</v>
      </c>
      <c r="M1038" s="4">
        <v>0.0</v>
      </c>
      <c r="N1038" s="4">
        <v>340.257110595703</v>
      </c>
      <c r="O1038" s="4">
        <v>71.9233613296407</v>
      </c>
      <c r="P1038" s="4">
        <v>139.75</v>
      </c>
      <c r="Q1038" s="4">
        <v>0.0</v>
      </c>
      <c r="R1038" s="4">
        <v>231.875</v>
      </c>
      <c r="S1038" s="4">
        <v>0.0</v>
      </c>
      <c r="T1038" s="4">
        <v>84.8125</v>
      </c>
      <c r="U1038" s="4">
        <v>46.9375</v>
      </c>
      <c r="V1038" s="4">
        <v>1537.94228621075</v>
      </c>
      <c r="W1038" s="4">
        <v>14.3195209134914</v>
      </c>
      <c r="X1038" s="4">
        <v>8.0</v>
      </c>
      <c r="Y1038" s="4">
        <v>33069.055</v>
      </c>
      <c r="Z1038" s="4">
        <v>16.71</v>
      </c>
      <c r="AA1038" s="4">
        <v>6.09</v>
      </c>
      <c r="AB1038" s="4">
        <v>4.58</v>
      </c>
      <c r="AC1038" s="4">
        <v>1.51</v>
      </c>
      <c r="AD1038" s="4">
        <v>0.55</v>
      </c>
      <c r="AE1038" s="4">
        <v>3.04</v>
      </c>
      <c r="AF1038" s="4">
        <v>7.03</v>
      </c>
      <c r="AG1038" s="4">
        <v>0.0</v>
      </c>
      <c r="AH1038" s="4">
        <v>2.4</v>
      </c>
      <c r="AI1038" s="4">
        <v>0.8</v>
      </c>
      <c r="AJ1038" s="4">
        <v>0.0</v>
      </c>
      <c r="AK1038" s="4">
        <v>0.0</v>
      </c>
      <c r="AL1038" s="4">
        <v>0.0</v>
      </c>
      <c r="AM1038" s="4">
        <v>0.0</v>
      </c>
      <c r="AN1038" s="4">
        <v>0.0</v>
      </c>
      <c r="AO1038" s="4">
        <v>0.0</v>
      </c>
      <c r="AP1038" s="4">
        <v>0.0</v>
      </c>
      <c r="AQ1038" s="4">
        <v>0.0</v>
      </c>
      <c r="AR1038" s="4">
        <v>0.0</v>
      </c>
      <c r="AS1038" s="4">
        <v>0.0</v>
      </c>
      <c r="AT1038" s="4">
        <v>0.21</v>
      </c>
      <c r="AU1038" s="4">
        <v>0.0</v>
      </c>
      <c r="AV1038" s="4">
        <v>0.0</v>
      </c>
      <c r="AW1038" s="4">
        <v>0.0</v>
      </c>
      <c r="AX1038" s="4">
        <v>0.0</v>
      </c>
      <c r="AY1038" s="4">
        <v>0.0</v>
      </c>
      <c r="AZ1038" s="4">
        <v>0.0</v>
      </c>
      <c r="BA1038" s="4">
        <v>0.0</v>
      </c>
      <c r="BB1038" s="4">
        <v>1.9</v>
      </c>
      <c r="BC1038" s="4">
        <v>0.0</v>
      </c>
      <c r="BD1038" s="4">
        <v>0.0</v>
      </c>
      <c r="BE1038" s="4">
        <v>0.0</v>
      </c>
      <c r="BF1038" s="4">
        <v>0.0</v>
      </c>
      <c r="BG1038" s="4">
        <v>0.0</v>
      </c>
      <c r="BH1038" s="4">
        <v>0.0</v>
      </c>
      <c r="BI1038" s="4">
        <v>0.0</v>
      </c>
      <c r="BJ1038" s="4">
        <v>0.0</v>
      </c>
      <c r="BK1038" s="4">
        <v>0.0</v>
      </c>
      <c r="BL1038" s="4">
        <v>0.0</v>
      </c>
      <c r="BM1038" s="4">
        <v>0.0</v>
      </c>
      <c r="BN1038" s="4">
        <v>0.0</v>
      </c>
      <c r="BO1038" s="4">
        <v>0.0</v>
      </c>
      <c r="BP1038" s="4">
        <v>0.0</v>
      </c>
      <c r="BQ1038" s="4">
        <v>0.0</v>
      </c>
      <c r="BR1038" s="4">
        <v>0.0</v>
      </c>
      <c r="BS1038" s="4">
        <v>0.0</v>
      </c>
      <c r="BT1038" s="4">
        <v>0.0</v>
      </c>
      <c r="BU1038" s="4">
        <v>0.0</v>
      </c>
      <c r="BV1038" s="4">
        <v>2.35</v>
      </c>
      <c r="BW1038" s="4">
        <v>0.0</v>
      </c>
      <c r="BX1038" s="4">
        <v>0.0</v>
      </c>
      <c r="BY1038" s="4">
        <v>0.0</v>
      </c>
      <c r="BZ1038" s="4">
        <v>0.44</v>
      </c>
      <c r="CA1038" s="4">
        <v>0.0</v>
      </c>
      <c r="CB1038" s="4">
        <v>0.0</v>
      </c>
      <c r="CC1038" s="4">
        <v>0.0</v>
      </c>
      <c r="CD1038" s="4">
        <v>0.0</v>
      </c>
      <c r="CE1038" s="4">
        <v>6.15</v>
      </c>
      <c r="CF1038" s="4">
        <v>0.0</v>
      </c>
      <c r="CG1038" s="4">
        <v>0.0</v>
      </c>
      <c r="CH1038" s="4">
        <v>0.0</v>
      </c>
      <c r="CI1038" s="4">
        <v>0.0</v>
      </c>
      <c r="CJ1038" s="4">
        <v>0.0</v>
      </c>
      <c r="CK1038" s="4">
        <v>0.0</v>
      </c>
      <c r="CL1038" s="4">
        <v>0.0</v>
      </c>
      <c r="CM1038" s="4">
        <v>0.0</v>
      </c>
      <c r="CN1038" s="4">
        <v>5.66</v>
      </c>
      <c r="CO1038" s="4">
        <v>0.0</v>
      </c>
      <c r="CP1038" s="4">
        <v>0.0</v>
      </c>
      <c r="CQ1038" s="4">
        <v>0.0</v>
      </c>
      <c r="CR1038" s="4">
        <v>0.0</v>
      </c>
      <c r="CS1038" s="4">
        <v>0.0</v>
      </c>
      <c r="CT1038" s="4">
        <v>7.0</v>
      </c>
      <c r="CU1038" s="4">
        <v>13.6</v>
      </c>
      <c r="CV1038" s="4" t="s">
        <v>3086</v>
      </c>
      <c r="CW1038" s="4">
        <v>503.7</v>
      </c>
      <c r="CX1038" s="4">
        <v>0.18</v>
      </c>
      <c r="CY1038" s="4">
        <v>0.06</v>
      </c>
      <c r="CZ1038" s="4">
        <v>0.0</v>
      </c>
      <c r="DA1038" s="4">
        <v>0.0</v>
      </c>
      <c r="DB1038" s="4">
        <v>0.0</v>
      </c>
      <c r="DC1038" s="4">
        <v>0.0</v>
      </c>
      <c r="DD1038" s="4">
        <v>0.0</v>
      </c>
      <c r="DE1038" s="4">
        <v>0.08</v>
      </c>
      <c r="DF1038" s="4">
        <v>0.0</v>
      </c>
      <c r="DG1038" s="4">
        <v>0.0</v>
      </c>
      <c r="DH1038" s="4">
        <v>0.0</v>
      </c>
      <c r="DI1038" s="4">
        <v>0.0</v>
      </c>
      <c r="DJ1038" s="4">
        <v>0.0</v>
      </c>
      <c r="DK1038" s="4">
        <v>0.0</v>
      </c>
      <c r="DL1038" s="4">
        <v>0.0</v>
      </c>
      <c r="DM1038" s="4">
        <v>0.12</v>
      </c>
      <c r="DN1038" s="4">
        <v>0.0</v>
      </c>
      <c r="DO1038" s="4">
        <v>0.04</v>
      </c>
      <c r="DP1038" s="4">
        <v>0.08</v>
      </c>
      <c r="DQ1038" s="4">
        <v>0.0</v>
      </c>
      <c r="DR1038" s="4">
        <v>0.0</v>
      </c>
      <c r="DS1038" s="4">
        <v>0.0</v>
      </c>
      <c r="DT1038" s="4">
        <v>0.23</v>
      </c>
      <c r="DU1038" s="4">
        <v>0.0</v>
      </c>
      <c r="DV1038" s="4">
        <v>0.0</v>
      </c>
      <c r="DW1038" s="4">
        <v>0.21</v>
      </c>
      <c r="DX1038" s="4" t="s">
        <v>3086</v>
      </c>
      <c r="DY1038" s="4" t="s">
        <v>3088</v>
      </c>
      <c r="DZ1038" s="4" t="s">
        <v>3065</v>
      </c>
      <c r="EA1038" s="4" t="s">
        <v>2932</v>
      </c>
      <c r="EB1038" s="4">
        <v>503.700789735</v>
      </c>
      <c r="EC1038" s="6">
        <v>336.6127729205</v>
      </c>
      <c r="ED1038" s="7">
        <v>0.67</v>
      </c>
      <c r="EE1038" s="4" t="s">
        <v>3086</v>
      </c>
      <c r="EF1038" s="4" t="s">
        <v>3061</v>
      </c>
      <c r="EG1038" s="4" t="s">
        <v>3087</v>
      </c>
      <c r="EH1038" s="4">
        <f t="shared" si="1"/>
        <v>1978.997905</v>
      </c>
      <c r="EI1038" s="4">
        <f t="shared" si="2"/>
        <v>1.228676471</v>
      </c>
      <c r="EJ1038" s="4">
        <f t="shared" si="3"/>
        <v>2431.548162</v>
      </c>
      <c r="EK1038" s="4">
        <f t="shared" si="4"/>
        <v>0.1262716936</v>
      </c>
      <c r="EL1038" s="4">
        <f t="shared" si="5"/>
        <v>0.1915020946</v>
      </c>
      <c r="EM1038" s="4">
        <f t="shared" si="6"/>
        <v>0</v>
      </c>
      <c r="EN1038" s="4">
        <f t="shared" si="7"/>
        <v>0.75</v>
      </c>
      <c r="EO1038" s="4">
        <f t="shared" si="8"/>
        <v>0.25</v>
      </c>
      <c r="EP1038" s="4">
        <f t="shared" si="9"/>
        <v>0</v>
      </c>
      <c r="EQ1038" s="4">
        <f t="shared" si="10"/>
        <v>0.3644524237</v>
      </c>
      <c r="ER1038" s="4">
        <f t="shared" si="11"/>
        <v>0.1819269898</v>
      </c>
      <c r="ES1038" s="4">
        <f t="shared" si="12"/>
        <v>0.420706164</v>
      </c>
      <c r="ET1038" s="4">
        <f t="shared" si="13"/>
        <v>0.03317445662</v>
      </c>
      <c r="EU1038" s="4">
        <f t="shared" si="14"/>
        <v>0.06</v>
      </c>
      <c r="EV1038" s="4">
        <f t="shared" si="15"/>
        <v>0.08</v>
      </c>
      <c r="EW1038" s="4">
        <f t="shared" si="16"/>
        <v>0.04</v>
      </c>
      <c r="EX1038" s="4">
        <f t="shared" si="17"/>
        <v>0.2</v>
      </c>
      <c r="EY1038" s="4">
        <f t="shared" si="18"/>
        <v>0.23</v>
      </c>
      <c r="EZ1038" s="4">
        <f t="shared" si="19"/>
        <v>1.159531023</v>
      </c>
      <c r="FA1038" s="4">
        <f t="shared" si="20"/>
        <v>0.7204571324</v>
      </c>
      <c r="FB1038" s="4">
        <f t="shared" si="21"/>
        <v>0.6682792241</v>
      </c>
      <c r="FC1038" s="4">
        <f t="shared" si="22"/>
        <v>0</v>
      </c>
      <c r="FD1038" s="4">
        <f t="shared" si="23"/>
        <v>0.0150862069</v>
      </c>
      <c r="FE1038" s="4">
        <f t="shared" si="24"/>
        <v>0.1364942529</v>
      </c>
      <c r="FF1038" s="4">
        <f t="shared" si="25"/>
        <v>0</v>
      </c>
      <c r="FG1038" s="4">
        <f t="shared" si="26"/>
        <v>0</v>
      </c>
      <c r="FH1038" s="4">
        <f t="shared" si="27"/>
        <v>0</v>
      </c>
      <c r="FI1038" s="4">
        <f t="shared" si="28"/>
        <v>0</v>
      </c>
      <c r="FJ1038" s="4">
        <f t="shared" si="29"/>
        <v>0</v>
      </c>
      <c r="FK1038" s="4">
        <f t="shared" si="30"/>
        <v>0</v>
      </c>
      <c r="FL1038" s="4">
        <f t="shared" si="31"/>
        <v>0</v>
      </c>
      <c r="FM1038" s="4">
        <f t="shared" si="32"/>
        <v>0</v>
      </c>
      <c r="FN1038" s="4">
        <f t="shared" si="33"/>
        <v>0.4418103448</v>
      </c>
      <c r="FO1038" s="4">
        <f t="shared" si="34"/>
        <v>0</v>
      </c>
      <c r="FP1038" s="4">
        <f t="shared" si="35"/>
        <v>0.4066091954</v>
      </c>
      <c r="FQ1038" s="4">
        <f t="shared" si="36"/>
        <v>1</v>
      </c>
      <c r="FR1038" s="4">
        <v>13.92</v>
      </c>
    </row>
    <row r="1039" ht="12.75" customHeight="1">
      <c r="A1039" s="4" t="s">
        <v>166</v>
      </c>
      <c r="B1039" s="4" t="s">
        <v>3060</v>
      </c>
      <c r="C1039" s="4" t="s">
        <v>3061</v>
      </c>
      <c r="D1039" s="4" t="s">
        <v>3089</v>
      </c>
      <c r="E1039" s="4" t="s">
        <v>3090</v>
      </c>
      <c r="F1039" s="4">
        <v>702.03214175</v>
      </c>
      <c r="G1039" s="4">
        <v>115.25</v>
      </c>
      <c r="H1039" s="4">
        <v>121.125</v>
      </c>
      <c r="I1039" s="4">
        <v>105.75</v>
      </c>
      <c r="J1039" s="4">
        <v>76.0</v>
      </c>
      <c r="K1039" s="4">
        <v>112.9375</v>
      </c>
      <c r="L1039" s="4">
        <v>170.4375</v>
      </c>
      <c r="M1039" s="4">
        <v>0.0</v>
      </c>
      <c r="N1039" s="4">
        <v>408.607208251953</v>
      </c>
      <c r="O1039" s="4">
        <v>120.872329718952</v>
      </c>
      <c r="P1039" s="4">
        <v>61.875</v>
      </c>
      <c r="Q1039" s="4">
        <v>0.0</v>
      </c>
      <c r="R1039" s="4">
        <v>478.125</v>
      </c>
      <c r="S1039" s="4">
        <v>0.0</v>
      </c>
      <c r="T1039" s="4">
        <v>143.4375</v>
      </c>
      <c r="U1039" s="4">
        <v>18.0625</v>
      </c>
      <c r="V1039" s="4">
        <v>1529.08213644524</v>
      </c>
      <c r="W1039" s="4">
        <v>13.9015969479354</v>
      </c>
      <c r="X1039" s="4">
        <v>7.0</v>
      </c>
      <c r="Y1039" s="4">
        <v>25581.5711</v>
      </c>
      <c r="Z1039" s="4">
        <v>10.85</v>
      </c>
      <c r="AA1039" s="4">
        <v>9.26</v>
      </c>
      <c r="AB1039" s="4">
        <v>9.1</v>
      </c>
      <c r="AC1039" s="4">
        <v>0.16</v>
      </c>
      <c r="AD1039" s="4">
        <v>0.41</v>
      </c>
      <c r="AE1039" s="4">
        <v>0.47</v>
      </c>
      <c r="AF1039" s="4">
        <v>0.71</v>
      </c>
      <c r="AG1039" s="4">
        <v>2.5</v>
      </c>
      <c r="AH1039" s="4">
        <v>4.6</v>
      </c>
      <c r="AI1039" s="4">
        <v>2.1</v>
      </c>
      <c r="AJ1039" s="4">
        <v>3.2</v>
      </c>
      <c r="AK1039" s="4">
        <v>1.62</v>
      </c>
      <c r="AL1039" s="4">
        <v>0.0</v>
      </c>
      <c r="AM1039" s="4">
        <v>0.0</v>
      </c>
      <c r="AN1039" s="4">
        <v>0.0</v>
      </c>
      <c r="AO1039" s="4">
        <v>0.0</v>
      </c>
      <c r="AP1039" s="4">
        <v>0.0</v>
      </c>
      <c r="AQ1039" s="4">
        <v>0.0</v>
      </c>
      <c r="AR1039" s="4">
        <v>0.0</v>
      </c>
      <c r="AS1039" s="4">
        <v>0.0</v>
      </c>
      <c r="AT1039" s="4">
        <v>0.0</v>
      </c>
      <c r="AU1039" s="4">
        <v>0.0</v>
      </c>
      <c r="AV1039" s="4">
        <v>0.0</v>
      </c>
      <c r="AW1039" s="4">
        <v>0.0</v>
      </c>
      <c r="AX1039" s="4">
        <v>0.0</v>
      </c>
      <c r="AY1039" s="4">
        <v>0.0</v>
      </c>
      <c r="AZ1039" s="4">
        <v>0.0</v>
      </c>
      <c r="BA1039" s="4">
        <v>0.0</v>
      </c>
      <c r="BB1039" s="4">
        <v>0.0</v>
      </c>
      <c r="BC1039" s="4">
        <v>0.0</v>
      </c>
      <c r="BD1039" s="4">
        <v>0.0</v>
      </c>
      <c r="BE1039" s="4">
        <v>0.0</v>
      </c>
      <c r="BF1039" s="4">
        <v>0.0</v>
      </c>
      <c r="BG1039" s="4">
        <v>0.0</v>
      </c>
      <c r="BH1039" s="4">
        <v>0.0</v>
      </c>
      <c r="BI1039" s="4">
        <v>0.0</v>
      </c>
      <c r="BJ1039" s="4">
        <v>0.0</v>
      </c>
      <c r="BK1039" s="4">
        <v>0.0</v>
      </c>
      <c r="BL1039" s="4">
        <v>0.0</v>
      </c>
      <c r="BM1039" s="4">
        <v>0.32</v>
      </c>
      <c r="BN1039" s="4">
        <v>0.0</v>
      </c>
      <c r="BO1039" s="4">
        <v>0.0</v>
      </c>
      <c r="BP1039" s="4">
        <v>0.0</v>
      </c>
      <c r="BQ1039" s="4">
        <v>0.0</v>
      </c>
      <c r="BR1039" s="4">
        <v>0.0</v>
      </c>
      <c r="BS1039" s="4">
        <v>1.64</v>
      </c>
      <c r="BT1039" s="4">
        <v>0.0</v>
      </c>
      <c r="BU1039" s="4">
        <v>0.0</v>
      </c>
      <c r="BV1039" s="4">
        <v>0.0</v>
      </c>
      <c r="BW1039" s="4">
        <v>0.0</v>
      </c>
      <c r="BX1039" s="4">
        <v>0.0</v>
      </c>
      <c r="BY1039" s="4">
        <v>0.0</v>
      </c>
      <c r="BZ1039" s="4">
        <v>0.0</v>
      </c>
      <c r="CA1039" s="4">
        <v>0.0</v>
      </c>
      <c r="CB1039" s="4">
        <v>0.0</v>
      </c>
      <c r="CC1039" s="4">
        <v>0.0</v>
      </c>
      <c r="CD1039" s="4">
        <v>0.0</v>
      </c>
      <c r="CE1039" s="4">
        <v>0.0</v>
      </c>
      <c r="CF1039" s="4">
        <v>0.0</v>
      </c>
      <c r="CG1039" s="4">
        <v>0.0</v>
      </c>
      <c r="CH1039" s="4">
        <v>0.0</v>
      </c>
      <c r="CI1039" s="4">
        <v>0.0</v>
      </c>
      <c r="CJ1039" s="4">
        <v>0.0</v>
      </c>
      <c r="CK1039" s="4">
        <v>0.0</v>
      </c>
      <c r="CL1039" s="4">
        <v>0.0</v>
      </c>
      <c r="CM1039" s="4">
        <v>1.95</v>
      </c>
      <c r="CN1039" s="4">
        <v>0.0</v>
      </c>
      <c r="CO1039" s="4">
        <v>3.25</v>
      </c>
      <c r="CP1039" s="4">
        <v>0.0</v>
      </c>
      <c r="CQ1039" s="4">
        <v>0.0</v>
      </c>
      <c r="CR1039" s="4">
        <v>2.07</v>
      </c>
      <c r="CS1039" s="4">
        <v>0.0</v>
      </c>
      <c r="CT1039" s="4">
        <v>2.0</v>
      </c>
      <c r="CU1039" s="4">
        <v>8.4</v>
      </c>
      <c r="CV1039" s="4" t="s">
        <v>3089</v>
      </c>
      <c r="CW1039" s="4">
        <v>702.03</v>
      </c>
      <c r="CX1039" s="4">
        <v>0.19</v>
      </c>
      <c r="CY1039" s="4">
        <v>0.02</v>
      </c>
      <c r="CZ1039" s="4">
        <v>0.0</v>
      </c>
      <c r="DA1039" s="4">
        <v>0.0</v>
      </c>
      <c r="DB1039" s="4">
        <v>0.0</v>
      </c>
      <c r="DC1039" s="4">
        <v>0.0</v>
      </c>
      <c r="DD1039" s="4">
        <v>0.0</v>
      </c>
      <c r="DE1039" s="4">
        <v>0.09</v>
      </c>
      <c r="DF1039" s="4">
        <v>0.0</v>
      </c>
      <c r="DG1039" s="4">
        <v>0.0</v>
      </c>
      <c r="DH1039" s="4">
        <v>0.0</v>
      </c>
      <c r="DI1039" s="4">
        <v>0.0</v>
      </c>
      <c r="DJ1039" s="4">
        <v>0.0</v>
      </c>
      <c r="DK1039" s="4">
        <v>0.0</v>
      </c>
      <c r="DL1039" s="4">
        <v>0.0</v>
      </c>
      <c r="DM1039" s="4">
        <v>0.24</v>
      </c>
      <c r="DN1039" s="4">
        <v>0.03</v>
      </c>
      <c r="DO1039" s="4">
        <v>0.03</v>
      </c>
      <c r="DP1039" s="4">
        <v>0.18</v>
      </c>
      <c r="DQ1039" s="4">
        <v>0.0</v>
      </c>
      <c r="DR1039" s="4">
        <v>0.05</v>
      </c>
      <c r="DS1039" s="4">
        <v>0.0</v>
      </c>
      <c r="DT1039" s="4">
        <v>0.11</v>
      </c>
      <c r="DU1039" s="4">
        <v>0.05</v>
      </c>
      <c r="DV1039" s="4">
        <v>0.0</v>
      </c>
      <c r="DW1039" s="4">
        <v>0.01</v>
      </c>
      <c r="DX1039" s="4" t="s">
        <v>3089</v>
      </c>
      <c r="DY1039" s="4" t="s">
        <v>3091</v>
      </c>
      <c r="DZ1039" s="4" t="s">
        <v>3065</v>
      </c>
      <c r="EA1039" s="4" t="s">
        <v>2932</v>
      </c>
      <c r="EB1039" s="4">
        <v>702.03214175</v>
      </c>
      <c r="EC1039" s="6">
        <v>465.3590769594</v>
      </c>
      <c r="ED1039" s="7">
        <v>0.66</v>
      </c>
      <c r="EE1039" s="4" t="s">
        <v>3089</v>
      </c>
      <c r="EF1039" s="4" t="s">
        <v>3061</v>
      </c>
      <c r="EG1039" s="4" t="s">
        <v>3090</v>
      </c>
      <c r="EH1039" s="4">
        <f t="shared" si="1"/>
        <v>2357.748488</v>
      </c>
      <c r="EI1039" s="4">
        <f t="shared" si="2"/>
        <v>1.291666667</v>
      </c>
      <c r="EJ1039" s="4">
        <f t="shared" si="3"/>
        <v>3045.425131</v>
      </c>
      <c r="EK1039" s="4">
        <f t="shared" si="4"/>
        <v>0.1788018433</v>
      </c>
      <c r="EL1039" s="4">
        <f t="shared" si="5"/>
        <v>1.142857143</v>
      </c>
      <c r="EM1039" s="4">
        <f t="shared" si="6"/>
        <v>0.2016129032</v>
      </c>
      <c r="EN1039" s="4">
        <f t="shared" si="7"/>
        <v>0.3709677419</v>
      </c>
      <c r="EO1039" s="4">
        <f t="shared" si="8"/>
        <v>0.1693548387</v>
      </c>
      <c r="EP1039" s="4">
        <f t="shared" si="9"/>
        <v>0.2580645161</v>
      </c>
      <c r="EQ1039" s="4">
        <f t="shared" si="10"/>
        <v>0.8534562212</v>
      </c>
      <c r="ER1039" s="4">
        <f t="shared" si="11"/>
        <v>0.04331797235</v>
      </c>
      <c r="ES1039" s="4">
        <f t="shared" si="12"/>
        <v>0.06543778802</v>
      </c>
      <c r="ET1039" s="4">
        <f t="shared" si="13"/>
        <v>0.01545513283</v>
      </c>
      <c r="EU1039" s="4">
        <f t="shared" si="14"/>
        <v>0.02</v>
      </c>
      <c r="EV1039" s="4">
        <f t="shared" si="15"/>
        <v>0.09</v>
      </c>
      <c r="EW1039" s="4">
        <f t="shared" si="16"/>
        <v>0.03</v>
      </c>
      <c r="EX1039" s="4">
        <f t="shared" si="17"/>
        <v>0.5</v>
      </c>
      <c r="EY1039" s="4">
        <f t="shared" si="18"/>
        <v>0.11</v>
      </c>
      <c r="EZ1039" s="4">
        <f t="shared" si="19"/>
        <v>0.9895261325</v>
      </c>
      <c r="FA1039" s="4">
        <f t="shared" si="20"/>
        <v>0.6148271548</v>
      </c>
      <c r="FB1039" s="4">
        <f t="shared" si="21"/>
        <v>0.6628743177</v>
      </c>
      <c r="FC1039" s="4">
        <f t="shared" si="22"/>
        <v>0.1758957655</v>
      </c>
      <c r="FD1039" s="4">
        <f t="shared" si="23"/>
        <v>0</v>
      </c>
      <c r="FE1039" s="4">
        <f t="shared" si="24"/>
        <v>0</v>
      </c>
      <c r="FF1039" s="4">
        <f t="shared" si="25"/>
        <v>0</v>
      </c>
      <c r="FG1039" s="4">
        <f t="shared" si="26"/>
        <v>0</v>
      </c>
      <c r="FH1039" s="4">
        <f t="shared" si="27"/>
        <v>0</v>
      </c>
      <c r="FI1039" s="4">
        <f t="shared" si="28"/>
        <v>0.03474484256</v>
      </c>
      <c r="FJ1039" s="4">
        <f t="shared" si="29"/>
        <v>0</v>
      </c>
      <c r="FK1039" s="4">
        <f t="shared" si="30"/>
        <v>0</v>
      </c>
      <c r="FL1039" s="4">
        <f t="shared" si="31"/>
        <v>0</v>
      </c>
      <c r="FM1039" s="4">
        <f t="shared" si="32"/>
        <v>0</v>
      </c>
      <c r="FN1039" s="4">
        <f t="shared" si="33"/>
        <v>0</v>
      </c>
      <c r="FO1039" s="4">
        <f t="shared" si="34"/>
        <v>0</v>
      </c>
      <c r="FP1039" s="4">
        <f t="shared" si="35"/>
        <v>0.789359392</v>
      </c>
      <c r="FQ1039" s="4">
        <f t="shared" si="36"/>
        <v>1</v>
      </c>
      <c r="FR1039" s="4">
        <v>9.21</v>
      </c>
    </row>
    <row r="1040" ht="12.75" customHeight="1">
      <c r="A1040" s="4" t="s">
        <v>166</v>
      </c>
      <c r="B1040" s="4" t="s">
        <v>3060</v>
      </c>
      <c r="C1040" s="4" t="s">
        <v>3061</v>
      </c>
      <c r="D1040" s="4" t="s">
        <v>3092</v>
      </c>
      <c r="E1040" s="4" t="s">
        <v>3093</v>
      </c>
      <c r="F1040" s="4">
        <v>555.681657443</v>
      </c>
      <c r="G1040" s="4">
        <v>30.0</v>
      </c>
      <c r="H1040" s="4">
        <v>41.5</v>
      </c>
      <c r="I1040" s="4">
        <v>67.75</v>
      </c>
      <c r="J1040" s="4">
        <v>82.4375</v>
      </c>
      <c r="K1040" s="4">
        <v>164.4375</v>
      </c>
      <c r="L1040" s="4">
        <v>169.0</v>
      </c>
      <c r="M1040" s="4">
        <v>45.8876075744629</v>
      </c>
      <c r="N1040" s="4">
        <v>297.007965087891</v>
      </c>
      <c r="O1040" s="4">
        <v>143.357185207437</v>
      </c>
      <c r="P1040" s="4">
        <v>0.0</v>
      </c>
      <c r="Q1040" s="4">
        <v>0.0</v>
      </c>
      <c r="R1040" s="4">
        <v>408.6875</v>
      </c>
      <c r="S1040" s="4">
        <v>0.0</v>
      </c>
      <c r="T1040" s="4">
        <v>146.4375</v>
      </c>
      <c r="U1040" s="4">
        <v>0.0</v>
      </c>
      <c r="V1040" s="4">
        <v>1569.04939799707</v>
      </c>
      <c r="W1040" s="4">
        <v>14.0607707887926</v>
      </c>
      <c r="X1040" s="4">
        <v>34.0</v>
      </c>
      <c r="Y1040" s="4">
        <v>85727.333</v>
      </c>
      <c r="Z1040" s="4">
        <v>186.49</v>
      </c>
      <c r="AA1040" s="4">
        <v>32.7</v>
      </c>
      <c r="AB1040" s="4">
        <v>31.54</v>
      </c>
      <c r="AC1040" s="4">
        <v>1.16</v>
      </c>
      <c r="AD1040" s="4">
        <v>1.93</v>
      </c>
      <c r="AE1040" s="4">
        <v>1.23</v>
      </c>
      <c r="AF1040" s="4">
        <v>150.63</v>
      </c>
      <c r="AG1040" s="4">
        <v>25.5</v>
      </c>
      <c r="AH1040" s="4">
        <v>3.9</v>
      </c>
      <c r="AI1040" s="4">
        <v>2.0</v>
      </c>
      <c r="AJ1040" s="4">
        <v>1.6</v>
      </c>
      <c r="AK1040" s="4">
        <v>0.0</v>
      </c>
      <c r="AL1040" s="4">
        <v>0.0</v>
      </c>
      <c r="AM1040" s="4">
        <v>0.0</v>
      </c>
      <c r="AN1040" s="4">
        <v>0.0</v>
      </c>
      <c r="AO1040" s="4">
        <v>0.0</v>
      </c>
      <c r="AP1040" s="4">
        <v>0.0</v>
      </c>
      <c r="AQ1040" s="4">
        <v>0.0</v>
      </c>
      <c r="AR1040" s="4">
        <v>150.63</v>
      </c>
      <c r="AS1040" s="4">
        <v>0.0</v>
      </c>
      <c r="AT1040" s="4">
        <v>0.0</v>
      </c>
      <c r="AU1040" s="4">
        <v>0.0</v>
      </c>
      <c r="AV1040" s="4">
        <v>0.0</v>
      </c>
      <c r="AW1040" s="4">
        <v>0.0</v>
      </c>
      <c r="AX1040" s="4">
        <v>0.0</v>
      </c>
      <c r="AY1040" s="4">
        <v>0.0</v>
      </c>
      <c r="AZ1040" s="4">
        <v>0.0</v>
      </c>
      <c r="BA1040" s="4">
        <v>0.0</v>
      </c>
      <c r="BB1040" s="4">
        <v>0.0</v>
      </c>
      <c r="BC1040" s="4">
        <v>0.0</v>
      </c>
      <c r="BD1040" s="4">
        <v>0.0</v>
      </c>
      <c r="BE1040" s="4">
        <v>0.0</v>
      </c>
      <c r="BF1040" s="4">
        <v>0.0</v>
      </c>
      <c r="BG1040" s="4">
        <v>0.0</v>
      </c>
      <c r="BH1040" s="4">
        <v>0.0</v>
      </c>
      <c r="BI1040" s="4">
        <v>0.0</v>
      </c>
      <c r="BJ1040" s="4">
        <v>0.0</v>
      </c>
      <c r="BK1040" s="4">
        <v>0.0</v>
      </c>
      <c r="BL1040" s="4">
        <v>0.0</v>
      </c>
      <c r="BM1040" s="4">
        <v>0.0</v>
      </c>
      <c r="BN1040" s="4">
        <v>2.63</v>
      </c>
      <c r="BO1040" s="4">
        <v>0.0</v>
      </c>
      <c r="BP1040" s="4">
        <v>1.9</v>
      </c>
      <c r="BQ1040" s="4">
        <v>0.0</v>
      </c>
      <c r="BR1040" s="4">
        <v>1.16</v>
      </c>
      <c r="BS1040" s="4">
        <v>0.0</v>
      </c>
      <c r="BT1040" s="4">
        <v>0.06</v>
      </c>
      <c r="BU1040" s="4">
        <v>0.0</v>
      </c>
      <c r="BV1040" s="4">
        <v>0.96</v>
      </c>
      <c r="BW1040" s="4">
        <v>0.0</v>
      </c>
      <c r="BX1040" s="4">
        <v>0.0</v>
      </c>
      <c r="BY1040" s="4">
        <v>0.0</v>
      </c>
      <c r="BZ1040" s="4">
        <v>0.0</v>
      </c>
      <c r="CA1040" s="4">
        <v>0.0</v>
      </c>
      <c r="CB1040" s="4">
        <v>0.0</v>
      </c>
      <c r="CC1040" s="4">
        <v>0.0</v>
      </c>
      <c r="CD1040" s="4">
        <v>0.0</v>
      </c>
      <c r="CE1040" s="4">
        <v>0.0</v>
      </c>
      <c r="CF1040" s="4">
        <v>0.0</v>
      </c>
      <c r="CG1040" s="4">
        <v>0.0</v>
      </c>
      <c r="CH1040" s="4">
        <v>13.93</v>
      </c>
      <c r="CI1040" s="4">
        <v>0.0</v>
      </c>
      <c r="CJ1040" s="4">
        <v>1.87</v>
      </c>
      <c r="CK1040" s="4">
        <v>0.0</v>
      </c>
      <c r="CL1040" s="4">
        <v>0.0</v>
      </c>
      <c r="CM1040" s="4">
        <v>1.38</v>
      </c>
      <c r="CN1040" s="4">
        <v>2.83</v>
      </c>
      <c r="CO1040" s="4">
        <v>0.0</v>
      </c>
      <c r="CP1040" s="4">
        <v>0.0</v>
      </c>
      <c r="CQ1040" s="4">
        <v>0.0</v>
      </c>
      <c r="CR1040" s="4">
        <v>9.14</v>
      </c>
      <c r="CS1040" s="4">
        <v>0.0</v>
      </c>
      <c r="CT1040" s="4">
        <v>32.0</v>
      </c>
      <c r="CU1040" s="4">
        <v>54.4</v>
      </c>
      <c r="CV1040" s="4" t="s">
        <v>3092</v>
      </c>
      <c r="CW1040" s="4">
        <v>555.68</v>
      </c>
      <c r="CX1040" s="4">
        <v>0.08</v>
      </c>
      <c r="CY1040" s="4">
        <v>0.04</v>
      </c>
      <c r="CZ1040" s="4">
        <v>0.0</v>
      </c>
      <c r="DA1040" s="4">
        <v>0.0</v>
      </c>
      <c r="DB1040" s="4">
        <v>0.0</v>
      </c>
      <c r="DC1040" s="4">
        <v>0.0</v>
      </c>
      <c r="DD1040" s="4">
        <v>0.0</v>
      </c>
      <c r="DE1040" s="4">
        <v>0.09</v>
      </c>
      <c r="DF1040" s="4">
        <v>0.0</v>
      </c>
      <c r="DG1040" s="4">
        <v>0.0</v>
      </c>
      <c r="DH1040" s="4">
        <v>0.0</v>
      </c>
      <c r="DI1040" s="4">
        <v>0.0</v>
      </c>
      <c r="DJ1040" s="4">
        <v>0.0</v>
      </c>
      <c r="DK1040" s="4">
        <v>0.0</v>
      </c>
      <c r="DL1040" s="4">
        <v>0.0</v>
      </c>
      <c r="DM1040" s="4">
        <v>0.29</v>
      </c>
      <c r="DN1040" s="4">
        <v>0.14</v>
      </c>
      <c r="DO1040" s="4">
        <v>0.03</v>
      </c>
      <c r="DP1040" s="4">
        <v>0.31</v>
      </c>
      <c r="DQ1040" s="4">
        <v>0.0</v>
      </c>
      <c r="DR1040" s="4">
        <v>0.0</v>
      </c>
      <c r="DS1040" s="4">
        <v>0.0</v>
      </c>
      <c r="DT1040" s="4">
        <v>0.02</v>
      </c>
      <c r="DU1040" s="4">
        <v>0.0</v>
      </c>
      <c r="DV1040" s="4">
        <v>0.0</v>
      </c>
      <c r="DW1040" s="4">
        <v>0.0</v>
      </c>
      <c r="DX1040" s="4" t="s">
        <v>3092</v>
      </c>
      <c r="DY1040" s="4" t="s">
        <v>3094</v>
      </c>
      <c r="DZ1040" s="4" t="s">
        <v>3065</v>
      </c>
      <c r="EA1040" s="4" t="s">
        <v>2932</v>
      </c>
      <c r="EB1040" s="4">
        <v>555.681657443</v>
      </c>
      <c r="EC1040" s="6">
        <v>593.1141308906</v>
      </c>
      <c r="ED1040" s="7">
        <v>1.07</v>
      </c>
      <c r="EE1040" s="4" t="s">
        <v>3092</v>
      </c>
      <c r="EF1040" s="4" t="s">
        <v>3061</v>
      </c>
      <c r="EG1040" s="4" t="s">
        <v>3093</v>
      </c>
      <c r="EH1040" s="4">
        <f t="shared" si="1"/>
        <v>459.6886321</v>
      </c>
      <c r="EI1040" s="4">
        <f t="shared" si="2"/>
        <v>3.428125</v>
      </c>
      <c r="EJ1040" s="4">
        <f t="shared" si="3"/>
        <v>1575.870092</v>
      </c>
      <c r="EK1040" s="4">
        <f t="shared" si="4"/>
        <v>0.03083275243</v>
      </c>
      <c r="EL1040" s="4">
        <f t="shared" si="5"/>
        <v>0.1769531878</v>
      </c>
      <c r="EM1040" s="4">
        <f t="shared" si="6"/>
        <v>0.7727272727</v>
      </c>
      <c r="EN1040" s="4">
        <f t="shared" si="7"/>
        <v>0.1181818182</v>
      </c>
      <c r="EO1040" s="4">
        <f t="shared" si="8"/>
        <v>0.06060606061</v>
      </c>
      <c r="EP1040" s="4">
        <f t="shared" si="9"/>
        <v>0.04848484848</v>
      </c>
      <c r="EQ1040" s="4">
        <f t="shared" si="10"/>
        <v>0.1753445225</v>
      </c>
      <c r="ER1040" s="4">
        <f t="shared" si="11"/>
        <v>0.00659552791</v>
      </c>
      <c r="ES1040" s="4">
        <f t="shared" si="12"/>
        <v>0.8077108692</v>
      </c>
      <c r="ET1040" s="4">
        <f t="shared" si="13"/>
        <v>0.3356058231</v>
      </c>
      <c r="EU1040" s="4">
        <f t="shared" si="14"/>
        <v>0.04</v>
      </c>
      <c r="EV1040" s="4">
        <f t="shared" si="15"/>
        <v>0.09</v>
      </c>
      <c r="EW1040" s="4">
        <f t="shared" si="16"/>
        <v>0.03</v>
      </c>
      <c r="EX1040" s="4">
        <f t="shared" si="17"/>
        <v>0.74</v>
      </c>
      <c r="EY1040" s="4">
        <f t="shared" si="18"/>
        <v>0.02</v>
      </c>
      <c r="EZ1040" s="4">
        <f t="shared" si="19"/>
        <v>0.7517251035</v>
      </c>
      <c r="FA1040" s="4">
        <f t="shared" si="20"/>
        <v>0.467073068</v>
      </c>
      <c r="FB1040" s="4">
        <f t="shared" si="21"/>
        <v>1.067363162</v>
      </c>
      <c r="FC1040" s="4">
        <f t="shared" si="22"/>
        <v>0</v>
      </c>
      <c r="FD1040" s="4">
        <f t="shared" si="23"/>
        <v>0</v>
      </c>
      <c r="FE1040" s="4">
        <f t="shared" si="24"/>
        <v>0</v>
      </c>
      <c r="FF1040" s="4">
        <f t="shared" si="25"/>
        <v>0</v>
      </c>
      <c r="FG1040" s="4">
        <f t="shared" si="26"/>
        <v>0</v>
      </c>
      <c r="FH1040" s="4">
        <f t="shared" si="27"/>
        <v>0</v>
      </c>
      <c r="FI1040" s="4">
        <f t="shared" si="28"/>
        <v>0</v>
      </c>
      <c r="FJ1040" s="4">
        <f t="shared" si="29"/>
        <v>0.07305555556</v>
      </c>
      <c r="FK1040" s="4">
        <f t="shared" si="30"/>
        <v>0.05277777778</v>
      </c>
      <c r="FL1040" s="4">
        <f t="shared" si="31"/>
        <v>0.03222222222</v>
      </c>
      <c r="FM1040" s="4">
        <f t="shared" si="32"/>
        <v>0</v>
      </c>
      <c r="FN1040" s="4">
        <f t="shared" si="33"/>
        <v>0</v>
      </c>
      <c r="FO1040" s="4">
        <f t="shared" si="34"/>
        <v>0.4711111111</v>
      </c>
      <c r="FP1040" s="4">
        <f t="shared" si="35"/>
        <v>0.3708333333</v>
      </c>
      <c r="FQ1040" s="4">
        <f t="shared" si="36"/>
        <v>1</v>
      </c>
      <c r="FR1040" s="4">
        <v>36.0</v>
      </c>
    </row>
    <row r="1041" ht="12.75" customHeight="1">
      <c r="A1041" s="4" t="s">
        <v>166</v>
      </c>
      <c r="B1041" s="4" t="s">
        <v>3060</v>
      </c>
      <c r="C1041" s="4" t="s">
        <v>3061</v>
      </c>
      <c r="D1041" s="4" t="s">
        <v>3095</v>
      </c>
      <c r="E1041" s="4" t="s">
        <v>3096</v>
      </c>
      <c r="F1041" s="4">
        <v>854.202571694</v>
      </c>
      <c r="G1041" s="4">
        <v>80.75</v>
      </c>
      <c r="H1041" s="4">
        <v>95.3125</v>
      </c>
      <c r="I1041" s="4">
        <v>134.125</v>
      </c>
      <c r="J1041" s="4">
        <v>118.125</v>
      </c>
      <c r="K1041" s="4">
        <v>216.0</v>
      </c>
      <c r="L1041" s="4">
        <v>210.75</v>
      </c>
      <c r="M1041" s="4">
        <v>11.1333532333374</v>
      </c>
      <c r="N1041" s="4">
        <v>344.528045654297</v>
      </c>
      <c r="O1041" s="4">
        <v>141.6014008567</v>
      </c>
      <c r="P1041" s="4">
        <v>0.0</v>
      </c>
      <c r="Q1041" s="4">
        <v>0.0</v>
      </c>
      <c r="R1041" s="4">
        <v>519.75</v>
      </c>
      <c r="S1041" s="4">
        <v>119.75</v>
      </c>
      <c r="T1041" s="4">
        <v>206.375</v>
      </c>
      <c r="U1041" s="4">
        <v>9.1875</v>
      </c>
      <c r="V1041" s="4">
        <v>1549.21922317314</v>
      </c>
      <c r="W1041" s="4">
        <v>14.001871114037</v>
      </c>
      <c r="X1041" s="4">
        <v>43.0</v>
      </c>
      <c r="Y1041" s="4">
        <v>1207194.5196</v>
      </c>
      <c r="Z1041" s="4">
        <v>66.26</v>
      </c>
      <c r="AA1041" s="4">
        <v>47.75</v>
      </c>
      <c r="AB1041" s="4">
        <v>46.15</v>
      </c>
      <c r="AC1041" s="4">
        <v>1.6</v>
      </c>
      <c r="AD1041" s="4">
        <v>2.67</v>
      </c>
      <c r="AE1041" s="4">
        <v>3.81</v>
      </c>
      <c r="AF1041" s="4">
        <v>12.03</v>
      </c>
      <c r="AG1041" s="4">
        <v>63.6</v>
      </c>
      <c r="AH1041" s="4">
        <v>8.0</v>
      </c>
      <c r="AI1041" s="4">
        <v>1.7</v>
      </c>
      <c r="AJ1041" s="4">
        <v>2.4</v>
      </c>
      <c r="AK1041" s="4">
        <v>0.0</v>
      </c>
      <c r="AL1041" s="4">
        <v>0.0</v>
      </c>
      <c r="AM1041" s="4">
        <v>0.0</v>
      </c>
      <c r="AN1041" s="4">
        <v>0.0</v>
      </c>
      <c r="AO1041" s="4">
        <v>0.0</v>
      </c>
      <c r="AP1041" s="4">
        <v>0.0</v>
      </c>
      <c r="AQ1041" s="4">
        <v>0.0</v>
      </c>
      <c r="AR1041" s="4">
        <v>3.0</v>
      </c>
      <c r="AS1041" s="4">
        <v>0.0</v>
      </c>
      <c r="AT1041" s="4">
        <v>0.0</v>
      </c>
      <c r="AU1041" s="4">
        <v>0.0</v>
      </c>
      <c r="AV1041" s="4">
        <v>0.0</v>
      </c>
      <c r="AW1041" s="4">
        <v>0.0</v>
      </c>
      <c r="AX1041" s="4">
        <v>0.0</v>
      </c>
      <c r="AY1041" s="4">
        <v>0.0</v>
      </c>
      <c r="AZ1041" s="4">
        <v>0.0</v>
      </c>
      <c r="BA1041" s="4">
        <v>0.0</v>
      </c>
      <c r="BB1041" s="4">
        <v>0.0</v>
      </c>
      <c r="BC1041" s="4">
        <v>0.0</v>
      </c>
      <c r="BD1041" s="4">
        <v>0.0</v>
      </c>
      <c r="BE1041" s="4">
        <v>0.0</v>
      </c>
      <c r="BF1041" s="4">
        <v>0.0</v>
      </c>
      <c r="BG1041" s="4">
        <v>0.0</v>
      </c>
      <c r="BH1041" s="4">
        <v>0.0</v>
      </c>
      <c r="BI1041" s="4">
        <v>0.0</v>
      </c>
      <c r="BJ1041" s="4">
        <v>0.0</v>
      </c>
      <c r="BK1041" s="4">
        <v>0.0</v>
      </c>
      <c r="BL1041" s="4">
        <v>0.0</v>
      </c>
      <c r="BM1041" s="4">
        <v>11.38</v>
      </c>
      <c r="BN1041" s="4">
        <v>1.19</v>
      </c>
      <c r="BO1041" s="4">
        <v>2.48</v>
      </c>
      <c r="BP1041" s="4">
        <v>0.0</v>
      </c>
      <c r="BQ1041" s="4">
        <v>0.0</v>
      </c>
      <c r="BR1041" s="4">
        <v>0.0</v>
      </c>
      <c r="BS1041" s="4">
        <v>0.0</v>
      </c>
      <c r="BT1041" s="4">
        <v>0.0</v>
      </c>
      <c r="BU1041" s="4">
        <v>0.0</v>
      </c>
      <c r="BV1041" s="4">
        <v>0.0</v>
      </c>
      <c r="BW1041" s="4">
        <v>0.0</v>
      </c>
      <c r="BX1041" s="4">
        <v>0.0</v>
      </c>
      <c r="BY1041" s="4">
        <v>0.0</v>
      </c>
      <c r="BZ1041" s="4">
        <v>0.61</v>
      </c>
      <c r="CA1041" s="4">
        <v>0.0</v>
      </c>
      <c r="CB1041" s="4">
        <v>0.0</v>
      </c>
      <c r="CC1041" s="4">
        <v>0.0</v>
      </c>
      <c r="CD1041" s="4">
        <v>0.0</v>
      </c>
      <c r="CE1041" s="4">
        <v>5.51</v>
      </c>
      <c r="CF1041" s="4">
        <v>0.0</v>
      </c>
      <c r="CG1041" s="4">
        <v>8.44</v>
      </c>
      <c r="CH1041" s="4">
        <v>11.77</v>
      </c>
      <c r="CI1041" s="4">
        <v>0.0</v>
      </c>
      <c r="CJ1041" s="4">
        <v>5.48</v>
      </c>
      <c r="CK1041" s="4">
        <v>0.0</v>
      </c>
      <c r="CL1041" s="4">
        <v>0.0</v>
      </c>
      <c r="CM1041" s="4">
        <v>0.0</v>
      </c>
      <c r="CN1041" s="4">
        <v>0.0</v>
      </c>
      <c r="CO1041" s="4">
        <v>9.18</v>
      </c>
      <c r="CP1041" s="4">
        <v>0.0</v>
      </c>
      <c r="CQ1041" s="4">
        <v>0.0</v>
      </c>
      <c r="CR1041" s="4">
        <v>7.22</v>
      </c>
      <c r="CS1041" s="4">
        <v>0.0</v>
      </c>
      <c r="CT1041" s="4">
        <v>31.0</v>
      </c>
      <c r="CU1041" s="4">
        <v>81.7</v>
      </c>
      <c r="CV1041" s="4" t="s">
        <v>3095</v>
      </c>
      <c r="CW1041" s="4">
        <v>854.2</v>
      </c>
      <c r="CX1041" s="4">
        <v>0.16</v>
      </c>
      <c r="CY1041" s="4">
        <v>0.14</v>
      </c>
      <c r="CZ1041" s="4">
        <v>0.0</v>
      </c>
      <c r="DA1041" s="4">
        <v>0.0</v>
      </c>
      <c r="DB1041" s="4">
        <v>0.0</v>
      </c>
      <c r="DC1041" s="4">
        <v>0.0</v>
      </c>
      <c r="DD1041" s="4">
        <v>0.0</v>
      </c>
      <c r="DE1041" s="4">
        <v>0.02</v>
      </c>
      <c r="DF1041" s="4">
        <v>0.0</v>
      </c>
      <c r="DG1041" s="4">
        <v>0.0</v>
      </c>
      <c r="DH1041" s="4">
        <v>0.0</v>
      </c>
      <c r="DI1041" s="4">
        <v>0.0</v>
      </c>
      <c r="DJ1041" s="4">
        <v>0.0</v>
      </c>
      <c r="DK1041" s="4">
        <v>0.0</v>
      </c>
      <c r="DL1041" s="4">
        <v>0.0</v>
      </c>
      <c r="DM1041" s="4">
        <v>0.22</v>
      </c>
      <c r="DN1041" s="4">
        <v>0.05</v>
      </c>
      <c r="DO1041" s="4">
        <v>0.01</v>
      </c>
      <c r="DP1041" s="4">
        <v>0.31</v>
      </c>
      <c r="DQ1041" s="4">
        <v>0.0</v>
      </c>
      <c r="DR1041" s="4">
        <v>0.0</v>
      </c>
      <c r="DS1041" s="4">
        <v>0.0</v>
      </c>
      <c r="DT1041" s="4">
        <v>0.08</v>
      </c>
      <c r="DU1041" s="4">
        <v>0.02</v>
      </c>
      <c r="DV1041" s="4">
        <v>0.0</v>
      </c>
      <c r="DW1041" s="4">
        <v>0.0</v>
      </c>
      <c r="DX1041" s="4" t="s">
        <v>3095</v>
      </c>
      <c r="DY1041" s="4" t="s">
        <v>3097</v>
      </c>
      <c r="DZ1041" s="4" t="s">
        <v>3065</v>
      </c>
      <c r="EA1041" s="4" t="s">
        <v>2932</v>
      </c>
      <c r="EB1041" s="4">
        <v>854.202571694</v>
      </c>
      <c r="EC1041" s="6">
        <v>888.76503474222</v>
      </c>
      <c r="ED1041" s="7">
        <v>1.04</v>
      </c>
      <c r="EE1041" s="4" t="s">
        <v>3095</v>
      </c>
      <c r="EF1041" s="4" t="s">
        <v>3061</v>
      </c>
      <c r="EG1041" s="4" t="s">
        <v>3096</v>
      </c>
      <c r="EH1041" s="4">
        <f t="shared" si="1"/>
        <v>18219.05402</v>
      </c>
      <c r="EI1041" s="4">
        <f t="shared" si="2"/>
        <v>0.8110159119</v>
      </c>
      <c r="EJ1041" s="4">
        <f t="shared" si="3"/>
        <v>14775.94271</v>
      </c>
      <c r="EK1041" s="4">
        <f t="shared" si="4"/>
        <v>0.189707214</v>
      </c>
      <c r="EL1041" s="4">
        <f t="shared" si="5"/>
        <v>1.142469061</v>
      </c>
      <c r="EM1041" s="4">
        <f t="shared" si="6"/>
        <v>0.8401585205</v>
      </c>
      <c r="EN1041" s="4">
        <f t="shared" si="7"/>
        <v>0.105680317</v>
      </c>
      <c r="EO1041" s="4">
        <f t="shared" si="8"/>
        <v>0.02245706737</v>
      </c>
      <c r="EP1041" s="4">
        <f t="shared" si="9"/>
        <v>0.03170409511</v>
      </c>
      <c r="EQ1041" s="4">
        <f t="shared" si="10"/>
        <v>0.7206459402</v>
      </c>
      <c r="ER1041" s="4">
        <f t="shared" si="11"/>
        <v>0.0575007546</v>
      </c>
      <c r="ES1041" s="4">
        <f t="shared" si="12"/>
        <v>0.1815575008</v>
      </c>
      <c r="ET1041" s="4">
        <f t="shared" si="13"/>
        <v>0.07756942228</v>
      </c>
      <c r="EU1041" s="4">
        <f t="shared" si="14"/>
        <v>0.14</v>
      </c>
      <c r="EV1041" s="4">
        <f t="shared" si="15"/>
        <v>0.02</v>
      </c>
      <c r="EW1041" s="4">
        <f t="shared" si="16"/>
        <v>0.01</v>
      </c>
      <c r="EX1041" s="4">
        <f t="shared" si="17"/>
        <v>0.58</v>
      </c>
      <c r="EY1041" s="4">
        <f t="shared" si="18"/>
        <v>0.08</v>
      </c>
      <c r="EZ1041" s="4">
        <f t="shared" si="19"/>
        <v>0.9175480152</v>
      </c>
      <c r="FA1041" s="4">
        <f t="shared" si="20"/>
        <v>0.570104636</v>
      </c>
      <c r="FB1041" s="4">
        <f t="shared" si="21"/>
        <v>1.040461671</v>
      </c>
      <c r="FC1041" s="4">
        <f t="shared" si="22"/>
        <v>0</v>
      </c>
      <c r="FD1041" s="4">
        <f t="shared" si="23"/>
        <v>0</v>
      </c>
      <c r="FE1041" s="4">
        <f t="shared" si="24"/>
        <v>0</v>
      </c>
      <c r="FF1041" s="4">
        <f t="shared" si="25"/>
        <v>0</v>
      </c>
      <c r="FG1041" s="4">
        <f t="shared" si="26"/>
        <v>0</v>
      </c>
      <c r="FH1041" s="4">
        <f t="shared" si="27"/>
        <v>0</v>
      </c>
      <c r="FI1041" s="4">
        <f t="shared" si="28"/>
        <v>0.1816440543</v>
      </c>
      <c r="FJ1041" s="4">
        <f t="shared" si="29"/>
        <v>0.05857940942</v>
      </c>
      <c r="FK1041" s="4">
        <f t="shared" si="30"/>
        <v>0</v>
      </c>
      <c r="FL1041" s="4">
        <f t="shared" si="31"/>
        <v>0</v>
      </c>
      <c r="FM1041" s="4">
        <f t="shared" si="32"/>
        <v>0</v>
      </c>
      <c r="FN1041" s="4">
        <f t="shared" si="33"/>
        <v>0.08794892259</v>
      </c>
      <c r="FO1041" s="4">
        <f t="shared" si="34"/>
        <v>0.4100558659</v>
      </c>
      <c r="FP1041" s="4">
        <f t="shared" si="35"/>
        <v>0.2617717478</v>
      </c>
      <c r="FQ1041" s="4">
        <f t="shared" si="36"/>
        <v>1</v>
      </c>
      <c r="FR1041" s="4">
        <v>62.65</v>
      </c>
    </row>
    <row r="1042" ht="12.75" customHeight="1">
      <c r="A1042" s="4" t="s">
        <v>166</v>
      </c>
      <c r="B1042" s="4" t="s">
        <v>3060</v>
      </c>
      <c r="C1042" s="4" t="s">
        <v>3061</v>
      </c>
      <c r="D1042" s="4" t="s">
        <v>3098</v>
      </c>
      <c r="E1042" s="4" t="s">
        <v>3099</v>
      </c>
      <c r="F1042" s="4">
        <v>833.306827016</v>
      </c>
      <c r="G1042" s="4">
        <v>558.8125</v>
      </c>
      <c r="H1042" s="4">
        <v>60.125</v>
      </c>
      <c r="I1042" s="4">
        <v>55.75</v>
      </c>
      <c r="J1042" s="4">
        <v>42.4375</v>
      </c>
      <c r="K1042" s="4">
        <v>62.4375</v>
      </c>
      <c r="L1042" s="4">
        <v>53.8125</v>
      </c>
      <c r="M1042" s="4">
        <v>0.0</v>
      </c>
      <c r="N1042" s="4">
        <v>154.673690795898</v>
      </c>
      <c r="O1042" s="4">
        <v>16.2699736405014</v>
      </c>
      <c r="P1042" s="4">
        <v>609.3125</v>
      </c>
      <c r="Q1042" s="4">
        <v>0.0</v>
      </c>
      <c r="R1042" s="4">
        <v>77.25</v>
      </c>
      <c r="S1042" s="4">
        <v>0.0</v>
      </c>
      <c r="T1042" s="4">
        <v>97.125</v>
      </c>
      <c r="U1042" s="4">
        <v>49.6875</v>
      </c>
      <c r="V1042" s="4">
        <v>1494.33915914948</v>
      </c>
      <c r="W1042" s="4">
        <v>14.4643572809278</v>
      </c>
      <c r="X1042" s="4">
        <v>5.0</v>
      </c>
      <c r="Y1042" s="4">
        <v>40319.3763</v>
      </c>
      <c r="Z1042" s="4">
        <v>17.65</v>
      </c>
      <c r="AA1042" s="4">
        <v>4.71</v>
      </c>
      <c r="AB1042" s="4">
        <v>4.71</v>
      </c>
      <c r="AC1042" s="4">
        <v>0.0</v>
      </c>
      <c r="AD1042" s="4">
        <v>0.22</v>
      </c>
      <c r="AE1042" s="4">
        <v>12.17</v>
      </c>
      <c r="AF1042" s="4">
        <v>0.55</v>
      </c>
      <c r="AG1042" s="4">
        <v>6.0</v>
      </c>
      <c r="AH1042" s="4">
        <v>4.2</v>
      </c>
      <c r="AI1042" s="4">
        <v>0.0</v>
      </c>
      <c r="AJ1042" s="4">
        <v>0.0</v>
      </c>
      <c r="AK1042" s="4">
        <v>0.0</v>
      </c>
      <c r="AL1042" s="4">
        <v>0.0</v>
      </c>
      <c r="AM1042" s="4">
        <v>0.0</v>
      </c>
      <c r="AN1042" s="4">
        <v>0.0</v>
      </c>
      <c r="AO1042" s="4">
        <v>0.0</v>
      </c>
      <c r="AP1042" s="4">
        <v>0.0</v>
      </c>
      <c r="AQ1042" s="4">
        <v>0.0</v>
      </c>
      <c r="AR1042" s="4">
        <v>0.0</v>
      </c>
      <c r="AS1042" s="4">
        <v>0.0</v>
      </c>
      <c r="AT1042" s="4">
        <v>0.0</v>
      </c>
      <c r="AU1042" s="4">
        <v>0.0</v>
      </c>
      <c r="AV1042" s="4">
        <v>0.0</v>
      </c>
      <c r="AW1042" s="4">
        <v>0.0</v>
      </c>
      <c r="AX1042" s="4">
        <v>0.0</v>
      </c>
      <c r="AY1042" s="4">
        <v>0.0</v>
      </c>
      <c r="AZ1042" s="4">
        <v>0.0</v>
      </c>
      <c r="BA1042" s="4">
        <v>0.0</v>
      </c>
      <c r="BB1042" s="4">
        <v>12.03</v>
      </c>
      <c r="BC1042" s="4">
        <v>0.0</v>
      </c>
      <c r="BD1042" s="4">
        <v>0.0</v>
      </c>
      <c r="BE1042" s="4">
        <v>0.0</v>
      </c>
      <c r="BF1042" s="4">
        <v>0.0</v>
      </c>
      <c r="BG1042" s="4">
        <v>0.0</v>
      </c>
      <c r="BH1042" s="4">
        <v>0.0</v>
      </c>
      <c r="BI1042" s="4">
        <v>0.0</v>
      </c>
      <c r="BJ1042" s="4">
        <v>0.0</v>
      </c>
      <c r="BK1042" s="4">
        <v>0.0</v>
      </c>
      <c r="BL1042" s="4">
        <v>0.0</v>
      </c>
      <c r="BM1042" s="4">
        <v>0.0</v>
      </c>
      <c r="BN1042" s="4">
        <v>0.0</v>
      </c>
      <c r="BO1042" s="4">
        <v>0.0</v>
      </c>
      <c r="BP1042" s="4">
        <v>0.0</v>
      </c>
      <c r="BQ1042" s="4">
        <v>0.0</v>
      </c>
      <c r="BR1042" s="4">
        <v>0.0</v>
      </c>
      <c r="BS1042" s="4">
        <v>0.0</v>
      </c>
      <c r="BT1042" s="4">
        <v>0.0</v>
      </c>
      <c r="BU1042" s="4">
        <v>0.0</v>
      </c>
      <c r="BV1042" s="4">
        <v>0.0</v>
      </c>
      <c r="BW1042" s="4">
        <v>0.0</v>
      </c>
      <c r="BX1042" s="4">
        <v>0.0</v>
      </c>
      <c r="BY1042" s="4">
        <v>0.0</v>
      </c>
      <c r="BZ1042" s="4">
        <v>0.0</v>
      </c>
      <c r="CA1042" s="4">
        <v>0.0</v>
      </c>
      <c r="CB1042" s="4">
        <v>0.0</v>
      </c>
      <c r="CC1042" s="4">
        <v>0.0</v>
      </c>
      <c r="CD1042" s="4">
        <v>0.0</v>
      </c>
      <c r="CE1042" s="4">
        <v>0.0</v>
      </c>
      <c r="CF1042" s="4">
        <v>0.0</v>
      </c>
      <c r="CG1042" s="4">
        <v>0.0</v>
      </c>
      <c r="CH1042" s="4">
        <v>1.88</v>
      </c>
      <c r="CI1042" s="4">
        <v>0.0</v>
      </c>
      <c r="CJ1042" s="4">
        <v>0.0</v>
      </c>
      <c r="CK1042" s="4">
        <v>0.0</v>
      </c>
      <c r="CL1042" s="4">
        <v>0.0</v>
      </c>
      <c r="CM1042" s="4">
        <v>2.45</v>
      </c>
      <c r="CN1042" s="4">
        <v>1.29</v>
      </c>
      <c r="CO1042" s="4">
        <v>0.0</v>
      </c>
      <c r="CP1042" s="4">
        <v>0.0</v>
      </c>
      <c r="CQ1042" s="4">
        <v>0.0</v>
      </c>
      <c r="CR1042" s="4">
        <v>0.0</v>
      </c>
      <c r="CS1042" s="4">
        <v>0.0</v>
      </c>
      <c r="CT1042" s="4">
        <v>14.0</v>
      </c>
      <c r="CU1042" s="4">
        <v>9.5</v>
      </c>
      <c r="CV1042" s="4" t="s">
        <v>3098</v>
      </c>
      <c r="CW1042" s="4">
        <v>833.31</v>
      </c>
      <c r="CX1042" s="4">
        <v>0.16</v>
      </c>
      <c r="CY1042" s="4">
        <v>0.03</v>
      </c>
      <c r="CZ1042" s="4">
        <v>0.0</v>
      </c>
      <c r="DA1042" s="4">
        <v>0.01</v>
      </c>
      <c r="DB1042" s="4">
        <v>0.0</v>
      </c>
      <c r="DC1042" s="4">
        <v>0.0</v>
      </c>
      <c r="DD1042" s="4">
        <v>0.0</v>
      </c>
      <c r="DE1042" s="4">
        <v>0.02</v>
      </c>
      <c r="DF1042" s="4">
        <v>0.0</v>
      </c>
      <c r="DG1042" s="4">
        <v>0.0</v>
      </c>
      <c r="DH1042" s="4">
        <v>0.0</v>
      </c>
      <c r="DI1042" s="4">
        <v>0.0</v>
      </c>
      <c r="DJ1042" s="4">
        <v>0.0</v>
      </c>
      <c r="DK1042" s="4">
        <v>0.02</v>
      </c>
      <c r="DL1042" s="4">
        <v>0.0</v>
      </c>
      <c r="DM1042" s="4">
        <v>0.04</v>
      </c>
      <c r="DN1042" s="4">
        <v>0.0</v>
      </c>
      <c r="DO1042" s="4">
        <v>0.02</v>
      </c>
      <c r="DP1042" s="4">
        <v>0.07</v>
      </c>
      <c r="DQ1042" s="4">
        <v>0.0</v>
      </c>
      <c r="DR1042" s="4">
        <v>0.0</v>
      </c>
      <c r="DS1042" s="4">
        <v>0.0</v>
      </c>
      <c r="DT1042" s="4">
        <v>0.0</v>
      </c>
      <c r="DU1042" s="4">
        <v>0.0</v>
      </c>
      <c r="DV1042" s="4">
        <v>0.15</v>
      </c>
      <c r="DW1042" s="4">
        <v>0.46</v>
      </c>
      <c r="DX1042" s="4" t="s">
        <v>3098</v>
      </c>
      <c r="DY1042" s="4" t="s">
        <v>3100</v>
      </c>
      <c r="DZ1042" s="4" t="s">
        <v>3065</v>
      </c>
      <c r="EA1042" s="4" t="s">
        <v>2932</v>
      </c>
      <c r="EB1042" s="4">
        <v>833.306827016</v>
      </c>
      <c r="EC1042" s="6">
        <v>55.07475147867</v>
      </c>
      <c r="ED1042" s="7">
        <v>0.07</v>
      </c>
      <c r="EE1042" s="4" t="s">
        <v>3098</v>
      </c>
      <c r="EF1042" s="4" t="s">
        <v>3061</v>
      </c>
      <c r="EG1042" s="4" t="s">
        <v>3099</v>
      </c>
      <c r="EH1042" s="4">
        <f t="shared" si="1"/>
        <v>2284.383926</v>
      </c>
      <c r="EI1042" s="4">
        <f t="shared" si="2"/>
        <v>1.857894737</v>
      </c>
      <c r="EJ1042" s="4">
        <f t="shared" si="3"/>
        <v>4244.144874</v>
      </c>
      <c r="EK1042" s="4">
        <f t="shared" si="4"/>
        <v>0.6815864023</v>
      </c>
      <c r="EL1042" s="4">
        <f t="shared" si="5"/>
        <v>0.5779036827</v>
      </c>
      <c r="EM1042" s="4">
        <f t="shared" si="6"/>
        <v>0.5882352941</v>
      </c>
      <c r="EN1042" s="4">
        <f t="shared" si="7"/>
        <v>0.4117647059</v>
      </c>
      <c r="EO1042" s="4">
        <f t="shared" si="8"/>
        <v>0</v>
      </c>
      <c r="EP1042" s="4">
        <f t="shared" si="9"/>
        <v>0</v>
      </c>
      <c r="EQ1042" s="4">
        <f t="shared" si="10"/>
        <v>0.2668555241</v>
      </c>
      <c r="ER1042" s="4">
        <f t="shared" si="11"/>
        <v>0.6895184136</v>
      </c>
      <c r="ES1042" s="4">
        <f t="shared" si="12"/>
        <v>0.03116147309</v>
      </c>
      <c r="ET1042" s="4">
        <f t="shared" si="13"/>
        <v>0.02118067371</v>
      </c>
      <c r="EU1042" s="4">
        <f t="shared" si="14"/>
        <v>0.04</v>
      </c>
      <c r="EV1042" s="4">
        <f t="shared" si="15"/>
        <v>0.02</v>
      </c>
      <c r="EW1042" s="4">
        <f t="shared" si="16"/>
        <v>0.04</v>
      </c>
      <c r="EX1042" s="4">
        <f t="shared" si="17"/>
        <v>0.11</v>
      </c>
      <c r="EY1042" s="4">
        <f t="shared" si="18"/>
        <v>0</v>
      </c>
      <c r="EZ1042" s="4">
        <f t="shared" si="19"/>
        <v>0.5785507665</v>
      </c>
      <c r="FA1042" s="4">
        <f t="shared" si="20"/>
        <v>0.3594738027</v>
      </c>
      <c r="FB1042" s="4">
        <f t="shared" si="21"/>
        <v>0.06609180399</v>
      </c>
      <c r="FC1042" s="4">
        <f t="shared" si="22"/>
        <v>0</v>
      </c>
      <c r="FD1042" s="4">
        <f t="shared" si="23"/>
        <v>0</v>
      </c>
      <c r="FE1042" s="4">
        <f t="shared" si="24"/>
        <v>0.6815864023</v>
      </c>
      <c r="FF1042" s="4">
        <f t="shared" si="25"/>
        <v>0</v>
      </c>
      <c r="FG1042" s="4">
        <f t="shared" si="26"/>
        <v>0</v>
      </c>
      <c r="FH1042" s="4">
        <f t="shared" si="27"/>
        <v>0</v>
      </c>
      <c r="FI1042" s="4">
        <f t="shared" si="28"/>
        <v>0</v>
      </c>
      <c r="FJ1042" s="4">
        <f t="shared" si="29"/>
        <v>0</v>
      </c>
      <c r="FK1042" s="4">
        <f t="shared" si="30"/>
        <v>0</v>
      </c>
      <c r="FL1042" s="4">
        <f t="shared" si="31"/>
        <v>0</v>
      </c>
      <c r="FM1042" s="4">
        <f t="shared" si="32"/>
        <v>0</v>
      </c>
      <c r="FN1042" s="4">
        <f t="shared" si="33"/>
        <v>0</v>
      </c>
      <c r="FO1042" s="4">
        <f t="shared" si="34"/>
        <v>0.1065155807</v>
      </c>
      <c r="FP1042" s="4">
        <f t="shared" si="35"/>
        <v>0.211898017</v>
      </c>
      <c r="FQ1042" s="4">
        <f t="shared" si="36"/>
        <v>1</v>
      </c>
      <c r="FR1042" s="4">
        <v>17.65</v>
      </c>
    </row>
    <row r="1043" ht="12.75" customHeight="1">
      <c r="A1043" s="4" t="s">
        <v>166</v>
      </c>
      <c r="B1043" s="4" t="s">
        <v>3060</v>
      </c>
      <c r="C1043" s="4" t="s">
        <v>3061</v>
      </c>
      <c r="D1043" s="4" t="s">
        <v>3101</v>
      </c>
      <c r="E1043" s="4" t="s">
        <v>3102</v>
      </c>
      <c r="F1043" s="4">
        <v>591.246923876</v>
      </c>
      <c r="G1043" s="4">
        <v>143.0625</v>
      </c>
      <c r="H1043" s="4">
        <v>60.625</v>
      </c>
      <c r="I1043" s="4">
        <v>88.625</v>
      </c>
      <c r="J1043" s="4">
        <v>58.3125</v>
      </c>
      <c r="K1043" s="4">
        <v>94.0</v>
      </c>
      <c r="L1043" s="4">
        <v>146.375</v>
      </c>
      <c r="M1043" s="4">
        <v>0.0</v>
      </c>
      <c r="N1043" s="4">
        <v>371.745208740234</v>
      </c>
      <c r="O1043" s="4">
        <v>76.5476116647105</v>
      </c>
      <c r="P1043" s="4">
        <v>39.9375</v>
      </c>
      <c r="Q1043" s="4">
        <v>0.0</v>
      </c>
      <c r="R1043" s="4">
        <v>204.9375</v>
      </c>
      <c r="S1043" s="4">
        <v>0.0</v>
      </c>
      <c r="T1043" s="4">
        <v>252.125</v>
      </c>
      <c r="U1043" s="4">
        <v>94.0</v>
      </c>
      <c r="V1043" s="4">
        <v>1520.3871274572</v>
      </c>
      <c r="W1043" s="4">
        <v>14.2495106742761</v>
      </c>
      <c r="X1043" s="4">
        <v>41.0</v>
      </c>
      <c r="Y1043" s="4">
        <v>143839.1663</v>
      </c>
      <c r="Z1043" s="4">
        <v>465.22</v>
      </c>
      <c r="AA1043" s="4">
        <v>47.37</v>
      </c>
      <c r="AB1043" s="4">
        <v>46.54</v>
      </c>
      <c r="AC1043" s="4">
        <v>0.83</v>
      </c>
      <c r="AD1043" s="4">
        <v>3.64</v>
      </c>
      <c r="AE1043" s="4">
        <v>6.9</v>
      </c>
      <c r="AF1043" s="4">
        <v>407.31</v>
      </c>
      <c r="AG1043" s="4">
        <v>38.0</v>
      </c>
      <c r="AH1043" s="4">
        <v>8.6</v>
      </c>
      <c r="AI1043" s="4">
        <v>3.4</v>
      </c>
      <c r="AJ1043" s="4">
        <v>0.8</v>
      </c>
      <c r="AK1043" s="4">
        <v>0.0</v>
      </c>
      <c r="AL1043" s="4">
        <v>0.0</v>
      </c>
      <c r="AM1043" s="4">
        <v>0.0</v>
      </c>
      <c r="AN1043" s="4">
        <v>0.0</v>
      </c>
      <c r="AO1043" s="4">
        <v>1.1</v>
      </c>
      <c r="AP1043" s="4">
        <v>0.0</v>
      </c>
      <c r="AQ1043" s="4">
        <v>0.0</v>
      </c>
      <c r="AR1043" s="4">
        <v>402.44</v>
      </c>
      <c r="AS1043" s="4">
        <v>0.0</v>
      </c>
      <c r="AT1043" s="4">
        <v>0.0</v>
      </c>
      <c r="AU1043" s="4">
        <v>0.0</v>
      </c>
      <c r="AV1043" s="4">
        <v>0.0</v>
      </c>
      <c r="AW1043" s="4">
        <v>0.0</v>
      </c>
      <c r="AX1043" s="4">
        <v>0.0</v>
      </c>
      <c r="AY1043" s="4">
        <v>0.0</v>
      </c>
      <c r="AZ1043" s="4">
        <v>0.0</v>
      </c>
      <c r="BA1043" s="4">
        <v>0.0</v>
      </c>
      <c r="BB1043" s="4">
        <v>0.0</v>
      </c>
      <c r="BC1043" s="4">
        <v>0.0</v>
      </c>
      <c r="BD1043" s="4">
        <v>0.0</v>
      </c>
      <c r="BE1043" s="4">
        <v>0.0</v>
      </c>
      <c r="BF1043" s="4">
        <v>0.0</v>
      </c>
      <c r="BG1043" s="4">
        <v>0.0</v>
      </c>
      <c r="BH1043" s="4">
        <v>0.0</v>
      </c>
      <c r="BI1043" s="4">
        <v>0.0</v>
      </c>
      <c r="BJ1043" s="4">
        <v>0.0</v>
      </c>
      <c r="BK1043" s="4">
        <v>0.0</v>
      </c>
      <c r="BL1043" s="4">
        <v>0.0</v>
      </c>
      <c r="BM1043" s="4">
        <v>0.0</v>
      </c>
      <c r="BN1043" s="4">
        <v>0.0</v>
      </c>
      <c r="BO1043" s="4">
        <v>4.99</v>
      </c>
      <c r="BP1043" s="4">
        <v>0.0</v>
      </c>
      <c r="BQ1043" s="4">
        <v>0.0</v>
      </c>
      <c r="BR1043" s="4">
        <v>0.0</v>
      </c>
      <c r="BS1043" s="4">
        <v>0.0</v>
      </c>
      <c r="BT1043" s="4">
        <v>0.0</v>
      </c>
      <c r="BU1043" s="4">
        <v>0.0</v>
      </c>
      <c r="BV1043" s="4">
        <v>0.0</v>
      </c>
      <c r="BW1043" s="4">
        <v>0.0</v>
      </c>
      <c r="BX1043" s="4">
        <v>0.0</v>
      </c>
      <c r="BY1043" s="4">
        <v>0.0</v>
      </c>
      <c r="BZ1043" s="4">
        <v>0.0</v>
      </c>
      <c r="CA1043" s="4">
        <v>0.0</v>
      </c>
      <c r="CB1043" s="4">
        <v>0.0</v>
      </c>
      <c r="CC1043" s="4">
        <v>0.0</v>
      </c>
      <c r="CD1043" s="4">
        <v>0.0</v>
      </c>
      <c r="CE1043" s="4">
        <v>2.78</v>
      </c>
      <c r="CF1043" s="4">
        <v>1.07</v>
      </c>
      <c r="CG1043" s="4">
        <v>2.34</v>
      </c>
      <c r="CH1043" s="4">
        <v>4.81</v>
      </c>
      <c r="CI1043" s="4">
        <v>0.0</v>
      </c>
      <c r="CJ1043" s="4">
        <v>4.51</v>
      </c>
      <c r="CK1043" s="4">
        <v>0.0</v>
      </c>
      <c r="CL1043" s="4">
        <v>0.0</v>
      </c>
      <c r="CM1043" s="4">
        <v>1.12</v>
      </c>
      <c r="CN1043" s="4">
        <v>0.0</v>
      </c>
      <c r="CO1043" s="4">
        <v>17.1</v>
      </c>
      <c r="CP1043" s="4">
        <v>0.0</v>
      </c>
      <c r="CQ1043" s="4">
        <v>0.0</v>
      </c>
      <c r="CR1043" s="4">
        <v>22.96</v>
      </c>
      <c r="CS1043" s="4">
        <v>0.0</v>
      </c>
      <c r="CT1043" s="4">
        <v>36.0</v>
      </c>
      <c r="CU1043" s="4">
        <v>73.8</v>
      </c>
      <c r="CV1043" s="4" t="s">
        <v>3101</v>
      </c>
      <c r="CW1043" s="4">
        <v>591.25</v>
      </c>
      <c r="CX1043" s="4">
        <v>0.17</v>
      </c>
      <c r="CY1043" s="4">
        <v>0.2</v>
      </c>
      <c r="CZ1043" s="4">
        <v>0.0</v>
      </c>
      <c r="DA1043" s="4">
        <v>0.0</v>
      </c>
      <c r="DB1043" s="4">
        <v>0.0</v>
      </c>
      <c r="DC1043" s="4">
        <v>0.0</v>
      </c>
      <c r="DD1043" s="4">
        <v>0.0</v>
      </c>
      <c r="DE1043" s="4">
        <v>0.05</v>
      </c>
      <c r="DF1043" s="4">
        <v>0.0</v>
      </c>
      <c r="DG1043" s="4">
        <v>0.0</v>
      </c>
      <c r="DH1043" s="4">
        <v>0.0</v>
      </c>
      <c r="DI1043" s="4">
        <v>0.0</v>
      </c>
      <c r="DJ1043" s="4">
        <v>0.0</v>
      </c>
      <c r="DK1043" s="4">
        <v>0.02</v>
      </c>
      <c r="DL1043" s="4">
        <v>0.0</v>
      </c>
      <c r="DM1043" s="4">
        <v>0.11</v>
      </c>
      <c r="DN1043" s="4">
        <v>0.01</v>
      </c>
      <c r="DO1043" s="4">
        <v>0.08</v>
      </c>
      <c r="DP1043" s="4">
        <v>0.19</v>
      </c>
      <c r="DQ1043" s="4">
        <v>0.0</v>
      </c>
      <c r="DR1043" s="4">
        <v>0.0</v>
      </c>
      <c r="DS1043" s="4">
        <v>0.0</v>
      </c>
      <c r="DT1043" s="4">
        <v>0.13</v>
      </c>
      <c r="DU1043" s="4">
        <v>0.0</v>
      </c>
      <c r="DV1043" s="4">
        <v>0.04</v>
      </c>
      <c r="DW1043" s="4">
        <v>0.01</v>
      </c>
      <c r="DX1043" s="4" t="s">
        <v>3101</v>
      </c>
      <c r="DY1043" s="4" t="s">
        <v>3103</v>
      </c>
      <c r="DZ1043" s="4" t="s">
        <v>3065</v>
      </c>
      <c r="EA1043" s="4" t="s">
        <v>2932</v>
      </c>
      <c r="EB1043" s="4">
        <v>591.246923876</v>
      </c>
      <c r="EC1043" s="6">
        <v>379.386813178546</v>
      </c>
      <c r="ED1043" s="7">
        <v>0.64</v>
      </c>
      <c r="EE1043" s="4" t="s">
        <v>3101</v>
      </c>
      <c r="EF1043" s="4" t="s">
        <v>3061</v>
      </c>
      <c r="EG1043" s="4" t="s">
        <v>3102</v>
      </c>
      <c r="EH1043" s="4">
        <f t="shared" si="1"/>
        <v>309.1852592</v>
      </c>
      <c r="EI1043" s="4">
        <f t="shared" si="2"/>
        <v>6.303794038</v>
      </c>
      <c r="EJ1043" s="4">
        <f t="shared" si="3"/>
        <v>1949.040194</v>
      </c>
      <c r="EK1043" s="4">
        <f t="shared" si="4"/>
        <v>0</v>
      </c>
      <c r="EL1043" s="4">
        <f t="shared" si="5"/>
        <v>0.1091956494</v>
      </c>
      <c r="EM1043" s="4">
        <f t="shared" si="6"/>
        <v>0.7480314961</v>
      </c>
      <c r="EN1043" s="4">
        <f t="shared" si="7"/>
        <v>0.1692913386</v>
      </c>
      <c r="EO1043" s="4">
        <f t="shared" si="8"/>
        <v>0.06692913386</v>
      </c>
      <c r="EP1043" s="4">
        <f t="shared" si="9"/>
        <v>0.0157480315</v>
      </c>
      <c r="EQ1043" s="4">
        <f t="shared" si="10"/>
        <v>0.1018227935</v>
      </c>
      <c r="ER1043" s="4">
        <f t="shared" si="11"/>
        <v>0.01483169253</v>
      </c>
      <c r="ES1043" s="4">
        <f t="shared" si="12"/>
        <v>0.8755212588</v>
      </c>
      <c r="ET1043" s="4">
        <f t="shared" si="13"/>
        <v>0.7868455314</v>
      </c>
      <c r="EU1043" s="4">
        <f t="shared" si="14"/>
        <v>0.2</v>
      </c>
      <c r="EV1043" s="4">
        <f t="shared" si="15"/>
        <v>0.05</v>
      </c>
      <c r="EW1043" s="4">
        <f t="shared" si="16"/>
        <v>0.1</v>
      </c>
      <c r="EX1043" s="4">
        <f t="shared" si="17"/>
        <v>0.31</v>
      </c>
      <c r="EY1043" s="4">
        <f t="shared" si="18"/>
        <v>0.13</v>
      </c>
      <c r="EZ1043" s="4">
        <f t="shared" si="19"/>
        <v>1.330228137</v>
      </c>
      <c r="FA1043" s="4">
        <f t="shared" si="20"/>
        <v>0.8265172127</v>
      </c>
      <c r="FB1043" s="4">
        <f t="shared" si="21"/>
        <v>0.6416723671</v>
      </c>
      <c r="FC1043" s="4">
        <f t="shared" si="22"/>
        <v>0.01752150366</v>
      </c>
      <c r="FD1043" s="4">
        <f t="shared" si="23"/>
        <v>0</v>
      </c>
      <c r="FE1043" s="4">
        <f t="shared" si="24"/>
        <v>0</v>
      </c>
      <c r="FF1043" s="4">
        <f t="shared" si="25"/>
        <v>0</v>
      </c>
      <c r="FG1043" s="4">
        <f t="shared" si="26"/>
        <v>0</v>
      </c>
      <c r="FH1043" s="4">
        <f t="shared" si="27"/>
        <v>0</v>
      </c>
      <c r="FI1043" s="4">
        <f t="shared" si="28"/>
        <v>0</v>
      </c>
      <c r="FJ1043" s="4">
        <f t="shared" si="29"/>
        <v>0.07948391207</v>
      </c>
      <c r="FK1043" s="4">
        <f t="shared" si="30"/>
        <v>0</v>
      </c>
      <c r="FL1043" s="4">
        <f t="shared" si="31"/>
        <v>0</v>
      </c>
      <c r="FM1043" s="4">
        <f t="shared" si="32"/>
        <v>0</v>
      </c>
      <c r="FN1043" s="4">
        <f t="shared" si="33"/>
        <v>0.06132526282</v>
      </c>
      <c r="FO1043" s="4">
        <f t="shared" si="34"/>
        <v>0.1857279388</v>
      </c>
      <c r="FP1043" s="4">
        <f t="shared" si="35"/>
        <v>0.6559413826</v>
      </c>
      <c r="FQ1043" s="4">
        <f t="shared" si="36"/>
        <v>1</v>
      </c>
      <c r="FR1043" s="4">
        <v>62.78</v>
      </c>
    </row>
    <row r="1044" ht="12.75" customHeight="1">
      <c r="A1044" s="4" t="s">
        <v>166</v>
      </c>
      <c r="B1044" s="4" t="s">
        <v>3060</v>
      </c>
      <c r="C1044" s="4" t="s">
        <v>3061</v>
      </c>
      <c r="D1044" s="4" t="s">
        <v>3104</v>
      </c>
      <c r="E1044" s="4" t="s">
        <v>3105</v>
      </c>
      <c r="F1044" s="4">
        <v>831.988361234</v>
      </c>
      <c r="G1044" s="4">
        <v>179.25</v>
      </c>
      <c r="H1044" s="4">
        <v>110.4375</v>
      </c>
      <c r="I1044" s="4">
        <v>107.1875</v>
      </c>
      <c r="J1044" s="4">
        <v>80.6875</v>
      </c>
      <c r="K1044" s="4">
        <v>149.625</v>
      </c>
      <c r="L1044" s="4">
        <v>204.5</v>
      </c>
      <c r="M1044" s="4">
        <v>0.0</v>
      </c>
      <c r="N1044" s="4">
        <v>403.742004394531</v>
      </c>
      <c r="O1044" s="4">
        <v>100.684433070747</v>
      </c>
      <c r="P1044" s="4">
        <v>12.0625</v>
      </c>
      <c r="Q1044" s="4">
        <v>0.0</v>
      </c>
      <c r="R1044" s="4">
        <v>567.375</v>
      </c>
      <c r="S1044" s="4">
        <v>99.5625</v>
      </c>
      <c r="T1044" s="4">
        <v>67.0</v>
      </c>
      <c r="U1044" s="4">
        <v>86.0625</v>
      </c>
      <c r="V1044" s="4">
        <v>1513.49312952273</v>
      </c>
      <c r="W1044" s="4">
        <v>14.0783868607204</v>
      </c>
      <c r="X1044" s="4">
        <v>20.0</v>
      </c>
      <c r="Y1044" s="4">
        <v>299308.9567</v>
      </c>
      <c r="Z1044" s="4">
        <v>89.08</v>
      </c>
      <c r="AA1044" s="4">
        <v>24.79</v>
      </c>
      <c r="AB1044" s="4">
        <v>23.63</v>
      </c>
      <c r="AC1044" s="4">
        <v>1.16</v>
      </c>
      <c r="AD1044" s="4">
        <v>0.47</v>
      </c>
      <c r="AE1044" s="4">
        <v>0.83</v>
      </c>
      <c r="AF1044" s="4">
        <v>62.99</v>
      </c>
      <c r="AG1044" s="4">
        <v>11.2</v>
      </c>
      <c r="AH1044" s="4">
        <v>1.5</v>
      </c>
      <c r="AI1044" s="4">
        <v>1.1</v>
      </c>
      <c r="AJ1044" s="4">
        <v>0.8</v>
      </c>
      <c r="AK1044" s="4">
        <v>6.29</v>
      </c>
      <c r="AL1044" s="4">
        <v>0.0</v>
      </c>
      <c r="AM1044" s="4">
        <v>0.0</v>
      </c>
      <c r="AN1044" s="4">
        <v>0.0</v>
      </c>
      <c r="AO1044" s="4">
        <v>0.0</v>
      </c>
      <c r="AP1044" s="4">
        <v>0.0</v>
      </c>
      <c r="AQ1044" s="4">
        <v>0.0</v>
      </c>
      <c r="AR1044" s="4">
        <v>60.44</v>
      </c>
      <c r="AS1044" s="4">
        <v>0.0</v>
      </c>
      <c r="AT1044" s="4">
        <v>3.26</v>
      </c>
      <c r="AU1044" s="4">
        <v>0.0</v>
      </c>
      <c r="AV1044" s="4">
        <v>0.0</v>
      </c>
      <c r="AW1044" s="4">
        <v>0.0</v>
      </c>
      <c r="AX1044" s="4">
        <v>0.0</v>
      </c>
      <c r="AY1044" s="4">
        <v>0.0</v>
      </c>
      <c r="AZ1044" s="4">
        <v>0.0</v>
      </c>
      <c r="BA1044" s="4">
        <v>0.0</v>
      </c>
      <c r="BB1044" s="4">
        <v>0.0</v>
      </c>
      <c r="BC1044" s="4">
        <v>0.0</v>
      </c>
      <c r="BD1044" s="4">
        <v>0.0</v>
      </c>
      <c r="BE1044" s="4">
        <v>0.0</v>
      </c>
      <c r="BF1044" s="4">
        <v>0.0</v>
      </c>
      <c r="BG1044" s="4">
        <v>0.0</v>
      </c>
      <c r="BH1044" s="4">
        <v>0.0</v>
      </c>
      <c r="BI1044" s="4">
        <v>0.0</v>
      </c>
      <c r="BJ1044" s="4">
        <v>0.0</v>
      </c>
      <c r="BK1044" s="4">
        <v>0.0</v>
      </c>
      <c r="BL1044" s="4">
        <v>0.0</v>
      </c>
      <c r="BM1044" s="4">
        <v>1.23</v>
      </c>
      <c r="BN1044" s="4">
        <v>0.0</v>
      </c>
      <c r="BO1044" s="4">
        <v>0.0</v>
      </c>
      <c r="BP1044" s="4">
        <v>0.0</v>
      </c>
      <c r="BQ1044" s="4">
        <v>0.0</v>
      </c>
      <c r="BR1044" s="4">
        <v>0.0</v>
      </c>
      <c r="BS1044" s="4">
        <v>0.0</v>
      </c>
      <c r="BT1044" s="4">
        <v>0.0</v>
      </c>
      <c r="BU1044" s="4">
        <v>0.0</v>
      </c>
      <c r="BV1044" s="4">
        <v>0.0</v>
      </c>
      <c r="BW1044" s="4">
        <v>0.0</v>
      </c>
      <c r="BX1044" s="4">
        <v>0.0</v>
      </c>
      <c r="BY1044" s="4">
        <v>0.0</v>
      </c>
      <c r="BZ1044" s="4">
        <v>1.58</v>
      </c>
      <c r="CA1044" s="4">
        <v>0.0</v>
      </c>
      <c r="CB1044" s="4">
        <v>0.0</v>
      </c>
      <c r="CC1044" s="4">
        <v>2.31</v>
      </c>
      <c r="CD1044" s="4">
        <v>0.0</v>
      </c>
      <c r="CE1044" s="4">
        <v>1.39</v>
      </c>
      <c r="CF1044" s="4">
        <v>0.0</v>
      </c>
      <c r="CG1044" s="4">
        <v>0.0</v>
      </c>
      <c r="CH1044" s="4">
        <v>1.17</v>
      </c>
      <c r="CI1044" s="4">
        <v>0.47</v>
      </c>
      <c r="CJ1044" s="4">
        <v>2.38</v>
      </c>
      <c r="CK1044" s="4">
        <v>0.0</v>
      </c>
      <c r="CL1044" s="4">
        <v>3.0</v>
      </c>
      <c r="CM1044" s="4">
        <v>0.0</v>
      </c>
      <c r="CN1044" s="4">
        <v>0.0</v>
      </c>
      <c r="CO1044" s="4">
        <v>5.56</v>
      </c>
      <c r="CP1044" s="4">
        <v>0.0</v>
      </c>
      <c r="CQ1044" s="4">
        <v>0.0</v>
      </c>
      <c r="CR1044" s="4">
        <v>0.0</v>
      </c>
      <c r="CS1044" s="4">
        <v>0.0</v>
      </c>
      <c r="CT1044" s="4">
        <v>16.0</v>
      </c>
      <c r="CU1044" s="4">
        <v>60.0</v>
      </c>
      <c r="CV1044" s="4" t="s">
        <v>3104</v>
      </c>
      <c r="CW1044" s="4">
        <v>831.99</v>
      </c>
      <c r="CX1044" s="4">
        <v>0.27</v>
      </c>
      <c r="CY1044" s="4">
        <v>0.11</v>
      </c>
      <c r="CZ1044" s="4">
        <v>0.0</v>
      </c>
      <c r="DA1044" s="4">
        <v>0.0</v>
      </c>
      <c r="DB1044" s="4">
        <v>0.0</v>
      </c>
      <c r="DC1044" s="4">
        <v>0.0</v>
      </c>
      <c r="DD1044" s="4">
        <v>0.0</v>
      </c>
      <c r="DE1044" s="4">
        <v>0.02</v>
      </c>
      <c r="DF1044" s="4">
        <v>0.0</v>
      </c>
      <c r="DG1044" s="4">
        <v>0.0</v>
      </c>
      <c r="DH1044" s="4">
        <v>0.0</v>
      </c>
      <c r="DI1044" s="4">
        <v>0.0</v>
      </c>
      <c r="DJ1044" s="4">
        <v>0.0</v>
      </c>
      <c r="DK1044" s="4">
        <v>0.0</v>
      </c>
      <c r="DL1044" s="4">
        <v>0.0</v>
      </c>
      <c r="DM1044" s="4">
        <v>0.04</v>
      </c>
      <c r="DN1044" s="4">
        <v>0.03</v>
      </c>
      <c r="DO1044" s="4">
        <v>0.12</v>
      </c>
      <c r="DP1044" s="4">
        <v>0.17</v>
      </c>
      <c r="DQ1044" s="4">
        <v>0.0</v>
      </c>
      <c r="DR1044" s="4">
        <v>0.02</v>
      </c>
      <c r="DS1044" s="4">
        <v>0.0</v>
      </c>
      <c r="DT1044" s="4">
        <v>0.17</v>
      </c>
      <c r="DU1044" s="4">
        <v>0.05</v>
      </c>
      <c r="DV1044" s="4">
        <v>0.0</v>
      </c>
      <c r="DW1044" s="4">
        <v>0.0</v>
      </c>
      <c r="DX1044" s="4" t="s">
        <v>3104</v>
      </c>
      <c r="DY1044" s="4" t="s">
        <v>3106</v>
      </c>
      <c r="DZ1044" s="4" t="s">
        <v>3065</v>
      </c>
      <c r="EA1044" s="4" t="s">
        <v>2932</v>
      </c>
      <c r="EB1044" s="4">
        <v>831.988361234</v>
      </c>
      <c r="EC1044" s="6">
        <v>889.9895737375</v>
      </c>
      <c r="ED1044" s="7">
        <v>1.07</v>
      </c>
      <c r="EE1044" s="4" t="s">
        <v>3104</v>
      </c>
      <c r="EF1044" s="4" t="s">
        <v>3061</v>
      </c>
      <c r="EG1044" s="4" t="s">
        <v>3105</v>
      </c>
      <c r="EH1044" s="4">
        <f t="shared" si="1"/>
        <v>3360.001759</v>
      </c>
      <c r="EI1044" s="4">
        <f t="shared" si="2"/>
        <v>1.484666667</v>
      </c>
      <c r="EJ1044" s="4">
        <f t="shared" si="3"/>
        <v>4988.482612</v>
      </c>
      <c r="EK1044" s="4">
        <f t="shared" si="4"/>
        <v>0.1210148181</v>
      </c>
      <c r="EL1044" s="4">
        <f t="shared" si="5"/>
        <v>0.1638976201</v>
      </c>
      <c r="EM1044" s="4">
        <f t="shared" si="6"/>
        <v>0.7671232877</v>
      </c>
      <c r="EN1044" s="4">
        <f t="shared" si="7"/>
        <v>0.102739726</v>
      </c>
      <c r="EO1044" s="4">
        <f t="shared" si="8"/>
        <v>0.07534246575</v>
      </c>
      <c r="EP1044" s="4">
        <f t="shared" si="9"/>
        <v>0.05479452055</v>
      </c>
      <c r="EQ1044" s="4">
        <f t="shared" si="10"/>
        <v>0.2782891783</v>
      </c>
      <c r="ER1044" s="4">
        <f t="shared" si="11"/>
        <v>0.009317467445</v>
      </c>
      <c r="ES1044" s="4">
        <f t="shared" si="12"/>
        <v>0.707117198</v>
      </c>
      <c r="ET1044" s="4">
        <f t="shared" si="13"/>
        <v>0.1070688055</v>
      </c>
      <c r="EU1044" s="4">
        <f t="shared" si="14"/>
        <v>0.11</v>
      </c>
      <c r="EV1044" s="4">
        <f t="shared" si="15"/>
        <v>0.02</v>
      </c>
      <c r="EW1044" s="4">
        <f t="shared" si="16"/>
        <v>0.12</v>
      </c>
      <c r="EX1044" s="4">
        <f t="shared" si="17"/>
        <v>0.26</v>
      </c>
      <c r="EY1044" s="4">
        <f t="shared" si="18"/>
        <v>0.17</v>
      </c>
      <c r="EZ1044" s="4">
        <f t="shared" si="19"/>
        <v>1.226944137</v>
      </c>
      <c r="FA1044" s="4">
        <f t="shared" si="20"/>
        <v>0.7623432548</v>
      </c>
      <c r="FB1044" s="4">
        <f t="shared" si="21"/>
        <v>1.069713971</v>
      </c>
      <c r="FC1044" s="4">
        <f t="shared" si="22"/>
        <v>0.2324464154</v>
      </c>
      <c r="FD1044" s="4">
        <f t="shared" si="23"/>
        <v>0.1204730229</v>
      </c>
      <c r="FE1044" s="4">
        <f t="shared" si="24"/>
        <v>0</v>
      </c>
      <c r="FF1044" s="4">
        <f t="shared" si="25"/>
        <v>0</v>
      </c>
      <c r="FG1044" s="4">
        <f t="shared" si="26"/>
        <v>0</v>
      </c>
      <c r="FH1044" s="4">
        <f t="shared" si="27"/>
        <v>0</v>
      </c>
      <c r="FI1044" s="4">
        <f t="shared" si="28"/>
        <v>0.04545454545</v>
      </c>
      <c r="FJ1044" s="4">
        <f t="shared" si="29"/>
        <v>0</v>
      </c>
      <c r="FK1044" s="4">
        <f t="shared" si="30"/>
        <v>0</v>
      </c>
      <c r="FL1044" s="4">
        <f t="shared" si="31"/>
        <v>0</v>
      </c>
      <c r="FM1044" s="4">
        <f t="shared" si="32"/>
        <v>0</v>
      </c>
      <c r="FN1044" s="4">
        <f t="shared" si="33"/>
        <v>0.1367331855</v>
      </c>
      <c r="FO1044" s="4">
        <f t="shared" si="34"/>
        <v>0.1485587583</v>
      </c>
      <c r="FP1044" s="4">
        <f t="shared" si="35"/>
        <v>0.3163340724</v>
      </c>
      <c r="FQ1044" s="4">
        <f t="shared" si="36"/>
        <v>1</v>
      </c>
      <c r="FR1044" s="4">
        <v>27.06</v>
      </c>
    </row>
    <row r="1045" ht="12.75" customHeight="1">
      <c r="A1045" s="4" t="s">
        <v>166</v>
      </c>
      <c r="B1045" s="4" t="s">
        <v>3060</v>
      </c>
      <c r="C1045" s="4" t="s">
        <v>3061</v>
      </c>
      <c r="D1045" s="4" t="s">
        <v>3107</v>
      </c>
      <c r="E1045" s="4" t="s">
        <v>3108</v>
      </c>
      <c r="F1045" s="4">
        <v>1037.71836513</v>
      </c>
      <c r="G1045" s="4">
        <v>219.625</v>
      </c>
      <c r="H1045" s="4">
        <v>68.1875</v>
      </c>
      <c r="I1045" s="4">
        <v>96.5</v>
      </c>
      <c r="J1045" s="4">
        <v>97.125</v>
      </c>
      <c r="K1045" s="4">
        <v>212.375</v>
      </c>
      <c r="L1045" s="4">
        <v>343.1875</v>
      </c>
      <c r="M1045" s="4">
        <v>0.0</v>
      </c>
      <c r="N1045" s="4">
        <v>237.283905029297</v>
      </c>
      <c r="O1045" s="4">
        <v>59.0291012717471</v>
      </c>
      <c r="P1045" s="4">
        <v>9.3125</v>
      </c>
      <c r="Q1045" s="4">
        <v>0.0</v>
      </c>
      <c r="R1045" s="4">
        <v>693.1875</v>
      </c>
      <c r="S1045" s="4">
        <v>0.0</v>
      </c>
      <c r="T1045" s="4">
        <v>135.1875</v>
      </c>
      <c r="U1045" s="4">
        <v>199.3125</v>
      </c>
      <c r="V1045" s="4">
        <v>1530.66062612884</v>
      </c>
      <c r="W1045" s="4">
        <v>14.3763714629741</v>
      </c>
      <c r="X1045" s="4">
        <v>29.0</v>
      </c>
      <c r="Y1045" s="4">
        <v>335309.6177</v>
      </c>
      <c r="Z1045" s="4">
        <v>252.45</v>
      </c>
      <c r="AA1045" s="4">
        <v>61.85</v>
      </c>
      <c r="AB1045" s="4">
        <v>61.85</v>
      </c>
      <c r="AC1045" s="4">
        <v>0.0</v>
      </c>
      <c r="AD1045" s="4">
        <v>2.91</v>
      </c>
      <c r="AE1045" s="4">
        <v>7.54</v>
      </c>
      <c r="AF1045" s="4">
        <v>180.15</v>
      </c>
      <c r="AG1045" s="4">
        <v>42.6</v>
      </c>
      <c r="AH1045" s="4">
        <v>16.8</v>
      </c>
      <c r="AI1045" s="4">
        <v>2.1</v>
      </c>
      <c r="AJ1045" s="4">
        <v>4.0</v>
      </c>
      <c r="AK1045" s="4">
        <v>5.88</v>
      </c>
      <c r="AL1045" s="4">
        <v>0.0</v>
      </c>
      <c r="AM1045" s="4">
        <v>0.0</v>
      </c>
      <c r="AN1045" s="4">
        <v>0.0</v>
      </c>
      <c r="AO1045" s="4">
        <v>0.0</v>
      </c>
      <c r="AP1045" s="4">
        <v>0.0</v>
      </c>
      <c r="AQ1045" s="4">
        <v>0.0</v>
      </c>
      <c r="AR1045" s="4">
        <v>182.38</v>
      </c>
      <c r="AS1045" s="4">
        <v>0.0</v>
      </c>
      <c r="AT1045" s="4">
        <v>1.2</v>
      </c>
      <c r="AU1045" s="4">
        <v>0.0</v>
      </c>
      <c r="AV1045" s="4">
        <v>0.0</v>
      </c>
      <c r="AW1045" s="4">
        <v>0.0</v>
      </c>
      <c r="AX1045" s="4">
        <v>0.0</v>
      </c>
      <c r="AY1045" s="4">
        <v>0.0</v>
      </c>
      <c r="AZ1045" s="4">
        <v>0.0</v>
      </c>
      <c r="BA1045" s="4">
        <v>0.0</v>
      </c>
      <c r="BB1045" s="4">
        <v>5.39</v>
      </c>
      <c r="BC1045" s="4">
        <v>0.0</v>
      </c>
      <c r="BD1045" s="4">
        <v>0.0</v>
      </c>
      <c r="BE1045" s="4">
        <v>0.0</v>
      </c>
      <c r="BF1045" s="4">
        <v>0.0</v>
      </c>
      <c r="BG1045" s="4">
        <v>0.0</v>
      </c>
      <c r="BH1045" s="4">
        <v>0.0</v>
      </c>
      <c r="BI1045" s="4">
        <v>0.0</v>
      </c>
      <c r="BJ1045" s="4">
        <v>0.0</v>
      </c>
      <c r="BK1045" s="4">
        <v>0.0</v>
      </c>
      <c r="BL1045" s="4">
        <v>1.1</v>
      </c>
      <c r="BM1045" s="4">
        <v>16.22</v>
      </c>
      <c r="BN1045" s="4">
        <v>9.25</v>
      </c>
      <c r="BO1045" s="4">
        <v>0.0</v>
      </c>
      <c r="BP1045" s="4">
        <v>13.13</v>
      </c>
      <c r="BQ1045" s="4">
        <v>0.0</v>
      </c>
      <c r="BR1045" s="4">
        <v>1.2</v>
      </c>
      <c r="BS1045" s="4">
        <v>0.0</v>
      </c>
      <c r="BT1045" s="4">
        <v>0.0</v>
      </c>
      <c r="BU1045" s="4">
        <v>0.0</v>
      </c>
      <c r="BV1045" s="4">
        <v>0.0</v>
      </c>
      <c r="BW1045" s="4">
        <v>0.0</v>
      </c>
      <c r="BX1045" s="4">
        <v>0.05</v>
      </c>
      <c r="BY1045" s="4">
        <v>0.0</v>
      </c>
      <c r="BZ1045" s="4">
        <v>0.0</v>
      </c>
      <c r="CA1045" s="4">
        <v>0.0</v>
      </c>
      <c r="CB1045" s="4">
        <v>0.0</v>
      </c>
      <c r="CC1045" s="4">
        <v>0.0</v>
      </c>
      <c r="CD1045" s="4">
        <v>0.0</v>
      </c>
      <c r="CE1045" s="4">
        <v>1.26</v>
      </c>
      <c r="CF1045" s="4">
        <v>0.87</v>
      </c>
      <c r="CG1045" s="4">
        <v>0.0</v>
      </c>
      <c r="CH1045" s="4">
        <v>0.0</v>
      </c>
      <c r="CI1045" s="4">
        <v>0.0</v>
      </c>
      <c r="CJ1045" s="4">
        <v>1.39</v>
      </c>
      <c r="CK1045" s="4">
        <v>0.0</v>
      </c>
      <c r="CL1045" s="4">
        <v>0.0</v>
      </c>
      <c r="CM1045" s="4">
        <v>0.0</v>
      </c>
      <c r="CN1045" s="4">
        <v>1.2</v>
      </c>
      <c r="CO1045" s="4">
        <v>3.85</v>
      </c>
      <c r="CP1045" s="4">
        <v>0.0</v>
      </c>
      <c r="CQ1045" s="4">
        <v>0.0</v>
      </c>
      <c r="CR1045" s="4">
        <v>8.08</v>
      </c>
      <c r="CS1045" s="4">
        <v>0.0</v>
      </c>
      <c r="CT1045" s="4">
        <v>47.0</v>
      </c>
      <c r="CU1045" s="4">
        <v>46.4</v>
      </c>
      <c r="CV1045" s="4" t="s">
        <v>3107</v>
      </c>
      <c r="CW1045" s="4">
        <v>1037.72</v>
      </c>
      <c r="CX1045" s="4">
        <v>0.12</v>
      </c>
      <c r="CY1045" s="4">
        <v>0.07</v>
      </c>
      <c r="CZ1045" s="4">
        <v>0.0</v>
      </c>
      <c r="DA1045" s="4">
        <v>0.01</v>
      </c>
      <c r="DB1045" s="4">
        <v>0.0</v>
      </c>
      <c r="DC1045" s="4">
        <v>0.0</v>
      </c>
      <c r="DD1045" s="4">
        <v>0.0</v>
      </c>
      <c r="DE1045" s="4">
        <v>0.06</v>
      </c>
      <c r="DF1045" s="4">
        <v>0.0</v>
      </c>
      <c r="DG1045" s="4">
        <v>0.0</v>
      </c>
      <c r="DH1045" s="4">
        <v>0.0</v>
      </c>
      <c r="DI1045" s="4">
        <v>0.0</v>
      </c>
      <c r="DJ1045" s="4">
        <v>0.0</v>
      </c>
      <c r="DK1045" s="4">
        <v>0.07</v>
      </c>
      <c r="DL1045" s="4">
        <v>0.0</v>
      </c>
      <c r="DM1045" s="4">
        <v>0.32</v>
      </c>
      <c r="DN1045" s="4">
        <v>0.0</v>
      </c>
      <c r="DO1045" s="4">
        <v>0.07</v>
      </c>
      <c r="DP1045" s="4">
        <v>0.09</v>
      </c>
      <c r="DQ1045" s="4">
        <v>0.0</v>
      </c>
      <c r="DR1045" s="4">
        <v>0.0</v>
      </c>
      <c r="DS1045" s="4">
        <v>0.01</v>
      </c>
      <c r="DT1045" s="4">
        <v>0.18</v>
      </c>
      <c r="DU1045" s="4">
        <v>0.0</v>
      </c>
      <c r="DV1045" s="4">
        <v>0.0</v>
      </c>
      <c r="DW1045" s="4">
        <v>0.0</v>
      </c>
      <c r="DX1045" s="4" t="s">
        <v>3107</v>
      </c>
      <c r="DY1045" s="4" t="s">
        <v>3109</v>
      </c>
      <c r="DZ1045" s="4" t="s">
        <v>3065</v>
      </c>
      <c r="EA1045" s="4" t="s">
        <v>2932</v>
      </c>
      <c r="EB1045" s="4">
        <v>1037.71836513</v>
      </c>
      <c r="EC1045" s="6">
        <v>1293.021804687</v>
      </c>
      <c r="ED1045" s="7">
        <v>1.25</v>
      </c>
      <c r="EE1045" s="4" t="s">
        <v>3107</v>
      </c>
      <c r="EF1045" s="4" t="s">
        <v>3061</v>
      </c>
      <c r="EG1045" s="4" t="s">
        <v>3108</v>
      </c>
      <c r="EH1045" s="4">
        <f t="shared" si="1"/>
        <v>1328.221896</v>
      </c>
      <c r="EI1045" s="4">
        <f t="shared" si="2"/>
        <v>5.440732759</v>
      </c>
      <c r="EJ1045" s="4">
        <f t="shared" si="3"/>
        <v>7226.500381</v>
      </c>
      <c r="EK1045" s="4">
        <f t="shared" si="4"/>
        <v>0.2072489602</v>
      </c>
      <c r="EL1045" s="4">
        <f t="shared" si="5"/>
        <v>0.2594573183</v>
      </c>
      <c r="EM1045" s="4">
        <f t="shared" si="6"/>
        <v>0.6503816794</v>
      </c>
      <c r="EN1045" s="4">
        <f t="shared" si="7"/>
        <v>0.2564885496</v>
      </c>
      <c r="EO1045" s="4">
        <f t="shared" si="8"/>
        <v>0.0320610687</v>
      </c>
      <c r="EP1045" s="4">
        <f t="shared" si="9"/>
        <v>0.06106870229</v>
      </c>
      <c r="EQ1045" s="4">
        <f t="shared" si="10"/>
        <v>0.2449990097</v>
      </c>
      <c r="ER1045" s="4">
        <f t="shared" si="11"/>
        <v>0.02986730046</v>
      </c>
      <c r="ES1045" s="4">
        <f t="shared" si="12"/>
        <v>0.7136066548</v>
      </c>
      <c r="ET1045" s="4">
        <f t="shared" si="13"/>
        <v>0.2432740987</v>
      </c>
      <c r="EU1045" s="4">
        <f t="shared" si="14"/>
        <v>0.08</v>
      </c>
      <c r="EV1045" s="4">
        <f t="shared" si="15"/>
        <v>0.06</v>
      </c>
      <c r="EW1045" s="4">
        <f t="shared" si="16"/>
        <v>0.14</v>
      </c>
      <c r="EX1045" s="4">
        <f t="shared" si="17"/>
        <v>0.41</v>
      </c>
      <c r="EY1045" s="4">
        <f t="shared" si="18"/>
        <v>0.19</v>
      </c>
      <c r="EZ1045" s="4">
        <f t="shared" si="19"/>
        <v>1.327212893</v>
      </c>
      <c r="FA1045" s="4">
        <f t="shared" si="20"/>
        <v>0.8246437358</v>
      </c>
      <c r="FB1045" s="4">
        <f t="shared" si="21"/>
        <v>1.246023823</v>
      </c>
      <c r="FC1045" s="4">
        <f t="shared" si="22"/>
        <v>0.08256107835</v>
      </c>
      <c r="FD1045" s="4">
        <f t="shared" si="23"/>
        <v>0.01684919966</v>
      </c>
      <c r="FE1045" s="4">
        <f t="shared" si="24"/>
        <v>0.07568098849</v>
      </c>
      <c r="FF1045" s="4">
        <f t="shared" si="25"/>
        <v>0</v>
      </c>
      <c r="FG1045" s="4">
        <f t="shared" si="26"/>
        <v>0</v>
      </c>
      <c r="FH1045" s="4">
        <f t="shared" si="27"/>
        <v>0</v>
      </c>
      <c r="FI1045" s="4">
        <f t="shared" si="28"/>
        <v>0.2277450154</v>
      </c>
      <c r="FJ1045" s="4">
        <f t="shared" si="29"/>
        <v>0.1298792474</v>
      </c>
      <c r="FK1045" s="4">
        <f t="shared" si="30"/>
        <v>0.1843583263</v>
      </c>
      <c r="FL1045" s="4">
        <f t="shared" si="31"/>
        <v>0.01684919966</v>
      </c>
      <c r="FM1045" s="4">
        <f t="shared" si="32"/>
        <v>0.01544509969</v>
      </c>
      <c r="FN1045" s="4">
        <f t="shared" si="33"/>
        <v>0.0299073294</v>
      </c>
      <c r="FO1045" s="4">
        <f t="shared" si="34"/>
        <v>0.03636618927</v>
      </c>
      <c r="FP1045" s="4">
        <f t="shared" si="35"/>
        <v>0.1843583263</v>
      </c>
      <c r="FQ1045" s="4">
        <f t="shared" si="36"/>
        <v>1</v>
      </c>
      <c r="FR1045" s="4">
        <v>71.22</v>
      </c>
    </row>
    <row r="1046" ht="12.75" customHeight="1">
      <c r="A1046" s="4" t="s">
        <v>166</v>
      </c>
      <c r="B1046" s="4" t="s">
        <v>3060</v>
      </c>
      <c r="C1046" s="4" t="s">
        <v>3061</v>
      </c>
      <c r="D1046" s="4" t="s">
        <v>3110</v>
      </c>
      <c r="E1046" s="4" t="s">
        <v>3111</v>
      </c>
      <c r="F1046" s="4">
        <v>468.033697065</v>
      </c>
      <c r="G1046" s="4">
        <v>163.5</v>
      </c>
      <c r="H1046" s="4">
        <v>26.125</v>
      </c>
      <c r="I1046" s="4">
        <v>47.375</v>
      </c>
      <c r="J1046" s="4">
        <v>41.75</v>
      </c>
      <c r="K1046" s="4">
        <v>81.3125</v>
      </c>
      <c r="L1046" s="4">
        <v>107.25</v>
      </c>
      <c r="M1046" s="4">
        <v>0.0</v>
      </c>
      <c r="N1046" s="4">
        <v>361.536315917969</v>
      </c>
      <c r="O1046" s="4">
        <v>68.9053889681599</v>
      </c>
      <c r="P1046" s="4">
        <v>156.125</v>
      </c>
      <c r="Q1046" s="4">
        <v>0.0</v>
      </c>
      <c r="R1046" s="4">
        <v>165.9375</v>
      </c>
      <c r="S1046" s="4">
        <v>0.0</v>
      </c>
      <c r="T1046" s="4">
        <v>107.75</v>
      </c>
      <c r="U1046" s="4">
        <v>37.5</v>
      </c>
      <c r="V1046" s="4">
        <v>1497.62476647985</v>
      </c>
      <c r="W1046" s="4">
        <v>14.3073819055244</v>
      </c>
      <c r="X1046" s="4">
        <v>16.0</v>
      </c>
      <c r="Y1046" s="4">
        <v>68077.226</v>
      </c>
      <c r="Z1046" s="4">
        <v>31.55</v>
      </c>
      <c r="AA1046" s="4">
        <v>18.01</v>
      </c>
      <c r="AB1046" s="4">
        <v>18.01</v>
      </c>
      <c r="AC1046" s="4">
        <v>0.0</v>
      </c>
      <c r="AD1046" s="4">
        <v>0.82</v>
      </c>
      <c r="AE1046" s="4">
        <v>6.04</v>
      </c>
      <c r="AF1046" s="4">
        <v>6.68</v>
      </c>
      <c r="AG1046" s="4">
        <v>15.8</v>
      </c>
      <c r="AH1046" s="4">
        <v>4.7</v>
      </c>
      <c r="AI1046" s="4">
        <v>0.1</v>
      </c>
      <c r="AJ1046" s="4">
        <v>1.6</v>
      </c>
      <c r="AK1046" s="4">
        <v>0.0</v>
      </c>
      <c r="AL1046" s="4">
        <v>0.0</v>
      </c>
      <c r="AM1046" s="4">
        <v>0.0</v>
      </c>
      <c r="AN1046" s="4">
        <v>0.0</v>
      </c>
      <c r="AO1046" s="4">
        <v>0.0</v>
      </c>
      <c r="AP1046" s="4">
        <v>0.0</v>
      </c>
      <c r="AQ1046" s="4">
        <v>0.0</v>
      </c>
      <c r="AR1046" s="4">
        <v>0.0</v>
      </c>
      <c r="AS1046" s="4">
        <v>0.0</v>
      </c>
      <c r="AT1046" s="4">
        <v>0.0</v>
      </c>
      <c r="AU1046" s="4">
        <v>0.55</v>
      </c>
      <c r="AV1046" s="4">
        <v>0.0</v>
      </c>
      <c r="AW1046" s="4">
        <v>0.0</v>
      </c>
      <c r="AX1046" s="4">
        <v>0.0</v>
      </c>
      <c r="AY1046" s="4">
        <v>0.0</v>
      </c>
      <c r="AZ1046" s="4">
        <v>0.0</v>
      </c>
      <c r="BA1046" s="4">
        <v>0.0</v>
      </c>
      <c r="BB1046" s="4">
        <v>4.8</v>
      </c>
      <c r="BC1046" s="4">
        <v>0.0</v>
      </c>
      <c r="BD1046" s="4">
        <v>0.0</v>
      </c>
      <c r="BE1046" s="4">
        <v>0.0</v>
      </c>
      <c r="BF1046" s="4">
        <v>0.0</v>
      </c>
      <c r="BG1046" s="4">
        <v>0.0</v>
      </c>
      <c r="BH1046" s="4">
        <v>0.0</v>
      </c>
      <c r="BI1046" s="4">
        <v>0.0</v>
      </c>
      <c r="BJ1046" s="4">
        <v>4.68</v>
      </c>
      <c r="BK1046" s="4">
        <v>0.0</v>
      </c>
      <c r="BL1046" s="4">
        <v>0.0</v>
      </c>
      <c r="BM1046" s="4">
        <v>0.0</v>
      </c>
      <c r="BN1046" s="4">
        <v>2.03</v>
      </c>
      <c r="BO1046" s="4">
        <v>0.0</v>
      </c>
      <c r="BP1046" s="4">
        <v>0.0</v>
      </c>
      <c r="BQ1046" s="4">
        <v>0.0</v>
      </c>
      <c r="BR1046" s="4">
        <v>0.0</v>
      </c>
      <c r="BS1046" s="4">
        <v>0.0</v>
      </c>
      <c r="BT1046" s="4">
        <v>0.0</v>
      </c>
      <c r="BU1046" s="4">
        <v>0.0</v>
      </c>
      <c r="BV1046" s="4">
        <v>0.0</v>
      </c>
      <c r="BW1046" s="4">
        <v>0.0</v>
      </c>
      <c r="BX1046" s="4">
        <v>0.0</v>
      </c>
      <c r="BY1046" s="4">
        <v>0.0</v>
      </c>
      <c r="BZ1046" s="4">
        <v>0.0</v>
      </c>
      <c r="CA1046" s="4">
        <v>0.0</v>
      </c>
      <c r="CB1046" s="4">
        <v>0.0</v>
      </c>
      <c r="CC1046" s="4">
        <v>1.03</v>
      </c>
      <c r="CD1046" s="4">
        <v>0.0</v>
      </c>
      <c r="CE1046" s="4">
        <v>1.14</v>
      </c>
      <c r="CF1046" s="4">
        <v>0.0</v>
      </c>
      <c r="CG1046" s="4">
        <v>0.0</v>
      </c>
      <c r="CH1046" s="4">
        <v>8.07</v>
      </c>
      <c r="CI1046" s="4">
        <v>0.0</v>
      </c>
      <c r="CJ1046" s="4">
        <v>2.27</v>
      </c>
      <c r="CK1046" s="4">
        <v>0.0</v>
      </c>
      <c r="CL1046" s="4">
        <v>0.0</v>
      </c>
      <c r="CM1046" s="4">
        <v>0.0</v>
      </c>
      <c r="CN1046" s="4">
        <v>1.09</v>
      </c>
      <c r="CO1046" s="4">
        <v>1.63</v>
      </c>
      <c r="CP1046" s="4">
        <v>0.0</v>
      </c>
      <c r="CQ1046" s="4">
        <v>0.0</v>
      </c>
      <c r="CR1046" s="4">
        <v>4.26</v>
      </c>
      <c r="CS1046" s="4">
        <v>0.0</v>
      </c>
      <c r="CT1046" s="4">
        <v>13.0</v>
      </c>
      <c r="CU1046" s="4">
        <v>27.2</v>
      </c>
      <c r="CV1046" s="4" t="s">
        <v>3110</v>
      </c>
      <c r="CW1046" s="4">
        <v>468.03</v>
      </c>
      <c r="CX1046" s="4">
        <v>0.2</v>
      </c>
      <c r="CY1046" s="4">
        <v>0.03</v>
      </c>
      <c r="CZ1046" s="4">
        <v>0.0</v>
      </c>
      <c r="DA1046" s="4">
        <v>0.0</v>
      </c>
      <c r="DB1046" s="4">
        <v>0.01</v>
      </c>
      <c r="DC1046" s="4">
        <v>0.0</v>
      </c>
      <c r="DD1046" s="4">
        <v>0.0</v>
      </c>
      <c r="DE1046" s="4">
        <v>0.15</v>
      </c>
      <c r="DF1046" s="4">
        <v>0.0</v>
      </c>
      <c r="DG1046" s="4">
        <v>0.0</v>
      </c>
      <c r="DH1046" s="4">
        <v>0.0</v>
      </c>
      <c r="DI1046" s="4">
        <v>0.0</v>
      </c>
      <c r="DJ1046" s="4">
        <v>0.0</v>
      </c>
      <c r="DK1046" s="4">
        <v>0.0</v>
      </c>
      <c r="DL1046" s="4">
        <v>0.0</v>
      </c>
      <c r="DM1046" s="4">
        <v>0.18</v>
      </c>
      <c r="DN1046" s="4">
        <v>0.0</v>
      </c>
      <c r="DO1046" s="4">
        <v>0.08</v>
      </c>
      <c r="DP1046" s="4">
        <v>0.09</v>
      </c>
      <c r="DQ1046" s="4">
        <v>0.0</v>
      </c>
      <c r="DR1046" s="4">
        <v>0.0</v>
      </c>
      <c r="DS1046" s="4">
        <v>0.0</v>
      </c>
      <c r="DT1046" s="4">
        <v>0.03</v>
      </c>
      <c r="DU1046" s="4">
        <v>0.01</v>
      </c>
      <c r="DV1046" s="4">
        <v>0.09</v>
      </c>
      <c r="DW1046" s="4">
        <v>0.12</v>
      </c>
      <c r="DX1046" s="4" t="s">
        <v>3110</v>
      </c>
      <c r="DY1046" s="4" t="s">
        <v>3112</v>
      </c>
      <c r="DZ1046" s="4" t="s">
        <v>3065</v>
      </c>
      <c r="EA1046" s="4" t="s">
        <v>2932</v>
      </c>
      <c r="EB1046" s="4">
        <v>468.033697065</v>
      </c>
      <c r="EC1046" s="6">
        <v>214.916699011952</v>
      </c>
      <c r="ED1046" s="7">
        <v>0.46</v>
      </c>
      <c r="EE1046" s="4" t="s">
        <v>3110</v>
      </c>
      <c r="EF1046" s="4" t="s">
        <v>3061</v>
      </c>
      <c r="EG1046" s="4" t="s">
        <v>3111</v>
      </c>
      <c r="EH1046" s="4">
        <f t="shared" si="1"/>
        <v>2157.756767</v>
      </c>
      <c r="EI1046" s="4">
        <f t="shared" si="2"/>
        <v>1.159926471</v>
      </c>
      <c r="EJ1046" s="4">
        <f t="shared" si="3"/>
        <v>2502.839191</v>
      </c>
      <c r="EK1046" s="4">
        <f t="shared" si="4"/>
        <v>0.3822503962</v>
      </c>
      <c r="EL1046" s="4">
        <f t="shared" si="5"/>
        <v>0.7036450079</v>
      </c>
      <c r="EM1046" s="4">
        <f t="shared" si="6"/>
        <v>0.7117117117</v>
      </c>
      <c r="EN1046" s="4">
        <f t="shared" si="7"/>
        <v>0.2117117117</v>
      </c>
      <c r="EO1046" s="4">
        <f t="shared" si="8"/>
        <v>0.004504504505</v>
      </c>
      <c r="EP1046" s="4">
        <f t="shared" si="9"/>
        <v>0.07207207207</v>
      </c>
      <c r="EQ1046" s="4">
        <f t="shared" si="10"/>
        <v>0.5708399366</v>
      </c>
      <c r="ER1046" s="4">
        <f t="shared" si="11"/>
        <v>0.1914421553</v>
      </c>
      <c r="ES1046" s="4">
        <f t="shared" si="12"/>
        <v>0.2117274168</v>
      </c>
      <c r="ET1046" s="4">
        <f t="shared" si="13"/>
        <v>0.06740967626</v>
      </c>
      <c r="EU1046" s="4">
        <f t="shared" si="14"/>
        <v>0.04</v>
      </c>
      <c r="EV1046" s="4">
        <f t="shared" si="15"/>
        <v>0.15</v>
      </c>
      <c r="EW1046" s="4">
        <f t="shared" si="16"/>
        <v>0.08</v>
      </c>
      <c r="EX1046" s="4">
        <f t="shared" si="17"/>
        <v>0.27</v>
      </c>
      <c r="EY1046" s="4">
        <f t="shared" si="18"/>
        <v>0.03</v>
      </c>
      <c r="EZ1046" s="4">
        <f t="shared" si="19"/>
        <v>1.074098056</v>
      </c>
      <c r="FA1046" s="4">
        <f t="shared" si="20"/>
        <v>0.6673746451</v>
      </c>
      <c r="FB1046" s="4">
        <f t="shared" si="21"/>
        <v>0.4591906531</v>
      </c>
      <c r="FC1046" s="4">
        <f t="shared" si="22"/>
        <v>0</v>
      </c>
      <c r="FD1046" s="4">
        <f t="shared" si="23"/>
        <v>0.01743264659</v>
      </c>
      <c r="FE1046" s="4">
        <f t="shared" si="24"/>
        <v>0.1521394612</v>
      </c>
      <c r="FF1046" s="4">
        <f t="shared" si="25"/>
        <v>0.1483359746</v>
      </c>
      <c r="FG1046" s="4">
        <f t="shared" si="26"/>
        <v>0</v>
      </c>
      <c r="FH1046" s="4">
        <f t="shared" si="27"/>
        <v>0</v>
      </c>
      <c r="FI1046" s="4">
        <f t="shared" si="28"/>
        <v>0</v>
      </c>
      <c r="FJ1046" s="4">
        <f t="shared" si="29"/>
        <v>0.06434231379</v>
      </c>
      <c r="FK1046" s="4">
        <f t="shared" si="30"/>
        <v>0</v>
      </c>
      <c r="FL1046" s="4">
        <f t="shared" si="31"/>
        <v>0</v>
      </c>
      <c r="FM1046" s="4">
        <f t="shared" si="32"/>
        <v>0</v>
      </c>
      <c r="FN1046" s="4">
        <f t="shared" si="33"/>
        <v>0.06877971474</v>
      </c>
      <c r="FO1046" s="4">
        <f t="shared" si="34"/>
        <v>0.3277337559</v>
      </c>
      <c r="FP1046" s="4">
        <f t="shared" si="35"/>
        <v>0.2212361331</v>
      </c>
      <c r="FQ1046" s="4">
        <f t="shared" si="36"/>
        <v>1</v>
      </c>
      <c r="FR1046" s="4">
        <v>31.55</v>
      </c>
    </row>
    <row r="1047" ht="12.75" customHeight="1">
      <c r="A1047" s="4" t="s">
        <v>166</v>
      </c>
      <c r="B1047" s="4" t="s">
        <v>3060</v>
      </c>
      <c r="C1047" s="4" t="s">
        <v>3061</v>
      </c>
      <c r="D1047" s="4" t="s">
        <v>3113</v>
      </c>
      <c r="E1047" s="4" t="s">
        <v>3114</v>
      </c>
      <c r="F1047" s="4">
        <v>279.93023444</v>
      </c>
      <c r="G1047" s="4">
        <v>49.4375</v>
      </c>
      <c r="H1047" s="4">
        <v>37.5625</v>
      </c>
      <c r="I1047" s="4">
        <v>39.9375</v>
      </c>
      <c r="J1047" s="4">
        <v>24.5</v>
      </c>
      <c r="K1047" s="4">
        <v>49.75</v>
      </c>
      <c r="L1047" s="4">
        <v>78.9375</v>
      </c>
      <c r="M1047" s="4">
        <v>14.2906045913696</v>
      </c>
      <c r="N1047" s="4">
        <v>392.311981201172</v>
      </c>
      <c r="O1047" s="4">
        <v>132.210984205572</v>
      </c>
      <c r="P1047" s="4">
        <v>0.0</v>
      </c>
      <c r="Q1047" s="4">
        <v>0.0</v>
      </c>
      <c r="R1047" s="4">
        <v>107.1875</v>
      </c>
      <c r="S1047" s="4">
        <v>73.125</v>
      </c>
      <c r="T1047" s="4">
        <v>76.4375</v>
      </c>
      <c r="U1047" s="4">
        <v>23.375</v>
      </c>
      <c r="V1047" s="4">
        <v>1540.94086141486</v>
      </c>
      <c r="W1047" s="4">
        <v>13.9769694264673</v>
      </c>
      <c r="X1047" s="4">
        <v>10.0</v>
      </c>
      <c r="Y1047" s="4">
        <v>78497.4273</v>
      </c>
      <c r="Z1047" s="4">
        <v>15.98</v>
      </c>
      <c r="AA1047" s="4">
        <v>7.24</v>
      </c>
      <c r="AB1047" s="4">
        <v>6.68</v>
      </c>
      <c r="AC1047" s="4">
        <v>0.56</v>
      </c>
      <c r="AD1047" s="4">
        <v>0.65</v>
      </c>
      <c r="AE1047" s="4">
        <v>0.83</v>
      </c>
      <c r="AF1047" s="4">
        <v>7.26</v>
      </c>
      <c r="AG1047" s="4">
        <v>12.2</v>
      </c>
      <c r="AH1047" s="4">
        <v>0.0</v>
      </c>
      <c r="AI1047" s="4">
        <v>0.5</v>
      </c>
      <c r="AJ1047" s="4">
        <v>0.0</v>
      </c>
      <c r="AK1047" s="4">
        <v>1.61</v>
      </c>
      <c r="AL1047" s="4">
        <v>0.0</v>
      </c>
      <c r="AM1047" s="4">
        <v>0.0</v>
      </c>
      <c r="AN1047" s="4">
        <v>0.0</v>
      </c>
      <c r="AO1047" s="4">
        <v>0.0</v>
      </c>
      <c r="AP1047" s="4">
        <v>0.0</v>
      </c>
      <c r="AQ1047" s="4">
        <v>0.0</v>
      </c>
      <c r="AR1047" s="4">
        <v>0.0</v>
      </c>
      <c r="AS1047" s="4">
        <v>0.0</v>
      </c>
      <c r="AT1047" s="4">
        <v>0.88</v>
      </c>
      <c r="AU1047" s="4">
        <v>0.0</v>
      </c>
      <c r="AV1047" s="4">
        <v>0.0</v>
      </c>
      <c r="AW1047" s="4">
        <v>0.0</v>
      </c>
      <c r="AX1047" s="4">
        <v>0.0</v>
      </c>
      <c r="AY1047" s="4">
        <v>0.0</v>
      </c>
      <c r="AZ1047" s="4">
        <v>0.0</v>
      </c>
      <c r="BA1047" s="4">
        <v>0.0</v>
      </c>
      <c r="BB1047" s="4">
        <v>0.0</v>
      </c>
      <c r="BC1047" s="4">
        <v>0.0</v>
      </c>
      <c r="BD1047" s="4">
        <v>0.0</v>
      </c>
      <c r="BE1047" s="4">
        <v>0.0</v>
      </c>
      <c r="BF1047" s="4">
        <v>0.0</v>
      </c>
      <c r="BG1047" s="4">
        <v>0.0</v>
      </c>
      <c r="BH1047" s="4">
        <v>0.0</v>
      </c>
      <c r="BI1047" s="4">
        <v>0.0</v>
      </c>
      <c r="BJ1047" s="4">
        <v>0.0</v>
      </c>
      <c r="BK1047" s="4">
        <v>0.0</v>
      </c>
      <c r="BL1047" s="4">
        <v>0.0</v>
      </c>
      <c r="BM1047" s="4">
        <v>0.0</v>
      </c>
      <c r="BN1047" s="4">
        <v>2.99</v>
      </c>
      <c r="BO1047" s="4">
        <v>1.09</v>
      </c>
      <c r="BP1047" s="4">
        <v>0.0</v>
      </c>
      <c r="BQ1047" s="4">
        <v>0.0</v>
      </c>
      <c r="BR1047" s="4">
        <v>0.0</v>
      </c>
      <c r="BS1047" s="4">
        <v>0.0</v>
      </c>
      <c r="BT1047" s="4">
        <v>0.0</v>
      </c>
      <c r="BU1047" s="4">
        <v>0.0</v>
      </c>
      <c r="BV1047" s="4">
        <v>0.0</v>
      </c>
      <c r="BW1047" s="4">
        <v>0.0</v>
      </c>
      <c r="BX1047" s="4">
        <v>0.0</v>
      </c>
      <c r="BY1047" s="4">
        <v>0.0</v>
      </c>
      <c r="BZ1047" s="4">
        <v>1.18</v>
      </c>
      <c r="CA1047" s="4">
        <v>0.0</v>
      </c>
      <c r="CB1047" s="4">
        <v>0.0</v>
      </c>
      <c r="CC1047" s="4">
        <v>0.0</v>
      </c>
      <c r="CD1047" s="4">
        <v>1.5</v>
      </c>
      <c r="CE1047" s="4">
        <v>0.0</v>
      </c>
      <c r="CF1047" s="4">
        <v>0.0</v>
      </c>
      <c r="CG1047" s="4">
        <v>3.94</v>
      </c>
      <c r="CH1047" s="4">
        <v>0.0</v>
      </c>
      <c r="CI1047" s="4">
        <v>0.0</v>
      </c>
      <c r="CJ1047" s="4">
        <v>0.0</v>
      </c>
      <c r="CK1047" s="4">
        <v>0.0</v>
      </c>
      <c r="CL1047" s="4">
        <v>0.0</v>
      </c>
      <c r="CM1047" s="4">
        <v>0.0</v>
      </c>
      <c r="CN1047" s="4">
        <v>0.0</v>
      </c>
      <c r="CO1047" s="4">
        <v>0.0</v>
      </c>
      <c r="CP1047" s="4">
        <v>0.0</v>
      </c>
      <c r="CQ1047" s="4">
        <v>0.0</v>
      </c>
      <c r="CR1047" s="4">
        <v>2.79</v>
      </c>
      <c r="CS1047" s="4">
        <v>0.0</v>
      </c>
      <c r="CT1047" s="4">
        <v>5.0</v>
      </c>
      <c r="CU1047" s="4">
        <v>17.0</v>
      </c>
      <c r="CV1047" s="4" t="s">
        <v>3113</v>
      </c>
      <c r="CW1047" s="4">
        <v>279.93</v>
      </c>
      <c r="CX1047" s="4">
        <v>0.1</v>
      </c>
      <c r="CY1047" s="4">
        <v>0.18</v>
      </c>
      <c r="CZ1047" s="4">
        <v>0.0</v>
      </c>
      <c r="DA1047" s="4">
        <v>0.0</v>
      </c>
      <c r="DB1047" s="4">
        <v>0.0</v>
      </c>
      <c r="DC1047" s="4">
        <v>0.0</v>
      </c>
      <c r="DD1047" s="4">
        <v>0.0</v>
      </c>
      <c r="DE1047" s="4">
        <v>0.01</v>
      </c>
      <c r="DF1047" s="4">
        <v>0.0</v>
      </c>
      <c r="DG1047" s="4">
        <v>0.0</v>
      </c>
      <c r="DH1047" s="4">
        <v>0.0</v>
      </c>
      <c r="DI1047" s="4">
        <v>0.0</v>
      </c>
      <c r="DJ1047" s="4">
        <v>0.0</v>
      </c>
      <c r="DK1047" s="4">
        <v>0.0</v>
      </c>
      <c r="DL1047" s="4">
        <v>0.0</v>
      </c>
      <c r="DM1047" s="4">
        <v>0.15</v>
      </c>
      <c r="DN1047" s="4">
        <v>0.06</v>
      </c>
      <c r="DO1047" s="4">
        <v>0.06</v>
      </c>
      <c r="DP1047" s="4">
        <v>0.07</v>
      </c>
      <c r="DQ1047" s="4">
        <v>0.0</v>
      </c>
      <c r="DR1047" s="4">
        <v>0.0</v>
      </c>
      <c r="DS1047" s="4">
        <v>0.0</v>
      </c>
      <c r="DT1047" s="4">
        <v>0.38</v>
      </c>
      <c r="DU1047" s="4">
        <v>0.0</v>
      </c>
      <c r="DV1047" s="4">
        <v>0.0</v>
      </c>
      <c r="DW1047" s="4">
        <v>0.0</v>
      </c>
      <c r="DX1047" s="4" t="s">
        <v>3113</v>
      </c>
      <c r="DY1047" s="4" t="s">
        <v>3115</v>
      </c>
      <c r="DZ1047" s="4" t="s">
        <v>3065</v>
      </c>
      <c r="EA1047" s="4" t="s">
        <v>2932</v>
      </c>
      <c r="EB1047" s="4">
        <v>279.93023444</v>
      </c>
      <c r="EC1047" s="6">
        <v>443.124027810082</v>
      </c>
      <c r="ED1047" s="7">
        <v>1.58</v>
      </c>
      <c r="EE1047" s="4" t="s">
        <v>3113</v>
      </c>
      <c r="EF1047" s="4" t="s">
        <v>3061</v>
      </c>
      <c r="EG1047" s="4" t="s">
        <v>3114</v>
      </c>
      <c r="EH1047" s="4">
        <f t="shared" si="1"/>
        <v>4912.229493</v>
      </c>
      <c r="EI1047" s="4">
        <f t="shared" si="2"/>
        <v>0.94</v>
      </c>
      <c r="EJ1047" s="4">
        <f t="shared" si="3"/>
        <v>4617.495724</v>
      </c>
      <c r="EK1047" s="4">
        <f t="shared" si="4"/>
        <v>0.3429286608</v>
      </c>
      <c r="EL1047" s="4">
        <f t="shared" si="5"/>
        <v>0.7947434293</v>
      </c>
      <c r="EM1047" s="4">
        <f t="shared" si="6"/>
        <v>0.9606299213</v>
      </c>
      <c r="EN1047" s="4">
        <f t="shared" si="7"/>
        <v>0</v>
      </c>
      <c r="EO1047" s="4">
        <f t="shared" si="8"/>
        <v>0.03937007874</v>
      </c>
      <c r="EP1047" s="4">
        <f t="shared" si="9"/>
        <v>0</v>
      </c>
      <c r="EQ1047" s="4">
        <f t="shared" si="10"/>
        <v>0.4530663329</v>
      </c>
      <c r="ER1047" s="4">
        <f t="shared" si="11"/>
        <v>0.05193992491</v>
      </c>
      <c r="ES1047" s="4">
        <f t="shared" si="12"/>
        <v>0.4543178974</v>
      </c>
      <c r="ET1047" s="4">
        <f t="shared" si="13"/>
        <v>0.05708565219</v>
      </c>
      <c r="EU1047" s="4">
        <f t="shared" si="14"/>
        <v>0.18</v>
      </c>
      <c r="EV1047" s="4">
        <f t="shared" si="15"/>
        <v>0.01</v>
      </c>
      <c r="EW1047" s="4">
        <f t="shared" si="16"/>
        <v>0.06</v>
      </c>
      <c r="EX1047" s="4">
        <f t="shared" si="17"/>
        <v>0.28</v>
      </c>
      <c r="EY1047" s="4">
        <f t="shared" si="18"/>
        <v>0.38</v>
      </c>
      <c r="EZ1047" s="4">
        <f t="shared" si="19"/>
        <v>1.247632381</v>
      </c>
      <c r="FA1047" s="4">
        <f t="shared" si="20"/>
        <v>0.7751975839</v>
      </c>
      <c r="FB1047" s="4">
        <f t="shared" si="21"/>
        <v>1.582980233</v>
      </c>
      <c r="FC1047" s="4">
        <f t="shared" si="22"/>
        <v>0.1087837838</v>
      </c>
      <c r="FD1047" s="4">
        <f t="shared" si="23"/>
        <v>0.05945945946</v>
      </c>
      <c r="FE1047" s="4">
        <f t="shared" si="24"/>
        <v>0</v>
      </c>
      <c r="FF1047" s="4">
        <f t="shared" si="25"/>
        <v>0</v>
      </c>
      <c r="FG1047" s="4">
        <f t="shared" si="26"/>
        <v>0</v>
      </c>
      <c r="FH1047" s="4">
        <f t="shared" si="27"/>
        <v>0</v>
      </c>
      <c r="FI1047" s="4">
        <f t="shared" si="28"/>
        <v>0</v>
      </c>
      <c r="FJ1047" s="4">
        <f t="shared" si="29"/>
        <v>0.2756756757</v>
      </c>
      <c r="FK1047" s="4">
        <f t="shared" si="30"/>
        <v>0</v>
      </c>
      <c r="FL1047" s="4">
        <f t="shared" si="31"/>
        <v>0</v>
      </c>
      <c r="FM1047" s="4">
        <f t="shared" si="32"/>
        <v>0</v>
      </c>
      <c r="FN1047" s="4">
        <f t="shared" si="33"/>
        <v>0.1013513514</v>
      </c>
      <c r="FO1047" s="4">
        <f t="shared" si="34"/>
        <v>0.2662162162</v>
      </c>
      <c r="FP1047" s="4">
        <f t="shared" si="35"/>
        <v>0.1885135135</v>
      </c>
      <c r="FQ1047" s="4">
        <f t="shared" si="36"/>
        <v>1</v>
      </c>
      <c r="FR1047" s="4">
        <v>14.8</v>
      </c>
    </row>
    <row r="1048" ht="12.75" customHeight="1">
      <c r="A1048" s="4" t="s">
        <v>166</v>
      </c>
      <c r="B1048" s="4" t="s">
        <v>3116</v>
      </c>
      <c r="C1048" s="4" t="s">
        <v>3117</v>
      </c>
      <c r="D1048" s="4" t="s">
        <v>3118</v>
      </c>
      <c r="E1048" s="4" t="s">
        <v>3119</v>
      </c>
      <c r="F1048" s="4">
        <v>436.413749167</v>
      </c>
      <c r="G1048" s="4">
        <v>40.4375</v>
      </c>
      <c r="H1048" s="4">
        <v>65.875</v>
      </c>
      <c r="I1048" s="4">
        <v>80.0</v>
      </c>
      <c r="J1048" s="4">
        <v>67.4375</v>
      </c>
      <c r="K1048" s="4">
        <v>92.5625</v>
      </c>
      <c r="L1048" s="4">
        <v>89.0625</v>
      </c>
      <c r="M1048" s="4">
        <v>19.98948097229</v>
      </c>
      <c r="N1048" s="4">
        <v>379.454406738281</v>
      </c>
      <c r="O1048" s="4">
        <v>131.295745720321</v>
      </c>
      <c r="P1048" s="4">
        <v>0.0</v>
      </c>
      <c r="Q1048" s="4">
        <v>0.0</v>
      </c>
      <c r="R1048" s="4">
        <v>0.0</v>
      </c>
      <c r="S1048" s="4">
        <v>166.0625</v>
      </c>
      <c r="T1048" s="4">
        <v>269.3125</v>
      </c>
      <c r="U1048" s="4">
        <v>0.0</v>
      </c>
      <c r="V1048" s="4">
        <v>1280.31572307207</v>
      </c>
      <c r="W1048" s="4">
        <v>14.4118703674499</v>
      </c>
      <c r="X1048" s="4">
        <v>93.0</v>
      </c>
      <c r="Y1048" s="4">
        <v>347242.718</v>
      </c>
      <c r="Z1048" s="4">
        <v>130.56</v>
      </c>
      <c r="AA1048" s="4">
        <v>13.75</v>
      </c>
      <c r="AB1048" s="4">
        <v>13.73</v>
      </c>
      <c r="AC1048" s="4">
        <v>0.02</v>
      </c>
      <c r="AD1048" s="4">
        <v>3.22</v>
      </c>
      <c r="AE1048" s="4">
        <v>109.27</v>
      </c>
      <c r="AF1048" s="4">
        <v>4.32</v>
      </c>
      <c r="AG1048" s="4">
        <v>9.5</v>
      </c>
      <c r="AH1048" s="4">
        <v>6.1</v>
      </c>
      <c r="AI1048" s="4">
        <v>1.1</v>
      </c>
      <c r="AJ1048" s="4">
        <v>0.8</v>
      </c>
      <c r="AK1048" s="4">
        <v>0.0</v>
      </c>
      <c r="AL1048" s="4">
        <v>0.0</v>
      </c>
      <c r="AM1048" s="4">
        <v>0.0</v>
      </c>
      <c r="AN1048" s="4">
        <v>0.0</v>
      </c>
      <c r="AO1048" s="4">
        <v>0.0</v>
      </c>
      <c r="AP1048" s="4">
        <v>0.0</v>
      </c>
      <c r="AQ1048" s="4">
        <v>0.0</v>
      </c>
      <c r="AR1048" s="4">
        <v>0.0</v>
      </c>
      <c r="AS1048" s="4">
        <v>0.0</v>
      </c>
      <c r="AT1048" s="4">
        <v>0.0</v>
      </c>
      <c r="AU1048" s="4">
        <v>0.0</v>
      </c>
      <c r="AV1048" s="4">
        <v>0.0</v>
      </c>
      <c r="AW1048" s="4">
        <v>0.0</v>
      </c>
      <c r="AX1048" s="4">
        <v>0.0</v>
      </c>
      <c r="AY1048" s="4">
        <v>0.0</v>
      </c>
      <c r="AZ1048" s="4">
        <v>0.0</v>
      </c>
      <c r="BA1048" s="4">
        <v>0.0</v>
      </c>
      <c r="BB1048" s="4">
        <v>104.66</v>
      </c>
      <c r="BC1048" s="4">
        <v>0.0</v>
      </c>
      <c r="BD1048" s="4">
        <v>0.0</v>
      </c>
      <c r="BE1048" s="4">
        <v>0.0</v>
      </c>
      <c r="BF1048" s="4">
        <v>0.0</v>
      </c>
      <c r="BG1048" s="4">
        <v>0.0</v>
      </c>
      <c r="BH1048" s="4">
        <v>0.0</v>
      </c>
      <c r="BI1048" s="4">
        <v>0.0</v>
      </c>
      <c r="BJ1048" s="4">
        <v>0.0</v>
      </c>
      <c r="BK1048" s="4">
        <v>0.0</v>
      </c>
      <c r="BL1048" s="4">
        <v>0.0</v>
      </c>
      <c r="BM1048" s="4">
        <v>0.0</v>
      </c>
      <c r="BN1048" s="4">
        <v>0.0</v>
      </c>
      <c r="BO1048" s="4">
        <v>0.0</v>
      </c>
      <c r="BP1048" s="4">
        <v>0.0</v>
      </c>
      <c r="BQ1048" s="4">
        <v>0.0</v>
      </c>
      <c r="BR1048" s="4">
        <v>0.0</v>
      </c>
      <c r="BS1048" s="4">
        <v>0.0</v>
      </c>
      <c r="BT1048" s="4">
        <v>0.0</v>
      </c>
      <c r="BU1048" s="4">
        <v>0.0</v>
      </c>
      <c r="BV1048" s="4">
        <v>4.64</v>
      </c>
      <c r="BW1048" s="4">
        <v>0.0</v>
      </c>
      <c r="BX1048" s="4">
        <v>0.0</v>
      </c>
      <c r="BY1048" s="4">
        <v>0.0</v>
      </c>
      <c r="BZ1048" s="4">
        <v>0.0</v>
      </c>
      <c r="CA1048" s="4">
        <v>0.0</v>
      </c>
      <c r="CB1048" s="4">
        <v>0.0</v>
      </c>
      <c r="CC1048" s="4">
        <v>0.0</v>
      </c>
      <c r="CD1048" s="4">
        <v>0.0</v>
      </c>
      <c r="CE1048" s="4">
        <v>0.0</v>
      </c>
      <c r="CF1048" s="4">
        <v>10.24</v>
      </c>
      <c r="CG1048" s="4">
        <v>0.0</v>
      </c>
      <c r="CH1048" s="4">
        <v>0.0</v>
      </c>
      <c r="CI1048" s="4">
        <v>0.0</v>
      </c>
      <c r="CJ1048" s="4">
        <v>0.0</v>
      </c>
      <c r="CK1048" s="4">
        <v>0.0</v>
      </c>
      <c r="CL1048" s="4">
        <v>0.0</v>
      </c>
      <c r="CM1048" s="4">
        <v>0.0</v>
      </c>
      <c r="CN1048" s="4">
        <v>0.0</v>
      </c>
      <c r="CO1048" s="4">
        <v>0.0</v>
      </c>
      <c r="CP1048" s="4">
        <v>0.0</v>
      </c>
      <c r="CQ1048" s="4">
        <v>0.0</v>
      </c>
      <c r="CR1048" s="4">
        <v>11.02</v>
      </c>
      <c r="CS1048" s="4">
        <v>0.0</v>
      </c>
      <c r="CT1048" s="4">
        <v>115.0</v>
      </c>
      <c r="CU1048" s="4">
        <v>139.5</v>
      </c>
      <c r="CV1048" s="4" t="s">
        <v>3118</v>
      </c>
      <c r="CW1048" s="4">
        <v>436.41</v>
      </c>
      <c r="CX1048" s="4">
        <v>0.09</v>
      </c>
      <c r="CY1048" s="4">
        <v>0.04</v>
      </c>
      <c r="CZ1048" s="4">
        <v>0.0</v>
      </c>
      <c r="DA1048" s="4">
        <v>0.34</v>
      </c>
      <c r="DB1048" s="4">
        <v>0.0</v>
      </c>
      <c r="DC1048" s="4">
        <v>0.0</v>
      </c>
      <c r="DD1048" s="4">
        <v>0.0</v>
      </c>
      <c r="DE1048" s="4">
        <v>0.08</v>
      </c>
      <c r="DF1048" s="4">
        <v>0.0</v>
      </c>
      <c r="DG1048" s="4">
        <v>0.0</v>
      </c>
      <c r="DH1048" s="4">
        <v>0.0</v>
      </c>
      <c r="DI1048" s="4">
        <v>0.0</v>
      </c>
      <c r="DJ1048" s="4">
        <v>0.0</v>
      </c>
      <c r="DK1048" s="4">
        <v>0.01</v>
      </c>
      <c r="DL1048" s="4">
        <v>0.0</v>
      </c>
      <c r="DM1048" s="4">
        <v>0.03</v>
      </c>
      <c r="DN1048" s="4">
        <v>0.0</v>
      </c>
      <c r="DO1048" s="4">
        <v>0.1</v>
      </c>
      <c r="DP1048" s="4">
        <v>0.23</v>
      </c>
      <c r="DQ1048" s="4">
        <v>0.0</v>
      </c>
      <c r="DR1048" s="4">
        <v>0.0</v>
      </c>
      <c r="DS1048" s="4">
        <v>0.0</v>
      </c>
      <c r="DT1048" s="4">
        <v>0.06</v>
      </c>
      <c r="DU1048" s="4">
        <v>0.01</v>
      </c>
      <c r="DV1048" s="4">
        <v>0.0</v>
      </c>
      <c r="DW1048" s="4">
        <v>0.02</v>
      </c>
      <c r="DX1048" s="4" t="s">
        <v>3118</v>
      </c>
      <c r="DY1048" s="4" t="s">
        <v>3120</v>
      </c>
      <c r="DZ1048" s="4" t="s">
        <v>3121</v>
      </c>
      <c r="EA1048" s="4" t="s">
        <v>2932</v>
      </c>
      <c r="EB1048" s="4">
        <v>436.413749167</v>
      </c>
      <c r="EC1048" s="6">
        <v>57.4052209783</v>
      </c>
      <c r="ED1048" s="7">
        <v>0.13</v>
      </c>
      <c r="EE1048" s="4" t="s">
        <v>3118</v>
      </c>
      <c r="EF1048" s="4" t="s">
        <v>3117</v>
      </c>
      <c r="EG1048" s="4" t="s">
        <v>3119</v>
      </c>
      <c r="EH1048" s="4">
        <f t="shared" si="1"/>
        <v>2659.640916</v>
      </c>
      <c r="EI1048" s="4">
        <f t="shared" si="2"/>
        <v>0.9359139785</v>
      </c>
      <c r="EJ1048" s="4">
        <f t="shared" si="3"/>
        <v>2489.195111</v>
      </c>
      <c r="EK1048" s="4">
        <f t="shared" si="4"/>
        <v>0.8016237745</v>
      </c>
      <c r="EL1048" s="4">
        <f t="shared" si="5"/>
        <v>0.1340379902</v>
      </c>
      <c r="EM1048" s="4">
        <f t="shared" si="6"/>
        <v>0.5428571429</v>
      </c>
      <c r="EN1048" s="4">
        <f t="shared" si="7"/>
        <v>0.3485714286</v>
      </c>
      <c r="EO1048" s="4">
        <f t="shared" si="8"/>
        <v>0.06285714286</v>
      </c>
      <c r="EP1048" s="4">
        <f t="shared" si="9"/>
        <v>0.04571428571</v>
      </c>
      <c r="EQ1048" s="4">
        <f t="shared" si="10"/>
        <v>0.1053155637</v>
      </c>
      <c r="ER1048" s="4">
        <f t="shared" si="11"/>
        <v>0.8369332108</v>
      </c>
      <c r="ES1048" s="4">
        <f t="shared" si="12"/>
        <v>0.03308823529</v>
      </c>
      <c r="ET1048" s="4">
        <f t="shared" si="13"/>
        <v>0.2991656433</v>
      </c>
      <c r="EU1048" s="4">
        <f t="shared" si="14"/>
        <v>0.38</v>
      </c>
      <c r="EV1048" s="4">
        <f t="shared" si="15"/>
        <v>0.08</v>
      </c>
      <c r="EW1048" s="4">
        <f t="shared" si="16"/>
        <v>0.11</v>
      </c>
      <c r="EX1048" s="4">
        <f t="shared" si="17"/>
        <v>0.26</v>
      </c>
      <c r="EY1048" s="4">
        <f t="shared" si="18"/>
        <v>0.06</v>
      </c>
      <c r="EZ1048" s="4">
        <f t="shared" si="19"/>
        <v>1.331584253</v>
      </c>
      <c r="FA1048" s="4">
        <f t="shared" si="20"/>
        <v>0.827359815</v>
      </c>
      <c r="FB1048" s="4">
        <f t="shared" si="21"/>
        <v>0.1315385253</v>
      </c>
      <c r="FC1048" s="4">
        <f t="shared" si="22"/>
        <v>0</v>
      </c>
      <c r="FD1048" s="4">
        <f t="shared" si="23"/>
        <v>0</v>
      </c>
      <c r="FE1048" s="4">
        <f t="shared" si="24"/>
        <v>0.8311626429</v>
      </c>
      <c r="FF1048" s="4">
        <f t="shared" si="25"/>
        <v>0</v>
      </c>
      <c r="FG1048" s="4">
        <f t="shared" si="26"/>
        <v>0</v>
      </c>
      <c r="FH1048" s="4">
        <f t="shared" si="27"/>
        <v>0</v>
      </c>
      <c r="FI1048" s="4">
        <f t="shared" si="28"/>
        <v>0</v>
      </c>
      <c r="FJ1048" s="4">
        <f t="shared" si="29"/>
        <v>0</v>
      </c>
      <c r="FK1048" s="4">
        <f t="shared" si="30"/>
        <v>0</v>
      </c>
      <c r="FL1048" s="4">
        <f t="shared" si="31"/>
        <v>0</v>
      </c>
      <c r="FM1048" s="4">
        <f t="shared" si="32"/>
        <v>0</v>
      </c>
      <c r="FN1048" s="4">
        <f t="shared" si="33"/>
        <v>0.08132147395</v>
      </c>
      <c r="FO1048" s="4">
        <f t="shared" si="34"/>
        <v>0</v>
      </c>
      <c r="FP1048" s="4">
        <f t="shared" si="35"/>
        <v>0.0875158831</v>
      </c>
      <c r="FQ1048" s="4">
        <f t="shared" si="36"/>
        <v>1</v>
      </c>
      <c r="FR1048" s="4">
        <v>125.92</v>
      </c>
    </row>
    <row r="1049" ht="12.75" customHeight="1">
      <c r="A1049" s="4" t="s">
        <v>166</v>
      </c>
      <c r="B1049" s="4" t="s">
        <v>3116</v>
      </c>
      <c r="C1049" s="4" t="s">
        <v>3117</v>
      </c>
      <c r="D1049" s="4" t="s">
        <v>3122</v>
      </c>
      <c r="E1049" s="4" t="s">
        <v>3123</v>
      </c>
      <c r="F1049" s="4">
        <v>8844.87642044</v>
      </c>
      <c r="G1049" s="4">
        <v>498.6875</v>
      </c>
      <c r="H1049" s="4">
        <v>663.75</v>
      </c>
      <c r="I1049" s="4">
        <v>1174.4375</v>
      </c>
      <c r="J1049" s="4">
        <v>1119.8125</v>
      </c>
      <c r="K1049" s="4">
        <v>1848.5</v>
      </c>
      <c r="L1049" s="4">
        <v>3518.5625</v>
      </c>
      <c r="M1049" s="4">
        <v>339.998687744141</v>
      </c>
      <c r="N1049" s="4">
        <v>1335.42321777344</v>
      </c>
      <c r="O1049" s="4">
        <v>1047.5925161888</v>
      </c>
      <c r="P1049" s="4">
        <v>12.0625</v>
      </c>
      <c r="Q1049" s="4">
        <v>0.0</v>
      </c>
      <c r="R1049" s="4">
        <v>5039.6875</v>
      </c>
      <c r="S1049" s="4">
        <v>2535.375</v>
      </c>
      <c r="T1049" s="4">
        <v>1238.5625</v>
      </c>
      <c r="U1049" s="4">
        <v>0.0</v>
      </c>
      <c r="V1049" s="4">
        <v>1520.62782388626</v>
      </c>
      <c r="W1049" s="4">
        <v>10.0387833562842</v>
      </c>
      <c r="X1049" s="4">
        <v>134.0</v>
      </c>
      <c r="Y1049" s="4">
        <v>852252.4128</v>
      </c>
      <c r="Z1049" s="4">
        <v>8577.77</v>
      </c>
      <c r="AA1049" s="4">
        <v>14.54</v>
      </c>
      <c r="AB1049" s="4">
        <v>14.54</v>
      </c>
      <c r="AC1049" s="4">
        <v>0.0</v>
      </c>
      <c r="AD1049" s="4">
        <v>3.2</v>
      </c>
      <c r="AE1049" s="4">
        <v>1.95</v>
      </c>
      <c r="AF1049" s="4">
        <v>8558.08</v>
      </c>
      <c r="AG1049" s="4">
        <v>315.9</v>
      </c>
      <c r="AH1049" s="4">
        <v>105.6</v>
      </c>
      <c r="AI1049" s="4">
        <v>17.7</v>
      </c>
      <c r="AJ1049" s="4">
        <v>294.4</v>
      </c>
      <c r="AK1049" s="4">
        <v>0.0</v>
      </c>
      <c r="AL1049" s="4">
        <v>0.0</v>
      </c>
      <c r="AM1049" s="4">
        <v>0.0</v>
      </c>
      <c r="AN1049" s="4">
        <v>19.53</v>
      </c>
      <c r="AO1049" s="4">
        <v>0.0</v>
      </c>
      <c r="AP1049" s="4">
        <v>0.0</v>
      </c>
      <c r="AQ1049" s="4">
        <v>0.0</v>
      </c>
      <c r="AR1049" s="4">
        <v>8179.41</v>
      </c>
      <c r="AS1049" s="4">
        <v>0.0</v>
      </c>
      <c r="AT1049" s="4">
        <v>0.0</v>
      </c>
      <c r="AU1049" s="4">
        <v>0.0</v>
      </c>
      <c r="AV1049" s="4">
        <v>0.0</v>
      </c>
      <c r="AW1049" s="4">
        <v>0.0</v>
      </c>
      <c r="AX1049" s="4">
        <v>0.0</v>
      </c>
      <c r="AY1049" s="4">
        <v>0.0</v>
      </c>
      <c r="AZ1049" s="4">
        <v>0.0</v>
      </c>
      <c r="BA1049" s="4">
        <v>0.0</v>
      </c>
      <c r="BB1049" s="4">
        <v>0.0</v>
      </c>
      <c r="BC1049" s="4">
        <v>0.0</v>
      </c>
      <c r="BD1049" s="4">
        <v>0.0</v>
      </c>
      <c r="BE1049" s="4">
        <v>0.0</v>
      </c>
      <c r="BF1049" s="4">
        <v>0.0</v>
      </c>
      <c r="BG1049" s="4">
        <v>0.0</v>
      </c>
      <c r="BH1049" s="4">
        <v>0.0</v>
      </c>
      <c r="BI1049" s="4">
        <v>0.0</v>
      </c>
      <c r="BJ1049" s="4">
        <v>0.0</v>
      </c>
      <c r="BK1049" s="4">
        <v>0.0</v>
      </c>
      <c r="BL1049" s="4">
        <v>0.0</v>
      </c>
      <c r="BM1049" s="4">
        <v>0.0</v>
      </c>
      <c r="BN1049" s="4">
        <v>112.02</v>
      </c>
      <c r="BO1049" s="4">
        <v>0.0</v>
      </c>
      <c r="BP1049" s="4">
        <v>59.74</v>
      </c>
      <c r="BQ1049" s="4">
        <v>6.23</v>
      </c>
      <c r="BR1049" s="4">
        <v>0.0</v>
      </c>
      <c r="BS1049" s="4">
        <v>70.33</v>
      </c>
      <c r="BT1049" s="4">
        <v>0.01</v>
      </c>
      <c r="BU1049" s="4">
        <v>0.0</v>
      </c>
      <c r="BV1049" s="4">
        <v>0.0</v>
      </c>
      <c r="BW1049" s="4">
        <v>2.46</v>
      </c>
      <c r="BX1049" s="4">
        <v>0.0</v>
      </c>
      <c r="BY1049" s="4">
        <v>0.0</v>
      </c>
      <c r="BZ1049" s="4">
        <v>8.36</v>
      </c>
      <c r="CA1049" s="4">
        <v>0.0</v>
      </c>
      <c r="CB1049" s="4">
        <v>0.0</v>
      </c>
      <c r="CC1049" s="4">
        <v>0.0</v>
      </c>
      <c r="CD1049" s="4">
        <v>0.0</v>
      </c>
      <c r="CE1049" s="4">
        <v>0.0</v>
      </c>
      <c r="CF1049" s="4">
        <v>0.0</v>
      </c>
      <c r="CG1049" s="4">
        <v>0.0</v>
      </c>
      <c r="CH1049" s="4">
        <v>85.33</v>
      </c>
      <c r="CI1049" s="4">
        <v>0.0</v>
      </c>
      <c r="CJ1049" s="4">
        <v>10.28</v>
      </c>
      <c r="CK1049" s="4">
        <v>0.0</v>
      </c>
      <c r="CL1049" s="4">
        <v>0.0</v>
      </c>
      <c r="CM1049" s="4">
        <v>0.0</v>
      </c>
      <c r="CN1049" s="4">
        <v>0.0</v>
      </c>
      <c r="CO1049" s="4">
        <v>0.0</v>
      </c>
      <c r="CP1049" s="4">
        <v>1.16</v>
      </c>
      <c r="CQ1049" s="4">
        <v>2.99</v>
      </c>
      <c r="CR1049" s="4">
        <v>16.4</v>
      </c>
      <c r="CS1049" s="4">
        <v>3.52</v>
      </c>
      <c r="CT1049" s="4">
        <v>131.0</v>
      </c>
      <c r="CU1049" s="4">
        <v>174.2</v>
      </c>
      <c r="CV1049" s="4" t="s">
        <v>3122</v>
      </c>
      <c r="CW1049" s="4">
        <v>8844.88</v>
      </c>
      <c r="CX1049" s="4">
        <v>0.01</v>
      </c>
      <c r="CY1049" s="4">
        <v>0.03</v>
      </c>
      <c r="CZ1049" s="4">
        <v>0.0</v>
      </c>
      <c r="DA1049" s="4">
        <v>0.0</v>
      </c>
      <c r="DB1049" s="4">
        <v>0.0</v>
      </c>
      <c r="DC1049" s="4">
        <v>0.0</v>
      </c>
      <c r="DD1049" s="4">
        <v>0.0</v>
      </c>
      <c r="DE1049" s="4">
        <v>0.03</v>
      </c>
      <c r="DF1049" s="4">
        <v>0.0</v>
      </c>
      <c r="DG1049" s="4">
        <v>0.0</v>
      </c>
      <c r="DH1049" s="4">
        <v>0.0</v>
      </c>
      <c r="DI1049" s="4">
        <v>0.0</v>
      </c>
      <c r="DJ1049" s="4">
        <v>0.0</v>
      </c>
      <c r="DK1049" s="4">
        <v>0.15</v>
      </c>
      <c r="DL1049" s="4">
        <v>0.0</v>
      </c>
      <c r="DM1049" s="4">
        <v>0.0</v>
      </c>
      <c r="DN1049" s="4">
        <v>0.0</v>
      </c>
      <c r="DO1049" s="4">
        <v>0.02</v>
      </c>
      <c r="DP1049" s="4">
        <v>0.02</v>
      </c>
      <c r="DQ1049" s="4">
        <v>0.0</v>
      </c>
      <c r="DR1049" s="4">
        <v>0.0</v>
      </c>
      <c r="DS1049" s="4">
        <v>0.0</v>
      </c>
      <c r="DT1049" s="4">
        <v>0.61</v>
      </c>
      <c r="DU1049" s="4">
        <v>0.13</v>
      </c>
      <c r="DV1049" s="4">
        <v>0.0</v>
      </c>
      <c r="DW1049" s="4">
        <v>0.0</v>
      </c>
      <c r="DX1049" s="4" t="s">
        <v>3122</v>
      </c>
      <c r="DY1049" s="4" t="s">
        <v>3124</v>
      </c>
      <c r="DZ1049" s="4" t="s">
        <v>3121</v>
      </c>
      <c r="EA1049" s="4" t="s">
        <v>2932</v>
      </c>
      <c r="EB1049" s="4">
        <v>8844.87642044</v>
      </c>
      <c r="EC1049" s="6">
        <v>6428.50072021731</v>
      </c>
      <c r="ED1049" s="7">
        <v>0.73</v>
      </c>
      <c r="EE1049" s="4" t="s">
        <v>3122</v>
      </c>
      <c r="EF1049" s="4" t="s">
        <v>3117</v>
      </c>
      <c r="EG1049" s="4" t="s">
        <v>3123</v>
      </c>
      <c r="EH1049" s="4">
        <f t="shared" si="1"/>
        <v>99.35594132</v>
      </c>
      <c r="EI1049" s="4">
        <f t="shared" si="2"/>
        <v>49.24092997</v>
      </c>
      <c r="EJ1049" s="4">
        <f t="shared" si="3"/>
        <v>4892.378948</v>
      </c>
      <c r="EK1049" s="4">
        <f t="shared" si="4"/>
        <v>0.02258862152</v>
      </c>
      <c r="EL1049" s="4">
        <f t="shared" si="5"/>
        <v>0.08552339361</v>
      </c>
      <c r="EM1049" s="4">
        <f t="shared" si="6"/>
        <v>0.4306161396</v>
      </c>
      <c r="EN1049" s="4">
        <f t="shared" si="7"/>
        <v>0.1439476554</v>
      </c>
      <c r="EO1049" s="4">
        <f t="shared" si="8"/>
        <v>0.02412758997</v>
      </c>
      <c r="EP1049" s="4">
        <f t="shared" si="9"/>
        <v>0.401308615</v>
      </c>
      <c r="EQ1049" s="4">
        <f t="shared" si="10"/>
        <v>0.001695079257</v>
      </c>
      <c r="ER1049" s="4">
        <f t="shared" si="11"/>
        <v>0.0002273318123</v>
      </c>
      <c r="ES1049" s="4">
        <f t="shared" si="12"/>
        <v>0.9977045316</v>
      </c>
      <c r="ET1049" s="4">
        <f t="shared" si="13"/>
        <v>0.9698010003</v>
      </c>
      <c r="EU1049" s="4">
        <f t="shared" si="14"/>
        <v>0.03</v>
      </c>
      <c r="EV1049" s="4">
        <f t="shared" si="15"/>
        <v>0.03</v>
      </c>
      <c r="EW1049" s="4">
        <f t="shared" si="16"/>
        <v>0.17</v>
      </c>
      <c r="EX1049" s="4">
        <f t="shared" si="17"/>
        <v>0.02</v>
      </c>
      <c r="EY1049" s="4">
        <f t="shared" si="18"/>
        <v>0.61</v>
      </c>
      <c r="EZ1049" s="4">
        <f t="shared" si="19"/>
        <v>0.8913873534</v>
      </c>
      <c r="FA1049" s="4">
        <f t="shared" si="20"/>
        <v>0.5538501029</v>
      </c>
      <c r="FB1049" s="4">
        <f t="shared" si="21"/>
        <v>0.7268050354</v>
      </c>
      <c r="FC1049" s="4">
        <f t="shared" si="22"/>
        <v>0.06226090283</v>
      </c>
      <c r="FD1049" s="4">
        <f t="shared" si="23"/>
        <v>0</v>
      </c>
      <c r="FE1049" s="4">
        <f t="shared" si="24"/>
        <v>0</v>
      </c>
      <c r="FF1049" s="4">
        <f t="shared" si="25"/>
        <v>0</v>
      </c>
      <c r="FG1049" s="4">
        <f t="shared" si="26"/>
        <v>0</v>
      </c>
      <c r="FH1049" s="4">
        <f t="shared" si="27"/>
        <v>0</v>
      </c>
      <c r="FI1049" s="4">
        <f t="shared" si="28"/>
        <v>0</v>
      </c>
      <c r="FJ1049" s="4">
        <f t="shared" si="29"/>
        <v>0.3571155318</v>
      </c>
      <c r="FK1049" s="4">
        <f t="shared" si="30"/>
        <v>0.1904488651</v>
      </c>
      <c r="FL1049" s="4">
        <f t="shared" si="31"/>
        <v>0</v>
      </c>
      <c r="FM1049" s="4">
        <f t="shared" si="32"/>
        <v>0</v>
      </c>
      <c r="FN1049" s="4">
        <f t="shared" si="33"/>
        <v>0</v>
      </c>
      <c r="FO1049" s="4">
        <f t="shared" si="34"/>
        <v>0.324662076</v>
      </c>
      <c r="FP1049" s="4">
        <f t="shared" si="35"/>
        <v>0.06551262433</v>
      </c>
      <c r="FQ1049" s="4">
        <f t="shared" si="36"/>
        <v>1</v>
      </c>
      <c r="FR1049" s="4">
        <v>313.68</v>
      </c>
    </row>
    <row r="1050" ht="12.75" customHeight="1">
      <c r="A1050" s="4" t="s">
        <v>166</v>
      </c>
      <c r="B1050" s="4" t="s">
        <v>3116</v>
      </c>
      <c r="C1050" s="4" t="s">
        <v>3117</v>
      </c>
      <c r="D1050" s="4" t="s">
        <v>3125</v>
      </c>
      <c r="E1050" s="4" t="s">
        <v>3126</v>
      </c>
      <c r="F1050" s="4">
        <v>480.436556195</v>
      </c>
      <c r="G1050" s="4">
        <v>2.875</v>
      </c>
      <c r="H1050" s="4">
        <v>7.8125</v>
      </c>
      <c r="I1050" s="4">
        <v>24.5</v>
      </c>
      <c r="J1050" s="4">
        <v>41.0</v>
      </c>
      <c r="K1050" s="4">
        <v>115.5</v>
      </c>
      <c r="L1050" s="4">
        <v>287.375</v>
      </c>
      <c r="M1050" s="4">
        <v>32.0189361572266</v>
      </c>
      <c r="N1050" s="4">
        <v>649.235717773438</v>
      </c>
      <c r="O1050" s="4">
        <v>232.797843448275</v>
      </c>
      <c r="P1050" s="4">
        <v>20.4375</v>
      </c>
      <c r="Q1050" s="4">
        <v>0.0</v>
      </c>
      <c r="R1050" s="4">
        <v>0.1875</v>
      </c>
      <c r="S1050" s="4">
        <v>278.125</v>
      </c>
      <c r="T1050" s="4">
        <v>180.3125</v>
      </c>
      <c r="U1050" s="4">
        <v>0.0</v>
      </c>
      <c r="V1050" s="4">
        <v>1263.60019123071</v>
      </c>
      <c r="W1050" s="4">
        <v>13.9813618358148</v>
      </c>
      <c r="X1050" s="4">
        <v>34.0</v>
      </c>
      <c r="Y1050" s="4">
        <v>119828.427</v>
      </c>
      <c r="Z1050" s="4">
        <v>131.11</v>
      </c>
      <c r="AA1050" s="4">
        <v>5.06</v>
      </c>
      <c r="AB1050" s="4">
        <v>4.98</v>
      </c>
      <c r="AC1050" s="4">
        <v>0.08</v>
      </c>
      <c r="AD1050" s="4">
        <v>0.79</v>
      </c>
      <c r="AE1050" s="4">
        <v>26.58</v>
      </c>
      <c r="AF1050" s="4">
        <v>98.68</v>
      </c>
      <c r="AG1050" s="4">
        <v>10.3</v>
      </c>
      <c r="AH1050" s="4">
        <v>11.8</v>
      </c>
      <c r="AI1050" s="4">
        <v>22.0</v>
      </c>
      <c r="AJ1050" s="4">
        <v>1.6</v>
      </c>
      <c r="AK1050" s="4">
        <v>0.0</v>
      </c>
      <c r="AL1050" s="4">
        <v>0.0</v>
      </c>
      <c r="AM1050" s="4">
        <v>0.0</v>
      </c>
      <c r="AN1050" s="4">
        <v>0.0</v>
      </c>
      <c r="AO1050" s="4">
        <v>0.0</v>
      </c>
      <c r="AP1050" s="4">
        <v>0.0</v>
      </c>
      <c r="AQ1050" s="4">
        <v>0.0</v>
      </c>
      <c r="AR1050" s="4">
        <v>91.96</v>
      </c>
      <c r="AS1050" s="4">
        <v>0.0</v>
      </c>
      <c r="AT1050" s="4">
        <v>0.0</v>
      </c>
      <c r="AU1050" s="4">
        <v>0.0</v>
      </c>
      <c r="AV1050" s="4">
        <v>0.0</v>
      </c>
      <c r="AW1050" s="4">
        <v>0.0</v>
      </c>
      <c r="AX1050" s="4">
        <v>0.0</v>
      </c>
      <c r="AY1050" s="4">
        <v>0.0</v>
      </c>
      <c r="AZ1050" s="4">
        <v>0.0</v>
      </c>
      <c r="BA1050" s="4">
        <v>0.0</v>
      </c>
      <c r="BB1050" s="4">
        <v>21.74</v>
      </c>
      <c r="BC1050" s="4">
        <v>0.0</v>
      </c>
      <c r="BD1050" s="4">
        <v>0.0</v>
      </c>
      <c r="BE1050" s="4">
        <v>0.0</v>
      </c>
      <c r="BF1050" s="4">
        <v>0.0</v>
      </c>
      <c r="BG1050" s="4">
        <v>0.0</v>
      </c>
      <c r="BH1050" s="4">
        <v>0.0</v>
      </c>
      <c r="BI1050" s="4">
        <v>0.0</v>
      </c>
      <c r="BJ1050" s="4">
        <v>0.0</v>
      </c>
      <c r="BK1050" s="4">
        <v>0.0</v>
      </c>
      <c r="BL1050" s="4">
        <v>0.0</v>
      </c>
      <c r="BM1050" s="4">
        <v>0.0</v>
      </c>
      <c r="BN1050" s="4">
        <v>0.0</v>
      </c>
      <c r="BO1050" s="4">
        <v>0.0</v>
      </c>
      <c r="BP1050" s="4">
        <v>0.0</v>
      </c>
      <c r="BQ1050" s="4">
        <v>0.0</v>
      </c>
      <c r="BR1050" s="4">
        <v>4.58</v>
      </c>
      <c r="BS1050" s="4">
        <v>0.0</v>
      </c>
      <c r="BT1050" s="4">
        <v>0.0</v>
      </c>
      <c r="BU1050" s="4">
        <v>0.0</v>
      </c>
      <c r="BV1050" s="4">
        <v>0.0</v>
      </c>
      <c r="BW1050" s="4">
        <v>0.0</v>
      </c>
      <c r="BX1050" s="4">
        <v>0.0</v>
      </c>
      <c r="BY1050" s="4">
        <v>0.0</v>
      </c>
      <c r="BZ1050" s="4">
        <v>0.0</v>
      </c>
      <c r="CA1050" s="4">
        <v>0.0</v>
      </c>
      <c r="CB1050" s="4">
        <v>0.0</v>
      </c>
      <c r="CC1050" s="4">
        <v>0.0</v>
      </c>
      <c r="CD1050" s="4">
        <v>0.0</v>
      </c>
      <c r="CE1050" s="4">
        <v>1.05</v>
      </c>
      <c r="CF1050" s="4">
        <v>1.27</v>
      </c>
      <c r="CG1050" s="4">
        <v>0.0</v>
      </c>
      <c r="CH1050" s="4">
        <v>1.17</v>
      </c>
      <c r="CI1050" s="4">
        <v>0.0</v>
      </c>
      <c r="CJ1050" s="4">
        <v>0.31</v>
      </c>
      <c r="CK1050" s="4">
        <v>0.0</v>
      </c>
      <c r="CL1050" s="4">
        <v>0.0</v>
      </c>
      <c r="CM1050" s="4">
        <v>0.0</v>
      </c>
      <c r="CN1050" s="4">
        <v>0.0</v>
      </c>
      <c r="CO1050" s="4">
        <v>0.0</v>
      </c>
      <c r="CP1050" s="4">
        <v>2.4</v>
      </c>
      <c r="CQ1050" s="4">
        <v>0.0</v>
      </c>
      <c r="CR1050" s="4">
        <v>6.63</v>
      </c>
      <c r="CS1050" s="4">
        <v>0.0</v>
      </c>
      <c r="CT1050" s="4">
        <v>28.0</v>
      </c>
      <c r="CU1050" s="4">
        <v>30.6</v>
      </c>
      <c r="CV1050" s="4" t="s">
        <v>3125</v>
      </c>
      <c r="CW1050" s="4">
        <v>480.44</v>
      </c>
      <c r="CX1050" s="4">
        <v>0.05</v>
      </c>
      <c r="CY1050" s="4">
        <v>0.0</v>
      </c>
      <c r="CZ1050" s="4">
        <v>0.0</v>
      </c>
      <c r="DA1050" s="4">
        <v>0.05</v>
      </c>
      <c r="DB1050" s="4">
        <v>0.01</v>
      </c>
      <c r="DC1050" s="4">
        <v>0.0</v>
      </c>
      <c r="DD1050" s="4">
        <v>0.0</v>
      </c>
      <c r="DE1050" s="4">
        <v>0.21</v>
      </c>
      <c r="DF1050" s="4">
        <v>0.0</v>
      </c>
      <c r="DG1050" s="4">
        <v>0.0</v>
      </c>
      <c r="DH1050" s="4">
        <v>0.0</v>
      </c>
      <c r="DI1050" s="4">
        <v>0.0</v>
      </c>
      <c r="DJ1050" s="4">
        <v>0.0</v>
      </c>
      <c r="DK1050" s="4">
        <v>0.0</v>
      </c>
      <c r="DL1050" s="4">
        <v>0.0</v>
      </c>
      <c r="DM1050" s="4">
        <v>0.1</v>
      </c>
      <c r="DN1050" s="4">
        <v>0.0</v>
      </c>
      <c r="DO1050" s="4">
        <v>0.23</v>
      </c>
      <c r="DP1050" s="4">
        <v>0.13</v>
      </c>
      <c r="DQ1050" s="4">
        <v>0.0</v>
      </c>
      <c r="DR1050" s="4">
        <v>0.03</v>
      </c>
      <c r="DS1050" s="4">
        <v>0.0</v>
      </c>
      <c r="DT1050" s="4">
        <v>0.16</v>
      </c>
      <c r="DU1050" s="4">
        <v>0.0</v>
      </c>
      <c r="DV1050" s="4">
        <v>0.0</v>
      </c>
      <c r="DW1050" s="4">
        <v>0.03</v>
      </c>
      <c r="DX1050" s="4" t="s">
        <v>3125</v>
      </c>
      <c r="DY1050" s="4" t="s">
        <v>3127</v>
      </c>
      <c r="DZ1050" s="4" t="s">
        <v>3121</v>
      </c>
      <c r="EA1050" s="4" t="s">
        <v>2932</v>
      </c>
      <c r="EB1050" s="4">
        <v>480.436556195</v>
      </c>
      <c r="EC1050" s="6">
        <v>253.929138548975</v>
      </c>
      <c r="ED1050" s="7">
        <v>0.53</v>
      </c>
      <c r="EE1050" s="4" t="s">
        <v>3125</v>
      </c>
      <c r="EF1050" s="4" t="s">
        <v>3117</v>
      </c>
      <c r="EG1050" s="4" t="s">
        <v>3126</v>
      </c>
      <c r="EH1050" s="4">
        <f t="shared" si="1"/>
        <v>913.953375</v>
      </c>
      <c r="EI1050" s="4">
        <f t="shared" si="2"/>
        <v>4.284640523</v>
      </c>
      <c r="EJ1050" s="4">
        <f t="shared" si="3"/>
        <v>3915.961667</v>
      </c>
      <c r="EK1050" s="4">
        <f t="shared" si="4"/>
        <v>0.200747464</v>
      </c>
      <c r="EL1050" s="4">
        <f t="shared" si="5"/>
        <v>0.348562276</v>
      </c>
      <c r="EM1050" s="4">
        <f t="shared" si="6"/>
        <v>0.2253829322</v>
      </c>
      <c r="EN1050" s="4">
        <f t="shared" si="7"/>
        <v>0.2582056893</v>
      </c>
      <c r="EO1050" s="4">
        <f t="shared" si="8"/>
        <v>0.4814004376</v>
      </c>
      <c r="EP1050" s="4">
        <f t="shared" si="9"/>
        <v>0.03501094092</v>
      </c>
      <c r="EQ1050" s="4">
        <f t="shared" si="10"/>
        <v>0.0385935474</v>
      </c>
      <c r="ER1050" s="4">
        <f t="shared" si="11"/>
        <v>0.2027305316</v>
      </c>
      <c r="ES1050" s="4">
        <f t="shared" si="12"/>
        <v>0.7526504462</v>
      </c>
      <c r="ET1050" s="4">
        <f t="shared" si="13"/>
        <v>0.2728976351</v>
      </c>
      <c r="EU1050" s="4">
        <f t="shared" si="14"/>
        <v>0.06</v>
      </c>
      <c r="EV1050" s="4">
        <f t="shared" si="15"/>
        <v>0.21</v>
      </c>
      <c r="EW1050" s="4">
        <f t="shared" si="16"/>
        <v>0.23</v>
      </c>
      <c r="EX1050" s="4">
        <f t="shared" si="17"/>
        <v>0.26</v>
      </c>
      <c r="EY1050" s="4">
        <f t="shared" si="18"/>
        <v>0.16</v>
      </c>
      <c r="EZ1050" s="4">
        <f t="shared" si="19"/>
        <v>1.478018326</v>
      </c>
      <c r="FA1050" s="4">
        <f t="shared" si="20"/>
        <v>0.9183444198</v>
      </c>
      <c r="FB1050" s="4">
        <f t="shared" si="21"/>
        <v>0.5285383372</v>
      </c>
      <c r="FC1050" s="4">
        <f t="shared" si="22"/>
        <v>0</v>
      </c>
      <c r="FD1050" s="4">
        <f t="shared" si="23"/>
        <v>0</v>
      </c>
      <c r="FE1050" s="4">
        <f t="shared" si="24"/>
        <v>0.4971415504</v>
      </c>
      <c r="FF1050" s="4">
        <f t="shared" si="25"/>
        <v>0</v>
      </c>
      <c r="FG1050" s="4">
        <f t="shared" si="26"/>
        <v>0</v>
      </c>
      <c r="FH1050" s="4">
        <f t="shared" si="27"/>
        <v>0</v>
      </c>
      <c r="FI1050" s="4">
        <f t="shared" si="28"/>
        <v>0</v>
      </c>
      <c r="FJ1050" s="4">
        <f t="shared" si="29"/>
        <v>0</v>
      </c>
      <c r="FK1050" s="4">
        <f t="shared" si="30"/>
        <v>0</v>
      </c>
      <c r="FL1050" s="4">
        <f t="shared" si="31"/>
        <v>0.1047335925</v>
      </c>
      <c r="FM1050" s="4">
        <f t="shared" si="32"/>
        <v>0</v>
      </c>
      <c r="FN1050" s="4">
        <f t="shared" si="33"/>
        <v>0.05305282415</v>
      </c>
      <c r="FO1050" s="4">
        <f t="shared" si="34"/>
        <v>0.1385776355</v>
      </c>
      <c r="FP1050" s="4">
        <f t="shared" si="35"/>
        <v>0.2064943974</v>
      </c>
      <c r="FQ1050" s="4">
        <f t="shared" si="36"/>
        <v>1</v>
      </c>
      <c r="FR1050" s="4">
        <v>43.73</v>
      </c>
    </row>
    <row r="1051" ht="12.75" customHeight="1">
      <c r="A1051" s="4" t="s">
        <v>166</v>
      </c>
      <c r="B1051" s="4" t="s">
        <v>3116</v>
      </c>
      <c r="C1051" s="4" t="s">
        <v>3117</v>
      </c>
      <c r="D1051" s="4" t="s">
        <v>3128</v>
      </c>
      <c r="E1051" s="4" t="s">
        <v>3129</v>
      </c>
      <c r="F1051" s="4">
        <v>723.475787652</v>
      </c>
      <c r="G1051" s="4">
        <v>9.5625</v>
      </c>
      <c r="H1051" s="4">
        <v>16.1875</v>
      </c>
      <c r="I1051" s="4">
        <v>46.1875</v>
      </c>
      <c r="J1051" s="4">
        <v>55.25</v>
      </c>
      <c r="K1051" s="4">
        <v>146.1875</v>
      </c>
      <c r="L1051" s="4">
        <v>449.0625</v>
      </c>
      <c r="M1051" s="4">
        <v>237.282363891602</v>
      </c>
      <c r="N1051" s="4">
        <v>681.729125976563</v>
      </c>
      <c r="O1051" s="4">
        <v>496.95202020506</v>
      </c>
      <c r="P1051" s="4">
        <v>0.0</v>
      </c>
      <c r="Q1051" s="4">
        <v>0.0</v>
      </c>
      <c r="R1051" s="4">
        <v>525.5625</v>
      </c>
      <c r="S1051" s="4">
        <v>0.0</v>
      </c>
      <c r="T1051" s="4">
        <v>196.875</v>
      </c>
      <c r="U1051" s="4">
        <v>0.0</v>
      </c>
      <c r="V1051" s="4">
        <v>1451.15805392326</v>
      </c>
      <c r="W1051" s="4">
        <v>12.6362685793294</v>
      </c>
      <c r="X1051" s="4">
        <v>30.0</v>
      </c>
      <c r="Y1051" s="4">
        <v>83835.1719</v>
      </c>
      <c r="Z1051" s="4">
        <v>371.71</v>
      </c>
      <c r="AA1051" s="4">
        <v>16.18</v>
      </c>
      <c r="AB1051" s="4">
        <v>15.66</v>
      </c>
      <c r="AC1051" s="4">
        <v>0.52</v>
      </c>
      <c r="AD1051" s="4">
        <v>0.47</v>
      </c>
      <c r="AE1051" s="4">
        <v>7.61</v>
      </c>
      <c r="AF1051" s="4">
        <v>347.45</v>
      </c>
      <c r="AG1051" s="4">
        <v>4.8</v>
      </c>
      <c r="AH1051" s="4">
        <v>25.2</v>
      </c>
      <c r="AI1051" s="4">
        <v>0.5</v>
      </c>
      <c r="AJ1051" s="4">
        <v>7.2</v>
      </c>
      <c r="AK1051" s="4">
        <v>0.0</v>
      </c>
      <c r="AL1051" s="4">
        <v>0.0</v>
      </c>
      <c r="AM1051" s="4">
        <v>0.0</v>
      </c>
      <c r="AN1051" s="4">
        <v>0.0</v>
      </c>
      <c r="AO1051" s="4">
        <v>0.0</v>
      </c>
      <c r="AP1051" s="4">
        <v>0.0</v>
      </c>
      <c r="AQ1051" s="4">
        <v>0.0</v>
      </c>
      <c r="AR1051" s="4">
        <v>333.01</v>
      </c>
      <c r="AS1051" s="4">
        <v>0.0</v>
      </c>
      <c r="AT1051" s="4">
        <v>0.0</v>
      </c>
      <c r="AU1051" s="4">
        <v>0.0</v>
      </c>
      <c r="AV1051" s="4">
        <v>0.0</v>
      </c>
      <c r="AW1051" s="4">
        <v>0.0</v>
      </c>
      <c r="AX1051" s="4">
        <v>0.0</v>
      </c>
      <c r="AY1051" s="4">
        <v>0.0</v>
      </c>
      <c r="AZ1051" s="4">
        <v>0.0</v>
      </c>
      <c r="BA1051" s="4">
        <v>0.0</v>
      </c>
      <c r="BB1051" s="4">
        <v>4.88</v>
      </c>
      <c r="BC1051" s="4">
        <v>0.0</v>
      </c>
      <c r="BD1051" s="4">
        <v>0.0</v>
      </c>
      <c r="BE1051" s="4">
        <v>0.0</v>
      </c>
      <c r="BF1051" s="4">
        <v>0.0</v>
      </c>
      <c r="BG1051" s="4">
        <v>0.0</v>
      </c>
      <c r="BH1051" s="4">
        <v>0.0</v>
      </c>
      <c r="BI1051" s="4">
        <v>0.0</v>
      </c>
      <c r="BJ1051" s="4">
        <v>0.0</v>
      </c>
      <c r="BK1051" s="4">
        <v>0.0</v>
      </c>
      <c r="BL1051" s="4">
        <v>0.0</v>
      </c>
      <c r="BM1051" s="4">
        <v>0.0</v>
      </c>
      <c r="BN1051" s="4">
        <v>0.0</v>
      </c>
      <c r="BO1051" s="4">
        <v>0.0</v>
      </c>
      <c r="BP1051" s="4">
        <v>0.15</v>
      </c>
      <c r="BQ1051" s="4">
        <v>0.0</v>
      </c>
      <c r="BR1051" s="4">
        <v>0.0</v>
      </c>
      <c r="BS1051" s="4">
        <v>0.0</v>
      </c>
      <c r="BT1051" s="4">
        <v>0.0</v>
      </c>
      <c r="BU1051" s="4">
        <v>0.0</v>
      </c>
      <c r="BV1051" s="4">
        <v>0.0</v>
      </c>
      <c r="BW1051" s="4">
        <v>0.0</v>
      </c>
      <c r="BX1051" s="4">
        <v>0.0</v>
      </c>
      <c r="BY1051" s="4">
        <v>0.0</v>
      </c>
      <c r="BZ1051" s="4">
        <v>0.0</v>
      </c>
      <c r="CA1051" s="4">
        <v>0.0</v>
      </c>
      <c r="CB1051" s="4">
        <v>0.0</v>
      </c>
      <c r="CC1051" s="4">
        <v>0.0</v>
      </c>
      <c r="CD1051" s="4">
        <v>0.0</v>
      </c>
      <c r="CE1051" s="4">
        <v>0.0</v>
      </c>
      <c r="CF1051" s="4">
        <v>1.01</v>
      </c>
      <c r="CG1051" s="4">
        <v>0.0</v>
      </c>
      <c r="CH1051" s="4">
        <v>5.01</v>
      </c>
      <c r="CI1051" s="4">
        <v>0.0</v>
      </c>
      <c r="CJ1051" s="4">
        <v>1.0</v>
      </c>
      <c r="CK1051" s="4">
        <v>0.0</v>
      </c>
      <c r="CL1051" s="4">
        <v>0.0</v>
      </c>
      <c r="CM1051" s="4">
        <v>0.0</v>
      </c>
      <c r="CN1051" s="4">
        <v>0.0</v>
      </c>
      <c r="CO1051" s="4">
        <v>0.0</v>
      </c>
      <c r="CP1051" s="4">
        <v>1.03</v>
      </c>
      <c r="CQ1051" s="4">
        <v>0.0</v>
      </c>
      <c r="CR1051" s="4">
        <v>25.62</v>
      </c>
      <c r="CS1051" s="4">
        <v>0.0</v>
      </c>
      <c r="CT1051" s="4">
        <v>30.0</v>
      </c>
      <c r="CU1051" s="4">
        <v>36.0</v>
      </c>
      <c r="CV1051" s="4" t="s">
        <v>3128</v>
      </c>
      <c r="CW1051" s="4">
        <v>723.48</v>
      </c>
      <c r="CX1051" s="4">
        <v>0.04</v>
      </c>
      <c r="CY1051" s="4">
        <v>0.1</v>
      </c>
      <c r="CZ1051" s="4">
        <v>0.0</v>
      </c>
      <c r="DA1051" s="4">
        <v>0.01</v>
      </c>
      <c r="DB1051" s="4">
        <v>0.0</v>
      </c>
      <c r="DC1051" s="4">
        <v>0.0</v>
      </c>
      <c r="DD1051" s="4">
        <v>0.0</v>
      </c>
      <c r="DE1051" s="4">
        <v>0.06</v>
      </c>
      <c r="DF1051" s="4">
        <v>0.0</v>
      </c>
      <c r="DG1051" s="4">
        <v>0.0</v>
      </c>
      <c r="DH1051" s="4">
        <v>0.0</v>
      </c>
      <c r="DI1051" s="4">
        <v>0.0</v>
      </c>
      <c r="DJ1051" s="4">
        <v>0.0</v>
      </c>
      <c r="DK1051" s="4">
        <v>0.17</v>
      </c>
      <c r="DL1051" s="4">
        <v>0.0</v>
      </c>
      <c r="DM1051" s="4">
        <v>0.0</v>
      </c>
      <c r="DN1051" s="4">
        <v>0.0</v>
      </c>
      <c r="DO1051" s="4">
        <v>0.02</v>
      </c>
      <c r="DP1051" s="4">
        <v>0.27</v>
      </c>
      <c r="DQ1051" s="4">
        <v>0.0</v>
      </c>
      <c r="DR1051" s="4">
        <v>0.0</v>
      </c>
      <c r="DS1051" s="4">
        <v>0.0</v>
      </c>
      <c r="DT1051" s="4">
        <v>0.33</v>
      </c>
      <c r="DU1051" s="4">
        <v>0.0</v>
      </c>
      <c r="DV1051" s="4">
        <v>0.0</v>
      </c>
      <c r="DW1051" s="4">
        <v>0.0</v>
      </c>
      <c r="DX1051" s="4" t="s">
        <v>3128</v>
      </c>
      <c r="DY1051" s="4" t="s">
        <v>3130</v>
      </c>
      <c r="DZ1051" s="4" t="s">
        <v>3121</v>
      </c>
      <c r="EA1051" s="4" t="s">
        <v>2932</v>
      </c>
      <c r="EB1051" s="4">
        <v>723.475787652</v>
      </c>
      <c r="EC1051" s="6">
        <v>844.2033313149</v>
      </c>
      <c r="ED1051" s="7">
        <v>1.17</v>
      </c>
      <c r="EE1051" s="4" t="s">
        <v>3128</v>
      </c>
      <c r="EF1051" s="4" t="s">
        <v>3117</v>
      </c>
      <c r="EG1051" s="4" t="s">
        <v>3129</v>
      </c>
      <c r="EH1051" s="4">
        <f t="shared" si="1"/>
        <v>225.5391889</v>
      </c>
      <c r="EI1051" s="4">
        <f t="shared" si="2"/>
        <v>10.32527778</v>
      </c>
      <c r="EJ1051" s="4">
        <f t="shared" si="3"/>
        <v>2328.754775</v>
      </c>
      <c r="EK1051" s="4">
        <f t="shared" si="4"/>
        <v>0.01353205456</v>
      </c>
      <c r="EL1051" s="4">
        <f t="shared" si="5"/>
        <v>0.1014231525</v>
      </c>
      <c r="EM1051" s="4">
        <f t="shared" si="6"/>
        <v>0.1273209549</v>
      </c>
      <c r="EN1051" s="4">
        <f t="shared" si="7"/>
        <v>0.6684350133</v>
      </c>
      <c r="EO1051" s="4">
        <f t="shared" si="8"/>
        <v>0.01326259947</v>
      </c>
      <c r="EP1051" s="4">
        <f t="shared" si="9"/>
        <v>0.1909814324</v>
      </c>
      <c r="EQ1051" s="4">
        <f t="shared" si="10"/>
        <v>0.04352855721</v>
      </c>
      <c r="ER1051" s="4">
        <f t="shared" si="11"/>
        <v>0.02047294934</v>
      </c>
      <c r="ES1051" s="4">
        <f t="shared" si="12"/>
        <v>0.9347340669</v>
      </c>
      <c r="ET1051" s="4">
        <f t="shared" si="13"/>
        <v>0.5137836073</v>
      </c>
      <c r="EU1051" s="4">
        <f t="shared" si="14"/>
        <v>0.11</v>
      </c>
      <c r="EV1051" s="4">
        <f t="shared" si="15"/>
        <v>0.06</v>
      </c>
      <c r="EW1051" s="4">
        <f t="shared" si="16"/>
        <v>0.19</v>
      </c>
      <c r="EX1051" s="4">
        <f t="shared" si="17"/>
        <v>0.27</v>
      </c>
      <c r="EY1051" s="4">
        <f t="shared" si="18"/>
        <v>0.33</v>
      </c>
      <c r="EZ1051" s="4">
        <f t="shared" si="19"/>
        <v>1.446522475</v>
      </c>
      <c r="FA1051" s="4">
        <f t="shared" si="20"/>
        <v>0.8987749475</v>
      </c>
      <c r="FB1051" s="4">
        <f t="shared" si="21"/>
        <v>1.166871574</v>
      </c>
      <c r="FC1051" s="4">
        <f t="shared" si="22"/>
        <v>0</v>
      </c>
      <c r="FD1051" s="4">
        <f t="shared" si="23"/>
        <v>0</v>
      </c>
      <c r="FE1051" s="4">
        <f t="shared" si="24"/>
        <v>0.1260981912</v>
      </c>
      <c r="FF1051" s="4">
        <f t="shared" si="25"/>
        <v>0</v>
      </c>
      <c r="FG1051" s="4">
        <f t="shared" si="26"/>
        <v>0</v>
      </c>
      <c r="FH1051" s="4">
        <f t="shared" si="27"/>
        <v>0</v>
      </c>
      <c r="FI1051" s="4">
        <f t="shared" si="28"/>
        <v>0</v>
      </c>
      <c r="FJ1051" s="4">
        <f t="shared" si="29"/>
        <v>0</v>
      </c>
      <c r="FK1051" s="4">
        <f t="shared" si="30"/>
        <v>0.003875968992</v>
      </c>
      <c r="FL1051" s="4">
        <f t="shared" si="31"/>
        <v>0</v>
      </c>
      <c r="FM1051" s="4">
        <f t="shared" si="32"/>
        <v>0</v>
      </c>
      <c r="FN1051" s="4">
        <f t="shared" si="33"/>
        <v>0.02609819121</v>
      </c>
      <c r="FO1051" s="4">
        <f t="shared" si="34"/>
        <v>0.1552971576</v>
      </c>
      <c r="FP1051" s="4">
        <f t="shared" si="35"/>
        <v>0.688630491</v>
      </c>
      <c r="FQ1051" s="4">
        <f t="shared" si="36"/>
        <v>1</v>
      </c>
      <c r="FR1051" s="4">
        <v>38.7</v>
      </c>
    </row>
    <row r="1052" ht="12.75" customHeight="1">
      <c r="A1052" s="4" t="s">
        <v>166</v>
      </c>
      <c r="B1052" s="4" t="s">
        <v>3116</v>
      </c>
      <c r="C1052" s="4" t="s">
        <v>3117</v>
      </c>
      <c r="D1052" s="4" t="s">
        <v>3131</v>
      </c>
      <c r="E1052" s="4" t="s">
        <v>3132</v>
      </c>
      <c r="F1052" s="4">
        <v>555.690652772</v>
      </c>
      <c r="G1052" s="4">
        <v>4.75</v>
      </c>
      <c r="H1052" s="4">
        <v>7.5625</v>
      </c>
      <c r="I1052" s="4">
        <v>19.3125</v>
      </c>
      <c r="J1052" s="4">
        <v>34.6875</v>
      </c>
      <c r="K1052" s="4">
        <v>118.4375</v>
      </c>
      <c r="L1052" s="4">
        <v>365.25</v>
      </c>
      <c r="M1052" s="4">
        <v>38.3633499145508</v>
      </c>
      <c r="N1052" s="4">
        <v>770.781311035156</v>
      </c>
      <c r="O1052" s="4">
        <v>384.21181180605</v>
      </c>
      <c r="P1052" s="4">
        <v>0.0</v>
      </c>
      <c r="Q1052" s="4">
        <v>0.0</v>
      </c>
      <c r="R1052" s="4">
        <v>78.25</v>
      </c>
      <c r="S1052" s="4">
        <v>235.1875</v>
      </c>
      <c r="T1052" s="4">
        <v>236.5625</v>
      </c>
      <c r="U1052" s="4">
        <v>0.0</v>
      </c>
      <c r="V1052" s="4">
        <v>1366.65530161109</v>
      </c>
      <c r="W1052" s="4">
        <v>13.0410790558262</v>
      </c>
      <c r="X1052" s="4">
        <v>31.0</v>
      </c>
      <c r="Y1052" s="4">
        <v>83699.4506</v>
      </c>
      <c r="Z1052" s="4">
        <v>170.18</v>
      </c>
      <c r="AA1052" s="4">
        <v>12.57</v>
      </c>
      <c r="AB1052" s="4">
        <v>12.57</v>
      </c>
      <c r="AC1052" s="4">
        <v>0.0</v>
      </c>
      <c r="AD1052" s="4">
        <v>1.5</v>
      </c>
      <c r="AE1052" s="4">
        <v>12.96</v>
      </c>
      <c r="AF1052" s="4">
        <v>143.15</v>
      </c>
      <c r="AG1052" s="4">
        <v>31.0</v>
      </c>
      <c r="AH1052" s="4">
        <v>4.4</v>
      </c>
      <c r="AI1052" s="4">
        <v>3.5</v>
      </c>
      <c r="AJ1052" s="4">
        <v>24.8</v>
      </c>
      <c r="AK1052" s="4">
        <v>0.0</v>
      </c>
      <c r="AL1052" s="4">
        <v>0.0</v>
      </c>
      <c r="AM1052" s="4">
        <v>0.0</v>
      </c>
      <c r="AN1052" s="4">
        <v>0.0</v>
      </c>
      <c r="AO1052" s="4">
        <v>0.0</v>
      </c>
      <c r="AP1052" s="4">
        <v>0.0</v>
      </c>
      <c r="AQ1052" s="4">
        <v>0.0</v>
      </c>
      <c r="AR1052" s="4">
        <v>123.0</v>
      </c>
      <c r="AS1052" s="4">
        <v>0.0</v>
      </c>
      <c r="AT1052" s="4">
        <v>0.0</v>
      </c>
      <c r="AU1052" s="4">
        <v>0.0</v>
      </c>
      <c r="AV1052" s="4">
        <v>0.0</v>
      </c>
      <c r="AW1052" s="4">
        <v>0.0</v>
      </c>
      <c r="AX1052" s="4">
        <v>0.0</v>
      </c>
      <c r="AY1052" s="4">
        <v>0.0</v>
      </c>
      <c r="AZ1052" s="4">
        <v>0.0</v>
      </c>
      <c r="BA1052" s="4">
        <v>0.0</v>
      </c>
      <c r="BB1052" s="4">
        <v>9.0</v>
      </c>
      <c r="BC1052" s="4">
        <v>0.0</v>
      </c>
      <c r="BD1052" s="4">
        <v>0.0</v>
      </c>
      <c r="BE1052" s="4">
        <v>0.0</v>
      </c>
      <c r="BF1052" s="4">
        <v>0.0</v>
      </c>
      <c r="BG1052" s="4">
        <v>0.0</v>
      </c>
      <c r="BH1052" s="4">
        <v>0.0</v>
      </c>
      <c r="BI1052" s="4">
        <v>0.0</v>
      </c>
      <c r="BJ1052" s="4">
        <v>0.0</v>
      </c>
      <c r="BK1052" s="4">
        <v>0.0</v>
      </c>
      <c r="BL1052" s="4">
        <v>0.0</v>
      </c>
      <c r="BM1052" s="4">
        <v>0.0</v>
      </c>
      <c r="BN1052" s="4">
        <v>0.0</v>
      </c>
      <c r="BO1052" s="4">
        <v>0.0</v>
      </c>
      <c r="BP1052" s="4">
        <v>1.77</v>
      </c>
      <c r="BQ1052" s="4">
        <v>0.0</v>
      </c>
      <c r="BR1052" s="4">
        <v>0.0</v>
      </c>
      <c r="BS1052" s="4">
        <v>12.34</v>
      </c>
      <c r="BT1052" s="4">
        <v>0.0</v>
      </c>
      <c r="BU1052" s="4">
        <v>0.0</v>
      </c>
      <c r="BV1052" s="4">
        <v>0.0</v>
      </c>
      <c r="BW1052" s="4">
        <v>0.0</v>
      </c>
      <c r="BX1052" s="4">
        <v>0.0</v>
      </c>
      <c r="BY1052" s="4">
        <v>0.0</v>
      </c>
      <c r="BZ1052" s="4">
        <v>0.0</v>
      </c>
      <c r="CA1052" s="4">
        <v>0.0</v>
      </c>
      <c r="CB1052" s="4">
        <v>0.0</v>
      </c>
      <c r="CC1052" s="4">
        <v>0.0</v>
      </c>
      <c r="CD1052" s="4">
        <v>0.0</v>
      </c>
      <c r="CE1052" s="4">
        <v>1.69</v>
      </c>
      <c r="CF1052" s="4">
        <v>1.37</v>
      </c>
      <c r="CG1052" s="4">
        <v>0.0</v>
      </c>
      <c r="CH1052" s="4">
        <v>2.8</v>
      </c>
      <c r="CI1052" s="4">
        <v>0.0</v>
      </c>
      <c r="CJ1052" s="4">
        <v>1.05</v>
      </c>
      <c r="CK1052" s="4">
        <v>0.0</v>
      </c>
      <c r="CL1052" s="4">
        <v>0.0</v>
      </c>
      <c r="CM1052" s="4">
        <v>0.0</v>
      </c>
      <c r="CN1052" s="4">
        <v>0.0</v>
      </c>
      <c r="CO1052" s="4">
        <v>0.0</v>
      </c>
      <c r="CP1052" s="4">
        <v>4.95</v>
      </c>
      <c r="CQ1052" s="4">
        <v>0.0</v>
      </c>
      <c r="CR1052" s="4">
        <v>12.21</v>
      </c>
      <c r="CS1052" s="4">
        <v>0.0</v>
      </c>
      <c r="CT1052" s="4">
        <v>29.0</v>
      </c>
      <c r="CU1052" s="4">
        <v>46.5</v>
      </c>
      <c r="CV1052" s="4" t="s">
        <v>3131</v>
      </c>
      <c r="CW1052" s="4">
        <v>555.69</v>
      </c>
      <c r="CX1052" s="4">
        <v>0.09</v>
      </c>
      <c r="CY1052" s="4">
        <v>0.07</v>
      </c>
      <c r="CZ1052" s="4">
        <v>0.0</v>
      </c>
      <c r="DA1052" s="4">
        <v>0.02</v>
      </c>
      <c r="DB1052" s="4">
        <v>0.0</v>
      </c>
      <c r="DC1052" s="4">
        <v>0.0</v>
      </c>
      <c r="DD1052" s="4">
        <v>0.0</v>
      </c>
      <c r="DE1052" s="4">
        <v>0.11</v>
      </c>
      <c r="DF1052" s="4">
        <v>0.0</v>
      </c>
      <c r="DG1052" s="4">
        <v>0.0</v>
      </c>
      <c r="DH1052" s="4">
        <v>0.0</v>
      </c>
      <c r="DI1052" s="4">
        <v>0.0</v>
      </c>
      <c r="DJ1052" s="4">
        <v>0.0</v>
      </c>
      <c r="DK1052" s="4">
        <v>0.09</v>
      </c>
      <c r="DL1052" s="4">
        <v>0.0</v>
      </c>
      <c r="DM1052" s="4">
        <v>0.04</v>
      </c>
      <c r="DN1052" s="4">
        <v>0.01</v>
      </c>
      <c r="DO1052" s="4">
        <v>0.24</v>
      </c>
      <c r="DP1052" s="4">
        <v>0.14</v>
      </c>
      <c r="DQ1052" s="4">
        <v>0.0</v>
      </c>
      <c r="DR1052" s="4">
        <v>0.0</v>
      </c>
      <c r="DS1052" s="4">
        <v>0.0</v>
      </c>
      <c r="DT1052" s="4">
        <v>0.18</v>
      </c>
      <c r="DU1052" s="4">
        <v>0.0</v>
      </c>
      <c r="DV1052" s="4">
        <v>0.0</v>
      </c>
      <c r="DW1052" s="4">
        <v>0.01</v>
      </c>
      <c r="DX1052" s="4" t="s">
        <v>3131</v>
      </c>
      <c r="DY1052" s="4" t="s">
        <v>3133</v>
      </c>
      <c r="DZ1052" s="4" t="s">
        <v>3121</v>
      </c>
      <c r="EA1052" s="4" t="s">
        <v>2932</v>
      </c>
      <c r="EB1052" s="4">
        <v>555.690652772</v>
      </c>
      <c r="EC1052" s="6">
        <v>506.13397679115</v>
      </c>
      <c r="ED1052" s="7">
        <v>0.91</v>
      </c>
      <c r="EE1052" s="4" t="s">
        <v>3131</v>
      </c>
      <c r="EF1052" s="4" t="s">
        <v>3117</v>
      </c>
      <c r="EG1052" s="4" t="s">
        <v>3132</v>
      </c>
      <c r="EH1052" s="4">
        <f t="shared" si="1"/>
        <v>491.8289493</v>
      </c>
      <c r="EI1052" s="4">
        <f t="shared" si="2"/>
        <v>3.659784946</v>
      </c>
      <c r="EJ1052" s="4">
        <f t="shared" si="3"/>
        <v>1799.988185</v>
      </c>
      <c r="EK1052" s="4">
        <f t="shared" si="4"/>
        <v>0.06328593254</v>
      </c>
      <c r="EL1052" s="4">
        <f t="shared" si="5"/>
        <v>0.3743095546</v>
      </c>
      <c r="EM1052" s="4">
        <f t="shared" si="6"/>
        <v>0.4866562009</v>
      </c>
      <c r="EN1052" s="4">
        <f t="shared" si="7"/>
        <v>0.06907378336</v>
      </c>
      <c r="EO1052" s="4">
        <f t="shared" si="8"/>
        <v>0.05494505495</v>
      </c>
      <c r="EP1052" s="4">
        <f t="shared" si="9"/>
        <v>0.3893249608</v>
      </c>
      <c r="EQ1052" s="4">
        <f t="shared" si="10"/>
        <v>0.07386296862</v>
      </c>
      <c r="ER1052" s="4">
        <f t="shared" si="11"/>
        <v>0.07615465977</v>
      </c>
      <c r="ES1052" s="4">
        <f t="shared" si="12"/>
        <v>0.8411681749</v>
      </c>
      <c r="ET1052" s="4">
        <f t="shared" si="13"/>
        <v>0.3062495278</v>
      </c>
      <c r="EU1052" s="4">
        <f t="shared" si="14"/>
        <v>0.09</v>
      </c>
      <c r="EV1052" s="4">
        <f t="shared" si="15"/>
        <v>0.11</v>
      </c>
      <c r="EW1052" s="4">
        <f t="shared" si="16"/>
        <v>0.33</v>
      </c>
      <c r="EX1052" s="4">
        <f t="shared" si="17"/>
        <v>0.19</v>
      </c>
      <c r="EY1052" s="4">
        <f t="shared" si="18"/>
        <v>0.18</v>
      </c>
      <c r="EZ1052" s="4">
        <f t="shared" si="19"/>
        <v>1.449576658</v>
      </c>
      <c r="FA1052" s="4">
        <f t="shared" si="20"/>
        <v>0.9006726177</v>
      </c>
      <c r="FB1052" s="4">
        <f t="shared" si="21"/>
        <v>0.9108196697</v>
      </c>
      <c r="FC1052" s="4">
        <f t="shared" si="22"/>
        <v>0</v>
      </c>
      <c r="FD1052" s="4">
        <f t="shared" si="23"/>
        <v>0</v>
      </c>
      <c r="FE1052" s="4">
        <f t="shared" si="24"/>
        <v>0.2583237658</v>
      </c>
      <c r="FF1052" s="4">
        <f t="shared" si="25"/>
        <v>0</v>
      </c>
      <c r="FG1052" s="4">
        <f t="shared" si="26"/>
        <v>0</v>
      </c>
      <c r="FH1052" s="4">
        <f t="shared" si="27"/>
        <v>0</v>
      </c>
      <c r="FI1052" s="4">
        <f t="shared" si="28"/>
        <v>0</v>
      </c>
      <c r="FJ1052" s="4">
        <f t="shared" si="29"/>
        <v>0</v>
      </c>
      <c r="FK1052" s="4">
        <f t="shared" si="30"/>
        <v>0.05080367394</v>
      </c>
      <c r="FL1052" s="4">
        <f t="shared" si="31"/>
        <v>0</v>
      </c>
      <c r="FM1052" s="4">
        <f t="shared" si="32"/>
        <v>0</v>
      </c>
      <c r="FN1052" s="4">
        <f t="shared" si="33"/>
        <v>0.08783008037</v>
      </c>
      <c r="FO1052" s="4">
        <f t="shared" si="34"/>
        <v>0.1105051665</v>
      </c>
      <c r="FP1052" s="4">
        <f t="shared" si="35"/>
        <v>0.4925373134</v>
      </c>
      <c r="FQ1052" s="4">
        <f t="shared" si="36"/>
        <v>1</v>
      </c>
      <c r="FR1052" s="4">
        <v>34.84</v>
      </c>
    </row>
    <row r="1053" ht="12.75" customHeight="1">
      <c r="A1053" s="4" t="s">
        <v>166</v>
      </c>
      <c r="B1053" s="4" t="s">
        <v>3116</v>
      </c>
      <c r="C1053" s="4" t="s">
        <v>3117</v>
      </c>
      <c r="D1053" s="4" t="s">
        <v>3134</v>
      </c>
      <c r="E1053" s="4" t="s">
        <v>3135</v>
      </c>
      <c r="F1053" s="4">
        <v>1161.75362996</v>
      </c>
      <c r="G1053" s="4">
        <v>12.3125</v>
      </c>
      <c r="H1053" s="4">
        <v>23.25</v>
      </c>
      <c r="I1053" s="4">
        <v>70.625</v>
      </c>
      <c r="J1053" s="4">
        <v>126.5625</v>
      </c>
      <c r="K1053" s="4">
        <v>375.5</v>
      </c>
      <c r="L1053" s="4">
        <v>553.5625</v>
      </c>
      <c r="M1053" s="4">
        <v>500.0</v>
      </c>
      <c r="N1053" s="4">
        <v>1212.27160644531</v>
      </c>
      <c r="O1053" s="4">
        <v>815.036098226787</v>
      </c>
      <c r="P1053" s="4">
        <v>0.0</v>
      </c>
      <c r="Q1053" s="4">
        <v>0.0</v>
      </c>
      <c r="R1053" s="4">
        <v>897.25</v>
      </c>
      <c r="S1053" s="4">
        <v>0.1875</v>
      </c>
      <c r="T1053" s="4">
        <v>264.375</v>
      </c>
      <c r="U1053" s="4">
        <v>0.0</v>
      </c>
      <c r="V1053" s="4">
        <v>1549.71190360927</v>
      </c>
      <c r="W1053" s="4">
        <v>10.9291140874617</v>
      </c>
      <c r="X1053" s="4">
        <v>29.0</v>
      </c>
      <c r="Y1053" s="4">
        <v>141176.7258</v>
      </c>
      <c r="Z1053" s="4">
        <v>519.46</v>
      </c>
      <c r="AA1053" s="4">
        <v>5.09</v>
      </c>
      <c r="AB1053" s="4">
        <v>4.98</v>
      </c>
      <c r="AC1053" s="4">
        <v>0.11</v>
      </c>
      <c r="AD1053" s="4">
        <v>0.22</v>
      </c>
      <c r="AE1053" s="4">
        <v>0.48</v>
      </c>
      <c r="AF1053" s="4">
        <v>513.67</v>
      </c>
      <c r="AG1053" s="4">
        <v>39.2</v>
      </c>
      <c r="AH1053" s="4">
        <v>77.2</v>
      </c>
      <c r="AI1053" s="4">
        <v>48.9</v>
      </c>
      <c r="AJ1053" s="4">
        <v>1.6</v>
      </c>
      <c r="AK1053" s="4">
        <v>0.0</v>
      </c>
      <c r="AL1053" s="4">
        <v>0.0</v>
      </c>
      <c r="AM1053" s="4">
        <v>0.0</v>
      </c>
      <c r="AN1053" s="4">
        <v>0.0</v>
      </c>
      <c r="AO1053" s="4">
        <v>0.0</v>
      </c>
      <c r="AP1053" s="4">
        <v>0.0</v>
      </c>
      <c r="AQ1053" s="4">
        <v>0.0</v>
      </c>
      <c r="AR1053" s="4">
        <v>470.11</v>
      </c>
      <c r="AS1053" s="4">
        <v>0.0</v>
      </c>
      <c r="AT1053" s="4">
        <v>0.0</v>
      </c>
      <c r="AU1053" s="4">
        <v>0.0</v>
      </c>
      <c r="AV1053" s="4">
        <v>0.0</v>
      </c>
      <c r="AW1053" s="4">
        <v>0.0</v>
      </c>
      <c r="AX1053" s="4">
        <v>0.0</v>
      </c>
      <c r="AY1053" s="4">
        <v>0.0</v>
      </c>
      <c r="AZ1053" s="4">
        <v>0.0</v>
      </c>
      <c r="BA1053" s="4">
        <v>0.0</v>
      </c>
      <c r="BB1053" s="4">
        <v>0.0</v>
      </c>
      <c r="BC1053" s="4">
        <v>0.0</v>
      </c>
      <c r="BD1053" s="4">
        <v>0.0</v>
      </c>
      <c r="BE1053" s="4">
        <v>0.0</v>
      </c>
      <c r="BF1053" s="4">
        <v>0.0</v>
      </c>
      <c r="BG1053" s="4">
        <v>0.0</v>
      </c>
      <c r="BH1053" s="4">
        <v>0.0</v>
      </c>
      <c r="BI1053" s="4">
        <v>0.0</v>
      </c>
      <c r="BJ1053" s="4">
        <v>0.0</v>
      </c>
      <c r="BK1053" s="4">
        <v>0.0</v>
      </c>
      <c r="BL1053" s="4">
        <v>0.0</v>
      </c>
      <c r="BM1053" s="4">
        <v>0.0</v>
      </c>
      <c r="BN1053" s="4">
        <v>18.56</v>
      </c>
      <c r="BO1053" s="4">
        <v>0.0</v>
      </c>
      <c r="BP1053" s="4">
        <v>15.72</v>
      </c>
      <c r="BQ1053" s="4">
        <v>0.0</v>
      </c>
      <c r="BR1053" s="4">
        <v>0.0</v>
      </c>
      <c r="BS1053" s="4">
        <v>2.22</v>
      </c>
      <c r="BT1053" s="4">
        <v>0.0</v>
      </c>
      <c r="BU1053" s="4">
        <v>0.0</v>
      </c>
      <c r="BV1053" s="4">
        <v>0.0</v>
      </c>
      <c r="BW1053" s="4">
        <v>0.0</v>
      </c>
      <c r="BX1053" s="4">
        <v>0.0</v>
      </c>
      <c r="BY1053" s="4">
        <v>0.0</v>
      </c>
      <c r="BZ1053" s="4">
        <v>2.11</v>
      </c>
      <c r="CA1053" s="4">
        <v>0.0</v>
      </c>
      <c r="CB1053" s="4">
        <v>0.0</v>
      </c>
      <c r="CC1053" s="4">
        <v>0.0</v>
      </c>
      <c r="CD1053" s="4">
        <v>0.0</v>
      </c>
      <c r="CE1053" s="4">
        <v>0.0</v>
      </c>
      <c r="CF1053" s="4">
        <v>0.0</v>
      </c>
      <c r="CG1053" s="4">
        <v>0.0</v>
      </c>
      <c r="CH1053" s="4">
        <v>6.35</v>
      </c>
      <c r="CI1053" s="4">
        <v>0.0</v>
      </c>
      <c r="CJ1053" s="4">
        <v>3.06</v>
      </c>
      <c r="CK1053" s="4">
        <v>0.0</v>
      </c>
      <c r="CL1053" s="4">
        <v>0.0</v>
      </c>
      <c r="CM1053" s="4">
        <v>0.0</v>
      </c>
      <c r="CN1053" s="4">
        <v>0.0</v>
      </c>
      <c r="CO1053" s="4">
        <v>0.0</v>
      </c>
      <c r="CP1053" s="4">
        <v>0.0</v>
      </c>
      <c r="CQ1053" s="4">
        <v>0.0</v>
      </c>
      <c r="CR1053" s="4">
        <v>1.33</v>
      </c>
      <c r="CS1053" s="4">
        <v>0.0</v>
      </c>
      <c r="CT1053" s="4">
        <v>27.0</v>
      </c>
      <c r="CU1053" s="4">
        <v>40.6</v>
      </c>
      <c r="CV1053" s="4" t="s">
        <v>3134</v>
      </c>
      <c r="CW1053" s="4">
        <v>1161.75</v>
      </c>
      <c r="CX1053" s="4">
        <v>0.01</v>
      </c>
      <c r="CY1053" s="4">
        <v>0.08</v>
      </c>
      <c r="CZ1053" s="4">
        <v>0.0</v>
      </c>
      <c r="DA1053" s="4">
        <v>0.0</v>
      </c>
      <c r="DB1053" s="4">
        <v>0.0</v>
      </c>
      <c r="DC1053" s="4">
        <v>0.0</v>
      </c>
      <c r="DD1053" s="4">
        <v>0.0</v>
      </c>
      <c r="DE1053" s="4">
        <v>0.0</v>
      </c>
      <c r="DF1053" s="4">
        <v>0.0</v>
      </c>
      <c r="DG1053" s="4">
        <v>0.0</v>
      </c>
      <c r="DH1053" s="4">
        <v>0.0</v>
      </c>
      <c r="DI1053" s="4">
        <v>0.0</v>
      </c>
      <c r="DJ1053" s="4">
        <v>0.0</v>
      </c>
      <c r="DK1053" s="4">
        <v>0.1</v>
      </c>
      <c r="DL1053" s="4">
        <v>0.0</v>
      </c>
      <c r="DM1053" s="4">
        <v>0.0</v>
      </c>
      <c r="DN1053" s="4">
        <v>0.0</v>
      </c>
      <c r="DO1053" s="4">
        <v>0.06</v>
      </c>
      <c r="DP1053" s="4">
        <v>0.03</v>
      </c>
      <c r="DQ1053" s="4">
        <v>0.0</v>
      </c>
      <c r="DR1053" s="4">
        <v>0.0</v>
      </c>
      <c r="DS1053" s="4">
        <v>0.0</v>
      </c>
      <c r="DT1053" s="4">
        <v>0.72</v>
      </c>
      <c r="DU1053" s="4">
        <v>0.0</v>
      </c>
      <c r="DV1053" s="4">
        <v>0.0</v>
      </c>
      <c r="DW1053" s="4">
        <v>0.0</v>
      </c>
      <c r="DX1053" s="4" t="s">
        <v>3134</v>
      </c>
      <c r="DY1053" s="4" t="s">
        <v>3136</v>
      </c>
      <c r="DZ1053" s="4" t="s">
        <v>3121</v>
      </c>
      <c r="EA1053" s="4" t="s">
        <v>2932</v>
      </c>
      <c r="EB1053" s="4">
        <v>1161.75362996</v>
      </c>
      <c r="EC1053" s="6">
        <v>780.261137299737</v>
      </c>
      <c r="ED1053" s="7">
        <v>0.67</v>
      </c>
      <c r="EE1053" s="4" t="s">
        <v>3134</v>
      </c>
      <c r="EF1053" s="4" t="s">
        <v>3117</v>
      </c>
      <c r="EG1053" s="4" t="s">
        <v>3135</v>
      </c>
      <c r="EH1053" s="4">
        <f t="shared" si="1"/>
        <v>271.7759323</v>
      </c>
      <c r="EI1053" s="4">
        <f t="shared" si="2"/>
        <v>12.79458128</v>
      </c>
      <c r="EJ1053" s="4">
        <f t="shared" si="3"/>
        <v>3477.259256</v>
      </c>
      <c r="EK1053" s="4">
        <f t="shared" si="4"/>
        <v>0.06599160667</v>
      </c>
      <c r="EL1053" s="4">
        <f t="shared" si="5"/>
        <v>0.3212951912</v>
      </c>
      <c r="EM1053" s="4">
        <f t="shared" si="6"/>
        <v>0.2348711803</v>
      </c>
      <c r="EN1053" s="4">
        <f t="shared" si="7"/>
        <v>0.4625524266</v>
      </c>
      <c r="EO1053" s="4">
        <f t="shared" si="8"/>
        <v>0.2929898143</v>
      </c>
      <c r="EP1053" s="4">
        <f t="shared" si="9"/>
        <v>0.00958657879</v>
      </c>
      <c r="EQ1053" s="4">
        <f t="shared" si="10"/>
        <v>0.009798637046</v>
      </c>
      <c r="ER1053" s="4">
        <f t="shared" si="11"/>
        <v>0.0009240364994</v>
      </c>
      <c r="ES1053" s="4">
        <f t="shared" si="12"/>
        <v>0.9888538097</v>
      </c>
      <c r="ET1053" s="4">
        <f t="shared" si="13"/>
        <v>0.4471343894</v>
      </c>
      <c r="EU1053" s="4">
        <f t="shared" si="14"/>
        <v>0.08</v>
      </c>
      <c r="EV1053" s="4">
        <f t="shared" si="15"/>
        <v>0</v>
      </c>
      <c r="EW1053" s="4">
        <f t="shared" si="16"/>
        <v>0.16</v>
      </c>
      <c r="EX1053" s="4">
        <f t="shared" si="17"/>
        <v>0.03</v>
      </c>
      <c r="EY1053" s="4">
        <f t="shared" si="18"/>
        <v>0.72</v>
      </c>
      <c r="EZ1053" s="4">
        <f t="shared" si="19"/>
        <v>0.8369909909</v>
      </c>
      <c r="FA1053" s="4">
        <f t="shared" si="20"/>
        <v>0.5200517425</v>
      </c>
      <c r="FB1053" s="4">
        <f t="shared" si="21"/>
        <v>0.6716235845</v>
      </c>
      <c r="FC1053" s="4">
        <f t="shared" si="22"/>
        <v>0</v>
      </c>
      <c r="FD1053" s="4">
        <f t="shared" si="23"/>
        <v>0</v>
      </c>
      <c r="FE1053" s="4">
        <f t="shared" si="24"/>
        <v>0</v>
      </c>
      <c r="FF1053" s="4">
        <f t="shared" si="25"/>
        <v>0</v>
      </c>
      <c r="FG1053" s="4">
        <f t="shared" si="26"/>
        <v>0</v>
      </c>
      <c r="FH1053" s="4">
        <f t="shared" si="27"/>
        <v>0</v>
      </c>
      <c r="FI1053" s="4">
        <f t="shared" si="28"/>
        <v>0</v>
      </c>
      <c r="FJ1053" s="4">
        <f t="shared" si="29"/>
        <v>0.4122612172</v>
      </c>
      <c r="FK1053" s="4">
        <f t="shared" si="30"/>
        <v>0.349178143</v>
      </c>
      <c r="FL1053" s="4">
        <f t="shared" si="31"/>
        <v>0</v>
      </c>
      <c r="FM1053" s="4">
        <f t="shared" si="32"/>
        <v>0</v>
      </c>
      <c r="FN1053" s="4">
        <f t="shared" si="33"/>
        <v>0</v>
      </c>
      <c r="FO1053" s="4">
        <f t="shared" si="34"/>
        <v>0.2090182141</v>
      </c>
      <c r="FP1053" s="4">
        <f t="shared" si="35"/>
        <v>0.02954242559</v>
      </c>
      <c r="FQ1053" s="4">
        <f t="shared" si="36"/>
        <v>1</v>
      </c>
      <c r="FR1053" s="4">
        <v>45.02</v>
      </c>
    </row>
    <row r="1054" ht="12.75" customHeight="1">
      <c r="A1054" s="4" t="s">
        <v>166</v>
      </c>
      <c r="B1054" s="4" t="s">
        <v>3116</v>
      </c>
      <c r="C1054" s="4" t="s">
        <v>3117</v>
      </c>
      <c r="D1054" s="4" t="s">
        <v>3137</v>
      </c>
      <c r="E1054" s="4" t="s">
        <v>295</v>
      </c>
      <c r="F1054" s="4">
        <v>1121.26933857</v>
      </c>
      <c r="G1054" s="4">
        <v>12.625</v>
      </c>
      <c r="H1054" s="4">
        <v>28.375</v>
      </c>
      <c r="I1054" s="4">
        <v>72.375</v>
      </c>
      <c r="J1054" s="4">
        <v>95.375</v>
      </c>
      <c r="K1054" s="4">
        <v>204.4375</v>
      </c>
      <c r="L1054" s="4">
        <v>702.125</v>
      </c>
      <c r="M1054" s="4">
        <v>323.347106933594</v>
      </c>
      <c r="N1054" s="4">
        <v>1246.80358886719</v>
      </c>
      <c r="O1054" s="4">
        <v>783.37593758275</v>
      </c>
      <c r="P1054" s="4">
        <v>0.0</v>
      </c>
      <c r="Q1054" s="4">
        <v>0.0</v>
      </c>
      <c r="R1054" s="4">
        <v>776.125</v>
      </c>
      <c r="S1054" s="4">
        <v>0.0</v>
      </c>
      <c r="T1054" s="4">
        <v>339.1875</v>
      </c>
      <c r="U1054" s="4">
        <v>0.0</v>
      </c>
      <c r="V1054" s="4">
        <v>1532.70584353252</v>
      </c>
      <c r="W1054" s="4">
        <v>11.3190856731461</v>
      </c>
      <c r="X1054" s="4">
        <v>40.0</v>
      </c>
      <c r="Y1054" s="4">
        <v>127472.9051</v>
      </c>
      <c r="Z1054" s="4">
        <v>579.21</v>
      </c>
      <c r="AA1054" s="4">
        <v>9.18</v>
      </c>
      <c r="AB1054" s="4">
        <v>9.18</v>
      </c>
      <c r="AC1054" s="4">
        <v>0.0</v>
      </c>
      <c r="AD1054" s="4">
        <v>1.39</v>
      </c>
      <c r="AE1054" s="4">
        <v>3.03</v>
      </c>
      <c r="AF1054" s="4">
        <v>565.61</v>
      </c>
      <c r="AG1054" s="4">
        <v>45.1</v>
      </c>
      <c r="AH1054" s="4">
        <v>17.3</v>
      </c>
      <c r="AI1054" s="4">
        <v>23.8</v>
      </c>
      <c r="AJ1054" s="4">
        <v>27.2</v>
      </c>
      <c r="AK1054" s="4">
        <v>3.07</v>
      </c>
      <c r="AL1054" s="4">
        <v>0.0</v>
      </c>
      <c r="AM1054" s="4">
        <v>0.0</v>
      </c>
      <c r="AN1054" s="4">
        <v>0.0</v>
      </c>
      <c r="AO1054" s="4">
        <v>0.0</v>
      </c>
      <c r="AP1054" s="4">
        <v>0.0</v>
      </c>
      <c r="AQ1054" s="4">
        <v>0.0</v>
      </c>
      <c r="AR1054" s="4">
        <v>507.19</v>
      </c>
      <c r="AS1054" s="4">
        <v>0.0</v>
      </c>
      <c r="AT1054" s="4">
        <v>0.0</v>
      </c>
      <c r="AU1054" s="4">
        <v>0.0</v>
      </c>
      <c r="AV1054" s="4">
        <v>0.0</v>
      </c>
      <c r="AW1054" s="4">
        <v>0.0</v>
      </c>
      <c r="AX1054" s="4">
        <v>0.0</v>
      </c>
      <c r="AY1054" s="4">
        <v>0.0</v>
      </c>
      <c r="AZ1054" s="4">
        <v>0.0</v>
      </c>
      <c r="BA1054" s="4">
        <v>0.0</v>
      </c>
      <c r="BB1054" s="4">
        <v>0.0</v>
      </c>
      <c r="BC1054" s="4">
        <v>0.0</v>
      </c>
      <c r="BD1054" s="4">
        <v>0.0</v>
      </c>
      <c r="BE1054" s="4">
        <v>0.0</v>
      </c>
      <c r="BF1054" s="4">
        <v>0.0</v>
      </c>
      <c r="BG1054" s="4">
        <v>0.0</v>
      </c>
      <c r="BH1054" s="4">
        <v>0.0</v>
      </c>
      <c r="BI1054" s="4">
        <v>0.0</v>
      </c>
      <c r="BJ1054" s="4">
        <v>0.0</v>
      </c>
      <c r="BK1054" s="4">
        <v>0.0</v>
      </c>
      <c r="BL1054" s="4">
        <v>0.0</v>
      </c>
      <c r="BM1054" s="4">
        <v>0.0</v>
      </c>
      <c r="BN1054" s="4">
        <v>12.1</v>
      </c>
      <c r="BO1054" s="4">
        <v>0.0</v>
      </c>
      <c r="BP1054" s="4">
        <v>6.05</v>
      </c>
      <c r="BQ1054" s="4">
        <v>1.34</v>
      </c>
      <c r="BR1054" s="4">
        <v>4.61</v>
      </c>
      <c r="BS1054" s="4">
        <v>7.41</v>
      </c>
      <c r="BT1054" s="4">
        <v>0.0</v>
      </c>
      <c r="BU1054" s="4">
        <v>0.0</v>
      </c>
      <c r="BV1054" s="4">
        <v>0.0</v>
      </c>
      <c r="BW1054" s="4">
        <v>1.71</v>
      </c>
      <c r="BX1054" s="4">
        <v>0.0</v>
      </c>
      <c r="BY1054" s="4">
        <v>0.0</v>
      </c>
      <c r="BZ1054" s="4">
        <v>0.0</v>
      </c>
      <c r="CA1054" s="4">
        <v>0.0</v>
      </c>
      <c r="CB1054" s="4">
        <v>0.0</v>
      </c>
      <c r="CC1054" s="4">
        <v>0.0</v>
      </c>
      <c r="CD1054" s="4">
        <v>0.0</v>
      </c>
      <c r="CE1054" s="4">
        <v>0.0</v>
      </c>
      <c r="CF1054" s="4">
        <v>1.68</v>
      </c>
      <c r="CG1054" s="4">
        <v>0.0</v>
      </c>
      <c r="CH1054" s="4">
        <v>20.32</v>
      </c>
      <c r="CI1054" s="4">
        <v>0.0</v>
      </c>
      <c r="CJ1054" s="4">
        <v>4.79</v>
      </c>
      <c r="CK1054" s="4">
        <v>0.0</v>
      </c>
      <c r="CL1054" s="4">
        <v>0.0</v>
      </c>
      <c r="CM1054" s="4">
        <v>0.0</v>
      </c>
      <c r="CN1054" s="4">
        <v>2.96</v>
      </c>
      <c r="CO1054" s="4">
        <v>0.0</v>
      </c>
      <c r="CP1054" s="4">
        <v>2.22</v>
      </c>
      <c r="CQ1054" s="4">
        <v>0.0</v>
      </c>
      <c r="CR1054" s="4">
        <v>3.76</v>
      </c>
      <c r="CS1054" s="4">
        <v>0.0</v>
      </c>
      <c r="CT1054" s="4">
        <v>38.0</v>
      </c>
      <c r="CU1054" s="4">
        <v>60.0</v>
      </c>
      <c r="CV1054" s="4" t="s">
        <v>3137</v>
      </c>
      <c r="CW1054" s="4">
        <v>1121.27</v>
      </c>
      <c r="CX1054" s="4">
        <v>0.01</v>
      </c>
      <c r="CY1054" s="4">
        <v>0.06</v>
      </c>
      <c r="CZ1054" s="4">
        <v>0.0</v>
      </c>
      <c r="DA1054" s="4">
        <v>0.0</v>
      </c>
      <c r="DB1054" s="4">
        <v>0.0</v>
      </c>
      <c r="DC1054" s="4">
        <v>0.0</v>
      </c>
      <c r="DD1054" s="4">
        <v>0.0</v>
      </c>
      <c r="DE1054" s="4">
        <v>0.04</v>
      </c>
      <c r="DF1054" s="4">
        <v>0.0</v>
      </c>
      <c r="DG1054" s="4">
        <v>0.0</v>
      </c>
      <c r="DH1054" s="4">
        <v>0.0</v>
      </c>
      <c r="DI1054" s="4">
        <v>0.0</v>
      </c>
      <c r="DJ1054" s="4">
        <v>0.0</v>
      </c>
      <c r="DK1054" s="4">
        <v>0.21</v>
      </c>
      <c r="DL1054" s="4">
        <v>0.0</v>
      </c>
      <c r="DM1054" s="4">
        <v>0.0</v>
      </c>
      <c r="DN1054" s="4">
        <v>0.0</v>
      </c>
      <c r="DO1054" s="4">
        <v>0.03</v>
      </c>
      <c r="DP1054" s="4">
        <v>0.05</v>
      </c>
      <c r="DQ1054" s="4">
        <v>0.0</v>
      </c>
      <c r="DR1054" s="4">
        <v>0.0</v>
      </c>
      <c r="DS1054" s="4">
        <v>0.0</v>
      </c>
      <c r="DT1054" s="4">
        <v>0.58</v>
      </c>
      <c r="DU1054" s="4">
        <v>0.0</v>
      </c>
      <c r="DV1054" s="4">
        <v>0.0</v>
      </c>
      <c r="DW1054" s="4">
        <v>0.0</v>
      </c>
      <c r="DX1054" s="4" t="s">
        <v>3137</v>
      </c>
      <c r="DY1054" s="4" t="s">
        <v>296</v>
      </c>
      <c r="DZ1054" s="4" t="s">
        <v>3121</v>
      </c>
      <c r="EA1054" s="4" t="s">
        <v>2932</v>
      </c>
      <c r="EB1054" s="4">
        <v>1121.26933857</v>
      </c>
      <c r="EC1054" s="6">
        <v>1066.8035007238</v>
      </c>
      <c r="ED1054" s="7">
        <v>0.95</v>
      </c>
      <c r="EE1054" s="4" t="s">
        <v>3137</v>
      </c>
      <c r="EF1054" s="4" t="s">
        <v>3117</v>
      </c>
      <c r="EG1054" s="4" t="s">
        <v>295</v>
      </c>
      <c r="EH1054" s="4">
        <f t="shared" si="1"/>
        <v>220.0806359</v>
      </c>
      <c r="EI1054" s="4">
        <f t="shared" si="2"/>
        <v>9.6535</v>
      </c>
      <c r="EJ1054" s="4">
        <f t="shared" si="3"/>
        <v>2124.548418</v>
      </c>
      <c r="EK1054" s="4">
        <f t="shared" si="4"/>
        <v>0.04754752162</v>
      </c>
      <c r="EL1054" s="4">
        <f t="shared" si="5"/>
        <v>0.1957839126</v>
      </c>
      <c r="EM1054" s="4">
        <f t="shared" si="6"/>
        <v>0.397707231</v>
      </c>
      <c r="EN1054" s="4">
        <f t="shared" si="7"/>
        <v>0.1525573192</v>
      </c>
      <c r="EO1054" s="4">
        <f t="shared" si="8"/>
        <v>0.2098765432</v>
      </c>
      <c r="EP1054" s="4">
        <f t="shared" si="9"/>
        <v>0.2398589065</v>
      </c>
      <c r="EQ1054" s="4">
        <f t="shared" si="10"/>
        <v>0.01584917387</v>
      </c>
      <c r="ER1054" s="4">
        <f t="shared" si="11"/>
        <v>0.005231263272</v>
      </c>
      <c r="ES1054" s="4">
        <f t="shared" si="12"/>
        <v>0.9765197424</v>
      </c>
      <c r="ET1054" s="4">
        <f t="shared" si="13"/>
        <v>0.5165663414</v>
      </c>
      <c r="EU1054" s="4">
        <f t="shared" si="14"/>
        <v>0.06</v>
      </c>
      <c r="EV1054" s="4">
        <f t="shared" si="15"/>
        <v>0.04</v>
      </c>
      <c r="EW1054" s="4">
        <f t="shared" si="16"/>
        <v>0.24</v>
      </c>
      <c r="EX1054" s="4">
        <f t="shared" si="17"/>
        <v>0.05</v>
      </c>
      <c r="EY1054" s="4">
        <f t="shared" si="18"/>
        <v>0.58</v>
      </c>
      <c r="EZ1054" s="4">
        <f t="shared" si="19"/>
        <v>1.105795977</v>
      </c>
      <c r="FA1054" s="4">
        <f t="shared" si="20"/>
        <v>0.6870696709</v>
      </c>
      <c r="FB1054" s="4">
        <f t="shared" si="21"/>
        <v>0.9514248397</v>
      </c>
      <c r="FC1054" s="4">
        <f t="shared" si="22"/>
        <v>0.04547474448</v>
      </c>
      <c r="FD1054" s="4">
        <f t="shared" si="23"/>
        <v>0</v>
      </c>
      <c r="FE1054" s="4">
        <f t="shared" si="24"/>
        <v>0</v>
      </c>
      <c r="FF1054" s="4">
        <f t="shared" si="25"/>
        <v>0</v>
      </c>
      <c r="FG1054" s="4">
        <f t="shared" si="26"/>
        <v>0</v>
      </c>
      <c r="FH1054" s="4">
        <f t="shared" si="27"/>
        <v>0</v>
      </c>
      <c r="FI1054" s="4">
        <f t="shared" si="28"/>
        <v>0</v>
      </c>
      <c r="FJ1054" s="4">
        <f t="shared" si="29"/>
        <v>0.1792327063</v>
      </c>
      <c r="FK1054" s="4">
        <f t="shared" si="30"/>
        <v>0.08961635313</v>
      </c>
      <c r="FL1054" s="4">
        <f t="shared" si="31"/>
        <v>0.06828617983</v>
      </c>
      <c r="FM1054" s="4">
        <f t="shared" si="32"/>
        <v>0</v>
      </c>
      <c r="FN1054" s="4">
        <f t="shared" si="33"/>
        <v>0.02488520219</v>
      </c>
      <c r="FO1054" s="4">
        <f t="shared" si="34"/>
        <v>0.4600799881</v>
      </c>
      <c r="FP1054" s="4">
        <f t="shared" si="35"/>
        <v>0.132424826</v>
      </c>
      <c r="FQ1054" s="4">
        <f t="shared" si="36"/>
        <v>1</v>
      </c>
      <c r="FR1054" s="4">
        <v>67.51</v>
      </c>
    </row>
    <row r="1055" ht="12.75" customHeight="1">
      <c r="A1055" s="4" t="s">
        <v>166</v>
      </c>
      <c r="B1055" s="4" t="s">
        <v>3116</v>
      </c>
      <c r="C1055" s="4" t="s">
        <v>3117</v>
      </c>
      <c r="D1055" s="4" t="s">
        <v>3138</v>
      </c>
      <c r="E1055" s="4" t="s">
        <v>3139</v>
      </c>
      <c r="F1055" s="4">
        <v>1863.93311738</v>
      </c>
      <c r="G1055" s="4">
        <v>40.0625</v>
      </c>
      <c r="H1055" s="4">
        <v>69.0625</v>
      </c>
      <c r="I1055" s="4">
        <v>144.125</v>
      </c>
      <c r="J1055" s="4">
        <v>174.9375</v>
      </c>
      <c r="K1055" s="4">
        <v>417.1875</v>
      </c>
      <c r="L1055" s="4">
        <v>1018.6875</v>
      </c>
      <c r="M1055" s="4">
        <v>238.563919067383</v>
      </c>
      <c r="N1055" s="4">
        <v>1216.05432128906</v>
      </c>
      <c r="O1055" s="4">
        <v>839.918342478545</v>
      </c>
      <c r="P1055" s="4">
        <v>0.0</v>
      </c>
      <c r="Q1055" s="4">
        <v>0.0</v>
      </c>
      <c r="R1055" s="4">
        <v>1682.625</v>
      </c>
      <c r="S1055" s="4">
        <v>0.0</v>
      </c>
      <c r="T1055" s="4">
        <v>181.4375</v>
      </c>
      <c r="U1055" s="4">
        <v>0.0</v>
      </c>
      <c r="V1055" s="4">
        <v>1527.42149924535</v>
      </c>
      <c r="W1055" s="4">
        <v>10.8512443400973</v>
      </c>
      <c r="X1055" s="4">
        <v>40.0</v>
      </c>
      <c r="Y1055" s="4">
        <v>88699.9137</v>
      </c>
      <c r="Z1055" s="4">
        <v>183.56</v>
      </c>
      <c r="AA1055" s="4">
        <v>21.83</v>
      </c>
      <c r="AB1055" s="4">
        <v>20.76</v>
      </c>
      <c r="AC1055" s="4">
        <v>1.07</v>
      </c>
      <c r="AD1055" s="4">
        <v>0.75</v>
      </c>
      <c r="AE1055" s="4">
        <v>3.61</v>
      </c>
      <c r="AF1055" s="4">
        <v>157.37</v>
      </c>
      <c r="AG1055" s="4">
        <v>46.5</v>
      </c>
      <c r="AH1055" s="4">
        <v>15.6</v>
      </c>
      <c r="AI1055" s="4">
        <v>4.3</v>
      </c>
      <c r="AJ1055" s="4">
        <v>52.8</v>
      </c>
      <c r="AK1055" s="4">
        <v>0.0</v>
      </c>
      <c r="AL1055" s="4">
        <v>0.0</v>
      </c>
      <c r="AM1055" s="4">
        <v>0.0</v>
      </c>
      <c r="AN1055" s="4">
        <v>0.0</v>
      </c>
      <c r="AO1055" s="4">
        <v>0.0</v>
      </c>
      <c r="AP1055" s="4">
        <v>0.0</v>
      </c>
      <c r="AQ1055" s="4">
        <v>0.0</v>
      </c>
      <c r="AR1055" s="4">
        <v>127.41</v>
      </c>
      <c r="AS1055" s="4">
        <v>0.0</v>
      </c>
      <c r="AT1055" s="4">
        <v>0.0</v>
      </c>
      <c r="AU1055" s="4">
        <v>0.0</v>
      </c>
      <c r="AV1055" s="4">
        <v>0.0</v>
      </c>
      <c r="AW1055" s="4">
        <v>0.0</v>
      </c>
      <c r="AX1055" s="4">
        <v>0.0</v>
      </c>
      <c r="AY1055" s="4">
        <v>0.0</v>
      </c>
      <c r="AZ1055" s="4">
        <v>0.0</v>
      </c>
      <c r="BA1055" s="4">
        <v>0.0</v>
      </c>
      <c r="BB1055" s="4">
        <v>0.54</v>
      </c>
      <c r="BC1055" s="4">
        <v>0.0</v>
      </c>
      <c r="BD1055" s="4">
        <v>0.0</v>
      </c>
      <c r="BE1055" s="4">
        <v>0.0</v>
      </c>
      <c r="BF1055" s="4">
        <v>0.0</v>
      </c>
      <c r="BG1055" s="4">
        <v>0.0</v>
      </c>
      <c r="BH1055" s="4">
        <v>0.0</v>
      </c>
      <c r="BI1055" s="4">
        <v>0.0</v>
      </c>
      <c r="BJ1055" s="4">
        <v>0.0</v>
      </c>
      <c r="BK1055" s="4">
        <v>0.0</v>
      </c>
      <c r="BL1055" s="4">
        <v>0.0</v>
      </c>
      <c r="BM1055" s="4">
        <v>0.0</v>
      </c>
      <c r="BN1055" s="4">
        <v>17.25</v>
      </c>
      <c r="BO1055" s="4">
        <v>0.0</v>
      </c>
      <c r="BP1055" s="4">
        <v>1.59</v>
      </c>
      <c r="BQ1055" s="4">
        <v>0.88</v>
      </c>
      <c r="BR1055" s="4">
        <v>1.61</v>
      </c>
      <c r="BS1055" s="4">
        <v>6.21</v>
      </c>
      <c r="BT1055" s="4">
        <v>0.0</v>
      </c>
      <c r="BU1055" s="4">
        <v>0.0</v>
      </c>
      <c r="BV1055" s="4">
        <v>0.0</v>
      </c>
      <c r="BW1055" s="4">
        <v>0.0</v>
      </c>
      <c r="BX1055" s="4">
        <v>0.0</v>
      </c>
      <c r="BY1055" s="4">
        <v>0.0</v>
      </c>
      <c r="BZ1055" s="4">
        <v>0.0</v>
      </c>
      <c r="CA1055" s="4">
        <v>0.0</v>
      </c>
      <c r="CB1055" s="4">
        <v>0.0</v>
      </c>
      <c r="CC1055" s="4">
        <v>0.0</v>
      </c>
      <c r="CD1055" s="4">
        <v>0.0</v>
      </c>
      <c r="CE1055" s="4">
        <v>1.03</v>
      </c>
      <c r="CF1055" s="4">
        <v>0.0</v>
      </c>
      <c r="CG1055" s="4">
        <v>0.0</v>
      </c>
      <c r="CH1055" s="4">
        <v>14.26</v>
      </c>
      <c r="CI1055" s="4">
        <v>0.0</v>
      </c>
      <c r="CJ1055" s="4">
        <v>0.0</v>
      </c>
      <c r="CK1055" s="4">
        <v>0.0</v>
      </c>
      <c r="CL1055" s="4">
        <v>0.0</v>
      </c>
      <c r="CM1055" s="4">
        <v>0.0</v>
      </c>
      <c r="CN1055" s="4">
        <v>0.0</v>
      </c>
      <c r="CO1055" s="4">
        <v>1.52</v>
      </c>
      <c r="CP1055" s="4">
        <v>0.0</v>
      </c>
      <c r="CQ1055" s="4">
        <v>0.0</v>
      </c>
      <c r="CR1055" s="4">
        <v>11.26</v>
      </c>
      <c r="CS1055" s="4">
        <v>0.0</v>
      </c>
      <c r="CT1055" s="4">
        <v>62.0</v>
      </c>
      <c r="CU1055" s="4">
        <v>56.0</v>
      </c>
      <c r="CV1055" s="4" t="s">
        <v>3138</v>
      </c>
      <c r="CW1055" s="4">
        <v>1863.93</v>
      </c>
      <c r="CX1055" s="4">
        <v>0.01</v>
      </c>
      <c r="CY1055" s="4">
        <v>0.07</v>
      </c>
      <c r="CZ1055" s="4">
        <v>0.0</v>
      </c>
      <c r="DA1055" s="4">
        <v>0.0</v>
      </c>
      <c r="DB1055" s="4">
        <v>0.0</v>
      </c>
      <c r="DC1055" s="4">
        <v>0.0</v>
      </c>
      <c r="DD1055" s="4">
        <v>0.01</v>
      </c>
      <c r="DE1055" s="4">
        <v>0.03</v>
      </c>
      <c r="DF1055" s="4">
        <v>0.0</v>
      </c>
      <c r="DG1055" s="4">
        <v>0.0</v>
      </c>
      <c r="DH1055" s="4">
        <v>0.0</v>
      </c>
      <c r="DI1055" s="4">
        <v>0.0</v>
      </c>
      <c r="DJ1055" s="4">
        <v>0.0</v>
      </c>
      <c r="DK1055" s="4">
        <v>0.03</v>
      </c>
      <c r="DL1055" s="4">
        <v>0.0</v>
      </c>
      <c r="DM1055" s="4">
        <v>0.0</v>
      </c>
      <c r="DN1055" s="4">
        <v>0.0</v>
      </c>
      <c r="DO1055" s="4">
        <v>0.11</v>
      </c>
      <c r="DP1055" s="4">
        <v>0.19</v>
      </c>
      <c r="DQ1055" s="4">
        <v>0.0</v>
      </c>
      <c r="DR1055" s="4">
        <v>0.07</v>
      </c>
      <c r="DS1055" s="4">
        <v>0.0</v>
      </c>
      <c r="DT1055" s="4">
        <v>0.47</v>
      </c>
      <c r="DU1055" s="4">
        <v>0.0</v>
      </c>
      <c r="DV1055" s="4">
        <v>0.0</v>
      </c>
      <c r="DW1055" s="4">
        <v>0.0</v>
      </c>
      <c r="DX1055" s="4" t="s">
        <v>3138</v>
      </c>
      <c r="DY1055" s="4" t="s">
        <v>3140</v>
      </c>
      <c r="DZ1055" s="4" t="s">
        <v>3121</v>
      </c>
      <c r="EA1055" s="4" t="s">
        <v>2932</v>
      </c>
      <c r="EB1055" s="4">
        <v>1863.93311738</v>
      </c>
      <c r="EC1055" s="6">
        <v>1063.89917118414</v>
      </c>
      <c r="ED1055" s="7">
        <v>0.57</v>
      </c>
      <c r="EE1055" s="4" t="s">
        <v>3138</v>
      </c>
      <c r="EF1055" s="4" t="s">
        <v>3117</v>
      </c>
      <c r="EG1055" s="4" t="s">
        <v>3139</v>
      </c>
      <c r="EH1055" s="4">
        <f t="shared" si="1"/>
        <v>483.2202751</v>
      </c>
      <c r="EI1055" s="4">
        <f t="shared" si="2"/>
        <v>3.277857143</v>
      </c>
      <c r="EJ1055" s="4">
        <f t="shared" si="3"/>
        <v>1583.92703</v>
      </c>
      <c r="EK1055" s="4">
        <f t="shared" si="4"/>
        <v>0.1143495315</v>
      </c>
      <c r="EL1055" s="4">
        <f t="shared" si="5"/>
        <v>0.6493789497</v>
      </c>
      <c r="EM1055" s="4">
        <f t="shared" si="6"/>
        <v>0.3901006711</v>
      </c>
      <c r="EN1055" s="4">
        <f t="shared" si="7"/>
        <v>0.1308724832</v>
      </c>
      <c r="EO1055" s="4">
        <f t="shared" si="8"/>
        <v>0.0360738255</v>
      </c>
      <c r="EP1055" s="4">
        <f t="shared" si="9"/>
        <v>0.4429530201</v>
      </c>
      <c r="EQ1055" s="4">
        <f t="shared" si="10"/>
        <v>0.1189256919</v>
      </c>
      <c r="ER1055" s="4">
        <f t="shared" si="11"/>
        <v>0.01966659403</v>
      </c>
      <c r="ES1055" s="4">
        <f t="shared" si="12"/>
        <v>0.8573218566</v>
      </c>
      <c r="ET1055" s="4">
        <f t="shared" si="13"/>
        <v>0.09847992843</v>
      </c>
      <c r="EU1055" s="4">
        <f t="shared" si="14"/>
        <v>0.08</v>
      </c>
      <c r="EV1055" s="4">
        <f t="shared" si="15"/>
        <v>0.03</v>
      </c>
      <c r="EW1055" s="4">
        <f t="shared" si="16"/>
        <v>0.14</v>
      </c>
      <c r="EX1055" s="4">
        <f t="shared" si="17"/>
        <v>0.26</v>
      </c>
      <c r="EY1055" s="4">
        <f t="shared" si="18"/>
        <v>0.47</v>
      </c>
      <c r="EZ1055" s="4">
        <f t="shared" si="19"/>
        <v>1.287610591</v>
      </c>
      <c r="FA1055" s="4">
        <f t="shared" si="20"/>
        <v>0.8000374426</v>
      </c>
      <c r="FB1055" s="4">
        <f t="shared" si="21"/>
        <v>0.5707818383</v>
      </c>
      <c r="FC1055" s="4">
        <f t="shared" si="22"/>
        <v>0</v>
      </c>
      <c r="FD1055" s="4">
        <f t="shared" si="23"/>
        <v>0</v>
      </c>
      <c r="FE1055" s="4">
        <f t="shared" si="24"/>
        <v>0.01047526673</v>
      </c>
      <c r="FF1055" s="4">
        <f t="shared" si="25"/>
        <v>0</v>
      </c>
      <c r="FG1055" s="4">
        <f t="shared" si="26"/>
        <v>0</v>
      </c>
      <c r="FH1055" s="4">
        <f t="shared" si="27"/>
        <v>0</v>
      </c>
      <c r="FI1055" s="4">
        <f t="shared" si="28"/>
        <v>0</v>
      </c>
      <c r="FJ1055" s="4">
        <f t="shared" si="29"/>
        <v>0.3346265761</v>
      </c>
      <c r="FK1055" s="4">
        <f t="shared" si="30"/>
        <v>0.03084384093</v>
      </c>
      <c r="FL1055" s="4">
        <f t="shared" si="31"/>
        <v>0.03123181377</v>
      </c>
      <c r="FM1055" s="4">
        <f t="shared" si="32"/>
        <v>0</v>
      </c>
      <c r="FN1055" s="4">
        <f t="shared" si="33"/>
        <v>0.01998060136</v>
      </c>
      <c r="FO1055" s="4">
        <f t="shared" si="34"/>
        <v>0.3249272551</v>
      </c>
      <c r="FP1055" s="4">
        <f t="shared" si="35"/>
        <v>0.247914646</v>
      </c>
      <c r="FQ1055" s="4">
        <f t="shared" si="36"/>
        <v>1</v>
      </c>
      <c r="FR1055" s="4">
        <v>51.55</v>
      </c>
    </row>
    <row r="1056" ht="12.75" customHeight="1">
      <c r="A1056" s="4" t="s">
        <v>166</v>
      </c>
      <c r="B1056" s="4" t="s">
        <v>3116</v>
      </c>
      <c r="C1056" s="4" t="s">
        <v>3117</v>
      </c>
      <c r="D1056" s="4" t="s">
        <v>3141</v>
      </c>
      <c r="E1056" s="4" t="s">
        <v>3142</v>
      </c>
      <c r="F1056" s="4">
        <v>1763.9730647</v>
      </c>
      <c r="G1056" s="4">
        <v>67.75</v>
      </c>
      <c r="H1056" s="4">
        <v>68.125</v>
      </c>
      <c r="I1056" s="4">
        <v>125.5625</v>
      </c>
      <c r="J1056" s="4">
        <v>165.6875</v>
      </c>
      <c r="K1056" s="4">
        <v>377.75</v>
      </c>
      <c r="L1056" s="4">
        <v>958.3125</v>
      </c>
      <c r="M1056" s="4">
        <v>770.679931640625</v>
      </c>
      <c r="N1056" s="4">
        <v>1306.31079101563</v>
      </c>
      <c r="O1056" s="4">
        <v>991.369612208197</v>
      </c>
      <c r="P1056" s="4">
        <v>0.0</v>
      </c>
      <c r="Q1056" s="4">
        <v>0.0</v>
      </c>
      <c r="R1056" s="4">
        <v>1395.75</v>
      </c>
      <c r="S1056" s="4">
        <v>0.0</v>
      </c>
      <c r="T1056" s="4">
        <v>367.4375</v>
      </c>
      <c r="U1056" s="4">
        <v>0.0</v>
      </c>
      <c r="V1056" s="4">
        <v>1547.75542322416</v>
      </c>
      <c r="W1056" s="4">
        <v>10.152481568127</v>
      </c>
      <c r="X1056" s="4">
        <v>20.0</v>
      </c>
      <c r="Y1056" s="4">
        <v>132581.9475</v>
      </c>
      <c r="Z1056" s="4">
        <v>1563.12</v>
      </c>
      <c r="AA1056" s="4">
        <v>3.62</v>
      </c>
      <c r="AB1056" s="4">
        <v>3.62</v>
      </c>
      <c r="AC1056" s="4">
        <v>0.0</v>
      </c>
      <c r="AD1056" s="4">
        <v>0.61</v>
      </c>
      <c r="AE1056" s="4">
        <v>0.0</v>
      </c>
      <c r="AF1056" s="4">
        <v>1558.89</v>
      </c>
      <c r="AG1056" s="4">
        <v>11.2</v>
      </c>
      <c r="AH1056" s="4">
        <v>15.8</v>
      </c>
      <c r="AI1056" s="4">
        <v>4.3</v>
      </c>
      <c r="AJ1056" s="4">
        <v>2.4</v>
      </c>
      <c r="AK1056" s="4">
        <v>0.0</v>
      </c>
      <c r="AL1056" s="4">
        <v>0.0</v>
      </c>
      <c r="AM1056" s="4">
        <v>0.0</v>
      </c>
      <c r="AN1056" s="4">
        <v>4.02</v>
      </c>
      <c r="AO1056" s="4">
        <v>0.0</v>
      </c>
      <c r="AP1056" s="4">
        <v>0.0</v>
      </c>
      <c r="AQ1056" s="4">
        <v>0.0</v>
      </c>
      <c r="AR1056" s="4">
        <v>1505.51</v>
      </c>
      <c r="AS1056" s="4">
        <v>0.0</v>
      </c>
      <c r="AT1056" s="4">
        <v>0.0</v>
      </c>
      <c r="AU1056" s="4">
        <v>0.0</v>
      </c>
      <c r="AV1056" s="4">
        <v>0.0</v>
      </c>
      <c r="AW1056" s="4">
        <v>0.0</v>
      </c>
      <c r="AX1056" s="4">
        <v>0.0</v>
      </c>
      <c r="AY1056" s="4">
        <v>0.0</v>
      </c>
      <c r="AZ1056" s="4">
        <v>0.0</v>
      </c>
      <c r="BA1056" s="4">
        <v>0.0</v>
      </c>
      <c r="BB1056" s="4">
        <v>0.0</v>
      </c>
      <c r="BC1056" s="4">
        <v>0.0</v>
      </c>
      <c r="BD1056" s="4">
        <v>0.0</v>
      </c>
      <c r="BE1056" s="4">
        <v>0.0</v>
      </c>
      <c r="BF1056" s="4">
        <v>0.0</v>
      </c>
      <c r="BG1056" s="4">
        <v>0.0</v>
      </c>
      <c r="BH1056" s="4">
        <v>0.0</v>
      </c>
      <c r="BI1056" s="4">
        <v>0.0</v>
      </c>
      <c r="BJ1056" s="4">
        <v>0.0</v>
      </c>
      <c r="BK1056" s="4">
        <v>0.0</v>
      </c>
      <c r="BL1056" s="4">
        <v>0.0</v>
      </c>
      <c r="BM1056" s="4">
        <v>0.0</v>
      </c>
      <c r="BN1056" s="4">
        <v>0.0</v>
      </c>
      <c r="BO1056" s="4">
        <v>0.0</v>
      </c>
      <c r="BP1056" s="4">
        <v>7.73</v>
      </c>
      <c r="BQ1056" s="4">
        <v>0.0</v>
      </c>
      <c r="BR1056" s="4">
        <v>0.0</v>
      </c>
      <c r="BS1056" s="4">
        <v>21.85</v>
      </c>
      <c r="BT1056" s="4">
        <v>0.0</v>
      </c>
      <c r="BU1056" s="4">
        <v>0.0</v>
      </c>
      <c r="BV1056" s="4">
        <v>0.0</v>
      </c>
      <c r="BW1056" s="4">
        <v>1.36</v>
      </c>
      <c r="BX1056" s="4">
        <v>0.0</v>
      </c>
      <c r="BY1056" s="4">
        <v>0.0</v>
      </c>
      <c r="BZ1056" s="4">
        <v>1.43</v>
      </c>
      <c r="CA1056" s="4">
        <v>0.0</v>
      </c>
      <c r="CB1056" s="4">
        <v>0.0</v>
      </c>
      <c r="CC1056" s="4">
        <v>0.0</v>
      </c>
      <c r="CD1056" s="4">
        <v>0.0</v>
      </c>
      <c r="CE1056" s="4">
        <v>0.0</v>
      </c>
      <c r="CF1056" s="4">
        <v>0.0</v>
      </c>
      <c r="CG1056" s="4">
        <v>0.0</v>
      </c>
      <c r="CH1056" s="4">
        <v>7.72</v>
      </c>
      <c r="CI1056" s="4">
        <v>0.0</v>
      </c>
      <c r="CJ1056" s="4">
        <v>0.0</v>
      </c>
      <c r="CK1056" s="4">
        <v>0.0</v>
      </c>
      <c r="CL1056" s="4">
        <v>0.0</v>
      </c>
      <c r="CM1056" s="4">
        <v>0.0</v>
      </c>
      <c r="CN1056" s="4">
        <v>2.41</v>
      </c>
      <c r="CO1056" s="4">
        <v>0.0</v>
      </c>
      <c r="CP1056" s="4">
        <v>0.0</v>
      </c>
      <c r="CQ1056" s="4">
        <v>0.0</v>
      </c>
      <c r="CR1056" s="4">
        <v>11.09</v>
      </c>
      <c r="CS1056" s="4">
        <v>0.0</v>
      </c>
      <c r="CT1056" s="4">
        <v>28.0</v>
      </c>
      <c r="CU1056" s="4">
        <v>30.0</v>
      </c>
      <c r="CV1056" s="4" t="s">
        <v>3141</v>
      </c>
      <c r="CW1056" s="4">
        <v>1763.97</v>
      </c>
      <c r="CX1056" s="4">
        <v>0.01</v>
      </c>
      <c r="CY1056" s="4">
        <v>0.02</v>
      </c>
      <c r="CZ1056" s="4">
        <v>0.0</v>
      </c>
      <c r="DA1056" s="4">
        <v>0.0</v>
      </c>
      <c r="DB1056" s="4">
        <v>0.0</v>
      </c>
      <c r="DC1056" s="4">
        <v>0.0</v>
      </c>
      <c r="DD1056" s="4">
        <v>0.0</v>
      </c>
      <c r="DE1056" s="4">
        <v>0.03</v>
      </c>
      <c r="DF1056" s="4">
        <v>0.0</v>
      </c>
      <c r="DG1056" s="4">
        <v>0.0</v>
      </c>
      <c r="DH1056" s="4">
        <v>0.0</v>
      </c>
      <c r="DI1056" s="4">
        <v>0.0</v>
      </c>
      <c r="DJ1056" s="4">
        <v>0.0</v>
      </c>
      <c r="DK1056" s="4">
        <v>0.07</v>
      </c>
      <c r="DL1056" s="4">
        <v>0.0</v>
      </c>
      <c r="DM1056" s="4">
        <v>0.0</v>
      </c>
      <c r="DN1056" s="4">
        <v>0.0</v>
      </c>
      <c r="DO1056" s="4">
        <v>0.03</v>
      </c>
      <c r="DP1056" s="4">
        <v>0.02</v>
      </c>
      <c r="DQ1056" s="4">
        <v>0.0</v>
      </c>
      <c r="DR1056" s="4">
        <v>0.0</v>
      </c>
      <c r="DS1056" s="4">
        <v>0.0</v>
      </c>
      <c r="DT1056" s="4">
        <v>0.5</v>
      </c>
      <c r="DU1056" s="4">
        <v>0.32</v>
      </c>
      <c r="DV1056" s="4">
        <v>0.0</v>
      </c>
      <c r="DW1056" s="4">
        <v>0.0</v>
      </c>
      <c r="DX1056" s="4" t="s">
        <v>3141</v>
      </c>
      <c r="DY1056" s="4" t="s">
        <v>3143</v>
      </c>
      <c r="DZ1056" s="4" t="s">
        <v>3121</v>
      </c>
      <c r="EA1056" s="4" t="s">
        <v>2932</v>
      </c>
      <c r="EB1056" s="4">
        <v>1763.9730647</v>
      </c>
      <c r="EC1056" s="6">
        <v>1865.33198183266</v>
      </c>
      <c r="ED1056" s="7">
        <v>1.06</v>
      </c>
      <c r="EE1056" s="4" t="s">
        <v>3141</v>
      </c>
      <c r="EF1056" s="4" t="s">
        <v>3117</v>
      </c>
      <c r="EG1056" s="4" t="s">
        <v>3142</v>
      </c>
      <c r="EH1056" s="4">
        <f t="shared" si="1"/>
        <v>84.8187903</v>
      </c>
      <c r="EI1056" s="4">
        <f t="shared" si="2"/>
        <v>52.104</v>
      </c>
      <c r="EJ1056" s="4">
        <f t="shared" si="3"/>
        <v>4419.39825</v>
      </c>
      <c r="EK1056" s="4">
        <f t="shared" si="4"/>
        <v>0.00838707201</v>
      </c>
      <c r="EL1056" s="4">
        <f t="shared" si="5"/>
        <v>0.02155944521</v>
      </c>
      <c r="EM1056" s="4">
        <f t="shared" si="6"/>
        <v>0.3323442136</v>
      </c>
      <c r="EN1056" s="4">
        <f t="shared" si="7"/>
        <v>0.46884273</v>
      </c>
      <c r="EO1056" s="4">
        <f t="shared" si="8"/>
        <v>0.1275964392</v>
      </c>
      <c r="EP1056" s="4">
        <f t="shared" si="9"/>
        <v>0.07121661721</v>
      </c>
      <c r="EQ1056" s="4">
        <f t="shared" si="10"/>
        <v>0.002315881058</v>
      </c>
      <c r="ER1056" s="4">
        <f t="shared" si="11"/>
        <v>0</v>
      </c>
      <c r="ES1056" s="4">
        <f t="shared" si="12"/>
        <v>0.9972938738</v>
      </c>
      <c r="ET1056" s="4">
        <f t="shared" si="13"/>
        <v>0.8861359798</v>
      </c>
      <c r="EU1056" s="4">
        <f t="shared" si="14"/>
        <v>0.02</v>
      </c>
      <c r="EV1056" s="4">
        <f t="shared" si="15"/>
        <v>0.03</v>
      </c>
      <c r="EW1056" s="4">
        <f t="shared" si="16"/>
        <v>0.1</v>
      </c>
      <c r="EX1056" s="4">
        <f t="shared" si="17"/>
        <v>0.02</v>
      </c>
      <c r="EY1056" s="4">
        <f t="shared" si="18"/>
        <v>0.5</v>
      </c>
      <c r="EZ1056" s="4">
        <f t="shared" si="19"/>
        <v>0.8385097567</v>
      </c>
      <c r="FA1056" s="4">
        <f t="shared" si="20"/>
        <v>0.5209954048</v>
      </c>
      <c r="FB1056" s="4">
        <f t="shared" si="21"/>
        <v>1.057460581</v>
      </c>
      <c r="FC1056" s="4">
        <f t="shared" si="22"/>
        <v>0.1219290264</v>
      </c>
      <c r="FD1056" s="4">
        <f t="shared" si="23"/>
        <v>0</v>
      </c>
      <c r="FE1056" s="4">
        <f t="shared" si="24"/>
        <v>0</v>
      </c>
      <c r="FF1056" s="4">
        <f t="shared" si="25"/>
        <v>0</v>
      </c>
      <c r="FG1056" s="4">
        <f t="shared" si="26"/>
        <v>0</v>
      </c>
      <c r="FH1056" s="4">
        <f t="shared" si="27"/>
        <v>0</v>
      </c>
      <c r="FI1056" s="4">
        <f t="shared" si="28"/>
        <v>0</v>
      </c>
      <c r="FJ1056" s="4">
        <f t="shared" si="29"/>
        <v>0</v>
      </c>
      <c r="FK1056" s="4">
        <f t="shared" si="30"/>
        <v>0.2344555657</v>
      </c>
      <c r="FL1056" s="4">
        <f t="shared" si="31"/>
        <v>0</v>
      </c>
      <c r="FM1056" s="4">
        <f t="shared" si="32"/>
        <v>0</v>
      </c>
      <c r="FN1056" s="4">
        <f t="shared" si="33"/>
        <v>0</v>
      </c>
      <c r="FO1056" s="4">
        <f t="shared" si="34"/>
        <v>0.2341522596</v>
      </c>
      <c r="FP1056" s="4">
        <f t="shared" si="35"/>
        <v>0.4094631483</v>
      </c>
      <c r="FQ1056" s="4">
        <f t="shared" si="36"/>
        <v>1</v>
      </c>
      <c r="FR1056" s="4">
        <v>32.97</v>
      </c>
    </row>
    <row r="1057" ht="12.75" customHeight="1">
      <c r="A1057" s="4" t="s">
        <v>166</v>
      </c>
      <c r="B1057" s="4" t="s">
        <v>3116</v>
      </c>
      <c r="C1057" s="4" t="s">
        <v>3117</v>
      </c>
      <c r="D1057" s="4" t="s">
        <v>3144</v>
      </c>
      <c r="E1057" s="4" t="s">
        <v>3145</v>
      </c>
      <c r="F1057" s="4">
        <v>367.461572817</v>
      </c>
      <c r="G1057" s="4">
        <v>3.3125</v>
      </c>
      <c r="H1057" s="4">
        <v>3.1875</v>
      </c>
      <c r="I1057" s="4">
        <v>9.375</v>
      </c>
      <c r="J1057" s="4">
        <v>20.0</v>
      </c>
      <c r="K1057" s="4">
        <v>74.9375</v>
      </c>
      <c r="L1057" s="4">
        <v>255.625</v>
      </c>
      <c r="M1057" s="4">
        <v>35.9249382019043</v>
      </c>
      <c r="N1057" s="4">
        <v>761.313720703125</v>
      </c>
      <c r="O1057" s="4">
        <v>259.616263324405</v>
      </c>
      <c r="P1057" s="4">
        <v>0.0</v>
      </c>
      <c r="Q1057" s="4">
        <v>0.0</v>
      </c>
      <c r="R1057" s="4">
        <v>20.9375</v>
      </c>
      <c r="S1057" s="4">
        <v>180.1875</v>
      </c>
      <c r="T1057" s="4">
        <v>165.3125</v>
      </c>
      <c r="U1057" s="4">
        <v>0.0</v>
      </c>
      <c r="V1057" s="4">
        <v>1286.4477254589</v>
      </c>
      <c r="W1057" s="4">
        <v>13.5124221867518</v>
      </c>
      <c r="X1057" s="4">
        <v>36.0</v>
      </c>
      <c r="Y1057" s="4">
        <v>106632.5649</v>
      </c>
      <c r="Z1057" s="4">
        <v>607.88</v>
      </c>
      <c r="AA1057" s="4">
        <v>11.09</v>
      </c>
      <c r="AB1057" s="4">
        <v>9.18</v>
      </c>
      <c r="AC1057" s="4">
        <v>1.91</v>
      </c>
      <c r="AD1057" s="4">
        <v>1.13</v>
      </c>
      <c r="AE1057" s="4">
        <v>14.44</v>
      </c>
      <c r="AF1057" s="4">
        <v>581.22</v>
      </c>
      <c r="AG1057" s="4">
        <v>6.0</v>
      </c>
      <c r="AH1057" s="4">
        <v>11.7</v>
      </c>
      <c r="AI1057" s="4">
        <v>4.8</v>
      </c>
      <c r="AJ1057" s="4">
        <v>0.0</v>
      </c>
      <c r="AK1057" s="4">
        <v>0.0</v>
      </c>
      <c r="AL1057" s="4">
        <v>0.0</v>
      </c>
      <c r="AM1057" s="4">
        <v>0.0</v>
      </c>
      <c r="AN1057" s="4">
        <v>0.0</v>
      </c>
      <c r="AO1057" s="4">
        <v>0.0</v>
      </c>
      <c r="AP1057" s="4">
        <v>0.0</v>
      </c>
      <c r="AQ1057" s="4">
        <v>0.0</v>
      </c>
      <c r="AR1057" s="4">
        <v>568.2</v>
      </c>
      <c r="AS1057" s="4">
        <v>0.0</v>
      </c>
      <c r="AT1057" s="4">
        <v>0.0</v>
      </c>
      <c r="AU1057" s="4">
        <v>0.0</v>
      </c>
      <c r="AV1057" s="4">
        <v>0.0</v>
      </c>
      <c r="AW1057" s="4">
        <v>0.0</v>
      </c>
      <c r="AX1057" s="4">
        <v>0.0</v>
      </c>
      <c r="AY1057" s="4">
        <v>0.0</v>
      </c>
      <c r="AZ1057" s="4">
        <v>0.0</v>
      </c>
      <c r="BA1057" s="4">
        <v>0.0</v>
      </c>
      <c r="BB1057" s="4">
        <v>10.18</v>
      </c>
      <c r="BC1057" s="4">
        <v>0.0</v>
      </c>
      <c r="BD1057" s="4">
        <v>0.0</v>
      </c>
      <c r="BE1057" s="4">
        <v>0.0</v>
      </c>
      <c r="BF1057" s="4">
        <v>0.0</v>
      </c>
      <c r="BG1057" s="4">
        <v>0.0</v>
      </c>
      <c r="BH1057" s="4">
        <v>0.0</v>
      </c>
      <c r="BI1057" s="4">
        <v>0.0</v>
      </c>
      <c r="BJ1057" s="4">
        <v>0.0</v>
      </c>
      <c r="BK1057" s="4">
        <v>0.0</v>
      </c>
      <c r="BL1057" s="4">
        <v>0.0</v>
      </c>
      <c r="BM1057" s="4">
        <v>0.0</v>
      </c>
      <c r="BN1057" s="4">
        <v>0.0</v>
      </c>
      <c r="BO1057" s="4">
        <v>0.0</v>
      </c>
      <c r="BP1057" s="4">
        <v>1.59</v>
      </c>
      <c r="BQ1057" s="4">
        <v>0.0</v>
      </c>
      <c r="BR1057" s="4">
        <v>0.43</v>
      </c>
      <c r="BS1057" s="4">
        <v>0.23</v>
      </c>
      <c r="BT1057" s="4">
        <v>0.0</v>
      </c>
      <c r="BU1057" s="4">
        <v>0.0</v>
      </c>
      <c r="BV1057" s="4">
        <v>0.0</v>
      </c>
      <c r="BW1057" s="4">
        <v>0.0</v>
      </c>
      <c r="BX1057" s="4">
        <v>0.0</v>
      </c>
      <c r="BY1057" s="4">
        <v>0.0</v>
      </c>
      <c r="BZ1057" s="4">
        <v>0.2</v>
      </c>
      <c r="CA1057" s="4">
        <v>0.0</v>
      </c>
      <c r="CB1057" s="4">
        <v>0.0</v>
      </c>
      <c r="CC1057" s="4">
        <v>0.0</v>
      </c>
      <c r="CD1057" s="4">
        <v>0.0</v>
      </c>
      <c r="CE1057" s="4">
        <v>1.38</v>
      </c>
      <c r="CF1057" s="4">
        <v>1.0</v>
      </c>
      <c r="CG1057" s="4">
        <v>0.0</v>
      </c>
      <c r="CH1057" s="4">
        <v>4.39</v>
      </c>
      <c r="CI1057" s="4">
        <v>0.0</v>
      </c>
      <c r="CJ1057" s="4">
        <v>1.17</v>
      </c>
      <c r="CK1057" s="4">
        <v>0.0</v>
      </c>
      <c r="CL1057" s="4">
        <v>0.0</v>
      </c>
      <c r="CM1057" s="4">
        <v>0.0</v>
      </c>
      <c r="CN1057" s="4">
        <v>0.0</v>
      </c>
      <c r="CO1057" s="4">
        <v>0.0</v>
      </c>
      <c r="CP1057" s="4">
        <v>0.66</v>
      </c>
      <c r="CQ1057" s="4">
        <v>0.0</v>
      </c>
      <c r="CR1057" s="4">
        <v>18.45</v>
      </c>
      <c r="CS1057" s="4">
        <v>0.0</v>
      </c>
      <c r="CT1057" s="4">
        <v>31.0</v>
      </c>
      <c r="CU1057" s="4">
        <v>46.8</v>
      </c>
      <c r="CV1057" s="4" t="s">
        <v>3144</v>
      </c>
      <c r="CW1057" s="4">
        <v>367.46</v>
      </c>
      <c r="CX1057" s="4">
        <v>0.06</v>
      </c>
      <c r="CY1057" s="4">
        <v>0.0</v>
      </c>
      <c r="CZ1057" s="4">
        <v>0.0</v>
      </c>
      <c r="DA1057" s="4">
        <v>0.02</v>
      </c>
      <c r="DB1057" s="4">
        <v>0.0</v>
      </c>
      <c r="DC1057" s="4">
        <v>0.0</v>
      </c>
      <c r="DD1057" s="4">
        <v>0.0</v>
      </c>
      <c r="DE1057" s="4">
        <v>0.28</v>
      </c>
      <c r="DF1057" s="4">
        <v>0.0</v>
      </c>
      <c r="DG1057" s="4">
        <v>0.0</v>
      </c>
      <c r="DH1057" s="4">
        <v>0.0</v>
      </c>
      <c r="DI1057" s="4">
        <v>0.0</v>
      </c>
      <c r="DJ1057" s="4">
        <v>0.0</v>
      </c>
      <c r="DK1057" s="4">
        <v>0.06</v>
      </c>
      <c r="DL1057" s="4">
        <v>0.0</v>
      </c>
      <c r="DM1057" s="4">
        <v>0.05</v>
      </c>
      <c r="DN1057" s="4">
        <v>0.0</v>
      </c>
      <c r="DO1057" s="4">
        <v>0.29</v>
      </c>
      <c r="DP1057" s="4">
        <v>0.07</v>
      </c>
      <c r="DQ1057" s="4">
        <v>0.0</v>
      </c>
      <c r="DR1057" s="4">
        <v>0.01</v>
      </c>
      <c r="DS1057" s="4">
        <v>0.0</v>
      </c>
      <c r="DT1057" s="4">
        <v>0.13</v>
      </c>
      <c r="DU1057" s="4">
        <v>0.0</v>
      </c>
      <c r="DV1057" s="4">
        <v>0.0</v>
      </c>
      <c r="DW1057" s="4">
        <v>0.03</v>
      </c>
      <c r="DX1057" s="4" t="s">
        <v>3144</v>
      </c>
      <c r="DY1057" s="4" t="s">
        <v>3146</v>
      </c>
      <c r="DZ1057" s="4" t="s">
        <v>3121</v>
      </c>
      <c r="EA1057" s="4" t="s">
        <v>2932</v>
      </c>
      <c r="EB1057" s="4">
        <v>367.461572817</v>
      </c>
      <c r="EC1057" s="6">
        <v>275.301049046721</v>
      </c>
      <c r="ED1057" s="7">
        <v>0.75</v>
      </c>
      <c r="EE1057" s="4" t="s">
        <v>3144</v>
      </c>
      <c r="EF1057" s="4" t="s">
        <v>3117</v>
      </c>
      <c r="EG1057" s="4" t="s">
        <v>3145</v>
      </c>
      <c r="EH1057" s="4">
        <f t="shared" si="1"/>
        <v>175.4171299</v>
      </c>
      <c r="EI1057" s="4">
        <f t="shared" si="2"/>
        <v>12.98888889</v>
      </c>
      <c r="EJ1057" s="4">
        <f t="shared" si="3"/>
        <v>2278.473609</v>
      </c>
      <c r="EK1057" s="4">
        <f t="shared" si="4"/>
        <v>0.02006975061</v>
      </c>
      <c r="EL1057" s="4">
        <f t="shared" si="5"/>
        <v>0.03701388432</v>
      </c>
      <c r="EM1057" s="4">
        <f t="shared" si="6"/>
        <v>0.2666666667</v>
      </c>
      <c r="EN1057" s="4">
        <f t="shared" si="7"/>
        <v>0.52</v>
      </c>
      <c r="EO1057" s="4">
        <f t="shared" si="8"/>
        <v>0.2133333333</v>
      </c>
      <c r="EP1057" s="4">
        <f t="shared" si="9"/>
        <v>0</v>
      </c>
      <c r="EQ1057" s="4">
        <f t="shared" si="10"/>
        <v>0.01824373232</v>
      </c>
      <c r="ER1057" s="4">
        <f t="shared" si="11"/>
        <v>0.02375468843</v>
      </c>
      <c r="ES1057" s="4">
        <f t="shared" si="12"/>
        <v>0.9561426597</v>
      </c>
      <c r="ET1057" s="4">
        <f t="shared" si="13"/>
        <v>1.654268215</v>
      </c>
      <c r="EU1057" s="4">
        <f t="shared" si="14"/>
        <v>0.02</v>
      </c>
      <c r="EV1057" s="4">
        <f t="shared" si="15"/>
        <v>0.28</v>
      </c>
      <c r="EW1057" s="4">
        <f t="shared" si="16"/>
        <v>0.35</v>
      </c>
      <c r="EX1057" s="4">
        <f t="shared" si="17"/>
        <v>0.13</v>
      </c>
      <c r="EY1057" s="4">
        <f t="shared" si="18"/>
        <v>0.13</v>
      </c>
      <c r="EZ1057" s="4">
        <f t="shared" si="19"/>
        <v>1.332566008</v>
      </c>
      <c r="FA1057" s="4">
        <f t="shared" si="20"/>
        <v>0.8279698136</v>
      </c>
      <c r="FB1057" s="4">
        <f t="shared" si="21"/>
        <v>0.7491968396</v>
      </c>
      <c r="FC1057" s="4">
        <f t="shared" si="22"/>
        <v>0</v>
      </c>
      <c r="FD1057" s="4">
        <f t="shared" si="23"/>
        <v>0</v>
      </c>
      <c r="FE1057" s="4">
        <f t="shared" si="24"/>
        <v>0.2565524194</v>
      </c>
      <c r="FF1057" s="4">
        <f t="shared" si="25"/>
        <v>0</v>
      </c>
      <c r="FG1057" s="4">
        <f t="shared" si="26"/>
        <v>0</v>
      </c>
      <c r="FH1057" s="4">
        <f t="shared" si="27"/>
        <v>0</v>
      </c>
      <c r="FI1057" s="4">
        <f t="shared" si="28"/>
        <v>0</v>
      </c>
      <c r="FJ1057" s="4">
        <f t="shared" si="29"/>
        <v>0</v>
      </c>
      <c r="FK1057" s="4">
        <f t="shared" si="30"/>
        <v>0.04007056452</v>
      </c>
      <c r="FL1057" s="4">
        <f t="shared" si="31"/>
        <v>0.01083669355</v>
      </c>
      <c r="FM1057" s="4">
        <f t="shared" si="32"/>
        <v>0</v>
      </c>
      <c r="FN1057" s="4">
        <f t="shared" si="33"/>
        <v>0.05997983871</v>
      </c>
      <c r="FO1057" s="4">
        <f t="shared" si="34"/>
        <v>0.1509576613</v>
      </c>
      <c r="FP1057" s="4">
        <f t="shared" si="35"/>
        <v>0.4816028226</v>
      </c>
      <c r="FQ1057" s="4">
        <f t="shared" si="36"/>
        <v>1</v>
      </c>
      <c r="FR1057" s="4">
        <v>39.68</v>
      </c>
    </row>
    <row r="1058" ht="12.75" customHeight="1">
      <c r="A1058" s="4" t="s">
        <v>166</v>
      </c>
      <c r="B1058" s="4" t="s">
        <v>3116</v>
      </c>
      <c r="C1058" s="4" t="s">
        <v>3117</v>
      </c>
      <c r="D1058" s="4" t="s">
        <v>3147</v>
      </c>
      <c r="E1058" s="4" t="s">
        <v>3148</v>
      </c>
      <c r="F1058" s="4">
        <v>1285.01529763</v>
      </c>
      <c r="G1058" s="4">
        <v>44.5625</v>
      </c>
      <c r="H1058" s="4">
        <v>63.6875</v>
      </c>
      <c r="I1058" s="4">
        <v>123.3125</v>
      </c>
      <c r="J1058" s="4">
        <v>142.8125</v>
      </c>
      <c r="K1058" s="4">
        <v>339.0625</v>
      </c>
      <c r="L1058" s="4">
        <v>570.9375</v>
      </c>
      <c r="M1058" s="4">
        <v>22.9697532653809</v>
      </c>
      <c r="N1058" s="4">
        <v>706.567993164063</v>
      </c>
      <c r="O1058" s="4">
        <v>358.811730599652</v>
      </c>
      <c r="P1058" s="4">
        <v>0.125</v>
      </c>
      <c r="Q1058" s="4">
        <v>0.0</v>
      </c>
      <c r="R1058" s="4">
        <v>234.125</v>
      </c>
      <c r="S1058" s="4">
        <v>425.4375</v>
      </c>
      <c r="T1058" s="4">
        <v>587.1875</v>
      </c>
      <c r="U1058" s="4">
        <v>37.5</v>
      </c>
      <c r="V1058" s="4">
        <v>1373.36634241245</v>
      </c>
      <c r="W1058" s="4">
        <v>13.1793579766537</v>
      </c>
      <c r="X1058" s="4">
        <v>159.0</v>
      </c>
      <c r="Y1058" s="4">
        <v>492513.6273</v>
      </c>
      <c r="Z1058" s="4">
        <v>334.83</v>
      </c>
      <c r="AA1058" s="4">
        <v>27.33</v>
      </c>
      <c r="AB1058" s="4">
        <v>26.02</v>
      </c>
      <c r="AC1058" s="4">
        <v>1.31</v>
      </c>
      <c r="AD1058" s="4">
        <v>3.64</v>
      </c>
      <c r="AE1058" s="4">
        <v>146.13</v>
      </c>
      <c r="AF1058" s="4">
        <v>157.73</v>
      </c>
      <c r="AG1058" s="4">
        <v>32.4</v>
      </c>
      <c r="AH1058" s="4">
        <v>35.6</v>
      </c>
      <c r="AI1058" s="4">
        <v>10.8</v>
      </c>
      <c r="AJ1058" s="4">
        <v>5.6</v>
      </c>
      <c r="AK1058" s="4">
        <v>0.0</v>
      </c>
      <c r="AL1058" s="4">
        <v>0.0</v>
      </c>
      <c r="AM1058" s="4">
        <v>0.0</v>
      </c>
      <c r="AN1058" s="4">
        <v>0.0</v>
      </c>
      <c r="AO1058" s="4">
        <v>0.0</v>
      </c>
      <c r="AP1058" s="4">
        <v>0.0</v>
      </c>
      <c r="AQ1058" s="4">
        <v>0.0</v>
      </c>
      <c r="AR1058" s="4">
        <v>136.04</v>
      </c>
      <c r="AS1058" s="4">
        <v>0.0</v>
      </c>
      <c r="AT1058" s="4">
        <v>0.0</v>
      </c>
      <c r="AU1058" s="4">
        <v>0.0</v>
      </c>
      <c r="AV1058" s="4">
        <v>0.0</v>
      </c>
      <c r="AW1058" s="4">
        <v>0.0</v>
      </c>
      <c r="AX1058" s="4">
        <v>0.0</v>
      </c>
      <c r="AY1058" s="4">
        <v>0.0</v>
      </c>
      <c r="AZ1058" s="4">
        <v>0.0</v>
      </c>
      <c r="BA1058" s="4">
        <v>0.0</v>
      </c>
      <c r="BB1058" s="4">
        <v>136.92</v>
      </c>
      <c r="BC1058" s="4">
        <v>0.0</v>
      </c>
      <c r="BD1058" s="4">
        <v>0.0</v>
      </c>
      <c r="BE1058" s="4">
        <v>0.0</v>
      </c>
      <c r="BF1058" s="4">
        <v>0.0</v>
      </c>
      <c r="BG1058" s="4">
        <v>0.0</v>
      </c>
      <c r="BH1058" s="4">
        <v>0.0</v>
      </c>
      <c r="BI1058" s="4">
        <v>0.0</v>
      </c>
      <c r="BJ1058" s="4">
        <v>0.0</v>
      </c>
      <c r="BK1058" s="4">
        <v>0.0</v>
      </c>
      <c r="BL1058" s="4">
        <v>0.0</v>
      </c>
      <c r="BM1058" s="4">
        <v>0.0</v>
      </c>
      <c r="BN1058" s="4">
        <v>3.34</v>
      </c>
      <c r="BO1058" s="4">
        <v>0.0</v>
      </c>
      <c r="BP1058" s="4">
        <v>2.5</v>
      </c>
      <c r="BQ1058" s="4">
        <v>0.85</v>
      </c>
      <c r="BR1058" s="4">
        <v>0.12</v>
      </c>
      <c r="BS1058" s="4">
        <v>3.47</v>
      </c>
      <c r="BT1058" s="4">
        <v>0.0</v>
      </c>
      <c r="BU1058" s="4">
        <v>0.0</v>
      </c>
      <c r="BV1058" s="4">
        <v>0.0</v>
      </c>
      <c r="BW1058" s="4">
        <v>0.0</v>
      </c>
      <c r="BX1058" s="4">
        <v>0.0</v>
      </c>
      <c r="BY1058" s="4">
        <v>0.0</v>
      </c>
      <c r="BZ1058" s="4">
        <v>0.0</v>
      </c>
      <c r="CA1058" s="4">
        <v>0.0</v>
      </c>
      <c r="CB1058" s="4">
        <v>0.0</v>
      </c>
      <c r="CC1058" s="4">
        <v>0.0</v>
      </c>
      <c r="CD1058" s="4">
        <v>0.0</v>
      </c>
      <c r="CE1058" s="4">
        <v>1.64</v>
      </c>
      <c r="CF1058" s="4">
        <v>16.68</v>
      </c>
      <c r="CG1058" s="4">
        <v>0.0</v>
      </c>
      <c r="CH1058" s="4">
        <v>8.44</v>
      </c>
      <c r="CI1058" s="4">
        <v>0.0</v>
      </c>
      <c r="CJ1058" s="4">
        <v>3.64</v>
      </c>
      <c r="CK1058" s="4">
        <v>0.0</v>
      </c>
      <c r="CL1058" s="4">
        <v>0.0</v>
      </c>
      <c r="CM1058" s="4">
        <v>0.0</v>
      </c>
      <c r="CN1058" s="4">
        <v>0.0</v>
      </c>
      <c r="CO1058" s="4">
        <v>0.0</v>
      </c>
      <c r="CP1058" s="4">
        <v>2.2</v>
      </c>
      <c r="CQ1058" s="4">
        <v>0.0</v>
      </c>
      <c r="CR1058" s="4">
        <v>18.99</v>
      </c>
      <c r="CS1058" s="4">
        <v>0.0</v>
      </c>
      <c r="CT1058" s="4">
        <v>142.0</v>
      </c>
      <c r="CU1058" s="4">
        <v>159.0</v>
      </c>
      <c r="CV1058" s="4" t="s">
        <v>3147</v>
      </c>
      <c r="CW1058" s="4">
        <v>1285.02</v>
      </c>
      <c r="CX1058" s="4">
        <v>0.06</v>
      </c>
      <c r="CY1058" s="4">
        <v>0.08</v>
      </c>
      <c r="CZ1058" s="4">
        <v>0.0</v>
      </c>
      <c r="DA1058" s="4">
        <v>0.17</v>
      </c>
      <c r="DB1058" s="4">
        <v>0.0</v>
      </c>
      <c r="DC1058" s="4">
        <v>0.0</v>
      </c>
      <c r="DD1058" s="4">
        <v>0.0</v>
      </c>
      <c r="DE1058" s="4">
        <v>0.05</v>
      </c>
      <c r="DF1058" s="4">
        <v>0.0</v>
      </c>
      <c r="DG1058" s="4">
        <v>0.0</v>
      </c>
      <c r="DH1058" s="4">
        <v>0.0</v>
      </c>
      <c r="DI1058" s="4">
        <v>0.0</v>
      </c>
      <c r="DJ1058" s="4">
        <v>0.0</v>
      </c>
      <c r="DK1058" s="4">
        <v>0.03</v>
      </c>
      <c r="DL1058" s="4">
        <v>0.0</v>
      </c>
      <c r="DM1058" s="4">
        <v>0.06</v>
      </c>
      <c r="DN1058" s="4">
        <v>0.0</v>
      </c>
      <c r="DO1058" s="4">
        <v>0.14</v>
      </c>
      <c r="DP1058" s="4">
        <v>0.33</v>
      </c>
      <c r="DQ1058" s="4">
        <v>0.0</v>
      </c>
      <c r="DR1058" s="4">
        <v>0.0</v>
      </c>
      <c r="DS1058" s="4">
        <v>0.0</v>
      </c>
      <c r="DT1058" s="4">
        <v>0.07</v>
      </c>
      <c r="DU1058" s="4">
        <v>0.0</v>
      </c>
      <c r="DV1058" s="4">
        <v>0.0</v>
      </c>
      <c r="DW1058" s="4">
        <v>0.0</v>
      </c>
      <c r="DX1058" s="4" t="s">
        <v>3147</v>
      </c>
      <c r="DY1058" s="4" t="s">
        <v>3149</v>
      </c>
      <c r="DZ1058" s="4" t="s">
        <v>3121</v>
      </c>
      <c r="EA1058" s="4" t="s">
        <v>2932</v>
      </c>
      <c r="EB1058" s="4">
        <v>1285.01529763</v>
      </c>
      <c r="EC1058" s="6">
        <v>514.0422834814</v>
      </c>
      <c r="ED1058" s="7">
        <v>0.4</v>
      </c>
      <c r="EE1058" s="4" t="s">
        <v>3147</v>
      </c>
      <c r="EF1058" s="4" t="s">
        <v>3117</v>
      </c>
      <c r="EG1058" s="4" t="s">
        <v>3148</v>
      </c>
      <c r="EH1058" s="4">
        <f t="shared" si="1"/>
        <v>1470.936378</v>
      </c>
      <c r="EI1058" s="4">
        <f t="shared" si="2"/>
        <v>2.105849057</v>
      </c>
      <c r="EJ1058" s="4">
        <f t="shared" si="3"/>
        <v>3097.569983</v>
      </c>
      <c r="EK1058" s="4">
        <f t="shared" si="4"/>
        <v>0.4267240092</v>
      </c>
      <c r="EL1058" s="4">
        <f t="shared" si="5"/>
        <v>0.2520682137</v>
      </c>
      <c r="EM1058" s="4">
        <f t="shared" si="6"/>
        <v>0.3838862559</v>
      </c>
      <c r="EN1058" s="4">
        <f t="shared" si="7"/>
        <v>0.4218009479</v>
      </c>
      <c r="EO1058" s="4">
        <f t="shared" si="8"/>
        <v>0.1279620853</v>
      </c>
      <c r="EP1058" s="4">
        <f t="shared" si="9"/>
        <v>0.0663507109</v>
      </c>
      <c r="EQ1058" s="4">
        <f t="shared" si="10"/>
        <v>0.08162351044</v>
      </c>
      <c r="ER1058" s="4">
        <f t="shared" si="11"/>
        <v>0.4364304274</v>
      </c>
      <c r="ES1058" s="4">
        <f t="shared" si="12"/>
        <v>0.4710748738</v>
      </c>
      <c r="ET1058" s="4">
        <f t="shared" si="13"/>
        <v>0.2605649914</v>
      </c>
      <c r="EU1058" s="4">
        <f t="shared" si="14"/>
        <v>0.25</v>
      </c>
      <c r="EV1058" s="4">
        <f t="shared" si="15"/>
        <v>0.05</v>
      </c>
      <c r="EW1058" s="4">
        <f t="shared" si="16"/>
        <v>0.17</v>
      </c>
      <c r="EX1058" s="4">
        <f t="shared" si="17"/>
        <v>0.39</v>
      </c>
      <c r="EY1058" s="4">
        <f t="shared" si="18"/>
        <v>0.07</v>
      </c>
      <c r="EZ1058" s="4">
        <f t="shared" si="19"/>
        <v>1.3509684</v>
      </c>
      <c r="FA1058" s="4">
        <f t="shared" si="20"/>
        <v>0.8394038625</v>
      </c>
      <c r="FB1058" s="4">
        <f t="shared" si="21"/>
        <v>0.4000281432</v>
      </c>
      <c r="FC1058" s="4">
        <f t="shared" si="22"/>
        <v>0</v>
      </c>
      <c r="FD1058" s="4">
        <f t="shared" si="23"/>
        <v>0</v>
      </c>
      <c r="FE1058" s="4">
        <f t="shared" si="24"/>
        <v>0.7005730659</v>
      </c>
      <c r="FF1058" s="4">
        <f t="shared" si="25"/>
        <v>0</v>
      </c>
      <c r="FG1058" s="4">
        <f t="shared" si="26"/>
        <v>0</v>
      </c>
      <c r="FH1058" s="4">
        <f t="shared" si="27"/>
        <v>0</v>
      </c>
      <c r="FI1058" s="4">
        <f t="shared" si="28"/>
        <v>0</v>
      </c>
      <c r="FJ1058" s="4">
        <f t="shared" si="29"/>
        <v>0.01708964388</v>
      </c>
      <c r="FK1058" s="4">
        <f t="shared" si="30"/>
        <v>0.01279164961</v>
      </c>
      <c r="FL1058" s="4">
        <f t="shared" si="31"/>
        <v>0.0006139991813</v>
      </c>
      <c r="FM1058" s="4">
        <f t="shared" si="32"/>
        <v>0</v>
      </c>
      <c r="FN1058" s="4">
        <f t="shared" si="33"/>
        <v>0.09373720835</v>
      </c>
      <c r="FO1058" s="4">
        <f t="shared" si="34"/>
        <v>0.06677241097</v>
      </c>
      <c r="FP1058" s="4">
        <f t="shared" si="35"/>
        <v>0.1084220221</v>
      </c>
      <c r="FQ1058" s="4">
        <f t="shared" si="36"/>
        <v>1</v>
      </c>
      <c r="FR1058" s="4">
        <v>195.44</v>
      </c>
    </row>
    <row r="1059" ht="12.75" customHeight="1">
      <c r="A1059" s="4" t="s">
        <v>166</v>
      </c>
      <c r="B1059" s="4" t="s">
        <v>3116</v>
      </c>
      <c r="C1059" s="4" t="s">
        <v>3117</v>
      </c>
      <c r="D1059" s="4" t="s">
        <v>3150</v>
      </c>
      <c r="E1059" s="4" t="s">
        <v>3151</v>
      </c>
      <c r="F1059" s="4">
        <v>1822.09554243</v>
      </c>
      <c r="G1059" s="4">
        <v>24.6875</v>
      </c>
      <c r="H1059" s="4">
        <v>31.6875</v>
      </c>
      <c r="I1059" s="4">
        <v>75.1875</v>
      </c>
      <c r="J1059" s="4">
        <v>121.8125</v>
      </c>
      <c r="K1059" s="4">
        <v>386.0</v>
      </c>
      <c r="L1059" s="4">
        <v>1182.9375</v>
      </c>
      <c r="M1059" s="4">
        <v>350.268676757812</v>
      </c>
      <c r="N1059" s="4">
        <v>1293.98193359375</v>
      </c>
      <c r="O1059" s="4">
        <v>892.05944994197</v>
      </c>
      <c r="P1059" s="4">
        <v>17.5</v>
      </c>
      <c r="Q1059" s="4">
        <v>0.0</v>
      </c>
      <c r="R1059" s="4">
        <v>1675.6875</v>
      </c>
      <c r="S1059" s="4">
        <v>0.0</v>
      </c>
      <c r="T1059" s="4">
        <v>129.125</v>
      </c>
      <c r="U1059" s="4">
        <v>0.0</v>
      </c>
      <c r="V1059" s="4">
        <v>1544.93684607732</v>
      </c>
      <c r="W1059" s="4">
        <v>10.7049734142911</v>
      </c>
      <c r="X1059" s="4">
        <v>59.0</v>
      </c>
      <c r="Y1059" s="4">
        <v>250058.5073</v>
      </c>
      <c r="Z1059" s="4">
        <v>1942.95</v>
      </c>
      <c r="AA1059" s="4">
        <v>21.68</v>
      </c>
      <c r="AB1059" s="4">
        <v>19.91</v>
      </c>
      <c r="AC1059" s="4">
        <v>1.77</v>
      </c>
      <c r="AD1059" s="4">
        <v>0.99</v>
      </c>
      <c r="AE1059" s="4">
        <v>5.49</v>
      </c>
      <c r="AF1059" s="4">
        <v>1914.79</v>
      </c>
      <c r="AG1059" s="4">
        <v>73.3</v>
      </c>
      <c r="AH1059" s="4">
        <v>63.4</v>
      </c>
      <c r="AI1059" s="4">
        <v>1.1</v>
      </c>
      <c r="AJ1059" s="4">
        <v>44.0</v>
      </c>
      <c r="AK1059" s="4">
        <v>0.0</v>
      </c>
      <c r="AL1059" s="4">
        <v>0.0</v>
      </c>
      <c r="AM1059" s="4">
        <v>0.0</v>
      </c>
      <c r="AN1059" s="4">
        <v>0.0</v>
      </c>
      <c r="AO1059" s="4">
        <v>0.0</v>
      </c>
      <c r="AP1059" s="4">
        <v>0.0</v>
      </c>
      <c r="AQ1059" s="4">
        <v>0.0</v>
      </c>
      <c r="AR1059" s="4">
        <v>1845.44</v>
      </c>
      <c r="AS1059" s="4">
        <v>0.0</v>
      </c>
      <c r="AT1059" s="4">
        <v>0.0</v>
      </c>
      <c r="AU1059" s="4">
        <v>0.0</v>
      </c>
      <c r="AV1059" s="4">
        <v>0.0</v>
      </c>
      <c r="AW1059" s="4">
        <v>0.0</v>
      </c>
      <c r="AX1059" s="4">
        <v>0.0</v>
      </c>
      <c r="AY1059" s="4">
        <v>0.0</v>
      </c>
      <c r="AZ1059" s="4">
        <v>0.0</v>
      </c>
      <c r="BA1059" s="4">
        <v>0.0</v>
      </c>
      <c r="BB1059" s="4">
        <v>0.0</v>
      </c>
      <c r="BC1059" s="4">
        <v>0.0</v>
      </c>
      <c r="BD1059" s="4">
        <v>0.0</v>
      </c>
      <c r="BE1059" s="4">
        <v>0.0</v>
      </c>
      <c r="BF1059" s="4">
        <v>0.0</v>
      </c>
      <c r="BG1059" s="4">
        <v>0.0</v>
      </c>
      <c r="BH1059" s="4">
        <v>0.0</v>
      </c>
      <c r="BI1059" s="4">
        <v>0.0</v>
      </c>
      <c r="BJ1059" s="4">
        <v>0.0</v>
      </c>
      <c r="BK1059" s="4">
        <v>0.0</v>
      </c>
      <c r="BL1059" s="4">
        <v>0.0</v>
      </c>
      <c r="BM1059" s="4">
        <v>0.0</v>
      </c>
      <c r="BN1059" s="4">
        <v>4.99</v>
      </c>
      <c r="BO1059" s="4">
        <v>0.0</v>
      </c>
      <c r="BP1059" s="4">
        <v>7.17</v>
      </c>
      <c r="BQ1059" s="4">
        <v>2.06</v>
      </c>
      <c r="BR1059" s="4">
        <v>0.0</v>
      </c>
      <c r="BS1059" s="4">
        <v>4.79</v>
      </c>
      <c r="BT1059" s="4">
        <v>0.0</v>
      </c>
      <c r="BU1059" s="4">
        <v>0.0</v>
      </c>
      <c r="BV1059" s="4">
        <v>0.0</v>
      </c>
      <c r="BW1059" s="4">
        <v>0.0</v>
      </c>
      <c r="BX1059" s="4">
        <v>0.0</v>
      </c>
      <c r="BY1059" s="4">
        <v>0.0</v>
      </c>
      <c r="BZ1059" s="4">
        <v>1.28</v>
      </c>
      <c r="CA1059" s="4">
        <v>0.0</v>
      </c>
      <c r="CB1059" s="4">
        <v>0.0</v>
      </c>
      <c r="CC1059" s="4">
        <v>8.67</v>
      </c>
      <c r="CD1059" s="4">
        <v>0.0</v>
      </c>
      <c r="CE1059" s="4">
        <v>2.59</v>
      </c>
      <c r="CF1059" s="4">
        <v>1.02</v>
      </c>
      <c r="CG1059" s="4">
        <v>0.0</v>
      </c>
      <c r="CH1059" s="4">
        <v>25.66</v>
      </c>
      <c r="CI1059" s="4">
        <v>0.0</v>
      </c>
      <c r="CJ1059" s="4">
        <v>0.0</v>
      </c>
      <c r="CK1059" s="4">
        <v>0.0</v>
      </c>
      <c r="CL1059" s="4">
        <v>0.0</v>
      </c>
      <c r="CM1059" s="4">
        <v>0.0</v>
      </c>
      <c r="CN1059" s="4">
        <v>0.0</v>
      </c>
      <c r="CO1059" s="4">
        <v>1.28</v>
      </c>
      <c r="CP1059" s="4">
        <v>0.0</v>
      </c>
      <c r="CQ1059" s="4">
        <v>0.79</v>
      </c>
      <c r="CR1059" s="4">
        <v>37.21</v>
      </c>
      <c r="CS1059" s="4">
        <v>0.0</v>
      </c>
      <c r="CT1059" s="4">
        <v>70.0</v>
      </c>
      <c r="CU1059" s="4">
        <v>76.7</v>
      </c>
      <c r="CV1059" s="4" t="s">
        <v>3150</v>
      </c>
      <c r="CW1059" s="4">
        <v>1822.1</v>
      </c>
      <c r="CX1059" s="4">
        <v>0.02</v>
      </c>
      <c r="CY1059" s="4">
        <v>0.06</v>
      </c>
      <c r="CZ1059" s="4">
        <v>0.0</v>
      </c>
      <c r="DA1059" s="4">
        <v>0.0</v>
      </c>
      <c r="DB1059" s="4">
        <v>0.0</v>
      </c>
      <c r="DC1059" s="4">
        <v>0.0</v>
      </c>
      <c r="DD1059" s="4">
        <v>0.01</v>
      </c>
      <c r="DE1059" s="4">
        <v>0.05</v>
      </c>
      <c r="DF1059" s="4">
        <v>0.0</v>
      </c>
      <c r="DG1059" s="4">
        <v>0.0</v>
      </c>
      <c r="DH1059" s="4">
        <v>0.0</v>
      </c>
      <c r="DI1059" s="4">
        <v>0.0</v>
      </c>
      <c r="DJ1059" s="4">
        <v>0.0</v>
      </c>
      <c r="DK1059" s="4">
        <v>0.13</v>
      </c>
      <c r="DL1059" s="4">
        <v>0.0</v>
      </c>
      <c r="DM1059" s="4">
        <v>0.0</v>
      </c>
      <c r="DN1059" s="4">
        <v>0.0</v>
      </c>
      <c r="DO1059" s="4">
        <v>0.12</v>
      </c>
      <c r="DP1059" s="4">
        <v>0.02</v>
      </c>
      <c r="DQ1059" s="4">
        <v>0.0</v>
      </c>
      <c r="DR1059" s="4">
        <v>0.03</v>
      </c>
      <c r="DS1059" s="4">
        <v>0.0</v>
      </c>
      <c r="DT1059" s="4">
        <v>0.55</v>
      </c>
      <c r="DU1059" s="4">
        <v>0.0</v>
      </c>
      <c r="DV1059" s="4">
        <v>0.0</v>
      </c>
      <c r="DW1059" s="4">
        <v>0.0</v>
      </c>
      <c r="DX1059" s="4" t="s">
        <v>3150</v>
      </c>
      <c r="DY1059" s="4" t="s">
        <v>3152</v>
      </c>
      <c r="DZ1059" s="4" t="s">
        <v>3121</v>
      </c>
      <c r="EA1059" s="4" t="s">
        <v>2932</v>
      </c>
      <c r="EB1059" s="4">
        <v>1822.09554243</v>
      </c>
      <c r="EC1059" s="6">
        <v>1307.80334050238</v>
      </c>
      <c r="ED1059" s="7">
        <v>0.72</v>
      </c>
      <c r="EE1059" s="4" t="s">
        <v>3150</v>
      </c>
      <c r="EF1059" s="4" t="s">
        <v>3117</v>
      </c>
      <c r="EG1059" s="4" t="s">
        <v>3151</v>
      </c>
      <c r="EH1059" s="4">
        <f t="shared" si="1"/>
        <v>128.7004335</v>
      </c>
      <c r="EI1059" s="4">
        <f t="shared" si="2"/>
        <v>25.33181226</v>
      </c>
      <c r="EJ1059" s="4">
        <f t="shared" si="3"/>
        <v>3260.215219</v>
      </c>
      <c r="EK1059" s="4">
        <f t="shared" si="4"/>
        <v>0.006258524409</v>
      </c>
      <c r="EL1059" s="4">
        <f t="shared" si="5"/>
        <v>0.09356905736</v>
      </c>
      <c r="EM1059" s="4">
        <f t="shared" si="6"/>
        <v>0.403190319</v>
      </c>
      <c r="EN1059" s="4">
        <f t="shared" si="7"/>
        <v>0.3487348735</v>
      </c>
      <c r="EO1059" s="4">
        <f t="shared" si="8"/>
        <v>0.006050605061</v>
      </c>
      <c r="EP1059" s="4">
        <f t="shared" si="9"/>
        <v>0.2420242024</v>
      </c>
      <c r="EQ1059" s="4">
        <f t="shared" si="10"/>
        <v>0.01115829023</v>
      </c>
      <c r="ER1059" s="4">
        <f t="shared" si="11"/>
        <v>0.002825600247</v>
      </c>
      <c r="ES1059" s="4">
        <f t="shared" si="12"/>
        <v>0.9855065751</v>
      </c>
      <c r="ET1059" s="4">
        <f t="shared" si="13"/>
        <v>1.066327179</v>
      </c>
      <c r="EU1059" s="4">
        <f t="shared" si="14"/>
        <v>0.07</v>
      </c>
      <c r="EV1059" s="4">
        <f t="shared" si="15"/>
        <v>0.05</v>
      </c>
      <c r="EW1059" s="4">
        <f t="shared" si="16"/>
        <v>0.25</v>
      </c>
      <c r="EX1059" s="4">
        <f t="shared" si="17"/>
        <v>0.05</v>
      </c>
      <c r="EY1059" s="4">
        <f t="shared" si="18"/>
        <v>0.55</v>
      </c>
      <c r="EZ1059" s="4">
        <f t="shared" si="19"/>
        <v>1.161105371</v>
      </c>
      <c r="FA1059" s="4">
        <f t="shared" si="20"/>
        <v>0.7214353295</v>
      </c>
      <c r="FB1059" s="4">
        <f t="shared" si="21"/>
        <v>0.7177468525</v>
      </c>
      <c r="FC1059" s="4">
        <f t="shared" si="22"/>
        <v>0</v>
      </c>
      <c r="FD1059" s="4">
        <f t="shared" si="23"/>
        <v>0</v>
      </c>
      <c r="FE1059" s="4">
        <f t="shared" si="24"/>
        <v>0</v>
      </c>
      <c r="FF1059" s="4">
        <f t="shared" si="25"/>
        <v>0</v>
      </c>
      <c r="FG1059" s="4">
        <f t="shared" si="26"/>
        <v>0</v>
      </c>
      <c r="FH1059" s="4">
        <f t="shared" si="27"/>
        <v>0</v>
      </c>
      <c r="FI1059" s="4">
        <f t="shared" si="28"/>
        <v>0</v>
      </c>
      <c r="FJ1059" s="4">
        <f t="shared" si="29"/>
        <v>0.05457130359</v>
      </c>
      <c r="FK1059" s="4">
        <f t="shared" si="30"/>
        <v>0.07841207349</v>
      </c>
      <c r="FL1059" s="4">
        <f t="shared" si="31"/>
        <v>0</v>
      </c>
      <c r="FM1059" s="4">
        <f t="shared" si="32"/>
        <v>0</v>
      </c>
      <c r="FN1059" s="4">
        <f t="shared" si="33"/>
        <v>0.134295713</v>
      </c>
      <c r="FO1059" s="4">
        <f t="shared" si="34"/>
        <v>0.3031496063</v>
      </c>
      <c r="FP1059" s="4">
        <f t="shared" si="35"/>
        <v>0.4295713036</v>
      </c>
      <c r="FQ1059" s="4">
        <f t="shared" si="36"/>
        <v>1</v>
      </c>
      <c r="FR1059" s="4">
        <v>91.44</v>
      </c>
    </row>
    <row r="1060" ht="12.75" customHeight="1">
      <c r="A1060" s="4" t="s">
        <v>166</v>
      </c>
      <c r="B1060" s="4" t="s">
        <v>3116</v>
      </c>
      <c r="C1060" s="4" t="s">
        <v>3117</v>
      </c>
      <c r="D1060" s="4" t="s">
        <v>3153</v>
      </c>
      <c r="E1060" s="4" t="s">
        <v>3154</v>
      </c>
      <c r="F1060" s="4">
        <v>885.400138561</v>
      </c>
      <c r="G1060" s="4">
        <v>26.5</v>
      </c>
      <c r="H1060" s="4">
        <v>42.0</v>
      </c>
      <c r="I1060" s="4">
        <v>66.0625</v>
      </c>
      <c r="J1060" s="4">
        <v>82.75</v>
      </c>
      <c r="K1060" s="4">
        <v>199.75</v>
      </c>
      <c r="L1060" s="4">
        <v>468.625</v>
      </c>
      <c r="M1060" s="4">
        <v>19.1310157775879</v>
      </c>
      <c r="N1060" s="4">
        <v>659.178649902344</v>
      </c>
      <c r="O1060" s="4">
        <v>302.540925588726</v>
      </c>
      <c r="P1060" s="4">
        <v>2.1875</v>
      </c>
      <c r="Q1060" s="4">
        <v>0.0</v>
      </c>
      <c r="R1060" s="4">
        <v>280.875</v>
      </c>
      <c r="S1060" s="4">
        <v>341.5</v>
      </c>
      <c r="T1060" s="4">
        <v>261.125</v>
      </c>
      <c r="U1060" s="4">
        <v>0.0</v>
      </c>
      <c r="V1060" s="4">
        <v>1378.56591776176</v>
      </c>
      <c r="W1060" s="4">
        <v>13.4020135650699</v>
      </c>
      <c r="X1060" s="4">
        <v>69.0</v>
      </c>
      <c r="Y1060" s="4">
        <v>228517.4451</v>
      </c>
      <c r="Z1060" s="4">
        <v>396.11</v>
      </c>
      <c r="AA1060" s="4">
        <v>12.29</v>
      </c>
      <c r="AB1060" s="4">
        <v>11.23</v>
      </c>
      <c r="AC1060" s="4">
        <v>1.06</v>
      </c>
      <c r="AD1060" s="4">
        <v>1.61</v>
      </c>
      <c r="AE1060" s="4">
        <v>63.55</v>
      </c>
      <c r="AF1060" s="4">
        <v>318.66</v>
      </c>
      <c r="AG1060" s="4">
        <v>0.0</v>
      </c>
      <c r="AH1060" s="4">
        <v>38.9</v>
      </c>
      <c r="AI1060" s="4">
        <v>4.0</v>
      </c>
      <c r="AJ1060" s="4">
        <v>5.6</v>
      </c>
      <c r="AK1060" s="4">
        <v>0.0</v>
      </c>
      <c r="AL1060" s="4">
        <v>0.0</v>
      </c>
      <c r="AM1060" s="4">
        <v>0.0</v>
      </c>
      <c r="AN1060" s="4">
        <v>0.0</v>
      </c>
      <c r="AO1060" s="4">
        <v>0.0</v>
      </c>
      <c r="AP1060" s="4">
        <v>0.0</v>
      </c>
      <c r="AQ1060" s="4">
        <v>0.0</v>
      </c>
      <c r="AR1060" s="4">
        <v>296.0</v>
      </c>
      <c r="AS1060" s="4">
        <v>0.0</v>
      </c>
      <c r="AT1060" s="4">
        <v>0.0</v>
      </c>
      <c r="AU1060" s="4">
        <v>0.0</v>
      </c>
      <c r="AV1060" s="4">
        <v>0.0</v>
      </c>
      <c r="AW1060" s="4">
        <v>0.0</v>
      </c>
      <c r="AX1060" s="4">
        <v>0.0</v>
      </c>
      <c r="AY1060" s="4">
        <v>0.0</v>
      </c>
      <c r="AZ1060" s="4">
        <v>0.0</v>
      </c>
      <c r="BA1060" s="4">
        <v>0.0</v>
      </c>
      <c r="BB1060" s="4">
        <v>57.51</v>
      </c>
      <c r="BC1060" s="4">
        <v>0.0</v>
      </c>
      <c r="BD1060" s="4">
        <v>0.0</v>
      </c>
      <c r="BE1060" s="4">
        <v>0.0</v>
      </c>
      <c r="BF1060" s="4">
        <v>0.0</v>
      </c>
      <c r="BG1060" s="4">
        <v>0.0</v>
      </c>
      <c r="BH1060" s="4">
        <v>0.0</v>
      </c>
      <c r="BI1060" s="4">
        <v>0.0</v>
      </c>
      <c r="BJ1060" s="4">
        <v>0.0</v>
      </c>
      <c r="BK1060" s="4">
        <v>0.0</v>
      </c>
      <c r="BL1060" s="4">
        <v>0.0</v>
      </c>
      <c r="BM1060" s="4">
        <v>0.0</v>
      </c>
      <c r="BN1060" s="4">
        <v>0.0</v>
      </c>
      <c r="BO1060" s="4">
        <v>0.0</v>
      </c>
      <c r="BP1060" s="4">
        <v>22.09</v>
      </c>
      <c r="BQ1060" s="4">
        <v>0.0</v>
      </c>
      <c r="BR1060" s="4">
        <v>0.0</v>
      </c>
      <c r="BS1060" s="4">
        <v>0.0</v>
      </c>
      <c r="BT1060" s="4">
        <v>0.0</v>
      </c>
      <c r="BU1060" s="4">
        <v>0.0</v>
      </c>
      <c r="BV1060" s="4">
        <v>0.0</v>
      </c>
      <c r="BW1060" s="4">
        <v>0.0</v>
      </c>
      <c r="BX1060" s="4">
        <v>0.0</v>
      </c>
      <c r="BY1060" s="4">
        <v>0.0</v>
      </c>
      <c r="BZ1060" s="4">
        <v>0.0</v>
      </c>
      <c r="CA1060" s="4">
        <v>0.0</v>
      </c>
      <c r="CB1060" s="4">
        <v>0.0</v>
      </c>
      <c r="CC1060" s="4">
        <v>0.0</v>
      </c>
      <c r="CD1060" s="4">
        <v>0.0</v>
      </c>
      <c r="CE1060" s="4">
        <v>0.0</v>
      </c>
      <c r="CF1060" s="4">
        <v>3.65</v>
      </c>
      <c r="CG1060" s="4">
        <v>0.0</v>
      </c>
      <c r="CH1060" s="4">
        <v>1.32</v>
      </c>
      <c r="CI1060" s="4">
        <v>0.0</v>
      </c>
      <c r="CJ1060" s="4">
        <v>0.0</v>
      </c>
      <c r="CK1060" s="4">
        <v>0.0</v>
      </c>
      <c r="CL1060" s="4">
        <v>0.0</v>
      </c>
      <c r="CM1060" s="4">
        <v>0.0</v>
      </c>
      <c r="CN1060" s="4">
        <v>0.0</v>
      </c>
      <c r="CO1060" s="4">
        <v>0.0</v>
      </c>
      <c r="CP1060" s="4">
        <v>2.53</v>
      </c>
      <c r="CQ1060" s="4">
        <v>0.0</v>
      </c>
      <c r="CR1060" s="4">
        <v>13.01</v>
      </c>
      <c r="CS1060" s="4">
        <v>0.0</v>
      </c>
      <c r="CT1060" s="4">
        <v>84.0</v>
      </c>
      <c r="CU1060" s="4">
        <v>82.8</v>
      </c>
      <c r="CV1060" s="4" t="s">
        <v>3153</v>
      </c>
      <c r="CW1060" s="4">
        <v>885.4</v>
      </c>
      <c r="CX1060" s="4">
        <v>0.04</v>
      </c>
      <c r="CY1060" s="4">
        <v>0.04</v>
      </c>
      <c r="CZ1060" s="4">
        <v>0.0</v>
      </c>
      <c r="DA1060" s="4">
        <v>0.1</v>
      </c>
      <c r="DB1060" s="4">
        <v>0.0</v>
      </c>
      <c r="DC1060" s="4">
        <v>0.0</v>
      </c>
      <c r="DD1060" s="4">
        <v>0.0</v>
      </c>
      <c r="DE1060" s="4">
        <v>0.1</v>
      </c>
      <c r="DF1060" s="4">
        <v>0.0</v>
      </c>
      <c r="DG1060" s="4">
        <v>0.0</v>
      </c>
      <c r="DH1060" s="4">
        <v>0.0</v>
      </c>
      <c r="DI1060" s="4">
        <v>0.0</v>
      </c>
      <c r="DJ1060" s="4">
        <v>0.0</v>
      </c>
      <c r="DK1060" s="4">
        <v>0.08</v>
      </c>
      <c r="DL1060" s="4">
        <v>0.0</v>
      </c>
      <c r="DM1060" s="4">
        <v>0.01</v>
      </c>
      <c r="DN1060" s="4">
        <v>0.0</v>
      </c>
      <c r="DO1060" s="4">
        <v>0.2</v>
      </c>
      <c r="DP1060" s="4">
        <v>0.12</v>
      </c>
      <c r="DQ1060" s="4">
        <v>0.0</v>
      </c>
      <c r="DR1060" s="4">
        <v>0.03</v>
      </c>
      <c r="DS1060" s="4">
        <v>0.0</v>
      </c>
      <c r="DT1060" s="4">
        <v>0.28</v>
      </c>
      <c r="DU1060" s="4">
        <v>0.0</v>
      </c>
      <c r="DV1060" s="4">
        <v>0.0</v>
      </c>
      <c r="DW1060" s="4">
        <v>0.01</v>
      </c>
      <c r="DX1060" s="4" t="s">
        <v>3153</v>
      </c>
      <c r="DY1060" s="4" t="s">
        <v>3155</v>
      </c>
      <c r="DZ1060" s="4" t="s">
        <v>3121</v>
      </c>
      <c r="EA1060" s="4" t="s">
        <v>2932</v>
      </c>
      <c r="EB1060" s="4">
        <v>885.400138561</v>
      </c>
      <c r="EC1060" s="6">
        <v>915.548124229</v>
      </c>
      <c r="ED1060" s="7">
        <v>1.03</v>
      </c>
      <c r="EE1060" s="4" t="s">
        <v>3153</v>
      </c>
      <c r="EF1060" s="4" t="s">
        <v>3117</v>
      </c>
      <c r="EG1060" s="4" t="s">
        <v>3154</v>
      </c>
      <c r="EH1060" s="4">
        <f t="shared" si="1"/>
        <v>576.9040042</v>
      </c>
      <c r="EI1060" s="4">
        <f t="shared" si="2"/>
        <v>4.783937198</v>
      </c>
      <c r="EJ1060" s="4">
        <f t="shared" si="3"/>
        <v>2759.872525</v>
      </c>
      <c r="EK1060" s="4">
        <f t="shared" si="4"/>
        <v>0.2009542804</v>
      </c>
      <c r="EL1060" s="4">
        <f t="shared" si="5"/>
        <v>0.1224407362</v>
      </c>
      <c r="EM1060" s="4">
        <f t="shared" si="6"/>
        <v>0</v>
      </c>
      <c r="EN1060" s="4">
        <f t="shared" si="7"/>
        <v>0.8020618557</v>
      </c>
      <c r="EO1060" s="4">
        <f t="shared" si="8"/>
        <v>0.0824742268</v>
      </c>
      <c r="EP1060" s="4">
        <f t="shared" si="9"/>
        <v>0.1154639175</v>
      </c>
      <c r="EQ1060" s="4">
        <f t="shared" si="10"/>
        <v>0.031026735</v>
      </c>
      <c r="ER1060" s="4">
        <f t="shared" si="11"/>
        <v>0.1604352326</v>
      </c>
      <c r="ES1060" s="4">
        <f t="shared" si="12"/>
        <v>0.8044735048</v>
      </c>
      <c r="ET1060" s="4">
        <f t="shared" si="13"/>
        <v>0.4473796454</v>
      </c>
      <c r="EU1060" s="4">
        <f t="shared" si="14"/>
        <v>0.14</v>
      </c>
      <c r="EV1060" s="4">
        <f t="shared" si="15"/>
        <v>0.1</v>
      </c>
      <c r="EW1060" s="4">
        <f t="shared" si="16"/>
        <v>0.28</v>
      </c>
      <c r="EX1060" s="4">
        <f t="shared" si="17"/>
        <v>0.16</v>
      </c>
      <c r="EY1060" s="4">
        <f t="shared" si="18"/>
        <v>0.28</v>
      </c>
      <c r="EZ1060" s="4">
        <f t="shared" si="19"/>
        <v>1.511588122</v>
      </c>
      <c r="FA1060" s="4">
        <f t="shared" si="20"/>
        <v>0.9392025068</v>
      </c>
      <c r="FB1060" s="4">
        <f t="shared" si="21"/>
        <v>1.034050125</v>
      </c>
      <c r="FC1060" s="4">
        <f t="shared" si="22"/>
        <v>0</v>
      </c>
      <c r="FD1060" s="4">
        <f t="shared" si="23"/>
        <v>0</v>
      </c>
      <c r="FE1060" s="4">
        <f t="shared" si="24"/>
        <v>0.5744680851</v>
      </c>
      <c r="FF1060" s="4">
        <f t="shared" si="25"/>
        <v>0</v>
      </c>
      <c r="FG1060" s="4">
        <f t="shared" si="26"/>
        <v>0</v>
      </c>
      <c r="FH1060" s="4">
        <f t="shared" si="27"/>
        <v>0</v>
      </c>
      <c r="FI1060" s="4">
        <f t="shared" si="28"/>
        <v>0</v>
      </c>
      <c r="FJ1060" s="4">
        <f t="shared" si="29"/>
        <v>0</v>
      </c>
      <c r="FK1060" s="4">
        <f t="shared" si="30"/>
        <v>0.220657277</v>
      </c>
      <c r="FL1060" s="4">
        <f t="shared" si="31"/>
        <v>0</v>
      </c>
      <c r="FM1060" s="4">
        <f t="shared" si="32"/>
        <v>0</v>
      </c>
      <c r="FN1060" s="4">
        <f t="shared" si="33"/>
        <v>0.03645989412</v>
      </c>
      <c r="FO1060" s="4">
        <f t="shared" si="34"/>
        <v>0.01318549595</v>
      </c>
      <c r="FP1060" s="4">
        <f t="shared" si="35"/>
        <v>0.1552292478</v>
      </c>
      <c r="FQ1060" s="4">
        <f t="shared" si="36"/>
        <v>1</v>
      </c>
      <c r="FR1060" s="4">
        <v>100.11</v>
      </c>
    </row>
    <row r="1061" ht="12.75" customHeight="1">
      <c r="A1061" s="4" t="s">
        <v>166</v>
      </c>
      <c r="B1061" s="4" t="s">
        <v>3116</v>
      </c>
      <c r="C1061" s="4" t="s">
        <v>3117</v>
      </c>
      <c r="D1061" s="4" t="s">
        <v>3156</v>
      </c>
      <c r="E1061" s="4" t="s">
        <v>3157</v>
      </c>
      <c r="F1061" s="4">
        <v>262.35985161</v>
      </c>
      <c r="G1061" s="4">
        <v>35.25</v>
      </c>
      <c r="H1061" s="4">
        <v>44.0</v>
      </c>
      <c r="I1061" s="4">
        <v>63.125</v>
      </c>
      <c r="J1061" s="4">
        <v>39.875</v>
      </c>
      <c r="K1061" s="4">
        <v>41.375</v>
      </c>
      <c r="L1061" s="4">
        <v>37.875</v>
      </c>
      <c r="M1061" s="4">
        <v>28.48166847229</v>
      </c>
      <c r="N1061" s="4">
        <v>202.489669799805</v>
      </c>
      <c r="O1061" s="4">
        <v>120.669489154597</v>
      </c>
      <c r="P1061" s="4">
        <v>5.6875</v>
      </c>
      <c r="Q1061" s="4">
        <v>0.0</v>
      </c>
      <c r="R1061" s="4">
        <v>0.0</v>
      </c>
      <c r="S1061" s="4">
        <v>95.5625</v>
      </c>
      <c r="T1061" s="4">
        <v>160.25</v>
      </c>
      <c r="U1061" s="4">
        <v>0.0</v>
      </c>
      <c r="V1061" s="4">
        <v>1252.64930467762</v>
      </c>
      <c r="W1061" s="4">
        <v>14.5003312262958</v>
      </c>
      <c r="X1061" s="4">
        <v>50.0</v>
      </c>
      <c r="Y1061" s="4">
        <v>129105.8806</v>
      </c>
      <c r="Z1061" s="4">
        <v>51.11</v>
      </c>
      <c r="AA1061" s="4">
        <v>6.08</v>
      </c>
      <c r="AB1061" s="4">
        <v>6.08</v>
      </c>
      <c r="AC1061" s="4">
        <v>0.0</v>
      </c>
      <c r="AD1061" s="4">
        <v>1.16</v>
      </c>
      <c r="AE1061" s="4">
        <v>39.46</v>
      </c>
      <c r="AF1061" s="4">
        <v>4.41</v>
      </c>
      <c r="AG1061" s="4">
        <v>0.0</v>
      </c>
      <c r="AH1061" s="4">
        <v>12.6</v>
      </c>
      <c r="AI1061" s="4">
        <v>1.8</v>
      </c>
      <c r="AJ1061" s="4">
        <v>2.4</v>
      </c>
      <c r="AK1061" s="4">
        <v>0.0</v>
      </c>
      <c r="AL1061" s="4">
        <v>0.0</v>
      </c>
      <c r="AM1061" s="4">
        <v>0.0</v>
      </c>
      <c r="AN1061" s="4">
        <v>0.0</v>
      </c>
      <c r="AO1061" s="4">
        <v>0.0</v>
      </c>
      <c r="AP1061" s="4">
        <v>0.0</v>
      </c>
      <c r="AQ1061" s="4">
        <v>0.0</v>
      </c>
      <c r="AR1061" s="4">
        <v>0.0</v>
      </c>
      <c r="AS1061" s="4">
        <v>0.0</v>
      </c>
      <c r="AT1061" s="4">
        <v>0.0</v>
      </c>
      <c r="AU1061" s="4">
        <v>0.0</v>
      </c>
      <c r="AV1061" s="4">
        <v>0.0</v>
      </c>
      <c r="AW1061" s="4">
        <v>0.0</v>
      </c>
      <c r="AX1061" s="4">
        <v>0.0</v>
      </c>
      <c r="AY1061" s="4">
        <v>0.0</v>
      </c>
      <c r="AZ1061" s="4">
        <v>0.0</v>
      </c>
      <c r="BA1061" s="4">
        <v>0.0</v>
      </c>
      <c r="BB1061" s="4">
        <v>35.9</v>
      </c>
      <c r="BC1061" s="4">
        <v>0.0</v>
      </c>
      <c r="BD1061" s="4">
        <v>0.0</v>
      </c>
      <c r="BE1061" s="4">
        <v>0.0</v>
      </c>
      <c r="BF1061" s="4">
        <v>0.0</v>
      </c>
      <c r="BG1061" s="4">
        <v>0.0</v>
      </c>
      <c r="BH1061" s="4">
        <v>0.0</v>
      </c>
      <c r="BI1061" s="4">
        <v>0.0</v>
      </c>
      <c r="BJ1061" s="4">
        <v>0.0</v>
      </c>
      <c r="BK1061" s="4">
        <v>0.0</v>
      </c>
      <c r="BL1061" s="4">
        <v>0.0</v>
      </c>
      <c r="BM1061" s="4">
        <v>0.0</v>
      </c>
      <c r="BN1061" s="4">
        <v>0.0</v>
      </c>
      <c r="BO1061" s="4">
        <v>0.0</v>
      </c>
      <c r="BP1061" s="4">
        <v>0.45</v>
      </c>
      <c r="BQ1061" s="4">
        <v>0.0</v>
      </c>
      <c r="BR1061" s="4">
        <v>1.02</v>
      </c>
      <c r="BS1061" s="4">
        <v>0.0</v>
      </c>
      <c r="BT1061" s="4">
        <v>0.0</v>
      </c>
      <c r="BU1061" s="4">
        <v>0.0</v>
      </c>
      <c r="BV1061" s="4">
        <v>0.0</v>
      </c>
      <c r="BW1061" s="4">
        <v>0.0</v>
      </c>
      <c r="BX1061" s="4">
        <v>0.0</v>
      </c>
      <c r="BY1061" s="4">
        <v>0.0</v>
      </c>
      <c r="BZ1061" s="4">
        <v>0.0</v>
      </c>
      <c r="CA1061" s="4">
        <v>0.0</v>
      </c>
      <c r="CB1061" s="4">
        <v>0.0</v>
      </c>
      <c r="CC1061" s="4">
        <v>0.0</v>
      </c>
      <c r="CD1061" s="4">
        <v>0.0</v>
      </c>
      <c r="CE1061" s="4">
        <v>0.0</v>
      </c>
      <c r="CF1061" s="4">
        <v>2.46</v>
      </c>
      <c r="CG1061" s="4">
        <v>0.0</v>
      </c>
      <c r="CH1061" s="4">
        <v>0.97</v>
      </c>
      <c r="CI1061" s="4">
        <v>0.0</v>
      </c>
      <c r="CJ1061" s="4">
        <v>0.0</v>
      </c>
      <c r="CK1061" s="4">
        <v>0.0</v>
      </c>
      <c r="CL1061" s="4">
        <v>0.0</v>
      </c>
      <c r="CM1061" s="4">
        <v>0.0</v>
      </c>
      <c r="CN1061" s="4">
        <v>0.0</v>
      </c>
      <c r="CO1061" s="4">
        <v>0.0</v>
      </c>
      <c r="CP1061" s="4">
        <v>1.93</v>
      </c>
      <c r="CQ1061" s="4">
        <v>0.0</v>
      </c>
      <c r="CR1061" s="4">
        <v>8.38</v>
      </c>
      <c r="CS1061" s="4">
        <v>0.0</v>
      </c>
      <c r="CT1061" s="4">
        <v>47.0</v>
      </c>
      <c r="CU1061" s="4">
        <v>55.0</v>
      </c>
      <c r="CV1061" s="4" t="s">
        <v>3156</v>
      </c>
      <c r="CW1061" s="4">
        <v>262.36</v>
      </c>
      <c r="CX1061" s="4">
        <v>0.14</v>
      </c>
      <c r="CY1061" s="4">
        <v>0.01</v>
      </c>
      <c r="CZ1061" s="4">
        <v>0.0</v>
      </c>
      <c r="DA1061" s="4">
        <v>0.2</v>
      </c>
      <c r="DB1061" s="4">
        <v>0.0</v>
      </c>
      <c r="DC1061" s="4">
        <v>0.0</v>
      </c>
      <c r="DD1061" s="4">
        <v>0.0</v>
      </c>
      <c r="DE1061" s="4">
        <v>0.24</v>
      </c>
      <c r="DF1061" s="4">
        <v>0.0</v>
      </c>
      <c r="DG1061" s="4">
        <v>0.0</v>
      </c>
      <c r="DH1061" s="4">
        <v>0.0</v>
      </c>
      <c r="DI1061" s="4">
        <v>0.0</v>
      </c>
      <c r="DJ1061" s="4">
        <v>0.0</v>
      </c>
      <c r="DK1061" s="4">
        <v>0.01</v>
      </c>
      <c r="DL1061" s="4">
        <v>0.0</v>
      </c>
      <c r="DM1061" s="4">
        <v>0.01</v>
      </c>
      <c r="DN1061" s="4">
        <v>0.0</v>
      </c>
      <c r="DO1061" s="4">
        <v>0.07</v>
      </c>
      <c r="DP1061" s="4">
        <v>0.26</v>
      </c>
      <c r="DQ1061" s="4">
        <v>0.0</v>
      </c>
      <c r="DR1061" s="4">
        <v>0.0</v>
      </c>
      <c r="DS1061" s="4">
        <v>0.0</v>
      </c>
      <c r="DT1061" s="4">
        <v>0.01</v>
      </c>
      <c r="DU1061" s="4">
        <v>0.0</v>
      </c>
      <c r="DV1061" s="4">
        <v>0.0</v>
      </c>
      <c r="DW1061" s="4">
        <v>0.04</v>
      </c>
      <c r="DX1061" s="4" t="s">
        <v>3156</v>
      </c>
      <c r="DY1061" s="4" t="s">
        <v>3158</v>
      </c>
      <c r="DZ1061" s="4" t="s">
        <v>3121</v>
      </c>
      <c r="EA1061" s="4" t="s">
        <v>2932</v>
      </c>
      <c r="EB1061" s="4">
        <v>262.35985161</v>
      </c>
      <c r="EC1061" s="6">
        <v>4.15372329809</v>
      </c>
      <c r="ED1061" s="7">
        <v>0.02</v>
      </c>
      <c r="EE1061" s="4" t="s">
        <v>3156</v>
      </c>
      <c r="EF1061" s="4" t="s">
        <v>3117</v>
      </c>
      <c r="EG1061" s="4" t="s">
        <v>3157</v>
      </c>
      <c r="EH1061" s="4">
        <f t="shared" si="1"/>
        <v>2526.039534</v>
      </c>
      <c r="EI1061" s="4">
        <f t="shared" si="2"/>
        <v>0.9292727273</v>
      </c>
      <c r="EJ1061" s="4">
        <f t="shared" si="3"/>
        <v>2347.379647</v>
      </c>
      <c r="EK1061" s="4">
        <f t="shared" si="4"/>
        <v>0.7311680689</v>
      </c>
      <c r="EL1061" s="4">
        <f t="shared" si="5"/>
        <v>0.3287027979</v>
      </c>
      <c r="EM1061" s="4">
        <f t="shared" si="6"/>
        <v>0</v>
      </c>
      <c r="EN1061" s="4">
        <f t="shared" si="7"/>
        <v>0.75</v>
      </c>
      <c r="EO1061" s="4">
        <f t="shared" si="8"/>
        <v>0.1071428571</v>
      </c>
      <c r="EP1061" s="4">
        <f t="shared" si="9"/>
        <v>0.1428571429</v>
      </c>
      <c r="EQ1061" s="4">
        <f t="shared" si="10"/>
        <v>0.1189591078</v>
      </c>
      <c r="ER1061" s="4">
        <f t="shared" si="11"/>
        <v>0.7720602622</v>
      </c>
      <c r="ES1061" s="4">
        <f t="shared" si="12"/>
        <v>0.08628448445</v>
      </c>
      <c r="ET1061" s="4">
        <f t="shared" si="13"/>
        <v>0.19480877</v>
      </c>
      <c r="EU1061" s="4">
        <f t="shared" si="14"/>
        <v>0.21</v>
      </c>
      <c r="EV1061" s="4">
        <f t="shared" si="15"/>
        <v>0.24</v>
      </c>
      <c r="EW1061" s="4">
        <f t="shared" si="16"/>
        <v>0.08</v>
      </c>
      <c r="EX1061" s="4">
        <f t="shared" si="17"/>
        <v>0.27</v>
      </c>
      <c r="EY1061" s="4">
        <f t="shared" si="18"/>
        <v>0.01</v>
      </c>
      <c r="EZ1061" s="4">
        <f t="shared" si="19"/>
        <v>1.271873942</v>
      </c>
      <c r="FA1061" s="4">
        <f t="shared" si="20"/>
        <v>0.7902597127</v>
      </c>
      <c r="FB1061" s="4">
        <f t="shared" si="21"/>
        <v>0.01583216057</v>
      </c>
      <c r="FC1061" s="4">
        <f t="shared" si="22"/>
        <v>0</v>
      </c>
      <c r="FD1061" s="4">
        <f t="shared" si="23"/>
        <v>0</v>
      </c>
      <c r="FE1061" s="4">
        <f t="shared" si="24"/>
        <v>0.688662958</v>
      </c>
      <c r="FF1061" s="4">
        <f t="shared" si="25"/>
        <v>0</v>
      </c>
      <c r="FG1061" s="4">
        <f t="shared" si="26"/>
        <v>0</v>
      </c>
      <c r="FH1061" s="4">
        <f t="shared" si="27"/>
        <v>0</v>
      </c>
      <c r="FI1061" s="4">
        <f t="shared" si="28"/>
        <v>0</v>
      </c>
      <c r="FJ1061" s="4">
        <f t="shared" si="29"/>
        <v>0</v>
      </c>
      <c r="FK1061" s="4">
        <f t="shared" si="30"/>
        <v>0.00863226549</v>
      </c>
      <c r="FL1061" s="4">
        <f t="shared" si="31"/>
        <v>0.01956646844</v>
      </c>
      <c r="FM1061" s="4">
        <f t="shared" si="32"/>
        <v>0</v>
      </c>
      <c r="FN1061" s="4">
        <f t="shared" si="33"/>
        <v>0.04718971801</v>
      </c>
      <c r="FO1061" s="4">
        <f t="shared" si="34"/>
        <v>0.03817379628</v>
      </c>
      <c r="FP1061" s="4">
        <f t="shared" si="35"/>
        <v>0.1977747938</v>
      </c>
      <c r="FQ1061" s="4">
        <f t="shared" si="36"/>
        <v>1</v>
      </c>
      <c r="FR1061" s="4">
        <v>52.13</v>
      </c>
    </row>
    <row r="1062" ht="12.75" customHeight="1">
      <c r="A1062" s="4" t="s">
        <v>166</v>
      </c>
      <c r="B1062" s="4" t="s">
        <v>3116</v>
      </c>
      <c r="C1062" s="4" t="s">
        <v>3117</v>
      </c>
      <c r="D1062" s="4" t="s">
        <v>3159</v>
      </c>
      <c r="E1062" s="4" t="s">
        <v>3160</v>
      </c>
      <c r="F1062" s="4">
        <v>104.392127491</v>
      </c>
      <c r="G1062" s="4">
        <v>19.625</v>
      </c>
      <c r="H1062" s="4">
        <v>13.5</v>
      </c>
      <c r="I1062" s="4">
        <v>20.9375</v>
      </c>
      <c r="J1062" s="4">
        <v>14.25</v>
      </c>
      <c r="K1062" s="4">
        <v>17.9375</v>
      </c>
      <c r="L1062" s="4">
        <v>18.3125</v>
      </c>
      <c r="M1062" s="4">
        <v>25.7894897460937</v>
      </c>
      <c r="N1062" s="4">
        <v>130.354568481445</v>
      </c>
      <c r="O1062" s="4">
        <v>74.3841245118829</v>
      </c>
      <c r="P1062" s="4">
        <v>2.8125</v>
      </c>
      <c r="Q1062" s="4">
        <v>0.0</v>
      </c>
      <c r="R1062" s="4">
        <v>0.0</v>
      </c>
      <c r="S1062" s="4">
        <v>46.0</v>
      </c>
      <c r="T1062" s="4">
        <v>34.375</v>
      </c>
      <c r="U1062" s="4">
        <v>21.375</v>
      </c>
      <c r="V1062" s="4">
        <v>1270.51041666667</v>
      </c>
      <c r="W1062" s="4">
        <v>14.5986681547619</v>
      </c>
      <c r="X1062" s="4">
        <v>26.0</v>
      </c>
      <c r="Y1062" s="4">
        <v>64778.8018</v>
      </c>
      <c r="Z1062" s="4">
        <v>46.71</v>
      </c>
      <c r="AA1062" s="4">
        <v>5.97</v>
      </c>
      <c r="AB1062" s="4">
        <v>4.95</v>
      </c>
      <c r="AC1062" s="4">
        <v>1.02</v>
      </c>
      <c r="AD1062" s="4">
        <v>0.58</v>
      </c>
      <c r="AE1062" s="4">
        <v>19.65</v>
      </c>
      <c r="AF1062" s="4">
        <v>20.51</v>
      </c>
      <c r="AG1062" s="4">
        <v>1.6</v>
      </c>
      <c r="AH1062" s="4">
        <v>1.6</v>
      </c>
      <c r="AI1062" s="4">
        <v>1.0</v>
      </c>
      <c r="AJ1062" s="4">
        <v>0.0</v>
      </c>
      <c r="AK1062" s="4">
        <v>0.0</v>
      </c>
      <c r="AL1062" s="4">
        <v>0.0</v>
      </c>
      <c r="AM1062" s="4">
        <v>0.0</v>
      </c>
      <c r="AN1062" s="4">
        <v>0.0</v>
      </c>
      <c r="AO1062" s="4">
        <v>0.0</v>
      </c>
      <c r="AP1062" s="4">
        <v>0.0</v>
      </c>
      <c r="AQ1062" s="4">
        <v>0.0</v>
      </c>
      <c r="AR1062" s="4">
        <v>20.0</v>
      </c>
      <c r="AS1062" s="4">
        <v>0.0</v>
      </c>
      <c r="AT1062" s="4">
        <v>0.0</v>
      </c>
      <c r="AU1062" s="4">
        <v>0.0</v>
      </c>
      <c r="AV1062" s="4">
        <v>0.0</v>
      </c>
      <c r="AW1062" s="4">
        <v>0.0</v>
      </c>
      <c r="AX1062" s="4">
        <v>0.0</v>
      </c>
      <c r="AY1062" s="4">
        <v>0.0</v>
      </c>
      <c r="AZ1062" s="4">
        <v>0.0</v>
      </c>
      <c r="BA1062" s="4">
        <v>0.0</v>
      </c>
      <c r="BB1062" s="4">
        <v>17.04</v>
      </c>
      <c r="BC1062" s="4">
        <v>0.0</v>
      </c>
      <c r="BD1062" s="4">
        <v>0.0</v>
      </c>
      <c r="BE1062" s="4">
        <v>0.0</v>
      </c>
      <c r="BF1062" s="4">
        <v>0.0</v>
      </c>
      <c r="BG1062" s="4">
        <v>0.0</v>
      </c>
      <c r="BH1062" s="4">
        <v>0.0</v>
      </c>
      <c r="BI1062" s="4">
        <v>0.0</v>
      </c>
      <c r="BJ1062" s="4">
        <v>0.0</v>
      </c>
      <c r="BK1062" s="4">
        <v>0.0</v>
      </c>
      <c r="BL1062" s="4">
        <v>0.0</v>
      </c>
      <c r="BM1062" s="4">
        <v>0.0</v>
      </c>
      <c r="BN1062" s="4">
        <v>0.0</v>
      </c>
      <c r="BO1062" s="4">
        <v>0.0</v>
      </c>
      <c r="BP1062" s="4">
        <v>0.0</v>
      </c>
      <c r="BQ1062" s="4">
        <v>0.0</v>
      </c>
      <c r="BR1062" s="4">
        <v>0.15</v>
      </c>
      <c r="BS1062" s="4">
        <v>0.0</v>
      </c>
      <c r="BT1062" s="4">
        <v>0.0</v>
      </c>
      <c r="BU1062" s="4">
        <v>0.0</v>
      </c>
      <c r="BV1062" s="4">
        <v>0.0</v>
      </c>
      <c r="BW1062" s="4">
        <v>0.0</v>
      </c>
      <c r="BX1062" s="4">
        <v>0.0</v>
      </c>
      <c r="BY1062" s="4">
        <v>0.0</v>
      </c>
      <c r="BZ1062" s="4">
        <v>0.0</v>
      </c>
      <c r="CA1062" s="4">
        <v>0.0</v>
      </c>
      <c r="CB1062" s="4">
        <v>0.0</v>
      </c>
      <c r="CC1062" s="4">
        <v>1.02</v>
      </c>
      <c r="CD1062" s="4">
        <v>0.0</v>
      </c>
      <c r="CE1062" s="4">
        <v>0.0</v>
      </c>
      <c r="CF1062" s="4">
        <v>3.98</v>
      </c>
      <c r="CG1062" s="4">
        <v>0.0</v>
      </c>
      <c r="CH1062" s="4">
        <v>2.6</v>
      </c>
      <c r="CI1062" s="4">
        <v>0.0</v>
      </c>
      <c r="CJ1062" s="4">
        <v>0.0</v>
      </c>
      <c r="CK1062" s="4">
        <v>0.0</v>
      </c>
      <c r="CL1062" s="4">
        <v>0.0</v>
      </c>
      <c r="CM1062" s="4">
        <v>0.0</v>
      </c>
      <c r="CN1062" s="4">
        <v>0.0</v>
      </c>
      <c r="CO1062" s="4">
        <v>0.0</v>
      </c>
      <c r="CP1062" s="4">
        <v>0.0</v>
      </c>
      <c r="CQ1062" s="4">
        <v>0.0</v>
      </c>
      <c r="CR1062" s="4">
        <v>1.92</v>
      </c>
      <c r="CS1062" s="4">
        <v>0.0</v>
      </c>
      <c r="CT1062" s="4">
        <v>19.0</v>
      </c>
      <c r="CU1062" s="4">
        <v>33.8</v>
      </c>
      <c r="CV1062" s="4" t="s">
        <v>3159</v>
      </c>
      <c r="CW1062" s="4">
        <v>104.39</v>
      </c>
      <c r="CX1062" s="4">
        <v>0.09</v>
      </c>
      <c r="CY1062" s="4">
        <v>0.03</v>
      </c>
      <c r="CZ1062" s="4">
        <v>0.0</v>
      </c>
      <c r="DA1062" s="4">
        <v>0.24</v>
      </c>
      <c r="DB1062" s="4">
        <v>0.0</v>
      </c>
      <c r="DC1062" s="4">
        <v>0.0</v>
      </c>
      <c r="DD1062" s="4">
        <v>0.0</v>
      </c>
      <c r="DE1062" s="4">
        <v>0.12</v>
      </c>
      <c r="DF1062" s="4">
        <v>0.0</v>
      </c>
      <c r="DG1062" s="4">
        <v>0.0</v>
      </c>
      <c r="DH1062" s="4">
        <v>0.0</v>
      </c>
      <c r="DI1062" s="4">
        <v>0.0</v>
      </c>
      <c r="DJ1062" s="4">
        <v>0.0</v>
      </c>
      <c r="DK1062" s="4">
        <v>0.0</v>
      </c>
      <c r="DL1062" s="4">
        <v>0.0</v>
      </c>
      <c r="DM1062" s="4">
        <v>0.0</v>
      </c>
      <c r="DN1062" s="4">
        <v>0.0</v>
      </c>
      <c r="DO1062" s="4">
        <v>0.15</v>
      </c>
      <c r="DP1062" s="4">
        <v>0.3</v>
      </c>
      <c r="DQ1062" s="4">
        <v>0.0</v>
      </c>
      <c r="DR1062" s="4">
        <v>0.0</v>
      </c>
      <c r="DS1062" s="4">
        <v>0.0</v>
      </c>
      <c r="DT1062" s="4">
        <v>0.0</v>
      </c>
      <c r="DU1062" s="4">
        <v>0.0</v>
      </c>
      <c r="DV1062" s="4">
        <v>0.0</v>
      </c>
      <c r="DW1062" s="4">
        <v>0.07</v>
      </c>
      <c r="DX1062" s="4" t="s">
        <v>3159</v>
      </c>
      <c r="DY1062" s="4" t="s">
        <v>3161</v>
      </c>
      <c r="DZ1062" s="4" t="s">
        <v>3121</v>
      </c>
      <c r="EA1062" s="4" t="s">
        <v>2932</v>
      </c>
      <c r="EB1062" s="4">
        <v>104.392127491</v>
      </c>
      <c r="EC1062" s="6">
        <v>4.14667432677</v>
      </c>
      <c r="ED1062" s="7">
        <v>0.04</v>
      </c>
      <c r="EE1062" s="4" t="s">
        <v>3159</v>
      </c>
      <c r="EF1062" s="4" t="s">
        <v>3117</v>
      </c>
      <c r="EG1062" s="4" t="s">
        <v>3160</v>
      </c>
      <c r="EH1062" s="4">
        <f t="shared" si="1"/>
        <v>1386.829411</v>
      </c>
      <c r="EI1062" s="4">
        <f t="shared" si="2"/>
        <v>1.381952663</v>
      </c>
      <c r="EJ1062" s="4">
        <f t="shared" si="3"/>
        <v>1916.532598</v>
      </c>
      <c r="EK1062" s="4">
        <f t="shared" si="4"/>
        <v>0.3680154143</v>
      </c>
      <c r="EL1062" s="4">
        <f t="shared" si="5"/>
        <v>0.0899165061</v>
      </c>
      <c r="EM1062" s="4">
        <f t="shared" si="6"/>
        <v>0.380952381</v>
      </c>
      <c r="EN1062" s="4">
        <f t="shared" si="7"/>
        <v>0.380952381</v>
      </c>
      <c r="EO1062" s="4">
        <f t="shared" si="8"/>
        <v>0.2380952381</v>
      </c>
      <c r="EP1062" s="4">
        <f t="shared" si="9"/>
        <v>0</v>
      </c>
      <c r="EQ1062" s="4">
        <f t="shared" si="10"/>
        <v>0.1278098908</v>
      </c>
      <c r="ER1062" s="4">
        <f t="shared" si="11"/>
        <v>0.4206807964</v>
      </c>
      <c r="ES1062" s="4">
        <f t="shared" si="12"/>
        <v>0.4390922715</v>
      </c>
      <c r="ET1062" s="4">
        <f t="shared" si="13"/>
        <v>0.4474475339</v>
      </c>
      <c r="EU1062" s="4">
        <f t="shared" si="14"/>
        <v>0.27</v>
      </c>
      <c r="EV1062" s="4">
        <f t="shared" si="15"/>
        <v>0.12</v>
      </c>
      <c r="EW1062" s="4">
        <f t="shared" si="16"/>
        <v>0.15</v>
      </c>
      <c r="EX1062" s="4">
        <f t="shared" si="17"/>
        <v>0.3</v>
      </c>
      <c r="EY1062" s="4">
        <f t="shared" si="18"/>
        <v>0</v>
      </c>
      <c r="EZ1062" s="4">
        <f t="shared" si="19"/>
        <v>1.25371146</v>
      </c>
      <c r="FA1062" s="4">
        <f t="shared" si="20"/>
        <v>0.7789747278</v>
      </c>
      <c r="FB1062" s="4">
        <f t="shared" si="21"/>
        <v>0.03972209808</v>
      </c>
      <c r="FC1062" s="4">
        <f t="shared" si="22"/>
        <v>0</v>
      </c>
      <c r="FD1062" s="4">
        <f t="shared" si="23"/>
        <v>0</v>
      </c>
      <c r="FE1062" s="4">
        <f t="shared" si="24"/>
        <v>0.6344005957</v>
      </c>
      <c r="FF1062" s="4">
        <f t="shared" si="25"/>
        <v>0</v>
      </c>
      <c r="FG1062" s="4">
        <f t="shared" si="26"/>
        <v>0</v>
      </c>
      <c r="FH1062" s="4">
        <f t="shared" si="27"/>
        <v>0</v>
      </c>
      <c r="FI1062" s="4">
        <f t="shared" si="28"/>
        <v>0</v>
      </c>
      <c r="FJ1062" s="4">
        <f t="shared" si="29"/>
        <v>0</v>
      </c>
      <c r="FK1062" s="4">
        <f t="shared" si="30"/>
        <v>0</v>
      </c>
      <c r="FL1062" s="4">
        <f t="shared" si="31"/>
        <v>0.005584512286</v>
      </c>
      <c r="FM1062" s="4">
        <f t="shared" si="32"/>
        <v>0</v>
      </c>
      <c r="FN1062" s="4">
        <f t="shared" si="33"/>
        <v>0.1861504095</v>
      </c>
      <c r="FO1062" s="4">
        <f t="shared" si="34"/>
        <v>0.1023827252</v>
      </c>
      <c r="FP1062" s="4">
        <f t="shared" si="35"/>
        <v>0.07148175726</v>
      </c>
      <c r="FQ1062" s="4">
        <f t="shared" si="36"/>
        <v>1</v>
      </c>
      <c r="FR1062" s="4">
        <v>26.86</v>
      </c>
    </row>
    <row r="1063" ht="12.75" customHeight="1">
      <c r="A1063" s="4" t="s">
        <v>166</v>
      </c>
      <c r="B1063" s="4" t="s">
        <v>3116</v>
      </c>
      <c r="C1063" s="4" t="s">
        <v>3117</v>
      </c>
      <c r="D1063" s="4" t="s">
        <v>3162</v>
      </c>
      <c r="E1063" s="4" t="s">
        <v>3163</v>
      </c>
      <c r="F1063" s="4">
        <v>965.182122454</v>
      </c>
      <c r="G1063" s="4">
        <v>5.25</v>
      </c>
      <c r="H1063" s="4">
        <v>11.875</v>
      </c>
      <c r="I1063" s="4">
        <v>40.75</v>
      </c>
      <c r="J1063" s="4">
        <v>78.8125</v>
      </c>
      <c r="K1063" s="4">
        <v>272.3125</v>
      </c>
      <c r="L1063" s="4">
        <v>555.375</v>
      </c>
      <c r="M1063" s="4">
        <v>170.351257324219</v>
      </c>
      <c r="N1063" s="4">
        <v>1254.39038085938</v>
      </c>
      <c r="O1063" s="4">
        <v>566.677112860689</v>
      </c>
      <c r="P1063" s="4">
        <v>10.25</v>
      </c>
      <c r="Q1063" s="4">
        <v>0.0</v>
      </c>
      <c r="R1063" s="4">
        <v>393.5</v>
      </c>
      <c r="S1063" s="4">
        <v>246.3125</v>
      </c>
      <c r="T1063" s="4">
        <v>314.3125</v>
      </c>
      <c r="U1063" s="4">
        <v>0.0</v>
      </c>
      <c r="V1063" s="4">
        <v>1466.03063074731</v>
      </c>
      <c r="W1063" s="4">
        <v>12.0361695376247</v>
      </c>
      <c r="X1063" s="4">
        <v>69.0</v>
      </c>
      <c r="Y1063" s="4">
        <v>174004.3569</v>
      </c>
      <c r="Z1063" s="4">
        <v>74.33</v>
      </c>
      <c r="AA1063" s="4">
        <v>31.16</v>
      </c>
      <c r="AB1063" s="4">
        <v>31.16</v>
      </c>
      <c r="AC1063" s="4">
        <v>0.0</v>
      </c>
      <c r="AD1063" s="4">
        <v>2.55</v>
      </c>
      <c r="AE1063" s="4">
        <v>38.11</v>
      </c>
      <c r="AF1063" s="4">
        <v>2.51</v>
      </c>
      <c r="AG1063" s="4">
        <v>5.6</v>
      </c>
      <c r="AH1063" s="4">
        <v>28.3</v>
      </c>
      <c r="AI1063" s="4">
        <v>14.7</v>
      </c>
      <c r="AJ1063" s="4">
        <v>0.0</v>
      </c>
      <c r="AK1063" s="4">
        <v>1.19</v>
      </c>
      <c r="AL1063" s="4">
        <v>0.0</v>
      </c>
      <c r="AM1063" s="4">
        <v>0.0</v>
      </c>
      <c r="AN1063" s="4">
        <v>0.0</v>
      </c>
      <c r="AO1063" s="4">
        <v>0.0</v>
      </c>
      <c r="AP1063" s="4">
        <v>0.0</v>
      </c>
      <c r="AQ1063" s="4">
        <v>0.0</v>
      </c>
      <c r="AR1063" s="4">
        <v>0.0</v>
      </c>
      <c r="AS1063" s="4">
        <v>0.0</v>
      </c>
      <c r="AT1063" s="4">
        <v>0.0</v>
      </c>
      <c r="AU1063" s="4">
        <v>0.0</v>
      </c>
      <c r="AV1063" s="4">
        <v>0.0</v>
      </c>
      <c r="AW1063" s="4">
        <v>0.0</v>
      </c>
      <c r="AX1063" s="4">
        <v>0.0</v>
      </c>
      <c r="AY1063" s="4">
        <v>0.0</v>
      </c>
      <c r="AZ1063" s="4">
        <v>0.0</v>
      </c>
      <c r="BA1063" s="4">
        <v>0.0</v>
      </c>
      <c r="BB1063" s="4">
        <v>27.6</v>
      </c>
      <c r="BC1063" s="4">
        <v>0.0</v>
      </c>
      <c r="BD1063" s="4">
        <v>0.0</v>
      </c>
      <c r="BE1063" s="4">
        <v>0.0</v>
      </c>
      <c r="BF1063" s="4">
        <v>0.0</v>
      </c>
      <c r="BG1063" s="4">
        <v>0.0</v>
      </c>
      <c r="BH1063" s="4">
        <v>0.0</v>
      </c>
      <c r="BI1063" s="4">
        <v>0.0</v>
      </c>
      <c r="BJ1063" s="4">
        <v>0.0</v>
      </c>
      <c r="BK1063" s="4">
        <v>0.0</v>
      </c>
      <c r="BL1063" s="4">
        <v>0.0</v>
      </c>
      <c r="BM1063" s="4">
        <v>0.0</v>
      </c>
      <c r="BN1063" s="4">
        <v>1.55</v>
      </c>
      <c r="BO1063" s="4">
        <v>0.0</v>
      </c>
      <c r="BP1063" s="4">
        <v>2.23</v>
      </c>
      <c r="BQ1063" s="4">
        <v>0.0</v>
      </c>
      <c r="BR1063" s="4">
        <v>3.17</v>
      </c>
      <c r="BS1063" s="4">
        <v>0.67</v>
      </c>
      <c r="BT1063" s="4">
        <v>0.0</v>
      </c>
      <c r="BU1063" s="4">
        <v>0.0</v>
      </c>
      <c r="BV1063" s="4">
        <v>0.0</v>
      </c>
      <c r="BW1063" s="4">
        <v>0.0</v>
      </c>
      <c r="BX1063" s="4">
        <v>0.0</v>
      </c>
      <c r="BY1063" s="4">
        <v>0.0</v>
      </c>
      <c r="BZ1063" s="4">
        <v>0.0</v>
      </c>
      <c r="CA1063" s="4">
        <v>0.0</v>
      </c>
      <c r="CB1063" s="4">
        <v>0.0</v>
      </c>
      <c r="CC1063" s="4">
        <v>0.68</v>
      </c>
      <c r="CD1063" s="4">
        <v>0.0</v>
      </c>
      <c r="CE1063" s="4">
        <v>0.0</v>
      </c>
      <c r="CF1063" s="4">
        <v>3.86</v>
      </c>
      <c r="CG1063" s="4">
        <v>0.0</v>
      </c>
      <c r="CH1063" s="4">
        <v>10.6</v>
      </c>
      <c r="CI1063" s="4">
        <v>0.0</v>
      </c>
      <c r="CJ1063" s="4">
        <v>0.6</v>
      </c>
      <c r="CK1063" s="4">
        <v>0.0</v>
      </c>
      <c r="CL1063" s="4">
        <v>0.0</v>
      </c>
      <c r="CM1063" s="4">
        <v>0.57</v>
      </c>
      <c r="CN1063" s="4">
        <v>0.0</v>
      </c>
      <c r="CO1063" s="4">
        <v>1.13</v>
      </c>
      <c r="CP1063" s="4">
        <v>6.7</v>
      </c>
      <c r="CQ1063" s="4">
        <v>0.0</v>
      </c>
      <c r="CR1063" s="4">
        <v>13.78</v>
      </c>
      <c r="CS1063" s="4">
        <v>0.0</v>
      </c>
      <c r="CT1063" s="4">
        <v>67.0</v>
      </c>
      <c r="CU1063" s="4">
        <v>110.4</v>
      </c>
      <c r="CV1063" s="4" t="s">
        <v>3162</v>
      </c>
      <c r="CW1063" s="4">
        <v>965.18</v>
      </c>
      <c r="CX1063" s="4">
        <v>0.06</v>
      </c>
      <c r="CY1063" s="4">
        <v>0.02</v>
      </c>
      <c r="CZ1063" s="4">
        <v>0.0</v>
      </c>
      <c r="DA1063" s="4">
        <v>0.03</v>
      </c>
      <c r="DB1063" s="4">
        <v>0.0</v>
      </c>
      <c r="DC1063" s="4">
        <v>0.0</v>
      </c>
      <c r="DD1063" s="4">
        <v>0.0</v>
      </c>
      <c r="DE1063" s="4">
        <v>0.15</v>
      </c>
      <c r="DF1063" s="4">
        <v>0.0</v>
      </c>
      <c r="DG1063" s="4">
        <v>0.0</v>
      </c>
      <c r="DH1063" s="4">
        <v>0.0</v>
      </c>
      <c r="DI1063" s="4">
        <v>0.0</v>
      </c>
      <c r="DJ1063" s="4">
        <v>0.0</v>
      </c>
      <c r="DK1063" s="4">
        <v>0.04</v>
      </c>
      <c r="DL1063" s="4">
        <v>0.0</v>
      </c>
      <c r="DM1063" s="4">
        <v>0.01</v>
      </c>
      <c r="DN1063" s="4">
        <v>0.0</v>
      </c>
      <c r="DO1063" s="4">
        <v>0.15</v>
      </c>
      <c r="DP1063" s="4">
        <v>0.23</v>
      </c>
      <c r="DQ1063" s="4">
        <v>0.0</v>
      </c>
      <c r="DR1063" s="4">
        <v>0.0</v>
      </c>
      <c r="DS1063" s="4">
        <v>0.0</v>
      </c>
      <c r="DT1063" s="4">
        <v>0.31</v>
      </c>
      <c r="DU1063" s="4">
        <v>0.0</v>
      </c>
      <c r="DV1063" s="4">
        <v>0.0</v>
      </c>
      <c r="DW1063" s="4">
        <v>0.0</v>
      </c>
      <c r="DX1063" s="4" t="s">
        <v>3162</v>
      </c>
      <c r="DY1063" s="4" t="s">
        <v>3164</v>
      </c>
      <c r="DZ1063" s="4" t="s">
        <v>3121</v>
      </c>
      <c r="EA1063" s="4" t="s">
        <v>2932</v>
      </c>
      <c r="EB1063" s="4">
        <v>965.182122454</v>
      </c>
      <c r="EC1063" s="6">
        <v>1164.02737171288</v>
      </c>
      <c r="ED1063" s="7">
        <v>1.21</v>
      </c>
      <c r="EE1063" s="4" t="s">
        <v>3162</v>
      </c>
      <c r="EF1063" s="4" t="s">
        <v>3117</v>
      </c>
      <c r="EG1063" s="4" t="s">
        <v>3163</v>
      </c>
      <c r="EH1063" s="4">
        <f t="shared" si="1"/>
        <v>2340.970764</v>
      </c>
      <c r="EI1063" s="4">
        <f t="shared" si="2"/>
        <v>0.6732789855</v>
      </c>
      <c r="EJ1063" s="4">
        <f t="shared" si="3"/>
        <v>1576.126421</v>
      </c>
      <c r="EK1063" s="4">
        <f t="shared" si="4"/>
        <v>0.4808287367</v>
      </c>
      <c r="EL1063" s="4">
        <f t="shared" si="5"/>
        <v>0.6538409794</v>
      </c>
      <c r="EM1063" s="4">
        <f t="shared" si="6"/>
        <v>0.1152263374</v>
      </c>
      <c r="EN1063" s="4">
        <f t="shared" si="7"/>
        <v>0.5823045267</v>
      </c>
      <c r="EO1063" s="4">
        <f t="shared" si="8"/>
        <v>0.3024691358</v>
      </c>
      <c r="EP1063" s="4">
        <f t="shared" si="9"/>
        <v>0</v>
      </c>
      <c r="EQ1063" s="4">
        <f t="shared" si="10"/>
        <v>0.4192116238</v>
      </c>
      <c r="ER1063" s="4">
        <f t="shared" si="11"/>
        <v>0.5127135746</v>
      </c>
      <c r="ES1063" s="4">
        <f t="shared" si="12"/>
        <v>0.03376833042</v>
      </c>
      <c r="ET1063" s="4">
        <f t="shared" si="13"/>
        <v>0.07701137254</v>
      </c>
      <c r="EU1063" s="4">
        <f t="shared" si="14"/>
        <v>0.05</v>
      </c>
      <c r="EV1063" s="4">
        <f t="shared" si="15"/>
        <v>0.15</v>
      </c>
      <c r="EW1063" s="4">
        <f t="shared" si="16"/>
        <v>0.19</v>
      </c>
      <c r="EX1063" s="4">
        <f t="shared" si="17"/>
        <v>0.24</v>
      </c>
      <c r="EY1063" s="4">
        <f t="shared" si="18"/>
        <v>0.31</v>
      </c>
      <c r="EZ1063" s="4">
        <f t="shared" si="19"/>
        <v>1.45546819</v>
      </c>
      <c r="FA1063" s="4">
        <f t="shared" si="20"/>
        <v>0.9043332328</v>
      </c>
      <c r="FB1063" s="4">
        <f t="shared" si="21"/>
        <v>1.206018372</v>
      </c>
      <c r="FC1063" s="4">
        <f t="shared" si="22"/>
        <v>0.01548874138</v>
      </c>
      <c r="FD1063" s="4">
        <f t="shared" si="23"/>
        <v>0</v>
      </c>
      <c r="FE1063" s="4">
        <f t="shared" si="24"/>
        <v>0.359234674</v>
      </c>
      <c r="FF1063" s="4">
        <f t="shared" si="25"/>
        <v>0</v>
      </c>
      <c r="FG1063" s="4">
        <f t="shared" si="26"/>
        <v>0</v>
      </c>
      <c r="FH1063" s="4">
        <f t="shared" si="27"/>
        <v>0</v>
      </c>
      <c r="FI1063" s="4">
        <f t="shared" si="28"/>
        <v>0</v>
      </c>
      <c r="FJ1063" s="4">
        <f t="shared" si="29"/>
        <v>0.02017441104</v>
      </c>
      <c r="FK1063" s="4">
        <f t="shared" si="30"/>
        <v>0.0290251204</v>
      </c>
      <c r="FL1063" s="4">
        <f t="shared" si="31"/>
        <v>0.04125992451</v>
      </c>
      <c r="FM1063" s="4">
        <f t="shared" si="32"/>
        <v>0</v>
      </c>
      <c r="FN1063" s="4">
        <f t="shared" si="33"/>
        <v>0.05909150072</v>
      </c>
      <c r="FO1063" s="4">
        <f t="shared" si="34"/>
        <v>0.1870363139</v>
      </c>
      <c r="FP1063" s="4">
        <f t="shared" si="35"/>
        <v>0.2886893141</v>
      </c>
      <c r="FQ1063" s="4">
        <f t="shared" si="36"/>
        <v>1</v>
      </c>
      <c r="FR1063" s="4">
        <v>76.83</v>
      </c>
    </row>
    <row r="1064" ht="12.75" customHeight="1">
      <c r="A1064" s="4" t="s">
        <v>166</v>
      </c>
      <c r="B1064" s="4" t="s">
        <v>3116</v>
      </c>
      <c r="C1064" s="4" t="s">
        <v>3117</v>
      </c>
      <c r="D1064" s="4" t="s">
        <v>3165</v>
      </c>
      <c r="E1064" s="4" t="s">
        <v>3166</v>
      </c>
      <c r="F1064" s="4">
        <v>995.168956635</v>
      </c>
      <c r="G1064" s="4">
        <v>8.5625</v>
      </c>
      <c r="H1064" s="4">
        <v>22.0625</v>
      </c>
      <c r="I1064" s="4">
        <v>61.625</v>
      </c>
      <c r="J1064" s="4">
        <v>102.3125</v>
      </c>
      <c r="K1064" s="4">
        <v>275.9375</v>
      </c>
      <c r="L1064" s="4">
        <v>525.3125</v>
      </c>
      <c r="M1064" s="4">
        <v>166.684432983398</v>
      </c>
      <c r="N1064" s="4">
        <v>1247.28332519531</v>
      </c>
      <c r="O1064" s="4">
        <v>587.476470938647</v>
      </c>
      <c r="P1064" s="4">
        <v>0.0</v>
      </c>
      <c r="Q1064" s="4">
        <v>0.0</v>
      </c>
      <c r="R1064" s="4">
        <v>397.75</v>
      </c>
      <c r="S1064" s="4">
        <v>249.0</v>
      </c>
      <c r="T1064" s="4">
        <v>349.0625</v>
      </c>
      <c r="U1064" s="4">
        <v>0.0</v>
      </c>
      <c r="V1064" s="4">
        <v>1455.73761629369</v>
      </c>
      <c r="W1064" s="4">
        <v>11.9009756097561</v>
      </c>
      <c r="X1064" s="4">
        <v>71.0</v>
      </c>
      <c r="Y1064" s="4">
        <v>174859.5834</v>
      </c>
      <c r="Z1064" s="4">
        <v>95.36</v>
      </c>
      <c r="AA1064" s="4">
        <v>23.79</v>
      </c>
      <c r="AB1064" s="4">
        <v>23.79</v>
      </c>
      <c r="AC1064" s="4">
        <v>0.0</v>
      </c>
      <c r="AD1064" s="4">
        <v>2.32</v>
      </c>
      <c r="AE1064" s="4">
        <v>41.97</v>
      </c>
      <c r="AF1064" s="4">
        <v>27.28</v>
      </c>
      <c r="AG1064" s="4">
        <v>14.0</v>
      </c>
      <c r="AH1064" s="4">
        <v>29.5</v>
      </c>
      <c r="AI1064" s="4">
        <v>8.6</v>
      </c>
      <c r="AJ1064" s="4">
        <v>0.0</v>
      </c>
      <c r="AK1064" s="4">
        <v>0.0</v>
      </c>
      <c r="AL1064" s="4">
        <v>0.0</v>
      </c>
      <c r="AM1064" s="4">
        <v>0.0</v>
      </c>
      <c r="AN1064" s="4">
        <v>0.0</v>
      </c>
      <c r="AO1064" s="4">
        <v>0.0</v>
      </c>
      <c r="AP1064" s="4">
        <v>0.0</v>
      </c>
      <c r="AQ1064" s="4">
        <v>0.0</v>
      </c>
      <c r="AR1064" s="4">
        <v>27.2</v>
      </c>
      <c r="AS1064" s="4">
        <v>0.0</v>
      </c>
      <c r="AT1064" s="4">
        <v>0.0</v>
      </c>
      <c r="AU1064" s="4">
        <v>0.0</v>
      </c>
      <c r="AV1064" s="4">
        <v>0.0</v>
      </c>
      <c r="AW1064" s="4">
        <v>0.0</v>
      </c>
      <c r="AX1064" s="4">
        <v>0.0</v>
      </c>
      <c r="AY1064" s="4">
        <v>0.0</v>
      </c>
      <c r="AZ1064" s="4">
        <v>0.0</v>
      </c>
      <c r="BA1064" s="4">
        <v>0.0</v>
      </c>
      <c r="BB1064" s="4">
        <v>37.8</v>
      </c>
      <c r="BC1064" s="4">
        <v>0.0</v>
      </c>
      <c r="BD1064" s="4">
        <v>0.0</v>
      </c>
      <c r="BE1064" s="4">
        <v>0.0</v>
      </c>
      <c r="BF1064" s="4">
        <v>0.0</v>
      </c>
      <c r="BG1064" s="4">
        <v>0.0</v>
      </c>
      <c r="BH1064" s="4">
        <v>0.0</v>
      </c>
      <c r="BI1064" s="4">
        <v>0.0</v>
      </c>
      <c r="BJ1064" s="4">
        <v>0.0</v>
      </c>
      <c r="BK1064" s="4">
        <v>0.0</v>
      </c>
      <c r="BL1064" s="4">
        <v>0.0</v>
      </c>
      <c r="BM1064" s="4">
        <v>0.0</v>
      </c>
      <c r="BN1064" s="4">
        <v>0.91</v>
      </c>
      <c r="BO1064" s="4">
        <v>0.0</v>
      </c>
      <c r="BP1064" s="4">
        <v>0.63</v>
      </c>
      <c r="BQ1064" s="4">
        <v>0.0</v>
      </c>
      <c r="BR1064" s="4">
        <v>1.16</v>
      </c>
      <c r="BS1064" s="4">
        <v>0.0</v>
      </c>
      <c r="BT1064" s="4">
        <v>0.0</v>
      </c>
      <c r="BU1064" s="4">
        <v>0.0</v>
      </c>
      <c r="BV1064" s="4">
        <v>0.0</v>
      </c>
      <c r="BW1064" s="4">
        <v>0.0</v>
      </c>
      <c r="BX1064" s="4">
        <v>0.0</v>
      </c>
      <c r="BY1064" s="4">
        <v>0.0</v>
      </c>
      <c r="BZ1064" s="4">
        <v>0.0</v>
      </c>
      <c r="CA1064" s="4">
        <v>0.0</v>
      </c>
      <c r="CB1064" s="4">
        <v>0.0</v>
      </c>
      <c r="CC1064" s="4">
        <v>1.91</v>
      </c>
      <c r="CD1064" s="4">
        <v>0.0</v>
      </c>
      <c r="CE1064" s="4">
        <v>0.0</v>
      </c>
      <c r="CF1064" s="4">
        <v>2.0</v>
      </c>
      <c r="CG1064" s="4">
        <v>0.0</v>
      </c>
      <c r="CH1064" s="4">
        <v>2.53</v>
      </c>
      <c r="CI1064" s="4">
        <v>0.0</v>
      </c>
      <c r="CJ1064" s="4">
        <v>2.57</v>
      </c>
      <c r="CK1064" s="4">
        <v>0.0</v>
      </c>
      <c r="CL1064" s="4">
        <v>0.0</v>
      </c>
      <c r="CM1064" s="4">
        <v>0.0</v>
      </c>
      <c r="CN1064" s="4">
        <v>0.72</v>
      </c>
      <c r="CO1064" s="4">
        <v>0.0</v>
      </c>
      <c r="CP1064" s="4">
        <v>0.0</v>
      </c>
      <c r="CQ1064" s="4">
        <v>0.0</v>
      </c>
      <c r="CR1064" s="4">
        <v>17.93</v>
      </c>
      <c r="CS1064" s="4">
        <v>0.0</v>
      </c>
      <c r="CT1064" s="4">
        <v>61.0</v>
      </c>
      <c r="CU1064" s="4">
        <v>106.5</v>
      </c>
      <c r="CV1064" s="4" t="s">
        <v>3165</v>
      </c>
      <c r="CW1064" s="4">
        <v>995.17</v>
      </c>
      <c r="CX1064" s="4">
        <v>0.04</v>
      </c>
      <c r="CY1064" s="4">
        <v>0.03</v>
      </c>
      <c r="CZ1064" s="4">
        <v>0.0</v>
      </c>
      <c r="DA1064" s="4">
        <v>0.02</v>
      </c>
      <c r="DB1064" s="4">
        <v>0.0</v>
      </c>
      <c r="DC1064" s="4">
        <v>0.0</v>
      </c>
      <c r="DD1064" s="4">
        <v>0.0</v>
      </c>
      <c r="DE1064" s="4">
        <v>0.17</v>
      </c>
      <c r="DF1064" s="4">
        <v>0.0</v>
      </c>
      <c r="DG1064" s="4">
        <v>0.0</v>
      </c>
      <c r="DH1064" s="4">
        <v>0.0</v>
      </c>
      <c r="DI1064" s="4">
        <v>0.0</v>
      </c>
      <c r="DJ1064" s="4">
        <v>0.0</v>
      </c>
      <c r="DK1064" s="4">
        <v>0.05</v>
      </c>
      <c r="DL1064" s="4">
        <v>0.0</v>
      </c>
      <c r="DM1064" s="4">
        <v>0.0</v>
      </c>
      <c r="DN1064" s="4">
        <v>0.0</v>
      </c>
      <c r="DO1064" s="4">
        <v>0.18</v>
      </c>
      <c r="DP1064" s="4">
        <v>0.18</v>
      </c>
      <c r="DQ1064" s="4">
        <v>0.0</v>
      </c>
      <c r="DR1064" s="4">
        <v>0.0</v>
      </c>
      <c r="DS1064" s="4">
        <v>0.0</v>
      </c>
      <c r="DT1064" s="4">
        <v>0.33</v>
      </c>
      <c r="DU1064" s="4">
        <v>0.0</v>
      </c>
      <c r="DV1064" s="4">
        <v>0.0</v>
      </c>
      <c r="DW1064" s="4">
        <v>0.0</v>
      </c>
      <c r="DX1064" s="4" t="s">
        <v>3165</v>
      </c>
      <c r="DY1064" s="4" t="s">
        <v>3167</v>
      </c>
      <c r="DZ1064" s="4" t="s">
        <v>3121</v>
      </c>
      <c r="EA1064" s="4" t="s">
        <v>2932</v>
      </c>
      <c r="EB1064" s="4">
        <v>995.168956635</v>
      </c>
      <c r="EC1064" s="6">
        <v>1002.7222287628</v>
      </c>
      <c r="ED1064" s="7">
        <v>1.01</v>
      </c>
      <c r="EE1064" s="4" t="s">
        <v>3165</v>
      </c>
      <c r="EF1064" s="4" t="s">
        <v>3117</v>
      </c>
      <c r="EG1064" s="4" t="s">
        <v>3166</v>
      </c>
      <c r="EH1064" s="4">
        <f t="shared" si="1"/>
        <v>1833.678517</v>
      </c>
      <c r="EI1064" s="4">
        <f t="shared" si="2"/>
        <v>0.895399061</v>
      </c>
      <c r="EJ1064" s="4">
        <f t="shared" si="3"/>
        <v>1641.874023</v>
      </c>
      <c r="EK1064" s="4">
        <f t="shared" si="4"/>
        <v>0.4247063758</v>
      </c>
      <c r="EL1064" s="4">
        <f t="shared" si="5"/>
        <v>0.5463506711</v>
      </c>
      <c r="EM1064" s="4">
        <f t="shared" si="6"/>
        <v>0.2687140115</v>
      </c>
      <c r="EN1064" s="4">
        <f t="shared" si="7"/>
        <v>0.56621881</v>
      </c>
      <c r="EO1064" s="4">
        <f t="shared" si="8"/>
        <v>0.1650671785</v>
      </c>
      <c r="EP1064" s="4">
        <f t="shared" si="9"/>
        <v>0</v>
      </c>
      <c r="EQ1064" s="4">
        <f t="shared" si="10"/>
        <v>0.2494756711</v>
      </c>
      <c r="ER1064" s="4">
        <f t="shared" si="11"/>
        <v>0.4401216443</v>
      </c>
      <c r="ES1064" s="4">
        <f t="shared" si="12"/>
        <v>0.2860738255</v>
      </c>
      <c r="ET1064" s="4">
        <f t="shared" si="13"/>
        <v>0.0958229247</v>
      </c>
      <c r="EU1064" s="4">
        <f t="shared" si="14"/>
        <v>0.05</v>
      </c>
      <c r="EV1064" s="4">
        <f t="shared" si="15"/>
        <v>0.17</v>
      </c>
      <c r="EW1064" s="4">
        <f t="shared" si="16"/>
        <v>0.23</v>
      </c>
      <c r="EX1064" s="4">
        <f t="shared" si="17"/>
        <v>0.18</v>
      </c>
      <c r="EY1064" s="4">
        <f t="shared" si="18"/>
        <v>0.33</v>
      </c>
      <c r="EZ1064" s="4">
        <f t="shared" si="19"/>
        <v>1.463567133</v>
      </c>
      <c r="FA1064" s="4">
        <f t="shared" si="20"/>
        <v>0.9093653888</v>
      </c>
      <c r="FB1064" s="4">
        <f t="shared" si="21"/>
        <v>1.007589939</v>
      </c>
      <c r="FC1064" s="4">
        <f t="shared" si="22"/>
        <v>0</v>
      </c>
      <c r="FD1064" s="4">
        <f t="shared" si="23"/>
        <v>0</v>
      </c>
      <c r="FE1064" s="4">
        <f t="shared" si="24"/>
        <v>0.5452971725</v>
      </c>
      <c r="FF1064" s="4">
        <f t="shared" si="25"/>
        <v>0</v>
      </c>
      <c r="FG1064" s="4">
        <f t="shared" si="26"/>
        <v>0</v>
      </c>
      <c r="FH1064" s="4">
        <f t="shared" si="27"/>
        <v>0</v>
      </c>
      <c r="FI1064" s="4">
        <f t="shared" si="28"/>
        <v>0</v>
      </c>
      <c r="FJ1064" s="4">
        <f t="shared" si="29"/>
        <v>0.01312752452</v>
      </c>
      <c r="FK1064" s="4">
        <f t="shared" si="30"/>
        <v>0.009088286209</v>
      </c>
      <c r="FL1064" s="4">
        <f t="shared" si="31"/>
        <v>0.01673398731</v>
      </c>
      <c r="FM1064" s="4">
        <f t="shared" si="32"/>
        <v>0</v>
      </c>
      <c r="FN1064" s="4">
        <f t="shared" si="33"/>
        <v>0.0564050779</v>
      </c>
      <c r="FO1064" s="4">
        <f t="shared" si="34"/>
        <v>0.09030582804</v>
      </c>
      <c r="FP1064" s="4">
        <f t="shared" si="35"/>
        <v>0.2690421235</v>
      </c>
      <c r="FQ1064" s="4">
        <f t="shared" si="36"/>
        <v>1</v>
      </c>
      <c r="FR1064" s="4">
        <v>69.32</v>
      </c>
    </row>
    <row r="1065" ht="12.75" customHeight="1">
      <c r="A1065" s="4" t="s">
        <v>166</v>
      </c>
      <c r="B1065" s="4" t="s">
        <v>3116</v>
      </c>
      <c r="C1065" s="4" t="s">
        <v>3117</v>
      </c>
      <c r="D1065" s="4" t="s">
        <v>3168</v>
      </c>
      <c r="E1065" s="4" t="s">
        <v>3169</v>
      </c>
      <c r="F1065" s="4">
        <v>185.685511344</v>
      </c>
      <c r="G1065" s="4">
        <v>9.3125</v>
      </c>
      <c r="H1065" s="4">
        <v>19.5</v>
      </c>
      <c r="I1065" s="4">
        <v>29.8125</v>
      </c>
      <c r="J1065" s="4">
        <v>25.125</v>
      </c>
      <c r="K1065" s="4">
        <v>41.0625</v>
      </c>
      <c r="L1065" s="4">
        <v>60.5625</v>
      </c>
      <c r="M1065" s="4">
        <v>30.829381942749</v>
      </c>
      <c r="N1065" s="4">
        <v>259.276794433594</v>
      </c>
      <c r="O1065" s="4">
        <v>149.250153123591</v>
      </c>
      <c r="P1065" s="4">
        <v>67.1875</v>
      </c>
      <c r="Q1065" s="4">
        <v>0.0</v>
      </c>
      <c r="R1065" s="4">
        <v>0.0</v>
      </c>
      <c r="S1065" s="4">
        <v>49.875</v>
      </c>
      <c r="T1065" s="4">
        <v>68.3125</v>
      </c>
      <c r="U1065" s="4">
        <v>0.0</v>
      </c>
      <c r="V1065" s="4">
        <v>1240.67060013486</v>
      </c>
      <c r="W1065" s="4">
        <v>14.3727242076871</v>
      </c>
      <c r="X1065" s="4">
        <v>29.0</v>
      </c>
      <c r="Y1065" s="4">
        <v>81467.3827</v>
      </c>
      <c r="Z1065" s="4">
        <v>33.57</v>
      </c>
      <c r="AA1065" s="4">
        <v>7.22</v>
      </c>
      <c r="AB1065" s="4">
        <v>7.22</v>
      </c>
      <c r="AC1065" s="4">
        <v>0.0</v>
      </c>
      <c r="AD1065" s="4">
        <v>1.01</v>
      </c>
      <c r="AE1065" s="4">
        <v>23.68</v>
      </c>
      <c r="AF1065" s="4">
        <v>1.66</v>
      </c>
      <c r="AG1065" s="4">
        <v>0.0</v>
      </c>
      <c r="AH1065" s="4">
        <v>9.1</v>
      </c>
      <c r="AI1065" s="4">
        <v>1.3</v>
      </c>
      <c r="AJ1065" s="4">
        <v>6.4</v>
      </c>
      <c r="AK1065" s="4">
        <v>0.0</v>
      </c>
      <c r="AL1065" s="4">
        <v>0.0</v>
      </c>
      <c r="AM1065" s="4">
        <v>0.0</v>
      </c>
      <c r="AN1065" s="4">
        <v>0.0</v>
      </c>
      <c r="AO1065" s="4">
        <v>0.0</v>
      </c>
      <c r="AP1065" s="4">
        <v>0.0</v>
      </c>
      <c r="AQ1065" s="4">
        <v>0.0</v>
      </c>
      <c r="AR1065" s="4">
        <v>0.0</v>
      </c>
      <c r="AS1065" s="4">
        <v>0.0</v>
      </c>
      <c r="AT1065" s="4">
        <v>0.0</v>
      </c>
      <c r="AU1065" s="4">
        <v>0.0</v>
      </c>
      <c r="AV1065" s="4">
        <v>0.0</v>
      </c>
      <c r="AW1065" s="4">
        <v>0.0</v>
      </c>
      <c r="AX1065" s="4">
        <v>0.0</v>
      </c>
      <c r="AY1065" s="4">
        <v>0.0</v>
      </c>
      <c r="AZ1065" s="4">
        <v>0.0</v>
      </c>
      <c r="BA1065" s="4">
        <v>0.0</v>
      </c>
      <c r="BB1065" s="4">
        <v>22.81</v>
      </c>
      <c r="BC1065" s="4">
        <v>0.0</v>
      </c>
      <c r="BD1065" s="4">
        <v>0.0</v>
      </c>
      <c r="BE1065" s="4">
        <v>0.0</v>
      </c>
      <c r="BF1065" s="4">
        <v>0.0</v>
      </c>
      <c r="BG1065" s="4">
        <v>0.0</v>
      </c>
      <c r="BH1065" s="4">
        <v>0.0</v>
      </c>
      <c r="BI1065" s="4">
        <v>0.0</v>
      </c>
      <c r="BJ1065" s="4">
        <v>0.0</v>
      </c>
      <c r="BK1065" s="4">
        <v>0.0</v>
      </c>
      <c r="BL1065" s="4">
        <v>0.0</v>
      </c>
      <c r="BM1065" s="4">
        <v>0.0</v>
      </c>
      <c r="BN1065" s="4">
        <v>0.0</v>
      </c>
      <c r="BO1065" s="4">
        <v>0.0</v>
      </c>
      <c r="BP1065" s="4">
        <v>3.9</v>
      </c>
      <c r="BQ1065" s="4">
        <v>0.0</v>
      </c>
      <c r="BR1065" s="4">
        <v>0.0</v>
      </c>
      <c r="BS1065" s="4">
        <v>0.0</v>
      </c>
      <c r="BT1065" s="4">
        <v>0.0</v>
      </c>
      <c r="BU1065" s="4">
        <v>0.0</v>
      </c>
      <c r="BV1065" s="4">
        <v>0.0</v>
      </c>
      <c r="BW1065" s="4">
        <v>0.0</v>
      </c>
      <c r="BX1065" s="4">
        <v>0.0</v>
      </c>
      <c r="BY1065" s="4">
        <v>0.0</v>
      </c>
      <c r="BZ1065" s="4">
        <v>0.0</v>
      </c>
      <c r="CA1065" s="4">
        <v>0.0</v>
      </c>
      <c r="CB1065" s="4">
        <v>0.0</v>
      </c>
      <c r="CC1065" s="4">
        <v>0.0</v>
      </c>
      <c r="CD1065" s="4">
        <v>0.0</v>
      </c>
      <c r="CE1065" s="4">
        <v>0.0</v>
      </c>
      <c r="CF1065" s="4">
        <v>0.0</v>
      </c>
      <c r="CG1065" s="4">
        <v>0.0</v>
      </c>
      <c r="CH1065" s="4">
        <v>0.0</v>
      </c>
      <c r="CI1065" s="4">
        <v>0.0</v>
      </c>
      <c r="CJ1065" s="4">
        <v>0.91</v>
      </c>
      <c r="CK1065" s="4">
        <v>0.0</v>
      </c>
      <c r="CL1065" s="4">
        <v>0.0</v>
      </c>
      <c r="CM1065" s="4">
        <v>0.0</v>
      </c>
      <c r="CN1065" s="4">
        <v>0.0</v>
      </c>
      <c r="CO1065" s="4">
        <v>0.0</v>
      </c>
      <c r="CP1065" s="4">
        <v>0.0</v>
      </c>
      <c r="CQ1065" s="4">
        <v>0.0</v>
      </c>
      <c r="CR1065" s="4">
        <v>5.95</v>
      </c>
      <c r="CS1065" s="4">
        <v>0.0</v>
      </c>
      <c r="CT1065" s="4">
        <v>30.0</v>
      </c>
      <c r="CU1065" s="4">
        <v>37.7</v>
      </c>
      <c r="CV1065" s="4" t="s">
        <v>3168</v>
      </c>
      <c r="CW1065" s="4">
        <v>185.69</v>
      </c>
      <c r="CX1065" s="4">
        <v>0.32</v>
      </c>
      <c r="CY1065" s="4">
        <v>0.05</v>
      </c>
      <c r="CZ1065" s="4">
        <v>0.0</v>
      </c>
      <c r="DA1065" s="4">
        <v>0.15</v>
      </c>
      <c r="DB1065" s="4">
        <v>0.0</v>
      </c>
      <c r="DC1065" s="4">
        <v>0.0</v>
      </c>
      <c r="DD1065" s="4">
        <v>0.0</v>
      </c>
      <c r="DE1065" s="4">
        <v>0.29</v>
      </c>
      <c r="DF1065" s="4">
        <v>0.0</v>
      </c>
      <c r="DG1065" s="4">
        <v>0.0</v>
      </c>
      <c r="DH1065" s="4">
        <v>0.0</v>
      </c>
      <c r="DI1065" s="4">
        <v>0.0</v>
      </c>
      <c r="DJ1065" s="4">
        <v>0.0</v>
      </c>
      <c r="DK1065" s="4">
        <v>0.01</v>
      </c>
      <c r="DL1065" s="4">
        <v>0.0</v>
      </c>
      <c r="DM1065" s="4">
        <v>0.02</v>
      </c>
      <c r="DN1065" s="4">
        <v>0.0</v>
      </c>
      <c r="DO1065" s="4">
        <v>0.1</v>
      </c>
      <c r="DP1065" s="4">
        <v>0.05</v>
      </c>
      <c r="DQ1065" s="4">
        <v>0.0</v>
      </c>
      <c r="DR1065" s="4">
        <v>0.0</v>
      </c>
      <c r="DS1065" s="4">
        <v>0.0</v>
      </c>
      <c r="DT1065" s="4">
        <v>0.0</v>
      </c>
      <c r="DU1065" s="4">
        <v>0.0</v>
      </c>
      <c r="DV1065" s="4">
        <v>0.0</v>
      </c>
      <c r="DW1065" s="4">
        <v>0.02</v>
      </c>
      <c r="DX1065" s="4" t="s">
        <v>3168</v>
      </c>
      <c r="DY1065" s="4" t="s">
        <v>3170</v>
      </c>
      <c r="DZ1065" s="4" t="s">
        <v>3121</v>
      </c>
      <c r="EA1065" s="4" t="s">
        <v>2932</v>
      </c>
      <c r="EB1065" s="4">
        <v>185.685511344</v>
      </c>
      <c r="EC1065" s="6">
        <v>0.0</v>
      </c>
      <c r="ED1065" s="7">
        <v>0.0</v>
      </c>
      <c r="EE1065" s="4" t="s">
        <v>3168</v>
      </c>
      <c r="EF1065" s="4" t="s">
        <v>3117</v>
      </c>
      <c r="EG1065" s="4" t="s">
        <v>3169</v>
      </c>
      <c r="EH1065" s="4">
        <f t="shared" si="1"/>
        <v>2426.791263</v>
      </c>
      <c r="EI1065" s="4">
        <f t="shared" si="2"/>
        <v>0.8904509284</v>
      </c>
      <c r="EJ1065" s="4">
        <f t="shared" si="3"/>
        <v>2160.938533</v>
      </c>
      <c r="EK1065" s="4">
        <f t="shared" si="4"/>
        <v>0.7956508788</v>
      </c>
      <c r="EL1065" s="4">
        <f t="shared" si="5"/>
        <v>0.5004468275</v>
      </c>
      <c r="EM1065" s="4">
        <f t="shared" si="6"/>
        <v>0</v>
      </c>
      <c r="EN1065" s="4">
        <f t="shared" si="7"/>
        <v>0.5416666667</v>
      </c>
      <c r="EO1065" s="4">
        <f t="shared" si="8"/>
        <v>0.07738095238</v>
      </c>
      <c r="EP1065" s="4">
        <f t="shared" si="9"/>
        <v>0.380952381</v>
      </c>
      <c r="EQ1065" s="4">
        <f t="shared" si="10"/>
        <v>0.2150729818</v>
      </c>
      <c r="ER1065" s="4">
        <f t="shared" si="11"/>
        <v>0.7053917188</v>
      </c>
      <c r="ES1065" s="4">
        <f t="shared" si="12"/>
        <v>0.04944891272</v>
      </c>
      <c r="ET1065" s="4">
        <f t="shared" si="13"/>
        <v>0.1807895498</v>
      </c>
      <c r="EU1065" s="4">
        <f t="shared" si="14"/>
        <v>0.2</v>
      </c>
      <c r="EV1065" s="4">
        <f t="shared" si="15"/>
        <v>0.29</v>
      </c>
      <c r="EW1065" s="4">
        <f t="shared" si="16"/>
        <v>0.11</v>
      </c>
      <c r="EX1065" s="4">
        <f t="shared" si="17"/>
        <v>0.07</v>
      </c>
      <c r="EY1065" s="4">
        <f t="shared" si="18"/>
        <v>0</v>
      </c>
      <c r="EZ1065" s="4">
        <f t="shared" si="19"/>
        <v>1.109819589</v>
      </c>
      <c r="FA1065" s="4">
        <f t="shared" si="20"/>
        <v>0.6895696816</v>
      </c>
      <c r="FB1065" s="4">
        <f t="shared" si="21"/>
        <v>0</v>
      </c>
      <c r="FC1065" s="4">
        <f t="shared" si="22"/>
        <v>0</v>
      </c>
      <c r="FD1065" s="4">
        <f t="shared" si="23"/>
        <v>0</v>
      </c>
      <c r="FE1065" s="4">
        <f t="shared" si="24"/>
        <v>0.6794757224</v>
      </c>
      <c r="FF1065" s="4">
        <f t="shared" si="25"/>
        <v>0</v>
      </c>
      <c r="FG1065" s="4">
        <f t="shared" si="26"/>
        <v>0</v>
      </c>
      <c r="FH1065" s="4">
        <f t="shared" si="27"/>
        <v>0</v>
      </c>
      <c r="FI1065" s="4">
        <f t="shared" si="28"/>
        <v>0</v>
      </c>
      <c r="FJ1065" s="4">
        <f t="shared" si="29"/>
        <v>0</v>
      </c>
      <c r="FK1065" s="4">
        <f t="shared" si="30"/>
        <v>0.1161751564</v>
      </c>
      <c r="FL1065" s="4">
        <f t="shared" si="31"/>
        <v>0</v>
      </c>
      <c r="FM1065" s="4">
        <f t="shared" si="32"/>
        <v>0</v>
      </c>
      <c r="FN1065" s="4">
        <f t="shared" si="33"/>
        <v>0</v>
      </c>
      <c r="FO1065" s="4">
        <f t="shared" si="34"/>
        <v>0.02710753649</v>
      </c>
      <c r="FP1065" s="4">
        <f t="shared" si="35"/>
        <v>0.1772415847</v>
      </c>
      <c r="FQ1065" s="4">
        <f t="shared" si="36"/>
        <v>1</v>
      </c>
      <c r="FR1065" s="4">
        <v>33.57</v>
      </c>
    </row>
    <row r="1066" ht="12.75" customHeight="1">
      <c r="A1066" s="4" t="s">
        <v>166</v>
      </c>
      <c r="B1066" s="4" t="s">
        <v>3171</v>
      </c>
      <c r="C1066" s="4" t="s">
        <v>3172</v>
      </c>
      <c r="D1066" s="4" t="s">
        <v>3173</v>
      </c>
      <c r="E1066" s="4" t="s">
        <v>3174</v>
      </c>
      <c r="F1066" s="4">
        <v>772.095182966</v>
      </c>
      <c r="G1066" s="4">
        <v>9.8125</v>
      </c>
      <c r="H1066" s="4">
        <v>19.5625</v>
      </c>
      <c r="I1066" s="4">
        <v>42.3125</v>
      </c>
      <c r="J1066" s="4">
        <v>60.6875</v>
      </c>
      <c r="K1066" s="4">
        <v>179.5625</v>
      </c>
      <c r="L1066" s="4">
        <v>460.1875</v>
      </c>
      <c r="M1066" s="4">
        <v>175.056671142578</v>
      </c>
      <c r="N1066" s="4">
        <v>744.186584472656</v>
      </c>
      <c r="O1066" s="4">
        <v>498.968195276197</v>
      </c>
      <c r="P1066" s="4">
        <v>0.0</v>
      </c>
      <c r="Q1066" s="4">
        <v>0.0</v>
      </c>
      <c r="R1066" s="4">
        <v>522.625</v>
      </c>
      <c r="S1066" s="4">
        <v>143.0625</v>
      </c>
      <c r="T1066" s="4">
        <v>106.4375</v>
      </c>
      <c r="U1066" s="4">
        <v>0.0</v>
      </c>
      <c r="V1066" s="4">
        <v>1598.464756818</v>
      </c>
      <c r="W1066" s="4">
        <v>12.7479015942381</v>
      </c>
      <c r="X1066" s="4">
        <v>39.0</v>
      </c>
      <c r="Y1066" s="4">
        <v>111381.4331</v>
      </c>
      <c r="Z1066" s="4">
        <v>373.14</v>
      </c>
      <c r="AA1066" s="4">
        <v>15.9</v>
      </c>
      <c r="AB1066" s="4">
        <v>15.9</v>
      </c>
      <c r="AC1066" s="4">
        <v>0.0</v>
      </c>
      <c r="AD1066" s="4">
        <v>2.7</v>
      </c>
      <c r="AE1066" s="4">
        <v>15.74</v>
      </c>
      <c r="AF1066" s="4">
        <v>338.8</v>
      </c>
      <c r="AG1066" s="4">
        <v>34.4</v>
      </c>
      <c r="AH1066" s="4">
        <v>7.3</v>
      </c>
      <c r="AI1066" s="4">
        <v>0.7</v>
      </c>
      <c r="AJ1066" s="4">
        <v>0.0</v>
      </c>
      <c r="AK1066" s="4">
        <v>0.0</v>
      </c>
      <c r="AL1066" s="4">
        <v>0.0</v>
      </c>
      <c r="AM1066" s="4">
        <v>0.0</v>
      </c>
      <c r="AN1066" s="4">
        <v>0.0</v>
      </c>
      <c r="AO1066" s="4">
        <v>0.0</v>
      </c>
      <c r="AP1066" s="4">
        <v>0.0</v>
      </c>
      <c r="AQ1066" s="4">
        <v>0.0</v>
      </c>
      <c r="AR1066" s="4">
        <v>300.0</v>
      </c>
      <c r="AS1066" s="4">
        <v>0.0</v>
      </c>
      <c r="AT1066" s="4">
        <v>0.0</v>
      </c>
      <c r="AU1066" s="4">
        <v>0.0</v>
      </c>
      <c r="AV1066" s="4">
        <v>0.0</v>
      </c>
      <c r="AW1066" s="4">
        <v>0.0</v>
      </c>
      <c r="AX1066" s="4">
        <v>0.0</v>
      </c>
      <c r="AY1066" s="4">
        <v>0.0</v>
      </c>
      <c r="AZ1066" s="4">
        <v>0.0</v>
      </c>
      <c r="BA1066" s="4">
        <v>0.0</v>
      </c>
      <c r="BB1066" s="4">
        <v>7.3</v>
      </c>
      <c r="BC1066" s="4">
        <v>0.0</v>
      </c>
      <c r="BD1066" s="4">
        <v>0.0</v>
      </c>
      <c r="BE1066" s="4">
        <v>0.0</v>
      </c>
      <c r="BF1066" s="4">
        <v>0.0</v>
      </c>
      <c r="BG1066" s="4">
        <v>0.0</v>
      </c>
      <c r="BH1066" s="4">
        <v>0.0</v>
      </c>
      <c r="BI1066" s="4">
        <v>0.0</v>
      </c>
      <c r="BJ1066" s="4">
        <v>0.0</v>
      </c>
      <c r="BK1066" s="4">
        <v>0.0</v>
      </c>
      <c r="BL1066" s="4">
        <v>0.0</v>
      </c>
      <c r="BM1066" s="4">
        <v>0.0</v>
      </c>
      <c r="BN1066" s="4">
        <v>0.0</v>
      </c>
      <c r="BO1066" s="4">
        <v>0.0</v>
      </c>
      <c r="BP1066" s="4">
        <v>0.0</v>
      </c>
      <c r="BQ1066" s="4">
        <v>0.0</v>
      </c>
      <c r="BR1066" s="4">
        <v>0.0</v>
      </c>
      <c r="BS1066" s="4">
        <v>0.0</v>
      </c>
      <c r="BT1066" s="4">
        <v>0.0</v>
      </c>
      <c r="BU1066" s="4">
        <v>0.0</v>
      </c>
      <c r="BV1066" s="4">
        <v>0.0</v>
      </c>
      <c r="BW1066" s="4">
        <v>0.0</v>
      </c>
      <c r="BX1066" s="4">
        <v>0.0</v>
      </c>
      <c r="BY1066" s="4">
        <v>0.0</v>
      </c>
      <c r="BZ1066" s="4">
        <v>0.0</v>
      </c>
      <c r="CA1066" s="4">
        <v>0.0</v>
      </c>
      <c r="CB1066" s="4">
        <v>0.0</v>
      </c>
      <c r="CC1066" s="4">
        <v>0.0</v>
      </c>
      <c r="CD1066" s="4">
        <v>0.0</v>
      </c>
      <c r="CE1066" s="4">
        <v>0.0</v>
      </c>
      <c r="CF1066" s="4">
        <v>11.55</v>
      </c>
      <c r="CG1066" s="4">
        <v>0.0</v>
      </c>
      <c r="CH1066" s="4">
        <v>0.0</v>
      </c>
      <c r="CI1066" s="4">
        <v>0.0</v>
      </c>
      <c r="CJ1066" s="4">
        <v>0.0</v>
      </c>
      <c r="CK1066" s="4">
        <v>0.0</v>
      </c>
      <c r="CL1066" s="4">
        <v>0.0</v>
      </c>
      <c r="CM1066" s="4">
        <v>0.0</v>
      </c>
      <c r="CN1066" s="4">
        <v>0.0</v>
      </c>
      <c r="CO1066" s="4">
        <v>0.0</v>
      </c>
      <c r="CP1066" s="4">
        <v>20.12</v>
      </c>
      <c r="CQ1066" s="4">
        <v>0.0</v>
      </c>
      <c r="CR1066" s="4">
        <v>34.17</v>
      </c>
      <c r="CS1066" s="4">
        <v>0.0</v>
      </c>
      <c r="CT1066" s="4">
        <v>43.0</v>
      </c>
      <c r="CU1066" s="4">
        <v>70.2</v>
      </c>
      <c r="CV1066" s="4" t="s">
        <v>3173</v>
      </c>
      <c r="CW1066" s="4">
        <v>772.1</v>
      </c>
      <c r="CX1066" s="4">
        <v>0.03</v>
      </c>
      <c r="CY1066" s="4">
        <v>0.11</v>
      </c>
      <c r="CZ1066" s="4">
        <v>0.0</v>
      </c>
      <c r="DA1066" s="4">
        <v>0.0</v>
      </c>
      <c r="DB1066" s="4">
        <v>0.0</v>
      </c>
      <c r="DC1066" s="4">
        <v>0.0</v>
      </c>
      <c r="DD1066" s="4">
        <v>0.0</v>
      </c>
      <c r="DE1066" s="4">
        <v>0.03</v>
      </c>
      <c r="DF1066" s="4">
        <v>0.0</v>
      </c>
      <c r="DG1066" s="4">
        <v>0.0</v>
      </c>
      <c r="DH1066" s="4">
        <v>0.0</v>
      </c>
      <c r="DI1066" s="4">
        <v>0.0</v>
      </c>
      <c r="DJ1066" s="4">
        <v>0.0</v>
      </c>
      <c r="DK1066" s="4">
        <v>0.38</v>
      </c>
      <c r="DL1066" s="4">
        <v>0.0</v>
      </c>
      <c r="DM1066" s="4">
        <v>0.02</v>
      </c>
      <c r="DN1066" s="4">
        <v>0.0</v>
      </c>
      <c r="DO1066" s="4">
        <v>0.03</v>
      </c>
      <c r="DP1066" s="4">
        <v>0.22</v>
      </c>
      <c r="DQ1066" s="4">
        <v>0.0</v>
      </c>
      <c r="DR1066" s="4">
        <v>0.04</v>
      </c>
      <c r="DS1066" s="4">
        <v>0.0</v>
      </c>
      <c r="DT1066" s="4">
        <v>0.13</v>
      </c>
      <c r="DU1066" s="4">
        <v>0.0</v>
      </c>
      <c r="DV1066" s="4">
        <v>0.0</v>
      </c>
      <c r="DW1066" s="4">
        <v>0.0</v>
      </c>
      <c r="DX1066" s="4" t="s">
        <v>3173</v>
      </c>
      <c r="DY1066" s="4" t="s">
        <v>3175</v>
      </c>
      <c r="DZ1066" s="4" t="s">
        <v>3176</v>
      </c>
      <c r="EA1066" s="4" t="s">
        <v>2932</v>
      </c>
      <c r="EB1066" s="4">
        <v>772.095182966</v>
      </c>
      <c r="EC1066" s="6">
        <v>390.2290502736</v>
      </c>
      <c r="ED1066" s="7">
        <v>0.51</v>
      </c>
      <c r="EE1066" s="4" t="s">
        <v>3173</v>
      </c>
      <c r="EF1066" s="4" t="s">
        <v>3172</v>
      </c>
      <c r="EG1066" s="4" t="s">
        <v>3174</v>
      </c>
      <c r="EH1066" s="4">
        <f t="shared" si="1"/>
        <v>298.4977035</v>
      </c>
      <c r="EI1066" s="4">
        <f t="shared" si="2"/>
        <v>5.315384615</v>
      </c>
      <c r="EJ1066" s="4">
        <f t="shared" si="3"/>
        <v>1586.630101</v>
      </c>
      <c r="EK1066" s="4">
        <f t="shared" si="4"/>
        <v>0.01956370263</v>
      </c>
      <c r="EL1066" s="4">
        <f t="shared" si="5"/>
        <v>0.1136302728</v>
      </c>
      <c r="EM1066" s="4">
        <f t="shared" si="6"/>
        <v>0.8113207547</v>
      </c>
      <c r="EN1066" s="4">
        <f t="shared" si="7"/>
        <v>0.1721698113</v>
      </c>
      <c r="EO1066" s="4">
        <f t="shared" si="8"/>
        <v>0.01650943396</v>
      </c>
      <c r="EP1066" s="4">
        <f t="shared" si="9"/>
        <v>0</v>
      </c>
      <c r="EQ1066" s="4">
        <f t="shared" si="10"/>
        <v>0.04261135231</v>
      </c>
      <c r="ER1066" s="4">
        <f t="shared" si="11"/>
        <v>0.04218255883</v>
      </c>
      <c r="ES1066" s="4">
        <f t="shared" si="12"/>
        <v>0.9079701989</v>
      </c>
      <c r="ET1066" s="4">
        <f t="shared" si="13"/>
        <v>0.4832823831</v>
      </c>
      <c r="EU1066" s="4">
        <f t="shared" si="14"/>
        <v>0.11</v>
      </c>
      <c r="EV1066" s="4">
        <f t="shared" si="15"/>
        <v>0.03</v>
      </c>
      <c r="EW1066" s="4">
        <f t="shared" si="16"/>
        <v>0.41</v>
      </c>
      <c r="EX1066" s="4">
        <f t="shared" si="17"/>
        <v>0.28</v>
      </c>
      <c r="EY1066" s="4">
        <f t="shared" si="18"/>
        <v>0.13</v>
      </c>
      <c r="EZ1066" s="4">
        <f t="shared" si="19"/>
        <v>1.335211303</v>
      </c>
      <c r="FA1066" s="4">
        <f t="shared" si="20"/>
        <v>0.8296134277</v>
      </c>
      <c r="FB1066" s="4">
        <f t="shared" si="21"/>
        <v>0.5054157297</v>
      </c>
      <c r="FC1066" s="4">
        <f t="shared" si="22"/>
        <v>0</v>
      </c>
      <c r="FD1066" s="4">
        <f t="shared" si="23"/>
        <v>0</v>
      </c>
      <c r="FE1066" s="4">
        <f t="shared" si="24"/>
        <v>0.09980858627</v>
      </c>
      <c r="FF1066" s="4">
        <f t="shared" si="25"/>
        <v>0</v>
      </c>
      <c r="FG1066" s="4">
        <f t="shared" si="26"/>
        <v>0</v>
      </c>
      <c r="FH1066" s="4">
        <f t="shared" si="27"/>
        <v>0</v>
      </c>
      <c r="FI1066" s="4">
        <f t="shared" si="28"/>
        <v>0</v>
      </c>
      <c r="FJ1066" s="4">
        <f t="shared" si="29"/>
        <v>0</v>
      </c>
      <c r="FK1066" s="4">
        <f t="shared" si="30"/>
        <v>0</v>
      </c>
      <c r="FL1066" s="4">
        <f t="shared" si="31"/>
        <v>0</v>
      </c>
      <c r="FM1066" s="4">
        <f t="shared" si="32"/>
        <v>0</v>
      </c>
      <c r="FN1066" s="4">
        <f t="shared" si="33"/>
        <v>0.1579163249</v>
      </c>
      <c r="FO1066" s="4">
        <f t="shared" si="34"/>
        <v>0</v>
      </c>
      <c r="FP1066" s="4">
        <f t="shared" si="35"/>
        <v>0.7422750889</v>
      </c>
      <c r="FQ1066" s="4">
        <f t="shared" si="36"/>
        <v>1</v>
      </c>
      <c r="FR1066" s="4">
        <v>73.14</v>
      </c>
    </row>
    <row r="1067" ht="12.75" customHeight="1">
      <c r="A1067" s="4" t="s">
        <v>166</v>
      </c>
      <c r="B1067" s="4" t="s">
        <v>3171</v>
      </c>
      <c r="C1067" s="4" t="s">
        <v>3172</v>
      </c>
      <c r="D1067" s="4" t="s">
        <v>3177</v>
      </c>
      <c r="E1067" s="4" t="s">
        <v>3178</v>
      </c>
      <c r="F1067" s="4">
        <v>705.371998505</v>
      </c>
      <c r="G1067" s="4">
        <v>17.8125</v>
      </c>
      <c r="H1067" s="4">
        <v>25.875</v>
      </c>
      <c r="I1067" s="4">
        <v>60.125</v>
      </c>
      <c r="J1067" s="4">
        <v>76.625</v>
      </c>
      <c r="K1067" s="4">
        <v>179.375</v>
      </c>
      <c r="L1067" s="4">
        <v>345.625</v>
      </c>
      <c r="M1067" s="4">
        <v>329.366638183594</v>
      </c>
      <c r="N1067" s="4">
        <v>791.689392089844</v>
      </c>
      <c r="O1067" s="4">
        <v>572.875591343981</v>
      </c>
      <c r="P1067" s="4">
        <v>0.0</v>
      </c>
      <c r="Q1067" s="4">
        <v>0.0</v>
      </c>
      <c r="R1067" s="4">
        <v>348.6875</v>
      </c>
      <c r="S1067" s="4">
        <v>291.1875</v>
      </c>
      <c r="T1067" s="4">
        <v>65.5625</v>
      </c>
      <c r="U1067" s="4">
        <v>0.0</v>
      </c>
      <c r="V1067" s="4">
        <v>1563.35229487861</v>
      </c>
      <c r="W1067" s="4">
        <v>12.4301896154528</v>
      </c>
      <c r="X1067" s="4">
        <v>47.0</v>
      </c>
      <c r="Y1067" s="4">
        <v>134154.2998</v>
      </c>
      <c r="Z1067" s="4">
        <v>682.43</v>
      </c>
      <c r="AA1067" s="4">
        <v>25.91</v>
      </c>
      <c r="AB1067" s="4">
        <v>25.91</v>
      </c>
      <c r="AC1067" s="4">
        <v>0.0</v>
      </c>
      <c r="AD1067" s="4">
        <v>3.4</v>
      </c>
      <c r="AE1067" s="4">
        <v>11.47</v>
      </c>
      <c r="AF1067" s="4">
        <v>641.65</v>
      </c>
      <c r="AG1067" s="4">
        <v>42.4</v>
      </c>
      <c r="AH1067" s="4">
        <v>15.9</v>
      </c>
      <c r="AI1067" s="4">
        <v>0.2</v>
      </c>
      <c r="AJ1067" s="4">
        <v>0.0</v>
      </c>
      <c r="AK1067" s="4">
        <v>0.0</v>
      </c>
      <c r="AL1067" s="4">
        <v>0.0</v>
      </c>
      <c r="AM1067" s="4">
        <v>0.0</v>
      </c>
      <c r="AN1067" s="4">
        <v>0.0</v>
      </c>
      <c r="AO1067" s="4">
        <v>0.0</v>
      </c>
      <c r="AP1067" s="4">
        <v>0.0</v>
      </c>
      <c r="AQ1067" s="4">
        <v>0.0</v>
      </c>
      <c r="AR1067" s="4">
        <v>600.0</v>
      </c>
      <c r="AS1067" s="4">
        <v>0.0</v>
      </c>
      <c r="AT1067" s="4">
        <v>0.0</v>
      </c>
      <c r="AU1067" s="4">
        <v>0.0</v>
      </c>
      <c r="AV1067" s="4">
        <v>0.0</v>
      </c>
      <c r="AW1067" s="4">
        <v>0.0</v>
      </c>
      <c r="AX1067" s="4">
        <v>0.0</v>
      </c>
      <c r="AY1067" s="4">
        <v>0.0</v>
      </c>
      <c r="AZ1067" s="4">
        <v>0.0</v>
      </c>
      <c r="BA1067" s="4">
        <v>0.0</v>
      </c>
      <c r="BB1067" s="4">
        <v>0.0</v>
      </c>
      <c r="BC1067" s="4">
        <v>0.0</v>
      </c>
      <c r="BD1067" s="4">
        <v>0.0</v>
      </c>
      <c r="BE1067" s="4">
        <v>0.0</v>
      </c>
      <c r="BF1067" s="4">
        <v>0.0</v>
      </c>
      <c r="BG1067" s="4">
        <v>0.0</v>
      </c>
      <c r="BH1067" s="4">
        <v>0.0</v>
      </c>
      <c r="BI1067" s="4">
        <v>0.0</v>
      </c>
      <c r="BJ1067" s="4">
        <v>0.0</v>
      </c>
      <c r="BK1067" s="4">
        <v>0.0</v>
      </c>
      <c r="BL1067" s="4">
        <v>0.0</v>
      </c>
      <c r="BM1067" s="4">
        <v>0.0</v>
      </c>
      <c r="BN1067" s="4">
        <v>0.0</v>
      </c>
      <c r="BO1067" s="4">
        <v>0.0</v>
      </c>
      <c r="BP1067" s="4">
        <v>0.0</v>
      </c>
      <c r="BQ1067" s="4">
        <v>0.0</v>
      </c>
      <c r="BR1067" s="4">
        <v>0.0</v>
      </c>
      <c r="BS1067" s="4">
        <v>0.0</v>
      </c>
      <c r="BT1067" s="4">
        <v>0.0</v>
      </c>
      <c r="BU1067" s="4">
        <v>0.0</v>
      </c>
      <c r="BV1067" s="4">
        <v>0.0</v>
      </c>
      <c r="BW1067" s="4">
        <v>0.0</v>
      </c>
      <c r="BX1067" s="4">
        <v>0.0</v>
      </c>
      <c r="BY1067" s="4">
        <v>0.0</v>
      </c>
      <c r="BZ1067" s="4">
        <v>3.39</v>
      </c>
      <c r="CA1067" s="4">
        <v>0.0</v>
      </c>
      <c r="CB1067" s="4">
        <v>0.0</v>
      </c>
      <c r="CC1067" s="4">
        <v>0.0</v>
      </c>
      <c r="CD1067" s="4">
        <v>0.0</v>
      </c>
      <c r="CE1067" s="4">
        <v>1.54</v>
      </c>
      <c r="CF1067" s="4">
        <v>1.9</v>
      </c>
      <c r="CG1067" s="4">
        <v>0.0</v>
      </c>
      <c r="CH1067" s="4">
        <v>0.0</v>
      </c>
      <c r="CI1067" s="4">
        <v>0.0</v>
      </c>
      <c r="CJ1067" s="4">
        <v>1.78</v>
      </c>
      <c r="CK1067" s="4">
        <v>0.0</v>
      </c>
      <c r="CL1067" s="4">
        <v>0.0</v>
      </c>
      <c r="CM1067" s="4">
        <v>1.5</v>
      </c>
      <c r="CN1067" s="4">
        <v>6.74</v>
      </c>
      <c r="CO1067" s="4">
        <v>0.0</v>
      </c>
      <c r="CP1067" s="4">
        <v>16.28</v>
      </c>
      <c r="CQ1067" s="4">
        <v>0.0</v>
      </c>
      <c r="CR1067" s="4">
        <v>49.3</v>
      </c>
      <c r="CS1067" s="4">
        <v>0.0</v>
      </c>
      <c r="CT1067" s="4">
        <v>56.0</v>
      </c>
      <c r="CU1067" s="4">
        <v>79.9</v>
      </c>
      <c r="CV1067" s="4" t="s">
        <v>3177</v>
      </c>
      <c r="CW1067" s="4">
        <v>705.37</v>
      </c>
      <c r="CX1067" s="4">
        <v>0.02</v>
      </c>
      <c r="CY1067" s="4">
        <v>0.01</v>
      </c>
      <c r="CZ1067" s="4">
        <v>0.0</v>
      </c>
      <c r="DA1067" s="4">
        <v>0.0</v>
      </c>
      <c r="DB1067" s="4">
        <v>0.0</v>
      </c>
      <c r="DC1067" s="4">
        <v>0.0</v>
      </c>
      <c r="DD1067" s="4">
        <v>0.0</v>
      </c>
      <c r="DE1067" s="4">
        <v>0.11</v>
      </c>
      <c r="DF1067" s="4">
        <v>0.0</v>
      </c>
      <c r="DG1067" s="4">
        <v>0.0</v>
      </c>
      <c r="DH1067" s="4">
        <v>0.0</v>
      </c>
      <c r="DI1067" s="4">
        <v>0.0</v>
      </c>
      <c r="DJ1067" s="4">
        <v>0.0</v>
      </c>
      <c r="DK1067" s="4">
        <v>0.05</v>
      </c>
      <c r="DL1067" s="4">
        <v>0.0</v>
      </c>
      <c r="DM1067" s="4">
        <v>0.0</v>
      </c>
      <c r="DN1067" s="4">
        <v>0.0</v>
      </c>
      <c r="DO1067" s="4">
        <v>0.04</v>
      </c>
      <c r="DP1067" s="4">
        <v>0.25</v>
      </c>
      <c r="DQ1067" s="4">
        <v>0.0</v>
      </c>
      <c r="DR1067" s="4">
        <v>0.0</v>
      </c>
      <c r="DS1067" s="4">
        <v>0.0</v>
      </c>
      <c r="DT1067" s="4">
        <v>0.52</v>
      </c>
      <c r="DU1067" s="4">
        <v>0.0</v>
      </c>
      <c r="DV1067" s="4">
        <v>0.0</v>
      </c>
      <c r="DW1067" s="4">
        <v>0.0</v>
      </c>
      <c r="DX1067" s="4" t="s">
        <v>3177</v>
      </c>
      <c r="DY1067" s="4" t="s">
        <v>3179</v>
      </c>
      <c r="DZ1067" s="4" t="s">
        <v>3176</v>
      </c>
      <c r="EA1067" s="4" t="s">
        <v>2932</v>
      </c>
      <c r="EB1067" s="4">
        <v>705.371998505</v>
      </c>
      <c r="EC1067" s="6">
        <v>901.4777370174</v>
      </c>
      <c r="ED1067" s="7">
        <v>1.28</v>
      </c>
      <c r="EE1067" s="4" t="s">
        <v>3177</v>
      </c>
      <c r="EF1067" s="4" t="s">
        <v>3172</v>
      </c>
      <c r="EG1067" s="4" t="s">
        <v>3178</v>
      </c>
      <c r="EH1067" s="4">
        <f t="shared" si="1"/>
        <v>196.583239</v>
      </c>
      <c r="EI1067" s="4">
        <f t="shared" si="2"/>
        <v>8.541051314</v>
      </c>
      <c r="EJ1067" s="4">
        <f t="shared" si="3"/>
        <v>1679.027532</v>
      </c>
      <c r="EK1067" s="4">
        <f t="shared" si="4"/>
        <v>0</v>
      </c>
      <c r="EL1067" s="4">
        <f t="shared" si="5"/>
        <v>0.08572307782</v>
      </c>
      <c r="EM1067" s="4">
        <f t="shared" si="6"/>
        <v>0.7247863248</v>
      </c>
      <c r="EN1067" s="4">
        <f t="shared" si="7"/>
        <v>0.2717948718</v>
      </c>
      <c r="EO1067" s="4">
        <f t="shared" si="8"/>
        <v>0.003418803419</v>
      </c>
      <c r="EP1067" s="4">
        <f t="shared" si="9"/>
        <v>0</v>
      </c>
      <c r="EQ1067" s="4">
        <f t="shared" si="10"/>
        <v>0.03796726404</v>
      </c>
      <c r="ER1067" s="4">
        <f t="shared" si="11"/>
        <v>0.01680758466</v>
      </c>
      <c r="ES1067" s="4">
        <f t="shared" si="12"/>
        <v>0.9402429553</v>
      </c>
      <c r="ET1067" s="4">
        <f t="shared" si="13"/>
        <v>0.96747532</v>
      </c>
      <c r="EU1067" s="4">
        <f t="shared" si="14"/>
        <v>0.01</v>
      </c>
      <c r="EV1067" s="4">
        <f t="shared" si="15"/>
        <v>0.11</v>
      </c>
      <c r="EW1067" s="4">
        <f t="shared" si="16"/>
        <v>0.09</v>
      </c>
      <c r="EX1067" s="4">
        <f t="shared" si="17"/>
        <v>0.25</v>
      </c>
      <c r="EY1067" s="4">
        <f t="shared" si="18"/>
        <v>0.52</v>
      </c>
      <c r="EZ1067" s="4">
        <f t="shared" si="19"/>
        <v>1.1921824</v>
      </c>
      <c r="FA1067" s="4">
        <f t="shared" si="20"/>
        <v>0.7407445737</v>
      </c>
      <c r="FB1067" s="4">
        <f t="shared" si="21"/>
        <v>1.27801747</v>
      </c>
      <c r="FC1067" s="4">
        <f t="shared" si="22"/>
        <v>0</v>
      </c>
      <c r="FD1067" s="4">
        <f t="shared" si="23"/>
        <v>0</v>
      </c>
      <c r="FE1067" s="4">
        <f t="shared" si="24"/>
        <v>0</v>
      </c>
      <c r="FF1067" s="4">
        <f t="shared" si="25"/>
        <v>0</v>
      </c>
      <c r="FG1067" s="4">
        <f t="shared" si="26"/>
        <v>0</v>
      </c>
      <c r="FH1067" s="4">
        <f t="shared" si="27"/>
        <v>0</v>
      </c>
      <c r="FI1067" s="4">
        <f t="shared" si="28"/>
        <v>0</v>
      </c>
      <c r="FJ1067" s="4">
        <f t="shared" si="29"/>
        <v>0</v>
      </c>
      <c r="FK1067" s="4">
        <f t="shared" si="30"/>
        <v>0</v>
      </c>
      <c r="FL1067" s="4">
        <f t="shared" si="31"/>
        <v>0</v>
      </c>
      <c r="FM1067" s="4">
        <f t="shared" si="32"/>
        <v>0</v>
      </c>
      <c r="FN1067" s="4">
        <f t="shared" si="33"/>
        <v>0.04352226721</v>
      </c>
      <c r="FO1067" s="4">
        <f t="shared" si="34"/>
        <v>0.02252024291</v>
      </c>
      <c r="FP1067" s="4">
        <f t="shared" si="35"/>
        <v>0.9339574899</v>
      </c>
      <c r="FQ1067" s="4">
        <f t="shared" si="36"/>
        <v>1</v>
      </c>
      <c r="FR1067" s="4">
        <v>79.04</v>
      </c>
    </row>
    <row r="1068" ht="12.75" customHeight="1">
      <c r="A1068" s="4" t="s">
        <v>166</v>
      </c>
      <c r="B1068" s="4" t="s">
        <v>3171</v>
      </c>
      <c r="C1068" s="4" t="s">
        <v>3172</v>
      </c>
      <c r="D1068" s="4" t="s">
        <v>3180</v>
      </c>
      <c r="E1068" s="4" t="s">
        <v>3181</v>
      </c>
      <c r="F1068" s="4">
        <v>562.330376079</v>
      </c>
      <c r="G1068" s="4">
        <v>9.0625</v>
      </c>
      <c r="H1068" s="4">
        <v>18.6875</v>
      </c>
      <c r="I1068" s="4">
        <v>51.8125</v>
      </c>
      <c r="J1068" s="4">
        <v>65.25</v>
      </c>
      <c r="K1068" s="4">
        <v>151.5625</v>
      </c>
      <c r="L1068" s="4">
        <v>265.8125</v>
      </c>
      <c r="M1068" s="4">
        <v>59.718879699707</v>
      </c>
      <c r="N1068" s="4">
        <v>640.690979003906</v>
      </c>
      <c r="O1068" s="4">
        <v>261.95518717954</v>
      </c>
      <c r="P1068" s="4">
        <v>0.0</v>
      </c>
      <c r="Q1068" s="4">
        <v>0.0</v>
      </c>
      <c r="R1068" s="4">
        <v>235.3125</v>
      </c>
      <c r="S1068" s="4">
        <v>217.125</v>
      </c>
      <c r="T1068" s="4">
        <v>109.75</v>
      </c>
      <c r="U1068" s="4">
        <v>0.0</v>
      </c>
      <c r="V1068" s="4">
        <v>1359.47561382069</v>
      </c>
      <c r="W1068" s="4">
        <v>13.9397433618487</v>
      </c>
      <c r="X1068" s="4">
        <v>32.0</v>
      </c>
      <c r="Y1068" s="4">
        <v>142470.5775</v>
      </c>
      <c r="Z1068" s="4">
        <v>316.93</v>
      </c>
      <c r="AA1068" s="4">
        <v>17.88</v>
      </c>
      <c r="AB1068" s="4">
        <v>17.2</v>
      </c>
      <c r="AC1068" s="4">
        <v>0.68</v>
      </c>
      <c r="AD1068" s="4">
        <v>1.41</v>
      </c>
      <c r="AE1068" s="4">
        <v>8.5</v>
      </c>
      <c r="AF1068" s="4">
        <v>289.14</v>
      </c>
      <c r="AG1068" s="4">
        <v>3.6</v>
      </c>
      <c r="AH1068" s="4">
        <v>24.1</v>
      </c>
      <c r="AI1068" s="4">
        <v>0.3</v>
      </c>
      <c r="AJ1068" s="4">
        <v>0.0</v>
      </c>
      <c r="AK1068" s="4">
        <v>0.0</v>
      </c>
      <c r="AL1068" s="4">
        <v>0.0</v>
      </c>
      <c r="AM1068" s="4">
        <v>0.0</v>
      </c>
      <c r="AN1068" s="4">
        <v>0.0</v>
      </c>
      <c r="AO1068" s="4">
        <v>0.0</v>
      </c>
      <c r="AP1068" s="4">
        <v>0.0</v>
      </c>
      <c r="AQ1068" s="4">
        <v>0.0</v>
      </c>
      <c r="AR1068" s="4">
        <v>280.0</v>
      </c>
      <c r="AS1068" s="4">
        <v>0.0</v>
      </c>
      <c r="AT1068" s="4">
        <v>0.0</v>
      </c>
      <c r="AU1068" s="4">
        <v>0.0</v>
      </c>
      <c r="AV1068" s="4">
        <v>0.0</v>
      </c>
      <c r="AW1068" s="4">
        <v>0.0</v>
      </c>
      <c r="AX1068" s="4">
        <v>0.0</v>
      </c>
      <c r="AY1068" s="4">
        <v>0.0</v>
      </c>
      <c r="AZ1068" s="4">
        <v>0.0</v>
      </c>
      <c r="BA1068" s="4">
        <v>0.0</v>
      </c>
      <c r="BB1068" s="4">
        <v>3.52</v>
      </c>
      <c r="BC1068" s="4">
        <v>0.0</v>
      </c>
      <c r="BD1068" s="4">
        <v>0.0</v>
      </c>
      <c r="BE1068" s="4">
        <v>0.0</v>
      </c>
      <c r="BF1068" s="4">
        <v>0.0</v>
      </c>
      <c r="BG1068" s="4">
        <v>0.0</v>
      </c>
      <c r="BH1068" s="4">
        <v>0.0</v>
      </c>
      <c r="BI1068" s="4">
        <v>0.0</v>
      </c>
      <c r="BJ1068" s="4">
        <v>0.0</v>
      </c>
      <c r="BK1068" s="4">
        <v>0.0</v>
      </c>
      <c r="BL1068" s="4">
        <v>0.0</v>
      </c>
      <c r="BM1068" s="4">
        <v>0.0</v>
      </c>
      <c r="BN1068" s="4">
        <v>0.0</v>
      </c>
      <c r="BO1068" s="4">
        <v>0.0</v>
      </c>
      <c r="BP1068" s="4">
        <v>0.0</v>
      </c>
      <c r="BQ1068" s="4">
        <v>0.0</v>
      </c>
      <c r="BR1068" s="4">
        <v>0.0</v>
      </c>
      <c r="BS1068" s="4">
        <v>0.0</v>
      </c>
      <c r="BT1068" s="4">
        <v>0.0</v>
      </c>
      <c r="BU1068" s="4">
        <v>0.0</v>
      </c>
      <c r="BV1068" s="4">
        <v>0.0</v>
      </c>
      <c r="BW1068" s="4">
        <v>0.0</v>
      </c>
      <c r="BX1068" s="4">
        <v>0.0</v>
      </c>
      <c r="BY1068" s="4">
        <v>0.0</v>
      </c>
      <c r="BZ1068" s="4">
        <v>0.0</v>
      </c>
      <c r="CA1068" s="4">
        <v>0.0</v>
      </c>
      <c r="CB1068" s="4">
        <v>0.0</v>
      </c>
      <c r="CC1068" s="4">
        <v>0.9</v>
      </c>
      <c r="CD1068" s="4">
        <v>0.0</v>
      </c>
      <c r="CE1068" s="4">
        <v>1.15</v>
      </c>
      <c r="CF1068" s="4">
        <v>0.0</v>
      </c>
      <c r="CG1068" s="4">
        <v>0.0</v>
      </c>
      <c r="CH1068" s="4">
        <v>0.0</v>
      </c>
      <c r="CI1068" s="4">
        <v>0.0</v>
      </c>
      <c r="CJ1068" s="4">
        <v>4.71</v>
      </c>
      <c r="CK1068" s="4">
        <v>0.0</v>
      </c>
      <c r="CL1068" s="4">
        <v>0.0</v>
      </c>
      <c r="CM1068" s="4">
        <v>0.0</v>
      </c>
      <c r="CN1068" s="4">
        <v>0.0</v>
      </c>
      <c r="CO1068" s="4">
        <v>0.0</v>
      </c>
      <c r="CP1068" s="4">
        <v>5.45</v>
      </c>
      <c r="CQ1068" s="4">
        <v>0.0</v>
      </c>
      <c r="CR1068" s="4">
        <v>21.2</v>
      </c>
      <c r="CS1068" s="4">
        <v>0.0</v>
      </c>
      <c r="CT1068" s="4">
        <v>16.0</v>
      </c>
      <c r="CU1068" s="4">
        <v>44.8</v>
      </c>
      <c r="CV1068" s="4" t="s">
        <v>3180</v>
      </c>
      <c r="CW1068" s="4">
        <v>562.33</v>
      </c>
      <c r="CX1068" s="4">
        <v>0.02</v>
      </c>
      <c r="CY1068" s="4">
        <v>0.01</v>
      </c>
      <c r="CZ1068" s="4">
        <v>0.0</v>
      </c>
      <c r="DA1068" s="4">
        <v>0.03</v>
      </c>
      <c r="DB1068" s="4">
        <v>0.0</v>
      </c>
      <c r="DC1068" s="4">
        <v>0.0</v>
      </c>
      <c r="DD1068" s="4">
        <v>0.0</v>
      </c>
      <c r="DE1068" s="4">
        <v>0.15</v>
      </c>
      <c r="DF1068" s="4">
        <v>0.0</v>
      </c>
      <c r="DG1068" s="4">
        <v>0.0</v>
      </c>
      <c r="DH1068" s="4">
        <v>0.0</v>
      </c>
      <c r="DI1068" s="4">
        <v>0.0</v>
      </c>
      <c r="DJ1068" s="4">
        <v>0.0</v>
      </c>
      <c r="DK1068" s="4">
        <v>0.09</v>
      </c>
      <c r="DL1068" s="4">
        <v>0.0</v>
      </c>
      <c r="DM1068" s="4">
        <v>0.07</v>
      </c>
      <c r="DN1068" s="4">
        <v>0.0</v>
      </c>
      <c r="DO1068" s="4">
        <v>0.01</v>
      </c>
      <c r="DP1068" s="4">
        <v>0.35</v>
      </c>
      <c r="DQ1068" s="4">
        <v>0.0</v>
      </c>
      <c r="DR1068" s="4">
        <v>0.0</v>
      </c>
      <c r="DS1068" s="4">
        <v>0.0</v>
      </c>
      <c r="DT1068" s="4">
        <v>0.27</v>
      </c>
      <c r="DU1068" s="4">
        <v>0.0</v>
      </c>
      <c r="DV1068" s="4">
        <v>0.0</v>
      </c>
      <c r="DW1068" s="4">
        <v>0.0</v>
      </c>
      <c r="DX1068" s="4" t="s">
        <v>3180</v>
      </c>
      <c r="DY1068" s="4" t="s">
        <v>3182</v>
      </c>
      <c r="DZ1068" s="4" t="s">
        <v>3176</v>
      </c>
      <c r="EA1068" s="4" t="s">
        <v>2932</v>
      </c>
      <c r="EB1068" s="4">
        <v>562.330376079</v>
      </c>
      <c r="EC1068" s="6">
        <v>1200.0952366748</v>
      </c>
      <c r="ED1068" s="7">
        <v>2.13</v>
      </c>
      <c r="EE1068" s="4" t="s">
        <v>3180</v>
      </c>
      <c r="EF1068" s="4" t="s">
        <v>3172</v>
      </c>
      <c r="EG1068" s="4" t="s">
        <v>3181</v>
      </c>
      <c r="EH1068" s="4">
        <f t="shared" si="1"/>
        <v>449.5332644</v>
      </c>
      <c r="EI1068" s="4">
        <f t="shared" si="2"/>
        <v>7.074330357</v>
      </c>
      <c r="EJ1068" s="4">
        <f t="shared" si="3"/>
        <v>3180.146819</v>
      </c>
      <c r="EK1068" s="4">
        <f t="shared" si="4"/>
        <v>0.0111065535</v>
      </c>
      <c r="EL1068" s="4">
        <f t="shared" si="5"/>
        <v>0.08834758464</v>
      </c>
      <c r="EM1068" s="4">
        <f t="shared" si="6"/>
        <v>0.1285714286</v>
      </c>
      <c r="EN1068" s="4">
        <f t="shared" si="7"/>
        <v>0.8607142857</v>
      </c>
      <c r="EO1068" s="4">
        <f t="shared" si="8"/>
        <v>0.01071428571</v>
      </c>
      <c r="EP1068" s="4">
        <f t="shared" si="9"/>
        <v>0</v>
      </c>
      <c r="EQ1068" s="4">
        <f t="shared" si="10"/>
        <v>0.05641624333</v>
      </c>
      <c r="ER1068" s="4">
        <f t="shared" si="11"/>
        <v>0.02681980248</v>
      </c>
      <c r="ES1068" s="4">
        <f t="shared" si="12"/>
        <v>0.9123150222</v>
      </c>
      <c r="ET1068" s="4">
        <f t="shared" si="13"/>
        <v>0.5636010671</v>
      </c>
      <c r="EU1068" s="4">
        <f t="shared" si="14"/>
        <v>0.04</v>
      </c>
      <c r="EV1068" s="4">
        <f t="shared" si="15"/>
        <v>0.15</v>
      </c>
      <c r="EW1068" s="4">
        <f t="shared" si="16"/>
        <v>0.1</v>
      </c>
      <c r="EX1068" s="4">
        <f t="shared" si="17"/>
        <v>0.42</v>
      </c>
      <c r="EY1068" s="4">
        <f t="shared" si="18"/>
        <v>0.27</v>
      </c>
      <c r="EZ1068" s="4">
        <f t="shared" si="19"/>
        <v>1.361451775</v>
      </c>
      <c r="FA1068" s="4">
        <f t="shared" si="20"/>
        <v>0.8459175494</v>
      </c>
      <c r="FB1068" s="4">
        <f t="shared" si="21"/>
        <v>2.134146203</v>
      </c>
      <c r="FC1068" s="4">
        <f t="shared" si="22"/>
        <v>0</v>
      </c>
      <c r="FD1068" s="4">
        <f t="shared" si="23"/>
        <v>0</v>
      </c>
      <c r="FE1068" s="4">
        <f t="shared" si="24"/>
        <v>0.09531546168</v>
      </c>
      <c r="FF1068" s="4">
        <f t="shared" si="25"/>
        <v>0</v>
      </c>
      <c r="FG1068" s="4">
        <f t="shared" si="26"/>
        <v>0</v>
      </c>
      <c r="FH1068" s="4">
        <f t="shared" si="27"/>
        <v>0</v>
      </c>
      <c r="FI1068" s="4">
        <f t="shared" si="28"/>
        <v>0</v>
      </c>
      <c r="FJ1068" s="4">
        <f t="shared" si="29"/>
        <v>0</v>
      </c>
      <c r="FK1068" s="4">
        <f t="shared" si="30"/>
        <v>0</v>
      </c>
      <c r="FL1068" s="4">
        <f t="shared" si="31"/>
        <v>0</v>
      </c>
      <c r="FM1068" s="4">
        <f t="shared" si="32"/>
        <v>0</v>
      </c>
      <c r="FN1068" s="4">
        <f t="shared" si="33"/>
        <v>0.05551042513</v>
      </c>
      <c r="FO1068" s="4">
        <f t="shared" si="34"/>
        <v>0.1275385865</v>
      </c>
      <c r="FP1068" s="4">
        <f t="shared" si="35"/>
        <v>0.7216355267</v>
      </c>
      <c r="FQ1068" s="4">
        <f t="shared" si="36"/>
        <v>1</v>
      </c>
      <c r="FR1068" s="4">
        <v>36.93</v>
      </c>
    </row>
    <row r="1069" ht="12.75" customHeight="1">
      <c r="A1069" s="4" t="s">
        <v>166</v>
      </c>
      <c r="B1069" s="4" t="s">
        <v>3171</v>
      </c>
      <c r="C1069" s="4" t="s">
        <v>3172</v>
      </c>
      <c r="D1069" s="4" t="s">
        <v>3183</v>
      </c>
      <c r="E1069" s="4" t="s">
        <v>3184</v>
      </c>
      <c r="F1069" s="4">
        <v>688.325951202</v>
      </c>
      <c r="G1069" s="4">
        <v>114.0625</v>
      </c>
      <c r="H1069" s="4">
        <v>98.9375</v>
      </c>
      <c r="I1069" s="4">
        <v>140.125</v>
      </c>
      <c r="J1069" s="4">
        <v>95.3125</v>
      </c>
      <c r="K1069" s="4">
        <v>139.3125</v>
      </c>
      <c r="L1069" s="4">
        <v>99.5625</v>
      </c>
      <c r="M1069" s="4">
        <v>8.86891555786133</v>
      </c>
      <c r="N1069" s="4">
        <v>252.104202270508</v>
      </c>
      <c r="O1069" s="4">
        <v>86.2335698996973</v>
      </c>
      <c r="P1069" s="4">
        <v>0.0</v>
      </c>
      <c r="Q1069" s="4">
        <v>73.75</v>
      </c>
      <c r="R1069" s="4">
        <v>0.0</v>
      </c>
      <c r="S1069" s="4">
        <v>45.875</v>
      </c>
      <c r="T1069" s="4">
        <v>567.6875</v>
      </c>
      <c r="U1069" s="4">
        <v>0.0</v>
      </c>
      <c r="V1069" s="4">
        <v>1380.92727272727</v>
      </c>
      <c r="W1069" s="4">
        <v>14.3842082111437</v>
      </c>
      <c r="X1069" s="4">
        <v>97.0</v>
      </c>
      <c r="Y1069" s="4">
        <v>287813.5806</v>
      </c>
      <c r="Z1069" s="4">
        <v>120.22</v>
      </c>
      <c r="AA1069" s="4">
        <v>51.57</v>
      </c>
      <c r="AB1069" s="4">
        <v>51.5</v>
      </c>
      <c r="AC1069" s="4">
        <v>0.07</v>
      </c>
      <c r="AD1069" s="4">
        <v>3.14</v>
      </c>
      <c r="AE1069" s="4">
        <v>64.12</v>
      </c>
      <c r="AF1069" s="4">
        <v>1.39</v>
      </c>
      <c r="AG1069" s="4">
        <v>12.7</v>
      </c>
      <c r="AH1069" s="4">
        <v>58.1</v>
      </c>
      <c r="AI1069" s="4">
        <v>4.7</v>
      </c>
      <c r="AJ1069" s="4">
        <v>5.6</v>
      </c>
      <c r="AK1069" s="4">
        <v>0.0</v>
      </c>
      <c r="AL1069" s="4">
        <v>0.0</v>
      </c>
      <c r="AM1069" s="4">
        <v>0.0</v>
      </c>
      <c r="AN1069" s="4">
        <v>0.0</v>
      </c>
      <c r="AO1069" s="4">
        <v>0.0</v>
      </c>
      <c r="AP1069" s="4">
        <v>0.0</v>
      </c>
      <c r="AQ1069" s="4">
        <v>0.0</v>
      </c>
      <c r="AR1069" s="4">
        <v>0.0</v>
      </c>
      <c r="AS1069" s="4">
        <v>0.0</v>
      </c>
      <c r="AT1069" s="4">
        <v>0.0</v>
      </c>
      <c r="AU1069" s="4">
        <v>0.0</v>
      </c>
      <c r="AV1069" s="4">
        <v>0.0</v>
      </c>
      <c r="AW1069" s="4">
        <v>0.0</v>
      </c>
      <c r="AX1069" s="4">
        <v>0.0</v>
      </c>
      <c r="AY1069" s="4">
        <v>0.0</v>
      </c>
      <c r="AZ1069" s="4">
        <v>0.0</v>
      </c>
      <c r="BA1069" s="4">
        <v>0.0</v>
      </c>
      <c r="BB1069" s="4">
        <v>39.86</v>
      </c>
      <c r="BC1069" s="4">
        <v>0.0</v>
      </c>
      <c r="BD1069" s="4">
        <v>0.0</v>
      </c>
      <c r="BE1069" s="4">
        <v>0.0</v>
      </c>
      <c r="BF1069" s="4">
        <v>0.0</v>
      </c>
      <c r="BG1069" s="4">
        <v>0.0</v>
      </c>
      <c r="BH1069" s="4">
        <v>0.0</v>
      </c>
      <c r="BI1069" s="4">
        <v>0.0</v>
      </c>
      <c r="BJ1069" s="4">
        <v>0.0</v>
      </c>
      <c r="BK1069" s="4">
        <v>0.0</v>
      </c>
      <c r="BL1069" s="4">
        <v>0.0</v>
      </c>
      <c r="BM1069" s="4">
        <v>0.0</v>
      </c>
      <c r="BN1069" s="4">
        <v>0.0</v>
      </c>
      <c r="BO1069" s="4">
        <v>0.0</v>
      </c>
      <c r="BP1069" s="4">
        <v>3.14</v>
      </c>
      <c r="BQ1069" s="4">
        <v>0.0</v>
      </c>
      <c r="BR1069" s="4">
        <v>0.0</v>
      </c>
      <c r="BS1069" s="4">
        <v>0.0</v>
      </c>
      <c r="BT1069" s="4">
        <v>0.0</v>
      </c>
      <c r="BU1069" s="4">
        <v>0.0</v>
      </c>
      <c r="BV1069" s="4">
        <v>0.0</v>
      </c>
      <c r="BW1069" s="4">
        <v>0.0</v>
      </c>
      <c r="BX1069" s="4">
        <v>0.0</v>
      </c>
      <c r="BY1069" s="4">
        <v>0.0</v>
      </c>
      <c r="BZ1069" s="4">
        <v>0.0</v>
      </c>
      <c r="CA1069" s="4">
        <v>0.0</v>
      </c>
      <c r="CB1069" s="4">
        <v>0.0</v>
      </c>
      <c r="CC1069" s="4">
        <v>1.06</v>
      </c>
      <c r="CD1069" s="4">
        <v>0.0</v>
      </c>
      <c r="CE1069" s="4">
        <v>0.0</v>
      </c>
      <c r="CF1069" s="4">
        <v>14.87</v>
      </c>
      <c r="CG1069" s="4">
        <v>0.0</v>
      </c>
      <c r="CH1069" s="4">
        <v>9.07</v>
      </c>
      <c r="CI1069" s="4">
        <v>0.0</v>
      </c>
      <c r="CJ1069" s="4">
        <v>2.45</v>
      </c>
      <c r="CK1069" s="4">
        <v>0.0</v>
      </c>
      <c r="CL1069" s="4">
        <v>0.0</v>
      </c>
      <c r="CM1069" s="4">
        <v>0.0</v>
      </c>
      <c r="CN1069" s="4">
        <v>1.86</v>
      </c>
      <c r="CO1069" s="4">
        <v>0.0</v>
      </c>
      <c r="CP1069" s="4">
        <v>15.0</v>
      </c>
      <c r="CQ1069" s="4">
        <v>0.0</v>
      </c>
      <c r="CR1069" s="4">
        <v>32.91</v>
      </c>
      <c r="CS1069" s="4">
        <v>0.0</v>
      </c>
      <c r="CT1069" s="4">
        <v>97.0</v>
      </c>
      <c r="CU1069" s="4">
        <v>126.1</v>
      </c>
      <c r="CV1069" s="4" t="s">
        <v>3183</v>
      </c>
      <c r="CW1069" s="4">
        <v>688.33</v>
      </c>
      <c r="CX1069" s="4">
        <v>0.11</v>
      </c>
      <c r="CY1069" s="4">
        <v>0.11</v>
      </c>
      <c r="CZ1069" s="4">
        <v>0.0</v>
      </c>
      <c r="DA1069" s="4">
        <v>0.05</v>
      </c>
      <c r="DB1069" s="4">
        <v>0.0</v>
      </c>
      <c r="DC1069" s="4">
        <v>0.0</v>
      </c>
      <c r="DD1069" s="4">
        <v>0.0</v>
      </c>
      <c r="DE1069" s="4">
        <v>0.19</v>
      </c>
      <c r="DF1069" s="4">
        <v>0.0</v>
      </c>
      <c r="DG1069" s="4">
        <v>0.0</v>
      </c>
      <c r="DH1069" s="4">
        <v>0.0</v>
      </c>
      <c r="DI1069" s="4">
        <v>0.0</v>
      </c>
      <c r="DJ1069" s="4">
        <v>0.0</v>
      </c>
      <c r="DK1069" s="4">
        <v>0.02</v>
      </c>
      <c r="DL1069" s="4">
        <v>0.0</v>
      </c>
      <c r="DM1069" s="4">
        <v>0.05</v>
      </c>
      <c r="DN1069" s="4">
        <v>0.0</v>
      </c>
      <c r="DO1069" s="4">
        <v>0.03</v>
      </c>
      <c r="DP1069" s="4">
        <v>0.4</v>
      </c>
      <c r="DQ1069" s="4">
        <v>0.0</v>
      </c>
      <c r="DR1069" s="4">
        <v>0.0</v>
      </c>
      <c r="DS1069" s="4">
        <v>0.0</v>
      </c>
      <c r="DT1069" s="4">
        <v>0.04</v>
      </c>
      <c r="DU1069" s="4">
        <v>0.0</v>
      </c>
      <c r="DV1069" s="4">
        <v>0.0</v>
      </c>
      <c r="DW1069" s="4">
        <v>0.01</v>
      </c>
      <c r="DX1069" s="4" t="s">
        <v>3183</v>
      </c>
      <c r="DY1069" s="4" t="s">
        <v>3185</v>
      </c>
      <c r="DZ1069" s="4" t="s">
        <v>3176</v>
      </c>
      <c r="EA1069" s="4" t="s">
        <v>2932</v>
      </c>
      <c r="EB1069" s="4">
        <v>688.325951202</v>
      </c>
      <c r="EC1069" s="6">
        <v>656.2587418614</v>
      </c>
      <c r="ED1069" s="7">
        <v>0.95</v>
      </c>
      <c r="EE1069" s="4" t="s">
        <v>3183</v>
      </c>
      <c r="EF1069" s="4" t="s">
        <v>3172</v>
      </c>
      <c r="EG1069" s="4" t="s">
        <v>3184</v>
      </c>
      <c r="EH1069" s="4">
        <f t="shared" si="1"/>
        <v>2394.0574</v>
      </c>
      <c r="EI1069" s="4">
        <f t="shared" si="2"/>
        <v>0.953370341</v>
      </c>
      <c r="EJ1069" s="4">
        <f t="shared" si="3"/>
        <v>2282.42332</v>
      </c>
      <c r="EK1069" s="4">
        <f t="shared" si="4"/>
        <v>0.3576775911</v>
      </c>
      <c r="EL1069" s="4">
        <f t="shared" si="5"/>
        <v>0.6745965729</v>
      </c>
      <c r="EM1069" s="4">
        <f t="shared" si="6"/>
        <v>0.1565967941</v>
      </c>
      <c r="EN1069" s="4">
        <f t="shared" si="7"/>
        <v>0.7163995068</v>
      </c>
      <c r="EO1069" s="4">
        <f t="shared" si="8"/>
        <v>0.05795314427</v>
      </c>
      <c r="EP1069" s="4">
        <f t="shared" si="9"/>
        <v>0.06905055487</v>
      </c>
      <c r="EQ1069" s="4">
        <f t="shared" si="10"/>
        <v>0.4289635668</v>
      </c>
      <c r="ER1069" s="4">
        <f t="shared" si="11"/>
        <v>0.5333555149</v>
      </c>
      <c r="ES1069" s="4">
        <f t="shared" si="12"/>
        <v>0.01156213608</v>
      </c>
      <c r="ET1069" s="4">
        <f t="shared" si="13"/>
        <v>0.1746556261</v>
      </c>
      <c r="EU1069" s="4">
        <f t="shared" si="14"/>
        <v>0.16</v>
      </c>
      <c r="EV1069" s="4">
        <f t="shared" si="15"/>
        <v>0.19</v>
      </c>
      <c r="EW1069" s="4">
        <f t="shared" si="16"/>
        <v>0.05</v>
      </c>
      <c r="EX1069" s="4">
        <f t="shared" si="17"/>
        <v>0.45</v>
      </c>
      <c r="EY1069" s="4">
        <f t="shared" si="18"/>
        <v>0.04</v>
      </c>
      <c r="EZ1069" s="4">
        <f t="shared" si="19"/>
        <v>1.246622073</v>
      </c>
      <c r="FA1069" s="4">
        <f t="shared" si="20"/>
        <v>0.7745698444</v>
      </c>
      <c r="FB1069" s="4">
        <f t="shared" si="21"/>
        <v>0.9534127556</v>
      </c>
      <c r="FC1069" s="4">
        <f t="shared" si="22"/>
        <v>0</v>
      </c>
      <c r="FD1069" s="4">
        <f t="shared" si="23"/>
        <v>0</v>
      </c>
      <c r="FE1069" s="4">
        <f t="shared" si="24"/>
        <v>0.3315588089</v>
      </c>
      <c r="FF1069" s="4">
        <f t="shared" si="25"/>
        <v>0</v>
      </c>
      <c r="FG1069" s="4">
        <f t="shared" si="26"/>
        <v>0</v>
      </c>
      <c r="FH1069" s="4">
        <f t="shared" si="27"/>
        <v>0</v>
      </c>
      <c r="FI1069" s="4">
        <f t="shared" si="28"/>
        <v>0</v>
      </c>
      <c r="FJ1069" s="4">
        <f t="shared" si="29"/>
        <v>0</v>
      </c>
      <c r="FK1069" s="4">
        <f t="shared" si="30"/>
        <v>0.02611878223</v>
      </c>
      <c r="FL1069" s="4">
        <f t="shared" si="31"/>
        <v>0</v>
      </c>
      <c r="FM1069" s="4">
        <f t="shared" si="32"/>
        <v>0</v>
      </c>
      <c r="FN1069" s="4">
        <f t="shared" si="33"/>
        <v>0.1325070704</v>
      </c>
      <c r="FO1069" s="4">
        <f t="shared" si="34"/>
        <v>0.09582432208</v>
      </c>
      <c r="FP1069" s="4">
        <f t="shared" si="35"/>
        <v>0.4139910165</v>
      </c>
      <c r="FQ1069" s="4">
        <f t="shared" si="36"/>
        <v>1</v>
      </c>
      <c r="FR1069" s="4">
        <v>120.22</v>
      </c>
    </row>
    <row r="1070" ht="12.75" customHeight="1">
      <c r="A1070" s="4" t="s">
        <v>166</v>
      </c>
      <c r="B1070" s="4" t="s">
        <v>3171</v>
      </c>
      <c r="C1070" s="4" t="s">
        <v>3172</v>
      </c>
      <c r="D1070" s="4" t="s">
        <v>3186</v>
      </c>
      <c r="E1070" s="4" t="s">
        <v>3187</v>
      </c>
      <c r="F1070" s="4">
        <v>271.937810664</v>
      </c>
      <c r="G1070" s="4">
        <v>33.0625</v>
      </c>
      <c r="H1070" s="4">
        <v>31.75</v>
      </c>
      <c r="I1070" s="4">
        <v>42.6875</v>
      </c>
      <c r="J1070" s="4">
        <v>35.5625</v>
      </c>
      <c r="K1070" s="4">
        <v>56.125</v>
      </c>
      <c r="L1070" s="4">
        <v>73.0625</v>
      </c>
      <c r="M1070" s="4">
        <v>80.1295928955078</v>
      </c>
      <c r="N1070" s="4">
        <v>364.869262695312</v>
      </c>
      <c r="O1070" s="4">
        <v>149.373123056851</v>
      </c>
      <c r="P1070" s="4">
        <v>0.0</v>
      </c>
      <c r="Q1070" s="4">
        <v>0.0</v>
      </c>
      <c r="R1070" s="4">
        <v>15.75</v>
      </c>
      <c r="S1070" s="4">
        <v>91.375</v>
      </c>
      <c r="T1070" s="4">
        <v>116.9375</v>
      </c>
      <c r="U1070" s="4">
        <v>48.1875</v>
      </c>
      <c r="V1070" s="4">
        <v>1510.70503101309</v>
      </c>
      <c r="W1070" s="4">
        <v>14.238194348725</v>
      </c>
      <c r="X1070" s="4">
        <v>48.0</v>
      </c>
      <c r="Y1070" s="4">
        <v>131662.3107</v>
      </c>
      <c r="Z1070" s="4">
        <v>53.95</v>
      </c>
      <c r="AA1070" s="4">
        <v>32.05</v>
      </c>
      <c r="AB1070" s="4">
        <v>31.64</v>
      </c>
      <c r="AC1070" s="4">
        <v>0.41</v>
      </c>
      <c r="AD1070" s="4">
        <v>1.36</v>
      </c>
      <c r="AE1070" s="4">
        <v>20.54</v>
      </c>
      <c r="AF1070" s="4">
        <v>0.0</v>
      </c>
      <c r="AG1070" s="4">
        <v>6.0</v>
      </c>
      <c r="AH1070" s="4">
        <v>30.0</v>
      </c>
      <c r="AI1070" s="4">
        <v>2.1</v>
      </c>
      <c r="AJ1070" s="4">
        <v>0.0</v>
      </c>
      <c r="AK1070" s="4">
        <v>0.0</v>
      </c>
      <c r="AL1070" s="4">
        <v>0.0</v>
      </c>
      <c r="AM1070" s="4">
        <v>0.0</v>
      </c>
      <c r="AN1070" s="4">
        <v>0.0</v>
      </c>
      <c r="AO1070" s="4">
        <v>0.0</v>
      </c>
      <c r="AP1070" s="4">
        <v>0.0</v>
      </c>
      <c r="AQ1070" s="4">
        <v>0.0</v>
      </c>
      <c r="AR1070" s="4">
        <v>0.0</v>
      </c>
      <c r="AS1070" s="4">
        <v>0.0</v>
      </c>
      <c r="AT1070" s="4">
        <v>0.0</v>
      </c>
      <c r="AU1070" s="4">
        <v>0.0</v>
      </c>
      <c r="AV1070" s="4">
        <v>0.0</v>
      </c>
      <c r="AW1070" s="4">
        <v>0.0</v>
      </c>
      <c r="AX1070" s="4">
        <v>0.0</v>
      </c>
      <c r="AY1070" s="4">
        <v>0.0</v>
      </c>
      <c r="AZ1070" s="4">
        <v>0.0</v>
      </c>
      <c r="BA1070" s="4">
        <v>0.0</v>
      </c>
      <c r="BB1070" s="4">
        <v>4.17</v>
      </c>
      <c r="BC1070" s="4">
        <v>0.0</v>
      </c>
      <c r="BD1070" s="4">
        <v>0.0</v>
      </c>
      <c r="BE1070" s="4">
        <v>0.0</v>
      </c>
      <c r="BF1070" s="4">
        <v>0.0</v>
      </c>
      <c r="BG1070" s="4">
        <v>0.0</v>
      </c>
      <c r="BH1070" s="4">
        <v>0.0</v>
      </c>
      <c r="BI1070" s="4">
        <v>0.0</v>
      </c>
      <c r="BJ1070" s="4">
        <v>0.0</v>
      </c>
      <c r="BK1070" s="4">
        <v>0.0</v>
      </c>
      <c r="BL1070" s="4">
        <v>0.0</v>
      </c>
      <c r="BM1070" s="4">
        <v>0.0</v>
      </c>
      <c r="BN1070" s="4">
        <v>0.0</v>
      </c>
      <c r="BO1070" s="4">
        <v>0.0</v>
      </c>
      <c r="BP1070" s="4">
        <v>0.95</v>
      </c>
      <c r="BQ1070" s="4">
        <v>0.0</v>
      </c>
      <c r="BR1070" s="4">
        <v>0.0</v>
      </c>
      <c r="BS1070" s="4">
        <v>0.0</v>
      </c>
      <c r="BT1070" s="4">
        <v>0.0</v>
      </c>
      <c r="BU1070" s="4">
        <v>0.0</v>
      </c>
      <c r="BV1070" s="4">
        <v>0.0</v>
      </c>
      <c r="BW1070" s="4">
        <v>0.0</v>
      </c>
      <c r="BX1070" s="4">
        <v>0.0</v>
      </c>
      <c r="BY1070" s="4">
        <v>0.0</v>
      </c>
      <c r="BZ1070" s="4">
        <v>1.3</v>
      </c>
      <c r="CA1070" s="4">
        <v>0.0</v>
      </c>
      <c r="CB1070" s="4">
        <v>0.0</v>
      </c>
      <c r="CC1070" s="4">
        <v>0.86</v>
      </c>
      <c r="CD1070" s="4">
        <v>0.0</v>
      </c>
      <c r="CE1070" s="4">
        <v>0.0</v>
      </c>
      <c r="CF1070" s="4">
        <v>11.68</v>
      </c>
      <c r="CG1070" s="4">
        <v>0.0</v>
      </c>
      <c r="CH1070" s="4">
        <v>4.73</v>
      </c>
      <c r="CI1070" s="4">
        <v>0.0</v>
      </c>
      <c r="CJ1070" s="4">
        <v>2.04</v>
      </c>
      <c r="CK1070" s="4">
        <v>0.0</v>
      </c>
      <c r="CL1070" s="4">
        <v>0.0</v>
      </c>
      <c r="CM1070" s="4">
        <v>0.0</v>
      </c>
      <c r="CN1070" s="4">
        <v>0.0</v>
      </c>
      <c r="CO1070" s="4">
        <v>0.0</v>
      </c>
      <c r="CP1070" s="4">
        <v>5.35</v>
      </c>
      <c r="CQ1070" s="4">
        <v>0.0</v>
      </c>
      <c r="CR1070" s="4">
        <v>22.87</v>
      </c>
      <c r="CS1070" s="4">
        <v>0.0</v>
      </c>
      <c r="CT1070" s="4">
        <v>52.0</v>
      </c>
      <c r="CU1070" s="4">
        <v>62.4</v>
      </c>
      <c r="CV1070" s="4" t="s">
        <v>3186</v>
      </c>
      <c r="CW1070" s="4">
        <v>271.94</v>
      </c>
      <c r="CX1070" s="4">
        <v>0.11</v>
      </c>
      <c r="CY1070" s="4">
        <v>0.02</v>
      </c>
      <c r="CZ1070" s="4">
        <v>0.0</v>
      </c>
      <c r="DA1070" s="4">
        <v>0.04</v>
      </c>
      <c r="DB1070" s="4">
        <v>0.0</v>
      </c>
      <c r="DC1070" s="4">
        <v>0.0</v>
      </c>
      <c r="DD1070" s="4">
        <v>0.0</v>
      </c>
      <c r="DE1070" s="4">
        <v>0.32</v>
      </c>
      <c r="DF1070" s="4">
        <v>0.0</v>
      </c>
      <c r="DG1070" s="4">
        <v>0.0</v>
      </c>
      <c r="DH1070" s="4">
        <v>0.0</v>
      </c>
      <c r="DI1070" s="4">
        <v>0.0</v>
      </c>
      <c r="DJ1070" s="4">
        <v>0.0</v>
      </c>
      <c r="DK1070" s="4">
        <v>0.02</v>
      </c>
      <c r="DL1070" s="4">
        <v>0.0</v>
      </c>
      <c r="DM1070" s="4">
        <v>0.0</v>
      </c>
      <c r="DN1070" s="4">
        <v>0.0</v>
      </c>
      <c r="DO1070" s="4">
        <v>0.05</v>
      </c>
      <c r="DP1070" s="4">
        <v>0.4</v>
      </c>
      <c r="DQ1070" s="4">
        <v>0.0</v>
      </c>
      <c r="DR1070" s="4">
        <v>0.0</v>
      </c>
      <c r="DS1070" s="4">
        <v>0.0</v>
      </c>
      <c r="DT1070" s="4">
        <v>0.04</v>
      </c>
      <c r="DU1070" s="4">
        <v>0.0</v>
      </c>
      <c r="DV1070" s="4">
        <v>0.0</v>
      </c>
      <c r="DW1070" s="4">
        <v>0.0</v>
      </c>
      <c r="DX1070" s="4" t="s">
        <v>3186</v>
      </c>
      <c r="DY1070" s="4" t="s">
        <v>3188</v>
      </c>
      <c r="DZ1070" s="4" t="s">
        <v>3176</v>
      </c>
      <c r="EA1070" s="4" t="s">
        <v>2932</v>
      </c>
      <c r="EB1070" s="4">
        <v>271.937810664</v>
      </c>
      <c r="EC1070" s="6">
        <v>164.5312905298</v>
      </c>
      <c r="ED1070" s="7">
        <v>0.61</v>
      </c>
      <c r="EE1070" s="4" t="s">
        <v>3186</v>
      </c>
      <c r="EF1070" s="4" t="s">
        <v>3172</v>
      </c>
      <c r="EG1070" s="4" t="s">
        <v>3187</v>
      </c>
      <c r="EH1070" s="4">
        <f t="shared" si="1"/>
        <v>2440.450615</v>
      </c>
      <c r="EI1070" s="4">
        <f t="shared" si="2"/>
        <v>0.8645833333</v>
      </c>
      <c r="EJ1070" s="4">
        <f t="shared" si="3"/>
        <v>2109.972928</v>
      </c>
      <c r="EK1070" s="4">
        <f t="shared" si="4"/>
        <v>0.09490268767</v>
      </c>
      <c r="EL1070" s="4">
        <f t="shared" si="5"/>
        <v>0.7062094532</v>
      </c>
      <c r="EM1070" s="4">
        <f t="shared" si="6"/>
        <v>0.157480315</v>
      </c>
      <c r="EN1070" s="4">
        <f t="shared" si="7"/>
        <v>0.7874015748</v>
      </c>
      <c r="EO1070" s="4">
        <f t="shared" si="8"/>
        <v>0.05511811024</v>
      </c>
      <c r="EP1070" s="4">
        <f t="shared" si="9"/>
        <v>0</v>
      </c>
      <c r="EQ1070" s="4">
        <f t="shared" si="10"/>
        <v>0.594068582</v>
      </c>
      <c r="ER1070" s="4">
        <f t="shared" si="11"/>
        <v>0.3807228916</v>
      </c>
      <c r="ES1070" s="4">
        <f t="shared" si="12"/>
        <v>0</v>
      </c>
      <c r="ET1070" s="4">
        <f t="shared" si="13"/>
        <v>0.1983909478</v>
      </c>
      <c r="EU1070" s="4">
        <f t="shared" si="14"/>
        <v>0.06</v>
      </c>
      <c r="EV1070" s="4">
        <f t="shared" si="15"/>
        <v>0.32</v>
      </c>
      <c r="EW1070" s="4">
        <f t="shared" si="16"/>
        <v>0.07</v>
      </c>
      <c r="EX1070" s="4">
        <f t="shared" si="17"/>
        <v>0.4</v>
      </c>
      <c r="EY1070" s="4">
        <f t="shared" si="18"/>
        <v>0.04</v>
      </c>
      <c r="EZ1070" s="4">
        <f t="shared" si="19"/>
        <v>1.214843142</v>
      </c>
      <c r="FA1070" s="4">
        <f t="shared" si="20"/>
        <v>0.7548244841</v>
      </c>
      <c r="FB1070" s="4">
        <f t="shared" si="21"/>
        <v>0.6050327835</v>
      </c>
      <c r="FC1070" s="4">
        <f t="shared" si="22"/>
        <v>0</v>
      </c>
      <c r="FD1070" s="4">
        <f t="shared" si="23"/>
        <v>0</v>
      </c>
      <c r="FE1070" s="4">
        <f t="shared" si="24"/>
        <v>0.0792022792</v>
      </c>
      <c r="FF1070" s="4">
        <f t="shared" si="25"/>
        <v>0</v>
      </c>
      <c r="FG1070" s="4">
        <f t="shared" si="26"/>
        <v>0</v>
      </c>
      <c r="FH1070" s="4">
        <f t="shared" si="27"/>
        <v>0</v>
      </c>
      <c r="FI1070" s="4">
        <f t="shared" si="28"/>
        <v>0</v>
      </c>
      <c r="FJ1070" s="4">
        <f t="shared" si="29"/>
        <v>0</v>
      </c>
      <c r="FK1070" s="4">
        <f t="shared" si="30"/>
        <v>0.01804368471</v>
      </c>
      <c r="FL1070" s="4">
        <f t="shared" si="31"/>
        <v>0</v>
      </c>
      <c r="FM1070" s="4">
        <f t="shared" si="32"/>
        <v>0</v>
      </c>
      <c r="FN1070" s="4">
        <f t="shared" si="33"/>
        <v>0.2381766382</v>
      </c>
      <c r="FO1070" s="4">
        <f t="shared" si="34"/>
        <v>0.1285849953</v>
      </c>
      <c r="FP1070" s="4">
        <f t="shared" si="35"/>
        <v>0.5359924027</v>
      </c>
      <c r="FQ1070" s="4">
        <f t="shared" si="36"/>
        <v>1</v>
      </c>
      <c r="FR1070" s="4">
        <v>52.65</v>
      </c>
    </row>
    <row r="1071" ht="12.75" customHeight="1">
      <c r="A1071" s="4" t="s">
        <v>166</v>
      </c>
      <c r="B1071" s="4" t="s">
        <v>3171</v>
      </c>
      <c r="C1071" s="4" t="s">
        <v>3172</v>
      </c>
      <c r="D1071" s="4" t="s">
        <v>3189</v>
      </c>
      <c r="E1071" s="4" t="s">
        <v>3190</v>
      </c>
      <c r="F1071" s="4">
        <v>379.22430132</v>
      </c>
      <c r="G1071" s="4">
        <v>74.6875</v>
      </c>
      <c r="H1071" s="4">
        <v>87.375</v>
      </c>
      <c r="I1071" s="4">
        <v>69.75</v>
      </c>
      <c r="J1071" s="4">
        <v>47.0</v>
      </c>
      <c r="K1071" s="4">
        <v>57.5625</v>
      </c>
      <c r="L1071" s="4">
        <v>40.9375</v>
      </c>
      <c r="M1071" s="4">
        <v>8.04053783416748</v>
      </c>
      <c r="N1071" s="4">
        <v>265.645050048828</v>
      </c>
      <c r="O1071" s="4">
        <v>73.5200908303045</v>
      </c>
      <c r="P1071" s="4">
        <v>0.0</v>
      </c>
      <c r="Q1071" s="4">
        <v>0.0</v>
      </c>
      <c r="R1071" s="4">
        <v>0.0</v>
      </c>
      <c r="S1071" s="4">
        <v>53.25</v>
      </c>
      <c r="T1071" s="4">
        <v>324.0625</v>
      </c>
      <c r="U1071" s="4">
        <v>0.0</v>
      </c>
      <c r="V1071" s="4">
        <v>1406.39813318973</v>
      </c>
      <c r="W1071" s="4">
        <v>14.3569089929995</v>
      </c>
      <c r="X1071" s="4">
        <v>67.0</v>
      </c>
      <c r="Y1071" s="4">
        <v>177252.9143</v>
      </c>
      <c r="Z1071" s="4">
        <v>67.95</v>
      </c>
      <c r="AA1071" s="4">
        <v>28.48</v>
      </c>
      <c r="AB1071" s="4">
        <v>28.48</v>
      </c>
      <c r="AC1071" s="4">
        <v>0.0</v>
      </c>
      <c r="AD1071" s="4">
        <v>1.34</v>
      </c>
      <c r="AE1071" s="4">
        <v>30.14</v>
      </c>
      <c r="AF1071" s="4">
        <v>7.99</v>
      </c>
      <c r="AG1071" s="4">
        <v>10.1</v>
      </c>
      <c r="AH1071" s="4">
        <v>47.0</v>
      </c>
      <c r="AI1071" s="4">
        <v>1.3</v>
      </c>
      <c r="AJ1071" s="4">
        <v>1.6</v>
      </c>
      <c r="AK1071" s="4">
        <v>0.0</v>
      </c>
      <c r="AL1071" s="4">
        <v>0.0</v>
      </c>
      <c r="AM1071" s="4">
        <v>0.0</v>
      </c>
      <c r="AN1071" s="4">
        <v>0.0</v>
      </c>
      <c r="AO1071" s="4">
        <v>0.0</v>
      </c>
      <c r="AP1071" s="4">
        <v>0.0</v>
      </c>
      <c r="AQ1071" s="4">
        <v>0.0</v>
      </c>
      <c r="AR1071" s="4">
        <v>0.0</v>
      </c>
      <c r="AS1071" s="4">
        <v>0.0</v>
      </c>
      <c r="AT1071" s="4">
        <v>0.43</v>
      </c>
      <c r="AU1071" s="4">
        <v>0.0</v>
      </c>
      <c r="AV1071" s="4">
        <v>0.0</v>
      </c>
      <c r="AW1071" s="4">
        <v>0.0</v>
      </c>
      <c r="AX1071" s="4">
        <v>0.0</v>
      </c>
      <c r="AY1071" s="4">
        <v>0.0</v>
      </c>
      <c r="AZ1071" s="4">
        <v>0.0</v>
      </c>
      <c r="BA1071" s="4">
        <v>0.0</v>
      </c>
      <c r="BB1071" s="4">
        <v>13.6</v>
      </c>
      <c r="BC1071" s="4">
        <v>0.0</v>
      </c>
      <c r="BD1071" s="4">
        <v>0.0</v>
      </c>
      <c r="BE1071" s="4">
        <v>0.0</v>
      </c>
      <c r="BF1071" s="4">
        <v>0.0</v>
      </c>
      <c r="BG1071" s="4">
        <v>0.0</v>
      </c>
      <c r="BH1071" s="4">
        <v>0.0</v>
      </c>
      <c r="BI1071" s="4">
        <v>0.0</v>
      </c>
      <c r="BJ1071" s="4">
        <v>0.0</v>
      </c>
      <c r="BK1071" s="4">
        <v>0.0</v>
      </c>
      <c r="BL1071" s="4">
        <v>0.0</v>
      </c>
      <c r="BM1071" s="4">
        <v>0.0</v>
      </c>
      <c r="BN1071" s="4">
        <v>0.0</v>
      </c>
      <c r="BO1071" s="4">
        <v>0.0</v>
      </c>
      <c r="BP1071" s="4">
        <v>0.0</v>
      </c>
      <c r="BQ1071" s="4">
        <v>0.0</v>
      </c>
      <c r="BR1071" s="4">
        <v>0.0</v>
      </c>
      <c r="BS1071" s="4">
        <v>0.0</v>
      </c>
      <c r="BT1071" s="4">
        <v>0.0</v>
      </c>
      <c r="BU1071" s="4">
        <v>0.0</v>
      </c>
      <c r="BV1071" s="4">
        <v>0.0</v>
      </c>
      <c r="BW1071" s="4">
        <v>0.0</v>
      </c>
      <c r="BX1071" s="4">
        <v>0.0</v>
      </c>
      <c r="BY1071" s="4">
        <v>0.0</v>
      </c>
      <c r="BZ1071" s="4">
        <v>0.0</v>
      </c>
      <c r="CA1071" s="4">
        <v>0.0</v>
      </c>
      <c r="CB1071" s="4">
        <v>0.0</v>
      </c>
      <c r="CC1071" s="4">
        <v>1.84</v>
      </c>
      <c r="CD1071" s="4">
        <v>0.0</v>
      </c>
      <c r="CE1071" s="4">
        <v>0.0</v>
      </c>
      <c r="CF1071" s="4">
        <v>5.63</v>
      </c>
      <c r="CG1071" s="4">
        <v>0.0</v>
      </c>
      <c r="CH1071" s="4">
        <v>0.92</v>
      </c>
      <c r="CI1071" s="4">
        <v>0.0</v>
      </c>
      <c r="CJ1071" s="4">
        <v>1.32</v>
      </c>
      <c r="CK1071" s="4">
        <v>0.0</v>
      </c>
      <c r="CL1071" s="4">
        <v>0.0</v>
      </c>
      <c r="CM1071" s="4">
        <v>0.0</v>
      </c>
      <c r="CN1071" s="4">
        <v>0.0</v>
      </c>
      <c r="CO1071" s="4">
        <v>0.0</v>
      </c>
      <c r="CP1071" s="4">
        <v>5.52</v>
      </c>
      <c r="CQ1071" s="4">
        <v>0.0</v>
      </c>
      <c r="CR1071" s="4">
        <v>38.69</v>
      </c>
      <c r="CS1071" s="4">
        <v>0.0</v>
      </c>
      <c r="CT1071" s="4">
        <v>58.0</v>
      </c>
      <c r="CU1071" s="4">
        <v>107.2</v>
      </c>
      <c r="CV1071" s="4" t="s">
        <v>3189</v>
      </c>
      <c r="CW1071" s="4">
        <v>379.22</v>
      </c>
      <c r="CX1071" s="4">
        <v>0.13</v>
      </c>
      <c r="CY1071" s="4">
        <v>0.06</v>
      </c>
      <c r="CZ1071" s="4">
        <v>0.0</v>
      </c>
      <c r="DA1071" s="4">
        <v>0.09</v>
      </c>
      <c r="DB1071" s="4">
        <v>0.0</v>
      </c>
      <c r="DC1071" s="4">
        <v>0.0</v>
      </c>
      <c r="DD1071" s="4">
        <v>0.0</v>
      </c>
      <c r="DE1071" s="4">
        <v>0.25</v>
      </c>
      <c r="DF1071" s="4">
        <v>0.0</v>
      </c>
      <c r="DG1071" s="4">
        <v>0.0</v>
      </c>
      <c r="DH1071" s="4">
        <v>0.0</v>
      </c>
      <c r="DI1071" s="4">
        <v>0.0</v>
      </c>
      <c r="DJ1071" s="4">
        <v>0.0</v>
      </c>
      <c r="DK1071" s="4">
        <v>0.01</v>
      </c>
      <c r="DL1071" s="4">
        <v>0.0</v>
      </c>
      <c r="DM1071" s="4">
        <v>0.11</v>
      </c>
      <c r="DN1071" s="4">
        <v>0.0</v>
      </c>
      <c r="DO1071" s="4">
        <v>0.02</v>
      </c>
      <c r="DP1071" s="4">
        <v>0.29</v>
      </c>
      <c r="DQ1071" s="4">
        <v>0.0</v>
      </c>
      <c r="DR1071" s="4">
        <v>0.0</v>
      </c>
      <c r="DS1071" s="4">
        <v>0.0</v>
      </c>
      <c r="DT1071" s="4">
        <v>0.01</v>
      </c>
      <c r="DU1071" s="4">
        <v>0.0</v>
      </c>
      <c r="DV1071" s="4">
        <v>0.0</v>
      </c>
      <c r="DW1071" s="4">
        <v>0.02</v>
      </c>
      <c r="DX1071" s="4" t="s">
        <v>3189</v>
      </c>
      <c r="DY1071" s="4" t="s">
        <v>3191</v>
      </c>
      <c r="DZ1071" s="4" t="s">
        <v>3176</v>
      </c>
      <c r="EA1071" s="4" t="s">
        <v>2932</v>
      </c>
      <c r="EB1071" s="4">
        <v>379.22430132</v>
      </c>
      <c r="EC1071" s="6">
        <v>393.81991458075</v>
      </c>
      <c r="ED1071" s="7">
        <v>1.04</v>
      </c>
      <c r="EE1071" s="4" t="s">
        <v>3189</v>
      </c>
      <c r="EF1071" s="4" t="s">
        <v>3172</v>
      </c>
      <c r="EG1071" s="4" t="s">
        <v>3190</v>
      </c>
      <c r="EH1071" s="4">
        <f t="shared" si="1"/>
        <v>2608.578577</v>
      </c>
      <c r="EI1071" s="4">
        <f t="shared" si="2"/>
        <v>0.6338619403</v>
      </c>
      <c r="EJ1071" s="4">
        <f t="shared" si="3"/>
        <v>1653.478678</v>
      </c>
      <c r="EK1071" s="4">
        <f t="shared" si="4"/>
        <v>0.2064753495</v>
      </c>
      <c r="EL1071" s="4">
        <f t="shared" si="5"/>
        <v>0.8830022075</v>
      </c>
      <c r="EM1071" s="4">
        <f t="shared" si="6"/>
        <v>0.1683333333</v>
      </c>
      <c r="EN1071" s="4">
        <f t="shared" si="7"/>
        <v>0.7833333333</v>
      </c>
      <c r="EO1071" s="4">
        <f t="shared" si="8"/>
        <v>0.02166666667</v>
      </c>
      <c r="EP1071" s="4">
        <f t="shared" si="9"/>
        <v>0.02666666667</v>
      </c>
      <c r="EQ1071" s="4">
        <f t="shared" si="10"/>
        <v>0.4191317145</v>
      </c>
      <c r="ER1071" s="4">
        <f t="shared" si="11"/>
        <v>0.4435614422</v>
      </c>
      <c r="ES1071" s="4">
        <f t="shared" si="12"/>
        <v>0.1175864606</v>
      </c>
      <c r="ET1071" s="4">
        <f t="shared" si="13"/>
        <v>0.179181555</v>
      </c>
      <c r="EU1071" s="4">
        <f t="shared" si="14"/>
        <v>0.15</v>
      </c>
      <c r="EV1071" s="4">
        <f t="shared" si="15"/>
        <v>0.25</v>
      </c>
      <c r="EW1071" s="4">
        <f t="shared" si="16"/>
        <v>0.03</v>
      </c>
      <c r="EX1071" s="4">
        <f t="shared" si="17"/>
        <v>0.4</v>
      </c>
      <c r="EY1071" s="4">
        <f t="shared" si="18"/>
        <v>0.01</v>
      </c>
      <c r="EZ1071" s="4">
        <f t="shared" si="19"/>
        <v>1.14890632</v>
      </c>
      <c r="FA1071" s="4">
        <f t="shared" si="20"/>
        <v>0.7138556329</v>
      </c>
      <c r="FB1071" s="4">
        <f t="shared" si="21"/>
        <v>1.038488075</v>
      </c>
      <c r="FC1071" s="4">
        <f t="shared" si="22"/>
        <v>0</v>
      </c>
      <c r="FD1071" s="4">
        <f t="shared" si="23"/>
        <v>0.006328182487</v>
      </c>
      <c r="FE1071" s="4">
        <f t="shared" si="24"/>
        <v>0.200147167</v>
      </c>
      <c r="FF1071" s="4">
        <f t="shared" si="25"/>
        <v>0</v>
      </c>
      <c r="FG1071" s="4">
        <f t="shared" si="26"/>
        <v>0</v>
      </c>
      <c r="FH1071" s="4">
        <f t="shared" si="27"/>
        <v>0</v>
      </c>
      <c r="FI1071" s="4">
        <f t="shared" si="28"/>
        <v>0</v>
      </c>
      <c r="FJ1071" s="4">
        <f t="shared" si="29"/>
        <v>0</v>
      </c>
      <c r="FK1071" s="4">
        <f t="shared" si="30"/>
        <v>0</v>
      </c>
      <c r="FL1071" s="4">
        <f t="shared" si="31"/>
        <v>0</v>
      </c>
      <c r="FM1071" s="4">
        <f t="shared" si="32"/>
        <v>0</v>
      </c>
      <c r="FN1071" s="4">
        <f t="shared" si="33"/>
        <v>0.1099337748</v>
      </c>
      <c r="FO1071" s="4">
        <f t="shared" si="34"/>
        <v>0.03296541575</v>
      </c>
      <c r="FP1071" s="4">
        <f t="shared" si="35"/>
        <v>0.6506254599</v>
      </c>
      <c r="FQ1071" s="4">
        <f t="shared" si="36"/>
        <v>1</v>
      </c>
      <c r="FR1071" s="4">
        <v>67.95</v>
      </c>
    </row>
    <row r="1072" ht="12.75" customHeight="1">
      <c r="A1072" s="4" t="s">
        <v>166</v>
      </c>
      <c r="B1072" s="4" t="s">
        <v>3171</v>
      </c>
      <c r="C1072" s="4" t="s">
        <v>3172</v>
      </c>
      <c r="D1072" s="4" t="s">
        <v>3192</v>
      </c>
      <c r="E1072" s="4" t="s">
        <v>577</v>
      </c>
      <c r="F1072" s="4">
        <v>401.685937677</v>
      </c>
      <c r="G1072" s="4">
        <v>57.125</v>
      </c>
      <c r="H1072" s="4">
        <v>83.3125</v>
      </c>
      <c r="I1072" s="4">
        <v>87.6875</v>
      </c>
      <c r="J1072" s="4">
        <v>58.75</v>
      </c>
      <c r="K1072" s="4">
        <v>71.6875</v>
      </c>
      <c r="L1072" s="4">
        <v>43.125</v>
      </c>
      <c r="M1072" s="4">
        <v>66.2463226318359</v>
      </c>
      <c r="N1072" s="4">
        <v>243.380264282227</v>
      </c>
      <c r="O1072" s="4">
        <v>121.702957080908</v>
      </c>
      <c r="P1072" s="4">
        <v>0.0</v>
      </c>
      <c r="Q1072" s="4">
        <v>0.0</v>
      </c>
      <c r="R1072" s="4">
        <v>0.0</v>
      </c>
      <c r="S1072" s="4">
        <v>72.3125</v>
      </c>
      <c r="T1072" s="4">
        <v>329.375</v>
      </c>
      <c r="U1072" s="4">
        <v>0.0</v>
      </c>
      <c r="V1072" s="4">
        <v>1462.77457996266</v>
      </c>
      <c r="W1072" s="4">
        <v>14.2054340385812</v>
      </c>
      <c r="X1072" s="4">
        <v>47.0</v>
      </c>
      <c r="Y1072" s="4">
        <v>159580.3311</v>
      </c>
      <c r="Z1072" s="4">
        <v>76.97</v>
      </c>
      <c r="AA1072" s="4">
        <v>31.8</v>
      </c>
      <c r="AB1072" s="4">
        <v>31.71</v>
      </c>
      <c r="AC1072" s="4">
        <v>0.09</v>
      </c>
      <c r="AD1072" s="4">
        <v>2.04</v>
      </c>
      <c r="AE1072" s="4">
        <v>39.63</v>
      </c>
      <c r="AF1072" s="4">
        <v>3.5</v>
      </c>
      <c r="AG1072" s="4">
        <v>5.6</v>
      </c>
      <c r="AH1072" s="4">
        <v>27.5</v>
      </c>
      <c r="AI1072" s="4">
        <v>0.2</v>
      </c>
      <c r="AJ1072" s="4">
        <v>2.4</v>
      </c>
      <c r="AK1072" s="4">
        <v>0.0</v>
      </c>
      <c r="AL1072" s="4">
        <v>0.0</v>
      </c>
      <c r="AM1072" s="4">
        <v>0.0</v>
      </c>
      <c r="AN1072" s="4">
        <v>0.0</v>
      </c>
      <c r="AO1072" s="4">
        <v>0.0</v>
      </c>
      <c r="AP1072" s="4">
        <v>0.0</v>
      </c>
      <c r="AQ1072" s="4">
        <v>0.0</v>
      </c>
      <c r="AR1072" s="4">
        <v>2.93</v>
      </c>
      <c r="AS1072" s="4">
        <v>0.0</v>
      </c>
      <c r="AT1072" s="4">
        <v>0.0</v>
      </c>
      <c r="AU1072" s="4">
        <v>0.0</v>
      </c>
      <c r="AV1072" s="4">
        <v>0.0</v>
      </c>
      <c r="AW1072" s="4">
        <v>0.0</v>
      </c>
      <c r="AX1072" s="4">
        <v>0.0</v>
      </c>
      <c r="AY1072" s="4">
        <v>0.0</v>
      </c>
      <c r="AZ1072" s="4">
        <v>0.0</v>
      </c>
      <c r="BA1072" s="4">
        <v>0.0</v>
      </c>
      <c r="BB1072" s="4">
        <v>33.81</v>
      </c>
      <c r="BC1072" s="4">
        <v>0.0</v>
      </c>
      <c r="BD1072" s="4">
        <v>0.0</v>
      </c>
      <c r="BE1072" s="4">
        <v>0.0</v>
      </c>
      <c r="BF1072" s="4">
        <v>0.0</v>
      </c>
      <c r="BG1072" s="4">
        <v>0.0</v>
      </c>
      <c r="BH1072" s="4">
        <v>0.0</v>
      </c>
      <c r="BI1072" s="4">
        <v>0.0</v>
      </c>
      <c r="BJ1072" s="4">
        <v>0.0</v>
      </c>
      <c r="BK1072" s="4">
        <v>0.0</v>
      </c>
      <c r="BL1072" s="4">
        <v>0.0</v>
      </c>
      <c r="BM1072" s="4">
        <v>0.0</v>
      </c>
      <c r="BN1072" s="4">
        <v>0.0</v>
      </c>
      <c r="BO1072" s="4">
        <v>0.0</v>
      </c>
      <c r="BP1072" s="4">
        <v>0.0</v>
      </c>
      <c r="BQ1072" s="4">
        <v>0.0</v>
      </c>
      <c r="BR1072" s="4">
        <v>0.0</v>
      </c>
      <c r="BS1072" s="4">
        <v>0.0</v>
      </c>
      <c r="BT1072" s="4">
        <v>0.0</v>
      </c>
      <c r="BU1072" s="4">
        <v>0.0</v>
      </c>
      <c r="BV1072" s="4">
        <v>0.0</v>
      </c>
      <c r="BW1072" s="4">
        <v>0.0</v>
      </c>
      <c r="BX1072" s="4">
        <v>0.0</v>
      </c>
      <c r="BY1072" s="4">
        <v>0.0</v>
      </c>
      <c r="BZ1072" s="4">
        <v>0.0</v>
      </c>
      <c r="CA1072" s="4">
        <v>0.0</v>
      </c>
      <c r="CB1072" s="4">
        <v>0.0</v>
      </c>
      <c r="CC1072" s="4">
        <v>5.56</v>
      </c>
      <c r="CD1072" s="4">
        <v>0.0</v>
      </c>
      <c r="CE1072" s="4">
        <v>2.32</v>
      </c>
      <c r="CF1072" s="4">
        <v>3.78</v>
      </c>
      <c r="CG1072" s="4">
        <v>0.0</v>
      </c>
      <c r="CH1072" s="4">
        <v>0.0</v>
      </c>
      <c r="CI1072" s="4">
        <v>0.0</v>
      </c>
      <c r="CJ1072" s="4">
        <v>0.0</v>
      </c>
      <c r="CK1072" s="4">
        <v>0.0</v>
      </c>
      <c r="CL1072" s="4">
        <v>0.0</v>
      </c>
      <c r="CM1072" s="4">
        <v>0.0</v>
      </c>
      <c r="CN1072" s="4">
        <v>0.0</v>
      </c>
      <c r="CO1072" s="4">
        <v>0.0</v>
      </c>
      <c r="CP1072" s="4">
        <v>3.49</v>
      </c>
      <c r="CQ1072" s="4">
        <v>0.0</v>
      </c>
      <c r="CR1072" s="4">
        <v>25.08</v>
      </c>
      <c r="CS1072" s="4">
        <v>0.0</v>
      </c>
      <c r="CT1072" s="4">
        <v>63.0</v>
      </c>
      <c r="CU1072" s="4">
        <v>56.4</v>
      </c>
      <c r="CV1072" s="4" t="s">
        <v>3192</v>
      </c>
      <c r="CW1072" s="4">
        <v>401.69</v>
      </c>
      <c r="CX1072" s="4">
        <v>0.09</v>
      </c>
      <c r="CY1072" s="4">
        <v>0.01</v>
      </c>
      <c r="CZ1072" s="4">
        <v>0.0</v>
      </c>
      <c r="DA1072" s="4">
        <v>0.13</v>
      </c>
      <c r="DB1072" s="4">
        <v>0.0</v>
      </c>
      <c r="DC1072" s="4">
        <v>0.0</v>
      </c>
      <c r="DD1072" s="4">
        <v>0.0</v>
      </c>
      <c r="DE1072" s="4">
        <v>0.3</v>
      </c>
      <c r="DF1072" s="4">
        <v>0.0</v>
      </c>
      <c r="DG1072" s="4">
        <v>0.0</v>
      </c>
      <c r="DH1072" s="4">
        <v>0.0</v>
      </c>
      <c r="DI1072" s="4">
        <v>0.0</v>
      </c>
      <c r="DJ1072" s="4">
        <v>0.0</v>
      </c>
      <c r="DK1072" s="4">
        <v>0.01</v>
      </c>
      <c r="DL1072" s="4">
        <v>0.0</v>
      </c>
      <c r="DM1072" s="4">
        <v>0.0</v>
      </c>
      <c r="DN1072" s="4">
        <v>0.0</v>
      </c>
      <c r="DO1072" s="4">
        <v>0.0</v>
      </c>
      <c r="DP1072" s="4">
        <v>0.36</v>
      </c>
      <c r="DQ1072" s="4">
        <v>0.0</v>
      </c>
      <c r="DR1072" s="4">
        <v>0.0</v>
      </c>
      <c r="DS1072" s="4">
        <v>0.0</v>
      </c>
      <c r="DT1072" s="4">
        <v>0.1</v>
      </c>
      <c r="DU1072" s="4">
        <v>0.0</v>
      </c>
      <c r="DV1072" s="4">
        <v>0.0</v>
      </c>
      <c r="DW1072" s="4">
        <v>0.0</v>
      </c>
      <c r="DX1072" s="4" t="s">
        <v>3192</v>
      </c>
      <c r="DY1072" s="4" t="s">
        <v>578</v>
      </c>
      <c r="DZ1072" s="4" t="s">
        <v>3176</v>
      </c>
      <c r="EA1072" s="4" t="s">
        <v>2932</v>
      </c>
      <c r="EB1072" s="4">
        <v>401.685937677</v>
      </c>
      <c r="EC1072" s="6">
        <v>209.817841733365</v>
      </c>
      <c r="ED1072" s="7">
        <v>0.52</v>
      </c>
      <c r="EE1072" s="4" t="s">
        <v>3192</v>
      </c>
      <c r="EF1072" s="4" t="s">
        <v>3172</v>
      </c>
      <c r="EG1072" s="4" t="s">
        <v>577</v>
      </c>
      <c r="EH1072" s="4">
        <f t="shared" si="1"/>
        <v>2073.279604</v>
      </c>
      <c r="EI1072" s="4">
        <f t="shared" si="2"/>
        <v>1.364716312</v>
      </c>
      <c r="EJ1072" s="4">
        <f t="shared" si="3"/>
        <v>2829.438495</v>
      </c>
      <c r="EK1072" s="4">
        <f t="shared" si="4"/>
        <v>0.4392620501</v>
      </c>
      <c r="EL1072" s="4">
        <f t="shared" si="5"/>
        <v>0.4638170716</v>
      </c>
      <c r="EM1072" s="4">
        <f t="shared" si="6"/>
        <v>0.1568627451</v>
      </c>
      <c r="EN1072" s="4">
        <f t="shared" si="7"/>
        <v>0.7703081232</v>
      </c>
      <c r="EO1072" s="4">
        <f t="shared" si="8"/>
        <v>0.005602240896</v>
      </c>
      <c r="EP1072" s="4">
        <f t="shared" si="9"/>
        <v>0.06722689076</v>
      </c>
      <c r="EQ1072" s="4">
        <f t="shared" si="10"/>
        <v>0.4131479797</v>
      </c>
      <c r="ER1072" s="4">
        <f t="shared" si="11"/>
        <v>0.5148759257</v>
      </c>
      <c r="ES1072" s="4">
        <f t="shared" si="12"/>
        <v>0.04547226192</v>
      </c>
      <c r="ET1072" s="4">
        <f t="shared" si="13"/>
        <v>0.1916173627</v>
      </c>
      <c r="EU1072" s="4">
        <f t="shared" si="14"/>
        <v>0.14</v>
      </c>
      <c r="EV1072" s="4">
        <f t="shared" si="15"/>
        <v>0.3</v>
      </c>
      <c r="EW1072" s="4">
        <f t="shared" si="16"/>
        <v>0.01</v>
      </c>
      <c r="EX1072" s="4">
        <f t="shared" si="17"/>
        <v>0.36</v>
      </c>
      <c r="EY1072" s="4">
        <f t="shared" si="18"/>
        <v>0.1</v>
      </c>
      <c r="EZ1072" s="4">
        <f t="shared" si="19"/>
        <v>1.280552301</v>
      </c>
      <c r="FA1072" s="4">
        <f t="shared" si="20"/>
        <v>0.7956518804</v>
      </c>
      <c r="FB1072" s="4">
        <f t="shared" si="21"/>
        <v>0.5223430099</v>
      </c>
      <c r="FC1072" s="4">
        <f t="shared" si="22"/>
        <v>0</v>
      </c>
      <c r="FD1072" s="4">
        <f t="shared" si="23"/>
        <v>0</v>
      </c>
      <c r="FE1072" s="4">
        <f t="shared" si="24"/>
        <v>0.4566450567</v>
      </c>
      <c r="FF1072" s="4">
        <f t="shared" si="25"/>
        <v>0</v>
      </c>
      <c r="FG1072" s="4">
        <f t="shared" si="26"/>
        <v>0</v>
      </c>
      <c r="FH1072" s="4">
        <f t="shared" si="27"/>
        <v>0</v>
      </c>
      <c r="FI1072" s="4">
        <f t="shared" si="28"/>
        <v>0</v>
      </c>
      <c r="FJ1072" s="4">
        <f t="shared" si="29"/>
        <v>0</v>
      </c>
      <c r="FK1072" s="4">
        <f t="shared" si="30"/>
        <v>0</v>
      </c>
      <c r="FL1072" s="4">
        <f t="shared" si="31"/>
        <v>0</v>
      </c>
      <c r="FM1072" s="4">
        <f t="shared" si="32"/>
        <v>0</v>
      </c>
      <c r="FN1072" s="4">
        <f t="shared" si="33"/>
        <v>0.1574824419</v>
      </c>
      <c r="FO1072" s="4">
        <f t="shared" si="34"/>
        <v>0</v>
      </c>
      <c r="FP1072" s="4">
        <f t="shared" si="35"/>
        <v>0.3858725014</v>
      </c>
      <c r="FQ1072" s="4">
        <f t="shared" si="36"/>
        <v>1</v>
      </c>
      <c r="FR1072" s="4">
        <v>74.04</v>
      </c>
    </row>
    <row r="1073" ht="12.75" customHeight="1">
      <c r="A1073" s="4" t="s">
        <v>166</v>
      </c>
      <c r="B1073" s="4" t="s">
        <v>3171</v>
      </c>
      <c r="C1073" s="4" t="s">
        <v>3172</v>
      </c>
      <c r="D1073" s="4" t="s">
        <v>3193</v>
      </c>
      <c r="E1073" s="4" t="s">
        <v>3194</v>
      </c>
      <c r="F1073" s="4">
        <v>332.453658244</v>
      </c>
      <c r="G1073" s="4">
        <v>42.5</v>
      </c>
      <c r="H1073" s="4">
        <v>60.625</v>
      </c>
      <c r="I1073" s="4">
        <v>78.25</v>
      </c>
      <c r="J1073" s="4">
        <v>50.75</v>
      </c>
      <c r="K1073" s="4">
        <v>61.875</v>
      </c>
      <c r="L1073" s="4">
        <v>37.8125</v>
      </c>
      <c r="M1073" s="4">
        <v>9.87474155426025</v>
      </c>
      <c r="N1073" s="4">
        <v>207.432083129883</v>
      </c>
      <c r="O1073" s="4">
        <v>75.4890175525531</v>
      </c>
      <c r="P1073" s="4">
        <v>0.0</v>
      </c>
      <c r="Q1073" s="4">
        <v>47.875</v>
      </c>
      <c r="R1073" s="4">
        <v>0.0</v>
      </c>
      <c r="S1073" s="4">
        <v>75.375</v>
      </c>
      <c r="T1073" s="4">
        <v>193.8125</v>
      </c>
      <c r="U1073" s="4">
        <v>14.75</v>
      </c>
      <c r="V1073" s="4">
        <v>1349.53847608244</v>
      </c>
      <c r="W1073" s="4">
        <v>14.4193136698809</v>
      </c>
      <c r="X1073" s="4">
        <v>63.0</v>
      </c>
      <c r="Y1073" s="4">
        <v>183746.6559</v>
      </c>
      <c r="Z1073" s="4">
        <v>88.21</v>
      </c>
      <c r="AA1073" s="4">
        <v>30.54</v>
      </c>
      <c r="AB1073" s="4">
        <v>29.96</v>
      </c>
      <c r="AC1073" s="4">
        <v>0.58</v>
      </c>
      <c r="AD1073" s="4">
        <v>1.59</v>
      </c>
      <c r="AE1073" s="4">
        <v>44.66</v>
      </c>
      <c r="AF1073" s="4">
        <v>11.42</v>
      </c>
      <c r="AG1073" s="4">
        <v>3.6</v>
      </c>
      <c r="AH1073" s="4">
        <v>34.7</v>
      </c>
      <c r="AI1073" s="4">
        <v>0.6</v>
      </c>
      <c r="AJ1073" s="4">
        <v>1.6</v>
      </c>
      <c r="AK1073" s="4">
        <v>0.0</v>
      </c>
      <c r="AL1073" s="4">
        <v>0.0</v>
      </c>
      <c r="AM1073" s="4">
        <v>0.0</v>
      </c>
      <c r="AN1073" s="4">
        <v>0.0</v>
      </c>
      <c r="AO1073" s="4">
        <v>0.0</v>
      </c>
      <c r="AP1073" s="4">
        <v>0.0</v>
      </c>
      <c r="AQ1073" s="4">
        <v>0.0</v>
      </c>
      <c r="AR1073" s="4">
        <v>1.5</v>
      </c>
      <c r="AS1073" s="4">
        <v>0.0</v>
      </c>
      <c r="AT1073" s="4">
        <v>0.0</v>
      </c>
      <c r="AU1073" s="4">
        <v>0.0</v>
      </c>
      <c r="AV1073" s="4">
        <v>0.0</v>
      </c>
      <c r="AW1073" s="4">
        <v>0.0</v>
      </c>
      <c r="AX1073" s="4">
        <v>0.0</v>
      </c>
      <c r="AY1073" s="4">
        <v>0.0</v>
      </c>
      <c r="AZ1073" s="4">
        <v>0.0</v>
      </c>
      <c r="BA1073" s="4">
        <v>0.0</v>
      </c>
      <c r="BB1073" s="4">
        <v>33.31</v>
      </c>
      <c r="BC1073" s="4">
        <v>0.0</v>
      </c>
      <c r="BD1073" s="4">
        <v>0.0</v>
      </c>
      <c r="BE1073" s="4">
        <v>0.0</v>
      </c>
      <c r="BF1073" s="4">
        <v>0.0</v>
      </c>
      <c r="BG1073" s="4">
        <v>0.0</v>
      </c>
      <c r="BH1073" s="4">
        <v>0.0</v>
      </c>
      <c r="BI1073" s="4">
        <v>0.0</v>
      </c>
      <c r="BJ1073" s="4">
        <v>0.0</v>
      </c>
      <c r="BK1073" s="4">
        <v>0.0</v>
      </c>
      <c r="BL1073" s="4">
        <v>0.0</v>
      </c>
      <c r="BM1073" s="4">
        <v>0.0</v>
      </c>
      <c r="BN1073" s="4">
        <v>0.0</v>
      </c>
      <c r="BO1073" s="4">
        <v>0.0</v>
      </c>
      <c r="BP1073" s="4">
        <v>0.0</v>
      </c>
      <c r="BQ1073" s="4">
        <v>0.0</v>
      </c>
      <c r="BR1073" s="4">
        <v>0.0</v>
      </c>
      <c r="BS1073" s="4">
        <v>2.35</v>
      </c>
      <c r="BT1073" s="4">
        <v>0.0</v>
      </c>
      <c r="BU1073" s="4">
        <v>0.0</v>
      </c>
      <c r="BV1073" s="4">
        <v>0.0</v>
      </c>
      <c r="BW1073" s="4">
        <v>0.0</v>
      </c>
      <c r="BX1073" s="4">
        <v>0.0</v>
      </c>
      <c r="BY1073" s="4">
        <v>0.0</v>
      </c>
      <c r="BZ1073" s="4">
        <v>0.0</v>
      </c>
      <c r="CA1073" s="4">
        <v>0.0</v>
      </c>
      <c r="CB1073" s="4">
        <v>0.0</v>
      </c>
      <c r="CC1073" s="4">
        <v>2.22</v>
      </c>
      <c r="CD1073" s="4">
        <v>0.0</v>
      </c>
      <c r="CE1073" s="4">
        <v>0.0</v>
      </c>
      <c r="CF1073" s="4">
        <v>8.11</v>
      </c>
      <c r="CG1073" s="4">
        <v>0.0</v>
      </c>
      <c r="CH1073" s="4">
        <v>4.04</v>
      </c>
      <c r="CI1073" s="4">
        <v>0.0</v>
      </c>
      <c r="CJ1073" s="4">
        <v>5.01</v>
      </c>
      <c r="CK1073" s="4">
        <v>0.0</v>
      </c>
      <c r="CL1073" s="4">
        <v>0.0</v>
      </c>
      <c r="CM1073" s="4">
        <v>0.0</v>
      </c>
      <c r="CN1073" s="4">
        <v>0.0</v>
      </c>
      <c r="CO1073" s="4">
        <v>0.0</v>
      </c>
      <c r="CP1073" s="4">
        <v>9.68</v>
      </c>
      <c r="CQ1073" s="4">
        <v>0.0</v>
      </c>
      <c r="CR1073" s="4">
        <v>21.99</v>
      </c>
      <c r="CS1073" s="4">
        <v>0.0</v>
      </c>
      <c r="CT1073" s="4">
        <v>65.0</v>
      </c>
      <c r="CU1073" s="4">
        <v>75.6</v>
      </c>
      <c r="CV1073" s="4" t="s">
        <v>3193</v>
      </c>
      <c r="CW1073" s="4">
        <v>332.45</v>
      </c>
      <c r="CX1073" s="4">
        <v>0.12</v>
      </c>
      <c r="CY1073" s="4">
        <v>0.03</v>
      </c>
      <c r="CZ1073" s="4">
        <v>0.0</v>
      </c>
      <c r="DA1073" s="4">
        <v>0.15</v>
      </c>
      <c r="DB1073" s="4">
        <v>0.0</v>
      </c>
      <c r="DC1073" s="4">
        <v>0.0</v>
      </c>
      <c r="DD1073" s="4">
        <v>0.0</v>
      </c>
      <c r="DE1073" s="4">
        <v>0.23</v>
      </c>
      <c r="DF1073" s="4">
        <v>0.0</v>
      </c>
      <c r="DG1073" s="4">
        <v>0.0</v>
      </c>
      <c r="DH1073" s="4">
        <v>0.0</v>
      </c>
      <c r="DI1073" s="4">
        <v>0.0</v>
      </c>
      <c r="DJ1073" s="4">
        <v>0.0</v>
      </c>
      <c r="DK1073" s="4">
        <v>0.05</v>
      </c>
      <c r="DL1073" s="4">
        <v>0.0</v>
      </c>
      <c r="DM1073" s="4">
        <v>0.06</v>
      </c>
      <c r="DN1073" s="4">
        <v>0.02</v>
      </c>
      <c r="DO1073" s="4">
        <v>0.05</v>
      </c>
      <c r="DP1073" s="4">
        <v>0.23</v>
      </c>
      <c r="DQ1073" s="4">
        <v>0.0</v>
      </c>
      <c r="DR1073" s="4">
        <v>0.0</v>
      </c>
      <c r="DS1073" s="4">
        <v>0.0</v>
      </c>
      <c r="DT1073" s="4">
        <v>0.04</v>
      </c>
      <c r="DU1073" s="4">
        <v>0.01</v>
      </c>
      <c r="DV1073" s="4">
        <v>0.0</v>
      </c>
      <c r="DW1073" s="4">
        <v>0.02</v>
      </c>
      <c r="DX1073" s="4" t="s">
        <v>3193</v>
      </c>
      <c r="DY1073" s="4" t="s">
        <v>3195</v>
      </c>
      <c r="DZ1073" s="4" t="s">
        <v>3176</v>
      </c>
      <c r="EA1073" s="4" t="s">
        <v>2932</v>
      </c>
      <c r="EB1073" s="4">
        <v>332.453658244</v>
      </c>
      <c r="EC1073" s="6">
        <v>87.52833919991</v>
      </c>
      <c r="ED1073" s="7">
        <v>0.26</v>
      </c>
      <c r="EE1073" s="4" t="s">
        <v>3193</v>
      </c>
      <c r="EF1073" s="4" t="s">
        <v>3172</v>
      </c>
      <c r="EG1073" s="4" t="s">
        <v>3194</v>
      </c>
      <c r="EH1073" s="4">
        <f t="shared" si="1"/>
        <v>2083.059244</v>
      </c>
      <c r="EI1073" s="4">
        <f t="shared" si="2"/>
        <v>1.166798942</v>
      </c>
      <c r="EJ1073" s="4">
        <f t="shared" si="3"/>
        <v>2430.511321</v>
      </c>
      <c r="EK1073" s="4">
        <f t="shared" si="4"/>
        <v>0.3776215849</v>
      </c>
      <c r="EL1073" s="4">
        <f t="shared" si="5"/>
        <v>0.4591316177</v>
      </c>
      <c r="EM1073" s="4">
        <f t="shared" si="6"/>
        <v>0.08888888889</v>
      </c>
      <c r="EN1073" s="4">
        <f t="shared" si="7"/>
        <v>0.8567901235</v>
      </c>
      <c r="EO1073" s="4">
        <f t="shared" si="8"/>
        <v>0.01481481481</v>
      </c>
      <c r="EP1073" s="4">
        <f t="shared" si="9"/>
        <v>0.03950617284</v>
      </c>
      <c r="EQ1073" s="4">
        <f t="shared" si="10"/>
        <v>0.3462192495</v>
      </c>
      <c r="ER1073" s="4">
        <f t="shared" si="11"/>
        <v>0.5062918037</v>
      </c>
      <c r="ES1073" s="4">
        <f t="shared" si="12"/>
        <v>0.1294637796</v>
      </c>
      <c r="ET1073" s="4">
        <f t="shared" si="13"/>
        <v>0.2653302131</v>
      </c>
      <c r="EU1073" s="4">
        <f t="shared" si="14"/>
        <v>0.18</v>
      </c>
      <c r="EV1073" s="4">
        <f t="shared" si="15"/>
        <v>0.23</v>
      </c>
      <c r="EW1073" s="4">
        <f t="shared" si="16"/>
        <v>0.1</v>
      </c>
      <c r="EX1073" s="4">
        <f t="shared" si="17"/>
        <v>0.31</v>
      </c>
      <c r="EY1073" s="4">
        <f t="shared" si="18"/>
        <v>0.04</v>
      </c>
      <c r="EZ1073" s="4">
        <f t="shared" si="19"/>
        <v>1.368769457</v>
      </c>
      <c r="FA1073" s="4">
        <f t="shared" si="20"/>
        <v>0.8504642808</v>
      </c>
      <c r="FB1073" s="4">
        <f t="shared" si="21"/>
        <v>0.2632798197</v>
      </c>
      <c r="FC1073" s="4">
        <f t="shared" si="22"/>
        <v>0</v>
      </c>
      <c r="FD1073" s="4">
        <f t="shared" si="23"/>
        <v>0</v>
      </c>
      <c r="FE1073" s="4">
        <f t="shared" si="24"/>
        <v>0.3948553817</v>
      </c>
      <c r="FF1073" s="4">
        <f t="shared" si="25"/>
        <v>0</v>
      </c>
      <c r="FG1073" s="4">
        <f t="shared" si="26"/>
        <v>0</v>
      </c>
      <c r="FH1073" s="4">
        <f t="shared" si="27"/>
        <v>0</v>
      </c>
      <c r="FI1073" s="4">
        <f t="shared" si="28"/>
        <v>0</v>
      </c>
      <c r="FJ1073" s="4">
        <f t="shared" si="29"/>
        <v>0</v>
      </c>
      <c r="FK1073" s="4">
        <f t="shared" si="30"/>
        <v>0</v>
      </c>
      <c r="FL1073" s="4">
        <f t="shared" si="31"/>
        <v>0</v>
      </c>
      <c r="FM1073" s="4">
        <f t="shared" si="32"/>
        <v>0</v>
      </c>
      <c r="FN1073" s="4">
        <f t="shared" si="33"/>
        <v>0.1224513988</v>
      </c>
      <c r="FO1073" s="4">
        <f t="shared" si="34"/>
        <v>0.107278331</v>
      </c>
      <c r="FP1073" s="4">
        <f t="shared" si="35"/>
        <v>0.3754148886</v>
      </c>
      <c r="FQ1073" s="4">
        <f t="shared" si="36"/>
        <v>1</v>
      </c>
      <c r="FR1073" s="4">
        <v>84.36</v>
      </c>
    </row>
    <row r="1074" ht="12.75" customHeight="1">
      <c r="A1074" s="4" t="s">
        <v>166</v>
      </c>
      <c r="B1074" s="4" t="s">
        <v>3171</v>
      </c>
      <c r="C1074" s="4" t="s">
        <v>3172</v>
      </c>
      <c r="D1074" s="4" t="s">
        <v>3196</v>
      </c>
      <c r="E1074" s="4" t="s">
        <v>3197</v>
      </c>
      <c r="F1074" s="4">
        <v>158.124120995</v>
      </c>
      <c r="G1074" s="4">
        <v>39.3125</v>
      </c>
      <c r="H1074" s="4">
        <v>23.0625</v>
      </c>
      <c r="I1074" s="4">
        <v>19.6875</v>
      </c>
      <c r="J1074" s="4">
        <v>17.4375</v>
      </c>
      <c r="K1074" s="4">
        <v>33.25</v>
      </c>
      <c r="L1074" s="4">
        <v>25.25</v>
      </c>
      <c r="M1074" s="4">
        <v>6.00894546508789</v>
      </c>
      <c r="N1074" s="4">
        <v>160.049468994141</v>
      </c>
      <c r="O1074" s="4">
        <v>40.7534826602234</v>
      </c>
      <c r="P1074" s="4">
        <v>2.3125</v>
      </c>
      <c r="Q1074" s="4">
        <v>0.0</v>
      </c>
      <c r="R1074" s="4">
        <v>44.0625</v>
      </c>
      <c r="S1074" s="4">
        <v>0.0</v>
      </c>
      <c r="T1074" s="4">
        <v>78.3125</v>
      </c>
      <c r="U1074" s="4">
        <v>33.3125</v>
      </c>
      <c r="V1074" s="4">
        <v>1497.41598023064</v>
      </c>
      <c r="W1074" s="4">
        <v>14.5304118616145</v>
      </c>
      <c r="X1074" s="4">
        <v>24.0</v>
      </c>
      <c r="Y1074" s="4">
        <v>63534.1923</v>
      </c>
      <c r="Z1074" s="4">
        <v>23.78</v>
      </c>
      <c r="AA1074" s="4">
        <v>5.92</v>
      </c>
      <c r="AB1074" s="4">
        <v>4.72</v>
      </c>
      <c r="AC1074" s="4">
        <v>1.2</v>
      </c>
      <c r="AD1074" s="4">
        <v>1.09</v>
      </c>
      <c r="AE1074" s="4">
        <v>16.77</v>
      </c>
      <c r="AF1074" s="4">
        <v>0.0</v>
      </c>
      <c r="AG1074" s="4">
        <v>0.0</v>
      </c>
      <c r="AH1074" s="4">
        <v>5.8</v>
      </c>
      <c r="AI1074" s="4">
        <v>0.0</v>
      </c>
      <c r="AJ1074" s="4">
        <v>0.0</v>
      </c>
      <c r="AK1074" s="4">
        <v>0.0</v>
      </c>
      <c r="AL1074" s="4">
        <v>0.0</v>
      </c>
      <c r="AM1074" s="4">
        <v>0.0</v>
      </c>
      <c r="AN1074" s="4">
        <v>0.0</v>
      </c>
      <c r="AO1074" s="4">
        <v>0.0</v>
      </c>
      <c r="AP1074" s="4">
        <v>0.0</v>
      </c>
      <c r="AQ1074" s="4">
        <v>0.0</v>
      </c>
      <c r="AR1074" s="4">
        <v>0.0</v>
      </c>
      <c r="AS1074" s="4">
        <v>0.0</v>
      </c>
      <c r="AT1074" s="4">
        <v>0.81</v>
      </c>
      <c r="AU1074" s="4">
        <v>0.0</v>
      </c>
      <c r="AV1074" s="4">
        <v>0.0</v>
      </c>
      <c r="AW1074" s="4">
        <v>0.0</v>
      </c>
      <c r="AX1074" s="4">
        <v>0.0</v>
      </c>
      <c r="AY1074" s="4">
        <v>0.0</v>
      </c>
      <c r="AZ1074" s="4">
        <v>0.0</v>
      </c>
      <c r="BA1074" s="4">
        <v>0.0</v>
      </c>
      <c r="BB1074" s="4">
        <v>16.36</v>
      </c>
      <c r="BC1074" s="4">
        <v>0.0</v>
      </c>
      <c r="BD1074" s="4">
        <v>0.0</v>
      </c>
      <c r="BE1074" s="4">
        <v>0.0</v>
      </c>
      <c r="BF1074" s="4">
        <v>0.0</v>
      </c>
      <c r="BG1074" s="4">
        <v>0.0</v>
      </c>
      <c r="BH1074" s="4">
        <v>0.0</v>
      </c>
      <c r="BI1074" s="4">
        <v>0.0</v>
      </c>
      <c r="BJ1074" s="4">
        <v>0.0</v>
      </c>
      <c r="BK1074" s="4">
        <v>0.0</v>
      </c>
      <c r="BL1074" s="4">
        <v>0.0</v>
      </c>
      <c r="BM1074" s="4">
        <v>0.0</v>
      </c>
      <c r="BN1074" s="4">
        <v>0.0</v>
      </c>
      <c r="BO1074" s="4">
        <v>0.0</v>
      </c>
      <c r="BP1074" s="4">
        <v>0.0</v>
      </c>
      <c r="BQ1074" s="4">
        <v>0.0</v>
      </c>
      <c r="BR1074" s="4">
        <v>0.0</v>
      </c>
      <c r="BS1074" s="4">
        <v>0.0</v>
      </c>
      <c r="BT1074" s="4">
        <v>0.0</v>
      </c>
      <c r="BU1074" s="4">
        <v>0.0</v>
      </c>
      <c r="BV1074" s="4">
        <v>0.0</v>
      </c>
      <c r="BW1074" s="4">
        <v>0.0</v>
      </c>
      <c r="BX1074" s="4">
        <v>0.0</v>
      </c>
      <c r="BY1074" s="4">
        <v>0.0</v>
      </c>
      <c r="BZ1074" s="4">
        <v>0.36</v>
      </c>
      <c r="CA1074" s="4">
        <v>0.0</v>
      </c>
      <c r="CB1074" s="4">
        <v>0.0</v>
      </c>
      <c r="CC1074" s="4">
        <v>0.0</v>
      </c>
      <c r="CD1074" s="4">
        <v>0.0</v>
      </c>
      <c r="CE1074" s="4">
        <v>2.07</v>
      </c>
      <c r="CF1074" s="4">
        <v>0.0</v>
      </c>
      <c r="CG1074" s="4">
        <v>0.0</v>
      </c>
      <c r="CH1074" s="4">
        <v>0.22</v>
      </c>
      <c r="CI1074" s="4">
        <v>0.0</v>
      </c>
      <c r="CJ1074" s="4">
        <v>0.0</v>
      </c>
      <c r="CK1074" s="4">
        <v>0.0</v>
      </c>
      <c r="CL1074" s="4">
        <v>0.0</v>
      </c>
      <c r="CM1074" s="4">
        <v>0.0</v>
      </c>
      <c r="CN1074" s="4">
        <v>0.0</v>
      </c>
      <c r="CO1074" s="4">
        <v>0.0</v>
      </c>
      <c r="CP1074" s="4">
        <v>1.7</v>
      </c>
      <c r="CQ1074" s="4">
        <v>0.0</v>
      </c>
      <c r="CR1074" s="4">
        <v>2.26</v>
      </c>
      <c r="CS1074" s="4">
        <v>0.0</v>
      </c>
      <c r="CT1074" s="4">
        <v>20.0</v>
      </c>
      <c r="CU1074" s="4">
        <v>31.2</v>
      </c>
      <c r="CV1074" s="4" t="s">
        <v>3196</v>
      </c>
      <c r="CW1074" s="4">
        <v>158.12</v>
      </c>
      <c r="CX1074" s="4">
        <v>0.18</v>
      </c>
      <c r="CY1074" s="4">
        <v>0.0</v>
      </c>
      <c r="CZ1074" s="4">
        <v>0.0</v>
      </c>
      <c r="DA1074" s="4">
        <v>0.17</v>
      </c>
      <c r="DB1074" s="4">
        <v>0.0</v>
      </c>
      <c r="DC1074" s="4">
        <v>0.0</v>
      </c>
      <c r="DD1074" s="4">
        <v>0.0</v>
      </c>
      <c r="DE1074" s="4">
        <v>0.09</v>
      </c>
      <c r="DF1074" s="4">
        <v>0.0</v>
      </c>
      <c r="DG1074" s="4">
        <v>0.0</v>
      </c>
      <c r="DH1074" s="4">
        <v>0.0</v>
      </c>
      <c r="DI1074" s="4">
        <v>0.0</v>
      </c>
      <c r="DJ1074" s="4">
        <v>0.0</v>
      </c>
      <c r="DK1074" s="4">
        <v>0.05</v>
      </c>
      <c r="DL1074" s="4">
        <v>0.0</v>
      </c>
      <c r="DM1074" s="4">
        <v>0.05</v>
      </c>
      <c r="DN1074" s="4">
        <v>0.0</v>
      </c>
      <c r="DO1074" s="4">
        <v>0.03</v>
      </c>
      <c r="DP1074" s="4">
        <v>0.31</v>
      </c>
      <c r="DQ1074" s="4">
        <v>0.0</v>
      </c>
      <c r="DR1074" s="4">
        <v>0.0</v>
      </c>
      <c r="DS1074" s="4">
        <v>0.0</v>
      </c>
      <c r="DT1074" s="4">
        <v>0.05</v>
      </c>
      <c r="DU1074" s="4">
        <v>0.0</v>
      </c>
      <c r="DV1074" s="4">
        <v>0.0</v>
      </c>
      <c r="DW1074" s="4">
        <v>0.06</v>
      </c>
      <c r="DX1074" s="4" t="s">
        <v>3196</v>
      </c>
      <c r="DY1074" s="4" t="s">
        <v>3198</v>
      </c>
      <c r="DZ1074" s="4" t="s">
        <v>3176</v>
      </c>
      <c r="EA1074" s="4" t="s">
        <v>2932</v>
      </c>
      <c r="EB1074" s="4">
        <v>158.124120995</v>
      </c>
      <c r="EC1074" s="6">
        <v>42.66997815323</v>
      </c>
      <c r="ED1074" s="7">
        <v>0.27</v>
      </c>
      <c r="EE1074" s="4" t="s">
        <v>3196</v>
      </c>
      <c r="EF1074" s="4" t="s">
        <v>3172</v>
      </c>
      <c r="EG1074" s="4" t="s">
        <v>3197</v>
      </c>
      <c r="EH1074" s="4">
        <f t="shared" si="1"/>
        <v>2671.749045</v>
      </c>
      <c r="EI1074" s="4">
        <f t="shared" si="2"/>
        <v>0.7621794872</v>
      </c>
      <c r="EJ1074" s="4">
        <f t="shared" si="3"/>
        <v>2036.352317</v>
      </c>
      <c r="EK1074" s="4">
        <f t="shared" si="4"/>
        <v>0.7220353238</v>
      </c>
      <c r="EL1074" s="4">
        <f t="shared" si="5"/>
        <v>0.243902439</v>
      </c>
      <c r="EM1074" s="4">
        <f t="shared" si="6"/>
        <v>0</v>
      </c>
      <c r="EN1074" s="4">
        <f t="shared" si="7"/>
        <v>1</v>
      </c>
      <c r="EO1074" s="4">
        <f t="shared" si="8"/>
        <v>0</v>
      </c>
      <c r="EP1074" s="4">
        <f t="shared" si="9"/>
        <v>0</v>
      </c>
      <c r="EQ1074" s="4">
        <f t="shared" si="10"/>
        <v>0.2489486964</v>
      </c>
      <c r="ER1074" s="4">
        <f t="shared" si="11"/>
        <v>0.7052144659</v>
      </c>
      <c r="ES1074" s="4">
        <f t="shared" si="12"/>
        <v>0</v>
      </c>
      <c r="ET1074" s="4">
        <f t="shared" si="13"/>
        <v>0.1503881878</v>
      </c>
      <c r="EU1074" s="4">
        <f t="shared" si="14"/>
        <v>0.17</v>
      </c>
      <c r="EV1074" s="4">
        <f t="shared" si="15"/>
        <v>0.09</v>
      </c>
      <c r="EW1074" s="4">
        <f t="shared" si="16"/>
        <v>0.08</v>
      </c>
      <c r="EX1074" s="4">
        <f t="shared" si="17"/>
        <v>0.36</v>
      </c>
      <c r="EY1074" s="4">
        <f t="shared" si="18"/>
        <v>0.05</v>
      </c>
      <c r="EZ1074" s="4">
        <f t="shared" si="19"/>
        <v>1.237587122</v>
      </c>
      <c r="FA1074" s="4">
        <f t="shared" si="20"/>
        <v>0.7689561136</v>
      </c>
      <c r="FB1074" s="4">
        <f t="shared" si="21"/>
        <v>0.2698511643</v>
      </c>
      <c r="FC1074" s="4">
        <f t="shared" si="22"/>
        <v>0</v>
      </c>
      <c r="FD1074" s="4">
        <f t="shared" si="23"/>
        <v>0.03458582408</v>
      </c>
      <c r="FE1074" s="4">
        <f t="shared" si="24"/>
        <v>0.6985482494</v>
      </c>
      <c r="FF1074" s="4">
        <f t="shared" si="25"/>
        <v>0</v>
      </c>
      <c r="FG1074" s="4">
        <f t="shared" si="26"/>
        <v>0</v>
      </c>
      <c r="FH1074" s="4">
        <f t="shared" si="27"/>
        <v>0</v>
      </c>
      <c r="FI1074" s="4">
        <f t="shared" si="28"/>
        <v>0</v>
      </c>
      <c r="FJ1074" s="4">
        <f t="shared" si="29"/>
        <v>0</v>
      </c>
      <c r="FK1074" s="4">
        <f t="shared" si="30"/>
        <v>0</v>
      </c>
      <c r="FL1074" s="4">
        <f t="shared" si="31"/>
        <v>0</v>
      </c>
      <c r="FM1074" s="4">
        <f t="shared" si="32"/>
        <v>0</v>
      </c>
      <c r="FN1074" s="4">
        <f t="shared" si="33"/>
        <v>0.08838599488</v>
      </c>
      <c r="FO1074" s="4">
        <f t="shared" si="34"/>
        <v>0.009393680615</v>
      </c>
      <c r="FP1074" s="4">
        <f t="shared" si="35"/>
        <v>0.1690862511</v>
      </c>
      <c r="FQ1074" s="4">
        <f t="shared" si="36"/>
        <v>1</v>
      </c>
      <c r="FR1074" s="4">
        <v>23.42</v>
      </c>
    </row>
    <row r="1075" ht="12.75" customHeight="1">
      <c r="A1075" s="4" t="s">
        <v>166</v>
      </c>
      <c r="B1075" s="4" t="s">
        <v>3171</v>
      </c>
      <c r="C1075" s="4" t="s">
        <v>3172</v>
      </c>
      <c r="D1075" s="4" t="s">
        <v>3199</v>
      </c>
      <c r="E1075" s="4" t="s">
        <v>3200</v>
      </c>
      <c r="F1075" s="4">
        <v>492.975097613</v>
      </c>
      <c r="G1075" s="4">
        <v>103.6875</v>
      </c>
      <c r="H1075" s="4">
        <v>77.5</v>
      </c>
      <c r="I1075" s="4">
        <v>82.75</v>
      </c>
      <c r="J1075" s="4">
        <v>64.25</v>
      </c>
      <c r="K1075" s="4">
        <v>93.25</v>
      </c>
      <c r="L1075" s="4">
        <v>71.25</v>
      </c>
      <c r="M1075" s="4">
        <v>29.1763610839844</v>
      </c>
      <c r="N1075" s="4">
        <v>203.45588684082</v>
      </c>
      <c r="O1075" s="4">
        <v>106.024426739122</v>
      </c>
      <c r="P1075" s="4">
        <v>0.0</v>
      </c>
      <c r="Q1075" s="4">
        <v>0.0</v>
      </c>
      <c r="R1075" s="4">
        <v>67.8125</v>
      </c>
      <c r="S1075" s="4">
        <v>137.4375</v>
      </c>
      <c r="T1075" s="4">
        <v>287.4375</v>
      </c>
      <c r="U1075" s="4">
        <v>0.0</v>
      </c>
      <c r="V1075" s="4">
        <v>1511.92505706315</v>
      </c>
      <c r="W1075" s="4">
        <v>14.3924144052752</v>
      </c>
      <c r="X1075" s="4">
        <v>50.0</v>
      </c>
      <c r="Y1075" s="4">
        <v>181801.047</v>
      </c>
      <c r="Z1075" s="4">
        <v>82.1</v>
      </c>
      <c r="AA1075" s="4">
        <v>20.76</v>
      </c>
      <c r="AB1075" s="4">
        <v>20.76</v>
      </c>
      <c r="AC1075" s="4">
        <v>0.0</v>
      </c>
      <c r="AD1075" s="4">
        <v>1.11</v>
      </c>
      <c r="AE1075" s="4">
        <v>56.16</v>
      </c>
      <c r="AF1075" s="4">
        <v>4.07</v>
      </c>
      <c r="AG1075" s="4">
        <v>7.2</v>
      </c>
      <c r="AH1075" s="4">
        <v>22.9</v>
      </c>
      <c r="AI1075" s="4">
        <v>0.0</v>
      </c>
      <c r="AJ1075" s="4">
        <v>0.0</v>
      </c>
      <c r="AK1075" s="4">
        <v>0.0</v>
      </c>
      <c r="AL1075" s="4">
        <v>0.0</v>
      </c>
      <c r="AM1075" s="4">
        <v>0.0</v>
      </c>
      <c r="AN1075" s="4">
        <v>0.0</v>
      </c>
      <c r="AO1075" s="4">
        <v>0.0</v>
      </c>
      <c r="AP1075" s="4">
        <v>0.0</v>
      </c>
      <c r="AQ1075" s="4">
        <v>0.0</v>
      </c>
      <c r="AR1075" s="4">
        <v>0.0</v>
      </c>
      <c r="AS1075" s="4">
        <v>0.0</v>
      </c>
      <c r="AT1075" s="4">
        <v>0.0</v>
      </c>
      <c r="AU1075" s="4">
        <v>0.0</v>
      </c>
      <c r="AV1075" s="4">
        <v>0.0</v>
      </c>
      <c r="AW1075" s="4">
        <v>0.0</v>
      </c>
      <c r="AX1075" s="4">
        <v>0.0</v>
      </c>
      <c r="AY1075" s="4">
        <v>0.0</v>
      </c>
      <c r="AZ1075" s="4">
        <v>0.0</v>
      </c>
      <c r="BA1075" s="4">
        <v>0.0</v>
      </c>
      <c r="BB1075" s="4">
        <v>51.34</v>
      </c>
      <c r="BC1075" s="4">
        <v>0.0</v>
      </c>
      <c r="BD1075" s="4">
        <v>0.0</v>
      </c>
      <c r="BE1075" s="4">
        <v>0.0</v>
      </c>
      <c r="BF1075" s="4">
        <v>0.0</v>
      </c>
      <c r="BG1075" s="4">
        <v>0.0</v>
      </c>
      <c r="BH1075" s="4">
        <v>0.0</v>
      </c>
      <c r="BI1075" s="4">
        <v>0.0</v>
      </c>
      <c r="BJ1075" s="4">
        <v>0.0</v>
      </c>
      <c r="BK1075" s="4">
        <v>0.0</v>
      </c>
      <c r="BL1075" s="4">
        <v>1.16</v>
      </c>
      <c r="BM1075" s="4">
        <v>0.0</v>
      </c>
      <c r="BN1075" s="4">
        <v>0.0</v>
      </c>
      <c r="BO1075" s="4">
        <v>0.0</v>
      </c>
      <c r="BP1075" s="4">
        <v>0.0</v>
      </c>
      <c r="BQ1075" s="4">
        <v>0.0</v>
      </c>
      <c r="BR1075" s="4">
        <v>0.0</v>
      </c>
      <c r="BS1075" s="4">
        <v>0.0</v>
      </c>
      <c r="BT1075" s="4">
        <v>0.0</v>
      </c>
      <c r="BU1075" s="4">
        <v>0.0</v>
      </c>
      <c r="BV1075" s="4">
        <v>0.0</v>
      </c>
      <c r="BW1075" s="4">
        <v>0.0</v>
      </c>
      <c r="BX1075" s="4">
        <v>0.0</v>
      </c>
      <c r="BY1075" s="4">
        <v>0.0</v>
      </c>
      <c r="BZ1075" s="4">
        <v>0.43</v>
      </c>
      <c r="CA1075" s="4">
        <v>0.0</v>
      </c>
      <c r="CB1075" s="4">
        <v>0.0</v>
      </c>
      <c r="CC1075" s="4">
        <v>2.81</v>
      </c>
      <c r="CD1075" s="4">
        <v>0.0</v>
      </c>
      <c r="CE1075" s="4">
        <v>0.0</v>
      </c>
      <c r="CF1075" s="4">
        <v>11.36</v>
      </c>
      <c r="CG1075" s="4">
        <v>0.0</v>
      </c>
      <c r="CH1075" s="4">
        <v>0.31</v>
      </c>
      <c r="CI1075" s="4">
        <v>0.0</v>
      </c>
      <c r="CJ1075" s="4">
        <v>0.0</v>
      </c>
      <c r="CK1075" s="4">
        <v>0.0</v>
      </c>
      <c r="CL1075" s="4">
        <v>0.0</v>
      </c>
      <c r="CM1075" s="4">
        <v>0.0</v>
      </c>
      <c r="CN1075" s="4">
        <v>0.0</v>
      </c>
      <c r="CO1075" s="4">
        <v>0.0</v>
      </c>
      <c r="CP1075" s="4">
        <v>2.16</v>
      </c>
      <c r="CQ1075" s="4">
        <v>0.0</v>
      </c>
      <c r="CR1075" s="4">
        <v>12.53</v>
      </c>
      <c r="CS1075" s="4">
        <v>0.0</v>
      </c>
      <c r="CT1075" s="4">
        <v>52.0</v>
      </c>
      <c r="CU1075" s="4">
        <v>75.0</v>
      </c>
      <c r="CV1075" s="4" t="s">
        <v>3199</v>
      </c>
      <c r="CW1075" s="4">
        <v>492.98</v>
      </c>
      <c r="CX1075" s="4">
        <v>0.13</v>
      </c>
      <c r="CY1075" s="4">
        <v>0.0</v>
      </c>
      <c r="CZ1075" s="4">
        <v>0.0</v>
      </c>
      <c r="DA1075" s="4">
        <v>0.09</v>
      </c>
      <c r="DB1075" s="4">
        <v>0.0</v>
      </c>
      <c r="DC1075" s="4">
        <v>0.0</v>
      </c>
      <c r="DD1075" s="4">
        <v>0.0</v>
      </c>
      <c r="DE1075" s="4">
        <v>0.17</v>
      </c>
      <c r="DF1075" s="4">
        <v>0.0</v>
      </c>
      <c r="DG1075" s="4">
        <v>0.0</v>
      </c>
      <c r="DH1075" s="4">
        <v>0.0</v>
      </c>
      <c r="DI1075" s="4">
        <v>0.0</v>
      </c>
      <c r="DJ1075" s="4">
        <v>0.0</v>
      </c>
      <c r="DK1075" s="4">
        <v>0.01</v>
      </c>
      <c r="DL1075" s="4">
        <v>0.0</v>
      </c>
      <c r="DM1075" s="4">
        <v>0.1</v>
      </c>
      <c r="DN1075" s="4">
        <v>0.0</v>
      </c>
      <c r="DO1075" s="4">
        <v>0.02</v>
      </c>
      <c r="DP1075" s="4">
        <v>0.44</v>
      </c>
      <c r="DQ1075" s="4">
        <v>0.0</v>
      </c>
      <c r="DR1075" s="4">
        <v>0.0</v>
      </c>
      <c r="DS1075" s="4">
        <v>0.0</v>
      </c>
      <c r="DT1075" s="4">
        <v>0.04</v>
      </c>
      <c r="DU1075" s="4">
        <v>0.0</v>
      </c>
      <c r="DV1075" s="4">
        <v>0.0</v>
      </c>
      <c r="DW1075" s="4">
        <v>0.0</v>
      </c>
      <c r="DX1075" s="4" t="s">
        <v>3199</v>
      </c>
      <c r="DY1075" s="4" t="s">
        <v>3201</v>
      </c>
      <c r="DZ1075" s="4" t="s">
        <v>3176</v>
      </c>
      <c r="EA1075" s="4" t="s">
        <v>2932</v>
      </c>
      <c r="EB1075" s="4">
        <v>492.975097613</v>
      </c>
      <c r="EC1075" s="6">
        <v>269.14306785204</v>
      </c>
      <c r="ED1075" s="7">
        <v>0.55</v>
      </c>
      <c r="EE1075" s="4" t="s">
        <v>3199</v>
      </c>
      <c r="EF1075" s="4" t="s">
        <v>3172</v>
      </c>
      <c r="EG1075" s="4" t="s">
        <v>3200</v>
      </c>
      <c r="EH1075" s="4">
        <f t="shared" si="1"/>
        <v>2214.385469</v>
      </c>
      <c r="EI1075" s="4">
        <f t="shared" si="2"/>
        <v>1.094666667</v>
      </c>
      <c r="EJ1075" s="4">
        <f t="shared" si="3"/>
        <v>2424.01396</v>
      </c>
      <c r="EK1075" s="4">
        <f t="shared" si="4"/>
        <v>0.6253349574</v>
      </c>
      <c r="EL1075" s="4">
        <f t="shared" si="5"/>
        <v>0.3666260658</v>
      </c>
      <c r="EM1075" s="4">
        <f t="shared" si="6"/>
        <v>0.2392026578</v>
      </c>
      <c r="EN1075" s="4">
        <f t="shared" si="7"/>
        <v>0.7607973422</v>
      </c>
      <c r="EO1075" s="4">
        <f t="shared" si="8"/>
        <v>0</v>
      </c>
      <c r="EP1075" s="4">
        <f t="shared" si="9"/>
        <v>0</v>
      </c>
      <c r="EQ1075" s="4">
        <f t="shared" si="10"/>
        <v>0.252862363</v>
      </c>
      <c r="ER1075" s="4">
        <f t="shared" si="11"/>
        <v>0.684043849</v>
      </c>
      <c r="ES1075" s="4">
        <f t="shared" si="12"/>
        <v>0.04957369062</v>
      </c>
      <c r="ET1075" s="4">
        <f t="shared" si="13"/>
        <v>0.1665398524</v>
      </c>
      <c r="EU1075" s="4">
        <f t="shared" si="14"/>
        <v>0.09</v>
      </c>
      <c r="EV1075" s="4">
        <f t="shared" si="15"/>
        <v>0.17</v>
      </c>
      <c r="EW1075" s="4">
        <f t="shared" si="16"/>
        <v>0.03</v>
      </c>
      <c r="EX1075" s="4">
        <f t="shared" si="17"/>
        <v>0.54</v>
      </c>
      <c r="EY1075" s="4">
        <f t="shared" si="18"/>
        <v>0.04</v>
      </c>
      <c r="EZ1075" s="4">
        <f t="shared" si="19"/>
        <v>1.084640053</v>
      </c>
      <c r="FA1075" s="4">
        <f t="shared" si="20"/>
        <v>0.6739247564</v>
      </c>
      <c r="FB1075" s="4">
        <f t="shared" si="21"/>
        <v>0.545956721</v>
      </c>
      <c r="FC1075" s="4">
        <f t="shared" si="22"/>
        <v>0</v>
      </c>
      <c r="FD1075" s="4">
        <f t="shared" si="23"/>
        <v>0</v>
      </c>
      <c r="FE1075" s="4">
        <f t="shared" si="24"/>
        <v>0.628627403</v>
      </c>
      <c r="FF1075" s="4">
        <f t="shared" si="25"/>
        <v>0</v>
      </c>
      <c r="FG1075" s="4">
        <f t="shared" si="26"/>
        <v>0</v>
      </c>
      <c r="FH1075" s="4">
        <f t="shared" si="27"/>
        <v>0</v>
      </c>
      <c r="FI1075" s="4">
        <f t="shared" si="28"/>
        <v>0</v>
      </c>
      <c r="FJ1075" s="4">
        <f t="shared" si="29"/>
        <v>0</v>
      </c>
      <c r="FK1075" s="4">
        <f t="shared" si="30"/>
        <v>0</v>
      </c>
      <c r="FL1075" s="4">
        <f t="shared" si="31"/>
        <v>0</v>
      </c>
      <c r="FM1075" s="4">
        <f t="shared" si="32"/>
        <v>0.0142035019</v>
      </c>
      <c r="FN1075" s="4">
        <f t="shared" si="33"/>
        <v>0.1735031223</v>
      </c>
      <c r="FO1075" s="4">
        <f t="shared" si="34"/>
        <v>0.003795763438</v>
      </c>
      <c r="FP1075" s="4">
        <f t="shared" si="35"/>
        <v>0.1798702094</v>
      </c>
      <c r="FQ1075" s="4">
        <f t="shared" si="36"/>
        <v>1</v>
      </c>
      <c r="FR1075" s="4">
        <v>81.67</v>
      </c>
    </row>
    <row r="1076" ht="12.75" customHeight="1">
      <c r="A1076" s="4" t="s">
        <v>166</v>
      </c>
      <c r="B1076" s="4" t="s">
        <v>3171</v>
      </c>
      <c r="C1076" s="4" t="s">
        <v>3172</v>
      </c>
      <c r="D1076" s="4" t="s">
        <v>3202</v>
      </c>
      <c r="E1076" s="4" t="s">
        <v>3203</v>
      </c>
      <c r="F1076" s="4">
        <v>1399.64448862</v>
      </c>
      <c r="G1076" s="4">
        <v>74.25</v>
      </c>
      <c r="H1076" s="4">
        <v>118.125</v>
      </c>
      <c r="I1076" s="4">
        <v>208.0</v>
      </c>
      <c r="J1076" s="4">
        <v>188.625</v>
      </c>
      <c r="K1076" s="4">
        <v>388.9375</v>
      </c>
      <c r="L1076" s="4">
        <v>421.625</v>
      </c>
      <c r="M1076" s="4">
        <v>39.76025390625</v>
      </c>
      <c r="N1076" s="4">
        <v>741.840148925781</v>
      </c>
      <c r="O1076" s="4">
        <v>254.18026508278</v>
      </c>
      <c r="P1076" s="4">
        <v>0.0</v>
      </c>
      <c r="Q1076" s="4">
        <v>0.0</v>
      </c>
      <c r="R1076" s="4">
        <v>86.6875</v>
      </c>
      <c r="S1076" s="4">
        <v>635.3125</v>
      </c>
      <c r="T1076" s="4">
        <v>677.5625</v>
      </c>
      <c r="U1076" s="4">
        <v>0.0</v>
      </c>
      <c r="V1076" s="4">
        <v>1451.63194568519</v>
      </c>
      <c r="W1076" s="4">
        <v>13.8879703412542</v>
      </c>
      <c r="X1076" s="4">
        <v>119.0</v>
      </c>
      <c r="Y1076" s="4">
        <v>381878.3669</v>
      </c>
      <c r="Z1076" s="4">
        <v>262.49</v>
      </c>
      <c r="AA1076" s="4">
        <v>85.62</v>
      </c>
      <c r="AB1076" s="4">
        <v>85.62</v>
      </c>
      <c r="AC1076" s="4">
        <v>0.0</v>
      </c>
      <c r="AD1076" s="4">
        <v>3.82</v>
      </c>
      <c r="AE1076" s="4">
        <v>78.45</v>
      </c>
      <c r="AF1076" s="4">
        <v>94.6</v>
      </c>
      <c r="AG1076" s="4">
        <v>42.7</v>
      </c>
      <c r="AH1076" s="4">
        <v>69.3</v>
      </c>
      <c r="AI1076" s="4">
        <v>5.9</v>
      </c>
      <c r="AJ1076" s="4">
        <v>2.4</v>
      </c>
      <c r="AK1076" s="4">
        <v>0.0</v>
      </c>
      <c r="AL1076" s="4">
        <v>0.0</v>
      </c>
      <c r="AM1076" s="4">
        <v>0.0</v>
      </c>
      <c r="AN1076" s="4">
        <v>0.0</v>
      </c>
      <c r="AO1076" s="4">
        <v>0.0</v>
      </c>
      <c r="AP1076" s="4">
        <v>0.0</v>
      </c>
      <c r="AQ1076" s="4">
        <v>0.0</v>
      </c>
      <c r="AR1076" s="4">
        <v>87.56</v>
      </c>
      <c r="AS1076" s="4">
        <v>0.0</v>
      </c>
      <c r="AT1076" s="4">
        <v>0.0</v>
      </c>
      <c r="AU1076" s="4">
        <v>0.0</v>
      </c>
      <c r="AV1076" s="4">
        <v>0.0</v>
      </c>
      <c r="AW1076" s="4">
        <v>0.0</v>
      </c>
      <c r="AX1076" s="4">
        <v>0.0</v>
      </c>
      <c r="AY1076" s="4">
        <v>0.0</v>
      </c>
      <c r="AZ1076" s="4">
        <v>0.0</v>
      </c>
      <c r="BA1076" s="4">
        <v>0.0</v>
      </c>
      <c r="BB1076" s="4">
        <v>46.38</v>
      </c>
      <c r="BC1076" s="4">
        <v>0.0</v>
      </c>
      <c r="BD1076" s="4">
        <v>0.0</v>
      </c>
      <c r="BE1076" s="4">
        <v>0.0</v>
      </c>
      <c r="BF1076" s="4">
        <v>0.0</v>
      </c>
      <c r="BG1076" s="4">
        <v>0.0</v>
      </c>
      <c r="BH1076" s="4">
        <v>0.0</v>
      </c>
      <c r="BI1076" s="4">
        <v>0.0</v>
      </c>
      <c r="BJ1076" s="4">
        <v>0.0</v>
      </c>
      <c r="BK1076" s="4">
        <v>0.0</v>
      </c>
      <c r="BL1076" s="4">
        <v>0.0</v>
      </c>
      <c r="BM1076" s="4">
        <v>0.0</v>
      </c>
      <c r="BN1076" s="4">
        <v>2.88</v>
      </c>
      <c r="BO1076" s="4">
        <v>0.0</v>
      </c>
      <c r="BP1076" s="4">
        <v>7.15</v>
      </c>
      <c r="BQ1076" s="4">
        <v>0.0</v>
      </c>
      <c r="BR1076" s="4">
        <v>0.0</v>
      </c>
      <c r="BS1076" s="4">
        <v>0.98</v>
      </c>
      <c r="BT1076" s="4">
        <v>0.0</v>
      </c>
      <c r="BU1076" s="4">
        <v>0.0</v>
      </c>
      <c r="BV1076" s="4">
        <v>0.0</v>
      </c>
      <c r="BW1076" s="4">
        <v>0.0</v>
      </c>
      <c r="BX1076" s="4">
        <v>0.0</v>
      </c>
      <c r="BY1076" s="4">
        <v>0.0</v>
      </c>
      <c r="BZ1076" s="4">
        <v>0.0</v>
      </c>
      <c r="CA1076" s="4">
        <v>0.0</v>
      </c>
      <c r="CB1076" s="4">
        <v>0.0</v>
      </c>
      <c r="CC1076" s="4">
        <v>3.78</v>
      </c>
      <c r="CD1076" s="4">
        <v>0.0</v>
      </c>
      <c r="CE1076" s="4">
        <v>1.84</v>
      </c>
      <c r="CF1076" s="4">
        <v>31.61</v>
      </c>
      <c r="CG1076" s="4">
        <v>0.0</v>
      </c>
      <c r="CH1076" s="4">
        <v>4.35</v>
      </c>
      <c r="CI1076" s="4">
        <v>0.0</v>
      </c>
      <c r="CJ1076" s="4">
        <v>1.51</v>
      </c>
      <c r="CK1076" s="4">
        <v>0.0</v>
      </c>
      <c r="CL1076" s="4">
        <v>0.0</v>
      </c>
      <c r="CM1076" s="4">
        <v>1.22</v>
      </c>
      <c r="CN1076" s="4">
        <v>3.42</v>
      </c>
      <c r="CO1076" s="4">
        <v>0.0</v>
      </c>
      <c r="CP1076" s="4">
        <v>6.25</v>
      </c>
      <c r="CQ1076" s="4">
        <v>0.0</v>
      </c>
      <c r="CR1076" s="4">
        <v>63.56</v>
      </c>
      <c r="CS1076" s="4">
        <v>0.0</v>
      </c>
      <c r="CT1076" s="4">
        <v>154.0</v>
      </c>
      <c r="CU1076" s="4">
        <v>190.4</v>
      </c>
      <c r="CV1076" s="4" t="s">
        <v>3202</v>
      </c>
      <c r="CW1076" s="4">
        <v>1399.64</v>
      </c>
      <c r="CX1076" s="4">
        <v>0.05</v>
      </c>
      <c r="CY1076" s="4">
        <v>0.02</v>
      </c>
      <c r="CZ1076" s="4">
        <v>0.0</v>
      </c>
      <c r="DA1076" s="4">
        <v>0.04</v>
      </c>
      <c r="DB1076" s="4">
        <v>0.0</v>
      </c>
      <c r="DC1076" s="4">
        <v>0.0</v>
      </c>
      <c r="DD1076" s="4">
        <v>0.0</v>
      </c>
      <c r="DE1076" s="4">
        <v>0.23</v>
      </c>
      <c r="DF1076" s="4">
        <v>0.0</v>
      </c>
      <c r="DG1076" s="4">
        <v>0.0</v>
      </c>
      <c r="DH1076" s="4">
        <v>0.0</v>
      </c>
      <c r="DI1076" s="4">
        <v>0.0</v>
      </c>
      <c r="DJ1076" s="4">
        <v>0.0</v>
      </c>
      <c r="DK1076" s="4">
        <v>0.05</v>
      </c>
      <c r="DL1076" s="4">
        <v>0.0</v>
      </c>
      <c r="DM1076" s="4">
        <v>0.03</v>
      </c>
      <c r="DN1076" s="4">
        <v>0.02</v>
      </c>
      <c r="DO1076" s="4">
        <v>0.01</v>
      </c>
      <c r="DP1076" s="4">
        <v>0.43</v>
      </c>
      <c r="DQ1076" s="4">
        <v>0.0</v>
      </c>
      <c r="DR1076" s="4">
        <v>0.01</v>
      </c>
      <c r="DS1076" s="4">
        <v>0.0</v>
      </c>
      <c r="DT1076" s="4">
        <v>0.12</v>
      </c>
      <c r="DU1076" s="4">
        <v>0.0</v>
      </c>
      <c r="DV1076" s="4">
        <v>0.0</v>
      </c>
      <c r="DW1076" s="4">
        <v>0.0</v>
      </c>
      <c r="DX1076" s="4" t="s">
        <v>3202</v>
      </c>
      <c r="DY1076" s="4" t="s">
        <v>3204</v>
      </c>
      <c r="DZ1076" s="4" t="s">
        <v>3176</v>
      </c>
      <c r="EA1076" s="4" t="s">
        <v>2932</v>
      </c>
      <c r="EB1076" s="4">
        <v>1399.64448862</v>
      </c>
      <c r="EC1076" s="6">
        <v>2097.6220697748</v>
      </c>
      <c r="ED1076" s="7">
        <v>1.5</v>
      </c>
      <c r="EE1076" s="4" t="s">
        <v>3202</v>
      </c>
      <c r="EF1076" s="4" t="s">
        <v>3172</v>
      </c>
      <c r="EG1076" s="4" t="s">
        <v>3203</v>
      </c>
      <c r="EH1076" s="4">
        <f t="shared" si="1"/>
        <v>1454.830153</v>
      </c>
      <c r="EI1076" s="4">
        <f t="shared" si="2"/>
        <v>1.37862395</v>
      </c>
      <c r="EJ1076" s="4">
        <f t="shared" si="3"/>
        <v>2005.663692</v>
      </c>
      <c r="EK1076" s="4">
        <f t="shared" si="4"/>
        <v>0.2149034249</v>
      </c>
      <c r="EL1076" s="4">
        <f t="shared" si="5"/>
        <v>0.4583031735</v>
      </c>
      <c r="EM1076" s="4">
        <f t="shared" si="6"/>
        <v>0.3549459684</v>
      </c>
      <c r="EN1076" s="4">
        <f t="shared" si="7"/>
        <v>0.5760598504</v>
      </c>
      <c r="EO1076" s="4">
        <f t="shared" si="8"/>
        <v>0.04904405653</v>
      </c>
      <c r="EP1076" s="4">
        <f t="shared" si="9"/>
        <v>0.01995012469</v>
      </c>
      <c r="EQ1076" s="4">
        <f t="shared" si="10"/>
        <v>0.3261838546</v>
      </c>
      <c r="ER1076" s="4">
        <f t="shared" si="11"/>
        <v>0.2988685283</v>
      </c>
      <c r="ES1076" s="4">
        <f t="shared" si="12"/>
        <v>0.3603946817</v>
      </c>
      <c r="ET1076" s="4">
        <f t="shared" si="13"/>
        <v>0.1875404806</v>
      </c>
      <c r="EU1076" s="4">
        <f t="shared" si="14"/>
        <v>0.06</v>
      </c>
      <c r="EV1076" s="4">
        <f t="shared" si="15"/>
        <v>0.23</v>
      </c>
      <c r="EW1076" s="4">
        <f t="shared" si="16"/>
        <v>0.06</v>
      </c>
      <c r="EX1076" s="4">
        <f t="shared" si="17"/>
        <v>0.49</v>
      </c>
      <c r="EY1076" s="4">
        <f t="shared" si="18"/>
        <v>0.12</v>
      </c>
      <c r="EZ1076" s="4">
        <f t="shared" si="19"/>
        <v>1.279607829</v>
      </c>
      <c r="FA1076" s="4">
        <f t="shared" si="20"/>
        <v>0.7950650464</v>
      </c>
      <c r="FB1076" s="4">
        <f t="shared" si="21"/>
        <v>1.498682049</v>
      </c>
      <c r="FC1076" s="4">
        <f t="shared" si="22"/>
        <v>0</v>
      </c>
      <c r="FD1076" s="4">
        <f t="shared" si="23"/>
        <v>0</v>
      </c>
      <c r="FE1076" s="4">
        <f t="shared" si="24"/>
        <v>0.2666283415</v>
      </c>
      <c r="FF1076" s="4">
        <f t="shared" si="25"/>
        <v>0</v>
      </c>
      <c r="FG1076" s="4">
        <f t="shared" si="26"/>
        <v>0</v>
      </c>
      <c r="FH1076" s="4">
        <f t="shared" si="27"/>
        <v>0</v>
      </c>
      <c r="FI1076" s="4">
        <f t="shared" si="28"/>
        <v>0</v>
      </c>
      <c r="FJ1076" s="4">
        <f t="shared" si="29"/>
        <v>0.01655648175</v>
      </c>
      <c r="FK1076" s="4">
        <f t="shared" si="30"/>
        <v>0.04110376545</v>
      </c>
      <c r="FL1076" s="4">
        <f t="shared" si="31"/>
        <v>0</v>
      </c>
      <c r="FM1076" s="4">
        <f t="shared" si="32"/>
        <v>0</v>
      </c>
      <c r="FN1076" s="4">
        <f t="shared" si="33"/>
        <v>0.2140270193</v>
      </c>
      <c r="FO1076" s="4">
        <f t="shared" si="34"/>
        <v>0.03368784133</v>
      </c>
      <c r="FP1076" s="4">
        <f t="shared" si="35"/>
        <v>0.4279965507</v>
      </c>
      <c r="FQ1076" s="4">
        <f t="shared" si="36"/>
        <v>1</v>
      </c>
      <c r="FR1076" s="4">
        <v>173.95</v>
      </c>
    </row>
    <row r="1077" ht="12.75" customHeight="1">
      <c r="A1077" s="4" t="s">
        <v>166</v>
      </c>
      <c r="B1077" s="4" t="s">
        <v>3171</v>
      </c>
      <c r="C1077" s="4" t="s">
        <v>3172</v>
      </c>
      <c r="D1077" s="4" t="s">
        <v>3205</v>
      </c>
      <c r="E1077" s="4" t="s">
        <v>1305</v>
      </c>
      <c r="F1077" s="4">
        <v>397.21250201</v>
      </c>
      <c r="G1077" s="4">
        <v>3.5</v>
      </c>
      <c r="H1077" s="4">
        <v>8.3125</v>
      </c>
      <c r="I1077" s="4">
        <v>23.5</v>
      </c>
      <c r="J1077" s="4">
        <v>33.5625</v>
      </c>
      <c r="K1077" s="4">
        <v>87.5625</v>
      </c>
      <c r="L1077" s="4">
        <v>241.0</v>
      </c>
      <c r="M1077" s="4">
        <v>246.955932617188</v>
      </c>
      <c r="N1077" s="4">
        <v>742.084167480469</v>
      </c>
      <c r="O1077" s="4">
        <v>469.800127528827</v>
      </c>
      <c r="P1077" s="4">
        <v>0.0</v>
      </c>
      <c r="Q1077" s="4">
        <v>0.0</v>
      </c>
      <c r="R1077" s="4">
        <v>173.375</v>
      </c>
      <c r="S1077" s="4">
        <v>193.1875</v>
      </c>
      <c r="T1077" s="4">
        <v>30.875</v>
      </c>
      <c r="U1077" s="4">
        <v>0.0</v>
      </c>
      <c r="V1077" s="4">
        <v>1543.58962264151</v>
      </c>
      <c r="W1077" s="4">
        <v>13.0123317610063</v>
      </c>
      <c r="X1077" s="4">
        <v>27.0</v>
      </c>
      <c r="Y1077" s="4">
        <v>131931.4239</v>
      </c>
      <c r="Z1077" s="4">
        <v>252.95</v>
      </c>
      <c r="AA1077" s="4">
        <v>15.49</v>
      </c>
      <c r="AB1077" s="4">
        <v>15.49</v>
      </c>
      <c r="AC1077" s="4">
        <v>0.0</v>
      </c>
      <c r="AD1077" s="4">
        <v>0.95</v>
      </c>
      <c r="AE1077" s="4">
        <v>3.51</v>
      </c>
      <c r="AF1077" s="4">
        <v>233.0</v>
      </c>
      <c r="AG1077" s="4">
        <v>158.7</v>
      </c>
      <c r="AH1077" s="4">
        <v>21.2</v>
      </c>
      <c r="AI1077" s="4">
        <v>2.2</v>
      </c>
      <c r="AJ1077" s="4">
        <v>96.0</v>
      </c>
      <c r="AK1077" s="4">
        <v>0.0</v>
      </c>
      <c r="AL1077" s="4">
        <v>0.0</v>
      </c>
      <c r="AM1077" s="4">
        <v>0.0</v>
      </c>
      <c r="AN1077" s="4">
        <v>0.0</v>
      </c>
      <c r="AO1077" s="4">
        <v>0.0</v>
      </c>
      <c r="AP1077" s="4">
        <v>0.0</v>
      </c>
      <c r="AQ1077" s="4">
        <v>0.0</v>
      </c>
      <c r="AR1077" s="4">
        <v>210.0</v>
      </c>
      <c r="AS1077" s="4">
        <v>0.0</v>
      </c>
      <c r="AT1077" s="4">
        <v>0.0</v>
      </c>
      <c r="AU1077" s="4">
        <v>0.0</v>
      </c>
      <c r="AV1077" s="4">
        <v>0.0</v>
      </c>
      <c r="AW1077" s="4">
        <v>0.0</v>
      </c>
      <c r="AX1077" s="4">
        <v>0.0</v>
      </c>
      <c r="AY1077" s="4">
        <v>0.0</v>
      </c>
      <c r="AZ1077" s="4">
        <v>0.0</v>
      </c>
      <c r="BA1077" s="4">
        <v>0.0</v>
      </c>
      <c r="BB1077" s="4">
        <v>0.0</v>
      </c>
      <c r="BC1077" s="4">
        <v>0.0</v>
      </c>
      <c r="BD1077" s="4">
        <v>0.0</v>
      </c>
      <c r="BE1077" s="4">
        <v>0.0</v>
      </c>
      <c r="BF1077" s="4">
        <v>0.0</v>
      </c>
      <c r="BG1077" s="4">
        <v>0.0</v>
      </c>
      <c r="BH1077" s="4">
        <v>0.0</v>
      </c>
      <c r="BI1077" s="4">
        <v>0.0</v>
      </c>
      <c r="BJ1077" s="4">
        <v>0.0</v>
      </c>
      <c r="BK1077" s="4">
        <v>0.0</v>
      </c>
      <c r="BL1077" s="4">
        <v>0.0</v>
      </c>
      <c r="BM1077" s="4">
        <v>0.0</v>
      </c>
      <c r="BN1077" s="4">
        <v>20.63</v>
      </c>
      <c r="BO1077" s="4">
        <v>0.0</v>
      </c>
      <c r="BP1077" s="4">
        <v>0.69</v>
      </c>
      <c r="BQ1077" s="4">
        <v>0.0</v>
      </c>
      <c r="BR1077" s="4">
        <v>0.0</v>
      </c>
      <c r="BS1077" s="4">
        <v>1.66</v>
      </c>
      <c r="BT1077" s="4">
        <v>0.0</v>
      </c>
      <c r="BU1077" s="4">
        <v>0.0</v>
      </c>
      <c r="BV1077" s="4">
        <v>0.0</v>
      </c>
      <c r="BW1077" s="4">
        <v>0.0</v>
      </c>
      <c r="BX1077" s="4">
        <v>0.0</v>
      </c>
      <c r="BY1077" s="4">
        <v>0.0</v>
      </c>
      <c r="BZ1077" s="4">
        <v>0.0</v>
      </c>
      <c r="CA1077" s="4">
        <v>0.0</v>
      </c>
      <c r="CB1077" s="4">
        <v>0.0</v>
      </c>
      <c r="CC1077" s="4">
        <v>0.0</v>
      </c>
      <c r="CD1077" s="4">
        <v>0.0</v>
      </c>
      <c r="CE1077" s="4">
        <v>0.0</v>
      </c>
      <c r="CF1077" s="4">
        <v>0.0</v>
      </c>
      <c r="CG1077" s="4">
        <v>0.0</v>
      </c>
      <c r="CH1077" s="4">
        <v>8.06</v>
      </c>
      <c r="CI1077" s="4">
        <v>0.0</v>
      </c>
      <c r="CJ1077" s="4">
        <v>1.62</v>
      </c>
      <c r="CK1077" s="4">
        <v>0.0</v>
      </c>
      <c r="CL1077" s="4">
        <v>0.0</v>
      </c>
      <c r="CM1077" s="4">
        <v>0.0</v>
      </c>
      <c r="CN1077" s="4">
        <v>0.0</v>
      </c>
      <c r="CO1077" s="4">
        <v>0.0</v>
      </c>
      <c r="CP1077" s="4">
        <v>3.41</v>
      </c>
      <c r="CQ1077" s="4">
        <v>0.0</v>
      </c>
      <c r="CR1077" s="4">
        <v>6.88</v>
      </c>
      <c r="CS1077" s="4">
        <v>0.0</v>
      </c>
      <c r="CT1077" s="4">
        <v>41.0</v>
      </c>
      <c r="CU1077" s="4">
        <v>35.1</v>
      </c>
      <c r="CV1077" s="4" t="s">
        <v>3205</v>
      </c>
      <c r="CW1077" s="4">
        <v>397.21</v>
      </c>
      <c r="CX1077" s="4">
        <v>0.03</v>
      </c>
      <c r="CY1077" s="4">
        <v>0.1</v>
      </c>
      <c r="CZ1077" s="4">
        <v>0.0</v>
      </c>
      <c r="DA1077" s="4">
        <v>0.0</v>
      </c>
      <c r="DB1077" s="4">
        <v>0.0</v>
      </c>
      <c r="DC1077" s="4">
        <v>0.0</v>
      </c>
      <c r="DD1077" s="4">
        <v>0.01</v>
      </c>
      <c r="DE1077" s="4">
        <v>0.0</v>
      </c>
      <c r="DF1077" s="4">
        <v>0.0</v>
      </c>
      <c r="DG1077" s="4">
        <v>0.0</v>
      </c>
      <c r="DH1077" s="4">
        <v>0.0</v>
      </c>
      <c r="DI1077" s="4">
        <v>0.0</v>
      </c>
      <c r="DJ1077" s="4">
        <v>0.0</v>
      </c>
      <c r="DK1077" s="4">
        <v>0.03</v>
      </c>
      <c r="DL1077" s="4">
        <v>0.0</v>
      </c>
      <c r="DM1077" s="4">
        <v>0.04</v>
      </c>
      <c r="DN1077" s="4">
        <v>0.07</v>
      </c>
      <c r="DO1077" s="4">
        <v>0.04</v>
      </c>
      <c r="DP1077" s="4">
        <v>0.16</v>
      </c>
      <c r="DQ1077" s="4">
        <v>0.0</v>
      </c>
      <c r="DR1077" s="4">
        <v>0.0</v>
      </c>
      <c r="DS1077" s="4">
        <v>0.0</v>
      </c>
      <c r="DT1077" s="4">
        <v>0.53</v>
      </c>
      <c r="DU1077" s="4">
        <v>0.0</v>
      </c>
      <c r="DV1077" s="4">
        <v>0.0</v>
      </c>
      <c r="DW1077" s="4">
        <v>0.0</v>
      </c>
      <c r="DX1077" s="4" t="s">
        <v>3205</v>
      </c>
      <c r="DY1077" s="4" t="s">
        <v>1306</v>
      </c>
      <c r="DZ1077" s="4" t="s">
        <v>3176</v>
      </c>
      <c r="EA1077" s="4" t="s">
        <v>2932</v>
      </c>
      <c r="EB1077" s="4">
        <v>397.21250201</v>
      </c>
      <c r="EC1077" s="6">
        <v>1027.1499194576</v>
      </c>
      <c r="ED1077" s="7">
        <v>2.59</v>
      </c>
      <c r="EE1077" s="4" t="s">
        <v>3205</v>
      </c>
      <c r="EF1077" s="4" t="s">
        <v>3172</v>
      </c>
      <c r="EG1077" s="4" t="s">
        <v>1305</v>
      </c>
      <c r="EH1077" s="4">
        <f t="shared" si="1"/>
        <v>521.571156</v>
      </c>
      <c r="EI1077" s="4">
        <f t="shared" si="2"/>
        <v>7.206552707</v>
      </c>
      <c r="EJ1077" s="4">
        <f t="shared" si="3"/>
        <v>3758.730026</v>
      </c>
      <c r="EK1077" s="4">
        <f t="shared" si="4"/>
        <v>0.0842854319</v>
      </c>
      <c r="EL1077" s="4">
        <f t="shared" si="5"/>
        <v>1.099426764</v>
      </c>
      <c r="EM1077" s="4">
        <f t="shared" si="6"/>
        <v>0.5706580367</v>
      </c>
      <c r="EN1077" s="4">
        <f t="shared" si="7"/>
        <v>0.07623157138</v>
      </c>
      <c r="EO1077" s="4">
        <f t="shared" si="8"/>
        <v>0.007910823445</v>
      </c>
      <c r="EP1077" s="4">
        <f t="shared" si="9"/>
        <v>0.3451995685</v>
      </c>
      <c r="EQ1077" s="4">
        <f t="shared" si="10"/>
        <v>0.0612373987</v>
      </c>
      <c r="ER1077" s="4">
        <f t="shared" si="11"/>
        <v>0.01387626013</v>
      </c>
      <c r="ES1077" s="4">
        <f t="shared" si="12"/>
        <v>0.9211306582</v>
      </c>
      <c r="ET1077" s="4">
        <f t="shared" si="13"/>
        <v>0.6368127859</v>
      </c>
      <c r="EU1077" s="4">
        <f t="shared" si="14"/>
        <v>0.11</v>
      </c>
      <c r="EV1077" s="4">
        <f t="shared" si="15"/>
        <v>0</v>
      </c>
      <c r="EW1077" s="4">
        <f t="shared" si="16"/>
        <v>0.07</v>
      </c>
      <c r="EX1077" s="4">
        <f t="shared" si="17"/>
        <v>0.27</v>
      </c>
      <c r="EY1077" s="4">
        <f t="shared" si="18"/>
        <v>0.53</v>
      </c>
      <c r="EZ1077" s="4">
        <f t="shared" si="19"/>
        <v>1.118953924</v>
      </c>
      <c r="FA1077" s="4">
        <f t="shared" si="20"/>
        <v>0.695245163</v>
      </c>
      <c r="FB1077" s="4">
        <f t="shared" si="21"/>
        <v>2.585895243</v>
      </c>
      <c r="FC1077" s="4">
        <f t="shared" si="22"/>
        <v>0</v>
      </c>
      <c r="FD1077" s="4">
        <f t="shared" si="23"/>
        <v>0</v>
      </c>
      <c r="FE1077" s="4">
        <f t="shared" si="24"/>
        <v>0</v>
      </c>
      <c r="FF1077" s="4">
        <f t="shared" si="25"/>
        <v>0</v>
      </c>
      <c r="FG1077" s="4">
        <f t="shared" si="26"/>
        <v>0</v>
      </c>
      <c r="FH1077" s="4">
        <f t="shared" si="27"/>
        <v>0</v>
      </c>
      <c r="FI1077" s="4">
        <f t="shared" si="28"/>
        <v>0</v>
      </c>
      <c r="FJ1077" s="4">
        <f t="shared" si="29"/>
        <v>0.4996367159</v>
      </c>
      <c r="FK1077" s="4">
        <f t="shared" si="30"/>
        <v>0.01671106806</v>
      </c>
      <c r="FL1077" s="4">
        <f t="shared" si="31"/>
        <v>0</v>
      </c>
      <c r="FM1077" s="4">
        <f t="shared" si="32"/>
        <v>0</v>
      </c>
      <c r="FN1077" s="4">
        <f t="shared" si="33"/>
        <v>0</v>
      </c>
      <c r="FO1077" s="4">
        <f t="shared" si="34"/>
        <v>0.2344393316</v>
      </c>
      <c r="FP1077" s="4">
        <f t="shared" si="35"/>
        <v>0.2492128845</v>
      </c>
      <c r="FQ1077" s="4">
        <f t="shared" si="36"/>
        <v>1</v>
      </c>
      <c r="FR1077" s="4">
        <v>41.29</v>
      </c>
    </row>
    <row r="1078" ht="12.75" customHeight="1">
      <c r="A1078" s="4" t="s">
        <v>166</v>
      </c>
      <c r="B1078" s="4" t="s">
        <v>3171</v>
      </c>
      <c r="C1078" s="4" t="s">
        <v>3172</v>
      </c>
      <c r="D1078" s="4" t="s">
        <v>3206</v>
      </c>
      <c r="E1078" s="4" t="s">
        <v>3207</v>
      </c>
      <c r="F1078" s="4">
        <v>732.369781464</v>
      </c>
      <c r="G1078" s="4">
        <v>6.8125</v>
      </c>
      <c r="H1078" s="4">
        <v>11.9375</v>
      </c>
      <c r="I1078" s="4">
        <v>30.5</v>
      </c>
      <c r="J1078" s="4">
        <v>67.3125</v>
      </c>
      <c r="K1078" s="4">
        <v>223.25</v>
      </c>
      <c r="L1078" s="4">
        <v>392.6875</v>
      </c>
      <c r="M1078" s="4">
        <v>175.424087524414</v>
      </c>
      <c r="N1078" s="4">
        <v>780.0</v>
      </c>
      <c r="O1078" s="4">
        <v>437.573317817454</v>
      </c>
      <c r="P1078" s="4">
        <v>0.0</v>
      </c>
      <c r="Q1078" s="4">
        <v>0.0</v>
      </c>
      <c r="R1078" s="4">
        <v>130.6875</v>
      </c>
      <c r="S1078" s="4">
        <v>495.6875</v>
      </c>
      <c r="T1078" s="4">
        <v>106.125</v>
      </c>
      <c r="U1078" s="4">
        <v>0.0</v>
      </c>
      <c r="V1078" s="4">
        <v>1537.69946241147</v>
      </c>
      <c r="W1078" s="4">
        <v>13.082990016213</v>
      </c>
      <c r="X1078" s="4">
        <v>31.0</v>
      </c>
      <c r="Y1078" s="4">
        <v>115214.2061</v>
      </c>
      <c r="Z1078" s="4">
        <v>636.55</v>
      </c>
      <c r="AA1078" s="4">
        <v>17.74</v>
      </c>
      <c r="AB1078" s="4">
        <v>17.74</v>
      </c>
      <c r="AC1078" s="4">
        <v>0.0</v>
      </c>
      <c r="AD1078" s="4">
        <v>1.66</v>
      </c>
      <c r="AE1078" s="4">
        <v>6.49</v>
      </c>
      <c r="AF1078" s="4">
        <v>610.66</v>
      </c>
      <c r="AG1078" s="4">
        <v>19.9</v>
      </c>
      <c r="AH1078" s="4">
        <v>30.2</v>
      </c>
      <c r="AI1078" s="4">
        <v>0.7</v>
      </c>
      <c r="AJ1078" s="4">
        <v>4.8</v>
      </c>
      <c r="AK1078" s="4">
        <v>0.0</v>
      </c>
      <c r="AL1078" s="4">
        <v>0.0</v>
      </c>
      <c r="AM1078" s="4">
        <v>0.0</v>
      </c>
      <c r="AN1078" s="4">
        <v>0.0</v>
      </c>
      <c r="AO1078" s="4">
        <v>0.0</v>
      </c>
      <c r="AP1078" s="4">
        <v>0.0</v>
      </c>
      <c r="AQ1078" s="4">
        <v>0.0</v>
      </c>
      <c r="AR1078" s="4">
        <v>590.0</v>
      </c>
      <c r="AS1078" s="4">
        <v>0.0</v>
      </c>
      <c r="AT1078" s="4">
        <v>0.0</v>
      </c>
      <c r="AU1078" s="4">
        <v>0.0</v>
      </c>
      <c r="AV1078" s="4">
        <v>0.0</v>
      </c>
      <c r="AW1078" s="4">
        <v>0.0</v>
      </c>
      <c r="AX1078" s="4">
        <v>0.0</v>
      </c>
      <c r="AY1078" s="4">
        <v>0.0</v>
      </c>
      <c r="AZ1078" s="4">
        <v>0.0</v>
      </c>
      <c r="BA1078" s="4">
        <v>0.0</v>
      </c>
      <c r="BB1078" s="4">
        <v>0.0</v>
      </c>
      <c r="BC1078" s="4">
        <v>0.0</v>
      </c>
      <c r="BD1078" s="4">
        <v>0.0</v>
      </c>
      <c r="BE1078" s="4">
        <v>0.0</v>
      </c>
      <c r="BF1078" s="4">
        <v>0.0</v>
      </c>
      <c r="BG1078" s="4">
        <v>0.0</v>
      </c>
      <c r="BH1078" s="4">
        <v>0.0</v>
      </c>
      <c r="BI1078" s="4">
        <v>0.0</v>
      </c>
      <c r="BJ1078" s="4">
        <v>0.0</v>
      </c>
      <c r="BK1078" s="4">
        <v>0.0</v>
      </c>
      <c r="BL1078" s="4">
        <v>0.0</v>
      </c>
      <c r="BM1078" s="4">
        <v>0.0</v>
      </c>
      <c r="BN1078" s="4">
        <v>0.28</v>
      </c>
      <c r="BO1078" s="4">
        <v>0.0</v>
      </c>
      <c r="BP1078" s="4">
        <v>5.15</v>
      </c>
      <c r="BQ1078" s="4">
        <v>0.0</v>
      </c>
      <c r="BR1078" s="4">
        <v>0.0</v>
      </c>
      <c r="BS1078" s="4">
        <v>0.96</v>
      </c>
      <c r="BT1078" s="4">
        <v>0.0</v>
      </c>
      <c r="BU1078" s="4">
        <v>0.0</v>
      </c>
      <c r="BV1078" s="4">
        <v>0.0</v>
      </c>
      <c r="BW1078" s="4">
        <v>0.0</v>
      </c>
      <c r="BX1078" s="4">
        <v>0.0</v>
      </c>
      <c r="BY1078" s="4">
        <v>0.0</v>
      </c>
      <c r="BZ1078" s="4">
        <v>0.0</v>
      </c>
      <c r="CA1078" s="4">
        <v>0.0</v>
      </c>
      <c r="CB1078" s="4">
        <v>0.0</v>
      </c>
      <c r="CC1078" s="4">
        <v>0.0</v>
      </c>
      <c r="CD1078" s="4">
        <v>0.0</v>
      </c>
      <c r="CE1078" s="4">
        <v>2.05</v>
      </c>
      <c r="CF1078" s="4">
        <v>0.0</v>
      </c>
      <c r="CG1078" s="4">
        <v>0.0</v>
      </c>
      <c r="CH1078" s="4">
        <v>5.54</v>
      </c>
      <c r="CI1078" s="4">
        <v>0.0</v>
      </c>
      <c r="CJ1078" s="4">
        <v>1.74</v>
      </c>
      <c r="CK1078" s="4">
        <v>0.0</v>
      </c>
      <c r="CL1078" s="4">
        <v>0.0</v>
      </c>
      <c r="CM1078" s="4">
        <v>1.45</v>
      </c>
      <c r="CN1078" s="4">
        <v>0.0</v>
      </c>
      <c r="CO1078" s="4">
        <v>0.0</v>
      </c>
      <c r="CP1078" s="4">
        <v>5.36</v>
      </c>
      <c r="CQ1078" s="4">
        <v>0.0</v>
      </c>
      <c r="CR1078" s="4">
        <v>24.02</v>
      </c>
      <c r="CS1078" s="4">
        <v>0.0</v>
      </c>
      <c r="CT1078" s="4">
        <v>38.0</v>
      </c>
      <c r="CU1078" s="4">
        <v>46.5</v>
      </c>
      <c r="CV1078" s="4" t="s">
        <v>3206</v>
      </c>
      <c r="CW1078" s="4">
        <v>732.37</v>
      </c>
      <c r="CX1078" s="4">
        <v>0.02</v>
      </c>
      <c r="CY1078" s="4">
        <v>0.07</v>
      </c>
      <c r="CZ1078" s="4">
        <v>0.0</v>
      </c>
      <c r="DA1078" s="4">
        <v>0.0</v>
      </c>
      <c r="DB1078" s="4">
        <v>0.0</v>
      </c>
      <c r="DC1078" s="4">
        <v>0.0</v>
      </c>
      <c r="DD1078" s="4">
        <v>0.0</v>
      </c>
      <c r="DE1078" s="4">
        <v>0.05</v>
      </c>
      <c r="DF1078" s="4">
        <v>0.0</v>
      </c>
      <c r="DG1078" s="4">
        <v>0.0</v>
      </c>
      <c r="DH1078" s="4">
        <v>0.0</v>
      </c>
      <c r="DI1078" s="4">
        <v>0.0</v>
      </c>
      <c r="DJ1078" s="4">
        <v>0.0</v>
      </c>
      <c r="DK1078" s="4">
        <v>0.01</v>
      </c>
      <c r="DL1078" s="4">
        <v>0.0</v>
      </c>
      <c r="DM1078" s="4">
        <v>0.01</v>
      </c>
      <c r="DN1078" s="4">
        <v>0.0</v>
      </c>
      <c r="DO1078" s="4">
        <v>0.06</v>
      </c>
      <c r="DP1078" s="4">
        <v>0.33</v>
      </c>
      <c r="DQ1078" s="4">
        <v>0.0</v>
      </c>
      <c r="DR1078" s="4">
        <v>0.0</v>
      </c>
      <c r="DS1078" s="4">
        <v>0.0</v>
      </c>
      <c r="DT1078" s="4">
        <v>0.45</v>
      </c>
      <c r="DU1078" s="4">
        <v>0.0</v>
      </c>
      <c r="DV1078" s="4">
        <v>0.0</v>
      </c>
      <c r="DW1078" s="4">
        <v>0.0</v>
      </c>
      <c r="DX1078" s="4" t="s">
        <v>3206</v>
      </c>
      <c r="DY1078" s="4" t="s">
        <v>3208</v>
      </c>
      <c r="DZ1078" s="4" t="s">
        <v>3176</v>
      </c>
      <c r="EA1078" s="4" t="s">
        <v>2932</v>
      </c>
      <c r="EB1078" s="4">
        <v>732.369781464</v>
      </c>
      <c r="EC1078" s="6">
        <v>1025.27625116588</v>
      </c>
      <c r="ED1078" s="7">
        <v>1.4</v>
      </c>
      <c r="EE1078" s="4" t="s">
        <v>3206</v>
      </c>
      <c r="EF1078" s="4" t="s">
        <v>3172</v>
      </c>
      <c r="EG1078" s="4" t="s">
        <v>3207</v>
      </c>
      <c r="EH1078" s="4">
        <f t="shared" si="1"/>
        <v>180.9978888</v>
      </c>
      <c r="EI1078" s="4">
        <f t="shared" si="2"/>
        <v>13.68924731</v>
      </c>
      <c r="EJ1078" s="4">
        <f t="shared" si="3"/>
        <v>2477.724862</v>
      </c>
      <c r="EK1078" s="4">
        <f t="shared" si="4"/>
        <v>0.008530358966</v>
      </c>
      <c r="EL1078" s="4">
        <f t="shared" si="5"/>
        <v>0.08734584872</v>
      </c>
      <c r="EM1078" s="4">
        <f t="shared" si="6"/>
        <v>0.3579136691</v>
      </c>
      <c r="EN1078" s="4">
        <f t="shared" si="7"/>
        <v>0.5431654676</v>
      </c>
      <c r="EO1078" s="4">
        <f t="shared" si="8"/>
        <v>0.01258992806</v>
      </c>
      <c r="EP1078" s="4">
        <f t="shared" si="9"/>
        <v>0.08633093525</v>
      </c>
      <c r="EQ1078" s="4">
        <f t="shared" si="10"/>
        <v>0.02786898123</v>
      </c>
      <c r="ER1078" s="4">
        <f t="shared" si="11"/>
        <v>0.01019558558</v>
      </c>
      <c r="ES1078" s="4">
        <f t="shared" si="12"/>
        <v>0.9593276255</v>
      </c>
      <c r="ET1078" s="4">
        <f t="shared" si="13"/>
        <v>0.8691647527</v>
      </c>
      <c r="EU1078" s="4">
        <f t="shared" si="14"/>
        <v>0.07</v>
      </c>
      <c r="EV1078" s="4">
        <f t="shared" si="15"/>
        <v>0.05</v>
      </c>
      <c r="EW1078" s="4">
        <f t="shared" si="16"/>
        <v>0.07</v>
      </c>
      <c r="EX1078" s="4">
        <f t="shared" si="17"/>
        <v>0.34</v>
      </c>
      <c r="EY1078" s="4">
        <f t="shared" si="18"/>
        <v>0.45</v>
      </c>
      <c r="EZ1078" s="4">
        <f t="shared" si="19"/>
        <v>1.248206767</v>
      </c>
      <c r="FA1078" s="4">
        <f t="shared" si="20"/>
        <v>0.7755544699</v>
      </c>
      <c r="FB1078" s="4">
        <f t="shared" si="21"/>
        <v>1.399943413</v>
      </c>
      <c r="FC1078" s="4">
        <f t="shared" si="22"/>
        <v>0</v>
      </c>
      <c r="FD1078" s="4">
        <f t="shared" si="23"/>
        <v>0</v>
      </c>
      <c r="FE1078" s="4">
        <f t="shared" si="24"/>
        <v>0</v>
      </c>
      <c r="FF1078" s="4">
        <f t="shared" si="25"/>
        <v>0</v>
      </c>
      <c r="FG1078" s="4">
        <f t="shared" si="26"/>
        <v>0</v>
      </c>
      <c r="FH1078" s="4">
        <f t="shared" si="27"/>
        <v>0</v>
      </c>
      <c r="FI1078" s="4">
        <f t="shared" si="28"/>
        <v>0</v>
      </c>
      <c r="FJ1078" s="4">
        <f t="shared" si="29"/>
        <v>0.006141697741</v>
      </c>
      <c r="FK1078" s="4">
        <f t="shared" si="30"/>
        <v>0.1129633692</v>
      </c>
      <c r="FL1078" s="4">
        <f t="shared" si="31"/>
        <v>0</v>
      </c>
      <c r="FM1078" s="4">
        <f t="shared" si="32"/>
        <v>0</v>
      </c>
      <c r="FN1078" s="4">
        <f t="shared" si="33"/>
        <v>0.04496600132</v>
      </c>
      <c r="FO1078" s="4">
        <f t="shared" si="34"/>
        <v>0.1596841413</v>
      </c>
      <c r="FP1078" s="4">
        <f t="shared" si="35"/>
        <v>0.6762447905</v>
      </c>
      <c r="FQ1078" s="4">
        <f t="shared" si="36"/>
        <v>1</v>
      </c>
      <c r="FR1078" s="4">
        <v>45.59</v>
      </c>
    </row>
    <row r="1079" ht="12.75" customHeight="1">
      <c r="A1079" s="4" t="s">
        <v>166</v>
      </c>
      <c r="B1079" s="4" t="s">
        <v>3171</v>
      </c>
      <c r="C1079" s="4" t="s">
        <v>3172</v>
      </c>
      <c r="D1079" s="4" t="s">
        <v>3209</v>
      </c>
      <c r="E1079" s="4" t="s">
        <v>3210</v>
      </c>
      <c r="F1079" s="4">
        <v>756.247892037</v>
      </c>
      <c r="G1079" s="4">
        <v>308.4375</v>
      </c>
      <c r="H1079" s="4">
        <v>198.4375</v>
      </c>
      <c r="I1079" s="4">
        <v>135.9375</v>
      </c>
      <c r="J1079" s="4">
        <v>49.5625</v>
      </c>
      <c r="K1079" s="4">
        <v>46.375</v>
      </c>
      <c r="L1079" s="4">
        <v>17.25</v>
      </c>
      <c r="M1079" s="4">
        <v>33.9276657104492</v>
      </c>
      <c r="N1079" s="4">
        <v>174.196746826172</v>
      </c>
      <c r="O1079" s="4">
        <v>70.0073476607207</v>
      </c>
      <c r="P1079" s="4">
        <v>12.5</v>
      </c>
      <c r="Q1079" s="4">
        <v>113.75</v>
      </c>
      <c r="R1079" s="4">
        <v>0.0</v>
      </c>
      <c r="S1079" s="4">
        <v>74.375</v>
      </c>
      <c r="T1079" s="4">
        <v>502.9375</v>
      </c>
      <c r="U1079" s="4">
        <v>52.4375</v>
      </c>
      <c r="V1079" s="4">
        <v>1472.10945767196</v>
      </c>
      <c r="W1079" s="4">
        <v>14.3857638888889</v>
      </c>
      <c r="X1079" s="4">
        <v>93.0</v>
      </c>
      <c r="Y1079" s="4">
        <v>336287.2266</v>
      </c>
      <c r="Z1079" s="4">
        <v>141.31</v>
      </c>
      <c r="AA1079" s="4">
        <v>28.72</v>
      </c>
      <c r="AB1079" s="4">
        <v>28.25</v>
      </c>
      <c r="AC1079" s="4">
        <v>0.47</v>
      </c>
      <c r="AD1079" s="4">
        <v>1.75</v>
      </c>
      <c r="AE1079" s="4">
        <v>103.99</v>
      </c>
      <c r="AF1079" s="4">
        <v>6.85</v>
      </c>
      <c r="AG1079" s="4">
        <v>3.0</v>
      </c>
      <c r="AH1079" s="4">
        <v>45.6</v>
      </c>
      <c r="AI1079" s="4">
        <v>1.3</v>
      </c>
      <c r="AJ1079" s="4">
        <v>12.8</v>
      </c>
      <c r="AK1079" s="4">
        <v>0.0</v>
      </c>
      <c r="AL1079" s="4">
        <v>0.0</v>
      </c>
      <c r="AM1079" s="4">
        <v>0.0</v>
      </c>
      <c r="AN1079" s="4">
        <v>0.0</v>
      </c>
      <c r="AO1079" s="4">
        <v>0.0</v>
      </c>
      <c r="AP1079" s="4">
        <v>0.0</v>
      </c>
      <c r="AQ1079" s="4">
        <v>0.0</v>
      </c>
      <c r="AR1079" s="4">
        <v>0.0</v>
      </c>
      <c r="AS1079" s="4">
        <v>0.0</v>
      </c>
      <c r="AT1079" s="4">
        <v>0.0</v>
      </c>
      <c r="AU1079" s="4">
        <v>0.0</v>
      </c>
      <c r="AV1079" s="4">
        <v>0.0</v>
      </c>
      <c r="AW1079" s="4">
        <v>0.0</v>
      </c>
      <c r="AX1079" s="4">
        <v>0.0</v>
      </c>
      <c r="AY1079" s="4">
        <v>0.0</v>
      </c>
      <c r="AZ1079" s="4">
        <v>0.0</v>
      </c>
      <c r="BA1079" s="4">
        <v>0.0</v>
      </c>
      <c r="BB1079" s="4">
        <v>88.22</v>
      </c>
      <c r="BC1079" s="4">
        <v>0.0</v>
      </c>
      <c r="BD1079" s="4">
        <v>0.0</v>
      </c>
      <c r="BE1079" s="4">
        <v>0.0</v>
      </c>
      <c r="BF1079" s="4">
        <v>0.0</v>
      </c>
      <c r="BG1079" s="4">
        <v>0.0</v>
      </c>
      <c r="BH1079" s="4">
        <v>0.0</v>
      </c>
      <c r="BI1079" s="4">
        <v>0.0</v>
      </c>
      <c r="BJ1079" s="4">
        <v>0.0</v>
      </c>
      <c r="BK1079" s="4">
        <v>0.0</v>
      </c>
      <c r="BL1079" s="4">
        <v>0.0</v>
      </c>
      <c r="BM1079" s="4">
        <v>0.0</v>
      </c>
      <c r="BN1079" s="4">
        <v>0.0</v>
      </c>
      <c r="BO1079" s="4">
        <v>0.0</v>
      </c>
      <c r="BP1079" s="4">
        <v>0.0</v>
      </c>
      <c r="BQ1079" s="4">
        <v>0.0</v>
      </c>
      <c r="BR1079" s="4">
        <v>0.0</v>
      </c>
      <c r="BS1079" s="4">
        <v>2.01</v>
      </c>
      <c r="BT1079" s="4">
        <v>0.0</v>
      </c>
      <c r="BU1079" s="4">
        <v>0.0</v>
      </c>
      <c r="BV1079" s="4">
        <v>0.0</v>
      </c>
      <c r="BW1079" s="4">
        <v>0.0</v>
      </c>
      <c r="BX1079" s="4">
        <v>0.0</v>
      </c>
      <c r="BY1079" s="4">
        <v>0.0</v>
      </c>
      <c r="BZ1079" s="4">
        <v>0.0</v>
      </c>
      <c r="CA1079" s="4">
        <v>0.0</v>
      </c>
      <c r="CB1079" s="4">
        <v>0.0</v>
      </c>
      <c r="CC1079" s="4">
        <v>1.64</v>
      </c>
      <c r="CD1079" s="4">
        <v>0.0</v>
      </c>
      <c r="CE1079" s="4">
        <v>0.0</v>
      </c>
      <c r="CF1079" s="4">
        <v>20.05</v>
      </c>
      <c r="CG1079" s="4">
        <v>0.0</v>
      </c>
      <c r="CH1079" s="4">
        <v>4.73</v>
      </c>
      <c r="CI1079" s="4">
        <v>0.0</v>
      </c>
      <c r="CJ1079" s="4">
        <v>1.1</v>
      </c>
      <c r="CK1079" s="4">
        <v>0.0</v>
      </c>
      <c r="CL1079" s="4">
        <v>0.0</v>
      </c>
      <c r="CM1079" s="4">
        <v>0.0</v>
      </c>
      <c r="CN1079" s="4">
        <v>0.0</v>
      </c>
      <c r="CO1079" s="4">
        <v>0.0</v>
      </c>
      <c r="CP1079" s="4">
        <v>0.0</v>
      </c>
      <c r="CQ1079" s="4">
        <v>0.0</v>
      </c>
      <c r="CR1079" s="4">
        <v>23.56</v>
      </c>
      <c r="CS1079" s="4">
        <v>0.0</v>
      </c>
      <c r="CT1079" s="4">
        <v>118.0</v>
      </c>
      <c r="CU1079" s="4">
        <v>148.8</v>
      </c>
      <c r="CV1079" s="4" t="s">
        <v>3209</v>
      </c>
      <c r="CW1079" s="4">
        <v>756.25</v>
      </c>
      <c r="CX1079" s="4">
        <v>0.17</v>
      </c>
      <c r="CY1079" s="4">
        <v>0.06</v>
      </c>
      <c r="CZ1079" s="4">
        <v>0.0</v>
      </c>
      <c r="DA1079" s="4">
        <v>0.25</v>
      </c>
      <c r="DB1079" s="4">
        <v>0.0</v>
      </c>
      <c r="DC1079" s="4">
        <v>0.0</v>
      </c>
      <c r="DD1079" s="4">
        <v>0.0</v>
      </c>
      <c r="DE1079" s="4">
        <v>0.13</v>
      </c>
      <c r="DF1079" s="4">
        <v>0.0</v>
      </c>
      <c r="DG1079" s="4">
        <v>0.0</v>
      </c>
      <c r="DH1079" s="4">
        <v>0.0</v>
      </c>
      <c r="DI1079" s="4">
        <v>0.0</v>
      </c>
      <c r="DJ1079" s="4">
        <v>0.0</v>
      </c>
      <c r="DK1079" s="4">
        <v>0.04</v>
      </c>
      <c r="DL1079" s="4">
        <v>0.0</v>
      </c>
      <c r="DM1079" s="4">
        <v>0.0</v>
      </c>
      <c r="DN1079" s="4">
        <v>0.0</v>
      </c>
      <c r="DO1079" s="4">
        <v>0.01</v>
      </c>
      <c r="DP1079" s="4">
        <v>0.31</v>
      </c>
      <c r="DQ1079" s="4">
        <v>0.0</v>
      </c>
      <c r="DR1079" s="4">
        <v>0.0</v>
      </c>
      <c r="DS1079" s="4">
        <v>0.0</v>
      </c>
      <c r="DT1079" s="4">
        <v>0.03</v>
      </c>
      <c r="DU1079" s="4">
        <v>0.0</v>
      </c>
      <c r="DV1079" s="4">
        <v>0.0</v>
      </c>
      <c r="DW1079" s="4">
        <v>0.0</v>
      </c>
      <c r="DX1079" s="4" t="s">
        <v>3209</v>
      </c>
      <c r="DY1079" s="4" t="s">
        <v>3211</v>
      </c>
      <c r="DZ1079" s="4" t="s">
        <v>3176</v>
      </c>
      <c r="EA1079" s="4" t="s">
        <v>2932</v>
      </c>
      <c r="EB1079" s="4">
        <v>756.247892037</v>
      </c>
      <c r="EC1079" s="6">
        <v>35.55992749454</v>
      </c>
      <c r="ED1079" s="7">
        <v>0.05</v>
      </c>
      <c r="EE1079" s="4" t="s">
        <v>3209</v>
      </c>
      <c r="EF1079" s="4" t="s">
        <v>3172</v>
      </c>
      <c r="EG1079" s="4" t="s">
        <v>3210</v>
      </c>
      <c r="EH1079" s="4">
        <f t="shared" si="1"/>
        <v>2379.783643</v>
      </c>
      <c r="EI1079" s="4">
        <f t="shared" si="2"/>
        <v>0.9496639785</v>
      </c>
      <c r="EJ1079" s="4">
        <f t="shared" si="3"/>
        <v>2259.994802</v>
      </c>
      <c r="EK1079" s="4">
        <f t="shared" si="4"/>
        <v>0.6243011818</v>
      </c>
      <c r="EL1079" s="4">
        <f t="shared" si="5"/>
        <v>0.4437053287</v>
      </c>
      <c r="EM1079" s="4">
        <f t="shared" si="6"/>
        <v>0.04784688995</v>
      </c>
      <c r="EN1079" s="4">
        <f t="shared" si="7"/>
        <v>0.7272727273</v>
      </c>
      <c r="EO1079" s="4">
        <f t="shared" si="8"/>
        <v>0.02073365231</v>
      </c>
      <c r="EP1079" s="4">
        <f t="shared" si="9"/>
        <v>0.2041467305</v>
      </c>
      <c r="EQ1079" s="4">
        <f t="shared" si="10"/>
        <v>0.2032411011</v>
      </c>
      <c r="ER1079" s="4">
        <f t="shared" si="11"/>
        <v>0.7358997948</v>
      </c>
      <c r="ES1079" s="4">
        <f t="shared" si="12"/>
        <v>0.04847498408</v>
      </c>
      <c r="ET1079" s="4">
        <f t="shared" si="13"/>
        <v>0.1868567192</v>
      </c>
      <c r="EU1079" s="4">
        <f t="shared" si="14"/>
        <v>0.31</v>
      </c>
      <c r="EV1079" s="4">
        <f t="shared" si="15"/>
        <v>0.13</v>
      </c>
      <c r="EW1079" s="4">
        <f t="shared" si="16"/>
        <v>0.05</v>
      </c>
      <c r="EX1079" s="4">
        <f t="shared" si="17"/>
        <v>0.31</v>
      </c>
      <c r="EY1079" s="4">
        <f t="shared" si="18"/>
        <v>0.03</v>
      </c>
      <c r="EZ1079" s="4">
        <f t="shared" si="19"/>
        <v>1.246345507</v>
      </c>
      <c r="FA1079" s="4">
        <f t="shared" si="20"/>
        <v>0.7743980039</v>
      </c>
      <c r="FB1079" s="4">
        <f t="shared" si="21"/>
        <v>0.0470215228</v>
      </c>
      <c r="FC1079" s="4">
        <f t="shared" si="22"/>
        <v>0</v>
      </c>
      <c r="FD1079" s="4">
        <f t="shared" si="23"/>
        <v>0</v>
      </c>
      <c r="FE1079" s="4">
        <f t="shared" si="24"/>
        <v>0.6333094042</v>
      </c>
      <c r="FF1079" s="4">
        <f t="shared" si="25"/>
        <v>0</v>
      </c>
      <c r="FG1079" s="4">
        <f t="shared" si="26"/>
        <v>0</v>
      </c>
      <c r="FH1079" s="4">
        <f t="shared" si="27"/>
        <v>0</v>
      </c>
      <c r="FI1079" s="4">
        <f t="shared" si="28"/>
        <v>0</v>
      </c>
      <c r="FJ1079" s="4">
        <f t="shared" si="29"/>
        <v>0</v>
      </c>
      <c r="FK1079" s="4">
        <f t="shared" si="30"/>
        <v>0</v>
      </c>
      <c r="FL1079" s="4">
        <f t="shared" si="31"/>
        <v>0</v>
      </c>
      <c r="FM1079" s="4">
        <f t="shared" si="32"/>
        <v>0</v>
      </c>
      <c r="FN1079" s="4">
        <f t="shared" si="33"/>
        <v>0.155707107</v>
      </c>
      <c r="FO1079" s="4">
        <f t="shared" si="34"/>
        <v>0.04185211773</v>
      </c>
      <c r="FP1079" s="4">
        <f t="shared" si="35"/>
        <v>0.1691313711</v>
      </c>
      <c r="FQ1079" s="4">
        <f t="shared" si="36"/>
        <v>1</v>
      </c>
      <c r="FR1079" s="4">
        <v>139.3</v>
      </c>
    </row>
    <row r="1080" ht="12.75" customHeight="1">
      <c r="A1080" s="4" t="s">
        <v>166</v>
      </c>
      <c r="B1080" s="4" t="s">
        <v>3171</v>
      </c>
      <c r="C1080" s="4" t="s">
        <v>3172</v>
      </c>
      <c r="D1080" s="4" t="s">
        <v>3212</v>
      </c>
      <c r="E1080" s="4" t="s">
        <v>3213</v>
      </c>
      <c r="F1080" s="4">
        <v>2851.01614565</v>
      </c>
      <c r="G1080" s="4">
        <v>38.5625</v>
      </c>
      <c r="H1080" s="4">
        <v>79.25</v>
      </c>
      <c r="I1080" s="4">
        <v>189.125</v>
      </c>
      <c r="J1080" s="4">
        <v>285.25</v>
      </c>
      <c r="K1080" s="4">
        <v>733.375</v>
      </c>
      <c r="L1080" s="4">
        <v>1525.8125</v>
      </c>
      <c r="M1080" s="4">
        <v>38.6716804504395</v>
      </c>
      <c r="N1080" s="4">
        <v>790.859069824219</v>
      </c>
      <c r="O1080" s="4">
        <v>385.794557100824</v>
      </c>
      <c r="P1080" s="4">
        <v>0.0</v>
      </c>
      <c r="Q1080" s="4">
        <v>13.625</v>
      </c>
      <c r="R1080" s="4">
        <v>731.625</v>
      </c>
      <c r="S1080" s="4">
        <v>1280.5</v>
      </c>
      <c r="T1080" s="4">
        <v>825.625</v>
      </c>
      <c r="U1080" s="4">
        <v>0.0</v>
      </c>
      <c r="V1080" s="4">
        <v>1461.53428922213</v>
      </c>
      <c r="W1080" s="4">
        <v>13.3801677190213</v>
      </c>
      <c r="X1080" s="4">
        <v>215.0</v>
      </c>
      <c r="Y1080" s="4">
        <v>747897.0632</v>
      </c>
      <c r="Z1080" s="4">
        <v>374.81</v>
      </c>
      <c r="AA1080" s="4">
        <v>185.91</v>
      </c>
      <c r="AB1080" s="4">
        <v>185.1</v>
      </c>
      <c r="AC1080" s="4">
        <v>0.81</v>
      </c>
      <c r="AD1080" s="4">
        <v>8.32</v>
      </c>
      <c r="AE1080" s="4">
        <v>42.92</v>
      </c>
      <c r="AF1080" s="4">
        <v>137.66</v>
      </c>
      <c r="AG1080" s="4">
        <v>315.2</v>
      </c>
      <c r="AH1080" s="4">
        <v>132.0</v>
      </c>
      <c r="AI1080" s="4">
        <v>6.2</v>
      </c>
      <c r="AJ1080" s="4">
        <v>8.8</v>
      </c>
      <c r="AK1080" s="4">
        <v>1.42</v>
      </c>
      <c r="AL1080" s="4">
        <v>0.0</v>
      </c>
      <c r="AM1080" s="4">
        <v>0.0</v>
      </c>
      <c r="AN1080" s="4">
        <v>0.0</v>
      </c>
      <c r="AO1080" s="4">
        <v>0.0</v>
      </c>
      <c r="AP1080" s="4">
        <v>0.0</v>
      </c>
      <c r="AQ1080" s="4">
        <v>0.0</v>
      </c>
      <c r="AR1080" s="4">
        <v>17.52</v>
      </c>
      <c r="AS1080" s="4">
        <v>0.0</v>
      </c>
      <c r="AT1080" s="4">
        <v>1.5</v>
      </c>
      <c r="AU1080" s="4">
        <v>0.0</v>
      </c>
      <c r="AV1080" s="4">
        <v>0.0</v>
      </c>
      <c r="AW1080" s="4">
        <v>0.0</v>
      </c>
      <c r="AX1080" s="4">
        <v>0.0</v>
      </c>
      <c r="AY1080" s="4">
        <v>0.0</v>
      </c>
      <c r="AZ1080" s="4">
        <v>0.0</v>
      </c>
      <c r="BA1080" s="4">
        <v>0.0</v>
      </c>
      <c r="BB1080" s="4">
        <v>4.13</v>
      </c>
      <c r="BC1080" s="4">
        <v>0.0</v>
      </c>
      <c r="BD1080" s="4">
        <v>0.0</v>
      </c>
      <c r="BE1080" s="4">
        <v>0.0</v>
      </c>
      <c r="BF1080" s="4">
        <v>0.0</v>
      </c>
      <c r="BG1080" s="4">
        <v>0.0</v>
      </c>
      <c r="BH1080" s="4">
        <v>0.0</v>
      </c>
      <c r="BI1080" s="4">
        <v>0.0</v>
      </c>
      <c r="BJ1080" s="4">
        <v>0.0</v>
      </c>
      <c r="BK1080" s="4">
        <v>0.0</v>
      </c>
      <c r="BL1080" s="4">
        <v>0.0</v>
      </c>
      <c r="BM1080" s="4">
        <v>0.0</v>
      </c>
      <c r="BN1080" s="4">
        <v>38.42</v>
      </c>
      <c r="BO1080" s="4">
        <v>0.0</v>
      </c>
      <c r="BP1080" s="4">
        <v>4.55</v>
      </c>
      <c r="BQ1080" s="4">
        <v>11.59</v>
      </c>
      <c r="BR1080" s="4">
        <v>0.0</v>
      </c>
      <c r="BS1080" s="4">
        <v>4.67</v>
      </c>
      <c r="BT1080" s="4">
        <v>0.0</v>
      </c>
      <c r="BU1080" s="4">
        <v>0.0</v>
      </c>
      <c r="BV1080" s="4">
        <v>0.0</v>
      </c>
      <c r="BW1080" s="4">
        <v>0.0</v>
      </c>
      <c r="BX1080" s="4">
        <v>0.0</v>
      </c>
      <c r="BY1080" s="4">
        <v>0.0</v>
      </c>
      <c r="BZ1080" s="4">
        <v>2.68</v>
      </c>
      <c r="CA1080" s="4">
        <v>0.0</v>
      </c>
      <c r="CB1080" s="4">
        <v>0.0</v>
      </c>
      <c r="CC1080" s="4">
        <v>0.0</v>
      </c>
      <c r="CD1080" s="4">
        <v>0.0</v>
      </c>
      <c r="CE1080" s="4">
        <v>5.94</v>
      </c>
      <c r="CF1080" s="4">
        <v>14.96</v>
      </c>
      <c r="CG1080" s="4">
        <v>0.0</v>
      </c>
      <c r="CH1080" s="4">
        <v>101.37</v>
      </c>
      <c r="CI1080" s="4">
        <v>0.0</v>
      </c>
      <c r="CJ1080" s="4">
        <v>54.78</v>
      </c>
      <c r="CK1080" s="4">
        <v>0.0</v>
      </c>
      <c r="CL1080" s="4">
        <v>0.0</v>
      </c>
      <c r="CM1080" s="4">
        <v>2.35</v>
      </c>
      <c r="CN1080" s="4">
        <v>4.17</v>
      </c>
      <c r="CO1080" s="4">
        <v>2.2</v>
      </c>
      <c r="CP1080" s="4">
        <v>6.63</v>
      </c>
      <c r="CQ1080" s="4">
        <v>0.0</v>
      </c>
      <c r="CR1080" s="4">
        <v>95.93</v>
      </c>
      <c r="CS1080" s="4">
        <v>0.0</v>
      </c>
      <c r="CT1080" s="4">
        <v>187.0</v>
      </c>
      <c r="CU1080" s="4">
        <v>365.5</v>
      </c>
      <c r="CV1080" s="4" t="s">
        <v>3212</v>
      </c>
      <c r="CW1080" s="4">
        <v>2851.02</v>
      </c>
      <c r="CX1080" s="4">
        <v>0.03</v>
      </c>
      <c r="CY1080" s="4">
        <v>0.07</v>
      </c>
      <c r="CZ1080" s="4">
        <v>0.0</v>
      </c>
      <c r="DA1080" s="4">
        <v>0.01</v>
      </c>
      <c r="DB1080" s="4">
        <v>0.0</v>
      </c>
      <c r="DC1080" s="4">
        <v>0.0</v>
      </c>
      <c r="DD1080" s="4">
        <v>0.0</v>
      </c>
      <c r="DE1080" s="4">
        <v>0.11</v>
      </c>
      <c r="DF1080" s="4">
        <v>0.0</v>
      </c>
      <c r="DG1080" s="4">
        <v>0.0</v>
      </c>
      <c r="DH1080" s="4">
        <v>0.0</v>
      </c>
      <c r="DI1080" s="4">
        <v>0.0</v>
      </c>
      <c r="DJ1080" s="4">
        <v>0.0</v>
      </c>
      <c r="DK1080" s="4">
        <v>0.03</v>
      </c>
      <c r="DL1080" s="4">
        <v>0.0</v>
      </c>
      <c r="DM1080" s="4">
        <v>0.01</v>
      </c>
      <c r="DN1080" s="4">
        <v>0.0</v>
      </c>
      <c r="DO1080" s="4">
        <v>0.06</v>
      </c>
      <c r="DP1080" s="4">
        <v>0.29</v>
      </c>
      <c r="DQ1080" s="4">
        <v>0.0</v>
      </c>
      <c r="DR1080" s="4">
        <v>0.06</v>
      </c>
      <c r="DS1080" s="4">
        <v>0.0</v>
      </c>
      <c r="DT1080" s="4">
        <v>0.32</v>
      </c>
      <c r="DU1080" s="4">
        <v>0.0</v>
      </c>
      <c r="DV1080" s="4">
        <v>0.0</v>
      </c>
      <c r="DW1080" s="4">
        <v>0.0</v>
      </c>
      <c r="DX1080" s="4" t="s">
        <v>3212</v>
      </c>
      <c r="DY1080" s="4" t="s">
        <v>3214</v>
      </c>
      <c r="DZ1080" s="4" t="s">
        <v>3176</v>
      </c>
      <c r="EA1080" s="4" t="s">
        <v>2932</v>
      </c>
      <c r="EB1080" s="4">
        <v>2851.01614565</v>
      </c>
      <c r="EC1080" s="6">
        <v>3752.492663559</v>
      </c>
      <c r="ED1080" s="7">
        <v>1.32</v>
      </c>
      <c r="EE1080" s="4" t="s">
        <v>3212</v>
      </c>
      <c r="EF1080" s="4" t="s">
        <v>3172</v>
      </c>
      <c r="EG1080" s="4" t="s">
        <v>3213</v>
      </c>
      <c r="EH1080" s="4">
        <f t="shared" si="1"/>
        <v>1995.403173</v>
      </c>
      <c r="EI1080" s="4">
        <f t="shared" si="2"/>
        <v>1.025471956</v>
      </c>
      <c r="EJ1080" s="4">
        <f t="shared" si="3"/>
        <v>2046.229995</v>
      </c>
      <c r="EK1080" s="4">
        <f t="shared" si="4"/>
        <v>0.1334542835</v>
      </c>
      <c r="EL1080" s="4">
        <f t="shared" si="5"/>
        <v>1.233158133</v>
      </c>
      <c r="EM1080" s="4">
        <f t="shared" si="6"/>
        <v>0.6819558633</v>
      </c>
      <c r="EN1080" s="4">
        <f t="shared" si="7"/>
        <v>0.2855906534</v>
      </c>
      <c r="EO1080" s="4">
        <f t="shared" si="8"/>
        <v>0.01341410645</v>
      </c>
      <c r="EP1080" s="4">
        <f t="shared" si="9"/>
        <v>0.01903937689</v>
      </c>
      <c r="EQ1080" s="4">
        <f t="shared" si="10"/>
        <v>0.4960113124</v>
      </c>
      <c r="ER1080" s="4">
        <f t="shared" si="11"/>
        <v>0.1145113524</v>
      </c>
      <c r="ES1080" s="4">
        <f t="shared" si="12"/>
        <v>0.3672794216</v>
      </c>
      <c r="ET1080" s="4">
        <f t="shared" si="13"/>
        <v>0.1314654077</v>
      </c>
      <c r="EU1080" s="4">
        <f t="shared" si="14"/>
        <v>0.08</v>
      </c>
      <c r="EV1080" s="4">
        <f t="shared" si="15"/>
        <v>0.11</v>
      </c>
      <c r="EW1080" s="4">
        <f t="shared" si="16"/>
        <v>0.09</v>
      </c>
      <c r="EX1080" s="4">
        <f t="shared" si="17"/>
        <v>0.36</v>
      </c>
      <c r="EY1080" s="4">
        <f t="shared" si="18"/>
        <v>0.32</v>
      </c>
      <c r="EZ1080" s="4">
        <f t="shared" si="19"/>
        <v>1.393987057</v>
      </c>
      <c r="FA1080" s="4">
        <f t="shared" si="20"/>
        <v>0.8661328565</v>
      </c>
      <c r="FB1080" s="4">
        <f t="shared" si="21"/>
        <v>1.316194813</v>
      </c>
      <c r="FC1080" s="4">
        <f t="shared" si="22"/>
        <v>0.004057838487</v>
      </c>
      <c r="FD1080" s="4">
        <f t="shared" si="23"/>
        <v>0.004286449106</v>
      </c>
      <c r="FE1080" s="4">
        <f t="shared" si="24"/>
        <v>0.0118020232</v>
      </c>
      <c r="FF1080" s="4">
        <f t="shared" si="25"/>
        <v>0</v>
      </c>
      <c r="FG1080" s="4">
        <f t="shared" si="26"/>
        <v>0</v>
      </c>
      <c r="FH1080" s="4">
        <f t="shared" si="27"/>
        <v>0</v>
      </c>
      <c r="FI1080" s="4">
        <f t="shared" si="28"/>
        <v>0</v>
      </c>
      <c r="FJ1080" s="4">
        <f t="shared" si="29"/>
        <v>0.1097902498</v>
      </c>
      <c r="FK1080" s="4">
        <f t="shared" si="30"/>
        <v>0.01300222895</v>
      </c>
      <c r="FL1080" s="4">
        <f t="shared" si="31"/>
        <v>0</v>
      </c>
      <c r="FM1080" s="4">
        <f t="shared" si="32"/>
        <v>0</v>
      </c>
      <c r="FN1080" s="4">
        <f t="shared" si="33"/>
        <v>0.0597245242</v>
      </c>
      <c r="FO1080" s="4">
        <f t="shared" si="34"/>
        <v>0.4793393153</v>
      </c>
      <c r="FP1080" s="4">
        <f t="shared" si="35"/>
        <v>0.317997371</v>
      </c>
      <c r="FQ1080" s="4">
        <f t="shared" si="36"/>
        <v>1</v>
      </c>
      <c r="FR1080" s="4">
        <v>349.94</v>
      </c>
    </row>
    <row r="1081" ht="12.75" customHeight="1">
      <c r="A1081" s="4" t="s">
        <v>166</v>
      </c>
      <c r="B1081" s="4" t="s">
        <v>3171</v>
      </c>
      <c r="C1081" s="4" t="s">
        <v>3172</v>
      </c>
      <c r="D1081" s="4" t="s">
        <v>3215</v>
      </c>
      <c r="E1081" s="4" t="s">
        <v>3216</v>
      </c>
      <c r="F1081" s="4">
        <v>219.480328799</v>
      </c>
      <c r="G1081" s="4">
        <v>54.9375</v>
      </c>
      <c r="H1081" s="4">
        <v>45.9375</v>
      </c>
      <c r="I1081" s="4">
        <v>41.6875</v>
      </c>
      <c r="J1081" s="4">
        <v>30.0</v>
      </c>
      <c r="K1081" s="4">
        <v>35.0</v>
      </c>
      <c r="L1081" s="4">
        <v>11.3125</v>
      </c>
      <c r="M1081" s="4">
        <v>11.9725131988525</v>
      </c>
      <c r="N1081" s="4">
        <v>114.771766662598</v>
      </c>
      <c r="O1081" s="4">
        <v>59.4233771725104</v>
      </c>
      <c r="P1081" s="4">
        <v>3.625</v>
      </c>
      <c r="Q1081" s="4">
        <v>0.0</v>
      </c>
      <c r="R1081" s="4">
        <v>0.0</v>
      </c>
      <c r="S1081" s="4">
        <v>0.0</v>
      </c>
      <c r="T1081" s="4">
        <v>153.0625</v>
      </c>
      <c r="U1081" s="4">
        <v>62.1875</v>
      </c>
      <c r="V1081" s="4">
        <v>1342.63387000596</v>
      </c>
      <c r="W1081" s="4">
        <v>14.5615414430531</v>
      </c>
      <c r="X1081" s="4">
        <v>26.0</v>
      </c>
      <c r="Y1081" s="4">
        <v>76819.251</v>
      </c>
      <c r="Z1081" s="4">
        <v>34.73</v>
      </c>
      <c r="AA1081" s="4">
        <v>12.28</v>
      </c>
      <c r="AB1081" s="4">
        <v>12.28</v>
      </c>
      <c r="AC1081" s="4">
        <v>0.0</v>
      </c>
      <c r="AD1081" s="4">
        <v>0.79</v>
      </c>
      <c r="AE1081" s="4">
        <v>19.68</v>
      </c>
      <c r="AF1081" s="4">
        <v>1.98</v>
      </c>
      <c r="AG1081" s="4">
        <v>0.8</v>
      </c>
      <c r="AH1081" s="4">
        <v>17.8</v>
      </c>
      <c r="AI1081" s="4">
        <v>1.0</v>
      </c>
      <c r="AJ1081" s="4">
        <v>0.0</v>
      </c>
      <c r="AK1081" s="4">
        <v>0.0</v>
      </c>
      <c r="AL1081" s="4">
        <v>0.0</v>
      </c>
      <c r="AM1081" s="4">
        <v>0.0</v>
      </c>
      <c r="AN1081" s="4">
        <v>0.0</v>
      </c>
      <c r="AO1081" s="4">
        <v>0.0</v>
      </c>
      <c r="AP1081" s="4">
        <v>0.0</v>
      </c>
      <c r="AQ1081" s="4">
        <v>0.0</v>
      </c>
      <c r="AR1081" s="4">
        <v>0.0</v>
      </c>
      <c r="AS1081" s="4">
        <v>0.0</v>
      </c>
      <c r="AT1081" s="4">
        <v>0.0</v>
      </c>
      <c r="AU1081" s="4">
        <v>0.0</v>
      </c>
      <c r="AV1081" s="4">
        <v>0.0</v>
      </c>
      <c r="AW1081" s="4">
        <v>0.0</v>
      </c>
      <c r="AX1081" s="4">
        <v>0.0</v>
      </c>
      <c r="AY1081" s="4">
        <v>0.0</v>
      </c>
      <c r="AZ1081" s="4">
        <v>0.0</v>
      </c>
      <c r="BA1081" s="4">
        <v>0.0</v>
      </c>
      <c r="BB1081" s="4">
        <v>15.75</v>
      </c>
      <c r="BC1081" s="4">
        <v>0.0</v>
      </c>
      <c r="BD1081" s="4">
        <v>0.0</v>
      </c>
      <c r="BE1081" s="4">
        <v>0.0</v>
      </c>
      <c r="BF1081" s="4">
        <v>0.0</v>
      </c>
      <c r="BG1081" s="4">
        <v>0.0</v>
      </c>
      <c r="BH1081" s="4">
        <v>0.0</v>
      </c>
      <c r="BI1081" s="4">
        <v>0.0</v>
      </c>
      <c r="BJ1081" s="4">
        <v>0.0</v>
      </c>
      <c r="BK1081" s="4">
        <v>0.0</v>
      </c>
      <c r="BL1081" s="4">
        <v>0.0</v>
      </c>
      <c r="BM1081" s="4">
        <v>0.0</v>
      </c>
      <c r="BN1081" s="4">
        <v>0.0</v>
      </c>
      <c r="BO1081" s="4">
        <v>0.0</v>
      </c>
      <c r="BP1081" s="4">
        <v>0.0</v>
      </c>
      <c r="BQ1081" s="4">
        <v>0.0</v>
      </c>
      <c r="BR1081" s="4">
        <v>0.0</v>
      </c>
      <c r="BS1081" s="4">
        <v>0.0</v>
      </c>
      <c r="BT1081" s="4">
        <v>0.31</v>
      </c>
      <c r="BU1081" s="4">
        <v>0.0</v>
      </c>
      <c r="BV1081" s="4">
        <v>0.0</v>
      </c>
      <c r="BW1081" s="4">
        <v>0.0</v>
      </c>
      <c r="BX1081" s="4">
        <v>0.0</v>
      </c>
      <c r="BY1081" s="4">
        <v>0.0</v>
      </c>
      <c r="BZ1081" s="4">
        <v>0.0</v>
      </c>
      <c r="CA1081" s="4">
        <v>0.0</v>
      </c>
      <c r="CB1081" s="4">
        <v>0.0</v>
      </c>
      <c r="CC1081" s="4">
        <v>0.0</v>
      </c>
      <c r="CD1081" s="4">
        <v>0.0</v>
      </c>
      <c r="CE1081" s="4">
        <v>1.9</v>
      </c>
      <c r="CF1081" s="4">
        <v>2.95</v>
      </c>
      <c r="CG1081" s="4">
        <v>0.0</v>
      </c>
      <c r="CH1081" s="4">
        <v>2.71</v>
      </c>
      <c r="CI1081" s="4">
        <v>0.0</v>
      </c>
      <c r="CJ1081" s="4">
        <v>0.0</v>
      </c>
      <c r="CK1081" s="4">
        <v>0.0</v>
      </c>
      <c r="CL1081" s="4">
        <v>0.0</v>
      </c>
      <c r="CM1081" s="4">
        <v>0.0</v>
      </c>
      <c r="CN1081" s="4">
        <v>1.1</v>
      </c>
      <c r="CO1081" s="4">
        <v>0.0</v>
      </c>
      <c r="CP1081" s="4">
        <v>2.15</v>
      </c>
      <c r="CQ1081" s="4">
        <v>0.0</v>
      </c>
      <c r="CR1081" s="4">
        <v>7.86</v>
      </c>
      <c r="CS1081" s="4">
        <v>0.0</v>
      </c>
      <c r="CT1081" s="4">
        <v>20.0</v>
      </c>
      <c r="CU1081" s="4">
        <v>31.2</v>
      </c>
      <c r="CV1081" s="4" t="s">
        <v>3215</v>
      </c>
      <c r="CW1081" s="4">
        <v>219.48</v>
      </c>
      <c r="CX1081" s="4">
        <v>0.08</v>
      </c>
      <c r="CY1081" s="4">
        <v>0.02</v>
      </c>
      <c r="CZ1081" s="4">
        <v>0.0</v>
      </c>
      <c r="DA1081" s="4">
        <v>0.13</v>
      </c>
      <c r="DB1081" s="4">
        <v>0.01</v>
      </c>
      <c r="DC1081" s="4">
        <v>0.0</v>
      </c>
      <c r="DD1081" s="4">
        <v>0.0</v>
      </c>
      <c r="DE1081" s="4">
        <v>0.21</v>
      </c>
      <c r="DF1081" s="4">
        <v>0.0</v>
      </c>
      <c r="DG1081" s="4">
        <v>0.0</v>
      </c>
      <c r="DH1081" s="4">
        <v>0.0</v>
      </c>
      <c r="DI1081" s="4">
        <v>0.0</v>
      </c>
      <c r="DJ1081" s="4">
        <v>0.0</v>
      </c>
      <c r="DK1081" s="4">
        <v>0.1</v>
      </c>
      <c r="DL1081" s="4">
        <v>0.0</v>
      </c>
      <c r="DM1081" s="4">
        <v>0.04</v>
      </c>
      <c r="DN1081" s="4">
        <v>0.04</v>
      </c>
      <c r="DO1081" s="4">
        <v>0.08</v>
      </c>
      <c r="DP1081" s="4">
        <v>0.2</v>
      </c>
      <c r="DQ1081" s="4">
        <v>0.0</v>
      </c>
      <c r="DR1081" s="4">
        <v>0.0</v>
      </c>
      <c r="DS1081" s="4">
        <v>0.0</v>
      </c>
      <c r="DT1081" s="4">
        <v>0.04</v>
      </c>
      <c r="DU1081" s="4">
        <v>0.02</v>
      </c>
      <c r="DV1081" s="4">
        <v>0.0</v>
      </c>
      <c r="DW1081" s="4">
        <v>0.03</v>
      </c>
      <c r="DX1081" s="4" t="s">
        <v>3215</v>
      </c>
      <c r="DY1081" s="4" t="s">
        <v>3217</v>
      </c>
      <c r="DZ1081" s="4" t="s">
        <v>3176</v>
      </c>
      <c r="EA1081" s="4" t="s">
        <v>2932</v>
      </c>
      <c r="EB1081" s="4">
        <v>219.480328799</v>
      </c>
      <c r="EC1081" s="6">
        <v>5.29339359966</v>
      </c>
      <c r="ED1081" s="7">
        <v>0.02</v>
      </c>
      <c r="EE1081" s="4" t="s">
        <v>3215</v>
      </c>
      <c r="EF1081" s="4" t="s">
        <v>3172</v>
      </c>
      <c r="EG1081" s="4" t="s">
        <v>3216</v>
      </c>
      <c r="EH1081" s="4">
        <f t="shared" si="1"/>
        <v>2211.898963</v>
      </c>
      <c r="EI1081" s="4">
        <f t="shared" si="2"/>
        <v>1.113141026</v>
      </c>
      <c r="EJ1081" s="4">
        <f t="shared" si="3"/>
        <v>2462.155481</v>
      </c>
      <c r="EK1081" s="4">
        <f t="shared" si="4"/>
        <v>0.4624244169</v>
      </c>
      <c r="EL1081" s="4">
        <f t="shared" si="5"/>
        <v>0.5643535848</v>
      </c>
      <c r="EM1081" s="4">
        <f t="shared" si="6"/>
        <v>0.04081632653</v>
      </c>
      <c r="EN1081" s="4">
        <f t="shared" si="7"/>
        <v>0.9081632653</v>
      </c>
      <c r="EO1081" s="4">
        <f t="shared" si="8"/>
        <v>0.05102040816</v>
      </c>
      <c r="EP1081" s="4">
        <f t="shared" si="9"/>
        <v>0</v>
      </c>
      <c r="EQ1081" s="4">
        <f t="shared" si="10"/>
        <v>0.353584797</v>
      </c>
      <c r="ER1081" s="4">
        <f t="shared" si="11"/>
        <v>0.5666570688</v>
      </c>
      <c r="ES1081" s="4">
        <f t="shared" si="12"/>
        <v>0.05701122948</v>
      </c>
      <c r="ET1081" s="4">
        <f t="shared" si="13"/>
        <v>0.1582374156</v>
      </c>
      <c r="EU1081" s="4">
        <f t="shared" si="14"/>
        <v>0.16</v>
      </c>
      <c r="EV1081" s="4">
        <f t="shared" si="15"/>
        <v>0.21</v>
      </c>
      <c r="EW1081" s="4">
        <f t="shared" si="16"/>
        <v>0.18</v>
      </c>
      <c r="EX1081" s="4">
        <f t="shared" si="17"/>
        <v>0.28</v>
      </c>
      <c r="EY1081" s="4">
        <f t="shared" si="18"/>
        <v>0.04</v>
      </c>
      <c r="EZ1081" s="4">
        <f t="shared" si="19"/>
        <v>1.414798201</v>
      </c>
      <c r="FA1081" s="4">
        <f t="shared" si="20"/>
        <v>0.8790635474</v>
      </c>
      <c r="FB1081" s="4">
        <f t="shared" si="21"/>
        <v>0.02411784978</v>
      </c>
      <c r="FC1081" s="4">
        <f t="shared" si="22"/>
        <v>0</v>
      </c>
      <c r="FD1081" s="4">
        <f t="shared" si="23"/>
        <v>0</v>
      </c>
      <c r="FE1081" s="4">
        <f t="shared" si="24"/>
        <v>0.4575828007</v>
      </c>
      <c r="FF1081" s="4">
        <f t="shared" si="25"/>
        <v>0</v>
      </c>
      <c r="FG1081" s="4">
        <f t="shared" si="26"/>
        <v>0</v>
      </c>
      <c r="FH1081" s="4">
        <f t="shared" si="27"/>
        <v>0</v>
      </c>
      <c r="FI1081" s="4">
        <f t="shared" si="28"/>
        <v>0</v>
      </c>
      <c r="FJ1081" s="4">
        <f t="shared" si="29"/>
        <v>0</v>
      </c>
      <c r="FK1081" s="4">
        <f t="shared" si="30"/>
        <v>0</v>
      </c>
      <c r="FL1081" s="4">
        <f t="shared" si="31"/>
        <v>0</v>
      </c>
      <c r="FM1081" s="4">
        <f t="shared" si="32"/>
        <v>0</v>
      </c>
      <c r="FN1081" s="4">
        <f t="shared" si="33"/>
        <v>0.1409064497</v>
      </c>
      <c r="FO1081" s="4">
        <f t="shared" si="34"/>
        <v>0.0787332946</v>
      </c>
      <c r="FP1081" s="4">
        <f t="shared" si="35"/>
        <v>0.322777455</v>
      </c>
      <c r="FQ1081" s="4">
        <f t="shared" si="36"/>
        <v>1</v>
      </c>
      <c r="FR1081" s="4">
        <v>34.42</v>
      </c>
    </row>
    <row r="1082" ht="12.75" customHeight="1">
      <c r="A1082" s="4" t="s">
        <v>166</v>
      </c>
      <c r="B1082" s="4" t="s">
        <v>3171</v>
      </c>
      <c r="C1082" s="4" t="s">
        <v>3172</v>
      </c>
      <c r="D1082" s="4" t="s">
        <v>3218</v>
      </c>
      <c r="E1082" s="4" t="s">
        <v>3172</v>
      </c>
      <c r="F1082" s="4">
        <v>297.035499749</v>
      </c>
      <c r="G1082" s="4">
        <v>95.75</v>
      </c>
      <c r="H1082" s="4">
        <v>84.8125</v>
      </c>
      <c r="I1082" s="4">
        <v>52.375</v>
      </c>
      <c r="J1082" s="4">
        <v>23.9375</v>
      </c>
      <c r="K1082" s="4">
        <v>26.375</v>
      </c>
      <c r="L1082" s="4">
        <v>12.9375</v>
      </c>
      <c r="M1082" s="4">
        <v>8.17334365844727</v>
      </c>
      <c r="N1082" s="4">
        <v>130.395431518555</v>
      </c>
      <c r="O1082" s="4">
        <v>54.6815488394033</v>
      </c>
      <c r="P1082" s="4">
        <v>71.9375</v>
      </c>
      <c r="Q1082" s="4">
        <v>0.0</v>
      </c>
      <c r="R1082" s="4">
        <v>0.0</v>
      </c>
      <c r="S1082" s="4">
        <v>70.4375</v>
      </c>
      <c r="T1082" s="4">
        <v>107.9375</v>
      </c>
      <c r="U1082" s="4">
        <v>45.875</v>
      </c>
      <c r="V1082" s="4">
        <v>1457.29150880321</v>
      </c>
      <c r="W1082" s="4">
        <v>14.3924760418988</v>
      </c>
      <c r="X1082" s="4">
        <v>25.0</v>
      </c>
      <c r="Y1082" s="4">
        <v>182272.2761</v>
      </c>
      <c r="Z1082" s="4">
        <v>78.24</v>
      </c>
      <c r="AA1082" s="4">
        <v>8.43</v>
      </c>
      <c r="AB1082" s="4">
        <v>8.43</v>
      </c>
      <c r="AC1082" s="4">
        <v>0.0</v>
      </c>
      <c r="AD1082" s="4">
        <v>0.53</v>
      </c>
      <c r="AE1082" s="4">
        <v>69.28</v>
      </c>
      <c r="AF1082" s="4">
        <v>0.0</v>
      </c>
      <c r="AG1082" s="4">
        <v>0.0</v>
      </c>
      <c r="AH1082" s="4">
        <v>6.1</v>
      </c>
      <c r="AI1082" s="4">
        <v>0.0</v>
      </c>
      <c r="AJ1082" s="4">
        <v>15.2</v>
      </c>
      <c r="AK1082" s="4">
        <v>0.0</v>
      </c>
      <c r="AL1082" s="4">
        <v>0.0</v>
      </c>
      <c r="AM1082" s="4">
        <v>0.0</v>
      </c>
      <c r="AN1082" s="4">
        <v>0.0</v>
      </c>
      <c r="AO1082" s="4">
        <v>0.0</v>
      </c>
      <c r="AP1082" s="4">
        <v>0.0</v>
      </c>
      <c r="AQ1082" s="4">
        <v>0.0</v>
      </c>
      <c r="AR1082" s="4">
        <v>0.0</v>
      </c>
      <c r="AS1082" s="4">
        <v>0.0</v>
      </c>
      <c r="AT1082" s="4">
        <v>0.0</v>
      </c>
      <c r="AU1082" s="4">
        <v>0.0</v>
      </c>
      <c r="AV1082" s="4">
        <v>0.0</v>
      </c>
      <c r="AW1082" s="4">
        <v>0.0</v>
      </c>
      <c r="AX1082" s="4">
        <v>0.0</v>
      </c>
      <c r="AY1082" s="4">
        <v>0.0</v>
      </c>
      <c r="AZ1082" s="4">
        <v>0.0</v>
      </c>
      <c r="BA1082" s="4">
        <v>0.0</v>
      </c>
      <c r="BB1082" s="4">
        <v>65.3</v>
      </c>
      <c r="BC1082" s="4">
        <v>0.0</v>
      </c>
      <c r="BD1082" s="4">
        <v>0.0</v>
      </c>
      <c r="BE1082" s="4">
        <v>0.0</v>
      </c>
      <c r="BF1082" s="4">
        <v>0.0</v>
      </c>
      <c r="BG1082" s="4">
        <v>0.0</v>
      </c>
      <c r="BH1082" s="4">
        <v>0.0</v>
      </c>
      <c r="BI1082" s="4">
        <v>0.0</v>
      </c>
      <c r="BJ1082" s="4">
        <v>0.0</v>
      </c>
      <c r="BK1082" s="4">
        <v>0.0</v>
      </c>
      <c r="BL1082" s="4">
        <v>0.0</v>
      </c>
      <c r="BM1082" s="4">
        <v>0.0</v>
      </c>
      <c r="BN1082" s="4">
        <v>0.0</v>
      </c>
      <c r="BO1082" s="4">
        <v>0.0</v>
      </c>
      <c r="BP1082" s="4">
        <v>0.0</v>
      </c>
      <c r="BQ1082" s="4">
        <v>0.0</v>
      </c>
      <c r="BR1082" s="4">
        <v>0.0</v>
      </c>
      <c r="BS1082" s="4">
        <v>0.0</v>
      </c>
      <c r="BT1082" s="4">
        <v>0.0</v>
      </c>
      <c r="BU1082" s="4">
        <v>0.0</v>
      </c>
      <c r="BV1082" s="4">
        <v>0.0</v>
      </c>
      <c r="BW1082" s="4">
        <v>0.0</v>
      </c>
      <c r="BX1082" s="4">
        <v>0.0</v>
      </c>
      <c r="BY1082" s="4">
        <v>0.0</v>
      </c>
      <c r="BZ1082" s="4">
        <v>0.0</v>
      </c>
      <c r="CA1082" s="4">
        <v>0.0</v>
      </c>
      <c r="CB1082" s="4">
        <v>0.0</v>
      </c>
      <c r="CC1082" s="4">
        <v>0.0</v>
      </c>
      <c r="CD1082" s="4">
        <v>0.0</v>
      </c>
      <c r="CE1082" s="4">
        <v>0.0</v>
      </c>
      <c r="CF1082" s="4">
        <v>0.28</v>
      </c>
      <c r="CG1082" s="4">
        <v>0.0</v>
      </c>
      <c r="CH1082" s="4">
        <v>0.0</v>
      </c>
      <c r="CI1082" s="4">
        <v>0.0</v>
      </c>
      <c r="CJ1082" s="4">
        <v>0.0</v>
      </c>
      <c r="CK1082" s="4">
        <v>0.0</v>
      </c>
      <c r="CL1082" s="4">
        <v>0.0</v>
      </c>
      <c r="CM1082" s="4">
        <v>0.0</v>
      </c>
      <c r="CN1082" s="4">
        <v>0.0</v>
      </c>
      <c r="CO1082" s="4">
        <v>0.0</v>
      </c>
      <c r="CP1082" s="4">
        <v>7.16</v>
      </c>
      <c r="CQ1082" s="4">
        <v>0.0</v>
      </c>
      <c r="CR1082" s="4">
        <v>5.5</v>
      </c>
      <c r="CS1082" s="4">
        <v>0.0</v>
      </c>
      <c r="CT1082" s="4">
        <v>31.0</v>
      </c>
      <c r="CU1082" s="4">
        <v>27.5</v>
      </c>
      <c r="CV1082" s="4" t="s">
        <v>3218</v>
      </c>
      <c r="CW1082" s="4">
        <v>297.04</v>
      </c>
      <c r="CX1082" s="4">
        <v>0.27</v>
      </c>
      <c r="CY1082" s="4">
        <v>0.06</v>
      </c>
      <c r="CZ1082" s="4">
        <v>0.0</v>
      </c>
      <c r="DA1082" s="4">
        <v>0.25</v>
      </c>
      <c r="DB1082" s="4">
        <v>0.0</v>
      </c>
      <c r="DC1082" s="4">
        <v>0.0</v>
      </c>
      <c r="DD1082" s="4">
        <v>0.0</v>
      </c>
      <c r="DE1082" s="4">
        <v>0.07</v>
      </c>
      <c r="DF1082" s="4">
        <v>0.0</v>
      </c>
      <c r="DG1082" s="4">
        <v>0.0</v>
      </c>
      <c r="DH1082" s="4">
        <v>0.0</v>
      </c>
      <c r="DI1082" s="4">
        <v>0.0</v>
      </c>
      <c r="DJ1082" s="4">
        <v>0.0</v>
      </c>
      <c r="DK1082" s="4">
        <v>0.09</v>
      </c>
      <c r="DL1082" s="4">
        <v>0.0</v>
      </c>
      <c r="DM1082" s="4">
        <v>0.01</v>
      </c>
      <c r="DN1082" s="4">
        <v>0.0</v>
      </c>
      <c r="DO1082" s="4">
        <v>0.0</v>
      </c>
      <c r="DP1082" s="4">
        <v>0.14</v>
      </c>
      <c r="DQ1082" s="4">
        <v>0.0</v>
      </c>
      <c r="DR1082" s="4">
        <v>0.0</v>
      </c>
      <c r="DS1082" s="4">
        <v>0.0</v>
      </c>
      <c r="DT1082" s="4">
        <v>0.04</v>
      </c>
      <c r="DU1082" s="4">
        <v>0.04</v>
      </c>
      <c r="DV1082" s="4">
        <v>0.0</v>
      </c>
      <c r="DW1082" s="4">
        <v>0.04</v>
      </c>
      <c r="DX1082" s="4" t="s">
        <v>3218</v>
      </c>
      <c r="DY1082" s="4" t="s">
        <v>3176</v>
      </c>
      <c r="DZ1082" s="4" t="s">
        <v>3176</v>
      </c>
      <c r="EA1082" s="4" t="s">
        <v>2932</v>
      </c>
      <c r="EB1082" s="4">
        <v>297.035499749</v>
      </c>
      <c r="EC1082" s="6">
        <v>3.157815467548</v>
      </c>
      <c r="ED1082" s="7">
        <v>0.01</v>
      </c>
      <c r="EE1082" s="4" t="s">
        <v>3218</v>
      </c>
      <c r="EF1082" s="4" t="s">
        <v>3172</v>
      </c>
      <c r="EG1082" s="4" t="s">
        <v>3172</v>
      </c>
      <c r="EH1082" s="4">
        <f t="shared" si="1"/>
        <v>2329.655881</v>
      </c>
      <c r="EI1082" s="4">
        <f t="shared" si="2"/>
        <v>2.845090909</v>
      </c>
      <c r="EJ1082" s="4">
        <f t="shared" si="3"/>
        <v>6628.082767</v>
      </c>
      <c r="EK1082" s="4">
        <f t="shared" si="4"/>
        <v>0.8346114519</v>
      </c>
      <c r="EL1082" s="4">
        <f t="shared" si="5"/>
        <v>0.2722392638</v>
      </c>
      <c r="EM1082" s="4">
        <f t="shared" si="6"/>
        <v>0</v>
      </c>
      <c r="EN1082" s="4">
        <f t="shared" si="7"/>
        <v>0.2863849765</v>
      </c>
      <c r="EO1082" s="4">
        <f t="shared" si="8"/>
        <v>0</v>
      </c>
      <c r="EP1082" s="4">
        <f t="shared" si="9"/>
        <v>0.7136150235</v>
      </c>
      <c r="EQ1082" s="4">
        <f t="shared" si="10"/>
        <v>0.1077453988</v>
      </c>
      <c r="ER1082" s="4">
        <f t="shared" si="11"/>
        <v>0.8854805726</v>
      </c>
      <c r="ES1082" s="4">
        <f t="shared" si="12"/>
        <v>0</v>
      </c>
      <c r="ET1082" s="4">
        <f t="shared" si="13"/>
        <v>0.2634028595</v>
      </c>
      <c r="EU1082" s="4">
        <f t="shared" si="14"/>
        <v>0.31</v>
      </c>
      <c r="EV1082" s="4">
        <f t="shared" si="15"/>
        <v>0.07</v>
      </c>
      <c r="EW1082" s="4">
        <f t="shared" si="16"/>
        <v>0.09</v>
      </c>
      <c r="EX1082" s="4">
        <f t="shared" si="17"/>
        <v>0.15</v>
      </c>
      <c r="EY1082" s="4">
        <f t="shared" si="18"/>
        <v>0.04</v>
      </c>
      <c r="EZ1082" s="4">
        <f t="shared" si="19"/>
        <v>1.179253062</v>
      </c>
      <c r="FA1082" s="4">
        <f t="shared" si="20"/>
        <v>0.7327111243</v>
      </c>
      <c r="FB1082" s="4">
        <f t="shared" si="21"/>
        <v>0.0106311046</v>
      </c>
      <c r="FC1082" s="4">
        <f t="shared" si="22"/>
        <v>0</v>
      </c>
      <c r="FD1082" s="4">
        <f t="shared" si="23"/>
        <v>0</v>
      </c>
      <c r="FE1082" s="4">
        <f t="shared" si="24"/>
        <v>0.8346114519</v>
      </c>
      <c r="FF1082" s="4">
        <f t="shared" si="25"/>
        <v>0</v>
      </c>
      <c r="FG1082" s="4">
        <f t="shared" si="26"/>
        <v>0</v>
      </c>
      <c r="FH1082" s="4">
        <f t="shared" si="27"/>
        <v>0</v>
      </c>
      <c r="FI1082" s="4">
        <f t="shared" si="28"/>
        <v>0</v>
      </c>
      <c r="FJ1082" s="4">
        <f t="shared" si="29"/>
        <v>0</v>
      </c>
      <c r="FK1082" s="4">
        <f t="shared" si="30"/>
        <v>0</v>
      </c>
      <c r="FL1082" s="4">
        <f t="shared" si="31"/>
        <v>0</v>
      </c>
      <c r="FM1082" s="4">
        <f t="shared" si="32"/>
        <v>0</v>
      </c>
      <c r="FN1082" s="4">
        <f t="shared" si="33"/>
        <v>0.003578732106</v>
      </c>
      <c r="FO1082" s="4">
        <f t="shared" si="34"/>
        <v>0</v>
      </c>
      <c r="FP1082" s="4">
        <f t="shared" si="35"/>
        <v>0.161809816</v>
      </c>
      <c r="FQ1082" s="4">
        <f t="shared" si="36"/>
        <v>1</v>
      </c>
      <c r="FR1082" s="4">
        <v>78.24</v>
      </c>
    </row>
    <row r="1083" ht="12.75" customHeight="1">
      <c r="A1083" s="4" t="s">
        <v>166</v>
      </c>
      <c r="B1083" s="4" t="s">
        <v>3171</v>
      </c>
      <c r="C1083" s="4" t="s">
        <v>3172</v>
      </c>
      <c r="D1083" s="4" t="s">
        <v>3219</v>
      </c>
      <c r="E1083" s="4" t="s">
        <v>2298</v>
      </c>
      <c r="F1083" s="4">
        <v>372.766439962</v>
      </c>
      <c r="G1083" s="4">
        <v>126.8125</v>
      </c>
      <c r="H1083" s="4">
        <v>104.3125</v>
      </c>
      <c r="I1083" s="4">
        <v>54.0</v>
      </c>
      <c r="J1083" s="4">
        <v>31.375</v>
      </c>
      <c r="K1083" s="4">
        <v>37.6875</v>
      </c>
      <c r="L1083" s="4">
        <v>18.625</v>
      </c>
      <c r="M1083" s="4">
        <v>60.6110610961914</v>
      </c>
      <c r="N1083" s="4">
        <v>226.503463745117</v>
      </c>
      <c r="O1083" s="4">
        <v>98.1688160604523</v>
      </c>
      <c r="P1083" s="4">
        <v>0.0</v>
      </c>
      <c r="Q1083" s="4">
        <v>0.0</v>
      </c>
      <c r="R1083" s="4">
        <v>0.0</v>
      </c>
      <c r="S1083" s="4">
        <v>0.0</v>
      </c>
      <c r="T1083" s="4">
        <v>287.5</v>
      </c>
      <c r="U1083" s="4">
        <v>85.3125</v>
      </c>
      <c r="V1083" s="4">
        <v>1471.85872483221</v>
      </c>
      <c r="W1083" s="4">
        <v>14.3641191275168</v>
      </c>
      <c r="X1083" s="4">
        <v>73.0</v>
      </c>
      <c r="Y1083" s="4">
        <v>279837.9316</v>
      </c>
      <c r="Z1083" s="4">
        <v>124.73</v>
      </c>
      <c r="AA1083" s="4">
        <v>55.72</v>
      </c>
      <c r="AB1083" s="4">
        <v>55.72</v>
      </c>
      <c r="AC1083" s="4">
        <v>0.0</v>
      </c>
      <c r="AD1083" s="4">
        <v>1.04</v>
      </c>
      <c r="AE1083" s="4">
        <v>66.68</v>
      </c>
      <c r="AF1083" s="4">
        <v>1.29</v>
      </c>
      <c r="AG1083" s="4">
        <v>14.6</v>
      </c>
      <c r="AH1083" s="4">
        <v>41.8</v>
      </c>
      <c r="AI1083" s="4">
        <v>0.9</v>
      </c>
      <c r="AJ1083" s="4">
        <v>1.6</v>
      </c>
      <c r="AK1083" s="4">
        <v>0.0</v>
      </c>
      <c r="AL1083" s="4">
        <v>0.0</v>
      </c>
      <c r="AM1083" s="4">
        <v>0.0</v>
      </c>
      <c r="AN1083" s="4">
        <v>0.0</v>
      </c>
      <c r="AO1083" s="4">
        <v>0.0</v>
      </c>
      <c r="AP1083" s="4">
        <v>0.0</v>
      </c>
      <c r="AQ1083" s="4">
        <v>0.0</v>
      </c>
      <c r="AR1083" s="4">
        <v>0.0</v>
      </c>
      <c r="AS1083" s="4">
        <v>0.0</v>
      </c>
      <c r="AT1083" s="4">
        <v>0.0</v>
      </c>
      <c r="AU1083" s="4">
        <v>0.0</v>
      </c>
      <c r="AV1083" s="4">
        <v>0.0</v>
      </c>
      <c r="AW1083" s="4">
        <v>0.0</v>
      </c>
      <c r="AX1083" s="4">
        <v>0.0</v>
      </c>
      <c r="AY1083" s="4">
        <v>0.0</v>
      </c>
      <c r="AZ1083" s="4">
        <v>0.0</v>
      </c>
      <c r="BA1083" s="4">
        <v>0.0</v>
      </c>
      <c r="BB1083" s="4">
        <v>28.55</v>
      </c>
      <c r="BC1083" s="4">
        <v>0.0</v>
      </c>
      <c r="BD1083" s="4">
        <v>0.0</v>
      </c>
      <c r="BE1083" s="4">
        <v>0.0</v>
      </c>
      <c r="BF1083" s="4">
        <v>0.0</v>
      </c>
      <c r="BG1083" s="4">
        <v>0.0</v>
      </c>
      <c r="BH1083" s="4">
        <v>0.0</v>
      </c>
      <c r="BI1083" s="4">
        <v>0.0</v>
      </c>
      <c r="BJ1083" s="4">
        <v>0.0</v>
      </c>
      <c r="BK1083" s="4">
        <v>0.0</v>
      </c>
      <c r="BL1083" s="4">
        <v>0.0</v>
      </c>
      <c r="BM1083" s="4">
        <v>0.0</v>
      </c>
      <c r="BN1083" s="4">
        <v>0.0</v>
      </c>
      <c r="BO1083" s="4">
        <v>0.0</v>
      </c>
      <c r="BP1083" s="4">
        <v>0.0</v>
      </c>
      <c r="BQ1083" s="4">
        <v>0.0</v>
      </c>
      <c r="BR1083" s="4">
        <v>0.0</v>
      </c>
      <c r="BS1083" s="4">
        <v>3.0</v>
      </c>
      <c r="BT1083" s="4">
        <v>0.0</v>
      </c>
      <c r="BU1083" s="4">
        <v>0.0</v>
      </c>
      <c r="BV1083" s="4">
        <v>0.0</v>
      </c>
      <c r="BW1083" s="4">
        <v>0.0</v>
      </c>
      <c r="BX1083" s="4">
        <v>0.0</v>
      </c>
      <c r="BY1083" s="4">
        <v>0.0</v>
      </c>
      <c r="BZ1083" s="4">
        <v>0.0</v>
      </c>
      <c r="CA1083" s="4">
        <v>0.0</v>
      </c>
      <c r="CB1083" s="4">
        <v>0.0</v>
      </c>
      <c r="CC1083" s="4">
        <v>31.0</v>
      </c>
      <c r="CD1083" s="4">
        <v>0.0</v>
      </c>
      <c r="CE1083" s="4">
        <v>0.0</v>
      </c>
      <c r="CF1083" s="4">
        <v>11.81</v>
      </c>
      <c r="CG1083" s="4">
        <v>0.0</v>
      </c>
      <c r="CH1083" s="4">
        <v>4.11</v>
      </c>
      <c r="CI1083" s="4">
        <v>0.0</v>
      </c>
      <c r="CJ1083" s="4">
        <v>2.11</v>
      </c>
      <c r="CK1083" s="4">
        <v>0.0</v>
      </c>
      <c r="CL1083" s="4">
        <v>0.0</v>
      </c>
      <c r="CM1083" s="4">
        <v>0.0</v>
      </c>
      <c r="CN1083" s="4">
        <v>0.74</v>
      </c>
      <c r="CO1083" s="4">
        <v>0.0</v>
      </c>
      <c r="CP1083" s="4">
        <v>7.24</v>
      </c>
      <c r="CQ1083" s="4">
        <v>0.0</v>
      </c>
      <c r="CR1083" s="4">
        <v>36.17</v>
      </c>
      <c r="CS1083" s="4">
        <v>0.0</v>
      </c>
      <c r="CT1083" s="4">
        <v>120.0</v>
      </c>
      <c r="CU1083" s="4">
        <v>109.5</v>
      </c>
      <c r="CV1083" s="4" t="s">
        <v>3219</v>
      </c>
      <c r="CW1083" s="4">
        <v>372.77</v>
      </c>
      <c r="CX1083" s="4">
        <v>0.13</v>
      </c>
      <c r="CY1083" s="4">
        <v>0.2</v>
      </c>
      <c r="CZ1083" s="4">
        <v>0.0</v>
      </c>
      <c r="DA1083" s="4">
        <v>0.27</v>
      </c>
      <c r="DB1083" s="4">
        <v>0.0</v>
      </c>
      <c r="DC1083" s="4">
        <v>0.0</v>
      </c>
      <c r="DD1083" s="4">
        <v>0.0</v>
      </c>
      <c r="DE1083" s="4">
        <v>0.04</v>
      </c>
      <c r="DF1083" s="4">
        <v>0.0</v>
      </c>
      <c r="DG1083" s="4">
        <v>0.0</v>
      </c>
      <c r="DH1083" s="4">
        <v>0.0</v>
      </c>
      <c r="DI1083" s="4">
        <v>0.0</v>
      </c>
      <c r="DJ1083" s="4">
        <v>0.0</v>
      </c>
      <c r="DK1083" s="4">
        <v>0.02</v>
      </c>
      <c r="DL1083" s="4">
        <v>0.0</v>
      </c>
      <c r="DM1083" s="4">
        <v>0.0</v>
      </c>
      <c r="DN1083" s="4">
        <v>0.0</v>
      </c>
      <c r="DO1083" s="4">
        <v>0.0</v>
      </c>
      <c r="DP1083" s="4">
        <v>0.29</v>
      </c>
      <c r="DQ1083" s="4">
        <v>0.0</v>
      </c>
      <c r="DR1083" s="4">
        <v>0.0</v>
      </c>
      <c r="DS1083" s="4">
        <v>0.01</v>
      </c>
      <c r="DT1083" s="4">
        <v>0.03</v>
      </c>
      <c r="DU1083" s="4">
        <v>0.0</v>
      </c>
      <c r="DV1083" s="4">
        <v>0.0</v>
      </c>
      <c r="DW1083" s="4">
        <v>0.0</v>
      </c>
      <c r="DX1083" s="4" t="s">
        <v>3219</v>
      </c>
      <c r="DY1083" s="4" t="s">
        <v>2299</v>
      </c>
      <c r="DZ1083" s="4" t="s">
        <v>3176</v>
      </c>
      <c r="EA1083" s="4" t="s">
        <v>2932</v>
      </c>
      <c r="EB1083" s="4">
        <v>372.766439962</v>
      </c>
      <c r="EC1083" s="6">
        <v>9.49798774384</v>
      </c>
      <c r="ED1083" s="7">
        <v>0.03</v>
      </c>
      <c r="EE1083" s="4" t="s">
        <v>3219</v>
      </c>
      <c r="EF1083" s="4" t="s">
        <v>3172</v>
      </c>
      <c r="EG1083" s="4" t="s">
        <v>2298</v>
      </c>
      <c r="EH1083" s="4">
        <f t="shared" si="1"/>
        <v>2243.54952</v>
      </c>
      <c r="EI1083" s="4">
        <f t="shared" si="2"/>
        <v>1.139086758</v>
      </c>
      <c r="EJ1083" s="4">
        <f t="shared" si="3"/>
        <v>2555.597549</v>
      </c>
      <c r="EK1083" s="4">
        <f t="shared" si="4"/>
        <v>0.2288944119</v>
      </c>
      <c r="EL1083" s="4">
        <f t="shared" si="5"/>
        <v>0.4722199952</v>
      </c>
      <c r="EM1083" s="4">
        <f t="shared" si="6"/>
        <v>0.2478777589</v>
      </c>
      <c r="EN1083" s="4">
        <f t="shared" si="7"/>
        <v>0.7096774194</v>
      </c>
      <c r="EO1083" s="4">
        <f t="shared" si="8"/>
        <v>0.01528013582</v>
      </c>
      <c r="EP1083" s="4">
        <f t="shared" si="9"/>
        <v>0.02716468591</v>
      </c>
      <c r="EQ1083" s="4">
        <f t="shared" si="10"/>
        <v>0.4467249258</v>
      </c>
      <c r="ER1083" s="4">
        <f t="shared" si="11"/>
        <v>0.5345947246</v>
      </c>
      <c r="ES1083" s="4">
        <f t="shared" si="12"/>
        <v>0.01034233945</v>
      </c>
      <c r="ET1083" s="4">
        <f t="shared" si="13"/>
        <v>0.334606302</v>
      </c>
      <c r="EU1083" s="4">
        <f t="shared" si="14"/>
        <v>0.47</v>
      </c>
      <c r="EV1083" s="4">
        <f t="shared" si="15"/>
        <v>0.04</v>
      </c>
      <c r="EW1083" s="4">
        <f t="shared" si="16"/>
        <v>0.02</v>
      </c>
      <c r="EX1083" s="4">
        <f t="shared" si="17"/>
        <v>0.29</v>
      </c>
      <c r="EY1083" s="4">
        <f t="shared" si="18"/>
        <v>0.04</v>
      </c>
      <c r="EZ1083" s="4">
        <f t="shared" si="19"/>
        <v>1.049594704</v>
      </c>
      <c r="FA1083" s="4">
        <f t="shared" si="20"/>
        <v>0.6521498567</v>
      </c>
      <c r="FB1083" s="4">
        <f t="shared" si="21"/>
        <v>0.02547972866</v>
      </c>
      <c r="FC1083" s="4">
        <f t="shared" si="22"/>
        <v>0</v>
      </c>
      <c r="FD1083" s="4">
        <f t="shared" si="23"/>
        <v>0</v>
      </c>
      <c r="FE1083" s="4">
        <f t="shared" si="24"/>
        <v>0.2345354473</v>
      </c>
      <c r="FF1083" s="4">
        <f t="shared" si="25"/>
        <v>0</v>
      </c>
      <c r="FG1083" s="4">
        <f t="shared" si="26"/>
        <v>0</v>
      </c>
      <c r="FH1083" s="4">
        <f t="shared" si="27"/>
        <v>0</v>
      </c>
      <c r="FI1083" s="4">
        <f t="shared" si="28"/>
        <v>0</v>
      </c>
      <c r="FJ1083" s="4">
        <f t="shared" si="29"/>
        <v>0</v>
      </c>
      <c r="FK1083" s="4">
        <f t="shared" si="30"/>
        <v>0</v>
      </c>
      <c r="FL1083" s="4">
        <f t="shared" si="31"/>
        <v>0</v>
      </c>
      <c r="FM1083" s="4">
        <f t="shared" si="32"/>
        <v>0</v>
      </c>
      <c r="FN1083" s="4">
        <f t="shared" si="33"/>
        <v>0.3516799474</v>
      </c>
      <c r="FO1083" s="4">
        <f t="shared" si="34"/>
        <v>0.05109668939</v>
      </c>
      <c r="FP1083" s="4">
        <f t="shared" si="35"/>
        <v>0.3626879159</v>
      </c>
      <c r="FQ1083" s="4">
        <f t="shared" si="36"/>
        <v>1</v>
      </c>
      <c r="FR1083" s="4">
        <v>121.73</v>
      </c>
    </row>
    <row r="1084" ht="12.75" customHeight="1">
      <c r="A1084" s="4" t="s">
        <v>166</v>
      </c>
      <c r="B1084" s="4" t="s">
        <v>3171</v>
      </c>
      <c r="C1084" s="4" t="s">
        <v>3172</v>
      </c>
      <c r="D1084" s="4" t="s">
        <v>3220</v>
      </c>
      <c r="E1084" s="4" t="s">
        <v>2815</v>
      </c>
      <c r="F1084" s="4">
        <v>121.795715622</v>
      </c>
      <c r="G1084" s="4">
        <v>8.1875</v>
      </c>
      <c r="H1084" s="4">
        <v>14.125</v>
      </c>
      <c r="I1084" s="4">
        <v>27.4375</v>
      </c>
      <c r="J1084" s="4">
        <v>24.6875</v>
      </c>
      <c r="K1084" s="4">
        <v>24.5625</v>
      </c>
      <c r="L1084" s="4">
        <v>22.875</v>
      </c>
      <c r="M1084" s="4">
        <v>132.802825927734</v>
      </c>
      <c r="N1084" s="4">
        <v>363.657928466797</v>
      </c>
      <c r="O1084" s="4">
        <v>236.05681068616</v>
      </c>
      <c r="P1084" s="4">
        <v>0.0</v>
      </c>
      <c r="Q1084" s="4">
        <v>0.0</v>
      </c>
      <c r="R1084" s="4">
        <v>0.0</v>
      </c>
      <c r="S1084" s="4">
        <v>20.5625</v>
      </c>
      <c r="T1084" s="4">
        <v>101.3125</v>
      </c>
      <c r="U1084" s="4">
        <v>0.0</v>
      </c>
      <c r="V1084" s="4">
        <v>1486.45184426229</v>
      </c>
      <c r="W1084" s="4">
        <v>13.8704969262295</v>
      </c>
      <c r="X1084" s="4">
        <v>20.0</v>
      </c>
      <c r="Y1084" s="4">
        <v>66285.386</v>
      </c>
      <c r="Z1084" s="4">
        <v>184.34</v>
      </c>
      <c r="AA1084" s="4">
        <v>15.13</v>
      </c>
      <c r="AB1084" s="4">
        <v>15.13</v>
      </c>
      <c r="AC1084" s="4">
        <v>0.0</v>
      </c>
      <c r="AD1084" s="4">
        <v>0.49</v>
      </c>
      <c r="AE1084" s="4">
        <v>7.22</v>
      </c>
      <c r="AF1084" s="4">
        <v>161.5</v>
      </c>
      <c r="AG1084" s="4">
        <v>3.2</v>
      </c>
      <c r="AH1084" s="4">
        <v>11.9</v>
      </c>
      <c r="AI1084" s="4">
        <v>1.6</v>
      </c>
      <c r="AJ1084" s="4">
        <v>0.0</v>
      </c>
      <c r="AK1084" s="4">
        <v>0.0</v>
      </c>
      <c r="AL1084" s="4">
        <v>0.0</v>
      </c>
      <c r="AM1084" s="4">
        <v>0.0</v>
      </c>
      <c r="AN1084" s="4">
        <v>0.0</v>
      </c>
      <c r="AO1084" s="4">
        <v>0.0</v>
      </c>
      <c r="AP1084" s="4">
        <v>0.0</v>
      </c>
      <c r="AQ1084" s="4">
        <v>0.0</v>
      </c>
      <c r="AR1084" s="4">
        <v>160.0</v>
      </c>
      <c r="AS1084" s="4">
        <v>0.0</v>
      </c>
      <c r="AT1084" s="4">
        <v>0.0</v>
      </c>
      <c r="AU1084" s="4">
        <v>0.0</v>
      </c>
      <c r="AV1084" s="4">
        <v>0.0</v>
      </c>
      <c r="AW1084" s="4">
        <v>0.0</v>
      </c>
      <c r="AX1084" s="4">
        <v>0.0</v>
      </c>
      <c r="AY1084" s="4">
        <v>0.0</v>
      </c>
      <c r="AZ1084" s="4">
        <v>0.0</v>
      </c>
      <c r="BA1084" s="4">
        <v>0.0</v>
      </c>
      <c r="BB1084" s="4">
        <v>0.0</v>
      </c>
      <c r="BC1084" s="4">
        <v>0.0</v>
      </c>
      <c r="BD1084" s="4">
        <v>0.0</v>
      </c>
      <c r="BE1084" s="4">
        <v>0.0</v>
      </c>
      <c r="BF1084" s="4">
        <v>0.0</v>
      </c>
      <c r="BG1084" s="4">
        <v>0.0</v>
      </c>
      <c r="BH1084" s="4">
        <v>0.0</v>
      </c>
      <c r="BI1084" s="4">
        <v>0.0</v>
      </c>
      <c r="BJ1084" s="4">
        <v>0.0</v>
      </c>
      <c r="BK1084" s="4">
        <v>0.0</v>
      </c>
      <c r="BL1084" s="4">
        <v>0.0</v>
      </c>
      <c r="BM1084" s="4">
        <v>0.0</v>
      </c>
      <c r="BN1084" s="4">
        <v>0.0</v>
      </c>
      <c r="BO1084" s="4">
        <v>0.0</v>
      </c>
      <c r="BP1084" s="4">
        <v>2.29</v>
      </c>
      <c r="BQ1084" s="4">
        <v>1.06</v>
      </c>
      <c r="BR1084" s="4">
        <v>0.0</v>
      </c>
      <c r="BS1084" s="4">
        <v>0.0</v>
      </c>
      <c r="BT1084" s="4">
        <v>0.0</v>
      </c>
      <c r="BU1084" s="4">
        <v>0.0</v>
      </c>
      <c r="BV1084" s="4">
        <v>0.0</v>
      </c>
      <c r="BW1084" s="4">
        <v>0.0</v>
      </c>
      <c r="BX1084" s="4">
        <v>0.0</v>
      </c>
      <c r="BY1084" s="4">
        <v>0.0</v>
      </c>
      <c r="BZ1084" s="4">
        <v>0.0</v>
      </c>
      <c r="CA1084" s="4">
        <v>0.0</v>
      </c>
      <c r="CB1084" s="4">
        <v>0.0</v>
      </c>
      <c r="CC1084" s="4">
        <v>0.0</v>
      </c>
      <c r="CD1084" s="4">
        <v>0.0</v>
      </c>
      <c r="CE1084" s="4">
        <v>0.0</v>
      </c>
      <c r="CF1084" s="4">
        <v>0.0</v>
      </c>
      <c r="CG1084" s="4">
        <v>0.0</v>
      </c>
      <c r="CH1084" s="4">
        <v>6.12</v>
      </c>
      <c r="CI1084" s="4">
        <v>0.0</v>
      </c>
      <c r="CJ1084" s="4">
        <v>0.0</v>
      </c>
      <c r="CK1084" s="4">
        <v>0.0</v>
      </c>
      <c r="CL1084" s="4">
        <v>0.0</v>
      </c>
      <c r="CM1084" s="4">
        <v>0.0</v>
      </c>
      <c r="CN1084" s="4">
        <v>0.0</v>
      </c>
      <c r="CO1084" s="4">
        <v>0.0</v>
      </c>
      <c r="CP1084" s="4">
        <v>0.94</v>
      </c>
      <c r="CQ1084" s="4">
        <v>0.0</v>
      </c>
      <c r="CR1084" s="4">
        <v>13.93</v>
      </c>
      <c r="CS1084" s="4">
        <v>0.0</v>
      </c>
      <c r="CT1084" s="4">
        <v>24.0</v>
      </c>
      <c r="CU1084" s="4">
        <v>28.0</v>
      </c>
      <c r="CV1084" s="4" t="s">
        <v>3220</v>
      </c>
      <c r="CW1084" s="4">
        <v>121.8</v>
      </c>
      <c r="CX1084" s="4">
        <v>0.09</v>
      </c>
      <c r="CY1084" s="4">
        <v>0.0</v>
      </c>
      <c r="CZ1084" s="4">
        <v>0.0</v>
      </c>
      <c r="DA1084" s="4">
        <v>0.0</v>
      </c>
      <c r="DB1084" s="4">
        <v>0.0</v>
      </c>
      <c r="DC1084" s="4">
        <v>0.0</v>
      </c>
      <c r="DD1084" s="4">
        <v>0.0</v>
      </c>
      <c r="DE1084" s="4">
        <v>0.51</v>
      </c>
      <c r="DF1084" s="4">
        <v>0.0</v>
      </c>
      <c r="DG1084" s="4">
        <v>0.0</v>
      </c>
      <c r="DH1084" s="4">
        <v>0.0</v>
      </c>
      <c r="DI1084" s="4">
        <v>0.0</v>
      </c>
      <c r="DJ1084" s="4">
        <v>0.0</v>
      </c>
      <c r="DK1084" s="4">
        <v>0.03</v>
      </c>
      <c r="DL1084" s="4">
        <v>0.0</v>
      </c>
      <c r="DM1084" s="4">
        <v>0.01</v>
      </c>
      <c r="DN1084" s="4">
        <v>0.0</v>
      </c>
      <c r="DO1084" s="4">
        <v>0.03</v>
      </c>
      <c r="DP1084" s="4">
        <v>0.34</v>
      </c>
      <c r="DQ1084" s="4">
        <v>0.0</v>
      </c>
      <c r="DR1084" s="4">
        <v>0.0</v>
      </c>
      <c r="DS1084" s="4">
        <v>0.0</v>
      </c>
      <c r="DT1084" s="4">
        <v>0.0</v>
      </c>
      <c r="DU1084" s="4">
        <v>0.0</v>
      </c>
      <c r="DV1084" s="4">
        <v>0.0</v>
      </c>
      <c r="DW1084" s="4">
        <v>0.0</v>
      </c>
      <c r="DX1084" s="4" t="s">
        <v>3220</v>
      </c>
      <c r="DY1084" s="4" t="s">
        <v>2816</v>
      </c>
      <c r="DZ1084" s="4" t="s">
        <v>3176</v>
      </c>
      <c r="EA1084" s="4" t="s">
        <v>2932</v>
      </c>
      <c r="EB1084" s="4">
        <v>121.795715622</v>
      </c>
      <c r="EC1084" s="6">
        <v>31.0459710279</v>
      </c>
      <c r="ED1084" s="7">
        <v>0.25</v>
      </c>
      <c r="EE1084" s="4" t="s">
        <v>3220</v>
      </c>
      <c r="EF1084" s="4" t="s">
        <v>3172</v>
      </c>
      <c r="EG1084" s="4" t="s">
        <v>2815</v>
      </c>
      <c r="EH1084" s="4">
        <f t="shared" si="1"/>
        <v>359.5822176</v>
      </c>
      <c r="EI1084" s="4">
        <f t="shared" si="2"/>
        <v>6.583571429</v>
      </c>
      <c r="EJ1084" s="4">
        <f t="shared" si="3"/>
        <v>2367.335214</v>
      </c>
      <c r="EK1084" s="4">
        <f t="shared" si="4"/>
        <v>0.01242269719</v>
      </c>
      <c r="EL1084" s="4">
        <f t="shared" si="5"/>
        <v>0.09059346859</v>
      </c>
      <c r="EM1084" s="4">
        <f t="shared" si="6"/>
        <v>0.1916167665</v>
      </c>
      <c r="EN1084" s="4">
        <f t="shared" si="7"/>
        <v>0.7125748503</v>
      </c>
      <c r="EO1084" s="4">
        <f t="shared" si="8"/>
        <v>0.09580838323</v>
      </c>
      <c r="EP1084" s="4">
        <f t="shared" si="9"/>
        <v>0</v>
      </c>
      <c r="EQ1084" s="4">
        <f t="shared" si="10"/>
        <v>0.08207659759</v>
      </c>
      <c r="ER1084" s="4">
        <f t="shared" si="11"/>
        <v>0.03916675708</v>
      </c>
      <c r="ES1084" s="4">
        <f t="shared" si="12"/>
        <v>0.8760985136</v>
      </c>
      <c r="ET1084" s="4">
        <f t="shared" si="13"/>
        <v>1.513517935</v>
      </c>
      <c r="EU1084" s="4">
        <f t="shared" si="14"/>
        <v>0</v>
      </c>
      <c r="EV1084" s="4">
        <f t="shared" si="15"/>
        <v>0.51</v>
      </c>
      <c r="EW1084" s="4">
        <f t="shared" si="16"/>
        <v>0.06</v>
      </c>
      <c r="EX1084" s="4">
        <f t="shared" si="17"/>
        <v>0.35</v>
      </c>
      <c r="EY1084" s="4">
        <f t="shared" si="18"/>
        <v>0</v>
      </c>
      <c r="EZ1084" s="4">
        <f t="shared" si="19"/>
        <v>0.8796481087</v>
      </c>
      <c r="FA1084" s="4">
        <f t="shared" si="20"/>
        <v>0.5465561001</v>
      </c>
      <c r="FB1084" s="4">
        <f t="shared" si="21"/>
        <v>0.2549019961</v>
      </c>
      <c r="FC1084" s="4">
        <f t="shared" si="22"/>
        <v>0</v>
      </c>
      <c r="FD1084" s="4">
        <f t="shared" si="23"/>
        <v>0</v>
      </c>
      <c r="FE1084" s="4">
        <f t="shared" si="24"/>
        <v>0</v>
      </c>
      <c r="FF1084" s="4">
        <f t="shared" si="25"/>
        <v>0</v>
      </c>
      <c r="FG1084" s="4">
        <f t="shared" si="26"/>
        <v>0</v>
      </c>
      <c r="FH1084" s="4">
        <f t="shared" si="27"/>
        <v>0</v>
      </c>
      <c r="FI1084" s="4">
        <f t="shared" si="28"/>
        <v>0</v>
      </c>
      <c r="FJ1084" s="4">
        <f t="shared" si="29"/>
        <v>0</v>
      </c>
      <c r="FK1084" s="4">
        <f t="shared" si="30"/>
        <v>0.09408381265</v>
      </c>
      <c r="FL1084" s="4">
        <f t="shared" si="31"/>
        <v>0</v>
      </c>
      <c r="FM1084" s="4">
        <f t="shared" si="32"/>
        <v>0</v>
      </c>
      <c r="FN1084" s="4">
        <f t="shared" si="33"/>
        <v>0</v>
      </c>
      <c r="FO1084" s="4">
        <f t="shared" si="34"/>
        <v>0.2949876746</v>
      </c>
      <c r="FP1084" s="4">
        <f t="shared" si="35"/>
        <v>0.6109285127</v>
      </c>
      <c r="FQ1084" s="4">
        <f t="shared" si="36"/>
        <v>1</v>
      </c>
      <c r="FR1084" s="4">
        <v>24.34</v>
      </c>
    </row>
    <row r="1085" ht="12.75" customHeight="1">
      <c r="A1085" s="4" t="s">
        <v>166</v>
      </c>
      <c r="B1085" s="4" t="s">
        <v>3171</v>
      </c>
      <c r="C1085" s="4" t="s">
        <v>3172</v>
      </c>
      <c r="D1085" s="4" t="s">
        <v>3221</v>
      </c>
      <c r="E1085" s="4" t="s">
        <v>2253</v>
      </c>
      <c r="F1085" s="4">
        <v>1112.1099125</v>
      </c>
      <c r="G1085" s="4">
        <v>224.9375</v>
      </c>
      <c r="H1085" s="4">
        <v>150.1875</v>
      </c>
      <c r="I1085" s="4">
        <v>176.0625</v>
      </c>
      <c r="J1085" s="4">
        <v>140.1875</v>
      </c>
      <c r="K1085" s="4">
        <v>187.375</v>
      </c>
      <c r="L1085" s="4">
        <v>233.125</v>
      </c>
      <c r="M1085" s="4">
        <v>49.7886199951172</v>
      </c>
      <c r="N1085" s="4">
        <v>469.521881103516</v>
      </c>
      <c r="O1085" s="4">
        <v>139.060341595826</v>
      </c>
      <c r="P1085" s="4">
        <v>21.0625</v>
      </c>
      <c r="Q1085" s="4">
        <v>0.0</v>
      </c>
      <c r="R1085" s="4">
        <v>83.5625</v>
      </c>
      <c r="S1085" s="4">
        <v>439.5</v>
      </c>
      <c r="T1085" s="4">
        <v>420.75</v>
      </c>
      <c r="U1085" s="4">
        <v>147.0</v>
      </c>
      <c r="V1085" s="4">
        <v>1514.12599752726</v>
      </c>
      <c r="W1085" s="4">
        <v>14.2947549735866</v>
      </c>
      <c r="X1085" s="4">
        <v>123.0</v>
      </c>
      <c r="Y1085" s="4">
        <v>446966.1322</v>
      </c>
      <c r="Z1085" s="4">
        <v>218.98</v>
      </c>
      <c r="AA1085" s="4">
        <v>83.71</v>
      </c>
      <c r="AB1085" s="4">
        <v>82.89</v>
      </c>
      <c r="AC1085" s="4">
        <v>0.82</v>
      </c>
      <c r="AD1085" s="4">
        <v>2.56</v>
      </c>
      <c r="AE1085" s="4">
        <v>96.37</v>
      </c>
      <c r="AF1085" s="4">
        <v>36.34</v>
      </c>
      <c r="AG1085" s="4">
        <v>52.9</v>
      </c>
      <c r="AH1085" s="4">
        <v>53.4</v>
      </c>
      <c r="AI1085" s="4">
        <v>1.1</v>
      </c>
      <c r="AJ1085" s="4">
        <v>3.2</v>
      </c>
      <c r="AK1085" s="4">
        <v>0.0</v>
      </c>
      <c r="AL1085" s="4">
        <v>0.0</v>
      </c>
      <c r="AM1085" s="4">
        <v>0.0</v>
      </c>
      <c r="AN1085" s="4">
        <v>0.0</v>
      </c>
      <c r="AO1085" s="4">
        <v>0.0</v>
      </c>
      <c r="AP1085" s="4">
        <v>0.0</v>
      </c>
      <c r="AQ1085" s="4">
        <v>0.0</v>
      </c>
      <c r="AR1085" s="4">
        <v>37.31</v>
      </c>
      <c r="AS1085" s="4">
        <v>0.0</v>
      </c>
      <c r="AT1085" s="4">
        <v>0.0</v>
      </c>
      <c r="AU1085" s="4">
        <v>0.0</v>
      </c>
      <c r="AV1085" s="4">
        <v>0.0</v>
      </c>
      <c r="AW1085" s="4">
        <v>0.0</v>
      </c>
      <c r="AX1085" s="4">
        <v>0.0</v>
      </c>
      <c r="AY1085" s="4">
        <v>0.0</v>
      </c>
      <c r="AZ1085" s="4">
        <v>0.0</v>
      </c>
      <c r="BA1085" s="4">
        <v>0.0</v>
      </c>
      <c r="BB1085" s="4">
        <v>62.35</v>
      </c>
      <c r="BC1085" s="4">
        <v>0.0</v>
      </c>
      <c r="BD1085" s="4">
        <v>0.0</v>
      </c>
      <c r="BE1085" s="4">
        <v>0.0</v>
      </c>
      <c r="BF1085" s="4">
        <v>0.0</v>
      </c>
      <c r="BG1085" s="4">
        <v>0.0</v>
      </c>
      <c r="BH1085" s="4">
        <v>0.0</v>
      </c>
      <c r="BI1085" s="4">
        <v>0.0</v>
      </c>
      <c r="BJ1085" s="4">
        <v>0.0</v>
      </c>
      <c r="BK1085" s="4">
        <v>0.0</v>
      </c>
      <c r="BL1085" s="4">
        <v>0.0</v>
      </c>
      <c r="BM1085" s="4">
        <v>3.07</v>
      </c>
      <c r="BN1085" s="4">
        <v>23.35</v>
      </c>
      <c r="BO1085" s="4">
        <v>0.0</v>
      </c>
      <c r="BP1085" s="4">
        <v>1.25</v>
      </c>
      <c r="BQ1085" s="4">
        <v>0.0</v>
      </c>
      <c r="BR1085" s="4">
        <v>0.0</v>
      </c>
      <c r="BS1085" s="4">
        <v>0.0</v>
      </c>
      <c r="BT1085" s="4">
        <v>0.0</v>
      </c>
      <c r="BU1085" s="4">
        <v>0.0</v>
      </c>
      <c r="BV1085" s="4">
        <v>0.0</v>
      </c>
      <c r="BW1085" s="4">
        <v>0.0</v>
      </c>
      <c r="BX1085" s="4">
        <v>0.0</v>
      </c>
      <c r="BY1085" s="4">
        <v>0.0</v>
      </c>
      <c r="BZ1085" s="4">
        <v>1.27</v>
      </c>
      <c r="CA1085" s="4">
        <v>0.0</v>
      </c>
      <c r="CB1085" s="4">
        <v>0.0</v>
      </c>
      <c r="CC1085" s="4">
        <v>3.8</v>
      </c>
      <c r="CD1085" s="4">
        <v>0.0</v>
      </c>
      <c r="CE1085" s="4">
        <v>1.87</v>
      </c>
      <c r="CF1085" s="4">
        <v>19.44</v>
      </c>
      <c r="CG1085" s="4">
        <v>0.0</v>
      </c>
      <c r="CH1085" s="4">
        <v>0.0</v>
      </c>
      <c r="CI1085" s="4">
        <v>0.0</v>
      </c>
      <c r="CJ1085" s="4">
        <v>0.8</v>
      </c>
      <c r="CK1085" s="4">
        <v>0.0</v>
      </c>
      <c r="CL1085" s="4">
        <v>0.0</v>
      </c>
      <c r="CM1085" s="4">
        <v>0.0</v>
      </c>
      <c r="CN1085" s="4">
        <v>0.0</v>
      </c>
      <c r="CO1085" s="4">
        <v>0.0</v>
      </c>
      <c r="CP1085" s="4">
        <v>3.91</v>
      </c>
      <c r="CQ1085" s="4">
        <v>0.0</v>
      </c>
      <c r="CR1085" s="4">
        <v>60.56</v>
      </c>
      <c r="CS1085" s="4">
        <v>0.0</v>
      </c>
      <c r="CT1085" s="4">
        <v>155.0</v>
      </c>
      <c r="CU1085" s="4">
        <v>196.8</v>
      </c>
      <c r="CV1085" s="4" t="s">
        <v>3221</v>
      </c>
      <c r="CW1085" s="4">
        <v>1112.11</v>
      </c>
      <c r="CX1085" s="4">
        <v>0.08</v>
      </c>
      <c r="CY1085" s="4">
        <v>0.08</v>
      </c>
      <c r="CZ1085" s="4">
        <v>0.0</v>
      </c>
      <c r="DA1085" s="4">
        <v>0.11</v>
      </c>
      <c r="DB1085" s="4">
        <v>0.0</v>
      </c>
      <c r="DC1085" s="4">
        <v>0.0</v>
      </c>
      <c r="DD1085" s="4">
        <v>0.0</v>
      </c>
      <c r="DE1085" s="4">
        <v>0.11</v>
      </c>
      <c r="DF1085" s="4">
        <v>0.0</v>
      </c>
      <c r="DG1085" s="4">
        <v>0.0</v>
      </c>
      <c r="DH1085" s="4">
        <v>0.0</v>
      </c>
      <c r="DI1085" s="4">
        <v>0.0</v>
      </c>
      <c r="DJ1085" s="4">
        <v>0.0</v>
      </c>
      <c r="DK1085" s="4">
        <v>0.02</v>
      </c>
      <c r="DL1085" s="4">
        <v>0.0</v>
      </c>
      <c r="DM1085" s="4">
        <v>0.0</v>
      </c>
      <c r="DN1085" s="4">
        <v>0.0</v>
      </c>
      <c r="DO1085" s="4">
        <v>0.0</v>
      </c>
      <c r="DP1085" s="4">
        <v>0.45</v>
      </c>
      <c r="DQ1085" s="4">
        <v>0.0</v>
      </c>
      <c r="DR1085" s="4">
        <v>0.0</v>
      </c>
      <c r="DS1085" s="4">
        <v>0.0</v>
      </c>
      <c r="DT1085" s="4">
        <v>0.14</v>
      </c>
      <c r="DU1085" s="4">
        <v>0.0</v>
      </c>
      <c r="DV1085" s="4">
        <v>0.0</v>
      </c>
      <c r="DW1085" s="4">
        <v>0.0</v>
      </c>
      <c r="DX1085" s="4" t="s">
        <v>3221</v>
      </c>
      <c r="DY1085" s="4" t="s">
        <v>2254</v>
      </c>
      <c r="DZ1085" s="4" t="s">
        <v>3176</v>
      </c>
      <c r="EA1085" s="4" t="s">
        <v>2932</v>
      </c>
      <c r="EB1085" s="4">
        <v>1112.1099125</v>
      </c>
      <c r="EC1085" s="6">
        <v>892.89483663</v>
      </c>
      <c r="ED1085" s="7">
        <v>0.8</v>
      </c>
      <c r="EE1085" s="4" t="s">
        <v>3221</v>
      </c>
      <c r="EF1085" s="4" t="s">
        <v>3172</v>
      </c>
      <c r="EG1085" s="4" t="s">
        <v>2253</v>
      </c>
      <c r="EH1085" s="4">
        <f t="shared" si="1"/>
        <v>2041.127647</v>
      </c>
      <c r="EI1085" s="4">
        <f t="shared" si="2"/>
        <v>1.112703252</v>
      </c>
      <c r="EJ1085" s="4">
        <f t="shared" si="3"/>
        <v>2271.169371</v>
      </c>
      <c r="EK1085" s="4">
        <f t="shared" si="4"/>
        <v>0.4110877706</v>
      </c>
      <c r="EL1085" s="4">
        <f t="shared" si="5"/>
        <v>0.5050689561</v>
      </c>
      <c r="EM1085" s="4">
        <f t="shared" si="6"/>
        <v>0.4783001808</v>
      </c>
      <c r="EN1085" s="4">
        <f t="shared" si="7"/>
        <v>0.4828209765</v>
      </c>
      <c r="EO1085" s="4">
        <f t="shared" si="8"/>
        <v>0.009945750452</v>
      </c>
      <c r="EP1085" s="4">
        <f t="shared" si="9"/>
        <v>0.02893309222</v>
      </c>
      <c r="EQ1085" s="4">
        <f t="shared" si="10"/>
        <v>0.3822723536</v>
      </c>
      <c r="ER1085" s="4">
        <f t="shared" si="11"/>
        <v>0.4400858526</v>
      </c>
      <c r="ES1085" s="4">
        <f t="shared" si="12"/>
        <v>0.1659512284</v>
      </c>
      <c r="ET1085" s="4">
        <f t="shared" si="13"/>
        <v>0.1969049979</v>
      </c>
      <c r="EU1085" s="4">
        <f t="shared" si="14"/>
        <v>0.19</v>
      </c>
      <c r="EV1085" s="4">
        <f t="shared" si="15"/>
        <v>0.11</v>
      </c>
      <c r="EW1085" s="4">
        <f t="shared" si="16"/>
        <v>0.02</v>
      </c>
      <c r="EX1085" s="4">
        <f t="shared" si="17"/>
        <v>0.45</v>
      </c>
      <c r="EY1085" s="4">
        <f t="shared" si="18"/>
        <v>0.14</v>
      </c>
      <c r="EZ1085" s="4">
        <f t="shared" si="19"/>
        <v>1.271163893</v>
      </c>
      <c r="FA1085" s="4">
        <f t="shared" si="20"/>
        <v>0.7898185343</v>
      </c>
      <c r="FB1085" s="4">
        <f t="shared" si="21"/>
        <v>0.8028836238</v>
      </c>
      <c r="FC1085" s="4">
        <f t="shared" si="22"/>
        <v>0</v>
      </c>
      <c r="FD1085" s="4">
        <f t="shared" si="23"/>
        <v>0</v>
      </c>
      <c r="FE1085" s="4">
        <f t="shared" si="24"/>
        <v>0.3456208426</v>
      </c>
      <c r="FF1085" s="4">
        <f t="shared" si="25"/>
        <v>0</v>
      </c>
      <c r="FG1085" s="4">
        <f t="shared" si="26"/>
        <v>0</v>
      </c>
      <c r="FH1085" s="4">
        <f t="shared" si="27"/>
        <v>0</v>
      </c>
      <c r="FI1085" s="4">
        <f t="shared" si="28"/>
        <v>0.01701773836</v>
      </c>
      <c r="FJ1085" s="4">
        <f t="shared" si="29"/>
        <v>0.1294345898</v>
      </c>
      <c r="FK1085" s="4">
        <f t="shared" si="30"/>
        <v>0.006929046563</v>
      </c>
      <c r="FL1085" s="4">
        <f t="shared" si="31"/>
        <v>0</v>
      </c>
      <c r="FM1085" s="4">
        <f t="shared" si="32"/>
        <v>0</v>
      </c>
      <c r="FN1085" s="4">
        <f t="shared" si="33"/>
        <v>0.1391906874</v>
      </c>
      <c r="FO1085" s="4">
        <f t="shared" si="34"/>
        <v>0.0044345898</v>
      </c>
      <c r="FP1085" s="4">
        <f t="shared" si="35"/>
        <v>0.3573725055</v>
      </c>
      <c r="FQ1085" s="4">
        <f t="shared" si="36"/>
        <v>1</v>
      </c>
      <c r="FR1085" s="4">
        <v>180.4</v>
      </c>
    </row>
    <row r="1086" ht="12.75" customHeight="1">
      <c r="A1086" s="4" t="s">
        <v>166</v>
      </c>
      <c r="B1086" s="4" t="s">
        <v>3171</v>
      </c>
      <c r="C1086" s="4" t="s">
        <v>3172</v>
      </c>
      <c r="D1086" s="4" t="s">
        <v>3222</v>
      </c>
      <c r="E1086" s="4" t="s">
        <v>3223</v>
      </c>
      <c r="F1086" s="4">
        <v>213.262743845</v>
      </c>
      <c r="G1086" s="4">
        <v>90.625</v>
      </c>
      <c r="H1086" s="4">
        <v>56.1875</v>
      </c>
      <c r="I1086" s="4">
        <v>33.375</v>
      </c>
      <c r="J1086" s="4">
        <v>13.5</v>
      </c>
      <c r="K1086" s="4">
        <v>15.375</v>
      </c>
      <c r="L1086" s="4">
        <v>4.0</v>
      </c>
      <c r="M1086" s="4">
        <v>43.0764122009277</v>
      </c>
      <c r="N1086" s="4">
        <v>122.59464263916</v>
      </c>
      <c r="O1086" s="4">
        <v>66.0671576401746</v>
      </c>
      <c r="P1086" s="4">
        <v>0.0</v>
      </c>
      <c r="Q1086" s="4">
        <v>0.0</v>
      </c>
      <c r="R1086" s="4">
        <v>0.0</v>
      </c>
      <c r="S1086" s="4">
        <v>2.6875</v>
      </c>
      <c r="T1086" s="4">
        <v>143.5625</v>
      </c>
      <c r="U1086" s="4">
        <v>66.8125</v>
      </c>
      <c r="V1086" s="4">
        <v>1478.40662562298</v>
      </c>
      <c r="W1086" s="4">
        <v>14.4856405746116</v>
      </c>
      <c r="X1086" s="4">
        <v>53.0</v>
      </c>
      <c r="Y1086" s="4">
        <v>219266.0623</v>
      </c>
      <c r="Z1086" s="4">
        <v>92.62</v>
      </c>
      <c r="AA1086" s="4">
        <v>17.18</v>
      </c>
      <c r="AB1086" s="4">
        <v>16.16</v>
      </c>
      <c r="AC1086" s="4">
        <v>1.02</v>
      </c>
      <c r="AD1086" s="4">
        <v>1.63</v>
      </c>
      <c r="AE1086" s="4">
        <v>73.81</v>
      </c>
      <c r="AF1086" s="4">
        <v>0.0</v>
      </c>
      <c r="AG1086" s="4">
        <v>2.0</v>
      </c>
      <c r="AH1086" s="4">
        <v>16.7</v>
      </c>
      <c r="AI1086" s="4">
        <v>0.1</v>
      </c>
      <c r="AJ1086" s="4">
        <v>1.6</v>
      </c>
      <c r="AK1086" s="4">
        <v>0.0</v>
      </c>
      <c r="AL1086" s="4">
        <v>0.0</v>
      </c>
      <c r="AM1086" s="4">
        <v>0.0</v>
      </c>
      <c r="AN1086" s="4">
        <v>0.0</v>
      </c>
      <c r="AO1086" s="4">
        <v>0.0</v>
      </c>
      <c r="AP1086" s="4">
        <v>0.0</v>
      </c>
      <c r="AQ1086" s="4">
        <v>0.0</v>
      </c>
      <c r="AR1086" s="4">
        <v>0.0</v>
      </c>
      <c r="AS1086" s="4">
        <v>0.0</v>
      </c>
      <c r="AT1086" s="4">
        <v>0.0</v>
      </c>
      <c r="AU1086" s="4">
        <v>0.0</v>
      </c>
      <c r="AV1086" s="4">
        <v>0.0</v>
      </c>
      <c r="AW1086" s="4">
        <v>0.0</v>
      </c>
      <c r="AX1086" s="4">
        <v>0.0</v>
      </c>
      <c r="AY1086" s="4">
        <v>0.0</v>
      </c>
      <c r="AZ1086" s="4">
        <v>0.0</v>
      </c>
      <c r="BA1086" s="4">
        <v>0.0</v>
      </c>
      <c r="BB1086" s="4">
        <v>68.51</v>
      </c>
      <c r="BC1086" s="4">
        <v>0.0</v>
      </c>
      <c r="BD1086" s="4">
        <v>0.0</v>
      </c>
      <c r="BE1086" s="4">
        <v>0.0</v>
      </c>
      <c r="BF1086" s="4">
        <v>0.0</v>
      </c>
      <c r="BG1086" s="4">
        <v>0.0</v>
      </c>
      <c r="BH1086" s="4">
        <v>0.0</v>
      </c>
      <c r="BI1086" s="4">
        <v>0.0</v>
      </c>
      <c r="BJ1086" s="4">
        <v>0.0</v>
      </c>
      <c r="BK1086" s="4">
        <v>0.0</v>
      </c>
      <c r="BL1086" s="4">
        <v>0.0</v>
      </c>
      <c r="BM1086" s="4">
        <v>0.0</v>
      </c>
      <c r="BN1086" s="4">
        <v>0.0</v>
      </c>
      <c r="BO1086" s="4">
        <v>0.0</v>
      </c>
      <c r="BP1086" s="4">
        <v>0.0</v>
      </c>
      <c r="BQ1086" s="4">
        <v>0.0</v>
      </c>
      <c r="BR1086" s="4">
        <v>0.0</v>
      </c>
      <c r="BS1086" s="4">
        <v>0.0</v>
      </c>
      <c r="BT1086" s="4">
        <v>0.0</v>
      </c>
      <c r="BU1086" s="4">
        <v>0.0</v>
      </c>
      <c r="BV1086" s="4">
        <v>0.0</v>
      </c>
      <c r="BW1086" s="4">
        <v>0.0</v>
      </c>
      <c r="BX1086" s="4">
        <v>0.0</v>
      </c>
      <c r="BY1086" s="4">
        <v>0.0</v>
      </c>
      <c r="BZ1086" s="4">
        <v>0.0</v>
      </c>
      <c r="CA1086" s="4">
        <v>0.0</v>
      </c>
      <c r="CB1086" s="4">
        <v>0.0</v>
      </c>
      <c r="CC1086" s="4">
        <v>0.0</v>
      </c>
      <c r="CD1086" s="4">
        <v>0.0</v>
      </c>
      <c r="CE1086" s="4">
        <v>0.0</v>
      </c>
      <c r="CF1086" s="4">
        <v>9.91</v>
      </c>
      <c r="CG1086" s="4">
        <v>0.0</v>
      </c>
      <c r="CH1086" s="4">
        <v>0.0</v>
      </c>
      <c r="CI1086" s="4">
        <v>0.0</v>
      </c>
      <c r="CJ1086" s="4">
        <v>0.0</v>
      </c>
      <c r="CK1086" s="4">
        <v>0.0</v>
      </c>
      <c r="CL1086" s="4">
        <v>0.0</v>
      </c>
      <c r="CM1086" s="4">
        <v>0.0</v>
      </c>
      <c r="CN1086" s="4">
        <v>0.0</v>
      </c>
      <c r="CO1086" s="4">
        <v>0.0</v>
      </c>
      <c r="CP1086" s="4">
        <v>0.45</v>
      </c>
      <c r="CQ1086" s="4">
        <v>0.0</v>
      </c>
      <c r="CR1086" s="4">
        <v>13.75</v>
      </c>
      <c r="CS1086" s="4">
        <v>0.0</v>
      </c>
      <c r="CT1086" s="4">
        <v>69.0</v>
      </c>
      <c r="CU1086" s="4">
        <v>74.2</v>
      </c>
      <c r="CV1086" s="4" t="s">
        <v>3222</v>
      </c>
      <c r="CW1086" s="4">
        <v>213.26</v>
      </c>
      <c r="CX1086" s="4">
        <v>0.12</v>
      </c>
      <c r="CY1086" s="4">
        <v>0.16</v>
      </c>
      <c r="CZ1086" s="4">
        <v>0.0</v>
      </c>
      <c r="DA1086" s="4">
        <v>0.32</v>
      </c>
      <c r="DB1086" s="4">
        <v>0.0</v>
      </c>
      <c r="DC1086" s="4">
        <v>0.0</v>
      </c>
      <c r="DD1086" s="4">
        <v>0.0</v>
      </c>
      <c r="DE1086" s="4">
        <v>0.02</v>
      </c>
      <c r="DF1086" s="4">
        <v>0.0</v>
      </c>
      <c r="DG1086" s="4">
        <v>0.0</v>
      </c>
      <c r="DH1086" s="4">
        <v>0.0</v>
      </c>
      <c r="DI1086" s="4">
        <v>0.0</v>
      </c>
      <c r="DJ1086" s="4">
        <v>0.0</v>
      </c>
      <c r="DK1086" s="4">
        <v>0.05</v>
      </c>
      <c r="DL1086" s="4">
        <v>0.0</v>
      </c>
      <c r="DM1086" s="4">
        <v>0.0</v>
      </c>
      <c r="DN1086" s="4">
        <v>0.0</v>
      </c>
      <c r="DO1086" s="4">
        <v>0.0</v>
      </c>
      <c r="DP1086" s="4">
        <v>0.29</v>
      </c>
      <c r="DQ1086" s="4">
        <v>0.0</v>
      </c>
      <c r="DR1086" s="4">
        <v>0.0</v>
      </c>
      <c r="DS1086" s="4">
        <v>0.0</v>
      </c>
      <c r="DT1086" s="4">
        <v>0.03</v>
      </c>
      <c r="DU1086" s="4">
        <v>0.0</v>
      </c>
      <c r="DV1086" s="4">
        <v>0.0</v>
      </c>
      <c r="DW1086" s="4">
        <v>0.0</v>
      </c>
      <c r="DX1086" s="4" t="s">
        <v>3222</v>
      </c>
      <c r="DY1086" s="4" t="s">
        <v>3224</v>
      </c>
      <c r="DZ1086" s="4" t="s">
        <v>3176</v>
      </c>
      <c r="EA1086" s="4" t="s">
        <v>2932</v>
      </c>
      <c r="EB1086" s="4">
        <v>213.262743845</v>
      </c>
      <c r="EC1086" s="6">
        <v>35.00467786806</v>
      </c>
      <c r="ED1086" s="7">
        <v>0.16</v>
      </c>
      <c r="EE1086" s="4" t="s">
        <v>3222</v>
      </c>
      <c r="EF1086" s="4" t="s">
        <v>3172</v>
      </c>
      <c r="EG1086" s="4" t="s">
        <v>3223</v>
      </c>
      <c r="EH1086" s="4">
        <f t="shared" si="1"/>
        <v>2367.372731</v>
      </c>
      <c r="EI1086" s="4">
        <f t="shared" si="2"/>
        <v>1.248247978</v>
      </c>
      <c r="EJ1086" s="4">
        <f t="shared" si="3"/>
        <v>2955.068225</v>
      </c>
      <c r="EK1086" s="4">
        <f t="shared" si="4"/>
        <v>0.739689052</v>
      </c>
      <c r="EL1086" s="4">
        <f t="shared" si="5"/>
        <v>0.2202548046</v>
      </c>
      <c r="EM1086" s="4">
        <f t="shared" si="6"/>
        <v>0.09803921569</v>
      </c>
      <c r="EN1086" s="4">
        <f t="shared" si="7"/>
        <v>0.818627451</v>
      </c>
      <c r="EO1086" s="4">
        <f t="shared" si="8"/>
        <v>0.004901960784</v>
      </c>
      <c r="EP1086" s="4">
        <f t="shared" si="9"/>
        <v>0.07843137255</v>
      </c>
      <c r="EQ1086" s="4">
        <f t="shared" si="10"/>
        <v>0.1854890952</v>
      </c>
      <c r="ER1086" s="4">
        <f t="shared" si="11"/>
        <v>0.796912114</v>
      </c>
      <c r="ES1086" s="4">
        <f t="shared" si="12"/>
        <v>0</v>
      </c>
      <c r="ET1086" s="4">
        <f t="shared" si="13"/>
        <v>0.4342999547</v>
      </c>
      <c r="EU1086" s="4">
        <f t="shared" si="14"/>
        <v>0.48</v>
      </c>
      <c r="EV1086" s="4">
        <f t="shared" si="15"/>
        <v>0.02</v>
      </c>
      <c r="EW1086" s="4">
        <f t="shared" si="16"/>
        <v>0.05</v>
      </c>
      <c r="EX1086" s="4">
        <f t="shared" si="17"/>
        <v>0.29</v>
      </c>
      <c r="EY1086" s="4">
        <f t="shared" si="18"/>
        <v>0.03</v>
      </c>
      <c r="EZ1086" s="4">
        <f t="shared" si="19"/>
        <v>1.044512578</v>
      </c>
      <c r="FA1086" s="4">
        <f t="shared" si="20"/>
        <v>0.6489921543</v>
      </c>
      <c r="FB1086" s="4">
        <f t="shared" si="21"/>
        <v>0.1641387391</v>
      </c>
      <c r="FC1086" s="4">
        <f t="shared" si="22"/>
        <v>0</v>
      </c>
      <c r="FD1086" s="4">
        <f t="shared" si="23"/>
        <v>0</v>
      </c>
      <c r="FE1086" s="4">
        <f t="shared" si="24"/>
        <v>0.739689052</v>
      </c>
      <c r="FF1086" s="4">
        <f t="shared" si="25"/>
        <v>0</v>
      </c>
      <c r="FG1086" s="4">
        <f t="shared" si="26"/>
        <v>0</v>
      </c>
      <c r="FH1086" s="4">
        <f t="shared" si="27"/>
        <v>0</v>
      </c>
      <c r="FI1086" s="4">
        <f t="shared" si="28"/>
        <v>0</v>
      </c>
      <c r="FJ1086" s="4">
        <f t="shared" si="29"/>
        <v>0</v>
      </c>
      <c r="FK1086" s="4">
        <f t="shared" si="30"/>
        <v>0</v>
      </c>
      <c r="FL1086" s="4">
        <f t="shared" si="31"/>
        <v>0</v>
      </c>
      <c r="FM1086" s="4">
        <f t="shared" si="32"/>
        <v>0</v>
      </c>
      <c r="FN1086" s="4">
        <f t="shared" si="33"/>
        <v>0.1069963291</v>
      </c>
      <c r="FO1086" s="4">
        <f t="shared" si="34"/>
        <v>0</v>
      </c>
      <c r="FP1086" s="4">
        <f t="shared" si="35"/>
        <v>0.1533146189</v>
      </c>
      <c r="FQ1086" s="4">
        <f t="shared" si="36"/>
        <v>1</v>
      </c>
      <c r="FR1086" s="4">
        <v>92.62</v>
      </c>
    </row>
    <row r="1087" ht="12.75" customHeight="1">
      <c r="A1087" s="4" t="s">
        <v>166</v>
      </c>
      <c r="B1087" s="4" t="s">
        <v>3171</v>
      </c>
      <c r="C1087" s="4" t="s">
        <v>3172</v>
      </c>
      <c r="D1087" s="4" t="s">
        <v>3225</v>
      </c>
      <c r="E1087" s="4" t="s">
        <v>3226</v>
      </c>
      <c r="F1087" s="4">
        <v>364.895247173</v>
      </c>
      <c r="G1087" s="4">
        <v>9.8125</v>
      </c>
      <c r="H1087" s="4">
        <v>21.375</v>
      </c>
      <c r="I1087" s="4">
        <v>54.4375</v>
      </c>
      <c r="J1087" s="4">
        <v>57.5</v>
      </c>
      <c r="K1087" s="4">
        <v>95.25</v>
      </c>
      <c r="L1087" s="4">
        <v>126.3125</v>
      </c>
      <c r="M1087" s="4">
        <v>40.8689384460449</v>
      </c>
      <c r="N1087" s="4">
        <v>440.701416015625</v>
      </c>
      <c r="O1087" s="4">
        <v>159.874740324045</v>
      </c>
      <c r="P1087" s="4">
        <v>0.0</v>
      </c>
      <c r="Q1087" s="4">
        <v>0.0</v>
      </c>
      <c r="R1087" s="4">
        <v>93.9375</v>
      </c>
      <c r="S1087" s="4">
        <v>87.1875</v>
      </c>
      <c r="T1087" s="4">
        <v>183.5625</v>
      </c>
      <c r="U1087" s="4">
        <v>0.0</v>
      </c>
      <c r="V1087" s="4">
        <v>1348.86977381768</v>
      </c>
      <c r="W1087" s="4">
        <v>14.2854900616861</v>
      </c>
      <c r="X1087" s="4">
        <v>51.0</v>
      </c>
      <c r="Y1087" s="4">
        <v>105620.2561</v>
      </c>
      <c r="Z1087" s="4">
        <v>120.69</v>
      </c>
      <c r="AA1087" s="4">
        <v>23.19</v>
      </c>
      <c r="AB1087" s="4">
        <v>23.19</v>
      </c>
      <c r="AC1087" s="4">
        <v>0.0</v>
      </c>
      <c r="AD1087" s="4">
        <v>1.96</v>
      </c>
      <c r="AE1087" s="4">
        <v>10.03</v>
      </c>
      <c r="AF1087" s="4">
        <v>85.51</v>
      </c>
      <c r="AG1087" s="4">
        <v>17.5</v>
      </c>
      <c r="AH1087" s="4">
        <v>30.4</v>
      </c>
      <c r="AI1087" s="4">
        <v>0.6</v>
      </c>
      <c r="AJ1087" s="4">
        <v>0.8</v>
      </c>
      <c r="AK1087" s="4">
        <v>0.0</v>
      </c>
      <c r="AL1087" s="4">
        <v>0.0</v>
      </c>
      <c r="AM1087" s="4">
        <v>0.0</v>
      </c>
      <c r="AN1087" s="4">
        <v>0.0</v>
      </c>
      <c r="AO1087" s="4">
        <v>0.0</v>
      </c>
      <c r="AP1087" s="4">
        <v>0.0</v>
      </c>
      <c r="AQ1087" s="4">
        <v>0.0</v>
      </c>
      <c r="AR1087" s="4">
        <v>83.07</v>
      </c>
      <c r="AS1087" s="4">
        <v>0.0</v>
      </c>
      <c r="AT1087" s="4">
        <v>0.0</v>
      </c>
      <c r="AU1087" s="4">
        <v>0.0</v>
      </c>
      <c r="AV1087" s="4">
        <v>0.0</v>
      </c>
      <c r="AW1087" s="4">
        <v>0.0</v>
      </c>
      <c r="AX1087" s="4">
        <v>0.0</v>
      </c>
      <c r="AY1087" s="4">
        <v>0.0</v>
      </c>
      <c r="AZ1087" s="4">
        <v>0.0</v>
      </c>
      <c r="BA1087" s="4">
        <v>0.0</v>
      </c>
      <c r="BB1087" s="4">
        <v>1.86</v>
      </c>
      <c r="BC1087" s="4">
        <v>0.0</v>
      </c>
      <c r="BD1087" s="4">
        <v>0.0</v>
      </c>
      <c r="BE1087" s="4">
        <v>0.0</v>
      </c>
      <c r="BF1087" s="4">
        <v>0.0</v>
      </c>
      <c r="BG1087" s="4">
        <v>0.0</v>
      </c>
      <c r="BH1087" s="4">
        <v>0.0</v>
      </c>
      <c r="BI1087" s="4">
        <v>0.0</v>
      </c>
      <c r="BJ1087" s="4">
        <v>0.0</v>
      </c>
      <c r="BK1087" s="4">
        <v>0.0</v>
      </c>
      <c r="BL1087" s="4">
        <v>0.0</v>
      </c>
      <c r="BM1087" s="4">
        <v>0.0</v>
      </c>
      <c r="BN1087" s="4">
        <v>0.0</v>
      </c>
      <c r="BO1087" s="4">
        <v>0.0</v>
      </c>
      <c r="BP1087" s="4">
        <v>0.0</v>
      </c>
      <c r="BQ1087" s="4">
        <v>0.0</v>
      </c>
      <c r="BR1087" s="4">
        <v>0.0</v>
      </c>
      <c r="BS1087" s="4">
        <v>0.0</v>
      </c>
      <c r="BT1087" s="4">
        <v>0.0</v>
      </c>
      <c r="BU1087" s="4">
        <v>0.0</v>
      </c>
      <c r="BV1087" s="4">
        <v>0.0</v>
      </c>
      <c r="BW1087" s="4">
        <v>0.0</v>
      </c>
      <c r="BX1087" s="4">
        <v>0.0</v>
      </c>
      <c r="BY1087" s="4">
        <v>0.0</v>
      </c>
      <c r="BZ1087" s="4">
        <v>0.53</v>
      </c>
      <c r="CA1087" s="4">
        <v>0.0</v>
      </c>
      <c r="CB1087" s="4">
        <v>0.0</v>
      </c>
      <c r="CC1087" s="4">
        <v>2.95</v>
      </c>
      <c r="CD1087" s="4">
        <v>0.0</v>
      </c>
      <c r="CE1087" s="4">
        <v>1.06</v>
      </c>
      <c r="CF1087" s="4">
        <v>0.0</v>
      </c>
      <c r="CG1087" s="4">
        <v>0.0</v>
      </c>
      <c r="CH1087" s="4">
        <v>7.79</v>
      </c>
      <c r="CI1087" s="4">
        <v>0.0</v>
      </c>
      <c r="CJ1087" s="4">
        <v>2.68</v>
      </c>
      <c r="CK1087" s="4">
        <v>0.0</v>
      </c>
      <c r="CL1087" s="4">
        <v>0.0</v>
      </c>
      <c r="CM1087" s="4">
        <v>0.0</v>
      </c>
      <c r="CN1087" s="4">
        <v>0.0</v>
      </c>
      <c r="CO1087" s="4">
        <v>0.0</v>
      </c>
      <c r="CP1087" s="4">
        <v>0.3</v>
      </c>
      <c r="CQ1087" s="4">
        <v>0.0</v>
      </c>
      <c r="CR1087" s="4">
        <v>20.45</v>
      </c>
      <c r="CS1087" s="4">
        <v>0.0</v>
      </c>
      <c r="CT1087" s="4">
        <v>34.0</v>
      </c>
      <c r="CU1087" s="4">
        <v>71.4</v>
      </c>
      <c r="CV1087" s="4" t="s">
        <v>3225</v>
      </c>
      <c r="CW1087" s="4">
        <v>364.9</v>
      </c>
      <c r="CX1087" s="4">
        <v>0.06</v>
      </c>
      <c r="CY1087" s="4">
        <v>0.23</v>
      </c>
      <c r="CZ1087" s="4">
        <v>0.0</v>
      </c>
      <c r="DA1087" s="4">
        <v>0.01</v>
      </c>
      <c r="DB1087" s="4">
        <v>0.0</v>
      </c>
      <c r="DC1087" s="4">
        <v>0.0</v>
      </c>
      <c r="DD1087" s="4">
        <v>0.0</v>
      </c>
      <c r="DE1087" s="4">
        <v>0.0</v>
      </c>
      <c r="DF1087" s="4">
        <v>0.0</v>
      </c>
      <c r="DG1087" s="4">
        <v>0.0</v>
      </c>
      <c r="DH1087" s="4">
        <v>0.0</v>
      </c>
      <c r="DI1087" s="4">
        <v>0.0</v>
      </c>
      <c r="DJ1087" s="4">
        <v>0.0</v>
      </c>
      <c r="DK1087" s="4">
        <v>0.0</v>
      </c>
      <c r="DL1087" s="4">
        <v>0.0</v>
      </c>
      <c r="DM1087" s="4">
        <v>0.0</v>
      </c>
      <c r="DN1087" s="4">
        <v>0.0</v>
      </c>
      <c r="DO1087" s="4">
        <v>0.0</v>
      </c>
      <c r="DP1087" s="4">
        <v>0.55</v>
      </c>
      <c r="DQ1087" s="4">
        <v>0.0</v>
      </c>
      <c r="DR1087" s="4">
        <v>0.0</v>
      </c>
      <c r="DS1087" s="4">
        <v>0.0</v>
      </c>
      <c r="DT1087" s="4">
        <v>0.14</v>
      </c>
      <c r="DU1087" s="4">
        <v>0.0</v>
      </c>
      <c r="DV1087" s="4">
        <v>0.0</v>
      </c>
      <c r="DW1087" s="4">
        <v>0.0</v>
      </c>
      <c r="DX1087" s="4" t="s">
        <v>3225</v>
      </c>
      <c r="DY1087" s="4" t="s">
        <v>3227</v>
      </c>
      <c r="DZ1087" s="4" t="s">
        <v>3176</v>
      </c>
      <c r="EA1087" s="4" t="s">
        <v>2932</v>
      </c>
      <c r="EB1087" s="4">
        <v>364.895247173</v>
      </c>
      <c r="EC1087" s="6">
        <v>384.3895811957</v>
      </c>
      <c r="ED1087" s="7">
        <v>1.05</v>
      </c>
      <c r="EE1087" s="4" t="s">
        <v>3225</v>
      </c>
      <c r="EF1087" s="4" t="s">
        <v>3172</v>
      </c>
      <c r="EG1087" s="4" t="s">
        <v>3226</v>
      </c>
      <c r="EH1087" s="4">
        <f t="shared" si="1"/>
        <v>875.1367644</v>
      </c>
      <c r="EI1087" s="4">
        <f t="shared" si="2"/>
        <v>1.690336134</v>
      </c>
      <c r="EJ1087" s="4">
        <f t="shared" si="3"/>
        <v>1479.275296</v>
      </c>
      <c r="EK1087" s="4">
        <f t="shared" si="4"/>
        <v>0.01541138454</v>
      </c>
      <c r="EL1087" s="4">
        <f t="shared" si="5"/>
        <v>0.4084845472</v>
      </c>
      <c r="EM1087" s="4">
        <f t="shared" si="6"/>
        <v>0.354969574</v>
      </c>
      <c r="EN1087" s="4">
        <f t="shared" si="7"/>
        <v>0.61663286</v>
      </c>
      <c r="EO1087" s="4">
        <f t="shared" si="8"/>
        <v>0.0121703854</v>
      </c>
      <c r="EP1087" s="4">
        <f t="shared" si="9"/>
        <v>0.01622718053</v>
      </c>
      <c r="EQ1087" s="4">
        <f t="shared" si="10"/>
        <v>0.1921451653</v>
      </c>
      <c r="ER1087" s="4">
        <f t="shared" si="11"/>
        <v>0.08310547684</v>
      </c>
      <c r="ES1087" s="4">
        <f t="shared" si="12"/>
        <v>0.7085094043</v>
      </c>
      <c r="ET1087" s="4">
        <f t="shared" si="13"/>
        <v>0.3307524582</v>
      </c>
      <c r="EU1087" s="4">
        <f t="shared" si="14"/>
        <v>0.24</v>
      </c>
      <c r="EV1087" s="4">
        <f t="shared" si="15"/>
        <v>0</v>
      </c>
      <c r="EW1087" s="4">
        <f t="shared" si="16"/>
        <v>0</v>
      </c>
      <c r="EX1087" s="4">
        <f t="shared" si="17"/>
        <v>0.55</v>
      </c>
      <c r="EY1087" s="4">
        <f t="shared" si="18"/>
        <v>0.14</v>
      </c>
      <c r="EZ1087" s="4">
        <f t="shared" si="19"/>
        <v>0.9465740757</v>
      </c>
      <c r="FA1087" s="4">
        <f t="shared" si="20"/>
        <v>0.5881395414</v>
      </c>
      <c r="FB1087" s="4">
        <f t="shared" si="21"/>
        <v>1.053424467</v>
      </c>
      <c r="FC1087" s="4">
        <f t="shared" si="22"/>
        <v>0</v>
      </c>
      <c r="FD1087" s="4">
        <f t="shared" si="23"/>
        <v>0</v>
      </c>
      <c r="FE1087" s="4">
        <f t="shared" si="24"/>
        <v>0.05014828795</v>
      </c>
      <c r="FF1087" s="4">
        <f t="shared" si="25"/>
        <v>0</v>
      </c>
      <c r="FG1087" s="4">
        <f t="shared" si="26"/>
        <v>0</v>
      </c>
      <c r="FH1087" s="4">
        <f t="shared" si="27"/>
        <v>0</v>
      </c>
      <c r="FI1087" s="4">
        <f t="shared" si="28"/>
        <v>0</v>
      </c>
      <c r="FJ1087" s="4">
        <f t="shared" si="29"/>
        <v>0</v>
      </c>
      <c r="FK1087" s="4">
        <f t="shared" si="30"/>
        <v>0</v>
      </c>
      <c r="FL1087" s="4">
        <f t="shared" si="31"/>
        <v>0</v>
      </c>
      <c r="FM1087" s="4">
        <f t="shared" si="32"/>
        <v>0</v>
      </c>
      <c r="FN1087" s="4">
        <f t="shared" si="33"/>
        <v>0.108115395</v>
      </c>
      <c r="FO1087" s="4">
        <f t="shared" si="34"/>
        <v>0.2822863305</v>
      </c>
      <c r="FP1087" s="4">
        <f t="shared" si="35"/>
        <v>0.5594499865</v>
      </c>
      <c r="FQ1087" s="4">
        <f t="shared" si="36"/>
        <v>1</v>
      </c>
      <c r="FR1087" s="4">
        <v>37.09</v>
      </c>
    </row>
    <row r="1088" ht="12.75" customHeight="1">
      <c r="A1088" s="4" t="s">
        <v>166</v>
      </c>
      <c r="B1088" s="4" t="s">
        <v>3171</v>
      </c>
      <c r="C1088" s="4" t="s">
        <v>3172</v>
      </c>
      <c r="D1088" s="4" t="s">
        <v>3228</v>
      </c>
      <c r="E1088" s="4" t="s">
        <v>505</v>
      </c>
      <c r="F1088" s="4">
        <v>811.762175407</v>
      </c>
      <c r="G1088" s="4">
        <v>13.875</v>
      </c>
      <c r="H1088" s="4">
        <v>18.9375</v>
      </c>
      <c r="I1088" s="4">
        <v>68.3125</v>
      </c>
      <c r="J1088" s="4">
        <v>97.625</v>
      </c>
      <c r="K1088" s="4">
        <v>236.25</v>
      </c>
      <c r="L1088" s="4">
        <v>376.4375</v>
      </c>
      <c r="M1088" s="4">
        <v>102.855430603027</v>
      </c>
      <c r="N1088" s="4">
        <v>746.012634277344</v>
      </c>
      <c r="O1088" s="4">
        <v>294.062941532918</v>
      </c>
      <c r="P1088" s="4">
        <v>0.0</v>
      </c>
      <c r="Q1088" s="4">
        <v>0.0</v>
      </c>
      <c r="R1088" s="4">
        <v>152.875</v>
      </c>
      <c r="S1088" s="4">
        <v>422.5</v>
      </c>
      <c r="T1088" s="4">
        <v>235.75</v>
      </c>
      <c r="U1088" s="4">
        <v>0.3125</v>
      </c>
      <c r="V1088" s="4">
        <v>1519.28098537336</v>
      </c>
      <c r="W1088" s="4">
        <v>13.6347197844496</v>
      </c>
      <c r="X1088" s="4">
        <v>46.0</v>
      </c>
      <c r="Y1088" s="4">
        <v>102508.6636</v>
      </c>
      <c r="Z1088" s="4">
        <v>68.47</v>
      </c>
      <c r="AA1088" s="4">
        <v>28.1</v>
      </c>
      <c r="AB1088" s="4">
        <v>28.1</v>
      </c>
      <c r="AC1088" s="4">
        <v>0.0</v>
      </c>
      <c r="AD1088" s="4">
        <v>3.75</v>
      </c>
      <c r="AE1088" s="4">
        <v>19.09</v>
      </c>
      <c r="AF1088" s="4">
        <v>17.53</v>
      </c>
      <c r="AG1088" s="4">
        <v>4.8</v>
      </c>
      <c r="AH1088" s="4">
        <v>19.9</v>
      </c>
      <c r="AI1088" s="4">
        <v>0.8</v>
      </c>
      <c r="AJ1088" s="4">
        <v>0.8</v>
      </c>
      <c r="AK1088" s="4">
        <v>1.37</v>
      </c>
      <c r="AL1088" s="4">
        <v>0.0</v>
      </c>
      <c r="AM1088" s="4">
        <v>0.0</v>
      </c>
      <c r="AN1088" s="4">
        <v>0.0</v>
      </c>
      <c r="AO1088" s="4">
        <v>0.0</v>
      </c>
      <c r="AP1088" s="4">
        <v>0.0</v>
      </c>
      <c r="AQ1088" s="4">
        <v>0.0</v>
      </c>
      <c r="AR1088" s="4">
        <v>1.0</v>
      </c>
      <c r="AS1088" s="4">
        <v>0.0</v>
      </c>
      <c r="AT1088" s="4">
        <v>0.0</v>
      </c>
      <c r="AU1088" s="4">
        <v>0.0</v>
      </c>
      <c r="AV1088" s="4">
        <v>0.0</v>
      </c>
      <c r="AW1088" s="4">
        <v>0.0</v>
      </c>
      <c r="AX1088" s="4">
        <v>0.0</v>
      </c>
      <c r="AY1088" s="4">
        <v>0.0</v>
      </c>
      <c r="AZ1088" s="4">
        <v>0.0</v>
      </c>
      <c r="BA1088" s="4">
        <v>0.0</v>
      </c>
      <c r="BB1088" s="4">
        <v>12.86</v>
      </c>
      <c r="BC1088" s="4">
        <v>0.0</v>
      </c>
      <c r="BD1088" s="4">
        <v>0.0</v>
      </c>
      <c r="BE1088" s="4">
        <v>0.0</v>
      </c>
      <c r="BF1088" s="4">
        <v>0.0</v>
      </c>
      <c r="BG1088" s="4">
        <v>0.0</v>
      </c>
      <c r="BH1088" s="4">
        <v>0.0</v>
      </c>
      <c r="BI1088" s="4">
        <v>0.0</v>
      </c>
      <c r="BJ1088" s="4">
        <v>0.0</v>
      </c>
      <c r="BK1088" s="4">
        <v>0.0</v>
      </c>
      <c r="BL1088" s="4">
        <v>0.0</v>
      </c>
      <c r="BM1088" s="4">
        <v>0.0</v>
      </c>
      <c r="BN1088" s="4">
        <v>1.43</v>
      </c>
      <c r="BO1088" s="4">
        <v>0.0</v>
      </c>
      <c r="BP1088" s="4">
        <v>1.55</v>
      </c>
      <c r="BQ1088" s="4">
        <v>0.0</v>
      </c>
      <c r="BR1088" s="4">
        <v>0.0</v>
      </c>
      <c r="BS1088" s="4">
        <v>0.0</v>
      </c>
      <c r="BT1088" s="4">
        <v>0.0</v>
      </c>
      <c r="BU1088" s="4">
        <v>0.0</v>
      </c>
      <c r="BV1088" s="4">
        <v>0.0</v>
      </c>
      <c r="BW1088" s="4">
        <v>0.0</v>
      </c>
      <c r="BX1088" s="4">
        <v>0.0</v>
      </c>
      <c r="BY1088" s="4">
        <v>0.0</v>
      </c>
      <c r="BZ1088" s="4">
        <v>0.0</v>
      </c>
      <c r="CA1088" s="4">
        <v>0.0</v>
      </c>
      <c r="CB1088" s="4">
        <v>0.0</v>
      </c>
      <c r="CC1088" s="4">
        <v>1.5</v>
      </c>
      <c r="CD1088" s="4">
        <v>0.0</v>
      </c>
      <c r="CE1088" s="4">
        <v>2.5</v>
      </c>
      <c r="CF1088" s="4">
        <v>3.63</v>
      </c>
      <c r="CG1088" s="4">
        <v>0.0</v>
      </c>
      <c r="CH1088" s="4">
        <v>4.39</v>
      </c>
      <c r="CI1088" s="4">
        <v>0.0</v>
      </c>
      <c r="CJ1088" s="4">
        <v>0.0</v>
      </c>
      <c r="CK1088" s="4">
        <v>0.0</v>
      </c>
      <c r="CL1088" s="4">
        <v>0.0</v>
      </c>
      <c r="CM1088" s="4">
        <v>0.6</v>
      </c>
      <c r="CN1088" s="4">
        <v>5.25</v>
      </c>
      <c r="CO1088" s="4">
        <v>1.33</v>
      </c>
      <c r="CP1088" s="4">
        <v>8.18</v>
      </c>
      <c r="CQ1088" s="4">
        <v>0.0</v>
      </c>
      <c r="CR1088" s="4">
        <v>22.88</v>
      </c>
      <c r="CS1088" s="4">
        <v>0.0</v>
      </c>
      <c r="CT1088" s="4">
        <v>24.0</v>
      </c>
      <c r="CU1088" s="4">
        <v>50.6</v>
      </c>
      <c r="CV1088" s="4" t="s">
        <v>3228</v>
      </c>
      <c r="CW1088" s="4">
        <v>811.76</v>
      </c>
      <c r="CX1088" s="4">
        <v>0.03</v>
      </c>
      <c r="CY1088" s="4">
        <v>0.04</v>
      </c>
      <c r="CZ1088" s="4">
        <v>0.0</v>
      </c>
      <c r="DA1088" s="4">
        <v>0.01</v>
      </c>
      <c r="DB1088" s="4">
        <v>0.0</v>
      </c>
      <c r="DC1088" s="4">
        <v>0.0</v>
      </c>
      <c r="DD1088" s="4">
        <v>0.0</v>
      </c>
      <c r="DE1088" s="4">
        <v>0.12</v>
      </c>
      <c r="DF1088" s="4">
        <v>0.0</v>
      </c>
      <c r="DG1088" s="4">
        <v>0.0</v>
      </c>
      <c r="DH1088" s="4">
        <v>0.0</v>
      </c>
      <c r="DI1088" s="4">
        <v>0.0</v>
      </c>
      <c r="DJ1088" s="4">
        <v>0.0</v>
      </c>
      <c r="DK1088" s="4">
        <v>0.1</v>
      </c>
      <c r="DL1088" s="4">
        <v>0.0</v>
      </c>
      <c r="DM1088" s="4">
        <v>0.18</v>
      </c>
      <c r="DN1088" s="4">
        <v>0.0</v>
      </c>
      <c r="DO1088" s="4">
        <v>0.11</v>
      </c>
      <c r="DP1088" s="4">
        <v>0.2</v>
      </c>
      <c r="DQ1088" s="4">
        <v>0.0</v>
      </c>
      <c r="DR1088" s="4">
        <v>0.0</v>
      </c>
      <c r="DS1088" s="4">
        <v>0.0</v>
      </c>
      <c r="DT1088" s="4">
        <v>0.21</v>
      </c>
      <c r="DU1088" s="4">
        <v>0.0</v>
      </c>
      <c r="DV1088" s="4">
        <v>0.0</v>
      </c>
      <c r="DW1088" s="4">
        <v>0.0</v>
      </c>
      <c r="DX1088" s="4" t="s">
        <v>3228</v>
      </c>
      <c r="DY1088" s="4" t="s">
        <v>506</v>
      </c>
      <c r="DZ1088" s="4" t="s">
        <v>3176</v>
      </c>
      <c r="EA1088" s="4" t="s">
        <v>2932</v>
      </c>
      <c r="EB1088" s="4">
        <v>811.762175407</v>
      </c>
      <c r="EC1088" s="6">
        <v>666.7406169645</v>
      </c>
      <c r="ED1088" s="7">
        <v>0.82</v>
      </c>
      <c r="EE1088" s="4" t="s">
        <v>3228</v>
      </c>
      <c r="EF1088" s="4" t="s">
        <v>3172</v>
      </c>
      <c r="EG1088" s="4" t="s">
        <v>505</v>
      </c>
      <c r="EH1088" s="4">
        <f t="shared" si="1"/>
        <v>1497.132519</v>
      </c>
      <c r="EI1088" s="4">
        <f t="shared" si="2"/>
        <v>1.353162055</v>
      </c>
      <c r="EJ1088" s="4">
        <f t="shared" si="3"/>
        <v>2025.862917</v>
      </c>
      <c r="EK1088" s="4">
        <f t="shared" si="4"/>
        <v>0.2513509566</v>
      </c>
      <c r="EL1088" s="4">
        <f t="shared" si="5"/>
        <v>0.3841098291</v>
      </c>
      <c r="EM1088" s="4">
        <f t="shared" si="6"/>
        <v>0.1825095057</v>
      </c>
      <c r="EN1088" s="4">
        <f t="shared" si="7"/>
        <v>0.7566539924</v>
      </c>
      <c r="EO1088" s="4">
        <f t="shared" si="8"/>
        <v>0.03041825095</v>
      </c>
      <c r="EP1088" s="4">
        <f t="shared" si="9"/>
        <v>0.03041825095</v>
      </c>
      <c r="EQ1088" s="4">
        <f t="shared" si="10"/>
        <v>0.4103987148</v>
      </c>
      <c r="ER1088" s="4">
        <f t="shared" si="11"/>
        <v>0.2788082372</v>
      </c>
      <c r="ES1088" s="4">
        <f t="shared" si="12"/>
        <v>0.2560245363</v>
      </c>
      <c r="ET1088" s="4">
        <f t="shared" si="13"/>
        <v>0.08434736438</v>
      </c>
      <c r="EU1088" s="4">
        <f t="shared" si="14"/>
        <v>0.05</v>
      </c>
      <c r="EV1088" s="4">
        <f t="shared" si="15"/>
        <v>0.12</v>
      </c>
      <c r="EW1088" s="4">
        <f t="shared" si="16"/>
        <v>0.21</v>
      </c>
      <c r="EX1088" s="4">
        <f t="shared" si="17"/>
        <v>0.38</v>
      </c>
      <c r="EY1088" s="4">
        <f t="shared" si="18"/>
        <v>0.21</v>
      </c>
      <c r="EZ1088" s="4">
        <f t="shared" si="19"/>
        <v>1.427372222</v>
      </c>
      <c r="FA1088" s="4">
        <f t="shared" si="20"/>
        <v>0.8868762263</v>
      </c>
      <c r="FB1088" s="4">
        <f t="shared" si="21"/>
        <v>0.8213496972</v>
      </c>
      <c r="FC1088" s="4">
        <f t="shared" si="22"/>
        <v>0.02030532088</v>
      </c>
      <c r="FD1088" s="4">
        <f t="shared" si="23"/>
        <v>0</v>
      </c>
      <c r="FE1088" s="4">
        <f t="shared" si="24"/>
        <v>0.1906032311</v>
      </c>
      <c r="FF1088" s="4">
        <f t="shared" si="25"/>
        <v>0</v>
      </c>
      <c r="FG1088" s="4">
        <f t="shared" si="26"/>
        <v>0</v>
      </c>
      <c r="FH1088" s="4">
        <f t="shared" si="27"/>
        <v>0</v>
      </c>
      <c r="FI1088" s="4">
        <f t="shared" si="28"/>
        <v>0</v>
      </c>
      <c r="FJ1088" s="4">
        <f t="shared" si="29"/>
        <v>0.02119460501</v>
      </c>
      <c r="FK1088" s="4">
        <f t="shared" si="30"/>
        <v>0.02297317326</v>
      </c>
      <c r="FL1088" s="4">
        <f t="shared" si="31"/>
        <v>0</v>
      </c>
      <c r="FM1088" s="4">
        <f t="shared" si="32"/>
        <v>0</v>
      </c>
      <c r="FN1088" s="4">
        <f t="shared" si="33"/>
        <v>0.1130872981</v>
      </c>
      <c r="FO1088" s="4">
        <f t="shared" si="34"/>
        <v>0.06506595524</v>
      </c>
      <c r="FP1088" s="4">
        <f t="shared" si="35"/>
        <v>0.5667704165</v>
      </c>
      <c r="FQ1088" s="4">
        <f t="shared" si="36"/>
        <v>1</v>
      </c>
      <c r="FR1088" s="4">
        <v>67.47</v>
      </c>
    </row>
    <row r="1089" ht="12.75" customHeight="1">
      <c r="A1089" s="4" t="s">
        <v>166</v>
      </c>
      <c r="B1089" s="4" t="s">
        <v>3171</v>
      </c>
      <c r="C1089" s="4" t="s">
        <v>3172</v>
      </c>
      <c r="D1089" s="4" t="s">
        <v>3229</v>
      </c>
      <c r="E1089" s="4" t="s">
        <v>3230</v>
      </c>
      <c r="F1089" s="4">
        <v>1404.55867205</v>
      </c>
      <c r="G1089" s="4">
        <v>13.625</v>
      </c>
      <c r="H1089" s="4">
        <v>28.5</v>
      </c>
      <c r="I1089" s="4">
        <v>83.8125</v>
      </c>
      <c r="J1089" s="4">
        <v>127.625</v>
      </c>
      <c r="K1089" s="4">
        <v>367.875</v>
      </c>
      <c r="L1089" s="4">
        <v>784.25</v>
      </c>
      <c r="M1089" s="4">
        <v>140.927368164063</v>
      </c>
      <c r="N1089" s="4">
        <v>1113.31677246094</v>
      </c>
      <c r="O1089" s="4">
        <v>529.193297470084</v>
      </c>
      <c r="P1089" s="4">
        <v>13.125</v>
      </c>
      <c r="Q1089" s="4">
        <v>0.0</v>
      </c>
      <c r="R1089" s="4">
        <v>939.75</v>
      </c>
      <c r="S1089" s="4">
        <v>73.8125</v>
      </c>
      <c r="T1089" s="4">
        <v>379.0</v>
      </c>
      <c r="U1089" s="4">
        <v>0.0</v>
      </c>
      <c r="V1089" s="4">
        <v>1444.6906849437</v>
      </c>
      <c r="W1089" s="4">
        <v>12.3855698963016</v>
      </c>
      <c r="X1089" s="4">
        <v>136.0</v>
      </c>
      <c r="Y1089" s="4">
        <v>508383.9071</v>
      </c>
      <c r="Z1089" s="4">
        <v>862.31</v>
      </c>
      <c r="AA1089" s="4">
        <v>90.55</v>
      </c>
      <c r="AB1089" s="4">
        <v>90.55</v>
      </c>
      <c r="AC1089" s="4">
        <v>0.0</v>
      </c>
      <c r="AD1089" s="4">
        <v>2.92</v>
      </c>
      <c r="AE1089" s="4">
        <v>28.46</v>
      </c>
      <c r="AF1089" s="4">
        <v>740.38</v>
      </c>
      <c r="AG1089" s="4">
        <v>332.3</v>
      </c>
      <c r="AH1089" s="4">
        <v>80.0</v>
      </c>
      <c r="AI1089" s="4">
        <v>16.9</v>
      </c>
      <c r="AJ1089" s="4">
        <v>197.6</v>
      </c>
      <c r="AK1089" s="4">
        <v>0.0</v>
      </c>
      <c r="AL1089" s="4">
        <v>0.0</v>
      </c>
      <c r="AM1089" s="4">
        <v>0.0</v>
      </c>
      <c r="AN1089" s="4">
        <v>0.0</v>
      </c>
      <c r="AO1089" s="4">
        <v>0.0</v>
      </c>
      <c r="AP1089" s="4">
        <v>0.0</v>
      </c>
      <c r="AQ1089" s="4">
        <v>0.0</v>
      </c>
      <c r="AR1089" s="4">
        <v>682.53</v>
      </c>
      <c r="AS1089" s="4">
        <v>0.0</v>
      </c>
      <c r="AT1089" s="4">
        <v>0.0</v>
      </c>
      <c r="AU1089" s="4">
        <v>0.0</v>
      </c>
      <c r="AV1089" s="4">
        <v>0.0</v>
      </c>
      <c r="AW1089" s="4">
        <v>0.0</v>
      </c>
      <c r="AX1089" s="4">
        <v>0.0</v>
      </c>
      <c r="AY1089" s="4">
        <v>0.0</v>
      </c>
      <c r="AZ1089" s="4">
        <v>0.0</v>
      </c>
      <c r="BA1089" s="4">
        <v>0.0</v>
      </c>
      <c r="BB1089" s="4">
        <v>6.39</v>
      </c>
      <c r="BC1089" s="4">
        <v>0.0</v>
      </c>
      <c r="BD1089" s="4">
        <v>0.0</v>
      </c>
      <c r="BE1089" s="4">
        <v>0.0</v>
      </c>
      <c r="BF1089" s="4">
        <v>0.0</v>
      </c>
      <c r="BG1089" s="4">
        <v>0.0</v>
      </c>
      <c r="BH1089" s="4">
        <v>0.0</v>
      </c>
      <c r="BI1089" s="4">
        <v>0.0</v>
      </c>
      <c r="BJ1089" s="4">
        <v>0.0</v>
      </c>
      <c r="BK1089" s="4">
        <v>0.0</v>
      </c>
      <c r="BL1089" s="4">
        <v>0.0</v>
      </c>
      <c r="BM1089" s="4">
        <v>0.0</v>
      </c>
      <c r="BN1089" s="4">
        <v>34.17</v>
      </c>
      <c r="BO1089" s="4">
        <v>0.0</v>
      </c>
      <c r="BP1089" s="4">
        <v>13.39</v>
      </c>
      <c r="BQ1089" s="4">
        <v>0.0</v>
      </c>
      <c r="BR1089" s="4">
        <v>3.45</v>
      </c>
      <c r="BS1089" s="4">
        <v>14.41</v>
      </c>
      <c r="BT1089" s="4">
        <v>0.0</v>
      </c>
      <c r="BU1089" s="4">
        <v>0.0</v>
      </c>
      <c r="BV1089" s="4">
        <v>0.0</v>
      </c>
      <c r="BW1089" s="4">
        <v>0.0</v>
      </c>
      <c r="BX1089" s="4">
        <v>0.0</v>
      </c>
      <c r="BY1089" s="4">
        <v>0.0</v>
      </c>
      <c r="BZ1089" s="4">
        <v>0.0</v>
      </c>
      <c r="CA1089" s="4">
        <v>0.0</v>
      </c>
      <c r="CB1089" s="4">
        <v>0.0</v>
      </c>
      <c r="CC1089" s="4">
        <v>2.95</v>
      </c>
      <c r="CD1089" s="4">
        <v>0.0</v>
      </c>
      <c r="CE1089" s="4">
        <v>0.0</v>
      </c>
      <c r="CF1089" s="4">
        <v>2.72</v>
      </c>
      <c r="CG1089" s="4">
        <v>0.0</v>
      </c>
      <c r="CH1089" s="4">
        <v>46.16</v>
      </c>
      <c r="CI1089" s="4">
        <v>0.0</v>
      </c>
      <c r="CJ1089" s="4">
        <v>9.33</v>
      </c>
      <c r="CK1089" s="4">
        <v>0.0</v>
      </c>
      <c r="CL1089" s="4">
        <v>0.0</v>
      </c>
      <c r="CM1089" s="4">
        <v>0.0</v>
      </c>
      <c r="CN1089" s="4">
        <v>0.56</v>
      </c>
      <c r="CO1089" s="4">
        <v>1.24</v>
      </c>
      <c r="CP1089" s="4">
        <v>5.45</v>
      </c>
      <c r="CQ1089" s="4">
        <v>0.0</v>
      </c>
      <c r="CR1089" s="4">
        <v>39.56</v>
      </c>
      <c r="CS1089" s="4">
        <v>0.0</v>
      </c>
      <c r="CT1089" s="4">
        <v>159.0</v>
      </c>
      <c r="CU1089" s="4">
        <v>217.6</v>
      </c>
      <c r="CV1089" s="4" t="s">
        <v>3229</v>
      </c>
      <c r="CW1089" s="4">
        <v>1404.56</v>
      </c>
      <c r="CX1089" s="4">
        <v>0.04</v>
      </c>
      <c r="CY1089" s="4">
        <v>0.19</v>
      </c>
      <c r="CZ1089" s="4">
        <v>0.0</v>
      </c>
      <c r="DA1089" s="4">
        <v>0.0</v>
      </c>
      <c r="DB1089" s="4">
        <v>0.0</v>
      </c>
      <c r="DC1089" s="4">
        <v>0.0</v>
      </c>
      <c r="DD1089" s="4">
        <v>0.0</v>
      </c>
      <c r="DE1089" s="4">
        <v>0.07</v>
      </c>
      <c r="DF1089" s="4">
        <v>0.0</v>
      </c>
      <c r="DG1089" s="4">
        <v>0.0</v>
      </c>
      <c r="DH1089" s="4">
        <v>0.0</v>
      </c>
      <c r="DI1089" s="4">
        <v>0.0</v>
      </c>
      <c r="DJ1089" s="4">
        <v>0.0</v>
      </c>
      <c r="DK1089" s="4">
        <v>0.07</v>
      </c>
      <c r="DL1089" s="4">
        <v>0.0</v>
      </c>
      <c r="DM1089" s="4">
        <v>0.0</v>
      </c>
      <c r="DN1089" s="4">
        <v>0.0</v>
      </c>
      <c r="DO1089" s="4">
        <v>0.16</v>
      </c>
      <c r="DP1089" s="4">
        <v>0.22</v>
      </c>
      <c r="DQ1089" s="4">
        <v>0.0</v>
      </c>
      <c r="DR1089" s="4">
        <v>0.01</v>
      </c>
      <c r="DS1089" s="4">
        <v>0.0</v>
      </c>
      <c r="DT1089" s="4">
        <v>0.23</v>
      </c>
      <c r="DU1089" s="4">
        <v>0.0</v>
      </c>
      <c r="DV1089" s="4">
        <v>0.0</v>
      </c>
      <c r="DW1089" s="4">
        <v>0.0</v>
      </c>
      <c r="DX1089" s="4" t="s">
        <v>3229</v>
      </c>
      <c r="DY1089" s="4" t="s">
        <v>3231</v>
      </c>
      <c r="DZ1089" s="4" t="s">
        <v>3176</v>
      </c>
      <c r="EA1089" s="4" t="s">
        <v>2932</v>
      </c>
      <c r="EB1089" s="4">
        <v>1404.55867205</v>
      </c>
      <c r="EC1089" s="6">
        <v>954.507796526042</v>
      </c>
      <c r="ED1089" s="7">
        <v>0.68</v>
      </c>
      <c r="EE1089" s="4" t="s">
        <v>3229</v>
      </c>
      <c r="EF1089" s="4" t="s">
        <v>3172</v>
      </c>
      <c r="EG1089" s="4" t="s">
        <v>3230</v>
      </c>
      <c r="EH1089" s="4">
        <f t="shared" si="1"/>
        <v>589.5604911</v>
      </c>
      <c r="EI1089" s="4">
        <f t="shared" si="2"/>
        <v>3.962821691</v>
      </c>
      <c r="EJ1089" s="4">
        <f t="shared" si="3"/>
        <v>2336.323102</v>
      </c>
      <c r="EK1089" s="4">
        <f t="shared" si="4"/>
        <v>0.06656538832</v>
      </c>
      <c r="EL1089" s="4">
        <f t="shared" si="5"/>
        <v>0.726884763</v>
      </c>
      <c r="EM1089" s="4">
        <f t="shared" si="6"/>
        <v>0.5301531589</v>
      </c>
      <c r="EN1089" s="4">
        <f t="shared" si="7"/>
        <v>0.1276324186</v>
      </c>
      <c r="EO1089" s="4">
        <f t="shared" si="8"/>
        <v>0.02696234844</v>
      </c>
      <c r="EP1089" s="4">
        <f t="shared" si="9"/>
        <v>0.315252074</v>
      </c>
      <c r="EQ1089" s="4">
        <f t="shared" si="10"/>
        <v>0.1050086396</v>
      </c>
      <c r="ER1089" s="4">
        <f t="shared" si="11"/>
        <v>0.03300437198</v>
      </c>
      <c r="ES1089" s="4">
        <f t="shared" si="12"/>
        <v>0.8586007352</v>
      </c>
      <c r="ET1089" s="4">
        <f t="shared" si="13"/>
        <v>0.6139366174</v>
      </c>
      <c r="EU1089" s="4">
        <f t="shared" si="14"/>
        <v>0.19</v>
      </c>
      <c r="EV1089" s="4">
        <f t="shared" si="15"/>
        <v>0.07</v>
      </c>
      <c r="EW1089" s="4">
        <f t="shared" si="16"/>
        <v>0.23</v>
      </c>
      <c r="EX1089" s="4">
        <f t="shared" si="17"/>
        <v>0.23</v>
      </c>
      <c r="EY1089" s="4">
        <f t="shared" si="18"/>
        <v>0.23</v>
      </c>
      <c r="EZ1089" s="4">
        <f t="shared" si="19"/>
        <v>1.515763551</v>
      </c>
      <c r="FA1089" s="4">
        <f t="shared" si="20"/>
        <v>0.9417968469</v>
      </c>
      <c r="FB1089" s="4">
        <f t="shared" si="21"/>
        <v>0.6795784438</v>
      </c>
      <c r="FC1089" s="4">
        <f t="shared" si="22"/>
        <v>0</v>
      </c>
      <c r="FD1089" s="4">
        <f t="shared" si="23"/>
        <v>0</v>
      </c>
      <c r="FE1089" s="4">
        <f t="shared" si="24"/>
        <v>0.03785096553</v>
      </c>
      <c r="FF1089" s="4">
        <f t="shared" si="25"/>
        <v>0</v>
      </c>
      <c r="FG1089" s="4">
        <f t="shared" si="26"/>
        <v>0</v>
      </c>
      <c r="FH1089" s="4">
        <f t="shared" si="27"/>
        <v>0</v>
      </c>
      <c r="FI1089" s="4">
        <f t="shared" si="28"/>
        <v>0</v>
      </c>
      <c r="FJ1089" s="4">
        <f t="shared" si="29"/>
        <v>0.2024049283</v>
      </c>
      <c r="FK1089" s="4">
        <f t="shared" si="30"/>
        <v>0.07931524701</v>
      </c>
      <c r="FL1089" s="4">
        <f t="shared" si="31"/>
        <v>0.0204359673</v>
      </c>
      <c r="FM1089" s="4">
        <f t="shared" si="32"/>
        <v>0</v>
      </c>
      <c r="FN1089" s="4">
        <f t="shared" si="33"/>
        <v>0.033586068</v>
      </c>
      <c r="FO1089" s="4">
        <f t="shared" si="34"/>
        <v>0.3491292501</v>
      </c>
      <c r="FP1089" s="4">
        <f t="shared" si="35"/>
        <v>0.2772775737</v>
      </c>
      <c r="FQ1089" s="4">
        <f t="shared" si="36"/>
        <v>1</v>
      </c>
      <c r="FR1089" s="4">
        <v>168.82</v>
      </c>
    </row>
    <row r="1090" ht="12.75" customHeight="1">
      <c r="A1090" s="4" t="s">
        <v>166</v>
      </c>
      <c r="B1090" s="4" t="s">
        <v>3171</v>
      </c>
      <c r="C1090" s="4" t="s">
        <v>3172</v>
      </c>
      <c r="D1090" s="4" t="s">
        <v>3232</v>
      </c>
      <c r="E1090" s="4" t="s">
        <v>3010</v>
      </c>
      <c r="F1090" s="4">
        <v>404.89070301</v>
      </c>
      <c r="G1090" s="4">
        <v>2.8125</v>
      </c>
      <c r="H1090" s="4">
        <v>8.4375</v>
      </c>
      <c r="I1090" s="4">
        <v>24.3125</v>
      </c>
      <c r="J1090" s="4">
        <v>42.625</v>
      </c>
      <c r="K1090" s="4">
        <v>110.1875</v>
      </c>
      <c r="L1090" s="4">
        <v>216.5625</v>
      </c>
      <c r="M1090" s="4">
        <v>74.6844940185547</v>
      </c>
      <c r="N1090" s="4">
        <v>569.326965332031</v>
      </c>
      <c r="O1090" s="4">
        <v>259.877844747928</v>
      </c>
      <c r="P1090" s="4">
        <v>0.0</v>
      </c>
      <c r="Q1090" s="4">
        <v>0.0</v>
      </c>
      <c r="R1090" s="4">
        <v>252.0</v>
      </c>
      <c r="S1090" s="4">
        <v>23.25</v>
      </c>
      <c r="T1090" s="4">
        <v>129.6875</v>
      </c>
      <c r="U1090" s="4">
        <v>0.0</v>
      </c>
      <c r="V1090" s="4">
        <v>1356.49211746522</v>
      </c>
      <c r="W1090" s="4">
        <v>13.8459088098918</v>
      </c>
      <c r="X1090" s="4">
        <v>34.0</v>
      </c>
      <c r="Y1090" s="4">
        <v>111012.8541</v>
      </c>
      <c r="Z1090" s="4">
        <v>52.11</v>
      </c>
      <c r="AA1090" s="4">
        <v>16.25</v>
      </c>
      <c r="AB1090" s="4">
        <v>16.25</v>
      </c>
      <c r="AC1090" s="4">
        <v>0.0</v>
      </c>
      <c r="AD1090" s="4">
        <v>0.89</v>
      </c>
      <c r="AE1090" s="4">
        <v>31.32</v>
      </c>
      <c r="AF1090" s="4">
        <v>3.65</v>
      </c>
      <c r="AG1090" s="4">
        <v>6.8</v>
      </c>
      <c r="AH1090" s="4">
        <v>22.5</v>
      </c>
      <c r="AI1090" s="4">
        <v>0.1</v>
      </c>
      <c r="AJ1090" s="4">
        <v>0.0</v>
      </c>
      <c r="AK1090" s="4">
        <v>0.0</v>
      </c>
      <c r="AL1090" s="4">
        <v>0.0</v>
      </c>
      <c r="AM1090" s="4">
        <v>0.0</v>
      </c>
      <c r="AN1090" s="4">
        <v>0.0</v>
      </c>
      <c r="AO1090" s="4">
        <v>0.0</v>
      </c>
      <c r="AP1090" s="4">
        <v>0.0</v>
      </c>
      <c r="AQ1090" s="4">
        <v>0.0</v>
      </c>
      <c r="AR1090" s="4">
        <v>1.74</v>
      </c>
      <c r="AS1090" s="4">
        <v>0.0</v>
      </c>
      <c r="AT1090" s="4">
        <v>0.0</v>
      </c>
      <c r="AU1090" s="4">
        <v>0.0</v>
      </c>
      <c r="AV1090" s="4">
        <v>0.0</v>
      </c>
      <c r="AW1090" s="4">
        <v>0.0</v>
      </c>
      <c r="AX1090" s="4">
        <v>0.0</v>
      </c>
      <c r="AY1090" s="4">
        <v>0.0</v>
      </c>
      <c r="AZ1090" s="4">
        <v>0.0</v>
      </c>
      <c r="BA1090" s="4">
        <v>0.0</v>
      </c>
      <c r="BB1090" s="4">
        <v>24.82</v>
      </c>
      <c r="BC1090" s="4">
        <v>0.0</v>
      </c>
      <c r="BD1090" s="4">
        <v>0.0</v>
      </c>
      <c r="BE1090" s="4">
        <v>0.0</v>
      </c>
      <c r="BF1090" s="4">
        <v>0.0</v>
      </c>
      <c r="BG1090" s="4">
        <v>0.0</v>
      </c>
      <c r="BH1090" s="4">
        <v>0.0</v>
      </c>
      <c r="BI1090" s="4">
        <v>0.0</v>
      </c>
      <c r="BJ1090" s="4">
        <v>0.0</v>
      </c>
      <c r="BK1090" s="4">
        <v>0.0</v>
      </c>
      <c r="BL1090" s="4">
        <v>0.0</v>
      </c>
      <c r="BM1090" s="4">
        <v>0.0</v>
      </c>
      <c r="BN1090" s="4">
        <v>0.0</v>
      </c>
      <c r="BO1090" s="4">
        <v>0.0</v>
      </c>
      <c r="BP1090" s="4">
        <v>0.0</v>
      </c>
      <c r="BQ1090" s="4">
        <v>0.0</v>
      </c>
      <c r="BR1090" s="4">
        <v>0.0</v>
      </c>
      <c r="BS1090" s="4">
        <v>0.0</v>
      </c>
      <c r="BT1090" s="4">
        <v>0.0</v>
      </c>
      <c r="BU1090" s="4">
        <v>0.0</v>
      </c>
      <c r="BV1090" s="4">
        <v>0.0</v>
      </c>
      <c r="BW1090" s="4">
        <v>0.0</v>
      </c>
      <c r="BX1090" s="4">
        <v>0.0</v>
      </c>
      <c r="BY1090" s="4">
        <v>0.0</v>
      </c>
      <c r="BZ1090" s="4">
        <v>0.0</v>
      </c>
      <c r="CA1090" s="4">
        <v>0.0</v>
      </c>
      <c r="CB1090" s="4">
        <v>0.0</v>
      </c>
      <c r="CC1090" s="4">
        <v>1.18</v>
      </c>
      <c r="CD1090" s="4">
        <v>0.0</v>
      </c>
      <c r="CE1090" s="4">
        <v>0.0</v>
      </c>
      <c r="CF1090" s="4">
        <v>1.46</v>
      </c>
      <c r="CG1090" s="4">
        <v>0.0</v>
      </c>
      <c r="CH1090" s="4">
        <v>0.0</v>
      </c>
      <c r="CI1090" s="4">
        <v>0.0</v>
      </c>
      <c r="CJ1090" s="4">
        <v>0.0</v>
      </c>
      <c r="CK1090" s="4">
        <v>0.0</v>
      </c>
      <c r="CL1090" s="4">
        <v>0.0</v>
      </c>
      <c r="CM1090" s="4">
        <v>0.0</v>
      </c>
      <c r="CN1090" s="4">
        <v>0.0</v>
      </c>
      <c r="CO1090" s="4">
        <v>0.0</v>
      </c>
      <c r="CP1090" s="4">
        <v>8.5</v>
      </c>
      <c r="CQ1090" s="4">
        <v>0.0</v>
      </c>
      <c r="CR1090" s="4">
        <v>14.41</v>
      </c>
      <c r="CS1090" s="4">
        <v>0.0</v>
      </c>
      <c r="CT1090" s="4">
        <v>33.0</v>
      </c>
      <c r="CU1090" s="4">
        <v>40.8</v>
      </c>
      <c r="CV1090" s="4" t="s">
        <v>3232</v>
      </c>
      <c r="CW1090" s="4">
        <v>404.89</v>
      </c>
      <c r="CX1090" s="4">
        <v>0.03</v>
      </c>
      <c r="CY1090" s="4">
        <v>0.07</v>
      </c>
      <c r="CZ1090" s="4">
        <v>0.0</v>
      </c>
      <c r="DA1090" s="4">
        <v>0.11</v>
      </c>
      <c r="DB1090" s="4">
        <v>0.0</v>
      </c>
      <c r="DC1090" s="4">
        <v>0.0</v>
      </c>
      <c r="DD1090" s="4">
        <v>0.0</v>
      </c>
      <c r="DE1090" s="4">
        <v>0.05</v>
      </c>
      <c r="DF1090" s="4">
        <v>0.0</v>
      </c>
      <c r="DG1090" s="4">
        <v>0.0</v>
      </c>
      <c r="DH1090" s="4">
        <v>0.0</v>
      </c>
      <c r="DI1090" s="4">
        <v>0.0</v>
      </c>
      <c r="DJ1090" s="4">
        <v>0.0</v>
      </c>
      <c r="DK1090" s="4">
        <v>0.04</v>
      </c>
      <c r="DL1090" s="4">
        <v>0.0</v>
      </c>
      <c r="DM1090" s="4">
        <v>0.12</v>
      </c>
      <c r="DN1090" s="4">
        <v>0.0</v>
      </c>
      <c r="DO1090" s="4">
        <v>0.14</v>
      </c>
      <c r="DP1090" s="4">
        <v>0.08</v>
      </c>
      <c r="DQ1090" s="4">
        <v>0.0</v>
      </c>
      <c r="DR1090" s="4">
        <v>0.0</v>
      </c>
      <c r="DS1090" s="4">
        <v>0.0</v>
      </c>
      <c r="DT1090" s="4">
        <v>0.37</v>
      </c>
      <c r="DU1090" s="4">
        <v>0.0</v>
      </c>
      <c r="DV1090" s="4">
        <v>0.0</v>
      </c>
      <c r="DW1090" s="4">
        <v>0.0</v>
      </c>
      <c r="DX1090" s="4" t="s">
        <v>3232</v>
      </c>
      <c r="DY1090" s="4" t="s">
        <v>3011</v>
      </c>
      <c r="DZ1090" s="4" t="s">
        <v>3176</v>
      </c>
      <c r="EA1090" s="4" t="s">
        <v>2932</v>
      </c>
      <c r="EB1090" s="4">
        <v>404.89070301</v>
      </c>
      <c r="EC1090" s="6">
        <v>879.6028200321</v>
      </c>
      <c r="ED1090" s="7">
        <v>2.17</v>
      </c>
      <c r="EE1090" s="4" t="s">
        <v>3232</v>
      </c>
      <c r="EF1090" s="4" t="s">
        <v>3172</v>
      </c>
      <c r="EG1090" s="4" t="s">
        <v>3010</v>
      </c>
      <c r="EH1090" s="4">
        <f t="shared" si="1"/>
        <v>2130.356056</v>
      </c>
      <c r="EI1090" s="4">
        <f t="shared" si="2"/>
        <v>1.277205882</v>
      </c>
      <c r="EJ1090" s="4">
        <f t="shared" si="3"/>
        <v>2720.903287</v>
      </c>
      <c r="EK1090" s="4">
        <f t="shared" si="4"/>
        <v>0.4763001343</v>
      </c>
      <c r="EL1090" s="4">
        <f t="shared" si="5"/>
        <v>0.5641911341</v>
      </c>
      <c r="EM1090" s="4">
        <f t="shared" si="6"/>
        <v>0.231292517</v>
      </c>
      <c r="EN1090" s="4">
        <f t="shared" si="7"/>
        <v>0.7653061224</v>
      </c>
      <c r="EO1090" s="4">
        <f t="shared" si="8"/>
        <v>0.003401360544</v>
      </c>
      <c r="EP1090" s="4">
        <f t="shared" si="9"/>
        <v>0</v>
      </c>
      <c r="EQ1090" s="4">
        <f t="shared" si="10"/>
        <v>0.3118403377</v>
      </c>
      <c r="ER1090" s="4">
        <f t="shared" si="11"/>
        <v>0.6010362694</v>
      </c>
      <c r="ES1090" s="4">
        <f t="shared" si="12"/>
        <v>0.0700441374</v>
      </c>
      <c r="ET1090" s="4">
        <f t="shared" si="13"/>
        <v>0.1287013992</v>
      </c>
      <c r="EU1090" s="4">
        <f t="shared" si="14"/>
        <v>0.18</v>
      </c>
      <c r="EV1090" s="4">
        <f t="shared" si="15"/>
        <v>0.05</v>
      </c>
      <c r="EW1090" s="4">
        <f t="shared" si="16"/>
        <v>0.18</v>
      </c>
      <c r="EX1090" s="4">
        <f t="shared" si="17"/>
        <v>0.2</v>
      </c>
      <c r="EY1090" s="4">
        <f t="shared" si="18"/>
        <v>0.37</v>
      </c>
      <c r="EZ1090" s="4">
        <f t="shared" si="19"/>
        <v>1.456874971</v>
      </c>
      <c r="FA1090" s="4">
        <f t="shared" si="20"/>
        <v>0.905207315</v>
      </c>
      <c r="FB1090" s="4">
        <f t="shared" si="21"/>
        <v>2.172445091</v>
      </c>
      <c r="FC1090" s="4">
        <f t="shared" si="22"/>
        <v>0</v>
      </c>
      <c r="FD1090" s="4">
        <f t="shared" si="23"/>
        <v>0</v>
      </c>
      <c r="FE1090" s="4">
        <f t="shared" si="24"/>
        <v>0.4927536232</v>
      </c>
      <c r="FF1090" s="4">
        <f t="shared" si="25"/>
        <v>0</v>
      </c>
      <c r="FG1090" s="4">
        <f t="shared" si="26"/>
        <v>0</v>
      </c>
      <c r="FH1090" s="4">
        <f t="shared" si="27"/>
        <v>0</v>
      </c>
      <c r="FI1090" s="4">
        <f t="shared" si="28"/>
        <v>0</v>
      </c>
      <c r="FJ1090" s="4">
        <f t="shared" si="29"/>
        <v>0</v>
      </c>
      <c r="FK1090" s="4">
        <f t="shared" si="30"/>
        <v>0</v>
      </c>
      <c r="FL1090" s="4">
        <f t="shared" si="31"/>
        <v>0</v>
      </c>
      <c r="FM1090" s="4">
        <f t="shared" si="32"/>
        <v>0</v>
      </c>
      <c r="FN1090" s="4">
        <f t="shared" si="33"/>
        <v>0.05241215009</v>
      </c>
      <c r="FO1090" s="4">
        <f t="shared" si="34"/>
        <v>0</v>
      </c>
      <c r="FP1090" s="4">
        <f t="shared" si="35"/>
        <v>0.4548342267</v>
      </c>
      <c r="FQ1090" s="4">
        <f t="shared" si="36"/>
        <v>1</v>
      </c>
      <c r="FR1090" s="4">
        <v>50.37</v>
      </c>
    </row>
    <row r="1091" ht="12.75" customHeight="1">
      <c r="A1091" s="4" t="s">
        <v>166</v>
      </c>
      <c r="B1091" s="4" t="s">
        <v>3171</v>
      </c>
      <c r="C1091" s="4" t="s">
        <v>3172</v>
      </c>
      <c r="D1091" s="4" t="s">
        <v>3233</v>
      </c>
      <c r="E1091" s="4" t="s">
        <v>3234</v>
      </c>
      <c r="F1091" s="4">
        <v>314.358321488</v>
      </c>
      <c r="G1091" s="4">
        <v>9.625</v>
      </c>
      <c r="H1091" s="4">
        <v>13.4375</v>
      </c>
      <c r="I1091" s="4">
        <v>36.5625</v>
      </c>
      <c r="J1091" s="4">
        <v>48.9375</v>
      </c>
      <c r="K1091" s="4">
        <v>99.9375</v>
      </c>
      <c r="L1091" s="4">
        <v>105.75</v>
      </c>
      <c r="M1091" s="4">
        <v>108.651817321777</v>
      </c>
      <c r="N1091" s="4">
        <v>463.659088134766</v>
      </c>
      <c r="O1091" s="4">
        <v>249.793377113797</v>
      </c>
      <c r="P1091" s="4">
        <v>0.0</v>
      </c>
      <c r="Q1091" s="4">
        <v>0.0</v>
      </c>
      <c r="R1091" s="4">
        <v>0.0</v>
      </c>
      <c r="S1091" s="4">
        <v>114.9375</v>
      </c>
      <c r="T1091" s="4">
        <v>199.3125</v>
      </c>
      <c r="U1091" s="4">
        <v>0.0</v>
      </c>
      <c r="V1091" s="4">
        <v>1479.62067594433</v>
      </c>
      <c r="W1091" s="4">
        <v>13.8652445328032</v>
      </c>
      <c r="X1091" s="4">
        <v>46.0</v>
      </c>
      <c r="Y1091" s="4">
        <v>114445.1023</v>
      </c>
      <c r="Z1091" s="4">
        <v>134.64</v>
      </c>
      <c r="AA1091" s="4">
        <v>33.29</v>
      </c>
      <c r="AB1091" s="4">
        <v>32.81</v>
      </c>
      <c r="AC1091" s="4">
        <v>0.48</v>
      </c>
      <c r="AD1091" s="4">
        <v>1.51</v>
      </c>
      <c r="AE1091" s="4">
        <v>16.59</v>
      </c>
      <c r="AF1091" s="4">
        <v>83.25</v>
      </c>
      <c r="AG1091" s="4">
        <v>22.3</v>
      </c>
      <c r="AH1091" s="4">
        <v>24.6</v>
      </c>
      <c r="AI1091" s="4">
        <v>0.3</v>
      </c>
      <c r="AJ1091" s="4">
        <v>0.8</v>
      </c>
      <c r="AK1091" s="4">
        <v>0.0</v>
      </c>
      <c r="AL1091" s="4">
        <v>0.0</v>
      </c>
      <c r="AM1091" s="4">
        <v>0.0</v>
      </c>
      <c r="AN1091" s="4">
        <v>0.0</v>
      </c>
      <c r="AO1091" s="4">
        <v>0.0</v>
      </c>
      <c r="AP1091" s="4">
        <v>0.0</v>
      </c>
      <c r="AQ1091" s="4">
        <v>0.0</v>
      </c>
      <c r="AR1091" s="4">
        <v>82.68</v>
      </c>
      <c r="AS1091" s="4">
        <v>0.0</v>
      </c>
      <c r="AT1091" s="4">
        <v>0.0</v>
      </c>
      <c r="AU1091" s="4">
        <v>0.0</v>
      </c>
      <c r="AV1091" s="4">
        <v>0.0</v>
      </c>
      <c r="AW1091" s="4">
        <v>0.0</v>
      </c>
      <c r="AX1091" s="4">
        <v>0.0</v>
      </c>
      <c r="AY1091" s="4">
        <v>0.0</v>
      </c>
      <c r="AZ1091" s="4">
        <v>0.0</v>
      </c>
      <c r="BA1091" s="4">
        <v>0.0</v>
      </c>
      <c r="BB1091" s="4">
        <v>3.52</v>
      </c>
      <c r="BC1091" s="4">
        <v>0.0</v>
      </c>
      <c r="BD1091" s="4">
        <v>0.0</v>
      </c>
      <c r="BE1091" s="4">
        <v>0.0</v>
      </c>
      <c r="BF1091" s="4">
        <v>0.0</v>
      </c>
      <c r="BG1091" s="4">
        <v>0.0</v>
      </c>
      <c r="BH1091" s="4">
        <v>0.0</v>
      </c>
      <c r="BI1091" s="4">
        <v>0.0</v>
      </c>
      <c r="BJ1091" s="4">
        <v>0.0</v>
      </c>
      <c r="BK1091" s="4">
        <v>0.0</v>
      </c>
      <c r="BL1091" s="4">
        <v>0.0</v>
      </c>
      <c r="BM1091" s="4">
        <v>0.0</v>
      </c>
      <c r="BN1091" s="4">
        <v>0.0</v>
      </c>
      <c r="BO1091" s="4">
        <v>0.0</v>
      </c>
      <c r="BP1091" s="4">
        <v>0.0</v>
      </c>
      <c r="BQ1091" s="4">
        <v>0.0</v>
      </c>
      <c r="BR1091" s="4">
        <v>0.0</v>
      </c>
      <c r="BS1091" s="4">
        <v>0.0</v>
      </c>
      <c r="BT1091" s="4">
        <v>0.0</v>
      </c>
      <c r="BU1091" s="4">
        <v>0.0</v>
      </c>
      <c r="BV1091" s="4">
        <v>0.0</v>
      </c>
      <c r="BW1091" s="4">
        <v>0.0</v>
      </c>
      <c r="BX1091" s="4">
        <v>0.0</v>
      </c>
      <c r="BY1091" s="4">
        <v>0.0</v>
      </c>
      <c r="BZ1091" s="4">
        <v>0.0</v>
      </c>
      <c r="CA1091" s="4">
        <v>0.0</v>
      </c>
      <c r="CB1091" s="4">
        <v>0.0</v>
      </c>
      <c r="CC1091" s="4">
        <v>1.31</v>
      </c>
      <c r="CD1091" s="4">
        <v>0.0</v>
      </c>
      <c r="CE1091" s="4">
        <v>0.0</v>
      </c>
      <c r="CF1091" s="4">
        <v>5.12</v>
      </c>
      <c r="CG1091" s="4">
        <v>0.0</v>
      </c>
      <c r="CH1091" s="4">
        <v>0.66</v>
      </c>
      <c r="CI1091" s="4">
        <v>0.0</v>
      </c>
      <c r="CJ1091" s="4">
        <v>0.93</v>
      </c>
      <c r="CK1091" s="4">
        <v>0.0</v>
      </c>
      <c r="CL1091" s="4">
        <v>0.0</v>
      </c>
      <c r="CM1091" s="4">
        <v>1.01</v>
      </c>
      <c r="CN1091" s="4">
        <v>1.95</v>
      </c>
      <c r="CO1091" s="4">
        <v>0.0</v>
      </c>
      <c r="CP1091" s="4">
        <v>3.18</v>
      </c>
      <c r="CQ1091" s="4">
        <v>0.0</v>
      </c>
      <c r="CR1091" s="4">
        <v>34.28</v>
      </c>
      <c r="CS1091" s="4">
        <v>0.0</v>
      </c>
      <c r="CT1091" s="4">
        <v>49.0</v>
      </c>
      <c r="CU1091" s="4">
        <v>78.2</v>
      </c>
      <c r="CV1091" s="4" t="s">
        <v>3233</v>
      </c>
      <c r="CW1091" s="4">
        <v>314.36</v>
      </c>
      <c r="CX1091" s="4">
        <v>0.06</v>
      </c>
      <c r="CY1091" s="4">
        <v>0.0</v>
      </c>
      <c r="CZ1091" s="4">
        <v>0.0</v>
      </c>
      <c r="DA1091" s="4">
        <v>0.01</v>
      </c>
      <c r="DB1091" s="4">
        <v>0.0</v>
      </c>
      <c r="DC1091" s="4">
        <v>0.0</v>
      </c>
      <c r="DD1091" s="4">
        <v>0.0</v>
      </c>
      <c r="DE1091" s="4">
        <v>0.31</v>
      </c>
      <c r="DF1091" s="4">
        <v>0.0</v>
      </c>
      <c r="DG1091" s="4">
        <v>0.0</v>
      </c>
      <c r="DH1091" s="4">
        <v>0.0</v>
      </c>
      <c r="DI1091" s="4">
        <v>0.0</v>
      </c>
      <c r="DJ1091" s="4">
        <v>0.0</v>
      </c>
      <c r="DK1091" s="4">
        <v>0.07</v>
      </c>
      <c r="DL1091" s="4">
        <v>0.0</v>
      </c>
      <c r="DM1091" s="4">
        <v>0.0</v>
      </c>
      <c r="DN1091" s="4">
        <v>0.0</v>
      </c>
      <c r="DO1091" s="4">
        <v>0.0</v>
      </c>
      <c r="DP1091" s="4">
        <v>0.53</v>
      </c>
      <c r="DQ1091" s="4">
        <v>0.0</v>
      </c>
      <c r="DR1091" s="4">
        <v>0.0</v>
      </c>
      <c r="DS1091" s="4">
        <v>0.01</v>
      </c>
      <c r="DT1091" s="4">
        <v>0.02</v>
      </c>
      <c r="DU1091" s="4">
        <v>0.0</v>
      </c>
      <c r="DV1091" s="4">
        <v>0.0</v>
      </c>
      <c r="DW1091" s="4">
        <v>0.0</v>
      </c>
      <c r="DX1091" s="4" t="s">
        <v>3233</v>
      </c>
      <c r="DY1091" s="4" t="s">
        <v>3235</v>
      </c>
      <c r="DZ1091" s="4" t="s">
        <v>3176</v>
      </c>
      <c r="EA1091" s="4" t="s">
        <v>2932</v>
      </c>
      <c r="EB1091" s="4">
        <v>314.358321488</v>
      </c>
      <c r="EC1091" s="6">
        <v>280.27004068539</v>
      </c>
      <c r="ED1091" s="7">
        <v>0.89</v>
      </c>
      <c r="EE1091" s="4" t="s">
        <v>3233</v>
      </c>
      <c r="EF1091" s="4" t="s">
        <v>3172</v>
      </c>
      <c r="EG1091" s="4" t="s">
        <v>3234</v>
      </c>
      <c r="EH1091" s="4">
        <f t="shared" si="1"/>
        <v>850.008187</v>
      </c>
      <c r="EI1091" s="4">
        <f t="shared" si="2"/>
        <v>1.72173913</v>
      </c>
      <c r="EJ1091" s="4">
        <f t="shared" si="3"/>
        <v>1463.492357</v>
      </c>
      <c r="EK1091" s="4">
        <f t="shared" si="4"/>
        <v>0.02614379085</v>
      </c>
      <c r="EL1091" s="4">
        <f t="shared" si="5"/>
        <v>0.3565062389</v>
      </c>
      <c r="EM1091" s="4">
        <f t="shared" si="6"/>
        <v>0.4645833333</v>
      </c>
      <c r="EN1091" s="4">
        <f t="shared" si="7"/>
        <v>0.5125</v>
      </c>
      <c r="EO1091" s="4">
        <f t="shared" si="8"/>
        <v>0.00625</v>
      </c>
      <c r="EP1091" s="4">
        <f t="shared" si="9"/>
        <v>0.01666666667</v>
      </c>
      <c r="EQ1091" s="4">
        <f t="shared" si="10"/>
        <v>0.2472519311</v>
      </c>
      <c r="ER1091" s="4">
        <f t="shared" si="11"/>
        <v>0.1232174688</v>
      </c>
      <c r="ES1091" s="4">
        <f t="shared" si="12"/>
        <v>0.618315508</v>
      </c>
      <c r="ET1091" s="4">
        <f t="shared" si="13"/>
        <v>0.4283010526</v>
      </c>
      <c r="EU1091" s="4">
        <f t="shared" si="14"/>
        <v>0.01</v>
      </c>
      <c r="EV1091" s="4">
        <f t="shared" si="15"/>
        <v>0.31</v>
      </c>
      <c r="EW1091" s="4">
        <f t="shared" si="16"/>
        <v>0.07</v>
      </c>
      <c r="EX1091" s="4">
        <f t="shared" si="17"/>
        <v>0.53</v>
      </c>
      <c r="EY1091" s="4">
        <f t="shared" si="18"/>
        <v>0.03</v>
      </c>
      <c r="EZ1091" s="4">
        <f t="shared" si="19"/>
        <v>1.03694885</v>
      </c>
      <c r="FA1091" s="4">
        <f t="shared" si="20"/>
        <v>0.6442925459</v>
      </c>
      <c r="FB1091" s="4">
        <f t="shared" si="21"/>
        <v>0.8915623399</v>
      </c>
      <c r="FC1091" s="4">
        <f t="shared" si="22"/>
        <v>0</v>
      </c>
      <c r="FD1091" s="4">
        <f t="shared" si="23"/>
        <v>0</v>
      </c>
      <c r="FE1091" s="4">
        <f t="shared" si="24"/>
        <v>0.06774441878</v>
      </c>
      <c r="FF1091" s="4">
        <f t="shared" si="25"/>
        <v>0</v>
      </c>
      <c r="FG1091" s="4">
        <f t="shared" si="26"/>
        <v>0</v>
      </c>
      <c r="FH1091" s="4">
        <f t="shared" si="27"/>
        <v>0</v>
      </c>
      <c r="FI1091" s="4">
        <f t="shared" si="28"/>
        <v>0</v>
      </c>
      <c r="FJ1091" s="4">
        <f t="shared" si="29"/>
        <v>0</v>
      </c>
      <c r="FK1091" s="4">
        <f t="shared" si="30"/>
        <v>0</v>
      </c>
      <c r="FL1091" s="4">
        <f t="shared" si="31"/>
        <v>0</v>
      </c>
      <c r="FM1091" s="4">
        <f t="shared" si="32"/>
        <v>0</v>
      </c>
      <c r="FN1091" s="4">
        <f t="shared" si="33"/>
        <v>0.1237490377</v>
      </c>
      <c r="FO1091" s="4">
        <f t="shared" si="34"/>
        <v>0.03060046189</v>
      </c>
      <c r="FP1091" s="4">
        <f t="shared" si="35"/>
        <v>0.7779060816</v>
      </c>
      <c r="FQ1091" s="4">
        <f t="shared" si="36"/>
        <v>1</v>
      </c>
      <c r="FR1091" s="4">
        <v>51.96</v>
      </c>
    </row>
    <row r="1092" ht="12.75" customHeight="1">
      <c r="A1092" s="4" t="s">
        <v>166</v>
      </c>
      <c r="B1092" s="4" t="s">
        <v>3171</v>
      </c>
      <c r="C1092" s="4" t="s">
        <v>3172</v>
      </c>
      <c r="D1092" s="4" t="s">
        <v>3236</v>
      </c>
      <c r="E1092" s="4" t="s">
        <v>3237</v>
      </c>
      <c r="F1092" s="4">
        <v>236.8469208</v>
      </c>
      <c r="G1092" s="4">
        <v>31.1875</v>
      </c>
      <c r="H1092" s="4">
        <v>53.0</v>
      </c>
      <c r="I1092" s="4">
        <v>75.0625</v>
      </c>
      <c r="J1092" s="4">
        <v>36.3125</v>
      </c>
      <c r="K1092" s="4">
        <v>28.8125</v>
      </c>
      <c r="L1092" s="4">
        <v>12.5625</v>
      </c>
      <c r="M1092" s="4">
        <v>32.002857208252</v>
      </c>
      <c r="N1092" s="4">
        <v>144.700744628906</v>
      </c>
      <c r="O1092" s="4">
        <v>71.6655878335182</v>
      </c>
      <c r="P1092" s="4">
        <v>0.0</v>
      </c>
      <c r="Q1092" s="4">
        <v>62.4375</v>
      </c>
      <c r="R1092" s="4">
        <v>0.0</v>
      </c>
      <c r="S1092" s="4">
        <v>43.75</v>
      </c>
      <c r="T1092" s="4">
        <v>130.75</v>
      </c>
      <c r="U1092" s="4">
        <v>0.0</v>
      </c>
      <c r="V1092" s="4">
        <v>1355.08542051147</v>
      </c>
      <c r="W1092" s="4">
        <v>14.4874162931716</v>
      </c>
      <c r="X1092" s="4">
        <v>60.0</v>
      </c>
      <c r="Y1092" s="4">
        <v>181683.0384</v>
      </c>
      <c r="Z1092" s="4">
        <v>67.21</v>
      </c>
      <c r="AA1092" s="4">
        <v>28.19</v>
      </c>
      <c r="AB1092" s="4">
        <v>28.19</v>
      </c>
      <c r="AC1092" s="4">
        <v>0.0</v>
      </c>
      <c r="AD1092" s="4">
        <v>2.8</v>
      </c>
      <c r="AE1092" s="4">
        <v>34.59</v>
      </c>
      <c r="AF1092" s="4">
        <v>1.63</v>
      </c>
      <c r="AG1092" s="4">
        <v>29.0</v>
      </c>
      <c r="AH1092" s="4">
        <v>39.8</v>
      </c>
      <c r="AI1092" s="4">
        <v>1.7</v>
      </c>
      <c r="AJ1092" s="4">
        <v>0.8</v>
      </c>
      <c r="AK1092" s="4">
        <v>0.0</v>
      </c>
      <c r="AL1092" s="4">
        <v>0.0</v>
      </c>
      <c r="AM1092" s="4">
        <v>0.0</v>
      </c>
      <c r="AN1092" s="4">
        <v>0.0</v>
      </c>
      <c r="AO1092" s="4">
        <v>0.0</v>
      </c>
      <c r="AP1092" s="4">
        <v>0.0</v>
      </c>
      <c r="AQ1092" s="4">
        <v>0.0</v>
      </c>
      <c r="AR1092" s="4">
        <v>0.0</v>
      </c>
      <c r="AS1092" s="4">
        <v>0.0</v>
      </c>
      <c r="AT1092" s="4">
        <v>0.0</v>
      </c>
      <c r="AU1092" s="4">
        <v>0.0</v>
      </c>
      <c r="AV1092" s="4">
        <v>0.0</v>
      </c>
      <c r="AW1092" s="4">
        <v>0.0</v>
      </c>
      <c r="AX1092" s="4">
        <v>0.0</v>
      </c>
      <c r="AY1092" s="4">
        <v>0.0</v>
      </c>
      <c r="AZ1092" s="4">
        <v>0.0</v>
      </c>
      <c r="BA1092" s="4">
        <v>0.0</v>
      </c>
      <c r="BB1092" s="4">
        <v>21.6</v>
      </c>
      <c r="BC1092" s="4">
        <v>0.0</v>
      </c>
      <c r="BD1092" s="4">
        <v>0.0</v>
      </c>
      <c r="BE1092" s="4">
        <v>0.0</v>
      </c>
      <c r="BF1092" s="4">
        <v>0.0</v>
      </c>
      <c r="BG1092" s="4">
        <v>0.0</v>
      </c>
      <c r="BH1092" s="4">
        <v>0.0</v>
      </c>
      <c r="BI1092" s="4">
        <v>0.0</v>
      </c>
      <c r="BJ1092" s="4">
        <v>0.0</v>
      </c>
      <c r="BK1092" s="4">
        <v>0.0</v>
      </c>
      <c r="BL1092" s="4">
        <v>0.0</v>
      </c>
      <c r="BM1092" s="4">
        <v>0.0</v>
      </c>
      <c r="BN1092" s="4">
        <v>0.0</v>
      </c>
      <c r="BO1092" s="4">
        <v>0.0</v>
      </c>
      <c r="BP1092" s="4">
        <v>0.27</v>
      </c>
      <c r="BQ1092" s="4">
        <v>0.0</v>
      </c>
      <c r="BR1092" s="4">
        <v>0.0</v>
      </c>
      <c r="BS1092" s="4">
        <v>1.17</v>
      </c>
      <c r="BT1092" s="4">
        <v>0.0</v>
      </c>
      <c r="BU1092" s="4">
        <v>0.0</v>
      </c>
      <c r="BV1092" s="4">
        <v>0.0</v>
      </c>
      <c r="BW1092" s="4">
        <v>0.0</v>
      </c>
      <c r="BX1092" s="4">
        <v>0.0</v>
      </c>
      <c r="BY1092" s="4">
        <v>0.0</v>
      </c>
      <c r="BZ1092" s="4">
        <v>1.32</v>
      </c>
      <c r="CA1092" s="4">
        <v>0.0</v>
      </c>
      <c r="CB1092" s="4">
        <v>0.0</v>
      </c>
      <c r="CC1092" s="4">
        <v>0.0</v>
      </c>
      <c r="CD1092" s="4">
        <v>0.0</v>
      </c>
      <c r="CE1092" s="4">
        <v>1.47</v>
      </c>
      <c r="CF1092" s="4">
        <v>3.14</v>
      </c>
      <c r="CG1092" s="4">
        <v>0.0</v>
      </c>
      <c r="CH1092" s="4">
        <v>11.27</v>
      </c>
      <c r="CI1092" s="4">
        <v>0.0</v>
      </c>
      <c r="CJ1092" s="4">
        <v>3.72</v>
      </c>
      <c r="CK1092" s="4">
        <v>0.0</v>
      </c>
      <c r="CL1092" s="4">
        <v>0.0</v>
      </c>
      <c r="CM1092" s="4">
        <v>0.68</v>
      </c>
      <c r="CN1092" s="4">
        <v>0.0</v>
      </c>
      <c r="CO1092" s="4">
        <v>0.0</v>
      </c>
      <c r="CP1092" s="4">
        <v>0.0</v>
      </c>
      <c r="CQ1092" s="4">
        <v>0.0</v>
      </c>
      <c r="CR1092" s="4">
        <v>22.57</v>
      </c>
      <c r="CS1092" s="4">
        <v>0.0</v>
      </c>
      <c r="CT1092" s="4">
        <v>63.0</v>
      </c>
      <c r="CU1092" s="4">
        <v>90.0</v>
      </c>
      <c r="CV1092" s="4" t="s">
        <v>3236</v>
      </c>
      <c r="CW1092" s="4">
        <v>236.85</v>
      </c>
      <c r="CX1092" s="4">
        <v>0.12</v>
      </c>
      <c r="CY1092" s="4">
        <v>0.26</v>
      </c>
      <c r="CZ1092" s="4">
        <v>0.0</v>
      </c>
      <c r="DA1092" s="4">
        <v>0.08</v>
      </c>
      <c r="DB1092" s="4">
        <v>0.0</v>
      </c>
      <c r="DC1092" s="4">
        <v>0.0</v>
      </c>
      <c r="DD1092" s="4">
        <v>0.0</v>
      </c>
      <c r="DE1092" s="4">
        <v>0.17</v>
      </c>
      <c r="DF1092" s="4">
        <v>0.0</v>
      </c>
      <c r="DG1092" s="4">
        <v>0.0</v>
      </c>
      <c r="DH1092" s="4">
        <v>0.0</v>
      </c>
      <c r="DI1092" s="4">
        <v>0.0</v>
      </c>
      <c r="DJ1092" s="4">
        <v>0.0</v>
      </c>
      <c r="DK1092" s="4">
        <v>0.02</v>
      </c>
      <c r="DL1092" s="4">
        <v>0.0</v>
      </c>
      <c r="DM1092" s="4">
        <v>0.0</v>
      </c>
      <c r="DN1092" s="4">
        <v>0.0</v>
      </c>
      <c r="DO1092" s="4">
        <v>0.03</v>
      </c>
      <c r="DP1092" s="4">
        <v>0.33</v>
      </c>
      <c r="DQ1092" s="4">
        <v>0.0</v>
      </c>
      <c r="DR1092" s="4">
        <v>0.0</v>
      </c>
      <c r="DS1092" s="4">
        <v>0.0</v>
      </c>
      <c r="DT1092" s="4">
        <v>0.0</v>
      </c>
      <c r="DU1092" s="4">
        <v>0.0</v>
      </c>
      <c r="DV1092" s="4">
        <v>0.0</v>
      </c>
      <c r="DW1092" s="4">
        <v>0.0</v>
      </c>
      <c r="DX1092" s="4" t="s">
        <v>3236</v>
      </c>
      <c r="DY1092" s="4" t="s">
        <v>3238</v>
      </c>
      <c r="DZ1092" s="4" t="s">
        <v>3176</v>
      </c>
      <c r="EA1092" s="4" t="s">
        <v>2932</v>
      </c>
      <c r="EB1092" s="4">
        <v>236.8469208</v>
      </c>
      <c r="EC1092" s="6">
        <v>74.5935313242</v>
      </c>
      <c r="ED1092" s="7">
        <v>0.31</v>
      </c>
      <c r="EE1092" s="4" t="s">
        <v>3236</v>
      </c>
      <c r="EF1092" s="4" t="s">
        <v>3172</v>
      </c>
      <c r="EG1092" s="4" t="s">
        <v>3237</v>
      </c>
      <c r="EH1092" s="4">
        <f t="shared" si="1"/>
        <v>2703.214379</v>
      </c>
      <c r="EI1092" s="4">
        <f t="shared" si="2"/>
        <v>0.7467777778</v>
      </c>
      <c r="EJ1092" s="4">
        <f t="shared" si="3"/>
        <v>2018.700427</v>
      </c>
      <c r="EK1092" s="4">
        <f t="shared" si="4"/>
        <v>0.3253980062</v>
      </c>
      <c r="EL1092" s="4">
        <f t="shared" si="5"/>
        <v>1.06085404</v>
      </c>
      <c r="EM1092" s="4">
        <f t="shared" si="6"/>
        <v>0.4067321178</v>
      </c>
      <c r="EN1092" s="4">
        <f t="shared" si="7"/>
        <v>0.5582047686</v>
      </c>
      <c r="EO1092" s="4">
        <f t="shared" si="8"/>
        <v>0.02384291725</v>
      </c>
      <c r="EP1092" s="4">
        <f t="shared" si="9"/>
        <v>0.01122019635</v>
      </c>
      <c r="EQ1092" s="4">
        <f t="shared" si="10"/>
        <v>0.4194316322</v>
      </c>
      <c r="ER1092" s="4">
        <f t="shared" si="11"/>
        <v>0.5146555572</v>
      </c>
      <c r="ES1092" s="4">
        <f t="shared" si="12"/>
        <v>0.0242523434</v>
      </c>
      <c r="ET1092" s="4">
        <f t="shared" si="13"/>
        <v>0.2837697859</v>
      </c>
      <c r="EU1092" s="4">
        <f t="shared" si="14"/>
        <v>0.34</v>
      </c>
      <c r="EV1092" s="4">
        <f t="shared" si="15"/>
        <v>0.17</v>
      </c>
      <c r="EW1092" s="4">
        <f t="shared" si="16"/>
        <v>0.05</v>
      </c>
      <c r="EX1092" s="4">
        <f t="shared" si="17"/>
        <v>0.33</v>
      </c>
      <c r="EY1092" s="4">
        <f t="shared" si="18"/>
        <v>0</v>
      </c>
      <c r="EZ1092" s="4">
        <f t="shared" si="19"/>
        <v>1.183673228</v>
      </c>
      <c r="FA1092" s="4">
        <f t="shared" si="20"/>
        <v>0.7354575275</v>
      </c>
      <c r="FB1092" s="4">
        <f t="shared" si="21"/>
        <v>0.3149440621</v>
      </c>
      <c r="FC1092" s="4">
        <f t="shared" si="22"/>
        <v>0</v>
      </c>
      <c r="FD1092" s="4">
        <f t="shared" si="23"/>
        <v>0</v>
      </c>
      <c r="FE1092" s="4">
        <f t="shared" si="24"/>
        <v>0.3337453646</v>
      </c>
      <c r="FF1092" s="4">
        <f t="shared" si="25"/>
        <v>0</v>
      </c>
      <c r="FG1092" s="4">
        <f t="shared" si="26"/>
        <v>0</v>
      </c>
      <c r="FH1092" s="4">
        <f t="shared" si="27"/>
        <v>0</v>
      </c>
      <c r="FI1092" s="4">
        <f t="shared" si="28"/>
        <v>0</v>
      </c>
      <c r="FJ1092" s="4">
        <f t="shared" si="29"/>
        <v>0</v>
      </c>
      <c r="FK1092" s="4">
        <f t="shared" si="30"/>
        <v>0.004171817058</v>
      </c>
      <c r="FL1092" s="4">
        <f t="shared" si="31"/>
        <v>0</v>
      </c>
      <c r="FM1092" s="4">
        <f t="shared" si="32"/>
        <v>0</v>
      </c>
      <c r="FN1092" s="4">
        <f t="shared" si="33"/>
        <v>0.07122991347</v>
      </c>
      <c r="FO1092" s="4">
        <f t="shared" si="34"/>
        <v>0.2316131026</v>
      </c>
      <c r="FP1092" s="4">
        <f t="shared" si="35"/>
        <v>0.3592398022</v>
      </c>
      <c r="FQ1092" s="4">
        <f t="shared" si="36"/>
        <v>1</v>
      </c>
      <c r="FR1092" s="4">
        <v>64.72</v>
      </c>
    </row>
    <row r="1093" ht="12.75" customHeight="1">
      <c r="A1093" s="4" t="s">
        <v>166</v>
      </c>
      <c r="B1093" s="4" t="s">
        <v>3171</v>
      </c>
      <c r="C1093" s="4" t="s">
        <v>3172</v>
      </c>
      <c r="D1093" s="4" t="s">
        <v>3239</v>
      </c>
      <c r="E1093" s="4" t="s">
        <v>3240</v>
      </c>
      <c r="F1093" s="4">
        <v>2288.1544414</v>
      </c>
      <c r="G1093" s="4">
        <v>41.6875</v>
      </c>
      <c r="H1093" s="4">
        <v>78.375</v>
      </c>
      <c r="I1093" s="4">
        <v>170.125</v>
      </c>
      <c r="J1093" s="4">
        <v>221.3125</v>
      </c>
      <c r="K1093" s="4">
        <v>546.25</v>
      </c>
      <c r="L1093" s="4">
        <v>1230.5625</v>
      </c>
      <c r="M1093" s="4">
        <v>52.7987823486328</v>
      </c>
      <c r="N1093" s="4">
        <v>1112.18933105469</v>
      </c>
      <c r="O1093" s="4">
        <v>453.008101513251</v>
      </c>
      <c r="P1093" s="4">
        <v>0.0</v>
      </c>
      <c r="Q1093" s="4">
        <v>0.0</v>
      </c>
      <c r="R1093" s="4">
        <v>887.75</v>
      </c>
      <c r="S1093" s="4">
        <v>986.875</v>
      </c>
      <c r="T1093" s="4">
        <v>413.6875</v>
      </c>
      <c r="U1093" s="4">
        <v>0.0</v>
      </c>
      <c r="V1093" s="4">
        <v>1448.68041406058</v>
      </c>
      <c r="W1093" s="4">
        <v>12.7467317619425</v>
      </c>
      <c r="X1093" s="4">
        <v>161.0</v>
      </c>
      <c r="Y1093" s="4">
        <v>427287.8387</v>
      </c>
      <c r="Z1093" s="4">
        <v>795.05</v>
      </c>
      <c r="AA1093" s="4">
        <v>95.0</v>
      </c>
      <c r="AB1093" s="4">
        <v>95.0</v>
      </c>
      <c r="AC1093" s="4">
        <v>0.0</v>
      </c>
      <c r="AD1093" s="4">
        <v>5.52</v>
      </c>
      <c r="AE1093" s="4">
        <v>35.82</v>
      </c>
      <c r="AF1093" s="4">
        <v>658.71</v>
      </c>
      <c r="AG1093" s="4">
        <v>93.0</v>
      </c>
      <c r="AH1093" s="4">
        <v>116.3</v>
      </c>
      <c r="AI1093" s="4">
        <v>5.1</v>
      </c>
      <c r="AJ1093" s="4">
        <v>47.2</v>
      </c>
      <c r="AK1093" s="4">
        <v>0.0</v>
      </c>
      <c r="AL1093" s="4">
        <v>0.0</v>
      </c>
      <c r="AM1093" s="4">
        <v>0.0</v>
      </c>
      <c r="AN1093" s="4">
        <v>0.0</v>
      </c>
      <c r="AO1093" s="4">
        <v>0.0</v>
      </c>
      <c r="AP1093" s="4">
        <v>0.0</v>
      </c>
      <c r="AQ1093" s="4">
        <v>0.0</v>
      </c>
      <c r="AR1093" s="4">
        <v>613.98</v>
      </c>
      <c r="AS1093" s="4">
        <v>0.0</v>
      </c>
      <c r="AT1093" s="4">
        <v>0.0</v>
      </c>
      <c r="AU1093" s="4">
        <v>0.0</v>
      </c>
      <c r="AV1093" s="4">
        <v>0.0</v>
      </c>
      <c r="AW1093" s="4">
        <v>0.0</v>
      </c>
      <c r="AX1093" s="4">
        <v>0.0</v>
      </c>
      <c r="AY1093" s="4">
        <v>0.0</v>
      </c>
      <c r="AZ1093" s="4">
        <v>0.0</v>
      </c>
      <c r="BA1093" s="4">
        <v>0.0</v>
      </c>
      <c r="BB1093" s="4">
        <v>6.93</v>
      </c>
      <c r="BC1093" s="4">
        <v>0.0</v>
      </c>
      <c r="BD1093" s="4">
        <v>0.0</v>
      </c>
      <c r="BE1093" s="4">
        <v>0.0</v>
      </c>
      <c r="BF1093" s="4">
        <v>0.0</v>
      </c>
      <c r="BG1093" s="4">
        <v>0.0</v>
      </c>
      <c r="BH1093" s="4">
        <v>0.0</v>
      </c>
      <c r="BI1093" s="4">
        <v>0.0</v>
      </c>
      <c r="BJ1093" s="4">
        <v>0.0</v>
      </c>
      <c r="BK1093" s="4">
        <v>0.0</v>
      </c>
      <c r="BL1093" s="4">
        <v>0.0</v>
      </c>
      <c r="BM1093" s="4">
        <v>0.0</v>
      </c>
      <c r="BN1093" s="4">
        <v>1.26</v>
      </c>
      <c r="BO1093" s="4">
        <v>0.0</v>
      </c>
      <c r="BP1093" s="4">
        <v>7.3</v>
      </c>
      <c r="BQ1093" s="4">
        <v>2.4</v>
      </c>
      <c r="BR1093" s="4">
        <v>0.0</v>
      </c>
      <c r="BS1093" s="4">
        <v>1.31</v>
      </c>
      <c r="BT1093" s="4">
        <v>0.0</v>
      </c>
      <c r="BU1093" s="4">
        <v>0.0</v>
      </c>
      <c r="BV1093" s="4">
        <v>0.0</v>
      </c>
      <c r="BW1093" s="4">
        <v>0.0</v>
      </c>
      <c r="BX1093" s="4">
        <v>0.0</v>
      </c>
      <c r="BY1093" s="4">
        <v>0.0</v>
      </c>
      <c r="BZ1093" s="4">
        <v>0.0</v>
      </c>
      <c r="CA1093" s="4">
        <v>0.0</v>
      </c>
      <c r="CB1093" s="4">
        <v>0.0</v>
      </c>
      <c r="CC1093" s="4">
        <v>5.18</v>
      </c>
      <c r="CD1093" s="4">
        <v>0.0</v>
      </c>
      <c r="CE1093" s="4">
        <v>5.64</v>
      </c>
      <c r="CF1093" s="4">
        <v>1.62</v>
      </c>
      <c r="CG1093" s="4">
        <v>0.0</v>
      </c>
      <c r="CH1093" s="4">
        <v>46.22</v>
      </c>
      <c r="CI1093" s="4">
        <v>0.0</v>
      </c>
      <c r="CJ1093" s="4">
        <v>13.51</v>
      </c>
      <c r="CK1093" s="4">
        <v>0.0</v>
      </c>
      <c r="CL1093" s="4">
        <v>0.0</v>
      </c>
      <c r="CM1093" s="4">
        <v>1.32</v>
      </c>
      <c r="CN1093" s="4">
        <v>2.37</v>
      </c>
      <c r="CO1093" s="4">
        <v>0.94</v>
      </c>
      <c r="CP1093" s="4">
        <v>11.05</v>
      </c>
      <c r="CQ1093" s="4">
        <v>0.0</v>
      </c>
      <c r="CR1093" s="4">
        <v>74.02</v>
      </c>
      <c r="CS1093" s="4">
        <v>0.0</v>
      </c>
      <c r="CT1093" s="4">
        <v>178.0</v>
      </c>
      <c r="CU1093" s="4">
        <v>257.6</v>
      </c>
      <c r="CV1093" s="4" t="s">
        <v>3239</v>
      </c>
      <c r="CW1093" s="4">
        <v>2288.15</v>
      </c>
      <c r="CX1093" s="4">
        <v>0.02</v>
      </c>
      <c r="CY1093" s="4">
        <v>0.13</v>
      </c>
      <c r="CZ1093" s="4">
        <v>0.0</v>
      </c>
      <c r="DA1093" s="4">
        <v>0.0</v>
      </c>
      <c r="DB1093" s="4">
        <v>0.0</v>
      </c>
      <c r="DC1093" s="4">
        <v>0.0</v>
      </c>
      <c r="DD1093" s="4">
        <v>0.0</v>
      </c>
      <c r="DE1093" s="4">
        <v>0.01</v>
      </c>
      <c r="DF1093" s="4">
        <v>0.0</v>
      </c>
      <c r="DG1093" s="4">
        <v>0.0</v>
      </c>
      <c r="DH1093" s="4">
        <v>0.0</v>
      </c>
      <c r="DI1093" s="4">
        <v>0.0</v>
      </c>
      <c r="DJ1093" s="4">
        <v>0.0</v>
      </c>
      <c r="DK1093" s="4">
        <v>0.02</v>
      </c>
      <c r="DL1093" s="4">
        <v>0.0</v>
      </c>
      <c r="DM1093" s="4">
        <v>0.0</v>
      </c>
      <c r="DN1093" s="4">
        <v>0.0</v>
      </c>
      <c r="DO1093" s="4">
        <v>0.15</v>
      </c>
      <c r="DP1093" s="4">
        <v>0.33</v>
      </c>
      <c r="DQ1093" s="4">
        <v>0.0</v>
      </c>
      <c r="DR1093" s="4">
        <v>0.01</v>
      </c>
      <c r="DS1093" s="4">
        <v>0.0</v>
      </c>
      <c r="DT1093" s="4">
        <v>0.32</v>
      </c>
      <c r="DU1093" s="4">
        <v>0.01</v>
      </c>
      <c r="DV1093" s="4">
        <v>0.0</v>
      </c>
      <c r="DW1093" s="4">
        <v>0.0</v>
      </c>
      <c r="DX1093" s="4" t="s">
        <v>3239</v>
      </c>
      <c r="DY1093" s="4" t="s">
        <v>3241</v>
      </c>
      <c r="DZ1093" s="4" t="s">
        <v>3176</v>
      </c>
      <c r="EA1093" s="4" t="s">
        <v>2932</v>
      </c>
      <c r="EB1093" s="4">
        <v>2288.1544414</v>
      </c>
      <c r="EC1093" s="6">
        <v>1026.5776514051</v>
      </c>
      <c r="ED1093" s="7">
        <v>0.45</v>
      </c>
      <c r="EE1093" s="4" t="s">
        <v>3239</v>
      </c>
      <c r="EF1093" s="4" t="s">
        <v>3172</v>
      </c>
      <c r="EG1093" s="4" t="s">
        <v>3240</v>
      </c>
      <c r="EH1093" s="4">
        <f t="shared" si="1"/>
        <v>537.4351785</v>
      </c>
      <c r="EI1093" s="4">
        <f t="shared" si="2"/>
        <v>3.086374224</v>
      </c>
      <c r="EJ1093" s="4">
        <f t="shared" si="3"/>
        <v>1658.726082</v>
      </c>
      <c r="EK1093" s="4">
        <f t="shared" si="4"/>
        <v>0.01948305138</v>
      </c>
      <c r="EL1093" s="4">
        <f t="shared" si="5"/>
        <v>0.3290359097</v>
      </c>
      <c r="EM1093" s="4">
        <f t="shared" si="6"/>
        <v>0.3555045872</v>
      </c>
      <c r="EN1093" s="4">
        <f t="shared" si="7"/>
        <v>0.4445718654</v>
      </c>
      <c r="EO1093" s="4">
        <f t="shared" si="8"/>
        <v>0.01949541284</v>
      </c>
      <c r="EP1093" s="4">
        <f t="shared" si="9"/>
        <v>0.1804281346</v>
      </c>
      <c r="EQ1093" s="4">
        <f t="shared" si="10"/>
        <v>0.1194893403</v>
      </c>
      <c r="ER1093" s="4">
        <f t="shared" si="11"/>
        <v>0.0450537702</v>
      </c>
      <c r="ES1093" s="4">
        <f t="shared" si="12"/>
        <v>0.8285139299</v>
      </c>
      <c r="ET1093" s="4">
        <f t="shared" si="13"/>
        <v>0.3474634341</v>
      </c>
      <c r="EU1093" s="4">
        <f t="shared" si="14"/>
        <v>0.13</v>
      </c>
      <c r="EV1093" s="4">
        <f t="shared" si="15"/>
        <v>0.01</v>
      </c>
      <c r="EW1093" s="4">
        <f t="shared" si="16"/>
        <v>0.17</v>
      </c>
      <c r="EX1093" s="4">
        <f t="shared" si="17"/>
        <v>0.34</v>
      </c>
      <c r="EY1093" s="4">
        <f t="shared" si="18"/>
        <v>0.32</v>
      </c>
      <c r="EZ1093" s="4">
        <f t="shared" si="19"/>
        <v>1.343927328</v>
      </c>
      <c r="FA1093" s="4">
        <f t="shared" si="20"/>
        <v>0.8350289985</v>
      </c>
      <c r="FB1093" s="4">
        <f t="shared" si="21"/>
        <v>0.4486487594</v>
      </c>
      <c r="FC1093" s="4">
        <f t="shared" si="22"/>
        <v>0</v>
      </c>
      <c r="FD1093" s="4">
        <f t="shared" si="23"/>
        <v>0</v>
      </c>
      <c r="FE1093" s="4">
        <f t="shared" si="24"/>
        <v>0.03855140187</v>
      </c>
      <c r="FF1093" s="4">
        <f t="shared" si="25"/>
        <v>0</v>
      </c>
      <c r="FG1093" s="4">
        <f t="shared" si="26"/>
        <v>0</v>
      </c>
      <c r="FH1093" s="4">
        <f t="shared" si="27"/>
        <v>0</v>
      </c>
      <c r="FI1093" s="4">
        <f t="shared" si="28"/>
        <v>0</v>
      </c>
      <c r="FJ1093" s="4">
        <f t="shared" si="29"/>
        <v>0.007009345794</v>
      </c>
      <c r="FK1093" s="4">
        <f t="shared" si="30"/>
        <v>0.04060970182</v>
      </c>
      <c r="FL1093" s="4">
        <f t="shared" si="31"/>
        <v>0</v>
      </c>
      <c r="FM1093" s="4">
        <f t="shared" si="32"/>
        <v>0</v>
      </c>
      <c r="FN1093" s="4">
        <f t="shared" si="33"/>
        <v>0.06920338229</v>
      </c>
      <c r="FO1093" s="4">
        <f t="shared" si="34"/>
        <v>0.3456275033</v>
      </c>
      <c r="FP1093" s="4">
        <f t="shared" si="35"/>
        <v>0.4989986649</v>
      </c>
      <c r="FQ1093" s="4">
        <f t="shared" si="36"/>
        <v>1</v>
      </c>
      <c r="FR1093" s="4">
        <v>179.76</v>
      </c>
    </row>
    <row r="1094" ht="12.75" customHeight="1">
      <c r="A1094" s="4" t="s">
        <v>166</v>
      </c>
      <c r="B1094" s="4" t="s">
        <v>3171</v>
      </c>
      <c r="C1094" s="4" t="s">
        <v>3172</v>
      </c>
      <c r="D1094" s="4" t="s">
        <v>3242</v>
      </c>
      <c r="E1094" s="4" t="s">
        <v>3243</v>
      </c>
      <c r="F1094" s="4">
        <v>238.168121211</v>
      </c>
      <c r="G1094" s="4">
        <v>51.9375</v>
      </c>
      <c r="H1094" s="4">
        <v>39.6875</v>
      </c>
      <c r="I1094" s="4">
        <v>41.125</v>
      </c>
      <c r="J1094" s="4">
        <v>32.875</v>
      </c>
      <c r="K1094" s="4">
        <v>47.1875</v>
      </c>
      <c r="L1094" s="4">
        <v>26.0</v>
      </c>
      <c r="M1094" s="4">
        <v>6.00894546508789</v>
      </c>
      <c r="N1094" s="4">
        <v>94.9092483520508</v>
      </c>
      <c r="O1094" s="4">
        <v>55.8212907966348</v>
      </c>
      <c r="P1094" s="4">
        <v>0.0625</v>
      </c>
      <c r="Q1094" s="4">
        <v>0.0</v>
      </c>
      <c r="R1094" s="4">
        <v>0.0</v>
      </c>
      <c r="S1094" s="4">
        <v>0.0</v>
      </c>
      <c r="T1094" s="4">
        <v>187.125</v>
      </c>
      <c r="U1094" s="4">
        <v>51.625</v>
      </c>
      <c r="V1094" s="4">
        <v>1487.17971623752</v>
      </c>
      <c r="W1094" s="4">
        <v>14.485373095113</v>
      </c>
      <c r="X1094" s="4">
        <v>16.0</v>
      </c>
      <c r="Y1094" s="4">
        <v>33370.6492</v>
      </c>
      <c r="Z1094" s="4">
        <v>14.38</v>
      </c>
      <c r="AA1094" s="4">
        <v>5.86</v>
      </c>
      <c r="AB1094" s="4">
        <v>5.86</v>
      </c>
      <c r="AC1094" s="4">
        <v>0.0</v>
      </c>
      <c r="AD1094" s="4">
        <v>0.38</v>
      </c>
      <c r="AE1094" s="4">
        <v>7.11</v>
      </c>
      <c r="AF1094" s="4">
        <v>1.03</v>
      </c>
      <c r="AG1094" s="4">
        <v>0.4</v>
      </c>
      <c r="AH1094" s="4">
        <v>14.4</v>
      </c>
      <c r="AI1094" s="4">
        <v>0.0</v>
      </c>
      <c r="AJ1094" s="4">
        <v>0.8</v>
      </c>
      <c r="AK1094" s="4">
        <v>0.0</v>
      </c>
      <c r="AL1094" s="4">
        <v>0.0</v>
      </c>
      <c r="AM1094" s="4">
        <v>0.0</v>
      </c>
      <c r="AN1094" s="4">
        <v>0.0</v>
      </c>
      <c r="AO1094" s="4">
        <v>0.0</v>
      </c>
      <c r="AP1094" s="4">
        <v>0.0</v>
      </c>
      <c r="AQ1094" s="4">
        <v>0.0</v>
      </c>
      <c r="AR1094" s="4">
        <v>0.0</v>
      </c>
      <c r="AS1094" s="4">
        <v>0.0</v>
      </c>
      <c r="AT1094" s="4">
        <v>0.0</v>
      </c>
      <c r="AU1094" s="4">
        <v>0.0</v>
      </c>
      <c r="AV1094" s="4">
        <v>0.0</v>
      </c>
      <c r="AW1094" s="4">
        <v>0.0</v>
      </c>
      <c r="AX1094" s="4">
        <v>0.0</v>
      </c>
      <c r="AY1094" s="4">
        <v>0.0</v>
      </c>
      <c r="AZ1094" s="4">
        <v>0.0</v>
      </c>
      <c r="BA1094" s="4">
        <v>0.0</v>
      </c>
      <c r="BB1094" s="4">
        <v>3.53</v>
      </c>
      <c r="BC1094" s="4">
        <v>0.0</v>
      </c>
      <c r="BD1094" s="4">
        <v>0.0</v>
      </c>
      <c r="BE1094" s="4">
        <v>0.0</v>
      </c>
      <c r="BF1094" s="4">
        <v>0.0</v>
      </c>
      <c r="BG1094" s="4">
        <v>0.0</v>
      </c>
      <c r="BH1094" s="4">
        <v>0.0</v>
      </c>
      <c r="BI1094" s="4">
        <v>0.0</v>
      </c>
      <c r="BJ1094" s="4">
        <v>0.0</v>
      </c>
      <c r="BK1094" s="4">
        <v>0.0</v>
      </c>
      <c r="BL1094" s="4">
        <v>0.0</v>
      </c>
      <c r="BM1094" s="4">
        <v>0.0</v>
      </c>
      <c r="BN1094" s="4">
        <v>0.0</v>
      </c>
      <c r="BO1094" s="4">
        <v>0.0</v>
      </c>
      <c r="BP1094" s="4">
        <v>1.49</v>
      </c>
      <c r="BQ1094" s="4">
        <v>0.0</v>
      </c>
      <c r="BR1094" s="4">
        <v>0.0</v>
      </c>
      <c r="BS1094" s="4">
        <v>0.0</v>
      </c>
      <c r="BT1094" s="4">
        <v>0.0</v>
      </c>
      <c r="BU1094" s="4">
        <v>0.0</v>
      </c>
      <c r="BV1094" s="4">
        <v>0.0</v>
      </c>
      <c r="BW1094" s="4">
        <v>0.0</v>
      </c>
      <c r="BX1094" s="4">
        <v>0.0</v>
      </c>
      <c r="BY1094" s="4">
        <v>0.0</v>
      </c>
      <c r="BZ1094" s="4">
        <v>0.0</v>
      </c>
      <c r="CA1094" s="4">
        <v>0.0</v>
      </c>
      <c r="CB1094" s="4">
        <v>0.0</v>
      </c>
      <c r="CC1094" s="4">
        <v>0.0</v>
      </c>
      <c r="CD1094" s="4">
        <v>0.0</v>
      </c>
      <c r="CE1094" s="4">
        <v>0.0</v>
      </c>
      <c r="CF1094" s="4">
        <v>2.07</v>
      </c>
      <c r="CG1094" s="4">
        <v>0.0</v>
      </c>
      <c r="CH1094" s="4">
        <v>0.0</v>
      </c>
      <c r="CI1094" s="4">
        <v>0.0</v>
      </c>
      <c r="CJ1094" s="4">
        <v>0.0</v>
      </c>
      <c r="CK1094" s="4">
        <v>0.0</v>
      </c>
      <c r="CL1094" s="4">
        <v>0.0</v>
      </c>
      <c r="CM1094" s="4">
        <v>0.0</v>
      </c>
      <c r="CN1094" s="4">
        <v>0.0</v>
      </c>
      <c r="CO1094" s="4">
        <v>0.0</v>
      </c>
      <c r="CP1094" s="4">
        <v>1.4</v>
      </c>
      <c r="CQ1094" s="4">
        <v>0.0</v>
      </c>
      <c r="CR1094" s="4">
        <v>5.89</v>
      </c>
      <c r="CS1094" s="4">
        <v>0.0</v>
      </c>
      <c r="CT1094" s="4">
        <v>11.0</v>
      </c>
      <c r="CU1094" s="4">
        <v>17.6</v>
      </c>
      <c r="CV1094" s="4" t="s">
        <v>3242</v>
      </c>
      <c r="CW1094" s="4">
        <v>238.17</v>
      </c>
      <c r="CX1094" s="4">
        <v>0.19</v>
      </c>
      <c r="CY1094" s="4">
        <v>0.01</v>
      </c>
      <c r="CZ1094" s="4">
        <v>0.0</v>
      </c>
      <c r="DA1094" s="4">
        <v>0.03</v>
      </c>
      <c r="DB1094" s="4">
        <v>0.0</v>
      </c>
      <c r="DC1094" s="4">
        <v>0.0</v>
      </c>
      <c r="DD1094" s="4">
        <v>0.0</v>
      </c>
      <c r="DE1094" s="4">
        <v>0.22</v>
      </c>
      <c r="DF1094" s="4">
        <v>0.0</v>
      </c>
      <c r="DG1094" s="4">
        <v>0.0</v>
      </c>
      <c r="DH1094" s="4">
        <v>0.0</v>
      </c>
      <c r="DI1094" s="4">
        <v>0.0</v>
      </c>
      <c r="DJ1094" s="4">
        <v>0.0</v>
      </c>
      <c r="DK1094" s="4">
        <v>0.08</v>
      </c>
      <c r="DL1094" s="4">
        <v>0.0</v>
      </c>
      <c r="DM1094" s="4">
        <v>0.05</v>
      </c>
      <c r="DN1094" s="4">
        <v>0.0</v>
      </c>
      <c r="DO1094" s="4">
        <v>0.02</v>
      </c>
      <c r="DP1094" s="4">
        <v>0.27</v>
      </c>
      <c r="DQ1094" s="4">
        <v>0.0</v>
      </c>
      <c r="DR1094" s="4">
        <v>0.0</v>
      </c>
      <c r="DS1094" s="4">
        <v>0.0</v>
      </c>
      <c r="DT1094" s="4">
        <v>0.11</v>
      </c>
      <c r="DU1094" s="4">
        <v>0.0</v>
      </c>
      <c r="DV1094" s="4">
        <v>0.0</v>
      </c>
      <c r="DW1094" s="4">
        <v>0.02</v>
      </c>
      <c r="DX1094" s="4" t="s">
        <v>3242</v>
      </c>
      <c r="DY1094" s="4" t="s">
        <v>3244</v>
      </c>
      <c r="DZ1094" s="4" t="s">
        <v>3176</v>
      </c>
      <c r="EA1094" s="4" t="s">
        <v>2932</v>
      </c>
      <c r="EB1094" s="4">
        <v>238.168121211</v>
      </c>
      <c r="EC1094" s="6">
        <v>130.05281264534</v>
      </c>
      <c r="ED1094" s="7">
        <v>0.55</v>
      </c>
      <c r="EE1094" s="4" t="s">
        <v>3242</v>
      </c>
      <c r="EF1094" s="4" t="s">
        <v>3172</v>
      </c>
      <c r="EG1094" s="4" t="s">
        <v>3243</v>
      </c>
      <c r="EH1094" s="4">
        <f t="shared" si="1"/>
        <v>2320.629291</v>
      </c>
      <c r="EI1094" s="4">
        <f t="shared" si="2"/>
        <v>0.8170454545</v>
      </c>
      <c r="EJ1094" s="4">
        <f t="shared" si="3"/>
        <v>1896.059614</v>
      </c>
      <c r="EK1094" s="4">
        <f t="shared" si="4"/>
        <v>0.3490959666</v>
      </c>
      <c r="EL1094" s="4">
        <f t="shared" si="5"/>
        <v>1.084840056</v>
      </c>
      <c r="EM1094" s="4">
        <f t="shared" si="6"/>
        <v>0.02564102564</v>
      </c>
      <c r="EN1094" s="4">
        <f t="shared" si="7"/>
        <v>0.9230769231</v>
      </c>
      <c r="EO1094" s="4">
        <f t="shared" si="8"/>
        <v>0</v>
      </c>
      <c r="EP1094" s="4">
        <f t="shared" si="9"/>
        <v>0.05128205128</v>
      </c>
      <c r="EQ1094" s="4">
        <f t="shared" si="10"/>
        <v>0.4075104312</v>
      </c>
      <c r="ER1094" s="4">
        <f t="shared" si="11"/>
        <v>0.4944367177</v>
      </c>
      <c r="ES1094" s="4">
        <f t="shared" si="12"/>
        <v>0.07162726008</v>
      </c>
      <c r="ET1094" s="4">
        <f t="shared" si="13"/>
        <v>0.06037751789</v>
      </c>
      <c r="EU1094" s="4">
        <f t="shared" si="14"/>
        <v>0.04</v>
      </c>
      <c r="EV1094" s="4">
        <f t="shared" si="15"/>
        <v>0.22</v>
      </c>
      <c r="EW1094" s="4">
        <f t="shared" si="16"/>
        <v>0.1</v>
      </c>
      <c r="EX1094" s="4">
        <f t="shared" si="17"/>
        <v>0.32</v>
      </c>
      <c r="EY1094" s="4">
        <f t="shared" si="18"/>
        <v>0.11</v>
      </c>
      <c r="EZ1094" s="4">
        <f t="shared" si="19"/>
        <v>1.299540855</v>
      </c>
      <c r="FA1094" s="4">
        <f t="shared" si="20"/>
        <v>0.8074501318</v>
      </c>
      <c r="FB1094" s="4">
        <f t="shared" si="21"/>
        <v>0.5460546608</v>
      </c>
      <c r="FC1094" s="4">
        <f t="shared" si="22"/>
        <v>0</v>
      </c>
      <c r="FD1094" s="4">
        <f t="shared" si="23"/>
        <v>0</v>
      </c>
      <c r="FE1094" s="4">
        <f t="shared" si="24"/>
        <v>0.2454798331</v>
      </c>
      <c r="FF1094" s="4">
        <f t="shared" si="25"/>
        <v>0</v>
      </c>
      <c r="FG1094" s="4">
        <f t="shared" si="26"/>
        <v>0</v>
      </c>
      <c r="FH1094" s="4">
        <f t="shared" si="27"/>
        <v>0</v>
      </c>
      <c r="FI1094" s="4">
        <f t="shared" si="28"/>
        <v>0</v>
      </c>
      <c r="FJ1094" s="4">
        <f t="shared" si="29"/>
        <v>0</v>
      </c>
      <c r="FK1094" s="4">
        <f t="shared" si="30"/>
        <v>0.1036161335</v>
      </c>
      <c r="FL1094" s="4">
        <f t="shared" si="31"/>
        <v>0</v>
      </c>
      <c r="FM1094" s="4">
        <f t="shared" si="32"/>
        <v>0</v>
      </c>
      <c r="FN1094" s="4">
        <f t="shared" si="33"/>
        <v>0.1439499305</v>
      </c>
      <c r="FO1094" s="4">
        <f t="shared" si="34"/>
        <v>0</v>
      </c>
      <c r="FP1094" s="4">
        <f t="shared" si="35"/>
        <v>0.5069541029</v>
      </c>
      <c r="FQ1094" s="4">
        <f t="shared" si="36"/>
        <v>1</v>
      </c>
      <c r="FR1094" s="4">
        <v>14.38</v>
      </c>
    </row>
    <row r="1095" ht="12.75" customHeight="1">
      <c r="A1095" s="4" t="s">
        <v>166</v>
      </c>
      <c r="B1095" s="4" t="s">
        <v>3171</v>
      </c>
      <c r="C1095" s="4" t="s">
        <v>3172</v>
      </c>
      <c r="D1095" s="4" t="s">
        <v>3245</v>
      </c>
      <c r="E1095" s="4" t="s">
        <v>3246</v>
      </c>
      <c r="F1095" s="4">
        <v>570.572463371</v>
      </c>
      <c r="G1095" s="4">
        <v>171.5625</v>
      </c>
      <c r="H1095" s="4">
        <v>119.8125</v>
      </c>
      <c r="I1095" s="4">
        <v>94.1875</v>
      </c>
      <c r="J1095" s="4">
        <v>62.25</v>
      </c>
      <c r="K1095" s="4">
        <v>85.1875</v>
      </c>
      <c r="L1095" s="4">
        <v>36.3125</v>
      </c>
      <c r="M1095" s="4">
        <v>8.17334365844727</v>
      </c>
      <c r="N1095" s="4">
        <v>164.947463989258</v>
      </c>
      <c r="O1095" s="4">
        <v>62.4953219943066</v>
      </c>
      <c r="P1095" s="4">
        <v>33.0625</v>
      </c>
      <c r="Q1095" s="4">
        <v>0.0</v>
      </c>
      <c r="R1095" s="4">
        <v>0.0</v>
      </c>
      <c r="S1095" s="4">
        <v>101.1875</v>
      </c>
      <c r="T1095" s="4">
        <v>399.0</v>
      </c>
      <c r="U1095" s="4">
        <v>36.0625</v>
      </c>
      <c r="V1095" s="4">
        <v>1441.63848428431</v>
      </c>
      <c r="W1095" s="4">
        <v>14.3931256160333</v>
      </c>
      <c r="X1095" s="4">
        <v>47.0</v>
      </c>
      <c r="Y1095" s="4">
        <v>305631.138</v>
      </c>
      <c r="Z1095" s="4">
        <v>104.09</v>
      </c>
      <c r="AA1095" s="4">
        <v>12.76</v>
      </c>
      <c r="AB1095" s="4">
        <v>12.76</v>
      </c>
      <c r="AC1095" s="4">
        <v>0.0</v>
      </c>
      <c r="AD1095" s="4">
        <v>0.87</v>
      </c>
      <c r="AE1095" s="4">
        <v>88.74</v>
      </c>
      <c r="AF1095" s="4">
        <v>1.72</v>
      </c>
      <c r="AG1095" s="4">
        <v>1.5</v>
      </c>
      <c r="AH1095" s="4">
        <v>15.6</v>
      </c>
      <c r="AI1095" s="4">
        <v>0.1</v>
      </c>
      <c r="AJ1095" s="4">
        <v>0.0</v>
      </c>
      <c r="AK1095" s="4">
        <v>0.0</v>
      </c>
      <c r="AL1095" s="4">
        <v>0.0</v>
      </c>
      <c r="AM1095" s="4">
        <v>0.0</v>
      </c>
      <c r="AN1095" s="4">
        <v>0.0</v>
      </c>
      <c r="AO1095" s="4">
        <v>0.0</v>
      </c>
      <c r="AP1095" s="4">
        <v>0.0</v>
      </c>
      <c r="AQ1095" s="4">
        <v>0.0</v>
      </c>
      <c r="AR1095" s="4">
        <v>0.0</v>
      </c>
      <c r="AS1095" s="4">
        <v>0.0</v>
      </c>
      <c r="AT1095" s="4">
        <v>0.4</v>
      </c>
      <c r="AU1095" s="4">
        <v>0.0</v>
      </c>
      <c r="AV1095" s="4">
        <v>0.0</v>
      </c>
      <c r="AW1095" s="4">
        <v>0.0</v>
      </c>
      <c r="AX1095" s="4">
        <v>0.0</v>
      </c>
      <c r="AY1095" s="4">
        <v>0.0</v>
      </c>
      <c r="AZ1095" s="4">
        <v>0.0</v>
      </c>
      <c r="BA1095" s="4">
        <v>0.0</v>
      </c>
      <c r="BB1095" s="4">
        <v>83.81</v>
      </c>
      <c r="BC1095" s="4">
        <v>0.0</v>
      </c>
      <c r="BD1095" s="4">
        <v>0.0</v>
      </c>
      <c r="BE1095" s="4">
        <v>0.0</v>
      </c>
      <c r="BF1095" s="4">
        <v>0.0</v>
      </c>
      <c r="BG1095" s="4">
        <v>0.0</v>
      </c>
      <c r="BH1095" s="4">
        <v>0.0</v>
      </c>
      <c r="BI1095" s="4">
        <v>0.0</v>
      </c>
      <c r="BJ1095" s="4">
        <v>0.0</v>
      </c>
      <c r="BK1095" s="4">
        <v>0.0</v>
      </c>
      <c r="BL1095" s="4">
        <v>0.0</v>
      </c>
      <c r="BM1095" s="4">
        <v>0.0</v>
      </c>
      <c r="BN1095" s="4">
        <v>0.0</v>
      </c>
      <c r="BO1095" s="4">
        <v>0.0</v>
      </c>
      <c r="BP1095" s="4">
        <v>1.43</v>
      </c>
      <c r="BQ1095" s="4">
        <v>0.0</v>
      </c>
      <c r="BR1095" s="4">
        <v>0.0</v>
      </c>
      <c r="BS1095" s="4">
        <v>2.49</v>
      </c>
      <c r="BT1095" s="4">
        <v>0.0</v>
      </c>
      <c r="BU1095" s="4">
        <v>0.0</v>
      </c>
      <c r="BV1095" s="4">
        <v>0.0</v>
      </c>
      <c r="BW1095" s="4">
        <v>0.0</v>
      </c>
      <c r="BX1095" s="4">
        <v>0.0</v>
      </c>
      <c r="BY1095" s="4">
        <v>0.0</v>
      </c>
      <c r="BZ1095" s="4">
        <v>0.31</v>
      </c>
      <c r="CA1095" s="4">
        <v>0.0</v>
      </c>
      <c r="CB1095" s="4">
        <v>0.0</v>
      </c>
      <c r="CC1095" s="4">
        <v>0.91</v>
      </c>
      <c r="CD1095" s="4">
        <v>0.0</v>
      </c>
      <c r="CE1095" s="4">
        <v>0.0</v>
      </c>
      <c r="CF1095" s="4">
        <v>1.63</v>
      </c>
      <c r="CG1095" s="4">
        <v>0.0</v>
      </c>
      <c r="CH1095" s="4">
        <v>3.6</v>
      </c>
      <c r="CI1095" s="4">
        <v>0.0</v>
      </c>
      <c r="CJ1095" s="4">
        <v>0.0</v>
      </c>
      <c r="CK1095" s="4">
        <v>0.0</v>
      </c>
      <c r="CL1095" s="4">
        <v>0.0</v>
      </c>
      <c r="CM1095" s="4">
        <v>0.0</v>
      </c>
      <c r="CN1095" s="4">
        <v>0.0</v>
      </c>
      <c r="CO1095" s="4">
        <v>0.0</v>
      </c>
      <c r="CP1095" s="4">
        <v>4.14</v>
      </c>
      <c r="CQ1095" s="4">
        <v>0.0</v>
      </c>
      <c r="CR1095" s="4">
        <v>5.37</v>
      </c>
      <c r="CS1095" s="4">
        <v>0.0</v>
      </c>
      <c r="CT1095" s="4">
        <v>43.0</v>
      </c>
      <c r="CU1095" s="4">
        <v>56.4</v>
      </c>
      <c r="CV1095" s="4" t="s">
        <v>3245</v>
      </c>
      <c r="CW1095" s="4">
        <v>570.57</v>
      </c>
      <c r="CX1095" s="4">
        <v>0.15</v>
      </c>
      <c r="CY1095" s="4">
        <v>0.06</v>
      </c>
      <c r="CZ1095" s="4">
        <v>0.0</v>
      </c>
      <c r="DA1095" s="4">
        <v>0.21</v>
      </c>
      <c r="DB1095" s="4">
        <v>0.0</v>
      </c>
      <c r="DC1095" s="4">
        <v>0.0</v>
      </c>
      <c r="DD1095" s="4">
        <v>0.0</v>
      </c>
      <c r="DE1095" s="4">
        <v>0.08</v>
      </c>
      <c r="DF1095" s="4">
        <v>0.0</v>
      </c>
      <c r="DG1095" s="4">
        <v>0.0</v>
      </c>
      <c r="DH1095" s="4">
        <v>0.0</v>
      </c>
      <c r="DI1095" s="4">
        <v>0.0</v>
      </c>
      <c r="DJ1095" s="4">
        <v>0.0</v>
      </c>
      <c r="DK1095" s="4">
        <v>0.06</v>
      </c>
      <c r="DL1095" s="4">
        <v>0.0</v>
      </c>
      <c r="DM1095" s="4">
        <v>0.01</v>
      </c>
      <c r="DN1095" s="4">
        <v>0.0</v>
      </c>
      <c r="DO1095" s="4">
        <v>0.01</v>
      </c>
      <c r="DP1095" s="4">
        <v>0.29</v>
      </c>
      <c r="DQ1095" s="4">
        <v>0.0</v>
      </c>
      <c r="DR1095" s="4">
        <v>0.0</v>
      </c>
      <c r="DS1095" s="4">
        <v>0.02</v>
      </c>
      <c r="DT1095" s="4">
        <v>0.08</v>
      </c>
      <c r="DU1095" s="4">
        <v>0.0</v>
      </c>
      <c r="DV1095" s="4">
        <v>0.0</v>
      </c>
      <c r="DW1095" s="4">
        <v>0.03</v>
      </c>
      <c r="DX1095" s="4" t="s">
        <v>3245</v>
      </c>
      <c r="DY1095" s="4" t="s">
        <v>3247</v>
      </c>
      <c r="DZ1095" s="4" t="s">
        <v>3176</v>
      </c>
      <c r="EA1095" s="4" t="s">
        <v>2932</v>
      </c>
      <c r="EB1095" s="4">
        <v>570.572463371</v>
      </c>
      <c r="EC1095" s="6">
        <v>192.973563808184</v>
      </c>
      <c r="ED1095" s="7">
        <v>0.34</v>
      </c>
      <c r="EE1095" s="4" t="s">
        <v>3245</v>
      </c>
      <c r="EF1095" s="4" t="s">
        <v>3172</v>
      </c>
      <c r="EG1095" s="4" t="s">
        <v>3246</v>
      </c>
      <c r="EH1095" s="4">
        <f t="shared" si="1"/>
        <v>2936.219983</v>
      </c>
      <c r="EI1095" s="4">
        <f t="shared" si="2"/>
        <v>1.845567376</v>
      </c>
      <c r="EJ1095" s="4">
        <f t="shared" si="3"/>
        <v>5418.991809</v>
      </c>
      <c r="EK1095" s="4">
        <f t="shared" si="4"/>
        <v>0.8227495437</v>
      </c>
      <c r="EL1095" s="4">
        <f t="shared" si="5"/>
        <v>0.1652416178</v>
      </c>
      <c r="EM1095" s="4">
        <f t="shared" si="6"/>
        <v>0.08720930233</v>
      </c>
      <c r="EN1095" s="4">
        <f t="shared" si="7"/>
        <v>0.9069767442</v>
      </c>
      <c r="EO1095" s="4">
        <f t="shared" si="8"/>
        <v>0.005813953488</v>
      </c>
      <c r="EP1095" s="4">
        <f t="shared" si="9"/>
        <v>0</v>
      </c>
      <c r="EQ1095" s="4">
        <f t="shared" si="10"/>
        <v>0.1225862235</v>
      </c>
      <c r="ER1095" s="4">
        <f t="shared" si="11"/>
        <v>0.8525314632</v>
      </c>
      <c r="ES1095" s="4">
        <f t="shared" si="12"/>
        <v>0.01652416178</v>
      </c>
      <c r="ET1095" s="4">
        <f t="shared" si="13"/>
        <v>0.1824308159</v>
      </c>
      <c r="EU1095" s="4">
        <f t="shared" si="14"/>
        <v>0.27</v>
      </c>
      <c r="EV1095" s="4">
        <f t="shared" si="15"/>
        <v>0.08</v>
      </c>
      <c r="EW1095" s="4">
        <f t="shared" si="16"/>
        <v>0.07</v>
      </c>
      <c r="EX1095" s="4">
        <f t="shared" si="17"/>
        <v>0.3</v>
      </c>
      <c r="EY1095" s="4">
        <f t="shared" si="18"/>
        <v>0.1</v>
      </c>
      <c r="EZ1095" s="4">
        <f t="shared" si="19"/>
        <v>1.333176841</v>
      </c>
      <c r="FA1095" s="4">
        <f t="shared" si="20"/>
        <v>0.8283493453</v>
      </c>
      <c r="FB1095" s="4">
        <f t="shared" si="21"/>
        <v>0.3382104399</v>
      </c>
      <c r="FC1095" s="4">
        <f t="shared" si="22"/>
        <v>0</v>
      </c>
      <c r="FD1095" s="4">
        <f t="shared" si="23"/>
        <v>0.003949057163</v>
      </c>
      <c r="FE1095" s="4">
        <f t="shared" si="24"/>
        <v>0.827426202</v>
      </c>
      <c r="FF1095" s="4">
        <f t="shared" si="25"/>
        <v>0</v>
      </c>
      <c r="FG1095" s="4">
        <f t="shared" si="26"/>
        <v>0</v>
      </c>
      <c r="FH1095" s="4">
        <f t="shared" si="27"/>
        <v>0</v>
      </c>
      <c r="FI1095" s="4">
        <f t="shared" si="28"/>
        <v>0</v>
      </c>
      <c r="FJ1095" s="4">
        <f t="shared" si="29"/>
        <v>0</v>
      </c>
      <c r="FK1095" s="4">
        <f t="shared" si="30"/>
        <v>0.01411787936</v>
      </c>
      <c r="FL1095" s="4">
        <f t="shared" si="31"/>
        <v>0</v>
      </c>
      <c r="FM1095" s="4">
        <f t="shared" si="32"/>
        <v>0</v>
      </c>
      <c r="FN1095" s="4">
        <f t="shared" si="33"/>
        <v>0.02507651298</v>
      </c>
      <c r="FO1095" s="4">
        <f t="shared" si="34"/>
        <v>0.03554151446</v>
      </c>
      <c r="FP1095" s="4">
        <f t="shared" si="35"/>
        <v>0.09388883404</v>
      </c>
      <c r="FQ1095" s="4">
        <f t="shared" si="36"/>
        <v>1</v>
      </c>
      <c r="FR1095" s="4">
        <v>101.29</v>
      </c>
    </row>
    <row r="1096" ht="12.75" customHeight="1">
      <c r="A1096" s="4" t="s">
        <v>166</v>
      </c>
      <c r="B1096" s="4" t="s">
        <v>3171</v>
      </c>
      <c r="C1096" s="4" t="s">
        <v>3172</v>
      </c>
      <c r="D1096" s="4" t="s">
        <v>3248</v>
      </c>
      <c r="E1096" s="4" t="s">
        <v>3249</v>
      </c>
      <c r="F1096" s="4">
        <v>601.79720454</v>
      </c>
      <c r="G1096" s="4">
        <v>25.75</v>
      </c>
      <c r="H1096" s="4">
        <v>40.0625</v>
      </c>
      <c r="I1096" s="4">
        <v>101.4375</v>
      </c>
      <c r="J1096" s="4">
        <v>90.6875</v>
      </c>
      <c r="K1096" s="4">
        <v>157.875</v>
      </c>
      <c r="L1096" s="4">
        <v>185.4375</v>
      </c>
      <c r="M1096" s="4">
        <v>78.9417495727539</v>
      </c>
      <c r="N1096" s="4">
        <v>690.965393066406</v>
      </c>
      <c r="O1096" s="4">
        <v>257.811766084762</v>
      </c>
      <c r="P1096" s="4">
        <v>0.0</v>
      </c>
      <c r="Q1096" s="4">
        <v>0.0</v>
      </c>
      <c r="R1096" s="4">
        <v>17.9375</v>
      </c>
      <c r="S1096" s="4">
        <v>286.0</v>
      </c>
      <c r="T1096" s="4">
        <v>255.5625</v>
      </c>
      <c r="U1096" s="4">
        <v>41.75</v>
      </c>
      <c r="V1096" s="4">
        <v>1505.48014553015</v>
      </c>
      <c r="W1096" s="4">
        <v>13.808158004158</v>
      </c>
      <c r="X1096" s="4">
        <v>40.0</v>
      </c>
      <c r="Y1096" s="4">
        <v>110684.9237</v>
      </c>
      <c r="Z1096" s="4">
        <v>139.23</v>
      </c>
      <c r="AA1096" s="4">
        <v>17.25</v>
      </c>
      <c r="AB1096" s="4">
        <v>17.25</v>
      </c>
      <c r="AC1096" s="4">
        <v>0.0</v>
      </c>
      <c r="AD1096" s="4">
        <v>1.0</v>
      </c>
      <c r="AE1096" s="4">
        <v>23.16</v>
      </c>
      <c r="AF1096" s="4">
        <v>97.82</v>
      </c>
      <c r="AG1096" s="4">
        <v>15.1</v>
      </c>
      <c r="AH1096" s="4">
        <v>19.8</v>
      </c>
      <c r="AI1096" s="4">
        <v>7.0</v>
      </c>
      <c r="AJ1096" s="4">
        <v>3.2</v>
      </c>
      <c r="AK1096" s="4">
        <v>0.0</v>
      </c>
      <c r="AL1096" s="4">
        <v>0.0</v>
      </c>
      <c r="AM1096" s="4">
        <v>0.0</v>
      </c>
      <c r="AN1096" s="4">
        <v>0.0</v>
      </c>
      <c r="AO1096" s="4">
        <v>0.0</v>
      </c>
      <c r="AP1096" s="4">
        <v>0.0</v>
      </c>
      <c r="AQ1096" s="4">
        <v>0.0</v>
      </c>
      <c r="AR1096" s="4">
        <v>89.38</v>
      </c>
      <c r="AS1096" s="4">
        <v>0.0</v>
      </c>
      <c r="AT1096" s="4">
        <v>0.0</v>
      </c>
      <c r="AU1096" s="4">
        <v>0.0</v>
      </c>
      <c r="AV1096" s="4">
        <v>0.0</v>
      </c>
      <c r="AW1096" s="4">
        <v>0.0</v>
      </c>
      <c r="AX1096" s="4">
        <v>0.0</v>
      </c>
      <c r="AY1096" s="4">
        <v>0.0</v>
      </c>
      <c r="AZ1096" s="4">
        <v>0.0</v>
      </c>
      <c r="BA1096" s="4">
        <v>0.0</v>
      </c>
      <c r="BB1096" s="4">
        <v>21.18</v>
      </c>
      <c r="BC1096" s="4">
        <v>0.0</v>
      </c>
      <c r="BD1096" s="4">
        <v>0.0</v>
      </c>
      <c r="BE1096" s="4">
        <v>0.0</v>
      </c>
      <c r="BF1096" s="4">
        <v>0.0</v>
      </c>
      <c r="BG1096" s="4">
        <v>0.0</v>
      </c>
      <c r="BH1096" s="4">
        <v>0.0</v>
      </c>
      <c r="BI1096" s="4">
        <v>0.0</v>
      </c>
      <c r="BJ1096" s="4">
        <v>0.0</v>
      </c>
      <c r="BK1096" s="4">
        <v>0.0</v>
      </c>
      <c r="BL1096" s="4">
        <v>0.0</v>
      </c>
      <c r="BM1096" s="4">
        <v>0.0</v>
      </c>
      <c r="BN1096" s="4">
        <v>0.39</v>
      </c>
      <c r="BO1096" s="4">
        <v>0.0</v>
      </c>
      <c r="BP1096" s="4">
        <v>0.0</v>
      </c>
      <c r="BQ1096" s="4">
        <v>0.29</v>
      </c>
      <c r="BR1096" s="4">
        <v>0.78</v>
      </c>
      <c r="BS1096" s="4">
        <v>1.42</v>
      </c>
      <c r="BT1096" s="4">
        <v>0.0</v>
      </c>
      <c r="BU1096" s="4">
        <v>0.0</v>
      </c>
      <c r="BV1096" s="4">
        <v>0.0</v>
      </c>
      <c r="BW1096" s="4">
        <v>0.0</v>
      </c>
      <c r="BX1096" s="4">
        <v>0.0</v>
      </c>
      <c r="BY1096" s="4">
        <v>0.0</v>
      </c>
      <c r="BZ1096" s="4">
        <v>0.0</v>
      </c>
      <c r="CA1096" s="4">
        <v>0.0</v>
      </c>
      <c r="CB1096" s="4">
        <v>0.0</v>
      </c>
      <c r="CC1096" s="4">
        <v>0.0</v>
      </c>
      <c r="CD1096" s="4">
        <v>0.0</v>
      </c>
      <c r="CE1096" s="4">
        <v>0.0</v>
      </c>
      <c r="CF1096" s="4">
        <v>1.17</v>
      </c>
      <c r="CG1096" s="4">
        <v>0.0</v>
      </c>
      <c r="CH1096" s="4">
        <v>3.31</v>
      </c>
      <c r="CI1096" s="4">
        <v>0.0</v>
      </c>
      <c r="CJ1096" s="4">
        <v>0.51</v>
      </c>
      <c r="CK1096" s="4">
        <v>0.0</v>
      </c>
      <c r="CL1096" s="4">
        <v>0.0</v>
      </c>
      <c r="CM1096" s="4">
        <v>0.0</v>
      </c>
      <c r="CN1096" s="4">
        <v>1.39</v>
      </c>
      <c r="CO1096" s="4">
        <v>0.0</v>
      </c>
      <c r="CP1096" s="4">
        <v>8.77</v>
      </c>
      <c r="CQ1096" s="4">
        <v>0.0</v>
      </c>
      <c r="CR1096" s="4">
        <v>10.64</v>
      </c>
      <c r="CS1096" s="4">
        <v>0.0</v>
      </c>
      <c r="CT1096" s="4">
        <v>40.0</v>
      </c>
      <c r="CU1096" s="4">
        <v>40.0</v>
      </c>
      <c r="CV1096" s="4" t="s">
        <v>3248</v>
      </c>
      <c r="CW1096" s="4">
        <v>601.8</v>
      </c>
      <c r="CX1096" s="4">
        <v>0.05</v>
      </c>
      <c r="CY1096" s="4">
        <v>0.01</v>
      </c>
      <c r="CZ1096" s="4">
        <v>0.0</v>
      </c>
      <c r="DA1096" s="4">
        <v>0.01</v>
      </c>
      <c r="DB1096" s="4">
        <v>0.0</v>
      </c>
      <c r="DC1096" s="4">
        <v>0.0</v>
      </c>
      <c r="DD1096" s="4">
        <v>0.0</v>
      </c>
      <c r="DE1096" s="4">
        <v>0.22</v>
      </c>
      <c r="DF1096" s="4">
        <v>0.0</v>
      </c>
      <c r="DG1096" s="4">
        <v>0.0</v>
      </c>
      <c r="DH1096" s="4">
        <v>0.0</v>
      </c>
      <c r="DI1096" s="4">
        <v>0.0</v>
      </c>
      <c r="DJ1096" s="4">
        <v>0.0</v>
      </c>
      <c r="DK1096" s="4">
        <v>0.01</v>
      </c>
      <c r="DL1096" s="4">
        <v>0.0</v>
      </c>
      <c r="DM1096" s="4">
        <v>0.01</v>
      </c>
      <c r="DN1096" s="4">
        <v>0.02</v>
      </c>
      <c r="DO1096" s="4">
        <v>0.06</v>
      </c>
      <c r="DP1096" s="4">
        <v>0.39</v>
      </c>
      <c r="DQ1096" s="4">
        <v>0.0</v>
      </c>
      <c r="DR1096" s="4">
        <v>0.0</v>
      </c>
      <c r="DS1096" s="4">
        <v>0.0</v>
      </c>
      <c r="DT1096" s="4">
        <v>0.22</v>
      </c>
      <c r="DU1096" s="4">
        <v>0.0</v>
      </c>
      <c r="DV1096" s="4">
        <v>0.0</v>
      </c>
      <c r="DW1096" s="4">
        <v>0.0</v>
      </c>
      <c r="DX1096" s="4" t="s">
        <v>3248</v>
      </c>
      <c r="DY1096" s="4" t="s">
        <v>3250</v>
      </c>
      <c r="DZ1096" s="4" t="s">
        <v>3176</v>
      </c>
      <c r="EA1096" s="4" t="s">
        <v>2932</v>
      </c>
      <c r="EB1096" s="4">
        <v>601.79720454</v>
      </c>
      <c r="EC1096" s="6">
        <v>597.17960037144</v>
      </c>
      <c r="ED1096" s="7">
        <v>0.99</v>
      </c>
      <c r="EE1096" s="4" t="s">
        <v>3248</v>
      </c>
      <c r="EF1096" s="4" t="s">
        <v>3172</v>
      </c>
      <c r="EG1096" s="4" t="s">
        <v>3249</v>
      </c>
      <c r="EH1096" s="4">
        <f t="shared" si="1"/>
        <v>794.9789823</v>
      </c>
      <c r="EI1096" s="4">
        <f t="shared" si="2"/>
        <v>3.48075</v>
      </c>
      <c r="EJ1096" s="4">
        <f t="shared" si="3"/>
        <v>2767.123093</v>
      </c>
      <c r="EK1096" s="4">
        <f t="shared" si="4"/>
        <v>0.1605257488</v>
      </c>
      <c r="EL1096" s="4">
        <f t="shared" si="5"/>
        <v>0.3239244416</v>
      </c>
      <c r="EM1096" s="4">
        <f t="shared" si="6"/>
        <v>0.3348115299</v>
      </c>
      <c r="EN1096" s="4">
        <f t="shared" si="7"/>
        <v>0.4390243902</v>
      </c>
      <c r="EO1096" s="4">
        <f t="shared" si="8"/>
        <v>0.155210643</v>
      </c>
      <c r="EP1096" s="4">
        <f t="shared" si="9"/>
        <v>0.07095343681</v>
      </c>
      <c r="EQ1096" s="4">
        <f t="shared" si="10"/>
        <v>0.1238957121</v>
      </c>
      <c r="ER1096" s="4">
        <f t="shared" si="11"/>
        <v>0.1663434605</v>
      </c>
      <c r="ES1096" s="4">
        <f t="shared" si="12"/>
        <v>0.7025784673</v>
      </c>
      <c r="ET1096" s="4">
        <f t="shared" si="13"/>
        <v>0.2313570069</v>
      </c>
      <c r="EU1096" s="4">
        <f t="shared" si="14"/>
        <v>0.02</v>
      </c>
      <c r="EV1096" s="4">
        <f t="shared" si="15"/>
        <v>0.22</v>
      </c>
      <c r="EW1096" s="4">
        <f t="shared" si="16"/>
        <v>0.07</v>
      </c>
      <c r="EX1096" s="4">
        <f t="shared" si="17"/>
        <v>0.42</v>
      </c>
      <c r="EY1096" s="4">
        <f t="shared" si="18"/>
        <v>0.22</v>
      </c>
      <c r="EZ1096" s="4">
        <f t="shared" si="19"/>
        <v>1.294955103</v>
      </c>
      <c r="FA1096" s="4">
        <f t="shared" si="20"/>
        <v>0.8046008445</v>
      </c>
      <c r="FB1096" s="4">
        <f t="shared" si="21"/>
        <v>0.9923269764</v>
      </c>
      <c r="FC1096" s="4">
        <f t="shared" si="22"/>
        <v>0</v>
      </c>
      <c r="FD1096" s="4">
        <f t="shared" si="23"/>
        <v>0</v>
      </c>
      <c r="FE1096" s="4">
        <f t="shared" si="24"/>
        <v>0.4304003251</v>
      </c>
      <c r="FF1096" s="4">
        <f t="shared" si="25"/>
        <v>0</v>
      </c>
      <c r="FG1096" s="4">
        <f t="shared" si="26"/>
        <v>0</v>
      </c>
      <c r="FH1096" s="4">
        <f t="shared" si="27"/>
        <v>0</v>
      </c>
      <c r="FI1096" s="4">
        <f t="shared" si="28"/>
        <v>0</v>
      </c>
      <c r="FJ1096" s="4">
        <f t="shared" si="29"/>
        <v>0.007925218452</v>
      </c>
      <c r="FK1096" s="4">
        <f t="shared" si="30"/>
        <v>0</v>
      </c>
      <c r="FL1096" s="4">
        <f t="shared" si="31"/>
        <v>0.0158504369</v>
      </c>
      <c r="FM1096" s="4">
        <f t="shared" si="32"/>
        <v>0</v>
      </c>
      <c r="FN1096" s="4">
        <f t="shared" si="33"/>
        <v>0.02377565535</v>
      </c>
      <c r="FO1096" s="4">
        <f t="shared" si="34"/>
        <v>0.09937004674</v>
      </c>
      <c r="FP1096" s="4">
        <f t="shared" si="35"/>
        <v>0.4226783174</v>
      </c>
      <c r="FQ1096" s="4">
        <f t="shared" si="36"/>
        <v>1</v>
      </c>
      <c r="FR1096" s="4">
        <v>49.21</v>
      </c>
    </row>
    <row r="1097" ht="12.75" customHeight="1">
      <c r="A1097" s="4" t="s">
        <v>166</v>
      </c>
      <c r="B1097" s="4" t="s">
        <v>3171</v>
      </c>
      <c r="C1097" s="4" t="s">
        <v>3172</v>
      </c>
      <c r="D1097" s="4" t="s">
        <v>3251</v>
      </c>
      <c r="E1097" s="4" t="s">
        <v>2087</v>
      </c>
      <c r="F1097" s="4">
        <v>200.507394275</v>
      </c>
      <c r="G1097" s="4">
        <v>20.8125</v>
      </c>
      <c r="H1097" s="4">
        <v>32.0625</v>
      </c>
      <c r="I1097" s="4">
        <v>44.5</v>
      </c>
      <c r="J1097" s="4">
        <v>29.375</v>
      </c>
      <c r="K1097" s="4">
        <v>43.4375</v>
      </c>
      <c r="L1097" s="4">
        <v>28.375</v>
      </c>
      <c r="M1097" s="4">
        <v>15.6889915466309</v>
      </c>
      <c r="N1097" s="4">
        <v>150.673324584961</v>
      </c>
      <c r="O1097" s="4">
        <v>80.2150527405331</v>
      </c>
      <c r="P1097" s="4">
        <v>11.6875</v>
      </c>
      <c r="Q1097" s="4">
        <v>0.0</v>
      </c>
      <c r="R1097" s="4">
        <v>0.0</v>
      </c>
      <c r="S1097" s="4">
        <v>34.75</v>
      </c>
      <c r="T1097" s="4">
        <v>133.8125</v>
      </c>
      <c r="U1097" s="4">
        <v>18.3125</v>
      </c>
      <c r="V1097" s="4">
        <v>1327.40268676278</v>
      </c>
      <c r="W1097" s="4">
        <v>14.5341579292267</v>
      </c>
      <c r="X1097" s="4">
        <v>37.0</v>
      </c>
      <c r="Y1097" s="4">
        <v>162666.6817</v>
      </c>
      <c r="Z1097" s="4">
        <v>77.9</v>
      </c>
      <c r="AA1097" s="4">
        <v>27.81</v>
      </c>
      <c r="AB1097" s="4">
        <v>27.74</v>
      </c>
      <c r="AC1097" s="4">
        <v>0.07</v>
      </c>
      <c r="AD1097" s="4">
        <v>1.27</v>
      </c>
      <c r="AE1097" s="4">
        <v>46.12</v>
      </c>
      <c r="AF1097" s="4">
        <v>2.7</v>
      </c>
      <c r="AG1097" s="4">
        <v>6.3</v>
      </c>
      <c r="AH1097" s="4">
        <v>23.9</v>
      </c>
      <c r="AI1097" s="4">
        <v>0.0</v>
      </c>
      <c r="AJ1097" s="4">
        <v>1.6</v>
      </c>
      <c r="AK1097" s="4">
        <v>0.0</v>
      </c>
      <c r="AL1097" s="4">
        <v>0.0</v>
      </c>
      <c r="AM1097" s="4">
        <v>0.0</v>
      </c>
      <c r="AN1097" s="4">
        <v>0.0</v>
      </c>
      <c r="AO1097" s="4">
        <v>0.0</v>
      </c>
      <c r="AP1097" s="4">
        <v>0.0</v>
      </c>
      <c r="AQ1097" s="4">
        <v>0.0</v>
      </c>
      <c r="AR1097" s="4">
        <v>0.0</v>
      </c>
      <c r="AS1097" s="4">
        <v>0.0</v>
      </c>
      <c r="AT1097" s="4">
        <v>0.0</v>
      </c>
      <c r="AU1097" s="4">
        <v>0.0</v>
      </c>
      <c r="AV1097" s="4">
        <v>0.0</v>
      </c>
      <c r="AW1097" s="4">
        <v>0.0</v>
      </c>
      <c r="AX1097" s="4">
        <v>0.0</v>
      </c>
      <c r="AY1097" s="4">
        <v>0.0</v>
      </c>
      <c r="AZ1097" s="4">
        <v>0.0</v>
      </c>
      <c r="BA1097" s="4">
        <v>0.0</v>
      </c>
      <c r="BB1097" s="4">
        <v>45.64</v>
      </c>
      <c r="BC1097" s="4">
        <v>0.0</v>
      </c>
      <c r="BD1097" s="4">
        <v>0.0</v>
      </c>
      <c r="BE1097" s="4">
        <v>0.0</v>
      </c>
      <c r="BF1097" s="4">
        <v>0.0</v>
      </c>
      <c r="BG1097" s="4">
        <v>0.0</v>
      </c>
      <c r="BH1097" s="4">
        <v>0.0</v>
      </c>
      <c r="BI1097" s="4">
        <v>0.0</v>
      </c>
      <c r="BJ1097" s="4">
        <v>0.0</v>
      </c>
      <c r="BK1097" s="4">
        <v>0.0</v>
      </c>
      <c r="BL1097" s="4">
        <v>0.0</v>
      </c>
      <c r="BM1097" s="4">
        <v>0.0</v>
      </c>
      <c r="BN1097" s="4">
        <v>0.0</v>
      </c>
      <c r="BO1097" s="4">
        <v>0.0</v>
      </c>
      <c r="BP1097" s="4">
        <v>0.0</v>
      </c>
      <c r="BQ1097" s="4">
        <v>0.0</v>
      </c>
      <c r="BR1097" s="4">
        <v>0.0</v>
      </c>
      <c r="BS1097" s="4">
        <v>0.0</v>
      </c>
      <c r="BT1097" s="4">
        <v>0.0</v>
      </c>
      <c r="BU1097" s="4">
        <v>0.0</v>
      </c>
      <c r="BV1097" s="4">
        <v>0.0</v>
      </c>
      <c r="BW1097" s="4">
        <v>0.0</v>
      </c>
      <c r="BX1097" s="4">
        <v>0.0</v>
      </c>
      <c r="BY1097" s="4">
        <v>0.0</v>
      </c>
      <c r="BZ1097" s="4">
        <v>0.69</v>
      </c>
      <c r="CA1097" s="4">
        <v>0.0</v>
      </c>
      <c r="CB1097" s="4">
        <v>0.0</v>
      </c>
      <c r="CC1097" s="4">
        <v>4.22</v>
      </c>
      <c r="CD1097" s="4">
        <v>0.0</v>
      </c>
      <c r="CE1097" s="4">
        <v>0.0</v>
      </c>
      <c r="CF1097" s="4">
        <v>7.85</v>
      </c>
      <c r="CG1097" s="4">
        <v>0.0</v>
      </c>
      <c r="CH1097" s="4">
        <v>1.09</v>
      </c>
      <c r="CI1097" s="4">
        <v>0.0</v>
      </c>
      <c r="CJ1097" s="4">
        <v>0.0</v>
      </c>
      <c r="CK1097" s="4">
        <v>0.0</v>
      </c>
      <c r="CL1097" s="4">
        <v>0.0</v>
      </c>
      <c r="CM1097" s="4">
        <v>0.0</v>
      </c>
      <c r="CN1097" s="4">
        <v>0.0</v>
      </c>
      <c r="CO1097" s="4">
        <v>0.0</v>
      </c>
      <c r="CP1097" s="4">
        <v>4.74</v>
      </c>
      <c r="CQ1097" s="4">
        <v>0.0</v>
      </c>
      <c r="CR1097" s="4">
        <v>13.67</v>
      </c>
      <c r="CS1097" s="4">
        <v>0.0</v>
      </c>
      <c r="CT1097" s="4">
        <v>54.0</v>
      </c>
      <c r="CU1097" s="4">
        <v>55.5</v>
      </c>
      <c r="CV1097" s="4" t="s">
        <v>3251</v>
      </c>
      <c r="CW1097" s="4">
        <v>200.51</v>
      </c>
      <c r="CX1097" s="4">
        <v>0.06</v>
      </c>
      <c r="CY1097" s="4">
        <v>0.03</v>
      </c>
      <c r="CZ1097" s="4">
        <v>0.0</v>
      </c>
      <c r="DA1097" s="4">
        <v>0.23</v>
      </c>
      <c r="DB1097" s="4">
        <v>0.0</v>
      </c>
      <c r="DC1097" s="4">
        <v>0.0</v>
      </c>
      <c r="DD1097" s="4">
        <v>0.0</v>
      </c>
      <c r="DE1097" s="4">
        <v>0.2</v>
      </c>
      <c r="DF1097" s="4">
        <v>0.0</v>
      </c>
      <c r="DG1097" s="4">
        <v>0.0</v>
      </c>
      <c r="DH1097" s="4">
        <v>0.0</v>
      </c>
      <c r="DI1097" s="4">
        <v>0.0</v>
      </c>
      <c r="DJ1097" s="4">
        <v>0.0</v>
      </c>
      <c r="DK1097" s="4">
        <v>0.07</v>
      </c>
      <c r="DL1097" s="4">
        <v>0.0</v>
      </c>
      <c r="DM1097" s="4">
        <v>0.14</v>
      </c>
      <c r="DN1097" s="4">
        <v>0.0</v>
      </c>
      <c r="DO1097" s="4">
        <v>0.14</v>
      </c>
      <c r="DP1097" s="4">
        <v>0.04</v>
      </c>
      <c r="DQ1097" s="4">
        <v>0.0</v>
      </c>
      <c r="DR1097" s="4">
        <v>0.0</v>
      </c>
      <c r="DS1097" s="4">
        <v>0.0</v>
      </c>
      <c r="DT1097" s="4">
        <v>0.04</v>
      </c>
      <c r="DU1097" s="4">
        <v>0.0</v>
      </c>
      <c r="DV1097" s="4">
        <v>0.0</v>
      </c>
      <c r="DW1097" s="4">
        <v>0.03</v>
      </c>
      <c r="DX1097" s="4" t="s">
        <v>3251</v>
      </c>
      <c r="DY1097" s="4" t="s">
        <v>2088</v>
      </c>
      <c r="DZ1097" s="4" t="s">
        <v>3176</v>
      </c>
      <c r="EA1097" s="4" t="s">
        <v>2932</v>
      </c>
      <c r="EB1097" s="4">
        <v>200.507394275</v>
      </c>
      <c r="EC1097" s="6">
        <v>6.20245759409</v>
      </c>
      <c r="ED1097" s="7">
        <v>0.03</v>
      </c>
      <c r="EE1097" s="4" t="s">
        <v>3251</v>
      </c>
      <c r="EF1097" s="4" t="s">
        <v>3172</v>
      </c>
      <c r="EG1097" s="4" t="s">
        <v>2087</v>
      </c>
      <c r="EH1097" s="4">
        <f t="shared" si="1"/>
        <v>2088.14739</v>
      </c>
      <c r="EI1097" s="4">
        <f t="shared" si="2"/>
        <v>1.403603604</v>
      </c>
      <c r="EJ1097" s="4">
        <f t="shared" si="3"/>
        <v>2930.931202</v>
      </c>
      <c r="EK1097" s="4">
        <f t="shared" si="4"/>
        <v>0.5858793325</v>
      </c>
      <c r="EL1097" s="4">
        <f t="shared" si="5"/>
        <v>0.4082156611</v>
      </c>
      <c r="EM1097" s="4">
        <f t="shared" si="6"/>
        <v>0.1981132075</v>
      </c>
      <c r="EN1097" s="4">
        <f t="shared" si="7"/>
        <v>0.751572327</v>
      </c>
      <c r="EO1097" s="4">
        <f t="shared" si="8"/>
        <v>0</v>
      </c>
      <c r="EP1097" s="4">
        <f t="shared" si="9"/>
        <v>0.05031446541</v>
      </c>
      <c r="EQ1097" s="4">
        <f t="shared" si="10"/>
        <v>0.3569961489</v>
      </c>
      <c r="ER1097" s="4">
        <f t="shared" si="11"/>
        <v>0.5920410783</v>
      </c>
      <c r="ES1097" s="4">
        <f t="shared" si="12"/>
        <v>0.03465982028</v>
      </c>
      <c r="ET1097" s="4">
        <f t="shared" si="13"/>
        <v>0.3885143502</v>
      </c>
      <c r="EU1097" s="4">
        <f t="shared" si="14"/>
        <v>0.26</v>
      </c>
      <c r="EV1097" s="4">
        <f t="shared" si="15"/>
        <v>0.2</v>
      </c>
      <c r="EW1097" s="4">
        <f t="shared" si="16"/>
        <v>0.21</v>
      </c>
      <c r="EX1097" s="4">
        <f t="shared" si="17"/>
        <v>0.18</v>
      </c>
      <c r="EY1097" s="4">
        <f t="shared" si="18"/>
        <v>0.04</v>
      </c>
      <c r="EZ1097" s="4">
        <f t="shared" si="19"/>
        <v>1.437281508</v>
      </c>
      <c r="FA1097" s="4">
        <f t="shared" si="20"/>
        <v>0.8930332118</v>
      </c>
      <c r="FB1097" s="4">
        <f t="shared" si="21"/>
        <v>0.03093380978</v>
      </c>
      <c r="FC1097" s="4">
        <f t="shared" si="22"/>
        <v>0</v>
      </c>
      <c r="FD1097" s="4">
        <f t="shared" si="23"/>
        <v>0</v>
      </c>
      <c r="FE1097" s="4">
        <f t="shared" si="24"/>
        <v>0.5911151405</v>
      </c>
      <c r="FF1097" s="4">
        <f t="shared" si="25"/>
        <v>0</v>
      </c>
      <c r="FG1097" s="4">
        <f t="shared" si="26"/>
        <v>0</v>
      </c>
      <c r="FH1097" s="4">
        <f t="shared" si="27"/>
        <v>0</v>
      </c>
      <c r="FI1097" s="4">
        <f t="shared" si="28"/>
        <v>0</v>
      </c>
      <c r="FJ1097" s="4">
        <f t="shared" si="29"/>
        <v>0</v>
      </c>
      <c r="FK1097" s="4">
        <f t="shared" si="30"/>
        <v>0</v>
      </c>
      <c r="FL1097" s="4">
        <f t="shared" si="31"/>
        <v>0</v>
      </c>
      <c r="FM1097" s="4">
        <f t="shared" si="32"/>
        <v>0</v>
      </c>
      <c r="FN1097" s="4">
        <f t="shared" si="33"/>
        <v>0.1563269007</v>
      </c>
      <c r="FO1097" s="4">
        <f t="shared" si="34"/>
        <v>0.01411734231</v>
      </c>
      <c r="FP1097" s="4">
        <f t="shared" si="35"/>
        <v>0.2384406165</v>
      </c>
      <c r="FQ1097" s="4">
        <f t="shared" si="36"/>
        <v>1</v>
      </c>
      <c r="FR1097" s="4">
        <v>77.21</v>
      </c>
    </row>
    <row r="1098" ht="12.75" customHeight="1">
      <c r="A1098" s="4" t="s">
        <v>166</v>
      </c>
      <c r="B1098" s="4" t="s">
        <v>3171</v>
      </c>
      <c r="C1098" s="4" t="s">
        <v>3172</v>
      </c>
      <c r="D1098" s="4" t="s">
        <v>3252</v>
      </c>
      <c r="E1098" s="4" t="s">
        <v>3253</v>
      </c>
      <c r="F1098" s="4">
        <v>456.876148031</v>
      </c>
      <c r="G1098" s="4">
        <v>195.5625</v>
      </c>
      <c r="H1098" s="4">
        <v>105.5625</v>
      </c>
      <c r="I1098" s="4">
        <v>78.8125</v>
      </c>
      <c r="J1098" s="4">
        <v>34.0</v>
      </c>
      <c r="K1098" s="4">
        <v>27.25</v>
      </c>
      <c r="L1098" s="4">
        <v>14.625</v>
      </c>
      <c r="M1098" s="4">
        <v>6.4007043838501</v>
      </c>
      <c r="N1098" s="4">
        <v>81.5857315063477</v>
      </c>
      <c r="O1098" s="4">
        <v>43.8053432449864</v>
      </c>
      <c r="P1098" s="4">
        <v>47.8125</v>
      </c>
      <c r="Q1098" s="4">
        <v>0.0</v>
      </c>
      <c r="R1098" s="4">
        <v>0.0</v>
      </c>
      <c r="S1098" s="4">
        <v>0.0</v>
      </c>
      <c r="T1098" s="4">
        <v>366.5</v>
      </c>
      <c r="U1098" s="4">
        <v>41.5</v>
      </c>
      <c r="V1098" s="4">
        <v>1486.59439818319</v>
      </c>
      <c r="W1098" s="4">
        <v>14.4526979560939</v>
      </c>
      <c r="X1098" s="4">
        <v>46.0</v>
      </c>
      <c r="Y1098" s="4">
        <v>175758.7285</v>
      </c>
      <c r="Z1098" s="4">
        <v>77.44</v>
      </c>
      <c r="AA1098" s="4">
        <v>16.54</v>
      </c>
      <c r="AB1098" s="4">
        <v>16.54</v>
      </c>
      <c r="AC1098" s="4">
        <v>0.0</v>
      </c>
      <c r="AD1098" s="4">
        <v>1.35</v>
      </c>
      <c r="AE1098" s="4">
        <v>57.37</v>
      </c>
      <c r="AF1098" s="4">
        <v>2.18</v>
      </c>
      <c r="AG1098" s="4">
        <v>2.4</v>
      </c>
      <c r="AH1098" s="4">
        <v>15.6</v>
      </c>
      <c r="AI1098" s="4">
        <v>0.0</v>
      </c>
      <c r="AJ1098" s="4">
        <v>9.6</v>
      </c>
      <c r="AK1098" s="4">
        <v>0.0</v>
      </c>
      <c r="AL1098" s="4">
        <v>0.0</v>
      </c>
      <c r="AM1098" s="4">
        <v>0.0</v>
      </c>
      <c r="AN1098" s="4">
        <v>0.0</v>
      </c>
      <c r="AO1098" s="4">
        <v>0.0</v>
      </c>
      <c r="AP1098" s="4">
        <v>0.0</v>
      </c>
      <c r="AQ1098" s="4">
        <v>0.0</v>
      </c>
      <c r="AR1098" s="4">
        <v>0.0</v>
      </c>
      <c r="AS1098" s="4">
        <v>0.0</v>
      </c>
      <c r="AT1098" s="4">
        <v>0.0</v>
      </c>
      <c r="AU1098" s="4">
        <v>0.0</v>
      </c>
      <c r="AV1098" s="4">
        <v>0.0</v>
      </c>
      <c r="AW1098" s="4">
        <v>0.0</v>
      </c>
      <c r="AX1098" s="4">
        <v>0.0</v>
      </c>
      <c r="AY1098" s="4">
        <v>0.0</v>
      </c>
      <c r="AZ1098" s="4">
        <v>0.0</v>
      </c>
      <c r="BA1098" s="4">
        <v>0.0</v>
      </c>
      <c r="BB1098" s="4">
        <v>60.2</v>
      </c>
      <c r="BC1098" s="4">
        <v>0.0</v>
      </c>
      <c r="BD1098" s="4">
        <v>0.0</v>
      </c>
      <c r="BE1098" s="4">
        <v>0.0</v>
      </c>
      <c r="BF1098" s="4">
        <v>0.0</v>
      </c>
      <c r="BG1098" s="4">
        <v>0.0</v>
      </c>
      <c r="BH1098" s="4">
        <v>0.0</v>
      </c>
      <c r="BI1098" s="4">
        <v>0.0</v>
      </c>
      <c r="BJ1098" s="4">
        <v>0.0</v>
      </c>
      <c r="BK1098" s="4">
        <v>0.0</v>
      </c>
      <c r="BL1098" s="4">
        <v>0.0</v>
      </c>
      <c r="BM1098" s="4">
        <v>0.0</v>
      </c>
      <c r="BN1098" s="4">
        <v>0.0</v>
      </c>
      <c r="BO1098" s="4">
        <v>0.0</v>
      </c>
      <c r="BP1098" s="4">
        <v>0.27</v>
      </c>
      <c r="BQ1098" s="4">
        <v>0.0</v>
      </c>
      <c r="BR1098" s="4">
        <v>0.0</v>
      </c>
      <c r="BS1098" s="4">
        <v>0.0</v>
      </c>
      <c r="BT1098" s="4">
        <v>0.0</v>
      </c>
      <c r="BU1098" s="4">
        <v>0.0</v>
      </c>
      <c r="BV1098" s="4">
        <v>0.0</v>
      </c>
      <c r="BW1098" s="4">
        <v>0.0</v>
      </c>
      <c r="BX1098" s="4">
        <v>0.0</v>
      </c>
      <c r="BY1098" s="4">
        <v>0.0</v>
      </c>
      <c r="BZ1098" s="4">
        <v>0.0</v>
      </c>
      <c r="CA1098" s="4">
        <v>0.0</v>
      </c>
      <c r="CB1098" s="4">
        <v>0.0</v>
      </c>
      <c r="CC1098" s="4">
        <v>0.0</v>
      </c>
      <c r="CD1098" s="4">
        <v>0.0</v>
      </c>
      <c r="CE1098" s="4">
        <v>0.0</v>
      </c>
      <c r="CF1098" s="4">
        <v>2.89</v>
      </c>
      <c r="CG1098" s="4">
        <v>0.0</v>
      </c>
      <c r="CH1098" s="4">
        <v>1.25</v>
      </c>
      <c r="CI1098" s="4">
        <v>0.0</v>
      </c>
      <c r="CJ1098" s="4">
        <v>0.61</v>
      </c>
      <c r="CK1098" s="4">
        <v>0.0</v>
      </c>
      <c r="CL1098" s="4">
        <v>0.0</v>
      </c>
      <c r="CM1098" s="4">
        <v>0.0</v>
      </c>
      <c r="CN1098" s="4">
        <v>1.99</v>
      </c>
      <c r="CO1098" s="4">
        <v>0.0</v>
      </c>
      <c r="CP1098" s="4">
        <v>3.05</v>
      </c>
      <c r="CQ1098" s="4">
        <v>0.0</v>
      </c>
      <c r="CR1098" s="4">
        <v>7.18</v>
      </c>
      <c r="CS1098" s="4">
        <v>0.0</v>
      </c>
      <c r="CT1098" s="4">
        <v>61.0</v>
      </c>
      <c r="CU1098" s="4">
        <v>46.0</v>
      </c>
      <c r="CV1098" s="4" t="s">
        <v>3252</v>
      </c>
      <c r="CW1098" s="4">
        <v>456.88</v>
      </c>
      <c r="CX1098" s="4">
        <v>0.25</v>
      </c>
      <c r="CY1098" s="4">
        <v>0.02</v>
      </c>
      <c r="CZ1098" s="4">
        <v>0.0</v>
      </c>
      <c r="DA1098" s="4">
        <v>0.23</v>
      </c>
      <c r="DB1098" s="4">
        <v>0.0</v>
      </c>
      <c r="DC1098" s="4">
        <v>0.0</v>
      </c>
      <c r="DD1098" s="4">
        <v>0.0</v>
      </c>
      <c r="DE1098" s="4">
        <v>0.03</v>
      </c>
      <c r="DF1098" s="4">
        <v>0.0</v>
      </c>
      <c r="DG1098" s="4">
        <v>0.0</v>
      </c>
      <c r="DH1098" s="4">
        <v>0.0</v>
      </c>
      <c r="DI1098" s="4">
        <v>0.0</v>
      </c>
      <c r="DJ1098" s="4">
        <v>0.0</v>
      </c>
      <c r="DK1098" s="4">
        <v>0.04</v>
      </c>
      <c r="DL1098" s="4">
        <v>0.0</v>
      </c>
      <c r="DM1098" s="4">
        <v>0.14</v>
      </c>
      <c r="DN1098" s="4">
        <v>0.0</v>
      </c>
      <c r="DO1098" s="4">
        <v>0.05</v>
      </c>
      <c r="DP1098" s="4">
        <v>0.13</v>
      </c>
      <c r="DQ1098" s="4">
        <v>0.0</v>
      </c>
      <c r="DR1098" s="4">
        <v>0.0</v>
      </c>
      <c r="DS1098" s="4">
        <v>0.01</v>
      </c>
      <c r="DT1098" s="4">
        <v>0.01</v>
      </c>
      <c r="DU1098" s="4">
        <v>0.01</v>
      </c>
      <c r="DV1098" s="4">
        <v>0.0</v>
      </c>
      <c r="DW1098" s="4">
        <v>0.07</v>
      </c>
      <c r="DX1098" s="4" t="s">
        <v>3252</v>
      </c>
      <c r="DY1098" s="4" t="s">
        <v>3254</v>
      </c>
      <c r="DZ1098" s="4" t="s">
        <v>3176</v>
      </c>
      <c r="EA1098" s="4" t="s">
        <v>2932</v>
      </c>
      <c r="EB1098" s="4">
        <v>456.876148031</v>
      </c>
      <c r="EC1098" s="6">
        <v>14.1978488061</v>
      </c>
      <c r="ED1098" s="7">
        <v>0.03</v>
      </c>
      <c r="EE1098" s="4" t="s">
        <v>3252</v>
      </c>
      <c r="EF1098" s="4" t="s">
        <v>3172</v>
      </c>
      <c r="EG1098" s="4" t="s">
        <v>3253</v>
      </c>
      <c r="EH1098" s="4">
        <f t="shared" si="1"/>
        <v>2269.61168</v>
      </c>
      <c r="EI1098" s="4">
        <f t="shared" si="2"/>
        <v>1.683478261</v>
      </c>
      <c r="EJ1098" s="4">
        <f t="shared" si="3"/>
        <v>3820.841924</v>
      </c>
      <c r="EK1098" s="4">
        <f t="shared" si="4"/>
        <v>0.7808626033</v>
      </c>
      <c r="EL1098" s="4">
        <f t="shared" si="5"/>
        <v>0.3564049587</v>
      </c>
      <c r="EM1098" s="4">
        <f t="shared" si="6"/>
        <v>0.08695652174</v>
      </c>
      <c r="EN1098" s="4">
        <f t="shared" si="7"/>
        <v>0.5652173913</v>
      </c>
      <c r="EO1098" s="4">
        <f t="shared" si="8"/>
        <v>0</v>
      </c>
      <c r="EP1098" s="4">
        <f t="shared" si="9"/>
        <v>0.347826087</v>
      </c>
      <c r="EQ1098" s="4">
        <f t="shared" si="10"/>
        <v>0.2135847107</v>
      </c>
      <c r="ER1098" s="4">
        <f t="shared" si="11"/>
        <v>0.7408316116</v>
      </c>
      <c r="ES1098" s="4">
        <f t="shared" si="12"/>
        <v>0.02815082645</v>
      </c>
      <c r="ET1098" s="4">
        <f t="shared" si="13"/>
        <v>0.1694988901</v>
      </c>
      <c r="EU1098" s="4">
        <f t="shared" si="14"/>
        <v>0.25</v>
      </c>
      <c r="EV1098" s="4">
        <f t="shared" si="15"/>
        <v>0.03</v>
      </c>
      <c r="EW1098" s="4">
        <f t="shared" si="16"/>
        <v>0.09</v>
      </c>
      <c r="EX1098" s="4">
        <f t="shared" si="17"/>
        <v>0.27</v>
      </c>
      <c r="EY1098" s="4">
        <f t="shared" si="18"/>
        <v>0.02</v>
      </c>
      <c r="EZ1098" s="4">
        <f t="shared" si="19"/>
        <v>1.100245888</v>
      </c>
      <c r="FA1098" s="4">
        <f t="shared" si="20"/>
        <v>0.6836212071</v>
      </c>
      <c r="FB1098" s="4">
        <f t="shared" si="21"/>
        <v>0.03107592477</v>
      </c>
      <c r="FC1098" s="4">
        <f t="shared" si="22"/>
        <v>0</v>
      </c>
      <c r="FD1098" s="4">
        <f t="shared" si="23"/>
        <v>0</v>
      </c>
      <c r="FE1098" s="4">
        <f t="shared" si="24"/>
        <v>0.7773760331</v>
      </c>
      <c r="FF1098" s="4">
        <f t="shared" si="25"/>
        <v>0</v>
      </c>
      <c r="FG1098" s="4">
        <f t="shared" si="26"/>
        <v>0</v>
      </c>
      <c r="FH1098" s="4">
        <f t="shared" si="27"/>
        <v>0</v>
      </c>
      <c r="FI1098" s="4">
        <f t="shared" si="28"/>
        <v>0</v>
      </c>
      <c r="FJ1098" s="4">
        <f t="shared" si="29"/>
        <v>0</v>
      </c>
      <c r="FK1098" s="4">
        <f t="shared" si="30"/>
        <v>0.003486570248</v>
      </c>
      <c r="FL1098" s="4">
        <f t="shared" si="31"/>
        <v>0</v>
      </c>
      <c r="FM1098" s="4">
        <f t="shared" si="32"/>
        <v>0</v>
      </c>
      <c r="FN1098" s="4">
        <f t="shared" si="33"/>
        <v>0.03731921488</v>
      </c>
      <c r="FO1098" s="4">
        <f t="shared" si="34"/>
        <v>0.02401859504</v>
      </c>
      <c r="FP1098" s="4">
        <f t="shared" si="35"/>
        <v>0.1577995868</v>
      </c>
      <c r="FQ1098" s="4">
        <f t="shared" si="36"/>
        <v>1</v>
      </c>
      <c r="FR1098" s="4">
        <v>77.44</v>
      </c>
    </row>
    <row r="1099" ht="12.75" customHeight="1">
      <c r="A1099" s="4" t="s">
        <v>166</v>
      </c>
      <c r="B1099" s="4" t="s">
        <v>3255</v>
      </c>
      <c r="C1099" s="4" t="s">
        <v>3256</v>
      </c>
      <c r="D1099" s="4" t="s">
        <v>3257</v>
      </c>
      <c r="E1099" s="4" t="s">
        <v>3258</v>
      </c>
      <c r="F1099" s="4">
        <v>532.288498167</v>
      </c>
      <c r="G1099" s="4">
        <v>35.25</v>
      </c>
      <c r="H1099" s="4">
        <v>52.8125</v>
      </c>
      <c r="I1099" s="4">
        <v>94.0</v>
      </c>
      <c r="J1099" s="4">
        <v>100.3125</v>
      </c>
      <c r="K1099" s="4">
        <v>167.25</v>
      </c>
      <c r="L1099" s="4">
        <v>82.375</v>
      </c>
      <c r="M1099" s="4">
        <v>175.496887207031</v>
      </c>
      <c r="N1099" s="4">
        <v>490.418426513672</v>
      </c>
      <c r="O1099" s="4">
        <v>316.697703651916</v>
      </c>
      <c r="P1099" s="4">
        <v>0.0</v>
      </c>
      <c r="Q1099" s="4">
        <v>0.0</v>
      </c>
      <c r="R1099" s="4">
        <v>135.3125</v>
      </c>
      <c r="S1099" s="4">
        <v>162.125</v>
      </c>
      <c r="T1099" s="4">
        <v>234.5625</v>
      </c>
      <c r="U1099" s="4">
        <v>0.0</v>
      </c>
      <c r="V1099" s="4">
        <v>1607.17360131641</v>
      </c>
      <c r="W1099" s="4">
        <v>13.5269123178185</v>
      </c>
      <c r="X1099" s="4">
        <v>52.0</v>
      </c>
      <c r="Y1099" s="4">
        <v>141070.4297</v>
      </c>
      <c r="Z1099" s="4">
        <v>146.89</v>
      </c>
      <c r="AA1099" s="4">
        <v>51.78</v>
      </c>
      <c r="AB1099" s="4">
        <v>49.53</v>
      </c>
      <c r="AC1099" s="4">
        <v>2.25</v>
      </c>
      <c r="AD1099" s="4">
        <v>0.94</v>
      </c>
      <c r="AE1099" s="4">
        <v>2.23</v>
      </c>
      <c r="AF1099" s="4">
        <v>91.94</v>
      </c>
      <c r="AG1099" s="4">
        <v>44.3</v>
      </c>
      <c r="AH1099" s="4">
        <v>27.1</v>
      </c>
      <c r="AI1099" s="4">
        <v>0.7</v>
      </c>
      <c r="AJ1099" s="4">
        <v>7.2</v>
      </c>
      <c r="AK1099" s="4">
        <v>0.0</v>
      </c>
      <c r="AL1099" s="4">
        <v>0.0</v>
      </c>
      <c r="AM1099" s="4">
        <v>0.0</v>
      </c>
      <c r="AN1099" s="4">
        <v>0.0</v>
      </c>
      <c r="AO1099" s="4">
        <v>0.0</v>
      </c>
      <c r="AP1099" s="4">
        <v>0.0</v>
      </c>
      <c r="AQ1099" s="4">
        <v>0.0</v>
      </c>
      <c r="AR1099" s="4">
        <v>41.96</v>
      </c>
      <c r="AS1099" s="4">
        <v>0.0</v>
      </c>
      <c r="AT1099" s="4">
        <v>0.0</v>
      </c>
      <c r="AU1099" s="4">
        <v>0.0</v>
      </c>
      <c r="AV1099" s="4">
        <v>0.0</v>
      </c>
      <c r="AW1099" s="4">
        <v>0.0</v>
      </c>
      <c r="AX1099" s="4">
        <v>0.0</v>
      </c>
      <c r="AY1099" s="4">
        <v>0.0</v>
      </c>
      <c r="AZ1099" s="4">
        <v>0.0</v>
      </c>
      <c r="BA1099" s="4">
        <v>0.0</v>
      </c>
      <c r="BB1099" s="4">
        <v>0.0</v>
      </c>
      <c r="BC1099" s="4">
        <v>0.0</v>
      </c>
      <c r="BD1099" s="4">
        <v>0.0</v>
      </c>
      <c r="BE1099" s="4">
        <v>0.0</v>
      </c>
      <c r="BF1099" s="4">
        <v>0.0</v>
      </c>
      <c r="BG1099" s="4">
        <v>0.0</v>
      </c>
      <c r="BH1099" s="4">
        <v>0.0</v>
      </c>
      <c r="BI1099" s="4">
        <v>0.0</v>
      </c>
      <c r="BJ1099" s="4">
        <v>0.0</v>
      </c>
      <c r="BK1099" s="4">
        <v>0.0</v>
      </c>
      <c r="BL1099" s="4">
        <v>0.0</v>
      </c>
      <c r="BM1099" s="4">
        <v>0.0</v>
      </c>
      <c r="BN1099" s="4">
        <v>17.13</v>
      </c>
      <c r="BO1099" s="4">
        <v>0.0</v>
      </c>
      <c r="BP1099" s="4">
        <v>16.91</v>
      </c>
      <c r="BQ1099" s="4">
        <v>0.0</v>
      </c>
      <c r="BR1099" s="4">
        <v>1.06</v>
      </c>
      <c r="BS1099" s="4">
        <v>14.97</v>
      </c>
      <c r="BT1099" s="4">
        <v>0.0</v>
      </c>
      <c r="BU1099" s="4">
        <v>0.0</v>
      </c>
      <c r="BV1099" s="4">
        <v>0.0</v>
      </c>
      <c r="BW1099" s="4">
        <v>0.0</v>
      </c>
      <c r="BX1099" s="4">
        <v>0.0</v>
      </c>
      <c r="BY1099" s="4">
        <v>0.0</v>
      </c>
      <c r="BZ1099" s="4">
        <v>0.55</v>
      </c>
      <c r="CA1099" s="4">
        <v>0.0</v>
      </c>
      <c r="CB1099" s="4">
        <v>0.0</v>
      </c>
      <c r="CC1099" s="4">
        <v>0.0</v>
      </c>
      <c r="CD1099" s="4">
        <v>0.0</v>
      </c>
      <c r="CE1099" s="4">
        <v>0.0</v>
      </c>
      <c r="CF1099" s="4">
        <v>0.0</v>
      </c>
      <c r="CG1099" s="4">
        <v>0.0</v>
      </c>
      <c r="CH1099" s="4">
        <v>24.5</v>
      </c>
      <c r="CI1099" s="4">
        <v>0.0</v>
      </c>
      <c r="CJ1099" s="4">
        <v>4.92</v>
      </c>
      <c r="CK1099" s="4">
        <v>0.0</v>
      </c>
      <c r="CL1099" s="4">
        <v>0.0</v>
      </c>
      <c r="CM1099" s="4">
        <v>9.24</v>
      </c>
      <c r="CN1099" s="4">
        <v>9.05</v>
      </c>
      <c r="CO1099" s="4">
        <v>2.99</v>
      </c>
      <c r="CP1099" s="4">
        <v>0.0</v>
      </c>
      <c r="CQ1099" s="4">
        <v>0.0</v>
      </c>
      <c r="CR1099" s="4">
        <v>3.61</v>
      </c>
      <c r="CS1099" s="4">
        <v>0.0</v>
      </c>
      <c r="CT1099" s="4">
        <v>78.0</v>
      </c>
      <c r="CU1099" s="4">
        <v>88.4</v>
      </c>
      <c r="CV1099" s="4" t="s">
        <v>3257</v>
      </c>
      <c r="CW1099" s="4">
        <v>532.29</v>
      </c>
      <c r="CX1099" s="4">
        <v>0.05</v>
      </c>
      <c r="CY1099" s="4">
        <v>0.18</v>
      </c>
      <c r="CZ1099" s="4">
        <v>0.0</v>
      </c>
      <c r="DA1099" s="4">
        <v>0.0</v>
      </c>
      <c r="DB1099" s="4">
        <v>0.0</v>
      </c>
      <c r="DC1099" s="4">
        <v>0.0</v>
      </c>
      <c r="DD1099" s="4">
        <v>0.0</v>
      </c>
      <c r="DE1099" s="4">
        <v>0.04</v>
      </c>
      <c r="DF1099" s="4">
        <v>0.0</v>
      </c>
      <c r="DG1099" s="4">
        <v>0.0</v>
      </c>
      <c r="DH1099" s="4">
        <v>0.0</v>
      </c>
      <c r="DI1099" s="4">
        <v>0.0</v>
      </c>
      <c r="DJ1099" s="4">
        <v>0.0</v>
      </c>
      <c r="DK1099" s="4">
        <v>0.0</v>
      </c>
      <c r="DL1099" s="4">
        <v>0.0</v>
      </c>
      <c r="DM1099" s="4">
        <v>0.1</v>
      </c>
      <c r="DN1099" s="4">
        <v>0.0</v>
      </c>
      <c r="DO1099" s="4">
        <v>0.03</v>
      </c>
      <c r="DP1099" s="4">
        <v>0.48</v>
      </c>
      <c r="DQ1099" s="4">
        <v>0.0</v>
      </c>
      <c r="DR1099" s="4">
        <v>0.0</v>
      </c>
      <c r="DS1099" s="4">
        <v>0.0</v>
      </c>
      <c r="DT1099" s="4">
        <v>0.11</v>
      </c>
      <c r="DU1099" s="4">
        <v>0.0</v>
      </c>
      <c r="DV1099" s="4">
        <v>0.0</v>
      </c>
      <c r="DW1099" s="4">
        <v>0.0</v>
      </c>
      <c r="DX1099" s="4" t="s">
        <v>3257</v>
      </c>
      <c r="DY1099" s="4" t="s">
        <v>3259</v>
      </c>
      <c r="DZ1099" s="4" t="s">
        <v>3260</v>
      </c>
      <c r="EA1099" s="4" t="s">
        <v>2932</v>
      </c>
      <c r="EB1099" s="4">
        <v>532.288498167</v>
      </c>
      <c r="EC1099" s="6">
        <v>86.20618770062</v>
      </c>
      <c r="ED1099" s="7">
        <v>0.16</v>
      </c>
      <c r="EE1099" s="4" t="s">
        <v>3257</v>
      </c>
      <c r="EF1099" s="4" t="s">
        <v>3256</v>
      </c>
      <c r="EG1099" s="4" t="s">
        <v>3258</v>
      </c>
      <c r="EH1099" s="4">
        <f t="shared" si="1"/>
        <v>960.3814399</v>
      </c>
      <c r="EI1099" s="4">
        <f t="shared" si="2"/>
        <v>1.661651584</v>
      </c>
      <c r="EJ1099" s="4">
        <f t="shared" si="3"/>
        <v>1595.81934</v>
      </c>
      <c r="EK1099" s="4">
        <f t="shared" si="4"/>
        <v>0.2389543196</v>
      </c>
      <c r="EL1099" s="4">
        <f t="shared" si="5"/>
        <v>0.539859759</v>
      </c>
      <c r="EM1099" s="4">
        <f t="shared" si="6"/>
        <v>0.5586380832</v>
      </c>
      <c r="EN1099" s="4">
        <f t="shared" si="7"/>
        <v>0.341740227</v>
      </c>
      <c r="EO1099" s="4">
        <f t="shared" si="8"/>
        <v>0.008827238335</v>
      </c>
      <c r="EP1099" s="4">
        <f t="shared" si="9"/>
        <v>0.09079445145</v>
      </c>
      <c r="EQ1099" s="4">
        <f t="shared" si="10"/>
        <v>0.35250868</v>
      </c>
      <c r="ER1099" s="4">
        <f t="shared" si="11"/>
        <v>0.01518142828</v>
      </c>
      <c r="ES1099" s="4">
        <f t="shared" si="12"/>
        <v>0.6259105453</v>
      </c>
      <c r="ET1099" s="4">
        <f t="shared" si="13"/>
        <v>0.2759593726</v>
      </c>
      <c r="EU1099" s="4">
        <f t="shared" si="14"/>
        <v>0.18</v>
      </c>
      <c r="EV1099" s="4">
        <f t="shared" si="15"/>
        <v>0.04</v>
      </c>
      <c r="EW1099" s="4">
        <f t="shared" si="16"/>
        <v>0.03</v>
      </c>
      <c r="EX1099" s="4">
        <f t="shared" si="17"/>
        <v>0.58</v>
      </c>
      <c r="EY1099" s="4">
        <f t="shared" si="18"/>
        <v>0.11</v>
      </c>
      <c r="EZ1099" s="4">
        <f t="shared" si="19"/>
        <v>1.101357489</v>
      </c>
      <c r="FA1099" s="4">
        <f t="shared" si="20"/>
        <v>0.6843118835</v>
      </c>
      <c r="FB1099" s="4">
        <f t="shared" si="21"/>
        <v>0.1619538803</v>
      </c>
      <c r="FC1099" s="4">
        <f t="shared" si="22"/>
        <v>0</v>
      </c>
      <c r="FD1099" s="4">
        <f t="shared" si="23"/>
        <v>0</v>
      </c>
      <c r="FE1099" s="4">
        <f t="shared" si="24"/>
        <v>0</v>
      </c>
      <c r="FF1099" s="4">
        <f t="shared" si="25"/>
        <v>0</v>
      </c>
      <c r="FG1099" s="4">
        <f t="shared" si="26"/>
        <v>0</v>
      </c>
      <c r="FH1099" s="4">
        <f t="shared" si="27"/>
        <v>0</v>
      </c>
      <c r="FI1099" s="4">
        <f t="shared" si="28"/>
        <v>0</v>
      </c>
      <c r="FJ1099" s="4">
        <f t="shared" si="29"/>
        <v>0.1893445341</v>
      </c>
      <c r="FK1099" s="4">
        <f t="shared" si="30"/>
        <v>0.1869127888</v>
      </c>
      <c r="FL1099" s="4">
        <f t="shared" si="31"/>
        <v>0.01171659114</v>
      </c>
      <c r="FM1099" s="4">
        <f t="shared" si="32"/>
        <v>0</v>
      </c>
      <c r="FN1099" s="4">
        <f t="shared" si="33"/>
        <v>0</v>
      </c>
      <c r="FO1099" s="4">
        <f t="shared" si="34"/>
        <v>0.3369072621</v>
      </c>
      <c r="FP1099" s="4">
        <f t="shared" si="35"/>
        <v>0.2751188239</v>
      </c>
      <c r="FQ1099" s="4">
        <f t="shared" si="36"/>
        <v>1</v>
      </c>
      <c r="FR1099" s="4">
        <v>90.47</v>
      </c>
    </row>
    <row r="1100" ht="12.75" customHeight="1">
      <c r="A1100" s="4" t="s">
        <v>166</v>
      </c>
      <c r="B1100" s="4" t="s">
        <v>3255</v>
      </c>
      <c r="C1100" s="4" t="s">
        <v>3256</v>
      </c>
      <c r="D1100" s="4" t="s">
        <v>3261</v>
      </c>
      <c r="E1100" s="4" t="s">
        <v>469</v>
      </c>
      <c r="F1100" s="4">
        <v>868.054278395</v>
      </c>
      <c r="G1100" s="4">
        <v>33.6875</v>
      </c>
      <c r="H1100" s="4">
        <v>46.125</v>
      </c>
      <c r="I1100" s="4">
        <v>115.125</v>
      </c>
      <c r="J1100" s="4">
        <v>126.375</v>
      </c>
      <c r="K1100" s="4">
        <v>228.375</v>
      </c>
      <c r="L1100" s="4">
        <v>318.5625</v>
      </c>
      <c r="M1100" s="4">
        <v>415.800079345703</v>
      </c>
      <c r="N1100" s="4">
        <v>881.578796386719</v>
      </c>
      <c r="O1100" s="4">
        <v>633.165958594562</v>
      </c>
      <c r="P1100" s="4">
        <v>0.0</v>
      </c>
      <c r="Q1100" s="4">
        <v>0.0</v>
      </c>
      <c r="R1100" s="4">
        <v>455.0</v>
      </c>
      <c r="S1100" s="4">
        <v>12.9375</v>
      </c>
      <c r="T1100" s="4">
        <v>400.3125</v>
      </c>
      <c r="U1100" s="4">
        <v>0.0</v>
      </c>
      <c r="V1100" s="4">
        <v>1590.76751225137</v>
      </c>
      <c r="W1100" s="4">
        <v>11.9945647160565</v>
      </c>
      <c r="X1100" s="4">
        <v>58.0</v>
      </c>
      <c r="Y1100" s="4">
        <v>273700.3736</v>
      </c>
      <c r="Z1100" s="4">
        <v>185.36</v>
      </c>
      <c r="AA1100" s="4">
        <v>67.69</v>
      </c>
      <c r="AB1100" s="4">
        <v>67.34</v>
      </c>
      <c r="AC1100" s="4">
        <v>0.35</v>
      </c>
      <c r="AD1100" s="4">
        <v>1.25</v>
      </c>
      <c r="AE1100" s="4">
        <v>0.57</v>
      </c>
      <c r="AF1100" s="4">
        <v>115.85</v>
      </c>
      <c r="AG1100" s="4">
        <v>228.0</v>
      </c>
      <c r="AH1100" s="4">
        <v>66.1</v>
      </c>
      <c r="AI1100" s="4">
        <v>3.4</v>
      </c>
      <c r="AJ1100" s="4">
        <v>69.6</v>
      </c>
      <c r="AK1100" s="4">
        <v>0.0</v>
      </c>
      <c r="AL1100" s="4">
        <v>0.0</v>
      </c>
      <c r="AM1100" s="4">
        <v>0.0</v>
      </c>
      <c r="AN1100" s="4">
        <v>0.0</v>
      </c>
      <c r="AO1100" s="4">
        <v>0.0</v>
      </c>
      <c r="AP1100" s="4">
        <v>0.0</v>
      </c>
      <c r="AQ1100" s="4">
        <v>0.0</v>
      </c>
      <c r="AR1100" s="4">
        <v>0.0</v>
      </c>
      <c r="AS1100" s="4">
        <v>0.0</v>
      </c>
      <c r="AT1100" s="4">
        <v>0.0</v>
      </c>
      <c r="AU1100" s="4">
        <v>0.0</v>
      </c>
      <c r="AV1100" s="4">
        <v>0.0</v>
      </c>
      <c r="AW1100" s="4">
        <v>0.0</v>
      </c>
      <c r="AX1100" s="4">
        <v>0.0</v>
      </c>
      <c r="AY1100" s="4">
        <v>0.0</v>
      </c>
      <c r="AZ1100" s="4">
        <v>0.0</v>
      </c>
      <c r="BA1100" s="4">
        <v>0.0</v>
      </c>
      <c r="BB1100" s="4">
        <v>0.0</v>
      </c>
      <c r="BC1100" s="4">
        <v>0.0</v>
      </c>
      <c r="BD1100" s="4">
        <v>0.0</v>
      </c>
      <c r="BE1100" s="4">
        <v>0.0</v>
      </c>
      <c r="BF1100" s="4">
        <v>0.0</v>
      </c>
      <c r="BG1100" s="4">
        <v>0.0</v>
      </c>
      <c r="BH1100" s="4">
        <v>0.0</v>
      </c>
      <c r="BI1100" s="4">
        <v>0.0</v>
      </c>
      <c r="BJ1100" s="4">
        <v>0.0</v>
      </c>
      <c r="BK1100" s="4">
        <v>0.0</v>
      </c>
      <c r="BL1100" s="4">
        <v>0.0</v>
      </c>
      <c r="BM1100" s="4">
        <v>0.0</v>
      </c>
      <c r="BN1100" s="4">
        <v>95.04</v>
      </c>
      <c r="BO1100" s="4">
        <v>0.0</v>
      </c>
      <c r="BP1100" s="4">
        <v>33.57</v>
      </c>
      <c r="BQ1100" s="4">
        <v>18.43</v>
      </c>
      <c r="BR1100" s="4">
        <v>0.0</v>
      </c>
      <c r="BS1100" s="4">
        <v>19.13</v>
      </c>
      <c r="BT1100" s="4">
        <v>0.0</v>
      </c>
      <c r="BU1100" s="4">
        <v>0.0</v>
      </c>
      <c r="BV1100" s="4">
        <v>0.0</v>
      </c>
      <c r="BW1100" s="4">
        <v>0.0</v>
      </c>
      <c r="BX1100" s="4">
        <v>0.0</v>
      </c>
      <c r="BY1100" s="4">
        <v>0.0</v>
      </c>
      <c r="BZ1100" s="4">
        <v>0.0</v>
      </c>
      <c r="CA1100" s="4">
        <v>0.0</v>
      </c>
      <c r="CB1100" s="4">
        <v>0.0</v>
      </c>
      <c r="CC1100" s="4">
        <v>0.0</v>
      </c>
      <c r="CD1100" s="4">
        <v>0.0</v>
      </c>
      <c r="CE1100" s="4">
        <v>0.0</v>
      </c>
      <c r="CF1100" s="4">
        <v>0.0</v>
      </c>
      <c r="CG1100" s="4">
        <v>0.0</v>
      </c>
      <c r="CH1100" s="4">
        <v>19.19</v>
      </c>
      <c r="CI1100" s="4">
        <v>0.0</v>
      </c>
      <c r="CJ1100" s="4">
        <v>0.0</v>
      </c>
      <c r="CK1100" s="4">
        <v>0.0</v>
      </c>
      <c r="CL1100" s="4">
        <v>0.0</v>
      </c>
      <c r="CM1100" s="4">
        <v>0.0</v>
      </c>
      <c r="CN1100" s="4">
        <v>0.0</v>
      </c>
      <c r="CO1100" s="4">
        <v>0.0</v>
      </c>
      <c r="CP1100" s="4">
        <v>0.0</v>
      </c>
      <c r="CQ1100" s="4">
        <v>0.0</v>
      </c>
      <c r="CR1100" s="4">
        <v>0.0</v>
      </c>
      <c r="CS1100" s="4">
        <v>0.0</v>
      </c>
      <c r="CT1100" s="4">
        <v>168.0</v>
      </c>
      <c r="CU1100" s="4">
        <v>52.2</v>
      </c>
      <c r="CV1100" s="4" t="s">
        <v>3261</v>
      </c>
      <c r="CW1100" s="4">
        <v>868.05</v>
      </c>
      <c r="CX1100" s="4">
        <v>0.05</v>
      </c>
      <c r="CY1100" s="4">
        <v>0.27</v>
      </c>
      <c r="CZ1100" s="4">
        <v>0.0</v>
      </c>
      <c r="DA1100" s="4">
        <v>0.0</v>
      </c>
      <c r="DB1100" s="4">
        <v>0.0</v>
      </c>
      <c r="DC1100" s="4">
        <v>0.0</v>
      </c>
      <c r="DD1100" s="4">
        <v>0.0</v>
      </c>
      <c r="DE1100" s="4">
        <v>0.02</v>
      </c>
      <c r="DF1100" s="4">
        <v>0.0</v>
      </c>
      <c r="DG1100" s="4">
        <v>0.0</v>
      </c>
      <c r="DH1100" s="4">
        <v>0.0</v>
      </c>
      <c r="DI1100" s="4">
        <v>0.0</v>
      </c>
      <c r="DJ1100" s="4">
        <v>0.0</v>
      </c>
      <c r="DK1100" s="4">
        <v>0.17</v>
      </c>
      <c r="DL1100" s="4">
        <v>0.0</v>
      </c>
      <c r="DM1100" s="4">
        <v>0.0</v>
      </c>
      <c r="DN1100" s="4">
        <v>0.0</v>
      </c>
      <c r="DO1100" s="4">
        <v>0.28</v>
      </c>
      <c r="DP1100" s="4">
        <v>0.02</v>
      </c>
      <c r="DQ1100" s="4">
        <v>0.0</v>
      </c>
      <c r="DR1100" s="4">
        <v>0.04</v>
      </c>
      <c r="DS1100" s="4">
        <v>0.0</v>
      </c>
      <c r="DT1100" s="4">
        <v>0.16</v>
      </c>
      <c r="DU1100" s="4">
        <v>0.0</v>
      </c>
      <c r="DV1100" s="4">
        <v>0.0</v>
      </c>
      <c r="DW1100" s="4">
        <v>0.0</v>
      </c>
      <c r="DX1100" s="4" t="s">
        <v>3261</v>
      </c>
      <c r="DY1100" s="4" t="s">
        <v>470</v>
      </c>
      <c r="DZ1100" s="4" t="s">
        <v>3260</v>
      </c>
      <c r="EA1100" s="4" t="s">
        <v>2932</v>
      </c>
      <c r="EB1100" s="4">
        <v>868.054278395</v>
      </c>
      <c r="EC1100" s="6">
        <v>322.290764377664</v>
      </c>
      <c r="ED1100" s="7">
        <v>0.37</v>
      </c>
      <c r="EE1100" s="4" t="s">
        <v>3261</v>
      </c>
      <c r="EF1100" s="4" t="s">
        <v>3256</v>
      </c>
      <c r="EG1100" s="4" t="s">
        <v>469</v>
      </c>
      <c r="EH1100" s="4">
        <f t="shared" si="1"/>
        <v>1476.588118</v>
      </c>
      <c r="EI1100" s="4">
        <f t="shared" si="2"/>
        <v>3.550957854</v>
      </c>
      <c r="EJ1100" s="4">
        <f t="shared" si="3"/>
        <v>5243.302176</v>
      </c>
      <c r="EK1100" s="4">
        <f t="shared" si="4"/>
        <v>0.693839016</v>
      </c>
      <c r="EL1100" s="4">
        <f t="shared" si="5"/>
        <v>1.980470436</v>
      </c>
      <c r="EM1100" s="4">
        <f t="shared" si="6"/>
        <v>0.6210841732</v>
      </c>
      <c r="EN1100" s="4">
        <f t="shared" si="7"/>
        <v>0.1800599292</v>
      </c>
      <c r="EO1100" s="4">
        <f t="shared" si="8"/>
        <v>0.009261781531</v>
      </c>
      <c r="EP1100" s="4">
        <f t="shared" si="9"/>
        <v>0.189594116</v>
      </c>
      <c r="EQ1100" s="4">
        <f t="shared" si="10"/>
        <v>0.3651812689</v>
      </c>
      <c r="ER1100" s="4">
        <f t="shared" si="11"/>
        <v>0.003075097108</v>
      </c>
      <c r="ES1100" s="4">
        <f t="shared" si="12"/>
        <v>0.625</v>
      </c>
      <c r="ET1100" s="4">
        <f t="shared" si="13"/>
        <v>0.2135350342</v>
      </c>
      <c r="EU1100" s="4">
        <f t="shared" si="14"/>
        <v>0.27</v>
      </c>
      <c r="EV1100" s="4">
        <f t="shared" si="15"/>
        <v>0.02</v>
      </c>
      <c r="EW1100" s="4">
        <f t="shared" si="16"/>
        <v>0.45</v>
      </c>
      <c r="EX1100" s="4">
        <f t="shared" si="17"/>
        <v>0.06</v>
      </c>
      <c r="EY1100" s="4">
        <f t="shared" si="18"/>
        <v>0.16</v>
      </c>
      <c r="EZ1100" s="4">
        <f t="shared" si="19"/>
        <v>1.253106597</v>
      </c>
      <c r="FA1100" s="4">
        <f t="shared" si="20"/>
        <v>0.7785989054</v>
      </c>
      <c r="FB1100" s="4">
        <f t="shared" si="21"/>
        <v>0.3712795068</v>
      </c>
      <c r="FC1100" s="4">
        <f t="shared" si="22"/>
        <v>0</v>
      </c>
      <c r="FD1100" s="4">
        <f t="shared" si="23"/>
        <v>0</v>
      </c>
      <c r="FE1100" s="4">
        <f t="shared" si="24"/>
        <v>0</v>
      </c>
      <c r="FF1100" s="4">
        <f t="shared" si="25"/>
        <v>0</v>
      </c>
      <c r="FG1100" s="4">
        <f t="shared" si="26"/>
        <v>0</v>
      </c>
      <c r="FH1100" s="4">
        <f t="shared" si="27"/>
        <v>0</v>
      </c>
      <c r="FI1100" s="4">
        <f t="shared" si="28"/>
        <v>0</v>
      </c>
      <c r="FJ1100" s="4">
        <f t="shared" si="29"/>
        <v>0.5717379534</v>
      </c>
      <c r="FK1100" s="4">
        <f t="shared" si="30"/>
        <v>0.2019491067</v>
      </c>
      <c r="FL1100" s="4">
        <f t="shared" si="31"/>
        <v>0</v>
      </c>
      <c r="FM1100" s="4">
        <f t="shared" si="32"/>
        <v>0</v>
      </c>
      <c r="FN1100" s="4">
        <f t="shared" si="33"/>
        <v>0</v>
      </c>
      <c r="FO1100" s="4">
        <f t="shared" si="34"/>
        <v>0.2263129399</v>
      </c>
      <c r="FP1100" s="4">
        <f t="shared" si="35"/>
        <v>0</v>
      </c>
      <c r="FQ1100" s="4">
        <f t="shared" si="36"/>
        <v>1</v>
      </c>
      <c r="FR1100" s="4">
        <v>166.23</v>
      </c>
    </row>
    <row r="1101" ht="12.75" customHeight="1">
      <c r="A1101" s="4" t="s">
        <v>166</v>
      </c>
      <c r="B1101" s="4" t="s">
        <v>3255</v>
      </c>
      <c r="C1101" s="4" t="s">
        <v>3256</v>
      </c>
      <c r="D1101" s="4" t="s">
        <v>3262</v>
      </c>
      <c r="E1101" s="4" t="s">
        <v>3263</v>
      </c>
      <c r="F1101" s="4">
        <v>776.454294134</v>
      </c>
      <c r="G1101" s="4">
        <v>54.5</v>
      </c>
      <c r="H1101" s="4">
        <v>73.6875</v>
      </c>
      <c r="I1101" s="4">
        <v>136.125</v>
      </c>
      <c r="J1101" s="4">
        <v>135.125</v>
      </c>
      <c r="K1101" s="4">
        <v>223.1875</v>
      </c>
      <c r="L1101" s="4">
        <v>153.625</v>
      </c>
      <c r="M1101" s="4">
        <v>406.441070556641</v>
      </c>
      <c r="N1101" s="4">
        <v>735.092346191406</v>
      </c>
      <c r="O1101" s="4">
        <v>545.062804733498</v>
      </c>
      <c r="P1101" s="4">
        <v>0.0</v>
      </c>
      <c r="Q1101" s="4">
        <v>0.0</v>
      </c>
      <c r="R1101" s="4">
        <v>60.5625</v>
      </c>
      <c r="S1101" s="4">
        <v>255.5625</v>
      </c>
      <c r="T1101" s="4">
        <v>460.125</v>
      </c>
      <c r="U1101" s="4">
        <v>0.0</v>
      </c>
      <c r="V1101" s="4">
        <v>1598.06636634221</v>
      </c>
      <c r="W1101" s="4">
        <v>12.5520601721503</v>
      </c>
      <c r="X1101" s="4">
        <v>56.0</v>
      </c>
      <c r="Y1101" s="4">
        <v>216001.8443</v>
      </c>
      <c r="Z1101" s="4">
        <v>251.56</v>
      </c>
      <c r="AA1101" s="4">
        <v>85.22</v>
      </c>
      <c r="AB1101" s="4">
        <v>84.31</v>
      </c>
      <c r="AC1101" s="4">
        <v>0.91</v>
      </c>
      <c r="AD1101" s="4">
        <v>1.47</v>
      </c>
      <c r="AE1101" s="4">
        <v>0.21</v>
      </c>
      <c r="AF1101" s="4">
        <v>164.66</v>
      </c>
      <c r="AG1101" s="4">
        <v>91.3</v>
      </c>
      <c r="AH1101" s="4">
        <v>36.6</v>
      </c>
      <c r="AI1101" s="4">
        <v>5.1</v>
      </c>
      <c r="AJ1101" s="4">
        <v>6.4</v>
      </c>
      <c r="AK1101" s="4">
        <v>0.0</v>
      </c>
      <c r="AL1101" s="4">
        <v>0.0</v>
      </c>
      <c r="AM1101" s="4">
        <v>0.0</v>
      </c>
      <c r="AN1101" s="4">
        <v>0.0</v>
      </c>
      <c r="AO1101" s="4">
        <v>0.0</v>
      </c>
      <c r="AP1101" s="4">
        <v>0.0</v>
      </c>
      <c r="AQ1101" s="4">
        <v>0.0</v>
      </c>
      <c r="AR1101" s="4">
        <v>127.83</v>
      </c>
      <c r="AS1101" s="4">
        <v>0.0</v>
      </c>
      <c r="AT1101" s="4">
        <v>0.0</v>
      </c>
      <c r="AU1101" s="4">
        <v>0.0</v>
      </c>
      <c r="AV1101" s="4">
        <v>0.0</v>
      </c>
      <c r="AW1101" s="4">
        <v>0.0</v>
      </c>
      <c r="AX1101" s="4">
        <v>0.0</v>
      </c>
      <c r="AY1101" s="4">
        <v>0.0</v>
      </c>
      <c r="AZ1101" s="4">
        <v>0.0</v>
      </c>
      <c r="BA1101" s="4">
        <v>0.0</v>
      </c>
      <c r="BB1101" s="4">
        <v>0.0</v>
      </c>
      <c r="BC1101" s="4">
        <v>0.0</v>
      </c>
      <c r="BD1101" s="4">
        <v>0.0</v>
      </c>
      <c r="BE1101" s="4">
        <v>0.0</v>
      </c>
      <c r="BF1101" s="4">
        <v>0.0</v>
      </c>
      <c r="BG1101" s="4">
        <v>0.0</v>
      </c>
      <c r="BH1101" s="4">
        <v>0.0</v>
      </c>
      <c r="BI1101" s="4">
        <v>0.0</v>
      </c>
      <c r="BJ1101" s="4">
        <v>0.0</v>
      </c>
      <c r="BK1101" s="4">
        <v>0.0</v>
      </c>
      <c r="BL1101" s="4">
        <v>0.0</v>
      </c>
      <c r="BM1101" s="4">
        <v>0.0</v>
      </c>
      <c r="BN1101" s="4">
        <v>55.22</v>
      </c>
      <c r="BO1101" s="4">
        <v>0.0</v>
      </c>
      <c r="BP1101" s="4">
        <v>14.01</v>
      </c>
      <c r="BQ1101" s="4">
        <v>2.98</v>
      </c>
      <c r="BR1101" s="4">
        <v>0.0</v>
      </c>
      <c r="BS1101" s="4">
        <v>12.09</v>
      </c>
      <c r="BT1101" s="4">
        <v>0.0</v>
      </c>
      <c r="BU1101" s="4">
        <v>0.0</v>
      </c>
      <c r="BV1101" s="4">
        <v>0.0</v>
      </c>
      <c r="BW1101" s="4">
        <v>0.0</v>
      </c>
      <c r="BX1101" s="4">
        <v>0.0</v>
      </c>
      <c r="BY1101" s="4">
        <v>0.0</v>
      </c>
      <c r="BZ1101" s="4">
        <v>1.46</v>
      </c>
      <c r="CA1101" s="4">
        <v>0.0</v>
      </c>
      <c r="CB1101" s="4">
        <v>0.0</v>
      </c>
      <c r="CC1101" s="4">
        <v>0.0</v>
      </c>
      <c r="CD1101" s="4">
        <v>0.0</v>
      </c>
      <c r="CE1101" s="4">
        <v>0.0</v>
      </c>
      <c r="CF1101" s="4">
        <v>0.0</v>
      </c>
      <c r="CG1101" s="4">
        <v>0.0</v>
      </c>
      <c r="CH1101" s="4">
        <v>17.32</v>
      </c>
      <c r="CI1101" s="4">
        <v>0.0</v>
      </c>
      <c r="CJ1101" s="4">
        <v>3.26</v>
      </c>
      <c r="CK1101" s="4">
        <v>0.0</v>
      </c>
      <c r="CL1101" s="4">
        <v>0.0</v>
      </c>
      <c r="CM1101" s="4">
        <v>0.0</v>
      </c>
      <c r="CN1101" s="4">
        <v>9.08</v>
      </c>
      <c r="CO1101" s="4">
        <v>7.43</v>
      </c>
      <c r="CP1101" s="4">
        <v>0.0</v>
      </c>
      <c r="CQ1101" s="4">
        <v>0.0</v>
      </c>
      <c r="CR1101" s="4">
        <v>0.88</v>
      </c>
      <c r="CS1101" s="4">
        <v>0.0</v>
      </c>
      <c r="CT1101" s="4">
        <v>109.0</v>
      </c>
      <c r="CU1101" s="4">
        <v>67.2</v>
      </c>
      <c r="CV1101" s="4" t="s">
        <v>3262</v>
      </c>
      <c r="CW1101" s="4">
        <v>776.45</v>
      </c>
      <c r="CX1101" s="4">
        <v>0.06</v>
      </c>
      <c r="CY1101" s="4">
        <v>0.3</v>
      </c>
      <c r="CZ1101" s="4">
        <v>0.0</v>
      </c>
      <c r="DA1101" s="4">
        <v>0.0</v>
      </c>
      <c r="DB1101" s="4">
        <v>0.0</v>
      </c>
      <c r="DC1101" s="4">
        <v>0.0</v>
      </c>
      <c r="DD1101" s="4">
        <v>0.0</v>
      </c>
      <c r="DE1101" s="4">
        <v>0.02</v>
      </c>
      <c r="DF1101" s="4">
        <v>0.0</v>
      </c>
      <c r="DG1101" s="4">
        <v>0.0</v>
      </c>
      <c r="DH1101" s="4">
        <v>0.0</v>
      </c>
      <c r="DI1101" s="4">
        <v>0.0</v>
      </c>
      <c r="DJ1101" s="4">
        <v>0.0</v>
      </c>
      <c r="DK1101" s="4">
        <v>0.19</v>
      </c>
      <c r="DL1101" s="4">
        <v>0.0</v>
      </c>
      <c r="DM1101" s="4">
        <v>0.0</v>
      </c>
      <c r="DN1101" s="4">
        <v>0.0</v>
      </c>
      <c r="DO1101" s="4">
        <v>0.27</v>
      </c>
      <c r="DP1101" s="4">
        <v>0.03</v>
      </c>
      <c r="DQ1101" s="4">
        <v>0.0</v>
      </c>
      <c r="DR1101" s="4">
        <v>0.03</v>
      </c>
      <c r="DS1101" s="4">
        <v>0.0</v>
      </c>
      <c r="DT1101" s="4">
        <v>0.08</v>
      </c>
      <c r="DU1101" s="4">
        <v>0.0</v>
      </c>
      <c r="DV1101" s="4">
        <v>0.0</v>
      </c>
      <c r="DW1101" s="4">
        <v>0.0</v>
      </c>
      <c r="DX1101" s="4" t="s">
        <v>3262</v>
      </c>
      <c r="DY1101" s="4" t="s">
        <v>3264</v>
      </c>
      <c r="DZ1101" s="4" t="s">
        <v>3260</v>
      </c>
      <c r="EA1101" s="4" t="s">
        <v>2932</v>
      </c>
      <c r="EB1101" s="4">
        <v>776.454294134</v>
      </c>
      <c r="EC1101" s="6">
        <v>106.30201841694</v>
      </c>
      <c r="ED1101" s="7">
        <v>0.14</v>
      </c>
      <c r="EE1101" s="4" t="s">
        <v>3262</v>
      </c>
      <c r="EF1101" s="4" t="s">
        <v>3256</v>
      </c>
      <c r="EG1101" s="4" t="s">
        <v>3263</v>
      </c>
      <c r="EH1101" s="4">
        <f t="shared" si="1"/>
        <v>858.6494049</v>
      </c>
      <c r="EI1101" s="4">
        <f t="shared" si="2"/>
        <v>3.743452381</v>
      </c>
      <c r="EJ1101" s="4">
        <f t="shared" si="3"/>
        <v>3214.313159</v>
      </c>
      <c r="EK1101" s="4">
        <f t="shared" si="4"/>
        <v>0.2752027349</v>
      </c>
      <c r="EL1101" s="4">
        <f t="shared" si="5"/>
        <v>0.554142153</v>
      </c>
      <c r="EM1101" s="4">
        <f t="shared" si="6"/>
        <v>0.6549497848</v>
      </c>
      <c r="EN1101" s="4">
        <f t="shared" si="7"/>
        <v>0.262553802</v>
      </c>
      <c r="EO1101" s="4">
        <f t="shared" si="8"/>
        <v>0.03658536585</v>
      </c>
      <c r="EP1101" s="4">
        <f t="shared" si="9"/>
        <v>0.04591104735</v>
      </c>
      <c r="EQ1101" s="4">
        <f t="shared" si="10"/>
        <v>0.3387660995</v>
      </c>
      <c r="ER1101" s="4">
        <f t="shared" si="11"/>
        <v>0.0008347909048</v>
      </c>
      <c r="ES1101" s="4">
        <f t="shared" si="12"/>
        <v>0.6545555732</v>
      </c>
      <c r="ET1101" s="4">
        <f t="shared" si="13"/>
        <v>0.3239855867</v>
      </c>
      <c r="EU1101" s="4">
        <f t="shared" si="14"/>
        <v>0.3</v>
      </c>
      <c r="EV1101" s="4">
        <f t="shared" si="15"/>
        <v>0.02</v>
      </c>
      <c r="EW1101" s="4">
        <f t="shared" si="16"/>
        <v>0.46</v>
      </c>
      <c r="EX1101" s="4">
        <f t="shared" si="17"/>
        <v>0.06</v>
      </c>
      <c r="EY1101" s="4">
        <f t="shared" si="18"/>
        <v>0.08</v>
      </c>
      <c r="EZ1101" s="4">
        <f t="shared" si="19"/>
        <v>1.167498479</v>
      </c>
      <c r="FA1101" s="4">
        <f t="shared" si="20"/>
        <v>0.7254075911</v>
      </c>
      <c r="FB1101" s="4">
        <f t="shared" si="21"/>
        <v>0.1369069876</v>
      </c>
      <c r="FC1101" s="4">
        <f t="shared" si="22"/>
        <v>0</v>
      </c>
      <c r="FD1101" s="4">
        <f t="shared" si="23"/>
        <v>0</v>
      </c>
      <c r="FE1101" s="4">
        <f t="shared" si="24"/>
        <v>0</v>
      </c>
      <c r="FF1101" s="4">
        <f t="shared" si="25"/>
        <v>0</v>
      </c>
      <c r="FG1101" s="4">
        <f t="shared" si="26"/>
        <v>0</v>
      </c>
      <c r="FH1101" s="4">
        <f t="shared" si="27"/>
        <v>0</v>
      </c>
      <c r="FI1101" s="4">
        <f t="shared" si="28"/>
        <v>0</v>
      </c>
      <c r="FJ1101" s="4">
        <f t="shared" si="29"/>
        <v>0.5011798875</v>
      </c>
      <c r="FK1101" s="4">
        <f t="shared" si="30"/>
        <v>0.1271555636</v>
      </c>
      <c r="FL1101" s="4">
        <f t="shared" si="31"/>
        <v>0</v>
      </c>
      <c r="FM1101" s="4">
        <f t="shared" si="32"/>
        <v>0</v>
      </c>
      <c r="FN1101" s="4">
        <f t="shared" si="33"/>
        <v>0</v>
      </c>
      <c r="FO1101" s="4">
        <f t="shared" si="34"/>
        <v>0.2138319114</v>
      </c>
      <c r="FP1101" s="4">
        <f t="shared" si="35"/>
        <v>0.1578326375</v>
      </c>
      <c r="FQ1101" s="4">
        <f t="shared" si="36"/>
        <v>1</v>
      </c>
      <c r="FR1101" s="4">
        <v>110.18</v>
      </c>
    </row>
    <row r="1102" ht="12.75" customHeight="1">
      <c r="A1102" s="4" t="s">
        <v>166</v>
      </c>
      <c r="B1102" s="4" t="s">
        <v>3255</v>
      </c>
      <c r="C1102" s="4" t="s">
        <v>3256</v>
      </c>
      <c r="D1102" s="4" t="s">
        <v>3265</v>
      </c>
      <c r="E1102" s="4" t="s">
        <v>601</v>
      </c>
      <c r="F1102" s="4">
        <v>496.163104743</v>
      </c>
      <c r="G1102" s="4">
        <v>40.75</v>
      </c>
      <c r="H1102" s="4">
        <v>57.125</v>
      </c>
      <c r="I1102" s="4">
        <v>111.125</v>
      </c>
      <c r="J1102" s="4">
        <v>90.8125</v>
      </c>
      <c r="K1102" s="4">
        <v>112.125</v>
      </c>
      <c r="L1102" s="4">
        <v>84.125</v>
      </c>
      <c r="M1102" s="4">
        <v>141.940216064453</v>
      </c>
      <c r="N1102" s="4">
        <v>373.127044677734</v>
      </c>
      <c r="O1102" s="4">
        <v>251.43961038646</v>
      </c>
      <c r="P1102" s="4">
        <v>0.0</v>
      </c>
      <c r="Q1102" s="4">
        <v>0.0</v>
      </c>
      <c r="R1102" s="4">
        <v>0.0</v>
      </c>
      <c r="S1102" s="4">
        <v>284.1875</v>
      </c>
      <c r="T1102" s="4">
        <v>211.875</v>
      </c>
      <c r="U1102" s="4">
        <v>0.0</v>
      </c>
      <c r="V1102" s="4">
        <v>1603.9279506235</v>
      </c>
      <c r="W1102" s="4">
        <v>13.9618453205693</v>
      </c>
      <c r="X1102" s="4">
        <v>35.0</v>
      </c>
      <c r="Y1102" s="4">
        <v>97527.3385</v>
      </c>
      <c r="Z1102" s="4">
        <v>69.51</v>
      </c>
      <c r="AA1102" s="4">
        <v>33.97</v>
      </c>
      <c r="AB1102" s="4">
        <v>30.96</v>
      </c>
      <c r="AC1102" s="4">
        <v>3.01</v>
      </c>
      <c r="AD1102" s="4">
        <v>0.82</v>
      </c>
      <c r="AE1102" s="4">
        <v>3.62</v>
      </c>
      <c r="AF1102" s="4">
        <v>31.1</v>
      </c>
      <c r="AG1102" s="4">
        <v>20.2</v>
      </c>
      <c r="AH1102" s="4">
        <v>7.0</v>
      </c>
      <c r="AI1102" s="4">
        <v>0.1</v>
      </c>
      <c r="AJ1102" s="4">
        <v>1.6</v>
      </c>
      <c r="AK1102" s="4">
        <v>0.0</v>
      </c>
      <c r="AL1102" s="4">
        <v>0.0</v>
      </c>
      <c r="AM1102" s="4">
        <v>0.0</v>
      </c>
      <c r="AN1102" s="4">
        <v>0.0</v>
      </c>
      <c r="AO1102" s="4">
        <v>0.0</v>
      </c>
      <c r="AP1102" s="4">
        <v>0.0</v>
      </c>
      <c r="AQ1102" s="4">
        <v>0.0</v>
      </c>
      <c r="AR1102" s="4">
        <v>11.32</v>
      </c>
      <c r="AS1102" s="4">
        <v>0.67</v>
      </c>
      <c r="AT1102" s="4">
        <v>0.0</v>
      </c>
      <c r="AU1102" s="4">
        <v>0.0</v>
      </c>
      <c r="AV1102" s="4">
        <v>0.0</v>
      </c>
      <c r="AW1102" s="4">
        <v>0.0</v>
      </c>
      <c r="AX1102" s="4">
        <v>0.0</v>
      </c>
      <c r="AY1102" s="4">
        <v>0.0</v>
      </c>
      <c r="AZ1102" s="4">
        <v>0.0</v>
      </c>
      <c r="BA1102" s="4">
        <v>0.0</v>
      </c>
      <c r="BB1102" s="4">
        <v>0.0</v>
      </c>
      <c r="BC1102" s="4">
        <v>0.0</v>
      </c>
      <c r="BD1102" s="4">
        <v>0.0</v>
      </c>
      <c r="BE1102" s="4">
        <v>0.0</v>
      </c>
      <c r="BF1102" s="4">
        <v>0.0</v>
      </c>
      <c r="BG1102" s="4">
        <v>0.0</v>
      </c>
      <c r="BH1102" s="4">
        <v>0.0</v>
      </c>
      <c r="BI1102" s="4">
        <v>0.0</v>
      </c>
      <c r="BJ1102" s="4">
        <v>0.0</v>
      </c>
      <c r="BK1102" s="4">
        <v>0.0</v>
      </c>
      <c r="BL1102" s="4">
        <v>0.0</v>
      </c>
      <c r="BM1102" s="4">
        <v>0.0</v>
      </c>
      <c r="BN1102" s="4">
        <v>3.31</v>
      </c>
      <c r="BO1102" s="4">
        <v>0.0</v>
      </c>
      <c r="BP1102" s="4">
        <v>3.66</v>
      </c>
      <c r="BQ1102" s="4">
        <v>0.0</v>
      </c>
      <c r="BR1102" s="4">
        <v>0.0</v>
      </c>
      <c r="BS1102" s="4">
        <v>0.0</v>
      </c>
      <c r="BT1102" s="4">
        <v>0.0</v>
      </c>
      <c r="BU1102" s="4">
        <v>0.0</v>
      </c>
      <c r="BV1102" s="4">
        <v>0.0</v>
      </c>
      <c r="BW1102" s="4">
        <v>0.0</v>
      </c>
      <c r="BX1102" s="4">
        <v>0.0</v>
      </c>
      <c r="BY1102" s="4">
        <v>0.0</v>
      </c>
      <c r="BZ1102" s="4">
        <v>0.0</v>
      </c>
      <c r="CA1102" s="4">
        <v>0.0</v>
      </c>
      <c r="CB1102" s="4">
        <v>0.0</v>
      </c>
      <c r="CC1102" s="4">
        <v>1.62</v>
      </c>
      <c r="CD1102" s="4">
        <v>0.0</v>
      </c>
      <c r="CE1102" s="4">
        <v>2.14</v>
      </c>
      <c r="CF1102" s="4">
        <v>1.05</v>
      </c>
      <c r="CG1102" s="4">
        <v>0.0</v>
      </c>
      <c r="CH1102" s="4">
        <v>4.81</v>
      </c>
      <c r="CI1102" s="4">
        <v>0.0</v>
      </c>
      <c r="CJ1102" s="4">
        <v>2.49</v>
      </c>
      <c r="CK1102" s="4">
        <v>0.0</v>
      </c>
      <c r="CL1102" s="4">
        <v>0.0</v>
      </c>
      <c r="CM1102" s="4">
        <v>3.8</v>
      </c>
      <c r="CN1102" s="4">
        <v>9.62</v>
      </c>
      <c r="CO1102" s="4">
        <v>1.62</v>
      </c>
      <c r="CP1102" s="4">
        <v>4.67</v>
      </c>
      <c r="CQ1102" s="4">
        <v>0.0</v>
      </c>
      <c r="CR1102" s="4">
        <v>18.73</v>
      </c>
      <c r="CS1102" s="4">
        <v>0.0</v>
      </c>
      <c r="CT1102" s="4">
        <v>54.0</v>
      </c>
      <c r="CU1102" s="4">
        <v>45.5</v>
      </c>
      <c r="CV1102" s="4" t="s">
        <v>3265</v>
      </c>
      <c r="CW1102" s="4">
        <v>496.16</v>
      </c>
      <c r="CX1102" s="4">
        <v>0.09</v>
      </c>
      <c r="CY1102" s="4">
        <v>0.07</v>
      </c>
      <c r="CZ1102" s="4">
        <v>0.0</v>
      </c>
      <c r="DA1102" s="4">
        <v>0.0</v>
      </c>
      <c r="DB1102" s="4">
        <v>0.0</v>
      </c>
      <c r="DC1102" s="4">
        <v>0.0</v>
      </c>
      <c r="DD1102" s="4">
        <v>0.0</v>
      </c>
      <c r="DE1102" s="4">
        <v>0.17</v>
      </c>
      <c r="DF1102" s="4">
        <v>0.0</v>
      </c>
      <c r="DG1102" s="4">
        <v>0.0</v>
      </c>
      <c r="DH1102" s="4">
        <v>0.0</v>
      </c>
      <c r="DI1102" s="4">
        <v>0.0</v>
      </c>
      <c r="DJ1102" s="4">
        <v>0.0</v>
      </c>
      <c r="DK1102" s="4">
        <v>0.04</v>
      </c>
      <c r="DL1102" s="4">
        <v>0.0</v>
      </c>
      <c r="DM1102" s="4">
        <v>0.07</v>
      </c>
      <c r="DN1102" s="4">
        <v>0.0</v>
      </c>
      <c r="DO1102" s="4">
        <v>0.06</v>
      </c>
      <c r="DP1102" s="4">
        <v>0.37</v>
      </c>
      <c r="DQ1102" s="4">
        <v>0.0</v>
      </c>
      <c r="DR1102" s="4">
        <v>0.0</v>
      </c>
      <c r="DS1102" s="4">
        <v>0.0</v>
      </c>
      <c r="DT1102" s="4">
        <v>0.13</v>
      </c>
      <c r="DU1102" s="4">
        <v>0.0</v>
      </c>
      <c r="DV1102" s="4">
        <v>0.0</v>
      </c>
      <c r="DW1102" s="4">
        <v>0.0</v>
      </c>
      <c r="DX1102" s="4" t="s">
        <v>3265</v>
      </c>
      <c r="DY1102" s="4" t="s">
        <v>602</v>
      </c>
      <c r="DZ1102" s="4" t="s">
        <v>3260</v>
      </c>
      <c r="EA1102" s="4" t="s">
        <v>2932</v>
      </c>
      <c r="EB1102" s="4">
        <v>496.163104743</v>
      </c>
      <c r="EC1102" s="6">
        <v>307.41175258312</v>
      </c>
      <c r="ED1102" s="7">
        <v>0.62</v>
      </c>
      <c r="EE1102" s="4" t="s">
        <v>3265</v>
      </c>
      <c r="EF1102" s="4" t="s">
        <v>3256</v>
      </c>
      <c r="EG1102" s="4" t="s">
        <v>601</v>
      </c>
      <c r="EH1102" s="4">
        <f t="shared" si="1"/>
        <v>1403.069177</v>
      </c>
      <c r="EI1102" s="4">
        <f t="shared" si="2"/>
        <v>1.527692308</v>
      </c>
      <c r="EJ1102" s="4">
        <f t="shared" si="3"/>
        <v>2143.457989</v>
      </c>
      <c r="EK1102" s="4">
        <f t="shared" si="4"/>
        <v>0.1099122428</v>
      </c>
      <c r="EL1102" s="4">
        <f t="shared" si="5"/>
        <v>0.4157675155</v>
      </c>
      <c r="EM1102" s="4">
        <f t="shared" si="6"/>
        <v>0.6989619377</v>
      </c>
      <c r="EN1102" s="4">
        <f t="shared" si="7"/>
        <v>0.2422145329</v>
      </c>
      <c r="EO1102" s="4">
        <f t="shared" si="8"/>
        <v>0.003460207612</v>
      </c>
      <c r="EP1102" s="4">
        <f t="shared" si="9"/>
        <v>0.0553633218</v>
      </c>
      <c r="EQ1102" s="4">
        <f t="shared" si="10"/>
        <v>0.4887066609</v>
      </c>
      <c r="ER1102" s="4">
        <f t="shared" si="11"/>
        <v>0.05207883758</v>
      </c>
      <c r="ES1102" s="4">
        <f t="shared" si="12"/>
        <v>0.4474176377</v>
      </c>
      <c r="ET1102" s="4">
        <f t="shared" si="13"/>
        <v>0.1400950601</v>
      </c>
      <c r="EU1102" s="4">
        <f t="shared" si="14"/>
        <v>0.07</v>
      </c>
      <c r="EV1102" s="4">
        <f t="shared" si="15"/>
        <v>0.17</v>
      </c>
      <c r="EW1102" s="4">
        <f t="shared" si="16"/>
        <v>0.1</v>
      </c>
      <c r="EX1102" s="4">
        <f t="shared" si="17"/>
        <v>0.44</v>
      </c>
      <c r="EY1102" s="4">
        <f t="shared" si="18"/>
        <v>0.13</v>
      </c>
      <c r="EZ1102" s="4">
        <f t="shared" si="19"/>
        <v>1.344099526</v>
      </c>
      <c r="FA1102" s="4">
        <f t="shared" si="20"/>
        <v>0.8351359908</v>
      </c>
      <c r="FB1102" s="4">
        <f t="shared" si="21"/>
        <v>0.6195780171</v>
      </c>
      <c r="FC1102" s="4">
        <f t="shared" si="22"/>
        <v>0</v>
      </c>
      <c r="FD1102" s="4">
        <f t="shared" si="23"/>
        <v>0.01151400584</v>
      </c>
      <c r="FE1102" s="4">
        <f t="shared" si="24"/>
        <v>0</v>
      </c>
      <c r="FF1102" s="4">
        <f t="shared" si="25"/>
        <v>0</v>
      </c>
      <c r="FG1102" s="4">
        <f t="shared" si="26"/>
        <v>0</v>
      </c>
      <c r="FH1102" s="4">
        <f t="shared" si="27"/>
        <v>0</v>
      </c>
      <c r="FI1102" s="4">
        <f t="shared" si="28"/>
        <v>0</v>
      </c>
      <c r="FJ1102" s="4">
        <f t="shared" si="29"/>
        <v>0.05688262588</v>
      </c>
      <c r="FK1102" s="4">
        <f t="shared" si="30"/>
        <v>0.06289740505</v>
      </c>
      <c r="FL1102" s="4">
        <f t="shared" si="31"/>
        <v>0</v>
      </c>
      <c r="FM1102" s="4">
        <f t="shared" si="32"/>
        <v>0</v>
      </c>
      <c r="FN1102" s="4">
        <f t="shared" si="33"/>
        <v>0.0826602509</v>
      </c>
      <c r="FO1102" s="4">
        <f t="shared" si="34"/>
        <v>0.1254511084</v>
      </c>
      <c r="FP1102" s="4">
        <f t="shared" si="35"/>
        <v>0.6605946039</v>
      </c>
      <c r="FQ1102" s="4">
        <f t="shared" si="36"/>
        <v>1</v>
      </c>
      <c r="FR1102" s="4">
        <v>58.19</v>
      </c>
    </row>
    <row r="1103" ht="12.75" customHeight="1">
      <c r="A1103" s="4" t="s">
        <v>166</v>
      </c>
      <c r="B1103" s="4" t="s">
        <v>3255</v>
      </c>
      <c r="C1103" s="4" t="s">
        <v>3256</v>
      </c>
      <c r="D1103" s="4" t="s">
        <v>3266</v>
      </c>
      <c r="E1103" s="4" t="s">
        <v>3267</v>
      </c>
      <c r="F1103" s="4">
        <v>658.750905317</v>
      </c>
      <c r="G1103" s="4">
        <v>68.25</v>
      </c>
      <c r="H1103" s="4">
        <v>81.9375</v>
      </c>
      <c r="I1103" s="4">
        <v>98.5</v>
      </c>
      <c r="J1103" s="4">
        <v>83.5</v>
      </c>
      <c r="K1103" s="4">
        <v>128.5</v>
      </c>
      <c r="L1103" s="4">
        <v>197.5</v>
      </c>
      <c r="M1103" s="4">
        <v>106.573211669922</v>
      </c>
      <c r="N1103" s="4">
        <v>347.468597412109</v>
      </c>
      <c r="O1103" s="4">
        <v>189.676636618072</v>
      </c>
      <c r="P1103" s="4">
        <v>0.0</v>
      </c>
      <c r="Q1103" s="4">
        <v>0.0</v>
      </c>
      <c r="R1103" s="4">
        <v>349.4375</v>
      </c>
      <c r="S1103" s="4">
        <v>0.0</v>
      </c>
      <c r="T1103" s="4">
        <v>308.75</v>
      </c>
      <c r="U1103" s="4">
        <v>0.0</v>
      </c>
      <c r="V1103" s="4">
        <v>1590.72012518968</v>
      </c>
      <c r="W1103" s="4">
        <v>14.0204742033384</v>
      </c>
      <c r="X1103" s="4">
        <v>52.0</v>
      </c>
      <c r="Y1103" s="4">
        <v>119483.685</v>
      </c>
      <c r="Z1103" s="4">
        <v>240.82</v>
      </c>
      <c r="AA1103" s="4">
        <v>35.25</v>
      </c>
      <c r="AB1103" s="4">
        <v>34.96</v>
      </c>
      <c r="AC1103" s="4">
        <v>0.29</v>
      </c>
      <c r="AD1103" s="4">
        <v>1.08</v>
      </c>
      <c r="AE1103" s="4">
        <v>3.02</v>
      </c>
      <c r="AF1103" s="4">
        <v>201.47</v>
      </c>
      <c r="AG1103" s="4">
        <v>16.1</v>
      </c>
      <c r="AH1103" s="4">
        <v>32.3</v>
      </c>
      <c r="AI1103" s="4">
        <v>1.4</v>
      </c>
      <c r="AJ1103" s="4">
        <v>3.2</v>
      </c>
      <c r="AK1103" s="4">
        <v>0.0</v>
      </c>
      <c r="AL1103" s="4">
        <v>0.0</v>
      </c>
      <c r="AM1103" s="4">
        <v>0.0</v>
      </c>
      <c r="AN1103" s="4">
        <v>0.0</v>
      </c>
      <c r="AO1103" s="4">
        <v>0.0</v>
      </c>
      <c r="AP1103" s="4">
        <v>0.0</v>
      </c>
      <c r="AQ1103" s="4">
        <v>0.0</v>
      </c>
      <c r="AR1103" s="4">
        <v>154.41</v>
      </c>
      <c r="AS1103" s="4">
        <v>0.0</v>
      </c>
      <c r="AT1103" s="4">
        <v>0.0</v>
      </c>
      <c r="AU1103" s="4">
        <v>0.0</v>
      </c>
      <c r="AV1103" s="4">
        <v>0.0</v>
      </c>
      <c r="AW1103" s="4">
        <v>0.0</v>
      </c>
      <c r="AX1103" s="4">
        <v>0.0</v>
      </c>
      <c r="AY1103" s="4">
        <v>0.0</v>
      </c>
      <c r="AZ1103" s="4">
        <v>0.0</v>
      </c>
      <c r="BA1103" s="4">
        <v>0.0</v>
      </c>
      <c r="BB1103" s="4">
        <v>0.0</v>
      </c>
      <c r="BC1103" s="4">
        <v>0.0</v>
      </c>
      <c r="BD1103" s="4">
        <v>0.0</v>
      </c>
      <c r="BE1103" s="4">
        <v>0.0</v>
      </c>
      <c r="BF1103" s="4">
        <v>0.0</v>
      </c>
      <c r="BG1103" s="4">
        <v>0.0</v>
      </c>
      <c r="BH1103" s="4">
        <v>0.0</v>
      </c>
      <c r="BI1103" s="4">
        <v>0.0</v>
      </c>
      <c r="BJ1103" s="4">
        <v>0.0</v>
      </c>
      <c r="BK1103" s="4">
        <v>0.0</v>
      </c>
      <c r="BL1103" s="4">
        <v>0.0</v>
      </c>
      <c r="BM1103" s="4">
        <v>0.0</v>
      </c>
      <c r="BN1103" s="4">
        <v>0.0</v>
      </c>
      <c r="BO1103" s="4">
        <v>0.0</v>
      </c>
      <c r="BP1103" s="4">
        <v>3.72</v>
      </c>
      <c r="BQ1103" s="4">
        <v>2.66</v>
      </c>
      <c r="BR1103" s="4">
        <v>0.0</v>
      </c>
      <c r="BS1103" s="4">
        <v>0.0</v>
      </c>
      <c r="BT1103" s="4">
        <v>0.0</v>
      </c>
      <c r="BU1103" s="4">
        <v>0.0</v>
      </c>
      <c r="BV1103" s="4">
        <v>0.0</v>
      </c>
      <c r="BW1103" s="4">
        <v>0.0</v>
      </c>
      <c r="BX1103" s="4">
        <v>0.0</v>
      </c>
      <c r="BY1103" s="4">
        <v>0.0</v>
      </c>
      <c r="BZ1103" s="4">
        <v>0.0</v>
      </c>
      <c r="CA1103" s="4">
        <v>0.0</v>
      </c>
      <c r="CB1103" s="4">
        <v>0.0</v>
      </c>
      <c r="CC1103" s="4">
        <v>0.0</v>
      </c>
      <c r="CD1103" s="4">
        <v>0.0</v>
      </c>
      <c r="CE1103" s="4">
        <v>0.0</v>
      </c>
      <c r="CF1103" s="4">
        <v>0.0</v>
      </c>
      <c r="CG1103" s="4">
        <v>0.0</v>
      </c>
      <c r="CH1103" s="4">
        <v>43.86</v>
      </c>
      <c r="CI1103" s="4">
        <v>0.0</v>
      </c>
      <c r="CJ1103" s="4">
        <v>8.3</v>
      </c>
      <c r="CK1103" s="4">
        <v>0.0</v>
      </c>
      <c r="CL1103" s="4">
        <v>0.0</v>
      </c>
      <c r="CM1103" s="4">
        <v>4.27</v>
      </c>
      <c r="CN1103" s="4">
        <v>15.85</v>
      </c>
      <c r="CO1103" s="4">
        <v>3.64</v>
      </c>
      <c r="CP1103" s="4">
        <v>0.0</v>
      </c>
      <c r="CQ1103" s="4">
        <v>0.0</v>
      </c>
      <c r="CR1103" s="4">
        <v>4.11</v>
      </c>
      <c r="CS1103" s="4">
        <v>0.0</v>
      </c>
      <c r="CT1103" s="4">
        <v>80.0</v>
      </c>
      <c r="CU1103" s="4">
        <v>78.0</v>
      </c>
      <c r="CV1103" s="4" t="s">
        <v>3266</v>
      </c>
      <c r="CW1103" s="4">
        <v>658.75</v>
      </c>
      <c r="CX1103" s="4">
        <v>0.06</v>
      </c>
      <c r="CY1103" s="4">
        <v>0.22</v>
      </c>
      <c r="CZ1103" s="4">
        <v>0.0</v>
      </c>
      <c r="DA1103" s="4">
        <v>0.0</v>
      </c>
      <c r="DB1103" s="4">
        <v>0.0</v>
      </c>
      <c r="DC1103" s="4">
        <v>0.0</v>
      </c>
      <c r="DD1103" s="4">
        <v>0.0</v>
      </c>
      <c r="DE1103" s="4">
        <v>0.03</v>
      </c>
      <c r="DF1103" s="4">
        <v>0.0</v>
      </c>
      <c r="DG1103" s="4">
        <v>0.0</v>
      </c>
      <c r="DH1103" s="4">
        <v>0.0</v>
      </c>
      <c r="DI1103" s="4">
        <v>0.0</v>
      </c>
      <c r="DJ1103" s="4">
        <v>0.0</v>
      </c>
      <c r="DK1103" s="4">
        <v>0.0</v>
      </c>
      <c r="DL1103" s="4">
        <v>0.0</v>
      </c>
      <c r="DM1103" s="4">
        <v>0.01</v>
      </c>
      <c r="DN1103" s="4">
        <v>0.0</v>
      </c>
      <c r="DO1103" s="4">
        <v>0.07</v>
      </c>
      <c r="DP1103" s="4">
        <v>0.54</v>
      </c>
      <c r="DQ1103" s="4">
        <v>0.0</v>
      </c>
      <c r="DR1103" s="4">
        <v>0.0</v>
      </c>
      <c r="DS1103" s="4">
        <v>0.0</v>
      </c>
      <c r="DT1103" s="4">
        <v>0.06</v>
      </c>
      <c r="DU1103" s="4">
        <v>0.0</v>
      </c>
      <c r="DV1103" s="4">
        <v>0.0</v>
      </c>
      <c r="DW1103" s="4">
        <v>0.0</v>
      </c>
      <c r="DX1103" s="4" t="s">
        <v>3266</v>
      </c>
      <c r="DY1103" s="4" t="s">
        <v>3268</v>
      </c>
      <c r="DZ1103" s="4" t="s">
        <v>3260</v>
      </c>
      <c r="EA1103" s="4" t="s">
        <v>2932</v>
      </c>
      <c r="EB1103" s="4">
        <v>658.750905317</v>
      </c>
      <c r="EC1103" s="6">
        <v>435.0742063784</v>
      </c>
      <c r="ED1103" s="7">
        <v>0.66</v>
      </c>
      <c r="EE1103" s="4" t="s">
        <v>3266</v>
      </c>
      <c r="EF1103" s="4" t="s">
        <v>3256</v>
      </c>
      <c r="EG1103" s="4" t="s">
        <v>3267</v>
      </c>
      <c r="EH1103" s="4">
        <f t="shared" si="1"/>
        <v>496.1534964</v>
      </c>
      <c r="EI1103" s="4">
        <f t="shared" si="2"/>
        <v>3.087435897</v>
      </c>
      <c r="EJ1103" s="4">
        <f t="shared" si="3"/>
        <v>1531.842115</v>
      </c>
      <c r="EK1103" s="4">
        <f t="shared" si="4"/>
        <v>0.01544722199</v>
      </c>
      <c r="EL1103" s="4">
        <f t="shared" si="5"/>
        <v>0.2200813886</v>
      </c>
      <c r="EM1103" s="4">
        <f t="shared" si="6"/>
        <v>0.3037735849</v>
      </c>
      <c r="EN1103" s="4">
        <f t="shared" si="7"/>
        <v>0.6094339623</v>
      </c>
      <c r="EO1103" s="4">
        <f t="shared" si="8"/>
        <v>0.02641509434</v>
      </c>
      <c r="EP1103" s="4">
        <f t="shared" si="9"/>
        <v>0.06037735849</v>
      </c>
      <c r="EQ1103" s="4">
        <f t="shared" si="10"/>
        <v>0.1463748858</v>
      </c>
      <c r="ER1103" s="4">
        <f t="shared" si="11"/>
        <v>0.01254048667</v>
      </c>
      <c r="ES1103" s="4">
        <f t="shared" si="12"/>
        <v>0.8365999502</v>
      </c>
      <c r="ET1103" s="4">
        <f t="shared" si="13"/>
        <v>0.3655706551</v>
      </c>
      <c r="EU1103" s="4">
        <f t="shared" si="14"/>
        <v>0.22</v>
      </c>
      <c r="EV1103" s="4">
        <f t="shared" si="15"/>
        <v>0.03</v>
      </c>
      <c r="EW1103" s="4">
        <f t="shared" si="16"/>
        <v>0.07</v>
      </c>
      <c r="EX1103" s="4">
        <f t="shared" si="17"/>
        <v>0.55</v>
      </c>
      <c r="EY1103" s="4">
        <f t="shared" si="18"/>
        <v>0.06</v>
      </c>
      <c r="EZ1103" s="4">
        <f t="shared" si="19"/>
        <v>1.122068034</v>
      </c>
      <c r="FA1103" s="4">
        <f t="shared" si="20"/>
        <v>0.6971800685</v>
      </c>
      <c r="FB1103" s="4">
        <f t="shared" si="21"/>
        <v>0.6604532956</v>
      </c>
      <c r="FC1103" s="4">
        <f t="shared" si="22"/>
        <v>0</v>
      </c>
      <c r="FD1103" s="4">
        <f t="shared" si="23"/>
        <v>0</v>
      </c>
      <c r="FE1103" s="4">
        <f t="shared" si="24"/>
        <v>0</v>
      </c>
      <c r="FF1103" s="4">
        <f t="shared" si="25"/>
        <v>0</v>
      </c>
      <c r="FG1103" s="4">
        <f t="shared" si="26"/>
        <v>0</v>
      </c>
      <c r="FH1103" s="4">
        <f t="shared" si="27"/>
        <v>0</v>
      </c>
      <c r="FI1103" s="4">
        <f t="shared" si="28"/>
        <v>0</v>
      </c>
      <c r="FJ1103" s="4">
        <f t="shared" si="29"/>
        <v>0</v>
      </c>
      <c r="FK1103" s="4">
        <f t="shared" si="30"/>
        <v>0.04305057285</v>
      </c>
      <c r="FL1103" s="4">
        <f t="shared" si="31"/>
        <v>0</v>
      </c>
      <c r="FM1103" s="4">
        <f t="shared" si="32"/>
        <v>0</v>
      </c>
      <c r="FN1103" s="4">
        <f t="shared" si="33"/>
        <v>0</v>
      </c>
      <c r="FO1103" s="4">
        <f t="shared" si="34"/>
        <v>0.6344173128</v>
      </c>
      <c r="FP1103" s="4">
        <f t="shared" si="35"/>
        <v>0.3225321143</v>
      </c>
      <c r="FQ1103" s="4">
        <f t="shared" si="36"/>
        <v>1</v>
      </c>
      <c r="FR1103" s="4">
        <v>86.41</v>
      </c>
    </row>
    <row r="1104" ht="12.75" customHeight="1">
      <c r="A1104" s="4" t="s">
        <v>166</v>
      </c>
      <c r="B1104" s="4" t="s">
        <v>3255</v>
      </c>
      <c r="C1104" s="4" t="s">
        <v>3256</v>
      </c>
      <c r="D1104" s="4" t="s">
        <v>3269</v>
      </c>
      <c r="E1104" s="4" t="s">
        <v>613</v>
      </c>
      <c r="F1104" s="4">
        <v>299.990394278</v>
      </c>
      <c r="G1104" s="4">
        <v>11.875</v>
      </c>
      <c r="H1104" s="4">
        <v>11.1875</v>
      </c>
      <c r="I1104" s="4">
        <v>30.375</v>
      </c>
      <c r="J1104" s="4">
        <v>39.875</v>
      </c>
      <c r="K1104" s="4">
        <v>91.625</v>
      </c>
      <c r="L1104" s="4">
        <v>114.625</v>
      </c>
      <c r="M1104" s="4">
        <v>343.44873046875</v>
      </c>
      <c r="N1104" s="4">
        <v>685.619689941406</v>
      </c>
      <c r="O1104" s="4">
        <v>456.102127638685</v>
      </c>
      <c r="P1104" s="4">
        <v>0.0</v>
      </c>
      <c r="Q1104" s="4">
        <v>24.1875</v>
      </c>
      <c r="R1104" s="4">
        <v>0.0</v>
      </c>
      <c r="S1104" s="4">
        <v>27.5625</v>
      </c>
      <c r="T1104" s="4">
        <v>247.8125</v>
      </c>
      <c r="U1104" s="4">
        <v>0.0</v>
      </c>
      <c r="V1104" s="4">
        <v>1582.47444189443</v>
      </c>
      <c r="W1104" s="4">
        <v>12.8634967661173</v>
      </c>
      <c r="X1104" s="4">
        <v>37.0</v>
      </c>
      <c r="Y1104" s="4">
        <v>138859.5679</v>
      </c>
      <c r="Z1104" s="4">
        <v>86.69</v>
      </c>
      <c r="AA1104" s="4">
        <v>57.18</v>
      </c>
      <c r="AB1104" s="4">
        <v>56.12</v>
      </c>
      <c r="AC1104" s="4">
        <v>1.06</v>
      </c>
      <c r="AD1104" s="4">
        <v>1.5</v>
      </c>
      <c r="AE1104" s="4">
        <v>1.0</v>
      </c>
      <c r="AF1104" s="4">
        <v>27.01</v>
      </c>
      <c r="AG1104" s="4">
        <v>48.7</v>
      </c>
      <c r="AH1104" s="4">
        <v>31.1</v>
      </c>
      <c r="AI1104" s="4">
        <v>0.9</v>
      </c>
      <c r="AJ1104" s="4">
        <v>8.8</v>
      </c>
      <c r="AK1104" s="4">
        <v>0.0</v>
      </c>
      <c r="AL1104" s="4">
        <v>0.0</v>
      </c>
      <c r="AM1104" s="4">
        <v>0.0</v>
      </c>
      <c r="AN1104" s="4">
        <v>0.0</v>
      </c>
      <c r="AO1104" s="4">
        <v>0.0</v>
      </c>
      <c r="AP1104" s="4">
        <v>0.0</v>
      </c>
      <c r="AQ1104" s="4">
        <v>0.0</v>
      </c>
      <c r="AR1104" s="4">
        <v>0.0</v>
      </c>
      <c r="AS1104" s="4">
        <v>0.0</v>
      </c>
      <c r="AT1104" s="4">
        <v>0.0</v>
      </c>
      <c r="AU1104" s="4">
        <v>0.0</v>
      </c>
      <c r="AV1104" s="4">
        <v>0.0</v>
      </c>
      <c r="AW1104" s="4">
        <v>0.0</v>
      </c>
      <c r="AX1104" s="4">
        <v>0.0</v>
      </c>
      <c r="AY1104" s="4">
        <v>0.0</v>
      </c>
      <c r="AZ1104" s="4">
        <v>0.0</v>
      </c>
      <c r="BA1104" s="4">
        <v>0.0</v>
      </c>
      <c r="BB1104" s="4">
        <v>0.0</v>
      </c>
      <c r="BC1104" s="4">
        <v>0.0</v>
      </c>
      <c r="BD1104" s="4">
        <v>0.0</v>
      </c>
      <c r="BE1104" s="4">
        <v>0.0</v>
      </c>
      <c r="BF1104" s="4">
        <v>0.0</v>
      </c>
      <c r="BG1104" s="4">
        <v>0.0</v>
      </c>
      <c r="BH1104" s="4">
        <v>0.0</v>
      </c>
      <c r="BI1104" s="4">
        <v>0.0</v>
      </c>
      <c r="BJ1104" s="4">
        <v>0.0</v>
      </c>
      <c r="BK1104" s="4">
        <v>0.0</v>
      </c>
      <c r="BL1104" s="4">
        <v>0.0</v>
      </c>
      <c r="BM1104" s="4">
        <v>6.64</v>
      </c>
      <c r="BN1104" s="4">
        <v>23.73</v>
      </c>
      <c r="BO1104" s="4">
        <v>7.83</v>
      </c>
      <c r="BP1104" s="4">
        <v>26.61</v>
      </c>
      <c r="BQ1104" s="4">
        <v>0.0</v>
      </c>
      <c r="BR1104" s="4">
        <v>0.0</v>
      </c>
      <c r="BS1104" s="4">
        <v>4.82</v>
      </c>
      <c r="BT1104" s="4">
        <v>0.0</v>
      </c>
      <c r="BU1104" s="4">
        <v>0.0</v>
      </c>
      <c r="BV1104" s="4">
        <v>0.0</v>
      </c>
      <c r="BW1104" s="4">
        <v>0.0</v>
      </c>
      <c r="BX1104" s="4">
        <v>0.0</v>
      </c>
      <c r="BY1104" s="4">
        <v>0.0</v>
      </c>
      <c r="BZ1104" s="4">
        <v>0.0</v>
      </c>
      <c r="CA1104" s="4">
        <v>0.0</v>
      </c>
      <c r="CB1104" s="4">
        <v>0.0</v>
      </c>
      <c r="CC1104" s="4">
        <v>0.0</v>
      </c>
      <c r="CD1104" s="4">
        <v>0.0</v>
      </c>
      <c r="CE1104" s="4">
        <v>0.0</v>
      </c>
      <c r="CF1104" s="4">
        <v>0.0</v>
      </c>
      <c r="CG1104" s="4">
        <v>0.0</v>
      </c>
      <c r="CH1104" s="4">
        <v>15.69</v>
      </c>
      <c r="CI1104" s="4">
        <v>0.0</v>
      </c>
      <c r="CJ1104" s="4">
        <v>0.0</v>
      </c>
      <c r="CK1104" s="4">
        <v>0.0</v>
      </c>
      <c r="CL1104" s="4">
        <v>0.0</v>
      </c>
      <c r="CM1104" s="4">
        <v>0.0</v>
      </c>
      <c r="CN1104" s="4">
        <v>1.37</v>
      </c>
      <c r="CO1104" s="4">
        <v>0.0</v>
      </c>
      <c r="CP1104" s="4">
        <v>0.0</v>
      </c>
      <c r="CQ1104" s="4">
        <v>0.0</v>
      </c>
      <c r="CR1104" s="4">
        <v>0.0</v>
      </c>
      <c r="CS1104" s="4">
        <v>0.0</v>
      </c>
      <c r="CT1104" s="4">
        <v>81.0</v>
      </c>
      <c r="CU1104" s="4">
        <v>40.7</v>
      </c>
      <c r="CV1104" s="4" t="s">
        <v>3269</v>
      </c>
      <c r="CW1104" s="4">
        <v>299.99</v>
      </c>
      <c r="CX1104" s="4">
        <v>0.07</v>
      </c>
      <c r="CY1104" s="4">
        <v>0.48</v>
      </c>
      <c r="CZ1104" s="4">
        <v>0.0</v>
      </c>
      <c r="DA1104" s="4">
        <v>0.0</v>
      </c>
      <c r="DB1104" s="4">
        <v>0.0</v>
      </c>
      <c r="DC1104" s="4">
        <v>0.0</v>
      </c>
      <c r="DD1104" s="4">
        <v>0.0</v>
      </c>
      <c r="DE1104" s="4">
        <v>0.04</v>
      </c>
      <c r="DF1104" s="4">
        <v>0.0</v>
      </c>
      <c r="DG1104" s="4">
        <v>0.0</v>
      </c>
      <c r="DH1104" s="4">
        <v>0.0</v>
      </c>
      <c r="DI1104" s="4">
        <v>0.0</v>
      </c>
      <c r="DJ1104" s="4">
        <v>0.0</v>
      </c>
      <c r="DK1104" s="4">
        <v>0.1</v>
      </c>
      <c r="DL1104" s="4">
        <v>0.0</v>
      </c>
      <c r="DM1104" s="4">
        <v>0.0</v>
      </c>
      <c r="DN1104" s="4">
        <v>0.0</v>
      </c>
      <c r="DO1104" s="4">
        <v>0.3</v>
      </c>
      <c r="DP1104" s="4">
        <v>0.0</v>
      </c>
      <c r="DQ1104" s="4">
        <v>0.0</v>
      </c>
      <c r="DR1104" s="4">
        <v>0.01</v>
      </c>
      <c r="DS1104" s="4">
        <v>0.01</v>
      </c>
      <c r="DT1104" s="4">
        <v>0.0</v>
      </c>
      <c r="DU1104" s="4">
        <v>0.0</v>
      </c>
      <c r="DV1104" s="4">
        <v>0.0</v>
      </c>
      <c r="DW1104" s="4">
        <v>0.0</v>
      </c>
      <c r="DX1104" s="4" t="s">
        <v>3269</v>
      </c>
      <c r="DY1104" s="4" t="s">
        <v>614</v>
      </c>
      <c r="DZ1104" s="4" t="s">
        <v>3260</v>
      </c>
      <c r="EA1104" s="4" t="s">
        <v>2932</v>
      </c>
      <c r="EB1104" s="4">
        <v>299.990394278</v>
      </c>
      <c r="EC1104" s="6">
        <v>2.4691283489</v>
      </c>
      <c r="ED1104" s="7">
        <v>0.01</v>
      </c>
      <c r="EE1104" s="4" t="s">
        <v>3269</v>
      </c>
      <c r="EF1104" s="4" t="s">
        <v>3256</v>
      </c>
      <c r="EG1104" s="4" t="s">
        <v>613</v>
      </c>
      <c r="EH1104" s="4">
        <f t="shared" si="1"/>
        <v>1601.794531</v>
      </c>
      <c r="EI1104" s="4">
        <f t="shared" si="2"/>
        <v>2.12997543</v>
      </c>
      <c r="EJ1104" s="4">
        <f t="shared" si="3"/>
        <v>3411.782995</v>
      </c>
      <c r="EK1104" s="4">
        <f t="shared" si="4"/>
        <v>0.6572845772</v>
      </c>
      <c r="EL1104" s="4">
        <f t="shared" si="5"/>
        <v>1.03241435</v>
      </c>
      <c r="EM1104" s="4">
        <f t="shared" si="6"/>
        <v>0.5441340782</v>
      </c>
      <c r="EN1104" s="4">
        <f t="shared" si="7"/>
        <v>0.3474860335</v>
      </c>
      <c r="EO1104" s="4">
        <f t="shared" si="8"/>
        <v>0.01005586592</v>
      </c>
      <c r="EP1104" s="4">
        <f t="shared" si="9"/>
        <v>0.09832402235</v>
      </c>
      <c r="EQ1104" s="4">
        <f t="shared" si="10"/>
        <v>0.6595916484</v>
      </c>
      <c r="ER1104" s="4">
        <f t="shared" si="11"/>
        <v>0.01153535587</v>
      </c>
      <c r="ES1104" s="4">
        <f t="shared" si="12"/>
        <v>0.3115699619</v>
      </c>
      <c r="ET1104" s="4">
        <f t="shared" si="13"/>
        <v>0.2889759194</v>
      </c>
      <c r="EU1104" s="4">
        <f t="shared" si="14"/>
        <v>0.48</v>
      </c>
      <c r="EV1104" s="4">
        <f t="shared" si="15"/>
        <v>0.04</v>
      </c>
      <c r="EW1104" s="4">
        <f t="shared" si="16"/>
        <v>0.4</v>
      </c>
      <c r="EX1104" s="4">
        <f t="shared" si="17"/>
        <v>0.01</v>
      </c>
      <c r="EY1104" s="4">
        <f t="shared" si="18"/>
        <v>0.01</v>
      </c>
      <c r="EZ1104" s="4">
        <f t="shared" si="19"/>
        <v>0.9396799335</v>
      </c>
      <c r="FA1104" s="4">
        <f t="shared" si="20"/>
        <v>0.58385597</v>
      </c>
      <c r="FB1104" s="4">
        <f t="shared" si="21"/>
        <v>0.008230691369</v>
      </c>
      <c r="FC1104" s="4">
        <f t="shared" si="22"/>
        <v>0</v>
      </c>
      <c r="FD1104" s="4">
        <f t="shared" si="23"/>
        <v>0</v>
      </c>
      <c r="FE1104" s="4">
        <f t="shared" si="24"/>
        <v>0</v>
      </c>
      <c r="FF1104" s="4">
        <f t="shared" si="25"/>
        <v>0</v>
      </c>
      <c r="FG1104" s="4">
        <f t="shared" si="26"/>
        <v>0</v>
      </c>
      <c r="FH1104" s="4">
        <f t="shared" si="27"/>
        <v>0</v>
      </c>
      <c r="FI1104" s="4">
        <f t="shared" si="28"/>
        <v>0.08110418957</v>
      </c>
      <c r="FJ1104" s="4">
        <f t="shared" si="29"/>
        <v>0.3854891902</v>
      </c>
      <c r="FK1104" s="4">
        <f t="shared" si="30"/>
        <v>0.3250274826</v>
      </c>
      <c r="FL1104" s="4">
        <f t="shared" si="31"/>
        <v>0</v>
      </c>
      <c r="FM1104" s="4">
        <f t="shared" si="32"/>
        <v>0</v>
      </c>
      <c r="FN1104" s="4">
        <f t="shared" si="33"/>
        <v>0</v>
      </c>
      <c r="FO1104" s="4">
        <f t="shared" si="34"/>
        <v>0.1916452913</v>
      </c>
      <c r="FP1104" s="4">
        <f t="shared" si="35"/>
        <v>0.01673384634</v>
      </c>
      <c r="FQ1104" s="4">
        <f t="shared" si="36"/>
        <v>1</v>
      </c>
      <c r="FR1104" s="4">
        <v>81.87</v>
      </c>
    </row>
    <row r="1105" ht="12.75" customHeight="1">
      <c r="A1105" s="4" t="s">
        <v>166</v>
      </c>
      <c r="B1105" s="4" t="s">
        <v>3255</v>
      </c>
      <c r="C1105" s="4" t="s">
        <v>3256</v>
      </c>
      <c r="D1105" s="4" t="s">
        <v>3270</v>
      </c>
      <c r="E1105" s="4" t="s">
        <v>821</v>
      </c>
      <c r="F1105" s="4">
        <v>997.605872083</v>
      </c>
      <c r="G1105" s="4">
        <v>29.375</v>
      </c>
      <c r="H1105" s="4">
        <v>55.6875</v>
      </c>
      <c r="I1105" s="4">
        <v>144.5</v>
      </c>
      <c r="J1105" s="4">
        <v>172.3125</v>
      </c>
      <c r="K1105" s="4">
        <v>362.0</v>
      </c>
      <c r="L1105" s="4">
        <v>233.75</v>
      </c>
      <c r="M1105" s="4">
        <v>285.0517578125</v>
      </c>
      <c r="N1105" s="4">
        <v>700.549438476563</v>
      </c>
      <c r="O1105" s="4">
        <v>481.49940696442</v>
      </c>
      <c r="P1105" s="4">
        <v>0.0</v>
      </c>
      <c r="Q1105" s="4">
        <v>0.0</v>
      </c>
      <c r="R1105" s="4">
        <v>311.375</v>
      </c>
      <c r="S1105" s="4">
        <v>376.25</v>
      </c>
      <c r="T1105" s="4">
        <v>310.0</v>
      </c>
      <c r="U1105" s="4">
        <v>0.0</v>
      </c>
      <c r="V1105" s="4">
        <v>1611.32861615529</v>
      </c>
      <c r="W1105" s="4">
        <v>12.7745347526612</v>
      </c>
      <c r="X1105" s="4">
        <v>83.0</v>
      </c>
      <c r="Y1105" s="4">
        <v>369881.031</v>
      </c>
      <c r="Z1105" s="4">
        <v>429.38</v>
      </c>
      <c r="AA1105" s="4">
        <v>110.5</v>
      </c>
      <c r="AB1105" s="4">
        <v>110.5</v>
      </c>
      <c r="AC1105" s="4">
        <v>0.0</v>
      </c>
      <c r="AD1105" s="4">
        <v>2.43</v>
      </c>
      <c r="AE1105" s="4">
        <v>0.59</v>
      </c>
      <c r="AF1105" s="4">
        <v>315.86</v>
      </c>
      <c r="AG1105" s="4">
        <v>152.1</v>
      </c>
      <c r="AH1105" s="4">
        <v>52.5</v>
      </c>
      <c r="AI1105" s="4">
        <v>7.6</v>
      </c>
      <c r="AJ1105" s="4">
        <v>27.2</v>
      </c>
      <c r="AK1105" s="4">
        <v>0.0</v>
      </c>
      <c r="AL1105" s="4">
        <v>0.0</v>
      </c>
      <c r="AM1105" s="4">
        <v>0.0</v>
      </c>
      <c r="AN1105" s="4">
        <v>0.0</v>
      </c>
      <c r="AO1105" s="4">
        <v>0.0</v>
      </c>
      <c r="AP1105" s="4">
        <v>0.0</v>
      </c>
      <c r="AQ1105" s="4">
        <v>0.0</v>
      </c>
      <c r="AR1105" s="4">
        <v>292.95</v>
      </c>
      <c r="AS1105" s="4">
        <v>0.0</v>
      </c>
      <c r="AT1105" s="4">
        <v>0.0</v>
      </c>
      <c r="AU1105" s="4">
        <v>0.0</v>
      </c>
      <c r="AV1105" s="4">
        <v>0.0</v>
      </c>
      <c r="AW1105" s="4">
        <v>0.0</v>
      </c>
      <c r="AX1105" s="4">
        <v>0.0</v>
      </c>
      <c r="AY1105" s="4">
        <v>0.0</v>
      </c>
      <c r="AZ1105" s="4">
        <v>0.0</v>
      </c>
      <c r="BA1105" s="4">
        <v>0.0</v>
      </c>
      <c r="BB1105" s="4">
        <v>0.0</v>
      </c>
      <c r="BC1105" s="4">
        <v>0.0</v>
      </c>
      <c r="BD1105" s="4">
        <v>0.0</v>
      </c>
      <c r="BE1105" s="4">
        <v>0.0</v>
      </c>
      <c r="BF1105" s="4">
        <v>0.0</v>
      </c>
      <c r="BG1105" s="4">
        <v>0.0</v>
      </c>
      <c r="BH1105" s="4">
        <v>0.0</v>
      </c>
      <c r="BI1105" s="4">
        <v>0.0</v>
      </c>
      <c r="BJ1105" s="4">
        <v>0.0</v>
      </c>
      <c r="BK1105" s="4">
        <v>0.0</v>
      </c>
      <c r="BL1105" s="4">
        <v>0.0</v>
      </c>
      <c r="BM1105" s="4">
        <v>21.09</v>
      </c>
      <c r="BN1105" s="4">
        <v>39.3</v>
      </c>
      <c r="BO1105" s="4">
        <v>0.0</v>
      </c>
      <c r="BP1105" s="4">
        <v>31.12</v>
      </c>
      <c r="BQ1105" s="4">
        <v>6.33</v>
      </c>
      <c r="BR1105" s="4">
        <v>4.72</v>
      </c>
      <c r="BS1105" s="4">
        <v>5.1</v>
      </c>
      <c r="BT1105" s="4">
        <v>0.0</v>
      </c>
      <c r="BU1105" s="4">
        <v>0.0</v>
      </c>
      <c r="BV1105" s="4">
        <v>0.0</v>
      </c>
      <c r="BW1105" s="4">
        <v>0.0</v>
      </c>
      <c r="BX1105" s="4">
        <v>0.0</v>
      </c>
      <c r="BY1105" s="4">
        <v>0.0</v>
      </c>
      <c r="BZ1105" s="4">
        <v>0.0</v>
      </c>
      <c r="CA1105" s="4">
        <v>0.0</v>
      </c>
      <c r="CB1105" s="4">
        <v>0.0</v>
      </c>
      <c r="CC1105" s="4">
        <v>0.0</v>
      </c>
      <c r="CD1105" s="4">
        <v>0.0</v>
      </c>
      <c r="CE1105" s="4">
        <v>1.49</v>
      </c>
      <c r="CF1105" s="4">
        <v>0.0</v>
      </c>
      <c r="CG1105" s="4">
        <v>0.0</v>
      </c>
      <c r="CH1105" s="4">
        <v>20.82</v>
      </c>
      <c r="CI1105" s="4">
        <v>0.0</v>
      </c>
      <c r="CJ1105" s="4">
        <v>6.39</v>
      </c>
      <c r="CK1105" s="4">
        <v>0.0</v>
      </c>
      <c r="CL1105" s="4">
        <v>0.0</v>
      </c>
      <c r="CM1105" s="4">
        <v>0.0</v>
      </c>
      <c r="CN1105" s="4">
        <v>0.0</v>
      </c>
      <c r="CO1105" s="4">
        <v>0.0</v>
      </c>
      <c r="CP1105" s="4">
        <v>0.0</v>
      </c>
      <c r="CQ1105" s="4">
        <v>0.07</v>
      </c>
      <c r="CR1105" s="4">
        <v>0.0</v>
      </c>
      <c r="CS1105" s="4">
        <v>0.0</v>
      </c>
      <c r="CT1105" s="4">
        <v>130.0</v>
      </c>
      <c r="CU1105" s="4">
        <v>132.8</v>
      </c>
      <c r="CV1105" s="4" t="s">
        <v>3270</v>
      </c>
      <c r="CW1105" s="4">
        <v>997.61</v>
      </c>
      <c r="CX1105" s="4">
        <v>0.02</v>
      </c>
      <c r="CY1105" s="4">
        <v>0.19</v>
      </c>
      <c r="CZ1105" s="4">
        <v>0.0</v>
      </c>
      <c r="DA1105" s="4">
        <v>0.0</v>
      </c>
      <c r="DB1105" s="4">
        <v>0.0</v>
      </c>
      <c r="DC1105" s="4">
        <v>0.0</v>
      </c>
      <c r="DD1105" s="4">
        <v>0.0</v>
      </c>
      <c r="DE1105" s="4">
        <v>0.01</v>
      </c>
      <c r="DF1105" s="4">
        <v>0.0</v>
      </c>
      <c r="DG1105" s="4">
        <v>0.0</v>
      </c>
      <c r="DH1105" s="4">
        <v>0.0</v>
      </c>
      <c r="DI1105" s="4">
        <v>0.0</v>
      </c>
      <c r="DJ1105" s="4">
        <v>0.0</v>
      </c>
      <c r="DK1105" s="4">
        <v>0.02</v>
      </c>
      <c r="DL1105" s="4">
        <v>0.0</v>
      </c>
      <c r="DM1105" s="4">
        <v>0.01</v>
      </c>
      <c r="DN1105" s="4">
        <v>0.0</v>
      </c>
      <c r="DO1105" s="4">
        <v>0.12</v>
      </c>
      <c r="DP1105" s="4">
        <v>0.52</v>
      </c>
      <c r="DQ1105" s="4">
        <v>0.0</v>
      </c>
      <c r="DR1105" s="4">
        <v>0.01</v>
      </c>
      <c r="DS1105" s="4">
        <v>0.0</v>
      </c>
      <c r="DT1105" s="4">
        <v>0.1</v>
      </c>
      <c r="DU1105" s="4">
        <v>0.0</v>
      </c>
      <c r="DV1105" s="4">
        <v>0.0</v>
      </c>
      <c r="DW1105" s="4">
        <v>0.0</v>
      </c>
      <c r="DX1105" s="4" t="s">
        <v>3270</v>
      </c>
      <c r="DY1105" s="4" t="s">
        <v>822</v>
      </c>
      <c r="DZ1105" s="4" t="s">
        <v>3260</v>
      </c>
      <c r="EA1105" s="4" t="s">
        <v>2932</v>
      </c>
      <c r="EB1105" s="4">
        <v>997.605872083</v>
      </c>
      <c r="EC1105" s="6">
        <v>140.0448894614</v>
      </c>
      <c r="ED1105" s="7">
        <v>0.14</v>
      </c>
      <c r="EE1105" s="4" t="s">
        <v>3270</v>
      </c>
      <c r="EF1105" s="4" t="s">
        <v>3256</v>
      </c>
      <c r="EG1105" s="4" t="s">
        <v>821</v>
      </c>
      <c r="EH1105" s="4">
        <f t="shared" si="1"/>
        <v>861.4305068</v>
      </c>
      <c r="EI1105" s="4">
        <f t="shared" si="2"/>
        <v>3.233283133</v>
      </c>
      <c r="EJ1105" s="4">
        <f t="shared" si="3"/>
        <v>2785.248727</v>
      </c>
      <c r="EK1105" s="4">
        <f t="shared" si="4"/>
        <v>0.2241138386</v>
      </c>
      <c r="EL1105" s="4">
        <f t="shared" si="5"/>
        <v>0.5575480926</v>
      </c>
      <c r="EM1105" s="4">
        <f t="shared" si="6"/>
        <v>0.6353383459</v>
      </c>
      <c r="EN1105" s="4">
        <f t="shared" si="7"/>
        <v>0.2192982456</v>
      </c>
      <c r="EO1105" s="4">
        <f t="shared" si="8"/>
        <v>0.03174603175</v>
      </c>
      <c r="EP1105" s="4">
        <f t="shared" si="9"/>
        <v>0.1136173768</v>
      </c>
      <c r="EQ1105" s="4">
        <f t="shared" si="10"/>
        <v>0.2573478038</v>
      </c>
      <c r="ER1105" s="4">
        <f t="shared" si="11"/>
        <v>0.001374074247</v>
      </c>
      <c r="ES1105" s="4">
        <f t="shared" si="12"/>
        <v>0.7356187992</v>
      </c>
      <c r="ET1105" s="4">
        <f t="shared" si="13"/>
        <v>0.4304104577</v>
      </c>
      <c r="EU1105" s="4">
        <f t="shared" si="14"/>
        <v>0.19</v>
      </c>
      <c r="EV1105" s="4">
        <f t="shared" si="15"/>
        <v>0.01</v>
      </c>
      <c r="EW1105" s="4">
        <f t="shared" si="16"/>
        <v>0.14</v>
      </c>
      <c r="EX1105" s="4">
        <f t="shared" si="17"/>
        <v>0.54</v>
      </c>
      <c r="EY1105" s="4">
        <f t="shared" si="18"/>
        <v>0.1</v>
      </c>
      <c r="EZ1105" s="4">
        <f t="shared" si="19"/>
        <v>1.199845456</v>
      </c>
      <c r="FA1105" s="4">
        <f t="shared" si="20"/>
        <v>0.7455058977</v>
      </c>
      <c r="FB1105" s="4">
        <f t="shared" si="21"/>
        <v>0.1403809795</v>
      </c>
      <c r="FC1105" s="4">
        <f t="shared" si="22"/>
        <v>0</v>
      </c>
      <c r="FD1105" s="4">
        <f t="shared" si="23"/>
        <v>0</v>
      </c>
      <c r="FE1105" s="4">
        <f t="shared" si="24"/>
        <v>0</v>
      </c>
      <c r="FF1105" s="4">
        <f t="shared" si="25"/>
        <v>0</v>
      </c>
      <c r="FG1105" s="4">
        <f t="shared" si="26"/>
        <v>0</v>
      </c>
      <c r="FH1105" s="4">
        <f t="shared" si="27"/>
        <v>0</v>
      </c>
      <c r="FI1105" s="4">
        <f t="shared" si="28"/>
        <v>0.155016538</v>
      </c>
      <c r="FJ1105" s="4">
        <f t="shared" si="29"/>
        <v>0.2888643881</v>
      </c>
      <c r="FK1105" s="4">
        <f t="shared" si="30"/>
        <v>0.228739434</v>
      </c>
      <c r="FL1105" s="4">
        <f t="shared" si="31"/>
        <v>0.03469312753</v>
      </c>
      <c r="FM1105" s="4">
        <f t="shared" si="32"/>
        <v>0</v>
      </c>
      <c r="FN1105" s="4">
        <f t="shared" si="33"/>
        <v>0.01095185594</v>
      </c>
      <c r="FO1105" s="4">
        <f t="shared" si="34"/>
        <v>0.2812201397</v>
      </c>
      <c r="FP1105" s="4">
        <f t="shared" si="35"/>
        <v>0.0005145167218</v>
      </c>
      <c r="FQ1105" s="4">
        <f t="shared" si="36"/>
        <v>1</v>
      </c>
      <c r="FR1105" s="4">
        <v>136.05</v>
      </c>
    </row>
    <row r="1106" ht="12.75" customHeight="1">
      <c r="A1106" s="4" t="s">
        <v>166</v>
      </c>
      <c r="B1106" s="4" t="s">
        <v>3255</v>
      </c>
      <c r="C1106" s="4" t="s">
        <v>3256</v>
      </c>
      <c r="D1106" s="4" t="s">
        <v>3271</v>
      </c>
      <c r="E1106" s="4" t="s">
        <v>2459</v>
      </c>
      <c r="F1106" s="4">
        <v>1329.73743461</v>
      </c>
      <c r="G1106" s="4">
        <v>81.9375</v>
      </c>
      <c r="H1106" s="4">
        <v>132.25</v>
      </c>
      <c r="I1106" s="4">
        <v>200.75</v>
      </c>
      <c r="J1106" s="4">
        <v>179.5</v>
      </c>
      <c r="K1106" s="4">
        <v>368.3125</v>
      </c>
      <c r="L1106" s="4">
        <v>365.8125</v>
      </c>
      <c r="M1106" s="4">
        <v>193.901306152344</v>
      </c>
      <c r="N1106" s="4">
        <v>772.175476074219</v>
      </c>
      <c r="O1106" s="4">
        <v>460.985486311024</v>
      </c>
      <c r="P1106" s="4">
        <v>0.0</v>
      </c>
      <c r="Q1106" s="4">
        <v>0.0</v>
      </c>
      <c r="R1106" s="4">
        <v>253.625</v>
      </c>
      <c r="S1106" s="4">
        <v>747.25</v>
      </c>
      <c r="T1106" s="4">
        <v>327.6875</v>
      </c>
      <c r="U1106" s="4">
        <v>0.0</v>
      </c>
      <c r="V1106" s="4">
        <v>1629.38202933985</v>
      </c>
      <c r="W1106" s="4">
        <v>13.0053935489938</v>
      </c>
      <c r="X1106" s="4">
        <v>86.0</v>
      </c>
      <c r="Y1106" s="4">
        <v>238507.42</v>
      </c>
      <c r="Z1106" s="4">
        <v>362.21</v>
      </c>
      <c r="AA1106" s="4">
        <v>101.27</v>
      </c>
      <c r="AB1106" s="4">
        <v>100.03</v>
      </c>
      <c r="AC1106" s="4">
        <v>1.24</v>
      </c>
      <c r="AD1106" s="4">
        <v>2.8</v>
      </c>
      <c r="AE1106" s="4">
        <v>2.08</v>
      </c>
      <c r="AF1106" s="4">
        <v>256.06</v>
      </c>
      <c r="AG1106" s="4">
        <v>74.0</v>
      </c>
      <c r="AH1106" s="4">
        <v>58.1</v>
      </c>
      <c r="AI1106" s="4">
        <v>5.1</v>
      </c>
      <c r="AJ1106" s="4">
        <v>20.8</v>
      </c>
      <c r="AK1106" s="4">
        <v>0.0</v>
      </c>
      <c r="AL1106" s="4">
        <v>0.0</v>
      </c>
      <c r="AM1106" s="4">
        <v>0.0</v>
      </c>
      <c r="AN1106" s="4">
        <v>0.0</v>
      </c>
      <c r="AO1106" s="4">
        <v>1.37</v>
      </c>
      <c r="AP1106" s="4">
        <v>0.0</v>
      </c>
      <c r="AQ1106" s="4">
        <v>0.0</v>
      </c>
      <c r="AR1106" s="4">
        <v>158.92</v>
      </c>
      <c r="AS1106" s="4">
        <v>0.0</v>
      </c>
      <c r="AT1106" s="4">
        <v>0.0</v>
      </c>
      <c r="AU1106" s="4">
        <v>0.0</v>
      </c>
      <c r="AV1106" s="4">
        <v>0.0</v>
      </c>
      <c r="AW1106" s="4">
        <v>0.0</v>
      </c>
      <c r="AX1106" s="4">
        <v>0.0</v>
      </c>
      <c r="AY1106" s="4">
        <v>0.0</v>
      </c>
      <c r="AZ1106" s="4">
        <v>0.0</v>
      </c>
      <c r="BA1106" s="4">
        <v>0.0</v>
      </c>
      <c r="BB1106" s="4">
        <v>0.0</v>
      </c>
      <c r="BC1106" s="4">
        <v>0.0</v>
      </c>
      <c r="BD1106" s="4">
        <v>0.0</v>
      </c>
      <c r="BE1106" s="4">
        <v>0.0</v>
      </c>
      <c r="BF1106" s="4">
        <v>0.0</v>
      </c>
      <c r="BG1106" s="4">
        <v>0.0</v>
      </c>
      <c r="BH1106" s="4">
        <v>0.0</v>
      </c>
      <c r="BI1106" s="4">
        <v>0.0</v>
      </c>
      <c r="BJ1106" s="4">
        <v>0.0</v>
      </c>
      <c r="BK1106" s="4">
        <v>0.0</v>
      </c>
      <c r="BL1106" s="4">
        <v>0.0</v>
      </c>
      <c r="BM1106" s="4">
        <v>0.0</v>
      </c>
      <c r="BN1106" s="4">
        <v>63.74</v>
      </c>
      <c r="BO1106" s="4">
        <v>0.0</v>
      </c>
      <c r="BP1106" s="4">
        <v>50.68</v>
      </c>
      <c r="BQ1106" s="4">
        <v>8.98</v>
      </c>
      <c r="BR1106" s="4">
        <v>1.07</v>
      </c>
      <c r="BS1106" s="4">
        <v>5.2</v>
      </c>
      <c r="BT1106" s="4">
        <v>0.0</v>
      </c>
      <c r="BU1106" s="4">
        <v>0.0</v>
      </c>
      <c r="BV1106" s="4">
        <v>0.0</v>
      </c>
      <c r="BW1106" s="4">
        <v>1.31</v>
      </c>
      <c r="BX1106" s="4">
        <v>0.0</v>
      </c>
      <c r="BY1106" s="4">
        <v>0.0</v>
      </c>
      <c r="BZ1106" s="4">
        <v>5.86</v>
      </c>
      <c r="CA1106" s="4">
        <v>0.0</v>
      </c>
      <c r="CB1106" s="4">
        <v>0.0</v>
      </c>
      <c r="CC1106" s="4">
        <v>0.0</v>
      </c>
      <c r="CD1106" s="4">
        <v>1.27</v>
      </c>
      <c r="CE1106" s="4">
        <v>0.0</v>
      </c>
      <c r="CF1106" s="4">
        <v>0.0</v>
      </c>
      <c r="CG1106" s="4">
        <v>0.0</v>
      </c>
      <c r="CH1106" s="4">
        <v>50.51</v>
      </c>
      <c r="CI1106" s="4">
        <v>0.0</v>
      </c>
      <c r="CJ1106" s="4">
        <v>2.43</v>
      </c>
      <c r="CK1106" s="4">
        <v>0.0</v>
      </c>
      <c r="CL1106" s="4">
        <v>0.0</v>
      </c>
      <c r="CM1106" s="4">
        <v>1.14</v>
      </c>
      <c r="CN1106" s="4">
        <v>0.5</v>
      </c>
      <c r="CO1106" s="4">
        <v>0.0</v>
      </c>
      <c r="CP1106" s="4">
        <v>0.0</v>
      </c>
      <c r="CQ1106" s="4">
        <v>0.0</v>
      </c>
      <c r="CR1106" s="4">
        <v>9.23</v>
      </c>
      <c r="CS1106" s="4">
        <v>0.0</v>
      </c>
      <c r="CT1106" s="4">
        <v>63.0</v>
      </c>
      <c r="CU1106" s="4">
        <v>86.0</v>
      </c>
      <c r="CV1106" s="4" t="s">
        <v>3271</v>
      </c>
      <c r="CW1106" s="4">
        <v>1329.74</v>
      </c>
      <c r="CX1106" s="4">
        <v>0.05</v>
      </c>
      <c r="CY1106" s="4">
        <v>0.16</v>
      </c>
      <c r="CZ1106" s="4">
        <v>0.0</v>
      </c>
      <c r="DA1106" s="4">
        <v>0.0</v>
      </c>
      <c r="DB1106" s="4">
        <v>0.0</v>
      </c>
      <c r="DC1106" s="4">
        <v>0.0</v>
      </c>
      <c r="DD1106" s="4">
        <v>0.0</v>
      </c>
      <c r="DE1106" s="4">
        <v>0.01</v>
      </c>
      <c r="DF1106" s="4">
        <v>0.0</v>
      </c>
      <c r="DG1106" s="4">
        <v>0.0</v>
      </c>
      <c r="DH1106" s="4">
        <v>0.0</v>
      </c>
      <c r="DI1106" s="4">
        <v>0.0</v>
      </c>
      <c r="DJ1106" s="4">
        <v>0.0</v>
      </c>
      <c r="DK1106" s="4">
        <v>0.07</v>
      </c>
      <c r="DL1106" s="4">
        <v>0.0</v>
      </c>
      <c r="DM1106" s="4">
        <v>0.11</v>
      </c>
      <c r="DN1106" s="4">
        <v>0.0</v>
      </c>
      <c r="DO1106" s="4">
        <v>0.08</v>
      </c>
      <c r="DP1106" s="4">
        <v>0.08</v>
      </c>
      <c r="DQ1106" s="4">
        <v>0.0</v>
      </c>
      <c r="DR1106" s="4">
        <v>0.0</v>
      </c>
      <c r="DS1106" s="4">
        <v>0.0</v>
      </c>
      <c r="DT1106" s="4">
        <v>0.43</v>
      </c>
      <c r="DU1106" s="4">
        <v>0.0</v>
      </c>
      <c r="DV1106" s="4">
        <v>0.0</v>
      </c>
      <c r="DW1106" s="4">
        <v>0.0</v>
      </c>
      <c r="DX1106" s="4" t="s">
        <v>3271</v>
      </c>
      <c r="DY1106" s="4" t="s">
        <v>2460</v>
      </c>
      <c r="DZ1106" s="4" t="s">
        <v>3260</v>
      </c>
      <c r="EA1106" s="4" t="s">
        <v>2932</v>
      </c>
      <c r="EB1106" s="4">
        <v>1329.73743461</v>
      </c>
      <c r="EC1106" s="6">
        <v>2557.17021077146</v>
      </c>
      <c r="ED1106" s="7">
        <v>1.92</v>
      </c>
      <c r="EE1106" s="4" t="s">
        <v>3271</v>
      </c>
      <c r="EF1106" s="4" t="s">
        <v>3256</v>
      </c>
      <c r="EG1106" s="4" t="s">
        <v>2459</v>
      </c>
      <c r="EH1106" s="4">
        <f t="shared" si="1"/>
        <v>658.4782861</v>
      </c>
      <c r="EI1106" s="4">
        <f t="shared" si="2"/>
        <v>4.211744186</v>
      </c>
      <c r="EJ1106" s="4">
        <f t="shared" si="3"/>
        <v>2773.342093</v>
      </c>
      <c r="EK1106" s="4">
        <f t="shared" si="4"/>
        <v>0.3224648684</v>
      </c>
      <c r="EL1106" s="4">
        <f t="shared" si="5"/>
        <v>0.4362110378</v>
      </c>
      <c r="EM1106" s="4">
        <f t="shared" si="6"/>
        <v>0.4683544304</v>
      </c>
      <c r="EN1106" s="4">
        <f t="shared" si="7"/>
        <v>0.367721519</v>
      </c>
      <c r="EO1106" s="4">
        <f t="shared" si="8"/>
        <v>0.03227848101</v>
      </c>
      <c r="EP1106" s="4">
        <f t="shared" si="9"/>
        <v>0.1316455696</v>
      </c>
      <c r="EQ1106" s="4">
        <f t="shared" si="10"/>
        <v>0.2795891886</v>
      </c>
      <c r="ER1106" s="4">
        <f t="shared" si="11"/>
        <v>0.005742525055</v>
      </c>
      <c r="ES1106" s="4">
        <f t="shared" si="12"/>
        <v>0.7069379642</v>
      </c>
      <c r="ET1106" s="4">
        <f t="shared" si="13"/>
        <v>0.2723921209</v>
      </c>
      <c r="EU1106" s="4">
        <f t="shared" si="14"/>
        <v>0.16</v>
      </c>
      <c r="EV1106" s="4">
        <f t="shared" si="15"/>
        <v>0.01</v>
      </c>
      <c r="EW1106" s="4">
        <f t="shared" si="16"/>
        <v>0.15</v>
      </c>
      <c r="EX1106" s="4">
        <f t="shared" si="17"/>
        <v>0.19</v>
      </c>
      <c r="EY1106" s="4">
        <f t="shared" si="18"/>
        <v>0.43</v>
      </c>
      <c r="EZ1106" s="4">
        <f t="shared" si="19"/>
        <v>1.302278793</v>
      </c>
      <c r="FA1106" s="4">
        <f t="shared" si="20"/>
        <v>0.8091513088</v>
      </c>
      <c r="FB1106" s="4">
        <f t="shared" si="21"/>
        <v>1.923064016</v>
      </c>
      <c r="FC1106" s="4">
        <f t="shared" si="22"/>
        <v>0.007135788322</v>
      </c>
      <c r="FD1106" s="4">
        <f t="shared" si="23"/>
        <v>0</v>
      </c>
      <c r="FE1106" s="4">
        <f t="shared" si="24"/>
        <v>0</v>
      </c>
      <c r="FF1106" s="4">
        <f t="shared" si="25"/>
        <v>0</v>
      </c>
      <c r="FG1106" s="4">
        <f t="shared" si="26"/>
        <v>0</v>
      </c>
      <c r="FH1106" s="4">
        <f t="shared" si="27"/>
        <v>0</v>
      </c>
      <c r="FI1106" s="4">
        <f t="shared" si="28"/>
        <v>0</v>
      </c>
      <c r="FJ1106" s="4">
        <f t="shared" si="29"/>
        <v>0.3319964581</v>
      </c>
      <c r="FK1106" s="4">
        <f t="shared" si="30"/>
        <v>0.2639720819</v>
      </c>
      <c r="FL1106" s="4">
        <f t="shared" si="31"/>
        <v>0.005573206938</v>
      </c>
      <c r="FM1106" s="4">
        <f t="shared" si="32"/>
        <v>0</v>
      </c>
      <c r="FN1106" s="4">
        <f t="shared" si="33"/>
        <v>0.006614927861</v>
      </c>
      <c r="FO1106" s="4">
        <f t="shared" si="34"/>
        <v>0.3280900047</v>
      </c>
      <c r="FP1106" s="4">
        <f t="shared" si="35"/>
        <v>0.05661753216</v>
      </c>
      <c r="FQ1106" s="4">
        <f t="shared" si="36"/>
        <v>1</v>
      </c>
      <c r="FR1106" s="4">
        <v>191.99</v>
      </c>
    </row>
    <row r="1107" ht="12.75" customHeight="1">
      <c r="A1107" s="4" t="s">
        <v>166</v>
      </c>
      <c r="B1107" s="4" t="s">
        <v>3255</v>
      </c>
      <c r="C1107" s="4" t="s">
        <v>3256</v>
      </c>
      <c r="D1107" s="4" t="s">
        <v>3272</v>
      </c>
      <c r="E1107" s="4" t="s">
        <v>3273</v>
      </c>
      <c r="F1107" s="4">
        <v>624.202683838</v>
      </c>
      <c r="G1107" s="4">
        <v>33.9375</v>
      </c>
      <c r="H1107" s="4">
        <v>63.0625</v>
      </c>
      <c r="I1107" s="4">
        <v>91.3125</v>
      </c>
      <c r="J1107" s="4">
        <v>93.0</v>
      </c>
      <c r="K1107" s="4">
        <v>179.25</v>
      </c>
      <c r="L1107" s="4">
        <v>164.0</v>
      </c>
      <c r="M1107" s="4">
        <v>192.266235351563</v>
      </c>
      <c r="N1107" s="4">
        <v>576.467590332031</v>
      </c>
      <c r="O1107" s="4">
        <v>360.142986499546</v>
      </c>
      <c r="P1107" s="4">
        <v>6.25</v>
      </c>
      <c r="Q1107" s="4">
        <v>44.75</v>
      </c>
      <c r="R1107" s="4">
        <v>11.5</v>
      </c>
      <c r="S1107" s="4">
        <v>326.1875</v>
      </c>
      <c r="T1107" s="4">
        <v>235.875</v>
      </c>
      <c r="U1107" s="4">
        <v>0.0</v>
      </c>
      <c r="V1107" s="4">
        <v>1607.12342342342</v>
      </c>
      <c r="W1107" s="4">
        <v>13.3637457457457</v>
      </c>
      <c r="X1107" s="4">
        <v>35.0</v>
      </c>
      <c r="Y1107" s="4">
        <v>448376.1627</v>
      </c>
      <c r="Z1107" s="4">
        <v>173.65</v>
      </c>
      <c r="AA1107" s="4">
        <v>68.15</v>
      </c>
      <c r="AB1107" s="4">
        <v>64.62</v>
      </c>
      <c r="AC1107" s="4">
        <v>3.53</v>
      </c>
      <c r="AD1107" s="4">
        <v>1.3</v>
      </c>
      <c r="AE1107" s="4">
        <v>2.03</v>
      </c>
      <c r="AF1107" s="4">
        <v>102.17</v>
      </c>
      <c r="AG1107" s="4">
        <v>197.2</v>
      </c>
      <c r="AH1107" s="4">
        <v>22.0</v>
      </c>
      <c r="AI1107" s="4">
        <v>10.7</v>
      </c>
      <c r="AJ1107" s="4">
        <v>6.4</v>
      </c>
      <c r="AK1107" s="4">
        <v>0.0</v>
      </c>
      <c r="AL1107" s="4">
        <v>0.0</v>
      </c>
      <c r="AM1107" s="4">
        <v>0.0</v>
      </c>
      <c r="AN1107" s="4">
        <v>0.0</v>
      </c>
      <c r="AO1107" s="4">
        <v>0.0</v>
      </c>
      <c r="AP1107" s="4">
        <v>0.0</v>
      </c>
      <c r="AQ1107" s="4">
        <v>0.0</v>
      </c>
      <c r="AR1107" s="4">
        <v>83.29</v>
      </c>
      <c r="AS1107" s="4">
        <v>0.0</v>
      </c>
      <c r="AT1107" s="4">
        <v>0.0</v>
      </c>
      <c r="AU1107" s="4">
        <v>0.0</v>
      </c>
      <c r="AV1107" s="4">
        <v>0.0</v>
      </c>
      <c r="AW1107" s="4">
        <v>0.0</v>
      </c>
      <c r="AX1107" s="4">
        <v>0.0</v>
      </c>
      <c r="AY1107" s="4">
        <v>0.0</v>
      </c>
      <c r="AZ1107" s="4">
        <v>0.0</v>
      </c>
      <c r="BA1107" s="4">
        <v>0.0</v>
      </c>
      <c r="BB1107" s="4">
        <v>3.51</v>
      </c>
      <c r="BC1107" s="4">
        <v>0.0</v>
      </c>
      <c r="BD1107" s="4">
        <v>0.0</v>
      </c>
      <c r="BE1107" s="4">
        <v>0.0</v>
      </c>
      <c r="BF1107" s="4">
        <v>0.36</v>
      </c>
      <c r="BG1107" s="4">
        <v>0.0</v>
      </c>
      <c r="BH1107" s="4">
        <v>0.0</v>
      </c>
      <c r="BI1107" s="4">
        <v>0.0</v>
      </c>
      <c r="BJ1107" s="4">
        <v>0.0</v>
      </c>
      <c r="BK1107" s="4">
        <v>0.0</v>
      </c>
      <c r="BL1107" s="4">
        <v>0.0</v>
      </c>
      <c r="BM1107" s="4">
        <v>42.78</v>
      </c>
      <c r="BN1107" s="4">
        <v>1.68</v>
      </c>
      <c r="BO1107" s="4">
        <v>0.0</v>
      </c>
      <c r="BP1107" s="4">
        <v>4.46</v>
      </c>
      <c r="BQ1107" s="4">
        <v>0.0</v>
      </c>
      <c r="BR1107" s="4">
        <v>2.89</v>
      </c>
      <c r="BS1107" s="4">
        <v>11.55</v>
      </c>
      <c r="BT1107" s="4">
        <v>0.0</v>
      </c>
      <c r="BU1107" s="4">
        <v>0.0</v>
      </c>
      <c r="BV1107" s="4">
        <v>0.0</v>
      </c>
      <c r="BW1107" s="4">
        <v>0.0</v>
      </c>
      <c r="BX1107" s="4">
        <v>0.0</v>
      </c>
      <c r="BY1107" s="4">
        <v>0.0</v>
      </c>
      <c r="BZ1107" s="4">
        <v>0.3</v>
      </c>
      <c r="CA1107" s="4">
        <v>0.0</v>
      </c>
      <c r="CB1107" s="4">
        <v>0.0</v>
      </c>
      <c r="CC1107" s="4">
        <v>0.0</v>
      </c>
      <c r="CD1107" s="4">
        <v>0.0</v>
      </c>
      <c r="CE1107" s="4">
        <v>0.0</v>
      </c>
      <c r="CF1107" s="4">
        <v>0.0</v>
      </c>
      <c r="CG1107" s="4">
        <v>0.0</v>
      </c>
      <c r="CH1107" s="4">
        <v>12.32</v>
      </c>
      <c r="CI1107" s="4">
        <v>0.0</v>
      </c>
      <c r="CJ1107" s="4">
        <v>6.07</v>
      </c>
      <c r="CK1107" s="4">
        <v>0.0</v>
      </c>
      <c r="CL1107" s="4">
        <v>0.0</v>
      </c>
      <c r="CM1107" s="4">
        <v>0.82</v>
      </c>
      <c r="CN1107" s="4">
        <v>1.26</v>
      </c>
      <c r="CO1107" s="4">
        <v>0.0</v>
      </c>
      <c r="CP1107" s="4">
        <v>0.53</v>
      </c>
      <c r="CQ1107" s="4">
        <v>0.0</v>
      </c>
      <c r="CR1107" s="4">
        <v>1.83</v>
      </c>
      <c r="CS1107" s="4">
        <v>0.0</v>
      </c>
      <c r="CT1107" s="4">
        <v>68.0</v>
      </c>
      <c r="CU1107" s="4">
        <v>38.5</v>
      </c>
      <c r="CV1107" s="4" t="s">
        <v>3272</v>
      </c>
      <c r="CW1107" s="4">
        <v>624.2</v>
      </c>
      <c r="CX1107" s="4">
        <v>0.14</v>
      </c>
      <c r="CY1107" s="4">
        <v>0.11</v>
      </c>
      <c r="CZ1107" s="4">
        <v>0.0</v>
      </c>
      <c r="DA1107" s="4">
        <v>0.0</v>
      </c>
      <c r="DB1107" s="4">
        <v>0.0</v>
      </c>
      <c r="DC1107" s="4">
        <v>0.0</v>
      </c>
      <c r="DD1107" s="4">
        <v>0.0</v>
      </c>
      <c r="DE1107" s="4">
        <v>0.14</v>
      </c>
      <c r="DF1107" s="4">
        <v>0.0</v>
      </c>
      <c r="DG1107" s="4">
        <v>0.0</v>
      </c>
      <c r="DH1107" s="4">
        <v>0.0</v>
      </c>
      <c r="DI1107" s="4">
        <v>0.0</v>
      </c>
      <c r="DJ1107" s="4">
        <v>0.0</v>
      </c>
      <c r="DK1107" s="4">
        <v>0.04</v>
      </c>
      <c r="DL1107" s="4">
        <v>0.0</v>
      </c>
      <c r="DM1107" s="4">
        <v>0.2</v>
      </c>
      <c r="DN1107" s="4">
        <v>0.0</v>
      </c>
      <c r="DO1107" s="4">
        <v>0.17</v>
      </c>
      <c r="DP1107" s="4">
        <v>0.04</v>
      </c>
      <c r="DQ1107" s="4">
        <v>0.0</v>
      </c>
      <c r="DR1107" s="4">
        <v>0.0</v>
      </c>
      <c r="DS1107" s="4">
        <v>0.0</v>
      </c>
      <c r="DT1107" s="4">
        <v>0.15</v>
      </c>
      <c r="DU1107" s="4">
        <v>0.0</v>
      </c>
      <c r="DV1107" s="4">
        <v>0.0</v>
      </c>
      <c r="DW1107" s="4">
        <v>0.0</v>
      </c>
      <c r="DX1107" s="4" t="s">
        <v>3272</v>
      </c>
      <c r="DY1107" s="4" t="s">
        <v>3274</v>
      </c>
      <c r="DZ1107" s="4" t="s">
        <v>3260</v>
      </c>
      <c r="EA1107" s="4" t="s">
        <v>2932</v>
      </c>
      <c r="EB1107" s="4">
        <v>624.202683838</v>
      </c>
      <c r="EC1107" s="6">
        <v>257.745406394456</v>
      </c>
      <c r="ED1107" s="7">
        <v>0.41</v>
      </c>
      <c r="EE1107" s="4" t="s">
        <v>3272</v>
      </c>
      <c r="EF1107" s="4" t="s">
        <v>3256</v>
      </c>
      <c r="EG1107" s="4" t="s">
        <v>3273</v>
      </c>
      <c r="EH1107" s="4">
        <f t="shared" si="1"/>
        <v>2582.068314</v>
      </c>
      <c r="EI1107" s="4">
        <f t="shared" si="2"/>
        <v>4.51038961</v>
      </c>
      <c r="EJ1107" s="4">
        <f t="shared" si="3"/>
        <v>11646.1341</v>
      </c>
      <c r="EK1107" s="4">
        <f t="shared" si="4"/>
        <v>0.3206449755</v>
      </c>
      <c r="EL1107" s="4">
        <f t="shared" si="5"/>
        <v>1.360783185</v>
      </c>
      <c r="EM1107" s="4">
        <f t="shared" si="6"/>
        <v>0.8345323741</v>
      </c>
      <c r="EN1107" s="4">
        <f t="shared" si="7"/>
        <v>0.093101989</v>
      </c>
      <c r="EO1107" s="4">
        <f t="shared" si="8"/>
        <v>0.04528142192</v>
      </c>
      <c r="EP1107" s="4">
        <f t="shared" si="9"/>
        <v>0.02708421498</v>
      </c>
      <c r="EQ1107" s="4">
        <f t="shared" si="10"/>
        <v>0.3924560898</v>
      </c>
      <c r="ER1107" s="4">
        <f t="shared" si="11"/>
        <v>0.0116901814</v>
      </c>
      <c r="ES1107" s="4">
        <f t="shared" si="12"/>
        <v>0.5883674057</v>
      </c>
      <c r="ET1107" s="4">
        <f t="shared" si="13"/>
        <v>0.2781948949</v>
      </c>
      <c r="EU1107" s="4">
        <f t="shared" si="14"/>
        <v>0.11</v>
      </c>
      <c r="EV1107" s="4">
        <f t="shared" si="15"/>
        <v>0.14</v>
      </c>
      <c r="EW1107" s="4">
        <f t="shared" si="16"/>
        <v>0.21</v>
      </c>
      <c r="EX1107" s="4">
        <f t="shared" si="17"/>
        <v>0.24</v>
      </c>
      <c r="EY1107" s="4">
        <f t="shared" si="18"/>
        <v>0.15</v>
      </c>
      <c r="EZ1107" s="4">
        <f t="shared" si="19"/>
        <v>1.472867991</v>
      </c>
      <c r="FA1107" s="4">
        <f t="shared" si="20"/>
        <v>0.9151443365</v>
      </c>
      <c r="FB1107" s="4">
        <f t="shared" si="21"/>
        <v>0.4129194139</v>
      </c>
      <c r="FC1107" s="4">
        <f t="shared" si="22"/>
        <v>0</v>
      </c>
      <c r="FD1107" s="4">
        <f t="shared" si="23"/>
        <v>0</v>
      </c>
      <c r="FE1107" s="4">
        <f t="shared" si="24"/>
        <v>0.04312039312</v>
      </c>
      <c r="FF1107" s="4">
        <f t="shared" si="25"/>
        <v>0.004422604423</v>
      </c>
      <c r="FG1107" s="4">
        <f t="shared" si="26"/>
        <v>0</v>
      </c>
      <c r="FH1107" s="4">
        <f t="shared" si="27"/>
        <v>0</v>
      </c>
      <c r="FI1107" s="4">
        <f t="shared" si="28"/>
        <v>0.5255528256</v>
      </c>
      <c r="FJ1107" s="4">
        <f t="shared" si="29"/>
        <v>0.02063882064</v>
      </c>
      <c r="FK1107" s="4">
        <f t="shared" si="30"/>
        <v>0.05479115479</v>
      </c>
      <c r="FL1107" s="4">
        <f t="shared" si="31"/>
        <v>0.0355036855</v>
      </c>
      <c r="FM1107" s="4">
        <f t="shared" si="32"/>
        <v>0</v>
      </c>
      <c r="FN1107" s="4">
        <f t="shared" si="33"/>
        <v>0</v>
      </c>
      <c r="FO1107" s="4">
        <f t="shared" si="34"/>
        <v>0.2614250614</v>
      </c>
      <c r="FP1107" s="4">
        <f t="shared" si="35"/>
        <v>0.05454545455</v>
      </c>
      <c r="FQ1107" s="4">
        <f t="shared" si="36"/>
        <v>1</v>
      </c>
      <c r="FR1107" s="4">
        <v>81.4</v>
      </c>
    </row>
    <row r="1108" ht="12.75" customHeight="1">
      <c r="A1108" s="4" t="s">
        <v>166</v>
      </c>
      <c r="B1108" s="4" t="s">
        <v>3255</v>
      </c>
      <c r="C1108" s="4" t="s">
        <v>3256</v>
      </c>
      <c r="D1108" s="4" t="s">
        <v>3275</v>
      </c>
      <c r="E1108" s="4" t="s">
        <v>1055</v>
      </c>
      <c r="F1108" s="4">
        <v>588.958894092</v>
      </c>
      <c r="G1108" s="4">
        <v>18.1875</v>
      </c>
      <c r="H1108" s="4">
        <v>27.625</v>
      </c>
      <c r="I1108" s="4">
        <v>59.5625</v>
      </c>
      <c r="J1108" s="4">
        <v>76.125</v>
      </c>
      <c r="K1108" s="4">
        <v>169.125</v>
      </c>
      <c r="L1108" s="4">
        <v>238.75</v>
      </c>
      <c r="M1108" s="4">
        <v>172.001708984375</v>
      </c>
      <c r="N1108" s="4">
        <v>491.857879638672</v>
      </c>
      <c r="O1108" s="4">
        <v>327.706921063097</v>
      </c>
      <c r="P1108" s="4">
        <v>0.0</v>
      </c>
      <c r="Q1108" s="4">
        <v>0.0</v>
      </c>
      <c r="R1108" s="4">
        <v>72.875</v>
      </c>
      <c r="S1108" s="4">
        <v>142.3125</v>
      </c>
      <c r="T1108" s="4">
        <v>374.1875</v>
      </c>
      <c r="U1108" s="4">
        <v>0.0</v>
      </c>
      <c r="V1108" s="4">
        <v>1605.47294142615</v>
      </c>
      <c r="W1108" s="4">
        <v>13.4495288624788</v>
      </c>
      <c r="X1108" s="4">
        <v>53.0</v>
      </c>
      <c r="Y1108" s="4">
        <v>167252.0976</v>
      </c>
      <c r="Z1108" s="4">
        <v>136.27</v>
      </c>
      <c r="AA1108" s="4">
        <v>87.93</v>
      </c>
      <c r="AB1108" s="4">
        <v>84.09</v>
      </c>
      <c r="AC1108" s="4">
        <v>3.84</v>
      </c>
      <c r="AD1108" s="4">
        <v>1.64</v>
      </c>
      <c r="AE1108" s="4">
        <v>1.24</v>
      </c>
      <c r="AF1108" s="4">
        <v>45.46</v>
      </c>
      <c r="AG1108" s="4">
        <v>14.6</v>
      </c>
      <c r="AH1108" s="4">
        <v>70.4</v>
      </c>
      <c r="AI1108" s="4">
        <v>5.6</v>
      </c>
      <c r="AJ1108" s="4">
        <v>16.0</v>
      </c>
      <c r="AK1108" s="4">
        <v>0.0</v>
      </c>
      <c r="AL1108" s="4">
        <v>0.0</v>
      </c>
      <c r="AM1108" s="4">
        <v>0.0</v>
      </c>
      <c r="AN1108" s="4">
        <v>0.0</v>
      </c>
      <c r="AO1108" s="4">
        <v>0.0</v>
      </c>
      <c r="AP1108" s="4">
        <v>0.0</v>
      </c>
      <c r="AQ1108" s="4">
        <v>0.0</v>
      </c>
      <c r="AR1108" s="4">
        <v>26.0</v>
      </c>
      <c r="AS1108" s="4">
        <v>0.0</v>
      </c>
      <c r="AT1108" s="4">
        <v>0.0</v>
      </c>
      <c r="AU1108" s="4">
        <v>0.0</v>
      </c>
      <c r="AV1108" s="4">
        <v>0.0</v>
      </c>
      <c r="AW1108" s="4">
        <v>0.0</v>
      </c>
      <c r="AX1108" s="4">
        <v>0.0</v>
      </c>
      <c r="AY1108" s="4">
        <v>0.0</v>
      </c>
      <c r="AZ1108" s="4">
        <v>0.0</v>
      </c>
      <c r="BA1108" s="4">
        <v>0.0</v>
      </c>
      <c r="BB1108" s="4">
        <v>2.84</v>
      </c>
      <c r="BC1108" s="4">
        <v>0.0</v>
      </c>
      <c r="BD1108" s="4">
        <v>0.0</v>
      </c>
      <c r="BE1108" s="4">
        <v>0.0</v>
      </c>
      <c r="BF1108" s="4">
        <v>0.0</v>
      </c>
      <c r="BG1108" s="4">
        <v>0.0</v>
      </c>
      <c r="BH1108" s="4">
        <v>0.0</v>
      </c>
      <c r="BI1108" s="4">
        <v>0.0</v>
      </c>
      <c r="BJ1108" s="4">
        <v>0.0</v>
      </c>
      <c r="BK1108" s="4">
        <v>0.0</v>
      </c>
      <c r="BL1108" s="4">
        <v>0.0</v>
      </c>
      <c r="BM1108" s="4">
        <v>0.0</v>
      </c>
      <c r="BN1108" s="4">
        <v>11.99</v>
      </c>
      <c r="BO1108" s="4">
        <v>0.0</v>
      </c>
      <c r="BP1108" s="4">
        <v>59.57</v>
      </c>
      <c r="BQ1108" s="4">
        <v>0.0</v>
      </c>
      <c r="BR1108" s="4">
        <v>3.88</v>
      </c>
      <c r="BS1108" s="4">
        <v>5.7</v>
      </c>
      <c r="BT1108" s="4">
        <v>0.0</v>
      </c>
      <c r="BU1108" s="4">
        <v>0.0</v>
      </c>
      <c r="BV1108" s="4">
        <v>0.0</v>
      </c>
      <c r="BW1108" s="4">
        <v>0.0</v>
      </c>
      <c r="BX1108" s="4">
        <v>0.0</v>
      </c>
      <c r="BY1108" s="4">
        <v>0.0</v>
      </c>
      <c r="BZ1108" s="4">
        <v>0.0</v>
      </c>
      <c r="CA1108" s="4">
        <v>0.0</v>
      </c>
      <c r="CB1108" s="4">
        <v>0.0</v>
      </c>
      <c r="CC1108" s="4">
        <v>0.0</v>
      </c>
      <c r="CD1108" s="4">
        <v>0.0</v>
      </c>
      <c r="CE1108" s="4">
        <v>0.0</v>
      </c>
      <c r="CF1108" s="4">
        <v>0.0</v>
      </c>
      <c r="CG1108" s="4">
        <v>0.0</v>
      </c>
      <c r="CH1108" s="4">
        <v>17.68</v>
      </c>
      <c r="CI1108" s="4">
        <v>0.0</v>
      </c>
      <c r="CJ1108" s="4">
        <v>0.74</v>
      </c>
      <c r="CK1108" s="4">
        <v>0.0</v>
      </c>
      <c r="CL1108" s="4">
        <v>0.0</v>
      </c>
      <c r="CM1108" s="4">
        <v>0.0</v>
      </c>
      <c r="CN1108" s="4">
        <v>4.87</v>
      </c>
      <c r="CO1108" s="4">
        <v>1.85</v>
      </c>
      <c r="CP1108" s="4">
        <v>0.0</v>
      </c>
      <c r="CQ1108" s="4">
        <v>0.0</v>
      </c>
      <c r="CR1108" s="4">
        <v>1.15</v>
      </c>
      <c r="CS1108" s="4">
        <v>0.0</v>
      </c>
      <c r="CT1108" s="4">
        <v>101.0</v>
      </c>
      <c r="CU1108" s="4">
        <v>79.5</v>
      </c>
      <c r="CV1108" s="4" t="s">
        <v>3275</v>
      </c>
      <c r="CW1108" s="4">
        <v>588.96</v>
      </c>
      <c r="CX1108" s="4">
        <v>0.08</v>
      </c>
      <c r="CY1108" s="4">
        <v>0.24</v>
      </c>
      <c r="CZ1108" s="4">
        <v>0.0</v>
      </c>
      <c r="DA1108" s="4">
        <v>0.0</v>
      </c>
      <c r="DB1108" s="4">
        <v>0.0</v>
      </c>
      <c r="DC1108" s="4">
        <v>0.0</v>
      </c>
      <c r="DD1108" s="4">
        <v>0.0</v>
      </c>
      <c r="DE1108" s="4">
        <v>0.04</v>
      </c>
      <c r="DF1108" s="4">
        <v>0.0</v>
      </c>
      <c r="DG1108" s="4">
        <v>0.0</v>
      </c>
      <c r="DH1108" s="4">
        <v>0.0</v>
      </c>
      <c r="DI1108" s="4">
        <v>0.0</v>
      </c>
      <c r="DJ1108" s="4">
        <v>0.0</v>
      </c>
      <c r="DK1108" s="4">
        <v>0.0</v>
      </c>
      <c r="DL1108" s="4">
        <v>0.0</v>
      </c>
      <c r="DM1108" s="4">
        <v>0.15</v>
      </c>
      <c r="DN1108" s="4">
        <v>0.0</v>
      </c>
      <c r="DO1108" s="4">
        <v>0.34</v>
      </c>
      <c r="DP1108" s="4">
        <v>0.08</v>
      </c>
      <c r="DQ1108" s="4">
        <v>0.0</v>
      </c>
      <c r="DR1108" s="4">
        <v>0.0</v>
      </c>
      <c r="DS1108" s="4">
        <v>0.0</v>
      </c>
      <c r="DT1108" s="4">
        <v>0.06</v>
      </c>
      <c r="DU1108" s="4">
        <v>0.0</v>
      </c>
      <c r="DV1108" s="4">
        <v>0.0</v>
      </c>
      <c r="DW1108" s="4">
        <v>0.0</v>
      </c>
      <c r="DX1108" s="4" t="s">
        <v>3275</v>
      </c>
      <c r="DY1108" s="4" t="s">
        <v>1056</v>
      </c>
      <c r="DZ1108" s="4" t="s">
        <v>3260</v>
      </c>
      <c r="EA1108" s="4" t="s">
        <v>2932</v>
      </c>
      <c r="EB1108" s="4">
        <v>588.958894092</v>
      </c>
      <c r="EC1108" s="6">
        <v>59.88171945956</v>
      </c>
      <c r="ED1108" s="7">
        <v>0.1</v>
      </c>
      <c r="EE1108" s="4" t="s">
        <v>3275</v>
      </c>
      <c r="EF1108" s="4" t="s">
        <v>3256</v>
      </c>
      <c r="EG1108" s="4" t="s">
        <v>1055</v>
      </c>
      <c r="EH1108" s="4">
        <f t="shared" si="1"/>
        <v>1227.358168</v>
      </c>
      <c r="EI1108" s="4">
        <f t="shared" si="2"/>
        <v>1.71408805</v>
      </c>
      <c r="EJ1108" s="4">
        <f t="shared" si="3"/>
        <v>2103.79997</v>
      </c>
      <c r="EK1108" s="4">
        <f t="shared" si="4"/>
        <v>0.5744477875</v>
      </c>
      <c r="EL1108" s="4">
        <f t="shared" si="5"/>
        <v>0.7822704924</v>
      </c>
      <c r="EM1108" s="4">
        <f t="shared" si="6"/>
        <v>0.1369606004</v>
      </c>
      <c r="EN1108" s="4">
        <f t="shared" si="7"/>
        <v>0.660412758</v>
      </c>
      <c r="EO1108" s="4">
        <f t="shared" si="8"/>
        <v>0.05253283302</v>
      </c>
      <c r="EP1108" s="4">
        <f t="shared" si="9"/>
        <v>0.1500938086</v>
      </c>
      <c r="EQ1108" s="4">
        <f t="shared" si="10"/>
        <v>0.6452630806</v>
      </c>
      <c r="ER1108" s="4">
        <f t="shared" si="11"/>
        <v>0.009099581713</v>
      </c>
      <c r="ES1108" s="4">
        <f t="shared" si="12"/>
        <v>0.333602407</v>
      </c>
      <c r="ET1108" s="4">
        <f t="shared" si="13"/>
        <v>0.2313743818</v>
      </c>
      <c r="EU1108" s="4">
        <f t="shared" si="14"/>
        <v>0.24</v>
      </c>
      <c r="EV1108" s="4">
        <f t="shared" si="15"/>
        <v>0.04</v>
      </c>
      <c r="EW1108" s="4">
        <f t="shared" si="16"/>
        <v>0.34</v>
      </c>
      <c r="EX1108" s="4">
        <f t="shared" si="17"/>
        <v>0.23</v>
      </c>
      <c r="EY1108" s="4">
        <f t="shared" si="18"/>
        <v>0.06</v>
      </c>
      <c r="EZ1108" s="4">
        <f t="shared" si="19"/>
        <v>1.344888359</v>
      </c>
      <c r="FA1108" s="4">
        <f t="shared" si="20"/>
        <v>0.8356261207</v>
      </c>
      <c r="FB1108" s="4">
        <f t="shared" si="21"/>
        <v>0.101673852</v>
      </c>
      <c r="FC1108" s="4">
        <f t="shared" si="22"/>
        <v>0</v>
      </c>
      <c r="FD1108" s="4">
        <f t="shared" si="23"/>
        <v>0</v>
      </c>
      <c r="FE1108" s="4">
        <f t="shared" si="24"/>
        <v>0.02618718303</v>
      </c>
      <c r="FF1108" s="4">
        <f t="shared" si="25"/>
        <v>0</v>
      </c>
      <c r="FG1108" s="4">
        <f t="shared" si="26"/>
        <v>0</v>
      </c>
      <c r="FH1108" s="4">
        <f t="shared" si="27"/>
        <v>0</v>
      </c>
      <c r="FI1108" s="4">
        <f t="shared" si="28"/>
        <v>0</v>
      </c>
      <c r="FJ1108" s="4">
        <f t="shared" si="29"/>
        <v>0.1105578608</v>
      </c>
      <c r="FK1108" s="4">
        <f t="shared" si="30"/>
        <v>0.549285385</v>
      </c>
      <c r="FL1108" s="4">
        <f t="shared" si="31"/>
        <v>0.03577685569</v>
      </c>
      <c r="FM1108" s="4">
        <f t="shared" si="32"/>
        <v>0</v>
      </c>
      <c r="FN1108" s="4">
        <f t="shared" si="33"/>
        <v>0</v>
      </c>
      <c r="FO1108" s="4">
        <f t="shared" si="34"/>
        <v>0.2056247118</v>
      </c>
      <c r="FP1108" s="4">
        <f t="shared" si="35"/>
        <v>0.07256800369</v>
      </c>
      <c r="FQ1108" s="4">
        <f t="shared" si="36"/>
        <v>1</v>
      </c>
      <c r="FR1108" s="4">
        <v>108.45</v>
      </c>
    </row>
    <row r="1109" ht="12.75" customHeight="1">
      <c r="A1109" s="4" t="s">
        <v>166</v>
      </c>
      <c r="B1109" s="4" t="s">
        <v>3255</v>
      </c>
      <c r="C1109" s="4" t="s">
        <v>3256</v>
      </c>
      <c r="D1109" s="4" t="s">
        <v>3276</v>
      </c>
      <c r="E1109" s="4" t="s">
        <v>3277</v>
      </c>
      <c r="F1109" s="4">
        <v>1327.68720151</v>
      </c>
      <c r="G1109" s="4">
        <v>54.1875</v>
      </c>
      <c r="H1109" s="4">
        <v>117.6875</v>
      </c>
      <c r="I1109" s="4">
        <v>212.25</v>
      </c>
      <c r="J1109" s="4">
        <v>247.25</v>
      </c>
      <c r="K1109" s="4">
        <v>431.5</v>
      </c>
      <c r="L1109" s="4">
        <v>263.9375</v>
      </c>
      <c r="M1109" s="4">
        <v>424.733856201172</v>
      </c>
      <c r="N1109" s="4">
        <v>766.781555175781</v>
      </c>
      <c r="O1109" s="4">
        <v>603.169454336043</v>
      </c>
      <c r="P1109" s="4">
        <v>0.0</v>
      </c>
      <c r="Q1109" s="4">
        <v>0.0</v>
      </c>
      <c r="R1109" s="4">
        <v>431.125</v>
      </c>
      <c r="S1109" s="4">
        <v>374.5</v>
      </c>
      <c r="T1109" s="4">
        <v>521.1875</v>
      </c>
      <c r="U1109" s="4">
        <v>0.0</v>
      </c>
      <c r="V1109" s="4">
        <v>1618.21310162946</v>
      </c>
      <c r="W1109" s="4">
        <v>12.2001106715645</v>
      </c>
      <c r="X1109" s="4">
        <v>68.0</v>
      </c>
      <c r="Y1109" s="4">
        <v>842538.7924</v>
      </c>
      <c r="Z1109" s="4">
        <v>697.32</v>
      </c>
      <c r="AA1109" s="4">
        <v>142.4</v>
      </c>
      <c r="AB1109" s="4">
        <v>142.4</v>
      </c>
      <c r="AC1109" s="4">
        <v>0.0</v>
      </c>
      <c r="AD1109" s="4">
        <v>1.81</v>
      </c>
      <c r="AE1109" s="4">
        <v>9.57</v>
      </c>
      <c r="AF1109" s="4">
        <v>543.54</v>
      </c>
      <c r="AG1109" s="4">
        <v>584.4</v>
      </c>
      <c r="AH1109" s="4">
        <v>28.4</v>
      </c>
      <c r="AI1109" s="4">
        <v>8.0</v>
      </c>
      <c r="AJ1109" s="4">
        <v>4.0</v>
      </c>
      <c r="AK1109" s="4">
        <v>0.0</v>
      </c>
      <c r="AL1109" s="4">
        <v>0.0</v>
      </c>
      <c r="AM1109" s="4">
        <v>0.0</v>
      </c>
      <c r="AN1109" s="4">
        <v>2.25</v>
      </c>
      <c r="AO1109" s="4">
        <v>0.0</v>
      </c>
      <c r="AP1109" s="4">
        <v>0.0</v>
      </c>
      <c r="AQ1109" s="4">
        <v>0.0</v>
      </c>
      <c r="AR1109" s="4">
        <v>131.1</v>
      </c>
      <c r="AS1109" s="4">
        <v>0.0</v>
      </c>
      <c r="AT1109" s="4">
        <v>0.0</v>
      </c>
      <c r="AU1109" s="4">
        <v>0.0</v>
      </c>
      <c r="AV1109" s="4">
        <v>0.0</v>
      </c>
      <c r="AW1109" s="4">
        <v>0.0</v>
      </c>
      <c r="AX1109" s="4">
        <v>0.0</v>
      </c>
      <c r="AY1109" s="4">
        <v>0.0</v>
      </c>
      <c r="AZ1109" s="4">
        <v>0.0</v>
      </c>
      <c r="BA1109" s="4">
        <v>0.0</v>
      </c>
      <c r="BB1109" s="4">
        <v>0.0</v>
      </c>
      <c r="BC1109" s="4">
        <v>0.0</v>
      </c>
      <c r="BD1109" s="4">
        <v>0.0</v>
      </c>
      <c r="BE1109" s="4">
        <v>0.0</v>
      </c>
      <c r="BF1109" s="4">
        <v>0.0</v>
      </c>
      <c r="BG1109" s="4">
        <v>0.0</v>
      </c>
      <c r="BH1109" s="4">
        <v>0.0</v>
      </c>
      <c r="BI1109" s="4">
        <v>0.0</v>
      </c>
      <c r="BJ1109" s="4">
        <v>0.0</v>
      </c>
      <c r="BK1109" s="4">
        <v>0.0</v>
      </c>
      <c r="BL1109" s="4">
        <v>0.0</v>
      </c>
      <c r="BM1109" s="4">
        <v>122.36</v>
      </c>
      <c r="BN1109" s="4">
        <v>359.55</v>
      </c>
      <c r="BO1109" s="4">
        <v>0.0</v>
      </c>
      <c r="BP1109" s="4">
        <v>21.46</v>
      </c>
      <c r="BQ1109" s="4">
        <v>0.0</v>
      </c>
      <c r="BR1109" s="4">
        <v>0.0</v>
      </c>
      <c r="BS1109" s="4">
        <v>14.59</v>
      </c>
      <c r="BT1109" s="4">
        <v>0.0</v>
      </c>
      <c r="BU1109" s="4">
        <v>0.0</v>
      </c>
      <c r="BV1109" s="4">
        <v>0.0</v>
      </c>
      <c r="BW1109" s="4">
        <v>0.0</v>
      </c>
      <c r="BX1109" s="4">
        <v>0.0</v>
      </c>
      <c r="BY1109" s="4">
        <v>0.0</v>
      </c>
      <c r="BZ1109" s="4">
        <v>3.84</v>
      </c>
      <c r="CA1109" s="4">
        <v>0.0</v>
      </c>
      <c r="CB1109" s="4">
        <v>0.0</v>
      </c>
      <c r="CC1109" s="4">
        <v>0.0</v>
      </c>
      <c r="CD1109" s="4">
        <v>0.0</v>
      </c>
      <c r="CE1109" s="4">
        <v>0.0</v>
      </c>
      <c r="CF1109" s="4">
        <v>0.0</v>
      </c>
      <c r="CG1109" s="4">
        <v>0.0</v>
      </c>
      <c r="CH1109" s="4">
        <v>32.55</v>
      </c>
      <c r="CI1109" s="4">
        <v>0.0</v>
      </c>
      <c r="CJ1109" s="4">
        <v>0.0</v>
      </c>
      <c r="CK1109" s="4">
        <v>0.0</v>
      </c>
      <c r="CL1109" s="4">
        <v>0.0</v>
      </c>
      <c r="CM1109" s="4">
        <v>0.0</v>
      </c>
      <c r="CN1109" s="4">
        <v>3.99</v>
      </c>
      <c r="CO1109" s="4">
        <v>3.53</v>
      </c>
      <c r="CP1109" s="4">
        <v>0.0</v>
      </c>
      <c r="CQ1109" s="4">
        <v>0.0</v>
      </c>
      <c r="CR1109" s="4">
        <v>2.1</v>
      </c>
      <c r="CS1109" s="4">
        <v>0.0</v>
      </c>
      <c r="CT1109" s="4">
        <v>189.0</v>
      </c>
      <c r="CU1109" s="4">
        <v>88.4</v>
      </c>
      <c r="CV1109" s="4" t="s">
        <v>3276</v>
      </c>
      <c r="CW1109" s="4">
        <v>1327.69</v>
      </c>
      <c r="CX1109" s="4">
        <v>0.03</v>
      </c>
      <c r="CY1109" s="4">
        <v>0.1</v>
      </c>
      <c r="CZ1109" s="4">
        <v>0.0</v>
      </c>
      <c r="DA1109" s="4">
        <v>0.0</v>
      </c>
      <c r="DB1109" s="4">
        <v>0.0</v>
      </c>
      <c r="DC1109" s="4">
        <v>0.0</v>
      </c>
      <c r="DD1109" s="4">
        <v>0.03</v>
      </c>
      <c r="DE1109" s="4">
        <v>0.11</v>
      </c>
      <c r="DF1109" s="4">
        <v>0.0</v>
      </c>
      <c r="DG1109" s="4">
        <v>0.0</v>
      </c>
      <c r="DH1109" s="4">
        <v>0.0</v>
      </c>
      <c r="DI1109" s="4">
        <v>0.0</v>
      </c>
      <c r="DJ1109" s="4">
        <v>0.0</v>
      </c>
      <c r="DK1109" s="4">
        <v>0.21</v>
      </c>
      <c r="DL1109" s="4">
        <v>0.0</v>
      </c>
      <c r="DM1109" s="4">
        <v>0.04</v>
      </c>
      <c r="DN1109" s="4">
        <v>0.0</v>
      </c>
      <c r="DO1109" s="4">
        <v>0.04</v>
      </c>
      <c r="DP1109" s="4">
        <v>0.15</v>
      </c>
      <c r="DQ1109" s="4">
        <v>0.0</v>
      </c>
      <c r="DR1109" s="4">
        <v>0.0</v>
      </c>
      <c r="DS1109" s="4">
        <v>0.01</v>
      </c>
      <c r="DT1109" s="4">
        <v>0.3</v>
      </c>
      <c r="DU1109" s="4">
        <v>0.0</v>
      </c>
      <c r="DV1109" s="4">
        <v>0.0</v>
      </c>
      <c r="DW1109" s="4">
        <v>0.0</v>
      </c>
      <c r="DX1109" s="4" t="s">
        <v>3276</v>
      </c>
      <c r="DY1109" s="4" t="s">
        <v>3278</v>
      </c>
      <c r="DZ1109" s="4" t="s">
        <v>3260</v>
      </c>
      <c r="EA1109" s="4" t="s">
        <v>2932</v>
      </c>
      <c r="EB1109" s="4">
        <v>1327.68720151</v>
      </c>
      <c r="EC1109" s="6">
        <v>1366.44050504928</v>
      </c>
      <c r="ED1109" s="7">
        <v>1.03</v>
      </c>
      <c r="EE1109" s="4" t="s">
        <v>3276</v>
      </c>
      <c r="EF1109" s="4" t="s">
        <v>3256</v>
      </c>
      <c r="EG1109" s="4" t="s">
        <v>3277</v>
      </c>
      <c r="EH1109" s="4">
        <f t="shared" si="1"/>
        <v>1208.252728</v>
      </c>
      <c r="EI1109" s="4">
        <f t="shared" si="2"/>
        <v>7.888235294</v>
      </c>
      <c r="EJ1109" s="4">
        <f t="shared" si="3"/>
        <v>9530.981814</v>
      </c>
      <c r="EK1109" s="4">
        <f t="shared" si="4"/>
        <v>0.7250903459</v>
      </c>
      <c r="EL1109" s="4">
        <f t="shared" si="5"/>
        <v>0.8960018356</v>
      </c>
      <c r="EM1109" s="4">
        <f t="shared" si="6"/>
        <v>0.9353393086</v>
      </c>
      <c r="EN1109" s="4">
        <f t="shared" si="7"/>
        <v>0.04545454545</v>
      </c>
      <c r="EO1109" s="4">
        <f t="shared" si="8"/>
        <v>0.01280409731</v>
      </c>
      <c r="EP1109" s="4">
        <f t="shared" si="9"/>
        <v>0.006402048656</v>
      </c>
      <c r="EQ1109" s="4">
        <f t="shared" si="10"/>
        <v>0.2042104056</v>
      </c>
      <c r="ER1109" s="4">
        <f t="shared" si="11"/>
        <v>0.01372397178</v>
      </c>
      <c r="ES1109" s="4">
        <f t="shared" si="12"/>
        <v>0.7794699707</v>
      </c>
      <c r="ET1109" s="4">
        <f t="shared" si="13"/>
        <v>0.5252140709</v>
      </c>
      <c r="EU1109" s="4">
        <f t="shared" si="14"/>
        <v>0.13</v>
      </c>
      <c r="EV1109" s="4">
        <f t="shared" si="15"/>
        <v>0.11</v>
      </c>
      <c r="EW1109" s="4">
        <f t="shared" si="16"/>
        <v>0.25</v>
      </c>
      <c r="EX1109" s="4">
        <f t="shared" si="17"/>
        <v>0.19</v>
      </c>
      <c r="EY1109" s="4">
        <f t="shared" si="18"/>
        <v>0.31</v>
      </c>
      <c r="EZ1109" s="4">
        <f t="shared" si="19"/>
        <v>1.533208192</v>
      </c>
      <c r="FA1109" s="4">
        <f t="shared" si="20"/>
        <v>0.9526358116</v>
      </c>
      <c r="FB1109" s="4">
        <f t="shared" si="21"/>
        <v>1.02918858</v>
      </c>
      <c r="FC1109" s="4">
        <f t="shared" si="22"/>
        <v>0.004107413425</v>
      </c>
      <c r="FD1109" s="4">
        <f t="shared" si="23"/>
        <v>0</v>
      </c>
      <c r="FE1109" s="4">
        <f t="shared" si="24"/>
        <v>0</v>
      </c>
      <c r="FF1109" s="4">
        <f t="shared" si="25"/>
        <v>0</v>
      </c>
      <c r="FG1109" s="4">
        <f t="shared" si="26"/>
        <v>0</v>
      </c>
      <c r="FH1109" s="4">
        <f t="shared" si="27"/>
        <v>0</v>
      </c>
      <c r="FI1109" s="4">
        <f t="shared" si="28"/>
        <v>0.2233702696</v>
      </c>
      <c r="FJ1109" s="4">
        <f t="shared" si="29"/>
        <v>0.6563646653</v>
      </c>
      <c r="FK1109" s="4">
        <f t="shared" si="30"/>
        <v>0.03917559649</v>
      </c>
      <c r="FL1109" s="4">
        <f t="shared" si="31"/>
        <v>0</v>
      </c>
      <c r="FM1109" s="4">
        <f t="shared" si="32"/>
        <v>0</v>
      </c>
      <c r="FN1109" s="4">
        <f t="shared" si="33"/>
        <v>0</v>
      </c>
      <c r="FO1109" s="4">
        <f t="shared" si="34"/>
        <v>0.05942058088</v>
      </c>
      <c r="FP1109" s="4">
        <f t="shared" si="35"/>
        <v>0.01756147429</v>
      </c>
      <c r="FQ1109" s="4">
        <f t="shared" si="36"/>
        <v>1</v>
      </c>
      <c r="FR1109" s="4">
        <v>547.79</v>
      </c>
    </row>
    <row r="1110" ht="12.75" customHeight="1">
      <c r="A1110" s="4" t="s">
        <v>166</v>
      </c>
      <c r="B1110" s="4" t="s">
        <v>3255</v>
      </c>
      <c r="C1110" s="4" t="s">
        <v>3256</v>
      </c>
      <c r="D1110" s="4" t="s">
        <v>3279</v>
      </c>
      <c r="E1110" s="4" t="s">
        <v>3280</v>
      </c>
      <c r="F1110" s="4">
        <v>467.654809202</v>
      </c>
      <c r="G1110" s="4">
        <v>30.8125</v>
      </c>
      <c r="H1110" s="4">
        <v>59.0</v>
      </c>
      <c r="I1110" s="4">
        <v>97.0625</v>
      </c>
      <c r="J1110" s="4">
        <v>80.3125</v>
      </c>
      <c r="K1110" s="4">
        <v>117.8125</v>
      </c>
      <c r="L1110" s="4">
        <v>82.3125</v>
      </c>
      <c r="M1110" s="4">
        <v>164.471252441406</v>
      </c>
      <c r="N1110" s="4">
        <v>398.486968994141</v>
      </c>
      <c r="O1110" s="4">
        <v>283.820952289577</v>
      </c>
      <c r="P1110" s="4">
        <v>0.0</v>
      </c>
      <c r="Q1110" s="4">
        <v>0.0</v>
      </c>
      <c r="R1110" s="4">
        <v>7.1875</v>
      </c>
      <c r="S1110" s="4">
        <v>354.125</v>
      </c>
      <c r="T1110" s="4">
        <v>106.0</v>
      </c>
      <c r="U1110" s="4">
        <v>0.0</v>
      </c>
      <c r="V1110" s="4">
        <v>1615.72313662518</v>
      </c>
      <c r="W1110" s="4">
        <v>13.7649765823632</v>
      </c>
      <c r="X1110" s="4">
        <v>21.0</v>
      </c>
      <c r="Y1110" s="4">
        <v>52969.9411</v>
      </c>
      <c r="Z1110" s="4">
        <v>44.51</v>
      </c>
      <c r="AA1110" s="4">
        <v>19.3</v>
      </c>
      <c r="AB1110" s="4">
        <v>18.63</v>
      </c>
      <c r="AC1110" s="4">
        <v>0.67</v>
      </c>
      <c r="AD1110" s="4">
        <v>1.16</v>
      </c>
      <c r="AE1110" s="4">
        <v>2.56</v>
      </c>
      <c r="AF1110" s="4">
        <v>21.49</v>
      </c>
      <c r="AG1110" s="4">
        <v>10.1</v>
      </c>
      <c r="AH1110" s="4">
        <v>13.0</v>
      </c>
      <c r="AI1110" s="4">
        <v>0.0</v>
      </c>
      <c r="AJ1110" s="4">
        <v>1.6</v>
      </c>
      <c r="AK1110" s="4">
        <v>0.0</v>
      </c>
      <c r="AL1110" s="4">
        <v>0.0</v>
      </c>
      <c r="AM1110" s="4">
        <v>0.0</v>
      </c>
      <c r="AN1110" s="4">
        <v>0.0</v>
      </c>
      <c r="AO1110" s="4">
        <v>0.0</v>
      </c>
      <c r="AP1110" s="4">
        <v>0.0</v>
      </c>
      <c r="AQ1110" s="4">
        <v>0.0</v>
      </c>
      <c r="AR1110" s="4">
        <v>0.0</v>
      </c>
      <c r="AS1110" s="4">
        <v>0.0</v>
      </c>
      <c r="AT1110" s="4">
        <v>0.0</v>
      </c>
      <c r="AU1110" s="4">
        <v>0.0</v>
      </c>
      <c r="AV1110" s="4">
        <v>0.0</v>
      </c>
      <c r="AW1110" s="4">
        <v>0.0</v>
      </c>
      <c r="AX1110" s="4">
        <v>0.0</v>
      </c>
      <c r="AY1110" s="4">
        <v>0.0</v>
      </c>
      <c r="AZ1110" s="4">
        <v>0.0</v>
      </c>
      <c r="BA1110" s="4">
        <v>0.0</v>
      </c>
      <c r="BB1110" s="4">
        <v>0.0</v>
      </c>
      <c r="BC1110" s="4">
        <v>0.0</v>
      </c>
      <c r="BD1110" s="4">
        <v>0.0</v>
      </c>
      <c r="BE1110" s="4">
        <v>0.0</v>
      </c>
      <c r="BF1110" s="4">
        <v>0.0</v>
      </c>
      <c r="BG1110" s="4">
        <v>0.0</v>
      </c>
      <c r="BH1110" s="4">
        <v>0.0</v>
      </c>
      <c r="BI1110" s="4">
        <v>0.0</v>
      </c>
      <c r="BJ1110" s="4">
        <v>0.0</v>
      </c>
      <c r="BK1110" s="4">
        <v>0.0</v>
      </c>
      <c r="BL1110" s="4">
        <v>0.0</v>
      </c>
      <c r="BM1110" s="4">
        <v>0.0</v>
      </c>
      <c r="BN1110" s="4">
        <v>0.0</v>
      </c>
      <c r="BO1110" s="4">
        <v>0.0</v>
      </c>
      <c r="BP1110" s="4">
        <v>10.59</v>
      </c>
      <c r="BQ1110" s="4">
        <v>0.0</v>
      </c>
      <c r="BR1110" s="4">
        <v>0.0</v>
      </c>
      <c r="BS1110" s="4">
        <v>0.0</v>
      </c>
      <c r="BT1110" s="4">
        <v>0.0</v>
      </c>
      <c r="BU1110" s="4">
        <v>0.0</v>
      </c>
      <c r="BV1110" s="4">
        <v>0.0</v>
      </c>
      <c r="BW1110" s="4">
        <v>0.0</v>
      </c>
      <c r="BX1110" s="4">
        <v>0.0</v>
      </c>
      <c r="BY1110" s="4">
        <v>0.0</v>
      </c>
      <c r="BZ1110" s="4">
        <v>0.49</v>
      </c>
      <c r="CA1110" s="4">
        <v>0.0</v>
      </c>
      <c r="CB1110" s="4">
        <v>0.0</v>
      </c>
      <c r="CC1110" s="4">
        <v>0.0</v>
      </c>
      <c r="CD1110" s="4">
        <v>0.0</v>
      </c>
      <c r="CE1110" s="4">
        <v>1.46</v>
      </c>
      <c r="CF1110" s="4">
        <v>0.0</v>
      </c>
      <c r="CG1110" s="4">
        <v>0.0</v>
      </c>
      <c r="CH1110" s="4">
        <v>12.5</v>
      </c>
      <c r="CI1110" s="4">
        <v>0.0</v>
      </c>
      <c r="CJ1110" s="4">
        <v>0.78</v>
      </c>
      <c r="CK1110" s="4">
        <v>0.0</v>
      </c>
      <c r="CL1110" s="4">
        <v>0.0</v>
      </c>
      <c r="CM1110" s="4">
        <v>0.0</v>
      </c>
      <c r="CN1110" s="4">
        <v>4.58</v>
      </c>
      <c r="CO1110" s="4">
        <v>1.43</v>
      </c>
      <c r="CP1110" s="4">
        <v>0.0</v>
      </c>
      <c r="CQ1110" s="4">
        <v>0.0</v>
      </c>
      <c r="CR1110" s="4">
        <v>12.68</v>
      </c>
      <c r="CS1110" s="4">
        <v>0.0</v>
      </c>
      <c r="CT1110" s="4">
        <v>25.0</v>
      </c>
      <c r="CU1110" s="4">
        <v>27.3</v>
      </c>
      <c r="CV1110" s="4" t="s">
        <v>3279</v>
      </c>
      <c r="CW1110" s="4">
        <v>467.65</v>
      </c>
      <c r="CX1110" s="4">
        <v>0.05</v>
      </c>
      <c r="CY1110" s="4">
        <v>0.04</v>
      </c>
      <c r="CZ1110" s="4">
        <v>0.0</v>
      </c>
      <c r="DA1110" s="4">
        <v>0.0</v>
      </c>
      <c r="DB1110" s="4">
        <v>0.0</v>
      </c>
      <c r="DC1110" s="4">
        <v>0.0</v>
      </c>
      <c r="DD1110" s="4">
        <v>0.0</v>
      </c>
      <c r="DE1110" s="4">
        <v>0.1</v>
      </c>
      <c r="DF1110" s="4">
        <v>0.0</v>
      </c>
      <c r="DG1110" s="4">
        <v>0.0</v>
      </c>
      <c r="DH1110" s="4">
        <v>0.0</v>
      </c>
      <c r="DI1110" s="4">
        <v>0.0</v>
      </c>
      <c r="DJ1110" s="4">
        <v>0.0</v>
      </c>
      <c r="DK1110" s="4">
        <v>0.02</v>
      </c>
      <c r="DL1110" s="4">
        <v>0.0</v>
      </c>
      <c r="DM1110" s="4">
        <v>0.35</v>
      </c>
      <c r="DN1110" s="4">
        <v>0.0</v>
      </c>
      <c r="DO1110" s="4">
        <v>0.04</v>
      </c>
      <c r="DP1110" s="4">
        <v>0.24</v>
      </c>
      <c r="DQ1110" s="4">
        <v>0.0</v>
      </c>
      <c r="DR1110" s="4">
        <v>0.0</v>
      </c>
      <c r="DS1110" s="4">
        <v>0.0</v>
      </c>
      <c r="DT1110" s="4">
        <v>0.14</v>
      </c>
      <c r="DU1110" s="4">
        <v>0.0</v>
      </c>
      <c r="DV1110" s="4">
        <v>0.0</v>
      </c>
      <c r="DW1110" s="4">
        <v>0.0</v>
      </c>
      <c r="DX1110" s="4" t="s">
        <v>3279</v>
      </c>
      <c r="DY1110" s="4" t="s">
        <v>3281</v>
      </c>
      <c r="DZ1110" s="4" t="s">
        <v>3260</v>
      </c>
      <c r="EA1110" s="4" t="s">
        <v>2932</v>
      </c>
      <c r="EB1110" s="4">
        <v>467.654809202</v>
      </c>
      <c r="EC1110" s="6">
        <v>636.080943356492</v>
      </c>
      <c r="ED1110" s="7">
        <v>1.36</v>
      </c>
      <c r="EE1110" s="4" t="s">
        <v>3279</v>
      </c>
      <c r="EF1110" s="4" t="s">
        <v>3256</v>
      </c>
      <c r="EG1110" s="4" t="s">
        <v>3280</v>
      </c>
      <c r="EH1110" s="4">
        <f t="shared" si="1"/>
        <v>1190.068324</v>
      </c>
      <c r="EI1110" s="4">
        <f t="shared" si="2"/>
        <v>1.63040293</v>
      </c>
      <c r="EJ1110" s="4">
        <f t="shared" si="3"/>
        <v>1940.290883</v>
      </c>
      <c r="EK1110" s="4">
        <f t="shared" si="4"/>
        <v>0.237924062</v>
      </c>
      <c r="EL1110" s="4">
        <f t="shared" si="5"/>
        <v>0.5549314761</v>
      </c>
      <c r="EM1110" s="4">
        <f t="shared" si="6"/>
        <v>0.4089068826</v>
      </c>
      <c r="EN1110" s="4">
        <f t="shared" si="7"/>
        <v>0.5263157895</v>
      </c>
      <c r="EO1110" s="4">
        <f t="shared" si="8"/>
        <v>0</v>
      </c>
      <c r="EP1110" s="4">
        <f t="shared" si="9"/>
        <v>0.06477732794</v>
      </c>
      <c r="EQ1110" s="4">
        <f t="shared" si="10"/>
        <v>0.4336104246</v>
      </c>
      <c r="ER1110" s="4">
        <f t="shared" si="11"/>
        <v>0.05751516513</v>
      </c>
      <c r="ES1110" s="4">
        <f t="shared" si="12"/>
        <v>0.482812851</v>
      </c>
      <c r="ET1110" s="4">
        <f t="shared" si="13"/>
        <v>0.09517703897</v>
      </c>
      <c r="EU1110" s="4">
        <f t="shared" si="14"/>
        <v>0.04</v>
      </c>
      <c r="EV1110" s="4">
        <f t="shared" si="15"/>
        <v>0.1</v>
      </c>
      <c r="EW1110" s="4">
        <f t="shared" si="16"/>
        <v>0.06</v>
      </c>
      <c r="EX1110" s="4">
        <f t="shared" si="17"/>
        <v>0.59</v>
      </c>
      <c r="EY1110" s="4">
        <f t="shared" si="18"/>
        <v>0.14</v>
      </c>
      <c r="EZ1110" s="4">
        <f t="shared" si="19"/>
        <v>1.114377303</v>
      </c>
      <c r="FA1110" s="4">
        <f t="shared" si="20"/>
        <v>0.6924015486</v>
      </c>
      <c r="FB1110" s="4">
        <f t="shared" si="21"/>
        <v>1.360150544</v>
      </c>
      <c r="FC1110" s="4">
        <f t="shared" si="22"/>
        <v>0</v>
      </c>
      <c r="FD1110" s="4">
        <f t="shared" si="23"/>
        <v>0</v>
      </c>
      <c r="FE1110" s="4">
        <f t="shared" si="24"/>
        <v>0</v>
      </c>
      <c r="FF1110" s="4">
        <f t="shared" si="25"/>
        <v>0</v>
      </c>
      <c r="FG1110" s="4">
        <f t="shared" si="26"/>
        <v>0</v>
      </c>
      <c r="FH1110" s="4">
        <f t="shared" si="27"/>
        <v>0</v>
      </c>
      <c r="FI1110" s="4">
        <f t="shared" si="28"/>
        <v>0</v>
      </c>
      <c r="FJ1110" s="4">
        <f t="shared" si="29"/>
        <v>0</v>
      </c>
      <c r="FK1110" s="4">
        <f t="shared" si="30"/>
        <v>0.2405724671</v>
      </c>
      <c r="FL1110" s="4">
        <f t="shared" si="31"/>
        <v>0</v>
      </c>
      <c r="FM1110" s="4">
        <f t="shared" si="32"/>
        <v>0</v>
      </c>
      <c r="FN1110" s="4">
        <f t="shared" si="33"/>
        <v>0.03316674239</v>
      </c>
      <c r="FO1110" s="4">
        <f t="shared" si="34"/>
        <v>0.3016810541</v>
      </c>
      <c r="FP1110" s="4">
        <f t="shared" si="35"/>
        <v>0.4245797365</v>
      </c>
      <c r="FQ1110" s="4">
        <f t="shared" si="36"/>
        <v>1</v>
      </c>
      <c r="FR1110" s="4">
        <v>44.02</v>
      </c>
    </row>
    <row r="1111" ht="12.75" customHeight="1">
      <c r="A1111" s="4" t="s">
        <v>166</v>
      </c>
      <c r="B1111" s="4" t="s">
        <v>3255</v>
      </c>
      <c r="C1111" s="4" t="s">
        <v>3256</v>
      </c>
      <c r="D1111" s="4" t="s">
        <v>3282</v>
      </c>
      <c r="E1111" s="4" t="s">
        <v>320</v>
      </c>
      <c r="F1111" s="4">
        <v>336.028725888</v>
      </c>
      <c r="G1111" s="4">
        <v>39.0</v>
      </c>
      <c r="H1111" s="4">
        <v>35.875</v>
      </c>
      <c r="I1111" s="4">
        <v>45.625</v>
      </c>
      <c r="J1111" s="4">
        <v>40.8125</v>
      </c>
      <c r="K1111" s="4">
        <v>82.375</v>
      </c>
      <c r="L1111" s="4">
        <v>92.375</v>
      </c>
      <c r="M1111" s="4">
        <v>286.568054199219</v>
      </c>
      <c r="N1111" s="4">
        <v>572.929931640625</v>
      </c>
      <c r="O1111" s="4">
        <v>433.00087418644</v>
      </c>
      <c r="P1111" s="4">
        <v>0.0</v>
      </c>
      <c r="Q1111" s="4">
        <v>58.0</v>
      </c>
      <c r="R1111" s="4">
        <v>21.6875</v>
      </c>
      <c r="S1111" s="4">
        <v>137.5625</v>
      </c>
      <c r="T1111" s="4">
        <v>118.8125</v>
      </c>
      <c r="U1111" s="4">
        <v>0.0</v>
      </c>
      <c r="V1111" s="4">
        <v>1606.13332093715</v>
      </c>
      <c r="W1111" s="4">
        <v>13.1303235403496</v>
      </c>
      <c r="X1111" s="4">
        <v>19.0</v>
      </c>
      <c r="Y1111" s="4">
        <v>492129.6596</v>
      </c>
      <c r="Z1111" s="4">
        <v>102.76</v>
      </c>
      <c r="AA1111" s="4">
        <v>49.34</v>
      </c>
      <c r="AB1111" s="4">
        <v>47.89</v>
      </c>
      <c r="AC1111" s="4">
        <v>1.45</v>
      </c>
      <c r="AD1111" s="4">
        <v>0.26</v>
      </c>
      <c r="AE1111" s="4">
        <v>1.97</v>
      </c>
      <c r="AF1111" s="4">
        <v>51.19</v>
      </c>
      <c r="AG1111" s="4">
        <v>133.9</v>
      </c>
      <c r="AH1111" s="4">
        <v>6.9</v>
      </c>
      <c r="AI1111" s="4">
        <v>1.8</v>
      </c>
      <c r="AJ1111" s="4">
        <v>4.0</v>
      </c>
      <c r="AK1111" s="4">
        <v>0.0</v>
      </c>
      <c r="AL1111" s="4">
        <v>0.0</v>
      </c>
      <c r="AM1111" s="4">
        <v>0.0</v>
      </c>
      <c r="AN1111" s="4">
        <v>0.0</v>
      </c>
      <c r="AO1111" s="4">
        <v>0.0</v>
      </c>
      <c r="AP1111" s="4">
        <v>0.0</v>
      </c>
      <c r="AQ1111" s="4">
        <v>0.0</v>
      </c>
      <c r="AR1111" s="4">
        <v>40.0</v>
      </c>
      <c r="AS1111" s="4">
        <v>0.0</v>
      </c>
      <c r="AT1111" s="4">
        <v>0.0</v>
      </c>
      <c r="AU1111" s="4">
        <v>0.0</v>
      </c>
      <c r="AV1111" s="4">
        <v>0.0</v>
      </c>
      <c r="AW1111" s="4">
        <v>0.0</v>
      </c>
      <c r="AX1111" s="4">
        <v>0.0</v>
      </c>
      <c r="AY1111" s="4">
        <v>0.0</v>
      </c>
      <c r="AZ1111" s="4">
        <v>0.0</v>
      </c>
      <c r="BA1111" s="4">
        <v>0.0</v>
      </c>
      <c r="BB1111" s="4">
        <v>0.0</v>
      </c>
      <c r="BC1111" s="4">
        <v>0.0</v>
      </c>
      <c r="BD1111" s="4">
        <v>0.0</v>
      </c>
      <c r="BE1111" s="4">
        <v>0.0</v>
      </c>
      <c r="BF1111" s="4">
        <v>2.66</v>
      </c>
      <c r="BG1111" s="4">
        <v>0.0</v>
      </c>
      <c r="BH1111" s="4">
        <v>0.0</v>
      </c>
      <c r="BI1111" s="4">
        <v>0.0</v>
      </c>
      <c r="BJ1111" s="4">
        <v>0.0</v>
      </c>
      <c r="BK1111" s="4">
        <v>0.0</v>
      </c>
      <c r="BL1111" s="4">
        <v>0.0</v>
      </c>
      <c r="BM1111" s="4">
        <v>30.0</v>
      </c>
      <c r="BN1111" s="4">
        <v>0.78</v>
      </c>
      <c r="BO1111" s="4">
        <v>0.0</v>
      </c>
      <c r="BP1111" s="4">
        <v>1.66</v>
      </c>
      <c r="BQ1111" s="4">
        <v>1.89</v>
      </c>
      <c r="BR1111" s="4">
        <v>0.0</v>
      </c>
      <c r="BS1111" s="4">
        <v>7.46</v>
      </c>
      <c r="BT1111" s="4">
        <v>5.52</v>
      </c>
      <c r="BU1111" s="4">
        <v>0.0</v>
      </c>
      <c r="BV1111" s="4">
        <v>0.0</v>
      </c>
      <c r="BW1111" s="4">
        <v>0.0</v>
      </c>
      <c r="BX1111" s="4">
        <v>0.0</v>
      </c>
      <c r="BY1111" s="4">
        <v>0.0</v>
      </c>
      <c r="BZ1111" s="4">
        <v>3.21</v>
      </c>
      <c r="CA1111" s="4">
        <v>0.0</v>
      </c>
      <c r="CB1111" s="4">
        <v>0.0</v>
      </c>
      <c r="CC1111" s="4">
        <v>0.0</v>
      </c>
      <c r="CD1111" s="4">
        <v>0.0</v>
      </c>
      <c r="CE1111" s="4">
        <v>0.0</v>
      </c>
      <c r="CF1111" s="4">
        <v>0.0</v>
      </c>
      <c r="CG1111" s="4">
        <v>0.0</v>
      </c>
      <c r="CH1111" s="4">
        <v>7.23</v>
      </c>
      <c r="CI1111" s="4">
        <v>0.0</v>
      </c>
      <c r="CJ1111" s="4">
        <v>1.13</v>
      </c>
      <c r="CK1111" s="4">
        <v>0.0</v>
      </c>
      <c r="CL1111" s="4">
        <v>0.0</v>
      </c>
      <c r="CM1111" s="4">
        <v>0.0</v>
      </c>
      <c r="CN1111" s="4">
        <v>0.0</v>
      </c>
      <c r="CO1111" s="4">
        <v>1.22</v>
      </c>
      <c r="CP1111" s="4">
        <v>0.0</v>
      </c>
      <c r="CQ1111" s="4">
        <v>0.0</v>
      </c>
      <c r="CR1111" s="4">
        <v>0.0</v>
      </c>
      <c r="CS1111" s="4">
        <v>0.0</v>
      </c>
      <c r="CT1111" s="4">
        <v>53.0</v>
      </c>
      <c r="CU1111" s="4">
        <v>22.8</v>
      </c>
      <c r="CV1111" s="4" t="s">
        <v>3282</v>
      </c>
      <c r="CW1111" s="4">
        <v>336.03</v>
      </c>
      <c r="CX1111" s="4">
        <v>0.1</v>
      </c>
      <c r="CY1111" s="4">
        <v>0.17</v>
      </c>
      <c r="CZ1111" s="4">
        <v>0.0</v>
      </c>
      <c r="DA1111" s="4">
        <v>0.0</v>
      </c>
      <c r="DB1111" s="4">
        <v>0.0</v>
      </c>
      <c r="DC1111" s="4">
        <v>0.0</v>
      </c>
      <c r="DD1111" s="4">
        <v>0.0</v>
      </c>
      <c r="DE1111" s="4">
        <v>0.09</v>
      </c>
      <c r="DF1111" s="4">
        <v>0.0</v>
      </c>
      <c r="DG1111" s="4">
        <v>0.0</v>
      </c>
      <c r="DH1111" s="4">
        <v>0.0</v>
      </c>
      <c r="DI1111" s="4">
        <v>0.0</v>
      </c>
      <c r="DJ1111" s="4">
        <v>0.0</v>
      </c>
      <c r="DK1111" s="4">
        <v>0.14</v>
      </c>
      <c r="DL1111" s="4">
        <v>0.0</v>
      </c>
      <c r="DM1111" s="4">
        <v>0.19</v>
      </c>
      <c r="DN1111" s="4">
        <v>0.0</v>
      </c>
      <c r="DO1111" s="4">
        <v>0.03</v>
      </c>
      <c r="DP1111" s="4">
        <v>0.15</v>
      </c>
      <c r="DQ1111" s="4">
        <v>0.0</v>
      </c>
      <c r="DR1111" s="4">
        <v>0.0</v>
      </c>
      <c r="DS1111" s="4">
        <v>0.0</v>
      </c>
      <c r="DT1111" s="4">
        <v>0.11</v>
      </c>
      <c r="DU1111" s="4">
        <v>0.01</v>
      </c>
      <c r="DV1111" s="4">
        <v>0.0</v>
      </c>
      <c r="DW1111" s="4">
        <v>0.0</v>
      </c>
      <c r="DX1111" s="4" t="s">
        <v>3282</v>
      </c>
      <c r="DY1111" s="4" t="s">
        <v>321</v>
      </c>
      <c r="DZ1111" s="4" t="s">
        <v>3260</v>
      </c>
      <c r="EA1111" s="4" t="s">
        <v>2932</v>
      </c>
      <c r="EB1111" s="4">
        <v>336.028725888</v>
      </c>
      <c r="EC1111" s="6">
        <v>137.639149848039</v>
      </c>
      <c r="ED1111" s="7">
        <v>0.41</v>
      </c>
      <c r="EE1111" s="4" t="s">
        <v>3282</v>
      </c>
      <c r="EF1111" s="4" t="s">
        <v>3256</v>
      </c>
      <c r="EG1111" s="4" t="s">
        <v>320</v>
      </c>
      <c r="EH1111" s="4">
        <f t="shared" si="1"/>
        <v>4789.116968</v>
      </c>
      <c r="EI1111" s="4">
        <f t="shared" si="2"/>
        <v>4.507017544</v>
      </c>
      <c r="EJ1111" s="4">
        <f t="shared" si="3"/>
        <v>21584.63419</v>
      </c>
      <c r="EK1111" s="4">
        <f t="shared" si="4"/>
        <v>0.3952899961</v>
      </c>
      <c r="EL1111" s="4">
        <f t="shared" si="5"/>
        <v>1.426625146</v>
      </c>
      <c r="EM1111" s="4">
        <f t="shared" si="6"/>
        <v>0.9133697135</v>
      </c>
      <c r="EN1111" s="4">
        <f t="shared" si="7"/>
        <v>0.04706684857</v>
      </c>
      <c r="EO1111" s="4">
        <f t="shared" si="8"/>
        <v>0.01227830832</v>
      </c>
      <c r="EP1111" s="4">
        <f t="shared" si="9"/>
        <v>0.0272851296</v>
      </c>
      <c r="EQ1111" s="4">
        <f t="shared" si="10"/>
        <v>0.4801479175</v>
      </c>
      <c r="ER1111" s="4">
        <f t="shared" si="11"/>
        <v>0.01917088361</v>
      </c>
      <c r="ES1111" s="4">
        <f t="shared" si="12"/>
        <v>0.4981510315</v>
      </c>
      <c r="ET1111" s="4">
        <f t="shared" si="13"/>
        <v>0.3058071887</v>
      </c>
      <c r="EU1111" s="4">
        <f t="shared" si="14"/>
        <v>0.17</v>
      </c>
      <c r="EV1111" s="4">
        <f t="shared" si="15"/>
        <v>0.09</v>
      </c>
      <c r="EW1111" s="4">
        <f t="shared" si="16"/>
        <v>0.17</v>
      </c>
      <c r="EX1111" s="4">
        <f t="shared" si="17"/>
        <v>0.34</v>
      </c>
      <c r="EY1111" s="4">
        <f t="shared" si="18"/>
        <v>0.11</v>
      </c>
      <c r="EZ1111" s="4">
        <f t="shared" si="19"/>
        <v>1.428775956</v>
      </c>
      <c r="FA1111" s="4">
        <f t="shared" si="20"/>
        <v>0.8877484153</v>
      </c>
      <c r="FB1111" s="4">
        <f t="shared" si="21"/>
        <v>0.4096053082</v>
      </c>
      <c r="FC1111" s="4">
        <f t="shared" si="22"/>
        <v>0</v>
      </c>
      <c r="FD1111" s="4">
        <f t="shared" si="23"/>
        <v>0</v>
      </c>
      <c r="FE1111" s="4">
        <f t="shared" si="24"/>
        <v>0</v>
      </c>
      <c r="FF1111" s="4">
        <f t="shared" si="25"/>
        <v>0.05711831651</v>
      </c>
      <c r="FG1111" s="4">
        <f t="shared" si="26"/>
        <v>0</v>
      </c>
      <c r="FH1111" s="4">
        <f t="shared" si="27"/>
        <v>0</v>
      </c>
      <c r="FI1111" s="4">
        <f t="shared" si="28"/>
        <v>0.6441915396</v>
      </c>
      <c r="FJ1111" s="4">
        <f t="shared" si="29"/>
        <v>0.01674898003</v>
      </c>
      <c r="FK1111" s="4">
        <f t="shared" si="30"/>
        <v>0.03564526519</v>
      </c>
      <c r="FL1111" s="4">
        <f t="shared" si="31"/>
        <v>0</v>
      </c>
      <c r="FM1111" s="4">
        <f t="shared" si="32"/>
        <v>0</v>
      </c>
      <c r="FN1111" s="4">
        <f t="shared" si="33"/>
        <v>0</v>
      </c>
      <c r="FO1111" s="4">
        <f t="shared" si="34"/>
        <v>0.220098776</v>
      </c>
      <c r="FP1111" s="4">
        <f t="shared" si="35"/>
        <v>0.02619712261</v>
      </c>
      <c r="FQ1111" s="4">
        <f t="shared" si="36"/>
        <v>1</v>
      </c>
      <c r="FR1111" s="4">
        <v>46.57</v>
      </c>
    </row>
    <row r="1112" ht="12.75" customHeight="1">
      <c r="A1112" s="4" t="s">
        <v>166</v>
      </c>
      <c r="B1112" s="4" t="s">
        <v>3255</v>
      </c>
      <c r="C1112" s="4" t="s">
        <v>3256</v>
      </c>
      <c r="D1112" s="4" t="s">
        <v>3283</v>
      </c>
      <c r="E1112" s="4" t="s">
        <v>3284</v>
      </c>
      <c r="F1112" s="4">
        <v>666.059229442</v>
      </c>
      <c r="G1112" s="4">
        <v>45.75</v>
      </c>
      <c r="H1112" s="4">
        <v>54.6875</v>
      </c>
      <c r="I1112" s="4">
        <v>89.0</v>
      </c>
      <c r="J1112" s="4">
        <v>94.125</v>
      </c>
      <c r="K1112" s="4">
        <v>201.1875</v>
      </c>
      <c r="L1112" s="4">
        <v>181.1875</v>
      </c>
      <c r="M1112" s="4">
        <v>322.970336914062</v>
      </c>
      <c r="N1112" s="4">
        <v>765.072937011719</v>
      </c>
      <c r="O1112" s="4">
        <v>502.253941410374</v>
      </c>
      <c r="P1112" s="4">
        <v>0.0</v>
      </c>
      <c r="Q1112" s="4">
        <v>6.375</v>
      </c>
      <c r="R1112" s="4">
        <v>82.25</v>
      </c>
      <c r="S1112" s="4">
        <v>291.375</v>
      </c>
      <c r="T1112" s="4">
        <v>285.9375</v>
      </c>
      <c r="U1112" s="4">
        <v>0.0</v>
      </c>
      <c r="V1112" s="4">
        <v>1601.45030007502</v>
      </c>
      <c r="W1112" s="4">
        <v>12.6197364966242</v>
      </c>
      <c r="X1112" s="4">
        <v>60.0</v>
      </c>
      <c r="Y1112" s="4">
        <v>195402.6984</v>
      </c>
      <c r="Z1112" s="4">
        <v>189.23</v>
      </c>
      <c r="AA1112" s="4">
        <v>43.58</v>
      </c>
      <c r="AB1112" s="4">
        <v>42.35</v>
      </c>
      <c r="AC1112" s="4">
        <v>1.23</v>
      </c>
      <c r="AD1112" s="4">
        <v>2.08</v>
      </c>
      <c r="AE1112" s="4">
        <v>0.91</v>
      </c>
      <c r="AF1112" s="4">
        <v>142.66</v>
      </c>
      <c r="AG1112" s="4">
        <v>59.9</v>
      </c>
      <c r="AH1112" s="4">
        <v>39.7</v>
      </c>
      <c r="AI1112" s="4">
        <v>2.9</v>
      </c>
      <c r="AJ1112" s="4">
        <v>5.6</v>
      </c>
      <c r="AK1112" s="4">
        <v>0.0</v>
      </c>
      <c r="AL1112" s="4">
        <v>0.0</v>
      </c>
      <c r="AM1112" s="4">
        <v>0.0</v>
      </c>
      <c r="AN1112" s="4">
        <v>0.0</v>
      </c>
      <c r="AO1112" s="4">
        <v>2.37</v>
      </c>
      <c r="AP1112" s="4">
        <v>0.0</v>
      </c>
      <c r="AQ1112" s="4">
        <v>0.0</v>
      </c>
      <c r="AR1112" s="4">
        <v>68.53</v>
      </c>
      <c r="AS1112" s="4">
        <v>0.0</v>
      </c>
      <c r="AT1112" s="4">
        <v>0.0</v>
      </c>
      <c r="AU1112" s="4">
        <v>0.0</v>
      </c>
      <c r="AV1112" s="4">
        <v>0.0</v>
      </c>
      <c r="AW1112" s="4">
        <v>0.0</v>
      </c>
      <c r="AX1112" s="4">
        <v>0.0</v>
      </c>
      <c r="AY1112" s="4">
        <v>0.0</v>
      </c>
      <c r="AZ1112" s="4">
        <v>0.0</v>
      </c>
      <c r="BA1112" s="4">
        <v>0.0</v>
      </c>
      <c r="BB1112" s="4">
        <v>0.0</v>
      </c>
      <c r="BC1112" s="4">
        <v>0.0</v>
      </c>
      <c r="BD1112" s="4">
        <v>0.0</v>
      </c>
      <c r="BE1112" s="4">
        <v>0.0</v>
      </c>
      <c r="BF1112" s="4">
        <v>0.0</v>
      </c>
      <c r="BG1112" s="4">
        <v>0.0</v>
      </c>
      <c r="BH1112" s="4">
        <v>0.0</v>
      </c>
      <c r="BI1112" s="4">
        <v>0.0</v>
      </c>
      <c r="BJ1112" s="4">
        <v>0.0</v>
      </c>
      <c r="BK1112" s="4">
        <v>0.0</v>
      </c>
      <c r="BL1112" s="4">
        <v>0.0</v>
      </c>
      <c r="BM1112" s="4">
        <v>26.02</v>
      </c>
      <c r="BN1112" s="4">
        <v>23.8</v>
      </c>
      <c r="BO1112" s="4">
        <v>0.0</v>
      </c>
      <c r="BP1112" s="4">
        <v>17.41</v>
      </c>
      <c r="BQ1112" s="4">
        <v>1.45</v>
      </c>
      <c r="BR1112" s="4">
        <v>5.77</v>
      </c>
      <c r="BS1112" s="4">
        <v>2.28</v>
      </c>
      <c r="BT1112" s="4">
        <v>0.0</v>
      </c>
      <c r="BU1112" s="4">
        <v>0.0</v>
      </c>
      <c r="BV1112" s="4">
        <v>0.0</v>
      </c>
      <c r="BW1112" s="4">
        <v>0.0</v>
      </c>
      <c r="BX1112" s="4">
        <v>0.0</v>
      </c>
      <c r="BY1112" s="4">
        <v>0.0</v>
      </c>
      <c r="BZ1112" s="4">
        <v>0.0</v>
      </c>
      <c r="CA1112" s="4">
        <v>0.0</v>
      </c>
      <c r="CB1112" s="4">
        <v>0.0</v>
      </c>
      <c r="CC1112" s="4">
        <v>0.0</v>
      </c>
      <c r="CD1112" s="4">
        <v>0.0</v>
      </c>
      <c r="CE1112" s="4">
        <v>0.0</v>
      </c>
      <c r="CF1112" s="4">
        <v>0.0</v>
      </c>
      <c r="CG1112" s="4">
        <v>0.0</v>
      </c>
      <c r="CH1112" s="4">
        <v>22.99</v>
      </c>
      <c r="CI1112" s="4">
        <v>0.0</v>
      </c>
      <c r="CJ1112" s="4">
        <v>0.72</v>
      </c>
      <c r="CK1112" s="4">
        <v>0.0</v>
      </c>
      <c r="CL1112" s="4">
        <v>0.0</v>
      </c>
      <c r="CM1112" s="4">
        <v>0.78</v>
      </c>
      <c r="CN1112" s="4">
        <v>4.9</v>
      </c>
      <c r="CO1112" s="4">
        <v>7.16</v>
      </c>
      <c r="CP1112" s="4">
        <v>0.0</v>
      </c>
      <c r="CQ1112" s="4">
        <v>0.0</v>
      </c>
      <c r="CR1112" s="4">
        <v>5.05</v>
      </c>
      <c r="CS1112" s="4">
        <v>0.0</v>
      </c>
      <c r="CT1112" s="4">
        <v>129.0</v>
      </c>
      <c r="CU1112" s="4">
        <v>78.0</v>
      </c>
      <c r="CV1112" s="4" t="s">
        <v>3283</v>
      </c>
      <c r="CW1112" s="4">
        <v>666.06</v>
      </c>
      <c r="CX1112" s="4">
        <v>0.07</v>
      </c>
      <c r="CY1112" s="4">
        <v>0.29</v>
      </c>
      <c r="CZ1112" s="4">
        <v>0.0</v>
      </c>
      <c r="DA1112" s="4">
        <v>0.0</v>
      </c>
      <c r="DB1112" s="4">
        <v>0.0</v>
      </c>
      <c r="DC1112" s="4">
        <v>0.0</v>
      </c>
      <c r="DD1112" s="4">
        <v>0.0</v>
      </c>
      <c r="DE1112" s="4">
        <v>0.02</v>
      </c>
      <c r="DF1112" s="4">
        <v>0.0</v>
      </c>
      <c r="DG1112" s="4">
        <v>0.0</v>
      </c>
      <c r="DH1112" s="4">
        <v>0.0</v>
      </c>
      <c r="DI1112" s="4">
        <v>0.0</v>
      </c>
      <c r="DJ1112" s="4">
        <v>0.0</v>
      </c>
      <c r="DK1112" s="4">
        <v>0.22</v>
      </c>
      <c r="DL1112" s="4">
        <v>0.0</v>
      </c>
      <c r="DM1112" s="4">
        <v>0.11</v>
      </c>
      <c r="DN1112" s="4">
        <v>0.0</v>
      </c>
      <c r="DO1112" s="4">
        <v>0.0</v>
      </c>
      <c r="DP1112" s="4">
        <v>0.19</v>
      </c>
      <c r="DQ1112" s="4">
        <v>0.0</v>
      </c>
      <c r="DR1112" s="4">
        <v>0.0</v>
      </c>
      <c r="DS1112" s="4">
        <v>0.0</v>
      </c>
      <c r="DT1112" s="4">
        <v>0.11</v>
      </c>
      <c r="DU1112" s="4">
        <v>0.0</v>
      </c>
      <c r="DV1112" s="4">
        <v>0.0</v>
      </c>
      <c r="DW1112" s="4">
        <v>0.0</v>
      </c>
      <c r="DX1112" s="4" t="s">
        <v>3283</v>
      </c>
      <c r="DY1112" s="4" t="s">
        <v>3285</v>
      </c>
      <c r="DZ1112" s="4" t="s">
        <v>3260</v>
      </c>
      <c r="EA1112" s="4" t="s">
        <v>2932</v>
      </c>
      <c r="EB1112" s="4">
        <v>666.059229442</v>
      </c>
      <c r="EC1112" s="6">
        <v>305.028630787537</v>
      </c>
      <c r="ED1112" s="7">
        <v>0.46</v>
      </c>
      <c r="EE1112" s="4" t="s">
        <v>3283</v>
      </c>
      <c r="EF1112" s="4" t="s">
        <v>3256</v>
      </c>
      <c r="EG1112" s="4" t="s">
        <v>3284</v>
      </c>
      <c r="EH1112" s="4">
        <f t="shared" si="1"/>
        <v>1032.620083</v>
      </c>
      <c r="EI1112" s="4">
        <f t="shared" si="2"/>
        <v>2.426025641</v>
      </c>
      <c r="EJ1112" s="4">
        <f t="shared" si="3"/>
        <v>2505.1628</v>
      </c>
      <c r="EK1112" s="4">
        <f t="shared" si="4"/>
        <v>0.3857739259</v>
      </c>
      <c r="EL1112" s="4">
        <f t="shared" si="5"/>
        <v>0.5712624848</v>
      </c>
      <c r="EM1112" s="4">
        <f t="shared" si="6"/>
        <v>0.5541165587</v>
      </c>
      <c r="EN1112" s="4">
        <f t="shared" si="7"/>
        <v>0.3672525439</v>
      </c>
      <c r="EO1112" s="4">
        <f t="shared" si="8"/>
        <v>0.02682701203</v>
      </c>
      <c r="EP1112" s="4">
        <f t="shared" si="9"/>
        <v>0.05180388529</v>
      </c>
      <c r="EQ1112" s="4">
        <f t="shared" si="10"/>
        <v>0.2303017492</v>
      </c>
      <c r="ER1112" s="4">
        <f t="shared" si="11"/>
        <v>0.004808962638</v>
      </c>
      <c r="ES1112" s="4">
        <f t="shared" si="12"/>
        <v>0.7538973736</v>
      </c>
      <c r="ET1112" s="4">
        <f t="shared" si="13"/>
        <v>0.2841038629</v>
      </c>
      <c r="EU1112" s="4">
        <f t="shared" si="14"/>
        <v>0.29</v>
      </c>
      <c r="EV1112" s="4">
        <f t="shared" si="15"/>
        <v>0.02</v>
      </c>
      <c r="EW1112" s="4">
        <f t="shared" si="16"/>
        <v>0.22</v>
      </c>
      <c r="EX1112" s="4">
        <f t="shared" si="17"/>
        <v>0.3</v>
      </c>
      <c r="EY1112" s="4">
        <f t="shared" si="18"/>
        <v>0.11</v>
      </c>
      <c r="EZ1112" s="4">
        <f t="shared" si="19"/>
        <v>1.374324206</v>
      </c>
      <c r="FA1112" s="4">
        <f t="shared" si="20"/>
        <v>0.8539156408</v>
      </c>
      <c r="FB1112" s="4">
        <f t="shared" si="21"/>
        <v>0.4579602193</v>
      </c>
      <c r="FC1112" s="4">
        <f t="shared" si="22"/>
        <v>0.01908366213</v>
      </c>
      <c r="FD1112" s="4">
        <f t="shared" si="23"/>
        <v>0</v>
      </c>
      <c r="FE1112" s="4">
        <f t="shared" si="24"/>
        <v>0</v>
      </c>
      <c r="FF1112" s="4">
        <f t="shared" si="25"/>
        <v>0</v>
      </c>
      <c r="FG1112" s="4">
        <f t="shared" si="26"/>
        <v>0</v>
      </c>
      <c r="FH1112" s="4">
        <f t="shared" si="27"/>
        <v>0</v>
      </c>
      <c r="FI1112" s="4">
        <f t="shared" si="28"/>
        <v>0.2095176745</v>
      </c>
      <c r="FJ1112" s="4">
        <f t="shared" si="29"/>
        <v>0.1916418391</v>
      </c>
      <c r="FK1112" s="4">
        <f t="shared" si="30"/>
        <v>0.140188421</v>
      </c>
      <c r="FL1112" s="4">
        <f t="shared" si="31"/>
        <v>0.04646106772</v>
      </c>
      <c r="FM1112" s="4">
        <f t="shared" si="32"/>
        <v>0</v>
      </c>
      <c r="FN1112" s="4">
        <f t="shared" si="33"/>
        <v>0</v>
      </c>
      <c r="FO1112" s="4">
        <f t="shared" si="34"/>
        <v>0.2490538691</v>
      </c>
      <c r="FP1112" s="4">
        <f t="shared" si="35"/>
        <v>0.1440534665</v>
      </c>
      <c r="FQ1112" s="4">
        <f t="shared" si="36"/>
        <v>1</v>
      </c>
      <c r="FR1112" s="4">
        <v>124.19</v>
      </c>
    </row>
    <row r="1113" ht="12.75" customHeight="1">
      <c r="A1113" s="4" t="s">
        <v>166</v>
      </c>
      <c r="B1113" s="4" t="s">
        <v>3255</v>
      </c>
      <c r="C1113" s="4" t="s">
        <v>3256</v>
      </c>
      <c r="D1113" s="4" t="s">
        <v>3286</v>
      </c>
      <c r="E1113" s="4" t="s">
        <v>2815</v>
      </c>
      <c r="F1113" s="4">
        <v>590.069045946</v>
      </c>
      <c r="G1113" s="4">
        <v>14.875</v>
      </c>
      <c r="H1113" s="4">
        <v>26.625</v>
      </c>
      <c r="I1113" s="4">
        <v>68.4375</v>
      </c>
      <c r="J1113" s="4">
        <v>81.875</v>
      </c>
      <c r="K1113" s="4">
        <v>195.125</v>
      </c>
      <c r="L1113" s="4">
        <v>203.3125</v>
      </c>
      <c r="M1113" s="4">
        <v>351.203735351562</v>
      </c>
      <c r="N1113" s="4">
        <v>766.016540527344</v>
      </c>
      <c r="O1113" s="4">
        <v>557.57616055855</v>
      </c>
      <c r="P1113" s="4">
        <v>0.0</v>
      </c>
      <c r="Q1113" s="4">
        <v>45.4375</v>
      </c>
      <c r="R1113" s="4">
        <v>150.125</v>
      </c>
      <c r="S1113" s="4">
        <v>258.625</v>
      </c>
      <c r="T1113" s="4">
        <v>136.0625</v>
      </c>
      <c r="U1113" s="4">
        <v>0.0</v>
      </c>
      <c r="V1113" s="4">
        <v>1589.3</v>
      </c>
      <c r="W1113" s="4">
        <v>12.4441122881356</v>
      </c>
      <c r="X1113" s="4">
        <v>29.0</v>
      </c>
      <c r="Y1113" s="4">
        <v>232570.4352</v>
      </c>
      <c r="Z1113" s="4">
        <v>137.94</v>
      </c>
      <c r="AA1113" s="4">
        <v>46.53</v>
      </c>
      <c r="AB1113" s="4">
        <v>46.53</v>
      </c>
      <c r="AC1113" s="4">
        <v>0.0</v>
      </c>
      <c r="AD1113" s="4">
        <v>0.35</v>
      </c>
      <c r="AE1113" s="4">
        <v>0.18</v>
      </c>
      <c r="AF1113" s="4">
        <v>90.88</v>
      </c>
      <c r="AG1113" s="4">
        <v>114.6</v>
      </c>
      <c r="AH1113" s="4">
        <v>13.1</v>
      </c>
      <c r="AI1113" s="4">
        <v>3.0</v>
      </c>
      <c r="AJ1113" s="4">
        <v>10.4</v>
      </c>
      <c r="AK1113" s="4">
        <v>0.0</v>
      </c>
      <c r="AL1113" s="4">
        <v>0.0</v>
      </c>
      <c r="AM1113" s="4">
        <v>0.0</v>
      </c>
      <c r="AN1113" s="4">
        <v>0.0</v>
      </c>
      <c r="AO1113" s="4">
        <v>0.0</v>
      </c>
      <c r="AP1113" s="4">
        <v>0.0</v>
      </c>
      <c r="AQ1113" s="4">
        <v>0.0</v>
      </c>
      <c r="AR1113" s="4">
        <v>65.0</v>
      </c>
      <c r="AS1113" s="4">
        <v>0.0</v>
      </c>
      <c r="AT1113" s="4">
        <v>0.0</v>
      </c>
      <c r="AU1113" s="4">
        <v>0.0</v>
      </c>
      <c r="AV1113" s="4">
        <v>0.0</v>
      </c>
      <c r="AW1113" s="4">
        <v>0.0</v>
      </c>
      <c r="AX1113" s="4">
        <v>0.0</v>
      </c>
      <c r="AY1113" s="4">
        <v>0.0</v>
      </c>
      <c r="AZ1113" s="4">
        <v>0.0</v>
      </c>
      <c r="BA1113" s="4">
        <v>0.0</v>
      </c>
      <c r="BB1113" s="4">
        <v>0.0</v>
      </c>
      <c r="BC1113" s="4">
        <v>0.0</v>
      </c>
      <c r="BD1113" s="4">
        <v>0.0</v>
      </c>
      <c r="BE1113" s="4">
        <v>0.0</v>
      </c>
      <c r="BF1113" s="4">
        <v>0.0</v>
      </c>
      <c r="BG1113" s="4">
        <v>0.0</v>
      </c>
      <c r="BH1113" s="4">
        <v>0.0</v>
      </c>
      <c r="BI1113" s="4">
        <v>0.0</v>
      </c>
      <c r="BJ1113" s="4">
        <v>0.0</v>
      </c>
      <c r="BK1113" s="4">
        <v>0.0</v>
      </c>
      <c r="BL1113" s="4">
        <v>0.0</v>
      </c>
      <c r="BM1113" s="4">
        <v>9.69</v>
      </c>
      <c r="BN1113" s="4">
        <v>38.23</v>
      </c>
      <c r="BO1113" s="4">
        <v>0.0</v>
      </c>
      <c r="BP1113" s="4">
        <v>1.68</v>
      </c>
      <c r="BQ1113" s="4">
        <v>2.28</v>
      </c>
      <c r="BR1113" s="4">
        <v>0.0</v>
      </c>
      <c r="BS1113" s="4">
        <v>3.79</v>
      </c>
      <c r="BT1113" s="4">
        <v>0.0</v>
      </c>
      <c r="BU1113" s="4">
        <v>0.0</v>
      </c>
      <c r="BV1113" s="4">
        <v>0.0</v>
      </c>
      <c r="BW1113" s="4">
        <v>0.0</v>
      </c>
      <c r="BX1113" s="4">
        <v>0.0</v>
      </c>
      <c r="BY1113" s="4">
        <v>0.0</v>
      </c>
      <c r="BZ1113" s="4">
        <v>0.63</v>
      </c>
      <c r="CA1113" s="4">
        <v>0.0</v>
      </c>
      <c r="CB1113" s="4">
        <v>0.0</v>
      </c>
      <c r="CC1113" s="4">
        <v>0.0</v>
      </c>
      <c r="CD1113" s="4">
        <v>0.0</v>
      </c>
      <c r="CE1113" s="4">
        <v>0.0</v>
      </c>
      <c r="CF1113" s="4">
        <v>0.0</v>
      </c>
      <c r="CG1113" s="4">
        <v>0.0</v>
      </c>
      <c r="CH1113" s="4">
        <v>13.92</v>
      </c>
      <c r="CI1113" s="4">
        <v>0.0</v>
      </c>
      <c r="CJ1113" s="4">
        <v>2.72</v>
      </c>
      <c r="CK1113" s="4">
        <v>0.0</v>
      </c>
      <c r="CL1113" s="4">
        <v>0.0</v>
      </c>
      <c r="CM1113" s="4">
        <v>0.0</v>
      </c>
      <c r="CN1113" s="4">
        <v>0.0</v>
      </c>
      <c r="CO1113" s="4">
        <v>0.0</v>
      </c>
      <c r="CP1113" s="4">
        <v>0.0</v>
      </c>
      <c r="CQ1113" s="4">
        <v>0.0</v>
      </c>
      <c r="CR1113" s="4">
        <v>0.0</v>
      </c>
      <c r="CS1113" s="4">
        <v>0.0</v>
      </c>
      <c r="CT1113" s="4">
        <v>68.0</v>
      </c>
      <c r="CU1113" s="4">
        <v>40.6</v>
      </c>
      <c r="CV1113" s="4" t="s">
        <v>3286</v>
      </c>
      <c r="CW1113" s="4">
        <v>590.07</v>
      </c>
      <c r="CX1113" s="4">
        <v>0.04</v>
      </c>
      <c r="CY1113" s="4">
        <v>0.19</v>
      </c>
      <c r="CZ1113" s="4">
        <v>0.0</v>
      </c>
      <c r="DA1113" s="4">
        <v>0.0</v>
      </c>
      <c r="DB1113" s="4">
        <v>0.0</v>
      </c>
      <c r="DC1113" s="4">
        <v>0.0</v>
      </c>
      <c r="DD1113" s="4">
        <v>0.0</v>
      </c>
      <c r="DE1113" s="4">
        <v>0.06</v>
      </c>
      <c r="DF1113" s="4">
        <v>0.0</v>
      </c>
      <c r="DG1113" s="4">
        <v>0.0</v>
      </c>
      <c r="DH1113" s="4">
        <v>0.0</v>
      </c>
      <c r="DI1113" s="4">
        <v>0.0</v>
      </c>
      <c r="DJ1113" s="4">
        <v>0.0</v>
      </c>
      <c r="DK1113" s="4">
        <v>0.28</v>
      </c>
      <c r="DL1113" s="4">
        <v>0.0</v>
      </c>
      <c r="DM1113" s="4">
        <v>0.06</v>
      </c>
      <c r="DN1113" s="4">
        <v>0.0</v>
      </c>
      <c r="DO1113" s="4">
        <v>0.03</v>
      </c>
      <c r="DP1113" s="4">
        <v>0.04</v>
      </c>
      <c r="DQ1113" s="4">
        <v>0.0</v>
      </c>
      <c r="DR1113" s="4">
        <v>0.01</v>
      </c>
      <c r="DS1113" s="4">
        <v>0.0</v>
      </c>
      <c r="DT1113" s="4">
        <v>0.28</v>
      </c>
      <c r="DU1113" s="4">
        <v>0.0</v>
      </c>
      <c r="DV1113" s="4">
        <v>0.0</v>
      </c>
      <c r="DW1113" s="4">
        <v>0.0</v>
      </c>
      <c r="DX1113" s="4" t="s">
        <v>3286</v>
      </c>
      <c r="DY1113" s="4" t="s">
        <v>2816</v>
      </c>
      <c r="DZ1113" s="4" t="s">
        <v>3260</v>
      </c>
      <c r="EA1113" s="4" t="s">
        <v>2932</v>
      </c>
      <c r="EB1113" s="4">
        <v>590.069045946</v>
      </c>
      <c r="EC1113" s="6">
        <v>470.4098826056</v>
      </c>
      <c r="ED1113" s="7">
        <v>0.8</v>
      </c>
      <c r="EE1113" s="4" t="s">
        <v>3286</v>
      </c>
      <c r="EF1113" s="4" t="s">
        <v>3256</v>
      </c>
      <c r="EG1113" s="4" t="s">
        <v>2815</v>
      </c>
      <c r="EH1113" s="4">
        <f t="shared" si="1"/>
        <v>1686.026064</v>
      </c>
      <c r="EI1113" s="4">
        <f t="shared" si="2"/>
        <v>3.397536946</v>
      </c>
      <c r="EJ1113" s="4">
        <f t="shared" si="3"/>
        <v>5728.335842</v>
      </c>
      <c r="EK1113" s="4">
        <f t="shared" si="4"/>
        <v>0.3595766275</v>
      </c>
      <c r="EL1113" s="4">
        <f t="shared" si="5"/>
        <v>1.022908511</v>
      </c>
      <c r="EM1113" s="4">
        <f t="shared" si="6"/>
        <v>0.8121899362</v>
      </c>
      <c r="EN1113" s="4">
        <f t="shared" si="7"/>
        <v>0.09284195606</v>
      </c>
      <c r="EO1113" s="4">
        <f t="shared" si="8"/>
        <v>0.02126151665</v>
      </c>
      <c r="EP1113" s="4">
        <f t="shared" si="9"/>
        <v>0.07370659107</v>
      </c>
      <c r="EQ1113" s="4">
        <f t="shared" si="10"/>
        <v>0.3373205742</v>
      </c>
      <c r="ER1113" s="4">
        <f t="shared" si="11"/>
        <v>0.001304915181</v>
      </c>
      <c r="ES1113" s="4">
        <f t="shared" si="12"/>
        <v>0.6588371756</v>
      </c>
      <c r="ET1113" s="4">
        <f t="shared" si="13"/>
        <v>0.2337692528</v>
      </c>
      <c r="EU1113" s="4">
        <f t="shared" si="14"/>
        <v>0.19</v>
      </c>
      <c r="EV1113" s="4">
        <f t="shared" si="15"/>
        <v>0.06</v>
      </c>
      <c r="EW1113" s="4">
        <f t="shared" si="16"/>
        <v>0.31</v>
      </c>
      <c r="EX1113" s="4">
        <f t="shared" si="17"/>
        <v>0.11</v>
      </c>
      <c r="EY1113" s="4">
        <f t="shared" si="18"/>
        <v>0.28</v>
      </c>
      <c r="EZ1113" s="4">
        <f t="shared" si="19"/>
        <v>1.446640926</v>
      </c>
      <c r="FA1113" s="4">
        <f t="shared" si="20"/>
        <v>0.8988485452</v>
      </c>
      <c r="FB1113" s="4">
        <f t="shared" si="21"/>
        <v>0.7972115905</v>
      </c>
      <c r="FC1113" s="4">
        <f t="shared" si="22"/>
        <v>0</v>
      </c>
      <c r="FD1113" s="4">
        <f t="shared" si="23"/>
        <v>0</v>
      </c>
      <c r="FE1113" s="4">
        <f t="shared" si="24"/>
        <v>0</v>
      </c>
      <c r="FF1113" s="4">
        <f t="shared" si="25"/>
        <v>0</v>
      </c>
      <c r="FG1113" s="4">
        <f t="shared" si="26"/>
        <v>0</v>
      </c>
      <c r="FH1113" s="4">
        <f t="shared" si="27"/>
        <v>0</v>
      </c>
      <c r="FI1113" s="4">
        <f t="shared" si="28"/>
        <v>0.1414185639</v>
      </c>
      <c r="FJ1113" s="4">
        <f t="shared" si="29"/>
        <v>0.5579392878</v>
      </c>
      <c r="FK1113" s="4">
        <f t="shared" si="30"/>
        <v>0.02451838879</v>
      </c>
      <c r="FL1113" s="4">
        <f t="shared" si="31"/>
        <v>0</v>
      </c>
      <c r="FM1113" s="4">
        <f t="shared" si="32"/>
        <v>0</v>
      </c>
      <c r="FN1113" s="4">
        <f t="shared" si="33"/>
        <v>0</v>
      </c>
      <c r="FO1113" s="4">
        <f t="shared" si="34"/>
        <v>0.2761237595</v>
      </c>
      <c r="FP1113" s="4">
        <f t="shared" si="35"/>
        <v>0</v>
      </c>
      <c r="FQ1113" s="4">
        <f t="shared" si="36"/>
        <v>1</v>
      </c>
      <c r="FR1113" s="4">
        <v>68.52</v>
      </c>
    </row>
    <row r="1114" ht="12.75" customHeight="1">
      <c r="A1114" s="4" t="s">
        <v>166</v>
      </c>
      <c r="B1114" s="4" t="s">
        <v>3255</v>
      </c>
      <c r="C1114" s="4" t="s">
        <v>3256</v>
      </c>
      <c r="D1114" s="4" t="s">
        <v>3287</v>
      </c>
      <c r="E1114" s="4" t="s">
        <v>3256</v>
      </c>
      <c r="F1114" s="4">
        <v>275.955367528</v>
      </c>
      <c r="G1114" s="4">
        <v>10.75</v>
      </c>
      <c r="H1114" s="4">
        <v>14.0</v>
      </c>
      <c r="I1114" s="4">
        <v>31.8125</v>
      </c>
      <c r="J1114" s="4">
        <v>42.3125</v>
      </c>
      <c r="K1114" s="4">
        <v>88.5625</v>
      </c>
      <c r="L1114" s="4">
        <v>88.375</v>
      </c>
      <c r="M1114" s="4">
        <v>286.009307861328</v>
      </c>
      <c r="N1114" s="4">
        <v>463.583709716797</v>
      </c>
      <c r="O1114" s="4">
        <v>367.312368054523</v>
      </c>
      <c r="P1114" s="4">
        <v>65.8125</v>
      </c>
      <c r="Q1114" s="4">
        <v>29.75</v>
      </c>
      <c r="R1114" s="4">
        <v>0.0</v>
      </c>
      <c r="S1114" s="4">
        <v>10.875</v>
      </c>
      <c r="T1114" s="4">
        <v>169.375</v>
      </c>
      <c r="U1114" s="4">
        <v>0.0</v>
      </c>
      <c r="V1114" s="4">
        <v>1597.33876442634</v>
      </c>
      <c r="W1114" s="4">
        <v>13.1226680244399</v>
      </c>
      <c r="X1114" s="4">
        <v>21.0</v>
      </c>
      <c r="Y1114" s="4">
        <v>115978.62</v>
      </c>
      <c r="Z1114" s="4">
        <v>55.17</v>
      </c>
      <c r="AA1114" s="4">
        <v>35.22</v>
      </c>
      <c r="AB1114" s="4">
        <v>35.22</v>
      </c>
      <c r="AC1114" s="4">
        <v>0.0</v>
      </c>
      <c r="AD1114" s="4">
        <v>0.37</v>
      </c>
      <c r="AE1114" s="4">
        <v>0.95</v>
      </c>
      <c r="AF1114" s="4">
        <v>18.63</v>
      </c>
      <c r="AG1114" s="4">
        <v>19.2</v>
      </c>
      <c r="AH1114" s="4">
        <v>24.6</v>
      </c>
      <c r="AI1114" s="4">
        <v>4.4</v>
      </c>
      <c r="AJ1114" s="4">
        <v>6.4</v>
      </c>
      <c r="AK1114" s="4">
        <v>0.0</v>
      </c>
      <c r="AL1114" s="4">
        <v>0.0</v>
      </c>
      <c r="AM1114" s="4">
        <v>0.0</v>
      </c>
      <c r="AN1114" s="4">
        <v>0.0</v>
      </c>
      <c r="AO1114" s="4">
        <v>0.0</v>
      </c>
      <c r="AP1114" s="4">
        <v>0.0</v>
      </c>
      <c r="AQ1114" s="4">
        <v>0.0</v>
      </c>
      <c r="AR1114" s="4">
        <v>1.14</v>
      </c>
      <c r="AS1114" s="4">
        <v>0.0</v>
      </c>
      <c r="AT1114" s="4">
        <v>0.0</v>
      </c>
      <c r="AU1114" s="4">
        <v>0.0</v>
      </c>
      <c r="AV1114" s="4">
        <v>0.0</v>
      </c>
      <c r="AW1114" s="4">
        <v>0.0</v>
      </c>
      <c r="AX1114" s="4">
        <v>0.0</v>
      </c>
      <c r="AY1114" s="4">
        <v>0.0</v>
      </c>
      <c r="AZ1114" s="4">
        <v>0.0</v>
      </c>
      <c r="BA1114" s="4">
        <v>0.0</v>
      </c>
      <c r="BB1114" s="4">
        <v>0.0</v>
      </c>
      <c r="BC1114" s="4">
        <v>0.0</v>
      </c>
      <c r="BD1114" s="4">
        <v>0.0</v>
      </c>
      <c r="BE1114" s="4">
        <v>0.0</v>
      </c>
      <c r="BF1114" s="4">
        <v>0.0</v>
      </c>
      <c r="BG1114" s="4">
        <v>0.0</v>
      </c>
      <c r="BH1114" s="4">
        <v>0.0</v>
      </c>
      <c r="BI1114" s="4">
        <v>0.0</v>
      </c>
      <c r="BJ1114" s="4">
        <v>0.0</v>
      </c>
      <c r="BK1114" s="4">
        <v>0.0</v>
      </c>
      <c r="BL1114" s="4">
        <v>0.0</v>
      </c>
      <c r="BM1114" s="4">
        <v>0.0</v>
      </c>
      <c r="BN1114" s="4">
        <v>8.54</v>
      </c>
      <c r="BO1114" s="4">
        <v>0.0</v>
      </c>
      <c r="BP1114" s="4">
        <v>13.51</v>
      </c>
      <c r="BQ1114" s="4">
        <v>0.0</v>
      </c>
      <c r="BR1114" s="4">
        <v>0.0</v>
      </c>
      <c r="BS1114" s="4">
        <v>6.33</v>
      </c>
      <c r="BT1114" s="4">
        <v>0.0</v>
      </c>
      <c r="BU1114" s="4">
        <v>0.0</v>
      </c>
      <c r="BV1114" s="4">
        <v>0.0</v>
      </c>
      <c r="BW1114" s="4">
        <v>0.0</v>
      </c>
      <c r="BX1114" s="4">
        <v>0.0</v>
      </c>
      <c r="BY1114" s="4">
        <v>0.0</v>
      </c>
      <c r="BZ1114" s="4">
        <v>2.95</v>
      </c>
      <c r="CA1114" s="4">
        <v>0.0</v>
      </c>
      <c r="CB1114" s="4">
        <v>0.0</v>
      </c>
      <c r="CC1114" s="4">
        <v>0.0</v>
      </c>
      <c r="CD1114" s="4">
        <v>0.0</v>
      </c>
      <c r="CE1114" s="4">
        <v>0.0</v>
      </c>
      <c r="CF1114" s="4">
        <v>0.0</v>
      </c>
      <c r="CG1114" s="4">
        <v>0.0</v>
      </c>
      <c r="CH1114" s="4">
        <v>12.87</v>
      </c>
      <c r="CI1114" s="4">
        <v>0.0</v>
      </c>
      <c r="CJ1114" s="4">
        <v>3.29</v>
      </c>
      <c r="CK1114" s="4">
        <v>0.0</v>
      </c>
      <c r="CL1114" s="4">
        <v>0.0</v>
      </c>
      <c r="CM1114" s="4">
        <v>0.0</v>
      </c>
      <c r="CN1114" s="4">
        <v>1.4</v>
      </c>
      <c r="CO1114" s="4">
        <v>0.0</v>
      </c>
      <c r="CP1114" s="4">
        <v>0.0</v>
      </c>
      <c r="CQ1114" s="4">
        <v>0.0</v>
      </c>
      <c r="CR1114" s="4">
        <v>5.14</v>
      </c>
      <c r="CS1114" s="4">
        <v>0.0</v>
      </c>
      <c r="CT1114" s="4">
        <v>51.0</v>
      </c>
      <c r="CU1114" s="4">
        <v>27.3</v>
      </c>
      <c r="CV1114" s="4" t="s">
        <v>3287</v>
      </c>
      <c r="CW1114" s="4">
        <v>275.96</v>
      </c>
      <c r="CX1114" s="4">
        <v>0.35</v>
      </c>
      <c r="CY1114" s="4">
        <v>0.22</v>
      </c>
      <c r="CZ1114" s="4">
        <v>0.0</v>
      </c>
      <c r="DA1114" s="4">
        <v>0.0</v>
      </c>
      <c r="DB1114" s="4">
        <v>0.0</v>
      </c>
      <c r="DC1114" s="4">
        <v>0.0</v>
      </c>
      <c r="DD1114" s="4">
        <v>0.0</v>
      </c>
      <c r="DE1114" s="4">
        <v>0.08</v>
      </c>
      <c r="DF1114" s="4">
        <v>0.0</v>
      </c>
      <c r="DG1114" s="4">
        <v>0.0</v>
      </c>
      <c r="DH1114" s="4">
        <v>0.0</v>
      </c>
      <c r="DI1114" s="4">
        <v>0.0</v>
      </c>
      <c r="DJ1114" s="4">
        <v>0.0</v>
      </c>
      <c r="DK1114" s="4">
        <v>0.0</v>
      </c>
      <c r="DL1114" s="4">
        <v>0.0</v>
      </c>
      <c r="DM1114" s="4">
        <v>0.02</v>
      </c>
      <c r="DN1114" s="4">
        <v>0.0</v>
      </c>
      <c r="DO1114" s="4">
        <v>0.18</v>
      </c>
      <c r="DP1114" s="4">
        <v>0.13</v>
      </c>
      <c r="DQ1114" s="4">
        <v>0.0</v>
      </c>
      <c r="DR1114" s="4">
        <v>0.0</v>
      </c>
      <c r="DS1114" s="4">
        <v>0.0</v>
      </c>
      <c r="DT1114" s="4">
        <v>0.02</v>
      </c>
      <c r="DU1114" s="4">
        <v>0.0</v>
      </c>
      <c r="DV1114" s="4">
        <v>0.0</v>
      </c>
      <c r="DW1114" s="4">
        <v>0.0</v>
      </c>
      <c r="DX1114" s="4" t="s">
        <v>3287</v>
      </c>
      <c r="DY1114" s="4" t="s">
        <v>3260</v>
      </c>
      <c r="DZ1114" s="4" t="s">
        <v>3260</v>
      </c>
      <c r="EA1114" s="4" t="s">
        <v>2932</v>
      </c>
      <c r="EB1114" s="4">
        <v>275.955367528</v>
      </c>
      <c r="EC1114" s="6">
        <v>3.836635568886</v>
      </c>
      <c r="ED1114" s="7">
        <v>0.01</v>
      </c>
      <c r="EE1114" s="4" t="s">
        <v>3287</v>
      </c>
      <c r="EF1114" s="4" t="s">
        <v>3256</v>
      </c>
      <c r="EG1114" s="4" t="s">
        <v>3256</v>
      </c>
      <c r="EH1114" s="4">
        <f t="shared" si="1"/>
        <v>2102.204459</v>
      </c>
      <c r="EI1114" s="4">
        <f t="shared" si="2"/>
        <v>2.020879121</v>
      </c>
      <c r="EJ1114" s="4">
        <f t="shared" si="3"/>
        <v>4248.301099</v>
      </c>
      <c r="EK1114" s="4">
        <f t="shared" si="4"/>
        <v>0.3996737357</v>
      </c>
      <c r="EL1114" s="4">
        <f t="shared" si="5"/>
        <v>0.989668298</v>
      </c>
      <c r="EM1114" s="4">
        <f t="shared" si="6"/>
        <v>0.3516483516</v>
      </c>
      <c r="EN1114" s="4">
        <f t="shared" si="7"/>
        <v>0.4505494505</v>
      </c>
      <c r="EO1114" s="4">
        <f t="shared" si="8"/>
        <v>0.08058608059</v>
      </c>
      <c r="EP1114" s="4">
        <f t="shared" si="9"/>
        <v>0.1172161172</v>
      </c>
      <c r="EQ1114" s="4">
        <f t="shared" si="10"/>
        <v>0.6383904296</v>
      </c>
      <c r="ER1114" s="4">
        <f t="shared" si="11"/>
        <v>0.01721950335</v>
      </c>
      <c r="ES1114" s="4">
        <f t="shared" si="12"/>
        <v>0.3376835237</v>
      </c>
      <c r="ET1114" s="4">
        <f t="shared" si="13"/>
        <v>0.1999236344</v>
      </c>
      <c r="EU1114" s="4">
        <f t="shared" si="14"/>
        <v>0.22</v>
      </c>
      <c r="EV1114" s="4">
        <f t="shared" si="15"/>
        <v>0.08</v>
      </c>
      <c r="EW1114" s="4">
        <f t="shared" si="16"/>
        <v>0.18</v>
      </c>
      <c r="EX1114" s="4">
        <f t="shared" si="17"/>
        <v>0.15</v>
      </c>
      <c r="EY1114" s="4">
        <f t="shared" si="18"/>
        <v>0.02</v>
      </c>
      <c r="EZ1114" s="4">
        <f t="shared" si="19"/>
        <v>1.206638568</v>
      </c>
      <c r="FA1114" s="4">
        <f t="shared" si="20"/>
        <v>0.7497266955</v>
      </c>
      <c r="FB1114" s="4">
        <f t="shared" si="21"/>
        <v>0.01390310181</v>
      </c>
      <c r="FC1114" s="4">
        <f t="shared" si="22"/>
        <v>0</v>
      </c>
      <c r="FD1114" s="4">
        <f t="shared" si="23"/>
        <v>0</v>
      </c>
      <c r="FE1114" s="4">
        <f t="shared" si="24"/>
        <v>0</v>
      </c>
      <c r="FF1114" s="4">
        <f t="shared" si="25"/>
        <v>0</v>
      </c>
      <c r="FG1114" s="4">
        <f t="shared" si="26"/>
        <v>0</v>
      </c>
      <c r="FH1114" s="4">
        <f t="shared" si="27"/>
        <v>0</v>
      </c>
      <c r="FI1114" s="4">
        <f t="shared" si="28"/>
        <v>0</v>
      </c>
      <c r="FJ1114" s="4">
        <f t="shared" si="29"/>
        <v>0.1908379888</v>
      </c>
      <c r="FK1114" s="4">
        <f t="shared" si="30"/>
        <v>0.3018994413</v>
      </c>
      <c r="FL1114" s="4">
        <f t="shared" si="31"/>
        <v>0</v>
      </c>
      <c r="FM1114" s="4">
        <f t="shared" si="32"/>
        <v>0</v>
      </c>
      <c r="FN1114" s="4">
        <f t="shared" si="33"/>
        <v>0</v>
      </c>
      <c r="FO1114" s="4">
        <f t="shared" si="34"/>
        <v>0.3611173184</v>
      </c>
      <c r="FP1114" s="4">
        <f t="shared" si="35"/>
        <v>0.1461452514</v>
      </c>
      <c r="FQ1114" s="4">
        <f t="shared" si="36"/>
        <v>1</v>
      </c>
      <c r="FR1114" s="4">
        <v>44.75</v>
      </c>
    </row>
    <row r="1115" ht="12.75" customHeight="1">
      <c r="A1115" s="4" t="s">
        <v>166</v>
      </c>
      <c r="B1115" s="4" t="s">
        <v>3255</v>
      </c>
      <c r="C1115" s="4" t="s">
        <v>3256</v>
      </c>
      <c r="D1115" s="4" t="s">
        <v>3288</v>
      </c>
      <c r="E1115" s="4" t="s">
        <v>3289</v>
      </c>
      <c r="F1115" s="4">
        <v>431.60645417</v>
      </c>
      <c r="G1115" s="4">
        <v>57.625</v>
      </c>
      <c r="H1115" s="4">
        <v>75.3125</v>
      </c>
      <c r="I1115" s="4">
        <v>108.0</v>
      </c>
      <c r="J1115" s="4">
        <v>80.5</v>
      </c>
      <c r="K1115" s="4">
        <v>90.0</v>
      </c>
      <c r="L1115" s="4">
        <v>20.8125</v>
      </c>
      <c r="M1115" s="4">
        <v>447.748718261719</v>
      </c>
      <c r="N1115" s="4">
        <v>775.102783203125</v>
      </c>
      <c r="O1115" s="4">
        <v>590.878243750268</v>
      </c>
      <c r="P1115" s="4">
        <v>0.0</v>
      </c>
      <c r="Q1115" s="4">
        <v>0.0</v>
      </c>
      <c r="R1115" s="4">
        <v>59.25</v>
      </c>
      <c r="S1115" s="4">
        <v>239.1875</v>
      </c>
      <c r="T1115" s="4">
        <v>133.8125</v>
      </c>
      <c r="U1115" s="4">
        <v>0.0</v>
      </c>
      <c r="V1115" s="4">
        <v>1635.46607840301</v>
      </c>
      <c r="W1115" s="4">
        <v>12.3555475191668</v>
      </c>
      <c r="X1115" s="4">
        <v>25.0</v>
      </c>
      <c r="Y1115" s="4">
        <v>55405.3551</v>
      </c>
      <c r="Z1115" s="4">
        <v>163.39</v>
      </c>
      <c r="AA1115" s="4">
        <v>15.53</v>
      </c>
      <c r="AB1115" s="4">
        <v>15.53</v>
      </c>
      <c r="AC1115" s="4">
        <v>0.0</v>
      </c>
      <c r="AD1115" s="4">
        <v>0.17</v>
      </c>
      <c r="AE1115" s="4">
        <v>0.06</v>
      </c>
      <c r="AF1115" s="4">
        <v>147.63</v>
      </c>
      <c r="AG1115" s="4">
        <v>43.5</v>
      </c>
      <c r="AH1115" s="4">
        <v>8.1</v>
      </c>
      <c r="AI1115" s="4">
        <v>0.0</v>
      </c>
      <c r="AJ1115" s="4">
        <v>5.6</v>
      </c>
      <c r="AK1115" s="4">
        <v>0.0</v>
      </c>
      <c r="AL1115" s="4">
        <v>0.0</v>
      </c>
      <c r="AM1115" s="4">
        <v>0.0</v>
      </c>
      <c r="AN1115" s="4">
        <v>0.0</v>
      </c>
      <c r="AO1115" s="4">
        <v>1.12</v>
      </c>
      <c r="AP1115" s="4">
        <v>0.0</v>
      </c>
      <c r="AQ1115" s="4">
        <v>0.0</v>
      </c>
      <c r="AR1115" s="4">
        <v>99.72</v>
      </c>
      <c r="AS1115" s="4">
        <v>0.0</v>
      </c>
      <c r="AT1115" s="4">
        <v>0.0</v>
      </c>
      <c r="AU1115" s="4">
        <v>0.0</v>
      </c>
      <c r="AV1115" s="4">
        <v>0.0</v>
      </c>
      <c r="AW1115" s="4">
        <v>0.0</v>
      </c>
      <c r="AX1115" s="4">
        <v>0.0</v>
      </c>
      <c r="AY1115" s="4">
        <v>0.0</v>
      </c>
      <c r="AZ1115" s="4">
        <v>0.0</v>
      </c>
      <c r="BA1115" s="4">
        <v>0.0</v>
      </c>
      <c r="BB1115" s="4">
        <v>0.0</v>
      </c>
      <c r="BC1115" s="4">
        <v>0.0</v>
      </c>
      <c r="BD1115" s="4">
        <v>0.0</v>
      </c>
      <c r="BE1115" s="4">
        <v>0.0</v>
      </c>
      <c r="BF1115" s="4">
        <v>0.0</v>
      </c>
      <c r="BG1115" s="4">
        <v>0.0</v>
      </c>
      <c r="BH1115" s="4">
        <v>0.0</v>
      </c>
      <c r="BI1115" s="4">
        <v>0.0</v>
      </c>
      <c r="BJ1115" s="4">
        <v>0.0</v>
      </c>
      <c r="BK1115" s="4">
        <v>0.0</v>
      </c>
      <c r="BL1115" s="4">
        <v>0.0</v>
      </c>
      <c r="BM1115" s="4">
        <v>0.0</v>
      </c>
      <c r="BN1115" s="4">
        <v>32.57</v>
      </c>
      <c r="BO1115" s="4">
        <v>0.0</v>
      </c>
      <c r="BP1115" s="4">
        <v>7.15</v>
      </c>
      <c r="BQ1115" s="4">
        <v>0.0</v>
      </c>
      <c r="BR1115" s="4">
        <v>0.0</v>
      </c>
      <c r="BS1115" s="4">
        <v>3.35</v>
      </c>
      <c r="BT1115" s="4">
        <v>0.0</v>
      </c>
      <c r="BU1115" s="4">
        <v>0.0</v>
      </c>
      <c r="BV1115" s="4">
        <v>0.0</v>
      </c>
      <c r="BW1115" s="4">
        <v>5.69</v>
      </c>
      <c r="BX1115" s="4">
        <v>0.0</v>
      </c>
      <c r="BY1115" s="4">
        <v>0.0</v>
      </c>
      <c r="BZ1115" s="4">
        <v>1.57</v>
      </c>
      <c r="CA1115" s="4">
        <v>0.0</v>
      </c>
      <c r="CB1115" s="4">
        <v>0.0</v>
      </c>
      <c r="CC1115" s="4">
        <v>0.0</v>
      </c>
      <c r="CD1115" s="4">
        <v>0.0</v>
      </c>
      <c r="CE1115" s="4">
        <v>0.0</v>
      </c>
      <c r="CF1115" s="4">
        <v>0.0</v>
      </c>
      <c r="CG1115" s="4">
        <v>0.0</v>
      </c>
      <c r="CH1115" s="4">
        <v>2.58</v>
      </c>
      <c r="CI1115" s="4">
        <v>0.0</v>
      </c>
      <c r="CJ1115" s="4">
        <v>0.0</v>
      </c>
      <c r="CK1115" s="4">
        <v>0.0</v>
      </c>
      <c r="CL1115" s="4">
        <v>0.0</v>
      </c>
      <c r="CM1115" s="4">
        <v>2.03</v>
      </c>
      <c r="CN1115" s="4">
        <v>6.02</v>
      </c>
      <c r="CO1115" s="4">
        <v>1.59</v>
      </c>
      <c r="CP1115" s="4">
        <v>0.0</v>
      </c>
      <c r="CQ1115" s="4">
        <v>0.0</v>
      </c>
      <c r="CR1115" s="4">
        <v>0.0</v>
      </c>
      <c r="CS1115" s="4">
        <v>0.0</v>
      </c>
      <c r="CT1115" s="4">
        <v>19.0</v>
      </c>
      <c r="CU1115" s="4">
        <v>27.5</v>
      </c>
      <c r="CV1115" s="4" t="s">
        <v>3288</v>
      </c>
      <c r="CW1115" s="4">
        <v>431.61</v>
      </c>
      <c r="CX1115" s="4">
        <v>0.02</v>
      </c>
      <c r="CY1115" s="4">
        <v>0.14</v>
      </c>
      <c r="CZ1115" s="4">
        <v>0.0</v>
      </c>
      <c r="DA1115" s="4">
        <v>0.0</v>
      </c>
      <c r="DB1115" s="4">
        <v>0.0</v>
      </c>
      <c r="DC1115" s="4">
        <v>0.0</v>
      </c>
      <c r="DD1115" s="4">
        <v>0.01</v>
      </c>
      <c r="DE1115" s="4">
        <v>0.07</v>
      </c>
      <c r="DF1115" s="4">
        <v>0.0</v>
      </c>
      <c r="DG1115" s="4">
        <v>0.0</v>
      </c>
      <c r="DH1115" s="4">
        <v>0.0</v>
      </c>
      <c r="DI1115" s="4">
        <v>0.0</v>
      </c>
      <c r="DJ1115" s="4">
        <v>0.0</v>
      </c>
      <c r="DK1115" s="4">
        <v>0.07</v>
      </c>
      <c r="DL1115" s="4">
        <v>0.0</v>
      </c>
      <c r="DM1115" s="4">
        <v>0.04</v>
      </c>
      <c r="DN1115" s="4">
        <v>0.0</v>
      </c>
      <c r="DO1115" s="4">
        <v>0.03</v>
      </c>
      <c r="DP1115" s="4">
        <v>0.13</v>
      </c>
      <c r="DQ1115" s="4">
        <v>0.0</v>
      </c>
      <c r="DR1115" s="4">
        <v>0.0</v>
      </c>
      <c r="DS1115" s="4">
        <v>0.0</v>
      </c>
      <c r="DT1115" s="4">
        <v>0.5</v>
      </c>
      <c r="DU1115" s="4">
        <v>0.0</v>
      </c>
      <c r="DV1115" s="4">
        <v>0.0</v>
      </c>
      <c r="DW1115" s="4">
        <v>0.0</v>
      </c>
      <c r="DX1115" s="4" t="s">
        <v>3288</v>
      </c>
      <c r="DY1115" s="4" t="s">
        <v>3290</v>
      </c>
      <c r="DZ1115" s="4" t="s">
        <v>3260</v>
      </c>
      <c r="EA1115" s="4" t="s">
        <v>2932</v>
      </c>
      <c r="EB1115" s="4">
        <v>431.60645417</v>
      </c>
      <c r="EC1115" s="6">
        <v>592.060401994282</v>
      </c>
      <c r="ED1115" s="7">
        <v>1.37</v>
      </c>
      <c r="EE1115" s="4" t="s">
        <v>3288</v>
      </c>
      <c r="EF1115" s="4" t="s">
        <v>3256</v>
      </c>
      <c r="EG1115" s="4" t="s">
        <v>3289</v>
      </c>
      <c r="EH1115" s="4">
        <f t="shared" si="1"/>
        <v>339.0988133</v>
      </c>
      <c r="EI1115" s="4">
        <f t="shared" si="2"/>
        <v>5.941454545</v>
      </c>
      <c r="EJ1115" s="4">
        <f t="shared" si="3"/>
        <v>2014.740185</v>
      </c>
      <c r="EK1115" s="4">
        <f t="shared" si="4"/>
        <v>0.2779239856</v>
      </c>
      <c r="EL1115" s="4">
        <f t="shared" si="5"/>
        <v>0.3500826244</v>
      </c>
      <c r="EM1115" s="4">
        <f t="shared" si="6"/>
        <v>0.7604895105</v>
      </c>
      <c r="EN1115" s="4">
        <f t="shared" si="7"/>
        <v>0.1416083916</v>
      </c>
      <c r="EO1115" s="4">
        <f t="shared" si="8"/>
        <v>0</v>
      </c>
      <c r="EP1115" s="4">
        <f t="shared" si="9"/>
        <v>0.0979020979</v>
      </c>
      <c r="EQ1115" s="4">
        <f t="shared" si="10"/>
        <v>0.09504865659</v>
      </c>
      <c r="ER1115" s="4">
        <f t="shared" si="11"/>
        <v>0.0003672195361</v>
      </c>
      <c r="ES1115" s="4">
        <f t="shared" si="12"/>
        <v>0.9035436685</v>
      </c>
      <c r="ET1115" s="4">
        <f t="shared" si="13"/>
        <v>0.3785624576</v>
      </c>
      <c r="EU1115" s="4">
        <f t="shared" si="14"/>
        <v>0.15</v>
      </c>
      <c r="EV1115" s="4">
        <f t="shared" si="15"/>
        <v>0.07</v>
      </c>
      <c r="EW1115" s="4">
        <f t="shared" si="16"/>
        <v>0.1</v>
      </c>
      <c r="EX1115" s="4">
        <f t="shared" si="17"/>
        <v>0.17</v>
      </c>
      <c r="EY1115" s="4">
        <f t="shared" si="18"/>
        <v>0.5</v>
      </c>
      <c r="EZ1115" s="4">
        <f t="shared" si="19"/>
        <v>1.348780963</v>
      </c>
      <c r="FA1115" s="4">
        <f t="shared" si="20"/>
        <v>0.8380447314</v>
      </c>
      <c r="FB1115" s="4">
        <f t="shared" si="21"/>
        <v>1.371759843</v>
      </c>
      <c r="FC1115" s="4">
        <f t="shared" si="22"/>
        <v>0.02110817942</v>
      </c>
      <c r="FD1115" s="4">
        <f t="shared" si="23"/>
        <v>0</v>
      </c>
      <c r="FE1115" s="4">
        <f t="shared" si="24"/>
        <v>0</v>
      </c>
      <c r="FF1115" s="4">
        <f t="shared" si="25"/>
        <v>0</v>
      </c>
      <c r="FG1115" s="4">
        <f t="shared" si="26"/>
        <v>0</v>
      </c>
      <c r="FH1115" s="4">
        <f t="shared" si="27"/>
        <v>0</v>
      </c>
      <c r="FI1115" s="4">
        <f t="shared" si="28"/>
        <v>0</v>
      </c>
      <c r="FJ1115" s="4">
        <f t="shared" si="29"/>
        <v>0.6138333962</v>
      </c>
      <c r="FK1115" s="4">
        <f t="shared" si="30"/>
        <v>0.1347531097</v>
      </c>
      <c r="FL1115" s="4">
        <f t="shared" si="31"/>
        <v>0</v>
      </c>
      <c r="FM1115" s="4">
        <f t="shared" si="32"/>
        <v>0</v>
      </c>
      <c r="FN1115" s="4">
        <f t="shared" si="33"/>
        <v>0</v>
      </c>
      <c r="FO1115" s="4">
        <f t="shared" si="34"/>
        <v>0.04862419902</v>
      </c>
      <c r="FP1115" s="4">
        <f t="shared" si="35"/>
        <v>0.1816811157</v>
      </c>
      <c r="FQ1115" s="4">
        <f t="shared" si="36"/>
        <v>1</v>
      </c>
      <c r="FR1115" s="4">
        <v>53.06</v>
      </c>
    </row>
    <row r="1116" ht="12.75" customHeight="1">
      <c r="A1116" s="4" t="s">
        <v>166</v>
      </c>
      <c r="B1116" s="4" t="s">
        <v>3255</v>
      </c>
      <c r="C1116" s="4" t="s">
        <v>3256</v>
      </c>
      <c r="D1116" s="4" t="s">
        <v>3291</v>
      </c>
      <c r="E1116" s="4" t="s">
        <v>3292</v>
      </c>
      <c r="F1116" s="4">
        <v>308.100745081</v>
      </c>
      <c r="G1116" s="4">
        <v>16.125</v>
      </c>
      <c r="H1116" s="4">
        <v>23.0</v>
      </c>
      <c r="I1116" s="4">
        <v>54.9375</v>
      </c>
      <c r="J1116" s="4">
        <v>59.5625</v>
      </c>
      <c r="K1116" s="4">
        <v>89.5625</v>
      </c>
      <c r="L1116" s="4">
        <v>64.625</v>
      </c>
      <c r="M1116" s="4">
        <v>341.938354492187</v>
      </c>
      <c r="N1116" s="4">
        <v>540.455261230469</v>
      </c>
      <c r="O1116" s="4">
        <v>460.746002290213</v>
      </c>
      <c r="P1116" s="4">
        <v>12.0</v>
      </c>
      <c r="Q1116" s="4">
        <v>0.0</v>
      </c>
      <c r="R1116" s="4">
        <v>0.0</v>
      </c>
      <c r="S1116" s="4">
        <v>143.625</v>
      </c>
      <c r="T1116" s="4">
        <v>152.1875</v>
      </c>
      <c r="U1116" s="4">
        <v>0.0</v>
      </c>
      <c r="V1116" s="4">
        <v>1607.2848447961</v>
      </c>
      <c r="W1116" s="4">
        <v>12.8896611888821</v>
      </c>
      <c r="X1116" s="4">
        <v>27.0</v>
      </c>
      <c r="Y1116" s="4">
        <v>99831.4466</v>
      </c>
      <c r="Z1116" s="4">
        <v>55.97</v>
      </c>
      <c r="AA1116" s="4">
        <v>45.29</v>
      </c>
      <c r="AB1116" s="4">
        <v>44.54</v>
      </c>
      <c r="AC1116" s="4">
        <v>0.75</v>
      </c>
      <c r="AD1116" s="4">
        <v>0.53</v>
      </c>
      <c r="AE1116" s="4">
        <v>0.75</v>
      </c>
      <c r="AF1116" s="4">
        <v>9.4</v>
      </c>
      <c r="AG1116" s="4">
        <v>25.9</v>
      </c>
      <c r="AH1116" s="4">
        <v>26.7</v>
      </c>
      <c r="AI1116" s="4">
        <v>2.6</v>
      </c>
      <c r="AJ1116" s="4">
        <v>8.8</v>
      </c>
      <c r="AK1116" s="4">
        <v>0.0</v>
      </c>
      <c r="AL1116" s="4">
        <v>0.0</v>
      </c>
      <c r="AM1116" s="4">
        <v>0.0</v>
      </c>
      <c r="AN1116" s="4">
        <v>0.0</v>
      </c>
      <c r="AO1116" s="4">
        <v>0.0</v>
      </c>
      <c r="AP1116" s="4">
        <v>0.0</v>
      </c>
      <c r="AQ1116" s="4">
        <v>0.0</v>
      </c>
      <c r="AR1116" s="4">
        <v>0.0</v>
      </c>
      <c r="AS1116" s="4">
        <v>0.0</v>
      </c>
      <c r="AT1116" s="4">
        <v>0.0</v>
      </c>
      <c r="AU1116" s="4">
        <v>0.0</v>
      </c>
      <c r="AV1116" s="4">
        <v>0.0</v>
      </c>
      <c r="AW1116" s="4">
        <v>0.0</v>
      </c>
      <c r="AX1116" s="4">
        <v>0.0</v>
      </c>
      <c r="AY1116" s="4">
        <v>0.0</v>
      </c>
      <c r="AZ1116" s="4">
        <v>0.0</v>
      </c>
      <c r="BA1116" s="4">
        <v>0.0</v>
      </c>
      <c r="BB1116" s="4">
        <v>0.0</v>
      </c>
      <c r="BC1116" s="4">
        <v>0.0</v>
      </c>
      <c r="BD1116" s="4">
        <v>0.0</v>
      </c>
      <c r="BE1116" s="4">
        <v>0.0</v>
      </c>
      <c r="BF1116" s="4">
        <v>0.0</v>
      </c>
      <c r="BG1116" s="4">
        <v>0.0</v>
      </c>
      <c r="BH1116" s="4">
        <v>0.0</v>
      </c>
      <c r="BI1116" s="4">
        <v>0.0</v>
      </c>
      <c r="BJ1116" s="4">
        <v>0.0</v>
      </c>
      <c r="BK1116" s="4">
        <v>0.0</v>
      </c>
      <c r="BL1116" s="4">
        <v>0.0</v>
      </c>
      <c r="BM1116" s="4">
        <v>0.0</v>
      </c>
      <c r="BN1116" s="4">
        <v>12.57</v>
      </c>
      <c r="BO1116" s="4">
        <v>0.0</v>
      </c>
      <c r="BP1116" s="4">
        <v>9.27</v>
      </c>
      <c r="BQ1116" s="4">
        <v>0.0</v>
      </c>
      <c r="BR1116" s="4">
        <v>0.0</v>
      </c>
      <c r="BS1116" s="4">
        <v>10.69</v>
      </c>
      <c r="BT1116" s="4">
        <v>0.0</v>
      </c>
      <c r="BU1116" s="4">
        <v>0.0</v>
      </c>
      <c r="BV1116" s="4">
        <v>0.0</v>
      </c>
      <c r="BW1116" s="4">
        <v>0.0</v>
      </c>
      <c r="BX1116" s="4">
        <v>0.0</v>
      </c>
      <c r="BY1116" s="4">
        <v>0.0</v>
      </c>
      <c r="BZ1116" s="4">
        <v>0.0</v>
      </c>
      <c r="CA1116" s="4">
        <v>0.0</v>
      </c>
      <c r="CB1116" s="4">
        <v>0.0</v>
      </c>
      <c r="CC1116" s="4">
        <v>0.0</v>
      </c>
      <c r="CD1116" s="4">
        <v>0.0</v>
      </c>
      <c r="CE1116" s="4">
        <v>0.0</v>
      </c>
      <c r="CF1116" s="4">
        <v>0.0</v>
      </c>
      <c r="CG1116" s="4">
        <v>0.0</v>
      </c>
      <c r="CH1116" s="4">
        <v>18.54</v>
      </c>
      <c r="CI1116" s="4">
        <v>0.0</v>
      </c>
      <c r="CJ1116" s="4">
        <v>3.25</v>
      </c>
      <c r="CK1116" s="4">
        <v>0.0</v>
      </c>
      <c r="CL1116" s="4">
        <v>0.0</v>
      </c>
      <c r="CM1116" s="4">
        <v>0.0</v>
      </c>
      <c r="CN1116" s="4">
        <v>0.0</v>
      </c>
      <c r="CO1116" s="4">
        <v>0.54</v>
      </c>
      <c r="CP1116" s="4">
        <v>0.0</v>
      </c>
      <c r="CQ1116" s="4">
        <v>0.0</v>
      </c>
      <c r="CR1116" s="4">
        <v>1.11</v>
      </c>
      <c r="CS1116" s="4">
        <v>0.0</v>
      </c>
      <c r="CT1116" s="4">
        <v>52.0</v>
      </c>
      <c r="CU1116" s="4">
        <v>43.2</v>
      </c>
      <c r="CV1116" s="4" t="s">
        <v>3291</v>
      </c>
      <c r="CW1116" s="4">
        <v>308.1</v>
      </c>
      <c r="CX1116" s="4">
        <v>0.14</v>
      </c>
      <c r="CY1116" s="4">
        <v>0.23</v>
      </c>
      <c r="CZ1116" s="4">
        <v>0.0</v>
      </c>
      <c r="DA1116" s="4">
        <v>0.0</v>
      </c>
      <c r="DB1116" s="4">
        <v>0.0</v>
      </c>
      <c r="DC1116" s="4">
        <v>0.0</v>
      </c>
      <c r="DD1116" s="4">
        <v>0.04</v>
      </c>
      <c r="DE1116" s="4">
        <v>0.05</v>
      </c>
      <c r="DF1116" s="4">
        <v>0.0</v>
      </c>
      <c r="DG1116" s="4">
        <v>0.0</v>
      </c>
      <c r="DH1116" s="4">
        <v>0.0</v>
      </c>
      <c r="DI1116" s="4">
        <v>0.01</v>
      </c>
      <c r="DJ1116" s="4">
        <v>0.0</v>
      </c>
      <c r="DK1116" s="4">
        <v>0.01</v>
      </c>
      <c r="DL1116" s="4">
        <v>0.0</v>
      </c>
      <c r="DM1116" s="4">
        <v>0.04</v>
      </c>
      <c r="DN1116" s="4">
        <v>0.0</v>
      </c>
      <c r="DO1116" s="4">
        <v>0.26</v>
      </c>
      <c r="DP1116" s="4">
        <v>0.15</v>
      </c>
      <c r="DQ1116" s="4">
        <v>0.0</v>
      </c>
      <c r="DR1116" s="4">
        <v>0.0</v>
      </c>
      <c r="DS1116" s="4">
        <v>0.0</v>
      </c>
      <c r="DT1116" s="4">
        <v>0.07</v>
      </c>
      <c r="DU1116" s="4">
        <v>0.0</v>
      </c>
      <c r="DV1116" s="4">
        <v>0.0</v>
      </c>
      <c r="DW1116" s="4">
        <v>0.0</v>
      </c>
      <c r="DX1116" s="4" t="s">
        <v>3291</v>
      </c>
      <c r="DY1116" s="4" t="s">
        <v>3293</v>
      </c>
      <c r="DZ1116" s="4" t="s">
        <v>3260</v>
      </c>
      <c r="EA1116" s="4" t="s">
        <v>2932</v>
      </c>
      <c r="EB1116" s="4">
        <v>308.100745081</v>
      </c>
      <c r="EC1116" s="6">
        <v>13.442610812458</v>
      </c>
      <c r="ED1116" s="7">
        <v>0.04</v>
      </c>
      <c r="EE1116" s="4" t="s">
        <v>3291</v>
      </c>
      <c r="EF1116" s="4" t="s">
        <v>3256</v>
      </c>
      <c r="EG1116" s="4" t="s">
        <v>3292</v>
      </c>
      <c r="EH1116" s="4">
        <f t="shared" si="1"/>
        <v>1783.659936</v>
      </c>
      <c r="EI1116" s="4">
        <f t="shared" si="2"/>
        <v>1.295601852</v>
      </c>
      <c r="EJ1116" s="4">
        <f t="shared" si="3"/>
        <v>2310.913116</v>
      </c>
      <c r="EK1116" s="4">
        <f t="shared" si="4"/>
        <v>0.3902090406</v>
      </c>
      <c r="EL1116" s="4">
        <f t="shared" si="5"/>
        <v>1.143469716</v>
      </c>
      <c r="EM1116" s="4">
        <f t="shared" si="6"/>
        <v>0.4046875</v>
      </c>
      <c r="EN1116" s="4">
        <f t="shared" si="7"/>
        <v>0.4171875</v>
      </c>
      <c r="EO1116" s="4">
        <f t="shared" si="8"/>
        <v>0.040625</v>
      </c>
      <c r="EP1116" s="4">
        <f t="shared" si="9"/>
        <v>0.1375</v>
      </c>
      <c r="EQ1116" s="4">
        <f t="shared" si="10"/>
        <v>0.8091834912</v>
      </c>
      <c r="ER1116" s="4">
        <f t="shared" si="11"/>
        <v>0.01340003573</v>
      </c>
      <c r="ES1116" s="4">
        <f t="shared" si="12"/>
        <v>0.1679471145</v>
      </c>
      <c r="ET1116" s="4">
        <f t="shared" si="13"/>
        <v>0.1816613588</v>
      </c>
      <c r="EU1116" s="4">
        <f t="shared" si="14"/>
        <v>0.27</v>
      </c>
      <c r="EV1116" s="4">
        <f t="shared" si="15"/>
        <v>0.05</v>
      </c>
      <c r="EW1116" s="4">
        <f t="shared" si="16"/>
        <v>0.28</v>
      </c>
      <c r="EX1116" s="4">
        <f t="shared" si="17"/>
        <v>0.19</v>
      </c>
      <c r="EY1116" s="4">
        <f t="shared" si="18"/>
        <v>0.07</v>
      </c>
      <c r="EZ1116" s="4">
        <f t="shared" si="19"/>
        <v>1.361424131</v>
      </c>
      <c r="FA1116" s="4">
        <f t="shared" si="20"/>
        <v>0.8459003735</v>
      </c>
      <c r="FB1116" s="4">
        <f t="shared" si="21"/>
        <v>0.04363056898</v>
      </c>
      <c r="FC1116" s="4">
        <f t="shared" si="22"/>
        <v>0</v>
      </c>
      <c r="FD1116" s="4">
        <f t="shared" si="23"/>
        <v>0</v>
      </c>
      <c r="FE1116" s="4">
        <f t="shared" si="24"/>
        <v>0</v>
      </c>
      <c r="FF1116" s="4">
        <f t="shared" si="25"/>
        <v>0</v>
      </c>
      <c r="FG1116" s="4">
        <f t="shared" si="26"/>
        <v>0</v>
      </c>
      <c r="FH1116" s="4">
        <f t="shared" si="27"/>
        <v>0</v>
      </c>
      <c r="FI1116" s="4">
        <f t="shared" si="28"/>
        <v>0</v>
      </c>
      <c r="FJ1116" s="4">
        <f t="shared" si="29"/>
        <v>0.2776060071</v>
      </c>
      <c r="FK1116" s="4">
        <f t="shared" si="30"/>
        <v>0.2047261484</v>
      </c>
      <c r="FL1116" s="4">
        <f t="shared" si="31"/>
        <v>0</v>
      </c>
      <c r="FM1116" s="4">
        <f t="shared" si="32"/>
        <v>0</v>
      </c>
      <c r="FN1116" s="4">
        <f t="shared" si="33"/>
        <v>0</v>
      </c>
      <c r="FO1116" s="4">
        <f t="shared" si="34"/>
        <v>0.4812279152</v>
      </c>
      <c r="FP1116" s="4">
        <f t="shared" si="35"/>
        <v>0.03643992933</v>
      </c>
      <c r="FQ1116" s="4">
        <f t="shared" si="36"/>
        <v>1</v>
      </c>
      <c r="FR1116" s="4">
        <v>45.28</v>
      </c>
    </row>
    <row r="1117" ht="12.75" customHeight="1">
      <c r="A1117" s="4" t="s">
        <v>166</v>
      </c>
      <c r="B1117" s="4" t="s">
        <v>3255</v>
      </c>
      <c r="C1117" s="4" t="s">
        <v>3256</v>
      </c>
      <c r="D1117" s="4" t="s">
        <v>3294</v>
      </c>
      <c r="E1117" s="4" t="s">
        <v>3295</v>
      </c>
      <c r="F1117" s="4">
        <v>713.246216845</v>
      </c>
      <c r="G1117" s="4">
        <v>39.3125</v>
      </c>
      <c r="H1117" s="4">
        <v>69.0625</v>
      </c>
      <c r="I1117" s="4">
        <v>102.8125</v>
      </c>
      <c r="J1117" s="4">
        <v>98.125</v>
      </c>
      <c r="K1117" s="4">
        <v>176.6875</v>
      </c>
      <c r="L1117" s="4">
        <v>227.3125</v>
      </c>
      <c r="M1117" s="4">
        <v>148.510604858398</v>
      </c>
      <c r="N1117" s="4">
        <v>440.804565429688</v>
      </c>
      <c r="O1117" s="4">
        <v>282.018918830152</v>
      </c>
      <c r="P1117" s="4">
        <v>0.0</v>
      </c>
      <c r="Q1117" s="4">
        <v>0.0</v>
      </c>
      <c r="R1117" s="4">
        <v>410.25</v>
      </c>
      <c r="S1117" s="4">
        <v>0.0</v>
      </c>
      <c r="T1117" s="4">
        <v>303.0625</v>
      </c>
      <c r="U1117" s="4">
        <v>0.0</v>
      </c>
      <c r="V1117" s="4">
        <v>1599.40989925537</v>
      </c>
      <c r="W1117" s="4">
        <v>13.6291134472186</v>
      </c>
      <c r="X1117" s="4">
        <v>38.0</v>
      </c>
      <c r="Y1117" s="4">
        <v>682442.5976</v>
      </c>
      <c r="Z1117" s="4">
        <v>107.29</v>
      </c>
      <c r="AA1117" s="4">
        <v>56.81</v>
      </c>
      <c r="AB1117" s="4">
        <v>56.71</v>
      </c>
      <c r="AC1117" s="4">
        <v>0.1</v>
      </c>
      <c r="AD1117" s="4">
        <v>0.73</v>
      </c>
      <c r="AE1117" s="4">
        <v>2.17</v>
      </c>
      <c r="AF1117" s="4">
        <v>47.58</v>
      </c>
      <c r="AG1117" s="4">
        <v>12.8</v>
      </c>
      <c r="AH1117" s="4">
        <v>21.6</v>
      </c>
      <c r="AI1117" s="4">
        <v>2.6</v>
      </c>
      <c r="AJ1117" s="4">
        <v>8.8</v>
      </c>
      <c r="AK1117" s="4">
        <v>0.0</v>
      </c>
      <c r="AL1117" s="4">
        <v>0.0</v>
      </c>
      <c r="AM1117" s="4">
        <v>0.0</v>
      </c>
      <c r="AN1117" s="4">
        <v>0.0</v>
      </c>
      <c r="AO1117" s="4">
        <v>0.0</v>
      </c>
      <c r="AP1117" s="4">
        <v>0.0</v>
      </c>
      <c r="AQ1117" s="4">
        <v>0.0</v>
      </c>
      <c r="AR1117" s="4">
        <v>14.45</v>
      </c>
      <c r="AS1117" s="4">
        <v>0.0</v>
      </c>
      <c r="AT1117" s="4">
        <v>0.0</v>
      </c>
      <c r="AU1117" s="4">
        <v>0.0</v>
      </c>
      <c r="AV1117" s="4">
        <v>0.0</v>
      </c>
      <c r="AW1117" s="4">
        <v>32.58</v>
      </c>
      <c r="AX1117" s="4">
        <v>0.0</v>
      </c>
      <c r="AY1117" s="4">
        <v>0.0</v>
      </c>
      <c r="AZ1117" s="4">
        <v>0.0</v>
      </c>
      <c r="BA1117" s="4">
        <v>0.0</v>
      </c>
      <c r="BB1117" s="4">
        <v>0.0</v>
      </c>
      <c r="BC1117" s="4">
        <v>0.0</v>
      </c>
      <c r="BD1117" s="4">
        <v>0.0</v>
      </c>
      <c r="BE1117" s="4">
        <v>0.0</v>
      </c>
      <c r="BF1117" s="4">
        <v>0.0</v>
      </c>
      <c r="BG1117" s="4">
        <v>0.0</v>
      </c>
      <c r="BH1117" s="4">
        <v>0.0</v>
      </c>
      <c r="BI1117" s="4">
        <v>0.0</v>
      </c>
      <c r="BJ1117" s="4">
        <v>0.0</v>
      </c>
      <c r="BK1117" s="4">
        <v>0.0</v>
      </c>
      <c r="BL1117" s="4">
        <v>0.0</v>
      </c>
      <c r="BM1117" s="4">
        <v>0.0</v>
      </c>
      <c r="BN1117" s="4">
        <v>3.05</v>
      </c>
      <c r="BO1117" s="4">
        <v>0.0</v>
      </c>
      <c r="BP1117" s="4">
        <v>8.82</v>
      </c>
      <c r="BQ1117" s="4">
        <v>1.61</v>
      </c>
      <c r="BR1117" s="4">
        <v>0.0</v>
      </c>
      <c r="BS1117" s="4">
        <v>7.66</v>
      </c>
      <c r="BT1117" s="4">
        <v>0.0</v>
      </c>
      <c r="BU1117" s="4">
        <v>0.0</v>
      </c>
      <c r="BV1117" s="4">
        <v>0.0</v>
      </c>
      <c r="BW1117" s="4">
        <v>0.0</v>
      </c>
      <c r="BX1117" s="4">
        <v>0.0</v>
      </c>
      <c r="BY1117" s="4">
        <v>0.0</v>
      </c>
      <c r="BZ1117" s="4">
        <v>0.0</v>
      </c>
      <c r="CA1117" s="4">
        <v>0.0</v>
      </c>
      <c r="CB1117" s="4">
        <v>0.0</v>
      </c>
      <c r="CC1117" s="4">
        <v>0.0</v>
      </c>
      <c r="CD1117" s="4">
        <v>1.1</v>
      </c>
      <c r="CE1117" s="4">
        <v>1.28</v>
      </c>
      <c r="CF1117" s="4">
        <v>0.0</v>
      </c>
      <c r="CG1117" s="4">
        <v>0.0</v>
      </c>
      <c r="CH1117" s="4">
        <v>21.9</v>
      </c>
      <c r="CI1117" s="4">
        <v>0.0</v>
      </c>
      <c r="CJ1117" s="4">
        <v>0.0</v>
      </c>
      <c r="CK1117" s="4">
        <v>0.0</v>
      </c>
      <c r="CL1117" s="4">
        <v>0.0</v>
      </c>
      <c r="CM1117" s="4">
        <v>0.0</v>
      </c>
      <c r="CN1117" s="4">
        <v>1.84</v>
      </c>
      <c r="CO1117" s="4">
        <v>3.39</v>
      </c>
      <c r="CP1117" s="4">
        <v>0.0</v>
      </c>
      <c r="CQ1117" s="4">
        <v>0.0</v>
      </c>
      <c r="CR1117" s="4">
        <v>9.61</v>
      </c>
      <c r="CS1117" s="4">
        <v>0.0</v>
      </c>
      <c r="CT1117" s="4">
        <v>92.0</v>
      </c>
      <c r="CU1117" s="4">
        <v>60.8</v>
      </c>
      <c r="CV1117" s="4" t="s">
        <v>3294</v>
      </c>
      <c r="CW1117" s="4">
        <v>713.25</v>
      </c>
      <c r="CX1117" s="4">
        <v>0.05</v>
      </c>
      <c r="CY1117" s="4">
        <v>0.0</v>
      </c>
      <c r="CZ1117" s="4">
        <v>0.0</v>
      </c>
      <c r="DA1117" s="4">
        <v>0.0</v>
      </c>
      <c r="DB1117" s="4">
        <v>0.0</v>
      </c>
      <c r="DC1117" s="4">
        <v>0.0</v>
      </c>
      <c r="DD1117" s="4">
        <v>0.0</v>
      </c>
      <c r="DE1117" s="4">
        <v>0.19</v>
      </c>
      <c r="DF1117" s="4">
        <v>0.0</v>
      </c>
      <c r="DG1117" s="4">
        <v>0.0</v>
      </c>
      <c r="DH1117" s="4">
        <v>0.0</v>
      </c>
      <c r="DI1117" s="4">
        <v>0.0</v>
      </c>
      <c r="DJ1117" s="4">
        <v>0.0</v>
      </c>
      <c r="DK1117" s="4">
        <v>0.0</v>
      </c>
      <c r="DL1117" s="4">
        <v>0.0</v>
      </c>
      <c r="DM1117" s="4">
        <v>0.1</v>
      </c>
      <c r="DN1117" s="4">
        <v>0.02</v>
      </c>
      <c r="DO1117" s="4">
        <v>0.13</v>
      </c>
      <c r="DP1117" s="4">
        <v>0.35</v>
      </c>
      <c r="DQ1117" s="4">
        <v>0.0</v>
      </c>
      <c r="DR1117" s="4">
        <v>0.0</v>
      </c>
      <c r="DS1117" s="4">
        <v>0.0</v>
      </c>
      <c r="DT1117" s="4">
        <v>0.16</v>
      </c>
      <c r="DU1117" s="4">
        <v>0.0</v>
      </c>
      <c r="DV1117" s="4">
        <v>0.0</v>
      </c>
      <c r="DW1117" s="4">
        <v>0.0</v>
      </c>
      <c r="DX1117" s="4" t="s">
        <v>3294</v>
      </c>
      <c r="DY1117" s="4" t="s">
        <v>3296</v>
      </c>
      <c r="DZ1117" s="4" t="s">
        <v>3260</v>
      </c>
      <c r="EA1117" s="4" t="s">
        <v>2932</v>
      </c>
      <c r="EB1117" s="4">
        <v>713.246216845</v>
      </c>
      <c r="EC1117" s="6">
        <v>332.7288093746</v>
      </c>
      <c r="ED1117" s="7">
        <v>0.47</v>
      </c>
      <c r="EE1117" s="4" t="s">
        <v>3294</v>
      </c>
      <c r="EF1117" s="4" t="s">
        <v>3256</v>
      </c>
      <c r="EG1117" s="4" t="s">
        <v>3295</v>
      </c>
      <c r="EH1117" s="4">
        <f t="shared" si="1"/>
        <v>6360.728843</v>
      </c>
      <c r="EI1117" s="4">
        <f t="shared" si="2"/>
        <v>1.764638158</v>
      </c>
      <c r="EJ1117" s="4">
        <f t="shared" si="3"/>
        <v>11224.38483</v>
      </c>
      <c r="EK1117" s="4">
        <f t="shared" si="4"/>
        <v>0.4142976978</v>
      </c>
      <c r="EL1117" s="4">
        <f t="shared" si="5"/>
        <v>0.4268804176</v>
      </c>
      <c r="EM1117" s="4">
        <f t="shared" si="6"/>
        <v>0.2794759825</v>
      </c>
      <c r="EN1117" s="4">
        <f t="shared" si="7"/>
        <v>0.4716157205</v>
      </c>
      <c r="EO1117" s="4">
        <f t="shared" si="8"/>
        <v>0.05676855895</v>
      </c>
      <c r="EP1117" s="4">
        <f t="shared" si="9"/>
        <v>0.192139738</v>
      </c>
      <c r="EQ1117" s="4">
        <f t="shared" si="10"/>
        <v>0.5294994874</v>
      </c>
      <c r="ER1117" s="4">
        <f t="shared" si="11"/>
        <v>0.0202255569</v>
      </c>
      <c r="ES1117" s="4">
        <f t="shared" si="12"/>
        <v>0.4434709665</v>
      </c>
      <c r="ET1117" s="4">
        <f t="shared" si="13"/>
        <v>0.1504249128</v>
      </c>
      <c r="EU1117" s="4">
        <f t="shared" si="14"/>
        <v>0</v>
      </c>
      <c r="EV1117" s="4">
        <f t="shared" si="15"/>
        <v>0.19</v>
      </c>
      <c r="EW1117" s="4">
        <f t="shared" si="16"/>
        <v>0.13</v>
      </c>
      <c r="EX1117" s="4">
        <f t="shared" si="17"/>
        <v>0.47</v>
      </c>
      <c r="EY1117" s="4">
        <f t="shared" si="18"/>
        <v>0.16</v>
      </c>
      <c r="EZ1117" s="4">
        <f t="shared" si="19"/>
        <v>1.228841286</v>
      </c>
      <c r="FA1117" s="4">
        <f t="shared" si="20"/>
        <v>0.7635220199</v>
      </c>
      <c r="FB1117" s="4">
        <f t="shared" si="21"/>
        <v>0.4664992278</v>
      </c>
      <c r="FC1117" s="4">
        <f t="shared" si="22"/>
        <v>0</v>
      </c>
      <c r="FD1117" s="4">
        <f t="shared" si="23"/>
        <v>0.3824841512</v>
      </c>
      <c r="FE1117" s="4">
        <f t="shared" si="24"/>
        <v>0</v>
      </c>
      <c r="FF1117" s="4">
        <f t="shared" si="25"/>
        <v>0</v>
      </c>
      <c r="FG1117" s="4">
        <f t="shared" si="26"/>
        <v>0</v>
      </c>
      <c r="FH1117" s="4">
        <f t="shared" si="27"/>
        <v>0</v>
      </c>
      <c r="FI1117" s="4">
        <f t="shared" si="28"/>
        <v>0</v>
      </c>
      <c r="FJ1117" s="4">
        <f t="shared" si="29"/>
        <v>0.03580652735</v>
      </c>
      <c r="FK1117" s="4">
        <f t="shared" si="30"/>
        <v>0.1035454332</v>
      </c>
      <c r="FL1117" s="4">
        <f t="shared" si="31"/>
        <v>0</v>
      </c>
      <c r="FM1117" s="4">
        <f t="shared" si="32"/>
        <v>0</v>
      </c>
      <c r="FN1117" s="4">
        <f t="shared" si="33"/>
        <v>0.02794083118</v>
      </c>
      <c r="FO1117" s="4">
        <f t="shared" si="34"/>
        <v>0.2760037568</v>
      </c>
      <c r="FP1117" s="4">
        <f t="shared" si="35"/>
        <v>0.1742193003</v>
      </c>
      <c r="FQ1117" s="4">
        <f t="shared" si="36"/>
        <v>1</v>
      </c>
      <c r="FR1117" s="4">
        <v>85.18</v>
      </c>
    </row>
    <row r="1118" ht="12.75" customHeight="1">
      <c r="A1118" s="4" t="s">
        <v>166</v>
      </c>
      <c r="B1118" s="4" t="s">
        <v>3255</v>
      </c>
      <c r="C1118" s="4" t="s">
        <v>3256</v>
      </c>
      <c r="D1118" s="4" t="s">
        <v>3297</v>
      </c>
      <c r="E1118" s="4" t="s">
        <v>3298</v>
      </c>
      <c r="F1118" s="4">
        <v>908.171923791</v>
      </c>
      <c r="G1118" s="4">
        <v>63.625</v>
      </c>
      <c r="H1118" s="4">
        <v>86.6875</v>
      </c>
      <c r="I1118" s="4">
        <v>159.6875</v>
      </c>
      <c r="J1118" s="4">
        <v>141.6875</v>
      </c>
      <c r="K1118" s="4">
        <v>245.9375</v>
      </c>
      <c r="L1118" s="4">
        <v>211.125</v>
      </c>
      <c r="M1118" s="4">
        <v>117.684272766113</v>
      </c>
      <c r="N1118" s="4">
        <v>406.718353271484</v>
      </c>
      <c r="O1118" s="4">
        <v>215.751114796215</v>
      </c>
      <c r="P1118" s="4">
        <v>0.0</v>
      </c>
      <c r="Q1118" s="4">
        <v>0.0</v>
      </c>
      <c r="R1118" s="4">
        <v>199.375</v>
      </c>
      <c r="S1118" s="4">
        <v>359.125</v>
      </c>
      <c r="T1118" s="4">
        <v>350.25</v>
      </c>
      <c r="U1118" s="4">
        <v>0.0</v>
      </c>
      <c r="V1118" s="4">
        <v>1596.16337621242</v>
      </c>
      <c r="W1118" s="4">
        <v>13.9370035082892</v>
      </c>
      <c r="X1118" s="4">
        <v>67.0</v>
      </c>
      <c r="Y1118" s="4">
        <v>195229.1353</v>
      </c>
      <c r="Z1118" s="4">
        <v>136.21</v>
      </c>
      <c r="AA1118" s="4">
        <v>66.3</v>
      </c>
      <c r="AB1118" s="4">
        <v>61.24</v>
      </c>
      <c r="AC1118" s="4">
        <v>5.06</v>
      </c>
      <c r="AD1118" s="4">
        <v>2.6</v>
      </c>
      <c r="AE1118" s="4">
        <v>6.51</v>
      </c>
      <c r="AF1118" s="4">
        <v>60.8</v>
      </c>
      <c r="AG1118" s="4">
        <v>42.1</v>
      </c>
      <c r="AH1118" s="4">
        <v>55.6</v>
      </c>
      <c r="AI1118" s="4">
        <v>6.1</v>
      </c>
      <c r="AJ1118" s="4">
        <v>9.6</v>
      </c>
      <c r="AK1118" s="4">
        <v>0.0</v>
      </c>
      <c r="AL1118" s="4">
        <v>0.0</v>
      </c>
      <c r="AM1118" s="4">
        <v>0.0</v>
      </c>
      <c r="AN1118" s="4">
        <v>0.0</v>
      </c>
      <c r="AO1118" s="4">
        <v>0.0</v>
      </c>
      <c r="AP1118" s="4">
        <v>0.0</v>
      </c>
      <c r="AQ1118" s="4">
        <v>0.0</v>
      </c>
      <c r="AR1118" s="4">
        <v>7.48</v>
      </c>
      <c r="AS1118" s="4">
        <v>0.0</v>
      </c>
      <c r="AT1118" s="4">
        <v>0.0</v>
      </c>
      <c r="AU1118" s="4">
        <v>0.0</v>
      </c>
      <c r="AV1118" s="4">
        <v>0.0</v>
      </c>
      <c r="AW1118" s="4">
        <v>0.0</v>
      </c>
      <c r="AX1118" s="4">
        <v>0.0</v>
      </c>
      <c r="AY1118" s="4">
        <v>0.0</v>
      </c>
      <c r="AZ1118" s="4">
        <v>0.0</v>
      </c>
      <c r="BA1118" s="4">
        <v>0.0</v>
      </c>
      <c r="BB1118" s="4">
        <v>0.0</v>
      </c>
      <c r="BC1118" s="4">
        <v>0.0</v>
      </c>
      <c r="BD1118" s="4">
        <v>0.0</v>
      </c>
      <c r="BE1118" s="4">
        <v>0.0</v>
      </c>
      <c r="BF1118" s="4">
        <v>0.0</v>
      </c>
      <c r="BG1118" s="4">
        <v>0.0</v>
      </c>
      <c r="BH1118" s="4">
        <v>0.0</v>
      </c>
      <c r="BI1118" s="4">
        <v>0.0</v>
      </c>
      <c r="BJ1118" s="4">
        <v>0.0</v>
      </c>
      <c r="BK1118" s="4">
        <v>0.0</v>
      </c>
      <c r="BL1118" s="4">
        <v>0.0</v>
      </c>
      <c r="BM1118" s="4">
        <v>0.0</v>
      </c>
      <c r="BN1118" s="4">
        <v>16.86</v>
      </c>
      <c r="BO1118" s="4">
        <v>0.0</v>
      </c>
      <c r="BP1118" s="4">
        <v>12.54</v>
      </c>
      <c r="BQ1118" s="4">
        <v>6.61</v>
      </c>
      <c r="BR1118" s="4">
        <v>9.33</v>
      </c>
      <c r="BS1118" s="4">
        <v>0.0</v>
      </c>
      <c r="BT1118" s="4">
        <v>0.0</v>
      </c>
      <c r="BU1118" s="4">
        <v>0.0</v>
      </c>
      <c r="BV1118" s="4">
        <v>0.0</v>
      </c>
      <c r="BW1118" s="4">
        <v>0.0</v>
      </c>
      <c r="BX1118" s="4">
        <v>0.0</v>
      </c>
      <c r="BY1118" s="4">
        <v>0.0</v>
      </c>
      <c r="BZ1118" s="4">
        <v>0.98</v>
      </c>
      <c r="CA1118" s="4">
        <v>0.0</v>
      </c>
      <c r="CB1118" s="4">
        <v>0.0</v>
      </c>
      <c r="CC1118" s="4">
        <v>0.0</v>
      </c>
      <c r="CD1118" s="4">
        <v>0.0</v>
      </c>
      <c r="CE1118" s="4">
        <v>0.0</v>
      </c>
      <c r="CF1118" s="4">
        <v>0.0</v>
      </c>
      <c r="CG1118" s="4">
        <v>0.0</v>
      </c>
      <c r="CH1118" s="4">
        <v>55.93</v>
      </c>
      <c r="CI1118" s="4">
        <v>0.0</v>
      </c>
      <c r="CJ1118" s="4">
        <v>3.02</v>
      </c>
      <c r="CK1118" s="4">
        <v>0.0</v>
      </c>
      <c r="CL1118" s="4">
        <v>0.0</v>
      </c>
      <c r="CM1118" s="4">
        <v>8.43</v>
      </c>
      <c r="CN1118" s="4">
        <v>2.71</v>
      </c>
      <c r="CO1118" s="4">
        <v>3.66</v>
      </c>
      <c r="CP1118" s="4">
        <v>0.0</v>
      </c>
      <c r="CQ1118" s="4">
        <v>0.01</v>
      </c>
      <c r="CR1118" s="4">
        <v>8.65</v>
      </c>
      <c r="CS1118" s="4">
        <v>0.0</v>
      </c>
      <c r="CT1118" s="4">
        <v>103.0</v>
      </c>
      <c r="CU1118" s="4">
        <v>93.8</v>
      </c>
      <c r="CV1118" s="4" t="s">
        <v>3297</v>
      </c>
      <c r="CW1118" s="4">
        <v>908.17</v>
      </c>
      <c r="CX1118" s="4">
        <v>0.06</v>
      </c>
      <c r="CY1118" s="4">
        <v>0.22</v>
      </c>
      <c r="CZ1118" s="4">
        <v>0.0</v>
      </c>
      <c r="DA1118" s="4">
        <v>0.0</v>
      </c>
      <c r="DB1118" s="4">
        <v>0.0</v>
      </c>
      <c r="DC1118" s="4">
        <v>0.0</v>
      </c>
      <c r="DD1118" s="4">
        <v>0.0</v>
      </c>
      <c r="DE1118" s="4">
        <v>0.03</v>
      </c>
      <c r="DF1118" s="4">
        <v>0.0</v>
      </c>
      <c r="DG1118" s="4">
        <v>0.0</v>
      </c>
      <c r="DH1118" s="4">
        <v>0.0</v>
      </c>
      <c r="DI1118" s="4">
        <v>0.0</v>
      </c>
      <c r="DJ1118" s="4">
        <v>0.0</v>
      </c>
      <c r="DK1118" s="4">
        <v>0.0</v>
      </c>
      <c r="DL1118" s="4">
        <v>0.0</v>
      </c>
      <c r="DM1118" s="4">
        <v>0.04</v>
      </c>
      <c r="DN1118" s="4">
        <v>0.0</v>
      </c>
      <c r="DO1118" s="4">
        <v>0.13</v>
      </c>
      <c r="DP1118" s="4">
        <v>0.49</v>
      </c>
      <c r="DQ1118" s="4">
        <v>0.0</v>
      </c>
      <c r="DR1118" s="4">
        <v>0.0</v>
      </c>
      <c r="DS1118" s="4">
        <v>0.0</v>
      </c>
      <c r="DT1118" s="4">
        <v>0.03</v>
      </c>
      <c r="DU1118" s="4">
        <v>0.0</v>
      </c>
      <c r="DV1118" s="4">
        <v>0.0</v>
      </c>
      <c r="DW1118" s="4">
        <v>0.0</v>
      </c>
      <c r="DX1118" s="4" t="s">
        <v>3297</v>
      </c>
      <c r="DY1118" s="4" t="s">
        <v>3299</v>
      </c>
      <c r="DZ1118" s="4" t="s">
        <v>3260</v>
      </c>
      <c r="EA1118" s="4" t="s">
        <v>2932</v>
      </c>
      <c r="EB1118" s="4">
        <v>908.171923791</v>
      </c>
      <c r="EC1118" s="6">
        <v>370.10798390402</v>
      </c>
      <c r="ED1118" s="7">
        <v>0.41</v>
      </c>
      <c r="EE1118" s="4" t="s">
        <v>3297</v>
      </c>
      <c r="EF1118" s="4" t="s">
        <v>3256</v>
      </c>
      <c r="EG1118" s="4" t="s">
        <v>3298</v>
      </c>
      <c r="EH1118" s="4">
        <f t="shared" si="1"/>
        <v>1433.295171</v>
      </c>
      <c r="EI1118" s="4">
        <f t="shared" si="2"/>
        <v>1.452132196</v>
      </c>
      <c r="EJ1118" s="4">
        <f t="shared" si="3"/>
        <v>2081.334065</v>
      </c>
      <c r="EK1118" s="4">
        <f t="shared" si="4"/>
        <v>0.2843403568</v>
      </c>
      <c r="EL1118" s="4">
        <f t="shared" si="5"/>
        <v>0.8325379928</v>
      </c>
      <c r="EM1118" s="4">
        <f t="shared" si="6"/>
        <v>0.3712522046</v>
      </c>
      <c r="EN1118" s="4">
        <f t="shared" si="7"/>
        <v>0.4902998236</v>
      </c>
      <c r="EO1118" s="4">
        <f t="shared" si="8"/>
        <v>0.05379188713</v>
      </c>
      <c r="EP1118" s="4">
        <f t="shared" si="9"/>
        <v>0.08465608466</v>
      </c>
      <c r="EQ1118" s="4">
        <f t="shared" si="10"/>
        <v>0.4867484032</v>
      </c>
      <c r="ER1118" s="4">
        <f t="shared" si="11"/>
        <v>0.04779384774</v>
      </c>
      <c r="ES1118" s="4">
        <f t="shared" si="12"/>
        <v>0.4463695764</v>
      </c>
      <c r="ET1118" s="4">
        <f t="shared" si="13"/>
        <v>0.149982615</v>
      </c>
      <c r="EU1118" s="4">
        <f t="shared" si="14"/>
        <v>0.22</v>
      </c>
      <c r="EV1118" s="4">
        <f t="shared" si="15"/>
        <v>0.03</v>
      </c>
      <c r="EW1118" s="4">
        <f t="shared" si="16"/>
        <v>0.13</v>
      </c>
      <c r="EX1118" s="4">
        <f t="shared" si="17"/>
        <v>0.53</v>
      </c>
      <c r="EY1118" s="4">
        <f t="shared" si="18"/>
        <v>0.03</v>
      </c>
      <c r="EZ1118" s="4">
        <f t="shared" si="19"/>
        <v>1.145215767</v>
      </c>
      <c r="FA1118" s="4">
        <f t="shared" si="20"/>
        <v>0.7115625637</v>
      </c>
      <c r="FB1118" s="4">
        <f t="shared" si="21"/>
        <v>0.4075307485</v>
      </c>
      <c r="FC1118" s="4">
        <f t="shared" si="22"/>
        <v>0</v>
      </c>
      <c r="FD1118" s="4">
        <f t="shared" si="23"/>
        <v>0</v>
      </c>
      <c r="FE1118" s="4">
        <f t="shared" si="24"/>
        <v>0</v>
      </c>
      <c r="FF1118" s="4">
        <f t="shared" si="25"/>
        <v>0</v>
      </c>
      <c r="FG1118" s="4">
        <f t="shared" si="26"/>
        <v>0</v>
      </c>
      <c r="FH1118" s="4">
        <f t="shared" si="27"/>
        <v>0</v>
      </c>
      <c r="FI1118" s="4">
        <f t="shared" si="28"/>
        <v>0</v>
      </c>
      <c r="FJ1118" s="4">
        <f t="shared" si="29"/>
        <v>0.1229938722</v>
      </c>
      <c r="FK1118" s="4">
        <f t="shared" si="30"/>
        <v>0.09147942807</v>
      </c>
      <c r="FL1118" s="4">
        <f t="shared" si="31"/>
        <v>0.06806244529</v>
      </c>
      <c r="FM1118" s="4">
        <f t="shared" si="32"/>
        <v>0</v>
      </c>
      <c r="FN1118" s="4">
        <f t="shared" si="33"/>
        <v>0</v>
      </c>
      <c r="FO1118" s="4">
        <f t="shared" si="34"/>
        <v>0.5463233149</v>
      </c>
      <c r="FP1118" s="4">
        <f t="shared" si="35"/>
        <v>0.1711409396</v>
      </c>
      <c r="FQ1118" s="4">
        <f t="shared" si="36"/>
        <v>1</v>
      </c>
      <c r="FR1118" s="4">
        <v>137.08</v>
      </c>
    </row>
    <row r="1119" ht="12.75" customHeight="1">
      <c r="A1119" s="4" t="s">
        <v>166</v>
      </c>
      <c r="B1119" s="4" t="s">
        <v>3255</v>
      </c>
      <c r="C1119" s="4" t="s">
        <v>3256</v>
      </c>
      <c r="D1119" s="4" t="s">
        <v>3300</v>
      </c>
      <c r="E1119" s="4" t="s">
        <v>3301</v>
      </c>
      <c r="F1119" s="4">
        <v>621.805265348</v>
      </c>
      <c r="G1119" s="4">
        <v>64.1875</v>
      </c>
      <c r="H1119" s="4">
        <v>67.6875</v>
      </c>
      <c r="I1119" s="4">
        <v>129.5625</v>
      </c>
      <c r="J1119" s="4">
        <v>119.5</v>
      </c>
      <c r="K1119" s="4">
        <v>168.25</v>
      </c>
      <c r="L1119" s="4">
        <v>72.9375</v>
      </c>
      <c r="M1119" s="4">
        <v>444.368011474609</v>
      </c>
      <c r="N1119" s="4">
        <v>670.196655273438</v>
      </c>
      <c r="O1119" s="4">
        <v>571.538960609183</v>
      </c>
      <c r="P1119" s="4">
        <v>0.0</v>
      </c>
      <c r="Q1119" s="4">
        <v>0.0</v>
      </c>
      <c r="R1119" s="4">
        <v>137.5</v>
      </c>
      <c r="S1119" s="4">
        <v>86.125</v>
      </c>
      <c r="T1119" s="4">
        <v>398.5</v>
      </c>
      <c r="U1119" s="4">
        <v>0.0</v>
      </c>
      <c r="V1119" s="4">
        <v>1580.30525153128</v>
      </c>
      <c r="W1119" s="4">
        <v>12.3781072396827</v>
      </c>
      <c r="X1119" s="4">
        <v>34.0</v>
      </c>
      <c r="Y1119" s="4">
        <v>202149.0567</v>
      </c>
      <c r="Z1119" s="4">
        <v>176.37</v>
      </c>
      <c r="AA1119" s="4">
        <v>86.07</v>
      </c>
      <c r="AB1119" s="4">
        <v>85.68</v>
      </c>
      <c r="AC1119" s="4">
        <v>0.39</v>
      </c>
      <c r="AD1119" s="4">
        <v>0.56</v>
      </c>
      <c r="AE1119" s="4">
        <v>0.0</v>
      </c>
      <c r="AF1119" s="4">
        <v>89.74</v>
      </c>
      <c r="AG1119" s="4">
        <v>88.3</v>
      </c>
      <c r="AH1119" s="4">
        <v>50.2</v>
      </c>
      <c r="AI1119" s="4">
        <v>16.0</v>
      </c>
      <c r="AJ1119" s="4">
        <v>3.2</v>
      </c>
      <c r="AK1119" s="4">
        <v>0.0</v>
      </c>
      <c r="AL1119" s="4">
        <v>0.0</v>
      </c>
      <c r="AM1119" s="4">
        <v>0.0</v>
      </c>
      <c r="AN1119" s="4">
        <v>0.0</v>
      </c>
      <c r="AO1119" s="4">
        <v>0.0</v>
      </c>
      <c r="AP1119" s="4">
        <v>0.0</v>
      </c>
      <c r="AQ1119" s="4">
        <v>0.0</v>
      </c>
      <c r="AR1119" s="4">
        <v>56.0</v>
      </c>
      <c r="AS1119" s="4">
        <v>0.0</v>
      </c>
      <c r="AT1119" s="4">
        <v>0.0</v>
      </c>
      <c r="AU1119" s="4">
        <v>0.0</v>
      </c>
      <c r="AV1119" s="4">
        <v>0.0</v>
      </c>
      <c r="AW1119" s="4">
        <v>0.0</v>
      </c>
      <c r="AX1119" s="4">
        <v>0.0</v>
      </c>
      <c r="AY1119" s="4">
        <v>0.0</v>
      </c>
      <c r="AZ1119" s="4">
        <v>0.0</v>
      </c>
      <c r="BA1119" s="4">
        <v>0.0</v>
      </c>
      <c r="BB1119" s="4">
        <v>0.0</v>
      </c>
      <c r="BC1119" s="4">
        <v>0.0</v>
      </c>
      <c r="BD1119" s="4">
        <v>0.0</v>
      </c>
      <c r="BE1119" s="4">
        <v>0.0</v>
      </c>
      <c r="BF1119" s="4">
        <v>0.0</v>
      </c>
      <c r="BG1119" s="4">
        <v>0.0</v>
      </c>
      <c r="BH1119" s="4">
        <v>0.0</v>
      </c>
      <c r="BI1119" s="4">
        <v>0.0</v>
      </c>
      <c r="BJ1119" s="4">
        <v>0.0</v>
      </c>
      <c r="BK1119" s="4">
        <v>0.0</v>
      </c>
      <c r="BL1119" s="4">
        <v>0.0</v>
      </c>
      <c r="BM1119" s="4">
        <v>0.0</v>
      </c>
      <c r="BN1119" s="4">
        <v>25.62</v>
      </c>
      <c r="BO1119" s="4">
        <v>0.0</v>
      </c>
      <c r="BP1119" s="4">
        <v>51.61</v>
      </c>
      <c r="BQ1119" s="4">
        <v>10.11</v>
      </c>
      <c r="BR1119" s="4">
        <v>14.2</v>
      </c>
      <c r="BS1119" s="4">
        <v>17.58</v>
      </c>
      <c r="BT1119" s="4">
        <v>0.0</v>
      </c>
      <c r="BU1119" s="4">
        <v>0.0</v>
      </c>
      <c r="BV1119" s="4">
        <v>0.0</v>
      </c>
      <c r="BW1119" s="4">
        <v>0.0</v>
      </c>
      <c r="BX1119" s="4">
        <v>0.0</v>
      </c>
      <c r="BY1119" s="4">
        <v>0.0</v>
      </c>
      <c r="BZ1119" s="4">
        <v>0.0</v>
      </c>
      <c r="CA1119" s="4">
        <v>0.0</v>
      </c>
      <c r="CB1119" s="4">
        <v>0.0</v>
      </c>
      <c r="CC1119" s="4">
        <v>0.0</v>
      </c>
      <c r="CD1119" s="4">
        <v>0.0</v>
      </c>
      <c r="CE1119" s="4">
        <v>0.0</v>
      </c>
      <c r="CF1119" s="4">
        <v>0.0</v>
      </c>
      <c r="CG1119" s="4">
        <v>0.0</v>
      </c>
      <c r="CH1119" s="4">
        <v>1.25</v>
      </c>
      <c r="CI1119" s="4">
        <v>0.0</v>
      </c>
      <c r="CJ1119" s="4">
        <v>0.0</v>
      </c>
      <c r="CK1119" s="4">
        <v>0.0</v>
      </c>
      <c r="CL1119" s="4">
        <v>0.0</v>
      </c>
      <c r="CM1119" s="4">
        <v>0.0</v>
      </c>
      <c r="CN1119" s="4">
        <v>0.0</v>
      </c>
      <c r="CO1119" s="4">
        <v>0.0</v>
      </c>
      <c r="CP1119" s="4">
        <v>0.0</v>
      </c>
      <c r="CQ1119" s="4">
        <v>0.0</v>
      </c>
      <c r="CR1119" s="4">
        <v>0.0</v>
      </c>
      <c r="CS1119" s="4">
        <v>0.0</v>
      </c>
      <c r="CT1119" s="4">
        <v>71.0</v>
      </c>
      <c r="CU1119" s="4">
        <v>34.0</v>
      </c>
      <c r="CV1119" s="4" t="s">
        <v>3300</v>
      </c>
      <c r="CW1119" s="4">
        <v>621.81</v>
      </c>
      <c r="CX1119" s="4">
        <v>0.04</v>
      </c>
      <c r="CY1119" s="4">
        <v>0.31</v>
      </c>
      <c r="CZ1119" s="4">
        <v>0.0</v>
      </c>
      <c r="DA1119" s="4">
        <v>0.0</v>
      </c>
      <c r="DB1119" s="4">
        <v>0.0</v>
      </c>
      <c r="DC1119" s="4">
        <v>0.0</v>
      </c>
      <c r="DD1119" s="4">
        <v>0.0</v>
      </c>
      <c r="DE1119" s="4">
        <v>0.05</v>
      </c>
      <c r="DF1119" s="4">
        <v>0.0</v>
      </c>
      <c r="DG1119" s="4">
        <v>0.0</v>
      </c>
      <c r="DH1119" s="4">
        <v>0.0</v>
      </c>
      <c r="DI1119" s="4">
        <v>0.0</v>
      </c>
      <c r="DJ1119" s="4">
        <v>0.0</v>
      </c>
      <c r="DK1119" s="4">
        <v>0.18</v>
      </c>
      <c r="DL1119" s="4">
        <v>0.0</v>
      </c>
      <c r="DM1119" s="4">
        <v>0.06</v>
      </c>
      <c r="DN1119" s="4">
        <v>0.0</v>
      </c>
      <c r="DO1119" s="4">
        <v>0.17</v>
      </c>
      <c r="DP1119" s="4">
        <v>0.06</v>
      </c>
      <c r="DQ1119" s="4">
        <v>0.0</v>
      </c>
      <c r="DR1119" s="4">
        <v>0.01</v>
      </c>
      <c r="DS1119" s="4">
        <v>0.0</v>
      </c>
      <c r="DT1119" s="4">
        <v>0.11</v>
      </c>
      <c r="DU1119" s="4">
        <v>0.0</v>
      </c>
      <c r="DV1119" s="4">
        <v>0.0</v>
      </c>
      <c r="DW1119" s="4">
        <v>0.0</v>
      </c>
      <c r="DX1119" s="4" t="s">
        <v>3300</v>
      </c>
      <c r="DY1119" s="4" t="s">
        <v>3302</v>
      </c>
      <c r="DZ1119" s="4" t="s">
        <v>3260</v>
      </c>
      <c r="EA1119" s="4" t="s">
        <v>2932</v>
      </c>
      <c r="EB1119" s="4">
        <v>621.805265348</v>
      </c>
      <c r="EC1119" s="6">
        <v>198.99259217136</v>
      </c>
      <c r="ED1119" s="7">
        <v>0.32</v>
      </c>
      <c r="EE1119" s="4" t="s">
        <v>3300</v>
      </c>
      <c r="EF1119" s="4" t="s">
        <v>3256</v>
      </c>
      <c r="EG1119" s="4" t="s">
        <v>3301</v>
      </c>
      <c r="EH1119" s="4">
        <f t="shared" si="1"/>
        <v>1146.164635</v>
      </c>
      <c r="EI1119" s="4">
        <f t="shared" si="2"/>
        <v>5.187352941</v>
      </c>
      <c r="EJ1119" s="4">
        <f t="shared" si="3"/>
        <v>5945.560491</v>
      </c>
      <c r="EK1119" s="4">
        <f t="shared" si="4"/>
        <v>0.5183988207</v>
      </c>
      <c r="EL1119" s="4">
        <f t="shared" si="5"/>
        <v>0.8941429948</v>
      </c>
      <c r="EM1119" s="4">
        <f t="shared" si="6"/>
        <v>0.5599239062</v>
      </c>
      <c r="EN1119" s="4">
        <f t="shared" si="7"/>
        <v>0.3183259353</v>
      </c>
      <c r="EO1119" s="4">
        <f t="shared" si="8"/>
        <v>0.1014584654</v>
      </c>
      <c r="EP1119" s="4">
        <f t="shared" si="9"/>
        <v>0.02029169309</v>
      </c>
      <c r="EQ1119" s="4">
        <f t="shared" si="10"/>
        <v>0.4880081647</v>
      </c>
      <c r="ER1119" s="4">
        <f t="shared" si="11"/>
        <v>0</v>
      </c>
      <c r="ES1119" s="4">
        <f t="shared" si="12"/>
        <v>0.5088166922</v>
      </c>
      <c r="ET1119" s="4">
        <f t="shared" si="13"/>
        <v>0.2836418567</v>
      </c>
      <c r="EU1119" s="4">
        <f t="shared" si="14"/>
        <v>0.31</v>
      </c>
      <c r="EV1119" s="4">
        <f t="shared" si="15"/>
        <v>0.05</v>
      </c>
      <c r="EW1119" s="4">
        <f t="shared" si="16"/>
        <v>0.35</v>
      </c>
      <c r="EX1119" s="4">
        <f t="shared" si="17"/>
        <v>0.13</v>
      </c>
      <c r="EY1119" s="4">
        <f t="shared" si="18"/>
        <v>0.11</v>
      </c>
      <c r="EZ1119" s="4">
        <f t="shared" si="19"/>
        <v>1.38832003</v>
      </c>
      <c r="FA1119" s="4">
        <f t="shared" si="20"/>
        <v>0.8626117348</v>
      </c>
      <c r="FB1119" s="4">
        <f t="shared" si="21"/>
        <v>0.3200239742</v>
      </c>
      <c r="FC1119" s="4">
        <f t="shared" si="22"/>
        <v>0</v>
      </c>
      <c r="FD1119" s="4">
        <f t="shared" si="23"/>
        <v>0</v>
      </c>
      <c r="FE1119" s="4">
        <f t="shared" si="24"/>
        <v>0</v>
      </c>
      <c r="FF1119" s="4">
        <f t="shared" si="25"/>
        <v>0</v>
      </c>
      <c r="FG1119" s="4">
        <f t="shared" si="26"/>
        <v>0</v>
      </c>
      <c r="FH1119" s="4">
        <f t="shared" si="27"/>
        <v>0</v>
      </c>
      <c r="FI1119" s="4">
        <f t="shared" si="28"/>
        <v>0</v>
      </c>
      <c r="FJ1119" s="4">
        <f t="shared" si="29"/>
        <v>0.2189930763</v>
      </c>
      <c r="FK1119" s="4">
        <f t="shared" si="30"/>
        <v>0.4411488161</v>
      </c>
      <c r="FL1119" s="4">
        <f t="shared" si="31"/>
        <v>0.1213778955</v>
      </c>
      <c r="FM1119" s="4">
        <f t="shared" si="32"/>
        <v>0</v>
      </c>
      <c r="FN1119" s="4">
        <f t="shared" si="33"/>
        <v>0</v>
      </c>
      <c r="FO1119" s="4">
        <f t="shared" si="34"/>
        <v>0.218480212</v>
      </c>
      <c r="FP1119" s="4">
        <f t="shared" si="35"/>
        <v>0</v>
      </c>
      <c r="FQ1119" s="4">
        <f t="shared" si="36"/>
        <v>1</v>
      </c>
      <c r="FR1119" s="4">
        <v>116.99</v>
      </c>
    </row>
    <row r="1120" ht="12.75" customHeight="1">
      <c r="A1120" s="4" t="s">
        <v>166</v>
      </c>
      <c r="B1120" s="4" t="s">
        <v>3303</v>
      </c>
      <c r="C1120" s="4" t="s">
        <v>3304</v>
      </c>
      <c r="D1120" s="4" t="s">
        <v>3305</v>
      </c>
      <c r="E1120" s="4" t="s">
        <v>3306</v>
      </c>
      <c r="F1120" s="4">
        <v>844.138060252</v>
      </c>
      <c r="G1120" s="4">
        <v>11.0</v>
      </c>
      <c r="H1120" s="4">
        <v>19.5625</v>
      </c>
      <c r="I1120" s="4">
        <v>44.75</v>
      </c>
      <c r="J1120" s="4">
        <v>67.0625</v>
      </c>
      <c r="K1120" s="4">
        <v>172.75</v>
      </c>
      <c r="L1120" s="4">
        <v>529.0625</v>
      </c>
      <c r="M1120" s="4">
        <v>289.285949707031</v>
      </c>
      <c r="N1120" s="4">
        <v>806.865356445313</v>
      </c>
      <c r="O1120" s="4">
        <v>534.820963344347</v>
      </c>
      <c r="P1120" s="4">
        <v>0.0</v>
      </c>
      <c r="Q1120" s="4">
        <v>0.0</v>
      </c>
      <c r="R1120" s="4">
        <v>607.0</v>
      </c>
      <c r="S1120" s="4">
        <v>34.1875</v>
      </c>
      <c r="T1120" s="4">
        <v>203.0</v>
      </c>
      <c r="U1120" s="4">
        <v>0.0</v>
      </c>
      <c r="V1120" s="4">
        <v>1465.19613648139</v>
      </c>
      <c r="W1120" s="4">
        <v>12.6681896232699</v>
      </c>
      <c r="X1120" s="4">
        <v>57.0</v>
      </c>
      <c r="Y1120" s="4">
        <v>182444.1164</v>
      </c>
      <c r="Z1120" s="4">
        <v>105.2</v>
      </c>
      <c r="AA1120" s="4">
        <v>32.19</v>
      </c>
      <c r="AB1120" s="4">
        <v>32.19</v>
      </c>
      <c r="AC1120" s="4">
        <v>0.0</v>
      </c>
      <c r="AD1120" s="4">
        <v>4.95</v>
      </c>
      <c r="AE1120" s="4">
        <v>16.78</v>
      </c>
      <c r="AF1120" s="4">
        <v>51.28</v>
      </c>
      <c r="AG1120" s="4">
        <v>107.2</v>
      </c>
      <c r="AH1120" s="4">
        <v>3.5</v>
      </c>
      <c r="AI1120" s="4">
        <v>20.8</v>
      </c>
      <c r="AJ1120" s="4">
        <v>30.4</v>
      </c>
      <c r="AK1120" s="4">
        <v>0.0</v>
      </c>
      <c r="AL1120" s="4">
        <v>0.0</v>
      </c>
      <c r="AM1120" s="4">
        <v>0.0</v>
      </c>
      <c r="AN1120" s="4">
        <v>0.0</v>
      </c>
      <c r="AO1120" s="4">
        <v>0.0</v>
      </c>
      <c r="AP1120" s="4">
        <v>0.0</v>
      </c>
      <c r="AQ1120" s="4">
        <v>0.0</v>
      </c>
      <c r="AR1120" s="4">
        <v>0.0</v>
      </c>
      <c r="AS1120" s="4">
        <v>0.0</v>
      </c>
      <c r="AT1120" s="4">
        <v>0.0</v>
      </c>
      <c r="AU1120" s="4">
        <v>0.0</v>
      </c>
      <c r="AV1120" s="4">
        <v>0.0</v>
      </c>
      <c r="AW1120" s="4">
        <v>0.0</v>
      </c>
      <c r="AX1120" s="4">
        <v>0.0</v>
      </c>
      <c r="AY1120" s="4">
        <v>0.0</v>
      </c>
      <c r="AZ1120" s="4">
        <v>0.0</v>
      </c>
      <c r="BA1120" s="4">
        <v>0.0</v>
      </c>
      <c r="BB1120" s="4">
        <v>1.89</v>
      </c>
      <c r="BC1120" s="4">
        <v>0.0</v>
      </c>
      <c r="BD1120" s="4">
        <v>0.0</v>
      </c>
      <c r="BE1120" s="4">
        <v>0.0</v>
      </c>
      <c r="BF1120" s="4">
        <v>0.0</v>
      </c>
      <c r="BG1120" s="4">
        <v>0.0</v>
      </c>
      <c r="BH1120" s="4">
        <v>0.0</v>
      </c>
      <c r="BI1120" s="4">
        <v>0.0</v>
      </c>
      <c r="BJ1120" s="4">
        <v>0.0</v>
      </c>
      <c r="BK1120" s="4">
        <v>0.0</v>
      </c>
      <c r="BL1120" s="4">
        <v>0.0</v>
      </c>
      <c r="BM1120" s="4">
        <v>0.0</v>
      </c>
      <c r="BN1120" s="4">
        <v>2.13</v>
      </c>
      <c r="BO1120" s="4">
        <v>0.0</v>
      </c>
      <c r="BP1120" s="4">
        <v>0.0</v>
      </c>
      <c r="BQ1120" s="4">
        <v>0.0</v>
      </c>
      <c r="BR1120" s="4">
        <v>4.06</v>
      </c>
      <c r="BS1120" s="4">
        <v>0.0</v>
      </c>
      <c r="BT1120" s="4">
        <v>0.0</v>
      </c>
      <c r="BU1120" s="4">
        <v>0.0</v>
      </c>
      <c r="BV1120" s="4">
        <v>0.0</v>
      </c>
      <c r="BW1120" s="4">
        <v>0.0</v>
      </c>
      <c r="BX1120" s="4">
        <v>0.0</v>
      </c>
      <c r="BY1120" s="4">
        <v>0.0</v>
      </c>
      <c r="BZ1120" s="4">
        <v>0.0</v>
      </c>
      <c r="CA1120" s="4">
        <v>0.0</v>
      </c>
      <c r="CB1120" s="4">
        <v>0.0</v>
      </c>
      <c r="CC1120" s="4">
        <v>0.0</v>
      </c>
      <c r="CD1120" s="4">
        <v>0.0</v>
      </c>
      <c r="CE1120" s="4">
        <v>15.89</v>
      </c>
      <c r="CF1120" s="4">
        <v>5.96</v>
      </c>
      <c r="CG1120" s="4">
        <v>0.0</v>
      </c>
      <c r="CH1120" s="4">
        <v>2.54</v>
      </c>
      <c r="CI1120" s="4">
        <v>0.0</v>
      </c>
      <c r="CJ1120" s="4">
        <v>0.0</v>
      </c>
      <c r="CK1120" s="4">
        <v>0.0</v>
      </c>
      <c r="CL1120" s="4">
        <v>0.0</v>
      </c>
      <c r="CM1120" s="4">
        <v>0.0</v>
      </c>
      <c r="CN1120" s="4">
        <v>10.21</v>
      </c>
      <c r="CO1120" s="4">
        <v>0.0</v>
      </c>
      <c r="CP1120" s="4">
        <v>17.06</v>
      </c>
      <c r="CQ1120" s="4">
        <v>0.0</v>
      </c>
      <c r="CR1120" s="4">
        <v>45.46</v>
      </c>
      <c r="CS1120" s="4">
        <v>0.0</v>
      </c>
      <c r="CT1120" s="4">
        <v>81.0</v>
      </c>
      <c r="CU1120" s="4">
        <v>114.0</v>
      </c>
      <c r="CV1120" s="4" t="s">
        <v>3305</v>
      </c>
      <c r="CW1120" s="4">
        <v>844.14</v>
      </c>
      <c r="CX1120" s="4">
        <v>0.03</v>
      </c>
      <c r="CY1120" s="4">
        <v>0.01</v>
      </c>
      <c r="CZ1120" s="4">
        <v>0.0</v>
      </c>
      <c r="DA1120" s="4">
        <v>0.0</v>
      </c>
      <c r="DB1120" s="4">
        <v>0.0</v>
      </c>
      <c r="DC1120" s="4">
        <v>0.0</v>
      </c>
      <c r="DD1120" s="4">
        <v>0.0</v>
      </c>
      <c r="DE1120" s="4">
        <v>0.18</v>
      </c>
      <c r="DF1120" s="4">
        <v>0.0</v>
      </c>
      <c r="DG1120" s="4">
        <v>0.0</v>
      </c>
      <c r="DH1120" s="4">
        <v>0.0</v>
      </c>
      <c r="DI1120" s="4">
        <v>0.0</v>
      </c>
      <c r="DJ1120" s="4">
        <v>0.0</v>
      </c>
      <c r="DK1120" s="4">
        <v>0.0</v>
      </c>
      <c r="DL1120" s="4">
        <v>0.0</v>
      </c>
      <c r="DM1120" s="4">
        <v>0.0</v>
      </c>
      <c r="DN1120" s="4">
        <v>0.0</v>
      </c>
      <c r="DO1120" s="4">
        <v>0.25</v>
      </c>
      <c r="DP1120" s="4">
        <v>0.0</v>
      </c>
      <c r="DQ1120" s="4">
        <v>0.0</v>
      </c>
      <c r="DR1120" s="4">
        <v>0.0</v>
      </c>
      <c r="DS1120" s="4">
        <v>0.0</v>
      </c>
      <c r="DT1120" s="4">
        <v>0.52</v>
      </c>
      <c r="DU1120" s="4">
        <v>0.0</v>
      </c>
      <c r="DV1120" s="4">
        <v>0.0</v>
      </c>
      <c r="DW1120" s="4">
        <v>0.0</v>
      </c>
      <c r="DX1120" s="4" t="s">
        <v>3305</v>
      </c>
      <c r="DY1120" s="4" t="s">
        <v>3307</v>
      </c>
      <c r="DZ1120" s="4" t="s">
        <v>3308</v>
      </c>
      <c r="EA1120" s="4" t="s">
        <v>2932</v>
      </c>
      <c r="EB1120" s="4">
        <v>844.138060252</v>
      </c>
      <c r="EC1120" s="6">
        <v>862.6288211934</v>
      </c>
      <c r="ED1120" s="7">
        <v>1.02</v>
      </c>
      <c r="EE1120" s="4" t="s">
        <v>3305</v>
      </c>
      <c r="EF1120" s="4" t="s">
        <v>3304</v>
      </c>
      <c r="EG1120" s="4" t="s">
        <v>3306</v>
      </c>
      <c r="EH1120" s="4">
        <f t="shared" si="1"/>
        <v>1734.259662</v>
      </c>
      <c r="EI1120" s="4">
        <f t="shared" si="2"/>
        <v>0.9228070175</v>
      </c>
      <c r="EJ1120" s="4">
        <f t="shared" si="3"/>
        <v>1600.386986</v>
      </c>
      <c r="EK1120" s="4">
        <f t="shared" si="4"/>
        <v>0.07680608365</v>
      </c>
      <c r="EL1120" s="4">
        <f t="shared" si="5"/>
        <v>1.538973384</v>
      </c>
      <c r="EM1120" s="4">
        <f t="shared" si="6"/>
        <v>0.6621371217</v>
      </c>
      <c r="EN1120" s="4">
        <f t="shared" si="7"/>
        <v>0.02161828289</v>
      </c>
      <c r="EO1120" s="4">
        <f t="shared" si="8"/>
        <v>0.1284743669</v>
      </c>
      <c r="EP1120" s="4">
        <f t="shared" si="9"/>
        <v>0.1877702285</v>
      </c>
      <c r="EQ1120" s="4">
        <f t="shared" si="10"/>
        <v>0.3059885932</v>
      </c>
      <c r="ER1120" s="4">
        <f t="shared" si="11"/>
        <v>0.1595057034</v>
      </c>
      <c r="ES1120" s="4">
        <f t="shared" si="12"/>
        <v>0.4874524715</v>
      </c>
      <c r="ET1120" s="4">
        <f t="shared" si="13"/>
        <v>0.1246241639</v>
      </c>
      <c r="EU1120" s="4">
        <f t="shared" si="14"/>
        <v>0.01</v>
      </c>
      <c r="EV1120" s="4">
        <f t="shared" si="15"/>
        <v>0.18</v>
      </c>
      <c r="EW1120" s="4">
        <f t="shared" si="16"/>
        <v>0.25</v>
      </c>
      <c r="EX1120" s="4">
        <f t="shared" si="17"/>
        <v>0</v>
      </c>
      <c r="EY1120" s="4">
        <f t="shared" si="18"/>
        <v>0.52</v>
      </c>
      <c r="EZ1120" s="4">
        <f t="shared" si="19"/>
        <v>1.041330772</v>
      </c>
      <c r="FA1120" s="4">
        <f t="shared" si="20"/>
        <v>0.6470151872</v>
      </c>
      <c r="FB1120" s="4">
        <f t="shared" si="21"/>
        <v>1.021904901</v>
      </c>
      <c r="FC1120" s="4">
        <f t="shared" si="22"/>
        <v>0</v>
      </c>
      <c r="FD1120" s="4">
        <f t="shared" si="23"/>
        <v>0</v>
      </c>
      <c r="FE1120" s="4">
        <f t="shared" si="24"/>
        <v>0.01729818781</v>
      </c>
      <c r="FF1120" s="4">
        <f t="shared" si="25"/>
        <v>0</v>
      </c>
      <c r="FG1120" s="4">
        <f t="shared" si="26"/>
        <v>0</v>
      </c>
      <c r="FH1120" s="4">
        <f t="shared" si="27"/>
        <v>0</v>
      </c>
      <c r="FI1120" s="4">
        <f t="shared" si="28"/>
        <v>0</v>
      </c>
      <c r="FJ1120" s="4">
        <f t="shared" si="29"/>
        <v>0.01949478309</v>
      </c>
      <c r="FK1120" s="4">
        <f t="shared" si="30"/>
        <v>0</v>
      </c>
      <c r="FL1120" s="4">
        <f t="shared" si="31"/>
        <v>0.03715907011</v>
      </c>
      <c r="FM1120" s="4">
        <f t="shared" si="32"/>
        <v>0</v>
      </c>
      <c r="FN1120" s="4">
        <f t="shared" si="33"/>
        <v>0.199981695</v>
      </c>
      <c r="FO1120" s="4">
        <f t="shared" si="34"/>
        <v>0.06040637013</v>
      </c>
      <c r="FP1120" s="4">
        <f t="shared" si="35"/>
        <v>0.6656598938</v>
      </c>
      <c r="FQ1120" s="4">
        <f t="shared" si="36"/>
        <v>1</v>
      </c>
      <c r="FR1120" s="4">
        <v>109.26</v>
      </c>
    </row>
    <row r="1121" ht="12.75" customHeight="1">
      <c r="A1121" s="4" t="s">
        <v>166</v>
      </c>
      <c r="B1121" s="4" t="s">
        <v>3303</v>
      </c>
      <c r="C1121" s="4" t="s">
        <v>3304</v>
      </c>
      <c r="D1121" s="4" t="s">
        <v>3309</v>
      </c>
      <c r="E1121" s="4" t="s">
        <v>3310</v>
      </c>
      <c r="F1121" s="4">
        <v>353.065060131</v>
      </c>
      <c r="G1121" s="4">
        <v>4.875</v>
      </c>
      <c r="H1121" s="4">
        <v>7.8125</v>
      </c>
      <c r="I1121" s="4">
        <v>23.6875</v>
      </c>
      <c r="J1121" s="4">
        <v>32.875</v>
      </c>
      <c r="K1121" s="4">
        <v>85.25</v>
      </c>
      <c r="L1121" s="4">
        <v>197.6875</v>
      </c>
      <c r="M1121" s="4">
        <v>145.167495727539</v>
      </c>
      <c r="N1121" s="4">
        <v>584.298767089844</v>
      </c>
      <c r="O1121" s="4">
        <v>423.699830244279</v>
      </c>
      <c r="P1121" s="4">
        <v>0.0</v>
      </c>
      <c r="Q1121" s="4">
        <v>0.0</v>
      </c>
      <c r="R1121" s="4">
        <v>0.0</v>
      </c>
      <c r="S1121" s="4">
        <v>201.3125</v>
      </c>
      <c r="T1121" s="4">
        <v>150.875</v>
      </c>
      <c r="U1121" s="4">
        <v>0.0</v>
      </c>
      <c r="V1121" s="4">
        <v>1497.49521615875</v>
      </c>
      <c r="W1121" s="4">
        <v>13.344383416017</v>
      </c>
      <c r="X1121" s="4">
        <v>50.0</v>
      </c>
      <c r="Y1121" s="4">
        <v>163709.8176</v>
      </c>
      <c r="Z1121" s="4">
        <v>99.53</v>
      </c>
      <c r="AA1121" s="4">
        <v>72.09</v>
      </c>
      <c r="AB1121" s="4">
        <v>66.47</v>
      </c>
      <c r="AC1121" s="4">
        <v>5.62</v>
      </c>
      <c r="AD1121" s="4">
        <v>2.58</v>
      </c>
      <c r="AE1121" s="4">
        <v>4.69</v>
      </c>
      <c r="AF1121" s="4">
        <v>20.17</v>
      </c>
      <c r="AG1121" s="4">
        <v>66.0</v>
      </c>
      <c r="AH1121" s="4">
        <v>3.1</v>
      </c>
      <c r="AI1121" s="4">
        <v>5.6</v>
      </c>
      <c r="AJ1121" s="4">
        <v>20.8</v>
      </c>
      <c r="AK1121" s="4">
        <v>0.0</v>
      </c>
      <c r="AL1121" s="4">
        <v>0.0</v>
      </c>
      <c r="AM1121" s="4">
        <v>0.0</v>
      </c>
      <c r="AN1121" s="4">
        <v>0.0</v>
      </c>
      <c r="AO1121" s="4">
        <v>0.0</v>
      </c>
      <c r="AP1121" s="4">
        <v>0.0</v>
      </c>
      <c r="AQ1121" s="4">
        <v>0.0</v>
      </c>
      <c r="AR1121" s="4">
        <v>11.0</v>
      </c>
      <c r="AS1121" s="4">
        <v>0.0</v>
      </c>
      <c r="AT1121" s="4">
        <v>0.0</v>
      </c>
      <c r="AU1121" s="4">
        <v>0.0</v>
      </c>
      <c r="AV1121" s="4">
        <v>0.0</v>
      </c>
      <c r="AW1121" s="4">
        <v>0.0</v>
      </c>
      <c r="AX1121" s="4">
        <v>0.0</v>
      </c>
      <c r="AY1121" s="4">
        <v>0.0</v>
      </c>
      <c r="AZ1121" s="4">
        <v>0.0</v>
      </c>
      <c r="BA1121" s="4">
        <v>0.0</v>
      </c>
      <c r="BB1121" s="4">
        <v>1.52</v>
      </c>
      <c r="BC1121" s="4">
        <v>0.0</v>
      </c>
      <c r="BD1121" s="4">
        <v>0.0</v>
      </c>
      <c r="BE1121" s="4">
        <v>0.0</v>
      </c>
      <c r="BF1121" s="4">
        <v>0.0</v>
      </c>
      <c r="BG1121" s="4">
        <v>0.0</v>
      </c>
      <c r="BH1121" s="4">
        <v>0.0</v>
      </c>
      <c r="BI1121" s="4">
        <v>0.0</v>
      </c>
      <c r="BJ1121" s="4">
        <v>0.0</v>
      </c>
      <c r="BK1121" s="4">
        <v>0.0</v>
      </c>
      <c r="BL1121" s="4">
        <v>0.0</v>
      </c>
      <c r="BM1121" s="4">
        <v>0.0</v>
      </c>
      <c r="BN1121" s="4">
        <v>33.59</v>
      </c>
      <c r="BO1121" s="4">
        <v>0.0</v>
      </c>
      <c r="BP1121" s="4">
        <v>3.52</v>
      </c>
      <c r="BQ1121" s="4">
        <v>0.0</v>
      </c>
      <c r="BR1121" s="4">
        <v>0.01</v>
      </c>
      <c r="BS1121" s="4">
        <v>7.7</v>
      </c>
      <c r="BT1121" s="4">
        <v>0.0</v>
      </c>
      <c r="BU1121" s="4">
        <v>0.0</v>
      </c>
      <c r="BV1121" s="4">
        <v>0.0</v>
      </c>
      <c r="BW1121" s="4">
        <v>0.0</v>
      </c>
      <c r="BX1121" s="4">
        <v>0.0</v>
      </c>
      <c r="BY1121" s="4">
        <v>2.02</v>
      </c>
      <c r="BZ1121" s="4">
        <v>0.0</v>
      </c>
      <c r="CA1121" s="4">
        <v>0.0</v>
      </c>
      <c r="CB1121" s="4">
        <v>0.0</v>
      </c>
      <c r="CC1121" s="4">
        <v>1.26</v>
      </c>
      <c r="CD1121" s="4">
        <v>0.0</v>
      </c>
      <c r="CE1121" s="4">
        <v>2.99</v>
      </c>
      <c r="CF1121" s="4">
        <v>1.23</v>
      </c>
      <c r="CG1121" s="4">
        <v>0.0</v>
      </c>
      <c r="CH1121" s="4">
        <v>15.17</v>
      </c>
      <c r="CI1121" s="4">
        <v>0.0</v>
      </c>
      <c r="CJ1121" s="4">
        <v>0.93</v>
      </c>
      <c r="CK1121" s="4">
        <v>0.0</v>
      </c>
      <c r="CL1121" s="4">
        <v>0.0</v>
      </c>
      <c r="CM1121" s="4">
        <v>0.0</v>
      </c>
      <c r="CN1121" s="4">
        <v>1.52</v>
      </c>
      <c r="CO1121" s="4">
        <v>0.8</v>
      </c>
      <c r="CP1121" s="4">
        <v>0.0</v>
      </c>
      <c r="CQ1121" s="4">
        <v>0.0</v>
      </c>
      <c r="CR1121" s="4">
        <v>16.27</v>
      </c>
      <c r="CS1121" s="4">
        <v>0.0</v>
      </c>
      <c r="CT1121" s="4">
        <v>79.0</v>
      </c>
      <c r="CU1121" s="4">
        <v>85.0</v>
      </c>
      <c r="CV1121" s="4" t="s">
        <v>3309</v>
      </c>
      <c r="CW1121" s="4">
        <v>353.07</v>
      </c>
      <c r="CX1121" s="4">
        <v>0.05</v>
      </c>
      <c r="CY1121" s="4">
        <v>0.1</v>
      </c>
      <c r="CZ1121" s="4">
        <v>0.0</v>
      </c>
      <c r="DA1121" s="4">
        <v>0.0</v>
      </c>
      <c r="DB1121" s="4">
        <v>0.0</v>
      </c>
      <c r="DC1121" s="4">
        <v>0.0</v>
      </c>
      <c r="DD1121" s="4">
        <v>0.0</v>
      </c>
      <c r="DE1121" s="4">
        <v>0.2</v>
      </c>
      <c r="DF1121" s="4">
        <v>0.0</v>
      </c>
      <c r="DG1121" s="4">
        <v>0.0</v>
      </c>
      <c r="DH1121" s="4">
        <v>0.0</v>
      </c>
      <c r="DI1121" s="4">
        <v>0.0</v>
      </c>
      <c r="DJ1121" s="4">
        <v>0.0</v>
      </c>
      <c r="DK1121" s="4">
        <v>0.0</v>
      </c>
      <c r="DL1121" s="4">
        <v>0.0</v>
      </c>
      <c r="DM1121" s="4">
        <v>0.0</v>
      </c>
      <c r="DN1121" s="4">
        <v>0.0</v>
      </c>
      <c r="DO1121" s="4">
        <v>0.27</v>
      </c>
      <c r="DP1121" s="4">
        <v>0.13</v>
      </c>
      <c r="DQ1121" s="4">
        <v>0.0</v>
      </c>
      <c r="DR1121" s="4">
        <v>0.0</v>
      </c>
      <c r="DS1121" s="4">
        <v>0.0</v>
      </c>
      <c r="DT1121" s="4">
        <v>0.24</v>
      </c>
      <c r="DU1121" s="4">
        <v>0.0</v>
      </c>
      <c r="DV1121" s="4">
        <v>0.0</v>
      </c>
      <c r="DW1121" s="4">
        <v>0.0</v>
      </c>
      <c r="DX1121" s="4" t="s">
        <v>3309</v>
      </c>
      <c r="DY1121" s="4" t="s">
        <v>3311</v>
      </c>
      <c r="DZ1121" s="4" t="s">
        <v>3308</v>
      </c>
      <c r="EA1121" s="4" t="s">
        <v>2932</v>
      </c>
      <c r="EB1121" s="4">
        <v>353.065060131</v>
      </c>
      <c r="EC1121" s="6">
        <v>269.65462960912</v>
      </c>
      <c r="ED1121" s="7">
        <v>0.76</v>
      </c>
      <c r="EE1121" s="4" t="s">
        <v>3309</v>
      </c>
      <c r="EF1121" s="4" t="s">
        <v>3304</v>
      </c>
      <c r="EG1121" s="4" t="s">
        <v>3310</v>
      </c>
      <c r="EH1121" s="4">
        <f t="shared" si="1"/>
        <v>1644.828872</v>
      </c>
      <c r="EI1121" s="4">
        <f t="shared" si="2"/>
        <v>1.170941176</v>
      </c>
      <c r="EJ1121" s="4">
        <f t="shared" si="3"/>
        <v>1925.997854</v>
      </c>
      <c r="EK1121" s="4">
        <f t="shared" si="4"/>
        <v>0.3882246559</v>
      </c>
      <c r="EL1121" s="4">
        <f t="shared" si="5"/>
        <v>0.9595096956</v>
      </c>
      <c r="EM1121" s="4">
        <f t="shared" si="6"/>
        <v>0.6910994764</v>
      </c>
      <c r="EN1121" s="4">
        <f t="shared" si="7"/>
        <v>0.03246073298</v>
      </c>
      <c r="EO1121" s="4">
        <f t="shared" si="8"/>
        <v>0.05863874346</v>
      </c>
      <c r="EP1121" s="4">
        <f t="shared" si="9"/>
        <v>0.2178010471</v>
      </c>
      <c r="EQ1121" s="4">
        <f t="shared" si="10"/>
        <v>0.7243042299</v>
      </c>
      <c r="ER1121" s="4">
        <f t="shared" si="11"/>
        <v>0.04712147091</v>
      </c>
      <c r="ES1121" s="4">
        <f t="shared" si="12"/>
        <v>0.2026524666</v>
      </c>
      <c r="ET1121" s="4">
        <f t="shared" si="13"/>
        <v>0.2819027178</v>
      </c>
      <c r="EU1121" s="4">
        <f t="shared" si="14"/>
        <v>0.1</v>
      </c>
      <c r="EV1121" s="4">
        <f t="shared" si="15"/>
        <v>0.2</v>
      </c>
      <c r="EW1121" s="4">
        <f t="shared" si="16"/>
        <v>0.27</v>
      </c>
      <c r="EX1121" s="4">
        <f t="shared" si="17"/>
        <v>0.13</v>
      </c>
      <c r="EY1121" s="4">
        <f t="shared" si="18"/>
        <v>0.24</v>
      </c>
      <c r="EZ1121" s="4">
        <f t="shared" si="19"/>
        <v>1.513402721</v>
      </c>
      <c r="FA1121" s="4">
        <f t="shared" si="20"/>
        <v>0.9403299808</v>
      </c>
      <c r="FB1121" s="4">
        <f t="shared" si="21"/>
        <v>0.7637533703</v>
      </c>
      <c r="FC1121" s="4">
        <f t="shared" si="22"/>
        <v>0</v>
      </c>
      <c r="FD1121" s="4">
        <f t="shared" si="23"/>
        <v>0</v>
      </c>
      <c r="FE1121" s="4">
        <f t="shared" si="24"/>
        <v>0.01928444557</v>
      </c>
      <c r="FF1121" s="4">
        <f t="shared" si="25"/>
        <v>0</v>
      </c>
      <c r="FG1121" s="4">
        <f t="shared" si="26"/>
        <v>0</v>
      </c>
      <c r="FH1121" s="4">
        <f t="shared" si="27"/>
        <v>0</v>
      </c>
      <c r="FI1121" s="4">
        <f t="shared" si="28"/>
        <v>0</v>
      </c>
      <c r="FJ1121" s="4">
        <f t="shared" si="29"/>
        <v>0.4261608729</v>
      </c>
      <c r="FK1121" s="4">
        <f t="shared" si="30"/>
        <v>0.04465871606</v>
      </c>
      <c r="FL1121" s="4">
        <f t="shared" si="31"/>
        <v>0.0001268713524</v>
      </c>
      <c r="FM1121" s="4">
        <f t="shared" si="32"/>
        <v>0</v>
      </c>
      <c r="FN1121" s="4">
        <f t="shared" si="33"/>
        <v>0.06952550114</v>
      </c>
      <c r="FO1121" s="4">
        <f t="shared" si="34"/>
        <v>0.2043897488</v>
      </c>
      <c r="FP1121" s="4">
        <f t="shared" si="35"/>
        <v>0.2358538442</v>
      </c>
      <c r="FQ1121" s="4">
        <f t="shared" si="36"/>
        <v>1</v>
      </c>
      <c r="FR1121" s="4">
        <v>78.82</v>
      </c>
    </row>
    <row r="1122" ht="12.75" customHeight="1">
      <c r="A1122" s="4" t="s">
        <v>166</v>
      </c>
      <c r="B1122" s="4" t="s">
        <v>3303</v>
      </c>
      <c r="C1122" s="4" t="s">
        <v>3304</v>
      </c>
      <c r="D1122" s="4" t="s">
        <v>3312</v>
      </c>
      <c r="E1122" s="4" t="s">
        <v>3313</v>
      </c>
      <c r="F1122" s="4">
        <v>417.159470633</v>
      </c>
      <c r="G1122" s="4">
        <v>20.3125</v>
      </c>
      <c r="H1122" s="4">
        <v>26.875</v>
      </c>
      <c r="I1122" s="4">
        <v>47.0</v>
      </c>
      <c r="J1122" s="4">
        <v>47.75</v>
      </c>
      <c r="K1122" s="4">
        <v>103.3125</v>
      </c>
      <c r="L1122" s="4">
        <v>172.125</v>
      </c>
      <c r="M1122" s="4">
        <v>12.1209468841553</v>
      </c>
      <c r="N1122" s="4">
        <v>418.178802490234</v>
      </c>
      <c r="O1122" s="4">
        <v>176.008729428008</v>
      </c>
      <c r="P1122" s="4">
        <v>2.1875</v>
      </c>
      <c r="Q1122" s="4">
        <v>0.0</v>
      </c>
      <c r="R1122" s="4">
        <v>0.0</v>
      </c>
      <c r="S1122" s="4">
        <v>197.125</v>
      </c>
      <c r="T1122" s="4">
        <v>218.0625</v>
      </c>
      <c r="U1122" s="4">
        <v>0.0</v>
      </c>
      <c r="V1122" s="4">
        <v>1455.44826034793</v>
      </c>
      <c r="W1122" s="4">
        <v>14.0832828434313</v>
      </c>
      <c r="X1122" s="4">
        <v>46.0</v>
      </c>
      <c r="Y1122" s="4">
        <v>173387.9603</v>
      </c>
      <c r="Z1122" s="4">
        <v>110.67</v>
      </c>
      <c r="AA1122" s="4">
        <v>22.43</v>
      </c>
      <c r="AB1122" s="4">
        <v>22.43</v>
      </c>
      <c r="AC1122" s="4">
        <v>0.0</v>
      </c>
      <c r="AD1122" s="4">
        <v>3.49</v>
      </c>
      <c r="AE1122" s="4">
        <v>33.53</v>
      </c>
      <c r="AF1122" s="4">
        <v>51.22</v>
      </c>
      <c r="AG1122" s="4">
        <v>68.0</v>
      </c>
      <c r="AH1122" s="4">
        <v>6.6</v>
      </c>
      <c r="AI1122" s="4">
        <v>2.6</v>
      </c>
      <c r="AJ1122" s="4">
        <v>0.0</v>
      </c>
      <c r="AK1122" s="4">
        <v>0.0</v>
      </c>
      <c r="AL1122" s="4">
        <v>0.0</v>
      </c>
      <c r="AM1122" s="4">
        <v>0.0</v>
      </c>
      <c r="AN1122" s="4">
        <v>0.0</v>
      </c>
      <c r="AO1122" s="4">
        <v>0.0</v>
      </c>
      <c r="AP1122" s="4">
        <v>0.0</v>
      </c>
      <c r="AQ1122" s="4">
        <v>0.0</v>
      </c>
      <c r="AR1122" s="4">
        <v>0.0</v>
      </c>
      <c r="AS1122" s="4">
        <v>0.0</v>
      </c>
      <c r="AT1122" s="4">
        <v>0.0</v>
      </c>
      <c r="AU1122" s="4">
        <v>0.0</v>
      </c>
      <c r="AV1122" s="4">
        <v>0.0</v>
      </c>
      <c r="AW1122" s="4">
        <v>0.0</v>
      </c>
      <c r="AX1122" s="4">
        <v>0.0</v>
      </c>
      <c r="AY1122" s="4">
        <v>0.0</v>
      </c>
      <c r="AZ1122" s="4">
        <v>0.0</v>
      </c>
      <c r="BA1122" s="4">
        <v>0.0</v>
      </c>
      <c r="BB1122" s="4">
        <v>9.89</v>
      </c>
      <c r="BC1122" s="4">
        <v>0.0</v>
      </c>
      <c r="BD1122" s="4">
        <v>0.0</v>
      </c>
      <c r="BE1122" s="4">
        <v>0.0</v>
      </c>
      <c r="BF1122" s="4">
        <v>0.0</v>
      </c>
      <c r="BG1122" s="4">
        <v>0.0</v>
      </c>
      <c r="BH1122" s="4">
        <v>0.0</v>
      </c>
      <c r="BI1122" s="4">
        <v>0.0</v>
      </c>
      <c r="BJ1122" s="4">
        <v>0.0</v>
      </c>
      <c r="BK1122" s="4">
        <v>0.0</v>
      </c>
      <c r="BL1122" s="4">
        <v>0.0</v>
      </c>
      <c r="BM1122" s="4">
        <v>0.0</v>
      </c>
      <c r="BN1122" s="4">
        <v>3.45</v>
      </c>
      <c r="BO1122" s="4">
        <v>0.0</v>
      </c>
      <c r="BP1122" s="4">
        <v>0.0</v>
      </c>
      <c r="BQ1122" s="4">
        <v>0.0</v>
      </c>
      <c r="BR1122" s="4">
        <v>0.0</v>
      </c>
      <c r="BS1122" s="4">
        <v>0.0</v>
      </c>
      <c r="BT1122" s="4">
        <v>0.0</v>
      </c>
      <c r="BU1122" s="4">
        <v>0.0</v>
      </c>
      <c r="BV1122" s="4">
        <v>0.0</v>
      </c>
      <c r="BW1122" s="4">
        <v>0.0</v>
      </c>
      <c r="BX1122" s="4">
        <v>0.0</v>
      </c>
      <c r="BY1122" s="4">
        <v>0.0</v>
      </c>
      <c r="BZ1122" s="4">
        <v>0.94</v>
      </c>
      <c r="CA1122" s="4">
        <v>0.0</v>
      </c>
      <c r="CB1122" s="4">
        <v>0.0</v>
      </c>
      <c r="CC1122" s="4">
        <v>2.16</v>
      </c>
      <c r="CD1122" s="4">
        <v>0.0</v>
      </c>
      <c r="CE1122" s="4">
        <v>0.0</v>
      </c>
      <c r="CF1122" s="4">
        <v>25.86</v>
      </c>
      <c r="CG1122" s="4">
        <v>0.0</v>
      </c>
      <c r="CH1122" s="4">
        <v>1.04</v>
      </c>
      <c r="CI1122" s="4">
        <v>0.0</v>
      </c>
      <c r="CJ1122" s="4">
        <v>0.0</v>
      </c>
      <c r="CK1122" s="4">
        <v>0.0</v>
      </c>
      <c r="CL1122" s="4">
        <v>0.0</v>
      </c>
      <c r="CM1122" s="4">
        <v>0.0</v>
      </c>
      <c r="CN1122" s="4">
        <v>0.0</v>
      </c>
      <c r="CO1122" s="4">
        <v>0.0</v>
      </c>
      <c r="CP1122" s="4">
        <v>23.7</v>
      </c>
      <c r="CQ1122" s="4">
        <v>0.0</v>
      </c>
      <c r="CR1122" s="4">
        <v>43.63</v>
      </c>
      <c r="CS1122" s="4">
        <v>0.0</v>
      </c>
      <c r="CT1122" s="4">
        <v>65.0</v>
      </c>
      <c r="CU1122" s="4">
        <v>78.2</v>
      </c>
      <c r="CV1122" s="4" t="s">
        <v>3312</v>
      </c>
      <c r="CW1122" s="4">
        <v>417.16</v>
      </c>
      <c r="CX1122" s="4">
        <v>0.09</v>
      </c>
      <c r="CY1122" s="4">
        <v>0.16</v>
      </c>
      <c r="CZ1122" s="4">
        <v>0.0</v>
      </c>
      <c r="DA1122" s="4">
        <v>0.04</v>
      </c>
      <c r="DB1122" s="4">
        <v>0.01</v>
      </c>
      <c r="DC1122" s="4">
        <v>0.0</v>
      </c>
      <c r="DD1122" s="4">
        <v>0.0</v>
      </c>
      <c r="DE1122" s="4">
        <v>0.16</v>
      </c>
      <c r="DF1122" s="4">
        <v>0.0</v>
      </c>
      <c r="DG1122" s="4">
        <v>0.0</v>
      </c>
      <c r="DH1122" s="4">
        <v>0.0</v>
      </c>
      <c r="DI1122" s="4">
        <v>0.0</v>
      </c>
      <c r="DJ1122" s="4">
        <v>0.0</v>
      </c>
      <c r="DK1122" s="4">
        <v>0.0</v>
      </c>
      <c r="DL1122" s="4">
        <v>0.0</v>
      </c>
      <c r="DM1122" s="4">
        <v>0.04</v>
      </c>
      <c r="DN1122" s="4">
        <v>0.0</v>
      </c>
      <c r="DO1122" s="4">
        <v>0.26</v>
      </c>
      <c r="DP1122" s="4">
        <v>0.13</v>
      </c>
      <c r="DQ1122" s="4">
        <v>0.0</v>
      </c>
      <c r="DR1122" s="4">
        <v>0.0</v>
      </c>
      <c r="DS1122" s="4">
        <v>0.0</v>
      </c>
      <c r="DT1122" s="4">
        <v>0.11</v>
      </c>
      <c r="DU1122" s="4">
        <v>0.0</v>
      </c>
      <c r="DV1122" s="4">
        <v>0.0</v>
      </c>
      <c r="DW1122" s="4">
        <v>0.01</v>
      </c>
      <c r="DX1122" s="4" t="s">
        <v>3312</v>
      </c>
      <c r="DY1122" s="4" t="s">
        <v>3314</v>
      </c>
      <c r="DZ1122" s="4" t="s">
        <v>3308</v>
      </c>
      <c r="EA1122" s="4" t="s">
        <v>2932</v>
      </c>
      <c r="EB1122" s="4">
        <v>417.159470633</v>
      </c>
      <c r="EC1122" s="6">
        <v>175.561009628657</v>
      </c>
      <c r="ED1122" s="7">
        <v>0.42</v>
      </c>
      <c r="EE1122" s="4" t="s">
        <v>3312</v>
      </c>
      <c r="EF1122" s="4" t="s">
        <v>3304</v>
      </c>
      <c r="EG1122" s="4" t="s">
        <v>3313</v>
      </c>
      <c r="EH1122" s="4">
        <f t="shared" si="1"/>
        <v>1566.711487</v>
      </c>
      <c r="EI1122" s="4">
        <f t="shared" si="2"/>
        <v>1.415217391</v>
      </c>
      <c r="EJ1122" s="4">
        <f t="shared" si="3"/>
        <v>2217.237344</v>
      </c>
      <c r="EK1122" s="4">
        <f t="shared" si="4"/>
        <v>0.120538538</v>
      </c>
      <c r="EL1122" s="4">
        <f t="shared" si="5"/>
        <v>0.6975693503</v>
      </c>
      <c r="EM1122" s="4">
        <f t="shared" si="6"/>
        <v>0.8808290155</v>
      </c>
      <c r="EN1122" s="4">
        <f t="shared" si="7"/>
        <v>0.08549222798</v>
      </c>
      <c r="EO1122" s="4">
        <f t="shared" si="8"/>
        <v>0.03367875648</v>
      </c>
      <c r="EP1122" s="4">
        <f t="shared" si="9"/>
        <v>0</v>
      </c>
      <c r="EQ1122" s="4">
        <f t="shared" si="10"/>
        <v>0.2026746182</v>
      </c>
      <c r="ER1122" s="4">
        <f t="shared" si="11"/>
        <v>0.302972802</v>
      </c>
      <c r="ES1122" s="4">
        <f t="shared" si="12"/>
        <v>0.462817385</v>
      </c>
      <c r="ET1122" s="4">
        <f t="shared" si="13"/>
        <v>0.2652942287</v>
      </c>
      <c r="EU1122" s="4">
        <f t="shared" si="14"/>
        <v>0.21</v>
      </c>
      <c r="EV1122" s="4">
        <f t="shared" si="15"/>
        <v>0.16</v>
      </c>
      <c r="EW1122" s="4">
        <f t="shared" si="16"/>
        <v>0.26</v>
      </c>
      <c r="EX1122" s="4">
        <f t="shared" si="17"/>
        <v>0.17</v>
      </c>
      <c r="EY1122" s="4">
        <f t="shared" si="18"/>
        <v>0.11</v>
      </c>
      <c r="EZ1122" s="4">
        <f t="shared" si="19"/>
        <v>1.515221113</v>
      </c>
      <c r="FA1122" s="4">
        <f t="shared" si="20"/>
        <v>0.9414598113</v>
      </c>
      <c r="FB1122" s="4">
        <f t="shared" si="21"/>
        <v>0.420848673</v>
      </c>
      <c r="FC1122" s="4">
        <f t="shared" si="22"/>
        <v>0</v>
      </c>
      <c r="FD1122" s="4">
        <f t="shared" si="23"/>
        <v>0</v>
      </c>
      <c r="FE1122" s="4">
        <f t="shared" si="24"/>
        <v>0.09013031988</v>
      </c>
      <c r="FF1122" s="4">
        <f t="shared" si="25"/>
        <v>0</v>
      </c>
      <c r="FG1122" s="4">
        <f t="shared" si="26"/>
        <v>0</v>
      </c>
      <c r="FH1122" s="4">
        <f t="shared" si="27"/>
        <v>0</v>
      </c>
      <c r="FI1122" s="4">
        <f t="shared" si="28"/>
        <v>0</v>
      </c>
      <c r="FJ1122" s="4">
        <f t="shared" si="29"/>
        <v>0.03144080926</v>
      </c>
      <c r="FK1122" s="4">
        <f t="shared" si="30"/>
        <v>0</v>
      </c>
      <c r="FL1122" s="4">
        <f t="shared" si="31"/>
        <v>0</v>
      </c>
      <c r="FM1122" s="4">
        <f t="shared" si="32"/>
        <v>0</v>
      </c>
      <c r="FN1122" s="4">
        <f t="shared" si="33"/>
        <v>0.2553540509</v>
      </c>
      <c r="FO1122" s="4">
        <f t="shared" si="34"/>
        <v>0.009477809168</v>
      </c>
      <c r="FP1122" s="4">
        <f t="shared" si="35"/>
        <v>0.6135970108</v>
      </c>
      <c r="FQ1122" s="4">
        <f t="shared" si="36"/>
        <v>1</v>
      </c>
      <c r="FR1122" s="4">
        <v>109.73</v>
      </c>
    </row>
    <row r="1123" ht="12.75" customHeight="1">
      <c r="A1123" s="4" t="s">
        <v>166</v>
      </c>
      <c r="B1123" s="4" t="s">
        <v>3303</v>
      </c>
      <c r="C1123" s="4" t="s">
        <v>3304</v>
      </c>
      <c r="D1123" s="4" t="s">
        <v>3315</v>
      </c>
      <c r="E1123" s="4" t="s">
        <v>1028</v>
      </c>
      <c r="F1123" s="4">
        <v>1289.97611883</v>
      </c>
      <c r="G1123" s="4">
        <v>54.5</v>
      </c>
      <c r="H1123" s="4">
        <v>33.4375</v>
      </c>
      <c r="I1123" s="4">
        <v>71.1875</v>
      </c>
      <c r="J1123" s="4">
        <v>109.4375</v>
      </c>
      <c r="K1123" s="4">
        <v>319.375</v>
      </c>
      <c r="L1123" s="4">
        <v>701.8125</v>
      </c>
      <c r="M1123" s="4">
        <v>59.0650024414063</v>
      </c>
      <c r="N1123" s="4">
        <v>743.794494628906</v>
      </c>
      <c r="O1123" s="4">
        <v>301.230415668661</v>
      </c>
      <c r="P1123" s="4">
        <v>0.0</v>
      </c>
      <c r="Q1123" s="4">
        <v>0.0</v>
      </c>
      <c r="R1123" s="4">
        <v>733.1875</v>
      </c>
      <c r="S1123" s="4">
        <v>371.75</v>
      </c>
      <c r="T1123" s="4">
        <v>184.8125</v>
      </c>
      <c r="U1123" s="4">
        <v>0.0</v>
      </c>
      <c r="V1123" s="4">
        <v>1388.55919395466</v>
      </c>
      <c r="W1123" s="4">
        <v>13.7159436155784</v>
      </c>
      <c r="X1123" s="4">
        <v>32.0</v>
      </c>
      <c r="Y1123" s="4">
        <v>180720.4218</v>
      </c>
      <c r="Z1123" s="4">
        <v>881.34</v>
      </c>
      <c r="AA1123" s="4">
        <v>11.24</v>
      </c>
      <c r="AB1123" s="4">
        <v>11.24</v>
      </c>
      <c r="AC1123" s="4">
        <v>0.0</v>
      </c>
      <c r="AD1123" s="4">
        <v>1.65</v>
      </c>
      <c r="AE1123" s="4">
        <v>4.14</v>
      </c>
      <c r="AF1123" s="4">
        <v>864.31</v>
      </c>
      <c r="AG1123" s="4">
        <v>135.9</v>
      </c>
      <c r="AH1123" s="4">
        <v>9.3</v>
      </c>
      <c r="AI1123" s="4">
        <v>3.3</v>
      </c>
      <c r="AJ1123" s="4">
        <v>148.8</v>
      </c>
      <c r="AK1123" s="4">
        <v>0.0</v>
      </c>
      <c r="AL1123" s="4">
        <v>0.0</v>
      </c>
      <c r="AM1123" s="4">
        <v>0.0</v>
      </c>
      <c r="AN1123" s="4">
        <v>0.0</v>
      </c>
      <c r="AO1123" s="4">
        <v>0.0</v>
      </c>
      <c r="AP1123" s="4">
        <v>0.0</v>
      </c>
      <c r="AQ1123" s="4">
        <v>0.0</v>
      </c>
      <c r="AR1123" s="4">
        <v>849.94</v>
      </c>
      <c r="AS1123" s="4">
        <v>0.0</v>
      </c>
      <c r="AT1123" s="4">
        <v>0.0</v>
      </c>
      <c r="AU1123" s="4">
        <v>0.0</v>
      </c>
      <c r="AV1123" s="4">
        <v>0.0</v>
      </c>
      <c r="AW1123" s="4">
        <v>0.0</v>
      </c>
      <c r="AX1123" s="4">
        <v>0.0</v>
      </c>
      <c r="AY1123" s="4">
        <v>0.0</v>
      </c>
      <c r="AZ1123" s="4">
        <v>0.0</v>
      </c>
      <c r="BA1123" s="4">
        <v>0.0</v>
      </c>
      <c r="BB1123" s="4">
        <v>1.03</v>
      </c>
      <c r="BC1123" s="4">
        <v>0.0</v>
      </c>
      <c r="BD1123" s="4">
        <v>0.0</v>
      </c>
      <c r="BE1123" s="4">
        <v>0.0</v>
      </c>
      <c r="BF1123" s="4">
        <v>0.0</v>
      </c>
      <c r="BG1123" s="4">
        <v>0.0</v>
      </c>
      <c r="BH1123" s="4">
        <v>0.0</v>
      </c>
      <c r="BI1123" s="4">
        <v>0.0</v>
      </c>
      <c r="BJ1123" s="4">
        <v>0.0</v>
      </c>
      <c r="BK1123" s="4">
        <v>0.0</v>
      </c>
      <c r="BL1123" s="4">
        <v>0.51</v>
      </c>
      <c r="BM1123" s="4">
        <v>0.0</v>
      </c>
      <c r="BN1123" s="4">
        <v>8.05</v>
      </c>
      <c r="BO1123" s="4">
        <v>0.0</v>
      </c>
      <c r="BP1123" s="4">
        <v>1.25</v>
      </c>
      <c r="BQ1123" s="4">
        <v>0.0</v>
      </c>
      <c r="BR1123" s="4">
        <v>0.06</v>
      </c>
      <c r="BS1123" s="4">
        <v>2.54</v>
      </c>
      <c r="BT1123" s="4">
        <v>0.0</v>
      </c>
      <c r="BU1123" s="4">
        <v>0.0</v>
      </c>
      <c r="BV1123" s="4">
        <v>0.0</v>
      </c>
      <c r="BW1123" s="4">
        <v>0.0</v>
      </c>
      <c r="BX1123" s="4">
        <v>0.0</v>
      </c>
      <c r="BY1123" s="4">
        <v>0.0</v>
      </c>
      <c r="BZ1123" s="4">
        <v>0.0</v>
      </c>
      <c r="CA1123" s="4">
        <v>0.0</v>
      </c>
      <c r="CB1123" s="4">
        <v>0.0</v>
      </c>
      <c r="CC1123" s="4">
        <v>2.86</v>
      </c>
      <c r="CD1123" s="4">
        <v>0.0</v>
      </c>
      <c r="CE1123" s="4">
        <v>4.21</v>
      </c>
      <c r="CF1123" s="4">
        <v>0.0</v>
      </c>
      <c r="CG1123" s="4">
        <v>0.0</v>
      </c>
      <c r="CH1123" s="4">
        <v>5.25</v>
      </c>
      <c r="CI1123" s="4">
        <v>0.0</v>
      </c>
      <c r="CJ1123" s="4">
        <v>1.57</v>
      </c>
      <c r="CK1123" s="4">
        <v>0.0</v>
      </c>
      <c r="CL1123" s="4">
        <v>0.0</v>
      </c>
      <c r="CM1123" s="4">
        <v>0.0</v>
      </c>
      <c r="CN1123" s="4">
        <v>0.0</v>
      </c>
      <c r="CO1123" s="4">
        <v>0.0</v>
      </c>
      <c r="CP1123" s="4">
        <v>0.0</v>
      </c>
      <c r="CQ1123" s="4">
        <v>0.0</v>
      </c>
      <c r="CR1123" s="4">
        <v>4.07</v>
      </c>
      <c r="CS1123" s="4">
        <v>0.0</v>
      </c>
      <c r="CT1123" s="4">
        <v>16.0</v>
      </c>
      <c r="CU1123" s="4">
        <v>38.4</v>
      </c>
      <c r="CV1123" s="4" t="s">
        <v>3315</v>
      </c>
      <c r="CW1123" s="4">
        <v>1289.98</v>
      </c>
      <c r="CX1123" s="4">
        <v>0.04</v>
      </c>
      <c r="CY1123" s="4">
        <v>0.04</v>
      </c>
      <c r="CZ1123" s="4">
        <v>0.0</v>
      </c>
      <c r="DA1123" s="4">
        <v>0.0</v>
      </c>
      <c r="DB1123" s="4">
        <v>0.0</v>
      </c>
      <c r="DC1123" s="4">
        <v>0.0</v>
      </c>
      <c r="DD1123" s="4">
        <v>0.0</v>
      </c>
      <c r="DE1123" s="4">
        <v>0.03</v>
      </c>
      <c r="DF1123" s="4">
        <v>0.0</v>
      </c>
      <c r="DG1123" s="4">
        <v>0.0</v>
      </c>
      <c r="DH1123" s="4">
        <v>0.0</v>
      </c>
      <c r="DI1123" s="4">
        <v>0.0</v>
      </c>
      <c r="DJ1123" s="4">
        <v>0.0</v>
      </c>
      <c r="DK1123" s="4">
        <v>0.18</v>
      </c>
      <c r="DL1123" s="4">
        <v>0.0</v>
      </c>
      <c r="DM1123" s="4">
        <v>0.02</v>
      </c>
      <c r="DN1123" s="4">
        <v>0.0</v>
      </c>
      <c r="DO1123" s="4">
        <v>0.05</v>
      </c>
      <c r="DP1123" s="4">
        <v>0.12</v>
      </c>
      <c r="DQ1123" s="4">
        <v>0.0</v>
      </c>
      <c r="DR1123" s="4">
        <v>0.0</v>
      </c>
      <c r="DS1123" s="4">
        <v>0.0</v>
      </c>
      <c r="DT1123" s="4">
        <v>0.48</v>
      </c>
      <c r="DU1123" s="4">
        <v>0.0</v>
      </c>
      <c r="DV1123" s="4">
        <v>0.0</v>
      </c>
      <c r="DW1123" s="4">
        <v>0.03</v>
      </c>
      <c r="DX1123" s="4" t="s">
        <v>3315</v>
      </c>
      <c r="DY1123" s="4" t="s">
        <v>1029</v>
      </c>
      <c r="DZ1123" s="4" t="s">
        <v>3308</v>
      </c>
      <c r="EA1123" s="4" t="s">
        <v>2932</v>
      </c>
      <c r="EB1123" s="4">
        <v>1289.97611883</v>
      </c>
      <c r="EC1123" s="6">
        <v>1419.43449145216</v>
      </c>
      <c r="ED1123" s="7">
        <v>1.1</v>
      </c>
      <c r="EE1123" s="4" t="s">
        <v>3315</v>
      </c>
      <c r="EF1123" s="4" t="s">
        <v>3304</v>
      </c>
      <c r="EG1123" s="4" t="s">
        <v>1028</v>
      </c>
      <c r="EH1123" s="4">
        <f t="shared" si="1"/>
        <v>205.0518776</v>
      </c>
      <c r="EI1123" s="4">
        <f t="shared" si="2"/>
        <v>22.9515625</v>
      </c>
      <c r="EJ1123" s="4">
        <f t="shared" si="3"/>
        <v>4706.260984</v>
      </c>
      <c r="EK1123" s="4">
        <f t="shared" si="4"/>
        <v>0.01178886695</v>
      </c>
      <c r="EL1123" s="4">
        <f t="shared" si="5"/>
        <v>0.3373272517</v>
      </c>
      <c r="EM1123" s="4">
        <f t="shared" si="6"/>
        <v>0.4571140262</v>
      </c>
      <c r="EN1123" s="4">
        <f t="shared" si="7"/>
        <v>0.0312815338</v>
      </c>
      <c r="EO1123" s="4">
        <f t="shared" si="8"/>
        <v>0.01109989909</v>
      </c>
      <c r="EP1123" s="4">
        <f t="shared" si="9"/>
        <v>0.5005045409</v>
      </c>
      <c r="EQ1123" s="4">
        <f t="shared" si="10"/>
        <v>0.01275330746</v>
      </c>
      <c r="ER1123" s="4">
        <f t="shared" si="11"/>
        <v>0.004697392607</v>
      </c>
      <c r="ES1123" s="4">
        <f t="shared" si="12"/>
        <v>0.9806771507</v>
      </c>
      <c r="ET1123" s="4">
        <f t="shared" si="13"/>
        <v>0.6832219505</v>
      </c>
      <c r="EU1123" s="4">
        <f t="shared" si="14"/>
        <v>0.04</v>
      </c>
      <c r="EV1123" s="4">
        <f t="shared" si="15"/>
        <v>0.03</v>
      </c>
      <c r="EW1123" s="4">
        <f t="shared" si="16"/>
        <v>0.23</v>
      </c>
      <c r="EX1123" s="4">
        <f t="shared" si="17"/>
        <v>0.14</v>
      </c>
      <c r="EY1123" s="4">
        <f t="shared" si="18"/>
        <v>0.48</v>
      </c>
      <c r="EZ1123" s="4">
        <f t="shared" si="19"/>
        <v>1.199538247</v>
      </c>
      <c r="FA1123" s="4">
        <f t="shared" si="20"/>
        <v>0.7453150182</v>
      </c>
      <c r="FB1123" s="4">
        <f t="shared" si="21"/>
        <v>1.100357185</v>
      </c>
      <c r="FC1123" s="4">
        <f t="shared" si="22"/>
        <v>0</v>
      </c>
      <c r="FD1123" s="4">
        <f t="shared" si="23"/>
        <v>0</v>
      </c>
      <c r="FE1123" s="4">
        <f t="shared" si="24"/>
        <v>0.03561549101</v>
      </c>
      <c r="FF1123" s="4">
        <f t="shared" si="25"/>
        <v>0</v>
      </c>
      <c r="FG1123" s="4">
        <f t="shared" si="26"/>
        <v>0</v>
      </c>
      <c r="FH1123" s="4">
        <f t="shared" si="27"/>
        <v>0</v>
      </c>
      <c r="FI1123" s="4">
        <f t="shared" si="28"/>
        <v>0</v>
      </c>
      <c r="FJ1123" s="4">
        <f t="shared" si="29"/>
        <v>0.2783540802</v>
      </c>
      <c r="FK1123" s="4">
        <f t="shared" si="30"/>
        <v>0.04322268326</v>
      </c>
      <c r="FL1123" s="4">
        <f t="shared" si="31"/>
        <v>0.002074688797</v>
      </c>
      <c r="FM1123" s="4">
        <f t="shared" si="32"/>
        <v>0.01763485477</v>
      </c>
      <c r="FN1123" s="4">
        <f t="shared" si="33"/>
        <v>0.2444674965</v>
      </c>
      <c r="FO1123" s="4">
        <f t="shared" si="34"/>
        <v>0.2378976487</v>
      </c>
      <c r="FP1123" s="4">
        <f t="shared" si="35"/>
        <v>0.1407330567</v>
      </c>
      <c r="FQ1123" s="4">
        <f t="shared" si="36"/>
        <v>1</v>
      </c>
      <c r="FR1123" s="4">
        <v>28.92</v>
      </c>
    </row>
    <row r="1124" ht="12.75" customHeight="1">
      <c r="A1124" s="4" t="s">
        <v>166</v>
      </c>
      <c r="B1124" s="4" t="s">
        <v>3303</v>
      </c>
      <c r="C1124" s="4" t="s">
        <v>3304</v>
      </c>
      <c r="D1124" s="4" t="s">
        <v>3316</v>
      </c>
      <c r="E1124" s="4" t="s">
        <v>3317</v>
      </c>
      <c r="F1124" s="4">
        <v>497.239932163</v>
      </c>
      <c r="G1124" s="4">
        <v>16.0625</v>
      </c>
      <c r="H1124" s="4">
        <v>25.5625</v>
      </c>
      <c r="I1124" s="4">
        <v>67.5625</v>
      </c>
      <c r="J1124" s="4">
        <v>66.3125</v>
      </c>
      <c r="K1124" s="4">
        <v>126.25</v>
      </c>
      <c r="L1124" s="4">
        <v>195.1875</v>
      </c>
      <c r="M1124" s="4">
        <v>46.9336967468262</v>
      </c>
      <c r="N1124" s="4">
        <v>706.897399902344</v>
      </c>
      <c r="O1124" s="4">
        <v>365.198304524768</v>
      </c>
      <c r="P1124" s="4">
        <v>0.0</v>
      </c>
      <c r="Q1124" s="4">
        <v>0.0</v>
      </c>
      <c r="R1124" s="4">
        <v>0.0</v>
      </c>
      <c r="S1124" s="4">
        <v>339.625</v>
      </c>
      <c r="T1124" s="4">
        <v>153.0625</v>
      </c>
      <c r="U1124" s="4">
        <v>4.25</v>
      </c>
      <c r="V1124" s="4">
        <v>1477.81285372909</v>
      </c>
      <c r="W1124" s="4">
        <v>13.5642988303358</v>
      </c>
      <c r="X1124" s="4">
        <v>45.0</v>
      </c>
      <c r="Y1124" s="4">
        <v>251682.1828</v>
      </c>
      <c r="Z1124" s="4">
        <v>104.22</v>
      </c>
      <c r="AA1124" s="4">
        <v>67.06</v>
      </c>
      <c r="AB1124" s="4">
        <v>59.8</v>
      </c>
      <c r="AC1124" s="4">
        <v>7.26</v>
      </c>
      <c r="AD1124" s="4">
        <v>2.88</v>
      </c>
      <c r="AE1124" s="4">
        <v>22.64</v>
      </c>
      <c r="AF1124" s="4">
        <v>11.64</v>
      </c>
      <c r="AG1124" s="4">
        <v>26.1</v>
      </c>
      <c r="AH1124" s="4">
        <v>5.5</v>
      </c>
      <c r="AI1124" s="4">
        <v>2.7</v>
      </c>
      <c r="AJ1124" s="4">
        <v>1.6</v>
      </c>
      <c r="AK1124" s="4">
        <v>0.0</v>
      </c>
      <c r="AL1124" s="4">
        <v>0.0</v>
      </c>
      <c r="AM1124" s="4">
        <v>0.0</v>
      </c>
      <c r="AN1124" s="4">
        <v>0.0</v>
      </c>
      <c r="AO1124" s="4">
        <v>0.0</v>
      </c>
      <c r="AP1124" s="4">
        <v>0.0</v>
      </c>
      <c r="AQ1124" s="4">
        <v>0.0</v>
      </c>
      <c r="AR1124" s="4">
        <v>5.72</v>
      </c>
      <c r="AS1124" s="4">
        <v>2.08</v>
      </c>
      <c r="AT1124" s="4">
        <v>1.43</v>
      </c>
      <c r="AU1124" s="4">
        <v>0.0</v>
      </c>
      <c r="AV1124" s="4">
        <v>0.0</v>
      </c>
      <c r="AW1124" s="4">
        <v>0.0</v>
      </c>
      <c r="AX1124" s="4">
        <v>0.0</v>
      </c>
      <c r="AY1124" s="4">
        <v>0.0</v>
      </c>
      <c r="AZ1124" s="4">
        <v>0.0</v>
      </c>
      <c r="BA1124" s="4">
        <v>5.37</v>
      </c>
      <c r="BB1124" s="4">
        <v>6.51</v>
      </c>
      <c r="BC1124" s="4">
        <v>5.9</v>
      </c>
      <c r="BD1124" s="4">
        <v>0.0</v>
      </c>
      <c r="BE1124" s="4">
        <v>0.0</v>
      </c>
      <c r="BF1124" s="4">
        <v>0.0</v>
      </c>
      <c r="BG1124" s="4">
        <v>0.0</v>
      </c>
      <c r="BH1124" s="4">
        <v>0.0</v>
      </c>
      <c r="BI1124" s="4">
        <v>0.0</v>
      </c>
      <c r="BJ1124" s="4">
        <v>0.0</v>
      </c>
      <c r="BK1124" s="4">
        <v>0.0</v>
      </c>
      <c r="BL1124" s="4">
        <v>0.0</v>
      </c>
      <c r="BM1124" s="4">
        <v>0.0</v>
      </c>
      <c r="BN1124" s="4">
        <v>16.54</v>
      </c>
      <c r="BO1124" s="4">
        <v>0.0</v>
      </c>
      <c r="BP1124" s="4">
        <v>1.97</v>
      </c>
      <c r="BQ1124" s="4">
        <v>0.0</v>
      </c>
      <c r="BR1124" s="4">
        <v>4.56</v>
      </c>
      <c r="BS1124" s="4">
        <v>1.77</v>
      </c>
      <c r="BT1124" s="4">
        <v>0.0</v>
      </c>
      <c r="BU1124" s="4">
        <v>0.0</v>
      </c>
      <c r="BV1124" s="4">
        <v>0.0</v>
      </c>
      <c r="BW1124" s="4">
        <v>0.0</v>
      </c>
      <c r="BX1124" s="4">
        <v>0.0</v>
      </c>
      <c r="BY1124" s="4">
        <v>0.0</v>
      </c>
      <c r="BZ1124" s="4">
        <v>0.0</v>
      </c>
      <c r="CA1124" s="4">
        <v>0.0</v>
      </c>
      <c r="CB1124" s="4">
        <v>2.73</v>
      </c>
      <c r="CC1124" s="4">
        <v>1.78</v>
      </c>
      <c r="CD1124" s="4">
        <v>0.0</v>
      </c>
      <c r="CE1124" s="4">
        <v>5.05</v>
      </c>
      <c r="CF1124" s="4">
        <v>4.68</v>
      </c>
      <c r="CG1124" s="4">
        <v>0.0</v>
      </c>
      <c r="CH1124" s="4">
        <v>5.49</v>
      </c>
      <c r="CI1124" s="4">
        <v>0.0</v>
      </c>
      <c r="CJ1124" s="4">
        <v>1.68</v>
      </c>
      <c r="CK1124" s="4">
        <v>0.0</v>
      </c>
      <c r="CL1124" s="4">
        <v>0.0</v>
      </c>
      <c r="CM1124" s="4">
        <v>0.0</v>
      </c>
      <c r="CN1124" s="4">
        <v>5.56</v>
      </c>
      <c r="CO1124" s="4">
        <v>1.23</v>
      </c>
      <c r="CP1124" s="4">
        <v>11.66</v>
      </c>
      <c r="CQ1124" s="4">
        <v>0.0</v>
      </c>
      <c r="CR1124" s="4">
        <v>12.51</v>
      </c>
      <c r="CS1124" s="4">
        <v>0.0</v>
      </c>
      <c r="CT1124" s="4">
        <v>76.0</v>
      </c>
      <c r="CU1124" s="4">
        <v>72.0</v>
      </c>
      <c r="CV1124" s="4" t="s">
        <v>3316</v>
      </c>
      <c r="CW1124" s="4">
        <v>497.24</v>
      </c>
      <c r="CX1124" s="4">
        <v>0.06</v>
      </c>
      <c r="CY1124" s="4">
        <v>0.13</v>
      </c>
      <c r="CZ1124" s="4">
        <v>0.0</v>
      </c>
      <c r="DA1124" s="4">
        <v>0.05</v>
      </c>
      <c r="DB1124" s="4">
        <v>0.0</v>
      </c>
      <c r="DC1124" s="4">
        <v>0.0</v>
      </c>
      <c r="DD1124" s="4">
        <v>0.0</v>
      </c>
      <c r="DE1124" s="4">
        <v>0.11</v>
      </c>
      <c r="DF1124" s="4">
        <v>0.0</v>
      </c>
      <c r="DG1124" s="4">
        <v>0.0</v>
      </c>
      <c r="DH1124" s="4">
        <v>0.0</v>
      </c>
      <c r="DI1124" s="4">
        <v>0.0</v>
      </c>
      <c r="DJ1124" s="4">
        <v>0.0</v>
      </c>
      <c r="DK1124" s="4">
        <v>0.11</v>
      </c>
      <c r="DL1124" s="4">
        <v>0.0</v>
      </c>
      <c r="DM1124" s="4">
        <v>0.02</v>
      </c>
      <c r="DN1124" s="4">
        <v>0.0</v>
      </c>
      <c r="DO1124" s="4">
        <v>0.18</v>
      </c>
      <c r="DP1124" s="4">
        <v>0.03</v>
      </c>
      <c r="DQ1124" s="4">
        <v>0.0</v>
      </c>
      <c r="DR1124" s="4">
        <v>0.0</v>
      </c>
      <c r="DS1124" s="4">
        <v>0.0</v>
      </c>
      <c r="DT1124" s="4">
        <v>0.31</v>
      </c>
      <c r="DU1124" s="4">
        <v>0.0</v>
      </c>
      <c r="DV1124" s="4">
        <v>0.0</v>
      </c>
      <c r="DW1124" s="4">
        <v>0.0</v>
      </c>
      <c r="DX1124" s="4" t="s">
        <v>3316</v>
      </c>
      <c r="DY1124" s="4" t="s">
        <v>3318</v>
      </c>
      <c r="DZ1124" s="4" t="s">
        <v>3308</v>
      </c>
      <c r="EA1124" s="4" t="s">
        <v>2932</v>
      </c>
      <c r="EB1124" s="4">
        <v>497.239932163</v>
      </c>
      <c r="EC1124" s="6">
        <v>407.306838095648</v>
      </c>
      <c r="ED1124" s="7">
        <v>0.82</v>
      </c>
      <c r="EE1124" s="4" t="s">
        <v>3316</v>
      </c>
      <c r="EF1124" s="4" t="s">
        <v>3304</v>
      </c>
      <c r="EG1124" s="4" t="s">
        <v>3317</v>
      </c>
      <c r="EH1124" s="4">
        <f t="shared" si="1"/>
        <v>2414.91252</v>
      </c>
      <c r="EI1124" s="4">
        <f t="shared" si="2"/>
        <v>1.4475</v>
      </c>
      <c r="EJ1124" s="4">
        <f t="shared" si="3"/>
        <v>3495.585872</v>
      </c>
      <c r="EK1124" s="4">
        <f t="shared" si="4"/>
        <v>0.3741124544</v>
      </c>
      <c r="EL1124" s="4">
        <f t="shared" si="5"/>
        <v>0.3444636346</v>
      </c>
      <c r="EM1124" s="4">
        <f t="shared" si="6"/>
        <v>0.7270194986</v>
      </c>
      <c r="EN1124" s="4">
        <f t="shared" si="7"/>
        <v>0.1532033426</v>
      </c>
      <c r="EO1124" s="4">
        <f t="shared" si="8"/>
        <v>0.07520891365</v>
      </c>
      <c r="EP1124" s="4">
        <f t="shared" si="9"/>
        <v>0.04456824513</v>
      </c>
      <c r="EQ1124" s="4">
        <f t="shared" si="10"/>
        <v>0.6434465554</v>
      </c>
      <c r="ER1124" s="4">
        <f t="shared" si="11"/>
        <v>0.2172327768</v>
      </c>
      <c r="ES1124" s="4">
        <f t="shared" si="12"/>
        <v>0.1116868164</v>
      </c>
      <c r="ET1124" s="4">
        <f t="shared" si="13"/>
        <v>0.2095970039</v>
      </c>
      <c r="EU1124" s="4">
        <f t="shared" si="14"/>
        <v>0.18</v>
      </c>
      <c r="EV1124" s="4">
        <f t="shared" si="15"/>
        <v>0.11</v>
      </c>
      <c r="EW1124" s="4">
        <f t="shared" si="16"/>
        <v>0.29</v>
      </c>
      <c r="EX1124" s="4">
        <f t="shared" si="17"/>
        <v>0.05</v>
      </c>
      <c r="EY1124" s="4">
        <f t="shared" si="18"/>
        <v>0.31</v>
      </c>
      <c r="EZ1124" s="4">
        <f t="shared" si="19"/>
        <v>1.423300859</v>
      </c>
      <c r="FA1124" s="4">
        <f t="shared" si="20"/>
        <v>0.8843465459</v>
      </c>
      <c r="FB1124" s="4">
        <f t="shared" si="21"/>
        <v>0.8191354148</v>
      </c>
      <c r="FC1124" s="4">
        <f t="shared" si="22"/>
        <v>0</v>
      </c>
      <c r="FD1124" s="4">
        <f t="shared" si="23"/>
        <v>0.08766906901</v>
      </c>
      <c r="FE1124" s="4">
        <f t="shared" si="24"/>
        <v>0.1225194985</v>
      </c>
      <c r="FF1124" s="4">
        <f t="shared" si="25"/>
        <v>0</v>
      </c>
      <c r="FG1124" s="4">
        <f t="shared" si="26"/>
        <v>0</v>
      </c>
      <c r="FH1124" s="4">
        <f t="shared" si="27"/>
        <v>0</v>
      </c>
      <c r="FI1124" s="4">
        <f t="shared" si="28"/>
        <v>0</v>
      </c>
      <c r="FJ1124" s="4">
        <f t="shared" si="29"/>
        <v>0.1632935137</v>
      </c>
      <c r="FK1124" s="4">
        <f t="shared" si="30"/>
        <v>0.01944910653</v>
      </c>
      <c r="FL1124" s="4">
        <f t="shared" si="31"/>
        <v>0.04501925165</v>
      </c>
      <c r="FM1124" s="4">
        <f t="shared" si="32"/>
        <v>0</v>
      </c>
      <c r="FN1124" s="4">
        <f t="shared" si="33"/>
        <v>0.140586435</v>
      </c>
      <c r="FO1124" s="4">
        <f t="shared" si="34"/>
        <v>0.1158061013</v>
      </c>
      <c r="FP1124" s="4">
        <f t="shared" si="35"/>
        <v>0.3056570244</v>
      </c>
      <c r="FQ1124" s="4">
        <f t="shared" si="36"/>
        <v>1</v>
      </c>
      <c r="FR1124" s="4">
        <v>101.29</v>
      </c>
    </row>
    <row r="1125" ht="12.75" customHeight="1">
      <c r="A1125" s="4" t="s">
        <v>166</v>
      </c>
      <c r="B1125" s="4" t="s">
        <v>3303</v>
      </c>
      <c r="C1125" s="4" t="s">
        <v>3304</v>
      </c>
      <c r="D1125" s="4" t="s">
        <v>3319</v>
      </c>
      <c r="E1125" s="4" t="s">
        <v>3320</v>
      </c>
      <c r="F1125" s="4">
        <v>381.98411248</v>
      </c>
      <c r="G1125" s="4">
        <v>9.6875</v>
      </c>
      <c r="H1125" s="4">
        <v>16.4375</v>
      </c>
      <c r="I1125" s="4">
        <v>27.375</v>
      </c>
      <c r="J1125" s="4">
        <v>26.6875</v>
      </c>
      <c r="K1125" s="4">
        <v>63.625</v>
      </c>
      <c r="L1125" s="4">
        <v>239.0</v>
      </c>
      <c r="M1125" s="4">
        <v>44.7309074401855</v>
      </c>
      <c r="N1125" s="4">
        <v>688.034118652344</v>
      </c>
      <c r="O1125" s="4">
        <v>339.3193793609</v>
      </c>
      <c r="P1125" s="4">
        <v>0.0</v>
      </c>
      <c r="Q1125" s="4">
        <v>0.0</v>
      </c>
      <c r="R1125" s="4">
        <v>0.0</v>
      </c>
      <c r="S1125" s="4">
        <v>291.0</v>
      </c>
      <c r="T1125" s="4">
        <v>68.3125</v>
      </c>
      <c r="U1125" s="4">
        <v>23.5</v>
      </c>
      <c r="V1125" s="4">
        <v>1462.96529142109</v>
      </c>
      <c r="W1125" s="4">
        <v>13.3819564505566</v>
      </c>
      <c r="X1125" s="4">
        <v>18.0</v>
      </c>
      <c r="Y1125" s="4">
        <v>85466.4431</v>
      </c>
      <c r="Z1125" s="4">
        <v>70.72</v>
      </c>
      <c r="AA1125" s="4">
        <v>6.19</v>
      </c>
      <c r="AB1125" s="4">
        <v>6.19</v>
      </c>
      <c r="AC1125" s="4">
        <v>0.0</v>
      </c>
      <c r="AD1125" s="4">
        <v>1.45</v>
      </c>
      <c r="AE1125" s="4">
        <v>29.1</v>
      </c>
      <c r="AF1125" s="4">
        <v>33.98</v>
      </c>
      <c r="AG1125" s="4">
        <v>18.4</v>
      </c>
      <c r="AH1125" s="4">
        <v>2.5</v>
      </c>
      <c r="AI1125" s="4">
        <v>0.7</v>
      </c>
      <c r="AJ1125" s="4">
        <v>0.0</v>
      </c>
      <c r="AK1125" s="4">
        <v>0.0</v>
      </c>
      <c r="AL1125" s="4">
        <v>0.0</v>
      </c>
      <c r="AM1125" s="4">
        <v>0.0</v>
      </c>
      <c r="AN1125" s="4">
        <v>0.0</v>
      </c>
      <c r="AO1125" s="4">
        <v>0.0</v>
      </c>
      <c r="AP1125" s="4">
        <v>0.0</v>
      </c>
      <c r="AQ1125" s="4">
        <v>0.0</v>
      </c>
      <c r="AR1125" s="4">
        <v>0.0</v>
      </c>
      <c r="AS1125" s="4">
        <v>0.0</v>
      </c>
      <c r="AT1125" s="4">
        <v>0.0</v>
      </c>
      <c r="AU1125" s="4">
        <v>0.0</v>
      </c>
      <c r="AV1125" s="4">
        <v>0.0</v>
      </c>
      <c r="AW1125" s="4">
        <v>0.0</v>
      </c>
      <c r="AX1125" s="4">
        <v>0.0</v>
      </c>
      <c r="AY1125" s="4">
        <v>0.0</v>
      </c>
      <c r="AZ1125" s="4">
        <v>0.0</v>
      </c>
      <c r="BA1125" s="4">
        <v>0.0</v>
      </c>
      <c r="BB1125" s="4">
        <v>1.8</v>
      </c>
      <c r="BC1125" s="4">
        <v>0.0</v>
      </c>
      <c r="BD1125" s="4">
        <v>0.0</v>
      </c>
      <c r="BE1125" s="4">
        <v>0.0</v>
      </c>
      <c r="BF1125" s="4">
        <v>0.0</v>
      </c>
      <c r="BG1125" s="4">
        <v>0.0</v>
      </c>
      <c r="BH1125" s="4">
        <v>0.0</v>
      </c>
      <c r="BI1125" s="4">
        <v>0.0</v>
      </c>
      <c r="BJ1125" s="4">
        <v>0.0</v>
      </c>
      <c r="BK1125" s="4">
        <v>0.0</v>
      </c>
      <c r="BL1125" s="4">
        <v>45.0</v>
      </c>
      <c r="BM1125" s="4">
        <v>0.0</v>
      </c>
      <c r="BN1125" s="4">
        <v>0.0</v>
      </c>
      <c r="BO1125" s="4">
        <v>0.0</v>
      </c>
      <c r="BP1125" s="4">
        <v>0.0</v>
      </c>
      <c r="BQ1125" s="4">
        <v>0.0</v>
      </c>
      <c r="BR1125" s="4">
        <v>0.0</v>
      </c>
      <c r="BS1125" s="4">
        <v>0.0</v>
      </c>
      <c r="BT1125" s="4">
        <v>0.0</v>
      </c>
      <c r="BU1125" s="4">
        <v>0.0</v>
      </c>
      <c r="BV1125" s="4">
        <v>0.0</v>
      </c>
      <c r="BW1125" s="4">
        <v>0.0</v>
      </c>
      <c r="BX1125" s="4">
        <v>0.0</v>
      </c>
      <c r="BY1125" s="4">
        <v>0.0</v>
      </c>
      <c r="BZ1125" s="4">
        <v>1.46</v>
      </c>
      <c r="CA1125" s="4">
        <v>0.0</v>
      </c>
      <c r="CB1125" s="4">
        <v>0.0</v>
      </c>
      <c r="CC1125" s="4">
        <v>0.0</v>
      </c>
      <c r="CD1125" s="4">
        <v>0.0</v>
      </c>
      <c r="CE1125" s="4">
        <v>0.0</v>
      </c>
      <c r="CF1125" s="4">
        <v>2.52</v>
      </c>
      <c r="CG1125" s="4">
        <v>0.0</v>
      </c>
      <c r="CH1125" s="4">
        <v>0.97</v>
      </c>
      <c r="CI1125" s="4">
        <v>0.0</v>
      </c>
      <c r="CJ1125" s="4">
        <v>2.66</v>
      </c>
      <c r="CK1125" s="4">
        <v>0.0</v>
      </c>
      <c r="CL1125" s="4">
        <v>0.0</v>
      </c>
      <c r="CM1125" s="4">
        <v>0.0</v>
      </c>
      <c r="CN1125" s="4">
        <v>0.0</v>
      </c>
      <c r="CO1125" s="4">
        <v>0.0</v>
      </c>
      <c r="CP1125" s="4">
        <v>0.0</v>
      </c>
      <c r="CQ1125" s="4">
        <v>0.0</v>
      </c>
      <c r="CR1125" s="4">
        <v>14.98</v>
      </c>
      <c r="CS1125" s="4">
        <v>1.33</v>
      </c>
      <c r="CT1125" s="4">
        <v>38.0</v>
      </c>
      <c r="CU1125" s="4">
        <v>27.0</v>
      </c>
      <c r="CV1125" s="4" t="s">
        <v>3319</v>
      </c>
      <c r="CW1125" s="4">
        <v>381.98</v>
      </c>
      <c r="CX1125" s="4">
        <v>0.04</v>
      </c>
      <c r="CY1125" s="4">
        <v>0.02</v>
      </c>
      <c r="CZ1125" s="4">
        <v>0.0</v>
      </c>
      <c r="DA1125" s="4">
        <v>0.02</v>
      </c>
      <c r="DB1125" s="4">
        <v>0.0</v>
      </c>
      <c r="DC1125" s="4">
        <v>0.0</v>
      </c>
      <c r="DD1125" s="4">
        <v>0.0</v>
      </c>
      <c r="DE1125" s="4">
        <v>0.23</v>
      </c>
      <c r="DF1125" s="4">
        <v>0.0</v>
      </c>
      <c r="DG1125" s="4">
        <v>0.0</v>
      </c>
      <c r="DH1125" s="4">
        <v>0.0</v>
      </c>
      <c r="DI1125" s="4">
        <v>0.0</v>
      </c>
      <c r="DJ1125" s="4">
        <v>0.0</v>
      </c>
      <c r="DK1125" s="4">
        <v>0.0</v>
      </c>
      <c r="DL1125" s="4">
        <v>0.0</v>
      </c>
      <c r="DM1125" s="4">
        <v>0.0</v>
      </c>
      <c r="DN1125" s="4">
        <v>0.0</v>
      </c>
      <c r="DO1125" s="4">
        <v>0.35</v>
      </c>
      <c r="DP1125" s="4">
        <v>0.05</v>
      </c>
      <c r="DQ1125" s="4">
        <v>0.0</v>
      </c>
      <c r="DR1125" s="4">
        <v>0.0</v>
      </c>
      <c r="DS1125" s="4">
        <v>0.0</v>
      </c>
      <c r="DT1125" s="4">
        <v>0.28</v>
      </c>
      <c r="DU1125" s="4">
        <v>0.0</v>
      </c>
      <c r="DV1125" s="4">
        <v>0.0</v>
      </c>
      <c r="DW1125" s="4">
        <v>0.0</v>
      </c>
      <c r="DX1125" s="4" t="s">
        <v>3319</v>
      </c>
      <c r="DY1125" s="4" t="s">
        <v>3321</v>
      </c>
      <c r="DZ1125" s="4" t="s">
        <v>3308</v>
      </c>
      <c r="EA1125" s="4" t="s">
        <v>2932</v>
      </c>
      <c r="EB1125" s="4">
        <v>381.98411248</v>
      </c>
      <c r="EC1125" s="6">
        <v>459.56320552425</v>
      </c>
      <c r="ED1125" s="7">
        <v>1.2</v>
      </c>
      <c r="EE1125" s="4" t="s">
        <v>3319</v>
      </c>
      <c r="EF1125" s="4" t="s">
        <v>3304</v>
      </c>
      <c r="EG1125" s="4" t="s">
        <v>3320</v>
      </c>
      <c r="EH1125" s="4">
        <f t="shared" si="1"/>
        <v>1208.518709</v>
      </c>
      <c r="EI1125" s="4">
        <f t="shared" si="2"/>
        <v>2.619259259</v>
      </c>
      <c r="EJ1125" s="4">
        <f t="shared" si="3"/>
        <v>3165.423819</v>
      </c>
      <c r="EK1125" s="4">
        <f t="shared" si="4"/>
        <v>0.02545248869</v>
      </c>
      <c r="EL1125" s="4">
        <f t="shared" si="5"/>
        <v>0.3054298643</v>
      </c>
      <c r="EM1125" s="4">
        <f t="shared" si="6"/>
        <v>0.8518518519</v>
      </c>
      <c r="EN1125" s="4">
        <f t="shared" si="7"/>
        <v>0.1157407407</v>
      </c>
      <c r="EO1125" s="4">
        <f t="shared" si="8"/>
        <v>0.03240740741</v>
      </c>
      <c r="EP1125" s="4">
        <f t="shared" si="9"/>
        <v>0</v>
      </c>
      <c r="EQ1125" s="4">
        <f t="shared" si="10"/>
        <v>0.08752828054</v>
      </c>
      <c r="ER1125" s="4">
        <f t="shared" si="11"/>
        <v>0.4114819005</v>
      </c>
      <c r="ES1125" s="4">
        <f t="shared" si="12"/>
        <v>0.4804864253</v>
      </c>
      <c r="ET1125" s="4">
        <f t="shared" si="13"/>
        <v>0.18513859</v>
      </c>
      <c r="EU1125" s="4">
        <f t="shared" si="14"/>
        <v>0.04</v>
      </c>
      <c r="EV1125" s="4">
        <f t="shared" si="15"/>
        <v>0.23</v>
      </c>
      <c r="EW1125" s="4">
        <f t="shared" si="16"/>
        <v>0.35</v>
      </c>
      <c r="EX1125" s="4">
        <f t="shared" si="17"/>
        <v>0.05</v>
      </c>
      <c r="EY1125" s="4">
        <f t="shared" si="18"/>
        <v>0.28</v>
      </c>
      <c r="EZ1125" s="4">
        <f t="shared" si="19"/>
        <v>1.340435253</v>
      </c>
      <c r="FA1125" s="4">
        <f t="shared" si="20"/>
        <v>0.8328592499</v>
      </c>
      <c r="FB1125" s="4">
        <f t="shared" si="21"/>
        <v>1.203095078</v>
      </c>
      <c r="FC1125" s="4">
        <f t="shared" si="22"/>
        <v>0</v>
      </c>
      <c r="FD1125" s="4">
        <f t="shared" si="23"/>
        <v>0</v>
      </c>
      <c r="FE1125" s="4">
        <f t="shared" si="24"/>
        <v>0.02649786545</v>
      </c>
      <c r="FF1125" s="4">
        <f t="shared" si="25"/>
        <v>0</v>
      </c>
      <c r="FG1125" s="4">
        <f t="shared" si="26"/>
        <v>0</v>
      </c>
      <c r="FH1125" s="4">
        <f t="shared" si="27"/>
        <v>0</v>
      </c>
      <c r="FI1125" s="4">
        <f t="shared" si="28"/>
        <v>0</v>
      </c>
      <c r="FJ1125" s="4">
        <f t="shared" si="29"/>
        <v>0</v>
      </c>
      <c r="FK1125" s="4">
        <f t="shared" si="30"/>
        <v>0</v>
      </c>
      <c r="FL1125" s="4">
        <f t="shared" si="31"/>
        <v>0</v>
      </c>
      <c r="FM1125" s="4">
        <f t="shared" si="32"/>
        <v>0.6624466362</v>
      </c>
      <c r="FN1125" s="4">
        <f t="shared" si="33"/>
        <v>0.03709701163</v>
      </c>
      <c r="FO1125" s="4">
        <f t="shared" si="34"/>
        <v>0.05343736199</v>
      </c>
      <c r="FP1125" s="4">
        <f t="shared" si="35"/>
        <v>0.2205211247</v>
      </c>
      <c r="FQ1125" s="4">
        <f t="shared" si="36"/>
        <v>1</v>
      </c>
      <c r="FR1125" s="4">
        <v>67.93</v>
      </c>
    </row>
    <row r="1126" ht="12.75" customHeight="1">
      <c r="A1126" s="4" t="s">
        <v>166</v>
      </c>
      <c r="B1126" s="4" t="s">
        <v>3303</v>
      </c>
      <c r="C1126" s="4" t="s">
        <v>3304</v>
      </c>
      <c r="D1126" s="4" t="s">
        <v>3322</v>
      </c>
      <c r="E1126" s="4" t="s">
        <v>3323</v>
      </c>
      <c r="F1126" s="4">
        <v>1457.60395993</v>
      </c>
      <c r="G1126" s="4">
        <v>82.625</v>
      </c>
      <c r="H1126" s="4">
        <v>35.0625</v>
      </c>
      <c r="I1126" s="4">
        <v>80.5625</v>
      </c>
      <c r="J1126" s="4">
        <v>115.0625</v>
      </c>
      <c r="K1126" s="4">
        <v>299.875</v>
      </c>
      <c r="L1126" s="4">
        <v>843.8125</v>
      </c>
      <c r="M1126" s="4">
        <v>58.085205078125</v>
      </c>
      <c r="N1126" s="4">
        <v>712.984680175781</v>
      </c>
      <c r="O1126" s="4">
        <v>263.831883228881</v>
      </c>
      <c r="P1126" s="4">
        <v>0.0</v>
      </c>
      <c r="Q1126" s="4">
        <v>0.0</v>
      </c>
      <c r="R1126" s="4">
        <v>1133.0</v>
      </c>
      <c r="S1126" s="4">
        <v>324.0</v>
      </c>
      <c r="T1126" s="4">
        <v>0.0</v>
      </c>
      <c r="U1126" s="4">
        <v>0.0</v>
      </c>
      <c r="V1126" s="4">
        <v>1392.23885268393</v>
      </c>
      <c r="W1126" s="4">
        <v>13.9243594580689</v>
      </c>
      <c r="X1126" s="4">
        <v>38.0</v>
      </c>
      <c r="Y1126" s="4">
        <v>148679.1862</v>
      </c>
      <c r="Z1126" s="4">
        <v>584.86</v>
      </c>
      <c r="AA1126" s="4">
        <v>16.27</v>
      </c>
      <c r="AB1126" s="4">
        <v>16.27</v>
      </c>
      <c r="AC1126" s="4">
        <v>0.0</v>
      </c>
      <c r="AD1126" s="4">
        <v>0.94</v>
      </c>
      <c r="AE1126" s="4">
        <v>8.71</v>
      </c>
      <c r="AF1126" s="4">
        <v>558.94</v>
      </c>
      <c r="AG1126" s="4">
        <v>24.9</v>
      </c>
      <c r="AH1126" s="4">
        <v>3.9</v>
      </c>
      <c r="AI1126" s="4">
        <v>55.9</v>
      </c>
      <c r="AJ1126" s="4">
        <v>28.0</v>
      </c>
      <c r="AK1126" s="4">
        <v>0.0</v>
      </c>
      <c r="AL1126" s="4">
        <v>0.0</v>
      </c>
      <c r="AM1126" s="4">
        <v>0.0</v>
      </c>
      <c r="AN1126" s="4">
        <v>0.0</v>
      </c>
      <c r="AO1126" s="4">
        <v>0.0</v>
      </c>
      <c r="AP1126" s="4">
        <v>0.0</v>
      </c>
      <c r="AQ1126" s="4">
        <v>0.0</v>
      </c>
      <c r="AR1126" s="4">
        <v>331.24</v>
      </c>
      <c r="AS1126" s="4">
        <v>0.0</v>
      </c>
      <c r="AT1126" s="4">
        <v>0.0</v>
      </c>
      <c r="AU1126" s="4">
        <v>0.0</v>
      </c>
      <c r="AV1126" s="4">
        <v>0.0</v>
      </c>
      <c r="AW1126" s="4">
        <v>0.0</v>
      </c>
      <c r="AX1126" s="4">
        <v>0.0</v>
      </c>
      <c r="AY1126" s="4">
        <v>0.0</v>
      </c>
      <c r="AZ1126" s="4">
        <v>0.0</v>
      </c>
      <c r="BA1126" s="4">
        <v>0.0</v>
      </c>
      <c r="BB1126" s="4">
        <v>4.78</v>
      </c>
      <c r="BC1126" s="4">
        <v>0.0</v>
      </c>
      <c r="BD1126" s="4">
        <v>0.0</v>
      </c>
      <c r="BE1126" s="4">
        <v>0.0</v>
      </c>
      <c r="BF1126" s="4">
        <v>0.0</v>
      </c>
      <c r="BG1126" s="4">
        <v>0.0</v>
      </c>
      <c r="BH1126" s="4">
        <v>0.0</v>
      </c>
      <c r="BI1126" s="4">
        <v>0.0</v>
      </c>
      <c r="BJ1126" s="4">
        <v>0.0</v>
      </c>
      <c r="BK1126" s="4">
        <v>0.0</v>
      </c>
      <c r="BL1126" s="4">
        <v>0.0</v>
      </c>
      <c r="BM1126" s="4">
        <v>0.0</v>
      </c>
      <c r="BN1126" s="4">
        <v>24.48</v>
      </c>
      <c r="BO1126" s="4">
        <v>0.0</v>
      </c>
      <c r="BP1126" s="4">
        <v>17.1</v>
      </c>
      <c r="BQ1126" s="4">
        <v>0.0</v>
      </c>
      <c r="BR1126" s="4">
        <v>158.72</v>
      </c>
      <c r="BS1126" s="4">
        <v>30.92</v>
      </c>
      <c r="BT1126" s="4">
        <v>0.0</v>
      </c>
      <c r="BU1126" s="4">
        <v>0.0</v>
      </c>
      <c r="BV1126" s="4">
        <v>0.0</v>
      </c>
      <c r="BW1126" s="4">
        <v>6.0</v>
      </c>
      <c r="BX1126" s="4">
        <v>0.0</v>
      </c>
      <c r="BY1126" s="4">
        <v>0.0</v>
      </c>
      <c r="BZ1126" s="4">
        <v>0.0</v>
      </c>
      <c r="CA1126" s="4">
        <v>0.0</v>
      </c>
      <c r="CB1126" s="4">
        <v>0.0</v>
      </c>
      <c r="CC1126" s="4">
        <v>2.53</v>
      </c>
      <c r="CD1126" s="4">
        <v>0.0</v>
      </c>
      <c r="CE1126" s="4">
        <v>3.45</v>
      </c>
      <c r="CF1126" s="4">
        <v>1.56</v>
      </c>
      <c r="CG1126" s="4">
        <v>0.0</v>
      </c>
      <c r="CH1126" s="4">
        <v>0.72</v>
      </c>
      <c r="CI1126" s="4">
        <v>0.0</v>
      </c>
      <c r="CJ1126" s="4">
        <v>0.0</v>
      </c>
      <c r="CK1126" s="4">
        <v>0.0</v>
      </c>
      <c r="CL1126" s="4">
        <v>0.0</v>
      </c>
      <c r="CM1126" s="4">
        <v>1.25</v>
      </c>
      <c r="CN1126" s="4">
        <v>0.0</v>
      </c>
      <c r="CO1126" s="4">
        <v>0.0</v>
      </c>
      <c r="CP1126" s="4">
        <v>0.0</v>
      </c>
      <c r="CQ1126" s="4">
        <v>0.0</v>
      </c>
      <c r="CR1126" s="4">
        <v>2.11</v>
      </c>
      <c r="CS1126" s="4">
        <v>0.0</v>
      </c>
      <c r="CT1126" s="4">
        <v>12.0</v>
      </c>
      <c r="CU1126" s="4">
        <v>34.2</v>
      </c>
      <c r="CV1126" s="4" t="s">
        <v>3322</v>
      </c>
      <c r="CW1126" s="4">
        <v>1457.6</v>
      </c>
      <c r="CX1126" s="4">
        <v>0.02</v>
      </c>
      <c r="CY1126" s="4">
        <v>0.02</v>
      </c>
      <c r="CZ1126" s="4">
        <v>0.0</v>
      </c>
      <c r="DA1126" s="4">
        <v>0.0</v>
      </c>
      <c r="DB1126" s="4">
        <v>0.0</v>
      </c>
      <c r="DC1126" s="4">
        <v>0.0</v>
      </c>
      <c r="DD1126" s="4">
        <v>0.0</v>
      </c>
      <c r="DE1126" s="4">
        <v>0.08</v>
      </c>
      <c r="DF1126" s="4">
        <v>0.0</v>
      </c>
      <c r="DG1126" s="4">
        <v>0.0</v>
      </c>
      <c r="DH1126" s="4">
        <v>0.0</v>
      </c>
      <c r="DI1126" s="4">
        <v>0.0</v>
      </c>
      <c r="DJ1126" s="4">
        <v>0.0</v>
      </c>
      <c r="DK1126" s="4">
        <v>0.07</v>
      </c>
      <c r="DL1126" s="4">
        <v>0.0</v>
      </c>
      <c r="DM1126" s="4">
        <v>0.02</v>
      </c>
      <c r="DN1126" s="4">
        <v>0.0</v>
      </c>
      <c r="DO1126" s="4">
        <v>0.08</v>
      </c>
      <c r="DP1126" s="4">
        <v>0.37</v>
      </c>
      <c r="DQ1126" s="4">
        <v>0.0</v>
      </c>
      <c r="DR1126" s="4">
        <v>0.0</v>
      </c>
      <c r="DS1126" s="4">
        <v>0.0</v>
      </c>
      <c r="DT1126" s="4">
        <v>0.29</v>
      </c>
      <c r="DU1126" s="4">
        <v>0.01</v>
      </c>
      <c r="DV1126" s="4">
        <v>0.0</v>
      </c>
      <c r="DW1126" s="4">
        <v>0.03</v>
      </c>
      <c r="DX1126" s="4" t="s">
        <v>3322</v>
      </c>
      <c r="DY1126" s="4" t="s">
        <v>3324</v>
      </c>
      <c r="DZ1126" s="4" t="s">
        <v>3308</v>
      </c>
      <c r="EA1126" s="4" t="s">
        <v>2932</v>
      </c>
      <c r="EB1126" s="4">
        <v>1457.60395993</v>
      </c>
      <c r="EC1126" s="6">
        <v>1719.46832883107</v>
      </c>
      <c r="ED1126" s="7">
        <v>1.18</v>
      </c>
      <c r="EE1126" s="4" t="s">
        <v>3322</v>
      </c>
      <c r="EF1126" s="4" t="s">
        <v>3304</v>
      </c>
      <c r="EG1126" s="4" t="s">
        <v>3323</v>
      </c>
      <c r="EH1126" s="4">
        <f t="shared" si="1"/>
        <v>254.2132924</v>
      </c>
      <c r="EI1126" s="4">
        <f t="shared" si="2"/>
        <v>17.10116959</v>
      </c>
      <c r="EJ1126" s="4">
        <f t="shared" si="3"/>
        <v>4347.344626</v>
      </c>
      <c r="EK1126" s="4">
        <f t="shared" si="4"/>
        <v>0.3609068837</v>
      </c>
      <c r="EL1126" s="4">
        <f t="shared" si="5"/>
        <v>0.1926956879</v>
      </c>
      <c r="EM1126" s="4">
        <f t="shared" si="6"/>
        <v>0.2209405501</v>
      </c>
      <c r="EN1126" s="4">
        <f t="shared" si="7"/>
        <v>0.03460514641</v>
      </c>
      <c r="EO1126" s="4">
        <f t="shared" si="8"/>
        <v>0.4960070985</v>
      </c>
      <c r="EP1126" s="4">
        <f t="shared" si="9"/>
        <v>0.248447205</v>
      </c>
      <c r="EQ1126" s="4">
        <f t="shared" si="10"/>
        <v>0.02781862326</v>
      </c>
      <c r="ER1126" s="4">
        <f t="shared" si="11"/>
        <v>0.01489245289</v>
      </c>
      <c r="ES1126" s="4">
        <f t="shared" si="12"/>
        <v>0.9556817016</v>
      </c>
      <c r="ET1126" s="4">
        <f t="shared" si="13"/>
        <v>0.4012475378</v>
      </c>
      <c r="EU1126" s="4">
        <f t="shared" si="14"/>
        <v>0.02</v>
      </c>
      <c r="EV1126" s="4">
        <f t="shared" si="15"/>
        <v>0.08</v>
      </c>
      <c r="EW1126" s="4">
        <f t="shared" si="16"/>
        <v>0.15</v>
      </c>
      <c r="EX1126" s="4">
        <f t="shared" si="17"/>
        <v>0.39</v>
      </c>
      <c r="EY1126" s="4">
        <f t="shared" si="18"/>
        <v>0.29</v>
      </c>
      <c r="EZ1126" s="4">
        <f t="shared" si="19"/>
        <v>1.291077643</v>
      </c>
      <c r="FA1126" s="4">
        <f t="shared" si="20"/>
        <v>0.8021916429</v>
      </c>
      <c r="FB1126" s="4">
        <f t="shared" si="21"/>
        <v>1.179653991</v>
      </c>
      <c r="FC1126" s="4">
        <f t="shared" si="22"/>
        <v>0</v>
      </c>
      <c r="FD1126" s="4">
        <f t="shared" si="23"/>
        <v>0</v>
      </c>
      <c r="FE1126" s="4">
        <f t="shared" si="24"/>
        <v>0.01273240637</v>
      </c>
      <c r="FF1126" s="4">
        <f t="shared" si="25"/>
        <v>0</v>
      </c>
      <c r="FG1126" s="4">
        <f t="shared" si="26"/>
        <v>0</v>
      </c>
      <c r="FH1126" s="4">
        <f t="shared" si="27"/>
        <v>0</v>
      </c>
      <c r="FI1126" s="4">
        <f t="shared" si="28"/>
        <v>0</v>
      </c>
      <c r="FJ1126" s="4">
        <f t="shared" si="29"/>
        <v>0.0652069682</v>
      </c>
      <c r="FK1126" s="4">
        <f t="shared" si="30"/>
        <v>0.04554898514</v>
      </c>
      <c r="FL1126" s="4">
        <f t="shared" si="31"/>
        <v>0.4227798199</v>
      </c>
      <c r="FM1126" s="4">
        <f t="shared" si="32"/>
        <v>0</v>
      </c>
      <c r="FN1126" s="4">
        <f t="shared" si="33"/>
        <v>0.02008417239</v>
      </c>
      <c r="FO1126" s="4">
        <f t="shared" si="34"/>
        <v>0.4246976719</v>
      </c>
      <c r="FP1126" s="4">
        <f t="shared" si="35"/>
        <v>0.008949976027</v>
      </c>
      <c r="FQ1126" s="4">
        <f t="shared" si="36"/>
        <v>1</v>
      </c>
      <c r="FR1126" s="4">
        <v>375.42</v>
      </c>
    </row>
    <row r="1127" ht="12.75" customHeight="1">
      <c r="A1127" s="4" t="s">
        <v>166</v>
      </c>
      <c r="B1127" s="4" t="s">
        <v>3303</v>
      </c>
      <c r="C1127" s="4" t="s">
        <v>3304</v>
      </c>
      <c r="D1127" s="4" t="s">
        <v>3325</v>
      </c>
      <c r="E1127" s="4" t="s">
        <v>3326</v>
      </c>
      <c r="F1127" s="4">
        <v>1115.10002175</v>
      </c>
      <c r="G1127" s="4">
        <v>9.1875</v>
      </c>
      <c r="H1127" s="4">
        <v>14.125</v>
      </c>
      <c r="I1127" s="4">
        <v>42.1875</v>
      </c>
      <c r="J1127" s="4">
        <v>63.5625</v>
      </c>
      <c r="K1127" s="4">
        <v>196.0625</v>
      </c>
      <c r="L1127" s="4">
        <v>790.5</v>
      </c>
      <c r="M1127" s="4">
        <v>124.486541748047</v>
      </c>
      <c r="N1127" s="4">
        <v>1220.94299316406</v>
      </c>
      <c r="O1127" s="4">
        <v>660.4255698102</v>
      </c>
      <c r="P1127" s="4">
        <v>0.0</v>
      </c>
      <c r="Q1127" s="4">
        <v>0.0</v>
      </c>
      <c r="R1127" s="4">
        <v>1115.625</v>
      </c>
      <c r="S1127" s="4">
        <v>0.0</v>
      </c>
      <c r="T1127" s="4">
        <v>0.0</v>
      </c>
      <c r="U1127" s="4">
        <v>0.0</v>
      </c>
      <c r="V1127" s="4">
        <v>1443.2380551817</v>
      </c>
      <c r="W1127" s="4">
        <v>12.2072184836249</v>
      </c>
      <c r="X1127" s="4">
        <v>23.0</v>
      </c>
      <c r="Y1127" s="4">
        <v>88022.5504</v>
      </c>
      <c r="Z1127" s="4">
        <v>302.86</v>
      </c>
      <c r="AA1127" s="4">
        <v>17.32</v>
      </c>
      <c r="AB1127" s="4">
        <v>17.32</v>
      </c>
      <c r="AC1127" s="4">
        <v>0.0</v>
      </c>
      <c r="AD1127" s="4">
        <v>0.57</v>
      </c>
      <c r="AE1127" s="4">
        <v>0.18</v>
      </c>
      <c r="AF1127" s="4">
        <v>284.79</v>
      </c>
      <c r="AG1127" s="4">
        <v>108.2</v>
      </c>
      <c r="AH1127" s="4">
        <v>1.5</v>
      </c>
      <c r="AI1127" s="4">
        <v>2.7</v>
      </c>
      <c r="AJ1127" s="4">
        <v>22.4</v>
      </c>
      <c r="AK1127" s="4">
        <v>0.0</v>
      </c>
      <c r="AL1127" s="4">
        <v>0.0</v>
      </c>
      <c r="AM1127" s="4">
        <v>0.0</v>
      </c>
      <c r="AN1127" s="4">
        <v>0.0</v>
      </c>
      <c r="AO1127" s="4">
        <v>0.0</v>
      </c>
      <c r="AP1127" s="4">
        <v>0.0</v>
      </c>
      <c r="AQ1127" s="4">
        <v>0.0</v>
      </c>
      <c r="AR1127" s="4">
        <v>16.17</v>
      </c>
      <c r="AS1127" s="4">
        <v>0.0</v>
      </c>
      <c r="AT1127" s="4">
        <v>0.0</v>
      </c>
      <c r="AU1127" s="4">
        <v>0.0</v>
      </c>
      <c r="AV1127" s="4">
        <v>0.0</v>
      </c>
      <c r="AW1127" s="4">
        <v>0.0</v>
      </c>
      <c r="AX1127" s="4">
        <v>0.0</v>
      </c>
      <c r="AY1127" s="4">
        <v>0.0</v>
      </c>
      <c r="AZ1127" s="4">
        <v>0.0</v>
      </c>
      <c r="BA1127" s="4">
        <v>0.0</v>
      </c>
      <c r="BB1127" s="4">
        <v>0.0</v>
      </c>
      <c r="BC1127" s="4">
        <v>0.0</v>
      </c>
      <c r="BD1127" s="4">
        <v>0.0</v>
      </c>
      <c r="BE1127" s="4">
        <v>0.0</v>
      </c>
      <c r="BF1127" s="4">
        <v>0.0</v>
      </c>
      <c r="BG1127" s="4">
        <v>0.0</v>
      </c>
      <c r="BH1127" s="4">
        <v>0.0</v>
      </c>
      <c r="BI1127" s="4">
        <v>0.0</v>
      </c>
      <c r="BJ1127" s="4">
        <v>0.0</v>
      </c>
      <c r="BK1127" s="4">
        <v>0.0</v>
      </c>
      <c r="BL1127" s="4">
        <v>0.0</v>
      </c>
      <c r="BM1127" s="4">
        <v>0.0</v>
      </c>
      <c r="BN1127" s="4">
        <v>212.56</v>
      </c>
      <c r="BO1127" s="4">
        <v>0.0</v>
      </c>
      <c r="BP1127" s="4">
        <v>0.0</v>
      </c>
      <c r="BQ1127" s="4">
        <v>0.0</v>
      </c>
      <c r="BR1127" s="4">
        <v>0.0</v>
      </c>
      <c r="BS1127" s="4">
        <v>46.38</v>
      </c>
      <c r="BT1127" s="4">
        <v>0.0</v>
      </c>
      <c r="BU1127" s="4">
        <v>0.0</v>
      </c>
      <c r="BV1127" s="4">
        <v>0.0</v>
      </c>
      <c r="BW1127" s="4">
        <v>0.0</v>
      </c>
      <c r="BX1127" s="4">
        <v>0.0</v>
      </c>
      <c r="BY1127" s="4">
        <v>0.0</v>
      </c>
      <c r="BZ1127" s="4">
        <v>0.0</v>
      </c>
      <c r="CA1127" s="4">
        <v>0.0</v>
      </c>
      <c r="CB1127" s="4">
        <v>0.0</v>
      </c>
      <c r="CC1127" s="4">
        <v>0.0</v>
      </c>
      <c r="CD1127" s="4">
        <v>0.0</v>
      </c>
      <c r="CE1127" s="4">
        <v>0.0</v>
      </c>
      <c r="CF1127" s="4">
        <v>0.0</v>
      </c>
      <c r="CG1127" s="4">
        <v>0.0</v>
      </c>
      <c r="CH1127" s="4">
        <v>27.75</v>
      </c>
      <c r="CI1127" s="4">
        <v>0.0</v>
      </c>
      <c r="CJ1127" s="4">
        <v>0.0</v>
      </c>
      <c r="CK1127" s="4">
        <v>0.0</v>
      </c>
      <c r="CL1127" s="4">
        <v>0.0</v>
      </c>
      <c r="CM1127" s="4">
        <v>0.0</v>
      </c>
      <c r="CN1127" s="4">
        <v>0.0</v>
      </c>
      <c r="CO1127" s="4">
        <v>0.0</v>
      </c>
      <c r="CP1127" s="4">
        <v>0.0</v>
      </c>
      <c r="CQ1127" s="4">
        <v>0.0</v>
      </c>
      <c r="CR1127" s="4">
        <v>0.0</v>
      </c>
      <c r="CS1127" s="4">
        <v>0.0</v>
      </c>
      <c r="CT1127" s="4">
        <v>11.0</v>
      </c>
      <c r="CU1127" s="4">
        <v>27.6</v>
      </c>
      <c r="CV1127" s="4" t="s">
        <v>3325</v>
      </c>
      <c r="CW1127" s="4">
        <v>1115.1</v>
      </c>
      <c r="CX1127" s="4">
        <v>0.0</v>
      </c>
      <c r="CY1127" s="4">
        <v>0.03</v>
      </c>
      <c r="CZ1127" s="4">
        <v>0.0</v>
      </c>
      <c r="DA1127" s="4">
        <v>0.0</v>
      </c>
      <c r="DB1127" s="4">
        <v>0.0</v>
      </c>
      <c r="DC1127" s="4">
        <v>0.0</v>
      </c>
      <c r="DD1127" s="4">
        <v>0.0</v>
      </c>
      <c r="DE1127" s="4">
        <v>0.01</v>
      </c>
      <c r="DF1127" s="4">
        <v>0.0</v>
      </c>
      <c r="DG1127" s="4">
        <v>0.0</v>
      </c>
      <c r="DH1127" s="4">
        <v>0.0</v>
      </c>
      <c r="DI1127" s="4">
        <v>0.0</v>
      </c>
      <c r="DJ1127" s="4">
        <v>0.0</v>
      </c>
      <c r="DK1127" s="4">
        <v>0.07</v>
      </c>
      <c r="DL1127" s="4">
        <v>0.0</v>
      </c>
      <c r="DM1127" s="4">
        <v>0.0</v>
      </c>
      <c r="DN1127" s="4">
        <v>0.0</v>
      </c>
      <c r="DO1127" s="4">
        <v>0.01</v>
      </c>
      <c r="DP1127" s="4">
        <v>0.12</v>
      </c>
      <c r="DQ1127" s="4">
        <v>0.0</v>
      </c>
      <c r="DR1127" s="4">
        <v>0.0</v>
      </c>
      <c r="DS1127" s="4">
        <v>0.0</v>
      </c>
      <c r="DT1127" s="4">
        <v>0.77</v>
      </c>
      <c r="DU1127" s="4">
        <v>0.0</v>
      </c>
      <c r="DV1127" s="4">
        <v>0.0</v>
      </c>
      <c r="DW1127" s="4">
        <v>0.0</v>
      </c>
      <c r="DX1127" s="4" t="s">
        <v>3325</v>
      </c>
      <c r="DY1127" s="4" t="s">
        <v>3327</v>
      </c>
      <c r="DZ1127" s="4" t="s">
        <v>3308</v>
      </c>
      <c r="EA1127" s="4" t="s">
        <v>2932</v>
      </c>
      <c r="EB1127" s="4">
        <v>1115.10002175</v>
      </c>
      <c r="EC1127" s="6">
        <v>1247.07078490978</v>
      </c>
      <c r="ED1127" s="7">
        <v>1.12</v>
      </c>
      <c r="EE1127" s="4" t="s">
        <v>3325</v>
      </c>
      <c r="EF1127" s="4" t="s">
        <v>3304</v>
      </c>
      <c r="EG1127" s="4" t="s">
        <v>3326</v>
      </c>
      <c r="EH1127" s="4">
        <f t="shared" si="1"/>
        <v>290.6377547</v>
      </c>
      <c r="EI1127" s="4">
        <f t="shared" si="2"/>
        <v>10.97318841</v>
      </c>
      <c r="EJ1127" s="4">
        <f t="shared" si="3"/>
        <v>3189.222841</v>
      </c>
      <c r="EK1127" s="4">
        <f t="shared" si="4"/>
        <v>0.7018424354</v>
      </c>
      <c r="EL1127" s="4">
        <f t="shared" si="5"/>
        <v>0.4450901407</v>
      </c>
      <c r="EM1127" s="4">
        <f t="shared" si="6"/>
        <v>0.8026706231</v>
      </c>
      <c r="EN1127" s="4">
        <f t="shared" si="7"/>
        <v>0.01112759644</v>
      </c>
      <c r="EO1127" s="4">
        <f t="shared" si="8"/>
        <v>0.02002967359</v>
      </c>
      <c r="EP1127" s="4">
        <f t="shared" si="9"/>
        <v>0.1661721068</v>
      </c>
      <c r="EQ1127" s="4">
        <f t="shared" si="10"/>
        <v>0.05718813973</v>
      </c>
      <c r="ER1127" s="4">
        <f t="shared" si="11"/>
        <v>0.0005943340157</v>
      </c>
      <c r="ES1127" s="4">
        <f t="shared" si="12"/>
        <v>0.9403354685</v>
      </c>
      <c r="ET1127" s="4">
        <f t="shared" si="13"/>
        <v>0.2715989544</v>
      </c>
      <c r="EU1127" s="4">
        <f t="shared" si="14"/>
        <v>0.03</v>
      </c>
      <c r="EV1127" s="4">
        <f t="shared" si="15"/>
        <v>0.01</v>
      </c>
      <c r="EW1127" s="4">
        <f t="shared" si="16"/>
        <v>0.08</v>
      </c>
      <c r="EX1127" s="4">
        <f t="shared" si="17"/>
        <v>0.12</v>
      </c>
      <c r="EY1127" s="4">
        <f t="shared" si="18"/>
        <v>0.77</v>
      </c>
      <c r="EZ1127" s="4">
        <f t="shared" si="19"/>
        <v>0.8089892231</v>
      </c>
      <c r="FA1127" s="4">
        <f t="shared" si="20"/>
        <v>0.502653266</v>
      </c>
      <c r="FB1127" s="4">
        <f t="shared" si="21"/>
        <v>1.118348812</v>
      </c>
      <c r="FC1127" s="4">
        <f t="shared" si="22"/>
        <v>0</v>
      </c>
      <c r="FD1127" s="4">
        <f t="shared" si="23"/>
        <v>0</v>
      </c>
      <c r="FE1127" s="4">
        <f t="shared" si="24"/>
        <v>0</v>
      </c>
      <c r="FF1127" s="4">
        <f t="shared" si="25"/>
        <v>0</v>
      </c>
      <c r="FG1127" s="4">
        <f t="shared" si="26"/>
        <v>0</v>
      </c>
      <c r="FH1127" s="4">
        <f t="shared" si="27"/>
        <v>0</v>
      </c>
      <c r="FI1127" s="4">
        <f t="shared" si="28"/>
        <v>0</v>
      </c>
      <c r="FJ1127" s="4">
        <f t="shared" si="29"/>
        <v>0.8845241563</v>
      </c>
      <c r="FK1127" s="4">
        <f t="shared" si="30"/>
        <v>0</v>
      </c>
      <c r="FL1127" s="4">
        <f t="shared" si="31"/>
        <v>0</v>
      </c>
      <c r="FM1127" s="4">
        <f t="shared" si="32"/>
        <v>0</v>
      </c>
      <c r="FN1127" s="4">
        <f t="shared" si="33"/>
        <v>0</v>
      </c>
      <c r="FO1127" s="4">
        <f t="shared" si="34"/>
        <v>0.1154758437</v>
      </c>
      <c r="FP1127" s="4">
        <f t="shared" si="35"/>
        <v>0</v>
      </c>
      <c r="FQ1127" s="4">
        <f t="shared" si="36"/>
        <v>1</v>
      </c>
      <c r="FR1127" s="4">
        <v>240.31</v>
      </c>
    </row>
    <row r="1128" ht="12.75" customHeight="1">
      <c r="A1128" s="4" t="s">
        <v>166</v>
      </c>
      <c r="B1128" s="4" t="s">
        <v>3303</v>
      </c>
      <c r="C1128" s="4" t="s">
        <v>3304</v>
      </c>
      <c r="D1128" s="4" t="s">
        <v>3328</v>
      </c>
      <c r="E1128" s="4" t="s">
        <v>3329</v>
      </c>
      <c r="F1128" s="4">
        <v>1294.45348419</v>
      </c>
      <c r="G1128" s="4">
        <v>13.125</v>
      </c>
      <c r="H1128" s="4">
        <v>19.25</v>
      </c>
      <c r="I1128" s="4">
        <v>40.0</v>
      </c>
      <c r="J1128" s="4">
        <v>68.25</v>
      </c>
      <c r="K1128" s="4">
        <v>275.875</v>
      </c>
      <c r="L1128" s="4">
        <v>878.3125</v>
      </c>
      <c r="M1128" s="4">
        <v>201.641372680664</v>
      </c>
      <c r="N1128" s="4">
        <v>1094.16564941406</v>
      </c>
      <c r="O1128" s="4">
        <v>694.227125233122</v>
      </c>
      <c r="P1128" s="4">
        <v>0.0</v>
      </c>
      <c r="Q1128" s="4">
        <v>0.0</v>
      </c>
      <c r="R1128" s="4">
        <v>1294.8125</v>
      </c>
      <c r="S1128" s="4">
        <v>0.0</v>
      </c>
      <c r="T1128" s="4">
        <v>0.0</v>
      </c>
      <c r="U1128" s="4">
        <v>0.0</v>
      </c>
      <c r="V1128" s="4">
        <v>1456.58646834404</v>
      </c>
      <c r="W1128" s="4">
        <v>12.1318380257884</v>
      </c>
      <c r="X1128" s="4">
        <v>12.0</v>
      </c>
      <c r="Y1128" s="4">
        <v>69249.9821</v>
      </c>
      <c r="Z1128" s="4">
        <v>473.04</v>
      </c>
      <c r="AA1128" s="4">
        <v>8.44</v>
      </c>
      <c r="AB1128" s="4">
        <v>7.02</v>
      </c>
      <c r="AC1128" s="4">
        <v>1.42</v>
      </c>
      <c r="AD1128" s="4">
        <v>0.47</v>
      </c>
      <c r="AE1128" s="4">
        <v>0.89</v>
      </c>
      <c r="AF1128" s="4">
        <v>463.24</v>
      </c>
      <c r="AG1128" s="4">
        <v>13.6</v>
      </c>
      <c r="AH1128" s="4">
        <v>0.0</v>
      </c>
      <c r="AI1128" s="4">
        <v>26.6</v>
      </c>
      <c r="AJ1128" s="4">
        <v>3.2</v>
      </c>
      <c r="AK1128" s="4">
        <v>0.0</v>
      </c>
      <c r="AL1128" s="4">
        <v>0.0</v>
      </c>
      <c r="AM1128" s="4">
        <v>0.0</v>
      </c>
      <c r="AN1128" s="4">
        <v>0.0</v>
      </c>
      <c r="AO1128" s="4">
        <v>0.0</v>
      </c>
      <c r="AP1128" s="4">
        <v>0.0</v>
      </c>
      <c r="AQ1128" s="4">
        <v>0.0</v>
      </c>
      <c r="AR1128" s="4">
        <v>452.98</v>
      </c>
      <c r="AS1128" s="4">
        <v>0.0</v>
      </c>
      <c r="AT1128" s="4">
        <v>0.0</v>
      </c>
      <c r="AU1128" s="4">
        <v>0.0</v>
      </c>
      <c r="AV1128" s="4">
        <v>0.0</v>
      </c>
      <c r="AW1128" s="4">
        <v>0.0</v>
      </c>
      <c r="AX1128" s="4">
        <v>0.0</v>
      </c>
      <c r="AY1128" s="4">
        <v>0.0</v>
      </c>
      <c r="AZ1128" s="4">
        <v>0.0</v>
      </c>
      <c r="BA1128" s="4">
        <v>0.0</v>
      </c>
      <c r="BB1128" s="4">
        <v>0.0</v>
      </c>
      <c r="BC1128" s="4">
        <v>0.0</v>
      </c>
      <c r="BD1128" s="4">
        <v>0.0</v>
      </c>
      <c r="BE1128" s="4">
        <v>0.0</v>
      </c>
      <c r="BF1128" s="4">
        <v>0.0</v>
      </c>
      <c r="BG1128" s="4">
        <v>0.0</v>
      </c>
      <c r="BH1128" s="4">
        <v>0.0</v>
      </c>
      <c r="BI1128" s="4">
        <v>0.0</v>
      </c>
      <c r="BJ1128" s="4">
        <v>0.0</v>
      </c>
      <c r="BK1128" s="4">
        <v>0.0</v>
      </c>
      <c r="BL1128" s="4">
        <v>0.0</v>
      </c>
      <c r="BM1128" s="4">
        <v>0.0</v>
      </c>
      <c r="BN1128" s="4">
        <v>9.11</v>
      </c>
      <c r="BO1128" s="4">
        <v>0.0</v>
      </c>
      <c r="BP1128" s="4">
        <v>0.0</v>
      </c>
      <c r="BQ1128" s="4">
        <v>0.0</v>
      </c>
      <c r="BR1128" s="4">
        <v>4.34</v>
      </c>
      <c r="BS1128" s="4">
        <v>0.0</v>
      </c>
      <c r="BT1128" s="4">
        <v>0.0</v>
      </c>
      <c r="BU1128" s="4">
        <v>0.0</v>
      </c>
      <c r="BV1128" s="4">
        <v>0.0</v>
      </c>
      <c r="BW1128" s="4">
        <v>0.0</v>
      </c>
      <c r="BX1128" s="4">
        <v>0.0</v>
      </c>
      <c r="BY1128" s="4">
        <v>0.0</v>
      </c>
      <c r="BZ1128" s="4">
        <v>0.0</v>
      </c>
      <c r="CA1128" s="4">
        <v>0.0</v>
      </c>
      <c r="CB1128" s="4">
        <v>0.0</v>
      </c>
      <c r="CC1128" s="4">
        <v>0.0</v>
      </c>
      <c r="CD1128" s="4">
        <v>0.0</v>
      </c>
      <c r="CE1128" s="4">
        <v>1.5</v>
      </c>
      <c r="CF1128" s="4">
        <v>0.0</v>
      </c>
      <c r="CG1128" s="4">
        <v>0.0</v>
      </c>
      <c r="CH1128" s="4">
        <v>2.95</v>
      </c>
      <c r="CI1128" s="4">
        <v>0.0</v>
      </c>
      <c r="CJ1128" s="4">
        <v>0.0</v>
      </c>
      <c r="CK1128" s="4">
        <v>0.0</v>
      </c>
      <c r="CL1128" s="4">
        <v>0.0</v>
      </c>
      <c r="CM1128" s="4">
        <v>0.0</v>
      </c>
      <c r="CN1128" s="4">
        <v>0.0</v>
      </c>
      <c r="CO1128" s="4">
        <v>0.0</v>
      </c>
      <c r="CP1128" s="4">
        <v>0.0</v>
      </c>
      <c r="CQ1128" s="4">
        <v>1.6</v>
      </c>
      <c r="CR1128" s="4">
        <v>0.56</v>
      </c>
      <c r="CS1128" s="4">
        <v>0.0</v>
      </c>
      <c r="CT1128" s="4">
        <v>6.0</v>
      </c>
      <c r="CU1128" s="4">
        <v>15.6</v>
      </c>
      <c r="CV1128" s="4" t="s">
        <v>3328</v>
      </c>
      <c r="CW1128" s="4">
        <v>1294.45</v>
      </c>
      <c r="CX1128" s="4">
        <v>0.0</v>
      </c>
      <c r="CY1128" s="4">
        <v>0.02</v>
      </c>
      <c r="CZ1128" s="4">
        <v>0.0</v>
      </c>
      <c r="DA1128" s="4">
        <v>0.0</v>
      </c>
      <c r="DB1128" s="4">
        <v>0.0</v>
      </c>
      <c r="DC1128" s="4">
        <v>0.0</v>
      </c>
      <c r="DD1128" s="4">
        <v>0.0</v>
      </c>
      <c r="DE1128" s="4">
        <v>0.0</v>
      </c>
      <c r="DF1128" s="4">
        <v>0.0</v>
      </c>
      <c r="DG1128" s="4">
        <v>0.0</v>
      </c>
      <c r="DH1128" s="4">
        <v>0.0</v>
      </c>
      <c r="DI1128" s="4">
        <v>0.0</v>
      </c>
      <c r="DJ1128" s="4">
        <v>0.0</v>
      </c>
      <c r="DK1128" s="4">
        <v>0.09</v>
      </c>
      <c r="DL1128" s="4">
        <v>0.0</v>
      </c>
      <c r="DM1128" s="4">
        <v>0.0</v>
      </c>
      <c r="DN1128" s="4">
        <v>0.0</v>
      </c>
      <c r="DO1128" s="4">
        <v>0.0</v>
      </c>
      <c r="DP1128" s="4">
        <v>0.0</v>
      </c>
      <c r="DQ1128" s="4">
        <v>0.0</v>
      </c>
      <c r="DR1128" s="4">
        <v>0.0</v>
      </c>
      <c r="DS1128" s="4">
        <v>0.0</v>
      </c>
      <c r="DT1128" s="4">
        <v>0.87</v>
      </c>
      <c r="DU1128" s="4">
        <v>0.01</v>
      </c>
      <c r="DV1128" s="4">
        <v>0.0</v>
      </c>
      <c r="DW1128" s="4">
        <v>0.0</v>
      </c>
      <c r="DX1128" s="4" t="s">
        <v>3328</v>
      </c>
      <c r="DY1128" s="4" t="s">
        <v>3330</v>
      </c>
      <c r="DZ1128" s="4" t="s">
        <v>3308</v>
      </c>
      <c r="EA1128" s="4" t="s">
        <v>2932</v>
      </c>
      <c r="EB1128" s="4">
        <v>1294.45348419</v>
      </c>
      <c r="EC1128" s="6">
        <v>2098.5775482754</v>
      </c>
      <c r="ED1128" s="7">
        <v>1.62</v>
      </c>
      <c r="EE1128" s="4" t="s">
        <v>3328</v>
      </c>
      <c r="EF1128" s="4" t="s">
        <v>3304</v>
      </c>
      <c r="EG1128" s="4" t="s">
        <v>3329</v>
      </c>
      <c r="EH1128" s="4">
        <f t="shared" si="1"/>
        <v>146.3935018</v>
      </c>
      <c r="EI1128" s="4">
        <f t="shared" si="2"/>
        <v>30.32307692</v>
      </c>
      <c r="EJ1128" s="4">
        <f t="shared" si="3"/>
        <v>4439.101417</v>
      </c>
      <c r="EK1128" s="4">
        <f t="shared" si="4"/>
        <v>0.02843311348</v>
      </c>
      <c r="EL1128" s="4">
        <f t="shared" si="5"/>
        <v>0.09174699814</v>
      </c>
      <c r="EM1128" s="4">
        <f t="shared" si="6"/>
        <v>0.3133640553</v>
      </c>
      <c r="EN1128" s="4">
        <f t="shared" si="7"/>
        <v>0</v>
      </c>
      <c r="EO1128" s="4">
        <f t="shared" si="8"/>
        <v>0.6129032258</v>
      </c>
      <c r="EP1128" s="4">
        <f t="shared" si="9"/>
        <v>0.07373271889</v>
      </c>
      <c r="EQ1128" s="4">
        <f t="shared" si="10"/>
        <v>0.01784204296</v>
      </c>
      <c r="ER1128" s="4">
        <f t="shared" si="11"/>
        <v>0.001881447658</v>
      </c>
      <c r="ES1128" s="4">
        <f t="shared" si="12"/>
        <v>0.9792829359</v>
      </c>
      <c r="ET1128" s="4">
        <f t="shared" si="13"/>
        <v>0.3654360746</v>
      </c>
      <c r="EU1128" s="4">
        <f t="shared" si="14"/>
        <v>0.02</v>
      </c>
      <c r="EV1128" s="4">
        <f t="shared" si="15"/>
        <v>0</v>
      </c>
      <c r="EW1128" s="4">
        <f t="shared" si="16"/>
        <v>0.09</v>
      </c>
      <c r="EX1128" s="4">
        <f t="shared" si="17"/>
        <v>0</v>
      </c>
      <c r="EY1128" s="4">
        <f t="shared" si="18"/>
        <v>0.87</v>
      </c>
      <c r="EZ1128" s="4">
        <f t="shared" si="19"/>
        <v>0.4161135635</v>
      </c>
      <c r="FA1128" s="4">
        <f t="shared" si="20"/>
        <v>0.2585458937</v>
      </c>
      <c r="FB1128" s="4">
        <f t="shared" si="21"/>
        <v>1.621207385</v>
      </c>
      <c r="FC1128" s="4">
        <f t="shared" si="22"/>
        <v>0</v>
      </c>
      <c r="FD1128" s="4">
        <f t="shared" si="23"/>
        <v>0</v>
      </c>
      <c r="FE1128" s="4">
        <f t="shared" si="24"/>
        <v>0</v>
      </c>
      <c r="FF1128" s="4">
        <f t="shared" si="25"/>
        <v>0</v>
      </c>
      <c r="FG1128" s="4">
        <f t="shared" si="26"/>
        <v>0</v>
      </c>
      <c r="FH1128" s="4">
        <f t="shared" si="27"/>
        <v>0</v>
      </c>
      <c r="FI1128" s="4">
        <f t="shared" si="28"/>
        <v>0</v>
      </c>
      <c r="FJ1128" s="4">
        <f t="shared" si="29"/>
        <v>0.3733606557</v>
      </c>
      <c r="FK1128" s="4">
        <f t="shared" si="30"/>
        <v>0</v>
      </c>
      <c r="FL1128" s="4">
        <f t="shared" si="31"/>
        <v>0.1778688525</v>
      </c>
      <c r="FM1128" s="4">
        <f t="shared" si="32"/>
        <v>0</v>
      </c>
      <c r="FN1128" s="4">
        <f t="shared" si="33"/>
        <v>0.06147540984</v>
      </c>
      <c r="FO1128" s="4">
        <f t="shared" si="34"/>
        <v>0.2987704918</v>
      </c>
      <c r="FP1128" s="4">
        <f t="shared" si="35"/>
        <v>0.08852459016</v>
      </c>
      <c r="FQ1128" s="4">
        <f t="shared" si="36"/>
        <v>1</v>
      </c>
      <c r="FR1128" s="4">
        <v>24.4</v>
      </c>
    </row>
    <row r="1129" ht="12.75" customHeight="1">
      <c r="A1129" s="4" t="s">
        <v>166</v>
      </c>
      <c r="B1129" s="4" t="s">
        <v>3303</v>
      </c>
      <c r="C1129" s="4" t="s">
        <v>3304</v>
      </c>
      <c r="D1129" s="4" t="s">
        <v>3331</v>
      </c>
      <c r="E1129" s="4" t="s">
        <v>3332</v>
      </c>
      <c r="F1129" s="4">
        <v>271.819843037</v>
      </c>
      <c r="G1129" s="4">
        <v>2.0625</v>
      </c>
      <c r="H1129" s="4">
        <v>2.8125</v>
      </c>
      <c r="I1129" s="4">
        <v>7.3125</v>
      </c>
      <c r="J1129" s="4">
        <v>13.3125</v>
      </c>
      <c r="K1129" s="4">
        <v>54.0</v>
      </c>
      <c r="L1129" s="4">
        <v>192.3125</v>
      </c>
      <c r="M1129" s="4">
        <v>72.6981048583984</v>
      </c>
      <c r="N1129" s="4">
        <v>630.585510253906</v>
      </c>
      <c r="O1129" s="4">
        <v>333.9979987321</v>
      </c>
      <c r="P1129" s="4">
        <v>0.0</v>
      </c>
      <c r="Q1129" s="4">
        <v>0.0</v>
      </c>
      <c r="R1129" s="4">
        <v>0.0</v>
      </c>
      <c r="S1129" s="4">
        <v>162.875</v>
      </c>
      <c r="T1129" s="4">
        <v>108.9375</v>
      </c>
      <c r="U1129" s="4">
        <v>0.0</v>
      </c>
      <c r="V1129" s="4">
        <v>1474.09521619135</v>
      </c>
      <c r="W1129" s="4">
        <v>13.8300919963201</v>
      </c>
      <c r="X1129" s="4">
        <v>23.0</v>
      </c>
      <c r="Y1129" s="4">
        <v>76217.8127</v>
      </c>
      <c r="Z1129" s="4">
        <v>44.8</v>
      </c>
      <c r="AA1129" s="4">
        <v>32.21</v>
      </c>
      <c r="AB1129" s="4">
        <v>27.72</v>
      </c>
      <c r="AC1129" s="4">
        <v>4.49</v>
      </c>
      <c r="AD1129" s="4">
        <v>2.24</v>
      </c>
      <c r="AE1129" s="4">
        <v>7.19</v>
      </c>
      <c r="AF1129" s="4">
        <v>3.16</v>
      </c>
      <c r="AG1129" s="4">
        <v>16.4</v>
      </c>
      <c r="AH1129" s="4">
        <v>2.1</v>
      </c>
      <c r="AI1129" s="4">
        <v>0.3</v>
      </c>
      <c r="AJ1129" s="4">
        <v>5.6</v>
      </c>
      <c r="AK1129" s="4">
        <v>0.0</v>
      </c>
      <c r="AL1129" s="4">
        <v>0.0</v>
      </c>
      <c r="AM1129" s="4">
        <v>0.0</v>
      </c>
      <c r="AN1129" s="4">
        <v>0.0</v>
      </c>
      <c r="AO1129" s="4">
        <v>0.0</v>
      </c>
      <c r="AP1129" s="4">
        <v>0.0</v>
      </c>
      <c r="AQ1129" s="4">
        <v>0.0</v>
      </c>
      <c r="AR1129" s="4">
        <v>0.0</v>
      </c>
      <c r="AS1129" s="4">
        <v>0.0</v>
      </c>
      <c r="AT1129" s="4">
        <v>0.0</v>
      </c>
      <c r="AU1129" s="4">
        <v>0.0</v>
      </c>
      <c r="AV1129" s="4">
        <v>0.0</v>
      </c>
      <c r="AW1129" s="4">
        <v>0.0</v>
      </c>
      <c r="AX1129" s="4">
        <v>0.0</v>
      </c>
      <c r="AY1129" s="4">
        <v>0.0</v>
      </c>
      <c r="AZ1129" s="4">
        <v>0.0</v>
      </c>
      <c r="BA1129" s="4">
        <v>0.0</v>
      </c>
      <c r="BB1129" s="4">
        <v>5.1</v>
      </c>
      <c r="BC1129" s="4">
        <v>0.0</v>
      </c>
      <c r="BD1129" s="4">
        <v>0.0</v>
      </c>
      <c r="BE1129" s="4">
        <v>0.0</v>
      </c>
      <c r="BF1129" s="4">
        <v>0.0</v>
      </c>
      <c r="BG1129" s="4">
        <v>0.0</v>
      </c>
      <c r="BH1129" s="4">
        <v>0.0</v>
      </c>
      <c r="BI1129" s="4">
        <v>0.0</v>
      </c>
      <c r="BJ1129" s="4">
        <v>0.0</v>
      </c>
      <c r="BK1129" s="4">
        <v>0.0</v>
      </c>
      <c r="BL1129" s="4">
        <v>0.0</v>
      </c>
      <c r="BM1129" s="4">
        <v>0.0</v>
      </c>
      <c r="BN1129" s="4">
        <v>2.23</v>
      </c>
      <c r="BO1129" s="4">
        <v>0.0</v>
      </c>
      <c r="BP1129" s="4">
        <v>0.0</v>
      </c>
      <c r="BQ1129" s="4">
        <v>0.0</v>
      </c>
      <c r="BR1129" s="4">
        <v>0.0</v>
      </c>
      <c r="BS1129" s="4">
        <v>2.45</v>
      </c>
      <c r="BT1129" s="4">
        <v>0.0</v>
      </c>
      <c r="BU1129" s="4">
        <v>0.0</v>
      </c>
      <c r="BV1129" s="4">
        <v>0.0</v>
      </c>
      <c r="BW1129" s="4">
        <v>0.0</v>
      </c>
      <c r="BX1129" s="4">
        <v>0.0</v>
      </c>
      <c r="BY1129" s="4">
        <v>0.0</v>
      </c>
      <c r="BZ1129" s="4">
        <v>0.0</v>
      </c>
      <c r="CA1129" s="4">
        <v>0.0</v>
      </c>
      <c r="CB1129" s="4">
        <v>1.57</v>
      </c>
      <c r="CC1129" s="4">
        <v>0.0</v>
      </c>
      <c r="CD1129" s="4">
        <v>0.0</v>
      </c>
      <c r="CE1129" s="4">
        <v>2.48</v>
      </c>
      <c r="CF1129" s="4">
        <v>4.05</v>
      </c>
      <c r="CG1129" s="4">
        <v>0.0</v>
      </c>
      <c r="CH1129" s="4">
        <v>6.97</v>
      </c>
      <c r="CI1129" s="4">
        <v>0.0</v>
      </c>
      <c r="CJ1129" s="4">
        <v>0.0</v>
      </c>
      <c r="CK1129" s="4">
        <v>0.0</v>
      </c>
      <c r="CL1129" s="4">
        <v>0.0</v>
      </c>
      <c r="CM1129" s="4">
        <v>0.0</v>
      </c>
      <c r="CN1129" s="4">
        <v>0.0</v>
      </c>
      <c r="CO1129" s="4">
        <v>1.8</v>
      </c>
      <c r="CP1129" s="4">
        <v>1.09</v>
      </c>
      <c r="CQ1129" s="4">
        <v>0.0</v>
      </c>
      <c r="CR1129" s="4">
        <v>17.06</v>
      </c>
      <c r="CS1129" s="4">
        <v>0.0</v>
      </c>
      <c r="CT1129" s="4">
        <v>34.0</v>
      </c>
      <c r="CU1129" s="4">
        <v>41.4</v>
      </c>
      <c r="CV1129" s="4" t="s">
        <v>3331</v>
      </c>
      <c r="CW1129" s="4">
        <v>271.82</v>
      </c>
      <c r="CX1129" s="4">
        <v>0.05</v>
      </c>
      <c r="CY1129" s="4">
        <v>0.0</v>
      </c>
      <c r="CZ1129" s="4">
        <v>0.0</v>
      </c>
      <c r="DA1129" s="4">
        <v>0.01</v>
      </c>
      <c r="DB1129" s="4">
        <v>0.0</v>
      </c>
      <c r="DC1129" s="4">
        <v>0.0</v>
      </c>
      <c r="DD1129" s="4">
        <v>0.0</v>
      </c>
      <c r="DE1129" s="4">
        <v>0.19</v>
      </c>
      <c r="DF1129" s="4">
        <v>0.0</v>
      </c>
      <c r="DG1129" s="4">
        <v>0.0</v>
      </c>
      <c r="DH1129" s="4">
        <v>0.0</v>
      </c>
      <c r="DI1129" s="4">
        <v>0.0</v>
      </c>
      <c r="DJ1129" s="4">
        <v>0.0</v>
      </c>
      <c r="DK1129" s="4">
        <v>0.0</v>
      </c>
      <c r="DL1129" s="4">
        <v>0.0</v>
      </c>
      <c r="DM1129" s="4">
        <v>0.0</v>
      </c>
      <c r="DN1129" s="4">
        <v>0.0</v>
      </c>
      <c r="DO1129" s="4">
        <v>0.28</v>
      </c>
      <c r="DP1129" s="4">
        <v>0.17</v>
      </c>
      <c r="DQ1129" s="4">
        <v>0.0</v>
      </c>
      <c r="DR1129" s="4">
        <v>0.0</v>
      </c>
      <c r="DS1129" s="4">
        <v>0.0</v>
      </c>
      <c r="DT1129" s="4">
        <v>0.28</v>
      </c>
      <c r="DU1129" s="4">
        <v>0.0</v>
      </c>
      <c r="DV1129" s="4">
        <v>0.0</v>
      </c>
      <c r="DW1129" s="4">
        <v>0.0</v>
      </c>
      <c r="DX1129" s="4" t="s">
        <v>3331</v>
      </c>
      <c r="DY1129" s="4" t="s">
        <v>3333</v>
      </c>
      <c r="DZ1129" s="4" t="s">
        <v>3308</v>
      </c>
      <c r="EA1129" s="4" t="s">
        <v>2932</v>
      </c>
      <c r="EB1129" s="4">
        <v>271.819843037</v>
      </c>
      <c r="EC1129" s="6">
        <v>297.07654301626</v>
      </c>
      <c r="ED1129" s="7">
        <v>1.09</v>
      </c>
      <c r="EE1129" s="4" t="s">
        <v>3331</v>
      </c>
      <c r="EF1129" s="4" t="s">
        <v>3304</v>
      </c>
      <c r="EG1129" s="4" t="s">
        <v>3332</v>
      </c>
      <c r="EH1129" s="4">
        <f t="shared" si="1"/>
        <v>1701.290462</v>
      </c>
      <c r="EI1129" s="4">
        <f t="shared" si="2"/>
        <v>1.082125604</v>
      </c>
      <c r="EJ1129" s="4">
        <f t="shared" si="3"/>
        <v>1841.009969</v>
      </c>
      <c r="EK1129" s="4">
        <f t="shared" si="4"/>
        <v>0.1636160714</v>
      </c>
      <c r="EL1129" s="4">
        <f t="shared" si="5"/>
        <v>0.5446428571</v>
      </c>
      <c r="EM1129" s="4">
        <f t="shared" si="6"/>
        <v>0.6721311475</v>
      </c>
      <c r="EN1129" s="4">
        <f t="shared" si="7"/>
        <v>0.08606557377</v>
      </c>
      <c r="EO1129" s="4">
        <f t="shared" si="8"/>
        <v>0.01229508197</v>
      </c>
      <c r="EP1129" s="4">
        <f t="shared" si="9"/>
        <v>0.2295081967</v>
      </c>
      <c r="EQ1129" s="4">
        <f t="shared" si="10"/>
        <v>0.7189732143</v>
      </c>
      <c r="ER1129" s="4">
        <f t="shared" si="11"/>
        <v>0.1604910714</v>
      </c>
      <c r="ES1129" s="4">
        <f t="shared" si="12"/>
        <v>0.07053571429</v>
      </c>
      <c r="ET1129" s="4">
        <f t="shared" si="13"/>
        <v>0.1648150462</v>
      </c>
      <c r="EU1129" s="4">
        <f t="shared" si="14"/>
        <v>0.01</v>
      </c>
      <c r="EV1129" s="4">
        <f t="shared" si="15"/>
        <v>0.19</v>
      </c>
      <c r="EW1129" s="4">
        <f t="shared" si="16"/>
        <v>0.28</v>
      </c>
      <c r="EX1129" s="4">
        <f t="shared" si="17"/>
        <v>0.17</v>
      </c>
      <c r="EY1129" s="4">
        <f t="shared" si="18"/>
        <v>0.28</v>
      </c>
      <c r="EZ1129" s="4">
        <f t="shared" si="19"/>
        <v>1.375684073</v>
      </c>
      <c r="FA1129" s="4">
        <f t="shared" si="20"/>
        <v>0.8547605733</v>
      </c>
      <c r="FB1129" s="4">
        <f t="shared" si="21"/>
        <v>1.092917057</v>
      </c>
      <c r="FC1129" s="4">
        <f t="shared" si="22"/>
        <v>0</v>
      </c>
      <c r="FD1129" s="4">
        <f t="shared" si="23"/>
        <v>0</v>
      </c>
      <c r="FE1129" s="4">
        <f t="shared" si="24"/>
        <v>0.1204250295</v>
      </c>
      <c r="FF1129" s="4">
        <f t="shared" si="25"/>
        <v>0</v>
      </c>
      <c r="FG1129" s="4">
        <f t="shared" si="26"/>
        <v>0</v>
      </c>
      <c r="FH1129" s="4">
        <f t="shared" si="27"/>
        <v>0</v>
      </c>
      <c r="FI1129" s="4">
        <f t="shared" si="28"/>
        <v>0</v>
      </c>
      <c r="FJ1129" s="4">
        <f t="shared" si="29"/>
        <v>0.05265643447</v>
      </c>
      <c r="FK1129" s="4">
        <f t="shared" si="30"/>
        <v>0</v>
      </c>
      <c r="FL1129" s="4">
        <f t="shared" si="31"/>
        <v>0</v>
      </c>
      <c r="FM1129" s="4">
        <f t="shared" si="32"/>
        <v>0</v>
      </c>
      <c r="FN1129" s="4">
        <f t="shared" si="33"/>
        <v>0.1912632822</v>
      </c>
      <c r="FO1129" s="4">
        <f t="shared" si="34"/>
        <v>0.1645808737</v>
      </c>
      <c r="FP1129" s="4">
        <f t="shared" si="35"/>
        <v>0.4710743802</v>
      </c>
      <c r="FQ1129" s="4">
        <f t="shared" si="36"/>
        <v>1</v>
      </c>
      <c r="FR1129" s="4">
        <v>42.35</v>
      </c>
    </row>
    <row r="1130" ht="12.75" customHeight="1">
      <c r="A1130" s="4" t="s">
        <v>166</v>
      </c>
      <c r="B1130" s="4" t="s">
        <v>3303</v>
      </c>
      <c r="C1130" s="4" t="s">
        <v>3304</v>
      </c>
      <c r="D1130" s="4" t="s">
        <v>3334</v>
      </c>
      <c r="E1130" s="4" t="s">
        <v>3335</v>
      </c>
      <c r="F1130" s="4">
        <v>675.559914034</v>
      </c>
      <c r="G1130" s="4">
        <v>20.625</v>
      </c>
      <c r="H1130" s="4">
        <v>31.1875</v>
      </c>
      <c r="I1130" s="4">
        <v>60.1875</v>
      </c>
      <c r="J1130" s="4">
        <v>90.4375</v>
      </c>
      <c r="K1130" s="4">
        <v>190.0625</v>
      </c>
      <c r="L1130" s="4">
        <v>283.1875</v>
      </c>
      <c r="M1130" s="4">
        <v>10.0</v>
      </c>
      <c r="N1130" s="4">
        <v>516.236633300781</v>
      </c>
      <c r="O1130" s="4">
        <v>224.602672986655</v>
      </c>
      <c r="P1130" s="4">
        <v>4.0625</v>
      </c>
      <c r="Q1130" s="4">
        <v>3.375</v>
      </c>
      <c r="R1130" s="4">
        <v>118.5</v>
      </c>
      <c r="S1130" s="4">
        <v>235.1875</v>
      </c>
      <c r="T1130" s="4">
        <v>314.5625</v>
      </c>
      <c r="U1130" s="4">
        <v>0.0</v>
      </c>
      <c r="V1130" s="4">
        <v>1478.01147086031</v>
      </c>
      <c r="W1130" s="4">
        <v>13.8775883441258</v>
      </c>
      <c r="X1130" s="4">
        <v>71.0</v>
      </c>
      <c r="Y1130" s="4">
        <v>243137.8424</v>
      </c>
      <c r="Z1130" s="4">
        <v>176.76</v>
      </c>
      <c r="AA1130" s="4">
        <v>42.65</v>
      </c>
      <c r="AB1130" s="4">
        <v>42.65</v>
      </c>
      <c r="AC1130" s="4">
        <v>0.0</v>
      </c>
      <c r="AD1130" s="4">
        <v>6.36</v>
      </c>
      <c r="AE1130" s="4">
        <v>42.2</v>
      </c>
      <c r="AF1130" s="4">
        <v>85.55</v>
      </c>
      <c r="AG1130" s="4">
        <v>91.2</v>
      </c>
      <c r="AH1130" s="4">
        <v>11.7</v>
      </c>
      <c r="AI1130" s="4">
        <v>1.8</v>
      </c>
      <c r="AJ1130" s="4">
        <v>1.6</v>
      </c>
      <c r="AK1130" s="4">
        <v>0.0</v>
      </c>
      <c r="AL1130" s="4">
        <v>0.0</v>
      </c>
      <c r="AM1130" s="4">
        <v>0.0</v>
      </c>
      <c r="AN1130" s="4">
        <v>0.0</v>
      </c>
      <c r="AO1130" s="4">
        <v>0.0</v>
      </c>
      <c r="AP1130" s="4">
        <v>0.0</v>
      </c>
      <c r="AQ1130" s="4">
        <v>0.0</v>
      </c>
      <c r="AR1130" s="4">
        <v>0.0</v>
      </c>
      <c r="AS1130" s="4">
        <v>0.0</v>
      </c>
      <c r="AT1130" s="4">
        <v>0.0</v>
      </c>
      <c r="AU1130" s="4">
        <v>0.0</v>
      </c>
      <c r="AV1130" s="4">
        <v>0.0</v>
      </c>
      <c r="AW1130" s="4">
        <v>0.0</v>
      </c>
      <c r="AX1130" s="4">
        <v>0.0</v>
      </c>
      <c r="AY1130" s="4">
        <v>0.0</v>
      </c>
      <c r="AZ1130" s="4">
        <v>0.0</v>
      </c>
      <c r="BA1130" s="4">
        <v>0.0</v>
      </c>
      <c r="BB1130" s="4">
        <v>11.16</v>
      </c>
      <c r="BC1130" s="4">
        <v>0.0</v>
      </c>
      <c r="BD1130" s="4">
        <v>0.0</v>
      </c>
      <c r="BE1130" s="4">
        <v>0.0</v>
      </c>
      <c r="BF1130" s="4">
        <v>0.0</v>
      </c>
      <c r="BG1130" s="4">
        <v>0.0</v>
      </c>
      <c r="BH1130" s="4">
        <v>0.0</v>
      </c>
      <c r="BI1130" s="4">
        <v>0.0</v>
      </c>
      <c r="BJ1130" s="4">
        <v>0.0</v>
      </c>
      <c r="BK1130" s="4">
        <v>0.0</v>
      </c>
      <c r="BL1130" s="4">
        <v>0.0</v>
      </c>
      <c r="BM1130" s="4">
        <v>0.0</v>
      </c>
      <c r="BN1130" s="4">
        <v>2.38</v>
      </c>
      <c r="BO1130" s="4">
        <v>0.0</v>
      </c>
      <c r="BP1130" s="4">
        <v>0.0</v>
      </c>
      <c r="BQ1130" s="4">
        <v>0.0</v>
      </c>
      <c r="BR1130" s="4">
        <v>0.0</v>
      </c>
      <c r="BS1130" s="4">
        <v>0.0</v>
      </c>
      <c r="BT1130" s="4">
        <v>0.0</v>
      </c>
      <c r="BU1130" s="4">
        <v>0.0</v>
      </c>
      <c r="BV1130" s="4">
        <v>0.0</v>
      </c>
      <c r="BW1130" s="4">
        <v>0.0</v>
      </c>
      <c r="BX1130" s="4">
        <v>0.0</v>
      </c>
      <c r="BY1130" s="4">
        <v>0.0</v>
      </c>
      <c r="BZ1130" s="4">
        <v>1.66</v>
      </c>
      <c r="CA1130" s="4">
        <v>0.0</v>
      </c>
      <c r="CB1130" s="4">
        <v>0.0</v>
      </c>
      <c r="CC1130" s="4">
        <v>5.12</v>
      </c>
      <c r="CD1130" s="4">
        <v>0.0</v>
      </c>
      <c r="CE1130" s="4">
        <v>2.0</v>
      </c>
      <c r="CF1130" s="4">
        <v>40.59</v>
      </c>
      <c r="CG1130" s="4">
        <v>0.0</v>
      </c>
      <c r="CH1130" s="4">
        <v>5.51</v>
      </c>
      <c r="CI1130" s="4">
        <v>0.0</v>
      </c>
      <c r="CJ1130" s="4">
        <v>0.0</v>
      </c>
      <c r="CK1130" s="4">
        <v>0.0</v>
      </c>
      <c r="CL1130" s="4">
        <v>0.0</v>
      </c>
      <c r="CM1130" s="4">
        <v>0.0</v>
      </c>
      <c r="CN1130" s="4">
        <v>0.0</v>
      </c>
      <c r="CO1130" s="4">
        <v>0.0</v>
      </c>
      <c r="CP1130" s="4">
        <v>33.74</v>
      </c>
      <c r="CQ1130" s="4">
        <v>0.0</v>
      </c>
      <c r="CR1130" s="4">
        <v>74.6</v>
      </c>
      <c r="CS1130" s="4">
        <v>0.0</v>
      </c>
      <c r="CT1130" s="4">
        <v>114.0</v>
      </c>
      <c r="CU1130" s="4">
        <v>120.7</v>
      </c>
      <c r="CV1130" s="4" t="s">
        <v>3334</v>
      </c>
      <c r="CW1130" s="4">
        <v>675.56</v>
      </c>
      <c r="CX1130" s="4">
        <v>0.07</v>
      </c>
      <c r="CY1130" s="4">
        <v>0.1</v>
      </c>
      <c r="CZ1130" s="4">
        <v>0.0</v>
      </c>
      <c r="DA1130" s="4">
        <v>0.01</v>
      </c>
      <c r="DB1130" s="4">
        <v>0.0</v>
      </c>
      <c r="DC1130" s="4">
        <v>0.0</v>
      </c>
      <c r="DD1130" s="4">
        <v>0.0</v>
      </c>
      <c r="DE1130" s="4">
        <v>0.24</v>
      </c>
      <c r="DF1130" s="4">
        <v>0.0</v>
      </c>
      <c r="DG1130" s="4">
        <v>0.0</v>
      </c>
      <c r="DH1130" s="4">
        <v>0.0</v>
      </c>
      <c r="DI1130" s="4">
        <v>0.0</v>
      </c>
      <c r="DJ1130" s="4">
        <v>0.0</v>
      </c>
      <c r="DK1130" s="4">
        <v>0.0</v>
      </c>
      <c r="DL1130" s="4">
        <v>0.0</v>
      </c>
      <c r="DM1130" s="4">
        <v>0.06</v>
      </c>
      <c r="DN1130" s="4">
        <v>0.0</v>
      </c>
      <c r="DO1130" s="4">
        <v>0.28</v>
      </c>
      <c r="DP1130" s="4">
        <v>0.17</v>
      </c>
      <c r="DQ1130" s="4">
        <v>0.0</v>
      </c>
      <c r="DR1130" s="4">
        <v>0.0</v>
      </c>
      <c r="DS1130" s="4">
        <v>0.0</v>
      </c>
      <c r="DT1130" s="4">
        <v>0.05</v>
      </c>
      <c r="DU1130" s="4">
        <v>0.0</v>
      </c>
      <c r="DV1130" s="4">
        <v>0.0</v>
      </c>
      <c r="DW1130" s="4">
        <v>0.01</v>
      </c>
      <c r="DX1130" s="4" t="s">
        <v>3334</v>
      </c>
      <c r="DY1130" s="4" t="s">
        <v>3336</v>
      </c>
      <c r="DZ1130" s="4" t="s">
        <v>3308</v>
      </c>
      <c r="EA1130" s="4" t="s">
        <v>2932</v>
      </c>
      <c r="EB1130" s="4">
        <v>675.559914034</v>
      </c>
      <c r="EC1130" s="6">
        <v>171.52569898163</v>
      </c>
      <c r="ED1130" s="7">
        <v>0.25</v>
      </c>
      <c r="EE1130" s="4" t="s">
        <v>3334</v>
      </c>
      <c r="EF1130" s="4" t="s">
        <v>3304</v>
      </c>
      <c r="EG1130" s="4" t="s">
        <v>3335</v>
      </c>
      <c r="EH1130" s="4">
        <f t="shared" si="1"/>
        <v>1375.525246</v>
      </c>
      <c r="EI1130" s="4">
        <f t="shared" si="2"/>
        <v>1.464457332</v>
      </c>
      <c r="EJ1130" s="4">
        <f t="shared" si="3"/>
        <v>2014.398031</v>
      </c>
      <c r="EK1130" s="4">
        <f t="shared" si="4"/>
        <v>0.07660104096</v>
      </c>
      <c r="EL1130" s="4">
        <f t="shared" si="5"/>
        <v>0.6013804028</v>
      </c>
      <c r="EM1130" s="4">
        <f t="shared" si="6"/>
        <v>0.8579492004</v>
      </c>
      <c r="EN1130" s="4">
        <f t="shared" si="7"/>
        <v>0.1100658514</v>
      </c>
      <c r="EO1130" s="4">
        <f t="shared" si="8"/>
        <v>0.0169332079</v>
      </c>
      <c r="EP1130" s="4">
        <f t="shared" si="9"/>
        <v>0.01505174036</v>
      </c>
      <c r="EQ1130" s="4">
        <f t="shared" si="10"/>
        <v>0.2412876216</v>
      </c>
      <c r="ER1130" s="4">
        <f t="shared" si="11"/>
        <v>0.2387417968</v>
      </c>
      <c r="ES1130" s="4">
        <f t="shared" si="12"/>
        <v>0.4839895904</v>
      </c>
      <c r="ET1130" s="4">
        <f t="shared" si="13"/>
        <v>0.2616496277</v>
      </c>
      <c r="EU1130" s="4">
        <f t="shared" si="14"/>
        <v>0.11</v>
      </c>
      <c r="EV1130" s="4">
        <f t="shared" si="15"/>
        <v>0.24</v>
      </c>
      <c r="EW1130" s="4">
        <f t="shared" si="16"/>
        <v>0.28</v>
      </c>
      <c r="EX1130" s="4">
        <f t="shared" si="17"/>
        <v>0.23</v>
      </c>
      <c r="EY1130" s="4">
        <f t="shared" si="18"/>
        <v>0.05</v>
      </c>
      <c r="EZ1130" s="4">
        <f t="shared" si="19"/>
        <v>1.429550642</v>
      </c>
      <c r="FA1130" s="4">
        <f t="shared" si="20"/>
        <v>0.8882297545</v>
      </c>
      <c r="FB1130" s="4">
        <f t="shared" si="21"/>
        <v>0.2539015347</v>
      </c>
      <c r="FC1130" s="4">
        <f t="shared" si="22"/>
        <v>0</v>
      </c>
      <c r="FD1130" s="4">
        <f t="shared" si="23"/>
        <v>0</v>
      </c>
      <c r="FE1130" s="4">
        <f t="shared" si="24"/>
        <v>0.06373500857</v>
      </c>
      <c r="FF1130" s="4">
        <f t="shared" si="25"/>
        <v>0</v>
      </c>
      <c r="FG1130" s="4">
        <f t="shared" si="26"/>
        <v>0</v>
      </c>
      <c r="FH1130" s="4">
        <f t="shared" si="27"/>
        <v>0</v>
      </c>
      <c r="FI1130" s="4">
        <f t="shared" si="28"/>
        <v>0</v>
      </c>
      <c r="FJ1130" s="4">
        <f t="shared" si="29"/>
        <v>0.01359223301</v>
      </c>
      <c r="FK1130" s="4">
        <f t="shared" si="30"/>
        <v>0</v>
      </c>
      <c r="FL1130" s="4">
        <f t="shared" si="31"/>
        <v>0</v>
      </c>
      <c r="FM1130" s="4">
        <f t="shared" si="32"/>
        <v>0</v>
      </c>
      <c r="FN1130" s="4">
        <f t="shared" si="33"/>
        <v>0.2724728726</v>
      </c>
      <c r="FO1130" s="4">
        <f t="shared" si="34"/>
        <v>0.03146773272</v>
      </c>
      <c r="FP1130" s="4">
        <f t="shared" si="35"/>
        <v>0.6187321531</v>
      </c>
      <c r="FQ1130" s="4">
        <f t="shared" si="36"/>
        <v>1</v>
      </c>
      <c r="FR1130" s="4">
        <v>175.1</v>
      </c>
    </row>
    <row r="1131" ht="12.75" customHeight="1">
      <c r="A1131" s="4" t="s">
        <v>166</v>
      </c>
      <c r="B1131" s="4" t="s">
        <v>3303</v>
      </c>
      <c r="C1131" s="4" t="s">
        <v>3304</v>
      </c>
      <c r="D1131" s="4" t="s">
        <v>3337</v>
      </c>
      <c r="E1131" s="4" t="s">
        <v>3338</v>
      </c>
      <c r="F1131" s="4">
        <v>4603.25929349</v>
      </c>
      <c r="G1131" s="4">
        <v>92.3125</v>
      </c>
      <c r="H1131" s="4">
        <v>86.25</v>
      </c>
      <c r="I1131" s="4">
        <v>156.875</v>
      </c>
      <c r="J1131" s="4">
        <v>254.25</v>
      </c>
      <c r="K1131" s="4">
        <v>747.6875</v>
      </c>
      <c r="L1131" s="4">
        <v>3256.6875</v>
      </c>
      <c r="M1131" s="4">
        <v>63.8569755554199</v>
      </c>
      <c r="N1131" s="4">
        <v>1358.41467285156</v>
      </c>
      <c r="O1131" s="4">
        <v>711.354542418474</v>
      </c>
      <c r="P1131" s="4">
        <v>42.8125</v>
      </c>
      <c r="Q1131" s="4">
        <v>0.0</v>
      </c>
      <c r="R1131" s="4">
        <v>4225.875</v>
      </c>
      <c r="S1131" s="4">
        <v>0.0</v>
      </c>
      <c r="T1131" s="4">
        <v>325.375</v>
      </c>
      <c r="U1131" s="4">
        <v>0.0</v>
      </c>
      <c r="V1131" s="4">
        <v>1435.32510619395</v>
      </c>
      <c r="W1131" s="4">
        <v>12.1219990838169</v>
      </c>
      <c r="X1131" s="4">
        <v>57.0</v>
      </c>
      <c r="Y1131" s="4">
        <v>189980.3282</v>
      </c>
      <c r="Z1131" s="4">
        <v>76.32</v>
      </c>
      <c r="AA1131" s="4">
        <v>15.26</v>
      </c>
      <c r="AB1131" s="4">
        <v>15.26</v>
      </c>
      <c r="AC1131" s="4">
        <v>0.0</v>
      </c>
      <c r="AD1131" s="4">
        <v>1.91</v>
      </c>
      <c r="AE1131" s="4">
        <v>5.79</v>
      </c>
      <c r="AF1131" s="4">
        <v>53.36</v>
      </c>
      <c r="AG1131" s="4">
        <v>203.1</v>
      </c>
      <c r="AH1131" s="4">
        <v>12.3</v>
      </c>
      <c r="AI1131" s="4">
        <v>21.3</v>
      </c>
      <c r="AJ1131" s="4">
        <v>55.2</v>
      </c>
      <c r="AK1131" s="4">
        <v>0.0</v>
      </c>
      <c r="AL1131" s="4">
        <v>0.0</v>
      </c>
      <c r="AM1131" s="4">
        <v>0.0</v>
      </c>
      <c r="AN1131" s="4">
        <v>0.0</v>
      </c>
      <c r="AO1131" s="4">
        <v>0.0</v>
      </c>
      <c r="AP1131" s="4">
        <v>0.0</v>
      </c>
      <c r="AQ1131" s="4">
        <v>0.0</v>
      </c>
      <c r="AR1131" s="4">
        <v>31.94</v>
      </c>
      <c r="AS1131" s="4">
        <v>0.0</v>
      </c>
      <c r="AT1131" s="4">
        <v>0.0</v>
      </c>
      <c r="AU1131" s="4">
        <v>0.0</v>
      </c>
      <c r="AV1131" s="4">
        <v>0.0</v>
      </c>
      <c r="AW1131" s="4">
        <v>0.0</v>
      </c>
      <c r="AX1131" s="4">
        <v>0.0</v>
      </c>
      <c r="AY1131" s="4">
        <v>0.0</v>
      </c>
      <c r="AZ1131" s="4">
        <v>0.0</v>
      </c>
      <c r="BA1131" s="4">
        <v>0.0</v>
      </c>
      <c r="BB1131" s="4">
        <v>0.0</v>
      </c>
      <c r="BC1131" s="4">
        <v>0.0</v>
      </c>
      <c r="BD1131" s="4">
        <v>0.0</v>
      </c>
      <c r="BE1131" s="4">
        <v>0.0</v>
      </c>
      <c r="BF1131" s="4">
        <v>0.0</v>
      </c>
      <c r="BG1131" s="4">
        <v>0.0</v>
      </c>
      <c r="BH1131" s="4">
        <v>0.0</v>
      </c>
      <c r="BI1131" s="4">
        <v>0.0</v>
      </c>
      <c r="BJ1131" s="4">
        <v>0.0</v>
      </c>
      <c r="BK1131" s="4">
        <v>0.0</v>
      </c>
      <c r="BL1131" s="4">
        <v>0.0</v>
      </c>
      <c r="BM1131" s="4">
        <v>0.0</v>
      </c>
      <c r="BN1131" s="4">
        <v>18.17</v>
      </c>
      <c r="BO1131" s="4">
        <v>0.0</v>
      </c>
      <c r="BP1131" s="4">
        <v>0.0</v>
      </c>
      <c r="BQ1131" s="4">
        <v>0.0</v>
      </c>
      <c r="BR1131" s="4">
        <v>0.64</v>
      </c>
      <c r="BS1131" s="4">
        <v>1.77</v>
      </c>
      <c r="BT1131" s="4">
        <v>0.0</v>
      </c>
      <c r="BU1131" s="4">
        <v>0.0</v>
      </c>
      <c r="BV1131" s="4">
        <v>0.0</v>
      </c>
      <c r="BW1131" s="4">
        <v>0.0</v>
      </c>
      <c r="BX1131" s="4">
        <v>0.0</v>
      </c>
      <c r="BY1131" s="4">
        <v>0.0</v>
      </c>
      <c r="BZ1131" s="4">
        <v>1.43</v>
      </c>
      <c r="CA1131" s="4">
        <v>0.0</v>
      </c>
      <c r="CB1131" s="4">
        <v>0.0</v>
      </c>
      <c r="CC1131" s="4">
        <v>0.0</v>
      </c>
      <c r="CD1131" s="4">
        <v>0.0</v>
      </c>
      <c r="CE1131" s="4">
        <v>0.0</v>
      </c>
      <c r="CF1131" s="4">
        <v>2.76</v>
      </c>
      <c r="CG1131" s="4">
        <v>0.0</v>
      </c>
      <c r="CH1131" s="4">
        <v>4.77</v>
      </c>
      <c r="CI1131" s="4">
        <v>0.0</v>
      </c>
      <c r="CJ1131" s="4">
        <v>3.25</v>
      </c>
      <c r="CK1131" s="4">
        <v>0.0</v>
      </c>
      <c r="CL1131" s="4">
        <v>0.0</v>
      </c>
      <c r="CM1131" s="4">
        <v>0.0</v>
      </c>
      <c r="CN1131" s="4">
        <v>0.7</v>
      </c>
      <c r="CO1131" s="4">
        <v>0.0</v>
      </c>
      <c r="CP1131" s="4">
        <v>0.0</v>
      </c>
      <c r="CQ1131" s="4">
        <v>2.23</v>
      </c>
      <c r="CR1131" s="4">
        <v>8.66</v>
      </c>
      <c r="CS1131" s="4">
        <v>0.0</v>
      </c>
      <c r="CT1131" s="4">
        <v>16.0</v>
      </c>
      <c r="CU1131" s="4">
        <v>79.8</v>
      </c>
      <c r="CV1131" s="4" t="s">
        <v>3337</v>
      </c>
      <c r="CW1131" s="4">
        <v>4603.26</v>
      </c>
      <c r="CX1131" s="4">
        <v>0.01</v>
      </c>
      <c r="CY1131" s="4">
        <v>0.02</v>
      </c>
      <c r="CZ1131" s="4">
        <v>0.0</v>
      </c>
      <c r="DA1131" s="4">
        <v>0.0</v>
      </c>
      <c r="DB1131" s="4">
        <v>0.0</v>
      </c>
      <c r="DC1131" s="4">
        <v>0.0</v>
      </c>
      <c r="DD1131" s="4">
        <v>0.0</v>
      </c>
      <c r="DE1131" s="4">
        <v>0.0</v>
      </c>
      <c r="DF1131" s="4">
        <v>0.0</v>
      </c>
      <c r="DG1131" s="4">
        <v>0.0</v>
      </c>
      <c r="DH1131" s="4">
        <v>0.0</v>
      </c>
      <c r="DI1131" s="4">
        <v>0.0</v>
      </c>
      <c r="DJ1131" s="4">
        <v>0.0</v>
      </c>
      <c r="DK1131" s="4">
        <v>0.21</v>
      </c>
      <c r="DL1131" s="4">
        <v>0.0</v>
      </c>
      <c r="DM1131" s="4">
        <v>0.01</v>
      </c>
      <c r="DN1131" s="4">
        <v>0.0</v>
      </c>
      <c r="DO1131" s="4">
        <v>0.04</v>
      </c>
      <c r="DP1131" s="4">
        <v>0.03</v>
      </c>
      <c r="DQ1131" s="4">
        <v>0.0</v>
      </c>
      <c r="DR1131" s="4">
        <v>0.03</v>
      </c>
      <c r="DS1131" s="4">
        <v>0.0</v>
      </c>
      <c r="DT1131" s="4">
        <v>0.57</v>
      </c>
      <c r="DU1131" s="4">
        <v>0.05</v>
      </c>
      <c r="DV1131" s="4">
        <v>0.0</v>
      </c>
      <c r="DW1131" s="4">
        <v>0.02</v>
      </c>
      <c r="DX1131" s="4" t="s">
        <v>3337</v>
      </c>
      <c r="DY1131" s="4" t="s">
        <v>3339</v>
      </c>
      <c r="DZ1131" s="4" t="s">
        <v>3308</v>
      </c>
      <c r="EA1131" s="4" t="s">
        <v>2932</v>
      </c>
      <c r="EB1131" s="4">
        <v>4603.25929349</v>
      </c>
      <c r="EC1131" s="6">
        <v>3662.6240746044</v>
      </c>
      <c r="ED1131" s="7">
        <v>0.8</v>
      </c>
      <c r="EE1131" s="4" t="s">
        <v>3337</v>
      </c>
      <c r="EF1131" s="4" t="s">
        <v>3304</v>
      </c>
      <c r="EG1131" s="4" t="s">
        <v>3338</v>
      </c>
      <c r="EH1131" s="4">
        <f t="shared" si="1"/>
        <v>2489.260066</v>
      </c>
      <c r="EI1131" s="4">
        <f t="shared" si="2"/>
        <v>0.9563909774</v>
      </c>
      <c r="EJ1131" s="4">
        <f t="shared" si="3"/>
        <v>2380.705867</v>
      </c>
      <c r="EK1131" s="4">
        <f t="shared" si="4"/>
        <v>0.2464622642</v>
      </c>
      <c r="EL1131" s="4">
        <f t="shared" si="5"/>
        <v>3.824685535</v>
      </c>
      <c r="EM1131" s="4">
        <f t="shared" si="6"/>
        <v>0.6957862282</v>
      </c>
      <c r="EN1131" s="4">
        <f t="shared" si="7"/>
        <v>0.0421377184</v>
      </c>
      <c r="EO1131" s="4">
        <f t="shared" si="8"/>
        <v>0.07297019527</v>
      </c>
      <c r="EP1131" s="4">
        <f t="shared" si="9"/>
        <v>0.1891058582</v>
      </c>
      <c r="EQ1131" s="4">
        <f t="shared" si="10"/>
        <v>0.1999475891</v>
      </c>
      <c r="ER1131" s="4">
        <f t="shared" si="11"/>
        <v>0.07586477987</v>
      </c>
      <c r="ES1131" s="4">
        <f t="shared" si="12"/>
        <v>0.6991614256</v>
      </c>
      <c r="ET1131" s="4">
        <f t="shared" si="13"/>
        <v>0.01657955703</v>
      </c>
      <c r="EU1131" s="4">
        <f t="shared" si="14"/>
        <v>0.02</v>
      </c>
      <c r="EV1131" s="4">
        <f t="shared" si="15"/>
        <v>0</v>
      </c>
      <c r="EW1131" s="4">
        <f t="shared" si="16"/>
        <v>0.25</v>
      </c>
      <c r="EX1131" s="4">
        <f t="shared" si="17"/>
        <v>0.07</v>
      </c>
      <c r="EY1131" s="4">
        <f t="shared" si="18"/>
        <v>0.57</v>
      </c>
      <c r="EZ1131" s="4">
        <f t="shared" si="19"/>
        <v>0.9313700363</v>
      </c>
      <c r="FA1131" s="4">
        <f t="shared" si="20"/>
        <v>0.5786927406</v>
      </c>
      <c r="FB1131" s="4">
        <f t="shared" si="21"/>
        <v>0.7956588671</v>
      </c>
      <c r="FC1131" s="4">
        <f t="shared" si="22"/>
        <v>0</v>
      </c>
      <c r="FD1131" s="4">
        <f t="shared" si="23"/>
        <v>0</v>
      </c>
      <c r="FE1131" s="4">
        <f t="shared" si="24"/>
        <v>0</v>
      </c>
      <c r="FF1131" s="4">
        <f t="shared" si="25"/>
        <v>0</v>
      </c>
      <c r="FG1131" s="4">
        <f t="shared" si="26"/>
        <v>0</v>
      </c>
      <c r="FH1131" s="4">
        <f t="shared" si="27"/>
        <v>0</v>
      </c>
      <c r="FI1131" s="4">
        <f t="shared" si="28"/>
        <v>0</v>
      </c>
      <c r="FJ1131" s="4">
        <f t="shared" si="29"/>
        <v>0.4344811095</v>
      </c>
      <c r="FK1131" s="4">
        <f t="shared" si="30"/>
        <v>0</v>
      </c>
      <c r="FL1131" s="4">
        <f t="shared" si="31"/>
        <v>0.01530368245</v>
      </c>
      <c r="FM1131" s="4">
        <f t="shared" si="32"/>
        <v>0</v>
      </c>
      <c r="FN1131" s="4">
        <f t="shared" si="33"/>
        <v>0.06599713056</v>
      </c>
      <c r="FO1131" s="4">
        <f t="shared" si="34"/>
        <v>0.2070779531</v>
      </c>
      <c r="FP1131" s="4">
        <f t="shared" si="35"/>
        <v>0.2771401243</v>
      </c>
      <c r="FQ1131" s="4">
        <f t="shared" si="36"/>
        <v>1</v>
      </c>
      <c r="FR1131" s="4">
        <v>41.82</v>
      </c>
    </row>
    <row r="1132" ht="12.75" customHeight="1">
      <c r="A1132" s="4" t="s">
        <v>166</v>
      </c>
      <c r="B1132" s="4" t="s">
        <v>3303</v>
      </c>
      <c r="C1132" s="4" t="s">
        <v>3304</v>
      </c>
      <c r="D1132" s="4" t="s">
        <v>3340</v>
      </c>
      <c r="E1132" s="4" t="s">
        <v>870</v>
      </c>
      <c r="F1132" s="4">
        <v>199.352085408</v>
      </c>
      <c r="G1132" s="4">
        <v>23.625</v>
      </c>
      <c r="H1132" s="4">
        <v>16.0</v>
      </c>
      <c r="I1132" s="4">
        <v>27.9375</v>
      </c>
      <c r="J1132" s="4">
        <v>22.9375</v>
      </c>
      <c r="K1132" s="4">
        <v>52.875</v>
      </c>
      <c r="L1132" s="4">
        <v>55.8125</v>
      </c>
      <c r="M1132" s="4">
        <v>25.1785202026367</v>
      </c>
      <c r="N1132" s="4">
        <v>223.513259887695</v>
      </c>
      <c r="O1132" s="4">
        <v>91.2677958248774</v>
      </c>
      <c r="P1132" s="4">
        <v>0.0</v>
      </c>
      <c r="Q1132" s="4">
        <v>0.0</v>
      </c>
      <c r="R1132" s="4">
        <v>0.0</v>
      </c>
      <c r="S1132" s="4">
        <v>87.5625</v>
      </c>
      <c r="T1132" s="4">
        <v>86.1875</v>
      </c>
      <c r="U1132" s="4">
        <v>25.4375</v>
      </c>
      <c r="V1132" s="4">
        <v>1422.31324544884</v>
      </c>
      <c r="W1132" s="4">
        <v>14.5122787193974</v>
      </c>
      <c r="X1132" s="4">
        <v>21.0</v>
      </c>
      <c r="Y1132" s="4">
        <v>117191.0582</v>
      </c>
      <c r="Z1132" s="4">
        <v>48.23</v>
      </c>
      <c r="AA1132" s="4">
        <v>23.05</v>
      </c>
      <c r="AB1132" s="4">
        <v>19.0</v>
      </c>
      <c r="AC1132" s="4">
        <v>4.05</v>
      </c>
      <c r="AD1132" s="4">
        <v>1.41</v>
      </c>
      <c r="AE1132" s="4">
        <v>23.36</v>
      </c>
      <c r="AF1132" s="4">
        <v>0.41</v>
      </c>
      <c r="AG1132" s="4">
        <v>5.9</v>
      </c>
      <c r="AH1132" s="4">
        <v>7.8</v>
      </c>
      <c r="AI1132" s="4">
        <v>4.0</v>
      </c>
      <c r="AJ1132" s="4">
        <v>0.0</v>
      </c>
      <c r="AK1132" s="4">
        <v>0.0</v>
      </c>
      <c r="AL1132" s="4">
        <v>0.0</v>
      </c>
      <c r="AM1132" s="4">
        <v>0.0</v>
      </c>
      <c r="AN1132" s="4">
        <v>0.0</v>
      </c>
      <c r="AO1132" s="4">
        <v>0.0</v>
      </c>
      <c r="AP1132" s="4">
        <v>0.0</v>
      </c>
      <c r="AQ1132" s="4">
        <v>0.0</v>
      </c>
      <c r="AR1132" s="4">
        <v>0.0</v>
      </c>
      <c r="AS1132" s="4">
        <v>0.0</v>
      </c>
      <c r="AT1132" s="4">
        <v>0.19</v>
      </c>
      <c r="AU1132" s="4">
        <v>0.0</v>
      </c>
      <c r="AV1132" s="4">
        <v>1.13</v>
      </c>
      <c r="AW1132" s="4">
        <v>0.0</v>
      </c>
      <c r="AX1132" s="4">
        <v>0.0</v>
      </c>
      <c r="AY1132" s="4">
        <v>0.0</v>
      </c>
      <c r="AZ1132" s="4">
        <v>0.0</v>
      </c>
      <c r="BA1132" s="4">
        <v>0.0</v>
      </c>
      <c r="BB1132" s="4">
        <v>27.47</v>
      </c>
      <c r="BC1132" s="4">
        <v>0.0</v>
      </c>
      <c r="BD1132" s="4">
        <v>0.0</v>
      </c>
      <c r="BE1132" s="4">
        <v>0.0</v>
      </c>
      <c r="BF1132" s="4">
        <v>0.0</v>
      </c>
      <c r="BG1132" s="4">
        <v>0.0</v>
      </c>
      <c r="BH1132" s="4">
        <v>0.0</v>
      </c>
      <c r="BI1132" s="4">
        <v>0.0</v>
      </c>
      <c r="BJ1132" s="4">
        <v>0.0</v>
      </c>
      <c r="BK1132" s="4">
        <v>0.0</v>
      </c>
      <c r="BL1132" s="4">
        <v>1.36</v>
      </c>
      <c r="BM1132" s="4">
        <v>0.0</v>
      </c>
      <c r="BN1132" s="4">
        <v>0.73</v>
      </c>
      <c r="BO1132" s="4">
        <v>0.0</v>
      </c>
      <c r="BP1132" s="4">
        <v>1.12</v>
      </c>
      <c r="BQ1132" s="4">
        <v>0.0</v>
      </c>
      <c r="BR1132" s="4">
        <v>0.0</v>
      </c>
      <c r="BS1132" s="4">
        <v>0.0</v>
      </c>
      <c r="BT1132" s="4">
        <v>0.0</v>
      </c>
      <c r="BU1132" s="4">
        <v>0.0</v>
      </c>
      <c r="BV1132" s="4">
        <v>0.0</v>
      </c>
      <c r="BW1132" s="4">
        <v>0.0</v>
      </c>
      <c r="BX1132" s="4">
        <v>0.0</v>
      </c>
      <c r="BY1132" s="4">
        <v>0.0</v>
      </c>
      <c r="BZ1132" s="4">
        <v>0.0</v>
      </c>
      <c r="CA1132" s="4">
        <v>0.0</v>
      </c>
      <c r="CB1132" s="4">
        <v>1.2</v>
      </c>
      <c r="CC1132" s="4">
        <v>0.0</v>
      </c>
      <c r="CD1132" s="4">
        <v>0.0</v>
      </c>
      <c r="CE1132" s="4">
        <v>1.7</v>
      </c>
      <c r="CF1132" s="4">
        <v>3.44</v>
      </c>
      <c r="CG1132" s="4">
        <v>0.0</v>
      </c>
      <c r="CH1132" s="4">
        <v>2.83</v>
      </c>
      <c r="CI1132" s="4">
        <v>0.0</v>
      </c>
      <c r="CJ1132" s="4">
        <v>1.32</v>
      </c>
      <c r="CK1132" s="4">
        <v>0.0</v>
      </c>
      <c r="CL1132" s="4">
        <v>0.0</v>
      </c>
      <c r="CM1132" s="4">
        <v>0.0</v>
      </c>
      <c r="CN1132" s="4">
        <v>0.0</v>
      </c>
      <c r="CO1132" s="4">
        <v>1.6</v>
      </c>
      <c r="CP1132" s="4">
        <v>0.56</v>
      </c>
      <c r="CQ1132" s="4">
        <v>0.0</v>
      </c>
      <c r="CR1132" s="4">
        <v>3.58</v>
      </c>
      <c r="CS1132" s="4">
        <v>0.0</v>
      </c>
      <c r="CT1132" s="4">
        <v>16.0</v>
      </c>
      <c r="CU1132" s="4">
        <v>35.7</v>
      </c>
      <c r="CV1132" s="4" t="s">
        <v>3340</v>
      </c>
      <c r="CW1132" s="4">
        <v>199.35</v>
      </c>
      <c r="CX1132" s="4">
        <v>0.09</v>
      </c>
      <c r="CY1132" s="4">
        <v>0.07</v>
      </c>
      <c r="CZ1132" s="4">
        <v>0.0</v>
      </c>
      <c r="DA1132" s="4">
        <v>0.06</v>
      </c>
      <c r="DB1132" s="4">
        <v>0.0</v>
      </c>
      <c r="DC1132" s="4">
        <v>0.0</v>
      </c>
      <c r="DD1132" s="4">
        <v>0.0</v>
      </c>
      <c r="DE1132" s="4">
        <v>0.48</v>
      </c>
      <c r="DF1132" s="4">
        <v>0.0</v>
      </c>
      <c r="DG1132" s="4">
        <v>0.0</v>
      </c>
      <c r="DH1132" s="4">
        <v>0.0</v>
      </c>
      <c r="DI1132" s="4">
        <v>0.0</v>
      </c>
      <c r="DJ1132" s="4">
        <v>0.0</v>
      </c>
      <c r="DK1132" s="4">
        <v>0.0</v>
      </c>
      <c r="DL1132" s="4">
        <v>0.0</v>
      </c>
      <c r="DM1132" s="4">
        <v>0.01</v>
      </c>
      <c r="DN1132" s="4">
        <v>0.0</v>
      </c>
      <c r="DO1132" s="4">
        <v>0.05</v>
      </c>
      <c r="DP1132" s="4">
        <v>0.1</v>
      </c>
      <c r="DQ1132" s="4">
        <v>0.0</v>
      </c>
      <c r="DR1132" s="4">
        <v>0.0</v>
      </c>
      <c r="DS1132" s="4">
        <v>0.02</v>
      </c>
      <c r="DT1132" s="4">
        <v>0.12</v>
      </c>
      <c r="DU1132" s="4">
        <v>0.0</v>
      </c>
      <c r="DV1132" s="4">
        <v>0.0</v>
      </c>
      <c r="DW1132" s="4">
        <v>0.0</v>
      </c>
      <c r="DX1132" s="4" t="s">
        <v>3340</v>
      </c>
      <c r="DY1132" s="4" t="s">
        <v>871</v>
      </c>
      <c r="DZ1132" s="4" t="s">
        <v>3308</v>
      </c>
      <c r="EA1132" s="4" t="s">
        <v>2932</v>
      </c>
      <c r="EB1132" s="4">
        <v>199.352085408</v>
      </c>
      <c r="EC1132" s="6">
        <v>46.15498674687</v>
      </c>
      <c r="ED1132" s="7">
        <v>0.23</v>
      </c>
      <c r="EE1132" s="4" t="s">
        <v>3340</v>
      </c>
      <c r="EF1132" s="4" t="s">
        <v>3304</v>
      </c>
      <c r="EG1132" s="4" t="s">
        <v>870</v>
      </c>
      <c r="EH1132" s="4">
        <f t="shared" si="1"/>
        <v>2429.837408</v>
      </c>
      <c r="EI1132" s="4">
        <f t="shared" si="2"/>
        <v>1.350980392</v>
      </c>
      <c r="EJ1132" s="4">
        <f t="shared" si="3"/>
        <v>3282.662695</v>
      </c>
      <c r="EK1132" s="4">
        <f t="shared" si="4"/>
        <v>0.6352892391</v>
      </c>
      <c r="EL1132" s="4">
        <f t="shared" si="5"/>
        <v>0.3669914991</v>
      </c>
      <c r="EM1132" s="4">
        <f t="shared" si="6"/>
        <v>0.3333333333</v>
      </c>
      <c r="EN1132" s="4">
        <f t="shared" si="7"/>
        <v>0.4406779661</v>
      </c>
      <c r="EO1132" s="4">
        <f t="shared" si="8"/>
        <v>0.2259887006</v>
      </c>
      <c r="EP1132" s="4">
        <f t="shared" si="9"/>
        <v>0</v>
      </c>
      <c r="EQ1132" s="4">
        <f t="shared" si="10"/>
        <v>0.4779183081</v>
      </c>
      <c r="ER1132" s="4">
        <f t="shared" si="11"/>
        <v>0.4843458428</v>
      </c>
      <c r="ES1132" s="4">
        <f t="shared" si="12"/>
        <v>0.008500933029</v>
      </c>
      <c r="ET1132" s="4">
        <f t="shared" si="13"/>
        <v>0.2419337621</v>
      </c>
      <c r="EU1132" s="4">
        <f t="shared" si="14"/>
        <v>0.13</v>
      </c>
      <c r="EV1132" s="4">
        <f t="shared" si="15"/>
        <v>0.48</v>
      </c>
      <c r="EW1132" s="4">
        <f t="shared" si="16"/>
        <v>0.05</v>
      </c>
      <c r="EX1132" s="4">
        <f t="shared" si="17"/>
        <v>0.11</v>
      </c>
      <c r="EY1132" s="4">
        <f t="shared" si="18"/>
        <v>0.14</v>
      </c>
      <c r="EZ1132" s="4">
        <f t="shared" si="19"/>
        <v>1.285376566</v>
      </c>
      <c r="FA1132" s="4">
        <f t="shared" si="20"/>
        <v>0.7986493644</v>
      </c>
      <c r="FB1132" s="4">
        <f t="shared" si="21"/>
        <v>0.2315249758</v>
      </c>
      <c r="FC1132" s="4">
        <f t="shared" si="22"/>
        <v>0</v>
      </c>
      <c r="FD1132" s="4">
        <f t="shared" si="23"/>
        <v>0.02736885756</v>
      </c>
      <c r="FE1132" s="4">
        <f t="shared" si="24"/>
        <v>0.569562513</v>
      </c>
      <c r="FF1132" s="4">
        <f t="shared" si="25"/>
        <v>0</v>
      </c>
      <c r="FG1132" s="4">
        <f t="shared" si="26"/>
        <v>0</v>
      </c>
      <c r="FH1132" s="4">
        <f t="shared" si="27"/>
        <v>0</v>
      </c>
      <c r="FI1132" s="4">
        <f t="shared" si="28"/>
        <v>0</v>
      </c>
      <c r="FJ1132" s="4">
        <f t="shared" si="29"/>
        <v>0.01513580759</v>
      </c>
      <c r="FK1132" s="4">
        <f t="shared" si="30"/>
        <v>0.02322206096</v>
      </c>
      <c r="FL1132" s="4">
        <f t="shared" si="31"/>
        <v>0</v>
      </c>
      <c r="FM1132" s="4">
        <f t="shared" si="32"/>
        <v>0.02819821688</v>
      </c>
      <c r="FN1132" s="4">
        <f t="shared" si="33"/>
        <v>0.1314534522</v>
      </c>
      <c r="FO1132" s="4">
        <f t="shared" si="34"/>
        <v>0.08604602944</v>
      </c>
      <c r="FP1132" s="4">
        <f t="shared" si="35"/>
        <v>0.1190130624</v>
      </c>
      <c r="FQ1132" s="4">
        <f t="shared" si="36"/>
        <v>1</v>
      </c>
      <c r="FR1132" s="4">
        <v>48.23</v>
      </c>
    </row>
    <row r="1133" ht="12.75" customHeight="1">
      <c r="A1133" s="4" t="s">
        <v>166</v>
      </c>
      <c r="B1133" s="4" t="s">
        <v>3303</v>
      </c>
      <c r="C1133" s="4" t="s">
        <v>3304</v>
      </c>
      <c r="D1133" s="4" t="s">
        <v>3341</v>
      </c>
      <c r="E1133" s="4" t="s">
        <v>1320</v>
      </c>
      <c r="F1133" s="4">
        <v>341.019708855</v>
      </c>
      <c r="G1133" s="4">
        <v>21.0625</v>
      </c>
      <c r="H1133" s="4">
        <v>27.625</v>
      </c>
      <c r="I1133" s="4">
        <v>53.6875</v>
      </c>
      <c r="J1133" s="4">
        <v>56.25</v>
      </c>
      <c r="K1133" s="4">
        <v>98.3125</v>
      </c>
      <c r="L1133" s="4">
        <v>83.625</v>
      </c>
      <c r="M1133" s="4">
        <v>15.168604850769</v>
      </c>
      <c r="N1133" s="4">
        <v>285.152465820312</v>
      </c>
      <c r="O1133" s="4">
        <v>107.583067337774</v>
      </c>
      <c r="P1133" s="4">
        <v>3.0</v>
      </c>
      <c r="Q1133" s="4">
        <v>0.0</v>
      </c>
      <c r="R1133" s="4">
        <v>0.0</v>
      </c>
      <c r="S1133" s="4">
        <v>114.9375</v>
      </c>
      <c r="T1133" s="4">
        <v>222.625</v>
      </c>
      <c r="U1133" s="4">
        <v>0.0</v>
      </c>
      <c r="V1133" s="4">
        <v>1428.83205128205</v>
      </c>
      <c r="W1133" s="4">
        <v>14.3809798534799</v>
      </c>
      <c r="X1133" s="4">
        <v>31.0</v>
      </c>
      <c r="Y1133" s="4">
        <v>433676.34</v>
      </c>
      <c r="Z1133" s="4">
        <v>108.76</v>
      </c>
      <c r="AA1133" s="4">
        <v>71.04</v>
      </c>
      <c r="AB1133" s="4">
        <v>68.95</v>
      </c>
      <c r="AC1133" s="4">
        <v>2.09</v>
      </c>
      <c r="AD1133" s="4">
        <v>2.27</v>
      </c>
      <c r="AE1133" s="4">
        <v>32.86</v>
      </c>
      <c r="AF1133" s="4">
        <v>2.59</v>
      </c>
      <c r="AG1133" s="4">
        <v>112.6</v>
      </c>
      <c r="AH1133" s="4">
        <v>17.6</v>
      </c>
      <c r="AI1133" s="4">
        <v>6.9</v>
      </c>
      <c r="AJ1133" s="4">
        <v>3.2</v>
      </c>
      <c r="AK1133" s="4">
        <v>0.0</v>
      </c>
      <c r="AL1133" s="4">
        <v>0.0</v>
      </c>
      <c r="AM1133" s="4">
        <v>0.0</v>
      </c>
      <c r="AN1133" s="4">
        <v>0.0</v>
      </c>
      <c r="AO1133" s="4">
        <v>0.0</v>
      </c>
      <c r="AP1133" s="4">
        <v>0.0</v>
      </c>
      <c r="AQ1133" s="4">
        <v>0.0</v>
      </c>
      <c r="AR1133" s="4">
        <v>0.0</v>
      </c>
      <c r="AS1133" s="4">
        <v>0.0</v>
      </c>
      <c r="AT1133" s="4">
        <v>0.0</v>
      </c>
      <c r="AU1133" s="4">
        <v>0.0</v>
      </c>
      <c r="AV1133" s="4">
        <v>0.0</v>
      </c>
      <c r="AW1133" s="4">
        <v>0.0</v>
      </c>
      <c r="AX1133" s="4">
        <v>0.0</v>
      </c>
      <c r="AY1133" s="4">
        <v>0.0</v>
      </c>
      <c r="AZ1133" s="4">
        <v>0.0</v>
      </c>
      <c r="BA1133" s="4">
        <v>0.0</v>
      </c>
      <c r="BB1133" s="4">
        <v>12.98</v>
      </c>
      <c r="BC1133" s="4">
        <v>0.0</v>
      </c>
      <c r="BD1133" s="4">
        <v>0.0</v>
      </c>
      <c r="BE1133" s="4">
        <v>0.0</v>
      </c>
      <c r="BF1133" s="4">
        <v>0.0</v>
      </c>
      <c r="BG1133" s="4">
        <v>0.0</v>
      </c>
      <c r="BH1133" s="4">
        <v>0.0</v>
      </c>
      <c r="BI1133" s="4">
        <v>0.0</v>
      </c>
      <c r="BJ1133" s="4">
        <v>0.0</v>
      </c>
      <c r="BK1133" s="4">
        <v>0.0</v>
      </c>
      <c r="BL1133" s="4">
        <v>0.0</v>
      </c>
      <c r="BM1133" s="4">
        <v>29.05</v>
      </c>
      <c r="BN1133" s="4">
        <v>0.0</v>
      </c>
      <c r="BO1133" s="4">
        <v>0.0</v>
      </c>
      <c r="BP1133" s="4">
        <v>2.08</v>
      </c>
      <c r="BQ1133" s="4">
        <v>0.89</v>
      </c>
      <c r="BR1133" s="4">
        <v>3.91</v>
      </c>
      <c r="BS1133" s="4">
        <v>1.77</v>
      </c>
      <c r="BT1133" s="4">
        <v>0.14</v>
      </c>
      <c r="BU1133" s="4">
        <v>0.0</v>
      </c>
      <c r="BV1133" s="4">
        <v>0.0</v>
      </c>
      <c r="BW1133" s="4">
        <v>0.0</v>
      </c>
      <c r="BX1133" s="4">
        <v>0.0</v>
      </c>
      <c r="BY1133" s="4">
        <v>0.0</v>
      </c>
      <c r="BZ1133" s="4">
        <v>0.0</v>
      </c>
      <c r="CA1133" s="4">
        <v>0.0</v>
      </c>
      <c r="CB1133" s="4">
        <v>0.0</v>
      </c>
      <c r="CC1133" s="4">
        <v>1.7</v>
      </c>
      <c r="CD1133" s="4">
        <v>0.0</v>
      </c>
      <c r="CE1133" s="4">
        <v>0.0</v>
      </c>
      <c r="CF1133" s="4">
        <v>3.85</v>
      </c>
      <c r="CG1133" s="4">
        <v>0.0</v>
      </c>
      <c r="CH1133" s="4">
        <v>4.39</v>
      </c>
      <c r="CI1133" s="4">
        <v>0.0</v>
      </c>
      <c r="CJ1133" s="4">
        <v>0.0</v>
      </c>
      <c r="CK1133" s="4">
        <v>0.0</v>
      </c>
      <c r="CL1133" s="4">
        <v>0.0</v>
      </c>
      <c r="CM1133" s="4">
        <v>2.1</v>
      </c>
      <c r="CN1133" s="4">
        <v>2.99</v>
      </c>
      <c r="CO1133" s="4">
        <v>0.0</v>
      </c>
      <c r="CP1133" s="4">
        <v>25.43</v>
      </c>
      <c r="CQ1133" s="4">
        <v>0.0</v>
      </c>
      <c r="CR1133" s="4">
        <v>17.48</v>
      </c>
      <c r="CS1133" s="4">
        <v>0.0</v>
      </c>
      <c r="CT1133" s="4">
        <v>95.0</v>
      </c>
      <c r="CU1133" s="4">
        <v>52.7</v>
      </c>
      <c r="CV1133" s="4" t="s">
        <v>3341</v>
      </c>
      <c r="CW1133" s="4">
        <v>341.02</v>
      </c>
      <c r="CX1133" s="4">
        <v>0.08</v>
      </c>
      <c r="CY1133" s="4">
        <v>0.13</v>
      </c>
      <c r="CZ1133" s="4">
        <v>0.0</v>
      </c>
      <c r="DA1133" s="4">
        <v>0.12</v>
      </c>
      <c r="DB1133" s="4">
        <v>0.01</v>
      </c>
      <c r="DC1133" s="4">
        <v>0.0</v>
      </c>
      <c r="DD1133" s="4">
        <v>0.0</v>
      </c>
      <c r="DE1133" s="4">
        <v>0.23</v>
      </c>
      <c r="DF1133" s="4">
        <v>0.0</v>
      </c>
      <c r="DG1133" s="4">
        <v>0.0</v>
      </c>
      <c r="DH1133" s="4">
        <v>0.0</v>
      </c>
      <c r="DI1133" s="4">
        <v>0.0</v>
      </c>
      <c r="DJ1133" s="4">
        <v>0.0</v>
      </c>
      <c r="DK1133" s="4">
        <v>0.0</v>
      </c>
      <c r="DL1133" s="4">
        <v>0.0</v>
      </c>
      <c r="DM1133" s="4">
        <v>0.04</v>
      </c>
      <c r="DN1133" s="4">
        <v>0.0</v>
      </c>
      <c r="DO1133" s="4">
        <v>0.2</v>
      </c>
      <c r="DP1133" s="4">
        <v>0.16</v>
      </c>
      <c r="DQ1133" s="4">
        <v>0.0</v>
      </c>
      <c r="DR1133" s="4">
        <v>0.0</v>
      </c>
      <c r="DS1133" s="4">
        <v>0.0</v>
      </c>
      <c r="DT1133" s="4">
        <v>0.01</v>
      </c>
      <c r="DU1133" s="4">
        <v>0.0</v>
      </c>
      <c r="DV1133" s="4">
        <v>0.0</v>
      </c>
      <c r="DW1133" s="4">
        <v>0.02</v>
      </c>
      <c r="DX1133" s="4" t="s">
        <v>3341</v>
      </c>
      <c r="DY1133" s="4" t="s">
        <v>1321</v>
      </c>
      <c r="DZ1133" s="4" t="s">
        <v>3308</v>
      </c>
      <c r="EA1133" s="4" t="s">
        <v>2932</v>
      </c>
      <c r="EB1133" s="4">
        <v>341.019708855</v>
      </c>
      <c r="EC1133" s="6">
        <v>38.15859010161</v>
      </c>
      <c r="ED1133" s="7">
        <v>0.11</v>
      </c>
      <c r="EE1133" s="4" t="s">
        <v>3341</v>
      </c>
      <c r="EF1133" s="4" t="s">
        <v>3304</v>
      </c>
      <c r="EG1133" s="4" t="s">
        <v>1320</v>
      </c>
      <c r="EH1133" s="4">
        <f t="shared" si="1"/>
        <v>3987.461751</v>
      </c>
      <c r="EI1133" s="4">
        <f t="shared" si="2"/>
        <v>2.063757116</v>
      </c>
      <c r="EJ1133" s="4">
        <f t="shared" si="3"/>
        <v>8229.152562</v>
      </c>
      <c r="EK1133" s="4">
        <f t="shared" si="4"/>
        <v>0.4428098566</v>
      </c>
      <c r="EL1133" s="4">
        <f t="shared" si="5"/>
        <v>1.289996322</v>
      </c>
      <c r="EM1133" s="4">
        <f t="shared" si="6"/>
        <v>0.8025659301</v>
      </c>
      <c r="EN1133" s="4">
        <f t="shared" si="7"/>
        <v>0.125445474</v>
      </c>
      <c r="EO1133" s="4">
        <f t="shared" si="8"/>
        <v>0.04918032787</v>
      </c>
      <c r="EP1133" s="4">
        <f t="shared" si="9"/>
        <v>0.022808268</v>
      </c>
      <c r="EQ1133" s="4">
        <f t="shared" si="10"/>
        <v>0.6531813167</v>
      </c>
      <c r="ER1133" s="4">
        <f t="shared" si="11"/>
        <v>0.3021331372</v>
      </c>
      <c r="ES1133" s="4">
        <f t="shared" si="12"/>
        <v>0.02381390217</v>
      </c>
      <c r="ET1133" s="4">
        <f t="shared" si="13"/>
        <v>0.3189258485</v>
      </c>
      <c r="EU1133" s="4">
        <f t="shared" si="14"/>
        <v>0.26</v>
      </c>
      <c r="EV1133" s="4">
        <f t="shared" si="15"/>
        <v>0.23</v>
      </c>
      <c r="EW1133" s="4">
        <f t="shared" si="16"/>
        <v>0.2</v>
      </c>
      <c r="EX1133" s="4">
        <f t="shared" si="17"/>
        <v>0.2</v>
      </c>
      <c r="EY1133" s="4">
        <f t="shared" si="18"/>
        <v>0.01</v>
      </c>
      <c r="EZ1133" s="4">
        <f t="shared" si="19"/>
        <v>1.378091488</v>
      </c>
      <c r="FA1133" s="4">
        <f t="shared" si="20"/>
        <v>0.8562563848</v>
      </c>
      <c r="FB1133" s="4">
        <f t="shared" si="21"/>
        <v>0.1118955565</v>
      </c>
      <c r="FC1133" s="4">
        <f t="shared" si="22"/>
        <v>0</v>
      </c>
      <c r="FD1133" s="4">
        <f t="shared" si="23"/>
        <v>0</v>
      </c>
      <c r="FE1133" s="4">
        <f t="shared" si="24"/>
        <v>0.1171903214</v>
      </c>
      <c r="FF1133" s="4">
        <f t="shared" si="25"/>
        <v>0</v>
      </c>
      <c r="FG1133" s="4">
        <f t="shared" si="26"/>
        <v>0</v>
      </c>
      <c r="FH1133" s="4">
        <f t="shared" si="27"/>
        <v>0</v>
      </c>
      <c r="FI1133" s="4">
        <f t="shared" si="28"/>
        <v>0.262278801</v>
      </c>
      <c r="FJ1133" s="4">
        <f t="shared" si="29"/>
        <v>0</v>
      </c>
      <c r="FK1133" s="4">
        <f t="shared" si="30"/>
        <v>0.01877934272</v>
      </c>
      <c r="FL1133" s="4">
        <f t="shared" si="31"/>
        <v>0.03530155291</v>
      </c>
      <c r="FM1133" s="4">
        <f t="shared" si="32"/>
        <v>0</v>
      </c>
      <c r="FN1133" s="4">
        <f t="shared" si="33"/>
        <v>0.05010834236</v>
      </c>
      <c r="FO1133" s="4">
        <f t="shared" si="34"/>
        <v>0.08297219213</v>
      </c>
      <c r="FP1133" s="4">
        <f t="shared" si="35"/>
        <v>0.4333694475</v>
      </c>
      <c r="FQ1133" s="4">
        <f t="shared" si="36"/>
        <v>1</v>
      </c>
      <c r="FR1133" s="4">
        <v>110.76</v>
      </c>
    </row>
    <row r="1134" ht="12.75" customHeight="1">
      <c r="A1134" s="4" t="s">
        <v>166</v>
      </c>
      <c r="B1134" s="4" t="s">
        <v>3303</v>
      </c>
      <c r="C1134" s="4" t="s">
        <v>3304</v>
      </c>
      <c r="D1134" s="4" t="s">
        <v>3342</v>
      </c>
      <c r="E1134" s="4" t="s">
        <v>3343</v>
      </c>
      <c r="F1134" s="4">
        <v>258.338368158</v>
      </c>
      <c r="G1134" s="4">
        <v>28.4375</v>
      </c>
      <c r="H1134" s="4">
        <v>21.9375</v>
      </c>
      <c r="I1134" s="4">
        <v>37.25</v>
      </c>
      <c r="J1134" s="4">
        <v>36.4375</v>
      </c>
      <c r="K1134" s="4">
        <v>50.5</v>
      </c>
      <c r="L1134" s="4">
        <v>83.8125</v>
      </c>
      <c r="M1134" s="4">
        <v>28.8056297302246</v>
      </c>
      <c r="N1134" s="4">
        <v>347.368530273437</v>
      </c>
      <c r="O1134" s="4">
        <v>128.14836913304</v>
      </c>
      <c r="P1134" s="4">
        <v>50.4375</v>
      </c>
      <c r="Q1134" s="4">
        <v>0.0</v>
      </c>
      <c r="R1134" s="4">
        <v>0.0</v>
      </c>
      <c r="S1134" s="4">
        <v>98.5625</v>
      </c>
      <c r="T1134" s="4">
        <v>66.4375</v>
      </c>
      <c r="U1134" s="4">
        <v>42.9375</v>
      </c>
      <c r="V1134" s="4">
        <v>1419.4935881926</v>
      </c>
      <c r="W1134" s="4">
        <v>14.3081006532785</v>
      </c>
      <c r="X1134" s="4">
        <v>11.0</v>
      </c>
      <c r="Y1134" s="4">
        <v>31055.8985</v>
      </c>
      <c r="Z1134" s="4">
        <v>20.66</v>
      </c>
      <c r="AA1134" s="4">
        <v>6.92</v>
      </c>
      <c r="AB1134" s="4">
        <v>6.92</v>
      </c>
      <c r="AC1134" s="4">
        <v>0.0</v>
      </c>
      <c r="AD1134" s="4">
        <v>0.56</v>
      </c>
      <c r="AE1134" s="4">
        <v>3.03</v>
      </c>
      <c r="AF1134" s="4">
        <v>10.15</v>
      </c>
      <c r="AG1134" s="4">
        <v>8.8</v>
      </c>
      <c r="AH1134" s="4">
        <v>1.1</v>
      </c>
      <c r="AI1134" s="4">
        <v>0.0</v>
      </c>
      <c r="AJ1134" s="4">
        <v>0.0</v>
      </c>
      <c r="AK1134" s="4">
        <v>0.0</v>
      </c>
      <c r="AL1134" s="4">
        <v>0.0</v>
      </c>
      <c r="AM1134" s="4">
        <v>0.0</v>
      </c>
      <c r="AN1134" s="4">
        <v>0.0</v>
      </c>
      <c r="AO1134" s="4">
        <v>0.0</v>
      </c>
      <c r="AP1134" s="4">
        <v>0.0</v>
      </c>
      <c r="AQ1134" s="4">
        <v>0.0</v>
      </c>
      <c r="AR1134" s="4">
        <v>0.0</v>
      </c>
      <c r="AS1134" s="4">
        <v>0.0</v>
      </c>
      <c r="AT1134" s="4">
        <v>0.0</v>
      </c>
      <c r="AU1134" s="4">
        <v>0.0</v>
      </c>
      <c r="AV1134" s="4">
        <v>0.0</v>
      </c>
      <c r="AW1134" s="4">
        <v>0.0</v>
      </c>
      <c r="AX1134" s="4">
        <v>0.0</v>
      </c>
      <c r="AY1134" s="4">
        <v>0.0</v>
      </c>
      <c r="AZ1134" s="4">
        <v>0.0</v>
      </c>
      <c r="BA1134" s="4">
        <v>0.0</v>
      </c>
      <c r="BB1134" s="4">
        <v>0.0</v>
      </c>
      <c r="BC1134" s="4">
        <v>0.0</v>
      </c>
      <c r="BD1134" s="4">
        <v>0.0</v>
      </c>
      <c r="BE1134" s="4">
        <v>0.0</v>
      </c>
      <c r="BF1134" s="4">
        <v>0.0</v>
      </c>
      <c r="BG1134" s="4">
        <v>0.0</v>
      </c>
      <c r="BH1134" s="4">
        <v>0.0</v>
      </c>
      <c r="BI1134" s="4">
        <v>0.0</v>
      </c>
      <c r="BJ1134" s="4">
        <v>0.0</v>
      </c>
      <c r="BK1134" s="4">
        <v>0.0</v>
      </c>
      <c r="BL1134" s="4">
        <v>0.0</v>
      </c>
      <c r="BM1134" s="4">
        <v>0.0</v>
      </c>
      <c r="BN1134" s="4">
        <v>0.0</v>
      </c>
      <c r="BO1134" s="4">
        <v>0.0</v>
      </c>
      <c r="BP1134" s="4">
        <v>0.0</v>
      </c>
      <c r="BQ1134" s="4">
        <v>0.0</v>
      </c>
      <c r="BR1134" s="4">
        <v>0.0</v>
      </c>
      <c r="BS1134" s="4">
        <v>0.0</v>
      </c>
      <c r="BT1134" s="4">
        <v>0.0</v>
      </c>
      <c r="BU1134" s="4">
        <v>0.0</v>
      </c>
      <c r="BV1134" s="4">
        <v>0.0</v>
      </c>
      <c r="BW1134" s="4">
        <v>0.0</v>
      </c>
      <c r="BX1134" s="4">
        <v>0.0</v>
      </c>
      <c r="BY1134" s="4">
        <v>0.0</v>
      </c>
      <c r="BZ1134" s="4">
        <v>0.0</v>
      </c>
      <c r="CA1134" s="4">
        <v>0.0</v>
      </c>
      <c r="CB1134" s="4">
        <v>0.0</v>
      </c>
      <c r="CC1134" s="4">
        <v>3.14</v>
      </c>
      <c r="CD1134" s="4">
        <v>0.0</v>
      </c>
      <c r="CE1134" s="4">
        <v>0.0</v>
      </c>
      <c r="CF1134" s="4">
        <v>1.66</v>
      </c>
      <c r="CG1134" s="4">
        <v>0.0</v>
      </c>
      <c r="CH1134" s="4">
        <v>0.0</v>
      </c>
      <c r="CI1134" s="4">
        <v>0.0</v>
      </c>
      <c r="CJ1134" s="4">
        <v>0.78</v>
      </c>
      <c r="CK1134" s="4">
        <v>0.0</v>
      </c>
      <c r="CL1134" s="4">
        <v>0.0</v>
      </c>
      <c r="CM1134" s="4">
        <v>0.0</v>
      </c>
      <c r="CN1134" s="4">
        <v>3.0</v>
      </c>
      <c r="CO1134" s="4">
        <v>1.74</v>
      </c>
      <c r="CP1134" s="4">
        <v>0.0</v>
      </c>
      <c r="CQ1134" s="4">
        <v>0.0</v>
      </c>
      <c r="CR1134" s="4">
        <v>10.34</v>
      </c>
      <c r="CS1134" s="4">
        <v>0.0</v>
      </c>
      <c r="CT1134" s="4">
        <v>17.0</v>
      </c>
      <c r="CU1134" s="4">
        <v>19.8</v>
      </c>
      <c r="CV1134" s="4" t="s">
        <v>3342</v>
      </c>
      <c r="CW1134" s="4">
        <v>258.34</v>
      </c>
      <c r="CX1134" s="4">
        <v>0.24</v>
      </c>
      <c r="CY1134" s="4">
        <v>0.02</v>
      </c>
      <c r="CZ1134" s="4">
        <v>0.0</v>
      </c>
      <c r="DA1134" s="4">
        <v>0.0</v>
      </c>
      <c r="DB1134" s="4">
        <v>0.0</v>
      </c>
      <c r="DC1134" s="4">
        <v>0.0</v>
      </c>
      <c r="DD1134" s="4">
        <v>0.0</v>
      </c>
      <c r="DE1134" s="4">
        <v>0.33</v>
      </c>
      <c r="DF1134" s="4">
        <v>0.0</v>
      </c>
      <c r="DG1134" s="4">
        <v>0.0</v>
      </c>
      <c r="DH1134" s="4">
        <v>0.0</v>
      </c>
      <c r="DI1134" s="4">
        <v>0.0</v>
      </c>
      <c r="DJ1134" s="4">
        <v>0.0</v>
      </c>
      <c r="DK1134" s="4">
        <v>0.0</v>
      </c>
      <c r="DL1134" s="4">
        <v>0.0</v>
      </c>
      <c r="DM1134" s="4">
        <v>0.3</v>
      </c>
      <c r="DN1134" s="4">
        <v>0.0</v>
      </c>
      <c r="DO1134" s="4">
        <v>0.06</v>
      </c>
      <c r="DP1134" s="4">
        <v>0.03</v>
      </c>
      <c r="DQ1134" s="4">
        <v>0.0</v>
      </c>
      <c r="DR1134" s="4">
        <v>0.0</v>
      </c>
      <c r="DS1134" s="4">
        <v>0.01</v>
      </c>
      <c r="DT1134" s="4">
        <v>0.01</v>
      </c>
      <c r="DU1134" s="4">
        <v>0.0</v>
      </c>
      <c r="DV1134" s="4">
        <v>0.0</v>
      </c>
      <c r="DW1134" s="4">
        <v>0.0</v>
      </c>
      <c r="DX1134" s="4" t="s">
        <v>3342</v>
      </c>
      <c r="DY1134" s="4" t="s">
        <v>3344</v>
      </c>
      <c r="DZ1134" s="4" t="s">
        <v>3308</v>
      </c>
      <c r="EA1134" s="4" t="s">
        <v>2932</v>
      </c>
      <c r="EB1134" s="4">
        <v>258.338368158</v>
      </c>
      <c r="EC1134" s="6">
        <v>146.0084132097</v>
      </c>
      <c r="ED1134" s="7">
        <v>0.57</v>
      </c>
      <c r="EE1134" s="4" t="s">
        <v>3342</v>
      </c>
      <c r="EF1134" s="4" t="s">
        <v>3304</v>
      </c>
      <c r="EG1134" s="4" t="s">
        <v>3343</v>
      </c>
      <c r="EH1134" s="4">
        <f t="shared" si="1"/>
        <v>1503.189666</v>
      </c>
      <c r="EI1134" s="4">
        <f t="shared" si="2"/>
        <v>1.043434343</v>
      </c>
      <c r="EJ1134" s="4">
        <f t="shared" si="3"/>
        <v>1568.479722</v>
      </c>
      <c r="EK1134" s="4">
        <f t="shared" si="4"/>
        <v>0</v>
      </c>
      <c r="EL1134" s="4">
        <f t="shared" si="5"/>
        <v>0.4791868345</v>
      </c>
      <c r="EM1134" s="4">
        <f t="shared" si="6"/>
        <v>0.8888888889</v>
      </c>
      <c r="EN1134" s="4">
        <f t="shared" si="7"/>
        <v>0.1111111111</v>
      </c>
      <c r="EO1134" s="4">
        <f t="shared" si="8"/>
        <v>0</v>
      </c>
      <c r="EP1134" s="4">
        <f t="shared" si="9"/>
        <v>0</v>
      </c>
      <c r="EQ1134" s="4">
        <f t="shared" si="10"/>
        <v>0.334946757</v>
      </c>
      <c r="ER1134" s="4">
        <f t="shared" si="11"/>
        <v>0.146660213</v>
      </c>
      <c r="ES1134" s="4">
        <f t="shared" si="12"/>
        <v>0.4912875121</v>
      </c>
      <c r="ET1134" s="4">
        <f t="shared" si="13"/>
        <v>0.07997263491</v>
      </c>
      <c r="EU1134" s="4">
        <f t="shared" si="14"/>
        <v>0.02</v>
      </c>
      <c r="EV1134" s="4">
        <f t="shared" si="15"/>
        <v>0.33</v>
      </c>
      <c r="EW1134" s="4">
        <f t="shared" si="16"/>
        <v>0.06</v>
      </c>
      <c r="EX1134" s="4">
        <f t="shared" si="17"/>
        <v>0.33</v>
      </c>
      <c r="EY1134" s="4">
        <f t="shared" si="18"/>
        <v>0.02</v>
      </c>
      <c r="EZ1134" s="4">
        <f t="shared" si="19"/>
        <v>1.057002895</v>
      </c>
      <c r="FA1134" s="4">
        <f t="shared" si="20"/>
        <v>0.6567528248</v>
      </c>
      <c r="FB1134" s="4">
        <f t="shared" si="21"/>
        <v>0.5651828424</v>
      </c>
      <c r="FC1134" s="4">
        <f t="shared" si="22"/>
        <v>0</v>
      </c>
      <c r="FD1134" s="4">
        <f t="shared" si="23"/>
        <v>0</v>
      </c>
      <c r="FE1134" s="4">
        <f t="shared" si="24"/>
        <v>0</v>
      </c>
      <c r="FF1134" s="4">
        <f t="shared" si="25"/>
        <v>0</v>
      </c>
      <c r="FG1134" s="4">
        <f t="shared" si="26"/>
        <v>0</v>
      </c>
      <c r="FH1134" s="4">
        <f t="shared" si="27"/>
        <v>0</v>
      </c>
      <c r="FI1134" s="4">
        <f t="shared" si="28"/>
        <v>0</v>
      </c>
      <c r="FJ1134" s="4">
        <f t="shared" si="29"/>
        <v>0</v>
      </c>
      <c r="FK1134" s="4">
        <f t="shared" si="30"/>
        <v>0</v>
      </c>
      <c r="FL1134" s="4">
        <f t="shared" si="31"/>
        <v>0</v>
      </c>
      <c r="FM1134" s="4">
        <f t="shared" si="32"/>
        <v>0</v>
      </c>
      <c r="FN1134" s="4">
        <f t="shared" si="33"/>
        <v>0.2323330106</v>
      </c>
      <c r="FO1134" s="4">
        <f t="shared" si="34"/>
        <v>0.03775411423</v>
      </c>
      <c r="FP1134" s="4">
        <f t="shared" si="35"/>
        <v>0.7299128751</v>
      </c>
      <c r="FQ1134" s="4">
        <f t="shared" si="36"/>
        <v>1</v>
      </c>
      <c r="FR1134" s="4">
        <v>20.66</v>
      </c>
    </row>
    <row r="1135" ht="12.75" customHeight="1">
      <c r="A1135" s="4" t="s">
        <v>166</v>
      </c>
      <c r="B1135" s="4" t="s">
        <v>3303</v>
      </c>
      <c r="C1135" s="4" t="s">
        <v>3304</v>
      </c>
      <c r="D1135" s="4" t="s">
        <v>3345</v>
      </c>
      <c r="E1135" s="4" t="s">
        <v>3304</v>
      </c>
      <c r="F1135" s="4">
        <v>91.7799340872</v>
      </c>
      <c r="G1135" s="4">
        <v>13.75</v>
      </c>
      <c r="H1135" s="4">
        <v>8.375</v>
      </c>
      <c r="I1135" s="4">
        <v>18.8125</v>
      </c>
      <c r="J1135" s="4">
        <v>16.125</v>
      </c>
      <c r="K1135" s="4">
        <v>22.9375</v>
      </c>
      <c r="L1135" s="4">
        <v>11.4375</v>
      </c>
      <c r="M1135" s="4">
        <v>19.6180667877197</v>
      </c>
      <c r="N1135" s="4">
        <v>89.2636566162109</v>
      </c>
      <c r="O1135" s="4">
        <v>44.7938096000166</v>
      </c>
      <c r="P1135" s="4">
        <v>59.6875</v>
      </c>
      <c r="Q1135" s="4">
        <v>0.0</v>
      </c>
      <c r="R1135" s="4">
        <v>0.0</v>
      </c>
      <c r="S1135" s="4">
        <v>0.125</v>
      </c>
      <c r="T1135" s="4">
        <v>28.5</v>
      </c>
      <c r="U1135" s="4">
        <v>3.125</v>
      </c>
      <c r="V1135" s="4">
        <v>1411.78765264586</v>
      </c>
      <c r="W1135" s="4">
        <v>14.577829036635</v>
      </c>
      <c r="X1135" s="4">
        <v>3.0</v>
      </c>
      <c r="Y1135" s="4">
        <v>10379.5823</v>
      </c>
      <c r="Z1135" s="4">
        <v>5.81</v>
      </c>
      <c r="AA1135" s="4">
        <v>1.75</v>
      </c>
      <c r="AB1135" s="4">
        <v>1.75</v>
      </c>
      <c r="AC1135" s="4">
        <v>0.0</v>
      </c>
      <c r="AD1135" s="4">
        <v>0.15</v>
      </c>
      <c r="AE1135" s="4">
        <v>1.45</v>
      </c>
      <c r="AF1135" s="4">
        <v>2.46</v>
      </c>
      <c r="AG1135" s="4">
        <v>0.8</v>
      </c>
      <c r="AH1135" s="4">
        <v>0.0</v>
      </c>
      <c r="AI1135" s="4">
        <v>0.1</v>
      </c>
      <c r="AJ1135" s="4">
        <v>0.0</v>
      </c>
      <c r="AK1135" s="4">
        <v>0.0</v>
      </c>
      <c r="AL1135" s="4">
        <v>0.0</v>
      </c>
      <c r="AM1135" s="4">
        <v>0.0</v>
      </c>
      <c r="AN1135" s="4">
        <v>0.0</v>
      </c>
      <c r="AO1135" s="4">
        <v>0.0</v>
      </c>
      <c r="AP1135" s="4">
        <v>0.0</v>
      </c>
      <c r="AQ1135" s="4">
        <v>0.0</v>
      </c>
      <c r="AR1135" s="4">
        <v>0.0</v>
      </c>
      <c r="AS1135" s="4">
        <v>0.0</v>
      </c>
      <c r="AT1135" s="4">
        <v>0.0</v>
      </c>
      <c r="AU1135" s="4">
        <v>0.0</v>
      </c>
      <c r="AV1135" s="4">
        <v>0.0</v>
      </c>
      <c r="AW1135" s="4">
        <v>0.0</v>
      </c>
      <c r="AX1135" s="4">
        <v>0.0</v>
      </c>
      <c r="AY1135" s="4">
        <v>0.0</v>
      </c>
      <c r="AZ1135" s="4">
        <v>0.0</v>
      </c>
      <c r="BA1135" s="4">
        <v>0.0</v>
      </c>
      <c r="BB1135" s="4">
        <v>1.04</v>
      </c>
      <c r="BC1135" s="4">
        <v>0.0</v>
      </c>
      <c r="BD1135" s="4">
        <v>0.0</v>
      </c>
      <c r="BE1135" s="4">
        <v>0.0</v>
      </c>
      <c r="BF1135" s="4">
        <v>0.0</v>
      </c>
      <c r="BG1135" s="4">
        <v>0.0</v>
      </c>
      <c r="BH1135" s="4">
        <v>0.0</v>
      </c>
      <c r="BI1135" s="4">
        <v>0.0</v>
      </c>
      <c r="BJ1135" s="4">
        <v>0.0</v>
      </c>
      <c r="BK1135" s="4">
        <v>0.0</v>
      </c>
      <c r="BL1135" s="4">
        <v>0.0</v>
      </c>
      <c r="BM1135" s="4">
        <v>0.0</v>
      </c>
      <c r="BN1135" s="4">
        <v>0.0</v>
      </c>
      <c r="BO1135" s="4">
        <v>0.0</v>
      </c>
      <c r="BP1135" s="4">
        <v>0.0</v>
      </c>
      <c r="BQ1135" s="4">
        <v>0.0</v>
      </c>
      <c r="BR1135" s="4">
        <v>0.0</v>
      </c>
      <c r="BS1135" s="4">
        <v>0.0</v>
      </c>
      <c r="BT1135" s="4">
        <v>0.0</v>
      </c>
      <c r="BU1135" s="4">
        <v>0.0</v>
      </c>
      <c r="BV1135" s="4">
        <v>0.0</v>
      </c>
      <c r="BW1135" s="4">
        <v>0.0</v>
      </c>
      <c r="BX1135" s="4">
        <v>0.0</v>
      </c>
      <c r="BY1135" s="4">
        <v>0.0</v>
      </c>
      <c r="BZ1135" s="4">
        <v>0.0</v>
      </c>
      <c r="CA1135" s="4">
        <v>0.0</v>
      </c>
      <c r="CB1135" s="4">
        <v>0.0</v>
      </c>
      <c r="CC1135" s="4">
        <v>0.0</v>
      </c>
      <c r="CD1135" s="4">
        <v>0.0</v>
      </c>
      <c r="CE1135" s="4">
        <v>0.0</v>
      </c>
      <c r="CF1135" s="4">
        <v>0.0</v>
      </c>
      <c r="CG1135" s="4">
        <v>0.0</v>
      </c>
      <c r="CH1135" s="4">
        <v>0.0</v>
      </c>
      <c r="CI1135" s="4">
        <v>0.0</v>
      </c>
      <c r="CJ1135" s="4">
        <v>0.0</v>
      </c>
      <c r="CK1135" s="4">
        <v>0.0</v>
      </c>
      <c r="CL1135" s="4">
        <v>0.0</v>
      </c>
      <c r="CM1135" s="4">
        <v>0.0</v>
      </c>
      <c r="CN1135" s="4">
        <v>0.0</v>
      </c>
      <c r="CO1135" s="4">
        <v>0.0</v>
      </c>
      <c r="CP1135" s="4">
        <v>0.0</v>
      </c>
      <c r="CQ1135" s="4">
        <v>0.0</v>
      </c>
      <c r="CR1135" s="4">
        <v>4.77</v>
      </c>
      <c r="CS1135" s="4">
        <v>0.0</v>
      </c>
      <c r="CT1135" s="4">
        <v>3.0</v>
      </c>
      <c r="CU1135" s="4">
        <v>6.6</v>
      </c>
      <c r="CV1135" s="4" t="s">
        <v>3345</v>
      </c>
      <c r="CW1135" s="4">
        <v>91.78</v>
      </c>
      <c r="CX1135" s="4">
        <v>0.58</v>
      </c>
      <c r="CY1135" s="4">
        <v>0.0</v>
      </c>
      <c r="CZ1135" s="4">
        <v>0.0</v>
      </c>
      <c r="DA1135" s="4">
        <v>0.0</v>
      </c>
      <c r="DB1135" s="4">
        <v>0.0</v>
      </c>
      <c r="DC1135" s="4">
        <v>0.0</v>
      </c>
      <c r="DD1135" s="4">
        <v>0.0</v>
      </c>
      <c r="DE1135" s="4">
        <v>0.17</v>
      </c>
      <c r="DF1135" s="4">
        <v>0.0</v>
      </c>
      <c r="DG1135" s="4">
        <v>0.0</v>
      </c>
      <c r="DH1135" s="4">
        <v>0.0</v>
      </c>
      <c r="DI1135" s="4">
        <v>0.0</v>
      </c>
      <c r="DJ1135" s="4">
        <v>0.0</v>
      </c>
      <c r="DK1135" s="4">
        <v>0.0</v>
      </c>
      <c r="DL1135" s="4">
        <v>0.0</v>
      </c>
      <c r="DM1135" s="4">
        <v>0.0</v>
      </c>
      <c r="DN1135" s="4">
        <v>0.0</v>
      </c>
      <c r="DO1135" s="4">
        <v>0.09</v>
      </c>
      <c r="DP1135" s="4">
        <v>0.06</v>
      </c>
      <c r="DQ1135" s="4">
        <v>0.0</v>
      </c>
      <c r="DR1135" s="4">
        <v>0.0</v>
      </c>
      <c r="DS1135" s="4">
        <v>0.0</v>
      </c>
      <c r="DT1135" s="4">
        <v>0.0</v>
      </c>
      <c r="DU1135" s="4">
        <v>0.03</v>
      </c>
      <c r="DV1135" s="4">
        <v>0.0</v>
      </c>
      <c r="DW1135" s="4">
        <v>0.05</v>
      </c>
      <c r="DX1135" s="4" t="s">
        <v>3345</v>
      </c>
      <c r="DY1135" s="4" t="s">
        <v>3308</v>
      </c>
      <c r="DZ1135" s="4" t="s">
        <v>3308</v>
      </c>
      <c r="EA1135" s="4" t="s">
        <v>2932</v>
      </c>
      <c r="EB1135" s="4">
        <v>91.7799340872</v>
      </c>
      <c r="EC1135" s="6">
        <v>0.0</v>
      </c>
      <c r="ED1135" s="7">
        <v>0.0</v>
      </c>
      <c r="EE1135" s="4" t="s">
        <v>3345</v>
      </c>
      <c r="EF1135" s="4" t="s">
        <v>3304</v>
      </c>
      <c r="EG1135" s="4" t="s">
        <v>3304</v>
      </c>
      <c r="EH1135" s="4">
        <f t="shared" si="1"/>
        <v>1786.502978</v>
      </c>
      <c r="EI1135" s="4">
        <f t="shared" si="2"/>
        <v>0.8803030303</v>
      </c>
      <c r="EJ1135" s="4">
        <f t="shared" si="3"/>
        <v>1572.663985</v>
      </c>
      <c r="EK1135" s="4">
        <f t="shared" si="4"/>
        <v>0.1790017212</v>
      </c>
      <c r="EL1135" s="4">
        <f t="shared" si="5"/>
        <v>0.1549053356</v>
      </c>
      <c r="EM1135" s="4">
        <f t="shared" si="6"/>
        <v>0.8888888889</v>
      </c>
      <c r="EN1135" s="4">
        <f t="shared" si="7"/>
        <v>0</v>
      </c>
      <c r="EO1135" s="4">
        <f t="shared" si="8"/>
        <v>0.1111111111</v>
      </c>
      <c r="EP1135" s="4">
        <f t="shared" si="9"/>
        <v>0</v>
      </c>
      <c r="EQ1135" s="4">
        <f t="shared" si="10"/>
        <v>0.3012048193</v>
      </c>
      <c r="ER1135" s="4">
        <f t="shared" si="11"/>
        <v>0.2495697074</v>
      </c>
      <c r="ES1135" s="4">
        <f t="shared" si="12"/>
        <v>0.4234079174</v>
      </c>
      <c r="ET1135" s="4">
        <f t="shared" si="13"/>
        <v>0.06330359743</v>
      </c>
      <c r="EU1135" s="4">
        <f t="shared" si="14"/>
        <v>0</v>
      </c>
      <c r="EV1135" s="4">
        <f t="shared" si="15"/>
        <v>0.17</v>
      </c>
      <c r="EW1135" s="4">
        <f t="shared" si="16"/>
        <v>0.09</v>
      </c>
      <c r="EX1135" s="4">
        <f t="shared" si="17"/>
        <v>0.06</v>
      </c>
      <c r="EY1135" s="4">
        <f t="shared" si="18"/>
        <v>0</v>
      </c>
      <c r="EZ1135" s="4">
        <f t="shared" si="19"/>
        <v>0.6867524109</v>
      </c>
      <c r="FA1135" s="4">
        <f t="shared" si="20"/>
        <v>0.4267032643</v>
      </c>
      <c r="FB1135" s="4">
        <f t="shared" si="21"/>
        <v>0</v>
      </c>
      <c r="FC1135" s="4">
        <f t="shared" si="22"/>
        <v>0</v>
      </c>
      <c r="FD1135" s="4">
        <f t="shared" si="23"/>
        <v>0</v>
      </c>
      <c r="FE1135" s="4">
        <f t="shared" si="24"/>
        <v>0.1790017212</v>
      </c>
      <c r="FF1135" s="4">
        <f t="shared" si="25"/>
        <v>0</v>
      </c>
      <c r="FG1135" s="4">
        <f t="shared" si="26"/>
        <v>0</v>
      </c>
      <c r="FH1135" s="4">
        <f t="shared" si="27"/>
        <v>0</v>
      </c>
      <c r="FI1135" s="4">
        <f t="shared" si="28"/>
        <v>0</v>
      </c>
      <c r="FJ1135" s="4">
        <f t="shared" si="29"/>
        <v>0</v>
      </c>
      <c r="FK1135" s="4">
        <f t="shared" si="30"/>
        <v>0</v>
      </c>
      <c r="FL1135" s="4">
        <f t="shared" si="31"/>
        <v>0</v>
      </c>
      <c r="FM1135" s="4">
        <f t="shared" si="32"/>
        <v>0</v>
      </c>
      <c r="FN1135" s="4">
        <f t="shared" si="33"/>
        <v>0</v>
      </c>
      <c r="FO1135" s="4">
        <f t="shared" si="34"/>
        <v>0</v>
      </c>
      <c r="FP1135" s="4">
        <f t="shared" si="35"/>
        <v>0.8209982788</v>
      </c>
      <c r="FQ1135" s="4">
        <f t="shared" si="36"/>
        <v>1</v>
      </c>
      <c r="FR1135" s="4">
        <v>5.81</v>
      </c>
    </row>
    <row r="1136" ht="12.75" customHeight="1">
      <c r="A1136" s="4" t="s">
        <v>166</v>
      </c>
      <c r="B1136" s="4" t="s">
        <v>3303</v>
      </c>
      <c r="C1136" s="4" t="s">
        <v>3304</v>
      </c>
      <c r="D1136" s="4" t="s">
        <v>3346</v>
      </c>
      <c r="E1136" s="4" t="s">
        <v>3347</v>
      </c>
      <c r="F1136" s="4">
        <v>222.692612146</v>
      </c>
      <c r="G1136" s="4">
        <v>2.4375</v>
      </c>
      <c r="H1136" s="4">
        <v>4.5625</v>
      </c>
      <c r="I1136" s="4">
        <v>12.875</v>
      </c>
      <c r="J1136" s="4">
        <v>17.3125</v>
      </c>
      <c r="K1136" s="4">
        <v>51.5625</v>
      </c>
      <c r="L1136" s="4">
        <v>134.125</v>
      </c>
      <c r="M1136" s="4">
        <v>84.9928970336914</v>
      </c>
      <c r="N1136" s="4">
        <v>512.069152832031</v>
      </c>
      <c r="O1136" s="4">
        <v>239.629289448428</v>
      </c>
      <c r="P1136" s="4">
        <v>0.0</v>
      </c>
      <c r="Q1136" s="4">
        <v>0.0</v>
      </c>
      <c r="R1136" s="4">
        <v>0.0</v>
      </c>
      <c r="S1136" s="4">
        <v>129.3125</v>
      </c>
      <c r="T1136" s="4">
        <v>93.5625</v>
      </c>
      <c r="U1136" s="4">
        <v>0.0</v>
      </c>
      <c r="V1136" s="4">
        <v>1459.25890603086</v>
      </c>
      <c r="W1136" s="4">
        <v>14.2130575035063</v>
      </c>
      <c r="X1136" s="4">
        <v>26.0</v>
      </c>
      <c r="Y1136" s="4">
        <v>80030.2191</v>
      </c>
      <c r="Z1136" s="4">
        <v>44.5</v>
      </c>
      <c r="AA1136" s="4">
        <v>27.01</v>
      </c>
      <c r="AB1136" s="4">
        <v>19.51</v>
      </c>
      <c r="AC1136" s="4">
        <v>7.5</v>
      </c>
      <c r="AD1136" s="4">
        <v>1.99</v>
      </c>
      <c r="AE1136" s="4">
        <v>15.09</v>
      </c>
      <c r="AF1136" s="4">
        <v>0.41</v>
      </c>
      <c r="AG1136" s="4">
        <v>4.4</v>
      </c>
      <c r="AH1136" s="4">
        <v>2.4</v>
      </c>
      <c r="AI1136" s="4">
        <v>0.3</v>
      </c>
      <c r="AJ1136" s="4">
        <v>3.2</v>
      </c>
      <c r="AK1136" s="4">
        <v>0.0</v>
      </c>
      <c r="AL1136" s="4">
        <v>0.0</v>
      </c>
      <c r="AM1136" s="4">
        <v>0.0</v>
      </c>
      <c r="AN1136" s="4">
        <v>0.0</v>
      </c>
      <c r="AO1136" s="4">
        <v>0.0</v>
      </c>
      <c r="AP1136" s="4">
        <v>0.0</v>
      </c>
      <c r="AQ1136" s="4">
        <v>0.0</v>
      </c>
      <c r="AR1136" s="4">
        <v>0.0</v>
      </c>
      <c r="AS1136" s="4">
        <v>0.0</v>
      </c>
      <c r="AT1136" s="4">
        <v>0.0</v>
      </c>
      <c r="AU1136" s="4">
        <v>0.0</v>
      </c>
      <c r="AV1136" s="4">
        <v>0.0</v>
      </c>
      <c r="AW1136" s="4">
        <v>0.0</v>
      </c>
      <c r="AX1136" s="4">
        <v>0.0</v>
      </c>
      <c r="AY1136" s="4">
        <v>0.0</v>
      </c>
      <c r="AZ1136" s="4">
        <v>0.0</v>
      </c>
      <c r="BA1136" s="4">
        <v>0.0</v>
      </c>
      <c r="BB1136" s="4">
        <v>14.76</v>
      </c>
      <c r="BC1136" s="4">
        <v>0.0</v>
      </c>
      <c r="BD1136" s="4">
        <v>0.0</v>
      </c>
      <c r="BE1136" s="4">
        <v>0.0</v>
      </c>
      <c r="BF1136" s="4">
        <v>0.0</v>
      </c>
      <c r="BG1136" s="4">
        <v>0.0</v>
      </c>
      <c r="BH1136" s="4">
        <v>0.0</v>
      </c>
      <c r="BI1136" s="4">
        <v>0.0</v>
      </c>
      <c r="BJ1136" s="4">
        <v>0.0</v>
      </c>
      <c r="BK1136" s="4">
        <v>0.0</v>
      </c>
      <c r="BL1136" s="4">
        <v>0.0</v>
      </c>
      <c r="BM1136" s="4">
        <v>0.0</v>
      </c>
      <c r="BN1136" s="4">
        <v>0.0</v>
      </c>
      <c r="BO1136" s="4">
        <v>0.0</v>
      </c>
      <c r="BP1136" s="4">
        <v>0.0</v>
      </c>
      <c r="BQ1136" s="4">
        <v>0.0</v>
      </c>
      <c r="BR1136" s="4">
        <v>0.0</v>
      </c>
      <c r="BS1136" s="4">
        <v>0.0</v>
      </c>
      <c r="BT1136" s="4">
        <v>0.0</v>
      </c>
      <c r="BU1136" s="4">
        <v>0.0</v>
      </c>
      <c r="BV1136" s="4">
        <v>0.0</v>
      </c>
      <c r="BW1136" s="4">
        <v>0.0</v>
      </c>
      <c r="BX1136" s="4">
        <v>0.0</v>
      </c>
      <c r="BY1136" s="4">
        <v>0.0</v>
      </c>
      <c r="BZ1136" s="4">
        <v>0.0</v>
      </c>
      <c r="CA1136" s="4">
        <v>0.0</v>
      </c>
      <c r="CB1136" s="4">
        <v>0.0</v>
      </c>
      <c r="CC1136" s="4">
        <v>0.0</v>
      </c>
      <c r="CD1136" s="4">
        <v>0.0</v>
      </c>
      <c r="CE1136" s="4">
        <v>4.5</v>
      </c>
      <c r="CF1136" s="4">
        <v>6.73</v>
      </c>
      <c r="CG1136" s="4">
        <v>0.0</v>
      </c>
      <c r="CH1136" s="4">
        <v>2.6</v>
      </c>
      <c r="CI1136" s="4">
        <v>0.0</v>
      </c>
      <c r="CJ1136" s="4">
        <v>4.55</v>
      </c>
      <c r="CK1136" s="4">
        <v>0.0</v>
      </c>
      <c r="CL1136" s="4">
        <v>0.0</v>
      </c>
      <c r="CM1136" s="4">
        <v>0.0</v>
      </c>
      <c r="CN1136" s="4">
        <v>0.0</v>
      </c>
      <c r="CO1136" s="4">
        <v>1.13</v>
      </c>
      <c r="CP1136" s="4">
        <v>0.0</v>
      </c>
      <c r="CQ1136" s="4">
        <v>0.0</v>
      </c>
      <c r="CR1136" s="4">
        <v>10.23</v>
      </c>
      <c r="CS1136" s="4">
        <v>0.0</v>
      </c>
      <c r="CT1136" s="4">
        <v>35.0</v>
      </c>
      <c r="CU1136" s="4">
        <v>39.0</v>
      </c>
      <c r="CV1136" s="4" t="s">
        <v>3346</v>
      </c>
      <c r="CW1136" s="4">
        <v>222.69</v>
      </c>
      <c r="CX1136" s="4">
        <v>0.05</v>
      </c>
      <c r="CY1136" s="4">
        <v>0.13</v>
      </c>
      <c r="CZ1136" s="4">
        <v>0.0</v>
      </c>
      <c r="DA1136" s="4">
        <v>0.03</v>
      </c>
      <c r="DB1136" s="4">
        <v>0.01</v>
      </c>
      <c r="DC1136" s="4">
        <v>0.0</v>
      </c>
      <c r="DD1136" s="4">
        <v>0.0</v>
      </c>
      <c r="DE1136" s="4">
        <v>0.25</v>
      </c>
      <c r="DF1136" s="4">
        <v>0.0</v>
      </c>
      <c r="DG1136" s="4">
        <v>0.0</v>
      </c>
      <c r="DH1136" s="4">
        <v>0.0</v>
      </c>
      <c r="DI1136" s="4">
        <v>0.0</v>
      </c>
      <c r="DJ1136" s="4">
        <v>0.0</v>
      </c>
      <c r="DK1136" s="4">
        <v>0.0</v>
      </c>
      <c r="DL1136" s="4">
        <v>0.0</v>
      </c>
      <c r="DM1136" s="4">
        <v>0.0</v>
      </c>
      <c r="DN1136" s="4">
        <v>0.0</v>
      </c>
      <c r="DO1136" s="4">
        <v>0.3</v>
      </c>
      <c r="DP1136" s="4">
        <v>0.18</v>
      </c>
      <c r="DQ1136" s="4">
        <v>0.0</v>
      </c>
      <c r="DR1136" s="4">
        <v>0.0</v>
      </c>
      <c r="DS1136" s="4">
        <v>0.0</v>
      </c>
      <c r="DT1136" s="4">
        <v>0.05</v>
      </c>
      <c r="DU1136" s="4">
        <v>0.0</v>
      </c>
      <c r="DV1136" s="4">
        <v>0.0</v>
      </c>
      <c r="DW1136" s="4">
        <v>0.0</v>
      </c>
      <c r="DX1136" s="4" t="s">
        <v>3346</v>
      </c>
      <c r="DY1136" s="4" t="s">
        <v>3348</v>
      </c>
      <c r="DZ1136" s="4" t="s">
        <v>3308</v>
      </c>
      <c r="EA1136" s="4" t="s">
        <v>2932</v>
      </c>
      <c r="EB1136" s="4">
        <v>222.692612146</v>
      </c>
      <c r="EC1136" s="6">
        <v>74.147688023469</v>
      </c>
      <c r="ED1136" s="7">
        <v>0.33</v>
      </c>
      <c r="EE1136" s="4" t="s">
        <v>3346</v>
      </c>
      <c r="EF1136" s="4" t="s">
        <v>3304</v>
      </c>
      <c r="EG1136" s="4" t="s">
        <v>3347</v>
      </c>
      <c r="EH1136" s="4">
        <f t="shared" si="1"/>
        <v>1798.43189</v>
      </c>
      <c r="EI1136" s="4">
        <f t="shared" si="2"/>
        <v>1.141025641</v>
      </c>
      <c r="EJ1136" s="4">
        <f t="shared" si="3"/>
        <v>2052.0569</v>
      </c>
      <c r="EK1136" s="4">
        <f t="shared" si="4"/>
        <v>0.3316853933</v>
      </c>
      <c r="EL1136" s="4">
        <f t="shared" si="5"/>
        <v>0.2314606742</v>
      </c>
      <c r="EM1136" s="4">
        <f t="shared" si="6"/>
        <v>0.427184466</v>
      </c>
      <c r="EN1136" s="4">
        <f t="shared" si="7"/>
        <v>0.2330097087</v>
      </c>
      <c r="EO1136" s="4">
        <f t="shared" si="8"/>
        <v>0.02912621359</v>
      </c>
      <c r="EP1136" s="4">
        <f t="shared" si="9"/>
        <v>0.3106796117</v>
      </c>
      <c r="EQ1136" s="4">
        <f t="shared" si="10"/>
        <v>0.6069662921</v>
      </c>
      <c r="ER1136" s="4">
        <f t="shared" si="11"/>
        <v>0.3391011236</v>
      </c>
      <c r="ES1136" s="4">
        <f t="shared" si="12"/>
        <v>0.009213483146</v>
      </c>
      <c r="ET1136" s="4">
        <f t="shared" si="13"/>
        <v>0.1998270152</v>
      </c>
      <c r="EU1136" s="4">
        <f t="shared" si="14"/>
        <v>0.17</v>
      </c>
      <c r="EV1136" s="4">
        <f t="shared" si="15"/>
        <v>0.25</v>
      </c>
      <c r="EW1136" s="4">
        <f t="shared" si="16"/>
        <v>0.3</v>
      </c>
      <c r="EX1136" s="4">
        <f t="shared" si="17"/>
        <v>0.18</v>
      </c>
      <c r="EY1136" s="4">
        <f t="shared" si="18"/>
        <v>0.05</v>
      </c>
      <c r="EZ1136" s="4">
        <f t="shared" si="19"/>
        <v>1.467448425</v>
      </c>
      <c r="FA1136" s="4">
        <f t="shared" si="20"/>
        <v>0.9117769714</v>
      </c>
      <c r="FB1136" s="4">
        <f t="shared" si="21"/>
        <v>0.3329598019</v>
      </c>
      <c r="FC1136" s="4">
        <f t="shared" si="22"/>
        <v>0</v>
      </c>
      <c r="FD1136" s="4">
        <f t="shared" si="23"/>
        <v>0</v>
      </c>
      <c r="FE1136" s="4">
        <f t="shared" si="24"/>
        <v>0.3316853933</v>
      </c>
      <c r="FF1136" s="4">
        <f t="shared" si="25"/>
        <v>0</v>
      </c>
      <c r="FG1136" s="4">
        <f t="shared" si="26"/>
        <v>0</v>
      </c>
      <c r="FH1136" s="4">
        <f t="shared" si="27"/>
        <v>0</v>
      </c>
      <c r="FI1136" s="4">
        <f t="shared" si="28"/>
        <v>0</v>
      </c>
      <c r="FJ1136" s="4">
        <f t="shared" si="29"/>
        <v>0</v>
      </c>
      <c r="FK1136" s="4">
        <f t="shared" si="30"/>
        <v>0</v>
      </c>
      <c r="FL1136" s="4">
        <f t="shared" si="31"/>
        <v>0</v>
      </c>
      <c r="FM1136" s="4">
        <f t="shared" si="32"/>
        <v>0</v>
      </c>
      <c r="FN1136" s="4">
        <f t="shared" si="33"/>
        <v>0.2523595506</v>
      </c>
      <c r="FO1136" s="4">
        <f t="shared" si="34"/>
        <v>0.1606741573</v>
      </c>
      <c r="FP1136" s="4">
        <f t="shared" si="35"/>
        <v>0.2552808989</v>
      </c>
      <c r="FQ1136" s="4">
        <f t="shared" si="36"/>
        <v>1</v>
      </c>
      <c r="FR1136" s="4">
        <v>44.5</v>
      </c>
    </row>
    <row r="1137" ht="12.75" customHeight="1">
      <c r="A1137" s="4" t="s">
        <v>166</v>
      </c>
      <c r="B1137" s="4" t="s">
        <v>3303</v>
      </c>
      <c r="C1137" s="4" t="s">
        <v>3304</v>
      </c>
      <c r="D1137" s="4" t="s">
        <v>3349</v>
      </c>
      <c r="E1137" s="4" t="s">
        <v>3350</v>
      </c>
      <c r="F1137" s="4">
        <v>301.342856753</v>
      </c>
      <c r="G1137" s="4">
        <v>10.875</v>
      </c>
      <c r="H1137" s="4">
        <v>14.3125</v>
      </c>
      <c r="I1137" s="4">
        <v>28.0625</v>
      </c>
      <c r="J1137" s="4">
        <v>34.8125</v>
      </c>
      <c r="K1137" s="4">
        <v>86.125</v>
      </c>
      <c r="L1137" s="4">
        <v>127.625</v>
      </c>
      <c r="M1137" s="4">
        <v>29.3962860107422</v>
      </c>
      <c r="N1137" s="4">
        <v>617.350463867188</v>
      </c>
      <c r="O1137" s="4">
        <v>218.5150439246</v>
      </c>
      <c r="P1137" s="4">
        <v>0.0</v>
      </c>
      <c r="Q1137" s="4">
        <v>0.0</v>
      </c>
      <c r="R1137" s="4">
        <v>24.9375</v>
      </c>
      <c r="S1137" s="4">
        <v>189.375</v>
      </c>
      <c r="T1137" s="4">
        <v>87.5</v>
      </c>
      <c r="U1137" s="4">
        <v>0.0</v>
      </c>
      <c r="V1137" s="4">
        <v>1402.57332228666</v>
      </c>
      <c r="W1137" s="4">
        <v>14.0118082021541</v>
      </c>
      <c r="X1137" s="4">
        <v>12.0</v>
      </c>
      <c r="Y1137" s="4">
        <v>34885.2279</v>
      </c>
      <c r="Z1137" s="4">
        <v>21.64</v>
      </c>
      <c r="AA1137" s="4">
        <v>9.11</v>
      </c>
      <c r="AB1137" s="4">
        <v>9.11</v>
      </c>
      <c r="AC1137" s="4">
        <v>0.0</v>
      </c>
      <c r="AD1137" s="4">
        <v>0.91</v>
      </c>
      <c r="AE1137" s="4">
        <v>7.62</v>
      </c>
      <c r="AF1137" s="4">
        <v>4.0</v>
      </c>
      <c r="AG1137" s="4">
        <v>0.8</v>
      </c>
      <c r="AH1137" s="4">
        <v>3.3</v>
      </c>
      <c r="AI1137" s="4">
        <v>0.9</v>
      </c>
      <c r="AJ1137" s="4">
        <v>8.0</v>
      </c>
      <c r="AK1137" s="4">
        <v>0.0</v>
      </c>
      <c r="AL1137" s="4">
        <v>0.0</v>
      </c>
      <c r="AM1137" s="4">
        <v>0.0</v>
      </c>
      <c r="AN1137" s="4">
        <v>0.0</v>
      </c>
      <c r="AO1137" s="4">
        <v>0.0</v>
      </c>
      <c r="AP1137" s="4">
        <v>0.0</v>
      </c>
      <c r="AQ1137" s="4">
        <v>0.0</v>
      </c>
      <c r="AR1137" s="4">
        <v>3.93</v>
      </c>
      <c r="AS1137" s="4">
        <v>0.0</v>
      </c>
      <c r="AT1137" s="4">
        <v>0.0</v>
      </c>
      <c r="AU1137" s="4">
        <v>0.0</v>
      </c>
      <c r="AV1137" s="4">
        <v>0.0</v>
      </c>
      <c r="AW1137" s="4">
        <v>0.0</v>
      </c>
      <c r="AX1137" s="4">
        <v>0.0</v>
      </c>
      <c r="AY1137" s="4">
        <v>0.0</v>
      </c>
      <c r="AZ1137" s="4">
        <v>0.0</v>
      </c>
      <c r="BA1137" s="4">
        <v>0.0</v>
      </c>
      <c r="BB1137" s="4">
        <v>2.99</v>
      </c>
      <c r="BC1137" s="4">
        <v>0.0</v>
      </c>
      <c r="BD1137" s="4">
        <v>0.0</v>
      </c>
      <c r="BE1137" s="4">
        <v>0.0</v>
      </c>
      <c r="BF1137" s="4">
        <v>0.0</v>
      </c>
      <c r="BG1137" s="4">
        <v>0.0</v>
      </c>
      <c r="BH1137" s="4">
        <v>0.0</v>
      </c>
      <c r="BI1137" s="4">
        <v>0.0</v>
      </c>
      <c r="BJ1137" s="4">
        <v>0.0</v>
      </c>
      <c r="BK1137" s="4">
        <v>0.0</v>
      </c>
      <c r="BL1137" s="4">
        <v>0.0</v>
      </c>
      <c r="BM1137" s="4">
        <v>0.0</v>
      </c>
      <c r="BN1137" s="4">
        <v>0.0</v>
      </c>
      <c r="BO1137" s="4">
        <v>0.0</v>
      </c>
      <c r="BP1137" s="4">
        <v>0.0</v>
      </c>
      <c r="BQ1137" s="4">
        <v>0.0</v>
      </c>
      <c r="BR1137" s="4">
        <v>0.0</v>
      </c>
      <c r="BS1137" s="4">
        <v>3.92</v>
      </c>
      <c r="BT1137" s="4">
        <v>0.0</v>
      </c>
      <c r="BU1137" s="4">
        <v>0.0</v>
      </c>
      <c r="BV1137" s="4">
        <v>0.0</v>
      </c>
      <c r="BW1137" s="4">
        <v>0.0</v>
      </c>
      <c r="BX1137" s="4">
        <v>0.0</v>
      </c>
      <c r="BY1137" s="4">
        <v>0.0</v>
      </c>
      <c r="BZ1137" s="4">
        <v>0.0</v>
      </c>
      <c r="CA1137" s="4">
        <v>0.0</v>
      </c>
      <c r="CB1137" s="4">
        <v>0.0</v>
      </c>
      <c r="CC1137" s="4">
        <v>3.72</v>
      </c>
      <c r="CD1137" s="4">
        <v>0.0</v>
      </c>
      <c r="CE1137" s="4">
        <v>0.0</v>
      </c>
      <c r="CF1137" s="4">
        <v>0.0</v>
      </c>
      <c r="CG1137" s="4">
        <v>0.0</v>
      </c>
      <c r="CH1137" s="4">
        <v>2.25</v>
      </c>
      <c r="CI1137" s="4">
        <v>0.0</v>
      </c>
      <c r="CJ1137" s="4">
        <v>0.0</v>
      </c>
      <c r="CK1137" s="4">
        <v>0.0</v>
      </c>
      <c r="CL1137" s="4">
        <v>0.0</v>
      </c>
      <c r="CM1137" s="4">
        <v>0.0</v>
      </c>
      <c r="CN1137" s="4">
        <v>0.0</v>
      </c>
      <c r="CO1137" s="4">
        <v>0.0</v>
      </c>
      <c r="CP1137" s="4">
        <v>0.59</v>
      </c>
      <c r="CQ1137" s="4">
        <v>0.0</v>
      </c>
      <c r="CR1137" s="4">
        <v>4.24</v>
      </c>
      <c r="CS1137" s="4">
        <v>0.0</v>
      </c>
      <c r="CT1137" s="4">
        <v>18.0</v>
      </c>
      <c r="CU1137" s="4">
        <v>13.2</v>
      </c>
      <c r="CV1137" s="4" t="s">
        <v>3349</v>
      </c>
      <c r="CW1137" s="4">
        <v>301.34</v>
      </c>
      <c r="CX1137" s="4">
        <v>0.07</v>
      </c>
      <c r="CY1137" s="4">
        <v>0.01</v>
      </c>
      <c r="CZ1137" s="4">
        <v>0.0</v>
      </c>
      <c r="DA1137" s="4">
        <v>0.02</v>
      </c>
      <c r="DB1137" s="4">
        <v>0.0</v>
      </c>
      <c r="DC1137" s="4">
        <v>0.0</v>
      </c>
      <c r="DD1137" s="4">
        <v>0.0</v>
      </c>
      <c r="DE1137" s="4">
        <v>0.11</v>
      </c>
      <c r="DF1137" s="4">
        <v>0.0</v>
      </c>
      <c r="DG1137" s="4">
        <v>0.0</v>
      </c>
      <c r="DH1137" s="4">
        <v>0.0</v>
      </c>
      <c r="DI1137" s="4">
        <v>0.0</v>
      </c>
      <c r="DJ1137" s="4">
        <v>0.0</v>
      </c>
      <c r="DK1137" s="4">
        <v>0.0</v>
      </c>
      <c r="DL1137" s="4">
        <v>0.0</v>
      </c>
      <c r="DM1137" s="4">
        <v>0.1</v>
      </c>
      <c r="DN1137" s="4">
        <v>0.0</v>
      </c>
      <c r="DO1137" s="4">
        <v>0.12</v>
      </c>
      <c r="DP1137" s="4">
        <v>0.18</v>
      </c>
      <c r="DQ1137" s="4">
        <v>0.0</v>
      </c>
      <c r="DR1137" s="4">
        <v>0.0</v>
      </c>
      <c r="DS1137" s="4">
        <v>0.0</v>
      </c>
      <c r="DT1137" s="4">
        <v>0.38</v>
      </c>
      <c r="DU1137" s="4">
        <v>0.0</v>
      </c>
      <c r="DV1137" s="4">
        <v>0.0</v>
      </c>
      <c r="DW1137" s="4">
        <v>0.02</v>
      </c>
      <c r="DX1137" s="4" t="s">
        <v>3349</v>
      </c>
      <c r="DY1137" s="4" t="s">
        <v>3351</v>
      </c>
      <c r="DZ1137" s="4" t="s">
        <v>3308</v>
      </c>
      <c r="EA1137" s="4" t="s">
        <v>2932</v>
      </c>
      <c r="EB1137" s="4">
        <v>301.342856753</v>
      </c>
      <c r="EC1137" s="6">
        <v>359.9841085367</v>
      </c>
      <c r="ED1137" s="7">
        <v>1.19</v>
      </c>
      <c r="EE1137" s="4" t="s">
        <v>3349</v>
      </c>
      <c r="EF1137" s="4" t="s">
        <v>3304</v>
      </c>
      <c r="EG1137" s="4" t="s">
        <v>3350</v>
      </c>
      <c r="EH1137" s="4">
        <f t="shared" si="1"/>
        <v>1612.07153</v>
      </c>
      <c r="EI1137" s="4">
        <f t="shared" si="2"/>
        <v>1.639393939</v>
      </c>
      <c r="EJ1137" s="4">
        <f t="shared" si="3"/>
        <v>2642.820295</v>
      </c>
      <c r="EK1137" s="4">
        <f t="shared" si="4"/>
        <v>0.1381700555</v>
      </c>
      <c r="EL1137" s="4">
        <f t="shared" si="5"/>
        <v>0.6007393715</v>
      </c>
      <c r="EM1137" s="4">
        <f t="shared" si="6"/>
        <v>0.06153846154</v>
      </c>
      <c r="EN1137" s="4">
        <f t="shared" si="7"/>
        <v>0.2538461538</v>
      </c>
      <c r="EO1137" s="4">
        <f t="shared" si="8"/>
        <v>0.06923076923</v>
      </c>
      <c r="EP1137" s="4">
        <f t="shared" si="9"/>
        <v>0.6153846154</v>
      </c>
      <c r="EQ1137" s="4">
        <f t="shared" si="10"/>
        <v>0.4209796673</v>
      </c>
      <c r="ER1137" s="4">
        <f t="shared" si="11"/>
        <v>0.3521256932</v>
      </c>
      <c r="ES1137" s="4">
        <f t="shared" si="12"/>
        <v>0.1848428835</v>
      </c>
      <c r="ET1137" s="4">
        <f t="shared" si="13"/>
        <v>0.07181188973</v>
      </c>
      <c r="EU1137" s="4">
        <f t="shared" si="14"/>
        <v>0.03</v>
      </c>
      <c r="EV1137" s="4">
        <f t="shared" si="15"/>
        <v>0.11</v>
      </c>
      <c r="EW1137" s="4">
        <f t="shared" si="16"/>
        <v>0.12</v>
      </c>
      <c r="EX1137" s="4">
        <f t="shared" si="17"/>
        <v>0.28</v>
      </c>
      <c r="EY1137" s="4">
        <f t="shared" si="18"/>
        <v>0.38</v>
      </c>
      <c r="EZ1137" s="4">
        <f t="shared" si="19"/>
        <v>1.326540921</v>
      </c>
      <c r="FA1137" s="4">
        <f t="shared" si="20"/>
        <v>0.8242262163</v>
      </c>
      <c r="FB1137" s="4">
        <f t="shared" si="21"/>
        <v>1.194599774</v>
      </c>
      <c r="FC1137" s="4">
        <f t="shared" si="22"/>
        <v>0</v>
      </c>
      <c r="FD1137" s="4">
        <f t="shared" si="23"/>
        <v>0</v>
      </c>
      <c r="FE1137" s="4">
        <f t="shared" si="24"/>
        <v>0.2168237854</v>
      </c>
      <c r="FF1137" s="4">
        <f t="shared" si="25"/>
        <v>0</v>
      </c>
      <c r="FG1137" s="4">
        <f t="shared" si="26"/>
        <v>0</v>
      </c>
      <c r="FH1137" s="4">
        <f t="shared" si="27"/>
        <v>0</v>
      </c>
      <c r="FI1137" s="4">
        <f t="shared" si="28"/>
        <v>0</v>
      </c>
      <c r="FJ1137" s="4">
        <f t="shared" si="29"/>
        <v>0</v>
      </c>
      <c r="FK1137" s="4">
        <f t="shared" si="30"/>
        <v>0</v>
      </c>
      <c r="FL1137" s="4">
        <f t="shared" si="31"/>
        <v>0</v>
      </c>
      <c r="FM1137" s="4">
        <f t="shared" si="32"/>
        <v>0</v>
      </c>
      <c r="FN1137" s="4">
        <f t="shared" si="33"/>
        <v>0.2697606962</v>
      </c>
      <c r="FO1137" s="4">
        <f t="shared" si="34"/>
        <v>0.1631617114</v>
      </c>
      <c r="FP1137" s="4">
        <f t="shared" si="35"/>
        <v>0.3502538071</v>
      </c>
      <c r="FQ1137" s="4">
        <f t="shared" si="36"/>
        <v>1</v>
      </c>
      <c r="FR1137" s="4">
        <v>13.79</v>
      </c>
    </row>
    <row r="1138" ht="12.75" customHeight="1">
      <c r="A1138" s="4" t="s">
        <v>166</v>
      </c>
      <c r="B1138" s="4" t="s">
        <v>3303</v>
      </c>
      <c r="C1138" s="4" t="s">
        <v>3304</v>
      </c>
      <c r="D1138" s="4" t="s">
        <v>3352</v>
      </c>
      <c r="E1138" s="4" t="s">
        <v>3353</v>
      </c>
      <c r="F1138" s="4">
        <v>655.792994997</v>
      </c>
      <c r="G1138" s="4">
        <v>6.125</v>
      </c>
      <c r="H1138" s="4">
        <v>9.9375</v>
      </c>
      <c r="I1138" s="4">
        <v>21.4375</v>
      </c>
      <c r="J1138" s="4">
        <v>35.8125</v>
      </c>
      <c r="K1138" s="4">
        <v>120.9375</v>
      </c>
      <c r="L1138" s="4">
        <v>461.5</v>
      </c>
      <c r="M1138" s="4">
        <v>165.448165893555</v>
      </c>
      <c r="N1138" s="4">
        <v>768.472900390625</v>
      </c>
      <c r="O1138" s="4">
        <v>437.118070376269</v>
      </c>
      <c r="P1138" s="4">
        <v>0.0</v>
      </c>
      <c r="Q1138" s="4">
        <v>0.0</v>
      </c>
      <c r="R1138" s="4">
        <v>156.75</v>
      </c>
      <c r="S1138" s="4">
        <v>379.375</v>
      </c>
      <c r="T1138" s="4">
        <v>119.625</v>
      </c>
      <c r="U1138" s="4">
        <v>0.0</v>
      </c>
      <c r="V1138" s="4">
        <v>1461.15168271523</v>
      </c>
      <c r="W1138" s="4">
        <v>13.0290895223568</v>
      </c>
      <c r="X1138" s="4">
        <v>69.0</v>
      </c>
      <c r="Y1138" s="4">
        <v>181063.6536</v>
      </c>
      <c r="Z1138" s="4">
        <v>108.31</v>
      </c>
      <c r="AA1138" s="4">
        <v>50.16</v>
      </c>
      <c r="AB1138" s="4">
        <v>48.28</v>
      </c>
      <c r="AC1138" s="4">
        <v>1.88</v>
      </c>
      <c r="AD1138" s="4">
        <v>2.59</v>
      </c>
      <c r="AE1138" s="4">
        <v>13.3</v>
      </c>
      <c r="AF1138" s="4">
        <v>42.26</v>
      </c>
      <c r="AG1138" s="4">
        <v>91.0</v>
      </c>
      <c r="AH1138" s="4">
        <v>6.0</v>
      </c>
      <c r="AI1138" s="4">
        <v>2.6</v>
      </c>
      <c r="AJ1138" s="4">
        <v>0.0</v>
      </c>
      <c r="AK1138" s="4">
        <v>3.0</v>
      </c>
      <c r="AL1138" s="4">
        <v>0.0</v>
      </c>
      <c r="AM1138" s="4">
        <v>0.0</v>
      </c>
      <c r="AN1138" s="4">
        <v>0.0</v>
      </c>
      <c r="AO1138" s="4">
        <v>0.0</v>
      </c>
      <c r="AP1138" s="4">
        <v>0.0</v>
      </c>
      <c r="AQ1138" s="4">
        <v>0.0</v>
      </c>
      <c r="AR1138" s="4">
        <v>0.0</v>
      </c>
      <c r="AS1138" s="4">
        <v>0.0</v>
      </c>
      <c r="AT1138" s="4">
        <v>0.0</v>
      </c>
      <c r="AU1138" s="4">
        <v>0.0</v>
      </c>
      <c r="AV1138" s="4">
        <v>0.0</v>
      </c>
      <c r="AW1138" s="4">
        <v>0.0</v>
      </c>
      <c r="AX1138" s="4">
        <v>0.0</v>
      </c>
      <c r="AY1138" s="4">
        <v>0.0</v>
      </c>
      <c r="AZ1138" s="4">
        <v>0.0</v>
      </c>
      <c r="BA1138" s="4">
        <v>0.0</v>
      </c>
      <c r="BB1138" s="4">
        <v>3.62</v>
      </c>
      <c r="BC1138" s="4">
        <v>0.0</v>
      </c>
      <c r="BD1138" s="4">
        <v>0.0</v>
      </c>
      <c r="BE1138" s="4">
        <v>0.0</v>
      </c>
      <c r="BF1138" s="4">
        <v>0.0</v>
      </c>
      <c r="BG1138" s="4">
        <v>0.0</v>
      </c>
      <c r="BH1138" s="4">
        <v>0.0</v>
      </c>
      <c r="BI1138" s="4">
        <v>0.0</v>
      </c>
      <c r="BJ1138" s="4">
        <v>0.0</v>
      </c>
      <c r="BK1138" s="4">
        <v>0.0</v>
      </c>
      <c r="BL1138" s="4">
        <v>0.0</v>
      </c>
      <c r="BM1138" s="4">
        <v>0.0</v>
      </c>
      <c r="BN1138" s="4">
        <v>9.68</v>
      </c>
      <c r="BO1138" s="4">
        <v>0.0</v>
      </c>
      <c r="BP1138" s="4">
        <v>0.0</v>
      </c>
      <c r="BQ1138" s="4">
        <v>0.0</v>
      </c>
      <c r="BR1138" s="4">
        <v>1.62</v>
      </c>
      <c r="BS1138" s="4">
        <v>0.0</v>
      </c>
      <c r="BT1138" s="4">
        <v>0.0</v>
      </c>
      <c r="BU1138" s="4">
        <v>0.0</v>
      </c>
      <c r="BV1138" s="4">
        <v>0.0</v>
      </c>
      <c r="BW1138" s="4">
        <v>0.0</v>
      </c>
      <c r="BX1138" s="4">
        <v>0.0</v>
      </c>
      <c r="BY1138" s="4">
        <v>0.0</v>
      </c>
      <c r="BZ1138" s="4">
        <v>2.9</v>
      </c>
      <c r="CA1138" s="4">
        <v>0.0</v>
      </c>
      <c r="CB1138" s="4">
        <v>0.0</v>
      </c>
      <c r="CC1138" s="4">
        <v>7.93</v>
      </c>
      <c r="CD1138" s="4">
        <v>0.0</v>
      </c>
      <c r="CE1138" s="4">
        <v>4.54</v>
      </c>
      <c r="CF1138" s="4">
        <v>6.12</v>
      </c>
      <c r="CG1138" s="4">
        <v>0.0</v>
      </c>
      <c r="CH1138" s="4">
        <v>9.3</v>
      </c>
      <c r="CI1138" s="4">
        <v>0.0</v>
      </c>
      <c r="CJ1138" s="4">
        <v>4.39</v>
      </c>
      <c r="CK1138" s="4">
        <v>0.0</v>
      </c>
      <c r="CL1138" s="4">
        <v>0.0</v>
      </c>
      <c r="CM1138" s="4">
        <v>5.34</v>
      </c>
      <c r="CN1138" s="4">
        <v>15.91</v>
      </c>
      <c r="CO1138" s="4">
        <v>4.55</v>
      </c>
      <c r="CP1138" s="4">
        <v>0.0</v>
      </c>
      <c r="CQ1138" s="4">
        <v>0.0</v>
      </c>
      <c r="CR1138" s="4">
        <v>29.41</v>
      </c>
      <c r="CS1138" s="4">
        <v>0.0</v>
      </c>
      <c r="CT1138" s="4">
        <v>90.0</v>
      </c>
      <c r="CU1138" s="4">
        <v>131.1</v>
      </c>
      <c r="CV1138" s="4" t="s">
        <v>3352</v>
      </c>
      <c r="CW1138" s="4">
        <v>655.79</v>
      </c>
      <c r="CX1138" s="4">
        <v>0.03</v>
      </c>
      <c r="CY1138" s="4">
        <v>0.09</v>
      </c>
      <c r="CZ1138" s="4">
        <v>0.0</v>
      </c>
      <c r="DA1138" s="4">
        <v>0.02</v>
      </c>
      <c r="DB1138" s="4">
        <v>0.0</v>
      </c>
      <c r="DC1138" s="4">
        <v>0.0</v>
      </c>
      <c r="DD1138" s="4">
        <v>0.02</v>
      </c>
      <c r="DE1138" s="4">
        <v>0.08</v>
      </c>
      <c r="DF1138" s="4">
        <v>0.0</v>
      </c>
      <c r="DG1138" s="4">
        <v>0.0</v>
      </c>
      <c r="DH1138" s="4">
        <v>0.0</v>
      </c>
      <c r="DI1138" s="4">
        <v>0.0</v>
      </c>
      <c r="DJ1138" s="4">
        <v>0.0</v>
      </c>
      <c r="DK1138" s="4">
        <v>0.0</v>
      </c>
      <c r="DL1138" s="4">
        <v>0.0</v>
      </c>
      <c r="DM1138" s="4">
        <v>0.11</v>
      </c>
      <c r="DN1138" s="4">
        <v>0.0</v>
      </c>
      <c r="DO1138" s="4">
        <v>0.31</v>
      </c>
      <c r="DP1138" s="4">
        <v>0.07</v>
      </c>
      <c r="DQ1138" s="4">
        <v>0.0</v>
      </c>
      <c r="DR1138" s="4">
        <v>0.0</v>
      </c>
      <c r="DS1138" s="4">
        <v>0.0</v>
      </c>
      <c r="DT1138" s="4">
        <v>0.27</v>
      </c>
      <c r="DU1138" s="4">
        <v>0.0</v>
      </c>
      <c r="DV1138" s="4">
        <v>0.0</v>
      </c>
      <c r="DW1138" s="4">
        <v>0.0</v>
      </c>
      <c r="DX1138" s="4" t="s">
        <v>3352</v>
      </c>
      <c r="DY1138" s="4" t="s">
        <v>3354</v>
      </c>
      <c r="DZ1138" s="4" t="s">
        <v>3308</v>
      </c>
      <c r="EA1138" s="4" t="s">
        <v>2932</v>
      </c>
      <c r="EB1138" s="4">
        <v>655.792994997</v>
      </c>
      <c r="EC1138" s="6">
        <v>512.2180900838</v>
      </c>
      <c r="ED1138" s="7">
        <v>0.78</v>
      </c>
      <c r="EE1138" s="4" t="s">
        <v>3352</v>
      </c>
      <c r="EF1138" s="4" t="s">
        <v>3304</v>
      </c>
      <c r="EG1138" s="4" t="s">
        <v>3353</v>
      </c>
      <c r="EH1138" s="4">
        <f t="shared" si="1"/>
        <v>1671.716865</v>
      </c>
      <c r="EI1138" s="4">
        <f t="shared" si="2"/>
        <v>0.8261632342</v>
      </c>
      <c r="EJ1138" s="4">
        <f t="shared" si="3"/>
        <v>1381.111011</v>
      </c>
      <c r="EK1138" s="4">
        <f t="shared" si="4"/>
        <v>0.1654510202</v>
      </c>
      <c r="EL1138" s="4">
        <f t="shared" si="5"/>
        <v>0.9195826793</v>
      </c>
      <c r="EM1138" s="4">
        <f t="shared" si="6"/>
        <v>0.9136546185</v>
      </c>
      <c r="EN1138" s="4">
        <f t="shared" si="7"/>
        <v>0.06024096386</v>
      </c>
      <c r="EO1138" s="4">
        <f t="shared" si="8"/>
        <v>0.02610441767</v>
      </c>
      <c r="EP1138" s="4">
        <f t="shared" si="9"/>
        <v>0</v>
      </c>
      <c r="EQ1138" s="4">
        <f t="shared" si="10"/>
        <v>0.4631151325</v>
      </c>
      <c r="ER1138" s="4">
        <f t="shared" si="11"/>
        <v>0.1227956791</v>
      </c>
      <c r="ES1138" s="4">
        <f t="shared" si="12"/>
        <v>0.3901763457</v>
      </c>
      <c r="ET1138" s="4">
        <f t="shared" si="13"/>
        <v>0.1651588242</v>
      </c>
      <c r="EU1138" s="4">
        <f t="shared" si="14"/>
        <v>0.13</v>
      </c>
      <c r="EV1138" s="4">
        <f t="shared" si="15"/>
        <v>0.08</v>
      </c>
      <c r="EW1138" s="4">
        <f t="shared" si="16"/>
        <v>0.31</v>
      </c>
      <c r="EX1138" s="4">
        <f t="shared" si="17"/>
        <v>0.18</v>
      </c>
      <c r="EY1138" s="4">
        <f t="shared" si="18"/>
        <v>0.27</v>
      </c>
      <c r="EZ1138" s="4">
        <f t="shared" si="19"/>
        <v>1.492537437</v>
      </c>
      <c r="FA1138" s="4">
        <f t="shared" si="20"/>
        <v>0.9273656507</v>
      </c>
      <c r="FB1138" s="4">
        <f t="shared" si="21"/>
        <v>0.7810667299</v>
      </c>
      <c r="FC1138" s="4">
        <f t="shared" si="22"/>
        <v>0.02802952443</v>
      </c>
      <c r="FD1138" s="4">
        <f t="shared" si="23"/>
        <v>0</v>
      </c>
      <c r="FE1138" s="4">
        <f t="shared" si="24"/>
        <v>0.03382229282</v>
      </c>
      <c r="FF1138" s="4">
        <f t="shared" si="25"/>
        <v>0</v>
      </c>
      <c r="FG1138" s="4">
        <f t="shared" si="26"/>
        <v>0</v>
      </c>
      <c r="FH1138" s="4">
        <f t="shared" si="27"/>
        <v>0</v>
      </c>
      <c r="FI1138" s="4">
        <f t="shared" si="28"/>
        <v>0</v>
      </c>
      <c r="FJ1138" s="4">
        <f t="shared" si="29"/>
        <v>0.09044193217</v>
      </c>
      <c r="FK1138" s="4">
        <f t="shared" si="30"/>
        <v>0</v>
      </c>
      <c r="FL1138" s="4">
        <f t="shared" si="31"/>
        <v>0.01513594319</v>
      </c>
      <c r="FM1138" s="4">
        <f t="shared" si="32"/>
        <v>0</v>
      </c>
      <c r="FN1138" s="4">
        <f t="shared" si="33"/>
        <v>0.1736896197</v>
      </c>
      <c r="FO1138" s="4">
        <f t="shared" si="34"/>
        <v>0.1430440064</v>
      </c>
      <c r="FP1138" s="4">
        <f t="shared" si="35"/>
        <v>0.5158366813</v>
      </c>
      <c r="FQ1138" s="4">
        <f t="shared" si="36"/>
        <v>1</v>
      </c>
      <c r="FR1138" s="4">
        <v>107.03</v>
      </c>
    </row>
    <row r="1139" ht="12.75" customHeight="1">
      <c r="A1139" s="4" t="s">
        <v>166</v>
      </c>
      <c r="B1139" s="4" t="s">
        <v>3303</v>
      </c>
      <c r="C1139" s="4" t="s">
        <v>3304</v>
      </c>
      <c r="D1139" s="4" t="s">
        <v>3355</v>
      </c>
      <c r="E1139" s="4" t="s">
        <v>3356</v>
      </c>
      <c r="F1139" s="4">
        <v>243.780681428</v>
      </c>
      <c r="G1139" s="4">
        <v>24.875</v>
      </c>
      <c r="H1139" s="4">
        <v>17.3125</v>
      </c>
      <c r="I1139" s="4">
        <v>31.4375</v>
      </c>
      <c r="J1139" s="4">
        <v>36.375</v>
      </c>
      <c r="K1139" s="4">
        <v>59.4375</v>
      </c>
      <c r="L1139" s="4">
        <v>74.125</v>
      </c>
      <c r="M1139" s="4">
        <v>56.6944046020508</v>
      </c>
      <c r="N1139" s="4">
        <v>221.729125976562</v>
      </c>
      <c r="O1139" s="4">
        <v>147.968680229314</v>
      </c>
      <c r="P1139" s="4">
        <v>0.0</v>
      </c>
      <c r="Q1139" s="4">
        <v>0.0</v>
      </c>
      <c r="R1139" s="4">
        <v>9.125</v>
      </c>
      <c r="S1139" s="4">
        <v>172.9375</v>
      </c>
      <c r="T1139" s="4">
        <v>61.5</v>
      </c>
      <c r="U1139" s="4">
        <v>0.0</v>
      </c>
      <c r="V1139" s="4">
        <v>1375.48962868118</v>
      </c>
      <c r="W1139" s="4">
        <v>14.3933930857875</v>
      </c>
      <c r="X1139" s="4">
        <v>6.0</v>
      </c>
      <c r="Y1139" s="4">
        <v>15645.8829</v>
      </c>
      <c r="Z1139" s="4">
        <v>147.61</v>
      </c>
      <c r="AA1139" s="4">
        <v>1.67</v>
      </c>
      <c r="AB1139" s="4">
        <v>1.67</v>
      </c>
      <c r="AC1139" s="4">
        <v>0.0</v>
      </c>
      <c r="AD1139" s="4">
        <v>0.18</v>
      </c>
      <c r="AE1139" s="4">
        <v>0.83</v>
      </c>
      <c r="AF1139" s="4">
        <v>144.93</v>
      </c>
      <c r="AG1139" s="4">
        <v>2.4</v>
      </c>
      <c r="AH1139" s="4">
        <v>1.0</v>
      </c>
      <c r="AI1139" s="4">
        <v>0.0</v>
      </c>
      <c r="AJ1139" s="4">
        <v>0.0</v>
      </c>
      <c r="AK1139" s="4">
        <v>0.0</v>
      </c>
      <c r="AL1139" s="4">
        <v>0.0</v>
      </c>
      <c r="AM1139" s="4">
        <v>0.0</v>
      </c>
      <c r="AN1139" s="4">
        <v>0.0</v>
      </c>
      <c r="AO1139" s="4">
        <v>0.0</v>
      </c>
      <c r="AP1139" s="4">
        <v>0.0</v>
      </c>
      <c r="AQ1139" s="4">
        <v>0.0</v>
      </c>
      <c r="AR1139" s="4">
        <v>144.18</v>
      </c>
      <c r="AS1139" s="4">
        <v>0.0</v>
      </c>
      <c r="AT1139" s="4">
        <v>0.0</v>
      </c>
      <c r="AU1139" s="4">
        <v>0.0</v>
      </c>
      <c r="AV1139" s="4">
        <v>0.0</v>
      </c>
      <c r="AW1139" s="4">
        <v>0.0</v>
      </c>
      <c r="AX1139" s="4">
        <v>0.0</v>
      </c>
      <c r="AY1139" s="4">
        <v>0.0</v>
      </c>
      <c r="AZ1139" s="4">
        <v>0.0</v>
      </c>
      <c r="BA1139" s="4">
        <v>0.0</v>
      </c>
      <c r="BB1139" s="4">
        <v>0.0</v>
      </c>
      <c r="BC1139" s="4">
        <v>0.0</v>
      </c>
      <c r="BD1139" s="4">
        <v>0.0</v>
      </c>
      <c r="BE1139" s="4">
        <v>0.0</v>
      </c>
      <c r="BF1139" s="4">
        <v>0.0</v>
      </c>
      <c r="BG1139" s="4">
        <v>0.0</v>
      </c>
      <c r="BH1139" s="4">
        <v>0.0</v>
      </c>
      <c r="BI1139" s="4">
        <v>0.0</v>
      </c>
      <c r="BJ1139" s="4">
        <v>0.0</v>
      </c>
      <c r="BK1139" s="4">
        <v>0.0</v>
      </c>
      <c r="BL1139" s="4">
        <v>0.0</v>
      </c>
      <c r="BM1139" s="4">
        <v>0.0</v>
      </c>
      <c r="BN1139" s="4">
        <v>0.0</v>
      </c>
      <c r="BO1139" s="4">
        <v>0.0</v>
      </c>
      <c r="BP1139" s="4">
        <v>0.0</v>
      </c>
      <c r="BQ1139" s="4">
        <v>0.0</v>
      </c>
      <c r="BR1139" s="4">
        <v>0.0</v>
      </c>
      <c r="BS1139" s="4">
        <v>0.0</v>
      </c>
      <c r="BT1139" s="4">
        <v>0.0</v>
      </c>
      <c r="BU1139" s="4">
        <v>0.0</v>
      </c>
      <c r="BV1139" s="4">
        <v>0.0</v>
      </c>
      <c r="BW1139" s="4">
        <v>0.0</v>
      </c>
      <c r="BX1139" s="4">
        <v>0.0</v>
      </c>
      <c r="BY1139" s="4">
        <v>0.0</v>
      </c>
      <c r="BZ1139" s="4">
        <v>0.65</v>
      </c>
      <c r="CA1139" s="4">
        <v>0.0</v>
      </c>
      <c r="CB1139" s="4">
        <v>0.0</v>
      </c>
      <c r="CC1139" s="4">
        <v>0.0</v>
      </c>
      <c r="CD1139" s="4">
        <v>0.0</v>
      </c>
      <c r="CE1139" s="4">
        <v>0.0</v>
      </c>
      <c r="CF1139" s="4">
        <v>0.91</v>
      </c>
      <c r="CG1139" s="4">
        <v>0.0</v>
      </c>
      <c r="CH1139" s="4">
        <v>0.0</v>
      </c>
      <c r="CI1139" s="4">
        <v>0.0</v>
      </c>
      <c r="CJ1139" s="4">
        <v>0.0</v>
      </c>
      <c r="CK1139" s="4">
        <v>0.0</v>
      </c>
      <c r="CL1139" s="4">
        <v>0.0</v>
      </c>
      <c r="CM1139" s="4">
        <v>0.48</v>
      </c>
      <c r="CN1139" s="4">
        <v>0.0</v>
      </c>
      <c r="CO1139" s="4">
        <v>0.0</v>
      </c>
      <c r="CP1139" s="4">
        <v>0.0</v>
      </c>
      <c r="CQ1139" s="4">
        <v>0.0</v>
      </c>
      <c r="CR1139" s="4">
        <v>1.39</v>
      </c>
      <c r="CS1139" s="4">
        <v>0.0</v>
      </c>
      <c r="CT1139" s="4">
        <v>2.0</v>
      </c>
      <c r="CU1139" s="4">
        <v>6.0</v>
      </c>
      <c r="CV1139" s="4" t="s">
        <v>3355</v>
      </c>
      <c r="CW1139" s="4">
        <v>243.78</v>
      </c>
      <c r="CX1139" s="4">
        <v>0.06</v>
      </c>
      <c r="CY1139" s="4">
        <v>0.0</v>
      </c>
      <c r="CZ1139" s="4">
        <v>0.0</v>
      </c>
      <c r="DA1139" s="4">
        <v>0.0</v>
      </c>
      <c r="DB1139" s="4">
        <v>0.0</v>
      </c>
      <c r="DC1139" s="4">
        <v>0.0</v>
      </c>
      <c r="DD1139" s="4">
        <v>0.0</v>
      </c>
      <c r="DE1139" s="4">
        <v>0.2</v>
      </c>
      <c r="DF1139" s="4">
        <v>0.0</v>
      </c>
      <c r="DG1139" s="4">
        <v>0.0</v>
      </c>
      <c r="DH1139" s="4">
        <v>0.0</v>
      </c>
      <c r="DI1139" s="4">
        <v>0.0</v>
      </c>
      <c r="DJ1139" s="4">
        <v>0.0</v>
      </c>
      <c r="DK1139" s="4">
        <v>0.11</v>
      </c>
      <c r="DL1139" s="4">
        <v>0.0</v>
      </c>
      <c r="DM1139" s="4">
        <v>0.03</v>
      </c>
      <c r="DN1139" s="4">
        <v>0.0</v>
      </c>
      <c r="DO1139" s="4">
        <v>0.14</v>
      </c>
      <c r="DP1139" s="4">
        <v>0.37</v>
      </c>
      <c r="DQ1139" s="4">
        <v>0.0</v>
      </c>
      <c r="DR1139" s="4">
        <v>0.0</v>
      </c>
      <c r="DS1139" s="4">
        <v>0.0</v>
      </c>
      <c r="DT1139" s="4">
        <v>0.05</v>
      </c>
      <c r="DU1139" s="4">
        <v>0.0</v>
      </c>
      <c r="DV1139" s="4">
        <v>0.0</v>
      </c>
      <c r="DW1139" s="4">
        <v>0.04</v>
      </c>
      <c r="DX1139" s="4" t="s">
        <v>3355</v>
      </c>
      <c r="DY1139" s="4" t="s">
        <v>3357</v>
      </c>
      <c r="DZ1139" s="4" t="s">
        <v>3308</v>
      </c>
      <c r="EA1139" s="4" t="s">
        <v>2932</v>
      </c>
      <c r="EB1139" s="4">
        <v>243.780681428</v>
      </c>
      <c r="EC1139" s="6">
        <v>224.588639815055</v>
      </c>
      <c r="ED1139" s="7">
        <v>0.92</v>
      </c>
      <c r="EE1139" s="4" t="s">
        <v>3355</v>
      </c>
      <c r="EF1139" s="4" t="s">
        <v>3304</v>
      </c>
      <c r="EG1139" s="4" t="s">
        <v>3356</v>
      </c>
      <c r="EH1139" s="4">
        <f t="shared" si="1"/>
        <v>105.9947355</v>
      </c>
      <c r="EI1139" s="4">
        <f t="shared" si="2"/>
        <v>24.60166667</v>
      </c>
      <c r="EJ1139" s="4">
        <f t="shared" si="3"/>
        <v>2607.64715</v>
      </c>
      <c r="EK1139" s="4">
        <f t="shared" si="4"/>
        <v>0</v>
      </c>
      <c r="EL1139" s="4">
        <f t="shared" si="5"/>
        <v>0.02303366981</v>
      </c>
      <c r="EM1139" s="4">
        <f t="shared" si="6"/>
        <v>0.7058823529</v>
      </c>
      <c r="EN1139" s="4">
        <f t="shared" si="7"/>
        <v>0.2941176471</v>
      </c>
      <c r="EO1139" s="4">
        <f t="shared" si="8"/>
        <v>0</v>
      </c>
      <c r="EP1139" s="4">
        <f t="shared" si="9"/>
        <v>0</v>
      </c>
      <c r="EQ1139" s="4">
        <f t="shared" si="10"/>
        <v>0.01131359664</v>
      </c>
      <c r="ER1139" s="4">
        <f t="shared" si="11"/>
        <v>0.005622925276</v>
      </c>
      <c r="ES1139" s="4">
        <f t="shared" si="12"/>
        <v>0.9818440485</v>
      </c>
      <c r="ET1139" s="4">
        <f t="shared" si="13"/>
        <v>0.605503271</v>
      </c>
      <c r="EU1139" s="4">
        <f t="shared" si="14"/>
        <v>0</v>
      </c>
      <c r="EV1139" s="4">
        <f t="shared" si="15"/>
        <v>0.2</v>
      </c>
      <c r="EW1139" s="4">
        <f t="shared" si="16"/>
        <v>0.25</v>
      </c>
      <c r="EX1139" s="4">
        <f t="shared" si="17"/>
        <v>0.4</v>
      </c>
      <c r="EY1139" s="4">
        <f t="shared" si="18"/>
        <v>0.05</v>
      </c>
      <c r="EZ1139" s="4">
        <f t="shared" si="19"/>
        <v>1.184764079</v>
      </c>
      <c r="FA1139" s="4">
        <f t="shared" si="20"/>
        <v>0.7361353116</v>
      </c>
      <c r="FB1139" s="4">
        <f t="shared" si="21"/>
        <v>0.9212733285</v>
      </c>
      <c r="FC1139" s="4">
        <f t="shared" si="22"/>
        <v>0</v>
      </c>
      <c r="FD1139" s="4">
        <f t="shared" si="23"/>
        <v>0</v>
      </c>
      <c r="FE1139" s="4">
        <f t="shared" si="24"/>
        <v>0</v>
      </c>
      <c r="FF1139" s="4">
        <f t="shared" si="25"/>
        <v>0</v>
      </c>
      <c r="FG1139" s="4">
        <f t="shared" si="26"/>
        <v>0</v>
      </c>
      <c r="FH1139" s="4">
        <f t="shared" si="27"/>
        <v>0</v>
      </c>
      <c r="FI1139" s="4">
        <f t="shared" si="28"/>
        <v>0</v>
      </c>
      <c r="FJ1139" s="4">
        <f t="shared" si="29"/>
        <v>0</v>
      </c>
      <c r="FK1139" s="4">
        <f t="shared" si="30"/>
        <v>0</v>
      </c>
      <c r="FL1139" s="4">
        <f t="shared" si="31"/>
        <v>0</v>
      </c>
      <c r="FM1139" s="4">
        <f t="shared" si="32"/>
        <v>0</v>
      </c>
      <c r="FN1139" s="4">
        <f t="shared" si="33"/>
        <v>0.3273381295</v>
      </c>
      <c r="FO1139" s="4">
        <f t="shared" si="34"/>
        <v>0</v>
      </c>
      <c r="FP1139" s="4">
        <f t="shared" si="35"/>
        <v>0.6726618705</v>
      </c>
      <c r="FQ1139" s="4">
        <f t="shared" si="36"/>
        <v>1</v>
      </c>
      <c r="FR1139" s="4">
        <v>2.78</v>
      </c>
    </row>
    <row r="1140" ht="12.75" customHeight="1">
      <c r="A1140" s="4" t="s">
        <v>166</v>
      </c>
      <c r="B1140" s="4" t="s">
        <v>3303</v>
      </c>
      <c r="C1140" s="4" t="s">
        <v>3304</v>
      </c>
      <c r="D1140" s="4" t="s">
        <v>3358</v>
      </c>
      <c r="E1140" s="4" t="s">
        <v>3359</v>
      </c>
      <c r="F1140" s="4">
        <v>1432.14588562</v>
      </c>
      <c r="G1140" s="4">
        <v>32.8125</v>
      </c>
      <c r="H1140" s="4">
        <v>43.125</v>
      </c>
      <c r="I1140" s="4">
        <v>105.1875</v>
      </c>
      <c r="J1140" s="4">
        <v>144.0</v>
      </c>
      <c r="K1140" s="4">
        <v>330.375</v>
      </c>
      <c r="L1140" s="4">
        <v>777.1875</v>
      </c>
      <c r="M1140" s="4">
        <v>56.5522308349609</v>
      </c>
      <c r="N1140" s="4">
        <v>792.451538085938</v>
      </c>
      <c r="O1140" s="4">
        <v>385.12762408337</v>
      </c>
      <c r="P1140" s="4">
        <v>0.0</v>
      </c>
      <c r="Q1140" s="4">
        <v>0.0</v>
      </c>
      <c r="R1140" s="4">
        <v>995.25</v>
      </c>
      <c r="S1140" s="4">
        <v>154.3125</v>
      </c>
      <c r="T1140" s="4">
        <v>283.125</v>
      </c>
      <c r="U1140" s="4">
        <v>0.0</v>
      </c>
      <c r="V1140" s="4">
        <v>1422.48051494654</v>
      </c>
      <c r="W1140" s="4">
        <v>13.3821850316387</v>
      </c>
      <c r="X1140" s="4">
        <v>51.0</v>
      </c>
      <c r="Y1140" s="4">
        <v>105176.9115</v>
      </c>
      <c r="Z1140" s="4">
        <v>84.7</v>
      </c>
      <c r="AA1140" s="4">
        <v>20.89</v>
      </c>
      <c r="AB1140" s="4">
        <v>20.89</v>
      </c>
      <c r="AC1140" s="4">
        <v>0.0</v>
      </c>
      <c r="AD1140" s="4">
        <v>1.83</v>
      </c>
      <c r="AE1140" s="4">
        <v>4.54</v>
      </c>
      <c r="AF1140" s="4">
        <v>57.44</v>
      </c>
      <c r="AG1140" s="4">
        <v>73.8</v>
      </c>
      <c r="AH1140" s="4">
        <v>8.8</v>
      </c>
      <c r="AI1140" s="4">
        <v>9.7</v>
      </c>
      <c r="AJ1140" s="4">
        <v>16.0</v>
      </c>
      <c r="AK1140" s="4">
        <v>0.0</v>
      </c>
      <c r="AL1140" s="4">
        <v>0.0</v>
      </c>
      <c r="AM1140" s="4">
        <v>0.0</v>
      </c>
      <c r="AN1140" s="4">
        <v>0.0</v>
      </c>
      <c r="AO1140" s="4">
        <v>0.0</v>
      </c>
      <c r="AP1140" s="4">
        <v>0.0</v>
      </c>
      <c r="AQ1140" s="4">
        <v>0.0</v>
      </c>
      <c r="AR1140" s="4">
        <v>8.41</v>
      </c>
      <c r="AS1140" s="4">
        <v>0.0</v>
      </c>
      <c r="AT1140" s="4">
        <v>0.0</v>
      </c>
      <c r="AU1140" s="4">
        <v>0.0</v>
      </c>
      <c r="AV1140" s="4">
        <v>0.0</v>
      </c>
      <c r="AW1140" s="4">
        <v>0.0</v>
      </c>
      <c r="AX1140" s="4">
        <v>0.0</v>
      </c>
      <c r="AY1140" s="4">
        <v>0.0</v>
      </c>
      <c r="AZ1140" s="4">
        <v>0.0</v>
      </c>
      <c r="BA1140" s="4">
        <v>0.0</v>
      </c>
      <c r="BB1140" s="4">
        <v>0.7</v>
      </c>
      <c r="BC1140" s="4">
        <v>0.0</v>
      </c>
      <c r="BD1140" s="4">
        <v>0.0</v>
      </c>
      <c r="BE1140" s="4">
        <v>0.0</v>
      </c>
      <c r="BF1140" s="4">
        <v>0.0</v>
      </c>
      <c r="BG1140" s="4">
        <v>0.0</v>
      </c>
      <c r="BH1140" s="4">
        <v>0.0</v>
      </c>
      <c r="BI1140" s="4">
        <v>0.0</v>
      </c>
      <c r="BJ1140" s="4">
        <v>0.0</v>
      </c>
      <c r="BK1140" s="4">
        <v>0.0</v>
      </c>
      <c r="BL1140" s="4">
        <v>0.0</v>
      </c>
      <c r="BM1140" s="4">
        <v>0.0</v>
      </c>
      <c r="BN1140" s="4">
        <v>19.09</v>
      </c>
      <c r="BO1140" s="4">
        <v>0.0</v>
      </c>
      <c r="BP1140" s="4">
        <v>2.14</v>
      </c>
      <c r="BQ1140" s="4">
        <v>0.0</v>
      </c>
      <c r="BR1140" s="4">
        <v>2.5</v>
      </c>
      <c r="BS1140" s="4">
        <v>0.54</v>
      </c>
      <c r="BT1140" s="4">
        <v>0.0</v>
      </c>
      <c r="BU1140" s="4">
        <v>0.0</v>
      </c>
      <c r="BV1140" s="4">
        <v>0.0</v>
      </c>
      <c r="BW1140" s="4">
        <v>0.0</v>
      </c>
      <c r="BX1140" s="4">
        <v>0.0</v>
      </c>
      <c r="BY1140" s="4">
        <v>0.0</v>
      </c>
      <c r="BZ1140" s="4">
        <v>0.0</v>
      </c>
      <c r="CA1140" s="4">
        <v>0.0</v>
      </c>
      <c r="CB1140" s="4">
        <v>0.0</v>
      </c>
      <c r="CC1140" s="4">
        <v>1.0</v>
      </c>
      <c r="CD1140" s="4">
        <v>0.0</v>
      </c>
      <c r="CE1140" s="4">
        <v>1.21</v>
      </c>
      <c r="CF1140" s="4">
        <v>0.0</v>
      </c>
      <c r="CG1140" s="4">
        <v>0.0</v>
      </c>
      <c r="CH1140" s="4">
        <v>12.09</v>
      </c>
      <c r="CI1140" s="4">
        <v>0.0</v>
      </c>
      <c r="CJ1140" s="4">
        <v>0.0</v>
      </c>
      <c r="CK1140" s="4">
        <v>0.0</v>
      </c>
      <c r="CL1140" s="4">
        <v>0.0</v>
      </c>
      <c r="CM1140" s="4">
        <v>2.3</v>
      </c>
      <c r="CN1140" s="4">
        <v>3.72</v>
      </c>
      <c r="CO1140" s="4">
        <v>5.77</v>
      </c>
      <c r="CP1140" s="4">
        <v>0.0</v>
      </c>
      <c r="CQ1140" s="4">
        <v>0.0</v>
      </c>
      <c r="CR1140" s="4">
        <v>25.23</v>
      </c>
      <c r="CS1140" s="4">
        <v>0.0</v>
      </c>
      <c r="CT1140" s="4">
        <v>32.0</v>
      </c>
      <c r="CU1140" s="4">
        <v>86.7</v>
      </c>
      <c r="CV1140" s="4" t="s">
        <v>3358</v>
      </c>
      <c r="CW1140" s="4">
        <v>1432.15</v>
      </c>
      <c r="CX1140" s="4">
        <v>0.02</v>
      </c>
      <c r="CY1140" s="4">
        <v>0.03</v>
      </c>
      <c r="CZ1140" s="4">
        <v>0.0</v>
      </c>
      <c r="DA1140" s="4">
        <v>0.01</v>
      </c>
      <c r="DB1140" s="4">
        <v>0.0</v>
      </c>
      <c r="DC1140" s="4">
        <v>0.0</v>
      </c>
      <c r="DD1140" s="4">
        <v>0.0</v>
      </c>
      <c r="DE1140" s="4">
        <v>0.11</v>
      </c>
      <c r="DF1140" s="4">
        <v>0.0</v>
      </c>
      <c r="DG1140" s="4">
        <v>0.0</v>
      </c>
      <c r="DH1140" s="4">
        <v>0.0</v>
      </c>
      <c r="DI1140" s="4">
        <v>0.0</v>
      </c>
      <c r="DJ1140" s="4">
        <v>0.0</v>
      </c>
      <c r="DK1140" s="4">
        <v>0.04</v>
      </c>
      <c r="DL1140" s="4">
        <v>0.0</v>
      </c>
      <c r="DM1140" s="4">
        <v>0.03</v>
      </c>
      <c r="DN1140" s="4">
        <v>0.0</v>
      </c>
      <c r="DO1140" s="4">
        <v>0.1</v>
      </c>
      <c r="DP1140" s="4">
        <v>0.11</v>
      </c>
      <c r="DQ1140" s="4">
        <v>0.0</v>
      </c>
      <c r="DR1140" s="4">
        <v>0.01</v>
      </c>
      <c r="DS1140" s="4">
        <v>0.0</v>
      </c>
      <c r="DT1140" s="4">
        <v>0.51</v>
      </c>
      <c r="DU1140" s="4">
        <v>0.03</v>
      </c>
      <c r="DV1140" s="4">
        <v>0.0</v>
      </c>
      <c r="DW1140" s="4">
        <v>0.0</v>
      </c>
      <c r="DX1140" s="4" t="s">
        <v>3358</v>
      </c>
      <c r="DY1140" s="4" t="s">
        <v>3360</v>
      </c>
      <c r="DZ1140" s="4" t="s">
        <v>3308</v>
      </c>
      <c r="EA1140" s="4" t="s">
        <v>2932</v>
      </c>
      <c r="EB1140" s="4">
        <v>1432.14588562</v>
      </c>
      <c r="EC1140" s="6">
        <v>1722.55191143655</v>
      </c>
      <c r="ED1140" s="7">
        <v>1.2</v>
      </c>
      <c r="EE1140" s="4" t="s">
        <v>3358</v>
      </c>
      <c r="EF1140" s="4" t="s">
        <v>3304</v>
      </c>
      <c r="EG1140" s="4" t="s">
        <v>3359</v>
      </c>
      <c r="EH1140" s="4">
        <f t="shared" si="1"/>
        <v>1241.758105</v>
      </c>
      <c r="EI1140" s="4">
        <f t="shared" si="2"/>
        <v>0.9769319493</v>
      </c>
      <c r="EJ1140" s="4">
        <f t="shared" si="3"/>
        <v>1213.113166</v>
      </c>
      <c r="EK1140" s="4">
        <f t="shared" si="4"/>
        <v>0.2884297521</v>
      </c>
      <c r="EL1140" s="4">
        <f t="shared" si="5"/>
        <v>1.27863046</v>
      </c>
      <c r="EM1140" s="4">
        <f t="shared" si="6"/>
        <v>0.6814404432</v>
      </c>
      <c r="EN1140" s="4">
        <f t="shared" si="7"/>
        <v>0.08125577101</v>
      </c>
      <c r="EO1140" s="4">
        <f t="shared" si="8"/>
        <v>0.08956602031</v>
      </c>
      <c r="EP1140" s="4">
        <f t="shared" si="9"/>
        <v>0.1477377655</v>
      </c>
      <c r="EQ1140" s="4">
        <f t="shared" si="10"/>
        <v>0.246635183</v>
      </c>
      <c r="ER1140" s="4">
        <f t="shared" si="11"/>
        <v>0.05360094451</v>
      </c>
      <c r="ES1140" s="4">
        <f t="shared" si="12"/>
        <v>0.6781582054</v>
      </c>
      <c r="ET1140" s="4">
        <f t="shared" si="13"/>
        <v>0.05914201957</v>
      </c>
      <c r="EU1140" s="4">
        <f t="shared" si="14"/>
        <v>0.04</v>
      </c>
      <c r="EV1140" s="4">
        <f t="shared" si="15"/>
        <v>0.11</v>
      </c>
      <c r="EW1140" s="4">
        <f t="shared" si="16"/>
        <v>0.14</v>
      </c>
      <c r="EX1140" s="4">
        <f t="shared" si="17"/>
        <v>0.15</v>
      </c>
      <c r="EY1140" s="4">
        <f t="shared" si="18"/>
        <v>0.51</v>
      </c>
      <c r="EZ1140" s="4">
        <f t="shared" si="19"/>
        <v>1.274784793</v>
      </c>
      <c r="FA1140" s="4">
        <f t="shared" si="20"/>
        <v>0.7920683261</v>
      </c>
      <c r="FB1140" s="4">
        <f t="shared" si="21"/>
        <v>1.202776846</v>
      </c>
      <c r="FC1140" s="4">
        <f t="shared" si="22"/>
        <v>0</v>
      </c>
      <c r="FD1140" s="4">
        <f t="shared" si="23"/>
        <v>0</v>
      </c>
      <c r="FE1140" s="4">
        <f t="shared" si="24"/>
        <v>0.008945686901</v>
      </c>
      <c r="FF1140" s="4">
        <f t="shared" si="25"/>
        <v>0</v>
      </c>
      <c r="FG1140" s="4">
        <f t="shared" si="26"/>
        <v>0</v>
      </c>
      <c r="FH1140" s="4">
        <f t="shared" si="27"/>
        <v>0</v>
      </c>
      <c r="FI1140" s="4">
        <f t="shared" si="28"/>
        <v>0</v>
      </c>
      <c r="FJ1140" s="4">
        <f t="shared" si="29"/>
        <v>0.2439616613</v>
      </c>
      <c r="FK1140" s="4">
        <f t="shared" si="30"/>
        <v>0.02734824281</v>
      </c>
      <c r="FL1140" s="4">
        <f t="shared" si="31"/>
        <v>0.03194888179</v>
      </c>
      <c r="FM1140" s="4">
        <f t="shared" si="32"/>
        <v>0</v>
      </c>
      <c r="FN1140" s="4">
        <f t="shared" si="33"/>
        <v>0.0282428115</v>
      </c>
      <c r="FO1140" s="4">
        <f t="shared" si="34"/>
        <v>0.1864536741</v>
      </c>
      <c r="FP1140" s="4">
        <f t="shared" si="35"/>
        <v>0.4730990415</v>
      </c>
      <c r="FQ1140" s="4">
        <f t="shared" si="36"/>
        <v>1</v>
      </c>
      <c r="FR1140" s="4">
        <v>78.25</v>
      </c>
    </row>
    <row r="1141" ht="12.75" customHeight="1">
      <c r="A1141" s="4" t="s">
        <v>166</v>
      </c>
      <c r="B1141" s="4" t="s">
        <v>3303</v>
      </c>
      <c r="C1141" s="4" t="s">
        <v>3304</v>
      </c>
      <c r="D1141" s="4" t="s">
        <v>3361</v>
      </c>
      <c r="E1141" s="4" t="s">
        <v>3362</v>
      </c>
      <c r="F1141" s="4">
        <v>307.713184351</v>
      </c>
      <c r="G1141" s="4">
        <v>5.9375</v>
      </c>
      <c r="H1141" s="4">
        <v>7.4375</v>
      </c>
      <c r="I1141" s="4">
        <v>19.25</v>
      </c>
      <c r="J1141" s="4">
        <v>28.25</v>
      </c>
      <c r="K1141" s="4">
        <v>66.3125</v>
      </c>
      <c r="L1141" s="4">
        <v>180.25</v>
      </c>
      <c r="M1141" s="4">
        <v>26.7175807952881</v>
      </c>
      <c r="N1141" s="4">
        <v>596.465454101562</v>
      </c>
      <c r="O1141" s="4">
        <v>224.939020451939</v>
      </c>
      <c r="P1141" s="4">
        <v>0.0</v>
      </c>
      <c r="Q1141" s="4">
        <v>0.0</v>
      </c>
      <c r="R1141" s="4">
        <v>20.0</v>
      </c>
      <c r="S1141" s="4">
        <v>178.125</v>
      </c>
      <c r="T1141" s="4">
        <v>109.3125</v>
      </c>
      <c r="U1141" s="4">
        <v>0.0</v>
      </c>
      <c r="V1141" s="4">
        <v>1411.41452991453</v>
      </c>
      <c r="W1141" s="4">
        <v>13.9202055352055</v>
      </c>
      <c r="X1141" s="4">
        <v>19.0</v>
      </c>
      <c r="Y1141" s="4">
        <v>81920.0835</v>
      </c>
      <c r="Z1141" s="4">
        <v>33.67</v>
      </c>
      <c r="AA1141" s="4">
        <v>16.93</v>
      </c>
      <c r="AB1141" s="4">
        <v>15.77</v>
      </c>
      <c r="AC1141" s="4">
        <v>1.16</v>
      </c>
      <c r="AD1141" s="4">
        <v>0.83</v>
      </c>
      <c r="AE1141" s="4">
        <v>5.77</v>
      </c>
      <c r="AF1141" s="4">
        <v>10.14</v>
      </c>
      <c r="AG1141" s="4">
        <v>84.1</v>
      </c>
      <c r="AH1141" s="4">
        <v>2.9</v>
      </c>
      <c r="AI1141" s="4">
        <v>0.0</v>
      </c>
      <c r="AJ1141" s="4">
        <v>1.6</v>
      </c>
      <c r="AK1141" s="4">
        <v>0.0</v>
      </c>
      <c r="AL1141" s="4">
        <v>0.0</v>
      </c>
      <c r="AM1141" s="4">
        <v>0.0</v>
      </c>
      <c r="AN1141" s="4">
        <v>0.0</v>
      </c>
      <c r="AO1141" s="4">
        <v>0.0</v>
      </c>
      <c r="AP1141" s="4">
        <v>0.0</v>
      </c>
      <c r="AQ1141" s="4">
        <v>0.0</v>
      </c>
      <c r="AR1141" s="4">
        <v>2.48</v>
      </c>
      <c r="AS1141" s="4">
        <v>0.0</v>
      </c>
      <c r="AT1141" s="4">
        <v>0.0</v>
      </c>
      <c r="AU1141" s="4">
        <v>0.0</v>
      </c>
      <c r="AV1141" s="4">
        <v>0.0</v>
      </c>
      <c r="AW1141" s="4">
        <v>0.0</v>
      </c>
      <c r="AX1141" s="4">
        <v>0.0</v>
      </c>
      <c r="AY1141" s="4">
        <v>0.0</v>
      </c>
      <c r="AZ1141" s="4">
        <v>0.0</v>
      </c>
      <c r="BA1141" s="4">
        <v>0.0</v>
      </c>
      <c r="BB1141" s="4">
        <v>4.63</v>
      </c>
      <c r="BC1141" s="4">
        <v>0.0</v>
      </c>
      <c r="BD1141" s="4">
        <v>0.0</v>
      </c>
      <c r="BE1141" s="4">
        <v>0.0</v>
      </c>
      <c r="BF1141" s="4">
        <v>0.0</v>
      </c>
      <c r="BG1141" s="4">
        <v>0.0</v>
      </c>
      <c r="BH1141" s="4">
        <v>0.0</v>
      </c>
      <c r="BI1141" s="4">
        <v>0.0</v>
      </c>
      <c r="BJ1141" s="4">
        <v>0.0</v>
      </c>
      <c r="BK1141" s="4">
        <v>0.0</v>
      </c>
      <c r="BL1141" s="4">
        <v>0.0</v>
      </c>
      <c r="BM1141" s="4">
        <v>0.0</v>
      </c>
      <c r="BN1141" s="4">
        <v>10.18</v>
      </c>
      <c r="BO1141" s="4">
        <v>0.0</v>
      </c>
      <c r="BP1141" s="4">
        <v>0.0</v>
      </c>
      <c r="BQ1141" s="4">
        <v>0.0</v>
      </c>
      <c r="BR1141" s="4">
        <v>0.0</v>
      </c>
      <c r="BS1141" s="4">
        <v>0.0</v>
      </c>
      <c r="BT1141" s="4">
        <v>0.0</v>
      </c>
      <c r="BU1141" s="4">
        <v>0.0</v>
      </c>
      <c r="BV1141" s="4">
        <v>0.0</v>
      </c>
      <c r="BW1141" s="4">
        <v>0.0</v>
      </c>
      <c r="BX1141" s="4">
        <v>0.0</v>
      </c>
      <c r="BY1141" s="4">
        <v>0.0</v>
      </c>
      <c r="BZ1141" s="4">
        <v>0.0</v>
      </c>
      <c r="CA1141" s="4">
        <v>0.0</v>
      </c>
      <c r="CB1141" s="4">
        <v>0.0</v>
      </c>
      <c r="CC1141" s="4">
        <v>0.0</v>
      </c>
      <c r="CD1141" s="4">
        <v>0.0</v>
      </c>
      <c r="CE1141" s="4">
        <v>2.41</v>
      </c>
      <c r="CF1141" s="4">
        <v>0.0</v>
      </c>
      <c r="CG1141" s="4">
        <v>0.0</v>
      </c>
      <c r="CH1141" s="4">
        <v>5.39</v>
      </c>
      <c r="CI1141" s="4">
        <v>0.0</v>
      </c>
      <c r="CJ1141" s="4">
        <v>0.0</v>
      </c>
      <c r="CK1141" s="4">
        <v>0.0</v>
      </c>
      <c r="CL1141" s="4">
        <v>0.0</v>
      </c>
      <c r="CM1141" s="4">
        <v>0.0</v>
      </c>
      <c r="CN1141" s="4">
        <v>0.0</v>
      </c>
      <c r="CO1141" s="4">
        <v>0.0</v>
      </c>
      <c r="CP1141" s="4">
        <v>0.0</v>
      </c>
      <c r="CQ1141" s="4">
        <v>0.0</v>
      </c>
      <c r="CR1141" s="4">
        <v>8.58</v>
      </c>
      <c r="CS1141" s="4">
        <v>0.0</v>
      </c>
      <c r="CT1141" s="4">
        <v>29.0</v>
      </c>
      <c r="CU1141" s="4">
        <v>22.8</v>
      </c>
      <c r="CV1141" s="4" t="s">
        <v>3361</v>
      </c>
      <c r="CW1141" s="4">
        <v>307.71</v>
      </c>
      <c r="CX1141" s="4">
        <v>0.08</v>
      </c>
      <c r="CY1141" s="4">
        <v>0.0</v>
      </c>
      <c r="CZ1141" s="4">
        <v>0.0</v>
      </c>
      <c r="DA1141" s="4">
        <v>0.0</v>
      </c>
      <c r="DB1141" s="4">
        <v>0.0</v>
      </c>
      <c r="DC1141" s="4">
        <v>0.0</v>
      </c>
      <c r="DD1141" s="4">
        <v>0.0</v>
      </c>
      <c r="DE1141" s="4">
        <v>0.25</v>
      </c>
      <c r="DF1141" s="4">
        <v>0.0</v>
      </c>
      <c r="DG1141" s="4">
        <v>0.0</v>
      </c>
      <c r="DH1141" s="4">
        <v>0.0</v>
      </c>
      <c r="DI1141" s="4">
        <v>0.0</v>
      </c>
      <c r="DJ1141" s="4">
        <v>0.0</v>
      </c>
      <c r="DK1141" s="4">
        <v>0.0</v>
      </c>
      <c r="DL1141" s="4">
        <v>0.0</v>
      </c>
      <c r="DM1141" s="4">
        <v>0.21</v>
      </c>
      <c r="DN1141" s="4">
        <v>0.0</v>
      </c>
      <c r="DO1141" s="4">
        <v>0.13</v>
      </c>
      <c r="DP1141" s="4">
        <v>0.05</v>
      </c>
      <c r="DQ1141" s="4">
        <v>0.0</v>
      </c>
      <c r="DR1141" s="4">
        <v>0.0</v>
      </c>
      <c r="DS1141" s="4">
        <v>0.0</v>
      </c>
      <c r="DT1141" s="4">
        <v>0.27</v>
      </c>
      <c r="DU1141" s="4">
        <v>0.0</v>
      </c>
      <c r="DV1141" s="4">
        <v>0.0</v>
      </c>
      <c r="DW1141" s="4">
        <v>0.01</v>
      </c>
      <c r="DX1141" s="4" t="s">
        <v>3361</v>
      </c>
      <c r="DY1141" s="4" t="s">
        <v>3363</v>
      </c>
      <c r="DZ1141" s="4" t="s">
        <v>3308</v>
      </c>
      <c r="EA1141" s="4" t="s">
        <v>2932</v>
      </c>
      <c r="EB1141" s="4">
        <v>307.713184351</v>
      </c>
      <c r="EC1141" s="6">
        <v>316.3014779274</v>
      </c>
      <c r="ED1141" s="7">
        <v>1.03</v>
      </c>
      <c r="EE1141" s="4" t="s">
        <v>3361</v>
      </c>
      <c r="EF1141" s="4" t="s">
        <v>3304</v>
      </c>
      <c r="EG1141" s="4" t="s">
        <v>3362</v>
      </c>
      <c r="EH1141" s="4">
        <f t="shared" si="1"/>
        <v>2433.028913</v>
      </c>
      <c r="EI1141" s="4">
        <f t="shared" si="2"/>
        <v>1.476754386</v>
      </c>
      <c r="EJ1141" s="4">
        <f t="shared" si="3"/>
        <v>3592.986118</v>
      </c>
      <c r="EK1141" s="4">
        <f t="shared" si="4"/>
        <v>0.4398574399</v>
      </c>
      <c r="EL1141" s="4">
        <f t="shared" si="5"/>
        <v>2.631422631</v>
      </c>
      <c r="EM1141" s="4">
        <f t="shared" si="6"/>
        <v>0.9492099323</v>
      </c>
      <c r="EN1141" s="4">
        <f t="shared" si="7"/>
        <v>0.03273137698</v>
      </c>
      <c r="EO1141" s="4">
        <f t="shared" si="8"/>
        <v>0</v>
      </c>
      <c r="EP1141" s="4">
        <f t="shared" si="9"/>
        <v>0.01805869074</v>
      </c>
      <c r="EQ1141" s="4">
        <f t="shared" si="10"/>
        <v>0.5028215028</v>
      </c>
      <c r="ER1141" s="4">
        <f t="shared" si="11"/>
        <v>0.1713691714</v>
      </c>
      <c r="ES1141" s="4">
        <f t="shared" si="12"/>
        <v>0.3011583012</v>
      </c>
      <c r="ET1141" s="4">
        <f t="shared" si="13"/>
        <v>0.1094200759</v>
      </c>
      <c r="EU1141" s="4">
        <f t="shared" si="14"/>
        <v>0</v>
      </c>
      <c r="EV1141" s="4">
        <f t="shared" si="15"/>
        <v>0.25</v>
      </c>
      <c r="EW1141" s="4">
        <f t="shared" si="16"/>
        <v>0.13</v>
      </c>
      <c r="EX1141" s="4">
        <f t="shared" si="17"/>
        <v>0.26</v>
      </c>
      <c r="EY1141" s="4">
        <f t="shared" si="18"/>
        <v>0.27</v>
      </c>
      <c r="EZ1141" s="4">
        <f t="shared" si="19"/>
        <v>1.315561443</v>
      </c>
      <c r="FA1141" s="4">
        <f t="shared" si="20"/>
        <v>0.817404283</v>
      </c>
      <c r="FB1141" s="4">
        <f t="shared" si="21"/>
        <v>1.02791006</v>
      </c>
      <c r="FC1141" s="4">
        <f t="shared" si="22"/>
        <v>0</v>
      </c>
      <c r="FD1141" s="4">
        <f t="shared" si="23"/>
        <v>0</v>
      </c>
      <c r="FE1141" s="4">
        <f t="shared" si="24"/>
        <v>0.1484450144</v>
      </c>
      <c r="FF1141" s="4">
        <f t="shared" si="25"/>
        <v>0</v>
      </c>
      <c r="FG1141" s="4">
        <f t="shared" si="26"/>
        <v>0</v>
      </c>
      <c r="FH1141" s="4">
        <f t="shared" si="27"/>
        <v>0</v>
      </c>
      <c r="FI1141" s="4">
        <f t="shared" si="28"/>
        <v>0</v>
      </c>
      <c r="FJ1141" s="4">
        <f t="shared" si="29"/>
        <v>0.3263866624</v>
      </c>
      <c r="FK1141" s="4">
        <f t="shared" si="30"/>
        <v>0</v>
      </c>
      <c r="FL1141" s="4">
        <f t="shared" si="31"/>
        <v>0</v>
      </c>
      <c r="FM1141" s="4">
        <f t="shared" si="32"/>
        <v>0</v>
      </c>
      <c r="FN1141" s="4">
        <f t="shared" si="33"/>
        <v>0.07726835524</v>
      </c>
      <c r="FO1141" s="4">
        <f t="shared" si="34"/>
        <v>0.1728117987</v>
      </c>
      <c r="FP1141" s="4">
        <f t="shared" si="35"/>
        <v>0.2750881693</v>
      </c>
      <c r="FQ1141" s="4">
        <f t="shared" si="36"/>
        <v>1</v>
      </c>
      <c r="FR1141" s="4">
        <v>31.19</v>
      </c>
    </row>
    <row r="1142" ht="12.75" customHeight="1">
      <c r="A1142" s="4" t="s">
        <v>166</v>
      </c>
      <c r="B1142" s="4" t="s">
        <v>3303</v>
      </c>
      <c r="C1142" s="4" t="s">
        <v>3304</v>
      </c>
      <c r="D1142" s="4" t="s">
        <v>3364</v>
      </c>
      <c r="E1142" s="4" t="s">
        <v>3365</v>
      </c>
      <c r="F1142" s="4">
        <v>265.414781244</v>
      </c>
      <c r="G1142" s="4">
        <v>2.0625</v>
      </c>
      <c r="H1142" s="4">
        <v>5.1875</v>
      </c>
      <c r="I1142" s="4">
        <v>9.9375</v>
      </c>
      <c r="J1142" s="4">
        <v>13.25</v>
      </c>
      <c r="K1142" s="4">
        <v>40.8125</v>
      </c>
      <c r="L1142" s="4">
        <v>193.75</v>
      </c>
      <c r="M1142" s="4">
        <v>49.8181457519531</v>
      </c>
      <c r="N1142" s="4">
        <v>603.155212402344</v>
      </c>
      <c r="O1142" s="4">
        <v>244.476823966008</v>
      </c>
      <c r="P1142" s="4">
        <v>0.0</v>
      </c>
      <c r="Q1142" s="4">
        <v>0.0</v>
      </c>
      <c r="R1142" s="4">
        <v>0.0</v>
      </c>
      <c r="S1142" s="4">
        <v>213.25</v>
      </c>
      <c r="T1142" s="4">
        <v>16.1875</v>
      </c>
      <c r="U1142" s="4">
        <v>35.5625</v>
      </c>
      <c r="V1142" s="4">
        <v>1455.02471169687</v>
      </c>
      <c r="W1142" s="4">
        <v>13.895723699694</v>
      </c>
      <c r="X1142" s="4">
        <v>14.0</v>
      </c>
      <c r="Y1142" s="4">
        <v>37554.8999</v>
      </c>
      <c r="Z1142" s="4">
        <v>26.93</v>
      </c>
      <c r="AA1142" s="4">
        <v>8.3</v>
      </c>
      <c r="AB1142" s="4">
        <v>8.3</v>
      </c>
      <c r="AC1142" s="4">
        <v>0.0</v>
      </c>
      <c r="AD1142" s="4">
        <v>1.4</v>
      </c>
      <c r="AE1142" s="4">
        <v>5.68</v>
      </c>
      <c r="AF1142" s="4">
        <v>11.55</v>
      </c>
      <c r="AG1142" s="4">
        <v>9.6</v>
      </c>
      <c r="AH1142" s="4">
        <v>2.0</v>
      </c>
      <c r="AI1142" s="4">
        <v>0.0</v>
      </c>
      <c r="AJ1142" s="4">
        <v>0.0</v>
      </c>
      <c r="AK1142" s="4">
        <v>0.0</v>
      </c>
      <c r="AL1142" s="4">
        <v>0.0</v>
      </c>
      <c r="AM1142" s="4">
        <v>0.0</v>
      </c>
      <c r="AN1142" s="4">
        <v>0.0</v>
      </c>
      <c r="AO1142" s="4">
        <v>0.0</v>
      </c>
      <c r="AP1142" s="4">
        <v>0.0</v>
      </c>
      <c r="AQ1142" s="4">
        <v>0.0</v>
      </c>
      <c r="AR1142" s="4">
        <v>0.0</v>
      </c>
      <c r="AS1142" s="4">
        <v>0.0</v>
      </c>
      <c r="AT1142" s="4">
        <v>0.0</v>
      </c>
      <c r="AU1142" s="4">
        <v>0.0</v>
      </c>
      <c r="AV1142" s="4">
        <v>0.0</v>
      </c>
      <c r="AW1142" s="4">
        <v>0.0</v>
      </c>
      <c r="AX1142" s="4">
        <v>0.0</v>
      </c>
      <c r="AY1142" s="4">
        <v>0.0</v>
      </c>
      <c r="AZ1142" s="4">
        <v>0.0</v>
      </c>
      <c r="BA1142" s="4">
        <v>0.0</v>
      </c>
      <c r="BB1142" s="4">
        <v>2.07</v>
      </c>
      <c r="BC1142" s="4">
        <v>0.0</v>
      </c>
      <c r="BD1142" s="4">
        <v>0.0</v>
      </c>
      <c r="BE1142" s="4">
        <v>0.0</v>
      </c>
      <c r="BF1142" s="4">
        <v>0.0</v>
      </c>
      <c r="BG1142" s="4">
        <v>0.0</v>
      </c>
      <c r="BH1142" s="4">
        <v>0.0</v>
      </c>
      <c r="BI1142" s="4">
        <v>0.0</v>
      </c>
      <c r="BJ1142" s="4">
        <v>0.0</v>
      </c>
      <c r="BK1142" s="4">
        <v>0.0</v>
      </c>
      <c r="BL1142" s="4">
        <v>0.0</v>
      </c>
      <c r="BM1142" s="4">
        <v>0.0</v>
      </c>
      <c r="BN1142" s="4">
        <v>1.53</v>
      </c>
      <c r="BO1142" s="4">
        <v>0.0</v>
      </c>
      <c r="BP1142" s="4">
        <v>0.0</v>
      </c>
      <c r="BQ1142" s="4">
        <v>0.0</v>
      </c>
      <c r="BR1142" s="4">
        <v>0.0</v>
      </c>
      <c r="BS1142" s="4">
        <v>0.0</v>
      </c>
      <c r="BT1142" s="4">
        <v>0.0</v>
      </c>
      <c r="BU1142" s="4">
        <v>0.0</v>
      </c>
      <c r="BV1142" s="4">
        <v>0.0</v>
      </c>
      <c r="BW1142" s="4">
        <v>0.0</v>
      </c>
      <c r="BX1142" s="4">
        <v>0.0</v>
      </c>
      <c r="BY1142" s="4">
        <v>0.0</v>
      </c>
      <c r="BZ1142" s="4">
        <v>0.0</v>
      </c>
      <c r="CA1142" s="4">
        <v>0.0</v>
      </c>
      <c r="CB1142" s="4">
        <v>0.0</v>
      </c>
      <c r="CC1142" s="4">
        <v>5.6</v>
      </c>
      <c r="CD1142" s="4">
        <v>0.0</v>
      </c>
      <c r="CE1142" s="4">
        <v>1.51</v>
      </c>
      <c r="CF1142" s="4">
        <v>0.0</v>
      </c>
      <c r="CG1142" s="4">
        <v>0.0</v>
      </c>
      <c r="CH1142" s="4">
        <v>0.0</v>
      </c>
      <c r="CI1142" s="4">
        <v>0.0</v>
      </c>
      <c r="CJ1142" s="4">
        <v>0.0</v>
      </c>
      <c r="CK1142" s="4">
        <v>0.0</v>
      </c>
      <c r="CL1142" s="4">
        <v>0.0</v>
      </c>
      <c r="CM1142" s="4">
        <v>2.4</v>
      </c>
      <c r="CN1142" s="4">
        <v>0.0</v>
      </c>
      <c r="CO1142" s="4">
        <v>0.0</v>
      </c>
      <c r="CP1142" s="4">
        <v>4.42</v>
      </c>
      <c r="CQ1142" s="4">
        <v>0.0</v>
      </c>
      <c r="CR1142" s="4">
        <v>9.4</v>
      </c>
      <c r="CS1142" s="4">
        <v>0.0</v>
      </c>
      <c r="CT1142" s="4">
        <v>20.0</v>
      </c>
      <c r="CU1142" s="4">
        <v>21.0</v>
      </c>
      <c r="CV1142" s="4" t="s">
        <v>3364</v>
      </c>
      <c r="CW1142" s="4">
        <v>265.41</v>
      </c>
      <c r="CX1142" s="4">
        <v>0.06</v>
      </c>
      <c r="CY1142" s="4">
        <v>0.04</v>
      </c>
      <c r="CZ1142" s="4">
        <v>0.0</v>
      </c>
      <c r="DA1142" s="4">
        <v>0.02</v>
      </c>
      <c r="DB1142" s="4">
        <v>0.0</v>
      </c>
      <c r="DC1142" s="4">
        <v>0.0</v>
      </c>
      <c r="DD1142" s="4">
        <v>0.0</v>
      </c>
      <c r="DE1142" s="4">
        <v>0.19</v>
      </c>
      <c r="DF1142" s="4">
        <v>0.0</v>
      </c>
      <c r="DG1142" s="4">
        <v>0.0</v>
      </c>
      <c r="DH1142" s="4">
        <v>0.0</v>
      </c>
      <c r="DI1142" s="4">
        <v>0.0</v>
      </c>
      <c r="DJ1142" s="4">
        <v>0.0</v>
      </c>
      <c r="DK1142" s="4">
        <v>0.0</v>
      </c>
      <c r="DL1142" s="4">
        <v>0.0</v>
      </c>
      <c r="DM1142" s="4">
        <v>0.0</v>
      </c>
      <c r="DN1142" s="4">
        <v>0.0</v>
      </c>
      <c r="DO1142" s="4">
        <v>0.35</v>
      </c>
      <c r="DP1142" s="4">
        <v>0.32</v>
      </c>
      <c r="DQ1142" s="4">
        <v>0.0</v>
      </c>
      <c r="DR1142" s="4">
        <v>0.0</v>
      </c>
      <c r="DS1142" s="4">
        <v>0.0</v>
      </c>
      <c r="DT1142" s="4">
        <v>0.03</v>
      </c>
      <c r="DU1142" s="4">
        <v>0.0</v>
      </c>
      <c r="DV1142" s="4">
        <v>0.0</v>
      </c>
      <c r="DW1142" s="4">
        <v>0.0</v>
      </c>
      <c r="DX1142" s="4" t="s">
        <v>3364</v>
      </c>
      <c r="DY1142" s="4" t="s">
        <v>3366</v>
      </c>
      <c r="DZ1142" s="4" t="s">
        <v>3308</v>
      </c>
      <c r="EA1142" s="4" t="s">
        <v>2932</v>
      </c>
      <c r="EB1142" s="4">
        <v>265.414781244</v>
      </c>
      <c r="EC1142" s="6">
        <v>251.212844415177</v>
      </c>
      <c r="ED1142" s="7">
        <v>0.95</v>
      </c>
      <c r="EE1142" s="4" t="s">
        <v>3364</v>
      </c>
      <c r="EF1142" s="4" t="s">
        <v>3304</v>
      </c>
      <c r="EG1142" s="4" t="s">
        <v>3365</v>
      </c>
      <c r="EH1142" s="4">
        <f t="shared" si="1"/>
        <v>1394.537687</v>
      </c>
      <c r="EI1142" s="4">
        <f t="shared" si="2"/>
        <v>1.282380952</v>
      </c>
      <c r="EJ1142" s="4">
        <f t="shared" si="3"/>
        <v>1788.328567</v>
      </c>
      <c r="EK1142" s="4">
        <f t="shared" si="4"/>
        <v>0.1336799109</v>
      </c>
      <c r="EL1142" s="4">
        <f t="shared" si="5"/>
        <v>0.4307463795</v>
      </c>
      <c r="EM1142" s="4">
        <f t="shared" si="6"/>
        <v>0.8275862069</v>
      </c>
      <c r="EN1142" s="4">
        <f t="shared" si="7"/>
        <v>0.1724137931</v>
      </c>
      <c r="EO1142" s="4">
        <f t="shared" si="8"/>
        <v>0</v>
      </c>
      <c r="EP1142" s="4">
        <f t="shared" si="9"/>
        <v>0</v>
      </c>
      <c r="EQ1142" s="4">
        <f t="shared" si="10"/>
        <v>0.3082064612</v>
      </c>
      <c r="ER1142" s="4">
        <f t="shared" si="11"/>
        <v>0.2109171927</v>
      </c>
      <c r="ES1142" s="4">
        <f t="shared" si="12"/>
        <v>0.4288897141</v>
      </c>
      <c r="ET1142" s="4">
        <f t="shared" si="13"/>
        <v>0.1014638291</v>
      </c>
      <c r="EU1142" s="4">
        <f t="shared" si="14"/>
        <v>0.06</v>
      </c>
      <c r="EV1142" s="4">
        <f t="shared" si="15"/>
        <v>0.19</v>
      </c>
      <c r="EW1142" s="4">
        <f t="shared" si="16"/>
        <v>0.35</v>
      </c>
      <c r="EX1142" s="4">
        <f t="shared" si="17"/>
        <v>0.32</v>
      </c>
      <c r="EY1142" s="4">
        <f t="shared" si="18"/>
        <v>0.03</v>
      </c>
      <c r="EZ1142" s="4">
        <f t="shared" si="19"/>
        <v>1.321597023</v>
      </c>
      <c r="FA1142" s="4">
        <f t="shared" si="20"/>
        <v>0.8211544001</v>
      </c>
      <c r="FB1142" s="4">
        <f t="shared" si="21"/>
        <v>0.9464915377</v>
      </c>
      <c r="FC1142" s="4">
        <f t="shared" si="22"/>
        <v>0</v>
      </c>
      <c r="FD1142" s="4">
        <f t="shared" si="23"/>
        <v>0</v>
      </c>
      <c r="FE1142" s="4">
        <f t="shared" si="24"/>
        <v>0.07686594876</v>
      </c>
      <c r="FF1142" s="4">
        <f t="shared" si="25"/>
        <v>0</v>
      </c>
      <c r="FG1142" s="4">
        <f t="shared" si="26"/>
        <v>0</v>
      </c>
      <c r="FH1142" s="4">
        <f t="shared" si="27"/>
        <v>0</v>
      </c>
      <c r="FI1142" s="4">
        <f t="shared" si="28"/>
        <v>0</v>
      </c>
      <c r="FJ1142" s="4">
        <f t="shared" si="29"/>
        <v>0.05681396212</v>
      </c>
      <c r="FK1142" s="4">
        <f t="shared" si="30"/>
        <v>0</v>
      </c>
      <c r="FL1142" s="4">
        <f t="shared" si="31"/>
        <v>0</v>
      </c>
      <c r="FM1142" s="4">
        <f t="shared" si="32"/>
        <v>0</v>
      </c>
      <c r="FN1142" s="4">
        <f t="shared" si="33"/>
        <v>0.264017824</v>
      </c>
      <c r="FO1142" s="4">
        <f t="shared" si="34"/>
        <v>0</v>
      </c>
      <c r="FP1142" s="4">
        <f t="shared" si="35"/>
        <v>0.6023022651</v>
      </c>
      <c r="FQ1142" s="4">
        <f t="shared" si="36"/>
        <v>1</v>
      </c>
      <c r="FR1142" s="4">
        <v>26.93</v>
      </c>
    </row>
    <row r="1143" ht="12.75" customHeight="1">
      <c r="A1143" s="4" t="s">
        <v>166</v>
      </c>
      <c r="B1143" s="4" t="s">
        <v>3303</v>
      </c>
      <c r="C1143" s="4" t="s">
        <v>3304</v>
      </c>
      <c r="D1143" s="4" t="s">
        <v>3367</v>
      </c>
      <c r="E1143" s="4" t="s">
        <v>3368</v>
      </c>
      <c r="F1143" s="4">
        <v>157.212665988</v>
      </c>
      <c r="G1143" s="4">
        <v>5.9375</v>
      </c>
      <c r="H1143" s="4">
        <v>17.0625</v>
      </c>
      <c r="I1143" s="4">
        <v>17.0625</v>
      </c>
      <c r="J1143" s="4">
        <v>17.5625</v>
      </c>
      <c r="K1143" s="4">
        <v>34.5625</v>
      </c>
      <c r="L1143" s="4">
        <v>64.6875</v>
      </c>
      <c r="M1143" s="4">
        <v>36.5878829956055</v>
      </c>
      <c r="N1143" s="4">
        <v>301.194946289062</v>
      </c>
      <c r="O1143" s="4">
        <v>119.773602942357</v>
      </c>
      <c r="P1143" s="4">
        <v>0.0</v>
      </c>
      <c r="Q1143" s="4">
        <v>0.0</v>
      </c>
      <c r="R1143" s="4">
        <v>0.0</v>
      </c>
      <c r="S1143" s="4">
        <v>45.4375</v>
      </c>
      <c r="T1143" s="4">
        <v>96.6875</v>
      </c>
      <c r="U1143" s="4">
        <v>14.75</v>
      </c>
      <c r="V1143" s="4">
        <v>1426.53354505756</v>
      </c>
      <c r="W1143" s="4">
        <v>14.3031202858277</v>
      </c>
      <c r="X1143" s="4">
        <v>15.0</v>
      </c>
      <c r="Y1143" s="4">
        <v>37466.3773</v>
      </c>
      <c r="Z1143" s="4">
        <v>28.43</v>
      </c>
      <c r="AA1143" s="4">
        <v>10.95</v>
      </c>
      <c r="AB1143" s="4">
        <v>10.95</v>
      </c>
      <c r="AC1143" s="4">
        <v>0.0</v>
      </c>
      <c r="AD1143" s="4">
        <v>0.77</v>
      </c>
      <c r="AE1143" s="4">
        <v>3.43</v>
      </c>
      <c r="AF1143" s="4">
        <v>13.28</v>
      </c>
      <c r="AG1143" s="4">
        <v>6.4</v>
      </c>
      <c r="AH1143" s="4">
        <v>1.0</v>
      </c>
      <c r="AI1143" s="4">
        <v>0.0</v>
      </c>
      <c r="AJ1143" s="4">
        <v>5.6</v>
      </c>
      <c r="AK1143" s="4">
        <v>0.0</v>
      </c>
      <c r="AL1143" s="4">
        <v>0.0</v>
      </c>
      <c r="AM1143" s="4">
        <v>0.0</v>
      </c>
      <c r="AN1143" s="4">
        <v>0.0</v>
      </c>
      <c r="AO1143" s="4">
        <v>0.0</v>
      </c>
      <c r="AP1143" s="4">
        <v>0.0</v>
      </c>
      <c r="AQ1143" s="4">
        <v>0.0</v>
      </c>
      <c r="AR1143" s="4">
        <v>1.42</v>
      </c>
      <c r="AS1143" s="4">
        <v>0.0</v>
      </c>
      <c r="AT1143" s="4">
        <v>0.0</v>
      </c>
      <c r="AU1143" s="4">
        <v>0.0</v>
      </c>
      <c r="AV1143" s="4">
        <v>0.0</v>
      </c>
      <c r="AW1143" s="4">
        <v>0.0</v>
      </c>
      <c r="AX1143" s="4">
        <v>0.0</v>
      </c>
      <c r="AY1143" s="4">
        <v>0.0</v>
      </c>
      <c r="AZ1143" s="4">
        <v>0.0</v>
      </c>
      <c r="BA1143" s="4">
        <v>0.0</v>
      </c>
      <c r="BB1143" s="4">
        <v>0.0</v>
      </c>
      <c r="BC1143" s="4">
        <v>0.0</v>
      </c>
      <c r="BD1143" s="4">
        <v>0.0</v>
      </c>
      <c r="BE1143" s="4">
        <v>0.0</v>
      </c>
      <c r="BF1143" s="4">
        <v>0.0</v>
      </c>
      <c r="BG1143" s="4">
        <v>0.0</v>
      </c>
      <c r="BH1143" s="4">
        <v>0.0</v>
      </c>
      <c r="BI1143" s="4">
        <v>0.0</v>
      </c>
      <c r="BJ1143" s="4">
        <v>0.0</v>
      </c>
      <c r="BK1143" s="4">
        <v>0.0</v>
      </c>
      <c r="BL1143" s="4">
        <v>0.0</v>
      </c>
      <c r="BM1143" s="4">
        <v>0.0</v>
      </c>
      <c r="BN1143" s="4">
        <v>0.0</v>
      </c>
      <c r="BO1143" s="4">
        <v>0.0</v>
      </c>
      <c r="BP1143" s="4">
        <v>0.0</v>
      </c>
      <c r="BQ1143" s="4">
        <v>0.0</v>
      </c>
      <c r="BR1143" s="4">
        <v>0.0</v>
      </c>
      <c r="BS1143" s="4">
        <v>0.0</v>
      </c>
      <c r="BT1143" s="4">
        <v>0.0</v>
      </c>
      <c r="BU1143" s="4">
        <v>0.0</v>
      </c>
      <c r="BV1143" s="4">
        <v>0.0</v>
      </c>
      <c r="BW1143" s="4">
        <v>0.0</v>
      </c>
      <c r="BX1143" s="4">
        <v>0.0</v>
      </c>
      <c r="BY1143" s="4">
        <v>0.0</v>
      </c>
      <c r="BZ1143" s="4">
        <v>0.0</v>
      </c>
      <c r="CA1143" s="4">
        <v>0.0</v>
      </c>
      <c r="CB1143" s="4">
        <v>0.0</v>
      </c>
      <c r="CC1143" s="4">
        <v>1.87</v>
      </c>
      <c r="CD1143" s="4">
        <v>0.0</v>
      </c>
      <c r="CE1143" s="4">
        <v>13.3</v>
      </c>
      <c r="CF1143" s="4">
        <v>0.0</v>
      </c>
      <c r="CG1143" s="4">
        <v>0.0</v>
      </c>
      <c r="CH1143" s="4">
        <v>0.0</v>
      </c>
      <c r="CI1143" s="4">
        <v>0.0</v>
      </c>
      <c r="CJ1143" s="4">
        <v>0.63</v>
      </c>
      <c r="CK1143" s="4">
        <v>0.0</v>
      </c>
      <c r="CL1143" s="4">
        <v>0.0</v>
      </c>
      <c r="CM1143" s="4">
        <v>0.0</v>
      </c>
      <c r="CN1143" s="4">
        <v>1.27</v>
      </c>
      <c r="CO1143" s="4">
        <v>0.0</v>
      </c>
      <c r="CP1143" s="4">
        <v>0.0</v>
      </c>
      <c r="CQ1143" s="4">
        <v>0.0</v>
      </c>
      <c r="CR1143" s="4">
        <v>9.94</v>
      </c>
      <c r="CS1143" s="4">
        <v>0.0</v>
      </c>
      <c r="CT1143" s="4">
        <v>24.0</v>
      </c>
      <c r="CU1143" s="4">
        <v>25.5</v>
      </c>
      <c r="CV1143" s="4" t="s">
        <v>3367</v>
      </c>
      <c r="CW1143" s="4">
        <v>157.21</v>
      </c>
      <c r="CX1143" s="4">
        <v>0.13</v>
      </c>
      <c r="CY1143" s="4">
        <v>0.0</v>
      </c>
      <c r="CZ1143" s="4">
        <v>0.0</v>
      </c>
      <c r="DA1143" s="4">
        <v>0.0</v>
      </c>
      <c r="DB1143" s="4">
        <v>0.0</v>
      </c>
      <c r="DC1143" s="4">
        <v>0.0</v>
      </c>
      <c r="DD1143" s="4">
        <v>0.0</v>
      </c>
      <c r="DE1143" s="4">
        <v>0.41</v>
      </c>
      <c r="DF1143" s="4">
        <v>0.0</v>
      </c>
      <c r="DG1143" s="4">
        <v>0.0</v>
      </c>
      <c r="DH1143" s="4">
        <v>0.0</v>
      </c>
      <c r="DI1143" s="4">
        <v>0.0</v>
      </c>
      <c r="DJ1143" s="4">
        <v>0.0</v>
      </c>
      <c r="DK1143" s="4">
        <v>0.0</v>
      </c>
      <c r="DL1143" s="4">
        <v>0.0</v>
      </c>
      <c r="DM1143" s="4">
        <v>0.14</v>
      </c>
      <c r="DN1143" s="4">
        <v>0.0</v>
      </c>
      <c r="DO1143" s="4">
        <v>0.24</v>
      </c>
      <c r="DP1143" s="4">
        <v>0.07</v>
      </c>
      <c r="DQ1143" s="4">
        <v>0.0</v>
      </c>
      <c r="DR1143" s="4">
        <v>0.0</v>
      </c>
      <c r="DS1143" s="4">
        <v>0.0</v>
      </c>
      <c r="DT1143" s="4">
        <v>0.01</v>
      </c>
      <c r="DU1143" s="4">
        <v>0.0</v>
      </c>
      <c r="DV1143" s="4">
        <v>0.0</v>
      </c>
      <c r="DW1143" s="4">
        <v>0.0</v>
      </c>
      <c r="DX1143" s="4" t="s">
        <v>3367</v>
      </c>
      <c r="DY1143" s="4" t="s">
        <v>3369</v>
      </c>
      <c r="DZ1143" s="4" t="s">
        <v>3308</v>
      </c>
      <c r="EA1143" s="4" t="s">
        <v>2932</v>
      </c>
      <c r="EB1143" s="4">
        <v>157.212665988</v>
      </c>
      <c r="EC1143" s="6">
        <v>14.7663447831</v>
      </c>
      <c r="ED1143" s="7">
        <v>0.09</v>
      </c>
      <c r="EE1143" s="4" t="s">
        <v>3367</v>
      </c>
      <c r="EF1143" s="4" t="s">
        <v>3304</v>
      </c>
      <c r="EG1143" s="4" t="s">
        <v>3368</v>
      </c>
      <c r="EH1143" s="4">
        <f t="shared" si="1"/>
        <v>1317.846546</v>
      </c>
      <c r="EI1143" s="4">
        <f t="shared" si="2"/>
        <v>1.114901961</v>
      </c>
      <c r="EJ1143" s="4">
        <f t="shared" si="3"/>
        <v>1469.269698</v>
      </c>
      <c r="EK1143" s="4">
        <f t="shared" si="4"/>
        <v>0</v>
      </c>
      <c r="EL1143" s="4">
        <f t="shared" si="5"/>
        <v>0.4572634541</v>
      </c>
      <c r="EM1143" s="4">
        <f t="shared" si="6"/>
        <v>0.4923076923</v>
      </c>
      <c r="EN1143" s="4">
        <f t="shared" si="7"/>
        <v>0.07692307692</v>
      </c>
      <c r="EO1143" s="4">
        <f t="shared" si="8"/>
        <v>0</v>
      </c>
      <c r="EP1143" s="4">
        <f t="shared" si="9"/>
        <v>0.4307692308</v>
      </c>
      <c r="EQ1143" s="4">
        <f t="shared" si="10"/>
        <v>0.3851565248</v>
      </c>
      <c r="ER1143" s="4">
        <f t="shared" si="11"/>
        <v>0.1206472037</v>
      </c>
      <c r="ES1143" s="4">
        <f t="shared" si="12"/>
        <v>0.4671122054</v>
      </c>
      <c r="ET1143" s="4">
        <f t="shared" si="13"/>
        <v>0.1808378468</v>
      </c>
      <c r="EU1143" s="4">
        <f t="shared" si="14"/>
        <v>0</v>
      </c>
      <c r="EV1143" s="4">
        <f t="shared" si="15"/>
        <v>0.41</v>
      </c>
      <c r="EW1143" s="4">
        <f t="shared" si="16"/>
        <v>0.24</v>
      </c>
      <c r="EX1143" s="4">
        <f t="shared" si="17"/>
        <v>0.21</v>
      </c>
      <c r="EY1143" s="4">
        <f t="shared" si="18"/>
        <v>0.01</v>
      </c>
      <c r="EZ1143" s="4">
        <f t="shared" si="19"/>
        <v>1.081850883</v>
      </c>
      <c r="FA1143" s="4">
        <f t="shared" si="20"/>
        <v>0.6721917478</v>
      </c>
      <c r="FB1143" s="4">
        <f t="shared" si="21"/>
        <v>0.09392592315</v>
      </c>
      <c r="FC1143" s="4">
        <f t="shared" si="22"/>
        <v>0</v>
      </c>
      <c r="FD1143" s="4">
        <f t="shared" si="23"/>
        <v>0</v>
      </c>
      <c r="FE1143" s="4">
        <f t="shared" si="24"/>
        <v>0</v>
      </c>
      <c r="FF1143" s="4">
        <f t="shared" si="25"/>
        <v>0</v>
      </c>
      <c r="FG1143" s="4">
        <f t="shared" si="26"/>
        <v>0</v>
      </c>
      <c r="FH1143" s="4">
        <f t="shared" si="27"/>
        <v>0</v>
      </c>
      <c r="FI1143" s="4">
        <f t="shared" si="28"/>
        <v>0</v>
      </c>
      <c r="FJ1143" s="4">
        <f t="shared" si="29"/>
        <v>0</v>
      </c>
      <c r="FK1143" s="4">
        <f t="shared" si="30"/>
        <v>0</v>
      </c>
      <c r="FL1143" s="4">
        <f t="shared" si="31"/>
        <v>0</v>
      </c>
      <c r="FM1143" s="4">
        <f t="shared" si="32"/>
        <v>0</v>
      </c>
      <c r="FN1143" s="4">
        <f t="shared" si="33"/>
        <v>0.5616438356</v>
      </c>
      <c r="FO1143" s="4">
        <f t="shared" si="34"/>
        <v>0.02332469456</v>
      </c>
      <c r="FP1143" s="4">
        <f t="shared" si="35"/>
        <v>0.4150314698</v>
      </c>
      <c r="FQ1143" s="4">
        <f t="shared" si="36"/>
        <v>1</v>
      </c>
      <c r="FR1143" s="4">
        <v>27.01</v>
      </c>
    </row>
    <row r="1144" ht="12.75" customHeight="1">
      <c r="A1144" s="4" t="s">
        <v>166</v>
      </c>
      <c r="B1144" s="4" t="s">
        <v>3303</v>
      </c>
      <c r="C1144" s="4" t="s">
        <v>3304</v>
      </c>
      <c r="D1144" s="4" t="s">
        <v>3370</v>
      </c>
      <c r="E1144" s="4" t="s">
        <v>3371</v>
      </c>
      <c r="F1144" s="4">
        <v>533.429926589</v>
      </c>
      <c r="G1144" s="4">
        <v>47.25</v>
      </c>
      <c r="H1144" s="4">
        <v>51.875</v>
      </c>
      <c r="I1144" s="4">
        <v>52.0</v>
      </c>
      <c r="J1144" s="4">
        <v>51.9375</v>
      </c>
      <c r="K1144" s="4">
        <v>102.1875</v>
      </c>
      <c r="L1144" s="4">
        <v>228.75</v>
      </c>
      <c r="M1144" s="4">
        <v>19.998628616333</v>
      </c>
      <c r="N1144" s="4">
        <v>396.255279541016</v>
      </c>
      <c r="O1144" s="4">
        <v>122.605481912804</v>
      </c>
      <c r="P1144" s="4">
        <v>13.3125</v>
      </c>
      <c r="Q1144" s="4">
        <v>0.0</v>
      </c>
      <c r="R1144" s="4">
        <v>0.0</v>
      </c>
      <c r="S1144" s="4">
        <v>171.625</v>
      </c>
      <c r="T1144" s="4">
        <v>290.3125</v>
      </c>
      <c r="U1144" s="4">
        <v>58.75</v>
      </c>
      <c r="V1144" s="4">
        <v>1404.19737458978</v>
      </c>
      <c r="W1144" s="4">
        <v>14.3296038443507</v>
      </c>
      <c r="X1144" s="4">
        <v>80.0</v>
      </c>
      <c r="Y1144" s="4">
        <v>472663.9118</v>
      </c>
      <c r="Z1144" s="4">
        <v>120.38</v>
      </c>
      <c r="AA1144" s="4">
        <v>39.39</v>
      </c>
      <c r="AB1144" s="4">
        <v>38.79</v>
      </c>
      <c r="AC1144" s="4">
        <v>0.6</v>
      </c>
      <c r="AD1144" s="4">
        <v>4.09</v>
      </c>
      <c r="AE1144" s="4">
        <v>57.66</v>
      </c>
      <c r="AF1144" s="4">
        <v>19.24</v>
      </c>
      <c r="AG1144" s="4">
        <v>18.1</v>
      </c>
      <c r="AH1144" s="4">
        <v>17.4</v>
      </c>
      <c r="AI1144" s="4">
        <v>6.6</v>
      </c>
      <c r="AJ1144" s="4">
        <v>8.8</v>
      </c>
      <c r="AK1144" s="4">
        <v>0.0</v>
      </c>
      <c r="AL1144" s="4">
        <v>0.0</v>
      </c>
      <c r="AM1144" s="4">
        <v>0.0</v>
      </c>
      <c r="AN1144" s="4">
        <v>0.0</v>
      </c>
      <c r="AO1144" s="4">
        <v>0.0</v>
      </c>
      <c r="AP1144" s="4">
        <v>0.0</v>
      </c>
      <c r="AQ1144" s="4">
        <v>0.0</v>
      </c>
      <c r="AR1144" s="4">
        <v>1.46</v>
      </c>
      <c r="AS1144" s="4">
        <v>0.0</v>
      </c>
      <c r="AT1144" s="4">
        <v>0.0</v>
      </c>
      <c r="AU1144" s="4">
        <v>0.0</v>
      </c>
      <c r="AV1144" s="4">
        <v>0.0</v>
      </c>
      <c r="AW1144" s="4">
        <v>0.0</v>
      </c>
      <c r="AX1144" s="4">
        <v>0.0</v>
      </c>
      <c r="AY1144" s="4">
        <v>0.0</v>
      </c>
      <c r="AZ1144" s="4">
        <v>0.0</v>
      </c>
      <c r="BA1144" s="4">
        <v>0.0</v>
      </c>
      <c r="BB1144" s="4">
        <v>35.82</v>
      </c>
      <c r="BC1144" s="4">
        <v>0.0</v>
      </c>
      <c r="BD1144" s="4">
        <v>0.0</v>
      </c>
      <c r="BE1144" s="4">
        <v>0.0</v>
      </c>
      <c r="BF1144" s="4">
        <v>0.0</v>
      </c>
      <c r="BG1144" s="4">
        <v>0.0</v>
      </c>
      <c r="BH1144" s="4">
        <v>0.68</v>
      </c>
      <c r="BI1144" s="4">
        <v>0.0</v>
      </c>
      <c r="BJ1144" s="4">
        <v>0.71</v>
      </c>
      <c r="BK1144" s="4">
        <v>0.0</v>
      </c>
      <c r="BL1144" s="4">
        <v>14.91</v>
      </c>
      <c r="BM1144" s="4">
        <v>0.0</v>
      </c>
      <c r="BN1144" s="4">
        <v>2.36</v>
      </c>
      <c r="BO1144" s="4">
        <v>0.0</v>
      </c>
      <c r="BP1144" s="4">
        <v>5.5</v>
      </c>
      <c r="BQ1144" s="4">
        <v>0.0</v>
      </c>
      <c r="BR1144" s="4">
        <v>2.39</v>
      </c>
      <c r="BS1144" s="4">
        <v>0.0</v>
      </c>
      <c r="BT1144" s="4">
        <v>0.0</v>
      </c>
      <c r="BU1144" s="4">
        <v>0.0</v>
      </c>
      <c r="BV1144" s="4">
        <v>0.0</v>
      </c>
      <c r="BW1144" s="4">
        <v>0.0</v>
      </c>
      <c r="BX1144" s="4">
        <v>0.0</v>
      </c>
      <c r="BY1144" s="4">
        <v>0.0</v>
      </c>
      <c r="BZ1144" s="4">
        <v>1.0</v>
      </c>
      <c r="CA1144" s="4">
        <v>4.5</v>
      </c>
      <c r="CB1144" s="4">
        <v>0.0</v>
      </c>
      <c r="CC1144" s="4">
        <v>5.86</v>
      </c>
      <c r="CD1144" s="4">
        <v>0.0</v>
      </c>
      <c r="CE1144" s="4">
        <v>0.7</v>
      </c>
      <c r="CF1144" s="4">
        <v>6.82</v>
      </c>
      <c r="CG1144" s="4">
        <v>0.0</v>
      </c>
      <c r="CH1144" s="4">
        <v>9.75</v>
      </c>
      <c r="CI1144" s="4">
        <v>0.0</v>
      </c>
      <c r="CJ1144" s="4">
        <v>4.65</v>
      </c>
      <c r="CK1144" s="4">
        <v>0.0</v>
      </c>
      <c r="CL1144" s="4">
        <v>0.0</v>
      </c>
      <c r="CM1144" s="4">
        <v>0.0</v>
      </c>
      <c r="CN1144" s="4">
        <v>0.0</v>
      </c>
      <c r="CO1144" s="4">
        <v>1.81</v>
      </c>
      <c r="CP1144" s="4">
        <v>0.61</v>
      </c>
      <c r="CQ1144" s="4">
        <v>0.0</v>
      </c>
      <c r="CR1144" s="4">
        <v>20.85</v>
      </c>
      <c r="CS1144" s="4">
        <v>0.0</v>
      </c>
      <c r="CT1144" s="4">
        <v>112.0</v>
      </c>
      <c r="CU1144" s="4">
        <v>96.0</v>
      </c>
      <c r="CV1144" s="4" t="s">
        <v>3370</v>
      </c>
      <c r="CW1144" s="4">
        <v>533.43</v>
      </c>
      <c r="CX1144" s="4">
        <v>0.16</v>
      </c>
      <c r="CY1144" s="4">
        <v>0.11</v>
      </c>
      <c r="CZ1144" s="4">
        <v>0.0</v>
      </c>
      <c r="DA1144" s="4">
        <v>0.03</v>
      </c>
      <c r="DB1144" s="4">
        <v>0.0</v>
      </c>
      <c r="DC1144" s="4">
        <v>0.0</v>
      </c>
      <c r="DD1144" s="4">
        <v>0.0</v>
      </c>
      <c r="DE1144" s="4">
        <v>0.24</v>
      </c>
      <c r="DF1144" s="4">
        <v>0.0</v>
      </c>
      <c r="DG1144" s="4">
        <v>0.0</v>
      </c>
      <c r="DH1144" s="4">
        <v>0.0</v>
      </c>
      <c r="DI1144" s="4">
        <v>0.0</v>
      </c>
      <c r="DJ1144" s="4">
        <v>0.0</v>
      </c>
      <c r="DK1144" s="4">
        <v>0.0</v>
      </c>
      <c r="DL1144" s="4">
        <v>0.0</v>
      </c>
      <c r="DM1144" s="4">
        <v>0.28</v>
      </c>
      <c r="DN1144" s="4">
        <v>0.0</v>
      </c>
      <c r="DO1144" s="4">
        <v>0.07</v>
      </c>
      <c r="DP1144" s="4">
        <v>0.06</v>
      </c>
      <c r="DQ1144" s="4">
        <v>0.0</v>
      </c>
      <c r="DR1144" s="4">
        <v>0.0</v>
      </c>
      <c r="DS1144" s="4">
        <v>0.0</v>
      </c>
      <c r="DT1144" s="4">
        <v>0.04</v>
      </c>
      <c r="DU1144" s="4">
        <v>0.0</v>
      </c>
      <c r="DV1144" s="4">
        <v>0.0</v>
      </c>
      <c r="DW1144" s="4">
        <v>0.03</v>
      </c>
      <c r="DX1144" s="4" t="s">
        <v>3370</v>
      </c>
      <c r="DY1144" s="4" t="s">
        <v>3372</v>
      </c>
      <c r="DZ1144" s="4" t="s">
        <v>3308</v>
      </c>
      <c r="EA1144" s="4" t="s">
        <v>2932</v>
      </c>
      <c r="EB1144" s="4">
        <v>533.429926589</v>
      </c>
      <c r="EC1144" s="6">
        <v>98.47342254693</v>
      </c>
      <c r="ED1144" s="7">
        <v>0.18</v>
      </c>
      <c r="EE1144" s="4" t="s">
        <v>3370</v>
      </c>
      <c r="EF1144" s="4" t="s">
        <v>3304</v>
      </c>
      <c r="EG1144" s="4" t="s">
        <v>3371</v>
      </c>
      <c r="EH1144" s="4">
        <f t="shared" si="1"/>
        <v>3926.43223</v>
      </c>
      <c r="EI1144" s="4">
        <f t="shared" si="2"/>
        <v>1.253958333</v>
      </c>
      <c r="EJ1144" s="4">
        <f t="shared" si="3"/>
        <v>4923.582415</v>
      </c>
      <c r="EK1144" s="4">
        <f t="shared" si="4"/>
        <v>0.3942515368</v>
      </c>
      <c r="EL1144" s="4">
        <f t="shared" si="5"/>
        <v>0.4228277122</v>
      </c>
      <c r="EM1144" s="4">
        <f t="shared" si="6"/>
        <v>0.3555992141</v>
      </c>
      <c r="EN1144" s="4">
        <f t="shared" si="7"/>
        <v>0.3418467583</v>
      </c>
      <c r="EO1144" s="4">
        <f t="shared" si="8"/>
        <v>0.1296660118</v>
      </c>
      <c r="EP1144" s="4">
        <f t="shared" si="9"/>
        <v>0.1728880157</v>
      </c>
      <c r="EQ1144" s="4">
        <f t="shared" si="10"/>
        <v>0.3272138229</v>
      </c>
      <c r="ER1144" s="4">
        <f t="shared" si="11"/>
        <v>0.4789832198</v>
      </c>
      <c r="ES1144" s="4">
        <f t="shared" si="12"/>
        <v>0.1598272138</v>
      </c>
      <c r="ET1144" s="4">
        <f t="shared" si="13"/>
        <v>0.2256716281</v>
      </c>
      <c r="EU1144" s="4">
        <f t="shared" si="14"/>
        <v>0.14</v>
      </c>
      <c r="EV1144" s="4">
        <f t="shared" si="15"/>
        <v>0.24</v>
      </c>
      <c r="EW1144" s="4">
        <f t="shared" si="16"/>
        <v>0.07</v>
      </c>
      <c r="EX1144" s="4">
        <f t="shared" si="17"/>
        <v>0.34</v>
      </c>
      <c r="EY1144" s="4">
        <f t="shared" si="18"/>
        <v>0.04</v>
      </c>
      <c r="EZ1144" s="4">
        <f t="shared" si="19"/>
        <v>1.299462246</v>
      </c>
      <c r="FA1144" s="4">
        <f t="shared" si="20"/>
        <v>0.8074012894</v>
      </c>
      <c r="FB1144" s="4">
        <f t="shared" si="21"/>
        <v>0.1846042332</v>
      </c>
      <c r="FC1144" s="4">
        <f t="shared" si="22"/>
        <v>0</v>
      </c>
      <c r="FD1144" s="4">
        <f t="shared" si="23"/>
        <v>0</v>
      </c>
      <c r="FE1144" s="4">
        <f t="shared" si="24"/>
        <v>0.2977308619</v>
      </c>
      <c r="FF1144" s="4">
        <f t="shared" si="25"/>
        <v>0.005901421328</v>
      </c>
      <c r="FG1144" s="4">
        <f t="shared" si="26"/>
        <v>0.005652065497</v>
      </c>
      <c r="FH1144" s="4">
        <f t="shared" si="27"/>
        <v>0</v>
      </c>
      <c r="FI1144" s="4">
        <f t="shared" si="28"/>
        <v>0</v>
      </c>
      <c r="FJ1144" s="4">
        <f t="shared" si="29"/>
        <v>0.01961599202</v>
      </c>
      <c r="FK1144" s="4">
        <f t="shared" si="30"/>
        <v>0.04571523564</v>
      </c>
      <c r="FL1144" s="4">
        <f t="shared" si="31"/>
        <v>0.01986534785</v>
      </c>
      <c r="FM1144" s="4">
        <f t="shared" si="32"/>
        <v>0.1239298479</v>
      </c>
      <c r="FN1144" s="4">
        <f t="shared" si="33"/>
        <v>0.1486160751</v>
      </c>
      <c r="FO1144" s="4">
        <f t="shared" si="34"/>
        <v>0.1395561466</v>
      </c>
      <c r="FP1144" s="4">
        <f t="shared" si="35"/>
        <v>0.1934170061</v>
      </c>
      <c r="FQ1144" s="4">
        <f t="shared" si="36"/>
        <v>1</v>
      </c>
      <c r="FR1144" s="4">
        <v>120.31</v>
      </c>
    </row>
    <row r="1145" ht="12.75" customHeight="1">
      <c r="A1145" s="4" t="s">
        <v>166</v>
      </c>
      <c r="B1145" s="4" t="s">
        <v>3373</v>
      </c>
      <c r="C1145" s="4" t="s">
        <v>3374</v>
      </c>
      <c r="D1145" s="4" t="s">
        <v>3375</v>
      </c>
      <c r="E1145" s="4" t="s">
        <v>3376</v>
      </c>
      <c r="F1145" s="4">
        <v>806.295975867</v>
      </c>
      <c r="G1145" s="4">
        <v>67.1875</v>
      </c>
      <c r="H1145" s="4">
        <v>93.8125</v>
      </c>
      <c r="I1145" s="4">
        <v>140.75</v>
      </c>
      <c r="J1145" s="4">
        <v>122.25</v>
      </c>
      <c r="K1145" s="4">
        <v>166.5625</v>
      </c>
      <c r="L1145" s="4">
        <v>215.5</v>
      </c>
      <c r="M1145" s="4">
        <v>158.297821044922</v>
      </c>
      <c r="N1145" s="4">
        <v>600.612487792969</v>
      </c>
      <c r="O1145" s="4">
        <v>295.702300335628</v>
      </c>
      <c r="P1145" s="4">
        <v>0.0</v>
      </c>
      <c r="Q1145" s="4">
        <v>0.0</v>
      </c>
      <c r="R1145" s="4">
        <v>270.6875</v>
      </c>
      <c r="S1145" s="4">
        <v>131.8125</v>
      </c>
      <c r="T1145" s="4">
        <v>389.0625</v>
      </c>
      <c r="U1145" s="4">
        <v>14.5</v>
      </c>
      <c r="V1145" s="4">
        <v>1522.52050228664</v>
      </c>
      <c r="W1145" s="4">
        <v>13.6310340283699</v>
      </c>
      <c r="X1145" s="4">
        <v>89.0</v>
      </c>
      <c r="Y1145" s="4">
        <v>579625.3028</v>
      </c>
      <c r="Z1145" s="4">
        <v>170.46</v>
      </c>
      <c r="AA1145" s="4">
        <v>119.06</v>
      </c>
      <c r="AB1145" s="4">
        <v>117.12</v>
      </c>
      <c r="AC1145" s="4">
        <v>1.94</v>
      </c>
      <c r="AD1145" s="4">
        <v>10.27</v>
      </c>
      <c r="AE1145" s="4">
        <v>21.85</v>
      </c>
      <c r="AF1145" s="4">
        <v>19.28</v>
      </c>
      <c r="AG1145" s="4">
        <v>139.0</v>
      </c>
      <c r="AH1145" s="4">
        <v>29.6</v>
      </c>
      <c r="AI1145" s="4">
        <v>7.1</v>
      </c>
      <c r="AJ1145" s="4">
        <v>5.6</v>
      </c>
      <c r="AK1145" s="4">
        <v>0.0</v>
      </c>
      <c r="AL1145" s="4">
        <v>0.0</v>
      </c>
      <c r="AM1145" s="4">
        <v>0.0</v>
      </c>
      <c r="AN1145" s="4">
        <v>0.0</v>
      </c>
      <c r="AO1145" s="4">
        <v>0.0</v>
      </c>
      <c r="AP1145" s="4">
        <v>0.0</v>
      </c>
      <c r="AQ1145" s="4">
        <v>0.0</v>
      </c>
      <c r="AR1145" s="4">
        <v>9.81</v>
      </c>
      <c r="AS1145" s="4">
        <v>0.0</v>
      </c>
      <c r="AT1145" s="4">
        <v>0.0</v>
      </c>
      <c r="AU1145" s="4">
        <v>0.0</v>
      </c>
      <c r="AV1145" s="4">
        <v>0.0</v>
      </c>
      <c r="AW1145" s="4">
        <v>3.07</v>
      </c>
      <c r="AX1145" s="4">
        <v>0.0</v>
      </c>
      <c r="AY1145" s="4">
        <v>0.0</v>
      </c>
      <c r="AZ1145" s="4">
        <v>0.85</v>
      </c>
      <c r="BA1145" s="4">
        <v>0.0</v>
      </c>
      <c r="BB1145" s="4">
        <v>7.69</v>
      </c>
      <c r="BC1145" s="4">
        <v>0.0</v>
      </c>
      <c r="BD1145" s="4">
        <v>0.0</v>
      </c>
      <c r="BE1145" s="4">
        <v>0.0</v>
      </c>
      <c r="BF1145" s="4">
        <v>0.0</v>
      </c>
      <c r="BG1145" s="4">
        <v>0.34</v>
      </c>
      <c r="BH1145" s="4">
        <v>0.0</v>
      </c>
      <c r="BI1145" s="4">
        <v>0.0</v>
      </c>
      <c r="BJ1145" s="4">
        <v>0.0</v>
      </c>
      <c r="BK1145" s="4">
        <v>0.0</v>
      </c>
      <c r="BL1145" s="4">
        <v>2.26</v>
      </c>
      <c r="BM1145" s="4">
        <v>28.2</v>
      </c>
      <c r="BN1145" s="4">
        <v>7.09</v>
      </c>
      <c r="BO1145" s="4">
        <v>0.0</v>
      </c>
      <c r="BP1145" s="4">
        <v>2.9</v>
      </c>
      <c r="BQ1145" s="4">
        <v>0.62</v>
      </c>
      <c r="BR1145" s="4">
        <v>2.58</v>
      </c>
      <c r="BS1145" s="4">
        <v>0.0</v>
      </c>
      <c r="BT1145" s="4">
        <v>0.0</v>
      </c>
      <c r="BU1145" s="4">
        <v>0.0</v>
      </c>
      <c r="BV1145" s="4">
        <v>0.0</v>
      </c>
      <c r="BW1145" s="4">
        <v>0.0</v>
      </c>
      <c r="BX1145" s="4">
        <v>0.0</v>
      </c>
      <c r="BY1145" s="4">
        <v>0.0</v>
      </c>
      <c r="BZ1145" s="4">
        <v>5.06</v>
      </c>
      <c r="CA1145" s="4">
        <v>0.0</v>
      </c>
      <c r="CB1145" s="4">
        <v>0.0</v>
      </c>
      <c r="CC1145" s="4">
        <v>2.43</v>
      </c>
      <c r="CD1145" s="4">
        <v>1.4</v>
      </c>
      <c r="CE1145" s="4">
        <v>11.61</v>
      </c>
      <c r="CF1145" s="4">
        <v>1.96</v>
      </c>
      <c r="CG1145" s="4">
        <v>0.0</v>
      </c>
      <c r="CH1145" s="4">
        <v>17.04</v>
      </c>
      <c r="CI1145" s="4">
        <v>0.0</v>
      </c>
      <c r="CJ1145" s="4">
        <v>15.17</v>
      </c>
      <c r="CK1145" s="4">
        <v>0.0</v>
      </c>
      <c r="CL1145" s="4">
        <v>0.0</v>
      </c>
      <c r="CM1145" s="4">
        <v>0.0</v>
      </c>
      <c r="CN1145" s="4">
        <v>0.0</v>
      </c>
      <c r="CO1145" s="4">
        <v>12.82</v>
      </c>
      <c r="CP1145" s="4">
        <v>1.82</v>
      </c>
      <c r="CQ1145" s="4">
        <v>0.0</v>
      </c>
      <c r="CR1145" s="4">
        <v>35.74</v>
      </c>
      <c r="CS1145" s="4">
        <v>0.0</v>
      </c>
      <c r="CT1145" s="4">
        <v>58.0</v>
      </c>
      <c r="CU1145" s="4">
        <v>89.0</v>
      </c>
      <c r="CV1145" s="4" t="s">
        <v>3375</v>
      </c>
      <c r="CW1145" s="4">
        <v>806.3</v>
      </c>
      <c r="CX1145" s="4">
        <v>0.12</v>
      </c>
      <c r="CY1145" s="4">
        <v>0.12</v>
      </c>
      <c r="CZ1145" s="4">
        <v>0.0</v>
      </c>
      <c r="DA1145" s="4">
        <v>0.03</v>
      </c>
      <c r="DB1145" s="4">
        <v>0.0</v>
      </c>
      <c r="DC1145" s="4">
        <v>0.0</v>
      </c>
      <c r="DD1145" s="4">
        <v>0.0</v>
      </c>
      <c r="DE1145" s="4">
        <v>0.16</v>
      </c>
      <c r="DF1145" s="4">
        <v>0.0</v>
      </c>
      <c r="DG1145" s="4">
        <v>0.0</v>
      </c>
      <c r="DH1145" s="4">
        <v>0.0</v>
      </c>
      <c r="DI1145" s="4">
        <v>0.0</v>
      </c>
      <c r="DJ1145" s="4">
        <v>0.0</v>
      </c>
      <c r="DK1145" s="4">
        <v>0.02</v>
      </c>
      <c r="DL1145" s="4">
        <v>0.0</v>
      </c>
      <c r="DM1145" s="4">
        <v>0.31</v>
      </c>
      <c r="DN1145" s="4">
        <v>0.0</v>
      </c>
      <c r="DO1145" s="4">
        <v>0.02</v>
      </c>
      <c r="DP1145" s="4">
        <v>0.09</v>
      </c>
      <c r="DQ1145" s="4">
        <v>0.0</v>
      </c>
      <c r="DR1145" s="4">
        <v>0.02</v>
      </c>
      <c r="DS1145" s="4">
        <v>0.0</v>
      </c>
      <c r="DT1145" s="4">
        <v>0.12</v>
      </c>
      <c r="DU1145" s="4">
        <v>0.0</v>
      </c>
      <c r="DV1145" s="4">
        <v>0.0</v>
      </c>
      <c r="DW1145" s="4">
        <v>0.0</v>
      </c>
      <c r="DX1145" s="4" t="s">
        <v>3375</v>
      </c>
      <c r="DY1145" s="4" t="s">
        <v>3377</v>
      </c>
      <c r="DZ1145" s="4" t="s">
        <v>3378</v>
      </c>
      <c r="EA1145" s="4" t="s">
        <v>2932</v>
      </c>
      <c r="EB1145" s="4">
        <v>806.295975867</v>
      </c>
      <c r="EC1145" s="6">
        <v>265.586399359378</v>
      </c>
      <c r="ED1145" s="7">
        <v>0.33</v>
      </c>
      <c r="EE1145" s="4" t="s">
        <v>3375</v>
      </c>
      <c r="EF1145" s="4" t="s">
        <v>3374</v>
      </c>
      <c r="EG1145" s="4" t="s">
        <v>3376</v>
      </c>
      <c r="EH1145" s="4">
        <f t="shared" si="1"/>
        <v>3400.359632</v>
      </c>
      <c r="EI1145" s="4">
        <f t="shared" si="2"/>
        <v>1.915280899</v>
      </c>
      <c r="EJ1145" s="4">
        <f t="shared" si="3"/>
        <v>6512.643852</v>
      </c>
      <c r="EK1145" s="4">
        <f t="shared" si="4"/>
        <v>0.3092807697</v>
      </c>
      <c r="EL1145" s="4">
        <f t="shared" si="5"/>
        <v>1.063592632</v>
      </c>
      <c r="EM1145" s="4">
        <f t="shared" si="6"/>
        <v>0.7666850524</v>
      </c>
      <c r="EN1145" s="4">
        <f t="shared" si="7"/>
        <v>0.1632653061</v>
      </c>
      <c r="EO1145" s="4">
        <f t="shared" si="8"/>
        <v>0.03916161059</v>
      </c>
      <c r="EP1145" s="4">
        <f t="shared" si="9"/>
        <v>0.03088803089</v>
      </c>
      <c r="EQ1145" s="4">
        <f t="shared" si="10"/>
        <v>0.6984629825</v>
      </c>
      <c r="ER1145" s="4">
        <f t="shared" si="11"/>
        <v>0.1281825648</v>
      </c>
      <c r="ES1145" s="4">
        <f t="shared" si="12"/>
        <v>0.113105714</v>
      </c>
      <c r="ET1145" s="4">
        <f t="shared" si="13"/>
        <v>0.2114112002</v>
      </c>
      <c r="EU1145" s="4">
        <f t="shared" si="14"/>
        <v>0.15</v>
      </c>
      <c r="EV1145" s="4">
        <f t="shared" si="15"/>
        <v>0.16</v>
      </c>
      <c r="EW1145" s="4">
        <f t="shared" si="16"/>
        <v>0.04</v>
      </c>
      <c r="EX1145" s="4">
        <f t="shared" si="17"/>
        <v>0.42</v>
      </c>
      <c r="EY1145" s="4">
        <f t="shared" si="18"/>
        <v>0.12</v>
      </c>
      <c r="EZ1145" s="4">
        <f t="shared" si="19"/>
        <v>1.325317928</v>
      </c>
      <c r="FA1145" s="4">
        <f t="shared" si="20"/>
        <v>0.8234663279</v>
      </c>
      <c r="FB1145" s="4">
        <f t="shared" si="21"/>
        <v>0.3293907043</v>
      </c>
      <c r="FC1145" s="4">
        <f t="shared" si="22"/>
        <v>0</v>
      </c>
      <c r="FD1145" s="4">
        <f t="shared" si="23"/>
        <v>0.02478346083</v>
      </c>
      <c r="FE1145" s="4">
        <f t="shared" si="24"/>
        <v>0.04861857495</v>
      </c>
      <c r="FF1145" s="4">
        <f t="shared" si="25"/>
        <v>0.002149585889</v>
      </c>
      <c r="FG1145" s="4">
        <f t="shared" si="26"/>
        <v>0</v>
      </c>
      <c r="FH1145" s="4">
        <f t="shared" si="27"/>
        <v>0</v>
      </c>
      <c r="FI1145" s="4">
        <f t="shared" si="28"/>
        <v>0.1782891825</v>
      </c>
      <c r="FJ1145" s="4">
        <f t="shared" si="29"/>
        <v>0.04482518809</v>
      </c>
      <c r="FK1145" s="4">
        <f t="shared" si="30"/>
        <v>0.01833470317</v>
      </c>
      <c r="FL1145" s="4">
        <f t="shared" si="31"/>
        <v>0.01631156351</v>
      </c>
      <c r="FM1145" s="4">
        <f t="shared" si="32"/>
        <v>0.01428842385</v>
      </c>
      <c r="FN1145" s="4">
        <f t="shared" si="33"/>
        <v>0.110008219</v>
      </c>
      <c r="FO1145" s="4">
        <f t="shared" si="34"/>
        <v>0.223873048</v>
      </c>
      <c r="FP1145" s="4">
        <f t="shared" si="35"/>
        <v>0.3185180502</v>
      </c>
      <c r="FQ1145" s="4">
        <f t="shared" si="36"/>
        <v>1</v>
      </c>
      <c r="FR1145" s="4">
        <v>158.17</v>
      </c>
    </row>
    <row r="1146" ht="12.75" customHeight="1">
      <c r="A1146" s="4" t="s">
        <v>166</v>
      </c>
      <c r="B1146" s="4" t="s">
        <v>3373</v>
      </c>
      <c r="C1146" s="4" t="s">
        <v>3374</v>
      </c>
      <c r="D1146" s="4" t="s">
        <v>3379</v>
      </c>
      <c r="E1146" s="4" t="s">
        <v>3380</v>
      </c>
      <c r="F1146" s="4">
        <v>226.333763137</v>
      </c>
      <c r="G1146" s="4">
        <v>16.9375</v>
      </c>
      <c r="H1146" s="4">
        <v>31.875</v>
      </c>
      <c r="I1146" s="4">
        <v>50.25</v>
      </c>
      <c r="J1146" s="4">
        <v>38.25</v>
      </c>
      <c r="K1146" s="4">
        <v>52.875</v>
      </c>
      <c r="L1146" s="4">
        <v>35.5</v>
      </c>
      <c r="M1146" s="4">
        <v>17.5447463989258</v>
      </c>
      <c r="N1146" s="4">
        <v>227.057601928711</v>
      </c>
      <c r="O1146" s="4">
        <v>92.015811837766</v>
      </c>
      <c r="P1146" s="4">
        <v>12.5</v>
      </c>
      <c r="Q1146" s="4">
        <v>0.0</v>
      </c>
      <c r="R1146" s="4">
        <v>67.375</v>
      </c>
      <c r="S1146" s="4">
        <v>0.0</v>
      </c>
      <c r="T1146" s="4">
        <v>144.9375</v>
      </c>
      <c r="U1146" s="4">
        <v>0.875</v>
      </c>
      <c r="V1146" s="4">
        <v>1507.75730832874</v>
      </c>
      <c r="W1146" s="4">
        <v>14.3446883618312</v>
      </c>
      <c r="X1146" s="4">
        <v>12.0</v>
      </c>
      <c r="Y1146" s="4">
        <v>248194.3987</v>
      </c>
      <c r="Z1146" s="4">
        <v>43.62</v>
      </c>
      <c r="AA1146" s="4">
        <v>26.33</v>
      </c>
      <c r="AB1146" s="4">
        <v>26.33</v>
      </c>
      <c r="AC1146" s="4">
        <v>0.0</v>
      </c>
      <c r="AD1146" s="4">
        <v>1.94</v>
      </c>
      <c r="AE1146" s="4">
        <v>14.41</v>
      </c>
      <c r="AF1146" s="4">
        <v>0.94</v>
      </c>
      <c r="AG1146" s="4">
        <v>66.2</v>
      </c>
      <c r="AH1146" s="4">
        <v>0.5</v>
      </c>
      <c r="AI1146" s="4">
        <v>0.0</v>
      </c>
      <c r="AJ1146" s="4">
        <v>1.6</v>
      </c>
      <c r="AK1146" s="4">
        <v>2.86</v>
      </c>
      <c r="AL1146" s="4">
        <v>0.0</v>
      </c>
      <c r="AM1146" s="4">
        <v>0.0</v>
      </c>
      <c r="AN1146" s="4">
        <v>0.0</v>
      </c>
      <c r="AO1146" s="4">
        <v>0.0</v>
      </c>
      <c r="AP1146" s="4">
        <v>0.0</v>
      </c>
      <c r="AQ1146" s="4">
        <v>0.0</v>
      </c>
      <c r="AR1146" s="4">
        <v>4.56</v>
      </c>
      <c r="AS1146" s="4">
        <v>0.0</v>
      </c>
      <c r="AT1146" s="4">
        <v>0.9</v>
      </c>
      <c r="AU1146" s="4">
        <v>0.0</v>
      </c>
      <c r="AV1146" s="4">
        <v>0.0</v>
      </c>
      <c r="AW1146" s="4">
        <v>0.0</v>
      </c>
      <c r="AX1146" s="4">
        <v>0.0</v>
      </c>
      <c r="AY1146" s="4">
        <v>0.0</v>
      </c>
      <c r="AZ1146" s="4">
        <v>0.0</v>
      </c>
      <c r="BA1146" s="4">
        <v>0.0</v>
      </c>
      <c r="BB1146" s="4">
        <v>9.21</v>
      </c>
      <c r="BC1146" s="4">
        <v>0.0</v>
      </c>
      <c r="BD1146" s="4">
        <v>0.0</v>
      </c>
      <c r="BE1146" s="4">
        <v>0.0</v>
      </c>
      <c r="BF1146" s="4">
        <v>0.0</v>
      </c>
      <c r="BG1146" s="4">
        <v>0.0</v>
      </c>
      <c r="BH1146" s="4">
        <v>0.0</v>
      </c>
      <c r="BI1146" s="4">
        <v>0.0</v>
      </c>
      <c r="BJ1146" s="4">
        <v>0.0</v>
      </c>
      <c r="BK1146" s="4">
        <v>0.0</v>
      </c>
      <c r="BL1146" s="4">
        <v>0.0</v>
      </c>
      <c r="BM1146" s="4">
        <v>18.12</v>
      </c>
      <c r="BN1146" s="4">
        <v>0.0</v>
      </c>
      <c r="BO1146" s="4">
        <v>0.0</v>
      </c>
      <c r="BP1146" s="4">
        <v>0.0</v>
      </c>
      <c r="BQ1146" s="4">
        <v>0.0</v>
      </c>
      <c r="BR1146" s="4">
        <v>0.0</v>
      </c>
      <c r="BS1146" s="4">
        <v>0.0</v>
      </c>
      <c r="BT1146" s="4">
        <v>0.0</v>
      </c>
      <c r="BU1146" s="4">
        <v>0.0</v>
      </c>
      <c r="BV1146" s="4">
        <v>0.0</v>
      </c>
      <c r="BW1146" s="4">
        <v>0.0</v>
      </c>
      <c r="BX1146" s="4">
        <v>0.0</v>
      </c>
      <c r="BY1146" s="4">
        <v>0.0</v>
      </c>
      <c r="BZ1146" s="4">
        <v>0.0</v>
      </c>
      <c r="CA1146" s="4">
        <v>0.0</v>
      </c>
      <c r="CB1146" s="4">
        <v>0.0</v>
      </c>
      <c r="CC1146" s="4">
        <v>0.0</v>
      </c>
      <c r="CD1146" s="4">
        <v>0.0</v>
      </c>
      <c r="CE1146" s="4">
        <v>0.0</v>
      </c>
      <c r="CF1146" s="4">
        <v>0.0</v>
      </c>
      <c r="CG1146" s="4">
        <v>0.0</v>
      </c>
      <c r="CH1146" s="4">
        <v>0.0</v>
      </c>
      <c r="CI1146" s="4">
        <v>0.0</v>
      </c>
      <c r="CJ1146" s="4">
        <v>0.0</v>
      </c>
      <c r="CK1146" s="4">
        <v>0.0</v>
      </c>
      <c r="CL1146" s="4">
        <v>0.0</v>
      </c>
      <c r="CM1146" s="4">
        <v>0.0</v>
      </c>
      <c r="CN1146" s="4">
        <v>0.0</v>
      </c>
      <c r="CO1146" s="4">
        <v>4.41</v>
      </c>
      <c r="CP1146" s="4">
        <v>0.0</v>
      </c>
      <c r="CQ1146" s="4">
        <v>0.0</v>
      </c>
      <c r="CR1146" s="4">
        <v>3.56</v>
      </c>
      <c r="CS1146" s="4">
        <v>0.0</v>
      </c>
      <c r="CT1146" s="4">
        <v>22.0</v>
      </c>
      <c r="CU1146" s="4">
        <v>20.4</v>
      </c>
      <c r="CV1146" s="4" t="s">
        <v>3379</v>
      </c>
      <c r="CW1146" s="4">
        <v>226.33</v>
      </c>
      <c r="CX1146" s="4">
        <v>0.29</v>
      </c>
      <c r="CY1146" s="4">
        <v>0.15</v>
      </c>
      <c r="CZ1146" s="4">
        <v>0.0</v>
      </c>
      <c r="DA1146" s="4">
        <v>0.07</v>
      </c>
      <c r="DB1146" s="4">
        <v>0.0</v>
      </c>
      <c r="DC1146" s="4">
        <v>0.0</v>
      </c>
      <c r="DD1146" s="4">
        <v>0.0</v>
      </c>
      <c r="DE1146" s="4">
        <v>0.04</v>
      </c>
      <c r="DF1146" s="4">
        <v>0.0</v>
      </c>
      <c r="DG1146" s="4">
        <v>0.0</v>
      </c>
      <c r="DH1146" s="4">
        <v>0.0</v>
      </c>
      <c r="DI1146" s="4">
        <v>0.0</v>
      </c>
      <c r="DJ1146" s="4">
        <v>0.0</v>
      </c>
      <c r="DK1146" s="4">
        <v>0.01</v>
      </c>
      <c r="DL1146" s="4">
        <v>0.0</v>
      </c>
      <c r="DM1146" s="4">
        <v>0.0</v>
      </c>
      <c r="DN1146" s="4">
        <v>0.0</v>
      </c>
      <c r="DO1146" s="4">
        <v>0.11</v>
      </c>
      <c r="DP1146" s="4">
        <v>0.29</v>
      </c>
      <c r="DQ1146" s="4">
        <v>0.0</v>
      </c>
      <c r="DR1146" s="4">
        <v>0.0</v>
      </c>
      <c r="DS1146" s="4">
        <v>0.0</v>
      </c>
      <c r="DT1146" s="4">
        <v>0.02</v>
      </c>
      <c r="DU1146" s="4">
        <v>0.0</v>
      </c>
      <c r="DV1146" s="4">
        <v>0.0</v>
      </c>
      <c r="DW1146" s="4">
        <v>0.0</v>
      </c>
      <c r="DX1146" s="4" t="s">
        <v>3379</v>
      </c>
      <c r="DY1146" s="4" t="s">
        <v>3381</v>
      </c>
      <c r="DZ1146" s="4" t="s">
        <v>3378</v>
      </c>
      <c r="EA1146" s="4" t="s">
        <v>2932</v>
      </c>
      <c r="EB1146" s="4">
        <v>226.333763137</v>
      </c>
      <c r="EC1146" s="6">
        <v>16.6935638989</v>
      </c>
      <c r="ED1146" s="7">
        <v>0.07</v>
      </c>
      <c r="EE1146" s="4" t="s">
        <v>3379</v>
      </c>
      <c r="EF1146" s="4" t="s">
        <v>3374</v>
      </c>
      <c r="EG1146" s="4" t="s">
        <v>3380</v>
      </c>
      <c r="EH1146" s="4">
        <f t="shared" si="1"/>
        <v>5689.922024</v>
      </c>
      <c r="EI1146" s="4">
        <f t="shared" si="2"/>
        <v>2.138235294</v>
      </c>
      <c r="EJ1146" s="4">
        <f t="shared" si="3"/>
        <v>12166.39209</v>
      </c>
      <c r="EK1146" s="4">
        <f t="shared" si="4"/>
        <v>0.7127464466</v>
      </c>
      <c r="EL1146" s="4">
        <f t="shared" si="5"/>
        <v>1.565795507</v>
      </c>
      <c r="EM1146" s="4">
        <f t="shared" si="6"/>
        <v>0.9692532943</v>
      </c>
      <c r="EN1146" s="4">
        <f t="shared" si="7"/>
        <v>0.007320644217</v>
      </c>
      <c r="EO1146" s="4">
        <f t="shared" si="8"/>
        <v>0</v>
      </c>
      <c r="EP1146" s="4">
        <f t="shared" si="9"/>
        <v>0.02342606149</v>
      </c>
      <c r="EQ1146" s="4">
        <f t="shared" si="10"/>
        <v>0.6036221917</v>
      </c>
      <c r="ER1146" s="4">
        <f t="shared" si="11"/>
        <v>0.3303530491</v>
      </c>
      <c r="ES1146" s="4">
        <f t="shared" si="12"/>
        <v>0.02154974782</v>
      </c>
      <c r="ET1146" s="4">
        <f t="shared" si="13"/>
        <v>0.192724229</v>
      </c>
      <c r="EU1146" s="4">
        <f t="shared" si="14"/>
        <v>0.22</v>
      </c>
      <c r="EV1146" s="4">
        <f t="shared" si="15"/>
        <v>0.04</v>
      </c>
      <c r="EW1146" s="4">
        <f t="shared" si="16"/>
        <v>0.12</v>
      </c>
      <c r="EX1146" s="4">
        <f t="shared" si="17"/>
        <v>0.29</v>
      </c>
      <c r="EY1146" s="4">
        <f t="shared" si="18"/>
        <v>0.02</v>
      </c>
      <c r="EZ1146" s="4">
        <f t="shared" si="19"/>
        <v>1.153518782</v>
      </c>
      <c r="FA1146" s="4">
        <f t="shared" si="20"/>
        <v>0.7167215168</v>
      </c>
      <c r="FB1146" s="4">
        <f t="shared" si="21"/>
        <v>0.07375640146</v>
      </c>
      <c r="FC1146" s="4">
        <f t="shared" si="22"/>
        <v>0.07322068612</v>
      </c>
      <c r="FD1146" s="4">
        <f t="shared" si="23"/>
        <v>0.02304147465</v>
      </c>
      <c r="FE1146" s="4">
        <f t="shared" si="24"/>
        <v>0.2357910906</v>
      </c>
      <c r="FF1146" s="4">
        <f t="shared" si="25"/>
        <v>0</v>
      </c>
      <c r="FG1146" s="4">
        <f t="shared" si="26"/>
        <v>0</v>
      </c>
      <c r="FH1146" s="4">
        <f t="shared" si="27"/>
        <v>0</v>
      </c>
      <c r="FI1146" s="4">
        <f t="shared" si="28"/>
        <v>0.4639016897</v>
      </c>
      <c r="FJ1146" s="4">
        <f t="shared" si="29"/>
        <v>0</v>
      </c>
      <c r="FK1146" s="4">
        <f t="shared" si="30"/>
        <v>0</v>
      </c>
      <c r="FL1146" s="4">
        <f t="shared" si="31"/>
        <v>0</v>
      </c>
      <c r="FM1146" s="4">
        <f t="shared" si="32"/>
        <v>0</v>
      </c>
      <c r="FN1146" s="4">
        <f t="shared" si="33"/>
        <v>0</v>
      </c>
      <c r="FO1146" s="4">
        <f t="shared" si="34"/>
        <v>0</v>
      </c>
      <c r="FP1146" s="4">
        <f t="shared" si="35"/>
        <v>0.2040450589</v>
      </c>
      <c r="FQ1146" s="4">
        <f t="shared" si="36"/>
        <v>1</v>
      </c>
      <c r="FR1146" s="4">
        <v>39.06</v>
      </c>
    </row>
    <row r="1147" ht="12.75" customHeight="1">
      <c r="A1147" s="4" t="s">
        <v>166</v>
      </c>
      <c r="B1147" s="4" t="s">
        <v>3373</v>
      </c>
      <c r="C1147" s="4" t="s">
        <v>3374</v>
      </c>
      <c r="D1147" s="4" t="s">
        <v>3382</v>
      </c>
      <c r="E1147" s="4" t="s">
        <v>802</v>
      </c>
      <c r="F1147" s="4">
        <v>1505.32260083</v>
      </c>
      <c r="G1147" s="4">
        <v>319.375</v>
      </c>
      <c r="H1147" s="4">
        <v>147.75</v>
      </c>
      <c r="I1147" s="4">
        <v>155.6875</v>
      </c>
      <c r="J1147" s="4">
        <v>137.875</v>
      </c>
      <c r="K1147" s="4">
        <v>253.625</v>
      </c>
      <c r="L1147" s="4">
        <v>490.8125</v>
      </c>
      <c r="M1147" s="4">
        <v>4.0</v>
      </c>
      <c r="N1147" s="4">
        <v>785.358459472656</v>
      </c>
      <c r="O1147" s="4">
        <v>152.023730932562</v>
      </c>
      <c r="P1147" s="4">
        <v>0.0</v>
      </c>
      <c r="Q1147" s="4">
        <v>0.0</v>
      </c>
      <c r="R1147" s="4">
        <v>940.625</v>
      </c>
      <c r="S1147" s="4">
        <v>96.75</v>
      </c>
      <c r="T1147" s="4">
        <v>280.875</v>
      </c>
      <c r="U1147" s="4">
        <v>186.875</v>
      </c>
      <c r="V1147" s="4">
        <v>1546.53543405156</v>
      </c>
      <c r="W1147" s="4">
        <v>14.0703973097521</v>
      </c>
      <c r="X1147" s="4">
        <v>81.0</v>
      </c>
      <c r="Y1147" s="4">
        <v>281990.8945</v>
      </c>
      <c r="Z1147" s="4">
        <v>341.28</v>
      </c>
      <c r="AA1147" s="4">
        <v>94.43</v>
      </c>
      <c r="AB1147" s="4">
        <v>91.53</v>
      </c>
      <c r="AC1147" s="4">
        <v>2.9</v>
      </c>
      <c r="AD1147" s="4">
        <v>7.68</v>
      </c>
      <c r="AE1147" s="4">
        <v>32.69</v>
      </c>
      <c r="AF1147" s="4">
        <v>206.48</v>
      </c>
      <c r="AG1147" s="4">
        <v>51.9</v>
      </c>
      <c r="AH1147" s="4">
        <v>26.0</v>
      </c>
      <c r="AI1147" s="4">
        <v>14.1</v>
      </c>
      <c r="AJ1147" s="4">
        <v>10.4</v>
      </c>
      <c r="AK1147" s="4">
        <v>1.04</v>
      </c>
      <c r="AL1147" s="4">
        <v>0.0</v>
      </c>
      <c r="AM1147" s="4">
        <v>0.0</v>
      </c>
      <c r="AN1147" s="4">
        <v>0.0</v>
      </c>
      <c r="AO1147" s="4">
        <v>0.0</v>
      </c>
      <c r="AP1147" s="4">
        <v>0.0</v>
      </c>
      <c r="AQ1147" s="4">
        <v>0.0</v>
      </c>
      <c r="AR1147" s="4">
        <v>185.12</v>
      </c>
      <c r="AS1147" s="4">
        <v>0.0</v>
      </c>
      <c r="AT1147" s="4">
        <v>0.0</v>
      </c>
      <c r="AU1147" s="4">
        <v>0.0</v>
      </c>
      <c r="AV1147" s="4">
        <v>0.0</v>
      </c>
      <c r="AW1147" s="4">
        <v>0.0</v>
      </c>
      <c r="AX1147" s="4">
        <v>0.0</v>
      </c>
      <c r="AY1147" s="4">
        <v>0.0</v>
      </c>
      <c r="AZ1147" s="4">
        <v>0.0</v>
      </c>
      <c r="BA1147" s="4">
        <v>0.0</v>
      </c>
      <c r="BB1147" s="4">
        <v>14.64</v>
      </c>
      <c r="BC1147" s="4">
        <v>0.0</v>
      </c>
      <c r="BD1147" s="4">
        <v>0.0</v>
      </c>
      <c r="BE1147" s="4">
        <v>0.0</v>
      </c>
      <c r="BF1147" s="4">
        <v>0.0</v>
      </c>
      <c r="BG1147" s="4">
        <v>0.0</v>
      </c>
      <c r="BH1147" s="4">
        <v>1.21</v>
      </c>
      <c r="BI1147" s="4">
        <v>0.0</v>
      </c>
      <c r="BJ1147" s="4">
        <v>0.0</v>
      </c>
      <c r="BK1147" s="4">
        <v>0.0</v>
      </c>
      <c r="BL1147" s="4">
        <v>0.0</v>
      </c>
      <c r="BM1147" s="4">
        <v>0.0</v>
      </c>
      <c r="BN1147" s="4">
        <v>15.15</v>
      </c>
      <c r="BO1147" s="4">
        <v>0.0</v>
      </c>
      <c r="BP1147" s="4">
        <v>1.35</v>
      </c>
      <c r="BQ1147" s="4">
        <v>0.0</v>
      </c>
      <c r="BR1147" s="4">
        <v>0.0</v>
      </c>
      <c r="BS1147" s="4">
        <v>0.0</v>
      </c>
      <c r="BT1147" s="4">
        <v>0.0</v>
      </c>
      <c r="BU1147" s="4">
        <v>0.0</v>
      </c>
      <c r="BV1147" s="4">
        <v>0.0</v>
      </c>
      <c r="BW1147" s="4">
        <v>0.0</v>
      </c>
      <c r="BX1147" s="4">
        <v>0.0</v>
      </c>
      <c r="BY1147" s="4">
        <v>0.0</v>
      </c>
      <c r="BZ1147" s="4">
        <v>0.0</v>
      </c>
      <c r="CA1147" s="4">
        <v>0.0</v>
      </c>
      <c r="CB1147" s="4">
        <v>0.0</v>
      </c>
      <c r="CC1147" s="4">
        <v>7.18</v>
      </c>
      <c r="CD1147" s="4">
        <v>2.93</v>
      </c>
      <c r="CE1147" s="4">
        <v>29.0</v>
      </c>
      <c r="CF1147" s="4">
        <v>5.07</v>
      </c>
      <c r="CG1147" s="4">
        <v>0.0</v>
      </c>
      <c r="CH1147" s="4">
        <v>1.79</v>
      </c>
      <c r="CI1147" s="4">
        <v>0.0</v>
      </c>
      <c r="CJ1147" s="4">
        <v>3.9</v>
      </c>
      <c r="CK1147" s="4">
        <v>0.0</v>
      </c>
      <c r="CL1147" s="4">
        <v>0.0</v>
      </c>
      <c r="CM1147" s="4">
        <v>2.88</v>
      </c>
      <c r="CN1147" s="4">
        <v>11.41</v>
      </c>
      <c r="CO1147" s="4">
        <v>3.12</v>
      </c>
      <c r="CP1147" s="4">
        <v>2.75</v>
      </c>
      <c r="CQ1147" s="4">
        <v>0.0</v>
      </c>
      <c r="CR1147" s="4">
        <v>52.74</v>
      </c>
      <c r="CS1147" s="4">
        <v>0.0</v>
      </c>
      <c r="CT1147" s="4">
        <v>38.0</v>
      </c>
      <c r="CU1147" s="4">
        <v>137.7</v>
      </c>
      <c r="CV1147" s="4" t="s">
        <v>3382</v>
      </c>
      <c r="CW1147" s="4">
        <v>1505.32</v>
      </c>
      <c r="CX1147" s="4">
        <v>0.05</v>
      </c>
      <c r="CY1147" s="4">
        <v>0.1</v>
      </c>
      <c r="CZ1147" s="4">
        <v>0.0</v>
      </c>
      <c r="DA1147" s="4">
        <v>0.01</v>
      </c>
      <c r="DB1147" s="4">
        <v>0.0</v>
      </c>
      <c r="DC1147" s="4">
        <v>0.0</v>
      </c>
      <c r="DD1147" s="4">
        <v>0.0</v>
      </c>
      <c r="DE1147" s="4">
        <v>0.06</v>
      </c>
      <c r="DF1147" s="4">
        <v>0.0</v>
      </c>
      <c r="DG1147" s="4">
        <v>0.0</v>
      </c>
      <c r="DH1147" s="4">
        <v>0.0</v>
      </c>
      <c r="DI1147" s="4">
        <v>0.0</v>
      </c>
      <c r="DJ1147" s="4">
        <v>0.0</v>
      </c>
      <c r="DK1147" s="4">
        <v>0.0</v>
      </c>
      <c r="DL1147" s="4">
        <v>0.0</v>
      </c>
      <c r="DM1147" s="4">
        <v>0.26</v>
      </c>
      <c r="DN1147" s="4">
        <v>0.06</v>
      </c>
      <c r="DO1147" s="4">
        <v>0.06</v>
      </c>
      <c r="DP1147" s="4">
        <v>0.12</v>
      </c>
      <c r="DQ1147" s="4">
        <v>0.0</v>
      </c>
      <c r="DR1147" s="4">
        <v>0.0</v>
      </c>
      <c r="DS1147" s="4">
        <v>0.0</v>
      </c>
      <c r="DT1147" s="4">
        <v>0.28</v>
      </c>
      <c r="DU1147" s="4">
        <v>0.0</v>
      </c>
      <c r="DV1147" s="4">
        <v>0.0</v>
      </c>
      <c r="DW1147" s="4">
        <v>0.01</v>
      </c>
      <c r="DX1147" s="4" t="s">
        <v>3382</v>
      </c>
      <c r="DY1147" s="4" t="s">
        <v>803</v>
      </c>
      <c r="DZ1147" s="4" t="s">
        <v>3378</v>
      </c>
      <c r="EA1147" s="4" t="s">
        <v>2932</v>
      </c>
      <c r="EB1147" s="4">
        <v>1505.32260083</v>
      </c>
      <c r="EC1147" s="6">
        <v>2345.6227649741</v>
      </c>
      <c r="ED1147" s="7">
        <v>1.56</v>
      </c>
      <c r="EE1147" s="4" t="s">
        <v>3382</v>
      </c>
      <c r="EF1147" s="4" t="s">
        <v>3374</v>
      </c>
      <c r="EG1147" s="4" t="s">
        <v>802</v>
      </c>
      <c r="EH1147" s="4">
        <f t="shared" si="1"/>
        <v>826.2743041</v>
      </c>
      <c r="EI1147" s="4">
        <f t="shared" si="2"/>
        <v>2.478431373</v>
      </c>
      <c r="EJ1147" s="4">
        <f t="shared" si="3"/>
        <v>2047.864158</v>
      </c>
      <c r="EK1147" s="4">
        <f t="shared" si="4"/>
        <v>0.09783755274</v>
      </c>
      <c r="EL1147" s="4">
        <f t="shared" si="5"/>
        <v>0.3000468823</v>
      </c>
      <c r="EM1147" s="4">
        <f t="shared" si="6"/>
        <v>0.5068359375</v>
      </c>
      <c r="EN1147" s="4">
        <f t="shared" si="7"/>
        <v>0.25390625</v>
      </c>
      <c r="EO1147" s="4">
        <f t="shared" si="8"/>
        <v>0.1376953125</v>
      </c>
      <c r="EP1147" s="4">
        <f t="shared" si="9"/>
        <v>0.1015625</v>
      </c>
      <c r="EQ1147" s="4">
        <f t="shared" si="10"/>
        <v>0.276693624</v>
      </c>
      <c r="ER1147" s="4">
        <f t="shared" si="11"/>
        <v>0.09578645101</v>
      </c>
      <c r="ES1147" s="4">
        <f t="shared" si="12"/>
        <v>0.6050164088</v>
      </c>
      <c r="ET1147" s="4">
        <f t="shared" si="13"/>
        <v>0.2267155225</v>
      </c>
      <c r="EU1147" s="4">
        <f t="shared" si="14"/>
        <v>0.11</v>
      </c>
      <c r="EV1147" s="4">
        <f t="shared" si="15"/>
        <v>0.06</v>
      </c>
      <c r="EW1147" s="4">
        <f t="shared" si="16"/>
        <v>0.06</v>
      </c>
      <c r="EX1147" s="4">
        <f t="shared" si="17"/>
        <v>0.44</v>
      </c>
      <c r="EY1147" s="4">
        <f t="shared" si="18"/>
        <v>0.28</v>
      </c>
      <c r="EZ1147" s="4">
        <f t="shared" si="19"/>
        <v>1.298071359</v>
      </c>
      <c r="FA1147" s="4">
        <f t="shared" si="20"/>
        <v>0.8065370826</v>
      </c>
      <c r="FB1147" s="4">
        <f t="shared" si="21"/>
        <v>1.558219324</v>
      </c>
      <c r="FC1147" s="4">
        <f t="shared" si="22"/>
        <v>0.006659836066</v>
      </c>
      <c r="FD1147" s="4">
        <f t="shared" si="23"/>
        <v>0</v>
      </c>
      <c r="FE1147" s="4">
        <f t="shared" si="24"/>
        <v>0.09375</v>
      </c>
      <c r="FF1147" s="4">
        <f t="shared" si="25"/>
        <v>0</v>
      </c>
      <c r="FG1147" s="4">
        <f t="shared" si="26"/>
        <v>0.007748463115</v>
      </c>
      <c r="FH1147" s="4">
        <f t="shared" si="27"/>
        <v>0</v>
      </c>
      <c r="FI1147" s="4">
        <f t="shared" si="28"/>
        <v>0</v>
      </c>
      <c r="FJ1147" s="4">
        <f t="shared" si="29"/>
        <v>0.09701588115</v>
      </c>
      <c r="FK1147" s="4">
        <f t="shared" si="30"/>
        <v>0.008644979508</v>
      </c>
      <c r="FL1147" s="4">
        <f t="shared" si="31"/>
        <v>0</v>
      </c>
      <c r="FM1147" s="4">
        <f t="shared" si="32"/>
        <v>0</v>
      </c>
      <c r="FN1147" s="4">
        <f t="shared" si="33"/>
        <v>0.282914959</v>
      </c>
      <c r="FO1147" s="4">
        <f t="shared" si="34"/>
        <v>0.0364369877</v>
      </c>
      <c r="FP1147" s="4">
        <f t="shared" si="35"/>
        <v>0.4668288934</v>
      </c>
      <c r="FQ1147" s="4">
        <f t="shared" si="36"/>
        <v>1</v>
      </c>
      <c r="FR1147" s="4">
        <v>156.16</v>
      </c>
    </row>
    <row r="1148" ht="12.75" customHeight="1">
      <c r="A1148" s="4" t="s">
        <v>166</v>
      </c>
      <c r="B1148" s="4" t="s">
        <v>3373</v>
      </c>
      <c r="C1148" s="4" t="s">
        <v>3374</v>
      </c>
      <c r="D1148" s="4" t="s">
        <v>3383</v>
      </c>
      <c r="E1148" s="4" t="s">
        <v>559</v>
      </c>
      <c r="F1148" s="4">
        <v>1207.56845319</v>
      </c>
      <c r="G1148" s="4">
        <v>353.6875</v>
      </c>
      <c r="H1148" s="4">
        <v>129.875</v>
      </c>
      <c r="I1148" s="4">
        <v>150.625</v>
      </c>
      <c r="J1148" s="4">
        <v>110.4375</v>
      </c>
      <c r="K1148" s="4">
        <v>169.3125</v>
      </c>
      <c r="L1148" s="4">
        <v>293.9375</v>
      </c>
      <c r="M1148" s="4">
        <v>6.10579252243042</v>
      </c>
      <c r="N1148" s="4">
        <v>405.455841064453</v>
      </c>
      <c r="O1148" s="4">
        <v>82.1302832308904</v>
      </c>
      <c r="P1148" s="4">
        <v>25.75</v>
      </c>
      <c r="Q1148" s="4">
        <v>0.0</v>
      </c>
      <c r="R1148" s="4">
        <v>481.75</v>
      </c>
      <c r="S1148" s="4">
        <v>0.0</v>
      </c>
      <c r="T1148" s="4">
        <v>495.3125</v>
      </c>
      <c r="U1148" s="4">
        <v>205.0625</v>
      </c>
      <c r="V1148" s="4">
        <v>1516.85327605838</v>
      </c>
      <c r="W1148" s="4">
        <v>14.3315697132802</v>
      </c>
      <c r="X1148" s="4">
        <v>92.0</v>
      </c>
      <c r="Y1148" s="4">
        <v>510339.55</v>
      </c>
      <c r="Z1148" s="4">
        <v>260.43</v>
      </c>
      <c r="AA1148" s="4">
        <v>109.99</v>
      </c>
      <c r="AB1148" s="4">
        <v>98.14</v>
      </c>
      <c r="AC1148" s="4">
        <v>11.85</v>
      </c>
      <c r="AD1148" s="4">
        <v>3.74</v>
      </c>
      <c r="AE1148" s="4">
        <v>97.7</v>
      </c>
      <c r="AF1148" s="4">
        <v>49.0</v>
      </c>
      <c r="AG1148" s="4">
        <v>55.7</v>
      </c>
      <c r="AH1148" s="4">
        <v>12.9</v>
      </c>
      <c r="AI1148" s="4">
        <v>1.8</v>
      </c>
      <c r="AJ1148" s="4">
        <v>2.4</v>
      </c>
      <c r="AK1148" s="4">
        <v>4.34</v>
      </c>
      <c r="AL1148" s="4">
        <v>0.0</v>
      </c>
      <c r="AM1148" s="4">
        <v>0.0</v>
      </c>
      <c r="AN1148" s="4">
        <v>0.0</v>
      </c>
      <c r="AO1148" s="4">
        <v>0.0</v>
      </c>
      <c r="AP1148" s="4">
        <v>0.0</v>
      </c>
      <c r="AQ1148" s="4">
        <v>0.0</v>
      </c>
      <c r="AR1148" s="4">
        <v>40.0</v>
      </c>
      <c r="AS1148" s="4">
        <v>3.75</v>
      </c>
      <c r="AT1148" s="4">
        <v>0.0</v>
      </c>
      <c r="AU1148" s="4">
        <v>0.0</v>
      </c>
      <c r="AV1148" s="4">
        <v>0.0</v>
      </c>
      <c r="AW1148" s="4">
        <v>0.0</v>
      </c>
      <c r="AX1148" s="4">
        <v>0.0</v>
      </c>
      <c r="AY1148" s="4">
        <v>0.0</v>
      </c>
      <c r="AZ1148" s="4">
        <v>0.0</v>
      </c>
      <c r="BA1148" s="4">
        <v>0.0</v>
      </c>
      <c r="BB1148" s="4">
        <v>69.16</v>
      </c>
      <c r="BC1148" s="4">
        <v>0.0</v>
      </c>
      <c r="BD1148" s="4">
        <v>0.0</v>
      </c>
      <c r="BE1148" s="4">
        <v>0.0</v>
      </c>
      <c r="BF1148" s="4">
        <v>0.0</v>
      </c>
      <c r="BG1148" s="4">
        <v>0.0</v>
      </c>
      <c r="BH1148" s="4">
        <v>0.0</v>
      </c>
      <c r="BI1148" s="4">
        <v>0.0</v>
      </c>
      <c r="BJ1148" s="4">
        <v>0.0</v>
      </c>
      <c r="BK1148" s="4">
        <v>0.0</v>
      </c>
      <c r="BL1148" s="4">
        <v>0.0</v>
      </c>
      <c r="BM1148" s="4">
        <v>22.01</v>
      </c>
      <c r="BN1148" s="4">
        <v>5.0</v>
      </c>
      <c r="BO1148" s="4">
        <v>0.0</v>
      </c>
      <c r="BP1148" s="4">
        <v>3.34</v>
      </c>
      <c r="BQ1148" s="4">
        <v>0.0</v>
      </c>
      <c r="BR1148" s="4">
        <v>0.0</v>
      </c>
      <c r="BS1148" s="4">
        <v>0.0</v>
      </c>
      <c r="BT1148" s="4">
        <v>0.0</v>
      </c>
      <c r="BU1148" s="4">
        <v>0.0</v>
      </c>
      <c r="BV1148" s="4">
        <v>0.0</v>
      </c>
      <c r="BW1148" s="4">
        <v>0.0</v>
      </c>
      <c r="BX1148" s="4">
        <v>0.0</v>
      </c>
      <c r="BY1148" s="4">
        <v>0.0</v>
      </c>
      <c r="BZ1148" s="4">
        <v>0.0</v>
      </c>
      <c r="CA1148" s="4">
        <v>0.0</v>
      </c>
      <c r="CB1148" s="4">
        <v>0.0</v>
      </c>
      <c r="CC1148" s="4">
        <v>19.24</v>
      </c>
      <c r="CD1148" s="4">
        <v>6.96</v>
      </c>
      <c r="CE1148" s="4">
        <v>19.96</v>
      </c>
      <c r="CF1148" s="4">
        <v>12.94</v>
      </c>
      <c r="CG1148" s="4">
        <v>0.0</v>
      </c>
      <c r="CH1148" s="4">
        <v>12.68</v>
      </c>
      <c r="CI1148" s="4">
        <v>0.0</v>
      </c>
      <c r="CJ1148" s="4">
        <v>4.32</v>
      </c>
      <c r="CK1148" s="4">
        <v>0.0</v>
      </c>
      <c r="CL1148" s="4">
        <v>0.0</v>
      </c>
      <c r="CM1148" s="4">
        <v>0.73</v>
      </c>
      <c r="CN1148" s="4">
        <v>0.0</v>
      </c>
      <c r="CO1148" s="4">
        <v>3.01</v>
      </c>
      <c r="CP1148" s="4">
        <v>0.9</v>
      </c>
      <c r="CQ1148" s="4">
        <v>0.0</v>
      </c>
      <c r="CR1148" s="4">
        <v>32.09</v>
      </c>
      <c r="CS1148" s="4">
        <v>0.0</v>
      </c>
      <c r="CT1148" s="4">
        <v>62.0</v>
      </c>
      <c r="CU1148" s="4">
        <v>128.8</v>
      </c>
      <c r="CV1148" s="4" t="s">
        <v>3383</v>
      </c>
      <c r="CW1148" s="4">
        <v>1207.57</v>
      </c>
      <c r="CX1148" s="4">
        <v>0.28</v>
      </c>
      <c r="CY1148" s="4">
        <v>0.21</v>
      </c>
      <c r="CZ1148" s="4">
        <v>0.0</v>
      </c>
      <c r="DA1148" s="4">
        <v>0.03</v>
      </c>
      <c r="DB1148" s="4">
        <v>0.01</v>
      </c>
      <c r="DC1148" s="4">
        <v>0.0</v>
      </c>
      <c r="DD1148" s="4">
        <v>0.0</v>
      </c>
      <c r="DE1148" s="4">
        <v>0.04</v>
      </c>
      <c r="DF1148" s="4">
        <v>0.0</v>
      </c>
      <c r="DG1148" s="4">
        <v>0.0</v>
      </c>
      <c r="DH1148" s="4">
        <v>0.0</v>
      </c>
      <c r="DI1148" s="4">
        <v>0.0</v>
      </c>
      <c r="DJ1148" s="4">
        <v>0.0</v>
      </c>
      <c r="DK1148" s="4">
        <v>0.01</v>
      </c>
      <c r="DL1148" s="4">
        <v>0.0</v>
      </c>
      <c r="DM1148" s="4">
        <v>0.1</v>
      </c>
      <c r="DN1148" s="4">
        <v>0.01</v>
      </c>
      <c r="DO1148" s="4">
        <v>0.04</v>
      </c>
      <c r="DP1148" s="4">
        <v>0.17</v>
      </c>
      <c r="DQ1148" s="4">
        <v>0.0</v>
      </c>
      <c r="DR1148" s="4">
        <v>0.0</v>
      </c>
      <c r="DS1148" s="4">
        <v>0.0</v>
      </c>
      <c r="DT1148" s="4">
        <v>0.1</v>
      </c>
      <c r="DU1148" s="4">
        <v>0.0</v>
      </c>
      <c r="DV1148" s="4">
        <v>0.0</v>
      </c>
      <c r="DW1148" s="4">
        <v>0.01</v>
      </c>
      <c r="DX1148" s="4" t="s">
        <v>3383</v>
      </c>
      <c r="DY1148" s="4" t="s">
        <v>560</v>
      </c>
      <c r="DZ1148" s="4" t="s">
        <v>3378</v>
      </c>
      <c r="EA1148" s="4" t="s">
        <v>2932</v>
      </c>
      <c r="EB1148" s="4">
        <v>1207.56845319</v>
      </c>
      <c r="EC1148" s="6">
        <v>480.02802543033</v>
      </c>
      <c r="ED1148" s="7">
        <v>0.4</v>
      </c>
      <c r="EE1148" s="4" t="s">
        <v>3383</v>
      </c>
      <c r="EF1148" s="4" t="s">
        <v>3374</v>
      </c>
      <c r="EG1148" s="4" t="s">
        <v>559</v>
      </c>
      <c r="EH1148" s="4">
        <f t="shared" si="1"/>
        <v>1959.60354</v>
      </c>
      <c r="EI1148" s="4">
        <f t="shared" si="2"/>
        <v>2.02197205</v>
      </c>
      <c r="EJ1148" s="4">
        <f t="shared" si="3"/>
        <v>3962.263587</v>
      </c>
      <c r="EK1148" s="4">
        <f t="shared" si="4"/>
        <v>0.4131628461</v>
      </c>
      <c r="EL1148" s="4">
        <f t="shared" si="5"/>
        <v>0.2795376877</v>
      </c>
      <c r="EM1148" s="4">
        <f t="shared" si="6"/>
        <v>0.7651098901</v>
      </c>
      <c r="EN1148" s="4">
        <f t="shared" si="7"/>
        <v>0.1771978022</v>
      </c>
      <c r="EO1148" s="4">
        <f t="shared" si="8"/>
        <v>0.02472527473</v>
      </c>
      <c r="EP1148" s="4">
        <f t="shared" si="9"/>
        <v>0.03296703297</v>
      </c>
      <c r="EQ1148" s="4">
        <f t="shared" si="10"/>
        <v>0.4223399762</v>
      </c>
      <c r="ER1148" s="4">
        <f t="shared" si="11"/>
        <v>0.3751487924</v>
      </c>
      <c r="ES1148" s="4">
        <f t="shared" si="12"/>
        <v>0.1881503667</v>
      </c>
      <c r="ET1148" s="4">
        <f t="shared" si="13"/>
        <v>0.2156647926</v>
      </c>
      <c r="EU1148" s="4">
        <f t="shared" si="14"/>
        <v>0.25</v>
      </c>
      <c r="EV1148" s="4">
        <f t="shared" si="15"/>
        <v>0.04</v>
      </c>
      <c r="EW1148" s="4">
        <f t="shared" si="16"/>
        <v>0.05</v>
      </c>
      <c r="EX1148" s="4">
        <f t="shared" si="17"/>
        <v>0.28</v>
      </c>
      <c r="EY1148" s="4">
        <f t="shared" si="18"/>
        <v>0.1</v>
      </c>
      <c r="EZ1148" s="4">
        <f t="shared" si="19"/>
        <v>1.211804135</v>
      </c>
      <c r="FA1148" s="4">
        <f t="shared" si="20"/>
        <v>0.7529362432</v>
      </c>
      <c r="FB1148" s="4">
        <f t="shared" si="21"/>
        <v>0.3975162022</v>
      </c>
      <c r="FC1148" s="4">
        <f t="shared" si="22"/>
        <v>0.01968879009</v>
      </c>
      <c r="FD1148" s="4">
        <f t="shared" si="23"/>
        <v>0.01701220342</v>
      </c>
      <c r="FE1148" s="4">
        <f t="shared" si="24"/>
        <v>0.313750397</v>
      </c>
      <c r="FF1148" s="4">
        <f t="shared" si="25"/>
        <v>0</v>
      </c>
      <c r="FG1148" s="4">
        <f t="shared" si="26"/>
        <v>0</v>
      </c>
      <c r="FH1148" s="4">
        <f t="shared" si="27"/>
        <v>0</v>
      </c>
      <c r="FI1148" s="4">
        <f t="shared" si="28"/>
        <v>0.09985029261</v>
      </c>
      <c r="FJ1148" s="4">
        <f t="shared" si="29"/>
        <v>0.02268293789</v>
      </c>
      <c r="FK1148" s="4">
        <f t="shared" si="30"/>
        <v>0.01515220251</v>
      </c>
      <c r="FL1148" s="4">
        <f t="shared" si="31"/>
        <v>0</v>
      </c>
      <c r="FM1148" s="4">
        <f t="shared" si="32"/>
        <v>0</v>
      </c>
      <c r="FN1148" s="4">
        <f t="shared" si="33"/>
        <v>0.2681123259</v>
      </c>
      <c r="FO1148" s="4">
        <f t="shared" si="34"/>
        <v>0.07712198884</v>
      </c>
      <c r="FP1148" s="4">
        <f t="shared" si="35"/>
        <v>0.1666288618</v>
      </c>
      <c r="FQ1148" s="4">
        <f t="shared" si="36"/>
        <v>1</v>
      </c>
      <c r="FR1148" s="4">
        <v>220.43</v>
      </c>
    </row>
    <row r="1149" ht="12.75" customHeight="1">
      <c r="A1149" s="4" t="s">
        <v>166</v>
      </c>
      <c r="B1149" s="4" t="s">
        <v>3373</v>
      </c>
      <c r="C1149" s="4" t="s">
        <v>3374</v>
      </c>
      <c r="D1149" s="4" t="s">
        <v>3384</v>
      </c>
      <c r="E1149" s="4" t="s">
        <v>1141</v>
      </c>
      <c r="F1149" s="4">
        <v>298.845953709</v>
      </c>
      <c r="G1149" s="4">
        <v>24.375</v>
      </c>
      <c r="H1149" s="4">
        <v>36.6875</v>
      </c>
      <c r="I1149" s="4">
        <v>54.75</v>
      </c>
      <c r="J1149" s="4">
        <v>44.5625</v>
      </c>
      <c r="K1149" s="4">
        <v>70.25</v>
      </c>
      <c r="L1149" s="4">
        <v>68.1875</v>
      </c>
      <c r="M1149" s="4">
        <v>72.3504257202148</v>
      </c>
      <c r="N1149" s="4">
        <v>271.586853027344</v>
      </c>
      <c r="O1149" s="4">
        <v>151.583659244067</v>
      </c>
      <c r="P1149" s="4">
        <v>0.0</v>
      </c>
      <c r="Q1149" s="4">
        <v>0.0</v>
      </c>
      <c r="R1149" s="4">
        <v>0.0</v>
      </c>
      <c r="S1149" s="4">
        <v>152.9375</v>
      </c>
      <c r="T1149" s="4">
        <v>145.875</v>
      </c>
      <c r="U1149" s="4">
        <v>0.0</v>
      </c>
      <c r="V1149" s="4">
        <v>1536.73365364529</v>
      </c>
      <c r="W1149" s="4">
        <v>14.0464508042615</v>
      </c>
      <c r="X1149" s="4">
        <v>28.0</v>
      </c>
      <c r="Y1149" s="4">
        <v>350163.191</v>
      </c>
      <c r="Z1149" s="4">
        <v>73.26</v>
      </c>
      <c r="AA1149" s="4">
        <v>62.19</v>
      </c>
      <c r="AB1149" s="4">
        <v>62.19</v>
      </c>
      <c r="AC1149" s="4">
        <v>0.0</v>
      </c>
      <c r="AD1149" s="4">
        <v>1.21</v>
      </c>
      <c r="AE1149" s="4">
        <v>9.86</v>
      </c>
      <c r="AF1149" s="4">
        <v>0.0</v>
      </c>
      <c r="AG1149" s="4">
        <v>157.8</v>
      </c>
      <c r="AH1149" s="4">
        <v>9.0</v>
      </c>
      <c r="AI1149" s="4">
        <v>0.1</v>
      </c>
      <c r="AJ1149" s="4">
        <v>0.0</v>
      </c>
      <c r="AK1149" s="4">
        <v>7.37</v>
      </c>
      <c r="AL1149" s="4">
        <v>0.0</v>
      </c>
      <c r="AM1149" s="4">
        <v>0.0</v>
      </c>
      <c r="AN1149" s="4">
        <v>0.0</v>
      </c>
      <c r="AO1149" s="4">
        <v>0.0</v>
      </c>
      <c r="AP1149" s="4">
        <v>0.0</v>
      </c>
      <c r="AQ1149" s="4">
        <v>0.0</v>
      </c>
      <c r="AR1149" s="4">
        <v>4.62</v>
      </c>
      <c r="AS1149" s="4">
        <v>0.0</v>
      </c>
      <c r="AT1149" s="4">
        <v>0.0</v>
      </c>
      <c r="AU1149" s="4">
        <v>0.0</v>
      </c>
      <c r="AV1149" s="4">
        <v>0.0</v>
      </c>
      <c r="AW1149" s="4">
        <v>0.0</v>
      </c>
      <c r="AX1149" s="4">
        <v>0.0</v>
      </c>
      <c r="AY1149" s="4">
        <v>0.0</v>
      </c>
      <c r="AZ1149" s="4">
        <v>0.0</v>
      </c>
      <c r="BA1149" s="4">
        <v>0.0</v>
      </c>
      <c r="BB1149" s="4">
        <v>7.11</v>
      </c>
      <c r="BC1149" s="4">
        <v>0.0</v>
      </c>
      <c r="BD1149" s="4">
        <v>0.0</v>
      </c>
      <c r="BE1149" s="4">
        <v>0.0</v>
      </c>
      <c r="BF1149" s="4">
        <v>0.0</v>
      </c>
      <c r="BG1149" s="4">
        <v>0.0</v>
      </c>
      <c r="BH1149" s="4">
        <v>0.0</v>
      </c>
      <c r="BI1149" s="4">
        <v>0.0</v>
      </c>
      <c r="BJ1149" s="4">
        <v>0.0</v>
      </c>
      <c r="BK1149" s="4">
        <v>0.0</v>
      </c>
      <c r="BL1149" s="4">
        <v>0.0</v>
      </c>
      <c r="BM1149" s="4">
        <v>23.03</v>
      </c>
      <c r="BN1149" s="4">
        <v>16.13</v>
      </c>
      <c r="BO1149" s="4">
        <v>0.0</v>
      </c>
      <c r="BP1149" s="4">
        <v>2.09</v>
      </c>
      <c r="BQ1149" s="4">
        <v>0.0</v>
      </c>
      <c r="BR1149" s="4">
        <v>0.0</v>
      </c>
      <c r="BS1149" s="4">
        <v>4.15</v>
      </c>
      <c r="BT1149" s="4">
        <v>0.0</v>
      </c>
      <c r="BU1149" s="4">
        <v>0.0</v>
      </c>
      <c r="BV1149" s="4">
        <v>0.0</v>
      </c>
      <c r="BW1149" s="4">
        <v>0.0</v>
      </c>
      <c r="BX1149" s="4">
        <v>0.0</v>
      </c>
      <c r="BY1149" s="4">
        <v>0.0</v>
      </c>
      <c r="BZ1149" s="4">
        <v>0.0</v>
      </c>
      <c r="CA1149" s="4">
        <v>0.0</v>
      </c>
      <c r="CB1149" s="4">
        <v>0.0</v>
      </c>
      <c r="CC1149" s="4">
        <v>0.0</v>
      </c>
      <c r="CD1149" s="4">
        <v>0.0</v>
      </c>
      <c r="CE1149" s="4">
        <v>0.0</v>
      </c>
      <c r="CF1149" s="4">
        <v>0.0</v>
      </c>
      <c r="CG1149" s="4">
        <v>0.0</v>
      </c>
      <c r="CH1149" s="4">
        <v>0.0</v>
      </c>
      <c r="CI1149" s="4">
        <v>0.0</v>
      </c>
      <c r="CJ1149" s="4">
        <v>0.0</v>
      </c>
      <c r="CK1149" s="4">
        <v>0.0</v>
      </c>
      <c r="CL1149" s="4">
        <v>0.0</v>
      </c>
      <c r="CM1149" s="4">
        <v>5.73</v>
      </c>
      <c r="CN1149" s="4">
        <v>1.2</v>
      </c>
      <c r="CO1149" s="4">
        <v>1.37</v>
      </c>
      <c r="CP1149" s="4">
        <v>0.0</v>
      </c>
      <c r="CQ1149" s="4">
        <v>0.0</v>
      </c>
      <c r="CR1149" s="4">
        <v>0.46</v>
      </c>
      <c r="CS1149" s="4">
        <v>0.0</v>
      </c>
      <c r="CT1149" s="4">
        <v>48.0</v>
      </c>
      <c r="CU1149" s="4">
        <v>47.6</v>
      </c>
      <c r="CV1149" s="4" t="s">
        <v>3384</v>
      </c>
      <c r="CW1149" s="4">
        <v>298.85</v>
      </c>
      <c r="CX1149" s="4">
        <v>0.09</v>
      </c>
      <c r="CY1149" s="4">
        <v>0.1</v>
      </c>
      <c r="CZ1149" s="4">
        <v>0.0</v>
      </c>
      <c r="DA1149" s="4">
        <v>0.01</v>
      </c>
      <c r="DB1149" s="4">
        <v>0.01</v>
      </c>
      <c r="DC1149" s="4">
        <v>0.0</v>
      </c>
      <c r="DD1149" s="4">
        <v>0.0</v>
      </c>
      <c r="DE1149" s="4">
        <v>0.16</v>
      </c>
      <c r="DF1149" s="4">
        <v>0.0</v>
      </c>
      <c r="DG1149" s="4">
        <v>0.0</v>
      </c>
      <c r="DH1149" s="4">
        <v>0.0</v>
      </c>
      <c r="DI1149" s="4">
        <v>0.0</v>
      </c>
      <c r="DJ1149" s="4">
        <v>0.0</v>
      </c>
      <c r="DK1149" s="4">
        <v>0.0</v>
      </c>
      <c r="DL1149" s="4">
        <v>0.0</v>
      </c>
      <c r="DM1149" s="4">
        <v>0.33</v>
      </c>
      <c r="DN1149" s="4">
        <v>0.0</v>
      </c>
      <c r="DO1149" s="4">
        <v>0.11</v>
      </c>
      <c r="DP1149" s="4">
        <v>0.14</v>
      </c>
      <c r="DQ1149" s="4">
        <v>0.0</v>
      </c>
      <c r="DR1149" s="4">
        <v>0.01</v>
      </c>
      <c r="DS1149" s="4">
        <v>0.01</v>
      </c>
      <c r="DT1149" s="4">
        <v>0.01</v>
      </c>
      <c r="DU1149" s="4">
        <v>0.02</v>
      </c>
      <c r="DV1149" s="4">
        <v>0.0</v>
      </c>
      <c r="DW1149" s="4">
        <v>0.0</v>
      </c>
      <c r="DX1149" s="4" t="s">
        <v>3384</v>
      </c>
      <c r="DY1149" s="4" t="s">
        <v>1142</v>
      </c>
      <c r="DZ1149" s="4" t="s">
        <v>3378</v>
      </c>
      <c r="EA1149" s="4" t="s">
        <v>2932</v>
      </c>
      <c r="EB1149" s="4">
        <v>298.845953709</v>
      </c>
      <c r="EC1149" s="6">
        <v>68.1544375948</v>
      </c>
      <c r="ED1149" s="7">
        <v>0.23</v>
      </c>
      <c r="EE1149" s="4" t="s">
        <v>3384</v>
      </c>
      <c r="EF1149" s="4" t="s">
        <v>3374</v>
      </c>
      <c r="EG1149" s="4" t="s">
        <v>1141</v>
      </c>
      <c r="EH1149" s="4">
        <f t="shared" si="1"/>
        <v>4779.732337</v>
      </c>
      <c r="EI1149" s="4">
        <f t="shared" si="2"/>
        <v>1.53907563</v>
      </c>
      <c r="EJ1149" s="4">
        <f t="shared" si="3"/>
        <v>7356.369559</v>
      </c>
      <c r="EK1149" s="4">
        <f t="shared" si="4"/>
        <v>0.7607152607</v>
      </c>
      <c r="EL1149" s="4">
        <f t="shared" si="5"/>
        <v>2.278187278</v>
      </c>
      <c r="EM1149" s="4">
        <f t="shared" si="6"/>
        <v>0.9454763331</v>
      </c>
      <c r="EN1149" s="4">
        <f t="shared" si="7"/>
        <v>0.05392450569</v>
      </c>
      <c r="EO1149" s="4">
        <f t="shared" si="8"/>
        <v>0.0005991611744</v>
      </c>
      <c r="EP1149" s="4">
        <f t="shared" si="9"/>
        <v>0</v>
      </c>
      <c r="EQ1149" s="4">
        <f t="shared" si="10"/>
        <v>0.8488943489</v>
      </c>
      <c r="ER1149" s="4">
        <f t="shared" si="11"/>
        <v>0.1345891346</v>
      </c>
      <c r="ES1149" s="4">
        <f t="shared" si="12"/>
        <v>0</v>
      </c>
      <c r="ET1149" s="4">
        <f t="shared" si="13"/>
        <v>0.2451430213</v>
      </c>
      <c r="EU1149" s="4">
        <f t="shared" si="14"/>
        <v>0.12</v>
      </c>
      <c r="EV1149" s="4">
        <f t="shared" si="15"/>
        <v>0.16</v>
      </c>
      <c r="EW1149" s="4">
        <f t="shared" si="16"/>
        <v>0.11</v>
      </c>
      <c r="EX1149" s="4">
        <f t="shared" si="17"/>
        <v>0.48</v>
      </c>
      <c r="EY1149" s="4">
        <f t="shared" si="18"/>
        <v>0.02</v>
      </c>
      <c r="EZ1149" s="4">
        <f t="shared" si="19"/>
        <v>1.220990563</v>
      </c>
      <c r="FA1149" s="4">
        <f t="shared" si="20"/>
        <v>0.7586440916</v>
      </c>
      <c r="FB1149" s="4">
        <f t="shared" si="21"/>
        <v>0.2280587599</v>
      </c>
      <c r="FC1149" s="4">
        <f t="shared" si="22"/>
        <v>0.1142812839</v>
      </c>
      <c r="FD1149" s="4">
        <f t="shared" si="23"/>
        <v>0</v>
      </c>
      <c r="FE1149" s="4">
        <f t="shared" si="24"/>
        <v>0.1102496511</v>
      </c>
      <c r="FF1149" s="4">
        <f t="shared" si="25"/>
        <v>0</v>
      </c>
      <c r="FG1149" s="4">
        <f t="shared" si="26"/>
        <v>0</v>
      </c>
      <c r="FH1149" s="4">
        <f t="shared" si="27"/>
        <v>0</v>
      </c>
      <c r="FI1149" s="4">
        <f t="shared" si="28"/>
        <v>0.3571096294</v>
      </c>
      <c r="FJ1149" s="4">
        <f t="shared" si="29"/>
        <v>0.2501162971</v>
      </c>
      <c r="FK1149" s="4">
        <f t="shared" si="30"/>
        <v>0.03240812529</v>
      </c>
      <c r="FL1149" s="4">
        <f t="shared" si="31"/>
        <v>0</v>
      </c>
      <c r="FM1149" s="4">
        <f t="shared" si="32"/>
        <v>0</v>
      </c>
      <c r="FN1149" s="4">
        <f t="shared" si="33"/>
        <v>0</v>
      </c>
      <c r="FO1149" s="4">
        <f t="shared" si="34"/>
        <v>0</v>
      </c>
      <c r="FP1149" s="4">
        <f t="shared" si="35"/>
        <v>0.1358350132</v>
      </c>
      <c r="FQ1149" s="4">
        <f t="shared" si="36"/>
        <v>1</v>
      </c>
      <c r="FR1149" s="4">
        <v>64.49</v>
      </c>
    </row>
    <row r="1150" ht="12.75" customHeight="1">
      <c r="A1150" s="4" t="s">
        <v>166</v>
      </c>
      <c r="B1150" s="4" t="s">
        <v>3373</v>
      </c>
      <c r="C1150" s="4" t="s">
        <v>3374</v>
      </c>
      <c r="D1150" s="4" t="s">
        <v>3385</v>
      </c>
      <c r="E1150" s="4" t="s">
        <v>3386</v>
      </c>
      <c r="F1150" s="4">
        <v>539.251004953</v>
      </c>
      <c r="G1150" s="4">
        <v>1.5625</v>
      </c>
      <c r="H1150" s="4">
        <v>7.25</v>
      </c>
      <c r="I1150" s="4">
        <v>20.6875</v>
      </c>
      <c r="J1150" s="4">
        <v>28.875</v>
      </c>
      <c r="K1150" s="4">
        <v>103.6875</v>
      </c>
      <c r="L1150" s="4">
        <v>377.625</v>
      </c>
      <c r="M1150" s="4">
        <v>71.4134216308594</v>
      </c>
      <c r="N1150" s="4">
        <v>616.798095703125</v>
      </c>
      <c r="O1150" s="4">
        <v>321.31098799007</v>
      </c>
      <c r="P1150" s="4">
        <v>0.0</v>
      </c>
      <c r="Q1150" s="4">
        <v>0.0</v>
      </c>
      <c r="R1150" s="4">
        <v>399.0625</v>
      </c>
      <c r="S1150" s="4">
        <v>0.0</v>
      </c>
      <c r="T1150" s="4">
        <v>140.625</v>
      </c>
      <c r="U1150" s="4">
        <v>0.0</v>
      </c>
      <c r="V1150" s="4">
        <v>1572.36944669992</v>
      </c>
      <c r="W1150" s="4">
        <v>13.4258577891196</v>
      </c>
      <c r="X1150" s="4">
        <v>19.0</v>
      </c>
      <c r="Y1150" s="4">
        <v>64786.2583</v>
      </c>
      <c r="Z1150" s="4">
        <v>227.41</v>
      </c>
      <c r="AA1150" s="4">
        <v>20.87</v>
      </c>
      <c r="AB1150" s="4">
        <v>19.82</v>
      </c>
      <c r="AC1150" s="4">
        <v>1.05</v>
      </c>
      <c r="AD1150" s="4">
        <v>1.39</v>
      </c>
      <c r="AE1150" s="4">
        <v>4.51</v>
      </c>
      <c r="AF1150" s="4">
        <v>200.64</v>
      </c>
      <c r="AG1150" s="4">
        <v>6.3</v>
      </c>
      <c r="AH1150" s="4">
        <v>4.7</v>
      </c>
      <c r="AI1150" s="4">
        <v>0.3</v>
      </c>
      <c r="AJ1150" s="4">
        <v>1.6</v>
      </c>
      <c r="AK1150" s="4">
        <v>2.65</v>
      </c>
      <c r="AL1150" s="4">
        <v>0.0</v>
      </c>
      <c r="AM1150" s="4">
        <v>0.0</v>
      </c>
      <c r="AN1150" s="4">
        <v>0.0</v>
      </c>
      <c r="AO1150" s="4">
        <v>0.0</v>
      </c>
      <c r="AP1150" s="4">
        <v>0.0</v>
      </c>
      <c r="AQ1150" s="4">
        <v>0.0</v>
      </c>
      <c r="AR1150" s="4">
        <v>200.0</v>
      </c>
      <c r="AS1150" s="4">
        <v>0.0</v>
      </c>
      <c r="AT1150" s="4">
        <v>0.0</v>
      </c>
      <c r="AU1150" s="4">
        <v>0.0</v>
      </c>
      <c r="AV1150" s="4">
        <v>0.0</v>
      </c>
      <c r="AW1150" s="4">
        <v>0.0</v>
      </c>
      <c r="AX1150" s="4">
        <v>0.0</v>
      </c>
      <c r="AY1150" s="4">
        <v>0.0</v>
      </c>
      <c r="AZ1150" s="4">
        <v>0.0</v>
      </c>
      <c r="BA1150" s="4">
        <v>0.0</v>
      </c>
      <c r="BB1150" s="4">
        <v>0.0</v>
      </c>
      <c r="BC1150" s="4">
        <v>0.0</v>
      </c>
      <c r="BD1150" s="4">
        <v>0.0</v>
      </c>
      <c r="BE1150" s="4">
        <v>0.0</v>
      </c>
      <c r="BF1150" s="4">
        <v>0.0</v>
      </c>
      <c r="BG1150" s="4">
        <v>0.0</v>
      </c>
      <c r="BH1150" s="4">
        <v>0.0</v>
      </c>
      <c r="BI1150" s="4">
        <v>0.0</v>
      </c>
      <c r="BJ1150" s="4">
        <v>0.0</v>
      </c>
      <c r="BK1150" s="4">
        <v>0.0</v>
      </c>
      <c r="BL1150" s="4">
        <v>0.0</v>
      </c>
      <c r="BM1150" s="4">
        <v>0.0</v>
      </c>
      <c r="BN1150" s="4">
        <v>4.24</v>
      </c>
      <c r="BO1150" s="4">
        <v>0.0</v>
      </c>
      <c r="BP1150" s="4">
        <v>0.0</v>
      </c>
      <c r="BQ1150" s="4">
        <v>0.0</v>
      </c>
      <c r="BR1150" s="4">
        <v>0.0</v>
      </c>
      <c r="BS1150" s="4">
        <v>0.0</v>
      </c>
      <c r="BT1150" s="4">
        <v>0.0</v>
      </c>
      <c r="BU1150" s="4">
        <v>0.0</v>
      </c>
      <c r="BV1150" s="4">
        <v>0.0</v>
      </c>
      <c r="BW1150" s="4">
        <v>0.0</v>
      </c>
      <c r="BX1150" s="4">
        <v>0.0</v>
      </c>
      <c r="BY1150" s="4">
        <v>0.0</v>
      </c>
      <c r="BZ1150" s="4">
        <v>1.11</v>
      </c>
      <c r="CA1150" s="4">
        <v>0.0</v>
      </c>
      <c r="CB1150" s="4">
        <v>0.0</v>
      </c>
      <c r="CC1150" s="4">
        <v>0.0</v>
      </c>
      <c r="CD1150" s="4">
        <v>1.04</v>
      </c>
      <c r="CE1150" s="4">
        <v>2.43</v>
      </c>
      <c r="CF1150" s="4">
        <v>2.04</v>
      </c>
      <c r="CG1150" s="4">
        <v>0.0</v>
      </c>
      <c r="CH1150" s="4">
        <v>1.34</v>
      </c>
      <c r="CI1150" s="4">
        <v>0.0</v>
      </c>
      <c r="CJ1150" s="4">
        <v>0.0</v>
      </c>
      <c r="CK1150" s="4">
        <v>0.0</v>
      </c>
      <c r="CL1150" s="4">
        <v>0.0</v>
      </c>
      <c r="CM1150" s="4">
        <v>0.0</v>
      </c>
      <c r="CN1150" s="4">
        <v>0.0</v>
      </c>
      <c r="CO1150" s="4">
        <v>2.26</v>
      </c>
      <c r="CP1150" s="4">
        <v>1.18</v>
      </c>
      <c r="CQ1150" s="4">
        <v>0.0</v>
      </c>
      <c r="CR1150" s="4">
        <v>9.12</v>
      </c>
      <c r="CS1150" s="4">
        <v>0.0</v>
      </c>
      <c r="CT1150" s="4">
        <v>25.0</v>
      </c>
      <c r="CU1150" s="4">
        <v>34.2</v>
      </c>
      <c r="CV1150" s="4" t="s">
        <v>3385</v>
      </c>
      <c r="CW1150" s="4">
        <v>539.25</v>
      </c>
      <c r="CX1150" s="4">
        <v>0.03</v>
      </c>
      <c r="CY1150" s="4">
        <v>0.02</v>
      </c>
      <c r="CZ1150" s="4">
        <v>0.0</v>
      </c>
      <c r="DA1150" s="4">
        <v>0.0</v>
      </c>
      <c r="DB1150" s="4">
        <v>0.0</v>
      </c>
      <c r="DC1150" s="4">
        <v>0.0</v>
      </c>
      <c r="DD1150" s="4">
        <v>0.0</v>
      </c>
      <c r="DE1150" s="4">
        <v>0.15</v>
      </c>
      <c r="DF1150" s="4">
        <v>0.0</v>
      </c>
      <c r="DG1150" s="4">
        <v>0.0</v>
      </c>
      <c r="DH1150" s="4">
        <v>0.0</v>
      </c>
      <c r="DI1150" s="4">
        <v>0.0</v>
      </c>
      <c r="DJ1150" s="4">
        <v>0.0</v>
      </c>
      <c r="DK1150" s="4">
        <v>0.08</v>
      </c>
      <c r="DL1150" s="4">
        <v>0.0</v>
      </c>
      <c r="DM1150" s="4">
        <v>0.22</v>
      </c>
      <c r="DN1150" s="4">
        <v>0.0</v>
      </c>
      <c r="DO1150" s="4">
        <v>0.03</v>
      </c>
      <c r="DP1150" s="4">
        <v>0.09</v>
      </c>
      <c r="DQ1150" s="4">
        <v>0.0</v>
      </c>
      <c r="DR1150" s="4">
        <v>0.02</v>
      </c>
      <c r="DS1150" s="4">
        <v>0.0</v>
      </c>
      <c r="DT1150" s="4">
        <v>0.36</v>
      </c>
      <c r="DU1150" s="4">
        <v>0.0</v>
      </c>
      <c r="DV1150" s="4">
        <v>0.0</v>
      </c>
      <c r="DW1150" s="4">
        <v>0.0</v>
      </c>
      <c r="DX1150" s="4" t="s">
        <v>3385</v>
      </c>
      <c r="DY1150" s="4" t="s">
        <v>3387</v>
      </c>
      <c r="DZ1150" s="4" t="s">
        <v>3378</v>
      </c>
      <c r="EA1150" s="4" t="s">
        <v>2932</v>
      </c>
      <c r="EB1150" s="4">
        <v>539.251004953</v>
      </c>
      <c r="EC1150" s="6">
        <v>512.611841262975</v>
      </c>
      <c r="ED1150" s="7">
        <v>0.95</v>
      </c>
      <c r="EE1150" s="4" t="s">
        <v>3385</v>
      </c>
      <c r="EF1150" s="4" t="s">
        <v>3374</v>
      </c>
      <c r="EG1150" s="4" t="s">
        <v>3386</v>
      </c>
      <c r="EH1150" s="4">
        <f t="shared" si="1"/>
        <v>284.8874645</v>
      </c>
      <c r="EI1150" s="4">
        <f t="shared" si="2"/>
        <v>6.649415205</v>
      </c>
      <c r="EJ1150" s="4">
        <f t="shared" si="3"/>
        <v>1894.335038</v>
      </c>
      <c r="EK1150" s="4">
        <f t="shared" si="4"/>
        <v>0.03029770019</v>
      </c>
      <c r="EL1150" s="4">
        <f t="shared" si="5"/>
        <v>0.05672573765</v>
      </c>
      <c r="EM1150" s="4">
        <f t="shared" si="6"/>
        <v>0.488372093</v>
      </c>
      <c r="EN1150" s="4">
        <f t="shared" si="7"/>
        <v>0.3643410853</v>
      </c>
      <c r="EO1150" s="4">
        <f t="shared" si="8"/>
        <v>0.02325581395</v>
      </c>
      <c r="EP1150" s="4">
        <f t="shared" si="9"/>
        <v>0.1240310078</v>
      </c>
      <c r="EQ1150" s="4">
        <f t="shared" si="10"/>
        <v>0.09177256937</v>
      </c>
      <c r="ER1150" s="4">
        <f t="shared" si="11"/>
        <v>0.01983202146</v>
      </c>
      <c r="ES1150" s="4">
        <f t="shared" si="12"/>
        <v>0.882283101</v>
      </c>
      <c r="ET1150" s="4">
        <f t="shared" si="13"/>
        <v>0.4217145595</v>
      </c>
      <c r="EU1150" s="4">
        <f t="shared" si="14"/>
        <v>0.02</v>
      </c>
      <c r="EV1150" s="4">
        <f t="shared" si="15"/>
        <v>0.15</v>
      </c>
      <c r="EW1150" s="4">
        <f t="shared" si="16"/>
        <v>0.11</v>
      </c>
      <c r="EX1150" s="4">
        <f t="shared" si="17"/>
        <v>0.33</v>
      </c>
      <c r="EY1150" s="4">
        <f t="shared" si="18"/>
        <v>0.36</v>
      </c>
      <c r="EZ1150" s="4">
        <f t="shared" si="19"/>
        <v>1.339261813</v>
      </c>
      <c r="FA1150" s="4">
        <f t="shared" si="20"/>
        <v>0.8321301512</v>
      </c>
      <c r="FB1150" s="4">
        <f t="shared" si="21"/>
        <v>0.9505996958</v>
      </c>
      <c r="FC1150" s="4">
        <f t="shared" si="22"/>
        <v>0.1007604563</v>
      </c>
      <c r="FD1150" s="4">
        <f t="shared" si="23"/>
        <v>0</v>
      </c>
      <c r="FE1150" s="4">
        <f t="shared" si="24"/>
        <v>0</v>
      </c>
      <c r="FF1150" s="4">
        <f t="shared" si="25"/>
        <v>0</v>
      </c>
      <c r="FG1150" s="4">
        <f t="shared" si="26"/>
        <v>0</v>
      </c>
      <c r="FH1150" s="4">
        <f t="shared" si="27"/>
        <v>0</v>
      </c>
      <c r="FI1150" s="4">
        <f t="shared" si="28"/>
        <v>0</v>
      </c>
      <c r="FJ1150" s="4">
        <f t="shared" si="29"/>
        <v>0.16121673</v>
      </c>
      <c r="FK1150" s="4">
        <f t="shared" si="30"/>
        <v>0</v>
      </c>
      <c r="FL1150" s="4">
        <f t="shared" si="31"/>
        <v>0</v>
      </c>
      <c r="FM1150" s="4">
        <f t="shared" si="32"/>
        <v>0</v>
      </c>
      <c r="FN1150" s="4">
        <f t="shared" si="33"/>
        <v>0.2095057034</v>
      </c>
      <c r="FO1150" s="4">
        <f t="shared" si="34"/>
        <v>0.05095057034</v>
      </c>
      <c r="FP1150" s="4">
        <f t="shared" si="35"/>
        <v>0.4775665399</v>
      </c>
      <c r="FQ1150" s="4">
        <f t="shared" si="36"/>
        <v>1</v>
      </c>
      <c r="FR1150" s="4">
        <v>26.3</v>
      </c>
    </row>
    <row r="1151" ht="12.75" customHeight="1">
      <c r="A1151" s="4" t="s">
        <v>166</v>
      </c>
      <c r="B1151" s="4" t="s">
        <v>3373</v>
      </c>
      <c r="C1151" s="4" t="s">
        <v>3374</v>
      </c>
      <c r="D1151" s="4" t="s">
        <v>3388</v>
      </c>
      <c r="E1151" s="4" t="s">
        <v>3389</v>
      </c>
      <c r="F1151" s="4">
        <v>731.521351016</v>
      </c>
      <c r="G1151" s="4">
        <v>22.375</v>
      </c>
      <c r="H1151" s="4">
        <v>40.4375</v>
      </c>
      <c r="I1151" s="4">
        <v>59.375</v>
      </c>
      <c r="J1151" s="4">
        <v>58.8125</v>
      </c>
      <c r="K1151" s="4">
        <v>156.625</v>
      </c>
      <c r="L1151" s="4">
        <v>394.0</v>
      </c>
      <c r="M1151" s="4">
        <v>63.3521995544434</v>
      </c>
      <c r="N1151" s="4">
        <v>600.623352050781</v>
      </c>
      <c r="O1151" s="4">
        <v>330.398564495267</v>
      </c>
      <c r="P1151" s="4">
        <v>0.0</v>
      </c>
      <c r="Q1151" s="4">
        <v>0.0</v>
      </c>
      <c r="R1151" s="4">
        <v>309.0625</v>
      </c>
      <c r="S1151" s="4">
        <v>169.6875</v>
      </c>
      <c r="T1151" s="4">
        <v>252.875</v>
      </c>
      <c r="U1151" s="4">
        <v>0.0</v>
      </c>
      <c r="V1151" s="4">
        <v>1500.29169157203</v>
      </c>
      <c r="W1151" s="4">
        <v>13.5840952950218</v>
      </c>
      <c r="X1151" s="4">
        <v>81.0</v>
      </c>
      <c r="Y1151" s="4">
        <v>384790.1062</v>
      </c>
      <c r="Z1151" s="4">
        <v>217.74</v>
      </c>
      <c r="AA1151" s="4">
        <v>97.67</v>
      </c>
      <c r="AB1151" s="4">
        <v>95.06</v>
      </c>
      <c r="AC1151" s="4">
        <v>2.61</v>
      </c>
      <c r="AD1151" s="4">
        <v>5.57</v>
      </c>
      <c r="AE1151" s="4">
        <v>29.52</v>
      </c>
      <c r="AF1151" s="4">
        <v>84.98</v>
      </c>
      <c r="AG1151" s="4">
        <v>135.8</v>
      </c>
      <c r="AH1151" s="4">
        <v>18.0</v>
      </c>
      <c r="AI1151" s="4">
        <v>8.5</v>
      </c>
      <c r="AJ1151" s="4">
        <v>3.2</v>
      </c>
      <c r="AK1151" s="4">
        <v>0.0</v>
      </c>
      <c r="AL1151" s="4">
        <v>0.0</v>
      </c>
      <c r="AM1151" s="4">
        <v>0.0</v>
      </c>
      <c r="AN1151" s="4">
        <v>0.0</v>
      </c>
      <c r="AO1151" s="4">
        <v>0.0</v>
      </c>
      <c r="AP1151" s="4">
        <v>0.0</v>
      </c>
      <c r="AQ1151" s="4">
        <v>0.0</v>
      </c>
      <c r="AR1151" s="4">
        <v>53.71</v>
      </c>
      <c r="AS1151" s="4">
        <v>0.0</v>
      </c>
      <c r="AT1151" s="4">
        <v>0.0</v>
      </c>
      <c r="AU1151" s="4">
        <v>0.0</v>
      </c>
      <c r="AV1151" s="4">
        <v>0.0</v>
      </c>
      <c r="AW1151" s="4">
        <v>0.0</v>
      </c>
      <c r="AX1151" s="4">
        <v>0.0</v>
      </c>
      <c r="AY1151" s="4">
        <v>0.0</v>
      </c>
      <c r="AZ1151" s="4">
        <v>0.0</v>
      </c>
      <c r="BA1151" s="4">
        <v>0.0</v>
      </c>
      <c r="BB1151" s="4">
        <v>10.49</v>
      </c>
      <c r="BC1151" s="4">
        <v>0.0</v>
      </c>
      <c r="BD1151" s="4">
        <v>0.0</v>
      </c>
      <c r="BE1151" s="4">
        <v>0.0</v>
      </c>
      <c r="BF1151" s="4">
        <v>0.0</v>
      </c>
      <c r="BG1151" s="4">
        <v>0.0</v>
      </c>
      <c r="BH1151" s="4">
        <v>0.0</v>
      </c>
      <c r="BI1151" s="4">
        <v>0.0</v>
      </c>
      <c r="BJ1151" s="4">
        <v>0.0</v>
      </c>
      <c r="BK1151" s="4">
        <v>0.0</v>
      </c>
      <c r="BL1151" s="4">
        <v>0.0</v>
      </c>
      <c r="BM1151" s="4">
        <v>16.03</v>
      </c>
      <c r="BN1151" s="4">
        <v>27.22</v>
      </c>
      <c r="BO1151" s="4">
        <v>0.0</v>
      </c>
      <c r="BP1151" s="4">
        <v>0.69</v>
      </c>
      <c r="BQ1151" s="4">
        <v>0.0</v>
      </c>
      <c r="BR1151" s="4">
        <v>1.9</v>
      </c>
      <c r="BS1151" s="4">
        <v>0.4</v>
      </c>
      <c r="BT1151" s="4">
        <v>0.0</v>
      </c>
      <c r="BU1151" s="4">
        <v>0.0</v>
      </c>
      <c r="BV1151" s="4">
        <v>0.0</v>
      </c>
      <c r="BW1151" s="4">
        <v>0.0</v>
      </c>
      <c r="BX1151" s="4">
        <v>0.0</v>
      </c>
      <c r="BY1151" s="4">
        <v>0.0</v>
      </c>
      <c r="BZ1151" s="4">
        <v>0.0</v>
      </c>
      <c r="CA1151" s="4">
        <v>0.0</v>
      </c>
      <c r="CB1151" s="4">
        <v>0.0</v>
      </c>
      <c r="CC1151" s="4">
        <v>1.15</v>
      </c>
      <c r="CD1151" s="4">
        <v>0.0</v>
      </c>
      <c r="CE1151" s="4">
        <v>2.6</v>
      </c>
      <c r="CF1151" s="4">
        <v>8.81</v>
      </c>
      <c r="CG1151" s="4">
        <v>0.0</v>
      </c>
      <c r="CH1151" s="4">
        <v>24.29</v>
      </c>
      <c r="CI1151" s="4">
        <v>0.0</v>
      </c>
      <c r="CJ1151" s="4">
        <v>7.75</v>
      </c>
      <c r="CK1151" s="4">
        <v>0.0</v>
      </c>
      <c r="CL1151" s="4">
        <v>0.0</v>
      </c>
      <c r="CM1151" s="4">
        <v>4.7</v>
      </c>
      <c r="CN1151" s="4">
        <v>1.88</v>
      </c>
      <c r="CO1151" s="4">
        <v>7.2</v>
      </c>
      <c r="CP1151" s="4">
        <v>0.0</v>
      </c>
      <c r="CQ1151" s="4">
        <v>0.0</v>
      </c>
      <c r="CR1151" s="4">
        <v>48.92</v>
      </c>
      <c r="CS1151" s="4">
        <v>0.0</v>
      </c>
      <c r="CT1151" s="4">
        <v>148.0</v>
      </c>
      <c r="CU1151" s="4">
        <v>145.8</v>
      </c>
      <c r="CV1151" s="4" t="s">
        <v>3388</v>
      </c>
      <c r="CW1151" s="4">
        <v>731.52</v>
      </c>
      <c r="CX1151" s="4">
        <v>0.05</v>
      </c>
      <c r="CY1151" s="4">
        <v>0.22</v>
      </c>
      <c r="CZ1151" s="4">
        <v>0.0</v>
      </c>
      <c r="DA1151" s="4">
        <v>0.02</v>
      </c>
      <c r="DB1151" s="4">
        <v>0.0</v>
      </c>
      <c r="DC1151" s="4">
        <v>0.0</v>
      </c>
      <c r="DD1151" s="4">
        <v>0.0</v>
      </c>
      <c r="DE1151" s="4">
        <v>0.11</v>
      </c>
      <c r="DF1151" s="4">
        <v>0.0</v>
      </c>
      <c r="DG1151" s="4">
        <v>0.0</v>
      </c>
      <c r="DH1151" s="4">
        <v>0.0</v>
      </c>
      <c r="DI1151" s="4">
        <v>0.0</v>
      </c>
      <c r="DJ1151" s="4">
        <v>0.0</v>
      </c>
      <c r="DK1151" s="4">
        <v>0.06</v>
      </c>
      <c r="DL1151" s="4">
        <v>0.0</v>
      </c>
      <c r="DM1151" s="4">
        <v>0.11</v>
      </c>
      <c r="DN1151" s="4">
        <v>0.0</v>
      </c>
      <c r="DO1151" s="4">
        <v>0.14</v>
      </c>
      <c r="DP1151" s="4">
        <v>0.13</v>
      </c>
      <c r="DQ1151" s="4">
        <v>0.0</v>
      </c>
      <c r="DR1151" s="4">
        <v>0.0</v>
      </c>
      <c r="DS1151" s="4">
        <v>0.0</v>
      </c>
      <c r="DT1151" s="4">
        <v>0.15</v>
      </c>
      <c r="DU1151" s="4">
        <v>0.0</v>
      </c>
      <c r="DV1151" s="4">
        <v>0.0</v>
      </c>
      <c r="DW1151" s="4">
        <v>0.0</v>
      </c>
      <c r="DX1151" s="4" t="s">
        <v>3388</v>
      </c>
      <c r="DY1151" s="4" t="s">
        <v>3390</v>
      </c>
      <c r="DZ1151" s="4" t="s">
        <v>3378</v>
      </c>
      <c r="EA1151" s="4" t="s">
        <v>2932</v>
      </c>
      <c r="EB1151" s="4">
        <v>731.521351016</v>
      </c>
      <c r="EC1151" s="6">
        <v>540.412380564174</v>
      </c>
      <c r="ED1151" s="7">
        <v>0.74</v>
      </c>
      <c r="EE1151" s="4" t="s">
        <v>3388</v>
      </c>
      <c r="EF1151" s="4" t="s">
        <v>3374</v>
      </c>
      <c r="EG1151" s="4" t="s">
        <v>3389</v>
      </c>
      <c r="EH1151" s="4">
        <f t="shared" si="1"/>
        <v>1767.1999</v>
      </c>
      <c r="EI1151" s="4">
        <f t="shared" si="2"/>
        <v>1.493415638</v>
      </c>
      <c r="EJ1151" s="4">
        <f t="shared" si="3"/>
        <v>2639.163966</v>
      </c>
      <c r="EK1151" s="4">
        <f t="shared" si="4"/>
        <v>0.2587030403</v>
      </c>
      <c r="EL1151" s="4">
        <f t="shared" si="5"/>
        <v>0.7600808303</v>
      </c>
      <c r="EM1151" s="4">
        <f t="shared" si="6"/>
        <v>0.8205438066</v>
      </c>
      <c r="EN1151" s="4">
        <f t="shared" si="7"/>
        <v>0.1087613293</v>
      </c>
      <c r="EO1151" s="4">
        <f t="shared" si="8"/>
        <v>0.05135951662</v>
      </c>
      <c r="EP1151" s="4">
        <f t="shared" si="9"/>
        <v>0.01933534743</v>
      </c>
      <c r="EQ1151" s="4">
        <f t="shared" si="10"/>
        <v>0.4485625057</v>
      </c>
      <c r="ER1151" s="4">
        <f t="shared" si="11"/>
        <v>0.1355745384</v>
      </c>
      <c r="ES1151" s="4">
        <f t="shared" si="12"/>
        <v>0.3902819877</v>
      </c>
      <c r="ET1151" s="4">
        <f t="shared" si="13"/>
        <v>0.2976536498</v>
      </c>
      <c r="EU1151" s="4">
        <f t="shared" si="14"/>
        <v>0.24</v>
      </c>
      <c r="EV1151" s="4">
        <f t="shared" si="15"/>
        <v>0.11</v>
      </c>
      <c r="EW1151" s="4">
        <f t="shared" si="16"/>
        <v>0.2</v>
      </c>
      <c r="EX1151" s="4">
        <f t="shared" si="17"/>
        <v>0.24</v>
      </c>
      <c r="EY1151" s="4">
        <f t="shared" si="18"/>
        <v>0.15</v>
      </c>
      <c r="EZ1151" s="4">
        <f t="shared" si="19"/>
        <v>1.534271671</v>
      </c>
      <c r="FA1151" s="4">
        <f t="shared" si="20"/>
        <v>0.9532965885</v>
      </c>
      <c r="FB1151" s="4">
        <f t="shared" si="21"/>
        <v>0.7387513431</v>
      </c>
      <c r="FC1151" s="4">
        <f t="shared" si="22"/>
        <v>0</v>
      </c>
      <c r="FD1151" s="4">
        <f t="shared" si="23"/>
        <v>0</v>
      </c>
      <c r="FE1151" s="4">
        <f t="shared" si="24"/>
        <v>0.06337219839</v>
      </c>
      <c r="FF1151" s="4">
        <f t="shared" si="25"/>
        <v>0</v>
      </c>
      <c r="FG1151" s="4">
        <f t="shared" si="26"/>
        <v>0</v>
      </c>
      <c r="FH1151" s="4">
        <f t="shared" si="27"/>
        <v>0</v>
      </c>
      <c r="FI1151" s="4">
        <f t="shared" si="28"/>
        <v>0.09684045188</v>
      </c>
      <c r="FJ1151" s="4">
        <f t="shared" si="29"/>
        <v>0.164441491</v>
      </c>
      <c r="FK1151" s="4">
        <f t="shared" si="30"/>
        <v>0.004168428684</v>
      </c>
      <c r="FL1151" s="4">
        <f t="shared" si="31"/>
        <v>0.01147828188</v>
      </c>
      <c r="FM1151" s="4">
        <f t="shared" si="32"/>
        <v>0</v>
      </c>
      <c r="FN1151" s="4">
        <f t="shared" si="33"/>
        <v>0.07587748444</v>
      </c>
      <c r="FO1151" s="4">
        <f t="shared" si="34"/>
        <v>0.2050383616</v>
      </c>
      <c r="FP1151" s="4">
        <f t="shared" si="35"/>
        <v>0.3787833021</v>
      </c>
      <c r="FQ1151" s="4">
        <f t="shared" si="36"/>
        <v>1</v>
      </c>
      <c r="FR1151" s="4">
        <v>165.53</v>
      </c>
    </row>
    <row r="1152" ht="12.75" customHeight="1">
      <c r="A1152" s="4" t="s">
        <v>166</v>
      </c>
      <c r="B1152" s="4" t="s">
        <v>3373</v>
      </c>
      <c r="C1152" s="4" t="s">
        <v>3374</v>
      </c>
      <c r="D1152" s="4" t="s">
        <v>3391</v>
      </c>
      <c r="E1152" s="4" t="s">
        <v>3392</v>
      </c>
      <c r="F1152" s="4">
        <v>226.681696031</v>
      </c>
      <c r="G1152" s="4">
        <v>221.6875</v>
      </c>
      <c r="H1152" s="4">
        <v>3.5625</v>
      </c>
      <c r="I1152" s="4">
        <v>1.25</v>
      </c>
      <c r="J1152" s="4">
        <v>0.0</v>
      </c>
      <c r="K1152" s="4">
        <v>0.0</v>
      </c>
      <c r="L1152" s="4">
        <v>0.0</v>
      </c>
      <c r="M1152" s="4">
        <v>3.98714995384216</v>
      </c>
      <c r="N1152" s="4">
        <v>18.8322525024414</v>
      </c>
      <c r="O1152" s="4">
        <v>6.45094307520268</v>
      </c>
      <c r="P1152" s="4">
        <v>26.25</v>
      </c>
      <c r="Q1152" s="4">
        <v>0.0</v>
      </c>
      <c r="R1152" s="4">
        <v>0.0</v>
      </c>
      <c r="S1152" s="4">
        <v>0.0</v>
      </c>
      <c r="T1152" s="4">
        <v>27.6875</v>
      </c>
      <c r="U1152" s="4">
        <v>172.5625</v>
      </c>
      <c r="V1152" s="4">
        <v>1492.39376379691</v>
      </c>
      <c r="W1152" s="4">
        <v>14.5397047461369</v>
      </c>
      <c r="X1152" s="4">
        <v>25.0</v>
      </c>
      <c r="Y1152" s="4">
        <v>367901.4869</v>
      </c>
      <c r="Z1152" s="4">
        <v>86.46</v>
      </c>
      <c r="AA1152" s="4">
        <v>57.26</v>
      </c>
      <c r="AB1152" s="4">
        <v>54.83</v>
      </c>
      <c r="AC1152" s="4">
        <v>2.43</v>
      </c>
      <c r="AD1152" s="4">
        <v>1.06</v>
      </c>
      <c r="AE1152" s="4">
        <v>28.14</v>
      </c>
      <c r="AF1152" s="4">
        <v>0.0</v>
      </c>
      <c r="AG1152" s="4">
        <v>73.2</v>
      </c>
      <c r="AH1152" s="4">
        <v>0.5</v>
      </c>
      <c r="AI1152" s="4">
        <v>0.3</v>
      </c>
      <c r="AJ1152" s="4">
        <v>0.8</v>
      </c>
      <c r="AK1152" s="4">
        <v>1.19</v>
      </c>
      <c r="AL1152" s="4">
        <v>0.0</v>
      </c>
      <c r="AM1152" s="4">
        <v>0.0</v>
      </c>
      <c r="AN1152" s="4">
        <v>0.0</v>
      </c>
      <c r="AO1152" s="4">
        <v>0.0</v>
      </c>
      <c r="AP1152" s="4">
        <v>0.0</v>
      </c>
      <c r="AQ1152" s="4">
        <v>0.0</v>
      </c>
      <c r="AR1152" s="4">
        <v>1.24</v>
      </c>
      <c r="AS1152" s="4">
        <v>0.0</v>
      </c>
      <c r="AT1152" s="4">
        <v>1.73</v>
      </c>
      <c r="AU1152" s="4">
        <v>0.0</v>
      </c>
      <c r="AV1152" s="4">
        <v>0.0</v>
      </c>
      <c r="AW1152" s="4">
        <v>0.0</v>
      </c>
      <c r="AX1152" s="4">
        <v>0.0</v>
      </c>
      <c r="AY1152" s="4">
        <v>0.0</v>
      </c>
      <c r="AZ1152" s="4">
        <v>0.0</v>
      </c>
      <c r="BA1152" s="4">
        <v>0.0</v>
      </c>
      <c r="BB1152" s="4">
        <v>15.39</v>
      </c>
      <c r="BC1152" s="4">
        <v>0.0</v>
      </c>
      <c r="BD1152" s="4">
        <v>0.0</v>
      </c>
      <c r="BE1152" s="4">
        <v>0.0</v>
      </c>
      <c r="BF1152" s="4">
        <v>0.0</v>
      </c>
      <c r="BG1152" s="4">
        <v>0.0</v>
      </c>
      <c r="BH1152" s="4">
        <v>0.0</v>
      </c>
      <c r="BI1152" s="4">
        <v>0.0</v>
      </c>
      <c r="BJ1152" s="4">
        <v>0.0</v>
      </c>
      <c r="BK1152" s="4">
        <v>0.0</v>
      </c>
      <c r="BL1152" s="4">
        <v>0.0</v>
      </c>
      <c r="BM1152" s="4">
        <v>37.07</v>
      </c>
      <c r="BN1152" s="4">
        <v>11.08</v>
      </c>
      <c r="BO1152" s="4">
        <v>0.0</v>
      </c>
      <c r="BP1152" s="4">
        <v>0.0</v>
      </c>
      <c r="BQ1152" s="4">
        <v>0.0</v>
      </c>
      <c r="BR1152" s="4">
        <v>0.0</v>
      </c>
      <c r="BS1152" s="4">
        <v>0.0</v>
      </c>
      <c r="BT1152" s="4">
        <v>0.0</v>
      </c>
      <c r="BU1152" s="4">
        <v>0.0</v>
      </c>
      <c r="BV1152" s="4">
        <v>0.0</v>
      </c>
      <c r="BW1152" s="4">
        <v>0.0</v>
      </c>
      <c r="BX1152" s="4">
        <v>0.0</v>
      </c>
      <c r="BY1152" s="4">
        <v>0.0</v>
      </c>
      <c r="BZ1152" s="4">
        <v>0.0</v>
      </c>
      <c r="CA1152" s="4">
        <v>0.0</v>
      </c>
      <c r="CB1152" s="4">
        <v>0.0</v>
      </c>
      <c r="CC1152" s="4">
        <v>4.89</v>
      </c>
      <c r="CD1152" s="4">
        <v>0.0</v>
      </c>
      <c r="CE1152" s="4">
        <v>1.54</v>
      </c>
      <c r="CF1152" s="4">
        <v>1.61</v>
      </c>
      <c r="CG1152" s="4">
        <v>0.0</v>
      </c>
      <c r="CH1152" s="4">
        <v>0.0</v>
      </c>
      <c r="CI1152" s="4">
        <v>0.0</v>
      </c>
      <c r="CJ1152" s="4">
        <v>1.48</v>
      </c>
      <c r="CK1152" s="4">
        <v>0.0</v>
      </c>
      <c r="CL1152" s="4">
        <v>0.0</v>
      </c>
      <c r="CM1152" s="4">
        <v>0.0</v>
      </c>
      <c r="CN1152" s="4">
        <v>1.5</v>
      </c>
      <c r="CO1152" s="4">
        <v>1.06</v>
      </c>
      <c r="CP1152" s="4">
        <v>0.0</v>
      </c>
      <c r="CQ1152" s="4">
        <v>0.0</v>
      </c>
      <c r="CR1152" s="4">
        <v>6.68</v>
      </c>
      <c r="CS1152" s="4">
        <v>0.0</v>
      </c>
      <c r="CT1152" s="4">
        <v>3.0</v>
      </c>
      <c r="CU1152" s="4">
        <v>50.0</v>
      </c>
      <c r="CV1152" s="4" t="s">
        <v>3391</v>
      </c>
      <c r="CW1152" s="4">
        <v>226.68</v>
      </c>
      <c r="CX1152" s="4">
        <v>0.08</v>
      </c>
      <c r="CY1152" s="4">
        <v>0.27</v>
      </c>
      <c r="CZ1152" s="4">
        <v>0.0</v>
      </c>
      <c r="DA1152" s="4">
        <v>0.06</v>
      </c>
      <c r="DB1152" s="4">
        <v>0.01</v>
      </c>
      <c r="DC1152" s="4">
        <v>0.0</v>
      </c>
      <c r="DD1152" s="4">
        <v>0.0</v>
      </c>
      <c r="DE1152" s="4">
        <v>0.1</v>
      </c>
      <c r="DF1152" s="4">
        <v>0.0</v>
      </c>
      <c r="DG1152" s="4">
        <v>0.0</v>
      </c>
      <c r="DH1152" s="4">
        <v>0.0</v>
      </c>
      <c r="DI1152" s="4">
        <v>0.0</v>
      </c>
      <c r="DJ1152" s="4">
        <v>0.0</v>
      </c>
      <c r="DK1152" s="4">
        <v>0.0</v>
      </c>
      <c r="DL1152" s="4">
        <v>0.0</v>
      </c>
      <c r="DM1152" s="4">
        <v>0.0</v>
      </c>
      <c r="DN1152" s="4">
        <v>0.0</v>
      </c>
      <c r="DO1152" s="4">
        <v>0.42</v>
      </c>
      <c r="DP1152" s="4">
        <v>0.0</v>
      </c>
      <c r="DQ1152" s="4">
        <v>0.0</v>
      </c>
      <c r="DR1152" s="4">
        <v>0.0</v>
      </c>
      <c r="DS1152" s="4">
        <v>0.0</v>
      </c>
      <c r="DT1152" s="4">
        <v>0.0</v>
      </c>
      <c r="DU1152" s="4">
        <v>0.0</v>
      </c>
      <c r="DV1152" s="4">
        <v>0.0</v>
      </c>
      <c r="DW1152" s="4">
        <v>0.06</v>
      </c>
      <c r="DX1152" s="4" t="s">
        <v>3391</v>
      </c>
      <c r="DY1152" s="4" t="s">
        <v>3393</v>
      </c>
      <c r="DZ1152" s="4" t="s">
        <v>3378</v>
      </c>
      <c r="EA1152" s="4" t="s">
        <v>2932</v>
      </c>
      <c r="EB1152" s="4">
        <v>226.681696031</v>
      </c>
      <c r="EC1152" s="6">
        <v>0.0</v>
      </c>
      <c r="ED1152" s="7">
        <v>0.0</v>
      </c>
      <c r="EE1152" s="4" t="s">
        <v>3391</v>
      </c>
      <c r="EF1152" s="4" t="s">
        <v>3374</v>
      </c>
      <c r="EG1152" s="4" t="s">
        <v>3392</v>
      </c>
      <c r="EH1152" s="4">
        <f t="shared" si="1"/>
        <v>4255.164086</v>
      </c>
      <c r="EI1152" s="4">
        <f t="shared" si="2"/>
        <v>1.7292</v>
      </c>
      <c r="EJ1152" s="4">
        <f t="shared" si="3"/>
        <v>7358.029738</v>
      </c>
      <c r="EK1152" s="4">
        <f t="shared" si="4"/>
        <v>0.768679158</v>
      </c>
      <c r="EL1152" s="4">
        <f t="shared" si="5"/>
        <v>0.8651399491</v>
      </c>
      <c r="EM1152" s="4">
        <f t="shared" si="6"/>
        <v>0.9786096257</v>
      </c>
      <c r="EN1152" s="4">
        <f t="shared" si="7"/>
        <v>0.006684491979</v>
      </c>
      <c r="EO1152" s="4">
        <f t="shared" si="8"/>
        <v>0.004010695187</v>
      </c>
      <c r="EP1152" s="4">
        <f t="shared" si="9"/>
        <v>0.01069518717</v>
      </c>
      <c r="EQ1152" s="4">
        <f t="shared" si="10"/>
        <v>0.6622715707</v>
      </c>
      <c r="ER1152" s="4">
        <f t="shared" si="11"/>
        <v>0.3254684247</v>
      </c>
      <c r="ES1152" s="4">
        <f t="shared" si="12"/>
        <v>0</v>
      </c>
      <c r="ET1152" s="4">
        <f t="shared" si="13"/>
        <v>0.3814158863</v>
      </c>
      <c r="EU1152" s="4">
        <f t="shared" si="14"/>
        <v>0.34</v>
      </c>
      <c r="EV1152" s="4">
        <f t="shared" si="15"/>
        <v>0.1</v>
      </c>
      <c r="EW1152" s="4">
        <f t="shared" si="16"/>
        <v>0.42</v>
      </c>
      <c r="EX1152" s="4">
        <f t="shared" si="17"/>
        <v>0</v>
      </c>
      <c r="EY1152" s="4">
        <f t="shared" si="18"/>
        <v>0</v>
      </c>
      <c r="EZ1152" s="4">
        <f t="shared" si="19"/>
        <v>0.9614040326</v>
      </c>
      <c r="FA1152" s="4">
        <f t="shared" si="20"/>
        <v>0.5973539117</v>
      </c>
      <c r="FB1152" s="4">
        <f t="shared" si="21"/>
        <v>0</v>
      </c>
      <c r="FC1152" s="4">
        <f t="shared" si="22"/>
        <v>0.01396385825</v>
      </c>
      <c r="FD1152" s="4">
        <f t="shared" si="23"/>
        <v>0.02030039897</v>
      </c>
      <c r="FE1152" s="4">
        <f t="shared" si="24"/>
        <v>0.1805914105</v>
      </c>
      <c r="FF1152" s="4">
        <f t="shared" si="25"/>
        <v>0</v>
      </c>
      <c r="FG1152" s="4">
        <f t="shared" si="26"/>
        <v>0</v>
      </c>
      <c r="FH1152" s="4">
        <f t="shared" si="27"/>
        <v>0</v>
      </c>
      <c r="FI1152" s="4">
        <f t="shared" si="28"/>
        <v>0.434991786</v>
      </c>
      <c r="FJ1152" s="4">
        <f t="shared" si="29"/>
        <v>0.1300164281</v>
      </c>
      <c r="FK1152" s="4">
        <f t="shared" si="30"/>
        <v>0</v>
      </c>
      <c r="FL1152" s="4">
        <f t="shared" si="31"/>
        <v>0</v>
      </c>
      <c r="FM1152" s="4">
        <f t="shared" si="32"/>
        <v>0</v>
      </c>
      <c r="FN1152" s="4">
        <f t="shared" si="33"/>
        <v>0.09434405069</v>
      </c>
      <c r="FO1152" s="4">
        <f t="shared" si="34"/>
        <v>0.0173668153</v>
      </c>
      <c r="FP1152" s="4">
        <f t="shared" si="35"/>
        <v>0.1084252523</v>
      </c>
      <c r="FQ1152" s="4">
        <f t="shared" si="36"/>
        <v>1</v>
      </c>
      <c r="FR1152" s="4">
        <v>85.22</v>
      </c>
    </row>
    <row r="1153" ht="12.75" customHeight="1">
      <c r="A1153" s="4" t="s">
        <v>166</v>
      </c>
      <c r="B1153" s="4" t="s">
        <v>3373</v>
      </c>
      <c r="C1153" s="4" t="s">
        <v>3374</v>
      </c>
      <c r="D1153" s="4" t="s">
        <v>3394</v>
      </c>
      <c r="E1153" s="4" t="s">
        <v>3395</v>
      </c>
      <c r="F1153" s="4">
        <v>218.702744344</v>
      </c>
      <c r="G1153" s="4">
        <v>15.0</v>
      </c>
      <c r="H1153" s="4">
        <v>28.6875</v>
      </c>
      <c r="I1153" s="4">
        <v>41.25</v>
      </c>
      <c r="J1153" s="4">
        <v>42.8125</v>
      </c>
      <c r="K1153" s="4">
        <v>52.5625</v>
      </c>
      <c r="L1153" s="4">
        <v>38.3125</v>
      </c>
      <c r="M1153" s="4">
        <v>382.741790771484</v>
      </c>
      <c r="N1153" s="4">
        <v>710.529724121094</v>
      </c>
      <c r="O1153" s="4">
        <v>570.769783635082</v>
      </c>
      <c r="P1153" s="4">
        <v>0.0</v>
      </c>
      <c r="Q1153" s="4">
        <v>0.0</v>
      </c>
      <c r="R1153" s="4">
        <v>3.25</v>
      </c>
      <c r="S1153" s="4">
        <v>144.6875</v>
      </c>
      <c r="T1153" s="4">
        <v>70.6875</v>
      </c>
      <c r="U1153" s="4">
        <v>0.0</v>
      </c>
      <c r="V1153" s="4">
        <v>1526.59977129788</v>
      </c>
      <c r="W1153" s="4">
        <v>12.6215237278445</v>
      </c>
      <c r="X1153" s="4">
        <v>20.0</v>
      </c>
      <c r="Y1153" s="4">
        <v>106095.5846</v>
      </c>
      <c r="Z1153" s="4">
        <v>86.4</v>
      </c>
      <c r="AA1153" s="4">
        <v>36.38</v>
      </c>
      <c r="AB1153" s="4">
        <v>36.38</v>
      </c>
      <c r="AC1153" s="4">
        <v>0.0</v>
      </c>
      <c r="AD1153" s="4">
        <v>1.32</v>
      </c>
      <c r="AE1153" s="4">
        <v>5.23</v>
      </c>
      <c r="AF1153" s="4">
        <v>43.47</v>
      </c>
      <c r="AG1153" s="4">
        <v>77.4</v>
      </c>
      <c r="AH1153" s="4">
        <v>4.2</v>
      </c>
      <c r="AI1153" s="4">
        <v>4.4</v>
      </c>
      <c r="AJ1153" s="4">
        <v>3.2</v>
      </c>
      <c r="AK1153" s="4">
        <v>0.0</v>
      </c>
      <c r="AL1153" s="4">
        <v>0.0</v>
      </c>
      <c r="AM1153" s="4">
        <v>0.0</v>
      </c>
      <c r="AN1153" s="4">
        <v>0.0</v>
      </c>
      <c r="AO1153" s="4">
        <v>0.0</v>
      </c>
      <c r="AP1153" s="4">
        <v>0.0</v>
      </c>
      <c r="AQ1153" s="4">
        <v>0.0</v>
      </c>
      <c r="AR1153" s="4">
        <v>25.46</v>
      </c>
      <c r="AS1153" s="4">
        <v>0.0</v>
      </c>
      <c r="AT1153" s="4">
        <v>0.0</v>
      </c>
      <c r="AU1153" s="4">
        <v>0.0</v>
      </c>
      <c r="AV1153" s="4">
        <v>0.0</v>
      </c>
      <c r="AW1153" s="4">
        <v>0.0</v>
      </c>
      <c r="AX1153" s="4">
        <v>0.0</v>
      </c>
      <c r="AY1153" s="4">
        <v>0.0</v>
      </c>
      <c r="AZ1153" s="4">
        <v>0.0</v>
      </c>
      <c r="BA1153" s="4">
        <v>0.0</v>
      </c>
      <c r="BB1153" s="4">
        <v>0.35</v>
      </c>
      <c r="BC1153" s="4">
        <v>0.0</v>
      </c>
      <c r="BD1153" s="4">
        <v>0.0</v>
      </c>
      <c r="BE1153" s="4">
        <v>0.0</v>
      </c>
      <c r="BF1153" s="4">
        <v>0.0</v>
      </c>
      <c r="BG1153" s="4">
        <v>0.0</v>
      </c>
      <c r="BH1153" s="4">
        <v>0.0</v>
      </c>
      <c r="BI1153" s="4">
        <v>0.0</v>
      </c>
      <c r="BJ1153" s="4">
        <v>0.0</v>
      </c>
      <c r="BK1153" s="4">
        <v>0.0</v>
      </c>
      <c r="BL1153" s="4">
        <v>0.0</v>
      </c>
      <c r="BM1153" s="4">
        <v>0.0</v>
      </c>
      <c r="BN1153" s="4">
        <v>45.45</v>
      </c>
      <c r="BO1153" s="4">
        <v>0.0</v>
      </c>
      <c r="BP1153" s="4">
        <v>3.28</v>
      </c>
      <c r="BQ1153" s="4">
        <v>0.0</v>
      </c>
      <c r="BR1153" s="4">
        <v>0.0</v>
      </c>
      <c r="BS1153" s="4">
        <v>2.62</v>
      </c>
      <c r="BT1153" s="4">
        <v>0.0</v>
      </c>
      <c r="BU1153" s="4">
        <v>0.0</v>
      </c>
      <c r="BV1153" s="4">
        <v>0.0</v>
      </c>
      <c r="BW1153" s="4">
        <v>0.0</v>
      </c>
      <c r="BX1153" s="4">
        <v>0.0</v>
      </c>
      <c r="BY1153" s="4">
        <v>0.0</v>
      </c>
      <c r="BZ1153" s="4">
        <v>0.0</v>
      </c>
      <c r="CA1153" s="4">
        <v>0.0</v>
      </c>
      <c r="CB1153" s="4">
        <v>0.0</v>
      </c>
      <c r="CC1153" s="4">
        <v>0.0</v>
      </c>
      <c r="CD1153" s="4">
        <v>0.0</v>
      </c>
      <c r="CE1153" s="4">
        <v>0.0</v>
      </c>
      <c r="CF1153" s="4">
        <v>0.0</v>
      </c>
      <c r="CG1153" s="4">
        <v>0.0</v>
      </c>
      <c r="CH1153" s="4">
        <v>1.73</v>
      </c>
      <c r="CI1153" s="4">
        <v>0.0</v>
      </c>
      <c r="CJ1153" s="4">
        <v>0.66</v>
      </c>
      <c r="CK1153" s="4">
        <v>0.0</v>
      </c>
      <c r="CL1153" s="4">
        <v>0.0</v>
      </c>
      <c r="CM1153" s="4">
        <v>0.0</v>
      </c>
      <c r="CN1153" s="4">
        <v>6.85</v>
      </c>
      <c r="CO1153" s="4">
        <v>0.0</v>
      </c>
      <c r="CP1153" s="4">
        <v>0.0</v>
      </c>
      <c r="CQ1153" s="4">
        <v>0.0</v>
      </c>
      <c r="CR1153" s="4">
        <v>0.0</v>
      </c>
      <c r="CS1153" s="4">
        <v>0.0</v>
      </c>
      <c r="CT1153" s="4">
        <v>48.0</v>
      </c>
      <c r="CU1153" s="4">
        <v>30.0</v>
      </c>
      <c r="CV1153" s="4" t="s">
        <v>3394</v>
      </c>
      <c r="CW1153" s="4">
        <v>218.7</v>
      </c>
      <c r="CX1153" s="4">
        <v>0.08</v>
      </c>
      <c r="CY1153" s="4">
        <v>0.01</v>
      </c>
      <c r="CZ1153" s="4">
        <v>0.0</v>
      </c>
      <c r="DA1153" s="4">
        <v>0.0</v>
      </c>
      <c r="DB1153" s="4">
        <v>0.0</v>
      </c>
      <c r="DC1153" s="4">
        <v>0.0</v>
      </c>
      <c r="DD1153" s="4">
        <v>0.0</v>
      </c>
      <c r="DE1153" s="4">
        <v>0.24</v>
      </c>
      <c r="DF1153" s="4">
        <v>0.0</v>
      </c>
      <c r="DG1153" s="4">
        <v>0.0</v>
      </c>
      <c r="DH1153" s="4">
        <v>0.0</v>
      </c>
      <c r="DI1153" s="4">
        <v>0.0</v>
      </c>
      <c r="DJ1153" s="4">
        <v>0.0</v>
      </c>
      <c r="DK1153" s="4">
        <v>0.15</v>
      </c>
      <c r="DL1153" s="4">
        <v>0.0</v>
      </c>
      <c r="DM1153" s="4">
        <v>0.02</v>
      </c>
      <c r="DN1153" s="4">
        <v>0.0</v>
      </c>
      <c r="DO1153" s="4">
        <v>0.04</v>
      </c>
      <c r="DP1153" s="4">
        <v>0.01</v>
      </c>
      <c r="DQ1153" s="4">
        <v>0.0</v>
      </c>
      <c r="DR1153" s="4">
        <v>0.0</v>
      </c>
      <c r="DS1153" s="4">
        <v>0.0</v>
      </c>
      <c r="DT1153" s="4">
        <v>0.46</v>
      </c>
      <c r="DU1153" s="4">
        <v>0.0</v>
      </c>
      <c r="DV1153" s="4">
        <v>0.0</v>
      </c>
      <c r="DW1153" s="4">
        <v>0.0</v>
      </c>
      <c r="DX1153" s="4" t="s">
        <v>3394</v>
      </c>
      <c r="DY1153" s="4" t="s">
        <v>3396</v>
      </c>
      <c r="DZ1153" s="4" t="s">
        <v>3378</v>
      </c>
      <c r="EA1153" s="4" t="s">
        <v>2932</v>
      </c>
      <c r="EB1153" s="4">
        <v>218.702744344</v>
      </c>
      <c r="EC1153" s="6">
        <v>247.77769089596</v>
      </c>
      <c r="ED1153" s="7">
        <v>1.13</v>
      </c>
      <c r="EE1153" s="4" t="s">
        <v>3394</v>
      </c>
      <c r="EF1153" s="4" t="s">
        <v>3374</v>
      </c>
      <c r="EG1153" s="4" t="s">
        <v>3395</v>
      </c>
      <c r="EH1153" s="4">
        <f t="shared" si="1"/>
        <v>1227.958155</v>
      </c>
      <c r="EI1153" s="4">
        <f t="shared" si="2"/>
        <v>2.88</v>
      </c>
      <c r="EJ1153" s="4">
        <f t="shared" si="3"/>
        <v>3536.519487</v>
      </c>
      <c r="EK1153" s="4">
        <f t="shared" si="4"/>
        <v>0.5680555556</v>
      </c>
      <c r="EL1153" s="4">
        <f t="shared" si="5"/>
        <v>1.032407407</v>
      </c>
      <c r="EM1153" s="4">
        <f t="shared" si="6"/>
        <v>0.8677130045</v>
      </c>
      <c r="EN1153" s="4">
        <f t="shared" si="7"/>
        <v>0.04708520179</v>
      </c>
      <c r="EO1153" s="4">
        <f t="shared" si="8"/>
        <v>0.04932735426</v>
      </c>
      <c r="EP1153" s="4">
        <f t="shared" si="9"/>
        <v>0.03587443946</v>
      </c>
      <c r="EQ1153" s="4">
        <f t="shared" si="10"/>
        <v>0.4210648148</v>
      </c>
      <c r="ER1153" s="4">
        <f t="shared" si="11"/>
        <v>0.06053240741</v>
      </c>
      <c r="ES1153" s="4">
        <f t="shared" si="12"/>
        <v>0.503125</v>
      </c>
      <c r="ET1153" s="4">
        <f t="shared" si="13"/>
        <v>0.395056771</v>
      </c>
      <c r="EU1153" s="4">
        <f t="shared" si="14"/>
        <v>0.01</v>
      </c>
      <c r="EV1153" s="4">
        <f t="shared" si="15"/>
        <v>0.24</v>
      </c>
      <c r="EW1153" s="4">
        <f t="shared" si="16"/>
        <v>0.19</v>
      </c>
      <c r="EX1153" s="4">
        <f t="shared" si="17"/>
        <v>0.03</v>
      </c>
      <c r="EY1153" s="4">
        <f t="shared" si="18"/>
        <v>0.46</v>
      </c>
      <c r="EZ1153" s="4">
        <f t="shared" si="19"/>
        <v>1.166498537</v>
      </c>
      <c r="FA1153" s="4">
        <f t="shared" si="20"/>
        <v>0.7247862919</v>
      </c>
      <c r="FB1153" s="4">
        <f t="shared" si="21"/>
        <v>1.13294276</v>
      </c>
      <c r="FC1153" s="4">
        <f t="shared" si="22"/>
        <v>0</v>
      </c>
      <c r="FD1153" s="4">
        <f t="shared" si="23"/>
        <v>0</v>
      </c>
      <c r="FE1153" s="4">
        <f t="shared" si="24"/>
        <v>0.006001371742</v>
      </c>
      <c r="FF1153" s="4">
        <f t="shared" si="25"/>
        <v>0</v>
      </c>
      <c r="FG1153" s="4">
        <f t="shared" si="26"/>
        <v>0</v>
      </c>
      <c r="FH1153" s="4">
        <f t="shared" si="27"/>
        <v>0</v>
      </c>
      <c r="FI1153" s="4">
        <f t="shared" si="28"/>
        <v>0</v>
      </c>
      <c r="FJ1153" s="4">
        <f t="shared" si="29"/>
        <v>0.7793209877</v>
      </c>
      <c r="FK1153" s="4">
        <f t="shared" si="30"/>
        <v>0.05624142661</v>
      </c>
      <c r="FL1153" s="4">
        <f t="shared" si="31"/>
        <v>0</v>
      </c>
      <c r="FM1153" s="4">
        <f t="shared" si="32"/>
        <v>0</v>
      </c>
      <c r="FN1153" s="4">
        <f t="shared" si="33"/>
        <v>0</v>
      </c>
      <c r="FO1153" s="4">
        <f t="shared" si="34"/>
        <v>0.04098079561</v>
      </c>
      <c r="FP1153" s="4">
        <f t="shared" si="35"/>
        <v>0.1174554184</v>
      </c>
      <c r="FQ1153" s="4">
        <f t="shared" si="36"/>
        <v>1</v>
      </c>
      <c r="FR1153" s="4">
        <v>58.32</v>
      </c>
    </row>
    <row r="1154" ht="12.75" customHeight="1">
      <c r="A1154" s="4" t="s">
        <v>166</v>
      </c>
      <c r="B1154" s="4" t="s">
        <v>3373</v>
      </c>
      <c r="C1154" s="4" t="s">
        <v>3374</v>
      </c>
      <c r="D1154" s="4" t="s">
        <v>3397</v>
      </c>
      <c r="E1154" s="4" t="s">
        <v>3398</v>
      </c>
      <c r="F1154" s="4">
        <v>257.685122228</v>
      </c>
      <c r="G1154" s="4">
        <v>26.375</v>
      </c>
      <c r="H1154" s="4">
        <v>31.4375</v>
      </c>
      <c r="I1154" s="4">
        <v>60.3125</v>
      </c>
      <c r="J1154" s="4">
        <v>48.4375</v>
      </c>
      <c r="K1154" s="4">
        <v>62.0</v>
      </c>
      <c r="L1154" s="4">
        <v>29.0</v>
      </c>
      <c r="M1154" s="4">
        <v>7.20151996612549</v>
      </c>
      <c r="N1154" s="4">
        <v>210.779693603516</v>
      </c>
      <c r="O1154" s="4">
        <v>77.5740719719785</v>
      </c>
      <c r="P1154" s="4">
        <v>4.5</v>
      </c>
      <c r="Q1154" s="4">
        <v>0.0</v>
      </c>
      <c r="R1154" s="4">
        <v>45.875</v>
      </c>
      <c r="S1154" s="4">
        <v>17.6875</v>
      </c>
      <c r="T1154" s="4">
        <v>181.375</v>
      </c>
      <c r="U1154" s="4">
        <v>8.125</v>
      </c>
      <c r="V1154" s="4">
        <v>1505.66141541445</v>
      </c>
      <c r="W1154" s="4">
        <v>14.3731362094038</v>
      </c>
      <c r="X1154" s="4">
        <v>27.0</v>
      </c>
      <c r="Y1154" s="4">
        <v>118924.3507</v>
      </c>
      <c r="Z1154" s="4">
        <v>62.58</v>
      </c>
      <c r="AA1154" s="4">
        <v>22.32</v>
      </c>
      <c r="AB1154" s="4">
        <v>17.84</v>
      </c>
      <c r="AC1154" s="4">
        <v>4.48</v>
      </c>
      <c r="AD1154" s="4">
        <v>2.71</v>
      </c>
      <c r="AE1154" s="4">
        <v>37.45</v>
      </c>
      <c r="AF1154" s="4">
        <v>0.1</v>
      </c>
      <c r="AG1154" s="4">
        <v>0.8</v>
      </c>
      <c r="AH1154" s="4">
        <v>0.5</v>
      </c>
      <c r="AI1154" s="4">
        <v>0.5</v>
      </c>
      <c r="AJ1154" s="4">
        <v>4.8</v>
      </c>
      <c r="AK1154" s="4">
        <v>1.25</v>
      </c>
      <c r="AL1154" s="4">
        <v>0.0</v>
      </c>
      <c r="AM1154" s="4">
        <v>0.0</v>
      </c>
      <c r="AN1154" s="4">
        <v>0.0</v>
      </c>
      <c r="AO1154" s="4">
        <v>0.0</v>
      </c>
      <c r="AP1154" s="4">
        <v>0.0</v>
      </c>
      <c r="AQ1154" s="4">
        <v>0.0</v>
      </c>
      <c r="AR1154" s="4">
        <v>2.08</v>
      </c>
      <c r="AS1154" s="4">
        <v>0.0</v>
      </c>
      <c r="AT1154" s="4">
        <v>0.0</v>
      </c>
      <c r="AU1154" s="4">
        <v>0.0</v>
      </c>
      <c r="AV1154" s="4">
        <v>0.0</v>
      </c>
      <c r="AW1154" s="4">
        <v>0.0</v>
      </c>
      <c r="AX1154" s="4">
        <v>0.0</v>
      </c>
      <c r="AY1154" s="4">
        <v>0.0</v>
      </c>
      <c r="AZ1154" s="4">
        <v>0.0</v>
      </c>
      <c r="BA1154" s="4">
        <v>0.0</v>
      </c>
      <c r="BB1154" s="4">
        <v>34.84</v>
      </c>
      <c r="BC1154" s="4">
        <v>0.0</v>
      </c>
      <c r="BD1154" s="4">
        <v>0.0</v>
      </c>
      <c r="BE1154" s="4">
        <v>0.0</v>
      </c>
      <c r="BF1154" s="4">
        <v>0.0</v>
      </c>
      <c r="BG1154" s="4">
        <v>0.0</v>
      </c>
      <c r="BH1154" s="4">
        <v>0.0</v>
      </c>
      <c r="BI1154" s="4">
        <v>0.0</v>
      </c>
      <c r="BJ1154" s="4">
        <v>0.0</v>
      </c>
      <c r="BK1154" s="4">
        <v>0.0</v>
      </c>
      <c r="BL1154" s="4">
        <v>0.0</v>
      </c>
      <c r="BM1154" s="4">
        <v>0.0</v>
      </c>
      <c r="BN1154" s="4">
        <v>0.0</v>
      </c>
      <c r="BO1154" s="4">
        <v>0.0</v>
      </c>
      <c r="BP1154" s="4">
        <v>0.0</v>
      </c>
      <c r="BQ1154" s="4">
        <v>0.0</v>
      </c>
      <c r="BR1154" s="4">
        <v>0.0</v>
      </c>
      <c r="BS1154" s="4">
        <v>0.0</v>
      </c>
      <c r="BT1154" s="4">
        <v>0.0</v>
      </c>
      <c r="BU1154" s="4">
        <v>0.0</v>
      </c>
      <c r="BV1154" s="4">
        <v>0.0</v>
      </c>
      <c r="BW1154" s="4">
        <v>0.0</v>
      </c>
      <c r="BX1154" s="4">
        <v>0.0</v>
      </c>
      <c r="BY1154" s="4">
        <v>0.0</v>
      </c>
      <c r="BZ1154" s="4">
        <v>0.0</v>
      </c>
      <c r="CA1154" s="4">
        <v>0.0</v>
      </c>
      <c r="CB1154" s="4">
        <v>0.0</v>
      </c>
      <c r="CC1154" s="4">
        <v>6.23</v>
      </c>
      <c r="CD1154" s="4">
        <v>1.28</v>
      </c>
      <c r="CE1154" s="4">
        <v>4.58</v>
      </c>
      <c r="CF1154" s="4">
        <v>4.75</v>
      </c>
      <c r="CG1154" s="4">
        <v>0.0</v>
      </c>
      <c r="CH1154" s="4">
        <v>0.0</v>
      </c>
      <c r="CI1154" s="4">
        <v>0.0</v>
      </c>
      <c r="CJ1154" s="4">
        <v>0.0</v>
      </c>
      <c r="CK1154" s="4">
        <v>0.0</v>
      </c>
      <c r="CL1154" s="4">
        <v>0.0</v>
      </c>
      <c r="CM1154" s="4">
        <v>0.0</v>
      </c>
      <c r="CN1154" s="4">
        <v>0.0</v>
      </c>
      <c r="CO1154" s="4">
        <v>2.52</v>
      </c>
      <c r="CP1154" s="4">
        <v>0.0</v>
      </c>
      <c r="CQ1154" s="4">
        <v>0.0</v>
      </c>
      <c r="CR1154" s="4">
        <v>5.05</v>
      </c>
      <c r="CS1154" s="4">
        <v>0.0</v>
      </c>
      <c r="CT1154" s="4">
        <v>11.0</v>
      </c>
      <c r="CU1154" s="4">
        <v>32.4</v>
      </c>
      <c r="CV1154" s="4" t="s">
        <v>3397</v>
      </c>
      <c r="CW1154" s="4">
        <v>257.69</v>
      </c>
      <c r="CX1154" s="4">
        <v>0.17</v>
      </c>
      <c r="CY1154" s="4">
        <v>0.28</v>
      </c>
      <c r="CZ1154" s="4">
        <v>0.0</v>
      </c>
      <c r="DA1154" s="4">
        <v>0.14</v>
      </c>
      <c r="DB1154" s="4">
        <v>0.0</v>
      </c>
      <c r="DC1154" s="4">
        <v>0.0</v>
      </c>
      <c r="DD1154" s="4">
        <v>0.0</v>
      </c>
      <c r="DE1154" s="4">
        <v>0.03</v>
      </c>
      <c r="DF1154" s="4">
        <v>0.0</v>
      </c>
      <c r="DG1154" s="4">
        <v>0.0</v>
      </c>
      <c r="DH1154" s="4">
        <v>0.0</v>
      </c>
      <c r="DI1154" s="4">
        <v>0.0</v>
      </c>
      <c r="DJ1154" s="4">
        <v>0.0</v>
      </c>
      <c r="DK1154" s="4">
        <v>0.0</v>
      </c>
      <c r="DL1154" s="4">
        <v>0.0</v>
      </c>
      <c r="DM1154" s="4">
        <v>0.13</v>
      </c>
      <c r="DN1154" s="4">
        <v>0.0</v>
      </c>
      <c r="DO1154" s="4">
        <v>0.06</v>
      </c>
      <c r="DP1154" s="4">
        <v>0.16</v>
      </c>
      <c r="DQ1154" s="4">
        <v>0.0</v>
      </c>
      <c r="DR1154" s="4">
        <v>0.0</v>
      </c>
      <c r="DS1154" s="4">
        <v>0.0</v>
      </c>
      <c r="DT1154" s="4">
        <v>0.02</v>
      </c>
      <c r="DU1154" s="4">
        <v>0.0</v>
      </c>
      <c r="DV1154" s="4">
        <v>0.0</v>
      </c>
      <c r="DW1154" s="4">
        <v>0.01</v>
      </c>
      <c r="DX1154" s="4" t="s">
        <v>3397</v>
      </c>
      <c r="DY1154" s="4" t="s">
        <v>3399</v>
      </c>
      <c r="DZ1154" s="4" t="s">
        <v>3378</v>
      </c>
      <c r="EA1154" s="4" t="s">
        <v>2932</v>
      </c>
      <c r="EB1154" s="4">
        <v>257.685122228</v>
      </c>
      <c r="EC1154" s="6">
        <v>59.3555876961</v>
      </c>
      <c r="ED1154" s="7">
        <v>0.23</v>
      </c>
      <c r="EE1154" s="4" t="s">
        <v>3397</v>
      </c>
      <c r="EF1154" s="4" t="s">
        <v>3374</v>
      </c>
      <c r="EG1154" s="4" t="s">
        <v>3398</v>
      </c>
      <c r="EH1154" s="4">
        <f t="shared" si="1"/>
        <v>1900.357154</v>
      </c>
      <c r="EI1154" s="4">
        <f t="shared" si="2"/>
        <v>1.931481481</v>
      </c>
      <c r="EJ1154" s="4">
        <f t="shared" si="3"/>
        <v>3670.504651</v>
      </c>
      <c r="EK1154" s="4">
        <f t="shared" si="4"/>
        <v>0.5767018217</v>
      </c>
      <c r="EL1154" s="4">
        <f t="shared" si="5"/>
        <v>0.1054650048</v>
      </c>
      <c r="EM1154" s="4">
        <f t="shared" si="6"/>
        <v>0.1212121212</v>
      </c>
      <c r="EN1154" s="4">
        <f t="shared" si="7"/>
        <v>0.07575757576</v>
      </c>
      <c r="EO1154" s="4">
        <f t="shared" si="8"/>
        <v>0.07575757576</v>
      </c>
      <c r="EP1154" s="4">
        <f t="shared" si="9"/>
        <v>0.7272727273</v>
      </c>
      <c r="EQ1154" s="4">
        <f t="shared" si="10"/>
        <v>0.3566634708</v>
      </c>
      <c r="ER1154" s="4">
        <f t="shared" si="11"/>
        <v>0.5984340045</v>
      </c>
      <c r="ES1154" s="4">
        <f t="shared" si="12"/>
        <v>0.001597954618</v>
      </c>
      <c r="ET1154" s="4">
        <f t="shared" si="13"/>
        <v>0.2428545329</v>
      </c>
      <c r="EU1154" s="4">
        <f t="shared" si="14"/>
        <v>0.42</v>
      </c>
      <c r="EV1154" s="4">
        <f t="shared" si="15"/>
        <v>0.03</v>
      </c>
      <c r="EW1154" s="4">
        <f t="shared" si="16"/>
        <v>0.06</v>
      </c>
      <c r="EX1154" s="4">
        <f t="shared" si="17"/>
        <v>0.29</v>
      </c>
      <c r="EY1154" s="4">
        <f t="shared" si="18"/>
        <v>0.02</v>
      </c>
      <c r="EZ1154" s="4">
        <f t="shared" si="19"/>
        <v>1.075575642</v>
      </c>
      <c r="FA1154" s="4">
        <f t="shared" si="20"/>
        <v>0.668292721</v>
      </c>
      <c r="FB1154" s="4">
        <f t="shared" si="21"/>
        <v>0.2303415393</v>
      </c>
      <c r="FC1154" s="4">
        <f t="shared" si="22"/>
        <v>0.02066115702</v>
      </c>
      <c r="FD1154" s="4">
        <f t="shared" si="23"/>
        <v>0</v>
      </c>
      <c r="FE1154" s="4">
        <f t="shared" si="24"/>
        <v>0.5758677686</v>
      </c>
      <c r="FF1154" s="4">
        <f t="shared" si="25"/>
        <v>0</v>
      </c>
      <c r="FG1154" s="4">
        <f t="shared" si="26"/>
        <v>0</v>
      </c>
      <c r="FH1154" s="4">
        <f t="shared" si="27"/>
        <v>0</v>
      </c>
      <c r="FI1154" s="4">
        <f t="shared" si="28"/>
        <v>0</v>
      </c>
      <c r="FJ1154" s="4">
        <f t="shared" si="29"/>
        <v>0</v>
      </c>
      <c r="FK1154" s="4">
        <f t="shared" si="30"/>
        <v>0</v>
      </c>
      <c r="FL1154" s="4">
        <f t="shared" si="31"/>
        <v>0</v>
      </c>
      <c r="FM1154" s="4">
        <f t="shared" si="32"/>
        <v>0</v>
      </c>
      <c r="FN1154" s="4">
        <f t="shared" si="33"/>
        <v>0.2783471074</v>
      </c>
      <c r="FO1154" s="4">
        <f t="shared" si="34"/>
        <v>0</v>
      </c>
      <c r="FP1154" s="4">
        <f t="shared" si="35"/>
        <v>0.1251239669</v>
      </c>
      <c r="FQ1154" s="4">
        <f t="shared" si="36"/>
        <v>1</v>
      </c>
      <c r="FR1154" s="4">
        <v>60.5</v>
      </c>
    </row>
    <row r="1155" ht="12.75" customHeight="1">
      <c r="A1155" s="4" t="s">
        <v>166</v>
      </c>
      <c r="B1155" s="4" t="s">
        <v>3373</v>
      </c>
      <c r="C1155" s="4" t="s">
        <v>3374</v>
      </c>
      <c r="D1155" s="4" t="s">
        <v>3400</v>
      </c>
      <c r="E1155" s="4" t="s">
        <v>3401</v>
      </c>
      <c r="F1155" s="4">
        <v>596.271087178</v>
      </c>
      <c r="G1155" s="4">
        <v>75.9375</v>
      </c>
      <c r="H1155" s="4">
        <v>84.5625</v>
      </c>
      <c r="I1155" s="4">
        <v>145.25</v>
      </c>
      <c r="J1155" s="4">
        <v>99.3125</v>
      </c>
      <c r="K1155" s="4">
        <v>106.6875</v>
      </c>
      <c r="L1155" s="4">
        <v>83.6875</v>
      </c>
      <c r="M1155" s="4">
        <v>164.559967041016</v>
      </c>
      <c r="N1155" s="4">
        <v>402.704193115234</v>
      </c>
      <c r="O1155" s="4">
        <v>282.966784420676</v>
      </c>
      <c r="P1155" s="4">
        <v>0.0</v>
      </c>
      <c r="Q1155" s="4">
        <v>0.0</v>
      </c>
      <c r="R1155" s="4">
        <v>123.375</v>
      </c>
      <c r="S1155" s="4">
        <v>246.875</v>
      </c>
      <c r="T1155" s="4">
        <v>225.1875</v>
      </c>
      <c r="U1155" s="4">
        <v>0.0</v>
      </c>
      <c r="V1155" s="4">
        <v>1538.77264616354</v>
      </c>
      <c r="W1155" s="4">
        <v>13.5988558832791</v>
      </c>
      <c r="X1155" s="4">
        <v>44.0</v>
      </c>
      <c r="Y1155" s="4">
        <v>358378.5242</v>
      </c>
      <c r="Z1155" s="4">
        <v>87.94</v>
      </c>
      <c r="AA1155" s="4">
        <v>73.13</v>
      </c>
      <c r="AB1155" s="4">
        <v>71.31</v>
      </c>
      <c r="AC1155" s="4">
        <v>1.82</v>
      </c>
      <c r="AD1155" s="4">
        <v>3.99</v>
      </c>
      <c r="AE1155" s="4">
        <v>10.82</v>
      </c>
      <c r="AF1155" s="4">
        <v>0.0</v>
      </c>
      <c r="AG1155" s="4">
        <v>91.4</v>
      </c>
      <c r="AH1155" s="4">
        <v>13.5</v>
      </c>
      <c r="AI1155" s="4">
        <v>4.0</v>
      </c>
      <c r="AJ1155" s="4">
        <v>5.6</v>
      </c>
      <c r="AK1155" s="4">
        <v>0.0</v>
      </c>
      <c r="AL1155" s="4">
        <v>0.0</v>
      </c>
      <c r="AM1155" s="4">
        <v>0.0</v>
      </c>
      <c r="AN1155" s="4">
        <v>0.0</v>
      </c>
      <c r="AO1155" s="4">
        <v>0.0</v>
      </c>
      <c r="AP1155" s="4">
        <v>0.0</v>
      </c>
      <c r="AQ1155" s="4">
        <v>0.0</v>
      </c>
      <c r="AR1155" s="4">
        <v>0.0</v>
      </c>
      <c r="AS1155" s="4">
        <v>0.0</v>
      </c>
      <c r="AT1155" s="4">
        <v>2.23</v>
      </c>
      <c r="AU1155" s="4">
        <v>0.0</v>
      </c>
      <c r="AV1155" s="4">
        <v>0.0</v>
      </c>
      <c r="AW1155" s="4">
        <v>0.0</v>
      </c>
      <c r="AX1155" s="4">
        <v>0.0</v>
      </c>
      <c r="AY1155" s="4">
        <v>0.0</v>
      </c>
      <c r="AZ1155" s="4">
        <v>0.0</v>
      </c>
      <c r="BA1155" s="4">
        <v>0.0</v>
      </c>
      <c r="BB1155" s="4">
        <v>0.4</v>
      </c>
      <c r="BC1155" s="4">
        <v>0.0</v>
      </c>
      <c r="BD1155" s="4">
        <v>0.0</v>
      </c>
      <c r="BE1155" s="4">
        <v>0.0</v>
      </c>
      <c r="BF1155" s="4">
        <v>0.0</v>
      </c>
      <c r="BG1155" s="4">
        <v>0.0</v>
      </c>
      <c r="BH1155" s="4">
        <v>0.0</v>
      </c>
      <c r="BI1155" s="4">
        <v>0.0</v>
      </c>
      <c r="BJ1155" s="4">
        <v>0.0</v>
      </c>
      <c r="BK1155" s="4">
        <v>0.0</v>
      </c>
      <c r="BL1155" s="4">
        <v>0.0</v>
      </c>
      <c r="BM1155" s="4">
        <v>19.12</v>
      </c>
      <c r="BN1155" s="4">
        <v>7.44</v>
      </c>
      <c r="BO1155" s="4">
        <v>0.0</v>
      </c>
      <c r="BP1155" s="4">
        <v>0.0</v>
      </c>
      <c r="BQ1155" s="4">
        <v>0.0</v>
      </c>
      <c r="BR1155" s="4">
        <v>0.0</v>
      </c>
      <c r="BS1155" s="4">
        <v>0.0</v>
      </c>
      <c r="BT1155" s="4">
        <v>0.0</v>
      </c>
      <c r="BU1155" s="4">
        <v>0.0</v>
      </c>
      <c r="BV1155" s="4">
        <v>0.0</v>
      </c>
      <c r="BW1155" s="4">
        <v>0.0</v>
      </c>
      <c r="BX1155" s="4">
        <v>0.0</v>
      </c>
      <c r="BY1155" s="4">
        <v>0.0</v>
      </c>
      <c r="BZ1155" s="4">
        <v>0.0</v>
      </c>
      <c r="CA1155" s="4">
        <v>0.0</v>
      </c>
      <c r="CB1155" s="4">
        <v>0.0</v>
      </c>
      <c r="CC1155" s="4">
        <v>0.0</v>
      </c>
      <c r="CD1155" s="4">
        <v>0.0</v>
      </c>
      <c r="CE1155" s="4">
        <v>6.53</v>
      </c>
      <c r="CF1155" s="4">
        <v>1.06</v>
      </c>
      <c r="CG1155" s="4">
        <v>0.0</v>
      </c>
      <c r="CH1155" s="4">
        <v>10.62</v>
      </c>
      <c r="CI1155" s="4">
        <v>0.0</v>
      </c>
      <c r="CJ1155" s="4">
        <v>2.18</v>
      </c>
      <c r="CK1155" s="4">
        <v>0.0</v>
      </c>
      <c r="CL1155" s="4">
        <v>0.0</v>
      </c>
      <c r="CM1155" s="4">
        <v>0.0</v>
      </c>
      <c r="CN1155" s="4">
        <v>4.17</v>
      </c>
      <c r="CO1155" s="4">
        <v>4.94</v>
      </c>
      <c r="CP1155" s="4">
        <v>0.0</v>
      </c>
      <c r="CQ1155" s="4">
        <v>0.0</v>
      </c>
      <c r="CR1155" s="4">
        <v>29.25</v>
      </c>
      <c r="CS1155" s="4">
        <v>0.0</v>
      </c>
      <c r="CT1155" s="4">
        <v>46.0</v>
      </c>
      <c r="CU1155" s="4">
        <v>74.8</v>
      </c>
      <c r="CV1155" s="4" t="s">
        <v>3400</v>
      </c>
      <c r="CW1155" s="4">
        <v>596.27</v>
      </c>
      <c r="CX1155" s="4">
        <v>0.1</v>
      </c>
      <c r="CY1155" s="4">
        <v>0.1</v>
      </c>
      <c r="CZ1155" s="4">
        <v>0.0</v>
      </c>
      <c r="DA1155" s="4">
        <v>0.0</v>
      </c>
      <c r="DB1155" s="4">
        <v>0.0</v>
      </c>
      <c r="DC1155" s="4">
        <v>0.0</v>
      </c>
      <c r="DD1155" s="4">
        <v>0.0</v>
      </c>
      <c r="DE1155" s="4">
        <v>0.21</v>
      </c>
      <c r="DF1155" s="4">
        <v>0.0</v>
      </c>
      <c r="DG1155" s="4">
        <v>0.0</v>
      </c>
      <c r="DH1155" s="4">
        <v>0.0</v>
      </c>
      <c r="DI1155" s="4">
        <v>0.0</v>
      </c>
      <c r="DJ1155" s="4">
        <v>0.0</v>
      </c>
      <c r="DK1155" s="4">
        <v>0.01</v>
      </c>
      <c r="DL1155" s="4">
        <v>0.0</v>
      </c>
      <c r="DM1155" s="4">
        <v>0.43</v>
      </c>
      <c r="DN1155" s="4">
        <v>0.0</v>
      </c>
      <c r="DO1155" s="4">
        <v>0.01</v>
      </c>
      <c r="DP1155" s="4">
        <v>0.13</v>
      </c>
      <c r="DQ1155" s="4">
        <v>0.0</v>
      </c>
      <c r="DR1155" s="4">
        <v>0.0</v>
      </c>
      <c r="DS1155" s="4">
        <v>0.0</v>
      </c>
      <c r="DT1155" s="4">
        <v>0.0</v>
      </c>
      <c r="DU1155" s="4">
        <v>0.0</v>
      </c>
      <c r="DV1155" s="4">
        <v>0.0</v>
      </c>
      <c r="DW1155" s="4">
        <v>0.0</v>
      </c>
      <c r="DX1155" s="4" t="s">
        <v>3400</v>
      </c>
      <c r="DY1155" s="4" t="s">
        <v>3402</v>
      </c>
      <c r="DZ1155" s="4" t="s">
        <v>3378</v>
      </c>
      <c r="EA1155" s="4" t="s">
        <v>2932</v>
      </c>
      <c r="EB1155" s="4">
        <v>596.271087178</v>
      </c>
      <c r="EC1155" s="6">
        <v>152.9936658924</v>
      </c>
      <c r="ED1155" s="7">
        <v>0.26</v>
      </c>
      <c r="EE1155" s="4" t="s">
        <v>3400</v>
      </c>
      <c r="EF1155" s="4" t="s">
        <v>3374</v>
      </c>
      <c r="EG1155" s="4" t="s">
        <v>3401</v>
      </c>
      <c r="EH1155" s="4">
        <f t="shared" si="1"/>
        <v>4075.261817</v>
      </c>
      <c r="EI1155" s="4">
        <f t="shared" si="2"/>
        <v>1.175668449</v>
      </c>
      <c r="EJ1155" s="4">
        <f t="shared" si="3"/>
        <v>4791.156741</v>
      </c>
      <c r="EK1155" s="4">
        <f t="shared" si="4"/>
        <v>0.331930862</v>
      </c>
      <c r="EL1155" s="4">
        <f t="shared" si="5"/>
        <v>1.302024107</v>
      </c>
      <c r="EM1155" s="4">
        <f t="shared" si="6"/>
        <v>0.7982532751</v>
      </c>
      <c r="EN1155" s="4">
        <f t="shared" si="7"/>
        <v>0.1179039301</v>
      </c>
      <c r="EO1155" s="4">
        <f t="shared" si="8"/>
        <v>0.03493449782</v>
      </c>
      <c r="EP1155" s="4">
        <f t="shared" si="9"/>
        <v>0.04890829694</v>
      </c>
      <c r="EQ1155" s="4">
        <f t="shared" si="10"/>
        <v>0.8315897203</v>
      </c>
      <c r="ER1155" s="4">
        <f t="shared" si="11"/>
        <v>0.1230384353</v>
      </c>
      <c r="ES1155" s="4">
        <f t="shared" si="12"/>
        <v>0</v>
      </c>
      <c r="ET1155" s="4">
        <f t="shared" si="13"/>
        <v>0.1474832537</v>
      </c>
      <c r="EU1155" s="4">
        <f t="shared" si="14"/>
        <v>0.1</v>
      </c>
      <c r="EV1155" s="4">
        <f t="shared" si="15"/>
        <v>0.21</v>
      </c>
      <c r="EW1155" s="4">
        <f t="shared" si="16"/>
        <v>0.02</v>
      </c>
      <c r="EX1155" s="4">
        <f t="shared" si="17"/>
        <v>0.56</v>
      </c>
      <c r="EY1155" s="4">
        <f t="shared" si="18"/>
        <v>0</v>
      </c>
      <c r="EZ1155" s="4">
        <f t="shared" si="19"/>
        <v>0.9609333539</v>
      </c>
      <c r="FA1155" s="4">
        <f t="shared" si="20"/>
        <v>0.5970614626</v>
      </c>
      <c r="FB1155" s="4">
        <f t="shared" si="21"/>
        <v>0.2565840759</v>
      </c>
      <c r="FC1155" s="4">
        <f t="shared" si="22"/>
        <v>0</v>
      </c>
      <c r="FD1155" s="4">
        <f t="shared" si="23"/>
        <v>0.02535819877</v>
      </c>
      <c r="FE1155" s="4">
        <f t="shared" si="24"/>
        <v>0.004548555834</v>
      </c>
      <c r="FF1155" s="4">
        <f t="shared" si="25"/>
        <v>0</v>
      </c>
      <c r="FG1155" s="4">
        <f t="shared" si="26"/>
        <v>0</v>
      </c>
      <c r="FH1155" s="4">
        <f t="shared" si="27"/>
        <v>0</v>
      </c>
      <c r="FI1155" s="4">
        <f t="shared" si="28"/>
        <v>0.2174209688</v>
      </c>
      <c r="FJ1155" s="4">
        <f t="shared" si="29"/>
        <v>0.0846031385</v>
      </c>
      <c r="FK1155" s="4">
        <f t="shared" si="30"/>
        <v>0</v>
      </c>
      <c r="FL1155" s="4">
        <f t="shared" si="31"/>
        <v>0</v>
      </c>
      <c r="FM1155" s="4">
        <f t="shared" si="32"/>
        <v>0</v>
      </c>
      <c r="FN1155" s="4">
        <f t="shared" si="33"/>
        <v>0.08630884694</v>
      </c>
      <c r="FO1155" s="4">
        <f t="shared" si="34"/>
        <v>0.1455537867</v>
      </c>
      <c r="FP1155" s="4">
        <f t="shared" si="35"/>
        <v>0.4362065044</v>
      </c>
      <c r="FQ1155" s="4">
        <f t="shared" si="36"/>
        <v>1</v>
      </c>
      <c r="FR1155" s="4">
        <v>87.94</v>
      </c>
    </row>
    <row r="1156" ht="12.75" customHeight="1">
      <c r="A1156" s="4" t="s">
        <v>166</v>
      </c>
      <c r="B1156" s="4" t="s">
        <v>3373</v>
      </c>
      <c r="C1156" s="4" t="s">
        <v>3374</v>
      </c>
      <c r="D1156" s="4" t="s">
        <v>3403</v>
      </c>
      <c r="E1156" s="4" t="s">
        <v>3404</v>
      </c>
      <c r="F1156" s="4">
        <v>1729.57041677</v>
      </c>
      <c r="G1156" s="4">
        <v>34.3125</v>
      </c>
      <c r="H1156" s="4">
        <v>51.125</v>
      </c>
      <c r="I1156" s="4">
        <v>103.25</v>
      </c>
      <c r="J1156" s="4">
        <v>153.375</v>
      </c>
      <c r="K1156" s="4">
        <v>489.375</v>
      </c>
      <c r="L1156" s="4">
        <v>898.4375</v>
      </c>
      <c r="M1156" s="4">
        <v>25.4112300872803</v>
      </c>
      <c r="N1156" s="4">
        <v>600.115905761719</v>
      </c>
      <c r="O1156" s="4">
        <v>260.619958040075</v>
      </c>
      <c r="P1156" s="4">
        <v>0.0</v>
      </c>
      <c r="Q1156" s="4">
        <v>0.0</v>
      </c>
      <c r="R1156" s="4">
        <v>1675.5625</v>
      </c>
      <c r="S1156" s="4">
        <v>0.0</v>
      </c>
      <c r="T1156" s="4">
        <v>54.3125</v>
      </c>
      <c r="U1156" s="4">
        <v>0.0</v>
      </c>
      <c r="V1156" s="4">
        <v>1591.37761479822</v>
      </c>
      <c r="W1156" s="4">
        <v>13.7550601539073</v>
      </c>
      <c r="X1156" s="4">
        <v>17.0</v>
      </c>
      <c r="Y1156" s="4">
        <v>42647.0743</v>
      </c>
      <c r="Z1156" s="4">
        <v>68.84</v>
      </c>
      <c r="AA1156" s="4">
        <v>9.93</v>
      </c>
      <c r="AB1156" s="4">
        <v>9.93</v>
      </c>
      <c r="AC1156" s="4">
        <v>0.0</v>
      </c>
      <c r="AD1156" s="4">
        <v>1.69</v>
      </c>
      <c r="AE1156" s="4">
        <v>1.7</v>
      </c>
      <c r="AF1156" s="4">
        <v>55.52</v>
      </c>
      <c r="AG1156" s="4">
        <v>7.6</v>
      </c>
      <c r="AH1156" s="4">
        <v>9.1</v>
      </c>
      <c r="AI1156" s="4">
        <v>7.3</v>
      </c>
      <c r="AJ1156" s="4">
        <v>10.4</v>
      </c>
      <c r="AK1156" s="4">
        <v>0.0</v>
      </c>
      <c r="AL1156" s="4">
        <v>0.0</v>
      </c>
      <c r="AM1156" s="4">
        <v>0.0</v>
      </c>
      <c r="AN1156" s="4">
        <v>0.0</v>
      </c>
      <c r="AO1156" s="4">
        <v>0.0</v>
      </c>
      <c r="AP1156" s="4">
        <v>0.0</v>
      </c>
      <c r="AQ1156" s="4">
        <v>0.0</v>
      </c>
      <c r="AR1156" s="4">
        <v>50.0</v>
      </c>
      <c r="AS1156" s="4">
        <v>0.0</v>
      </c>
      <c r="AT1156" s="4">
        <v>0.0</v>
      </c>
      <c r="AU1156" s="4">
        <v>0.0</v>
      </c>
      <c r="AV1156" s="4">
        <v>0.0</v>
      </c>
      <c r="AW1156" s="4">
        <v>0.0</v>
      </c>
      <c r="AX1156" s="4">
        <v>0.0</v>
      </c>
      <c r="AY1156" s="4">
        <v>0.0</v>
      </c>
      <c r="AZ1156" s="4">
        <v>0.0</v>
      </c>
      <c r="BA1156" s="4">
        <v>0.0</v>
      </c>
      <c r="BB1156" s="4">
        <v>0.0</v>
      </c>
      <c r="BC1156" s="4">
        <v>0.0</v>
      </c>
      <c r="BD1156" s="4">
        <v>0.0</v>
      </c>
      <c r="BE1156" s="4">
        <v>0.0</v>
      </c>
      <c r="BF1156" s="4">
        <v>0.0</v>
      </c>
      <c r="BG1156" s="4">
        <v>0.0</v>
      </c>
      <c r="BH1156" s="4">
        <v>0.0</v>
      </c>
      <c r="BI1156" s="4">
        <v>0.0</v>
      </c>
      <c r="BJ1156" s="4">
        <v>0.0</v>
      </c>
      <c r="BK1156" s="4">
        <v>0.0</v>
      </c>
      <c r="BL1156" s="4">
        <v>0.0</v>
      </c>
      <c r="BM1156" s="4">
        <v>0.0</v>
      </c>
      <c r="BN1156" s="4">
        <v>0.0</v>
      </c>
      <c r="BO1156" s="4">
        <v>0.0</v>
      </c>
      <c r="BP1156" s="4">
        <v>1.05</v>
      </c>
      <c r="BQ1156" s="4">
        <v>0.0</v>
      </c>
      <c r="BR1156" s="4">
        <v>1.29</v>
      </c>
      <c r="BS1156" s="4">
        <v>0.93</v>
      </c>
      <c r="BT1156" s="4">
        <v>0.0</v>
      </c>
      <c r="BU1156" s="4">
        <v>0.0</v>
      </c>
      <c r="BV1156" s="4">
        <v>0.0</v>
      </c>
      <c r="BW1156" s="4">
        <v>0.0</v>
      </c>
      <c r="BX1156" s="4">
        <v>0.0</v>
      </c>
      <c r="BY1156" s="4">
        <v>0.0</v>
      </c>
      <c r="BZ1156" s="4">
        <v>0.0</v>
      </c>
      <c r="CA1156" s="4">
        <v>0.0</v>
      </c>
      <c r="CB1156" s="4">
        <v>0.0</v>
      </c>
      <c r="CC1156" s="4">
        <v>0.0</v>
      </c>
      <c r="CD1156" s="4">
        <v>0.0</v>
      </c>
      <c r="CE1156" s="4">
        <v>0.0</v>
      </c>
      <c r="CF1156" s="4">
        <v>0.0</v>
      </c>
      <c r="CG1156" s="4">
        <v>0.0</v>
      </c>
      <c r="CH1156" s="4">
        <v>9.6</v>
      </c>
      <c r="CI1156" s="4">
        <v>0.0</v>
      </c>
      <c r="CJ1156" s="4">
        <v>1.29</v>
      </c>
      <c r="CK1156" s="4">
        <v>0.0</v>
      </c>
      <c r="CL1156" s="4">
        <v>0.0</v>
      </c>
      <c r="CM1156" s="4">
        <v>0.7</v>
      </c>
      <c r="CN1156" s="4">
        <v>0.0</v>
      </c>
      <c r="CO1156" s="4">
        <v>0.0</v>
      </c>
      <c r="CP1156" s="4">
        <v>0.0</v>
      </c>
      <c r="CQ1156" s="4">
        <v>0.0</v>
      </c>
      <c r="CR1156" s="4">
        <v>3.98</v>
      </c>
      <c r="CS1156" s="4">
        <v>0.0</v>
      </c>
      <c r="CT1156" s="4">
        <v>6.0</v>
      </c>
      <c r="CU1156" s="4">
        <v>13.6</v>
      </c>
      <c r="CV1156" s="4" t="s">
        <v>3403</v>
      </c>
      <c r="CW1156" s="4">
        <v>1729.57</v>
      </c>
      <c r="CX1156" s="4">
        <v>0.01</v>
      </c>
      <c r="CY1156" s="4">
        <v>0.02</v>
      </c>
      <c r="CZ1156" s="4">
        <v>0.0</v>
      </c>
      <c r="DA1156" s="4">
        <v>0.0</v>
      </c>
      <c r="DB1156" s="4">
        <v>0.0</v>
      </c>
      <c r="DC1156" s="4">
        <v>0.0</v>
      </c>
      <c r="DD1156" s="4">
        <v>0.0</v>
      </c>
      <c r="DE1156" s="4">
        <v>0.01</v>
      </c>
      <c r="DF1156" s="4">
        <v>0.0</v>
      </c>
      <c r="DG1156" s="4">
        <v>0.0</v>
      </c>
      <c r="DH1156" s="4">
        <v>0.0</v>
      </c>
      <c r="DI1156" s="4">
        <v>0.0</v>
      </c>
      <c r="DJ1156" s="4">
        <v>0.0</v>
      </c>
      <c r="DK1156" s="4">
        <v>0.0</v>
      </c>
      <c r="DL1156" s="4">
        <v>0.0</v>
      </c>
      <c r="DM1156" s="4">
        <v>0.1</v>
      </c>
      <c r="DN1156" s="4">
        <v>0.08</v>
      </c>
      <c r="DO1156" s="4">
        <v>0.03</v>
      </c>
      <c r="DP1156" s="4">
        <v>0.67</v>
      </c>
      <c r="DQ1156" s="4">
        <v>0.0</v>
      </c>
      <c r="DR1156" s="4">
        <v>0.0</v>
      </c>
      <c r="DS1156" s="4">
        <v>0.0</v>
      </c>
      <c r="DT1156" s="4">
        <v>0.07</v>
      </c>
      <c r="DU1156" s="4">
        <v>0.0</v>
      </c>
      <c r="DV1156" s="4">
        <v>0.0</v>
      </c>
      <c r="DW1156" s="4">
        <v>0.0</v>
      </c>
      <c r="DX1156" s="4" t="s">
        <v>3403</v>
      </c>
      <c r="DY1156" s="4" t="s">
        <v>3405</v>
      </c>
      <c r="DZ1156" s="4" t="s">
        <v>3378</v>
      </c>
      <c r="EA1156" s="4" t="s">
        <v>2932</v>
      </c>
      <c r="EB1156" s="4">
        <v>1729.57041677</v>
      </c>
      <c r="EC1156" s="6">
        <v>2524.65576122808</v>
      </c>
      <c r="ED1156" s="7">
        <v>1.46</v>
      </c>
      <c r="EE1156" s="4" t="s">
        <v>3403</v>
      </c>
      <c r="EF1156" s="4" t="s">
        <v>3374</v>
      </c>
      <c r="EG1156" s="4" t="s">
        <v>3404</v>
      </c>
      <c r="EH1156" s="4">
        <f t="shared" si="1"/>
        <v>619.5100857</v>
      </c>
      <c r="EI1156" s="4">
        <f t="shared" si="2"/>
        <v>5.061764706</v>
      </c>
      <c r="EJ1156" s="4">
        <f t="shared" si="3"/>
        <v>3135.814287</v>
      </c>
      <c r="EK1156" s="4">
        <f t="shared" si="4"/>
        <v>0.03399186519</v>
      </c>
      <c r="EL1156" s="4">
        <f t="shared" si="5"/>
        <v>0.4997094712</v>
      </c>
      <c r="EM1156" s="4">
        <f t="shared" si="6"/>
        <v>0.2209302326</v>
      </c>
      <c r="EN1156" s="4">
        <f t="shared" si="7"/>
        <v>0.2645348837</v>
      </c>
      <c r="EO1156" s="4">
        <f t="shared" si="8"/>
        <v>0.2122093023</v>
      </c>
      <c r="EP1156" s="4">
        <f t="shared" si="9"/>
        <v>0.3023255814</v>
      </c>
      <c r="EQ1156" s="4">
        <f t="shared" si="10"/>
        <v>0.1442475305</v>
      </c>
      <c r="ER1156" s="4">
        <f t="shared" si="11"/>
        <v>0.0246949448</v>
      </c>
      <c r="ES1156" s="4">
        <f t="shared" si="12"/>
        <v>0.8065078443</v>
      </c>
      <c r="ET1156" s="4">
        <f t="shared" si="13"/>
        <v>0.03980179086</v>
      </c>
      <c r="EU1156" s="4">
        <f t="shared" si="14"/>
        <v>0.02</v>
      </c>
      <c r="EV1156" s="4">
        <f t="shared" si="15"/>
        <v>0.01</v>
      </c>
      <c r="EW1156" s="4">
        <f t="shared" si="16"/>
        <v>0.03</v>
      </c>
      <c r="EX1156" s="4">
        <f t="shared" si="17"/>
        <v>0.85</v>
      </c>
      <c r="EY1156" s="4">
        <f t="shared" si="18"/>
        <v>0.07</v>
      </c>
      <c r="EZ1156" s="4">
        <f t="shared" si="19"/>
        <v>0.5537781915</v>
      </c>
      <c r="FA1156" s="4">
        <f t="shared" si="20"/>
        <v>0.3440817364</v>
      </c>
      <c r="FB1156" s="4">
        <f t="shared" si="21"/>
        <v>1.459701055</v>
      </c>
      <c r="FC1156" s="4">
        <f t="shared" si="22"/>
        <v>0</v>
      </c>
      <c r="FD1156" s="4">
        <f t="shared" si="23"/>
        <v>0</v>
      </c>
      <c r="FE1156" s="4">
        <f t="shared" si="24"/>
        <v>0</v>
      </c>
      <c r="FF1156" s="4">
        <f t="shared" si="25"/>
        <v>0</v>
      </c>
      <c r="FG1156" s="4">
        <f t="shared" si="26"/>
        <v>0</v>
      </c>
      <c r="FH1156" s="4">
        <f t="shared" si="27"/>
        <v>0</v>
      </c>
      <c r="FI1156" s="4">
        <f t="shared" si="28"/>
        <v>0</v>
      </c>
      <c r="FJ1156" s="4">
        <f t="shared" si="29"/>
        <v>0</v>
      </c>
      <c r="FK1156" s="4">
        <f t="shared" si="30"/>
        <v>0.0546875</v>
      </c>
      <c r="FL1156" s="4">
        <f t="shared" si="31"/>
        <v>0.0671875</v>
      </c>
      <c r="FM1156" s="4">
        <f t="shared" si="32"/>
        <v>0</v>
      </c>
      <c r="FN1156" s="4">
        <f t="shared" si="33"/>
        <v>0</v>
      </c>
      <c r="FO1156" s="4">
        <f t="shared" si="34"/>
        <v>0.634375</v>
      </c>
      <c r="FP1156" s="4">
        <f t="shared" si="35"/>
        <v>0.24375</v>
      </c>
      <c r="FQ1156" s="4">
        <f t="shared" si="36"/>
        <v>1</v>
      </c>
      <c r="FR1156" s="4">
        <v>19.2</v>
      </c>
    </row>
    <row r="1157" ht="12.75" customHeight="1">
      <c r="A1157" s="4" t="s">
        <v>166</v>
      </c>
      <c r="B1157" s="4" t="s">
        <v>3373</v>
      </c>
      <c r="C1157" s="4" t="s">
        <v>3374</v>
      </c>
      <c r="D1157" s="4" t="s">
        <v>3406</v>
      </c>
      <c r="E1157" s="4" t="s">
        <v>3407</v>
      </c>
      <c r="F1157" s="4">
        <v>849.92823204</v>
      </c>
      <c r="G1157" s="4">
        <v>22.4375</v>
      </c>
      <c r="H1157" s="4">
        <v>38.125</v>
      </c>
      <c r="I1157" s="4">
        <v>88.8125</v>
      </c>
      <c r="J1157" s="4">
        <v>101.625</v>
      </c>
      <c r="K1157" s="4">
        <v>198.0625</v>
      </c>
      <c r="L1157" s="4">
        <v>400.0625</v>
      </c>
      <c r="M1157" s="4">
        <v>37.4268035888672</v>
      </c>
      <c r="N1157" s="4">
        <v>785.503845214844</v>
      </c>
      <c r="O1157" s="4">
        <v>282.301108538727</v>
      </c>
      <c r="P1157" s="4">
        <v>0.0</v>
      </c>
      <c r="Q1157" s="4">
        <v>0.0</v>
      </c>
      <c r="R1157" s="4">
        <v>389.8125</v>
      </c>
      <c r="S1157" s="4">
        <v>0.0</v>
      </c>
      <c r="T1157" s="4">
        <v>459.3125</v>
      </c>
      <c r="U1157" s="4">
        <v>0.0</v>
      </c>
      <c r="V1157" s="4">
        <v>1553.61959081543</v>
      </c>
      <c r="W1157" s="4">
        <v>13.6292463938769</v>
      </c>
      <c r="X1157" s="4">
        <v>78.0</v>
      </c>
      <c r="Y1157" s="4">
        <v>285774.9258</v>
      </c>
      <c r="Z1157" s="4">
        <v>313.82</v>
      </c>
      <c r="AA1157" s="4">
        <v>96.64</v>
      </c>
      <c r="AB1157" s="4">
        <v>95.51</v>
      </c>
      <c r="AC1157" s="4">
        <v>1.13</v>
      </c>
      <c r="AD1157" s="4">
        <v>4.81</v>
      </c>
      <c r="AE1157" s="4">
        <v>43.96</v>
      </c>
      <c r="AF1157" s="4">
        <v>168.41</v>
      </c>
      <c r="AG1157" s="4">
        <v>27.9</v>
      </c>
      <c r="AH1157" s="4">
        <v>19.3</v>
      </c>
      <c r="AI1157" s="4">
        <v>2.5</v>
      </c>
      <c r="AJ1157" s="4">
        <v>11.2</v>
      </c>
      <c r="AK1157" s="4">
        <v>2.92</v>
      </c>
      <c r="AL1157" s="4">
        <v>0.0</v>
      </c>
      <c r="AM1157" s="4">
        <v>0.0</v>
      </c>
      <c r="AN1157" s="4">
        <v>0.0</v>
      </c>
      <c r="AO1157" s="4">
        <v>0.0</v>
      </c>
      <c r="AP1157" s="4">
        <v>0.0</v>
      </c>
      <c r="AQ1157" s="4">
        <v>0.0</v>
      </c>
      <c r="AR1157" s="4">
        <v>162.22</v>
      </c>
      <c r="AS1157" s="4">
        <v>0.0</v>
      </c>
      <c r="AT1157" s="4">
        <v>0.0</v>
      </c>
      <c r="AU1157" s="4">
        <v>0.0</v>
      </c>
      <c r="AV1157" s="4">
        <v>0.0</v>
      </c>
      <c r="AW1157" s="4">
        <v>0.0</v>
      </c>
      <c r="AX1157" s="4">
        <v>0.0</v>
      </c>
      <c r="AY1157" s="4">
        <v>0.0</v>
      </c>
      <c r="AZ1157" s="4">
        <v>0.0</v>
      </c>
      <c r="BA1157" s="4">
        <v>0.0</v>
      </c>
      <c r="BB1157" s="4">
        <v>25.13</v>
      </c>
      <c r="BC1157" s="4">
        <v>0.0</v>
      </c>
      <c r="BD1157" s="4">
        <v>0.0</v>
      </c>
      <c r="BE1157" s="4">
        <v>0.0</v>
      </c>
      <c r="BF1157" s="4">
        <v>0.0</v>
      </c>
      <c r="BG1157" s="4">
        <v>0.0</v>
      </c>
      <c r="BH1157" s="4">
        <v>0.0</v>
      </c>
      <c r="BI1157" s="4">
        <v>0.0</v>
      </c>
      <c r="BJ1157" s="4">
        <v>0.0</v>
      </c>
      <c r="BK1157" s="4">
        <v>0.0</v>
      </c>
      <c r="BL1157" s="4">
        <v>6.26</v>
      </c>
      <c r="BM1157" s="4">
        <v>0.0</v>
      </c>
      <c r="BN1157" s="4">
        <v>4.1</v>
      </c>
      <c r="BO1157" s="4">
        <v>0.0</v>
      </c>
      <c r="BP1157" s="4">
        <v>6.92</v>
      </c>
      <c r="BQ1157" s="4">
        <v>0.0</v>
      </c>
      <c r="BR1157" s="4">
        <v>0.92</v>
      </c>
      <c r="BS1157" s="4">
        <v>0.0</v>
      </c>
      <c r="BT1157" s="4">
        <v>0.0</v>
      </c>
      <c r="BU1157" s="4">
        <v>0.0</v>
      </c>
      <c r="BV1157" s="4">
        <v>0.0</v>
      </c>
      <c r="BW1157" s="4">
        <v>0.0</v>
      </c>
      <c r="BX1157" s="4">
        <v>0.0</v>
      </c>
      <c r="BY1157" s="4">
        <v>0.0</v>
      </c>
      <c r="BZ1157" s="4">
        <v>1.52</v>
      </c>
      <c r="CA1157" s="4">
        <v>0.0</v>
      </c>
      <c r="CB1157" s="4">
        <v>0.0</v>
      </c>
      <c r="CC1157" s="4">
        <v>6.74</v>
      </c>
      <c r="CD1157" s="4">
        <v>6.79</v>
      </c>
      <c r="CE1157" s="4">
        <v>8.11</v>
      </c>
      <c r="CF1157" s="4">
        <v>22.2</v>
      </c>
      <c r="CG1157" s="4">
        <v>0.0</v>
      </c>
      <c r="CH1157" s="4">
        <v>10.15</v>
      </c>
      <c r="CI1157" s="4">
        <v>0.0</v>
      </c>
      <c r="CJ1157" s="4">
        <v>3.14</v>
      </c>
      <c r="CK1157" s="4">
        <v>0.0</v>
      </c>
      <c r="CL1157" s="4">
        <v>0.0</v>
      </c>
      <c r="CM1157" s="4">
        <v>4.82</v>
      </c>
      <c r="CN1157" s="4">
        <v>7.66</v>
      </c>
      <c r="CO1157" s="4">
        <v>9.07</v>
      </c>
      <c r="CP1157" s="4">
        <v>3.06</v>
      </c>
      <c r="CQ1157" s="4">
        <v>0.0</v>
      </c>
      <c r="CR1157" s="4">
        <v>22.09</v>
      </c>
      <c r="CS1157" s="4">
        <v>0.0</v>
      </c>
      <c r="CT1157" s="4">
        <v>71.0</v>
      </c>
      <c r="CU1157" s="4">
        <v>148.2</v>
      </c>
      <c r="CV1157" s="4" t="s">
        <v>3406</v>
      </c>
      <c r="CW1157" s="4">
        <v>849.93</v>
      </c>
      <c r="CX1157" s="4">
        <v>0.05</v>
      </c>
      <c r="CY1157" s="4">
        <v>0.24</v>
      </c>
      <c r="CZ1157" s="4">
        <v>0.0</v>
      </c>
      <c r="DA1157" s="4">
        <v>0.03</v>
      </c>
      <c r="DB1157" s="4">
        <v>0.0</v>
      </c>
      <c r="DC1157" s="4">
        <v>0.0</v>
      </c>
      <c r="DD1157" s="4">
        <v>0.0</v>
      </c>
      <c r="DE1157" s="4">
        <v>0.08</v>
      </c>
      <c r="DF1157" s="4">
        <v>0.0</v>
      </c>
      <c r="DG1157" s="4">
        <v>0.0</v>
      </c>
      <c r="DH1157" s="4">
        <v>0.0</v>
      </c>
      <c r="DI1157" s="4">
        <v>0.0</v>
      </c>
      <c r="DJ1157" s="4">
        <v>0.0</v>
      </c>
      <c r="DK1157" s="4">
        <v>0.02</v>
      </c>
      <c r="DL1157" s="4">
        <v>0.0</v>
      </c>
      <c r="DM1157" s="4">
        <v>0.04</v>
      </c>
      <c r="DN1157" s="4">
        <v>0.01</v>
      </c>
      <c r="DO1157" s="4">
        <v>0.16</v>
      </c>
      <c r="DP1157" s="4">
        <v>0.16</v>
      </c>
      <c r="DQ1157" s="4">
        <v>0.0</v>
      </c>
      <c r="DR1157" s="4">
        <v>0.02</v>
      </c>
      <c r="DS1157" s="4">
        <v>0.0</v>
      </c>
      <c r="DT1157" s="4">
        <v>0.18</v>
      </c>
      <c r="DU1157" s="4">
        <v>0.0</v>
      </c>
      <c r="DV1157" s="4">
        <v>0.0</v>
      </c>
      <c r="DW1157" s="4">
        <v>0.0</v>
      </c>
      <c r="DX1157" s="4" t="s">
        <v>3406</v>
      </c>
      <c r="DY1157" s="4" t="s">
        <v>3408</v>
      </c>
      <c r="DZ1157" s="4" t="s">
        <v>3378</v>
      </c>
      <c r="EA1157" s="4" t="s">
        <v>2932</v>
      </c>
      <c r="EB1157" s="4">
        <v>849.92823204</v>
      </c>
      <c r="EC1157" s="6">
        <v>637.3572228465</v>
      </c>
      <c r="ED1157" s="7">
        <v>0.75</v>
      </c>
      <c r="EE1157" s="4" t="s">
        <v>3406</v>
      </c>
      <c r="EF1157" s="4" t="s">
        <v>3374</v>
      </c>
      <c r="EG1157" s="4" t="s">
        <v>3407</v>
      </c>
      <c r="EH1157" s="4">
        <f t="shared" si="1"/>
        <v>910.6332477</v>
      </c>
      <c r="EI1157" s="4">
        <f t="shared" si="2"/>
        <v>2.11754386</v>
      </c>
      <c r="EJ1157" s="4">
        <f t="shared" si="3"/>
        <v>1928.305842</v>
      </c>
      <c r="EK1157" s="4">
        <f t="shared" si="4"/>
        <v>0.1274297368</v>
      </c>
      <c r="EL1157" s="4">
        <f t="shared" si="5"/>
        <v>0.1940602893</v>
      </c>
      <c r="EM1157" s="4">
        <f t="shared" si="6"/>
        <v>0.4581280788</v>
      </c>
      <c r="EN1157" s="4">
        <f t="shared" si="7"/>
        <v>0.3169129721</v>
      </c>
      <c r="EO1157" s="4">
        <f t="shared" si="8"/>
        <v>0.04105090312</v>
      </c>
      <c r="EP1157" s="4">
        <f t="shared" si="9"/>
        <v>0.183908046</v>
      </c>
      <c r="EQ1157" s="4">
        <f t="shared" si="10"/>
        <v>0.3079472309</v>
      </c>
      <c r="ER1157" s="4">
        <f t="shared" si="11"/>
        <v>0.1400803008</v>
      </c>
      <c r="ES1157" s="4">
        <f t="shared" si="12"/>
        <v>0.5366452106</v>
      </c>
      <c r="ET1157" s="4">
        <f t="shared" si="13"/>
        <v>0.3692311753</v>
      </c>
      <c r="EU1157" s="4">
        <f t="shared" si="14"/>
        <v>0.27</v>
      </c>
      <c r="EV1157" s="4">
        <f t="shared" si="15"/>
        <v>0.08</v>
      </c>
      <c r="EW1157" s="4">
        <f t="shared" si="16"/>
        <v>0.18</v>
      </c>
      <c r="EX1157" s="4">
        <f t="shared" si="17"/>
        <v>0.23</v>
      </c>
      <c r="EY1157" s="4">
        <f t="shared" si="18"/>
        <v>0.18</v>
      </c>
      <c r="EZ1157" s="4">
        <f t="shared" si="19"/>
        <v>1.510931195</v>
      </c>
      <c r="FA1157" s="4">
        <f t="shared" si="20"/>
        <v>0.9387943353</v>
      </c>
      <c r="FB1157" s="4">
        <f t="shared" si="21"/>
        <v>0.7498953427</v>
      </c>
      <c r="FC1157" s="4">
        <f t="shared" si="22"/>
        <v>0.01933774834</v>
      </c>
      <c r="FD1157" s="4">
        <f t="shared" si="23"/>
        <v>0</v>
      </c>
      <c r="FE1157" s="4">
        <f t="shared" si="24"/>
        <v>0.1664238411</v>
      </c>
      <c r="FF1157" s="4">
        <f t="shared" si="25"/>
        <v>0</v>
      </c>
      <c r="FG1157" s="4">
        <f t="shared" si="26"/>
        <v>0</v>
      </c>
      <c r="FH1157" s="4">
        <f t="shared" si="27"/>
        <v>0</v>
      </c>
      <c r="FI1157" s="4">
        <f t="shared" si="28"/>
        <v>0</v>
      </c>
      <c r="FJ1157" s="4">
        <f t="shared" si="29"/>
        <v>0.02715231788</v>
      </c>
      <c r="FK1157" s="4">
        <f t="shared" si="30"/>
        <v>0.04582781457</v>
      </c>
      <c r="FL1157" s="4">
        <f t="shared" si="31"/>
        <v>0.006092715232</v>
      </c>
      <c r="FM1157" s="4">
        <f t="shared" si="32"/>
        <v>0.04145695364</v>
      </c>
      <c r="FN1157" s="4">
        <f t="shared" si="33"/>
        <v>0.2903311258</v>
      </c>
      <c r="FO1157" s="4">
        <f t="shared" si="34"/>
        <v>0.09410596026</v>
      </c>
      <c r="FP1157" s="4">
        <f t="shared" si="35"/>
        <v>0.3092715232</v>
      </c>
      <c r="FQ1157" s="4">
        <f t="shared" si="36"/>
        <v>1</v>
      </c>
      <c r="FR1157" s="4">
        <v>151.0</v>
      </c>
    </row>
    <row r="1158" ht="12.75" customHeight="1">
      <c r="A1158" s="4" t="s">
        <v>166</v>
      </c>
      <c r="B1158" s="4" t="s">
        <v>3373</v>
      </c>
      <c r="C1158" s="4" t="s">
        <v>3374</v>
      </c>
      <c r="D1158" s="4" t="s">
        <v>3409</v>
      </c>
      <c r="E1158" s="4" t="s">
        <v>3410</v>
      </c>
      <c r="F1158" s="4">
        <v>526.416517845</v>
      </c>
      <c r="G1158" s="4">
        <v>92.0</v>
      </c>
      <c r="H1158" s="4">
        <v>116.0</v>
      </c>
      <c r="I1158" s="4">
        <v>100.1875</v>
      </c>
      <c r="J1158" s="4">
        <v>53.5625</v>
      </c>
      <c r="K1158" s="4">
        <v>73.25</v>
      </c>
      <c r="L1158" s="4">
        <v>91.9375</v>
      </c>
      <c r="M1158" s="4">
        <v>148.460739135742</v>
      </c>
      <c r="N1158" s="4">
        <v>401.797607421875</v>
      </c>
      <c r="O1158" s="4">
        <v>214.619015948513</v>
      </c>
      <c r="P1158" s="4">
        <v>0.0</v>
      </c>
      <c r="Q1158" s="4">
        <v>0.0</v>
      </c>
      <c r="R1158" s="4">
        <v>49.375</v>
      </c>
      <c r="S1158" s="4">
        <v>114.0625</v>
      </c>
      <c r="T1158" s="4">
        <v>298.0625</v>
      </c>
      <c r="U1158" s="4">
        <v>65.4375</v>
      </c>
      <c r="V1158" s="4">
        <v>1526.54322013773</v>
      </c>
      <c r="W1158" s="4">
        <v>13.8064592733318</v>
      </c>
      <c r="X1158" s="4">
        <v>65.0</v>
      </c>
      <c r="Y1158" s="4">
        <v>611405.7113</v>
      </c>
      <c r="Z1158" s="4">
        <v>238.73</v>
      </c>
      <c r="AA1158" s="4">
        <v>87.57</v>
      </c>
      <c r="AB1158" s="4">
        <v>87.39</v>
      </c>
      <c r="AC1158" s="4">
        <v>0.18</v>
      </c>
      <c r="AD1158" s="4">
        <v>7.4</v>
      </c>
      <c r="AE1158" s="4">
        <v>83.54</v>
      </c>
      <c r="AF1158" s="4">
        <v>60.22</v>
      </c>
      <c r="AG1158" s="4">
        <v>137.5</v>
      </c>
      <c r="AH1158" s="4">
        <v>20.5</v>
      </c>
      <c r="AI1158" s="4">
        <v>1.0</v>
      </c>
      <c r="AJ1158" s="4">
        <v>11.2</v>
      </c>
      <c r="AK1158" s="4">
        <v>1.01</v>
      </c>
      <c r="AL1158" s="4">
        <v>0.0</v>
      </c>
      <c r="AM1158" s="4">
        <v>0.0</v>
      </c>
      <c r="AN1158" s="4">
        <v>0.0</v>
      </c>
      <c r="AO1158" s="4">
        <v>1.0</v>
      </c>
      <c r="AP1158" s="4">
        <v>0.0</v>
      </c>
      <c r="AQ1158" s="4">
        <v>0.0</v>
      </c>
      <c r="AR1158" s="4">
        <v>48.98</v>
      </c>
      <c r="AS1158" s="4">
        <v>1.04</v>
      </c>
      <c r="AT1158" s="4">
        <v>0.0</v>
      </c>
      <c r="AU1158" s="4">
        <v>0.0</v>
      </c>
      <c r="AV1158" s="4">
        <v>0.0</v>
      </c>
      <c r="AW1158" s="4">
        <v>0.0</v>
      </c>
      <c r="AX1158" s="4">
        <v>0.0</v>
      </c>
      <c r="AY1158" s="4">
        <v>0.0</v>
      </c>
      <c r="AZ1158" s="4">
        <v>0.0</v>
      </c>
      <c r="BA1158" s="4">
        <v>0.0</v>
      </c>
      <c r="BB1158" s="4">
        <v>52.73</v>
      </c>
      <c r="BC1158" s="4">
        <v>0.0</v>
      </c>
      <c r="BD1158" s="4">
        <v>0.0</v>
      </c>
      <c r="BE1158" s="4">
        <v>0.0</v>
      </c>
      <c r="BF1158" s="4">
        <v>0.0</v>
      </c>
      <c r="BG1158" s="4">
        <v>0.0</v>
      </c>
      <c r="BH1158" s="4">
        <v>0.0</v>
      </c>
      <c r="BI1158" s="4">
        <v>0.0</v>
      </c>
      <c r="BJ1158" s="4">
        <v>0.0</v>
      </c>
      <c r="BK1158" s="4">
        <v>0.0</v>
      </c>
      <c r="BL1158" s="4">
        <v>17.01</v>
      </c>
      <c r="BM1158" s="4">
        <v>24.15</v>
      </c>
      <c r="BN1158" s="4">
        <v>3.58</v>
      </c>
      <c r="BO1158" s="4">
        <v>0.0</v>
      </c>
      <c r="BP1158" s="4">
        <v>2.88</v>
      </c>
      <c r="BQ1158" s="4">
        <v>0.0</v>
      </c>
      <c r="BR1158" s="4">
        <v>0.0</v>
      </c>
      <c r="BS1158" s="4">
        <v>10.2</v>
      </c>
      <c r="BT1158" s="4">
        <v>0.0</v>
      </c>
      <c r="BU1158" s="4">
        <v>0.0</v>
      </c>
      <c r="BV1158" s="4">
        <v>0.0</v>
      </c>
      <c r="BW1158" s="4">
        <v>0.0</v>
      </c>
      <c r="BX1158" s="4">
        <v>0.0</v>
      </c>
      <c r="BY1158" s="4">
        <v>0.0</v>
      </c>
      <c r="BZ1158" s="4">
        <v>0.0</v>
      </c>
      <c r="CA1158" s="4">
        <v>0.0</v>
      </c>
      <c r="CB1158" s="4">
        <v>0.0</v>
      </c>
      <c r="CC1158" s="4">
        <v>0.0</v>
      </c>
      <c r="CD1158" s="4">
        <v>2.49</v>
      </c>
      <c r="CE1158" s="4">
        <v>12.09</v>
      </c>
      <c r="CF1158" s="4">
        <v>7.49</v>
      </c>
      <c r="CG1158" s="4">
        <v>0.0</v>
      </c>
      <c r="CH1158" s="4">
        <v>14.2</v>
      </c>
      <c r="CI1158" s="4">
        <v>0.0</v>
      </c>
      <c r="CJ1158" s="4">
        <v>4.46</v>
      </c>
      <c r="CK1158" s="4">
        <v>0.0</v>
      </c>
      <c r="CL1158" s="4">
        <v>0.0</v>
      </c>
      <c r="CM1158" s="4">
        <v>0.0</v>
      </c>
      <c r="CN1158" s="4">
        <v>3.12</v>
      </c>
      <c r="CO1158" s="4">
        <v>1.14</v>
      </c>
      <c r="CP1158" s="4">
        <v>0.0</v>
      </c>
      <c r="CQ1158" s="4">
        <v>0.0</v>
      </c>
      <c r="CR1158" s="4">
        <v>31.16</v>
      </c>
      <c r="CS1158" s="4">
        <v>0.0</v>
      </c>
      <c r="CT1158" s="4">
        <v>65.0</v>
      </c>
      <c r="CU1158" s="4">
        <v>71.5</v>
      </c>
      <c r="CV1158" s="4" t="s">
        <v>3409</v>
      </c>
      <c r="CW1158" s="4">
        <v>526.42</v>
      </c>
      <c r="CX1158" s="4">
        <v>0.13</v>
      </c>
      <c r="CY1158" s="4">
        <v>0.23</v>
      </c>
      <c r="CZ1158" s="4">
        <v>0.0</v>
      </c>
      <c r="DA1158" s="4">
        <v>0.06</v>
      </c>
      <c r="DB1158" s="4">
        <v>0.0</v>
      </c>
      <c r="DC1158" s="4">
        <v>0.0</v>
      </c>
      <c r="DD1158" s="4">
        <v>0.0</v>
      </c>
      <c r="DE1158" s="4">
        <v>0.15</v>
      </c>
      <c r="DF1158" s="4">
        <v>0.0</v>
      </c>
      <c r="DG1158" s="4">
        <v>0.0</v>
      </c>
      <c r="DH1158" s="4">
        <v>0.0</v>
      </c>
      <c r="DI1158" s="4">
        <v>0.0</v>
      </c>
      <c r="DJ1158" s="4">
        <v>0.0</v>
      </c>
      <c r="DK1158" s="4">
        <v>0.0</v>
      </c>
      <c r="DL1158" s="4">
        <v>0.0</v>
      </c>
      <c r="DM1158" s="4">
        <v>0.17</v>
      </c>
      <c r="DN1158" s="4">
        <v>0.0</v>
      </c>
      <c r="DO1158" s="4">
        <v>0.03</v>
      </c>
      <c r="DP1158" s="4">
        <v>0.16</v>
      </c>
      <c r="DQ1158" s="4">
        <v>0.0</v>
      </c>
      <c r="DR1158" s="4">
        <v>0.03</v>
      </c>
      <c r="DS1158" s="4">
        <v>0.0</v>
      </c>
      <c r="DT1158" s="4">
        <v>0.05</v>
      </c>
      <c r="DU1158" s="4">
        <v>0.0</v>
      </c>
      <c r="DV1158" s="4">
        <v>0.0</v>
      </c>
      <c r="DW1158" s="4">
        <v>0.0</v>
      </c>
      <c r="DX1158" s="4" t="s">
        <v>3409</v>
      </c>
      <c r="DY1158" s="4" t="s">
        <v>3411</v>
      </c>
      <c r="DZ1158" s="4" t="s">
        <v>3378</v>
      </c>
      <c r="EA1158" s="4" t="s">
        <v>2932</v>
      </c>
      <c r="EB1158" s="4">
        <v>526.416517845</v>
      </c>
      <c r="EC1158" s="6">
        <v>36.8939116101</v>
      </c>
      <c r="ED1158" s="7">
        <v>0.07</v>
      </c>
      <c r="EE1158" s="4" t="s">
        <v>3409</v>
      </c>
      <c r="EF1158" s="4" t="s">
        <v>3374</v>
      </c>
      <c r="EG1158" s="4" t="s">
        <v>3410</v>
      </c>
      <c r="EH1158" s="4">
        <f t="shared" si="1"/>
        <v>2561.076158</v>
      </c>
      <c r="EI1158" s="4">
        <f t="shared" si="2"/>
        <v>3.338881119</v>
      </c>
      <c r="EJ1158" s="4">
        <f t="shared" si="3"/>
        <v>8551.128829</v>
      </c>
      <c r="EK1158" s="4">
        <f t="shared" si="4"/>
        <v>0.3576844134</v>
      </c>
      <c r="EL1158" s="4">
        <f t="shared" si="5"/>
        <v>0.7129393038</v>
      </c>
      <c r="EM1158" s="4">
        <f t="shared" si="6"/>
        <v>0.8078730905</v>
      </c>
      <c r="EN1158" s="4">
        <f t="shared" si="7"/>
        <v>0.1204465335</v>
      </c>
      <c r="EO1158" s="4">
        <f t="shared" si="8"/>
        <v>0.005875440658</v>
      </c>
      <c r="EP1158" s="4">
        <f t="shared" si="9"/>
        <v>0.06580493537</v>
      </c>
      <c r="EQ1158" s="4">
        <f t="shared" si="10"/>
        <v>0.3668160684</v>
      </c>
      <c r="ER1158" s="4">
        <f t="shared" si="11"/>
        <v>0.3499350731</v>
      </c>
      <c r="ES1158" s="4">
        <f t="shared" si="12"/>
        <v>0.2522514975</v>
      </c>
      <c r="ET1158" s="4">
        <f t="shared" si="13"/>
        <v>0.4535002074</v>
      </c>
      <c r="EU1158" s="4">
        <f t="shared" si="14"/>
        <v>0.29</v>
      </c>
      <c r="EV1158" s="4">
        <f t="shared" si="15"/>
        <v>0.15</v>
      </c>
      <c r="EW1158" s="4">
        <f t="shared" si="16"/>
        <v>0.03</v>
      </c>
      <c r="EX1158" s="4">
        <f t="shared" si="17"/>
        <v>0.36</v>
      </c>
      <c r="EY1158" s="4">
        <f t="shared" si="18"/>
        <v>0.05</v>
      </c>
      <c r="EZ1158" s="4">
        <f t="shared" si="19"/>
        <v>1.266329361</v>
      </c>
      <c r="FA1158" s="4">
        <f t="shared" si="20"/>
        <v>0.7868146705</v>
      </c>
      <c r="FB1158" s="4">
        <f t="shared" si="21"/>
        <v>0.07008501891</v>
      </c>
      <c r="FC1158" s="4">
        <f t="shared" si="22"/>
        <v>0.0111946533</v>
      </c>
      <c r="FD1158" s="4">
        <f t="shared" si="23"/>
        <v>0.005792258424</v>
      </c>
      <c r="FE1158" s="4">
        <f t="shared" si="24"/>
        <v>0.293678641</v>
      </c>
      <c r="FF1158" s="4">
        <f t="shared" si="25"/>
        <v>0</v>
      </c>
      <c r="FG1158" s="4">
        <f t="shared" si="26"/>
        <v>0</v>
      </c>
      <c r="FH1158" s="4">
        <f t="shared" si="27"/>
        <v>0</v>
      </c>
      <c r="FI1158" s="4">
        <f t="shared" si="28"/>
        <v>0.134502924</v>
      </c>
      <c r="FJ1158" s="4">
        <f t="shared" si="29"/>
        <v>0.01993873573</v>
      </c>
      <c r="FK1158" s="4">
        <f t="shared" si="30"/>
        <v>0.01604010025</v>
      </c>
      <c r="FL1158" s="4">
        <f t="shared" si="31"/>
        <v>0</v>
      </c>
      <c r="FM1158" s="4">
        <f t="shared" si="32"/>
        <v>0.09473684211</v>
      </c>
      <c r="FN1158" s="4">
        <f t="shared" si="33"/>
        <v>0.1229184071</v>
      </c>
      <c r="FO1158" s="4">
        <f t="shared" si="34"/>
        <v>0.1039264829</v>
      </c>
      <c r="FP1158" s="4">
        <f t="shared" si="35"/>
        <v>0.1972709552</v>
      </c>
      <c r="FQ1158" s="4">
        <f t="shared" si="36"/>
        <v>1</v>
      </c>
      <c r="FR1158" s="4">
        <v>179.55</v>
      </c>
    </row>
    <row r="1159" ht="12.75" customHeight="1">
      <c r="A1159" s="4" t="s">
        <v>166</v>
      </c>
      <c r="B1159" s="4" t="s">
        <v>3373</v>
      </c>
      <c r="C1159" s="4" t="s">
        <v>3374</v>
      </c>
      <c r="D1159" s="4" t="s">
        <v>3412</v>
      </c>
      <c r="E1159" s="4" t="s">
        <v>3413</v>
      </c>
      <c r="F1159" s="4">
        <v>431.982098108</v>
      </c>
      <c r="G1159" s="4">
        <v>13.0625</v>
      </c>
      <c r="H1159" s="4">
        <v>22.875</v>
      </c>
      <c r="I1159" s="4">
        <v>48.125</v>
      </c>
      <c r="J1159" s="4">
        <v>38.125</v>
      </c>
      <c r="K1159" s="4">
        <v>82.25</v>
      </c>
      <c r="L1159" s="4">
        <v>227.25</v>
      </c>
      <c r="M1159" s="4">
        <v>32.9067420959473</v>
      </c>
      <c r="N1159" s="4">
        <v>525.572570800781</v>
      </c>
      <c r="O1159" s="4">
        <v>217.782323524958</v>
      </c>
      <c r="P1159" s="4">
        <v>0.0</v>
      </c>
      <c r="Q1159" s="4">
        <v>0.0</v>
      </c>
      <c r="R1159" s="4">
        <v>260.8125</v>
      </c>
      <c r="S1159" s="4">
        <v>0.0</v>
      </c>
      <c r="T1159" s="4">
        <v>170.875</v>
      </c>
      <c r="U1159" s="4">
        <v>0.0</v>
      </c>
      <c r="V1159" s="4">
        <v>1557.52068865741</v>
      </c>
      <c r="W1159" s="4">
        <v>13.8654137731481</v>
      </c>
      <c r="X1159" s="4">
        <v>16.0</v>
      </c>
      <c r="Y1159" s="4">
        <v>92457.6883</v>
      </c>
      <c r="Z1159" s="4">
        <v>141.17</v>
      </c>
      <c r="AA1159" s="4">
        <v>17.78</v>
      </c>
      <c r="AB1159" s="4">
        <v>12.6</v>
      </c>
      <c r="AC1159" s="4">
        <v>5.18</v>
      </c>
      <c r="AD1159" s="4">
        <v>1.21</v>
      </c>
      <c r="AE1159" s="4">
        <v>21.84</v>
      </c>
      <c r="AF1159" s="4">
        <v>100.34</v>
      </c>
      <c r="AG1159" s="4">
        <v>15.8</v>
      </c>
      <c r="AH1159" s="4">
        <v>1.1</v>
      </c>
      <c r="AI1159" s="4">
        <v>1.3</v>
      </c>
      <c r="AJ1159" s="4">
        <v>1.6</v>
      </c>
      <c r="AK1159" s="4">
        <v>2.37</v>
      </c>
      <c r="AL1159" s="4">
        <v>0.0</v>
      </c>
      <c r="AM1159" s="4">
        <v>0.0</v>
      </c>
      <c r="AN1159" s="4">
        <v>0.0</v>
      </c>
      <c r="AO1159" s="4">
        <v>0.0</v>
      </c>
      <c r="AP1159" s="4">
        <v>0.0</v>
      </c>
      <c r="AQ1159" s="4">
        <v>0.0</v>
      </c>
      <c r="AR1159" s="4">
        <v>100.0</v>
      </c>
      <c r="AS1159" s="4">
        <v>0.0</v>
      </c>
      <c r="AT1159" s="4">
        <v>0.0</v>
      </c>
      <c r="AU1159" s="4">
        <v>0.0</v>
      </c>
      <c r="AV1159" s="4">
        <v>0.0</v>
      </c>
      <c r="AW1159" s="4">
        <v>0.0</v>
      </c>
      <c r="AX1159" s="4">
        <v>0.0</v>
      </c>
      <c r="AY1159" s="4">
        <v>0.0</v>
      </c>
      <c r="AZ1159" s="4">
        <v>0.0</v>
      </c>
      <c r="BA1159" s="4">
        <v>0.0</v>
      </c>
      <c r="BB1159" s="4">
        <v>25.14</v>
      </c>
      <c r="BC1159" s="4">
        <v>0.0</v>
      </c>
      <c r="BD1159" s="4">
        <v>0.0</v>
      </c>
      <c r="BE1159" s="4">
        <v>0.0</v>
      </c>
      <c r="BF1159" s="4">
        <v>0.0</v>
      </c>
      <c r="BG1159" s="4">
        <v>0.0</v>
      </c>
      <c r="BH1159" s="4">
        <v>0.0</v>
      </c>
      <c r="BI1159" s="4">
        <v>0.0</v>
      </c>
      <c r="BJ1159" s="4">
        <v>0.0</v>
      </c>
      <c r="BK1159" s="4">
        <v>0.0</v>
      </c>
      <c r="BL1159" s="4">
        <v>0.0</v>
      </c>
      <c r="BM1159" s="4">
        <v>0.0</v>
      </c>
      <c r="BN1159" s="4">
        <v>0.0</v>
      </c>
      <c r="BO1159" s="4">
        <v>0.0</v>
      </c>
      <c r="BP1159" s="4">
        <v>0.0</v>
      </c>
      <c r="BQ1159" s="4">
        <v>0.0</v>
      </c>
      <c r="BR1159" s="4">
        <v>1.06</v>
      </c>
      <c r="BS1159" s="4">
        <v>0.0</v>
      </c>
      <c r="BT1159" s="4">
        <v>0.0</v>
      </c>
      <c r="BU1159" s="4">
        <v>0.0</v>
      </c>
      <c r="BV1159" s="4">
        <v>0.0</v>
      </c>
      <c r="BW1159" s="4">
        <v>0.0</v>
      </c>
      <c r="BX1159" s="4">
        <v>0.0</v>
      </c>
      <c r="BY1159" s="4">
        <v>0.0</v>
      </c>
      <c r="BZ1159" s="4">
        <v>0.0</v>
      </c>
      <c r="CA1159" s="4">
        <v>0.0</v>
      </c>
      <c r="CB1159" s="4">
        <v>0.0</v>
      </c>
      <c r="CC1159" s="4">
        <v>2.23</v>
      </c>
      <c r="CD1159" s="4">
        <v>0.0</v>
      </c>
      <c r="CE1159" s="4">
        <v>1.86</v>
      </c>
      <c r="CF1159" s="4">
        <v>0.0</v>
      </c>
      <c r="CG1159" s="4">
        <v>0.0</v>
      </c>
      <c r="CH1159" s="4">
        <v>2.55</v>
      </c>
      <c r="CI1159" s="4">
        <v>0.0</v>
      </c>
      <c r="CJ1159" s="4">
        <v>1.37</v>
      </c>
      <c r="CK1159" s="4">
        <v>0.0</v>
      </c>
      <c r="CL1159" s="4">
        <v>0.0</v>
      </c>
      <c r="CM1159" s="4">
        <v>0.0</v>
      </c>
      <c r="CN1159" s="4">
        <v>0.0</v>
      </c>
      <c r="CO1159" s="4">
        <v>1.64</v>
      </c>
      <c r="CP1159" s="4">
        <v>0.0</v>
      </c>
      <c r="CQ1159" s="4">
        <v>0.0</v>
      </c>
      <c r="CR1159" s="4">
        <v>2.95</v>
      </c>
      <c r="CS1159" s="4">
        <v>0.0</v>
      </c>
      <c r="CT1159" s="4">
        <v>24.0</v>
      </c>
      <c r="CU1159" s="4">
        <v>25.6</v>
      </c>
      <c r="CV1159" s="4" t="s">
        <v>3412</v>
      </c>
      <c r="CW1159" s="4">
        <v>431.98</v>
      </c>
      <c r="CX1159" s="4">
        <v>0.06</v>
      </c>
      <c r="CY1159" s="4">
        <v>0.0</v>
      </c>
      <c r="CZ1159" s="4">
        <v>0.0</v>
      </c>
      <c r="DA1159" s="4">
        <v>0.03</v>
      </c>
      <c r="DB1159" s="4">
        <v>0.0</v>
      </c>
      <c r="DC1159" s="4">
        <v>0.0</v>
      </c>
      <c r="DD1159" s="4">
        <v>0.0</v>
      </c>
      <c r="DE1159" s="4">
        <v>0.28</v>
      </c>
      <c r="DF1159" s="4">
        <v>0.0</v>
      </c>
      <c r="DG1159" s="4">
        <v>0.0</v>
      </c>
      <c r="DH1159" s="4">
        <v>0.0</v>
      </c>
      <c r="DI1159" s="4">
        <v>0.0</v>
      </c>
      <c r="DJ1159" s="4">
        <v>0.0</v>
      </c>
      <c r="DK1159" s="4">
        <v>0.04</v>
      </c>
      <c r="DL1159" s="4">
        <v>0.0</v>
      </c>
      <c r="DM1159" s="4">
        <v>0.1</v>
      </c>
      <c r="DN1159" s="4">
        <v>0.0</v>
      </c>
      <c r="DO1159" s="4">
        <v>0.13</v>
      </c>
      <c r="DP1159" s="4">
        <v>0.21</v>
      </c>
      <c r="DQ1159" s="4">
        <v>0.0</v>
      </c>
      <c r="DR1159" s="4">
        <v>0.03</v>
      </c>
      <c r="DS1159" s="4">
        <v>0.0</v>
      </c>
      <c r="DT1159" s="4">
        <v>0.12</v>
      </c>
      <c r="DU1159" s="4">
        <v>0.0</v>
      </c>
      <c r="DV1159" s="4">
        <v>0.0</v>
      </c>
      <c r="DW1159" s="4">
        <v>0.0</v>
      </c>
      <c r="DX1159" s="4" t="s">
        <v>3412</v>
      </c>
      <c r="DY1159" s="4" t="s">
        <v>3414</v>
      </c>
      <c r="DZ1159" s="4" t="s">
        <v>3378</v>
      </c>
      <c r="EA1159" s="4" t="s">
        <v>2932</v>
      </c>
      <c r="EB1159" s="4">
        <v>431.982098108</v>
      </c>
      <c r="EC1159" s="6">
        <v>225.015773844116</v>
      </c>
      <c r="ED1159" s="7">
        <v>0.52</v>
      </c>
      <c r="EE1159" s="4" t="s">
        <v>3412</v>
      </c>
      <c r="EF1159" s="4" t="s">
        <v>3374</v>
      </c>
      <c r="EG1159" s="4" t="s">
        <v>3413</v>
      </c>
      <c r="EH1159" s="4">
        <f t="shared" si="1"/>
        <v>654.9386435</v>
      </c>
      <c r="EI1159" s="4">
        <f t="shared" si="2"/>
        <v>5.514453125</v>
      </c>
      <c r="EJ1159" s="4">
        <f t="shared" si="3"/>
        <v>3611.628449</v>
      </c>
      <c r="EK1159" s="4">
        <f t="shared" si="4"/>
        <v>0.2023801091</v>
      </c>
      <c r="EL1159" s="4">
        <f t="shared" si="5"/>
        <v>0.1402564284</v>
      </c>
      <c r="EM1159" s="4">
        <f t="shared" si="6"/>
        <v>0.797979798</v>
      </c>
      <c r="EN1159" s="4">
        <f t="shared" si="7"/>
        <v>0.05555555556</v>
      </c>
      <c r="EO1159" s="4">
        <f t="shared" si="8"/>
        <v>0.06565656566</v>
      </c>
      <c r="EP1159" s="4">
        <f t="shared" si="9"/>
        <v>0.08080808081</v>
      </c>
      <c r="EQ1159" s="4">
        <f t="shared" si="10"/>
        <v>0.1259474393</v>
      </c>
      <c r="ER1159" s="4">
        <f t="shared" si="11"/>
        <v>0.1547070907</v>
      </c>
      <c r="ES1159" s="4">
        <f t="shared" si="12"/>
        <v>0.7107742438</v>
      </c>
      <c r="ET1159" s="4">
        <f t="shared" si="13"/>
        <v>0.3267959497</v>
      </c>
      <c r="EU1159" s="4">
        <f t="shared" si="14"/>
        <v>0.03</v>
      </c>
      <c r="EV1159" s="4">
        <f t="shared" si="15"/>
        <v>0.28</v>
      </c>
      <c r="EW1159" s="4">
        <f t="shared" si="16"/>
        <v>0.17</v>
      </c>
      <c r="EX1159" s="4">
        <f t="shared" si="17"/>
        <v>0.34</v>
      </c>
      <c r="EY1159" s="4">
        <f t="shared" si="18"/>
        <v>0.12</v>
      </c>
      <c r="EZ1159" s="4">
        <f t="shared" si="19"/>
        <v>1.384086698</v>
      </c>
      <c r="FA1159" s="4">
        <f t="shared" si="20"/>
        <v>0.8599814182</v>
      </c>
      <c r="FB1159" s="4">
        <f t="shared" si="21"/>
        <v>0.5208914324</v>
      </c>
      <c r="FC1159" s="4">
        <f t="shared" si="22"/>
        <v>0.05612124082</v>
      </c>
      <c r="FD1159" s="4">
        <f t="shared" si="23"/>
        <v>0</v>
      </c>
      <c r="FE1159" s="4">
        <f t="shared" si="24"/>
        <v>0.59531139</v>
      </c>
      <c r="FF1159" s="4">
        <f t="shared" si="25"/>
        <v>0</v>
      </c>
      <c r="FG1159" s="4">
        <f t="shared" si="26"/>
        <v>0</v>
      </c>
      <c r="FH1159" s="4">
        <f t="shared" si="27"/>
        <v>0</v>
      </c>
      <c r="FI1159" s="4">
        <f t="shared" si="28"/>
        <v>0</v>
      </c>
      <c r="FJ1159" s="4">
        <f t="shared" si="29"/>
        <v>0</v>
      </c>
      <c r="FK1159" s="4">
        <f t="shared" si="30"/>
        <v>0</v>
      </c>
      <c r="FL1159" s="4">
        <f t="shared" si="31"/>
        <v>0.02510063936</v>
      </c>
      <c r="FM1159" s="4">
        <f t="shared" si="32"/>
        <v>0</v>
      </c>
      <c r="FN1159" s="4">
        <f t="shared" si="33"/>
        <v>0.09685058016</v>
      </c>
      <c r="FO1159" s="4">
        <f t="shared" si="34"/>
        <v>0.1179256453</v>
      </c>
      <c r="FP1159" s="4">
        <f t="shared" si="35"/>
        <v>0.1086905044</v>
      </c>
      <c r="FQ1159" s="4">
        <f t="shared" si="36"/>
        <v>1</v>
      </c>
      <c r="FR1159" s="4">
        <v>42.23</v>
      </c>
    </row>
    <row r="1160" ht="12.75" customHeight="1">
      <c r="A1160" s="4" t="s">
        <v>166</v>
      </c>
      <c r="B1160" s="4" t="s">
        <v>3373</v>
      </c>
      <c r="C1160" s="4" t="s">
        <v>3374</v>
      </c>
      <c r="D1160" s="4" t="s">
        <v>3415</v>
      </c>
      <c r="E1160" s="4" t="s">
        <v>3416</v>
      </c>
      <c r="F1160" s="4">
        <v>865.536546341</v>
      </c>
      <c r="G1160" s="4">
        <v>567.4375</v>
      </c>
      <c r="H1160" s="4">
        <v>92.625</v>
      </c>
      <c r="I1160" s="4">
        <v>63.625</v>
      </c>
      <c r="J1160" s="4">
        <v>34.3125</v>
      </c>
      <c r="K1160" s="4">
        <v>55.5625</v>
      </c>
      <c r="L1160" s="4">
        <v>52.3125</v>
      </c>
      <c r="M1160" s="4">
        <v>2.56406021118164</v>
      </c>
      <c r="N1160" s="4">
        <v>242.984893798828</v>
      </c>
      <c r="O1160" s="4">
        <v>28.6233748561362</v>
      </c>
      <c r="P1160" s="4">
        <v>19.0625</v>
      </c>
      <c r="Q1160" s="4">
        <v>0.0</v>
      </c>
      <c r="R1160" s="4">
        <v>74.25</v>
      </c>
      <c r="S1160" s="4">
        <v>47.9375</v>
      </c>
      <c r="T1160" s="4">
        <v>340.375</v>
      </c>
      <c r="U1160" s="4">
        <v>384.25</v>
      </c>
      <c r="V1160" s="4">
        <v>1497.26370135028</v>
      </c>
      <c r="W1160" s="4">
        <v>14.4852920788505</v>
      </c>
      <c r="X1160" s="4">
        <v>181.0</v>
      </c>
      <c r="Y1160" s="4">
        <v>1667045.3211</v>
      </c>
      <c r="Z1160" s="4">
        <v>402.86</v>
      </c>
      <c r="AA1160" s="4">
        <v>298.5</v>
      </c>
      <c r="AB1160" s="4">
        <v>294.32</v>
      </c>
      <c r="AC1160" s="4">
        <v>4.18</v>
      </c>
      <c r="AD1160" s="4">
        <v>12.43</v>
      </c>
      <c r="AE1160" s="4">
        <v>85.59</v>
      </c>
      <c r="AF1160" s="4">
        <v>6.34</v>
      </c>
      <c r="AG1160" s="4">
        <v>645.0</v>
      </c>
      <c r="AH1160" s="4">
        <v>13.3</v>
      </c>
      <c r="AI1160" s="4">
        <v>17.7</v>
      </c>
      <c r="AJ1160" s="4">
        <v>8.0</v>
      </c>
      <c r="AK1160" s="4">
        <v>11.24</v>
      </c>
      <c r="AL1160" s="4">
        <v>0.0</v>
      </c>
      <c r="AM1160" s="4">
        <v>0.0</v>
      </c>
      <c r="AN1160" s="4">
        <v>0.0</v>
      </c>
      <c r="AO1160" s="4">
        <v>0.0</v>
      </c>
      <c r="AP1160" s="4">
        <v>0.0</v>
      </c>
      <c r="AQ1160" s="4">
        <v>0.0</v>
      </c>
      <c r="AR1160" s="4">
        <v>7.26</v>
      </c>
      <c r="AS1160" s="4">
        <v>0.0</v>
      </c>
      <c r="AT1160" s="4">
        <v>0.0</v>
      </c>
      <c r="AU1160" s="4">
        <v>0.0</v>
      </c>
      <c r="AV1160" s="4">
        <v>0.0</v>
      </c>
      <c r="AW1160" s="4">
        <v>2.0</v>
      </c>
      <c r="AX1160" s="4">
        <v>0.0</v>
      </c>
      <c r="AY1160" s="4">
        <v>0.0</v>
      </c>
      <c r="AZ1160" s="4">
        <v>0.0</v>
      </c>
      <c r="BA1160" s="4">
        <v>0.0</v>
      </c>
      <c r="BB1160" s="4">
        <v>17.62</v>
      </c>
      <c r="BC1160" s="4">
        <v>0.0</v>
      </c>
      <c r="BD1160" s="4">
        <v>0.0</v>
      </c>
      <c r="BE1160" s="4">
        <v>0.0</v>
      </c>
      <c r="BF1160" s="4">
        <v>0.0</v>
      </c>
      <c r="BG1160" s="4">
        <v>0.0</v>
      </c>
      <c r="BH1160" s="4">
        <v>0.0</v>
      </c>
      <c r="BI1160" s="4">
        <v>0.0</v>
      </c>
      <c r="BJ1160" s="4">
        <v>0.0</v>
      </c>
      <c r="BK1160" s="4">
        <v>0.0</v>
      </c>
      <c r="BL1160" s="4">
        <v>38.87</v>
      </c>
      <c r="BM1160" s="4">
        <v>116.87</v>
      </c>
      <c r="BN1160" s="4">
        <v>24.8</v>
      </c>
      <c r="BO1160" s="4">
        <v>20.65</v>
      </c>
      <c r="BP1160" s="4">
        <v>0.0</v>
      </c>
      <c r="BQ1160" s="4">
        <v>0.0</v>
      </c>
      <c r="BR1160" s="4">
        <v>1.34</v>
      </c>
      <c r="BS1160" s="4">
        <v>0.0</v>
      </c>
      <c r="BT1160" s="4">
        <v>0.0</v>
      </c>
      <c r="BU1160" s="4">
        <v>0.0</v>
      </c>
      <c r="BV1160" s="4">
        <v>0.0</v>
      </c>
      <c r="BW1160" s="4">
        <v>0.0</v>
      </c>
      <c r="BX1160" s="4">
        <v>0.0</v>
      </c>
      <c r="BY1160" s="4">
        <v>0.0</v>
      </c>
      <c r="BZ1160" s="4">
        <v>0.0</v>
      </c>
      <c r="CA1160" s="4">
        <v>0.0</v>
      </c>
      <c r="CB1160" s="4">
        <v>0.0</v>
      </c>
      <c r="CC1160" s="4">
        <v>6.57</v>
      </c>
      <c r="CD1160" s="4">
        <v>1.28</v>
      </c>
      <c r="CE1160" s="4">
        <v>30.92</v>
      </c>
      <c r="CF1160" s="4">
        <v>7.23</v>
      </c>
      <c r="CG1160" s="4">
        <v>1.96</v>
      </c>
      <c r="CH1160" s="4">
        <v>21.5</v>
      </c>
      <c r="CI1160" s="4">
        <v>0.0</v>
      </c>
      <c r="CJ1160" s="4">
        <v>6.78</v>
      </c>
      <c r="CK1160" s="4">
        <v>0.0</v>
      </c>
      <c r="CL1160" s="4">
        <v>0.0</v>
      </c>
      <c r="CM1160" s="4">
        <v>1.5</v>
      </c>
      <c r="CN1160" s="4">
        <v>1.72</v>
      </c>
      <c r="CO1160" s="4">
        <v>20.81</v>
      </c>
      <c r="CP1160" s="4">
        <v>0.0</v>
      </c>
      <c r="CQ1160" s="4">
        <v>0.0</v>
      </c>
      <c r="CR1160" s="4">
        <v>61.94</v>
      </c>
      <c r="CS1160" s="4">
        <v>0.0</v>
      </c>
      <c r="CT1160" s="4">
        <v>148.0</v>
      </c>
      <c r="CU1160" s="4">
        <v>253.4</v>
      </c>
      <c r="CV1160" s="4" t="s">
        <v>3415</v>
      </c>
      <c r="CW1160" s="4">
        <v>865.54</v>
      </c>
      <c r="CX1160" s="4">
        <v>0.14</v>
      </c>
      <c r="CY1160" s="4">
        <v>0.5</v>
      </c>
      <c r="CZ1160" s="4">
        <v>0.0</v>
      </c>
      <c r="DA1160" s="4">
        <v>0.06</v>
      </c>
      <c r="DB1160" s="4">
        <v>0.0</v>
      </c>
      <c r="DC1160" s="4">
        <v>0.0</v>
      </c>
      <c r="DD1160" s="4">
        <v>0.0</v>
      </c>
      <c r="DE1160" s="4">
        <v>0.02</v>
      </c>
      <c r="DF1160" s="4">
        <v>0.0</v>
      </c>
      <c r="DG1160" s="4">
        <v>0.0</v>
      </c>
      <c r="DH1160" s="4">
        <v>0.0</v>
      </c>
      <c r="DI1160" s="4">
        <v>0.0</v>
      </c>
      <c r="DJ1160" s="4">
        <v>0.0</v>
      </c>
      <c r="DK1160" s="4">
        <v>0.0</v>
      </c>
      <c r="DL1160" s="4">
        <v>0.0</v>
      </c>
      <c r="DM1160" s="4">
        <v>0.08</v>
      </c>
      <c r="DN1160" s="4">
        <v>0.0</v>
      </c>
      <c r="DO1160" s="4">
        <v>0.1</v>
      </c>
      <c r="DP1160" s="4">
        <v>0.08</v>
      </c>
      <c r="DQ1160" s="4">
        <v>0.0</v>
      </c>
      <c r="DR1160" s="4">
        <v>0.0</v>
      </c>
      <c r="DS1160" s="4">
        <v>0.0</v>
      </c>
      <c r="DT1160" s="4">
        <v>0.0</v>
      </c>
      <c r="DU1160" s="4">
        <v>0.0</v>
      </c>
      <c r="DV1160" s="4">
        <v>0.0</v>
      </c>
      <c r="DW1160" s="4">
        <v>0.02</v>
      </c>
      <c r="DX1160" s="4" t="s">
        <v>3415</v>
      </c>
      <c r="DY1160" s="4" t="s">
        <v>3417</v>
      </c>
      <c r="DZ1160" s="4" t="s">
        <v>3378</v>
      </c>
      <c r="EA1160" s="4" t="s">
        <v>2932</v>
      </c>
      <c r="EB1160" s="4">
        <v>865.536546341</v>
      </c>
      <c r="EC1160" s="6">
        <v>70.16088584874</v>
      </c>
      <c r="ED1160" s="7">
        <v>0.08</v>
      </c>
      <c r="EE1160" s="4" t="s">
        <v>3415</v>
      </c>
      <c r="EF1160" s="4" t="s">
        <v>3374</v>
      </c>
      <c r="EG1160" s="4" t="s">
        <v>3416</v>
      </c>
      <c r="EH1160" s="4">
        <f t="shared" si="1"/>
        <v>4138.026414</v>
      </c>
      <c r="EI1160" s="4">
        <f t="shared" si="2"/>
        <v>1.589818469</v>
      </c>
      <c r="EJ1160" s="4">
        <f t="shared" si="3"/>
        <v>6578.710817</v>
      </c>
      <c r="EK1160" s="4">
        <f t="shared" si="4"/>
        <v>0.4315891377</v>
      </c>
      <c r="EL1160" s="4">
        <f t="shared" si="5"/>
        <v>1.697860299</v>
      </c>
      <c r="EM1160" s="4">
        <f t="shared" si="6"/>
        <v>0.9429824561</v>
      </c>
      <c r="EN1160" s="4">
        <f t="shared" si="7"/>
        <v>0.01944444444</v>
      </c>
      <c r="EO1160" s="4">
        <f t="shared" si="8"/>
        <v>0.02587719298</v>
      </c>
      <c r="EP1160" s="4">
        <f t="shared" si="9"/>
        <v>0.01169590643</v>
      </c>
      <c r="EQ1160" s="4">
        <f t="shared" si="10"/>
        <v>0.7409521918</v>
      </c>
      <c r="ER1160" s="4">
        <f t="shared" si="11"/>
        <v>0.21245594</v>
      </c>
      <c r="ES1160" s="4">
        <f t="shared" si="12"/>
        <v>0.01573747704</v>
      </c>
      <c r="ET1160" s="4">
        <f t="shared" si="13"/>
        <v>0.4654453953</v>
      </c>
      <c r="EU1160" s="4">
        <f t="shared" si="14"/>
        <v>0.56</v>
      </c>
      <c r="EV1160" s="4">
        <f t="shared" si="15"/>
        <v>0.02</v>
      </c>
      <c r="EW1160" s="4">
        <f t="shared" si="16"/>
        <v>0.1</v>
      </c>
      <c r="EX1160" s="4">
        <f t="shared" si="17"/>
        <v>0.16</v>
      </c>
      <c r="EY1160" s="4">
        <f t="shared" si="18"/>
        <v>0</v>
      </c>
      <c r="EZ1160" s="4">
        <f t="shared" si="19"/>
        <v>0.9264103609</v>
      </c>
      <c r="FA1160" s="4">
        <f t="shared" si="20"/>
        <v>0.575611121</v>
      </c>
      <c r="FB1160" s="4">
        <f t="shared" si="21"/>
        <v>0.08106057005</v>
      </c>
      <c r="FC1160" s="4">
        <f t="shared" si="22"/>
        <v>0.02831662216</v>
      </c>
      <c r="FD1160" s="4">
        <f t="shared" si="23"/>
        <v>0.005038544868</v>
      </c>
      <c r="FE1160" s="4">
        <f t="shared" si="24"/>
        <v>0.04438958029</v>
      </c>
      <c r="FF1160" s="4">
        <f t="shared" si="25"/>
        <v>0</v>
      </c>
      <c r="FG1160" s="4">
        <f t="shared" si="26"/>
        <v>0</v>
      </c>
      <c r="FH1160" s="4">
        <f t="shared" si="27"/>
        <v>0</v>
      </c>
      <c r="FI1160" s="4">
        <f t="shared" si="28"/>
        <v>0.2944273694</v>
      </c>
      <c r="FJ1160" s="4">
        <f t="shared" si="29"/>
        <v>0.1145009321</v>
      </c>
      <c r="FK1160" s="4">
        <f t="shared" si="30"/>
        <v>0</v>
      </c>
      <c r="FL1160" s="4">
        <f t="shared" si="31"/>
        <v>0.003375825062</v>
      </c>
      <c r="FM1160" s="4">
        <f t="shared" si="32"/>
        <v>0.09792411951</v>
      </c>
      <c r="FN1160" s="4">
        <f t="shared" si="33"/>
        <v>0.115886532</v>
      </c>
      <c r="FO1160" s="4">
        <f t="shared" si="34"/>
        <v>0.07955862347</v>
      </c>
      <c r="FP1160" s="4">
        <f t="shared" si="35"/>
        <v>0.2165818512</v>
      </c>
      <c r="FQ1160" s="4">
        <f t="shared" si="36"/>
        <v>1</v>
      </c>
      <c r="FR1160" s="4">
        <v>396.94</v>
      </c>
    </row>
    <row r="1161" ht="12.75" customHeight="1">
      <c r="A1161" s="4" t="s">
        <v>166</v>
      </c>
      <c r="B1161" s="4" t="s">
        <v>3373</v>
      </c>
      <c r="C1161" s="4" t="s">
        <v>3374</v>
      </c>
      <c r="D1161" s="4" t="s">
        <v>3418</v>
      </c>
      <c r="E1161" s="4" t="s">
        <v>1153</v>
      </c>
      <c r="F1161" s="4">
        <v>1620.940534</v>
      </c>
      <c r="G1161" s="4">
        <v>130.375</v>
      </c>
      <c r="H1161" s="4">
        <v>92.5</v>
      </c>
      <c r="I1161" s="4">
        <v>120.8125</v>
      </c>
      <c r="J1161" s="4">
        <v>127.3125</v>
      </c>
      <c r="K1161" s="4">
        <v>309.1875</v>
      </c>
      <c r="L1161" s="4">
        <v>841.3125</v>
      </c>
      <c r="M1161" s="4">
        <v>7.90309715270996</v>
      </c>
      <c r="N1161" s="4">
        <v>794.19091796875</v>
      </c>
      <c r="O1161" s="4">
        <v>238.400145788602</v>
      </c>
      <c r="P1161" s="4">
        <v>0.0</v>
      </c>
      <c r="Q1161" s="4">
        <v>0.0</v>
      </c>
      <c r="R1161" s="4">
        <v>1241.5625</v>
      </c>
      <c r="S1161" s="4">
        <v>96.625</v>
      </c>
      <c r="T1161" s="4">
        <v>254.8125</v>
      </c>
      <c r="U1161" s="4">
        <v>28.5</v>
      </c>
      <c r="V1161" s="4">
        <v>1572.31445425454</v>
      </c>
      <c r="W1161" s="4">
        <v>13.8490789220033</v>
      </c>
      <c r="X1161" s="4">
        <v>61.0</v>
      </c>
      <c r="Y1161" s="4">
        <v>180817.3348</v>
      </c>
      <c r="Z1161" s="4">
        <v>246.52</v>
      </c>
      <c r="AA1161" s="4">
        <v>41.27</v>
      </c>
      <c r="AB1161" s="4">
        <v>36.58</v>
      </c>
      <c r="AC1161" s="4">
        <v>4.69</v>
      </c>
      <c r="AD1161" s="4">
        <v>2.94</v>
      </c>
      <c r="AE1161" s="4">
        <v>42.11</v>
      </c>
      <c r="AF1161" s="4">
        <v>160.2</v>
      </c>
      <c r="AG1161" s="4">
        <v>44.8</v>
      </c>
      <c r="AH1161" s="4">
        <v>11.1</v>
      </c>
      <c r="AI1161" s="4">
        <v>6.3</v>
      </c>
      <c r="AJ1161" s="4">
        <v>15.2</v>
      </c>
      <c r="AK1161" s="4">
        <v>0.0</v>
      </c>
      <c r="AL1161" s="4">
        <v>0.0</v>
      </c>
      <c r="AM1161" s="4">
        <v>0.0</v>
      </c>
      <c r="AN1161" s="4">
        <v>0.0</v>
      </c>
      <c r="AO1161" s="4">
        <v>0.0</v>
      </c>
      <c r="AP1161" s="4">
        <v>0.0</v>
      </c>
      <c r="AQ1161" s="4">
        <v>0.0</v>
      </c>
      <c r="AR1161" s="4">
        <v>150.05</v>
      </c>
      <c r="AS1161" s="4">
        <v>0.0</v>
      </c>
      <c r="AT1161" s="4">
        <v>0.0</v>
      </c>
      <c r="AU1161" s="4">
        <v>0.0</v>
      </c>
      <c r="AV1161" s="4">
        <v>0.0</v>
      </c>
      <c r="AW1161" s="4">
        <v>0.0</v>
      </c>
      <c r="AX1161" s="4">
        <v>0.0</v>
      </c>
      <c r="AY1161" s="4">
        <v>0.0</v>
      </c>
      <c r="AZ1161" s="4">
        <v>0.0</v>
      </c>
      <c r="BA1161" s="4">
        <v>0.0</v>
      </c>
      <c r="BB1161" s="4">
        <v>32.55</v>
      </c>
      <c r="BC1161" s="4">
        <v>0.0</v>
      </c>
      <c r="BD1161" s="4">
        <v>0.0</v>
      </c>
      <c r="BE1161" s="4">
        <v>0.0</v>
      </c>
      <c r="BF1161" s="4">
        <v>0.0</v>
      </c>
      <c r="BG1161" s="4">
        <v>0.0</v>
      </c>
      <c r="BH1161" s="4">
        <v>0.0</v>
      </c>
      <c r="BI1161" s="4">
        <v>0.0</v>
      </c>
      <c r="BJ1161" s="4">
        <v>0.0</v>
      </c>
      <c r="BK1161" s="4">
        <v>0.0</v>
      </c>
      <c r="BL1161" s="4">
        <v>1.1</v>
      </c>
      <c r="BM1161" s="4">
        <v>0.0</v>
      </c>
      <c r="BN1161" s="4">
        <v>3.81</v>
      </c>
      <c r="BO1161" s="4">
        <v>0.0</v>
      </c>
      <c r="BP1161" s="4">
        <v>0.0</v>
      </c>
      <c r="BQ1161" s="4">
        <v>0.0</v>
      </c>
      <c r="BR1161" s="4">
        <v>0.0</v>
      </c>
      <c r="BS1161" s="4">
        <v>1.32</v>
      </c>
      <c r="BT1161" s="4">
        <v>0.0</v>
      </c>
      <c r="BU1161" s="4">
        <v>0.0</v>
      </c>
      <c r="BV1161" s="4">
        <v>0.0</v>
      </c>
      <c r="BW1161" s="4">
        <v>0.0</v>
      </c>
      <c r="BX1161" s="4">
        <v>0.0</v>
      </c>
      <c r="BY1161" s="4">
        <v>0.0</v>
      </c>
      <c r="BZ1161" s="4">
        <v>0.0</v>
      </c>
      <c r="CA1161" s="4">
        <v>0.0</v>
      </c>
      <c r="CB1161" s="4">
        <v>0.0</v>
      </c>
      <c r="CC1161" s="4">
        <v>8.68</v>
      </c>
      <c r="CD1161" s="4">
        <v>5.56</v>
      </c>
      <c r="CE1161" s="4">
        <v>8.14</v>
      </c>
      <c r="CF1161" s="4">
        <v>5.63</v>
      </c>
      <c r="CG1161" s="4">
        <v>0.0</v>
      </c>
      <c r="CH1161" s="4">
        <v>6.72</v>
      </c>
      <c r="CI1161" s="4">
        <v>0.0</v>
      </c>
      <c r="CJ1161" s="4">
        <v>0.0</v>
      </c>
      <c r="CK1161" s="4">
        <v>0.0</v>
      </c>
      <c r="CL1161" s="4">
        <v>0.0</v>
      </c>
      <c r="CM1161" s="4">
        <v>1.03</v>
      </c>
      <c r="CN1161" s="4">
        <v>0.0</v>
      </c>
      <c r="CO1161" s="4">
        <v>4.45</v>
      </c>
      <c r="CP1161" s="4">
        <v>0.0</v>
      </c>
      <c r="CQ1161" s="4">
        <v>0.0</v>
      </c>
      <c r="CR1161" s="4">
        <v>17.48</v>
      </c>
      <c r="CS1161" s="4">
        <v>0.0</v>
      </c>
      <c r="CT1161" s="4">
        <v>8.0</v>
      </c>
      <c r="CU1161" s="4">
        <v>109.8</v>
      </c>
      <c r="CV1161" s="4" t="s">
        <v>3418</v>
      </c>
      <c r="CW1161" s="4">
        <v>1620.94</v>
      </c>
      <c r="CX1161" s="4">
        <v>0.03</v>
      </c>
      <c r="CY1161" s="4">
        <v>0.07</v>
      </c>
      <c r="CZ1161" s="4">
        <v>0.0</v>
      </c>
      <c r="DA1161" s="4">
        <v>0.01</v>
      </c>
      <c r="DB1161" s="4">
        <v>0.0</v>
      </c>
      <c r="DC1161" s="4">
        <v>0.0</v>
      </c>
      <c r="DD1161" s="4">
        <v>0.0</v>
      </c>
      <c r="DE1161" s="4">
        <v>0.04</v>
      </c>
      <c r="DF1161" s="4">
        <v>0.0</v>
      </c>
      <c r="DG1161" s="4">
        <v>0.0</v>
      </c>
      <c r="DH1161" s="4">
        <v>0.0</v>
      </c>
      <c r="DI1161" s="4">
        <v>0.0</v>
      </c>
      <c r="DJ1161" s="4">
        <v>0.0</v>
      </c>
      <c r="DK1161" s="4">
        <v>0.0</v>
      </c>
      <c r="DL1161" s="4">
        <v>0.0</v>
      </c>
      <c r="DM1161" s="4">
        <v>0.34</v>
      </c>
      <c r="DN1161" s="4">
        <v>0.02</v>
      </c>
      <c r="DO1161" s="4">
        <v>0.03</v>
      </c>
      <c r="DP1161" s="4">
        <v>0.1</v>
      </c>
      <c r="DQ1161" s="4">
        <v>0.0</v>
      </c>
      <c r="DR1161" s="4">
        <v>0.0</v>
      </c>
      <c r="DS1161" s="4">
        <v>0.0</v>
      </c>
      <c r="DT1161" s="4">
        <v>0.35</v>
      </c>
      <c r="DU1161" s="4">
        <v>0.0</v>
      </c>
      <c r="DV1161" s="4">
        <v>0.0</v>
      </c>
      <c r="DW1161" s="4">
        <v>0.0</v>
      </c>
      <c r="DX1161" s="4" t="s">
        <v>3418</v>
      </c>
      <c r="DY1161" s="4" t="s">
        <v>1154</v>
      </c>
      <c r="DZ1161" s="4" t="s">
        <v>3378</v>
      </c>
      <c r="EA1161" s="4" t="s">
        <v>2932</v>
      </c>
      <c r="EB1161" s="4">
        <v>1620.940534</v>
      </c>
      <c r="EC1161" s="6">
        <v>2610.76756938202</v>
      </c>
      <c r="ED1161" s="7">
        <v>1.61</v>
      </c>
      <c r="EE1161" s="4" t="s">
        <v>3418</v>
      </c>
      <c r="EF1161" s="4" t="s">
        <v>3374</v>
      </c>
      <c r="EG1161" s="4" t="s">
        <v>1153</v>
      </c>
      <c r="EH1161" s="4">
        <f t="shared" si="1"/>
        <v>733.4793721</v>
      </c>
      <c r="EI1161" s="4">
        <f t="shared" si="2"/>
        <v>2.245173042</v>
      </c>
      <c r="EJ1161" s="4">
        <f t="shared" si="3"/>
        <v>1646.788113</v>
      </c>
      <c r="EK1161" s="4">
        <f t="shared" si="4"/>
        <v>0.147493104</v>
      </c>
      <c r="EL1161" s="4">
        <f t="shared" si="5"/>
        <v>0.3139704689</v>
      </c>
      <c r="EM1161" s="4">
        <f t="shared" si="6"/>
        <v>0.5788113695</v>
      </c>
      <c r="EN1161" s="4">
        <f t="shared" si="7"/>
        <v>0.1434108527</v>
      </c>
      <c r="EO1161" s="4">
        <f t="shared" si="8"/>
        <v>0.08139534884</v>
      </c>
      <c r="EP1161" s="4">
        <f t="shared" si="9"/>
        <v>0.1963824289</v>
      </c>
      <c r="EQ1161" s="4">
        <f t="shared" si="10"/>
        <v>0.1674103521</v>
      </c>
      <c r="ER1161" s="4">
        <f t="shared" si="11"/>
        <v>0.1708177835</v>
      </c>
      <c r="ES1161" s="4">
        <f t="shared" si="12"/>
        <v>0.6498458543</v>
      </c>
      <c r="ET1161" s="4">
        <f t="shared" si="13"/>
        <v>0.1520845428</v>
      </c>
      <c r="EU1161" s="4">
        <f t="shared" si="14"/>
        <v>0.08</v>
      </c>
      <c r="EV1161" s="4">
        <f t="shared" si="15"/>
        <v>0.04</v>
      </c>
      <c r="EW1161" s="4">
        <f t="shared" si="16"/>
        <v>0.03</v>
      </c>
      <c r="EX1161" s="4">
        <f t="shared" si="17"/>
        <v>0.46</v>
      </c>
      <c r="EY1161" s="4">
        <f t="shared" si="18"/>
        <v>0.35</v>
      </c>
      <c r="EZ1161" s="4">
        <f t="shared" si="19"/>
        <v>1.160651048</v>
      </c>
      <c r="FA1161" s="4">
        <f t="shared" si="20"/>
        <v>0.7211530431</v>
      </c>
      <c r="FB1161" s="4">
        <f t="shared" si="21"/>
        <v>1.610649814</v>
      </c>
      <c r="FC1161" s="4">
        <f t="shared" si="22"/>
        <v>0</v>
      </c>
      <c r="FD1161" s="4">
        <f t="shared" si="23"/>
        <v>0</v>
      </c>
      <c r="FE1161" s="4">
        <f t="shared" si="24"/>
        <v>0.3420914346</v>
      </c>
      <c r="FF1161" s="4">
        <f t="shared" si="25"/>
        <v>0</v>
      </c>
      <c r="FG1161" s="4">
        <f t="shared" si="26"/>
        <v>0</v>
      </c>
      <c r="FH1161" s="4">
        <f t="shared" si="27"/>
        <v>0</v>
      </c>
      <c r="FI1161" s="4">
        <f t="shared" si="28"/>
        <v>0</v>
      </c>
      <c r="FJ1161" s="4">
        <f t="shared" si="29"/>
        <v>0.04004203889</v>
      </c>
      <c r="FK1161" s="4">
        <f t="shared" si="30"/>
        <v>0</v>
      </c>
      <c r="FL1161" s="4">
        <f t="shared" si="31"/>
        <v>0</v>
      </c>
      <c r="FM1161" s="4">
        <f t="shared" si="32"/>
        <v>0.01156069364</v>
      </c>
      <c r="FN1161" s="4">
        <f t="shared" si="33"/>
        <v>0.294377299</v>
      </c>
      <c r="FO1161" s="4">
        <f t="shared" si="34"/>
        <v>0.07062532843</v>
      </c>
      <c r="FP1161" s="4">
        <f t="shared" si="35"/>
        <v>0.2413032055</v>
      </c>
      <c r="FQ1161" s="4">
        <f t="shared" si="36"/>
        <v>1</v>
      </c>
      <c r="FR1161" s="4">
        <v>95.15</v>
      </c>
    </row>
    <row r="1162" ht="12.75" customHeight="1">
      <c r="A1162" s="4" t="s">
        <v>166</v>
      </c>
      <c r="B1162" s="4" t="s">
        <v>3373</v>
      </c>
      <c r="C1162" s="4" t="s">
        <v>3374</v>
      </c>
      <c r="D1162" s="4" t="s">
        <v>3419</v>
      </c>
      <c r="E1162" s="4" t="s">
        <v>3420</v>
      </c>
      <c r="F1162" s="4">
        <v>1530.76733358</v>
      </c>
      <c r="G1162" s="4">
        <v>150.625</v>
      </c>
      <c r="H1162" s="4">
        <v>132.625</v>
      </c>
      <c r="I1162" s="4">
        <v>130.6875</v>
      </c>
      <c r="J1162" s="4">
        <v>111.75</v>
      </c>
      <c r="K1162" s="4">
        <v>258.625</v>
      </c>
      <c r="L1162" s="4">
        <v>747.0</v>
      </c>
      <c r="M1162" s="4">
        <v>12.8623104095459</v>
      </c>
      <c r="N1162" s="4">
        <v>560.0</v>
      </c>
      <c r="O1162" s="4">
        <v>200.096482206815</v>
      </c>
      <c r="P1162" s="4">
        <v>0.0</v>
      </c>
      <c r="Q1162" s="4">
        <v>48.9375</v>
      </c>
      <c r="R1162" s="4">
        <v>629.5625</v>
      </c>
      <c r="S1162" s="4">
        <v>316.3125</v>
      </c>
      <c r="T1162" s="4">
        <v>536.5</v>
      </c>
      <c r="U1162" s="4">
        <v>0.0</v>
      </c>
      <c r="V1162" s="4">
        <v>1541.85108034146</v>
      </c>
      <c r="W1162" s="4">
        <v>13.9237086958298</v>
      </c>
      <c r="X1162" s="4">
        <v>94.0</v>
      </c>
      <c r="Y1162" s="4">
        <v>406207.6029</v>
      </c>
      <c r="Z1162" s="4">
        <v>783.98</v>
      </c>
      <c r="AA1162" s="4">
        <v>106.54</v>
      </c>
      <c r="AB1162" s="4">
        <v>106.36</v>
      </c>
      <c r="AC1162" s="4">
        <v>0.18</v>
      </c>
      <c r="AD1162" s="4">
        <v>5.65</v>
      </c>
      <c r="AE1162" s="4">
        <v>78.92</v>
      </c>
      <c r="AF1162" s="4">
        <v>592.87</v>
      </c>
      <c r="AG1162" s="4">
        <v>48.8</v>
      </c>
      <c r="AH1162" s="4">
        <v>33.3</v>
      </c>
      <c r="AI1162" s="4">
        <v>11.2</v>
      </c>
      <c r="AJ1162" s="4">
        <v>10.4</v>
      </c>
      <c r="AK1162" s="4">
        <v>4.15</v>
      </c>
      <c r="AL1162" s="4">
        <v>0.0</v>
      </c>
      <c r="AM1162" s="4">
        <v>0.0</v>
      </c>
      <c r="AN1162" s="4">
        <v>0.0</v>
      </c>
      <c r="AO1162" s="4">
        <v>0.0</v>
      </c>
      <c r="AP1162" s="4">
        <v>0.0</v>
      </c>
      <c r="AQ1162" s="4">
        <v>0.0</v>
      </c>
      <c r="AR1162" s="4">
        <v>587.44</v>
      </c>
      <c r="AS1162" s="4">
        <v>0.0</v>
      </c>
      <c r="AT1162" s="4">
        <v>0.0</v>
      </c>
      <c r="AU1162" s="4">
        <v>0.0</v>
      </c>
      <c r="AV1162" s="4">
        <v>0.0</v>
      </c>
      <c r="AW1162" s="4">
        <v>1.19</v>
      </c>
      <c r="AX1162" s="4">
        <v>0.0</v>
      </c>
      <c r="AY1162" s="4">
        <v>0.0</v>
      </c>
      <c r="AZ1162" s="4">
        <v>0.0</v>
      </c>
      <c r="BA1162" s="4">
        <v>0.0</v>
      </c>
      <c r="BB1162" s="4">
        <v>22.24</v>
      </c>
      <c r="BC1162" s="4">
        <v>0.0</v>
      </c>
      <c r="BD1162" s="4">
        <v>0.0</v>
      </c>
      <c r="BE1162" s="4">
        <v>0.0</v>
      </c>
      <c r="BF1162" s="4">
        <v>0.0</v>
      </c>
      <c r="BG1162" s="4">
        <v>0.0</v>
      </c>
      <c r="BH1162" s="4">
        <v>14.68</v>
      </c>
      <c r="BI1162" s="4">
        <v>0.0</v>
      </c>
      <c r="BJ1162" s="4">
        <v>0.0</v>
      </c>
      <c r="BK1162" s="4">
        <v>0.0</v>
      </c>
      <c r="BL1162" s="4">
        <v>19.61</v>
      </c>
      <c r="BM1162" s="4">
        <v>0.0</v>
      </c>
      <c r="BN1162" s="4">
        <v>3.47</v>
      </c>
      <c r="BO1162" s="4">
        <v>0.0</v>
      </c>
      <c r="BP1162" s="4">
        <v>7.1</v>
      </c>
      <c r="BQ1162" s="4">
        <v>0.0</v>
      </c>
      <c r="BR1162" s="4">
        <v>0.0</v>
      </c>
      <c r="BS1162" s="4">
        <v>0.0</v>
      </c>
      <c r="BT1162" s="4">
        <v>0.0</v>
      </c>
      <c r="BU1162" s="4">
        <v>0.0</v>
      </c>
      <c r="BV1162" s="4">
        <v>0.0</v>
      </c>
      <c r="BW1162" s="4">
        <v>0.0</v>
      </c>
      <c r="BX1162" s="4">
        <v>0.0</v>
      </c>
      <c r="BY1162" s="4">
        <v>0.0</v>
      </c>
      <c r="BZ1162" s="4">
        <v>0.0</v>
      </c>
      <c r="CA1162" s="4">
        <v>4.23</v>
      </c>
      <c r="CB1162" s="4">
        <v>0.0</v>
      </c>
      <c r="CC1162" s="4">
        <v>2.01</v>
      </c>
      <c r="CD1162" s="4">
        <v>1.63</v>
      </c>
      <c r="CE1162" s="4">
        <v>13.43</v>
      </c>
      <c r="CF1162" s="4">
        <v>9.52</v>
      </c>
      <c r="CG1162" s="4">
        <v>0.0</v>
      </c>
      <c r="CH1162" s="4">
        <v>21.71</v>
      </c>
      <c r="CI1162" s="4">
        <v>0.0</v>
      </c>
      <c r="CJ1162" s="4">
        <v>3.41</v>
      </c>
      <c r="CK1162" s="4">
        <v>0.0</v>
      </c>
      <c r="CL1162" s="4">
        <v>0.0</v>
      </c>
      <c r="CM1162" s="4">
        <v>4.55</v>
      </c>
      <c r="CN1162" s="4">
        <v>1.04</v>
      </c>
      <c r="CO1162" s="4">
        <v>7.06</v>
      </c>
      <c r="CP1162" s="4">
        <v>5.97</v>
      </c>
      <c r="CQ1162" s="4">
        <v>0.0</v>
      </c>
      <c r="CR1162" s="4">
        <v>49.54</v>
      </c>
      <c r="CS1162" s="4">
        <v>0.0</v>
      </c>
      <c r="CT1162" s="4">
        <v>43.0</v>
      </c>
      <c r="CU1162" s="4">
        <v>188.0</v>
      </c>
      <c r="CV1162" s="4" t="s">
        <v>3419</v>
      </c>
      <c r="CW1162" s="4">
        <v>1530.77</v>
      </c>
      <c r="CX1162" s="4">
        <v>0.07</v>
      </c>
      <c r="CY1162" s="4">
        <v>0.05</v>
      </c>
      <c r="CZ1162" s="4">
        <v>0.0</v>
      </c>
      <c r="DA1162" s="4">
        <v>0.03</v>
      </c>
      <c r="DB1162" s="4">
        <v>0.01</v>
      </c>
      <c r="DC1162" s="4">
        <v>0.0</v>
      </c>
      <c r="DD1162" s="4">
        <v>0.0</v>
      </c>
      <c r="DE1162" s="4">
        <v>0.16</v>
      </c>
      <c r="DF1162" s="4">
        <v>0.0</v>
      </c>
      <c r="DG1162" s="4">
        <v>0.0</v>
      </c>
      <c r="DH1162" s="4">
        <v>0.0</v>
      </c>
      <c r="DI1162" s="4">
        <v>0.0</v>
      </c>
      <c r="DJ1162" s="4">
        <v>0.0</v>
      </c>
      <c r="DK1162" s="4">
        <v>0.0</v>
      </c>
      <c r="DL1162" s="4">
        <v>0.0</v>
      </c>
      <c r="DM1162" s="4">
        <v>0.14</v>
      </c>
      <c r="DN1162" s="4">
        <v>0.0</v>
      </c>
      <c r="DO1162" s="4">
        <v>0.04</v>
      </c>
      <c r="DP1162" s="4">
        <v>0.24</v>
      </c>
      <c r="DQ1162" s="4">
        <v>0.0</v>
      </c>
      <c r="DR1162" s="4">
        <v>0.01</v>
      </c>
      <c r="DS1162" s="4">
        <v>0.0</v>
      </c>
      <c r="DT1162" s="4">
        <v>0.24</v>
      </c>
      <c r="DU1162" s="4">
        <v>0.0</v>
      </c>
      <c r="DV1162" s="4">
        <v>0.0</v>
      </c>
      <c r="DW1162" s="4">
        <v>0.0</v>
      </c>
      <c r="DX1162" s="4" t="s">
        <v>3419</v>
      </c>
      <c r="DY1162" s="4" t="s">
        <v>3421</v>
      </c>
      <c r="DZ1162" s="4" t="s">
        <v>3378</v>
      </c>
      <c r="EA1162" s="4" t="s">
        <v>2932</v>
      </c>
      <c r="EB1162" s="4">
        <v>1530.76733358</v>
      </c>
      <c r="EC1162" s="6">
        <v>1564.1790252303</v>
      </c>
      <c r="ED1162" s="7">
        <v>1.02</v>
      </c>
      <c r="EE1162" s="4" t="s">
        <v>3419</v>
      </c>
      <c r="EF1162" s="4" t="s">
        <v>3374</v>
      </c>
      <c r="EG1162" s="4" t="s">
        <v>3420</v>
      </c>
      <c r="EH1162" s="4">
        <f t="shared" si="1"/>
        <v>518.1351602</v>
      </c>
      <c r="EI1162" s="4">
        <f t="shared" si="2"/>
        <v>4.170106383</v>
      </c>
      <c r="EJ1162" s="4">
        <f t="shared" si="3"/>
        <v>2160.678739</v>
      </c>
      <c r="EK1162" s="4">
        <f t="shared" si="4"/>
        <v>0.06738692314</v>
      </c>
      <c r="EL1162" s="4">
        <f t="shared" si="5"/>
        <v>0.1322737825</v>
      </c>
      <c r="EM1162" s="4">
        <f t="shared" si="6"/>
        <v>0.4705882353</v>
      </c>
      <c r="EN1162" s="4">
        <f t="shared" si="7"/>
        <v>0.3211186114</v>
      </c>
      <c r="EO1162" s="4">
        <f t="shared" si="8"/>
        <v>0.1080038573</v>
      </c>
      <c r="EP1162" s="4">
        <f t="shared" si="9"/>
        <v>0.100289296</v>
      </c>
      <c r="EQ1162" s="4">
        <f t="shared" si="10"/>
        <v>0.1358963239</v>
      </c>
      <c r="ER1162" s="4">
        <f t="shared" si="11"/>
        <v>0.1006658333</v>
      </c>
      <c r="ES1162" s="4">
        <f t="shared" si="12"/>
        <v>0.7562310263</v>
      </c>
      <c r="ET1162" s="4">
        <f t="shared" si="13"/>
        <v>0.5121483734</v>
      </c>
      <c r="EU1162" s="4">
        <f t="shared" si="14"/>
        <v>0.09</v>
      </c>
      <c r="EV1162" s="4">
        <f t="shared" si="15"/>
        <v>0.16</v>
      </c>
      <c r="EW1162" s="4">
        <f t="shared" si="16"/>
        <v>0.04</v>
      </c>
      <c r="EX1162" s="4">
        <f t="shared" si="17"/>
        <v>0.39</v>
      </c>
      <c r="EY1162" s="4">
        <f t="shared" si="18"/>
        <v>0.24</v>
      </c>
      <c r="EZ1162" s="4">
        <f t="shared" si="19"/>
        <v>1.348418428</v>
      </c>
      <c r="FA1162" s="4">
        <f t="shared" si="20"/>
        <v>0.8378194756</v>
      </c>
      <c r="FB1162" s="4">
        <f t="shared" si="21"/>
        <v>1.02182676</v>
      </c>
      <c r="FC1162" s="4">
        <f t="shared" si="22"/>
        <v>0.0211152946</v>
      </c>
      <c r="FD1162" s="4">
        <f t="shared" si="23"/>
        <v>0.006054747125</v>
      </c>
      <c r="FE1162" s="4">
        <f t="shared" si="24"/>
        <v>0.1131576269</v>
      </c>
      <c r="FF1162" s="4">
        <f t="shared" si="25"/>
        <v>0</v>
      </c>
      <c r="FG1162" s="4">
        <f t="shared" si="26"/>
        <v>0.07469217462</v>
      </c>
      <c r="FH1162" s="4">
        <f t="shared" si="27"/>
        <v>0</v>
      </c>
      <c r="FI1162" s="4">
        <f t="shared" si="28"/>
        <v>0</v>
      </c>
      <c r="FJ1162" s="4">
        <f t="shared" si="29"/>
        <v>0.0176554391</v>
      </c>
      <c r="FK1162" s="4">
        <f t="shared" si="30"/>
        <v>0.03612496184</v>
      </c>
      <c r="FL1162" s="4">
        <f t="shared" si="31"/>
        <v>0</v>
      </c>
      <c r="FM1162" s="4">
        <f t="shared" si="32"/>
        <v>0.099776127</v>
      </c>
      <c r="FN1162" s="4">
        <f t="shared" si="33"/>
        <v>0.1568128625</v>
      </c>
      <c r="FO1162" s="4">
        <f t="shared" si="34"/>
        <v>0.1278111326</v>
      </c>
      <c r="FP1162" s="4">
        <f t="shared" si="35"/>
        <v>0.3467996337</v>
      </c>
      <c r="FQ1162" s="4">
        <f t="shared" si="36"/>
        <v>1</v>
      </c>
      <c r="FR1162" s="4">
        <v>196.54</v>
      </c>
    </row>
    <row r="1163" ht="12.75" customHeight="1">
      <c r="A1163" s="4" t="s">
        <v>166</v>
      </c>
      <c r="B1163" s="4" t="s">
        <v>3373</v>
      </c>
      <c r="C1163" s="4" t="s">
        <v>3374</v>
      </c>
      <c r="D1163" s="4" t="s">
        <v>3422</v>
      </c>
      <c r="E1163" s="4" t="s">
        <v>3423</v>
      </c>
      <c r="F1163" s="4">
        <v>269.381834539</v>
      </c>
      <c r="G1163" s="4">
        <v>57.0625</v>
      </c>
      <c r="H1163" s="4">
        <v>48.25</v>
      </c>
      <c r="I1163" s="4">
        <v>54.5</v>
      </c>
      <c r="J1163" s="4">
        <v>42.5</v>
      </c>
      <c r="K1163" s="4">
        <v>51.8125</v>
      </c>
      <c r="L1163" s="4">
        <v>15.9375</v>
      </c>
      <c r="M1163" s="4">
        <v>14.1679058074951</v>
      </c>
      <c r="N1163" s="4">
        <v>120.0</v>
      </c>
      <c r="O1163" s="4">
        <v>62.2896275695787</v>
      </c>
      <c r="P1163" s="4">
        <v>0.0</v>
      </c>
      <c r="Q1163" s="4">
        <v>0.0</v>
      </c>
      <c r="R1163" s="4">
        <v>0.3125</v>
      </c>
      <c r="S1163" s="4">
        <v>0.0</v>
      </c>
      <c r="T1163" s="4">
        <v>246.375</v>
      </c>
      <c r="U1163" s="4">
        <v>23.375</v>
      </c>
      <c r="V1163" s="4">
        <v>1509.12082560297</v>
      </c>
      <c r="W1163" s="4">
        <v>14.353323283859</v>
      </c>
      <c r="X1163" s="4">
        <v>23.0</v>
      </c>
      <c r="Y1163" s="4">
        <v>134127.4191</v>
      </c>
      <c r="Z1163" s="4">
        <v>53.93</v>
      </c>
      <c r="AA1163" s="4">
        <v>27.87</v>
      </c>
      <c r="AB1163" s="4">
        <v>27.87</v>
      </c>
      <c r="AC1163" s="4">
        <v>0.0</v>
      </c>
      <c r="AD1163" s="4">
        <v>1.45</v>
      </c>
      <c r="AE1163" s="4">
        <v>16.39</v>
      </c>
      <c r="AF1163" s="4">
        <v>8.22</v>
      </c>
      <c r="AG1163" s="4">
        <v>28.8</v>
      </c>
      <c r="AH1163" s="4">
        <v>3.8</v>
      </c>
      <c r="AI1163" s="4">
        <v>1.3</v>
      </c>
      <c r="AJ1163" s="4">
        <v>0.8</v>
      </c>
      <c r="AK1163" s="4">
        <v>0.0</v>
      </c>
      <c r="AL1163" s="4">
        <v>0.0</v>
      </c>
      <c r="AM1163" s="4">
        <v>0.0</v>
      </c>
      <c r="AN1163" s="4">
        <v>0.0</v>
      </c>
      <c r="AO1163" s="4">
        <v>0.0</v>
      </c>
      <c r="AP1163" s="4">
        <v>0.0</v>
      </c>
      <c r="AQ1163" s="4">
        <v>0.0</v>
      </c>
      <c r="AR1163" s="4">
        <v>4.79</v>
      </c>
      <c r="AS1163" s="4">
        <v>0.0</v>
      </c>
      <c r="AT1163" s="4">
        <v>0.0</v>
      </c>
      <c r="AU1163" s="4">
        <v>0.0</v>
      </c>
      <c r="AV1163" s="4">
        <v>0.0</v>
      </c>
      <c r="AW1163" s="4">
        <v>0.0</v>
      </c>
      <c r="AX1163" s="4">
        <v>0.0</v>
      </c>
      <c r="AY1163" s="4">
        <v>0.0</v>
      </c>
      <c r="AZ1163" s="4">
        <v>0.0</v>
      </c>
      <c r="BA1163" s="4">
        <v>0.0</v>
      </c>
      <c r="BB1163" s="4">
        <v>8.12</v>
      </c>
      <c r="BC1163" s="4">
        <v>0.0</v>
      </c>
      <c r="BD1163" s="4">
        <v>0.0</v>
      </c>
      <c r="BE1163" s="4">
        <v>0.0</v>
      </c>
      <c r="BF1163" s="4">
        <v>0.0</v>
      </c>
      <c r="BG1163" s="4">
        <v>0.0</v>
      </c>
      <c r="BH1163" s="4">
        <v>0.0</v>
      </c>
      <c r="BI1163" s="4">
        <v>0.0</v>
      </c>
      <c r="BJ1163" s="4">
        <v>2.25</v>
      </c>
      <c r="BK1163" s="4">
        <v>0.0</v>
      </c>
      <c r="BL1163" s="4">
        <v>0.0</v>
      </c>
      <c r="BM1163" s="4">
        <v>6.96</v>
      </c>
      <c r="BN1163" s="4">
        <v>0.0</v>
      </c>
      <c r="BO1163" s="4">
        <v>0.0</v>
      </c>
      <c r="BP1163" s="4">
        <v>0.0</v>
      </c>
      <c r="BQ1163" s="4">
        <v>0.0</v>
      </c>
      <c r="BR1163" s="4">
        <v>0.0</v>
      </c>
      <c r="BS1163" s="4">
        <v>0.0</v>
      </c>
      <c r="BT1163" s="4">
        <v>0.0</v>
      </c>
      <c r="BU1163" s="4">
        <v>0.0</v>
      </c>
      <c r="BV1163" s="4">
        <v>0.0</v>
      </c>
      <c r="BW1163" s="4">
        <v>0.0</v>
      </c>
      <c r="BX1163" s="4">
        <v>0.0</v>
      </c>
      <c r="BY1163" s="4">
        <v>0.0</v>
      </c>
      <c r="BZ1163" s="4">
        <v>0.0</v>
      </c>
      <c r="CA1163" s="4">
        <v>0.0</v>
      </c>
      <c r="CB1163" s="4">
        <v>0.0</v>
      </c>
      <c r="CC1163" s="4">
        <v>13.47</v>
      </c>
      <c r="CD1163" s="4">
        <v>0.0</v>
      </c>
      <c r="CE1163" s="4">
        <v>8.81</v>
      </c>
      <c r="CF1163" s="4">
        <v>1.1</v>
      </c>
      <c r="CG1163" s="4">
        <v>0.0</v>
      </c>
      <c r="CH1163" s="4">
        <v>1.17</v>
      </c>
      <c r="CI1163" s="4">
        <v>0.0</v>
      </c>
      <c r="CJ1163" s="4">
        <v>0.0</v>
      </c>
      <c r="CK1163" s="4">
        <v>0.0</v>
      </c>
      <c r="CL1163" s="4">
        <v>0.0</v>
      </c>
      <c r="CM1163" s="4">
        <v>2.63</v>
      </c>
      <c r="CN1163" s="4">
        <v>0.41</v>
      </c>
      <c r="CO1163" s="4">
        <v>1.26</v>
      </c>
      <c r="CP1163" s="4">
        <v>0.0</v>
      </c>
      <c r="CQ1163" s="4">
        <v>0.0</v>
      </c>
      <c r="CR1163" s="4">
        <v>2.96</v>
      </c>
      <c r="CS1163" s="4">
        <v>0.0</v>
      </c>
      <c r="CT1163" s="4">
        <v>18.0</v>
      </c>
      <c r="CU1163" s="4">
        <v>25.3</v>
      </c>
      <c r="CV1163" s="4" t="s">
        <v>3422</v>
      </c>
      <c r="CW1163" s="4">
        <v>269.38</v>
      </c>
      <c r="CX1163" s="4">
        <v>0.31</v>
      </c>
      <c r="CY1163" s="4">
        <v>0.19</v>
      </c>
      <c r="CZ1163" s="4">
        <v>0.0</v>
      </c>
      <c r="DA1163" s="4">
        <v>0.07</v>
      </c>
      <c r="DB1163" s="4">
        <v>0.0</v>
      </c>
      <c r="DC1163" s="4">
        <v>0.0</v>
      </c>
      <c r="DD1163" s="4">
        <v>0.0</v>
      </c>
      <c r="DE1163" s="4">
        <v>0.05</v>
      </c>
      <c r="DF1163" s="4">
        <v>0.0</v>
      </c>
      <c r="DG1163" s="4">
        <v>0.0</v>
      </c>
      <c r="DH1163" s="4">
        <v>0.0</v>
      </c>
      <c r="DI1163" s="4">
        <v>0.0</v>
      </c>
      <c r="DJ1163" s="4">
        <v>0.0</v>
      </c>
      <c r="DK1163" s="4">
        <v>0.0</v>
      </c>
      <c r="DL1163" s="4">
        <v>0.0</v>
      </c>
      <c r="DM1163" s="4">
        <v>0.05</v>
      </c>
      <c r="DN1163" s="4">
        <v>0.0</v>
      </c>
      <c r="DO1163" s="4">
        <v>0.07</v>
      </c>
      <c r="DP1163" s="4">
        <v>0.24</v>
      </c>
      <c r="DQ1163" s="4">
        <v>0.0</v>
      </c>
      <c r="DR1163" s="4">
        <v>0.02</v>
      </c>
      <c r="DS1163" s="4">
        <v>0.0</v>
      </c>
      <c r="DT1163" s="4">
        <v>0.0</v>
      </c>
      <c r="DU1163" s="4">
        <v>0.0</v>
      </c>
      <c r="DV1163" s="4">
        <v>0.0</v>
      </c>
      <c r="DW1163" s="4">
        <v>0.0</v>
      </c>
      <c r="DX1163" s="4" t="s">
        <v>3422</v>
      </c>
      <c r="DY1163" s="4" t="s">
        <v>3424</v>
      </c>
      <c r="DZ1163" s="4" t="s">
        <v>3378</v>
      </c>
      <c r="EA1163" s="4" t="s">
        <v>2932</v>
      </c>
      <c r="EB1163" s="4">
        <v>269.381834539</v>
      </c>
      <c r="EC1163" s="6">
        <v>3.14876753543</v>
      </c>
      <c r="ED1163" s="7">
        <v>0.01</v>
      </c>
      <c r="EE1163" s="4" t="s">
        <v>3422</v>
      </c>
      <c r="EF1163" s="4" t="s">
        <v>3374</v>
      </c>
      <c r="EG1163" s="4" t="s">
        <v>3423</v>
      </c>
      <c r="EH1163" s="4">
        <f t="shared" si="1"/>
        <v>2487.065068</v>
      </c>
      <c r="EI1163" s="4">
        <f t="shared" si="2"/>
        <v>2.131620553</v>
      </c>
      <c r="EJ1163" s="4">
        <f t="shared" si="3"/>
        <v>5301.479016</v>
      </c>
      <c r="EK1163" s="4">
        <f t="shared" si="4"/>
        <v>0.321342481</v>
      </c>
      <c r="EL1163" s="4">
        <f t="shared" si="5"/>
        <v>0.6434266642</v>
      </c>
      <c r="EM1163" s="4">
        <f t="shared" si="6"/>
        <v>0.8299711816</v>
      </c>
      <c r="EN1163" s="4">
        <f t="shared" si="7"/>
        <v>0.1095100865</v>
      </c>
      <c r="EO1163" s="4">
        <f t="shared" si="8"/>
        <v>0.03746397695</v>
      </c>
      <c r="EP1163" s="4">
        <f t="shared" si="9"/>
        <v>0.02305475504</v>
      </c>
      <c r="EQ1163" s="4">
        <f t="shared" si="10"/>
        <v>0.5167810124</v>
      </c>
      <c r="ER1163" s="4">
        <f t="shared" si="11"/>
        <v>0.3039124791</v>
      </c>
      <c r="ES1163" s="4">
        <f t="shared" si="12"/>
        <v>0.1524198034</v>
      </c>
      <c r="ET1163" s="4">
        <f t="shared" si="13"/>
        <v>0.2001990969</v>
      </c>
      <c r="EU1163" s="4">
        <f t="shared" si="14"/>
        <v>0.26</v>
      </c>
      <c r="EV1163" s="4">
        <f t="shared" si="15"/>
        <v>0.05</v>
      </c>
      <c r="EW1163" s="4">
        <f t="shared" si="16"/>
        <v>0.07</v>
      </c>
      <c r="EX1163" s="4">
        <f t="shared" si="17"/>
        <v>0.31</v>
      </c>
      <c r="EY1163" s="4">
        <f t="shared" si="18"/>
        <v>0</v>
      </c>
      <c r="EZ1163" s="4">
        <f t="shared" si="19"/>
        <v>1.049240689</v>
      </c>
      <c r="FA1163" s="4">
        <f t="shared" si="20"/>
        <v>0.6519298948</v>
      </c>
      <c r="FB1163" s="4">
        <f t="shared" si="21"/>
        <v>0.01168886366</v>
      </c>
      <c r="FC1163" s="4">
        <f t="shared" si="22"/>
        <v>0</v>
      </c>
      <c r="FD1163" s="4">
        <f t="shared" si="23"/>
        <v>0</v>
      </c>
      <c r="FE1163" s="4">
        <f t="shared" si="24"/>
        <v>0.1652421652</v>
      </c>
      <c r="FF1163" s="4">
        <f t="shared" si="25"/>
        <v>0.04578754579</v>
      </c>
      <c r="FG1163" s="4">
        <f t="shared" si="26"/>
        <v>0</v>
      </c>
      <c r="FH1163" s="4">
        <f t="shared" si="27"/>
        <v>0</v>
      </c>
      <c r="FI1163" s="4">
        <f t="shared" si="28"/>
        <v>0.1416361416</v>
      </c>
      <c r="FJ1163" s="4">
        <f t="shared" si="29"/>
        <v>0</v>
      </c>
      <c r="FK1163" s="4">
        <f t="shared" si="30"/>
        <v>0</v>
      </c>
      <c r="FL1163" s="4">
        <f t="shared" si="31"/>
        <v>0</v>
      </c>
      <c r="FM1163" s="4">
        <f t="shared" si="32"/>
        <v>0</v>
      </c>
      <c r="FN1163" s="4">
        <f t="shared" si="33"/>
        <v>0.4757834758</v>
      </c>
      <c r="FO1163" s="4">
        <f t="shared" si="34"/>
        <v>0.02380952381</v>
      </c>
      <c r="FP1163" s="4">
        <f t="shared" si="35"/>
        <v>0.1477411477</v>
      </c>
      <c r="FQ1163" s="4">
        <f t="shared" si="36"/>
        <v>1</v>
      </c>
      <c r="FR1163" s="4">
        <v>49.14</v>
      </c>
    </row>
    <row r="1164" ht="12.75" customHeight="1">
      <c r="A1164" s="4" t="s">
        <v>166</v>
      </c>
      <c r="B1164" s="4" t="s">
        <v>3373</v>
      </c>
      <c r="C1164" s="4" t="s">
        <v>3374</v>
      </c>
      <c r="D1164" s="4" t="s">
        <v>3425</v>
      </c>
      <c r="E1164" s="4" t="s">
        <v>3426</v>
      </c>
      <c r="F1164" s="4">
        <v>330.279126044</v>
      </c>
      <c r="G1164" s="4">
        <v>22.4375</v>
      </c>
      <c r="H1164" s="4">
        <v>39.0</v>
      </c>
      <c r="I1164" s="4">
        <v>59.1875</v>
      </c>
      <c r="J1164" s="4">
        <v>54.875</v>
      </c>
      <c r="K1164" s="4">
        <v>76.0625</v>
      </c>
      <c r="L1164" s="4">
        <v>78.9375</v>
      </c>
      <c r="M1164" s="4">
        <v>227.607925415039</v>
      </c>
      <c r="N1164" s="4">
        <v>540.0</v>
      </c>
      <c r="O1164" s="4">
        <v>333.8196658915</v>
      </c>
      <c r="P1164" s="4">
        <v>0.0</v>
      </c>
      <c r="Q1164" s="4">
        <v>0.0</v>
      </c>
      <c r="R1164" s="4">
        <v>202.4375</v>
      </c>
      <c r="S1164" s="4">
        <v>127.0</v>
      </c>
      <c r="T1164" s="4">
        <v>1.0625</v>
      </c>
      <c r="U1164" s="4">
        <v>0.0</v>
      </c>
      <c r="V1164" s="4">
        <v>1546.13606215653</v>
      </c>
      <c r="W1164" s="4">
        <v>13.5399033541785</v>
      </c>
      <c r="X1164" s="4">
        <v>37.0</v>
      </c>
      <c r="Y1164" s="4">
        <v>121888.1459</v>
      </c>
      <c r="Z1164" s="4">
        <v>123.5</v>
      </c>
      <c r="AA1164" s="4">
        <v>44.57</v>
      </c>
      <c r="AB1164" s="4">
        <v>44.57</v>
      </c>
      <c r="AC1164" s="4">
        <v>0.0</v>
      </c>
      <c r="AD1164" s="4">
        <v>2.53</v>
      </c>
      <c r="AE1164" s="4">
        <v>10.98</v>
      </c>
      <c r="AF1164" s="4">
        <v>65.42</v>
      </c>
      <c r="AG1164" s="4">
        <v>36.8</v>
      </c>
      <c r="AH1164" s="4">
        <v>9.9</v>
      </c>
      <c r="AI1164" s="4">
        <v>1.7</v>
      </c>
      <c r="AJ1164" s="4">
        <v>11.2</v>
      </c>
      <c r="AK1164" s="4">
        <v>0.0</v>
      </c>
      <c r="AL1164" s="4">
        <v>0.0</v>
      </c>
      <c r="AM1164" s="4">
        <v>0.0</v>
      </c>
      <c r="AN1164" s="4">
        <v>0.0</v>
      </c>
      <c r="AO1164" s="4">
        <v>0.0</v>
      </c>
      <c r="AP1164" s="4">
        <v>0.0</v>
      </c>
      <c r="AQ1164" s="4">
        <v>0.0</v>
      </c>
      <c r="AR1164" s="4">
        <v>53.24</v>
      </c>
      <c r="AS1164" s="4">
        <v>0.0</v>
      </c>
      <c r="AT1164" s="4">
        <v>0.0</v>
      </c>
      <c r="AU1164" s="4">
        <v>0.0</v>
      </c>
      <c r="AV1164" s="4">
        <v>0.0</v>
      </c>
      <c r="AW1164" s="4">
        <v>0.0</v>
      </c>
      <c r="AX1164" s="4">
        <v>0.0</v>
      </c>
      <c r="AY1164" s="4">
        <v>0.0</v>
      </c>
      <c r="AZ1164" s="4">
        <v>0.0</v>
      </c>
      <c r="BA1164" s="4">
        <v>0.0</v>
      </c>
      <c r="BB1164" s="4">
        <v>0.32</v>
      </c>
      <c r="BC1164" s="4">
        <v>0.0</v>
      </c>
      <c r="BD1164" s="4">
        <v>0.0</v>
      </c>
      <c r="BE1164" s="4">
        <v>0.0</v>
      </c>
      <c r="BF1164" s="4">
        <v>0.0</v>
      </c>
      <c r="BG1164" s="4">
        <v>0.0</v>
      </c>
      <c r="BH1164" s="4">
        <v>0.0</v>
      </c>
      <c r="BI1164" s="4">
        <v>0.0</v>
      </c>
      <c r="BJ1164" s="4">
        <v>0.0</v>
      </c>
      <c r="BK1164" s="4">
        <v>0.0</v>
      </c>
      <c r="BL1164" s="4">
        <v>0.0</v>
      </c>
      <c r="BM1164" s="4">
        <v>0.0</v>
      </c>
      <c r="BN1164" s="4">
        <v>6.96</v>
      </c>
      <c r="BO1164" s="4">
        <v>0.0</v>
      </c>
      <c r="BP1164" s="4">
        <v>6.12</v>
      </c>
      <c r="BQ1164" s="4">
        <v>0.0</v>
      </c>
      <c r="BR1164" s="4">
        <v>0.0</v>
      </c>
      <c r="BS1164" s="4">
        <v>3.4</v>
      </c>
      <c r="BT1164" s="4">
        <v>0.0</v>
      </c>
      <c r="BU1164" s="4">
        <v>0.0</v>
      </c>
      <c r="BV1164" s="4">
        <v>0.0</v>
      </c>
      <c r="BW1164" s="4">
        <v>0.0</v>
      </c>
      <c r="BX1164" s="4">
        <v>0.0</v>
      </c>
      <c r="BY1164" s="4">
        <v>0.0</v>
      </c>
      <c r="BZ1164" s="4">
        <v>0.0</v>
      </c>
      <c r="CA1164" s="4">
        <v>0.0</v>
      </c>
      <c r="CB1164" s="4">
        <v>0.0</v>
      </c>
      <c r="CC1164" s="4">
        <v>0.0</v>
      </c>
      <c r="CD1164" s="4">
        <v>0.0</v>
      </c>
      <c r="CE1164" s="4">
        <v>4.08</v>
      </c>
      <c r="CF1164" s="4">
        <v>2.9</v>
      </c>
      <c r="CG1164" s="4">
        <v>0.0</v>
      </c>
      <c r="CH1164" s="4">
        <v>7.71</v>
      </c>
      <c r="CI1164" s="4">
        <v>0.0</v>
      </c>
      <c r="CJ1164" s="4">
        <v>7.04</v>
      </c>
      <c r="CK1164" s="4">
        <v>0.0</v>
      </c>
      <c r="CL1164" s="4">
        <v>0.0</v>
      </c>
      <c r="CM1164" s="4">
        <v>6.83</v>
      </c>
      <c r="CN1164" s="4">
        <v>3.3</v>
      </c>
      <c r="CO1164" s="4">
        <v>2.02</v>
      </c>
      <c r="CP1164" s="4">
        <v>6.06</v>
      </c>
      <c r="CQ1164" s="4">
        <v>0.0</v>
      </c>
      <c r="CR1164" s="4">
        <v>13.52</v>
      </c>
      <c r="CS1164" s="4">
        <v>0.0</v>
      </c>
      <c r="CT1164" s="4">
        <v>28.0</v>
      </c>
      <c r="CU1164" s="4">
        <v>62.9</v>
      </c>
      <c r="CV1164" s="4" t="s">
        <v>3425</v>
      </c>
      <c r="CW1164" s="4">
        <v>330.28</v>
      </c>
      <c r="CX1164" s="4">
        <v>0.01</v>
      </c>
      <c r="CY1164" s="4">
        <v>0.13</v>
      </c>
      <c r="CZ1164" s="4">
        <v>0.0</v>
      </c>
      <c r="DA1164" s="4">
        <v>0.03</v>
      </c>
      <c r="DB1164" s="4">
        <v>0.0</v>
      </c>
      <c r="DC1164" s="4">
        <v>0.0</v>
      </c>
      <c r="DD1164" s="4">
        <v>0.0</v>
      </c>
      <c r="DE1164" s="4">
        <v>0.14</v>
      </c>
      <c r="DF1164" s="4">
        <v>0.0</v>
      </c>
      <c r="DG1164" s="4">
        <v>0.0</v>
      </c>
      <c r="DH1164" s="4">
        <v>0.0</v>
      </c>
      <c r="DI1164" s="4">
        <v>0.0</v>
      </c>
      <c r="DJ1164" s="4">
        <v>0.0</v>
      </c>
      <c r="DK1164" s="4">
        <v>0.0</v>
      </c>
      <c r="DL1164" s="4">
        <v>0.0</v>
      </c>
      <c r="DM1164" s="4">
        <v>0.05</v>
      </c>
      <c r="DN1164" s="4">
        <v>0.0</v>
      </c>
      <c r="DO1164" s="4">
        <v>0.04</v>
      </c>
      <c r="DP1164" s="4">
        <v>0.37</v>
      </c>
      <c r="DQ1164" s="4">
        <v>0.0</v>
      </c>
      <c r="DR1164" s="4">
        <v>0.0</v>
      </c>
      <c r="DS1164" s="4">
        <v>0.0</v>
      </c>
      <c r="DT1164" s="4">
        <v>0.22</v>
      </c>
      <c r="DU1164" s="4">
        <v>0.0</v>
      </c>
      <c r="DV1164" s="4">
        <v>0.0</v>
      </c>
      <c r="DW1164" s="4">
        <v>0.0</v>
      </c>
      <c r="DX1164" s="4" t="s">
        <v>3425</v>
      </c>
      <c r="DY1164" s="4" t="s">
        <v>3427</v>
      </c>
      <c r="DZ1164" s="4" t="s">
        <v>3378</v>
      </c>
      <c r="EA1164" s="4" t="s">
        <v>2932</v>
      </c>
      <c r="EB1164" s="4">
        <v>330.279126044</v>
      </c>
      <c r="EC1164" s="6">
        <v>272.9079943587</v>
      </c>
      <c r="ED1164" s="7">
        <v>0.83</v>
      </c>
      <c r="EE1164" s="4" t="s">
        <v>3425</v>
      </c>
      <c r="EF1164" s="4" t="s">
        <v>3374</v>
      </c>
      <c r="EG1164" s="4" t="s">
        <v>3426</v>
      </c>
      <c r="EH1164" s="4">
        <f t="shared" si="1"/>
        <v>986.9485498</v>
      </c>
      <c r="EI1164" s="4">
        <f t="shared" si="2"/>
        <v>1.963434022</v>
      </c>
      <c r="EJ1164" s="4">
        <f t="shared" si="3"/>
        <v>1937.808361</v>
      </c>
      <c r="EK1164" s="4">
        <f t="shared" si="4"/>
        <v>0.1085020243</v>
      </c>
      <c r="EL1164" s="4">
        <f t="shared" si="5"/>
        <v>0.4825910931</v>
      </c>
      <c r="EM1164" s="4">
        <f t="shared" si="6"/>
        <v>0.6174496644</v>
      </c>
      <c r="EN1164" s="4">
        <f t="shared" si="7"/>
        <v>0.1661073826</v>
      </c>
      <c r="EO1164" s="4">
        <f t="shared" si="8"/>
        <v>0.02852348993</v>
      </c>
      <c r="EP1164" s="4">
        <f t="shared" si="9"/>
        <v>0.1879194631</v>
      </c>
      <c r="EQ1164" s="4">
        <f t="shared" si="10"/>
        <v>0.3608906883</v>
      </c>
      <c r="ER1164" s="4">
        <f t="shared" si="11"/>
        <v>0.08890688259</v>
      </c>
      <c r="ES1164" s="4">
        <f t="shared" si="12"/>
        <v>0.5297165992</v>
      </c>
      <c r="ET1164" s="4">
        <f t="shared" si="13"/>
        <v>0.3739261439</v>
      </c>
      <c r="EU1164" s="4">
        <f t="shared" si="14"/>
        <v>0.16</v>
      </c>
      <c r="EV1164" s="4">
        <f t="shared" si="15"/>
        <v>0.14</v>
      </c>
      <c r="EW1164" s="4">
        <f t="shared" si="16"/>
        <v>0.04</v>
      </c>
      <c r="EX1164" s="4">
        <f t="shared" si="17"/>
        <v>0.42</v>
      </c>
      <c r="EY1164" s="4">
        <f t="shared" si="18"/>
        <v>0.22</v>
      </c>
      <c r="EZ1164" s="4">
        <f t="shared" si="19"/>
        <v>1.394682207</v>
      </c>
      <c r="FA1164" s="4">
        <f t="shared" si="20"/>
        <v>0.8665647776</v>
      </c>
      <c r="FB1164" s="4">
        <f t="shared" si="21"/>
        <v>0.8262950118</v>
      </c>
      <c r="FC1164" s="4">
        <f t="shared" si="22"/>
        <v>0</v>
      </c>
      <c r="FD1164" s="4">
        <f t="shared" si="23"/>
        <v>0</v>
      </c>
      <c r="FE1164" s="4">
        <f t="shared" si="24"/>
        <v>0.004786120251</v>
      </c>
      <c r="FF1164" s="4">
        <f t="shared" si="25"/>
        <v>0</v>
      </c>
      <c r="FG1164" s="4">
        <f t="shared" si="26"/>
        <v>0</v>
      </c>
      <c r="FH1164" s="4">
        <f t="shared" si="27"/>
        <v>0</v>
      </c>
      <c r="FI1164" s="4">
        <f t="shared" si="28"/>
        <v>0</v>
      </c>
      <c r="FJ1164" s="4">
        <f t="shared" si="29"/>
        <v>0.1040981155</v>
      </c>
      <c r="FK1164" s="4">
        <f t="shared" si="30"/>
        <v>0.09153454981</v>
      </c>
      <c r="FL1164" s="4">
        <f t="shared" si="31"/>
        <v>0</v>
      </c>
      <c r="FM1164" s="4">
        <f t="shared" si="32"/>
        <v>0</v>
      </c>
      <c r="FN1164" s="4">
        <f t="shared" si="33"/>
        <v>0.104397248</v>
      </c>
      <c r="FO1164" s="4">
        <f t="shared" si="34"/>
        <v>0.2206102303</v>
      </c>
      <c r="FP1164" s="4">
        <f t="shared" si="35"/>
        <v>0.4745737362</v>
      </c>
      <c r="FQ1164" s="4">
        <f t="shared" si="36"/>
        <v>1</v>
      </c>
      <c r="FR1164" s="4">
        <v>66.86</v>
      </c>
    </row>
    <row r="1165" ht="12.75" customHeight="1">
      <c r="A1165" s="4" t="s">
        <v>166</v>
      </c>
      <c r="B1165" s="4" t="s">
        <v>3373</v>
      </c>
      <c r="C1165" s="4" t="s">
        <v>3374</v>
      </c>
      <c r="D1165" s="4" t="s">
        <v>3428</v>
      </c>
      <c r="E1165" s="4" t="s">
        <v>3429</v>
      </c>
      <c r="F1165" s="4">
        <v>482.542275952</v>
      </c>
      <c r="G1165" s="4">
        <v>329.1875</v>
      </c>
      <c r="H1165" s="4">
        <v>83.5</v>
      </c>
      <c r="I1165" s="4">
        <v>31.875</v>
      </c>
      <c r="J1165" s="4">
        <v>17.5625</v>
      </c>
      <c r="K1165" s="4">
        <v>16.3125</v>
      </c>
      <c r="L1165" s="4">
        <v>4.0</v>
      </c>
      <c r="M1165" s="4">
        <v>1.65938377380371</v>
      </c>
      <c r="N1165" s="4">
        <v>90.202392578125</v>
      </c>
      <c r="O1165" s="4">
        <v>18.9261556509972</v>
      </c>
      <c r="P1165" s="4">
        <v>28.5</v>
      </c>
      <c r="Q1165" s="4">
        <v>0.0</v>
      </c>
      <c r="R1165" s="4">
        <v>32.1875</v>
      </c>
      <c r="S1165" s="4">
        <v>45.6875</v>
      </c>
      <c r="T1165" s="4">
        <v>181.9375</v>
      </c>
      <c r="U1165" s="4">
        <v>194.125</v>
      </c>
      <c r="V1165" s="4">
        <v>1506.63790426908</v>
      </c>
      <c r="W1165" s="4">
        <v>14.4418188874515</v>
      </c>
      <c r="X1165" s="4">
        <v>53.0</v>
      </c>
      <c r="Y1165" s="4">
        <v>719687.7567</v>
      </c>
      <c r="Z1165" s="4">
        <v>154.67</v>
      </c>
      <c r="AA1165" s="4">
        <v>131.77</v>
      </c>
      <c r="AB1165" s="4">
        <v>128.49</v>
      </c>
      <c r="AC1165" s="4">
        <v>3.28</v>
      </c>
      <c r="AD1165" s="4">
        <v>2.39</v>
      </c>
      <c r="AE1165" s="4">
        <v>20.06</v>
      </c>
      <c r="AF1165" s="4">
        <v>0.45</v>
      </c>
      <c r="AG1165" s="4">
        <v>282.8</v>
      </c>
      <c r="AH1165" s="4">
        <v>1.4</v>
      </c>
      <c r="AI1165" s="4">
        <v>1.0</v>
      </c>
      <c r="AJ1165" s="4">
        <v>1.6</v>
      </c>
      <c r="AK1165" s="4">
        <v>2.25</v>
      </c>
      <c r="AL1165" s="4">
        <v>0.0</v>
      </c>
      <c r="AM1165" s="4">
        <v>0.0</v>
      </c>
      <c r="AN1165" s="4">
        <v>0.0</v>
      </c>
      <c r="AO1165" s="4">
        <v>0.0</v>
      </c>
      <c r="AP1165" s="4">
        <v>0.0</v>
      </c>
      <c r="AQ1165" s="4">
        <v>0.0</v>
      </c>
      <c r="AR1165" s="4">
        <v>2.55</v>
      </c>
      <c r="AS1165" s="4">
        <v>0.0</v>
      </c>
      <c r="AT1165" s="4">
        <v>0.0</v>
      </c>
      <c r="AU1165" s="4">
        <v>0.0</v>
      </c>
      <c r="AV1165" s="4">
        <v>0.0</v>
      </c>
      <c r="AW1165" s="4">
        <v>0.0</v>
      </c>
      <c r="AX1165" s="4">
        <v>0.0</v>
      </c>
      <c r="AY1165" s="4">
        <v>0.0</v>
      </c>
      <c r="AZ1165" s="4">
        <v>0.0</v>
      </c>
      <c r="BA1165" s="4">
        <v>0.0</v>
      </c>
      <c r="BB1165" s="4">
        <v>2.26</v>
      </c>
      <c r="BC1165" s="4">
        <v>0.0</v>
      </c>
      <c r="BD1165" s="4">
        <v>0.0</v>
      </c>
      <c r="BE1165" s="4">
        <v>0.0</v>
      </c>
      <c r="BF1165" s="4">
        <v>0.0</v>
      </c>
      <c r="BG1165" s="4">
        <v>0.0</v>
      </c>
      <c r="BH1165" s="4">
        <v>0.0</v>
      </c>
      <c r="BI1165" s="4">
        <v>0.0</v>
      </c>
      <c r="BJ1165" s="4">
        <v>0.0</v>
      </c>
      <c r="BK1165" s="4">
        <v>0.0</v>
      </c>
      <c r="BL1165" s="4">
        <v>0.78</v>
      </c>
      <c r="BM1165" s="4">
        <v>66.05</v>
      </c>
      <c r="BN1165" s="4">
        <v>32.56</v>
      </c>
      <c r="BO1165" s="4">
        <v>0.0</v>
      </c>
      <c r="BP1165" s="4">
        <v>0.0</v>
      </c>
      <c r="BQ1165" s="4">
        <v>0.0</v>
      </c>
      <c r="BR1165" s="4">
        <v>0.0</v>
      </c>
      <c r="BS1165" s="4">
        <v>0.0</v>
      </c>
      <c r="BT1165" s="4">
        <v>0.0</v>
      </c>
      <c r="BU1165" s="4">
        <v>0.0</v>
      </c>
      <c r="BV1165" s="4">
        <v>0.0</v>
      </c>
      <c r="BW1165" s="4">
        <v>0.0</v>
      </c>
      <c r="BX1165" s="4">
        <v>0.0</v>
      </c>
      <c r="BY1165" s="4">
        <v>0.0</v>
      </c>
      <c r="BZ1165" s="4">
        <v>0.0</v>
      </c>
      <c r="CA1165" s="4">
        <v>0.0</v>
      </c>
      <c r="CB1165" s="4">
        <v>0.0</v>
      </c>
      <c r="CC1165" s="4">
        <v>0.66</v>
      </c>
      <c r="CD1165" s="4">
        <v>0.0</v>
      </c>
      <c r="CE1165" s="4">
        <v>3.22</v>
      </c>
      <c r="CF1165" s="4">
        <v>1.76</v>
      </c>
      <c r="CG1165" s="4">
        <v>1.51</v>
      </c>
      <c r="CH1165" s="4">
        <v>3.99</v>
      </c>
      <c r="CI1165" s="4">
        <v>0.0</v>
      </c>
      <c r="CJ1165" s="4">
        <v>4.22</v>
      </c>
      <c r="CK1165" s="4">
        <v>0.0</v>
      </c>
      <c r="CL1165" s="4">
        <v>0.0</v>
      </c>
      <c r="CM1165" s="4">
        <v>1.25</v>
      </c>
      <c r="CN1165" s="4">
        <v>0.0</v>
      </c>
      <c r="CO1165" s="4">
        <v>8.98</v>
      </c>
      <c r="CP1165" s="4">
        <v>1.1</v>
      </c>
      <c r="CQ1165" s="4">
        <v>0.0</v>
      </c>
      <c r="CR1165" s="4">
        <v>21.53</v>
      </c>
      <c r="CS1165" s="4">
        <v>0.0</v>
      </c>
      <c r="CT1165" s="4">
        <v>15.0</v>
      </c>
      <c r="CU1165" s="4">
        <v>84.8</v>
      </c>
      <c r="CV1165" s="4" t="s">
        <v>3428</v>
      </c>
      <c r="CW1165" s="4">
        <v>482.54</v>
      </c>
      <c r="CX1165" s="4">
        <v>0.15</v>
      </c>
      <c r="CY1165" s="4">
        <v>0.36</v>
      </c>
      <c r="CZ1165" s="4">
        <v>0.0</v>
      </c>
      <c r="DA1165" s="4">
        <v>0.02</v>
      </c>
      <c r="DB1165" s="4">
        <v>0.0</v>
      </c>
      <c r="DC1165" s="4">
        <v>0.0</v>
      </c>
      <c r="DD1165" s="4">
        <v>0.0</v>
      </c>
      <c r="DE1165" s="4">
        <v>0.08</v>
      </c>
      <c r="DF1165" s="4">
        <v>0.0</v>
      </c>
      <c r="DG1165" s="4">
        <v>0.0</v>
      </c>
      <c r="DH1165" s="4">
        <v>0.0</v>
      </c>
      <c r="DI1165" s="4">
        <v>0.0</v>
      </c>
      <c r="DJ1165" s="4">
        <v>0.0</v>
      </c>
      <c r="DK1165" s="4">
        <v>0.0</v>
      </c>
      <c r="DL1165" s="4">
        <v>0.0</v>
      </c>
      <c r="DM1165" s="4">
        <v>0.12</v>
      </c>
      <c r="DN1165" s="4">
        <v>0.0</v>
      </c>
      <c r="DO1165" s="4">
        <v>0.14</v>
      </c>
      <c r="DP1165" s="4">
        <v>0.08</v>
      </c>
      <c r="DQ1165" s="4">
        <v>0.0</v>
      </c>
      <c r="DR1165" s="4">
        <v>0.0</v>
      </c>
      <c r="DS1165" s="4">
        <v>0.0</v>
      </c>
      <c r="DT1165" s="4">
        <v>0.01</v>
      </c>
      <c r="DU1165" s="4">
        <v>0.0</v>
      </c>
      <c r="DV1165" s="4">
        <v>0.0</v>
      </c>
      <c r="DW1165" s="4">
        <v>0.04</v>
      </c>
      <c r="DX1165" s="4" t="s">
        <v>3428</v>
      </c>
      <c r="DY1165" s="4" t="s">
        <v>3430</v>
      </c>
      <c r="DZ1165" s="4" t="s">
        <v>3378</v>
      </c>
      <c r="EA1165" s="4" t="s">
        <v>2932</v>
      </c>
      <c r="EB1165" s="4">
        <v>482.542275952</v>
      </c>
      <c r="EC1165" s="6">
        <v>44.2006667171</v>
      </c>
      <c r="ED1165" s="7">
        <v>0.09</v>
      </c>
      <c r="EE1165" s="4" t="s">
        <v>3428</v>
      </c>
      <c r="EF1165" s="4" t="s">
        <v>3374</v>
      </c>
      <c r="EG1165" s="4" t="s">
        <v>3429</v>
      </c>
      <c r="EH1165" s="4">
        <f t="shared" si="1"/>
        <v>4653.053318</v>
      </c>
      <c r="EI1165" s="4">
        <f t="shared" si="2"/>
        <v>1.823938679</v>
      </c>
      <c r="EJ1165" s="4">
        <f t="shared" si="3"/>
        <v>8486.883923</v>
      </c>
      <c r="EK1165" s="4">
        <f t="shared" si="4"/>
        <v>0.6667097692</v>
      </c>
      <c r="EL1165" s="4">
        <f t="shared" si="5"/>
        <v>1.854270382</v>
      </c>
      <c r="EM1165" s="4">
        <f t="shared" si="6"/>
        <v>0.9860529986</v>
      </c>
      <c r="EN1165" s="4">
        <f t="shared" si="7"/>
        <v>0.004881450488</v>
      </c>
      <c r="EO1165" s="4">
        <f t="shared" si="8"/>
        <v>0.003486750349</v>
      </c>
      <c r="EP1165" s="4">
        <f t="shared" si="9"/>
        <v>0.005578800558</v>
      </c>
      <c r="EQ1165" s="4">
        <f t="shared" si="10"/>
        <v>0.8519428461</v>
      </c>
      <c r="ER1165" s="4">
        <f t="shared" si="11"/>
        <v>0.1296954807</v>
      </c>
      <c r="ES1165" s="4">
        <f t="shared" si="12"/>
        <v>0.002909420056</v>
      </c>
      <c r="ET1165" s="4">
        <f t="shared" si="13"/>
        <v>0.320531501</v>
      </c>
      <c r="EU1165" s="4">
        <f t="shared" si="14"/>
        <v>0.38</v>
      </c>
      <c r="EV1165" s="4">
        <f t="shared" si="15"/>
        <v>0.08</v>
      </c>
      <c r="EW1165" s="4">
        <f t="shared" si="16"/>
        <v>0.14</v>
      </c>
      <c r="EX1165" s="4">
        <f t="shared" si="17"/>
        <v>0.2</v>
      </c>
      <c r="EY1165" s="4">
        <f t="shared" si="18"/>
        <v>0.01</v>
      </c>
      <c r="EZ1165" s="4">
        <f t="shared" si="19"/>
        <v>1.212935306</v>
      </c>
      <c r="FA1165" s="4">
        <f t="shared" si="20"/>
        <v>0.7536390788</v>
      </c>
      <c r="FB1165" s="4">
        <f t="shared" si="21"/>
        <v>0.09159957359</v>
      </c>
      <c r="FC1165" s="4">
        <f t="shared" si="22"/>
        <v>0.01479095451</v>
      </c>
      <c r="FD1165" s="4">
        <f t="shared" si="23"/>
        <v>0</v>
      </c>
      <c r="FE1165" s="4">
        <f t="shared" si="24"/>
        <v>0.01485669209</v>
      </c>
      <c r="FF1165" s="4">
        <f t="shared" si="25"/>
        <v>0</v>
      </c>
      <c r="FG1165" s="4">
        <f t="shared" si="26"/>
        <v>0</v>
      </c>
      <c r="FH1165" s="4">
        <f t="shared" si="27"/>
        <v>0</v>
      </c>
      <c r="FI1165" s="4">
        <f t="shared" si="28"/>
        <v>0.4341966868</v>
      </c>
      <c r="FJ1165" s="4">
        <f t="shared" si="29"/>
        <v>0.2140415461</v>
      </c>
      <c r="FK1165" s="4">
        <f t="shared" si="30"/>
        <v>0</v>
      </c>
      <c r="FL1165" s="4">
        <f t="shared" si="31"/>
        <v>0</v>
      </c>
      <c r="FM1165" s="4">
        <f t="shared" si="32"/>
        <v>0.005127530897</v>
      </c>
      <c r="FN1165" s="4">
        <f t="shared" si="33"/>
        <v>0.03707599264</v>
      </c>
      <c r="FO1165" s="4">
        <f t="shared" si="34"/>
        <v>0.06389692348</v>
      </c>
      <c r="FP1165" s="4">
        <f t="shared" si="35"/>
        <v>0.2160136734</v>
      </c>
      <c r="FQ1165" s="4">
        <f t="shared" si="36"/>
        <v>1</v>
      </c>
      <c r="FR1165" s="4">
        <v>152.12</v>
      </c>
    </row>
    <row r="1166" ht="12.75" customHeight="1">
      <c r="A1166" s="4" t="s">
        <v>166</v>
      </c>
      <c r="B1166" s="4" t="s">
        <v>3373</v>
      </c>
      <c r="C1166" s="4" t="s">
        <v>3374</v>
      </c>
      <c r="D1166" s="4" t="s">
        <v>3431</v>
      </c>
      <c r="E1166" s="4" t="s">
        <v>631</v>
      </c>
      <c r="F1166" s="4">
        <v>1066.78410431</v>
      </c>
      <c r="G1166" s="4">
        <v>58.6875</v>
      </c>
      <c r="H1166" s="4">
        <v>98.5625</v>
      </c>
      <c r="I1166" s="4">
        <v>148.375</v>
      </c>
      <c r="J1166" s="4">
        <v>127.5625</v>
      </c>
      <c r="K1166" s="4">
        <v>265.625</v>
      </c>
      <c r="L1166" s="4">
        <v>368.6875</v>
      </c>
      <c r="M1166" s="4">
        <v>77.7909088134766</v>
      </c>
      <c r="N1166" s="4">
        <v>481.514099121094</v>
      </c>
      <c r="O1166" s="4">
        <v>202.392995636915</v>
      </c>
      <c r="P1166" s="4">
        <v>0.0</v>
      </c>
      <c r="Q1166" s="4">
        <v>0.0</v>
      </c>
      <c r="R1166" s="4">
        <v>669.375</v>
      </c>
      <c r="S1166" s="4">
        <v>0.25</v>
      </c>
      <c r="T1166" s="4">
        <v>397.875</v>
      </c>
      <c r="U1166" s="4">
        <v>0.0</v>
      </c>
      <c r="V1166" s="4">
        <v>1521.30893641957</v>
      </c>
      <c r="W1166" s="4">
        <v>13.8750149428655</v>
      </c>
      <c r="X1166" s="4">
        <v>159.0</v>
      </c>
      <c r="Y1166" s="4">
        <v>520587.4005</v>
      </c>
      <c r="Z1166" s="4">
        <v>222.55</v>
      </c>
      <c r="AA1166" s="4">
        <v>142.86</v>
      </c>
      <c r="AB1166" s="4">
        <v>139.71</v>
      </c>
      <c r="AC1166" s="4">
        <v>3.15</v>
      </c>
      <c r="AD1166" s="4">
        <v>14.2</v>
      </c>
      <c r="AE1166" s="4">
        <v>53.69</v>
      </c>
      <c r="AF1166" s="4">
        <v>11.8</v>
      </c>
      <c r="AG1166" s="4">
        <v>90.9</v>
      </c>
      <c r="AH1166" s="4">
        <v>12.0</v>
      </c>
      <c r="AI1166" s="4">
        <v>27.9</v>
      </c>
      <c r="AJ1166" s="4">
        <v>8.8</v>
      </c>
      <c r="AK1166" s="4">
        <v>4.08</v>
      </c>
      <c r="AL1166" s="4">
        <v>0.0</v>
      </c>
      <c r="AM1166" s="4">
        <v>0.0</v>
      </c>
      <c r="AN1166" s="4">
        <v>0.0</v>
      </c>
      <c r="AO1166" s="4">
        <v>0.0</v>
      </c>
      <c r="AP1166" s="4">
        <v>0.0</v>
      </c>
      <c r="AQ1166" s="4">
        <v>0.0</v>
      </c>
      <c r="AR1166" s="4">
        <v>4.49</v>
      </c>
      <c r="AS1166" s="4">
        <v>0.0</v>
      </c>
      <c r="AT1166" s="4">
        <v>0.0</v>
      </c>
      <c r="AU1166" s="4">
        <v>0.0</v>
      </c>
      <c r="AV1166" s="4">
        <v>0.0</v>
      </c>
      <c r="AW1166" s="4">
        <v>0.0</v>
      </c>
      <c r="AX1166" s="4">
        <v>0.0</v>
      </c>
      <c r="AY1166" s="4">
        <v>0.0</v>
      </c>
      <c r="AZ1166" s="4">
        <v>0.0</v>
      </c>
      <c r="BA1166" s="4">
        <v>3.29</v>
      </c>
      <c r="BB1166" s="4">
        <v>17.97</v>
      </c>
      <c r="BC1166" s="4">
        <v>0.0</v>
      </c>
      <c r="BD1166" s="4">
        <v>0.0</v>
      </c>
      <c r="BE1166" s="4">
        <v>0.0</v>
      </c>
      <c r="BF1166" s="4">
        <v>0.0</v>
      </c>
      <c r="BG1166" s="4">
        <v>1.62</v>
      </c>
      <c r="BH1166" s="4">
        <v>2.0</v>
      </c>
      <c r="BI1166" s="4">
        <v>0.0</v>
      </c>
      <c r="BJ1166" s="4">
        <v>0.0</v>
      </c>
      <c r="BK1166" s="4">
        <v>0.0</v>
      </c>
      <c r="BL1166" s="4">
        <v>0.0</v>
      </c>
      <c r="BM1166" s="4">
        <v>10.0</v>
      </c>
      <c r="BN1166" s="4">
        <v>0.0</v>
      </c>
      <c r="BO1166" s="4">
        <v>0.0</v>
      </c>
      <c r="BP1166" s="4">
        <v>0.0</v>
      </c>
      <c r="BQ1166" s="4">
        <v>0.0</v>
      </c>
      <c r="BR1166" s="4">
        <v>2.4</v>
      </c>
      <c r="BS1166" s="4">
        <v>0.0</v>
      </c>
      <c r="BT1166" s="4">
        <v>0.0</v>
      </c>
      <c r="BU1166" s="4">
        <v>0.0</v>
      </c>
      <c r="BV1166" s="4">
        <v>0.0</v>
      </c>
      <c r="BW1166" s="4">
        <v>0.0</v>
      </c>
      <c r="BX1166" s="4">
        <v>1.14</v>
      </c>
      <c r="BY1166" s="4">
        <v>0.0</v>
      </c>
      <c r="BZ1166" s="4">
        <v>2.29</v>
      </c>
      <c r="CA1166" s="4">
        <v>0.0</v>
      </c>
      <c r="CB1166" s="4">
        <v>0.0</v>
      </c>
      <c r="CC1166" s="4">
        <v>4.76</v>
      </c>
      <c r="CD1166" s="4">
        <v>3.71</v>
      </c>
      <c r="CE1166" s="4">
        <v>22.44</v>
      </c>
      <c r="CF1166" s="4">
        <v>5.71</v>
      </c>
      <c r="CG1166" s="4">
        <v>0.0</v>
      </c>
      <c r="CH1166" s="4">
        <v>6.33</v>
      </c>
      <c r="CI1166" s="4">
        <v>0.0</v>
      </c>
      <c r="CJ1166" s="4">
        <v>22.94</v>
      </c>
      <c r="CK1166" s="4">
        <v>0.0</v>
      </c>
      <c r="CL1166" s="4">
        <v>0.0</v>
      </c>
      <c r="CM1166" s="4">
        <v>3.77</v>
      </c>
      <c r="CN1166" s="4">
        <v>1.02</v>
      </c>
      <c r="CO1166" s="4">
        <v>22.01</v>
      </c>
      <c r="CP1166" s="4">
        <v>0.0</v>
      </c>
      <c r="CQ1166" s="4">
        <v>0.0</v>
      </c>
      <c r="CR1166" s="4">
        <v>80.58</v>
      </c>
      <c r="CS1166" s="4">
        <v>0.0</v>
      </c>
      <c r="CT1166" s="4">
        <v>98.0</v>
      </c>
      <c r="CU1166" s="4">
        <v>222.6</v>
      </c>
      <c r="CV1166" s="4" t="s">
        <v>3431</v>
      </c>
      <c r="CW1166" s="4">
        <v>1066.78</v>
      </c>
      <c r="CX1166" s="4">
        <v>0.05</v>
      </c>
      <c r="CY1166" s="4">
        <v>0.12</v>
      </c>
      <c r="CZ1166" s="4">
        <v>0.0</v>
      </c>
      <c r="DA1166" s="4">
        <v>0.02</v>
      </c>
      <c r="DB1166" s="4">
        <v>0.0</v>
      </c>
      <c r="DC1166" s="4">
        <v>0.0</v>
      </c>
      <c r="DD1166" s="4">
        <v>0.0</v>
      </c>
      <c r="DE1166" s="4">
        <v>0.22</v>
      </c>
      <c r="DF1166" s="4">
        <v>0.0</v>
      </c>
      <c r="DG1166" s="4">
        <v>0.0</v>
      </c>
      <c r="DH1166" s="4">
        <v>0.0</v>
      </c>
      <c r="DI1166" s="4">
        <v>0.0</v>
      </c>
      <c r="DJ1166" s="4">
        <v>0.0</v>
      </c>
      <c r="DK1166" s="4">
        <v>0.05</v>
      </c>
      <c r="DL1166" s="4">
        <v>0.0</v>
      </c>
      <c r="DM1166" s="4">
        <v>0.16</v>
      </c>
      <c r="DN1166" s="4">
        <v>0.0</v>
      </c>
      <c r="DO1166" s="4">
        <v>0.04</v>
      </c>
      <c r="DP1166" s="4">
        <v>0.28</v>
      </c>
      <c r="DQ1166" s="4">
        <v>0.0</v>
      </c>
      <c r="DR1166" s="4">
        <v>0.0</v>
      </c>
      <c r="DS1166" s="4">
        <v>0.0</v>
      </c>
      <c r="DT1166" s="4">
        <v>0.05</v>
      </c>
      <c r="DU1166" s="4">
        <v>0.0</v>
      </c>
      <c r="DV1166" s="4">
        <v>0.0</v>
      </c>
      <c r="DW1166" s="4">
        <v>0.0</v>
      </c>
      <c r="DX1166" s="4" t="s">
        <v>3431</v>
      </c>
      <c r="DY1166" s="4" t="s">
        <v>632</v>
      </c>
      <c r="DZ1166" s="4" t="s">
        <v>3378</v>
      </c>
      <c r="EA1166" s="4" t="s">
        <v>2932</v>
      </c>
      <c r="EB1166" s="4">
        <v>1066.78410431</v>
      </c>
      <c r="EC1166" s="6">
        <v>279.2851668232</v>
      </c>
      <c r="ED1166" s="7">
        <v>0.26</v>
      </c>
      <c r="EE1166" s="4" t="s">
        <v>3431</v>
      </c>
      <c r="EF1166" s="4" t="s">
        <v>3374</v>
      </c>
      <c r="EG1166" s="4" t="s">
        <v>631</v>
      </c>
      <c r="EH1166" s="4">
        <f t="shared" si="1"/>
        <v>2339.192993</v>
      </c>
      <c r="EI1166" s="4">
        <f t="shared" si="2"/>
        <v>0.9997753819</v>
      </c>
      <c r="EJ1166" s="4">
        <f t="shared" si="3"/>
        <v>2338.667567</v>
      </c>
      <c r="EK1166" s="4">
        <f t="shared" si="4"/>
        <v>0.1761851269</v>
      </c>
      <c r="EL1166" s="4">
        <f t="shared" si="5"/>
        <v>0.6272747697</v>
      </c>
      <c r="EM1166" s="4">
        <f t="shared" si="6"/>
        <v>0.6511461318</v>
      </c>
      <c r="EN1166" s="4">
        <f t="shared" si="7"/>
        <v>0.08595988539</v>
      </c>
      <c r="EO1166" s="4">
        <f t="shared" si="8"/>
        <v>0.1998567335</v>
      </c>
      <c r="EP1166" s="4">
        <f t="shared" si="9"/>
        <v>0.06303724928</v>
      </c>
      <c r="EQ1166" s="4">
        <f t="shared" si="10"/>
        <v>0.6419231633</v>
      </c>
      <c r="ER1166" s="4">
        <f t="shared" si="11"/>
        <v>0.2412491575</v>
      </c>
      <c r="ES1166" s="4">
        <f t="shared" si="12"/>
        <v>0.05302179286</v>
      </c>
      <c r="ET1166" s="4">
        <f t="shared" si="13"/>
        <v>0.2086176567</v>
      </c>
      <c r="EU1166" s="4">
        <f t="shared" si="14"/>
        <v>0.14</v>
      </c>
      <c r="EV1166" s="4">
        <f t="shared" si="15"/>
        <v>0.22</v>
      </c>
      <c r="EW1166" s="4">
        <f t="shared" si="16"/>
        <v>0.09</v>
      </c>
      <c r="EX1166" s="4">
        <f t="shared" si="17"/>
        <v>0.44</v>
      </c>
      <c r="EY1166" s="4">
        <f t="shared" si="18"/>
        <v>0.05</v>
      </c>
      <c r="EZ1166" s="4">
        <f t="shared" si="19"/>
        <v>1.336097062</v>
      </c>
      <c r="FA1166" s="4">
        <f t="shared" si="20"/>
        <v>0.8301637809</v>
      </c>
      <c r="FB1166" s="4">
        <f t="shared" si="21"/>
        <v>0.2618010202</v>
      </c>
      <c r="FC1166" s="4">
        <f t="shared" si="22"/>
        <v>0.01879924434</v>
      </c>
      <c r="FD1166" s="4">
        <f t="shared" si="23"/>
        <v>0.01515919458</v>
      </c>
      <c r="FE1166" s="4">
        <f t="shared" si="24"/>
        <v>0.08279961296</v>
      </c>
      <c r="FF1166" s="4">
        <f t="shared" si="25"/>
        <v>0.007464405843</v>
      </c>
      <c r="FG1166" s="4">
        <f t="shared" si="26"/>
        <v>0.009215315855</v>
      </c>
      <c r="FH1166" s="4">
        <f t="shared" si="27"/>
        <v>0</v>
      </c>
      <c r="FI1166" s="4">
        <f t="shared" si="28"/>
        <v>0.04607657927</v>
      </c>
      <c r="FJ1166" s="4">
        <f t="shared" si="29"/>
        <v>0</v>
      </c>
      <c r="FK1166" s="4">
        <f t="shared" si="30"/>
        <v>0</v>
      </c>
      <c r="FL1166" s="4">
        <f t="shared" si="31"/>
        <v>0.01105837903</v>
      </c>
      <c r="FM1166" s="4">
        <f t="shared" si="32"/>
        <v>0</v>
      </c>
      <c r="FN1166" s="4">
        <f t="shared" si="33"/>
        <v>0.1687324333</v>
      </c>
      <c r="FO1166" s="4">
        <f t="shared" si="34"/>
        <v>0.1459245266</v>
      </c>
      <c r="FP1166" s="4">
        <f t="shared" si="35"/>
        <v>0.4947703083</v>
      </c>
      <c r="FQ1166" s="4">
        <f t="shared" si="36"/>
        <v>1</v>
      </c>
      <c r="FR1166" s="4">
        <v>217.03</v>
      </c>
    </row>
    <row r="1167" ht="12.75" customHeight="1">
      <c r="A1167" s="4" t="s">
        <v>166</v>
      </c>
      <c r="B1167" s="4" t="s">
        <v>3373</v>
      </c>
      <c r="C1167" s="4" t="s">
        <v>3374</v>
      </c>
      <c r="D1167" s="4" t="s">
        <v>3432</v>
      </c>
      <c r="E1167" s="4" t="s">
        <v>2346</v>
      </c>
      <c r="F1167" s="4">
        <v>514.909947719</v>
      </c>
      <c r="G1167" s="4">
        <v>83.125</v>
      </c>
      <c r="H1167" s="4">
        <v>96.625</v>
      </c>
      <c r="I1167" s="4">
        <v>119.9375</v>
      </c>
      <c r="J1167" s="4">
        <v>84.1875</v>
      </c>
      <c r="K1167" s="4">
        <v>88.875</v>
      </c>
      <c r="L1167" s="4">
        <v>42.1875</v>
      </c>
      <c r="M1167" s="4">
        <v>106.901069641113</v>
      </c>
      <c r="N1167" s="4">
        <v>271.702697753906</v>
      </c>
      <c r="O1167" s="4">
        <v>173.649300571668</v>
      </c>
      <c r="P1167" s="4">
        <v>0.0</v>
      </c>
      <c r="Q1167" s="4">
        <v>0.0</v>
      </c>
      <c r="R1167" s="4">
        <v>45.75</v>
      </c>
      <c r="S1167" s="4">
        <v>85.4375</v>
      </c>
      <c r="T1167" s="4">
        <v>383.75</v>
      </c>
      <c r="U1167" s="4">
        <v>0.0</v>
      </c>
      <c r="V1167" s="4">
        <v>1539.77374301676</v>
      </c>
      <c r="W1167" s="4">
        <v>13.9473220791839</v>
      </c>
      <c r="X1167" s="4">
        <v>52.0</v>
      </c>
      <c r="Y1167" s="4">
        <v>341589.4761</v>
      </c>
      <c r="Z1167" s="4">
        <v>110.72</v>
      </c>
      <c r="AA1167" s="4">
        <v>77.69</v>
      </c>
      <c r="AB1167" s="4">
        <v>77.69</v>
      </c>
      <c r="AC1167" s="4">
        <v>0.0</v>
      </c>
      <c r="AD1167" s="4">
        <v>3.32</v>
      </c>
      <c r="AE1167" s="4">
        <v>29.71</v>
      </c>
      <c r="AF1167" s="4">
        <v>0.0</v>
      </c>
      <c r="AG1167" s="4">
        <v>125.7</v>
      </c>
      <c r="AH1167" s="4">
        <v>26.0</v>
      </c>
      <c r="AI1167" s="4">
        <v>1.4</v>
      </c>
      <c r="AJ1167" s="4">
        <v>0.8</v>
      </c>
      <c r="AK1167" s="4">
        <v>0.0</v>
      </c>
      <c r="AL1167" s="4">
        <v>0.0</v>
      </c>
      <c r="AM1167" s="4">
        <v>0.0</v>
      </c>
      <c r="AN1167" s="4">
        <v>0.0</v>
      </c>
      <c r="AO1167" s="4">
        <v>0.0</v>
      </c>
      <c r="AP1167" s="4">
        <v>0.0</v>
      </c>
      <c r="AQ1167" s="4">
        <v>0.0</v>
      </c>
      <c r="AR1167" s="4">
        <v>0.0</v>
      </c>
      <c r="AS1167" s="4">
        <v>0.0</v>
      </c>
      <c r="AT1167" s="4">
        <v>0.0</v>
      </c>
      <c r="AU1167" s="4">
        <v>0.0</v>
      </c>
      <c r="AV1167" s="4">
        <v>0.0</v>
      </c>
      <c r="AW1167" s="4">
        <v>0.0</v>
      </c>
      <c r="AX1167" s="4">
        <v>0.0</v>
      </c>
      <c r="AY1167" s="4">
        <v>0.0</v>
      </c>
      <c r="AZ1167" s="4">
        <v>0.0</v>
      </c>
      <c r="BA1167" s="4">
        <v>0.0</v>
      </c>
      <c r="BB1167" s="4">
        <v>15.89</v>
      </c>
      <c r="BC1167" s="4">
        <v>0.0</v>
      </c>
      <c r="BD1167" s="4">
        <v>0.0</v>
      </c>
      <c r="BE1167" s="4">
        <v>0.0</v>
      </c>
      <c r="BF1167" s="4">
        <v>0.0</v>
      </c>
      <c r="BG1167" s="4">
        <v>0.0</v>
      </c>
      <c r="BH1167" s="4">
        <v>0.0</v>
      </c>
      <c r="BI1167" s="4">
        <v>0.0</v>
      </c>
      <c r="BJ1167" s="4">
        <v>0.0</v>
      </c>
      <c r="BK1167" s="4">
        <v>0.0</v>
      </c>
      <c r="BL1167" s="4">
        <v>0.64</v>
      </c>
      <c r="BM1167" s="4">
        <v>15.11</v>
      </c>
      <c r="BN1167" s="4">
        <v>23.78</v>
      </c>
      <c r="BO1167" s="4">
        <v>0.0</v>
      </c>
      <c r="BP1167" s="4">
        <v>8.15</v>
      </c>
      <c r="BQ1167" s="4">
        <v>1.37</v>
      </c>
      <c r="BR1167" s="4">
        <v>2.15</v>
      </c>
      <c r="BS1167" s="4">
        <v>0.0</v>
      </c>
      <c r="BT1167" s="4">
        <v>0.0</v>
      </c>
      <c r="BU1167" s="4">
        <v>0.0</v>
      </c>
      <c r="BV1167" s="4">
        <v>0.0</v>
      </c>
      <c r="BW1167" s="4">
        <v>0.0</v>
      </c>
      <c r="BX1167" s="4">
        <v>0.0</v>
      </c>
      <c r="BY1167" s="4">
        <v>0.0</v>
      </c>
      <c r="BZ1167" s="4">
        <v>0.0</v>
      </c>
      <c r="CA1167" s="4">
        <v>0.0</v>
      </c>
      <c r="CB1167" s="4">
        <v>0.0</v>
      </c>
      <c r="CC1167" s="4">
        <v>6.05</v>
      </c>
      <c r="CD1167" s="4">
        <v>0.0</v>
      </c>
      <c r="CE1167" s="4">
        <v>3.9</v>
      </c>
      <c r="CF1167" s="4">
        <v>0.0</v>
      </c>
      <c r="CG1167" s="4">
        <v>0.0</v>
      </c>
      <c r="CH1167" s="4">
        <v>3.31</v>
      </c>
      <c r="CI1167" s="4">
        <v>0.0</v>
      </c>
      <c r="CJ1167" s="4">
        <v>0.0</v>
      </c>
      <c r="CK1167" s="4">
        <v>0.0</v>
      </c>
      <c r="CL1167" s="4">
        <v>0.0</v>
      </c>
      <c r="CM1167" s="4">
        <v>2.51</v>
      </c>
      <c r="CN1167" s="4">
        <v>4.98</v>
      </c>
      <c r="CO1167" s="4">
        <v>3.7</v>
      </c>
      <c r="CP1167" s="4">
        <v>3.41</v>
      </c>
      <c r="CQ1167" s="4">
        <v>0.0</v>
      </c>
      <c r="CR1167" s="4">
        <v>15.77</v>
      </c>
      <c r="CS1167" s="4">
        <v>0.0</v>
      </c>
      <c r="CT1167" s="4">
        <v>50.0</v>
      </c>
      <c r="CU1167" s="4">
        <v>88.4</v>
      </c>
      <c r="CV1167" s="4" t="s">
        <v>3432</v>
      </c>
      <c r="CW1167" s="4">
        <v>514.91</v>
      </c>
      <c r="CX1167" s="4">
        <v>0.18</v>
      </c>
      <c r="CY1167" s="4">
        <v>0.18</v>
      </c>
      <c r="CZ1167" s="4">
        <v>0.0</v>
      </c>
      <c r="DA1167" s="4">
        <v>0.03</v>
      </c>
      <c r="DB1167" s="4">
        <v>0.02</v>
      </c>
      <c r="DC1167" s="4">
        <v>0.0</v>
      </c>
      <c r="DD1167" s="4">
        <v>0.0</v>
      </c>
      <c r="DE1167" s="4">
        <v>0.15</v>
      </c>
      <c r="DF1167" s="4">
        <v>0.0</v>
      </c>
      <c r="DG1167" s="4">
        <v>0.0</v>
      </c>
      <c r="DH1167" s="4">
        <v>0.0</v>
      </c>
      <c r="DI1167" s="4">
        <v>0.0</v>
      </c>
      <c r="DJ1167" s="4">
        <v>0.0</v>
      </c>
      <c r="DK1167" s="4">
        <v>0.0</v>
      </c>
      <c r="DL1167" s="4">
        <v>0.0</v>
      </c>
      <c r="DM1167" s="4">
        <v>0.09</v>
      </c>
      <c r="DN1167" s="4">
        <v>0.01</v>
      </c>
      <c r="DO1167" s="4">
        <v>0.0</v>
      </c>
      <c r="DP1167" s="4">
        <v>0.29</v>
      </c>
      <c r="DQ1167" s="4">
        <v>0.0</v>
      </c>
      <c r="DR1167" s="4">
        <v>0.0</v>
      </c>
      <c r="DS1167" s="4">
        <v>0.0</v>
      </c>
      <c r="DT1167" s="4">
        <v>0.04</v>
      </c>
      <c r="DU1167" s="4">
        <v>0.0</v>
      </c>
      <c r="DV1167" s="4">
        <v>0.0</v>
      </c>
      <c r="DW1167" s="4">
        <v>0.0</v>
      </c>
      <c r="DX1167" s="4" t="s">
        <v>3432</v>
      </c>
      <c r="DY1167" s="4" t="s">
        <v>2347</v>
      </c>
      <c r="DZ1167" s="4" t="s">
        <v>3378</v>
      </c>
      <c r="EA1167" s="4" t="s">
        <v>2932</v>
      </c>
      <c r="EB1167" s="4">
        <v>514.909947719</v>
      </c>
      <c r="EC1167" s="6">
        <v>29.6479193628</v>
      </c>
      <c r="ED1167" s="7">
        <v>0.06</v>
      </c>
      <c r="EE1167" s="4" t="s">
        <v>3432</v>
      </c>
      <c r="EF1167" s="4" t="s">
        <v>3374</v>
      </c>
      <c r="EG1167" s="4" t="s">
        <v>2346</v>
      </c>
      <c r="EH1167" s="4">
        <f t="shared" si="1"/>
        <v>3085.165066</v>
      </c>
      <c r="EI1167" s="4">
        <f t="shared" si="2"/>
        <v>1.252488688</v>
      </c>
      <c r="EJ1167" s="4">
        <f t="shared" si="3"/>
        <v>3864.134345</v>
      </c>
      <c r="EK1167" s="4">
        <f t="shared" si="4"/>
        <v>0.5877890173</v>
      </c>
      <c r="EL1167" s="4">
        <f t="shared" si="5"/>
        <v>1.389992775</v>
      </c>
      <c r="EM1167" s="4">
        <f t="shared" si="6"/>
        <v>0.8167641326</v>
      </c>
      <c r="EN1167" s="4">
        <f t="shared" si="7"/>
        <v>0.1689408707</v>
      </c>
      <c r="EO1167" s="4">
        <f t="shared" si="8"/>
        <v>0.009096816114</v>
      </c>
      <c r="EP1167" s="4">
        <f t="shared" si="9"/>
        <v>0.005198180637</v>
      </c>
      <c r="EQ1167" s="4">
        <f t="shared" si="10"/>
        <v>0.7016799133</v>
      </c>
      <c r="ER1167" s="4">
        <f t="shared" si="11"/>
        <v>0.2683345376</v>
      </c>
      <c r="ES1167" s="4">
        <f t="shared" si="12"/>
        <v>0</v>
      </c>
      <c r="ET1167" s="4">
        <f t="shared" si="13"/>
        <v>0.2150278908</v>
      </c>
      <c r="EU1167" s="4">
        <f t="shared" si="14"/>
        <v>0.23</v>
      </c>
      <c r="EV1167" s="4">
        <f t="shared" si="15"/>
        <v>0.15</v>
      </c>
      <c r="EW1167" s="4">
        <f t="shared" si="16"/>
        <v>0</v>
      </c>
      <c r="EX1167" s="4">
        <f t="shared" si="17"/>
        <v>0.39</v>
      </c>
      <c r="EY1167" s="4">
        <f t="shared" si="18"/>
        <v>0.04</v>
      </c>
      <c r="EZ1167" s="4">
        <f t="shared" si="19"/>
        <v>1.118575834</v>
      </c>
      <c r="FA1167" s="4">
        <f t="shared" si="20"/>
        <v>0.6950102429</v>
      </c>
      <c r="FB1167" s="4">
        <f t="shared" si="21"/>
        <v>0.05757884363</v>
      </c>
      <c r="FC1167" s="4">
        <f t="shared" si="22"/>
        <v>0</v>
      </c>
      <c r="FD1167" s="4">
        <f t="shared" si="23"/>
        <v>0</v>
      </c>
      <c r="FE1167" s="4">
        <f t="shared" si="24"/>
        <v>0.14078143</v>
      </c>
      <c r="FF1167" s="4">
        <f t="shared" si="25"/>
        <v>0</v>
      </c>
      <c r="FG1167" s="4">
        <f t="shared" si="26"/>
        <v>0</v>
      </c>
      <c r="FH1167" s="4">
        <f t="shared" si="27"/>
        <v>0</v>
      </c>
      <c r="FI1167" s="4">
        <f t="shared" si="28"/>
        <v>0.1338708248</v>
      </c>
      <c r="FJ1167" s="4">
        <f t="shared" si="29"/>
        <v>0.2106848587</v>
      </c>
      <c r="FK1167" s="4">
        <f t="shared" si="30"/>
        <v>0.07220696376</v>
      </c>
      <c r="FL1167" s="4">
        <f t="shared" si="31"/>
        <v>0.01904846283</v>
      </c>
      <c r="FM1167" s="4">
        <f t="shared" si="32"/>
        <v>0.005670240099</v>
      </c>
      <c r="FN1167" s="4">
        <f t="shared" si="33"/>
        <v>0.08815451404</v>
      </c>
      <c r="FO1167" s="4">
        <f t="shared" si="34"/>
        <v>0.06051209356</v>
      </c>
      <c r="FP1167" s="4">
        <f t="shared" si="35"/>
        <v>0.2690706122</v>
      </c>
      <c r="FQ1167" s="4">
        <f t="shared" si="36"/>
        <v>1</v>
      </c>
      <c r="FR1167" s="4">
        <v>112.87</v>
      </c>
    </row>
    <row r="1168" ht="12.75" customHeight="1">
      <c r="A1168" s="4" t="s">
        <v>166</v>
      </c>
      <c r="B1168" s="4" t="s">
        <v>3373</v>
      </c>
      <c r="C1168" s="4" t="s">
        <v>3374</v>
      </c>
      <c r="D1168" s="4" t="s">
        <v>3433</v>
      </c>
      <c r="E1168" s="4" t="s">
        <v>3434</v>
      </c>
      <c r="F1168" s="4">
        <v>391.988885511</v>
      </c>
      <c r="G1168" s="4">
        <v>94.75</v>
      </c>
      <c r="H1168" s="4">
        <v>78.875</v>
      </c>
      <c r="I1168" s="4">
        <v>80.0625</v>
      </c>
      <c r="J1168" s="4">
        <v>47.4375</v>
      </c>
      <c r="K1168" s="4">
        <v>46.8125</v>
      </c>
      <c r="L1168" s="4">
        <v>44.0625</v>
      </c>
      <c r="M1168" s="4">
        <v>159.743316650391</v>
      </c>
      <c r="N1168" s="4">
        <v>415.490570068359</v>
      </c>
      <c r="O1168" s="4">
        <v>232.03138401557</v>
      </c>
      <c r="P1168" s="4">
        <v>0.0</v>
      </c>
      <c r="Q1168" s="4">
        <v>0.0</v>
      </c>
      <c r="R1168" s="4">
        <v>37.9375</v>
      </c>
      <c r="S1168" s="4">
        <v>114.375</v>
      </c>
      <c r="T1168" s="4">
        <v>239.6875</v>
      </c>
      <c r="U1168" s="4">
        <v>0.0</v>
      </c>
      <c r="V1168" s="4">
        <v>1538.48686096512</v>
      </c>
      <c r="W1168" s="4">
        <v>13.7375075648989</v>
      </c>
      <c r="X1168" s="4">
        <v>49.0</v>
      </c>
      <c r="Y1168" s="4">
        <v>317533.499</v>
      </c>
      <c r="Z1168" s="4">
        <v>103.94</v>
      </c>
      <c r="AA1168" s="4">
        <v>86.39</v>
      </c>
      <c r="AB1168" s="4">
        <v>85.08</v>
      </c>
      <c r="AC1168" s="4">
        <v>1.31</v>
      </c>
      <c r="AD1168" s="4">
        <v>3.9</v>
      </c>
      <c r="AE1168" s="4">
        <v>12.49</v>
      </c>
      <c r="AF1168" s="4">
        <v>1.16</v>
      </c>
      <c r="AG1168" s="4">
        <v>87.0</v>
      </c>
      <c r="AH1168" s="4">
        <v>33.1</v>
      </c>
      <c r="AI1168" s="4">
        <v>0.3</v>
      </c>
      <c r="AJ1168" s="4">
        <v>0.8</v>
      </c>
      <c r="AK1168" s="4">
        <v>1.88</v>
      </c>
      <c r="AL1168" s="4">
        <v>0.0</v>
      </c>
      <c r="AM1168" s="4">
        <v>0.0</v>
      </c>
      <c r="AN1168" s="4">
        <v>0.0</v>
      </c>
      <c r="AO1168" s="4">
        <v>0.0</v>
      </c>
      <c r="AP1168" s="4">
        <v>0.0</v>
      </c>
      <c r="AQ1168" s="4">
        <v>0.0</v>
      </c>
      <c r="AR1168" s="4">
        <v>4.21</v>
      </c>
      <c r="AS1168" s="4">
        <v>6.77</v>
      </c>
      <c r="AT1168" s="4">
        <v>0.0</v>
      </c>
      <c r="AU1168" s="4">
        <v>0.0</v>
      </c>
      <c r="AV1168" s="4">
        <v>0.0</v>
      </c>
      <c r="AW1168" s="4">
        <v>0.0</v>
      </c>
      <c r="AX1168" s="4">
        <v>0.0</v>
      </c>
      <c r="AY1168" s="4">
        <v>0.0</v>
      </c>
      <c r="AZ1168" s="4">
        <v>0.0</v>
      </c>
      <c r="BA1168" s="4">
        <v>0.0</v>
      </c>
      <c r="BB1168" s="4">
        <v>0.0</v>
      </c>
      <c r="BC1168" s="4">
        <v>0.0</v>
      </c>
      <c r="BD1168" s="4">
        <v>0.0</v>
      </c>
      <c r="BE1168" s="4">
        <v>0.0</v>
      </c>
      <c r="BF1168" s="4">
        <v>0.0</v>
      </c>
      <c r="BG1168" s="4">
        <v>0.0</v>
      </c>
      <c r="BH1168" s="4">
        <v>0.0</v>
      </c>
      <c r="BI1168" s="4">
        <v>0.0</v>
      </c>
      <c r="BJ1168" s="4">
        <v>0.0</v>
      </c>
      <c r="BK1168" s="4">
        <v>0.0</v>
      </c>
      <c r="BL1168" s="4">
        <v>0.0</v>
      </c>
      <c r="BM1168" s="4">
        <v>23.84</v>
      </c>
      <c r="BN1168" s="4">
        <v>8.79</v>
      </c>
      <c r="BO1168" s="4">
        <v>0.0</v>
      </c>
      <c r="BP1168" s="4">
        <v>1.38</v>
      </c>
      <c r="BQ1168" s="4">
        <v>0.0</v>
      </c>
      <c r="BR1168" s="4">
        <v>0.0</v>
      </c>
      <c r="BS1168" s="4">
        <v>6.63</v>
      </c>
      <c r="BT1168" s="4">
        <v>0.0</v>
      </c>
      <c r="BU1168" s="4">
        <v>0.0</v>
      </c>
      <c r="BV1168" s="4">
        <v>0.0</v>
      </c>
      <c r="BW1168" s="4">
        <v>0.0</v>
      </c>
      <c r="BX1168" s="4">
        <v>0.0</v>
      </c>
      <c r="BY1168" s="4">
        <v>0.0</v>
      </c>
      <c r="BZ1168" s="4">
        <v>0.0</v>
      </c>
      <c r="CA1168" s="4">
        <v>0.0</v>
      </c>
      <c r="CB1168" s="4">
        <v>0.0</v>
      </c>
      <c r="CC1168" s="4">
        <v>1.3</v>
      </c>
      <c r="CD1168" s="4">
        <v>0.0</v>
      </c>
      <c r="CE1168" s="4">
        <v>9.48</v>
      </c>
      <c r="CF1168" s="4">
        <v>0.0</v>
      </c>
      <c r="CG1168" s="4">
        <v>0.0</v>
      </c>
      <c r="CH1168" s="4">
        <v>4.92</v>
      </c>
      <c r="CI1168" s="4">
        <v>0.0</v>
      </c>
      <c r="CJ1168" s="4">
        <v>1.24</v>
      </c>
      <c r="CK1168" s="4">
        <v>0.0</v>
      </c>
      <c r="CL1168" s="4">
        <v>0.0</v>
      </c>
      <c r="CM1168" s="4">
        <v>2.93</v>
      </c>
      <c r="CN1168" s="4">
        <v>3.15</v>
      </c>
      <c r="CO1168" s="4">
        <v>0.0</v>
      </c>
      <c r="CP1168" s="4">
        <v>1.75</v>
      </c>
      <c r="CQ1168" s="4">
        <v>0.0</v>
      </c>
      <c r="CR1168" s="4">
        <v>25.67</v>
      </c>
      <c r="CS1168" s="4">
        <v>0.0</v>
      </c>
      <c r="CT1168" s="4">
        <v>45.0</v>
      </c>
      <c r="CU1168" s="4">
        <v>83.3</v>
      </c>
      <c r="CV1168" s="4" t="s">
        <v>3433</v>
      </c>
      <c r="CW1168" s="4">
        <v>391.99</v>
      </c>
      <c r="CX1168" s="4">
        <v>0.09</v>
      </c>
      <c r="CY1168" s="4">
        <v>0.21</v>
      </c>
      <c r="CZ1168" s="4">
        <v>0.0</v>
      </c>
      <c r="DA1168" s="4">
        <v>0.01</v>
      </c>
      <c r="DB1168" s="4">
        <v>0.0</v>
      </c>
      <c r="DC1168" s="4">
        <v>0.0</v>
      </c>
      <c r="DD1168" s="4">
        <v>0.0</v>
      </c>
      <c r="DE1168" s="4">
        <v>0.19</v>
      </c>
      <c r="DF1168" s="4">
        <v>0.0</v>
      </c>
      <c r="DG1168" s="4">
        <v>0.0</v>
      </c>
      <c r="DH1168" s="4">
        <v>0.0</v>
      </c>
      <c r="DI1168" s="4">
        <v>0.0</v>
      </c>
      <c r="DJ1168" s="4">
        <v>0.0</v>
      </c>
      <c r="DK1168" s="4">
        <v>0.0</v>
      </c>
      <c r="DL1168" s="4">
        <v>0.0</v>
      </c>
      <c r="DM1168" s="4">
        <v>0.26</v>
      </c>
      <c r="DN1168" s="4">
        <v>0.0</v>
      </c>
      <c r="DO1168" s="4">
        <v>0.0</v>
      </c>
      <c r="DP1168" s="4">
        <v>0.21</v>
      </c>
      <c r="DQ1168" s="4">
        <v>0.0</v>
      </c>
      <c r="DR1168" s="4">
        <v>0.0</v>
      </c>
      <c r="DS1168" s="4">
        <v>0.0</v>
      </c>
      <c r="DT1168" s="4">
        <v>0.02</v>
      </c>
      <c r="DU1168" s="4">
        <v>0.0</v>
      </c>
      <c r="DV1168" s="4">
        <v>0.0</v>
      </c>
      <c r="DW1168" s="4">
        <v>0.0</v>
      </c>
      <c r="DX1168" s="4" t="s">
        <v>3433</v>
      </c>
      <c r="DY1168" s="4" t="s">
        <v>3435</v>
      </c>
      <c r="DZ1168" s="4" t="s">
        <v>3378</v>
      </c>
      <c r="EA1168" s="4" t="s">
        <v>2932</v>
      </c>
      <c r="EB1168" s="4">
        <v>391.988885511</v>
      </c>
      <c r="EC1168" s="6">
        <v>60.88537443616</v>
      </c>
      <c r="ED1168" s="7">
        <v>0.16</v>
      </c>
      <c r="EE1168" s="4" t="s">
        <v>3433</v>
      </c>
      <c r="EF1168" s="4" t="s">
        <v>3374</v>
      </c>
      <c r="EG1168" s="4" t="s">
        <v>3434</v>
      </c>
      <c r="EH1168" s="4">
        <f t="shared" si="1"/>
        <v>3054.969203</v>
      </c>
      <c r="EI1168" s="4">
        <f t="shared" si="2"/>
        <v>1.247779112</v>
      </c>
      <c r="EJ1168" s="4">
        <f t="shared" si="3"/>
        <v>3811.926759</v>
      </c>
      <c r="EK1168" s="4">
        <f t="shared" si="4"/>
        <v>0.4104290937</v>
      </c>
      <c r="EL1168" s="4">
        <f t="shared" si="5"/>
        <v>1.166057341</v>
      </c>
      <c r="EM1168" s="4">
        <f t="shared" si="6"/>
        <v>0.7178217822</v>
      </c>
      <c r="EN1168" s="4">
        <f t="shared" si="7"/>
        <v>0.2731023102</v>
      </c>
      <c r="EO1168" s="4">
        <f t="shared" si="8"/>
        <v>0.002475247525</v>
      </c>
      <c r="EP1168" s="4">
        <f t="shared" si="9"/>
        <v>0.006600660066</v>
      </c>
      <c r="EQ1168" s="4">
        <f t="shared" si="10"/>
        <v>0.831152588</v>
      </c>
      <c r="ER1168" s="4">
        <f t="shared" si="11"/>
        <v>0.1201654801</v>
      </c>
      <c r="ES1168" s="4">
        <f t="shared" si="12"/>
        <v>0.01116028478</v>
      </c>
      <c r="ET1168" s="4">
        <f t="shared" si="13"/>
        <v>0.2651605794</v>
      </c>
      <c r="EU1168" s="4">
        <f t="shared" si="14"/>
        <v>0.22</v>
      </c>
      <c r="EV1168" s="4">
        <f t="shared" si="15"/>
        <v>0.19</v>
      </c>
      <c r="EW1168" s="4">
        <f t="shared" si="16"/>
        <v>0</v>
      </c>
      <c r="EX1168" s="4">
        <f t="shared" si="17"/>
        <v>0.47</v>
      </c>
      <c r="EY1168" s="4">
        <f t="shared" si="18"/>
        <v>0.02</v>
      </c>
      <c r="EZ1168" s="4">
        <f t="shared" si="19"/>
        <v>1.081748105</v>
      </c>
      <c r="FA1168" s="4">
        <f t="shared" si="20"/>
        <v>0.6721278882</v>
      </c>
      <c r="FB1168" s="4">
        <f t="shared" si="21"/>
        <v>0.1553242367</v>
      </c>
      <c r="FC1168" s="4">
        <f t="shared" si="22"/>
        <v>0.02019334049</v>
      </c>
      <c r="FD1168" s="4">
        <f t="shared" si="23"/>
        <v>0.07271750806</v>
      </c>
      <c r="FE1168" s="4">
        <f t="shared" si="24"/>
        <v>0</v>
      </c>
      <c r="FF1168" s="4">
        <f t="shared" si="25"/>
        <v>0</v>
      </c>
      <c r="FG1168" s="4">
        <f t="shared" si="26"/>
        <v>0</v>
      </c>
      <c r="FH1168" s="4">
        <f t="shared" si="27"/>
        <v>0</v>
      </c>
      <c r="FI1168" s="4">
        <f t="shared" si="28"/>
        <v>0.2560687433</v>
      </c>
      <c r="FJ1168" s="4">
        <f t="shared" si="29"/>
        <v>0.09441460795</v>
      </c>
      <c r="FK1168" s="4">
        <f t="shared" si="30"/>
        <v>0.01482277121</v>
      </c>
      <c r="FL1168" s="4">
        <f t="shared" si="31"/>
        <v>0</v>
      </c>
      <c r="FM1168" s="4">
        <f t="shared" si="32"/>
        <v>0</v>
      </c>
      <c r="FN1168" s="4">
        <f t="shared" si="33"/>
        <v>0.1157894737</v>
      </c>
      <c r="FO1168" s="4">
        <f t="shared" si="34"/>
        <v>0.06616541353</v>
      </c>
      <c r="FP1168" s="4">
        <f t="shared" si="35"/>
        <v>0.3598281418</v>
      </c>
      <c r="FQ1168" s="4">
        <f t="shared" si="36"/>
        <v>1</v>
      </c>
      <c r="FR1168" s="4">
        <v>93.1</v>
      </c>
    </row>
    <row r="1169" ht="12.75" customHeight="1">
      <c r="A1169" s="4" t="s">
        <v>166</v>
      </c>
      <c r="B1169" s="4" t="s">
        <v>3373</v>
      </c>
      <c r="C1169" s="4" t="s">
        <v>3374</v>
      </c>
      <c r="D1169" s="4" t="s">
        <v>3436</v>
      </c>
      <c r="E1169" s="4" t="s">
        <v>3437</v>
      </c>
      <c r="F1169" s="4">
        <v>228.669402538</v>
      </c>
      <c r="G1169" s="4">
        <v>82.9375</v>
      </c>
      <c r="H1169" s="4">
        <v>84.125</v>
      </c>
      <c r="I1169" s="4">
        <v>39.0625</v>
      </c>
      <c r="J1169" s="4">
        <v>15.5625</v>
      </c>
      <c r="K1169" s="4">
        <v>6.4375</v>
      </c>
      <c r="L1169" s="4">
        <v>0.125</v>
      </c>
      <c r="M1169" s="4">
        <v>138.316879272461</v>
      </c>
      <c r="N1169" s="4">
        <v>204.21110534668</v>
      </c>
      <c r="O1169" s="4">
        <v>162.243562550038</v>
      </c>
      <c r="P1169" s="4">
        <v>0.0</v>
      </c>
      <c r="Q1169" s="4">
        <v>0.0</v>
      </c>
      <c r="R1169" s="4">
        <v>0.0</v>
      </c>
      <c r="S1169" s="4">
        <v>0.0</v>
      </c>
      <c r="T1169" s="4">
        <v>182.1875</v>
      </c>
      <c r="U1169" s="4">
        <v>46.0625</v>
      </c>
      <c r="V1169" s="4">
        <v>1528.20563303254</v>
      </c>
      <c r="W1169" s="4">
        <v>14.0458053048947</v>
      </c>
      <c r="X1169" s="4">
        <v>26.0</v>
      </c>
      <c r="Y1169" s="4">
        <v>343223.0301</v>
      </c>
      <c r="Z1169" s="4">
        <v>98.5</v>
      </c>
      <c r="AA1169" s="4">
        <v>69.63</v>
      </c>
      <c r="AB1169" s="4">
        <v>69.51</v>
      </c>
      <c r="AC1169" s="4">
        <v>0.12</v>
      </c>
      <c r="AD1169" s="4">
        <v>0.92</v>
      </c>
      <c r="AE1169" s="4">
        <v>24.95</v>
      </c>
      <c r="AF1169" s="4">
        <v>3.0</v>
      </c>
      <c r="AG1169" s="4">
        <v>117.3</v>
      </c>
      <c r="AH1169" s="4">
        <v>16.4</v>
      </c>
      <c r="AI1169" s="4">
        <v>0.5</v>
      </c>
      <c r="AJ1169" s="4">
        <v>0.0</v>
      </c>
      <c r="AK1169" s="4">
        <v>9.81</v>
      </c>
      <c r="AL1169" s="4">
        <v>0.0</v>
      </c>
      <c r="AM1169" s="4">
        <v>0.0</v>
      </c>
      <c r="AN1169" s="4">
        <v>0.0</v>
      </c>
      <c r="AO1169" s="4">
        <v>0.0</v>
      </c>
      <c r="AP1169" s="4">
        <v>0.0</v>
      </c>
      <c r="AQ1169" s="4">
        <v>0.0</v>
      </c>
      <c r="AR1169" s="4">
        <v>0.0</v>
      </c>
      <c r="AS1169" s="4">
        <v>1.7</v>
      </c>
      <c r="AT1169" s="4">
        <v>0.0</v>
      </c>
      <c r="AU1169" s="4">
        <v>0.0</v>
      </c>
      <c r="AV1169" s="4">
        <v>0.0</v>
      </c>
      <c r="AW1169" s="4">
        <v>0.0</v>
      </c>
      <c r="AX1169" s="4">
        <v>0.0</v>
      </c>
      <c r="AY1169" s="4">
        <v>0.0</v>
      </c>
      <c r="AZ1169" s="4">
        <v>0.0</v>
      </c>
      <c r="BA1169" s="4">
        <v>0.0</v>
      </c>
      <c r="BB1169" s="4">
        <v>5.5</v>
      </c>
      <c r="BC1169" s="4">
        <v>0.0</v>
      </c>
      <c r="BD1169" s="4">
        <v>0.0</v>
      </c>
      <c r="BE1169" s="4">
        <v>0.0</v>
      </c>
      <c r="BF1169" s="4">
        <v>15.72</v>
      </c>
      <c r="BG1169" s="4">
        <v>0.0</v>
      </c>
      <c r="BH1169" s="4">
        <v>0.0</v>
      </c>
      <c r="BI1169" s="4">
        <v>0.0</v>
      </c>
      <c r="BJ1169" s="4">
        <v>0.0</v>
      </c>
      <c r="BK1169" s="4">
        <v>0.0</v>
      </c>
      <c r="BL1169" s="4">
        <v>0.0</v>
      </c>
      <c r="BM1169" s="4">
        <v>10.06</v>
      </c>
      <c r="BN1169" s="4">
        <v>16.3</v>
      </c>
      <c r="BO1169" s="4">
        <v>0.0</v>
      </c>
      <c r="BP1169" s="4">
        <v>6.09</v>
      </c>
      <c r="BQ1169" s="4">
        <v>0.0</v>
      </c>
      <c r="BR1169" s="4">
        <v>0.0</v>
      </c>
      <c r="BS1169" s="4">
        <v>1.37</v>
      </c>
      <c r="BT1169" s="4">
        <v>0.0</v>
      </c>
      <c r="BU1169" s="4">
        <v>0.0</v>
      </c>
      <c r="BV1169" s="4">
        <v>0.0</v>
      </c>
      <c r="BW1169" s="4">
        <v>0.0</v>
      </c>
      <c r="BX1169" s="4">
        <v>0.0</v>
      </c>
      <c r="BY1169" s="4">
        <v>0.0</v>
      </c>
      <c r="BZ1169" s="4">
        <v>0.0</v>
      </c>
      <c r="CA1169" s="4">
        <v>0.0</v>
      </c>
      <c r="CB1169" s="4">
        <v>0.0</v>
      </c>
      <c r="CC1169" s="4">
        <v>1.09</v>
      </c>
      <c r="CD1169" s="4">
        <v>0.0</v>
      </c>
      <c r="CE1169" s="4">
        <v>5.61</v>
      </c>
      <c r="CF1169" s="4">
        <v>0.0</v>
      </c>
      <c r="CG1169" s="4">
        <v>0.0</v>
      </c>
      <c r="CH1169" s="4">
        <v>4.57</v>
      </c>
      <c r="CI1169" s="4">
        <v>0.0</v>
      </c>
      <c r="CJ1169" s="4">
        <v>0.0</v>
      </c>
      <c r="CK1169" s="4">
        <v>0.0</v>
      </c>
      <c r="CL1169" s="4">
        <v>0.0</v>
      </c>
      <c r="CM1169" s="4">
        <v>3.87</v>
      </c>
      <c r="CN1169" s="4">
        <v>9.42</v>
      </c>
      <c r="CO1169" s="4">
        <v>2.03</v>
      </c>
      <c r="CP1169" s="4">
        <v>0.0</v>
      </c>
      <c r="CQ1169" s="4">
        <v>0.0</v>
      </c>
      <c r="CR1169" s="4">
        <v>5.36</v>
      </c>
      <c r="CS1169" s="4">
        <v>0.0</v>
      </c>
      <c r="CT1169" s="4">
        <v>69.0</v>
      </c>
      <c r="CU1169" s="4">
        <v>39.0</v>
      </c>
      <c r="CV1169" s="4" t="s">
        <v>3436</v>
      </c>
      <c r="CW1169" s="4">
        <v>228.67</v>
      </c>
      <c r="CX1169" s="4">
        <v>0.15</v>
      </c>
      <c r="CY1169" s="4">
        <v>0.37</v>
      </c>
      <c r="CZ1169" s="4">
        <v>0.0</v>
      </c>
      <c r="DA1169" s="4">
        <v>0.03</v>
      </c>
      <c r="DB1169" s="4">
        <v>0.01</v>
      </c>
      <c r="DC1169" s="4">
        <v>0.0</v>
      </c>
      <c r="DD1169" s="4">
        <v>0.0</v>
      </c>
      <c r="DE1169" s="4">
        <v>0.09</v>
      </c>
      <c r="DF1169" s="4">
        <v>0.0</v>
      </c>
      <c r="DG1169" s="4">
        <v>0.0</v>
      </c>
      <c r="DH1169" s="4">
        <v>0.0</v>
      </c>
      <c r="DI1169" s="4">
        <v>0.0</v>
      </c>
      <c r="DJ1169" s="4">
        <v>0.0</v>
      </c>
      <c r="DK1169" s="4">
        <v>0.0</v>
      </c>
      <c r="DL1169" s="4">
        <v>0.0</v>
      </c>
      <c r="DM1169" s="4">
        <v>0.05</v>
      </c>
      <c r="DN1169" s="4">
        <v>0.0</v>
      </c>
      <c r="DO1169" s="4">
        <v>0.03</v>
      </c>
      <c r="DP1169" s="4">
        <v>0.27</v>
      </c>
      <c r="DQ1169" s="4">
        <v>0.0</v>
      </c>
      <c r="DR1169" s="4">
        <v>0.0</v>
      </c>
      <c r="DS1169" s="4">
        <v>0.0</v>
      </c>
      <c r="DT1169" s="4">
        <v>0.0</v>
      </c>
      <c r="DU1169" s="4">
        <v>0.0</v>
      </c>
      <c r="DV1169" s="4">
        <v>0.0</v>
      </c>
      <c r="DW1169" s="4">
        <v>0.0</v>
      </c>
      <c r="DX1169" s="4" t="s">
        <v>3436</v>
      </c>
      <c r="DY1169" s="4" t="s">
        <v>3438</v>
      </c>
      <c r="DZ1169" s="4" t="s">
        <v>3378</v>
      </c>
      <c r="EA1169" s="4" t="s">
        <v>2932</v>
      </c>
      <c r="EB1169" s="4">
        <v>228.669402538</v>
      </c>
      <c r="EC1169" s="6">
        <v>19.3096947494</v>
      </c>
      <c r="ED1169" s="7">
        <v>0.08</v>
      </c>
      <c r="EE1169" s="4" t="s">
        <v>3436</v>
      </c>
      <c r="EF1169" s="4" t="s">
        <v>3374</v>
      </c>
      <c r="EG1169" s="4" t="s">
        <v>3437</v>
      </c>
      <c r="EH1169" s="4">
        <f t="shared" si="1"/>
        <v>3484.497768</v>
      </c>
      <c r="EI1169" s="4">
        <f t="shared" si="2"/>
        <v>2.525641026</v>
      </c>
      <c r="EJ1169" s="4">
        <f t="shared" si="3"/>
        <v>8800.590515</v>
      </c>
      <c r="EK1169" s="4">
        <f t="shared" si="4"/>
        <v>0.6617258883</v>
      </c>
      <c r="EL1169" s="4">
        <f t="shared" si="5"/>
        <v>1.362436548</v>
      </c>
      <c r="EM1169" s="4">
        <f t="shared" si="6"/>
        <v>0.8740685544</v>
      </c>
      <c r="EN1169" s="4">
        <f t="shared" si="7"/>
        <v>0.1222056632</v>
      </c>
      <c r="EO1169" s="4">
        <f t="shared" si="8"/>
        <v>0.003725782414</v>
      </c>
      <c r="EP1169" s="4">
        <f t="shared" si="9"/>
        <v>0</v>
      </c>
      <c r="EQ1169" s="4">
        <f t="shared" si="10"/>
        <v>0.7069035533</v>
      </c>
      <c r="ER1169" s="4">
        <f t="shared" si="11"/>
        <v>0.2532994924</v>
      </c>
      <c r="ES1169" s="4">
        <f t="shared" si="12"/>
        <v>0.03045685279</v>
      </c>
      <c r="ET1169" s="4">
        <f t="shared" si="13"/>
        <v>0.4307528638</v>
      </c>
      <c r="EU1169" s="4">
        <f t="shared" si="14"/>
        <v>0.41</v>
      </c>
      <c r="EV1169" s="4">
        <f t="shared" si="15"/>
        <v>0.09</v>
      </c>
      <c r="EW1169" s="4">
        <f t="shared" si="16"/>
        <v>0.03</v>
      </c>
      <c r="EX1169" s="4">
        <f t="shared" si="17"/>
        <v>0.32</v>
      </c>
      <c r="EY1169" s="4">
        <f t="shared" si="18"/>
        <v>0</v>
      </c>
      <c r="EZ1169" s="4">
        <f t="shared" si="19"/>
        <v>1.052086041</v>
      </c>
      <c r="FA1169" s="4">
        <f t="shared" si="20"/>
        <v>0.6536978116</v>
      </c>
      <c r="FB1169" s="4">
        <f t="shared" si="21"/>
        <v>0.0844437189</v>
      </c>
      <c r="FC1169" s="4">
        <f t="shared" si="22"/>
        <v>0.1009986616</v>
      </c>
      <c r="FD1169" s="4">
        <f t="shared" si="23"/>
        <v>0.01750231648</v>
      </c>
      <c r="FE1169" s="4">
        <f t="shared" si="24"/>
        <v>0.05662514156</v>
      </c>
      <c r="FF1169" s="4">
        <f t="shared" si="25"/>
        <v>0.1618449501</v>
      </c>
      <c r="FG1169" s="4">
        <f t="shared" si="26"/>
        <v>0</v>
      </c>
      <c r="FH1169" s="4">
        <f t="shared" si="27"/>
        <v>0</v>
      </c>
      <c r="FI1169" s="4">
        <f t="shared" si="28"/>
        <v>0.1035725317</v>
      </c>
      <c r="FJ1169" s="4">
        <f t="shared" si="29"/>
        <v>0.1678163286</v>
      </c>
      <c r="FK1169" s="4">
        <f t="shared" si="30"/>
        <v>0.06269947493</v>
      </c>
      <c r="FL1169" s="4">
        <f t="shared" si="31"/>
        <v>0</v>
      </c>
      <c r="FM1169" s="4">
        <f t="shared" si="32"/>
        <v>0</v>
      </c>
      <c r="FN1169" s="4">
        <f t="shared" si="33"/>
        <v>0.0689797179</v>
      </c>
      <c r="FO1169" s="4">
        <f t="shared" si="34"/>
        <v>0.0470503449</v>
      </c>
      <c r="FP1169" s="4">
        <f t="shared" si="35"/>
        <v>0.2129105323</v>
      </c>
      <c r="FQ1169" s="4">
        <f t="shared" si="36"/>
        <v>1</v>
      </c>
      <c r="FR1169" s="4">
        <v>97.13</v>
      </c>
    </row>
    <row r="1170" ht="12.75" customHeight="1">
      <c r="A1170" s="4" t="s">
        <v>166</v>
      </c>
      <c r="B1170" s="4" t="s">
        <v>3373</v>
      </c>
      <c r="C1170" s="4" t="s">
        <v>3374</v>
      </c>
      <c r="D1170" s="4" t="s">
        <v>3439</v>
      </c>
      <c r="E1170" s="4" t="s">
        <v>1110</v>
      </c>
      <c r="F1170" s="4">
        <v>348.537714607</v>
      </c>
      <c r="G1170" s="4">
        <v>100.3125</v>
      </c>
      <c r="H1170" s="4">
        <v>68.3125</v>
      </c>
      <c r="I1170" s="4">
        <v>57.5</v>
      </c>
      <c r="J1170" s="4">
        <v>38.875</v>
      </c>
      <c r="K1170" s="4">
        <v>32.5</v>
      </c>
      <c r="L1170" s="4">
        <v>50.875</v>
      </c>
      <c r="M1170" s="4">
        <v>10.0</v>
      </c>
      <c r="N1170" s="4">
        <v>192.348587036133</v>
      </c>
      <c r="O1170" s="4">
        <v>75.2988370863563</v>
      </c>
      <c r="P1170" s="4">
        <v>8.3125</v>
      </c>
      <c r="Q1170" s="4">
        <v>0.875</v>
      </c>
      <c r="R1170" s="4">
        <v>1.9375</v>
      </c>
      <c r="S1170" s="4">
        <v>53.0</v>
      </c>
      <c r="T1170" s="4">
        <v>284.25</v>
      </c>
      <c r="U1170" s="4">
        <v>0.0</v>
      </c>
      <c r="V1170" s="4">
        <v>1467.63186221744</v>
      </c>
      <c r="W1170" s="4">
        <v>14.4793954072479</v>
      </c>
      <c r="X1170" s="4">
        <v>63.0</v>
      </c>
      <c r="Y1170" s="4">
        <v>260919.9861</v>
      </c>
      <c r="Z1170" s="4">
        <v>134.59</v>
      </c>
      <c r="AA1170" s="4">
        <v>72.54</v>
      </c>
      <c r="AB1170" s="4">
        <v>72.46</v>
      </c>
      <c r="AC1170" s="4">
        <v>0.08</v>
      </c>
      <c r="AD1170" s="4">
        <v>4.72</v>
      </c>
      <c r="AE1170" s="4">
        <v>37.56</v>
      </c>
      <c r="AF1170" s="4">
        <v>19.77</v>
      </c>
      <c r="AG1170" s="4">
        <v>65.6</v>
      </c>
      <c r="AH1170" s="4">
        <v>9.7</v>
      </c>
      <c r="AI1170" s="4">
        <v>3.2</v>
      </c>
      <c r="AJ1170" s="4">
        <v>1.6</v>
      </c>
      <c r="AK1170" s="4">
        <v>0.0</v>
      </c>
      <c r="AL1170" s="4">
        <v>0.0</v>
      </c>
      <c r="AM1170" s="4">
        <v>0.0</v>
      </c>
      <c r="AN1170" s="4">
        <v>0.0</v>
      </c>
      <c r="AO1170" s="4">
        <v>0.0</v>
      </c>
      <c r="AP1170" s="4">
        <v>0.0</v>
      </c>
      <c r="AQ1170" s="4">
        <v>0.0</v>
      </c>
      <c r="AR1170" s="4">
        <v>1.09</v>
      </c>
      <c r="AS1170" s="4">
        <v>0.0</v>
      </c>
      <c r="AT1170" s="4">
        <v>0.0</v>
      </c>
      <c r="AU1170" s="4">
        <v>5.95</v>
      </c>
      <c r="AV1170" s="4">
        <v>0.0</v>
      </c>
      <c r="AW1170" s="4">
        <v>0.0</v>
      </c>
      <c r="AX1170" s="4">
        <v>0.0</v>
      </c>
      <c r="AY1170" s="4">
        <v>0.0</v>
      </c>
      <c r="AZ1170" s="4">
        <v>0.0</v>
      </c>
      <c r="BA1170" s="4">
        <v>0.0</v>
      </c>
      <c r="BB1170" s="4">
        <v>20.53</v>
      </c>
      <c r="BC1170" s="4">
        <v>0.0</v>
      </c>
      <c r="BD1170" s="4">
        <v>0.0</v>
      </c>
      <c r="BE1170" s="4">
        <v>0.0</v>
      </c>
      <c r="BF1170" s="4">
        <v>0.0</v>
      </c>
      <c r="BG1170" s="4">
        <v>0.0</v>
      </c>
      <c r="BH1170" s="4">
        <v>0.0</v>
      </c>
      <c r="BI1170" s="4">
        <v>0.0</v>
      </c>
      <c r="BJ1170" s="4">
        <v>0.0</v>
      </c>
      <c r="BK1170" s="4">
        <v>0.0</v>
      </c>
      <c r="BL1170" s="4">
        <v>2.13</v>
      </c>
      <c r="BM1170" s="4">
        <v>0.0</v>
      </c>
      <c r="BN1170" s="4">
        <v>8.82</v>
      </c>
      <c r="BO1170" s="4">
        <v>0.0</v>
      </c>
      <c r="BP1170" s="4">
        <v>0.0</v>
      </c>
      <c r="BQ1170" s="4">
        <v>0.0</v>
      </c>
      <c r="BR1170" s="4">
        <v>0.0</v>
      </c>
      <c r="BS1170" s="4">
        <v>0.0</v>
      </c>
      <c r="BT1170" s="4">
        <v>0.0</v>
      </c>
      <c r="BU1170" s="4">
        <v>0.0</v>
      </c>
      <c r="BV1170" s="4">
        <v>0.0</v>
      </c>
      <c r="BW1170" s="4">
        <v>0.0</v>
      </c>
      <c r="BX1170" s="4">
        <v>0.0</v>
      </c>
      <c r="BY1170" s="4">
        <v>0.0</v>
      </c>
      <c r="BZ1170" s="4">
        <v>0.0</v>
      </c>
      <c r="CA1170" s="4">
        <v>0.0</v>
      </c>
      <c r="CB1170" s="4">
        <v>0.0</v>
      </c>
      <c r="CC1170" s="4">
        <v>3.02</v>
      </c>
      <c r="CD1170" s="4">
        <v>1.22</v>
      </c>
      <c r="CE1170" s="4">
        <v>4.17</v>
      </c>
      <c r="CF1170" s="4">
        <v>11.13</v>
      </c>
      <c r="CG1170" s="4">
        <v>0.0</v>
      </c>
      <c r="CH1170" s="4">
        <v>7.11</v>
      </c>
      <c r="CI1170" s="4">
        <v>0.0</v>
      </c>
      <c r="CJ1170" s="4">
        <v>3.37</v>
      </c>
      <c r="CK1170" s="4">
        <v>0.0</v>
      </c>
      <c r="CL1170" s="4">
        <v>0.0</v>
      </c>
      <c r="CM1170" s="4">
        <v>1.06</v>
      </c>
      <c r="CN1170" s="4">
        <v>15.6</v>
      </c>
      <c r="CO1170" s="4">
        <v>1.03</v>
      </c>
      <c r="CP1170" s="4">
        <v>0.0</v>
      </c>
      <c r="CQ1170" s="4">
        <v>0.0</v>
      </c>
      <c r="CR1170" s="4">
        <v>48.36</v>
      </c>
      <c r="CS1170" s="4">
        <v>0.0</v>
      </c>
      <c r="CT1170" s="4">
        <v>119.0</v>
      </c>
      <c r="CU1170" s="4">
        <v>113.4</v>
      </c>
      <c r="CV1170" s="4" t="s">
        <v>3439</v>
      </c>
      <c r="CW1170" s="4">
        <v>348.54</v>
      </c>
      <c r="CX1170" s="4">
        <v>0.2</v>
      </c>
      <c r="CY1170" s="4">
        <v>0.23</v>
      </c>
      <c r="CZ1170" s="4">
        <v>0.0</v>
      </c>
      <c r="DA1170" s="4">
        <v>0.06</v>
      </c>
      <c r="DB1170" s="4">
        <v>0.0</v>
      </c>
      <c r="DC1170" s="4">
        <v>0.0</v>
      </c>
      <c r="DD1170" s="4">
        <v>0.0</v>
      </c>
      <c r="DE1170" s="4">
        <v>0.23</v>
      </c>
      <c r="DF1170" s="4">
        <v>0.0</v>
      </c>
      <c r="DG1170" s="4">
        <v>0.0</v>
      </c>
      <c r="DH1170" s="4">
        <v>0.0</v>
      </c>
      <c r="DI1170" s="4">
        <v>0.0</v>
      </c>
      <c r="DJ1170" s="4">
        <v>0.0</v>
      </c>
      <c r="DK1170" s="4">
        <v>0.0</v>
      </c>
      <c r="DL1170" s="4">
        <v>0.0</v>
      </c>
      <c r="DM1170" s="4">
        <v>0.03</v>
      </c>
      <c r="DN1170" s="4">
        <v>0.0</v>
      </c>
      <c r="DO1170" s="4">
        <v>0.06</v>
      </c>
      <c r="DP1170" s="4">
        <v>0.16</v>
      </c>
      <c r="DQ1170" s="4">
        <v>0.0</v>
      </c>
      <c r="DR1170" s="4">
        <v>0.0</v>
      </c>
      <c r="DS1170" s="4">
        <v>0.01</v>
      </c>
      <c r="DT1170" s="4">
        <v>0.0</v>
      </c>
      <c r="DU1170" s="4">
        <v>0.0</v>
      </c>
      <c r="DV1170" s="4">
        <v>0.0</v>
      </c>
      <c r="DW1170" s="4">
        <v>0.02</v>
      </c>
      <c r="DX1170" s="4" t="s">
        <v>3439</v>
      </c>
      <c r="DY1170" s="4" t="s">
        <v>1111</v>
      </c>
      <c r="DZ1170" s="4" t="s">
        <v>3378</v>
      </c>
      <c r="EA1170" s="4" t="s">
        <v>2932</v>
      </c>
      <c r="EB1170" s="4">
        <v>348.537714607</v>
      </c>
      <c r="EC1170" s="6">
        <v>1.08591135428</v>
      </c>
      <c r="ED1170" s="7">
        <v>0.0</v>
      </c>
      <c r="EE1170" s="4" t="s">
        <v>3439</v>
      </c>
      <c r="EF1170" s="4" t="s">
        <v>3374</v>
      </c>
      <c r="EG1170" s="4" t="s">
        <v>1110</v>
      </c>
      <c r="EH1170" s="4">
        <f t="shared" si="1"/>
        <v>1938.628324</v>
      </c>
      <c r="EI1170" s="4">
        <f t="shared" si="2"/>
        <v>1.18686067</v>
      </c>
      <c r="EJ1170" s="4">
        <f t="shared" si="3"/>
        <v>2300.881712</v>
      </c>
      <c r="EK1170" s="4">
        <f t="shared" si="4"/>
        <v>0.2622780296</v>
      </c>
      <c r="EL1170" s="4">
        <f t="shared" si="5"/>
        <v>0.595140798</v>
      </c>
      <c r="EM1170" s="4">
        <f t="shared" si="6"/>
        <v>0.8189762797</v>
      </c>
      <c r="EN1170" s="4">
        <f t="shared" si="7"/>
        <v>0.1210986267</v>
      </c>
      <c r="EO1170" s="4">
        <f t="shared" si="8"/>
        <v>0.03995006242</v>
      </c>
      <c r="EP1170" s="4">
        <f t="shared" si="9"/>
        <v>0.01997503121</v>
      </c>
      <c r="EQ1170" s="4">
        <f t="shared" si="10"/>
        <v>0.5389702058</v>
      </c>
      <c r="ER1170" s="4">
        <f t="shared" si="11"/>
        <v>0.2790697674</v>
      </c>
      <c r="ES1170" s="4">
        <f t="shared" si="12"/>
        <v>0.1468905565</v>
      </c>
      <c r="ET1170" s="4">
        <f t="shared" si="13"/>
        <v>0.3861562016</v>
      </c>
      <c r="EU1170" s="4">
        <f t="shared" si="14"/>
        <v>0.29</v>
      </c>
      <c r="EV1170" s="4">
        <f t="shared" si="15"/>
        <v>0.23</v>
      </c>
      <c r="EW1170" s="4">
        <f t="shared" si="16"/>
        <v>0.06</v>
      </c>
      <c r="EX1170" s="4">
        <f t="shared" si="17"/>
        <v>0.19</v>
      </c>
      <c r="EY1170" s="4">
        <f t="shared" si="18"/>
        <v>0.01</v>
      </c>
      <c r="EZ1170" s="4">
        <f t="shared" si="19"/>
        <v>1.227404311</v>
      </c>
      <c r="FA1170" s="4">
        <f t="shared" si="20"/>
        <v>0.762629177</v>
      </c>
      <c r="FB1170" s="4">
        <f t="shared" si="21"/>
        <v>0.003115620803</v>
      </c>
      <c r="FC1170" s="4">
        <f t="shared" si="22"/>
        <v>0</v>
      </c>
      <c r="FD1170" s="4">
        <f t="shared" si="23"/>
        <v>0.04456928839</v>
      </c>
      <c r="FE1170" s="4">
        <f t="shared" si="24"/>
        <v>0.1537827715</v>
      </c>
      <c r="FF1170" s="4">
        <f t="shared" si="25"/>
        <v>0</v>
      </c>
      <c r="FG1170" s="4">
        <f t="shared" si="26"/>
        <v>0</v>
      </c>
      <c r="FH1170" s="4">
        <f t="shared" si="27"/>
        <v>0</v>
      </c>
      <c r="FI1170" s="4">
        <f t="shared" si="28"/>
        <v>0</v>
      </c>
      <c r="FJ1170" s="4">
        <f t="shared" si="29"/>
        <v>0.06606741573</v>
      </c>
      <c r="FK1170" s="4">
        <f t="shared" si="30"/>
        <v>0</v>
      </c>
      <c r="FL1170" s="4">
        <f t="shared" si="31"/>
        <v>0</v>
      </c>
      <c r="FM1170" s="4">
        <f t="shared" si="32"/>
        <v>0.01595505618</v>
      </c>
      <c r="FN1170" s="4">
        <f t="shared" si="33"/>
        <v>0.1463670412</v>
      </c>
      <c r="FO1170" s="4">
        <f t="shared" si="34"/>
        <v>0.07850187266</v>
      </c>
      <c r="FP1170" s="4">
        <f t="shared" si="35"/>
        <v>0.4947565543</v>
      </c>
      <c r="FQ1170" s="4">
        <f t="shared" si="36"/>
        <v>1</v>
      </c>
      <c r="FR1170" s="4">
        <v>133.5</v>
      </c>
    </row>
    <row r="1171" ht="12.75" customHeight="1">
      <c r="A1171" s="4" t="s">
        <v>166</v>
      </c>
      <c r="B1171" s="4" t="s">
        <v>3373</v>
      </c>
      <c r="C1171" s="4" t="s">
        <v>3374</v>
      </c>
      <c r="D1171" s="4" t="s">
        <v>3440</v>
      </c>
      <c r="E1171" s="4" t="s">
        <v>3441</v>
      </c>
      <c r="F1171" s="4">
        <v>424.863622665</v>
      </c>
      <c r="G1171" s="4">
        <v>62.5</v>
      </c>
      <c r="H1171" s="4">
        <v>54.5625</v>
      </c>
      <c r="I1171" s="4">
        <v>69.0625</v>
      </c>
      <c r="J1171" s="4">
        <v>54.1875</v>
      </c>
      <c r="K1171" s="4">
        <v>87.9375</v>
      </c>
      <c r="L1171" s="4">
        <v>97.0625</v>
      </c>
      <c r="M1171" s="4">
        <v>8.96485805511475</v>
      </c>
      <c r="N1171" s="4">
        <v>322.358093261719</v>
      </c>
      <c r="O1171" s="4">
        <v>88.1761394490922</v>
      </c>
      <c r="P1171" s="4">
        <v>2.875</v>
      </c>
      <c r="Q1171" s="4">
        <v>0.0</v>
      </c>
      <c r="R1171" s="4">
        <v>30.25</v>
      </c>
      <c r="S1171" s="4">
        <v>102.875</v>
      </c>
      <c r="T1171" s="4">
        <v>270.6875</v>
      </c>
      <c r="U1171" s="4">
        <v>18.625</v>
      </c>
      <c r="V1171" s="4">
        <v>1486.3165097116</v>
      </c>
      <c r="W1171" s="4">
        <v>14.3301633313714</v>
      </c>
      <c r="X1171" s="4">
        <v>55.0</v>
      </c>
      <c r="Y1171" s="4">
        <v>360571.9909</v>
      </c>
      <c r="Z1171" s="4">
        <v>143.75</v>
      </c>
      <c r="AA1171" s="4">
        <v>89.57</v>
      </c>
      <c r="AB1171" s="4">
        <v>85.7</v>
      </c>
      <c r="AC1171" s="4">
        <v>3.87</v>
      </c>
      <c r="AD1171" s="4">
        <v>4.31</v>
      </c>
      <c r="AE1171" s="4">
        <v>41.86</v>
      </c>
      <c r="AF1171" s="4">
        <v>8.01</v>
      </c>
      <c r="AG1171" s="4">
        <v>109.6</v>
      </c>
      <c r="AH1171" s="4">
        <v>8.2</v>
      </c>
      <c r="AI1171" s="4">
        <v>3.0</v>
      </c>
      <c r="AJ1171" s="4">
        <v>3.2</v>
      </c>
      <c r="AK1171" s="4">
        <v>3.69</v>
      </c>
      <c r="AL1171" s="4">
        <v>0.0</v>
      </c>
      <c r="AM1171" s="4">
        <v>0.0</v>
      </c>
      <c r="AN1171" s="4">
        <v>0.0</v>
      </c>
      <c r="AO1171" s="4">
        <v>0.0</v>
      </c>
      <c r="AP1171" s="4">
        <v>0.0</v>
      </c>
      <c r="AQ1171" s="4">
        <v>0.0</v>
      </c>
      <c r="AR1171" s="4">
        <v>0.0</v>
      </c>
      <c r="AS1171" s="4">
        <v>0.5</v>
      </c>
      <c r="AT1171" s="4">
        <v>0.0</v>
      </c>
      <c r="AU1171" s="4">
        <v>0.0</v>
      </c>
      <c r="AV1171" s="4">
        <v>0.0</v>
      </c>
      <c r="AW1171" s="4">
        <v>0.0</v>
      </c>
      <c r="AX1171" s="4">
        <v>0.0</v>
      </c>
      <c r="AY1171" s="4">
        <v>0.0</v>
      </c>
      <c r="AZ1171" s="4">
        <v>0.0</v>
      </c>
      <c r="BA1171" s="4">
        <v>0.0</v>
      </c>
      <c r="BB1171" s="4">
        <v>16.19</v>
      </c>
      <c r="BC1171" s="4">
        <v>0.0</v>
      </c>
      <c r="BD1171" s="4">
        <v>0.0</v>
      </c>
      <c r="BE1171" s="4">
        <v>0.0</v>
      </c>
      <c r="BF1171" s="4">
        <v>0.0</v>
      </c>
      <c r="BG1171" s="4">
        <v>0.0</v>
      </c>
      <c r="BH1171" s="4">
        <v>0.0</v>
      </c>
      <c r="BI1171" s="4">
        <v>0.0</v>
      </c>
      <c r="BJ1171" s="4">
        <v>4.74</v>
      </c>
      <c r="BK1171" s="4">
        <v>0.0</v>
      </c>
      <c r="BL1171" s="4">
        <v>2.35</v>
      </c>
      <c r="BM1171" s="4">
        <v>12.15</v>
      </c>
      <c r="BN1171" s="4">
        <v>9.68</v>
      </c>
      <c r="BO1171" s="4">
        <v>0.0</v>
      </c>
      <c r="BP1171" s="4">
        <v>0.0</v>
      </c>
      <c r="BQ1171" s="4">
        <v>0.0</v>
      </c>
      <c r="BR1171" s="4">
        <v>0.0</v>
      </c>
      <c r="BS1171" s="4">
        <v>8.17</v>
      </c>
      <c r="BT1171" s="4">
        <v>0.0</v>
      </c>
      <c r="BU1171" s="4">
        <v>0.0</v>
      </c>
      <c r="BV1171" s="4">
        <v>0.0</v>
      </c>
      <c r="BW1171" s="4">
        <v>0.0</v>
      </c>
      <c r="BX1171" s="4">
        <v>0.0</v>
      </c>
      <c r="BY1171" s="4">
        <v>0.0</v>
      </c>
      <c r="BZ1171" s="4">
        <v>1.09</v>
      </c>
      <c r="CA1171" s="4">
        <v>0.0</v>
      </c>
      <c r="CB1171" s="4">
        <v>0.0</v>
      </c>
      <c r="CC1171" s="4">
        <v>6.08</v>
      </c>
      <c r="CD1171" s="4">
        <v>0.0</v>
      </c>
      <c r="CE1171" s="4">
        <v>4.62</v>
      </c>
      <c r="CF1171" s="4">
        <v>6.34</v>
      </c>
      <c r="CG1171" s="4">
        <v>0.0</v>
      </c>
      <c r="CH1171" s="4">
        <v>0.66</v>
      </c>
      <c r="CI1171" s="4">
        <v>0.0</v>
      </c>
      <c r="CJ1171" s="4">
        <v>0.79</v>
      </c>
      <c r="CK1171" s="4">
        <v>0.0</v>
      </c>
      <c r="CL1171" s="4">
        <v>0.0</v>
      </c>
      <c r="CM1171" s="4">
        <v>2.7</v>
      </c>
      <c r="CN1171" s="4">
        <v>0.0</v>
      </c>
      <c r="CO1171" s="4">
        <v>12.48</v>
      </c>
      <c r="CP1171" s="4">
        <v>3.55</v>
      </c>
      <c r="CQ1171" s="4">
        <v>0.0</v>
      </c>
      <c r="CR1171" s="4">
        <v>47.97</v>
      </c>
      <c r="CS1171" s="4">
        <v>0.0</v>
      </c>
      <c r="CT1171" s="4">
        <v>76.0</v>
      </c>
      <c r="CU1171" s="4">
        <v>88.0</v>
      </c>
      <c r="CV1171" s="4" t="s">
        <v>3440</v>
      </c>
      <c r="CW1171" s="4">
        <v>424.86</v>
      </c>
      <c r="CX1171" s="4">
        <v>0.12</v>
      </c>
      <c r="CY1171" s="4">
        <v>0.34</v>
      </c>
      <c r="CZ1171" s="4">
        <v>0.0</v>
      </c>
      <c r="DA1171" s="4">
        <v>0.05</v>
      </c>
      <c r="DB1171" s="4">
        <v>0.0</v>
      </c>
      <c r="DC1171" s="4">
        <v>0.0</v>
      </c>
      <c r="DD1171" s="4">
        <v>0.0</v>
      </c>
      <c r="DE1171" s="4">
        <v>0.14</v>
      </c>
      <c r="DF1171" s="4">
        <v>0.0</v>
      </c>
      <c r="DG1171" s="4">
        <v>0.0</v>
      </c>
      <c r="DH1171" s="4">
        <v>0.0</v>
      </c>
      <c r="DI1171" s="4">
        <v>0.0</v>
      </c>
      <c r="DJ1171" s="4">
        <v>0.0</v>
      </c>
      <c r="DK1171" s="4">
        <v>0.0</v>
      </c>
      <c r="DL1171" s="4">
        <v>0.0</v>
      </c>
      <c r="DM1171" s="4">
        <v>0.1</v>
      </c>
      <c r="DN1171" s="4">
        <v>0.0</v>
      </c>
      <c r="DO1171" s="4">
        <v>0.03</v>
      </c>
      <c r="DP1171" s="4">
        <v>0.13</v>
      </c>
      <c r="DQ1171" s="4">
        <v>0.0</v>
      </c>
      <c r="DR1171" s="4">
        <v>0.02</v>
      </c>
      <c r="DS1171" s="4">
        <v>0.0</v>
      </c>
      <c r="DT1171" s="4">
        <v>0.05</v>
      </c>
      <c r="DU1171" s="4">
        <v>0.0</v>
      </c>
      <c r="DV1171" s="4">
        <v>0.0</v>
      </c>
      <c r="DW1171" s="4">
        <v>0.02</v>
      </c>
      <c r="DX1171" s="4" t="s">
        <v>3440</v>
      </c>
      <c r="DY1171" s="4" t="s">
        <v>3442</v>
      </c>
      <c r="DZ1171" s="4" t="s">
        <v>3378</v>
      </c>
      <c r="EA1171" s="4" t="s">
        <v>2932</v>
      </c>
      <c r="EB1171" s="4">
        <v>424.863622665</v>
      </c>
      <c r="EC1171" s="6">
        <v>106.94561783036</v>
      </c>
      <c r="ED1171" s="7">
        <v>0.25</v>
      </c>
      <c r="EE1171" s="4" t="s">
        <v>3440</v>
      </c>
      <c r="EF1171" s="4" t="s">
        <v>3374</v>
      </c>
      <c r="EG1171" s="4" t="s">
        <v>3441</v>
      </c>
      <c r="EH1171" s="4">
        <f t="shared" si="1"/>
        <v>2508.326893</v>
      </c>
      <c r="EI1171" s="4">
        <f t="shared" si="2"/>
        <v>1.633522727</v>
      </c>
      <c r="EJ1171" s="4">
        <f t="shared" si="3"/>
        <v>4097.408988</v>
      </c>
      <c r="EK1171" s="4">
        <f t="shared" si="4"/>
        <v>0.3266086957</v>
      </c>
      <c r="EL1171" s="4">
        <f t="shared" si="5"/>
        <v>0.8626086957</v>
      </c>
      <c r="EM1171" s="4">
        <f t="shared" si="6"/>
        <v>0.8838709677</v>
      </c>
      <c r="EN1171" s="4">
        <f t="shared" si="7"/>
        <v>0.06612903226</v>
      </c>
      <c r="EO1171" s="4">
        <f t="shared" si="8"/>
        <v>0.02419354839</v>
      </c>
      <c r="EP1171" s="4">
        <f t="shared" si="9"/>
        <v>0.02580645161</v>
      </c>
      <c r="EQ1171" s="4">
        <f t="shared" si="10"/>
        <v>0.6230956522</v>
      </c>
      <c r="ER1171" s="4">
        <f t="shared" si="11"/>
        <v>0.2912</v>
      </c>
      <c r="ES1171" s="4">
        <f t="shared" si="12"/>
        <v>0.05572173913</v>
      </c>
      <c r="ET1171" s="4">
        <f t="shared" si="13"/>
        <v>0.3383438646</v>
      </c>
      <c r="EU1171" s="4">
        <f t="shared" si="14"/>
        <v>0.39</v>
      </c>
      <c r="EV1171" s="4">
        <f t="shared" si="15"/>
        <v>0.14</v>
      </c>
      <c r="EW1171" s="4">
        <f t="shared" si="16"/>
        <v>0.03</v>
      </c>
      <c r="EX1171" s="4">
        <f t="shared" si="17"/>
        <v>0.25</v>
      </c>
      <c r="EY1171" s="4">
        <f t="shared" si="18"/>
        <v>0.05</v>
      </c>
      <c r="EZ1171" s="4">
        <f t="shared" si="19"/>
        <v>1.244040071</v>
      </c>
      <c r="FA1171" s="4">
        <f t="shared" si="20"/>
        <v>0.7729655563</v>
      </c>
      <c r="FB1171" s="4">
        <f t="shared" si="21"/>
        <v>0.2517175209</v>
      </c>
      <c r="FC1171" s="4">
        <f t="shared" si="22"/>
        <v>0.02743698416</v>
      </c>
      <c r="FD1171" s="4">
        <f t="shared" si="23"/>
        <v>0.003717748531</v>
      </c>
      <c r="FE1171" s="4">
        <f t="shared" si="24"/>
        <v>0.1203806974</v>
      </c>
      <c r="FF1171" s="4">
        <f t="shared" si="25"/>
        <v>0.03524425608</v>
      </c>
      <c r="FG1171" s="4">
        <f t="shared" si="26"/>
        <v>0</v>
      </c>
      <c r="FH1171" s="4">
        <f t="shared" si="27"/>
        <v>0</v>
      </c>
      <c r="FI1171" s="4">
        <f t="shared" si="28"/>
        <v>0.09034128932</v>
      </c>
      <c r="FJ1171" s="4">
        <f t="shared" si="29"/>
        <v>0.07197561157</v>
      </c>
      <c r="FK1171" s="4">
        <f t="shared" si="30"/>
        <v>0</v>
      </c>
      <c r="FL1171" s="4">
        <f t="shared" si="31"/>
        <v>0</v>
      </c>
      <c r="FM1171" s="4">
        <f t="shared" si="32"/>
        <v>0.0174734181</v>
      </c>
      <c r="FN1171" s="4">
        <f t="shared" si="33"/>
        <v>0.12670087</v>
      </c>
      <c r="FO1171" s="4">
        <f t="shared" si="34"/>
        <v>0.01078147074</v>
      </c>
      <c r="FP1171" s="4">
        <f t="shared" si="35"/>
        <v>0.4959476541</v>
      </c>
      <c r="FQ1171" s="4">
        <f t="shared" si="36"/>
        <v>1</v>
      </c>
      <c r="FR1171" s="4">
        <v>134.49</v>
      </c>
    </row>
    <row r="1172" ht="12.75" customHeight="1">
      <c r="A1172" s="4" t="s">
        <v>166</v>
      </c>
      <c r="B1172" s="4" t="s">
        <v>3373</v>
      </c>
      <c r="C1172" s="4" t="s">
        <v>3374</v>
      </c>
      <c r="D1172" s="4" t="s">
        <v>3443</v>
      </c>
      <c r="E1172" s="4" t="s">
        <v>3444</v>
      </c>
      <c r="F1172" s="4">
        <v>557.397800464</v>
      </c>
      <c r="G1172" s="4">
        <v>3.375</v>
      </c>
      <c r="H1172" s="4">
        <v>9.75</v>
      </c>
      <c r="I1172" s="4">
        <v>30.75</v>
      </c>
      <c r="J1172" s="4">
        <v>51.3125</v>
      </c>
      <c r="K1172" s="4">
        <v>147.875</v>
      </c>
      <c r="L1172" s="4">
        <v>314.5</v>
      </c>
      <c r="M1172" s="4">
        <v>61.1248245239258</v>
      </c>
      <c r="N1172" s="4">
        <v>607.055480957031</v>
      </c>
      <c r="O1172" s="4">
        <v>296.390539406848</v>
      </c>
      <c r="P1172" s="4">
        <v>0.0</v>
      </c>
      <c r="Q1172" s="4">
        <v>0.0</v>
      </c>
      <c r="R1172" s="4">
        <v>199.25</v>
      </c>
      <c r="S1172" s="4">
        <v>186.75</v>
      </c>
      <c r="T1172" s="4">
        <v>171.5625</v>
      </c>
      <c r="U1172" s="4">
        <v>0.0</v>
      </c>
      <c r="V1172" s="4">
        <v>1508.93900661509</v>
      </c>
      <c r="W1172" s="4">
        <v>13.8000616661061</v>
      </c>
      <c r="X1172" s="4">
        <v>56.0</v>
      </c>
      <c r="Y1172" s="4">
        <v>259507.296</v>
      </c>
      <c r="Z1172" s="4">
        <v>141.51</v>
      </c>
      <c r="AA1172" s="4">
        <v>89.15</v>
      </c>
      <c r="AB1172" s="4">
        <v>88.65</v>
      </c>
      <c r="AC1172" s="4">
        <v>0.5</v>
      </c>
      <c r="AD1172" s="4">
        <v>4.2</v>
      </c>
      <c r="AE1172" s="4">
        <v>36.11</v>
      </c>
      <c r="AF1172" s="4">
        <v>12.05</v>
      </c>
      <c r="AG1172" s="4">
        <v>97.5</v>
      </c>
      <c r="AH1172" s="4">
        <v>10.7</v>
      </c>
      <c r="AI1172" s="4">
        <v>5.6</v>
      </c>
      <c r="AJ1172" s="4">
        <v>4.8</v>
      </c>
      <c r="AK1172" s="4">
        <v>0.0</v>
      </c>
      <c r="AL1172" s="4">
        <v>0.0</v>
      </c>
      <c r="AM1172" s="4">
        <v>0.0</v>
      </c>
      <c r="AN1172" s="4">
        <v>0.0</v>
      </c>
      <c r="AO1172" s="4">
        <v>0.0</v>
      </c>
      <c r="AP1172" s="4">
        <v>0.0</v>
      </c>
      <c r="AQ1172" s="4">
        <v>0.0</v>
      </c>
      <c r="AR1172" s="4">
        <v>6.5</v>
      </c>
      <c r="AS1172" s="4">
        <v>0.0</v>
      </c>
      <c r="AT1172" s="4">
        <v>0.0</v>
      </c>
      <c r="AU1172" s="4">
        <v>0.0</v>
      </c>
      <c r="AV1172" s="4">
        <v>0.0</v>
      </c>
      <c r="AW1172" s="4">
        <v>0.0</v>
      </c>
      <c r="AX1172" s="4">
        <v>0.0</v>
      </c>
      <c r="AY1172" s="4">
        <v>0.0</v>
      </c>
      <c r="AZ1172" s="4">
        <v>0.0</v>
      </c>
      <c r="BA1172" s="4">
        <v>0.0</v>
      </c>
      <c r="BB1172" s="4">
        <v>16.0</v>
      </c>
      <c r="BC1172" s="4">
        <v>0.0</v>
      </c>
      <c r="BD1172" s="4">
        <v>0.0</v>
      </c>
      <c r="BE1172" s="4">
        <v>0.0</v>
      </c>
      <c r="BF1172" s="4">
        <v>0.0</v>
      </c>
      <c r="BG1172" s="4">
        <v>0.0</v>
      </c>
      <c r="BH1172" s="4">
        <v>4.6</v>
      </c>
      <c r="BI1172" s="4">
        <v>0.0</v>
      </c>
      <c r="BJ1172" s="4">
        <v>0.0</v>
      </c>
      <c r="BK1172" s="4">
        <v>0.0</v>
      </c>
      <c r="BL1172" s="4">
        <v>0.0</v>
      </c>
      <c r="BM1172" s="4">
        <v>0.0</v>
      </c>
      <c r="BN1172" s="4">
        <v>14.11</v>
      </c>
      <c r="BO1172" s="4">
        <v>0.0</v>
      </c>
      <c r="BP1172" s="4">
        <v>0.75</v>
      </c>
      <c r="BQ1172" s="4">
        <v>0.0</v>
      </c>
      <c r="BR1172" s="4">
        <v>0.0</v>
      </c>
      <c r="BS1172" s="4">
        <v>0.0</v>
      </c>
      <c r="BT1172" s="4">
        <v>0.0</v>
      </c>
      <c r="BU1172" s="4">
        <v>0.0</v>
      </c>
      <c r="BV1172" s="4">
        <v>0.0</v>
      </c>
      <c r="BW1172" s="4">
        <v>0.0</v>
      </c>
      <c r="BX1172" s="4">
        <v>0.0</v>
      </c>
      <c r="BY1172" s="4">
        <v>0.0</v>
      </c>
      <c r="BZ1172" s="4">
        <v>0.0</v>
      </c>
      <c r="CA1172" s="4">
        <v>0.0</v>
      </c>
      <c r="CB1172" s="4">
        <v>0.0</v>
      </c>
      <c r="CC1172" s="4">
        <v>0.0</v>
      </c>
      <c r="CD1172" s="4">
        <v>2.51</v>
      </c>
      <c r="CE1172" s="4">
        <v>15.54</v>
      </c>
      <c r="CF1172" s="4">
        <v>1.73</v>
      </c>
      <c r="CG1172" s="4">
        <v>0.0</v>
      </c>
      <c r="CH1172" s="4">
        <v>7.46</v>
      </c>
      <c r="CI1172" s="4">
        <v>0.0</v>
      </c>
      <c r="CJ1172" s="4">
        <v>0.0</v>
      </c>
      <c r="CK1172" s="4">
        <v>0.0</v>
      </c>
      <c r="CL1172" s="4">
        <v>0.0</v>
      </c>
      <c r="CM1172" s="4">
        <v>13.54</v>
      </c>
      <c r="CN1172" s="4">
        <v>8.51</v>
      </c>
      <c r="CO1172" s="4">
        <v>2.42</v>
      </c>
      <c r="CP1172" s="4">
        <v>6.26</v>
      </c>
      <c r="CQ1172" s="4">
        <v>0.0</v>
      </c>
      <c r="CR1172" s="4">
        <v>41.58</v>
      </c>
      <c r="CS1172" s="4">
        <v>0.0</v>
      </c>
      <c r="CT1172" s="4">
        <v>76.0</v>
      </c>
      <c r="CU1172" s="4">
        <v>100.8</v>
      </c>
      <c r="CV1172" s="4" t="s">
        <v>3443</v>
      </c>
      <c r="CW1172" s="4">
        <v>557.4</v>
      </c>
      <c r="CX1172" s="4">
        <v>0.01</v>
      </c>
      <c r="CY1172" s="4">
        <v>0.04</v>
      </c>
      <c r="CZ1172" s="4">
        <v>0.0</v>
      </c>
      <c r="DA1172" s="4">
        <v>0.06</v>
      </c>
      <c r="DB1172" s="4">
        <v>0.0</v>
      </c>
      <c r="DC1172" s="4">
        <v>0.0</v>
      </c>
      <c r="DD1172" s="4">
        <v>0.0</v>
      </c>
      <c r="DE1172" s="4">
        <v>0.35</v>
      </c>
      <c r="DF1172" s="4">
        <v>0.0</v>
      </c>
      <c r="DG1172" s="4">
        <v>0.0</v>
      </c>
      <c r="DH1172" s="4">
        <v>0.0</v>
      </c>
      <c r="DI1172" s="4">
        <v>0.0</v>
      </c>
      <c r="DJ1172" s="4">
        <v>0.0</v>
      </c>
      <c r="DK1172" s="4">
        <v>0.0</v>
      </c>
      <c r="DL1172" s="4">
        <v>0.01</v>
      </c>
      <c r="DM1172" s="4">
        <v>0.16</v>
      </c>
      <c r="DN1172" s="4">
        <v>0.0</v>
      </c>
      <c r="DO1172" s="4">
        <v>0.03</v>
      </c>
      <c r="DP1172" s="4">
        <v>0.14</v>
      </c>
      <c r="DQ1172" s="4">
        <v>0.0</v>
      </c>
      <c r="DR1172" s="4">
        <v>0.0</v>
      </c>
      <c r="DS1172" s="4">
        <v>0.0</v>
      </c>
      <c r="DT1172" s="4">
        <v>0.19</v>
      </c>
      <c r="DU1172" s="4">
        <v>0.0</v>
      </c>
      <c r="DV1172" s="4">
        <v>0.0</v>
      </c>
      <c r="DW1172" s="4">
        <v>0.0</v>
      </c>
      <c r="DX1172" s="4" t="s">
        <v>3443</v>
      </c>
      <c r="DY1172" s="4" t="s">
        <v>3445</v>
      </c>
      <c r="DZ1172" s="4" t="s">
        <v>3378</v>
      </c>
      <c r="EA1172" s="4" t="s">
        <v>2932</v>
      </c>
      <c r="EB1172" s="4">
        <v>557.397800464</v>
      </c>
      <c r="EC1172" s="6">
        <v>388.888747487366</v>
      </c>
      <c r="ED1172" s="7">
        <v>0.7</v>
      </c>
      <c r="EE1172" s="4" t="s">
        <v>3443</v>
      </c>
      <c r="EF1172" s="4" t="s">
        <v>3374</v>
      </c>
      <c r="EG1172" s="4" t="s">
        <v>3444</v>
      </c>
      <c r="EH1172" s="4">
        <f t="shared" si="1"/>
        <v>1833.844223</v>
      </c>
      <c r="EI1172" s="4">
        <f t="shared" si="2"/>
        <v>1.403869048</v>
      </c>
      <c r="EJ1172" s="4">
        <f t="shared" si="3"/>
        <v>2574.477143</v>
      </c>
      <c r="EK1172" s="4">
        <f t="shared" si="4"/>
        <v>0.2505829977</v>
      </c>
      <c r="EL1172" s="4">
        <f t="shared" si="5"/>
        <v>0.8381033143</v>
      </c>
      <c r="EM1172" s="4">
        <f t="shared" si="6"/>
        <v>0.8220910624</v>
      </c>
      <c r="EN1172" s="4">
        <f t="shared" si="7"/>
        <v>0.09021922428</v>
      </c>
      <c r="EO1172" s="4">
        <f t="shared" si="8"/>
        <v>0.04721753794</v>
      </c>
      <c r="EP1172" s="4">
        <f t="shared" si="9"/>
        <v>0.04047217538</v>
      </c>
      <c r="EQ1172" s="4">
        <f t="shared" si="10"/>
        <v>0.6299908134</v>
      </c>
      <c r="ER1172" s="4">
        <f t="shared" si="11"/>
        <v>0.2551763126</v>
      </c>
      <c r="ES1172" s="4">
        <f t="shared" si="12"/>
        <v>0.08515299272</v>
      </c>
      <c r="ET1172" s="4">
        <f t="shared" si="13"/>
        <v>0.2538761364</v>
      </c>
      <c r="EU1172" s="4">
        <f t="shared" si="14"/>
        <v>0.1</v>
      </c>
      <c r="EV1172" s="4">
        <f t="shared" si="15"/>
        <v>0.35</v>
      </c>
      <c r="EW1172" s="4">
        <f t="shared" si="16"/>
        <v>0.04</v>
      </c>
      <c r="EX1172" s="4">
        <f t="shared" si="17"/>
        <v>0.3</v>
      </c>
      <c r="EY1172" s="4">
        <f t="shared" si="18"/>
        <v>0.19</v>
      </c>
      <c r="EZ1172" s="4">
        <f t="shared" si="19"/>
        <v>1.403182056</v>
      </c>
      <c r="FA1172" s="4">
        <f t="shared" si="20"/>
        <v>0.8718460312</v>
      </c>
      <c r="FB1172" s="4">
        <f t="shared" si="21"/>
        <v>0.6976861896</v>
      </c>
      <c r="FC1172" s="4">
        <f t="shared" si="22"/>
        <v>0</v>
      </c>
      <c r="FD1172" s="4">
        <f t="shared" si="23"/>
        <v>0</v>
      </c>
      <c r="FE1172" s="4">
        <f t="shared" si="24"/>
        <v>0.11850974</v>
      </c>
      <c r="FF1172" s="4">
        <f t="shared" si="25"/>
        <v>0</v>
      </c>
      <c r="FG1172" s="4">
        <f t="shared" si="26"/>
        <v>0.03407155026</v>
      </c>
      <c r="FH1172" s="4">
        <f t="shared" si="27"/>
        <v>0</v>
      </c>
      <c r="FI1172" s="4">
        <f t="shared" si="28"/>
        <v>0</v>
      </c>
      <c r="FJ1172" s="4">
        <f t="shared" si="29"/>
        <v>0.104510777</v>
      </c>
      <c r="FK1172" s="4">
        <f t="shared" si="30"/>
        <v>0.005555144063</v>
      </c>
      <c r="FL1172" s="4">
        <f t="shared" si="31"/>
        <v>0</v>
      </c>
      <c r="FM1172" s="4">
        <f t="shared" si="32"/>
        <v>0</v>
      </c>
      <c r="FN1172" s="4">
        <f t="shared" si="33"/>
        <v>0.1465076661</v>
      </c>
      <c r="FO1172" s="4">
        <f t="shared" si="34"/>
        <v>0.05525516628</v>
      </c>
      <c r="FP1172" s="4">
        <f t="shared" si="35"/>
        <v>0.5355899563</v>
      </c>
      <c r="FQ1172" s="4">
        <f t="shared" si="36"/>
        <v>1</v>
      </c>
      <c r="FR1172" s="4">
        <v>135.01</v>
      </c>
    </row>
    <row r="1173" ht="12.75" customHeight="1">
      <c r="A1173" s="4" t="s">
        <v>166</v>
      </c>
      <c r="B1173" s="4" t="s">
        <v>3373</v>
      </c>
      <c r="C1173" s="4" t="s">
        <v>3374</v>
      </c>
      <c r="D1173" s="4" t="s">
        <v>3446</v>
      </c>
      <c r="E1173" s="4" t="s">
        <v>3447</v>
      </c>
      <c r="F1173" s="4">
        <v>1456.45728594</v>
      </c>
      <c r="G1173" s="4">
        <v>21.25</v>
      </c>
      <c r="H1173" s="4">
        <v>29.375</v>
      </c>
      <c r="I1173" s="4">
        <v>68.375</v>
      </c>
      <c r="J1173" s="4">
        <v>93.6875</v>
      </c>
      <c r="K1173" s="4">
        <v>338.3125</v>
      </c>
      <c r="L1173" s="4">
        <v>905.4375</v>
      </c>
      <c r="M1173" s="4">
        <v>32.2563705444336</v>
      </c>
      <c r="N1173" s="4">
        <v>637.693054199219</v>
      </c>
      <c r="O1173" s="4">
        <v>279.869533176878</v>
      </c>
      <c r="P1173" s="4">
        <v>0.0</v>
      </c>
      <c r="Q1173" s="4">
        <v>0.0</v>
      </c>
      <c r="R1173" s="4">
        <v>1272.25</v>
      </c>
      <c r="S1173" s="4">
        <v>0.0</v>
      </c>
      <c r="T1173" s="4">
        <v>184.1875</v>
      </c>
      <c r="U1173" s="4">
        <v>0.0</v>
      </c>
      <c r="V1173" s="4">
        <v>1577.28657882313</v>
      </c>
      <c r="W1173" s="4">
        <v>13.6884256835057</v>
      </c>
      <c r="X1173" s="4">
        <v>34.0</v>
      </c>
      <c r="Y1173" s="4">
        <v>100889.6227</v>
      </c>
      <c r="Z1173" s="4">
        <v>149.96</v>
      </c>
      <c r="AA1173" s="4">
        <v>36.92</v>
      </c>
      <c r="AB1173" s="4">
        <v>32.98</v>
      </c>
      <c r="AC1173" s="4">
        <v>3.94</v>
      </c>
      <c r="AD1173" s="4">
        <v>2.85</v>
      </c>
      <c r="AE1173" s="4">
        <v>10.53</v>
      </c>
      <c r="AF1173" s="4">
        <v>99.66</v>
      </c>
      <c r="AG1173" s="4">
        <v>16.9</v>
      </c>
      <c r="AH1173" s="4">
        <v>15.5</v>
      </c>
      <c r="AI1173" s="4">
        <v>3.1</v>
      </c>
      <c r="AJ1173" s="4">
        <v>0.8</v>
      </c>
      <c r="AK1173" s="4">
        <v>0.0</v>
      </c>
      <c r="AL1173" s="4">
        <v>0.0</v>
      </c>
      <c r="AM1173" s="4">
        <v>0.0</v>
      </c>
      <c r="AN1173" s="4">
        <v>0.0</v>
      </c>
      <c r="AO1173" s="4">
        <v>0.0</v>
      </c>
      <c r="AP1173" s="4">
        <v>0.0</v>
      </c>
      <c r="AQ1173" s="4">
        <v>0.0</v>
      </c>
      <c r="AR1173" s="4">
        <v>101.86</v>
      </c>
      <c r="AS1173" s="4">
        <v>0.0</v>
      </c>
      <c r="AT1173" s="4">
        <v>0.0</v>
      </c>
      <c r="AU1173" s="4">
        <v>0.0</v>
      </c>
      <c r="AV1173" s="4">
        <v>0.0</v>
      </c>
      <c r="AW1173" s="4">
        <v>0.0</v>
      </c>
      <c r="AX1173" s="4">
        <v>0.0</v>
      </c>
      <c r="AY1173" s="4">
        <v>0.0</v>
      </c>
      <c r="AZ1173" s="4">
        <v>0.0</v>
      </c>
      <c r="BA1173" s="4">
        <v>0.0</v>
      </c>
      <c r="BB1173" s="4">
        <v>6.45</v>
      </c>
      <c r="BC1173" s="4">
        <v>0.0</v>
      </c>
      <c r="BD1173" s="4">
        <v>0.0</v>
      </c>
      <c r="BE1173" s="4">
        <v>0.0</v>
      </c>
      <c r="BF1173" s="4">
        <v>0.0</v>
      </c>
      <c r="BG1173" s="4">
        <v>0.0</v>
      </c>
      <c r="BH1173" s="4">
        <v>0.0</v>
      </c>
      <c r="BI1173" s="4">
        <v>0.0</v>
      </c>
      <c r="BJ1173" s="4">
        <v>0.0</v>
      </c>
      <c r="BK1173" s="4">
        <v>0.0</v>
      </c>
      <c r="BL1173" s="4">
        <v>0.0</v>
      </c>
      <c r="BM1173" s="4">
        <v>0.0</v>
      </c>
      <c r="BN1173" s="4">
        <v>1.7</v>
      </c>
      <c r="BO1173" s="4">
        <v>0.0</v>
      </c>
      <c r="BP1173" s="4">
        <v>0.0</v>
      </c>
      <c r="BQ1173" s="4">
        <v>0.0</v>
      </c>
      <c r="BR1173" s="4">
        <v>2.05</v>
      </c>
      <c r="BS1173" s="4">
        <v>0.0</v>
      </c>
      <c r="BT1173" s="4">
        <v>0.0</v>
      </c>
      <c r="BU1173" s="4">
        <v>0.0</v>
      </c>
      <c r="BV1173" s="4">
        <v>0.0</v>
      </c>
      <c r="BW1173" s="4">
        <v>0.0</v>
      </c>
      <c r="BX1173" s="4">
        <v>0.0</v>
      </c>
      <c r="BY1173" s="4">
        <v>0.0</v>
      </c>
      <c r="BZ1173" s="4">
        <v>0.0</v>
      </c>
      <c r="CA1173" s="4">
        <v>0.0</v>
      </c>
      <c r="CB1173" s="4">
        <v>0.0</v>
      </c>
      <c r="CC1173" s="4">
        <v>2.01</v>
      </c>
      <c r="CD1173" s="4">
        <v>0.0</v>
      </c>
      <c r="CE1173" s="4">
        <v>2.26</v>
      </c>
      <c r="CF1173" s="4">
        <v>2.05</v>
      </c>
      <c r="CG1173" s="4">
        <v>0.0</v>
      </c>
      <c r="CH1173" s="4">
        <v>3.49</v>
      </c>
      <c r="CI1173" s="4">
        <v>0.0</v>
      </c>
      <c r="CJ1173" s="4">
        <v>0.97</v>
      </c>
      <c r="CK1173" s="4">
        <v>0.0</v>
      </c>
      <c r="CL1173" s="4">
        <v>0.0</v>
      </c>
      <c r="CM1173" s="4">
        <v>1.41</v>
      </c>
      <c r="CN1173" s="4">
        <v>0.0</v>
      </c>
      <c r="CO1173" s="4">
        <v>1.24</v>
      </c>
      <c r="CP1173" s="4">
        <v>2.69</v>
      </c>
      <c r="CQ1173" s="4">
        <v>0.0</v>
      </c>
      <c r="CR1173" s="4">
        <v>21.78</v>
      </c>
      <c r="CS1173" s="4">
        <v>0.0</v>
      </c>
      <c r="CT1173" s="4">
        <v>47.0</v>
      </c>
      <c r="CU1173" s="4">
        <v>68.0</v>
      </c>
      <c r="CV1173" s="4" t="s">
        <v>3446</v>
      </c>
      <c r="CW1173" s="4">
        <v>1456.46</v>
      </c>
      <c r="CX1173" s="4">
        <v>0.03</v>
      </c>
      <c r="CY1173" s="4">
        <v>0.03</v>
      </c>
      <c r="CZ1173" s="4">
        <v>0.0</v>
      </c>
      <c r="DA1173" s="4">
        <v>0.0</v>
      </c>
      <c r="DB1173" s="4">
        <v>0.0</v>
      </c>
      <c r="DC1173" s="4">
        <v>0.0</v>
      </c>
      <c r="DD1173" s="4">
        <v>0.0</v>
      </c>
      <c r="DE1173" s="4">
        <v>0.05</v>
      </c>
      <c r="DF1173" s="4">
        <v>0.0</v>
      </c>
      <c r="DG1173" s="4">
        <v>0.0</v>
      </c>
      <c r="DH1173" s="4">
        <v>0.0</v>
      </c>
      <c r="DI1173" s="4">
        <v>0.0</v>
      </c>
      <c r="DJ1173" s="4">
        <v>0.0</v>
      </c>
      <c r="DK1173" s="4">
        <v>0.0</v>
      </c>
      <c r="DL1173" s="4">
        <v>0.0</v>
      </c>
      <c r="DM1173" s="4">
        <v>0.22</v>
      </c>
      <c r="DN1173" s="4">
        <v>0.13</v>
      </c>
      <c r="DO1173" s="4">
        <v>0.08</v>
      </c>
      <c r="DP1173" s="4">
        <v>0.4</v>
      </c>
      <c r="DQ1173" s="4">
        <v>0.0</v>
      </c>
      <c r="DR1173" s="4">
        <v>0.0</v>
      </c>
      <c r="DS1173" s="4">
        <v>0.0</v>
      </c>
      <c r="DT1173" s="4">
        <v>0.05</v>
      </c>
      <c r="DU1173" s="4">
        <v>0.0</v>
      </c>
      <c r="DV1173" s="4">
        <v>0.0</v>
      </c>
      <c r="DW1173" s="4">
        <v>0.0</v>
      </c>
      <c r="DX1173" s="4" t="s">
        <v>3446</v>
      </c>
      <c r="DY1173" s="4" t="s">
        <v>3448</v>
      </c>
      <c r="DZ1173" s="4" t="s">
        <v>3378</v>
      </c>
      <c r="EA1173" s="4" t="s">
        <v>2932</v>
      </c>
      <c r="EB1173" s="4">
        <v>1456.45728594</v>
      </c>
      <c r="EC1173" s="6">
        <v>988.523979727238</v>
      </c>
      <c r="ED1173" s="7">
        <v>0.68</v>
      </c>
      <c r="EE1173" s="4" t="s">
        <v>3446</v>
      </c>
      <c r="EF1173" s="4" t="s">
        <v>3374</v>
      </c>
      <c r="EG1173" s="4" t="s">
        <v>3447</v>
      </c>
      <c r="EH1173" s="4">
        <f t="shared" si="1"/>
        <v>672.7768918</v>
      </c>
      <c r="EI1173" s="4">
        <f t="shared" si="2"/>
        <v>2.205294118</v>
      </c>
      <c r="EJ1173" s="4">
        <f t="shared" si="3"/>
        <v>1483.670922</v>
      </c>
      <c r="EK1173" s="4">
        <f t="shared" si="4"/>
        <v>0.06801813817</v>
      </c>
      <c r="EL1173" s="4">
        <f t="shared" si="5"/>
        <v>0.2420645505</v>
      </c>
      <c r="EM1173" s="4">
        <f t="shared" si="6"/>
        <v>0.4655647383</v>
      </c>
      <c r="EN1173" s="4">
        <f t="shared" si="7"/>
        <v>0.4269972452</v>
      </c>
      <c r="EO1173" s="4">
        <f t="shared" si="8"/>
        <v>0.08539944904</v>
      </c>
      <c r="EP1173" s="4">
        <f t="shared" si="9"/>
        <v>0.02203856749</v>
      </c>
      <c r="EQ1173" s="4">
        <f t="shared" si="10"/>
        <v>0.2461989864</v>
      </c>
      <c r="ER1173" s="4">
        <f t="shared" si="11"/>
        <v>0.07021872499</v>
      </c>
      <c r="ES1173" s="4">
        <f t="shared" si="12"/>
        <v>0.6645772206</v>
      </c>
      <c r="ET1173" s="4">
        <f t="shared" si="13"/>
        <v>0.1029621682</v>
      </c>
      <c r="EU1173" s="4">
        <f t="shared" si="14"/>
        <v>0.03</v>
      </c>
      <c r="EV1173" s="4">
        <f t="shared" si="15"/>
        <v>0.05</v>
      </c>
      <c r="EW1173" s="4">
        <f t="shared" si="16"/>
        <v>0.08</v>
      </c>
      <c r="EX1173" s="4">
        <f t="shared" si="17"/>
        <v>0.75</v>
      </c>
      <c r="EY1173" s="4">
        <f t="shared" si="18"/>
        <v>0.05</v>
      </c>
      <c r="EZ1173" s="4">
        <f t="shared" si="19"/>
        <v>0.8225898102</v>
      </c>
      <c r="FA1173" s="4">
        <f t="shared" si="20"/>
        <v>0.5111037859</v>
      </c>
      <c r="FB1173" s="4">
        <f t="shared" si="21"/>
        <v>0.6787181397</v>
      </c>
      <c r="FC1173" s="4">
        <f t="shared" si="22"/>
        <v>0</v>
      </c>
      <c r="FD1173" s="4">
        <f t="shared" si="23"/>
        <v>0</v>
      </c>
      <c r="FE1173" s="4">
        <f t="shared" si="24"/>
        <v>0.1286141575</v>
      </c>
      <c r="FF1173" s="4">
        <f t="shared" si="25"/>
        <v>0</v>
      </c>
      <c r="FG1173" s="4">
        <f t="shared" si="26"/>
        <v>0</v>
      </c>
      <c r="FH1173" s="4">
        <f t="shared" si="27"/>
        <v>0</v>
      </c>
      <c r="FI1173" s="4">
        <f t="shared" si="28"/>
        <v>0</v>
      </c>
      <c r="FJ1173" s="4">
        <f t="shared" si="29"/>
        <v>0.03389830508</v>
      </c>
      <c r="FK1173" s="4">
        <f t="shared" si="30"/>
        <v>0</v>
      </c>
      <c r="FL1173" s="4">
        <f t="shared" si="31"/>
        <v>0.0408773679</v>
      </c>
      <c r="FM1173" s="4">
        <f t="shared" si="32"/>
        <v>0</v>
      </c>
      <c r="FN1173" s="4">
        <f t="shared" si="33"/>
        <v>0.1260219342</v>
      </c>
      <c r="FO1173" s="4">
        <f t="shared" si="34"/>
        <v>0.1298105683</v>
      </c>
      <c r="FP1173" s="4">
        <f t="shared" si="35"/>
        <v>0.540777667</v>
      </c>
      <c r="FQ1173" s="4">
        <f t="shared" si="36"/>
        <v>1</v>
      </c>
      <c r="FR1173" s="4">
        <v>50.15</v>
      </c>
    </row>
    <row r="1174" ht="12.75" customHeight="1">
      <c r="A1174" s="4" t="s">
        <v>166</v>
      </c>
      <c r="B1174" s="4" t="s">
        <v>3373</v>
      </c>
      <c r="C1174" s="4" t="s">
        <v>3374</v>
      </c>
      <c r="D1174" s="4" t="s">
        <v>3449</v>
      </c>
      <c r="E1174" s="4" t="s">
        <v>3450</v>
      </c>
      <c r="F1174" s="4">
        <v>435.662658414</v>
      </c>
      <c r="G1174" s="4">
        <v>4.9375</v>
      </c>
      <c r="H1174" s="4">
        <v>6.9375</v>
      </c>
      <c r="I1174" s="4">
        <v>16.0625</v>
      </c>
      <c r="J1174" s="4">
        <v>31.1875</v>
      </c>
      <c r="K1174" s="4">
        <v>93.5625</v>
      </c>
      <c r="L1174" s="4">
        <v>283.625</v>
      </c>
      <c r="M1174" s="4">
        <v>327.816070556641</v>
      </c>
      <c r="N1174" s="4">
        <v>840.0</v>
      </c>
      <c r="O1174" s="4">
        <v>648.629252706041</v>
      </c>
      <c r="P1174" s="4">
        <v>0.0</v>
      </c>
      <c r="Q1174" s="4">
        <v>0.0</v>
      </c>
      <c r="R1174" s="4">
        <v>280.4375</v>
      </c>
      <c r="S1174" s="4">
        <v>9.25</v>
      </c>
      <c r="T1174" s="4">
        <v>146.625</v>
      </c>
      <c r="U1174" s="4">
        <v>0.0</v>
      </c>
      <c r="V1174" s="4">
        <v>1595.23486370158</v>
      </c>
      <c r="W1174" s="4">
        <v>11.8244992826399</v>
      </c>
      <c r="X1174" s="4">
        <v>25.0</v>
      </c>
      <c r="Y1174" s="4">
        <v>184586.2933</v>
      </c>
      <c r="Z1174" s="4">
        <v>248.85</v>
      </c>
      <c r="AA1174" s="4">
        <v>41.38</v>
      </c>
      <c r="AB1174" s="4">
        <v>41.38</v>
      </c>
      <c r="AC1174" s="4">
        <v>0.0</v>
      </c>
      <c r="AD1174" s="4">
        <v>0.77</v>
      </c>
      <c r="AE1174" s="4">
        <v>0.46</v>
      </c>
      <c r="AF1174" s="4">
        <v>206.24</v>
      </c>
      <c r="AG1174" s="4">
        <v>222.3</v>
      </c>
      <c r="AH1174" s="4">
        <v>23.1</v>
      </c>
      <c r="AI1174" s="4">
        <v>0.0</v>
      </c>
      <c r="AJ1174" s="4">
        <v>4.0</v>
      </c>
      <c r="AK1174" s="4">
        <v>0.0</v>
      </c>
      <c r="AL1174" s="4">
        <v>0.0</v>
      </c>
      <c r="AM1174" s="4">
        <v>0.0</v>
      </c>
      <c r="AN1174" s="4">
        <v>0.0</v>
      </c>
      <c r="AO1174" s="4">
        <v>0.0</v>
      </c>
      <c r="AP1174" s="4">
        <v>0.0</v>
      </c>
      <c r="AQ1174" s="4">
        <v>0.0</v>
      </c>
      <c r="AR1174" s="4">
        <v>170.0</v>
      </c>
      <c r="AS1174" s="4">
        <v>0.0</v>
      </c>
      <c r="AT1174" s="4">
        <v>0.0</v>
      </c>
      <c r="AU1174" s="4">
        <v>0.0</v>
      </c>
      <c r="AV1174" s="4">
        <v>0.0</v>
      </c>
      <c r="AW1174" s="4">
        <v>0.0</v>
      </c>
      <c r="AX1174" s="4">
        <v>0.0</v>
      </c>
      <c r="AY1174" s="4">
        <v>0.0</v>
      </c>
      <c r="AZ1174" s="4">
        <v>0.0</v>
      </c>
      <c r="BA1174" s="4">
        <v>0.0</v>
      </c>
      <c r="BB1174" s="4">
        <v>0.0</v>
      </c>
      <c r="BC1174" s="4">
        <v>0.0</v>
      </c>
      <c r="BD1174" s="4">
        <v>0.0</v>
      </c>
      <c r="BE1174" s="4">
        <v>0.0</v>
      </c>
      <c r="BF1174" s="4">
        <v>0.0</v>
      </c>
      <c r="BG1174" s="4">
        <v>0.0</v>
      </c>
      <c r="BH1174" s="4">
        <v>0.0</v>
      </c>
      <c r="BI1174" s="4">
        <v>0.0</v>
      </c>
      <c r="BJ1174" s="4">
        <v>0.0</v>
      </c>
      <c r="BK1174" s="4">
        <v>0.0</v>
      </c>
      <c r="BL1174" s="4">
        <v>0.0</v>
      </c>
      <c r="BM1174" s="4">
        <v>0.0</v>
      </c>
      <c r="BN1174" s="4">
        <v>57.0</v>
      </c>
      <c r="BO1174" s="4">
        <v>0.0</v>
      </c>
      <c r="BP1174" s="4">
        <v>16.33</v>
      </c>
      <c r="BQ1174" s="4">
        <v>3.8</v>
      </c>
      <c r="BR1174" s="4">
        <v>0.0</v>
      </c>
      <c r="BS1174" s="4">
        <v>0.0</v>
      </c>
      <c r="BT1174" s="4">
        <v>0.0</v>
      </c>
      <c r="BU1174" s="4">
        <v>0.0</v>
      </c>
      <c r="BV1174" s="4">
        <v>0.0</v>
      </c>
      <c r="BW1174" s="4">
        <v>0.0</v>
      </c>
      <c r="BX1174" s="4">
        <v>0.0</v>
      </c>
      <c r="BY1174" s="4">
        <v>0.0</v>
      </c>
      <c r="BZ1174" s="4">
        <v>0.0</v>
      </c>
      <c r="CA1174" s="4">
        <v>0.0</v>
      </c>
      <c r="CB1174" s="4">
        <v>0.0</v>
      </c>
      <c r="CC1174" s="4">
        <v>0.0</v>
      </c>
      <c r="CD1174" s="4">
        <v>0.0</v>
      </c>
      <c r="CE1174" s="4">
        <v>0.0</v>
      </c>
      <c r="CF1174" s="4">
        <v>0.0</v>
      </c>
      <c r="CG1174" s="4">
        <v>0.0</v>
      </c>
      <c r="CH1174" s="4">
        <v>0.0</v>
      </c>
      <c r="CI1174" s="4">
        <v>0.0</v>
      </c>
      <c r="CJ1174" s="4">
        <v>0.51</v>
      </c>
      <c r="CK1174" s="4">
        <v>0.0</v>
      </c>
      <c r="CL1174" s="4">
        <v>0.0</v>
      </c>
      <c r="CM1174" s="4">
        <v>0.0</v>
      </c>
      <c r="CN1174" s="4">
        <v>1.21</v>
      </c>
      <c r="CO1174" s="4">
        <v>0.0</v>
      </c>
      <c r="CP1174" s="4">
        <v>0.0</v>
      </c>
      <c r="CQ1174" s="4">
        <v>0.0</v>
      </c>
      <c r="CR1174" s="4">
        <v>0.0</v>
      </c>
      <c r="CS1174" s="4">
        <v>0.0</v>
      </c>
      <c r="CT1174" s="4">
        <v>65.0</v>
      </c>
      <c r="CU1174" s="4">
        <v>45.0</v>
      </c>
      <c r="CV1174" s="4" t="s">
        <v>3449</v>
      </c>
      <c r="CW1174" s="4">
        <v>435.66</v>
      </c>
      <c r="CX1174" s="4">
        <v>0.01</v>
      </c>
      <c r="CY1174" s="4">
        <v>0.14</v>
      </c>
      <c r="CZ1174" s="4">
        <v>0.0</v>
      </c>
      <c r="DA1174" s="4">
        <v>0.0</v>
      </c>
      <c r="DB1174" s="4">
        <v>0.0</v>
      </c>
      <c r="DC1174" s="4">
        <v>0.0</v>
      </c>
      <c r="DD1174" s="4">
        <v>0.0</v>
      </c>
      <c r="DE1174" s="4">
        <v>0.02</v>
      </c>
      <c r="DF1174" s="4">
        <v>0.0</v>
      </c>
      <c r="DG1174" s="4">
        <v>0.0</v>
      </c>
      <c r="DH1174" s="4">
        <v>0.0</v>
      </c>
      <c r="DI1174" s="4">
        <v>0.0</v>
      </c>
      <c r="DJ1174" s="4">
        <v>0.0</v>
      </c>
      <c r="DK1174" s="4">
        <v>0.17</v>
      </c>
      <c r="DL1174" s="4">
        <v>0.0</v>
      </c>
      <c r="DM1174" s="4">
        <v>0.0</v>
      </c>
      <c r="DN1174" s="4">
        <v>0.0</v>
      </c>
      <c r="DO1174" s="4">
        <v>0.17</v>
      </c>
      <c r="DP1174" s="4">
        <v>0.0</v>
      </c>
      <c r="DQ1174" s="4">
        <v>0.0</v>
      </c>
      <c r="DR1174" s="4">
        <v>0.01</v>
      </c>
      <c r="DS1174" s="4">
        <v>0.0</v>
      </c>
      <c r="DT1174" s="4">
        <v>0.47</v>
      </c>
      <c r="DU1174" s="4">
        <v>0.0</v>
      </c>
      <c r="DV1174" s="4">
        <v>0.0</v>
      </c>
      <c r="DW1174" s="4">
        <v>0.0</v>
      </c>
      <c r="DX1174" s="4" t="s">
        <v>3449</v>
      </c>
      <c r="DY1174" s="4" t="s">
        <v>3451</v>
      </c>
      <c r="DZ1174" s="4" t="s">
        <v>3378</v>
      </c>
      <c r="EA1174" s="4" t="s">
        <v>2932</v>
      </c>
      <c r="EB1174" s="4">
        <v>435.662658414</v>
      </c>
      <c r="EC1174" s="6">
        <v>529.0509218448</v>
      </c>
      <c r="ED1174" s="7">
        <v>1.21</v>
      </c>
      <c r="EE1174" s="4" t="s">
        <v>3449</v>
      </c>
      <c r="EF1174" s="4" t="s">
        <v>3374</v>
      </c>
      <c r="EG1174" s="4" t="s">
        <v>3450</v>
      </c>
      <c r="EH1174" s="4">
        <f t="shared" si="1"/>
        <v>741.7572566</v>
      </c>
      <c r="EI1174" s="4">
        <f t="shared" si="2"/>
        <v>5.53</v>
      </c>
      <c r="EJ1174" s="4">
        <f t="shared" si="3"/>
        <v>4101.917629</v>
      </c>
      <c r="EK1174" s="4">
        <f t="shared" si="4"/>
        <v>0.2946755073</v>
      </c>
      <c r="EL1174" s="4">
        <f t="shared" si="5"/>
        <v>1.002210167</v>
      </c>
      <c r="EM1174" s="4">
        <f t="shared" si="6"/>
        <v>0.8913392141</v>
      </c>
      <c r="EN1174" s="4">
        <f t="shared" si="7"/>
        <v>0.0926222935</v>
      </c>
      <c r="EO1174" s="4">
        <f t="shared" si="8"/>
        <v>0</v>
      </c>
      <c r="EP1174" s="4">
        <f t="shared" si="9"/>
        <v>0.01603849238</v>
      </c>
      <c r="EQ1174" s="4">
        <f t="shared" si="10"/>
        <v>0.1662849106</v>
      </c>
      <c r="ER1174" s="4">
        <f t="shared" si="11"/>
        <v>0.001848503114</v>
      </c>
      <c r="ES1174" s="4">
        <f t="shared" si="12"/>
        <v>0.8287723528</v>
      </c>
      <c r="ET1174" s="4">
        <f t="shared" si="13"/>
        <v>0.5711988283</v>
      </c>
      <c r="EU1174" s="4">
        <f t="shared" si="14"/>
        <v>0.14</v>
      </c>
      <c r="EV1174" s="4">
        <f t="shared" si="15"/>
        <v>0.02</v>
      </c>
      <c r="EW1174" s="4">
        <f t="shared" si="16"/>
        <v>0.34</v>
      </c>
      <c r="EX1174" s="4">
        <f t="shared" si="17"/>
        <v>0.01</v>
      </c>
      <c r="EY1174" s="4">
        <f t="shared" si="18"/>
        <v>0.47</v>
      </c>
      <c r="EZ1174" s="4">
        <f t="shared" si="19"/>
        <v>1.121203861</v>
      </c>
      <c r="FA1174" s="4">
        <f t="shared" si="20"/>
        <v>0.6966431278</v>
      </c>
      <c r="FB1174" s="4">
        <f t="shared" si="21"/>
        <v>1.214359119</v>
      </c>
      <c r="FC1174" s="4">
        <f t="shared" si="22"/>
        <v>0</v>
      </c>
      <c r="FD1174" s="4">
        <f t="shared" si="23"/>
        <v>0</v>
      </c>
      <c r="FE1174" s="4">
        <f t="shared" si="24"/>
        <v>0</v>
      </c>
      <c r="FF1174" s="4">
        <f t="shared" si="25"/>
        <v>0</v>
      </c>
      <c r="FG1174" s="4">
        <f t="shared" si="26"/>
        <v>0</v>
      </c>
      <c r="FH1174" s="4">
        <f t="shared" si="27"/>
        <v>0</v>
      </c>
      <c r="FI1174" s="4">
        <f t="shared" si="28"/>
        <v>0</v>
      </c>
      <c r="FJ1174" s="4">
        <f t="shared" si="29"/>
        <v>0.7228915663</v>
      </c>
      <c r="FK1174" s="4">
        <f t="shared" si="30"/>
        <v>0.2071020926</v>
      </c>
      <c r="FL1174" s="4">
        <f t="shared" si="31"/>
        <v>0</v>
      </c>
      <c r="FM1174" s="4">
        <f t="shared" si="32"/>
        <v>0</v>
      </c>
      <c r="FN1174" s="4">
        <f t="shared" si="33"/>
        <v>0</v>
      </c>
      <c r="FO1174" s="4">
        <f t="shared" si="34"/>
        <v>0.05466074826</v>
      </c>
      <c r="FP1174" s="4">
        <f t="shared" si="35"/>
        <v>0.0153455929</v>
      </c>
      <c r="FQ1174" s="4">
        <f t="shared" si="36"/>
        <v>1</v>
      </c>
      <c r="FR1174" s="4">
        <v>78.85</v>
      </c>
    </row>
    <row r="1175" ht="12.75" customHeight="1">
      <c r="A1175" s="4" t="s">
        <v>166</v>
      </c>
      <c r="B1175" s="4" t="s">
        <v>3373</v>
      </c>
      <c r="C1175" s="4" t="s">
        <v>3374</v>
      </c>
      <c r="D1175" s="4" t="s">
        <v>3452</v>
      </c>
      <c r="E1175" s="4" t="s">
        <v>3453</v>
      </c>
      <c r="F1175" s="4">
        <v>257.992343518</v>
      </c>
      <c r="G1175" s="4">
        <v>83.5</v>
      </c>
      <c r="H1175" s="4">
        <v>91.3125</v>
      </c>
      <c r="I1175" s="4">
        <v>54.375</v>
      </c>
      <c r="J1175" s="4">
        <v>21.125</v>
      </c>
      <c r="K1175" s="4">
        <v>6.5</v>
      </c>
      <c r="L1175" s="4">
        <v>1.0625</v>
      </c>
      <c r="M1175" s="4">
        <v>154.973724365234</v>
      </c>
      <c r="N1175" s="4">
        <v>225.872024536133</v>
      </c>
      <c r="O1175" s="4">
        <v>187.116053164728</v>
      </c>
      <c r="P1175" s="4">
        <v>0.0</v>
      </c>
      <c r="Q1175" s="4">
        <v>0.0</v>
      </c>
      <c r="R1175" s="4">
        <v>0.0</v>
      </c>
      <c r="S1175" s="4">
        <v>0.0</v>
      </c>
      <c r="T1175" s="4">
        <v>233.6875</v>
      </c>
      <c r="U1175" s="4">
        <v>24.1875</v>
      </c>
      <c r="V1175" s="4">
        <v>1533.62636297553</v>
      </c>
      <c r="W1175" s="4">
        <v>13.9302738066392</v>
      </c>
      <c r="X1175" s="4">
        <v>46.0</v>
      </c>
      <c r="Y1175" s="4">
        <v>428780.3746</v>
      </c>
      <c r="Z1175" s="4">
        <v>112.9</v>
      </c>
      <c r="AA1175" s="4">
        <v>86.51</v>
      </c>
      <c r="AB1175" s="4">
        <v>86.51</v>
      </c>
      <c r="AC1175" s="4">
        <v>0.0</v>
      </c>
      <c r="AD1175" s="4">
        <v>4.0</v>
      </c>
      <c r="AE1175" s="4">
        <v>17.85</v>
      </c>
      <c r="AF1175" s="4">
        <v>4.54</v>
      </c>
      <c r="AG1175" s="4">
        <v>97.5</v>
      </c>
      <c r="AH1175" s="4">
        <v>19.5</v>
      </c>
      <c r="AI1175" s="4">
        <v>0.4</v>
      </c>
      <c r="AJ1175" s="4">
        <v>1.6</v>
      </c>
      <c r="AK1175" s="4">
        <v>5.03</v>
      </c>
      <c r="AL1175" s="4">
        <v>0.0</v>
      </c>
      <c r="AM1175" s="4">
        <v>0.0</v>
      </c>
      <c r="AN1175" s="4">
        <v>0.0</v>
      </c>
      <c r="AO1175" s="4">
        <v>0.0</v>
      </c>
      <c r="AP1175" s="4">
        <v>0.0</v>
      </c>
      <c r="AQ1175" s="4">
        <v>0.0</v>
      </c>
      <c r="AR1175" s="4">
        <v>14.25</v>
      </c>
      <c r="AS1175" s="4">
        <v>0.0</v>
      </c>
      <c r="AT1175" s="4">
        <v>4.39</v>
      </c>
      <c r="AU1175" s="4">
        <v>0.0</v>
      </c>
      <c r="AV1175" s="4">
        <v>0.0</v>
      </c>
      <c r="AW1175" s="4">
        <v>0.0</v>
      </c>
      <c r="AX1175" s="4">
        <v>0.0</v>
      </c>
      <c r="AY1175" s="4">
        <v>0.0</v>
      </c>
      <c r="AZ1175" s="4">
        <v>0.0</v>
      </c>
      <c r="BA1175" s="4">
        <v>0.0</v>
      </c>
      <c r="BB1175" s="4">
        <v>2.39</v>
      </c>
      <c r="BC1175" s="4">
        <v>0.0</v>
      </c>
      <c r="BD1175" s="4">
        <v>0.0</v>
      </c>
      <c r="BE1175" s="4">
        <v>0.0</v>
      </c>
      <c r="BF1175" s="4">
        <v>0.0</v>
      </c>
      <c r="BG1175" s="4">
        <v>0.0</v>
      </c>
      <c r="BH1175" s="4">
        <v>0.0</v>
      </c>
      <c r="BI1175" s="4">
        <v>0.0</v>
      </c>
      <c r="BJ1175" s="4">
        <v>0.0</v>
      </c>
      <c r="BK1175" s="4">
        <v>0.0</v>
      </c>
      <c r="BL1175" s="4">
        <v>0.0</v>
      </c>
      <c r="BM1175" s="4">
        <v>27.11</v>
      </c>
      <c r="BN1175" s="4">
        <v>0.0</v>
      </c>
      <c r="BO1175" s="4">
        <v>0.0</v>
      </c>
      <c r="BP1175" s="4">
        <v>0.0</v>
      </c>
      <c r="BQ1175" s="4">
        <v>0.0</v>
      </c>
      <c r="BR1175" s="4">
        <v>0.0</v>
      </c>
      <c r="BS1175" s="4">
        <v>1.86</v>
      </c>
      <c r="BT1175" s="4">
        <v>0.0</v>
      </c>
      <c r="BU1175" s="4">
        <v>0.0</v>
      </c>
      <c r="BV1175" s="4">
        <v>0.0</v>
      </c>
      <c r="BW1175" s="4">
        <v>0.0</v>
      </c>
      <c r="BX1175" s="4">
        <v>0.0</v>
      </c>
      <c r="BY1175" s="4">
        <v>0.0</v>
      </c>
      <c r="BZ1175" s="4">
        <v>1.03</v>
      </c>
      <c r="CA1175" s="4">
        <v>0.0</v>
      </c>
      <c r="CB1175" s="4">
        <v>0.0</v>
      </c>
      <c r="CC1175" s="4">
        <v>6.51</v>
      </c>
      <c r="CD1175" s="4">
        <v>1.6</v>
      </c>
      <c r="CE1175" s="4">
        <v>5.9</v>
      </c>
      <c r="CF1175" s="4">
        <v>6.33</v>
      </c>
      <c r="CG1175" s="4">
        <v>0.0</v>
      </c>
      <c r="CH1175" s="4">
        <v>6.04</v>
      </c>
      <c r="CI1175" s="4">
        <v>0.0</v>
      </c>
      <c r="CJ1175" s="4">
        <v>0.0</v>
      </c>
      <c r="CK1175" s="4">
        <v>0.0</v>
      </c>
      <c r="CL1175" s="4">
        <v>0.0</v>
      </c>
      <c r="CM1175" s="4">
        <v>2.84</v>
      </c>
      <c r="CN1175" s="4">
        <v>1.74</v>
      </c>
      <c r="CO1175" s="4">
        <v>5.18</v>
      </c>
      <c r="CP1175" s="4">
        <v>0.0</v>
      </c>
      <c r="CQ1175" s="4">
        <v>0.0</v>
      </c>
      <c r="CR1175" s="4">
        <v>20.7</v>
      </c>
      <c r="CS1175" s="4">
        <v>0.0</v>
      </c>
      <c r="CT1175" s="4">
        <v>56.0</v>
      </c>
      <c r="CU1175" s="4">
        <v>64.4</v>
      </c>
      <c r="CV1175" s="4" t="s">
        <v>3452</v>
      </c>
      <c r="CW1175" s="4">
        <v>257.99</v>
      </c>
      <c r="CX1175" s="4">
        <v>0.13</v>
      </c>
      <c r="CY1175" s="4">
        <v>0.34</v>
      </c>
      <c r="CZ1175" s="4">
        <v>0.0</v>
      </c>
      <c r="DA1175" s="4">
        <v>0.01</v>
      </c>
      <c r="DB1175" s="4">
        <v>0.0</v>
      </c>
      <c r="DC1175" s="4">
        <v>0.0</v>
      </c>
      <c r="DD1175" s="4">
        <v>0.0</v>
      </c>
      <c r="DE1175" s="4">
        <v>0.17</v>
      </c>
      <c r="DF1175" s="4">
        <v>0.0</v>
      </c>
      <c r="DG1175" s="4">
        <v>0.0</v>
      </c>
      <c r="DH1175" s="4">
        <v>0.0</v>
      </c>
      <c r="DI1175" s="4">
        <v>0.0</v>
      </c>
      <c r="DJ1175" s="4">
        <v>0.0</v>
      </c>
      <c r="DK1175" s="4">
        <v>0.0</v>
      </c>
      <c r="DL1175" s="4">
        <v>0.0</v>
      </c>
      <c r="DM1175" s="4">
        <v>0.01</v>
      </c>
      <c r="DN1175" s="4">
        <v>0.0</v>
      </c>
      <c r="DO1175" s="4">
        <v>0.0</v>
      </c>
      <c r="DP1175" s="4">
        <v>0.35</v>
      </c>
      <c r="DQ1175" s="4">
        <v>0.0</v>
      </c>
      <c r="DR1175" s="4">
        <v>0.0</v>
      </c>
      <c r="DS1175" s="4">
        <v>0.0</v>
      </c>
      <c r="DT1175" s="4">
        <v>0.0</v>
      </c>
      <c r="DU1175" s="4">
        <v>0.0</v>
      </c>
      <c r="DV1175" s="4">
        <v>0.0</v>
      </c>
      <c r="DW1175" s="4">
        <v>0.0</v>
      </c>
      <c r="DX1175" s="4" t="s">
        <v>3452</v>
      </c>
      <c r="DY1175" s="4" t="s">
        <v>122</v>
      </c>
      <c r="DZ1175" s="4" t="s">
        <v>3378</v>
      </c>
      <c r="EA1175" s="4" t="s">
        <v>2932</v>
      </c>
      <c r="EB1175" s="4">
        <v>257.992343518</v>
      </c>
      <c r="EC1175" s="6">
        <v>0.0</v>
      </c>
      <c r="ED1175" s="7">
        <v>0.0</v>
      </c>
      <c r="EE1175" s="4" t="s">
        <v>3452</v>
      </c>
      <c r="EF1175" s="4" t="s">
        <v>3374</v>
      </c>
      <c r="EG1175" s="4" t="s">
        <v>3453</v>
      </c>
      <c r="EH1175" s="4">
        <f t="shared" si="1"/>
        <v>3797.877543</v>
      </c>
      <c r="EI1175" s="4">
        <f t="shared" si="2"/>
        <v>1.75310559</v>
      </c>
      <c r="EJ1175" s="4">
        <f t="shared" si="3"/>
        <v>6658.080351</v>
      </c>
      <c r="EK1175" s="4">
        <f t="shared" si="4"/>
        <v>0.3447298494</v>
      </c>
      <c r="EL1175" s="4">
        <f t="shared" si="5"/>
        <v>1.054030115</v>
      </c>
      <c r="EM1175" s="4">
        <f t="shared" si="6"/>
        <v>0.8193277311</v>
      </c>
      <c r="EN1175" s="4">
        <f t="shared" si="7"/>
        <v>0.1638655462</v>
      </c>
      <c r="EO1175" s="4">
        <f t="shared" si="8"/>
        <v>0.003361344538</v>
      </c>
      <c r="EP1175" s="4">
        <f t="shared" si="9"/>
        <v>0.01344537815</v>
      </c>
      <c r="EQ1175" s="4">
        <f t="shared" si="10"/>
        <v>0.7662533215</v>
      </c>
      <c r="ER1175" s="4">
        <f t="shared" si="11"/>
        <v>0.1581045173</v>
      </c>
      <c r="ES1175" s="4">
        <f t="shared" si="12"/>
        <v>0.0402125775</v>
      </c>
      <c r="ET1175" s="4">
        <f t="shared" si="13"/>
        <v>0.4376098859</v>
      </c>
      <c r="EU1175" s="4">
        <f t="shared" si="14"/>
        <v>0.35</v>
      </c>
      <c r="EV1175" s="4">
        <f t="shared" si="15"/>
        <v>0.17</v>
      </c>
      <c r="EW1175" s="4">
        <f t="shared" si="16"/>
        <v>0</v>
      </c>
      <c r="EX1175" s="4">
        <f t="shared" si="17"/>
        <v>0.36</v>
      </c>
      <c r="EY1175" s="4">
        <f t="shared" si="18"/>
        <v>0</v>
      </c>
      <c r="EZ1175" s="4">
        <f t="shared" si="19"/>
        <v>1.036464856</v>
      </c>
      <c r="FA1175" s="4">
        <f t="shared" si="20"/>
        <v>0.6439918234</v>
      </c>
      <c r="FB1175" s="4">
        <f t="shared" si="21"/>
        <v>0</v>
      </c>
      <c r="FC1175" s="4">
        <f t="shared" si="22"/>
        <v>0.05252715121</v>
      </c>
      <c r="FD1175" s="4">
        <f t="shared" si="23"/>
        <v>0.04584377611</v>
      </c>
      <c r="FE1175" s="4">
        <f t="shared" si="24"/>
        <v>0.02495822891</v>
      </c>
      <c r="FF1175" s="4">
        <f t="shared" si="25"/>
        <v>0</v>
      </c>
      <c r="FG1175" s="4">
        <f t="shared" si="26"/>
        <v>0</v>
      </c>
      <c r="FH1175" s="4">
        <f t="shared" si="27"/>
        <v>0</v>
      </c>
      <c r="FI1175" s="4">
        <f t="shared" si="28"/>
        <v>0.2831035923</v>
      </c>
      <c r="FJ1175" s="4">
        <f t="shared" si="29"/>
        <v>0</v>
      </c>
      <c r="FK1175" s="4">
        <f t="shared" si="30"/>
        <v>0</v>
      </c>
      <c r="FL1175" s="4">
        <f t="shared" si="31"/>
        <v>0</v>
      </c>
      <c r="FM1175" s="4">
        <f t="shared" si="32"/>
        <v>0</v>
      </c>
      <c r="FN1175" s="4">
        <f t="shared" si="33"/>
        <v>0.212406015</v>
      </c>
      <c r="FO1175" s="4">
        <f t="shared" si="34"/>
        <v>0.06307435255</v>
      </c>
      <c r="FP1175" s="4">
        <f t="shared" si="35"/>
        <v>0.3180868839</v>
      </c>
      <c r="FQ1175" s="4">
        <f t="shared" si="36"/>
        <v>1</v>
      </c>
      <c r="FR1175" s="4">
        <v>95.76</v>
      </c>
    </row>
    <row r="1176" ht="12.75" customHeight="1">
      <c r="A1176" s="4" t="s">
        <v>166</v>
      </c>
      <c r="B1176" s="4" t="s">
        <v>3373</v>
      </c>
      <c r="C1176" s="4" t="s">
        <v>3374</v>
      </c>
      <c r="D1176" s="4" t="s">
        <v>3454</v>
      </c>
      <c r="E1176" s="4" t="s">
        <v>3455</v>
      </c>
      <c r="F1176" s="4">
        <v>1004.44775578</v>
      </c>
      <c r="G1176" s="4">
        <v>99.4375</v>
      </c>
      <c r="H1176" s="4">
        <v>85.3125</v>
      </c>
      <c r="I1176" s="4">
        <v>135.0</v>
      </c>
      <c r="J1176" s="4">
        <v>109.4375</v>
      </c>
      <c r="K1176" s="4">
        <v>182.125</v>
      </c>
      <c r="L1176" s="4">
        <v>393.3125</v>
      </c>
      <c r="M1176" s="4">
        <v>6.00331020355225</v>
      </c>
      <c r="N1176" s="4">
        <v>430.612091064453</v>
      </c>
      <c r="O1176" s="4">
        <v>132.477512804893</v>
      </c>
      <c r="P1176" s="4">
        <v>0.0</v>
      </c>
      <c r="Q1176" s="4">
        <v>0.0</v>
      </c>
      <c r="R1176" s="4">
        <v>485.875</v>
      </c>
      <c r="S1176" s="4">
        <v>89.4375</v>
      </c>
      <c r="T1176" s="4">
        <v>368.5625</v>
      </c>
      <c r="U1176" s="4">
        <v>60.75</v>
      </c>
      <c r="V1176" s="4">
        <v>1542.91506968641</v>
      </c>
      <c r="W1176" s="4">
        <v>14.1132933051269</v>
      </c>
      <c r="X1176" s="4">
        <v>106.0</v>
      </c>
      <c r="Y1176" s="4">
        <v>646598.9873</v>
      </c>
      <c r="Z1176" s="4">
        <v>206.41</v>
      </c>
      <c r="AA1176" s="4">
        <v>116.54</v>
      </c>
      <c r="AB1176" s="4">
        <v>113.77</v>
      </c>
      <c r="AC1176" s="4">
        <v>2.77</v>
      </c>
      <c r="AD1176" s="4">
        <v>8.7</v>
      </c>
      <c r="AE1176" s="4">
        <v>63.13</v>
      </c>
      <c r="AF1176" s="4">
        <v>18.04</v>
      </c>
      <c r="AG1176" s="4">
        <v>49.9</v>
      </c>
      <c r="AH1176" s="4">
        <v>27.6</v>
      </c>
      <c r="AI1176" s="4">
        <v>17.9</v>
      </c>
      <c r="AJ1176" s="4">
        <v>1.6</v>
      </c>
      <c r="AK1176" s="4">
        <v>7.81</v>
      </c>
      <c r="AL1176" s="4">
        <v>0.0</v>
      </c>
      <c r="AM1176" s="4">
        <v>0.0</v>
      </c>
      <c r="AN1176" s="4">
        <v>0.0</v>
      </c>
      <c r="AO1176" s="4">
        <v>0.0</v>
      </c>
      <c r="AP1176" s="4">
        <v>0.0</v>
      </c>
      <c r="AQ1176" s="4">
        <v>0.0</v>
      </c>
      <c r="AR1176" s="4">
        <v>2.48</v>
      </c>
      <c r="AS1176" s="4">
        <v>0.45</v>
      </c>
      <c r="AT1176" s="4">
        <v>4.51</v>
      </c>
      <c r="AU1176" s="4">
        <v>0.0</v>
      </c>
      <c r="AV1176" s="4">
        <v>0.0</v>
      </c>
      <c r="AW1176" s="4">
        <v>0.0</v>
      </c>
      <c r="AX1176" s="4">
        <v>0.0</v>
      </c>
      <c r="AY1176" s="4">
        <v>0.0</v>
      </c>
      <c r="AZ1176" s="4">
        <v>0.0</v>
      </c>
      <c r="BA1176" s="4">
        <v>4.0</v>
      </c>
      <c r="BB1176" s="4">
        <v>26.92</v>
      </c>
      <c r="BC1176" s="4">
        <v>0.0</v>
      </c>
      <c r="BD1176" s="4">
        <v>0.0</v>
      </c>
      <c r="BE1176" s="4">
        <v>0.0</v>
      </c>
      <c r="BF1176" s="4">
        <v>0.0</v>
      </c>
      <c r="BG1176" s="4">
        <v>0.0</v>
      </c>
      <c r="BH1176" s="4">
        <v>0.0</v>
      </c>
      <c r="BI1176" s="4">
        <v>0.0</v>
      </c>
      <c r="BJ1176" s="4">
        <v>0.0</v>
      </c>
      <c r="BK1176" s="4">
        <v>0.0</v>
      </c>
      <c r="BL1176" s="4">
        <v>2.8</v>
      </c>
      <c r="BM1176" s="4">
        <v>11.24</v>
      </c>
      <c r="BN1176" s="4">
        <v>2.26</v>
      </c>
      <c r="BO1176" s="4">
        <v>0.0</v>
      </c>
      <c r="BP1176" s="4">
        <v>0.0</v>
      </c>
      <c r="BQ1176" s="4">
        <v>0.0</v>
      </c>
      <c r="BR1176" s="4">
        <v>0.0</v>
      </c>
      <c r="BS1176" s="4">
        <v>9.25</v>
      </c>
      <c r="BT1176" s="4">
        <v>0.0</v>
      </c>
      <c r="BU1176" s="4">
        <v>0.0</v>
      </c>
      <c r="BV1176" s="4">
        <v>0.0</v>
      </c>
      <c r="BW1176" s="4">
        <v>0.0</v>
      </c>
      <c r="BX1176" s="4">
        <v>0.0</v>
      </c>
      <c r="BY1176" s="4">
        <v>0.0</v>
      </c>
      <c r="BZ1176" s="4">
        <v>0.0</v>
      </c>
      <c r="CA1176" s="4">
        <v>0.0</v>
      </c>
      <c r="CB1176" s="4">
        <v>0.0</v>
      </c>
      <c r="CC1176" s="4">
        <v>25.61</v>
      </c>
      <c r="CD1176" s="4">
        <v>5.25</v>
      </c>
      <c r="CE1176" s="4">
        <v>20.38</v>
      </c>
      <c r="CF1176" s="4">
        <v>13.68</v>
      </c>
      <c r="CG1176" s="4">
        <v>0.0</v>
      </c>
      <c r="CH1176" s="4">
        <v>4.18</v>
      </c>
      <c r="CI1176" s="4">
        <v>0.0</v>
      </c>
      <c r="CJ1176" s="4">
        <v>0.77</v>
      </c>
      <c r="CK1176" s="4">
        <v>0.0</v>
      </c>
      <c r="CL1176" s="4">
        <v>0.0</v>
      </c>
      <c r="CM1176" s="4">
        <v>1.89</v>
      </c>
      <c r="CN1176" s="4">
        <v>1.59</v>
      </c>
      <c r="CO1176" s="4">
        <v>5.61</v>
      </c>
      <c r="CP1176" s="4">
        <v>8.65</v>
      </c>
      <c r="CQ1176" s="4">
        <v>1.63</v>
      </c>
      <c r="CR1176" s="4">
        <v>45.45</v>
      </c>
      <c r="CS1176" s="4">
        <v>0.0</v>
      </c>
      <c r="CT1176" s="4">
        <v>65.0</v>
      </c>
      <c r="CU1176" s="4">
        <v>148.4</v>
      </c>
      <c r="CV1176" s="4" t="s">
        <v>3454</v>
      </c>
      <c r="CW1176" s="4">
        <v>1004.45</v>
      </c>
      <c r="CX1176" s="4">
        <v>0.08</v>
      </c>
      <c r="CY1176" s="4">
        <v>0.09</v>
      </c>
      <c r="CZ1176" s="4">
        <v>0.0</v>
      </c>
      <c r="DA1176" s="4">
        <v>0.02</v>
      </c>
      <c r="DB1176" s="4">
        <v>0.04</v>
      </c>
      <c r="DC1176" s="4">
        <v>0.0</v>
      </c>
      <c r="DD1176" s="4">
        <v>0.0</v>
      </c>
      <c r="DE1176" s="4">
        <v>0.12</v>
      </c>
      <c r="DF1176" s="4">
        <v>0.0</v>
      </c>
      <c r="DG1176" s="4">
        <v>0.0</v>
      </c>
      <c r="DH1176" s="4">
        <v>0.0</v>
      </c>
      <c r="DI1176" s="4">
        <v>0.0</v>
      </c>
      <c r="DJ1176" s="4">
        <v>0.0</v>
      </c>
      <c r="DK1176" s="4">
        <v>0.0</v>
      </c>
      <c r="DL1176" s="4">
        <v>0.0</v>
      </c>
      <c r="DM1176" s="4">
        <v>0.37</v>
      </c>
      <c r="DN1176" s="4">
        <v>0.01</v>
      </c>
      <c r="DO1176" s="4">
        <v>0.03</v>
      </c>
      <c r="DP1176" s="4">
        <v>0.12</v>
      </c>
      <c r="DQ1176" s="4">
        <v>0.0</v>
      </c>
      <c r="DR1176" s="4">
        <v>0.0</v>
      </c>
      <c r="DS1176" s="4">
        <v>0.0</v>
      </c>
      <c r="DT1176" s="4">
        <v>0.12</v>
      </c>
      <c r="DU1176" s="4">
        <v>0.0</v>
      </c>
      <c r="DV1176" s="4">
        <v>0.0</v>
      </c>
      <c r="DW1176" s="4">
        <v>0.0</v>
      </c>
      <c r="DX1176" s="4" t="s">
        <v>3454</v>
      </c>
      <c r="DY1176" s="4" t="s">
        <v>3456</v>
      </c>
      <c r="DZ1176" s="4" t="s">
        <v>3378</v>
      </c>
      <c r="EA1176" s="4" t="s">
        <v>2932</v>
      </c>
      <c r="EB1176" s="4">
        <v>1004.44775578</v>
      </c>
      <c r="EC1176" s="6">
        <v>1085.88797497548</v>
      </c>
      <c r="ED1176" s="7">
        <v>1.08</v>
      </c>
      <c r="EE1176" s="4" t="s">
        <v>3454</v>
      </c>
      <c r="EF1176" s="4" t="s">
        <v>3374</v>
      </c>
      <c r="EG1176" s="4" t="s">
        <v>3455</v>
      </c>
      <c r="EH1176" s="4">
        <f t="shared" si="1"/>
        <v>3132.595258</v>
      </c>
      <c r="EI1176" s="4">
        <f t="shared" si="2"/>
        <v>1.390902965</v>
      </c>
      <c r="EJ1176" s="4">
        <f t="shared" si="3"/>
        <v>4357.136033</v>
      </c>
      <c r="EK1176" s="4">
        <f t="shared" si="4"/>
        <v>0.2576910033</v>
      </c>
      <c r="EL1176" s="4">
        <f t="shared" si="5"/>
        <v>0.469938472</v>
      </c>
      <c r="EM1176" s="4">
        <f t="shared" si="6"/>
        <v>0.5144329897</v>
      </c>
      <c r="EN1176" s="4">
        <f t="shared" si="7"/>
        <v>0.2845360825</v>
      </c>
      <c r="EO1176" s="4">
        <f t="shared" si="8"/>
        <v>0.1845360825</v>
      </c>
      <c r="EP1176" s="4">
        <f t="shared" si="9"/>
        <v>0.01649484536</v>
      </c>
      <c r="EQ1176" s="4">
        <f t="shared" si="10"/>
        <v>0.5646044281</v>
      </c>
      <c r="ER1176" s="4">
        <f t="shared" si="11"/>
        <v>0.3058475849</v>
      </c>
      <c r="ES1176" s="4">
        <f t="shared" si="12"/>
        <v>0.08739886633</v>
      </c>
      <c r="ET1176" s="4">
        <f t="shared" si="13"/>
        <v>0.205496004</v>
      </c>
      <c r="EU1176" s="4">
        <f t="shared" si="14"/>
        <v>0.15</v>
      </c>
      <c r="EV1176" s="4">
        <f t="shared" si="15"/>
        <v>0.12</v>
      </c>
      <c r="EW1176" s="4">
        <f t="shared" si="16"/>
        <v>0.03</v>
      </c>
      <c r="EX1176" s="4">
        <f t="shared" si="17"/>
        <v>0.5</v>
      </c>
      <c r="EY1176" s="4">
        <f t="shared" si="18"/>
        <v>0.12</v>
      </c>
      <c r="EZ1176" s="4">
        <f t="shared" si="19"/>
        <v>1.245201574</v>
      </c>
      <c r="FA1176" s="4">
        <f t="shared" si="20"/>
        <v>0.7736872383</v>
      </c>
      <c r="FB1176" s="4">
        <f t="shared" si="21"/>
        <v>1.081079597</v>
      </c>
      <c r="FC1176" s="4">
        <f t="shared" si="22"/>
        <v>0.04011711527</v>
      </c>
      <c r="FD1176" s="4">
        <f t="shared" si="23"/>
        <v>0.04602424491</v>
      </c>
      <c r="FE1176" s="4">
        <f t="shared" si="24"/>
        <v>0.1382782001</v>
      </c>
      <c r="FF1176" s="4">
        <f t="shared" si="25"/>
        <v>0</v>
      </c>
      <c r="FG1176" s="4">
        <f t="shared" si="26"/>
        <v>0</v>
      </c>
      <c r="FH1176" s="4">
        <f t="shared" si="27"/>
        <v>0</v>
      </c>
      <c r="FI1176" s="4">
        <f t="shared" si="28"/>
        <v>0.05773577152</v>
      </c>
      <c r="FJ1176" s="4">
        <f t="shared" si="29"/>
        <v>0.01160879392</v>
      </c>
      <c r="FK1176" s="4">
        <f t="shared" si="30"/>
        <v>0</v>
      </c>
      <c r="FL1176" s="4">
        <f t="shared" si="31"/>
        <v>0</v>
      </c>
      <c r="FM1176" s="4">
        <f t="shared" si="32"/>
        <v>0.01438257654</v>
      </c>
      <c r="FN1176" s="4">
        <f t="shared" si="33"/>
        <v>0.3334703103</v>
      </c>
      <c r="FO1176" s="4">
        <f t="shared" si="34"/>
        <v>0.02542634066</v>
      </c>
      <c r="FP1176" s="4">
        <f t="shared" si="35"/>
        <v>0.3329566468</v>
      </c>
      <c r="FQ1176" s="4">
        <f t="shared" si="36"/>
        <v>1</v>
      </c>
      <c r="FR1176" s="4">
        <v>194.68</v>
      </c>
    </row>
    <row r="1177" ht="12.75" customHeight="1">
      <c r="A1177" s="4" t="s">
        <v>166</v>
      </c>
      <c r="B1177" s="4" t="s">
        <v>3373</v>
      </c>
      <c r="C1177" s="4" t="s">
        <v>3374</v>
      </c>
      <c r="D1177" s="4" t="s">
        <v>3457</v>
      </c>
      <c r="E1177" s="4" t="s">
        <v>3458</v>
      </c>
      <c r="F1177" s="4">
        <v>170.399724209</v>
      </c>
      <c r="G1177" s="4">
        <v>15.3125</v>
      </c>
      <c r="H1177" s="4">
        <v>26.0625</v>
      </c>
      <c r="I1177" s="4">
        <v>47.4375</v>
      </c>
      <c r="J1177" s="4">
        <v>35.6875</v>
      </c>
      <c r="K1177" s="4">
        <v>34.875</v>
      </c>
      <c r="L1177" s="4">
        <v>11.0625</v>
      </c>
      <c r="M1177" s="4">
        <v>77.4030151367188</v>
      </c>
      <c r="N1177" s="4">
        <v>190.608047485352</v>
      </c>
      <c r="O1177" s="4">
        <v>129.070875253877</v>
      </c>
      <c r="P1177" s="4">
        <v>0.0</v>
      </c>
      <c r="Q1177" s="4">
        <v>0.0</v>
      </c>
      <c r="R1177" s="4">
        <v>0.0</v>
      </c>
      <c r="S1177" s="4">
        <v>71.3125</v>
      </c>
      <c r="T1177" s="4">
        <v>99.125</v>
      </c>
      <c r="U1177" s="4">
        <v>0.0</v>
      </c>
      <c r="V1177" s="4">
        <v>1542.60080645161</v>
      </c>
      <c r="W1177" s="4">
        <v>14.0868108504399</v>
      </c>
      <c r="X1177" s="4">
        <v>21.0</v>
      </c>
      <c r="Y1177" s="4">
        <v>63646.9316</v>
      </c>
      <c r="Z1177" s="4">
        <v>37.79</v>
      </c>
      <c r="AA1177" s="4">
        <v>22.53</v>
      </c>
      <c r="AB1177" s="4">
        <v>22.53</v>
      </c>
      <c r="AC1177" s="4">
        <v>0.0</v>
      </c>
      <c r="AD1177" s="4">
        <v>1.22</v>
      </c>
      <c r="AE1177" s="4">
        <v>5.31</v>
      </c>
      <c r="AF1177" s="4">
        <v>8.73</v>
      </c>
      <c r="AG1177" s="4">
        <v>29.3</v>
      </c>
      <c r="AH1177" s="4">
        <v>3.8</v>
      </c>
      <c r="AI1177" s="4">
        <v>0.2</v>
      </c>
      <c r="AJ1177" s="4">
        <v>0.8</v>
      </c>
      <c r="AK1177" s="4">
        <v>0.0</v>
      </c>
      <c r="AL1177" s="4">
        <v>0.0</v>
      </c>
      <c r="AM1177" s="4">
        <v>0.0</v>
      </c>
      <c r="AN1177" s="4">
        <v>0.0</v>
      </c>
      <c r="AO1177" s="4">
        <v>0.0</v>
      </c>
      <c r="AP1177" s="4">
        <v>0.0</v>
      </c>
      <c r="AQ1177" s="4">
        <v>0.0</v>
      </c>
      <c r="AR1177" s="4">
        <v>1.91</v>
      </c>
      <c r="AS1177" s="4">
        <v>0.0</v>
      </c>
      <c r="AT1177" s="4">
        <v>0.0</v>
      </c>
      <c r="AU1177" s="4">
        <v>0.0</v>
      </c>
      <c r="AV1177" s="4">
        <v>0.0</v>
      </c>
      <c r="AW1177" s="4">
        <v>0.0</v>
      </c>
      <c r="AX1177" s="4">
        <v>0.0</v>
      </c>
      <c r="AY1177" s="4">
        <v>0.0</v>
      </c>
      <c r="AZ1177" s="4">
        <v>0.0</v>
      </c>
      <c r="BA1177" s="4">
        <v>0.0</v>
      </c>
      <c r="BB1177" s="4">
        <v>0.0</v>
      </c>
      <c r="BC1177" s="4">
        <v>0.0</v>
      </c>
      <c r="BD1177" s="4">
        <v>0.0</v>
      </c>
      <c r="BE1177" s="4">
        <v>0.0</v>
      </c>
      <c r="BF1177" s="4">
        <v>0.0</v>
      </c>
      <c r="BG1177" s="4">
        <v>0.0</v>
      </c>
      <c r="BH1177" s="4">
        <v>0.0</v>
      </c>
      <c r="BI1177" s="4">
        <v>0.0</v>
      </c>
      <c r="BJ1177" s="4">
        <v>0.0</v>
      </c>
      <c r="BK1177" s="4">
        <v>0.0</v>
      </c>
      <c r="BL1177" s="4">
        <v>3.58</v>
      </c>
      <c r="BM1177" s="4">
        <v>0.0</v>
      </c>
      <c r="BN1177" s="4">
        <v>19.44</v>
      </c>
      <c r="BO1177" s="4">
        <v>0.0</v>
      </c>
      <c r="BP1177" s="4">
        <v>0.0</v>
      </c>
      <c r="BQ1177" s="4">
        <v>0.0</v>
      </c>
      <c r="BR1177" s="4">
        <v>0.0</v>
      </c>
      <c r="BS1177" s="4">
        <v>0.0</v>
      </c>
      <c r="BT1177" s="4">
        <v>0.0</v>
      </c>
      <c r="BU1177" s="4">
        <v>0.0</v>
      </c>
      <c r="BV1177" s="4">
        <v>0.0</v>
      </c>
      <c r="BW1177" s="4">
        <v>0.0</v>
      </c>
      <c r="BX1177" s="4">
        <v>0.0</v>
      </c>
      <c r="BY1177" s="4">
        <v>0.0</v>
      </c>
      <c r="BZ1177" s="4">
        <v>0.0</v>
      </c>
      <c r="CA1177" s="4">
        <v>0.0</v>
      </c>
      <c r="CB1177" s="4">
        <v>0.0</v>
      </c>
      <c r="CC1177" s="4">
        <v>0.0</v>
      </c>
      <c r="CD1177" s="4">
        <v>0.0</v>
      </c>
      <c r="CE1177" s="4">
        <v>0.0</v>
      </c>
      <c r="CF1177" s="4">
        <v>0.0</v>
      </c>
      <c r="CG1177" s="4">
        <v>0.0</v>
      </c>
      <c r="CH1177" s="4">
        <v>5.2</v>
      </c>
      <c r="CI1177" s="4">
        <v>0.0</v>
      </c>
      <c r="CJ1177" s="4">
        <v>0.0</v>
      </c>
      <c r="CK1177" s="4">
        <v>0.0</v>
      </c>
      <c r="CL1177" s="4">
        <v>0.0</v>
      </c>
      <c r="CM1177" s="4">
        <v>0.0</v>
      </c>
      <c r="CN1177" s="4">
        <v>0.0</v>
      </c>
      <c r="CO1177" s="4">
        <v>0.0</v>
      </c>
      <c r="CP1177" s="4">
        <v>3.1</v>
      </c>
      <c r="CQ1177" s="4">
        <v>0.0</v>
      </c>
      <c r="CR1177" s="4">
        <v>4.56</v>
      </c>
      <c r="CS1177" s="4">
        <v>0.0</v>
      </c>
      <c r="CT1177" s="4">
        <v>19.0</v>
      </c>
      <c r="CU1177" s="4">
        <v>33.6</v>
      </c>
      <c r="CV1177" s="4" t="s">
        <v>3457</v>
      </c>
      <c r="CW1177" s="4">
        <v>170.4</v>
      </c>
      <c r="CX1177" s="4">
        <v>0.01</v>
      </c>
      <c r="CY1177" s="4">
        <v>0.05</v>
      </c>
      <c r="CZ1177" s="4">
        <v>0.0</v>
      </c>
      <c r="DA1177" s="4">
        <v>0.01</v>
      </c>
      <c r="DB1177" s="4">
        <v>0.0</v>
      </c>
      <c r="DC1177" s="4">
        <v>0.0</v>
      </c>
      <c r="DD1177" s="4">
        <v>0.0</v>
      </c>
      <c r="DE1177" s="4">
        <v>0.43</v>
      </c>
      <c r="DF1177" s="4">
        <v>0.0</v>
      </c>
      <c r="DG1177" s="4">
        <v>0.0</v>
      </c>
      <c r="DH1177" s="4">
        <v>0.0</v>
      </c>
      <c r="DI1177" s="4">
        <v>0.0</v>
      </c>
      <c r="DJ1177" s="4">
        <v>0.0</v>
      </c>
      <c r="DK1177" s="4">
        <v>0.0</v>
      </c>
      <c r="DL1177" s="4">
        <v>0.0</v>
      </c>
      <c r="DM1177" s="4">
        <v>0.1</v>
      </c>
      <c r="DN1177" s="4">
        <v>0.0</v>
      </c>
      <c r="DO1177" s="4">
        <v>0.0</v>
      </c>
      <c r="DP1177" s="4">
        <v>0.36</v>
      </c>
      <c r="DQ1177" s="4">
        <v>0.0</v>
      </c>
      <c r="DR1177" s="4">
        <v>0.0</v>
      </c>
      <c r="DS1177" s="4">
        <v>0.0</v>
      </c>
      <c r="DT1177" s="4">
        <v>0.04</v>
      </c>
      <c r="DU1177" s="4">
        <v>0.0</v>
      </c>
      <c r="DV1177" s="4">
        <v>0.0</v>
      </c>
      <c r="DW1177" s="4">
        <v>0.0</v>
      </c>
      <c r="DX1177" s="4" t="s">
        <v>3457</v>
      </c>
      <c r="DY1177" s="4" t="s">
        <v>3459</v>
      </c>
      <c r="DZ1177" s="4" t="s">
        <v>3378</v>
      </c>
      <c r="EA1177" s="4" t="s">
        <v>2932</v>
      </c>
      <c r="EB1177" s="4">
        <v>170.399724209</v>
      </c>
      <c r="EC1177" s="6">
        <v>7.82326605083</v>
      </c>
      <c r="ED1177" s="7">
        <v>0.05</v>
      </c>
      <c r="EE1177" s="4" t="s">
        <v>3457</v>
      </c>
      <c r="EF1177" s="4" t="s">
        <v>3374</v>
      </c>
      <c r="EG1177" s="4" t="s">
        <v>3458</v>
      </c>
      <c r="EH1177" s="4">
        <f t="shared" si="1"/>
        <v>1684.226822</v>
      </c>
      <c r="EI1177" s="4">
        <f t="shared" si="2"/>
        <v>1.124702381</v>
      </c>
      <c r="EJ1177" s="4">
        <f t="shared" si="3"/>
        <v>1894.253917</v>
      </c>
      <c r="EK1177" s="4">
        <f t="shared" si="4"/>
        <v>0.5144218047</v>
      </c>
      <c r="EL1177" s="4">
        <f t="shared" si="5"/>
        <v>0.9023551204</v>
      </c>
      <c r="EM1177" s="4">
        <f t="shared" si="6"/>
        <v>0.8592375367</v>
      </c>
      <c r="EN1177" s="4">
        <f t="shared" si="7"/>
        <v>0.1114369501</v>
      </c>
      <c r="EO1177" s="4">
        <f t="shared" si="8"/>
        <v>0.005865102639</v>
      </c>
      <c r="EP1177" s="4">
        <f t="shared" si="9"/>
        <v>0.02346041056</v>
      </c>
      <c r="EQ1177" s="4">
        <f t="shared" si="10"/>
        <v>0.5961894681</v>
      </c>
      <c r="ER1177" s="4">
        <f t="shared" si="11"/>
        <v>0.1405133633</v>
      </c>
      <c r="ES1177" s="4">
        <f t="shared" si="12"/>
        <v>0.2310134956</v>
      </c>
      <c r="ET1177" s="4">
        <f t="shared" si="13"/>
        <v>0.2217726594</v>
      </c>
      <c r="EU1177" s="4">
        <f t="shared" si="14"/>
        <v>0.06</v>
      </c>
      <c r="EV1177" s="4">
        <f t="shared" si="15"/>
        <v>0.43</v>
      </c>
      <c r="EW1177" s="4">
        <f t="shared" si="16"/>
        <v>0</v>
      </c>
      <c r="EX1177" s="4">
        <f t="shared" si="17"/>
        <v>0.46</v>
      </c>
      <c r="EY1177" s="4">
        <f t="shared" si="18"/>
        <v>0.04</v>
      </c>
      <c r="EZ1177" s="4">
        <f t="shared" si="19"/>
        <v>1.017670049</v>
      </c>
      <c r="FA1177" s="4">
        <f t="shared" si="20"/>
        <v>0.6323139535</v>
      </c>
      <c r="FB1177" s="4">
        <f t="shared" si="21"/>
        <v>0.04591126005</v>
      </c>
      <c r="FC1177" s="4">
        <f t="shared" si="22"/>
        <v>0</v>
      </c>
      <c r="FD1177" s="4">
        <f t="shared" si="23"/>
        <v>0</v>
      </c>
      <c r="FE1177" s="4">
        <f t="shared" si="24"/>
        <v>0</v>
      </c>
      <c r="FF1177" s="4">
        <f t="shared" si="25"/>
        <v>0</v>
      </c>
      <c r="FG1177" s="4">
        <f t="shared" si="26"/>
        <v>0</v>
      </c>
      <c r="FH1177" s="4">
        <f t="shared" si="27"/>
        <v>0</v>
      </c>
      <c r="FI1177" s="4">
        <f t="shared" si="28"/>
        <v>0</v>
      </c>
      <c r="FJ1177" s="4">
        <f t="shared" si="29"/>
        <v>0.5418060201</v>
      </c>
      <c r="FK1177" s="4">
        <f t="shared" si="30"/>
        <v>0</v>
      </c>
      <c r="FL1177" s="4">
        <f t="shared" si="31"/>
        <v>0</v>
      </c>
      <c r="FM1177" s="4">
        <f t="shared" si="32"/>
        <v>0.09977703456</v>
      </c>
      <c r="FN1177" s="4">
        <f t="shared" si="33"/>
        <v>0</v>
      </c>
      <c r="FO1177" s="4">
        <f t="shared" si="34"/>
        <v>0.1449275362</v>
      </c>
      <c r="FP1177" s="4">
        <f t="shared" si="35"/>
        <v>0.2134894091</v>
      </c>
      <c r="FQ1177" s="4">
        <f t="shared" si="36"/>
        <v>1</v>
      </c>
      <c r="FR1177" s="4">
        <v>35.88</v>
      </c>
    </row>
    <row r="1178" ht="12.75" customHeight="1">
      <c r="A1178" s="4" t="s">
        <v>166</v>
      </c>
      <c r="B1178" s="4" t="s">
        <v>3373</v>
      </c>
      <c r="C1178" s="4" t="s">
        <v>3374</v>
      </c>
      <c r="D1178" s="4" t="s">
        <v>3460</v>
      </c>
      <c r="E1178" s="4" t="s">
        <v>3461</v>
      </c>
      <c r="F1178" s="4">
        <v>744.010955193</v>
      </c>
      <c r="G1178" s="4">
        <v>102.0625</v>
      </c>
      <c r="H1178" s="4">
        <v>67.625</v>
      </c>
      <c r="I1178" s="4">
        <v>87.9375</v>
      </c>
      <c r="J1178" s="4">
        <v>97.4375</v>
      </c>
      <c r="K1178" s="4">
        <v>170.25</v>
      </c>
      <c r="L1178" s="4">
        <v>219.1875</v>
      </c>
      <c r="M1178" s="4">
        <v>66.3229904174805</v>
      </c>
      <c r="N1178" s="4">
        <v>480.786346435547</v>
      </c>
      <c r="O1178" s="4">
        <v>199.054498190204</v>
      </c>
      <c r="P1178" s="4">
        <v>0.0</v>
      </c>
      <c r="Q1178" s="4">
        <v>0.0</v>
      </c>
      <c r="R1178" s="4">
        <v>3.0625</v>
      </c>
      <c r="S1178" s="4">
        <v>479.3125</v>
      </c>
      <c r="T1178" s="4">
        <v>262.125</v>
      </c>
      <c r="U1178" s="4">
        <v>0.0</v>
      </c>
      <c r="V1178" s="4">
        <v>1548.14871105886</v>
      </c>
      <c r="W1178" s="4">
        <v>13.8770576874633</v>
      </c>
      <c r="X1178" s="4">
        <v>76.0</v>
      </c>
      <c r="Y1178" s="4">
        <v>1705569.9378</v>
      </c>
      <c r="Z1178" s="4">
        <v>191.14</v>
      </c>
      <c r="AA1178" s="4">
        <v>154.18</v>
      </c>
      <c r="AB1178" s="4">
        <v>151.8</v>
      </c>
      <c r="AC1178" s="4">
        <v>2.38</v>
      </c>
      <c r="AD1178" s="4">
        <v>3.75</v>
      </c>
      <c r="AE1178" s="4">
        <v>23.46</v>
      </c>
      <c r="AF1178" s="4">
        <v>9.75</v>
      </c>
      <c r="AG1178" s="4">
        <v>587.0</v>
      </c>
      <c r="AH1178" s="4">
        <v>29.0</v>
      </c>
      <c r="AI1178" s="4">
        <v>8.8</v>
      </c>
      <c r="AJ1178" s="4">
        <v>0.0</v>
      </c>
      <c r="AK1178" s="4">
        <v>3.29</v>
      </c>
      <c r="AL1178" s="4">
        <v>0.0</v>
      </c>
      <c r="AM1178" s="4">
        <v>0.0</v>
      </c>
      <c r="AN1178" s="4">
        <v>0.0</v>
      </c>
      <c r="AO1178" s="4">
        <v>0.0</v>
      </c>
      <c r="AP1178" s="4">
        <v>0.0</v>
      </c>
      <c r="AQ1178" s="4">
        <v>0.0</v>
      </c>
      <c r="AR1178" s="4">
        <v>17.39</v>
      </c>
      <c r="AS1178" s="4">
        <v>2.86</v>
      </c>
      <c r="AT1178" s="4">
        <v>0.62</v>
      </c>
      <c r="AU1178" s="4">
        <v>0.0</v>
      </c>
      <c r="AV1178" s="4">
        <v>0.0</v>
      </c>
      <c r="AW1178" s="4">
        <v>0.0</v>
      </c>
      <c r="AX1178" s="4">
        <v>0.0</v>
      </c>
      <c r="AY1178" s="4">
        <v>0.0</v>
      </c>
      <c r="AZ1178" s="4">
        <v>0.0</v>
      </c>
      <c r="BA1178" s="4">
        <v>0.0</v>
      </c>
      <c r="BB1178" s="4">
        <v>7.72</v>
      </c>
      <c r="BC1178" s="4">
        <v>0.0</v>
      </c>
      <c r="BD1178" s="4">
        <v>0.0</v>
      </c>
      <c r="BE1178" s="4">
        <v>0.0</v>
      </c>
      <c r="BF1178" s="4">
        <v>0.0</v>
      </c>
      <c r="BG1178" s="4">
        <v>0.0</v>
      </c>
      <c r="BH1178" s="4">
        <v>0.0</v>
      </c>
      <c r="BI1178" s="4">
        <v>2.04</v>
      </c>
      <c r="BJ1178" s="4">
        <v>0.0</v>
      </c>
      <c r="BK1178" s="4">
        <v>0.0</v>
      </c>
      <c r="BL1178" s="4">
        <v>0.0</v>
      </c>
      <c r="BM1178" s="4">
        <v>73.24</v>
      </c>
      <c r="BN1178" s="4">
        <v>12.14</v>
      </c>
      <c r="BO1178" s="4">
        <v>0.0</v>
      </c>
      <c r="BP1178" s="4">
        <v>11.69</v>
      </c>
      <c r="BQ1178" s="4">
        <v>1.47</v>
      </c>
      <c r="BR1178" s="4">
        <v>2.8</v>
      </c>
      <c r="BS1178" s="4">
        <v>3.78</v>
      </c>
      <c r="BT1178" s="4">
        <v>3.0</v>
      </c>
      <c r="BU1178" s="4">
        <v>0.0</v>
      </c>
      <c r="BV1178" s="4">
        <v>0.0</v>
      </c>
      <c r="BW1178" s="4">
        <v>0.0</v>
      </c>
      <c r="BX1178" s="4">
        <v>0.0</v>
      </c>
      <c r="BY1178" s="4">
        <v>0.0</v>
      </c>
      <c r="BZ1178" s="4">
        <v>0.04</v>
      </c>
      <c r="CA1178" s="4">
        <v>0.0</v>
      </c>
      <c r="CB1178" s="4">
        <v>0.0</v>
      </c>
      <c r="CC1178" s="4">
        <v>8.03</v>
      </c>
      <c r="CD1178" s="4">
        <v>1.05</v>
      </c>
      <c r="CE1178" s="4">
        <v>8.76</v>
      </c>
      <c r="CF1178" s="4">
        <v>0.0</v>
      </c>
      <c r="CG1178" s="4">
        <v>0.0</v>
      </c>
      <c r="CH1178" s="4">
        <v>12.05</v>
      </c>
      <c r="CI1178" s="4">
        <v>0.0</v>
      </c>
      <c r="CJ1178" s="4">
        <v>0.81</v>
      </c>
      <c r="CK1178" s="4">
        <v>0.0</v>
      </c>
      <c r="CL1178" s="4">
        <v>0.0</v>
      </c>
      <c r="CM1178" s="4">
        <v>1.06</v>
      </c>
      <c r="CN1178" s="4">
        <v>8.53</v>
      </c>
      <c r="CO1178" s="4">
        <v>2.44</v>
      </c>
      <c r="CP1178" s="4">
        <v>0.0</v>
      </c>
      <c r="CQ1178" s="4">
        <v>0.0</v>
      </c>
      <c r="CR1178" s="4">
        <v>6.33</v>
      </c>
      <c r="CS1178" s="4">
        <v>0.0</v>
      </c>
      <c r="CT1178" s="4">
        <v>120.0</v>
      </c>
      <c r="CU1178" s="4">
        <v>129.2</v>
      </c>
      <c r="CV1178" s="4" t="s">
        <v>3460</v>
      </c>
      <c r="CW1178" s="4">
        <v>744.01</v>
      </c>
      <c r="CX1178" s="4">
        <v>0.07</v>
      </c>
      <c r="CY1178" s="4">
        <v>0.02</v>
      </c>
      <c r="CZ1178" s="4">
        <v>0.0</v>
      </c>
      <c r="DA1178" s="4">
        <v>0.01</v>
      </c>
      <c r="DB1178" s="4">
        <v>0.0</v>
      </c>
      <c r="DC1178" s="4">
        <v>0.0</v>
      </c>
      <c r="DD1178" s="4">
        <v>0.0</v>
      </c>
      <c r="DE1178" s="4">
        <v>0.31</v>
      </c>
      <c r="DF1178" s="4">
        <v>0.0</v>
      </c>
      <c r="DG1178" s="4">
        <v>0.0</v>
      </c>
      <c r="DH1178" s="4">
        <v>0.0</v>
      </c>
      <c r="DI1178" s="4">
        <v>0.0</v>
      </c>
      <c r="DJ1178" s="4">
        <v>0.0</v>
      </c>
      <c r="DK1178" s="4">
        <v>0.0</v>
      </c>
      <c r="DL1178" s="4">
        <v>0.0</v>
      </c>
      <c r="DM1178" s="4">
        <v>0.27</v>
      </c>
      <c r="DN1178" s="4">
        <v>0.01</v>
      </c>
      <c r="DO1178" s="4">
        <v>0.05</v>
      </c>
      <c r="DP1178" s="4">
        <v>0.12</v>
      </c>
      <c r="DQ1178" s="4">
        <v>0.0</v>
      </c>
      <c r="DR1178" s="4">
        <v>0.05</v>
      </c>
      <c r="DS1178" s="4">
        <v>0.0</v>
      </c>
      <c r="DT1178" s="4">
        <v>0.08</v>
      </c>
      <c r="DU1178" s="4">
        <v>0.01</v>
      </c>
      <c r="DV1178" s="4">
        <v>0.0</v>
      </c>
      <c r="DW1178" s="4">
        <v>0.0</v>
      </c>
      <c r="DX1178" s="4" t="s">
        <v>3460</v>
      </c>
      <c r="DY1178" s="4" t="s">
        <v>3462</v>
      </c>
      <c r="DZ1178" s="4" t="s">
        <v>3378</v>
      </c>
      <c r="EA1178" s="4" t="s">
        <v>2932</v>
      </c>
      <c r="EB1178" s="4">
        <v>744.010955193</v>
      </c>
      <c r="EC1178" s="6">
        <v>646.768077385</v>
      </c>
      <c r="ED1178" s="7">
        <v>0.87</v>
      </c>
      <c r="EE1178" s="4" t="s">
        <v>3460</v>
      </c>
      <c r="EF1178" s="4" t="s">
        <v>3374</v>
      </c>
      <c r="EG1178" s="4" t="s">
        <v>3461</v>
      </c>
      <c r="EH1178" s="4">
        <f t="shared" si="1"/>
        <v>8923.145013</v>
      </c>
      <c r="EI1178" s="4">
        <f t="shared" si="2"/>
        <v>1.479411765</v>
      </c>
      <c r="EJ1178" s="4">
        <f t="shared" si="3"/>
        <v>13201.00571</v>
      </c>
      <c r="EK1178" s="4">
        <f t="shared" si="4"/>
        <v>0.6246730145</v>
      </c>
      <c r="EL1178" s="4">
        <f t="shared" si="5"/>
        <v>3.268808203</v>
      </c>
      <c r="EM1178" s="4">
        <f t="shared" si="6"/>
        <v>0.9395006402</v>
      </c>
      <c r="EN1178" s="4">
        <f t="shared" si="7"/>
        <v>0.04641485275</v>
      </c>
      <c r="EO1178" s="4">
        <f t="shared" si="8"/>
        <v>0.01408450704</v>
      </c>
      <c r="EP1178" s="4">
        <f t="shared" si="9"/>
        <v>0</v>
      </c>
      <c r="EQ1178" s="4">
        <f t="shared" si="10"/>
        <v>0.8066338809</v>
      </c>
      <c r="ER1178" s="4">
        <f t="shared" si="11"/>
        <v>0.1227372606</v>
      </c>
      <c r="ES1178" s="4">
        <f t="shared" si="12"/>
        <v>0.05100973109</v>
      </c>
      <c r="ET1178" s="4">
        <f t="shared" si="13"/>
        <v>0.2569048193</v>
      </c>
      <c r="EU1178" s="4">
        <f t="shared" si="14"/>
        <v>0.03</v>
      </c>
      <c r="EV1178" s="4">
        <f t="shared" si="15"/>
        <v>0.31</v>
      </c>
      <c r="EW1178" s="4">
        <f t="shared" si="16"/>
        <v>0.05</v>
      </c>
      <c r="EX1178" s="4">
        <f t="shared" si="17"/>
        <v>0.45</v>
      </c>
      <c r="EY1178" s="4">
        <f t="shared" si="18"/>
        <v>0.08</v>
      </c>
      <c r="EZ1178" s="4">
        <f t="shared" si="19"/>
        <v>1.17943683</v>
      </c>
      <c r="FA1178" s="4">
        <f t="shared" si="20"/>
        <v>0.7328253054</v>
      </c>
      <c r="FB1178" s="4">
        <f t="shared" si="21"/>
        <v>0.8692991318</v>
      </c>
      <c r="FC1178" s="4">
        <f t="shared" si="22"/>
        <v>0.0193837271</v>
      </c>
      <c r="FD1178" s="4">
        <f t="shared" si="23"/>
        <v>0.02050315207</v>
      </c>
      <c r="FE1178" s="4">
        <f t="shared" si="24"/>
        <v>0.04548400401</v>
      </c>
      <c r="FF1178" s="4">
        <f t="shared" si="25"/>
        <v>0.01201908914</v>
      </c>
      <c r="FG1178" s="4">
        <f t="shared" si="26"/>
        <v>0</v>
      </c>
      <c r="FH1178" s="4">
        <f t="shared" si="27"/>
        <v>0</v>
      </c>
      <c r="FI1178" s="4">
        <f t="shared" si="28"/>
        <v>0.431508867</v>
      </c>
      <c r="FJ1178" s="4">
        <f t="shared" si="29"/>
        <v>0.07152536381</v>
      </c>
      <c r="FK1178" s="4">
        <f t="shared" si="30"/>
        <v>0.06887409415</v>
      </c>
      <c r="FL1178" s="4">
        <f t="shared" si="31"/>
        <v>0.01649678902</v>
      </c>
      <c r="FM1178" s="4">
        <f t="shared" si="32"/>
        <v>0</v>
      </c>
      <c r="FN1178" s="4">
        <f t="shared" si="33"/>
        <v>0.1051081129</v>
      </c>
      <c r="FO1178" s="4">
        <f t="shared" si="34"/>
        <v>0.1009249985</v>
      </c>
      <c r="FP1178" s="4">
        <f t="shared" si="35"/>
        <v>0.1081718023</v>
      </c>
      <c r="FQ1178" s="4">
        <f t="shared" si="36"/>
        <v>1</v>
      </c>
      <c r="FR1178" s="4">
        <v>169.73</v>
      </c>
    </row>
    <row r="1179" ht="12.75" customHeight="1">
      <c r="A1179" s="4" t="s">
        <v>166</v>
      </c>
      <c r="B1179" s="4" t="s">
        <v>3373</v>
      </c>
      <c r="C1179" s="4" t="s">
        <v>3374</v>
      </c>
      <c r="D1179" s="4" t="s">
        <v>3463</v>
      </c>
      <c r="E1179" s="4" t="s">
        <v>3374</v>
      </c>
      <c r="F1179" s="4">
        <v>174.265404351</v>
      </c>
      <c r="G1179" s="4">
        <v>77.875</v>
      </c>
      <c r="H1179" s="4">
        <v>27.875</v>
      </c>
      <c r="I1179" s="4">
        <v>35.3125</v>
      </c>
      <c r="J1179" s="4">
        <v>17.625</v>
      </c>
      <c r="K1179" s="4">
        <v>13.4375</v>
      </c>
      <c r="L1179" s="4">
        <v>1.875</v>
      </c>
      <c r="M1179" s="4">
        <v>6.31071996688843</v>
      </c>
      <c r="N1179" s="4">
        <v>59.2243118286133</v>
      </c>
      <c r="O1179" s="4">
        <v>22.8236547285455</v>
      </c>
      <c r="P1179" s="4">
        <v>79.8125</v>
      </c>
      <c r="Q1179" s="4">
        <v>0.0</v>
      </c>
      <c r="R1179" s="4">
        <v>0.0</v>
      </c>
      <c r="S1179" s="4">
        <v>0.0</v>
      </c>
      <c r="T1179" s="4">
        <v>59.75</v>
      </c>
      <c r="U1179" s="4">
        <v>34.4375</v>
      </c>
      <c r="V1179" s="4">
        <v>1497.21958243341</v>
      </c>
      <c r="W1179" s="4">
        <v>14.4753635709143</v>
      </c>
      <c r="X1179" s="4">
        <v>4.0</v>
      </c>
      <c r="Y1179" s="4">
        <v>38228.2499</v>
      </c>
      <c r="Z1179" s="4">
        <v>8.74</v>
      </c>
      <c r="AA1179" s="4">
        <v>1.82</v>
      </c>
      <c r="AB1179" s="4">
        <v>1.82</v>
      </c>
      <c r="AC1179" s="4">
        <v>0.0</v>
      </c>
      <c r="AD1179" s="4">
        <v>0.1</v>
      </c>
      <c r="AE1179" s="4">
        <v>4.62</v>
      </c>
      <c r="AF1179" s="4">
        <v>2.2</v>
      </c>
      <c r="AG1179" s="4">
        <v>0.0</v>
      </c>
      <c r="AH1179" s="4">
        <v>1.1</v>
      </c>
      <c r="AI1179" s="4">
        <v>0.0</v>
      </c>
      <c r="AJ1179" s="4">
        <v>0.8</v>
      </c>
      <c r="AK1179" s="4">
        <v>0.0</v>
      </c>
      <c r="AL1179" s="4">
        <v>0.0</v>
      </c>
      <c r="AM1179" s="4">
        <v>0.0</v>
      </c>
      <c r="AN1179" s="4">
        <v>0.0</v>
      </c>
      <c r="AO1179" s="4">
        <v>0.0</v>
      </c>
      <c r="AP1179" s="4">
        <v>0.0</v>
      </c>
      <c r="AQ1179" s="4">
        <v>0.0</v>
      </c>
      <c r="AR1179" s="4">
        <v>0.0</v>
      </c>
      <c r="AS1179" s="4">
        <v>0.0</v>
      </c>
      <c r="AT1179" s="4">
        <v>0.0</v>
      </c>
      <c r="AU1179" s="4">
        <v>0.0</v>
      </c>
      <c r="AV1179" s="4">
        <v>0.0</v>
      </c>
      <c r="AW1179" s="4">
        <v>0.0</v>
      </c>
      <c r="AX1179" s="4">
        <v>0.0</v>
      </c>
      <c r="AY1179" s="4">
        <v>0.0</v>
      </c>
      <c r="AZ1179" s="4">
        <v>0.0</v>
      </c>
      <c r="BA1179" s="4">
        <v>6.7</v>
      </c>
      <c r="BB1179" s="4">
        <v>1.17</v>
      </c>
      <c r="BC1179" s="4">
        <v>0.0</v>
      </c>
      <c r="BD1179" s="4">
        <v>0.0</v>
      </c>
      <c r="BE1179" s="4">
        <v>0.0</v>
      </c>
      <c r="BF1179" s="4">
        <v>0.0</v>
      </c>
      <c r="BG1179" s="4">
        <v>0.0</v>
      </c>
      <c r="BH1179" s="4">
        <v>0.0</v>
      </c>
      <c r="BI1179" s="4">
        <v>0.0</v>
      </c>
      <c r="BJ1179" s="4">
        <v>0.0</v>
      </c>
      <c r="BK1179" s="4">
        <v>0.0</v>
      </c>
      <c r="BL1179" s="4">
        <v>0.0</v>
      </c>
      <c r="BM1179" s="4">
        <v>0.0</v>
      </c>
      <c r="BN1179" s="4">
        <v>0.0</v>
      </c>
      <c r="BO1179" s="4">
        <v>0.0</v>
      </c>
      <c r="BP1179" s="4">
        <v>0.87</v>
      </c>
      <c r="BQ1179" s="4">
        <v>0.0</v>
      </c>
      <c r="BR1179" s="4">
        <v>0.0</v>
      </c>
      <c r="BS1179" s="4">
        <v>0.0</v>
      </c>
      <c r="BT1179" s="4">
        <v>0.0</v>
      </c>
      <c r="BU1179" s="4">
        <v>0.0</v>
      </c>
      <c r="BV1179" s="4">
        <v>0.0</v>
      </c>
      <c r="BW1179" s="4">
        <v>0.0</v>
      </c>
      <c r="BX1179" s="4">
        <v>0.0</v>
      </c>
      <c r="BY1179" s="4">
        <v>0.0</v>
      </c>
      <c r="BZ1179" s="4">
        <v>0.0</v>
      </c>
      <c r="CA1179" s="4">
        <v>0.0</v>
      </c>
      <c r="CB1179" s="4">
        <v>0.0</v>
      </c>
      <c r="CC1179" s="4">
        <v>0.0</v>
      </c>
      <c r="CD1179" s="4">
        <v>0.0</v>
      </c>
      <c r="CE1179" s="4">
        <v>0.0</v>
      </c>
      <c r="CF1179" s="4">
        <v>0.0</v>
      </c>
      <c r="CG1179" s="4">
        <v>0.0</v>
      </c>
      <c r="CH1179" s="4">
        <v>0.0</v>
      </c>
      <c r="CI1179" s="4">
        <v>0.0</v>
      </c>
      <c r="CJ1179" s="4">
        <v>0.0</v>
      </c>
      <c r="CK1179" s="4">
        <v>0.0</v>
      </c>
      <c r="CL1179" s="4">
        <v>0.0</v>
      </c>
      <c r="CM1179" s="4">
        <v>0.0</v>
      </c>
      <c r="CN1179" s="4">
        <v>0.0</v>
      </c>
      <c r="CO1179" s="4">
        <v>0.0</v>
      </c>
      <c r="CP1179" s="4">
        <v>0.0</v>
      </c>
      <c r="CQ1179" s="4">
        <v>0.0</v>
      </c>
      <c r="CR1179" s="4">
        <v>0.0</v>
      </c>
      <c r="CS1179" s="4">
        <v>0.0</v>
      </c>
      <c r="CT1179" s="4">
        <v>6.0</v>
      </c>
      <c r="CU1179" s="4">
        <v>8.8</v>
      </c>
      <c r="CV1179" s="4" t="s">
        <v>3463</v>
      </c>
      <c r="CW1179" s="4">
        <v>174.27</v>
      </c>
      <c r="CX1179" s="4">
        <v>0.52</v>
      </c>
      <c r="CY1179" s="4">
        <v>0.02</v>
      </c>
      <c r="CZ1179" s="4">
        <v>0.0</v>
      </c>
      <c r="DA1179" s="4">
        <v>0.01</v>
      </c>
      <c r="DB1179" s="4">
        <v>0.0</v>
      </c>
      <c r="DC1179" s="4">
        <v>0.0</v>
      </c>
      <c r="DD1179" s="4">
        <v>0.0</v>
      </c>
      <c r="DE1179" s="4">
        <v>0.2</v>
      </c>
      <c r="DF1179" s="4">
        <v>0.0</v>
      </c>
      <c r="DG1179" s="4">
        <v>0.0</v>
      </c>
      <c r="DH1179" s="4">
        <v>0.0</v>
      </c>
      <c r="DI1179" s="4">
        <v>0.0</v>
      </c>
      <c r="DJ1179" s="4">
        <v>0.0</v>
      </c>
      <c r="DK1179" s="4">
        <v>0.0</v>
      </c>
      <c r="DL1179" s="4">
        <v>0.0</v>
      </c>
      <c r="DM1179" s="4">
        <v>0.02</v>
      </c>
      <c r="DN1179" s="4">
        <v>0.0</v>
      </c>
      <c r="DO1179" s="4">
        <v>0.17</v>
      </c>
      <c r="DP1179" s="4">
        <v>0.0</v>
      </c>
      <c r="DQ1179" s="4">
        <v>0.0</v>
      </c>
      <c r="DR1179" s="4">
        <v>0.0</v>
      </c>
      <c r="DS1179" s="4">
        <v>0.0</v>
      </c>
      <c r="DT1179" s="4">
        <v>0.0</v>
      </c>
      <c r="DU1179" s="4">
        <v>0.0</v>
      </c>
      <c r="DV1179" s="4">
        <v>0.0</v>
      </c>
      <c r="DW1179" s="4">
        <v>0.06</v>
      </c>
      <c r="DX1179" s="4" t="s">
        <v>3463</v>
      </c>
      <c r="DY1179" s="4" t="s">
        <v>3378</v>
      </c>
      <c r="DZ1179" s="4" t="s">
        <v>3378</v>
      </c>
      <c r="EA1179" s="4" t="s">
        <v>2932</v>
      </c>
      <c r="EB1179" s="4">
        <v>174.265404351</v>
      </c>
      <c r="EC1179" s="6">
        <v>0.120230295287</v>
      </c>
      <c r="ED1179" s="7">
        <v>0.0</v>
      </c>
      <c r="EE1179" s="4" t="s">
        <v>3463</v>
      </c>
      <c r="EF1179" s="4" t="s">
        <v>3374</v>
      </c>
      <c r="EG1179" s="4" t="s">
        <v>3374</v>
      </c>
      <c r="EH1179" s="4">
        <f t="shared" si="1"/>
        <v>4373.941636</v>
      </c>
      <c r="EI1179" s="4">
        <f t="shared" si="2"/>
        <v>0.9931818182</v>
      </c>
      <c r="EJ1179" s="4">
        <f t="shared" si="3"/>
        <v>4344.119307</v>
      </c>
      <c r="EK1179" s="4">
        <f t="shared" si="4"/>
        <v>0.233409611</v>
      </c>
      <c r="EL1179" s="4">
        <f t="shared" si="5"/>
        <v>0.2173913043</v>
      </c>
      <c r="EM1179" s="4">
        <f t="shared" si="6"/>
        <v>0</v>
      </c>
      <c r="EN1179" s="4">
        <f t="shared" si="7"/>
        <v>0.5789473684</v>
      </c>
      <c r="EO1179" s="4">
        <f t="shared" si="8"/>
        <v>0</v>
      </c>
      <c r="EP1179" s="4">
        <f t="shared" si="9"/>
        <v>0.4210526316</v>
      </c>
      <c r="EQ1179" s="4">
        <f t="shared" si="10"/>
        <v>0.2082379863</v>
      </c>
      <c r="ER1179" s="4">
        <f t="shared" si="11"/>
        <v>0.528604119</v>
      </c>
      <c r="ES1179" s="4">
        <f t="shared" si="12"/>
        <v>0.2517162471</v>
      </c>
      <c r="ET1179" s="4">
        <f t="shared" si="13"/>
        <v>0.05015338548</v>
      </c>
      <c r="EU1179" s="4">
        <f t="shared" si="14"/>
        <v>0.03</v>
      </c>
      <c r="EV1179" s="4">
        <f t="shared" si="15"/>
        <v>0.2</v>
      </c>
      <c r="EW1179" s="4">
        <f t="shared" si="16"/>
        <v>0.17</v>
      </c>
      <c r="EX1179" s="4">
        <f t="shared" si="17"/>
        <v>0.02</v>
      </c>
      <c r="EY1179" s="4">
        <f t="shared" si="18"/>
        <v>0</v>
      </c>
      <c r="EZ1179" s="4">
        <f t="shared" si="19"/>
        <v>0.8065574426</v>
      </c>
      <c r="FA1179" s="4">
        <f t="shared" si="20"/>
        <v>0.5011423158</v>
      </c>
      <c r="FB1179" s="4">
        <f t="shared" si="21"/>
        <v>0.0006899263553</v>
      </c>
      <c r="FC1179" s="4">
        <f t="shared" si="22"/>
        <v>0</v>
      </c>
      <c r="FD1179" s="4">
        <f t="shared" si="23"/>
        <v>0.766590389</v>
      </c>
      <c r="FE1179" s="4">
        <f t="shared" si="24"/>
        <v>0.1338672769</v>
      </c>
      <c r="FF1179" s="4">
        <f t="shared" si="25"/>
        <v>0</v>
      </c>
      <c r="FG1179" s="4">
        <f t="shared" si="26"/>
        <v>0</v>
      </c>
      <c r="FH1179" s="4">
        <f t="shared" si="27"/>
        <v>0</v>
      </c>
      <c r="FI1179" s="4">
        <f t="shared" si="28"/>
        <v>0</v>
      </c>
      <c r="FJ1179" s="4">
        <f t="shared" si="29"/>
        <v>0</v>
      </c>
      <c r="FK1179" s="4">
        <f t="shared" si="30"/>
        <v>0.0995423341</v>
      </c>
      <c r="FL1179" s="4">
        <f t="shared" si="31"/>
        <v>0</v>
      </c>
      <c r="FM1179" s="4">
        <f t="shared" si="32"/>
        <v>0</v>
      </c>
      <c r="FN1179" s="4">
        <f t="shared" si="33"/>
        <v>0</v>
      </c>
      <c r="FO1179" s="4">
        <f t="shared" si="34"/>
        <v>0</v>
      </c>
      <c r="FP1179" s="4">
        <f t="shared" si="35"/>
        <v>0</v>
      </c>
      <c r="FQ1179" s="4">
        <f t="shared" si="36"/>
        <v>1</v>
      </c>
      <c r="FR1179" s="4">
        <v>8.74</v>
      </c>
    </row>
    <row r="1180" ht="12.75" customHeight="1">
      <c r="A1180" s="4" t="s">
        <v>166</v>
      </c>
      <c r="B1180" s="4" t="s">
        <v>3373</v>
      </c>
      <c r="C1180" s="4" t="s">
        <v>3374</v>
      </c>
      <c r="D1180" s="4" t="s">
        <v>3464</v>
      </c>
      <c r="E1180" s="4" t="s">
        <v>3465</v>
      </c>
      <c r="F1180" s="4">
        <v>234.357484167</v>
      </c>
      <c r="G1180" s="4">
        <v>7.5</v>
      </c>
      <c r="H1180" s="4">
        <v>13.1875</v>
      </c>
      <c r="I1180" s="4">
        <v>31.875</v>
      </c>
      <c r="J1180" s="4">
        <v>36.75</v>
      </c>
      <c r="K1180" s="4">
        <v>66.75</v>
      </c>
      <c r="L1180" s="4">
        <v>78.25</v>
      </c>
      <c r="M1180" s="4">
        <v>99.5402450561523</v>
      </c>
      <c r="N1180" s="4">
        <v>473.804565429688</v>
      </c>
      <c r="O1180" s="4">
        <v>237.769370817</v>
      </c>
      <c r="P1180" s="4">
        <v>0.0</v>
      </c>
      <c r="Q1180" s="4">
        <v>0.0</v>
      </c>
      <c r="R1180" s="4">
        <v>154.0</v>
      </c>
      <c r="S1180" s="4">
        <v>0.0</v>
      </c>
      <c r="T1180" s="4">
        <v>80.3125</v>
      </c>
      <c r="U1180" s="4">
        <v>0.0</v>
      </c>
      <c r="V1180" s="4">
        <v>1524.27697649573</v>
      </c>
      <c r="W1180" s="4">
        <v>13.6945806623932</v>
      </c>
      <c r="X1180" s="4">
        <v>19.0</v>
      </c>
      <c r="Y1180" s="4">
        <v>91213.6043</v>
      </c>
      <c r="Z1180" s="4">
        <v>42.62</v>
      </c>
      <c r="AA1180" s="4">
        <v>12.04</v>
      </c>
      <c r="AB1180" s="4">
        <v>11.95</v>
      </c>
      <c r="AC1180" s="4">
        <v>0.09</v>
      </c>
      <c r="AD1180" s="4">
        <v>1.14</v>
      </c>
      <c r="AE1180" s="4">
        <v>28.4</v>
      </c>
      <c r="AF1180" s="4">
        <v>1.04</v>
      </c>
      <c r="AG1180" s="4">
        <v>0.0</v>
      </c>
      <c r="AH1180" s="4">
        <v>2.6</v>
      </c>
      <c r="AI1180" s="4">
        <v>3.3</v>
      </c>
      <c r="AJ1180" s="4">
        <v>4.0</v>
      </c>
      <c r="AK1180" s="4">
        <v>0.0</v>
      </c>
      <c r="AL1180" s="4">
        <v>0.0</v>
      </c>
      <c r="AM1180" s="4">
        <v>0.0</v>
      </c>
      <c r="AN1180" s="4">
        <v>0.0</v>
      </c>
      <c r="AO1180" s="4">
        <v>0.0</v>
      </c>
      <c r="AP1180" s="4">
        <v>0.0</v>
      </c>
      <c r="AQ1180" s="4">
        <v>0.0</v>
      </c>
      <c r="AR1180" s="4">
        <v>0.0</v>
      </c>
      <c r="AS1180" s="4">
        <v>0.0</v>
      </c>
      <c r="AT1180" s="4">
        <v>0.0</v>
      </c>
      <c r="AU1180" s="4">
        <v>0.0</v>
      </c>
      <c r="AV1180" s="4">
        <v>0.0</v>
      </c>
      <c r="AW1180" s="4">
        <v>0.0</v>
      </c>
      <c r="AX1180" s="4">
        <v>0.0</v>
      </c>
      <c r="AY1180" s="4">
        <v>0.0</v>
      </c>
      <c r="AZ1180" s="4">
        <v>0.0</v>
      </c>
      <c r="BA1180" s="4">
        <v>0.0</v>
      </c>
      <c r="BB1180" s="4">
        <v>4.95</v>
      </c>
      <c r="BC1180" s="4">
        <v>0.0</v>
      </c>
      <c r="BD1180" s="4">
        <v>0.0</v>
      </c>
      <c r="BE1180" s="4">
        <v>0.0</v>
      </c>
      <c r="BF1180" s="4">
        <v>0.0</v>
      </c>
      <c r="BG1180" s="4">
        <v>0.0</v>
      </c>
      <c r="BH1180" s="4">
        <v>0.0</v>
      </c>
      <c r="BI1180" s="4">
        <v>0.0</v>
      </c>
      <c r="BJ1180" s="4">
        <v>18.45</v>
      </c>
      <c r="BK1180" s="4">
        <v>0.0</v>
      </c>
      <c r="BL1180" s="4">
        <v>1.1</v>
      </c>
      <c r="BM1180" s="4">
        <v>0.0</v>
      </c>
      <c r="BN1180" s="4">
        <v>0.0</v>
      </c>
      <c r="BO1180" s="4">
        <v>0.0</v>
      </c>
      <c r="BP1180" s="4">
        <v>0.0</v>
      </c>
      <c r="BQ1180" s="4">
        <v>0.0</v>
      </c>
      <c r="BR1180" s="4">
        <v>0.0</v>
      </c>
      <c r="BS1180" s="4">
        <v>0.0</v>
      </c>
      <c r="BT1180" s="4">
        <v>0.0</v>
      </c>
      <c r="BU1180" s="4">
        <v>0.0</v>
      </c>
      <c r="BV1180" s="4">
        <v>0.0</v>
      </c>
      <c r="BW1180" s="4">
        <v>0.0</v>
      </c>
      <c r="BX1180" s="4">
        <v>0.0</v>
      </c>
      <c r="BY1180" s="4">
        <v>0.0</v>
      </c>
      <c r="BZ1180" s="4">
        <v>0.19</v>
      </c>
      <c r="CA1180" s="4">
        <v>0.0</v>
      </c>
      <c r="CB1180" s="4">
        <v>0.0</v>
      </c>
      <c r="CC1180" s="4">
        <v>0.7</v>
      </c>
      <c r="CD1180" s="4">
        <v>0.0</v>
      </c>
      <c r="CE1180" s="4">
        <v>1.18</v>
      </c>
      <c r="CF1180" s="4">
        <v>0.0</v>
      </c>
      <c r="CG1180" s="4">
        <v>0.0</v>
      </c>
      <c r="CH1180" s="4">
        <v>0.0</v>
      </c>
      <c r="CI1180" s="4">
        <v>0.0</v>
      </c>
      <c r="CJ1180" s="4">
        <v>2.26</v>
      </c>
      <c r="CK1180" s="4">
        <v>0.0</v>
      </c>
      <c r="CL1180" s="4">
        <v>0.0</v>
      </c>
      <c r="CM1180" s="4">
        <v>0.0</v>
      </c>
      <c r="CN1180" s="4">
        <v>0.0</v>
      </c>
      <c r="CO1180" s="4">
        <v>5.11</v>
      </c>
      <c r="CP1180" s="4">
        <v>2.36</v>
      </c>
      <c r="CQ1180" s="4">
        <v>0.0</v>
      </c>
      <c r="CR1180" s="4">
        <v>6.32</v>
      </c>
      <c r="CS1180" s="4">
        <v>0.0</v>
      </c>
      <c r="CT1180" s="4">
        <v>16.0</v>
      </c>
      <c r="CU1180" s="4">
        <v>22.8</v>
      </c>
      <c r="CV1180" s="4" t="s">
        <v>3464</v>
      </c>
      <c r="CW1180" s="4">
        <v>234.36</v>
      </c>
      <c r="CX1180" s="4">
        <v>0.07</v>
      </c>
      <c r="CY1180" s="4">
        <v>0.08</v>
      </c>
      <c r="CZ1180" s="4">
        <v>0.0</v>
      </c>
      <c r="DA1180" s="4">
        <v>0.01</v>
      </c>
      <c r="DB1180" s="4">
        <v>0.02</v>
      </c>
      <c r="DC1180" s="4">
        <v>0.0</v>
      </c>
      <c r="DD1180" s="4">
        <v>0.0</v>
      </c>
      <c r="DE1180" s="4">
        <v>0.27</v>
      </c>
      <c r="DF1180" s="4">
        <v>0.0</v>
      </c>
      <c r="DG1180" s="4">
        <v>0.0</v>
      </c>
      <c r="DH1180" s="4">
        <v>0.0</v>
      </c>
      <c r="DI1180" s="4">
        <v>0.0</v>
      </c>
      <c r="DJ1180" s="4">
        <v>0.0</v>
      </c>
      <c r="DK1180" s="4">
        <v>0.04</v>
      </c>
      <c r="DL1180" s="4">
        <v>0.0</v>
      </c>
      <c r="DM1180" s="4">
        <v>0.39</v>
      </c>
      <c r="DN1180" s="4">
        <v>0.0</v>
      </c>
      <c r="DO1180" s="4">
        <v>0.04</v>
      </c>
      <c r="DP1180" s="4">
        <v>0.04</v>
      </c>
      <c r="DQ1180" s="4">
        <v>0.0</v>
      </c>
      <c r="DR1180" s="4">
        <v>0.0</v>
      </c>
      <c r="DS1180" s="4">
        <v>0.0</v>
      </c>
      <c r="DT1180" s="4">
        <v>0.04</v>
      </c>
      <c r="DU1180" s="4">
        <v>0.0</v>
      </c>
      <c r="DV1180" s="4">
        <v>0.0</v>
      </c>
      <c r="DW1180" s="4">
        <v>0.0</v>
      </c>
      <c r="DX1180" s="4" t="s">
        <v>3464</v>
      </c>
      <c r="DY1180" s="4" t="s">
        <v>3466</v>
      </c>
      <c r="DZ1180" s="4" t="s">
        <v>3378</v>
      </c>
      <c r="EA1180" s="4" t="s">
        <v>2932</v>
      </c>
      <c r="EB1180" s="4">
        <v>234.357484167</v>
      </c>
      <c r="EC1180" s="6">
        <v>109.5491808852</v>
      </c>
      <c r="ED1180" s="7">
        <v>0.47</v>
      </c>
      <c r="EE1180" s="4" t="s">
        <v>3464</v>
      </c>
      <c r="EF1180" s="4" t="s">
        <v>3374</v>
      </c>
      <c r="EG1180" s="4" t="s">
        <v>3465</v>
      </c>
      <c r="EH1180" s="4">
        <f t="shared" si="1"/>
        <v>2140.15965</v>
      </c>
      <c r="EI1180" s="4">
        <f t="shared" si="2"/>
        <v>1.869298246</v>
      </c>
      <c r="EJ1180" s="4">
        <f t="shared" si="3"/>
        <v>4000.59668</v>
      </c>
      <c r="EK1180" s="4">
        <f t="shared" si="4"/>
        <v>0.5490380103</v>
      </c>
      <c r="EL1180" s="4">
        <f t="shared" si="5"/>
        <v>0.2322853121</v>
      </c>
      <c r="EM1180" s="4">
        <f t="shared" si="6"/>
        <v>0</v>
      </c>
      <c r="EN1180" s="4">
        <f t="shared" si="7"/>
        <v>0.2626262626</v>
      </c>
      <c r="EO1180" s="4">
        <f t="shared" si="8"/>
        <v>0.3333333333</v>
      </c>
      <c r="EP1180" s="4">
        <f t="shared" si="9"/>
        <v>0.404040404</v>
      </c>
      <c r="EQ1180" s="4">
        <f t="shared" si="10"/>
        <v>0.2824964805</v>
      </c>
      <c r="ER1180" s="4">
        <f t="shared" si="11"/>
        <v>0.6663538245</v>
      </c>
      <c r="ES1180" s="4">
        <f t="shared" si="12"/>
        <v>0.02440168935</v>
      </c>
      <c r="ET1180" s="4">
        <f t="shared" si="13"/>
        <v>0.1818589244</v>
      </c>
      <c r="EU1180" s="4">
        <f t="shared" si="14"/>
        <v>0.11</v>
      </c>
      <c r="EV1180" s="4">
        <f t="shared" si="15"/>
        <v>0.27</v>
      </c>
      <c r="EW1180" s="4">
        <f t="shared" si="16"/>
        <v>0.08</v>
      </c>
      <c r="EX1180" s="4">
        <f t="shared" si="17"/>
        <v>0.43</v>
      </c>
      <c r="EY1180" s="4">
        <f t="shared" si="18"/>
        <v>0.04</v>
      </c>
      <c r="EZ1180" s="4">
        <f t="shared" si="19"/>
        <v>1.290040692</v>
      </c>
      <c r="FA1180" s="4">
        <f t="shared" si="20"/>
        <v>0.8015473487</v>
      </c>
      <c r="FB1180" s="4">
        <f t="shared" si="21"/>
        <v>0.4674447726</v>
      </c>
      <c r="FC1180" s="4">
        <f t="shared" si="22"/>
        <v>0</v>
      </c>
      <c r="FD1180" s="4">
        <f t="shared" si="23"/>
        <v>0</v>
      </c>
      <c r="FE1180" s="4">
        <f t="shared" si="24"/>
        <v>0.1166627386</v>
      </c>
      <c r="FF1180" s="4">
        <f t="shared" si="25"/>
        <v>0.434833844</v>
      </c>
      <c r="FG1180" s="4">
        <f t="shared" si="26"/>
        <v>0</v>
      </c>
      <c r="FH1180" s="4">
        <f t="shared" si="27"/>
        <v>0</v>
      </c>
      <c r="FI1180" s="4">
        <f t="shared" si="28"/>
        <v>0</v>
      </c>
      <c r="FJ1180" s="4">
        <f t="shared" si="29"/>
        <v>0</v>
      </c>
      <c r="FK1180" s="4">
        <f t="shared" si="30"/>
        <v>0</v>
      </c>
      <c r="FL1180" s="4">
        <f t="shared" si="31"/>
        <v>0</v>
      </c>
      <c r="FM1180" s="4">
        <f t="shared" si="32"/>
        <v>0.02592505303</v>
      </c>
      <c r="FN1180" s="4">
        <f t="shared" si="33"/>
        <v>0.04430827245</v>
      </c>
      <c r="FO1180" s="4">
        <f t="shared" si="34"/>
        <v>0.05326419986</v>
      </c>
      <c r="FP1180" s="4">
        <f t="shared" si="35"/>
        <v>0.3250058921</v>
      </c>
      <c r="FQ1180" s="4">
        <f t="shared" si="36"/>
        <v>1</v>
      </c>
      <c r="FR1180" s="4">
        <v>42.43</v>
      </c>
    </row>
    <row r="1181" ht="12.75" customHeight="1">
      <c r="A1181" s="4" t="s">
        <v>166</v>
      </c>
      <c r="B1181" s="4" t="s">
        <v>3373</v>
      </c>
      <c r="C1181" s="4" t="s">
        <v>3374</v>
      </c>
      <c r="D1181" s="4" t="s">
        <v>3467</v>
      </c>
      <c r="E1181" s="4" t="s">
        <v>3468</v>
      </c>
      <c r="F1181" s="4">
        <v>1644.73050407</v>
      </c>
      <c r="G1181" s="4">
        <v>127.875</v>
      </c>
      <c r="H1181" s="4">
        <v>167.8125</v>
      </c>
      <c r="I1181" s="4">
        <v>216.4375</v>
      </c>
      <c r="J1181" s="4">
        <v>182.5625</v>
      </c>
      <c r="K1181" s="4">
        <v>320.9375</v>
      </c>
      <c r="L1181" s="4">
        <v>629.5</v>
      </c>
      <c r="M1181" s="4">
        <v>6.5155725479126</v>
      </c>
      <c r="N1181" s="4">
        <v>782.339233398438</v>
      </c>
      <c r="O1181" s="4">
        <v>229.183367165105</v>
      </c>
      <c r="P1181" s="4">
        <v>51.4375</v>
      </c>
      <c r="Q1181" s="4">
        <v>105.375</v>
      </c>
      <c r="R1181" s="4">
        <v>452.625</v>
      </c>
      <c r="S1181" s="4">
        <v>378.6875</v>
      </c>
      <c r="T1181" s="4">
        <v>615.0625</v>
      </c>
      <c r="U1181" s="4">
        <v>41.9375</v>
      </c>
      <c r="V1181" s="4">
        <v>1520.31608736942</v>
      </c>
      <c r="W1181" s="4">
        <v>13.8602317188984</v>
      </c>
      <c r="X1181" s="4">
        <v>178.0</v>
      </c>
      <c r="Y1181" s="4">
        <v>806112.4498</v>
      </c>
      <c r="Z1181" s="4">
        <v>515.78</v>
      </c>
      <c r="AA1181" s="4">
        <v>265.84</v>
      </c>
      <c r="AB1181" s="4">
        <v>212.93</v>
      </c>
      <c r="AC1181" s="4">
        <v>52.91</v>
      </c>
      <c r="AD1181" s="4">
        <v>21.23</v>
      </c>
      <c r="AE1181" s="4">
        <v>144.48</v>
      </c>
      <c r="AF1181" s="4">
        <v>84.23</v>
      </c>
      <c r="AG1181" s="4">
        <v>115.5</v>
      </c>
      <c r="AH1181" s="4">
        <v>19.0</v>
      </c>
      <c r="AI1181" s="4">
        <v>19.7</v>
      </c>
      <c r="AJ1181" s="4">
        <v>5.6</v>
      </c>
      <c r="AK1181" s="4">
        <v>20.47</v>
      </c>
      <c r="AL1181" s="4">
        <v>0.0</v>
      </c>
      <c r="AM1181" s="4">
        <v>0.0</v>
      </c>
      <c r="AN1181" s="4">
        <v>0.0</v>
      </c>
      <c r="AO1181" s="4">
        <v>0.0</v>
      </c>
      <c r="AP1181" s="4">
        <v>0.0</v>
      </c>
      <c r="AQ1181" s="4">
        <v>0.0</v>
      </c>
      <c r="AR1181" s="4">
        <v>78.3</v>
      </c>
      <c r="AS1181" s="4">
        <v>0.0</v>
      </c>
      <c r="AT1181" s="4">
        <v>0.0</v>
      </c>
      <c r="AU1181" s="4">
        <v>0.0</v>
      </c>
      <c r="AV1181" s="4">
        <v>0.0</v>
      </c>
      <c r="AW1181" s="4">
        <v>0.0</v>
      </c>
      <c r="AX1181" s="4">
        <v>0.0</v>
      </c>
      <c r="AY1181" s="4">
        <v>0.0</v>
      </c>
      <c r="AZ1181" s="4">
        <v>0.0</v>
      </c>
      <c r="BA1181" s="4">
        <v>0.0</v>
      </c>
      <c r="BB1181" s="4">
        <v>72.58</v>
      </c>
      <c r="BC1181" s="4">
        <v>0.0</v>
      </c>
      <c r="BD1181" s="4">
        <v>0.0</v>
      </c>
      <c r="BE1181" s="4">
        <v>0.0</v>
      </c>
      <c r="BF1181" s="4">
        <v>0.0</v>
      </c>
      <c r="BG1181" s="4">
        <v>0.0</v>
      </c>
      <c r="BH1181" s="4">
        <v>1.49</v>
      </c>
      <c r="BI1181" s="4">
        <v>0.0</v>
      </c>
      <c r="BJ1181" s="4">
        <v>6.94</v>
      </c>
      <c r="BK1181" s="4">
        <v>0.0</v>
      </c>
      <c r="BL1181" s="4">
        <v>29.01</v>
      </c>
      <c r="BM1181" s="4">
        <v>45.91</v>
      </c>
      <c r="BN1181" s="4">
        <v>12.13</v>
      </c>
      <c r="BO1181" s="4">
        <v>0.0</v>
      </c>
      <c r="BP1181" s="4">
        <v>0.0</v>
      </c>
      <c r="BQ1181" s="4">
        <v>0.0</v>
      </c>
      <c r="BR1181" s="4">
        <v>1.47</v>
      </c>
      <c r="BS1181" s="4">
        <v>1.91</v>
      </c>
      <c r="BT1181" s="4">
        <v>0.0</v>
      </c>
      <c r="BU1181" s="4">
        <v>0.0</v>
      </c>
      <c r="BV1181" s="4">
        <v>0.0</v>
      </c>
      <c r="BW1181" s="4">
        <v>1.39</v>
      </c>
      <c r="BX1181" s="4">
        <v>0.0</v>
      </c>
      <c r="BY1181" s="4">
        <v>0.0</v>
      </c>
      <c r="BZ1181" s="4">
        <v>8.47</v>
      </c>
      <c r="CA1181" s="4">
        <v>0.0</v>
      </c>
      <c r="CB1181" s="4">
        <v>0.0</v>
      </c>
      <c r="CC1181" s="4">
        <v>11.13</v>
      </c>
      <c r="CD1181" s="4">
        <v>4.33</v>
      </c>
      <c r="CE1181" s="4">
        <v>39.66</v>
      </c>
      <c r="CF1181" s="4">
        <v>34.5</v>
      </c>
      <c r="CG1181" s="4">
        <v>0.0</v>
      </c>
      <c r="CH1181" s="4">
        <v>4.53</v>
      </c>
      <c r="CI1181" s="4">
        <v>0.0</v>
      </c>
      <c r="CJ1181" s="4">
        <v>5.13</v>
      </c>
      <c r="CK1181" s="4">
        <v>0.0</v>
      </c>
      <c r="CL1181" s="4">
        <v>0.0</v>
      </c>
      <c r="CM1181" s="4">
        <v>1.28</v>
      </c>
      <c r="CN1181" s="4">
        <v>6.0</v>
      </c>
      <c r="CO1181" s="4">
        <v>42.48</v>
      </c>
      <c r="CP1181" s="4">
        <v>2.09</v>
      </c>
      <c r="CQ1181" s="4">
        <v>0.0</v>
      </c>
      <c r="CR1181" s="4">
        <v>84.58</v>
      </c>
      <c r="CS1181" s="4">
        <v>0.0</v>
      </c>
      <c r="CT1181" s="4">
        <v>215.0</v>
      </c>
      <c r="CU1181" s="4">
        <v>320.4</v>
      </c>
      <c r="CV1181" s="4" t="s">
        <v>3467</v>
      </c>
      <c r="CW1181" s="4">
        <v>1644.73</v>
      </c>
      <c r="CX1181" s="4">
        <v>0.12</v>
      </c>
      <c r="CY1181" s="4">
        <v>0.11</v>
      </c>
      <c r="CZ1181" s="4">
        <v>0.0</v>
      </c>
      <c r="DA1181" s="4">
        <v>0.05</v>
      </c>
      <c r="DB1181" s="4">
        <v>0.0</v>
      </c>
      <c r="DC1181" s="4">
        <v>0.0</v>
      </c>
      <c r="DD1181" s="4">
        <v>0.0</v>
      </c>
      <c r="DE1181" s="4">
        <v>0.17</v>
      </c>
      <c r="DF1181" s="4">
        <v>0.0</v>
      </c>
      <c r="DG1181" s="4">
        <v>0.0</v>
      </c>
      <c r="DH1181" s="4">
        <v>0.0</v>
      </c>
      <c r="DI1181" s="4">
        <v>0.0</v>
      </c>
      <c r="DJ1181" s="4">
        <v>0.0</v>
      </c>
      <c r="DK1181" s="4">
        <v>0.02</v>
      </c>
      <c r="DL1181" s="4">
        <v>0.0</v>
      </c>
      <c r="DM1181" s="4">
        <v>0.18</v>
      </c>
      <c r="DN1181" s="4">
        <v>0.0</v>
      </c>
      <c r="DO1181" s="4">
        <v>0.08</v>
      </c>
      <c r="DP1181" s="4">
        <v>0.05</v>
      </c>
      <c r="DQ1181" s="4">
        <v>0.0</v>
      </c>
      <c r="DR1181" s="4">
        <v>0.03</v>
      </c>
      <c r="DS1181" s="4">
        <v>0.0</v>
      </c>
      <c r="DT1181" s="4">
        <v>0.17</v>
      </c>
      <c r="DU1181" s="4">
        <v>0.0</v>
      </c>
      <c r="DV1181" s="4">
        <v>0.0</v>
      </c>
      <c r="DW1181" s="4">
        <v>0.01</v>
      </c>
      <c r="DX1181" s="4" t="s">
        <v>3467</v>
      </c>
      <c r="DY1181" s="4" t="s">
        <v>3469</v>
      </c>
      <c r="DZ1181" s="4" t="s">
        <v>3378</v>
      </c>
      <c r="EA1181" s="4" t="s">
        <v>2932</v>
      </c>
      <c r="EB1181" s="4">
        <v>1644.73050407</v>
      </c>
      <c r="EC1181" s="6">
        <v>1405.83658121368</v>
      </c>
      <c r="ED1181" s="7">
        <v>0.85</v>
      </c>
      <c r="EE1181" s="4" t="s">
        <v>3467</v>
      </c>
      <c r="EF1181" s="4" t="s">
        <v>3374</v>
      </c>
      <c r="EG1181" s="4" t="s">
        <v>3468</v>
      </c>
      <c r="EH1181" s="4">
        <f t="shared" si="1"/>
        <v>1562.899782</v>
      </c>
      <c r="EI1181" s="4">
        <f t="shared" si="2"/>
        <v>1.60980025</v>
      </c>
      <c r="EJ1181" s="4">
        <f t="shared" si="3"/>
        <v>2515.95646</v>
      </c>
      <c r="EK1181" s="4">
        <f t="shared" si="4"/>
        <v>0.3148241498</v>
      </c>
      <c r="EL1181" s="4">
        <f t="shared" si="5"/>
        <v>0.3098220171</v>
      </c>
      <c r="EM1181" s="4">
        <f t="shared" si="6"/>
        <v>0.7227784731</v>
      </c>
      <c r="EN1181" s="4">
        <f t="shared" si="7"/>
        <v>0.1188986233</v>
      </c>
      <c r="EO1181" s="4">
        <f t="shared" si="8"/>
        <v>0.1232790989</v>
      </c>
      <c r="EP1181" s="4">
        <f t="shared" si="9"/>
        <v>0.03504380476</v>
      </c>
      <c r="EQ1181" s="4">
        <f t="shared" si="10"/>
        <v>0.5154135484</v>
      </c>
      <c r="ER1181" s="4">
        <f t="shared" si="11"/>
        <v>0.2801194308</v>
      </c>
      <c r="ES1181" s="4">
        <f t="shared" si="12"/>
        <v>0.1633060607</v>
      </c>
      <c r="ET1181" s="4">
        <f t="shared" si="13"/>
        <v>0.3135954484</v>
      </c>
      <c r="EU1181" s="4">
        <f t="shared" si="14"/>
        <v>0.16</v>
      </c>
      <c r="EV1181" s="4">
        <f t="shared" si="15"/>
        <v>0.17</v>
      </c>
      <c r="EW1181" s="4">
        <f t="shared" si="16"/>
        <v>0.1</v>
      </c>
      <c r="EX1181" s="4">
        <f t="shared" si="17"/>
        <v>0.26</v>
      </c>
      <c r="EY1181" s="4">
        <f t="shared" si="18"/>
        <v>0.17</v>
      </c>
      <c r="EZ1181" s="4">
        <f t="shared" si="19"/>
        <v>1.476176018</v>
      </c>
      <c r="FA1181" s="4">
        <f t="shared" si="20"/>
        <v>0.9171997297</v>
      </c>
      <c r="FB1181" s="4">
        <f t="shared" si="21"/>
        <v>0.8547519352</v>
      </c>
      <c r="FC1181" s="4">
        <f t="shared" si="22"/>
        <v>0.04791891006</v>
      </c>
      <c r="FD1181" s="4">
        <f t="shared" si="23"/>
        <v>0</v>
      </c>
      <c r="FE1181" s="4">
        <f t="shared" si="24"/>
        <v>0.1699049581</v>
      </c>
      <c r="FF1181" s="4">
        <f t="shared" si="25"/>
        <v>0.01624607894</v>
      </c>
      <c r="FG1181" s="4">
        <f t="shared" si="26"/>
        <v>0.003487991011</v>
      </c>
      <c r="FH1181" s="4">
        <f t="shared" si="27"/>
        <v>0</v>
      </c>
      <c r="FI1181" s="4">
        <f t="shared" si="28"/>
        <v>0.1074722599</v>
      </c>
      <c r="FJ1181" s="4">
        <f t="shared" si="29"/>
        <v>0.02839552414</v>
      </c>
      <c r="FK1181" s="4">
        <f t="shared" si="30"/>
        <v>0</v>
      </c>
      <c r="FL1181" s="4">
        <f t="shared" si="31"/>
        <v>0.00344117234</v>
      </c>
      <c r="FM1181" s="4">
        <f t="shared" si="32"/>
        <v>0.0679104827</v>
      </c>
      <c r="FN1181" s="4">
        <f t="shared" si="33"/>
        <v>0.209794466</v>
      </c>
      <c r="FO1181" s="4">
        <f t="shared" si="34"/>
        <v>0.02605459057</v>
      </c>
      <c r="FP1181" s="4">
        <f t="shared" si="35"/>
        <v>0.3193735662</v>
      </c>
      <c r="FQ1181" s="4">
        <f t="shared" si="36"/>
        <v>1</v>
      </c>
      <c r="FR1181" s="4">
        <v>427.18</v>
      </c>
    </row>
    <row r="1182" ht="12.75" customHeight="1">
      <c r="A1182" s="4" t="s">
        <v>166</v>
      </c>
      <c r="B1182" s="4" t="s">
        <v>3373</v>
      </c>
      <c r="C1182" s="4" t="s">
        <v>3374</v>
      </c>
      <c r="D1182" s="4" t="s">
        <v>3470</v>
      </c>
      <c r="E1182" s="4" t="s">
        <v>511</v>
      </c>
      <c r="F1182" s="4">
        <v>371.702010784</v>
      </c>
      <c r="G1182" s="4">
        <v>2.6875</v>
      </c>
      <c r="H1182" s="4">
        <v>4.625</v>
      </c>
      <c r="I1182" s="4">
        <v>12.5</v>
      </c>
      <c r="J1182" s="4">
        <v>23.0625</v>
      </c>
      <c r="K1182" s="4">
        <v>80.8125</v>
      </c>
      <c r="L1182" s="4">
        <v>248.0625</v>
      </c>
      <c r="M1182" s="4">
        <v>205.970687866211</v>
      </c>
      <c r="N1182" s="4">
        <v>731.14599609375</v>
      </c>
      <c r="O1182" s="4">
        <v>483.075657634825</v>
      </c>
      <c r="P1182" s="4">
        <v>0.0</v>
      </c>
      <c r="Q1182" s="4">
        <v>0.0</v>
      </c>
      <c r="R1182" s="4">
        <v>173.0</v>
      </c>
      <c r="S1182" s="4">
        <v>73.0625</v>
      </c>
      <c r="T1182" s="4">
        <v>125.6875</v>
      </c>
      <c r="U1182" s="4">
        <v>0.0</v>
      </c>
      <c r="V1182" s="4">
        <v>1593.18187942068</v>
      </c>
      <c r="W1182" s="4">
        <v>12.8941394408892</v>
      </c>
      <c r="X1182" s="4">
        <v>30.0</v>
      </c>
      <c r="Y1182" s="4">
        <v>98323.9575</v>
      </c>
      <c r="Z1182" s="4">
        <v>118.76</v>
      </c>
      <c r="AA1182" s="4">
        <v>36.71</v>
      </c>
      <c r="AB1182" s="4">
        <v>36.71</v>
      </c>
      <c r="AC1182" s="4">
        <v>0.0</v>
      </c>
      <c r="AD1182" s="4">
        <v>1.91</v>
      </c>
      <c r="AE1182" s="4">
        <v>2.41</v>
      </c>
      <c r="AF1182" s="4">
        <v>77.73</v>
      </c>
      <c r="AG1182" s="4">
        <v>30.4</v>
      </c>
      <c r="AH1182" s="4">
        <v>21.6</v>
      </c>
      <c r="AI1182" s="4">
        <v>0.7</v>
      </c>
      <c r="AJ1182" s="4">
        <v>0.0</v>
      </c>
      <c r="AK1182" s="4">
        <v>0.0</v>
      </c>
      <c r="AL1182" s="4">
        <v>0.0</v>
      </c>
      <c r="AM1182" s="4">
        <v>0.0</v>
      </c>
      <c r="AN1182" s="4">
        <v>0.0</v>
      </c>
      <c r="AO1182" s="4">
        <v>0.0</v>
      </c>
      <c r="AP1182" s="4">
        <v>0.0</v>
      </c>
      <c r="AQ1182" s="4">
        <v>0.0</v>
      </c>
      <c r="AR1182" s="4">
        <v>66.06</v>
      </c>
      <c r="AS1182" s="4">
        <v>0.0</v>
      </c>
      <c r="AT1182" s="4">
        <v>0.0</v>
      </c>
      <c r="AU1182" s="4">
        <v>0.0</v>
      </c>
      <c r="AV1182" s="4">
        <v>1.5</v>
      </c>
      <c r="AW1182" s="4">
        <v>0.0</v>
      </c>
      <c r="AX1182" s="4">
        <v>0.0</v>
      </c>
      <c r="AY1182" s="4">
        <v>0.0</v>
      </c>
      <c r="AZ1182" s="4">
        <v>0.0</v>
      </c>
      <c r="BA1182" s="4">
        <v>0.0</v>
      </c>
      <c r="BB1182" s="4">
        <v>0.0</v>
      </c>
      <c r="BC1182" s="4">
        <v>0.0</v>
      </c>
      <c r="BD1182" s="4">
        <v>0.0</v>
      </c>
      <c r="BE1182" s="4">
        <v>0.0</v>
      </c>
      <c r="BF1182" s="4">
        <v>0.0</v>
      </c>
      <c r="BG1182" s="4">
        <v>0.0</v>
      </c>
      <c r="BH1182" s="4">
        <v>0.0</v>
      </c>
      <c r="BI1182" s="4">
        <v>0.0</v>
      </c>
      <c r="BJ1182" s="4">
        <v>0.0</v>
      </c>
      <c r="BK1182" s="4">
        <v>0.0</v>
      </c>
      <c r="BL1182" s="4">
        <v>0.0</v>
      </c>
      <c r="BM1182" s="4">
        <v>0.0</v>
      </c>
      <c r="BN1182" s="4">
        <v>2.47</v>
      </c>
      <c r="BO1182" s="4">
        <v>0.0</v>
      </c>
      <c r="BP1182" s="4">
        <v>4.18</v>
      </c>
      <c r="BQ1182" s="4">
        <v>3.22</v>
      </c>
      <c r="BR1182" s="4">
        <v>0.0</v>
      </c>
      <c r="BS1182" s="4">
        <v>0.0</v>
      </c>
      <c r="BT1182" s="4">
        <v>0.0</v>
      </c>
      <c r="BU1182" s="4">
        <v>0.0</v>
      </c>
      <c r="BV1182" s="4">
        <v>0.0</v>
      </c>
      <c r="BW1182" s="4">
        <v>0.0</v>
      </c>
      <c r="BX1182" s="4">
        <v>0.0</v>
      </c>
      <c r="BY1182" s="4">
        <v>0.0</v>
      </c>
      <c r="BZ1182" s="4">
        <v>0.0</v>
      </c>
      <c r="CA1182" s="4">
        <v>0.0</v>
      </c>
      <c r="CB1182" s="4">
        <v>0.0</v>
      </c>
      <c r="CC1182" s="4">
        <v>0.0</v>
      </c>
      <c r="CD1182" s="4">
        <v>0.0</v>
      </c>
      <c r="CE1182" s="4">
        <v>0.0</v>
      </c>
      <c r="CF1182" s="4">
        <v>0.0</v>
      </c>
      <c r="CG1182" s="4">
        <v>0.0</v>
      </c>
      <c r="CH1182" s="4">
        <v>15.2</v>
      </c>
      <c r="CI1182" s="4">
        <v>0.0</v>
      </c>
      <c r="CJ1182" s="4">
        <v>2.5</v>
      </c>
      <c r="CK1182" s="4">
        <v>0.0</v>
      </c>
      <c r="CL1182" s="4">
        <v>0.0</v>
      </c>
      <c r="CM1182" s="4">
        <v>11.25</v>
      </c>
      <c r="CN1182" s="4">
        <v>2.3</v>
      </c>
      <c r="CO1182" s="4">
        <v>1.25</v>
      </c>
      <c r="CP1182" s="4">
        <v>0.0</v>
      </c>
      <c r="CQ1182" s="4">
        <v>0.0</v>
      </c>
      <c r="CR1182" s="4">
        <v>8.83</v>
      </c>
      <c r="CS1182" s="4">
        <v>0.0</v>
      </c>
      <c r="CT1182" s="4">
        <v>46.0</v>
      </c>
      <c r="CU1182" s="4">
        <v>54.0</v>
      </c>
      <c r="CV1182" s="4" t="s">
        <v>3470</v>
      </c>
      <c r="CW1182" s="4">
        <v>371.7</v>
      </c>
      <c r="CX1182" s="4">
        <v>0.02</v>
      </c>
      <c r="CY1182" s="4">
        <v>0.22</v>
      </c>
      <c r="CZ1182" s="4">
        <v>0.0</v>
      </c>
      <c r="DA1182" s="4">
        <v>0.0</v>
      </c>
      <c r="DB1182" s="4">
        <v>0.0</v>
      </c>
      <c r="DC1182" s="4">
        <v>0.0</v>
      </c>
      <c r="DD1182" s="4">
        <v>0.0</v>
      </c>
      <c r="DE1182" s="4">
        <v>0.0</v>
      </c>
      <c r="DF1182" s="4">
        <v>0.0</v>
      </c>
      <c r="DG1182" s="4">
        <v>0.0</v>
      </c>
      <c r="DH1182" s="4">
        <v>0.0</v>
      </c>
      <c r="DI1182" s="4">
        <v>0.0</v>
      </c>
      <c r="DJ1182" s="4">
        <v>0.0</v>
      </c>
      <c r="DK1182" s="4">
        <v>0.07</v>
      </c>
      <c r="DL1182" s="4">
        <v>0.0</v>
      </c>
      <c r="DM1182" s="4">
        <v>0.01</v>
      </c>
      <c r="DN1182" s="4">
        <v>0.0</v>
      </c>
      <c r="DO1182" s="4">
        <v>0.45</v>
      </c>
      <c r="DP1182" s="4">
        <v>0.07</v>
      </c>
      <c r="DQ1182" s="4">
        <v>0.0</v>
      </c>
      <c r="DR1182" s="4">
        <v>0.0</v>
      </c>
      <c r="DS1182" s="4">
        <v>0.0</v>
      </c>
      <c r="DT1182" s="4">
        <v>0.16</v>
      </c>
      <c r="DU1182" s="4">
        <v>0.0</v>
      </c>
      <c r="DV1182" s="4">
        <v>0.0</v>
      </c>
      <c r="DW1182" s="4">
        <v>0.0</v>
      </c>
      <c r="DX1182" s="4" t="s">
        <v>3470</v>
      </c>
      <c r="DY1182" s="4" t="s">
        <v>512</v>
      </c>
      <c r="DZ1182" s="4" t="s">
        <v>3378</v>
      </c>
      <c r="EA1182" s="4" t="s">
        <v>2932</v>
      </c>
      <c r="EB1182" s="4">
        <v>371.702010784</v>
      </c>
      <c r="EC1182" s="6">
        <v>104.9220506095</v>
      </c>
      <c r="ED1182" s="7">
        <v>0.28</v>
      </c>
      <c r="EE1182" s="4" t="s">
        <v>3470</v>
      </c>
      <c r="EF1182" s="4" t="s">
        <v>3374</v>
      </c>
      <c r="EG1182" s="4" t="s">
        <v>511</v>
      </c>
      <c r="EH1182" s="4">
        <f t="shared" si="1"/>
        <v>827.9215013</v>
      </c>
      <c r="EI1182" s="4">
        <f t="shared" si="2"/>
        <v>2.199259259</v>
      </c>
      <c r="EJ1182" s="4">
        <f t="shared" si="3"/>
        <v>1820.814028</v>
      </c>
      <c r="EK1182" s="4">
        <f t="shared" si="4"/>
        <v>0.06862579993</v>
      </c>
      <c r="EL1182" s="4">
        <f t="shared" si="5"/>
        <v>0.4437521051</v>
      </c>
      <c r="EM1182" s="4">
        <f t="shared" si="6"/>
        <v>0.5768500949</v>
      </c>
      <c r="EN1182" s="4">
        <f t="shared" si="7"/>
        <v>0.4098671727</v>
      </c>
      <c r="EO1182" s="4">
        <f t="shared" si="8"/>
        <v>0.01328273245</v>
      </c>
      <c r="EP1182" s="4">
        <f t="shared" si="9"/>
        <v>0</v>
      </c>
      <c r="EQ1182" s="4">
        <f t="shared" si="10"/>
        <v>0.3091108117</v>
      </c>
      <c r="ER1182" s="4">
        <f t="shared" si="11"/>
        <v>0.02029302796</v>
      </c>
      <c r="ES1182" s="4">
        <f t="shared" si="12"/>
        <v>0.6545133041</v>
      </c>
      <c r="ET1182" s="4">
        <f t="shared" si="13"/>
        <v>0.3195032487</v>
      </c>
      <c r="EU1182" s="4">
        <f t="shared" si="14"/>
        <v>0.22</v>
      </c>
      <c r="EV1182" s="4">
        <f t="shared" si="15"/>
        <v>0</v>
      </c>
      <c r="EW1182" s="4">
        <f t="shared" si="16"/>
        <v>0.52</v>
      </c>
      <c r="EX1182" s="4">
        <f t="shared" si="17"/>
        <v>0.08</v>
      </c>
      <c r="EY1182" s="4">
        <f t="shared" si="18"/>
        <v>0.16</v>
      </c>
      <c r="EZ1182" s="4">
        <f t="shared" si="19"/>
        <v>1.16842119</v>
      </c>
      <c r="FA1182" s="4">
        <f t="shared" si="20"/>
        <v>0.7259809036</v>
      </c>
      <c r="FB1182" s="4">
        <f t="shared" si="21"/>
        <v>0.2822746382</v>
      </c>
      <c r="FC1182" s="4">
        <f t="shared" si="22"/>
        <v>0</v>
      </c>
      <c r="FD1182" s="4">
        <f t="shared" si="23"/>
        <v>0.0284629981</v>
      </c>
      <c r="FE1182" s="4">
        <f t="shared" si="24"/>
        <v>0</v>
      </c>
      <c r="FF1182" s="4">
        <f t="shared" si="25"/>
        <v>0</v>
      </c>
      <c r="FG1182" s="4">
        <f t="shared" si="26"/>
        <v>0</v>
      </c>
      <c r="FH1182" s="4">
        <f t="shared" si="27"/>
        <v>0</v>
      </c>
      <c r="FI1182" s="4">
        <f t="shared" si="28"/>
        <v>0</v>
      </c>
      <c r="FJ1182" s="4">
        <f t="shared" si="29"/>
        <v>0.04686907021</v>
      </c>
      <c r="FK1182" s="4">
        <f t="shared" si="30"/>
        <v>0.07931688805</v>
      </c>
      <c r="FL1182" s="4">
        <f t="shared" si="31"/>
        <v>0</v>
      </c>
      <c r="FM1182" s="4">
        <f t="shared" si="32"/>
        <v>0</v>
      </c>
      <c r="FN1182" s="4">
        <f t="shared" si="33"/>
        <v>0</v>
      </c>
      <c r="FO1182" s="4">
        <f t="shared" si="34"/>
        <v>0.3969639469</v>
      </c>
      <c r="FP1182" s="4">
        <f t="shared" si="35"/>
        <v>0.4483870968</v>
      </c>
      <c r="FQ1182" s="4">
        <f t="shared" si="36"/>
        <v>1</v>
      </c>
      <c r="FR1182" s="4">
        <v>52.7</v>
      </c>
    </row>
    <row r="1183" ht="12.75" customHeight="1">
      <c r="A1183" s="4" t="s">
        <v>166</v>
      </c>
      <c r="B1183" s="4" t="s">
        <v>3373</v>
      </c>
      <c r="C1183" s="4" t="s">
        <v>3374</v>
      </c>
      <c r="D1183" s="4" t="s">
        <v>3471</v>
      </c>
      <c r="E1183" s="4" t="s">
        <v>1539</v>
      </c>
      <c r="F1183" s="4">
        <v>877.171804903</v>
      </c>
      <c r="G1183" s="4">
        <v>128.0</v>
      </c>
      <c r="H1183" s="4">
        <v>80.1875</v>
      </c>
      <c r="I1183" s="4">
        <v>128.625</v>
      </c>
      <c r="J1183" s="4">
        <v>109.625</v>
      </c>
      <c r="K1183" s="4">
        <v>184.125</v>
      </c>
      <c r="L1183" s="4">
        <v>246.625</v>
      </c>
      <c r="M1183" s="4">
        <v>6.10884857177734</v>
      </c>
      <c r="N1183" s="4">
        <v>477.684326171875</v>
      </c>
      <c r="O1183" s="4">
        <v>121.29892066715</v>
      </c>
      <c r="P1183" s="4">
        <v>12.25</v>
      </c>
      <c r="Q1183" s="4">
        <v>0.0</v>
      </c>
      <c r="R1183" s="4">
        <v>169.4375</v>
      </c>
      <c r="S1183" s="4">
        <v>200.5</v>
      </c>
      <c r="T1183" s="4">
        <v>394.4375</v>
      </c>
      <c r="U1183" s="4">
        <v>100.5625</v>
      </c>
      <c r="V1183" s="4">
        <v>1505.67584881486</v>
      </c>
      <c r="W1183" s="4">
        <v>14.1242059933091</v>
      </c>
      <c r="X1183" s="4">
        <v>91.0</v>
      </c>
      <c r="Y1183" s="4">
        <v>319472.3695</v>
      </c>
      <c r="Z1183" s="4">
        <v>160.24</v>
      </c>
      <c r="AA1183" s="4">
        <v>105.27</v>
      </c>
      <c r="AB1183" s="4">
        <v>91.22</v>
      </c>
      <c r="AC1183" s="4">
        <v>14.05</v>
      </c>
      <c r="AD1183" s="4">
        <v>8.33</v>
      </c>
      <c r="AE1183" s="4">
        <v>43.91</v>
      </c>
      <c r="AF1183" s="4">
        <v>2.73</v>
      </c>
      <c r="AG1183" s="4">
        <v>51.0</v>
      </c>
      <c r="AH1183" s="4">
        <v>3.8</v>
      </c>
      <c r="AI1183" s="4">
        <v>6.9</v>
      </c>
      <c r="AJ1183" s="4">
        <v>3.2</v>
      </c>
      <c r="AK1183" s="4">
        <v>2.32</v>
      </c>
      <c r="AL1183" s="4">
        <v>0.0</v>
      </c>
      <c r="AM1183" s="4">
        <v>0.0</v>
      </c>
      <c r="AN1183" s="4">
        <v>0.0</v>
      </c>
      <c r="AO1183" s="4">
        <v>0.0</v>
      </c>
      <c r="AP1183" s="4">
        <v>0.0</v>
      </c>
      <c r="AQ1183" s="4">
        <v>0.0</v>
      </c>
      <c r="AR1183" s="4">
        <v>2.18</v>
      </c>
      <c r="AS1183" s="4">
        <v>0.0</v>
      </c>
      <c r="AT1183" s="4">
        <v>0.0</v>
      </c>
      <c r="AU1183" s="4">
        <v>0.0</v>
      </c>
      <c r="AV1183" s="4">
        <v>2.12</v>
      </c>
      <c r="AW1183" s="4">
        <v>0.0</v>
      </c>
      <c r="AX1183" s="4">
        <v>0.0</v>
      </c>
      <c r="AY1183" s="4">
        <v>0.0</v>
      </c>
      <c r="AZ1183" s="4">
        <v>0.0</v>
      </c>
      <c r="BA1183" s="4">
        <v>0.0</v>
      </c>
      <c r="BB1183" s="4">
        <v>9.25</v>
      </c>
      <c r="BC1183" s="4">
        <v>0.0</v>
      </c>
      <c r="BD1183" s="4">
        <v>0.0</v>
      </c>
      <c r="BE1183" s="4">
        <v>0.0</v>
      </c>
      <c r="BF1183" s="4">
        <v>0.0</v>
      </c>
      <c r="BG1183" s="4">
        <v>0.0</v>
      </c>
      <c r="BH1183" s="4">
        <v>0.0</v>
      </c>
      <c r="BI1183" s="4">
        <v>0.0</v>
      </c>
      <c r="BJ1183" s="4">
        <v>0.0</v>
      </c>
      <c r="BK1183" s="4">
        <v>0.0</v>
      </c>
      <c r="BL1183" s="4">
        <v>9.15</v>
      </c>
      <c r="BM1183" s="4">
        <v>1.22</v>
      </c>
      <c r="BN1183" s="4">
        <v>2.09</v>
      </c>
      <c r="BO1183" s="4">
        <v>1.53</v>
      </c>
      <c r="BP1183" s="4">
        <v>0.0</v>
      </c>
      <c r="BQ1183" s="4">
        <v>0.0</v>
      </c>
      <c r="BR1183" s="4">
        <v>0.0</v>
      </c>
      <c r="BS1183" s="4">
        <v>0.0</v>
      </c>
      <c r="BT1183" s="4">
        <v>0.0</v>
      </c>
      <c r="BU1183" s="4">
        <v>0.0</v>
      </c>
      <c r="BV1183" s="4">
        <v>0.0</v>
      </c>
      <c r="BW1183" s="4">
        <v>0.0</v>
      </c>
      <c r="BX1183" s="4">
        <v>0.0</v>
      </c>
      <c r="BY1183" s="4">
        <v>0.0</v>
      </c>
      <c r="BZ1183" s="4">
        <v>1.69</v>
      </c>
      <c r="CA1183" s="4">
        <v>0.0</v>
      </c>
      <c r="CB1183" s="4">
        <v>0.0</v>
      </c>
      <c r="CC1183" s="4">
        <v>4.81</v>
      </c>
      <c r="CD1183" s="4">
        <v>2.88</v>
      </c>
      <c r="CE1183" s="4">
        <v>15.92</v>
      </c>
      <c r="CF1183" s="4">
        <v>16.09</v>
      </c>
      <c r="CG1183" s="4">
        <v>0.0</v>
      </c>
      <c r="CH1183" s="4">
        <v>4.9</v>
      </c>
      <c r="CI1183" s="4">
        <v>0.0</v>
      </c>
      <c r="CJ1183" s="4">
        <v>5.11</v>
      </c>
      <c r="CK1183" s="4">
        <v>0.0</v>
      </c>
      <c r="CL1183" s="4">
        <v>0.0</v>
      </c>
      <c r="CM1183" s="4">
        <v>2.11</v>
      </c>
      <c r="CN1183" s="4">
        <v>0.0</v>
      </c>
      <c r="CO1183" s="4">
        <v>8.31</v>
      </c>
      <c r="CP1183" s="4">
        <v>6.71</v>
      </c>
      <c r="CQ1183" s="4">
        <v>0.0</v>
      </c>
      <c r="CR1183" s="4">
        <v>61.85</v>
      </c>
      <c r="CS1183" s="4">
        <v>0.0</v>
      </c>
      <c r="CT1183" s="4">
        <v>59.0</v>
      </c>
      <c r="CU1183" s="4">
        <v>118.3</v>
      </c>
      <c r="CV1183" s="4" t="s">
        <v>3471</v>
      </c>
      <c r="CW1183" s="4">
        <v>877.17</v>
      </c>
      <c r="CX1183" s="4">
        <v>0.15</v>
      </c>
      <c r="CY1183" s="4">
        <v>0.29</v>
      </c>
      <c r="CZ1183" s="4">
        <v>0.0</v>
      </c>
      <c r="DA1183" s="4">
        <v>0.02</v>
      </c>
      <c r="DB1183" s="4">
        <v>0.0</v>
      </c>
      <c r="DC1183" s="4">
        <v>0.0</v>
      </c>
      <c r="DD1183" s="4">
        <v>0.0</v>
      </c>
      <c r="DE1183" s="4">
        <v>0.03</v>
      </c>
      <c r="DF1183" s="4">
        <v>0.0</v>
      </c>
      <c r="DG1183" s="4">
        <v>0.0</v>
      </c>
      <c r="DH1183" s="4">
        <v>0.0</v>
      </c>
      <c r="DI1183" s="4">
        <v>0.0</v>
      </c>
      <c r="DJ1183" s="4">
        <v>0.0</v>
      </c>
      <c r="DK1183" s="4">
        <v>0.0</v>
      </c>
      <c r="DL1183" s="4">
        <v>0.0</v>
      </c>
      <c r="DM1183" s="4">
        <v>0.11</v>
      </c>
      <c r="DN1183" s="4">
        <v>0.0</v>
      </c>
      <c r="DO1183" s="4">
        <v>0.1</v>
      </c>
      <c r="DP1183" s="4">
        <v>0.08</v>
      </c>
      <c r="DQ1183" s="4">
        <v>0.0</v>
      </c>
      <c r="DR1183" s="4">
        <v>0.05</v>
      </c>
      <c r="DS1183" s="4">
        <v>0.0</v>
      </c>
      <c r="DT1183" s="4">
        <v>0.14</v>
      </c>
      <c r="DU1183" s="4">
        <v>0.01</v>
      </c>
      <c r="DV1183" s="4">
        <v>0.0</v>
      </c>
      <c r="DW1183" s="4">
        <v>0.02</v>
      </c>
      <c r="DX1183" s="4" t="s">
        <v>3471</v>
      </c>
      <c r="DY1183" s="4" t="s">
        <v>1540</v>
      </c>
      <c r="DZ1183" s="4" t="s">
        <v>3378</v>
      </c>
      <c r="EA1183" s="4" t="s">
        <v>2932</v>
      </c>
      <c r="EB1183" s="4">
        <v>877.171804903</v>
      </c>
      <c r="EC1183" s="6">
        <v>722.9894860289</v>
      </c>
      <c r="ED1183" s="7">
        <v>0.82</v>
      </c>
      <c r="EE1183" s="4" t="s">
        <v>3471</v>
      </c>
      <c r="EF1183" s="4" t="s">
        <v>3374</v>
      </c>
      <c r="EG1183" s="4" t="s">
        <v>1539</v>
      </c>
      <c r="EH1183" s="4">
        <f t="shared" si="1"/>
        <v>1993.711742</v>
      </c>
      <c r="EI1183" s="4">
        <f t="shared" si="2"/>
        <v>1.354522401</v>
      </c>
      <c r="EJ1183" s="4">
        <f t="shared" si="3"/>
        <v>2700.527215</v>
      </c>
      <c r="EK1183" s="4">
        <f t="shared" si="4"/>
        <v>0.1060908637</v>
      </c>
      <c r="EL1183" s="4">
        <f t="shared" si="5"/>
        <v>0.4050174738</v>
      </c>
      <c r="EM1183" s="4">
        <f t="shared" si="6"/>
        <v>0.7858243451</v>
      </c>
      <c r="EN1183" s="4">
        <f t="shared" si="7"/>
        <v>0.05855161787</v>
      </c>
      <c r="EO1183" s="4">
        <f t="shared" si="8"/>
        <v>0.1063174114</v>
      </c>
      <c r="EP1183" s="4">
        <f t="shared" si="9"/>
        <v>0.04930662558</v>
      </c>
      <c r="EQ1183" s="4">
        <f t="shared" si="10"/>
        <v>0.6569520719</v>
      </c>
      <c r="ER1183" s="4">
        <f t="shared" si="11"/>
        <v>0.2740264603</v>
      </c>
      <c r="ES1183" s="4">
        <f t="shared" si="12"/>
        <v>0.01703694458</v>
      </c>
      <c r="ET1183" s="4">
        <f t="shared" si="13"/>
        <v>0.1826780103</v>
      </c>
      <c r="EU1183" s="4">
        <f t="shared" si="14"/>
        <v>0.31</v>
      </c>
      <c r="EV1183" s="4">
        <f t="shared" si="15"/>
        <v>0.03</v>
      </c>
      <c r="EW1183" s="4">
        <f t="shared" si="16"/>
        <v>0.1</v>
      </c>
      <c r="EX1183" s="4">
        <f t="shared" si="17"/>
        <v>0.24</v>
      </c>
      <c r="EY1183" s="4">
        <f t="shared" si="18"/>
        <v>0.14</v>
      </c>
      <c r="EZ1183" s="4">
        <f t="shared" si="19"/>
        <v>1.316285696</v>
      </c>
      <c r="FA1183" s="4">
        <f t="shared" si="20"/>
        <v>0.8178542866</v>
      </c>
      <c r="FB1183" s="4">
        <f t="shared" si="21"/>
        <v>0.8242279129</v>
      </c>
      <c r="FC1183" s="4">
        <f t="shared" si="22"/>
        <v>0.01483660549</v>
      </c>
      <c r="FD1183" s="4">
        <f t="shared" si="23"/>
        <v>0.01355758777</v>
      </c>
      <c r="FE1183" s="4">
        <f t="shared" si="24"/>
        <v>0.05915456929</v>
      </c>
      <c r="FF1183" s="4">
        <f t="shared" si="25"/>
        <v>0</v>
      </c>
      <c r="FG1183" s="4">
        <f t="shared" si="26"/>
        <v>0</v>
      </c>
      <c r="FH1183" s="4">
        <f t="shared" si="27"/>
        <v>0</v>
      </c>
      <c r="FI1183" s="4">
        <f t="shared" si="28"/>
        <v>0.007802008058</v>
      </c>
      <c r="FJ1183" s="4">
        <f t="shared" si="29"/>
        <v>0.02315022063</v>
      </c>
      <c r="FK1183" s="4">
        <f t="shared" si="30"/>
        <v>0</v>
      </c>
      <c r="FL1183" s="4">
        <f t="shared" si="31"/>
        <v>0</v>
      </c>
      <c r="FM1183" s="4">
        <f t="shared" si="32"/>
        <v>0.05851506043</v>
      </c>
      <c r="FN1183" s="4">
        <f t="shared" si="33"/>
        <v>0.2538850163</v>
      </c>
      <c r="FO1183" s="4">
        <f t="shared" si="34"/>
        <v>0.06401483661</v>
      </c>
      <c r="FP1183" s="4">
        <f t="shared" si="35"/>
        <v>0.5050840954</v>
      </c>
      <c r="FQ1183" s="4">
        <f t="shared" si="36"/>
        <v>1</v>
      </c>
      <c r="FR1183" s="4">
        <v>156.37</v>
      </c>
    </row>
    <row r="1184" ht="12.75" customHeight="1">
      <c r="A1184" s="4" t="s">
        <v>166</v>
      </c>
      <c r="B1184" s="4" t="s">
        <v>3373</v>
      </c>
      <c r="C1184" s="4" t="s">
        <v>3374</v>
      </c>
      <c r="D1184" s="4" t="s">
        <v>3472</v>
      </c>
      <c r="E1184" s="4" t="s">
        <v>3010</v>
      </c>
      <c r="F1184" s="4">
        <v>279.821796218</v>
      </c>
      <c r="G1184" s="4">
        <v>98.5</v>
      </c>
      <c r="H1184" s="4">
        <v>48.5625</v>
      </c>
      <c r="I1184" s="4">
        <v>42.875</v>
      </c>
      <c r="J1184" s="4">
        <v>21.4375</v>
      </c>
      <c r="K1184" s="4">
        <v>26.9375</v>
      </c>
      <c r="L1184" s="4">
        <v>41.3125</v>
      </c>
      <c r="M1184" s="4">
        <v>4.0</v>
      </c>
      <c r="N1184" s="4">
        <v>246.345855712891</v>
      </c>
      <c r="O1184" s="4">
        <v>50.2773470971325</v>
      </c>
      <c r="P1184" s="4">
        <v>0.0</v>
      </c>
      <c r="Q1184" s="4">
        <v>0.0</v>
      </c>
      <c r="R1184" s="4">
        <v>39.875</v>
      </c>
      <c r="S1184" s="4">
        <v>0.0</v>
      </c>
      <c r="T1184" s="4">
        <v>163.5625</v>
      </c>
      <c r="U1184" s="4">
        <v>76.1875</v>
      </c>
      <c r="V1184" s="4">
        <v>1507.73480786416</v>
      </c>
      <c r="W1184" s="4">
        <v>14.4470352993744</v>
      </c>
      <c r="X1184" s="4">
        <v>30.0</v>
      </c>
      <c r="Y1184" s="4">
        <v>161668.3953</v>
      </c>
      <c r="Z1184" s="4">
        <v>74.74</v>
      </c>
      <c r="AA1184" s="4">
        <v>46.69</v>
      </c>
      <c r="AB1184" s="4">
        <v>45.68</v>
      </c>
      <c r="AC1184" s="4">
        <v>1.01</v>
      </c>
      <c r="AD1184" s="4">
        <v>1.66</v>
      </c>
      <c r="AE1184" s="4">
        <v>13.99</v>
      </c>
      <c r="AF1184" s="4">
        <v>12.4</v>
      </c>
      <c r="AG1184" s="4">
        <v>68.8</v>
      </c>
      <c r="AH1184" s="4">
        <v>8.0</v>
      </c>
      <c r="AI1184" s="4">
        <v>3.9</v>
      </c>
      <c r="AJ1184" s="4">
        <v>4.8</v>
      </c>
      <c r="AK1184" s="4">
        <v>0.0</v>
      </c>
      <c r="AL1184" s="4">
        <v>0.0</v>
      </c>
      <c r="AM1184" s="4">
        <v>0.0</v>
      </c>
      <c r="AN1184" s="4">
        <v>0.0</v>
      </c>
      <c r="AO1184" s="4">
        <v>0.0</v>
      </c>
      <c r="AP1184" s="4">
        <v>0.0</v>
      </c>
      <c r="AQ1184" s="4">
        <v>0.0</v>
      </c>
      <c r="AR1184" s="4">
        <v>0.0</v>
      </c>
      <c r="AS1184" s="4">
        <v>0.0</v>
      </c>
      <c r="AT1184" s="4">
        <v>0.0</v>
      </c>
      <c r="AU1184" s="4">
        <v>0.0</v>
      </c>
      <c r="AV1184" s="4">
        <v>0.0</v>
      </c>
      <c r="AW1184" s="4">
        <v>0.0</v>
      </c>
      <c r="AX1184" s="4">
        <v>0.0</v>
      </c>
      <c r="AY1184" s="4">
        <v>0.0</v>
      </c>
      <c r="AZ1184" s="4">
        <v>0.0</v>
      </c>
      <c r="BA1184" s="4">
        <v>0.0</v>
      </c>
      <c r="BB1184" s="4">
        <v>1.13</v>
      </c>
      <c r="BC1184" s="4">
        <v>0.0</v>
      </c>
      <c r="BD1184" s="4">
        <v>0.0</v>
      </c>
      <c r="BE1184" s="4">
        <v>0.0</v>
      </c>
      <c r="BF1184" s="4">
        <v>0.0</v>
      </c>
      <c r="BG1184" s="4">
        <v>0.0</v>
      </c>
      <c r="BH1184" s="4">
        <v>0.0</v>
      </c>
      <c r="BI1184" s="4">
        <v>0.0</v>
      </c>
      <c r="BJ1184" s="4">
        <v>0.0</v>
      </c>
      <c r="BK1184" s="4">
        <v>0.0</v>
      </c>
      <c r="BL1184" s="4">
        <v>0.0</v>
      </c>
      <c r="BM1184" s="4">
        <v>0.0</v>
      </c>
      <c r="BN1184" s="4">
        <v>28.86</v>
      </c>
      <c r="BO1184" s="4">
        <v>0.0</v>
      </c>
      <c r="BP1184" s="4">
        <v>9.62</v>
      </c>
      <c r="BQ1184" s="4">
        <v>0.0</v>
      </c>
      <c r="BR1184" s="4">
        <v>0.0</v>
      </c>
      <c r="BS1184" s="4">
        <v>0.0</v>
      </c>
      <c r="BT1184" s="4">
        <v>0.0</v>
      </c>
      <c r="BU1184" s="4">
        <v>0.0</v>
      </c>
      <c r="BV1184" s="4">
        <v>0.38</v>
      </c>
      <c r="BW1184" s="4">
        <v>0.0</v>
      </c>
      <c r="BX1184" s="4">
        <v>0.0</v>
      </c>
      <c r="BY1184" s="4">
        <v>0.0</v>
      </c>
      <c r="BZ1184" s="4">
        <v>0.0</v>
      </c>
      <c r="CA1184" s="4">
        <v>0.0</v>
      </c>
      <c r="CB1184" s="4">
        <v>0.0</v>
      </c>
      <c r="CC1184" s="4">
        <v>3.85</v>
      </c>
      <c r="CD1184" s="4">
        <v>0.0</v>
      </c>
      <c r="CE1184" s="4">
        <v>5.25</v>
      </c>
      <c r="CF1184" s="4">
        <v>4.57</v>
      </c>
      <c r="CG1184" s="4">
        <v>0.0</v>
      </c>
      <c r="CH1184" s="4">
        <v>1.06</v>
      </c>
      <c r="CI1184" s="4">
        <v>0.0</v>
      </c>
      <c r="CJ1184" s="4">
        <v>0.0</v>
      </c>
      <c r="CK1184" s="4">
        <v>0.0</v>
      </c>
      <c r="CL1184" s="4">
        <v>0.0</v>
      </c>
      <c r="CM1184" s="4">
        <v>0.71</v>
      </c>
      <c r="CN1184" s="4">
        <v>0.0</v>
      </c>
      <c r="CO1184" s="4">
        <v>1.82</v>
      </c>
      <c r="CP1184" s="4">
        <v>1.32</v>
      </c>
      <c r="CQ1184" s="4">
        <v>0.0</v>
      </c>
      <c r="CR1184" s="4">
        <v>16.17</v>
      </c>
      <c r="CS1184" s="4">
        <v>0.0</v>
      </c>
      <c r="CT1184" s="4">
        <v>3.0</v>
      </c>
      <c r="CU1184" s="4">
        <v>51.0</v>
      </c>
      <c r="CV1184" s="4" t="s">
        <v>3472</v>
      </c>
      <c r="CW1184" s="4">
        <v>279.82</v>
      </c>
      <c r="CX1184" s="4">
        <v>0.12</v>
      </c>
      <c r="CY1184" s="4">
        <v>0.08</v>
      </c>
      <c r="CZ1184" s="4">
        <v>0.0</v>
      </c>
      <c r="DA1184" s="4">
        <v>0.04</v>
      </c>
      <c r="DB1184" s="4">
        <v>0.01</v>
      </c>
      <c r="DC1184" s="4">
        <v>0.0</v>
      </c>
      <c r="DD1184" s="4">
        <v>0.04</v>
      </c>
      <c r="DE1184" s="4">
        <v>0.22</v>
      </c>
      <c r="DF1184" s="4">
        <v>0.0</v>
      </c>
      <c r="DG1184" s="4">
        <v>0.0</v>
      </c>
      <c r="DH1184" s="4">
        <v>0.0</v>
      </c>
      <c r="DI1184" s="4">
        <v>0.0</v>
      </c>
      <c r="DJ1184" s="4">
        <v>0.0</v>
      </c>
      <c r="DK1184" s="4">
        <v>0.0</v>
      </c>
      <c r="DL1184" s="4">
        <v>0.0</v>
      </c>
      <c r="DM1184" s="4">
        <v>0.1</v>
      </c>
      <c r="DN1184" s="4">
        <v>0.0</v>
      </c>
      <c r="DO1184" s="4">
        <v>0.1</v>
      </c>
      <c r="DP1184" s="4">
        <v>0.16</v>
      </c>
      <c r="DQ1184" s="4">
        <v>0.0</v>
      </c>
      <c r="DR1184" s="4">
        <v>0.06</v>
      </c>
      <c r="DS1184" s="4">
        <v>0.0</v>
      </c>
      <c r="DT1184" s="4">
        <v>0.04</v>
      </c>
      <c r="DU1184" s="4">
        <v>0.0</v>
      </c>
      <c r="DV1184" s="4">
        <v>0.0</v>
      </c>
      <c r="DW1184" s="4">
        <v>0.01</v>
      </c>
      <c r="DX1184" s="4" t="s">
        <v>3472</v>
      </c>
      <c r="DY1184" s="4" t="s">
        <v>3011</v>
      </c>
      <c r="DZ1184" s="4" t="s">
        <v>3378</v>
      </c>
      <c r="EA1184" s="4" t="s">
        <v>2932</v>
      </c>
      <c r="EB1184" s="4">
        <v>279.821796218</v>
      </c>
      <c r="EC1184" s="6">
        <v>24.6911936562</v>
      </c>
      <c r="ED1184" s="7">
        <v>0.09</v>
      </c>
      <c r="EE1184" s="4" t="s">
        <v>3472</v>
      </c>
      <c r="EF1184" s="4" t="s">
        <v>3374</v>
      </c>
      <c r="EG1184" s="4" t="s">
        <v>3010</v>
      </c>
      <c r="EH1184" s="4">
        <f t="shared" si="1"/>
        <v>2163.077272</v>
      </c>
      <c r="EI1184" s="4">
        <f t="shared" si="2"/>
        <v>1.465490196</v>
      </c>
      <c r="EJ1184" s="4">
        <f t="shared" si="3"/>
        <v>3169.968535</v>
      </c>
      <c r="EK1184" s="4">
        <f t="shared" si="4"/>
        <v>0.5299705646</v>
      </c>
      <c r="EL1184" s="4">
        <f t="shared" si="5"/>
        <v>1.143965748</v>
      </c>
      <c r="EM1184" s="4">
        <f t="shared" si="6"/>
        <v>0.8046783626</v>
      </c>
      <c r="EN1184" s="4">
        <f t="shared" si="7"/>
        <v>0.09356725146</v>
      </c>
      <c r="EO1184" s="4">
        <f t="shared" si="8"/>
        <v>0.04561403509</v>
      </c>
      <c r="EP1184" s="4">
        <f t="shared" si="9"/>
        <v>0.05614035088</v>
      </c>
      <c r="EQ1184" s="4">
        <f t="shared" si="10"/>
        <v>0.6246989564</v>
      </c>
      <c r="ER1184" s="4">
        <f t="shared" si="11"/>
        <v>0.1871822317</v>
      </c>
      <c r="ES1184" s="4">
        <f t="shared" si="12"/>
        <v>0.1659084827</v>
      </c>
      <c r="ET1184" s="4">
        <f t="shared" si="13"/>
        <v>0.2670985642</v>
      </c>
      <c r="EU1184" s="4">
        <f t="shared" si="14"/>
        <v>0.17</v>
      </c>
      <c r="EV1184" s="4">
        <f t="shared" si="15"/>
        <v>0.22</v>
      </c>
      <c r="EW1184" s="4">
        <f t="shared" si="16"/>
        <v>0.1</v>
      </c>
      <c r="EX1184" s="4">
        <f t="shared" si="17"/>
        <v>0.32</v>
      </c>
      <c r="EY1184" s="4">
        <f t="shared" si="18"/>
        <v>0.04</v>
      </c>
      <c r="EZ1184" s="4">
        <f t="shared" si="19"/>
        <v>1.357973277</v>
      </c>
      <c r="FA1184" s="4">
        <f t="shared" si="20"/>
        <v>0.8437562373</v>
      </c>
      <c r="FB1184" s="4">
        <f t="shared" si="21"/>
        <v>0.08823899349</v>
      </c>
      <c r="FC1184" s="4">
        <f t="shared" si="22"/>
        <v>0</v>
      </c>
      <c r="FD1184" s="4">
        <f t="shared" si="23"/>
        <v>0</v>
      </c>
      <c r="FE1184" s="4">
        <f t="shared" si="24"/>
        <v>0.01519634212</v>
      </c>
      <c r="FF1184" s="4">
        <f t="shared" si="25"/>
        <v>0</v>
      </c>
      <c r="FG1184" s="4">
        <f t="shared" si="26"/>
        <v>0</v>
      </c>
      <c r="FH1184" s="4">
        <f t="shared" si="27"/>
        <v>0</v>
      </c>
      <c r="FI1184" s="4">
        <f t="shared" si="28"/>
        <v>0</v>
      </c>
      <c r="FJ1184" s="4">
        <f t="shared" si="29"/>
        <v>0.3881118881</v>
      </c>
      <c r="FK1184" s="4">
        <f t="shared" si="30"/>
        <v>0.1293706294</v>
      </c>
      <c r="FL1184" s="4">
        <f t="shared" si="31"/>
        <v>0</v>
      </c>
      <c r="FM1184" s="4">
        <f t="shared" si="32"/>
        <v>0</v>
      </c>
      <c r="FN1184" s="4">
        <f t="shared" si="33"/>
        <v>0.1838353954</v>
      </c>
      <c r="FO1184" s="4">
        <f t="shared" si="34"/>
        <v>0.01425497579</v>
      </c>
      <c r="FP1184" s="4">
        <f t="shared" si="35"/>
        <v>0.2692307692</v>
      </c>
      <c r="FQ1184" s="4">
        <f t="shared" si="36"/>
        <v>1</v>
      </c>
      <c r="FR1184" s="4">
        <v>74.36</v>
      </c>
    </row>
    <row r="1185" ht="12.75" customHeight="1">
      <c r="A1185" s="4" t="s">
        <v>166</v>
      </c>
      <c r="B1185" s="4" t="s">
        <v>3373</v>
      </c>
      <c r="C1185" s="4" t="s">
        <v>3374</v>
      </c>
      <c r="D1185" s="4" t="s">
        <v>3473</v>
      </c>
      <c r="E1185" s="4" t="s">
        <v>3474</v>
      </c>
      <c r="F1185" s="4">
        <v>331.36554392</v>
      </c>
      <c r="G1185" s="4">
        <v>109.0625</v>
      </c>
      <c r="H1185" s="4">
        <v>105.875</v>
      </c>
      <c r="I1185" s="4">
        <v>68.625</v>
      </c>
      <c r="J1185" s="4">
        <v>30.0625</v>
      </c>
      <c r="K1185" s="4">
        <v>16.125</v>
      </c>
      <c r="L1185" s="4">
        <v>2.0625</v>
      </c>
      <c r="M1185" s="4">
        <v>124.278610229492</v>
      </c>
      <c r="N1185" s="4">
        <v>192.226684570313</v>
      </c>
      <c r="O1185" s="4">
        <v>148.952227775156</v>
      </c>
      <c r="P1185" s="4">
        <v>0.0</v>
      </c>
      <c r="Q1185" s="4">
        <v>0.0</v>
      </c>
      <c r="R1185" s="4">
        <v>43.0625</v>
      </c>
      <c r="S1185" s="4">
        <v>0.0</v>
      </c>
      <c r="T1185" s="4">
        <v>207.125</v>
      </c>
      <c r="U1185" s="4">
        <v>81.625</v>
      </c>
      <c r="V1185" s="4">
        <v>1529.90216776626</v>
      </c>
      <c r="W1185" s="4">
        <v>14.0664505183789</v>
      </c>
      <c r="X1185" s="4">
        <v>30.0</v>
      </c>
      <c r="Y1185" s="4">
        <v>227985.4725</v>
      </c>
      <c r="Z1185" s="4">
        <v>85.77</v>
      </c>
      <c r="AA1185" s="4">
        <v>61.88</v>
      </c>
      <c r="AB1185" s="4">
        <v>61.88</v>
      </c>
      <c r="AC1185" s="4">
        <v>0.0</v>
      </c>
      <c r="AD1185" s="4">
        <v>3.7</v>
      </c>
      <c r="AE1185" s="4">
        <v>14.57</v>
      </c>
      <c r="AF1185" s="4">
        <v>5.62</v>
      </c>
      <c r="AG1185" s="4">
        <v>63.8</v>
      </c>
      <c r="AH1185" s="4">
        <v>8.8</v>
      </c>
      <c r="AI1185" s="4">
        <v>0.7</v>
      </c>
      <c r="AJ1185" s="4">
        <v>9.6</v>
      </c>
      <c r="AK1185" s="4">
        <v>2.16</v>
      </c>
      <c r="AL1185" s="4">
        <v>0.0</v>
      </c>
      <c r="AM1185" s="4">
        <v>0.0</v>
      </c>
      <c r="AN1185" s="4">
        <v>0.0</v>
      </c>
      <c r="AO1185" s="4">
        <v>0.0</v>
      </c>
      <c r="AP1185" s="4">
        <v>0.0</v>
      </c>
      <c r="AQ1185" s="4">
        <v>0.0</v>
      </c>
      <c r="AR1185" s="4">
        <v>8.07</v>
      </c>
      <c r="AS1185" s="4">
        <v>0.0</v>
      </c>
      <c r="AT1185" s="4">
        <v>0.0</v>
      </c>
      <c r="AU1185" s="4">
        <v>0.0</v>
      </c>
      <c r="AV1185" s="4">
        <v>0.0</v>
      </c>
      <c r="AW1185" s="4">
        <v>1.18</v>
      </c>
      <c r="AX1185" s="4">
        <v>0.0</v>
      </c>
      <c r="AY1185" s="4">
        <v>0.0</v>
      </c>
      <c r="AZ1185" s="4">
        <v>0.0</v>
      </c>
      <c r="BA1185" s="4">
        <v>0.0</v>
      </c>
      <c r="BB1185" s="4">
        <v>0.0</v>
      </c>
      <c r="BC1185" s="4">
        <v>0.0</v>
      </c>
      <c r="BD1185" s="4">
        <v>0.0</v>
      </c>
      <c r="BE1185" s="4">
        <v>0.0</v>
      </c>
      <c r="BF1185" s="4">
        <v>0.0</v>
      </c>
      <c r="BG1185" s="4">
        <v>0.0</v>
      </c>
      <c r="BH1185" s="4">
        <v>10.98</v>
      </c>
      <c r="BI1185" s="4">
        <v>0.0</v>
      </c>
      <c r="BJ1185" s="4">
        <v>0.0</v>
      </c>
      <c r="BK1185" s="4">
        <v>0.0</v>
      </c>
      <c r="BL1185" s="4">
        <v>0.0</v>
      </c>
      <c r="BM1185" s="4">
        <v>19.26</v>
      </c>
      <c r="BN1185" s="4">
        <v>15.64</v>
      </c>
      <c r="BO1185" s="4">
        <v>0.0</v>
      </c>
      <c r="BP1185" s="4">
        <v>2.38</v>
      </c>
      <c r="BQ1185" s="4">
        <v>0.0</v>
      </c>
      <c r="BR1185" s="4">
        <v>0.0</v>
      </c>
      <c r="BS1185" s="4">
        <v>3.86</v>
      </c>
      <c r="BT1185" s="4">
        <v>0.0</v>
      </c>
      <c r="BU1185" s="4">
        <v>0.0</v>
      </c>
      <c r="BV1185" s="4">
        <v>0.0</v>
      </c>
      <c r="BW1185" s="4">
        <v>0.0</v>
      </c>
      <c r="BX1185" s="4">
        <v>0.0</v>
      </c>
      <c r="BY1185" s="4">
        <v>0.0</v>
      </c>
      <c r="BZ1185" s="4">
        <v>1.16</v>
      </c>
      <c r="CA1185" s="4">
        <v>0.0</v>
      </c>
      <c r="CB1185" s="4">
        <v>0.0</v>
      </c>
      <c r="CC1185" s="4">
        <v>0.0</v>
      </c>
      <c r="CD1185" s="4">
        <v>0.0</v>
      </c>
      <c r="CE1185" s="4">
        <v>3.09</v>
      </c>
      <c r="CF1185" s="4">
        <v>0.0</v>
      </c>
      <c r="CG1185" s="4">
        <v>0.0</v>
      </c>
      <c r="CH1185" s="4">
        <v>13.8</v>
      </c>
      <c r="CI1185" s="4">
        <v>0.0</v>
      </c>
      <c r="CJ1185" s="4">
        <v>1.07</v>
      </c>
      <c r="CK1185" s="4">
        <v>0.0</v>
      </c>
      <c r="CL1185" s="4">
        <v>0.0</v>
      </c>
      <c r="CM1185" s="4">
        <v>0.0</v>
      </c>
      <c r="CN1185" s="4">
        <v>0.0</v>
      </c>
      <c r="CO1185" s="4">
        <v>1.04</v>
      </c>
      <c r="CP1185" s="4">
        <v>2.08</v>
      </c>
      <c r="CQ1185" s="4">
        <v>0.0</v>
      </c>
      <c r="CR1185" s="4">
        <v>0.0</v>
      </c>
      <c r="CS1185" s="4">
        <v>0.0</v>
      </c>
      <c r="CT1185" s="4">
        <v>32.0</v>
      </c>
      <c r="CU1185" s="4">
        <v>54.0</v>
      </c>
      <c r="CV1185" s="4" t="s">
        <v>3473</v>
      </c>
      <c r="CW1185" s="4">
        <v>331.37</v>
      </c>
      <c r="CX1185" s="4">
        <v>0.16</v>
      </c>
      <c r="CY1185" s="4">
        <v>0.28</v>
      </c>
      <c r="CZ1185" s="4">
        <v>0.0</v>
      </c>
      <c r="DA1185" s="4">
        <v>0.0</v>
      </c>
      <c r="DB1185" s="4">
        <v>0.0</v>
      </c>
      <c r="DC1185" s="4">
        <v>0.0</v>
      </c>
      <c r="DD1185" s="4">
        <v>0.0</v>
      </c>
      <c r="DE1185" s="4">
        <v>0.09</v>
      </c>
      <c r="DF1185" s="4">
        <v>0.0</v>
      </c>
      <c r="DG1185" s="4">
        <v>0.0</v>
      </c>
      <c r="DH1185" s="4">
        <v>0.0</v>
      </c>
      <c r="DI1185" s="4">
        <v>0.0</v>
      </c>
      <c r="DJ1185" s="4">
        <v>0.0</v>
      </c>
      <c r="DK1185" s="4">
        <v>0.01</v>
      </c>
      <c r="DL1185" s="4">
        <v>0.0</v>
      </c>
      <c r="DM1185" s="4">
        <v>0.12</v>
      </c>
      <c r="DN1185" s="4">
        <v>0.0</v>
      </c>
      <c r="DO1185" s="4">
        <v>0.04</v>
      </c>
      <c r="DP1185" s="4">
        <v>0.29</v>
      </c>
      <c r="DQ1185" s="4">
        <v>0.0</v>
      </c>
      <c r="DR1185" s="4">
        <v>0.0</v>
      </c>
      <c r="DS1185" s="4">
        <v>0.0</v>
      </c>
      <c r="DT1185" s="4">
        <v>0.0</v>
      </c>
      <c r="DU1185" s="4">
        <v>0.0</v>
      </c>
      <c r="DV1185" s="4">
        <v>0.0</v>
      </c>
      <c r="DW1185" s="4">
        <v>0.0</v>
      </c>
      <c r="DX1185" s="4" t="s">
        <v>3473</v>
      </c>
      <c r="DY1185" s="4" t="s">
        <v>3475</v>
      </c>
      <c r="DZ1185" s="4" t="s">
        <v>3378</v>
      </c>
      <c r="EA1185" s="4" t="s">
        <v>2932</v>
      </c>
      <c r="EB1185" s="4">
        <v>331.36554392</v>
      </c>
      <c r="EC1185" s="6">
        <v>17.7343947658</v>
      </c>
      <c r="ED1185" s="7">
        <v>0.05</v>
      </c>
      <c r="EE1185" s="4" t="s">
        <v>3473</v>
      </c>
      <c r="EF1185" s="4" t="s">
        <v>3374</v>
      </c>
      <c r="EG1185" s="4" t="s">
        <v>3474</v>
      </c>
      <c r="EH1185" s="4">
        <f t="shared" si="1"/>
        <v>2658.102746</v>
      </c>
      <c r="EI1185" s="4">
        <f t="shared" si="2"/>
        <v>1.588333333</v>
      </c>
      <c r="EJ1185" s="4">
        <f t="shared" si="3"/>
        <v>4221.953194</v>
      </c>
      <c r="EK1185" s="4">
        <f t="shared" si="4"/>
        <v>0.6016089542</v>
      </c>
      <c r="EL1185" s="4">
        <f t="shared" si="5"/>
        <v>0.9665384167</v>
      </c>
      <c r="EM1185" s="4">
        <f t="shared" si="6"/>
        <v>0.76960193</v>
      </c>
      <c r="EN1185" s="4">
        <f t="shared" si="7"/>
        <v>0.1061519903</v>
      </c>
      <c r="EO1185" s="4">
        <f t="shared" si="8"/>
        <v>0.008443908323</v>
      </c>
      <c r="EP1185" s="4">
        <f t="shared" si="9"/>
        <v>0.1158021713</v>
      </c>
      <c r="EQ1185" s="4">
        <f t="shared" si="10"/>
        <v>0.7214643815</v>
      </c>
      <c r="ER1185" s="4">
        <f t="shared" si="11"/>
        <v>0.1698729159</v>
      </c>
      <c r="ES1185" s="4">
        <f t="shared" si="12"/>
        <v>0.06552407602</v>
      </c>
      <c r="ET1185" s="4">
        <f t="shared" si="13"/>
        <v>0.2588380161</v>
      </c>
      <c r="EU1185" s="4">
        <f t="shared" si="14"/>
        <v>0.28</v>
      </c>
      <c r="EV1185" s="4">
        <f t="shared" si="15"/>
        <v>0.09</v>
      </c>
      <c r="EW1185" s="4">
        <f t="shared" si="16"/>
        <v>0.05</v>
      </c>
      <c r="EX1185" s="4">
        <f t="shared" si="17"/>
        <v>0.41</v>
      </c>
      <c r="EY1185" s="4">
        <f t="shared" si="18"/>
        <v>0</v>
      </c>
      <c r="EZ1185" s="4">
        <f t="shared" si="19"/>
        <v>1.088487337</v>
      </c>
      <c r="FA1185" s="4">
        <f t="shared" si="20"/>
        <v>0.676315208</v>
      </c>
      <c r="FB1185" s="4">
        <f t="shared" si="21"/>
        <v>0.05351912741</v>
      </c>
      <c r="FC1185" s="4">
        <f t="shared" si="22"/>
        <v>0.02971931756</v>
      </c>
      <c r="FD1185" s="4">
        <f t="shared" si="23"/>
        <v>0.01623555311</v>
      </c>
      <c r="FE1185" s="4">
        <f t="shared" si="24"/>
        <v>0</v>
      </c>
      <c r="FF1185" s="4">
        <f t="shared" si="25"/>
        <v>0</v>
      </c>
      <c r="FG1185" s="4">
        <f t="shared" si="26"/>
        <v>0.1510731976</v>
      </c>
      <c r="FH1185" s="4">
        <f t="shared" si="27"/>
        <v>0</v>
      </c>
      <c r="FI1185" s="4">
        <f t="shared" si="28"/>
        <v>0.2649972482</v>
      </c>
      <c r="FJ1185" s="4">
        <f t="shared" si="29"/>
        <v>0.2151898734</v>
      </c>
      <c r="FK1185" s="4">
        <f t="shared" si="30"/>
        <v>0.03274628509</v>
      </c>
      <c r="FL1185" s="4">
        <f t="shared" si="31"/>
        <v>0</v>
      </c>
      <c r="FM1185" s="4">
        <f t="shared" si="32"/>
        <v>0</v>
      </c>
      <c r="FN1185" s="4">
        <f t="shared" si="33"/>
        <v>0.04251513484</v>
      </c>
      <c r="FO1185" s="4">
        <f t="shared" si="34"/>
        <v>0.2045954871</v>
      </c>
      <c r="FP1185" s="4">
        <f t="shared" si="35"/>
        <v>0.04292790314</v>
      </c>
      <c r="FQ1185" s="4">
        <f t="shared" si="36"/>
        <v>1</v>
      </c>
      <c r="FR1185" s="4">
        <v>72.68</v>
      </c>
    </row>
    <row r="1186" ht="12.75" customHeight="1">
      <c r="A1186" s="4" t="s">
        <v>166</v>
      </c>
      <c r="B1186" s="4" t="s">
        <v>3373</v>
      </c>
      <c r="C1186" s="4" t="s">
        <v>3374</v>
      </c>
      <c r="D1186" s="4" t="s">
        <v>3476</v>
      </c>
      <c r="E1186" s="4" t="s">
        <v>3477</v>
      </c>
      <c r="F1186" s="4">
        <v>149.905754109</v>
      </c>
      <c r="G1186" s="4">
        <v>64.125</v>
      </c>
      <c r="H1186" s="4">
        <v>30.1875</v>
      </c>
      <c r="I1186" s="4">
        <v>32.0625</v>
      </c>
      <c r="J1186" s="4">
        <v>12.375</v>
      </c>
      <c r="K1186" s="4">
        <v>9.5</v>
      </c>
      <c r="L1186" s="4">
        <v>1.75</v>
      </c>
      <c r="M1186" s="4">
        <v>5.27556610107422</v>
      </c>
      <c r="N1186" s="4">
        <v>87.215217590332</v>
      </c>
      <c r="O1186" s="4">
        <v>27.6971639200052</v>
      </c>
      <c r="P1186" s="4">
        <v>15.5</v>
      </c>
      <c r="Q1186" s="4">
        <v>0.0</v>
      </c>
      <c r="R1186" s="4">
        <v>2.25</v>
      </c>
      <c r="S1186" s="4">
        <v>0.0</v>
      </c>
      <c r="T1186" s="4">
        <v>96.6875</v>
      </c>
      <c r="U1186" s="4">
        <v>35.5625</v>
      </c>
      <c r="V1186" s="4">
        <v>1495.12161599334</v>
      </c>
      <c r="W1186" s="4">
        <v>14.5216618075802</v>
      </c>
      <c r="X1186" s="4">
        <v>16.0</v>
      </c>
      <c r="Y1186" s="4">
        <v>41488.8914</v>
      </c>
      <c r="Z1186" s="4">
        <v>24.15</v>
      </c>
      <c r="AA1186" s="4">
        <v>11.26</v>
      </c>
      <c r="AB1186" s="4">
        <v>10.98</v>
      </c>
      <c r="AC1186" s="4">
        <v>0.28</v>
      </c>
      <c r="AD1186" s="4">
        <v>0.93</v>
      </c>
      <c r="AE1186" s="4">
        <v>8.36</v>
      </c>
      <c r="AF1186" s="4">
        <v>3.6</v>
      </c>
      <c r="AG1186" s="4">
        <v>1.2</v>
      </c>
      <c r="AH1186" s="4">
        <v>1.0</v>
      </c>
      <c r="AI1186" s="4">
        <v>0.5</v>
      </c>
      <c r="AJ1186" s="4">
        <v>0.0</v>
      </c>
      <c r="AK1186" s="4">
        <v>3.63</v>
      </c>
      <c r="AL1186" s="4">
        <v>0.0</v>
      </c>
      <c r="AM1186" s="4">
        <v>0.0</v>
      </c>
      <c r="AN1186" s="4">
        <v>0.0</v>
      </c>
      <c r="AO1186" s="4">
        <v>0.0</v>
      </c>
      <c r="AP1186" s="4">
        <v>0.0</v>
      </c>
      <c r="AQ1186" s="4">
        <v>0.0</v>
      </c>
      <c r="AR1186" s="4">
        <v>0.0</v>
      </c>
      <c r="AS1186" s="4">
        <v>0.0</v>
      </c>
      <c r="AT1186" s="4">
        <v>0.0</v>
      </c>
      <c r="AU1186" s="4">
        <v>0.0</v>
      </c>
      <c r="AV1186" s="4">
        <v>0.0</v>
      </c>
      <c r="AW1186" s="4">
        <v>0.0</v>
      </c>
      <c r="AX1186" s="4">
        <v>0.0</v>
      </c>
      <c r="AY1186" s="4">
        <v>0.0</v>
      </c>
      <c r="AZ1186" s="4">
        <v>0.0</v>
      </c>
      <c r="BA1186" s="4">
        <v>0.0</v>
      </c>
      <c r="BB1186" s="4">
        <v>2.53</v>
      </c>
      <c r="BC1186" s="4">
        <v>0.0</v>
      </c>
      <c r="BD1186" s="4">
        <v>0.0</v>
      </c>
      <c r="BE1186" s="4">
        <v>0.0</v>
      </c>
      <c r="BF1186" s="4">
        <v>0.0</v>
      </c>
      <c r="BG1186" s="4">
        <v>0.0</v>
      </c>
      <c r="BH1186" s="4">
        <v>0.0</v>
      </c>
      <c r="BI1186" s="4">
        <v>0.0</v>
      </c>
      <c r="BJ1186" s="4">
        <v>0.0</v>
      </c>
      <c r="BK1186" s="4">
        <v>0.0</v>
      </c>
      <c r="BL1186" s="4">
        <v>1.34</v>
      </c>
      <c r="BM1186" s="4">
        <v>0.0</v>
      </c>
      <c r="BN1186" s="4">
        <v>0.0</v>
      </c>
      <c r="BO1186" s="4">
        <v>0.0</v>
      </c>
      <c r="BP1186" s="4">
        <v>0.0</v>
      </c>
      <c r="BQ1186" s="4">
        <v>0.0</v>
      </c>
      <c r="BR1186" s="4">
        <v>0.0</v>
      </c>
      <c r="BS1186" s="4">
        <v>0.0</v>
      </c>
      <c r="BT1186" s="4">
        <v>0.0</v>
      </c>
      <c r="BU1186" s="4">
        <v>0.0</v>
      </c>
      <c r="BV1186" s="4">
        <v>0.0</v>
      </c>
      <c r="BW1186" s="4">
        <v>0.0</v>
      </c>
      <c r="BX1186" s="4">
        <v>0.0</v>
      </c>
      <c r="BY1186" s="4">
        <v>0.0</v>
      </c>
      <c r="BZ1186" s="4">
        <v>0.0</v>
      </c>
      <c r="CA1186" s="4">
        <v>0.0</v>
      </c>
      <c r="CB1186" s="4">
        <v>0.0</v>
      </c>
      <c r="CC1186" s="4">
        <v>0.0</v>
      </c>
      <c r="CD1186" s="4">
        <v>0.0</v>
      </c>
      <c r="CE1186" s="4">
        <v>2.44</v>
      </c>
      <c r="CF1186" s="4">
        <v>3.41</v>
      </c>
      <c r="CG1186" s="4">
        <v>0.0</v>
      </c>
      <c r="CH1186" s="4">
        <v>0.0</v>
      </c>
      <c r="CI1186" s="4">
        <v>0.0</v>
      </c>
      <c r="CJ1186" s="4">
        <v>0.99</v>
      </c>
      <c r="CK1186" s="4">
        <v>0.0</v>
      </c>
      <c r="CL1186" s="4">
        <v>0.0</v>
      </c>
      <c r="CM1186" s="4">
        <v>0.0</v>
      </c>
      <c r="CN1186" s="4">
        <v>0.0</v>
      </c>
      <c r="CO1186" s="4">
        <v>1.05</v>
      </c>
      <c r="CP1186" s="4">
        <v>0.0</v>
      </c>
      <c r="CQ1186" s="4">
        <v>0.0</v>
      </c>
      <c r="CR1186" s="4">
        <v>8.76</v>
      </c>
      <c r="CS1186" s="4">
        <v>0.0</v>
      </c>
      <c r="CT1186" s="4">
        <v>5.0</v>
      </c>
      <c r="CU1186" s="4">
        <v>33.6</v>
      </c>
      <c r="CV1186" s="4" t="s">
        <v>3476</v>
      </c>
      <c r="CW1186" s="4">
        <v>149.91</v>
      </c>
      <c r="CX1186" s="4">
        <v>0.19</v>
      </c>
      <c r="CY1186" s="4">
        <v>0.04</v>
      </c>
      <c r="CZ1186" s="4">
        <v>0.0</v>
      </c>
      <c r="DA1186" s="4">
        <v>0.09</v>
      </c>
      <c r="DB1186" s="4">
        <v>0.0</v>
      </c>
      <c r="DC1186" s="4">
        <v>0.0</v>
      </c>
      <c r="DD1186" s="4">
        <v>0.0</v>
      </c>
      <c r="DE1186" s="4">
        <v>0.36</v>
      </c>
      <c r="DF1186" s="4">
        <v>0.0</v>
      </c>
      <c r="DG1186" s="4">
        <v>0.0</v>
      </c>
      <c r="DH1186" s="4">
        <v>0.0</v>
      </c>
      <c r="DI1186" s="4">
        <v>0.0</v>
      </c>
      <c r="DJ1186" s="4">
        <v>0.0</v>
      </c>
      <c r="DK1186" s="4">
        <v>0.0</v>
      </c>
      <c r="DL1186" s="4">
        <v>0.0</v>
      </c>
      <c r="DM1186" s="4">
        <v>0.06</v>
      </c>
      <c r="DN1186" s="4">
        <v>0.0</v>
      </c>
      <c r="DO1186" s="4">
        <v>0.06</v>
      </c>
      <c r="DP1186" s="4">
        <v>0.12</v>
      </c>
      <c r="DQ1186" s="4">
        <v>0.0</v>
      </c>
      <c r="DR1186" s="4">
        <v>0.0</v>
      </c>
      <c r="DS1186" s="4">
        <v>0.0</v>
      </c>
      <c r="DT1186" s="4">
        <v>0.0</v>
      </c>
      <c r="DU1186" s="4">
        <v>0.0</v>
      </c>
      <c r="DV1186" s="4">
        <v>0.0</v>
      </c>
      <c r="DW1186" s="4">
        <v>0.09</v>
      </c>
      <c r="DX1186" s="4" t="s">
        <v>3476</v>
      </c>
      <c r="DY1186" s="4" t="s">
        <v>3478</v>
      </c>
      <c r="DZ1186" s="4" t="s">
        <v>3378</v>
      </c>
      <c r="EA1186" s="4" t="s">
        <v>2932</v>
      </c>
      <c r="EB1186" s="4">
        <v>149.905754109</v>
      </c>
      <c r="EC1186" s="6">
        <v>0.0</v>
      </c>
      <c r="ED1186" s="7">
        <v>0.0</v>
      </c>
      <c r="EE1186" s="4" t="s">
        <v>3476</v>
      </c>
      <c r="EF1186" s="4" t="s">
        <v>3374</v>
      </c>
      <c r="EG1186" s="4" t="s">
        <v>3477</v>
      </c>
      <c r="EH1186" s="4">
        <f t="shared" si="1"/>
        <v>1717.966518</v>
      </c>
      <c r="EI1186" s="4">
        <f t="shared" si="2"/>
        <v>0.71875</v>
      </c>
      <c r="EJ1186" s="4">
        <f t="shared" si="3"/>
        <v>1234.788435</v>
      </c>
      <c r="EK1186" s="4">
        <f t="shared" si="4"/>
        <v>0.2550724638</v>
      </c>
      <c r="EL1186" s="4">
        <f t="shared" si="5"/>
        <v>0.1118012422</v>
      </c>
      <c r="EM1186" s="4">
        <f t="shared" si="6"/>
        <v>0.4444444444</v>
      </c>
      <c r="EN1186" s="4">
        <f t="shared" si="7"/>
        <v>0.3703703704</v>
      </c>
      <c r="EO1186" s="4">
        <f t="shared" si="8"/>
        <v>0.1851851852</v>
      </c>
      <c r="EP1186" s="4">
        <f t="shared" si="9"/>
        <v>0</v>
      </c>
      <c r="EQ1186" s="4">
        <f t="shared" si="10"/>
        <v>0.466252588</v>
      </c>
      <c r="ER1186" s="4">
        <f t="shared" si="11"/>
        <v>0.3461697723</v>
      </c>
      <c r="ES1186" s="4">
        <f t="shared" si="12"/>
        <v>0.149068323</v>
      </c>
      <c r="ET1186" s="4">
        <f t="shared" si="13"/>
        <v>0.1611012209</v>
      </c>
      <c r="EU1186" s="4">
        <f t="shared" si="14"/>
        <v>0.13</v>
      </c>
      <c r="EV1186" s="4">
        <f t="shared" si="15"/>
        <v>0.36</v>
      </c>
      <c r="EW1186" s="4">
        <f t="shared" si="16"/>
        <v>0.06</v>
      </c>
      <c r="EX1186" s="4">
        <f t="shared" si="17"/>
        <v>0.18</v>
      </c>
      <c r="EY1186" s="4">
        <f t="shared" si="18"/>
        <v>0</v>
      </c>
      <c r="EZ1186" s="4">
        <f t="shared" si="19"/>
        <v>1.110491517</v>
      </c>
      <c r="FA1186" s="4">
        <f t="shared" si="20"/>
        <v>0.689987174</v>
      </c>
      <c r="FB1186" s="4">
        <f t="shared" si="21"/>
        <v>0</v>
      </c>
      <c r="FC1186" s="4">
        <f t="shared" si="22"/>
        <v>0.150310559</v>
      </c>
      <c r="FD1186" s="4">
        <f t="shared" si="23"/>
        <v>0</v>
      </c>
      <c r="FE1186" s="4">
        <f t="shared" si="24"/>
        <v>0.1047619048</v>
      </c>
      <c r="FF1186" s="4">
        <f t="shared" si="25"/>
        <v>0</v>
      </c>
      <c r="FG1186" s="4">
        <f t="shared" si="26"/>
        <v>0</v>
      </c>
      <c r="FH1186" s="4">
        <f t="shared" si="27"/>
        <v>0</v>
      </c>
      <c r="FI1186" s="4">
        <f t="shared" si="28"/>
        <v>0</v>
      </c>
      <c r="FJ1186" s="4">
        <f t="shared" si="29"/>
        <v>0</v>
      </c>
      <c r="FK1186" s="4">
        <f t="shared" si="30"/>
        <v>0</v>
      </c>
      <c r="FL1186" s="4">
        <f t="shared" si="31"/>
        <v>0</v>
      </c>
      <c r="FM1186" s="4">
        <f t="shared" si="32"/>
        <v>0.05548654244</v>
      </c>
      <c r="FN1186" s="4">
        <f t="shared" si="33"/>
        <v>0.2422360248</v>
      </c>
      <c r="FO1186" s="4">
        <f t="shared" si="34"/>
        <v>0.04099378882</v>
      </c>
      <c r="FP1186" s="4">
        <f t="shared" si="35"/>
        <v>0.4062111801</v>
      </c>
      <c r="FQ1186" s="4">
        <f t="shared" si="36"/>
        <v>1</v>
      </c>
      <c r="FR1186" s="4">
        <v>24.15</v>
      </c>
    </row>
    <row r="1187" ht="12.75" customHeight="1">
      <c r="A1187" s="4" t="s">
        <v>166</v>
      </c>
      <c r="B1187" s="4" t="s">
        <v>3373</v>
      </c>
      <c r="C1187" s="4" t="s">
        <v>3374</v>
      </c>
      <c r="D1187" s="4" t="s">
        <v>3479</v>
      </c>
      <c r="E1187" s="4" t="s">
        <v>3480</v>
      </c>
      <c r="F1187" s="4">
        <v>223.337068488</v>
      </c>
      <c r="G1187" s="4">
        <v>17.9375</v>
      </c>
      <c r="H1187" s="4">
        <v>25.375</v>
      </c>
      <c r="I1187" s="4">
        <v>33.8125</v>
      </c>
      <c r="J1187" s="4">
        <v>31.9375</v>
      </c>
      <c r="K1187" s="4">
        <v>55.5625</v>
      </c>
      <c r="L1187" s="4">
        <v>59.0</v>
      </c>
      <c r="M1187" s="4">
        <v>10.0</v>
      </c>
      <c r="N1187" s="4">
        <v>211.616943359375</v>
      </c>
      <c r="O1187" s="4">
        <v>73.1529485546323</v>
      </c>
      <c r="P1187" s="4">
        <v>4.0625</v>
      </c>
      <c r="Q1187" s="4">
        <v>40.0</v>
      </c>
      <c r="R1187" s="4">
        <v>0.0</v>
      </c>
      <c r="S1187" s="4">
        <v>49.25</v>
      </c>
      <c r="T1187" s="4">
        <v>130.3125</v>
      </c>
      <c r="U1187" s="4">
        <v>0.0</v>
      </c>
      <c r="V1187" s="4">
        <v>1464.22508398656</v>
      </c>
      <c r="W1187" s="4">
        <v>14.366173012318</v>
      </c>
      <c r="X1187" s="4">
        <v>34.0</v>
      </c>
      <c r="Y1187" s="4">
        <v>91527.1662</v>
      </c>
      <c r="Z1187" s="4">
        <v>58.78</v>
      </c>
      <c r="AA1187" s="4">
        <v>31.28</v>
      </c>
      <c r="AB1187" s="4">
        <v>30.35</v>
      </c>
      <c r="AC1187" s="4">
        <v>0.93</v>
      </c>
      <c r="AD1187" s="4">
        <v>2.61</v>
      </c>
      <c r="AE1187" s="4">
        <v>7.99</v>
      </c>
      <c r="AF1187" s="4">
        <v>16.9</v>
      </c>
      <c r="AG1187" s="4">
        <v>46.3</v>
      </c>
      <c r="AH1187" s="4">
        <v>3.0</v>
      </c>
      <c r="AI1187" s="4">
        <v>4.0</v>
      </c>
      <c r="AJ1187" s="4">
        <v>0.8</v>
      </c>
      <c r="AK1187" s="4">
        <v>0.0</v>
      </c>
      <c r="AL1187" s="4">
        <v>0.0</v>
      </c>
      <c r="AM1187" s="4">
        <v>0.0</v>
      </c>
      <c r="AN1187" s="4">
        <v>0.0</v>
      </c>
      <c r="AO1187" s="4">
        <v>0.0</v>
      </c>
      <c r="AP1187" s="4">
        <v>0.0</v>
      </c>
      <c r="AQ1187" s="4">
        <v>0.0</v>
      </c>
      <c r="AR1187" s="4">
        <v>6.41</v>
      </c>
      <c r="AS1187" s="4">
        <v>0.0</v>
      </c>
      <c r="AT1187" s="4">
        <v>0.0</v>
      </c>
      <c r="AU1187" s="4">
        <v>0.0</v>
      </c>
      <c r="AV1187" s="4">
        <v>0.0</v>
      </c>
      <c r="AW1187" s="4">
        <v>0.0</v>
      </c>
      <c r="AX1187" s="4">
        <v>0.0</v>
      </c>
      <c r="AY1187" s="4">
        <v>0.0</v>
      </c>
      <c r="AZ1187" s="4">
        <v>0.0</v>
      </c>
      <c r="BA1187" s="4">
        <v>0.0</v>
      </c>
      <c r="BB1187" s="4">
        <v>0.56</v>
      </c>
      <c r="BC1187" s="4">
        <v>0.0</v>
      </c>
      <c r="BD1187" s="4">
        <v>0.0</v>
      </c>
      <c r="BE1187" s="4">
        <v>0.0</v>
      </c>
      <c r="BF1187" s="4">
        <v>0.0</v>
      </c>
      <c r="BG1187" s="4">
        <v>0.0</v>
      </c>
      <c r="BH1187" s="4">
        <v>0.0</v>
      </c>
      <c r="BI1187" s="4">
        <v>0.0</v>
      </c>
      <c r="BJ1187" s="4">
        <v>0.0</v>
      </c>
      <c r="BK1187" s="4">
        <v>0.0</v>
      </c>
      <c r="BL1187" s="4">
        <v>1.29</v>
      </c>
      <c r="BM1187" s="4">
        <v>0.0</v>
      </c>
      <c r="BN1187" s="4">
        <v>10.0</v>
      </c>
      <c r="BO1187" s="4">
        <v>0.0</v>
      </c>
      <c r="BP1187" s="4">
        <v>0.0</v>
      </c>
      <c r="BQ1187" s="4">
        <v>0.0</v>
      </c>
      <c r="BR1187" s="4">
        <v>0.0</v>
      </c>
      <c r="BS1187" s="4">
        <v>0.0</v>
      </c>
      <c r="BT1187" s="4">
        <v>0.0</v>
      </c>
      <c r="BU1187" s="4">
        <v>0.0</v>
      </c>
      <c r="BV1187" s="4">
        <v>0.0</v>
      </c>
      <c r="BW1187" s="4">
        <v>0.0</v>
      </c>
      <c r="BX1187" s="4">
        <v>0.0</v>
      </c>
      <c r="BY1187" s="4">
        <v>0.0</v>
      </c>
      <c r="BZ1187" s="4">
        <v>0.0</v>
      </c>
      <c r="CA1187" s="4">
        <v>0.0</v>
      </c>
      <c r="CB1187" s="4">
        <v>0.0</v>
      </c>
      <c r="CC1187" s="4">
        <v>2.33</v>
      </c>
      <c r="CD1187" s="4">
        <v>0.0</v>
      </c>
      <c r="CE1187" s="4">
        <v>6.71</v>
      </c>
      <c r="CF1187" s="4">
        <v>1.43</v>
      </c>
      <c r="CG1187" s="4">
        <v>0.0</v>
      </c>
      <c r="CH1187" s="4">
        <v>0.42</v>
      </c>
      <c r="CI1187" s="4">
        <v>0.0</v>
      </c>
      <c r="CJ1187" s="4">
        <v>4.27</v>
      </c>
      <c r="CK1187" s="4">
        <v>0.0</v>
      </c>
      <c r="CL1187" s="4">
        <v>0.0</v>
      </c>
      <c r="CM1187" s="4">
        <v>1.02</v>
      </c>
      <c r="CN1187" s="4">
        <v>2.09</v>
      </c>
      <c r="CO1187" s="4">
        <v>6.53</v>
      </c>
      <c r="CP1187" s="4">
        <v>0.0</v>
      </c>
      <c r="CQ1187" s="4">
        <v>0.0</v>
      </c>
      <c r="CR1187" s="4">
        <v>15.72</v>
      </c>
      <c r="CS1187" s="4">
        <v>0.0</v>
      </c>
      <c r="CT1187" s="4">
        <v>43.0</v>
      </c>
      <c r="CU1187" s="4">
        <v>57.8</v>
      </c>
      <c r="CV1187" s="4" t="s">
        <v>3479</v>
      </c>
      <c r="CW1187" s="4">
        <v>223.34</v>
      </c>
      <c r="CX1187" s="4">
        <v>0.12</v>
      </c>
      <c r="CY1187" s="4">
        <v>0.34</v>
      </c>
      <c r="CZ1187" s="4">
        <v>0.0</v>
      </c>
      <c r="DA1187" s="4">
        <v>0.02</v>
      </c>
      <c r="DB1187" s="4">
        <v>0.0</v>
      </c>
      <c r="DC1187" s="4">
        <v>0.0</v>
      </c>
      <c r="DD1187" s="4">
        <v>0.0</v>
      </c>
      <c r="DE1187" s="4">
        <v>0.16</v>
      </c>
      <c r="DF1187" s="4">
        <v>0.0</v>
      </c>
      <c r="DG1187" s="4">
        <v>0.0</v>
      </c>
      <c r="DH1187" s="4">
        <v>0.0</v>
      </c>
      <c r="DI1187" s="4">
        <v>0.0</v>
      </c>
      <c r="DJ1187" s="4">
        <v>0.0</v>
      </c>
      <c r="DK1187" s="4">
        <v>0.0</v>
      </c>
      <c r="DL1187" s="4">
        <v>0.0</v>
      </c>
      <c r="DM1187" s="4">
        <v>0.02</v>
      </c>
      <c r="DN1187" s="4">
        <v>0.0</v>
      </c>
      <c r="DO1187" s="4">
        <v>0.02</v>
      </c>
      <c r="DP1187" s="4">
        <v>0.29</v>
      </c>
      <c r="DQ1187" s="4">
        <v>0.0</v>
      </c>
      <c r="DR1187" s="4">
        <v>0.0</v>
      </c>
      <c r="DS1187" s="4">
        <v>0.0</v>
      </c>
      <c r="DT1187" s="4">
        <v>0.0</v>
      </c>
      <c r="DU1187" s="4">
        <v>0.0</v>
      </c>
      <c r="DV1187" s="4">
        <v>0.0</v>
      </c>
      <c r="DW1187" s="4">
        <v>0.03</v>
      </c>
      <c r="DX1187" s="4" t="s">
        <v>3479</v>
      </c>
      <c r="DY1187" s="4" t="s">
        <v>3481</v>
      </c>
      <c r="DZ1187" s="4" t="s">
        <v>3378</v>
      </c>
      <c r="EA1187" s="4" t="s">
        <v>2932</v>
      </c>
      <c r="EB1187" s="4">
        <v>223.337068488</v>
      </c>
      <c r="EC1187" s="6">
        <v>6.83154366642</v>
      </c>
      <c r="ED1187" s="7">
        <v>0.03</v>
      </c>
      <c r="EE1187" s="4" t="s">
        <v>3479</v>
      </c>
      <c r="EF1187" s="4" t="s">
        <v>3374</v>
      </c>
      <c r="EG1187" s="4" t="s">
        <v>3480</v>
      </c>
      <c r="EH1187" s="4">
        <f t="shared" si="1"/>
        <v>1557.11409</v>
      </c>
      <c r="EI1187" s="4">
        <f t="shared" si="2"/>
        <v>1.016955017</v>
      </c>
      <c r="EJ1187" s="4">
        <f t="shared" si="3"/>
        <v>1583.514986</v>
      </c>
      <c r="EK1187" s="4">
        <f t="shared" si="4"/>
        <v>0.1796529432</v>
      </c>
      <c r="EL1187" s="4">
        <f t="shared" si="5"/>
        <v>0.920381082</v>
      </c>
      <c r="EM1187" s="4">
        <f t="shared" si="6"/>
        <v>0.8558225508</v>
      </c>
      <c r="EN1187" s="4">
        <f t="shared" si="7"/>
        <v>0.05545286506</v>
      </c>
      <c r="EO1187" s="4">
        <f t="shared" si="8"/>
        <v>0.07393715342</v>
      </c>
      <c r="EP1187" s="4">
        <f t="shared" si="9"/>
        <v>0.01478743068</v>
      </c>
      <c r="EQ1187" s="4">
        <f t="shared" si="10"/>
        <v>0.5321537938</v>
      </c>
      <c r="ER1187" s="4">
        <f t="shared" si="11"/>
        <v>0.1359305886</v>
      </c>
      <c r="ES1187" s="4">
        <f t="shared" si="12"/>
        <v>0.2875127594</v>
      </c>
      <c r="ET1187" s="4">
        <f t="shared" si="13"/>
        <v>0.2631896281</v>
      </c>
      <c r="EU1187" s="4">
        <f t="shared" si="14"/>
        <v>0.36</v>
      </c>
      <c r="EV1187" s="4">
        <f t="shared" si="15"/>
        <v>0.16</v>
      </c>
      <c r="EW1187" s="4">
        <f t="shared" si="16"/>
        <v>0.02</v>
      </c>
      <c r="EX1187" s="4">
        <f t="shared" si="17"/>
        <v>0.31</v>
      </c>
      <c r="EY1187" s="4">
        <f t="shared" si="18"/>
        <v>0</v>
      </c>
      <c r="EZ1187" s="4">
        <f t="shared" si="19"/>
        <v>1.102314668</v>
      </c>
      <c r="FA1187" s="4">
        <f t="shared" si="20"/>
        <v>0.6849066119</v>
      </c>
      <c r="FB1187" s="4">
        <f t="shared" si="21"/>
        <v>0.03058848991</v>
      </c>
      <c r="FC1187" s="4">
        <f t="shared" si="22"/>
        <v>0</v>
      </c>
      <c r="FD1187" s="4">
        <f t="shared" si="23"/>
        <v>0</v>
      </c>
      <c r="FE1187" s="4">
        <f t="shared" si="24"/>
        <v>0.01069314493</v>
      </c>
      <c r="FF1187" s="4">
        <f t="shared" si="25"/>
        <v>0</v>
      </c>
      <c r="FG1187" s="4">
        <f t="shared" si="26"/>
        <v>0</v>
      </c>
      <c r="FH1187" s="4">
        <f t="shared" si="27"/>
        <v>0</v>
      </c>
      <c r="FI1187" s="4">
        <f t="shared" si="28"/>
        <v>0</v>
      </c>
      <c r="FJ1187" s="4">
        <f t="shared" si="29"/>
        <v>0.1909490166</v>
      </c>
      <c r="FK1187" s="4">
        <f t="shared" si="30"/>
        <v>0</v>
      </c>
      <c r="FL1187" s="4">
        <f t="shared" si="31"/>
        <v>0</v>
      </c>
      <c r="FM1187" s="4">
        <f t="shared" si="32"/>
        <v>0.02463242314</v>
      </c>
      <c r="FN1187" s="4">
        <f t="shared" si="33"/>
        <v>0.1999236204</v>
      </c>
      <c r="FO1187" s="4">
        <f t="shared" si="34"/>
        <v>0.08955508879</v>
      </c>
      <c r="FP1187" s="4">
        <f t="shared" si="35"/>
        <v>0.4842467061</v>
      </c>
      <c r="FQ1187" s="4">
        <f t="shared" si="36"/>
        <v>1</v>
      </c>
      <c r="FR1187" s="4">
        <v>52.37</v>
      </c>
    </row>
    <row r="1188" ht="12.75" customHeight="1">
      <c r="A1188" s="4" t="s">
        <v>166</v>
      </c>
      <c r="B1188" s="4" t="s">
        <v>3373</v>
      </c>
      <c r="C1188" s="4" t="s">
        <v>3374</v>
      </c>
      <c r="D1188" s="4" t="s">
        <v>3482</v>
      </c>
      <c r="E1188" s="4" t="s">
        <v>3483</v>
      </c>
      <c r="F1188" s="4">
        <v>707.296650145</v>
      </c>
      <c r="G1188" s="4">
        <v>26.875</v>
      </c>
      <c r="H1188" s="4">
        <v>45.4375</v>
      </c>
      <c r="I1188" s="4">
        <v>77.8125</v>
      </c>
      <c r="J1188" s="4">
        <v>87.625</v>
      </c>
      <c r="K1188" s="4">
        <v>159.0</v>
      </c>
      <c r="L1188" s="4">
        <v>310.5</v>
      </c>
      <c r="M1188" s="4">
        <v>24.5315570831299</v>
      </c>
      <c r="N1188" s="4">
        <v>569.820373535156</v>
      </c>
      <c r="O1188" s="4">
        <v>192.072905091103</v>
      </c>
      <c r="P1188" s="4">
        <v>0.0</v>
      </c>
      <c r="Q1188" s="4">
        <v>0.0</v>
      </c>
      <c r="R1188" s="4">
        <v>481.1875</v>
      </c>
      <c r="S1188" s="4">
        <v>0.0</v>
      </c>
      <c r="T1188" s="4">
        <v>226.0625</v>
      </c>
      <c r="U1188" s="4">
        <v>0.0</v>
      </c>
      <c r="V1188" s="4">
        <v>1527.82508833922</v>
      </c>
      <c r="W1188" s="4">
        <v>14.0166590106007</v>
      </c>
      <c r="X1188" s="4">
        <v>75.0</v>
      </c>
      <c r="Y1188" s="4">
        <v>354727.406</v>
      </c>
      <c r="Z1188" s="4">
        <v>478.63</v>
      </c>
      <c r="AA1188" s="4">
        <v>71.9</v>
      </c>
      <c r="AB1188" s="4">
        <v>69.2</v>
      </c>
      <c r="AC1188" s="4">
        <v>2.7</v>
      </c>
      <c r="AD1188" s="4">
        <v>3.96</v>
      </c>
      <c r="AE1188" s="4">
        <v>15.06</v>
      </c>
      <c r="AF1188" s="4">
        <v>387.71</v>
      </c>
      <c r="AG1188" s="4">
        <v>97.9</v>
      </c>
      <c r="AH1188" s="4">
        <v>19.0</v>
      </c>
      <c r="AI1188" s="4">
        <v>31.5</v>
      </c>
      <c r="AJ1188" s="4">
        <v>3.2</v>
      </c>
      <c r="AK1188" s="4">
        <v>4.86</v>
      </c>
      <c r="AL1188" s="4">
        <v>0.0</v>
      </c>
      <c r="AM1188" s="4">
        <v>0.0</v>
      </c>
      <c r="AN1188" s="4">
        <v>0.0</v>
      </c>
      <c r="AO1188" s="4">
        <v>0.0</v>
      </c>
      <c r="AP1188" s="4">
        <v>0.0</v>
      </c>
      <c r="AQ1188" s="4">
        <v>0.0</v>
      </c>
      <c r="AR1188" s="4">
        <v>383.11</v>
      </c>
      <c r="AS1188" s="4">
        <v>0.0</v>
      </c>
      <c r="AT1188" s="4">
        <v>1.78</v>
      </c>
      <c r="AU1188" s="4">
        <v>0.0</v>
      </c>
      <c r="AV1188" s="4">
        <v>0.0</v>
      </c>
      <c r="AW1188" s="4">
        <v>0.0</v>
      </c>
      <c r="AX1188" s="4">
        <v>0.0</v>
      </c>
      <c r="AY1188" s="4">
        <v>0.0</v>
      </c>
      <c r="AZ1188" s="4">
        <v>0.0</v>
      </c>
      <c r="BA1188" s="4">
        <v>0.0</v>
      </c>
      <c r="BB1188" s="4">
        <v>0.98</v>
      </c>
      <c r="BC1188" s="4">
        <v>0.0</v>
      </c>
      <c r="BD1188" s="4">
        <v>0.0</v>
      </c>
      <c r="BE1188" s="4">
        <v>0.0</v>
      </c>
      <c r="BF1188" s="4">
        <v>0.0</v>
      </c>
      <c r="BG1188" s="4">
        <v>0.0</v>
      </c>
      <c r="BH1188" s="4">
        <v>0.0</v>
      </c>
      <c r="BI1188" s="4">
        <v>0.0</v>
      </c>
      <c r="BJ1188" s="4">
        <v>0.0</v>
      </c>
      <c r="BK1188" s="4">
        <v>0.0</v>
      </c>
      <c r="BL1188" s="4">
        <v>0.0</v>
      </c>
      <c r="BM1188" s="4">
        <v>12.22</v>
      </c>
      <c r="BN1188" s="4">
        <v>2.94</v>
      </c>
      <c r="BO1188" s="4">
        <v>0.0</v>
      </c>
      <c r="BP1188" s="4">
        <v>4.12</v>
      </c>
      <c r="BQ1188" s="4">
        <v>0.0</v>
      </c>
      <c r="BR1188" s="4">
        <v>1.05</v>
      </c>
      <c r="BS1188" s="4">
        <v>0.0</v>
      </c>
      <c r="BT1188" s="4">
        <v>0.0</v>
      </c>
      <c r="BU1188" s="4">
        <v>0.0</v>
      </c>
      <c r="BV1188" s="4">
        <v>0.0</v>
      </c>
      <c r="BW1188" s="4">
        <v>0.0</v>
      </c>
      <c r="BX1188" s="4">
        <v>0.0</v>
      </c>
      <c r="BY1188" s="4">
        <v>0.0</v>
      </c>
      <c r="BZ1188" s="4">
        <v>0.0</v>
      </c>
      <c r="CA1188" s="4">
        <v>0.0</v>
      </c>
      <c r="CB1188" s="4">
        <v>0.0</v>
      </c>
      <c r="CC1188" s="4">
        <v>4.57</v>
      </c>
      <c r="CD1188" s="4">
        <v>1.0</v>
      </c>
      <c r="CE1188" s="4">
        <v>16.53</v>
      </c>
      <c r="CF1188" s="4">
        <v>1.0</v>
      </c>
      <c r="CG1188" s="4">
        <v>0.0</v>
      </c>
      <c r="CH1188" s="4">
        <v>0.62</v>
      </c>
      <c r="CI1188" s="4">
        <v>0.0</v>
      </c>
      <c r="CJ1188" s="4">
        <v>1.2</v>
      </c>
      <c r="CK1188" s="4">
        <v>0.0</v>
      </c>
      <c r="CL1188" s="4">
        <v>0.0</v>
      </c>
      <c r="CM1188" s="4">
        <v>2.0</v>
      </c>
      <c r="CN1188" s="4">
        <v>2.59</v>
      </c>
      <c r="CO1188" s="4">
        <v>10.54</v>
      </c>
      <c r="CP1188" s="4">
        <v>0.0</v>
      </c>
      <c r="CQ1188" s="4">
        <v>0.0</v>
      </c>
      <c r="CR1188" s="4">
        <v>27.52</v>
      </c>
      <c r="CS1188" s="4">
        <v>0.0</v>
      </c>
      <c r="CT1188" s="4">
        <v>53.0</v>
      </c>
      <c r="CU1188" s="4">
        <v>97.5</v>
      </c>
      <c r="CV1188" s="4" t="s">
        <v>3482</v>
      </c>
      <c r="CW1188" s="4">
        <v>707.3</v>
      </c>
      <c r="CX1188" s="4">
        <v>0.07</v>
      </c>
      <c r="CY1188" s="4">
        <v>0.05</v>
      </c>
      <c r="CZ1188" s="4">
        <v>0.0</v>
      </c>
      <c r="DA1188" s="4">
        <v>0.0</v>
      </c>
      <c r="DB1188" s="4">
        <v>0.0</v>
      </c>
      <c r="DC1188" s="4">
        <v>0.0</v>
      </c>
      <c r="DD1188" s="4">
        <v>0.0</v>
      </c>
      <c r="DE1188" s="4">
        <v>0.21</v>
      </c>
      <c r="DF1188" s="4">
        <v>0.0</v>
      </c>
      <c r="DG1188" s="4">
        <v>0.0</v>
      </c>
      <c r="DH1188" s="4">
        <v>0.0</v>
      </c>
      <c r="DI1188" s="4">
        <v>0.0</v>
      </c>
      <c r="DJ1188" s="4">
        <v>0.0</v>
      </c>
      <c r="DK1188" s="4">
        <v>0.0</v>
      </c>
      <c r="DL1188" s="4">
        <v>0.0</v>
      </c>
      <c r="DM1188" s="4">
        <v>0.23</v>
      </c>
      <c r="DN1188" s="4">
        <v>0.0</v>
      </c>
      <c r="DO1188" s="4">
        <v>0.07</v>
      </c>
      <c r="DP1188" s="4">
        <v>0.08</v>
      </c>
      <c r="DQ1188" s="4">
        <v>0.0</v>
      </c>
      <c r="DR1188" s="4">
        <v>0.0</v>
      </c>
      <c r="DS1188" s="4">
        <v>0.0</v>
      </c>
      <c r="DT1188" s="4">
        <v>0.29</v>
      </c>
      <c r="DU1188" s="4">
        <v>0.0</v>
      </c>
      <c r="DV1188" s="4">
        <v>0.0</v>
      </c>
      <c r="DW1188" s="4">
        <v>0.0</v>
      </c>
      <c r="DX1188" s="4" t="s">
        <v>3482</v>
      </c>
      <c r="DY1188" s="4" t="s">
        <v>3484</v>
      </c>
      <c r="DZ1188" s="4" t="s">
        <v>3378</v>
      </c>
      <c r="EA1188" s="4" t="s">
        <v>2932</v>
      </c>
      <c r="EB1188" s="4">
        <v>707.296650145</v>
      </c>
      <c r="EC1188" s="6">
        <v>847.3060018718</v>
      </c>
      <c r="ED1188" s="7">
        <v>1.2</v>
      </c>
      <c r="EE1188" s="4" t="s">
        <v>3482</v>
      </c>
      <c r="EF1188" s="4" t="s">
        <v>3374</v>
      </c>
      <c r="EG1188" s="4" t="s">
        <v>3483</v>
      </c>
      <c r="EH1188" s="4">
        <f t="shared" si="1"/>
        <v>741.1307398</v>
      </c>
      <c r="EI1188" s="4">
        <f t="shared" si="2"/>
        <v>4.909025641</v>
      </c>
      <c r="EJ1188" s="4">
        <f t="shared" si="3"/>
        <v>3638.229805</v>
      </c>
      <c r="EK1188" s="4">
        <f t="shared" si="4"/>
        <v>0.05839583812</v>
      </c>
      <c r="EL1188" s="4">
        <f t="shared" si="5"/>
        <v>0.3167373545</v>
      </c>
      <c r="EM1188" s="4">
        <f t="shared" si="6"/>
        <v>0.6457783641</v>
      </c>
      <c r="EN1188" s="4">
        <f t="shared" si="7"/>
        <v>0.1253298153</v>
      </c>
      <c r="EO1188" s="4">
        <f t="shared" si="8"/>
        <v>0.2077836412</v>
      </c>
      <c r="EP1188" s="4">
        <f t="shared" si="9"/>
        <v>0.02110817942</v>
      </c>
      <c r="EQ1188" s="4">
        <f t="shared" si="10"/>
        <v>0.1502204208</v>
      </c>
      <c r="ER1188" s="4">
        <f t="shared" si="11"/>
        <v>0.0314648058</v>
      </c>
      <c r="ES1188" s="4">
        <f t="shared" si="12"/>
        <v>0.8100411591</v>
      </c>
      <c r="ET1188" s="4">
        <f t="shared" si="13"/>
        <v>0.6767033322</v>
      </c>
      <c r="EU1188" s="4">
        <f t="shared" si="14"/>
        <v>0.05</v>
      </c>
      <c r="EV1188" s="4">
        <f t="shared" si="15"/>
        <v>0.21</v>
      </c>
      <c r="EW1188" s="4">
        <f t="shared" si="16"/>
        <v>0.07</v>
      </c>
      <c r="EX1188" s="4">
        <f t="shared" si="17"/>
        <v>0.31</v>
      </c>
      <c r="EY1188" s="4">
        <f t="shared" si="18"/>
        <v>0.29</v>
      </c>
      <c r="EZ1188" s="4">
        <f t="shared" si="19"/>
        <v>1.385721131</v>
      </c>
      <c r="FA1188" s="4">
        <f t="shared" si="20"/>
        <v>0.8609969482</v>
      </c>
      <c r="FB1188" s="4">
        <f t="shared" si="21"/>
        <v>1.197949971</v>
      </c>
      <c r="FC1188" s="4">
        <f t="shared" si="22"/>
        <v>0.05032618826</v>
      </c>
      <c r="FD1188" s="4">
        <f t="shared" si="23"/>
        <v>0.01843222533</v>
      </c>
      <c r="FE1188" s="4">
        <f t="shared" si="24"/>
        <v>0.01014807911</v>
      </c>
      <c r="FF1188" s="4">
        <f t="shared" si="25"/>
        <v>0</v>
      </c>
      <c r="FG1188" s="4">
        <f t="shared" si="26"/>
        <v>0</v>
      </c>
      <c r="FH1188" s="4">
        <f t="shared" si="27"/>
        <v>0</v>
      </c>
      <c r="FI1188" s="4">
        <f t="shared" si="28"/>
        <v>0.1265403334</v>
      </c>
      <c r="FJ1188" s="4">
        <f t="shared" si="29"/>
        <v>0.03044423734</v>
      </c>
      <c r="FK1188" s="4">
        <f t="shared" si="30"/>
        <v>0.04266335301</v>
      </c>
      <c r="FL1188" s="4">
        <f t="shared" si="31"/>
        <v>0.01087294191</v>
      </c>
      <c r="FM1188" s="4">
        <f t="shared" si="32"/>
        <v>0</v>
      </c>
      <c r="FN1188" s="4">
        <f t="shared" si="33"/>
        <v>0.239204722</v>
      </c>
      <c r="FO1188" s="4">
        <f t="shared" si="34"/>
        <v>0.02971937455</v>
      </c>
      <c r="FP1188" s="4">
        <f t="shared" si="35"/>
        <v>0.4416485451</v>
      </c>
      <c r="FQ1188" s="4">
        <f t="shared" si="36"/>
        <v>1</v>
      </c>
      <c r="FR1188" s="4">
        <v>96.57</v>
      </c>
    </row>
    <row r="1189" ht="12.75" customHeight="1">
      <c r="A1189" s="4" t="s">
        <v>166</v>
      </c>
      <c r="B1189" s="4" t="s">
        <v>3373</v>
      </c>
      <c r="C1189" s="4" t="s">
        <v>3374</v>
      </c>
      <c r="D1189" s="4" t="s">
        <v>3485</v>
      </c>
      <c r="E1189" s="4" t="s">
        <v>3486</v>
      </c>
      <c r="F1189" s="4">
        <v>363.473691715</v>
      </c>
      <c r="G1189" s="4">
        <v>62.6875</v>
      </c>
      <c r="H1189" s="4">
        <v>53.75</v>
      </c>
      <c r="I1189" s="4">
        <v>47.8125</v>
      </c>
      <c r="J1189" s="4">
        <v>30.5625</v>
      </c>
      <c r="K1189" s="4">
        <v>55.625</v>
      </c>
      <c r="L1189" s="4">
        <v>112.9375</v>
      </c>
      <c r="M1189" s="4">
        <v>7.43606424331665</v>
      </c>
      <c r="N1189" s="4">
        <v>387.464782714844</v>
      </c>
      <c r="O1189" s="4">
        <v>130.295595266174</v>
      </c>
      <c r="P1189" s="4">
        <v>0.0</v>
      </c>
      <c r="Q1189" s="4">
        <v>0.0</v>
      </c>
      <c r="R1189" s="4">
        <v>121.5625</v>
      </c>
      <c r="S1189" s="4">
        <v>64.3125</v>
      </c>
      <c r="T1189" s="4">
        <v>165.0</v>
      </c>
      <c r="U1189" s="4">
        <v>12.5</v>
      </c>
      <c r="V1189" s="4">
        <v>1523.48495788207</v>
      </c>
      <c r="W1189" s="4">
        <v>14.1998641911638</v>
      </c>
      <c r="X1189" s="4">
        <v>29.0</v>
      </c>
      <c r="Y1189" s="4">
        <v>123391.4879</v>
      </c>
      <c r="Z1189" s="4">
        <v>61.42</v>
      </c>
      <c r="AA1189" s="4">
        <v>35.12</v>
      </c>
      <c r="AB1189" s="4">
        <v>33.69</v>
      </c>
      <c r="AC1189" s="4">
        <v>1.43</v>
      </c>
      <c r="AD1189" s="4">
        <v>4.26</v>
      </c>
      <c r="AE1189" s="4">
        <v>21.24</v>
      </c>
      <c r="AF1189" s="4">
        <v>0.8</v>
      </c>
      <c r="AG1189" s="4">
        <v>21.9</v>
      </c>
      <c r="AH1189" s="4">
        <v>5.1</v>
      </c>
      <c r="AI1189" s="4">
        <v>1.4</v>
      </c>
      <c r="AJ1189" s="4">
        <v>3.2</v>
      </c>
      <c r="AK1189" s="4">
        <v>2.73</v>
      </c>
      <c r="AL1189" s="4">
        <v>0.0</v>
      </c>
      <c r="AM1189" s="4">
        <v>0.0</v>
      </c>
      <c r="AN1189" s="4">
        <v>1.75</v>
      </c>
      <c r="AO1189" s="4">
        <v>0.0</v>
      </c>
      <c r="AP1189" s="4">
        <v>0.0</v>
      </c>
      <c r="AQ1189" s="4">
        <v>0.0</v>
      </c>
      <c r="AR1189" s="4">
        <v>4.29</v>
      </c>
      <c r="AS1189" s="4">
        <v>0.0</v>
      </c>
      <c r="AT1189" s="4">
        <v>0.0</v>
      </c>
      <c r="AU1189" s="4">
        <v>0.0</v>
      </c>
      <c r="AV1189" s="4">
        <v>0.0</v>
      </c>
      <c r="AW1189" s="4">
        <v>0.0</v>
      </c>
      <c r="AX1189" s="4">
        <v>0.0</v>
      </c>
      <c r="AY1189" s="4">
        <v>0.0</v>
      </c>
      <c r="AZ1189" s="4">
        <v>0.0</v>
      </c>
      <c r="BA1189" s="4">
        <v>0.0</v>
      </c>
      <c r="BB1189" s="4">
        <v>9.75</v>
      </c>
      <c r="BC1189" s="4">
        <v>0.0</v>
      </c>
      <c r="BD1189" s="4">
        <v>0.0</v>
      </c>
      <c r="BE1189" s="4">
        <v>0.0</v>
      </c>
      <c r="BF1189" s="4">
        <v>0.0</v>
      </c>
      <c r="BG1189" s="4">
        <v>0.0</v>
      </c>
      <c r="BH1189" s="4">
        <v>0.0</v>
      </c>
      <c r="BI1189" s="4">
        <v>0.0</v>
      </c>
      <c r="BJ1189" s="4">
        <v>7.91</v>
      </c>
      <c r="BK1189" s="4">
        <v>0.0</v>
      </c>
      <c r="BL1189" s="4">
        <v>0.0</v>
      </c>
      <c r="BM1189" s="4">
        <v>0.0</v>
      </c>
      <c r="BN1189" s="4">
        <v>4.7</v>
      </c>
      <c r="BO1189" s="4">
        <v>0.0</v>
      </c>
      <c r="BP1189" s="4">
        <v>1.79</v>
      </c>
      <c r="BQ1189" s="4">
        <v>0.0</v>
      </c>
      <c r="BR1189" s="4">
        <v>0.0</v>
      </c>
      <c r="BS1189" s="4">
        <v>0.0</v>
      </c>
      <c r="BT1189" s="4">
        <v>0.0</v>
      </c>
      <c r="BU1189" s="4">
        <v>0.0</v>
      </c>
      <c r="BV1189" s="4">
        <v>0.0</v>
      </c>
      <c r="BW1189" s="4">
        <v>0.0</v>
      </c>
      <c r="BX1189" s="4">
        <v>0.0</v>
      </c>
      <c r="BY1189" s="4">
        <v>0.0</v>
      </c>
      <c r="BZ1189" s="4">
        <v>1.46</v>
      </c>
      <c r="CA1189" s="4">
        <v>0.0</v>
      </c>
      <c r="CB1189" s="4">
        <v>0.0</v>
      </c>
      <c r="CC1189" s="4">
        <v>4.67</v>
      </c>
      <c r="CD1189" s="4">
        <v>0.0</v>
      </c>
      <c r="CE1189" s="4">
        <v>0.0</v>
      </c>
      <c r="CF1189" s="4">
        <v>1.26</v>
      </c>
      <c r="CG1189" s="4">
        <v>0.0</v>
      </c>
      <c r="CH1189" s="4">
        <v>1.15</v>
      </c>
      <c r="CI1189" s="4">
        <v>0.0</v>
      </c>
      <c r="CJ1189" s="4">
        <v>0.0</v>
      </c>
      <c r="CK1189" s="4">
        <v>0.0</v>
      </c>
      <c r="CL1189" s="4">
        <v>0.0</v>
      </c>
      <c r="CM1189" s="4">
        <v>0.0</v>
      </c>
      <c r="CN1189" s="4">
        <v>0.0</v>
      </c>
      <c r="CO1189" s="4">
        <v>1.04</v>
      </c>
      <c r="CP1189" s="4">
        <v>0.0</v>
      </c>
      <c r="CQ1189" s="4">
        <v>0.0</v>
      </c>
      <c r="CR1189" s="4">
        <v>18.92</v>
      </c>
      <c r="CS1189" s="4">
        <v>0.0</v>
      </c>
      <c r="CT1189" s="4">
        <v>13.0</v>
      </c>
      <c r="CU1189" s="4">
        <v>58.0</v>
      </c>
      <c r="CV1189" s="4" t="s">
        <v>3485</v>
      </c>
      <c r="CW1189" s="4">
        <v>363.47</v>
      </c>
      <c r="CX1189" s="4">
        <v>0.13</v>
      </c>
      <c r="CY1189" s="4">
        <v>0.07</v>
      </c>
      <c r="CZ1189" s="4">
        <v>0.0</v>
      </c>
      <c r="DA1189" s="4">
        <v>0.03</v>
      </c>
      <c r="DB1189" s="4">
        <v>0.01</v>
      </c>
      <c r="DC1189" s="4">
        <v>0.0</v>
      </c>
      <c r="DD1189" s="4">
        <v>0.0</v>
      </c>
      <c r="DE1189" s="4">
        <v>0.15</v>
      </c>
      <c r="DF1189" s="4">
        <v>0.0</v>
      </c>
      <c r="DG1189" s="4">
        <v>0.0</v>
      </c>
      <c r="DH1189" s="4">
        <v>0.0</v>
      </c>
      <c r="DI1189" s="4">
        <v>0.0</v>
      </c>
      <c r="DJ1189" s="4">
        <v>0.0</v>
      </c>
      <c r="DK1189" s="4">
        <v>0.01</v>
      </c>
      <c r="DL1189" s="4">
        <v>0.0</v>
      </c>
      <c r="DM1189" s="4">
        <v>0.25</v>
      </c>
      <c r="DN1189" s="4">
        <v>0.0</v>
      </c>
      <c r="DO1189" s="4">
        <v>0.02</v>
      </c>
      <c r="DP1189" s="4">
        <v>0.09</v>
      </c>
      <c r="DQ1189" s="4">
        <v>0.0</v>
      </c>
      <c r="DR1189" s="4">
        <v>0.01</v>
      </c>
      <c r="DS1189" s="4">
        <v>0.01</v>
      </c>
      <c r="DT1189" s="4">
        <v>0.22</v>
      </c>
      <c r="DU1189" s="4">
        <v>0.0</v>
      </c>
      <c r="DV1189" s="4">
        <v>0.0</v>
      </c>
      <c r="DW1189" s="4">
        <v>0.0</v>
      </c>
      <c r="DX1189" s="4" t="s">
        <v>3485</v>
      </c>
      <c r="DY1189" s="4" t="s">
        <v>3487</v>
      </c>
      <c r="DZ1189" s="4" t="s">
        <v>3378</v>
      </c>
      <c r="EA1189" s="4" t="s">
        <v>2932</v>
      </c>
      <c r="EB1189" s="4">
        <v>363.473691715</v>
      </c>
      <c r="EC1189" s="6">
        <v>356.3334245141</v>
      </c>
      <c r="ED1189" s="7">
        <v>0.98</v>
      </c>
      <c r="EE1189" s="4" t="s">
        <v>3485</v>
      </c>
      <c r="EF1189" s="4" t="s">
        <v>3374</v>
      </c>
      <c r="EG1189" s="4" t="s">
        <v>3486</v>
      </c>
      <c r="EH1189" s="4">
        <f t="shared" si="1"/>
        <v>2008.978963</v>
      </c>
      <c r="EI1189" s="4">
        <f t="shared" si="2"/>
        <v>1.058965517</v>
      </c>
      <c r="EJ1189" s="4">
        <f t="shared" si="3"/>
        <v>2127.439447</v>
      </c>
      <c r="EK1189" s="4">
        <f t="shared" si="4"/>
        <v>0.4661348095</v>
      </c>
      <c r="EL1189" s="4">
        <f t="shared" si="5"/>
        <v>0.514490394</v>
      </c>
      <c r="EM1189" s="4">
        <f t="shared" si="6"/>
        <v>0.6930379747</v>
      </c>
      <c r="EN1189" s="4">
        <f t="shared" si="7"/>
        <v>0.1613924051</v>
      </c>
      <c r="EO1189" s="4">
        <f t="shared" si="8"/>
        <v>0.04430379747</v>
      </c>
      <c r="EP1189" s="4">
        <f t="shared" si="9"/>
        <v>0.1012658228</v>
      </c>
      <c r="EQ1189" s="4">
        <f t="shared" si="10"/>
        <v>0.5718007164</v>
      </c>
      <c r="ER1189" s="4">
        <f t="shared" si="11"/>
        <v>0.3458156952</v>
      </c>
      <c r="ES1189" s="4">
        <f t="shared" si="12"/>
        <v>0.01302507327</v>
      </c>
      <c r="ET1189" s="4">
        <f t="shared" si="13"/>
        <v>0.1689805931</v>
      </c>
      <c r="EU1189" s="4">
        <f t="shared" si="14"/>
        <v>0.11</v>
      </c>
      <c r="EV1189" s="4">
        <f t="shared" si="15"/>
        <v>0.15</v>
      </c>
      <c r="EW1189" s="4">
        <f t="shared" si="16"/>
        <v>0.03</v>
      </c>
      <c r="EX1189" s="4">
        <f t="shared" si="17"/>
        <v>0.35</v>
      </c>
      <c r="EY1189" s="4">
        <f t="shared" si="18"/>
        <v>0.23</v>
      </c>
      <c r="EZ1189" s="4">
        <f t="shared" si="19"/>
        <v>1.338028192</v>
      </c>
      <c r="FA1189" s="4">
        <f t="shared" si="20"/>
        <v>0.831363659</v>
      </c>
      <c r="FB1189" s="4">
        <f t="shared" si="21"/>
        <v>0.9803554773</v>
      </c>
      <c r="FC1189" s="4">
        <f t="shared" si="22"/>
        <v>0.0804742231</v>
      </c>
      <c r="FD1189" s="4">
        <f t="shared" si="23"/>
        <v>0</v>
      </c>
      <c r="FE1189" s="4">
        <f t="shared" si="24"/>
        <v>0.1751392132</v>
      </c>
      <c r="FF1189" s="4">
        <f t="shared" si="25"/>
        <v>0.1420873002</v>
      </c>
      <c r="FG1189" s="4">
        <f t="shared" si="26"/>
        <v>0</v>
      </c>
      <c r="FH1189" s="4">
        <f t="shared" si="27"/>
        <v>0</v>
      </c>
      <c r="FI1189" s="4">
        <f t="shared" si="28"/>
        <v>0</v>
      </c>
      <c r="FJ1189" s="4">
        <f t="shared" si="29"/>
        <v>0.08442608227</v>
      </c>
      <c r="FK1189" s="4">
        <f t="shared" si="30"/>
        <v>0.03215376325</v>
      </c>
      <c r="FL1189" s="4">
        <f t="shared" si="31"/>
        <v>0</v>
      </c>
      <c r="FM1189" s="4">
        <f t="shared" si="32"/>
        <v>0</v>
      </c>
      <c r="FN1189" s="4">
        <f t="shared" si="33"/>
        <v>0.1065205676</v>
      </c>
      <c r="FO1189" s="4">
        <f t="shared" si="34"/>
        <v>0.02065744566</v>
      </c>
      <c r="FP1189" s="4">
        <f t="shared" si="35"/>
        <v>0.3585414047</v>
      </c>
      <c r="FQ1189" s="4">
        <f t="shared" si="36"/>
        <v>1</v>
      </c>
      <c r="FR1189" s="4">
        <v>55.67</v>
      </c>
    </row>
    <row r="1190" ht="12.75" customHeight="1">
      <c r="A1190" s="4" t="s">
        <v>166</v>
      </c>
      <c r="B1190" s="4" t="s">
        <v>3373</v>
      </c>
      <c r="C1190" s="4" t="s">
        <v>3374</v>
      </c>
      <c r="D1190" s="4" t="s">
        <v>3488</v>
      </c>
      <c r="E1190" s="4" t="s">
        <v>3489</v>
      </c>
      <c r="F1190" s="4">
        <v>651.238641418</v>
      </c>
      <c r="G1190" s="4">
        <v>12.8125</v>
      </c>
      <c r="H1190" s="4">
        <v>24.4375</v>
      </c>
      <c r="I1190" s="4">
        <v>55.9375</v>
      </c>
      <c r="J1190" s="4">
        <v>58.8125</v>
      </c>
      <c r="K1190" s="4">
        <v>154.4375</v>
      </c>
      <c r="L1190" s="4">
        <v>344.5</v>
      </c>
      <c r="M1190" s="4">
        <v>182.076705932617</v>
      </c>
      <c r="N1190" s="4">
        <v>603.9208984375</v>
      </c>
      <c r="O1190" s="4">
        <v>367.004300641716</v>
      </c>
      <c r="P1190" s="4">
        <v>0.0</v>
      </c>
      <c r="Q1190" s="4">
        <v>0.0</v>
      </c>
      <c r="R1190" s="4">
        <v>368.1875</v>
      </c>
      <c r="S1190" s="4">
        <v>178.375</v>
      </c>
      <c r="T1190" s="4">
        <v>104.375</v>
      </c>
      <c r="U1190" s="4">
        <v>0.0</v>
      </c>
      <c r="V1190" s="4">
        <v>1527.97591170825</v>
      </c>
      <c r="W1190" s="4">
        <v>13.3373790786948</v>
      </c>
      <c r="X1190" s="4">
        <v>52.0</v>
      </c>
      <c r="Y1190" s="4">
        <v>178180.7941</v>
      </c>
      <c r="Z1190" s="4">
        <v>167.49</v>
      </c>
      <c r="AA1190" s="4">
        <v>57.41</v>
      </c>
      <c r="AB1190" s="4">
        <v>53.32</v>
      </c>
      <c r="AC1190" s="4">
        <v>4.09</v>
      </c>
      <c r="AD1190" s="4">
        <v>4.42</v>
      </c>
      <c r="AE1190" s="4">
        <v>11.19</v>
      </c>
      <c r="AF1190" s="4">
        <v>94.47</v>
      </c>
      <c r="AG1190" s="4">
        <v>44.8</v>
      </c>
      <c r="AH1190" s="4">
        <v>22.2</v>
      </c>
      <c r="AI1190" s="4">
        <v>24.8</v>
      </c>
      <c r="AJ1190" s="4">
        <v>0.8</v>
      </c>
      <c r="AK1190" s="4">
        <v>0.0</v>
      </c>
      <c r="AL1190" s="4">
        <v>0.0</v>
      </c>
      <c r="AM1190" s="4">
        <v>0.0</v>
      </c>
      <c r="AN1190" s="4">
        <v>0.0</v>
      </c>
      <c r="AO1190" s="4">
        <v>0.0</v>
      </c>
      <c r="AP1190" s="4">
        <v>0.0</v>
      </c>
      <c r="AQ1190" s="4">
        <v>0.0</v>
      </c>
      <c r="AR1190" s="4">
        <v>87.91</v>
      </c>
      <c r="AS1190" s="4">
        <v>0.0</v>
      </c>
      <c r="AT1190" s="4">
        <v>0.0</v>
      </c>
      <c r="AU1190" s="4">
        <v>0.0</v>
      </c>
      <c r="AV1190" s="4">
        <v>0.0</v>
      </c>
      <c r="AW1190" s="4">
        <v>0.0</v>
      </c>
      <c r="AX1190" s="4">
        <v>0.0</v>
      </c>
      <c r="AY1190" s="4">
        <v>0.0</v>
      </c>
      <c r="AZ1190" s="4">
        <v>0.0</v>
      </c>
      <c r="BA1190" s="4">
        <v>0.0</v>
      </c>
      <c r="BB1190" s="4">
        <v>0.0</v>
      </c>
      <c r="BC1190" s="4">
        <v>0.0</v>
      </c>
      <c r="BD1190" s="4">
        <v>0.0</v>
      </c>
      <c r="BE1190" s="4">
        <v>0.0</v>
      </c>
      <c r="BF1190" s="4">
        <v>0.0</v>
      </c>
      <c r="BG1190" s="4">
        <v>0.0</v>
      </c>
      <c r="BH1190" s="4">
        <v>0.0</v>
      </c>
      <c r="BI1190" s="4">
        <v>0.0</v>
      </c>
      <c r="BJ1190" s="4">
        <v>0.0</v>
      </c>
      <c r="BK1190" s="4">
        <v>0.0</v>
      </c>
      <c r="BL1190" s="4">
        <v>0.0</v>
      </c>
      <c r="BM1190" s="4">
        <v>1.26</v>
      </c>
      <c r="BN1190" s="4">
        <v>0.0</v>
      </c>
      <c r="BO1190" s="4">
        <v>0.0</v>
      </c>
      <c r="BP1190" s="4">
        <v>7.77</v>
      </c>
      <c r="BQ1190" s="4">
        <v>2.37</v>
      </c>
      <c r="BR1190" s="4">
        <v>4.64</v>
      </c>
      <c r="BS1190" s="4">
        <v>2.38</v>
      </c>
      <c r="BT1190" s="4">
        <v>0.0</v>
      </c>
      <c r="BU1190" s="4">
        <v>0.0</v>
      </c>
      <c r="BV1190" s="4">
        <v>0.0</v>
      </c>
      <c r="BW1190" s="4">
        <v>0.0</v>
      </c>
      <c r="BX1190" s="4">
        <v>0.0</v>
      </c>
      <c r="BY1190" s="4">
        <v>0.0</v>
      </c>
      <c r="BZ1190" s="4">
        <v>0.46</v>
      </c>
      <c r="CA1190" s="4">
        <v>0.0</v>
      </c>
      <c r="CB1190" s="4">
        <v>0.0</v>
      </c>
      <c r="CC1190" s="4">
        <v>0.0</v>
      </c>
      <c r="CD1190" s="4">
        <v>0.0</v>
      </c>
      <c r="CE1190" s="4">
        <v>3.71</v>
      </c>
      <c r="CF1190" s="4">
        <v>4.92</v>
      </c>
      <c r="CG1190" s="4">
        <v>3.02</v>
      </c>
      <c r="CH1190" s="4">
        <v>8.8</v>
      </c>
      <c r="CI1190" s="4">
        <v>0.0</v>
      </c>
      <c r="CJ1190" s="4">
        <v>1.78</v>
      </c>
      <c r="CK1190" s="4">
        <v>0.0</v>
      </c>
      <c r="CL1190" s="4">
        <v>0.0</v>
      </c>
      <c r="CM1190" s="4">
        <v>1.56</v>
      </c>
      <c r="CN1190" s="4">
        <v>3.57</v>
      </c>
      <c r="CO1190" s="4">
        <v>3.41</v>
      </c>
      <c r="CP1190" s="4">
        <v>0.0</v>
      </c>
      <c r="CQ1190" s="4">
        <v>0.0</v>
      </c>
      <c r="CR1190" s="4">
        <v>29.93</v>
      </c>
      <c r="CS1190" s="4">
        <v>0.0</v>
      </c>
      <c r="CT1190" s="4">
        <v>28.0</v>
      </c>
      <c r="CU1190" s="4">
        <v>78.0</v>
      </c>
      <c r="CV1190" s="4" t="s">
        <v>3488</v>
      </c>
      <c r="CW1190" s="4">
        <v>651.24</v>
      </c>
      <c r="CX1190" s="4">
        <v>0.04</v>
      </c>
      <c r="CY1190" s="4">
        <v>0.17</v>
      </c>
      <c r="CZ1190" s="4">
        <v>0.0</v>
      </c>
      <c r="DA1190" s="4">
        <v>0.0</v>
      </c>
      <c r="DB1190" s="4">
        <v>0.0</v>
      </c>
      <c r="DC1190" s="4">
        <v>0.0</v>
      </c>
      <c r="DD1190" s="4">
        <v>0.0</v>
      </c>
      <c r="DE1190" s="4">
        <v>0.03</v>
      </c>
      <c r="DF1190" s="4">
        <v>0.0</v>
      </c>
      <c r="DG1190" s="4">
        <v>0.0</v>
      </c>
      <c r="DH1190" s="4">
        <v>0.0</v>
      </c>
      <c r="DI1190" s="4">
        <v>0.0</v>
      </c>
      <c r="DJ1190" s="4">
        <v>0.0</v>
      </c>
      <c r="DK1190" s="4">
        <v>0.0</v>
      </c>
      <c r="DL1190" s="4">
        <v>0.0</v>
      </c>
      <c r="DM1190" s="4">
        <v>0.09</v>
      </c>
      <c r="DN1190" s="4">
        <v>0.0</v>
      </c>
      <c r="DO1190" s="4">
        <v>0.14</v>
      </c>
      <c r="DP1190" s="4">
        <v>0.06</v>
      </c>
      <c r="DQ1190" s="4">
        <v>0.0</v>
      </c>
      <c r="DR1190" s="4">
        <v>0.05</v>
      </c>
      <c r="DS1190" s="4">
        <v>0.0</v>
      </c>
      <c r="DT1190" s="4">
        <v>0.43</v>
      </c>
      <c r="DU1190" s="4">
        <v>0.0</v>
      </c>
      <c r="DV1190" s="4">
        <v>0.0</v>
      </c>
      <c r="DW1190" s="4">
        <v>0.0</v>
      </c>
      <c r="DX1190" s="4" t="s">
        <v>3488</v>
      </c>
      <c r="DY1190" s="4" t="s">
        <v>3490</v>
      </c>
      <c r="DZ1190" s="4" t="s">
        <v>3378</v>
      </c>
      <c r="EA1190" s="4" t="s">
        <v>2932</v>
      </c>
      <c r="EB1190" s="4">
        <v>651.238641418</v>
      </c>
      <c r="EC1190" s="6">
        <v>764.8589074841</v>
      </c>
      <c r="ED1190" s="7">
        <v>1.17</v>
      </c>
      <c r="EE1190" s="4" t="s">
        <v>3488</v>
      </c>
      <c r="EF1190" s="4" t="s">
        <v>3374</v>
      </c>
      <c r="EG1190" s="4" t="s">
        <v>3489</v>
      </c>
      <c r="EH1190" s="4">
        <f t="shared" si="1"/>
        <v>1063.829447</v>
      </c>
      <c r="EI1190" s="4">
        <f t="shared" si="2"/>
        <v>2.147307692</v>
      </c>
      <c r="EJ1190" s="4">
        <f t="shared" si="3"/>
        <v>2284.369155</v>
      </c>
      <c r="EK1190" s="4">
        <f t="shared" si="4"/>
        <v>0.08161681294</v>
      </c>
      <c r="EL1190" s="4">
        <f t="shared" si="5"/>
        <v>0.552868828</v>
      </c>
      <c r="EM1190" s="4">
        <f t="shared" si="6"/>
        <v>0.4838012959</v>
      </c>
      <c r="EN1190" s="4">
        <f t="shared" si="7"/>
        <v>0.2397408207</v>
      </c>
      <c r="EO1190" s="4">
        <f t="shared" si="8"/>
        <v>0.2678185745</v>
      </c>
      <c r="EP1190" s="4">
        <f t="shared" si="9"/>
        <v>0.008639308855</v>
      </c>
      <c r="EQ1190" s="4">
        <f t="shared" si="10"/>
        <v>0.3427667323</v>
      </c>
      <c r="ER1190" s="4">
        <f t="shared" si="11"/>
        <v>0.0668099588</v>
      </c>
      <c r="ES1190" s="4">
        <f t="shared" si="12"/>
        <v>0.5640336737</v>
      </c>
      <c r="ET1190" s="4">
        <f t="shared" si="13"/>
        <v>0.2571868273</v>
      </c>
      <c r="EU1190" s="4">
        <f t="shared" si="14"/>
        <v>0.17</v>
      </c>
      <c r="EV1190" s="4">
        <f t="shared" si="15"/>
        <v>0.03</v>
      </c>
      <c r="EW1190" s="4">
        <f t="shared" si="16"/>
        <v>0.14</v>
      </c>
      <c r="EX1190" s="4">
        <f t="shared" si="17"/>
        <v>0.2</v>
      </c>
      <c r="EY1190" s="4">
        <f t="shared" si="18"/>
        <v>0.43</v>
      </c>
      <c r="EZ1190" s="4">
        <f t="shared" si="19"/>
        <v>1.366479913</v>
      </c>
      <c r="FA1190" s="4">
        <f t="shared" si="20"/>
        <v>0.8490417071</v>
      </c>
      <c r="FB1190" s="4">
        <f t="shared" si="21"/>
        <v>1.174467943</v>
      </c>
      <c r="FC1190" s="4">
        <f t="shared" si="22"/>
        <v>0</v>
      </c>
      <c r="FD1190" s="4">
        <f t="shared" si="23"/>
        <v>0</v>
      </c>
      <c r="FE1190" s="4">
        <f t="shared" si="24"/>
        <v>0</v>
      </c>
      <c r="FF1190" s="4">
        <f t="shared" si="25"/>
        <v>0</v>
      </c>
      <c r="FG1190" s="4">
        <f t="shared" si="26"/>
        <v>0</v>
      </c>
      <c r="FH1190" s="4">
        <f t="shared" si="27"/>
        <v>0</v>
      </c>
      <c r="FI1190" s="4">
        <f t="shared" si="28"/>
        <v>0.01548291964</v>
      </c>
      <c r="FJ1190" s="4">
        <f t="shared" si="29"/>
        <v>0</v>
      </c>
      <c r="FK1190" s="4">
        <f t="shared" si="30"/>
        <v>0.09547800442</v>
      </c>
      <c r="FL1190" s="4">
        <f t="shared" si="31"/>
        <v>0.05701646596</v>
      </c>
      <c r="FM1190" s="4">
        <f t="shared" si="32"/>
        <v>0</v>
      </c>
      <c r="FN1190" s="4">
        <f t="shared" si="33"/>
        <v>0.1060457115</v>
      </c>
      <c r="FO1190" s="4">
        <f t="shared" si="34"/>
        <v>0.2532563283</v>
      </c>
      <c r="FP1190" s="4">
        <f t="shared" si="35"/>
        <v>0.4727205702</v>
      </c>
      <c r="FQ1190" s="4">
        <f t="shared" si="36"/>
        <v>1</v>
      </c>
      <c r="FR1190" s="4">
        <v>81.38</v>
      </c>
    </row>
    <row r="1191" ht="12.75" customHeight="1">
      <c r="A1191" s="4" t="s">
        <v>166</v>
      </c>
      <c r="B1191" s="4" t="s">
        <v>3373</v>
      </c>
      <c r="C1191" s="4" t="s">
        <v>3374</v>
      </c>
      <c r="D1191" s="4" t="s">
        <v>3491</v>
      </c>
      <c r="E1191" s="4" t="s">
        <v>3492</v>
      </c>
      <c r="F1191" s="4">
        <v>740.935437611</v>
      </c>
      <c r="G1191" s="4">
        <v>43.9375</v>
      </c>
      <c r="H1191" s="4">
        <v>68.0</v>
      </c>
      <c r="I1191" s="4">
        <v>123.8125</v>
      </c>
      <c r="J1191" s="4">
        <v>128.625</v>
      </c>
      <c r="K1191" s="4">
        <v>191.9375</v>
      </c>
      <c r="L1191" s="4">
        <v>184.125</v>
      </c>
      <c r="M1191" s="4">
        <v>53.0094795227051</v>
      </c>
      <c r="N1191" s="4">
        <v>374.737579345703</v>
      </c>
      <c r="O1191" s="4">
        <v>174.662334203539</v>
      </c>
      <c r="P1191" s="4">
        <v>0.0</v>
      </c>
      <c r="Q1191" s="4">
        <v>0.0</v>
      </c>
      <c r="R1191" s="4">
        <v>438.625</v>
      </c>
      <c r="S1191" s="4">
        <v>0.0</v>
      </c>
      <c r="T1191" s="4">
        <v>301.8125</v>
      </c>
      <c r="U1191" s="4">
        <v>0.0</v>
      </c>
      <c r="V1191" s="4">
        <v>1524.60917214635</v>
      </c>
      <c r="W1191" s="4">
        <v>13.9702495363345</v>
      </c>
      <c r="X1191" s="4">
        <v>79.0</v>
      </c>
      <c r="Y1191" s="4">
        <v>214215.2166</v>
      </c>
      <c r="Z1191" s="4">
        <v>165.36</v>
      </c>
      <c r="AA1191" s="4">
        <v>79.55</v>
      </c>
      <c r="AB1191" s="4">
        <v>77.26</v>
      </c>
      <c r="AC1191" s="4">
        <v>2.29</v>
      </c>
      <c r="AD1191" s="4">
        <v>6.45</v>
      </c>
      <c r="AE1191" s="4">
        <v>30.2</v>
      </c>
      <c r="AF1191" s="4">
        <v>49.16</v>
      </c>
      <c r="AG1191" s="4">
        <v>26.9</v>
      </c>
      <c r="AH1191" s="4">
        <v>10.3</v>
      </c>
      <c r="AI1191" s="4">
        <v>1.5</v>
      </c>
      <c r="AJ1191" s="4">
        <v>4.8</v>
      </c>
      <c r="AK1191" s="4">
        <v>6.34</v>
      </c>
      <c r="AL1191" s="4">
        <v>0.0</v>
      </c>
      <c r="AM1191" s="4">
        <v>0.0</v>
      </c>
      <c r="AN1191" s="4">
        <v>0.0</v>
      </c>
      <c r="AO1191" s="4">
        <v>0.0</v>
      </c>
      <c r="AP1191" s="4">
        <v>0.0</v>
      </c>
      <c r="AQ1191" s="4">
        <v>0.0</v>
      </c>
      <c r="AR1191" s="4">
        <v>57.65</v>
      </c>
      <c r="AS1191" s="4">
        <v>0.0</v>
      </c>
      <c r="AT1191" s="4">
        <v>0.0</v>
      </c>
      <c r="AU1191" s="4">
        <v>0.0</v>
      </c>
      <c r="AV1191" s="4">
        <v>0.0</v>
      </c>
      <c r="AW1191" s="4">
        <v>0.0</v>
      </c>
      <c r="AX1191" s="4">
        <v>0.0</v>
      </c>
      <c r="AY1191" s="4">
        <v>0.0</v>
      </c>
      <c r="AZ1191" s="4">
        <v>0.0</v>
      </c>
      <c r="BA1191" s="4">
        <v>0.0</v>
      </c>
      <c r="BB1191" s="4">
        <v>11.12</v>
      </c>
      <c r="BC1191" s="4">
        <v>0.0</v>
      </c>
      <c r="BD1191" s="4">
        <v>0.0</v>
      </c>
      <c r="BE1191" s="4">
        <v>0.0</v>
      </c>
      <c r="BF1191" s="4">
        <v>0.0</v>
      </c>
      <c r="BG1191" s="4">
        <v>0.0</v>
      </c>
      <c r="BH1191" s="4">
        <v>0.0</v>
      </c>
      <c r="BI1191" s="4">
        <v>3.5</v>
      </c>
      <c r="BJ1191" s="4">
        <v>1.69</v>
      </c>
      <c r="BK1191" s="4">
        <v>0.0</v>
      </c>
      <c r="BL1191" s="4">
        <v>3.42</v>
      </c>
      <c r="BM1191" s="4">
        <v>0.0</v>
      </c>
      <c r="BN1191" s="4">
        <v>1.23</v>
      </c>
      <c r="BO1191" s="4">
        <v>0.0</v>
      </c>
      <c r="BP1191" s="4">
        <v>1.99</v>
      </c>
      <c r="BQ1191" s="4">
        <v>0.0</v>
      </c>
      <c r="BR1191" s="4">
        <v>3.88</v>
      </c>
      <c r="BS1191" s="4">
        <v>0.0</v>
      </c>
      <c r="BT1191" s="4">
        <v>0.0</v>
      </c>
      <c r="BU1191" s="4">
        <v>0.0</v>
      </c>
      <c r="BV1191" s="4">
        <v>0.0</v>
      </c>
      <c r="BW1191" s="4">
        <v>0.0</v>
      </c>
      <c r="BX1191" s="4">
        <v>0.0</v>
      </c>
      <c r="BY1191" s="4">
        <v>0.0</v>
      </c>
      <c r="BZ1191" s="4">
        <v>2.22</v>
      </c>
      <c r="CA1191" s="4">
        <v>0.0</v>
      </c>
      <c r="CB1191" s="4">
        <v>0.0</v>
      </c>
      <c r="CC1191" s="4">
        <v>0.0</v>
      </c>
      <c r="CD1191" s="4">
        <v>5.3</v>
      </c>
      <c r="CE1191" s="4">
        <v>5.53</v>
      </c>
      <c r="CF1191" s="4">
        <v>1.47</v>
      </c>
      <c r="CG1191" s="4">
        <v>0.0</v>
      </c>
      <c r="CH1191" s="4">
        <v>6.54</v>
      </c>
      <c r="CI1191" s="4">
        <v>0.0</v>
      </c>
      <c r="CJ1191" s="4">
        <v>6.33</v>
      </c>
      <c r="CK1191" s="4">
        <v>0.0</v>
      </c>
      <c r="CL1191" s="4">
        <v>0.0</v>
      </c>
      <c r="CM1191" s="4">
        <v>2.45</v>
      </c>
      <c r="CN1191" s="4">
        <v>0.0</v>
      </c>
      <c r="CO1191" s="4">
        <v>10.87</v>
      </c>
      <c r="CP1191" s="4">
        <v>0.0</v>
      </c>
      <c r="CQ1191" s="4">
        <v>0.0</v>
      </c>
      <c r="CR1191" s="4">
        <v>33.83</v>
      </c>
      <c r="CS1191" s="4">
        <v>0.0</v>
      </c>
      <c r="CT1191" s="4">
        <v>66.0</v>
      </c>
      <c r="CU1191" s="4">
        <v>118.5</v>
      </c>
      <c r="CV1191" s="4" t="s">
        <v>3491</v>
      </c>
      <c r="CW1191" s="4">
        <v>740.94</v>
      </c>
      <c r="CX1191" s="4">
        <v>0.14</v>
      </c>
      <c r="CY1191" s="4">
        <v>0.05</v>
      </c>
      <c r="CZ1191" s="4">
        <v>0.0</v>
      </c>
      <c r="DA1191" s="4">
        <v>0.01</v>
      </c>
      <c r="DB1191" s="4">
        <v>0.0</v>
      </c>
      <c r="DC1191" s="4">
        <v>0.0</v>
      </c>
      <c r="DD1191" s="4">
        <v>0.0</v>
      </c>
      <c r="DE1191" s="4">
        <v>0.29</v>
      </c>
      <c r="DF1191" s="4">
        <v>0.0</v>
      </c>
      <c r="DG1191" s="4">
        <v>0.0</v>
      </c>
      <c r="DH1191" s="4">
        <v>0.0</v>
      </c>
      <c r="DI1191" s="4">
        <v>0.0</v>
      </c>
      <c r="DJ1191" s="4">
        <v>0.0</v>
      </c>
      <c r="DK1191" s="4">
        <v>0.02</v>
      </c>
      <c r="DL1191" s="4">
        <v>0.0</v>
      </c>
      <c r="DM1191" s="4">
        <v>0.17</v>
      </c>
      <c r="DN1191" s="4">
        <v>0.0</v>
      </c>
      <c r="DO1191" s="4">
        <v>0.12</v>
      </c>
      <c r="DP1191" s="4">
        <v>0.16</v>
      </c>
      <c r="DQ1191" s="4">
        <v>0.0</v>
      </c>
      <c r="DR1191" s="4">
        <v>0.0</v>
      </c>
      <c r="DS1191" s="4">
        <v>0.0</v>
      </c>
      <c r="DT1191" s="4">
        <v>0.04</v>
      </c>
      <c r="DU1191" s="4">
        <v>0.0</v>
      </c>
      <c r="DV1191" s="4">
        <v>0.0</v>
      </c>
      <c r="DW1191" s="4">
        <v>0.0</v>
      </c>
      <c r="DX1191" s="4" t="s">
        <v>3491</v>
      </c>
      <c r="DY1191" s="4" t="s">
        <v>3493</v>
      </c>
      <c r="DZ1191" s="4" t="s">
        <v>3378</v>
      </c>
      <c r="EA1191" s="4" t="s">
        <v>2932</v>
      </c>
      <c r="EB1191" s="4">
        <v>740.935437611</v>
      </c>
      <c r="EC1191" s="6">
        <v>38.5661391578</v>
      </c>
      <c r="ED1191" s="7">
        <v>0.05</v>
      </c>
      <c r="EE1191" s="4" t="s">
        <v>3491</v>
      </c>
      <c r="EF1191" s="4" t="s">
        <v>3374</v>
      </c>
      <c r="EG1191" s="4" t="s">
        <v>3492</v>
      </c>
      <c r="EH1191" s="4">
        <f t="shared" si="1"/>
        <v>1295.447609</v>
      </c>
      <c r="EI1191" s="4">
        <f t="shared" si="2"/>
        <v>1.395443038</v>
      </c>
      <c r="EJ1191" s="4">
        <f t="shared" si="3"/>
        <v>1807.723347</v>
      </c>
      <c r="EK1191" s="4">
        <f t="shared" si="4"/>
        <v>0.1799104983</v>
      </c>
      <c r="EL1191" s="4">
        <f t="shared" si="5"/>
        <v>0.2630624093</v>
      </c>
      <c r="EM1191" s="4">
        <f t="shared" si="6"/>
        <v>0.6183908046</v>
      </c>
      <c r="EN1191" s="4">
        <f t="shared" si="7"/>
        <v>0.2367816092</v>
      </c>
      <c r="EO1191" s="4">
        <f t="shared" si="8"/>
        <v>0.03448275862</v>
      </c>
      <c r="EP1191" s="4">
        <f t="shared" si="9"/>
        <v>0.1103448276</v>
      </c>
      <c r="EQ1191" s="4">
        <f t="shared" si="10"/>
        <v>0.4810716014</v>
      </c>
      <c r="ER1191" s="4">
        <f t="shared" si="11"/>
        <v>0.1826318336</v>
      </c>
      <c r="ES1191" s="4">
        <f t="shared" si="12"/>
        <v>0.2972907596</v>
      </c>
      <c r="ET1191" s="4">
        <f t="shared" si="13"/>
        <v>0.2231773399</v>
      </c>
      <c r="EU1191" s="4">
        <f t="shared" si="14"/>
        <v>0.06</v>
      </c>
      <c r="EV1191" s="4">
        <f t="shared" si="15"/>
        <v>0.29</v>
      </c>
      <c r="EW1191" s="4">
        <f t="shared" si="16"/>
        <v>0.14</v>
      </c>
      <c r="EX1191" s="4">
        <f t="shared" si="17"/>
        <v>0.33</v>
      </c>
      <c r="EY1191" s="4">
        <f t="shared" si="18"/>
        <v>0.04</v>
      </c>
      <c r="EZ1191" s="4">
        <f t="shared" si="19"/>
        <v>1.297657705</v>
      </c>
      <c r="FA1191" s="4">
        <f t="shared" si="20"/>
        <v>0.8062800654</v>
      </c>
      <c r="FB1191" s="4">
        <f t="shared" si="21"/>
        <v>0.05205060684</v>
      </c>
      <c r="FC1191" s="4">
        <f t="shared" si="22"/>
        <v>0.05796836427</v>
      </c>
      <c r="FD1191" s="4">
        <f t="shared" si="23"/>
        <v>0</v>
      </c>
      <c r="FE1191" s="4">
        <f t="shared" si="24"/>
        <v>0.1016732193</v>
      </c>
      <c r="FF1191" s="4">
        <f t="shared" si="25"/>
        <v>0.04745359788</v>
      </c>
      <c r="FG1191" s="4">
        <f t="shared" si="26"/>
        <v>0</v>
      </c>
      <c r="FH1191" s="4">
        <f t="shared" si="27"/>
        <v>0</v>
      </c>
      <c r="FI1191" s="4">
        <f t="shared" si="28"/>
        <v>0</v>
      </c>
      <c r="FJ1191" s="4">
        <f t="shared" si="29"/>
        <v>0.0112462284</v>
      </c>
      <c r="FK1191" s="4">
        <f t="shared" si="30"/>
        <v>0.01819511749</v>
      </c>
      <c r="FL1191" s="4">
        <f t="shared" si="31"/>
        <v>0.03547590747</v>
      </c>
      <c r="FM1191" s="4">
        <f t="shared" si="32"/>
        <v>0.03127000091</v>
      </c>
      <c r="FN1191" s="4">
        <f t="shared" si="33"/>
        <v>0.112462284</v>
      </c>
      <c r="FO1191" s="4">
        <f t="shared" si="34"/>
        <v>0.1531498583</v>
      </c>
      <c r="FP1191" s="4">
        <f t="shared" si="35"/>
        <v>0.431105422</v>
      </c>
      <c r="FQ1191" s="4">
        <f t="shared" si="36"/>
        <v>1</v>
      </c>
      <c r="FR1191" s="4">
        <v>109.37</v>
      </c>
    </row>
    <row r="1192" ht="12.75" customHeight="1">
      <c r="A1192" s="4" t="s">
        <v>166</v>
      </c>
      <c r="B1192" s="4" t="s">
        <v>3373</v>
      </c>
      <c r="C1192" s="4" t="s">
        <v>3374</v>
      </c>
      <c r="D1192" s="4" t="s">
        <v>3494</v>
      </c>
      <c r="E1192" s="4" t="s">
        <v>3495</v>
      </c>
      <c r="F1192" s="4">
        <v>467.289903092</v>
      </c>
      <c r="G1192" s="4">
        <v>196.125</v>
      </c>
      <c r="H1192" s="4">
        <v>66.5</v>
      </c>
      <c r="I1192" s="4">
        <v>57.375</v>
      </c>
      <c r="J1192" s="4">
        <v>47.75</v>
      </c>
      <c r="K1192" s="4">
        <v>64.6875</v>
      </c>
      <c r="L1192" s="4">
        <v>35.0625</v>
      </c>
      <c r="M1192" s="4">
        <v>131.862899780273</v>
      </c>
      <c r="N1192" s="4">
        <v>247.202194213867</v>
      </c>
      <c r="O1192" s="4">
        <v>163.059790593928</v>
      </c>
      <c r="P1192" s="4">
        <v>0.0</v>
      </c>
      <c r="Q1192" s="4">
        <v>0.0</v>
      </c>
      <c r="R1192" s="4">
        <v>32.375</v>
      </c>
      <c r="S1192" s="4">
        <v>108.625</v>
      </c>
      <c r="T1192" s="4">
        <v>162.875</v>
      </c>
      <c r="U1192" s="4">
        <v>163.625</v>
      </c>
      <c r="V1192" s="4">
        <v>1519.33128259997</v>
      </c>
      <c r="W1192" s="4">
        <v>13.9879898354955</v>
      </c>
      <c r="X1192" s="4">
        <v>56.0</v>
      </c>
      <c r="Y1192" s="4">
        <v>403783.5905</v>
      </c>
      <c r="Z1192" s="4">
        <v>123.1</v>
      </c>
      <c r="AA1192" s="4">
        <v>104.32</v>
      </c>
      <c r="AB1192" s="4">
        <v>94.18</v>
      </c>
      <c r="AC1192" s="4">
        <v>10.14</v>
      </c>
      <c r="AD1192" s="4">
        <v>3.87</v>
      </c>
      <c r="AE1192" s="4">
        <v>6.51</v>
      </c>
      <c r="AF1192" s="4">
        <v>8.4</v>
      </c>
      <c r="AG1192" s="4">
        <v>173.2</v>
      </c>
      <c r="AH1192" s="4">
        <v>48.7</v>
      </c>
      <c r="AI1192" s="4">
        <v>1.1</v>
      </c>
      <c r="AJ1192" s="4">
        <v>0.0</v>
      </c>
      <c r="AK1192" s="4">
        <v>20.08</v>
      </c>
      <c r="AL1192" s="4">
        <v>0.0</v>
      </c>
      <c r="AM1192" s="4">
        <v>0.0</v>
      </c>
      <c r="AN1192" s="4">
        <v>0.0</v>
      </c>
      <c r="AO1192" s="4">
        <v>0.0</v>
      </c>
      <c r="AP1192" s="4">
        <v>0.0</v>
      </c>
      <c r="AQ1192" s="4">
        <v>0.0</v>
      </c>
      <c r="AR1192" s="4">
        <v>14.35</v>
      </c>
      <c r="AS1192" s="4">
        <v>0.0</v>
      </c>
      <c r="AT1192" s="4">
        <v>0.0</v>
      </c>
      <c r="AU1192" s="4">
        <v>0.0</v>
      </c>
      <c r="AV1192" s="4">
        <v>1.9</v>
      </c>
      <c r="AW1192" s="4">
        <v>0.0</v>
      </c>
      <c r="AX1192" s="4">
        <v>0.0</v>
      </c>
      <c r="AY1192" s="4">
        <v>0.0</v>
      </c>
      <c r="AZ1192" s="4">
        <v>0.0</v>
      </c>
      <c r="BA1192" s="4">
        <v>0.0</v>
      </c>
      <c r="BB1192" s="4">
        <v>1.31</v>
      </c>
      <c r="BC1192" s="4">
        <v>0.0</v>
      </c>
      <c r="BD1192" s="4">
        <v>0.0</v>
      </c>
      <c r="BE1192" s="4">
        <v>0.0</v>
      </c>
      <c r="BF1192" s="4">
        <v>0.0</v>
      </c>
      <c r="BG1192" s="4">
        <v>0.0</v>
      </c>
      <c r="BH1192" s="4">
        <v>0.0</v>
      </c>
      <c r="BI1192" s="4">
        <v>0.0</v>
      </c>
      <c r="BJ1192" s="4">
        <v>0.0</v>
      </c>
      <c r="BK1192" s="4">
        <v>0.0</v>
      </c>
      <c r="BL1192" s="4">
        <v>0.0</v>
      </c>
      <c r="BM1192" s="4">
        <v>4.63</v>
      </c>
      <c r="BN1192" s="4">
        <v>17.34</v>
      </c>
      <c r="BO1192" s="4">
        <v>0.0</v>
      </c>
      <c r="BP1192" s="4">
        <v>18.6</v>
      </c>
      <c r="BQ1192" s="4">
        <v>0.0</v>
      </c>
      <c r="BR1192" s="4">
        <v>0.0</v>
      </c>
      <c r="BS1192" s="4">
        <v>2.97</v>
      </c>
      <c r="BT1192" s="4">
        <v>0.0</v>
      </c>
      <c r="BU1192" s="4">
        <v>0.0</v>
      </c>
      <c r="BV1192" s="4">
        <v>0.0</v>
      </c>
      <c r="BW1192" s="4">
        <v>0.0</v>
      </c>
      <c r="BX1192" s="4">
        <v>0.0</v>
      </c>
      <c r="BY1192" s="4">
        <v>0.0</v>
      </c>
      <c r="BZ1192" s="4">
        <v>0.0</v>
      </c>
      <c r="CA1192" s="4">
        <v>0.0</v>
      </c>
      <c r="CB1192" s="4">
        <v>0.0</v>
      </c>
      <c r="CC1192" s="4">
        <v>0.0</v>
      </c>
      <c r="CD1192" s="4">
        <v>0.0</v>
      </c>
      <c r="CE1192" s="4">
        <v>8.19</v>
      </c>
      <c r="CF1192" s="4">
        <v>0.0</v>
      </c>
      <c r="CG1192" s="4">
        <v>0.0</v>
      </c>
      <c r="CH1192" s="4">
        <v>7.97</v>
      </c>
      <c r="CI1192" s="4">
        <v>0.0</v>
      </c>
      <c r="CJ1192" s="4">
        <v>1.54</v>
      </c>
      <c r="CK1192" s="4">
        <v>0.0</v>
      </c>
      <c r="CL1192" s="4">
        <v>0.0</v>
      </c>
      <c r="CM1192" s="4">
        <v>4.35</v>
      </c>
      <c r="CN1192" s="4">
        <v>3.51</v>
      </c>
      <c r="CO1192" s="4">
        <v>5.4</v>
      </c>
      <c r="CP1192" s="4">
        <v>0.0</v>
      </c>
      <c r="CQ1192" s="4">
        <v>0.0</v>
      </c>
      <c r="CR1192" s="4">
        <v>10.96</v>
      </c>
      <c r="CS1192" s="4">
        <v>0.0</v>
      </c>
      <c r="CT1192" s="4">
        <v>25.0</v>
      </c>
      <c r="CU1192" s="4">
        <v>89.6</v>
      </c>
      <c r="CV1192" s="4" t="s">
        <v>3494</v>
      </c>
      <c r="CW1192" s="4">
        <v>467.29</v>
      </c>
      <c r="CX1192" s="4">
        <v>0.1</v>
      </c>
      <c r="CY1192" s="4">
        <v>0.3</v>
      </c>
      <c r="CZ1192" s="4">
        <v>0.0</v>
      </c>
      <c r="DA1192" s="4">
        <v>0.0</v>
      </c>
      <c r="DB1192" s="4">
        <v>0.0</v>
      </c>
      <c r="DC1192" s="4">
        <v>0.0</v>
      </c>
      <c r="DD1192" s="4">
        <v>0.0</v>
      </c>
      <c r="DE1192" s="4">
        <v>0.08</v>
      </c>
      <c r="DF1192" s="4">
        <v>0.0</v>
      </c>
      <c r="DG1192" s="4">
        <v>0.0</v>
      </c>
      <c r="DH1192" s="4">
        <v>0.0</v>
      </c>
      <c r="DI1192" s="4">
        <v>0.0</v>
      </c>
      <c r="DJ1192" s="4">
        <v>0.0</v>
      </c>
      <c r="DK1192" s="4">
        <v>0.03</v>
      </c>
      <c r="DL1192" s="4">
        <v>0.0</v>
      </c>
      <c r="DM1192" s="4">
        <v>0.22</v>
      </c>
      <c r="DN1192" s="4">
        <v>0.0</v>
      </c>
      <c r="DO1192" s="4">
        <v>0.08</v>
      </c>
      <c r="DP1192" s="4">
        <v>0.17</v>
      </c>
      <c r="DQ1192" s="4">
        <v>0.0</v>
      </c>
      <c r="DR1192" s="4">
        <v>0.01</v>
      </c>
      <c r="DS1192" s="4">
        <v>0.0</v>
      </c>
      <c r="DT1192" s="4">
        <v>0.01</v>
      </c>
      <c r="DU1192" s="4">
        <v>0.0</v>
      </c>
      <c r="DV1192" s="4">
        <v>0.0</v>
      </c>
      <c r="DW1192" s="4">
        <v>0.0</v>
      </c>
      <c r="DX1192" s="4" t="s">
        <v>3494</v>
      </c>
      <c r="DY1192" s="4" t="s">
        <v>3496</v>
      </c>
      <c r="DZ1192" s="4" t="s">
        <v>3378</v>
      </c>
      <c r="EA1192" s="4" t="s">
        <v>2932</v>
      </c>
      <c r="EB1192" s="4">
        <v>467.289903092</v>
      </c>
      <c r="EC1192" s="6">
        <v>136.473154690296</v>
      </c>
      <c r="ED1192" s="7">
        <v>0.29</v>
      </c>
      <c r="EE1192" s="4" t="s">
        <v>3494</v>
      </c>
      <c r="EF1192" s="4" t="s">
        <v>3374</v>
      </c>
      <c r="EG1192" s="4" t="s">
        <v>3495</v>
      </c>
      <c r="EH1192" s="4">
        <f t="shared" si="1"/>
        <v>3280.126649</v>
      </c>
      <c r="EI1192" s="4">
        <f t="shared" si="2"/>
        <v>1.373883929</v>
      </c>
      <c r="EJ1192" s="4">
        <f t="shared" si="3"/>
        <v>4506.513287</v>
      </c>
      <c r="EK1192" s="4">
        <f t="shared" si="4"/>
        <v>0.5187652315</v>
      </c>
      <c r="EL1192" s="4">
        <f t="shared" si="5"/>
        <v>1.811535337</v>
      </c>
      <c r="EM1192" s="4">
        <f t="shared" si="6"/>
        <v>0.7766816143</v>
      </c>
      <c r="EN1192" s="4">
        <f t="shared" si="7"/>
        <v>0.2183856502</v>
      </c>
      <c r="EO1192" s="4">
        <f t="shared" si="8"/>
        <v>0.004932735426</v>
      </c>
      <c r="EP1192" s="4">
        <f t="shared" si="9"/>
        <v>0</v>
      </c>
      <c r="EQ1192" s="4">
        <f t="shared" si="10"/>
        <v>0.8474411048</v>
      </c>
      <c r="ER1192" s="4">
        <f t="shared" si="11"/>
        <v>0.05288383428</v>
      </c>
      <c r="ES1192" s="4">
        <f t="shared" si="12"/>
        <v>0.06823720552</v>
      </c>
      <c r="ET1192" s="4">
        <f t="shared" si="13"/>
        <v>0.2634338966</v>
      </c>
      <c r="EU1192" s="4">
        <f t="shared" si="14"/>
        <v>0.3</v>
      </c>
      <c r="EV1192" s="4">
        <f t="shared" si="15"/>
        <v>0.08</v>
      </c>
      <c r="EW1192" s="4">
        <f t="shared" si="16"/>
        <v>0.11</v>
      </c>
      <c r="EX1192" s="4">
        <f t="shared" si="17"/>
        <v>0.4</v>
      </c>
      <c r="EY1192" s="4">
        <f t="shared" si="18"/>
        <v>0.01</v>
      </c>
      <c r="EZ1192" s="4">
        <f t="shared" si="19"/>
        <v>1.218618368</v>
      </c>
      <c r="FA1192" s="4">
        <f t="shared" si="20"/>
        <v>0.7571701639</v>
      </c>
      <c r="FB1192" s="4">
        <f t="shared" si="21"/>
        <v>0.2920524364</v>
      </c>
      <c r="FC1192" s="4">
        <f t="shared" si="22"/>
        <v>0.1898279448</v>
      </c>
      <c r="FD1192" s="4">
        <f t="shared" si="23"/>
        <v>0.01796180753</v>
      </c>
      <c r="FE1192" s="4">
        <f t="shared" si="24"/>
        <v>0.01238419361</v>
      </c>
      <c r="FF1192" s="4">
        <f t="shared" si="25"/>
        <v>0</v>
      </c>
      <c r="FG1192" s="4">
        <f t="shared" si="26"/>
        <v>0</v>
      </c>
      <c r="FH1192" s="4">
        <f t="shared" si="27"/>
        <v>0</v>
      </c>
      <c r="FI1192" s="4">
        <f t="shared" si="28"/>
        <v>0.04377008886</v>
      </c>
      <c r="FJ1192" s="4">
        <f t="shared" si="29"/>
        <v>0.1639251276</v>
      </c>
      <c r="FK1192" s="4">
        <f t="shared" si="30"/>
        <v>0.1758366421</v>
      </c>
      <c r="FL1192" s="4">
        <f t="shared" si="31"/>
        <v>0</v>
      </c>
      <c r="FM1192" s="4">
        <f t="shared" si="32"/>
        <v>0</v>
      </c>
      <c r="FN1192" s="4">
        <f t="shared" si="33"/>
        <v>0.07742484402</v>
      </c>
      <c r="FO1192" s="4">
        <f t="shared" si="34"/>
        <v>0.08990357345</v>
      </c>
      <c r="FP1192" s="4">
        <f t="shared" si="35"/>
        <v>0.228965778</v>
      </c>
      <c r="FQ1192" s="4">
        <f t="shared" si="36"/>
        <v>1</v>
      </c>
      <c r="FR1192" s="4">
        <v>105.78</v>
      </c>
    </row>
    <row r="1193" ht="12.75" customHeight="1">
      <c r="A1193" s="4" t="s">
        <v>166</v>
      </c>
      <c r="B1193" s="4" t="s">
        <v>3373</v>
      </c>
      <c r="C1193" s="4" t="s">
        <v>3374</v>
      </c>
      <c r="D1193" s="4" t="s">
        <v>3497</v>
      </c>
      <c r="E1193" s="4" t="s">
        <v>794</v>
      </c>
      <c r="F1193" s="4">
        <v>318.188602013</v>
      </c>
      <c r="G1193" s="4">
        <v>7.6875</v>
      </c>
      <c r="H1193" s="4">
        <v>11.0</v>
      </c>
      <c r="I1193" s="4">
        <v>28.75</v>
      </c>
      <c r="J1193" s="4">
        <v>33.8125</v>
      </c>
      <c r="K1193" s="4">
        <v>84.1875</v>
      </c>
      <c r="L1193" s="4">
        <v>153.0</v>
      </c>
      <c r="M1193" s="4">
        <v>372.704650878906</v>
      </c>
      <c r="N1193" s="4">
        <v>832.414001464844</v>
      </c>
      <c r="O1193" s="4">
        <v>649.682736843959</v>
      </c>
      <c r="P1193" s="4">
        <v>0.0</v>
      </c>
      <c r="Q1193" s="4">
        <v>0.0</v>
      </c>
      <c r="R1193" s="4">
        <v>225.3125</v>
      </c>
      <c r="S1193" s="4">
        <v>0.0</v>
      </c>
      <c r="T1193" s="4">
        <v>93.125</v>
      </c>
      <c r="U1193" s="4">
        <v>0.0</v>
      </c>
      <c r="V1193" s="4">
        <v>1590.87445972495</v>
      </c>
      <c r="W1193" s="4">
        <v>12.0497072691552</v>
      </c>
      <c r="X1193" s="4">
        <v>15.0</v>
      </c>
      <c r="Y1193" s="4">
        <v>67932.9029</v>
      </c>
      <c r="Z1193" s="4">
        <v>234.7</v>
      </c>
      <c r="AA1193" s="4">
        <v>13.62</v>
      </c>
      <c r="AB1193" s="4">
        <v>13.62</v>
      </c>
      <c r="AC1193" s="4">
        <v>0.0</v>
      </c>
      <c r="AD1193" s="4">
        <v>0.4</v>
      </c>
      <c r="AE1193" s="4">
        <v>0.8</v>
      </c>
      <c r="AF1193" s="4">
        <v>219.88</v>
      </c>
      <c r="AG1193" s="4">
        <v>24.1</v>
      </c>
      <c r="AH1193" s="4">
        <v>30.5</v>
      </c>
      <c r="AI1193" s="4">
        <v>1.7</v>
      </c>
      <c r="AJ1193" s="4">
        <v>21.6</v>
      </c>
      <c r="AK1193" s="4">
        <v>0.0</v>
      </c>
      <c r="AL1193" s="4">
        <v>0.0</v>
      </c>
      <c r="AM1193" s="4">
        <v>0.0</v>
      </c>
      <c r="AN1193" s="4">
        <v>0.0</v>
      </c>
      <c r="AO1193" s="4">
        <v>0.0</v>
      </c>
      <c r="AP1193" s="4">
        <v>0.0</v>
      </c>
      <c r="AQ1193" s="4">
        <v>0.0</v>
      </c>
      <c r="AR1193" s="4">
        <v>200.0</v>
      </c>
      <c r="AS1193" s="4">
        <v>0.0</v>
      </c>
      <c r="AT1193" s="4">
        <v>0.0</v>
      </c>
      <c r="AU1193" s="4">
        <v>0.0</v>
      </c>
      <c r="AV1193" s="4">
        <v>0.0</v>
      </c>
      <c r="AW1193" s="4">
        <v>0.0</v>
      </c>
      <c r="AX1193" s="4">
        <v>0.0</v>
      </c>
      <c r="AY1193" s="4">
        <v>0.0</v>
      </c>
      <c r="AZ1193" s="4">
        <v>0.0</v>
      </c>
      <c r="BA1193" s="4">
        <v>0.0</v>
      </c>
      <c r="BB1193" s="4">
        <v>0.0</v>
      </c>
      <c r="BC1193" s="4">
        <v>0.0</v>
      </c>
      <c r="BD1193" s="4">
        <v>0.0</v>
      </c>
      <c r="BE1193" s="4">
        <v>0.0</v>
      </c>
      <c r="BF1193" s="4">
        <v>0.0</v>
      </c>
      <c r="BG1193" s="4">
        <v>0.0</v>
      </c>
      <c r="BH1193" s="4">
        <v>0.0</v>
      </c>
      <c r="BI1193" s="4">
        <v>0.0</v>
      </c>
      <c r="BJ1193" s="4">
        <v>0.0</v>
      </c>
      <c r="BK1193" s="4">
        <v>0.0</v>
      </c>
      <c r="BL1193" s="4">
        <v>0.0</v>
      </c>
      <c r="BM1193" s="4">
        <v>0.0</v>
      </c>
      <c r="BN1193" s="4">
        <v>8.26</v>
      </c>
      <c r="BO1193" s="4">
        <v>0.0</v>
      </c>
      <c r="BP1193" s="4">
        <v>14.24</v>
      </c>
      <c r="BQ1193" s="4">
        <v>0.0</v>
      </c>
      <c r="BR1193" s="4">
        <v>0.0</v>
      </c>
      <c r="BS1193" s="4">
        <v>0.86</v>
      </c>
      <c r="BT1193" s="4">
        <v>0.0</v>
      </c>
      <c r="BU1193" s="4">
        <v>0.0</v>
      </c>
      <c r="BV1193" s="4">
        <v>0.0</v>
      </c>
      <c r="BW1193" s="4">
        <v>0.0</v>
      </c>
      <c r="BX1193" s="4">
        <v>0.0</v>
      </c>
      <c r="BY1193" s="4">
        <v>0.0</v>
      </c>
      <c r="BZ1193" s="4">
        <v>0.0</v>
      </c>
      <c r="CA1193" s="4">
        <v>0.0</v>
      </c>
      <c r="CB1193" s="4">
        <v>0.0</v>
      </c>
      <c r="CC1193" s="4">
        <v>0.0</v>
      </c>
      <c r="CD1193" s="4">
        <v>0.0</v>
      </c>
      <c r="CE1193" s="4">
        <v>0.0</v>
      </c>
      <c r="CF1193" s="4">
        <v>0.0</v>
      </c>
      <c r="CG1193" s="4">
        <v>0.0</v>
      </c>
      <c r="CH1193" s="4">
        <v>11.34</v>
      </c>
      <c r="CI1193" s="4">
        <v>0.0</v>
      </c>
      <c r="CJ1193" s="4">
        <v>0.0</v>
      </c>
      <c r="CK1193" s="4">
        <v>0.0</v>
      </c>
      <c r="CL1193" s="4">
        <v>0.0</v>
      </c>
      <c r="CM1193" s="4">
        <v>0.0</v>
      </c>
      <c r="CN1193" s="4">
        <v>0.0</v>
      </c>
      <c r="CO1193" s="4">
        <v>0.0</v>
      </c>
      <c r="CP1193" s="4">
        <v>0.0</v>
      </c>
      <c r="CQ1193" s="4">
        <v>0.0</v>
      </c>
      <c r="CR1193" s="4">
        <v>0.0</v>
      </c>
      <c r="CS1193" s="4">
        <v>0.0</v>
      </c>
      <c r="CT1193" s="4">
        <v>25.0</v>
      </c>
      <c r="CU1193" s="4">
        <v>24.0</v>
      </c>
      <c r="CV1193" s="4" t="s">
        <v>3497</v>
      </c>
      <c r="CW1193" s="4">
        <v>318.19</v>
      </c>
      <c r="CX1193" s="4">
        <v>0.02</v>
      </c>
      <c r="CY1193" s="4">
        <v>0.16</v>
      </c>
      <c r="CZ1193" s="4">
        <v>0.0</v>
      </c>
      <c r="DA1193" s="4">
        <v>0.0</v>
      </c>
      <c r="DB1193" s="4">
        <v>0.0</v>
      </c>
      <c r="DC1193" s="4">
        <v>0.0</v>
      </c>
      <c r="DD1193" s="4">
        <v>0.0</v>
      </c>
      <c r="DE1193" s="4">
        <v>0.0</v>
      </c>
      <c r="DF1193" s="4">
        <v>0.0</v>
      </c>
      <c r="DG1193" s="4">
        <v>0.0</v>
      </c>
      <c r="DH1193" s="4">
        <v>0.0</v>
      </c>
      <c r="DI1193" s="4">
        <v>0.0</v>
      </c>
      <c r="DJ1193" s="4">
        <v>0.0</v>
      </c>
      <c r="DK1193" s="4">
        <v>0.1</v>
      </c>
      <c r="DL1193" s="4">
        <v>0.0</v>
      </c>
      <c r="DM1193" s="4">
        <v>0.03</v>
      </c>
      <c r="DN1193" s="4">
        <v>0.0</v>
      </c>
      <c r="DO1193" s="4">
        <v>0.07</v>
      </c>
      <c r="DP1193" s="4">
        <v>0.09</v>
      </c>
      <c r="DQ1193" s="4">
        <v>0.0</v>
      </c>
      <c r="DR1193" s="4">
        <v>0.0</v>
      </c>
      <c r="DS1193" s="4">
        <v>0.0</v>
      </c>
      <c r="DT1193" s="4">
        <v>0.53</v>
      </c>
      <c r="DU1193" s="4">
        <v>0.0</v>
      </c>
      <c r="DV1193" s="4">
        <v>0.0</v>
      </c>
      <c r="DW1193" s="4">
        <v>0.0</v>
      </c>
      <c r="DX1193" s="4" t="s">
        <v>3497</v>
      </c>
      <c r="DY1193" s="4" t="s">
        <v>795</v>
      </c>
      <c r="DZ1193" s="4" t="s">
        <v>3378</v>
      </c>
      <c r="EA1193" s="4" t="s">
        <v>2932</v>
      </c>
      <c r="EB1193" s="4">
        <v>318.188602013</v>
      </c>
      <c r="EC1193" s="6">
        <v>497.65318160845</v>
      </c>
      <c r="ED1193" s="7">
        <v>1.56</v>
      </c>
      <c r="EE1193" s="4" t="s">
        <v>3497</v>
      </c>
      <c r="EF1193" s="4" t="s">
        <v>3374</v>
      </c>
      <c r="EG1193" s="4" t="s">
        <v>794</v>
      </c>
      <c r="EH1193" s="4">
        <f t="shared" si="1"/>
        <v>289.4456877</v>
      </c>
      <c r="EI1193" s="4">
        <f t="shared" si="2"/>
        <v>9.779166667</v>
      </c>
      <c r="EJ1193" s="4">
        <f t="shared" si="3"/>
        <v>2830.537621</v>
      </c>
      <c r="EK1193" s="4">
        <f t="shared" si="4"/>
        <v>0.09586706434</v>
      </c>
      <c r="EL1193" s="4">
        <f t="shared" si="5"/>
        <v>0.3319130805</v>
      </c>
      <c r="EM1193" s="4">
        <f t="shared" si="6"/>
        <v>0.3093709884</v>
      </c>
      <c r="EN1193" s="4">
        <f t="shared" si="7"/>
        <v>0.3915275995</v>
      </c>
      <c r="EO1193" s="4">
        <f t="shared" si="8"/>
        <v>0.02182284981</v>
      </c>
      <c r="EP1193" s="4">
        <f t="shared" si="9"/>
        <v>0.2772785623</v>
      </c>
      <c r="EQ1193" s="4">
        <f t="shared" si="10"/>
        <v>0.05803152961</v>
      </c>
      <c r="ER1193" s="4">
        <f t="shared" si="11"/>
        <v>0.003408606732</v>
      </c>
      <c r="ES1193" s="4">
        <f t="shared" si="12"/>
        <v>0.9368555603</v>
      </c>
      <c r="ET1193" s="4">
        <f t="shared" si="13"/>
        <v>0.7376128451</v>
      </c>
      <c r="EU1193" s="4">
        <f t="shared" si="14"/>
        <v>0.16</v>
      </c>
      <c r="EV1193" s="4">
        <f t="shared" si="15"/>
        <v>0</v>
      </c>
      <c r="EW1193" s="4">
        <f t="shared" si="16"/>
        <v>0.17</v>
      </c>
      <c r="EX1193" s="4">
        <f t="shared" si="17"/>
        <v>0.12</v>
      </c>
      <c r="EY1193" s="4">
        <f t="shared" si="18"/>
        <v>0.53</v>
      </c>
      <c r="EZ1193" s="4">
        <f t="shared" si="19"/>
        <v>1.185362806</v>
      </c>
      <c r="FA1193" s="4">
        <f t="shared" si="20"/>
        <v>0.7365073215</v>
      </c>
      <c r="FB1193" s="4">
        <f t="shared" si="21"/>
        <v>1.564019511</v>
      </c>
      <c r="FC1193" s="4">
        <f t="shared" si="22"/>
        <v>0</v>
      </c>
      <c r="FD1193" s="4">
        <f t="shared" si="23"/>
        <v>0</v>
      </c>
      <c r="FE1193" s="4">
        <f t="shared" si="24"/>
        <v>0</v>
      </c>
      <c r="FF1193" s="4">
        <f t="shared" si="25"/>
        <v>0</v>
      </c>
      <c r="FG1193" s="4">
        <f t="shared" si="26"/>
        <v>0</v>
      </c>
      <c r="FH1193" s="4">
        <f t="shared" si="27"/>
        <v>0</v>
      </c>
      <c r="FI1193" s="4">
        <f t="shared" si="28"/>
        <v>0</v>
      </c>
      <c r="FJ1193" s="4">
        <f t="shared" si="29"/>
        <v>0.2440898345</v>
      </c>
      <c r="FK1193" s="4">
        <f t="shared" si="30"/>
        <v>0.4208037825</v>
      </c>
      <c r="FL1193" s="4">
        <f t="shared" si="31"/>
        <v>0</v>
      </c>
      <c r="FM1193" s="4">
        <f t="shared" si="32"/>
        <v>0</v>
      </c>
      <c r="FN1193" s="4">
        <f t="shared" si="33"/>
        <v>0</v>
      </c>
      <c r="FO1193" s="4">
        <f t="shared" si="34"/>
        <v>0.335106383</v>
      </c>
      <c r="FP1193" s="4">
        <f t="shared" si="35"/>
        <v>0</v>
      </c>
      <c r="FQ1193" s="4">
        <f t="shared" si="36"/>
        <v>1</v>
      </c>
      <c r="FR1193" s="4">
        <v>33.84</v>
      </c>
    </row>
    <row r="1194" ht="12.75" customHeight="1">
      <c r="A1194" s="4" t="s">
        <v>166</v>
      </c>
      <c r="B1194" s="4" t="s">
        <v>3373</v>
      </c>
      <c r="C1194" s="4" t="s">
        <v>3374</v>
      </c>
      <c r="D1194" s="4" t="s">
        <v>3498</v>
      </c>
      <c r="E1194" s="4" t="s">
        <v>3499</v>
      </c>
      <c r="F1194" s="4">
        <v>446.527507194</v>
      </c>
      <c r="G1194" s="4">
        <v>245.9375</v>
      </c>
      <c r="H1194" s="4">
        <v>86.875</v>
      </c>
      <c r="I1194" s="4">
        <v>54.5</v>
      </c>
      <c r="J1194" s="4">
        <v>27.3125</v>
      </c>
      <c r="K1194" s="4">
        <v>20.4375</v>
      </c>
      <c r="L1194" s="4">
        <v>11.0</v>
      </c>
      <c r="M1194" s="4">
        <v>1.80468547344208</v>
      </c>
      <c r="N1194" s="4">
        <v>129.70198059082</v>
      </c>
      <c r="O1194" s="4">
        <v>22.7896407519433</v>
      </c>
      <c r="P1194" s="4">
        <v>20.0625</v>
      </c>
      <c r="Q1194" s="4">
        <v>0.0625</v>
      </c>
      <c r="R1194" s="4">
        <v>0.0</v>
      </c>
      <c r="S1194" s="4">
        <v>30.3125</v>
      </c>
      <c r="T1194" s="4">
        <v>275.4375</v>
      </c>
      <c r="U1194" s="4">
        <v>120.1875</v>
      </c>
      <c r="V1194" s="4">
        <v>1504.57459027875</v>
      </c>
      <c r="W1194" s="4">
        <v>14.4882294438997</v>
      </c>
      <c r="X1194" s="4">
        <v>45.0</v>
      </c>
      <c r="Y1194" s="4">
        <v>150050.366</v>
      </c>
      <c r="Z1194" s="4">
        <v>104.28</v>
      </c>
      <c r="AA1194" s="4">
        <v>62.84</v>
      </c>
      <c r="AB1194" s="4">
        <v>62.28</v>
      </c>
      <c r="AC1194" s="4">
        <v>0.56</v>
      </c>
      <c r="AD1194" s="4">
        <v>4.46</v>
      </c>
      <c r="AE1194" s="4">
        <v>33.06</v>
      </c>
      <c r="AF1194" s="4">
        <v>3.92</v>
      </c>
      <c r="AG1194" s="4">
        <v>6.8</v>
      </c>
      <c r="AH1194" s="4">
        <v>4.3</v>
      </c>
      <c r="AI1194" s="4">
        <v>7.3</v>
      </c>
      <c r="AJ1194" s="4">
        <v>0.0</v>
      </c>
      <c r="AK1194" s="4">
        <v>6.01</v>
      </c>
      <c r="AL1194" s="4">
        <v>0.0</v>
      </c>
      <c r="AM1194" s="4">
        <v>0.0</v>
      </c>
      <c r="AN1194" s="4">
        <v>0.0</v>
      </c>
      <c r="AO1194" s="4">
        <v>0.0</v>
      </c>
      <c r="AP1194" s="4">
        <v>0.0</v>
      </c>
      <c r="AQ1194" s="4">
        <v>0.0</v>
      </c>
      <c r="AR1194" s="4">
        <v>15.19</v>
      </c>
      <c r="AS1194" s="4">
        <v>0.0</v>
      </c>
      <c r="AT1194" s="4">
        <v>0.0</v>
      </c>
      <c r="AU1194" s="4">
        <v>0.0</v>
      </c>
      <c r="AV1194" s="4">
        <v>0.0</v>
      </c>
      <c r="AW1194" s="4">
        <v>0.0</v>
      </c>
      <c r="AX1194" s="4">
        <v>0.0</v>
      </c>
      <c r="AY1194" s="4">
        <v>0.0</v>
      </c>
      <c r="AZ1194" s="4">
        <v>0.0</v>
      </c>
      <c r="BA1194" s="4">
        <v>0.0</v>
      </c>
      <c r="BB1194" s="4">
        <v>15.63</v>
      </c>
      <c r="BC1194" s="4">
        <v>0.0</v>
      </c>
      <c r="BD1194" s="4">
        <v>0.0</v>
      </c>
      <c r="BE1194" s="4">
        <v>0.0</v>
      </c>
      <c r="BF1194" s="4">
        <v>0.0</v>
      </c>
      <c r="BG1194" s="4">
        <v>0.0</v>
      </c>
      <c r="BH1194" s="4">
        <v>0.0</v>
      </c>
      <c r="BI1194" s="4">
        <v>0.0</v>
      </c>
      <c r="BJ1194" s="4">
        <v>2.15</v>
      </c>
      <c r="BK1194" s="4">
        <v>0.0</v>
      </c>
      <c r="BL1194" s="4">
        <v>12.8</v>
      </c>
      <c r="BM1194" s="4">
        <v>0.0</v>
      </c>
      <c r="BN1194" s="4">
        <v>0.0</v>
      </c>
      <c r="BO1194" s="4">
        <v>0.0</v>
      </c>
      <c r="BP1194" s="4">
        <v>0.0</v>
      </c>
      <c r="BQ1194" s="4">
        <v>0.0</v>
      </c>
      <c r="BR1194" s="4">
        <v>0.0</v>
      </c>
      <c r="BS1194" s="4">
        <v>0.0</v>
      </c>
      <c r="BT1194" s="4">
        <v>0.0</v>
      </c>
      <c r="BU1194" s="4">
        <v>0.0</v>
      </c>
      <c r="BV1194" s="4">
        <v>0.0</v>
      </c>
      <c r="BW1194" s="4">
        <v>0.0</v>
      </c>
      <c r="BX1194" s="4">
        <v>0.0</v>
      </c>
      <c r="BY1194" s="4">
        <v>0.0</v>
      </c>
      <c r="BZ1194" s="4">
        <v>0.0</v>
      </c>
      <c r="CA1194" s="4">
        <v>0.0</v>
      </c>
      <c r="CB1194" s="4">
        <v>0.0</v>
      </c>
      <c r="CC1194" s="4">
        <v>1.38</v>
      </c>
      <c r="CD1194" s="4">
        <v>0.0</v>
      </c>
      <c r="CE1194" s="4">
        <v>26.55</v>
      </c>
      <c r="CF1194" s="4">
        <v>3.73</v>
      </c>
      <c r="CG1194" s="4">
        <v>0.0</v>
      </c>
      <c r="CH1194" s="4">
        <v>3.07</v>
      </c>
      <c r="CI1194" s="4">
        <v>0.0</v>
      </c>
      <c r="CJ1194" s="4">
        <v>0.0</v>
      </c>
      <c r="CK1194" s="4">
        <v>0.0</v>
      </c>
      <c r="CL1194" s="4">
        <v>0.0</v>
      </c>
      <c r="CM1194" s="4">
        <v>0.0</v>
      </c>
      <c r="CN1194" s="4">
        <v>1.41</v>
      </c>
      <c r="CO1194" s="4">
        <v>8.18</v>
      </c>
      <c r="CP1194" s="4">
        <v>0.0</v>
      </c>
      <c r="CQ1194" s="4">
        <v>0.0</v>
      </c>
      <c r="CR1194" s="4">
        <v>8.18</v>
      </c>
      <c r="CS1194" s="4">
        <v>0.0</v>
      </c>
      <c r="CT1194" s="4">
        <v>8.0</v>
      </c>
      <c r="CU1194" s="4">
        <v>90.0</v>
      </c>
      <c r="CV1194" s="4" t="s">
        <v>3498</v>
      </c>
      <c r="CW1194" s="4">
        <v>446.53</v>
      </c>
      <c r="CX1194" s="4">
        <v>0.19</v>
      </c>
      <c r="CY1194" s="4">
        <v>0.1</v>
      </c>
      <c r="CZ1194" s="4">
        <v>0.0</v>
      </c>
      <c r="DA1194" s="4">
        <v>0.03</v>
      </c>
      <c r="DB1194" s="4">
        <v>0.0</v>
      </c>
      <c r="DC1194" s="4">
        <v>0.0</v>
      </c>
      <c r="DD1194" s="4">
        <v>0.0</v>
      </c>
      <c r="DE1194" s="4">
        <v>0.25</v>
      </c>
      <c r="DF1194" s="4">
        <v>0.0</v>
      </c>
      <c r="DG1194" s="4">
        <v>0.0</v>
      </c>
      <c r="DH1194" s="4">
        <v>0.0</v>
      </c>
      <c r="DI1194" s="4">
        <v>0.0</v>
      </c>
      <c r="DJ1194" s="4">
        <v>0.0</v>
      </c>
      <c r="DK1194" s="4">
        <v>0.0</v>
      </c>
      <c r="DL1194" s="4">
        <v>0.0</v>
      </c>
      <c r="DM1194" s="4">
        <v>0.09</v>
      </c>
      <c r="DN1194" s="4">
        <v>0.0</v>
      </c>
      <c r="DO1194" s="4">
        <v>0.14</v>
      </c>
      <c r="DP1194" s="4">
        <v>0.12</v>
      </c>
      <c r="DQ1194" s="4">
        <v>0.0</v>
      </c>
      <c r="DR1194" s="4">
        <v>0.0</v>
      </c>
      <c r="DS1194" s="4">
        <v>0.0</v>
      </c>
      <c r="DT1194" s="4">
        <v>0.04</v>
      </c>
      <c r="DU1194" s="4">
        <v>0.0</v>
      </c>
      <c r="DV1194" s="4">
        <v>0.02</v>
      </c>
      <c r="DW1194" s="4">
        <v>0.03</v>
      </c>
      <c r="DX1194" s="4" t="s">
        <v>3498</v>
      </c>
      <c r="DY1194" s="4" t="s">
        <v>3500</v>
      </c>
      <c r="DZ1194" s="4" t="s">
        <v>3378</v>
      </c>
      <c r="EA1194" s="4" t="s">
        <v>2932</v>
      </c>
      <c r="EB1194" s="4">
        <v>446.527507194</v>
      </c>
      <c r="EC1194" s="6">
        <v>36.12170916316</v>
      </c>
      <c r="ED1194" s="7">
        <v>0.08</v>
      </c>
      <c r="EE1194" s="4" t="s">
        <v>3498</v>
      </c>
      <c r="EF1194" s="4" t="s">
        <v>3374</v>
      </c>
      <c r="EG1194" s="4" t="s">
        <v>3499</v>
      </c>
      <c r="EH1194" s="4">
        <f t="shared" si="1"/>
        <v>1438.917971</v>
      </c>
      <c r="EI1194" s="4">
        <f t="shared" si="2"/>
        <v>1.158666667</v>
      </c>
      <c r="EJ1194" s="4">
        <f t="shared" si="3"/>
        <v>1667.226289</v>
      </c>
      <c r="EK1194" s="4">
        <f t="shared" si="4"/>
        <v>0.2281357883</v>
      </c>
      <c r="EL1194" s="4">
        <f t="shared" si="5"/>
        <v>0.1764480245</v>
      </c>
      <c r="EM1194" s="4">
        <f t="shared" si="6"/>
        <v>0.3695652174</v>
      </c>
      <c r="EN1194" s="4">
        <f t="shared" si="7"/>
        <v>0.2336956522</v>
      </c>
      <c r="EO1194" s="4">
        <f t="shared" si="8"/>
        <v>0.3967391304</v>
      </c>
      <c r="EP1194" s="4">
        <f t="shared" si="9"/>
        <v>0</v>
      </c>
      <c r="EQ1194" s="4">
        <f t="shared" si="10"/>
        <v>0.6026083621</v>
      </c>
      <c r="ER1194" s="4">
        <f t="shared" si="11"/>
        <v>0.3170310702</v>
      </c>
      <c r="ES1194" s="4">
        <f t="shared" si="12"/>
        <v>0.03759110088</v>
      </c>
      <c r="ET1194" s="4">
        <f t="shared" si="13"/>
        <v>0.2335354448</v>
      </c>
      <c r="EU1194" s="4">
        <f t="shared" si="14"/>
        <v>0.13</v>
      </c>
      <c r="EV1194" s="4">
        <f t="shared" si="15"/>
        <v>0.25</v>
      </c>
      <c r="EW1194" s="4">
        <f t="shared" si="16"/>
        <v>0.14</v>
      </c>
      <c r="EX1194" s="4">
        <f t="shared" si="17"/>
        <v>0.21</v>
      </c>
      <c r="EY1194" s="4">
        <f t="shared" si="18"/>
        <v>0.04</v>
      </c>
      <c r="EZ1194" s="4">
        <f t="shared" si="19"/>
        <v>1.343549158</v>
      </c>
      <c r="FA1194" s="4">
        <f t="shared" si="20"/>
        <v>0.8347940282</v>
      </c>
      <c r="FB1194" s="4">
        <f t="shared" si="21"/>
        <v>0.08089470096</v>
      </c>
      <c r="FC1194" s="4">
        <f t="shared" si="22"/>
        <v>0.06745987204</v>
      </c>
      <c r="FD1194" s="4">
        <f t="shared" si="23"/>
        <v>0</v>
      </c>
      <c r="FE1194" s="4">
        <f t="shared" si="24"/>
        <v>0.1754405657</v>
      </c>
      <c r="FF1194" s="4">
        <f t="shared" si="25"/>
        <v>0.02413289932</v>
      </c>
      <c r="FG1194" s="4">
        <f t="shared" si="26"/>
        <v>0</v>
      </c>
      <c r="FH1194" s="4">
        <f t="shared" si="27"/>
        <v>0</v>
      </c>
      <c r="FI1194" s="4">
        <f t="shared" si="28"/>
        <v>0</v>
      </c>
      <c r="FJ1194" s="4">
        <f t="shared" si="29"/>
        <v>0</v>
      </c>
      <c r="FK1194" s="4">
        <f t="shared" si="30"/>
        <v>0</v>
      </c>
      <c r="FL1194" s="4">
        <f t="shared" si="31"/>
        <v>0</v>
      </c>
      <c r="FM1194" s="4">
        <f t="shared" si="32"/>
        <v>0.1436749355</v>
      </c>
      <c r="FN1194" s="4">
        <f t="shared" si="33"/>
        <v>0.3553709732</v>
      </c>
      <c r="FO1194" s="4">
        <f t="shared" si="34"/>
        <v>0.0344595353</v>
      </c>
      <c r="FP1194" s="4">
        <f t="shared" si="35"/>
        <v>0.199461219</v>
      </c>
      <c r="FQ1194" s="4">
        <f t="shared" si="36"/>
        <v>1</v>
      </c>
      <c r="FR1194" s="4">
        <v>89.09</v>
      </c>
    </row>
    <row r="1195" ht="12.75" customHeight="1">
      <c r="A1195" s="4" t="s">
        <v>166</v>
      </c>
      <c r="B1195" s="4" t="s">
        <v>3373</v>
      </c>
      <c r="C1195" s="4" t="s">
        <v>3374</v>
      </c>
      <c r="D1195" s="4" t="s">
        <v>3501</v>
      </c>
      <c r="E1195" s="4" t="s">
        <v>3502</v>
      </c>
      <c r="F1195" s="4">
        <v>1189.9069979</v>
      </c>
      <c r="G1195" s="4">
        <v>95.6875</v>
      </c>
      <c r="H1195" s="4">
        <v>136.3125</v>
      </c>
      <c r="I1195" s="4">
        <v>149.5</v>
      </c>
      <c r="J1195" s="4">
        <v>128.8125</v>
      </c>
      <c r="K1195" s="4">
        <v>239.75</v>
      </c>
      <c r="L1195" s="4">
        <v>440.1875</v>
      </c>
      <c r="M1195" s="4">
        <v>78.9714126586914</v>
      </c>
      <c r="N1195" s="4">
        <v>540.74560546875</v>
      </c>
      <c r="O1195" s="4">
        <v>217.653000774115</v>
      </c>
      <c r="P1195" s="4">
        <v>0.0</v>
      </c>
      <c r="Q1195" s="4">
        <v>0.0</v>
      </c>
      <c r="R1195" s="4">
        <v>366.0</v>
      </c>
      <c r="S1195" s="4">
        <v>457.4375</v>
      </c>
      <c r="T1195" s="4">
        <v>366.8125</v>
      </c>
      <c r="U1195" s="4">
        <v>0.0</v>
      </c>
      <c r="V1195" s="4">
        <v>1549.08154371226</v>
      </c>
      <c r="W1195" s="4">
        <v>13.8668868469415</v>
      </c>
      <c r="X1195" s="4">
        <v>146.0</v>
      </c>
      <c r="Y1195" s="4">
        <v>787102.755</v>
      </c>
      <c r="Z1195" s="4">
        <v>329.09</v>
      </c>
      <c r="AA1195" s="4">
        <v>202.57</v>
      </c>
      <c r="AB1195" s="4">
        <v>199.48</v>
      </c>
      <c r="AC1195" s="4">
        <v>3.09</v>
      </c>
      <c r="AD1195" s="4">
        <v>14.67</v>
      </c>
      <c r="AE1195" s="4">
        <v>26.64</v>
      </c>
      <c r="AF1195" s="4">
        <v>85.21</v>
      </c>
      <c r="AG1195" s="4">
        <v>303.0</v>
      </c>
      <c r="AH1195" s="4">
        <v>47.4</v>
      </c>
      <c r="AI1195" s="4">
        <v>0.5</v>
      </c>
      <c r="AJ1195" s="4">
        <v>4.0</v>
      </c>
      <c r="AK1195" s="4">
        <v>5.77</v>
      </c>
      <c r="AL1195" s="4">
        <v>0.0</v>
      </c>
      <c r="AM1195" s="4">
        <v>0.0</v>
      </c>
      <c r="AN1195" s="4">
        <v>0.0</v>
      </c>
      <c r="AO1195" s="4">
        <v>0.0</v>
      </c>
      <c r="AP1195" s="4">
        <v>0.0</v>
      </c>
      <c r="AQ1195" s="4">
        <v>0.0</v>
      </c>
      <c r="AR1195" s="4">
        <v>80.69</v>
      </c>
      <c r="AS1195" s="4">
        <v>0.0</v>
      </c>
      <c r="AT1195" s="4">
        <v>0.0</v>
      </c>
      <c r="AU1195" s="4">
        <v>0.0</v>
      </c>
      <c r="AV1195" s="4">
        <v>0.0</v>
      </c>
      <c r="AW1195" s="4">
        <v>0.0</v>
      </c>
      <c r="AX1195" s="4">
        <v>0.0</v>
      </c>
      <c r="AY1195" s="4">
        <v>0.0</v>
      </c>
      <c r="AZ1195" s="4">
        <v>0.0</v>
      </c>
      <c r="BA1195" s="4">
        <v>0.0</v>
      </c>
      <c r="BB1195" s="4">
        <v>9.61</v>
      </c>
      <c r="BC1195" s="4">
        <v>0.0</v>
      </c>
      <c r="BD1195" s="4">
        <v>0.0</v>
      </c>
      <c r="BE1195" s="4">
        <v>0.0</v>
      </c>
      <c r="BF1195" s="4">
        <v>0.0</v>
      </c>
      <c r="BG1195" s="4">
        <v>0.0</v>
      </c>
      <c r="BH1195" s="4">
        <v>0.85</v>
      </c>
      <c r="BI1195" s="4">
        <v>0.0</v>
      </c>
      <c r="BJ1195" s="4">
        <v>0.0</v>
      </c>
      <c r="BK1195" s="4">
        <v>0.0</v>
      </c>
      <c r="BL1195" s="4">
        <v>1.27</v>
      </c>
      <c r="BM1195" s="4">
        <v>41.39</v>
      </c>
      <c r="BN1195" s="4">
        <v>34.18</v>
      </c>
      <c r="BO1195" s="4">
        <v>0.0</v>
      </c>
      <c r="BP1195" s="4">
        <v>4.99</v>
      </c>
      <c r="BQ1195" s="4">
        <v>1.05</v>
      </c>
      <c r="BR1195" s="4">
        <v>0.0</v>
      </c>
      <c r="BS1195" s="4">
        <v>7.65</v>
      </c>
      <c r="BT1195" s="4">
        <v>0.0</v>
      </c>
      <c r="BU1195" s="4">
        <v>0.0</v>
      </c>
      <c r="BV1195" s="4">
        <v>0.0</v>
      </c>
      <c r="BW1195" s="4">
        <v>0.0</v>
      </c>
      <c r="BX1195" s="4">
        <v>0.0</v>
      </c>
      <c r="BY1195" s="4">
        <v>0.0</v>
      </c>
      <c r="BZ1195" s="4">
        <v>4.44</v>
      </c>
      <c r="CA1195" s="4">
        <v>0.0</v>
      </c>
      <c r="CB1195" s="4">
        <v>0.0</v>
      </c>
      <c r="CC1195" s="4">
        <v>2.27</v>
      </c>
      <c r="CD1195" s="4">
        <v>0.0</v>
      </c>
      <c r="CE1195" s="4">
        <v>3.03</v>
      </c>
      <c r="CF1195" s="4">
        <v>4.32</v>
      </c>
      <c r="CG1195" s="4">
        <v>0.0</v>
      </c>
      <c r="CH1195" s="4">
        <v>31.15</v>
      </c>
      <c r="CI1195" s="4">
        <v>0.0</v>
      </c>
      <c r="CJ1195" s="4">
        <v>14.66</v>
      </c>
      <c r="CK1195" s="4">
        <v>0.0</v>
      </c>
      <c r="CL1195" s="4">
        <v>0.0</v>
      </c>
      <c r="CM1195" s="4">
        <v>5.02</v>
      </c>
      <c r="CN1195" s="4">
        <v>13.01</v>
      </c>
      <c r="CO1195" s="4">
        <v>14.13</v>
      </c>
      <c r="CP1195" s="4">
        <v>2.76</v>
      </c>
      <c r="CQ1195" s="4">
        <v>0.0</v>
      </c>
      <c r="CR1195" s="4">
        <v>45.81</v>
      </c>
      <c r="CS1195" s="4">
        <v>1.04</v>
      </c>
      <c r="CT1195" s="4">
        <v>130.0</v>
      </c>
      <c r="CU1195" s="4">
        <v>277.4</v>
      </c>
      <c r="CV1195" s="4" t="s">
        <v>3501</v>
      </c>
      <c r="CW1195" s="4">
        <v>1189.91</v>
      </c>
      <c r="CX1195" s="4">
        <v>0.1</v>
      </c>
      <c r="CY1195" s="4">
        <v>0.1</v>
      </c>
      <c r="CZ1195" s="4">
        <v>0.0</v>
      </c>
      <c r="DA1195" s="4">
        <v>0.01</v>
      </c>
      <c r="DB1195" s="4">
        <v>0.0</v>
      </c>
      <c r="DC1195" s="4">
        <v>0.0</v>
      </c>
      <c r="DD1195" s="4">
        <v>0.0</v>
      </c>
      <c r="DE1195" s="4">
        <v>0.19</v>
      </c>
      <c r="DF1195" s="4">
        <v>0.0</v>
      </c>
      <c r="DG1195" s="4">
        <v>0.0</v>
      </c>
      <c r="DH1195" s="4">
        <v>0.0</v>
      </c>
      <c r="DI1195" s="4">
        <v>0.0</v>
      </c>
      <c r="DJ1195" s="4">
        <v>0.0</v>
      </c>
      <c r="DK1195" s="4">
        <v>0.0</v>
      </c>
      <c r="DL1195" s="4">
        <v>0.0</v>
      </c>
      <c r="DM1195" s="4">
        <v>0.12</v>
      </c>
      <c r="DN1195" s="4">
        <v>0.0</v>
      </c>
      <c r="DO1195" s="4">
        <v>0.02</v>
      </c>
      <c r="DP1195" s="4">
        <v>0.23</v>
      </c>
      <c r="DQ1195" s="4">
        <v>0.0</v>
      </c>
      <c r="DR1195" s="4">
        <v>0.03</v>
      </c>
      <c r="DS1195" s="4">
        <v>0.0</v>
      </c>
      <c r="DT1195" s="4">
        <v>0.19</v>
      </c>
      <c r="DU1195" s="4">
        <v>0.0</v>
      </c>
      <c r="DV1195" s="4">
        <v>0.0</v>
      </c>
      <c r="DW1195" s="4">
        <v>0.0</v>
      </c>
      <c r="DX1195" s="4" t="s">
        <v>3501</v>
      </c>
      <c r="DY1195" s="4" t="s">
        <v>3503</v>
      </c>
      <c r="DZ1195" s="4" t="s">
        <v>3378</v>
      </c>
      <c r="EA1195" s="4" t="s">
        <v>2932</v>
      </c>
      <c r="EB1195" s="4">
        <v>1189.9069979</v>
      </c>
      <c r="EC1195" s="6">
        <v>1128.0545096944</v>
      </c>
      <c r="ED1195" s="7">
        <v>0.95</v>
      </c>
      <c r="EE1195" s="4" t="s">
        <v>3501</v>
      </c>
      <c r="EF1195" s="4" t="s">
        <v>3374</v>
      </c>
      <c r="EG1195" s="4" t="s">
        <v>3502</v>
      </c>
      <c r="EH1195" s="4">
        <f t="shared" si="1"/>
        <v>2391.75531</v>
      </c>
      <c r="EI1195" s="4">
        <f t="shared" si="2"/>
        <v>1.186337419</v>
      </c>
      <c r="EJ1195" s="4">
        <f t="shared" si="3"/>
        <v>2837.428821</v>
      </c>
      <c r="EK1195" s="4">
        <f t="shared" si="4"/>
        <v>0.2941140721</v>
      </c>
      <c r="EL1195" s="4">
        <f t="shared" si="5"/>
        <v>1.078428393</v>
      </c>
      <c r="EM1195" s="4">
        <f t="shared" si="6"/>
        <v>0.853761623</v>
      </c>
      <c r="EN1195" s="4">
        <f t="shared" si="7"/>
        <v>0.1335587489</v>
      </c>
      <c r="EO1195" s="4">
        <f t="shared" si="8"/>
        <v>0.001408847563</v>
      </c>
      <c r="EP1195" s="4">
        <f t="shared" si="9"/>
        <v>0.0112707805</v>
      </c>
      <c r="EQ1195" s="4">
        <f t="shared" si="10"/>
        <v>0.6155458993</v>
      </c>
      <c r="ER1195" s="4">
        <f t="shared" si="11"/>
        <v>0.08095049986</v>
      </c>
      <c r="ES1195" s="4">
        <f t="shared" si="12"/>
        <v>0.2589261296</v>
      </c>
      <c r="ET1195" s="4">
        <f t="shared" si="13"/>
        <v>0.2765678331</v>
      </c>
      <c r="EU1195" s="4">
        <f t="shared" si="14"/>
        <v>0.11</v>
      </c>
      <c r="EV1195" s="4">
        <f t="shared" si="15"/>
        <v>0.19</v>
      </c>
      <c r="EW1195" s="4">
        <f t="shared" si="16"/>
        <v>0.02</v>
      </c>
      <c r="EX1195" s="4">
        <f t="shared" si="17"/>
        <v>0.38</v>
      </c>
      <c r="EY1195" s="4">
        <f t="shared" si="18"/>
        <v>0.19</v>
      </c>
      <c r="EZ1195" s="4">
        <f t="shared" si="19"/>
        <v>1.319800489</v>
      </c>
      <c r="FA1195" s="4">
        <f t="shared" si="20"/>
        <v>0.8200381505</v>
      </c>
      <c r="FB1195" s="4">
        <f t="shared" si="21"/>
        <v>0.9480190567</v>
      </c>
      <c r="FC1195" s="4">
        <f t="shared" si="22"/>
        <v>0.02452501381</v>
      </c>
      <c r="FD1195" s="4">
        <f t="shared" si="23"/>
        <v>0</v>
      </c>
      <c r="FE1195" s="4">
        <f t="shared" si="24"/>
        <v>0.04084668679</v>
      </c>
      <c r="FF1195" s="4">
        <f t="shared" si="25"/>
        <v>0</v>
      </c>
      <c r="FG1195" s="4">
        <f t="shared" si="26"/>
        <v>0.003612870319</v>
      </c>
      <c r="FH1195" s="4">
        <f t="shared" si="27"/>
        <v>0</v>
      </c>
      <c r="FI1195" s="4">
        <f t="shared" si="28"/>
        <v>0.1759255324</v>
      </c>
      <c r="FJ1195" s="4">
        <f t="shared" si="29"/>
        <v>0.1452798912</v>
      </c>
      <c r="FK1195" s="4">
        <f t="shared" si="30"/>
        <v>0.02120967399</v>
      </c>
      <c r="FL1195" s="4">
        <f t="shared" si="31"/>
        <v>0</v>
      </c>
      <c r="FM1195" s="4">
        <f t="shared" si="32"/>
        <v>0.0053980533</v>
      </c>
      <c r="FN1195" s="4">
        <f t="shared" si="33"/>
        <v>0.04088919114</v>
      </c>
      <c r="FO1195" s="4">
        <f t="shared" si="34"/>
        <v>0.1991754155</v>
      </c>
      <c r="FP1195" s="4">
        <f t="shared" si="35"/>
        <v>0.3431376716</v>
      </c>
      <c r="FQ1195" s="4">
        <f t="shared" si="36"/>
        <v>1</v>
      </c>
      <c r="FR1195" s="4">
        <v>235.27</v>
      </c>
    </row>
    <row r="1196" ht="12.75" customHeight="1">
      <c r="A1196" s="4" t="s">
        <v>166</v>
      </c>
      <c r="B1196" s="4" t="s">
        <v>3504</v>
      </c>
      <c r="C1196" s="4" t="s">
        <v>3505</v>
      </c>
      <c r="D1196" s="4" t="s">
        <v>3506</v>
      </c>
      <c r="E1196" s="4" t="s">
        <v>3507</v>
      </c>
      <c r="F1196" s="4">
        <v>259.286153613</v>
      </c>
      <c r="G1196" s="4">
        <v>248.875</v>
      </c>
      <c r="H1196" s="4">
        <v>10.375</v>
      </c>
      <c r="I1196" s="4">
        <v>0.25</v>
      </c>
      <c r="J1196" s="4">
        <v>0.0</v>
      </c>
      <c r="K1196" s="4">
        <v>0.0</v>
      </c>
      <c r="L1196" s="4">
        <v>0.0</v>
      </c>
      <c r="M1196" s="4">
        <v>4.0</v>
      </c>
      <c r="N1196" s="4">
        <v>29.7116012573242</v>
      </c>
      <c r="O1196" s="4">
        <v>12.9242227408238</v>
      </c>
      <c r="P1196" s="4">
        <v>0.0</v>
      </c>
      <c r="Q1196" s="4">
        <v>0.0</v>
      </c>
      <c r="R1196" s="4">
        <v>0.0</v>
      </c>
      <c r="S1196" s="4">
        <v>0.0</v>
      </c>
      <c r="T1196" s="4">
        <v>137.25</v>
      </c>
      <c r="U1196" s="4">
        <v>122.25</v>
      </c>
      <c r="V1196" s="4">
        <v>1525.52190659605</v>
      </c>
      <c r="W1196" s="4">
        <v>14.5092007703418</v>
      </c>
      <c r="X1196" s="4">
        <v>8.0</v>
      </c>
      <c r="Y1196" s="4">
        <v>31727.6114</v>
      </c>
      <c r="Z1196" s="4">
        <v>22.67</v>
      </c>
      <c r="AA1196" s="4">
        <v>14.94</v>
      </c>
      <c r="AB1196" s="4">
        <v>14.94</v>
      </c>
      <c r="AC1196" s="4">
        <v>0.0</v>
      </c>
      <c r="AD1196" s="4">
        <v>0.46</v>
      </c>
      <c r="AE1196" s="4">
        <v>2.12</v>
      </c>
      <c r="AF1196" s="4">
        <v>5.15</v>
      </c>
      <c r="AG1196" s="4">
        <v>4.3</v>
      </c>
      <c r="AH1196" s="4">
        <v>10.6</v>
      </c>
      <c r="AI1196" s="4">
        <v>0.6</v>
      </c>
      <c r="AJ1196" s="4">
        <v>0.8</v>
      </c>
      <c r="AK1196" s="4">
        <v>0.0</v>
      </c>
      <c r="AL1196" s="4">
        <v>0.0</v>
      </c>
      <c r="AM1196" s="4">
        <v>0.0</v>
      </c>
      <c r="AN1196" s="4">
        <v>0.0</v>
      </c>
      <c r="AO1196" s="4">
        <v>0.0</v>
      </c>
      <c r="AP1196" s="4">
        <v>0.0</v>
      </c>
      <c r="AQ1196" s="4">
        <v>0.0</v>
      </c>
      <c r="AR1196" s="4">
        <v>0.0</v>
      </c>
      <c r="AS1196" s="4">
        <v>0.0</v>
      </c>
      <c r="AT1196" s="4">
        <v>0.0</v>
      </c>
      <c r="AU1196" s="4">
        <v>0.0</v>
      </c>
      <c r="AV1196" s="4">
        <v>0.0</v>
      </c>
      <c r="AW1196" s="4">
        <v>0.0</v>
      </c>
      <c r="AX1196" s="4">
        <v>0.0</v>
      </c>
      <c r="AY1196" s="4">
        <v>0.0</v>
      </c>
      <c r="AZ1196" s="4">
        <v>0.0</v>
      </c>
      <c r="BA1196" s="4">
        <v>0.0</v>
      </c>
      <c r="BB1196" s="4">
        <v>0.0</v>
      </c>
      <c r="BC1196" s="4">
        <v>0.0</v>
      </c>
      <c r="BD1196" s="4">
        <v>0.0</v>
      </c>
      <c r="BE1196" s="4">
        <v>0.0</v>
      </c>
      <c r="BF1196" s="4">
        <v>0.0</v>
      </c>
      <c r="BG1196" s="4">
        <v>0.0</v>
      </c>
      <c r="BH1196" s="4">
        <v>0.0</v>
      </c>
      <c r="BI1196" s="4">
        <v>0.0</v>
      </c>
      <c r="BJ1196" s="4">
        <v>0.0</v>
      </c>
      <c r="BK1196" s="4">
        <v>0.0</v>
      </c>
      <c r="BL1196" s="4">
        <v>0.0</v>
      </c>
      <c r="BM1196" s="4">
        <v>0.0</v>
      </c>
      <c r="BN1196" s="4">
        <v>0.0</v>
      </c>
      <c r="BO1196" s="4">
        <v>0.0</v>
      </c>
      <c r="BP1196" s="4">
        <v>1.95</v>
      </c>
      <c r="BQ1196" s="4">
        <v>0.0</v>
      </c>
      <c r="BR1196" s="4">
        <v>0.0</v>
      </c>
      <c r="BS1196" s="4">
        <v>0.0</v>
      </c>
      <c r="BT1196" s="4">
        <v>0.0</v>
      </c>
      <c r="BU1196" s="4">
        <v>0.0</v>
      </c>
      <c r="BV1196" s="4">
        <v>0.0</v>
      </c>
      <c r="BW1196" s="4">
        <v>0.0</v>
      </c>
      <c r="BX1196" s="4">
        <v>0.0</v>
      </c>
      <c r="BY1196" s="4">
        <v>0.0</v>
      </c>
      <c r="BZ1196" s="4">
        <v>0.0</v>
      </c>
      <c r="CA1196" s="4">
        <v>0.0</v>
      </c>
      <c r="CB1196" s="4">
        <v>0.0</v>
      </c>
      <c r="CC1196" s="4">
        <v>0.0</v>
      </c>
      <c r="CD1196" s="4">
        <v>0.0</v>
      </c>
      <c r="CE1196" s="4">
        <v>0.0</v>
      </c>
      <c r="CF1196" s="4">
        <v>0.0</v>
      </c>
      <c r="CG1196" s="4">
        <v>0.0</v>
      </c>
      <c r="CH1196" s="4">
        <v>0.0</v>
      </c>
      <c r="CI1196" s="4">
        <v>0.0</v>
      </c>
      <c r="CJ1196" s="4">
        <v>3.45</v>
      </c>
      <c r="CK1196" s="4">
        <v>0.0</v>
      </c>
      <c r="CL1196" s="4">
        <v>0.0</v>
      </c>
      <c r="CM1196" s="4">
        <v>3.76</v>
      </c>
      <c r="CN1196" s="4">
        <v>0.0</v>
      </c>
      <c r="CO1196" s="4">
        <v>0.0</v>
      </c>
      <c r="CP1196" s="4">
        <v>4.45</v>
      </c>
      <c r="CQ1196" s="4">
        <v>0.0</v>
      </c>
      <c r="CR1196" s="4">
        <v>9.06</v>
      </c>
      <c r="CS1196" s="4">
        <v>0.0</v>
      </c>
      <c r="CT1196" s="4">
        <v>9.0</v>
      </c>
      <c r="CU1196" s="4">
        <v>14.4</v>
      </c>
      <c r="CV1196" s="4" t="s">
        <v>3506</v>
      </c>
      <c r="CW1196" s="4">
        <v>259.29</v>
      </c>
      <c r="CX1196" s="4">
        <v>0.18</v>
      </c>
      <c r="CY1196" s="4">
        <v>0.15</v>
      </c>
      <c r="CZ1196" s="4">
        <v>0.0</v>
      </c>
      <c r="DA1196" s="4">
        <v>0.01</v>
      </c>
      <c r="DB1196" s="4">
        <v>0.0</v>
      </c>
      <c r="DC1196" s="4">
        <v>0.0</v>
      </c>
      <c r="DD1196" s="4">
        <v>0.0</v>
      </c>
      <c r="DE1196" s="4">
        <v>0.12</v>
      </c>
      <c r="DF1196" s="4">
        <v>0.0</v>
      </c>
      <c r="DG1196" s="4">
        <v>0.0</v>
      </c>
      <c r="DH1196" s="4">
        <v>0.0</v>
      </c>
      <c r="DI1196" s="4">
        <v>0.0</v>
      </c>
      <c r="DJ1196" s="4">
        <v>0.0</v>
      </c>
      <c r="DK1196" s="4">
        <v>0.29</v>
      </c>
      <c r="DL1196" s="4">
        <v>0.0</v>
      </c>
      <c r="DM1196" s="4">
        <v>0.01</v>
      </c>
      <c r="DN1196" s="4">
        <v>0.0</v>
      </c>
      <c r="DO1196" s="4">
        <v>0.01</v>
      </c>
      <c r="DP1196" s="4">
        <v>0.03</v>
      </c>
      <c r="DQ1196" s="4">
        <v>0.0</v>
      </c>
      <c r="DR1196" s="4">
        <v>0.0</v>
      </c>
      <c r="DS1196" s="4">
        <v>0.0</v>
      </c>
      <c r="DT1196" s="4">
        <v>0.2</v>
      </c>
      <c r="DU1196" s="4">
        <v>0.0</v>
      </c>
      <c r="DV1196" s="4">
        <v>0.0</v>
      </c>
      <c r="DW1196" s="4">
        <v>0.0</v>
      </c>
      <c r="DX1196" s="4" t="s">
        <v>3506</v>
      </c>
      <c r="DY1196" s="4" t="s">
        <v>3508</v>
      </c>
      <c r="DZ1196" s="4" t="s">
        <v>3509</v>
      </c>
      <c r="EA1196" s="4" t="s">
        <v>2932</v>
      </c>
      <c r="EB1196" s="4">
        <v>259.286153613</v>
      </c>
      <c r="EC1196" s="6">
        <v>220.256371563</v>
      </c>
      <c r="ED1196" s="7">
        <v>0.85</v>
      </c>
      <c r="EE1196" s="4" t="s">
        <v>3506</v>
      </c>
      <c r="EF1196" s="4" t="s">
        <v>3505</v>
      </c>
      <c r="EG1196" s="4" t="s">
        <v>3507</v>
      </c>
      <c r="EH1196" s="4">
        <f t="shared" si="1"/>
        <v>1399.541747</v>
      </c>
      <c r="EI1196" s="4">
        <f t="shared" si="2"/>
        <v>1.574305556</v>
      </c>
      <c r="EJ1196" s="4">
        <f t="shared" si="3"/>
        <v>2203.306347</v>
      </c>
      <c r="EK1196" s="4">
        <f t="shared" si="4"/>
        <v>0.08601676224</v>
      </c>
      <c r="EL1196" s="4">
        <f t="shared" si="5"/>
        <v>0.71901191</v>
      </c>
      <c r="EM1196" s="4">
        <f t="shared" si="6"/>
        <v>0.263803681</v>
      </c>
      <c r="EN1196" s="4">
        <f t="shared" si="7"/>
        <v>0.6503067485</v>
      </c>
      <c r="EO1196" s="4">
        <f t="shared" si="8"/>
        <v>0.03680981595</v>
      </c>
      <c r="EP1196" s="4">
        <f t="shared" si="9"/>
        <v>0.0490797546</v>
      </c>
      <c r="EQ1196" s="4">
        <f t="shared" si="10"/>
        <v>0.6590207322</v>
      </c>
      <c r="ER1196" s="4">
        <f t="shared" si="11"/>
        <v>0.09351565946</v>
      </c>
      <c r="ES1196" s="4">
        <f t="shared" si="12"/>
        <v>0.2271724746</v>
      </c>
      <c r="ET1196" s="4">
        <f t="shared" si="13"/>
        <v>0.08743235874</v>
      </c>
      <c r="EU1196" s="4">
        <f t="shared" si="14"/>
        <v>0.16</v>
      </c>
      <c r="EV1196" s="4">
        <f t="shared" si="15"/>
        <v>0.12</v>
      </c>
      <c r="EW1196" s="4">
        <f t="shared" si="16"/>
        <v>0.3</v>
      </c>
      <c r="EX1196" s="4">
        <f t="shared" si="17"/>
        <v>0.04</v>
      </c>
      <c r="EY1196" s="4">
        <f t="shared" si="18"/>
        <v>0.2</v>
      </c>
      <c r="EZ1196" s="4">
        <f t="shared" si="19"/>
        <v>1.359479115</v>
      </c>
      <c r="FA1196" s="4">
        <f t="shared" si="20"/>
        <v>0.8446918672</v>
      </c>
      <c r="FB1196" s="4">
        <f t="shared" si="21"/>
        <v>0.84947217</v>
      </c>
      <c r="FC1196" s="4">
        <f t="shared" si="22"/>
        <v>0</v>
      </c>
      <c r="FD1196" s="4">
        <f t="shared" si="23"/>
        <v>0</v>
      </c>
      <c r="FE1196" s="4">
        <f t="shared" si="24"/>
        <v>0</v>
      </c>
      <c r="FF1196" s="4">
        <f t="shared" si="25"/>
        <v>0</v>
      </c>
      <c r="FG1196" s="4">
        <f t="shared" si="26"/>
        <v>0</v>
      </c>
      <c r="FH1196" s="4">
        <f t="shared" si="27"/>
        <v>0</v>
      </c>
      <c r="FI1196" s="4">
        <f t="shared" si="28"/>
        <v>0</v>
      </c>
      <c r="FJ1196" s="4">
        <f t="shared" si="29"/>
        <v>0</v>
      </c>
      <c r="FK1196" s="4">
        <f t="shared" si="30"/>
        <v>0.08601676224</v>
      </c>
      <c r="FL1196" s="4">
        <f t="shared" si="31"/>
        <v>0</v>
      </c>
      <c r="FM1196" s="4">
        <f t="shared" si="32"/>
        <v>0</v>
      </c>
      <c r="FN1196" s="4">
        <f t="shared" si="33"/>
        <v>0</v>
      </c>
      <c r="FO1196" s="4">
        <f t="shared" si="34"/>
        <v>0.1521835024</v>
      </c>
      <c r="FP1196" s="4">
        <f t="shared" si="35"/>
        <v>0.7617997353</v>
      </c>
      <c r="FQ1196" s="4">
        <f t="shared" si="36"/>
        <v>1</v>
      </c>
      <c r="FR1196" s="4">
        <v>22.67</v>
      </c>
    </row>
    <row r="1197" ht="12.75" customHeight="1">
      <c r="A1197" s="4" t="s">
        <v>166</v>
      </c>
      <c r="B1197" s="4" t="s">
        <v>3504</v>
      </c>
      <c r="C1197" s="4" t="s">
        <v>3505</v>
      </c>
      <c r="D1197" s="4" t="s">
        <v>3510</v>
      </c>
      <c r="E1197" s="4" t="s">
        <v>3511</v>
      </c>
      <c r="F1197" s="4">
        <v>796.578599567</v>
      </c>
      <c r="G1197" s="4">
        <v>33.3125</v>
      </c>
      <c r="H1197" s="4">
        <v>54.75</v>
      </c>
      <c r="I1197" s="4">
        <v>72.875</v>
      </c>
      <c r="J1197" s="4">
        <v>71.0625</v>
      </c>
      <c r="K1197" s="4">
        <v>174.875</v>
      </c>
      <c r="L1197" s="4">
        <v>389.9375</v>
      </c>
      <c r="M1197" s="4">
        <v>98.6370086669922</v>
      </c>
      <c r="N1197" s="4">
        <v>769.231811523438</v>
      </c>
      <c r="O1197" s="4">
        <v>369.575838960753</v>
      </c>
      <c r="P1197" s="4">
        <v>0.0</v>
      </c>
      <c r="Q1197" s="4">
        <v>0.0</v>
      </c>
      <c r="R1197" s="4">
        <v>491.4375</v>
      </c>
      <c r="S1197" s="4">
        <v>193.4375</v>
      </c>
      <c r="T1197" s="4">
        <v>111.9375</v>
      </c>
      <c r="U1197" s="4">
        <v>0.0</v>
      </c>
      <c r="V1197" s="4">
        <v>1595.50502433663</v>
      </c>
      <c r="W1197" s="4">
        <v>13.3104411995604</v>
      </c>
      <c r="X1197" s="4">
        <v>40.0</v>
      </c>
      <c r="Y1197" s="4">
        <v>78967.8813</v>
      </c>
      <c r="Z1197" s="4">
        <v>133.87</v>
      </c>
      <c r="AA1197" s="4">
        <v>19.07</v>
      </c>
      <c r="AB1197" s="4">
        <v>18.98</v>
      </c>
      <c r="AC1197" s="4">
        <v>0.09</v>
      </c>
      <c r="AD1197" s="4">
        <v>1.87</v>
      </c>
      <c r="AE1197" s="4">
        <v>9.12</v>
      </c>
      <c r="AF1197" s="4">
        <v>103.81</v>
      </c>
      <c r="AG1197" s="4">
        <v>4.8</v>
      </c>
      <c r="AH1197" s="4">
        <v>11.7</v>
      </c>
      <c r="AI1197" s="4">
        <v>0.8</v>
      </c>
      <c r="AJ1197" s="4">
        <v>0.0</v>
      </c>
      <c r="AK1197" s="4">
        <v>0.0</v>
      </c>
      <c r="AL1197" s="4">
        <v>0.0</v>
      </c>
      <c r="AM1197" s="4">
        <v>0.0</v>
      </c>
      <c r="AN1197" s="4">
        <v>0.0</v>
      </c>
      <c r="AO1197" s="4">
        <v>0.0</v>
      </c>
      <c r="AP1197" s="4">
        <v>0.0</v>
      </c>
      <c r="AQ1197" s="4">
        <v>0.0</v>
      </c>
      <c r="AR1197" s="4">
        <v>93.42</v>
      </c>
      <c r="AS1197" s="4">
        <v>0.0</v>
      </c>
      <c r="AT1197" s="4">
        <v>0.0</v>
      </c>
      <c r="AU1197" s="4">
        <v>0.0</v>
      </c>
      <c r="AV1197" s="4">
        <v>0.0</v>
      </c>
      <c r="AW1197" s="4">
        <v>0.0</v>
      </c>
      <c r="AX1197" s="4">
        <v>0.0</v>
      </c>
      <c r="AY1197" s="4">
        <v>0.0</v>
      </c>
      <c r="AZ1197" s="4">
        <v>0.0</v>
      </c>
      <c r="BA1197" s="4">
        <v>0.0</v>
      </c>
      <c r="BB1197" s="4">
        <v>1.1</v>
      </c>
      <c r="BC1197" s="4">
        <v>0.0</v>
      </c>
      <c r="BD1197" s="4">
        <v>0.0</v>
      </c>
      <c r="BE1197" s="4">
        <v>0.0</v>
      </c>
      <c r="BF1197" s="4">
        <v>0.0</v>
      </c>
      <c r="BG1197" s="4">
        <v>0.0</v>
      </c>
      <c r="BH1197" s="4">
        <v>0.0</v>
      </c>
      <c r="BI1197" s="4">
        <v>0.0</v>
      </c>
      <c r="BJ1197" s="4">
        <v>0.0</v>
      </c>
      <c r="BK1197" s="4">
        <v>0.0</v>
      </c>
      <c r="BL1197" s="4">
        <v>0.0</v>
      </c>
      <c r="BM1197" s="4">
        <v>0.0</v>
      </c>
      <c r="BN1197" s="4">
        <v>0.0</v>
      </c>
      <c r="BO1197" s="4">
        <v>0.0</v>
      </c>
      <c r="BP1197" s="4">
        <v>0.0</v>
      </c>
      <c r="BQ1197" s="4">
        <v>0.0</v>
      </c>
      <c r="BR1197" s="4">
        <v>0.0</v>
      </c>
      <c r="BS1197" s="4">
        <v>0.0</v>
      </c>
      <c r="BT1197" s="4">
        <v>0.0</v>
      </c>
      <c r="BU1197" s="4">
        <v>0.0</v>
      </c>
      <c r="BV1197" s="4">
        <v>0.0</v>
      </c>
      <c r="BW1197" s="4">
        <v>0.0</v>
      </c>
      <c r="BX1197" s="4">
        <v>0.0</v>
      </c>
      <c r="BY1197" s="4">
        <v>0.0</v>
      </c>
      <c r="BZ1197" s="4">
        <v>0.0</v>
      </c>
      <c r="CA1197" s="4">
        <v>0.0</v>
      </c>
      <c r="CB1197" s="4">
        <v>0.0</v>
      </c>
      <c r="CC1197" s="4">
        <v>4.04</v>
      </c>
      <c r="CD1197" s="4">
        <v>0.0</v>
      </c>
      <c r="CE1197" s="4">
        <v>4.07</v>
      </c>
      <c r="CF1197" s="4">
        <v>5.93</v>
      </c>
      <c r="CG1197" s="4">
        <v>0.0</v>
      </c>
      <c r="CH1197" s="4">
        <v>0.98</v>
      </c>
      <c r="CI1197" s="4">
        <v>0.0</v>
      </c>
      <c r="CJ1197" s="4">
        <v>5.34</v>
      </c>
      <c r="CK1197" s="4">
        <v>0.0</v>
      </c>
      <c r="CL1197" s="4">
        <v>0.0</v>
      </c>
      <c r="CM1197" s="4">
        <v>1.76</v>
      </c>
      <c r="CN1197" s="4">
        <v>1.75</v>
      </c>
      <c r="CO1197" s="4">
        <v>1.14</v>
      </c>
      <c r="CP1197" s="4">
        <v>0.0</v>
      </c>
      <c r="CQ1197" s="4">
        <v>0.0</v>
      </c>
      <c r="CR1197" s="4">
        <v>14.34</v>
      </c>
      <c r="CS1197" s="4">
        <v>0.0</v>
      </c>
      <c r="CT1197" s="4">
        <v>35.0</v>
      </c>
      <c r="CU1197" s="4">
        <v>52.0</v>
      </c>
      <c r="CV1197" s="4" t="s">
        <v>3510</v>
      </c>
      <c r="CW1197" s="4">
        <v>796.58</v>
      </c>
      <c r="CX1197" s="4">
        <v>0.07</v>
      </c>
      <c r="CY1197" s="4">
        <v>0.01</v>
      </c>
      <c r="CZ1197" s="4">
        <v>0.0</v>
      </c>
      <c r="DA1197" s="4">
        <v>0.01</v>
      </c>
      <c r="DB1197" s="4">
        <v>0.0</v>
      </c>
      <c r="DC1197" s="4">
        <v>0.0</v>
      </c>
      <c r="DD1197" s="4">
        <v>0.0</v>
      </c>
      <c r="DE1197" s="4">
        <v>0.09</v>
      </c>
      <c r="DF1197" s="4">
        <v>0.0</v>
      </c>
      <c r="DG1197" s="4">
        <v>0.0</v>
      </c>
      <c r="DH1197" s="4">
        <v>0.0</v>
      </c>
      <c r="DI1197" s="4">
        <v>0.0</v>
      </c>
      <c r="DJ1197" s="4">
        <v>0.0</v>
      </c>
      <c r="DK1197" s="4">
        <v>0.01</v>
      </c>
      <c r="DL1197" s="4">
        <v>0.0</v>
      </c>
      <c r="DM1197" s="4">
        <v>0.0</v>
      </c>
      <c r="DN1197" s="4">
        <v>0.0</v>
      </c>
      <c r="DO1197" s="4">
        <v>0.0</v>
      </c>
      <c r="DP1197" s="4">
        <v>0.24</v>
      </c>
      <c r="DQ1197" s="4">
        <v>0.0</v>
      </c>
      <c r="DR1197" s="4">
        <v>0.06</v>
      </c>
      <c r="DS1197" s="4">
        <v>0.0</v>
      </c>
      <c r="DT1197" s="4">
        <v>0.41</v>
      </c>
      <c r="DU1197" s="4">
        <v>0.1</v>
      </c>
      <c r="DV1197" s="4">
        <v>0.0</v>
      </c>
      <c r="DW1197" s="4">
        <v>0.0</v>
      </c>
      <c r="DX1197" s="4" t="s">
        <v>3510</v>
      </c>
      <c r="DY1197" s="4" t="s">
        <v>3512</v>
      </c>
      <c r="DZ1197" s="4" t="s">
        <v>3509</v>
      </c>
      <c r="EA1197" s="4" t="s">
        <v>2932</v>
      </c>
      <c r="EB1197" s="4">
        <v>796.578599567</v>
      </c>
      <c r="EC1197" s="6">
        <v>1202.503308601</v>
      </c>
      <c r="ED1197" s="7">
        <v>1.51</v>
      </c>
      <c r="EE1197" s="4" t="s">
        <v>3510</v>
      </c>
      <c r="EF1197" s="4" t="s">
        <v>3505</v>
      </c>
      <c r="EG1197" s="4" t="s">
        <v>3511</v>
      </c>
      <c r="EH1197" s="4">
        <f t="shared" si="1"/>
        <v>589.8848233</v>
      </c>
      <c r="EI1197" s="4">
        <f t="shared" si="2"/>
        <v>2.574423077</v>
      </c>
      <c r="EJ1197" s="4">
        <f t="shared" si="3"/>
        <v>1518.613102</v>
      </c>
      <c r="EK1197" s="4">
        <f t="shared" si="4"/>
        <v>0.008216926869</v>
      </c>
      <c r="EL1197" s="4">
        <f t="shared" si="5"/>
        <v>0.1292298499</v>
      </c>
      <c r="EM1197" s="4">
        <f t="shared" si="6"/>
        <v>0.2774566474</v>
      </c>
      <c r="EN1197" s="4">
        <f t="shared" si="7"/>
        <v>0.676300578</v>
      </c>
      <c r="EO1197" s="4">
        <f t="shared" si="8"/>
        <v>0.04624277457</v>
      </c>
      <c r="EP1197" s="4">
        <f t="shared" si="9"/>
        <v>0</v>
      </c>
      <c r="EQ1197" s="4">
        <f t="shared" si="10"/>
        <v>0.1424516322</v>
      </c>
      <c r="ER1197" s="4">
        <f t="shared" si="11"/>
        <v>0.06812579368</v>
      </c>
      <c r="ES1197" s="4">
        <f t="shared" si="12"/>
        <v>0.7754537985</v>
      </c>
      <c r="ET1197" s="4">
        <f t="shared" si="13"/>
        <v>0.1680562346</v>
      </c>
      <c r="EU1197" s="4">
        <f t="shared" si="14"/>
        <v>0.02</v>
      </c>
      <c r="EV1197" s="4">
        <f t="shared" si="15"/>
        <v>0.09</v>
      </c>
      <c r="EW1197" s="4">
        <f t="shared" si="16"/>
        <v>0.01</v>
      </c>
      <c r="EX1197" s="4">
        <f t="shared" si="17"/>
        <v>0.3</v>
      </c>
      <c r="EY1197" s="4">
        <f t="shared" si="18"/>
        <v>0.41</v>
      </c>
      <c r="EZ1197" s="4">
        <f t="shared" si="19"/>
        <v>1.067754337</v>
      </c>
      <c r="FA1197" s="4">
        <f t="shared" si="20"/>
        <v>0.6634330711</v>
      </c>
      <c r="FB1197" s="4">
        <f t="shared" si="21"/>
        <v>1.509585255</v>
      </c>
      <c r="FC1197" s="4">
        <f t="shared" si="22"/>
        <v>0</v>
      </c>
      <c r="FD1197" s="4">
        <f t="shared" si="23"/>
        <v>0</v>
      </c>
      <c r="FE1197" s="4">
        <f t="shared" si="24"/>
        <v>0.02719406675</v>
      </c>
      <c r="FF1197" s="4">
        <f t="shared" si="25"/>
        <v>0</v>
      </c>
      <c r="FG1197" s="4">
        <f t="shared" si="26"/>
        <v>0</v>
      </c>
      <c r="FH1197" s="4">
        <f t="shared" si="27"/>
        <v>0</v>
      </c>
      <c r="FI1197" s="4">
        <f t="shared" si="28"/>
        <v>0</v>
      </c>
      <c r="FJ1197" s="4">
        <f t="shared" si="29"/>
        <v>0</v>
      </c>
      <c r="FK1197" s="4">
        <f t="shared" si="30"/>
        <v>0</v>
      </c>
      <c r="FL1197" s="4">
        <f t="shared" si="31"/>
        <v>0</v>
      </c>
      <c r="FM1197" s="4">
        <f t="shared" si="32"/>
        <v>0</v>
      </c>
      <c r="FN1197" s="4">
        <f t="shared" si="33"/>
        <v>0.3470951792</v>
      </c>
      <c r="FO1197" s="4">
        <f t="shared" si="34"/>
        <v>0.1562422744</v>
      </c>
      <c r="FP1197" s="4">
        <f t="shared" si="35"/>
        <v>0.4694684796</v>
      </c>
      <c r="FQ1197" s="4">
        <f t="shared" si="36"/>
        <v>1</v>
      </c>
      <c r="FR1197" s="4">
        <v>40.45</v>
      </c>
    </row>
    <row r="1198" ht="12.75" customHeight="1">
      <c r="A1198" s="4" t="s">
        <v>166</v>
      </c>
      <c r="B1198" s="4" t="s">
        <v>3504</v>
      </c>
      <c r="C1198" s="4" t="s">
        <v>3505</v>
      </c>
      <c r="D1198" s="4" t="s">
        <v>3513</v>
      </c>
      <c r="E1198" s="4" t="s">
        <v>3514</v>
      </c>
      <c r="F1198" s="4">
        <v>1877.70041663</v>
      </c>
      <c r="G1198" s="4">
        <v>362.75</v>
      </c>
      <c r="H1198" s="4">
        <v>236.5625</v>
      </c>
      <c r="I1198" s="4">
        <v>291.3125</v>
      </c>
      <c r="J1198" s="4">
        <v>224.1875</v>
      </c>
      <c r="K1198" s="4">
        <v>343.6875</v>
      </c>
      <c r="L1198" s="4">
        <v>419.125</v>
      </c>
      <c r="M1198" s="4">
        <v>6.32475996017456</v>
      </c>
      <c r="N1198" s="4">
        <v>671.586608886719</v>
      </c>
      <c r="O1198" s="4">
        <v>198.85325737822</v>
      </c>
      <c r="P1198" s="4">
        <v>31.625</v>
      </c>
      <c r="Q1198" s="4">
        <v>90.4375</v>
      </c>
      <c r="R1198" s="4">
        <v>615.625</v>
      </c>
      <c r="S1198" s="4">
        <v>227.625</v>
      </c>
      <c r="T1198" s="4">
        <v>889.375</v>
      </c>
      <c r="U1198" s="4">
        <v>22.9375</v>
      </c>
      <c r="V1198" s="4">
        <v>1586.25836524055</v>
      </c>
      <c r="W1198" s="4">
        <v>13.9740159813551</v>
      </c>
      <c r="X1198" s="4">
        <v>102.0</v>
      </c>
      <c r="Y1198" s="4">
        <v>499691.1954</v>
      </c>
      <c r="Z1198" s="4">
        <v>585.88</v>
      </c>
      <c r="AA1198" s="4">
        <v>135.86</v>
      </c>
      <c r="AB1198" s="4">
        <v>135.86</v>
      </c>
      <c r="AC1198" s="4">
        <v>0.0</v>
      </c>
      <c r="AD1198" s="4">
        <v>4.51</v>
      </c>
      <c r="AE1198" s="4">
        <v>12.85</v>
      </c>
      <c r="AF1198" s="4">
        <v>432.66</v>
      </c>
      <c r="AG1198" s="4">
        <v>188.1</v>
      </c>
      <c r="AH1198" s="4">
        <v>69.1</v>
      </c>
      <c r="AI1198" s="4">
        <v>17.1</v>
      </c>
      <c r="AJ1198" s="4">
        <v>56.0</v>
      </c>
      <c r="AK1198" s="4">
        <v>8.37</v>
      </c>
      <c r="AL1198" s="4">
        <v>0.0</v>
      </c>
      <c r="AM1198" s="4">
        <v>0.0</v>
      </c>
      <c r="AN1198" s="4">
        <v>0.0</v>
      </c>
      <c r="AO1198" s="4">
        <v>0.0</v>
      </c>
      <c r="AP1198" s="4">
        <v>0.0</v>
      </c>
      <c r="AQ1198" s="4">
        <v>0.0</v>
      </c>
      <c r="AR1198" s="4">
        <v>355.38</v>
      </c>
      <c r="AS1198" s="4">
        <v>0.0</v>
      </c>
      <c r="AT1198" s="4">
        <v>0.0</v>
      </c>
      <c r="AU1198" s="4">
        <v>0.0</v>
      </c>
      <c r="AV1198" s="4">
        <v>0.0</v>
      </c>
      <c r="AW1198" s="4">
        <v>0.0</v>
      </c>
      <c r="AX1198" s="4">
        <v>0.0</v>
      </c>
      <c r="AY1198" s="4">
        <v>0.0</v>
      </c>
      <c r="AZ1198" s="4">
        <v>0.0</v>
      </c>
      <c r="BA1198" s="4">
        <v>2.21</v>
      </c>
      <c r="BB1198" s="4">
        <v>4.72</v>
      </c>
      <c r="BC1198" s="4">
        <v>0.0</v>
      </c>
      <c r="BD1198" s="4">
        <v>0.0</v>
      </c>
      <c r="BE1198" s="4">
        <v>0.0</v>
      </c>
      <c r="BF1198" s="4">
        <v>0.0</v>
      </c>
      <c r="BG1198" s="4">
        <v>0.0</v>
      </c>
      <c r="BH1198" s="4">
        <v>0.0</v>
      </c>
      <c r="BI1198" s="4">
        <v>0.0</v>
      </c>
      <c r="BJ1198" s="4">
        <v>0.0</v>
      </c>
      <c r="BK1198" s="4">
        <v>0.0</v>
      </c>
      <c r="BL1198" s="4">
        <v>0.0</v>
      </c>
      <c r="BM1198" s="4">
        <v>23.1</v>
      </c>
      <c r="BN1198" s="4">
        <v>26.24</v>
      </c>
      <c r="BO1198" s="4">
        <v>0.0</v>
      </c>
      <c r="BP1198" s="4">
        <v>23.61</v>
      </c>
      <c r="BQ1198" s="4">
        <v>4.28</v>
      </c>
      <c r="BR1198" s="4">
        <v>0.0</v>
      </c>
      <c r="BS1198" s="4">
        <v>18.72</v>
      </c>
      <c r="BT1198" s="4">
        <v>0.0</v>
      </c>
      <c r="BU1198" s="4">
        <v>0.0</v>
      </c>
      <c r="BV1198" s="4">
        <v>0.0</v>
      </c>
      <c r="BW1198" s="4">
        <v>0.0</v>
      </c>
      <c r="BX1198" s="4">
        <v>0.0</v>
      </c>
      <c r="BY1198" s="4">
        <v>0.0</v>
      </c>
      <c r="BZ1198" s="4">
        <v>0.0</v>
      </c>
      <c r="CA1198" s="4">
        <v>0.0</v>
      </c>
      <c r="CB1198" s="4">
        <v>0.0</v>
      </c>
      <c r="CC1198" s="4">
        <v>0.0</v>
      </c>
      <c r="CD1198" s="4">
        <v>0.0</v>
      </c>
      <c r="CE1198" s="4">
        <v>14.67</v>
      </c>
      <c r="CF1198" s="4">
        <v>2.86</v>
      </c>
      <c r="CG1198" s="4">
        <v>0.0</v>
      </c>
      <c r="CH1198" s="4">
        <v>30.69</v>
      </c>
      <c r="CI1198" s="4">
        <v>0.0</v>
      </c>
      <c r="CJ1198" s="4">
        <v>15.27</v>
      </c>
      <c r="CK1198" s="4">
        <v>0.0</v>
      </c>
      <c r="CL1198" s="4">
        <v>0.0</v>
      </c>
      <c r="CM1198" s="4">
        <v>9.47</v>
      </c>
      <c r="CN1198" s="4">
        <v>10.26</v>
      </c>
      <c r="CO1198" s="4">
        <v>6.8</v>
      </c>
      <c r="CP1198" s="4">
        <v>0.0</v>
      </c>
      <c r="CQ1198" s="4">
        <v>0.0</v>
      </c>
      <c r="CR1198" s="4">
        <v>29.23</v>
      </c>
      <c r="CS1198" s="4">
        <v>0.0</v>
      </c>
      <c r="CT1198" s="4">
        <v>113.0</v>
      </c>
      <c r="CU1198" s="4">
        <v>153.0</v>
      </c>
      <c r="CV1198" s="4" t="s">
        <v>3513</v>
      </c>
      <c r="CW1198" s="4">
        <v>1877.7</v>
      </c>
      <c r="CX1198" s="4">
        <v>0.1</v>
      </c>
      <c r="CY1198" s="4">
        <v>0.06</v>
      </c>
      <c r="CZ1198" s="4">
        <v>0.0</v>
      </c>
      <c r="DA1198" s="4">
        <v>0.0</v>
      </c>
      <c r="DB1198" s="4">
        <v>0.0</v>
      </c>
      <c r="DC1198" s="4">
        <v>0.0</v>
      </c>
      <c r="DD1198" s="4">
        <v>0.0</v>
      </c>
      <c r="DE1198" s="4">
        <v>0.17</v>
      </c>
      <c r="DF1198" s="4">
        <v>0.0</v>
      </c>
      <c r="DG1198" s="4">
        <v>0.0</v>
      </c>
      <c r="DH1198" s="4">
        <v>0.0</v>
      </c>
      <c r="DI1198" s="4">
        <v>0.0</v>
      </c>
      <c r="DJ1198" s="4">
        <v>0.0</v>
      </c>
      <c r="DK1198" s="4">
        <v>0.05</v>
      </c>
      <c r="DL1198" s="4">
        <v>0.0</v>
      </c>
      <c r="DM1198" s="4">
        <v>0.11</v>
      </c>
      <c r="DN1198" s="4">
        <v>0.0</v>
      </c>
      <c r="DO1198" s="4">
        <v>0.03</v>
      </c>
      <c r="DP1198" s="4">
        <v>0.22</v>
      </c>
      <c r="DQ1198" s="4">
        <v>0.0</v>
      </c>
      <c r="DR1198" s="4">
        <v>0.0</v>
      </c>
      <c r="DS1198" s="4">
        <v>0.0</v>
      </c>
      <c r="DT1198" s="4">
        <v>0.25</v>
      </c>
      <c r="DU1198" s="4">
        <v>0.0</v>
      </c>
      <c r="DV1198" s="4">
        <v>0.0</v>
      </c>
      <c r="DW1198" s="4">
        <v>0.0</v>
      </c>
      <c r="DX1198" s="4" t="s">
        <v>3513</v>
      </c>
      <c r="DY1198" s="4" t="s">
        <v>3515</v>
      </c>
      <c r="DZ1198" s="4" t="s">
        <v>3509</v>
      </c>
      <c r="EA1198" s="4" t="s">
        <v>2932</v>
      </c>
      <c r="EB1198" s="4">
        <v>1877.70041663</v>
      </c>
      <c r="EC1198" s="6">
        <v>2342.26511806237</v>
      </c>
      <c r="ED1198" s="7">
        <v>1.25</v>
      </c>
      <c r="EE1198" s="4" t="s">
        <v>3513</v>
      </c>
      <c r="EF1198" s="4" t="s">
        <v>3505</v>
      </c>
      <c r="EG1198" s="4" t="s">
        <v>3514</v>
      </c>
      <c r="EH1198" s="4">
        <f t="shared" si="1"/>
        <v>852.8900038</v>
      </c>
      <c r="EI1198" s="4">
        <f t="shared" si="2"/>
        <v>3.829281046</v>
      </c>
      <c r="EJ1198" s="4">
        <f t="shared" si="3"/>
        <v>3265.955525</v>
      </c>
      <c r="EK1198" s="4">
        <f t="shared" si="4"/>
        <v>0.1468560115</v>
      </c>
      <c r="EL1198" s="4">
        <f t="shared" si="5"/>
        <v>0.5637673244</v>
      </c>
      <c r="EM1198" s="4">
        <f t="shared" si="6"/>
        <v>0.5694822888</v>
      </c>
      <c r="EN1198" s="4">
        <f t="shared" si="7"/>
        <v>0.2092037542</v>
      </c>
      <c r="EO1198" s="4">
        <f t="shared" si="8"/>
        <v>0.05177111717</v>
      </c>
      <c r="EP1198" s="4">
        <f t="shared" si="9"/>
        <v>0.1695428398</v>
      </c>
      <c r="EQ1198" s="4">
        <f t="shared" si="10"/>
        <v>0.2318904895</v>
      </c>
      <c r="ER1198" s="4">
        <f t="shared" si="11"/>
        <v>0.02193281901</v>
      </c>
      <c r="ES1198" s="4">
        <f t="shared" si="12"/>
        <v>0.7384788694</v>
      </c>
      <c r="ET1198" s="4">
        <f t="shared" si="13"/>
        <v>0.3120199553</v>
      </c>
      <c r="EU1198" s="4">
        <f t="shared" si="14"/>
        <v>0.06</v>
      </c>
      <c r="EV1198" s="4">
        <f t="shared" si="15"/>
        <v>0.17</v>
      </c>
      <c r="EW1198" s="4">
        <f t="shared" si="16"/>
        <v>0.08</v>
      </c>
      <c r="EX1198" s="4">
        <f t="shared" si="17"/>
        <v>0.33</v>
      </c>
      <c r="EY1198" s="4">
        <f t="shared" si="18"/>
        <v>0.25</v>
      </c>
      <c r="EZ1198" s="4">
        <f t="shared" si="19"/>
        <v>1.384527854</v>
      </c>
      <c r="FA1198" s="4">
        <f t="shared" si="20"/>
        <v>0.8602555236</v>
      </c>
      <c r="FB1198" s="4">
        <f t="shared" si="21"/>
        <v>1.247411513</v>
      </c>
      <c r="FC1198" s="4">
        <f t="shared" si="22"/>
        <v>0.03952214562</v>
      </c>
      <c r="FD1198" s="4">
        <f t="shared" si="23"/>
        <v>0.01043535745</v>
      </c>
      <c r="FE1198" s="4">
        <f t="shared" si="24"/>
        <v>0.02228727925</v>
      </c>
      <c r="FF1198" s="4">
        <f t="shared" si="25"/>
        <v>0</v>
      </c>
      <c r="FG1198" s="4">
        <f t="shared" si="26"/>
        <v>0</v>
      </c>
      <c r="FH1198" s="4">
        <f t="shared" si="27"/>
        <v>0</v>
      </c>
      <c r="FI1198" s="4">
        <f t="shared" si="28"/>
        <v>0.1090754557</v>
      </c>
      <c r="FJ1198" s="4">
        <f t="shared" si="29"/>
        <v>0.1239021626</v>
      </c>
      <c r="FK1198" s="4">
        <f t="shared" si="30"/>
        <v>0.1114836151</v>
      </c>
      <c r="FL1198" s="4">
        <f t="shared" si="31"/>
        <v>0</v>
      </c>
      <c r="FM1198" s="4">
        <f t="shared" si="32"/>
        <v>0</v>
      </c>
      <c r="FN1198" s="4">
        <f t="shared" si="33"/>
        <v>0.08277457739</v>
      </c>
      <c r="FO1198" s="4">
        <f t="shared" si="34"/>
        <v>0.2372273114</v>
      </c>
      <c r="FP1198" s="4">
        <f t="shared" si="35"/>
        <v>0.2632920956</v>
      </c>
      <c r="FQ1198" s="4">
        <f t="shared" si="36"/>
        <v>1</v>
      </c>
      <c r="FR1198" s="4">
        <v>211.78</v>
      </c>
    </row>
    <row r="1199" ht="12.75" customHeight="1">
      <c r="A1199" s="4" t="s">
        <v>166</v>
      </c>
      <c r="B1199" s="4" t="s">
        <v>3504</v>
      </c>
      <c r="C1199" s="4" t="s">
        <v>3505</v>
      </c>
      <c r="D1199" s="4" t="s">
        <v>3516</v>
      </c>
      <c r="E1199" s="4" t="s">
        <v>3517</v>
      </c>
      <c r="F1199" s="4">
        <v>300.384586197</v>
      </c>
      <c r="G1199" s="4">
        <v>257.5625</v>
      </c>
      <c r="H1199" s="4">
        <v>29.375</v>
      </c>
      <c r="I1199" s="4">
        <v>9.5</v>
      </c>
      <c r="J1199" s="4">
        <v>3.25</v>
      </c>
      <c r="K1199" s="4">
        <v>1.0625</v>
      </c>
      <c r="L1199" s="4">
        <v>0.0</v>
      </c>
      <c r="M1199" s="4">
        <v>4.0</v>
      </c>
      <c r="N1199" s="4">
        <v>81.8027191162109</v>
      </c>
      <c r="O1199" s="4">
        <v>21.9753542108924</v>
      </c>
      <c r="P1199" s="4">
        <v>18.3125</v>
      </c>
      <c r="Q1199" s="4">
        <v>0.0</v>
      </c>
      <c r="R1199" s="4">
        <v>0.0</v>
      </c>
      <c r="S1199" s="4">
        <v>0.0</v>
      </c>
      <c r="T1199" s="4">
        <v>203.4375</v>
      </c>
      <c r="U1199" s="4">
        <v>79.0</v>
      </c>
      <c r="V1199" s="4">
        <v>1540.15762925599</v>
      </c>
      <c r="W1199" s="4">
        <v>14.4566162253048</v>
      </c>
      <c r="X1199" s="4">
        <v>12.0</v>
      </c>
      <c r="Y1199" s="4">
        <v>146152.3974</v>
      </c>
      <c r="Z1199" s="4">
        <v>31.17</v>
      </c>
      <c r="AA1199" s="4">
        <v>19.73</v>
      </c>
      <c r="AB1199" s="4">
        <v>19.73</v>
      </c>
      <c r="AC1199" s="4">
        <v>0.0</v>
      </c>
      <c r="AD1199" s="4">
        <v>0.52</v>
      </c>
      <c r="AE1199" s="4">
        <v>6.47</v>
      </c>
      <c r="AF1199" s="4">
        <v>4.45</v>
      </c>
      <c r="AG1199" s="4">
        <v>14.4</v>
      </c>
      <c r="AH1199" s="4">
        <v>8.3</v>
      </c>
      <c r="AI1199" s="4">
        <v>0.0</v>
      </c>
      <c r="AJ1199" s="4">
        <v>1.6</v>
      </c>
      <c r="AK1199" s="4">
        <v>0.0</v>
      </c>
      <c r="AL1199" s="4">
        <v>0.0</v>
      </c>
      <c r="AM1199" s="4">
        <v>0.0</v>
      </c>
      <c r="AN1199" s="4">
        <v>0.0</v>
      </c>
      <c r="AO1199" s="4">
        <v>0.0</v>
      </c>
      <c r="AP1199" s="4">
        <v>0.0</v>
      </c>
      <c r="AQ1199" s="4">
        <v>0.0</v>
      </c>
      <c r="AR1199" s="4">
        <v>0.0</v>
      </c>
      <c r="AS1199" s="4">
        <v>0.0</v>
      </c>
      <c r="AT1199" s="4">
        <v>1.6</v>
      </c>
      <c r="AU1199" s="4">
        <v>0.0</v>
      </c>
      <c r="AV1199" s="4">
        <v>0.0</v>
      </c>
      <c r="AW1199" s="4">
        <v>0.0</v>
      </c>
      <c r="AX1199" s="4">
        <v>0.0</v>
      </c>
      <c r="AY1199" s="4">
        <v>0.0</v>
      </c>
      <c r="AZ1199" s="4">
        <v>0.0</v>
      </c>
      <c r="BA1199" s="4">
        <v>0.0</v>
      </c>
      <c r="BB1199" s="4">
        <v>0.0</v>
      </c>
      <c r="BC1199" s="4">
        <v>0.0</v>
      </c>
      <c r="BD1199" s="4">
        <v>0.0</v>
      </c>
      <c r="BE1199" s="4">
        <v>0.0</v>
      </c>
      <c r="BF1199" s="4">
        <v>0.0</v>
      </c>
      <c r="BG1199" s="4">
        <v>0.0</v>
      </c>
      <c r="BH1199" s="4">
        <v>0.0</v>
      </c>
      <c r="BI1199" s="4">
        <v>0.0</v>
      </c>
      <c r="BJ1199" s="4">
        <v>0.0</v>
      </c>
      <c r="BK1199" s="4">
        <v>0.0</v>
      </c>
      <c r="BL1199" s="4">
        <v>0.0</v>
      </c>
      <c r="BM1199" s="4">
        <v>0.0</v>
      </c>
      <c r="BN1199" s="4">
        <v>0.0</v>
      </c>
      <c r="BO1199" s="4">
        <v>0.0</v>
      </c>
      <c r="BP1199" s="4">
        <v>5.47</v>
      </c>
      <c r="BQ1199" s="4">
        <v>0.0</v>
      </c>
      <c r="BR1199" s="4">
        <v>0.0</v>
      </c>
      <c r="BS1199" s="4">
        <v>0.0</v>
      </c>
      <c r="BT1199" s="4">
        <v>0.0</v>
      </c>
      <c r="BU1199" s="4">
        <v>0.0</v>
      </c>
      <c r="BV1199" s="4">
        <v>0.18</v>
      </c>
      <c r="BW1199" s="4">
        <v>0.0</v>
      </c>
      <c r="BX1199" s="4">
        <v>0.0</v>
      </c>
      <c r="BY1199" s="4">
        <v>0.0</v>
      </c>
      <c r="BZ1199" s="4">
        <v>0.0</v>
      </c>
      <c r="CA1199" s="4">
        <v>0.0</v>
      </c>
      <c r="CB1199" s="4">
        <v>0.0</v>
      </c>
      <c r="CC1199" s="4">
        <v>0.0</v>
      </c>
      <c r="CD1199" s="4">
        <v>0.0</v>
      </c>
      <c r="CE1199" s="4">
        <v>6.15</v>
      </c>
      <c r="CF1199" s="4">
        <v>5.18</v>
      </c>
      <c r="CG1199" s="4">
        <v>0.0</v>
      </c>
      <c r="CH1199" s="4">
        <v>1.02</v>
      </c>
      <c r="CI1199" s="4">
        <v>0.0</v>
      </c>
      <c r="CJ1199" s="4">
        <v>0.0</v>
      </c>
      <c r="CK1199" s="4">
        <v>0.0</v>
      </c>
      <c r="CL1199" s="4">
        <v>0.0</v>
      </c>
      <c r="CM1199" s="4">
        <v>0.0</v>
      </c>
      <c r="CN1199" s="4">
        <v>0.0</v>
      </c>
      <c r="CO1199" s="4">
        <v>3.0</v>
      </c>
      <c r="CP1199" s="4">
        <v>7.62</v>
      </c>
      <c r="CQ1199" s="4">
        <v>0.0</v>
      </c>
      <c r="CR1199" s="4">
        <v>0.95</v>
      </c>
      <c r="CS1199" s="4">
        <v>0.0</v>
      </c>
      <c r="CT1199" s="4">
        <v>20.0</v>
      </c>
      <c r="CU1199" s="4">
        <v>22.8</v>
      </c>
      <c r="CV1199" s="4" t="s">
        <v>3516</v>
      </c>
      <c r="CW1199" s="4">
        <v>300.38</v>
      </c>
      <c r="CX1199" s="4">
        <v>0.21</v>
      </c>
      <c r="CY1199" s="4">
        <v>0.33</v>
      </c>
      <c r="CZ1199" s="4">
        <v>0.0</v>
      </c>
      <c r="DA1199" s="4">
        <v>0.01</v>
      </c>
      <c r="DB1199" s="4">
        <v>0.0</v>
      </c>
      <c r="DC1199" s="4">
        <v>0.0</v>
      </c>
      <c r="DD1199" s="4">
        <v>0.0</v>
      </c>
      <c r="DE1199" s="4">
        <v>0.09</v>
      </c>
      <c r="DF1199" s="4">
        <v>0.0</v>
      </c>
      <c r="DG1199" s="4">
        <v>0.0</v>
      </c>
      <c r="DH1199" s="4">
        <v>0.0</v>
      </c>
      <c r="DI1199" s="4">
        <v>0.0</v>
      </c>
      <c r="DJ1199" s="4">
        <v>0.0</v>
      </c>
      <c r="DK1199" s="4">
        <v>0.09</v>
      </c>
      <c r="DL1199" s="4">
        <v>0.0</v>
      </c>
      <c r="DM1199" s="4">
        <v>0.01</v>
      </c>
      <c r="DN1199" s="4">
        <v>0.0</v>
      </c>
      <c r="DO1199" s="4">
        <v>0.05</v>
      </c>
      <c r="DP1199" s="4">
        <v>0.07</v>
      </c>
      <c r="DQ1199" s="4">
        <v>0.0</v>
      </c>
      <c r="DR1199" s="4">
        <v>0.0</v>
      </c>
      <c r="DS1199" s="4">
        <v>0.01</v>
      </c>
      <c r="DT1199" s="4">
        <v>0.05</v>
      </c>
      <c r="DU1199" s="4">
        <v>0.0</v>
      </c>
      <c r="DV1199" s="4">
        <v>0.01</v>
      </c>
      <c r="DW1199" s="4">
        <v>0.09</v>
      </c>
      <c r="DX1199" s="4" t="s">
        <v>3516</v>
      </c>
      <c r="DY1199" s="4" t="s">
        <v>3518</v>
      </c>
      <c r="DZ1199" s="4" t="s">
        <v>3509</v>
      </c>
      <c r="EA1199" s="4" t="s">
        <v>2932</v>
      </c>
      <c r="EB1199" s="4">
        <v>300.384586197</v>
      </c>
      <c r="EC1199" s="6">
        <v>3.4693734151066</v>
      </c>
      <c r="ED1199" s="7">
        <v>0.01</v>
      </c>
      <c r="EE1199" s="4" t="s">
        <v>3516</v>
      </c>
      <c r="EF1199" s="4" t="s">
        <v>3505</v>
      </c>
      <c r="EG1199" s="4" t="s">
        <v>3517</v>
      </c>
      <c r="EH1199" s="4">
        <f t="shared" si="1"/>
        <v>4688.88025</v>
      </c>
      <c r="EI1199" s="4">
        <f t="shared" si="2"/>
        <v>1.367105263</v>
      </c>
      <c r="EJ1199" s="4">
        <f t="shared" si="3"/>
        <v>6410.192868</v>
      </c>
      <c r="EK1199" s="4">
        <f t="shared" si="4"/>
        <v>0.2268206609</v>
      </c>
      <c r="EL1199" s="4">
        <f t="shared" si="5"/>
        <v>0.7795957652</v>
      </c>
      <c r="EM1199" s="4">
        <f t="shared" si="6"/>
        <v>0.5925925926</v>
      </c>
      <c r="EN1199" s="4">
        <f t="shared" si="7"/>
        <v>0.341563786</v>
      </c>
      <c r="EO1199" s="4">
        <f t="shared" si="8"/>
        <v>0</v>
      </c>
      <c r="EP1199" s="4">
        <f t="shared" si="9"/>
        <v>0.0658436214</v>
      </c>
      <c r="EQ1199" s="4">
        <f t="shared" si="10"/>
        <v>0.6329804299</v>
      </c>
      <c r="ER1199" s="4">
        <f t="shared" si="11"/>
        <v>0.2075713827</v>
      </c>
      <c r="ES1199" s="4">
        <f t="shared" si="12"/>
        <v>0.1427654796</v>
      </c>
      <c r="ET1199" s="4">
        <f t="shared" si="13"/>
        <v>0.1037669755</v>
      </c>
      <c r="EU1199" s="4">
        <f t="shared" si="14"/>
        <v>0.34</v>
      </c>
      <c r="EV1199" s="4">
        <f t="shared" si="15"/>
        <v>0.09</v>
      </c>
      <c r="EW1199" s="4">
        <f t="shared" si="16"/>
        <v>0.14</v>
      </c>
      <c r="EX1199" s="4">
        <f t="shared" si="17"/>
        <v>0.08</v>
      </c>
      <c r="EY1199" s="4">
        <f t="shared" si="18"/>
        <v>0.06</v>
      </c>
      <c r="EZ1199" s="4">
        <f t="shared" si="19"/>
        <v>1.229629124</v>
      </c>
      <c r="FA1199" s="4">
        <f t="shared" si="20"/>
        <v>0.7640115313</v>
      </c>
      <c r="FB1199" s="4">
        <f t="shared" si="21"/>
        <v>0.01154977177</v>
      </c>
      <c r="FC1199" s="4">
        <f t="shared" si="22"/>
        <v>0</v>
      </c>
      <c r="FD1199" s="4">
        <f t="shared" si="23"/>
        <v>0.05162955792</v>
      </c>
      <c r="FE1199" s="4">
        <f t="shared" si="24"/>
        <v>0</v>
      </c>
      <c r="FF1199" s="4">
        <f t="shared" si="25"/>
        <v>0</v>
      </c>
      <c r="FG1199" s="4">
        <f t="shared" si="26"/>
        <v>0</v>
      </c>
      <c r="FH1199" s="4">
        <f t="shared" si="27"/>
        <v>0</v>
      </c>
      <c r="FI1199" s="4">
        <f t="shared" si="28"/>
        <v>0</v>
      </c>
      <c r="FJ1199" s="4">
        <f t="shared" si="29"/>
        <v>0</v>
      </c>
      <c r="FK1199" s="4">
        <f t="shared" si="30"/>
        <v>0.1765085511</v>
      </c>
      <c r="FL1199" s="4">
        <f t="shared" si="31"/>
        <v>0</v>
      </c>
      <c r="FM1199" s="4">
        <f t="shared" si="32"/>
        <v>0</v>
      </c>
      <c r="FN1199" s="4">
        <f t="shared" si="33"/>
        <v>0.365601807</v>
      </c>
      <c r="FO1199" s="4">
        <f t="shared" si="34"/>
        <v>0.03291384318</v>
      </c>
      <c r="FP1199" s="4">
        <f t="shared" si="35"/>
        <v>0.3733462407</v>
      </c>
      <c r="FQ1199" s="4">
        <f t="shared" si="36"/>
        <v>1</v>
      </c>
      <c r="FR1199" s="4">
        <v>30.99</v>
      </c>
    </row>
    <row r="1200" ht="12.75" customHeight="1">
      <c r="A1200" s="4" t="s">
        <v>166</v>
      </c>
      <c r="B1200" s="4" t="s">
        <v>3504</v>
      </c>
      <c r="C1200" s="4" t="s">
        <v>3505</v>
      </c>
      <c r="D1200" s="4" t="s">
        <v>3519</v>
      </c>
      <c r="E1200" s="4" t="s">
        <v>3520</v>
      </c>
      <c r="F1200" s="4">
        <v>916.80524237</v>
      </c>
      <c r="G1200" s="4">
        <v>155.25</v>
      </c>
      <c r="H1200" s="4">
        <v>139.75</v>
      </c>
      <c r="I1200" s="4">
        <v>122.625</v>
      </c>
      <c r="J1200" s="4">
        <v>104.9375</v>
      </c>
      <c r="K1200" s="4">
        <v>197.6875</v>
      </c>
      <c r="L1200" s="4">
        <v>196.25</v>
      </c>
      <c r="M1200" s="4">
        <v>21.89328956604</v>
      </c>
      <c r="N1200" s="4">
        <v>409.689544677734</v>
      </c>
      <c r="O1200" s="4">
        <v>144.055135216794</v>
      </c>
      <c r="P1200" s="4">
        <v>0.0</v>
      </c>
      <c r="Q1200" s="4">
        <v>0.0</v>
      </c>
      <c r="R1200" s="4">
        <v>5.75</v>
      </c>
      <c r="S1200" s="4">
        <v>387.6875</v>
      </c>
      <c r="T1200" s="4">
        <v>521.6875</v>
      </c>
      <c r="U1200" s="4">
        <v>1.375</v>
      </c>
      <c r="V1200" s="4">
        <v>1585.74621470468</v>
      </c>
      <c r="W1200" s="4">
        <v>14.1728099849952</v>
      </c>
      <c r="X1200" s="4">
        <v>98.0</v>
      </c>
      <c r="Y1200" s="4">
        <v>554023.1092</v>
      </c>
      <c r="Z1200" s="4">
        <v>520.73</v>
      </c>
      <c r="AA1200" s="4">
        <v>131.21</v>
      </c>
      <c r="AB1200" s="4">
        <v>129.27</v>
      </c>
      <c r="AC1200" s="4">
        <v>1.94</v>
      </c>
      <c r="AD1200" s="4">
        <v>3.25</v>
      </c>
      <c r="AE1200" s="4">
        <v>56.56</v>
      </c>
      <c r="AF1200" s="4">
        <v>329.71</v>
      </c>
      <c r="AG1200" s="4">
        <v>60.3</v>
      </c>
      <c r="AH1200" s="4">
        <v>33.2</v>
      </c>
      <c r="AI1200" s="4">
        <v>3.1</v>
      </c>
      <c r="AJ1200" s="4">
        <v>20.0</v>
      </c>
      <c r="AK1200" s="4">
        <v>21.97</v>
      </c>
      <c r="AL1200" s="4">
        <v>0.0</v>
      </c>
      <c r="AM1200" s="4">
        <v>0.0</v>
      </c>
      <c r="AN1200" s="4">
        <v>0.0</v>
      </c>
      <c r="AO1200" s="4">
        <v>0.0</v>
      </c>
      <c r="AP1200" s="4">
        <v>0.0</v>
      </c>
      <c r="AQ1200" s="4">
        <v>0.0</v>
      </c>
      <c r="AR1200" s="4">
        <v>327.55</v>
      </c>
      <c r="AS1200" s="4">
        <v>0.0</v>
      </c>
      <c r="AT1200" s="4">
        <v>1.6</v>
      </c>
      <c r="AU1200" s="4">
        <v>0.0</v>
      </c>
      <c r="AV1200" s="4">
        <v>0.0</v>
      </c>
      <c r="AW1200" s="4">
        <v>0.0</v>
      </c>
      <c r="AX1200" s="4">
        <v>0.0</v>
      </c>
      <c r="AY1200" s="4">
        <v>0.0</v>
      </c>
      <c r="AZ1200" s="4">
        <v>0.0</v>
      </c>
      <c r="BA1200" s="4">
        <v>0.0</v>
      </c>
      <c r="BB1200" s="4">
        <v>24.4</v>
      </c>
      <c r="BC1200" s="4">
        <v>0.0</v>
      </c>
      <c r="BD1200" s="4">
        <v>0.0</v>
      </c>
      <c r="BE1200" s="4">
        <v>0.0</v>
      </c>
      <c r="BF1200" s="4">
        <v>0.0</v>
      </c>
      <c r="BG1200" s="4">
        <v>0.0</v>
      </c>
      <c r="BH1200" s="4">
        <v>0.0</v>
      </c>
      <c r="BI1200" s="4">
        <v>27.5</v>
      </c>
      <c r="BJ1200" s="4">
        <v>0.0</v>
      </c>
      <c r="BK1200" s="4">
        <v>0.0</v>
      </c>
      <c r="BL1200" s="4">
        <v>0.0</v>
      </c>
      <c r="BM1200" s="4">
        <v>0.0</v>
      </c>
      <c r="BN1200" s="4">
        <v>12.34</v>
      </c>
      <c r="BO1200" s="4">
        <v>0.0</v>
      </c>
      <c r="BP1200" s="4">
        <v>5.56</v>
      </c>
      <c r="BQ1200" s="4">
        <v>0.0</v>
      </c>
      <c r="BR1200" s="4">
        <v>1.27</v>
      </c>
      <c r="BS1200" s="4">
        <v>10.37</v>
      </c>
      <c r="BT1200" s="4">
        <v>0.0</v>
      </c>
      <c r="BU1200" s="4">
        <v>0.0</v>
      </c>
      <c r="BV1200" s="4">
        <v>0.0</v>
      </c>
      <c r="BW1200" s="4">
        <v>0.0</v>
      </c>
      <c r="BX1200" s="4">
        <v>0.0</v>
      </c>
      <c r="BY1200" s="4">
        <v>0.0</v>
      </c>
      <c r="BZ1200" s="4">
        <v>0.0</v>
      </c>
      <c r="CA1200" s="4">
        <v>0.0</v>
      </c>
      <c r="CB1200" s="4">
        <v>0.0</v>
      </c>
      <c r="CC1200" s="4">
        <v>0.0</v>
      </c>
      <c r="CD1200" s="4">
        <v>0.0</v>
      </c>
      <c r="CE1200" s="4">
        <v>10.17</v>
      </c>
      <c r="CF1200" s="4">
        <v>0.0</v>
      </c>
      <c r="CG1200" s="4">
        <v>0.0</v>
      </c>
      <c r="CH1200" s="4">
        <v>12.8</v>
      </c>
      <c r="CI1200" s="4">
        <v>0.0</v>
      </c>
      <c r="CJ1200" s="4">
        <v>1.19</v>
      </c>
      <c r="CK1200" s="4">
        <v>0.0</v>
      </c>
      <c r="CL1200" s="4">
        <v>0.0</v>
      </c>
      <c r="CM1200" s="4">
        <v>12.31</v>
      </c>
      <c r="CN1200" s="4">
        <v>15.0</v>
      </c>
      <c r="CO1200" s="4">
        <v>9.78</v>
      </c>
      <c r="CP1200" s="4">
        <v>0.0</v>
      </c>
      <c r="CQ1200" s="4">
        <v>0.0</v>
      </c>
      <c r="CR1200" s="4">
        <v>26.92</v>
      </c>
      <c r="CS1200" s="4">
        <v>0.0</v>
      </c>
      <c r="CT1200" s="4">
        <v>160.0</v>
      </c>
      <c r="CU1200" s="4">
        <v>166.6</v>
      </c>
      <c r="CV1200" s="4" t="s">
        <v>3519</v>
      </c>
      <c r="CW1200" s="4">
        <v>916.81</v>
      </c>
      <c r="CX1200" s="4">
        <v>0.1</v>
      </c>
      <c r="CY1200" s="4">
        <v>0.02</v>
      </c>
      <c r="CZ1200" s="4">
        <v>0.0</v>
      </c>
      <c r="DA1200" s="4">
        <v>0.01</v>
      </c>
      <c r="DB1200" s="4">
        <v>0.03</v>
      </c>
      <c r="DC1200" s="4">
        <v>0.0</v>
      </c>
      <c r="DD1200" s="4">
        <v>0.0</v>
      </c>
      <c r="DE1200" s="4">
        <v>0.26</v>
      </c>
      <c r="DF1200" s="4">
        <v>0.0</v>
      </c>
      <c r="DG1200" s="4">
        <v>0.0</v>
      </c>
      <c r="DH1200" s="4">
        <v>0.0</v>
      </c>
      <c r="DI1200" s="4">
        <v>0.0</v>
      </c>
      <c r="DJ1200" s="4">
        <v>0.0</v>
      </c>
      <c r="DK1200" s="4">
        <v>0.02</v>
      </c>
      <c r="DL1200" s="4">
        <v>0.0</v>
      </c>
      <c r="DM1200" s="4">
        <v>0.13</v>
      </c>
      <c r="DN1200" s="4">
        <v>0.0</v>
      </c>
      <c r="DO1200" s="4">
        <v>0.05</v>
      </c>
      <c r="DP1200" s="4">
        <v>0.23</v>
      </c>
      <c r="DQ1200" s="4">
        <v>0.0</v>
      </c>
      <c r="DR1200" s="4">
        <v>0.0</v>
      </c>
      <c r="DS1200" s="4">
        <v>0.0</v>
      </c>
      <c r="DT1200" s="4">
        <v>0.13</v>
      </c>
      <c r="DU1200" s="4">
        <v>0.0</v>
      </c>
      <c r="DV1200" s="4">
        <v>0.0</v>
      </c>
      <c r="DW1200" s="4">
        <v>0.0</v>
      </c>
      <c r="DX1200" s="4" t="s">
        <v>3519</v>
      </c>
      <c r="DY1200" s="4" t="s">
        <v>3521</v>
      </c>
      <c r="DZ1200" s="4" t="s">
        <v>3509</v>
      </c>
      <c r="EA1200" s="4" t="s">
        <v>2932</v>
      </c>
      <c r="EB1200" s="4">
        <v>916.80524237</v>
      </c>
      <c r="EC1200" s="6">
        <v>578.69461757275</v>
      </c>
      <c r="ED1200" s="7">
        <v>0.63</v>
      </c>
      <c r="EE1200" s="4" t="s">
        <v>3519</v>
      </c>
      <c r="EF1200" s="4" t="s">
        <v>3505</v>
      </c>
      <c r="EG1200" s="4" t="s">
        <v>3520</v>
      </c>
      <c r="EH1200" s="4">
        <f t="shared" si="1"/>
        <v>1063.935454</v>
      </c>
      <c r="EI1200" s="4">
        <f t="shared" si="2"/>
        <v>3.125630252</v>
      </c>
      <c r="EJ1200" s="4">
        <f t="shared" si="3"/>
        <v>3325.468843</v>
      </c>
      <c r="EK1200" s="4">
        <f t="shared" si="4"/>
        <v>0.1817448582</v>
      </c>
      <c r="EL1200" s="4">
        <f t="shared" si="5"/>
        <v>0.223916425</v>
      </c>
      <c r="EM1200" s="4">
        <f t="shared" si="6"/>
        <v>0.5171526587</v>
      </c>
      <c r="EN1200" s="4">
        <f t="shared" si="7"/>
        <v>0.2847341338</v>
      </c>
      <c r="EO1200" s="4">
        <f t="shared" si="8"/>
        <v>0.02658662093</v>
      </c>
      <c r="EP1200" s="4">
        <f t="shared" si="9"/>
        <v>0.1715265866</v>
      </c>
      <c r="EQ1200" s="4">
        <f t="shared" si="10"/>
        <v>0.2519731915</v>
      </c>
      <c r="ER1200" s="4">
        <f t="shared" si="11"/>
        <v>0.1086167496</v>
      </c>
      <c r="ES1200" s="4">
        <f t="shared" si="12"/>
        <v>0.6331688207</v>
      </c>
      <c r="ET1200" s="4">
        <f t="shared" si="13"/>
        <v>0.5679832269</v>
      </c>
      <c r="EU1200" s="4">
        <f t="shared" si="14"/>
        <v>0.06</v>
      </c>
      <c r="EV1200" s="4">
        <f t="shared" si="15"/>
        <v>0.26</v>
      </c>
      <c r="EW1200" s="4">
        <f t="shared" si="16"/>
        <v>0.07</v>
      </c>
      <c r="EX1200" s="4">
        <f t="shared" si="17"/>
        <v>0.36</v>
      </c>
      <c r="EY1200" s="4">
        <f t="shared" si="18"/>
        <v>0.13</v>
      </c>
      <c r="EZ1200" s="4">
        <f t="shared" si="19"/>
        <v>1.338215151</v>
      </c>
      <c r="FA1200" s="4">
        <f t="shared" si="20"/>
        <v>0.8314798232</v>
      </c>
      <c r="FB1200" s="4">
        <f t="shared" si="21"/>
        <v>0.6312077973</v>
      </c>
      <c r="FC1200" s="4">
        <f t="shared" si="22"/>
        <v>0.1193502825</v>
      </c>
      <c r="FD1200" s="4">
        <f t="shared" si="23"/>
        <v>0.008691873099</v>
      </c>
      <c r="FE1200" s="4">
        <f t="shared" si="24"/>
        <v>0.1325510648</v>
      </c>
      <c r="FF1200" s="4">
        <f t="shared" si="25"/>
        <v>0.1493915689</v>
      </c>
      <c r="FG1200" s="4">
        <f t="shared" si="26"/>
        <v>0</v>
      </c>
      <c r="FH1200" s="4">
        <f t="shared" si="27"/>
        <v>0</v>
      </c>
      <c r="FI1200" s="4">
        <f t="shared" si="28"/>
        <v>0</v>
      </c>
      <c r="FJ1200" s="4">
        <f t="shared" si="29"/>
        <v>0.06703607127</v>
      </c>
      <c r="FK1200" s="4">
        <f t="shared" si="30"/>
        <v>0.03020425902</v>
      </c>
      <c r="FL1200" s="4">
        <f t="shared" si="31"/>
        <v>0.006899174272</v>
      </c>
      <c r="FM1200" s="4">
        <f t="shared" si="32"/>
        <v>0</v>
      </c>
      <c r="FN1200" s="4">
        <f t="shared" si="33"/>
        <v>0.05524771838</v>
      </c>
      <c r="FO1200" s="4">
        <f t="shared" si="34"/>
        <v>0.08289873968</v>
      </c>
      <c r="FP1200" s="4">
        <f t="shared" si="35"/>
        <v>0.3477292482</v>
      </c>
      <c r="FQ1200" s="4">
        <f t="shared" si="36"/>
        <v>1</v>
      </c>
      <c r="FR1200" s="4">
        <v>184.08</v>
      </c>
    </row>
    <row r="1201" ht="12.75" customHeight="1">
      <c r="A1201" s="4" t="s">
        <v>166</v>
      </c>
      <c r="B1201" s="4" t="s">
        <v>3504</v>
      </c>
      <c r="C1201" s="4" t="s">
        <v>3505</v>
      </c>
      <c r="D1201" s="4" t="s">
        <v>3522</v>
      </c>
      <c r="E1201" s="4" t="s">
        <v>3523</v>
      </c>
      <c r="F1201" s="4">
        <v>414.77453799</v>
      </c>
      <c r="G1201" s="4">
        <v>118.0625</v>
      </c>
      <c r="H1201" s="4">
        <v>68.875</v>
      </c>
      <c r="I1201" s="4">
        <v>83.75</v>
      </c>
      <c r="J1201" s="4">
        <v>52.3125</v>
      </c>
      <c r="K1201" s="4">
        <v>62.5625</v>
      </c>
      <c r="L1201" s="4">
        <v>27.5625</v>
      </c>
      <c r="M1201" s="4">
        <v>5.51492643356323</v>
      </c>
      <c r="N1201" s="4">
        <v>141.858016967773</v>
      </c>
      <c r="O1201" s="4">
        <v>45.1319434084408</v>
      </c>
      <c r="P1201" s="4">
        <v>22.5625</v>
      </c>
      <c r="Q1201" s="4">
        <v>0.0</v>
      </c>
      <c r="R1201" s="4">
        <v>120.625</v>
      </c>
      <c r="S1201" s="4">
        <v>17.625</v>
      </c>
      <c r="T1201" s="4">
        <v>212.5625</v>
      </c>
      <c r="U1201" s="4">
        <v>39.75</v>
      </c>
      <c r="V1201" s="4">
        <v>1515.43559577677</v>
      </c>
      <c r="W1201" s="4">
        <v>14.5473981900452</v>
      </c>
      <c r="X1201" s="4">
        <v>31.0</v>
      </c>
      <c r="Y1201" s="4">
        <v>59488.4419</v>
      </c>
      <c r="Z1201" s="4">
        <v>31.89</v>
      </c>
      <c r="AA1201" s="4">
        <v>17.04</v>
      </c>
      <c r="AB1201" s="4">
        <v>17.04</v>
      </c>
      <c r="AC1201" s="4">
        <v>0.0</v>
      </c>
      <c r="AD1201" s="4">
        <v>1.46</v>
      </c>
      <c r="AE1201" s="4">
        <v>10.54</v>
      </c>
      <c r="AF1201" s="4">
        <v>2.85</v>
      </c>
      <c r="AG1201" s="4">
        <v>0.0</v>
      </c>
      <c r="AH1201" s="4">
        <v>12.1</v>
      </c>
      <c r="AI1201" s="4">
        <v>0.4</v>
      </c>
      <c r="AJ1201" s="4">
        <v>1.6</v>
      </c>
      <c r="AK1201" s="4">
        <v>2.01</v>
      </c>
      <c r="AL1201" s="4">
        <v>0.0</v>
      </c>
      <c r="AM1201" s="4">
        <v>0.0</v>
      </c>
      <c r="AN1201" s="4">
        <v>0.0</v>
      </c>
      <c r="AO1201" s="4">
        <v>0.0</v>
      </c>
      <c r="AP1201" s="4">
        <v>0.0</v>
      </c>
      <c r="AQ1201" s="4">
        <v>0.0</v>
      </c>
      <c r="AR1201" s="4">
        <v>0.0</v>
      </c>
      <c r="AS1201" s="4">
        <v>0.0</v>
      </c>
      <c r="AT1201" s="4">
        <v>0.0</v>
      </c>
      <c r="AU1201" s="4">
        <v>0.0</v>
      </c>
      <c r="AV1201" s="4">
        <v>0.0</v>
      </c>
      <c r="AW1201" s="4">
        <v>0.0</v>
      </c>
      <c r="AX1201" s="4">
        <v>0.0</v>
      </c>
      <c r="AY1201" s="4">
        <v>0.0</v>
      </c>
      <c r="AZ1201" s="4">
        <v>0.0</v>
      </c>
      <c r="BA1201" s="4">
        <v>0.0</v>
      </c>
      <c r="BB1201" s="4">
        <v>8.25</v>
      </c>
      <c r="BC1201" s="4">
        <v>0.0</v>
      </c>
      <c r="BD1201" s="4">
        <v>0.0</v>
      </c>
      <c r="BE1201" s="4">
        <v>0.0</v>
      </c>
      <c r="BF1201" s="4">
        <v>0.0</v>
      </c>
      <c r="BG1201" s="4">
        <v>0.0</v>
      </c>
      <c r="BH1201" s="4">
        <v>0.0</v>
      </c>
      <c r="BI1201" s="4">
        <v>0.0</v>
      </c>
      <c r="BJ1201" s="4">
        <v>0.0</v>
      </c>
      <c r="BK1201" s="4">
        <v>0.0</v>
      </c>
      <c r="BL1201" s="4">
        <v>1.86</v>
      </c>
      <c r="BM1201" s="4">
        <v>0.0</v>
      </c>
      <c r="BN1201" s="4">
        <v>0.0</v>
      </c>
      <c r="BO1201" s="4">
        <v>0.0</v>
      </c>
      <c r="BP1201" s="4">
        <v>0.0</v>
      </c>
      <c r="BQ1201" s="4">
        <v>0.0</v>
      </c>
      <c r="BR1201" s="4">
        <v>0.0</v>
      </c>
      <c r="BS1201" s="4">
        <v>0.0</v>
      </c>
      <c r="BT1201" s="4">
        <v>0.0</v>
      </c>
      <c r="BU1201" s="4">
        <v>0.0</v>
      </c>
      <c r="BV1201" s="4">
        <v>0.0</v>
      </c>
      <c r="BW1201" s="4">
        <v>0.0</v>
      </c>
      <c r="BX1201" s="4">
        <v>0.0</v>
      </c>
      <c r="BY1201" s="4">
        <v>0.0</v>
      </c>
      <c r="BZ1201" s="4">
        <v>1.04</v>
      </c>
      <c r="CA1201" s="4">
        <v>0.0</v>
      </c>
      <c r="CB1201" s="4">
        <v>0.0</v>
      </c>
      <c r="CC1201" s="4">
        <v>1.2</v>
      </c>
      <c r="CD1201" s="4">
        <v>0.0</v>
      </c>
      <c r="CE1201" s="4">
        <v>0.0</v>
      </c>
      <c r="CF1201" s="4">
        <v>2.8</v>
      </c>
      <c r="CG1201" s="4">
        <v>0.0</v>
      </c>
      <c r="CH1201" s="4">
        <v>1.06</v>
      </c>
      <c r="CI1201" s="4">
        <v>0.0</v>
      </c>
      <c r="CJ1201" s="4">
        <v>4.03</v>
      </c>
      <c r="CK1201" s="4">
        <v>0.0</v>
      </c>
      <c r="CL1201" s="4">
        <v>0.0</v>
      </c>
      <c r="CM1201" s="4">
        <v>2.42</v>
      </c>
      <c r="CN1201" s="4">
        <v>0.0</v>
      </c>
      <c r="CO1201" s="4">
        <v>0.0</v>
      </c>
      <c r="CP1201" s="4">
        <v>0.0</v>
      </c>
      <c r="CQ1201" s="4">
        <v>0.0</v>
      </c>
      <c r="CR1201" s="4">
        <v>7.22</v>
      </c>
      <c r="CS1201" s="4">
        <v>0.0</v>
      </c>
      <c r="CT1201" s="4">
        <v>15.0</v>
      </c>
      <c r="CU1201" s="4">
        <v>34.1</v>
      </c>
      <c r="CV1201" s="4" t="s">
        <v>3522</v>
      </c>
      <c r="CW1201" s="4">
        <v>414.77</v>
      </c>
      <c r="CX1201" s="4">
        <v>0.15</v>
      </c>
      <c r="CY1201" s="4">
        <v>0.02</v>
      </c>
      <c r="CZ1201" s="4">
        <v>0.0</v>
      </c>
      <c r="DA1201" s="4">
        <v>0.01</v>
      </c>
      <c r="DB1201" s="4">
        <v>0.0</v>
      </c>
      <c r="DC1201" s="4">
        <v>0.0</v>
      </c>
      <c r="DD1201" s="4">
        <v>0.0</v>
      </c>
      <c r="DE1201" s="4">
        <v>0.23</v>
      </c>
      <c r="DF1201" s="4">
        <v>0.0</v>
      </c>
      <c r="DG1201" s="4">
        <v>0.0</v>
      </c>
      <c r="DH1201" s="4">
        <v>0.0</v>
      </c>
      <c r="DI1201" s="4">
        <v>0.0</v>
      </c>
      <c r="DJ1201" s="4">
        <v>0.0</v>
      </c>
      <c r="DK1201" s="4">
        <v>0.0</v>
      </c>
      <c r="DL1201" s="4">
        <v>0.0</v>
      </c>
      <c r="DM1201" s="4">
        <v>0.08</v>
      </c>
      <c r="DN1201" s="4">
        <v>0.0</v>
      </c>
      <c r="DO1201" s="4">
        <v>0.15</v>
      </c>
      <c r="DP1201" s="4">
        <v>0.2</v>
      </c>
      <c r="DQ1201" s="4">
        <v>0.0</v>
      </c>
      <c r="DR1201" s="4">
        <v>0.0</v>
      </c>
      <c r="DS1201" s="4">
        <v>0.0</v>
      </c>
      <c r="DT1201" s="4">
        <v>0.11</v>
      </c>
      <c r="DU1201" s="4">
        <v>0.0</v>
      </c>
      <c r="DV1201" s="4">
        <v>0.0</v>
      </c>
      <c r="DW1201" s="4">
        <v>0.04</v>
      </c>
      <c r="DX1201" s="4" t="s">
        <v>3522</v>
      </c>
      <c r="DY1201" s="4" t="s">
        <v>3524</v>
      </c>
      <c r="DZ1201" s="4" t="s">
        <v>3509</v>
      </c>
      <c r="EA1201" s="4" t="s">
        <v>2932</v>
      </c>
      <c r="EB1201" s="4">
        <v>414.77453799</v>
      </c>
      <c r="EC1201" s="6">
        <v>144.613081715512</v>
      </c>
      <c r="ED1201" s="7">
        <v>0.35</v>
      </c>
      <c r="EE1201" s="4" t="s">
        <v>3522</v>
      </c>
      <c r="EF1201" s="4" t="s">
        <v>3505</v>
      </c>
      <c r="EG1201" s="4" t="s">
        <v>3523</v>
      </c>
      <c r="EH1201" s="4">
        <f t="shared" si="1"/>
        <v>1865.426212</v>
      </c>
      <c r="EI1201" s="4">
        <f t="shared" si="2"/>
        <v>0.9351906158</v>
      </c>
      <c r="EJ1201" s="4">
        <f t="shared" si="3"/>
        <v>1744.529088</v>
      </c>
      <c r="EK1201" s="4">
        <f t="shared" si="4"/>
        <v>0.3217309501</v>
      </c>
      <c r="EL1201" s="4">
        <f t="shared" si="5"/>
        <v>0.442144873</v>
      </c>
      <c r="EM1201" s="4">
        <f t="shared" si="6"/>
        <v>0</v>
      </c>
      <c r="EN1201" s="4">
        <f t="shared" si="7"/>
        <v>0.8581560284</v>
      </c>
      <c r="EO1201" s="4">
        <f t="shared" si="8"/>
        <v>0.02836879433</v>
      </c>
      <c r="EP1201" s="4">
        <f t="shared" si="9"/>
        <v>0.1134751773</v>
      </c>
      <c r="EQ1201" s="4">
        <f t="shared" si="10"/>
        <v>0.5343367827</v>
      </c>
      <c r="ER1201" s="4">
        <f t="shared" si="11"/>
        <v>0.330511132</v>
      </c>
      <c r="ES1201" s="4">
        <f t="shared" si="12"/>
        <v>0.08936970837</v>
      </c>
      <c r="ET1201" s="4">
        <f t="shared" si="13"/>
        <v>0.0768851438</v>
      </c>
      <c r="EU1201" s="4">
        <f t="shared" si="14"/>
        <v>0.03</v>
      </c>
      <c r="EV1201" s="4">
        <f t="shared" si="15"/>
        <v>0.23</v>
      </c>
      <c r="EW1201" s="4">
        <f t="shared" si="16"/>
        <v>0.15</v>
      </c>
      <c r="EX1201" s="4">
        <f t="shared" si="17"/>
        <v>0.28</v>
      </c>
      <c r="EY1201" s="4">
        <f t="shared" si="18"/>
        <v>0.11</v>
      </c>
      <c r="EZ1201" s="4">
        <f t="shared" si="19"/>
        <v>1.327020837</v>
      </c>
      <c r="FA1201" s="4">
        <f t="shared" si="20"/>
        <v>0.8245244052</v>
      </c>
      <c r="FB1201" s="4">
        <f t="shared" si="21"/>
        <v>0.3486546749</v>
      </c>
      <c r="FC1201" s="4">
        <f t="shared" si="22"/>
        <v>0.06515397083</v>
      </c>
      <c r="FD1201" s="4">
        <f t="shared" si="23"/>
        <v>0</v>
      </c>
      <c r="FE1201" s="4">
        <f t="shared" si="24"/>
        <v>0.2674230146</v>
      </c>
      <c r="FF1201" s="4">
        <f t="shared" si="25"/>
        <v>0</v>
      </c>
      <c r="FG1201" s="4">
        <f t="shared" si="26"/>
        <v>0</v>
      </c>
      <c r="FH1201" s="4">
        <f t="shared" si="27"/>
        <v>0</v>
      </c>
      <c r="FI1201" s="4">
        <f t="shared" si="28"/>
        <v>0</v>
      </c>
      <c r="FJ1201" s="4">
        <f t="shared" si="29"/>
        <v>0</v>
      </c>
      <c r="FK1201" s="4">
        <f t="shared" si="30"/>
        <v>0</v>
      </c>
      <c r="FL1201" s="4">
        <f t="shared" si="31"/>
        <v>0</v>
      </c>
      <c r="FM1201" s="4">
        <f t="shared" si="32"/>
        <v>0.0602917342</v>
      </c>
      <c r="FN1201" s="4">
        <f t="shared" si="33"/>
        <v>0.1296596434</v>
      </c>
      <c r="FO1201" s="4">
        <f t="shared" si="34"/>
        <v>0.1649918963</v>
      </c>
      <c r="FP1201" s="4">
        <f t="shared" si="35"/>
        <v>0.3124797407</v>
      </c>
      <c r="FQ1201" s="4">
        <f t="shared" si="36"/>
        <v>1</v>
      </c>
      <c r="FR1201" s="4">
        <v>30.85</v>
      </c>
    </row>
    <row r="1202" ht="12.75" customHeight="1">
      <c r="A1202" s="4" t="s">
        <v>166</v>
      </c>
      <c r="B1202" s="4" t="s">
        <v>3504</v>
      </c>
      <c r="C1202" s="4" t="s">
        <v>3505</v>
      </c>
      <c r="D1202" s="4" t="s">
        <v>3525</v>
      </c>
      <c r="E1202" s="4" t="s">
        <v>1110</v>
      </c>
      <c r="F1202" s="4">
        <v>1177.82410496</v>
      </c>
      <c r="G1202" s="4">
        <v>249.25</v>
      </c>
      <c r="H1202" s="4">
        <v>174.1875</v>
      </c>
      <c r="I1202" s="4">
        <v>170.6875</v>
      </c>
      <c r="J1202" s="4">
        <v>144.5625</v>
      </c>
      <c r="K1202" s="4">
        <v>227.375</v>
      </c>
      <c r="L1202" s="4">
        <v>212.0</v>
      </c>
      <c r="M1202" s="4">
        <v>7.35258007049561</v>
      </c>
      <c r="N1202" s="4">
        <v>564.862487792969</v>
      </c>
      <c r="O1202" s="4">
        <v>148.502901575181</v>
      </c>
      <c r="P1202" s="4">
        <v>0.0</v>
      </c>
      <c r="Q1202" s="4">
        <v>51.125</v>
      </c>
      <c r="R1202" s="4">
        <v>154.875</v>
      </c>
      <c r="S1202" s="4">
        <v>373.375</v>
      </c>
      <c r="T1202" s="4">
        <v>570.0</v>
      </c>
      <c r="U1202" s="4">
        <v>28.6875</v>
      </c>
      <c r="V1202" s="4">
        <v>1603.30444703885</v>
      </c>
      <c r="W1202" s="4">
        <v>14.1012359371683</v>
      </c>
      <c r="X1202" s="4">
        <v>51.0</v>
      </c>
      <c r="Y1202" s="4">
        <v>464102.5683</v>
      </c>
      <c r="Z1202" s="4">
        <v>85.39</v>
      </c>
      <c r="AA1202" s="4">
        <v>60.66</v>
      </c>
      <c r="AB1202" s="4">
        <v>60.66</v>
      </c>
      <c r="AC1202" s="4">
        <v>0.0</v>
      </c>
      <c r="AD1202" s="4">
        <v>4.4</v>
      </c>
      <c r="AE1202" s="4">
        <v>18.91</v>
      </c>
      <c r="AF1202" s="4">
        <v>1.42</v>
      </c>
      <c r="AG1202" s="4">
        <v>72.8</v>
      </c>
      <c r="AH1202" s="4">
        <v>22.7</v>
      </c>
      <c r="AI1202" s="4">
        <v>2.9</v>
      </c>
      <c r="AJ1202" s="4">
        <v>2.4</v>
      </c>
      <c r="AK1202" s="4">
        <v>0.0</v>
      </c>
      <c r="AL1202" s="4">
        <v>0.0</v>
      </c>
      <c r="AM1202" s="4">
        <v>0.0</v>
      </c>
      <c r="AN1202" s="4">
        <v>0.0</v>
      </c>
      <c r="AO1202" s="4">
        <v>0.0</v>
      </c>
      <c r="AP1202" s="4">
        <v>0.0</v>
      </c>
      <c r="AQ1202" s="4">
        <v>0.0</v>
      </c>
      <c r="AR1202" s="4">
        <v>1.1</v>
      </c>
      <c r="AS1202" s="4">
        <v>0.0</v>
      </c>
      <c r="AT1202" s="4">
        <v>0.0</v>
      </c>
      <c r="AU1202" s="4">
        <v>0.0</v>
      </c>
      <c r="AV1202" s="4">
        <v>0.0</v>
      </c>
      <c r="AW1202" s="4">
        <v>0.0</v>
      </c>
      <c r="AX1202" s="4">
        <v>0.0</v>
      </c>
      <c r="AY1202" s="4">
        <v>0.0</v>
      </c>
      <c r="AZ1202" s="4">
        <v>0.0</v>
      </c>
      <c r="BA1202" s="4">
        <v>0.0</v>
      </c>
      <c r="BB1202" s="4">
        <v>9.88</v>
      </c>
      <c r="BC1202" s="4">
        <v>0.0</v>
      </c>
      <c r="BD1202" s="4">
        <v>0.0</v>
      </c>
      <c r="BE1202" s="4">
        <v>0.0</v>
      </c>
      <c r="BF1202" s="4">
        <v>0.0</v>
      </c>
      <c r="BG1202" s="4">
        <v>0.0</v>
      </c>
      <c r="BH1202" s="4">
        <v>0.0</v>
      </c>
      <c r="BI1202" s="4">
        <v>0.0</v>
      </c>
      <c r="BJ1202" s="4">
        <v>0.0</v>
      </c>
      <c r="BK1202" s="4">
        <v>0.0</v>
      </c>
      <c r="BL1202" s="4">
        <v>0.0</v>
      </c>
      <c r="BM1202" s="4">
        <v>12.86</v>
      </c>
      <c r="BN1202" s="4">
        <v>0.0</v>
      </c>
      <c r="BO1202" s="4">
        <v>0.0</v>
      </c>
      <c r="BP1202" s="4">
        <v>0.3</v>
      </c>
      <c r="BQ1202" s="4">
        <v>0.0</v>
      </c>
      <c r="BR1202" s="4">
        <v>0.0</v>
      </c>
      <c r="BS1202" s="4">
        <v>0.0</v>
      </c>
      <c r="BT1202" s="4">
        <v>0.0</v>
      </c>
      <c r="BU1202" s="4">
        <v>0.0</v>
      </c>
      <c r="BV1202" s="4">
        <v>0.0</v>
      </c>
      <c r="BW1202" s="4">
        <v>0.0</v>
      </c>
      <c r="BX1202" s="4">
        <v>0.0</v>
      </c>
      <c r="BY1202" s="4">
        <v>0.0</v>
      </c>
      <c r="BZ1202" s="4">
        <v>0.0</v>
      </c>
      <c r="CA1202" s="4">
        <v>0.0</v>
      </c>
      <c r="CB1202" s="4">
        <v>0.0</v>
      </c>
      <c r="CC1202" s="4">
        <v>3.34</v>
      </c>
      <c r="CD1202" s="4">
        <v>0.0</v>
      </c>
      <c r="CE1202" s="4">
        <v>6.32</v>
      </c>
      <c r="CF1202" s="4">
        <v>7.69</v>
      </c>
      <c r="CG1202" s="4">
        <v>0.0</v>
      </c>
      <c r="CH1202" s="4">
        <v>0.42</v>
      </c>
      <c r="CI1202" s="4">
        <v>0.0</v>
      </c>
      <c r="CJ1202" s="4">
        <v>4.8</v>
      </c>
      <c r="CK1202" s="4">
        <v>0.0</v>
      </c>
      <c r="CL1202" s="4">
        <v>0.0</v>
      </c>
      <c r="CM1202" s="4">
        <v>11.63</v>
      </c>
      <c r="CN1202" s="4">
        <v>0.0</v>
      </c>
      <c r="CO1202" s="4">
        <v>1.49</v>
      </c>
      <c r="CP1202" s="4">
        <v>1.72</v>
      </c>
      <c r="CQ1202" s="4">
        <v>0.0</v>
      </c>
      <c r="CR1202" s="4">
        <v>23.84</v>
      </c>
      <c r="CS1202" s="4">
        <v>0.0</v>
      </c>
      <c r="CT1202" s="4">
        <v>45.0</v>
      </c>
      <c r="CU1202" s="4">
        <v>91.8</v>
      </c>
      <c r="CV1202" s="4" t="s">
        <v>3525</v>
      </c>
      <c r="CW1202" s="4">
        <v>1177.82</v>
      </c>
      <c r="CX1202" s="4">
        <v>0.13</v>
      </c>
      <c r="CY1202" s="4">
        <v>0.03</v>
      </c>
      <c r="CZ1202" s="4">
        <v>0.0</v>
      </c>
      <c r="DA1202" s="4">
        <v>0.01</v>
      </c>
      <c r="DB1202" s="4">
        <v>0.0</v>
      </c>
      <c r="DC1202" s="4">
        <v>0.0</v>
      </c>
      <c r="DD1202" s="4">
        <v>0.0</v>
      </c>
      <c r="DE1202" s="4">
        <v>0.2</v>
      </c>
      <c r="DF1202" s="4">
        <v>0.0</v>
      </c>
      <c r="DG1202" s="4">
        <v>0.0</v>
      </c>
      <c r="DH1202" s="4">
        <v>0.0</v>
      </c>
      <c r="DI1202" s="4">
        <v>0.0</v>
      </c>
      <c r="DJ1202" s="4">
        <v>0.0</v>
      </c>
      <c r="DK1202" s="4">
        <v>0.08</v>
      </c>
      <c r="DL1202" s="4">
        <v>0.0</v>
      </c>
      <c r="DM1202" s="4">
        <v>0.21</v>
      </c>
      <c r="DN1202" s="4">
        <v>0.0</v>
      </c>
      <c r="DO1202" s="4">
        <v>0.02</v>
      </c>
      <c r="DP1202" s="4">
        <v>0.1</v>
      </c>
      <c r="DQ1202" s="4">
        <v>0.0</v>
      </c>
      <c r="DR1202" s="4">
        <v>0.0</v>
      </c>
      <c r="DS1202" s="4">
        <v>0.0</v>
      </c>
      <c r="DT1202" s="4">
        <v>0.23</v>
      </c>
      <c r="DU1202" s="4">
        <v>0.0</v>
      </c>
      <c r="DV1202" s="4">
        <v>0.0</v>
      </c>
      <c r="DW1202" s="4">
        <v>0.0</v>
      </c>
      <c r="DX1202" s="4" t="s">
        <v>3525</v>
      </c>
      <c r="DY1202" s="4" t="s">
        <v>1111</v>
      </c>
      <c r="DZ1202" s="4" t="s">
        <v>3509</v>
      </c>
      <c r="EA1202" s="4" t="s">
        <v>2932</v>
      </c>
      <c r="EB1202" s="4">
        <v>1177.82410496</v>
      </c>
      <c r="EC1202" s="6">
        <v>1212.2702122283</v>
      </c>
      <c r="ED1202" s="7">
        <v>1.03</v>
      </c>
      <c r="EE1202" s="4" t="s">
        <v>3525</v>
      </c>
      <c r="EF1202" s="4" t="s">
        <v>3505</v>
      </c>
      <c r="EG1202" s="4" t="s">
        <v>1110</v>
      </c>
      <c r="EH1202" s="4">
        <f t="shared" si="1"/>
        <v>5435.092731</v>
      </c>
      <c r="EI1202" s="4">
        <f t="shared" si="2"/>
        <v>0.9301742919</v>
      </c>
      <c r="EJ1202" s="4">
        <f t="shared" si="3"/>
        <v>5055.583533</v>
      </c>
      <c r="EK1202" s="4">
        <f t="shared" si="4"/>
        <v>0.2698208221</v>
      </c>
      <c r="EL1202" s="4">
        <f t="shared" si="5"/>
        <v>1.180466097</v>
      </c>
      <c r="EM1202" s="4">
        <f t="shared" si="6"/>
        <v>0.7222222222</v>
      </c>
      <c r="EN1202" s="4">
        <f t="shared" si="7"/>
        <v>0.2251984127</v>
      </c>
      <c r="EO1202" s="4">
        <f t="shared" si="8"/>
        <v>0.02876984127</v>
      </c>
      <c r="EP1202" s="4">
        <f t="shared" si="9"/>
        <v>0.02380952381</v>
      </c>
      <c r="EQ1202" s="4">
        <f t="shared" si="10"/>
        <v>0.7103876332</v>
      </c>
      <c r="ER1202" s="4">
        <f t="shared" si="11"/>
        <v>0.2214545029</v>
      </c>
      <c r="ES1202" s="4">
        <f t="shared" si="12"/>
        <v>0.01662958192</v>
      </c>
      <c r="ET1202" s="4">
        <f t="shared" si="13"/>
        <v>0.07249809173</v>
      </c>
      <c r="EU1202" s="4">
        <f t="shared" si="14"/>
        <v>0.04</v>
      </c>
      <c r="EV1202" s="4">
        <f t="shared" si="15"/>
        <v>0.2</v>
      </c>
      <c r="EW1202" s="4">
        <f t="shared" si="16"/>
        <v>0.1</v>
      </c>
      <c r="EX1202" s="4">
        <f t="shared" si="17"/>
        <v>0.31</v>
      </c>
      <c r="EY1202" s="4">
        <f t="shared" si="18"/>
        <v>0.23</v>
      </c>
      <c r="EZ1202" s="4">
        <f t="shared" si="19"/>
        <v>1.381993322</v>
      </c>
      <c r="FA1202" s="4">
        <f t="shared" si="20"/>
        <v>0.8586807304</v>
      </c>
      <c r="FB1202" s="4">
        <f t="shared" si="21"/>
        <v>1.029245544</v>
      </c>
      <c r="FC1202" s="4">
        <f t="shared" si="22"/>
        <v>0</v>
      </c>
      <c r="FD1202" s="4">
        <f t="shared" si="23"/>
        <v>0</v>
      </c>
      <c r="FE1202" s="4">
        <f t="shared" si="24"/>
        <v>0.1172143789</v>
      </c>
      <c r="FF1202" s="4">
        <f t="shared" si="25"/>
        <v>0</v>
      </c>
      <c r="FG1202" s="4">
        <f t="shared" si="26"/>
        <v>0</v>
      </c>
      <c r="FH1202" s="4">
        <f t="shared" si="27"/>
        <v>0</v>
      </c>
      <c r="FI1202" s="4">
        <f t="shared" si="28"/>
        <v>0.1525685135</v>
      </c>
      <c r="FJ1202" s="4">
        <f t="shared" si="29"/>
        <v>0</v>
      </c>
      <c r="FK1202" s="4">
        <f t="shared" si="30"/>
        <v>0.003559141061</v>
      </c>
      <c r="FL1202" s="4">
        <f t="shared" si="31"/>
        <v>0</v>
      </c>
      <c r="FM1202" s="4">
        <f t="shared" si="32"/>
        <v>0</v>
      </c>
      <c r="FN1202" s="4">
        <f t="shared" si="33"/>
        <v>0.2058369913</v>
      </c>
      <c r="FO1202" s="4">
        <f t="shared" si="34"/>
        <v>0.06192905445</v>
      </c>
      <c r="FP1202" s="4">
        <f t="shared" si="35"/>
        <v>0.4588919207</v>
      </c>
      <c r="FQ1202" s="4">
        <f t="shared" si="36"/>
        <v>1</v>
      </c>
      <c r="FR1202" s="4">
        <v>84.29</v>
      </c>
    </row>
    <row r="1203" ht="12.75" customHeight="1">
      <c r="A1203" s="4" t="s">
        <v>166</v>
      </c>
      <c r="B1203" s="4" t="s">
        <v>3504</v>
      </c>
      <c r="C1203" s="4" t="s">
        <v>3505</v>
      </c>
      <c r="D1203" s="4" t="s">
        <v>3526</v>
      </c>
      <c r="E1203" s="4" t="s">
        <v>3527</v>
      </c>
      <c r="F1203" s="4">
        <v>947.218396301</v>
      </c>
      <c r="G1203" s="4">
        <v>272.4375</v>
      </c>
      <c r="H1203" s="4">
        <v>80.125</v>
      </c>
      <c r="I1203" s="4">
        <v>104.6875</v>
      </c>
      <c r="J1203" s="4">
        <v>92.0</v>
      </c>
      <c r="K1203" s="4">
        <v>154.8125</v>
      </c>
      <c r="L1203" s="4">
        <v>242.0</v>
      </c>
      <c r="M1203" s="4">
        <v>4.0</v>
      </c>
      <c r="N1203" s="4">
        <v>561.631469726563</v>
      </c>
      <c r="O1203" s="4">
        <v>141.600273767173</v>
      </c>
      <c r="P1203" s="4">
        <v>31.8125</v>
      </c>
      <c r="Q1203" s="4">
        <v>0.0</v>
      </c>
      <c r="R1203" s="4">
        <v>431.375</v>
      </c>
      <c r="S1203" s="4">
        <v>18.375</v>
      </c>
      <c r="T1203" s="4">
        <v>312.3125</v>
      </c>
      <c r="U1203" s="4">
        <v>152.1875</v>
      </c>
      <c r="V1203" s="4">
        <v>1596.68374498197</v>
      </c>
      <c r="W1203" s="4">
        <v>14.0769143362591</v>
      </c>
      <c r="X1203" s="4">
        <v>90.0</v>
      </c>
      <c r="Y1203" s="4">
        <v>449340.8609</v>
      </c>
      <c r="Z1203" s="4">
        <v>178.17</v>
      </c>
      <c r="AA1203" s="4">
        <v>83.46</v>
      </c>
      <c r="AB1203" s="4">
        <v>82.46</v>
      </c>
      <c r="AC1203" s="4">
        <v>1.0</v>
      </c>
      <c r="AD1203" s="4">
        <v>4.7</v>
      </c>
      <c r="AE1203" s="4">
        <v>87.71</v>
      </c>
      <c r="AF1203" s="4">
        <v>2.3</v>
      </c>
      <c r="AG1203" s="4">
        <v>47.8</v>
      </c>
      <c r="AH1203" s="4">
        <v>37.6</v>
      </c>
      <c r="AI1203" s="4">
        <v>1.0</v>
      </c>
      <c r="AJ1203" s="4">
        <v>12.8</v>
      </c>
      <c r="AK1203" s="4">
        <v>0.0</v>
      </c>
      <c r="AL1203" s="4">
        <v>0.0</v>
      </c>
      <c r="AM1203" s="4">
        <v>0.0</v>
      </c>
      <c r="AN1203" s="4">
        <v>0.0</v>
      </c>
      <c r="AO1203" s="4">
        <v>0.0</v>
      </c>
      <c r="AP1203" s="4">
        <v>0.0</v>
      </c>
      <c r="AQ1203" s="4">
        <v>0.0</v>
      </c>
      <c r="AR1203" s="4">
        <v>1.4</v>
      </c>
      <c r="AS1203" s="4">
        <v>0.0</v>
      </c>
      <c r="AT1203" s="4">
        <v>0.0</v>
      </c>
      <c r="AU1203" s="4">
        <v>0.0</v>
      </c>
      <c r="AV1203" s="4">
        <v>0.0</v>
      </c>
      <c r="AW1203" s="4">
        <v>0.0</v>
      </c>
      <c r="AX1203" s="4">
        <v>0.0</v>
      </c>
      <c r="AY1203" s="4">
        <v>0.0</v>
      </c>
      <c r="AZ1203" s="4">
        <v>0.0</v>
      </c>
      <c r="BA1203" s="4">
        <v>0.0</v>
      </c>
      <c r="BB1203" s="4">
        <v>16.98</v>
      </c>
      <c r="BC1203" s="4">
        <v>0.0</v>
      </c>
      <c r="BD1203" s="4">
        <v>0.0</v>
      </c>
      <c r="BE1203" s="4">
        <v>0.0</v>
      </c>
      <c r="BF1203" s="4">
        <v>0.0</v>
      </c>
      <c r="BG1203" s="4">
        <v>0.0</v>
      </c>
      <c r="BH1203" s="4">
        <v>0.0</v>
      </c>
      <c r="BI1203" s="4">
        <v>45.26</v>
      </c>
      <c r="BJ1203" s="4">
        <v>0.0</v>
      </c>
      <c r="BK1203" s="4">
        <v>0.0</v>
      </c>
      <c r="BL1203" s="4">
        <v>1.59</v>
      </c>
      <c r="BM1203" s="4">
        <v>2.15</v>
      </c>
      <c r="BN1203" s="4">
        <v>13.28</v>
      </c>
      <c r="BO1203" s="4">
        <v>0.0</v>
      </c>
      <c r="BP1203" s="4">
        <v>0.25</v>
      </c>
      <c r="BQ1203" s="4">
        <v>0.0</v>
      </c>
      <c r="BR1203" s="4">
        <v>0.0</v>
      </c>
      <c r="BS1203" s="4">
        <v>0.0</v>
      </c>
      <c r="BT1203" s="4">
        <v>0.0</v>
      </c>
      <c r="BU1203" s="4">
        <v>0.0</v>
      </c>
      <c r="BV1203" s="4">
        <v>0.0</v>
      </c>
      <c r="BW1203" s="4">
        <v>0.0</v>
      </c>
      <c r="BX1203" s="4">
        <v>0.0</v>
      </c>
      <c r="BY1203" s="4">
        <v>0.0</v>
      </c>
      <c r="BZ1203" s="4">
        <v>0.94</v>
      </c>
      <c r="CA1203" s="4">
        <v>0.0</v>
      </c>
      <c r="CB1203" s="4">
        <v>0.0</v>
      </c>
      <c r="CC1203" s="4">
        <v>30.01</v>
      </c>
      <c r="CD1203" s="4">
        <v>0.0</v>
      </c>
      <c r="CE1203" s="4">
        <v>10.37</v>
      </c>
      <c r="CF1203" s="4">
        <v>4.72</v>
      </c>
      <c r="CG1203" s="4">
        <v>0.0</v>
      </c>
      <c r="CH1203" s="4">
        <v>0.43</v>
      </c>
      <c r="CI1203" s="4">
        <v>0.0</v>
      </c>
      <c r="CJ1203" s="4">
        <v>3.85</v>
      </c>
      <c r="CK1203" s="4">
        <v>0.0</v>
      </c>
      <c r="CL1203" s="4">
        <v>0.0</v>
      </c>
      <c r="CM1203" s="4">
        <v>0.0</v>
      </c>
      <c r="CN1203" s="4">
        <v>1.15</v>
      </c>
      <c r="CO1203" s="4">
        <v>2.3</v>
      </c>
      <c r="CP1203" s="4">
        <v>0.3</v>
      </c>
      <c r="CQ1203" s="4">
        <v>0.0</v>
      </c>
      <c r="CR1203" s="4">
        <v>43.19</v>
      </c>
      <c r="CS1203" s="4">
        <v>0.0</v>
      </c>
      <c r="CT1203" s="4">
        <v>68.0</v>
      </c>
      <c r="CU1203" s="4">
        <v>162.0</v>
      </c>
      <c r="CV1203" s="4" t="s">
        <v>3526</v>
      </c>
      <c r="CW1203" s="4">
        <v>947.22</v>
      </c>
      <c r="CX1203" s="4">
        <v>0.1</v>
      </c>
      <c r="CY1203" s="4">
        <v>0.14</v>
      </c>
      <c r="CZ1203" s="4">
        <v>0.0</v>
      </c>
      <c r="DA1203" s="4">
        <v>0.04</v>
      </c>
      <c r="DB1203" s="4">
        <v>0.03</v>
      </c>
      <c r="DC1203" s="4">
        <v>0.0</v>
      </c>
      <c r="DD1203" s="4">
        <v>0.0</v>
      </c>
      <c r="DE1203" s="4">
        <v>0.12</v>
      </c>
      <c r="DF1203" s="4">
        <v>0.0</v>
      </c>
      <c r="DG1203" s="4">
        <v>0.0</v>
      </c>
      <c r="DH1203" s="4">
        <v>0.0</v>
      </c>
      <c r="DI1203" s="4">
        <v>0.0</v>
      </c>
      <c r="DJ1203" s="4">
        <v>0.0</v>
      </c>
      <c r="DK1203" s="4">
        <v>0.08</v>
      </c>
      <c r="DL1203" s="4">
        <v>0.0</v>
      </c>
      <c r="DM1203" s="4">
        <v>0.06</v>
      </c>
      <c r="DN1203" s="4">
        <v>0.0</v>
      </c>
      <c r="DO1203" s="4">
        <v>0.02</v>
      </c>
      <c r="DP1203" s="4">
        <v>0.29</v>
      </c>
      <c r="DQ1203" s="4">
        <v>0.0</v>
      </c>
      <c r="DR1203" s="4">
        <v>0.01</v>
      </c>
      <c r="DS1203" s="4">
        <v>0.0</v>
      </c>
      <c r="DT1203" s="4">
        <v>0.04</v>
      </c>
      <c r="DU1203" s="4">
        <v>0.0</v>
      </c>
      <c r="DV1203" s="4">
        <v>0.0</v>
      </c>
      <c r="DW1203" s="4">
        <v>0.05</v>
      </c>
      <c r="DX1203" s="4" t="s">
        <v>3526</v>
      </c>
      <c r="DY1203" s="4" t="s">
        <v>3528</v>
      </c>
      <c r="DZ1203" s="4" t="s">
        <v>3509</v>
      </c>
      <c r="EA1203" s="4" t="s">
        <v>2932</v>
      </c>
      <c r="EB1203" s="4">
        <v>947.218396301</v>
      </c>
      <c r="EC1203" s="6">
        <v>513.6844836211</v>
      </c>
      <c r="ED1203" s="7">
        <v>0.54</v>
      </c>
      <c r="EE1203" s="4" t="s">
        <v>3526</v>
      </c>
      <c r="EF1203" s="4" t="s">
        <v>3505</v>
      </c>
      <c r="EG1203" s="4" t="s">
        <v>3527</v>
      </c>
      <c r="EH1203" s="4">
        <f t="shared" si="1"/>
        <v>2521.978228</v>
      </c>
      <c r="EI1203" s="4">
        <f t="shared" si="2"/>
        <v>1.099814815</v>
      </c>
      <c r="EJ1203" s="4">
        <f t="shared" si="3"/>
        <v>2773.709018</v>
      </c>
      <c r="EK1203" s="4">
        <f t="shared" si="4"/>
        <v>0.4373351294</v>
      </c>
      <c r="EL1203" s="4">
        <f t="shared" si="5"/>
        <v>0.5567716226</v>
      </c>
      <c r="EM1203" s="4">
        <f t="shared" si="6"/>
        <v>0.4818548387</v>
      </c>
      <c r="EN1203" s="4">
        <f t="shared" si="7"/>
        <v>0.3790322581</v>
      </c>
      <c r="EO1203" s="4">
        <f t="shared" si="8"/>
        <v>0.01008064516</v>
      </c>
      <c r="EP1203" s="4">
        <f t="shared" si="9"/>
        <v>0.1290322581</v>
      </c>
      <c r="EQ1203" s="4">
        <f t="shared" si="10"/>
        <v>0.4684290285</v>
      </c>
      <c r="ER1203" s="4">
        <f t="shared" si="11"/>
        <v>0.4922826514</v>
      </c>
      <c r="ES1203" s="4">
        <f t="shared" si="12"/>
        <v>0.01290901948</v>
      </c>
      <c r="ET1203" s="4">
        <f t="shared" si="13"/>
        <v>0.1880981205</v>
      </c>
      <c r="EU1203" s="4">
        <f t="shared" si="14"/>
        <v>0.21</v>
      </c>
      <c r="EV1203" s="4">
        <f t="shared" si="15"/>
        <v>0.12</v>
      </c>
      <c r="EW1203" s="4">
        <f t="shared" si="16"/>
        <v>0.1</v>
      </c>
      <c r="EX1203" s="4">
        <f t="shared" si="17"/>
        <v>0.36</v>
      </c>
      <c r="EY1203" s="4">
        <f t="shared" si="18"/>
        <v>0.04</v>
      </c>
      <c r="EZ1203" s="4">
        <f t="shared" si="19"/>
        <v>1.308975643</v>
      </c>
      <c r="FA1203" s="4">
        <f t="shared" si="20"/>
        <v>0.8133122954</v>
      </c>
      <c r="FB1203" s="4">
        <f t="shared" si="21"/>
        <v>0.5423083902</v>
      </c>
      <c r="FC1203" s="4">
        <f t="shared" si="22"/>
        <v>0</v>
      </c>
      <c r="FD1203" s="4">
        <f t="shared" si="23"/>
        <v>0</v>
      </c>
      <c r="FE1203" s="4">
        <f t="shared" si="24"/>
        <v>0.0965705511</v>
      </c>
      <c r="FF1203" s="4">
        <f t="shared" si="25"/>
        <v>0.2574077234</v>
      </c>
      <c r="FG1203" s="4">
        <f t="shared" si="26"/>
        <v>0</v>
      </c>
      <c r="FH1203" s="4">
        <f t="shared" si="27"/>
        <v>0</v>
      </c>
      <c r="FI1203" s="4">
        <f t="shared" si="28"/>
        <v>0.01222771996</v>
      </c>
      <c r="FJ1203" s="4">
        <f t="shared" si="29"/>
        <v>0.07552749815</v>
      </c>
      <c r="FK1203" s="4">
        <f t="shared" si="30"/>
        <v>0.001421827902</v>
      </c>
      <c r="FL1203" s="4">
        <f t="shared" si="31"/>
        <v>0</v>
      </c>
      <c r="FM1203" s="4">
        <f t="shared" si="32"/>
        <v>0.009042825456</v>
      </c>
      <c r="FN1203" s="4">
        <f t="shared" si="33"/>
        <v>0.2564977535</v>
      </c>
      <c r="FO1203" s="4">
        <f t="shared" si="34"/>
        <v>0.02434169368</v>
      </c>
      <c r="FP1203" s="4">
        <f t="shared" si="35"/>
        <v>0.2669624069</v>
      </c>
      <c r="FQ1203" s="4">
        <f t="shared" si="36"/>
        <v>1</v>
      </c>
      <c r="FR1203" s="4">
        <v>175.83</v>
      </c>
    </row>
    <row r="1204" ht="12.75" customHeight="1">
      <c r="A1204" s="4" t="s">
        <v>166</v>
      </c>
      <c r="B1204" s="4" t="s">
        <v>3504</v>
      </c>
      <c r="C1204" s="4" t="s">
        <v>3505</v>
      </c>
      <c r="D1204" s="4" t="s">
        <v>3529</v>
      </c>
      <c r="E1204" s="4" t="s">
        <v>3530</v>
      </c>
      <c r="F1204" s="4">
        <v>948.88148699</v>
      </c>
      <c r="G1204" s="4">
        <v>92.4375</v>
      </c>
      <c r="H1204" s="4">
        <v>71.0</v>
      </c>
      <c r="I1204" s="4">
        <v>100.5</v>
      </c>
      <c r="J1204" s="4">
        <v>106.4375</v>
      </c>
      <c r="K1204" s="4">
        <v>211.125</v>
      </c>
      <c r="L1204" s="4">
        <v>366.8125</v>
      </c>
      <c r="M1204" s="4">
        <v>29.1675300598145</v>
      </c>
      <c r="N1204" s="4">
        <v>583.296691894531</v>
      </c>
      <c r="O1204" s="4">
        <v>146.736783139968</v>
      </c>
      <c r="P1204" s="4">
        <v>0.0</v>
      </c>
      <c r="Q1204" s="4">
        <v>0.0</v>
      </c>
      <c r="R1204" s="4">
        <v>485.75</v>
      </c>
      <c r="S1204" s="4">
        <v>225.5</v>
      </c>
      <c r="T1204" s="4">
        <v>237.0625</v>
      </c>
      <c r="U1204" s="4">
        <v>0.0</v>
      </c>
      <c r="V1204" s="4">
        <v>1554.9319812998</v>
      </c>
      <c r="W1204" s="4">
        <v>14.2127898860868</v>
      </c>
      <c r="X1204" s="4">
        <v>64.0</v>
      </c>
      <c r="Y1204" s="4">
        <v>128177.7227</v>
      </c>
      <c r="Z1204" s="4">
        <v>105.74</v>
      </c>
      <c r="AA1204" s="4">
        <v>27.08</v>
      </c>
      <c r="AB1204" s="4">
        <v>26.85</v>
      </c>
      <c r="AC1204" s="4">
        <v>0.23</v>
      </c>
      <c r="AD1204" s="4">
        <v>1.88</v>
      </c>
      <c r="AE1204" s="4">
        <v>18.83</v>
      </c>
      <c r="AF1204" s="4">
        <v>57.95</v>
      </c>
      <c r="AG1204" s="4">
        <v>6.0</v>
      </c>
      <c r="AH1204" s="4">
        <v>28.9</v>
      </c>
      <c r="AI1204" s="4">
        <v>0.2</v>
      </c>
      <c r="AJ1204" s="4">
        <v>2.4</v>
      </c>
      <c r="AK1204" s="4">
        <v>0.0</v>
      </c>
      <c r="AL1204" s="4">
        <v>0.0</v>
      </c>
      <c r="AM1204" s="4">
        <v>0.0</v>
      </c>
      <c r="AN1204" s="4">
        <v>0.0</v>
      </c>
      <c r="AO1204" s="4">
        <v>0.0</v>
      </c>
      <c r="AP1204" s="4">
        <v>0.0</v>
      </c>
      <c r="AQ1204" s="4">
        <v>0.0</v>
      </c>
      <c r="AR1204" s="4">
        <v>23.41</v>
      </c>
      <c r="AS1204" s="4">
        <v>0.0</v>
      </c>
      <c r="AT1204" s="4">
        <v>0.0</v>
      </c>
      <c r="AU1204" s="4">
        <v>0.0</v>
      </c>
      <c r="AV1204" s="4">
        <v>0.0</v>
      </c>
      <c r="AW1204" s="4">
        <v>0.0</v>
      </c>
      <c r="AX1204" s="4">
        <v>0.0</v>
      </c>
      <c r="AY1204" s="4">
        <v>0.0</v>
      </c>
      <c r="AZ1204" s="4">
        <v>0.0</v>
      </c>
      <c r="BA1204" s="4">
        <v>0.0</v>
      </c>
      <c r="BB1204" s="4">
        <v>12.01</v>
      </c>
      <c r="BC1204" s="4">
        <v>0.0</v>
      </c>
      <c r="BD1204" s="4">
        <v>0.0</v>
      </c>
      <c r="BE1204" s="4">
        <v>0.0</v>
      </c>
      <c r="BF1204" s="4">
        <v>0.0</v>
      </c>
      <c r="BG1204" s="4">
        <v>0.0</v>
      </c>
      <c r="BH1204" s="4">
        <v>0.0</v>
      </c>
      <c r="BI1204" s="4">
        <v>0.0</v>
      </c>
      <c r="BJ1204" s="4">
        <v>0.0</v>
      </c>
      <c r="BK1204" s="4">
        <v>0.0</v>
      </c>
      <c r="BL1204" s="4">
        <v>0.0</v>
      </c>
      <c r="BM1204" s="4">
        <v>0.0</v>
      </c>
      <c r="BN1204" s="4">
        <v>0.0</v>
      </c>
      <c r="BO1204" s="4">
        <v>0.0</v>
      </c>
      <c r="BP1204" s="4">
        <v>1.71</v>
      </c>
      <c r="BQ1204" s="4">
        <v>0.0</v>
      </c>
      <c r="BR1204" s="4">
        <v>0.0</v>
      </c>
      <c r="BS1204" s="4">
        <v>0.0</v>
      </c>
      <c r="BT1204" s="4">
        <v>0.0</v>
      </c>
      <c r="BU1204" s="4">
        <v>0.0</v>
      </c>
      <c r="BV1204" s="4">
        <v>0.0</v>
      </c>
      <c r="BW1204" s="4">
        <v>0.0</v>
      </c>
      <c r="BX1204" s="4">
        <v>0.0</v>
      </c>
      <c r="BY1204" s="4">
        <v>0.0</v>
      </c>
      <c r="BZ1204" s="4">
        <v>0.0</v>
      </c>
      <c r="CA1204" s="4">
        <v>0.0</v>
      </c>
      <c r="CB1204" s="4">
        <v>0.0</v>
      </c>
      <c r="CC1204" s="4">
        <v>1.27</v>
      </c>
      <c r="CD1204" s="4">
        <v>0.0</v>
      </c>
      <c r="CE1204" s="4">
        <v>8.25</v>
      </c>
      <c r="CF1204" s="4">
        <v>6.67</v>
      </c>
      <c r="CG1204" s="4">
        <v>0.0</v>
      </c>
      <c r="CH1204" s="4">
        <v>3.68</v>
      </c>
      <c r="CI1204" s="4">
        <v>0.0</v>
      </c>
      <c r="CJ1204" s="4">
        <v>5.16</v>
      </c>
      <c r="CK1204" s="4">
        <v>0.0</v>
      </c>
      <c r="CL1204" s="4">
        <v>0.0</v>
      </c>
      <c r="CM1204" s="4">
        <v>0.0</v>
      </c>
      <c r="CN1204" s="4">
        <v>8.7</v>
      </c>
      <c r="CO1204" s="4">
        <v>1.05</v>
      </c>
      <c r="CP1204" s="4">
        <v>5.34</v>
      </c>
      <c r="CQ1204" s="4">
        <v>0.0</v>
      </c>
      <c r="CR1204" s="4">
        <v>28.49</v>
      </c>
      <c r="CS1204" s="4">
        <v>0.0</v>
      </c>
      <c r="CT1204" s="4">
        <v>67.0</v>
      </c>
      <c r="CU1204" s="4">
        <v>76.8</v>
      </c>
      <c r="CV1204" s="4" t="s">
        <v>3529</v>
      </c>
      <c r="CW1204" s="4">
        <v>948.88</v>
      </c>
      <c r="CX1204" s="4">
        <v>0.08</v>
      </c>
      <c r="CY1204" s="4">
        <v>0.02</v>
      </c>
      <c r="CZ1204" s="4">
        <v>0.0</v>
      </c>
      <c r="DA1204" s="4">
        <v>0.01</v>
      </c>
      <c r="DB1204" s="4">
        <v>0.0</v>
      </c>
      <c r="DC1204" s="4">
        <v>0.0</v>
      </c>
      <c r="DD1204" s="4">
        <v>0.0</v>
      </c>
      <c r="DE1204" s="4">
        <v>0.13</v>
      </c>
      <c r="DF1204" s="4">
        <v>0.0</v>
      </c>
      <c r="DG1204" s="4">
        <v>0.0</v>
      </c>
      <c r="DH1204" s="4">
        <v>0.0</v>
      </c>
      <c r="DI1204" s="4">
        <v>0.0</v>
      </c>
      <c r="DJ1204" s="4">
        <v>0.0</v>
      </c>
      <c r="DK1204" s="4">
        <v>0.05</v>
      </c>
      <c r="DL1204" s="4">
        <v>0.0</v>
      </c>
      <c r="DM1204" s="4">
        <v>0.01</v>
      </c>
      <c r="DN1204" s="4">
        <v>0.0</v>
      </c>
      <c r="DO1204" s="4">
        <v>0.05</v>
      </c>
      <c r="DP1204" s="4">
        <v>0.45</v>
      </c>
      <c r="DQ1204" s="4">
        <v>0.0</v>
      </c>
      <c r="DR1204" s="4">
        <v>0.0</v>
      </c>
      <c r="DS1204" s="4">
        <v>0.0</v>
      </c>
      <c r="DT1204" s="4">
        <v>0.18</v>
      </c>
      <c r="DU1204" s="4">
        <v>0.01</v>
      </c>
      <c r="DV1204" s="4">
        <v>0.0</v>
      </c>
      <c r="DW1204" s="4">
        <v>0.0</v>
      </c>
      <c r="DX1204" s="4" t="s">
        <v>3529</v>
      </c>
      <c r="DY1204" s="4" t="s">
        <v>3531</v>
      </c>
      <c r="DZ1204" s="4" t="s">
        <v>3509</v>
      </c>
      <c r="EA1204" s="4" t="s">
        <v>2932</v>
      </c>
      <c r="EB1204" s="4">
        <v>948.88148699</v>
      </c>
      <c r="EC1204" s="6">
        <v>406.564343281493</v>
      </c>
      <c r="ED1204" s="7">
        <v>0.43</v>
      </c>
      <c r="EE1204" s="4" t="s">
        <v>3529</v>
      </c>
      <c r="EF1204" s="4" t="s">
        <v>3505</v>
      </c>
      <c r="EG1204" s="4" t="s">
        <v>3530</v>
      </c>
      <c r="EH1204" s="4">
        <f t="shared" si="1"/>
        <v>1212.197113</v>
      </c>
      <c r="EI1204" s="4">
        <f t="shared" si="2"/>
        <v>1.376822917</v>
      </c>
      <c r="EJ1204" s="4">
        <f t="shared" si="3"/>
        <v>1668.980764</v>
      </c>
      <c r="EK1204" s="4">
        <f t="shared" si="4"/>
        <v>0.1297522224</v>
      </c>
      <c r="EL1204" s="4">
        <f t="shared" si="5"/>
        <v>0.3546434651</v>
      </c>
      <c r="EM1204" s="4">
        <f t="shared" si="6"/>
        <v>0.16</v>
      </c>
      <c r="EN1204" s="4">
        <f t="shared" si="7"/>
        <v>0.7706666667</v>
      </c>
      <c r="EO1204" s="4">
        <f t="shared" si="8"/>
        <v>0.005333333333</v>
      </c>
      <c r="EP1204" s="4">
        <f t="shared" si="9"/>
        <v>0.064</v>
      </c>
      <c r="EQ1204" s="4">
        <f t="shared" si="10"/>
        <v>0.2560998676</v>
      </c>
      <c r="ER1204" s="4">
        <f t="shared" si="11"/>
        <v>0.1780783053</v>
      </c>
      <c r="ES1204" s="4">
        <f t="shared" si="12"/>
        <v>0.5480423681</v>
      </c>
      <c r="ET1204" s="4">
        <f t="shared" si="13"/>
        <v>0.1114364665</v>
      </c>
      <c r="EU1204" s="4">
        <f t="shared" si="14"/>
        <v>0.03</v>
      </c>
      <c r="EV1204" s="4">
        <f t="shared" si="15"/>
        <v>0.13</v>
      </c>
      <c r="EW1204" s="4">
        <f t="shared" si="16"/>
        <v>0.1</v>
      </c>
      <c r="EX1204" s="4">
        <f t="shared" si="17"/>
        <v>0.46</v>
      </c>
      <c r="EY1204" s="4">
        <f t="shared" si="18"/>
        <v>0.18</v>
      </c>
      <c r="EZ1204" s="4">
        <f t="shared" si="19"/>
        <v>1.266550914</v>
      </c>
      <c r="FA1204" s="4">
        <f t="shared" si="20"/>
        <v>0.7869523294</v>
      </c>
      <c r="FB1204" s="4">
        <f t="shared" si="21"/>
        <v>0.4284669359</v>
      </c>
      <c r="FC1204" s="4">
        <f t="shared" si="22"/>
        <v>0</v>
      </c>
      <c r="FD1204" s="4">
        <f t="shared" si="23"/>
        <v>0</v>
      </c>
      <c r="FE1204" s="4">
        <f t="shared" si="24"/>
        <v>0.1458763513</v>
      </c>
      <c r="FF1204" s="4">
        <f t="shared" si="25"/>
        <v>0</v>
      </c>
      <c r="FG1204" s="4">
        <f t="shared" si="26"/>
        <v>0</v>
      </c>
      <c r="FH1204" s="4">
        <f t="shared" si="27"/>
        <v>0</v>
      </c>
      <c r="FI1204" s="4">
        <f t="shared" si="28"/>
        <v>0</v>
      </c>
      <c r="FJ1204" s="4">
        <f t="shared" si="29"/>
        <v>0</v>
      </c>
      <c r="FK1204" s="4">
        <f t="shared" si="30"/>
        <v>0.02077007166</v>
      </c>
      <c r="FL1204" s="4">
        <f t="shared" si="31"/>
        <v>0</v>
      </c>
      <c r="FM1204" s="4">
        <f t="shared" si="32"/>
        <v>0</v>
      </c>
      <c r="FN1204" s="4">
        <f t="shared" si="33"/>
        <v>0.1966476376</v>
      </c>
      <c r="FO1204" s="4">
        <f t="shared" si="34"/>
        <v>0.1073727681</v>
      </c>
      <c r="FP1204" s="4">
        <f t="shared" si="35"/>
        <v>0.5293331714</v>
      </c>
      <c r="FQ1204" s="4">
        <f t="shared" si="36"/>
        <v>1</v>
      </c>
      <c r="FR1204" s="4">
        <v>82.33</v>
      </c>
    </row>
    <row r="1205" ht="12.75" customHeight="1">
      <c r="A1205" s="4" t="s">
        <v>166</v>
      </c>
      <c r="B1205" s="4" t="s">
        <v>3504</v>
      </c>
      <c r="C1205" s="4" t="s">
        <v>3505</v>
      </c>
      <c r="D1205" s="4" t="s">
        <v>3532</v>
      </c>
      <c r="E1205" s="4" t="s">
        <v>341</v>
      </c>
      <c r="F1205" s="4">
        <v>822.764055685</v>
      </c>
      <c r="G1205" s="4">
        <v>14.5625</v>
      </c>
      <c r="H1205" s="4">
        <v>15.6875</v>
      </c>
      <c r="I1205" s="4">
        <v>43.25</v>
      </c>
      <c r="J1205" s="4">
        <v>79.0625</v>
      </c>
      <c r="K1205" s="4">
        <v>230.3125</v>
      </c>
      <c r="L1205" s="4">
        <v>439.9375</v>
      </c>
      <c r="M1205" s="4">
        <v>55.2223167419434</v>
      </c>
      <c r="N1205" s="4">
        <v>560.0</v>
      </c>
      <c r="O1205" s="4">
        <v>304.713154896447</v>
      </c>
      <c r="P1205" s="4">
        <v>0.0</v>
      </c>
      <c r="Q1205" s="4">
        <v>0.0</v>
      </c>
      <c r="R1205" s="4">
        <v>616.1875</v>
      </c>
      <c r="S1205" s="4">
        <v>105.125</v>
      </c>
      <c r="T1205" s="4">
        <v>101.5</v>
      </c>
      <c r="U1205" s="4">
        <v>0.0</v>
      </c>
      <c r="V1205" s="4">
        <v>1623.55075987842</v>
      </c>
      <c r="W1205" s="4">
        <v>13.7343920972644</v>
      </c>
      <c r="X1205" s="4">
        <v>22.0</v>
      </c>
      <c r="Y1205" s="4">
        <v>43852.5054</v>
      </c>
      <c r="Z1205" s="4">
        <v>26.28</v>
      </c>
      <c r="AA1205" s="4">
        <v>10.75</v>
      </c>
      <c r="AB1205" s="4">
        <v>10.75</v>
      </c>
      <c r="AC1205" s="4">
        <v>0.0</v>
      </c>
      <c r="AD1205" s="4">
        <v>0.7</v>
      </c>
      <c r="AE1205" s="4">
        <v>2.22</v>
      </c>
      <c r="AF1205" s="4">
        <v>12.61</v>
      </c>
      <c r="AG1205" s="4">
        <v>1.6</v>
      </c>
      <c r="AH1205" s="4">
        <v>18.6</v>
      </c>
      <c r="AI1205" s="4">
        <v>4.4</v>
      </c>
      <c r="AJ1205" s="4">
        <v>2.4</v>
      </c>
      <c r="AK1205" s="4">
        <v>0.0</v>
      </c>
      <c r="AL1205" s="4">
        <v>0.0</v>
      </c>
      <c r="AM1205" s="4">
        <v>0.0</v>
      </c>
      <c r="AN1205" s="4">
        <v>0.0</v>
      </c>
      <c r="AO1205" s="4">
        <v>0.0</v>
      </c>
      <c r="AP1205" s="4">
        <v>0.0</v>
      </c>
      <c r="AQ1205" s="4">
        <v>0.0</v>
      </c>
      <c r="AR1205" s="4">
        <v>1.7</v>
      </c>
      <c r="AS1205" s="4">
        <v>0.0</v>
      </c>
      <c r="AT1205" s="4">
        <v>0.0</v>
      </c>
      <c r="AU1205" s="4">
        <v>0.0</v>
      </c>
      <c r="AV1205" s="4">
        <v>0.0</v>
      </c>
      <c r="AW1205" s="4">
        <v>0.0</v>
      </c>
      <c r="AX1205" s="4">
        <v>0.0</v>
      </c>
      <c r="AY1205" s="4">
        <v>0.0</v>
      </c>
      <c r="AZ1205" s="4">
        <v>0.0</v>
      </c>
      <c r="BA1205" s="4">
        <v>0.0</v>
      </c>
      <c r="BB1205" s="4">
        <v>0.0</v>
      </c>
      <c r="BC1205" s="4">
        <v>0.0</v>
      </c>
      <c r="BD1205" s="4">
        <v>0.0</v>
      </c>
      <c r="BE1205" s="4">
        <v>0.0</v>
      </c>
      <c r="BF1205" s="4">
        <v>0.0</v>
      </c>
      <c r="BG1205" s="4">
        <v>0.0</v>
      </c>
      <c r="BH1205" s="4">
        <v>0.0</v>
      </c>
      <c r="BI1205" s="4">
        <v>0.0</v>
      </c>
      <c r="BJ1205" s="4">
        <v>0.0</v>
      </c>
      <c r="BK1205" s="4">
        <v>0.0</v>
      </c>
      <c r="BL1205" s="4">
        <v>0.0</v>
      </c>
      <c r="BM1205" s="4">
        <v>0.0</v>
      </c>
      <c r="BN1205" s="4">
        <v>0.0</v>
      </c>
      <c r="BO1205" s="4">
        <v>0.0</v>
      </c>
      <c r="BP1205" s="4">
        <v>1.99</v>
      </c>
      <c r="BQ1205" s="4">
        <v>0.0</v>
      </c>
      <c r="BR1205" s="4">
        <v>2.54</v>
      </c>
      <c r="BS1205" s="4">
        <v>0.0</v>
      </c>
      <c r="BT1205" s="4">
        <v>0.0</v>
      </c>
      <c r="BU1205" s="4">
        <v>0.0</v>
      </c>
      <c r="BV1205" s="4">
        <v>0.0</v>
      </c>
      <c r="BW1205" s="4">
        <v>0.0</v>
      </c>
      <c r="BX1205" s="4">
        <v>0.0</v>
      </c>
      <c r="BY1205" s="4">
        <v>0.0</v>
      </c>
      <c r="BZ1205" s="4">
        <v>0.0</v>
      </c>
      <c r="CA1205" s="4">
        <v>0.0</v>
      </c>
      <c r="CB1205" s="4">
        <v>0.0</v>
      </c>
      <c r="CC1205" s="4">
        <v>0.0</v>
      </c>
      <c r="CD1205" s="4">
        <v>0.0</v>
      </c>
      <c r="CE1205" s="4">
        <v>1.03</v>
      </c>
      <c r="CF1205" s="4">
        <v>0.0</v>
      </c>
      <c r="CG1205" s="4">
        <v>0.0</v>
      </c>
      <c r="CH1205" s="4">
        <v>7.66</v>
      </c>
      <c r="CI1205" s="4">
        <v>0.0</v>
      </c>
      <c r="CJ1205" s="4">
        <v>0.28</v>
      </c>
      <c r="CK1205" s="4">
        <v>0.0</v>
      </c>
      <c r="CL1205" s="4">
        <v>0.0</v>
      </c>
      <c r="CM1205" s="4">
        <v>0.0</v>
      </c>
      <c r="CN1205" s="4">
        <v>0.5</v>
      </c>
      <c r="CO1205" s="4">
        <v>0.0</v>
      </c>
      <c r="CP1205" s="4">
        <v>1.42</v>
      </c>
      <c r="CQ1205" s="4">
        <v>0.0</v>
      </c>
      <c r="CR1205" s="4">
        <v>9.16</v>
      </c>
      <c r="CS1205" s="4">
        <v>0.0</v>
      </c>
      <c r="CT1205" s="4">
        <v>22.0</v>
      </c>
      <c r="CU1205" s="4">
        <v>37.4</v>
      </c>
      <c r="CV1205" s="4" t="s">
        <v>3532</v>
      </c>
      <c r="CW1205" s="4">
        <v>822.76</v>
      </c>
      <c r="CX1205" s="4">
        <v>0.04</v>
      </c>
      <c r="CY1205" s="4">
        <v>0.01</v>
      </c>
      <c r="CZ1205" s="4">
        <v>0.0</v>
      </c>
      <c r="DA1205" s="4">
        <v>0.0</v>
      </c>
      <c r="DB1205" s="4">
        <v>0.0</v>
      </c>
      <c r="DC1205" s="4">
        <v>0.0</v>
      </c>
      <c r="DD1205" s="4">
        <v>0.0</v>
      </c>
      <c r="DE1205" s="4">
        <v>0.06</v>
      </c>
      <c r="DF1205" s="4">
        <v>0.0</v>
      </c>
      <c r="DG1205" s="4">
        <v>0.0</v>
      </c>
      <c r="DH1205" s="4">
        <v>0.0</v>
      </c>
      <c r="DI1205" s="4">
        <v>0.0</v>
      </c>
      <c r="DJ1205" s="4">
        <v>0.0</v>
      </c>
      <c r="DK1205" s="4">
        <v>0.12</v>
      </c>
      <c r="DL1205" s="4">
        <v>0.0</v>
      </c>
      <c r="DM1205" s="4">
        <v>0.07</v>
      </c>
      <c r="DN1205" s="4">
        <v>0.0</v>
      </c>
      <c r="DO1205" s="4">
        <v>0.03</v>
      </c>
      <c r="DP1205" s="4">
        <v>0.19</v>
      </c>
      <c r="DQ1205" s="4">
        <v>0.0</v>
      </c>
      <c r="DR1205" s="4">
        <v>0.0</v>
      </c>
      <c r="DS1205" s="4">
        <v>0.0</v>
      </c>
      <c r="DT1205" s="4">
        <v>0.42</v>
      </c>
      <c r="DU1205" s="4">
        <v>0.05</v>
      </c>
      <c r="DV1205" s="4">
        <v>0.0</v>
      </c>
      <c r="DW1205" s="4">
        <v>0.0</v>
      </c>
      <c r="DX1205" s="4" t="s">
        <v>3532</v>
      </c>
      <c r="DY1205" s="4" t="s">
        <v>342</v>
      </c>
      <c r="DZ1205" s="4" t="s">
        <v>3509</v>
      </c>
      <c r="EA1205" s="4" t="s">
        <v>2932</v>
      </c>
      <c r="EB1205" s="4">
        <v>822.764055685</v>
      </c>
      <c r="EC1205" s="6">
        <v>1487.75220706606</v>
      </c>
      <c r="ED1205" s="7">
        <v>1.81</v>
      </c>
      <c r="EE1205" s="4" t="s">
        <v>3532</v>
      </c>
      <c r="EF1205" s="4" t="s">
        <v>3505</v>
      </c>
      <c r="EG1205" s="4" t="s">
        <v>341</v>
      </c>
      <c r="EH1205" s="4">
        <f t="shared" si="1"/>
        <v>1668.664589</v>
      </c>
      <c r="EI1205" s="4">
        <f t="shared" si="2"/>
        <v>0.7026737968</v>
      </c>
      <c r="EJ1205" s="4">
        <f t="shared" si="3"/>
        <v>1172.526882</v>
      </c>
      <c r="EK1205" s="4">
        <f t="shared" si="4"/>
        <v>0.1723744292</v>
      </c>
      <c r="EL1205" s="4">
        <f t="shared" si="5"/>
        <v>1.02739726</v>
      </c>
      <c r="EM1205" s="4">
        <f t="shared" si="6"/>
        <v>0.05925925926</v>
      </c>
      <c r="EN1205" s="4">
        <f t="shared" si="7"/>
        <v>0.6888888889</v>
      </c>
      <c r="EO1205" s="4">
        <f t="shared" si="8"/>
        <v>0.162962963</v>
      </c>
      <c r="EP1205" s="4">
        <f t="shared" si="9"/>
        <v>0.08888888889</v>
      </c>
      <c r="EQ1205" s="4">
        <f t="shared" si="10"/>
        <v>0.4090563166</v>
      </c>
      <c r="ER1205" s="4">
        <f t="shared" si="11"/>
        <v>0.08447488584</v>
      </c>
      <c r="ES1205" s="4">
        <f t="shared" si="12"/>
        <v>0.4798325723</v>
      </c>
      <c r="ET1205" s="4">
        <f t="shared" si="13"/>
        <v>0.0319411134</v>
      </c>
      <c r="EU1205" s="4">
        <f t="shared" si="14"/>
        <v>0.01</v>
      </c>
      <c r="EV1205" s="4">
        <f t="shared" si="15"/>
        <v>0.06</v>
      </c>
      <c r="EW1205" s="4">
        <f t="shared" si="16"/>
        <v>0.15</v>
      </c>
      <c r="EX1205" s="4">
        <f t="shared" si="17"/>
        <v>0.26</v>
      </c>
      <c r="EY1205" s="4">
        <f t="shared" si="18"/>
        <v>0.42</v>
      </c>
      <c r="EZ1205" s="4">
        <f t="shared" si="19"/>
        <v>1.21401373</v>
      </c>
      <c r="FA1205" s="4">
        <f t="shared" si="20"/>
        <v>0.7543091412</v>
      </c>
      <c r="FB1205" s="4">
        <f t="shared" si="21"/>
        <v>1.808236756</v>
      </c>
      <c r="FC1205" s="4">
        <f t="shared" si="22"/>
        <v>0</v>
      </c>
      <c r="FD1205" s="4">
        <f t="shared" si="23"/>
        <v>0</v>
      </c>
      <c r="FE1205" s="4">
        <f t="shared" si="24"/>
        <v>0</v>
      </c>
      <c r="FF1205" s="4">
        <f t="shared" si="25"/>
        <v>0</v>
      </c>
      <c r="FG1205" s="4">
        <f t="shared" si="26"/>
        <v>0</v>
      </c>
      <c r="FH1205" s="4">
        <f t="shared" si="27"/>
        <v>0</v>
      </c>
      <c r="FI1205" s="4">
        <f t="shared" si="28"/>
        <v>0</v>
      </c>
      <c r="FJ1205" s="4">
        <f t="shared" si="29"/>
        <v>0</v>
      </c>
      <c r="FK1205" s="4">
        <f t="shared" si="30"/>
        <v>0.07337758112</v>
      </c>
      <c r="FL1205" s="4">
        <f t="shared" si="31"/>
        <v>0.09365781711</v>
      </c>
      <c r="FM1205" s="4">
        <f t="shared" si="32"/>
        <v>0</v>
      </c>
      <c r="FN1205" s="4">
        <f t="shared" si="33"/>
        <v>0.03797935103</v>
      </c>
      <c r="FO1205" s="4">
        <f t="shared" si="34"/>
        <v>0.3864306785</v>
      </c>
      <c r="FP1205" s="4">
        <f t="shared" si="35"/>
        <v>0.4085545723</v>
      </c>
      <c r="FQ1205" s="4">
        <f t="shared" si="36"/>
        <v>1</v>
      </c>
      <c r="FR1205" s="4">
        <v>27.12</v>
      </c>
    </row>
    <row r="1206" ht="12.75" customHeight="1">
      <c r="A1206" s="4" t="s">
        <v>166</v>
      </c>
      <c r="B1206" s="4" t="s">
        <v>3504</v>
      </c>
      <c r="C1206" s="4" t="s">
        <v>3505</v>
      </c>
      <c r="D1206" s="4" t="s">
        <v>3533</v>
      </c>
      <c r="E1206" s="4" t="s">
        <v>3534</v>
      </c>
      <c r="F1206" s="4">
        <v>518.914347833</v>
      </c>
      <c r="G1206" s="4">
        <v>19.6875</v>
      </c>
      <c r="H1206" s="4">
        <v>45.0</v>
      </c>
      <c r="I1206" s="4">
        <v>100.9375</v>
      </c>
      <c r="J1206" s="4">
        <v>96.0</v>
      </c>
      <c r="K1206" s="4">
        <v>163.5625</v>
      </c>
      <c r="L1206" s="4">
        <v>94.0</v>
      </c>
      <c r="M1206" s="4">
        <v>37.8873825073242</v>
      </c>
      <c r="N1206" s="4">
        <v>310.0</v>
      </c>
      <c r="O1206" s="4">
        <v>155.86707515953</v>
      </c>
      <c r="P1206" s="4">
        <v>0.0</v>
      </c>
      <c r="Q1206" s="4">
        <v>0.0</v>
      </c>
      <c r="R1206" s="4">
        <v>72.75</v>
      </c>
      <c r="S1206" s="4">
        <v>156.8125</v>
      </c>
      <c r="T1206" s="4">
        <v>289.625</v>
      </c>
      <c r="U1206" s="4">
        <v>0.0</v>
      </c>
      <c r="V1206" s="4">
        <v>1592.39494280554</v>
      </c>
      <c r="W1206" s="4">
        <v>14.2268284166165</v>
      </c>
      <c r="X1206" s="4">
        <v>49.0</v>
      </c>
      <c r="Y1206" s="4">
        <v>173727.5815</v>
      </c>
      <c r="Z1206" s="4">
        <v>95.15</v>
      </c>
      <c r="AA1206" s="4">
        <v>77.34</v>
      </c>
      <c r="AB1206" s="4">
        <v>75.54</v>
      </c>
      <c r="AC1206" s="4">
        <v>1.8</v>
      </c>
      <c r="AD1206" s="4">
        <v>2.2</v>
      </c>
      <c r="AE1206" s="4">
        <v>13.84</v>
      </c>
      <c r="AF1206" s="4">
        <v>1.77</v>
      </c>
      <c r="AG1206" s="4">
        <v>33.1</v>
      </c>
      <c r="AH1206" s="4">
        <v>27.7</v>
      </c>
      <c r="AI1206" s="4">
        <v>2.8</v>
      </c>
      <c r="AJ1206" s="4">
        <v>12.8</v>
      </c>
      <c r="AK1206" s="4">
        <v>4.66</v>
      </c>
      <c r="AL1206" s="4">
        <v>0.0</v>
      </c>
      <c r="AM1206" s="4">
        <v>0.0</v>
      </c>
      <c r="AN1206" s="4">
        <v>0.0</v>
      </c>
      <c r="AO1206" s="4">
        <v>0.0</v>
      </c>
      <c r="AP1206" s="4">
        <v>0.0</v>
      </c>
      <c r="AQ1206" s="4">
        <v>0.0</v>
      </c>
      <c r="AR1206" s="4">
        <v>2.22</v>
      </c>
      <c r="AS1206" s="4">
        <v>0.0</v>
      </c>
      <c r="AT1206" s="4">
        <v>0.0</v>
      </c>
      <c r="AU1206" s="4">
        <v>0.0</v>
      </c>
      <c r="AV1206" s="4">
        <v>0.0</v>
      </c>
      <c r="AW1206" s="4">
        <v>0.0</v>
      </c>
      <c r="AX1206" s="4">
        <v>0.0</v>
      </c>
      <c r="AY1206" s="4">
        <v>0.0</v>
      </c>
      <c r="AZ1206" s="4">
        <v>0.0</v>
      </c>
      <c r="BA1206" s="4">
        <v>0.0</v>
      </c>
      <c r="BB1206" s="4">
        <v>12.29</v>
      </c>
      <c r="BC1206" s="4">
        <v>0.0</v>
      </c>
      <c r="BD1206" s="4">
        <v>0.0</v>
      </c>
      <c r="BE1206" s="4">
        <v>0.0</v>
      </c>
      <c r="BF1206" s="4">
        <v>0.0</v>
      </c>
      <c r="BG1206" s="4">
        <v>0.0</v>
      </c>
      <c r="BH1206" s="4">
        <v>0.0</v>
      </c>
      <c r="BI1206" s="4">
        <v>0.0</v>
      </c>
      <c r="BJ1206" s="4">
        <v>0.0</v>
      </c>
      <c r="BK1206" s="4">
        <v>0.0</v>
      </c>
      <c r="BL1206" s="4">
        <v>0.0</v>
      </c>
      <c r="BM1206" s="4">
        <v>0.0</v>
      </c>
      <c r="BN1206" s="4">
        <v>19.59</v>
      </c>
      <c r="BO1206" s="4">
        <v>0.0</v>
      </c>
      <c r="BP1206" s="4">
        <v>22.51</v>
      </c>
      <c r="BQ1206" s="4">
        <v>0.0</v>
      </c>
      <c r="BR1206" s="4">
        <v>1.28</v>
      </c>
      <c r="BS1206" s="4">
        <v>7.78</v>
      </c>
      <c r="BT1206" s="4">
        <v>0.31</v>
      </c>
      <c r="BU1206" s="4">
        <v>0.0</v>
      </c>
      <c r="BV1206" s="4">
        <v>0.0</v>
      </c>
      <c r="BW1206" s="4">
        <v>0.0</v>
      </c>
      <c r="BX1206" s="4">
        <v>0.0</v>
      </c>
      <c r="BY1206" s="4">
        <v>0.0</v>
      </c>
      <c r="BZ1206" s="4">
        <v>0.0</v>
      </c>
      <c r="CA1206" s="4">
        <v>0.0</v>
      </c>
      <c r="CB1206" s="4">
        <v>0.0</v>
      </c>
      <c r="CC1206" s="4">
        <v>1.89</v>
      </c>
      <c r="CD1206" s="4">
        <v>0.0</v>
      </c>
      <c r="CE1206" s="4">
        <v>0.0</v>
      </c>
      <c r="CF1206" s="4">
        <v>0.0</v>
      </c>
      <c r="CG1206" s="4">
        <v>0.0</v>
      </c>
      <c r="CH1206" s="4">
        <v>5.57</v>
      </c>
      <c r="CI1206" s="4">
        <v>0.0</v>
      </c>
      <c r="CJ1206" s="4">
        <v>0.0</v>
      </c>
      <c r="CK1206" s="4">
        <v>0.0</v>
      </c>
      <c r="CL1206" s="4">
        <v>0.0</v>
      </c>
      <c r="CM1206" s="4">
        <v>1.22</v>
      </c>
      <c r="CN1206" s="4">
        <v>3.67</v>
      </c>
      <c r="CO1206" s="4">
        <v>2.25</v>
      </c>
      <c r="CP1206" s="4">
        <v>0.0</v>
      </c>
      <c r="CQ1206" s="4">
        <v>0.0</v>
      </c>
      <c r="CR1206" s="4">
        <v>9.91</v>
      </c>
      <c r="CS1206" s="4">
        <v>0.0</v>
      </c>
      <c r="CT1206" s="4">
        <v>80.0</v>
      </c>
      <c r="CU1206" s="4">
        <v>93.1</v>
      </c>
      <c r="CV1206" s="4" t="s">
        <v>3533</v>
      </c>
      <c r="CW1206" s="4">
        <v>518.91</v>
      </c>
      <c r="CX1206" s="4">
        <v>0.1</v>
      </c>
      <c r="CY1206" s="4">
        <v>0.01</v>
      </c>
      <c r="CZ1206" s="4">
        <v>0.0</v>
      </c>
      <c r="DA1206" s="4">
        <v>0.03</v>
      </c>
      <c r="DB1206" s="4">
        <v>0.0</v>
      </c>
      <c r="DC1206" s="4">
        <v>0.0</v>
      </c>
      <c r="DD1206" s="4">
        <v>0.0</v>
      </c>
      <c r="DE1206" s="4">
        <v>0.33</v>
      </c>
      <c r="DF1206" s="4">
        <v>0.0</v>
      </c>
      <c r="DG1206" s="4">
        <v>0.0</v>
      </c>
      <c r="DH1206" s="4">
        <v>0.0</v>
      </c>
      <c r="DI1206" s="4">
        <v>0.0</v>
      </c>
      <c r="DJ1206" s="4">
        <v>0.0</v>
      </c>
      <c r="DK1206" s="4">
        <v>0.01</v>
      </c>
      <c r="DL1206" s="4">
        <v>0.0</v>
      </c>
      <c r="DM1206" s="4">
        <v>0.08</v>
      </c>
      <c r="DN1206" s="4">
        <v>0.0</v>
      </c>
      <c r="DO1206" s="4">
        <v>0.02</v>
      </c>
      <c r="DP1206" s="4">
        <v>0.34</v>
      </c>
      <c r="DQ1206" s="4">
        <v>0.0</v>
      </c>
      <c r="DR1206" s="4">
        <v>0.0</v>
      </c>
      <c r="DS1206" s="4">
        <v>0.0</v>
      </c>
      <c r="DT1206" s="4">
        <v>0.07</v>
      </c>
      <c r="DU1206" s="4">
        <v>0.0</v>
      </c>
      <c r="DV1206" s="4">
        <v>0.0</v>
      </c>
      <c r="DW1206" s="4">
        <v>0.0</v>
      </c>
      <c r="DX1206" s="4" t="s">
        <v>3533</v>
      </c>
      <c r="DY1206" s="4" t="s">
        <v>3535</v>
      </c>
      <c r="DZ1206" s="4" t="s">
        <v>3509</v>
      </c>
      <c r="EA1206" s="4" t="s">
        <v>2932</v>
      </c>
      <c r="EB1206" s="4">
        <v>518.914347833</v>
      </c>
      <c r="EC1206" s="6">
        <v>216.97928969692</v>
      </c>
      <c r="ED1206" s="7">
        <v>0.42</v>
      </c>
      <c r="EE1206" s="4" t="s">
        <v>3533</v>
      </c>
      <c r="EF1206" s="4" t="s">
        <v>3505</v>
      </c>
      <c r="EG1206" s="4" t="s">
        <v>3534</v>
      </c>
      <c r="EH1206" s="4">
        <f t="shared" si="1"/>
        <v>1825.828497</v>
      </c>
      <c r="EI1206" s="4">
        <f t="shared" si="2"/>
        <v>1.022019334</v>
      </c>
      <c r="EJ1206" s="4">
        <f t="shared" si="3"/>
        <v>1866.032025</v>
      </c>
      <c r="EK1206" s="4">
        <f t="shared" si="4"/>
        <v>0.6373095113</v>
      </c>
      <c r="EL1206" s="4">
        <f t="shared" si="5"/>
        <v>0.802942722</v>
      </c>
      <c r="EM1206" s="4">
        <f t="shared" si="6"/>
        <v>0.4332460733</v>
      </c>
      <c r="EN1206" s="4">
        <f t="shared" si="7"/>
        <v>0.362565445</v>
      </c>
      <c r="EO1206" s="4">
        <f t="shared" si="8"/>
        <v>0.03664921466</v>
      </c>
      <c r="EP1206" s="4">
        <f t="shared" si="9"/>
        <v>0.167539267</v>
      </c>
      <c r="EQ1206" s="4">
        <f t="shared" si="10"/>
        <v>0.8128218602</v>
      </c>
      <c r="ER1206" s="4">
        <f t="shared" si="11"/>
        <v>0.1454545455</v>
      </c>
      <c r="ES1206" s="4">
        <f t="shared" si="12"/>
        <v>0.01860220704</v>
      </c>
      <c r="ET1206" s="4">
        <f t="shared" si="13"/>
        <v>0.1833635944</v>
      </c>
      <c r="EU1206" s="4">
        <f t="shared" si="14"/>
        <v>0.04</v>
      </c>
      <c r="EV1206" s="4">
        <f t="shared" si="15"/>
        <v>0.33</v>
      </c>
      <c r="EW1206" s="4">
        <f t="shared" si="16"/>
        <v>0.03</v>
      </c>
      <c r="EX1206" s="4">
        <f t="shared" si="17"/>
        <v>0.42</v>
      </c>
      <c r="EY1206" s="4">
        <f t="shared" si="18"/>
        <v>0.07</v>
      </c>
      <c r="EZ1206" s="4">
        <f t="shared" si="19"/>
        <v>1.150308877</v>
      </c>
      <c r="FA1206" s="4">
        <f t="shared" si="20"/>
        <v>0.7147270908</v>
      </c>
      <c r="FB1206" s="4">
        <f t="shared" si="21"/>
        <v>0.4181408562</v>
      </c>
      <c r="FC1206" s="4">
        <f t="shared" si="22"/>
        <v>0.05411054343</v>
      </c>
      <c r="FD1206" s="4">
        <f t="shared" si="23"/>
        <v>0</v>
      </c>
      <c r="FE1206" s="4">
        <f t="shared" si="24"/>
        <v>0.1427078495</v>
      </c>
      <c r="FF1206" s="4">
        <f t="shared" si="25"/>
        <v>0</v>
      </c>
      <c r="FG1206" s="4">
        <f t="shared" si="26"/>
        <v>0</v>
      </c>
      <c r="FH1206" s="4">
        <f t="shared" si="27"/>
        <v>0</v>
      </c>
      <c r="FI1206" s="4">
        <f t="shared" si="28"/>
        <v>0</v>
      </c>
      <c r="FJ1206" s="4">
        <f t="shared" si="29"/>
        <v>0.2274732931</v>
      </c>
      <c r="FK1206" s="4">
        <f t="shared" si="30"/>
        <v>0.2613794705</v>
      </c>
      <c r="FL1206" s="4">
        <f t="shared" si="31"/>
        <v>0.01486298189</v>
      </c>
      <c r="FM1206" s="4">
        <f t="shared" si="32"/>
        <v>0</v>
      </c>
      <c r="FN1206" s="4">
        <f t="shared" si="33"/>
        <v>0.02194612169</v>
      </c>
      <c r="FO1206" s="4">
        <f t="shared" si="34"/>
        <v>0.0795401765</v>
      </c>
      <c r="FP1206" s="4">
        <f t="shared" si="35"/>
        <v>0.1979795634</v>
      </c>
      <c r="FQ1206" s="4">
        <f t="shared" si="36"/>
        <v>1</v>
      </c>
      <c r="FR1206" s="4">
        <v>86.12</v>
      </c>
    </row>
    <row r="1207" ht="12.75" customHeight="1">
      <c r="A1207" s="4" t="s">
        <v>166</v>
      </c>
      <c r="B1207" s="4" t="s">
        <v>3504</v>
      </c>
      <c r="C1207" s="4" t="s">
        <v>3505</v>
      </c>
      <c r="D1207" s="4" t="s">
        <v>3536</v>
      </c>
      <c r="E1207" s="4" t="s">
        <v>3537</v>
      </c>
      <c r="F1207" s="4">
        <v>779.088605872</v>
      </c>
      <c r="G1207" s="4">
        <v>588.1875</v>
      </c>
      <c r="H1207" s="4">
        <v>101.4375</v>
      </c>
      <c r="I1207" s="4">
        <v>52.875</v>
      </c>
      <c r="J1207" s="4">
        <v>19.0625</v>
      </c>
      <c r="K1207" s="4">
        <v>15.75</v>
      </c>
      <c r="L1207" s="4">
        <v>1.6875</v>
      </c>
      <c r="M1207" s="4">
        <v>3.0504777431488</v>
      </c>
      <c r="N1207" s="4">
        <v>67.5398483276367</v>
      </c>
      <c r="O1207" s="4">
        <v>25.749790130922</v>
      </c>
      <c r="P1207" s="4">
        <v>34.5</v>
      </c>
      <c r="Q1207" s="4">
        <v>0.0</v>
      </c>
      <c r="R1207" s="4">
        <v>0.0</v>
      </c>
      <c r="S1207" s="4">
        <v>0.0</v>
      </c>
      <c r="T1207" s="4">
        <v>611.9375</v>
      </c>
      <c r="U1207" s="4">
        <v>132.5625</v>
      </c>
      <c r="V1207" s="4">
        <v>1537.26884545902</v>
      </c>
      <c r="W1207" s="4">
        <v>14.4886294958121</v>
      </c>
      <c r="X1207" s="4">
        <v>40.0</v>
      </c>
      <c r="Y1207" s="4">
        <v>293808.3386</v>
      </c>
      <c r="Z1207" s="4">
        <v>96.01</v>
      </c>
      <c r="AA1207" s="4">
        <v>79.89</v>
      </c>
      <c r="AB1207" s="4">
        <v>69.89</v>
      </c>
      <c r="AC1207" s="4">
        <v>10.0</v>
      </c>
      <c r="AD1207" s="4">
        <v>1.79</v>
      </c>
      <c r="AE1207" s="4">
        <v>11.07</v>
      </c>
      <c r="AF1207" s="4">
        <v>3.26</v>
      </c>
      <c r="AG1207" s="4">
        <v>3.3</v>
      </c>
      <c r="AH1207" s="4">
        <v>6.4</v>
      </c>
      <c r="AI1207" s="4">
        <v>0.6</v>
      </c>
      <c r="AJ1207" s="4">
        <v>0.0</v>
      </c>
      <c r="AK1207" s="4">
        <v>48.27</v>
      </c>
      <c r="AL1207" s="4">
        <v>0.0</v>
      </c>
      <c r="AM1207" s="4">
        <v>0.0</v>
      </c>
      <c r="AN1207" s="4">
        <v>0.0</v>
      </c>
      <c r="AO1207" s="4">
        <v>0.0</v>
      </c>
      <c r="AP1207" s="4">
        <v>0.0</v>
      </c>
      <c r="AQ1207" s="4">
        <v>0.0</v>
      </c>
      <c r="AR1207" s="4">
        <v>3.5</v>
      </c>
      <c r="AS1207" s="4">
        <v>0.0</v>
      </c>
      <c r="AT1207" s="4">
        <v>0.75</v>
      </c>
      <c r="AU1207" s="4">
        <v>0.0</v>
      </c>
      <c r="AV1207" s="4">
        <v>1.1</v>
      </c>
      <c r="AW1207" s="4">
        <v>0.0</v>
      </c>
      <c r="AX1207" s="4">
        <v>0.0</v>
      </c>
      <c r="AY1207" s="4">
        <v>0.0</v>
      </c>
      <c r="AZ1207" s="4">
        <v>0.0</v>
      </c>
      <c r="BA1207" s="4">
        <v>0.0</v>
      </c>
      <c r="BB1207" s="4">
        <v>5.68</v>
      </c>
      <c r="BC1207" s="4">
        <v>0.0</v>
      </c>
      <c r="BD1207" s="4">
        <v>0.0</v>
      </c>
      <c r="BE1207" s="4">
        <v>0.0</v>
      </c>
      <c r="BF1207" s="4">
        <v>0.0</v>
      </c>
      <c r="BG1207" s="4">
        <v>0.0</v>
      </c>
      <c r="BH1207" s="4">
        <v>0.0</v>
      </c>
      <c r="BI1207" s="4">
        <v>0.0</v>
      </c>
      <c r="BJ1207" s="4">
        <v>0.0</v>
      </c>
      <c r="BK1207" s="4">
        <v>0.0</v>
      </c>
      <c r="BL1207" s="4">
        <v>0.89</v>
      </c>
      <c r="BM1207" s="4">
        <v>0.0</v>
      </c>
      <c r="BN1207" s="4">
        <v>0.0</v>
      </c>
      <c r="BO1207" s="4">
        <v>0.0</v>
      </c>
      <c r="BP1207" s="4">
        <v>0.0</v>
      </c>
      <c r="BQ1207" s="4">
        <v>0.0</v>
      </c>
      <c r="BR1207" s="4">
        <v>0.0</v>
      </c>
      <c r="BS1207" s="4">
        <v>0.0</v>
      </c>
      <c r="BT1207" s="4">
        <v>0.0</v>
      </c>
      <c r="BU1207" s="4">
        <v>0.0</v>
      </c>
      <c r="BV1207" s="4">
        <v>0.0</v>
      </c>
      <c r="BW1207" s="4">
        <v>0.0</v>
      </c>
      <c r="BX1207" s="4">
        <v>0.0</v>
      </c>
      <c r="BY1207" s="4">
        <v>0.0</v>
      </c>
      <c r="BZ1207" s="4">
        <v>0.0</v>
      </c>
      <c r="CA1207" s="4">
        <v>0.0</v>
      </c>
      <c r="CB1207" s="4">
        <v>0.0</v>
      </c>
      <c r="CC1207" s="4">
        <v>1.98</v>
      </c>
      <c r="CD1207" s="4">
        <v>0.0</v>
      </c>
      <c r="CE1207" s="4">
        <v>6.88</v>
      </c>
      <c r="CF1207" s="4">
        <v>1.75</v>
      </c>
      <c r="CG1207" s="4">
        <v>0.0</v>
      </c>
      <c r="CH1207" s="4">
        <v>1.55</v>
      </c>
      <c r="CI1207" s="4">
        <v>0.0</v>
      </c>
      <c r="CJ1207" s="4">
        <v>0.0</v>
      </c>
      <c r="CK1207" s="4">
        <v>0.0</v>
      </c>
      <c r="CL1207" s="4">
        <v>0.0</v>
      </c>
      <c r="CM1207" s="4">
        <v>0.0</v>
      </c>
      <c r="CN1207" s="4">
        <v>0.0</v>
      </c>
      <c r="CO1207" s="4">
        <v>7.54</v>
      </c>
      <c r="CP1207" s="4">
        <v>0.0</v>
      </c>
      <c r="CQ1207" s="4">
        <v>0.0</v>
      </c>
      <c r="CR1207" s="4">
        <v>16.12</v>
      </c>
      <c r="CS1207" s="4">
        <v>0.0</v>
      </c>
      <c r="CT1207" s="4">
        <v>29.0</v>
      </c>
      <c r="CU1207" s="4">
        <v>56.0</v>
      </c>
      <c r="CV1207" s="4" t="s">
        <v>3536</v>
      </c>
      <c r="CW1207" s="4">
        <v>779.09</v>
      </c>
      <c r="CX1207" s="4">
        <v>0.22</v>
      </c>
      <c r="CY1207" s="4">
        <v>0.06</v>
      </c>
      <c r="CZ1207" s="4">
        <v>0.0</v>
      </c>
      <c r="DA1207" s="4">
        <v>0.0</v>
      </c>
      <c r="DB1207" s="4">
        <v>0.02</v>
      </c>
      <c r="DC1207" s="4">
        <v>0.0</v>
      </c>
      <c r="DD1207" s="4">
        <v>0.0</v>
      </c>
      <c r="DE1207" s="4">
        <v>0.13</v>
      </c>
      <c r="DF1207" s="4">
        <v>0.0</v>
      </c>
      <c r="DG1207" s="4">
        <v>0.0</v>
      </c>
      <c r="DH1207" s="4">
        <v>0.0</v>
      </c>
      <c r="DI1207" s="4">
        <v>0.0</v>
      </c>
      <c r="DJ1207" s="4">
        <v>0.0</v>
      </c>
      <c r="DK1207" s="4">
        <v>0.06</v>
      </c>
      <c r="DL1207" s="4">
        <v>0.0</v>
      </c>
      <c r="DM1207" s="4">
        <v>0.08</v>
      </c>
      <c r="DN1207" s="4">
        <v>0.0</v>
      </c>
      <c r="DO1207" s="4">
        <v>0.06</v>
      </c>
      <c r="DP1207" s="4">
        <v>0.23</v>
      </c>
      <c r="DQ1207" s="4">
        <v>0.0</v>
      </c>
      <c r="DR1207" s="4">
        <v>0.0</v>
      </c>
      <c r="DS1207" s="4">
        <v>0.0</v>
      </c>
      <c r="DT1207" s="4">
        <v>0.1</v>
      </c>
      <c r="DU1207" s="4">
        <v>0.0</v>
      </c>
      <c r="DV1207" s="4">
        <v>0.0</v>
      </c>
      <c r="DW1207" s="4">
        <v>0.04</v>
      </c>
      <c r="DX1207" s="4" t="s">
        <v>3536</v>
      </c>
      <c r="DY1207" s="4" t="s">
        <v>3538</v>
      </c>
      <c r="DZ1207" s="4" t="s">
        <v>3509</v>
      </c>
      <c r="EA1207" s="4" t="s">
        <v>2932</v>
      </c>
      <c r="EB1207" s="4">
        <v>779.088605872</v>
      </c>
      <c r="EC1207" s="6">
        <v>273.99095132986</v>
      </c>
      <c r="ED1207" s="7">
        <v>0.35</v>
      </c>
      <c r="EE1207" s="4" t="s">
        <v>3536</v>
      </c>
      <c r="EF1207" s="4" t="s">
        <v>3505</v>
      </c>
      <c r="EG1207" s="4" t="s">
        <v>3537</v>
      </c>
      <c r="EH1207" s="4">
        <f t="shared" si="1"/>
        <v>3060.184758</v>
      </c>
      <c r="EI1207" s="4">
        <f t="shared" si="2"/>
        <v>1.714464286</v>
      </c>
      <c r="EJ1207" s="4">
        <f t="shared" si="3"/>
        <v>5246.577475</v>
      </c>
      <c r="EK1207" s="4">
        <f t="shared" si="4"/>
        <v>0.5811894594</v>
      </c>
      <c r="EL1207" s="4">
        <f t="shared" si="5"/>
        <v>0.1072804916</v>
      </c>
      <c r="EM1207" s="4">
        <f t="shared" si="6"/>
        <v>0.3203883495</v>
      </c>
      <c r="EN1207" s="4">
        <f t="shared" si="7"/>
        <v>0.6213592233</v>
      </c>
      <c r="EO1207" s="4">
        <f t="shared" si="8"/>
        <v>0.05825242718</v>
      </c>
      <c r="EP1207" s="4">
        <f t="shared" si="9"/>
        <v>0</v>
      </c>
      <c r="EQ1207" s="4">
        <f t="shared" si="10"/>
        <v>0.8321008228</v>
      </c>
      <c r="ER1207" s="4">
        <f t="shared" si="11"/>
        <v>0.1153004895</v>
      </c>
      <c r="ES1207" s="4">
        <f t="shared" si="12"/>
        <v>0.03395479638</v>
      </c>
      <c r="ET1207" s="4">
        <f t="shared" si="13"/>
        <v>0.1232337365</v>
      </c>
      <c r="EU1207" s="4">
        <f t="shared" si="14"/>
        <v>0.08</v>
      </c>
      <c r="EV1207" s="4">
        <f t="shared" si="15"/>
        <v>0.13</v>
      </c>
      <c r="EW1207" s="4">
        <f t="shared" si="16"/>
        <v>0.12</v>
      </c>
      <c r="EX1207" s="4">
        <f t="shared" si="17"/>
        <v>0.31</v>
      </c>
      <c r="EY1207" s="4">
        <f t="shared" si="18"/>
        <v>0.1</v>
      </c>
      <c r="EZ1207" s="4">
        <f t="shared" si="19"/>
        <v>1.315043857</v>
      </c>
      <c r="FA1207" s="4">
        <f t="shared" si="20"/>
        <v>0.8170826889</v>
      </c>
      <c r="FB1207" s="4">
        <f t="shared" si="21"/>
        <v>0.3516813739</v>
      </c>
      <c r="FC1207" s="4">
        <f t="shared" si="22"/>
        <v>0.521781429</v>
      </c>
      <c r="FD1207" s="4">
        <f t="shared" si="23"/>
        <v>0.01999783807</v>
      </c>
      <c r="FE1207" s="4">
        <f t="shared" si="24"/>
        <v>0.0613987677</v>
      </c>
      <c r="FF1207" s="4">
        <f t="shared" si="25"/>
        <v>0</v>
      </c>
      <c r="FG1207" s="4">
        <f t="shared" si="26"/>
        <v>0</v>
      </c>
      <c r="FH1207" s="4">
        <f t="shared" si="27"/>
        <v>0</v>
      </c>
      <c r="FI1207" s="4">
        <f t="shared" si="28"/>
        <v>0</v>
      </c>
      <c r="FJ1207" s="4">
        <f t="shared" si="29"/>
        <v>0</v>
      </c>
      <c r="FK1207" s="4">
        <f t="shared" si="30"/>
        <v>0</v>
      </c>
      <c r="FL1207" s="4">
        <f t="shared" si="31"/>
        <v>0</v>
      </c>
      <c r="FM1207" s="4">
        <f t="shared" si="32"/>
        <v>0.009620581559</v>
      </c>
      <c r="FN1207" s="4">
        <f t="shared" si="33"/>
        <v>0.1146903038</v>
      </c>
      <c r="FO1207" s="4">
        <f t="shared" si="34"/>
        <v>0.01675494541</v>
      </c>
      <c r="FP1207" s="4">
        <f t="shared" si="35"/>
        <v>0.2557561345</v>
      </c>
      <c r="FQ1207" s="4">
        <f t="shared" si="36"/>
        <v>1</v>
      </c>
      <c r="FR1207" s="4">
        <v>92.51</v>
      </c>
    </row>
    <row r="1208" ht="12.75" customHeight="1">
      <c r="A1208" s="4" t="s">
        <v>166</v>
      </c>
      <c r="B1208" s="4" t="s">
        <v>3504</v>
      </c>
      <c r="C1208" s="4" t="s">
        <v>3505</v>
      </c>
      <c r="D1208" s="4" t="s">
        <v>3539</v>
      </c>
      <c r="E1208" s="4" t="s">
        <v>766</v>
      </c>
      <c r="F1208" s="4">
        <v>299.267611861</v>
      </c>
      <c r="G1208" s="4">
        <v>85.125</v>
      </c>
      <c r="H1208" s="4">
        <v>75.1875</v>
      </c>
      <c r="I1208" s="4">
        <v>77.0625</v>
      </c>
      <c r="J1208" s="4">
        <v>28.0625</v>
      </c>
      <c r="K1208" s="4">
        <v>23.75</v>
      </c>
      <c r="L1208" s="4">
        <v>10.0625</v>
      </c>
      <c r="M1208" s="4">
        <v>22.1352195739746</v>
      </c>
      <c r="N1208" s="4">
        <v>173.264038085938</v>
      </c>
      <c r="O1208" s="4">
        <v>68.2650908348256</v>
      </c>
      <c r="P1208" s="4">
        <v>0.0</v>
      </c>
      <c r="Q1208" s="4">
        <v>0.0</v>
      </c>
      <c r="R1208" s="4">
        <v>0.0</v>
      </c>
      <c r="S1208" s="4">
        <v>0.0</v>
      </c>
      <c r="T1208" s="4">
        <v>295.25</v>
      </c>
      <c r="U1208" s="4">
        <v>4.0</v>
      </c>
      <c r="V1208" s="4">
        <v>1553.95682102628</v>
      </c>
      <c r="W1208" s="4">
        <v>14.4410262828536</v>
      </c>
      <c r="X1208" s="4">
        <v>32.0</v>
      </c>
      <c r="Y1208" s="4">
        <v>157725.1478</v>
      </c>
      <c r="Z1208" s="4">
        <v>132.55</v>
      </c>
      <c r="AA1208" s="4">
        <v>52.14</v>
      </c>
      <c r="AB1208" s="4">
        <v>50.92</v>
      </c>
      <c r="AC1208" s="4">
        <v>1.22</v>
      </c>
      <c r="AD1208" s="4">
        <v>1.17</v>
      </c>
      <c r="AE1208" s="4">
        <v>26.78</v>
      </c>
      <c r="AF1208" s="4">
        <v>52.46</v>
      </c>
      <c r="AG1208" s="4">
        <v>16.9</v>
      </c>
      <c r="AH1208" s="4">
        <v>10.3</v>
      </c>
      <c r="AI1208" s="4">
        <v>2.9</v>
      </c>
      <c r="AJ1208" s="4">
        <v>7.2</v>
      </c>
      <c r="AK1208" s="4">
        <v>5.81</v>
      </c>
      <c r="AL1208" s="4">
        <v>0.0</v>
      </c>
      <c r="AM1208" s="4">
        <v>0.0</v>
      </c>
      <c r="AN1208" s="4">
        <v>0.0</v>
      </c>
      <c r="AO1208" s="4">
        <v>0.0</v>
      </c>
      <c r="AP1208" s="4">
        <v>0.0</v>
      </c>
      <c r="AQ1208" s="4">
        <v>0.0</v>
      </c>
      <c r="AR1208" s="4">
        <v>49.83</v>
      </c>
      <c r="AS1208" s="4">
        <v>0.0</v>
      </c>
      <c r="AT1208" s="4">
        <v>1.36</v>
      </c>
      <c r="AU1208" s="4">
        <v>0.0</v>
      </c>
      <c r="AV1208" s="4">
        <v>0.0</v>
      </c>
      <c r="AW1208" s="4">
        <v>0.0</v>
      </c>
      <c r="AX1208" s="4">
        <v>0.0</v>
      </c>
      <c r="AY1208" s="4">
        <v>0.0</v>
      </c>
      <c r="AZ1208" s="4">
        <v>0.0</v>
      </c>
      <c r="BA1208" s="4">
        <v>0.0</v>
      </c>
      <c r="BB1208" s="4">
        <v>25.0</v>
      </c>
      <c r="BC1208" s="4">
        <v>0.0</v>
      </c>
      <c r="BD1208" s="4">
        <v>0.0</v>
      </c>
      <c r="BE1208" s="4">
        <v>0.0</v>
      </c>
      <c r="BF1208" s="4">
        <v>0.0</v>
      </c>
      <c r="BG1208" s="4">
        <v>0.0</v>
      </c>
      <c r="BH1208" s="4">
        <v>0.0</v>
      </c>
      <c r="BI1208" s="4">
        <v>0.0</v>
      </c>
      <c r="BJ1208" s="4">
        <v>0.0</v>
      </c>
      <c r="BK1208" s="4">
        <v>0.0</v>
      </c>
      <c r="BL1208" s="4">
        <v>0.0</v>
      </c>
      <c r="BM1208" s="4">
        <v>0.0</v>
      </c>
      <c r="BN1208" s="4">
        <v>11.07</v>
      </c>
      <c r="BO1208" s="4">
        <v>0.0</v>
      </c>
      <c r="BP1208" s="4">
        <v>5.74</v>
      </c>
      <c r="BQ1208" s="4">
        <v>1.86</v>
      </c>
      <c r="BR1208" s="4">
        <v>1.57</v>
      </c>
      <c r="BS1208" s="4">
        <v>4.6</v>
      </c>
      <c r="BT1208" s="4">
        <v>0.0</v>
      </c>
      <c r="BU1208" s="4">
        <v>0.0</v>
      </c>
      <c r="BV1208" s="4">
        <v>0.0</v>
      </c>
      <c r="BW1208" s="4">
        <v>0.0</v>
      </c>
      <c r="BX1208" s="4">
        <v>0.0</v>
      </c>
      <c r="BY1208" s="4">
        <v>0.0</v>
      </c>
      <c r="BZ1208" s="4">
        <v>0.0</v>
      </c>
      <c r="CA1208" s="4">
        <v>0.0</v>
      </c>
      <c r="CB1208" s="4">
        <v>0.0</v>
      </c>
      <c r="CC1208" s="4">
        <v>0.0</v>
      </c>
      <c r="CD1208" s="4">
        <v>0.0</v>
      </c>
      <c r="CE1208" s="4">
        <v>1.0</v>
      </c>
      <c r="CF1208" s="4">
        <v>0.0</v>
      </c>
      <c r="CG1208" s="4">
        <v>0.0</v>
      </c>
      <c r="CH1208" s="4">
        <v>3.57</v>
      </c>
      <c r="CI1208" s="4">
        <v>0.0</v>
      </c>
      <c r="CJ1208" s="4">
        <v>0.0</v>
      </c>
      <c r="CK1208" s="4">
        <v>0.0</v>
      </c>
      <c r="CL1208" s="4">
        <v>0.0</v>
      </c>
      <c r="CM1208" s="4">
        <v>0.0</v>
      </c>
      <c r="CN1208" s="4">
        <v>4.56</v>
      </c>
      <c r="CO1208" s="4">
        <v>1.26</v>
      </c>
      <c r="CP1208" s="4">
        <v>0.0</v>
      </c>
      <c r="CQ1208" s="4">
        <v>0.0</v>
      </c>
      <c r="CR1208" s="4">
        <v>15.32</v>
      </c>
      <c r="CS1208" s="4">
        <v>0.0</v>
      </c>
      <c r="CT1208" s="4">
        <v>16.0</v>
      </c>
      <c r="CU1208" s="4">
        <v>35.2</v>
      </c>
      <c r="CV1208" s="4" t="s">
        <v>3539</v>
      </c>
      <c r="CW1208" s="4">
        <v>299.27</v>
      </c>
      <c r="CX1208" s="4">
        <v>0.13</v>
      </c>
      <c r="CY1208" s="4">
        <v>0.02</v>
      </c>
      <c r="CZ1208" s="4">
        <v>0.0</v>
      </c>
      <c r="DA1208" s="4">
        <v>0.02</v>
      </c>
      <c r="DB1208" s="4">
        <v>0.04</v>
      </c>
      <c r="DC1208" s="4">
        <v>0.0</v>
      </c>
      <c r="DD1208" s="4">
        <v>0.0</v>
      </c>
      <c r="DE1208" s="4">
        <v>0.35</v>
      </c>
      <c r="DF1208" s="4">
        <v>0.0</v>
      </c>
      <c r="DG1208" s="4">
        <v>0.0</v>
      </c>
      <c r="DH1208" s="4">
        <v>0.0</v>
      </c>
      <c r="DI1208" s="4">
        <v>0.0</v>
      </c>
      <c r="DJ1208" s="4">
        <v>0.0</v>
      </c>
      <c r="DK1208" s="4">
        <v>0.01</v>
      </c>
      <c r="DL1208" s="4">
        <v>0.0</v>
      </c>
      <c r="DM1208" s="4">
        <v>0.02</v>
      </c>
      <c r="DN1208" s="4">
        <v>0.0</v>
      </c>
      <c r="DO1208" s="4">
        <v>0.05</v>
      </c>
      <c r="DP1208" s="4">
        <v>0.3</v>
      </c>
      <c r="DQ1208" s="4">
        <v>0.0</v>
      </c>
      <c r="DR1208" s="4">
        <v>0.0</v>
      </c>
      <c r="DS1208" s="4">
        <v>0.0</v>
      </c>
      <c r="DT1208" s="4">
        <v>0.08</v>
      </c>
      <c r="DU1208" s="4">
        <v>0.0</v>
      </c>
      <c r="DV1208" s="4">
        <v>0.0</v>
      </c>
      <c r="DW1208" s="4">
        <v>0.0</v>
      </c>
      <c r="DX1208" s="4" t="s">
        <v>3539</v>
      </c>
      <c r="DY1208" s="4" t="s">
        <v>767</v>
      </c>
      <c r="DZ1208" s="4" t="s">
        <v>3509</v>
      </c>
      <c r="EA1208" s="4" t="s">
        <v>2932</v>
      </c>
      <c r="EB1208" s="4">
        <v>299.267611861</v>
      </c>
      <c r="EC1208" s="6">
        <v>38.92162828009</v>
      </c>
      <c r="ED1208" s="7">
        <v>0.13</v>
      </c>
      <c r="EE1208" s="4" t="s">
        <v>3539</v>
      </c>
      <c r="EF1208" s="4" t="s">
        <v>3505</v>
      </c>
      <c r="EG1208" s="4" t="s">
        <v>766</v>
      </c>
      <c r="EH1208" s="4">
        <f t="shared" si="1"/>
        <v>1189.929444</v>
      </c>
      <c r="EI1208" s="4">
        <f t="shared" si="2"/>
        <v>3.765625</v>
      </c>
      <c r="EJ1208" s="4">
        <f t="shared" si="3"/>
        <v>4480.828063</v>
      </c>
      <c r="EK1208" s="4">
        <f t="shared" si="4"/>
        <v>0.3813655224</v>
      </c>
      <c r="EL1208" s="4">
        <f t="shared" si="5"/>
        <v>0.2814032441</v>
      </c>
      <c r="EM1208" s="4">
        <f t="shared" si="6"/>
        <v>0.4530831099</v>
      </c>
      <c r="EN1208" s="4">
        <f t="shared" si="7"/>
        <v>0.2761394102</v>
      </c>
      <c r="EO1208" s="4">
        <f t="shared" si="8"/>
        <v>0.07774798928</v>
      </c>
      <c r="EP1208" s="4">
        <f t="shared" si="9"/>
        <v>0.1930294906</v>
      </c>
      <c r="EQ1208" s="4">
        <f t="shared" si="10"/>
        <v>0.3933609959</v>
      </c>
      <c r="ER1208" s="4">
        <f t="shared" si="11"/>
        <v>0.2020369672</v>
      </c>
      <c r="ES1208" s="4">
        <f t="shared" si="12"/>
        <v>0.3957751792</v>
      </c>
      <c r="ET1208" s="4">
        <f t="shared" si="13"/>
        <v>0.442914618</v>
      </c>
      <c r="EU1208" s="4">
        <f t="shared" si="14"/>
        <v>0.08</v>
      </c>
      <c r="EV1208" s="4">
        <f t="shared" si="15"/>
        <v>0.35</v>
      </c>
      <c r="EW1208" s="4">
        <f t="shared" si="16"/>
        <v>0.06</v>
      </c>
      <c r="EX1208" s="4">
        <f t="shared" si="17"/>
        <v>0.32</v>
      </c>
      <c r="EY1208" s="4">
        <f t="shared" si="18"/>
        <v>0.08</v>
      </c>
      <c r="EZ1208" s="4">
        <f t="shared" si="19"/>
        <v>1.30497794</v>
      </c>
      <c r="FA1208" s="4">
        <f t="shared" si="20"/>
        <v>0.8108283831</v>
      </c>
      <c r="FB1208" s="4">
        <f t="shared" si="21"/>
        <v>0.1300562665</v>
      </c>
      <c r="FC1208" s="4">
        <f t="shared" si="22"/>
        <v>0.07290751663</v>
      </c>
      <c r="FD1208" s="4">
        <f t="shared" si="23"/>
        <v>0.01706613126</v>
      </c>
      <c r="FE1208" s="4">
        <f t="shared" si="24"/>
        <v>0.3137156481</v>
      </c>
      <c r="FF1208" s="4">
        <f t="shared" si="25"/>
        <v>0</v>
      </c>
      <c r="FG1208" s="4">
        <f t="shared" si="26"/>
        <v>0</v>
      </c>
      <c r="FH1208" s="4">
        <f t="shared" si="27"/>
        <v>0</v>
      </c>
      <c r="FI1208" s="4">
        <f t="shared" si="28"/>
        <v>0</v>
      </c>
      <c r="FJ1208" s="4">
        <f t="shared" si="29"/>
        <v>0.138913289</v>
      </c>
      <c r="FK1208" s="4">
        <f t="shared" si="30"/>
        <v>0.07202911281</v>
      </c>
      <c r="FL1208" s="4">
        <f t="shared" si="31"/>
        <v>0.0197013427</v>
      </c>
      <c r="FM1208" s="4">
        <f t="shared" si="32"/>
        <v>0</v>
      </c>
      <c r="FN1208" s="4">
        <f t="shared" si="33"/>
        <v>0.01254862593</v>
      </c>
      <c r="FO1208" s="4">
        <f t="shared" si="34"/>
        <v>0.08784038148</v>
      </c>
      <c r="FP1208" s="4">
        <f t="shared" si="35"/>
        <v>0.2652779521</v>
      </c>
      <c r="FQ1208" s="4">
        <f t="shared" si="36"/>
        <v>1</v>
      </c>
      <c r="FR1208" s="4">
        <v>79.69</v>
      </c>
    </row>
    <row r="1209" ht="12.75" customHeight="1">
      <c r="A1209" s="4" t="s">
        <v>166</v>
      </c>
      <c r="B1209" s="4" t="s">
        <v>3504</v>
      </c>
      <c r="C1209" s="4" t="s">
        <v>3505</v>
      </c>
      <c r="D1209" s="4" t="s">
        <v>3540</v>
      </c>
      <c r="E1209" s="4" t="s">
        <v>3541</v>
      </c>
      <c r="F1209" s="4">
        <v>840.896113513</v>
      </c>
      <c r="G1209" s="4">
        <v>12.5</v>
      </c>
      <c r="H1209" s="4">
        <v>31.0625</v>
      </c>
      <c r="I1209" s="4">
        <v>75.4375</v>
      </c>
      <c r="J1209" s="4">
        <v>98.6875</v>
      </c>
      <c r="K1209" s="4">
        <v>188.5</v>
      </c>
      <c r="L1209" s="4">
        <v>434.75</v>
      </c>
      <c r="M1209" s="4">
        <v>106.572792053223</v>
      </c>
      <c r="N1209" s="4">
        <v>781.088989257813</v>
      </c>
      <c r="O1209" s="4">
        <v>427.411423565295</v>
      </c>
      <c r="P1209" s="4">
        <v>0.0</v>
      </c>
      <c r="Q1209" s="4">
        <v>0.0</v>
      </c>
      <c r="R1209" s="4">
        <v>517.8125</v>
      </c>
      <c r="S1209" s="4">
        <v>159.6875</v>
      </c>
      <c r="T1209" s="4">
        <v>163.4375</v>
      </c>
      <c r="U1209" s="4">
        <v>0.0</v>
      </c>
      <c r="V1209" s="4">
        <v>1644.46639934655</v>
      </c>
      <c r="W1209" s="4">
        <v>13.0495930793792</v>
      </c>
      <c r="X1209" s="4">
        <v>33.0</v>
      </c>
      <c r="Y1209" s="4">
        <v>181426.6983</v>
      </c>
      <c r="Z1209" s="4">
        <v>603.07</v>
      </c>
      <c r="AA1209" s="4">
        <v>46.24</v>
      </c>
      <c r="AB1209" s="4">
        <v>46.24</v>
      </c>
      <c r="AC1209" s="4">
        <v>0.0</v>
      </c>
      <c r="AD1209" s="4">
        <v>0.97</v>
      </c>
      <c r="AE1209" s="4">
        <v>1.7</v>
      </c>
      <c r="AF1209" s="4">
        <v>554.16</v>
      </c>
      <c r="AG1209" s="4">
        <v>84.9</v>
      </c>
      <c r="AH1209" s="4">
        <v>28.3</v>
      </c>
      <c r="AI1209" s="4">
        <v>8.5</v>
      </c>
      <c r="AJ1209" s="4">
        <v>56.0</v>
      </c>
      <c r="AK1209" s="4">
        <v>0.0</v>
      </c>
      <c r="AL1209" s="4">
        <v>0.0</v>
      </c>
      <c r="AM1209" s="4">
        <v>0.0</v>
      </c>
      <c r="AN1209" s="4">
        <v>0.0</v>
      </c>
      <c r="AO1209" s="4">
        <v>0.0</v>
      </c>
      <c r="AP1209" s="4">
        <v>0.0</v>
      </c>
      <c r="AQ1209" s="4">
        <v>0.0</v>
      </c>
      <c r="AR1209" s="4">
        <v>543.0</v>
      </c>
      <c r="AS1209" s="4">
        <v>0.0</v>
      </c>
      <c r="AT1209" s="4">
        <v>0.0</v>
      </c>
      <c r="AU1209" s="4">
        <v>0.0</v>
      </c>
      <c r="AV1209" s="4">
        <v>0.0</v>
      </c>
      <c r="AW1209" s="4">
        <v>0.0</v>
      </c>
      <c r="AX1209" s="4">
        <v>0.0</v>
      </c>
      <c r="AY1209" s="4">
        <v>0.0</v>
      </c>
      <c r="AZ1209" s="4">
        <v>0.0</v>
      </c>
      <c r="BA1209" s="4">
        <v>0.0</v>
      </c>
      <c r="BB1209" s="4">
        <v>0.0</v>
      </c>
      <c r="BC1209" s="4">
        <v>0.0</v>
      </c>
      <c r="BD1209" s="4">
        <v>0.0</v>
      </c>
      <c r="BE1209" s="4">
        <v>0.0</v>
      </c>
      <c r="BF1209" s="4">
        <v>0.0</v>
      </c>
      <c r="BG1209" s="4">
        <v>0.0</v>
      </c>
      <c r="BH1209" s="4">
        <v>0.0</v>
      </c>
      <c r="BI1209" s="4">
        <v>0.0</v>
      </c>
      <c r="BJ1209" s="4">
        <v>0.0</v>
      </c>
      <c r="BK1209" s="4">
        <v>0.0</v>
      </c>
      <c r="BL1209" s="4">
        <v>0.0</v>
      </c>
      <c r="BM1209" s="4">
        <v>0.0</v>
      </c>
      <c r="BN1209" s="4">
        <v>18.19</v>
      </c>
      <c r="BO1209" s="4">
        <v>0.0</v>
      </c>
      <c r="BP1209" s="4">
        <v>12.76</v>
      </c>
      <c r="BQ1209" s="4">
        <v>2.99</v>
      </c>
      <c r="BR1209" s="4">
        <v>2.17</v>
      </c>
      <c r="BS1209" s="4">
        <v>4.15</v>
      </c>
      <c r="BT1209" s="4">
        <v>0.0</v>
      </c>
      <c r="BU1209" s="4">
        <v>0.0</v>
      </c>
      <c r="BV1209" s="4">
        <v>0.0</v>
      </c>
      <c r="BW1209" s="4">
        <v>0.0</v>
      </c>
      <c r="BX1209" s="4">
        <v>0.0</v>
      </c>
      <c r="BY1209" s="4">
        <v>0.0</v>
      </c>
      <c r="BZ1209" s="4">
        <v>0.0</v>
      </c>
      <c r="CA1209" s="4">
        <v>0.0</v>
      </c>
      <c r="CB1209" s="4">
        <v>0.0</v>
      </c>
      <c r="CC1209" s="4">
        <v>0.0</v>
      </c>
      <c r="CD1209" s="4">
        <v>0.0</v>
      </c>
      <c r="CE1209" s="4">
        <v>0.0</v>
      </c>
      <c r="CF1209" s="4">
        <v>0.0</v>
      </c>
      <c r="CG1209" s="4">
        <v>0.0</v>
      </c>
      <c r="CH1209" s="4">
        <v>14.91</v>
      </c>
      <c r="CI1209" s="4">
        <v>0.0</v>
      </c>
      <c r="CJ1209" s="4">
        <v>0.0</v>
      </c>
      <c r="CK1209" s="4">
        <v>0.0</v>
      </c>
      <c r="CL1209" s="4">
        <v>0.0</v>
      </c>
      <c r="CM1209" s="4">
        <v>0.0</v>
      </c>
      <c r="CN1209" s="4">
        <v>2.9</v>
      </c>
      <c r="CO1209" s="4">
        <v>0.0</v>
      </c>
      <c r="CP1209" s="4">
        <v>0.0</v>
      </c>
      <c r="CQ1209" s="4">
        <v>0.0</v>
      </c>
      <c r="CR1209" s="4">
        <v>2.0</v>
      </c>
      <c r="CS1209" s="4">
        <v>0.0</v>
      </c>
      <c r="CT1209" s="4">
        <v>53.0</v>
      </c>
      <c r="CU1209" s="4">
        <v>52.8</v>
      </c>
      <c r="CV1209" s="4" t="s">
        <v>3540</v>
      </c>
      <c r="CW1209" s="4">
        <v>840.9</v>
      </c>
      <c r="CX1209" s="4">
        <v>0.01</v>
      </c>
      <c r="CY1209" s="4">
        <v>0.06</v>
      </c>
      <c r="CZ1209" s="4">
        <v>0.0</v>
      </c>
      <c r="DA1209" s="4">
        <v>0.0</v>
      </c>
      <c r="DB1209" s="4">
        <v>0.0</v>
      </c>
      <c r="DC1209" s="4">
        <v>0.0</v>
      </c>
      <c r="DD1209" s="4">
        <v>0.0</v>
      </c>
      <c r="DE1209" s="4">
        <v>0.03</v>
      </c>
      <c r="DF1209" s="4">
        <v>0.0</v>
      </c>
      <c r="DG1209" s="4">
        <v>0.0</v>
      </c>
      <c r="DH1209" s="4">
        <v>0.0</v>
      </c>
      <c r="DI1209" s="4">
        <v>0.0</v>
      </c>
      <c r="DJ1209" s="4">
        <v>0.0</v>
      </c>
      <c r="DK1209" s="4">
        <v>0.0</v>
      </c>
      <c r="DL1209" s="4">
        <v>0.0</v>
      </c>
      <c r="DM1209" s="4">
        <v>0.14</v>
      </c>
      <c r="DN1209" s="4">
        <v>0.0</v>
      </c>
      <c r="DO1209" s="4">
        <v>0.02</v>
      </c>
      <c r="DP1209" s="4">
        <v>0.37</v>
      </c>
      <c r="DQ1209" s="4">
        <v>0.0</v>
      </c>
      <c r="DR1209" s="4">
        <v>0.02</v>
      </c>
      <c r="DS1209" s="4">
        <v>0.0</v>
      </c>
      <c r="DT1209" s="4">
        <v>0.33</v>
      </c>
      <c r="DU1209" s="4">
        <v>0.01</v>
      </c>
      <c r="DV1209" s="4">
        <v>0.0</v>
      </c>
      <c r="DW1209" s="4">
        <v>0.0</v>
      </c>
      <c r="DX1209" s="4" t="s">
        <v>3540</v>
      </c>
      <c r="DY1209" s="4" t="s">
        <v>3542</v>
      </c>
      <c r="DZ1209" s="4" t="s">
        <v>3509</v>
      </c>
      <c r="EA1209" s="4" t="s">
        <v>2932</v>
      </c>
      <c r="EB1209" s="4">
        <v>840.896113513</v>
      </c>
      <c r="EC1209" s="6">
        <v>2044.99803696251</v>
      </c>
      <c r="ED1209" s="7">
        <v>2.43</v>
      </c>
      <c r="EE1209" s="4" t="s">
        <v>3540</v>
      </c>
      <c r="EF1209" s="4" t="s">
        <v>3505</v>
      </c>
      <c r="EG1209" s="4" t="s">
        <v>3541</v>
      </c>
      <c r="EH1209" s="4">
        <f t="shared" si="1"/>
        <v>300.83854</v>
      </c>
      <c r="EI1209" s="4">
        <f t="shared" si="2"/>
        <v>11.4217803</v>
      </c>
      <c r="EJ1209" s="4">
        <f t="shared" si="3"/>
        <v>3436.11171</v>
      </c>
      <c r="EK1209" s="4">
        <f t="shared" si="4"/>
        <v>0.05491899779</v>
      </c>
      <c r="EL1209" s="4">
        <f t="shared" si="5"/>
        <v>0.2946589948</v>
      </c>
      <c r="EM1209" s="4">
        <f t="shared" si="6"/>
        <v>0.477771525</v>
      </c>
      <c r="EN1209" s="4">
        <f t="shared" si="7"/>
        <v>0.159257175</v>
      </c>
      <c r="EO1209" s="4">
        <f t="shared" si="8"/>
        <v>0.04783342712</v>
      </c>
      <c r="EP1209" s="4">
        <f t="shared" si="9"/>
        <v>0.3151378728</v>
      </c>
      <c r="EQ1209" s="4">
        <f t="shared" si="10"/>
        <v>0.07667434958</v>
      </c>
      <c r="ER1209" s="4">
        <f t="shared" si="11"/>
        <v>0.002818909911</v>
      </c>
      <c r="ES1209" s="4">
        <f t="shared" si="12"/>
        <v>0.9188983037</v>
      </c>
      <c r="ET1209" s="4">
        <f t="shared" si="13"/>
        <v>0.7171753922</v>
      </c>
      <c r="EU1209" s="4">
        <f t="shared" si="14"/>
        <v>0.06</v>
      </c>
      <c r="EV1209" s="4">
        <f t="shared" si="15"/>
        <v>0.03</v>
      </c>
      <c r="EW1209" s="4">
        <f t="shared" si="16"/>
        <v>0.02</v>
      </c>
      <c r="EX1209" s="4">
        <f t="shared" si="17"/>
        <v>0.53</v>
      </c>
      <c r="EY1209" s="4">
        <f t="shared" si="18"/>
        <v>0.33</v>
      </c>
      <c r="EZ1209" s="4">
        <f t="shared" si="19"/>
        <v>1.054585991</v>
      </c>
      <c r="FA1209" s="4">
        <f t="shared" si="20"/>
        <v>0.6552511174</v>
      </c>
      <c r="FB1209" s="4">
        <f t="shared" si="21"/>
        <v>2.431927088</v>
      </c>
      <c r="FC1209" s="4">
        <f t="shared" si="22"/>
        <v>0</v>
      </c>
      <c r="FD1209" s="4">
        <f t="shared" si="23"/>
        <v>0</v>
      </c>
      <c r="FE1209" s="4">
        <f t="shared" si="24"/>
        <v>0</v>
      </c>
      <c r="FF1209" s="4">
        <f t="shared" si="25"/>
        <v>0</v>
      </c>
      <c r="FG1209" s="4">
        <f t="shared" si="26"/>
        <v>0</v>
      </c>
      <c r="FH1209" s="4">
        <f t="shared" si="27"/>
        <v>0</v>
      </c>
      <c r="FI1209" s="4">
        <f t="shared" si="28"/>
        <v>0</v>
      </c>
      <c r="FJ1209" s="4">
        <f t="shared" si="29"/>
        <v>0.3131347908</v>
      </c>
      <c r="FK1209" s="4">
        <f t="shared" si="30"/>
        <v>0.2196591496</v>
      </c>
      <c r="FL1209" s="4">
        <f t="shared" si="31"/>
        <v>0.03735582716</v>
      </c>
      <c r="FM1209" s="4">
        <f t="shared" si="32"/>
        <v>0</v>
      </c>
      <c r="FN1209" s="4">
        <f t="shared" si="33"/>
        <v>0</v>
      </c>
      <c r="FO1209" s="4">
        <f t="shared" si="34"/>
        <v>0.3454983646</v>
      </c>
      <c r="FP1209" s="4">
        <f t="shared" si="35"/>
        <v>0.08435186779</v>
      </c>
      <c r="FQ1209" s="4">
        <f t="shared" si="36"/>
        <v>1</v>
      </c>
      <c r="FR1209" s="4">
        <v>58.09</v>
      </c>
    </row>
    <row r="1210" ht="12.75" customHeight="1">
      <c r="A1210" s="4" t="s">
        <v>166</v>
      </c>
      <c r="B1210" s="4" t="s">
        <v>3504</v>
      </c>
      <c r="C1210" s="4" t="s">
        <v>3505</v>
      </c>
      <c r="D1210" s="4" t="s">
        <v>3543</v>
      </c>
      <c r="E1210" s="4" t="s">
        <v>3505</v>
      </c>
      <c r="F1210" s="4">
        <v>389.096003424</v>
      </c>
      <c r="G1210" s="4">
        <v>185.375</v>
      </c>
      <c r="H1210" s="4">
        <v>72.375</v>
      </c>
      <c r="I1210" s="4">
        <v>57.75</v>
      </c>
      <c r="J1210" s="4">
        <v>29.75</v>
      </c>
      <c r="K1210" s="4">
        <v>31.5625</v>
      </c>
      <c r="L1210" s="4">
        <v>11.9375</v>
      </c>
      <c r="M1210" s="4">
        <v>4.0</v>
      </c>
      <c r="N1210" s="4">
        <v>89.3991317749024</v>
      </c>
      <c r="O1210" s="4">
        <v>38.3794382677201</v>
      </c>
      <c r="P1210" s="4">
        <v>95.375</v>
      </c>
      <c r="Q1210" s="4">
        <v>0.0</v>
      </c>
      <c r="R1210" s="4">
        <v>0.0</v>
      </c>
      <c r="S1210" s="4">
        <v>0.0</v>
      </c>
      <c r="T1210" s="4">
        <v>278.875</v>
      </c>
      <c r="U1210" s="4">
        <v>14.5</v>
      </c>
      <c r="V1210" s="4">
        <v>1554.84253273662</v>
      </c>
      <c r="W1210" s="4">
        <v>14.3922807889939</v>
      </c>
      <c r="X1210" s="4">
        <v>21.0</v>
      </c>
      <c r="Y1210" s="4">
        <v>53508.9221</v>
      </c>
      <c r="Z1210" s="4">
        <v>21.14</v>
      </c>
      <c r="AA1210" s="4">
        <v>13.6</v>
      </c>
      <c r="AB1210" s="4">
        <v>12.67</v>
      </c>
      <c r="AC1210" s="4">
        <v>0.93</v>
      </c>
      <c r="AD1210" s="4">
        <v>0.94</v>
      </c>
      <c r="AE1210" s="4">
        <v>5.72</v>
      </c>
      <c r="AF1210" s="4">
        <v>0.88</v>
      </c>
      <c r="AG1210" s="4">
        <v>0.0</v>
      </c>
      <c r="AH1210" s="4">
        <v>16.2</v>
      </c>
      <c r="AI1210" s="4">
        <v>0.0</v>
      </c>
      <c r="AJ1210" s="4">
        <v>3.2</v>
      </c>
      <c r="AK1210" s="4">
        <v>0.0</v>
      </c>
      <c r="AL1210" s="4">
        <v>0.0</v>
      </c>
      <c r="AM1210" s="4">
        <v>0.0</v>
      </c>
      <c r="AN1210" s="4">
        <v>0.0</v>
      </c>
      <c r="AO1210" s="4">
        <v>0.0</v>
      </c>
      <c r="AP1210" s="4">
        <v>0.0</v>
      </c>
      <c r="AQ1210" s="4">
        <v>0.0</v>
      </c>
      <c r="AR1210" s="4">
        <v>0.0</v>
      </c>
      <c r="AS1210" s="4">
        <v>0.0</v>
      </c>
      <c r="AT1210" s="4">
        <v>0.0</v>
      </c>
      <c r="AU1210" s="4">
        <v>0.0</v>
      </c>
      <c r="AV1210" s="4">
        <v>0.0</v>
      </c>
      <c r="AW1210" s="4">
        <v>0.0</v>
      </c>
      <c r="AX1210" s="4">
        <v>0.0</v>
      </c>
      <c r="AY1210" s="4">
        <v>0.0</v>
      </c>
      <c r="AZ1210" s="4">
        <v>0.0</v>
      </c>
      <c r="BA1210" s="4">
        <v>0.0</v>
      </c>
      <c r="BB1210" s="4">
        <v>1.88</v>
      </c>
      <c r="BC1210" s="4">
        <v>0.0</v>
      </c>
      <c r="BD1210" s="4">
        <v>0.0</v>
      </c>
      <c r="BE1210" s="4">
        <v>0.0</v>
      </c>
      <c r="BF1210" s="4">
        <v>0.0</v>
      </c>
      <c r="BG1210" s="4">
        <v>0.0</v>
      </c>
      <c r="BH1210" s="4">
        <v>0.0</v>
      </c>
      <c r="BI1210" s="4">
        <v>0.0</v>
      </c>
      <c r="BJ1210" s="4">
        <v>0.0</v>
      </c>
      <c r="BK1210" s="4">
        <v>0.0</v>
      </c>
      <c r="BL1210" s="4">
        <v>0.0</v>
      </c>
      <c r="BM1210" s="4">
        <v>0.0</v>
      </c>
      <c r="BN1210" s="4">
        <v>0.0</v>
      </c>
      <c r="BO1210" s="4">
        <v>0.0</v>
      </c>
      <c r="BP1210" s="4">
        <v>1.19</v>
      </c>
      <c r="BQ1210" s="4">
        <v>0.0</v>
      </c>
      <c r="BR1210" s="4">
        <v>0.0</v>
      </c>
      <c r="BS1210" s="4">
        <v>0.0</v>
      </c>
      <c r="BT1210" s="4">
        <v>0.0</v>
      </c>
      <c r="BU1210" s="4">
        <v>0.0</v>
      </c>
      <c r="BV1210" s="4">
        <v>0.0</v>
      </c>
      <c r="BW1210" s="4">
        <v>0.0</v>
      </c>
      <c r="BX1210" s="4">
        <v>0.0</v>
      </c>
      <c r="BY1210" s="4">
        <v>0.0</v>
      </c>
      <c r="BZ1210" s="4">
        <v>0.23</v>
      </c>
      <c r="CA1210" s="4">
        <v>0.0</v>
      </c>
      <c r="CB1210" s="4">
        <v>1.8</v>
      </c>
      <c r="CC1210" s="4">
        <v>1.54</v>
      </c>
      <c r="CD1210" s="4">
        <v>0.0</v>
      </c>
      <c r="CE1210" s="4">
        <v>0.0</v>
      </c>
      <c r="CF1210" s="4">
        <v>5.56</v>
      </c>
      <c r="CG1210" s="4">
        <v>0.0</v>
      </c>
      <c r="CH1210" s="4">
        <v>2.16</v>
      </c>
      <c r="CI1210" s="4">
        <v>0.0</v>
      </c>
      <c r="CJ1210" s="4">
        <v>0.0</v>
      </c>
      <c r="CK1210" s="4">
        <v>0.0</v>
      </c>
      <c r="CL1210" s="4">
        <v>0.0</v>
      </c>
      <c r="CM1210" s="4">
        <v>0.0</v>
      </c>
      <c r="CN1210" s="4">
        <v>0.0</v>
      </c>
      <c r="CO1210" s="4">
        <v>0.0</v>
      </c>
      <c r="CP1210" s="4">
        <v>0.0</v>
      </c>
      <c r="CQ1210" s="4">
        <v>0.0</v>
      </c>
      <c r="CR1210" s="4">
        <v>6.78</v>
      </c>
      <c r="CS1210" s="4">
        <v>0.0</v>
      </c>
      <c r="CT1210" s="4">
        <v>7.0</v>
      </c>
      <c r="CU1210" s="4">
        <v>27.3</v>
      </c>
      <c r="CV1210" s="4" t="s">
        <v>3543</v>
      </c>
      <c r="CW1210" s="4">
        <v>389.1</v>
      </c>
      <c r="CX1210" s="4">
        <v>0.41</v>
      </c>
      <c r="CY1210" s="4">
        <v>0.12</v>
      </c>
      <c r="CZ1210" s="4">
        <v>0.0</v>
      </c>
      <c r="DA1210" s="4">
        <v>0.02</v>
      </c>
      <c r="DB1210" s="4">
        <v>0.01</v>
      </c>
      <c r="DC1210" s="4">
        <v>0.0</v>
      </c>
      <c r="DD1210" s="4">
        <v>0.0</v>
      </c>
      <c r="DE1210" s="4">
        <v>0.11</v>
      </c>
      <c r="DF1210" s="4">
        <v>0.0</v>
      </c>
      <c r="DG1210" s="4">
        <v>0.0</v>
      </c>
      <c r="DH1210" s="4">
        <v>0.0</v>
      </c>
      <c r="DI1210" s="4">
        <v>0.0</v>
      </c>
      <c r="DJ1210" s="4">
        <v>0.0</v>
      </c>
      <c r="DK1210" s="4">
        <v>0.01</v>
      </c>
      <c r="DL1210" s="4">
        <v>0.0</v>
      </c>
      <c r="DM1210" s="4">
        <v>0.03</v>
      </c>
      <c r="DN1210" s="4">
        <v>0.0</v>
      </c>
      <c r="DO1210" s="4">
        <v>0.11</v>
      </c>
      <c r="DP1210" s="4">
        <v>0.04</v>
      </c>
      <c r="DQ1210" s="4">
        <v>0.0</v>
      </c>
      <c r="DR1210" s="4">
        <v>0.0</v>
      </c>
      <c r="DS1210" s="4">
        <v>0.05</v>
      </c>
      <c r="DT1210" s="4">
        <v>0.02</v>
      </c>
      <c r="DU1210" s="4">
        <v>0.0</v>
      </c>
      <c r="DV1210" s="4">
        <v>0.0</v>
      </c>
      <c r="DW1210" s="4">
        <v>0.06</v>
      </c>
      <c r="DX1210" s="4" t="s">
        <v>3543</v>
      </c>
      <c r="DY1210" s="4" t="s">
        <v>3509</v>
      </c>
      <c r="DZ1210" s="4" t="s">
        <v>3509</v>
      </c>
      <c r="EA1210" s="4" t="s">
        <v>2932</v>
      </c>
      <c r="EB1210" s="4">
        <v>389.096003424</v>
      </c>
      <c r="EC1210" s="6">
        <v>4.09325921625</v>
      </c>
      <c r="ED1210" s="7">
        <v>0.01</v>
      </c>
      <c r="EE1210" s="4" t="s">
        <v>3543</v>
      </c>
      <c r="EF1210" s="4" t="s">
        <v>3505</v>
      </c>
      <c r="EG1210" s="4" t="s">
        <v>3505</v>
      </c>
      <c r="EH1210" s="4">
        <f t="shared" si="1"/>
        <v>2531.169447</v>
      </c>
      <c r="EI1210" s="4">
        <f t="shared" si="2"/>
        <v>0.7743589744</v>
      </c>
      <c r="EJ1210" s="4">
        <f t="shared" si="3"/>
        <v>1960.033777</v>
      </c>
      <c r="EK1210" s="4">
        <f t="shared" si="4"/>
        <v>0.1452223273</v>
      </c>
      <c r="EL1210" s="4">
        <f t="shared" si="5"/>
        <v>0.9176915799</v>
      </c>
      <c r="EM1210" s="4">
        <f t="shared" si="6"/>
        <v>0</v>
      </c>
      <c r="EN1210" s="4">
        <f t="shared" si="7"/>
        <v>0.8350515464</v>
      </c>
      <c r="EO1210" s="4">
        <f t="shared" si="8"/>
        <v>0</v>
      </c>
      <c r="EP1210" s="4">
        <f t="shared" si="9"/>
        <v>0.1649484536</v>
      </c>
      <c r="EQ1210" s="4">
        <f t="shared" si="10"/>
        <v>0.6433301798</v>
      </c>
      <c r="ER1210" s="4">
        <f t="shared" si="11"/>
        <v>0.270577105</v>
      </c>
      <c r="ES1210" s="4">
        <f t="shared" si="12"/>
        <v>0.04162724693</v>
      </c>
      <c r="ET1210" s="4">
        <f t="shared" si="13"/>
        <v>0.05433106435</v>
      </c>
      <c r="EU1210" s="4">
        <f t="shared" si="14"/>
        <v>0.15</v>
      </c>
      <c r="EV1210" s="4">
        <f t="shared" si="15"/>
        <v>0.11</v>
      </c>
      <c r="EW1210" s="4">
        <f t="shared" si="16"/>
        <v>0.12</v>
      </c>
      <c r="EX1210" s="4">
        <f t="shared" si="17"/>
        <v>0.07</v>
      </c>
      <c r="EY1210" s="4">
        <f t="shared" si="18"/>
        <v>0.07</v>
      </c>
      <c r="EZ1210" s="4">
        <f t="shared" si="19"/>
        <v>1.154096268</v>
      </c>
      <c r="FA1210" s="4">
        <f t="shared" si="20"/>
        <v>0.717080329</v>
      </c>
      <c r="FB1210" s="4">
        <f t="shared" si="21"/>
        <v>0.010519921</v>
      </c>
      <c r="FC1210" s="4">
        <f t="shared" si="22"/>
        <v>0</v>
      </c>
      <c r="FD1210" s="4">
        <f t="shared" si="23"/>
        <v>0</v>
      </c>
      <c r="FE1210" s="4">
        <f t="shared" si="24"/>
        <v>0.08990913439</v>
      </c>
      <c r="FF1210" s="4">
        <f t="shared" si="25"/>
        <v>0</v>
      </c>
      <c r="FG1210" s="4">
        <f t="shared" si="26"/>
        <v>0</v>
      </c>
      <c r="FH1210" s="4">
        <f t="shared" si="27"/>
        <v>0</v>
      </c>
      <c r="FI1210" s="4">
        <f t="shared" si="28"/>
        <v>0</v>
      </c>
      <c r="FJ1210" s="4">
        <f t="shared" si="29"/>
        <v>0</v>
      </c>
      <c r="FK1210" s="4">
        <f t="shared" si="30"/>
        <v>0.05691056911</v>
      </c>
      <c r="FL1210" s="4">
        <f t="shared" si="31"/>
        <v>0</v>
      </c>
      <c r="FM1210" s="4">
        <f t="shared" si="32"/>
        <v>0</v>
      </c>
      <c r="FN1210" s="4">
        <f t="shared" si="33"/>
        <v>0.4256336681</v>
      </c>
      <c r="FO1210" s="4">
        <f t="shared" si="34"/>
        <v>0.1032998565</v>
      </c>
      <c r="FP1210" s="4">
        <f t="shared" si="35"/>
        <v>0.3242467719</v>
      </c>
      <c r="FQ1210" s="4">
        <f t="shared" si="36"/>
        <v>1</v>
      </c>
      <c r="FR1210" s="4">
        <v>20.91</v>
      </c>
    </row>
    <row r="1211" ht="12.75" customHeight="1">
      <c r="A1211" s="4" t="s">
        <v>166</v>
      </c>
      <c r="B1211" s="4" t="s">
        <v>3504</v>
      </c>
      <c r="C1211" s="4" t="s">
        <v>3505</v>
      </c>
      <c r="D1211" s="4" t="s">
        <v>3544</v>
      </c>
      <c r="E1211" s="4" t="s">
        <v>3545</v>
      </c>
      <c r="F1211" s="4">
        <v>423.377170034</v>
      </c>
      <c r="G1211" s="4">
        <v>160.875</v>
      </c>
      <c r="H1211" s="4">
        <v>46.0625</v>
      </c>
      <c r="I1211" s="4">
        <v>52.9375</v>
      </c>
      <c r="J1211" s="4">
        <v>29.0625</v>
      </c>
      <c r="K1211" s="4">
        <v>59.4375</v>
      </c>
      <c r="L1211" s="4">
        <v>73.5</v>
      </c>
      <c r="M1211" s="4">
        <v>4.80890941619873</v>
      </c>
      <c r="N1211" s="4">
        <v>208.053848266602</v>
      </c>
      <c r="O1211" s="4">
        <v>54.1397612458783</v>
      </c>
      <c r="P1211" s="4">
        <v>38.0</v>
      </c>
      <c r="Q1211" s="4">
        <v>0.0</v>
      </c>
      <c r="R1211" s="4">
        <v>124.875</v>
      </c>
      <c r="S1211" s="4">
        <v>0.0</v>
      </c>
      <c r="T1211" s="4">
        <v>224.1875</v>
      </c>
      <c r="U1211" s="4">
        <v>34.8125</v>
      </c>
      <c r="V1211" s="4">
        <v>1542.26718386346</v>
      </c>
      <c r="W1211" s="4">
        <v>14.4215608999224</v>
      </c>
      <c r="X1211" s="4">
        <v>47.0</v>
      </c>
      <c r="Y1211" s="4">
        <v>319364.1561</v>
      </c>
      <c r="Z1211" s="4">
        <v>89.78</v>
      </c>
      <c r="AA1211" s="4">
        <v>70.89</v>
      </c>
      <c r="AB1211" s="4">
        <v>70.89</v>
      </c>
      <c r="AC1211" s="4">
        <v>0.0</v>
      </c>
      <c r="AD1211" s="4">
        <v>2.08</v>
      </c>
      <c r="AE1211" s="4">
        <v>13.72</v>
      </c>
      <c r="AF1211" s="4">
        <v>3.09</v>
      </c>
      <c r="AG1211" s="4">
        <v>82.7</v>
      </c>
      <c r="AH1211" s="4">
        <v>15.3</v>
      </c>
      <c r="AI1211" s="4">
        <v>0.3</v>
      </c>
      <c r="AJ1211" s="4">
        <v>8.0</v>
      </c>
      <c r="AK1211" s="4">
        <v>1.06</v>
      </c>
      <c r="AL1211" s="4">
        <v>0.0</v>
      </c>
      <c r="AM1211" s="4">
        <v>0.0</v>
      </c>
      <c r="AN1211" s="4">
        <v>0.0</v>
      </c>
      <c r="AO1211" s="4">
        <v>0.0</v>
      </c>
      <c r="AP1211" s="4">
        <v>0.0</v>
      </c>
      <c r="AQ1211" s="4">
        <v>0.0</v>
      </c>
      <c r="AR1211" s="4">
        <v>1.63</v>
      </c>
      <c r="AS1211" s="4">
        <v>0.0</v>
      </c>
      <c r="AT1211" s="4">
        <v>3.06</v>
      </c>
      <c r="AU1211" s="4">
        <v>0.0</v>
      </c>
      <c r="AV1211" s="4">
        <v>0.0</v>
      </c>
      <c r="AW1211" s="4">
        <v>0.0</v>
      </c>
      <c r="AX1211" s="4">
        <v>0.0</v>
      </c>
      <c r="AY1211" s="4">
        <v>0.0</v>
      </c>
      <c r="AZ1211" s="4">
        <v>0.0</v>
      </c>
      <c r="BA1211" s="4">
        <v>0.0</v>
      </c>
      <c r="BB1211" s="4">
        <v>6.41</v>
      </c>
      <c r="BC1211" s="4">
        <v>0.0</v>
      </c>
      <c r="BD1211" s="4">
        <v>0.0</v>
      </c>
      <c r="BE1211" s="4">
        <v>0.0</v>
      </c>
      <c r="BF1211" s="4">
        <v>0.0</v>
      </c>
      <c r="BG1211" s="4">
        <v>0.0</v>
      </c>
      <c r="BH1211" s="4">
        <v>0.0</v>
      </c>
      <c r="BI1211" s="4">
        <v>0.0</v>
      </c>
      <c r="BJ1211" s="4">
        <v>0.0</v>
      </c>
      <c r="BK1211" s="4">
        <v>0.0</v>
      </c>
      <c r="BL1211" s="4">
        <v>0.0</v>
      </c>
      <c r="BM1211" s="4">
        <v>33.0</v>
      </c>
      <c r="BN1211" s="4">
        <v>0.0</v>
      </c>
      <c r="BO1211" s="4">
        <v>0.0</v>
      </c>
      <c r="BP1211" s="4">
        <v>0.0</v>
      </c>
      <c r="BQ1211" s="4">
        <v>0.0</v>
      </c>
      <c r="BR1211" s="4">
        <v>2.31</v>
      </c>
      <c r="BS1211" s="4">
        <v>2.02</v>
      </c>
      <c r="BT1211" s="4">
        <v>0.0</v>
      </c>
      <c r="BU1211" s="4">
        <v>0.0</v>
      </c>
      <c r="BV1211" s="4">
        <v>0.0</v>
      </c>
      <c r="BW1211" s="4">
        <v>0.0</v>
      </c>
      <c r="BX1211" s="4">
        <v>0.0</v>
      </c>
      <c r="BY1211" s="4">
        <v>0.0</v>
      </c>
      <c r="BZ1211" s="4">
        <v>0.0</v>
      </c>
      <c r="CA1211" s="4">
        <v>0.0</v>
      </c>
      <c r="CB1211" s="4">
        <v>0.0</v>
      </c>
      <c r="CC1211" s="4">
        <v>8.05</v>
      </c>
      <c r="CD1211" s="4">
        <v>0.0</v>
      </c>
      <c r="CE1211" s="4">
        <v>2.07</v>
      </c>
      <c r="CF1211" s="4">
        <v>2.37</v>
      </c>
      <c r="CG1211" s="4">
        <v>0.0</v>
      </c>
      <c r="CH1211" s="4">
        <v>0.0</v>
      </c>
      <c r="CI1211" s="4">
        <v>0.0</v>
      </c>
      <c r="CJ1211" s="4">
        <v>1.54</v>
      </c>
      <c r="CK1211" s="4">
        <v>0.0</v>
      </c>
      <c r="CL1211" s="4">
        <v>0.0</v>
      </c>
      <c r="CM1211" s="4">
        <v>0.0</v>
      </c>
      <c r="CN1211" s="4">
        <v>0.0</v>
      </c>
      <c r="CO1211" s="4">
        <v>3.62</v>
      </c>
      <c r="CP1211" s="4">
        <v>1.26</v>
      </c>
      <c r="CQ1211" s="4">
        <v>0.0</v>
      </c>
      <c r="CR1211" s="4">
        <v>21.38</v>
      </c>
      <c r="CS1211" s="4">
        <v>0.0</v>
      </c>
      <c r="CT1211" s="4">
        <v>71.0</v>
      </c>
      <c r="CU1211" s="4">
        <v>61.1</v>
      </c>
      <c r="CV1211" s="4" t="s">
        <v>3544</v>
      </c>
      <c r="CW1211" s="4">
        <v>423.38</v>
      </c>
      <c r="CX1211" s="4">
        <v>0.16</v>
      </c>
      <c r="CY1211" s="4">
        <v>0.12</v>
      </c>
      <c r="CZ1211" s="4">
        <v>0.0</v>
      </c>
      <c r="DA1211" s="4">
        <v>0.04</v>
      </c>
      <c r="DB1211" s="4">
        <v>0.0</v>
      </c>
      <c r="DC1211" s="4">
        <v>0.0</v>
      </c>
      <c r="DD1211" s="4">
        <v>0.0</v>
      </c>
      <c r="DE1211" s="4">
        <v>0.14</v>
      </c>
      <c r="DF1211" s="4">
        <v>0.0</v>
      </c>
      <c r="DG1211" s="4">
        <v>0.0</v>
      </c>
      <c r="DH1211" s="4">
        <v>0.0</v>
      </c>
      <c r="DI1211" s="4">
        <v>0.0</v>
      </c>
      <c r="DJ1211" s="4">
        <v>0.0</v>
      </c>
      <c r="DK1211" s="4">
        <v>0.03</v>
      </c>
      <c r="DL1211" s="4">
        <v>0.0</v>
      </c>
      <c r="DM1211" s="4">
        <v>0.13</v>
      </c>
      <c r="DN1211" s="4">
        <v>0.0</v>
      </c>
      <c r="DO1211" s="4">
        <v>0.12</v>
      </c>
      <c r="DP1211" s="4">
        <v>0.13</v>
      </c>
      <c r="DQ1211" s="4">
        <v>0.0</v>
      </c>
      <c r="DR1211" s="4">
        <v>0.0</v>
      </c>
      <c r="DS1211" s="4">
        <v>0.0</v>
      </c>
      <c r="DT1211" s="4">
        <v>0.07</v>
      </c>
      <c r="DU1211" s="4">
        <v>0.0</v>
      </c>
      <c r="DV1211" s="4">
        <v>0.0</v>
      </c>
      <c r="DW1211" s="4">
        <v>0.06</v>
      </c>
      <c r="DX1211" s="4" t="s">
        <v>3544</v>
      </c>
      <c r="DY1211" s="4" t="s">
        <v>3546</v>
      </c>
      <c r="DZ1211" s="4" t="s">
        <v>3509</v>
      </c>
      <c r="EA1211" s="4" t="s">
        <v>2932</v>
      </c>
      <c r="EB1211" s="4">
        <v>423.377170034</v>
      </c>
      <c r="EC1211" s="6">
        <v>174.05677188422</v>
      </c>
      <c r="ED1211" s="7">
        <v>0.41</v>
      </c>
      <c r="EE1211" s="4" t="s">
        <v>3544</v>
      </c>
      <c r="EF1211" s="4" t="s">
        <v>3505</v>
      </c>
      <c r="EG1211" s="4" t="s">
        <v>3545</v>
      </c>
      <c r="EH1211" s="4">
        <f t="shared" si="1"/>
        <v>3557.185967</v>
      </c>
      <c r="EI1211" s="4">
        <f t="shared" si="2"/>
        <v>1.469394435</v>
      </c>
      <c r="EJ1211" s="4">
        <f t="shared" si="3"/>
        <v>5226.909265</v>
      </c>
      <c r="EK1211" s="4">
        <f t="shared" si="4"/>
        <v>0.5105814213</v>
      </c>
      <c r="EL1211" s="4">
        <f t="shared" si="5"/>
        <v>1.184005346</v>
      </c>
      <c r="EM1211" s="4">
        <f t="shared" si="6"/>
        <v>0.7779868297</v>
      </c>
      <c r="EN1211" s="4">
        <f t="shared" si="7"/>
        <v>0.1439322672</v>
      </c>
      <c r="EO1211" s="4">
        <f t="shared" si="8"/>
        <v>0.002822201317</v>
      </c>
      <c r="EP1211" s="4">
        <f t="shared" si="9"/>
        <v>0.07525870179</v>
      </c>
      <c r="EQ1211" s="4">
        <f t="shared" si="10"/>
        <v>0.7895967922</v>
      </c>
      <c r="ER1211" s="4">
        <f t="shared" si="11"/>
        <v>0.1528179996</v>
      </c>
      <c r="ES1211" s="4">
        <f t="shared" si="12"/>
        <v>0.03441746491</v>
      </c>
      <c r="ET1211" s="4">
        <f t="shared" si="13"/>
        <v>0.2120567814</v>
      </c>
      <c r="EU1211" s="4">
        <f t="shared" si="14"/>
        <v>0.16</v>
      </c>
      <c r="EV1211" s="4">
        <f t="shared" si="15"/>
        <v>0.14</v>
      </c>
      <c r="EW1211" s="4">
        <f t="shared" si="16"/>
        <v>0.15</v>
      </c>
      <c r="EX1211" s="4">
        <f t="shared" si="17"/>
        <v>0.26</v>
      </c>
      <c r="EY1211" s="4">
        <f t="shared" si="18"/>
        <v>0.07</v>
      </c>
      <c r="EZ1211" s="4">
        <f t="shared" si="19"/>
        <v>1.389424183</v>
      </c>
      <c r="FA1211" s="4">
        <f t="shared" si="20"/>
        <v>0.8632977837</v>
      </c>
      <c r="FB1211" s="4">
        <f t="shared" si="21"/>
        <v>0.4111151574</v>
      </c>
      <c r="FC1211" s="4">
        <f t="shared" si="22"/>
        <v>0.01198552691</v>
      </c>
      <c r="FD1211" s="4">
        <f t="shared" si="23"/>
        <v>0.03459972863</v>
      </c>
      <c r="FE1211" s="4">
        <f t="shared" si="24"/>
        <v>0.07247851651</v>
      </c>
      <c r="FF1211" s="4">
        <f t="shared" si="25"/>
        <v>0</v>
      </c>
      <c r="FG1211" s="4">
        <f t="shared" si="26"/>
        <v>0</v>
      </c>
      <c r="FH1211" s="4">
        <f t="shared" si="27"/>
        <v>0</v>
      </c>
      <c r="FI1211" s="4">
        <f t="shared" si="28"/>
        <v>0.3731343284</v>
      </c>
      <c r="FJ1211" s="4">
        <f t="shared" si="29"/>
        <v>0</v>
      </c>
      <c r="FK1211" s="4">
        <f t="shared" si="30"/>
        <v>0</v>
      </c>
      <c r="FL1211" s="4">
        <f t="shared" si="31"/>
        <v>0.02611940299</v>
      </c>
      <c r="FM1211" s="4">
        <f t="shared" si="32"/>
        <v>0</v>
      </c>
      <c r="FN1211" s="4">
        <f t="shared" si="33"/>
        <v>0.1412256897</v>
      </c>
      <c r="FO1211" s="4">
        <f t="shared" si="34"/>
        <v>0.04353233831</v>
      </c>
      <c r="FP1211" s="4">
        <f t="shared" si="35"/>
        <v>0.2969244686</v>
      </c>
      <c r="FQ1211" s="4">
        <f t="shared" si="36"/>
        <v>1</v>
      </c>
      <c r="FR1211" s="4">
        <v>88.44</v>
      </c>
    </row>
    <row r="1212" ht="12.75" customHeight="1">
      <c r="A1212" s="4" t="s">
        <v>166</v>
      </c>
      <c r="B1212" s="4" t="s">
        <v>3547</v>
      </c>
      <c r="C1212" s="4" t="s">
        <v>3548</v>
      </c>
      <c r="D1212" s="4" t="s">
        <v>3549</v>
      </c>
      <c r="E1212" s="4" t="s">
        <v>3550</v>
      </c>
      <c r="F1212" s="4">
        <v>1302.84065514</v>
      </c>
      <c r="G1212" s="4">
        <v>263.5625</v>
      </c>
      <c r="H1212" s="4">
        <v>165.0625</v>
      </c>
      <c r="I1212" s="4">
        <v>206.875</v>
      </c>
      <c r="J1212" s="4">
        <v>142.0</v>
      </c>
      <c r="K1212" s="4">
        <v>217.125</v>
      </c>
      <c r="L1212" s="4">
        <v>307.75</v>
      </c>
      <c r="M1212" s="4">
        <v>0.0699867606163025</v>
      </c>
      <c r="N1212" s="4">
        <v>531.703430175781</v>
      </c>
      <c r="O1212" s="4">
        <v>198.209906077102</v>
      </c>
      <c r="P1212" s="4">
        <v>96.9375</v>
      </c>
      <c r="Q1212" s="4">
        <v>0.0</v>
      </c>
      <c r="R1212" s="4">
        <v>765.625</v>
      </c>
      <c r="S1212" s="4">
        <v>175.0</v>
      </c>
      <c r="T1212" s="4">
        <v>264.8125</v>
      </c>
      <c r="U1212" s="4">
        <v>0.0</v>
      </c>
      <c r="V1212" s="4">
        <v>1541.78219563688</v>
      </c>
      <c r="W1212" s="4">
        <v>13.6495420729868</v>
      </c>
      <c r="X1212" s="4">
        <v>20.0</v>
      </c>
      <c r="Y1212" s="4">
        <v>461813.3178</v>
      </c>
      <c r="Z1212" s="4">
        <v>189.32</v>
      </c>
      <c r="AA1212" s="4">
        <v>68.26</v>
      </c>
      <c r="AB1212" s="4">
        <v>67.16</v>
      </c>
      <c r="AC1212" s="4">
        <v>1.1</v>
      </c>
      <c r="AD1212" s="4">
        <v>1.52</v>
      </c>
      <c r="AE1212" s="4">
        <v>0.89</v>
      </c>
      <c r="AF1212" s="4">
        <v>118.65</v>
      </c>
      <c r="AG1212" s="4">
        <v>113.8</v>
      </c>
      <c r="AH1212" s="4">
        <v>2.0</v>
      </c>
      <c r="AI1212" s="4">
        <v>0.7</v>
      </c>
      <c r="AJ1212" s="4">
        <v>9.6</v>
      </c>
      <c r="AK1212" s="4">
        <v>1.02</v>
      </c>
      <c r="AL1212" s="4">
        <v>0.0</v>
      </c>
      <c r="AM1212" s="4">
        <v>0.0</v>
      </c>
      <c r="AN1212" s="4">
        <v>0.0</v>
      </c>
      <c r="AO1212" s="4">
        <v>0.0</v>
      </c>
      <c r="AP1212" s="4">
        <v>0.0</v>
      </c>
      <c r="AQ1212" s="4">
        <v>0.0</v>
      </c>
      <c r="AR1212" s="4">
        <v>112.0</v>
      </c>
      <c r="AS1212" s="4">
        <v>0.0</v>
      </c>
      <c r="AT1212" s="4">
        <v>0.0</v>
      </c>
      <c r="AU1212" s="4">
        <v>0.0</v>
      </c>
      <c r="AV1212" s="4">
        <v>0.0</v>
      </c>
      <c r="AW1212" s="4">
        <v>0.0</v>
      </c>
      <c r="AX1212" s="4">
        <v>0.0</v>
      </c>
      <c r="AY1212" s="4">
        <v>0.0</v>
      </c>
      <c r="AZ1212" s="4">
        <v>0.0</v>
      </c>
      <c r="BA1212" s="4">
        <v>0.0</v>
      </c>
      <c r="BB1212" s="4">
        <v>0.0</v>
      </c>
      <c r="BC1212" s="4">
        <v>0.0</v>
      </c>
      <c r="BD1212" s="4">
        <v>0.0</v>
      </c>
      <c r="BE1212" s="4">
        <v>0.0</v>
      </c>
      <c r="BF1212" s="4">
        <v>0.0</v>
      </c>
      <c r="BG1212" s="4">
        <v>0.0</v>
      </c>
      <c r="BH1212" s="4">
        <v>0.0</v>
      </c>
      <c r="BI1212" s="4">
        <v>0.0</v>
      </c>
      <c r="BJ1212" s="4">
        <v>0.0</v>
      </c>
      <c r="BK1212" s="4">
        <v>0.0</v>
      </c>
      <c r="BL1212" s="4">
        <v>0.0</v>
      </c>
      <c r="BM1212" s="4">
        <v>51.5</v>
      </c>
      <c r="BN1212" s="4">
        <v>4.74</v>
      </c>
      <c r="BO1212" s="4">
        <v>0.0</v>
      </c>
      <c r="BP1212" s="4">
        <v>0.0</v>
      </c>
      <c r="BQ1212" s="4">
        <v>0.0</v>
      </c>
      <c r="BR1212" s="4">
        <v>0.0</v>
      </c>
      <c r="BS1212" s="4">
        <v>0.0</v>
      </c>
      <c r="BT1212" s="4">
        <v>0.0</v>
      </c>
      <c r="BU1212" s="4">
        <v>0.0</v>
      </c>
      <c r="BV1212" s="4">
        <v>0.0</v>
      </c>
      <c r="BW1212" s="4">
        <v>0.0</v>
      </c>
      <c r="BX1212" s="4">
        <v>0.0</v>
      </c>
      <c r="BY1212" s="4">
        <v>0.0</v>
      </c>
      <c r="BZ1212" s="4">
        <v>1.41</v>
      </c>
      <c r="CA1212" s="4">
        <v>0.0</v>
      </c>
      <c r="CB1212" s="4">
        <v>0.0</v>
      </c>
      <c r="CC1212" s="4">
        <v>0.0</v>
      </c>
      <c r="CD1212" s="4">
        <v>0.0</v>
      </c>
      <c r="CE1212" s="4">
        <v>0.0</v>
      </c>
      <c r="CF1212" s="4">
        <v>0.0</v>
      </c>
      <c r="CG1212" s="4">
        <v>0.0</v>
      </c>
      <c r="CH1212" s="4">
        <v>5.56</v>
      </c>
      <c r="CI1212" s="4">
        <v>0.0</v>
      </c>
      <c r="CJ1212" s="4">
        <v>1.02</v>
      </c>
      <c r="CK1212" s="4">
        <v>0.0</v>
      </c>
      <c r="CL1212" s="4">
        <v>0.0</v>
      </c>
      <c r="CM1212" s="4">
        <v>0.0</v>
      </c>
      <c r="CN1212" s="4">
        <v>0.0</v>
      </c>
      <c r="CO1212" s="4">
        <v>5.54</v>
      </c>
      <c r="CP1212" s="4">
        <v>0.0</v>
      </c>
      <c r="CQ1212" s="4">
        <v>0.0</v>
      </c>
      <c r="CR1212" s="4">
        <v>6.53</v>
      </c>
      <c r="CS1212" s="4">
        <v>0.0</v>
      </c>
      <c r="CT1212" s="4">
        <v>2.0</v>
      </c>
      <c r="CU1212" s="4">
        <v>32.0</v>
      </c>
      <c r="CV1212" s="4" t="s">
        <v>3549</v>
      </c>
      <c r="CW1212" s="4">
        <v>1302.84</v>
      </c>
      <c r="CX1212" s="4">
        <v>0.16</v>
      </c>
      <c r="CY1212" s="4">
        <v>0.1</v>
      </c>
      <c r="CZ1212" s="4">
        <v>0.0</v>
      </c>
      <c r="DA1212" s="4">
        <v>0.0</v>
      </c>
      <c r="DB1212" s="4">
        <v>0.0</v>
      </c>
      <c r="DC1212" s="4">
        <v>0.0</v>
      </c>
      <c r="DD1212" s="4">
        <v>0.0</v>
      </c>
      <c r="DE1212" s="4">
        <v>0.03</v>
      </c>
      <c r="DF1212" s="4">
        <v>0.0</v>
      </c>
      <c r="DG1212" s="4">
        <v>0.0</v>
      </c>
      <c r="DH1212" s="4">
        <v>0.0</v>
      </c>
      <c r="DI1212" s="4">
        <v>0.0</v>
      </c>
      <c r="DJ1212" s="4">
        <v>0.0</v>
      </c>
      <c r="DK1212" s="4">
        <v>0.0</v>
      </c>
      <c r="DL1212" s="4">
        <v>0.0</v>
      </c>
      <c r="DM1212" s="4">
        <v>0.34</v>
      </c>
      <c r="DN1212" s="4">
        <v>0.0</v>
      </c>
      <c r="DO1212" s="4">
        <v>0.01</v>
      </c>
      <c r="DP1212" s="4">
        <v>0.01</v>
      </c>
      <c r="DQ1212" s="4">
        <v>0.0</v>
      </c>
      <c r="DR1212" s="4">
        <v>0.0</v>
      </c>
      <c r="DS1212" s="4">
        <v>0.0</v>
      </c>
      <c r="DT1212" s="4">
        <v>0.33</v>
      </c>
      <c r="DU1212" s="4">
        <v>0.02</v>
      </c>
      <c r="DV1212" s="4">
        <v>0.0</v>
      </c>
      <c r="DW1212" s="4">
        <v>0.0</v>
      </c>
      <c r="DX1212" s="4" t="s">
        <v>3549</v>
      </c>
      <c r="DY1212" s="4" t="s">
        <v>3551</v>
      </c>
      <c r="DZ1212" s="4" t="s">
        <v>2932</v>
      </c>
      <c r="EA1212" s="4" t="s">
        <v>2932</v>
      </c>
      <c r="EB1212" s="4">
        <v>1302.84065514</v>
      </c>
      <c r="EC1212" s="6">
        <v>956.40239164604</v>
      </c>
      <c r="ED1212" s="7">
        <v>0.73</v>
      </c>
      <c r="EE1212" s="4" t="s">
        <v>3549</v>
      </c>
      <c r="EF1212" s="4" t="s">
        <v>3548</v>
      </c>
      <c r="EG1212" s="4" t="s">
        <v>3550</v>
      </c>
      <c r="EH1212" s="4">
        <f t="shared" si="1"/>
        <v>2439.326631</v>
      </c>
      <c r="EI1212" s="4">
        <f t="shared" si="2"/>
        <v>5.91625</v>
      </c>
      <c r="EJ1212" s="4">
        <f t="shared" si="3"/>
        <v>14431.66618</v>
      </c>
      <c r="EK1212" s="4">
        <f t="shared" si="4"/>
        <v>0.3024508768</v>
      </c>
      <c r="EL1212" s="4">
        <f t="shared" si="5"/>
        <v>0.666068033</v>
      </c>
      <c r="EM1212" s="4">
        <f t="shared" si="6"/>
        <v>0.9024583664</v>
      </c>
      <c r="EN1212" s="4">
        <f t="shared" si="7"/>
        <v>0.01586042823</v>
      </c>
      <c r="EO1212" s="4">
        <f t="shared" si="8"/>
        <v>0.005551149881</v>
      </c>
      <c r="EP1212" s="4">
        <f t="shared" si="9"/>
        <v>0.07613005551</v>
      </c>
      <c r="EQ1212" s="4">
        <f t="shared" si="10"/>
        <v>0.3605535601</v>
      </c>
      <c r="ER1212" s="4">
        <f t="shared" si="11"/>
        <v>0.004701035284</v>
      </c>
      <c r="ES1212" s="4">
        <f t="shared" si="12"/>
        <v>0.6267166702</v>
      </c>
      <c r="ET1212" s="4">
        <f t="shared" si="13"/>
        <v>0.1453132425</v>
      </c>
      <c r="EU1212" s="4">
        <f t="shared" si="14"/>
        <v>0.1</v>
      </c>
      <c r="EV1212" s="4">
        <f t="shared" si="15"/>
        <v>0.03</v>
      </c>
      <c r="EW1212" s="4">
        <f t="shared" si="16"/>
        <v>0.01</v>
      </c>
      <c r="EX1212" s="4">
        <f t="shared" si="17"/>
        <v>0.35</v>
      </c>
      <c r="EY1212" s="4">
        <f t="shared" si="18"/>
        <v>0.33</v>
      </c>
      <c r="EZ1212" s="4">
        <f t="shared" si="19"/>
        <v>1.114803358</v>
      </c>
      <c r="FA1212" s="4">
        <f t="shared" si="20"/>
        <v>0.6926662713</v>
      </c>
      <c r="FB1212" s="4">
        <f t="shared" si="21"/>
        <v>0.734090073</v>
      </c>
      <c r="FC1212" s="4">
        <f t="shared" si="22"/>
        <v>0.01343696483</v>
      </c>
      <c r="FD1212" s="4">
        <f t="shared" si="23"/>
        <v>0</v>
      </c>
      <c r="FE1212" s="4">
        <f t="shared" si="24"/>
        <v>0</v>
      </c>
      <c r="FF1212" s="4">
        <f t="shared" si="25"/>
        <v>0</v>
      </c>
      <c r="FG1212" s="4">
        <f t="shared" si="26"/>
        <v>0</v>
      </c>
      <c r="FH1212" s="4">
        <f t="shared" si="27"/>
        <v>0</v>
      </c>
      <c r="FI1212" s="4">
        <f t="shared" si="28"/>
        <v>0.6784349888</v>
      </c>
      <c r="FJ1212" s="4">
        <f t="shared" si="29"/>
        <v>0.06244236596</v>
      </c>
      <c r="FK1212" s="4">
        <f t="shared" si="30"/>
        <v>0</v>
      </c>
      <c r="FL1212" s="4">
        <f t="shared" si="31"/>
        <v>0</v>
      </c>
      <c r="FM1212" s="4">
        <f t="shared" si="32"/>
        <v>0</v>
      </c>
      <c r="FN1212" s="4">
        <f t="shared" si="33"/>
        <v>0</v>
      </c>
      <c r="FO1212" s="4">
        <f t="shared" si="34"/>
        <v>0.08668159663</v>
      </c>
      <c r="FP1212" s="4">
        <f t="shared" si="35"/>
        <v>0.1590040838</v>
      </c>
      <c r="FQ1212" s="4">
        <f t="shared" si="36"/>
        <v>1</v>
      </c>
      <c r="FR1212" s="4">
        <v>75.91</v>
      </c>
    </row>
    <row r="1213" ht="12.75" customHeight="1">
      <c r="A1213" s="4" t="s">
        <v>166</v>
      </c>
      <c r="B1213" s="4" t="s">
        <v>3547</v>
      </c>
      <c r="C1213" s="4" t="s">
        <v>3548</v>
      </c>
      <c r="D1213" s="4" t="s">
        <v>3552</v>
      </c>
      <c r="E1213" s="4" t="s">
        <v>3553</v>
      </c>
      <c r="F1213" s="4">
        <v>910.692823242</v>
      </c>
      <c r="G1213" s="4">
        <v>626.3125</v>
      </c>
      <c r="H1213" s="4">
        <v>230.0625</v>
      </c>
      <c r="I1213" s="4">
        <v>42.5</v>
      </c>
      <c r="J1213" s="4">
        <v>9.0</v>
      </c>
      <c r="K1213" s="4">
        <v>2.625</v>
      </c>
      <c r="L1213" s="4">
        <v>0.25</v>
      </c>
      <c r="M1213" s="4">
        <v>19.9920864105225</v>
      </c>
      <c r="N1213" s="4">
        <v>88.5946273803711</v>
      </c>
      <c r="O1213" s="4">
        <v>48.6858911300929</v>
      </c>
      <c r="P1213" s="4">
        <v>0.0</v>
      </c>
      <c r="Q1213" s="4">
        <v>0.0</v>
      </c>
      <c r="R1213" s="4">
        <v>0.0</v>
      </c>
      <c r="S1213" s="4">
        <v>0.0</v>
      </c>
      <c r="T1213" s="4">
        <v>813.5625</v>
      </c>
      <c r="U1213" s="4">
        <v>97.1875</v>
      </c>
      <c r="V1213" s="4">
        <v>1498.23879162376</v>
      </c>
      <c r="W1213" s="4">
        <v>14.3335200823893</v>
      </c>
      <c r="X1213" s="4">
        <v>49.0</v>
      </c>
      <c r="Y1213" s="4">
        <v>475171.7331</v>
      </c>
      <c r="Z1213" s="4">
        <v>96.06</v>
      </c>
      <c r="AA1213" s="4">
        <v>78.49</v>
      </c>
      <c r="AB1213" s="4">
        <v>78.2</v>
      </c>
      <c r="AC1213" s="4">
        <v>0.29</v>
      </c>
      <c r="AD1213" s="4">
        <v>1.53</v>
      </c>
      <c r="AE1213" s="4">
        <v>3.96</v>
      </c>
      <c r="AF1213" s="4">
        <v>12.08</v>
      </c>
      <c r="AG1213" s="4">
        <v>76.8</v>
      </c>
      <c r="AH1213" s="4">
        <v>10.4</v>
      </c>
      <c r="AI1213" s="4">
        <v>0.9</v>
      </c>
      <c r="AJ1213" s="4">
        <v>2.4</v>
      </c>
      <c r="AK1213" s="4">
        <v>17.88</v>
      </c>
      <c r="AL1213" s="4">
        <v>0.0</v>
      </c>
      <c r="AM1213" s="4">
        <v>0.0</v>
      </c>
      <c r="AN1213" s="4">
        <v>0.0</v>
      </c>
      <c r="AO1213" s="4">
        <v>0.0</v>
      </c>
      <c r="AP1213" s="4">
        <v>0.0</v>
      </c>
      <c r="AQ1213" s="4">
        <v>0.0</v>
      </c>
      <c r="AR1213" s="4">
        <v>8.68</v>
      </c>
      <c r="AS1213" s="4">
        <v>2.76</v>
      </c>
      <c r="AT1213" s="4">
        <v>2.0</v>
      </c>
      <c r="AU1213" s="4">
        <v>0.0</v>
      </c>
      <c r="AV1213" s="4">
        <v>0.0</v>
      </c>
      <c r="AW1213" s="4">
        <v>0.0</v>
      </c>
      <c r="AX1213" s="4">
        <v>0.0</v>
      </c>
      <c r="AY1213" s="4">
        <v>0.0</v>
      </c>
      <c r="AZ1213" s="4">
        <v>0.0</v>
      </c>
      <c r="BA1213" s="4">
        <v>0.0</v>
      </c>
      <c r="BB1213" s="4">
        <v>0.0</v>
      </c>
      <c r="BC1213" s="4">
        <v>0.0</v>
      </c>
      <c r="BD1213" s="4">
        <v>0.0</v>
      </c>
      <c r="BE1213" s="4">
        <v>0.0</v>
      </c>
      <c r="BF1213" s="4">
        <v>0.0</v>
      </c>
      <c r="BG1213" s="4">
        <v>0.0</v>
      </c>
      <c r="BH1213" s="4">
        <v>0.0</v>
      </c>
      <c r="BI1213" s="4">
        <v>0.0</v>
      </c>
      <c r="BJ1213" s="4">
        <v>0.0</v>
      </c>
      <c r="BK1213" s="4">
        <v>0.0</v>
      </c>
      <c r="BL1213" s="4">
        <v>0.0</v>
      </c>
      <c r="BM1213" s="4">
        <v>16.73</v>
      </c>
      <c r="BN1213" s="4">
        <v>1.73</v>
      </c>
      <c r="BO1213" s="4">
        <v>0.0</v>
      </c>
      <c r="BP1213" s="4">
        <v>1.97</v>
      </c>
      <c r="BQ1213" s="4">
        <v>0.0</v>
      </c>
      <c r="BR1213" s="4">
        <v>0.0</v>
      </c>
      <c r="BS1213" s="4">
        <v>1.03</v>
      </c>
      <c r="BT1213" s="4">
        <v>0.0</v>
      </c>
      <c r="BU1213" s="4">
        <v>0.0</v>
      </c>
      <c r="BV1213" s="4">
        <v>0.0</v>
      </c>
      <c r="BW1213" s="4">
        <v>0.0</v>
      </c>
      <c r="BX1213" s="4">
        <v>0.0</v>
      </c>
      <c r="BY1213" s="4">
        <v>0.0</v>
      </c>
      <c r="BZ1213" s="4">
        <v>1.14</v>
      </c>
      <c r="CA1213" s="4">
        <v>0.0</v>
      </c>
      <c r="CB1213" s="4">
        <v>0.0</v>
      </c>
      <c r="CC1213" s="4">
        <v>2.1</v>
      </c>
      <c r="CD1213" s="4">
        <v>0.0</v>
      </c>
      <c r="CE1213" s="4">
        <v>2.32</v>
      </c>
      <c r="CF1213" s="4">
        <v>0.0</v>
      </c>
      <c r="CG1213" s="4">
        <v>0.0</v>
      </c>
      <c r="CH1213" s="4">
        <v>2.35</v>
      </c>
      <c r="CI1213" s="4">
        <v>0.0</v>
      </c>
      <c r="CJ1213" s="4">
        <v>2.62</v>
      </c>
      <c r="CK1213" s="4">
        <v>0.0</v>
      </c>
      <c r="CL1213" s="4">
        <v>0.0</v>
      </c>
      <c r="CM1213" s="4">
        <v>6.39</v>
      </c>
      <c r="CN1213" s="4">
        <v>6.37</v>
      </c>
      <c r="CO1213" s="4">
        <v>4.9</v>
      </c>
      <c r="CP1213" s="4">
        <v>0.0</v>
      </c>
      <c r="CQ1213" s="4">
        <v>0.0</v>
      </c>
      <c r="CR1213" s="4">
        <v>15.09</v>
      </c>
      <c r="CS1213" s="4">
        <v>0.0</v>
      </c>
      <c r="CT1213" s="4">
        <v>15.0</v>
      </c>
      <c r="CU1213" s="4">
        <v>83.3</v>
      </c>
      <c r="CV1213" s="4" t="s">
        <v>3552</v>
      </c>
      <c r="CW1213" s="4">
        <v>910.69</v>
      </c>
      <c r="CX1213" s="4">
        <v>0.34</v>
      </c>
      <c r="CY1213" s="4">
        <v>0.14</v>
      </c>
      <c r="CZ1213" s="4">
        <v>0.0</v>
      </c>
      <c r="DA1213" s="4">
        <v>0.0</v>
      </c>
      <c r="DB1213" s="4">
        <v>0.01</v>
      </c>
      <c r="DC1213" s="4">
        <v>0.0</v>
      </c>
      <c r="DD1213" s="4">
        <v>0.0</v>
      </c>
      <c r="DE1213" s="4">
        <v>0.14</v>
      </c>
      <c r="DF1213" s="4">
        <v>0.0</v>
      </c>
      <c r="DG1213" s="4">
        <v>0.0</v>
      </c>
      <c r="DH1213" s="4">
        <v>0.0</v>
      </c>
      <c r="DI1213" s="4">
        <v>0.0</v>
      </c>
      <c r="DJ1213" s="4">
        <v>0.0</v>
      </c>
      <c r="DK1213" s="4">
        <v>0.0</v>
      </c>
      <c r="DL1213" s="4">
        <v>0.0</v>
      </c>
      <c r="DM1213" s="4">
        <v>0.11</v>
      </c>
      <c r="DN1213" s="4">
        <v>0.0</v>
      </c>
      <c r="DO1213" s="4">
        <v>0.03</v>
      </c>
      <c r="DP1213" s="4">
        <v>0.2</v>
      </c>
      <c r="DQ1213" s="4">
        <v>0.0</v>
      </c>
      <c r="DR1213" s="4">
        <v>0.0</v>
      </c>
      <c r="DS1213" s="4">
        <v>0.0</v>
      </c>
      <c r="DT1213" s="4">
        <v>0.02</v>
      </c>
      <c r="DU1213" s="4">
        <v>0.0</v>
      </c>
      <c r="DV1213" s="4">
        <v>0.0</v>
      </c>
      <c r="DW1213" s="4">
        <v>0.0</v>
      </c>
      <c r="DX1213" s="4" t="s">
        <v>3552</v>
      </c>
      <c r="DY1213" s="4" t="s">
        <v>3554</v>
      </c>
      <c r="DZ1213" s="4" t="s">
        <v>2932</v>
      </c>
      <c r="EA1213" s="4" t="s">
        <v>2932</v>
      </c>
      <c r="EB1213" s="4">
        <v>910.692823242</v>
      </c>
      <c r="EC1213" s="6">
        <v>104.3953286664</v>
      </c>
      <c r="ED1213" s="7">
        <v>0.11</v>
      </c>
      <c r="EE1213" s="4" t="s">
        <v>3552</v>
      </c>
      <c r="EF1213" s="4" t="s">
        <v>3548</v>
      </c>
      <c r="EG1213" s="4" t="s">
        <v>3553</v>
      </c>
      <c r="EH1213" s="4">
        <f t="shared" si="1"/>
        <v>4946.613919</v>
      </c>
      <c r="EI1213" s="4">
        <f t="shared" si="2"/>
        <v>1.153181273</v>
      </c>
      <c r="EJ1213" s="4">
        <f t="shared" si="3"/>
        <v>5704.342534</v>
      </c>
      <c r="EK1213" s="4">
        <f t="shared" si="4"/>
        <v>0.4483656048</v>
      </c>
      <c r="EL1213" s="4">
        <f t="shared" si="5"/>
        <v>0.9421195086</v>
      </c>
      <c r="EM1213" s="4">
        <f t="shared" si="6"/>
        <v>0.8486187845</v>
      </c>
      <c r="EN1213" s="4">
        <f t="shared" si="7"/>
        <v>0.1149171271</v>
      </c>
      <c r="EO1213" s="4">
        <f t="shared" si="8"/>
        <v>0.009944751381</v>
      </c>
      <c r="EP1213" s="4">
        <f t="shared" si="9"/>
        <v>0.02651933702</v>
      </c>
      <c r="EQ1213" s="4">
        <f t="shared" si="10"/>
        <v>0.8170934832</v>
      </c>
      <c r="ER1213" s="4">
        <f t="shared" si="11"/>
        <v>0.04122423485</v>
      </c>
      <c r="ES1213" s="4">
        <f t="shared" si="12"/>
        <v>0.1257547366</v>
      </c>
      <c r="ET1213" s="4">
        <f t="shared" si="13"/>
        <v>0.1054801329</v>
      </c>
      <c r="EU1213" s="4">
        <f t="shared" si="14"/>
        <v>0.15</v>
      </c>
      <c r="EV1213" s="4">
        <f t="shared" si="15"/>
        <v>0.14</v>
      </c>
      <c r="EW1213" s="4">
        <f t="shared" si="16"/>
        <v>0.03</v>
      </c>
      <c r="EX1213" s="4">
        <f t="shared" si="17"/>
        <v>0.31</v>
      </c>
      <c r="EY1213" s="4">
        <f t="shared" si="18"/>
        <v>0.02</v>
      </c>
      <c r="EZ1213" s="4">
        <f t="shared" si="19"/>
        <v>1.106327719</v>
      </c>
      <c r="FA1213" s="4">
        <f t="shared" si="20"/>
        <v>0.6874000608</v>
      </c>
      <c r="FB1213" s="4">
        <f t="shared" si="21"/>
        <v>0.1146328663</v>
      </c>
      <c r="FC1213" s="4">
        <f t="shared" si="22"/>
        <v>0.2098345265</v>
      </c>
      <c r="FD1213" s="4">
        <f t="shared" si="23"/>
        <v>0.05586198803</v>
      </c>
      <c r="FE1213" s="4">
        <f t="shared" si="24"/>
        <v>0</v>
      </c>
      <c r="FF1213" s="4">
        <f t="shared" si="25"/>
        <v>0</v>
      </c>
      <c r="FG1213" s="4">
        <f t="shared" si="26"/>
        <v>0</v>
      </c>
      <c r="FH1213" s="4">
        <f t="shared" si="27"/>
        <v>0</v>
      </c>
      <c r="FI1213" s="4">
        <f t="shared" si="28"/>
        <v>0.1963384579</v>
      </c>
      <c r="FJ1213" s="4">
        <f t="shared" si="29"/>
        <v>0.02030278136</v>
      </c>
      <c r="FK1213" s="4">
        <f t="shared" si="30"/>
        <v>0.02311935219</v>
      </c>
      <c r="FL1213" s="4">
        <f t="shared" si="31"/>
        <v>0</v>
      </c>
      <c r="FM1213" s="4">
        <f t="shared" si="32"/>
        <v>0</v>
      </c>
      <c r="FN1213" s="4">
        <f t="shared" si="33"/>
        <v>0.05187184603</v>
      </c>
      <c r="FO1213" s="4">
        <f t="shared" si="34"/>
        <v>0.0583264875</v>
      </c>
      <c r="FP1213" s="4">
        <f t="shared" si="35"/>
        <v>0.3843445605</v>
      </c>
      <c r="FQ1213" s="4">
        <f t="shared" si="36"/>
        <v>1</v>
      </c>
      <c r="FR1213" s="4">
        <v>85.21</v>
      </c>
    </row>
    <row r="1214" ht="12.75" customHeight="1">
      <c r="A1214" s="4" t="s">
        <v>166</v>
      </c>
      <c r="B1214" s="4" t="s">
        <v>3547</v>
      </c>
      <c r="C1214" s="4" t="s">
        <v>3548</v>
      </c>
      <c r="D1214" s="4" t="s">
        <v>3555</v>
      </c>
      <c r="E1214" s="4" t="s">
        <v>3556</v>
      </c>
      <c r="F1214" s="4">
        <v>624.53671742</v>
      </c>
      <c r="G1214" s="4">
        <v>25.6875</v>
      </c>
      <c r="H1214" s="4">
        <v>27.25</v>
      </c>
      <c r="I1214" s="4">
        <v>45.375</v>
      </c>
      <c r="J1214" s="4">
        <v>52.375</v>
      </c>
      <c r="K1214" s="4">
        <v>145.75</v>
      </c>
      <c r="L1214" s="4">
        <v>328.3125</v>
      </c>
      <c r="M1214" s="4">
        <v>58.8958587646484</v>
      </c>
      <c r="N1214" s="4">
        <v>351.133361816406</v>
      </c>
      <c r="O1214" s="4">
        <v>171.581785051286</v>
      </c>
      <c r="P1214" s="4">
        <v>0.0</v>
      </c>
      <c r="Q1214" s="4">
        <v>0.0</v>
      </c>
      <c r="R1214" s="4">
        <v>452.4375</v>
      </c>
      <c r="S1214" s="4">
        <v>0.0</v>
      </c>
      <c r="T1214" s="4">
        <v>172.3125</v>
      </c>
      <c r="U1214" s="4">
        <v>0.0</v>
      </c>
      <c r="V1214" s="4">
        <v>1567.85738590873</v>
      </c>
      <c r="W1214" s="4">
        <v>13.8975720576461</v>
      </c>
      <c r="X1214" s="4">
        <v>22.0</v>
      </c>
      <c r="Y1214" s="4">
        <v>68074.1516</v>
      </c>
      <c r="Z1214" s="4">
        <v>305.14</v>
      </c>
      <c r="AA1214" s="4">
        <v>13.8</v>
      </c>
      <c r="AB1214" s="4">
        <v>13.36</v>
      </c>
      <c r="AC1214" s="4">
        <v>0.44</v>
      </c>
      <c r="AD1214" s="4">
        <v>0.75</v>
      </c>
      <c r="AE1214" s="4">
        <v>4.62</v>
      </c>
      <c r="AF1214" s="4">
        <v>285.97</v>
      </c>
      <c r="AG1214" s="4">
        <v>19.9</v>
      </c>
      <c r="AH1214" s="4">
        <v>7.1</v>
      </c>
      <c r="AI1214" s="4">
        <v>1.0</v>
      </c>
      <c r="AJ1214" s="4">
        <v>28.8</v>
      </c>
      <c r="AK1214" s="4">
        <v>0.0</v>
      </c>
      <c r="AL1214" s="4">
        <v>0.0</v>
      </c>
      <c r="AM1214" s="4">
        <v>0.0</v>
      </c>
      <c r="AN1214" s="4">
        <v>0.0</v>
      </c>
      <c r="AO1214" s="4">
        <v>0.0</v>
      </c>
      <c r="AP1214" s="4">
        <v>0.0</v>
      </c>
      <c r="AQ1214" s="4">
        <v>0.0</v>
      </c>
      <c r="AR1214" s="4">
        <v>274.89</v>
      </c>
      <c r="AS1214" s="4">
        <v>0.0</v>
      </c>
      <c r="AT1214" s="4">
        <v>0.0</v>
      </c>
      <c r="AU1214" s="4">
        <v>0.0</v>
      </c>
      <c r="AV1214" s="4">
        <v>0.0</v>
      </c>
      <c r="AW1214" s="4">
        <v>0.0</v>
      </c>
      <c r="AX1214" s="4">
        <v>0.0</v>
      </c>
      <c r="AY1214" s="4">
        <v>0.0</v>
      </c>
      <c r="AZ1214" s="4">
        <v>0.0</v>
      </c>
      <c r="BA1214" s="4">
        <v>0.0</v>
      </c>
      <c r="BB1214" s="4">
        <v>0.0</v>
      </c>
      <c r="BC1214" s="4">
        <v>0.0</v>
      </c>
      <c r="BD1214" s="4">
        <v>0.0</v>
      </c>
      <c r="BE1214" s="4">
        <v>0.0</v>
      </c>
      <c r="BF1214" s="4">
        <v>0.0</v>
      </c>
      <c r="BG1214" s="4">
        <v>0.0</v>
      </c>
      <c r="BH1214" s="4">
        <v>0.0</v>
      </c>
      <c r="BI1214" s="4">
        <v>0.0</v>
      </c>
      <c r="BJ1214" s="4">
        <v>0.0</v>
      </c>
      <c r="BK1214" s="4">
        <v>0.0</v>
      </c>
      <c r="BL1214" s="4">
        <v>0.0</v>
      </c>
      <c r="BM1214" s="4">
        <v>0.0</v>
      </c>
      <c r="BN1214" s="4">
        <v>0.0</v>
      </c>
      <c r="BO1214" s="4">
        <v>0.0</v>
      </c>
      <c r="BP1214" s="4">
        <v>0.5</v>
      </c>
      <c r="BQ1214" s="4">
        <v>0.0</v>
      </c>
      <c r="BR1214" s="4">
        <v>0.0</v>
      </c>
      <c r="BS1214" s="4">
        <v>3.97</v>
      </c>
      <c r="BT1214" s="4">
        <v>0.0</v>
      </c>
      <c r="BU1214" s="4">
        <v>0.0</v>
      </c>
      <c r="BV1214" s="4">
        <v>0.0</v>
      </c>
      <c r="BW1214" s="4">
        <v>0.0</v>
      </c>
      <c r="BX1214" s="4">
        <v>0.0</v>
      </c>
      <c r="BY1214" s="4">
        <v>0.0</v>
      </c>
      <c r="BZ1214" s="4">
        <v>0.0</v>
      </c>
      <c r="CA1214" s="4">
        <v>0.0</v>
      </c>
      <c r="CB1214" s="4">
        <v>0.0</v>
      </c>
      <c r="CC1214" s="4">
        <v>0.0</v>
      </c>
      <c r="CD1214" s="4">
        <v>0.0</v>
      </c>
      <c r="CE1214" s="4">
        <v>1.67</v>
      </c>
      <c r="CF1214" s="4">
        <v>0.0</v>
      </c>
      <c r="CG1214" s="4">
        <v>0.0</v>
      </c>
      <c r="CH1214" s="4">
        <v>5.85</v>
      </c>
      <c r="CI1214" s="4">
        <v>0.0</v>
      </c>
      <c r="CJ1214" s="4">
        <v>0.94</v>
      </c>
      <c r="CK1214" s="4">
        <v>0.0</v>
      </c>
      <c r="CL1214" s="4">
        <v>0.0</v>
      </c>
      <c r="CM1214" s="4">
        <v>1.09</v>
      </c>
      <c r="CN1214" s="4">
        <v>2.09</v>
      </c>
      <c r="CO1214" s="4">
        <v>1.32</v>
      </c>
      <c r="CP1214" s="4">
        <v>0.0</v>
      </c>
      <c r="CQ1214" s="4">
        <v>0.0</v>
      </c>
      <c r="CR1214" s="4">
        <v>12.82</v>
      </c>
      <c r="CS1214" s="4">
        <v>0.0</v>
      </c>
      <c r="CT1214" s="4">
        <v>10.0</v>
      </c>
      <c r="CU1214" s="4">
        <v>35.2</v>
      </c>
      <c r="CV1214" s="4" t="s">
        <v>3555</v>
      </c>
      <c r="CW1214" s="4">
        <v>624.54</v>
      </c>
      <c r="CX1214" s="4">
        <v>0.05</v>
      </c>
      <c r="CY1214" s="4">
        <v>0.0</v>
      </c>
      <c r="CZ1214" s="4">
        <v>0.0</v>
      </c>
      <c r="DA1214" s="4">
        <v>0.0</v>
      </c>
      <c r="DB1214" s="4">
        <v>0.0</v>
      </c>
      <c r="DC1214" s="4">
        <v>0.0</v>
      </c>
      <c r="DD1214" s="4">
        <v>0.0</v>
      </c>
      <c r="DE1214" s="4">
        <v>0.13</v>
      </c>
      <c r="DF1214" s="4">
        <v>0.0</v>
      </c>
      <c r="DG1214" s="4">
        <v>0.0</v>
      </c>
      <c r="DH1214" s="4">
        <v>0.0</v>
      </c>
      <c r="DI1214" s="4">
        <v>0.0</v>
      </c>
      <c r="DJ1214" s="4">
        <v>0.0</v>
      </c>
      <c r="DK1214" s="4">
        <v>0.0</v>
      </c>
      <c r="DL1214" s="4">
        <v>0.0</v>
      </c>
      <c r="DM1214" s="4">
        <v>0.39</v>
      </c>
      <c r="DN1214" s="4">
        <v>0.2</v>
      </c>
      <c r="DO1214" s="4">
        <v>0.03</v>
      </c>
      <c r="DP1214" s="4">
        <v>0.13</v>
      </c>
      <c r="DQ1214" s="4">
        <v>0.0</v>
      </c>
      <c r="DR1214" s="4">
        <v>0.0</v>
      </c>
      <c r="DS1214" s="4">
        <v>0.0</v>
      </c>
      <c r="DT1214" s="4">
        <v>0.06</v>
      </c>
      <c r="DU1214" s="4">
        <v>0.0</v>
      </c>
      <c r="DV1214" s="4">
        <v>0.0</v>
      </c>
      <c r="DW1214" s="4">
        <v>0.0</v>
      </c>
      <c r="DX1214" s="4" t="s">
        <v>3555</v>
      </c>
      <c r="DY1214" s="4" t="s">
        <v>3557</v>
      </c>
      <c r="DZ1214" s="4" t="s">
        <v>2932</v>
      </c>
      <c r="EA1214" s="4" t="s">
        <v>2932</v>
      </c>
      <c r="EB1214" s="4">
        <v>624.53671742</v>
      </c>
      <c r="EC1214" s="6">
        <v>985.007604890988</v>
      </c>
      <c r="ED1214" s="7">
        <v>1.58</v>
      </c>
      <c r="EE1214" s="4" t="s">
        <v>3555</v>
      </c>
      <c r="EF1214" s="4" t="s">
        <v>3548</v>
      </c>
      <c r="EG1214" s="4" t="s">
        <v>3556</v>
      </c>
      <c r="EH1214" s="4">
        <f t="shared" si="1"/>
        <v>223.091537</v>
      </c>
      <c r="EI1214" s="4">
        <f t="shared" si="2"/>
        <v>8.66875</v>
      </c>
      <c r="EJ1214" s="4">
        <f t="shared" si="3"/>
        <v>1933.924761</v>
      </c>
      <c r="EK1214" s="4">
        <f t="shared" si="4"/>
        <v>0.001638592122</v>
      </c>
      <c r="EL1214" s="4">
        <f t="shared" si="5"/>
        <v>0.186144065</v>
      </c>
      <c r="EM1214" s="4">
        <f t="shared" si="6"/>
        <v>0.3503521127</v>
      </c>
      <c r="EN1214" s="4">
        <f t="shared" si="7"/>
        <v>0.125</v>
      </c>
      <c r="EO1214" s="4">
        <f t="shared" si="8"/>
        <v>0.0176056338</v>
      </c>
      <c r="EP1214" s="4">
        <f t="shared" si="9"/>
        <v>0.5070422535</v>
      </c>
      <c r="EQ1214" s="4">
        <f t="shared" si="10"/>
        <v>0.04522514256</v>
      </c>
      <c r="ER1214" s="4">
        <f t="shared" si="11"/>
        <v>0.0151405912</v>
      </c>
      <c r="ES1214" s="4">
        <f t="shared" si="12"/>
        <v>0.9371763781</v>
      </c>
      <c r="ET1214" s="4">
        <f t="shared" si="13"/>
        <v>0.4885861655</v>
      </c>
      <c r="EU1214" s="4">
        <f t="shared" si="14"/>
        <v>0</v>
      </c>
      <c r="EV1214" s="4">
        <f t="shared" si="15"/>
        <v>0.13</v>
      </c>
      <c r="EW1214" s="4">
        <f t="shared" si="16"/>
        <v>0.03</v>
      </c>
      <c r="EX1214" s="4">
        <f t="shared" si="17"/>
        <v>0.72</v>
      </c>
      <c r="EY1214" s="4">
        <f t="shared" si="18"/>
        <v>0.06</v>
      </c>
      <c r="EZ1214" s="4">
        <f t="shared" si="19"/>
        <v>0.7757530159</v>
      </c>
      <c r="FA1214" s="4">
        <f t="shared" si="20"/>
        <v>0.4820024493</v>
      </c>
      <c r="FB1214" s="4">
        <f t="shared" si="21"/>
        <v>1.577181257</v>
      </c>
      <c r="FC1214" s="4">
        <f t="shared" si="22"/>
        <v>0</v>
      </c>
      <c r="FD1214" s="4">
        <f t="shared" si="23"/>
        <v>0</v>
      </c>
      <c r="FE1214" s="4">
        <f t="shared" si="24"/>
        <v>0</v>
      </c>
      <c r="FF1214" s="4">
        <f t="shared" si="25"/>
        <v>0</v>
      </c>
      <c r="FG1214" s="4">
        <f t="shared" si="26"/>
        <v>0</v>
      </c>
      <c r="FH1214" s="4">
        <f t="shared" si="27"/>
        <v>0</v>
      </c>
      <c r="FI1214" s="4">
        <f t="shared" si="28"/>
        <v>0</v>
      </c>
      <c r="FJ1214" s="4">
        <f t="shared" si="29"/>
        <v>0</v>
      </c>
      <c r="FK1214" s="4">
        <f t="shared" si="30"/>
        <v>0.01902587519</v>
      </c>
      <c r="FL1214" s="4">
        <f t="shared" si="31"/>
        <v>0</v>
      </c>
      <c r="FM1214" s="4">
        <f t="shared" si="32"/>
        <v>0</v>
      </c>
      <c r="FN1214" s="4">
        <f t="shared" si="33"/>
        <v>0.06354642314</v>
      </c>
      <c r="FO1214" s="4">
        <f t="shared" si="34"/>
        <v>0.2583713851</v>
      </c>
      <c r="FP1214" s="4">
        <f t="shared" si="35"/>
        <v>0.6590563166</v>
      </c>
      <c r="FQ1214" s="4">
        <f t="shared" si="36"/>
        <v>1</v>
      </c>
      <c r="FR1214" s="4">
        <v>26.28</v>
      </c>
    </row>
    <row r="1215" ht="12.75" customHeight="1">
      <c r="A1215" s="4" t="s">
        <v>166</v>
      </c>
      <c r="B1215" s="4" t="s">
        <v>3547</v>
      </c>
      <c r="C1215" s="4" t="s">
        <v>3548</v>
      </c>
      <c r="D1215" s="4" t="s">
        <v>3558</v>
      </c>
      <c r="E1215" s="4" t="s">
        <v>3559</v>
      </c>
      <c r="F1215" s="4">
        <v>940.045054378</v>
      </c>
      <c r="G1215" s="4">
        <v>493.125</v>
      </c>
      <c r="H1215" s="4">
        <v>206.4375</v>
      </c>
      <c r="I1215" s="4">
        <v>132.5</v>
      </c>
      <c r="J1215" s="4">
        <v>46.1875</v>
      </c>
      <c r="K1215" s="4">
        <v>41.375</v>
      </c>
      <c r="L1215" s="4">
        <v>20.3125</v>
      </c>
      <c r="M1215" s="4">
        <v>0.254347831010818</v>
      </c>
      <c r="N1215" s="4">
        <v>154.622955322266</v>
      </c>
      <c r="O1215" s="4">
        <v>34.075811394154</v>
      </c>
      <c r="P1215" s="4">
        <v>69.25</v>
      </c>
      <c r="Q1215" s="4">
        <v>0.0</v>
      </c>
      <c r="R1215" s="4">
        <v>0.0</v>
      </c>
      <c r="S1215" s="4">
        <v>78.1875</v>
      </c>
      <c r="T1215" s="4">
        <v>669.0</v>
      </c>
      <c r="U1215" s="4">
        <v>123.5</v>
      </c>
      <c r="V1215" s="4">
        <v>1462.6276326313</v>
      </c>
      <c r="W1215" s="4">
        <v>14.3897360703812</v>
      </c>
      <c r="X1215" s="4">
        <v>30.0</v>
      </c>
      <c r="Y1215" s="4">
        <v>317864.5505</v>
      </c>
      <c r="Z1215" s="4">
        <v>128.97</v>
      </c>
      <c r="AA1215" s="4">
        <v>77.8</v>
      </c>
      <c r="AB1215" s="4">
        <v>77.8</v>
      </c>
      <c r="AC1215" s="4">
        <v>0.0</v>
      </c>
      <c r="AD1215" s="4">
        <v>1.17</v>
      </c>
      <c r="AE1215" s="4">
        <v>44.43</v>
      </c>
      <c r="AF1215" s="4">
        <v>5.57</v>
      </c>
      <c r="AG1215" s="4">
        <v>103.8</v>
      </c>
      <c r="AH1215" s="4">
        <v>5.4</v>
      </c>
      <c r="AI1215" s="4">
        <v>0.1</v>
      </c>
      <c r="AJ1215" s="4">
        <v>6.4</v>
      </c>
      <c r="AK1215" s="4">
        <v>9.09</v>
      </c>
      <c r="AL1215" s="4">
        <v>0.0</v>
      </c>
      <c r="AM1215" s="4">
        <v>0.0</v>
      </c>
      <c r="AN1215" s="4">
        <v>0.0</v>
      </c>
      <c r="AO1215" s="4">
        <v>0.0</v>
      </c>
      <c r="AP1215" s="4">
        <v>0.0</v>
      </c>
      <c r="AQ1215" s="4">
        <v>0.0</v>
      </c>
      <c r="AR1215" s="4">
        <v>4.98</v>
      </c>
      <c r="AS1215" s="4">
        <v>0.0</v>
      </c>
      <c r="AT1215" s="4">
        <v>0.0</v>
      </c>
      <c r="AU1215" s="4">
        <v>0.0</v>
      </c>
      <c r="AV1215" s="4">
        <v>0.78</v>
      </c>
      <c r="AW1215" s="4">
        <v>0.0</v>
      </c>
      <c r="AX1215" s="4">
        <v>0.0</v>
      </c>
      <c r="AY1215" s="4">
        <v>0.0</v>
      </c>
      <c r="AZ1215" s="4">
        <v>0.0</v>
      </c>
      <c r="BA1215" s="4">
        <v>0.0</v>
      </c>
      <c r="BB1215" s="4">
        <v>41.56</v>
      </c>
      <c r="BC1215" s="4">
        <v>0.0</v>
      </c>
      <c r="BD1215" s="4">
        <v>0.0</v>
      </c>
      <c r="BE1215" s="4">
        <v>0.0</v>
      </c>
      <c r="BF1215" s="4">
        <v>0.0</v>
      </c>
      <c r="BG1215" s="4">
        <v>0.0</v>
      </c>
      <c r="BH1215" s="4">
        <v>0.0</v>
      </c>
      <c r="BI1215" s="4">
        <v>0.0</v>
      </c>
      <c r="BJ1215" s="4">
        <v>0.0</v>
      </c>
      <c r="BK1215" s="4">
        <v>0.0</v>
      </c>
      <c r="BL1215" s="4">
        <v>0.0</v>
      </c>
      <c r="BM1215" s="4">
        <v>10.01</v>
      </c>
      <c r="BN1215" s="4">
        <v>28.63</v>
      </c>
      <c r="BO1215" s="4">
        <v>0.0</v>
      </c>
      <c r="BP1215" s="4">
        <v>3.02</v>
      </c>
      <c r="BQ1215" s="4">
        <v>0.0</v>
      </c>
      <c r="BR1215" s="4">
        <v>0.0</v>
      </c>
      <c r="BS1215" s="4">
        <v>0.0</v>
      </c>
      <c r="BT1215" s="4">
        <v>0.0</v>
      </c>
      <c r="BU1215" s="4">
        <v>0.0</v>
      </c>
      <c r="BV1215" s="4">
        <v>0.0</v>
      </c>
      <c r="BW1215" s="4">
        <v>0.0</v>
      </c>
      <c r="BX1215" s="4">
        <v>1.8</v>
      </c>
      <c r="BY1215" s="4">
        <v>0.0</v>
      </c>
      <c r="BZ1215" s="4">
        <v>0.0</v>
      </c>
      <c r="CA1215" s="4">
        <v>0.0</v>
      </c>
      <c r="CB1215" s="4">
        <v>0.0</v>
      </c>
      <c r="CC1215" s="4">
        <v>0.0</v>
      </c>
      <c r="CD1215" s="4">
        <v>0.5</v>
      </c>
      <c r="CE1215" s="4">
        <v>1.59</v>
      </c>
      <c r="CF1215" s="4">
        <v>0.0</v>
      </c>
      <c r="CG1215" s="4">
        <v>0.0</v>
      </c>
      <c r="CH1215" s="4">
        <v>3.39</v>
      </c>
      <c r="CI1215" s="4">
        <v>0.0</v>
      </c>
      <c r="CJ1215" s="4">
        <v>0.0</v>
      </c>
      <c r="CK1215" s="4">
        <v>0.0</v>
      </c>
      <c r="CL1215" s="4">
        <v>0.0</v>
      </c>
      <c r="CM1215" s="4">
        <v>4.97</v>
      </c>
      <c r="CN1215" s="4">
        <v>0.0</v>
      </c>
      <c r="CO1215" s="4">
        <v>3.76</v>
      </c>
      <c r="CP1215" s="4">
        <v>0.0</v>
      </c>
      <c r="CQ1215" s="4">
        <v>0.05</v>
      </c>
      <c r="CR1215" s="4">
        <v>14.84</v>
      </c>
      <c r="CS1215" s="4">
        <v>0.0</v>
      </c>
      <c r="CT1215" s="4">
        <v>40.0</v>
      </c>
      <c r="CU1215" s="4">
        <v>63.0</v>
      </c>
      <c r="CV1215" s="4" t="s">
        <v>3558</v>
      </c>
      <c r="CW1215" s="4">
        <v>940.05</v>
      </c>
      <c r="CX1215" s="4">
        <v>0.17</v>
      </c>
      <c r="CY1215" s="4">
        <v>0.18</v>
      </c>
      <c r="CZ1215" s="4">
        <v>0.0</v>
      </c>
      <c r="DA1215" s="4">
        <v>0.01</v>
      </c>
      <c r="DB1215" s="4">
        <v>0.0</v>
      </c>
      <c r="DC1215" s="4">
        <v>0.0</v>
      </c>
      <c r="DD1215" s="4">
        <v>0.0</v>
      </c>
      <c r="DE1215" s="4">
        <v>0.02</v>
      </c>
      <c r="DF1215" s="4">
        <v>0.0</v>
      </c>
      <c r="DG1215" s="4">
        <v>0.0</v>
      </c>
      <c r="DH1215" s="4">
        <v>0.0</v>
      </c>
      <c r="DI1215" s="4">
        <v>0.0</v>
      </c>
      <c r="DJ1215" s="4">
        <v>0.0</v>
      </c>
      <c r="DK1215" s="4">
        <v>0.01</v>
      </c>
      <c r="DL1215" s="4">
        <v>0.0</v>
      </c>
      <c r="DM1215" s="4">
        <v>0.03</v>
      </c>
      <c r="DN1215" s="4">
        <v>0.0</v>
      </c>
      <c r="DO1215" s="4">
        <v>0.0</v>
      </c>
      <c r="DP1215" s="4">
        <v>0.51</v>
      </c>
      <c r="DQ1215" s="4">
        <v>0.0</v>
      </c>
      <c r="DR1215" s="4">
        <v>0.0</v>
      </c>
      <c r="DS1215" s="4">
        <v>0.01</v>
      </c>
      <c r="DT1215" s="4">
        <v>0.04</v>
      </c>
      <c r="DU1215" s="4">
        <v>0.01</v>
      </c>
      <c r="DV1215" s="4">
        <v>0.0</v>
      </c>
      <c r="DW1215" s="4">
        <v>0.0</v>
      </c>
      <c r="DX1215" s="4" t="s">
        <v>3558</v>
      </c>
      <c r="DY1215" s="4" t="s">
        <v>3560</v>
      </c>
      <c r="DZ1215" s="4" t="s">
        <v>2932</v>
      </c>
      <c r="EA1215" s="4" t="s">
        <v>2932</v>
      </c>
      <c r="EB1215" s="4">
        <v>940.045054378</v>
      </c>
      <c r="EC1215" s="6">
        <v>83.37135265056</v>
      </c>
      <c r="ED1215" s="7">
        <v>0.09</v>
      </c>
      <c r="EE1215" s="4" t="s">
        <v>3558</v>
      </c>
      <c r="EF1215" s="4" t="s">
        <v>3548</v>
      </c>
      <c r="EG1215" s="4" t="s">
        <v>3559</v>
      </c>
      <c r="EH1215" s="4">
        <f t="shared" si="1"/>
        <v>2464.639455</v>
      </c>
      <c r="EI1215" s="4">
        <f t="shared" si="2"/>
        <v>2.047142857</v>
      </c>
      <c r="EJ1215" s="4">
        <f t="shared" si="3"/>
        <v>5045.469056</v>
      </c>
      <c r="EK1215" s="4">
        <f t="shared" si="4"/>
        <v>0.7357525006</v>
      </c>
      <c r="EL1215" s="4">
        <f t="shared" si="5"/>
        <v>0.8971078545</v>
      </c>
      <c r="EM1215" s="4">
        <f t="shared" si="6"/>
        <v>0.897147796</v>
      </c>
      <c r="EN1215" s="4">
        <f t="shared" si="7"/>
        <v>0.04667242869</v>
      </c>
      <c r="EO1215" s="4">
        <f t="shared" si="8"/>
        <v>0.0008643042351</v>
      </c>
      <c r="EP1215" s="4">
        <f t="shared" si="9"/>
        <v>0.05531547105</v>
      </c>
      <c r="EQ1215" s="4">
        <f t="shared" si="10"/>
        <v>0.6032410638</v>
      </c>
      <c r="ER1215" s="4">
        <f t="shared" si="11"/>
        <v>0.3444987206</v>
      </c>
      <c r="ES1215" s="4">
        <f t="shared" si="12"/>
        <v>0.04318833837</v>
      </c>
      <c r="ET1215" s="4">
        <f t="shared" si="13"/>
        <v>0.1371955519</v>
      </c>
      <c r="EU1215" s="4">
        <f t="shared" si="14"/>
        <v>0.19</v>
      </c>
      <c r="EV1215" s="4">
        <f t="shared" si="15"/>
        <v>0.02</v>
      </c>
      <c r="EW1215" s="4">
        <f t="shared" si="16"/>
        <v>0.01</v>
      </c>
      <c r="EX1215" s="4">
        <f t="shared" si="17"/>
        <v>0.54</v>
      </c>
      <c r="EY1215" s="4">
        <f t="shared" si="18"/>
        <v>0.05</v>
      </c>
      <c r="EZ1215" s="4">
        <f t="shared" si="19"/>
        <v>0.9223582202</v>
      </c>
      <c r="FA1215" s="4">
        <f t="shared" si="20"/>
        <v>0.5730933844</v>
      </c>
      <c r="FB1215" s="4">
        <f t="shared" si="21"/>
        <v>0.08868867749</v>
      </c>
      <c r="FC1215" s="4">
        <f t="shared" si="22"/>
        <v>0.0743923398</v>
      </c>
      <c r="FD1215" s="4">
        <f t="shared" si="23"/>
        <v>0.006383501105</v>
      </c>
      <c r="FE1215" s="4">
        <f t="shared" si="24"/>
        <v>0.3401260332</v>
      </c>
      <c r="FF1215" s="4">
        <f t="shared" si="25"/>
        <v>0</v>
      </c>
      <c r="FG1215" s="4">
        <f t="shared" si="26"/>
        <v>0</v>
      </c>
      <c r="FH1215" s="4">
        <f t="shared" si="27"/>
        <v>0</v>
      </c>
      <c r="FI1215" s="4">
        <f t="shared" si="28"/>
        <v>0.08192159751</v>
      </c>
      <c r="FJ1215" s="4">
        <f t="shared" si="29"/>
        <v>0.2343072265</v>
      </c>
      <c r="FK1215" s="4">
        <f t="shared" si="30"/>
        <v>0.02471560684</v>
      </c>
      <c r="FL1215" s="4">
        <f t="shared" si="31"/>
        <v>0</v>
      </c>
      <c r="FM1215" s="4">
        <f t="shared" si="32"/>
        <v>0</v>
      </c>
      <c r="FN1215" s="4">
        <f t="shared" si="33"/>
        <v>0.01710450937</v>
      </c>
      <c r="FO1215" s="4">
        <f t="shared" si="34"/>
        <v>0.02774367788</v>
      </c>
      <c r="FP1215" s="4">
        <f t="shared" si="35"/>
        <v>0.1933055078</v>
      </c>
      <c r="FQ1215" s="4">
        <f t="shared" si="36"/>
        <v>1</v>
      </c>
      <c r="FR1215" s="4">
        <v>122.19</v>
      </c>
    </row>
    <row r="1216" ht="12.75" customHeight="1">
      <c r="A1216" s="4" t="s">
        <v>166</v>
      </c>
      <c r="B1216" s="4" t="s">
        <v>3547</v>
      </c>
      <c r="C1216" s="4" t="s">
        <v>3548</v>
      </c>
      <c r="D1216" s="4" t="s">
        <v>3561</v>
      </c>
      <c r="E1216" s="4" t="s">
        <v>3562</v>
      </c>
      <c r="F1216" s="4">
        <v>1411.17628934</v>
      </c>
      <c r="G1216" s="4">
        <v>368.875</v>
      </c>
      <c r="H1216" s="4">
        <v>122.3125</v>
      </c>
      <c r="I1216" s="4">
        <v>216.5625</v>
      </c>
      <c r="J1216" s="4">
        <v>205.375</v>
      </c>
      <c r="K1216" s="4">
        <v>265.8125</v>
      </c>
      <c r="L1216" s="4">
        <v>231.875</v>
      </c>
      <c r="M1216" s="4">
        <v>0.0</v>
      </c>
      <c r="N1216" s="4">
        <v>486.582000732422</v>
      </c>
      <c r="O1216" s="4">
        <v>166.568316559028</v>
      </c>
      <c r="P1216" s="4">
        <v>37.375</v>
      </c>
      <c r="Q1216" s="4">
        <v>0.0</v>
      </c>
      <c r="R1216" s="4">
        <v>784.75</v>
      </c>
      <c r="S1216" s="4">
        <v>443.9375</v>
      </c>
      <c r="T1216" s="4">
        <v>144.8125</v>
      </c>
      <c r="U1216" s="4">
        <v>0.0</v>
      </c>
      <c r="V1216" s="4">
        <v>1531.15136346301</v>
      </c>
      <c r="W1216" s="4">
        <v>13.8026091723875</v>
      </c>
      <c r="X1216" s="4">
        <v>23.0</v>
      </c>
      <c r="Y1216" s="4">
        <v>336396.2103</v>
      </c>
      <c r="Z1216" s="4">
        <v>163.15</v>
      </c>
      <c r="AA1216" s="4">
        <v>84.84</v>
      </c>
      <c r="AB1216" s="4">
        <v>84.84</v>
      </c>
      <c r="AC1216" s="4">
        <v>0.0</v>
      </c>
      <c r="AD1216" s="4">
        <v>1.19</v>
      </c>
      <c r="AE1216" s="4">
        <v>1.48</v>
      </c>
      <c r="AF1216" s="4">
        <v>75.64</v>
      </c>
      <c r="AG1216" s="4">
        <v>154.3</v>
      </c>
      <c r="AH1216" s="4">
        <v>7.6</v>
      </c>
      <c r="AI1216" s="4">
        <v>3.5</v>
      </c>
      <c r="AJ1216" s="4">
        <v>6.4</v>
      </c>
      <c r="AK1216" s="4">
        <v>0.0</v>
      </c>
      <c r="AL1216" s="4">
        <v>0.0</v>
      </c>
      <c r="AM1216" s="4">
        <v>0.0</v>
      </c>
      <c r="AN1216" s="4">
        <v>4.1</v>
      </c>
      <c r="AO1216" s="4">
        <v>0.0</v>
      </c>
      <c r="AP1216" s="4">
        <v>0.0</v>
      </c>
      <c r="AQ1216" s="4">
        <v>0.0</v>
      </c>
      <c r="AR1216" s="4">
        <v>0.0</v>
      </c>
      <c r="AS1216" s="4">
        <v>0.0</v>
      </c>
      <c r="AT1216" s="4">
        <v>0.0</v>
      </c>
      <c r="AU1216" s="4">
        <v>0.0</v>
      </c>
      <c r="AV1216" s="4">
        <v>0.0</v>
      </c>
      <c r="AW1216" s="4">
        <v>0.0</v>
      </c>
      <c r="AX1216" s="4">
        <v>0.0</v>
      </c>
      <c r="AY1216" s="4">
        <v>0.0</v>
      </c>
      <c r="AZ1216" s="4">
        <v>0.46</v>
      </c>
      <c r="BA1216" s="4">
        <v>0.0</v>
      </c>
      <c r="BB1216" s="4">
        <v>0.0</v>
      </c>
      <c r="BC1216" s="4">
        <v>0.0</v>
      </c>
      <c r="BD1216" s="4">
        <v>0.0</v>
      </c>
      <c r="BE1216" s="4">
        <v>0.0</v>
      </c>
      <c r="BF1216" s="4">
        <v>0.0</v>
      </c>
      <c r="BG1216" s="4">
        <v>0.0</v>
      </c>
      <c r="BH1216" s="4">
        <v>0.0</v>
      </c>
      <c r="BI1216" s="4">
        <v>0.0</v>
      </c>
      <c r="BJ1216" s="4">
        <v>0.0</v>
      </c>
      <c r="BK1216" s="4">
        <v>0.0</v>
      </c>
      <c r="BL1216" s="4">
        <v>0.0</v>
      </c>
      <c r="BM1216" s="4">
        <v>26.1</v>
      </c>
      <c r="BN1216" s="4">
        <v>71.01</v>
      </c>
      <c r="BO1216" s="4">
        <v>0.0</v>
      </c>
      <c r="BP1216" s="4">
        <v>0.0</v>
      </c>
      <c r="BQ1216" s="4">
        <v>0.0</v>
      </c>
      <c r="BR1216" s="4">
        <v>0.0</v>
      </c>
      <c r="BS1216" s="4">
        <v>32.08</v>
      </c>
      <c r="BT1216" s="4">
        <v>0.0</v>
      </c>
      <c r="BU1216" s="4">
        <v>0.0</v>
      </c>
      <c r="BV1216" s="4">
        <v>0.0</v>
      </c>
      <c r="BW1216" s="4">
        <v>0.0</v>
      </c>
      <c r="BX1216" s="4">
        <v>0.0</v>
      </c>
      <c r="BY1216" s="4">
        <v>0.0</v>
      </c>
      <c r="BZ1216" s="4">
        <v>0.0</v>
      </c>
      <c r="CA1216" s="4">
        <v>0.0</v>
      </c>
      <c r="CB1216" s="4">
        <v>0.0</v>
      </c>
      <c r="CC1216" s="4">
        <v>0.0</v>
      </c>
      <c r="CD1216" s="4">
        <v>0.0</v>
      </c>
      <c r="CE1216" s="4">
        <v>5.13</v>
      </c>
      <c r="CF1216" s="4">
        <v>0.0</v>
      </c>
      <c r="CG1216" s="4">
        <v>0.0</v>
      </c>
      <c r="CH1216" s="4">
        <v>0.0</v>
      </c>
      <c r="CI1216" s="4">
        <v>0.0</v>
      </c>
      <c r="CJ1216" s="4">
        <v>3.0</v>
      </c>
      <c r="CK1216" s="4">
        <v>0.0</v>
      </c>
      <c r="CL1216" s="4">
        <v>0.0</v>
      </c>
      <c r="CM1216" s="4">
        <v>0.0</v>
      </c>
      <c r="CN1216" s="4">
        <v>1.08</v>
      </c>
      <c r="CO1216" s="4">
        <v>7.68</v>
      </c>
      <c r="CP1216" s="4">
        <v>0.0</v>
      </c>
      <c r="CQ1216" s="4">
        <v>0.0</v>
      </c>
      <c r="CR1216" s="4">
        <v>12.51</v>
      </c>
      <c r="CS1216" s="4">
        <v>0.0</v>
      </c>
      <c r="CT1216" s="4">
        <v>16.0</v>
      </c>
      <c r="CU1216" s="4">
        <v>32.2</v>
      </c>
      <c r="CV1216" s="4" t="s">
        <v>3561</v>
      </c>
      <c r="CW1216" s="4">
        <v>1411.18</v>
      </c>
      <c r="CX1216" s="4">
        <v>0.16</v>
      </c>
      <c r="CY1216" s="4">
        <v>0.15</v>
      </c>
      <c r="CZ1216" s="4">
        <v>0.0</v>
      </c>
      <c r="DA1216" s="4">
        <v>0.0</v>
      </c>
      <c r="DB1216" s="4">
        <v>0.0</v>
      </c>
      <c r="DC1216" s="4">
        <v>0.0</v>
      </c>
      <c r="DD1216" s="4">
        <v>0.0</v>
      </c>
      <c r="DE1216" s="4">
        <v>0.02</v>
      </c>
      <c r="DF1216" s="4">
        <v>0.0</v>
      </c>
      <c r="DG1216" s="4">
        <v>0.0</v>
      </c>
      <c r="DH1216" s="4">
        <v>0.0</v>
      </c>
      <c r="DI1216" s="4">
        <v>0.0</v>
      </c>
      <c r="DJ1216" s="4">
        <v>0.0</v>
      </c>
      <c r="DK1216" s="4">
        <v>0.0</v>
      </c>
      <c r="DL1216" s="4">
        <v>0.0</v>
      </c>
      <c r="DM1216" s="4">
        <v>0.15</v>
      </c>
      <c r="DN1216" s="4">
        <v>0.07</v>
      </c>
      <c r="DO1216" s="4">
        <v>0.0</v>
      </c>
      <c r="DP1216" s="4">
        <v>0.23</v>
      </c>
      <c r="DQ1216" s="4">
        <v>0.0</v>
      </c>
      <c r="DR1216" s="4">
        <v>0.0</v>
      </c>
      <c r="DS1216" s="4">
        <v>0.0</v>
      </c>
      <c r="DT1216" s="4">
        <v>0.24</v>
      </c>
      <c r="DU1216" s="4">
        <v>0.0</v>
      </c>
      <c r="DV1216" s="4">
        <v>0.0</v>
      </c>
      <c r="DW1216" s="4">
        <v>0.0</v>
      </c>
      <c r="DX1216" s="4" t="s">
        <v>3561</v>
      </c>
      <c r="DY1216" s="4" t="s">
        <v>3563</v>
      </c>
      <c r="DZ1216" s="4" t="s">
        <v>2932</v>
      </c>
      <c r="EA1216" s="4" t="s">
        <v>2932</v>
      </c>
      <c r="EB1216" s="4">
        <v>1411.17628934</v>
      </c>
      <c r="EC1216" s="6">
        <v>1686.4281981738</v>
      </c>
      <c r="ED1216" s="7">
        <v>1.2</v>
      </c>
      <c r="EE1216" s="4" t="s">
        <v>3561</v>
      </c>
      <c r="EF1216" s="4" t="s">
        <v>3548</v>
      </c>
      <c r="EG1216" s="4" t="s">
        <v>3562</v>
      </c>
      <c r="EH1216" s="4">
        <f t="shared" si="1"/>
        <v>2061.882993</v>
      </c>
      <c r="EI1216" s="4">
        <f t="shared" si="2"/>
        <v>5.066770186</v>
      </c>
      <c r="EJ1216" s="4">
        <f t="shared" si="3"/>
        <v>10447.08728</v>
      </c>
      <c r="EK1216" s="4">
        <f t="shared" si="4"/>
        <v>0.623168863</v>
      </c>
      <c r="EL1216" s="4">
        <f t="shared" si="5"/>
        <v>1.053018694</v>
      </c>
      <c r="EM1216" s="4">
        <f t="shared" si="6"/>
        <v>0.898137369</v>
      </c>
      <c r="EN1216" s="4">
        <f t="shared" si="7"/>
        <v>0.04423748545</v>
      </c>
      <c r="EO1216" s="4">
        <f t="shared" si="8"/>
        <v>0.02037252619</v>
      </c>
      <c r="EP1216" s="4">
        <f t="shared" si="9"/>
        <v>0.03725261932</v>
      </c>
      <c r="EQ1216" s="4">
        <f t="shared" si="10"/>
        <v>0.5200122587</v>
      </c>
      <c r="ER1216" s="4">
        <f t="shared" si="11"/>
        <v>0.009071406681</v>
      </c>
      <c r="ES1216" s="4">
        <f t="shared" si="12"/>
        <v>0.4636224333</v>
      </c>
      <c r="ET1216" s="4">
        <f t="shared" si="13"/>
        <v>0.1156127702</v>
      </c>
      <c r="EU1216" s="4">
        <f t="shared" si="14"/>
        <v>0.15</v>
      </c>
      <c r="EV1216" s="4">
        <f t="shared" si="15"/>
        <v>0.02</v>
      </c>
      <c r="EW1216" s="4">
        <f t="shared" si="16"/>
        <v>0</v>
      </c>
      <c r="EX1216" s="4">
        <f t="shared" si="17"/>
        <v>0.45</v>
      </c>
      <c r="EY1216" s="4">
        <f t="shared" si="18"/>
        <v>0.24</v>
      </c>
      <c r="EZ1216" s="4">
        <f t="shared" si="19"/>
        <v>1.064644846</v>
      </c>
      <c r="FA1216" s="4">
        <f t="shared" si="20"/>
        <v>0.661501036</v>
      </c>
      <c r="FB1216" s="4">
        <f t="shared" si="21"/>
        <v>1.195051399</v>
      </c>
      <c r="FC1216" s="4">
        <f t="shared" si="22"/>
        <v>0.03128099489</v>
      </c>
      <c r="FD1216" s="4">
        <f t="shared" si="23"/>
        <v>0.003509575036</v>
      </c>
      <c r="FE1216" s="4">
        <f t="shared" si="24"/>
        <v>0</v>
      </c>
      <c r="FF1216" s="4">
        <f t="shared" si="25"/>
        <v>0</v>
      </c>
      <c r="FG1216" s="4">
        <f t="shared" si="26"/>
        <v>0</v>
      </c>
      <c r="FH1216" s="4">
        <f t="shared" si="27"/>
        <v>0</v>
      </c>
      <c r="FI1216" s="4">
        <f t="shared" si="28"/>
        <v>0.1991302358</v>
      </c>
      <c r="FJ1216" s="4">
        <f t="shared" si="29"/>
        <v>0.5417715724</v>
      </c>
      <c r="FK1216" s="4">
        <f t="shared" si="30"/>
        <v>0</v>
      </c>
      <c r="FL1216" s="4">
        <f t="shared" si="31"/>
        <v>0</v>
      </c>
      <c r="FM1216" s="4">
        <f t="shared" si="32"/>
        <v>0</v>
      </c>
      <c r="FN1216" s="4">
        <f t="shared" si="33"/>
        <v>0.03913939117</v>
      </c>
      <c r="FO1216" s="4">
        <f t="shared" si="34"/>
        <v>0.02288853285</v>
      </c>
      <c r="FP1216" s="4">
        <f t="shared" si="35"/>
        <v>0.1622796979</v>
      </c>
      <c r="FQ1216" s="4">
        <f t="shared" si="36"/>
        <v>1</v>
      </c>
      <c r="FR1216" s="4">
        <v>131.07</v>
      </c>
    </row>
    <row r="1217" ht="12.75" customHeight="1">
      <c r="A1217" s="4" t="s">
        <v>166</v>
      </c>
      <c r="B1217" s="4" t="s">
        <v>3547</v>
      </c>
      <c r="C1217" s="4" t="s">
        <v>3548</v>
      </c>
      <c r="D1217" s="4" t="s">
        <v>3564</v>
      </c>
      <c r="E1217" s="4" t="s">
        <v>3565</v>
      </c>
      <c r="F1217" s="4">
        <v>659.075584985</v>
      </c>
      <c r="G1217" s="4">
        <v>319.25</v>
      </c>
      <c r="H1217" s="4">
        <v>128.0</v>
      </c>
      <c r="I1217" s="4">
        <v>77.3125</v>
      </c>
      <c r="J1217" s="4">
        <v>37.0</v>
      </c>
      <c r="K1217" s="4">
        <v>44.875</v>
      </c>
      <c r="L1217" s="4">
        <v>52.8125</v>
      </c>
      <c r="M1217" s="4">
        <v>39.3383827209473</v>
      </c>
      <c r="N1217" s="4">
        <v>403.256774902344</v>
      </c>
      <c r="O1217" s="4">
        <v>82.6227315982997</v>
      </c>
      <c r="P1217" s="4">
        <v>0.0</v>
      </c>
      <c r="Q1217" s="4">
        <v>0.0</v>
      </c>
      <c r="R1217" s="4">
        <v>0.0</v>
      </c>
      <c r="S1217" s="4">
        <v>58.875</v>
      </c>
      <c r="T1217" s="4">
        <v>513.8125</v>
      </c>
      <c r="U1217" s="4">
        <v>86.5625</v>
      </c>
      <c r="V1217" s="4">
        <v>1531.53625936108</v>
      </c>
      <c r="W1217" s="4">
        <v>14.1883515025121</v>
      </c>
      <c r="X1217" s="4">
        <v>26.0</v>
      </c>
      <c r="Y1217" s="4">
        <v>617545.9741</v>
      </c>
      <c r="Z1217" s="4">
        <v>105.79</v>
      </c>
      <c r="AA1217" s="4">
        <v>81.24</v>
      </c>
      <c r="AB1217" s="4">
        <v>78.15</v>
      </c>
      <c r="AC1217" s="4">
        <v>3.09</v>
      </c>
      <c r="AD1217" s="4">
        <v>2.31</v>
      </c>
      <c r="AE1217" s="4">
        <v>15.47</v>
      </c>
      <c r="AF1217" s="4">
        <v>6.77</v>
      </c>
      <c r="AG1217" s="4">
        <v>142.5</v>
      </c>
      <c r="AH1217" s="4">
        <v>13.2</v>
      </c>
      <c r="AI1217" s="4">
        <v>0.3</v>
      </c>
      <c r="AJ1217" s="4">
        <v>2.4</v>
      </c>
      <c r="AK1217" s="4">
        <v>1.74</v>
      </c>
      <c r="AL1217" s="4">
        <v>0.0</v>
      </c>
      <c r="AM1217" s="4">
        <v>0.0</v>
      </c>
      <c r="AN1217" s="4">
        <v>0.0</v>
      </c>
      <c r="AO1217" s="4">
        <v>0.0</v>
      </c>
      <c r="AP1217" s="4">
        <v>0.0</v>
      </c>
      <c r="AQ1217" s="4">
        <v>0.0</v>
      </c>
      <c r="AR1217" s="4">
        <v>1.95</v>
      </c>
      <c r="AS1217" s="4">
        <v>2.96</v>
      </c>
      <c r="AT1217" s="4">
        <v>4.6</v>
      </c>
      <c r="AU1217" s="4">
        <v>0.0</v>
      </c>
      <c r="AV1217" s="4">
        <v>0.0</v>
      </c>
      <c r="AW1217" s="4">
        <v>0.0</v>
      </c>
      <c r="AX1217" s="4">
        <v>0.0</v>
      </c>
      <c r="AY1217" s="4">
        <v>0.0</v>
      </c>
      <c r="AZ1217" s="4">
        <v>0.0</v>
      </c>
      <c r="BA1217" s="4">
        <v>0.0</v>
      </c>
      <c r="BB1217" s="4">
        <v>2.9</v>
      </c>
      <c r="BC1217" s="4">
        <v>0.0</v>
      </c>
      <c r="BD1217" s="4">
        <v>0.0</v>
      </c>
      <c r="BE1217" s="4">
        <v>0.0</v>
      </c>
      <c r="BF1217" s="4">
        <v>0.0</v>
      </c>
      <c r="BG1217" s="4">
        <v>0.0</v>
      </c>
      <c r="BH1217" s="4">
        <v>0.0</v>
      </c>
      <c r="BI1217" s="4">
        <v>0.0</v>
      </c>
      <c r="BJ1217" s="4">
        <v>0.0</v>
      </c>
      <c r="BK1217" s="4">
        <v>0.0</v>
      </c>
      <c r="BL1217" s="4">
        <v>5.4</v>
      </c>
      <c r="BM1217" s="4">
        <v>43.86</v>
      </c>
      <c r="BN1217" s="4">
        <v>16.4</v>
      </c>
      <c r="BO1217" s="4">
        <v>0.0</v>
      </c>
      <c r="BP1217" s="4">
        <v>0.62</v>
      </c>
      <c r="BQ1217" s="4">
        <v>0.0</v>
      </c>
      <c r="BR1217" s="4">
        <v>0.0</v>
      </c>
      <c r="BS1217" s="4">
        <v>2.85</v>
      </c>
      <c r="BT1217" s="4">
        <v>0.0</v>
      </c>
      <c r="BU1217" s="4">
        <v>0.0</v>
      </c>
      <c r="BV1217" s="4">
        <v>0.0</v>
      </c>
      <c r="BW1217" s="4">
        <v>0.0</v>
      </c>
      <c r="BX1217" s="4">
        <v>0.0</v>
      </c>
      <c r="BY1217" s="4">
        <v>0.0</v>
      </c>
      <c r="BZ1217" s="4">
        <v>0.0</v>
      </c>
      <c r="CA1217" s="4">
        <v>0.0</v>
      </c>
      <c r="CB1217" s="4">
        <v>0.0</v>
      </c>
      <c r="CC1217" s="4">
        <v>1.49</v>
      </c>
      <c r="CD1217" s="4">
        <v>0.0</v>
      </c>
      <c r="CE1217" s="4">
        <v>1.09</v>
      </c>
      <c r="CF1217" s="4">
        <v>0.0</v>
      </c>
      <c r="CG1217" s="4">
        <v>0.0</v>
      </c>
      <c r="CH1217" s="4">
        <v>1.58</v>
      </c>
      <c r="CI1217" s="4">
        <v>0.0</v>
      </c>
      <c r="CJ1217" s="4">
        <v>2.15</v>
      </c>
      <c r="CK1217" s="4">
        <v>0.0</v>
      </c>
      <c r="CL1217" s="4">
        <v>0.0</v>
      </c>
      <c r="CM1217" s="4">
        <v>0.0</v>
      </c>
      <c r="CN1217" s="4">
        <v>2.68</v>
      </c>
      <c r="CO1217" s="4">
        <v>1.96</v>
      </c>
      <c r="CP1217" s="4">
        <v>6.52</v>
      </c>
      <c r="CQ1217" s="4">
        <v>0.0</v>
      </c>
      <c r="CR1217" s="4">
        <v>5.04</v>
      </c>
      <c r="CS1217" s="4">
        <v>0.0</v>
      </c>
      <c r="CT1217" s="4">
        <v>62.0</v>
      </c>
      <c r="CU1217" s="4">
        <v>39.0</v>
      </c>
      <c r="CV1217" s="4" t="s">
        <v>3564</v>
      </c>
      <c r="CW1217" s="4">
        <v>659.08</v>
      </c>
      <c r="CX1217" s="4">
        <v>0.38</v>
      </c>
      <c r="CY1217" s="4">
        <v>0.19</v>
      </c>
      <c r="CZ1217" s="4">
        <v>0.0</v>
      </c>
      <c r="DA1217" s="4">
        <v>0.01</v>
      </c>
      <c r="DB1217" s="4">
        <v>0.01</v>
      </c>
      <c r="DC1217" s="4">
        <v>0.0</v>
      </c>
      <c r="DD1217" s="4">
        <v>0.0</v>
      </c>
      <c r="DE1217" s="4">
        <v>0.12</v>
      </c>
      <c r="DF1217" s="4">
        <v>0.0</v>
      </c>
      <c r="DG1217" s="4">
        <v>0.0</v>
      </c>
      <c r="DH1217" s="4">
        <v>0.0</v>
      </c>
      <c r="DI1217" s="4">
        <v>0.0</v>
      </c>
      <c r="DJ1217" s="4">
        <v>0.0</v>
      </c>
      <c r="DK1217" s="4">
        <v>0.0</v>
      </c>
      <c r="DL1217" s="4">
        <v>0.0</v>
      </c>
      <c r="DM1217" s="4">
        <v>0.16</v>
      </c>
      <c r="DN1217" s="4">
        <v>0.0</v>
      </c>
      <c r="DO1217" s="4">
        <v>0.03</v>
      </c>
      <c r="DP1217" s="4">
        <v>0.05</v>
      </c>
      <c r="DQ1217" s="4">
        <v>0.0</v>
      </c>
      <c r="DR1217" s="4">
        <v>0.0</v>
      </c>
      <c r="DS1217" s="4">
        <v>0.0</v>
      </c>
      <c r="DT1217" s="4">
        <v>0.03</v>
      </c>
      <c r="DU1217" s="4">
        <v>0.0</v>
      </c>
      <c r="DV1217" s="4">
        <v>0.0</v>
      </c>
      <c r="DW1217" s="4">
        <v>0.0</v>
      </c>
      <c r="DX1217" s="4" t="s">
        <v>3564</v>
      </c>
      <c r="DY1217" s="4" t="s">
        <v>3566</v>
      </c>
      <c r="DZ1217" s="4" t="s">
        <v>2932</v>
      </c>
      <c r="EA1217" s="4" t="s">
        <v>2932</v>
      </c>
      <c r="EB1217" s="4">
        <v>659.075584985</v>
      </c>
      <c r="EC1217" s="6">
        <v>276.35911292616</v>
      </c>
      <c r="ED1217" s="7">
        <v>0.42</v>
      </c>
      <c r="EE1217" s="4" t="s">
        <v>3564</v>
      </c>
      <c r="EF1217" s="4" t="s">
        <v>3548</v>
      </c>
      <c r="EG1217" s="4" t="s">
        <v>3565</v>
      </c>
      <c r="EH1217" s="4">
        <f t="shared" si="1"/>
        <v>5837.470216</v>
      </c>
      <c r="EI1217" s="4">
        <f t="shared" si="2"/>
        <v>2.712564103</v>
      </c>
      <c r="EJ1217" s="4">
        <f t="shared" si="3"/>
        <v>15834.51216</v>
      </c>
      <c r="EK1217" s="4">
        <f t="shared" si="4"/>
        <v>0.6908025333</v>
      </c>
      <c r="EL1217" s="4">
        <f t="shared" si="5"/>
        <v>1.497305984</v>
      </c>
      <c r="EM1217" s="4">
        <f t="shared" si="6"/>
        <v>0.8996212121</v>
      </c>
      <c r="EN1217" s="4">
        <f t="shared" si="7"/>
        <v>0.08333333333</v>
      </c>
      <c r="EO1217" s="4">
        <f t="shared" si="8"/>
        <v>0.001893939394</v>
      </c>
      <c r="EP1217" s="4">
        <f t="shared" si="9"/>
        <v>0.01515151515</v>
      </c>
      <c r="EQ1217" s="4">
        <f t="shared" si="10"/>
        <v>0.7679364779</v>
      </c>
      <c r="ER1217" s="4">
        <f t="shared" si="11"/>
        <v>0.1462331033</v>
      </c>
      <c r="ES1217" s="4">
        <f t="shared" si="12"/>
        <v>0.06399470649</v>
      </c>
      <c r="ET1217" s="4">
        <f t="shared" si="13"/>
        <v>0.1605126975</v>
      </c>
      <c r="EU1217" s="4">
        <f t="shared" si="14"/>
        <v>0.21</v>
      </c>
      <c r="EV1217" s="4">
        <f t="shared" si="15"/>
        <v>0.12</v>
      </c>
      <c r="EW1217" s="4">
        <f t="shared" si="16"/>
        <v>0.03</v>
      </c>
      <c r="EX1217" s="4">
        <f t="shared" si="17"/>
        <v>0.21</v>
      </c>
      <c r="EY1217" s="4">
        <f t="shared" si="18"/>
        <v>0.03</v>
      </c>
      <c r="EZ1217" s="4">
        <f t="shared" si="19"/>
        <v>1.120297152</v>
      </c>
      <c r="FA1217" s="4">
        <f t="shared" si="20"/>
        <v>0.6960797579</v>
      </c>
      <c r="FB1217" s="4">
        <f t="shared" si="21"/>
        <v>0.4193132309</v>
      </c>
      <c r="FC1217" s="4">
        <f t="shared" si="22"/>
        <v>0.01722942866</v>
      </c>
      <c r="FD1217" s="4">
        <f t="shared" si="23"/>
        <v>0.07485889692</v>
      </c>
      <c r="FE1217" s="4">
        <f t="shared" si="24"/>
        <v>0.02871571443</v>
      </c>
      <c r="FF1217" s="4">
        <f t="shared" si="25"/>
        <v>0</v>
      </c>
      <c r="FG1217" s="4">
        <f t="shared" si="26"/>
        <v>0</v>
      </c>
      <c r="FH1217" s="4">
        <f t="shared" si="27"/>
        <v>0</v>
      </c>
      <c r="FI1217" s="4">
        <f t="shared" si="28"/>
        <v>0.4343004258</v>
      </c>
      <c r="FJ1217" s="4">
        <f t="shared" si="29"/>
        <v>0.1623923161</v>
      </c>
      <c r="FK1217" s="4">
        <f t="shared" si="30"/>
        <v>0.006139221705</v>
      </c>
      <c r="FL1217" s="4">
        <f t="shared" si="31"/>
        <v>0</v>
      </c>
      <c r="FM1217" s="4">
        <f t="shared" si="32"/>
        <v>0.05347064066</v>
      </c>
      <c r="FN1217" s="4">
        <f t="shared" si="33"/>
        <v>0.02554708387</v>
      </c>
      <c r="FO1217" s="4">
        <f t="shared" si="34"/>
        <v>0.03693434994</v>
      </c>
      <c r="FP1217" s="4">
        <f t="shared" si="35"/>
        <v>0.160411922</v>
      </c>
      <c r="FQ1217" s="4">
        <f t="shared" si="36"/>
        <v>1</v>
      </c>
      <c r="FR1217" s="4">
        <v>100.99</v>
      </c>
    </row>
    <row r="1218" ht="12.75" customHeight="1">
      <c r="A1218" s="4" t="s">
        <v>166</v>
      </c>
      <c r="B1218" s="4" t="s">
        <v>3547</v>
      </c>
      <c r="C1218" s="4" t="s">
        <v>3548</v>
      </c>
      <c r="D1218" s="4" t="s">
        <v>3567</v>
      </c>
      <c r="E1218" s="4" t="s">
        <v>3568</v>
      </c>
      <c r="F1218" s="4">
        <v>440.624057766</v>
      </c>
      <c r="G1218" s="4">
        <v>192.25</v>
      </c>
      <c r="H1218" s="4">
        <v>74.5625</v>
      </c>
      <c r="I1218" s="4">
        <v>32.0625</v>
      </c>
      <c r="J1218" s="4">
        <v>26.875</v>
      </c>
      <c r="K1218" s="4">
        <v>46.6875</v>
      </c>
      <c r="L1218" s="4">
        <v>67.75</v>
      </c>
      <c r="M1218" s="4">
        <v>0.0</v>
      </c>
      <c r="N1218" s="4">
        <v>280.0</v>
      </c>
      <c r="O1218" s="4">
        <v>47.0943908436931</v>
      </c>
      <c r="P1218" s="4">
        <v>10.375</v>
      </c>
      <c r="Q1218" s="4">
        <v>0.0</v>
      </c>
      <c r="R1218" s="4">
        <v>17.8125</v>
      </c>
      <c r="S1218" s="4">
        <v>144.875</v>
      </c>
      <c r="T1218" s="4">
        <v>142.75</v>
      </c>
      <c r="U1218" s="4">
        <v>124.375</v>
      </c>
      <c r="V1218" s="4">
        <v>1498.77883253046</v>
      </c>
      <c r="W1218" s="4">
        <v>14.374961745537</v>
      </c>
      <c r="X1218" s="4">
        <v>16.0</v>
      </c>
      <c r="Y1218" s="4">
        <v>159804.7453</v>
      </c>
      <c r="Z1218" s="4">
        <v>35.38</v>
      </c>
      <c r="AA1218" s="4">
        <v>26.92</v>
      </c>
      <c r="AB1218" s="4">
        <v>26.92</v>
      </c>
      <c r="AC1218" s="4">
        <v>0.0</v>
      </c>
      <c r="AD1218" s="4">
        <v>1.78</v>
      </c>
      <c r="AE1218" s="4">
        <v>4.0</v>
      </c>
      <c r="AF1218" s="4">
        <v>2.68</v>
      </c>
      <c r="AG1218" s="4">
        <v>67.5</v>
      </c>
      <c r="AH1218" s="4">
        <v>0.0</v>
      </c>
      <c r="AI1218" s="4">
        <v>0.5</v>
      </c>
      <c r="AJ1218" s="4">
        <v>2.4</v>
      </c>
      <c r="AK1218" s="4">
        <v>0.0</v>
      </c>
      <c r="AL1218" s="4">
        <v>0.0</v>
      </c>
      <c r="AM1218" s="4">
        <v>0.0</v>
      </c>
      <c r="AN1218" s="4">
        <v>0.0</v>
      </c>
      <c r="AO1218" s="4">
        <v>0.0</v>
      </c>
      <c r="AP1218" s="4">
        <v>0.0</v>
      </c>
      <c r="AQ1218" s="4">
        <v>0.0</v>
      </c>
      <c r="AR1218" s="4">
        <v>0.0</v>
      </c>
      <c r="AS1218" s="4">
        <v>0.0</v>
      </c>
      <c r="AT1218" s="4">
        <v>2.35</v>
      </c>
      <c r="AU1218" s="4">
        <v>0.0</v>
      </c>
      <c r="AV1218" s="4">
        <v>0.0</v>
      </c>
      <c r="AW1218" s="4">
        <v>0.0</v>
      </c>
      <c r="AX1218" s="4">
        <v>0.0</v>
      </c>
      <c r="AY1218" s="4">
        <v>0.0</v>
      </c>
      <c r="AZ1218" s="4">
        <v>0.0</v>
      </c>
      <c r="BA1218" s="4">
        <v>0.0</v>
      </c>
      <c r="BB1218" s="4">
        <v>0.0</v>
      </c>
      <c r="BC1218" s="4">
        <v>0.0</v>
      </c>
      <c r="BD1218" s="4">
        <v>0.0</v>
      </c>
      <c r="BE1218" s="4">
        <v>0.0</v>
      </c>
      <c r="BF1218" s="4">
        <v>0.0</v>
      </c>
      <c r="BG1218" s="4">
        <v>0.0</v>
      </c>
      <c r="BH1218" s="4">
        <v>0.0</v>
      </c>
      <c r="BI1218" s="4">
        <v>0.0</v>
      </c>
      <c r="BJ1218" s="4">
        <v>0.0</v>
      </c>
      <c r="BK1218" s="4">
        <v>0.0</v>
      </c>
      <c r="BL1218" s="4">
        <v>0.0</v>
      </c>
      <c r="BM1218" s="4">
        <v>14.59</v>
      </c>
      <c r="BN1218" s="4">
        <v>0.0</v>
      </c>
      <c r="BO1218" s="4">
        <v>0.0</v>
      </c>
      <c r="BP1218" s="4">
        <v>0.0</v>
      </c>
      <c r="BQ1218" s="4">
        <v>0.0</v>
      </c>
      <c r="BR1218" s="4">
        <v>0.0</v>
      </c>
      <c r="BS1218" s="4">
        <v>0.0</v>
      </c>
      <c r="BT1218" s="4">
        <v>0.0</v>
      </c>
      <c r="BU1218" s="4">
        <v>0.0</v>
      </c>
      <c r="BV1218" s="4">
        <v>1.25</v>
      </c>
      <c r="BW1218" s="4">
        <v>0.0</v>
      </c>
      <c r="BX1218" s="4">
        <v>0.0</v>
      </c>
      <c r="BY1218" s="4">
        <v>0.0</v>
      </c>
      <c r="BZ1218" s="4">
        <v>0.0</v>
      </c>
      <c r="CA1218" s="4">
        <v>0.0</v>
      </c>
      <c r="CB1218" s="4">
        <v>0.0</v>
      </c>
      <c r="CC1218" s="4">
        <v>0.0</v>
      </c>
      <c r="CD1218" s="4">
        <v>0.0</v>
      </c>
      <c r="CE1218" s="4">
        <v>0.0</v>
      </c>
      <c r="CF1218" s="4">
        <v>1.71</v>
      </c>
      <c r="CG1218" s="4">
        <v>0.0</v>
      </c>
      <c r="CH1218" s="4">
        <v>1.77</v>
      </c>
      <c r="CI1218" s="4">
        <v>0.0</v>
      </c>
      <c r="CJ1218" s="4">
        <v>0.0</v>
      </c>
      <c r="CK1218" s="4">
        <v>0.0</v>
      </c>
      <c r="CL1218" s="4">
        <v>0.0</v>
      </c>
      <c r="CM1218" s="4">
        <v>0.0</v>
      </c>
      <c r="CN1218" s="4">
        <v>0.0</v>
      </c>
      <c r="CO1218" s="4">
        <v>2.15</v>
      </c>
      <c r="CP1218" s="4">
        <v>0.0</v>
      </c>
      <c r="CQ1218" s="4">
        <v>0.0</v>
      </c>
      <c r="CR1218" s="4">
        <v>11.56</v>
      </c>
      <c r="CS1218" s="4">
        <v>0.0</v>
      </c>
      <c r="CT1218" s="4">
        <v>3.0</v>
      </c>
      <c r="CU1218" s="4">
        <v>24.0</v>
      </c>
      <c r="CV1218" s="4" t="s">
        <v>3567</v>
      </c>
      <c r="CW1218" s="4">
        <v>440.62</v>
      </c>
      <c r="CX1218" s="4">
        <v>0.22</v>
      </c>
      <c r="CY1218" s="4">
        <v>0.23</v>
      </c>
      <c r="CZ1218" s="4">
        <v>0.0</v>
      </c>
      <c r="DA1218" s="4">
        <v>0.0</v>
      </c>
      <c r="DB1218" s="4">
        <v>0.0</v>
      </c>
      <c r="DC1218" s="4">
        <v>0.0</v>
      </c>
      <c r="DD1218" s="4">
        <v>0.0</v>
      </c>
      <c r="DE1218" s="4">
        <v>0.01</v>
      </c>
      <c r="DF1218" s="4">
        <v>0.0</v>
      </c>
      <c r="DG1218" s="4">
        <v>0.0</v>
      </c>
      <c r="DH1218" s="4">
        <v>0.0</v>
      </c>
      <c r="DI1218" s="4">
        <v>0.0</v>
      </c>
      <c r="DJ1218" s="4">
        <v>0.0</v>
      </c>
      <c r="DK1218" s="4">
        <v>0.01</v>
      </c>
      <c r="DL1218" s="4">
        <v>0.0</v>
      </c>
      <c r="DM1218" s="4">
        <v>0.15</v>
      </c>
      <c r="DN1218" s="4">
        <v>0.0</v>
      </c>
      <c r="DO1218" s="4">
        <v>0.04</v>
      </c>
      <c r="DP1218" s="4">
        <v>0.14</v>
      </c>
      <c r="DQ1218" s="4">
        <v>0.0</v>
      </c>
      <c r="DR1218" s="4">
        <v>0.0</v>
      </c>
      <c r="DS1218" s="4">
        <v>0.0</v>
      </c>
      <c r="DT1218" s="4">
        <v>0.11</v>
      </c>
      <c r="DU1218" s="4">
        <v>0.0</v>
      </c>
      <c r="DV1218" s="4">
        <v>0.01</v>
      </c>
      <c r="DW1218" s="4">
        <v>0.07</v>
      </c>
      <c r="DX1218" s="4" t="s">
        <v>3567</v>
      </c>
      <c r="DY1218" s="4" t="s">
        <v>3569</v>
      </c>
      <c r="DZ1218" s="4" t="s">
        <v>2932</v>
      </c>
      <c r="EA1218" s="4" t="s">
        <v>2932</v>
      </c>
      <c r="EB1218" s="4">
        <v>440.624057766</v>
      </c>
      <c r="EC1218" s="6">
        <v>412.2157517119</v>
      </c>
      <c r="ED1218" s="7">
        <v>0.94</v>
      </c>
      <c r="EE1218" s="4" t="s">
        <v>3567</v>
      </c>
      <c r="EF1218" s="4" t="s">
        <v>3548</v>
      </c>
      <c r="EG1218" s="4" t="s">
        <v>3568</v>
      </c>
      <c r="EH1218" s="4">
        <f t="shared" si="1"/>
        <v>4516.810212</v>
      </c>
      <c r="EI1218" s="4">
        <f t="shared" si="2"/>
        <v>1.474166667</v>
      </c>
      <c r="EJ1218" s="4">
        <f t="shared" si="3"/>
        <v>6658.531054</v>
      </c>
      <c r="EK1218" s="4">
        <f t="shared" si="4"/>
        <v>0.4788015828</v>
      </c>
      <c r="EL1218" s="4">
        <f t="shared" si="5"/>
        <v>1.98982476</v>
      </c>
      <c r="EM1218" s="4">
        <f t="shared" si="6"/>
        <v>0.9588068182</v>
      </c>
      <c r="EN1218" s="4">
        <f t="shared" si="7"/>
        <v>0</v>
      </c>
      <c r="EO1218" s="4">
        <f t="shared" si="8"/>
        <v>0.007102272727</v>
      </c>
      <c r="EP1218" s="4">
        <f t="shared" si="9"/>
        <v>0.03409090909</v>
      </c>
      <c r="EQ1218" s="4">
        <f t="shared" si="10"/>
        <v>0.7608818542</v>
      </c>
      <c r="ER1218" s="4">
        <f t="shared" si="11"/>
        <v>0.113058225</v>
      </c>
      <c r="ES1218" s="4">
        <f t="shared" si="12"/>
        <v>0.07574901074</v>
      </c>
      <c r="ET1218" s="4">
        <f t="shared" si="13"/>
        <v>0.08029520716</v>
      </c>
      <c r="EU1218" s="4">
        <f t="shared" si="14"/>
        <v>0.23</v>
      </c>
      <c r="EV1218" s="4">
        <f t="shared" si="15"/>
        <v>0.01</v>
      </c>
      <c r="EW1218" s="4">
        <f t="shared" si="16"/>
        <v>0.05</v>
      </c>
      <c r="EX1218" s="4">
        <f t="shared" si="17"/>
        <v>0.29</v>
      </c>
      <c r="EY1218" s="4">
        <f t="shared" si="18"/>
        <v>0.11</v>
      </c>
      <c r="EZ1218" s="4">
        <f t="shared" si="19"/>
        <v>1.135647592</v>
      </c>
      <c r="FA1218" s="4">
        <f t="shared" si="20"/>
        <v>0.7056175225</v>
      </c>
      <c r="FB1218" s="4">
        <f t="shared" si="21"/>
        <v>0.9355271108</v>
      </c>
      <c r="FC1218" s="4">
        <f t="shared" si="22"/>
        <v>0</v>
      </c>
      <c r="FD1218" s="4">
        <f t="shared" si="23"/>
        <v>0.06885438031</v>
      </c>
      <c r="FE1218" s="4">
        <f t="shared" si="24"/>
        <v>0</v>
      </c>
      <c r="FF1218" s="4">
        <f t="shared" si="25"/>
        <v>0</v>
      </c>
      <c r="FG1218" s="4">
        <f t="shared" si="26"/>
        <v>0</v>
      </c>
      <c r="FH1218" s="4">
        <f t="shared" si="27"/>
        <v>0</v>
      </c>
      <c r="FI1218" s="4">
        <f t="shared" si="28"/>
        <v>0.4274831527</v>
      </c>
      <c r="FJ1218" s="4">
        <f t="shared" si="29"/>
        <v>0</v>
      </c>
      <c r="FK1218" s="4">
        <f t="shared" si="30"/>
        <v>0</v>
      </c>
      <c r="FL1218" s="4">
        <f t="shared" si="31"/>
        <v>0</v>
      </c>
      <c r="FM1218" s="4">
        <f t="shared" si="32"/>
        <v>0</v>
      </c>
      <c r="FN1218" s="4">
        <f t="shared" si="33"/>
        <v>0.05010254908</v>
      </c>
      <c r="FO1218" s="4">
        <f t="shared" si="34"/>
        <v>0.05186053326</v>
      </c>
      <c r="FP1218" s="4">
        <f t="shared" si="35"/>
        <v>0.4016993847</v>
      </c>
      <c r="FQ1218" s="4">
        <f t="shared" si="36"/>
        <v>1</v>
      </c>
      <c r="FR1218" s="4">
        <v>34.13</v>
      </c>
    </row>
    <row r="1219" ht="12.75" customHeight="1">
      <c r="A1219" s="4" t="s">
        <v>166</v>
      </c>
      <c r="B1219" s="4" t="s">
        <v>3547</v>
      </c>
      <c r="C1219" s="4" t="s">
        <v>3548</v>
      </c>
      <c r="D1219" s="4" t="s">
        <v>3570</v>
      </c>
      <c r="E1219" s="4" t="s">
        <v>3571</v>
      </c>
      <c r="F1219" s="4">
        <v>1420.45714943</v>
      </c>
      <c r="G1219" s="4">
        <v>396.4375</v>
      </c>
      <c r="H1219" s="4">
        <v>184.1875</v>
      </c>
      <c r="I1219" s="4">
        <v>191.5625</v>
      </c>
      <c r="J1219" s="4">
        <v>157.0</v>
      </c>
      <c r="K1219" s="4">
        <v>221.25</v>
      </c>
      <c r="L1219" s="4">
        <v>268.25</v>
      </c>
      <c r="M1219" s="4">
        <v>0.0</v>
      </c>
      <c r="N1219" s="4">
        <v>497.802459716797</v>
      </c>
      <c r="O1219" s="4">
        <v>189.92778897348</v>
      </c>
      <c r="P1219" s="4">
        <v>74.0625</v>
      </c>
      <c r="Q1219" s="4">
        <v>0.0</v>
      </c>
      <c r="R1219" s="4">
        <v>1040.375</v>
      </c>
      <c r="S1219" s="4">
        <v>111.375</v>
      </c>
      <c r="T1219" s="4">
        <v>195.5625</v>
      </c>
      <c r="U1219" s="4">
        <v>0.0</v>
      </c>
      <c r="V1219" s="4">
        <v>1526.44548743074</v>
      </c>
      <c r="W1219" s="4">
        <v>13.7980750034342</v>
      </c>
      <c r="X1219" s="4">
        <v>46.0</v>
      </c>
      <c r="Y1219" s="4">
        <v>1152576.4985</v>
      </c>
      <c r="Z1219" s="4">
        <v>358.47</v>
      </c>
      <c r="AA1219" s="4">
        <v>219.84</v>
      </c>
      <c r="AB1219" s="4">
        <v>208.62</v>
      </c>
      <c r="AC1219" s="4">
        <v>11.22</v>
      </c>
      <c r="AD1219" s="4">
        <v>2.84</v>
      </c>
      <c r="AE1219" s="4">
        <v>1.28</v>
      </c>
      <c r="AF1219" s="4">
        <v>134.51</v>
      </c>
      <c r="AG1219" s="4">
        <v>495.5</v>
      </c>
      <c r="AH1219" s="4">
        <v>6.6</v>
      </c>
      <c r="AI1219" s="4">
        <v>0.7</v>
      </c>
      <c r="AJ1219" s="4">
        <v>3.2</v>
      </c>
      <c r="AK1219" s="4">
        <v>3.02</v>
      </c>
      <c r="AL1219" s="4">
        <v>0.0</v>
      </c>
      <c r="AM1219" s="4">
        <v>0.0</v>
      </c>
      <c r="AN1219" s="4">
        <v>0.0</v>
      </c>
      <c r="AO1219" s="4">
        <v>0.0</v>
      </c>
      <c r="AP1219" s="4">
        <v>0.0</v>
      </c>
      <c r="AQ1219" s="4">
        <v>0.0</v>
      </c>
      <c r="AR1219" s="4">
        <v>103.78</v>
      </c>
      <c r="AS1219" s="4">
        <v>1.5</v>
      </c>
      <c r="AT1219" s="4">
        <v>1.04</v>
      </c>
      <c r="AU1219" s="4">
        <v>0.0</v>
      </c>
      <c r="AV1219" s="4">
        <v>0.0</v>
      </c>
      <c r="AW1219" s="4">
        <v>0.0</v>
      </c>
      <c r="AX1219" s="4">
        <v>0.0</v>
      </c>
      <c r="AY1219" s="4">
        <v>0.0</v>
      </c>
      <c r="AZ1219" s="4">
        <v>0.0</v>
      </c>
      <c r="BA1219" s="4">
        <v>0.0</v>
      </c>
      <c r="BB1219" s="4">
        <v>0.0</v>
      </c>
      <c r="BC1219" s="4">
        <v>0.0</v>
      </c>
      <c r="BD1219" s="4">
        <v>0.0</v>
      </c>
      <c r="BE1219" s="4">
        <v>0.0</v>
      </c>
      <c r="BF1219" s="4">
        <v>0.0</v>
      </c>
      <c r="BG1219" s="4">
        <v>0.0</v>
      </c>
      <c r="BH1219" s="4">
        <v>0.0</v>
      </c>
      <c r="BI1219" s="4">
        <v>0.0</v>
      </c>
      <c r="BJ1219" s="4">
        <v>0.0</v>
      </c>
      <c r="BK1219" s="4">
        <v>0.0</v>
      </c>
      <c r="BL1219" s="4">
        <v>0.0</v>
      </c>
      <c r="BM1219" s="4">
        <v>153.04</v>
      </c>
      <c r="BN1219" s="4">
        <v>34.74</v>
      </c>
      <c r="BO1219" s="4">
        <v>0.0</v>
      </c>
      <c r="BP1219" s="4">
        <v>0.0</v>
      </c>
      <c r="BQ1219" s="4">
        <v>0.0</v>
      </c>
      <c r="BR1219" s="4">
        <v>0.0</v>
      </c>
      <c r="BS1219" s="4">
        <v>2.87</v>
      </c>
      <c r="BT1219" s="4">
        <v>0.0</v>
      </c>
      <c r="BU1219" s="4">
        <v>0.0</v>
      </c>
      <c r="BV1219" s="4">
        <v>0.0</v>
      </c>
      <c r="BW1219" s="4">
        <v>0.0</v>
      </c>
      <c r="BX1219" s="4">
        <v>0.0</v>
      </c>
      <c r="BY1219" s="4">
        <v>0.0</v>
      </c>
      <c r="BZ1219" s="4">
        <v>2.2</v>
      </c>
      <c r="CA1219" s="4">
        <v>0.0</v>
      </c>
      <c r="CB1219" s="4">
        <v>0.0</v>
      </c>
      <c r="CC1219" s="4">
        <v>0.0</v>
      </c>
      <c r="CD1219" s="4">
        <v>0.0</v>
      </c>
      <c r="CE1219" s="4">
        <v>3.84</v>
      </c>
      <c r="CF1219" s="4">
        <v>0.0</v>
      </c>
      <c r="CG1219" s="4">
        <v>0.0</v>
      </c>
      <c r="CH1219" s="4">
        <v>17.26</v>
      </c>
      <c r="CI1219" s="4">
        <v>0.0</v>
      </c>
      <c r="CJ1219" s="4">
        <v>1.95</v>
      </c>
      <c r="CK1219" s="4">
        <v>0.0</v>
      </c>
      <c r="CL1219" s="4">
        <v>0.0</v>
      </c>
      <c r="CM1219" s="4">
        <v>0.0</v>
      </c>
      <c r="CN1219" s="4">
        <v>15.69</v>
      </c>
      <c r="CO1219" s="4">
        <v>8.97</v>
      </c>
      <c r="CP1219" s="4">
        <v>0.0</v>
      </c>
      <c r="CQ1219" s="4">
        <v>0.0</v>
      </c>
      <c r="CR1219" s="4">
        <v>8.57</v>
      </c>
      <c r="CS1219" s="4">
        <v>0.0</v>
      </c>
      <c r="CT1219" s="4">
        <v>14.0</v>
      </c>
      <c r="CU1219" s="4">
        <v>82.8</v>
      </c>
      <c r="CV1219" s="4" t="s">
        <v>3570</v>
      </c>
      <c r="CW1219" s="4">
        <v>1420.46</v>
      </c>
      <c r="CX1219" s="4">
        <v>0.1</v>
      </c>
      <c r="CY1219" s="4">
        <v>0.19</v>
      </c>
      <c r="CZ1219" s="4">
        <v>0.0</v>
      </c>
      <c r="DA1219" s="4">
        <v>0.0</v>
      </c>
      <c r="DB1219" s="4">
        <v>0.0</v>
      </c>
      <c r="DC1219" s="4">
        <v>0.0</v>
      </c>
      <c r="DD1219" s="4">
        <v>0.0</v>
      </c>
      <c r="DE1219" s="4">
        <v>0.01</v>
      </c>
      <c r="DF1219" s="4">
        <v>0.0</v>
      </c>
      <c r="DG1219" s="4">
        <v>0.0</v>
      </c>
      <c r="DH1219" s="4">
        <v>0.0</v>
      </c>
      <c r="DI1219" s="4">
        <v>0.0</v>
      </c>
      <c r="DJ1219" s="4">
        <v>0.0</v>
      </c>
      <c r="DK1219" s="4">
        <v>0.0</v>
      </c>
      <c r="DL1219" s="4">
        <v>0.0</v>
      </c>
      <c r="DM1219" s="4">
        <v>0.28</v>
      </c>
      <c r="DN1219" s="4">
        <v>0.02</v>
      </c>
      <c r="DO1219" s="4">
        <v>0.01</v>
      </c>
      <c r="DP1219" s="4">
        <v>0.04</v>
      </c>
      <c r="DQ1219" s="4">
        <v>0.0</v>
      </c>
      <c r="DR1219" s="4">
        <v>0.0</v>
      </c>
      <c r="DS1219" s="4">
        <v>0.0</v>
      </c>
      <c r="DT1219" s="4">
        <v>0.34</v>
      </c>
      <c r="DU1219" s="4">
        <v>0.02</v>
      </c>
      <c r="DV1219" s="4">
        <v>0.0</v>
      </c>
      <c r="DW1219" s="4">
        <v>0.0</v>
      </c>
      <c r="DX1219" s="4" t="s">
        <v>3570</v>
      </c>
      <c r="DY1219" s="4" t="s">
        <v>3572</v>
      </c>
      <c r="DZ1219" s="4" t="s">
        <v>2932</v>
      </c>
      <c r="EA1219" s="4" t="s">
        <v>2932</v>
      </c>
      <c r="EB1219" s="4">
        <v>1420.45714943</v>
      </c>
      <c r="EC1219" s="6">
        <v>1181.15104949292</v>
      </c>
      <c r="ED1219" s="7">
        <v>0.83</v>
      </c>
      <c r="EE1219" s="4" t="s">
        <v>3570</v>
      </c>
      <c r="EF1219" s="4" t="s">
        <v>3548</v>
      </c>
      <c r="EG1219" s="4" t="s">
        <v>3571</v>
      </c>
      <c r="EH1219" s="4">
        <f t="shared" si="1"/>
        <v>3215.266266</v>
      </c>
      <c r="EI1219" s="4">
        <f t="shared" si="2"/>
        <v>4.329347826</v>
      </c>
      <c r="EJ1219" s="4">
        <f t="shared" si="3"/>
        <v>13920.00602</v>
      </c>
      <c r="EK1219" s="4">
        <f t="shared" si="4"/>
        <v>0.5393477836</v>
      </c>
      <c r="EL1219" s="4">
        <f t="shared" si="5"/>
        <v>1.411554663</v>
      </c>
      <c r="EM1219" s="4">
        <f t="shared" si="6"/>
        <v>0.9792490119</v>
      </c>
      <c r="EN1219" s="4">
        <f t="shared" si="7"/>
        <v>0.01304347826</v>
      </c>
      <c r="EO1219" s="4">
        <f t="shared" si="8"/>
        <v>0.001383399209</v>
      </c>
      <c r="EP1219" s="4">
        <f t="shared" si="9"/>
        <v>0.006324110672</v>
      </c>
      <c r="EQ1219" s="4">
        <f t="shared" si="10"/>
        <v>0.6132730772</v>
      </c>
      <c r="ER1219" s="4">
        <f t="shared" si="11"/>
        <v>0.003570731163</v>
      </c>
      <c r="ES1219" s="4">
        <f t="shared" si="12"/>
        <v>0.3752336318</v>
      </c>
      <c r="ET1219" s="4">
        <f t="shared" si="13"/>
        <v>0.2523624174</v>
      </c>
      <c r="EU1219" s="4">
        <f t="shared" si="14"/>
        <v>0.19</v>
      </c>
      <c r="EV1219" s="4">
        <f t="shared" si="15"/>
        <v>0.01</v>
      </c>
      <c r="EW1219" s="4">
        <f t="shared" si="16"/>
        <v>0.01</v>
      </c>
      <c r="EX1219" s="4">
        <f t="shared" si="17"/>
        <v>0.34</v>
      </c>
      <c r="EY1219" s="4">
        <f t="shared" si="18"/>
        <v>0.34</v>
      </c>
      <c r="EZ1219" s="4">
        <f t="shared" si="19"/>
        <v>1.141232903</v>
      </c>
      <c r="FA1219" s="4">
        <f t="shared" si="20"/>
        <v>0.7090878709</v>
      </c>
      <c r="FB1219" s="4">
        <f t="shared" si="21"/>
        <v>0.8315288145</v>
      </c>
      <c r="FC1219" s="4">
        <f t="shared" si="22"/>
        <v>0.01209838955</v>
      </c>
      <c r="FD1219" s="4">
        <f t="shared" si="23"/>
        <v>0.01017546671</v>
      </c>
      <c r="FE1219" s="4">
        <f t="shared" si="24"/>
        <v>0</v>
      </c>
      <c r="FF1219" s="4">
        <f t="shared" si="25"/>
        <v>0</v>
      </c>
      <c r="FG1219" s="4">
        <f t="shared" si="26"/>
        <v>0</v>
      </c>
      <c r="FH1219" s="4">
        <f t="shared" si="27"/>
        <v>0</v>
      </c>
      <c r="FI1219" s="4">
        <f t="shared" si="28"/>
        <v>0.6130918997</v>
      </c>
      <c r="FJ1219" s="4">
        <f t="shared" si="29"/>
        <v>0.1391715407</v>
      </c>
      <c r="FK1219" s="4">
        <f t="shared" si="30"/>
        <v>0</v>
      </c>
      <c r="FL1219" s="4">
        <f t="shared" si="31"/>
        <v>0</v>
      </c>
      <c r="FM1219" s="4">
        <f t="shared" si="32"/>
        <v>0</v>
      </c>
      <c r="FN1219" s="4">
        <f t="shared" si="33"/>
        <v>0.01538338274</v>
      </c>
      <c r="FO1219" s="4">
        <f t="shared" si="34"/>
        <v>0.0769569746</v>
      </c>
      <c r="FP1219" s="4">
        <f t="shared" si="35"/>
        <v>0.133122346</v>
      </c>
      <c r="FQ1219" s="4">
        <f t="shared" si="36"/>
        <v>1</v>
      </c>
      <c r="FR1219" s="4">
        <v>249.62</v>
      </c>
    </row>
    <row r="1220" ht="12.75" customHeight="1">
      <c r="A1220" s="4" t="s">
        <v>166</v>
      </c>
      <c r="B1220" s="4" t="s">
        <v>3547</v>
      </c>
      <c r="C1220" s="4" t="s">
        <v>3548</v>
      </c>
      <c r="D1220" s="4" t="s">
        <v>3573</v>
      </c>
      <c r="E1220" s="4" t="s">
        <v>3574</v>
      </c>
      <c r="F1220" s="4">
        <v>1208.46524641</v>
      </c>
      <c r="G1220" s="4">
        <v>134.625</v>
      </c>
      <c r="H1220" s="4">
        <v>136.6875</v>
      </c>
      <c r="I1220" s="4">
        <v>143.6875</v>
      </c>
      <c r="J1220" s="4">
        <v>137.625</v>
      </c>
      <c r="K1220" s="4">
        <v>255.125</v>
      </c>
      <c r="L1220" s="4">
        <v>400.75</v>
      </c>
      <c r="M1220" s="4">
        <v>47.1637649536133</v>
      </c>
      <c r="N1220" s="4">
        <v>483.239501953125</v>
      </c>
      <c r="O1220" s="4">
        <v>248.094253096543</v>
      </c>
      <c r="P1220" s="4">
        <v>0.0</v>
      </c>
      <c r="Q1220" s="4">
        <v>0.0</v>
      </c>
      <c r="R1220" s="4">
        <v>0.0</v>
      </c>
      <c r="S1220" s="4">
        <v>788.8125</v>
      </c>
      <c r="T1220" s="4">
        <v>418.4375</v>
      </c>
      <c r="U1220" s="4">
        <v>1.25</v>
      </c>
      <c r="V1220" s="4">
        <v>1558.41459755845</v>
      </c>
      <c r="W1220" s="4">
        <v>13.6013392302917</v>
      </c>
      <c r="X1220" s="4">
        <v>52.0</v>
      </c>
      <c r="Y1220" s="4">
        <v>574827.9035</v>
      </c>
      <c r="Z1220" s="4">
        <v>469.2</v>
      </c>
      <c r="AA1220" s="4">
        <v>99.72</v>
      </c>
      <c r="AB1220" s="4">
        <v>99.72</v>
      </c>
      <c r="AC1220" s="4">
        <v>0.0</v>
      </c>
      <c r="AD1220" s="4">
        <v>2.67</v>
      </c>
      <c r="AE1220" s="4">
        <v>5.83</v>
      </c>
      <c r="AF1220" s="4">
        <v>360.98</v>
      </c>
      <c r="AG1220" s="4">
        <v>61.2</v>
      </c>
      <c r="AH1220" s="4">
        <v>25.5</v>
      </c>
      <c r="AI1220" s="4">
        <v>18.9</v>
      </c>
      <c r="AJ1220" s="4">
        <v>11.2</v>
      </c>
      <c r="AK1220" s="4">
        <v>15.95</v>
      </c>
      <c r="AL1220" s="4">
        <v>0.0</v>
      </c>
      <c r="AM1220" s="4">
        <v>0.0</v>
      </c>
      <c r="AN1220" s="4">
        <v>0.0</v>
      </c>
      <c r="AO1220" s="4">
        <v>0.0</v>
      </c>
      <c r="AP1220" s="4">
        <v>3.05</v>
      </c>
      <c r="AQ1220" s="4">
        <v>0.0</v>
      </c>
      <c r="AR1220" s="4">
        <v>359.42</v>
      </c>
      <c r="AS1220" s="4">
        <v>1.6</v>
      </c>
      <c r="AT1220" s="4">
        <v>5.02</v>
      </c>
      <c r="AU1220" s="4">
        <v>0.0</v>
      </c>
      <c r="AV1220" s="4">
        <v>0.0</v>
      </c>
      <c r="AW1220" s="4">
        <v>0.0</v>
      </c>
      <c r="AX1220" s="4">
        <v>0.0</v>
      </c>
      <c r="AY1220" s="4">
        <v>0.0</v>
      </c>
      <c r="AZ1220" s="4">
        <v>0.0</v>
      </c>
      <c r="BA1220" s="4">
        <v>0.0</v>
      </c>
      <c r="BB1220" s="4">
        <v>2.2</v>
      </c>
      <c r="BC1220" s="4">
        <v>0.0</v>
      </c>
      <c r="BD1220" s="4">
        <v>0.0</v>
      </c>
      <c r="BE1220" s="4">
        <v>0.0</v>
      </c>
      <c r="BF1220" s="4">
        <v>0.0</v>
      </c>
      <c r="BG1220" s="4">
        <v>0.0</v>
      </c>
      <c r="BH1220" s="4">
        <v>0.0</v>
      </c>
      <c r="BI1220" s="4">
        <v>0.0</v>
      </c>
      <c r="BJ1220" s="4">
        <v>0.0</v>
      </c>
      <c r="BK1220" s="4">
        <v>0.0</v>
      </c>
      <c r="BL1220" s="4">
        <v>0.0</v>
      </c>
      <c r="BM1220" s="4">
        <v>8.62</v>
      </c>
      <c r="BN1220" s="4">
        <v>0.0</v>
      </c>
      <c r="BO1220" s="4">
        <v>0.0</v>
      </c>
      <c r="BP1220" s="4">
        <v>0.42</v>
      </c>
      <c r="BQ1220" s="4">
        <v>0.0</v>
      </c>
      <c r="BR1220" s="4">
        <v>0.81</v>
      </c>
      <c r="BS1220" s="4">
        <v>0.0</v>
      </c>
      <c r="BT1220" s="4">
        <v>0.0</v>
      </c>
      <c r="BU1220" s="4">
        <v>0.0</v>
      </c>
      <c r="BV1220" s="4">
        <v>0.0</v>
      </c>
      <c r="BW1220" s="4">
        <v>0.0</v>
      </c>
      <c r="BX1220" s="4">
        <v>0.0</v>
      </c>
      <c r="BY1220" s="4">
        <v>0.0</v>
      </c>
      <c r="BZ1220" s="4">
        <v>0.0</v>
      </c>
      <c r="CA1220" s="4">
        <v>0.0</v>
      </c>
      <c r="CB1220" s="4">
        <v>0.0</v>
      </c>
      <c r="CC1220" s="4">
        <v>0.0</v>
      </c>
      <c r="CD1220" s="4">
        <v>0.0</v>
      </c>
      <c r="CE1220" s="4">
        <v>8.06</v>
      </c>
      <c r="CF1220" s="4">
        <v>0.0</v>
      </c>
      <c r="CG1220" s="4">
        <v>0.0</v>
      </c>
      <c r="CH1220" s="4">
        <v>2.26</v>
      </c>
      <c r="CI1220" s="4">
        <v>0.0</v>
      </c>
      <c r="CJ1220" s="4">
        <v>0.0</v>
      </c>
      <c r="CK1220" s="4">
        <v>0.0</v>
      </c>
      <c r="CL1220" s="4">
        <v>3.01</v>
      </c>
      <c r="CM1220" s="4">
        <v>7.93</v>
      </c>
      <c r="CN1220" s="4">
        <v>6.24</v>
      </c>
      <c r="CO1220" s="4">
        <v>12.76</v>
      </c>
      <c r="CP1220" s="4">
        <v>0.0</v>
      </c>
      <c r="CQ1220" s="4">
        <v>0.0</v>
      </c>
      <c r="CR1220" s="4">
        <v>31.85</v>
      </c>
      <c r="CS1220" s="4">
        <v>0.0</v>
      </c>
      <c r="CT1220" s="4">
        <v>84.0</v>
      </c>
      <c r="CU1220" s="4">
        <v>98.8</v>
      </c>
      <c r="CV1220" s="4" t="s">
        <v>3573</v>
      </c>
      <c r="CW1220" s="4">
        <v>1208.47</v>
      </c>
      <c r="CX1220" s="4">
        <v>0.08</v>
      </c>
      <c r="CY1220" s="4">
        <v>0.02</v>
      </c>
      <c r="CZ1220" s="4">
        <v>0.0</v>
      </c>
      <c r="DA1220" s="4">
        <v>0.0</v>
      </c>
      <c r="DB1220" s="4">
        <v>0.0</v>
      </c>
      <c r="DC1220" s="4">
        <v>0.0</v>
      </c>
      <c r="DD1220" s="4">
        <v>0.0</v>
      </c>
      <c r="DE1220" s="4">
        <v>0.16</v>
      </c>
      <c r="DF1220" s="4">
        <v>0.0</v>
      </c>
      <c r="DG1220" s="4">
        <v>0.0</v>
      </c>
      <c r="DH1220" s="4">
        <v>0.0</v>
      </c>
      <c r="DI1220" s="4">
        <v>0.0</v>
      </c>
      <c r="DJ1220" s="4">
        <v>0.0</v>
      </c>
      <c r="DK1220" s="4">
        <v>0.0</v>
      </c>
      <c r="DL1220" s="4">
        <v>0.0</v>
      </c>
      <c r="DM1220" s="4">
        <v>0.24</v>
      </c>
      <c r="DN1220" s="4">
        <v>0.0</v>
      </c>
      <c r="DO1220" s="4">
        <v>0.04</v>
      </c>
      <c r="DP1220" s="4">
        <v>0.12</v>
      </c>
      <c r="DQ1220" s="4">
        <v>0.0</v>
      </c>
      <c r="DR1220" s="4">
        <v>0.03</v>
      </c>
      <c r="DS1220" s="4">
        <v>0.0</v>
      </c>
      <c r="DT1220" s="4">
        <v>0.3</v>
      </c>
      <c r="DU1220" s="4">
        <v>0.0</v>
      </c>
      <c r="DV1220" s="4">
        <v>0.0</v>
      </c>
      <c r="DW1220" s="4">
        <v>0.0</v>
      </c>
      <c r="DX1220" s="4" t="s">
        <v>3573</v>
      </c>
      <c r="DY1220" s="4" t="s">
        <v>3575</v>
      </c>
      <c r="DZ1220" s="4" t="s">
        <v>2932</v>
      </c>
      <c r="EA1220" s="4" t="s">
        <v>2932</v>
      </c>
      <c r="EB1220" s="4">
        <v>1208.46524641</v>
      </c>
      <c r="EC1220" s="6">
        <v>1746.9843612278</v>
      </c>
      <c r="ED1220" s="7">
        <v>1.45</v>
      </c>
      <c r="EE1220" s="4" t="s">
        <v>3573</v>
      </c>
      <c r="EF1220" s="4" t="s">
        <v>3548</v>
      </c>
      <c r="EG1220" s="4" t="s">
        <v>3574</v>
      </c>
      <c r="EH1220" s="4">
        <f t="shared" si="1"/>
        <v>1225.123409</v>
      </c>
      <c r="EI1220" s="4">
        <f t="shared" si="2"/>
        <v>4.748987854</v>
      </c>
      <c r="EJ1220" s="4">
        <f t="shared" si="3"/>
        <v>5818.096189</v>
      </c>
      <c r="EK1220" s="4">
        <f t="shared" si="4"/>
        <v>0.0802855925</v>
      </c>
      <c r="EL1220" s="4">
        <f t="shared" si="5"/>
        <v>0.2489343564</v>
      </c>
      <c r="EM1220" s="4">
        <f t="shared" si="6"/>
        <v>0.5239726027</v>
      </c>
      <c r="EN1220" s="4">
        <f t="shared" si="7"/>
        <v>0.2183219178</v>
      </c>
      <c r="EO1220" s="4">
        <f t="shared" si="8"/>
        <v>0.1618150685</v>
      </c>
      <c r="EP1220" s="4">
        <f t="shared" si="9"/>
        <v>0.09589041096</v>
      </c>
      <c r="EQ1220" s="4">
        <f t="shared" si="10"/>
        <v>0.2125319693</v>
      </c>
      <c r="ER1220" s="4">
        <f t="shared" si="11"/>
        <v>0.01242540494</v>
      </c>
      <c r="ES1220" s="4">
        <f t="shared" si="12"/>
        <v>0.7693520887</v>
      </c>
      <c r="ET1220" s="4">
        <f t="shared" si="13"/>
        <v>0.388261062</v>
      </c>
      <c r="EU1220" s="4">
        <f t="shared" si="14"/>
        <v>0.02</v>
      </c>
      <c r="EV1220" s="4">
        <f t="shared" si="15"/>
        <v>0.16</v>
      </c>
      <c r="EW1220" s="4">
        <f t="shared" si="16"/>
        <v>0.04</v>
      </c>
      <c r="EX1220" s="4">
        <f t="shared" si="17"/>
        <v>0.39</v>
      </c>
      <c r="EY1220" s="4">
        <f t="shared" si="18"/>
        <v>0.3</v>
      </c>
      <c r="EZ1220" s="4">
        <f t="shared" si="19"/>
        <v>1.228627699</v>
      </c>
      <c r="FA1220" s="4">
        <f t="shared" si="20"/>
        <v>0.763389311</v>
      </c>
      <c r="FB1220" s="4">
        <f t="shared" si="21"/>
        <v>1.445622343</v>
      </c>
      <c r="FC1220" s="4">
        <f t="shared" si="22"/>
        <v>0.1483169053</v>
      </c>
      <c r="FD1220" s="4">
        <f t="shared" si="23"/>
        <v>0.06155848986</v>
      </c>
      <c r="FE1220" s="4">
        <f t="shared" si="24"/>
        <v>0.02045750418</v>
      </c>
      <c r="FF1220" s="4">
        <f t="shared" si="25"/>
        <v>0</v>
      </c>
      <c r="FG1220" s="4">
        <f t="shared" si="26"/>
        <v>0</v>
      </c>
      <c r="FH1220" s="4">
        <f t="shared" si="27"/>
        <v>0</v>
      </c>
      <c r="FI1220" s="4">
        <f t="shared" si="28"/>
        <v>0.08015622094</v>
      </c>
      <c r="FJ1220" s="4">
        <f t="shared" si="29"/>
        <v>0</v>
      </c>
      <c r="FK1220" s="4">
        <f t="shared" si="30"/>
        <v>0.003905523526</v>
      </c>
      <c r="FL1220" s="4">
        <f t="shared" si="31"/>
        <v>0.007532081086</v>
      </c>
      <c r="FM1220" s="4">
        <f t="shared" si="32"/>
        <v>0</v>
      </c>
      <c r="FN1220" s="4">
        <f t="shared" si="33"/>
        <v>0.07494885624</v>
      </c>
      <c r="FO1220" s="4">
        <f t="shared" si="34"/>
        <v>0.0285475172</v>
      </c>
      <c r="FP1220" s="4">
        <f t="shared" si="35"/>
        <v>0.5745769016</v>
      </c>
      <c r="FQ1220" s="4">
        <f t="shared" si="36"/>
        <v>1</v>
      </c>
      <c r="FR1220" s="4">
        <v>107.54</v>
      </c>
    </row>
    <row r="1221" ht="12.75" customHeight="1">
      <c r="A1221" s="4" t="s">
        <v>166</v>
      </c>
      <c r="B1221" s="4" t="s">
        <v>3547</v>
      </c>
      <c r="C1221" s="4" t="s">
        <v>3548</v>
      </c>
      <c r="D1221" s="4" t="s">
        <v>3576</v>
      </c>
      <c r="E1221" s="4" t="s">
        <v>3577</v>
      </c>
      <c r="F1221" s="4">
        <v>692.047533558</v>
      </c>
      <c r="G1221" s="4">
        <v>322.875</v>
      </c>
      <c r="H1221" s="4">
        <v>109.5625</v>
      </c>
      <c r="I1221" s="4">
        <v>108.8125</v>
      </c>
      <c r="J1221" s="4">
        <v>47.6875</v>
      </c>
      <c r="K1221" s="4">
        <v>42.6875</v>
      </c>
      <c r="L1221" s="4">
        <v>60.5</v>
      </c>
      <c r="M1221" s="4">
        <v>0.0</v>
      </c>
      <c r="N1221" s="4">
        <v>190.859878540039</v>
      </c>
      <c r="O1221" s="4">
        <v>38.8755453052913</v>
      </c>
      <c r="P1221" s="4">
        <v>70.5</v>
      </c>
      <c r="Q1221" s="4">
        <v>0.0</v>
      </c>
      <c r="R1221" s="4">
        <v>9.875</v>
      </c>
      <c r="S1221" s="4">
        <v>0.0</v>
      </c>
      <c r="T1221" s="4">
        <v>611.75</v>
      </c>
      <c r="U1221" s="4">
        <v>0.0</v>
      </c>
      <c r="V1221" s="4">
        <v>1459.87969317723</v>
      </c>
      <c r="W1221" s="4">
        <v>14.3956893419459</v>
      </c>
      <c r="X1221" s="4">
        <v>38.0</v>
      </c>
      <c r="Y1221" s="4">
        <v>275340.8452</v>
      </c>
      <c r="Z1221" s="4">
        <v>91.55</v>
      </c>
      <c r="AA1221" s="4">
        <v>87.63</v>
      </c>
      <c r="AB1221" s="4">
        <v>87.63</v>
      </c>
      <c r="AC1221" s="4">
        <v>0.0</v>
      </c>
      <c r="AD1221" s="4">
        <v>2.15</v>
      </c>
      <c r="AE1221" s="4">
        <v>1.07</v>
      </c>
      <c r="AF1221" s="4">
        <v>0.7</v>
      </c>
      <c r="AG1221" s="4">
        <v>112.5</v>
      </c>
      <c r="AH1221" s="4">
        <v>0.9</v>
      </c>
      <c r="AI1221" s="4">
        <v>1.0</v>
      </c>
      <c r="AJ1221" s="4">
        <v>0.0</v>
      </c>
      <c r="AK1221" s="4">
        <v>7.6</v>
      </c>
      <c r="AL1221" s="4">
        <v>0.0</v>
      </c>
      <c r="AM1221" s="4">
        <v>0.0</v>
      </c>
      <c r="AN1221" s="4">
        <v>0.0</v>
      </c>
      <c r="AO1221" s="4">
        <v>0.0</v>
      </c>
      <c r="AP1221" s="4">
        <v>0.0</v>
      </c>
      <c r="AQ1221" s="4">
        <v>0.0</v>
      </c>
      <c r="AR1221" s="4">
        <v>11.57</v>
      </c>
      <c r="AS1221" s="4">
        <v>0.0</v>
      </c>
      <c r="AT1221" s="4">
        <v>0.0</v>
      </c>
      <c r="AU1221" s="4">
        <v>0.0</v>
      </c>
      <c r="AV1221" s="4">
        <v>0.0</v>
      </c>
      <c r="AW1221" s="4">
        <v>0.0</v>
      </c>
      <c r="AX1221" s="4">
        <v>0.0</v>
      </c>
      <c r="AY1221" s="4">
        <v>0.0</v>
      </c>
      <c r="AZ1221" s="4">
        <v>0.0</v>
      </c>
      <c r="BA1221" s="4">
        <v>0.0</v>
      </c>
      <c r="BB1221" s="4">
        <v>0.0</v>
      </c>
      <c r="BC1221" s="4">
        <v>0.0</v>
      </c>
      <c r="BD1221" s="4">
        <v>0.0</v>
      </c>
      <c r="BE1221" s="4">
        <v>0.0</v>
      </c>
      <c r="BF1221" s="4">
        <v>0.0</v>
      </c>
      <c r="BG1221" s="4">
        <v>0.0</v>
      </c>
      <c r="BH1221" s="4">
        <v>0.0</v>
      </c>
      <c r="BI1221" s="4">
        <v>0.0</v>
      </c>
      <c r="BJ1221" s="4">
        <v>0.0</v>
      </c>
      <c r="BK1221" s="4">
        <v>0.0</v>
      </c>
      <c r="BL1221" s="4">
        <v>0.0</v>
      </c>
      <c r="BM1221" s="4">
        <v>15.4</v>
      </c>
      <c r="BN1221" s="4">
        <v>3.0</v>
      </c>
      <c r="BO1221" s="4">
        <v>0.0</v>
      </c>
      <c r="BP1221" s="4">
        <v>0.0</v>
      </c>
      <c r="BQ1221" s="4">
        <v>0.0</v>
      </c>
      <c r="BR1221" s="4">
        <v>0.0</v>
      </c>
      <c r="BS1221" s="4">
        <v>0.0</v>
      </c>
      <c r="BT1221" s="4">
        <v>0.0</v>
      </c>
      <c r="BU1221" s="4">
        <v>0.0</v>
      </c>
      <c r="BV1221" s="4">
        <v>0.0</v>
      </c>
      <c r="BW1221" s="4">
        <v>0.0</v>
      </c>
      <c r="BX1221" s="4">
        <v>0.0</v>
      </c>
      <c r="BY1221" s="4">
        <v>0.0</v>
      </c>
      <c r="BZ1221" s="4">
        <v>0.0</v>
      </c>
      <c r="CA1221" s="4">
        <v>0.0</v>
      </c>
      <c r="CB1221" s="4">
        <v>0.0</v>
      </c>
      <c r="CC1221" s="4">
        <v>0.0</v>
      </c>
      <c r="CD1221" s="4">
        <v>0.0</v>
      </c>
      <c r="CE1221" s="4">
        <v>4.18</v>
      </c>
      <c r="CF1221" s="4">
        <v>1.9</v>
      </c>
      <c r="CG1221" s="4">
        <v>0.0</v>
      </c>
      <c r="CH1221" s="4">
        <v>2.86</v>
      </c>
      <c r="CI1221" s="4">
        <v>0.0</v>
      </c>
      <c r="CJ1221" s="4">
        <v>1.75</v>
      </c>
      <c r="CK1221" s="4">
        <v>0.0</v>
      </c>
      <c r="CL1221" s="4">
        <v>0.0</v>
      </c>
      <c r="CM1221" s="4">
        <v>6.17</v>
      </c>
      <c r="CN1221" s="4">
        <v>11.42</v>
      </c>
      <c r="CO1221" s="4">
        <v>9.98</v>
      </c>
      <c r="CP1221" s="4">
        <v>0.0</v>
      </c>
      <c r="CQ1221" s="4">
        <v>0.0</v>
      </c>
      <c r="CR1221" s="4">
        <v>15.72</v>
      </c>
      <c r="CS1221" s="4">
        <v>0.0</v>
      </c>
      <c r="CT1221" s="4">
        <v>49.0</v>
      </c>
      <c r="CU1221" s="4">
        <v>64.6</v>
      </c>
      <c r="CV1221" s="4" t="s">
        <v>3576</v>
      </c>
      <c r="CW1221" s="4">
        <v>692.05</v>
      </c>
      <c r="CX1221" s="4">
        <v>0.28</v>
      </c>
      <c r="CY1221" s="4">
        <v>0.4</v>
      </c>
      <c r="CZ1221" s="4">
        <v>0.0</v>
      </c>
      <c r="DA1221" s="4">
        <v>0.0</v>
      </c>
      <c r="DB1221" s="4">
        <v>0.0</v>
      </c>
      <c r="DC1221" s="4">
        <v>0.0</v>
      </c>
      <c r="DD1221" s="4">
        <v>0.0</v>
      </c>
      <c r="DE1221" s="4">
        <v>0.02</v>
      </c>
      <c r="DF1221" s="4">
        <v>0.0</v>
      </c>
      <c r="DG1221" s="4">
        <v>0.0</v>
      </c>
      <c r="DH1221" s="4">
        <v>0.0</v>
      </c>
      <c r="DI1221" s="4">
        <v>0.0</v>
      </c>
      <c r="DJ1221" s="4">
        <v>0.0</v>
      </c>
      <c r="DK1221" s="4">
        <v>0.0</v>
      </c>
      <c r="DL1221" s="4">
        <v>0.0</v>
      </c>
      <c r="DM1221" s="4">
        <v>0.14</v>
      </c>
      <c r="DN1221" s="4">
        <v>0.0</v>
      </c>
      <c r="DO1221" s="4">
        <v>0.01</v>
      </c>
      <c r="DP1221" s="4">
        <v>0.1</v>
      </c>
      <c r="DQ1221" s="4">
        <v>0.0</v>
      </c>
      <c r="DR1221" s="4">
        <v>0.0</v>
      </c>
      <c r="DS1221" s="4">
        <v>0.0</v>
      </c>
      <c r="DT1221" s="4">
        <v>0.02</v>
      </c>
      <c r="DU1221" s="4">
        <v>0.02</v>
      </c>
      <c r="DV1221" s="4">
        <v>0.0</v>
      </c>
      <c r="DW1221" s="4">
        <v>0.01</v>
      </c>
      <c r="DX1221" s="4" t="s">
        <v>3576</v>
      </c>
      <c r="DY1221" s="4" t="s">
        <v>3578</v>
      </c>
      <c r="DZ1221" s="4" t="s">
        <v>2932</v>
      </c>
      <c r="EA1221" s="4" t="s">
        <v>2932</v>
      </c>
      <c r="EB1221" s="4">
        <v>692.047533558</v>
      </c>
      <c r="EC1221" s="6">
        <v>73.9874871301002</v>
      </c>
      <c r="ED1221" s="7">
        <v>0.11</v>
      </c>
      <c r="EE1221" s="4" t="s">
        <v>3576</v>
      </c>
      <c r="EF1221" s="4" t="s">
        <v>3548</v>
      </c>
      <c r="EG1221" s="4" t="s">
        <v>3577</v>
      </c>
      <c r="EH1221" s="4">
        <f t="shared" si="1"/>
        <v>3007.546097</v>
      </c>
      <c r="EI1221" s="4">
        <f t="shared" si="2"/>
        <v>1.417182663</v>
      </c>
      <c r="EJ1221" s="4">
        <f t="shared" si="3"/>
        <v>4262.242186</v>
      </c>
      <c r="EK1221" s="4">
        <f t="shared" si="4"/>
        <v>0.2839978154</v>
      </c>
      <c r="EL1221" s="4">
        <f t="shared" si="5"/>
        <v>1.249590388</v>
      </c>
      <c r="EM1221" s="4">
        <f t="shared" si="6"/>
        <v>0.9833916084</v>
      </c>
      <c r="EN1221" s="4">
        <f t="shared" si="7"/>
        <v>0.007867132867</v>
      </c>
      <c r="EO1221" s="4">
        <f t="shared" si="8"/>
        <v>0.008741258741</v>
      </c>
      <c r="EP1221" s="4">
        <f t="shared" si="9"/>
        <v>0</v>
      </c>
      <c r="EQ1221" s="4">
        <f t="shared" si="10"/>
        <v>0.9571818678</v>
      </c>
      <c r="ER1221" s="4">
        <f t="shared" si="11"/>
        <v>0.0116876024</v>
      </c>
      <c r="ES1221" s="4">
        <f t="shared" si="12"/>
        <v>0.00764609503</v>
      </c>
      <c r="ET1221" s="4">
        <f t="shared" si="13"/>
        <v>0.1322886009</v>
      </c>
      <c r="EU1221" s="4">
        <f t="shared" si="14"/>
        <v>0.4</v>
      </c>
      <c r="EV1221" s="4">
        <f t="shared" si="15"/>
        <v>0.02</v>
      </c>
      <c r="EW1221" s="4">
        <f t="shared" si="16"/>
        <v>0.01</v>
      </c>
      <c r="EX1221" s="4">
        <f t="shared" si="17"/>
        <v>0.24</v>
      </c>
      <c r="EY1221" s="4">
        <f t="shared" si="18"/>
        <v>0.02</v>
      </c>
      <c r="EZ1221" s="4">
        <f t="shared" si="19"/>
        <v>0.9115568402</v>
      </c>
      <c r="FA1221" s="4">
        <f t="shared" si="20"/>
        <v>0.5663821096</v>
      </c>
      <c r="FB1221" s="4">
        <f t="shared" si="21"/>
        <v>0.1069109903</v>
      </c>
      <c r="FC1221" s="4">
        <f t="shared" si="22"/>
        <v>0.09502375594</v>
      </c>
      <c r="FD1221" s="4">
        <f t="shared" si="23"/>
        <v>0</v>
      </c>
      <c r="FE1221" s="4">
        <f t="shared" si="24"/>
        <v>0</v>
      </c>
      <c r="FF1221" s="4">
        <f t="shared" si="25"/>
        <v>0</v>
      </c>
      <c r="FG1221" s="4">
        <f t="shared" si="26"/>
        <v>0</v>
      </c>
      <c r="FH1221" s="4">
        <f t="shared" si="27"/>
        <v>0</v>
      </c>
      <c r="FI1221" s="4">
        <f t="shared" si="28"/>
        <v>0.192548137</v>
      </c>
      <c r="FJ1221" s="4">
        <f t="shared" si="29"/>
        <v>0.03750937734</v>
      </c>
      <c r="FK1221" s="4">
        <f t="shared" si="30"/>
        <v>0</v>
      </c>
      <c r="FL1221" s="4">
        <f t="shared" si="31"/>
        <v>0</v>
      </c>
      <c r="FM1221" s="4">
        <f t="shared" si="32"/>
        <v>0</v>
      </c>
      <c r="FN1221" s="4">
        <f t="shared" si="33"/>
        <v>0.07601900475</v>
      </c>
      <c r="FO1221" s="4">
        <f t="shared" si="34"/>
        <v>0.05763940985</v>
      </c>
      <c r="FP1221" s="4">
        <f t="shared" si="35"/>
        <v>0.5412603151</v>
      </c>
      <c r="FQ1221" s="4">
        <f t="shared" si="36"/>
        <v>1</v>
      </c>
      <c r="FR1221" s="4">
        <v>79.98</v>
      </c>
    </row>
    <row r="1222" ht="12.75" customHeight="1">
      <c r="A1222" s="4" t="s">
        <v>166</v>
      </c>
      <c r="B1222" s="4" t="s">
        <v>3547</v>
      </c>
      <c r="C1222" s="4" t="s">
        <v>3548</v>
      </c>
      <c r="D1222" s="4" t="s">
        <v>3579</v>
      </c>
      <c r="E1222" s="4" t="s">
        <v>3580</v>
      </c>
      <c r="F1222" s="4">
        <v>897.765147327</v>
      </c>
      <c r="G1222" s="4">
        <v>635.9375</v>
      </c>
      <c r="H1222" s="4">
        <v>100.0</v>
      </c>
      <c r="I1222" s="4">
        <v>50.625</v>
      </c>
      <c r="J1222" s="4">
        <v>27.875</v>
      </c>
      <c r="K1222" s="4">
        <v>39.625</v>
      </c>
      <c r="L1222" s="4">
        <v>44.0</v>
      </c>
      <c r="M1222" s="4">
        <v>0.0</v>
      </c>
      <c r="N1222" s="4">
        <v>172.516387939453</v>
      </c>
      <c r="O1222" s="4">
        <v>21.1847088295774</v>
      </c>
      <c r="P1222" s="4">
        <v>390.6875</v>
      </c>
      <c r="Q1222" s="4">
        <v>0.0</v>
      </c>
      <c r="R1222" s="4">
        <v>0.0</v>
      </c>
      <c r="S1222" s="4">
        <v>87.9375</v>
      </c>
      <c r="T1222" s="4">
        <v>305.5625</v>
      </c>
      <c r="U1222" s="4">
        <v>114.0625</v>
      </c>
      <c r="V1222" s="4">
        <v>1463.14866204163</v>
      </c>
      <c r="W1222" s="4">
        <v>14.405241398839</v>
      </c>
      <c r="X1222" s="4">
        <v>6.0</v>
      </c>
      <c r="Y1222" s="4">
        <v>41023.7765</v>
      </c>
      <c r="Z1222" s="4">
        <v>57.6</v>
      </c>
      <c r="AA1222" s="4">
        <v>1.79</v>
      </c>
      <c r="AB1222" s="4">
        <v>1.79</v>
      </c>
      <c r="AC1222" s="4">
        <v>0.0</v>
      </c>
      <c r="AD1222" s="4">
        <v>0.21</v>
      </c>
      <c r="AE1222" s="4">
        <v>5.5</v>
      </c>
      <c r="AF1222" s="4">
        <v>50.1</v>
      </c>
      <c r="AG1222" s="4">
        <v>2.4</v>
      </c>
      <c r="AH1222" s="4">
        <v>12.1</v>
      </c>
      <c r="AI1222" s="4">
        <v>0.0</v>
      </c>
      <c r="AJ1222" s="4">
        <v>8.8</v>
      </c>
      <c r="AK1222" s="4">
        <v>0.0</v>
      </c>
      <c r="AL1222" s="4">
        <v>0.0</v>
      </c>
      <c r="AM1222" s="4">
        <v>0.0</v>
      </c>
      <c r="AN1222" s="4">
        <v>0.0</v>
      </c>
      <c r="AO1222" s="4">
        <v>0.0</v>
      </c>
      <c r="AP1222" s="4">
        <v>0.0</v>
      </c>
      <c r="AQ1222" s="4">
        <v>0.0</v>
      </c>
      <c r="AR1222" s="4">
        <v>0.0</v>
      </c>
      <c r="AS1222" s="4">
        <v>0.0</v>
      </c>
      <c r="AT1222" s="4">
        <v>0.0</v>
      </c>
      <c r="AU1222" s="4">
        <v>0.0</v>
      </c>
      <c r="AV1222" s="4">
        <v>0.0</v>
      </c>
      <c r="AW1222" s="4">
        <v>0.0</v>
      </c>
      <c r="AX1222" s="4">
        <v>0.0</v>
      </c>
      <c r="AY1222" s="4">
        <v>0.0</v>
      </c>
      <c r="AZ1222" s="4">
        <v>0.0</v>
      </c>
      <c r="BA1222" s="4">
        <v>0.0</v>
      </c>
      <c r="BB1222" s="4">
        <v>0.0</v>
      </c>
      <c r="BC1222" s="4">
        <v>0.0</v>
      </c>
      <c r="BD1222" s="4">
        <v>0.0</v>
      </c>
      <c r="BE1222" s="4">
        <v>0.0</v>
      </c>
      <c r="BF1222" s="4">
        <v>0.0</v>
      </c>
      <c r="BG1222" s="4">
        <v>0.0</v>
      </c>
      <c r="BH1222" s="4">
        <v>0.0</v>
      </c>
      <c r="BI1222" s="4">
        <v>0.0</v>
      </c>
      <c r="BJ1222" s="4">
        <v>0.0</v>
      </c>
      <c r="BK1222" s="4">
        <v>0.0</v>
      </c>
      <c r="BL1222" s="4">
        <v>0.0</v>
      </c>
      <c r="BM1222" s="4">
        <v>0.0</v>
      </c>
      <c r="BN1222" s="4">
        <v>0.0</v>
      </c>
      <c r="BO1222" s="4">
        <v>0.0</v>
      </c>
      <c r="BP1222" s="4">
        <v>0.2</v>
      </c>
      <c r="BQ1222" s="4">
        <v>0.0</v>
      </c>
      <c r="BR1222" s="4">
        <v>0.0</v>
      </c>
      <c r="BS1222" s="4">
        <v>0.0</v>
      </c>
      <c r="BT1222" s="4">
        <v>0.0</v>
      </c>
      <c r="BU1222" s="4">
        <v>0.0</v>
      </c>
      <c r="BV1222" s="4">
        <v>0.0</v>
      </c>
      <c r="BW1222" s="4">
        <v>0.0</v>
      </c>
      <c r="BX1222" s="4">
        <v>0.0</v>
      </c>
      <c r="BY1222" s="4">
        <v>0.0</v>
      </c>
      <c r="BZ1222" s="4">
        <v>0.0</v>
      </c>
      <c r="CA1222" s="4">
        <v>0.0</v>
      </c>
      <c r="CB1222" s="4">
        <v>0.0</v>
      </c>
      <c r="CC1222" s="4">
        <v>0.0</v>
      </c>
      <c r="CD1222" s="4">
        <v>0.0</v>
      </c>
      <c r="CE1222" s="4">
        <v>1.18</v>
      </c>
      <c r="CF1222" s="4">
        <v>0.79</v>
      </c>
      <c r="CG1222" s="4">
        <v>0.0</v>
      </c>
      <c r="CH1222" s="4">
        <v>7.45</v>
      </c>
      <c r="CI1222" s="4">
        <v>0.0</v>
      </c>
      <c r="CJ1222" s="4">
        <v>2.98</v>
      </c>
      <c r="CK1222" s="4">
        <v>0.0</v>
      </c>
      <c r="CL1222" s="4">
        <v>0.0</v>
      </c>
      <c r="CM1222" s="4">
        <v>0.0</v>
      </c>
      <c r="CN1222" s="4">
        <v>0.0</v>
      </c>
      <c r="CO1222" s="4">
        <v>0.0</v>
      </c>
      <c r="CP1222" s="4">
        <v>45.0</v>
      </c>
      <c r="CQ1222" s="4">
        <v>0.0</v>
      </c>
      <c r="CR1222" s="4">
        <v>0.0</v>
      </c>
      <c r="CS1222" s="4">
        <v>0.0</v>
      </c>
      <c r="CT1222" s="4">
        <v>1.0</v>
      </c>
      <c r="CU1222" s="4">
        <v>7.8</v>
      </c>
      <c r="CV1222" s="4" t="s">
        <v>3579</v>
      </c>
      <c r="CW1222" s="4">
        <v>897.77</v>
      </c>
      <c r="CX1222" s="4">
        <v>0.36</v>
      </c>
      <c r="CY1222" s="4">
        <v>0.01</v>
      </c>
      <c r="CZ1222" s="4">
        <v>0.0</v>
      </c>
      <c r="DA1222" s="4">
        <v>0.0</v>
      </c>
      <c r="DB1222" s="4">
        <v>0.0</v>
      </c>
      <c r="DC1222" s="4">
        <v>0.0</v>
      </c>
      <c r="DD1222" s="4">
        <v>0.0</v>
      </c>
      <c r="DE1222" s="4">
        <v>0.07</v>
      </c>
      <c r="DF1222" s="4">
        <v>0.0</v>
      </c>
      <c r="DG1222" s="4">
        <v>0.0</v>
      </c>
      <c r="DH1222" s="4">
        <v>0.0</v>
      </c>
      <c r="DI1222" s="4">
        <v>0.0</v>
      </c>
      <c r="DJ1222" s="4">
        <v>0.0</v>
      </c>
      <c r="DK1222" s="4">
        <v>0.0</v>
      </c>
      <c r="DL1222" s="4">
        <v>0.0</v>
      </c>
      <c r="DM1222" s="4">
        <v>0.05</v>
      </c>
      <c r="DN1222" s="4">
        <v>0.0</v>
      </c>
      <c r="DO1222" s="4">
        <v>0.02</v>
      </c>
      <c r="DP1222" s="4">
        <v>0.19</v>
      </c>
      <c r="DQ1222" s="4">
        <v>0.0</v>
      </c>
      <c r="DR1222" s="4">
        <v>0.0</v>
      </c>
      <c r="DS1222" s="4">
        <v>0.0</v>
      </c>
      <c r="DT1222" s="4">
        <v>0.05</v>
      </c>
      <c r="DU1222" s="4">
        <v>0.01</v>
      </c>
      <c r="DV1222" s="4">
        <v>0.07</v>
      </c>
      <c r="DW1222" s="4">
        <v>0.17</v>
      </c>
      <c r="DX1222" s="4" t="s">
        <v>3579</v>
      </c>
      <c r="DY1222" s="4" t="s">
        <v>3581</v>
      </c>
      <c r="DZ1222" s="4" t="s">
        <v>2932</v>
      </c>
      <c r="EA1222" s="4" t="s">
        <v>2932</v>
      </c>
      <c r="EB1222" s="4">
        <v>897.765147327</v>
      </c>
      <c r="EC1222" s="6">
        <v>18.0857840233</v>
      </c>
      <c r="ED1222" s="7">
        <v>0.02</v>
      </c>
      <c r="EE1222" s="4" t="s">
        <v>3579</v>
      </c>
      <c r="EF1222" s="4" t="s">
        <v>3548</v>
      </c>
      <c r="EG1222" s="4" t="s">
        <v>3580</v>
      </c>
      <c r="EH1222" s="4">
        <f t="shared" si="1"/>
        <v>712.218342</v>
      </c>
      <c r="EI1222" s="4">
        <f t="shared" si="2"/>
        <v>7.384615385</v>
      </c>
      <c r="EJ1222" s="4">
        <f t="shared" si="3"/>
        <v>5259.458526</v>
      </c>
      <c r="EK1222" s="4">
        <f t="shared" si="4"/>
        <v>0.003472222222</v>
      </c>
      <c r="EL1222" s="4">
        <f t="shared" si="5"/>
        <v>0.4045138889</v>
      </c>
      <c r="EM1222" s="4">
        <f t="shared" si="6"/>
        <v>0.1030042918</v>
      </c>
      <c r="EN1222" s="4">
        <f t="shared" si="7"/>
        <v>0.5193133047</v>
      </c>
      <c r="EO1222" s="4">
        <f t="shared" si="8"/>
        <v>0</v>
      </c>
      <c r="EP1222" s="4">
        <f t="shared" si="9"/>
        <v>0.3776824034</v>
      </c>
      <c r="EQ1222" s="4">
        <f t="shared" si="10"/>
        <v>0.03107638889</v>
      </c>
      <c r="ER1222" s="4">
        <f t="shared" si="11"/>
        <v>0.09548611111</v>
      </c>
      <c r="ES1222" s="4">
        <f t="shared" si="12"/>
        <v>0.8697916667</v>
      </c>
      <c r="ET1222" s="4">
        <f t="shared" si="13"/>
        <v>0.06415931847</v>
      </c>
      <c r="EU1222" s="4">
        <f t="shared" si="14"/>
        <v>0.01</v>
      </c>
      <c r="EV1222" s="4">
        <f t="shared" si="15"/>
        <v>0.07</v>
      </c>
      <c r="EW1222" s="4">
        <f t="shared" si="16"/>
        <v>0.02</v>
      </c>
      <c r="EX1222" s="4">
        <f t="shared" si="17"/>
        <v>0.24</v>
      </c>
      <c r="EY1222" s="4">
        <f t="shared" si="18"/>
        <v>0.05</v>
      </c>
      <c r="EZ1222" s="4">
        <f t="shared" si="19"/>
        <v>0.8027349036</v>
      </c>
      <c r="FA1222" s="4">
        <f t="shared" si="20"/>
        <v>0.4987672388</v>
      </c>
      <c r="FB1222" s="4">
        <f t="shared" si="21"/>
        <v>0.02014533988</v>
      </c>
      <c r="FC1222" s="4">
        <f t="shared" si="22"/>
        <v>0</v>
      </c>
      <c r="FD1222" s="4">
        <f t="shared" si="23"/>
        <v>0</v>
      </c>
      <c r="FE1222" s="4">
        <f t="shared" si="24"/>
        <v>0</v>
      </c>
      <c r="FF1222" s="4">
        <f t="shared" si="25"/>
        <v>0</v>
      </c>
      <c r="FG1222" s="4">
        <f t="shared" si="26"/>
        <v>0</v>
      </c>
      <c r="FH1222" s="4">
        <f t="shared" si="27"/>
        <v>0</v>
      </c>
      <c r="FI1222" s="4">
        <f t="shared" si="28"/>
        <v>0</v>
      </c>
      <c r="FJ1222" s="4">
        <f t="shared" si="29"/>
        <v>0</v>
      </c>
      <c r="FK1222" s="4">
        <f t="shared" si="30"/>
        <v>0.003472222222</v>
      </c>
      <c r="FL1222" s="4">
        <f t="shared" si="31"/>
        <v>0</v>
      </c>
      <c r="FM1222" s="4">
        <f t="shared" si="32"/>
        <v>0</v>
      </c>
      <c r="FN1222" s="4">
        <f t="shared" si="33"/>
        <v>0.03420138889</v>
      </c>
      <c r="FO1222" s="4">
        <f t="shared" si="34"/>
        <v>0.1810763889</v>
      </c>
      <c r="FP1222" s="4">
        <f t="shared" si="35"/>
        <v>0.78125</v>
      </c>
      <c r="FQ1222" s="4">
        <f t="shared" si="36"/>
        <v>1</v>
      </c>
      <c r="FR1222" s="4">
        <v>57.6</v>
      </c>
    </row>
    <row r="1223" ht="12.75" customHeight="1">
      <c r="A1223" s="4" t="s">
        <v>166</v>
      </c>
      <c r="B1223" s="4" t="s">
        <v>3547</v>
      </c>
      <c r="C1223" s="4" t="s">
        <v>3548</v>
      </c>
      <c r="D1223" s="4" t="s">
        <v>3582</v>
      </c>
      <c r="E1223" s="4" t="s">
        <v>3583</v>
      </c>
      <c r="F1223" s="4">
        <v>337.184576059</v>
      </c>
      <c r="G1223" s="4">
        <v>250.8125</v>
      </c>
      <c r="H1223" s="4">
        <v>37.1875</v>
      </c>
      <c r="I1223" s="4">
        <v>18.625</v>
      </c>
      <c r="J1223" s="4">
        <v>9.875</v>
      </c>
      <c r="K1223" s="4">
        <v>14.1875</v>
      </c>
      <c r="L1223" s="4">
        <v>6.6875</v>
      </c>
      <c r="M1223" s="4">
        <v>0.0</v>
      </c>
      <c r="N1223" s="4">
        <v>130.790603637695</v>
      </c>
      <c r="O1223" s="4">
        <v>19.707624271386</v>
      </c>
      <c r="P1223" s="4">
        <v>12.5625</v>
      </c>
      <c r="Q1223" s="4">
        <v>0.0</v>
      </c>
      <c r="R1223" s="4">
        <v>0.0</v>
      </c>
      <c r="S1223" s="4">
        <v>0.625</v>
      </c>
      <c r="T1223" s="4">
        <v>196.0</v>
      </c>
      <c r="U1223" s="4">
        <v>128.1875</v>
      </c>
      <c r="V1223" s="4">
        <v>1513.0799407846</v>
      </c>
      <c r="W1223" s="4">
        <v>14.370088823094</v>
      </c>
      <c r="X1223" s="4">
        <v>40.0</v>
      </c>
      <c r="Y1223" s="4">
        <v>152922.6116</v>
      </c>
      <c r="Z1223" s="4">
        <v>66.03</v>
      </c>
      <c r="AA1223" s="4">
        <v>50.52</v>
      </c>
      <c r="AB1223" s="4">
        <v>50.44</v>
      </c>
      <c r="AC1223" s="4">
        <v>0.08</v>
      </c>
      <c r="AD1223" s="4">
        <v>0.96</v>
      </c>
      <c r="AE1223" s="4">
        <v>13.78</v>
      </c>
      <c r="AF1223" s="4">
        <v>0.77</v>
      </c>
      <c r="AG1223" s="4">
        <v>72.7</v>
      </c>
      <c r="AH1223" s="4">
        <v>3.1</v>
      </c>
      <c r="AI1223" s="4">
        <v>2.2</v>
      </c>
      <c r="AJ1223" s="4">
        <v>0.8</v>
      </c>
      <c r="AK1223" s="4">
        <v>0.0</v>
      </c>
      <c r="AL1223" s="4">
        <v>0.0</v>
      </c>
      <c r="AM1223" s="4">
        <v>0.0</v>
      </c>
      <c r="AN1223" s="4">
        <v>0.0</v>
      </c>
      <c r="AO1223" s="4">
        <v>0.0</v>
      </c>
      <c r="AP1223" s="4">
        <v>0.0</v>
      </c>
      <c r="AQ1223" s="4">
        <v>0.0</v>
      </c>
      <c r="AR1223" s="4">
        <v>3.32</v>
      </c>
      <c r="AS1223" s="4">
        <v>0.0</v>
      </c>
      <c r="AT1223" s="4">
        <v>0.0</v>
      </c>
      <c r="AU1223" s="4">
        <v>0.0</v>
      </c>
      <c r="AV1223" s="4">
        <v>0.0</v>
      </c>
      <c r="AW1223" s="4">
        <v>0.0</v>
      </c>
      <c r="AX1223" s="4">
        <v>0.0</v>
      </c>
      <c r="AY1223" s="4">
        <v>0.0</v>
      </c>
      <c r="AZ1223" s="4">
        <v>0.0</v>
      </c>
      <c r="BA1223" s="4">
        <v>0.0</v>
      </c>
      <c r="BB1223" s="4">
        <v>2.82</v>
      </c>
      <c r="BC1223" s="4">
        <v>0.0</v>
      </c>
      <c r="BD1223" s="4">
        <v>0.0</v>
      </c>
      <c r="BE1223" s="4">
        <v>0.0</v>
      </c>
      <c r="BF1223" s="4">
        <v>0.0</v>
      </c>
      <c r="BG1223" s="4">
        <v>0.0</v>
      </c>
      <c r="BH1223" s="4">
        <v>0.0</v>
      </c>
      <c r="BI1223" s="4">
        <v>0.0</v>
      </c>
      <c r="BJ1223" s="4">
        <v>0.0</v>
      </c>
      <c r="BK1223" s="4">
        <v>0.0</v>
      </c>
      <c r="BL1223" s="4">
        <v>0.0</v>
      </c>
      <c r="BM1223" s="4">
        <v>0.0</v>
      </c>
      <c r="BN1223" s="4">
        <v>21.07</v>
      </c>
      <c r="BO1223" s="4">
        <v>0.0</v>
      </c>
      <c r="BP1223" s="4">
        <v>0.0</v>
      </c>
      <c r="BQ1223" s="4">
        <v>0.0</v>
      </c>
      <c r="BR1223" s="4">
        <v>0.0</v>
      </c>
      <c r="BS1223" s="4">
        <v>0.0</v>
      </c>
      <c r="BT1223" s="4">
        <v>0.0</v>
      </c>
      <c r="BU1223" s="4">
        <v>0.0</v>
      </c>
      <c r="BV1223" s="4">
        <v>0.0</v>
      </c>
      <c r="BW1223" s="4">
        <v>0.0</v>
      </c>
      <c r="BX1223" s="4">
        <v>0.0</v>
      </c>
      <c r="BY1223" s="4">
        <v>0.0</v>
      </c>
      <c r="BZ1223" s="4">
        <v>0.0</v>
      </c>
      <c r="CA1223" s="4">
        <v>0.0</v>
      </c>
      <c r="CB1223" s="4">
        <v>0.0</v>
      </c>
      <c r="CC1223" s="4">
        <v>0.0</v>
      </c>
      <c r="CD1223" s="4">
        <v>2.45</v>
      </c>
      <c r="CE1223" s="4">
        <v>7.81</v>
      </c>
      <c r="CF1223" s="4">
        <v>0.0</v>
      </c>
      <c r="CG1223" s="4">
        <v>0.0</v>
      </c>
      <c r="CH1223" s="4">
        <v>6.57</v>
      </c>
      <c r="CI1223" s="4">
        <v>0.0</v>
      </c>
      <c r="CJ1223" s="4">
        <v>0.0</v>
      </c>
      <c r="CK1223" s="4">
        <v>0.0</v>
      </c>
      <c r="CL1223" s="4">
        <v>0.0</v>
      </c>
      <c r="CM1223" s="4">
        <v>1.05</v>
      </c>
      <c r="CN1223" s="4">
        <v>3.06</v>
      </c>
      <c r="CO1223" s="4">
        <v>0.0</v>
      </c>
      <c r="CP1223" s="4">
        <v>3.01</v>
      </c>
      <c r="CQ1223" s="4">
        <v>0.0</v>
      </c>
      <c r="CR1223" s="4">
        <v>14.87</v>
      </c>
      <c r="CS1223" s="4">
        <v>0.0</v>
      </c>
      <c r="CT1223" s="4">
        <v>39.0</v>
      </c>
      <c r="CU1223" s="4">
        <v>76.0</v>
      </c>
      <c r="CV1223" s="4" t="s">
        <v>3582</v>
      </c>
      <c r="CW1223" s="4">
        <v>337.18</v>
      </c>
      <c r="CX1223" s="4">
        <v>0.18</v>
      </c>
      <c r="CY1223" s="4">
        <v>0.26</v>
      </c>
      <c r="CZ1223" s="4">
        <v>0.0</v>
      </c>
      <c r="DA1223" s="4">
        <v>0.0</v>
      </c>
      <c r="DB1223" s="4">
        <v>0.0</v>
      </c>
      <c r="DC1223" s="4">
        <v>0.0</v>
      </c>
      <c r="DD1223" s="4">
        <v>0.0</v>
      </c>
      <c r="DE1223" s="4">
        <v>0.23</v>
      </c>
      <c r="DF1223" s="4">
        <v>0.0</v>
      </c>
      <c r="DG1223" s="4">
        <v>0.0</v>
      </c>
      <c r="DH1223" s="4">
        <v>0.0</v>
      </c>
      <c r="DI1223" s="4">
        <v>0.0</v>
      </c>
      <c r="DJ1223" s="4">
        <v>0.0</v>
      </c>
      <c r="DK1223" s="4">
        <v>0.0</v>
      </c>
      <c r="DL1223" s="4">
        <v>0.0</v>
      </c>
      <c r="DM1223" s="4">
        <v>0.0</v>
      </c>
      <c r="DN1223" s="4">
        <v>0.0</v>
      </c>
      <c r="DO1223" s="4">
        <v>0.11</v>
      </c>
      <c r="DP1223" s="4">
        <v>0.13</v>
      </c>
      <c r="DQ1223" s="4">
        <v>0.0</v>
      </c>
      <c r="DR1223" s="4">
        <v>0.0</v>
      </c>
      <c r="DS1223" s="4">
        <v>0.0</v>
      </c>
      <c r="DT1223" s="4">
        <v>0.03</v>
      </c>
      <c r="DU1223" s="4">
        <v>0.0</v>
      </c>
      <c r="DV1223" s="4">
        <v>0.0</v>
      </c>
      <c r="DW1223" s="4">
        <v>0.06</v>
      </c>
      <c r="DX1223" s="4" t="s">
        <v>3582</v>
      </c>
      <c r="DY1223" s="4" t="s">
        <v>3584</v>
      </c>
      <c r="DZ1223" s="4" t="s">
        <v>2932</v>
      </c>
      <c r="EA1223" s="4" t="s">
        <v>2932</v>
      </c>
      <c r="EB1223" s="4">
        <v>337.184576059</v>
      </c>
      <c r="EC1223" s="6">
        <v>0.413553039023</v>
      </c>
      <c r="ED1223" s="7">
        <v>0.0</v>
      </c>
      <c r="EE1223" s="4" t="s">
        <v>3582</v>
      </c>
      <c r="EF1223" s="4" t="s">
        <v>3548</v>
      </c>
      <c r="EG1223" s="4" t="s">
        <v>3583</v>
      </c>
      <c r="EH1223" s="4">
        <f t="shared" si="1"/>
        <v>2315.956559</v>
      </c>
      <c r="EI1223" s="4">
        <f t="shared" si="2"/>
        <v>0.8688157895</v>
      </c>
      <c r="EJ1223" s="4">
        <f t="shared" si="3"/>
        <v>2012.139626</v>
      </c>
      <c r="EK1223" s="4">
        <f t="shared" si="4"/>
        <v>0.36180524</v>
      </c>
      <c r="EL1223" s="4">
        <f t="shared" si="5"/>
        <v>1.193396941</v>
      </c>
      <c r="EM1223" s="4">
        <f t="shared" si="6"/>
        <v>0.9225888325</v>
      </c>
      <c r="EN1223" s="4">
        <f t="shared" si="7"/>
        <v>0.03934010152</v>
      </c>
      <c r="EO1223" s="4">
        <f t="shared" si="8"/>
        <v>0.02791878173</v>
      </c>
      <c r="EP1223" s="4">
        <f t="shared" si="9"/>
        <v>0.01015228426</v>
      </c>
      <c r="EQ1223" s="4">
        <f t="shared" si="10"/>
        <v>0.7651067697</v>
      </c>
      <c r="ER1223" s="4">
        <f t="shared" si="11"/>
        <v>0.2086930183</v>
      </c>
      <c r="ES1223" s="4">
        <f t="shared" si="12"/>
        <v>0.01166136605</v>
      </c>
      <c r="ET1223" s="4">
        <f t="shared" si="13"/>
        <v>0.1958274627</v>
      </c>
      <c r="EU1223" s="4">
        <f t="shared" si="14"/>
        <v>0.26</v>
      </c>
      <c r="EV1223" s="4">
        <f t="shared" si="15"/>
        <v>0.23</v>
      </c>
      <c r="EW1223" s="4">
        <f t="shared" si="16"/>
        <v>0.11</v>
      </c>
      <c r="EX1223" s="4">
        <f t="shared" si="17"/>
        <v>0.13</v>
      </c>
      <c r="EY1223" s="4">
        <f t="shared" si="18"/>
        <v>0.03</v>
      </c>
      <c r="EZ1223" s="4">
        <f t="shared" si="19"/>
        <v>1.301490307</v>
      </c>
      <c r="FA1223" s="4">
        <f t="shared" si="20"/>
        <v>0.8086613945</v>
      </c>
      <c r="FB1223" s="4">
        <f t="shared" si="21"/>
        <v>0.001226488601</v>
      </c>
      <c r="FC1223" s="4">
        <f t="shared" si="22"/>
        <v>0</v>
      </c>
      <c r="FD1223" s="4">
        <f t="shared" si="23"/>
        <v>0</v>
      </c>
      <c r="FE1223" s="4">
        <f t="shared" si="24"/>
        <v>0.04496890448</v>
      </c>
      <c r="FF1223" s="4">
        <f t="shared" si="25"/>
        <v>0</v>
      </c>
      <c r="FG1223" s="4">
        <f t="shared" si="26"/>
        <v>0</v>
      </c>
      <c r="FH1223" s="4">
        <f t="shared" si="27"/>
        <v>0</v>
      </c>
      <c r="FI1223" s="4">
        <f t="shared" si="28"/>
        <v>0</v>
      </c>
      <c r="FJ1223" s="4">
        <f t="shared" si="29"/>
        <v>0.33599107</v>
      </c>
      <c r="FK1223" s="4">
        <f t="shared" si="30"/>
        <v>0</v>
      </c>
      <c r="FL1223" s="4">
        <f t="shared" si="31"/>
        <v>0</v>
      </c>
      <c r="FM1223" s="4">
        <f t="shared" si="32"/>
        <v>0</v>
      </c>
      <c r="FN1223" s="4">
        <f t="shared" si="33"/>
        <v>0.1636102695</v>
      </c>
      <c r="FO1223" s="4">
        <f t="shared" si="34"/>
        <v>0.1047679796</v>
      </c>
      <c r="FP1223" s="4">
        <f t="shared" si="35"/>
        <v>0.3506617764</v>
      </c>
      <c r="FQ1223" s="4">
        <f t="shared" si="36"/>
        <v>1</v>
      </c>
      <c r="FR1223" s="4">
        <v>62.71</v>
      </c>
    </row>
    <row r="1224" ht="15.75" customHeight="1">
      <c r="A1224" s="4" t="s">
        <v>166</v>
      </c>
      <c r="B1224" s="4" t="s">
        <v>3547</v>
      </c>
      <c r="C1224" s="4" t="s">
        <v>3548</v>
      </c>
      <c r="D1224" s="4" t="s">
        <v>3585</v>
      </c>
      <c r="E1224" s="4" t="s">
        <v>3586</v>
      </c>
      <c r="F1224" s="4">
        <v>742.282502406</v>
      </c>
      <c r="G1224" s="4">
        <v>172.25</v>
      </c>
      <c r="H1224" s="4">
        <v>68.125</v>
      </c>
      <c r="I1224" s="4">
        <v>66.625</v>
      </c>
      <c r="J1224" s="4">
        <v>65.5</v>
      </c>
      <c r="K1224" s="4">
        <v>155.75</v>
      </c>
      <c r="L1224" s="4">
        <v>213.8125</v>
      </c>
      <c r="M1224" s="4">
        <v>0.0</v>
      </c>
      <c r="N1224" s="4">
        <v>475.812042236328</v>
      </c>
      <c r="O1224" s="4">
        <v>169.405515190511</v>
      </c>
      <c r="P1224" s="4">
        <v>70.4375</v>
      </c>
      <c r="Q1224" s="4">
        <v>0.0</v>
      </c>
      <c r="R1224" s="4">
        <v>0.25</v>
      </c>
      <c r="S1224" s="4">
        <v>391.6875</v>
      </c>
      <c r="T1224" s="4">
        <v>257.25</v>
      </c>
      <c r="U1224" s="4">
        <v>22.4375</v>
      </c>
      <c r="V1224" s="4">
        <v>1551.02080350375</v>
      </c>
      <c r="W1224" s="4">
        <v>13.6634102585699</v>
      </c>
      <c r="X1224" s="4">
        <v>23.0</v>
      </c>
      <c r="Y1224" s="4">
        <v>79556.055</v>
      </c>
      <c r="Z1224" s="4">
        <v>41.65</v>
      </c>
      <c r="AA1224" s="4">
        <v>21.5</v>
      </c>
      <c r="AB1224" s="4">
        <v>21.5</v>
      </c>
      <c r="AC1224" s="4">
        <v>0.0</v>
      </c>
      <c r="AD1224" s="4">
        <v>0.9</v>
      </c>
      <c r="AE1224" s="4">
        <v>18.08</v>
      </c>
      <c r="AF1224" s="4">
        <v>1.17</v>
      </c>
      <c r="AG1224" s="4">
        <v>13.5</v>
      </c>
      <c r="AH1224" s="4">
        <v>4.8</v>
      </c>
      <c r="AI1224" s="4">
        <v>0.7</v>
      </c>
      <c r="AJ1224" s="4">
        <v>0.0</v>
      </c>
      <c r="AK1224" s="4">
        <v>0.0</v>
      </c>
      <c r="AL1224" s="4">
        <v>0.0</v>
      </c>
      <c r="AM1224" s="4">
        <v>0.0</v>
      </c>
      <c r="AN1224" s="4">
        <v>0.0</v>
      </c>
      <c r="AO1224" s="4">
        <v>0.0</v>
      </c>
      <c r="AP1224" s="4">
        <v>0.0</v>
      </c>
      <c r="AQ1224" s="4">
        <v>0.0</v>
      </c>
      <c r="AR1224" s="4">
        <v>0.0</v>
      </c>
      <c r="AS1224" s="4">
        <v>0.0</v>
      </c>
      <c r="AT1224" s="4">
        <v>0.0</v>
      </c>
      <c r="AU1224" s="4">
        <v>0.0</v>
      </c>
      <c r="AV1224" s="4">
        <v>0.0</v>
      </c>
      <c r="AW1224" s="4">
        <v>0.0</v>
      </c>
      <c r="AX1224" s="4">
        <v>0.0</v>
      </c>
      <c r="AY1224" s="4">
        <v>0.0</v>
      </c>
      <c r="AZ1224" s="4">
        <v>0.0</v>
      </c>
      <c r="BA1224" s="4">
        <v>0.0</v>
      </c>
      <c r="BB1224" s="4">
        <v>9.89</v>
      </c>
      <c r="BC1224" s="4">
        <v>0.0</v>
      </c>
      <c r="BD1224" s="4">
        <v>0.0</v>
      </c>
      <c r="BE1224" s="4">
        <v>0.0</v>
      </c>
      <c r="BF1224" s="4">
        <v>0.0</v>
      </c>
      <c r="BG1224" s="4">
        <v>0.0</v>
      </c>
      <c r="BH1224" s="4">
        <v>0.0</v>
      </c>
      <c r="BI1224" s="4">
        <v>0.0</v>
      </c>
      <c r="BJ1224" s="4">
        <v>0.0</v>
      </c>
      <c r="BK1224" s="4">
        <v>0.0</v>
      </c>
      <c r="BL1224" s="4">
        <v>1.63</v>
      </c>
      <c r="BM1224" s="4">
        <v>0.0</v>
      </c>
      <c r="BN1224" s="4">
        <v>0.0</v>
      </c>
      <c r="BO1224" s="4">
        <v>0.0</v>
      </c>
      <c r="BP1224" s="4">
        <v>0.0</v>
      </c>
      <c r="BQ1224" s="4">
        <v>0.0</v>
      </c>
      <c r="BR1224" s="4">
        <v>0.0</v>
      </c>
      <c r="BS1224" s="4">
        <v>0.0</v>
      </c>
      <c r="BT1224" s="4">
        <v>0.0</v>
      </c>
      <c r="BU1224" s="4">
        <v>0.0</v>
      </c>
      <c r="BV1224" s="4">
        <v>0.0</v>
      </c>
      <c r="BW1224" s="4">
        <v>0.0</v>
      </c>
      <c r="BX1224" s="4">
        <v>0.0</v>
      </c>
      <c r="BY1224" s="4">
        <v>0.0</v>
      </c>
      <c r="BZ1224" s="4">
        <v>0.0</v>
      </c>
      <c r="CA1224" s="4">
        <v>0.0</v>
      </c>
      <c r="CB1224" s="4">
        <v>0.0</v>
      </c>
      <c r="CC1224" s="4">
        <v>1.9</v>
      </c>
      <c r="CD1224" s="4">
        <v>2.11</v>
      </c>
      <c r="CE1224" s="4">
        <v>2.9</v>
      </c>
      <c r="CF1224" s="4">
        <v>3.4</v>
      </c>
      <c r="CG1224" s="4">
        <v>0.0</v>
      </c>
      <c r="CH1224" s="4">
        <v>0.0</v>
      </c>
      <c r="CI1224" s="4">
        <v>0.0</v>
      </c>
      <c r="CJ1224" s="4">
        <v>0.0</v>
      </c>
      <c r="CK1224" s="4">
        <v>0.0</v>
      </c>
      <c r="CL1224" s="4">
        <v>0.0</v>
      </c>
      <c r="CM1224" s="4">
        <v>0.0</v>
      </c>
      <c r="CN1224" s="4">
        <v>0.0</v>
      </c>
      <c r="CO1224" s="4">
        <v>0.0</v>
      </c>
      <c r="CP1224" s="4">
        <v>0.0</v>
      </c>
      <c r="CQ1224" s="4">
        <v>0.0</v>
      </c>
      <c r="CR1224" s="4">
        <v>19.82</v>
      </c>
      <c r="CS1224" s="4">
        <v>0.0</v>
      </c>
      <c r="CT1224" s="4">
        <v>31.0</v>
      </c>
      <c r="CU1224" s="4">
        <v>39.1</v>
      </c>
      <c r="CV1224" s="4" t="s">
        <v>3585</v>
      </c>
      <c r="CW1224" s="4">
        <v>742.28</v>
      </c>
      <c r="CX1224" s="4">
        <v>0.14</v>
      </c>
      <c r="CY1224" s="4">
        <v>0.01</v>
      </c>
      <c r="CZ1224" s="4">
        <v>0.0</v>
      </c>
      <c r="DA1224" s="4">
        <v>0.01</v>
      </c>
      <c r="DB1224" s="4">
        <v>0.0</v>
      </c>
      <c r="DC1224" s="4">
        <v>0.0</v>
      </c>
      <c r="DD1224" s="4">
        <v>0.0</v>
      </c>
      <c r="DE1224" s="4">
        <v>0.19</v>
      </c>
      <c r="DF1224" s="4">
        <v>0.0</v>
      </c>
      <c r="DG1224" s="4">
        <v>0.0</v>
      </c>
      <c r="DH1224" s="4">
        <v>0.0</v>
      </c>
      <c r="DI1224" s="4">
        <v>0.0</v>
      </c>
      <c r="DJ1224" s="4">
        <v>0.0</v>
      </c>
      <c r="DK1224" s="4">
        <v>0.01</v>
      </c>
      <c r="DL1224" s="4">
        <v>0.0</v>
      </c>
      <c r="DM1224" s="4">
        <v>0.45</v>
      </c>
      <c r="DN1224" s="4">
        <v>0.0</v>
      </c>
      <c r="DO1224" s="4">
        <v>0.01</v>
      </c>
      <c r="DP1224" s="4">
        <v>0.1</v>
      </c>
      <c r="DQ1224" s="4">
        <v>0.0</v>
      </c>
      <c r="DR1224" s="4">
        <v>0.0</v>
      </c>
      <c r="DS1224" s="4">
        <v>0.0</v>
      </c>
      <c r="DT1224" s="4">
        <v>0.06</v>
      </c>
      <c r="DU1224" s="4">
        <v>0.0</v>
      </c>
      <c r="DV1224" s="4">
        <v>0.0</v>
      </c>
      <c r="DW1224" s="4">
        <v>0.02</v>
      </c>
      <c r="DX1224" s="4" t="s">
        <v>3585</v>
      </c>
      <c r="DY1224" s="4" t="s">
        <v>3587</v>
      </c>
      <c r="DZ1224" s="4" t="s">
        <v>2932</v>
      </c>
      <c r="EA1224" s="4" t="s">
        <v>2932</v>
      </c>
      <c r="EB1224" s="4">
        <v>742.282502406</v>
      </c>
      <c r="EC1224" s="6">
        <v>350.23377027547</v>
      </c>
      <c r="ED1224" s="7">
        <v>0.47</v>
      </c>
      <c r="EE1224" s="4" t="s">
        <v>3585</v>
      </c>
      <c r="EF1224" s="4" t="s">
        <v>3548</v>
      </c>
      <c r="EG1224" s="4" t="s">
        <v>3586</v>
      </c>
      <c r="EH1224" s="4">
        <f t="shared" si="1"/>
        <v>1910.109364</v>
      </c>
      <c r="EI1224" s="4">
        <f t="shared" si="2"/>
        <v>1.065217391</v>
      </c>
      <c r="EJ1224" s="4">
        <f t="shared" si="3"/>
        <v>2034.681714</v>
      </c>
      <c r="EK1224" s="4">
        <f t="shared" si="4"/>
        <v>0.237454982</v>
      </c>
      <c r="EL1224" s="4">
        <f t="shared" si="5"/>
        <v>0.456182473</v>
      </c>
      <c r="EM1224" s="4">
        <f t="shared" si="6"/>
        <v>0.7105263158</v>
      </c>
      <c r="EN1224" s="4">
        <f t="shared" si="7"/>
        <v>0.2526315789</v>
      </c>
      <c r="EO1224" s="4">
        <f t="shared" si="8"/>
        <v>0.03684210526</v>
      </c>
      <c r="EP1224" s="4">
        <f t="shared" si="9"/>
        <v>0</v>
      </c>
      <c r="EQ1224" s="4">
        <f t="shared" si="10"/>
        <v>0.5162064826</v>
      </c>
      <c r="ER1224" s="4">
        <f t="shared" si="11"/>
        <v>0.4340936375</v>
      </c>
      <c r="ES1224" s="4">
        <f t="shared" si="12"/>
        <v>0.02809123649</v>
      </c>
      <c r="ET1224" s="4">
        <f t="shared" si="13"/>
        <v>0.05611071238</v>
      </c>
      <c r="EU1224" s="4">
        <f t="shared" si="14"/>
        <v>0.02</v>
      </c>
      <c r="EV1224" s="4">
        <f t="shared" si="15"/>
        <v>0.19</v>
      </c>
      <c r="EW1224" s="4">
        <f t="shared" si="16"/>
        <v>0.02</v>
      </c>
      <c r="EX1224" s="4">
        <f t="shared" si="17"/>
        <v>0.55</v>
      </c>
      <c r="EY1224" s="4">
        <f t="shared" si="18"/>
        <v>0.06</v>
      </c>
      <c r="EZ1224" s="4">
        <f t="shared" si="19"/>
        <v>0.9696348429</v>
      </c>
      <c r="FA1224" s="4">
        <f t="shared" si="20"/>
        <v>0.6024680017</v>
      </c>
      <c r="FB1224" s="4">
        <f t="shared" si="21"/>
        <v>0.4718335258</v>
      </c>
      <c r="FC1224" s="4">
        <f t="shared" si="22"/>
        <v>0</v>
      </c>
      <c r="FD1224" s="4">
        <f t="shared" si="23"/>
        <v>0</v>
      </c>
      <c r="FE1224" s="4">
        <f t="shared" si="24"/>
        <v>0.237454982</v>
      </c>
      <c r="FF1224" s="4">
        <f t="shared" si="25"/>
        <v>0</v>
      </c>
      <c r="FG1224" s="4">
        <f t="shared" si="26"/>
        <v>0</v>
      </c>
      <c r="FH1224" s="4">
        <f t="shared" si="27"/>
        <v>0</v>
      </c>
      <c r="FI1224" s="4">
        <f t="shared" si="28"/>
        <v>0</v>
      </c>
      <c r="FJ1224" s="4">
        <f t="shared" si="29"/>
        <v>0</v>
      </c>
      <c r="FK1224" s="4">
        <f t="shared" si="30"/>
        <v>0</v>
      </c>
      <c r="FL1224" s="4">
        <f t="shared" si="31"/>
        <v>0</v>
      </c>
      <c r="FM1224" s="4">
        <f t="shared" si="32"/>
        <v>0.03913565426</v>
      </c>
      <c r="FN1224" s="4">
        <f t="shared" si="33"/>
        <v>0.2475390156</v>
      </c>
      <c r="FO1224" s="4">
        <f t="shared" si="34"/>
        <v>0</v>
      </c>
      <c r="FP1224" s="4">
        <f t="shared" si="35"/>
        <v>0.4758703481</v>
      </c>
      <c r="FQ1224" s="4">
        <f t="shared" si="36"/>
        <v>1</v>
      </c>
      <c r="FR1224" s="4">
        <v>41.65</v>
      </c>
    </row>
    <row r="1225" ht="15.75" customHeight="1">
      <c r="A1225" s="4" t="s">
        <v>166</v>
      </c>
      <c r="B1225" s="4" t="s">
        <v>3547</v>
      </c>
      <c r="C1225" s="4" t="s">
        <v>3548</v>
      </c>
      <c r="D1225" s="4" t="s">
        <v>3588</v>
      </c>
      <c r="E1225" s="4" t="s">
        <v>3589</v>
      </c>
      <c r="F1225" s="4">
        <v>1177.56506146</v>
      </c>
      <c r="G1225" s="4">
        <v>61.8125</v>
      </c>
      <c r="H1225" s="4">
        <v>86.0</v>
      </c>
      <c r="I1225" s="4">
        <v>116.5</v>
      </c>
      <c r="J1225" s="4">
        <v>118.1875</v>
      </c>
      <c r="K1225" s="4">
        <v>268.25</v>
      </c>
      <c r="L1225" s="4">
        <v>526.6875</v>
      </c>
      <c r="M1225" s="4">
        <v>14.694073677063</v>
      </c>
      <c r="N1225" s="4">
        <v>488.421295166016</v>
      </c>
      <c r="O1225" s="4">
        <v>161.499529863721</v>
      </c>
      <c r="P1225" s="4">
        <v>0.0</v>
      </c>
      <c r="Q1225" s="4">
        <v>0.0</v>
      </c>
      <c r="R1225" s="4">
        <v>812.75</v>
      </c>
      <c r="S1225" s="4">
        <v>102.75</v>
      </c>
      <c r="T1225" s="4">
        <v>261.9375</v>
      </c>
      <c r="U1225" s="4">
        <v>0.0</v>
      </c>
      <c r="V1225" s="4">
        <v>1545.60359834412</v>
      </c>
      <c r="W1225" s="4">
        <v>13.9122412695043</v>
      </c>
      <c r="X1225" s="4">
        <v>36.0</v>
      </c>
      <c r="Y1225" s="4">
        <v>333328.3038</v>
      </c>
      <c r="Z1225" s="4">
        <v>197.4</v>
      </c>
      <c r="AA1225" s="4">
        <v>78.97</v>
      </c>
      <c r="AB1225" s="4">
        <v>78.97</v>
      </c>
      <c r="AC1225" s="4">
        <v>0.0</v>
      </c>
      <c r="AD1225" s="4">
        <v>1.93</v>
      </c>
      <c r="AE1225" s="4">
        <v>9.67</v>
      </c>
      <c r="AF1225" s="4">
        <v>106.83</v>
      </c>
      <c r="AG1225" s="4">
        <v>157.3</v>
      </c>
      <c r="AH1225" s="4">
        <v>4.3</v>
      </c>
      <c r="AI1225" s="4">
        <v>1.6</v>
      </c>
      <c r="AJ1225" s="4">
        <v>2.4</v>
      </c>
      <c r="AK1225" s="4">
        <v>0.0</v>
      </c>
      <c r="AL1225" s="4">
        <v>0.0</v>
      </c>
      <c r="AM1225" s="4">
        <v>0.0</v>
      </c>
      <c r="AN1225" s="4">
        <v>0.0</v>
      </c>
      <c r="AO1225" s="4">
        <v>0.0</v>
      </c>
      <c r="AP1225" s="4">
        <v>0.0</v>
      </c>
      <c r="AQ1225" s="4">
        <v>0.0</v>
      </c>
      <c r="AR1225" s="4">
        <v>100.31</v>
      </c>
      <c r="AS1225" s="4">
        <v>0.0</v>
      </c>
      <c r="AT1225" s="4">
        <v>0.0</v>
      </c>
      <c r="AU1225" s="4">
        <v>0.0</v>
      </c>
      <c r="AV1225" s="4">
        <v>0.0</v>
      </c>
      <c r="AW1225" s="4">
        <v>0.0</v>
      </c>
      <c r="AX1225" s="4">
        <v>0.0</v>
      </c>
      <c r="AY1225" s="4">
        <v>0.0</v>
      </c>
      <c r="AZ1225" s="4">
        <v>0.0</v>
      </c>
      <c r="BA1225" s="4">
        <v>0.0</v>
      </c>
      <c r="BB1225" s="4">
        <v>0.0</v>
      </c>
      <c r="BC1225" s="4">
        <v>0.0</v>
      </c>
      <c r="BD1225" s="4">
        <v>0.0</v>
      </c>
      <c r="BE1225" s="4">
        <v>0.0</v>
      </c>
      <c r="BF1225" s="4">
        <v>0.0</v>
      </c>
      <c r="BG1225" s="4">
        <v>0.0</v>
      </c>
      <c r="BH1225" s="4">
        <v>0.0</v>
      </c>
      <c r="BI1225" s="4">
        <v>0.0</v>
      </c>
      <c r="BJ1225" s="4">
        <v>0.0</v>
      </c>
      <c r="BK1225" s="4">
        <v>0.0</v>
      </c>
      <c r="BL1225" s="4">
        <v>0.0</v>
      </c>
      <c r="BM1225" s="4">
        <v>32.23</v>
      </c>
      <c r="BN1225" s="4">
        <v>20.27</v>
      </c>
      <c r="BO1225" s="4">
        <v>0.0</v>
      </c>
      <c r="BP1225" s="4">
        <v>0.0</v>
      </c>
      <c r="BQ1225" s="4">
        <v>0.0</v>
      </c>
      <c r="BR1225" s="4">
        <v>0.0</v>
      </c>
      <c r="BS1225" s="4">
        <v>0.0</v>
      </c>
      <c r="BT1225" s="4">
        <v>0.0</v>
      </c>
      <c r="BU1225" s="4">
        <v>0.0</v>
      </c>
      <c r="BV1225" s="4">
        <v>0.0</v>
      </c>
      <c r="BW1225" s="4">
        <v>0.0</v>
      </c>
      <c r="BX1225" s="4">
        <v>0.0</v>
      </c>
      <c r="BY1225" s="4">
        <v>0.0</v>
      </c>
      <c r="BZ1225" s="4">
        <v>0.0</v>
      </c>
      <c r="CA1225" s="4">
        <v>0.0</v>
      </c>
      <c r="CB1225" s="4">
        <v>0.0</v>
      </c>
      <c r="CC1225" s="4">
        <v>0.0</v>
      </c>
      <c r="CD1225" s="4">
        <v>0.0</v>
      </c>
      <c r="CE1225" s="4">
        <v>2.02</v>
      </c>
      <c r="CF1225" s="4">
        <v>0.0</v>
      </c>
      <c r="CG1225" s="4">
        <v>0.0</v>
      </c>
      <c r="CH1225" s="4">
        <v>10.38</v>
      </c>
      <c r="CI1225" s="4">
        <v>0.0</v>
      </c>
      <c r="CJ1225" s="4">
        <v>4.19</v>
      </c>
      <c r="CK1225" s="4">
        <v>0.0</v>
      </c>
      <c r="CL1225" s="4">
        <v>0.0</v>
      </c>
      <c r="CM1225" s="4">
        <v>0.0</v>
      </c>
      <c r="CN1225" s="4">
        <v>0.0</v>
      </c>
      <c r="CO1225" s="4">
        <v>0.74</v>
      </c>
      <c r="CP1225" s="4">
        <v>5.23</v>
      </c>
      <c r="CQ1225" s="4">
        <v>0.0</v>
      </c>
      <c r="CR1225" s="4">
        <v>22.03</v>
      </c>
      <c r="CS1225" s="4">
        <v>0.0</v>
      </c>
      <c r="CT1225" s="4">
        <v>72.0</v>
      </c>
      <c r="CU1225" s="4">
        <v>79.2</v>
      </c>
      <c r="CV1225" s="4" t="s">
        <v>3588</v>
      </c>
      <c r="CW1225" s="4">
        <v>1177.57</v>
      </c>
      <c r="CX1225" s="4">
        <v>0.08</v>
      </c>
      <c r="CY1225" s="4">
        <v>0.04</v>
      </c>
      <c r="CZ1225" s="4">
        <v>0.0</v>
      </c>
      <c r="DA1225" s="4">
        <v>0.0</v>
      </c>
      <c r="DB1225" s="4">
        <v>0.0</v>
      </c>
      <c r="DC1225" s="4">
        <v>0.0</v>
      </c>
      <c r="DD1225" s="4">
        <v>0.0</v>
      </c>
      <c r="DE1225" s="4">
        <v>0.07</v>
      </c>
      <c r="DF1225" s="4">
        <v>0.0</v>
      </c>
      <c r="DG1225" s="4">
        <v>0.0</v>
      </c>
      <c r="DH1225" s="4">
        <v>0.0</v>
      </c>
      <c r="DI1225" s="4">
        <v>0.0</v>
      </c>
      <c r="DJ1225" s="4">
        <v>0.0</v>
      </c>
      <c r="DK1225" s="4">
        <v>0.0</v>
      </c>
      <c r="DL1225" s="4">
        <v>0.0</v>
      </c>
      <c r="DM1225" s="4">
        <v>0.32</v>
      </c>
      <c r="DN1225" s="4">
        <v>0.1</v>
      </c>
      <c r="DO1225" s="4">
        <v>0.03</v>
      </c>
      <c r="DP1225" s="4">
        <v>0.17</v>
      </c>
      <c r="DQ1225" s="4">
        <v>0.0</v>
      </c>
      <c r="DR1225" s="4">
        <v>0.0</v>
      </c>
      <c r="DS1225" s="4">
        <v>0.0</v>
      </c>
      <c r="DT1225" s="4">
        <v>0.19</v>
      </c>
      <c r="DU1225" s="4">
        <v>0.0</v>
      </c>
      <c r="DV1225" s="4">
        <v>0.0</v>
      </c>
      <c r="DW1225" s="4">
        <v>0.0</v>
      </c>
      <c r="DX1225" s="4" t="s">
        <v>3588</v>
      </c>
      <c r="DY1225" s="4" t="s">
        <v>3590</v>
      </c>
      <c r="DZ1225" s="4" t="s">
        <v>2932</v>
      </c>
      <c r="EA1225" s="4" t="s">
        <v>2932</v>
      </c>
      <c r="EB1225" s="4">
        <v>1177.56506146</v>
      </c>
      <c r="EC1225" s="6">
        <v>1179.44234657093</v>
      </c>
      <c r="ED1225" s="7">
        <v>1.0</v>
      </c>
      <c r="EE1225" s="4" t="s">
        <v>3588</v>
      </c>
      <c r="EF1225" s="4" t="s">
        <v>3548</v>
      </c>
      <c r="EG1225" s="4" t="s">
        <v>3589</v>
      </c>
      <c r="EH1225" s="4">
        <f t="shared" si="1"/>
        <v>1688.593231</v>
      </c>
      <c r="EI1225" s="4">
        <f t="shared" si="2"/>
        <v>2.492424242</v>
      </c>
      <c r="EJ1225" s="4">
        <f t="shared" si="3"/>
        <v>4208.690705</v>
      </c>
      <c r="EK1225" s="4">
        <f t="shared" si="4"/>
        <v>0.2659574468</v>
      </c>
      <c r="EL1225" s="4">
        <f t="shared" si="5"/>
        <v>0.8389057751</v>
      </c>
      <c r="EM1225" s="4">
        <f t="shared" si="6"/>
        <v>0.9498792271</v>
      </c>
      <c r="EN1225" s="4">
        <f t="shared" si="7"/>
        <v>0.02596618357</v>
      </c>
      <c r="EO1225" s="4">
        <f t="shared" si="8"/>
        <v>0.009661835749</v>
      </c>
      <c r="EP1225" s="4">
        <f t="shared" si="9"/>
        <v>0.01449275362</v>
      </c>
      <c r="EQ1225" s="4">
        <f t="shared" si="10"/>
        <v>0.4000506586</v>
      </c>
      <c r="ER1225" s="4">
        <f t="shared" si="11"/>
        <v>0.04898682877</v>
      </c>
      <c r="ES1225" s="4">
        <f t="shared" si="12"/>
        <v>0.5411854103</v>
      </c>
      <c r="ET1225" s="4">
        <f t="shared" si="13"/>
        <v>0.1676340497</v>
      </c>
      <c r="EU1225" s="4">
        <f t="shared" si="14"/>
        <v>0.04</v>
      </c>
      <c r="EV1225" s="4">
        <f t="shared" si="15"/>
        <v>0.07</v>
      </c>
      <c r="EW1225" s="4">
        <f t="shared" si="16"/>
        <v>0.03</v>
      </c>
      <c r="EX1225" s="4">
        <f t="shared" si="17"/>
        <v>0.59</v>
      </c>
      <c r="EY1225" s="4">
        <f t="shared" si="18"/>
        <v>0.19</v>
      </c>
      <c r="EZ1225" s="4">
        <f t="shared" si="19"/>
        <v>1.04694222</v>
      </c>
      <c r="FA1225" s="4">
        <f t="shared" si="20"/>
        <v>0.6505017755</v>
      </c>
      <c r="FB1225" s="4">
        <f t="shared" si="21"/>
        <v>1.001594209</v>
      </c>
      <c r="FC1225" s="4">
        <f t="shared" si="22"/>
        <v>0</v>
      </c>
      <c r="FD1225" s="4">
        <f t="shared" si="23"/>
        <v>0</v>
      </c>
      <c r="FE1225" s="4">
        <f t="shared" si="24"/>
        <v>0</v>
      </c>
      <c r="FF1225" s="4">
        <f t="shared" si="25"/>
        <v>0</v>
      </c>
      <c r="FG1225" s="4">
        <f t="shared" si="26"/>
        <v>0</v>
      </c>
      <c r="FH1225" s="4">
        <f t="shared" si="27"/>
        <v>0</v>
      </c>
      <c r="FI1225" s="4">
        <f t="shared" si="28"/>
        <v>0.3319600371</v>
      </c>
      <c r="FJ1225" s="4">
        <f t="shared" si="29"/>
        <v>0.2087753631</v>
      </c>
      <c r="FK1225" s="4">
        <f t="shared" si="30"/>
        <v>0</v>
      </c>
      <c r="FL1225" s="4">
        <f t="shared" si="31"/>
        <v>0</v>
      </c>
      <c r="FM1225" s="4">
        <f t="shared" si="32"/>
        <v>0</v>
      </c>
      <c r="FN1225" s="4">
        <f t="shared" si="33"/>
        <v>0.02080543825</v>
      </c>
      <c r="FO1225" s="4">
        <f t="shared" si="34"/>
        <v>0.1500669482</v>
      </c>
      <c r="FP1225" s="4">
        <f t="shared" si="35"/>
        <v>0.2883922134</v>
      </c>
      <c r="FQ1225" s="4">
        <f t="shared" si="36"/>
        <v>1</v>
      </c>
      <c r="FR1225" s="4">
        <v>97.09</v>
      </c>
    </row>
    <row r="1226" ht="15.75" customHeight="1">
      <c r="A1226" s="4" t="s">
        <v>166</v>
      </c>
      <c r="B1226" s="4" t="s">
        <v>3547</v>
      </c>
      <c r="C1226" s="4" t="s">
        <v>3548</v>
      </c>
      <c r="D1226" s="4" t="s">
        <v>3591</v>
      </c>
      <c r="E1226" s="4" t="s">
        <v>3592</v>
      </c>
      <c r="F1226" s="4">
        <v>959.574602633</v>
      </c>
      <c r="G1226" s="4">
        <v>392.3125</v>
      </c>
      <c r="H1226" s="4">
        <v>139.5625</v>
      </c>
      <c r="I1226" s="4">
        <v>133.0625</v>
      </c>
      <c r="J1226" s="4">
        <v>86.625</v>
      </c>
      <c r="K1226" s="4">
        <v>112.125</v>
      </c>
      <c r="L1226" s="4">
        <v>96.0625</v>
      </c>
      <c r="M1226" s="4">
        <v>0.50419819355011</v>
      </c>
      <c r="N1226" s="4">
        <v>213.81217956543</v>
      </c>
      <c r="O1226" s="4">
        <v>38.6094032311135</v>
      </c>
      <c r="P1226" s="4">
        <v>34.0</v>
      </c>
      <c r="Q1226" s="4">
        <v>0.0</v>
      </c>
      <c r="R1226" s="4">
        <v>433.0625</v>
      </c>
      <c r="S1226" s="4">
        <v>0.0</v>
      </c>
      <c r="T1226" s="4">
        <v>289.5</v>
      </c>
      <c r="U1226" s="4">
        <v>203.1875</v>
      </c>
      <c r="V1226" s="4">
        <v>1515.50201875488</v>
      </c>
      <c r="W1226" s="4">
        <v>14.3806935399844</v>
      </c>
      <c r="X1226" s="4">
        <v>69.0</v>
      </c>
      <c r="Y1226" s="4">
        <v>300805.1078</v>
      </c>
      <c r="Z1226" s="4">
        <v>138.85</v>
      </c>
      <c r="AA1226" s="4">
        <v>106.16</v>
      </c>
      <c r="AB1226" s="4">
        <v>84.98</v>
      </c>
      <c r="AC1226" s="4">
        <v>21.18</v>
      </c>
      <c r="AD1226" s="4">
        <v>2.98</v>
      </c>
      <c r="AE1226" s="4">
        <v>21.39</v>
      </c>
      <c r="AF1226" s="4">
        <v>8.32</v>
      </c>
      <c r="AG1226" s="4">
        <v>53.5</v>
      </c>
      <c r="AH1226" s="4">
        <v>0.9</v>
      </c>
      <c r="AI1226" s="4">
        <v>3.9</v>
      </c>
      <c r="AJ1226" s="4">
        <v>35.2</v>
      </c>
      <c r="AK1226" s="4">
        <v>10.75</v>
      </c>
      <c r="AL1226" s="4">
        <v>0.0</v>
      </c>
      <c r="AM1226" s="4">
        <v>0.0</v>
      </c>
      <c r="AN1226" s="4">
        <v>16.11</v>
      </c>
      <c r="AO1226" s="4">
        <v>0.0</v>
      </c>
      <c r="AP1226" s="4">
        <v>0.0</v>
      </c>
      <c r="AQ1226" s="4">
        <v>0.0</v>
      </c>
      <c r="AR1226" s="4">
        <v>2.69</v>
      </c>
      <c r="AS1226" s="4">
        <v>0.75</v>
      </c>
      <c r="AT1226" s="4">
        <v>3.01</v>
      </c>
      <c r="AU1226" s="4">
        <v>0.0</v>
      </c>
      <c r="AV1226" s="4">
        <v>0.0</v>
      </c>
      <c r="AW1226" s="4">
        <v>0.0</v>
      </c>
      <c r="AX1226" s="4">
        <v>0.0</v>
      </c>
      <c r="AY1226" s="4">
        <v>0.0</v>
      </c>
      <c r="AZ1226" s="4">
        <v>0.0</v>
      </c>
      <c r="BA1226" s="4">
        <v>0.0</v>
      </c>
      <c r="BB1226" s="4">
        <v>4.03</v>
      </c>
      <c r="BC1226" s="4">
        <v>0.0</v>
      </c>
      <c r="BD1226" s="4">
        <v>0.0</v>
      </c>
      <c r="BE1226" s="4">
        <v>0.0</v>
      </c>
      <c r="BF1226" s="4">
        <v>1.76</v>
      </c>
      <c r="BG1226" s="4">
        <v>0.0</v>
      </c>
      <c r="BH1226" s="4">
        <v>0.64</v>
      </c>
      <c r="BI1226" s="4">
        <v>0.0</v>
      </c>
      <c r="BJ1226" s="4">
        <v>0.0</v>
      </c>
      <c r="BK1226" s="4">
        <v>0.0</v>
      </c>
      <c r="BL1226" s="4">
        <v>0.0</v>
      </c>
      <c r="BM1226" s="4">
        <v>6.55</v>
      </c>
      <c r="BN1226" s="4">
        <v>2.41</v>
      </c>
      <c r="BO1226" s="4">
        <v>0.0</v>
      </c>
      <c r="BP1226" s="4">
        <v>0.0</v>
      </c>
      <c r="BQ1226" s="4">
        <v>0.0</v>
      </c>
      <c r="BR1226" s="4">
        <v>0.0</v>
      </c>
      <c r="BS1226" s="4">
        <v>1.43</v>
      </c>
      <c r="BT1226" s="4">
        <v>0.0</v>
      </c>
      <c r="BU1226" s="4">
        <v>0.0</v>
      </c>
      <c r="BV1226" s="4">
        <v>0.0</v>
      </c>
      <c r="BW1226" s="4">
        <v>0.0</v>
      </c>
      <c r="BX1226" s="4">
        <v>1.02</v>
      </c>
      <c r="BY1226" s="4">
        <v>0.0</v>
      </c>
      <c r="BZ1226" s="4">
        <v>3.17</v>
      </c>
      <c r="CA1226" s="4">
        <v>0.0</v>
      </c>
      <c r="CB1226" s="4">
        <v>0.0</v>
      </c>
      <c r="CC1226" s="4">
        <v>1.19</v>
      </c>
      <c r="CD1226" s="4">
        <v>0.0</v>
      </c>
      <c r="CE1226" s="4">
        <v>15.69</v>
      </c>
      <c r="CF1226" s="4">
        <v>9.58</v>
      </c>
      <c r="CG1226" s="4">
        <v>0.0</v>
      </c>
      <c r="CH1226" s="4">
        <v>3.95</v>
      </c>
      <c r="CI1226" s="4">
        <v>0.0</v>
      </c>
      <c r="CJ1226" s="4">
        <v>0.0</v>
      </c>
      <c r="CK1226" s="4">
        <v>0.0</v>
      </c>
      <c r="CL1226" s="4">
        <v>0.0</v>
      </c>
      <c r="CM1226" s="4">
        <v>1.11</v>
      </c>
      <c r="CN1226" s="4">
        <v>10.5</v>
      </c>
      <c r="CO1226" s="4">
        <v>10.57</v>
      </c>
      <c r="CP1226" s="4">
        <v>11.18</v>
      </c>
      <c r="CQ1226" s="4">
        <v>0.0</v>
      </c>
      <c r="CR1226" s="4">
        <v>20.76</v>
      </c>
      <c r="CS1226" s="4">
        <v>0.0</v>
      </c>
      <c r="CT1226" s="4">
        <v>6.0</v>
      </c>
      <c r="CU1226" s="4">
        <v>110.4</v>
      </c>
      <c r="CV1226" s="4" t="s">
        <v>3591</v>
      </c>
      <c r="CW1226" s="4">
        <v>959.57</v>
      </c>
      <c r="CX1226" s="4">
        <v>0.15</v>
      </c>
      <c r="CY1226" s="4">
        <v>0.13</v>
      </c>
      <c r="CZ1226" s="4">
        <v>0.0</v>
      </c>
      <c r="DA1226" s="4">
        <v>0.01</v>
      </c>
      <c r="DB1226" s="4">
        <v>0.0</v>
      </c>
      <c r="DC1226" s="4">
        <v>0.0</v>
      </c>
      <c r="DD1226" s="4">
        <v>0.0</v>
      </c>
      <c r="DE1226" s="4">
        <v>0.17</v>
      </c>
      <c r="DF1226" s="4">
        <v>0.0</v>
      </c>
      <c r="DG1226" s="4">
        <v>0.0</v>
      </c>
      <c r="DH1226" s="4">
        <v>0.0</v>
      </c>
      <c r="DI1226" s="4">
        <v>0.0</v>
      </c>
      <c r="DJ1226" s="4">
        <v>0.0</v>
      </c>
      <c r="DK1226" s="4">
        <v>0.0</v>
      </c>
      <c r="DL1226" s="4">
        <v>0.0</v>
      </c>
      <c r="DM1226" s="4">
        <v>0.17</v>
      </c>
      <c r="DN1226" s="4">
        <v>0.0</v>
      </c>
      <c r="DO1226" s="4">
        <v>0.08</v>
      </c>
      <c r="DP1226" s="4">
        <v>0.12</v>
      </c>
      <c r="DQ1226" s="4">
        <v>0.0</v>
      </c>
      <c r="DR1226" s="4">
        <v>0.0</v>
      </c>
      <c r="DS1226" s="4">
        <v>0.0</v>
      </c>
      <c r="DT1226" s="4">
        <v>0.12</v>
      </c>
      <c r="DU1226" s="4">
        <v>0.01</v>
      </c>
      <c r="DV1226" s="4">
        <v>0.0</v>
      </c>
      <c r="DW1226" s="4">
        <v>0.03</v>
      </c>
      <c r="DX1226" s="4" t="s">
        <v>3591</v>
      </c>
      <c r="DY1226" s="4" t="s">
        <v>3593</v>
      </c>
      <c r="DZ1226" s="4" t="s">
        <v>2932</v>
      </c>
      <c r="EA1226" s="4" t="s">
        <v>2932</v>
      </c>
      <c r="EB1226" s="4">
        <v>959.574602633</v>
      </c>
      <c r="EC1226" s="6">
        <v>768.1550822375</v>
      </c>
      <c r="ED1226" s="7">
        <v>0.8</v>
      </c>
      <c r="EE1226" s="4" t="s">
        <v>3591</v>
      </c>
      <c r="EF1226" s="4" t="s">
        <v>3548</v>
      </c>
      <c r="EG1226" s="4" t="s">
        <v>3592</v>
      </c>
      <c r="EH1226" s="4">
        <f t="shared" si="1"/>
        <v>2166.403369</v>
      </c>
      <c r="EI1226" s="4">
        <f t="shared" si="2"/>
        <v>1.257699275</v>
      </c>
      <c r="EJ1226" s="4">
        <f t="shared" si="3"/>
        <v>2724.683947</v>
      </c>
      <c r="EK1226" s="4">
        <f t="shared" si="4"/>
        <v>0.338710839</v>
      </c>
      <c r="EL1226" s="4">
        <f t="shared" si="5"/>
        <v>0.6733885488</v>
      </c>
      <c r="EM1226" s="4">
        <f t="shared" si="6"/>
        <v>0.5721925134</v>
      </c>
      <c r="EN1226" s="4">
        <f t="shared" si="7"/>
        <v>0.009625668449</v>
      </c>
      <c r="EO1226" s="4">
        <f t="shared" si="8"/>
        <v>0.04171122995</v>
      </c>
      <c r="EP1226" s="4">
        <f t="shared" si="9"/>
        <v>0.3764705882</v>
      </c>
      <c r="EQ1226" s="4">
        <f t="shared" si="10"/>
        <v>0.7645660785</v>
      </c>
      <c r="ER1226" s="4">
        <f t="shared" si="11"/>
        <v>0.1540511343</v>
      </c>
      <c r="ES1226" s="4">
        <f t="shared" si="12"/>
        <v>0.05992077782</v>
      </c>
      <c r="ET1226" s="4">
        <f t="shared" si="13"/>
        <v>0.1446995363</v>
      </c>
      <c r="EU1226" s="4">
        <f t="shared" si="14"/>
        <v>0.14</v>
      </c>
      <c r="EV1226" s="4">
        <f t="shared" si="15"/>
        <v>0.17</v>
      </c>
      <c r="EW1226" s="4">
        <f t="shared" si="16"/>
        <v>0.08</v>
      </c>
      <c r="EX1226" s="4">
        <f t="shared" si="17"/>
        <v>0.29</v>
      </c>
      <c r="EY1226" s="4">
        <f t="shared" si="18"/>
        <v>0.12</v>
      </c>
      <c r="EZ1226" s="4">
        <f t="shared" si="19"/>
        <v>1.391961942</v>
      </c>
      <c r="FA1226" s="4">
        <f t="shared" si="20"/>
        <v>0.8648745822</v>
      </c>
      <c r="FB1226" s="4">
        <f t="shared" si="21"/>
        <v>0.8005162706</v>
      </c>
      <c r="FC1226" s="4">
        <f t="shared" si="22"/>
        <v>0.2057606864</v>
      </c>
      <c r="FD1226" s="4">
        <f t="shared" si="23"/>
        <v>0.0288034319</v>
      </c>
      <c r="FE1226" s="4">
        <f t="shared" si="24"/>
        <v>0.03087176344</v>
      </c>
      <c r="FF1226" s="4">
        <f t="shared" si="25"/>
        <v>0.01348245748</v>
      </c>
      <c r="FG1226" s="4">
        <f t="shared" si="26"/>
        <v>0.004902711812</v>
      </c>
      <c r="FH1226" s="4">
        <f t="shared" si="27"/>
        <v>0</v>
      </c>
      <c r="FI1226" s="4">
        <f t="shared" si="28"/>
        <v>0.05017619121</v>
      </c>
      <c r="FJ1226" s="4">
        <f t="shared" si="29"/>
        <v>0.01846177417</v>
      </c>
      <c r="FK1226" s="4">
        <f t="shared" si="30"/>
        <v>0</v>
      </c>
      <c r="FL1226" s="4">
        <f t="shared" si="31"/>
        <v>0</v>
      </c>
      <c r="FM1226" s="4">
        <f t="shared" si="32"/>
        <v>0</v>
      </c>
      <c r="FN1226" s="4">
        <f t="shared" si="33"/>
        <v>0.2026964915</v>
      </c>
      <c r="FO1226" s="4">
        <f t="shared" si="34"/>
        <v>0.03025892447</v>
      </c>
      <c r="FP1226" s="4">
        <f t="shared" si="35"/>
        <v>0.4145855676</v>
      </c>
      <c r="FQ1226" s="4">
        <f t="shared" si="36"/>
        <v>1</v>
      </c>
      <c r="FR1226" s="4">
        <v>130.54</v>
      </c>
    </row>
    <row r="1227" ht="15.75" customHeight="1">
      <c r="A1227" s="4" t="s">
        <v>166</v>
      </c>
      <c r="B1227" s="4" t="s">
        <v>3547</v>
      </c>
      <c r="C1227" s="4" t="s">
        <v>3548</v>
      </c>
      <c r="D1227" s="4" t="s">
        <v>3594</v>
      </c>
      <c r="E1227" s="4" t="s">
        <v>3595</v>
      </c>
      <c r="F1227" s="4">
        <v>405.579265816</v>
      </c>
      <c r="G1227" s="4">
        <v>344.875</v>
      </c>
      <c r="H1227" s="4">
        <v>43.5</v>
      </c>
      <c r="I1227" s="4">
        <v>11.375</v>
      </c>
      <c r="J1227" s="4">
        <v>3.4375</v>
      </c>
      <c r="K1227" s="4">
        <v>0.75</v>
      </c>
      <c r="L1227" s="4">
        <v>0.0</v>
      </c>
      <c r="M1227" s="4">
        <v>0.0</v>
      </c>
      <c r="N1227" s="4">
        <v>71.0372924804688</v>
      </c>
      <c r="O1227" s="4">
        <v>20.7677355991955</v>
      </c>
      <c r="P1227" s="4">
        <v>26.8125</v>
      </c>
      <c r="Q1227" s="4">
        <v>0.0</v>
      </c>
      <c r="R1227" s="4">
        <v>0.0</v>
      </c>
      <c r="S1227" s="4">
        <v>0.0</v>
      </c>
      <c r="T1227" s="4">
        <v>289.6875</v>
      </c>
      <c r="U1227" s="4">
        <v>87.4375</v>
      </c>
      <c r="V1227" s="4">
        <v>1473.27666151468</v>
      </c>
      <c r="W1227" s="4">
        <v>14.3771066460587</v>
      </c>
      <c r="X1227" s="4">
        <v>33.0</v>
      </c>
      <c r="Y1227" s="4">
        <v>925619.2847</v>
      </c>
      <c r="Z1227" s="4">
        <v>81.61</v>
      </c>
      <c r="AA1227" s="4">
        <v>66.99</v>
      </c>
      <c r="AB1227" s="4">
        <v>66.99</v>
      </c>
      <c r="AC1227" s="4">
        <v>0.0</v>
      </c>
      <c r="AD1227" s="4">
        <v>1.84</v>
      </c>
      <c r="AE1227" s="4">
        <v>9.8</v>
      </c>
      <c r="AF1227" s="4">
        <v>2.98</v>
      </c>
      <c r="AG1227" s="4">
        <v>62.4</v>
      </c>
      <c r="AH1227" s="4">
        <v>1.6</v>
      </c>
      <c r="AI1227" s="4">
        <v>0.0</v>
      </c>
      <c r="AJ1227" s="4">
        <v>0.0</v>
      </c>
      <c r="AK1227" s="4">
        <v>0.0</v>
      </c>
      <c r="AL1227" s="4">
        <v>0.0</v>
      </c>
      <c r="AM1227" s="4">
        <v>0.0</v>
      </c>
      <c r="AN1227" s="4">
        <v>0.0</v>
      </c>
      <c r="AO1227" s="4">
        <v>0.0</v>
      </c>
      <c r="AP1227" s="4">
        <v>0.0</v>
      </c>
      <c r="AQ1227" s="4">
        <v>0.0</v>
      </c>
      <c r="AR1227" s="4">
        <v>7.86</v>
      </c>
      <c r="AS1227" s="4">
        <v>0.0</v>
      </c>
      <c r="AT1227" s="4">
        <v>0.47</v>
      </c>
      <c r="AU1227" s="4">
        <v>0.0</v>
      </c>
      <c r="AV1227" s="4">
        <v>0.0</v>
      </c>
      <c r="AW1227" s="4">
        <v>0.0</v>
      </c>
      <c r="AX1227" s="4">
        <v>0.0</v>
      </c>
      <c r="AY1227" s="4">
        <v>0.0</v>
      </c>
      <c r="AZ1227" s="4">
        <v>0.0</v>
      </c>
      <c r="BA1227" s="4">
        <v>20.0</v>
      </c>
      <c r="BB1227" s="4">
        <v>0.0</v>
      </c>
      <c r="BC1227" s="4">
        <v>0.0</v>
      </c>
      <c r="BD1227" s="4">
        <v>0.0</v>
      </c>
      <c r="BE1227" s="4">
        <v>0.0</v>
      </c>
      <c r="BF1227" s="4">
        <v>0.0</v>
      </c>
      <c r="BG1227" s="4">
        <v>0.0</v>
      </c>
      <c r="BH1227" s="4">
        <v>0.0</v>
      </c>
      <c r="BI1227" s="4">
        <v>0.0</v>
      </c>
      <c r="BJ1227" s="4">
        <v>0.0</v>
      </c>
      <c r="BK1227" s="4">
        <v>0.0</v>
      </c>
      <c r="BL1227" s="4">
        <v>0.0</v>
      </c>
      <c r="BM1227" s="4">
        <v>15.61</v>
      </c>
      <c r="BN1227" s="4">
        <v>1.97</v>
      </c>
      <c r="BO1227" s="4">
        <v>0.0</v>
      </c>
      <c r="BP1227" s="4">
        <v>0.0</v>
      </c>
      <c r="BQ1227" s="4">
        <v>0.0</v>
      </c>
      <c r="BR1227" s="4">
        <v>0.0</v>
      </c>
      <c r="BS1227" s="4">
        <v>0.0</v>
      </c>
      <c r="BT1227" s="4">
        <v>0.0</v>
      </c>
      <c r="BU1227" s="4">
        <v>0.0</v>
      </c>
      <c r="BV1227" s="4">
        <v>0.0</v>
      </c>
      <c r="BW1227" s="4">
        <v>0.0</v>
      </c>
      <c r="BX1227" s="4">
        <v>0.0</v>
      </c>
      <c r="BY1227" s="4">
        <v>0.0</v>
      </c>
      <c r="BZ1227" s="4">
        <v>0.0</v>
      </c>
      <c r="CA1227" s="4">
        <v>0.0</v>
      </c>
      <c r="CB1227" s="4">
        <v>0.0</v>
      </c>
      <c r="CC1227" s="4">
        <v>0.83</v>
      </c>
      <c r="CD1227" s="4">
        <v>1.99</v>
      </c>
      <c r="CE1227" s="4">
        <v>7.51</v>
      </c>
      <c r="CF1227" s="4">
        <v>3.45</v>
      </c>
      <c r="CG1227" s="4">
        <v>0.0</v>
      </c>
      <c r="CH1227" s="4">
        <v>2.68</v>
      </c>
      <c r="CI1227" s="4">
        <v>0.0</v>
      </c>
      <c r="CJ1227" s="4">
        <v>0.0</v>
      </c>
      <c r="CK1227" s="4">
        <v>0.0</v>
      </c>
      <c r="CL1227" s="4">
        <v>0.0</v>
      </c>
      <c r="CM1227" s="4">
        <v>1.22</v>
      </c>
      <c r="CN1227" s="4">
        <v>0.0</v>
      </c>
      <c r="CO1227" s="4">
        <v>5.7</v>
      </c>
      <c r="CP1227" s="4">
        <v>0.0</v>
      </c>
      <c r="CQ1227" s="4">
        <v>0.0</v>
      </c>
      <c r="CR1227" s="4">
        <v>12.32</v>
      </c>
      <c r="CS1227" s="4">
        <v>0.0</v>
      </c>
      <c r="CT1227" s="4">
        <v>43.0</v>
      </c>
      <c r="CU1227" s="4">
        <v>99.0</v>
      </c>
      <c r="CV1227" s="4" t="s">
        <v>3594</v>
      </c>
      <c r="CW1227" s="4">
        <v>405.58</v>
      </c>
      <c r="CX1227" s="4">
        <v>0.3</v>
      </c>
      <c r="CY1227" s="4">
        <v>0.03</v>
      </c>
      <c r="CZ1227" s="4">
        <v>0.0</v>
      </c>
      <c r="DA1227" s="4">
        <v>0.0</v>
      </c>
      <c r="DB1227" s="4">
        <v>0.0</v>
      </c>
      <c r="DC1227" s="4">
        <v>0.0</v>
      </c>
      <c r="DD1227" s="4">
        <v>0.0</v>
      </c>
      <c r="DE1227" s="4">
        <v>0.19</v>
      </c>
      <c r="DF1227" s="4">
        <v>0.0</v>
      </c>
      <c r="DG1227" s="4">
        <v>0.0</v>
      </c>
      <c r="DH1227" s="4">
        <v>0.0</v>
      </c>
      <c r="DI1227" s="4">
        <v>0.0</v>
      </c>
      <c r="DJ1227" s="4">
        <v>0.0</v>
      </c>
      <c r="DK1227" s="4">
        <v>0.0</v>
      </c>
      <c r="DL1227" s="4">
        <v>0.0</v>
      </c>
      <c r="DM1227" s="4">
        <v>0.03</v>
      </c>
      <c r="DN1227" s="4">
        <v>0.0</v>
      </c>
      <c r="DO1227" s="4">
        <v>0.11</v>
      </c>
      <c r="DP1227" s="4">
        <v>0.12</v>
      </c>
      <c r="DQ1227" s="4">
        <v>0.0</v>
      </c>
      <c r="DR1227" s="4">
        <v>0.0</v>
      </c>
      <c r="DS1227" s="4">
        <v>0.0</v>
      </c>
      <c r="DT1227" s="4">
        <v>0.01</v>
      </c>
      <c r="DU1227" s="4">
        <v>0.0</v>
      </c>
      <c r="DV1227" s="4">
        <v>0.15</v>
      </c>
      <c r="DW1227" s="4">
        <v>0.06</v>
      </c>
      <c r="DX1227" s="4" t="s">
        <v>3594</v>
      </c>
      <c r="DY1227" s="4" t="s">
        <v>3596</v>
      </c>
      <c r="DZ1227" s="4" t="s">
        <v>2932</v>
      </c>
      <c r="EA1227" s="4" t="s">
        <v>2932</v>
      </c>
      <c r="EB1227" s="4">
        <v>405.579265816</v>
      </c>
      <c r="EC1227" s="6">
        <v>34.993679117838</v>
      </c>
      <c r="ED1227" s="7">
        <v>0.09</v>
      </c>
      <c r="EE1227" s="4" t="s">
        <v>3594</v>
      </c>
      <c r="EF1227" s="4" t="s">
        <v>3548</v>
      </c>
      <c r="EG1227" s="4" t="s">
        <v>3595</v>
      </c>
      <c r="EH1227" s="4">
        <f t="shared" si="1"/>
        <v>11341.98364</v>
      </c>
      <c r="EI1227" s="4">
        <f t="shared" si="2"/>
        <v>0.8243434343</v>
      </c>
      <c r="EJ1227" s="4">
        <f t="shared" si="3"/>
        <v>9349.689744</v>
      </c>
      <c r="EK1227" s="4">
        <f t="shared" si="4"/>
        <v>0.2211738758</v>
      </c>
      <c r="EL1227" s="4">
        <f t="shared" si="5"/>
        <v>0.7842176204</v>
      </c>
      <c r="EM1227" s="4">
        <f t="shared" si="6"/>
        <v>0.975</v>
      </c>
      <c r="EN1227" s="4">
        <f t="shared" si="7"/>
        <v>0.025</v>
      </c>
      <c r="EO1227" s="4">
        <f t="shared" si="8"/>
        <v>0</v>
      </c>
      <c r="EP1227" s="4">
        <f t="shared" si="9"/>
        <v>0</v>
      </c>
      <c r="EQ1227" s="4">
        <f t="shared" si="10"/>
        <v>0.8208552873</v>
      </c>
      <c r="ER1227" s="4">
        <f t="shared" si="11"/>
        <v>0.1200833231</v>
      </c>
      <c r="ES1227" s="4">
        <f t="shared" si="12"/>
        <v>0.03651513295</v>
      </c>
      <c r="ET1227" s="4">
        <f t="shared" si="13"/>
        <v>0.201218373</v>
      </c>
      <c r="EU1227" s="4">
        <f t="shared" si="14"/>
        <v>0.03</v>
      </c>
      <c r="EV1227" s="4">
        <f t="shared" si="15"/>
        <v>0.19</v>
      </c>
      <c r="EW1227" s="4">
        <f t="shared" si="16"/>
        <v>0.11</v>
      </c>
      <c r="EX1227" s="4">
        <f t="shared" si="17"/>
        <v>0.15</v>
      </c>
      <c r="EY1227" s="4">
        <f t="shared" si="18"/>
        <v>0.01</v>
      </c>
      <c r="EZ1227" s="4">
        <f t="shared" si="19"/>
        <v>0.9941556063</v>
      </c>
      <c r="FA1227" s="4">
        <f t="shared" si="20"/>
        <v>0.6177036086</v>
      </c>
      <c r="FB1227" s="4">
        <f t="shared" si="21"/>
        <v>0.08628073984</v>
      </c>
      <c r="FC1227" s="4">
        <f t="shared" si="22"/>
        <v>0</v>
      </c>
      <c r="FD1227" s="4">
        <f t="shared" si="23"/>
        <v>0.277559322</v>
      </c>
      <c r="FE1227" s="4">
        <f t="shared" si="24"/>
        <v>0</v>
      </c>
      <c r="FF1227" s="4">
        <f t="shared" si="25"/>
        <v>0</v>
      </c>
      <c r="FG1227" s="4">
        <f t="shared" si="26"/>
        <v>0</v>
      </c>
      <c r="FH1227" s="4">
        <f t="shared" si="27"/>
        <v>0</v>
      </c>
      <c r="FI1227" s="4">
        <f t="shared" si="28"/>
        <v>0.2116610169</v>
      </c>
      <c r="FJ1227" s="4">
        <f t="shared" si="29"/>
        <v>0.02671186441</v>
      </c>
      <c r="FK1227" s="4">
        <f t="shared" si="30"/>
        <v>0</v>
      </c>
      <c r="FL1227" s="4">
        <f t="shared" si="31"/>
        <v>0</v>
      </c>
      <c r="FM1227" s="4">
        <f t="shared" si="32"/>
        <v>0</v>
      </c>
      <c r="FN1227" s="4">
        <f t="shared" si="33"/>
        <v>0.1868474576</v>
      </c>
      <c r="FO1227" s="4">
        <f t="shared" si="34"/>
        <v>0.03633898305</v>
      </c>
      <c r="FP1227" s="4">
        <f t="shared" si="35"/>
        <v>0.2608813559</v>
      </c>
      <c r="FQ1227" s="4">
        <f t="shared" si="36"/>
        <v>1</v>
      </c>
      <c r="FR1227" s="4">
        <v>73.75</v>
      </c>
    </row>
    <row r="1228" ht="15.75" customHeight="1">
      <c r="A1228" s="4" t="s">
        <v>166</v>
      </c>
      <c r="B1228" s="4" t="s">
        <v>3547</v>
      </c>
      <c r="C1228" s="4" t="s">
        <v>3548</v>
      </c>
      <c r="D1228" s="4" t="s">
        <v>3597</v>
      </c>
      <c r="E1228" s="4" t="s">
        <v>3598</v>
      </c>
      <c r="F1228" s="4">
        <v>834.587650232</v>
      </c>
      <c r="G1228" s="4">
        <v>513.1875</v>
      </c>
      <c r="H1228" s="4">
        <v>72.5</v>
      </c>
      <c r="I1228" s="4">
        <v>38.375</v>
      </c>
      <c r="J1228" s="4">
        <v>24.1875</v>
      </c>
      <c r="K1228" s="4">
        <v>64.25</v>
      </c>
      <c r="L1228" s="4">
        <v>122.5625</v>
      </c>
      <c r="M1228" s="4">
        <v>0.0</v>
      </c>
      <c r="N1228" s="4">
        <v>323.823059082031</v>
      </c>
      <c r="O1228" s="4">
        <v>43.8505901403308</v>
      </c>
      <c r="P1228" s="4">
        <v>208.0</v>
      </c>
      <c r="Q1228" s="4">
        <v>0.0</v>
      </c>
      <c r="R1228" s="4">
        <v>41.25</v>
      </c>
      <c r="S1228" s="4">
        <v>129.125</v>
      </c>
      <c r="T1228" s="4">
        <v>391.4375</v>
      </c>
      <c r="U1228" s="4">
        <v>65.25</v>
      </c>
      <c r="V1228" s="4">
        <v>1474.84289351505</v>
      </c>
      <c r="W1228" s="4">
        <v>14.3504874943837</v>
      </c>
      <c r="X1228" s="4">
        <v>23.0</v>
      </c>
      <c r="Y1228" s="4">
        <v>225749.8604</v>
      </c>
      <c r="Z1228" s="4">
        <v>45.07</v>
      </c>
      <c r="AA1228" s="4">
        <v>35.8</v>
      </c>
      <c r="AB1228" s="4">
        <v>35.8</v>
      </c>
      <c r="AC1228" s="4">
        <v>0.0</v>
      </c>
      <c r="AD1228" s="4">
        <v>1.61</v>
      </c>
      <c r="AE1228" s="4">
        <v>4.42</v>
      </c>
      <c r="AF1228" s="4">
        <v>3.24</v>
      </c>
      <c r="AG1228" s="4">
        <v>96.1</v>
      </c>
      <c r="AH1228" s="4">
        <v>1.5</v>
      </c>
      <c r="AI1228" s="4">
        <v>0.0</v>
      </c>
      <c r="AJ1228" s="4">
        <v>1.6</v>
      </c>
      <c r="AK1228" s="4">
        <v>0.0</v>
      </c>
      <c r="AL1228" s="4">
        <v>0.0</v>
      </c>
      <c r="AM1228" s="4">
        <v>0.0</v>
      </c>
      <c r="AN1228" s="4">
        <v>0.0</v>
      </c>
      <c r="AO1228" s="4">
        <v>0.0</v>
      </c>
      <c r="AP1228" s="4">
        <v>0.0</v>
      </c>
      <c r="AQ1228" s="4">
        <v>0.0</v>
      </c>
      <c r="AR1228" s="4">
        <v>1.89</v>
      </c>
      <c r="AS1228" s="4">
        <v>0.0</v>
      </c>
      <c r="AT1228" s="4">
        <v>0.53</v>
      </c>
      <c r="AU1228" s="4">
        <v>0.0</v>
      </c>
      <c r="AV1228" s="4">
        <v>0.0</v>
      </c>
      <c r="AW1228" s="4">
        <v>0.0</v>
      </c>
      <c r="AX1228" s="4">
        <v>0.0</v>
      </c>
      <c r="AY1228" s="4">
        <v>0.0</v>
      </c>
      <c r="AZ1228" s="4">
        <v>0.0</v>
      </c>
      <c r="BA1228" s="4">
        <v>0.0</v>
      </c>
      <c r="BB1228" s="4">
        <v>0.0</v>
      </c>
      <c r="BC1228" s="4">
        <v>0.0</v>
      </c>
      <c r="BD1228" s="4">
        <v>0.0</v>
      </c>
      <c r="BE1228" s="4">
        <v>0.0</v>
      </c>
      <c r="BF1228" s="4">
        <v>0.0</v>
      </c>
      <c r="BG1228" s="4">
        <v>0.0</v>
      </c>
      <c r="BH1228" s="4">
        <v>0.0</v>
      </c>
      <c r="BI1228" s="4">
        <v>0.0</v>
      </c>
      <c r="BJ1228" s="4">
        <v>0.0</v>
      </c>
      <c r="BK1228" s="4">
        <v>0.0</v>
      </c>
      <c r="BL1228" s="4">
        <v>0.0</v>
      </c>
      <c r="BM1228" s="4">
        <v>6.83</v>
      </c>
      <c r="BN1228" s="4">
        <v>14.84</v>
      </c>
      <c r="BO1228" s="4">
        <v>0.0</v>
      </c>
      <c r="BP1228" s="4">
        <v>0.0</v>
      </c>
      <c r="BQ1228" s="4">
        <v>0.0</v>
      </c>
      <c r="BR1228" s="4">
        <v>0.0</v>
      </c>
      <c r="BS1228" s="4">
        <v>0.0</v>
      </c>
      <c r="BT1228" s="4">
        <v>0.0</v>
      </c>
      <c r="BU1228" s="4">
        <v>0.0</v>
      </c>
      <c r="BV1228" s="4">
        <v>0.0</v>
      </c>
      <c r="BW1228" s="4">
        <v>0.0</v>
      </c>
      <c r="BX1228" s="4">
        <v>0.0</v>
      </c>
      <c r="BY1228" s="4">
        <v>0.0</v>
      </c>
      <c r="BZ1228" s="4">
        <v>0.0</v>
      </c>
      <c r="CA1228" s="4">
        <v>0.0</v>
      </c>
      <c r="CB1228" s="4">
        <v>0.0</v>
      </c>
      <c r="CC1228" s="4">
        <v>0.79</v>
      </c>
      <c r="CD1228" s="4">
        <v>0.0</v>
      </c>
      <c r="CE1228" s="4">
        <v>3.24</v>
      </c>
      <c r="CF1228" s="4">
        <v>0.57</v>
      </c>
      <c r="CG1228" s="4">
        <v>0.0</v>
      </c>
      <c r="CH1228" s="4">
        <v>2.4</v>
      </c>
      <c r="CI1228" s="4">
        <v>0.0</v>
      </c>
      <c r="CJ1228" s="4">
        <v>0.56</v>
      </c>
      <c r="CK1228" s="4">
        <v>0.0</v>
      </c>
      <c r="CL1228" s="4">
        <v>0.0</v>
      </c>
      <c r="CM1228" s="4">
        <v>5.4</v>
      </c>
      <c r="CN1228" s="4">
        <v>0.0</v>
      </c>
      <c r="CO1228" s="4">
        <v>4.15</v>
      </c>
      <c r="CP1228" s="4">
        <v>0.0</v>
      </c>
      <c r="CQ1228" s="4">
        <v>0.0</v>
      </c>
      <c r="CR1228" s="4">
        <v>3.87</v>
      </c>
      <c r="CS1228" s="4">
        <v>0.0</v>
      </c>
      <c r="CT1228" s="4">
        <v>25.0</v>
      </c>
      <c r="CU1228" s="4">
        <v>46.0</v>
      </c>
      <c r="CV1228" s="4" t="s">
        <v>3597</v>
      </c>
      <c r="CW1228" s="4">
        <v>834.59</v>
      </c>
      <c r="CX1228" s="4">
        <v>0.33</v>
      </c>
      <c r="CY1228" s="4">
        <v>0.19</v>
      </c>
      <c r="CZ1228" s="4">
        <v>0.0</v>
      </c>
      <c r="DA1228" s="4">
        <v>0.0</v>
      </c>
      <c r="DB1228" s="4">
        <v>0.0</v>
      </c>
      <c r="DC1228" s="4">
        <v>0.0</v>
      </c>
      <c r="DD1228" s="4">
        <v>0.0</v>
      </c>
      <c r="DE1228" s="4">
        <v>0.01</v>
      </c>
      <c r="DF1228" s="4">
        <v>0.0</v>
      </c>
      <c r="DG1228" s="4">
        <v>0.0</v>
      </c>
      <c r="DH1228" s="4">
        <v>0.0</v>
      </c>
      <c r="DI1228" s="4">
        <v>0.0</v>
      </c>
      <c r="DJ1228" s="4">
        <v>0.0</v>
      </c>
      <c r="DK1228" s="4">
        <v>0.0</v>
      </c>
      <c r="DL1228" s="4">
        <v>0.0</v>
      </c>
      <c r="DM1228" s="4">
        <v>0.2</v>
      </c>
      <c r="DN1228" s="4">
        <v>0.0</v>
      </c>
      <c r="DO1228" s="4">
        <v>0.01</v>
      </c>
      <c r="DP1228" s="4">
        <v>0.03</v>
      </c>
      <c r="DQ1228" s="4">
        <v>0.0</v>
      </c>
      <c r="DR1228" s="4">
        <v>0.0</v>
      </c>
      <c r="DS1228" s="4">
        <v>0.0</v>
      </c>
      <c r="DT1228" s="4">
        <v>0.03</v>
      </c>
      <c r="DU1228" s="4">
        <v>0.0</v>
      </c>
      <c r="DV1228" s="4">
        <v>0.09</v>
      </c>
      <c r="DW1228" s="4">
        <v>0.11</v>
      </c>
      <c r="DX1228" s="4" t="s">
        <v>3597</v>
      </c>
      <c r="DY1228" s="4" t="s">
        <v>3599</v>
      </c>
      <c r="DZ1228" s="4" t="s">
        <v>2932</v>
      </c>
      <c r="EA1228" s="4" t="s">
        <v>2932</v>
      </c>
      <c r="EB1228" s="4">
        <v>834.587650232</v>
      </c>
      <c r="EC1228" s="6">
        <v>211.86915766235</v>
      </c>
      <c r="ED1228" s="7">
        <v>0.25</v>
      </c>
      <c r="EE1228" s="4" t="s">
        <v>3597</v>
      </c>
      <c r="EF1228" s="4" t="s">
        <v>3548</v>
      </c>
      <c r="EG1228" s="4" t="s">
        <v>3598</v>
      </c>
      <c r="EH1228" s="4">
        <f t="shared" si="1"/>
        <v>5008.871986</v>
      </c>
      <c r="EI1228" s="4">
        <f t="shared" si="2"/>
        <v>0.9797826087</v>
      </c>
      <c r="EJ1228" s="4">
        <f t="shared" si="3"/>
        <v>4907.605661</v>
      </c>
      <c r="EK1228" s="4">
        <f t="shared" si="4"/>
        <v>0.4925671178</v>
      </c>
      <c r="EL1228" s="4">
        <f t="shared" si="5"/>
        <v>2.201020635</v>
      </c>
      <c r="EM1228" s="4">
        <f t="shared" si="6"/>
        <v>0.96875</v>
      </c>
      <c r="EN1228" s="4">
        <f t="shared" si="7"/>
        <v>0.01512096774</v>
      </c>
      <c r="EO1228" s="4">
        <f t="shared" si="8"/>
        <v>0</v>
      </c>
      <c r="EP1228" s="4">
        <f t="shared" si="9"/>
        <v>0.01612903226</v>
      </c>
      <c r="EQ1228" s="4">
        <f t="shared" si="10"/>
        <v>0.7943199467</v>
      </c>
      <c r="ER1228" s="4">
        <f t="shared" si="11"/>
        <v>0.0980696694</v>
      </c>
      <c r="ES1228" s="4">
        <f t="shared" si="12"/>
        <v>0.07188817395</v>
      </c>
      <c r="ET1228" s="4">
        <f t="shared" si="13"/>
        <v>0.05400271618</v>
      </c>
      <c r="EU1228" s="4">
        <f t="shared" si="14"/>
        <v>0.19</v>
      </c>
      <c r="EV1228" s="4">
        <f t="shared" si="15"/>
        <v>0.01</v>
      </c>
      <c r="EW1228" s="4">
        <f t="shared" si="16"/>
        <v>0.01</v>
      </c>
      <c r="EX1228" s="4">
        <f t="shared" si="17"/>
        <v>0.23</v>
      </c>
      <c r="EY1228" s="4">
        <f t="shared" si="18"/>
        <v>0.03</v>
      </c>
      <c r="EZ1228" s="4">
        <f t="shared" si="19"/>
        <v>0.850864543</v>
      </c>
      <c r="FA1228" s="4">
        <f t="shared" si="20"/>
        <v>0.5286718652</v>
      </c>
      <c r="FB1228" s="4">
        <f t="shared" si="21"/>
        <v>0.2538608828</v>
      </c>
      <c r="FC1228" s="4">
        <f t="shared" si="22"/>
        <v>0</v>
      </c>
      <c r="FD1228" s="4">
        <f t="shared" si="23"/>
        <v>0.01227420102</v>
      </c>
      <c r="FE1228" s="4">
        <f t="shared" si="24"/>
        <v>0</v>
      </c>
      <c r="FF1228" s="4">
        <f t="shared" si="25"/>
        <v>0</v>
      </c>
      <c r="FG1228" s="4">
        <f t="shared" si="26"/>
        <v>0</v>
      </c>
      <c r="FH1228" s="4">
        <f t="shared" si="27"/>
        <v>0</v>
      </c>
      <c r="FI1228" s="4">
        <f t="shared" si="28"/>
        <v>0.1581750811</v>
      </c>
      <c r="FJ1228" s="4">
        <f t="shared" si="29"/>
        <v>0.3436776285</v>
      </c>
      <c r="FK1228" s="4">
        <f t="shared" si="30"/>
        <v>0</v>
      </c>
      <c r="FL1228" s="4">
        <f t="shared" si="31"/>
        <v>0</v>
      </c>
      <c r="FM1228" s="4">
        <f t="shared" si="32"/>
        <v>0</v>
      </c>
      <c r="FN1228" s="4">
        <f t="shared" si="33"/>
        <v>0.1065308013</v>
      </c>
      <c r="FO1228" s="4">
        <f t="shared" si="34"/>
        <v>0.06855025475</v>
      </c>
      <c r="FP1228" s="4">
        <f t="shared" si="35"/>
        <v>0.3107920333</v>
      </c>
      <c r="FQ1228" s="4">
        <f t="shared" si="36"/>
        <v>1</v>
      </c>
      <c r="FR1228" s="4">
        <v>43.18</v>
      </c>
    </row>
    <row r="1229" ht="15.75" customHeight="1">
      <c r="A1229" s="4" t="s">
        <v>166</v>
      </c>
      <c r="B1229" s="4" t="s">
        <v>3547</v>
      </c>
      <c r="C1229" s="4" t="s">
        <v>3548</v>
      </c>
      <c r="D1229" s="4" t="s">
        <v>3600</v>
      </c>
      <c r="E1229" s="4" t="s">
        <v>3601</v>
      </c>
      <c r="F1229" s="4">
        <v>767.24224234</v>
      </c>
      <c r="G1229" s="4">
        <v>112.875</v>
      </c>
      <c r="H1229" s="4">
        <v>111.8125</v>
      </c>
      <c r="I1229" s="4">
        <v>154.0</v>
      </c>
      <c r="J1229" s="4">
        <v>128.0</v>
      </c>
      <c r="K1229" s="4">
        <v>174.3125</v>
      </c>
      <c r="L1229" s="4">
        <v>85.8125</v>
      </c>
      <c r="M1229" s="4">
        <v>8.40994358062744</v>
      </c>
      <c r="N1229" s="4">
        <v>208.223876953125</v>
      </c>
      <c r="O1229" s="4">
        <v>65.4957265978251</v>
      </c>
      <c r="P1229" s="4">
        <v>0.0</v>
      </c>
      <c r="Q1229" s="4">
        <v>0.0</v>
      </c>
      <c r="R1229" s="4">
        <v>532.0</v>
      </c>
      <c r="S1229" s="4">
        <v>0.0</v>
      </c>
      <c r="T1229" s="4">
        <v>234.8125</v>
      </c>
      <c r="U1229" s="4">
        <v>0.0</v>
      </c>
      <c r="V1229" s="4">
        <v>1524.50798435718</v>
      </c>
      <c r="W1229" s="4">
        <v>14.2748916408669</v>
      </c>
      <c r="X1229" s="4">
        <v>36.0</v>
      </c>
      <c r="Y1229" s="4">
        <v>642802.3772</v>
      </c>
      <c r="Z1229" s="4">
        <v>74.84</v>
      </c>
      <c r="AA1229" s="4">
        <v>49.11</v>
      </c>
      <c r="AB1229" s="4">
        <v>36.05</v>
      </c>
      <c r="AC1229" s="4">
        <v>13.06</v>
      </c>
      <c r="AD1229" s="4">
        <v>2.03</v>
      </c>
      <c r="AE1229" s="4">
        <v>20.06</v>
      </c>
      <c r="AF1229" s="4">
        <v>3.64</v>
      </c>
      <c r="AG1229" s="4">
        <v>4.8</v>
      </c>
      <c r="AH1229" s="4">
        <v>4.9</v>
      </c>
      <c r="AI1229" s="4">
        <v>0.6</v>
      </c>
      <c r="AJ1229" s="4">
        <v>1.6</v>
      </c>
      <c r="AK1229" s="4">
        <v>7.75</v>
      </c>
      <c r="AL1229" s="4">
        <v>0.0</v>
      </c>
      <c r="AM1229" s="4">
        <v>0.0</v>
      </c>
      <c r="AN1229" s="4">
        <v>0.0</v>
      </c>
      <c r="AO1229" s="4">
        <v>0.0</v>
      </c>
      <c r="AP1229" s="4">
        <v>0.0</v>
      </c>
      <c r="AQ1229" s="4">
        <v>0.0</v>
      </c>
      <c r="AR1229" s="4">
        <v>2.73</v>
      </c>
      <c r="AS1229" s="4">
        <v>0.0</v>
      </c>
      <c r="AT1229" s="4">
        <v>0.0</v>
      </c>
      <c r="AU1229" s="4">
        <v>0.0</v>
      </c>
      <c r="AV1229" s="4">
        <v>0.0</v>
      </c>
      <c r="AW1229" s="4">
        <v>0.0</v>
      </c>
      <c r="AX1229" s="4">
        <v>0.0</v>
      </c>
      <c r="AY1229" s="4">
        <v>0.0</v>
      </c>
      <c r="AZ1229" s="4">
        <v>0.0</v>
      </c>
      <c r="BA1229" s="4">
        <v>0.0</v>
      </c>
      <c r="BB1229" s="4">
        <v>3.39</v>
      </c>
      <c r="BC1229" s="4">
        <v>0.0</v>
      </c>
      <c r="BD1229" s="4">
        <v>0.0</v>
      </c>
      <c r="BE1229" s="4">
        <v>0.0</v>
      </c>
      <c r="BF1229" s="4">
        <v>0.0</v>
      </c>
      <c r="BG1229" s="4">
        <v>0.0</v>
      </c>
      <c r="BH1229" s="4">
        <v>0.0</v>
      </c>
      <c r="BI1229" s="4">
        <v>10.5</v>
      </c>
      <c r="BJ1229" s="4">
        <v>0.0</v>
      </c>
      <c r="BK1229" s="4">
        <v>0.0</v>
      </c>
      <c r="BL1229" s="4">
        <v>1.3</v>
      </c>
      <c r="BM1229" s="4">
        <v>0.0</v>
      </c>
      <c r="BN1229" s="4">
        <v>0.0</v>
      </c>
      <c r="BO1229" s="4">
        <v>0.0</v>
      </c>
      <c r="BP1229" s="4">
        <v>0.0</v>
      </c>
      <c r="BQ1229" s="4">
        <v>0.0</v>
      </c>
      <c r="BR1229" s="4">
        <v>0.0</v>
      </c>
      <c r="BS1229" s="4">
        <v>0.0</v>
      </c>
      <c r="BT1229" s="4">
        <v>0.0</v>
      </c>
      <c r="BU1229" s="4">
        <v>0.0</v>
      </c>
      <c r="BV1229" s="4">
        <v>0.0</v>
      </c>
      <c r="BW1229" s="4">
        <v>0.0</v>
      </c>
      <c r="BX1229" s="4">
        <v>0.0</v>
      </c>
      <c r="BY1229" s="4">
        <v>0.0</v>
      </c>
      <c r="BZ1229" s="4">
        <v>1.03</v>
      </c>
      <c r="CA1229" s="4">
        <v>0.0</v>
      </c>
      <c r="CB1229" s="4">
        <v>0.0</v>
      </c>
      <c r="CC1229" s="4">
        <v>2.24</v>
      </c>
      <c r="CD1229" s="4">
        <v>0.0</v>
      </c>
      <c r="CE1229" s="4">
        <v>11.12</v>
      </c>
      <c r="CF1229" s="4">
        <v>8.17</v>
      </c>
      <c r="CG1229" s="4">
        <v>0.0</v>
      </c>
      <c r="CH1229" s="4">
        <v>3.47</v>
      </c>
      <c r="CI1229" s="4">
        <v>0.0</v>
      </c>
      <c r="CJ1229" s="4">
        <v>0.0</v>
      </c>
      <c r="CK1229" s="4">
        <v>0.0</v>
      </c>
      <c r="CL1229" s="4">
        <v>0.0</v>
      </c>
      <c r="CM1229" s="4">
        <v>0.0</v>
      </c>
      <c r="CN1229" s="4">
        <v>1.21</v>
      </c>
      <c r="CO1229" s="4">
        <v>3.09</v>
      </c>
      <c r="CP1229" s="4">
        <v>0.0</v>
      </c>
      <c r="CQ1229" s="4">
        <v>0.0</v>
      </c>
      <c r="CR1229" s="4">
        <v>18.84</v>
      </c>
      <c r="CS1229" s="4">
        <v>0.0</v>
      </c>
      <c r="CT1229" s="4">
        <v>35.0</v>
      </c>
      <c r="CU1229" s="4">
        <v>54.0</v>
      </c>
      <c r="CV1229" s="4" t="s">
        <v>3600</v>
      </c>
      <c r="CW1229" s="4">
        <v>767.24</v>
      </c>
      <c r="CX1229" s="4">
        <v>0.06</v>
      </c>
      <c r="CY1229" s="4">
        <v>0.05</v>
      </c>
      <c r="CZ1229" s="4">
        <v>0.0</v>
      </c>
      <c r="DA1229" s="4">
        <v>0.01</v>
      </c>
      <c r="DB1229" s="4">
        <v>0.03</v>
      </c>
      <c r="DC1229" s="4">
        <v>0.0</v>
      </c>
      <c r="DD1229" s="4">
        <v>0.0</v>
      </c>
      <c r="DE1229" s="4">
        <v>0.1</v>
      </c>
      <c r="DF1229" s="4">
        <v>0.0</v>
      </c>
      <c r="DG1229" s="4">
        <v>0.0</v>
      </c>
      <c r="DH1229" s="4">
        <v>0.0</v>
      </c>
      <c r="DI1229" s="4">
        <v>0.0</v>
      </c>
      <c r="DJ1229" s="4">
        <v>0.0</v>
      </c>
      <c r="DK1229" s="4">
        <v>0.03</v>
      </c>
      <c r="DL1229" s="4">
        <v>0.0</v>
      </c>
      <c r="DM1229" s="4">
        <v>0.45</v>
      </c>
      <c r="DN1229" s="4">
        <v>0.0</v>
      </c>
      <c r="DO1229" s="4">
        <v>0.04</v>
      </c>
      <c r="DP1229" s="4">
        <v>0.17</v>
      </c>
      <c r="DQ1229" s="4">
        <v>0.0</v>
      </c>
      <c r="DR1229" s="4">
        <v>0.0</v>
      </c>
      <c r="DS1229" s="4">
        <v>0.0</v>
      </c>
      <c r="DT1229" s="4">
        <v>0.06</v>
      </c>
      <c r="DU1229" s="4">
        <v>0.0</v>
      </c>
      <c r="DV1229" s="4">
        <v>0.0</v>
      </c>
      <c r="DW1229" s="4">
        <v>0.0</v>
      </c>
      <c r="DX1229" s="4" t="s">
        <v>3600</v>
      </c>
      <c r="DY1229" s="4" t="s">
        <v>3602</v>
      </c>
      <c r="DZ1229" s="4" t="s">
        <v>2932</v>
      </c>
      <c r="EA1229" s="4" t="s">
        <v>2932</v>
      </c>
      <c r="EB1229" s="4">
        <v>767.24224234</v>
      </c>
      <c r="EC1229" s="6">
        <v>1023.5176676918</v>
      </c>
      <c r="ED1229" s="7">
        <v>1.33</v>
      </c>
      <c r="EE1229" s="4" t="s">
        <v>3600</v>
      </c>
      <c r="EF1229" s="4" t="s">
        <v>3548</v>
      </c>
      <c r="EG1229" s="4" t="s">
        <v>3601</v>
      </c>
      <c r="EH1229" s="4">
        <f t="shared" si="1"/>
        <v>8589.021609</v>
      </c>
      <c r="EI1229" s="4">
        <f t="shared" si="2"/>
        <v>1.385925926</v>
      </c>
      <c r="EJ1229" s="4">
        <f t="shared" si="3"/>
        <v>11903.74773</v>
      </c>
      <c r="EK1229" s="4">
        <f t="shared" si="4"/>
        <v>0.2891501871</v>
      </c>
      <c r="EL1229" s="4">
        <f t="shared" si="5"/>
        <v>0.1590058792</v>
      </c>
      <c r="EM1229" s="4">
        <f t="shared" si="6"/>
        <v>0.4033613445</v>
      </c>
      <c r="EN1229" s="4">
        <f t="shared" si="7"/>
        <v>0.4117647059</v>
      </c>
      <c r="EO1229" s="4">
        <f t="shared" si="8"/>
        <v>0.05042016807</v>
      </c>
      <c r="EP1229" s="4">
        <f t="shared" si="9"/>
        <v>0.1344537815</v>
      </c>
      <c r="EQ1229" s="4">
        <f t="shared" si="10"/>
        <v>0.6561998931</v>
      </c>
      <c r="ER1229" s="4">
        <f t="shared" si="11"/>
        <v>0.2680384821</v>
      </c>
      <c r="ES1229" s="4">
        <f t="shared" si="12"/>
        <v>0.04863709246</v>
      </c>
      <c r="ET1229" s="4">
        <f t="shared" si="13"/>
        <v>0.09754415994</v>
      </c>
      <c r="EU1229" s="4">
        <f t="shared" si="14"/>
        <v>0.09</v>
      </c>
      <c r="EV1229" s="4">
        <f t="shared" si="15"/>
        <v>0.1</v>
      </c>
      <c r="EW1229" s="4">
        <f t="shared" si="16"/>
        <v>0.07</v>
      </c>
      <c r="EX1229" s="4">
        <f t="shared" si="17"/>
        <v>0.62</v>
      </c>
      <c r="EY1229" s="4">
        <f t="shared" si="18"/>
        <v>0.06</v>
      </c>
      <c r="EZ1229" s="4">
        <f t="shared" si="19"/>
        <v>1.098308656</v>
      </c>
      <c r="FA1229" s="4">
        <f t="shared" si="20"/>
        <v>0.6824175371</v>
      </c>
      <c r="FB1229" s="4">
        <f t="shared" si="21"/>
        <v>1.334021527</v>
      </c>
      <c r="FC1229" s="4">
        <f t="shared" si="22"/>
        <v>0.1090320765</v>
      </c>
      <c r="FD1229" s="4">
        <f t="shared" si="23"/>
        <v>0</v>
      </c>
      <c r="FE1229" s="4">
        <f t="shared" si="24"/>
        <v>0.04769274057</v>
      </c>
      <c r="FF1229" s="4">
        <f t="shared" si="25"/>
        <v>0.1477208779</v>
      </c>
      <c r="FG1229" s="4">
        <f t="shared" si="26"/>
        <v>0</v>
      </c>
      <c r="FH1229" s="4">
        <f t="shared" si="27"/>
        <v>0</v>
      </c>
      <c r="FI1229" s="4">
        <f t="shared" si="28"/>
        <v>0</v>
      </c>
      <c r="FJ1229" s="4">
        <f t="shared" si="29"/>
        <v>0</v>
      </c>
      <c r="FK1229" s="4">
        <f t="shared" si="30"/>
        <v>0</v>
      </c>
      <c r="FL1229" s="4">
        <f t="shared" si="31"/>
        <v>0</v>
      </c>
      <c r="FM1229" s="4">
        <f t="shared" si="32"/>
        <v>0.01828925155</v>
      </c>
      <c r="FN1229" s="4">
        <f t="shared" si="33"/>
        <v>0.3028981429</v>
      </c>
      <c r="FO1229" s="4">
        <f t="shared" si="34"/>
        <v>0.04881823298</v>
      </c>
      <c r="FP1229" s="4">
        <f t="shared" si="35"/>
        <v>0.3255486775</v>
      </c>
      <c r="FQ1229" s="4">
        <f t="shared" si="36"/>
        <v>1</v>
      </c>
      <c r="FR1229" s="4">
        <v>71.08</v>
      </c>
    </row>
    <row r="1230" ht="15.75" customHeight="1">
      <c r="A1230" s="4" t="s">
        <v>166</v>
      </c>
      <c r="B1230" s="4" t="s">
        <v>3547</v>
      </c>
      <c r="C1230" s="4" t="s">
        <v>3548</v>
      </c>
      <c r="D1230" s="4" t="s">
        <v>3603</v>
      </c>
      <c r="E1230" s="4" t="s">
        <v>3604</v>
      </c>
      <c r="F1230" s="4">
        <v>203.719431626</v>
      </c>
      <c r="G1230" s="4">
        <v>141.9375</v>
      </c>
      <c r="H1230" s="4">
        <v>23.3125</v>
      </c>
      <c r="I1230" s="4">
        <v>19.3125</v>
      </c>
      <c r="J1230" s="4">
        <v>5.3125</v>
      </c>
      <c r="K1230" s="4">
        <v>4.25</v>
      </c>
      <c r="L1230" s="4">
        <v>8.0625</v>
      </c>
      <c r="M1230" s="4">
        <v>0.0</v>
      </c>
      <c r="N1230" s="4">
        <v>187.502029418945</v>
      </c>
      <c r="O1230" s="4">
        <v>16.0720642142083</v>
      </c>
      <c r="P1230" s="4">
        <v>169.875</v>
      </c>
      <c r="Q1230" s="4">
        <v>0.0</v>
      </c>
      <c r="R1230" s="4">
        <v>23.25</v>
      </c>
      <c r="S1230" s="4">
        <v>1.125</v>
      </c>
      <c r="T1230" s="4">
        <v>7.9375</v>
      </c>
      <c r="U1230" s="4">
        <v>0.0</v>
      </c>
      <c r="V1230" s="4">
        <v>1450.49912536443</v>
      </c>
      <c r="W1230" s="4">
        <v>14.5368104956268</v>
      </c>
      <c r="X1230" s="4">
        <v>1.0</v>
      </c>
      <c r="Y1230" s="4" t="s">
        <v>266</v>
      </c>
      <c r="Z1230" s="4">
        <v>1.43</v>
      </c>
      <c r="AA1230" s="4">
        <v>0.0</v>
      </c>
      <c r="AB1230" s="4">
        <v>0.0</v>
      </c>
      <c r="AC1230" s="4">
        <v>0.0</v>
      </c>
      <c r="AD1230" s="4">
        <v>0.13</v>
      </c>
      <c r="AE1230" s="4">
        <v>1.3</v>
      </c>
      <c r="AF1230" s="4">
        <v>0.0</v>
      </c>
      <c r="AG1230" s="4">
        <v>0.0</v>
      </c>
      <c r="AH1230" s="4">
        <v>0.0</v>
      </c>
      <c r="AI1230" s="4">
        <v>0.0</v>
      </c>
      <c r="AJ1230" s="4">
        <v>0.0</v>
      </c>
      <c r="AK1230" s="4">
        <v>0.0</v>
      </c>
      <c r="AL1230" s="4">
        <v>0.0</v>
      </c>
      <c r="AM1230" s="4">
        <v>0.0</v>
      </c>
      <c r="AN1230" s="4">
        <v>0.0</v>
      </c>
      <c r="AO1230" s="4">
        <v>0.0</v>
      </c>
      <c r="AP1230" s="4">
        <v>0.0</v>
      </c>
      <c r="AQ1230" s="4">
        <v>0.0</v>
      </c>
      <c r="AR1230" s="4">
        <v>0.0</v>
      </c>
      <c r="AS1230" s="4">
        <v>0.0</v>
      </c>
      <c r="AT1230" s="4">
        <v>0.0</v>
      </c>
      <c r="AU1230" s="4">
        <v>0.0</v>
      </c>
      <c r="AV1230" s="4">
        <v>0.0</v>
      </c>
      <c r="AW1230" s="4">
        <v>0.0</v>
      </c>
      <c r="AX1230" s="4">
        <v>0.0</v>
      </c>
      <c r="AY1230" s="4">
        <v>0.0</v>
      </c>
      <c r="AZ1230" s="4">
        <v>0.0</v>
      </c>
      <c r="BA1230" s="4">
        <v>0.0</v>
      </c>
      <c r="BB1230" s="4">
        <v>1.43</v>
      </c>
      <c r="BC1230" s="4">
        <v>0.0</v>
      </c>
      <c r="BD1230" s="4">
        <v>0.0</v>
      </c>
      <c r="BE1230" s="4">
        <v>0.0</v>
      </c>
      <c r="BF1230" s="4">
        <v>0.0</v>
      </c>
      <c r="BG1230" s="4">
        <v>0.0</v>
      </c>
      <c r="BH1230" s="4">
        <v>0.0</v>
      </c>
      <c r="BI1230" s="4">
        <v>0.0</v>
      </c>
      <c r="BJ1230" s="4">
        <v>0.0</v>
      </c>
      <c r="BK1230" s="4">
        <v>0.0</v>
      </c>
      <c r="BL1230" s="4">
        <v>0.0</v>
      </c>
      <c r="BM1230" s="4">
        <v>0.0</v>
      </c>
      <c r="BN1230" s="4">
        <v>0.0</v>
      </c>
      <c r="BO1230" s="4">
        <v>0.0</v>
      </c>
      <c r="BP1230" s="4">
        <v>0.0</v>
      </c>
      <c r="BQ1230" s="4">
        <v>0.0</v>
      </c>
      <c r="BR1230" s="4">
        <v>0.0</v>
      </c>
      <c r="BS1230" s="4">
        <v>0.0</v>
      </c>
      <c r="BT1230" s="4">
        <v>0.0</v>
      </c>
      <c r="BU1230" s="4">
        <v>0.0</v>
      </c>
      <c r="BV1230" s="4">
        <v>0.0</v>
      </c>
      <c r="BW1230" s="4">
        <v>0.0</v>
      </c>
      <c r="BX1230" s="4">
        <v>0.0</v>
      </c>
      <c r="BY1230" s="4">
        <v>0.0</v>
      </c>
      <c r="BZ1230" s="4">
        <v>0.0</v>
      </c>
      <c r="CA1230" s="4">
        <v>0.0</v>
      </c>
      <c r="CB1230" s="4">
        <v>0.0</v>
      </c>
      <c r="CC1230" s="4">
        <v>0.0</v>
      </c>
      <c r="CD1230" s="4">
        <v>0.0</v>
      </c>
      <c r="CE1230" s="4">
        <v>0.0</v>
      </c>
      <c r="CF1230" s="4">
        <v>0.0</v>
      </c>
      <c r="CG1230" s="4">
        <v>0.0</v>
      </c>
      <c r="CH1230" s="4">
        <v>0.0</v>
      </c>
      <c r="CI1230" s="4">
        <v>0.0</v>
      </c>
      <c r="CJ1230" s="4">
        <v>0.0</v>
      </c>
      <c r="CK1230" s="4">
        <v>0.0</v>
      </c>
      <c r="CL1230" s="4">
        <v>0.0</v>
      </c>
      <c r="CM1230" s="4">
        <v>0.0</v>
      </c>
      <c r="CN1230" s="4">
        <v>0.0</v>
      </c>
      <c r="CO1230" s="4">
        <v>0.0</v>
      </c>
      <c r="CP1230" s="4">
        <v>0.0</v>
      </c>
      <c r="CQ1230" s="4">
        <v>0.0</v>
      </c>
      <c r="CR1230" s="4">
        <v>0.0</v>
      </c>
      <c r="CS1230" s="4">
        <v>0.0</v>
      </c>
      <c r="CT1230" s="4"/>
      <c r="CU1230" s="4">
        <v>0.9</v>
      </c>
      <c r="CV1230" s="4" t="s">
        <v>3603</v>
      </c>
      <c r="CW1230" s="4">
        <v>203.72</v>
      </c>
      <c r="CX1230" s="4">
        <v>0.88</v>
      </c>
      <c r="CY1230" s="4">
        <v>0.0</v>
      </c>
      <c r="CZ1230" s="4">
        <v>0.0</v>
      </c>
      <c r="DA1230" s="4">
        <v>0.0</v>
      </c>
      <c r="DB1230" s="4">
        <v>0.0</v>
      </c>
      <c r="DC1230" s="4">
        <v>0.0</v>
      </c>
      <c r="DD1230" s="4">
        <v>0.0</v>
      </c>
      <c r="DE1230" s="4">
        <v>0.0</v>
      </c>
      <c r="DF1230" s="4">
        <v>0.0</v>
      </c>
      <c r="DG1230" s="4">
        <v>0.0</v>
      </c>
      <c r="DH1230" s="4">
        <v>0.0</v>
      </c>
      <c r="DI1230" s="4">
        <v>0.0</v>
      </c>
      <c r="DJ1230" s="4">
        <v>0.0</v>
      </c>
      <c r="DK1230" s="4">
        <v>0.0</v>
      </c>
      <c r="DL1230" s="4">
        <v>0.0</v>
      </c>
      <c r="DM1230" s="4">
        <v>0.02</v>
      </c>
      <c r="DN1230" s="4">
        <v>0.0</v>
      </c>
      <c r="DO1230" s="4">
        <v>0.0</v>
      </c>
      <c r="DP1230" s="4">
        <v>0.01</v>
      </c>
      <c r="DQ1230" s="4">
        <v>0.0</v>
      </c>
      <c r="DR1230" s="4">
        <v>0.0</v>
      </c>
      <c r="DS1230" s="4">
        <v>0.01</v>
      </c>
      <c r="DT1230" s="4">
        <v>0.01</v>
      </c>
      <c r="DU1230" s="4">
        <v>0.0</v>
      </c>
      <c r="DV1230" s="4">
        <v>0.0</v>
      </c>
      <c r="DW1230" s="4">
        <v>0.05</v>
      </c>
      <c r="DX1230" s="4" t="s">
        <v>3603</v>
      </c>
      <c r="DY1230" s="4" t="s">
        <v>3605</v>
      </c>
      <c r="DZ1230" s="4" t="s">
        <v>2932</v>
      </c>
      <c r="EA1230" s="4" t="s">
        <v>2932</v>
      </c>
      <c r="EB1230" s="4">
        <v>203.719431626</v>
      </c>
      <c r="EC1230" s="6">
        <v>0.0</v>
      </c>
      <c r="ED1230" s="7">
        <v>0.0</v>
      </c>
      <c r="EE1230" s="4" t="s">
        <v>3603</v>
      </c>
      <c r="EF1230" s="4" t="s">
        <v>3548</v>
      </c>
      <c r="EG1230" s="4" t="s">
        <v>3604</v>
      </c>
      <c r="EH1230" s="4" t="str">
        <f t="shared" si="1"/>
        <v>#VALUE!</v>
      </c>
      <c r="EI1230" s="4">
        <f t="shared" si="2"/>
        <v>1.588888889</v>
      </c>
      <c r="EJ1230" s="4" t="str">
        <f t="shared" si="3"/>
        <v>#VALUE!</v>
      </c>
      <c r="EK1230" s="4">
        <f t="shared" si="4"/>
        <v>1</v>
      </c>
      <c r="EL1230" s="4">
        <f t="shared" si="5"/>
        <v>0</v>
      </c>
      <c r="EM1230" s="4">
        <f t="shared" si="6"/>
        <v>0</v>
      </c>
      <c r="EN1230" s="4">
        <f t="shared" si="7"/>
        <v>0</v>
      </c>
      <c r="EO1230" s="4">
        <f t="shared" si="8"/>
        <v>0</v>
      </c>
      <c r="EP1230" s="4">
        <f t="shared" si="9"/>
        <v>0</v>
      </c>
      <c r="EQ1230" s="4">
        <f t="shared" si="10"/>
        <v>0</v>
      </c>
      <c r="ER1230" s="4">
        <f t="shared" si="11"/>
        <v>0.9090909091</v>
      </c>
      <c r="ES1230" s="4">
        <f t="shared" si="12"/>
        <v>0</v>
      </c>
      <c r="ET1230" s="4">
        <f t="shared" si="13"/>
        <v>0.007019458029</v>
      </c>
      <c r="EU1230" s="4">
        <f t="shared" si="14"/>
        <v>0</v>
      </c>
      <c r="EV1230" s="4">
        <f t="shared" si="15"/>
        <v>0</v>
      </c>
      <c r="EW1230" s="4">
        <f t="shared" si="16"/>
        <v>0</v>
      </c>
      <c r="EX1230" s="4">
        <f t="shared" si="17"/>
        <v>0.03</v>
      </c>
      <c r="EY1230" s="4">
        <f t="shared" si="18"/>
        <v>0.02</v>
      </c>
      <c r="EZ1230" s="4">
        <f t="shared" si="19"/>
        <v>0.183437197</v>
      </c>
      <c r="FA1230" s="4">
        <f t="shared" si="20"/>
        <v>0.1139759388</v>
      </c>
      <c r="FB1230" s="4">
        <f t="shared" si="21"/>
        <v>0</v>
      </c>
      <c r="FC1230" s="4">
        <f t="shared" si="22"/>
        <v>0</v>
      </c>
      <c r="FD1230" s="4">
        <f t="shared" si="23"/>
        <v>0</v>
      </c>
      <c r="FE1230" s="4">
        <f t="shared" si="24"/>
        <v>1</v>
      </c>
      <c r="FF1230" s="4">
        <f t="shared" si="25"/>
        <v>0</v>
      </c>
      <c r="FG1230" s="4">
        <f t="shared" si="26"/>
        <v>0</v>
      </c>
      <c r="FH1230" s="4">
        <f t="shared" si="27"/>
        <v>0</v>
      </c>
      <c r="FI1230" s="4">
        <f t="shared" si="28"/>
        <v>0</v>
      </c>
      <c r="FJ1230" s="4">
        <f t="shared" si="29"/>
        <v>0</v>
      </c>
      <c r="FK1230" s="4">
        <f t="shared" si="30"/>
        <v>0</v>
      </c>
      <c r="FL1230" s="4">
        <f t="shared" si="31"/>
        <v>0</v>
      </c>
      <c r="FM1230" s="4">
        <f t="shared" si="32"/>
        <v>0</v>
      </c>
      <c r="FN1230" s="4">
        <f t="shared" si="33"/>
        <v>0</v>
      </c>
      <c r="FO1230" s="4">
        <f t="shared" si="34"/>
        <v>0</v>
      </c>
      <c r="FP1230" s="4">
        <f t="shared" si="35"/>
        <v>0</v>
      </c>
      <c r="FQ1230" s="4">
        <f t="shared" si="36"/>
        <v>1</v>
      </c>
      <c r="FR1230" s="4">
        <v>1.43</v>
      </c>
    </row>
    <row r="1231" ht="15.75" customHeight="1">
      <c r="A1231" s="4" t="s">
        <v>166</v>
      </c>
      <c r="B1231" s="4" t="s">
        <v>3547</v>
      </c>
      <c r="C1231" s="4" t="s">
        <v>3548</v>
      </c>
      <c r="D1231" s="4" t="s">
        <v>3606</v>
      </c>
      <c r="E1231" s="4" t="s">
        <v>3607</v>
      </c>
      <c r="F1231" s="4">
        <v>2243.1427947</v>
      </c>
      <c r="G1231" s="4">
        <v>202.1875</v>
      </c>
      <c r="H1231" s="4">
        <v>174.3125</v>
      </c>
      <c r="I1231" s="4">
        <v>235.875</v>
      </c>
      <c r="J1231" s="4">
        <v>239.1875</v>
      </c>
      <c r="K1231" s="4">
        <v>462.5</v>
      </c>
      <c r="L1231" s="4">
        <v>928.5625</v>
      </c>
      <c r="M1231" s="4">
        <v>81.8941497802734</v>
      </c>
      <c r="N1231" s="4">
        <v>824.717041015625</v>
      </c>
      <c r="O1231" s="4">
        <v>482.682104583276</v>
      </c>
      <c r="P1231" s="4">
        <v>0.0</v>
      </c>
      <c r="Q1231" s="4">
        <v>0.0</v>
      </c>
      <c r="R1231" s="4">
        <v>1652.5625</v>
      </c>
      <c r="S1231" s="4">
        <v>318.25</v>
      </c>
      <c r="T1231" s="4">
        <v>271.8125</v>
      </c>
      <c r="U1231" s="4">
        <v>0.0</v>
      </c>
      <c r="V1231" s="4">
        <v>1625.87132824257</v>
      </c>
      <c r="W1231" s="4">
        <v>12.7464452929045</v>
      </c>
      <c r="X1231" s="4">
        <v>52.0</v>
      </c>
      <c r="Y1231" s="4">
        <v>300527.5802</v>
      </c>
      <c r="Z1231" s="4">
        <v>1787.05</v>
      </c>
      <c r="AA1231" s="4">
        <v>37.85</v>
      </c>
      <c r="AB1231" s="4">
        <v>36.94</v>
      </c>
      <c r="AC1231" s="4">
        <v>0.91</v>
      </c>
      <c r="AD1231" s="4">
        <v>1.67</v>
      </c>
      <c r="AE1231" s="4">
        <v>7.58</v>
      </c>
      <c r="AF1231" s="4">
        <v>1739.95</v>
      </c>
      <c r="AG1231" s="4">
        <v>90.7</v>
      </c>
      <c r="AH1231" s="4">
        <v>26.1</v>
      </c>
      <c r="AI1231" s="4">
        <v>60.7</v>
      </c>
      <c r="AJ1231" s="4">
        <v>26.4</v>
      </c>
      <c r="AK1231" s="4">
        <v>0.0</v>
      </c>
      <c r="AL1231" s="4">
        <v>0.0</v>
      </c>
      <c r="AM1231" s="4">
        <v>0.0</v>
      </c>
      <c r="AN1231" s="4">
        <v>0.0</v>
      </c>
      <c r="AO1231" s="4">
        <v>0.0</v>
      </c>
      <c r="AP1231" s="4">
        <v>0.0</v>
      </c>
      <c r="AQ1231" s="4">
        <v>0.0</v>
      </c>
      <c r="AR1231" s="4">
        <v>1714.16</v>
      </c>
      <c r="AS1231" s="4">
        <v>0.0</v>
      </c>
      <c r="AT1231" s="4">
        <v>0.0</v>
      </c>
      <c r="AU1231" s="4">
        <v>0.0</v>
      </c>
      <c r="AV1231" s="4">
        <v>0.0</v>
      </c>
      <c r="AW1231" s="4">
        <v>0.0</v>
      </c>
      <c r="AX1231" s="4">
        <v>0.0</v>
      </c>
      <c r="AY1231" s="4">
        <v>0.0</v>
      </c>
      <c r="AZ1231" s="4">
        <v>0.0</v>
      </c>
      <c r="BA1231" s="4">
        <v>0.0</v>
      </c>
      <c r="BB1231" s="4">
        <v>0.0</v>
      </c>
      <c r="BC1231" s="4">
        <v>0.0</v>
      </c>
      <c r="BD1231" s="4">
        <v>0.0</v>
      </c>
      <c r="BE1231" s="4">
        <v>0.0</v>
      </c>
      <c r="BF1231" s="4">
        <v>0.0</v>
      </c>
      <c r="BG1231" s="4">
        <v>0.0</v>
      </c>
      <c r="BH1231" s="4">
        <v>0.0</v>
      </c>
      <c r="BI1231" s="4">
        <v>0.0</v>
      </c>
      <c r="BJ1231" s="4">
        <v>0.0</v>
      </c>
      <c r="BK1231" s="4">
        <v>0.0</v>
      </c>
      <c r="BL1231" s="4">
        <v>0.0</v>
      </c>
      <c r="BM1231" s="4">
        <v>0.0</v>
      </c>
      <c r="BN1231" s="4">
        <v>10.23</v>
      </c>
      <c r="BO1231" s="4">
        <v>0.0</v>
      </c>
      <c r="BP1231" s="4">
        <v>0.12</v>
      </c>
      <c r="BQ1231" s="4">
        <v>0.0</v>
      </c>
      <c r="BR1231" s="4">
        <v>14.25</v>
      </c>
      <c r="BS1231" s="4">
        <v>2.37</v>
      </c>
      <c r="BT1231" s="4">
        <v>0.0</v>
      </c>
      <c r="BU1231" s="4">
        <v>0.0</v>
      </c>
      <c r="BV1231" s="4">
        <v>0.0</v>
      </c>
      <c r="BW1231" s="4">
        <v>0.0</v>
      </c>
      <c r="BX1231" s="4">
        <v>0.0</v>
      </c>
      <c r="BY1231" s="4">
        <v>0.0</v>
      </c>
      <c r="BZ1231" s="4">
        <v>0.0</v>
      </c>
      <c r="CA1231" s="4">
        <v>0.0</v>
      </c>
      <c r="CB1231" s="4">
        <v>0.0</v>
      </c>
      <c r="CC1231" s="4">
        <v>0.87</v>
      </c>
      <c r="CD1231" s="4">
        <v>1.38</v>
      </c>
      <c r="CE1231" s="4">
        <v>3.87</v>
      </c>
      <c r="CF1231" s="4">
        <v>1.69</v>
      </c>
      <c r="CG1231" s="4">
        <v>0.0</v>
      </c>
      <c r="CH1231" s="4">
        <v>10.91</v>
      </c>
      <c r="CI1231" s="4">
        <v>0.0</v>
      </c>
      <c r="CJ1231" s="4">
        <v>1.9</v>
      </c>
      <c r="CK1231" s="4">
        <v>0.0</v>
      </c>
      <c r="CL1231" s="4">
        <v>0.0</v>
      </c>
      <c r="CM1231" s="4">
        <v>1.66</v>
      </c>
      <c r="CN1231" s="4">
        <v>7.04</v>
      </c>
      <c r="CO1231" s="4">
        <v>0.0</v>
      </c>
      <c r="CP1231" s="4">
        <v>2.15</v>
      </c>
      <c r="CQ1231" s="4">
        <v>0.0</v>
      </c>
      <c r="CR1231" s="4">
        <v>14.45</v>
      </c>
      <c r="CS1231" s="4">
        <v>0.0</v>
      </c>
      <c r="CT1231" s="4">
        <v>17.0</v>
      </c>
      <c r="CU1231" s="4">
        <v>98.8</v>
      </c>
      <c r="CV1231" s="4" t="s">
        <v>3606</v>
      </c>
      <c r="CW1231" s="4">
        <v>2243.14</v>
      </c>
      <c r="CX1231" s="4">
        <v>0.03</v>
      </c>
      <c r="CY1231" s="4">
        <v>0.04</v>
      </c>
      <c r="CZ1231" s="4">
        <v>0.0</v>
      </c>
      <c r="DA1231" s="4">
        <v>0.0</v>
      </c>
      <c r="DB1231" s="4">
        <v>0.0</v>
      </c>
      <c r="DC1231" s="4">
        <v>0.0</v>
      </c>
      <c r="DD1231" s="4">
        <v>0.0</v>
      </c>
      <c r="DE1231" s="4">
        <v>0.04</v>
      </c>
      <c r="DF1231" s="4">
        <v>0.0</v>
      </c>
      <c r="DG1231" s="4">
        <v>0.0</v>
      </c>
      <c r="DH1231" s="4">
        <v>0.0</v>
      </c>
      <c r="DI1231" s="4">
        <v>0.0</v>
      </c>
      <c r="DJ1231" s="4">
        <v>0.0</v>
      </c>
      <c r="DK1231" s="4">
        <v>0.01</v>
      </c>
      <c r="DL1231" s="4">
        <v>0.0</v>
      </c>
      <c r="DM1231" s="4">
        <v>0.06</v>
      </c>
      <c r="DN1231" s="4">
        <v>0.02</v>
      </c>
      <c r="DO1231" s="4">
        <v>0.07</v>
      </c>
      <c r="DP1231" s="4">
        <v>0.07</v>
      </c>
      <c r="DQ1231" s="4">
        <v>0.0</v>
      </c>
      <c r="DR1231" s="4">
        <v>0.0</v>
      </c>
      <c r="DS1231" s="4">
        <v>0.0</v>
      </c>
      <c r="DT1231" s="4">
        <v>0.65</v>
      </c>
      <c r="DU1231" s="4">
        <v>0.01</v>
      </c>
      <c r="DV1231" s="4">
        <v>0.0</v>
      </c>
      <c r="DW1231" s="4">
        <v>0.0</v>
      </c>
      <c r="DX1231" s="4" t="s">
        <v>3606</v>
      </c>
      <c r="DY1231" s="4" t="s">
        <v>3608</v>
      </c>
      <c r="DZ1231" s="4" t="s">
        <v>2932</v>
      </c>
      <c r="EA1231" s="4" t="s">
        <v>2932</v>
      </c>
      <c r="EB1231" s="4">
        <v>2243.1427947</v>
      </c>
      <c r="EC1231" s="6">
        <v>5958.4972750748</v>
      </c>
      <c r="ED1231" s="7">
        <v>2.66</v>
      </c>
      <c r="EE1231" s="4" t="s">
        <v>3606</v>
      </c>
      <c r="EF1231" s="4" t="s">
        <v>3548</v>
      </c>
      <c r="EG1231" s="4" t="s">
        <v>3607</v>
      </c>
      <c r="EH1231" s="4">
        <f t="shared" si="1"/>
        <v>168.169654</v>
      </c>
      <c r="EI1231" s="4">
        <f t="shared" si="2"/>
        <v>18.08755061</v>
      </c>
      <c r="EJ1231" s="4">
        <f t="shared" si="3"/>
        <v>3041.777128</v>
      </c>
      <c r="EK1231" s="4">
        <f t="shared" si="4"/>
        <v>0.01376570325</v>
      </c>
      <c r="EL1231" s="4">
        <f t="shared" si="5"/>
        <v>0.1140986542</v>
      </c>
      <c r="EM1231" s="4">
        <f t="shared" si="6"/>
        <v>0.444825895</v>
      </c>
      <c r="EN1231" s="4">
        <f t="shared" si="7"/>
        <v>0.1280039235</v>
      </c>
      <c r="EO1231" s="4">
        <f t="shared" si="8"/>
        <v>0.2976949485</v>
      </c>
      <c r="EP1231" s="4">
        <f t="shared" si="9"/>
        <v>0.129475233</v>
      </c>
      <c r="EQ1231" s="4">
        <f t="shared" si="10"/>
        <v>0.02118015724</v>
      </c>
      <c r="ER1231" s="4">
        <f t="shared" si="11"/>
        <v>0.004241627263</v>
      </c>
      <c r="ES1231" s="4">
        <f t="shared" si="12"/>
        <v>0.9736437145</v>
      </c>
      <c r="ET1231" s="4">
        <f t="shared" si="13"/>
        <v>0.7966724206</v>
      </c>
      <c r="EU1231" s="4">
        <f t="shared" si="14"/>
        <v>0.04</v>
      </c>
      <c r="EV1231" s="4">
        <f t="shared" si="15"/>
        <v>0.04</v>
      </c>
      <c r="EW1231" s="4">
        <f t="shared" si="16"/>
        <v>0.08</v>
      </c>
      <c r="EX1231" s="4">
        <f t="shared" si="17"/>
        <v>0.15</v>
      </c>
      <c r="EY1231" s="4">
        <f t="shared" si="18"/>
        <v>0.65</v>
      </c>
      <c r="EZ1231" s="4">
        <f t="shared" si="19"/>
        <v>1.024145251</v>
      </c>
      <c r="FA1231" s="4">
        <f t="shared" si="20"/>
        <v>0.6363372223</v>
      </c>
      <c r="FB1231" s="4">
        <f t="shared" si="21"/>
        <v>2.656316526</v>
      </c>
      <c r="FC1231" s="4">
        <f t="shared" si="22"/>
        <v>0</v>
      </c>
      <c r="FD1231" s="4">
        <f t="shared" si="23"/>
        <v>0</v>
      </c>
      <c r="FE1231" s="4">
        <f t="shared" si="24"/>
        <v>0</v>
      </c>
      <c r="FF1231" s="4">
        <f t="shared" si="25"/>
        <v>0</v>
      </c>
      <c r="FG1231" s="4">
        <f t="shared" si="26"/>
        <v>0</v>
      </c>
      <c r="FH1231" s="4">
        <f t="shared" si="27"/>
        <v>0</v>
      </c>
      <c r="FI1231" s="4">
        <f t="shared" si="28"/>
        <v>0</v>
      </c>
      <c r="FJ1231" s="4">
        <f t="shared" si="29"/>
        <v>0.1206794857</v>
      </c>
      <c r="FK1231" s="4">
        <f t="shared" si="30"/>
        <v>0.00141559514</v>
      </c>
      <c r="FL1231" s="4">
        <f t="shared" si="31"/>
        <v>0.1681019229</v>
      </c>
      <c r="FM1231" s="4">
        <f t="shared" si="32"/>
        <v>0</v>
      </c>
      <c r="FN1231" s="4">
        <f t="shared" si="33"/>
        <v>0.09213165035</v>
      </c>
      <c r="FO1231" s="4">
        <f t="shared" si="34"/>
        <v>0.319216704</v>
      </c>
      <c r="FP1231" s="4">
        <f t="shared" si="35"/>
        <v>0.298454642</v>
      </c>
      <c r="FQ1231" s="4">
        <f t="shared" si="36"/>
        <v>1</v>
      </c>
      <c r="FR1231" s="4">
        <v>84.77</v>
      </c>
    </row>
    <row r="1232" ht="15.75" customHeight="1">
      <c r="A1232" s="4" t="s">
        <v>166</v>
      </c>
      <c r="B1232" s="4" t="s">
        <v>3547</v>
      </c>
      <c r="C1232" s="4" t="s">
        <v>3548</v>
      </c>
      <c r="D1232" s="4" t="s">
        <v>3609</v>
      </c>
      <c r="E1232" s="4" t="s">
        <v>3610</v>
      </c>
      <c r="F1232" s="4">
        <v>350.428020116</v>
      </c>
      <c r="G1232" s="4">
        <v>273.5</v>
      </c>
      <c r="H1232" s="4">
        <v>39.5</v>
      </c>
      <c r="I1232" s="4">
        <v>23.5625</v>
      </c>
      <c r="J1232" s="4">
        <v>10.0</v>
      </c>
      <c r="K1232" s="4">
        <v>3.9375</v>
      </c>
      <c r="L1232" s="4">
        <v>0.0</v>
      </c>
      <c r="M1232" s="4">
        <v>0.219474092125893</v>
      </c>
      <c r="N1232" s="4">
        <v>45.7551231384277</v>
      </c>
      <c r="O1232" s="4">
        <v>12.6291189385889</v>
      </c>
      <c r="P1232" s="4">
        <v>16.125</v>
      </c>
      <c r="Q1232" s="4">
        <v>0.0</v>
      </c>
      <c r="R1232" s="4">
        <v>0.0</v>
      </c>
      <c r="S1232" s="4">
        <v>0.0</v>
      </c>
      <c r="T1232" s="4">
        <v>167.6875</v>
      </c>
      <c r="U1232" s="4">
        <v>166.6875</v>
      </c>
      <c r="V1232" s="4">
        <v>1504.61801962533</v>
      </c>
      <c r="W1232" s="4">
        <v>14.495682426405</v>
      </c>
      <c r="X1232" s="4">
        <v>33.0</v>
      </c>
      <c r="Y1232" s="4">
        <v>133491.4318</v>
      </c>
      <c r="Z1232" s="4">
        <v>82.18</v>
      </c>
      <c r="AA1232" s="4">
        <v>49.97</v>
      </c>
      <c r="AB1232" s="4">
        <v>41.47</v>
      </c>
      <c r="AC1232" s="4">
        <v>8.5</v>
      </c>
      <c r="AD1232" s="4">
        <v>1.33</v>
      </c>
      <c r="AE1232" s="4">
        <v>27.81</v>
      </c>
      <c r="AF1232" s="4">
        <v>3.07</v>
      </c>
      <c r="AG1232" s="4">
        <v>17.3</v>
      </c>
      <c r="AH1232" s="4">
        <v>2.3</v>
      </c>
      <c r="AI1232" s="4">
        <v>0.8</v>
      </c>
      <c r="AJ1232" s="4">
        <v>8.8</v>
      </c>
      <c r="AK1232" s="4">
        <v>3.36</v>
      </c>
      <c r="AL1232" s="4">
        <v>0.0</v>
      </c>
      <c r="AM1232" s="4">
        <v>0.0</v>
      </c>
      <c r="AN1232" s="4">
        <v>0.0</v>
      </c>
      <c r="AO1232" s="4">
        <v>0.0</v>
      </c>
      <c r="AP1232" s="4">
        <v>0.0</v>
      </c>
      <c r="AQ1232" s="4">
        <v>0.0</v>
      </c>
      <c r="AR1232" s="4">
        <v>4.49</v>
      </c>
      <c r="AS1232" s="4">
        <v>0.0</v>
      </c>
      <c r="AT1232" s="4">
        <v>0.0</v>
      </c>
      <c r="AU1232" s="4">
        <v>0.0</v>
      </c>
      <c r="AV1232" s="4">
        <v>0.0</v>
      </c>
      <c r="AW1232" s="4">
        <v>0.0</v>
      </c>
      <c r="AX1232" s="4">
        <v>0.0</v>
      </c>
      <c r="AY1232" s="4">
        <v>0.0</v>
      </c>
      <c r="AZ1232" s="4">
        <v>0.0</v>
      </c>
      <c r="BA1232" s="4">
        <v>0.0</v>
      </c>
      <c r="BB1232" s="4">
        <v>33.78</v>
      </c>
      <c r="BC1232" s="4">
        <v>0.0</v>
      </c>
      <c r="BD1232" s="4">
        <v>0.0</v>
      </c>
      <c r="BE1232" s="4">
        <v>0.0</v>
      </c>
      <c r="BF1232" s="4">
        <v>0.0</v>
      </c>
      <c r="BG1232" s="4">
        <v>0.0</v>
      </c>
      <c r="BH1232" s="4">
        <v>0.0</v>
      </c>
      <c r="BI1232" s="4">
        <v>0.0</v>
      </c>
      <c r="BJ1232" s="4">
        <v>0.0</v>
      </c>
      <c r="BK1232" s="4">
        <v>0.0</v>
      </c>
      <c r="BL1232" s="4">
        <v>0.0</v>
      </c>
      <c r="BM1232" s="4">
        <v>0.0</v>
      </c>
      <c r="BN1232" s="4">
        <v>9.59</v>
      </c>
      <c r="BO1232" s="4">
        <v>0.0</v>
      </c>
      <c r="BP1232" s="4">
        <v>0.0</v>
      </c>
      <c r="BQ1232" s="4">
        <v>0.0</v>
      </c>
      <c r="BR1232" s="4">
        <v>0.0</v>
      </c>
      <c r="BS1232" s="4">
        <v>0.0</v>
      </c>
      <c r="BT1232" s="4">
        <v>0.0</v>
      </c>
      <c r="BU1232" s="4">
        <v>0.0</v>
      </c>
      <c r="BV1232" s="4">
        <v>0.0</v>
      </c>
      <c r="BW1232" s="4">
        <v>0.0</v>
      </c>
      <c r="BX1232" s="4">
        <v>0.0</v>
      </c>
      <c r="BY1232" s="4">
        <v>0.0</v>
      </c>
      <c r="BZ1232" s="4">
        <v>0.0</v>
      </c>
      <c r="CA1232" s="4">
        <v>0.0</v>
      </c>
      <c r="CB1232" s="4">
        <v>0.0</v>
      </c>
      <c r="CC1232" s="4">
        <v>4.9</v>
      </c>
      <c r="CD1232" s="4">
        <v>0.0</v>
      </c>
      <c r="CE1232" s="4">
        <v>4.16</v>
      </c>
      <c r="CF1232" s="4">
        <v>4.23</v>
      </c>
      <c r="CG1232" s="4">
        <v>0.0</v>
      </c>
      <c r="CH1232" s="4">
        <v>0.0</v>
      </c>
      <c r="CI1232" s="4">
        <v>0.0</v>
      </c>
      <c r="CJ1232" s="4">
        <v>3.12</v>
      </c>
      <c r="CK1232" s="4">
        <v>0.0</v>
      </c>
      <c r="CL1232" s="4">
        <v>0.0</v>
      </c>
      <c r="CM1232" s="4">
        <v>0.0</v>
      </c>
      <c r="CN1232" s="4">
        <v>0.0</v>
      </c>
      <c r="CO1232" s="4">
        <v>5.83</v>
      </c>
      <c r="CP1232" s="4">
        <v>0.0</v>
      </c>
      <c r="CQ1232" s="4">
        <v>0.0</v>
      </c>
      <c r="CR1232" s="4">
        <v>8.72</v>
      </c>
      <c r="CS1232" s="4">
        <v>0.0</v>
      </c>
      <c r="CT1232" s="4"/>
      <c r="CU1232" s="4">
        <v>52.8</v>
      </c>
      <c r="CV1232" s="4" t="s">
        <v>3609</v>
      </c>
      <c r="CW1232" s="4">
        <v>350.43</v>
      </c>
      <c r="CX1232" s="4">
        <v>0.14</v>
      </c>
      <c r="CY1232" s="4">
        <v>0.3</v>
      </c>
      <c r="CZ1232" s="4">
        <v>0.0</v>
      </c>
      <c r="DA1232" s="4">
        <v>0.08</v>
      </c>
      <c r="DB1232" s="4">
        <v>0.0</v>
      </c>
      <c r="DC1232" s="4">
        <v>0.0</v>
      </c>
      <c r="DD1232" s="4">
        <v>0.0</v>
      </c>
      <c r="DE1232" s="4">
        <v>0.14</v>
      </c>
      <c r="DF1232" s="4">
        <v>0.0</v>
      </c>
      <c r="DG1232" s="4">
        <v>0.0</v>
      </c>
      <c r="DH1232" s="4">
        <v>0.0</v>
      </c>
      <c r="DI1232" s="4">
        <v>0.0</v>
      </c>
      <c r="DJ1232" s="4">
        <v>0.0</v>
      </c>
      <c r="DK1232" s="4">
        <v>0.0</v>
      </c>
      <c r="DL1232" s="4">
        <v>0.0</v>
      </c>
      <c r="DM1232" s="4">
        <v>0.0</v>
      </c>
      <c r="DN1232" s="4">
        <v>0.0</v>
      </c>
      <c r="DO1232" s="4">
        <v>0.16</v>
      </c>
      <c r="DP1232" s="4">
        <v>0.09</v>
      </c>
      <c r="DQ1232" s="4">
        <v>0.0</v>
      </c>
      <c r="DR1232" s="4">
        <v>0.0</v>
      </c>
      <c r="DS1232" s="4">
        <v>0.0</v>
      </c>
      <c r="DT1232" s="4">
        <v>0.0</v>
      </c>
      <c r="DU1232" s="4">
        <v>0.01</v>
      </c>
      <c r="DV1232" s="4">
        <v>0.01</v>
      </c>
      <c r="DW1232" s="4">
        <v>0.07</v>
      </c>
      <c r="DX1232" s="4" t="s">
        <v>3609</v>
      </c>
      <c r="DY1232" s="4" t="s">
        <v>3611</v>
      </c>
      <c r="DZ1232" s="4" t="s">
        <v>2932</v>
      </c>
      <c r="EA1232" s="4" t="s">
        <v>2932</v>
      </c>
      <c r="EB1232" s="4">
        <v>350.428020116</v>
      </c>
      <c r="EC1232" s="6">
        <v>0.0</v>
      </c>
      <c r="ED1232" s="7">
        <v>0.0</v>
      </c>
      <c r="EE1232" s="4" t="s">
        <v>3609</v>
      </c>
      <c r="EF1232" s="4" t="s">
        <v>3548</v>
      </c>
      <c r="EG1232" s="4" t="s">
        <v>3610</v>
      </c>
      <c r="EH1232" s="4">
        <f t="shared" si="1"/>
        <v>1624.378581</v>
      </c>
      <c r="EI1232" s="4">
        <f t="shared" si="2"/>
        <v>1.556439394</v>
      </c>
      <c r="EJ1232" s="4">
        <f t="shared" si="3"/>
        <v>2528.246814</v>
      </c>
      <c r="EK1232" s="4">
        <f t="shared" si="4"/>
        <v>0.5686298369</v>
      </c>
      <c r="EL1232" s="4">
        <f t="shared" si="5"/>
        <v>0.3553175955</v>
      </c>
      <c r="EM1232" s="4">
        <f t="shared" si="6"/>
        <v>0.5924657534</v>
      </c>
      <c r="EN1232" s="4">
        <f t="shared" si="7"/>
        <v>0.07876712329</v>
      </c>
      <c r="EO1232" s="4">
        <f t="shared" si="8"/>
        <v>0.02739726027</v>
      </c>
      <c r="EP1232" s="4">
        <f t="shared" si="9"/>
        <v>0.301369863</v>
      </c>
      <c r="EQ1232" s="4">
        <f t="shared" si="10"/>
        <v>0.608055488</v>
      </c>
      <c r="ER1232" s="4">
        <f t="shared" si="11"/>
        <v>0.3384035045</v>
      </c>
      <c r="ES1232" s="4">
        <f t="shared" si="12"/>
        <v>0.03735702117</v>
      </c>
      <c r="ET1232" s="4">
        <f t="shared" si="13"/>
        <v>0.2345132104</v>
      </c>
      <c r="EU1232" s="4">
        <f t="shared" si="14"/>
        <v>0.38</v>
      </c>
      <c r="EV1232" s="4">
        <f t="shared" si="15"/>
        <v>0.14</v>
      </c>
      <c r="EW1232" s="4">
        <f t="shared" si="16"/>
        <v>0.16</v>
      </c>
      <c r="EX1232" s="4">
        <f t="shared" si="17"/>
        <v>0.09</v>
      </c>
      <c r="EY1232" s="4">
        <f t="shared" si="18"/>
        <v>0</v>
      </c>
      <c r="EZ1232" s="4">
        <f t="shared" si="19"/>
        <v>1.152865869</v>
      </c>
      <c r="FA1232" s="4">
        <f t="shared" si="20"/>
        <v>0.7163158392</v>
      </c>
      <c r="FB1232" s="4">
        <f t="shared" si="21"/>
        <v>0</v>
      </c>
      <c r="FC1232" s="4">
        <f t="shared" si="22"/>
        <v>0.04324880937</v>
      </c>
      <c r="FD1232" s="4">
        <f t="shared" si="23"/>
        <v>0</v>
      </c>
      <c r="FE1232" s="4">
        <f t="shared" si="24"/>
        <v>0.4348049942</v>
      </c>
      <c r="FF1232" s="4">
        <f t="shared" si="25"/>
        <v>0</v>
      </c>
      <c r="FG1232" s="4">
        <f t="shared" si="26"/>
        <v>0</v>
      </c>
      <c r="FH1232" s="4">
        <f t="shared" si="27"/>
        <v>0</v>
      </c>
      <c r="FI1232" s="4">
        <f t="shared" si="28"/>
        <v>0</v>
      </c>
      <c r="FJ1232" s="4">
        <f t="shared" si="29"/>
        <v>0.1234393101</v>
      </c>
      <c r="FK1232" s="4">
        <f t="shared" si="30"/>
        <v>0</v>
      </c>
      <c r="FL1232" s="4">
        <f t="shared" si="31"/>
        <v>0</v>
      </c>
      <c r="FM1232" s="4">
        <f t="shared" si="32"/>
        <v>0</v>
      </c>
      <c r="FN1232" s="4">
        <f t="shared" si="33"/>
        <v>0.1710644871</v>
      </c>
      <c r="FO1232" s="4">
        <f t="shared" si="34"/>
        <v>0.0401596087</v>
      </c>
      <c r="FP1232" s="4">
        <f t="shared" si="35"/>
        <v>0.1872827906</v>
      </c>
      <c r="FQ1232" s="4">
        <f t="shared" si="36"/>
        <v>1</v>
      </c>
      <c r="FR1232" s="4">
        <v>77.69</v>
      </c>
    </row>
    <row r="1233" ht="15.75" customHeight="1">
      <c r="A1233" s="4" t="s">
        <v>166</v>
      </c>
      <c r="B1233" s="4" t="s">
        <v>3547</v>
      </c>
      <c r="C1233" s="4" t="s">
        <v>3548</v>
      </c>
      <c r="D1233" s="4" t="s">
        <v>3612</v>
      </c>
      <c r="E1233" s="4" t="s">
        <v>3613</v>
      </c>
      <c r="F1233" s="4">
        <v>489.862782689</v>
      </c>
      <c r="G1233" s="4">
        <v>131.75</v>
      </c>
      <c r="H1233" s="4">
        <v>79.1875</v>
      </c>
      <c r="I1233" s="4">
        <v>68.5625</v>
      </c>
      <c r="J1233" s="4">
        <v>49.8125</v>
      </c>
      <c r="K1233" s="4">
        <v>77.8125</v>
      </c>
      <c r="L1233" s="4">
        <v>82.9375</v>
      </c>
      <c r="M1233" s="4">
        <v>54.967700958252</v>
      </c>
      <c r="N1233" s="4">
        <v>408.98583984375</v>
      </c>
      <c r="O1233" s="4">
        <v>129.360533017252</v>
      </c>
      <c r="P1233" s="4">
        <v>0.0</v>
      </c>
      <c r="Q1233" s="4">
        <v>0.0</v>
      </c>
      <c r="R1233" s="4">
        <v>0.0</v>
      </c>
      <c r="S1233" s="4">
        <v>134.625</v>
      </c>
      <c r="T1233" s="4">
        <v>299.8125</v>
      </c>
      <c r="U1233" s="4">
        <v>55.625</v>
      </c>
      <c r="V1233" s="4">
        <v>1546.32554278416</v>
      </c>
      <c r="W1233" s="4">
        <v>13.9176424010217</v>
      </c>
      <c r="X1233" s="4">
        <v>26.0</v>
      </c>
      <c r="Y1233" s="4">
        <v>257146.6707</v>
      </c>
      <c r="Z1233" s="4">
        <v>46.55</v>
      </c>
      <c r="AA1233" s="4">
        <v>30.87</v>
      </c>
      <c r="AB1233" s="4">
        <v>24.12</v>
      </c>
      <c r="AC1233" s="4">
        <v>6.75</v>
      </c>
      <c r="AD1233" s="4">
        <v>1.19</v>
      </c>
      <c r="AE1233" s="4">
        <v>5.14</v>
      </c>
      <c r="AF1233" s="4">
        <v>9.35</v>
      </c>
      <c r="AG1233" s="4">
        <v>7.4</v>
      </c>
      <c r="AH1233" s="4">
        <v>18.2</v>
      </c>
      <c r="AI1233" s="4">
        <v>0.3</v>
      </c>
      <c r="AJ1233" s="4">
        <v>0.0</v>
      </c>
      <c r="AK1233" s="4">
        <v>1.48</v>
      </c>
      <c r="AL1233" s="4">
        <v>0.0</v>
      </c>
      <c r="AM1233" s="4">
        <v>0.0</v>
      </c>
      <c r="AN1233" s="4">
        <v>0.0</v>
      </c>
      <c r="AO1233" s="4">
        <v>0.0</v>
      </c>
      <c r="AP1233" s="4">
        <v>0.0</v>
      </c>
      <c r="AQ1233" s="4">
        <v>0.0</v>
      </c>
      <c r="AR1233" s="4">
        <v>0.0</v>
      </c>
      <c r="AS1233" s="4">
        <v>6.45</v>
      </c>
      <c r="AT1233" s="4">
        <v>0.0</v>
      </c>
      <c r="AU1233" s="4">
        <v>0.0</v>
      </c>
      <c r="AV1233" s="4">
        <v>0.0</v>
      </c>
      <c r="AW1233" s="4">
        <v>0.0</v>
      </c>
      <c r="AX1233" s="4">
        <v>0.0</v>
      </c>
      <c r="AY1233" s="4">
        <v>0.0</v>
      </c>
      <c r="AZ1233" s="4">
        <v>0.0</v>
      </c>
      <c r="BA1233" s="4">
        <v>0.0</v>
      </c>
      <c r="BB1233" s="4">
        <v>0.0</v>
      </c>
      <c r="BC1233" s="4">
        <v>0.0</v>
      </c>
      <c r="BD1233" s="4">
        <v>0.0</v>
      </c>
      <c r="BE1233" s="4">
        <v>0.0</v>
      </c>
      <c r="BF1233" s="4">
        <v>0.0</v>
      </c>
      <c r="BG1233" s="4">
        <v>0.0</v>
      </c>
      <c r="BH1233" s="4">
        <v>0.0</v>
      </c>
      <c r="BI1233" s="4">
        <v>0.0</v>
      </c>
      <c r="BJ1233" s="4">
        <v>0.0</v>
      </c>
      <c r="BK1233" s="4">
        <v>0.0</v>
      </c>
      <c r="BL1233" s="4">
        <v>0.0</v>
      </c>
      <c r="BM1233" s="4">
        <v>0.0</v>
      </c>
      <c r="BN1233" s="4">
        <v>1.71</v>
      </c>
      <c r="BO1233" s="4">
        <v>0.0</v>
      </c>
      <c r="BP1233" s="4">
        <v>6.8</v>
      </c>
      <c r="BQ1233" s="4">
        <v>0.0</v>
      </c>
      <c r="BR1233" s="4">
        <v>0.0</v>
      </c>
      <c r="BS1233" s="4">
        <v>0.0</v>
      </c>
      <c r="BT1233" s="4">
        <v>0.0</v>
      </c>
      <c r="BU1233" s="4">
        <v>0.0</v>
      </c>
      <c r="BV1233" s="4">
        <v>0.0</v>
      </c>
      <c r="BW1233" s="4">
        <v>0.0</v>
      </c>
      <c r="BX1233" s="4">
        <v>0.0</v>
      </c>
      <c r="BY1233" s="4">
        <v>0.0</v>
      </c>
      <c r="BZ1233" s="4">
        <v>0.0</v>
      </c>
      <c r="CA1233" s="4">
        <v>2.85</v>
      </c>
      <c r="CB1233" s="4">
        <v>0.0</v>
      </c>
      <c r="CC1233" s="4">
        <v>4.33</v>
      </c>
      <c r="CD1233" s="4">
        <v>1.32</v>
      </c>
      <c r="CE1233" s="4">
        <v>2.7</v>
      </c>
      <c r="CF1233" s="4">
        <v>0.0</v>
      </c>
      <c r="CG1233" s="4">
        <v>0.0</v>
      </c>
      <c r="CH1233" s="4">
        <v>0.0</v>
      </c>
      <c r="CI1233" s="4">
        <v>0.0</v>
      </c>
      <c r="CJ1233" s="4">
        <v>0.0</v>
      </c>
      <c r="CK1233" s="4">
        <v>0.0</v>
      </c>
      <c r="CL1233" s="4">
        <v>0.0</v>
      </c>
      <c r="CM1233" s="4">
        <v>0.0</v>
      </c>
      <c r="CN1233" s="4">
        <v>0.0</v>
      </c>
      <c r="CO1233" s="4">
        <v>8.79</v>
      </c>
      <c r="CP1233" s="4">
        <v>1.6</v>
      </c>
      <c r="CQ1233" s="4">
        <v>0.0</v>
      </c>
      <c r="CR1233" s="4">
        <v>7.46</v>
      </c>
      <c r="CS1233" s="4">
        <v>1.06</v>
      </c>
      <c r="CT1233" s="4">
        <v>23.0</v>
      </c>
      <c r="CU1233" s="4">
        <v>46.8</v>
      </c>
      <c r="CV1233" s="4" t="s">
        <v>3612</v>
      </c>
      <c r="CW1233" s="4">
        <v>489.86</v>
      </c>
      <c r="CX1233" s="4">
        <v>0.22</v>
      </c>
      <c r="CY1233" s="4">
        <v>0.07</v>
      </c>
      <c r="CZ1233" s="4">
        <v>0.0</v>
      </c>
      <c r="DA1233" s="4">
        <v>0.0</v>
      </c>
      <c r="DB1233" s="4">
        <v>0.01</v>
      </c>
      <c r="DC1233" s="4">
        <v>0.0</v>
      </c>
      <c r="DD1233" s="4">
        <v>0.0</v>
      </c>
      <c r="DE1233" s="4">
        <v>0.26</v>
      </c>
      <c r="DF1233" s="4">
        <v>0.0</v>
      </c>
      <c r="DG1233" s="4">
        <v>0.0</v>
      </c>
      <c r="DH1233" s="4">
        <v>0.0</v>
      </c>
      <c r="DI1233" s="4">
        <v>0.0</v>
      </c>
      <c r="DJ1233" s="4">
        <v>0.0</v>
      </c>
      <c r="DK1233" s="4">
        <v>0.0</v>
      </c>
      <c r="DL1233" s="4">
        <v>0.0</v>
      </c>
      <c r="DM1233" s="4">
        <v>0.25</v>
      </c>
      <c r="DN1233" s="4">
        <v>0.0</v>
      </c>
      <c r="DO1233" s="4">
        <v>0.01</v>
      </c>
      <c r="DP1233" s="4">
        <v>0.09</v>
      </c>
      <c r="DQ1233" s="4">
        <v>0.0</v>
      </c>
      <c r="DR1233" s="4">
        <v>0.0</v>
      </c>
      <c r="DS1233" s="4">
        <v>0.0</v>
      </c>
      <c r="DT1233" s="4">
        <v>0.09</v>
      </c>
      <c r="DU1233" s="4">
        <v>0.0</v>
      </c>
      <c r="DV1233" s="4">
        <v>0.0</v>
      </c>
      <c r="DW1233" s="4">
        <v>0.0</v>
      </c>
      <c r="DX1233" s="4" t="s">
        <v>3612</v>
      </c>
      <c r="DY1233" s="4" t="s">
        <v>3614</v>
      </c>
      <c r="DZ1233" s="4" t="s">
        <v>2932</v>
      </c>
      <c r="EA1233" s="4" t="s">
        <v>2932</v>
      </c>
      <c r="EB1233" s="4">
        <v>489.862782689</v>
      </c>
      <c r="EC1233" s="6">
        <v>349.28474533775</v>
      </c>
      <c r="ED1233" s="7">
        <v>0.71</v>
      </c>
      <c r="EE1233" s="4" t="s">
        <v>3612</v>
      </c>
      <c r="EF1233" s="4" t="s">
        <v>3548</v>
      </c>
      <c r="EG1233" s="4" t="s">
        <v>3613</v>
      </c>
      <c r="EH1233" s="4">
        <f t="shared" si="1"/>
        <v>5524.096041</v>
      </c>
      <c r="EI1233" s="4">
        <f t="shared" si="2"/>
        <v>0.9946581197</v>
      </c>
      <c r="EJ1233" s="4">
        <f t="shared" si="3"/>
        <v>5494.586981</v>
      </c>
      <c r="EK1233" s="4">
        <f t="shared" si="4"/>
        <v>0.3531686359</v>
      </c>
      <c r="EL1233" s="4">
        <f t="shared" si="5"/>
        <v>0.5563909774</v>
      </c>
      <c r="EM1233" s="4">
        <f t="shared" si="6"/>
        <v>0.2857142857</v>
      </c>
      <c r="EN1233" s="4">
        <f t="shared" si="7"/>
        <v>0.7027027027</v>
      </c>
      <c r="EO1233" s="4">
        <f t="shared" si="8"/>
        <v>0.01158301158</v>
      </c>
      <c r="EP1233" s="4">
        <f t="shared" si="9"/>
        <v>0</v>
      </c>
      <c r="EQ1233" s="4">
        <f t="shared" si="10"/>
        <v>0.6631578947</v>
      </c>
      <c r="ER1233" s="4">
        <f t="shared" si="11"/>
        <v>0.1104189044</v>
      </c>
      <c r="ES1233" s="4">
        <f t="shared" si="12"/>
        <v>0.2008592911</v>
      </c>
      <c r="ET1233" s="4">
        <f t="shared" si="13"/>
        <v>0.09502661081</v>
      </c>
      <c r="EU1233" s="4">
        <f t="shared" si="14"/>
        <v>0.08</v>
      </c>
      <c r="EV1233" s="4">
        <f t="shared" si="15"/>
        <v>0.26</v>
      </c>
      <c r="EW1233" s="4">
        <f t="shared" si="16"/>
        <v>0.01</v>
      </c>
      <c r="EX1233" s="4">
        <f t="shared" si="17"/>
        <v>0.34</v>
      </c>
      <c r="EY1233" s="4">
        <f t="shared" si="18"/>
        <v>0.09</v>
      </c>
      <c r="EZ1233" s="4">
        <f t="shared" si="19"/>
        <v>1.181859532</v>
      </c>
      <c r="FA1233" s="4">
        <f t="shared" si="20"/>
        <v>0.7343306147</v>
      </c>
      <c r="FB1233" s="4">
        <f t="shared" si="21"/>
        <v>0.7130256833</v>
      </c>
      <c r="FC1233" s="4">
        <f t="shared" si="22"/>
        <v>0.03253462299</v>
      </c>
      <c r="FD1233" s="4">
        <f t="shared" si="23"/>
        <v>0.1417894043</v>
      </c>
      <c r="FE1233" s="4">
        <f t="shared" si="24"/>
        <v>0</v>
      </c>
      <c r="FF1233" s="4">
        <f t="shared" si="25"/>
        <v>0</v>
      </c>
      <c r="FG1233" s="4">
        <f t="shared" si="26"/>
        <v>0</v>
      </c>
      <c r="FH1233" s="4">
        <f t="shared" si="27"/>
        <v>0</v>
      </c>
      <c r="FI1233" s="4">
        <f t="shared" si="28"/>
        <v>0</v>
      </c>
      <c r="FJ1233" s="4">
        <f t="shared" si="29"/>
        <v>0.03759067927</v>
      </c>
      <c r="FK1233" s="4">
        <f t="shared" si="30"/>
        <v>0.1494834029</v>
      </c>
      <c r="FL1233" s="4">
        <f t="shared" si="31"/>
        <v>0</v>
      </c>
      <c r="FM1233" s="4">
        <f t="shared" si="32"/>
        <v>0</v>
      </c>
      <c r="FN1233" s="4">
        <f t="shared" si="33"/>
        <v>0.2462079578</v>
      </c>
      <c r="FO1233" s="4">
        <f t="shared" si="34"/>
        <v>0</v>
      </c>
      <c r="FP1233" s="4">
        <f t="shared" si="35"/>
        <v>0.3923939327</v>
      </c>
      <c r="FQ1233" s="4">
        <f t="shared" si="36"/>
        <v>1</v>
      </c>
      <c r="FR1233" s="4">
        <v>45.49</v>
      </c>
    </row>
    <row r="1234" ht="15.75" customHeight="1">
      <c r="A1234" s="4" t="s">
        <v>166</v>
      </c>
      <c r="B1234" s="4" t="s">
        <v>3547</v>
      </c>
      <c r="C1234" s="4" t="s">
        <v>3548</v>
      </c>
      <c r="D1234" s="4" t="s">
        <v>3615</v>
      </c>
      <c r="E1234" s="4" t="s">
        <v>3616</v>
      </c>
      <c r="F1234" s="4">
        <v>702.329791678</v>
      </c>
      <c r="G1234" s="4">
        <v>294.375</v>
      </c>
      <c r="H1234" s="4">
        <v>138.75</v>
      </c>
      <c r="I1234" s="4">
        <v>128.125</v>
      </c>
      <c r="J1234" s="4">
        <v>63.0625</v>
      </c>
      <c r="K1234" s="4">
        <v>60.4375</v>
      </c>
      <c r="L1234" s="4">
        <v>17.25</v>
      </c>
      <c r="M1234" s="4">
        <v>9.05622673034668</v>
      </c>
      <c r="N1234" s="4">
        <v>171.798812866211</v>
      </c>
      <c r="O1234" s="4">
        <v>56.6532042864551</v>
      </c>
      <c r="P1234" s="4">
        <v>0.0</v>
      </c>
      <c r="Q1234" s="4">
        <v>0.0</v>
      </c>
      <c r="R1234" s="4">
        <v>0.0</v>
      </c>
      <c r="S1234" s="4">
        <v>0.0</v>
      </c>
      <c r="T1234" s="4">
        <v>671.0</v>
      </c>
      <c r="U1234" s="4">
        <v>31.0</v>
      </c>
      <c r="V1234" s="4">
        <v>1478.01504227859</v>
      </c>
      <c r="W1234" s="4">
        <v>14.3488455718736</v>
      </c>
      <c r="X1234" s="4">
        <v>29.0</v>
      </c>
      <c r="Y1234" s="4">
        <v>913893.3344</v>
      </c>
      <c r="Z1234" s="4">
        <v>60.63</v>
      </c>
      <c r="AA1234" s="4">
        <v>42.21</v>
      </c>
      <c r="AB1234" s="4">
        <v>41.87</v>
      </c>
      <c r="AC1234" s="4">
        <v>0.34</v>
      </c>
      <c r="AD1234" s="4">
        <v>3.02</v>
      </c>
      <c r="AE1234" s="4">
        <v>3.01</v>
      </c>
      <c r="AF1234" s="4">
        <v>12.39</v>
      </c>
      <c r="AG1234" s="4">
        <v>67.5</v>
      </c>
      <c r="AH1234" s="4">
        <v>17.4</v>
      </c>
      <c r="AI1234" s="4">
        <v>3.5</v>
      </c>
      <c r="AJ1234" s="4">
        <v>4.0</v>
      </c>
      <c r="AK1234" s="4">
        <v>0.0</v>
      </c>
      <c r="AL1234" s="4">
        <v>0.0</v>
      </c>
      <c r="AM1234" s="4">
        <v>0.0</v>
      </c>
      <c r="AN1234" s="4">
        <v>0.0</v>
      </c>
      <c r="AO1234" s="4">
        <v>0.0</v>
      </c>
      <c r="AP1234" s="4">
        <v>0.0</v>
      </c>
      <c r="AQ1234" s="4">
        <v>0.0</v>
      </c>
      <c r="AR1234" s="4">
        <v>0.0</v>
      </c>
      <c r="AS1234" s="4">
        <v>0.0</v>
      </c>
      <c r="AT1234" s="4">
        <v>4.19</v>
      </c>
      <c r="AU1234" s="4">
        <v>0.0</v>
      </c>
      <c r="AV1234" s="4">
        <v>0.0</v>
      </c>
      <c r="AW1234" s="4">
        <v>0.0</v>
      </c>
      <c r="AX1234" s="4">
        <v>0.0</v>
      </c>
      <c r="AY1234" s="4">
        <v>0.0</v>
      </c>
      <c r="AZ1234" s="4">
        <v>0.0</v>
      </c>
      <c r="BA1234" s="4">
        <v>0.0</v>
      </c>
      <c r="BB1234" s="4">
        <v>0.0</v>
      </c>
      <c r="BC1234" s="4">
        <v>0.0</v>
      </c>
      <c r="BD1234" s="4">
        <v>0.0</v>
      </c>
      <c r="BE1234" s="4">
        <v>0.0</v>
      </c>
      <c r="BF1234" s="4">
        <v>0.0</v>
      </c>
      <c r="BG1234" s="4">
        <v>0.0</v>
      </c>
      <c r="BH1234" s="4">
        <v>0.0</v>
      </c>
      <c r="BI1234" s="4">
        <v>0.0</v>
      </c>
      <c r="BJ1234" s="4">
        <v>0.0</v>
      </c>
      <c r="BK1234" s="4">
        <v>0.0</v>
      </c>
      <c r="BL1234" s="4">
        <v>0.0</v>
      </c>
      <c r="BM1234" s="4">
        <v>4.84</v>
      </c>
      <c r="BN1234" s="4">
        <v>11.91</v>
      </c>
      <c r="BO1234" s="4">
        <v>0.0</v>
      </c>
      <c r="BP1234" s="4">
        <v>8.84</v>
      </c>
      <c r="BQ1234" s="4">
        <v>0.0</v>
      </c>
      <c r="BR1234" s="4">
        <v>0.0</v>
      </c>
      <c r="BS1234" s="4">
        <v>0.0</v>
      </c>
      <c r="BT1234" s="4">
        <v>0.0</v>
      </c>
      <c r="BU1234" s="4">
        <v>0.0</v>
      </c>
      <c r="BV1234" s="4">
        <v>0.0</v>
      </c>
      <c r="BW1234" s="4">
        <v>0.0</v>
      </c>
      <c r="BX1234" s="4">
        <v>1.96</v>
      </c>
      <c r="BY1234" s="4">
        <v>0.0</v>
      </c>
      <c r="BZ1234" s="4">
        <v>0.0</v>
      </c>
      <c r="CA1234" s="4">
        <v>0.0</v>
      </c>
      <c r="CB1234" s="4">
        <v>0.0</v>
      </c>
      <c r="CC1234" s="4">
        <v>0.0</v>
      </c>
      <c r="CD1234" s="4">
        <v>0.0</v>
      </c>
      <c r="CE1234" s="4">
        <v>0.0</v>
      </c>
      <c r="CF1234" s="4">
        <v>0.0</v>
      </c>
      <c r="CG1234" s="4">
        <v>0.0</v>
      </c>
      <c r="CH1234" s="4">
        <v>9.76</v>
      </c>
      <c r="CI1234" s="4">
        <v>0.0</v>
      </c>
      <c r="CJ1234" s="4">
        <v>0.0</v>
      </c>
      <c r="CK1234" s="4">
        <v>0.0</v>
      </c>
      <c r="CL1234" s="4">
        <v>0.0</v>
      </c>
      <c r="CM1234" s="4">
        <v>0.0</v>
      </c>
      <c r="CN1234" s="4">
        <v>0.0</v>
      </c>
      <c r="CO1234" s="4">
        <v>4.4</v>
      </c>
      <c r="CP1234" s="4">
        <v>0.0</v>
      </c>
      <c r="CQ1234" s="4">
        <v>0.0</v>
      </c>
      <c r="CR1234" s="4">
        <v>14.73</v>
      </c>
      <c r="CS1234" s="4">
        <v>0.0</v>
      </c>
      <c r="CT1234" s="4">
        <v>12.0</v>
      </c>
      <c r="CU1234" s="4">
        <v>43.5</v>
      </c>
      <c r="CV1234" s="4" t="s">
        <v>3615</v>
      </c>
      <c r="CW1234" s="4">
        <v>702.33</v>
      </c>
      <c r="CX1234" s="4">
        <v>0.3</v>
      </c>
      <c r="CY1234" s="4">
        <v>0.15</v>
      </c>
      <c r="CZ1234" s="4">
        <v>0.0</v>
      </c>
      <c r="DA1234" s="4">
        <v>0.0</v>
      </c>
      <c r="DB1234" s="4">
        <v>0.0</v>
      </c>
      <c r="DC1234" s="4">
        <v>0.0</v>
      </c>
      <c r="DD1234" s="4">
        <v>0.0</v>
      </c>
      <c r="DE1234" s="4">
        <v>0.03</v>
      </c>
      <c r="DF1234" s="4">
        <v>0.0</v>
      </c>
      <c r="DG1234" s="4">
        <v>0.0</v>
      </c>
      <c r="DH1234" s="4">
        <v>0.0</v>
      </c>
      <c r="DI1234" s="4">
        <v>0.0</v>
      </c>
      <c r="DJ1234" s="4">
        <v>0.0</v>
      </c>
      <c r="DK1234" s="4">
        <v>0.0</v>
      </c>
      <c r="DL1234" s="4">
        <v>0.0</v>
      </c>
      <c r="DM1234" s="4">
        <v>0.3</v>
      </c>
      <c r="DN1234" s="4">
        <v>0.0</v>
      </c>
      <c r="DO1234" s="4">
        <v>0.03</v>
      </c>
      <c r="DP1234" s="4">
        <v>0.18</v>
      </c>
      <c r="DQ1234" s="4">
        <v>0.0</v>
      </c>
      <c r="DR1234" s="4">
        <v>0.0</v>
      </c>
      <c r="DS1234" s="4">
        <v>0.0</v>
      </c>
      <c r="DT1234" s="4">
        <v>0.0</v>
      </c>
      <c r="DU1234" s="4">
        <v>0.0</v>
      </c>
      <c r="DV1234" s="4">
        <v>0.0</v>
      </c>
      <c r="DW1234" s="4">
        <v>0.0</v>
      </c>
      <c r="DX1234" s="4" t="s">
        <v>3615</v>
      </c>
      <c r="DY1234" s="4" t="s">
        <v>3617</v>
      </c>
      <c r="DZ1234" s="4" t="s">
        <v>2932</v>
      </c>
      <c r="EA1234" s="4" t="s">
        <v>2932</v>
      </c>
      <c r="EB1234" s="4">
        <v>702.329791678</v>
      </c>
      <c r="EC1234" s="6">
        <v>137.62781315922</v>
      </c>
      <c r="ED1234" s="7">
        <v>0.2</v>
      </c>
      <c r="EE1234" s="4" t="s">
        <v>3615</v>
      </c>
      <c r="EF1234" s="4" t="s">
        <v>3548</v>
      </c>
      <c r="EG1234" s="4" t="s">
        <v>3616</v>
      </c>
      <c r="EH1234" s="4">
        <f t="shared" si="1"/>
        <v>15073.28607</v>
      </c>
      <c r="EI1234" s="4">
        <f t="shared" si="2"/>
        <v>1.393793103</v>
      </c>
      <c r="EJ1234" s="4">
        <f t="shared" si="3"/>
        <v>21009.04217</v>
      </c>
      <c r="EK1234" s="4">
        <f t="shared" si="4"/>
        <v>0.5235032162</v>
      </c>
      <c r="EL1234" s="4">
        <f t="shared" si="5"/>
        <v>1.523998021</v>
      </c>
      <c r="EM1234" s="4">
        <f t="shared" si="6"/>
        <v>0.7305194805</v>
      </c>
      <c r="EN1234" s="4">
        <f t="shared" si="7"/>
        <v>0.1883116883</v>
      </c>
      <c r="EO1234" s="4">
        <f t="shared" si="8"/>
        <v>0.03787878788</v>
      </c>
      <c r="EP1234" s="4">
        <f t="shared" si="9"/>
        <v>0.04329004329</v>
      </c>
      <c r="EQ1234" s="4">
        <f t="shared" si="10"/>
        <v>0.6961900049</v>
      </c>
      <c r="ER1234" s="4">
        <f t="shared" si="11"/>
        <v>0.04964539007</v>
      </c>
      <c r="ES1234" s="4">
        <f t="shared" si="12"/>
        <v>0.2043542801</v>
      </c>
      <c r="ET1234" s="4">
        <f t="shared" si="13"/>
        <v>0.08632696593</v>
      </c>
      <c r="EU1234" s="4">
        <f t="shared" si="14"/>
        <v>0.15</v>
      </c>
      <c r="EV1234" s="4">
        <f t="shared" si="15"/>
        <v>0.03</v>
      </c>
      <c r="EW1234" s="4">
        <f t="shared" si="16"/>
        <v>0.03</v>
      </c>
      <c r="EX1234" s="4">
        <f t="shared" si="17"/>
        <v>0.48</v>
      </c>
      <c r="EY1234" s="4">
        <f t="shared" si="18"/>
        <v>0</v>
      </c>
      <c r="EZ1234" s="4">
        <f t="shared" si="19"/>
        <v>0.8472666756</v>
      </c>
      <c r="FA1234" s="4">
        <f t="shared" si="20"/>
        <v>0.5264363844</v>
      </c>
      <c r="FB1234" s="4">
        <f t="shared" si="21"/>
        <v>0.1959589566</v>
      </c>
      <c r="FC1234" s="4">
        <f t="shared" si="22"/>
        <v>0</v>
      </c>
      <c r="FD1234" s="4">
        <f t="shared" si="23"/>
        <v>0.0714163968</v>
      </c>
      <c r="FE1234" s="4">
        <f t="shared" si="24"/>
        <v>0</v>
      </c>
      <c r="FF1234" s="4">
        <f t="shared" si="25"/>
        <v>0</v>
      </c>
      <c r="FG1234" s="4">
        <f t="shared" si="26"/>
        <v>0</v>
      </c>
      <c r="FH1234" s="4">
        <f t="shared" si="27"/>
        <v>0</v>
      </c>
      <c r="FI1234" s="4">
        <f t="shared" si="28"/>
        <v>0.08249531277</v>
      </c>
      <c r="FJ1234" s="4">
        <f t="shared" si="29"/>
        <v>0.2029998296</v>
      </c>
      <c r="FK1234" s="4">
        <f t="shared" si="30"/>
        <v>0.1506732572</v>
      </c>
      <c r="FL1234" s="4">
        <f t="shared" si="31"/>
        <v>0</v>
      </c>
      <c r="FM1234" s="4">
        <f t="shared" si="32"/>
        <v>0</v>
      </c>
      <c r="FN1234" s="4">
        <f t="shared" si="33"/>
        <v>0</v>
      </c>
      <c r="FO1234" s="4">
        <f t="shared" si="34"/>
        <v>0.1663541844</v>
      </c>
      <c r="FP1234" s="4">
        <f t="shared" si="35"/>
        <v>0.3260610193</v>
      </c>
      <c r="FQ1234" s="4">
        <f t="shared" si="36"/>
        <v>1</v>
      </c>
      <c r="FR1234" s="4">
        <v>58.67</v>
      </c>
    </row>
    <row r="1235" ht="15.75" customHeight="1">
      <c r="A1235" s="4" t="s">
        <v>166</v>
      </c>
      <c r="B1235" s="4" t="s">
        <v>3547</v>
      </c>
      <c r="C1235" s="4" t="s">
        <v>3548</v>
      </c>
      <c r="D1235" s="4" t="s">
        <v>3618</v>
      </c>
      <c r="E1235" s="4" t="s">
        <v>870</v>
      </c>
      <c r="F1235" s="4">
        <v>1172.31681502</v>
      </c>
      <c r="G1235" s="4">
        <v>78.8125</v>
      </c>
      <c r="H1235" s="4">
        <v>94.8125</v>
      </c>
      <c r="I1235" s="4">
        <v>165.5625</v>
      </c>
      <c r="J1235" s="4">
        <v>166.9375</v>
      </c>
      <c r="K1235" s="4">
        <v>312.4375</v>
      </c>
      <c r="L1235" s="4">
        <v>355.0</v>
      </c>
      <c r="M1235" s="4">
        <v>7.96623706817627</v>
      </c>
      <c r="N1235" s="4">
        <v>465.337310791016</v>
      </c>
      <c r="O1235" s="4">
        <v>138.045741150108</v>
      </c>
      <c r="P1235" s="4">
        <v>0.0</v>
      </c>
      <c r="Q1235" s="4">
        <v>0.0</v>
      </c>
      <c r="R1235" s="4">
        <v>519.4375</v>
      </c>
      <c r="S1235" s="4">
        <v>514.625</v>
      </c>
      <c r="T1235" s="4">
        <v>119.625</v>
      </c>
      <c r="U1235" s="4">
        <v>19.875</v>
      </c>
      <c r="V1235" s="4">
        <v>1544.89857158086</v>
      </c>
      <c r="W1235" s="4">
        <v>13.9776996055858</v>
      </c>
      <c r="X1235" s="4">
        <v>59.0</v>
      </c>
      <c r="Y1235" s="4">
        <v>165328.4549</v>
      </c>
      <c r="Z1235" s="4">
        <v>211.21</v>
      </c>
      <c r="AA1235" s="4">
        <v>58.67</v>
      </c>
      <c r="AB1235" s="4">
        <v>58.46</v>
      </c>
      <c r="AC1235" s="4">
        <v>0.21</v>
      </c>
      <c r="AD1235" s="4">
        <v>2.79</v>
      </c>
      <c r="AE1235" s="4">
        <v>15.28</v>
      </c>
      <c r="AF1235" s="4">
        <v>134.47</v>
      </c>
      <c r="AG1235" s="4">
        <v>49.1</v>
      </c>
      <c r="AH1235" s="4">
        <v>23.1</v>
      </c>
      <c r="AI1235" s="4">
        <v>2.8</v>
      </c>
      <c r="AJ1235" s="4">
        <v>27.2</v>
      </c>
      <c r="AK1235" s="4">
        <v>0.0</v>
      </c>
      <c r="AL1235" s="4">
        <v>0.0</v>
      </c>
      <c r="AM1235" s="4">
        <v>0.0</v>
      </c>
      <c r="AN1235" s="4">
        <v>0.0</v>
      </c>
      <c r="AO1235" s="4">
        <v>0.0</v>
      </c>
      <c r="AP1235" s="4">
        <v>0.0</v>
      </c>
      <c r="AQ1235" s="4">
        <v>0.0</v>
      </c>
      <c r="AR1235" s="4">
        <v>0.0</v>
      </c>
      <c r="AS1235" s="4">
        <v>0.0</v>
      </c>
      <c r="AT1235" s="4">
        <v>0.0</v>
      </c>
      <c r="AU1235" s="4">
        <v>0.0</v>
      </c>
      <c r="AV1235" s="4">
        <v>0.0</v>
      </c>
      <c r="AW1235" s="4">
        <v>0.0</v>
      </c>
      <c r="AX1235" s="4">
        <v>0.0</v>
      </c>
      <c r="AY1235" s="4">
        <v>0.0</v>
      </c>
      <c r="AZ1235" s="4">
        <v>0.0</v>
      </c>
      <c r="BA1235" s="4">
        <v>0.0</v>
      </c>
      <c r="BB1235" s="4">
        <v>0.0</v>
      </c>
      <c r="BC1235" s="4">
        <v>0.0</v>
      </c>
      <c r="BD1235" s="4">
        <v>0.0</v>
      </c>
      <c r="BE1235" s="4">
        <v>0.0</v>
      </c>
      <c r="BF1235" s="4">
        <v>0.0</v>
      </c>
      <c r="BG1235" s="4">
        <v>0.0</v>
      </c>
      <c r="BH1235" s="4">
        <v>0.0</v>
      </c>
      <c r="BI1235" s="4">
        <v>0.0</v>
      </c>
      <c r="BJ1235" s="4">
        <v>0.0</v>
      </c>
      <c r="BK1235" s="4">
        <v>0.0</v>
      </c>
      <c r="BL1235" s="4">
        <v>0.0</v>
      </c>
      <c r="BM1235" s="4">
        <v>0.0</v>
      </c>
      <c r="BN1235" s="4">
        <v>52.22</v>
      </c>
      <c r="BO1235" s="4">
        <v>0.0</v>
      </c>
      <c r="BP1235" s="4">
        <v>0.0</v>
      </c>
      <c r="BQ1235" s="4">
        <v>0.0</v>
      </c>
      <c r="BR1235" s="4">
        <v>0.0</v>
      </c>
      <c r="BS1235" s="4">
        <v>6.88</v>
      </c>
      <c r="BT1235" s="4">
        <v>0.0</v>
      </c>
      <c r="BU1235" s="4">
        <v>0.0</v>
      </c>
      <c r="BV1235" s="4">
        <v>0.0</v>
      </c>
      <c r="BW1235" s="4">
        <v>0.0</v>
      </c>
      <c r="BX1235" s="4">
        <v>0.0</v>
      </c>
      <c r="BY1235" s="4">
        <v>0.0</v>
      </c>
      <c r="BZ1235" s="4">
        <v>0.0</v>
      </c>
      <c r="CA1235" s="4">
        <v>0.0</v>
      </c>
      <c r="CB1235" s="4">
        <v>0.0</v>
      </c>
      <c r="CC1235" s="4">
        <v>1.57</v>
      </c>
      <c r="CD1235" s="4">
        <v>0.0</v>
      </c>
      <c r="CE1235" s="4">
        <v>3.4</v>
      </c>
      <c r="CF1235" s="4">
        <v>0.0</v>
      </c>
      <c r="CG1235" s="4">
        <v>0.0</v>
      </c>
      <c r="CH1235" s="4">
        <v>60.85</v>
      </c>
      <c r="CI1235" s="4">
        <v>0.0</v>
      </c>
      <c r="CJ1235" s="4">
        <v>28.25</v>
      </c>
      <c r="CK1235" s="4">
        <v>0.0</v>
      </c>
      <c r="CL1235" s="4">
        <v>0.0</v>
      </c>
      <c r="CM1235" s="4">
        <v>0.0</v>
      </c>
      <c r="CN1235" s="4">
        <v>3.93</v>
      </c>
      <c r="CO1235" s="4">
        <v>3.72</v>
      </c>
      <c r="CP1235" s="4">
        <v>1.72</v>
      </c>
      <c r="CQ1235" s="4">
        <v>0.0</v>
      </c>
      <c r="CR1235" s="4">
        <v>48.67</v>
      </c>
      <c r="CS1235" s="4">
        <v>0.0</v>
      </c>
      <c r="CT1235" s="4">
        <v>16.0</v>
      </c>
      <c r="CU1235" s="4">
        <v>100.3</v>
      </c>
      <c r="CV1235" s="4" t="s">
        <v>3618</v>
      </c>
      <c r="CW1235" s="4">
        <v>1172.32</v>
      </c>
      <c r="CX1235" s="4">
        <v>0.06</v>
      </c>
      <c r="CY1235" s="4">
        <v>0.04</v>
      </c>
      <c r="CZ1235" s="4">
        <v>0.0</v>
      </c>
      <c r="DA1235" s="4">
        <v>0.0</v>
      </c>
      <c r="DB1235" s="4">
        <v>0.0</v>
      </c>
      <c r="DC1235" s="4">
        <v>0.0</v>
      </c>
      <c r="DD1235" s="4">
        <v>0.0</v>
      </c>
      <c r="DE1235" s="4">
        <v>0.09</v>
      </c>
      <c r="DF1235" s="4">
        <v>0.0</v>
      </c>
      <c r="DG1235" s="4">
        <v>0.0</v>
      </c>
      <c r="DH1235" s="4">
        <v>0.0</v>
      </c>
      <c r="DI1235" s="4">
        <v>0.0</v>
      </c>
      <c r="DJ1235" s="4">
        <v>0.0</v>
      </c>
      <c r="DK1235" s="4">
        <v>0.0</v>
      </c>
      <c r="DL1235" s="4">
        <v>0.0</v>
      </c>
      <c r="DM1235" s="4">
        <v>0.35</v>
      </c>
      <c r="DN1235" s="4">
        <v>0.0</v>
      </c>
      <c r="DO1235" s="4">
        <v>0.01</v>
      </c>
      <c r="DP1235" s="4">
        <v>0.17</v>
      </c>
      <c r="DQ1235" s="4">
        <v>0.0</v>
      </c>
      <c r="DR1235" s="4">
        <v>0.0</v>
      </c>
      <c r="DS1235" s="4">
        <v>0.0</v>
      </c>
      <c r="DT1235" s="4">
        <v>0.24</v>
      </c>
      <c r="DU1235" s="4">
        <v>0.03</v>
      </c>
      <c r="DV1235" s="4">
        <v>0.0</v>
      </c>
      <c r="DW1235" s="4">
        <v>0.0</v>
      </c>
      <c r="DX1235" s="4" t="s">
        <v>3618</v>
      </c>
      <c r="DY1235" s="4" t="s">
        <v>871</v>
      </c>
      <c r="DZ1235" s="4" t="s">
        <v>2932</v>
      </c>
      <c r="EA1235" s="4" t="s">
        <v>2932</v>
      </c>
      <c r="EB1235" s="4">
        <v>1172.31681502</v>
      </c>
      <c r="EC1235" s="6">
        <v>2654.12364975806</v>
      </c>
      <c r="ED1235" s="7">
        <v>2.26</v>
      </c>
      <c r="EE1235" s="4" t="s">
        <v>3618</v>
      </c>
      <c r="EF1235" s="4" t="s">
        <v>3548</v>
      </c>
      <c r="EG1235" s="4" t="s">
        <v>870</v>
      </c>
      <c r="EH1235" s="4">
        <f t="shared" si="1"/>
        <v>782.7681213</v>
      </c>
      <c r="EI1235" s="4">
        <f t="shared" si="2"/>
        <v>2.105782652</v>
      </c>
      <c r="EJ1235" s="4">
        <f t="shared" si="3"/>
        <v>1648.33953</v>
      </c>
      <c r="EK1235" s="4">
        <f t="shared" si="4"/>
        <v>0.2472420813</v>
      </c>
      <c r="EL1235" s="4">
        <f t="shared" si="5"/>
        <v>0.4838786042</v>
      </c>
      <c r="EM1235" s="4">
        <f t="shared" si="6"/>
        <v>0.4804305284</v>
      </c>
      <c r="EN1235" s="4">
        <f t="shared" si="7"/>
        <v>0.2260273973</v>
      </c>
      <c r="EO1235" s="4">
        <f t="shared" si="8"/>
        <v>0.02739726027</v>
      </c>
      <c r="EP1235" s="4">
        <f t="shared" si="9"/>
        <v>0.2661448141</v>
      </c>
      <c r="EQ1235" s="4">
        <f t="shared" si="10"/>
        <v>0.2777804081</v>
      </c>
      <c r="ER1235" s="4">
        <f t="shared" si="11"/>
        <v>0.07234505942</v>
      </c>
      <c r="ES1235" s="4">
        <f t="shared" si="12"/>
        <v>0.6366649306</v>
      </c>
      <c r="ET1235" s="4">
        <f t="shared" si="13"/>
        <v>0.1801646085</v>
      </c>
      <c r="EU1235" s="4">
        <f t="shared" si="14"/>
        <v>0.04</v>
      </c>
      <c r="EV1235" s="4">
        <f t="shared" si="15"/>
        <v>0.09</v>
      </c>
      <c r="EW1235" s="4">
        <f t="shared" si="16"/>
        <v>0.01</v>
      </c>
      <c r="EX1235" s="4">
        <f t="shared" si="17"/>
        <v>0.52</v>
      </c>
      <c r="EY1235" s="4">
        <f t="shared" si="18"/>
        <v>0.24</v>
      </c>
      <c r="EZ1235" s="4">
        <f t="shared" si="19"/>
        <v>1.074071528</v>
      </c>
      <c r="FA1235" s="4">
        <f t="shared" si="20"/>
        <v>0.6673581626</v>
      </c>
      <c r="FB1235" s="4">
        <f t="shared" si="21"/>
        <v>2.263998619</v>
      </c>
      <c r="FC1235" s="4">
        <f t="shared" si="22"/>
        <v>0</v>
      </c>
      <c r="FD1235" s="4">
        <f t="shared" si="23"/>
        <v>0</v>
      </c>
      <c r="FE1235" s="4">
        <f t="shared" si="24"/>
        <v>0</v>
      </c>
      <c r="FF1235" s="4">
        <f t="shared" si="25"/>
        <v>0</v>
      </c>
      <c r="FG1235" s="4">
        <f t="shared" si="26"/>
        <v>0</v>
      </c>
      <c r="FH1235" s="4">
        <f t="shared" si="27"/>
        <v>0</v>
      </c>
      <c r="FI1235" s="4">
        <f t="shared" si="28"/>
        <v>0</v>
      </c>
      <c r="FJ1235" s="4">
        <f t="shared" si="29"/>
        <v>0.255566975</v>
      </c>
      <c r="FK1235" s="4">
        <f t="shared" si="30"/>
        <v>0</v>
      </c>
      <c r="FL1235" s="4">
        <f t="shared" si="31"/>
        <v>0</v>
      </c>
      <c r="FM1235" s="4">
        <f t="shared" si="32"/>
        <v>0</v>
      </c>
      <c r="FN1235" s="4">
        <f t="shared" si="33"/>
        <v>0.02432339842</v>
      </c>
      <c r="FO1235" s="4">
        <f t="shared" si="34"/>
        <v>0.4360593158</v>
      </c>
      <c r="FP1235" s="4">
        <f t="shared" si="35"/>
        <v>0.2840503108</v>
      </c>
      <c r="FQ1235" s="4">
        <f t="shared" si="36"/>
        <v>1</v>
      </c>
      <c r="FR1235" s="4">
        <v>204.33</v>
      </c>
    </row>
    <row r="1236" ht="15.75" customHeight="1">
      <c r="A1236" s="4" t="s">
        <v>166</v>
      </c>
      <c r="B1236" s="4" t="s">
        <v>3547</v>
      </c>
      <c r="C1236" s="4" t="s">
        <v>3548</v>
      </c>
      <c r="D1236" s="4" t="s">
        <v>3619</v>
      </c>
      <c r="E1236" s="4" t="s">
        <v>992</v>
      </c>
      <c r="F1236" s="4">
        <v>1882.57346117</v>
      </c>
      <c r="G1236" s="4">
        <v>81.875</v>
      </c>
      <c r="H1236" s="4">
        <v>104.6875</v>
      </c>
      <c r="I1236" s="4">
        <v>176.1875</v>
      </c>
      <c r="J1236" s="4">
        <v>209.375</v>
      </c>
      <c r="K1236" s="4">
        <v>500.75</v>
      </c>
      <c r="L1236" s="4">
        <v>809.5625</v>
      </c>
      <c r="M1236" s="4">
        <v>36.2701454162598</v>
      </c>
      <c r="N1236" s="4">
        <v>546.832641601563</v>
      </c>
      <c r="O1236" s="4">
        <v>256.636603996879</v>
      </c>
      <c r="P1236" s="4">
        <v>0.0</v>
      </c>
      <c r="Q1236" s="4">
        <v>0.0</v>
      </c>
      <c r="R1236" s="4">
        <v>1326.0625</v>
      </c>
      <c r="S1236" s="4">
        <v>421.3125</v>
      </c>
      <c r="T1236" s="4">
        <v>135.0625</v>
      </c>
      <c r="U1236" s="4">
        <v>0.0</v>
      </c>
      <c r="V1236" s="4">
        <v>1573.39618883208</v>
      </c>
      <c r="W1236" s="4">
        <v>13.5738861961357</v>
      </c>
      <c r="X1236" s="4">
        <v>101.0</v>
      </c>
      <c r="Y1236" s="4">
        <v>464355.4409</v>
      </c>
      <c r="Z1236" s="4">
        <v>584.2</v>
      </c>
      <c r="AA1236" s="4">
        <v>112.15</v>
      </c>
      <c r="AB1236" s="4">
        <v>111.91</v>
      </c>
      <c r="AC1236" s="4">
        <v>0.24</v>
      </c>
      <c r="AD1236" s="4">
        <v>8.19</v>
      </c>
      <c r="AE1236" s="4">
        <v>24.02</v>
      </c>
      <c r="AF1236" s="4">
        <v>439.84</v>
      </c>
      <c r="AG1236" s="4">
        <v>169.0</v>
      </c>
      <c r="AH1236" s="4">
        <v>7.6</v>
      </c>
      <c r="AI1236" s="4">
        <v>4.1</v>
      </c>
      <c r="AJ1236" s="4">
        <v>174.4</v>
      </c>
      <c r="AK1236" s="4">
        <v>1.05</v>
      </c>
      <c r="AL1236" s="4">
        <v>0.0</v>
      </c>
      <c r="AM1236" s="4">
        <v>0.0</v>
      </c>
      <c r="AN1236" s="4">
        <v>0.0</v>
      </c>
      <c r="AO1236" s="4">
        <v>0.0</v>
      </c>
      <c r="AP1236" s="4">
        <v>0.0</v>
      </c>
      <c r="AQ1236" s="4">
        <v>0.0</v>
      </c>
      <c r="AR1236" s="4">
        <v>437.21</v>
      </c>
      <c r="AS1236" s="4">
        <v>0.0</v>
      </c>
      <c r="AT1236" s="4">
        <v>0.0</v>
      </c>
      <c r="AU1236" s="4">
        <v>0.0</v>
      </c>
      <c r="AV1236" s="4">
        <v>0.0</v>
      </c>
      <c r="AW1236" s="4">
        <v>0.0</v>
      </c>
      <c r="AX1236" s="4">
        <v>0.0</v>
      </c>
      <c r="AY1236" s="4">
        <v>0.0</v>
      </c>
      <c r="AZ1236" s="4">
        <v>0.0</v>
      </c>
      <c r="BA1236" s="4">
        <v>0.0</v>
      </c>
      <c r="BB1236" s="4">
        <v>2.31</v>
      </c>
      <c r="BC1236" s="4">
        <v>0.0</v>
      </c>
      <c r="BD1236" s="4">
        <v>0.0</v>
      </c>
      <c r="BE1236" s="4">
        <v>0.0</v>
      </c>
      <c r="BF1236" s="4">
        <v>0.0</v>
      </c>
      <c r="BG1236" s="4">
        <v>0.0</v>
      </c>
      <c r="BH1236" s="4">
        <v>0.0</v>
      </c>
      <c r="BI1236" s="4">
        <v>0.0</v>
      </c>
      <c r="BJ1236" s="4">
        <v>0.0</v>
      </c>
      <c r="BK1236" s="4">
        <v>0.0</v>
      </c>
      <c r="BL1236" s="4">
        <v>0.0</v>
      </c>
      <c r="BM1236" s="4">
        <v>13.19</v>
      </c>
      <c r="BN1236" s="4">
        <v>15.3</v>
      </c>
      <c r="BO1236" s="4">
        <v>0.0</v>
      </c>
      <c r="BP1236" s="4">
        <v>0.0</v>
      </c>
      <c r="BQ1236" s="4">
        <v>0.0</v>
      </c>
      <c r="BR1236" s="4">
        <v>0.0</v>
      </c>
      <c r="BS1236" s="4">
        <v>10.5</v>
      </c>
      <c r="BT1236" s="4">
        <v>0.0</v>
      </c>
      <c r="BU1236" s="4">
        <v>0.0</v>
      </c>
      <c r="BV1236" s="4">
        <v>0.0</v>
      </c>
      <c r="BW1236" s="4">
        <v>0.0</v>
      </c>
      <c r="BX1236" s="4">
        <v>0.0</v>
      </c>
      <c r="BY1236" s="4">
        <v>0.0</v>
      </c>
      <c r="BZ1236" s="4">
        <v>0.0</v>
      </c>
      <c r="CA1236" s="4">
        <v>0.0</v>
      </c>
      <c r="CB1236" s="4">
        <v>0.0</v>
      </c>
      <c r="CC1236" s="4">
        <v>3.8</v>
      </c>
      <c r="CD1236" s="4">
        <v>0.0</v>
      </c>
      <c r="CE1236" s="4">
        <v>5.85</v>
      </c>
      <c r="CF1236" s="4">
        <v>2.39</v>
      </c>
      <c r="CG1236" s="4">
        <v>0.0</v>
      </c>
      <c r="CH1236" s="4">
        <v>28.39</v>
      </c>
      <c r="CI1236" s="4">
        <v>0.0</v>
      </c>
      <c r="CJ1236" s="4">
        <v>1.93</v>
      </c>
      <c r="CK1236" s="4">
        <v>0.0</v>
      </c>
      <c r="CL1236" s="4">
        <v>0.0</v>
      </c>
      <c r="CM1236" s="4">
        <v>1.22</v>
      </c>
      <c r="CN1236" s="4">
        <v>1.11</v>
      </c>
      <c r="CO1236" s="4">
        <v>0.0</v>
      </c>
      <c r="CP1236" s="4">
        <v>0.77</v>
      </c>
      <c r="CQ1236" s="4">
        <v>0.56</v>
      </c>
      <c r="CR1236" s="4">
        <v>58.62</v>
      </c>
      <c r="CS1236" s="4">
        <v>0.0</v>
      </c>
      <c r="CT1236" s="4">
        <v>60.0</v>
      </c>
      <c r="CU1236" s="4">
        <v>151.5</v>
      </c>
      <c r="CV1236" s="4" t="s">
        <v>3619</v>
      </c>
      <c r="CW1236" s="4">
        <v>1882.57</v>
      </c>
      <c r="CX1236" s="4">
        <v>0.07</v>
      </c>
      <c r="CY1236" s="4">
        <v>0.05</v>
      </c>
      <c r="CZ1236" s="4">
        <v>0.0</v>
      </c>
      <c r="DA1236" s="4">
        <v>0.0</v>
      </c>
      <c r="DB1236" s="4">
        <v>0.0</v>
      </c>
      <c r="DC1236" s="4">
        <v>0.0</v>
      </c>
      <c r="DD1236" s="4">
        <v>0.0</v>
      </c>
      <c r="DE1236" s="4">
        <v>0.06</v>
      </c>
      <c r="DF1236" s="4">
        <v>0.0</v>
      </c>
      <c r="DG1236" s="4">
        <v>0.0</v>
      </c>
      <c r="DH1236" s="4">
        <v>0.0</v>
      </c>
      <c r="DI1236" s="4">
        <v>0.0</v>
      </c>
      <c r="DJ1236" s="4">
        <v>0.0</v>
      </c>
      <c r="DK1236" s="4">
        <v>0.0</v>
      </c>
      <c r="DL1236" s="4">
        <v>0.0</v>
      </c>
      <c r="DM1236" s="4">
        <v>0.43</v>
      </c>
      <c r="DN1236" s="4">
        <v>0.02</v>
      </c>
      <c r="DO1236" s="4">
        <v>0.01</v>
      </c>
      <c r="DP1236" s="4">
        <v>0.02</v>
      </c>
      <c r="DQ1236" s="4">
        <v>0.0</v>
      </c>
      <c r="DR1236" s="4">
        <v>0.0</v>
      </c>
      <c r="DS1236" s="4">
        <v>0.0</v>
      </c>
      <c r="DT1236" s="4">
        <v>0.34</v>
      </c>
      <c r="DU1236" s="4">
        <v>0.0</v>
      </c>
      <c r="DV1236" s="4">
        <v>0.0</v>
      </c>
      <c r="DW1236" s="4">
        <v>0.0</v>
      </c>
      <c r="DX1236" s="4" t="s">
        <v>3619</v>
      </c>
      <c r="DY1236" s="4" t="s">
        <v>993</v>
      </c>
      <c r="DZ1236" s="4" t="s">
        <v>2932</v>
      </c>
      <c r="EA1236" s="4" t="s">
        <v>2932</v>
      </c>
      <c r="EB1236" s="4">
        <v>1882.57346117</v>
      </c>
      <c r="EC1236" s="6">
        <v>3846.12084104655</v>
      </c>
      <c r="ED1236" s="7">
        <v>2.04</v>
      </c>
      <c r="EE1236" s="4" t="s">
        <v>3619</v>
      </c>
      <c r="EF1236" s="4" t="s">
        <v>3548</v>
      </c>
      <c r="EG1236" s="4" t="s">
        <v>992</v>
      </c>
      <c r="EH1236" s="4">
        <f t="shared" si="1"/>
        <v>794.8569683</v>
      </c>
      <c r="EI1236" s="4">
        <f t="shared" si="2"/>
        <v>3.856105611</v>
      </c>
      <c r="EJ1236" s="4">
        <f t="shared" si="3"/>
        <v>3065.052415</v>
      </c>
      <c r="EK1236" s="4">
        <f t="shared" si="4"/>
        <v>0.05451900034</v>
      </c>
      <c r="EL1236" s="4">
        <f t="shared" si="5"/>
        <v>0.6078397809</v>
      </c>
      <c r="EM1236" s="4">
        <f t="shared" si="6"/>
        <v>0.4759222754</v>
      </c>
      <c r="EN1236" s="4">
        <f t="shared" si="7"/>
        <v>0.02140242185</v>
      </c>
      <c r="EO1236" s="4">
        <f t="shared" si="8"/>
        <v>0.01154604337</v>
      </c>
      <c r="EP1236" s="4">
        <f t="shared" si="9"/>
        <v>0.4911292594</v>
      </c>
      <c r="EQ1236" s="4">
        <f t="shared" si="10"/>
        <v>0.1919719274</v>
      </c>
      <c r="ER1236" s="4">
        <f t="shared" si="11"/>
        <v>0.04111605615</v>
      </c>
      <c r="ES1236" s="4">
        <f t="shared" si="12"/>
        <v>0.7528928449</v>
      </c>
      <c r="ET1236" s="4">
        <f t="shared" si="13"/>
        <v>0.3103198956</v>
      </c>
      <c r="EU1236" s="4">
        <f t="shared" si="14"/>
        <v>0.05</v>
      </c>
      <c r="EV1236" s="4">
        <f t="shared" si="15"/>
        <v>0.06</v>
      </c>
      <c r="EW1236" s="4">
        <f t="shared" si="16"/>
        <v>0.01</v>
      </c>
      <c r="EX1236" s="4">
        <f t="shared" si="17"/>
        <v>0.47</v>
      </c>
      <c r="EY1236" s="4">
        <f t="shared" si="18"/>
        <v>0.34</v>
      </c>
      <c r="EZ1236" s="4">
        <f t="shared" si="19"/>
        <v>1.086298858</v>
      </c>
      <c r="FA1236" s="4">
        <f t="shared" si="20"/>
        <v>0.6749554299</v>
      </c>
      <c r="FB1236" s="4">
        <f t="shared" si="21"/>
        <v>2.043012355</v>
      </c>
      <c r="FC1236" s="4">
        <f t="shared" si="22"/>
        <v>0.007692871273</v>
      </c>
      <c r="FD1236" s="4">
        <f t="shared" si="23"/>
        <v>0</v>
      </c>
      <c r="FE1236" s="4">
        <f t="shared" si="24"/>
        <v>0.0169243168</v>
      </c>
      <c r="FF1236" s="4">
        <f t="shared" si="25"/>
        <v>0</v>
      </c>
      <c r="FG1236" s="4">
        <f t="shared" si="26"/>
        <v>0</v>
      </c>
      <c r="FH1236" s="4">
        <f t="shared" si="27"/>
        <v>0</v>
      </c>
      <c r="FI1236" s="4">
        <f t="shared" si="28"/>
        <v>0.09663711627</v>
      </c>
      <c r="FJ1236" s="4">
        <f t="shared" si="29"/>
        <v>0.1120961243</v>
      </c>
      <c r="FK1236" s="4">
        <f t="shared" si="30"/>
        <v>0</v>
      </c>
      <c r="FL1236" s="4">
        <f t="shared" si="31"/>
        <v>0</v>
      </c>
      <c r="FM1236" s="4">
        <f t="shared" si="32"/>
        <v>0</v>
      </c>
      <c r="FN1236" s="4">
        <f t="shared" si="33"/>
        <v>0.08821159059</v>
      </c>
      <c r="FO1236" s="4">
        <f t="shared" si="34"/>
        <v>0.2221408162</v>
      </c>
      <c r="FP1236" s="4">
        <f t="shared" si="35"/>
        <v>0.4562971646</v>
      </c>
      <c r="FQ1236" s="4">
        <f t="shared" si="36"/>
        <v>1</v>
      </c>
      <c r="FR1236" s="4">
        <v>136.49</v>
      </c>
    </row>
    <row r="1237" ht="15.75" customHeight="1">
      <c r="A1237" s="4" t="s">
        <v>166</v>
      </c>
      <c r="B1237" s="4" t="s">
        <v>3547</v>
      </c>
      <c r="C1237" s="4" t="s">
        <v>3548</v>
      </c>
      <c r="D1237" s="4" t="s">
        <v>3620</v>
      </c>
      <c r="E1237" s="4" t="s">
        <v>3621</v>
      </c>
      <c r="F1237" s="4">
        <v>1308.82419453</v>
      </c>
      <c r="G1237" s="4">
        <v>209.375</v>
      </c>
      <c r="H1237" s="4">
        <v>161.0</v>
      </c>
      <c r="I1237" s="4">
        <v>141.8125</v>
      </c>
      <c r="J1237" s="4">
        <v>128.8125</v>
      </c>
      <c r="K1237" s="4">
        <v>293.0625</v>
      </c>
      <c r="L1237" s="4">
        <v>375.25</v>
      </c>
      <c r="M1237" s="4">
        <v>11.1157073974609</v>
      </c>
      <c r="N1237" s="4">
        <v>479.925354003906</v>
      </c>
      <c r="O1237" s="4">
        <v>157.330111260141</v>
      </c>
      <c r="P1237" s="4">
        <v>0.0</v>
      </c>
      <c r="Q1237" s="4">
        <v>0.0</v>
      </c>
      <c r="R1237" s="4">
        <v>387.875</v>
      </c>
      <c r="S1237" s="4">
        <v>411.125</v>
      </c>
      <c r="T1237" s="4">
        <v>510.3125</v>
      </c>
      <c r="U1237" s="4">
        <v>0.0</v>
      </c>
      <c r="V1237" s="4">
        <v>1539.63505253104</v>
      </c>
      <c r="W1237" s="4">
        <v>13.8940434574976</v>
      </c>
      <c r="X1237" s="4">
        <v>85.0</v>
      </c>
      <c r="Y1237" s="4">
        <v>641221.0053</v>
      </c>
      <c r="Z1237" s="4">
        <v>265.43</v>
      </c>
      <c r="AA1237" s="4">
        <v>154.08</v>
      </c>
      <c r="AB1237" s="4">
        <v>153.31</v>
      </c>
      <c r="AC1237" s="4">
        <v>0.77</v>
      </c>
      <c r="AD1237" s="4">
        <v>6.36</v>
      </c>
      <c r="AE1237" s="4">
        <v>36.65</v>
      </c>
      <c r="AF1237" s="4">
        <v>68.34</v>
      </c>
      <c r="AG1237" s="4">
        <v>319.5</v>
      </c>
      <c r="AH1237" s="4">
        <v>10.2</v>
      </c>
      <c r="AI1237" s="4">
        <v>4.1</v>
      </c>
      <c r="AJ1237" s="4">
        <v>16.8</v>
      </c>
      <c r="AK1237" s="4">
        <v>1.35</v>
      </c>
      <c r="AL1237" s="4">
        <v>0.0</v>
      </c>
      <c r="AM1237" s="4">
        <v>0.0</v>
      </c>
      <c r="AN1237" s="4">
        <v>0.0</v>
      </c>
      <c r="AO1237" s="4">
        <v>0.0</v>
      </c>
      <c r="AP1237" s="4">
        <v>0.0</v>
      </c>
      <c r="AQ1237" s="4">
        <v>0.0</v>
      </c>
      <c r="AR1237" s="4">
        <v>2.83</v>
      </c>
      <c r="AS1237" s="4">
        <v>0.0</v>
      </c>
      <c r="AT1237" s="4">
        <v>0.0</v>
      </c>
      <c r="AU1237" s="4">
        <v>0.0</v>
      </c>
      <c r="AV1237" s="4">
        <v>0.0</v>
      </c>
      <c r="AW1237" s="4">
        <v>0.0</v>
      </c>
      <c r="AX1237" s="4">
        <v>0.0</v>
      </c>
      <c r="AY1237" s="4">
        <v>0.0</v>
      </c>
      <c r="AZ1237" s="4">
        <v>0.0</v>
      </c>
      <c r="BA1237" s="4">
        <v>0.0</v>
      </c>
      <c r="BB1237" s="4">
        <v>4.18</v>
      </c>
      <c r="BC1237" s="4">
        <v>0.0</v>
      </c>
      <c r="BD1237" s="4">
        <v>0.0</v>
      </c>
      <c r="BE1237" s="4">
        <v>0.0</v>
      </c>
      <c r="BF1237" s="4">
        <v>0.0</v>
      </c>
      <c r="BG1237" s="4">
        <v>0.0</v>
      </c>
      <c r="BH1237" s="4">
        <v>0.0</v>
      </c>
      <c r="BI1237" s="4">
        <v>0.0</v>
      </c>
      <c r="BJ1237" s="4">
        <v>0.0</v>
      </c>
      <c r="BK1237" s="4">
        <v>0.0</v>
      </c>
      <c r="BL1237" s="4">
        <v>2.65</v>
      </c>
      <c r="BM1237" s="4">
        <v>27.33</v>
      </c>
      <c r="BN1237" s="4">
        <v>117.12</v>
      </c>
      <c r="BO1237" s="4">
        <v>0.0</v>
      </c>
      <c r="BP1237" s="4">
        <v>0.0</v>
      </c>
      <c r="BQ1237" s="4">
        <v>0.0</v>
      </c>
      <c r="BR1237" s="4">
        <v>0.68</v>
      </c>
      <c r="BS1237" s="4">
        <v>1.42</v>
      </c>
      <c r="BT1237" s="4">
        <v>0.0</v>
      </c>
      <c r="BU1237" s="4">
        <v>0.0</v>
      </c>
      <c r="BV1237" s="4">
        <v>0.0</v>
      </c>
      <c r="BW1237" s="4">
        <v>0.0</v>
      </c>
      <c r="BX1237" s="4">
        <v>0.0</v>
      </c>
      <c r="BY1237" s="4">
        <v>0.0</v>
      </c>
      <c r="BZ1237" s="4">
        <v>0.0</v>
      </c>
      <c r="CA1237" s="4">
        <v>0.0</v>
      </c>
      <c r="CB1237" s="4">
        <v>0.0</v>
      </c>
      <c r="CC1237" s="4">
        <v>2.69</v>
      </c>
      <c r="CD1237" s="4">
        <v>6.31</v>
      </c>
      <c r="CE1237" s="4">
        <v>0.0</v>
      </c>
      <c r="CF1237" s="4">
        <v>7.18</v>
      </c>
      <c r="CG1237" s="4">
        <v>0.0</v>
      </c>
      <c r="CH1237" s="4">
        <v>28.75</v>
      </c>
      <c r="CI1237" s="4">
        <v>0.0</v>
      </c>
      <c r="CJ1237" s="4">
        <v>4.08</v>
      </c>
      <c r="CK1237" s="4">
        <v>0.0</v>
      </c>
      <c r="CL1237" s="4">
        <v>0.0</v>
      </c>
      <c r="CM1237" s="4">
        <v>0.0</v>
      </c>
      <c r="CN1237" s="4">
        <v>8.36</v>
      </c>
      <c r="CO1237" s="4">
        <v>8.47</v>
      </c>
      <c r="CP1237" s="4">
        <v>10.55</v>
      </c>
      <c r="CQ1237" s="4">
        <v>0.0</v>
      </c>
      <c r="CR1237" s="4">
        <v>31.48</v>
      </c>
      <c r="CS1237" s="4">
        <v>0.0</v>
      </c>
      <c r="CT1237" s="4">
        <v>96.0</v>
      </c>
      <c r="CU1237" s="4">
        <v>136.0</v>
      </c>
      <c r="CV1237" s="4" t="s">
        <v>3620</v>
      </c>
      <c r="CW1237" s="4">
        <v>1308.82</v>
      </c>
      <c r="CX1237" s="4">
        <v>0.13</v>
      </c>
      <c r="CY1237" s="4">
        <v>0.05</v>
      </c>
      <c r="CZ1237" s="4">
        <v>0.0</v>
      </c>
      <c r="DA1237" s="4">
        <v>0.0</v>
      </c>
      <c r="DB1237" s="4">
        <v>0.0</v>
      </c>
      <c r="DC1237" s="4">
        <v>0.0</v>
      </c>
      <c r="DD1237" s="4">
        <v>0.0</v>
      </c>
      <c r="DE1237" s="4">
        <v>0.16</v>
      </c>
      <c r="DF1237" s="4">
        <v>0.0</v>
      </c>
      <c r="DG1237" s="4">
        <v>0.0</v>
      </c>
      <c r="DH1237" s="4">
        <v>0.0</v>
      </c>
      <c r="DI1237" s="4">
        <v>0.0</v>
      </c>
      <c r="DJ1237" s="4">
        <v>0.0</v>
      </c>
      <c r="DK1237" s="4">
        <v>0.0</v>
      </c>
      <c r="DL1237" s="4">
        <v>0.0</v>
      </c>
      <c r="DM1237" s="4">
        <v>0.52</v>
      </c>
      <c r="DN1237" s="4">
        <v>0.0</v>
      </c>
      <c r="DO1237" s="4">
        <v>0.0</v>
      </c>
      <c r="DP1237" s="4">
        <v>0.03</v>
      </c>
      <c r="DQ1237" s="4">
        <v>0.0</v>
      </c>
      <c r="DR1237" s="4">
        <v>0.0</v>
      </c>
      <c r="DS1237" s="4">
        <v>0.0</v>
      </c>
      <c r="DT1237" s="4">
        <v>0.1</v>
      </c>
      <c r="DU1237" s="4">
        <v>0.0</v>
      </c>
      <c r="DV1237" s="4">
        <v>0.0</v>
      </c>
      <c r="DW1237" s="4">
        <v>0.0</v>
      </c>
      <c r="DX1237" s="4" t="s">
        <v>3620</v>
      </c>
      <c r="DY1237" s="4" t="s">
        <v>3622</v>
      </c>
      <c r="DZ1237" s="4" t="s">
        <v>2932</v>
      </c>
      <c r="EA1237" s="4" t="s">
        <v>2932</v>
      </c>
      <c r="EB1237" s="4">
        <v>1308.82419453</v>
      </c>
      <c r="EC1237" s="6">
        <v>2428.3696853581</v>
      </c>
      <c r="ED1237" s="7">
        <v>1.86</v>
      </c>
      <c r="EE1237" s="4" t="s">
        <v>3620</v>
      </c>
      <c r="EF1237" s="4" t="s">
        <v>3548</v>
      </c>
      <c r="EG1237" s="4" t="s">
        <v>3621</v>
      </c>
      <c r="EH1237" s="4">
        <f t="shared" si="1"/>
        <v>2415.781959</v>
      </c>
      <c r="EI1237" s="4">
        <f t="shared" si="2"/>
        <v>1.951691176</v>
      </c>
      <c r="EJ1237" s="4">
        <f t="shared" si="3"/>
        <v>4714.860333</v>
      </c>
      <c r="EK1237" s="4">
        <f t="shared" si="4"/>
        <v>0.5676072788</v>
      </c>
      <c r="EL1237" s="4">
        <f t="shared" si="5"/>
        <v>1.32087556</v>
      </c>
      <c r="EM1237" s="4">
        <f t="shared" si="6"/>
        <v>0.911294923</v>
      </c>
      <c r="EN1237" s="4">
        <f t="shared" si="7"/>
        <v>0.02909298346</v>
      </c>
      <c r="EO1237" s="4">
        <f t="shared" si="8"/>
        <v>0.01169423845</v>
      </c>
      <c r="EP1237" s="4">
        <f t="shared" si="9"/>
        <v>0.04791785511</v>
      </c>
      <c r="EQ1237" s="4">
        <f t="shared" si="10"/>
        <v>0.5804920318</v>
      </c>
      <c r="ER1237" s="4">
        <f t="shared" si="11"/>
        <v>0.138077836</v>
      </c>
      <c r="ES1237" s="4">
        <f t="shared" si="12"/>
        <v>0.2574690125</v>
      </c>
      <c r="ET1237" s="4">
        <f t="shared" si="13"/>
        <v>0.2028003464</v>
      </c>
      <c r="EU1237" s="4">
        <f t="shared" si="14"/>
        <v>0.05</v>
      </c>
      <c r="EV1237" s="4">
        <f t="shared" si="15"/>
        <v>0.16</v>
      </c>
      <c r="EW1237" s="4">
        <f t="shared" si="16"/>
        <v>0</v>
      </c>
      <c r="EX1237" s="4">
        <f t="shared" si="17"/>
        <v>0.55</v>
      </c>
      <c r="EY1237" s="4">
        <f t="shared" si="18"/>
        <v>0.1</v>
      </c>
      <c r="EZ1237" s="4">
        <f t="shared" si="19"/>
        <v>1.002068508</v>
      </c>
      <c r="FA1237" s="4">
        <f t="shared" si="20"/>
        <v>0.6226201706</v>
      </c>
      <c r="FB1237" s="4">
        <f t="shared" si="21"/>
        <v>1.855382637</v>
      </c>
      <c r="FC1237" s="4">
        <f t="shared" si="22"/>
        <v>0.005155426564</v>
      </c>
      <c r="FD1237" s="4">
        <f t="shared" si="23"/>
        <v>0</v>
      </c>
      <c r="FE1237" s="4">
        <f t="shared" si="24"/>
        <v>0.01596272818</v>
      </c>
      <c r="FF1237" s="4">
        <f t="shared" si="25"/>
        <v>0</v>
      </c>
      <c r="FG1237" s="4">
        <f t="shared" si="26"/>
        <v>0</v>
      </c>
      <c r="FH1237" s="4">
        <f t="shared" si="27"/>
        <v>0</v>
      </c>
      <c r="FI1237" s="4">
        <f t="shared" si="28"/>
        <v>0.1043687467</v>
      </c>
      <c r="FJ1237" s="4">
        <f t="shared" si="29"/>
        <v>0.4472618957</v>
      </c>
      <c r="FK1237" s="4">
        <f t="shared" si="30"/>
        <v>0</v>
      </c>
      <c r="FL1237" s="4">
        <f t="shared" si="31"/>
        <v>0.002596807454</v>
      </c>
      <c r="FM1237" s="4">
        <f t="shared" si="32"/>
        <v>0.0101199114</v>
      </c>
      <c r="FN1237" s="4">
        <f t="shared" si="33"/>
        <v>0.06178874208</v>
      </c>
      <c r="FO1237" s="4">
        <f t="shared" si="34"/>
        <v>0.1279691438</v>
      </c>
      <c r="FP1237" s="4">
        <f t="shared" si="35"/>
        <v>0.2247765982</v>
      </c>
      <c r="FQ1237" s="4">
        <f t="shared" si="36"/>
        <v>1</v>
      </c>
      <c r="FR1237" s="4">
        <v>261.86</v>
      </c>
    </row>
    <row r="1238" ht="15.75" customHeight="1">
      <c r="A1238" s="4" t="s">
        <v>166</v>
      </c>
      <c r="B1238" s="4" t="s">
        <v>3547</v>
      </c>
      <c r="C1238" s="4" t="s">
        <v>3548</v>
      </c>
      <c r="D1238" s="4" t="s">
        <v>3623</v>
      </c>
      <c r="E1238" s="4" t="s">
        <v>3624</v>
      </c>
      <c r="F1238" s="4">
        <v>358.682726951</v>
      </c>
      <c r="G1238" s="4">
        <v>6.375</v>
      </c>
      <c r="H1238" s="4">
        <v>14.5</v>
      </c>
      <c r="I1238" s="4">
        <v>32.75</v>
      </c>
      <c r="J1238" s="4">
        <v>37.1875</v>
      </c>
      <c r="K1238" s="4">
        <v>103.625</v>
      </c>
      <c r="L1238" s="4">
        <v>164.375</v>
      </c>
      <c r="M1238" s="4">
        <v>119.92359161377</v>
      </c>
      <c r="N1238" s="4">
        <v>461.613159179688</v>
      </c>
      <c r="O1238" s="4">
        <v>286.309793616811</v>
      </c>
      <c r="P1238" s="4">
        <v>0.0</v>
      </c>
      <c r="Q1238" s="4">
        <v>0.0</v>
      </c>
      <c r="R1238" s="4">
        <v>0.0</v>
      </c>
      <c r="S1238" s="4">
        <v>223.125</v>
      </c>
      <c r="T1238" s="4">
        <v>135.6875</v>
      </c>
      <c r="U1238" s="4">
        <v>0.0</v>
      </c>
      <c r="V1238" s="4">
        <v>1570.45168030646</v>
      </c>
      <c r="W1238" s="4">
        <v>13.3069388821174</v>
      </c>
      <c r="X1238" s="4">
        <v>38.0</v>
      </c>
      <c r="Y1238" s="4">
        <v>325877.7373</v>
      </c>
      <c r="Z1238" s="4">
        <v>48.83</v>
      </c>
      <c r="AA1238" s="4">
        <v>31.53</v>
      </c>
      <c r="AB1238" s="4">
        <v>29.79</v>
      </c>
      <c r="AC1238" s="4">
        <v>1.74</v>
      </c>
      <c r="AD1238" s="4">
        <v>4.55</v>
      </c>
      <c r="AE1238" s="4">
        <v>9.65</v>
      </c>
      <c r="AF1238" s="4">
        <v>3.1</v>
      </c>
      <c r="AG1238" s="4">
        <v>10.1</v>
      </c>
      <c r="AH1238" s="4">
        <v>11.6</v>
      </c>
      <c r="AI1238" s="4">
        <v>12.2</v>
      </c>
      <c r="AJ1238" s="4">
        <v>4.8</v>
      </c>
      <c r="AK1238" s="4">
        <v>3.92</v>
      </c>
      <c r="AL1238" s="4">
        <v>0.0</v>
      </c>
      <c r="AM1238" s="4">
        <v>0.0</v>
      </c>
      <c r="AN1238" s="4">
        <v>0.0</v>
      </c>
      <c r="AO1238" s="4">
        <v>0.0</v>
      </c>
      <c r="AP1238" s="4">
        <v>0.0</v>
      </c>
      <c r="AQ1238" s="4">
        <v>0.0</v>
      </c>
      <c r="AR1238" s="4">
        <v>0.0</v>
      </c>
      <c r="AS1238" s="4">
        <v>0.0</v>
      </c>
      <c r="AT1238" s="4">
        <v>0.0</v>
      </c>
      <c r="AU1238" s="4">
        <v>0.0</v>
      </c>
      <c r="AV1238" s="4">
        <v>0.0</v>
      </c>
      <c r="AW1238" s="4">
        <v>0.0</v>
      </c>
      <c r="AX1238" s="4">
        <v>0.0</v>
      </c>
      <c r="AY1238" s="4">
        <v>0.0</v>
      </c>
      <c r="AZ1238" s="4">
        <v>0.0</v>
      </c>
      <c r="BA1238" s="4">
        <v>0.0</v>
      </c>
      <c r="BB1238" s="4">
        <v>1.44</v>
      </c>
      <c r="BC1238" s="4">
        <v>0.0</v>
      </c>
      <c r="BD1238" s="4">
        <v>0.0</v>
      </c>
      <c r="BE1238" s="4">
        <v>0.0</v>
      </c>
      <c r="BF1238" s="4">
        <v>0.0</v>
      </c>
      <c r="BG1238" s="4">
        <v>0.0</v>
      </c>
      <c r="BH1238" s="4">
        <v>0.0</v>
      </c>
      <c r="BI1238" s="4">
        <v>0.0</v>
      </c>
      <c r="BJ1238" s="4">
        <v>0.0</v>
      </c>
      <c r="BK1238" s="4">
        <v>0.0</v>
      </c>
      <c r="BL1238" s="4">
        <v>0.0</v>
      </c>
      <c r="BM1238" s="4">
        <v>0.0</v>
      </c>
      <c r="BN1238" s="4">
        <v>0.0</v>
      </c>
      <c r="BO1238" s="4">
        <v>0.0</v>
      </c>
      <c r="BP1238" s="4">
        <v>0.0</v>
      </c>
      <c r="BQ1238" s="4">
        <v>0.0</v>
      </c>
      <c r="BR1238" s="4">
        <v>0.66</v>
      </c>
      <c r="BS1238" s="4">
        <v>0.0</v>
      </c>
      <c r="BT1238" s="4">
        <v>0.0</v>
      </c>
      <c r="BU1238" s="4">
        <v>0.0</v>
      </c>
      <c r="BV1238" s="4">
        <v>0.0</v>
      </c>
      <c r="BW1238" s="4">
        <v>0.0</v>
      </c>
      <c r="BX1238" s="4">
        <v>0.04</v>
      </c>
      <c r="BY1238" s="4">
        <v>0.0</v>
      </c>
      <c r="BZ1238" s="4">
        <v>0.0</v>
      </c>
      <c r="CA1238" s="4">
        <v>0.0</v>
      </c>
      <c r="CB1238" s="4">
        <v>0.0</v>
      </c>
      <c r="CC1238" s="4">
        <v>2.84</v>
      </c>
      <c r="CD1238" s="4">
        <v>1.2</v>
      </c>
      <c r="CE1238" s="4">
        <v>6.2</v>
      </c>
      <c r="CF1238" s="4">
        <v>4.71</v>
      </c>
      <c r="CG1238" s="4">
        <v>0.0</v>
      </c>
      <c r="CH1238" s="4">
        <v>0.79</v>
      </c>
      <c r="CI1238" s="4">
        <v>0.0</v>
      </c>
      <c r="CJ1238" s="4">
        <v>2.73</v>
      </c>
      <c r="CK1238" s="4">
        <v>0.0</v>
      </c>
      <c r="CL1238" s="4">
        <v>0.0</v>
      </c>
      <c r="CM1238" s="4">
        <v>0.0</v>
      </c>
      <c r="CN1238" s="4">
        <v>0.68</v>
      </c>
      <c r="CO1238" s="4">
        <v>1.04</v>
      </c>
      <c r="CP1238" s="4">
        <v>0.0</v>
      </c>
      <c r="CQ1238" s="4">
        <v>0.0</v>
      </c>
      <c r="CR1238" s="4">
        <v>22.58</v>
      </c>
      <c r="CS1238" s="4">
        <v>0.0</v>
      </c>
      <c r="CT1238" s="4">
        <v>18.0</v>
      </c>
      <c r="CU1238" s="4">
        <v>34.2</v>
      </c>
      <c r="CV1238" s="4" t="s">
        <v>3623</v>
      </c>
      <c r="CW1238" s="4">
        <v>358.68</v>
      </c>
      <c r="CX1238" s="4">
        <v>0.14</v>
      </c>
      <c r="CY1238" s="4">
        <v>0.05</v>
      </c>
      <c r="CZ1238" s="4">
        <v>0.0</v>
      </c>
      <c r="DA1238" s="4">
        <v>0.0</v>
      </c>
      <c r="DB1238" s="4">
        <v>0.0</v>
      </c>
      <c r="DC1238" s="4">
        <v>0.0</v>
      </c>
      <c r="DD1238" s="4">
        <v>0.0</v>
      </c>
      <c r="DE1238" s="4">
        <v>0.11</v>
      </c>
      <c r="DF1238" s="4">
        <v>0.0</v>
      </c>
      <c r="DG1238" s="4">
        <v>0.0</v>
      </c>
      <c r="DH1238" s="4">
        <v>0.0</v>
      </c>
      <c r="DI1238" s="4">
        <v>0.0</v>
      </c>
      <c r="DJ1238" s="4">
        <v>0.0</v>
      </c>
      <c r="DK1238" s="4">
        <v>0.0</v>
      </c>
      <c r="DL1238" s="4">
        <v>0.0</v>
      </c>
      <c r="DM1238" s="4">
        <v>0.62</v>
      </c>
      <c r="DN1238" s="4">
        <v>0.0</v>
      </c>
      <c r="DO1238" s="4">
        <v>0.01</v>
      </c>
      <c r="DP1238" s="4">
        <v>0.02</v>
      </c>
      <c r="DQ1238" s="4">
        <v>0.0</v>
      </c>
      <c r="DR1238" s="4">
        <v>0.0</v>
      </c>
      <c r="DS1238" s="4">
        <v>0.0</v>
      </c>
      <c r="DT1238" s="4">
        <v>0.05</v>
      </c>
      <c r="DU1238" s="4">
        <v>0.0</v>
      </c>
      <c r="DV1238" s="4">
        <v>0.0</v>
      </c>
      <c r="DW1238" s="4">
        <v>0.0</v>
      </c>
      <c r="DX1238" s="4" t="s">
        <v>3623</v>
      </c>
      <c r="DY1238" s="4" t="s">
        <v>3625</v>
      </c>
      <c r="DZ1238" s="4" t="s">
        <v>2932</v>
      </c>
      <c r="EA1238" s="4" t="s">
        <v>2932</v>
      </c>
      <c r="EB1238" s="4">
        <v>358.682726951</v>
      </c>
      <c r="EC1238" s="6">
        <v>360.94959857704</v>
      </c>
      <c r="ED1238" s="7">
        <v>1.01</v>
      </c>
      <c r="EE1238" s="4" t="s">
        <v>3623</v>
      </c>
      <c r="EF1238" s="4" t="s">
        <v>3548</v>
      </c>
      <c r="EG1238" s="4" t="s">
        <v>3624</v>
      </c>
      <c r="EH1238" s="4">
        <f t="shared" si="1"/>
        <v>6673.719789</v>
      </c>
      <c r="EI1238" s="4">
        <f t="shared" si="2"/>
        <v>1.427777778</v>
      </c>
      <c r="EJ1238" s="4">
        <f t="shared" si="3"/>
        <v>9528.58881</v>
      </c>
      <c r="EK1238" s="4">
        <f t="shared" si="4"/>
        <v>0.1241040344</v>
      </c>
      <c r="EL1238" s="4">
        <f t="shared" si="5"/>
        <v>0.7925455663</v>
      </c>
      <c r="EM1238" s="4">
        <f t="shared" si="6"/>
        <v>0.2609819121</v>
      </c>
      <c r="EN1238" s="4">
        <f t="shared" si="7"/>
        <v>0.2997416021</v>
      </c>
      <c r="EO1238" s="4">
        <f t="shared" si="8"/>
        <v>0.315245478</v>
      </c>
      <c r="EP1238" s="4">
        <f t="shared" si="9"/>
        <v>0.1240310078</v>
      </c>
      <c r="EQ1238" s="4">
        <f t="shared" si="10"/>
        <v>0.6457096048</v>
      </c>
      <c r="ER1238" s="4">
        <f t="shared" si="11"/>
        <v>0.1976244112</v>
      </c>
      <c r="ES1238" s="4">
        <f t="shared" si="12"/>
        <v>0.06348556215</v>
      </c>
      <c r="ET1238" s="4">
        <f t="shared" si="13"/>
        <v>0.1361370268</v>
      </c>
      <c r="EU1238" s="4">
        <f t="shared" si="14"/>
        <v>0.05</v>
      </c>
      <c r="EV1238" s="4">
        <f t="shared" si="15"/>
        <v>0.11</v>
      </c>
      <c r="EW1238" s="4">
        <f t="shared" si="16"/>
        <v>0.01</v>
      </c>
      <c r="EX1238" s="4">
        <f t="shared" si="17"/>
        <v>0.64</v>
      </c>
      <c r="EY1238" s="4">
        <f t="shared" si="18"/>
        <v>0.05</v>
      </c>
      <c r="EZ1238" s="4">
        <f t="shared" si="19"/>
        <v>0.8740489153</v>
      </c>
      <c r="FA1238" s="4">
        <f t="shared" si="20"/>
        <v>0.5430771256</v>
      </c>
      <c r="FB1238" s="4">
        <f t="shared" si="21"/>
        <v>1.006319991</v>
      </c>
      <c r="FC1238" s="4">
        <f t="shared" si="22"/>
        <v>0.07927199191</v>
      </c>
      <c r="FD1238" s="4">
        <f t="shared" si="23"/>
        <v>0</v>
      </c>
      <c r="FE1238" s="4">
        <f t="shared" si="24"/>
        <v>0.02912032356</v>
      </c>
      <c r="FF1238" s="4">
        <f t="shared" si="25"/>
        <v>0</v>
      </c>
      <c r="FG1238" s="4">
        <f t="shared" si="26"/>
        <v>0</v>
      </c>
      <c r="FH1238" s="4">
        <f t="shared" si="27"/>
        <v>0</v>
      </c>
      <c r="FI1238" s="4">
        <f t="shared" si="28"/>
        <v>0</v>
      </c>
      <c r="FJ1238" s="4">
        <f t="shared" si="29"/>
        <v>0</v>
      </c>
      <c r="FK1238" s="4">
        <f t="shared" si="30"/>
        <v>0</v>
      </c>
      <c r="FL1238" s="4">
        <f t="shared" si="31"/>
        <v>0.01334681496</v>
      </c>
      <c r="FM1238" s="4">
        <f t="shared" si="32"/>
        <v>0</v>
      </c>
      <c r="FN1238" s="4">
        <f t="shared" si="33"/>
        <v>0.3023255814</v>
      </c>
      <c r="FO1238" s="4">
        <f t="shared" si="34"/>
        <v>0.08452982811</v>
      </c>
      <c r="FP1238" s="4">
        <f t="shared" si="35"/>
        <v>0.4914054601</v>
      </c>
      <c r="FQ1238" s="4">
        <f t="shared" si="36"/>
        <v>1</v>
      </c>
      <c r="FR1238" s="4">
        <v>49.45</v>
      </c>
    </row>
    <row r="1239" ht="15.75" customHeight="1">
      <c r="A1239" s="4" t="s">
        <v>166</v>
      </c>
      <c r="B1239" s="4" t="s">
        <v>3547</v>
      </c>
      <c r="C1239" s="4" t="s">
        <v>3548</v>
      </c>
      <c r="D1239" s="4" t="s">
        <v>3626</v>
      </c>
      <c r="E1239" s="4" t="s">
        <v>3627</v>
      </c>
      <c r="F1239" s="4">
        <v>741.217872312</v>
      </c>
      <c r="G1239" s="4">
        <v>357.875</v>
      </c>
      <c r="H1239" s="4">
        <v>165.3125</v>
      </c>
      <c r="I1239" s="4">
        <v>79.3125</v>
      </c>
      <c r="J1239" s="4">
        <v>38.5</v>
      </c>
      <c r="K1239" s="4">
        <v>62.5</v>
      </c>
      <c r="L1239" s="4">
        <v>37.875</v>
      </c>
      <c r="M1239" s="4">
        <v>0.0</v>
      </c>
      <c r="N1239" s="4">
        <v>303.514373779297</v>
      </c>
      <c r="O1239" s="4">
        <v>51.1184432511119</v>
      </c>
      <c r="P1239" s="4">
        <v>68.75</v>
      </c>
      <c r="Q1239" s="4">
        <v>0.0</v>
      </c>
      <c r="R1239" s="4">
        <v>70.6875</v>
      </c>
      <c r="S1239" s="4">
        <v>42.875</v>
      </c>
      <c r="T1239" s="4">
        <v>503.5</v>
      </c>
      <c r="U1239" s="4">
        <v>55.5625</v>
      </c>
      <c r="V1239" s="4">
        <v>1494.56217856842</v>
      </c>
      <c r="W1239" s="4">
        <v>14.2809948570947</v>
      </c>
      <c r="X1239" s="4">
        <v>61.0</v>
      </c>
      <c r="Y1239" s="4">
        <v>502167.5493</v>
      </c>
      <c r="Z1239" s="4">
        <v>158.76</v>
      </c>
      <c r="AA1239" s="4">
        <v>120.19</v>
      </c>
      <c r="AB1239" s="4">
        <v>118.45</v>
      </c>
      <c r="AC1239" s="4">
        <v>1.74</v>
      </c>
      <c r="AD1239" s="4">
        <v>7.53</v>
      </c>
      <c r="AE1239" s="4">
        <v>23.38</v>
      </c>
      <c r="AF1239" s="4">
        <v>7.66</v>
      </c>
      <c r="AG1239" s="4">
        <v>183.6</v>
      </c>
      <c r="AH1239" s="4">
        <v>3.2</v>
      </c>
      <c r="AI1239" s="4">
        <v>0.6</v>
      </c>
      <c r="AJ1239" s="4">
        <v>3.2</v>
      </c>
      <c r="AK1239" s="4">
        <v>11.09</v>
      </c>
      <c r="AL1239" s="4">
        <v>0.0</v>
      </c>
      <c r="AM1239" s="4">
        <v>0.0</v>
      </c>
      <c r="AN1239" s="4">
        <v>0.0</v>
      </c>
      <c r="AO1239" s="4">
        <v>0.0</v>
      </c>
      <c r="AP1239" s="4">
        <v>0.0</v>
      </c>
      <c r="AQ1239" s="4">
        <v>0.0</v>
      </c>
      <c r="AR1239" s="4">
        <v>0.0</v>
      </c>
      <c r="AS1239" s="4">
        <v>0.0</v>
      </c>
      <c r="AT1239" s="4">
        <v>0.0</v>
      </c>
      <c r="AU1239" s="4">
        <v>0.0</v>
      </c>
      <c r="AV1239" s="4">
        <v>0.0</v>
      </c>
      <c r="AW1239" s="4">
        <v>0.0</v>
      </c>
      <c r="AX1239" s="4">
        <v>0.0</v>
      </c>
      <c r="AY1239" s="4">
        <v>0.0</v>
      </c>
      <c r="AZ1239" s="4">
        <v>0.0</v>
      </c>
      <c r="BA1239" s="4">
        <v>0.0</v>
      </c>
      <c r="BB1239" s="4">
        <v>1.5</v>
      </c>
      <c r="BC1239" s="4">
        <v>0.0</v>
      </c>
      <c r="BD1239" s="4">
        <v>0.0</v>
      </c>
      <c r="BE1239" s="4">
        <v>0.0</v>
      </c>
      <c r="BF1239" s="4">
        <v>0.0</v>
      </c>
      <c r="BG1239" s="4">
        <v>0.0</v>
      </c>
      <c r="BH1239" s="4">
        <v>0.0</v>
      </c>
      <c r="BI1239" s="4">
        <v>0.0</v>
      </c>
      <c r="BJ1239" s="4">
        <v>0.0</v>
      </c>
      <c r="BK1239" s="4">
        <v>0.0</v>
      </c>
      <c r="BL1239" s="4">
        <v>0.0</v>
      </c>
      <c r="BM1239" s="4">
        <v>17.21</v>
      </c>
      <c r="BN1239" s="4">
        <v>48.62</v>
      </c>
      <c r="BO1239" s="4">
        <v>0.0</v>
      </c>
      <c r="BP1239" s="4">
        <v>0.0</v>
      </c>
      <c r="BQ1239" s="4">
        <v>0.0</v>
      </c>
      <c r="BR1239" s="4">
        <v>0.0</v>
      </c>
      <c r="BS1239" s="4">
        <v>2.42</v>
      </c>
      <c r="BT1239" s="4">
        <v>0.0</v>
      </c>
      <c r="BU1239" s="4">
        <v>0.0</v>
      </c>
      <c r="BV1239" s="4">
        <v>3.18</v>
      </c>
      <c r="BW1239" s="4">
        <v>0.0</v>
      </c>
      <c r="BX1239" s="4">
        <v>0.0</v>
      </c>
      <c r="BY1239" s="4">
        <v>0.0</v>
      </c>
      <c r="BZ1239" s="4">
        <v>0.0</v>
      </c>
      <c r="CA1239" s="4">
        <v>0.0</v>
      </c>
      <c r="CB1239" s="4">
        <v>0.0</v>
      </c>
      <c r="CC1239" s="4">
        <v>4.83</v>
      </c>
      <c r="CD1239" s="4">
        <v>2.65</v>
      </c>
      <c r="CE1239" s="4">
        <v>2.53</v>
      </c>
      <c r="CF1239" s="4">
        <v>8.57</v>
      </c>
      <c r="CG1239" s="4">
        <v>0.0</v>
      </c>
      <c r="CH1239" s="4">
        <v>16.88</v>
      </c>
      <c r="CI1239" s="4">
        <v>0.0</v>
      </c>
      <c r="CJ1239" s="4">
        <v>0.78</v>
      </c>
      <c r="CK1239" s="4">
        <v>0.0</v>
      </c>
      <c r="CL1239" s="4">
        <v>0.0</v>
      </c>
      <c r="CM1239" s="4">
        <v>5.08</v>
      </c>
      <c r="CN1239" s="4">
        <v>0.0</v>
      </c>
      <c r="CO1239" s="4">
        <v>7.6</v>
      </c>
      <c r="CP1239" s="4">
        <v>4.11</v>
      </c>
      <c r="CQ1239" s="4">
        <v>0.0</v>
      </c>
      <c r="CR1239" s="4">
        <v>21.71</v>
      </c>
      <c r="CS1239" s="4">
        <v>0.0</v>
      </c>
      <c r="CT1239" s="4">
        <v>70.0</v>
      </c>
      <c r="CU1239" s="4">
        <v>91.5</v>
      </c>
      <c r="CV1239" s="4" t="s">
        <v>3626</v>
      </c>
      <c r="CW1239" s="4">
        <v>741.22</v>
      </c>
      <c r="CX1239" s="4">
        <v>0.28</v>
      </c>
      <c r="CY1239" s="4">
        <v>0.26</v>
      </c>
      <c r="CZ1239" s="4">
        <v>0.0</v>
      </c>
      <c r="DA1239" s="4">
        <v>0.01</v>
      </c>
      <c r="DB1239" s="4">
        <v>0.0</v>
      </c>
      <c r="DC1239" s="4">
        <v>0.0</v>
      </c>
      <c r="DD1239" s="4">
        <v>0.0</v>
      </c>
      <c r="DE1239" s="4">
        <v>0.17</v>
      </c>
      <c r="DF1239" s="4">
        <v>0.0</v>
      </c>
      <c r="DG1239" s="4">
        <v>0.0</v>
      </c>
      <c r="DH1239" s="4">
        <v>0.0</v>
      </c>
      <c r="DI1239" s="4">
        <v>0.0</v>
      </c>
      <c r="DJ1239" s="4">
        <v>0.0</v>
      </c>
      <c r="DK1239" s="4">
        <v>0.0</v>
      </c>
      <c r="DL1239" s="4">
        <v>0.0</v>
      </c>
      <c r="DM1239" s="4">
        <v>0.16</v>
      </c>
      <c r="DN1239" s="4">
        <v>0.0</v>
      </c>
      <c r="DO1239" s="4">
        <v>0.0</v>
      </c>
      <c r="DP1239" s="4">
        <v>0.03</v>
      </c>
      <c r="DQ1239" s="4">
        <v>0.0</v>
      </c>
      <c r="DR1239" s="4">
        <v>0.0</v>
      </c>
      <c r="DS1239" s="4">
        <v>0.0</v>
      </c>
      <c r="DT1239" s="4">
        <v>0.01</v>
      </c>
      <c r="DU1239" s="4">
        <v>0.0</v>
      </c>
      <c r="DV1239" s="4">
        <v>0.02</v>
      </c>
      <c r="DW1239" s="4">
        <v>0.07</v>
      </c>
      <c r="DX1239" s="4" t="s">
        <v>3626</v>
      </c>
      <c r="DY1239" s="4" t="s">
        <v>3628</v>
      </c>
      <c r="DZ1239" s="4" t="s">
        <v>2932</v>
      </c>
      <c r="EA1239" s="4" t="s">
        <v>2932</v>
      </c>
      <c r="EB1239" s="4">
        <v>741.217872312</v>
      </c>
      <c r="EC1239" s="6">
        <v>375.80086142676</v>
      </c>
      <c r="ED1239" s="7">
        <v>0.51</v>
      </c>
      <c r="EE1239" s="4" t="s">
        <v>3626</v>
      </c>
      <c r="EF1239" s="4" t="s">
        <v>3548</v>
      </c>
      <c r="EG1239" s="4" t="s">
        <v>3627</v>
      </c>
      <c r="EH1239" s="4">
        <f t="shared" si="1"/>
        <v>3163.060905</v>
      </c>
      <c r="EI1239" s="4">
        <f t="shared" si="2"/>
        <v>1.735081967</v>
      </c>
      <c r="EJ1239" s="4">
        <f t="shared" si="3"/>
        <v>5488.169938</v>
      </c>
      <c r="EK1239" s="4">
        <f t="shared" si="4"/>
        <v>0.4939531368</v>
      </c>
      <c r="EL1239" s="4">
        <f t="shared" si="5"/>
        <v>1.200554296</v>
      </c>
      <c r="EM1239" s="4">
        <f t="shared" si="6"/>
        <v>0.963273872</v>
      </c>
      <c r="EN1239" s="4">
        <f t="shared" si="7"/>
        <v>0.01678908709</v>
      </c>
      <c r="EO1239" s="4">
        <f t="shared" si="8"/>
        <v>0.00314795383</v>
      </c>
      <c r="EP1239" s="4">
        <f t="shared" si="9"/>
        <v>0.01678908709</v>
      </c>
      <c r="EQ1239" s="4">
        <f t="shared" si="10"/>
        <v>0.7570546737</v>
      </c>
      <c r="ER1239" s="4">
        <f t="shared" si="11"/>
        <v>0.1472663139</v>
      </c>
      <c r="ES1239" s="4">
        <f t="shared" si="12"/>
        <v>0.0482489292</v>
      </c>
      <c r="ET1239" s="4">
        <f t="shared" si="13"/>
        <v>0.2141880356</v>
      </c>
      <c r="EU1239" s="4">
        <f t="shared" si="14"/>
        <v>0.27</v>
      </c>
      <c r="EV1239" s="4">
        <f t="shared" si="15"/>
        <v>0.17</v>
      </c>
      <c r="EW1239" s="4">
        <f t="shared" si="16"/>
        <v>0</v>
      </c>
      <c r="EX1239" s="4">
        <f t="shared" si="17"/>
        <v>0.19</v>
      </c>
      <c r="EY1239" s="4">
        <f t="shared" si="18"/>
        <v>0.01</v>
      </c>
      <c r="EZ1239" s="4">
        <f t="shared" si="19"/>
        <v>1.016343291</v>
      </c>
      <c r="FA1239" s="4">
        <f t="shared" si="20"/>
        <v>0.631489592</v>
      </c>
      <c r="FB1239" s="4">
        <f t="shared" si="21"/>
        <v>0.5070045873</v>
      </c>
      <c r="FC1239" s="4">
        <f t="shared" si="22"/>
        <v>0.07240793941</v>
      </c>
      <c r="FD1239" s="4">
        <f t="shared" si="23"/>
        <v>0</v>
      </c>
      <c r="FE1239" s="4">
        <f t="shared" si="24"/>
        <v>0.009793679812</v>
      </c>
      <c r="FF1239" s="4">
        <f t="shared" si="25"/>
        <v>0</v>
      </c>
      <c r="FG1239" s="4">
        <f t="shared" si="26"/>
        <v>0</v>
      </c>
      <c r="FH1239" s="4">
        <f t="shared" si="27"/>
        <v>0</v>
      </c>
      <c r="FI1239" s="4">
        <f t="shared" si="28"/>
        <v>0.112366153</v>
      </c>
      <c r="FJ1239" s="4">
        <f t="shared" si="29"/>
        <v>0.3174458083</v>
      </c>
      <c r="FK1239" s="4">
        <f t="shared" si="30"/>
        <v>0</v>
      </c>
      <c r="FL1239" s="4">
        <f t="shared" si="31"/>
        <v>0</v>
      </c>
      <c r="FM1239" s="4">
        <f t="shared" si="32"/>
        <v>0</v>
      </c>
      <c r="FN1239" s="4">
        <f t="shared" si="33"/>
        <v>0.1213110473</v>
      </c>
      <c r="FO1239" s="4">
        <f t="shared" si="34"/>
        <v>0.115304257</v>
      </c>
      <c r="FP1239" s="4">
        <f t="shared" si="35"/>
        <v>0.2513711152</v>
      </c>
      <c r="FQ1239" s="4">
        <f t="shared" si="36"/>
        <v>1</v>
      </c>
      <c r="FR1239" s="4">
        <v>153.16</v>
      </c>
    </row>
    <row r="1240" ht="15.75" customHeight="1">
      <c r="A1240" s="4" t="s">
        <v>166</v>
      </c>
      <c r="B1240" s="4" t="s">
        <v>3547</v>
      </c>
      <c r="C1240" s="4" t="s">
        <v>3548</v>
      </c>
      <c r="D1240" s="4" t="s">
        <v>3629</v>
      </c>
      <c r="E1240" s="4" t="s">
        <v>3630</v>
      </c>
      <c r="F1240" s="4">
        <v>828.288609694</v>
      </c>
      <c r="G1240" s="4">
        <v>29.875</v>
      </c>
      <c r="H1240" s="4">
        <v>40.1875</v>
      </c>
      <c r="I1240" s="4">
        <v>64.375</v>
      </c>
      <c r="J1240" s="4">
        <v>79.25</v>
      </c>
      <c r="K1240" s="4">
        <v>193.5625</v>
      </c>
      <c r="L1240" s="4">
        <v>420.9375</v>
      </c>
      <c r="M1240" s="4">
        <v>15.7075271606445</v>
      </c>
      <c r="N1240" s="4">
        <v>463.112670898438</v>
      </c>
      <c r="O1240" s="4">
        <v>219.402014045983</v>
      </c>
      <c r="P1240" s="4">
        <v>0.0</v>
      </c>
      <c r="Q1240" s="4">
        <v>0.0</v>
      </c>
      <c r="R1240" s="4">
        <v>193.375</v>
      </c>
      <c r="S1240" s="4">
        <v>421.4375</v>
      </c>
      <c r="T1240" s="4">
        <v>206.875</v>
      </c>
      <c r="U1240" s="4">
        <v>6.5</v>
      </c>
      <c r="V1240" s="4">
        <v>1558.10218867925</v>
      </c>
      <c r="W1240" s="4">
        <v>13.6277954716981</v>
      </c>
      <c r="X1240" s="4">
        <v>46.0</v>
      </c>
      <c r="Y1240" s="4">
        <v>178712.7078</v>
      </c>
      <c r="Z1240" s="4">
        <v>104.19</v>
      </c>
      <c r="AA1240" s="4">
        <v>47.24</v>
      </c>
      <c r="AB1240" s="4">
        <v>47.24</v>
      </c>
      <c r="AC1240" s="4">
        <v>0.0</v>
      </c>
      <c r="AD1240" s="4">
        <v>1.61</v>
      </c>
      <c r="AE1240" s="4">
        <v>13.57</v>
      </c>
      <c r="AF1240" s="4">
        <v>41.77</v>
      </c>
      <c r="AG1240" s="4">
        <v>76.1</v>
      </c>
      <c r="AH1240" s="4">
        <v>10.3</v>
      </c>
      <c r="AI1240" s="4">
        <v>1.8</v>
      </c>
      <c r="AJ1240" s="4">
        <v>0.0</v>
      </c>
      <c r="AK1240" s="4">
        <v>4.09</v>
      </c>
      <c r="AL1240" s="4">
        <v>0.0</v>
      </c>
      <c r="AM1240" s="4">
        <v>0.0</v>
      </c>
      <c r="AN1240" s="4">
        <v>0.0</v>
      </c>
      <c r="AO1240" s="4">
        <v>0.0</v>
      </c>
      <c r="AP1240" s="4">
        <v>0.0</v>
      </c>
      <c r="AQ1240" s="4">
        <v>0.0</v>
      </c>
      <c r="AR1240" s="4">
        <v>31.13</v>
      </c>
      <c r="AS1240" s="4">
        <v>0.0</v>
      </c>
      <c r="AT1240" s="4">
        <v>0.0</v>
      </c>
      <c r="AU1240" s="4">
        <v>0.0</v>
      </c>
      <c r="AV1240" s="4">
        <v>0.0</v>
      </c>
      <c r="AW1240" s="4">
        <v>0.0</v>
      </c>
      <c r="AX1240" s="4">
        <v>0.0</v>
      </c>
      <c r="AY1240" s="4">
        <v>0.0</v>
      </c>
      <c r="AZ1240" s="4">
        <v>0.0</v>
      </c>
      <c r="BA1240" s="4">
        <v>0.0</v>
      </c>
      <c r="BB1240" s="4">
        <v>7.55</v>
      </c>
      <c r="BC1240" s="4">
        <v>0.0</v>
      </c>
      <c r="BD1240" s="4">
        <v>0.0</v>
      </c>
      <c r="BE1240" s="4">
        <v>0.0</v>
      </c>
      <c r="BF1240" s="4">
        <v>0.0</v>
      </c>
      <c r="BG1240" s="4">
        <v>0.0</v>
      </c>
      <c r="BH1240" s="4">
        <v>0.0</v>
      </c>
      <c r="BI1240" s="4">
        <v>0.0</v>
      </c>
      <c r="BJ1240" s="4">
        <v>0.0</v>
      </c>
      <c r="BK1240" s="4">
        <v>0.0</v>
      </c>
      <c r="BL1240" s="4">
        <v>0.0</v>
      </c>
      <c r="BM1240" s="4">
        <v>5.51</v>
      </c>
      <c r="BN1240" s="4">
        <v>25.15</v>
      </c>
      <c r="BO1240" s="4">
        <v>0.0</v>
      </c>
      <c r="BP1240" s="4">
        <v>0.29</v>
      </c>
      <c r="BQ1240" s="4">
        <v>1.96</v>
      </c>
      <c r="BR1240" s="4">
        <v>0.65</v>
      </c>
      <c r="BS1240" s="4">
        <v>0.0</v>
      </c>
      <c r="BT1240" s="4">
        <v>0.0</v>
      </c>
      <c r="BU1240" s="4">
        <v>0.0</v>
      </c>
      <c r="BV1240" s="4">
        <v>0.0</v>
      </c>
      <c r="BW1240" s="4">
        <v>0.0</v>
      </c>
      <c r="BX1240" s="4">
        <v>0.0</v>
      </c>
      <c r="BY1240" s="4">
        <v>0.0</v>
      </c>
      <c r="BZ1240" s="4">
        <v>0.1</v>
      </c>
      <c r="CA1240" s="4">
        <v>0.0</v>
      </c>
      <c r="CB1240" s="4">
        <v>0.0</v>
      </c>
      <c r="CC1240" s="4">
        <v>0.0</v>
      </c>
      <c r="CD1240" s="4">
        <v>0.0</v>
      </c>
      <c r="CE1240" s="4">
        <v>1.16</v>
      </c>
      <c r="CF1240" s="4">
        <v>1.25</v>
      </c>
      <c r="CG1240" s="4">
        <v>0.0</v>
      </c>
      <c r="CH1240" s="4">
        <v>1.27</v>
      </c>
      <c r="CI1240" s="4">
        <v>0.0</v>
      </c>
      <c r="CJ1240" s="4">
        <v>1.0</v>
      </c>
      <c r="CK1240" s="4">
        <v>0.0</v>
      </c>
      <c r="CL1240" s="4">
        <v>0.0</v>
      </c>
      <c r="CM1240" s="4">
        <v>2.6</v>
      </c>
      <c r="CN1240" s="4">
        <v>2.93</v>
      </c>
      <c r="CO1240" s="4">
        <v>3.54</v>
      </c>
      <c r="CP1240" s="4">
        <v>0.0</v>
      </c>
      <c r="CQ1240" s="4">
        <v>0.0</v>
      </c>
      <c r="CR1240" s="4">
        <v>14.01</v>
      </c>
      <c r="CS1240" s="4">
        <v>0.0</v>
      </c>
      <c r="CT1240" s="4">
        <v>51.0</v>
      </c>
      <c r="CU1240" s="4">
        <v>82.8</v>
      </c>
      <c r="CV1240" s="4" t="s">
        <v>3629</v>
      </c>
      <c r="CW1240" s="4">
        <v>828.29</v>
      </c>
      <c r="CX1240" s="4">
        <v>0.07</v>
      </c>
      <c r="CY1240" s="4">
        <v>0.05</v>
      </c>
      <c r="CZ1240" s="4">
        <v>0.0</v>
      </c>
      <c r="DA1240" s="4">
        <v>0.01</v>
      </c>
      <c r="DB1240" s="4">
        <v>0.02</v>
      </c>
      <c r="DC1240" s="4">
        <v>0.0</v>
      </c>
      <c r="DD1240" s="4">
        <v>0.0</v>
      </c>
      <c r="DE1240" s="4">
        <v>0.21</v>
      </c>
      <c r="DF1240" s="4">
        <v>0.0</v>
      </c>
      <c r="DG1240" s="4">
        <v>0.0</v>
      </c>
      <c r="DH1240" s="4">
        <v>0.0</v>
      </c>
      <c r="DI1240" s="4">
        <v>0.0</v>
      </c>
      <c r="DJ1240" s="4">
        <v>0.0</v>
      </c>
      <c r="DK1240" s="4">
        <v>0.0</v>
      </c>
      <c r="DL1240" s="4">
        <v>0.0</v>
      </c>
      <c r="DM1240" s="4">
        <v>0.13</v>
      </c>
      <c r="DN1240" s="4">
        <v>0.0</v>
      </c>
      <c r="DO1240" s="4">
        <v>0.05</v>
      </c>
      <c r="DP1240" s="4">
        <v>0.25</v>
      </c>
      <c r="DQ1240" s="4">
        <v>0.0</v>
      </c>
      <c r="DR1240" s="4">
        <v>0.03</v>
      </c>
      <c r="DS1240" s="4">
        <v>0.0</v>
      </c>
      <c r="DT1240" s="4">
        <v>0.19</v>
      </c>
      <c r="DU1240" s="4">
        <v>0.0</v>
      </c>
      <c r="DV1240" s="4">
        <v>0.0</v>
      </c>
      <c r="DW1240" s="4">
        <v>0.0</v>
      </c>
      <c r="DX1240" s="4" t="s">
        <v>3629</v>
      </c>
      <c r="DY1240" s="4" t="s">
        <v>3631</v>
      </c>
      <c r="DZ1240" s="4" t="s">
        <v>2932</v>
      </c>
      <c r="EA1240" s="4" t="s">
        <v>2932</v>
      </c>
      <c r="EB1240" s="4">
        <v>828.288609694</v>
      </c>
      <c r="EC1240" s="6">
        <v>687.29512230774</v>
      </c>
      <c r="ED1240" s="7">
        <v>0.83</v>
      </c>
      <c r="EE1240" s="4" t="s">
        <v>3629</v>
      </c>
      <c r="EF1240" s="4" t="s">
        <v>3548</v>
      </c>
      <c r="EG1240" s="4" t="s">
        <v>3630</v>
      </c>
      <c r="EH1240" s="4">
        <f t="shared" si="1"/>
        <v>1715.257777</v>
      </c>
      <c r="EI1240" s="4">
        <f t="shared" si="2"/>
        <v>1.258333333</v>
      </c>
      <c r="EJ1240" s="4">
        <f t="shared" si="3"/>
        <v>2158.366036</v>
      </c>
      <c r="EK1240" s="4">
        <f t="shared" si="4"/>
        <v>0.4150110375</v>
      </c>
      <c r="EL1240" s="4">
        <f t="shared" si="5"/>
        <v>0.8465303772</v>
      </c>
      <c r="EM1240" s="4">
        <f t="shared" si="6"/>
        <v>0.8628117914</v>
      </c>
      <c r="EN1240" s="4">
        <f t="shared" si="7"/>
        <v>0.1167800454</v>
      </c>
      <c r="EO1240" s="4">
        <f t="shared" si="8"/>
        <v>0.02040816327</v>
      </c>
      <c r="EP1240" s="4">
        <f t="shared" si="9"/>
        <v>0</v>
      </c>
      <c r="EQ1240" s="4">
        <f t="shared" si="10"/>
        <v>0.4534024379</v>
      </c>
      <c r="ER1240" s="4">
        <f t="shared" si="11"/>
        <v>0.1302428256</v>
      </c>
      <c r="ES1240" s="4">
        <f t="shared" si="12"/>
        <v>0.4009021979</v>
      </c>
      <c r="ET1240" s="4">
        <f t="shared" si="13"/>
        <v>0.1257894878</v>
      </c>
      <c r="EU1240" s="4">
        <f t="shared" si="14"/>
        <v>0.08</v>
      </c>
      <c r="EV1240" s="4">
        <f t="shared" si="15"/>
        <v>0.21</v>
      </c>
      <c r="EW1240" s="4">
        <f t="shared" si="16"/>
        <v>0.05</v>
      </c>
      <c r="EX1240" s="4">
        <f t="shared" si="17"/>
        <v>0.41</v>
      </c>
      <c r="EY1240" s="4">
        <f t="shared" si="18"/>
        <v>0.19</v>
      </c>
      <c r="EZ1240" s="4">
        <f t="shared" si="19"/>
        <v>1.360675091</v>
      </c>
      <c r="FA1240" s="4">
        <f t="shared" si="20"/>
        <v>0.8454349684</v>
      </c>
      <c r="FB1240" s="4">
        <f t="shared" si="21"/>
        <v>0.8297773436</v>
      </c>
      <c r="FC1240" s="4">
        <f t="shared" si="22"/>
        <v>0.05556310284</v>
      </c>
      <c r="FD1240" s="4">
        <f t="shared" si="23"/>
        <v>0</v>
      </c>
      <c r="FE1240" s="4">
        <f t="shared" si="24"/>
        <v>0.1025675859</v>
      </c>
      <c r="FF1240" s="4">
        <f t="shared" si="25"/>
        <v>0</v>
      </c>
      <c r="FG1240" s="4">
        <f t="shared" si="26"/>
        <v>0</v>
      </c>
      <c r="FH1240" s="4">
        <f t="shared" si="27"/>
        <v>0</v>
      </c>
      <c r="FI1240" s="4">
        <f t="shared" si="28"/>
        <v>0.07485396006</v>
      </c>
      <c r="FJ1240" s="4">
        <f t="shared" si="29"/>
        <v>0.3416655346</v>
      </c>
      <c r="FK1240" s="4">
        <f t="shared" si="30"/>
        <v>0.003939682108</v>
      </c>
      <c r="FL1240" s="4">
        <f t="shared" si="31"/>
        <v>0.008830321967</v>
      </c>
      <c r="FM1240" s="4">
        <f t="shared" si="32"/>
        <v>0</v>
      </c>
      <c r="FN1240" s="4">
        <f t="shared" si="33"/>
        <v>0.03274011683</v>
      </c>
      <c r="FO1240" s="4">
        <f t="shared" si="34"/>
        <v>0.06629534031</v>
      </c>
      <c r="FP1240" s="4">
        <f t="shared" si="35"/>
        <v>0.3135443554</v>
      </c>
      <c r="FQ1240" s="4">
        <f t="shared" si="36"/>
        <v>1</v>
      </c>
      <c r="FR1240" s="4">
        <v>73.61</v>
      </c>
    </row>
    <row r="1241" ht="15.75" customHeight="1">
      <c r="A1241" s="4" t="s">
        <v>166</v>
      </c>
      <c r="B1241" s="4" t="s">
        <v>3547</v>
      </c>
      <c r="C1241" s="4" t="s">
        <v>3548</v>
      </c>
      <c r="D1241" s="4" t="s">
        <v>3632</v>
      </c>
      <c r="E1241" s="4" t="s">
        <v>3633</v>
      </c>
      <c r="F1241" s="4">
        <v>390.161246129</v>
      </c>
      <c r="G1241" s="4">
        <v>106.25</v>
      </c>
      <c r="H1241" s="4">
        <v>58.9375</v>
      </c>
      <c r="I1241" s="4">
        <v>40.0</v>
      </c>
      <c r="J1241" s="4">
        <v>32.0625</v>
      </c>
      <c r="K1241" s="4">
        <v>56.625</v>
      </c>
      <c r="L1241" s="4">
        <v>96.5</v>
      </c>
      <c r="M1241" s="4">
        <v>8.66938400268555</v>
      </c>
      <c r="N1241" s="4">
        <v>379.171844482422</v>
      </c>
      <c r="O1241" s="4">
        <v>86.0394188746252</v>
      </c>
      <c r="P1241" s="4">
        <v>0.0</v>
      </c>
      <c r="Q1241" s="4">
        <v>0.0</v>
      </c>
      <c r="R1241" s="4">
        <v>0.0</v>
      </c>
      <c r="S1241" s="4">
        <v>87.8125</v>
      </c>
      <c r="T1241" s="4">
        <v>278.75</v>
      </c>
      <c r="U1241" s="4">
        <v>23.8125</v>
      </c>
      <c r="V1241" s="4">
        <v>1538.06292026897</v>
      </c>
      <c r="W1241" s="4">
        <v>14.1242347102145</v>
      </c>
      <c r="X1241" s="4">
        <v>30.0</v>
      </c>
      <c r="Y1241" s="4">
        <v>198128.9002</v>
      </c>
      <c r="Z1241" s="4">
        <v>72.82</v>
      </c>
      <c r="AA1241" s="4">
        <v>30.71</v>
      </c>
      <c r="AB1241" s="4">
        <v>30.71</v>
      </c>
      <c r="AC1241" s="4">
        <v>0.0</v>
      </c>
      <c r="AD1241" s="4">
        <v>0.73</v>
      </c>
      <c r="AE1241" s="4">
        <v>39.65</v>
      </c>
      <c r="AF1241" s="4">
        <v>1.73</v>
      </c>
      <c r="AG1241" s="4">
        <v>11.4</v>
      </c>
      <c r="AH1241" s="4">
        <v>3.6</v>
      </c>
      <c r="AI1241" s="4">
        <v>0.5</v>
      </c>
      <c r="AJ1241" s="4">
        <v>0.0</v>
      </c>
      <c r="AK1241" s="4">
        <v>0.0</v>
      </c>
      <c r="AL1241" s="4">
        <v>0.0</v>
      </c>
      <c r="AM1241" s="4">
        <v>0.0</v>
      </c>
      <c r="AN1241" s="4">
        <v>0.0</v>
      </c>
      <c r="AO1241" s="4">
        <v>0.0</v>
      </c>
      <c r="AP1241" s="4">
        <v>0.0</v>
      </c>
      <c r="AQ1241" s="4">
        <v>0.0</v>
      </c>
      <c r="AR1241" s="4">
        <v>4.01</v>
      </c>
      <c r="AS1241" s="4">
        <v>0.0</v>
      </c>
      <c r="AT1241" s="4">
        <v>1.05</v>
      </c>
      <c r="AU1241" s="4">
        <v>0.0</v>
      </c>
      <c r="AV1241" s="4">
        <v>0.0</v>
      </c>
      <c r="AW1241" s="4">
        <v>0.0</v>
      </c>
      <c r="AX1241" s="4">
        <v>0.0</v>
      </c>
      <c r="AY1241" s="4">
        <v>0.0</v>
      </c>
      <c r="AZ1241" s="4">
        <v>2.1</v>
      </c>
      <c r="BA1241" s="4">
        <v>0.0</v>
      </c>
      <c r="BB1241" s="4">
        <v>29.6</v>
      </c>
      <c r="BC1241" s="4">
        <v>0.0</v>
      </c>
      <c r="BD1241" s="4">
        <v>0.0</v>
      </c>
      <c r="BE1241" s="4">
        <v>0.0</v>
      </c>
      <c r="BF1241" s="4">
        <v>0.0</v>
      </c>
      <c r="BG1241" s="4">
        <v>0.0</v>
      </c>
      <c r="BH1241" s="4">
        <v>2.0</v>
      </c>
      <c r="BI1241" s="4">
        <v>0.0</v>
      </c>
      <c r="BJ1241" s="4">
        <v>1.02</v>
      </c>
      <c r="BK1241" s="4">
        <v>0.0</v>
      </c>
      <c r="BL1241" s="4">
        <v>0.0</v>
      </c>
      <c r="BM1241" s="4">
        <v>0.0</v>
      </c>
      <c r="BN1241" s="4">
        <v>0.0</v>
      </c>
      <c r="BO1241" s="4">
        <v>0.0</v>
      </c>
      <c r="BP1241" s="4">
        <v>0.0</v>
      </c>
      <c r="BQ1241" s="4">
        <v>0.0</v>
      </c>
      <c r="BR1241" s="4">
        <v>0.0</v>
      </c>
      <c r="BS1241" s="4">
        <v>0.0</v>
      </c>
      <c r="BT1241" s="4">
        <v>0.0</v>
      </c>
      <c r="BU1241" s="4">
        <v>0.0</v>
      </c>
      <c r="BV1241" s="4">
        <v>0.0</v>
      </c>
      <c r="BW1241" s="4">
        <v>0.0</v>
      </c>
      <c r="BX1241" s="4">
        <v>0.0</v>
      </c>
      <c r="BY1241" s="4">
        <v>0.0</v>
      </c>
      <c r="BZ1241" s="4">
        <v>0.0</v>
      </c>
      <c r="CA1241" s="4">
        <v>0.0</v>
      </c>
      <c r="CB1241" s="4">
        <v>0.0</v>
      </c>
      <c r="CC1241" s="4">
        <v>1.13</v>
      </c>
      <c r="CD1241" s="4">
        <v>0.0</v>
      </c>
      <c r="CE1241" s="4">
        <v>7.23</v>
      </c>
      <c r="CF1241" s="4">
        <v>2.83</v>
      </c>
      <c r="CG1241" s="4">
        <v>0.0</v>
      </c>
      <c r="CH1241" s="4">
        <v>5.44</v>
      </c>
      <c r="CI1241" s="4">
        <v>0.0</v>
      </c>
      <c r="CJ1241" s="4">
        <v>1.47</v>
      </c>
      <c r="CK1241" s="4">
        <v>0.0</v>
      </c>
      <c r="CL1241" s="4">
        <v>0.0</v>
      </c>
      <c r="CM1241" s="4">
        <v>0.0</v>
      </c>
      <c r="CN1241" s="4">
        <v>0.0</v>
      </c>
      <c r="CO1241" s="4">
        <v>1.14</v>
      </c>
      <c r="CP1241" s="4">
        <v>0.0</v>
      </c>
      <c r="CQ1241" s="4">
        <v>0.0</v>
      </c>
      <c r="CR1241" s="4">
        <v>13.8</v>
      </c>
      <c r="CS1241" s="4">
        <v>0.0</v>
      </c>
      <c r="CT1241" s="4">
        <v>52.0</v>
      </c>
      <c r="CU1241" s="4">
        <v>66.0</v>
      </c>
      <c r="CV1241" s="4" t="s">
        <v>3632</v>
      </c>
      <c r="CW1241" s="4">
        <v>390.16</v>
      </c>
      <c r="CX1241" s="4">
        <v>0.16</v>
      </c>
      <c r="CY1241" s="4">
        <v>0.18</v>
      </c>
      <c r="CZ1241" s="4">
        <v>0.0</v>
      </c>
      <c r="DA1241" s="4">
        <v>0.06</v>
      </c>
      <c r="DB1241" s="4">
        <v>0.0</v>
      </c>
      <c r="DC1241" s="4">
        <v>0.0</v>
      </c>
      <c r="DD1241" s="4">
        <v>0.0</v>
      </c>
      <c r="DE1241" s="4">
        <v>0.23</v>
      </c>
      <c r="DF1241" s="4">
        <v>0.0</v>
      </c>
      <c r="DG1241" s="4">
        <v>0.0</v>
      </c>
      <c r="DH1241" s="4">
        <v>0.0</v>
      </c>
      <c r="DI1241" s="4">
        <v>0.0</v>
      </c>
      <c r="DJ1241" s="4">
        <v>0.0</v>
      </c>
      <c r="DK1241" s="4">
        <v>0.0</v>
      </c>
      <c r="DL1241" s="4">
        <v>0.0</v>
      </c>
      <c r="DM1241" s="4">
        <v>0.26</v>
      </c>
      <c r="DN1241" s="4">
        <v>0.0</v>
      </c>
      <c r="DO1241" s="4">
        <v>0.05</v>
      </c>
      <c r="DP1241" s="4">
        <v>0.05</v>
      </c>
      <c r="DQ1241" s="4">
        <v>0.01</v>
      </c>
      <c r="DR1241" s="4">
        <v>0.0</v>
      </c>
      <c r="DS1241" s="4">
        <v>0.0</v>
      </c>
      <c r="DT1241" s="4">
        <v>0.0</v>
      </c>
      <c r="DU1241" s="4">
        <v>0.0</v>
      </c>
      <c r="DV1241" s="4">
        <v>0.0</v>
      </c>
      <c r="DW1241" s="4">
        <v>0.0</v>
      </c>
      <c r="DX1241" s="4" t="s">
        <v>3632</v>
      </c>
      <c r="DY1241" s="4" t="s">
        <v>3634</v>
      </c>
      <c r="DZ1241" s="4" t="s">
        <v>2932</v>
      </c>
      <c r="EA1241" s="4" t="s">
        <v>2932</v>
      </c>
      <c r="EB1241" s="4">
        <v>390.161246129</v>
      </c>
      <c r="EC1241" s="6">
        <v>12.330581418374</v>
      </c>
      <c r="ED1241" s="7">
        <v>0.03</v>
      </c>
      <c r="EE1241" s="4" t="s">
        <v>3632</v>
      </c>
      <c r="EF1241" s="4" t="s">
        <v>3548</v>
      </c>
      <c r="EG1241" s="4" t="s">
        <v>3633</v>
      </c>
      <c r="EH1241" s="4">
        <f t="shared" si="1"/>
        <v>2720.803353</v>
      </c>
      <c r="EI1241" s="4">
        <f t="shared" si="2"/>
        <v>1.103333333</v>
      </c>
      <c r="EJ1241" s="4">
        <f t="shared" si="3"/>
        <v>3001.953033</v>
      </c>
      <c r="EK1241" s="4">
        <f t="shared" si="4"/>
        <v>0.4912112057</v>
      </c>
      <c r="EL1241" s="4">
        <f t="shared" si="5"/>
        <v>0.2128536116</v>
      </c>
      <c r="EM1241" s="4">
        <f t="shared" si="6"/>
        <v>0.735483871</v>
      </c>
      <c r="EN1241" s="4">
        <f t="shared" si="7"/>
        <v>0.2322580645</v>
      </c>
      <c r="EO1241" s="4">
        <f t="shared" si="8"/>
        <v>0.03225806452</v>
      </c>
      <c r="EP1241" s="4">
        <f t="shared" si="9"/>
        <v>0</v>
      </c>
      <c r="EQ1241" s="4">
        <f t="shared" si="10"/>
        <v>0.4217248009</v>
      </c>
      <c r="ER1241" s="4">
        <f t="shared" si="11"/>
        <v>0.5444932711</v>
      </c>
      <c r="ES1241" s="4">
        <f t="shared" si="12"/>
        <v>0.02375720956</v>
      </c>
      <c r="ET1241" s="4">
        <f t="shared" si="13"/>
        <v>0.1866407818</v>
      </c>
      <c r="EU1241" s="4">
        <f t="shared" si="14"/>
        <v>0.24</v>
      </c>
      <c r="EV1241" s="4">
        <f t="shared" si="15"/>
        <v>0.23</v>
      </c>
      <c r="EW1241" s="4">
        <f t="shared" si="16"/>
        <v>0.06</v>
      </c>
      <c r="EX1241" s="4">
        <f t="shared" si="17"/>
        <v>0.31</v>
      </c>
      <c r="EY1241" s="4">
        <f t="shared" si="18"/>
        <v>0</v>
      </c>
      <c r="EZ1241" s="4">
        <f t="shared" si="19"/>
        <v>1.212404766</v>
      </c>
      <c r="FA1241" s="4">
        <f t="shared" si="20"/>
        <v>0.7533094358</v>
      </c>
      <c r="FB1241" s="4">
        <f t="shared" si="21"/>
        <v>0.03160380879</v>
      </c>
      <c r="FC1241" s="4">
        <f t="shared" si="22"/>
        <v>0</v>
      </c>
      <c r="FD1241" s="4">
        <f t="shared" si="23"/>
        <v>0.04577822991</v>
      </c>
      <c r="FE1241" s="4">
        <f t="shared" si="24"/>
        <v>0.4301700334</v>
      </c>
      <c r="FF1241" s="4">
        <f t="shared" si="25"/>
        <v>0.01482342683</v>
      </c>
      <c r="FG1241" s="4">
        <f t="shared" si="26"/>
        <v>0.0290655428</v>
      </c>
      <c r="FH1241" s="4">
        <f t="shared" si="27"/>
        <v>0</v>
      </c>
      <c r="FI1241" s="4">
        <f t="shared" si="28"/>
        <v>0</v>
      </c>
      <c r="FJ1241" s="4">
        <f t="shared" si="29"/>
        <v>0</v>
      </c>
      <c r="FK1241" s="4">
        <f t="shared" si="30"/>
        <v>0</v>
      </c>
      <c r="FL1241" s="4">
        <f t="shared" si="31"/>
        <v>0</v>
      </c>
      <c r="FM1241" s="4">
        <f t="shared" si="32"/>
        <v>0</v>
      </c>
      <c r="FN1241" s="4">
        <f t="shared" si="33"/>
        <v>0.162621712</v>
      </c>
      <c r="FO1241" s="4">
        <f t="shared" si="34"/>
        <v>0.1004214504</v>
      </c>
      <c r="FP1241" s="4">
        <f t="shared" si="35"/>
        <v>0.2171196047</v>
      </c>
      <c r="FQ1241" s="4">
        <f t="shared" si="36"/>
        <v>1</v>
      </c>
      <c r="FR1241" s="4">
        <v>68.81</v>
      </c>
    </row>
    <row r="1242" ht="15.75" customHeight="1">
      <c r="A1242" s="4" t="s">
        <v>166</v>
      </c>
      <c r="B1242" s="4" t="s">
        <v>3547</v>
      </c>
      <c r="C1242" s="4" t="s">
        <v>3548</v>
      </c>
      <c r="D1242" s="4" t="s">
        <v>3635</v>
      </c>
      <c r="E1242" s="4" t="s">
        <v>3636</v>
      </c>
      <c r="F1242" s="4">
        <v>356.53556203</v>
      </c>
      <c r="G1242" s="4">
        <v>155.625</v>
      </c>
      <c r="H1242" s="4">
        <v>39.375</v>
      </c>
      <c r="I1242" s="4">
        <v>30.8125</v>
      </c>
      <c r="J1242" s="4">
        <v>19.5</v>
      </c>
      <c r="K1242" s="4">
        <v>27.875</v>
      </c>
      <c r="L1242" s="4">
        <v>83.4375</v>
      </c>
      <c r="M1242" s="4">
        <v>0.0</v>
      </c>
      <c r="N1242" s="4">
        <v>240.315048217773</v>
      </c>
      <c r="O1242" s="4">
        <v>52.6385505486531</v>
      </c>
      <c r="P1242" s="4">
        <v>162.5</v>
      </c>
      <c r="Q1242" s="4">
        <v>0.0</v>
      </c>
      <c r="R1242" s="4">
        <v>49.8125</v>
      </c>
      <c r="S1242" s="4">
        <v>97.4375</v>
      </c>
      <c r="T1242" s="4">
        <v>46.875</v>
      </c>
      <c r="U1242" s="4">
        <v>0.0</v>
      </c>
      <c r="V1242" s="4">
        <v>1465.8062423286</v>
      </c>
      <c r="W1242" s="4">
        <v>14.4195598807645</v>
      </c>
      <c r="X1242" s="4">
        <v>6.0</v>
      </c>
      <c r="Y1242" s="4">
        <v>28796.6058</v>
      </c>
      <c r="Z1242" s="4">
        <v>22.92</v>
      </c>
      <c r="AA1242" s="4">
        <v>3.22</v>
      </c>
      <c r="AB1242" s="4">
        <v>3.22</v>
      </c>
      <c r="AC1242" s="4">
        <v>0.0</v>
      </c>
      <c r="AD1242" s="4">
        <v>0.25</v>
      </c>
      <c r="AE1242" s="4">
        <v>5.39</v>
      </c>
      <c r="AF1242" s="4">
        <v>14.06</v>
      </c>
      <c r="AG1242" s="4">
        <v>10.2</v>
      </c>
      <c r="AH1242" s="4">
        <v>3.0</v>
      </c>
      <c r="AI1242" s="4">
        <v>0.0</v>
      </c>
      <c r="AJ1242" s="4">
        <v>0.0</v>
      </c>
      <c r="AK1242" s="4">
        <v>0.0</v>
      </c>
      <c r="AL1242" s="4">
        <v>0.0</v>
      </c>
      <c r="AM1242" s="4">
        <v>0.0</v>
      </c>
      <c r="AN1242" s="4">
        <v>0.0</v>
      </c>
      <c r="AO1242" s="4">
        <v>0.0</v>
      </c>
      <c r="AP1242" s="4">
        <v>0.0</v>
      </c>
      <c r="AQ1242" s="4">
        <v>0.0</v>
      </c>
      <c r="AR1242" s="4">
        <v>0.0</v>
      </c>
      <c r="AS1242" s="4">
        <v>0.0</v>
      </c>
      <c r="AT1242" s="4">
        <v>0.0</v>
      </c>
      <c r="AU1242" s="4">
        <v>0.0</v>
      </c>
      <c r="AV1242" s="4">
        <v>0.0</v>
      </c>
      <c r="AW1242" s="4">
        <v>0.0</v>
      </c>
      <c r="AX1242" s="4">
        <v>0.0</v>
      </c>
      <c r="AY1242" s="4">
        <v>0.0</v>
      </c>
      <c r="AZ1242" s="4">
        <v>0.0</v>
      </c>
      <c r="BA1242" s="4">
        <v>0.0</v>
      </c>
      <c r="BB1242" s="4">
        <v>3.0</v>
      </c>
      <c r="BC1242" s="4">
        <v>0.0</v>
      </c>
      <c r="BD1242" s="4">
        <v>0.0</v>
      </c>
      <c r="BE1242" s="4">
        <v>0.0</v>
      </c>
      <c r="BF1242" s="4">
        <v>0.0</v>
      </c>
      <c r="BG1242" s="4">
        <v>1.23</v>
      </c>
      <c r="BH1242" s="4">
        <v>0.0</v>
      </c>
      <c r="BI1242" s="4">
        <v>0.0</v>
      </c>
      <c r="BJ1242" s="4">
        <v>0.0</v>
      </c>
      <c r="BK1242" s="4">
        <v>0.0</v>
      </c>
      <c r="BL1242" s="4">
        <v>0.0</v>
      </c>
      <c r="BM1242" s="4">
        <v>0.0</v>
      </c>
      <c r="BN1242" s="4">
        <v>16.7</v>
      </c>
      <c r="BO1242" s="4">
        <v>0.0</v>
      </c>
      <c r="BP1242" s="4">
        <v>0.0</v>
      </c>
      <c r="BQ1242" s="4">
        <v>0.0</v>
      </c>
      <c r="BR1242" s="4">
        <v>0.0</v>
      </c>
      <c r="BS1242" s="4">
        <v>0.0</v>
      </c>
      <c r="BT1242" s="4">
        <v>0.0</v>
      </c>
      <c r="BU1242" s="4">
        <v>0.0</v>
      </c>
      <c r="BV1242" s="4">
        <v>0.0</v>
      </c>
      <c r="BW1242" s="4">
        <v>0.0</v>
      </c>
      <c r="BX1242" s="4">
        <v>0.0</v>
      </c>
      <c r="BY1242" s="4">
        <v>0.0</v>
      </c>
      <c r="BZ1242" s="4">
        <v>0.0</v>
      </c>
      <c r="CA1242" s="4">
        <v>0.0</v>
      </c>
      <c r="CB1242" s="4">
        <v>0.0</v>
      </c>
      <c r="CC1242" s="4">
        <v>0.0</v>
      </c>
      <c r="CD1242" s="4">
        <v>0.0</v>
      </c>
      <c r="CE1242" s="4">
        <v>0.0</v>
      </c>
      <c r="CF1242" s="4">
        <v>0.0</v>
      </c>
      <c r="CG1242" s="4">
        <v>0.0</v>
      </c>
      <c r="CH1242" s="4">
        <v>0.0</v>
      </c>
      <c r="CI1242" s="4">
        <v>0.0</v>
      </c>
      <c r="CJ1242" s="4">
        <v>0.0</v>
      </c>
      <c r="CK1242" s="4">
        <v>0.0</v>
      </c>
      <c r="CL1242" s="4">
        <v>0.0</v>
      </c>
      <c r="CM1242" s="4">
        <v>0.0</v>
      </c>
      <c r="CN1242" s="4">
        <v>0.0</v>
      </c>
      <c r="CO1242" s="4">
        <v>0.0</v>
      </c>
      <c r="CP1242" s="4">
        <v>0.95</v>
      </c>
      <c r="CQ1242" s="4">
        <v>0.0</v>
      </c>
      <c r="CR1242" s="4">
        <v>1.04</v>
      </c>
      <c r="CS1242" s="4">
        <v>0.0</v>
      </c>
      <c r="CT1242" s="4">
        <v>4.0</v>
      </c>
      <c r="CU1242" s="4">
        <v>4.8</v>
      </c>
      <c r="CV1242" s="4" t="s">
        <v>3635</v>
      </c>
      <c r="CW1242" s="4">
        <v>356.54</v>
      </c>
      <c r="CX1242" s="4">
        <v>0.59</v>
      </c>
      <c r="CY1242" s="4">
        <v>0.04</v>
      </c>
      <c r="CZ1242" s="4">
        <v>0.0</v>
      </c>
      <c r="DA1242" s="4">
        <v>0.0</v>
      </c>
      <c r="DB1242" s="4">
        <v>0.0</v>
      </c>
      <c r="DC1242" s="4">
        <v>0.0</v>
      </c>
      <c r="DD1242" s="4">
        <v>0.0</v>
      </c>
      <c r="DE1242" s="4">
        <v>0.0</v>
      </c>
      <c r="DF1242" s="4">
        <v>0.0</v>
      </c>
      <c r="DG1242" s="4">
        <v>0.0</v>
      </c>
      <c r="DH1242" s="4">
        <v>0.0</v>
      </c>
      <c r="DI1242" s="4">
        <v>0.0</v>
      </c>
      <c r="DJ1242" s="4">
        <v>0.0</v>
      </c>
      <c r="DK1242" s="4">
        <v>0.0</v>
      </c>
      <c r="DL1242" s="4">
        <v>0.0</v>
      </c>
      <c r="DM1242" s="4">
        <v>0.24</v>
      </c>
      <c r="DN1242" s="4">
        <v>0.0</v>
      </c>
      <c r="DO1242" s="4">
        <v>0.01</v>
      </c>
      <c r="DP1242" s="4">
        <v>0.0</v>
      </c>
      <c r="DQ1242" s="4">
        <v>0.0</v>
      </c>
      <c r="DR1242" s="4">
        <v>0.0</v>
      </c>
      <c r="DS1242" s="4">
        <v>0.0</v>
      </c>
      <c r="DT1242" s="4">
        <v>0.02</v>
      </c>
      <c r="DU1242" s="4">
        <v>0.0</v>
      </c>
      <c r="DV1242" s="4">
        <v>0.01</v>
      </c>
      <c r="DW1242" s="4">
        <v>0.08</v>
      </c>
      <c r="DX1242" s="4" t="s">
        <v>3635</v>
      </c>
      <c r="DY1242" s="4" t="s">
        <v>3637</v>
      </c>
      <c r="DZ1242" s="4" t="s">
        <v>2932</v>
      </c>
      <c r="EA1242" s="4" t="s">
        <v>2932</v>
      </c>
      <c r="EB1242" s="4">
        <v>356.53556203</v>
      </c>
      <c r="EC1242" s="6">
        <v>61.592487481</v>
      </c>
      <c r="ED1242" s="7">
        <v>0.17</v>
      </c>
      <c r="EE1242" s="4" t="s">
        <v>3635</v>
      </c>
      <c r="EF1242" s="4" t="s">
        <v>3548</v>
      </c>
      <c r="EG1242" s="4" t="s">
        <v>3636</v>
      </c>
      <c r="EH1242" s="4">
        <f t="shared" si="1"/>
        <v>1256.396414</v>
      </c>
      <c r="EI1242" s="4">
        <f t="shared" si="2"/>
        <v>4.775</v>
      </c>
      <c r="EJ1242" s="4">
        <f t="shared" si="3"/>
        <v>5999.292875</v>
      </c>
      <c r="EK1242" s="4">
        <f t="shared" si="4"/>
        <v>0.9131762653</v>
      </c>
      <c r="EL1242" s="4">
        <f t="shared" si="5"/>
        <v>0.5759162304</v>
      </c>
      <c r="EM1242" s="4">
        <f t="shared" si="6"/>
        <v>0.7727272727</v>
      </c>
      <c r="EN1242" s="4">
        <f t="shared" si="7"/>
        <v>0.2272727273</v>
      </c>
      <c r="EO1242" s="4">
        <f t="shared" si="8"/>
        <v>0</v>
      </c>
      <c r="EP1242" s="4">
        <f t="shared" si="9"/>
        <v>0</v>
      </c>
      <c r="EQ1242" s="4">
        <f t="shared" si="10"/>
        <v>0.1404886562</v>
      </c>
      <c r="ER1242" s="4">
        <f t="shared" si="11"/>
        <v>0.2351657941</v>
      </c>
      <c r="ES1242" s="4">
        <f t="shared" si="12"/>
        <v>0.6134380454</v>
      </c>
      <c r="ET1242" s="4">
        <f t="shared" si="13"/>
        <v>0.06428531244</v>
      </c>
      <c r="EU1242" s="4">
        <f t="shared" si="14"/>
        <v>0.04</v>
      </c>
      <c r="EV1242" s="4">
        <f t="shared" si="15"/>
        <v>0</v>
      </c>
      <c r="EW1242" s="4">
        <f t="shared" si="16"/>
        <v>0.01</v>
      </c>
      <c r="EX1242" s="4">
        <f t="shared" si="17"/>
        <v>0.24</v>
      </c>
      <c r="EY1242" s="4">
        <f t="shared" si="18"/>
        <v>0.02</v>
      </c>
      <c r="EZ1242" s="4">
        <f t="shared" si="19"/>
        <v>0.5955551203</v>
      </c>
      <c r="FA1242" s="4">
        <f t="shared" si="20"/>
        <v>0.3700392017</v>
      </c>
      <c r="FB1242" s="4">
        <f t="shared" si="21"/>
        <v>0.1727527182</v>
      </c>
      <c r="FC1242" s="4">
        <f t="shared" si="22"/>
        <v>0</v>
      </c>
      <c r="FD1242" s="4">
        <f t="shared" si="23"/>
        <v>0</v>
      </c>
      <c r="FE1242" s="4">
        <f t="shared" si="24"/>
        <v>0.1308900524</v>
      </c>
      <c r="FF1242" s="4">
        <f t="shared" si="25"/>
        <v>0.05366492147</v>
      </c>
      <c r="FG1242" s="4">
        <f t="shared" si="26"/>
        <v>0</v>
      </c>
      <c r="FH1242" s="4">
        <f t="shared" si="27"/>
        <v>0</v>
      </c>
      <c r="FI1242" s="4">
        <f t="shared" si="28"/>
        <v>0</v>
      </c>
      <c r="FJ1242" s="4">
        <f t="shared" si="29"/>
        <v>0.7286212914</v>
      </c>
      <c r="FK1242" s="4">
        <f t="shared" si="30"/>
        <v>0</v>
      </c>
      <c r="FL1242" s="4">
        <f t="shared" si="31"/>
        <v>0</v>
      </c>
      <c r="FM1242" s="4">
        <f t="shared" si="32"/>
        <v>0</v>
      </c>
      <c r="FN1242" s="4">
        <f t="shared" si="33"/>
        <v>0</v>
      </c>
      <c r="FO1242" s="4">
        <f t="shared" si="34"/>
        <v>0</v>
      </c>
      <c r="FP1242" s="4">
        <f t="shared" si="35"/>
        <v>0.08682373473</v>
      </c>
      <c r="FQ1242" s="4">
        <f t="shared" si="36"/>
        <v>1</v>
      </c>
      <c r="FR1242" s="4">
        <v>22.92</v>
      </c>
    </row>
    <row r="1243" ht="15.75" customHeight="1">
      <c r="A1243" s="4" t="s">
        <v>166</v>
      </c>
      <c r="B1243" s="4" t="s">
        <v>3547</v>
      </c>
      <c r="C1243" s="4" t="s">
        <v>3548</v>
      </c>
      <c r="D1243" s="4" t="s">
        <v>3638</v>
      </c>
      <c r="E1243" s="4" t="s">
        <v>3639</v>
      </c>
      <c r="F1243" s="4">
        <v>327.470959426</v>
      </c>
      <c r="G1243" s="4">
        <v>110.375</v>
      </c>
      <c r="H1243" s="4">
        <v>76.125</v>
      </c>
      <c r="I1243" s="4">
        <v>35.1875</v>
      </c>
      <c r="J1243" s="4">
        <v>21.9375</v>
      </c>
      <c r="K1243" s="4">
        <v>34.125</v>
      </c>
      <c r="L1243" s="4">
        <v>49.5</v>
      </c>
      <c r="M1243" s="4">
        <v>0.0</v>
      </c>
      <c r="N1243" s="4">
        <v>246.144256591797</v>
      </c>
      <c r="O1243" s="4">
        <v>58.8907263343706</v>
      </c>
      <c r="P1243" s="4">
        <v>25.8125</v>
      </c>
      <c r="Q1243" s="4">
        <v>0.0</v>
      </c>
      <c r="R1243" s="4">
        <v>75.75</v>
      </c>
      <c r="S1243" s="4">
        <v>11.3125</v>
      </c>
      <c r="T1243" s="4">
        <v>203.5625</v>
      </c>
      <c r="U1243" s="4">
        <v>10.8125</v>
      </c>
      <c r="V1243" s="4">
        <v>1507.55919923737</v>
      </c>
      <c r="W1243" s="4">
        <v>14.2245166825548</v>
      </c>
      <c r="X1243" s="4">
        <v>25.0</v>
      </c>
      <c r="Y1243" s="4">
        <v>163337.3889</v>
      </c>
      <c r="Z1243" s="4">
        <v>43.69</v>
      </c>
      <c r="AA1243" s="4">
        <v>29.28</v>
      </c>
      <c r="AB1243" s="4">
        <v>29.28</v>
      </c>
      <c r="AC1243" s="4">
        <v>0.0</v>
      </c>
      <c r="AD1243" s="4">
        <v>2.47</v>
      </c>
      <c r="AE1243" s="4">
        <v>10.81</v>
      </c>
      <c r="AF1243" s="4">
        <v>1.13</v>
      </c>
      <c r="AG1243" s="4">
        <v>70.9</v>
      </c>
      <c r="AH1243" s="4">
        <v>0.0</v>
      </c>
      <c r="AI1243" s="4">
        <v>1.0</v>
      </c>
      <c r="AJ1243" s="4">
        <v>0.8</v>
      </c>
      <c r="AK1243" s="4">
        <v>2.26</v>
      </c>
      <c r="AL1243" s="4">
        <v>0.0</v>
      </c>
      <c r="AM1243" s="4">
        <v>0.0</v>
      </c>
      <c r="AN1243" s="4">
        <v>0.0</v>
      </c>
      <c r="AO1243" s="4">
        <v>0.0</v>
      </c>
      <c r="AP1243" s="4">
        <v>0.0</v>
      </c>
      <c r="AQ1243" s="4">
        <v>0.0</v>
      </c>
      <c r="AR1243" s="4">
        <v>0.0</v>
      </c>
      <c r="AS1243" s="4">
        <v>0.0</v>
      </c>
      <c r="AT1243" s="4">
        <v>0.0</v>
      </c>
      <c r="AU1243" s="4">
        <v>0.0</v>
      </c>
      <c r="AV1243" s="4">
        <v>0.0</v>
      </c>
      <c r="AW1243" s="4">
        <v>0.0</v>
      </c>
      <c r="AX1243" s="4">
        <v>0.0</v>
      </c>
      <c r="AY1243" s="4">
        <v>0.0</v>
      </c>
      <c r="AZ1243" s="4">
        <v>0.0</v>
      </c>
      <c r="BA1243" s="4">
        <v>0.0</v>
      </c>
      <c r="BB1243" s="4">
        <v>3.49</v>
      </c>
      <c r="BC1243" s="4">
        <v>0.0</v>
      </c>
      <c r="BD1243" s="4">
        <v>0.0</v>
      </c>
      <c r="BE1243" s="4">
        <v>0.0</v>
      </c>
      <c r="BF1243" s="4">
        <v>0.0</v>
      </c>
      <c r="BG1243" s="4">
        <v>0.0</v>
      </c>
      <c r="BH1243" s="4">
        <v>1.12</v>
      </c>
      <c r="BI1243" s="4">
        <v>2.1</v>
      </c>
      <c r="BJ1243" s="4">
        <v>0.0</v>
      </c>
      <c r="BK1243" s="4">
        <v>0.0</v>
      </c>
      <c r="BL1243" s="4">
        <v>0.0</v>
      </c>
      <c r="BM1243" s="4">
        <v>10.81</v>
      </c>
      <c r="BN1243" s="4">
        <v>2.95</v>
      </c>
      <c r="BO1243" s="4">
        <v>0.0</v>
      </c>
      <c r="BP1243" s="4">
        <v>0.0</v>
      </c>
      <c r="BQ1243" s="4">
        <v>0.0</v>
      </c>
      <c r="BR1243" s="4">
        <v>0.0</v>
      </c>
      <c r="BS1243" s="4">
        <v>0.0</v>
      </c>
      <c r="BT1243" s="4">
        <v>0.0</v>
      </c>
      <c r="BU1243" s="4">
        <v>0.0</v>
      </c>
      <c r="BV1243" s="4">
        <v>0.0</v>
      </c>
      <c r="BW1243" s="4">
        <v>0.0</v>
      </c>
      <c r="BX1243" s="4">
        <v>0.0</v>
      </c>
      <c r="BY1243" s="4">
        <v>0.0</v>
      </c>
      <c r="BZ1243" s="4">
        <v>0.0</v>
      </c>
      <c r="CA1243" s="4">
        <v>0.0</v>
      </c>
      <c r="CB1243" s="4">
        <v>0.0</v>
      </c>
      <c r="CC1243" s="4">
        <v>0.0</v>
      </c>
      <c r="CD1243" s="4">
        <v>0.0</v>
      </c>
      <c r="CE1243" s="4">
        <v>1.25</v>
      </c>
      <c r="CF1243" s="4">
        <v>0.0</v>
      </c>
      <c r="CG1243" s="4">
        <v>0.0</v>
      </c>
      <c r="CH1243" s="4">
        <v>2.47</v>
      </c>
      <c r="CI1243" s="4">
        <v>0.0</v>
      </c>
      <c r="CJ1243" s="4">
        <v>1.17</v>
      </c>
      <c r="CK1243" s="4">
        <v>0.0</v>
      </c>
      <c r="CL1243" s="4">
        <v>0.0</v>
      </c>
      <c r="CM1243" s="4">
        <v>0.0</v>
      </c>
      <c r="CN1243" s="4">
        <v>2.08</v>
      </c>
      <c r="CO1243" s="4">
        <v>1.33</v>
      </c>
      <c r="CP1243" s="4">
        <v>0.0</v>
      </c>
      <c r="CQ1243" s="4">
        <v>0.0</v>
      </c>
      <c r="CR1243" s="4">
        <v>12.66</v>
      </c>
      <c r="CS1243" s="4">
        <v>0.0</v>
      </c>
      <c r="CT1243" s="4">
        <v>19.0</v>
      </c>
      <c r="CU1243" s="4">
        <v>35.0</v>
      </c>
      <c r="CV1243" s="4" t="s">
        <v>3638</v>
      </c>
      <c r="CW1243" s="4">
        <v>327.47</v>
      </c>
      <c r="CX1243" s="4">
        <v>0.24</v>
      </c>
      <c r="CY1243" s="4">
        <v>0.02</v>
      </c>
      <c r="CZ1243" s="4">
        <v>0.0</v>
      </c>
      <c r="DA1243" s="4">
        <v>0.01</v>
      </c>
      <c r="DB1243" s="4">
        <v>0.02</v>
      </c>
      <c r="DC1243" s="4">
        <v>0.0</v>
      </c>
      <c r="DD1243" s="4">
        <v>0.0</v>
      </c>
      <c r="DE1243" s="4">
        <v>0.31</v>
      </c>
      <c r="DF1243" s="4">
        <v>0.0</v>
      </c>
      <c r="DG1243" s="4">
        <v>0.0</v>
      </c>
      <c r="DH1243" s="4">
        <v>0.0</v>
      </c>
      <c r="DI1243" s="4">
        <v>0.0</v>
      </c>
      <c r="DJ1243" s="4">
        <v>0.0</v>
      </c>
      <c r="DK1243" s="4">
        <v>0.0</v>
      </c>
      <c r="DL1243" s="4">
        <v>0.0</v>
      </c>
      <c r="DM1243" s="4">
        <v>0.15</v>
      </c>
      <c r="DN1243" s="4">
        <v>0.0</v>
      </c>
      <c r="DO1243" s="4">
        <v>0.0</v>
      </c>
      <c r="DP1243" s="4">
        <v>0.15</v>
      </c>
      <c r="DQ1243" s="4">
        <v>0.0</v>
      </c>
      <c r="DR1243" s="4">
        <v>0.03</v>
      </c>
      <c r="DS1243" s="4">
        <v>0.0</v>
      </c>
      <c r="DT1243" s="4">
        <v>0.0</v>
      </c>
      <c r="DU1243" s="4">
        <v>0.0</v>
      </c>
      <c r="DV1243" s="4">
        <v>0.0</v>
      </c>
      <c r="DW1243" s="4">
        <v>0.07</v>
      </c>
      <c r="DX1243" s="4" t="s">
        <v>3638</v>
      </c>
      <c r="DY1243" s="4" t="s">
        <v>3640</v>
      </c>
      <c r="DZ1243" s="4" t="s">
        <v>2932</v>
      </c>
      <c r="EA1243" s="4" t="s">
        <v>2932</v>
      </c>
      <c r="EB1243" s="4">
        <v>327.470959426</v>
      </c>
      <c r="EC1243" s="6">
        <v>182.30491454684</v>
      </c>
      <c r="ED1243" s="7">
        <v>0.56</v>
      </c>
      <c r="EE1243" s="4" t="s">
        <v>3638</v>
      </c>
      <c r="EF1243" s="4" t="s">
        <v>3548</v>
      </c>
      <c r="EG1243" s="4" t="s">
        <v>3639</v>
      </c>
      <c r="EH1243" s="4">
        <f t="shared" si="1"/>
        <v>3738.553191</v>
      </c>
      <c r="EI1243" s="4">
        <f t="shared" si="2"/>
        <v>1.248285714</v>
      </c>
      <c r="EJ1243" s="4">
        <f t="shared" si="3"/>
        <v>4666.78254</v>
      </c>
      <c r="EK1243" s="4">
        <f t="shared" si="4"/>
        <v>0.5202563516</v>
      </c>
      <c r="EL1243" s="4">
        <f t="shared" si="5"/>
        <v>1.663996338</v>
      </c>
      <c r="EM1243" s="4">
        <f t="shared" si="6"/>
        <v>0.9752407153</v>
      </c>
      <c r="EN1243" s="4">
        <f t="shared" si="7"/>
        <v>0</v>
      </c>
      <c r="EO1243" s="4">
        <f t="shared" si="8"/>
        <v>0.01375515818</v>
      </c>
      <c r="EP1243" s="4">
        <f t="shared" si="9"/>
        <v>0.01100412655</v>
      </c>
      <c r="EQ1243" s="4">
        <f t="shared" si="10"/>
        <v>0.6701762417</v>
      </c>
      <c r="ER1243" s="4">
        <f t="shared" si="11"/>
        <v>0.2474250401</v>
      </c>
      <c r="ES1243" s="4">
        <f t="shared" si="12"/>
        <v>0.02586404211</v>
      </c>
      <c r="ET1243" s="4">
        <f t="shared" si="13"/>
        <v>0.1334164107</v>
      </c>
      <c r="EU1243" s="4">
        <f t="shared" si="14"/>
        <v>0.05</v>
      </c>
      <c r="EV1243" s="4">
        <f t="shared" si="15"/>
        <v>0.31</v>
      </c>
      <c r="EW1243" s="4">
        <f t="shared" si="16"/>
        <v>0</v>
      </c>
      <c r="EX1243" s="4">
        <f t="shared" si="17"/>
        <v>0.33</v>
      </c>
      <c r="EY1243" s="4">
        <f t="shared" si="18"/>
        <v>0</v>
      </c>
      <c r="EZ1243" s="4">
        <f t="shared" si="19"/>
        <v>0.878712004</v>
      </c>
      <c r="FA1243" s="4">
        <f t="shared" si="20"/>
        <v>0.5459744655</v>
      </c>
      <c r="FB1243" s="4">
        <f t="shared" si="21"/>
        <v>0.5567055927</v>
      </c>
      <c r="FC1243" s="4">
        <f t="shared" si="22"/>
        <v>0.05172808423</v>
      </c>
      <c r="FD1243" s="4">
        <f t="shared" si="23"/>
        <v>0</v>
      </c>
      <c r="FE1243" s="4">
        <f t="shared" si="24"/>
        <v>0.07988097963</v>
      </c>
      <c r="FF1243" s="4">
        <f t="shared" si="25"/>
        <v>0.04806591897</v>
      </c>
      <c r="FG1243" s="4">
        <f t="shared" si="26"/>
        <v>0.02563515679</v>
      </c>
      <c r="FH1243" s="4">
        <f t="shared" si="27"/>
        <v>0</v>
      </c>
      <c r="FI1243" s="4">
        <f t="shared" si="28"/>
        <v>0.2474250401</v>
      </c>
      <c r="FJ1243" s="4">
        <f t="shared" si="29"/>
        <v>0.06752117189</v>
      </c>
      <c r="FK1243" s="4">
        <f t="shared" si="30"/>
        <v>0</v>
      </c>
      <c r="FL1243" s="4">
        <f t="shared" si="31"/>
        <v>0</v>
      </c>
      <c r="FM1243" s="4">
        <f t="shared" si="32"/>
        <v>0</v>
      </c>
      <c r="FN1243" s="4">
        <f t="shared" si="33"/>
        <v>0.02861066606</v>
      </c>
      <c r="FO1243" s="4">
        <f t="shared" si="34"/>
        <v>0.08331425956</v>
      </c>
      <c r="FP1243" s="4">
        <f t="shared" si="35"/>
        <v>0.3678187228</v>
      </c>
      <c r="FQ1243" s="4">
        <f t="shared" si="36"/>
        <v>1</v>
      </c>
      <c r="FR1243" s="4">
        <v>43.69</v>
      </c>
    </row>
    <row r="1244" ht="15.75" customHeight="1">
      <c r="A1244" s="4" t="s">
        <v>166</v>
      </c>
      <c r="B1244" s="4" t="s">
        <v>3547</v>
      </c>
      <c r="C1244" s="4" t="s">
        <v>3548</v>
      </c>
      <c r="D1244" s="4" t="s">
        <v>3641</v>
      </c>
      <c r="E1244" s="4" t="s">
        <v>3642</v>
      </c>
      <c r="F1244" s="4">
        <v>609.185887066</v>
      </c>
      <c r="G1244" s="4">
        <v>266.6875</v>
      </c>
      <c r="H1244" s="4">
        <v>80.8125</v>
      </c>
      <c r="I1244" s="4">
        <v>68.1875</v>
      </c>
      <c r="J1244" s="4">
        <v>51.8125</v>
      </c>
      <c r="K1244" s="4">
        <v>72.1875</v>
      </c>
      <c r="L1244" s="4">
        <v>69.3125</v>
      </c>
      <c r="M1244" s="4">
        <v>0.0</v>
      </c>
      <c r="N1244" s="4">
        <v>261.118713378906</v>
      </c>
      <c r="O1244" s="4">
        <v>52.5980439935445</v>
      </c>
      <c r="P1244" s="4">
        <v>17.5625</v>
      </c>
      <c r="Q1244" s="4">
        <v>0.0</v>
      </c>
      <c r="R1244" s="4">
        <v>0.0</v>
      </c>
      <c r="S1244" s="4">
        <v>155.75</v>
      </c>
      <c r="T1244" s="4">
        <v>338.4375</v>
      </c>
      <c r="U1244" s="4">
        <v>97.25</v>
      </c>
      <c r="V1244" s="4">
        <v>1513.42324673991</v>
      </c>
      <c r="W1244" s="4">
        <v>14.2669955847623</v>
      </c>
      <c r="X1244" s="4">
        <v>68.0</v>
      </c>
      <c r="Y1244" s="4">
        <v>254881.6274</v>
      </c>
      <c r="Z1244" s="4">
        <v>118.46</v>
      </c>
      <c r="AA1244" s="4">
        <v>87.28</v>
      </c>
      <c r="AB1244" s="4">
        <v>87.28</v>
      </c>
      <c r="AC1244" s="4">
        <v>0.0</v>
      </c>
      <c r="AD1244" s="4">
        <v>3.53</v>
      </c>
      <c r="AE1244" s="4">
        <v>16.34</v>
      </c>
      <c r="AF1244" s="4">
        <v>11.31</v>
      </c>
      <c r="AG1244" s="4">
        <v>87.8</v>
      </c>
      <c r="AH1244" s="4">
        <v>10.8</v>
      </c>
      <c r="AI1244" s="4">
        <v>2.5</v>
      </c>
      <c r="AJ1244" s="4">
        <v>1.6</v>
      </c>
      <c r="AK1244" s="4">
        <v>3.54</v>
      </c>
      <c r="AL1244" s="4">
        <v>0.0</v>
      </c>
      <c r="AM1244" s="4">
        <v>0.0</v>
      </c>
      <c r="AN1244" s="4">
        <v>0.0</v>
      </c>
      <c r="AO1244" s="4">
        <v>0.0</v>
      </c>
      <c r="AP1244" s="4">
        <v>0.0</v>
      </c>
      <c r="AQ1244" s="4">
        <v>0.0</v>
      </c>
      <c r="AR1244" s="4">
        <v>9.24</v>
      </c>
      <c r="AS1244" s="4">
        <v>0.0</v>
      </c>
      <c r="AT1244" s="4">
        <v>0.0</v>
      </c>
      <c r="AU1244" s="4">
        <v>0.0</v>
      </c>
      <c r="AV1244" s="4">
        <v>0.0</v>
      </c>
      <c r="AW1244" s="4">
        <v>0.0</v>
      </c>
      <c r="AX1244" s="4">
        <v>0.0</v>
      </c>
      <c r="AY1244" s="4">
        <v>0.0</v>
      </c>
      <c r="AZ1244" s="4">
        <v>0.0</v>
      </c>
      <c r="BA1244" s="4">
        <v>0.0</v>
      </c>
      <c r="BB1244" s="4">
        <v>0.36</v>
      </c>
      <c r="BC1244" s="4">
        <v>0.0</v>
      </c>
      <c r="BD1244" s="4">
        <v>0.0</v>
      </c>
      <c r="BE1244" s="4">
        <v>0.0</v>
      </c>
      <c r="BF1244" s="4">
        <v>0.0</v>
      </c>
      <c r="BG1244" s="4">
        <v>0.0</v>
      </c>
      <c r="BH1244" s="4">
        <v>0.0</v>
      </c>
      <c r="BI1244" s="4">
        <v>0.0</v>
      </c>
      <c r="BJ1244" s="4">
        <v>0.0</v>
      </c>
      <c r="BK1244" s="4">
        <v>0.0</v>
      </c>
      <c r="BL1244" s="4">
        <v>0.0</v>
      </c>
      <c r="BM1244" s="4">
        <v>0.0</v>
      </c>
      <c r="BN1244" s="4">
        <v>16.54</v>
      </c>
      <c r="BO1244" s="4">
        <v>0.0</v>
      </c>
      <c r="BP1244" s="4">
        <v>0.68</v>
      </c>
      <c r="BQ1244" s="4">
        <v>0.0</v>
      </c>
      <c r="BR1244" s="4">
        <v>0.0</v>
      </c>
      <c r="BS1244" s="4">
        <v>0.0</v>
      </c>
      <c r="BT1244" s="4">
        <v>0.0</v>
      </c>
      <c r="BU1244" s="4">
        <v>0.0</v>
      </c>
      <c r="BV1244" s="4">
        <v>0.0</v>
      </c>
      <c r="BW1244" s="4">
        <v>0.0</v>
      </c>
      <c r="BX1244" s="4">
        <v>0.0</v>
      </c>
      <c r="BY1244" s="4">
        <v>0.0</v>
      </c>
      <c r="BZ1244" s="4">
        <v>0.0</v>
      </c>
      <c r="CA1244" s="4">
        <v>0.0</v>
      </c>
      <c r="CB1244" s="4">
        <v>0.0</v>
      </c>
      <c r="CC1244" s="4">
        <v>1.52</v>
      </c>
      <c r="CD1244" s="4">
        <v>2.04</v>
      </c>
      <c r="CE1244" s="4">
        <v>13.11</v>
      </c>
      <c r="CF1244" s="4">
        <v>4.08</v>
      </c>
      <c r="CG1244" s="4">
        <v>0.0</v>
      </c>
      <c r="CH1244" s="4">
        <v>7.35</v>
      </c>
      <c r="CI1244" s="4">
        <v>0.0</v>
      </c>
      <c r="CJ1244" s="4">
        <v>0.0</v>
      </c>
      <c r="CK1244" s="4">
        <v>4.6</v>
      </c>
      <c r="CL1244" s="4">
        <v>0.0</v>
      </c>
      <c r="CM1244" s="4">
        <v>6.04</v>
      </c>
      <c r="CN1244" s="4">
        <v>6.3</v>
      </c>
      <c r="CO1244" s="4">
        <v>3.76</v>
      </c>
      <c r="CP1244" s="4">
        <v>10.14</v>
      </c>
      <c r="CQ1244" s="4">
        <v>0.0</v>
      </c>
      <c r="CR1244" s="4">
        <v>29.16</v>
      </c>
      <c r="CS1244" s="4">
        <v>0.0</v>
      </c>
      <c r="CT1244" s="4">
        <v>30.0</v>
      </c>
      <c r="CU1244" s="4">
        <v>115.6</v>
      </c>
      <c r="CV1244" s="4" t="s">
        <v>3641</v>
      </c>
      <c r="CW1244" s="4">
        <v>609.19</v>
      </c>
      <c r="CX1244" s="4">
        <v>0.14</v>
      </c>
      <c r="CY1244" s="4">
        <v>0.12</v>
      </c>
      <c r="CZ1244" s="4">
        <v>0.0</v>
      </c>
      <c r="DA1244" s="4">
        <v>0.0</v>
      </c>
      <c r="DB1244" s="4">
        <v>0.0</v>
      </c>
      <c r="DC1244" s="4">
        <v>0.0</v>
      </c>
      <c r="DD1244" s="4">
        <v>0.0</v>
      </c>
      <c r="DE1244" s="4">
        <v>0.23</v>
      </c>
      <c r="DF1244" s="4">
        <v>0.0</v>
      </c>
      <c r="DG1244" s="4">
        <v>0.0</v>
      </c>
      <c r="DH1244" s="4">
        <v>0.0</v>
      </c>
      <c r="DI1244" s="4">
        <v>0.0</v>
      </c>
      <c r="DJ1244" s="4">
        <v>0.0</v>
      </c>
      <c r="DK1244" s="4">
        <v>0.0</v>
      </c>
      <c r="DL1244" s="4">
        <v>0.0</v>
      </c>
      <c r="DM1244" s="4">
        <v>0.26</v>
      </c>
      <c r="DN1244" s="4">
        <v>0.0</v>
      </c>
      <c r="DO1244" s="4">
        <v>0.03</v>
      </c>
      <c r="DP1244" s="4">
        <v>0.13</v>
      </c>
      <c r="DQ1244" s="4">
        <v>0.0</v>
      </c>
      <c r="DR1244" s="4">
        <v>0.0</v>
      </c>
      <c r="DS1244" s="4">
        <v>0.0</v>
      </c>
      <c r="DT1244" s="4">
        <v>0.04</v>
      </c>
      <c r="DU1244" s="4">
        <v>0.0</v>
      </c>
      <c r="DV1244" s="4">
        <v>0.0</v>
      </c>
      <c r="DW1244" s="4">
        <v>0.05</v>
      </c>
      <c r="DX1244" s="4" t="s">
        <v>3641</v>
      </c>
      <c r="DY1244" s="4" t="s">
        <v>3643</v>
      </c>
      <c r="DZ1244" s="4" t="s">
        <v>2932</v>
      </c>
      <c r="EA1244" s="4" t="s">
        <v>2932</v>
      </c>
      <c r="EB1244" s="4">
        <v>609.185887066</v>
      </c>
      <c r="EC1244" s="6">
        <v>263.0701509187</v>
      </c>
      <c r="ED1244" s="7">
        <v>0.43</v>
      </c>
      <c r="EE1244" s="4" t="s">
        <v>3641</v>
      </c>
      <c r="EF1244" s="4" t="s">
        <v>3548</v>
      </c>
      <c r="EG1244" s="4" t="s">
        <v>3642</v>
      </c>
      <c r="EH1244" s="4">
        <f t="shared" si="1"/>
        <v>2151.626097</v>
      </c>
      <c r="EI1244" s="4">
        <f t="shared" si="2"/>
        <v>1.024740484</v>
      </c>
      <c r="EJ1244" s="4">
        <f t="shared" si="3"/>
        <v>2204.858369</v>
      </c>
      <c r="EK1244" s="4">
        <f t="shared" si="4"/>
        <v>0.1782880297</v>
      </c>
      <c r="EL1244" s="4">
        <f t="shared" si="5"/>
        <v>0.8669593112</v>
      </c>
      <c r="EM1244" s="4">
        <f t="shared" si="6"/>
        <v>0.8549172347</v>
      </c>
      <c r="EN1244" s="4">
        <f t="shared" si="7"/>
        <v>0.1051606621</v>
      </c>
      <c r="EO1244" s="4">
        <f t="shared" si="8"/>
        <v>0.02434274586</v>
      </c>
      <c r="EP1244" s="4">
        <f t="shared" si="9"/>
        <v>0.01557935735</v>
      </c>
      <c r="EQ1244" s="4">
        <f t="shared" si="10"/>
        <v>0.7367887895</v>
      </c>
      <c r="ER1244" s="4">
        <f t="shared" si="11"/>
        <v>0.1379368563</v>
      </c>
      <c r="ES1244" s="4">
        <f t="shared" si="12"/>
        <v>0.09547526591</v>
      </c>
      <c r="ET1244" s="4">
        <f t="shared" si="13"/>
        <v>0.1944562448</v>
      </c>
      <c r="EU1244" s="4">
        <f t="shared" si="14"/>
        <v>0.12</v>
      </c>
      <c r="EV1244" s="4">
        <f t="shared" si="15"/>
        <v>0.23</v>
      </c>
      <c r="EW1244" s="4">
        <f t="shared" si="16"/>
        <v>0.03</v>
      </c>
      <c r="EX1244" s="4">
        <f t="shared" si="17"/>
        <v>0.39</v>
      </c>
      <c r="EY1244" s="4">
        <f t="shared" si="18"/>
        <v>0.04</v>
      </c>
      <c r="EZ1244" s="4">
        <f t="shared" si="19"/>
        <v>1.193636198</v>
      </c>
      <c r="FA1244" s="4">
        <f t="shared" si="20"/>
        <v>0.7416478689</v>
      </c>
      <c r="FB1244" s="4">
        <f t="shared" si="21"/>
        <v>0.4318388796</v>
      </c>
      <c r="FC1244" s="4">
        <f t="shared" si="22"/>
        <v>0.03241164622</v>
      </c>
      <c r="FD1244" s="4">
        <f t="shared" si="23"/>
        <v>0</v>
      </c>
      <c r="FE1244" s="4">
        <f t="shared" si="24"/>
        <v>0.003296099615</v>
      </c>
      <c r="FF1244" s="4">
        <f t="shared" si="25"/>
        <v>0</v>
      </c>
      <c r="FG1244" s="4">
        <f t="shared" si="26"/>
        <v>0</v>
      </c>
      <c r="FH1244" s="4">
        <f t="shared" si="27"/>
        <v>0</v>
      </c>
      <c r="FI1244" s="4">
        <f t="shared" si="28"/>
        <v>0</v>
      </c>
      <c r="FJ1244" s="4">
        <f t="shared" si="29"/>
        <v>0.1514374657</v>
      </c>
      <c r="FK1244" s="4">
        <f t="shared" si="30"/>
        <v>0.00622596594</v>
      </c>
      <c r="FL1244" s="4">
        <f t="shared" si="31"/>
        <v>0</v>
      </c>
      <c r="FM1244" s="4">
        <f t="shared" si="32"/>
        <v>0</v>
      </c>
      <c r="FN1244" s="4">
        <f t="shared" si="33"/>
        <v>0.1899835195</v>
      </c>
      <c r="FO1244" s="4">
        <f t="shared" si="34"/>
        <v>0.06729536715</v>
      </c>
      <c r="FP1244" s="4">
        <f t="shared" si="35"/>
        <v>0.5493499359</v>
      </c>
      <c r="FQ1244" s="4">
        <f t="shared" si="36"/>
        <v>1</v>
      </c>
      <c r="FR1244" s="4">
        <v>109.22</v>
      </c>
    </row>
    <row r="1245" ht="15.75" customHeight="1">
      <c r="A1245" s="4" t="s">
        <v>166</v>
      </c>
      <c r="B1245" s="4" t="s">
        <v>3547</v>
      </c>
      <c r="C1245" s="4" t="s">
        <v>3548</v>
      </c>
      <c r="D1245" s="4" t="s">
        <v>3644</v>
      </c>
      <c r="E1245" s="4" t="s">
        <v>526</v>
      </c>
      <c r="F1245" s="4">
        <v>347.173469794</v>
      </c>
      <c r="G1245" s="4">
        <v>168.0625</v>
      </c>
      <c r="H1245" s="4">
        <v>64.8125</v>
      </c>
      <c r="I1245" s="4">
        <v>48.6875</v>
      </c>
      <c r="J1245" s="4">
        <v>27.0</v>
      </c>
      <c r="K1245" s="4">
        <v>30.375</v>
      </c>
      <c r="L1245" s="4">
        <v>7.625</v>
      </c>
      <c r="M1245" s="4">
        <v>0.0</v>
      </c>
      <c r="N1245" s="4">
        <v>73.0271453857422</v>
      </c>
      <c r="O1245" s="4">
        <v>22.1239626568793</v>
      </c>
      <c r="P1245" s="4">
        <v>24.125</v>
      </c>
      <c r="Q1245" s="4">
        <v>0.0</v>
      </c>
      <c r="R1245" s="4">
        <v>118.375</v>
      </c>
      <c r="S1245" s="4">
        <v>0.0</v>
      </c>
      <c r="T1245" s="4">
        <v>111.0</v>
      </c>
      <c r="U1245" s="4">
        <v>93.0625</v>
      </c>
      <c r="V1245" s="4">
        <v>1500.4458460984</v>
      </c>
      <c r="W1245" s="4">
        <v>14.4136853487115</v>
      </c>
      <c r="X1245" s="4">
        <v>17.0</v>
      </c>
      <c r="Y1245" s="4">
        <v>625042.2377</v>
      </c>
      <c r="Z1245" s="4">
        <v>87.38</v>
      </c>
      <c r="AA1245" s="4">
        <v>65.38</v>
      </c>
      <c r="AB1245" s="4">
        <v>63.34</v>
      </c>
      <c r="AC1245" s="4">
        <v>2.04</v>
      </c>
      <c r="AD1245" s="4">
        <v>1.26</v>
      </c>
      <c r="AE1245" s="4">
        <v>14.18</v>
      </c>
      <c r="AF1245" s="4">
        <v>6.56</v>
      </c>
      <c r="AG1245" s="4">
        <v>217.9</v>
      </c>
      <c r="AH1245" s="4">
        <v>3.0</v>
      </c>
      <c r="AI1245" s="4">
        <v>0.8</v>
      </c>
      <c r="AJ1245" s="4">
        <v>0.8</v>
      </c>
      <c r="AK1245" s="4">
        <v>5.71</v>
      </c>
      <c r="AL1245" s="4">
        <v>0.0</v>
      </c>
      <c r="AM1245" s="4">
        <v>0.0</v>
      </c>
      <c r="AN1245" s="4">
        <v>0.0</v>
      </c>
      <c r="AO1245" s="4">
        <v>0.0</v>
      </c>
      <c r="AP1245" s="4">
        <v>0.0</v>
      </c>
      <c r="AQ1245" s="4">
        <v>0.0</v>
      </c>
      <c r="AR1245" s="4">
        <v>0.0</v>
      </c>
      <c r="AS1245" s="4">
        <v>0.0</v>
      </c>
      <c r="AT1245" s="4">
        <v>0.0</v>
      </c>
      <c r="AU1245" s="4">
        <v>0.0</v>
      </c>
      <c r="AV1245" s="4">
        <v>0.0</v>
      </c>
      <c r="AW1245" s="4">
        <v>0.0</v>
      </c>
      <c r="AX1245" s="4">
        <v>0.0</v>
      </c>
      <c r="AY1245" s="4">
        <v>0.0</v>
      </c>
      <c r="AZ1245" s="4">
        <v>0.0</v>
      </c>
      <c r="BA1245" s="4">
        <v>0.0</v>
      </c>
      <c r="BB1245" s="4">
        <v>0.7</v>
      </c>
      <c r="BC1245" s="4">
        <v>0.0</v>
      </c>
      <c r="BD1245" s="4">
        <v>0.0</v>
      </c>
      <c r="BE1245" s="4">
        <v>0.0</v>
      </c>
      <c r="BF1245" s="4">
        <v>0.0</v>
      </c>
      <c r="BG1245" s="4">
        <v>0.0</v>
      </c>
      <c r="BH1245" s="4">
        <v>0.0</v>
      </c>
      <c r="BI1245" s="4">
        <v>2.86</v>
      </c>
      <c r="BJ1245" s="4">
        <v>0.0</v>
      </c>
      <c r="BK1245" s="4">
        <v>0.0</v>
      </c>
      <c r="BL1245" s="4">
        <v>0.0</v>
      </c>
      <c r="BM1245" s="4">
        <v>28.87</v>
      </c>
      <c r="BN1245" s="4">
        <v>0.0</v>
      </c>
      <c r="BO1245" s="4">
        <v>0.0</v>
      </c>
      <c r="BP1245" s="4">
        <v>0.0</v>
      </c>
      <c r="BQ1245" s="4">
        <v>0.0</v>
      </c>
      <c r="BR1245" s="4">
        <v>0.0</v>
      </c>
      <c r="BS1245" s="4">
        <v>0.0</v>
      </c>
      <c r="BT1245" s="4">
        <v>0.0</v>
      </c>
      <c r="BU1245" s="4">
        <v>0.0</v>
      </c>
      <c r="BV1245" s="4">
        <v>0.0</v>
      </c>
      <c r="BW1245" s="4">
        <v>0.0</v>
      </c>
      <c r="BX1245" s="4">
        <v>0.0</v>
      </c>
      <c r="BY1245" s="4">
        <v>0.0</v>
      </c>
      <c r="BZ1245" s="4">
        <v>0.0</v>
      </c>
      <c r="CA1245" s="4">
        <v>0.0</v>
      </c>
      <c r="CB1245" s="4">
        <v>0.0</v>
      </c>
      <c r="CC1245" s="4">
        <v>0.0</v>
      </c>
      <c r="CD1245" s="4">
        <v>0.0</v>
      </c>
      <c r="CE1245" s="4">
        <v>4.14</v>
      </c>
      <c r="CF1245" s="4">
        <v>0.0</v>
      </c>
      <c r="CG1245" s="4">
        <v>0.0</v>
      </c>
      <c r="CH1245" s="4">
        <v>0.0</v>
      </c>
      <c r="CI1245" s="4">
        <v>28.8</v>
      </c>
      <c r="CJ1245" s="4">
        <v>4.46</v>
      </c>
      <c r="CK1245" s="4">
        <v>0.0</v>
      </c>
      <c r="CL1245" s="4">
        <v>0.0</v>
      </c>
      <c r="CM1245" s="4">
        <v>0.0</v>
      </c>
      <c r="CN1245" s="4">
        <v>0.0</v>
      </c>
      <c r="CO1245" s="4">
        <v>1.94</v>
      </c>
      <c r="CP1245" s="4">
        <v>0.0</v>
      </c>
      <c r="CQ1245" s="4">
        <v>0.0</v>
      </c>
      <c r="CR1245" s="4">
        <v>9.9</v>
      </c>
      <c r="CS1245" s="4">
        <v>0.0</v>
      </c>
      <c r="CT1245" s="4">
        <v>28.0</v>
      </c>
      <c r="CU1245" s="4">
        <v>27.2</v>
      </c>
      <c r="CV1245" s="4" t="s">
        <v>3644</v>
      </c>
      <c r="CW1245" s="4">
        <v>347.17</v>
      </c>
      <c r="CX1245" s="4">
        <v>0.15</v>
      </c>
      <c r="CY1245" s="4">
        <v>0.22</v>
      </c>
      <c r="CZ1245" s="4">
        <v>0.0</v>
      </c>
      <c r="DA1245" s="4">
        <v>0.05</v>
      </c>
      <c r="DB1245" s="4">
        <v>0.0</v>
      </c>
      <c r="DC1245" s="4">
        <v>0.0</v>
      </c>
      <c r="DD1245" s="4">
        <v>0.0</v>
      </c>
      <c r="DE1245" s="4">
        <v>0.08</v>
      </c>
      <c r="DF1245" s="4">
        <v>0.0</v>
      </c>
      <c r="DG1245" s="4">
        <v>0.0</v>
      </c>
      <c r="DH1245" s="4">
        <v>0.0</v>
      </c>
      <c r="DI1245" s="4">
        <v>0.0</v>
      </c>
      <c r="DJ1245" s="4">
        <v>0.0</v>
      </c>
      <c r="DK1245" s="4">
        <v>0.07</v>
      </c>
      <c r="DL1245" s="4">
        <v>0.0</v>
      </c>
      <c r="DM1245" s="4">
        <v>0.0</v>
      </c>
      <c r="DN1245" s="4">
        <v>0.0</v>
      </c>
      <c r="DO1245" s="4">
        <v>0.0</v>
      </c>
      <c r="DP1245" s="4">
        <v>0.33</v>
      </c>
      <c r="DQ1245" s="4">
        <v>0.0</v>
      </c>
      <c r="DR1245" s="4">
        <v>0.0</v>
      </c>
      <c r="DS1245" s="4">
        <v>0.0</v>
      </c>
      <c r="DT1245" s="4">
        <v>0.02</v>
      </c>
      <c r="DU1245" s="4">
        <v>0.0</v>
      </c>
      <c r="DV1245" s="4">
        <v>0.01</v>
      </c>
      <c r="DW1245" s="4">
        <v>0.05</v>
      </c>
      <c r="DX1245" s="4" t="s">
        <v>3644</v>
      </c>
      <c r="DY1245" s="4" t="s">
        <v>527</v>
      </c>
      <c r="DZ1245" s="4" t="s">
        <v>2932</v>
      </c>
      <c r="EA1245" s="4" t="s">
        <v>2932</v>
      </c>
      <c r="EB1245" s="4">
        <v>347.173469794</v>
      </c>
      <c r="EC1245" s="6">
        <v>9.62565803987</v>
      </c>
      <c r="ED1245" s="7">
        <v>0.03</v>
      </c>
      <c r="EE1245" s="4" t="s">
        <v>3644</v>
      </c>
      <c r="EF1245" s="4" t="s">
        <v>3548</v>
      </c>
      <c r="EG1245" s="4" t="s">
        <v>526</v>
      </c>
      <c r="EH1245" s="4">
        <f t="shared" si="1"/>
        <v>7153.149894</v>
      </c>
      <c r="EI1245" s="4">
        <f t="shared" si="2"/>
        <v>3.2125</v>
      </c>
      <c r="EJ1245" s="4">
        <f t="shared" si="3"/>
        <v>22979.49403</v>
      </c>
      <c r="EK1245" s="4">
        <f t="shared" si="4"/>
        <v>0.4364843214</v>
      </c>
      <c r="EL1245" s="4">
        <f t="shared" si="5"/>
        <v>2.546349279</v>
      </c>
      <c r="EM1245" s="4">
        <f t="shared" si="6"/>
        <v>0.9793258427</v>
      </c>
      <c r="EN1245" s="4">
        <f t="shared" si="7"/>
        <v>0.01348314607</v>
      </c>
      <c r="EO1245" s="4">
        <f t="shared" si="8"/>
        <v>0.003595505618</v>
      </c>
      <c r="EP1245" s="4">
        <f t="shared" si="9"/>
        <v>0.003595505618</v>
      </c>
      <c r="EQ1245" s="4">
        <f t="shared" si="10"/>
        <v>0.7482261387</v>
      </c>
      <c r="ER1245" s="4">
        <f t="shared" si="11"/>
        <v>0.1622796979</v>
      </c>
      <c r="ES1245" s="4">
        <f t="shared" si="12"/>
        <v>0.07507438773</v>
      </c>
      <c r="ET1245" s="4">
        <f t="shared" si="13"/>
        <v>0.251689739</v>
      </c>
      <c r="EU1245" s="4">
        <f t="shared" si="14"/>
        <v>0.27</v>
      </c>
      <c r="EV1245" s="4">
        <f t="shared" si="15"/>
        <v>0.08</v>
      </c>
      <c r="EW1245" s="4">
        <f t="shared" si="16"/>
        <v>0.07</v>
      </c>
      <c r="EX1245" s="4">
        <f t="shared" si="17"/>
        <v>0.33</v>
      </c>
      <c r="EY1245" s="4">
        <f t="shared" si="18"/>
        <v>0.02</v>
      </c>
      <c r="EZ1245" s="4">
        <f t="shared" si="19"/>
        <v>1.185825617</v>
      </c>
      <c r="FA1245" s="4">
        <f t="shared" si="20"/>
        <v>0.736794882</v>
      </c>
      <c r="FB1245" s="4">
        <f t="shared" si="21"/>
        <v>0.02772578805</v>
      </c>
      <c r="FC1245" s="4">
        <f t="shared" si="22"/>
        <v>0.06534676127</v>
      </c>
      <c r="FD1245" s="4">
        <f t="shared" si="23"/>
        <v>0</v>
      </c>
      <c r="FE1245" s="4">
        <f t="shared" si="24"/>
        <v>0.008010986496</v>
      </c>
      <c r="FF1245" s="4">
        <f t="shared" si="25"/>
        <v>0.03273060197</v>
      </c>
      <c r="FG1245" s="4">
        <f t="shared" si="26"/>
        <v>0</v>
      </c>
      <c r="FH1245" s="4">
        <f t="shared" si="27"/>
        <v>0</v>
      </c>
      <c r="FI1245" s="4">
        <f t="shared" si="28"/>
        <v>0.3303959716</v>
      </c>
      <c r="FJ1245" s="4">
        <f t="shared" si="29"/>
        <v>0</v>
      </c>
      <c r="FK1245" s="4">
        <f t="shared" si="30"/>
        <v>0</v>
      </c>
      <c r="FL1245" s="4">
        <f t="shared" si="31"/>
        <v>0</v>
      </c>
      <c r="FM1245" s="4">
        <f t="shared" si="32"/>
        <v>0</v>
      </c>
      <c r="FN1245" s="4">
        <f t="shared" si="33"/>
        <v>0.04737926299</v>
      </c>
      <c r="FO1245" s="4">
        <f t="shared" si="34"/>
        <v>0.3806363012</v>
      </c>
      <c r="FP1245" s="4">
        <f t="shared" si="35"/>
        <v>0.1355001144</v>
      </c>
      <c r="FQ1245" s="4">
        <f t="shared" si="36"/>
        <v>1</v>
      </c>
      <c r="FR1245" s="4">
        <v>87.38</v>
      </c>
    </row>
    <row r="1246" ht="15.75" customHeight="1">
      <c r="A1246" s="4" t="s">
        <v>166</v>
      </c>
      <c r="B1246" s="4" t="s">
        <v>3547</v>
      </c>
      <c r="C1246" s="4" t="s">
        <v>3548</v>
      </c>
      <c r="D1246" s="4" t="s">
        <v>3645</v>
      </c>
      <c r="E1246" s="4" t="s">
        <v>3646</v>
      </c>
      <c r="F1246" s="4">
        <v>714.596033004</v>
      </c>
      <c r="G1246" s="4">
        <v>357.5</v>
      </c>
      <c r="H1246" s="4">
        <v>88.1875</v>
      </c>
      <c r="I1246" s="4">
        <v>71.1875</v>
      </c>
      <c r="J1246" s="4">
        <v>50.25</v>
      </c>
      <c r="K1246" s="4">
        <v>72.25</v>
      </c>
      <c r="L1246" s="4">
        <v>75.5625</v>
      </c>
      <c r="M1246" s="4">
        <v>0.0</v>
      </c>
      <c r="N1246" s="4">
        <v>266.308685302734</v>
      </c>
      <c r="O1246" s="4">
        <v>52.2297111791914</v>
      </c>
      <c r="P1246" s="4">
        <v>6.6875</v>
      </c>
      <c r="Q1246" s="4">
        <v>0.0</v>
      </c>
      <c r="R1246" s="4">
        <v>0.0</v>
      </c>
      <c r="S1246" s="4">
        <v>201.5</v>
      </c>
      <c r="T1246" s="4">
        <v>363.8125</v>
      </c>
      <c r="U1246" s="4">
        <v>142.9375</v>
      </c>
      <c r="V1246" s="4">
        <v>1504.77137107358</v>
      </c>
      <c r="W1246" s="4">
        <v>14.2371983550617</v>
      </c>
      <c r="X1246" s="4">
        <v>64.0</v>
      </c>
      <c r="Y1246" s="4">
        <v>446462.4025</v>
      </c>
      <c r="Z1246" s="4">
        <v>116.43</v>
      </c>
      <c r="AA1246" s="4">
        <v>94.12</v>
      </c>
      <c r="AB1246" s="4">
        <v>93.76</v>
      </c>
      <c r="AC1246" s="4">
        <v>0.36</v>
      </c>
      <c r="AD1246" s="4">
        <v>3.17</v>
      </c>
      <c r="AE1246" s="4">
        <v>12.26</v>
      </c>
      <c r="AF1246" s="4">
        <v>6.88</v>
      </c>
      <c r="AG1246" s="4">
        <v>99.9</v>
      </c>
      <c r="AH1246" s="4">
        <v>7.6</v>
      </c>
      <c r="AI1246" s="4">
        <v>1.0</v>
      </c>
      <c r="AJ1246" s="4">
        <v>5.6</v>
      </c>
      <c r="AK1246" s="4">
        <v>3.67</v>
      </c>
      <c r="AL1246" s="4">
        <v>0.0</v>
      </c>
      <c r="AM1246" s="4">
        <v>0.0</v>
      </c>
      <c r="AN1246" s="4">
        <v>0.0</v>
      </c>
      <c r="AO1246" s="4">
        <v>0.0</v>
      </c>
      <c r="AP1246" s="4">
        <v>0.0</v>
      </c>
      <c r="AQ1246" s="4">
        <v>0.0</v>
      </c>
      <c r="AR1246" s="4">
        <v>12.58</v>
      </c>
      <c r="AS1246" s="4">
        <v>0.0</v>
      </c>
      <c r="AT1246" s="4">
        <v>2.96</v>
      </c>
      <c r="AU1246" s="4">
        <v>0.9</v>
      </c>
      <c r="AV1246" s="4">
        <v>0.0</v>
      </c>
      <c r="AW1246" s="4">
        <v>0.0</v>
      </c>
      <c r="AX1246" s="4">
        <v>0.0</v>
      </c>
      <c r="AY1246" s="4">
        <v>0.0</v>
      </c>
      <c r="AZ1246" s="4">
        <v>0.0</v>
      </c>
      <c r="BA1246" s="4">
        <v>2.47</v>
      </c>
      <c r="BB1246" s="4">
        <v>1.02</v>
      </c>
      <c r="BC1246" s="4">
        <v>0.0</v>
      </c>
      <c r="BD1246" s="4">
        <v>0.0</v>
      </c>
      <c r="BE1246" s="4">
        <v>0.0</v>
      </c>
      <c r="BF1246" s="4">
        <v>0.0</v>
      </c>
      <c r="BG1246" s="4">
        <v>0.0</v>
      </c>
      <c r="BH1246" s="4">
        <v>0.0</v>
      </c>
      <c r="BI1246" s="4">
        <v>0.0</v>
      </c>
      <c r="BJ1246" s="4">
        <v>0.0</v>
      </c>
      <c r="BK1246" s="4">
        <v>0.0</v>
      </c>
      <c r="BL1246" s="4">
        <v>0.4</v>
      </c>
      <c r="BM1246" s="4">
        <v>12.73</v>
      </c>
      <c r="BN1246" s="4">
        <v>6.19</v>
      </c>
      <c r="BO1246" s="4">
        <v>0.0</v>
      </c>
      <c r="BP1246" s="4">
        <v>0.0</v>
      </c>
      <c r="BQ1246" s="4">
        <v>8.15</v>
      </c>
      <c r="BR1246" s="4">
        <v>0.0</v>
      </c>
      <c r="BS1246" s="4">
        <v>0.0</v>
      </c>
      <c r="BT1246" s="4">
        <v>0.0</v>
      </c>
      <c r="BU1246" s="4">
        <v>0.0</v>
      </c>
      <c r="BV1246" s="4">
        <v>0.0</v>
      </c>
      <c r="BW1246" s="4">
        <v>0.0</v>
      </c>
      <c r="BX1246" s="4">
        <v>0.0</v>
      </c>
      <c r="BY1246" s="4">
        <v>0.0</v>
      </c>
      <c r="BZ1246" s="4">
        <v>0.0</v>
      </c>
      <c r="CA1246" s="4">
        <v>0.0</v>
      </c>
      <c r="CB1246" s="4">
        <v>0.0</v>
      </c>
      <c r="CC1246" s="4">
        <v>6.5</v>
      </c>
      <c r="CD1246" s="4">
        <v>1.14</v>
      </c>
      <c r="CE1246" s="4">
        <v>6.18</v>
      </c>
      <c r="CF1246" s="4">
        <v>4.61</v>
      </c>
      <c r="CG1246" s="4">
        <v>0.0</v>
      </c>
      <c r="CH1246" s="4">
        <v>5.82</v>
      </c>
      <c r="CI1246" s="4">
        <v>0.0</v>
      </c>
      <c r="CJ1246" s="4">
        <v>0.0</v>
      </c>
      <c r="CK1246" s="4">
        <v>0.0</v>
      </c>
      <c r="CL1246" s="4">
        <v>0.0</v>
      </c>
      <c r="CM1246" s="4">
        <v>8.06</v>
      </c>
      <c r="CN1246" s="4">
        <v>3.41</v>
      </c>
      <c r="CO1246" s="4">
        <v>0.0</v>
      </c>
      <c r="CP1246" s="4">
        <v>0.0</v>
      </c>
      <c r="CQ1246" s="4">
        <v>0.0</v>
      </c>
      <c r="CR1246" s="4">
        <v>29.64</v>
      </c>
      <c r="CS1246" s="4">
        <v>0.0</v>
      </c>
      <c r="CT1246" s="4">
        <v>45.0</v>
      </c>
      <c r="CU1246" s="4">
        <v>108.8</v>
      </c>
      <c r="CV1246" s="4" t="s">
        <v>3645</v>
      </c>
      <c r="CW1246" s="4">
        <v>714.6</v>
      </c>
      <c r="CX1246" s="4">
        <v>0.17</v>
      </c>
      <c r="CY1246" s="4">
        <v>0.08</v>
      </c>
      <c r="CZ1246" s="4">
        <v>0.0</v>
      </c>
      <c r="DA1246" s="4">
        <v>0.01</v>
      </c>
      <c r="DB1246" s="4">
        <v>0.01</v>
      </c>
      <c r="DC1246" s="4">
        <v>0.0</v>
      </c>
      <c r="DD1246" s="4">
        <v>0.0</v>
      </c>
      <c r="DE1246" s="4">
        <v>0.22</v>
      </c>
      <c r="DF1246" s="4">
        <v>0.0</v>
      </c>
      <c r="DG1246" s="4">
        <v>0.0</v>
      </c>
      <c r="DH1246" s="4">
        <v>0.0</v>
      </c>
      <c r="DI1246" s="4">
        <v>0.0</v>
      </c>
      <c r="DJ1246" s="4">
        <v>0.0</v>
      </c>
      <c r="DK1246" s="4">
        <v>0.0</v>
      </c>
      <c r="DL1246" s="4">
        <v>0.0</v>
      </c>
      <c r="DM1246" s="4">
        <v>0.31</v>
      </c>
      <c r="DN1246" s="4">
        <v>0.0</v>
      </c>
      <c r="DO1246" s="4">
        <v>0.15</v>
      </c>
      <c r="DP1246" s="4">
        <v>0.0</v>
      </c>
      <c r="DQ1246" s="4">
        <v>0.0</v>
      </c>
      <c r="DR1246" s="4">
        <v>0.0</v>
      </c>
      <c r="DS1246" s="4">
        <v>0.0</v>
      </c>
      <c r="DT1246" s="4">
        <v>0.01</v>
      </c>
      <c r="DU1246" s="4">
        <v>0.0</v>
      </c>
      <c r="DV1246" s="4">
        <v>0.03</v>
      </c>
      <c r="DW1246" s="4">
        <v>0.03</v>
      </c>
      <c r="DX1246" s="4" t="s">
        <v>3645</v>
      </c>
      <c r="DY1246" s="4" t="s">
        <v>3647</v>
      </c>
      <c r="DZ1246" s="4" t="s">
        <v>2932</v>
      </c>
      <c r="EA1246" s="4" t="s">
        <v>2932</v>
      </c>
      <c r="EB1246" s="4">
        <v>714.596033004</v>
      </c>
      <c r="EC1246" s="6">
        <v>191.3889569379</v>
      </c>
      <c r="ED1246" s="7">
        <v>0.27</v>
      </c>
      <c r="EE1246" s="4" t="s">
        <v>3645</v>
      </c>
      <c r="EF1246" s="4" t="s">
        <v>3548</v>
      </c>
      <c r="EG1246" s="4" t="s">
        <v>3646</v>
      </c>
      <c r="EH1246" s="4">
        <f t="shared" si="1"/>
        <v>3834.599352</v>
      </c>
      <c r="EI1246" s="4">
        <f t="shared" si="2"/>
        <v>1.070128676</v>
      </c>
      <c r="EJ1246" s="4">
        <f t="shared" si="3"/>
        <v>4103.514729</v>
      </c>
      <c r="EK1246" s="4">
        <f t="shared" si="4"/>
        <v>0.2359357554</v>
      </c>
      <c r="EL1246" s="4">
        <f t="shared" si="5"/>
        <v>0.9799879756</v>
      </c>
      <c r="EM1246" s="4">
        <f t="shared" si="6"/>
        <v>0.8755477651</v>
      </c>
      <c r="EN1246" s="4">
        <f t="shared" si="7"/>
        <v>0.06660823839</v>
      </c>
      <c r="EO1246" s="4">
        <f t="shared" si="8"/>
        <v>0.008764241893</v>
      </c>
      <c r="EP1246" s="4">
        <f t="shared" si="9"/>
        <v>0.0490797546</v>
      </c>
      <c r="EQ1246" s="4">
        <f t="shared" si="10"/>
        <v>0.8083827192</v>
      </c>
      <c r="ER1246" s="4">
        <f t="shared" si="11"/>
        <v>0.1052993215</v>
      </c>
      <c r="ES1246" s="4">
        <f t="shared" si="12"/>
        <v>0.05909129949</v>
      </c>
      <c r="ET1246" s="4">
        <f t="shared" si="13"/>
        <v>0.1629312152</v>
      </c>
      <c r="EU1246" s="4">
        <f t="shared" si="14"/>
        <v>0.1</v>
      </c>
      <c r="EV1246" s="4">
        <f t="shared" si="15"/>
        <v>0.22</v>
      </c>
      <c r="EW1246" s="4">
        <f t="shared" si="16"/>
        <v>0.15</v>
      </c>
      <c r="EX1246" s="4">
        <f t="shared" si="17"/>
        <v>0.31</v>
      </c>
      <c r="EY1246" s="4">
        <f t="shared" si="18"/>
        <v>0.01</v>
      </c>
      <c r="EZ1246" s="4">
        <f t="shared" si="19"/>
        <v>1.257053034</v>
      </c>
      <c r="FA1246" s="4">
        <f t="shared" si="20"/>
        <v>0.7810509648</v>
      </c>
      <c r="FB1246" s="4">
        <f t="shared" si="21"/>
        <v>0.2678281828</v>
      </c>
      <c r="FC1246" s="4">
        <f t="shared" si="22"/>
        <v>0.03533943187</v>
      </c>
      <c r="FD1246" s="4">
        <f t="shared" si="23"/>
        <v>0.06095329803</v>
      </c>
      <c r="FE1246" s="4">
        <f t="shared" si="24"/>
        <v>0.00982185845</v>
      </c>
      <c r="FF1246" s="4">
        <f t="shared" si="25"/>
        <v>0</v>
      </c>
      <c r="FG1246" s="4">
        <f t="shared" si="26"/>
        <v>0</v>
      </c>
      <c r="FH1246" s="4">
        <f t="shared" si="27"/>
        <v>0</v>
      </c>
      <c r="FI1246" s="4">
        <f t="shared" si="28"/>
        <v>0.1225806452</v>
      </c>
      <c r="FJ1246" s="4">
        <f t="shared" si="29"/>
        <v>0.05960519981</v>
      </c>
      <c r="FK1246" s="4">
        <f t="shared" si="30"/>
        <v>0</v>
      </c>
      <c r="FL1246" s="4">
        <f t="shared" si="31"/>
        <v>0</v>
      </c>
      <c r="FM1246" s="4">
        <f t="shared" si="32"/>
        <v>0.003851709196</v>
      </c>
      <c r="FN1246" s="4">
        <f t="shared" si="33"/>
        <v>0.1774675012</v>
      </c>
      <c r="FO1246" s="4">
        <f t="shared" si="34"/>
        <v>0.1345209437</v>
      </c>
      <c r="FP1246" s="4">
        <f t="shared" si="35"/>
        <v>0.3958594126</v>
      </c>
      <c r="FQ1246" s="4">
        <f t="shared" si="36"/>
        <v>1</v>
      </c>
      <c r="FR1246" s="4">
        <v>103.85</v>
      </c>
    </row>
    <row r="1247" ht="15.75" customHeight="1">
      <c r="A1247" s="4" t="s">
        <v>166</v>
      </c>
      <c r="B1247" s="4" t="s">
        <v>3547</v>
      </c>
      <c r="C1247" s="4" t="s">
        <v>3548</v>
      </c>
      <c r="D1247" s="4" t="s">
        <v>3648</v>
      </c>
      <c r="E1247" s="4" t="s">
        <v>2174</v>
      </c>
      <c r="F1247" s="4">
        <v>622.522872684</v>
      </c>
      <c r="G1247" s="4">
        <v>395.125</v>
      </c>
      <c r="H1247" s="4">
        <v>137.4375</v>
      </c>
      <c r="I1247" s="4">
        <v>54.8125</v>
      </c>
      <c r="J1247" s="4">
        <v>19.0</v>
      </c>
      <c r="K1247" s="4">
        <v>13.9375</v>
      </c>
      <c r="L1247" s="4">
        <v>1.875</v>
      </c>
      <c r="M1247" s="4">
        <v>25.6842727661133</v>
      </c>
      <c r="N1247" s="4">
        <v>124.400482177734</v>
      </c>
      <c r="O1247" s="4">
        <v>51.6846834574555</v>
      </c>
      <c r="P1247" s="4">
        <v>0.0</v>
      </c>
      <c r="Q1247" s="4">
        <v>0.0</v>
      </c>
      <c r="R1247" s="4">
        <v>0.0</v>
      </c>
      <c r="S1247" s="4">
        <v>31.0625</v>
      </c>
      <c r="T1247" s="4">
        <v>524.1875</v>
      </c>
      <c r="U1247" s="4">
        <v>66.9375</v>
      </c>
      <c r="V1247" s="4">
        <v>1495.98051817634</v>
      </c>
      <c r="W1247" s="4">
        <v>14.2560403695521</v>
      </c>
      <c r="X1247" s="4">
        <v>21.0</v>
      </c>
      <c r="Y1247" s="4">
        <v>427372.4523</v>
      </c>
      <c r="Z1247" s="4">
        <v>81.07</v>
      </c>
      <c r="AA1247" s="4">
        <v>76.42</v>
      </c>
      <c r="AB1247" s="4">
        <v>74.54</v>
      </c>
      <c r="AC1247" s="4">
        <v>1.88</v>
      </c>
      <c r="AD1247" s="4">
        <v>0.89</v>
      </c>
      <c r="AE1247" s="4">
        <v>2.37</v>
      </c>
      <c r="AF1247" s="4">
        <v>1.39</v>
      </c>
      <c r="AG1247" s="4">
        <v>167.4</v>
      </c>
      <c r="AH1247" s="4">
        <v>3.2</v>
      </c>
      <c r="AI1247" s="4">
        <v>1.1</v>
      </c>
      <c r="AJ1247" s="4">
        <v>0.0</v>
      </c>
      <c r="AK1247" s="4">
        <v>1.5</v>
      </c>
      <c r="AL1247" s="4">
        <v>0.0</v>
      </c>
      <c r="AM1247" s="4">
        <v>0.0</v>
      </c>
      <c r="AN1247" s="4">
        <v>0.0</v>
      </c>
      <c r="AO1247" s="4">
        <v>0.0</v>
      </c>
      <c r="AP1247" s="4">
        <v>0.0</v>
      </c>
      <c r="AQ1247" s="4">
        <v>0.0</v>
      </c>
      <c r="AR1247" s="4">
        <v>3.04</v>
      </c>
      <c r="AS1247" s="4">
        <v>0.0</v>
      </c>
      <c r="AT1247" s="4">
        <v>0.0</v>
      </c>
      <c r="AU1247" s="4">
        <v>0.0</v>
      </c>
      <c r="AV1247" s="4">
        <v>0.0</v>
      </c>
      <c r="AW1247" s="4">
        <v>0.0</v>
      </c>
      <c r="AX1247" s="4">
        <v>0.0</v>
      </c>
      <c r="AY1247" s="4">
        <v>0.0</v>
      </c>
      <c r="AZ1247" s="4">
        <v>0.0</v>
      </c>
      <c r="BA1247" s="4">
        <v>0.0</v>
      </c>
      <c r="BB1247" s="4">
        <v>0.0</v>
      </c>
      <c r="BC1247" s="4">
        <v>0.0</v>
      </c>
      <c r="BD1247" s="4">
        <v>0.0</v>
      </c>
      <c r="BE1247" s="4">
        <v>0.0</v>
      </c>
      <c r="BF1247" s="4">
        <v>0.0</v>
      </c>
      <c r="BG1247" s="4">
        <v>0.0</v>
      </c>
      <c r="BH1247" s="4">
        <v>0.0</v>
      </c>
      <c r="BI1247" s="4">
        <v>0.0</v>
      </c>
      <c r="BJ1247" s="4">
        <v>0.0</v>
      </c>
      <c r="BK1247" s="4">
        <v>0.0</v>
      </c>
      <c r="BL1247" s="4">
        <v>0.0</v>
      </c>
      <c r="BM1247" s="4">
        <v>42.92</v>
      </c>
      <c r="BN1247" s="4">
        <v>1.0</v>
      </c>
      <c r="BO1247" s="4">
        <v>0.0</v>
      </c>
      <c r="BP1247" s="4">
        <v>0.0</v>
      </c>
      <c r="BQ1247" s="4">
        <v>0.0</v>
      </c>
      <c r="BR1247" s="4">
        <v>0.0</v>
      </c>
      <c r="BS1247" s="4">
        <v>1.1</v>
      </c>
      <c r="BT1247" s="4">
        <v>0.0</v>
      </c>
      <c r="BU1247" s="4">
        <v>0.0</v>
      </c>
      <c r="BV1247" s="4">
        <v>0.0</v>
      </c>
      <c r="BW1247" s="4">
        <v>0.0</v>
      </c>
      <c r="BX1247" s="4">
        <v>0.0</v>
      </c>
      <c r="BY1247" s="4">
        <v>0.0</v>
      </c>
      <c r="BZ1247" s="4">
        <v>0.0</v>
      </c>
      <c r="CA1247" s="4">
        <v>0.0</v>
      </c>
      <c r="CB1247" s="4">
        <v>5.5</v>
      </c>
      <c r="CC1247" s="4">
        <v>0.0</v>
      </c>
      <c r="CD1247" s="4">
        <v>0.0</v>
      </c>
      <c r="CE1247" s="4">
        <v>10.11</v>
      </c>
      <c r="CF1247" s="4">
        <v>0.0</v>
      </c>
      <c r="CG1247" s="4">
        <v>0.0</v>
      </c>
      <c r="CH1247" s="4">
        <v>2.05</v>
      </c>
      <c r="CI1247" s="4">
        <v>0.0</v>
      </c>
      <c r="CJ1247" s="4">
        <v>0.0</v>
      </c>
      <c r="CK1247" s="4">
        <v>0.0</v>
      </c>
      <c r="CL1247" s="4">
        <v>0.0</v>
      </c>
      <c r="CM1247" s="4">
        <v>4.1</v>
      </c>
      <c r="CN1247" s="4">
        <v>2.1</v>
      </c>
      <c r="CO1247" s="4">
        <v>4.7</v>
      </c>
      <c r="CP1247" s="4">
        <v>0.0</v>
      </c>
      <c r="CQ1247" s="4">
        <v>0.0</v>
      </c>
      <c r="CR1247" s="4">
        <v>2.95</v>
      </c>
      <c r="CS1247" s="4">
        <v>0.0</v>
      </c>
      <c r="CT1247" s="4">
        <v>54.0</v>
      </c>
      <c r="CU1247" s="4">
        <v>37.8</v>
      </c>
      <c r="CV1247" s="4" t="s">
        <v>3648</v>
      </c>
      <c r="CW1247" s="4">
        <v>622.52</v>
      </c>
      <c r="CX1247" s="4">
        <v>0.22</v>
      </c>
      <c r="CY1247" s="4">
        <v>0.25</v>
      </c>
      <c r="CZ1247" s="4">
        <v>0.0</v>
      </c>
      <c r="DA1247" s="4">
        <v>0.0</v>
      </c>
      <c r="DB1247" s="4">
        <v>0.0</v>
      </c>
      <c r="DC1247" s="4">
        <v>0.0</v>
      </c>
      <c r="DD1247" s="4">
        <v>0.0</v>
      </c>
      <c r="DE1247" s="4">
        <v>0.04</v>
      </c>
      <c r="DF1247" s="4">
        <v>0.0</v>
      </c>
      <c r="DG1247" s="4">
        <v>0.0</v>
      </c>
      <c r="DH1247" s="4">
        <v>0.0</v>
      </c>
      <c r="DI1247" s="4">
        <v>0.0</v>
      </c>
      <c r="DJ1247" s="4">
        <v>0.0</v>
      </c>
      <c r="DK1247" s="4">
        <v>0.0</v>
      </c>
      <c r="DL1247" s="4">
        <v>0.0</v>
      </c>
      <c r="DM1247" s="4">
        <v>0.34</v>
      </c>
      <c r="DN1247" s="4">
        <v>0.0</v>
      </c>
      <c r="DO1247" s="4">
        <v>0.05</v>
      </c>
      <c r="DP1247" s="4">
        <v>0.06</v>
      </c>
      <c r="DQ1247" s="4">
        <v>0.0</v>
      </c>
      <c r="DR1247" s="4">
        <v>0.0</v>
      </c>
      <c r="DS1247" s="4">
        <v>0.0</v>
      </c>
      <c r="DT1247" s="4">
        <v>0.03</v>
      </c>
      <c r="DU1247" s="4">
        <v>0.0</v>
      </c>
      <c r="DV1247" s="4">
        <v>0.0</v>
      </c>
      <c r="DW1247" s="4">
        <v>0.0</v>
      </c>
      <c r="DX1247" s="4" t="s">
        <v>3648</v>
      </c>
      <c r="DY1247" s="4" t="s">
        <v>2175</v>
      </c>
      <c r="DZ1247" s="4" t="s">
        <v>2932</v>
      </c>
      <c r="EA1247" s="4" t="s">
        <v>2932</v>
      </c>
      <c r="EB1247" s="4">
        <v>622.522872684</v>
      </c>
      <c r="EC1247" s="6">
        <v>314.314011777</v>
      </c>
      <c r="ED1247" s="7">
        <v>0.5</v>
      </c>
      <c r="EE1247" s="4" t="s">
        <v>3648</v>
      </c>
      <c r="EF1247" s="4" t="s">
        <v>3548</v>
      </c>
      <c r="EG1247" s="4" t="s">
        <v>2174</v>
      </c>
      <c r="EH1247" s="4">
        <f t="shared" si="1"/>
        <v>5271.64737</v>
      </c>
      <c r="EI1247" s="4">
        <f t="shared" si="2"/>
        <v>2.144708995</v>
      </c>
      <c r="EJ1247" s="4">
        <f t="shared" si="3"/>
        <v>11306.14953</v>
      </c>
      <c r="EK1247" s="4">
        <f t="shared" si="4"/>
        <v>0.5602565684</v>
      </c>
      <c r="EL1247" s="4">
        <f t="shared" si="5"/>
        <v>2.117922783</v>
      </c>
      <c r="EM1247" s="4">
        <f t="shared" si="6"/>
        <v>0.9749563192</v>
      </c>
      <c r="EN1247" s="4">
        <f t="shared" si="7"/>
        <v>0.01863715783</v>
      </c>
      <c r="EO1247" s="4">
        <f t="shared" si="8"/>
        <v>0.006406523005</v>
      </c>
      <c r="EP1247" s="4">
        <f t="shared" si="9"/>
        <v>0</v>
      </c>
      <c r="EQ1247" s="4">
        <f t="shared" si="10"/>
        <v>0.9426421611</v>
      </c>
      <c r="ER1247" s="4">
        <f t="shared" si="11"/>
        <v>0.02923399531</v>
      </c>
      <c r="ES1247" s="4">
        <f t="shared" si="12"/>
        <v>0.01714567658</v>
      </c>
      <c r="ET1247" s="4">
        <f t="shared" si="13"/>
        <v>0.1302281467</v>
      </c>
      <c r="EU1247" s="4">
        <f t="shared" si="14"/>
        <v>0.25</v>
      </c>
      <c r="EV1247" s="4">
        <f t="shared" si="15"/>
        <v>0.04</v>
      </c>
      <c r="EW1247" s="4">
        <f t="shared" si="16"/>
        <v>0.05</v>
      </c>
      <c r="EX1247" s="4">
        <f t="shared" si="17"/>
        <v>0.4</v>
      </c>
      <c r="EY1247" s="4">
        <f t="shared" si="18"/>
        <v>0.03</v>
      </c>
      <c r="EZ1247" s="4">
        <f t="shared" si="19"/>
        <v>1.096828267</v>
      </c>
      <c r="FA1247" s="4">
        <f t="shared" si="20"/>
        <v>0.6814977193</v>
      </c>
      <c r="FB1247" s="4">
        <f t="shared" si="21"/>
        <v>0.5049035555</v>
      </c>
      <c r="FC1247" s="4">
        <f t="shared" si="22"/>
        <v>0.01949824516</v>
      </c>
      <c r="FD1247" s="4">
        <f t="shared" si="23"/>
        <v>0</v>
      </c>
      <c r="FE1247" s="4">
        <f t="shared" si="24"/>
        <v>0</v>
      </c>
      <c r="FF1247" s="4">
        <f t="shared" si="25"/>
        <v>0</v>
      </c>
      <c r="FG1247" s="4">
        <f t="shared" si="26"/>
        <v>0</v>
      </c>
      <c r="FH1247" s="4">
        <f t="shared" si="27"/>
        <v>0</v>
      </c>
      <c r="FI1247" s="4">
        <f t="shared" si="28"/>
        <v>0.5579097881</v>
      </c>
      <c r="FJ1247" s="4">
        <f t="shared" si="29"/>
        <v>0.01299883011</v>
      </c>
      <c r="FK1247" s="4">
        <f t="shared" si="30"/>
        <v>0</v>
      </c>
      <c r="FL1247" s="4">
        <f t="shared" si="31"/>
        <v>0</v>
      </c>
      <c r="FM1247" s="4">
        <f t="shared" si="32"/>
        <v>0</v>
      </c>
      <c r="FN1247" s="4">
        <f t="shared" si="33"/>
        <v>0.2029117379</v>
      </c>
      <c r="FO1247" s="4">
        <f t="shared" si="34"/>
        <v>0.02664760172</v>
      </c>
      <c r="FP1247" s="4">
        <f t="shared" si="35"/>
        <v>0.180033797</v>
      </c>
      <c r="FQ1247" s="4">
        <f t="shared" si="36"/>
        <v>1</v>
      </c>
      <c r="FR1247" s="4">
        <v>76.93</v>
      </c>
    </row>
    <row r="1248" ht="15.75" customHeight="1">
      <c r="A1248" s="4" t="s">
        <v>166</v>
      </c>
      <c r="B1248" s="4" t="s">
        <v>3547</v>
      </c>
      <c r="C1248" s="4" t="s">
        <v>3548</v>
      </c>
      <c r="D1248" s="4" t="s">
        <v>3649</v>
      </c>
      <c r="E1248" s="4" t="s">
        <v>3650</v>
      </c>
      <c r="F1248" s="4">
        <v>288.277534317</v>
      </c>
      <c r="G1248" s="4">
        <v>161.6875</v>
      </c>
      <c r="H1248" s="4">
        <v>31.4375</v>
      </c>
      <c r="I1248" s="4">
        <v>37.3125</v>
      </c>
      <c r="J1248" s="4">
        <v>27.4375</v>
      </c>
      <c r="K1248" s="4">
        <v>24.1875</v>
      </c>
      <c r="L1248" s="4">
        <v>5.9375</v>
      </c>
      <c r="M1248" s="4">
        <v>0.0</v>
      </c>
      <c r="N1248" s="4">
        <v>53.3112335205078</v>
      </c>
      <c r="O1248" s="4">
        <v>15.4380041519321</v>
      </c>
      <c r="P1248" s="4">
        <v>15.6875</v>
      </c>
      <c r="Q1248" s="4">
        <v>0.0</v>
      </c>
      <c r="R1248" s="4">
        <v>42.0625</v>
      </c>
      <c r="S1248" s="4">
        <v>0.0</v>
      </c>
      <c r="T1248" s="4">
        <v>108.1875</v>
      </c>
      <c r="U1248" s="4">
        <v>122.0625</v>
      </c>
      <c r="V1248" s="4">
        <v>1501.31979144036</v>
      </c>
      <c r="W1248" s="4">
        <v>14.4463849663263</v>
      </c>
      <c r="X1248" s="4">
        <v>37.0</v>
      </c>
      <c r="Y1248" s="4">
        <v>152962.4283</v>
      </c>
      <c r="Z1248" s="4">
        <v>56.56</v>
      </c>
      <c r="AA1248" s="4">
        <v>44.36</v>
      </c>
      <c r="AB1248" s="4">
        <v>40.92</v>
      </c>
      <c r="AC1248" s="4">
        <v>3.44</v>
      </c>
      <c r="AD1248" s="4">
        <v>1.5</v>
      </c>
      <c r="AE1248" s="4">
        <v>6.02</v>
      </c>
      <c r="AF1248" s="4">
        <v>4.68</v>
      </c>
      <c r="AG1248" s="4">
        <v>28.1</v>
      </c>
      <c r="AH1248" s="4">
        <v>1.7</v>
      </c>
      <c r="AI1248" s="4">
        <v>0.3</v>
      </c>
      <c r="AJ1248" s="4">
        <v>1.6</v>
      </c>
      <c r="AK1248" s="4">
        <v>0.0</v>
      </c>
      <c r="AL1248" s="4">
        <v>0.0</v>
      </c>
      <c r="AM1248" s="4">
        <v>0.0</v>
      </c>
      <c r="AN1248" s="4">
        <v>0.0</v>
      </c>
      <c r="AO1248" s="4">
        <v>5.11</v>
      </c>
      <c r="AP1248" s="4">
        <v>0.0</v>
      </c>
      <c r="AQ1248" s="4">
        <v>0.0</v>
      </c>
      <c r="AR1248" s="4">
        <v>4.62</v>
      </c>
      <c r="AS1248" s="4">
        <v>0.0</v>
      </c>
      <c r="AT1248" s="4">
        <v>1.65</v>
      </c>
      <c r="AU1248" s="4">
        <v>0.0</v>
      </c>
      <c r="AV1248" s="4">
        <v>0.0</v>
      </c>
      <c r="AW1248" s="4">
        <v>0.0</v>
      </c>
      <c r="AX1248" s="4">
        <v>0.0</v>
      </c>
      <c r="AY1248" s="4">
        <v>0.0</v>
      </c>
      <c r="AZ1248" s="4">
        <v>0.0</v>
      </c>
      <c r="BA1248" s="4">
        <v>1.78</v>
      </c>
      <c r="BB1248" s="4">
        <v>0.93</v>
      </c>
      <c r="BC1248" s="4">
        <v>0.0</v>
      </c>
      <c r="BD1248" s="4">
        <v>0.0</v>
      </c>
      <c r="BE1248" s="4">
        <v>0.0</v>
      </c>
      <c r="BF1248" s="4">
        <v>0.0</v>
      </c>
      <c r="BG1248" s="4">
        <v>0.0</v>
      </c>
      <c r="BH1248" s="4">
        <v>0.0</v>
      </c>
      <c r="BI1248" s="4">
        <v>0.0</v>
      </c>
      <c r="BJ1248" s="4">
        <v>0.0</v>
      </c>
      <c r="BK1248" s="4">
        <v>0.0</v>
      </c>
      <c r="BL1248" s="4">
        <v>1.7</v>
      </c>
      <c r="BM1248" s="4">
        <v>1.38</v>
      </c>
      <c r="BN1248" s="4">
        <v>2.58</v>
      </c>
      <c r="BO1248" s="4">
        <v>0.0</v>
      </c>
      <c r="BP1248" s="4">
        <v>2.51</v>
      </c>
      <c r="BQ1248" s="4">
        <v>0.0</v>
      </c>
      <c r="BR1248" s="4">
        <v>0.0</v>
      </c>
      <c r="BS1248" s="4">
        <v>0.0</v>
      </c>
      <c r="BT1248" s="4">
        <v>0.0</v>
      </c>
      <c r="BU1248" s="4">
        <v>0.0</v>
      </c>
      <c r="BV1248" s="4">
        <v>0.0</v>
      </c>
      <c r="BW1248" s="4">
        <v>0.0</v>
      </c>
      <c r="BX1248" s="4">
        <v>0.0</v>
      </c>
      <c r="BY1248" s="4">
        <v>0.0</v>
      </c>
      <c r="BZ1248" s="4">
        <v>0.0</v>
      </c>
      <c r="CA1248" s="4">
        <v>0.0</v>
      </c>
      <c r="CB1248" s="4">
        <v>0.0</v>
      </c>
      <c r="CC1248" s="4">
        <v>3.15</v>
      </c>
      <c r="CD1248" s="4">
        <v>0.0</v>
      </c>
      <c r="CE1248" s="4">
        <v>6.43</v>
      </c>
      <c r="CF1248" s="4">
        <v>0.0</v>
      </c>
      <c r="CG1248" s="4">
        <v>0.0</v>
      </c>
      <c r="CH1248" s="4">
        <v>1.79</v>
      </c>
      <c r="CI1248" s="4">
        <v>0.0</v>
      </c>
      <c r="CJ1248" s="4">
        <v>0.0</v>
      </c>
      <c r="CK1248" s="4">
        <v>0.0</v>
      </c>
      <c r="CL1248" s="4">
        <v>0.0</v>
      </c>
      <c r="CM1248" s="4">
        <v>7.03</v>
      </c>
      <c r="CN1248" s="4">
        <v>3.03</v>
      </c>
      <c r="CO1248" s="4">
        <v>6.73</v>
      </c>
      <c r="CP1248" s="4">
        <v>0.0</v>
      </c>
      <c r="CQ1248" s="4">
        <v>0.0</v>
      </c>
      <c r="CR1248" s="4">
        <v>6.14</v>
      </c>
      <c r="CS1248" s="4">
        <v>0.0</v>
      </c>
      <c r="CT1248" s="4">
        <v>2.0</v>
      </c>
      <c r="CU1248" s="4">
        <v>59.2</v>
      </c>
      <c r="CV1248" s="4" t="s">
        <v>3649</v>
      </c>
      <c r="CW1248" s="4">
        <v>288.28</v>
      </c>
      <c r="CX1248" s="4">
        <v>0.16</v>
      </c>
      <c r="CY1248" s="4">
        <v>0.3</v>
      </c>
      <c r="CZ1248" s="4">
        <v>0.0</v>
      </c>
      <c r="DA1248" s="4">
        <v>0.0</v>
      </c>
      <c r="DB1248" s="4">
        <v>0.0</v>
      </c>
      <c r="DC1248" s="4">
        <v>0.0</v>
      </c>
      <c r="DD1248" s="4">
        <v>0.0</v>
      </c>
      <c r="DE1248" s="4">
        <v>0.13</v>
      </c>
      <c r="DF1248" s="4">
        <v>0.0</v>
      </c>
      <c r="DG1248" s="4">
        <v>0.0</v>
      </c>
      <c r="DH1248" s="4">
        <v>0.0</v>
      </c>
      <c r="DI1248" s="4">
        <v>0.0</v>
      </c>
      <c r="DJ1248" s="4">
        <v>0.0</v>
      </c>
      <c r="DK1248" s="4">
        <v>0.04</v>
      </c>
      <c r="DL1248" s="4">
        <v>0.0</v>
      </c>
      <c r="DM1248" s="4">
        <v>0.0</v>
      </c>
      <c r="DN1248" s="4">
        <v>0.0</v>
      </c>
      <c r="DO1248" s="4">
        <v>0.0</v>
      </c>
      <c r="DP1248" s="4">
        <v>0.27</v>
      </c>
      <c r="DQ1248" s="4">
        <v>0.0</v>
      </c>
      <c r="DR1248" s="4">
        <v>0.0</v>
      </c>
      <c r="DS1248" s="4">
        <v>0.0</v>
      </c>
      <c r="DT1248" s="4">
        <v>0.0</v>
      </c>
      <c r="DU1248" s="4">
        <v>0.03</v>
      </c>
      <c r="DV1248" s="4">
        <v>0.0</v>
      </c>
      <c r="DW1248" s="4">
        <v>0.06</v>
      </c>
      <c r="DX1248" s="4" t="s">
        <v>3649</v>
      </c>
      <c r="DY1248" s="4" t="s">
        <v>3651</v>
      </c>
      <c r="DZ1248" s="4" t="s">
        <v>2932</v>
      </c>
      <c r="EA1248" s="4" t="s">
        <v>2932</v>
      </c>
      <c r="EB1248" s="4">
        <v>288.277534317</v>
      </c>
      <c r="EC1248" s="6">
        <v>16.292460324085</v>
      </c>
      <c r="ED1248" s="7">
        <v>0.06</v>
      </c>
      <c r="EE1248" s="4" t="s">
        <v>3649</v>
      </c>
      <c r="EF1248" s="4" t="s">
        <v>3548</v>
      </c>
      <c r="EG1248" s="4" t="s">
        <v>3650</v>
      </c>
      <c r="EH1248" s="4">
        <f t="shared" si="1"/>
        <v>2704.427657</v>
      </c>
      <c r="EI1248" s="4">
        <f t="shared" si="2"/>
        <v>0.9554054054</v>
      </c>
      <c r="EJ1248" s="4">
        <f t="shared" si="3"/>
        <v>2583.824802</v>
      </c>
      <c r="EK1248" s="4">
        <f t="shared" si="4"/>
        <v>0.1600070721</v>
      </c>
      <c r="EL1248" s="4">
        <f t="shared" si="5"/>
        <v>0.560466761</v>
      </c>
      <c r="EM1248" s="4">
        <f t="shared" si="6"/>
        <v>0.8864353312</v>
      </c>
      <c r="EN1248" s="4">
        <f t="shared" si="7"/>
        <v>0.05362776025</v>
      </c>
      <c r="EO1248" s="4">
        <f t="shared" si="8"/>
        <v>0.009463722397</v>
      </c>
      <c r="EP1248" s="4">
        <f t="shared" si="9"/>
        <v>0.05047318612</v>
      </c>
      <c r="EQ1248" s="4">
        <f t="shared" si="10"/>
        <v>0.7842998586</v>
      </c>
      <c r="ER1248" s="4">
        <f t="shared" si="11"/>
        <v>0.1064356436</v>
      </c>
      <c r="ES1248" s="4">
        <f t="shared" si="12"/>
        <v>0.08274398868</v>
      </c>
      <c r="ET1248" s="4">
        <f t="shared" si="13"/>
        <v>0.1961998188</v>
      </c>
      <c r="EU1248" s="4">
        <f t="shared" si="14"/>
        <v>0.3</v>
      </c>
      <c r="EV1248" s="4">
        <f t="shared" si="15"/>
        <v>0.13</v>
      </c>
      <c r="EW1248" s="4">
        <f t="shared" si="16"/>
        <v>0.04</v>
      </c>
      <c r="EX1248" s="4">
        <f t="shared" si="17"/>
        <v>0.27</v>
      </c>
      <c r="EY1248" s="4">
        <f t="shared" si="18"/>
        <v>0</v>
      </c>
      <c r="EZ1248" s="4">
        <f t="shared" si="19"/>
        <v>1.108695578</v>
      </c>
      <c r="FA1248" s="4">
        <f t="shared" si="20"/>
        <v>0.6888712946</v>
      </c>
      <c r="FB1248" s="4">
        <f t="shared" si="21"/>
        <v>0.05651657998</v>
      </c>
      <c r="FC1248" s="4">
        <f t="shared" si="22"/>
        <v>0.09838274933</v>
      </c>
      <c r="FD1248" s="4">
        <f t="shared" si="23"/>
        <v>0.06603773585</v>
      </c>
      <c r="FE1248" s="4">
        <f t="shared" si="24"/>
        <v>0.01790527532</v>
      </c>
      <c r="FF1248" s="4">
        <f t="shared" si="25"/>
        <v>0</v>
      </c>
      <c r="FG1248" s="4">
        <f t="shared" si="26"/>
        <v>0</v>
      </c>
      <c r="FH1248" s="4">
        <f t="shared" si="27"/>
        <v>0</v>
      </c>
      <c r="FI1248" s="4">
        <f t="shared" si="28"/>
        <v>0.02656911821</v>
      </c>
      <c r="FJ1248" s="4">
        <f t="shared" si="29"/>
        <v>0.04967269927</v>
      </c>
      <c r="FK1248" s="4">
        <f t="shared" si="30"/>
        <v>0.04832499037</v>
      </c>
      <c r="FL1248" s="4">
        <f t="shared" si="31"/>
        <v>0</v>
      </c>
      <c r="FM1248" s="4">
        <f t="shared" si="32"/>
        <v>0.03273007316</v>
      </c>
      <c r="FN1248" s="4">
        <f t="shared" si="33"/>
        <v>0.1844435888</v>
      </c>
      <c r="FO1248" s="4">
        <f t="shared" si="34"/>
        <v>0.03446284174</v>
      </c>
      <c r="FP1248" s="4">
        <f t="shared" si="35"/>
        <v>0.441470928</v>
      </c>
      <c r="FQ1248" s="4">
        <f t="shared" si="36"/>
        <v>1</v>
      </c>
      <c r="FR1248" s="4">
        <v>51.94</v>
      </c>
    </row>
    <row r="1249" ht="15.75" customHeight="1">
      <c r="A1249" s="4" t="s">
        <v>166</v>
      </c>
      <c r="B1249" s="4" t="s">
        <v>3547</v>
      </c>
      <c r="C1249" s="4" t="s">
        <v>3548</v>
      </c>
      <c r="D1249" s="4" t="s">
        <v>3652</v>
      </c>
      <c r="E1249" s="4" t="s">
        <v>3653</v>
      </c>
      <c r="F1249" s="4">
        <v>602.672652409</v>
      </c>
      <c r="G1249" s="4">
        <v>248.6875</v>
      </c>
      <c r="H1249" s="4">
        <v>117.375</v>
      </c>
      <c r="I1249" s="4">
        <v>79.6875</v>
      </c>
      <c r="J1249" s="4">
        <v>51.6875</v>
      </c>
      <c r="K1249" s="4">
        <v>65.5625</v>
      </c>
      <c r="L1249" s="4">
        <v>39.625</v>
      </c>
      <c r="M1249" s="4">
        <v>51.3147392272949</v>
      </c>
      <c r="N1249" s="4">
        <v>258.833862304687</v>
      </c>
      <c r="O1249" s="4">
        <v>106.455438813291</v>
      </c>
      <c r="P1249" s="4">
        <v>0.0</v>
      </c>
      <c r="Q1249" s="4">
        <v>57.25</v>
      </c>
      <c r="R1249" s="4">
        <v>0.0</v>
      </c>
      <c r="S1249" s="4">
        <v>143.8125</v>
      </c>
      <c r="T1249" s="4">
        <v>398.8125</v>
      </c>
      <c r="U1249" s="4">
        <v>2.75</v>
      </c>
      <c r="V1249" s="4">
        <v>1529.79338585942</v>
      </c>
      <c r="W1249" s="4">
        <v>14.0745210449927</v>
      </c>
      <c r="X1249" s="4">
        <v>27.0</v>
      </c>
      <c r="Y1249" s="4">
        <v>358046.9519</v>
      </c>
      <c r="Z1249" s="4">
        <v>86.57</v>
      </c>
      <c r="AA1249" s="4">
        <v>61.0</v>
      </c>
      <c r="AB1249" s="4">
        <v>61.0</v>
      </c>
      <c r="AC1249" s="4">
        <v>0.0</v>
      </c>
      <c r="AD1249" s="4">
        <v>0.87</v>
      </c>
      <c r="AE1249" s="4">
        <v>20.36</v>
      </c>
      <c r="AF1249" s="4">
        <v>4.34</v>
      </c>
      <c r="AG1249" s="4">
        <v>137.1</v>
      </c>
      <c r="AH1249" s="4">
        <v>5.6</v>
      </c>
      <c r="AI1249" s="4">
        <v>0.5</v>
      </c>
      <c r="AJ1249" s="4">
        <v>0.0</v>
      </c>
      <c r="AK1249" s="4">
        <v>12.41</v>
      </c>
      <c r="AL1249" s="4">
        <v>0.0</v>
      </c>
      <c r="AM1249" s="4">
        <v>0.0</v>
      </c>
      <c r="AN1249" s="4">
        <v>1.08</v>
      </c>
      <c r="AO1249" s="4">
        <v>0.0</v>
      </c>
      <c r="AP1249" s="4">
        <v>0.0</v>
      </c>
      <c r="AQ1249" s="4">
        <v>0.0</v>
      </c>
      <c r="AR1249" s="4">
        <v>0.0</v>
      </c>
      <c r="AS1249" s="4">
        <v>0.0</v>
      </c>
      <c r="AT1249" s="4">
        <v>0.0</v>
      </c>
      <c r="AU1249" s="4">
        <v>0.0</v>
      </c>
      <c r="AV1249" s="4">
        <v>0.0</v>
      </c>
      <c r="AW1249" s="4">
        <v>0.0</v>
      </c>
      <c r="AX1249" s="4">
        <v>0.0</v>
      </c>
      <c r="AY1249" s="4">
        <v>0.0</v>
      </c>
      <c r="AZ1249" s="4">
        <v>0.0</v>
      </c>
      <c r="BA1249" s="4">
        <v>0.0</v>
      </c>
      <c r="BB1249" s="4">
        <v>17.14</v>
      </c>
      <c r="BC1249" s="4">
        <v>0.0</v>
      </c>
      <c r="BD1249" s="4">
        <v>0.0</v>
      </c>
      <c r="BE1249" s="4">
        <v>0.0</v>
      </c>
      <c r="BF1249" s="4">
        <v>0.0</v>
      </c>
      <c r="BG1249" s="4">
        <v>0.0</v>
      </c>
      <c r="BH1249" s="4">
        <v>0.0</v>
      </c>
      <c r="BI1249" s="4">
        <v>0.0</v>
      </c>
      <c r="BJ1249" s="4">
        <v>0.0</v>
      </c>
      <c r="BK1249" s="4">
        <v>0.0</v>
      </c>
      <c r="BL1249" s="4">
        <v>0.0</v>
      </c>
      <c r="BM1249" s="4">
        <v>21.35</v>
      </c>
      <c r="BN1249" s="4">
        <v>0.0</v>
      </c>
      <c r="BO1249" s="4">
        <v>0.0</v>
      </c>
      <c r="BP1249" s="4">
        <v>0.0</v>
      </c>
      <c r="BQ1249" s="4">
        <v>0.0</v>
      </c>
      <c r="BR1249" s="4">
        <v>0.0</v>
      </c>
      <c r="BS1249" s="4">
        <v>0.0</v>
      </c>
      <c r="BT1249" s="4">
        <v>0.0</v>
      </c>
      <c r="BU1249" s="4">
        <v>0.0</v>
      </c>
      <c r="BV1249" s="4">
        <v>0.0</v>
      </c>
      <c r="BW1249" s="4">
        <v>0.0</v>
      </c>
      <c r="BX1249" s="4">
        <v>0.0</v>
      </c>
      <c r="BY1249" s="4">
        <v>0.0</v>
      </c>
      <c r="BZ1249" s="4">
        <v>0.0</v>
      </c>
      <c r="CA1249" s="4">
        <v>0.0</v>
      </c>
      <c r="CB1249" s="4">
        <v>0.0</v>
      </c>
      <c r="CC1249" s="4">
        <v>0.0</v>
      </c>
      <c r="CD1249" s="4">
        <v>0.0</v>
      </c>
      <c r="CE1249" s="4">
        <v>8.14</v>
      </c>
      <c r="CF1249" s="4">
        <v>1.94</v>
      </c>
      <c r="CG1249" s="4">
        <v>1.25</v>
      </c>
      <c r="CH1249" s="4">
        <v>0.0</v>
      </c>
      <c r="CI1249" s="4">
        <v>0.0</v>
      </c>
      <c r="CJ1249" s="4">
        <v>2.93</v>
      </c>
      <c r="CK1249" s="4">
        <v>0.0</v>
      </c>
      <c r="CL1249" s="4">
        <v>0.0</v>
      </c>
      <c r="CM1249" s="4">
        <v>4.85</v>
      </c>
      <c r="CN1249" s="4">
        <v>1.28</v>
      </c>
      <c r="CO1249" s="4">
        <v>2.39</v>
      </c>
      <c r="CP1249" s="4">
        <v>0.0</v>
      </c>
      <c r="CQ1249" s="4">
        <v>0.0</v>
      </c>
      <c r="CR1249" s="4">
        <v>11.81</v>
      </c>
      <c r="CS1249" s="4">
        <v>0.0</v>
      </c>
      <c r="CT1249" s="4">
        <v>35.0</v>
      </c>
      <c r="CU1249" s="4">
        <v>45.9</v>
      </c>
      <c r="CV1249" s="4" t="s">
        <v>3652</v>
      </c>
      <c r="CW1249" s="4">
        <v>602.67</v>
      </c>
      <c r="CX1249" s="4">
        <v>0.24</v>
      </c>
      <c r="CY1249" s="4">
        <v>0.28</v>
      </c>
      <c r="CZ1249" s="4">
        <v>0.0</v>
      </c>
      <c r="DA1249" s="4">
        <v>0.02</v>
      </c>
      <c r="DB1249" s="4">
        <v>0.0</v>
      </c>
      <c r="DC1249" s="4">
        <v>0.0</v>
      </c>
      <c r="DD1249" s="4">
        <v>0.0</v>
      </c>
      <c r="DE1249" s="4">
        <v>0.03</v>
      </c>
      <c r="DF1249" s="4">
        <v>0.0</v>
      </c>
      <c r="DG1249" s="4">
        <v>0.0</v>
      </c>
      <c r="DH1249" s="4">
        <v>0.0</v>
      </c>
      <c r="DI1249" s="4">
        <v>0.0</v>
      </c>
      <c r="DJ1249" s="4">
        <v>0.0</v>
      </c>
      <c r="DK1249" s="4">
        <v>0.0</v>
      </c>
      <c r="DL1249" s="4">
        <v>0.0</v>
      </c>
      <c r="DM1249" s="4">
        <v>0.25</v>
      </c>
      <c r="DN1249" s="4">
        <v>0.0</v>
      </c>
      <c r="DO1249" s="4">
        <v>0.0</v>
      </c>
      <c r="DP1249" s="4">
        <v>0.18</v>
      </c>
      <c r="DQ1249" s="4">
        <v>0.0</v>
      </c>
      <c r="DR1249" s="4">
        <v>0.0</v>
      </c>
      <c r="DS1249" s="4">
        <v>0.0</v>
      </c>
      <c r="DT1249" s="4">
        <v>0.0</v>
      </c>
      <c r="DU1249" s="4">
        <v>0.0</v>
      </c>
      <c r="DV1249" s="4">
        <v>0.0</v>
      </c>
      <c r="DW1249" s="4">
        <v>0.0</v>
      </c>
      <c r="DX1249" s="4" t="s">
        <v>3652</v>
      </c>
      <c r="DY1249" s="4" t="s">
        <v>3654</v>
      </c>
      <c r="DZ1249" s="4" t="s">
        <v>2932</v>
      </c>
      <c r="EA1249" s="4" t="s">
        <v>2932</v>
      </c>
      <c r="EB1249" s="4">
        <v>602.672652409</v>
      </c>
      <c r="EC1249" s="6">
        <v>286.25210637545</v>
      </c>
      <c r="ED1249" s="7">
        <v>0.47</v>
      </c>
      <c r="EE1249" s="4" t="s">
        <v>3652</v>
      </c>
      <c r="EF1249" s="4" t="s">
        <v>3548</v>
      </c>
      <c r="EG1249" s="4" t="s">
        <v>3653</v>
      </c>
      <c r="EH1249" s="4">
        <f t="shared" si="1"/>
        <v>4135.92413</v>
      </c>
      <c r="EI1249" s="4">
        <f t="shared" si="2"/>
        <v>1.886056645</v>
      </c>
      <c r="EJ1249" s="4">
        <f t="shared" si="3"/>
        <v>7800.587187</v>
      </c>
      <c r="EK1249" s="4">
        <f t="shared" si="4"/>
        <v>0.6004389511</v>
      </c>
      <c r="EL1249" s="4">
        <f t="shared" si="5"/>
        <v>1.654152709</v>
      </c>
      <c r="EM1249" s="4">
        <f t="shared" si="6"/>
        <v>0.9574022346</v>
      </c>
      <c r="EN1249" s="4">
        <f t="shared" si="7"/>
        <v>0.03910614525</v>
      </c>
      <c r="EO1249" s="4">
        <f t="shared" si="8"/>
        <v>0.003491620112</v>
      </c>
      <c r="EP1249" s="4">
        <f t="shared" si="9"/>
        <v>0</v>
      </c>
      <c r="EQ1249" s="4">
        <f t="shared" si="10"/>
        <v>0.7046320896</v>
      </c>
      <c r="ER1249" s="4">
        <f t="shared" si="11"/>
        <v>0.2351853991</v>
      </c>
      <c r="ES1249" s="4">
        <f t="shared" si="12"/>
        <v>0.05013284048</v>
      </c>
      <c r="ET1249" s="4">
        <f t="shared" si="13"/>
        <v>0.1436434848</v>
      </c>
      <c r="EU1249" s="4">
        <f t="shared" si="14"/>
        <v>0.3</v>
      </c>
      <c r="EV1249" s="4">
        <f t="shared" si="15"/>
        <v>0.03</v>
      </c>
      <c r="EW1249" s="4">
        <f t="shared" si="16"/>
        <v>0</v>
      </c>
      <c r="EX1249" s="4">
        <f t="shared" si="17"/>
        <v>0.43</v>
      </c>
      <c r="EY1249" s="4">
        <f t="shared" si="18"/>
        <v>0</v>
      </c>
      <c r="EZ1249" s="4">
        <f t="shared" si="19"/>
        <v>0.8292957084</v>
      </c>
      <c r="FA1249" s="4">
        <f t="shared" si="20"/>
        <v>0.5152703947</v>
      </c>
      <c r="FB1249" s="4">
        <f t="shared" si="21"/>
        <v>0.4749711228</v>
      </c>
      <c r="FC1249" s="4">
        <f t="shared" si="22"/>
        <v>0.1558276539</v>
      </c>
      <c r="FD1249" s="4">
        <f t="shared" si="23"/>
        <v>0</v>
      </c>
      <c r="FE1249" s="4">
        <f t="shared" si="24"/>
        <v>0.1979900658</v>
      </c>
      <c r="FF1249" s="4">
        <f t="shared" si="25"/>
        <v>0</v>
      </c>
      <c r="FG1249" s="4">
        <f t="shared" si="26"/>
        <v>0</v>
      </c>
      <c r="FH1249" s="4">
        <f t="shared" si="27"/>
        <v>0</v>
      </c>
      <c r="FI1249" s="4">
        <f t="shared" si="28"/>
        <v>0.2466212314</v>
      </c>
      <c r="FJ1249" s="4">
        <f t="shared" si="29"/>
        <v>0</v>
      </c>
      <c r="FK1249" s="4">
        <f t="shared" si="30"/>
        <v>0</v>
      </c>
      <c r="FL1249" s="4">
        <f t="shared" si="31"/>
        <v>0</v>
      </c>
      <c r="FM1249" s="4">
        <f t="shared" si="32"/>
        <v>0</v>
      </c>
      <c r="FN1249" s="4">
        <f t="shared" si="33"/>
        <v>0.116437565</v>
      </c>
      <c r="FO1249" s="4">
        <f t="shared" si="34"/>
        <v>0.04828462516</v>
      </c>
      <c r="FP1249" s="4">
        <f t="shared" si="35"/>
        <v>0.2348388587</v>
      </c>
      <c r="FQ1249" s="4">
        <f t="shared" si="36"/>
        <v>1</v>
      </c>
      <c r="FR1249" s="4">
        <v>86.57</v>
      </c>
    </row>
    <row r="1250" ht="15.75" customHeight="1">
      <c r="A1250" s="4" t="s">
        <v>166</v>
      </c>
      <c r="B1250" s="4" t="s">
        <v>3547</v>
      </c>
      <c r="C1250" s="4" t="s">
        <v>3548</v>
      </c>
      <c r="D1250" s="4" t="s">
        <v>3655</v>
      </c>
      <c r="E1250" s="4" t="s">
        <v>3656</v>
      </c>
      <c r="F1250" s="4">
        <v>801.384089084</v>
      </c>
      <c r="G1250" s="4">
        <v>20.875</v>
      </c>
      <c r="H1250" s="4">
        <v>26.375</v>
      </c>
      <c r="I1250" s="4">
        <v>63.0</v>
      </c>
      <c r="J1250" s="4">
        <v>80.375</v>
      </c>
      <c r="K1250" s="4">
        <v>215.5</v>
      </c>
      <c r="L1250" s="4">
        <v>395.375</v>
      </c>
      <c r="M1250" s="4">
        <v>54.6269645690918</v>
      </c>
      <c r="N1250" s="4">
        <v>785.048583984375</v>
      </c>
      <c r="O1250" s="4">
        <v>259.085056290356</v>
      </c>
      <c r="P1250" s="4">
        <v>0.0</v>
      </c>
      <c r="Q1250" s="4">
        <v>0.0</v>
      </c>
      <c r="R1250" s="4">
        <v>800.0625</v>
      </c>
      <c r="S1250" s="4">
        <v>1.4375</v>
      </c>
      <c r="T1250" s="4">
        <v>0.0</v>
      </c>
      <c r="U1250" s="4">
        <v>0.0</v>
      </c>
      <c r="V1250" s="4">
        <v>1581.10506200764</v>
      </c>
      <c r="W1250" s="4">
        <v>13.6789829186491</v>
      </c>
      <c r="X1250" s="4">
        <v>29.0</v>
      </c>
      <c r="Y1250" s="4">
        <v>94775.4346</v>
      </c>
      <c r="Z1250" s="4">
        <v>277.84</v>
      </c>
      <c r="AA1250" s="4">
        <v>35.26</v>
      </c>
      <c r="AB1250" s="4">
        <v>34.43</v>
      </c>
      <c r="AC1250" s="4">
        <v>0.83</v>
      </c>
      <c r="AD1250" s="4">
        <v>2.06</v>
      </c>
      <c r="AE1250" s="4">
        <v>5.15</v>
      </c>
      <c r="AF1250" s="4">
        <v>235.37</v>
      </c>
      <c r="AG1250" s="4">
        <v>33.5</v>
      </c>
      <c r="AH1250" s="4">
        <v>1.1</v>
      </c>
      <c r="AI1250" s="4">
        <v>2.0</v>
      </c>
      <c r="AJ1250" s="4">
        <v>2.4</v>
      </c>
      <c r="AK1250" s="4">
        <v>0.0</v>
      </c>
      <c r="AL1250" s="4">
        <v>0.0</v>
      </c>
      <c r="AM1250" s="4">
        <v>0.0</v>
      </c>
      <c r="AN1250" s="4">
        <v>0.0</v>
      </c>
      <c r="AO1250" s="4">
        <v>0.0</v>
      </c>
      <c r="AP1250" s="4">
        <v>0.0</v>
      </c>
      <c r="AQ1250" s="4">
        <v>0.0</v>
      </c>
      <c r="AR1250" s="4">
        <v>235.1</v>
      </c>
      <c r="AS1250" s="4">
        <v>0.0</v>
      </c>
      <c r="AT1250" s="4">
        <v>0.0</v>
      </c>
      <c r="AU1250" s="4">
        <v>0.0</v>
      </c>
      <c r="AV1250" s="4">
        <v>0.0</v>
      </c>
      <c r="AW1250" s="4">
        <v>0.0</v>
      </c>
      <c r="AX1250" s="4">
        <v>0.0</v>
      </c>
      <c r="AY1250" s="4">
        <v>0.0</v>
      </c>
      <c r="AZ1250" s="4">
        <v>0.0</v>
      </c>
      <c r="BA1250" s="4">
        <v>0.0</v>
      </c>
      <c r="BB1250" s="4">
        <v>0.0</v>
      </c>
      <c r="BC1250" s="4">
        <v>0.0</v>
      </c>
      <c r="BD1250" s="4">
        <v>0.0</v>
      </c>
      <c r="BE1250" s="4">
        <v>0.0</v>
      </c>
      <c r="BF1250" s="4">
        <v>0.0</v>
      </c>
      <c r="BG1250" s="4">
        <v>0.0</v>
      </c>
      <c r="BH1250" s="4">
        <v>0.0</v>
      </c>
      <c r="BI1250" s="4">
        <v>0.0</v>
      </c>
      <c r="BJ1250" s="4">
        <v>0.0</v>
      </c>
      <c r="BK1250" s="4">
        <v>0.0</v>
      </c>
      <c r="BL1250" s="4">
        <v>0.0</v>
      </c>
      <c r="BM1250" s="4">
        <v>0.0</v>
      </c>
      <c r="BN1250" s="4">
        <v>3.52</v>
      </c>
      <c r="BO1250" s="4">
        <v>0.0</v>
      </c>
      <c r="BP1250" s="4">
        <v>0.0</v>
      </c>
      <c r="BQ1250" s="4">
        <v>0.0</v>
      </c>
      <c r="BR1250" s="4">
        <v>0.0</v>
      </c>
      <c r="BS1250" s="4">
        <v>0.0</v>
      </c>
      <c r="BT1250" s="4">
        <v>0.0</v>
      </c>
      <c r="BU1250" s="4">
        <v>0.0</v>
      </c>
      <c r="BV1250" s="4">
        <v>0.0</v>
      </c>
      <c r="BW1250" s="4">
        <v>0.0</v>
      </c>
      <c r="BX1250" s="4">
        <v>0.0</v>
      </c>
      <c r="BY1250" s="4">
        <v>0.0</v>
      </c>
      <c r="BZ1250" s="4">
        <v>0.0</v>
      </c>
      <c r="CA1250" s="4">
        <v>0.0</v>
      </c>
      <c r="CB1250" s="4">
        <v>0.0</v>
      </c>
      <c r="CC1250" s="4">
        <v>1.7</v>
      </c>
      <c r="CD1250" s="4">
        <v>0.53</v>
      </c>
      <c r="CE1250" s="4">
        <v>0.0</v>
      </c>
      <c r="CF1250" s="4">
        <v>0.0</v>
      </c>
      <c r="CG1250" s="4">
        <v>0.0</v>
      </c>
      <c r="CH1250" s="4">
        <v>11.3</v>
      </c>
      <c r="CI1250" s="4">
        <v>0.0</v>
      </c>
      <c r="CJ1250" s="4">
        <v>2.1</v>
      </c>
      <c r="CK1250" s="4">
        <v>0.0</v>
      </c>
      <c r="CL1250" s="4">
        <v>0.0</v>
      </c>
      <c r="CM1250" s="4">
        <v>0.0</v>
      </c>
      <c r="CN1250" s="4">
        <v>0.0</v>
      </c>
      <c r="CO1250" s="4">
        <v>1.11</v>
      </c>
      <c r="CP1250" s="4">
        <v>0.0</v>
      </c>
      <c r="CQ1250" s="4">
        <v>0.0</v>
      </c>
      <c r="CR1250" s="4">
        <v>22.48</v>
      </c>
      <c r="CS1250" s="4">
        <v>0.0</v>
      </c>
      <c r="CT1250" s="4">
        <v>28.0</v>
      </c>
      <c r="CU1250" s="4">
        <v>43.5</v>
      </c>
      <c r="CV1250" s="4" t="s">
        <v>3655</v>
      </c>
      <c r="CW1250" s="4">
        <v>801.38</v>
      </c>
      <c r="CX1250" s="4">
        <v>0.02</v>
      </c>
      <c r="CY1250" s="4">
        <v>0.06</v>
      </c>
      <c r="CZ1250" s="4">
        <v>0.0</v>
      </c>
      <c r="DA1250" s="4">
        <v>0.0</v>
      </c>
      <c r="DB1250" s="4">
        <v>0.0</v>
      </c>
      <c r="DC1250" s="4">
        <v>0.0</v>
      </c>
      <c r="DD1250" s="4">
        <v>0.0</v>
      </c>
      <c r="DE1250" s="4">
        <v>0.04</v>
      </c>
      <c r="DF1250" s="4">
        <v>0.0</v>
      </c>
      <c r="DG1250" s="4">
        <v>0.0</v>
      </c>
      <c r="DH1250" s="4">
        <v>0.0</v>
      </c>
      <c r="DI1250" s="4">
        <v>0.0</v>
      </c>
      <c r="DJ1250" s="4">
        <v>0.0</v>
      </c>
      <c r="DK1250" s="4">
        <v>0.0</v>
      </c>
      <c r="DL1250" s="4">
        <v>0.0</v>
      </c>
      <c r="DM1250" s="4">
        <v>0.41</v>
      </c>
      <c r="DN1250" s="4">
        <v>0.13</v>
      </c>
      <c r="DO1250" s="4">
        <v>0.01</v>
      </c>
      <c r="DP1250" s="4">
        <v>0.03</v>
      </c>
      <c r="DQ1250" s="4">
        <v>0.0</v>
      </c>
      <c r="DR1250" s="4">
        <v>0.0</v>
      </c>
      <c r="DS1250" s="4">
        <v>0.0</v>
      </c>
      <c r="DT1250" s="4">
        <v>0.29</v>
      </c>
      <c r="DU1250" s="4">
        <v>0.0</v>
      </c>
      <c r="DV1250" s="4">
        <v>0.0</v>
      </c>
      <c r="DW1250" s="4">
        <v>0.0</v>
      </c>
      <c r="DX1250" s="4" t="s">
        <v>3655</v>
      </c>
      <c r="DY1250" s="4" t="s">
        <v>3657</v>
      </c>
      <c r="DZ1250" s="4" t="s">
        <v>2932</v>
      </c>
      <c r="EA1250" s="4" t="s">
        <v>2932</v>
      </c>
      <c r="EB1250" s="4">
        <v>801.384089084</v>
      </c>
      <c r="EC1250" s="6">
        <v>1778.9245031412</v>
      </c>
      <c r="ED1250" s="7">
        <v>2.22</v>
      </c>
      <c r="EE1250" s="4" t="s">
        <v>3655</v>
      </c>
      <c r="EF1250" s="4" t="s">
        <v>3548</v>
      </c>
      <c r="EG1250" s="4" t="s">
        <v>3656</v>
      </c>
      <c r="EH1250" s="4">
        <f t="shared" si="1"/>
        <v>341.1151548</v>
      </c>
      <c r="EI1250" s="4">
        <f t="shared" si="2"/>
        <v>6.387126437</v>
      </c>
      <c r="EJ1250" s="4">
        <f t="shared" si="3"/>
        <v>2178.745623</v>
      </c>
      <c r="EK1250" s="4">
        <f t="shared" si="4"/>
        <v>0.01266916211</v>
      </c>
      <c r="EL1250" s="4">
        <f t="shared" si="5"/>
        <v>0.1403685574</v>
      </c>
      <c r="EM1250" s="4">
        <f t="shared" si="6"/>
        <v>0.858974359</v>
      </c>
      <c r="EN1250" s="4">
        <f t="shared" si="7"/>
        <v>0.02820512821</v>
      </c>
      <c r="EO1250" s="4">
        <f t="shared" si="8"/>
        <v>0.05128205128</v>
      </c>
      <c r="EP1250" s="4">
        <f t="shared" si="9"/>
        <v>0.06153846154</v>
      </c>
      <c r="EQ1250" s="4">
        <f t="shared" si="10"/>
        <v>0.1269075727</v>
      </c>
      <c r="ER1250" s="4">
        <f t="shared" si="11"/>
        <v>0.01853584797</v>
      </c>
      <c r="ES1250" s="4">
        <f t="shared" si="12"/>
        <v>0.8471422401</v>
      </c>
      <c r="ET1250" s="4">
        <f t="shared" si="13"/>
        <v>0.3467001701</v>
      </c>
      <c r="EU1250" s="4">
        <f t="shared" si="14"/>
        <v>0.06</v>
      </c>
      <c r="EV1250" s="4">
        <f t="shared" si="15"/>
        <v>0.04</v>
      </c>
      <c r="EW1250" s="4">
        <f t="shared" si="16"/>
        <v>0.01</v>
      </c>
      <c r="EX1250" s="4">
        <f t="shared" si="17"/>
        <v>0.57</v>
      </c>
      <c r="EY1250" s="4">
        <f t="shared" si="18"/>
        <v>0.29</v>
      </c>
      <c r="EZ1250" s="4">
        <f t="shared" si="19"/>
        <v>1.023002724</v>
      </c>
      <c r="FA1250" s="4">
        <f t="shared" si="20"/>
        <v>0.6356273308</v>
      </c>
      <c r="FB1250" s="4">
        <f t="shared" si="21"/>
        <v>2.219815102</v>
      </c>
      <c r="FC1250" s="4">
        <f t="shared" si="22"/>
        <v>0</v>
      </c>
      <c r="FD1250" s="4">
        <f t="shared" si="23"/>
        <v>0</v>
      </c>
      <c r="FE1250" s="4">
        <f t="shared" si="24"/>
        <v>0</v>
      </c>
      <c r="FF1250" s="4">
        <f t="shared" si="25"/>
        <v>0</v>
      </c>
      <c r="FG1250" s="4">
        <f t="shared" si="26"/>
        <v>0</v>
      </c>
      <c r="FH1250" s="4">
        <f t="shared" si="27"/>
        <v>0</v>
      </c>
      <c r="FI1250" s="4">
        <f t="shared" si="28"/>
        <v>0</v>
      </c>
      <c r="FJ1250" s="4">
        <f t="shared" si="29"/>
        <v>0.08235844642</v>
      </c>
      <c r="FK1250" s="4">
        <f t="shared" si="30"/>
        <v>0</v>
      </c>
      <c r="FL1250" s="4">
        <f t="shared" si="31"/>
        <v>0</v>
      </c>
      <c r="FM1250" s="4">
        <f t="shared" si="32"/>
        <v>0</v>
      </c>
      <c r="FN1250" s="4">
        <f t="shared" si="33"/>
        <v>0.05217594759</v>
      </c>
      <c r="FO1250" s="4">
        <f t="shared" si="34"/>
        <v>0.3135236313</v>
      </c>
      <c r="FP1250" s="4">
        <f t="shared" si="35"/>
        <v>0.5519419747</v>
      </c>
      <c r="FQ1250" s="4">
        <f t="shared" si="36"/>
        <v>1</v>
      </c>
      <c r="FR1250" s="4">
        <v>42.74</v>
      </c>
    </row>
    <row r="1251" ht="15.75" customHeight="1">
      <c r="A1251" s="4" t="s">
        <v>166</v>
      </c>
      <c r="B1251" s="4" t="s">
        <v>3547</v>
      </c>
      <c r="C1251" s="4" t="s">
        <v>3548</v>
      </c>
      <c r="D1251" s="4" t="s">
        <v>3658</v>
      </c>
      <c r="E1251" s="4" t="s">
        <v>3659</v>
      </c>
      <c r="F1251" s="4">
        <v>785.085178575</v>
      </c>
      <c r="G1251" s="4">
        <v>576.1875</v>
      </c>
      <c r="H1251" s="4">
        <v>131.5625</v>
      </c>
      <c r="I1251" s="4">
        <v>59.0625</v>
      </c>
      <c r="J1251" s="4">
        <v>12.5625</v>
      </c>
      <c r="K1251" s="4">
        <v>5.0625</v>
      </c>
      <c r="L1251" s="4">
        <v>1.125</v>
      </c>
      <c r="M1251" s="4">
        <v>0.367558777332306</v>
      </c>
      <c r="N1251" s="4">
        <v>76.455436706543</v>
      </c>
      <c r="O1251" s="4">
        <v>30.7981754992238</v>
      </c>
      <c r="P1251" s="4">
        <v>5.1875</v>
      </c>
      <c r="Q1251" s="4">
        <v>0.0</v>
      </c>
      <c r="R1251" s="4">
        <v>0.0</v>
      </c>
      <c r="S1251" s="4">
        <v>0.0</v>
      </c>
      <c r="T1251" s="4">
        <v>637.6875</v>
      </c>
      <c r="U1251" s="4">
        <v>142.6875</v>
      </c>
      <c r="V1251" s="4">
        <v>1459.32589922026</v>
      </c>
      <c r="W1251" s="4">
        <v>14.4121748972919</v>
      </c>
      <c r="X1251" s="4">
        <v>26.0</v>
      </c>
      <c r="Y1251" s="4">
        <v>1093772.8302</v>
      </c>
      <c r="Z1251" s="4">
        <v>112.94</v>
      </c>
      <c r="AA1251" s="4">
        <v>93.27</v>
      </c>
      <c r="AB1251" s="4">
        <v>93.27</v>
      </c>
      <c r="AC1251" s="4">
        <v>0.0</v>
      </c>
      <c r="AD1251" s="4">
        <v>1.72</v>
      </c>
      <c r="AE1251" s="4">
        <v>11.59</v>
      </c>
      <c r="AF1251" s="4">
        <v>6.36</v>
      </c>
      <c r="AG1251" s="4">
        <v>116.3</v>
      </c>
      <c r="AH1251" s="4">
        <v>3.9</v>
      </c>
      <c r="AI1251" s="4">
        <v>0.3</v>
      </c>
      <c r="AJ1251" s="4">
        <v>4.8</v>
      </c>
      <c r="AK1251" s="4">
        <v>9.96</v>
      </c>
      <c r="AL1251" s="4">
        <v>0.0</v>
      </c>
      <c r="AM1251" s="4">
        <v>0.0</v>
      </c>
      <c r="AN1251" s="4">
        <v>0.0</v>
      </c>
      <c r="AO1251" s="4">
        <v>0.0</v>
      </c>
      <c r="AP1251" s="4">
        <v>0.0</v>
      </c>
      <c r="AQ1251" s="4">
        <v>0.0</v>
      </c>
      <c r="AR1251" s="4">
        <v>9.73</v>
      </c>
      <c r="AS1251" s="4">
        <v>3.59</v>
      </c>
      <c r="AT1251" s="4">
        <v>2.89</v>
      </c>
      <c r="AU1251" s="4">
        <v>0.0</v>
      </c>
      <c r="AV1251" s="4">
        <v>0.0</v>
      </c>
      <c r="AW1251" s="4">
        <v>0.0</v>
      </c>
      <c r="AX1251" s="4">
        <v>0.0</v>
      </c>
      <c r="AY1251" s="4">
        <v>0.0</v>
      </c>
      <c r="AZ1251" s="4">
        <v>0.0</v>
      </c>
      <c r="BA1251" s="4">
        <v>10.0</v>
      </c>
      <c r="BB1251" s="4">
        <v>0.0</v>
      </c>
      <c r="BC1251" s="4">
        <v>0.0</v>
      </c>
      <c r="BD1251" s="4">
        <v>0.0</v>
      </c>
      <c r="BE1251" s="4">
        <v>0.0</v>
      </c>
      <c r="BF1251" s="4">
        <v>0.0</v>
      </c>
      <c r="BG1251" s="4">
        <v>0.0</v>
      </c>
      <c r="BH1251" s="4">
        <v>0.0</v>
      </c>
      <c r="BI1251" s="4">
        <v>0.0</v>
      </c>
      <c r="BJ1251" s="4">
        <v>0.0</v>
      </c>
      <c r="BK1251" s="4">
        <v>0.0</v>
      </c>
      <c r="BL1251" s="4">
        <v>0.0</v>
      </c>
      <c r="BM1251" s="4">
        <v>37.74</v>
      </c>
      <c r="BN1251" s="4">
        <v>9.15</v>
      </c>
      <c r="BO1251" s="4">
        <v>0.0</v>
      </c>
      <c r="BP1251" s="4">
        <v>0.0</v>
      </c>
      <c r="BQ1251" s="4">
        <v>0.0</v>
      </c>
      <c r="BR1251" s="4">
        <v>0.0</v>
      </c>
      <c r="BS1251" s="4">
        <v>6.95</v>
      </c>
      <c r="BT1251" s="4">
        <v>0.0</v>
      </c>
      <c r="BU1251" s="4">
        <v>0.0</v>
      </c>
      <c r="BV1251" s="4">
        <v>0.0</v>
      </c>
      <c r="BW1251" s="4">
        <v>0.0</v>
      </c>
      <c r="BX1251" s="4">
        <v>0.0</v>
      </c>
      <c r="BY1251" s="4">
        <v>0.0</v>
      </c>
      <c r="BZ1251" s="4">
        <v>0.0</v>
      </c>
      <c r="CA1251" s="4">
        <v>0.0</v>
      </c>
      <c r="CB1251" s="4">
        <v>0.0</v>
      </c>
      <c r="CC1251" s="4">
        <v>0.0</v>
      </c>
      <c r="CD1251" s="4">
        <v>0.0</v>
      </c>
      <c r="CE1251" s="4">
        <v>1.89</v>
      </c>
      <c r="CF1251" s="4">
        <v>0.0</v>
      </c>
      <c r="CG1251" s="4">
        <v>0.0</v>
      </c>
      <c r="CH1251" s="4">
        <v>0.5</v>
      </c>
      <c r="CI1251" s="4">
        <v>0.0</v>
      </c>
      <c r="CJ1251" s="4">
        <v>0.0</v>
      </c>
      <c r="CK1251" s="4">
        <v>0.0</v>
      </c>
      <c r="CL1251" s="4">
        <v>0.0</v>
      </c>
      <c r="CM1251" s="4">
        <v>2.35</v>
      </c>
      <c r="CN1251" s="4">
        <v>1.58</v>
      </c>
      <c r="CO1251" s="4">
        <v>0.0</v>
      </c>
      <c r="CP1251" s="4">
        <v>6.58</v>
      </c>
      <c r="CQ1251" s="4">
        <v>0.0</v>
      </c>
      <c r="CR1251" s="4">
        <v>10.03</v>
      </c>
      <c r="CS1251" s="4">
        <v>0.0</v>
      </c>
      <c r="CT1251" s="4">
        <v>51.0</v>
      </c>
      <c r="CU1251" s="4">
        <v>46.8</v>
      </c>
      <c r="CV1251" s="4" t="s">
        <v>3658</v>
      </c>
      <c r="CW1251" s="4">
        <v>785.09</v>
      </c>
      <c r="CX1251" s="4">
        <v>0.24</v>
      </c>
      <c r="CY1251" s="4">
        <v>0.3</v>
      </c>
      <c r="CZ1251" s="4">
        <v>0.0</v>
      </c>
      <c r="DA1251" s="4">
        <v>0.0</v>
      </c>
      <c r="DB1251" s="4">
        <v>0.0</v>
      </c>
      <c r="DC1251" s="4">
        <v>0.0</v>
      </c>
      <c r="DD1251" s="4">
        <v>0.0</v>
      </c>
      <c r="DE1251" s="4">
        <v>0.01</v>
      </c>
      <c r="DF1251" s="4">
        <v>0.0</v>
      </c>
      <c r="DG1251" s="4">
        <v>0.0</v>
      </c>
      <c r="DH1251" s="4">
        <v>0.0</v>
      </c>
      <c r="DI1251" s="4">
        <v>0.0</v>
      </c>
      <c r="DJ1251" s="4">
        <v>0.0</v>
      </c>
      <c r="DK1251" s="4">
        <v>0.0</v>
      </c>
      <c r="DL1251" s="4">
        <v>0.0</v>
      </c>
      <c r="DM1251" s="4">
        <v>0.01</v>
      </c>
      <c r="DN1251" s="4">
        <v>0.0</v>
      </c>
      <c r="DO1251" s="4">
        <v>0.0</v>
      </c>
      <c r="DP1251" s="4">
        <v>0.41</v>
      </c>
      <c r="DQ1251" s="4">
        <v>0.0</v>
      </c>
      <c r="DR1251" s="4">
        <v>0.0</v>
      </c>
      <c r="DS1251" s="4">
        <v>0.0</v>
      </c>
      <c r="DT1251" s="4">
        <v>0.01</v>
      </c>
      <c r="DU1251" s="4">
        <v>0.01</v>
      </c>
      <c r="DV1251" s="4">
        <v>0.0</v>
      </c>
      <c r="DW1251" s="4">
        <v>0.0</v>
      </c>
      <c r="DX1251" s="4" t="s">
        <v>3658</v>
      </c>
      <c r="DY1251" s="4" t="s">
        <v>3660</v>
      </c>
      <c r="DZ1251" s="4" t="s">
        <v>2932</v>
      </c>
      <c r="EA1251" s="4" t="s">
        <v>2932</v>
      </c>
      <c r="EB1251" s="4">
        <v>785.085178575</v>
      </c>
      <c r="EC1251" s="6">
        <v>9.01867502668</v>
      </c>
      <c r="ED1251" s="7">
        <v>0.01</v>
      </c>
      <c r="EE1251" s="4" t="s">
        <v>3658</v>
      </c>
      <c r="EF1251" s="4" t="s">
        <v>3548</v>
      </c>
      <c r="EG1251" s="4" t="s">
        <v>3659</v>
      </c>
      <c r="EH1251" s="4">
        <f t="shared" si="1"/>
        <v>9684.547815</v>
      </c>
      <c r="EI1251" s="4">
        <f t="shared" si="2"/>
        <v>2.413247863</v>
      </c>
      <c r="EJ1251" s="4">
        <f t="shared" si="3"/>
        <v>23371.21432</v>
      </c>
      <c r="EK1251" s="4">
        <f t="shared" si="4"/>
        <v>0.560740216</v>
      </c>
      <c r="EL1251" s="4">
        <f t="shared" si="5"/>
        <v>1.10943864</v>
      </c>
      <c r="EM1251" s="4">
        <f t="shared" si="6"/>
        <v>0.9281723863</v>
      </c>
      <c r="EN1251" s="4">
        <f t="shared" si="7"/>
        <v>0.03112529928</v>
      </c>
      <c r="EO1251" s="4">
        <f t="shared" si="8"/>
        <v>0.002394253791</v>
      </c>
      <c r="EP1251" s="4">
        <f t="shared" si="9"/>
        <v>0.03830806065</v>
      </c>
      <c r="EQ1251" s="4">
        <f t="shared" si="10"/>
        <v>0.8258367275</v>
      </c>
      <c r="ER1251" s="4">
        <f t="shared" si="11"/>
        <v>0.1026208606</v>
      </c>
      <c r="ES1251" s="4">
        <f t="shared" si="12"/>
        <v>0.05631308659</v>
      </c>
      <c r="ET1251" s="4">
        <f t="shared" si="13"/>
        <v>0.1438570019</v>
      </c>
      <c r="EU1251" s="4">
        <f t="shared" si="14"/>
        <v>0.3</v>
      </c>
      <c r="EV1251" s="4">
        <f t="shared" si="15"/>
        <v>0.01</v>
      </c>
      <c r="EW1251" s="4">
        <f t="shared" si="16"/>
        <v>0</v>
      </c>
      <c r="EX1251" s="4">
        <f t="shared" si="17"/>
        <v>0.42</v>
      </c>
      <c r="EY1251" s="4">
        <f t="shared" si="18"/>
        <v>0.01</v>
      </c>
      <c r="EZ1251" s="4">
        <f t="shared" si="19"/>
        <v>0.8176454835</v>
      </c>
      <c r="FA1251" s="4">
        <f t="shared" si="20"/>
        <v>0.508031703</v>
      </c>
      <c r="FB1251" s="4">
        <f t="shared" si="21"/>
        <v>0.01148751151</v>
      </c>
      <c r="FC1251" s="4">
        <f t="shared" si="22"/>
        <v>0.1034697694</v>
      </c>
      <c r="FD1251" s="4">
        <f t="shared" si="23"/>
        <v>0.1712029919</v>
      </c>
      <c r="FE1251" s="4">
        <f t="shared" si="24"/>
        <v>0</v>
      </c>
      <c r="FF1251" s="4">
        <f t="shared" si="25"/>
        <v>0</v>
      </c>
      <c r="FG1251" s="4">
        <f t="shared" si="26"/>
        <v>0</v>
      </c>
      <c r="FH1251" s="4">
        <f t="shared" si="27"/>
        <v>0</v>
      </c>
      <c r="FI1251" s="4">
        <f t="shared" si="28"/>
        <v>0.3920631623</v>
      </c>
      <c r="FJ1251" s="4">
        <f t="shared" si="29"/>
        <v>0.09505505921</v>
      </c>
      <c r="FK1251" s="4">
        <f t="shared" si="30"/>
        <v>0</v>
      </c>
      <c r="FL1251" s="4">
        <f t="shared" si="31"/>
        <v>0</v>
      </c>
      <c r="FM1251" s="4">
        <f t="shared" si="32"/>
        <v>0</v>
      </c>
      <c r="FN1251" s="4">
        <f t="shared" si="33"/>
        <v>0.01963432371</v>
      </c>
      <c r="FO1251" s="4">
        <f t="shared" si="34"/>
        <v>0.005194265531</v>
      </c>
      <c r="FP1251" s="4">
        <f t="shared" si="35"/>
        <v>0.213380428</v>
      </c>
      <c r="FQ1251" s="4">
        <f t="shared" si="36"/>
        <v>1</v>
      </c>
      <c r="FR1251" s="4">
        <v>96.26</v>
      </c>
    </row>
    <row r="1252" ht="15.75" customHeight="1">
      <c r="A1252" s="4" t="s">
        <v>166</v>
      </c>
      <c r="B1252" s="4" t="s">
        <v>3661</v>
      </c>
      <c r="C1252" s="4" t="s">
        <v>3662</v>
      </c>
      <c r="D1252" s="4" t="s">
        <v>3663</v>
      </c>
      <c r="E1252" s="4" t="s">
        <v>1442</v>
      </c>
      <c r="F1252" s="4">
        <v>526.865874687</v>
      </c>
      <c r="G1252" s="4">
        <v>382.0</v>
      </c>
      <c r="H1252" s="4">
        <v>70.0</v>
      </c>
      <c r="I1252" s="4">
        <v>47.375</v>
      </c>
      <c r="J1252" s="4">
        <v>15.375</v>
      </c>
      <c r="K1252" s="4">
        <v>10.625</v>
      </c>
      <c r="L1252" s="4">
        <v>0.6875</v>
      </c>
      <c r="M1252" s="4">
        <v>3.56997585296631</v>
      </c>
      <c r="N1252" s="4">
        <v>75.3813171386719</v>
      </c>
      <c r="O1252" s="4">
        <v>22.3396891575423</v>
      </c>
      <c r="P1252" s="4">
        <v>56.3125</v>
      </c>
      <c r="Q1252" s="4">
        <v>0.0</v>
      </c>
      <c r="R1252" s="4">
        <v>21.75</v>
      </c>
      <c r="S1252" s="4">
        <v>0.0</v>
      </c>
      <c r="T1252" s="4">
        <v>413.625</v>
      </c>
      <c r="U1252" s="4">
        <v>34.375</v>
      </c>
      <c r="V1252" s="4">
        <v>1537.45105716523</v>
      </c>
      <c r="W1252" s="4">
        <v>14.5107139128165</v>
      </c>
      <c r="X1252" s="4">
        <v>35.0</v>
      </c>
      <c r="Y1252" s="4">
        <v>193750.6774</v>
      </c>
      <c r="Z1252" s="4">
        <v>77.22</v>
      </c>
      <c r="AA1252" s="4">
        <v>66.7</v>
      </c>
      <c r="AB1252" s="4">
        <v>63.57</v>
      </c>
      <c r="AC1252" s="4">
        <v>3.13</v>
      </c>
      <c r="AD1252" s="4">
        <v>2.94</v>
      </c>
      <c r="AE1252" s="4">
        <v>2.18</v>
      </c>
      <c r="AF1252" s="4">
        <v>5.4</v>
      </c>
      <c r="AG1252" s="4">
        <v>65.0</v>
      </c>
      <c r="AH1252" s="4">
        <v>9.7</v>
      </c>
      <c r="AI1252" s="4">
        <v>6.9</v>
      </c>
      <c r="AJ1252" s="4">
        <v>2.4</v>
      </c>
      <c r="AK1252" s="4">
        <v>2.3</v>
      </c>
      <c r="AL1252" s="4">
        <v>0.0</v>
      </c>
      <c r="AM1252" s="4">
        <v>0.0</v>
      </c>
      <c r="AN1252" s="4">
        <v>0.0</v>
      </c>
      <c r="AO1252" s="4">
        <v>0.0</v>
      </c>
      <c r="AP1252" s="4">
        <v>0.0</v>
      </c>
      <c r="AQ1252" s="4">
        <v>0.0</v>
      </c>
      <c r="AR1252" s="4">
        <v>4.61</v>
      </c>
      <c r="AS1252" s="4">
        <v>0.0</v>
      </c>
      <c r="AT1252" s="4">
        <v>0.0</v>
      </c>
      <c r="AU1252" s="4">
        <v>0.0</v>
      </c>
      <c r="AV1252" s="4">
        <v>0.0</v>
      </c>
      <c r="AW1252" s="4">
        <v>0.0</v>
      </c>
      <c r="AX1252" s="4">
        <v>0.0</v>
      </c>
      <c r="AY1252" s="4">
        <v>0.0</v>
      </c>
      <c r="AZ1252" s="4">
        <v>0.0</v>
      </c>
      <c r="BA1252" s="4">
        <v>0.0</v>
      </c>
      <c r="BB1252" s="4">
        <v>0.0</v>
      </c>
      <c r="BC1252" s="4">
        <v>0.0</v>
      </c>
      <c r="BD1252" s="4">
        <v>0.0</v>
      </c>
      <c r="BE1252" s="4">
        <v>0.0</v>
      </c>
      <c r="BF1252" s="4">
        <v>0.0</v>
      </c>
      <c r="BG1252" s="4">
        <v>0.0</v>
      </c>
      <c r="BH1252" s="4">
        <v>0.0</v>
      </c>
      <c r="BI1252" s="4">
        <v>0.0</v>
      </c>
      <c r="BJ1252" s="4">
        <v>0.0</v>
      </c>
      <c r="BK1252" s="4">
        <v>0.0</v>
      </c>
      <c r="BL1252" s="4">
        <v>0.0</v>
      </c>
      <c r="BM1252" s="4">
        <v>19.97</v>
      </c>
      <c r="BN1252" s="4">
        <v>9.26</v>
      </c>
      <c r="BO1252" s="4">
        <v>0.0</v>
      </c>
      <c r="BP1252" s="4">
        <v>0.0</v>
      </c>
      <c r="BQ1252" s="4">
        <v>0.0</v>
      </c>
      <c r="BR1252" s="4">
        <v>2.1</v>
      </c>
      <c r="BS1252" s="4">
        <v>6.72</v>
      </c>
      <c r="BT1252" s="4">
        <v>0.0</v>
      </c>
      <c r="BU1252" s="4">
        <v>0.0</v>
      </c>
      <c r="BV1252" s="4">
        <v>0.0</v>
      </c>
      <c r="BW1252" s="4">
        <v>0.0</v>
      </c>
      <c r="BX1252" s="4">
        <v>0.0</v>
      </c>
      <c r="BY1252" s="4">
        <v>0.0</v>
      </c>
      <c r="BZ1252" s="4">
        <v>0.0</v>
      </c>
      <c r="CA1252" s="4">
        <v>0.0</v>
      </c>
      <c r="CB1252" s="4">
        <v>0.0</v>
      </c>
      <c r="CC1252" s="4">
        <v>1.24</v>
      </c>
      <c r="CD1252" s="4">
        <v>0.0</v>
      </c>
      <c r="CE1252" s="4">
        <v>8.11</v>
      </c>
      <c r="CF1252" s="4">
        <v>0.0</v>
      </c>
      <c r="CG1252" s="4">
        <v>0.0</v>
      </c>
      <c r="CH1252" s="4">
        <v>4.33</v>
      </c>
      <c r="CI1252" s="4">
        <v>0.0</v>
      </c>
      <c r="CJ1252" s="4">
        <v>1.18</v>
      </c>
      <c r="CK1252" s="4">
        <v>0.0</v>
      </c>
      <c r="CL1252" s="4">
        <v>0.0</v>
      </c>
      <c r="CM1252" s="4">
        <v>0.0</v>
      </c>
      <c r="CN1252" s="4">
        <v>1.6</v>
      </c>
      <c r="CO1252" s="4">
        <v>7.54</v>
      </c>
      <c r="CP1252" s="4">
        <v>0.0</v>
      </c>
      <c r="CQ1252" s="4">
        <v>0.0</v>
      </c>
      <c r="CR1252" s="4">
        <v>8.26</v>
      </c>
      <c r="CS1252" s="4">
        <v>0.0</v>
      </c>
      <c r="CT1252" s="4">
        <v>44.0</v>
      </c>
      <c r="CU1252" s="4">
        <v>52.5</v>
      </c>
      <c r="CV1252" s="4" t="s">
        <v>3663</v>
      </c>
      <c r="CW1252" s="4">
        <v>526.87</v>
      </c>
      <c r="CX1252" s="4">
        <v>0.31</v>
      </c>
      <c r="CY1252" s="4">
        <v>0.25</v>
      </c>
      <c r="CZ1252" s="4">
        <v>0.0</v>
      </c>
      <c r="DA1252" s="4">
        <v>0.0</v>
      </c>
      <c r="DB1252" s="4">
        <v>0.0</v>
      </c>
      <c r="DC1252" s="4">
        <v>0.0</v>
      </c>
      <c r="DD1252" s="4">
        <v>0.0</v>
      </c>
      <c r="DE1252" s="4">
        <v>0.04</v>
      </c>
      <c r="DF1252" s="4">
        <v>0.0</v>
      </c>
      <c r="DG1252" s="4">
        <v>0.0</v>
      </c>
      <c r="DH1252" s="4">
        <v>0.0</v>
      </c>
      <c r="DI1252" s="4">
        <v>0.0</v>
      </c>
      <c r="DJ1252" s="4">
        <v>0.0</v>
      </c>
      <c r="DK1252" s="4">
        <v>0.04</v>
      </c>
      <c r="DL1252" s="4">
        <v>0.0</v>
      </c>
      <c r="DM1252" s="4">
        <v>0.03</v>
      </c>
      <c r="DN1252" s="4">
        <v>0.0</v>
      </c>
      <c r="DO1252" s="4">
        <v>0.02</v>
      </c>
      <c r="DP1252" s="4">
        <v>0.22</v>
      </c>
      <c r="DQ1252" s="4">
        <v>0.0</v>
      </c>
      <c r="DR1252" s="4">
        <v>0.0</v>
      </c>
      <c r="DS1252" s="4">
        <v>0.0</v>
      </c>
      <c r="DT1252" s="4">
        <v>0.01</v>
      </c>
      <c r="DU1252" s="4">
        <v>0.0</v>
      </c>
      <c r="DV1252" s="4">
        <v>0.0</v>
      </c>
      <c r="DW1252" s="4">
        <v>0.08</v>
      </c>
      <c r="DX1252" s="4" t="s">
        <v>3663</v>
      </c>
      <c r="DY1252" s="4" t="s">
        <v>1443</v>
      </c>
      <c r="DZ1252" s="4" t="s">
        <v>3664</v>
      </c>
      <c r="EA1252" s="4" t="s">
        <v>2932</v>
      </c>
      <c r="EB1252" s="4">
        <v>526.865874687</v>
      </c>
      <c r="EC1252" s="6">
        <v>0.0</v>
      </c>
      <c r="ED1252" s="7">
        <v>0.0</v>
      </c>
      <c r="EE1252" s="4" t="s">
        <v>3663</v>
      </c>
      <c r="EF1252" s="4" t="s">
        <v>3662</v>
      </c>
      <c r="EG1252" s="4" t="s">
        <v>1442</v>
      </c>
      <c r="EH1252" s="4">
        <f t="shared" si="1"/>
        <v>2509.073781</v>
      </c>
      <c r="EI1252" s="4">
        <f t="shared" si="2"/>
        <v>1.470857143</v>
      </c>
      <c r="EJ1252" s="4">
        <f t="shared" si="3"/>
        <v>3690.489093</v>
      </c>
      <c r="EK1252" s="4">
        <f t="shared" si="4"/>
        <v>0.4355089355</v>
      </c>
      <c r="EL1252" s="4">
        <f t="shared" si="5"/>
        <v>1.087801088</v>
      </c>
      <c r="EM1252" s="4">
        <f t="shared" si="6"/>
        <v>0.7738095238</v>
      </c>
      <c r="EN1252" s="4">
        <f t="shared" si="7"/>
        <v>0.1154761905</v>
      </c>
      <c r="EO1252" s="4">
        <f t="shared" si="8"/>
        <v>0.08214285714</v>
      </c>
      <c r="EP1252" s="4">
        <f t="shared" si="9"/>
        <v>0.02857142857</v>
      </c>
      <c r="EQ1252" s="4">
        <f t="shared" si="10"/>
        <v>0.8637658638</v>
      </c>
      <c r="ER1252" s="4">
        <f t="shared" si="11"/>
        <v>0.02823102823</v>
      </c>
      <c r="ES1252" s="4">
        <f t="shared" si="12"/>
        <v>0.06993006993</v>
      </c>
      <c r="ET1252" s="4">
        <f t="shared" si="13"/>
        <v>0.146564816</v>
      </c>
      <c r="EU1252" s="4">
        <f t="shared" si="14"/>
        <v>0.25</v>
      </c>
      <c r="EV1252" s="4">
        <f t="shared" si="15"/>
        <v>0.04</v>
      </c>
      <c r="EW1252" s="4">
        <f t="shared" si="16"/>
        <v>0.06</v>
      </c>
      <c r="EX1252" s="4">
        <f t="shared" si="17"/>
        <v>0.25</v>
      </c>
      <c r="EY1252" s="4">
        <f t="shared" si="18"/>
        <v>0.01</v>
      </c>
      <c r="EZ1252" s="4">
        <f t="shared" si="19"/>
        <v>1.036758558</v>
      </c>
      <c r="FA1252" s="4">
        <f t="shared" si="20"/>
        <v>0.6441743111</v>
      </c>
      <c r="FB1252" s="4">
        <f t="shared" si="21"/>
        <v>0</v>
      </c>
      <c r="FC1252" s="4">
        <f t="shared" si="22"/>
        <v>0.03382850419</v>
      </c>
      <c r="FD1252" s="4">
        <f t="shared" si="23"/>
        <v>0</v>
      </c>
      <c r="FE1252" s="4">
        <f t="shared" si="24"/>
        <v>0</v>
      </c>
      <c r="FF1252" s="4">
        <f t="shared" si="25"/>
        <v>0</v>
      </c>
      <c r="FG1252" s="4">
        <f t="shared" si="26"/>
        <v>0</v>
      </c>
      <c r="FH1252" s="4">
        <f t="shared" si="27"/>
        <v>0</v>
      </c>
      <c r="FI1252" s="4">
        <f t="shared" si="28"/>
        <v>0.2937196647</v>
      </c>
      <c r="FJ1252" s="4">
        <f t="shared" si="29"/>
        <v>0.1361964995</v>
      </c>
      <c r="FK1252" s="4">
        <f t="shared" si="30"/>
        <v>0</v>
      </c>
      <c r="FL1252" s="4">
        <f t="shared" si="31"/>
        <v>0.03088689513</v>
      </c>
      <c r="FM1252" s="4">
        <f t="shared" si="32"/>
        <v>0</v>
      </c>
      <c r="FN1252" s="4">
        <f t="shared" si="33"/>
        <v>0.1375202236</v>
      </c>
      <c r="FO1252" s="4">
        <f t="shared" si="34"/>
        <v>0.1119282247</v>
      </c>
      <c r="FP1252" s="4">
        <f t="shared" si="35"/>
        <v>0.2559199882</v>
      </c>
      <c r="FQ1252" s="4">
        <f t="shared" si="36"/>
        <v>1</v>
      </c>
      <c r="FR1252" s="4">
        <v>67.99</v>
      </c>
    </row>
    <row r="1253" ht="15.75" customHeight="1">
      <c r="A1253" s="4" t="s">
        <v>166</v>
      </c>
      <c r="B1253" s="4" t="s">
        <v>3661</v>
      </c>
      <c r="C1253" s="4" t="s">
        <v>3662</v>
      </c>
      <c r="D1253" s="4" t="s">
        <v>3665</v>
      </c>
      <c r="E1253" s="4" t="s">
        <v>1942</v>
      </c>
      <c r="F1253" s="4">
        <v>718.113678692</v>
      </c>
      <c r="G1253" s="4">
        <v>26.375</v>
      </c>
      <c r="H1253" s="4">
        <v>35.4375</v>
      </c>
      <c r="I1253" s="4">
        <v>56.5</v>
      </c>
      <c r="J1253" s="4">
        <v>75.1875</v>
      </c>
      <c r="K1253" s="4">
        <v>191.8125</v>
      </c>
      <c r="L1253" s="4">
        <v>332.375</v>
      </c>
      <c r="M1253" s="4">
        <v>120.933113098145</v>
      </c>
      <c r="N1253" s="4">
        <v>628.538146972656</v>
      </c>
      <c r="O1253" s="4">
        <v>333.042909527348</v>
      </c>
      <c r="P1253" s="4">
        <v>0.0</v>
      </c>
      <c r="Q1253" s="4">
        <v>0.0</v>
      </c>
      <c r="R1253" s="4">
        <v>520.9375</v>
      </c>
      <c r="S1253" s="4">
        <v>0.0</v>
      </c>
      <c r="T1253" s="4">
        <v>196.75</v>
      </c>
      <c r="U1253" s="4">
        <v>0.0</v>
      </c>
      <c r="V1253" s="4">
        <v>1657.59187402123</v>
      </c>
      <c r="W1253" s="4">
        <v>13.366208456586</v>
      </c>
      <c r="X1253" s="4">
        <v>17.0</v>
      </c>
      <c r="Y1253" s="4">
        <v>51995.3913</v>
      </c>
      <c r="Z1253" s="4">
        <v>73.21</v>
      </c>
      <c r="AA1253" s="4">
        <v>22.15</v>
      </c>
      <c r="AB1253" s="4">
        <v>19.52</v>
      </c>
      <c r="AC1253" s="4">
        <v>2.63</v>
      </c>
      <c r="AD1253" s="4">
        <v>1.57</v>
      </c>
      <c r="AE1253" s="4">
        <v>1.86</v>
      </c>
      <c r="AF1253" s="4">
        <v>47.63</v>
      </c>
      <c r="AG1253" s="4">
        <v>6.3</v>
      </c>
      <c r="AH1253" s="4">
        <v>14.9</v>
      </c>
      <c r="AI1253" s="4">
        <v>1.8</v>
      </c>
      <c r="AJ1253" s="4">
        <v>5.6</v>
      </c>
      <c r="AK1253" s="4">
        <v>0.0</v>
      </c>
      <c r="AL1253" s="4">
        <v>0.0</v>
      </c>
      <c r="AM1253" s="4">
        <v>0.0</v>
      </c>
      <c r="AN1253" s="4">
        <v>0.0</v>
      </c>
      <c r="AO1253" s="4">
        <v>0.0</v>
      </c>
      <c r="AP1253" s="4">
        <v>0.0</v>
      </c>
      <c r="AQ1253" s="4">
        <v>0.0</v>
      </c>
      <c r="AR1253" s="4">
        <v>43.57</v>
      </c>
      <c r="AS1253" s="4">
        <v>0.0</v>
      </c>
      <c r="AT1253" s="4">
        <v>0.0</v>
      </c>
      <c r="AU1253" s="4">
        <v>0.0</v>
      </c>
      <c r="AV1253" s="4">
        <v>0.0</v>
      </c>
      <c r="AW1253" s="4">
        <v>0.0</v>
      </c>
      <c r="AX1253" s="4">
        <v>0.0</v>
      </c>
      <c r="AY1253" s="4">
        <v>0.0</v>
      </c>
      <c r="AZ1253" s="4">
        <v>0.0</v>
      </c>
      <c r="BA1253" s="4">
        <v>0.0</v>
      </c>
      <c r="BB1253" s="4">
        <v>0.0</v>
      </c>
      <c r="BC1253" s="4">
        <v>0.0</v>
      </c>
      <c r="BD1253" s="4">
        <v>0.0</v>
      </c>
      <c r="BE1253" s="4">
        <v>0.0</v>
      </c>
      <c r="BF1253" s="4">
        <v>0.0</v>
      </c>
      <c r="BG1253" s="4">
        <v>0.0</v>
      </c>
      <c r="BH1253" s="4">
        <v>0.0</v>
      </c>
      <c r="BI1253" s="4">
        <v>0.0</v>
      </c>
      <c r="BJ1253" s="4">
        <v>0.0</v>
      </c>
      <c r="BK1253" s="4">
        <v>0.0</v>
      </c>
      <c r="BL1253" s="4">
        <v>0.0</v>
      </c>
      <c r="BM1253" s="4">
        <v>0.0</v>
      </c>
      <c r="BN1253" s="4">
        <v>6.16</v>
      </c>
      <c r="BO1253" s="4">
        <v>0.0</v>
      </c>
      <c r="BP1253" s="4">
        <v>6.43</v>
      </c>
      <c r="BQ1253" s="4">
        <v>0.0</v>
      </c>
      <c r="BR1253" s="4">
        <v>0.0</v>
      </c>
      <c r="BS1253" s="4">
        <v>4.25</v>
      </c>
      <c r="BT1253" s="4">
        <v>0.0</v>
      </c>
      <c r="BU1253" s="4">
        <v>0.0</v>
      </c>
      <c r="BV1253" s="4">
        <v>0.0</v>
      </c>
      <c r="BW1253" s="4">
        <v>0.0</v>
      </c>
      <c r="BX1253" s="4">
        <v>0.0</v>
      </c>
      <c r="BY1253" s="4">
        <v>0.0</v>
      </c>
      <c r="BZ1253" s="4">
        <v>0.0</v>
      </c>
      <c r="CA1253" s="4">
        <v>0.0</v>
      </c>
      <c r="CB1253" s="4">
        <v>0.0</v>
      </c>
      <c r="CC1253" s="4">
        <v>0.0</v>
      </c>
      <c r="CD1253" s="4">
        <v>0.0</v>
      </c>
      <c r="CE1253" s="4">
        <v>0.0</v>
      </c>
      <c r="CF1253" s="4">
        <v>0.0</v>
      </c>
      <c r="CG1253" s="4">
        <v>0.0</v>
      </c>
      <c r="CH1253" s="4">
        <v>7.29</v>
      </c>
      <c r="CI1253" s="4">
        <v>0.0</v>
      </c>
      <c r="CJ1253" s="4">
        <v>0.58</v>
      </c>
      <c r="CK1253" s="4">
        <v>0.0</v>
      </c>
      <c r="CL1253" s="4">
        <v>0.0</v>
      </c>
      <c r="CM1253" s="4">
        <v>0.0</v>
      </c>
      <c r="CN1253" s="4">
        <v>0.0</v>
      </c>
      <c r="CO1253" s="4">
        <v>0.0</v>
      </c>
      <c r="CP1253" s="4">
        <v>0.0</v>
      </c>
      <c r="CQ1253" s="4">
        <v>0.0</v>
      </c>
      <c r="CR1253" s="4">
        <v>4.93</v>
      </c>
      <c r="CS1253" s="4">
        <v>0.0</v>
      </c>
      <c r="CT1253" s="4">
        <v>26.0</v>
      </c>
      <c r="CU1253" s="4">
        <v>23.8</v>
      </c>
      <c r="CV1253" s="4" t="s">
        <v>3665</v>
      </c>
      <c r="CW1253" s="4">
        <v>718.11</v>
      </c>
      <c r="CX1253" s="4">
        <v>0.04</v>
      </c>
      <c r="CY1253" s="4">
        <v>0.07</v>
      </c>
      <c r="CZ1253" s="4">
        <v>0.0</v>
      </c>
      <c r="DA1253" s="4">
        <v>0.0</v>
      </c>
      <c r="DB1253" s="4">
        <v>0.0</v>
      </c>
      <c r="DC1253" s="4">
        <v>0.0</v>
      </c>
      <c r="DD1253" s="4">
        <v>0.0</v>
      </c>
      <c r="DE1253" s="4">
        <v>0.08</v>
      </c>
      <c r="DF1253" s="4">
        <v>0.0</v>
      </c>
      <c r="DG1253" s="4">
        <v>0.0</v>
      </c>
      <c r="DH1253" s="4">
        <v>0.0</v>
      </c>
      <c r="DI1253" s="4">
        <v>0.0</v>
      </c>
      <c r="DJ1253" s="4">
        <v>0.0</v>
      </c>
      <c r="DK1253" s="4">
        <v>0.0</v>
      </c>
      <c r="DL1253" s="4">
        <v>0.0</v>
      </c>
      <c r="DM1253" s="4">
        <v>0.22</v>
      </c>
      <c r="DN1253" s="4">
        <v>0.0</v>
      </c>
      <c r="DO1253" s="4">
        <v>0.07</v>
      </c>
      <c r="DP1253" s="4">
        <v>0.29</v>
      </c>
      <c r="DQ1253" s="4">
        <v>0.0</v>
      </c>
      <c r="DR1253" s="4">
        <v>0.07</v>
      </c>
      <c r="DS1253" s="4">
        <v>0.0</v>
      </c>
      <c r="DT1253" s="4">
        <v>0.15</v>
      </c>
      <c r="DU1253" s="4">
        <v>0.0</v>
      </c>
      <c r="DV1253" s="4">
        <v>0.0</v>
      </c>
      <c r="DW1253" s="4">
        <v>0.0</v>
      </c>
      <c r="DX1253" s="4" t="s">
        <v>3665</v>
      </c>
      <c r="DY1253" s="4" t="s">
        <v>1943</v>
      </c>
      <c r="DZ1253" s="4" t="s">
        <v>3664</v>
      </c>
      <c r="EA1253" s="4" t="s">
        <v>2932</v>
      </c>
      <c r="EB1253" s="4">
        <v>718.113678692</v>
      </c>
      <c r="EC1253" s="6">
        <v>666.267042824059</v>
      </c>
      <c r="ED1253" s="7">
        <v>0.93</v>
      </c>
      <c r="EE1253" s="4" t="s">
        <v>3665</v>
      </c>
      <c r="EF1253" s="4" t="s">
        <v>3662</v>
      </c>
      <c r="EG1253" s="4" t="s">
        <v>1942</v>
      </c>
      <c r="EH1253" s="4">
        <f t="shared" si="1"/>
        <v>710.2225283</v>
      </c>
      <c r="EI1253" s="4">
        <f t="shared" si="2"/>
        <v>3.07605042</v>
      </c>
      <c r="EJ1253" s="4">
        <f t="shared" si="3"/>
        <v>2184.680307</v>
      </c>
      <c r="EK1253" s="4">
        <f t="shared" si="4"/>
        <v>0.1719710422</v>
      </c>
      <c r="EL1253" s="4">
        <f t="shared" si="5"/>
        <v>0.3906570141</v>
      </c>
      <c r="EM1253" s="4">
        <f t="shared" si="6"/>
        <v>0.2202797203</v>
      </c>
      <c r="EN1253" s="4">
        <f t="shared" si="7"/>
        <v>0.520979021</v>
      </c>
      <c r="EO1253" s="4">
        <f t="shared" si="8"/>
        <v>0.06293706294</v>
      </c>
      <c r="EP1253" s="4">
        <f t="shared" si="9"/>
        <v>0.1958041958</v>
      </c>
      <c r="EQ1253" s="4">
        <f t="shared" si="10"/>
        <v>0.3025542959</v>
      </c>
      <c r="ER1253" s="4">
        <f t="shared" si="11"/>
        <v>0.02540636525</v>
      </c>
      <c r="ES1253" s="4">
        <f t="shared" si="12"/>
        <v>0.6505941811</v>
      </c>
      <c r="ET1253" s="4">
        <f t="shared" si="13"/>
        <v>0.1019476472</v>
      </c>
      <c r="EU1253" s="4">
        <f t="shared" si="14"/>
        <v>0.07</v>
      </c>
      <c r="EV1253" s="4">
        <f t="shared" si="15"/>
        <v>0.08</v>
      </c>
      <c r="EW1253" s="4">
        <f t="shared" si="16"/>
        <v>0.07</v>
      </c>
      <c r="EX1253" s="4">
        <f t="shared" si="17"/>
        <v>0.58</v>
      </c>
      <c r="EY1253" s="4">
        <f t="shared" si="18"/>
        <v>0.15</v>
      </c>
      <c r="EZ1253" s="4">
        <f t="shared" si="19"/>
        <v>1.174864456</v>
      </c>
      <c r="FA1253" s="4">
        <f t="shared" si="20"/>
        <v>0.72998433</v>
      </c>
      <c r="FB1253" s="4">
        <f t="shared" si="21"/>
        <v>0.9278016317</v>
      </c>
      <c r="FC1253" s="4">
        <f t="shared" si="22"/>
        <v>0</v>
      </c>
      <c r="FD1253" s="4">
        <f t="shared" si="23"/>
        <v>0</v>
      </c>
      <c r="FE1253" s="4">
        <f t="shared" si="24"/>
        <v>0</v>
      </c>
      <c r="FF1253" s="4">
        <f t="shared" si="25"/>
        <v>0</v>
      </c>
      <c r="FG1253" s="4">
        <f t="shared" si="26"/>
        <v>0</v>
      </c>
      <c r="FH1253" s="4">
        <f t="shared" si="27"/>
        <v>0</v>
      </c>
      <c r="FI1253" s="4">
        <f t="shared" si="28"/>
        <v>0</v>
      </c>
      <c r="FJ1253" s="4">
        <f t="shared" si="29"/>
        <v>0.2426152028</v>
      </c>
      <c r="FK1253" s="4">
        <f t="shared" si="30"/>
        <v>0.2532493108</v>
      </c>
      <c r="FL1253" s="4">
        <f t="shared" si="31"/>
        <v>0</v>
      </c>
      <c r="FM1253" s="4">
        <f t="shared" si="32"/>
        <v>0</v>
      </c>
      <c r="FN1253" s="4">
        <f t="shared" si="33"/>
        <v>0</v>
      </c>
      <c r="FO1253" s="4">
        <f t="shared" si="34"/>
        <v>0.309964553</v>
      </c>
      <c r="FP1253" s="4">
        <f t="shared" si="35"/>
        <v>0.1941709334</v>
      </c>
      <c r="FQ1253" s="4">
        <f t="shared" si="36"/>
        <v>1</v>
      </c>
      <c r="FR1253" s="4">
        <v>25.39</v>
      </c>
    </row>
    <row r="1254" ht="15.75" customHeight="1">
      <c r="A1254" s="4" t="s">
        <v>166</v>
      </c>
      <c r="B1254" s="4" t="s">
        <v>3661</v>
      </c>
      <c r="C1254" s="4" t="s">
        <v>3662</v>
      </c>
      <c r="D1254" s="4" t="s">
        <v>3666</v>
      </c>
      <c r="E1254" s="4" t="s">
        <v>3667</v>
      </c>
      <c r="F1254" s="4">
        <v>615.653414412</v>
      </c>
      <c r="G1254" s="4">
        <v>83.875</v>
      </c>
      <c r="H1254" s="4">
        <v>96.4375</v>
      </c>
      <c r="I1254" s="4">
        <v>95.0625</v>
      </c>
      <c r="J1254" s="4">
        <v>86.1875</v>
      </c>
      <c r="K1254" s="4">
        <v>136.875</v>
      </c>
      <c r="L1254" s="4">
        <v>117.875</v>
      </c>
      <c r="M1254" s="4">
        <v>36.1298751831055</v>
      </c>
      <c r="N1254" s="4">
        <v>378.404083251953</v>
      </c>
      <c r="O1254" s="4">
        <v>132.014422526648</v>
      </c>
      <c r="P1254" s="4">
        <v>0.0</v>
      </c>
      <c r="Q1254" s="4">
        <v>0.0</v>
      </c>
      <c r="R1254" s="4">
        <v>191.8125</v>
      </c>
      <c r="S1254" s="4">
        <v>95.9375</v>
      </c>
      <c r="T1254" s="4">
        <v>328.5625</v>
      </c>
      <c r="U1254" s="4">
        <v>0.0</v>
      </c>
      <c r="V1254" s="4">
        <v>1593.77010676157</v>
      </c>
      <c r="W1254" s="4">
        <v>14.209604473818</v>
      </c>
      <c r="X1254" s="4">
        <v>24.0</v>
      </c>
      <c r="Y1254" s="4">
        <v>198905.1412</v>
      </c>
      <c r="Z1254" s="4">
        <v>263.74</v>
      </c>
      <c r="AA1254" s="4">
        <v>57.87</v>
      </c>
      <c r="AB1254" s="4">
        <v>57.7</v>
      </c>
      <c r="AC1254" s="4">
        <v>0.17</v>
      </c>
      <c r="AD1254" s="4">
        <v>1.61</v>
      </c>
      <c r="AE1254" s="4">
        <v>7.02</v>
      </c>
      <c r="AF1254" s="4">
        <v>197.24</v>
      </c>
      <c r="AG1254" s="4">
        <v>78.9</v>
      </c>
      <c r="AH1254" s="4">
        <v>18.5</v>
      </c>
      <c r="AI1254" s="4">
        <v>7.9</v>
      </c>
      <c r="AJ1254" s="4">
        <v>2.4</v>
      </c>
      <c r="AK1254" s="4">
        <v>0.0</v>
      </c>
      <c r="AL1254" s="4">
        <v>0.0</v>
      </c>
      <c r="AM1254" s="4">
        <v>0.0</v>
      </c>
      <c r="AN1254" s="4">
        <v>0.0</v>
      </c>
      <c r="AO1254" s="4">
        <v>0.0</v>
      </c>
      <c r="AP1254" s="4">
        <v>0.0</v>
      </c>
      <c r="AQ1254" s="4">
        <v>0.0</v>
      </c>
      <c r="AR1254" s="4">
        <v>189.5</v>
      </c>
      <c r="AS1254" s="4">
        <v>0.0</v>
      </c>
      <c r="AT1254" s="4">
        <v>0.0</v>
      </c>
      <c r="AU1254" s="4">
        <v>0.0</v>
      </c>
      <c r="AV1254" s="4">
        <v>0.0</v>
      </c>
      <c r="AW1254" s="4">
        <v>0.0</v>
      </c>
      <c r="AX1254" s="4">
        <v>0.0</v>
      </c>
      <c r="AY1254" s="4">
        <v>0.0</v>
      </c>
      <c r="AZ1254" s="4">
        <v>0.0</v>
      </c>
      <c r="BA1254" s="4">
        <v>0.0</v>
      </c>
      <c r="BB1254" s="4">
        <v>3.8</v>
      </c>
      <c r="BC1254" s="4">
        <v>0.0</v>
      </c>
      <c r="BD1254" s="4">
        <v>0.0</v>
      </c>
      <c r="BE1254" s="4">
        <v>0.0</v>
      </c>
      <c r="BF1254" s="4">
        <v>0.0</v>
      </c>
      <c r="BG1254" s="4">
        <v>0.0</v>
      </c>
      <c r="BH1254" s="4">
        <v>0.0</v>
      </c>
      <c r="BI1254" s="4">
        <v>0.0</v>
      </c>
      <c r="BJ1254" s="4">
        <v>0.0</v>
      </c>
      <c r="BK1254" s="4">
        <v>0.0</v>
      </c>
      <c r="BL1254" s="4">
        <v>0.0</v>
      </c>
      <c r="BM1254" s="4">
        <v>8.27</v>
      </c>
      <c r="BN1254" s="4">
        <v>28.54</v>
      </c>
      <c r="BO1254" s="4">
        <v>0.0</v>
      </c>
      <c r="BP1254" s="4">
        <v>1.5</v>
      </c>
      <c r="BQ1254" s="4">
        <v>0.0</v>
      </c>
      <c r="BR1254" s="4">
        <v>0.0</v>
      </c>
      <c r="BS1254" s="4">
        <v>3.39</v>
      </c>
      <c r="BT1254" s="4">
        <v>0.0</v>
      </c>
      <c r="BU1254" s="4">
        <v>0.0</v>
      </c>
      <c r="BV1254" s="4">
        <v>0.0</v>
      </c>
      <c r="BW1254" s="4">
        <v>0.0</v>
      </c>
      <c r="BX1254" s="4">
        <v>0.0</v>
      </c>
      <c r="BY1254" s="4">
        <v>0.0</v>
      </c>
      <c r="BZ1254" s="4">
        <v>0.0</v>
      </c>
      <c r="CA1254" s="4">
        <v>0.0</v>
      </c>
      <c r="CB1254" s="4">
        <v>0.0</v>
      </c>
      <c r="CC1254" s="4">
        <v>0.0</v>
      </c>
      <c r="CD1254" s="4">
        <v>0.0</v>
      </c>
      <c r="CE1254" s="4">
        <v>0.0</v>
      </c>
      <c r="CF1254" s="4">
        <v>0.0</v>
      </c>
      <c r="CG1254" s="4">
        <v>0.0</v>
      </c>
      <c r="CH1254" s="4">
        <v>9.18</v>
      </c>
      <c r="CI1254" s="4">
        <v>0.0</v>
      </c>
      <c r="CJ1254" s="4">
        <v>1.13</v>
      </c>
      <c r="CK1254" s="4">
        <v>0.0</v>
      </c>
      <c r="CL1254" s="4">
        <v>0.0</v>
      </c>
      <c r="CM1254" s="4">
        <v>0.0</v>
      </c>
      <c r="CN1254" s="4">
        <v>1.49</v>
      </c>
      <c r="CO1254" s="4">
        <v>3.26</v>
      </c>
      <c r="CP1254" s="4">
        <v>0.0</v>
      </c>
      <c r="CQ1254" s="4">
        <v>0.0</v>
      </c>
      <c r="CR1254" s="4">
        <v>13.68</v>
      </c>
      <c r="CS1254" s="4">
        <v>0.0</v>
      </c>
      <c r="CT1254" s="4">
        <v>47.0</v>
      </c>
      <c r="CU1254" s="4">
        <v>45.6</v>
      </c>
      <c r="CV1254" s="4" t="s">
        <v>3666</v>
      </c>
      <c r="CW1254" s="4">
        <v>615.65</v>
      </c>
      <c r="CX1254" s="4">
        <v>0.12</v>
      </c>
      <c r="CY1254" s="4">
        <v>0.1</v>
      </c>
      <c r="CZ1254" s="4">
        <v>0.0</v>
      </c>
      <c r="DA1254" s="4">
        <v>0.01</v>
      </c>
      <c r="DB1254" s="4">
        <v>0.0</v>
      </c>
      <c r="DC1254" s="4">
        <v>0.0</v>
      </c>
      <c r="DD1254" s="4">
        <v>0.0</v>
      </c>
      <c r="DE1254" s="4">
        <v>0.14</v>
      </c>
      <c r="DF1254" s="4">
        <v>0.0</v>
      </c>
      <c r="DG1254" s="4">
        <v>0.0</v>
      </c>
      <c r="DH1254" s="4">
        <v>0.0</v>
      </c>
      <c r="DI1254" s="4">
        <v>0.0</v>
      </c>
      <c r="DJ1254" s="4">
        <v>0.0</v>
      </c>
      <c r="DK1254" s="4">
        <v>0.03</v>
      </c>
      <c r="DL1254" s="4">
        <v>0.0</v>
      </c>
      <c r="DM1254" s="4">
        <v>0.17</v>
      </c>
      <c r="DN1254" s="4">
        <v>0.0</v>
      </c>
      <c r="DO1254" s="4">
        <v>0.05</v>
      </c>
      <c r="DP1254" s="4">
        <v>0.15</v>
      </c>
      <c r="DQ1254" s="4">
        <v>0.0</v>
      </c>
      <c r="DR1254" s="4">
        <v>0.0</v>
      </c>
      <c r="DS1254" s="4">
        <v>0.0</v>
      </c>
      <c r="DT1254" s="4">
        <v>0.22</v>
      </c>
      <c r="DU1254" s="4">
        <v>0.0</v>
      </c>
      <c r="DV1254" s="4">
        <v>0.0</v>
      </c>
      <c r="DW1254" s="4">
        <v>0.0</v>
      </c>
      <c r="DX1254" s="4" t="s">
        <v>3666</v>
      </c>
      <c r="DY1254" s="4" t="s">
        <v>3668</v>
      </c>
      <c r="DZ1254" s="4" t="s">
        <v>3664</v>
      </c>
      <c r="EA1254" s="4" t="s">
        <v>2932</v>
      </c>
      <c r="EB1254" s="4">
        <v>615.653414412</v>
      </c>
      <c r="EC1254" s="6">
        <v>420.59969353386</v>
      </c>
      <c r="ED1254" s="7">
        <v>0.68</v>
      </c>
      <c r="EE1254" s="4" t="s">
        <v>3666</v>
      </c>
      <c r="EF1254" s="4" t="s">
        <v>3662</v>
      </c>
      <c r="EG1254" s="4" t="s">
        <v>3667</v>
      </c>
      <c r="EH1254" s="4">
        <f t="shared" si="1"/>
        <v>754.1713096</v>
      </c>
      <c r="EI1254" s="4">
        <f t="shared" si="2"/>
        <v>5.78377193</v>
      </c>
      <c r="EJ1254" s="4">
        <f t="shared" si="3"/>
        <v>4361.954851</v>
      </c>
      <c r="EK1254" s="4">
        <f t="shared" si="4"/>
        <v>0.1596648214</v>
      </c>
      <c r="EL1254" s="4">
        <f t="shared" si="5"/>
        <v>0.4083567149</v>
      </c>
      <c r="EM1254" s="4">
        <f t="shared" si="6"/>
        <v>0.7325905292</v>
      </c>
      <c r="EN1254" s="4">
        <f t="shared" si="7"/>
        <v>0.1717734448</v>
      </c>
      <c r="EO1254" s="4">
        <f t="shared" si="8"/>
        <v>0.07335190344</v>
      </c>
      <c r="EP1254" s="4">
        <f t="shared" si="9"/>
        <v>0.02228412256</v>
      </c>
      <c r="EQ1254" s="4">
        <f t="shared" si="10"/>
        <v>0.2194206415</v>
      </c>
      <c r="ER1254" s="4">
        <f t="shared" si="11"/>
        <v>0.02661712292</v>
      </c>
      <c r="ES1254" s="4">
        <f t="shared" si="12"/>
        <v>0.7478577387</v>
      </c>
      <c r="ET1254" s="4">
        <f t="shared" si="13"/>
        <v>0.4283903798</v>
      </c>
      <c r="EU1254" s="4">
        <f t="shared" si="14"/>
        <v>0.11</v>
      </c>
      <c r="EV1254" s="4">
        <f t="shared" si="15"/>
        <v>0.14</v>
      </c>
      <c r="EW1254" s="4">
        <f t="shared" si="16"/>
        <v>0.08</v>
      </c>
      <c r="EX1254" s="4">
        <f t="shared" si="17"/>
        <v>0.32</v>
      </c>
      <c r="EY1254" s="4">
        <f t="shared" si="18"/>
        <v>0.22</v>
      </c>
      <c r="EZ1254" s="4">
        <f t="shared" si="19"/>
        <v>1.417841404</v>
      </c>
      <c r="FA1254" s="4">
        <f t="shared" si="20"/>
        <v>0.8809543958</v>
      </c>
      <c r="FB1254" s="4">
        <f t="shared" si="21"/>
        <v>0.6831760918</v>
      </c>
      <c r="FC1254" s="4">
        <f t="shared" si="22"/>
        <v>0</v>
      </c>
      <c r="FD1254" s="4">
        <f t="shared" si="23"/>
        <v>0</v>
      </c>
      <c r="FE1254" s="4">
        <f t="shared" si="24"/>
        <v>0.05363443896</v>
      </c>
      <c r="FF1254" s="4">
        <f t="shared" si="25"/>
        <v>0</v>
      </c>
      <c r="FG1254" s="4">
        <f t="shared" si="26"/>
        <v>0</v>
      </c>
      <c r="FH1254" s="4">
        <f t="shared" si="27"/>
        <v>0</v>
      </c>
      <c r="FI1254" s="4">
        <f t="shared" si="28"/>
        <v>0.1167254764</v>
      </c>
      <c r="FJ1254" s="4">
        <f t="shared" si="29"/>
        <v>0.4028228652</v>
      </c>
      <c r="FK1254" s="4">
        <f t="shared" si="30"/>
        <v>0.02117148906</v>
      </c>
      <c r="FL1254" s="4">
        <f t="shared" si="31"/>
        <v>0</v>
      </c>
      <c r="FM1254" s="4">
        <f t="shared" si="32"/>
        <v>0</v>
      </c>
      <c r="FN1254" s="4">
        <f t="shared" si="33"/>
        <v>0</v>
      </c>
      <c r="FO1254" s="4">
        <f t="shared" si="34"/>
        <v>0.1455187015</v>
      </c>
      <c r="FP1254" s="4">
        <f t="shared" si="35"/>
        <v>0.2601270289</v>
      </c>
      <c r="FQ1254" s="4">
        <f t="shared" si="36"/>
        <v>1</v>
      </c>
      <c r="FR1254" s="4">
        <v>70.85</v>
      </c>
    </row>
    <row r="1255" ht="15.75" customHeight="1">
      <c r="A1255" s="4" t="s">
        <v>166</v>
      </c>
      <c r="B1255" s="4" t="s">
        <v>3661</v>
      </c>
      <c r="C1255" s="4" t="s">
        <v>3662</v>
      </c>
      <c r="D1255" s="4" t="s">
        <v>3669</v>
      </c>
      <c r="E1255" s="4" t="s">
        <v>1777</v>
      </c>
      <c r="F1255" s="4">
        <v>2860.40674996</v>
      </c>
      <c r="G1255" s="4">
        <v>111.4375</v>
      </c>
      <c r="H1255" s="4">
        <v>142.6875</v>
      </c>
      <c r="I1255" s="4">
        <v>251.4375</v>
      </c>
      <c r="J1255" s="4">
        <v>285.875</v>
      </c>
      <c r="K1255" s="4">
        <v>689.125</v>
      </c>
      <c r="L1255" s="4">
        <v>1380.25</v>
      </c>
      <c r="M1255" s="4">
        <v>18.396017074585</v>
      </c>
      <c r="N1255" s="4">
        <v>630.916198730469</v>
      </c>
      <c r="O1255" s="4">
        <v>265.978421856061</v>
      </c>
      <c r="P1255" s="4">
        <v>31.8125</v>
      </c>
      <c r="Q1255" s="4">
        <v>0.0</v>
      </c>
      <c r="R1255" s="4">
        <v>2359.125</v>
      </c>
      <c r="S1255" s="4">
        <v>0.0</v>
      </c>
      <c r="T1255" s="4">
        <v>469.875</v>
      </c>
      <c r="U1255" s="4">
        <v>0.0</v>
      </c>
      <c r="V1255" s="4">
        <v>1618.66228798741</v>
      </c>
      <c r="W1255" s="4">
        <v>13.6703477443609</v>
      </c>
      <c r="X1255" s="4">
        <v>32.0</v>
      </c>
      <c r="Y1255" s="4">
        <v>380697.876</v>
      </c>
      <c r="Z1255" s="4">
        <v>382.28</v>
      </c>
      <c r="AA1255" s="4">
        <v>52.64</v>
      </c>
      <c r="AB1255" s="4">
        <v>52.12</v>
      </c>
      <c r="AC1255" s="4">
        <v>0.52</v>
      </c>
      <c r="AD1255" s="4">
        <v>1.59</v>
      </c>
      <c r="AE1255" s="4">
        <v>6.28</v>
      </c>
      <c r="AF1255" s="4">
        <v>321.77</v>
      </c>
      <c r="AG1255" s="4">
        <v>132.1</v>
      </c>
      <c r="AH1255" s="4">
        <v>29.5</v>
      </c>
      <c r="AI1255" s="4">
        <v>9.3</v>
      </c>
      <c r="AJ1255" s="4">
        <v>118.4</v>
      </c>
      <c r="AK1255" s="4">
        <v>8.87</v>
      </c>
      <c r="AL1255" s="4">
        <v>0.0</v>
      </c>
      <c r="AM1255" s="4">
        <v>0.0</v>
      </c>
      <c r="AN1255" s="4">
        <v>0.0</v>
      </c>
      <c r="AO1255" s="4">
        <v>0.0</v>
      </c>
      <c r="AP1255" s="4">
        <v>0.0</v>
      </c>
      <c r="AQ1255" s="4">
        <v>0.0</v>
      </c>
      <c r="AR1255" s="4">
        <v>310.5</v>
      </c>
      <c r="AS1255" s="4">
        <v>0.0</v>
      </c>
      <c r="AT1255" s="4">
        <v>0.0</v>
      </c>
      <c r="AU1255" s="4">
        <v>0.0</v>
      </c>
      <c r="AV1255" s="4">
        <v>0.0</v>
      </c>
      <c r="AW1255" s="4">
        <v>0.0</v>
      </c>
      <c r="AX1255" s="4">
        <v>0.0</v>
      </c>
      <c r="AY1255" s="4">
        <v>0.0</v>
      </c>
      <c r="AZ1255" s="4">
        <v>0.0</v>
      </c>
      <c r="BA1255" s="4">
        <v>0.0</v>
      </c>
      <c r="BB1255" s="4">
        <v>0.91</v>
      </c>
      <c r="BC1255" s="4">
        <v>0.0</v>
      </c>
      <c r="BD1255" s="4">
        <v>0.0</v>
      </c>
      <c r="BE1255" s="4">
        <v>0.0</v>
      </c>
      <c r="BF1255" s="4">
        <v>2.5</v>
      </c>
      <c r="BG1255" s="4">
        <v>0.0</v>
      </c>
      <c r="BH1255" s="4">
        <v>0.0</v>
      </c>
      <c r="BI1255" s="4">
        <v>0.0</v>
      </c>
      <c r="BJ1255" s="4">
        <v>0.0</v>
      </c>
      <c r="BK1255" s="4">
        <v>0.0</v>
      </c>
      <c r="BL1255" s="4">
        <v>0.0</v>
      </c>
      <c r="BM1255" s="4">
        <v>18.0</v>
      </c>
      <c r="BN1255" s="4">
        <v>0.0</v>
      </c>
      <c r="BO1255" s="4">
        <v>0.0</v>
      </c>
      <c r="BP1255" s="4">
        <v>11.03</v>
      </c>
      <c r="BQ1255" s="4">
        <v>0.0</v>
      </c>
      <c r="BR1255" s="4">
        <v>0.05</v>
      </c>
      <c r="BS1255" s="4">
        <v>4.39</v>
      </c>
      <c r="BT1255" s="4">
        <v>0.0</v>
      </c>
      <c r="BU1255" s="4">
        <v>0.0</v>
      </c>
      <c r="BV1255" s="4">
        <v>0.0</v>
      </c>
      <c r="BW1255" s="4">
        <v>0.0</v>
      </c>
      <c r="BX1255" s="4">
        <v>0.0</v>
      </c>
      <c r="BY1255" s="4">
        <v>0.0</v>
      </c>
      <c r="BZ1255" s="4">
        <v>1.42</v>
      </c>
      <c r="CA1255" s="4">
        <v>0.0</v>
      </c>
      <c r="CB1255" s="4">
        <v>0.0</v>
      </c>
      <c r="CC1255" s="4">
        <v>0.0</v>
      </c>
      <c r="CD1255" s="4">
        <v>0.0</v>
      </c>
      <c r="CE1255" s="4">
        <v>4.51</v>
      </c>
      <c r="CF1255" s="4">
        <v>0.0</v>
      </c>
      <c r="CG1255" s="4">
        <v>0.0</v>
      </c>
      <c r="CH1255" s="4">
        <v>6.37</v>
      </c>
      <c r="CI1255" s="4">
        <v>0.0</v>
      </c>
      <c r="CJ1255" s="4">
        <v>2.56</v>
      </c>
      <c r="CK1255" s="4">
        <v>0.0</v>
      </c>
      <c r="CL1255" s="4">
        <v>0.0</v>
      </c>
      <c r="CM1255" s="4">
        <v>2.96</v>
      </c>
      <c r="CN1255" s="4">
        <v>1.08</v>
      </c>
      <c r="CO1255" s="4">
        <v>3.77</v>
      </c>
      <c r="CP1255" s="4">
        <v>0.0</v>
      </c>
      <c r="CQ1255" s="4">
        <v>0.0</v>
      </c>
      <c r="CR1255" s="4">
        <v>3.36</v>
      </c>
      <c r="CS1255" s="4">
        <v>0.0</v>
      </c>
      <c r="CT1255" s="4">
        <v>50.0</v>
      </c>
      <c r="CU1255" s="4">
        <v>48.0</v>
      </c>
      <c r="CV1255" s="4" t="s">
        <v>3669</v>
      </c>
      <c r="CW1255" s="4">
        <v>2860.41</v>
      </c>
      <c r="CX1255" s="4">
        <v>0.03</v>
      </c>
      <c r="CY1255" s="4">
        <v>0.05</v>
      </c>
      <c r="CZ1255" s="4">
        <v>0.0</v>
      </c>
      <c r="DA1255" s="4">
        <v>0.0</v>
      </c>
      <c r="DB1255" s="4">
        <v>0.0</v>
      </c>
      <c r="DC1255" s="4">
        <v>0.0</v>
      </c>
      <c r="DD1255" s="4">
        <v>0.0</v>
      </c>
      <c r="DE1255" s="4">
        <v>0.03</v>
      </c>
      <c r="DF1255" s="4">
        <v>0.0</v>
      </c>
      <c r="DG1255" s="4">
        <v>0.0</v>
      </c>
      <c r="DH1255" s="4">
        <v>0.0</v>
      </c>
      <c r="DI1255" s="4">
        <v>0.0</v>
      </c>
      <c r="DJ1255" s="4">
        <v>0.0</v>
      </c>
      <c r="DK1255" s="4">
        <v>0.0</v>
      </c>
      <c r="DL1255" s="4">
        <v>0.0</v>
      </c>
      <c r="DM1255" s="4">
        <v>0.07</v>
      </c>
      <c r="DN1255" s="4">
        <v>0.0</v>
      </c>
      <c r="DO1255" s="4">
        <v>0.09</v>
      </c>
      <c r="DP1255" s="4">
        <v>0.35</v>
      </c>
      <c r="DQ1255" s="4">
        <v>0.0</v>
      </c>
      <c r="DR1255" s="4">
        <v>0.09</v>
      </c>
      <c r="DS1255" s="4">
        <v>0.0</v>
      </c>
      <c r="DT1255" s="4">
        <v>0.27</v>
      </c>
      <c r="DU1255" s="4">
        <v>0.0</v>
      </c>
      <c r="DV1255" s="4">
        <v>0.0</v>
      </c>
      <c r="DW1255" s="4">
        <v>0.0</v>
      </c>
      <c r="DX1255" s="4" t="s">
        <v>3669</v>
      </c>
      <c r="DY1255" s="4" t="s">
        <v>1778</v>
      </c>
      <c r="DZ1255" s="4" t="s">
        <v>3664</v>
      </c>
      <c r="EA1255" s="4" t="s">
        <v>2932</v>
      </c>
      <c r="EB1255" s="4">
        <v>2860.40674996</v>
      </c>
      <c r="EC1255" s="6">
        <v>3243.89443562618</v>
      </c>
      <c r="ED1255" s="7">
        <v>1.13</v>
      </c>
      <c r="EE1255" s="4" t="s">
        <v>3669</v>
      </c>
      <c r="EF1255" s="4" t="s">
        <v>3662</v>
      </c>
      <c r="EG1255" s="4" t="s">
        <v>1777</v>
      </c>
      <c r="EH1255" s="4">
        <f t="shared" si="1"/>
        <v>995.8613477</v>
      </c>
      <c r="EI1255" s="4">
        <f t="shared" si="2"/>
        <v>7.964166667</v>
      </c>
      <c r="EJ1255" s="4">
        <f t="shared" si="3"/>
        <v>7931.20575</v>
      </c>
      <c r="EK1255" s="4">
        <f t="shared" si="4"/>
        <v>0.1081929476</v>
      </c>
      <c r="EL1255" s="4">
        <f t="shared" si="5"/>
        <v>0.7567751386</v>
      </c>
      <c r="EM1255" s="4">
        <f t="shared" si="6"/>
        <v>0.4566194262</v>
      </c>
      <c r="EN1255" s="4">
        <f t="shared" si="7"/>
        <v>0.1019702731</v>
      </c>
      <c r="EO1255" s="4">
        <f t="shared" si="8"/>
        <v>0.03214656066</v>
      </c>
      <c r="EP1255" s="4">
        <f t="shared" si="9"/>
        <v>0.4092637401</v>
      </c>
      <c r="EQ1255" s="4">
        <f t="shared" si="10"/>
        <v>0.1377001151</v>
      </c>
      <c r="ER1255" s="4">
        <f t="shared" si="11"/>
        <v>0.01642774929</v>
      </c>
      <c r="ES1255" s="4">
        <f t="shared" si="12"/>
        <v>0.8417128806</v>
      </c>
      <c r="ET1255" s="4">
        <f t="shared" si="13"/>
        <v>0.1336453286</v>
      </c>
      <c r="EU1255" s="4">
        <f t="shared" si="14"/>
        <v>0.05</v>
      </c>
      <c r="EV1255" s="4">
        <f t="shared" si="15"/>
        <v>0.03</v>
      </c>
      <c r="EW1255" s="4">
        <f t="shared" si="16"/>
        <v>0.09</v>
      </c>
      <c r="EX1255" s="4">
        <f t="shared" si="17"/>
        <v>0.51</v>
      </c>
      <c r="EY1255" s="4">
        <f t="shared" si="18"/>
        <v>0.27</v>
      </c>
      <c r="EZ1255" s="4">
        <f t="shared" si="19"/>
        <v>1.168624174</v>
      </c>
      <c r="FA1255" s="4">
        <f t="shared" si="20"/>
        <v>0.7261070246</v>
      </c>
      <c r="FB1255" s="4">
        <f t="shared" si="21"/>
        <v>1.134067536</v>
      </c>
      <c r="FC1255" s="4">
        <f t="shared" si="22"/>
        <v>0.1343532263</v>
      </c>
      <c r="FD1255" s="4">
        <f t="shared" si="23"/>
        <v>0</v>
      </c>
      <c r="FE1255" s="4">
        <f t="shared" si="24"/>
        <v>0.01378370191</v>
      </c>
      <c r="FF1255" s="4">
        <f t="shared" si="25"/>
        <v>0.03786731294</v>
      </c>
      <c r="FG1255" s="4">
        <f t="shared" si="26"/>
        <v>0</v>
      </c>
      <c r="FH1255" s="4">
        <f t="shared" si="27"/>
        <v>0</v>
      </c>
      <c r="FI1255" s="4">
        <f t="shared" si="28"/>
        <v>0.2726446531</v>
      </c>
      <c r="FJ1255" s="4">
        <f t="shared" si="29"/>
        <v>0</v>
      </c>
      <c r="FK1255" s="4">
        <f t="shared" si="30"/>
        <v>0.1670705847</v>
      </c>
      <c r="FL1255" s="4">
        <f t="shared" si="31"/>
        <v>0.0007573462587</v>
      </c>
      <c r="FM1255" s="4">
        <f t="shared" si="32"/>
        <v>0</v>
      </c>
      <c r="FN1255" s="4">
        <f t="shared" si="33"/>
        <v>0.06831263254</v>
      </c>
      <c r="FO1255" s="4">
        <f t="shared" si="34"/>
        <v>0.1360193881</v>
      </c>
      <c r="FP1255" s="4">
        <f t="shared" si="35"/>
        <v>0.1691911542</v>
      </c>
      <c r="FQ1255" s="4">
        <f t="shared" si="36"/>
        <v>1</v>
      </c>
      <c r="FR1255" s="4">
        <v>66.02</v>
      </c>
    </row>
    <row r="1256" ht="15.75" customHeight="1">
      <c r="A1256" s="4" t="s">
        <v>166</v>
      </c>
      <c r="B1256" s="4" t="s">
        <v>3661</v>
      </c>
      <c r="C1256" s="4" t="s">
        <v>3662</v>
      </c>
      <c r="D1256" s="4" t="s">
        <v>3670</v>
      </c>
      <c r="E1256" s="4" t="s">
        <v>1287</v>
      </c>
      <c r="F1256" s="4">
        <v>363.547490395</v>
      </c>
      <c r="G1256" s="4">
        <v>10.6875</v>
      </c>
      <c r="H1256" s="4">
        <v>21.0625</v>
      </c>
      <c r="I1256" s="4">
        <v>51.4375</v>
      </c>
      <c r="J1256" s="4">
        <v>60.1875</v>
      </c>
      <c r="K1256" s="4">
        <v>107.5</v>
      </c>
      <c r="L1256" s="4">
        <v>112.9375</v>
      </c>
      <c r="M1256" s="4">
        <v>184.419403076172</v>
      </c>
      <c r="N1256" s="4">
        <v>439.003082275391</v>
      </c>
      <c r="O1256" s="4">
        <v>286.532988817785</v>
      </c>
      <c r="P1256" s="4">
        <v>0.0</v>
      </c>
      <c r="Q1256" s="4">
        <v>0.0</v>
      </c>
      <c r="R1256" s="4">
        <v>245.625</v>
      </c>
      <c r="S1256" s="4">
        <v>0.0</v>
      </c>
      <c r="T1256" s="4">
        <v>118.1875</v>
      </c>
      <c r="U1256" s="4">
        <v>0.0</v>
      </c>
      <c r="V1256" s="4">
        <v>1641.81216703901</v>
      </c>
      <c r="W1256" s="4">
        <v>13.6452706650627</v>
      </c>
      <c r="X1256" s="4">
        <v>6.0</v>
      </c>
      <c r="Y1256" s="4">
        <v>15824.2499</v>
      </c>
      <c r="Z1256" s="4">
        <v>25.71</v>
      </c>
      <c r="AA1256" s="4">
        <v>10.56</v>
      </c>
      <c r="AB1256" s="4">
        <v>10.33</v>
      </c>
      <c r="AC1256" s="4">
        <v>0.23</v>
      </c>
      <c r="AD1256" s="4">
        <v>0.25</v>
      </c>
      <c r="AE1256" s="4">
        <v>0.16</v>
      </c>
      <c r="AF1256" s="4">
        <v>14.74</v>
      </c>
      <c r="AG1256" s="4">
        <v>2.8</v>
      </c>
      <c r="AH1256" s="4">
        <v>1.9</v>
      </c>
      <c r="AI1256" s="4">
        <v>0.0</v>
      </c>
      <c r="AJ1256" s="4">
        <v>0.0</v>
      </c>
      <c r="AK1256" s="4">
        <v>0.0</v>
      </c>
      <c r="AL1256" s="4">
        <v>0.0</v>
      </c>
      <c r="AM1256" s="4">
        <v>0.0</v>
      </c>
      <c r="AN1256" s="4">
        <v>0.0</v>
      </c>
      <c r="AO1256" s="4">
        <v>0.0</v>
      </c>
      <c r="AP1256" s="4">
        <v>0.0</v>
      </c>
      <c r="AQ1256" s="4">
        <v>0.0</v>
      </c>
      <c r="AR1256" s="4">
        <v>17.92</v>
      </c>
      <c r="AS1256" s="4">
        <v>0.0</v>
      </c>
      <c r="AT1256" s="4">
        <v>0.0</v>
      </c>
      <c r="AU1256" s="4">
        <v>0.0</v>
      </c>
      <c r="AV1256" s="4">
        <v>0.0</v>
      </c>
      <c r="AW1256" s="4">
        <v>0.0</v>
      </c>
      <c r="AX1256" s="4">
        <v>0.0</v>
      </c>
      <c r="AY1256" s="4">
        <v>0.0</v>
      </c>
      <c r="AZ1256" s="4">
        <v>0.0</v>
      </c>
      <c r="BA1256" s="4">
        <v>0.0</v>
      </c>
      <c r="BB1256" s="4">
        <v>0.0</v>
      </c>
      <c r="BC1256" s="4">
        <v>0.0</v>
      </c>
      <c r="BD1256" s="4">
        <v>0.0</v>
      </c>
      <c r="BE1256" s="4">
        <v>0.0</v>
      </c>
      <c r="BF1256" s="4">
        <v>0.0</v>
      </c>
      <c r="BG1256" s="4">
        <v>0.0</v>
      </c>
      <c r="BH1256" s="4">
        <v>0.0</v>
      </c>
      <c r="BI1256" s="4">
        <v>0.0</v>
      </c>
      <c r="BJ1256" s="4">
        <v>0.0</v>
      </c>
      <c r="BK1256" s="4">
        <v>0.0</v>
      </c>
      <c r="BL1256" s="4">
        <v>0.0</v>
      </c>
      <c r="BM1256" s="4">
        <v>0.0</v>
      </c>
      <c r="BN1256" s="4">
        <v>2.63</v>
      </c>
      <c r="BO1256" s="4">
        <v>0.0</v>
      </c>
      <c r="BP1256" s="4">
        <v>0.0</v>
      </c>
      <c r="BQ1256" s="4">
        <v>0.0</v>
      </c>
      <c r="BR1256" s="4">
        <v>0.0</v>
      </c>
      <c r="BS1256" s="4">
        <v>0.0</v>
      </c>
      <c r="BT1256" s="4">
        <v>0.0</v>
      </c>
      <c r="BU1256" s="4">
        <v>0.0</v>
      </c>
      <c r="BV1256" s="4">
        <v>0.0</v>
      </c>
      <c r="BW1256" s="4">
        <v>0.0</v>
      </c>
      <c r="BX1256" s="4">
        <v>0.0</v>
      </c>
      <c r="BY1256" s="4">
        <v>0.0</v>
      </c>
      <c r="BZ1256" s="4">
        <v>0.0</v>
      </c>
      <c r="CA1256" s="4">
        <v>0.0</v>
      </c>
      <c r="CB1256" s="4">
        <v>0.0</v>
      </c>
      <c r="CC1256" s="4">
        <v>0.0</v>
      </c>
      <c r="CD1256" s="4">
        <v>0.0</v>
      </c>
      <c r="CE1256" s="4">
        <v>0.0</v>
      </c>
      <c r="CF1256" s="4">
        <v>0.0</v>
      </c>
      <c r="CG1256" s="4">
        <v>0.0</v>
      </c>
      <c r="CH1256" s="4">
        <v>2.26</v>
      </c>
      <c r="CI1256" s="4">
        <v>0.0</v>
      </c>
      <c r="CJ1256" s="4">
        <v>0.0</v>
      </c>
      <c r="CK1256" s="4">
        <v>0.0</v>
      </c>
      <c r="CL1256" s="4">
        <v>0.0</v>
      </c>
      <c r="CM1256" s="4">
        <v>2.9</v>
      </c>
      <c r="CN1256" s="4">
        <v>0.0</v>
      </c>
      <c r="CO1256" s="4">
        <v>0.0</v>
      </c>
      <c r="CP1256" s="4">
        <v>0.0</v>
      </c>
      <c r="CQ1256" s="4">
        <v>0.0</v>
      </c>
      <c r="CR1256" s="4">
        <v>0.0</v>
      </c>
      <c r="CS1256" s="4">
        <v>0.0</v>
      </c>
      <c r="CT1256" s="4">
        <v>11.0</v>
      </c>
      <c r="CU1256" s="4">
        <v>6.6</v>
      </c>
      <c r="CV1256" s="4" t="s">
        <v>3670</v>
      </c>
      <c r="CW1256" s="4">
        <v>363.55</v>
      </c>
      <c r="CX1256" s="4">
        <v>0.02</v>
      </c>
      <c r="CY1256" s="4">
        <v>0.08</v>
      </c>
      <c r="CZ1256" s="4">
        <v>0.0</v>
      </c>
      <c r="DA1256" s="4">
        <v>0.0</v>
      </c>
      <c r="DB1256" s="4">
        <v>0.0</v>
      </c>
      <c r="DC1256" s="4">
        <v>0.0</v>
      </c>
      <c r="DD1256" s="4">
        <v>0.0</v>
      </c>
      <c r="DE1256" s="4">
        <v>0.16</v>
      </c>
      <c r="DF1256" s="4">
        <v>0.0</v>
      </c>
      <c r="DG1256" s="4">
        <v>0.0</v>
      </c>
      <c r="DH1256" s="4">
        <v>0.0</v>
      </c>
      <c r="DI1256" s="4">
        <v>0.0</v>
      </c>
      <c r="DJ1256" s="4">
        <v>0.0</v>
      </c>
      <c r="DK1256" s="4">
        <v>0.0</v>
      </c>
      <c r="DL1256" s="4">
        <v>0.0</v>
      </c>
      <c r="DM1256" s="4">
        <v>0.05</v>
      </c>
      <c r="DN1256" s="4">
        <v>0.0</v>
      </c>
      <c r="DO1256" s="4">
        <v>0.21</v>
      </c>
      <c r="DP1256" s="4">
        <v>0.35</v>
      </c>
      <c r="DQ1256" s="4">
        <v>0.0</v>
      </c>
      <c r="DR1256" s="4">
        <v>0.0</v>
      </c>
      <c r="DS1256" s="4">
        <v>0.0</v>
      </c>
      <c r="DT1256" s="4">
        <v>0.13</v>
      </c>
      <c r="DU1256" s="4">
        <v>0.0</v>
      </c>
      <c r="DV1256" s="4">
        <v>0.0</v>
      </c>
      <c r="DW1256" s="4">
        <v>0.0</v>
      </c>
      <c r="DX1256" s="4" t="s">
        <v>3670</v>
      </c>
      <c r="DY1256" s="4" t="s">
        <v>1288</v>
      </c>
      <c r="DZ1256" s="4" t="s">
        <v>3664</v>
      </c>
      <c r="EA1256" s="4" t="s">
        <v>2932</v>
      </c>
      <c r="EB1256" s="4">
        <v>363.547490395</v>
      </c>
      <c r="EC1256" s="6">
        <v>228.0063268239</v>
      </c>
      <c r="ED1256" s="7">
        <v>0.63</v>
      </c>
      <c r="EE1256" s="4" t="s">
        <v>3670</v>
      </c>
      <c r="EF1256" s="4" t="s">
        <v>3662</v>
      </c>
      <c r="EG1256" s="4" t="s">
        <v>1287</v>
      </c>
      <c r="EH1256" s="4">
        <f t="shared" si="1"/>
        <v>615.4900778</v>
      </c>
      <c r="EI1256" s="4">
        <f t="shared" si="2"/>
        <v>3.895454545</v>
      </c>
      <c r="EJ1256" s="4">
        <f t="shared" si="3"/>
        <v>2397.613621</v>
      </c>
      <c r="EK1256" s="4">
        <f t="shared" si="4"/>
        <v>0.1022948269</v>
      </c>
      <c r="EL1256" s="4">
        <f t="shared" si="5"/>
        <v>0.1828082458</v>
      </c>
      <c r="EM1256" s="4">
        <f t="shared" si="6"/>
        <v>0.5957446809</v>
      </c>
      <c r="EN1256" s="4">
        <f t="shared" si="7"/>
        <v>0.4042553191</v>
      </c>
      <c r="EO1256" s="4">
        <f t="shared" si="8"/>
        <v>0</v>
      </c>
      <c r="EP1256" s="4">
        <f t="shared" si="9"/>
        <v>0</v>
      </c>
      <c r="EQ1256" s="4">
        <f t="shared" si="10"/>
        <v>0.4107351225</v>
      </c>
      <c r="ER1256" s="4">
        <f t="shared" si="11"/>
        <v>0.006223259432</v>
      </c>
      <c r="ES1256" s="4">
        <f t="shared" si="12"/>
        <v>0.5733177752</v>
      </c>
      <c r="ET1256" s="4">
        <f t="shared" si="13"/>
        <v>0.07071978402</v>
      </c>
      <c r="EU1256" s="4">
        <f t="shared" si="14"/>
        <v>0.08</v>
      </c>
      <c r="EV1256" s="4">
        <f t="shared" si="15"/>
        <v>0.16</v>
      </c>
      <c r="EW1256" s="4">
        <f t="shared" si="16"/>
        <v>0.21</v>
      </c>
      <c r="EX1256" s="4">
        <f t="shared" si="17"/>
        <v>0.4</v>
      </c>
      <c r="EY1256" s="4">
        <f t="shared" si="18"/>
        <v>0.13</v>
      </c>
      <c r="EZ1256" s="4">
        <f t="shared" si="19"/>
        <v>1.454752353</v>
      </c>
      <c r="FA1256" s="4">
        <f t="shared" si="20"/>
        <v>0.9038884583</v>
      </c>
      <c r="FB1256" s="4">
        <f t="shared" si="21"/>
        <v>0.6271706802</v>
      </c>
      <c r="FC1256" s="4">
        <f t="shared" si="22"/>
        <v>0</v>
      </c>
      <c r="FD1256" s="4">
        <f t="shared" si="23"/>
        <v>0</v>
      </c>
      <c r="FE1256" s="4">
        <f t="shared" si="24"/>
        <v>0</v>
      </c>
      <c r="FF1256" s="4">
        <f t="shared" si="25"/>
        <v>0</v>
      </c>
      <c r="FG1256" s="4">
        <f t="shared" si="26"/>
        <v>0</v>
      </c>
      <c r="FH1256" s="4">
        <f t="shared" si="27"/>
        <v>0</v>
      </c>
      <c r="FI1256" s="4">
        <f t="shared" si="28"/>
        <v>0</v>
      </c>
      <c r="FJ1256" s="4">
        <f t="shared" si="29"/>
        <v>0.3376123235</v>
      </c>
      <c r="FK1256" s="4">
        <f t="shared" si="30"/>
        <v>0</v>
      </c>
      <c r="FL1256" s="4">
        <f t="shared" si="31"/>
        <v>0</v>
      </c>
      <c r="FM1256" s="4">
        <f t="shared" si="32"/>
        <v>0</v>
      </c>
      <c r="FN1256" s="4">
        <f t="shared" si="33"/>
        <v>0</v>
      </c>
      <c r="FO1256" s="4">
        <f t="shared" si="34"/>
        <v>0.2901155327</v>
      </c>
      <c r="FP1256" s="4">
        <f t="shared" si="35"/>
        <v>0.3722721438</v>
      </c>
      <c r="FQ1256" s="4">
        <f t="shared" si="36"/>
        <v>1</v>
      </c>
      <c r="FR1256" s="4">
        <v>7.79</v>
      </c>
    </row>
    <row r="1257" ht="15.75" customHeight="1">
      <c r="A1257" s="4" t="s">
        <v>166</v>
      </c>
      <c r="B1257" s="4" t="s">
        <v>3661</v>
      </c>
      <c r="C1257" s="4" t="s">
        <v>3662</v>
      </c>
      <c r="D1257" s="4" t="s">
        <v>3671</v>
      </c>
      <c r="E1257" s="4" t="s">
        <v>3672</v>
      </c>
      <c r="F1257" s="4">
        <v>686.218037415</v>
      </c>
      <c r="G1257" s="4">
        <v>165.375</v>
      </c>
      <c r="H1257" s="4">
        <v>29.4375</v>
      </c>
      <c r="I1257" s="4">
        <v>56.4375</v>
      </c>
      <c r="J1257" s="4">
        <v>57.8125</v>
      </c>
      <c r="K1257" s="4">
        <v>145.1875</v>
      </c>
      <c r="L1257" s="4">
        <v>231.8125</v>
      </c>
      <c r="M1257" s="4">
        <v>0.0</v>
      </c>
      <c r="N1257" s="4">
        <v>635.316589355469</v>
      </c>
      <c r="O1257" s="4">
        <v>125.908859361139</v>
      </c>
      <c r="P1257" s="4">
        <v>121.9375</v>
      </c>
      <c r="Q1257" s="4">
        <v>0.0</v>
      </c>
      <c r="R1257" s="4">
        <v>282.9375</v>
      </c>
      <c r="S1257" s="4">
        <v>51.0</v>
      </c>
      <c r="T1257" s="4">
        <v>176.5625</v>
      </c>
      <c r="U1257" s="4">
        <v>53.625</v>
      </c>
      <c r="V1257" s="4">
        <v>1585.34674600926</v>
      </c>
      <c r="W1257" s="4">
        <v>14.058816473033</v>
      </c>
      <c r="X1257" s="4">
        <v>22.0</v>
      </c>
      <c r="Y1257" s="4">
        <v>65550.6645</v>
      </c>
      <c r="Z1257" s="4">
        <v>35.49</v>
      </c>
      <c r="AA1257" s="4">
        <v>24.65</v>
      </c>
      <c r="AB1257" s="4">
        <v>24.65</v>
      </c>
      <c r="AC1257" s="4">
        <v>0.0</v>
      </c>
      <c r="AD1257" s="4">
        <v>2.5</v>
      </c>
      <c r="AE1257" s="4">
        <v>2.34</v>
      </c>
      <c r="AF1257" s="4">
        <v>6.0</v>
      </c>
      <c r="AG1257" s="4">
        <v>1.9</v>
      </c>
      <c r="AH1257" s="4">
        <v>23.5</v>
      </c>
      <c r="AI1257" s="4">
        <v>7.6</v>
      </c>
      <c r="AJ1257" s="4">
        <v>4.8</v>
      </c>
      <c r="AK1257" s="4">
        <v>0.0</v>
      </c>
      <c r="AL1257" s="4">
        <v>0.0</v>
      </c>
      <c r="AM1257" s="4">
        <v>0.0</v>
      </c>
      <c r="AN1257" s="4">
        <v>0.0</v>
      </c>
      <c r="AO1257" s="4">
        <v>0.0</v>
      </c>
      <c r="AP1257" s="4">
        <v>0.0</v>
      </c>
      <c r="AQ1257" s="4">
        <v>0.0</v>
      </c>
      <c r="AR1257" s="4">
        <v>1.03</v>
      </c>
      <c r="AS1257" s="4">
        <v>0.0</v>
      </c>
      <c r="AT1257" s="4">
        <v>0.0</v>
      </c>
      <c r="AU1257" s="4">
        <v>0.0</v>
      </c>
      <c r="AV1257" s="4">
        <v>0.0</v>
      </c>
      <c r="AW1257" s="4">
        <v>0.0</v>
      </c>
      <c r="AX1257" s="4">
        <v>0.0</v>
      </c>
      <c r="AY1257" s="4">
        <v>0.0</v>
      </c>
      <c r="AZ1257" s="4">
        <v>0.0</v>
      </c>
      <c r="BA1257" s="4">
        <v>0.0</v>
      </c>
      <c r="BB1257" s="4">
        <v>1.21</v>
      </c>
      <c r="BC1257" s="4">
        <v>0.0</v>
      </c>
      <c r="BD1257" s="4">
        <v>0.0</v>
      </c>
      <c r="BE1257" s="4">
        <v>0.0</v>
      </c>
      <c r="BF1257" s="4">
        <v>0.0</v>
      </c>
      <c r="BG1257" s="4">
        <v>0.0</v>
      </c>
      <c r="BH1257" s="4">
        <v>0.0</v>
      </c>
      <c r="BI1257" s="4">
        <v>0.0</v>
      </c>
      <c r="BJ1257" s="4">
        <v>0.0</v>
      </c>
      <c r="BK1257" s="4">
        <v>0.0</v>
      </c>
      <c r="BL1257" s="4">
        <v>0.0</v>
      </c>
      <c r="BM1257" s="4">
        <v>0.0</v>
      </c>
      <c r="BN1257" s="4">
        <v>1.12</v>
      </c>
      <c r="BO1257" s="4">
        <v>0.0</v>
      </c>
      <c r="BP1257" s="4">
        <v>0.0</v>
      </c>
      <c r="BQ1257" s="4">
        <v>0.0</v>
      </c>
      <c r="BR1257" s="4">
        <v>0.5</v>
      </c>
      <c r="BS1257" s="4">
        <v>8.32</v>
      </c>
      <c r="BT1257" s="4">
        <v>0.0</v>
      </c>
      <c r="BU1257" s="4">
        <v>0.0</v>
      </c>
      <c r="BV1257" s="4">
        <v>0.0</v>
      </c>
      <c r="BW1257" s="4">
        <v>0.0</v>
      </c>
      <c r="BX1257" s="4">
        <v>0.0</v>
      </c>
      <c r="BY1257" s="4">
        <v>0.0</v>
      </c>
      <c r="BZ1257" s="4">
        <v>1.05</v>
      </c>
      <c r="CA1257" s="4">
        <v>0.0</v>
      </c>
      <c r="CB1257" s="4">
        <v>0.0</v>
      </c>
      <c r="CC1257" s="4">
        <v>0.0</v>
      </c>
      <c r="CD1257" s="4">
        <v>0.0</v>
      </c>
      <c r="CE1257" s="4">
        <v>0.0</v>
      </c>
      <c r="CF1257" s="4">
        <v>0.0</v>
      </c>
      <c r="CG1257" s="4">
        <v>0.0</v>
      </c>
      <c r="CH1257" s="4">
        <v>3.8</v>
      </c>
      <c r="CI1257" s="4">
        <v>0.0</v>
      </c>
      <c r="CJ1257" s="4">
        <v>7.88</v>
      </c>
      <c r="CK1257" s="4">
        <v>0.0</v>
      </c>
      <c r="CL1257" s="4">
        <v>0.0</v>
      </c>
      <c r="CM1257" s="4">
        <v>0.0</v>
      </c>
      <c r="CN1257" s="4">
        <v>2.58</v>
      </c>
      <c r="CO1257" s="4">
        <v>5.26</v>
      </c>
      <c r="CP1257" s="4">
        <v>0.0</v>
      </c>
      <c r="CQ1257" s="4">
        <v>0.0</v>
      </c>
      <c r="CR1257" s="4">
        <v>2.74</v>
      </c>
      <c r="CS1257" s="4">
        <v>0.0</v>
      </c>
      <c r="CT1257" s="4">
        <v>10.0</v>
      </c>
      <c r="CU1257" s="4">
        <v>37.4</v>
      </c>
      <c r="CV1257" s="4" t="s">
        <v>3671</v>
      </c>
      <c r="CW1257" s="4">
        <v>686.22</v>
      </c>
      <c r="CX1257" s="4">
        <v>0.16</v>
      </c>
      <c r="CY1257" s="4">
        <v>0.07</v>
      </c>
      <c r="CZ1257" s="4">
        <v>0.0</v>
      </c>
      <c r="DA1257" s="4">
        <v>0.0</v>
      </c>
      <c r="DB1257" s="4">
        <v>0.0</v>
      </c>
      <c r="DC1257" s="4">
        <v>0.0</v>
      </c>
      <c r="DD1257" s="4">
        <v>0.0</v>
      </c>
      <c r="DE1257" s="4">
        <v>0.1</v>
      </c>
      <c r="DF1257" s="4">
        <v>0.0</v>
      </c>
      <c r="DG1257" s="4">
        <v>0.0</v>
      </c>
      <c r="DH1257" s="4">
        <v>0.0</v>
      </c>
      <c r="DI1257" s="4">
        <v>0.0</v>
      </c>
      <c r="DJ1257" s="4">
        <v>0.0</v>
      </c>
      <c r="DK1257" s="4">
        <v>0.03</v>
      </c>
      <c r="DL1257" s="4">
        <v>0.0</v>
      </c>
      <c r="DM1257" s="4">
        <v>0.1</v>
      </c>
      <c r="DN1257" s="4">
        <v>0.02</v>
      </c>
      <c r="DO1257" s="4">
        <v>0.07</v>
      </c>
      <c r="DP1257" s="4">
        <v>0.15</v>
      </c>
      <c r="DQ1257" s="4">
        <v>0.0</v>
      </c>
      <c r="DR1257" s="4">
        <v>0.02</v>
      </c>
      <c r="DS1257" s="4">
        <v>0.05</v>
      </c>
      <c r="DT1257" s="4">
        <v>0.14</v>
      </c>
      <c r="DU1257" s="4">
        <v>0.0</v>
      </c>
      <c r="DV1257" s="4">
        <v>0.0</v>
      </c>
      <c r="DW1257" s="4">
        <v>0.09</v>
      </c>
      <c r="DX1257" s="4" t="s">
        <v>3671</v>
      </c>
      <c r="DY1257" s="4" t="s">
        <v>3673</v>
      </c>
      <c r="DZ1257" s="4" t="s">
        <v>3664</v>
      </c>
      <c r="EA1257" s="4" t="s">
        <v>2932</v>
      </c>
      <c r="EB1257" s="4">
        <v>686.218037415</v>
      </c>
      <c r="EC1257" s="6">
        <v>514.1592072287</v>
      </c>
      <c r="ED1257" s="7">
        <v>0.75</v>
      </c>
      <c r="EE1257" s="4" t="s">
        <v>3671</v>
      </c>
      <c r="EF1257" s="4" t="s">
        <v>3662</v>
      </c>
      <c r="EG1257" s="4" t="s">
        <v>3672</v>
      </c>
      <c r="EH1257" s="4">
        <f t="shared" si="1"/>
        <v>1847.017878</v>
      </c>
      <c r="EI1257" s="4">
        <f t="shared" si="2"/>
        <v>0.9489304813</v>
      </c>
      <c r="EJ1257" s="4">
        <f t="shared" si="3"/>
        <v>1752.691564</v>
      </c>
      <c r="EK1257" s="4">
        <f t="shared" si="4"/>
        <v>0.07974077205</v>
      </c>
      <c r="EL1257" s="4">
        <f t="shared" si="5"/>
        <v>1.065088757</v>
      </c>
      <c r="EM1257" s="4">
        <f t="shared" si="6"/>
        <v>0.05026455026</v>
      </c>
      <c r="EN1257" s="4">
        <f t="shared" si="7"/>
        <v>0.6216931217</v>
      </c>
      <c r="EO1257" s="4">
        <f t="shared" si="8"/>
        <v>0.2010582011</v>
      </c>
      <c r="EP1257" s="4">
        <f t="shared" si="9"/>
        <v>0.126984127</v>
      </c>
      <c r="EQ1257" s="4">
        <f t="shared" si="10"/>
        <v>0.6945618484</v>
      </c>
      <c r="ER1257" s="4">
        <f t="shared" si="11"/>
        <v>0.06593406593</v>
      </c>
      <c r="ES1257" s="4">
        <f t="shared" si="12"/>
        <v>0.1690617075</v>
      </c>
      <c r="ET1257" s="4">
        <f t="shared" si="13"/>
        <v>0.05171825581</v>
      </c>
      <c r="EU1257" s="4">
        <f t="shared" si="14"/>
        <v>0.07</v>
      </c>
      <c r="EV1257" s="4">
        <f t="shared" si="15"/>
        <v>0.1</v>
      </c>
      <c r="EW1257" s="4">
        <f t="shared" si="16"/>
        <v>0.1</v>
      </c>
      <c r="EX1257" s="4">
        <f t="shared" si="17"/>
        <v>0.29</v>
      </c>
      <c r="EY1257" s="4">
        <f t="shared" si="18"/>
        <v>0.19</v>
      </c>
      <c r="EZ1257" s="4">
        <f t="shared" si="19"/>
        <v>1.321187714</v>
      </c>
      <c r="FA1257" s="4">
        <f t="shared" si="20"/>
        <v>0.8209000816</v>
      </c>
      <c r="FB1257" s="4">
        <f t="shared" si="21"/>
        <v>0.749265072</v>
      </c>
      <c r="FC1257" s="4">
        <f t="shared" si="22"/>
        <v>0</v>
      </c>
      <c r="FD1257" s="4">
        <f t="shared" si="23"/>
        <v>0</v>
      </c>
      <c r="FE1257" s="4">
        <f t="shared" si="24"/>
        <v>0.04728409535</v>
      </c>
      <c r="FF1257" s="4">
        <f t="shared" si="25"/>
        <v>0</v>
      </c>
      <c r="FG1257" s="4">
        <f t="shared" si="26"/>
        <v>0</v>
      </c>
      <c r="FH1257" s="4">
        <f t="shared" si="27"/>
        <v>0</v>
      </c>
      <c r="FI1257" s="4">
        <f t="shared" si="28"/>
        <v>0</v>
      </c>
      <c r="FJ1257" s="4">
        <f t="shared" si="29"/>
        <v>0.04376709652</v>
      </c>
      <c r="FK1257" s="4">
        <f t="shared" si="30"/>
        <v>0</v>
      </c>
      <c r="FL1257" s="4">
        <f t="shared" si="31"/>
        <v>0.01953888238</v>
      </c>
      <c r="FM1257" s="4">
        <f t="shared" si="32"/>
        <v>0</v>
      </c>
      <c r="FN1257" s="4">
        <f t="shared" si="33"/>
        <v>0</v>
      </c>
      <c r="FO1257" s="4">
        <f t="shared" si="34"/>
        <v>0.4759671747</v>
      </c>
      <c r="FP1257" s="4">
        <f t="shared" si="35"/>
        <v>0.4134427511</v>
      </c>
      <c r="FQ1257" s="4">
        <f t="shared" si="36"/>
        <v>1</v>
      </c>
      <c r="FR1257" s="4">
        <v>25.59</v>
      </c>
    </row>
    <row r="1258" ht="15.75" customHeight="1">
      <c r="A1258" s="4" t="s">
        <v>166</v>
      </c>
      <c r="B1258" s="4" t="s">
        <v>3661</v>
      </c>
      <c r="C1258" s="4" t="s">
        <v>3662</v>
      </c>
      <c r="D1258" s="4" t="s">
        <v>3674</v>
      </c>
      <c r="E1258" s="4" t="s">
        <v>3675</v>
      </c>
      <c r="F1258" s="4">
        <v>514.639360391</v>
      </c>
      <c r="G1258" s="4">
        <v>69.0625</v>
      </c>
      <c r="H1258" s="4">
        <v>28.0</v>
      </c>
      <c r="I1258" s="4">
        <v>41.3125</v>
      </c>
      <c r="J1258" s="4">
        <v>48.0625</v>
      </c>
      <c r="K1258" s="4">
        <v>105.4375</v>
      </c>
      <c r="L1258" s="4">
        <v>223.3125</v>
      </c>
      <c r="M1258" s="4">
        <v>0.0</v>
      </c>
      <c r="N1258" s="4">
        <v>634.550048828125</v>
      </c>
      <c r="O1258" s="4">
        <v>184.482687140312</v>
      </c>
      <c r="P1258" s="4">
        <v>42.375</v>
      </c>
      <c r="Q1258" s="4">
        <v>0.0</v>
      </c>
      <c r="R1258" s="4">
        <v>227.0625</v>
      </c>
      <c r="S1258" s="4">
        <v>46.8125</v>
      </c>
      <c r="T1258" s="4">
        <v>159.9375</v>
      </c>
      <c r="U1258" s="4">
        <v>39.0</v>
      </c>
      <c r="V1258" s="4">
        <v>1611.09167180753</v>
      </c>
      <c r="W1258" s="4">
        <v>13.7921122763726</v>
      </c>
      <c r="X1258" s="4">
        <v>9.0</v>
      </c>
      <c r="Y1258" s="4">
        <v>64227.0422</v>
      </c>
      <c r="Z1258" s="4">
        <v>12.68</v>
      </c>
      <c r="AA1258" s="4">
        <v>9.4</v>
      </c>
      <c r="AB1258" s="4">
        <v>7.6</v>
      </c>
      <c r="AC1258" s="4">
        <v>1.8</v>
      </c>
      <c r="AD1258" s="4">
        <v>0.43</v>
      </c>
      <c r="AE1258" s="4">
        <v>2.13</v>
      </c>
      <c r="AF1258" s="4">
        <v>0.72</v>
      </c>
      <c r="AG1258" s="4">
        <v>0.0</v>
      </c>
      <c r="AH1258" s="4">
        <v>10.7</v>
      </c>
      <c r="AI1258" s="4">
        <v>1.0</v>
      </c>
      <c r="AJ1258" s="4">
        <v>0.8</v>
      </c>
      <c r="AK1258" s="4">
        <v>2.0</v>
      </c>
      <c r="AL1258" s="4">
        <v>0.0</v>
      </c>
      <c r="AM1258" s="4">
        <v>0.0</v>
      </c>
      <c r="AN1258" s="4">
        <v>1.09</v>
      </c>
      <c r="AO1258" s="4">
        <v>0.0</v>
      </c>
      <c r="AP1258" s="4">
        <v>0.0</v>
      </c>
      <c r="AQ1258" s="4">
        <v>0.0</v>
      </c>
      <c r="AR1258" s="4">
        <v>1.05</v>
      </c>
      <c r="AS1258" s="4">
        <v>0.0</v>
      </c>
      <c r="AT1258" s="4">
        <v>0.4</v>
      </c>
      <c r="AU1258" s="4">
        <v>0.0</v>
      </c>
      <c r="AV1258" s="4">
        <v>0.0</v>
      </c>
      <c r="AW1258" s="4">
        <v>0.0</v>
      </c>
      <c r="AX1258" s="4">
        <v>0.0</v>
      </c>
      <c r="AY1258" s="4">
        <v>0.0</v>
      </c>
      <c r="AZ1258" s="4">
        <v>0.0</v>
      </c>
      <c r="BA1258" s="4">
        <v>0.0</v>
      </c>
      <c r="BB1258" s="4">
        <v>0.0</v>
      </c>
      <c r="BC1258" s="4">
        <v>0.0</v>
      </c>
      <c r="BD1258" s="4">
        <v>0.0</v>
      </c>
      <c r="BE1258" s="4">
        <v>0.0</v>
      </c>
      <c r="BF1258" s="4">
        <v>0.0</v>
      </c>
      <c r="BG1258" s="4">
        <v>0.0</v>
      </c>
      <c r="BH1258" s="4">
        <v>0.0</v>
      </c>
      <c r="BI1258" s="4">
        <v>0.0</v>
      </c>
      <c r="BJ1258" s="4">
        <v>0.0</v>
      </c>
      <c r="BK1258" s="4">
        <v>0.0</v>
      </c>
      <c r="BL1258" s="4">
        <v>0.0</v>
      </c>
      <c r="BM1258" s="4">
        <v>0.0</v>
      </c>
      <c r="BN1258" s="4">
        <v>0.0</v>
      </c>
      <c r="BO1258" s="4">
        <v>0.0</v>
      </c>
      <c r="BP1258" s="4">
        <v>0.0</v>
      </c>
      <c r="BQ1258" s="4">
        <v>0.0</v>
      </c>
      <c r="BR1258" s="4">
        <v>0.0</v>
      </c>
      <c r="BS1258" s="4">
        <v>0.0</v>
      </c>
      <c r="BT1258" s="4">
        <v>0.0</v>
      </c>
      <c r="BU1258" s="4">
        <v>0.0</v>
      </c>
      <c r="BV1258" s="4">
        <v>0.0</v>
      </c>
      <c r="BW1258" s="4">
        <v>0.0</v>
      </c>
      <c r="BX1258" s="4">
        <v>0.0</v>
      </c>
      <c r="BY1258" s="4">
        <v>0.0</v>
      </c>
      <c r="BZ1258" s="4">
        <v>0.0</v>
      </c>
      <c r="CA1258" s="4">
        <v>0.0</v>
      </c>
      <c r="CB1258" s="4">
        <v>0.0</v>
      </c>
      <c r="CC1258" s="4">
        <v>1.43</v>
      </c>
      <c r="CD1258" s="4">
        <v>0.0</v>
      </c>
      <c r="CE1258" s="4">
        <v>0.0</v>
      </c>
      <c r="CF1258" s="4">
        <v>3.08</v>
      </c>
      <c r="CG1258" s="4">
        <v>0.0</v>
      </c>
      <c r="CH1258" s="4">
        <v>2.5</v>
      </c>
      <c r="CI1258" s="4">
        <v>0.0</v>
      </c>
      <c r="CJ1258" s="4">
        <v>0.0</v>
      </c>
      <c r="CK1258" s="4">
        <v>0.0</v>
      </c>
      <c r="CL1258" s="4">
        <v>0.0</v>
      </c>
      <c r="CM1258" s="4">
        <v>0.0</v>
      </c>
      <c r="CN1258" s="4">
        <v>0.0</v>
      </c>
      <c r="CO1258" s="4">
        <v>1.13</v>
      </c>
      <c r="CP1258" s="4">
        <v>0.0</v>
      </c>
      <c r="CQ1258" s="4">
        <v>0.0</v>
      </c>
      <c r="CR1258" s="4">
        <v>0.0</v>
      </c>
      <c r="CS1258" s="4">
        <v>0.0</v>
      </c>
      <c r="CT1258" s="4">
        <v>9.0</v>
      </c>
      <c r="CU1258" s="4">
        <v>13.5</v>
      </c>
      <c r="CV1258" s="4" t="s">
        <v>3674</v>
      </c>
      <c r="CW1258" s="4">
        <v>514.64</v>
      </c>
      <c r="CX1258" s="4">
        <v>0.15</v>
      </c>
      <c r="CY1258" s="4">
        <v>0.01</v>
      </c>
      <c r="CZ1258" s="4">
        <v>0.0</v>
      </c>
      <c r="DA1258" s="4">
        <v>0.0</v>
      </c>
      <c r="DB1258" s="4">
        <v>0.0</v>
      </c>
      <c r="DC1258" s="4">
        <v>0.0</v>
      </c>
      <c r="DD1258" s="4">
        <v>0.0</v>
      </c>
      <c r="DE1258" s="4">
        <v>0.09</v>
      </c>
      <c r="DF1258" s="4">
        <v>0.0</v>
      </c>
      <c r="DG1258" s="4">
        <v>0.0</v>
      </c>
      <c r="DH1258" s="4">
        <v>0.0</v>
      </c>
      <c r="DI1258" s="4">
        <v>0.0</v>
      </c>
      <c r="DJ1258" s="4">
        <v>0.0</v>
      </c>
      <c r="DK1258" s="4">
        <v>0.02</v>
      </c>
      <c r="DL1258" s="4">
        <v>0.0</v>
      </c>
      <c r="DM1258" s="4">
        <v>0.09</v>
      </c>
      <c r="DN1258" s="4">
        <v>0.0</v>
      </c>
      <c r="DO1258" s="4">
        <v>0.09</v>
      </c>
      <c r="DP1258" s="4">
        <v>0.08</v>
      </c>
      <c r="DQ1258" s="4">
        <v>0.0</v>
      </c>
      <c r="DR1258" s="4">
        <v>0.01</v>
      </c>
      <c r="DS1258" s="4">
        <v>0.02</v>
      </c>
      <c r="DT1258" s="4">
        <v>0.37</v>
      </c>
      <c r="DU1258" s="4">
        <v>0.0</v>
      </c>
      <c r="DV1258" s="4">
        <v>0.0</v>
      </c>
      <c r="DW1258" s="4">
        <v>0.05</v>
      </c>
      <c r="DX1258" s="4" t="s">
        <v>3674</v>
      </c>
      <c r="DY1258" s="4" t="s">
        <v>3676</v>
      </c>
      <c r="DZ1258" s="4" t="s">
        <v>3664</v>
      </c>
      <c r="EA1258" s="4" t="s">
        <v>2932</v>
      </c>
      <c r="EB1258" s="4">
        <v>514.639360391</v>
      </c>
      <c r="EC1258" s="6">
        <v>772.824251717945</v>
      </c>
      <c r="ED1258" s="7">
        <v>1.5</v>
      </c>
      <c r="EE1258" s="4" t="s">
        <v>3674</v>
      </c>
      <c r="EF1258" s="4" t="s">
        <v>3662</v>
      </c>
      <c r="EG1258" s="4" t="s">
        <v>3675</v>
      </c>
      <c r="EH1258" s="4">
        <f t="shared" si="1"/>
        <v>5065.224148</v>
      </c>
      <c r="EI1258" s="4">
        <f t="shared" si="2"/>
        <v>0.9392592593</v>
      </c>
      <c r="EJ1258" s="4">
        <f t="shared" si="3"/>
        <v>4757.558681</v>
      </c>
      <c r="EK1258" s="4">
        <f t="shared" si="4"/>
        <v>0.2752365931</v>
      </c>
      <c r="EL1258" s="4">
        <f t="shared" si="5"/>
        <v>0.9858044164</v>
      </c>
      <c r="EM1258" s="4">
        <f t="shared" si="6"/>
        <v>0</v>
      </c>
      <c r="EN1258" s="4">
        <f t="shared" si="7"/>
        <v>0.856</v>
      </c>
      <c r="EO1258" s="4">
        <f t="shared" si="8"/>
        <v>0.08</v>
      </c>
      <c r="EP1258" s="4">
        <f t="shared" si="9"/>
        <v>0.064</v>
      </c>
      <c r="EQ1258" s="4">
        <f t="shared" si="10"/>
        <v>0.7413249211</v>
      </c>
      <c r="ER1258" s="4">
        <f t="shared" si="11"/>
        <v>0.1679810726</v>
      </c>
      <c r="ES1258" s="4">
        <f t="shared" si="12"/>
        <v>0.05678233438</v>
      </c>
      <c r="ET1258" s="4">
        <f t="shared" si="13"/>
        <v>0.02463861293</v>
      </c>
      <c r="EU1258" s="4">
        <f t="shared" si="14"/>
        <v>0.01</v>
      </c>
      <c r="EV1258" s="4">
        <f t="shared" si="15"/>
        <v>0.09</v>
      </c>
      <c r="EW1258" s="4">
        <f t="shared" si="16"/>
        <v>0.11</v>
      </c>
      <c r="EX1258" s="4">
        <f t="shared" si="17"/>
        <v>0.18</v>
      </c>
      <c r="EY1258" s="4">
        <f t="shared" si="18"/>
        <v>0.39</v>
      </c>
      <c r="EZ1258" s="4">
        <f t="shared" si="19"/>
        <v>1.181458095</v>
      </c>
      <c r="FA1258" s="4">
        <f t="shared" si="20"/>
        <v>0.7340811879</v>
      </c>
      <c r="FB1258" s="4">
        <f t="shared" si="21"/>
        <v>1.501681199</v>
      </c>
      <c r="FC1258" s="4">
        <f t="shared" si="22"/>
        <v>0.2656921754</v>
      </c>
      <c r="FD1258" s="4">
        <f t="shared" si="23"/>
        <v>0.03439380911</v>
      </c>
      <c r="FE1258" s="4">
        <f t="shared" si="24"/>
        <v>0</v>
      </c>
      <c r="FF1258" s="4">
        <f t="shared" si="25"/>
        <v>0</v>
      </c>
      <c r="FG1258" s="4">
        <f t="shared" si="26"/>
        <v>0</v>
      </c>
      <c r="FH1258" s="4">
        <f t="shared" si="27"/>
        <v>0</v>
      </c>
      <c r="FI1258" s="4">
        <f t="shared" si="28"/>
        <v>0</v>
      </c>
      <c r="FJ1258" s="4">
        <f t="shared" si="29"/>
        <v>0</v>
      </c>
      <c r="FK1258" s="4">
        <f t="shared" si="30"/>
        <v>0</v>
      </c>
      <c r="FL1258" s="4">
        <f t="shared" si="31"/>
        <v>0</v>
      </c>
      <c r="FM1258" s="4">
        <f t="shared" si="32"/>
        <v>0</v>
      </c>
      <c r="FN1258" s="4">
        <f t="shared" si="33"/>
        <v>0.3877901978</v>
      </c>
      <c r="FO1258" s="4">
        <f t="shared" si="34"/>
        <v>0.214961307</v>
      </c>
      <c r="FP1258" s="4">
        <f t="shared" si="35"/>
        <v>0.09716251075</v>
      </c>
      <c r="FQ1258" s="4">
        <f t="shared" si="36"/>
        <v>1</v>
      </c>
      <c r="FR1258" s="4">
        <v>11.63</v>
      </c>
    </row>
    <row r="1259" ht="15.75" customHeight="1">
      <c r="A1259" s="4" t="s">
        <v>166</v>
      </c>
      <c r="B1259" s="4" t="s">
        <v>3661</v>
      </c>
      <c r="C1259" s="4" t="s">
        <v>3662</v>
      </c>
      <c r="D1259" s="4" t="s">
        <v>3677</v>
      </c>
      <c r="E1259" s="4" t="s">
        <v>3678</v>
      </c>
      <c r="F1259" s="4">
        <v>336.653186987</v>
      </c>
      <c r="G1259" s="4">
        <v>135.4375</v>
      </c>
      <c r="H1259" s="4">
        <v>32.875</v>
      </c>
      <c r="I1259" s="4">
        <v>29.25</v>
      </c>
      <c r="J1259" s="4">
        <v>18.5</v>
      </c>
      <c r="K1259" s="4">
        <v>31.25</v>
      </c>
      <c r="L1259" s="4">
        <v>89.375</v>
      </c>
      <c r="M1259" s="4">
        <v>0.638344407081604</v>
      </c>
      <c r="N1259" s="4">
        <v>445.257904052734</v>
      </c>
      <c r="O1259" s="4">
        <v>107.21027931171</v>
      </c>
      <c r="P1259" s="4">
        <v>63.8125</v>
      </c>
      <c r="Q1259" s="4">
        <v>0.0</v>
      </c>
      <c r="R1259" s="4">
        <v>128.5</v>
      </c>
      <c r="S1259" s="4">
        <v>0.0</v>
      </c>
      <c r="T1259" s="4">
        <v>75.25</v>
      </c>
      <c r="U1259" s="4">
        <v>69.125</v>
      </c>
      <c r="V1259" s="4">
        <v>1574.06645149041</v>
      </c>
      <c r="W1259" s="4">
        <v>14.2309948737422</v>
      </c>
      <c r="X1259" s="4">
        <v>10.0</v>
      </c>
      <c r="Y1259" s="4">
        <v>43655.6294</v>
      </c>
      <c r="Z1259" s="4">
        <v>26.81</v>
      </c>
      <c r="AA1259" s="4">
        <v>9.36</v>
      </c>
      <c r="AB1259" s="4">
        <v>8.34</v>
      </c>
      <c r="AC1259" s="4">
        <v>1.02</v>
      </c>
      <c r="AD1259" s="4">
        <v>0.37</v>
      </c>
      <c r="AE1259" s="4">
        <v>4.25</v>
      </c>
      <c r="AF1259" s="4">
        <v>12.83</v>
      </c>
      <c r="AG1259" s="4">
        <v>0.7</v>
      </c>
      <c r="AH1259" s="4">
        <v>3.6</v>
      </c>
      <c r="AI1259" s="4">
        <v>17.1</v>
      </c>
      <c r="AJ1259" s="4">
        <v>0.0</v>
      </c>
      <c r="AK1259" s="4">
        <v>0.0</v>
      </c>
      <c r="AL1259" s="4">
        <v>0.0</v>
      </c>
      <c r="AM1259" s="4">
        <v>0.0</v>
      </c>
      <c r="AN1259" s="4">
        <v>0.0</v>
      </c>
      <c r="AO1259" s="4">
        <v>0.0</v>
      </c>
      <c r="AP1259" s="4">
        <v>0.0</v>
      </c>
      <c r="AQ1259" s="4">
        <v>0.0</v>
      </c>
      <c r="AR1259" s="4">
        <v>12.22</v>
      </c>
      <c r="AS1259" s="4">
        <v>0.0</v>
      </c>
      <c r="AT1259" s="4">
        <v>0.0</v>
      </c>
      <c r="AU1259" s="4">
        <v>0.0</v>
      </c>
      <c r="AV1259" s="4">
        <v>0.0</v>
      </c>
      <c r="AW1259" s="4">
        <v>0.0</v>
      </c>
      <c r="AX1259" s="4">
        <v>0.0</v>
      </c>
      <c r="AY1259" s="4">
        <v>0.0</v>
      </c>
      <c r="AZ1259" s="4">
        <v>0.0</v>
      </c>
      <c r="BA1259" s="4">
        <v>0.0</v>
      </c>
      <c r="BB1259" s="4">
        <v>1.07</v>
      </c>
      <c r="BC1259" s="4">
        <v>0.0</v>
      </c>
      <c r="BD1259" s="4">
        <v>0.0</v>
      </c>
      <c r="BE1259" s="4">
        <v>0.0</v>
      </c>
      <c r="BF1259" s="4">
        <v>0.0</v>
      </c>
      <c r="BG1259" s="4">
        <v>0.0</v>
      </c>
      <c r="BH1259" s="4">
        <v>0.0</v>
      </c>
      <c r="BI1259" s="4">
        <v>0.0</v>
      </c>
      <c r="BJ1259" s="4">
        <v>0.0</v>
      </c>
      <c r="BK1259" s="4">
        <v>0.0</v>
      </c>
      <c r="BL1259" s="4">
        <v>3.75</v>
      </c>
      <c r="BM1259" s="4">
        <v>0.0</v>
      </c>
      <c r="BN1259" s="4">
        <v>0.0</v>
      </c>
      <c r="BO1259" s="4">
        <v>0.0</v>
      </c>
      <c r="BP1259" s="4">
        <v>0.0</v>
      </c>
      <c r="BQ1259" s="4">
        <v>0.0</v>
      </c>
      <c r="BR1259" s="4">
        <v>0.0</v>
      </c>
      <c r="BS1259" s="4">
        <v>2.77</v>
      </c>
      <c r="BT1259" s="4">
        <v>0.0</v>
      </c>
      <c r="BU1259" s="4">
        <v>0.0</v>
      </c>
      <c r="BV1259" s="4">
        <v>0.0</v>
      </c>
      <c r="BW1259" s="4">
        <v>0.0</v>
      </c>
      <c r="BX1259" s="4">
        <v>0.0</v>
      </c>
      <c r="BY1259" s="4">
        <v>0.0</v>
      </c>
      <c r="BZ1259" s="4">
        <v>0.0</v>
      </c>
      <c r="CA1259" s="4">
        <v>0.0</v>
      </c>
      <c r="CB1259" s="4">
        <v>0.0</v>
      </c>
      <c r="CC1259" s="4">
        <v>0.0</v>
      </c>
      <c r="CD1259" s="4">
        <v>0.0</v>
      </c>
      <c r="CE1259" s="4">
        <v>0.0</v>
      </c>
      <c r="CF1259" s="4">
        <v>0.0</v>
      </c>
      <c r="CG1259" s="4">
        <v>0.0</v>
      </c>
      <c r="CH1259" s="4">
        <v>5.5</v>
      </c>
      <c r="CI1259" s="4">
        <v>0.0</v>
      </c>
      <c r="CJ1259" s="4">
        <v>0.0</v>
      </c>
      <c r="CK1259" s="4">
        <v>0.0</v>
      </c>
      <c r="CL1259" s="4">
        <v>0.0</v>
      </c>
      <c r="CM1259" s="4">
        <v>0.0</v>
      </c>
      <c r="CN1259" s="4">
        <v>0.0</v>
      </c>
      <c r="CO1259" s="4">
        <v>0.0</v>
      </c>
      <c r="CP1259" s="4">
        <v>1.5</v>
      </c>
      <c r="CQ1259" s="4">
        <v>0.0</v>
      </c>
      <c r="CR1259" s="4">
        <v>0.0</v>
      </c>
      <c r="CS1259" s="4">
        <v>0.0</v>
      </c>
      <c r="CT1259" s="4">
        <v>6.0</v>
      </c>
      <c r="CU1259" s="4">
        <v>12.0</v>
      </c>
      <c r="CV1259" s="4" t="s">
        <v>3677</v>
      </c>
      <c r="CW1259" s="4">
        <v>336.65</v>
      </c>
      <c r="CX1259" s="4">
        <v>0.15</v>
      </c>
      <c r="CY1259" s="4">
        <v>0.07</v>
      </c>
      <c r="CZ1259" s="4">
        <v>0.0</v>
      </c>
      <c r="DA1259" s="4">
        <v>0.0</v>
      </c>
      <c r="DB1259" s="4">
        <v>0.0</v>
      </c>
      <c r="DC1259" s="4">
        <v>0.0</v>
      </c>
      <c r="DD1259" s="4">
        <v>0.0</v>
      </c>
      <c r="DE1259" s="4">
        <v>0.13</v>
      </c>
      <c r="DF1259" s="4">
        <v>0.0</v>
      </c>
      <c r="DG1259" s="4">
        <v>0.0</v>
      </c>
      <c r="DH1259" s="4">
        <v>0.0</v>
      </c>
      <c r="DI1259" s="4">
        <v>0.0</v>
      </c>
      <c r="DJ1259" s="4">
        <v>0.0</v>
      </c>
      <c r="DK1259" s="4">
        <v>0.0</v>
      </c>
      <c r="DL1259" s="4">
        <v>0.0</v>
      </c>
      <c r="DM1259" s="4">
        <v>0.13</v>
      </c>
      <c r="DN1259" s="4">
        <v>0.0</v>
      </c>
      <c r="DO1259" s="4">
        <v>0.09</v>
      </c>
      <c r="DP1259" s="4">
        <v>0.06</v>
      </c>
      <c r="DQ1259" s="4">
        <v>0.0</v>
      </c>
      <c r="DR1259" s="4">
        <v>0.0</v>
      </c>
      <c r="DS1259" s="4">
        <v>0.0</v>
      </c>
      <c r="DT1259" s="4">
        <v>0.23</v>
      </c>
      <c r="DU1259" s="4">
        <v>0.0</v>
      </c>
      <c r="DV1259" s="4">
        <v>0.0</v>
      </c>
      <c r="DW1259" s="4">
        <v>0.13</v>
      </c>
      <c r="DX1259" s="4" t="s">
        <v>3677</v>
      </c>
      <c r="DY1259" s="4" t="s">
        <v>3679</v>
      </c>
      <c r="DZ1259" s="4" t="s">
        <v>3664</v>
      </c>
      <c r="EA1259" s="4" t="s">
        <v>2932</v>
      </c>
      <c r="EB1259" s="4">
        <v>336.653186987</v>
      </c>
      <c r="EC1259" s="6">
        <v>272.30947089403</v>
      </c>
      <c r="ED1259" s="7">
        <v>0.81</v>
      </c>
      <c r="EE1259" s="4" t="s">
        <v>3677</v>
      </c>
      <c r="EF1259" s="4" t="s">
        <v>3662</v>
      </c>
      <c r="EG1259" s="4" t="s">
        <v>3678</v>
      </c>
      <c r="EH1259" s="4">
        <f t="shared" si="1"/>
        <v>1628.333808</v>
      </c>
      <c r="EI1259" s="4">
        <f t="shared" si="2"/>
        <v>2.234166667</v>
      </c>
      <c r="EJ1259" s="4">
        <f t="shared" si="3"/>
        <v>3637.969117</v>
      </c>
      <c r="EK1259" s="4">
        <f t="shared" si="4"/>
        <v>0.03991048116</v>
      </c>
      <c r="EL1259" s="4">
        <f t="shared" si="5"/>
        <v>0.7982096233</v>
      </c>
      <c r="EM1259" s="4">
        <f t="shared" si="6"/>
        <v>0.03271028037</v>
      </c>
      <c r="EN1259" s="4">
        <f t="shared" si="7"/>
        <v>0.1682242991</v>
      </c>
      <c r="EO1259" s="4">
        <f t="shared" si="8"/>
        <v>0.7990654206</v>
      </c>
      <c r="EP1259" s="4">
        <f t="shared" si="9"/>
        <v>0</v>
      </c>
      <c r="EQ1259" s="4">
        <f t="shared" si="10"/>
        <v>0.3491234614</v>
      </c>
      <c r="ER1259" s="4">
        <f t="shared" si="11"/>
        <v>0.1585229392</v>
      </c>
      <c r="ES1259" s="4">
        <f t="shared" si="12"/>
        <v>0.4785527788</v>
      </c>
      <c r="ET1259" s="4">
        <f t="shared" si="13"/>
        <v>0.07963685192</v>
      </c>
      <c r="EU1259" s="4">
        <f t="shared" si="14"/>
        <v>0.07</v>
      </c>
      <c r="EV1259" s="4">
        <f t="shared" si="15"/>
        <v>0.13</v>
      </c>
      <c r="EW1259" s="4">
        <f t="shared" si="16"/>
        <v>0.09</v>
      </c>
      <c r="EX1259" s="4">
        <f t="shared" si="17"/>
        <v>0.19</v>
      </c>
      <c r="EY1259" s="4">
        <f t="shared" si="18"/>
        <v>0.23</v>
      </c>
      <c r="EZ1259" s="4">
        <f t="shared" si="19"/>
        <v>1.321656417</v>
      </c>
      <c r="FA1259" s="4">
        <f t="shared" si="20"/>
        <v>0.8211913037</v>
      </c>
      <c r="FB1259" s="4">
        <f t="shared" si="21"/>
        <v>0.8088723987</v>
      </c>
      <c r="FC1259" s="4">
        <f t="shared" si="22"/>
        <v>0</v>
      </c>
      <c r="FD1259" s="4">
        <f t="shared" si="23"/>
        <v>0</v>
      </c>
      <c r="FE1259" s="4">
        <f t="shared" si="24"/>
        <v>0.09052453469</v>
      </c>
      <c r="FF1259" s="4">
        <f t="shared" si="25"/>
        <v>0</v>
      </c>
      <c r="FG1259" s="4">
        <f t="shared" si="26"/>
        <v>0</v>
      </c>
      <c r="FH1259" s="4">
        <f t="shared" si="27"/>
        <v>0</v>
      </c>
      <c r="FI1259" s="4">
        <f t="shared" si="28"/>
        <v>0</v>
      </c>
      <c r="FJ1259" s="4">
        <f t="shared" si="29"/>
        <v>0</v>
      </c>
      <c r="FK1259" s="4">
        <f t="shared" si="30"/>
        <v>0</v>
      </c>
      <c r="FL1259" s="4">
        <f t="shared" si="31"/>
        <v>0</v>
      </c>
      <c r="FM1259" s="4">
        <f t="shared" si="32"/>
        <v>0.3172588832</v>
      </c>
      <c r="FN1259" s="4">
        <f t="shared" si="33"/>
        <v>0</v>
      </c>
      <c r="FO1259" s="4">
        <f t="shared" si="34"/>
        <v>0.4653130288</v>
      </c>
      <c r="FP1259" s="4">
        <f t="shared" si="35"/>
        <v>0.1269035533</v>
      </c>
      <c r="FQ1259" s="4">
        <f t="shared" si="36"/>
        <v>1</v>
      </c>
      <c r="FR1259" s="4">
        <v>11.82</v>
      </c>
    </row>
    <row r="1260" ht="15.75" customHeight="1">
      <c r="A1260" s="4" t="s">
        <v>166</v>
      </c>
      <c r="B1260" s="4" t="s">
        <v>3661</v>
      </c>
      <c r="C1260" s="4" t="s">
        <v>3662</v>
      </c>
      <c r="D1260" s="4" t="s">
        <v>3680</v>
      </c>
      <c r="E1260" s="4" t="s">
        <v>3681</v>
      </c>
      <c r="F1260" s="4">
        <v>470.395818949</v>
      </c>
      <c r="G1260" s="4">
        <v>22.875</v>
      </c>
      <c r="H1260" s="4">
        <v>46.0</v>
      </c>
      <c r="I1260" s="4">
        <v>85.1875</v>
      </c>
      <c r="J1260" s="4">
        <v>81.0625</v>
      </c>
      <c r="K1260" s="4">
        <v>132.0625</v>
      </c>
      <c r="L1260" s="4">
        <v>103.3125</v>
      </c>
      <c r="M1260" s="4">
        <v>107.992637634277</v>
      </c>
      <c r="N1260" s="4">
        <v>321.682922363281</v>
      </c>
      <c r="O1260" s="4">
        <v>200.213957520018</v>
      </c>
      <c r="P1260" s="4">
        <v>0.0</v>
      </c>
      <c r="Q1260" s="4">
        <v>0.0</v>
      </c>
      <c r="R1260" s="4">
        <v>312.6875</v>
      </c>
      <c r="S1260" s="4">
        <v>0.0</v>
      </c>
      <c r="T1260" s="4">
        <v>157.8125</v>
      </c>
      <c r="U1260" s="4">
        <v>0.0</v>
      </c>
      <c r="V1260" s="4">
        <v>1610.79992023398</v>
      </c>
      <c r="W1260" s="4">
        <v>13.9900279181069</v>
      </c>
      <c r="X1260" s="4">
        <v>20.0</v>
      </c>
      <c r="Y1260" s="4">
        <v>126517.7863</v>
      </c>
      <c r="Z1260" s="4">
        <v>80.72</v>
      </c>
      <c r="AA1260" s="4">
        <v>20.69</v>
      </c>
      <c r="AB1260" s="4">
        <v>20.07</v>
      </c>
      <c r="AC1260" s="4">
        <v>0.62</v>
      </c>
      <c r="AD1260" s="4">
        <v>1.49</v>
      </c>
      <c r="AE1260" s="4">
        <v>1.82</v>
      </c>
      <c r="AF1260" s="4">
        <v>56.72</v>
      </c>
      <c r="AG1260" s="4">
        <v>48.9</v>
      </c>
      <c r="AH1260" s="4">
        <v>15.4</v>
      </c>
      <c r="AI1260" s="4">
        <v>0.8</v>
      </c>
      <c r="AJ1260" s="4">
        <v>0.8</v>
      </c>
      <c r="AK1260" s="4">
        <v>0.0</v>
      </c>
      <c r="AL1260" s="4">
        <v>0.0</v>
      </c>
      <c r="AM1260" s="4">
        <v>0.0</v>
      </c>
      <c r="AN1260" s="4">
        <v>0.0</v>
      </c>
      <c r="AO1260" s="4">
        <v>0.0</v>
      </c>
      <c r="AP1260" s="4">
        <v>0.0</v>
      </c>
      <c r="AQ1260" s="4">
        <v>0.0</v>
      </c>
      <c r="AR1260" s="4">
        <v>54.02</v>
      </c>
      <c r="AS1260" s="4">
        <v>0.0</v>
      </c>
      <c r="AT1260" s="4">
        <v>0.0</v>
      </c>
      <c r="AU1260" s="4">
        <v>0.0</v>
      </c>
      <c r="AV1260" s="4">
        <v>0.0</v>
      </c>
      <c r="AW1260" s="4">
        <v>0.0</v>
      </c>
      <c r="AX1260" s="4">
        <v>0.0</v>
      </c>
      <c r="AY1260" s="4">
        <v>0.0</v>
      </c>
      <c r="AZ1260" s="4">
        <v>0.0</v>
      </c>
      <c r="BA1260" s="4">
        <v>0.0</v>
      </c>
      <c r="BB1260" s="4">
        <v>0.0</v>
      </c>
      <c r="BC1260" s="4">
        <v>0.0</v>
      </c>
      <c r="BD1260" s="4">
        <v>0.0</v>
      </c>
      <c r="BE1260" s="4">
        <v>0.0</v>
      </c>
      <c r="BF1260" s="4">
        <v>0.0</v>
      </c>
      <c r="BG1260" s="4">
        <v>0.0</v>
      </c>
      <c r="BH1260" s="4">
        <v>0.0</v>
      </c>
      <c r="BI1260" s="4">
        <v>0.0</v>
      </c>
      <c r="BJ1260" s="4">
        <v>0.0</v>
      </c>
      <c r="BK1260" s="4">
        <v>0.0</v>
      </c>
      <c r="BL1260" s="4">
        <v>0.0</v>
      </c>
      <c r="BM1260" s="4">
        <v>7.14</v>
      </c>
      <c r="BN1260" s="4">
        <v>3.88</v>
      </c>
      <c r="BO1260" s="4">
        <v>0.0</v>
      </c>
      <c r="BP1260" s="4">
        <v>2.41</v>
      </c>
      <c r="BQ1260" s="4">
        <v>0.0</v>
      </c>
      <c r="BR1260" s="4">
        <v>0.0</v>
      </c>
      <c r="BS1260" s="4">
        <v>0.0</v>
      </c>
      <c r="BT1260" s="4">
        <v>0.0</v>
      </c>
      <c r="BU1260" s="4">
        <v>0.0</v>
      </c>
      <c r="BV1260" s="4">
        <v>0.0</v>
      </c>
      <c r="BW1260" s="4">
        <v>0.0</v>
      </c>
      <c r="BX1260" s="4">
        <v>0.0</v>
      </c>
      <c r="BY1260" s="4">
        <v>0.0</v>
      </c>
      <c r="BZ1260" s="4">
        <v>0.0</v>
      </c>
      <c r="CA1260" s="4">
        <v>0.0</v>
      </c>
      <c r="CB1260" s="4">
        <v>0.0</v>
      </c>
      <c r="CC1260" s="4">
        <v>0.0</v>
      </c>
      <c r="CD1260" s="4">
        <v>0.0</v>
      </c>
      <c r="CE1260" s="4">
        <v>0.0</v>
      </c>
      <c r="CF1260" s="4">
        <v>0.0</v>
      </c>
      <c r="CG1260" s="4">
        <v>0.0</v>
      </c>
      <c r="CH1260" s="4">
        <v>7.63</v>
      </c>
      <c r="CI1260" s="4">
        <v>0.0</v>
      </c>
      <c r="CJ1260" s="4">
        <v>2.63</v>
      </c>
      <c r="CK1260" s="4">
        <v>0.0</v>
      </c>
      <c r="CL1260" s="4">
        <v>0.0</v>
      </c>
      <c r="CM1260" s="4">
        <v>0.0</v>
      </c>
      <c r="CN1260" s="4">
        <v>0.0</v>
      </c>
      <c r="CO1260" s="4">
        <v>1.18</v>
      </c>
      <c r="CP1260" s="4">
        <v>0.0</v>
      </c>
      <c r="CQ1260" s="4">
        <v>0.0</v>
      </c>
      <c r="CR1260" s="4">
        <v>1.83</v>
      </c>
      <c r="CS1260" s="4">
        <v>0.0</v>
      </c>
      <c r="CT1260" s="4">
        <v>24.0</v>
      </c>
      <c r="CU1260" s="4">
        <v>32.0</v>
      </c>
      <c r="CV1260" s="4" t="s">
        <v>3680</v>
      </c>
      <c r="CW1260" s="4">
        <v>470.4</v>
      </c>
      <c r="CX1260" s="4">
        <v>0.09</v>
      </c>
      <c r="CY1260" s="4">
        <v>0.17</v>
      </c>
      <c r="CZ1260" s="4">
        <v>0.0</v>
      </c>
      <c r="DA1260" s="4">
        <v>0.0</v>
      </c>
      <c r="DB1260" s="4">
        <v>0.01</v>
      </c>
      <c r="DC1260" s="4">
        <v>0.0</v>
      </c>
      <c r="DD1260" s="4">
        <v>0.0</v>
      </c>
      <c r="DE1260" s="4">
        <v>0.04</v>
      </c>
      <c r="DF1260" s="4">
        <v>0.0</v>
      </c>
      <c r="DG1260" s="4">
        <v>0.0</v>
      </c>
      <c r="DH1260" s="4">
        <v>0.0</v>
      </c>
      <c r="DI1260" s="4">
        <v>0.0</v>
      </c>
      <c r="DJ1260" s="4">
        <v>0.0</v>
      </c>
      <c r="DK1260" s="4">
        <v>0.0</v>
      </c>
      <c r="DL1260" s="4">
        <v>0.0</v>
      </c>
      <c r="DM1260" s="4">
        <v>0.0</v>
      </c>
      <c r="DN1260" s="4">
        <v>0.0</v>
      </c>
      <c r="DO1260" s="4">
        <v>0.09</v>
      </c>
      <c r="DP1260" s="4">
        <v>0.51</v>
      </c>
      <c r="DQ1260" s="4">
        <v>0.0</v>
      </c>
      <c r="DR1260" s="4">
        <v>0.01</v>
      </c>
      <c r="DS1260" s="4">
        <v>0.0</v>
      </c>
      <c r="DT1260" s="4">
        <v>0.09</v>
      </c>
      <c r="DU1260" s="4">
        <v>0.0</v>
      </c>
      <c r="DV1260" s="4">
        <v>0.0</v>
      </c>
      <c r="DW1260" s="4">
        <v>0.0</v>
      </c>
      <c r="DX1260" s="4" t="s">
        <v>3680</v>
      </c>
      <c r="DY1260" s="4" t="s">
        <v>3682</v>
      </c>
      <c r="DZ1260" s="4" t="s">
        <v>3664</v>
      </c>
      <c r="EA1260" s="4" t="s">
        <v>2932</v>
      </c>
      <c r="EB1260" s="4">
        <v>470.395818949</v>
      </c>
      <c r="EC1260" s="6">
        <v>110.28945403944</v>
      </c>
      <c r="ED1260" s="7">
        <v>0.23</v>
      </c>
      <c r="EE1260" s="4" t="s">
        <v>3680</v>
      </c>
      <c r="EF1260" s="4" t="s">
        <v>3662</v>
      </c>
      <c r="EG1260" s="4" t="s">
        <v>3681</v>
      </c>
      <c r="EH1260" s="4">
        <f t="shared" si="1"/>
        <v>1567.366034</v>
      </c>
      <c r="EI1260" s="4">
        <f t="shared" si="2"/>
        <v>2.5225</v>
      </c>
      <c r="EJ1260" s="4">
        <f t="shared" si="3"/>
        <v>3953.680822</v>
      </c>
      <c r="EK1260" s="4">
        <f t="shared" si="4"/>
        <v>0.1663776016</v>
      </c>
      <c r="EL1260" s="4">
        <f t="shared" si="5"/>
        <v>0.8164023786</v>
      </c>
      <c r="EM1260" s="4">
        <f t="shared" si="6"/>
        <v>0.7420333839</v>
      </c>
      <c r="EN1260" s="4">
        <f t="shared" si="7"/>
        <v>0.2336874052</v>
      </c>
      <c r="EO1260" s="4">
        <f t="shared" si="8"/>
        <v>0.01213960546</v>
      </c>
      <c r="EP1260" s="4">
        <f t="shared" si="9"/>
        <v>0.01213960546</v>
      </c>
      <c r="EQ1260" s="4">
        <f t="shared" si="10"/>
        <v>0.2563181368</v>
      </c>
      <c r="ER1260" s="4">
        <f t="shared" si="11"/>
        <v>0.02254707631</v>
      </c>
      <c r="ES1260" s="4">
        <f t="shared" si="12"/>
        <v>0.7026759167</v>
      </c>
      <c r="ET1260" s="4">
        <f t="shared" si="13"/>
        <v>0.1716001647</v>
      </c>
      <c r="EU1260" s="4">
        <f t="shared" si="14"/>
        <v>0.18</v>
      </c>
      <c r="EV1260" s="4">
        <f t="shared" si="15"/>
        <v>0.04</v>
      </c>
      <c r="EW1260" s="4">
        <f t="shared" si="16"/>
        <v>0.09</v>
      </c>
      <c r="EX1260" s="4">
        <f t="shared" si="17"/>
        <v>0.52</v>
      </c>
      <c r="EY1260" s="4">
        <f t="shared" si="18"/>
        <v>0.09</v>
      </c>
      <c r="EZ1260" s="4">
        <f t="shared" si="19"/>
        <v>1.210890723</v>
      </c>
      <c r="FA1260" s="4">
        <f t="shared" si="20"/>
        <v>0.7523687079</v>
      </c>
      <c r="FB1260" s="4">
        <f t="shared" si="21"/>
        <v>0.2344609573</v>
      </c>
      <c r="FC1260" s="4">
        <f t="shared" si="22"/>
        <v>0</v>
      </c>
      <c r="FD1260" s="4">
        <f t="shared" si="23"/>
        <v>0</v>
      </c>
      <c r="FE1260" s="4">
        <f t="shared" si="24"/>
        <v>0</v>
      </c>
      <c r="FF1260" s="4">
        <f t="shared" si="25"/>
        <v>0</v>
      </c>
      <c r="FG1260" s="4">
        <f t="shared" si="26"/>
        <v>0</v>
      </c>
      <c r="FH1260" s="4">
        <f t="shared" si="27"/>
        <v>0</v>
      </c>
      <c r="FI1260" s="4">
        <f t="shared" si="28"/>
        <v>0.2674157303</v>
      </c>
      <c r="FJ1260" s="4">
        <f t="shared" si="29"/>
        <v>0.1453183521</v>
      </c>
      <c r="FK1260" s="4">
        <f t="shared" si="30"/>
        <v>0.09026217228</v>
      </c>
      <c r="FL1260" s="4">
        <f t="shared" si="31"/>
        <v>0</v>
      </c>
      <c r="FM1260" s="4">
        <f t="shared" si="32"/>
        <v>0</v>
      </c>
      <c r="FN1260" s="4">
        <f t="shared" si="33"/>
        <v>0</v>
      </c>
      <c r="FO1260" s="4">
        <f t="shared" si="34"/>
        <v>0.3842696629</v>
      </c>
      <c r="FP1260" s="4">
        <f t="shared" si="35"/>
        <v>0.1127340824</v>
      </c>
      <c r="FQ1260" s="4">
        <f t="shared" si="36"/>
        <v>1</v>
      </c>
      <c r="FR1260" s="4">
        <v>26.7</v>
      </c>
    </row>
    <row r="1261" ht="15.75" customHeight="1">
      <c r="A1261" s="4" t="s">
        <v>166</v>
      </c>
      <c r="B1261" s="4" t="s">
        <v>3661</v>
      </c>
      <c r="C1261" s="4" t="s">
        <v>3662</v>
      </c>
      <c r="D1261" s="4" t="s">
        <v>3683</v>
      </c>
      <c r="E1261" s="4" t="s">
        <v>870</v>
      </c>
      <c r="F1261" s="4">
        <v>229.605459216</v>
      </c>
      <c r="G1261" s="4">
        <v>33.6875</v>
      </c>
      <c r="H1261" s="4">
        <v>43.625</v>
      </c>
      <c r="I1261" s="4">
        <v>57.0</v>
      </c>
      <c r="J1261" s="4">
        <v>34.75</v>
      </c>
      <c r="K1261" s="4">
        <v>42.75</v>
      </c>
      <c r="L1261" s="4">
        <v>17.75</v>
      </c>
      <c r="M1261" s="4">
        <v>21.1181716918945</v>
      </c>
      <c r="N1261" s="4">
        <v>249.377960205078</v>
      </c>
      <c r="O1261" s="4">
        <v>82.1343366387687</v>
      </c>
      <c r="P1261" s="4">
        <v>0.0</v>
      </c>
      <c r="Q1261" s="4">
        <v>0.0</v>
      </c>
      <c r="R1261" s="4">
        <v>205.5625</v>
      </c>
      <c r="S1261" s="4">
        <v>0.0</v>
      </c>
      <c r="T1261" s="4">
        <v>23.9375</v>
      </c>
      <c r="U1261" s="4">
        <v>0.0625</v>
      </c>
      <c r="V1261" s="4">
        <v>1570.09733550843</v>
      </c>
      <c r="W1261" s="4">
        <v>14.4033442088091</v>
      </c>
      <c r="X1261" s="4">
        <v>12.0</v>
      </c>
      <c r="Y1261" s="4">
        <v>123628.2182</v>
      </c>
      <c r="Z1261" s="4">
        <v>68.04</v>
      </c>
      <c r="AA1261" s="4">
        <v>25.74</v>
      </c>
      <c r="AB1261" s="4">
        <v>25.74</v>
      </c>
      <c r="AC1261" s="4">
        <v>0.0</v>
      </c>
      <c r="AD1261" s="4">
        <v>0.58</v>
      </c>
      <c r="AE1261" s="4">
        <v>0.93</v>
      </c>
      <c r="AF1261" s="4">
        <v>40.79</v>
      </c>
      <c r="AG1261" s="4">
        <v>49.3</v>
      </c>
      <c r="AH1261" s="4">
        <v>8.9</v>
      </c>
      <c r="AI1261" s="4">
        <v>0.0</v>
      </c>
      <c r="AJ1261" s="4">
        <v>0.0</v>
      </c>
      <c r="AK1261" s="4">
        <v>1.1</v>
      </c>
      <c r="AL1261" s="4">
        <v>0.0</v>
      </c>
      <c r="AM1261" s="4">
        <v>0.0</v>
      </c>
      <c r="AN1261" s="4">
        <v>0.0</v>
      </c>
      <c r="AO1261" s="4">
        <v>0.0</v>
      </c>
      <c r="AP1261" s="4">
        <v>0.0</v>
      </c>
      <c r="AQ1261" s="4">
        <v>0.0</v>
      </c>
      <c r="AR1261" s="4">
        <v>40.4</v>
      </c>
      <c r="AS1261" s="4">
        <v>0.0</v>
      </c>
      <c r="AT1261" s="4">
        <v>0.0</v>
      </c>
      <c r="AU1261" s="4">
        <v>0.0</v>
      </c>
      <c r="AV1261" s="4">
        <v>0.0</v>
      </c>
      <c r="AW1261" s="4">
        <v>0.0</v>
      </c>
      <c r="AX1261" s="4">
        <v>0.0</v>
      </c>
      <c r="AY1261" s="4">
        <v>0.0</v>
      </c>
      <c r="AZ1261" s="4">
        <v>0.0</v>
      </c>
      <c r="BA1261" s="4">
        <v>0.0</v>
      </c>
      <c r="BB1261" s="4">
        <v>0.0</v>
      </c>
      <c r="BC1261" s="4">
        <v>0.0</v>
      </c>
      <c r="BD1261" s="4">
        <v>0.0</v>
      </c>
      <c r="BE1261" s="4">
        <v>0.0</v>
      </c>
      <c r="BF1261" s="4">
        <v>0.0</v>
      </c>
      <c r="BG1261" s="4">
        <v>0.0</v>
      </c>
      <c r="BH1261" s="4">
        <v>0.0</v>
      </c>
      <c r="BI1261" s="4">
        <v>0.0</v>
      </c>
      <c r="BJ1261" s="4">
        <v>0.0</v>
      </c>
      <c r="BK1261" s="4">
        <v>0.0</v>
      </c>
      <c r="BL1261" s="4">
        <v>0.0</v>
      </c>
      <c r="BM1261" s="4">
        <v>16.1</v>
      </c>
      <c r="BN1261" s="4">
        <v>0.0</v>
      </c>
      <c r="BO1261" s="4">
        <v>0.0</v>
      </c>
      <c r="BP1261" s="4">
        <v>4.69</v>
      </c>
      <c r="BQ1261" s="4">
        <v>0.0</v>
      </c>
      <c r="BR1261" s="4">
        <v>0.0</v>
      </c>
      <c r="BS1261" s="4">
        <v>0.0</v>
      </c>
      <c r="BT1261" s="4">
        <v>0.0</v>
      </c>
      <c r="BU1261" s="4">
        <v>0.0</v>
      </c>
      <c r="BV1261" s="4">
        <v>0.0</v>
      </c>
      <c r="BW1261" s="4">
        <v>0.0</v>
      </c>
      <c r="BX1261" s="4">
        <v>0.0</v>
      </c>
      <c r="BY1261" s="4">
        <v>0.0</v>
      </c>
      <c r="BZ1261" s="4">
        <v>0.0</v>
      </c>
      <c r="CA1261" s="4">
        <v>0.0</v>
      </c>
      <c r="CB1261" s="4">
        <v>0.0</v>
      </c>
      <c r="CC1261" s="4">
        <v>0.0</v>
      </c>
      <c r="CD1261" s="4">
        <v>0.0</v>
      </c>
      <c r="CE1261" s="4">
        <v>1.36</v>
      </c>
      <c r="CF1261" s="4">
        <v>0.0</v>
      </c>
      <c r="CG1261" s="4">
        <v>0.0</v>
      </c>
      <c r="CH1261" s="4">
        <v>0.0</v>
      </c>
      <c r="CI1261" s="4">
        <v>0.0</v>
      </c>
      <c r="CJ1261" s="4">
        <v>0.0</v>
      </c>
      <c r="CK1261" s="4">
        <v>0.0</v>
      </c>
      <c r="CL1261" s="4">
        <v>0.0</v>
      </c>
      <c r="CM1261" s="4">
        <v>0.0</v>
      </c>
      <c r="CN1261" s="4">
        <v>1.44</v>
      </c>
      <c r="CO1261" s="4">
        <v>0.0</v>
      </c>
      <c r="CP1261" s="4">
        <v>0.0</v>
      </c>
      <c r="CQ1261" s="4">
        <v>0.0</v>
      </c>
      <c r="CR1261" s="4">
        <v>2.95</v>
      </c>
      <c r="CS1261" s="4">
        <v>0.0</v>
      </c>
      <c r="CT1261" s="4">
        <v>24.0</v>
      </c>
      <c r="CU1261" s="4">
        <v>14.4</v>
      </c>
      <c r="CV1261" s="4" t="s">
        <v>3683</v>
      </c>
      <c r="CW1261" s="4">
        <v>229.61</v>
      </c>
      <c r="CX1261" s="4">
        <v>0.13</v>
      </c>
      <c r="CY1261" s="4">
        <v>0.19</v>
      </c>
      <c r="CZ1261" s="4">
        <v>0.0</v>
      </c>
      <c r="DA1261" s="4">
        <v>0.0</v>
      </c>
      <c r="DB1261" s="4">
        <v>0.0</v>
      </c>
      <c r="DC1261" s="4">
        <v>0.0</v>
      </c>
      <c r="DD1261" s="4">
        <v>0.0</v>
      </c>
      <c r="DE1261" s="4">
        <v>0.13</v>
      </c>
      <c r="DF1261" s="4">
        <v>0.0</v>
      </c>
      <c r="DG1261" s="4">
        <v>0.0</v>
      </c>
      <c r="DH1261" s="4">
        <v>0.0</v>
      </c>
      <c r="DI1261" s="4">
        <v>0.0</v>
      </c>
      <c r="DJ1261" s="4">
        <v>0.0</v>
      </c>
      <c r="DK1261" s="4">
        <v>0.01</v>
      </c>
      <c r="DL1261" s="4">
        <v>0.0</v>
      </c>
      <c r="DM1261" s="4">
        <v>0.47</v>
      </c>
      <c r="DN1261" s="4">
        <v>0.0</v>
      </c>
      <c r="DO1261" s="4">
        <v>0.0</v>
      </c>
      <c r="DP1261" s="4">
        <v>0.07</v>
      </c>
      <c r="DQ1261" s="4">
        <v>0.0</v>
      </c>
      <c r="DR1261" s="4">
        <v>0.0</v>
      </c>
      <c r="DS1261" s="4">
        <v>0.0</v>
      </c>
      <c r="DT1261" s="4">
        <v>0.01</v>
      </c>
      <c r="DU1261" s="4">
        <v>0.0</v>
      </c>
      <c r="DV1261" s="4">
        <v>0.0</v>
      </c>
      <c r="DW1261" s="4">
        <v>0.0</v>
      </c>
      <c r="DX1261" s="4" t="s">
        <v>3683</v>
      </c>
      <c r="DY1261" s="4" t="s">
        <v>871</v>
      </c>
      <c r="DZ1261" s="4" t="s">
        <v>3664</v>
      </c>
      <c r="EA1261" s="4" t="s">
        <v>2932</v>
      </c>
      <c r="EB1261" s="4">
        <v>229.605459216</v>
      </c>
      <c r="EC1261" s="6">
        <v>1.86732530162</v>
      </c>
      <c r="ED1261" s="7">
        <v>0.01</v>
      </c>
      <c r="EE1261" s="4" t="s">
        <v>3683</v>
      </c>
      <c r="EF1261" s="4" t="s">
        <v>3662</v>
      </c>
      <c r="EG1261" s="4" t="s">
        <v>870</v>
      </c>
      <c r="EH1261" s="4">
        <f t="shared" si="1"/>
        <v>1816.993213</v>
      </c>
      <c r="EI1261" s="4">
        <f t="shared" si="2"/>
        <v>4.725</v>
      </c>
      <c r="EJ1261" s="4">
        <f t="shared" si="3"/>
        <v>8585.292931</v>
      </c>
      <c r="EK1261" s="4">
        <f t="shared" si="4"/>
        <v>0.3217225162</v>
      </c>
      <c r="EL1261" s="4">
        <f t="shared" si="5"/>
        <v>0.8553791887</v>
      </c>
      <c r="EM1261" s="4">
        <f t="shared" si="6"/>
        <v>0.8470790378</v>
      </c>
      <c r="EN1261" s="4">
        <f t="shared" si="7"/>
        <v>0.1529209622</v>
      </c>
      <c r="EO1261" s="4">
        <f t="shared" si="8"/>
        <v>0</v>
      </c>
      <c r="EP1261" s="4">
        <f t="shared" si="9"/>
        <v>0</v>
      </c>
      <c r="EQ1261" s="4">
        <f t="shared" si="10"/>
        <v>0.3783068783</v>
      </c>
      <c r="ER1261" s="4">
        <f t="shared" si="11"/>
        <v>0.01366843034</v>
      </c>
      <c r="ES1261" s="4">
        <f t="shared" si="12"/>
        <v>0.5995002939</v>
      </c>
      <c r="ET1261" s="4">
        <f t="shared" si="13"/>
        <v>0.2963344174</v>
      </c>
      <c r="EU1261" s="4">
        <f t="shared" si="14"/>
        <v>0.19</v>
      </c>
      <c r="EV1261" s="4">
        <f t="shared" si="15"/>
        <v>0.13</v>
      </c>
      <c r="EW1261" s="4">
        <f t="shared" si="16"/>
        <v>0.01</v>
      </c>
      <c r="EX1261" s="4">
        <f t="shared" si="17"/>
        <v>0.54</v>
      </c>
      <c r="EY1261" s="4">
        <f t="shared" si="18"/>
        <v>0.01</v>
      </c>
      <c r="EZ1261" s="4">
        <f t="shared" si="19"/>
        <v>1.005611556</v>
      </c>
      <c r="FA1261" s="4">
        <f t="shared" si="20"/>
        <v>0.6248215903</v>
      </c>
      <c r="FB1261" s="4">
        <f t="shared" si="21"/>
        <v>0.008132756547</v>
      </c>
      <c r="FC1261" s="4">
        <f t="shared" si="22"/>
        <v>0.03979739508</v>
      </c>
      <c r="FD1261" s="4">
        <f t="shared" si="23"/>
        <v>0</v>
      </c>
      <c r="FE1261" s="4">
        <f t="shared" si="24"/>
        <v>0</v>
      </c>
      <c r="FF1261" s="4">
        <f t="shared" si="25"/>
        <v>0</v>
      </c>
      <c r="FG1261" s="4">
        <f t="shared" si="26"/>
        <v>0</v>
      </c>
      <c r="FH1261" s="4">
        <f t="shared" si="27"/>
        <v>0</v>
      </c>
      <c r="FI1261" s="4">
        <f t="shared" si="28"/>
        <v>0.5824891462</v>
      </c>
      <c r="FJ1261" s="4">
        <f t="shared" si="29"/>
        <v>0</v>
      </c>
      <c r="FK1261" s="4">
        <f t="shared" si="30"/>
        <v>0.1696816208</v>
      </c>
      <c r="FL1261" s="4">
        <f t="shared" si="31"/>
        <v>0</v>
      </c>
      <c r="FM1261" s="4">
        <f t="shared" si="32"/>
        <v>0</v>
      </c>
      <c r="FN1261" s="4">
        <f t="shared" si="33"/>
        <v>0.0492040521</v>
      </c>
      <c r="FO1261" s="4">
        <f t="shared" si="34"/>
        <v>0</v>
      </c>
      <c r="FP1261" s="4">
        <f t="shared" si="35"/>
        <v>0.1588277858</v>
      </c>
      <c r="FQ1261" s="4">
        <f t="shared" si="36"/>
        <v>1</v>
      </c>
      <c r="FR1261" s="4">
        <v>27.64</v>
      </c>
    </row>
    <row r="1262" ht="15.75" customHeight="1">
      <c r="A1262" s="4" t="s">
        <v>166</v>
      </c>
      <c r="B1262" s="4" t="s">
        <v>3661</v>
      </c>
      <c r="C1262" s="4" t="s">
        <v>3662</v>
      </c>
      <c r="D1262" s="4" t="s">
        <v>3684</v>
      </c>
      <c r="E1262" s="4" t="s">
        <v>3685</v>
      </c>
      <c r="F1262" s="4">
        <v>668.575706083</v>
      </c>
      <c r="G1262" s="4">
        <v>218.375</v>
      </c>
      <c r="H1262" s="4">
        <v>109.4375</v>
      </c>
      <c r="I1262" s="4">
        <v>69.8125</v>
      </c>
      <c r="J1262" s="4">
        <v>28.1875</v>
      </c>
      <c r="K1262" s="4">
        <v>60.375</v>
      </c>
      <c r="L1262" s="4">
        <v>182.6875</v>
      </c>
      <c r="M1262" s="4">
        <v>2.36096525192261</v>
      </c>
      <c r="N1262" s="4">
        <v>550.099914550781</v>
      </c>
      <c r="O1262" s="4">
        <v>114.9627055568</v>
      </c>
      <c r="P1262" s="4">
        <v>44.8125</v>
      </c>
      <c r="Q1262" s="4">
        <v>0.0</v>
      </c>
      <c r="R1262" s="4">
        <v>348.6875</v>
      </c>
      <c r="S1262" s="4">
        <v>0.0</v>
      </c>
      <c r="T1262" s="4">
        <v>257.875</v>
      </c>
      <c r="U1262" s="4">
        <v>17.5</v>
      </c>
      <c r="V1262" s="4">
        <v>1576.38804681504</v>
      </c>
      <c r="W1262" s="4">
        <v>14.2527858787414</v>
      </c>
      <c r="X1262" s="4">
        <v>28.0</v>
      </c>
      <c r="Y1262" s="4">
        <v>329932.4001</v>
      </c>
      <c r="Z1262" s="4">
        <v>106.6</v>
      </c>
      <c r="AA1262" s="4">
        <v>80.5</v>
      </c>
      <c r="AB1262" s="4">
        <v>80.5</v>
      </c>
      <c r="AC1262" s="4">
        <v>0.0</v>
      </c>
      <c r="AD1262" s="4">
        <v>0.94</v>
      </c>
      <c r="AE1262" s="4">
        <v>2.16</v>
      </c>
      <c r="AF1262" s="4">
        <v>23.0</v>
      </c>
      <c r="AG1262" s="4">
        <v>121.8</v>
      </c>
      <c r="AH1262" s="4">
        <v>7.2</v>
      </c>
      <c r="AI1262" s="4">
        <v>2.6</v>
      </c>
      <c r="AJ1262" s="4">
        <v>0.0</v>
      </c>
      <c r="AK1262" s="4">
        <v>11.55</v>
      </c>
      <c r="AL1262" s="4">
        <v>0.0</v>
      </c>
      <c r="AM1262" s="4">
        <v>0.0</v>
      </c>
      <c r="AN1262" s="4">
        <v>0.0</v>
      </c>
      <c r="AO1262" s="4">
        <v>0.0</v>
      </c>
      <c r="AP1262" s="4">
        <v>0.0</v>
      </c>
      <c r="AQ1262" s="4">
        <v>0.0</v>
      </c>
      <c r="AR1262" s="4">
        <v>24.15</v>
      </c>
      <c r="AS1262" s="4">
        <v>0.0</v>
      </c>
      <c r="AT1262" s="4">
        <v>0.0</v>
      </c>
      <c r="AU1262" s="4">
        <v>0.0</v>
      </c>
      <c r="AV1262" s="4">
        <v>0.0</v>
      </c>
      <c r="AW1262" s="4">
        <v>0.0</v>
      </c>
      <c r="AX1262" s="4">
        <v>0.0</v>
      </c>
      <c r="AY1262" s="4">
        <v>0.0</v>
      </c>
      <c r="AZ1262" s="4">
        <v>0.0</v>
      </c>
      <c r="BA1262" s="4">
        <v>0.0</v>
      </c>
      <c r="BB1262" s="4">
        <v>0.0</v>
      </c>
      <c r="BC1262" s="4">
        <v>0.0</v>
      </c>
      <c r="BD1262" s="4">
        <v>0.0</v>
      </c>
      <c r="BE1262" s="4">
        <v>0.0</v>
      </c>
      <c r="BF1262" s="4">
        <v>0.0</v>
      </c>
      <c r="BG1262" s="4">
        <v>0.0</v>
      </c>
      <c r="BH1262" s="4">
        <v>0.0</v>
      </c>
      <c r="BI1262" s="4">
        <v>0.0</v>
      </c>
      <c r="BJ1262" s="4">
        <v>0.0</v>
      </c>
      <c r="BK1262" s="4">
        <v>0.0</v>
      </c>
      <c r="BL1262" s="4">
        <v>0.0</v>
      </c>
      <c r="BM1262" s="4">
        <v>40.0</v>
      </c>
      <c r="BN1262" s="4">
        <v>4.54</v>
      </c>
      <c r="BO1262" s="4">
        <v>0.0</v>
      </c>
      <c r="BP1262" s="4">
        <v>2.96</v>
      </c>
      <c r="BQ1262" s="4">
        <v>0.0</v>
      </c>
      <c r="BR1262" s="4">
        <v>0.0</v>
      </c>
      <c r="BS1262" s="4">
        <v>0.52</v>
      </c>
      <c r="BT1262" s="4">
        <v>0.0</v>
      </c>
      <c r="BU1262" s="4">
        <v>0.0</v>
      </c>
      <c r="BV1262" s="4">
        <v>0.0</v>
      </c>
      <c r="BW1262" s="4">
        <v>0.0</v>
      </c>
      <c r="BX1262" s="4">
        <v>0.0</v>
      </c>
      <c r="BY1262" s="4">
        <v>0.0</v>
      </c>
      <c r="BZ1262" s="4">
        <v>0.0</v>
      </c>
      <c r="CA1262" s="4">
        <v>0.0</v>
      </c>
      <c r="CB1262" s="4">
        <v>0.0</v>
      </c>
      <c r="CC1262" s="4">
        <v>0.0</v>
      </c>
      <c r="CD1262" s="4">
        <v>0.0</v>
      </c>
      <c r="CE1262" s="4">
        <v>12.79</v>
      </c>
      <c r="CF1262" s="4">
        <v>0.0</v>
      </c>
      <c r="CG1262" s="4">
        <v>0.0</v>
      </c>
      <c r="CH1262" s="4">
        <v>1.3</v>
      </c>
      <c r="CI1262" s="4">
        <v>0.0</v>
      </c>
      <c r="CJ1262" s="4">
        <v>0.0</v>
      </c>
      <c r="CK1262" s="4">
        <v>0.0</v>
      </c>
      <c r="CL1262" s="4">
        <v>0.0</v>
      </c>
      <c r="CM1262" s="4">
        <v>2.95</v>
      </c>
      <c r="CN1262" s="4">
        <v>1.24</v>
      </c>
      <c r="CO1262" s="4">
        <v>3.4</v>
      </c>
      <c r="CP1262" s="4">
        <v>0.0</v>
      </c>
      <c r="CQ1262" s="4">
        <v>0.0</v>
      </c>
      <c r="CR1262" s="4">
        <v>1.2</v>
      </c>
      <c r="CS1262" s="4">
        <v>0.0</v>
      </c>
      <c r="CT1262" s="4">
        <v>70.0</v>
      </c>
      <c r="CU1262" s="4">
        <v>42.0</v>
      </c>
      <c r="CV1262" s="4" t="s">
        <v>3684</v>
      </c>
      <c r="CW1262" s="4">
        <v>668.58</v>
      </c>
      <c r="CX1262" s="4">
        <v>0.12</v>
      </c>
      <c r="CY1262" s="4">
        <v>0.24</v>
      </c>
      <c r="CZ1262" s="4">
        <v>0.0</v>
      </c>
      <c r="DA1262" s="4">
        <v>0.01</v>
      </c>
      <c r="DB1262" s="4">
        <v>0.0</v>
      </c>
      <c r="DC1262" s="4">
        <v>0.0</v>
      </c>
      <c r="DD1262" s="4">
        <v>0.0</v>
      </c>
      <c r="DE1262" s="4">
        <v>0.03</v>
      </c>
      <c r="DF1262" s="4">
        <v>0.0</v>
      </c>
      <c r="DG1262" s="4">
        <v>0.0</v>
      </c>
      <c r="DH1262" s="4">
        <v>0.0</v>
      </c>
      <c r="DI1262" s="4">
        <v>0.0</v>
      </c>
      <c r="DJ1262" s="4">
        <v>0.0</v>
      </c>
      <c r="DK1262" s="4">
        <v>0.0</v>
      </c>
      <c r="DL1262" s="4">
        <v>0.0</v>
      </c>
      <c r="DM1262" s="4">
        <v>0.09</v>
      </c>
      <c r="DN1262" s="4">
        <v>0.0</v>
      </c>
      <c r="DO1262" s="4">
        <v>0.05</v>
      </c>
      <c r="DP1262" s="4">
        <v>0.36</v>
      </c>
      <c r="DQ1262" s="4">
        <v>0.0</v>
      </c>
      <c r="DR1262" s="4">
        <v>0.0</v>
      </c>
      <c r="DS1262" s="4">
        <v>0.0</v>
      </c>
      <c r="DT1262" s="4">
        <v>0.04</v>
      </c>
      <c r="DU1262" s="4">
        <v>0.0</v>
      </c>
      <c r="DV1262" s="4">
        <v>0.0</v>
      </c>
      <c r="DW1262" s="4">
        <v>0.04</v>
      </c>
      <c r="DX1262" s="4" t="s">
        <v>3684</v>
      </c>
      <c r="DY1262" s="4" t="s">
        <v>3686</v>
      </c>
      <c r="DZ1262" s="4" t="s">
        <v>3664</v>
      </c>
      <c r="EA1262" s="4" t="s">
        <v>2932</v>
      </c>
      <c r="EB1262" s="4">
        <v>668.575706083</v>
      </c>
      <c r="EC1262" s="6">
        <v>220.452387472832</v>
      </c>
      <c r="ED1262" s="7">
        <v>0.33</v>
      </c>
      <c r="EE1262" s="4" t="s">
        <v>3684</v>
      </c>
      <c r="EF1262" s="4" t="s">
        <v>3662</v>
      </c>
      <c r="EG1262" s="4" t="s">
        <v>3685</v>
      </c>
      <c r="EH1262" s="4">
        <f t="shared" si="1"/>
        <v>3095.050658</v>
      </c>
      <c r="EI1262" s="4">
        <f t="shared" si="2"/>
        <v>2.538095238</v>
      </c>
      <c r="EJ1262" s="4">
        <f t="shared" si="3"/>
        <v>7855.533336</v>
      </c>
      <c r="EK1262" s="4">
        <f t="shared" si="4"/>
        <v>0.5539399625</v>
      </c>
      <c r="EL1262" s="4">
        <f t="shared" si="5"/>
        <v>1.234521576</v>
      </c>
      <c r="EM1262" s="4">
        <f t="shared" si="6"/>
        <v>0.9255319149</v>
      </c>
      <c r="EN1262" s="4">
        <f t="shared" si="7"/>
        <v>0.0547112462</v>
      </c>
      <c r="EO1262" s="4">
        <f t="shared" si="8"/>
        <v>0.01975683891</v>
      </c>
      <c r="EP1262" s="4">
        <f t="shared" si="9"/>
        <v>0</v>
      </c>
      <c r="EQ1262" s="4">
        <f t="shared" si="10"/>
        <v>0.7551594747</v>
      </c>
      <c r="ER1262" s="4">
        <f t="shared" si="11"/>
        <v>0.02026266417</v>
      </c>
      <c r="ES1262" s="4">
        <f t="shared" si="12"/>
        <v>0.2157598499</v>
      </c>
      <c r="ET1262" s="4">
        <f t="shared" si="13"/>
        <v>0.1594434243</v>
      </c>
      <c r="EU1262" s="4">
        <f t="shared" si="14"/>
        <v>0.25</v>
      </c>
      <c r="EV1262" s="4">
        <f t="shared" si="15"/>
        <v>0.03</v>
      </c>
      <c r="EW1262" s="4">
        <f t="shared" si="16"/>
        <v>0.05</v>
      </c>
      <c r="EX1262" s="4">
        <f t="shared" si="17"/>
        <v>0.45</v>
      </c>
      <c r="EY1262" s="4">
        <f t="shared" si="18"/>
        <v>0.04</v>
      </c>
      <c r="EZ1262" s="4">
        <f t="shared" si="19"/>
        <v>1.089640437</v>
      </c>
      <c r="FA1262" s="4">
        <f t="shared" si="20"/>
        <v>0.6770316697</v>
      </c>
      <c r="FB1262" s="4">
        <f t="shared" si="21"/>
        <v>0.3297343674</v>
      </c>
      <c r="FC1262" s="4">
        <f t="shared" si="22"/>
        <v>0.1409740022</v>
      </c>
      <c r="FD1262" s="4">
        <f t="shared" si="23"/>
        <v>0</v>
      </c>
      <c r="FE1262" s="4">
        <f t="shared" si="24"/>
        <v>0</v>
      </c>
      <c r="FF1262" s="4">
        <f t="shared" si="25"/>
        <v>0</v>
      </c>
      <c r="FG1262" s="4">
        <f t="shared" si="26"/>
        <v>0</v>
      </c>
      <c r="FH1262" s="4">
        <f t="shared" si="27"/>
        <v>0</v>
      </c>
      <c r="FI1262" s="4">
        <f t="shared" si="28"/>
        <v>0.4882216526</v>
      </c>
      <c r="FJ1262" s="4">
        <f t="shared" si="29"/>
        <v>0.05541315757</v>
      </c>
      <c r="FK1262" s="4">
        <f t="shared" si="30"/>
        <v>0.03612840229</v>
      </c>
      <c r="FL1262" s="4">
        <f t="shared" si="31"/>
        <v>0</v>
      </c>
      <c r="FM1262" s="4">
        <f t="shared" si="32"/>
        <v>0</v>
      </c>
      <c r="FN1262" s="4">
        <f t="shared" si="33"/>
        <v>0.1561088734</v>
      </c>
      <c r="FO1262" s="4">
        <f t="shared" si="34"/>
        <v>0.01586720371</v>
      </c>
      <c r="FP1262" s="4">
        <f t="shared" si="35"/>
        <v>0.1072867082</v>
      </c>
      <c r="FQ1262" s="4">
        <f t="shared" si="36"/>
        <v>1</v>
      </c>
      <c r="FR1262" s="4">
        <v>81.93</v>
      </c>
    </row>
    <row r="1263" ht="15.75" customHeight="1">
      <c r="A1263" s="4" t="s">
        <v>166</v>
      </c>
      <c r="B1263" s="4" t="s">
        <v>3661</v>
      </c>
      <c r="C1263" s="4" t="s">
        <v>3662</v>
      </c>
      <c r="D1263" s="4" t="s">
        <v>3687</v>
      </c>
      <c r="E1263" s="4" t="s">
        <v>3688</v>
      </c>
      <c r="F1263" s="4">
        <v>671.558053284</v>
      </c>
      <c r="G1263" s="4">
        <v>72.0625</v>
      </c>
      <c r="H1263" s="4">
        <v>99.8125</v>
      </c>
      <c r="I1263" s="4">
        <v>126.3125</v>
      </c>
      <c r="J1263" s="4">
        <v>92.625</v>
      </c>
      <c r="K1263" s="4">
        <v>152.8125</v>
      </c>
      <c r="L1263" s="4">
        <v>127.5625</v>
      </c>
      <c r="M1263" s="4">
        <v>148.365509033203</v>
      </c>
      <c r="N1263" s="4">
        <v>410.887512207031</v>
      </c>
      <c r="O1263" s="4">
        <v>237.18464063024</v>
      </c>
      <c r="P1263" s="4">
        <v>0.0</v>
      </c>
      <c r="Q1263" s="4">
        <v>0.0</v>
      </c>
      <c r="R1263" s="4">
        <v>276.125</v>
      </c>
      <c r="S1263" s="4">
        <v>142.25</v>
      </c>
      <c r="T1263" s="4">
        <v>252.8125</v>
      </c>
      <c r="U1263" s="4">
        <v>0.0</v>
      </c>
      <c r="V1263" s="4">
        <v>1618.84746393671</v>
      </c>
      <c r="W1263" s="4">
        <v>13.9251214518381</v>
      </c>
      <c r="X1263" s="4">
        <v>25.0</v>
      </c>
      <c r="Y1263" s="4">
        <v>77767.6678</v>
      </c>
      <c r="Z1263" s="4">
        <v>103.82</v>
      </c>
      <c r="AA1263" s="4">
        <v>37.28</v>
      </c>
      <c r="AB1263" s="4">
        <v>36.03</v>
      </c>
      <c r="AC1263" s="4">
        <v>1.25</v>
      </c>
      <c r="AD1263" s="4">
        <v>1.96</v>
      </c>
      <c r="AE1263" s="4">
        <v>2.0</v>
      </c>
      <c r="AF1263" s="4">
        <v>62.58</v>
      </c>
      <c r="AG1263" s="4">
        <v>12.1</v>
      </c>
      <c r="AH1263" s="4">
        <v>22.6</v>
      </c>
      <c r="AI1263" s="4">
        <v>1.4</v>
      </c>
      <c r="AJ1263" s="4">
        <v>2.4</v>
      </c>
      <c r="AK1263" s="4">
        <v>0.0</v>
      </c>
      <c r="AL1263" s="4">
        <v>0.0</v>
      </c>
      <c r="AM1263" s="4">
        <v>0.0</v>
      </c>
      <c r="AN1263" s="4">
        <v>0.0</v>
      </c>
      <c r="AO1263" s="4">
        <v>0.0</v>
      </c>
      <c r="AP1263" s="4">
        <v>0.0</v>
      </c>
      <c r="AQ1263" s="4">
        <v>0.0</v>
      </c>
      <c r="AR1263" s="4">
        <v>61.23</v>
      </c>
      <c r="AS1263" s="4">
        <v>0.0</v>
      </c>
      <c r="AT1263" s="4">
        <v>0.0</v>
      </c>
      <c r="AU1263" s="4">
        <v>0.0</v>
      </c>
      <c r="AV1263" s="4">
        <v>0.0</v>
      </c>
      <c r="AW1263" s="4">
        <v>0.0</v>
      </c>
      <c r="AX1263" s="4">
        <v>0.0</v>
      </c>
      <c r="AY1263" s="4">
        <v>0.0</v>
      </c>
      <c r="AZ1263" s="4">
        <v>0.0</v>
      </c>
      <c r="BA1263" s="4">
        <v>0.0</v>
      </c>
      <c r="BB1263" s="4">
        <v>0.0</v>
      </c>
      <c r="BC1263" s="4">
        <v>0.0</v>
      </c>
      <c r="BD1263" s="4">
        <v>0.0</v>
      </c>
      <c r="BE1263" s="4">
        <v>0.0</v>
      </c>
      <c r="BF1263" s="4">
        <v>0.0</v>
      </c>
      <c r="BG1263" s="4">
        <v>0.0</v>
      </c>
      <c r="BH1263" s="4">
        <v>0.0</v>
      </c>
      <c r="BI1263" s="4">
        <v>0.0</v>
      </c>
      <c r="BJ1263" s="4">
        <v>0.0</v>
      </c>
      <c r="BK1263" s="4">
        <v>0.0</v>
      </c>
      <c r="BL1263" s="4">
        <v>0.0</v>
      </c>
      <c r="BM1263" s="4">
        <v>0.0</v>
      </c>
      <c r="BN1263" s="4">
        <v>8.28</v>
      </c>
      <c r="BO1263" s="4">
        <v>0.0</v>
      </c>
      <c r="BP1263" s="4">
        <v>6.78</v>
      </c>
      <c r="BQ1263" s="4">
        <v>2.18</v>
      </c>
      <c r="BR1263" s="4">
        <v>0.0</v>
      </c>
      <c r="BS1263" s="4">
        <v>2.76</v>
      </c>
      <c r="BT1263" s="4">
        <v>0.0</v>
      </c>
      <c r="BU1263" s="4">
        <v>0.0</v>
      </c>
      <c r="BV1263" s="4">
        <v>0.0</v>
      </c>
      <c r="BW1263" s="4">
        <v>0.0</v>
      </c>
      <c r="BX1263" s="4">
        <v>0.0</v>
      </c>
      <c r="BY1263" s="4">
        <v>0.0</v>
      </c>
      <c r="BZ1263" s="4">
        <v>0.0</v>
      </c>
      <c r="CA1263" s="4">
        <v>0.0</v>
      </c>
      <c r="CB1263" s="4">
        <v>0.0</v>
      </c>
      <c r="CC1263" s="4">
        <v>0.0</v>
      </c>
      <c r="CD1263" s="4">
        <v>0.0</v>
      </c>
      <c r="CE1263" s="4">
        <v>2.32</v>
      </c>
      <c r="CF1263" s="4">
        <v>0.0</v>
      </c>
      <c r="CG1263" s="4">
        <v>0.94</v>
      </c>
      <c r="CH1263" s="4">
        <v>16.56</v>
      </c>
      <c r="CI1263" s="4">
        <v>0.0</v>
      </c>
      <c r="CJ1263" s="4">
        <v>0.0</v>
      </c>
      <c r="CK1263" s="4">
        <v>0.0</v>
      </c>
      <c r="CL1263" s="4">
        <v>0.0</v>
      </c>
      <c r="CM1263" s="4">
        <v>0.0</v>
      </c>
      <c r="CN1263" s="4">
        <v>0.0</v>
      </c>
      <c r="CO1263" s="4">
        <v>1.17</v>
      </c>
      <c r="CP1263" s="4">
        <v>0.0</v>
      </c>
      <c r="CQ1263" s="4">
        <v>0.0</v>
      </c>
      <c r="CR1263" s="4">
        <v>1.6</v>
      </c>
      <c r="CS1263" s="4">
        <v>0.0</v>
      </c>
      <c r="CT1263" s="4">
        <v>39.0</v>
      </c>
      <c r="CU1263" s="4">
        <v>42.5</v>
      </c>
      <c r="CV1263" s="4" t="s">
        <v>3687</v>
      </c>
      <c r="CW1263" s="4">
        <v>671.56</v>
      </c>
      <c r="CX1263" s="4">
        <v>0.09</v>
      </c>
      <c r="CY1263" s="4">
        <v>0.1</v>
      </c>
      <c r="CZ1263" s="4">
        <v>0.0</v>
      </c>
      <c r="DA1263" s="4">
        <v>0.0</v>
      </c>
      <c r="DB1263" s="4">
        <v>0.0</v>
      </c>
      <c r="DC1263" s="4">
        <v>0.0</v>
      </c>
      <c r="DD1263" s="4">
        <v>0.0</v>
      </c>
      <c r="DE1263" s="4">
        <v>0.13</v>
      </c>
      <c r="DF1263" s="4">
        <v>0.0</v>
      </c>
      <c r="DG1263" s="4">
        <v>0.0</v>
      </c>
      <c r="DH1263" s="4">
        <v>0.0</v>
      </c>
      <c r="DI1263" s="4">
        <v>0.0</v>
      </c>
      <c r="DJ1263" s="4">
        <v>0.0</v>
      </c>
      <c r="DK1263" s="4">
        <v>0.03</v>
      </c>
      <c r="DL1263" s="4">
        <v>0.0</v>
      </c>
      <c r="DM1263" s="4">
        <v>0.01</v>
      </c>
      <c r="DN1263" s="4">
        <v>0.0</v>
      </c>
      <c r="DO1263" s="4">
        <v>0.03</v>
      </c>
      <c r="DP1263" s="4">
        <v>0.55</v>
      </c>
      <c r="DQ1263" s="4">
        <v>0.0</v>
      </c>
      <c r="DR1263" s="4">
        <v>0.0</v>
      </c>
      <c r="DS1263" s="4">
        <v>0.0</v>
      </c>
      <c r="DT1263" s="4">
        <v>0.06</v>
      </c>
      <c r="DU1263" s="4">
        <v>0.0</v>
      </c>
      <c r="DV1263" s="4">
        <v>0.0</v>
      </c>
      <c r="DW1263" s="4">
        <v>0.0</v>
      </c>
      <c r="DX1263" s="4" t="s">
        <v>3687</v>
      </c>
      <c r="DY1263" s="4" t="s">
        <v>3689</v>
      </c>
      <c r="DZ1263" s="4" t="s">
        <v>3664</v>
      </c>
      <c r="EA1263" s="4" t="s">
        <v>2932</v>
      </c>
      <c r="EB1263" s="4">
        <v>671.558053284</v>
      </c>
      <c r="EC1263" s="6">
        <v>371.36884799074</v>
      </c>
      <c r="ED1263" s="7">
        <v>0.55</v>
      </c>
      <c r="EE1263" s="4" t="s">
        <v>3687</v>
      </c>
      <c r="EF1263" s="4" t="s">
        <v>3662</v>
      </c>
      <c r="EG1263" s="4" t="s">
        <v>3688</v>
      </c>
      <c r="EH1263" s="4">
        <f t="shared" si="1"/>
        <v>749.0624908</v>
      </c>
      <c r="EI1263" s="4">
        <f t="shared" si="2"/>
        <v>2.442823529</v>
      </c>
      <c r="EJ1263" s="4">
        <f t="shared" si="3"/>
        <v>1829.827478</v>
      </c>
      <c r="EK1263" s="4">
        <f t="shared" si="4"/>
        <v>0.1450587555</v>
      </c>
      <c r="EL1263" s="4">
        <f t="shared" si="5"/>
        <v>0.370834136</v>
      </c>
      <c r="EM1263" s="4">
        <f t="shared" si="6"/>
        <v>0.3142857143</v>
      </c>
      <c r="EN1263" s="4">
        <f t="shared" si="7"/>
        <v>0.587012987</v>
      </c>
      <c r="EO1263" s="4">
        <f t="shared" si="8"/>
        <v>0.03636363636</v>
      </c>
      <c r="EP1263" s="4">
        <f t="shared" si="9"/>
        <v>0.06233766234</v>
      </c>
      <c r="EQ1263" s="4">
        <f t="shared" si="10"/>
        <v>0.3590830283</v>
      </c>
      <c r="ER1263" s="4">
        <f t="shared" si="11"/>
        <v>0.01926411096</v>
      </c>
      <c r="ES1263" s="4">
        <f t="shared" si="12"/>
        <v>0.602774032</v>
      </c>
      <c r="ET1263" s="4">
        <f t="shared" si="13"/>
        <v>0.1545957189</v>
      </c>
      <c r="EU1263" s="4">
        <f t="shared" si="14"/>
        <v>0.1</v>
      </c>
      <c r="EV1263" s="4">
        <f t="shared" si="15"/>
        <v>0.13</v>
      </c>
      <c r="EW1263" s="4">
        <f t="shared" si="16"/>
        <v>0.06</v>
      </c>
      <c r="EX1263" s="4">
        <f t="shared" si="17"/>
        <v>0.56</v>
      </c>
      <c r="EY1263" s="4">
        <f t="shared" si="18"/>
        <v>0.06</v>
      </c>
      <c r="EZ1263" s="4">
        <f t="shared" si="19"/>
        <v>1.15779486</v>
      </c>
      <c r="FA1263" s="4">
        <f t="shared" si="20"/>
        <v>0.7193783938</v>
      </c>
      <c r="FB1263" s="4">
        <f t="shared" si="21"/>
        <v>0.5529958969</v>
      </c>
      <c r="FC1263" s="4">
        <f t="shared" si="22"/>
        <v>0</v>
      </c>
      <c r="FD1263" s="4">
        <f t="shared" si="23"/>
        <v>0</v>
      </c>
      <c r="FE1263" s="4">
        <f t="shared" si="24"/>
        <v>0</v>
      </c>
      <c r="FF1263" s="4">
        <f t="shared" si="25"/>
        <v>0</v>
      </c>
      <c r="FG1263" s="4">
        <f t="shared" si="26"/>
        <v>0</v>
      </c>
      <c r="FH1263" s="4">
        <f t="shared" si="27"/>
        <v>0</v>
      </c>
      <c r="FI1263" s="4">
        <f t="shared" si="28"/>
        <v>0</v>
      </c>
      <c r="FJ1263" s="4">
        <f t="shared" si="29"/>
        <v>0.2078835049</v>
      </c>
      <c r="FK1263" s="4">
        <f t="shared" si="30"/>
        <v>0.1702234497</v>
      </c>
      <c r="FL1263" s="4">
        <f t="shared" si="31"/>
        <v>0</v>
      </c>
      <c r="FM1263" s="4">
        <f t="shared" si="32"/>
        <v>0</v>
      </c>
      <c r="FN1263" s="4">
        <f t="shared" si="33"/>
        <v>0.0582475521</v>
      </c>
      <c r="FO1263" s="4">
        <f t="shared" si="34"/>
        <v>0.4940999247</v>
      </c>
      <c r="FP1263" s="4">
        <f t="shared" si="35"/>
        <v>0.06954556867</v>
      </c>
      <c r="FQ1263" s="4">
        <f t="shared" si="36"/>
        <v>1</v>
      </c>
      <c r="FR1263" s="4">
        <v>39.83</v>
      </c>
    </row>
    <row r="1264" ht="15.75" customHeight="1">
      <c r="A1264" s="4" t="s">
        <v>166</v>
      </c>
      <c r="B1264" s="4" t="s">
        <v>3661</v>
      </c>
      <c r="C1264" s="4" t="s">
        <v>3662</v>
      </c>
      <c r="D1264" s="4" t="s">
        <v>3690</v>
      </c>
      <c r="E1264" s="4" t="s">
        <v>3691</v>
      </c>
      <c r="F1264" s="4">
        <v>1482.04156716</v>
      </c>
      <c r="G1264" s="4">
        <v>47.0</v>
      </c>
      <c r="H1264" s="4">
        <v>71.25</v>
      </c>
      <c r="I1264" s="4">
        <v>126.75</v>
      </c>
      <c r="J1264" s="4">
        <v>140.125</v>
      </c>
      <c r="K1264" s="4">
        <v>355.8125</v>
      </c>
      <c r="L1264" s="4">
        <v>740.4375</v>
      </c>
      <c r="M1264" s="4">
        <v>8.15143585205078</v>
      </c>
      <c r="N1264" s="4">
        <v>633.198791503906</v>
      </c>
      <c r="O1264" s="4">
        <v>237.977205699973</v>
      </c>
      <c r="P1264" s="4">
        <v>0.0</v>
      </c>
      <c r="Q1264" s="4">
        <v>0.0</v>
      </c>
      <c r="R1264" s="4">
        <v>1231.375</v>
      </c>
      <c r="S1264" s="4">
        <v>0.0</v>
      </c>
      <c r="T1264" s="4">
        <v>250.0</v>
      </c>
      <c r="U1264" s="4">
        <v>0.0</v>
      </c>
      <c r="V1264" s="4">
        <v>1614.99359001392</v>
      </c>
      <c r="W1264" s="4">
        <v>13.7172926242989</v>
      </c>
      <c r="X1264" s="4">
        <v>24.0</v>
      </c>
      <c r="Y1264" s="4">
        <v>67374.3184</v>
      </c>
      <c r="Z1264" s="4">
        <v>82.28</v>
      </c>
      <c r="AA1264" s="4">
        <v>28.46</v>
      </c>
      <c r="AB1264" s="4">
        <v>26.87</v>
      </c>
      <c r="AC1264" s="4">
        <v>1.59</v>
      </c>
      <c r="AD1264" s="4">
        <v>1.55</v>
      </c>
      <c r="AE1264" s="4">
        <v>3.68</v>
      </c>
      <c r="AF1264" s="4">
        <v>48.59</v>
      </c>
      <c r="AG1264" s="4">
        <v>9.1</v>
      </c>
      <c r="AH1264" s="4">
        <v>11.1</v>
      </c>
      <c r="AI1264" s="4">
        <v>6.4</v>
      </c>
      <c r="AJ1264" s="4">
        <v>4.8</v>
      </c>
      <c r="AK1264" s="4">
        <v>0.0</v>
      </c>
      <c r="AL1264" s="4">
        <v>0.0</v>
      </c>
      <c r="AM1264" s="4">
        <v>0.0</v>
      </c>
      <c r="AN1264" s="4">
        <v>0.0</v>
      </c>
      <c r="AO1264" s="4">
        <v>0.0</v>
      </c>
      <c r="AP1264" s="4">
        <v>0.0</v>
      </c>
      <c r="AQ1264" s="4">
        <v>0.0</v>
      </c>
      <c r="AR1264" s="4">
        <v>50.66</v>
      </c>
      <c r="AS1264" s="4">
        <v>0.0</v>
      </c>
      <c r="AT1264" s="4">
        <v>0.0</v>
      </c>
      <c r="AU1264" s="4">
        <v>0.0</v>
      </c>
      <c r="AV1264" s="4">
        <v>0.0</v>
      </c>
      <c r="AW1264" s="4">
        <v>0.0</v>
      </c>
      <c r="AX1264" s="4">
        <v>0.0</v>
      </c>
      <c r="AY1264" s="4">
        <v>0.0</v>
      </c>
      <c r="AZ1264" s="4">
        <v>0.0</v>
      </c>
      <c r="BA1264" s="4">
        <v>0.0</v>
      </c>
      <c r="BB1264" s="4">
        <v>0.0</v>
      </c>
      <c r="BC1264" s="4">
        <v>0.0</v>
      </c>
      <c r="BD1264" s="4">
        <v>0.0</v>
      </c>
      <c r="BE1264" s="4">
        <v>0.0</v>
      </c>
      <c r="BF1264" s="4">
        <v>0.0</v>
      </c>
      <c r="BG1264" s="4">
        <v>0.0</v>
      </c>
      <c r="BH1264" s="4">
        <v>0.0</v>
      </c>
      <c r="BI1264" s="4">
        <v>0.0</v>
      </c>
      <c r="BJ1264" s="4">
        <v>0.0</v>
      </c>
      <c r="BK1264" s="4">
        <v>0.0</v>
      </c>
      <c r="BL1264" s="4">
        <v>0.0</v>
      </c>
      <c r="BM1264" s="4">
        <v>0.0</v>
      </c>
      <c r="BN1264" s="4">
        <v>0.0</v>
      </c>
      <c r="BO1264" s="4">
        <v>0.0</v>
      </c>
      <c r="BP1264" s="4">
        <v>0.0</v>
      </c>
      <c r="BQ1264" s="4">
        <v>0.0</v>
      </c>
      <c r="BR1264" s="4">
        <v>1.38</v>
      </c>
      <c r="BS1264" s="4">
        <v>0.0</v>
      </c>
      <c r="BT1264" s="4">
        <v>0.0</v>
      </c>
      <c r="BU1264" s="4">
        <v>0.0</v>
      </c>
      <c r="BV1264" s="4">
        <v>0.0</v>
      </c>
      <c r="BW1264" s="4">
        <v>0.0</v>
      </c>
      <c r="BX1264" s="4">
        <v>0.0</v>
      </c>
      <c r="BY1264" s="4">
        <v>0.0</v>
      </c>
      <c r="BZ1264" s="4">
        <v>0.0</v>
      </c>
      <c r="CA1264" s="4">
        <v>0.0</v>
      </c>
      <c r="CB1264" s="4">
        <v>0.0</v>
      </c>
      <c r="CC1264" s="4">
        <v>2.3</v>
      </c>
      <c r="CD1264" s="4">
        <v>0.0</v>
      </c>
      <c r="CE1264" s="4">
        <v>1.1</v>
      </c>
      <c r="CF1264" s="4">
        <v>0.0</v>
      </c>
      <c r="CG1264" s="4">
        <v>0.0</v>
      </c>
      <c r="CH1264" s="4">
        <v>12.35</v>
      </c>
      <c r="CI1264" s="4">
        <v>0.0</v>
      </c>
      <c r="CJ1264" s="4">
        <v>2.57</v>
      </c>
      <c r="CK1264" s="4">
        <v>0.0</v>
      </c>
      <c r="CL1264" s="4">
        <v>0.0</v>
      </c>
      <c r="CM1264" s="4">
        <v>3.42</v>
      </c>
      <c r="CN1264" s="4">
        <v>0.0</v>
      </c>
      <c r="CO1264" s="4">
        <v>0.0</v>
      </c>
      <c r="CP1264" s="4">
        <v>0.0</v>
      </c>
      <c r="CQ1264" s="4">
        <v>0.0</v>
      </c>
      <c r="CR1264" s="4">
        <v>8.5</v>
      </c>
      <c r="CS1264" s="4">
        <v>0.0</v>
      </c>
      <c r="CT1264" s="4">
        <v>9.0</v>
      </c>
      <c r="CU1264" s="4">
        <v>21.6</v>
      </c>
      <c r="CV1264" s="4" t="s">
        <v>3690</v>
      </c>
      <c r="CW1264" s="4">
        <v>1482.04</v>
      </c>
      <c r="CX1264" s="4">
        <v>0.03</v>
      </c>
      <c r="CY1264" s="4">
        <v>0.0</v>
      </c>
      <c r="CZ1264" s="4">
        <v>0.0</v>
      </c>
      <c r="DA1264" s="4">
        <v>0.0</v>
      </c>
      <c r="DB1264" s="4">
        <v>0.0</v>
      </c>
      <c r="DC1264" s="4">
        <v>0.0</v>
      </c>
      <c r="DD1264" s="4">
        <v>0.0</v>
      </c>
      <c r="DE1264" s="4">
        <v>0.1</v>
      </c>
      <c r="DF1264" s="4">
        <v>0.0</v>
      </c>
      <c r="DG1264" s="4">
        <v>0.0</v>
      </c>
      <c r="DH1264" s="4">
        <v>0.0</v>
      </c>
      <c r="DI1264" s="4">
        <v>0.0</v>
      </c>
      <c r="DJ1264" s="4">
        <v>0.0</v>
      </c>
      <c r="DK1264" s="4">
        <v>0.02</v>
      </c>
      <c r="DL1264" s="4">
        <v>0.0</v>
      </c>
      <c r="DM1264" s="4">
        <v>0.14</v>
      </c>
      <c r="DN1264" s="4">
        <v>0.0</v>
      </c>
      <c r="DO1264" s="4">
        <v>0.05</v>
      </c>
      <c r="DP1264" s="4">
        <v>0.15</v>
      </c>
      <c r="DQ1264" s="4">
        <v>0.0</v>
      </c>
      <c r="DR1264" s="4">
        <v>0.0</v>
      </c>
      <c r="DS1264" s="4">
        <v>0.0</v>
      </c>
      <c r="DT1264" s="4">
        <v>0.5</v>
      </c>
      <c r="DU1264" s="4">
        <v>0.0</v>
      </c>
      <c r="DV1264" s="4">
        <v>0.0</v>
      </c>
      <c r="DW1264" s="4">
        <v>0.0</v>
      </c>
      <c r="DX1264" s="4" t="s">
        <v>3690</v>
      </c>
      <c r="DY1264" s="4" t="s">
        <v>3692</v>
      </c>
      <c r="DZ1264" s="4" t="s">
        <v>3664</v>
      </c>
      <c r="EA1264" s="4" t="s">
        <v>2932</v>
      </c>
      <c r="EB1264" s="4">
        <v>1482.04156716</v>
      </c>
      <c r="EC1264" s="6">
        <v>2814.93538838317</v>
      </c>
      <c r="ED1264" s="7">
        <v>1.9</v>
      </c>
      <c r="EE1264" s="4" t="s">
        <v>3690</v>
      </c>
      <c r="EF1264" s="4" t="s">
        <v>3662</v>
      </c>
      <c r="EG1264" s="4" t="s">
        <v>3691</v>
      </c>
      <c r="EH1264" s="4">
        <f t="shared" si="1"/>
        <v>818.8419835</v>
      </c>
      <c r="EI1264" s="4">
        <f t="shared" si="2"/>
        <v>3.809259259</v>
      </c>
      <c r="EJ1264" s="4">
        <f t="shared" si="3"/>
        <v>3119.181407</v>
      </c>
      <c r="EK1264" s="4">
        <f t="shared" si="4"/>
        <v>0.01677199806</v>
      </c>
      <c r="EL1264" s="4">
        <f t="shared" si="5"/>
        <v>0.3816237239</v>
      </c>
      <c r="EM1264" s="4">
        <f t="shared" si="6"/>
        <v>0.2898089172</v>
      </c>
      <c r="EN1264" s="4">
        <f t="shared" si="7"/>
        <v>0.3535031847</v>
      </c>
      <c r="EO1264" s="4">
        <f t="shared" si="8"/>
        <v>0.2038216561</v>
      </c>
      <c r="EP1264" s="4">
        <f t="shared" si="9"/>
        <v>0.152866242</v>
      </c>
      <c r="EQ1264" s="4">
        <f t="shared" si="10"/>
        <v>0.3458920758</v>
      </c>
      <c r="ER1264" s="4">
        <f t="shared" si="11"/>
        <v>0.04472532815</v>
      </c>
      <c r="ES1264" s="4">
        <f t="shared" si="12"/>
        <v>0.5905444823</v>
      </c>
      <c r="ET1264" s="4">
        <f t="shared" si="13"/>
        <v>0.05551801098</v>
      </c>
      <c r="EU1264" s="4">
        <f t="shared" si="14"/>
        <v>0</v>
      </c>
      <c r="EV1264" s="4">
        <f t="shared" si="15"/>
        <v>0.1</v>
      </c>
      <c r="EW1264" s="4">
        <f t="shared" si="16"/>
        <v>0.07</v>
      </c>
      <c r="EX1264" s="4">
        <f t="shared" si="17"/>
        <v>0.29</v>
      </c>
      <c r="EY1264" s="4">
        <f t="shared" si="18"/>
        <v>0.5</v>
      </c>
      <c r="EZ1264" s="4">
        <f t="shared" si="19"/>
        <v>1.121963865</v>
      </c>
      <c r="FA1264" s="4">
        <f t="shared" si="20"/>
        <v>0.6971153449</v>
      </c>
      <c r="FB1264" s="4">
        <f t="shared" si="21"/>
        <v>1.899363318</v>
      </c>
      <c r="FC1264" s="4">
        <f t="shared" si="22"/>
        <v>0</v>
      </c>
      <c r="FD1264" s="4">
        <f t="shared" si="23"/>
        <v>0</v>
      </c>
      <c r="FE1264" s="4">
        <f t="shared" si="24"/>
        <v>0</v>
      </c>
      <c r="FF1264" s="4">
        <f t="shared" si="25"/>
        <v>0</v>
      </c>
      <c r="FG1264" s="4">
        <f t="shared" si="26"/>
        <v>0</v>
      </c>
      <c r="FH1264" s="4">
        <f t="shared" si="27"/>
        <v>0</v>
      </c>
      <c r="FI1264" s="4">
        <f t="shared" si="28"/>
        <v>0</v>
      </c>
      <c r="FJ1264" s="4">
        <f t="shared" si="29"/>
        <v>0</v>
      </c>
      <c r="FK1264" s="4">
        <f t="shared" si="30"/>
        <v>0</v>
      </c>
      <c r="FL1264" s="4">
        <f t="shared" si="31"/>
        <v>0.04181818182</v>
      </c>
      <c r="FM1264" s="4">
        <f t="shared" si="32"/>
        <v>0</v>
      </c>
      <c r="FN1264" s="4">
        <f t="shared" si="33"/>
        <v>0.103030303</v>
      </c>
      <c r="FO1264" s="4">
        <f t="shared" si="34"/>
        <v>0.4939393939</v>
      </c>
      <c r="FP1264" s="4">
        <f t="shared" si="35"/>
        <v>0.3612121212</v>
      </c>
      <c r="FQ1264" s="4">
        <f t="shared" si="36"/>
        <v>1</v>
      </c>
      <c r="FR1264" s="4">
        <v>33.0</v>
      </c>
    </row>
    <row r="1265" ht="15.75" customHeight="1">
      <c r="A1265" s="4" t="s">
        <v>166</v>
      </c>
      <c r="B1265" s="4" t="s">
        <v>3661</v>
      </c>
      <c r="C1265" s="4" t="s">
        <v>3662</v>
      </c>
      <c r="D1265" s="4" t="s">
        <v>3693</v>
      </c>
      <c r="E1265" s="4" t="s">
        <v>3694</v>
      </c>
      <c r="F1265" s="4">
        <v>348.934118812</v>
      </c>
      <c r="G1265" s="4">
        <v>302.5625</v>
      </c>
      <c r="H1265" s="4">
        <v>23.0625</v>
      </c>
      <c r="I1265" s="4">
        <v>13.0625</v>
      </c>
      <c r="J1265" s="4">
        <v>4.25</v>
      </c>
      <c r="K1265" s="4">
        <v>4.625</v>
      </c>
      <c r="L1265" s="4">
        <v>1.0</v>
      </c>
      <c r="M1265" s="4">
        <v>4.0</v>
      </c>
      <c r="N1265" s="4">
        <v>53.4271850585938</v>
      </c>
      <c r="O1265" s="4">
        <v>19.5031286355371</v>
      </c>
      <c r="P1265" s="4">
        <v>29.8125</v>
      </c>
      <c r="Q1265" s="4">
        <v>0.0</v>
      </c>
      <c r="R1265" s="4">
        <v>0.0</v>
      </c>
      <c r="S1265" s="4">
        <v>0.0</v>
      </c>
      <c r="T1265" s="4">
        <v>250.3125</v>
      </c>
      <c r="U1265" s="4">
        <v>68.4375</v>
      </c>
      <c r="V1265" s="4">
        <v>1536.84092155787</v>
      </c>
      <c r="W1265" s="4">
        <v>14.4995447065277</v>
      </c>
      <c r="X1265" s="4">
        <v>16.0</v>
      </c>
      <c r="Y1265" s="4">
        <v>53189.7267</v>
      </c>
      <c r="Z1265" s="4">
        <v>31.12</v>
      </c>
      <c r="AA1265" s="4">
        <v>27.51</v>
      </c>
      <c r="AB1265" s="4">
        <v>24.99</v>
      </c>
      <c r="AC1265" s="4">
        <v>2.52</v>
      </c>
      <c r="AD1265" s="4">
        <v>0.99</v>
      </c>
      <c r="AE1265" s="4">
        <v>1.76</v>
      </c>
      <c r="AF1265" s="4">
        <v>0.86</v>
      </c>
      <c r="AG1265" s="4">
        <v>16.3</v>
      </c>
      <c r="AH1265" s="4">
        <v>5.1</v>
      </c>
      <c r="AI1265" s="4">
        <v>4.1</v>
      </c>
      <c r="AJ1265" s="4">
        <v>2.4</v>
      </c>
      <c r="AK1265" s="4">
        <v>0.0</v>
      </c>
      <c r="AL1265" s="4">
        <v>0.0</v>
      </c>
      <c r="AM1265" s="4">
        <v>0.0</v>
      </c>
      <c r="AN1265" s="4">
        <v>0.0</v>
      </c>
      <c r="AO1265" s="4">
        <v>0.0</v>
      </c>
      <c r="AP1265" s="4">
        <v>0.0</v>
      </c>
      <c r="AQ1265" s="4">
        <v>0.0</v>
      </c>
      <c r="AR1265" s="4">
        <v>3.44</v>
      </c>
      <c r="AS1265" s="4">
        <v>0.0</v>
      </c>
      <c r="AT1265" s="4">
        <v>0.0</v>
      </c>
      <c r="AU1265" s="4">
        <v>0.0</v>
      </c>
      <c r="AV1265" s="4">
        <v>0.0</v>
      </c>
      <c r="AW1265" s="4">
        <v>0.0</v>
      </c>
      <c r="AX1265" s="4">
        <v>0.0</v>
      </c>
      <c r="AY1265" s="4">
        <v>0.0</v>
      </c>
      <c r="AZ1265" s="4">
        <v>0.0</v>
      </c>
      <c r="BA1265" s="4">
        <v>0.0</v>
      </c>
      <c r="BB1265" s="4">
        <v>0.76</v>
      </c>
      <c r="BC1265" s="4">
        <v>0.0</v>
      </c>
      <c r="BD1265" s="4">
        <v>0.0</v>
      </c>
      <c r="BE1265" s="4">
        <v>0.0</v>
      </c>
      <c r="BF1265" s="4">
        <v>0.0</v>
      </c>
      <c r="BG1265" s="4">
        <v>0.0</v>
      </c>
      <c r="BH1265" s="4">
        <v>0.0</v>
      </c>
      <c r="BI1265" s="4">
        <v>0.0</v>
      </c>
      <c r="BJ1265" s="4">
        <v>0.0</v>
      </c>
      <c r="BK1265" s="4">
        <v>0.0</v>
      </c>
      <c r="BL1265" s="4">
        <v>0.0</v>
      </c>
      <c r="BM1265" s="4">
        <v>0.0</v>
      </c>
      <c r="BN1265" s="4">
        <v>13.67</v>
      </c>
      <c r="BO1265" s="4">
        <v>0.0</v>
      </c>
      <c r="BP1265" s="4">
        <v>0.0</v>
      </c>
      <c r="BQ1265" s="4">
        <v>0.0</v>
      </c>
      <c r="BR1265" s="4">
        <v>1.69</v>
      </c>
      <c r="BS1265" s="4">
        <v>0.0</v>
      </c>
      <c r="BT1265" s="4">
        <v>0.0</v>
      </c>
      <c r="BU1265" s="4">
        <v>0.0</v>
      </c>
      <c r="BV1265" s="4">
        <v>0.0</v>
      </c>
      <c r="BW1265" s="4">
        <v>0.0</v>
      </c>
      <c r="BX1265" s="4">
        <v>0.0</v>
      </c>
      <c r="BY1265" s="4">
        <v>0.0</v>
      </c>
      <c r="BZ1265" s="4">
        <v>0.0</v>
      </c>
      <c r="CA1265" s="4">
        <v>0.0</v>
      </c>
      <c r="CB1265" s="4">
        <v>0.0</v>
      </c>
      <c r="CC1265" s="4">
        <v>0.0</v>
      </c>
      <c r="CD1265" s="4">
        <v>0.0</v>
      </c>
      <c r="CE1265" s="4">
        <v>2.36</v>
      </c>
      <c r="CF1265" s="4">
        <v>1.15</v>
      </c>
      <c r="CG1265" s="4">
        <v>0.0</v>
      </c>
      <c r="CH1265" s="4">
        <v>1.3</v>
      </c>
      <c r="CI1265" s="4">
        <v>0.0</v>
      </c>
      <c r="CJ1265" s="4">
        <v>0.0</v>
      </c>
      <c r="CK1265" s="4">
        <v>0.0</v>
      </c>
      <c r="CL1265" s="4">
        <v>0.0</v>
      </c>
      <c r="CM1265" s="4">
        <v>0.0</v>
      </c>
      <c r="CN1265" s="4">
        <v>0.61</v>
      </c>
      <c r="CO1265" s="4">
        <v>2.24</v>
      </c>
      <c r="CP1265" s="4">
        <v>0.0</v>
      </c>
      <c r="CQ1265" s="4">
        <v>0.0</v>
      </c>
      <c r="CR1265" s="4">
        <v>3.9</v>
      </c>
      <c r="CS1265" s="4">
        <v>0.0</v>
      </c>
      <c r="CT1265" s="4">
        <v>11.0</v>
      </c>
      <c r="CU1265" s="4">
        <v>24.0</v>
      </c>
      <c r="CV1265" s="4" t="s">
        <v>3693</v>
      </c>
      <c r="CW1265" s="4">
        <v>348.93</v>
      </c>
      <c r="CX1265" s="4">
        <v>0.26</v>
      </c>
      <c r="CY1265" s="4">
        <v>0.23</v>
      </c>
      <c r="CZ1265" s="4">
        <v>0.0</v>
      </c>
      <c r="DA1265" s="4">
        <v>0.0</v>
      </c>
      <c r="DB1265" s="4">
        <v>0.0</v>
      </c>
      <c r="DC1265" s="4">
        <v>0.0</v>
      </c>
      <c r="DD1265" s="4">
        <v>0.0</v>
      </c>
      <c r="DE1265" s="4">
        <v>0.01</v>
      </c>
      <c r="DF1265" s="4">
        <v>0.0</v>
      </c>
      <c r="DG1265" s="4">
        <v>0.0</v>
      </c>
      <c r="DH1265" s="4">
        <v>0.0</v>
      </c>
      <c r="DI1265" s="4">
        <v>0.0</v>
      </c>
      <c r="DJ1265" s="4">
        <v>0.0</v>
      </c>
      <c r="DK1265" s="4">
        <v>0.08</v>
      </c>
      <c r="DL1265" s="4">
        <v>0.0</v>
      </c>
      <c r="DM1265" s="4">
        <v>0.0</v>
      </c>
      <c r="DN1265" s="4">
        <v>0.0</v>
      </c>
      <c r="DO1265" s="4">
        <v>0.01</v>
      </c>
      <c r="DP1265" s="4">
        <v>0.28</v>
      </c>
      <c r="DQ1265" s="4">
        <v>0.0</v>
      </c>
      <c r="DR1265" s="4">
        <v>0.0</v>
      </c>
      <c r="DS1265" s="4">
        <v>0.0</v>
      </c>
      <c r="DT1265" s="4">
        <v>0.04</v>
      </c>
      <c r="DU1265" s="4">
        <v>0.0</v>
      </c>
      <c r="DV1265" s="4">
        <v>0.0</v>
      </c>
      <c r="DW1265" s="4">
        <v>0.07</v>
      </c>
      <c r="DX1265" s="4" t="s">
        <v>3693</v>
      </c>
      <c r="DY1265" s="4" t="s">
        <v>3695</v>
      </c>
      <c r="DZ1265" s="4" t="s">
        <v>3664</v>
      </c>
      <c r="EA1265" s="4" t="s">
        <v>2932</v>
      </c>
      <c r="EB1265" s="4">
        <v>348.934118812</v>
      </c>
      <c r="EC1265" s="6">
        <v>42.26033047406</v>
      </c>
      <c r="ED1265" s="7">
        <v>0.12</v>
      </c>
      <c r="EE1265" s="4" t="s">
        <v>3693</v>
      </c>
      <c r="EF1265" s="4" t="s">
        <v>3662</v>
      </c>
      <c r="EG1265" s="4" t="s">
        <v>3694</v>
      </c>
      <c r="EH1265" s="4">
        <f t="shared" si="1"/>
        <v>1709.181449</v>
      </c>
      <c r="EI1265" s="4">
        <f t="shared" si="2"/>
        <v>1.296666667</v>
      </c>
      <c r="EJ1265" s="4">
        <f t="shared" si="3"/>
        <v>2216.238613</v>
      </c>
      <c r="EK1265" s="4">
        <f t="shared" si="4"/>
        <v>0.5179948586</v>
      </c>
      <c r="EL1265" s="4">
        <f t="shared" si="5"/>
        <v>0.896529563</v>
      </c>
      <c r="EM1265" s="4">
        <f t="shared" si="6"/>
        <v>0.5842293907</v>
      </c>
      <c r="EN1265" s="4">
        <f t="shared" si="7"/>
        <v>0.1827956989</v>
      </c>
      <c r="EO1265" s="4">
        <f t="shared" si="8"/>
        <v>0.146953405</v>
      </c>
      <c r="EP1265" s="4">
        <f t="shared" si="9"/>
        <v>0.08602150538</v>
      </c>
      <c r="EQ1265" s="4">
        <f t="shared" si="10"/>
        <v>0.8839974293</v>
      </c>
      <c r="ER1265" s="4">
        <f t="shared" si="11"/>
        <v>0.05655526992</v>
      </c>
      <c r="ES1265" s="4">
        <f t="shared" si="12"/>
        <v>0.02763496144</v>
      </c>
      <c r="ET1265" s="4">
        <f t="shared" si="13"/>
        <v>0.08918589018</v>
      </c>
      <c r="EU1265" s="4">
        <f t="shared" si="14"/>
        <v>0.23</v>
      </c>
      <c r="EV1265" s="4">
        <f t="shared" si="15"/>
        <v>0.01</v>
      </c>
      <c r="EW1265" s="4">
        <f t="shared" si="16"/>
        <v>0.09</v>
      </c>
      <c r="EX1265" s="4">
        <f t="shared" si="17"/>
        <v>0.28</v>
      </c>
      <c r="EY1265" s="4">
        <f t="shared" si="18"/>
        <v>0.04</v>
      </c>
      <c r="EZ1265" s="4">
        <f t="shared" si="19"/>
        <v>1.085977702</v>
      </c>
      <c r="FA1265" s="4">
        <f t="shared" si="20"/>
        <v>0.6747558844</v>
      </c>
      <c r="FB1265" s="4">
        <f t="shared" si="21"/>
        <v>0.1211126347</v>
      </c>
      <c r="FC1265" s="4">
        <f t="shared" si="22"/>
        <v>0</v>
      </c>
      <c r="FD1265" s="4">
        <f t="shared" si="23"/>
        <v>0</v>
      </c>
      <c r="FE1265" s="4">
        <f t="shared" si="24"/>
        <v>0.02587674498</v>
      </c>
      <c r="FF1265" s="4">
        <f t="shared" si="25"/>
        <v>0</v>
      </c>
      <c r="FG1265" s="4">
        <f t="shared" si="26"/>
        <v>0</v>
      </c>
      <c r="FH1265" s="4">
        <f t="shared" si="27"/>
        <v>0</v>
      </c>
      <c r="FI1265" s="4">
        <f t="shared" si="28"/>
        <v>0</v>
      </c>
      <c r="FJ1265" s="4">
        <f t="shared" si="29"/>
        <v>0.4654409261</v>
      </c>
      <c r="FK1265" s="4">
        <f t="shared" si="30"/>
        <v>0</v>
      </c>
      <c r="FL1265" s="4">
        <f t="shared" si="31"/>
        <v>0.05754170923</v>
      </c>
      <c r="FM1265" s="4">
        <f t="shared" si="32"/>
        <v>0</v>
      </c>
      <c r="FN1265" s="4">
        <f t="shared" si="33"/>
        <v>0.1195097038</v>
      </c>
      <c r="FO1265" s="4">
        <f t="shared" si="34"/>
        <v>0.1018045625</v>
      </c>
      <c r="FP1265" s="4">
        <f t="shared" si="35"/>
        <v>0.2298263534</v>
      </c>
      <c r="FQ1265" s="4">
        <f t="shared" si="36"/>
        <v>1</v>
      </c>
      <c r="FR1265" s="4">
        <v>29.37</v>
      </c>
    </row>
    <row r="1266" ht="15.75" customHeight="1">
      <c r="A1266" s="4" t="s">
        <v>166</v>
      </c>
      <c r="B1266" s="4" t="s">
        <v>3661</v>
      </c>
      <c r="C1266" s="4" t="s">
        <v>3662</v>
      </c>
      <c r="D1266" s="4" t="s">
        <v>3696</v>
      </c>
      <c r="E1266" s="4" t="s">
        <v>3662</v>
      </c>
      <c r="F1266" s="4">
        <v>353.449832365</v>
      </c>
      <c r="G1266" s="4">
        <v>59.4375</v>
      </c>
      <c r="H1266" s="4">
        <v>34.5</v>
      </c>
      <c r="I1266" s="4">
        <v>32.0625</v>
      </c>
      <c r="J1266" s="4">
        <v>26.9375</v>
      </c>
      <c r="K1266" s="4">
        <v>64.75</v>
      </c>
      <c r="L1266" s="4">
        <v>135.375</v>
      </c>
      <c r="M1266" s="4">
        <v>0.0</v>
      </c>
      <c r="N1266" s="4">
        <v>436.024566650391</v>
      </c>
      <c r="O1266" s="4">
        <v>130.832473884312</v>
      </c>
      <c r="P1266" s="4">
        <v>115.5</v>
      </c>
      <c r="Q1266" s="4">
        <v>0.0</v>
      </c>
      <c r="R1266" s="4">
        <v>199.3125</v>
      </c>
      <c r="S1266" s="4">
        <v>0.0</v>
      </c>
      <c r="T1266" s="4">
        <v>12.9375</v>
      </c>
      <c r="U1266" s="4">
        <v>25.3125</v>
      </c>
      <c r="V1266" s="4">
        <v>1607.20081738807</v>
      </c>
      <c r="W1266" s="4">
        <v>14.0060505294445</v>
      </c>
      <c r="X1266" s="4">
        <v>3.0</v>
      </c>
      <c r="Y1266" s="4">
        <v>3036.7263</v>
      </c>
      <c r="Z1266" s="4">
        <v>2.88</v>
      </c>
      <c r="AA1266" s="4">
        <v>1.49</v>
      </c>
      <c r="AB1266" s="4">
        <v>0.14</v>
      </c>
      <c r="AC1266" s="4">
        <v>1.35</v>
      </c>
      <c r="AD1266" s="4">
        <v>0.16</v>
      </c>
      <c r="AE1266" s="4">
        <v>0.23</v>
      </c>
      <c r="AF1266" s="4">
        <v>1.0</v>
      </c>
      <c r="AG1266" s="4">
        <v>0.0</v>
      </c>
      <c r="AH1266" s="4">
        <v>0.8</v>
      </c>
      <c r="AI1266" s="4">
        <v>1.4</v>
      </c>
      <c r="AJ1266" s="4">
        <v>0.0</v>
      </c>
      <c r="AK1266" s="4">
        <v>0.0</v>
      </c>
      <c r="AL1266" s="4">
        <v>0.0</v>
      </c>
      <c r="AM1266" s="4">
        <v>0.0</v>
      </c>
      <c r="AN1266" s="4">
        <v>0.0</v>
      </c>
      <c r="AO1266" s="4">
        <v>0.0</v>
      </c>
      <c r="AP1266" s="4">
        <v>0.0</v>
      </c>
      <c r="AQ1266" s="4">
        <v>0.0</v>
      </c>
      <c r="AR1266" s="4">
        <v>0.0</v>
      </c>
      <c r="AS1266" s="4">
        <v>0.0</v>
      </c>
      <c r="AT1266" s="4">
        <v>0.0</v>
      </c>
      <c r="AU1266" s="4">
        <v>0.0</v>
      </c>
      <c r="AV1266" s="4">
        <v>0.0</v>
      </c>
      <c r="AW1266" s="4">
        <v>0.0</v>
      </c>
      <c r="AX1266" s="4">
        <v>0.0</v>
      </c>
      <c r="AY1266" s="4">
        <v>0.0</v>
      </c>
      <c r="AZ1266" s="4">
        <v>0.0</v>
      </c>
      <c r="BA1266" s="4">
        <v>0.0</v>
      </c>
      <c r="BB1266" s="4">
        <v>0.5</v>
      </c>
      <c r="BC1266" s="4">
        <v>0.0</v>
      </c>
      <c r="BD1266" s="4">
        <v>0.0</v>
      </c>
      <c r="BE1266" s="4">
        <v>0.0</v>
      </c>
      <c r="BF1266" s="4">
        <v>0.0</v>
      </c>
      <c r="BG1266" s="4">
        <v>0.0</v>
      </c>
      <c r="BH1266" s="4">
        <v>0.0</v>
      </c>
      <c r="BI1266" s="4">
        <v>0.0</v>
      </c>
      <c r="BJ1266" s="4">
        <v>0.0</v>
      </c>
      <c r="BK1266" s="4">
        <v>0.0</v>
      </c>
      <c r="BL1266" s="4">
        <v>0.0</v>
      </c>
      <c r="BM1266" s="4">
        <v>0.0</v>
      </c>
      <c r="BN1266" s="4">
        <v>0.0</v>
      </c>
      <c r="BO1266" s="4">
        <v>0.0</v>
      </c>
      <c r="BP1266" s="4">
        <v>0.0</v>
      </c>
      <c r="BQ1266" s="4">
        <v>0.0</v>
      </c>
      <c r="BR1266" s="4">
        <v>1.0</v>
      </c>
      <c r="BS1266" s="4">
        <v>0.0</v>
      </c>
      <c r="BT1266" s="4">
        <v>0.0</v>
      </c>
      <c r="BU1266" s="4">
        <v>0.0</v>
      </c>
      <c r="BV1266" s="4">
        <v>0.0</v>
      </c>
      <c r="BW1266" s="4">
        <v>0.0</v>
      </c>
      <c r="BX1266" s="4">
        <v>0.0</v>
      </c>
      <c r="BY1266" s="4">
        <v>0.0</v>
      </c>
      <c r="BZ1266" s="4">
        <v>0.0</v>
      </c>
      <c r="CA1266" s="4">
        <v>0.0</v>
      </c>
      <c r="CB1266" s="4">
        <v>0.0</v>
      </c>
      <c r="CC1266" s="4">
        <v>0.0</v>
      </c>
      <c r="CD1266" s="4">
        <v>0.0</v>
      </c>
      <c r="CE1266" s="4">
        <v>0.0</v>
      </c>
      <c r="CF1266" s="4">
        <v>0.0</v>
      </c>
      <c r="CG1266" s="4">
        <v>0.0</v>
      </c>
      <c r="CH1266" s="4">
        <v>0.0</v>
      </c>
      <c r="CI1266" s="4">
        <v>0.0</v>
      </c>
      <c r="CJ1266" s="4">
        <v>0.0</v>
      </c>
      <c r="CK1266" s="4">
        <v>0.0</v>
      </c>
      <c r="CL1266" s="4">
        <v>0.0</v>
      </c>
      <c r="CM1266" s="4">
        <v>0.0</v>
      </c>
      <c r="CN1266" s="4">
        <v>0.0</v>
      </c>
      <c r="CO1266" s="4">
        <v>0.0</v>
      </c>
      <c r="CP1266" s="4">
        <v>0.0</v>
      </c>
      <c r="CQ1266" s="4">
        <v>0.0</v>
      </c>
      <c r="CR1266" s="4">
        <v>1.38</v>
      </c>
      <c r="CS1266" s="4">
        <v>0.0</v>
      </c>
      <c r="CT1266" s="4">
        <v>1.0</v>
      </c>
      <c r="CU1266" s="4">
        <v>2.7</v>
      </c>
      <c r="CV1266" s="4" t="s">
        <v>3696</v>
      </c>
      <c r="CW1266" s="4">
        <v>353.45</v>
      </c>
      <c r="CX1266" s="4">
        <v>0.26</v>
      </c>
      <c r="CY1266" s="4">
        <v>0.0</v>
      </c>
      <c r="CZ1266" s="4">
        <v>0.0</v>
      </c>
      <c r="DA1266" s="4">
        <v>0.0</v>
      </c>
      <c r="DB1266" s="4">
        <v>0.0</v>
      </c>
      <c r="DC1266" s="4">
        <v>0.0</v>
      </c>
      <c r="DD1266" s="4">
        <v>0.0</v>
      </c>
      <c r="DE1266" s="4">
        <v>0.07</v>
      </c>
      <c r="DF1266" s="4">
        <v>0.0</v>
      </c>
      <c r="DG1266" s="4">
        <v>0.0</v>
      </c>
      <c r="DH1266" s="4">
        <v>0.0</v>
      </c>
      <c r="DI1266" s="4">
        <v>0.0</v>
      </c>
      <c r="DJ1266" s="4">
        <v>0.0</v>
      </c>
      <c r="DK1266" s="4">
        <v>0.0</v>
      </c>
      <c r="DL1266" s="4">
        <v>0.0</v>
      </c>
      <c r="DM1266" s="4">
        <v>0.13</v>
      </c>
      <c r="DN1266" s="4">
        <v>0.0</v>
      </c>
      <c r="DO1266" s="4">
        <v>0.06</v>
      </c>
      <c r="DP1266" s="4">
        <v>0.1</v>
      </c>
      <c r="DQ1266" s="4">
        <v>0.0</v>
      </c>
      <c r="DR1266" s="4">
        <v>0.0</v>
      </c>
      <c r="DS1266" s="4">
        <v>0.0</v>
      </c>
      <c r="DT1266" s="4">
        <v>0.3</v>
      </c>
      <c r="DU1266" s="4">
        <v>0.0</v>
      </c>
      <c r="DV1266" s="4">
        <v>0.0</v>
      </c>
      <c r="DW1266" s="4">
        <v>0.07</v>
      </c>
      <c r="DX1266" s="4" t="s">
        <v>3696</v>
      </c>
      <c r="DY1266" s="4" t="s">
        <v>3664</v>
      </c>
      <c r="DZ1266" s="4" t="s">
        <v>3664</v>
      </c>
      <c r="EA1266" s="4" t="s">
        <v>2932</v>
      </c>
      <c r="EB1266" s="4">
        <v>353.449832365</v>
      </c>
      <c r="EC1266" s="6">
        <v>377.2131521454</v>
      </c>
      <c r="ED1266" s="7">
        <v>1.07</v>
      </c>
      <c r="EE1266" s="4" t="s">
        <v>3696</v>
      </c>
      <c r="EF1266" s="4" t="s">
        <v>3662</v>
      </c>
      <c r="EG1266" s="4" t="s">
        <v>3662</v>
      </c>
      <c r="EH1266" s="4">
        <f t="shared" si="1"/>
        <v>1054.418854</v>
      </c>
      <c r="EI1266" s="4">
        <f t="shared" si="2"/>
        <v>1.066666667</v>
      </c>
      <c r="EJ1266" s="4">
        <f t="shared" si="3"/>
        <v>1124.713444</v>
      </c>
      <c r="EK1266" s="4">
        <f t="shared" si="4"/>
        <v>0.5208333333</v>
      </c>
      <c r="EL1266" s="4">
        <f t="shared" si="5"/>
        <v>0.7638888889</v>
      </c>
      <c r="EM1266" s="4">
        <f t="shared" si="6"/>
        <v>0</v>
      </c>
      <c r="EN1266" s="4">
        <f t="shared" si="7"/>
        <v>0.3636363636</v>
      </c>
      <c r="EO1266" s="4">
        <f t="shared" si="8"/>
        <v>0.6363636364</v>
      </c>
      <c r="EP1266" s="4">
        <f t="shared" si="9"/>
        <v>0</v>
      </c>
      <c r="EQ1266" s="4">
        <f t="shared" si="10"/>
        <v>0.5173611111</v>
      </c>
      <c r="ER1266" s="4">
        <f t="shared" si="11"/>
        <v>0.07986111111</v>
      </c>
      <c r="ES1266" s="4">
        <f t="shared" si="12"/>
        <v>0.3472222222</v>
      </c>
      <c r="ET1266" s="4">
        <f t="shared" si="13"/>
        <v>0.0081482568</v>
      </c>
      <c r="EU1266" s="4">
        <f t="shared" si="14"/>
        <v>0</v>
      </c>
      <c r="EV1266" s="4">
        <f t="shared" si="15"/>
        <v>0.07</v>
      </c>
      <c r="EW1266" s="4">
        <f t="shared" si="16"/>
        <v>0.06</v>
      </c>
      <c r="EX1266" s="4">
        <f t="shared" si="17"/>
        <v>0.23</v>
      </c>
      <c r="EY1266" s="4">
        <f t="shared" si="18"/>
        <v>0.3</v>
      </c>
      <c r="EZ1266" s="4">
        <f t="shared" si="19"/>
        <v>1.05417016</v>
      </c>
      <c r="FA1266" s="4">
        <f t="shared" si="20"/>
        <v>0.6549927474</v>
      </c>
      <c r="FB1266" s="4">
        <f t="shared" si="21"/>
        <v>1.067232511</v>
      </c>
      <c r="FC1266" s="4">
        <f t="shared" si="22"/>
        <v>0</v>
      </c>
      <c r="FD1266" s="4">
        <f t="shared" si="23"/>
        <v>0</v>
      </c>
      <c r="FE1266" s="4">
        <f t="shared" si="24"/>
        <v>0.1288659794</v>
      </c>
      <c r="FF1266" s="4">
        <f t="shared" si="25"/>
        <v>0</v>
      </c>
      <c r="FG1266" s="4">
        <f t="shared" si="26"/>
        <v>0</v>
      </c>
      <c r="FH1266" s="4">
        <f t="shared" si="27"/>
        <v>0</v>
      </c>
      <c r="FI1266" s="4">
        <f t="shared" si="28"/>
        <v>0</v>
      </c>
      <c r="FJ1266" s="4">
        <f t="shared" si="29"/>
        <v>0</v>
      </c>
      <c r="FK1266" s="4">
        <f t="shared" si="30"/>
        <v>0</v>
      </c>
      <c r="FL1266" s="4">
        <f t="shared" si="31"/>
        <v>0.2577319588</v>
      </c>
      <c r="FM1266" s="4">
        <f t="shared" si="32"/>
        <v>0</v>
      </c>
      <c r="FN1266" s="4">
        <f t="shared" si="33"/>
        <v>0</v>
      </c>
      <c r="FO1266" s="4">
        <f t="shared" si="34"/>
        <v>0.2577319588</v>
      </c>
      <c r="FP1266" s="4">
        <f t="shared" si="35"/>
        <v>0.3556701031</v>
      </c>
      <c r="FQ1266" s="4">
        <f t="shared" si="36"/>
        <v>1</v>
      </c>
      <c r="FR1266" s="4">
        <v>3.88</v>
      </c>
    </row>
    <row r="1267" ht="15.75" customHeight="1">
      <c r="A1267" s="4" t="s">
        <v>166</v>
      </c>
      <c r="B1267" s="4" t="s">
        <v>3697</v>
      </c>
      <c r="C1267" s="4" t="s">
        <v>3698</v>
      </c>
      <c r="D1267" s="4" t="s">
        <v>3699</v>
      </c>
      <c r="E1267" s="4" t="s">
        <v>3700</v>
      </c>
      <c r="F1267" s="4">
        <v>3276.48806139</v>
      </c>
      <c r="G1267" s="4">
        <v>155.125</v>
      </c>
      <c r="H1267" s="4">
        <v>250.6875</v>
      </c>
      <c r="I1267" s="4">
        <v>477.9375</v>
      </c>
      <c r="J1267" s="4">
        <v>489.5</v>
      </c>
      <c r="K1267" s="4">
        <v>906.6875</v>
      </c>
      <c r="L1267" s="4">
        <v>996.8125</v>
      </c>
      <c r="M1267" s="4">
        <v>728.867431640625</v>
      </c>
      <c r="N1267" s="4">
        <v>1271.04541015625</v>
      </c>
      <c r="O1267" s="4">
        <v>1023.61436475092</v>
      </c>
      <c r="P1267" s="4">
        <v>49.875</v>
      </c>
      <c r="Q1267" s="4">
        <v>168.9375</v>
      </c>
      <c r="R1267" s="4">
        <v>3057.9375</v>
      </c>
      <c r="S1267" s="4">
        <v>0.0</v>
      </c>
      <c r="T1267" s="4">
        <v>0.0</v>
      </c>
      <c r="U1267" s="4">
        <v>0.0</v>
      </c>
      <c r="V1267" s="4">
        <v>1239.67733323163</v>
      </c>
      <c r="W1267" s="4">
        <v>10.7531475266028</v>
      </c>
      <c r="X1267" s="4">
        <v>77.0</v>
      </c>
      <c r="Y1267" s="4">
        <v>872231.7853</v>
      </c>
      <c r="Z1267" s="4">
        <v>1496.23</v>
      </c>
      <c r="AA1267" s="4">
        <v>212.75</v>
      </c>
      <c r="AB1267" s="4">
        <v>212.15</v>
      </c>
      <c r="AC1267" s="4">
        <v>0.6</v>
      </c>
      <c r="AD1267" s="4">
        <v>5.98</v>
      </c>
      <c r="AE1267" s="4">
        <v>9.4</v>
      </c>
      <c r="AF1267" s="4">
        <v>1268.1</v>
      </c>
      <c r="AG1267" s="4">
        <v>457.1</v>
      </c>
      <c r="AH1267" s="4">
        <v>9.6</v>
      </c>
      <c r="AI1267" s="4">
        <v>60.7</v>
      </c>
      <c r="AJ1267" s="4">
        <v>25.6</v>
      </c>
      <c r="AK1267" s="4">
        <v>0.0</v>
      </c>
      <c r="AL1267" s="4">
        <v>0.0</v>
      </c>
      <c r="AM1267" s="4">
        <v>0.0</v>
      </c>
      <c r="AN1267" s="4">
        <v>0.0</v>
      </c>
      <c r="AO1267" s="4">
        <v>0.0</v>
      </c>
      <c r="AP1267" s="4">
        <v>0.0</v>
      </c>
      <c r="AQ1267" s="4">
        <v>0.0</v>
      </c>
      <c r="AR1267" s="4">
        <v>698.5</v>
      </c>
      <c r="AS1267" s="4">
        <v>0.0</v>
      </c>
      <c r="AT1267" s="4">
        <v>0.0</v>
      </c>
      <c r="AU1267" s="4">
        <v>0.0</v>
      </c>
      <c r="AV1267" s="4">
        <v>0.0</v>
      </c>
      <c r="AW1267" s="4">
        <v>0.0</v>
      </c>
      <c r="AX1267" s="4">
        <v>0.0</v>
      </c>
      <c r="AY1267" s="4">
        <v>0.0</v>
      </c>
      <c r="AZ1267" s="4">
        <v>0.0</v>
      </c>
      <c r="BA1267" s="4">
        <v>0.0</v>
      </c>
      <c r="BB1267" s="4">
        <v>0.0</v>
      </c>
      <c r="BC1267" s="4">
        <v>0.0</v>
      </c>
      <c r="BD1267" s="4">
        <v>0.0</v>
      </c>
      <c r="BE1267" s="4">
        <v>0.0</v>
      </c>
      <c r="BF1267" s="4">
        <v>0.0</v>
      </c>
      <c r="BG1267" s="4">
        <v>0.0</v>
      </c>
      <c r="BH1267" s="4">
        <v>0.0</v>
      </c>
      <c r="BI1267" s="4">
        <v>0.0</v>
      </c>
      <c r="BJ1267" s="4">
        <v>0.0</v>
      </c>
      <c r="BK1267" s="4">
        <v>0.0</v>
      </c>
      <c r="BL1267" s="4">
        <v>0.0</v>
      </c>
      <c r="BM1267" s="4">
        <v>0.0</v>
      </c>
      <c r="BN1267" s="4">
        <v>400.21</v>
      </c>
      <c r="BO1267" s="4">
        <v>45.4</v>
      </c>
      <c r="BP1267" s="4">
        <v>0.0</v>
      </c>
      <c r="BQ1267" s="4">
        <v>0.0</v>
      </c>
      <c r="BR1267" s="4">
        <v>16.49</v>
      </c>
      <c r="BS1267" s="4">
        <v>41.05</v>
      </c>
      <c r="BT1267" s="4">
        <v>0.0</v>
      </c>
      <c r="BU1267" s="4">
        <v>0.0</v>
      </c>
      <c r="BV1267" s="4">
        <v>15.3</v>
      </c>
      <c r="BW1267" s="4">
        <v>0.0</v>
      </c>
      <c r="BX1267" s="4">
        <v>0.0</v>
      </c>
      <c r="BY1267" s="4">
        <v>0.0</v>
      </c>
      <c r="BZ1267" s="4">
        <v>2.0</v>
      </c>
      <c r="CA1267" s="4">
        <v>0.0</v>
      </c>
      <c r="CB1267" s="4">
        <v>0.0</v>
      </c>
      <c r="CC1267" s="4">
        <v>0.0</v>
      </c>
      <c r="CD1267" s="4">
        <v>0.0</v>
      </c>
      <c r="CE1267" s="4">
        <v>0.0</v>
      </c>
      <c r="CF1267" s="4">
        <v>11.7</v>
      </c>
      <c r="CG1267" s="4">
        <v>0.0</v>
      </c>
      <c r="CH1267" s="4">
        <v>37.59</v>
      </c>
      <c r="CI1267" s="4">
        <v>0.0</v>
      </c>
      <c r="CJ1267" s="4">
        <v>0.0</v>
      </c>
      <c r="CK1267" s="4">
        <v>0.0</v>
      </c>
      <c r="CL1267" s="4">
        <v>0.0</v>
      </c>
      <c r="CM1267" s="4">
        <v>29.9</v>
      </c>
      <c r="CN1267" s="4">
        <v>184.56</v>
      </c>
      <c r="CO1267" s="4">
        <v>8.83</v>
      </c>
      <c r="CP1267" s="4">
        <v>0.0</v>
      </c>
      <c r="CQ1267" s="4">
        <v>0.0</v>
      </c>
      <c r="CR1267" s="4">
        <v>4.7</v>
      </c>
      <c r="CS1267" s="4">
        <v>0.0</v>
      </c>
      <c r="CT1267" s="4">
        <v>368.0</v>
      </c>
      <c r="CU1267" s="4">
        <v>123.2</v>
      </c>
      <c r="CV1267" s="4" t="s">
        <v>3699</v>
      </c>
      <c r="CW1267" s="4">
        <v>3276.49</v>
      </c>
      <c r="CX1267" s="4">
        <v>0.01</v>
      </c>
      <c r="CY1267" s="4">
        <v>0.16</v>
      </c>
      <c r="CZ1267" s="4">
        <v>0.0</v>
      </c>
      <c r="DA1267" s="4">
        <v>0.0</v>
      </c>
      <c r="DB1267" s="4">
        <v>0.0</v>
      </c>
      <c r="DC1267" s="4">
        <v>0.0</v>
      </c>
      <c r="DD1267" s="4">
        <v>0.02</v>
      </c>
      <c r="DE1267" s="4">
        <v>0.08</v>
      </c>
      <c r="DF1267" s="4">
        <v>0.0</v>
      </c>
      <c r="DG1267" s="4">
        <v>0.0</v>
      </c>
      <c r="DH1267" s="4">
        <v>0.0</v>
      </c>
      <c r="DI1267" s="4">
        <v>0.0</v>
      </c>
      <c r="DJ1267" s="4">
        <v>0.0</v>
      </c>
      <c r="DK1267" s="4">
        <v>0.05</v>
      </c>
      <c r="DL1267" s="4">
        <v>0.0</v>
      </c>
      <c r="DM1267" s="4">
        <v>0.0</v>
      </c>
      <c r="DN1267" s="4">
        <v>0.0</v>
      </c>
      <c r="DO1267" s="4">
        <v>0.01</v>
      </c>
      <c r="DP1267" s="4">
        <v>0.04</v>
      </c>
      <c r="DQ1267" s="4">
        <v>0.0</v>
      </c>
      <c r="DR1267" s="4">
        <v>0.02</v>
      </c>
      <c r="DS1267" s="4">
        <v>0.01</v>
      </c>
      <c r="DT1267" s="4">
        <v>0.53</v>
      </c>
      <c r="DU1267" s="4">
        <v>0.07</v>
      </c>
      <c r="DV1267" s="4">
        <v>0.0</v>
      </c>
      <c r="DW1267" s="4">
        <v>0.0</v>
      </c>
      <c r="DX1267" s="4" t="s">
        <v>3699</v>
      </c>
      <c r="DY1267" s="4" t="s">
        <v>3701</v>
      </c>
      <c r="DZ1267" s="4" t="s">
        <v>3702</v>
      </c>
      <c r="EA1267" s="4" t="s">
        <v>3703</v>
      </c>
      <c r="EB1267" s="4">
        <v>3276.48806139</v>
      </c>
      <c r="EC1267" s="6">
        <v>2333.9275440814</v>
      </c>
      <c r="ED1267" s="7">
        <v>0.71</v>
      </c>
      <c r="EE1267" s="4" t="s">
        <v>3699</v>
      </c>
      <c r="EF1267" s="4" t="s">
        <v>3698</v>
      </c>
      <c r="EG1267" s="4" t="s">
        <v>3700</v>
      </c>
      <c r="EH1267" s="4">
        <f t="shared" si="1"/>
        <v>582.9530121</v>
      </c>
      <c r="EI1267" s="4">
        <f t="shared" si="2"/>
        <v>12.14472403</v>
      </c>
      <c r="EJ1267" s="4">
        <f t="shared" si="3"/>
        <v>7079.803452</v>
      </c>
      <c r="EK1267" s="4">
        <f t="shared" si="4"/>
        <v>0.2784999632</v>
      </c>
      <c r="EL1267" s="4">
        <f t="shared" si="5"/>
        <v>0.3695955836</v>
      </c>
      <c r="EM1267" s="4">
        <f t="shared" si="6"/>
        <v>0.8265822785</v>
      </c>
      <c r="EN1267" s="4">
        <f t="shared" si="7"/>
        <v>0.01735985533</v>
      </c>
      <c r="EO1267" s="4">
        <f t="shared" si="8"/>
        <v>0.1097649186</v>
      </c>
      <c r="EP1267" s="4">
        <f t="shared" si="9"/>
        <v>0.04629294756</v>
      </c>
      <c r="EQ1267" s="4">
        <f t="shared" si="10"/>
        <v>0.142190706</v>
      </c>
      <c r="ER1267" s="4">
        <f t="shared" si="11"/>
        <v>0.006282456574</v>
      </c>
      <c r="ES1267" s="4">
        <f t="shared" si="12"/>
        <v>0.8475301257</v>
      </c>
      <c r="ET1267" s="4">
        <f t="shared" si="13"/>
        <v>0.4566566311</v>
      </c>
      <c r="EU1267" s="4">
        <f t="shared" si="14"/>
        <v>0.18</v>
      </c>
      <c r="EV1267" s="4">
        <f t="shared" si="15"/>
        <v>0.08</v>
      </c>
      <c r="EW1267" s="4">
        <f t="shared" si="16"/>
        <v>0.06</v>
      </c>
      <c r="EX1267" s="4">
        <f t="shared" si="17"/>
        <v>0.06</v>
      </c>
      <c r="EY1267" s="4">
        <f t="shared" si="18"/>
        <v>0.54</v>
      </c>
      <c r="EZ1267" s="4">
        <f t="shared" si="19"/>
        <v>1.18107181</v>
      </c>
      <c r="FA1267" s="4">
        <f t="shared" si="20"/>
        <v>0.7338411757</v>
      </c>
      <c r="FB1267" s="4">
        <f t="shared" si="21"/>
        <v>0.7123259723</v>
      </c>
      <c r="FC1267" s="4">
        <f t="shared" si="22"/>
        <v>0</v>
      </c>
      <c r="FD1267" s="4">
        <f t="shared" si="23"/>
        <v>0</v>
      </c>
      <c r="FE1267" s="4">
        <f t="shared" si="24"/>
        <v>0</v>
      </c>
      <c r="FF1267" s="4">
        <f t="shared" si="25"/>
        <v>0</v>
      </c>
      <c r="FG1267" s="4">
        <f t="shared" si="26"/>
        <v>0</v>
      </c>
      <c r="FH1267" s="4">
        <f t="shared" si="27"/>
        <v>0</v>
      </c>
      <c r="FI1267" s="4">
        <f t="shared" si="28"/>
        <v>0</v>
      </c>
      <c r="FJ1267" s="4">
        <f t="shared" si="29"/>
        <v>0.5895325916</v>
      </c>
      <c r="FK1267" s="4">
        <f t="shared" si="30"/>
        <v>0</v>
      </c>
      <c r="FL1267" s="4">
        <f t="shared" si="31"/>
        <v>0.02181592073</v>
      </c>
      <c r="FM1267" s="4">
        <f t="shared" si="32"/>
        <v>0</v>
      </c>
      <c r="FN1267" s="4">
        <f t="shared" si="33"/>
        <v>0.01547885218</v>
      </c>
      <c r="FO1267" s="4">
        <f t="shared" si="34"/>
        <v>0.07154669454</v>
      </c>
      <c r="FP1267" s="4">
        <f t="shared" si="35"/>
        <v>0.301625941</v>
      </c>
      <c r="FQ1267" s="4">
        <f t="shared" si="36"/>
        <v>1</v>
      </c>
      <c r="FR1267" s="4">
        <v>755.87</v>
      </c>
    </row>
    <row r="1268" ht="15.75" customHeight="1">
      <c r="A1268" s="4" t="s">
        <v>166</v>
      </c>
      <c r="B1268" s="4" t="s">
        <v>3697</v>
      </c>
      <c r="C1268" s="4" t="s">
        <v>3698</v>
      </c>
      <c r="D1268" s="4" t="s">
        <v>3704</v>
      </c>
      <c r="E1268" s="4" t="s">
        <v>3705</v>
      </c>
      <c r="F1268" s="4">
        <v>2242.46305481</v>
      </c>
      <c r="G1268" s="4">
        <v>238.25</v>
      </c>
      <c r="H1268" s="4">
        <v>296.5625</v>
      </c>
      <c r="I1268" s="4">
        <v>366.9375</v>
      </c>
      <c r="J1268" s="4">
        <v>275.8125</v>
      </c>
      <c r="K1268" s="4">
        <v>466.4375</v>
      </c>
      <c r="L1268" s="4">
        <v>598.1875</v>
      </c>
      <c r="M1268" s="4">
        <v>526.691711425781</v>
      </c>
      <c r="N1268" s="4">
        <v>1061.44458007813</v>
      </c>
      <c r="O1268" s="4">
        <v>668.479548605251</v>
      </c>
      <c r="P1268" s="4">
        <v>16.5625</v>
      </c>
      <c r="Q1268" s="4">
        <v>1073.0625</v>
      </c>
      <c r="R1268" s="4">
        <v>513.0625</v>
      </c>
      <c r="S1268" s="4">
        <v>571.5625</v>
      </c>
      <c r="T1268" s="4">
        <v>0.0</v>
      </c>
      <c r="U1268" s="4">
        <v>67.9375</v>
      </c>
      <c r="V1268" s="4">
        <v>1488.85149563714</v>
      </c>
      <c r="W1268" s="4">
        <v>12.7540235845112</v>
      </c>
      <c r="X1268" s="4">
        <v>73.0</v>
      </c>
      <c r="Y1268" s="4">
        <v>367894.9113</v>
      </c>
      <c r="Z1268" s="4">
        <v>861.61</v>
      </c>
      <c r="AA1268" s="4">
        <v>204.88</v>
      </c>
      <c r="AB1268" s="4">
        <v>196.05</v>
      </c>
      <c r="AC1268" s="4">
        <v>8.83</v>
      </c>
      <c r="AD1268" s="4">
        <v>2.35</v>
      </c>
      <c r="AE1268" s="4">
        <v>46.78</v>
      </c>
      <c r="AF1268" s="4">
        <v>607.6</v>
      </c>
      <c r="AG1268" s="4">
        <v>54.2</v>
      </c>
      <c r="AH1268" s="4">
        <v>88.0</v>
      </c>
      <c r="AI1268" s="4">
        <v>0.0</v>
      </c>
      <c r="AJ1268" s="4">
        <v>33.6</v>
      </c>
      <c r="AK1268" s="4">
        <v>15.46</v>
      </c>
      <c r="AL1268" s="4">
        <v>0.0</v>
      </c>
      <c r="AM1268" s="4">
        <v>0.0</v>
      </c>
      <c r="AN1268" s="4">
        <v>5.62</v>
      </c>
      <c r="AO1268" s="4">
        <v>11.69</v>
      </c>
      <c r="AP1268" s="4">
        <v>0.0</v>
      </c>
      <c r="AQ1268" s="4">
        <v>0.0</v>
      </c>
      <c r="AR1268" s="4">
        <v>515.4</v>
      </c>
      <c r="AS1268" s="4">
        <v>0.0</v>
      </c>
      <c r="AT1268" s="4">
        <v>0.0</v>
      </c>
      <c r="AU1268" s="4">
        <v>0.0</v>
      </c>
      <c r="AV1268" s="4">
        <v>0.0</v>
      </c>
      <c r="AW1268" s="4">
        <v>0.0</v>
      </c>
      <c r="AX1268" s="4">
        <v>0.0</v>
      </c>
      <c r="AY1268" s="4">
        <v>0.0</v>
      </c>
      <c r="AZ1268" s="4">
        <v>0.0</v>
      </c>
      <c r="BA1268" s="4">
        <v>0.0</v>
      </c>
      <c r="BB1268" s="4">
        <v>0.0</v>
      </c>
      <c r="BC1268" s="4">
        <v>0.0</v>
      </c>
      <c r="BD1268" s="4">
        <v>0.0</v>
      </c>
      <c r="BE1268" s="4">
        <v>0.0</v>
      </c>
      <c r="BF1268" s="4">
        <v>0.0</v>
      </c>
      <c r="BG1268" s="4">
        <v>0.0</v>
      </c>
      <c r="BH1268" s="4">
        <v>5.49</v>
      </c>
      <c r="BI1268" s="4">
        <v>0.0</v>
      </c>
      <c r="BJ1268" s="4">
        <v>0.0</v>
      </c>
      <c r="BK1268" s="4">
        <v>0.0</v>
      </c>
      <c r="BL1268" s="4">
        <v>0.0</v>
      </c>
      <c r="BM1268" s="4">
        <v>0.0</v>
      </c>
      <c r="BN1268" s="4">
        <v>37.1</v>
      </c>
      <c r="BO1268" s="4">
        <v>0.0</v>
      </c>
      <c r="BP1268" s="4">
        <v>112.49</v>
      </c>
      <c r="BQ1268" s="4">
        <v>0.0</v>
      </c>
      <c r="BR1268" s="4">
        <v>0.0</v>
      </c>
      <c r="BS1268" s="4">
        <v>1.94</v>
      </c>
      <c r="BT1268" s="4">
        <v>0.0</v>
      </c>
      <c r="BU1268" s="4">
        <v>0.0</v>
      </c>
      <c r="BV1268" s="4">
        <v>0.0</v>
      </c>
      <c r="BW1268" s="4">
        <v>0.0</v>
      </c>
      <c r="BX1268" s="4">
        <v>0.0</v>
      </c>
      <c r="BY1268" s="4">
        <v>0.0</v>
      </c>
      <c r="BZ1268" s="4">
        <v>0.0</v>
      </c>
      <c r="CA1268" s="4">
        <v>0.0</v>
      </c>
      <c r="CB1268" s="4">
        <v>0.0</v>
      </c>
      <c r="CC1268" s="4">
        <v>0.0</v>
      </c>
      <c r="CD1268" s="4">
        <v>9.07</v>
      </c>
      <c r="CE1268" s="4">
        <v>18.3</v>
      </c>
      <c r="CF1268" s="4">
        <v>0.0</v>
      </c>
      <c r="CG1268" s="4">
        <v>0.0</v>
      </c>
      <c r="CH1268" s="4">
        <v>0.0</v>
      </c>
      <c r="CI1268" s="4">
        <v>0.0</v>
      </c>
      <c r="CJ1268" s="4">
        <v>2.06</v>
      </c>
      <c r="CK1268" s="4">
        <v>0.0</v>
      </c>
      <c r="CL1268" s="4">
        <v>0.0</v>
      </c>
      <c r="CM1268" s="4">
        <v>55.37</v>
      </c>
      <c r="CN1268" s="4">
        <v>16.07</v>
      </c>
      <c r="CO1268" s="4">
        <v>6.32</v>
      </c>
      <c r="CP1268" s="4">
        <v>3.1</v>
      </c>
      <c r="CQ1268" s="4">
        <v>0.0</v>
      </c>
      <c r="CR1268" s="4">
        <v>46.13</v>
      </c>
      <c r="CS1268" s="4">
        <v>0.0</v>
      </c>
      <c r="CT1268" s="4">
        <v>87.0</v>
      </c>
      <c r="CU1268" s="4">
        <v>65.7</v>
      </c>
      <c r="CV1268" s="4" t="s">
        <v>3704</v>
      </c>
      <c r="CW1268" s="4">
        <v>2242.46</v>
      </c>
      <c r="CX1268" s="4">
        <v>0.01</v>
      </c>
      <c r="CY1268" s="4">
        <v>0.09</v>
      </c>
      <c r="CZ1268" s="4">
        <v>0.0</v>
      </c>
      <c r="DA1268" s="4">
        <v>0.0</v>
      </c>
      <c r="DB1268" s="4">
        <v>0.0</v>
      </c>
      <c r="DC1268" s="4">
        <v>0.0</v>
      </c>
      <c r="DD1268" s="4">
        <v>0.0</v>
      </c>
      <c r="DE1268" s="4">
        <v>0.11</v>
      </c>
      <c r="DF1268" s="4">
        <v>0.0</v>
      </c>
      <c r="DG1268" s="4">
        <v>0.0</v>
      </c>
      <c r="DH1268" s="4">
        <v>0.0</v>
      </c>
      <c r="DI1268" s="4">
        <v>0.0</v>
      </c>
      <c r="DJ1268" s="4">
        <v>0.0</v>
      </c>
      <c r="DK1268" s="4">
        <v>0.07</v>
      </c>
      <c r="DL1268" s="4">
        <v>0.0</v>
      </c>
      <c r="DM1268" s="4">
        <v>0.0</v>
      </c>
      <c r="DN1268" s="4">
        <v>0.0</v>
      </c>
      <c r="DO1268" s="4">
        <v>0.06</v>
      </c>
      <c r="DP1268" s="4">
        <v>0.04</v>
      </c>
      <c r="DQ1268" s="4">
        <v>0.0</v>
      </c>
      <c r="DR1268" s="4">
        <v>0.0</v>
      </c>
      <c r="DS1268" s="4">
        <v>0.01</v>
      </c>
      <c r="DT1268" s="4">
        <v>0.62</v>
      </c>
      <c r="DU1268" s="4">
        <v>0.0</v>
      </c>
      <c r="DV1268" s="4">
        <v>0.0</v>
      </c>
      <c r="DW1268" s="4">
        <v>0.0</v>
      </c>
      <c r="DX1268" s="4" t="s">
        <v>3704</v>
      </c>
      <c r="DY1268" s="4" t="s">
        <v>3706</v>
      </c>
      <c r="DZ1268" s="4" t="s">
        <v>3702</v>
      </c>
      <c r="EA1268" s="4" t="s">
        <v>3703</v>
      </c>
      <c r="EB1268" s="4">
        <v>2242.46305481</v>
      </c>
      <c r="EC1268" s="6">
        <v>4779.3942052385</v>
      </c>
      <c r="ED1268" s="7">
        <v>2.13</v>
      </c>
      <c r="EE1268" s="4" t="s">
        <v>3704</v>
      </c>
      <c r="EF1268" s="4" t="s">
        <v>3698</v>
      </c>
      <c r="EG1268" s="4" t="s">
        <v>3705</v>
      </c>
      <c r="EH1268" s="4">
        <f t="shared" si="1"/>
        <v>426.9854241</v>
      </c>
      <c r="EI1268" s="4">
        <f t="shared" si="2"/>
        <v>13.11430746</v>
      </c>
      <c r="EJ1268" s="4">
        <f t="shared" si="3"/>
        <v>5599.618132</v>
      </c>
      <c r="EK1268" s="4">
        <f t="shared" si="4"/>
        <v>0.2044544516</v>
      </c>
      <c r="EL1268" s="4">
        <f t="shared" si="5"/>
        <v>0.2040366291</v>
      </c>
      <c r="EM1268" s="4">
        <f t="shared" si="6"/>
        <v>0.3083048919</v>
      </c>
      <c r="EN1268" s="4">
        <f t="shared" si="7"/>
        <v>0.5005688282</v>
      </c>
      <c r="EO1268" s="4">
        <f t="shared" si="8"/>
        <v>0</v>
      </c>
      <c r="EP1268" s="4">
        <f t="shared" si="9"/>
        <v>0.1911262799</v>
      </c>
      <c r="EQ1268" s="4">
        <f t="shared" si="10"/>
        <v>0.237787398</v>
      </c>
      <c r="ER1268" s="4">
        <f t="shared" si="11"/>
        <v>0.05429370597</v>
      </c>
      <c r="ES1268" s="4">
        <f t="shared" si="12"/>
        <v>0.7051914439</v>
      </c>
      <c r="ET1268" s="4">
        <f t="shared" si="13"/>
        <v>0.3842248362</v>
      </c>
      <c r="EU1268" s="4">
        <f t="shared" si="14"/>
        <v>0.09</v>
      </c>
      <c r="EV1268" s="4">
        <f t="shared" si="15"/>
        <v>0.11</v>
      </c>
      <c r="EW1268" s="4">
        <f t="shared" si="16"/>
        <v>0.13</v>
      </c>
      <c r="EX1268" s="4">
        <f t="shared" si="17"/>
        <v>0.04</v>
      </c>
      <c r="EY1268" s="4">
        <f t="shared" si="18"/>
        <v>0.63</v>
      </c>
      <c r="EZ1268" s="4">
        <f t="shared" si="19"/>
        <v>1.144581425</v>
      </c>
      <c r="FA1268" s="4">
        <f t="shared" si="20"/>
        <v>0.7111684251</v>
      </c>
      <c r="FB1268" s="4">
        <f t="shared" si="21"/>
        <v>2.131314581</v>
      </c>
      <c r="FC1268" s="4">
        <f t="shared" si="22"/>
        <v>0.09518691725</v>
      </c>
      <c r="FD1268" s="4">
        <f t="shared" si="23"/>
        <v>0</v>
      </c>
      <c r="FE1268" s="4">
        <f t="shared" si="24"/>
        <v>0</v>
      </c>
      <c r="FF1268" s="4">
        <f t="shared" si="25"/>
        <v>0</v>
      </c>
      <c r="FG1268" s="4">
        <f t="shared" si="26"/>
        <v>0.01594678595</v>
      </c>
      <c r="FH1268" s="4">
        <f t="shared" si="27"/>
        <v>0</v>
      </c>
      <c r="FI1268" s="4">
        <f t="shared" si="28"/>
        <v>0</v>
      </c>
      <c r="FJ1268" s="4">
        <f t="shared" si="29"/>
        <v>0.1077642548</v>
      </c>
      <c r="FK1268" s="4">
        <f t="shared" si="30"/>
        <v>0.3267493537</v>
      </c>
      <c r="FL1268" s="4">
        <f t="shared" si="31"/>
        <v>0</v>
      </c>
      <c r="FM1268" s="4">
        <f t="shared" si="32"/>
        <v>0</v>
      </c>
      <c r="FN1268" s="4">
        <f t="shared" si="33"/>
        <v>0.07950155401</v>
      </c>
      <c r="FO1268" s="4">
        <f t="shared" si="34"/>
        <v>0.005983675603</v>
      </c>
      <c r="FP1268" s="4">
        <f t="shared" si="35"/>
        <v>0.3688674587</v>
      </c>
      <c r="FQ1268" s="4">
        <f t="shared" si="36"/>
        <v>1</v>
      </c>
      <c r="FR1268" s="4">
        <v>344.27</v>
      </c>
    </row>
    <row r="1269" ht="15.75" customHeight="1">
      <c r="A1269" s="4" t="s">
        <v>166</v>
      </c>
      <c r="B1269" s="4" t="s">
        <v>3697</v>
      </c>
      <c r="C1269" s="4" t="s">
        <v>3698</v>
      </c>
      <c r="D1269" s="4" t="s">
        <v>3707</v>
      </c>
      <c r="E1269" s="4" t="s">
        <v>3708</v>
      </c>
      <c r="F1269" s="4">
        <v>2985.87527077</v>
      </c>
      <c r="G1269" s="4">
        <v>240.4375</v>
      </c>
      <c r="H1269" s="4">
        <v>279.25</v>
      </c>
      <c r="I1269" s="4">
        <v>457.125</v>
      </c>
      <c r="J1269" s="4">
        <v>445.1875</v>
      </c>
      <c r="K1269" s="4">
        <v>759.1875</v>
      </c>
      <c r="L1269" s="4">
        <v>804.25</v>
      </c>
      <c r="M1269" s="4">
        <v>422.945037841797</v>
      </c>
      <c r="N1269" s="4">
        <v>1031.86547851563</v>
      </c>
      <c r="O1269" s="4">
        <v>812.383115576408</v>
      </c>
      <c r="P1269" s="4">
        <v>75.8125</v>
      </c>
      <c r="Q1269" s="4">
        <v>0.0</v>
      </c>
      <c r="R1269" s="4">
        <v>2801.9375</v>
      </c>
      <c r="S1269" s="4">
        <v>0.0</v>
      </c>
      <c r="T1269" s="4">
        <v>50.125</v>
      </c>
      <c r="U1269" s="4">
        <v>57.5625</v>
      </c>
      <c r="V1269" s="4">
        <v>1306.00439652465</v>
      </c>
      <c r="W1269" s="4">
        <v>11.8928742803308</v>
      </c>
      <c r="X1269" s="4">
        <v>152.0</v>
      </c>
      <c r="Y1269" s="4">
        <v>1115868.1968</v>
      </c>
      <c r="Z1269" s="4">
        <v>2598.84</v>
      </c>
      <c r="AA1269" s="4">
        <v>432.95</v>
      </c>
      <c r="AB1269" s="4">
        <v>385.69</v>
      </c>
      <c r="AC1269" s="4">
        <v>47.26</v>
      </c>
      <c r="AD1269" s="4">
        <v>3.11</v>
      </c>
      <c r="AE1269" s="4">
        <v>9.6</v>
      </c>
      <c r="AF1269" s="4">
        <v>2153.18</v>
      </c>
      <c r="AG1269" s="4">
        <v>450.5</v>
      </c>
      <c r="AH1269" s="4">
        <v>21.9</v>
      </c>
      <c r="AI1269" s="4">
        <v>19.6</v>
      </c>
      <c r="AJ1269" s="4">
        <v>34.4</v>
      </c>
      <c r="AK1269" s="4">
        <v>35.03</v>
      </c>
      <c r="AL1269" s="4">
        <v>0.0</v>
      </c>
      <c r="AM1269" s="4">
        <v>0.0</v>
      </c>
      <c r="AN1269" s="4">
        <v>6.29</v>
      </c>
      <c r="AO1269" s="4">
        <v>64.04</v>
      </c>
      <c r="AP1269" s="4">
        <v>0.0</v>
      </c>
      <c r="AQ1269" s="4">
        <v>0.0</v>
      </c>
      <c r="AR1269" s="4">
        <v>1772.2</v>
      </c>
      <c r="AS1269" s="4">
        <v>0.0</v>
      </c>
      <c r="AT1269" s="4">
        <v>0.0</v>
      </c>
      <c r="AU1269" s="4">
        <v>0.0</v>
      </c>
      <c r="AV1269" s="4">
        <v>0.0</v>
      </c>
      <c r="AW1269" s="4">
        <v>0.0</v>
      </c>
      <c r="AX1269" s="4">
        <v>0.0</v>
      </c>
      <c r="AY1269" s="4">
        <v>0.0</v>
      </c>
      <c r="AZ1269" s="4">
        <v>0.0</v>
      </c>
      <c r="BA1269" s="4">
        <v>0.0</v>
      </c>
      <c r="BB1269" s="4">
        <v>0.0</v>
      </c>
      <c r="BC1269" s="4">
        <v>0.0</v>
      </c>
      <c r="BD1269" s="4">
        <v>0.0</v>
      </c>
      <c r="BE1269" s="4">
        <v>0.0</v>
      </c>
      <c r="BF1269" s="4">
        <v>0.0</v>
      </c>
      <c r="BG1269" s="4">
        <v>0.0</v>
      </c>
      <c r="BH1269" s="4">
        <v>0.0</v>
      </c>
      <c r="BI1269" s="4">
        <v>0.0</v>
      </c>
      <c r="BJ1269" s="4">
        <v>0.0</v>
      </c>
      <c r="BK1269" s="4">
        <v>0.0</v>
      </c>
      <c r="BL1269" s="4">
        <v>0.0</v>
      </c>
      <c r="BM1269" s="4">
        <v>0.0</v>
      </c>
      <c r="BN1269" s="4">
        <v>424.8</v>
      </c>
      <c r="BO1269" s="4">
        <v>0.0</v>
      </c>
      <c r="BP1269" s="4">
        <v>28.99</v>
      </c>
      <c r="BQ1269" s="4">
        <v>0.0</v>
      </c>
      <c r="BR1269" s="4">
        <v>18.27</v>
      </c>
      <c r="BS1269" s="4">
        <v>6.51</v>
      </c>
      <c r="BT1269" s="4">
        <v>1.6</v>
      </c>
      <c r="BU1269" s="4">
        <v>0.0</v>
      </c>
      <c r="BV1269" s="4">
        <v>0.0</v>
      </c>
      <c r="BW1269" s="4">
        <v>0.0</v>
      </c>
      <c r="BX1269" s="4">
        <v>0.0</v>
      </c>
      <c r="BY1269" s="4">
        <v>0.0</v>
      </c>
      <c r="BZ1269" s="4">
        <v>4.54</v>
      </c>
      <c r="CA1269" s="4">
        <v>0.0</v>
      </c>
      <c r="CB1269" s="4">
        <v>0.0</v>
      </c>
      <c r="CC1269" s="4">
        <v>0.0</v>
      </c>
      <c r="CD1269" s="4">
        <v>0.0</v>
      </c>
      <c r="CE1269" s="4">
        <v>2.35</v>
      </c>
      <c r="CF1269" s="4">
        <v>0.0</v>
      </c>
      <c r="CG1269" s="4">
        <v>0.0</v>
      </c>
      <c r="CH1269" s="4">
        <v>74.04</v>
      </c>
      <c r="CI1269" s="4">
        <v>0.0</v>
      </c>
      <c r="CJ1269" s="4">
        <v>4.11</v>
      </c>
      <c r="CK1269" s="4">
        <v>0.0</v>
      </c>
      <c r="CL1269" s="4">
        <v>0.0</v>
      </c>
      <c r="CM1269" s="4">
        <v>76.17</v>
      </c>
      <c r="CN1269" s="4">
        <v>40.84</v>
      </c>
      <c r="CO1269" s="4">
        <v>14.46</v>
      </c>
      <c r="CP1269" s="4">
        <v>0.0</v>
      </c>
      <c r="CQ1269" s="4">
        <v>0.0</v>
      </c>
      <c r="CR1269" s="4">
        <v>24.6</v>
      </c>
      <c r="CS1269" s="4">
        <v>0.0</v>
      </c>
      <c r="CT1269" s="4">
        <v>599.0</v>
      </c>
      <c r="CU1269" s="4">
        <v>288.8</v>
      </c>
      <c r="CV1269" s="4" t="s">
        <v>3707</v>
      </c>
      <c r="CW1269" s="4">
        <v>2985.88</v>
      </c>
      <c r="CX1269" s="4">
        <v>0.04</v>
      </c>
      <c r="CY1269" s="4">
        <v>0.17</v>
      </c>
      <c r="CZ1269" s="4">
        <v>0.0</v>
      </c>
      <c r="DA1269" s="4">
        <v>0.0</v>
      </c>
      <c r="DB1269" s="4">
        <v>0.0</v>
      </c>
      <c r="DC1269" s="4">
        <v>0.0</v>
      </c>
      <c r="DD1269" s="4">
        <v>0.03</v>
      </c>
      <c r="DE1269" s="4">
        <v>0.12</v>
      </c>
      <c r="DF1269" s="4">
        <v>0.0</v>
      </c>
      <c r="DG1269" s="4">
        <v>0.0</v>
      </c>
      <c r="DH1269" s="4">
        <v>0.0</v>
      </c>
      <c r="DI1269" s="4">
        <v>0.0</v>
      </c>
      <c r="DJ1269" s="4">
        <v>0.0</v>
      </c>
      <c r="DK1269" s="4">
        <v>0.1</v>
      </c>
      <c r="DL1269" s="4">
        <v>0.01</v>
      </c>
      <c r="DM1269" s="4">
        <v>0.0</v>
      </c>
      <c r="DN1269" s="4">
        <v>0.0</v>
      </c>
      <c r="DO1269" s="4">
        <v>0.01</v>
      </c>
      <c r="DP1269" s="4">
        <v>0.32</v>
      </c>
      <c r="DQ1269" s="4">
        <v>0.0</v>
      </c>
      <c r="DR1269" s="4">
        <v>0.05</v>
      </c>
      <c r="DS1269" s="4">
        <v>0.0</v>
      </c>
      <c r="DT1269" s="4">
        <v>0.14</v>
      </c>
      <c r="DU1269" s="4">
        <v>0.0</v>
      </c>
      <c r="DV1269" s="4">
        <v>0.0</v>
      </c>
      <c r="DW1269" s="4">
        <v>0.0</v>
      </c>
      <c r="DX1269" s="4" t="s">
        <v>3707</v>
      </c>
      <c r="DY1269" s="4" t="s">
        <v>3709</v>
      </c>
      <c r="DZ1269" s="4" t="s">
        <v>3702</v>
      </c>
      <c r="EA1269" s="4" t="s">
        <v>3703</v>
      </c>
      <c r="EB1269" s="4">
        <v>2985.87527077</v>
      </c>
      <c r="EC1269" s="6">
        <v>895.153293391932</v>
      </c>
      <c r="ED1269" s="7">
        <v>0.3</v>
      </c>
      <c r="EE1269" s="4" t="s">
        <v>3707</v>
      </c>
      <c r="EF1269" s="4" t="s">
        <v>3698</v>
      </c>
      <c r="EG1269" s="4" t="s">
        <v>3708</v>
      </c>
      <c r="EH1269" s="4">
        <f t="shared" si="1"/>
        <v>429.3716415</v>
      </c>
      <c r="EI1269" s="4">
        <f t="shared" si="2"/>
        <v>8.998753463</v>
      </c>
      <c r="EJ1269" s="4">
        <f t="shared" si="3"/>
        <v>3863.809546</v>
      </c>
      <c r="EK1269" s="4">
        <f t="shared" si="4"/>
        <v>0.1981576396</v>
      </c>
      <c r="EL1269" s="4">
        <f t="shared" si="5"/>
        <v>0.2025519078</v>
      </c>
      <c r="EM1269" s="4">
        <f t="shared" si="6"/>
        <v>0.8558130699</v>
      </c>
      <c r="EN1269" s="4">
        <f t="shared" si="7"/>
        <v>0.04160334347</v>
      </c>
      <c r="EO1269" s="4">
        <f t="shared" si="8"/>
        <v>0.03723404255</v>
      </c>
      <c r="EP1269" s="4">
        <f t="shared" si="9"/>
        <v>0.06534954407</v>
      </c>
      <c r="EQ1269" s="4">
        <f t="shared" si="10"/>
        <v>0.1665935571</v>
      </c>
      <c r="ER1269" s="4">
        <f t="shared" si="11"/>
        <v>0.003693955765</v>
      </c>
      <c r="ES1269" s="4">
        <f t="shared" si="12"/>
        <v>0.8285157994</v>
      </c>
      <c r="ET1269" s="4">
        <f t="shared" si="13"/>
        <v>0.870377951</v>
      </c>
      <c r="EU1269" s="4">
        <f t="shared" si="14"/>
        <v>0.2</v>
      </c>
      <c r="EV1269" s="4">
        <f t="shared" si="15"/>
        <v>0.12</v>
      </c>
      <c r="EW1269" s="4">
        <f t="shared" si="16"/>
        <v>0.12</v>
      </c>
      <c r="EX1269" s="4">
        <f t="shared" si="17"/>
        <v>0.37</v>
      </c>
      <c r="EY1269" s="4">
        <f t="shared" si="18"/>
        <v>0.14</v>
      </c>
      <c r="EZ1269" s="4">
        <f t="shared" si="19"/>
        <v>1.473879972</v>
      </c>
      <c r="FA1269" s="4">
        <f t="shared" si="20"/>
        <v>0.9157731161</v>
      </c>
      <c r="FB1269" s="4">
        <f t="shared" si="21"/>
        <v>0.2997959433</v>
      </c>
      <c r="FC1269" s="4">
        <f t="shared" si="22"/>
        <v>0.1265950544</v>
      </c>
      <c r="FD1269" s="4">
        <f t="shared" si="23"/>
        <v>0</v>
      </c>
      <c r="FE1269" s="4">
        <f t="shared" si="24"/>
        <v>0</v>
      </c>
      <c r="FF1269" s="4">
        <f t="shared" si="25"/>
        <v>0</v>
      </c>
      <c r="FG1269" s="4">
        <f t="shared" si="26"/>
        <v>0</v>
      </c>
      <c r="FH1269" s="4">
        <f t="shared" si="27"/>
        <v>0</v>
      </c>
      <c r="FI1269" s="4">
        <f t="shared" si="28"/>
        <v>0</v>
      </c>
      <c r="FJ1269" s="4">
        <f t="shared" si="29"/>
        <v>0.5104174176</v>
      </c>
      <c r="FK1269" s="4">
        <f t="shared" si="30"/>
        <v>0.03483286473</v>
      </c>
      <c r="FL1269" s="4">
        <f t="shared" si="31"/>
        <v>0.02195227453</v>
      </c>
      <c r="FM1269" s="4">
        <f t="shared" si="32"/>
        <v>0</v>
      </c>
      <c r="FN1269" s="4">
        <f t="shared" si="33"/>
        <v>0.002823636844</v>
      </c>
      <c r="FO1269" s="4">
        <f t="shared" si="34"/>
        <v>0.1158532189</v>
      </c>
      <c r="FP1269" s="4">
        <f t="shared" si="35"/>
        <v>0.1875255329</v>
      </c>
      <c r="FQ1269" s="4">
        <f t="shared" si="36"/>
        <v>1</v>
      </c>
      <c r="FR1269" s="4">
        <v>832.26</v>
      </c>
    </row>
    <row r="1270" ht="15.75" customHeight="1">
      <c r="A1270" s="4" t="s">
        <v>166</v>
      </c>
      <c r="B1270" s="4" t="s">
        <v>3697</v>
      </c>
      <c r="C1270" s="4" t="s">
        <v>3698</v>
      </c>
      <c r="D1270" s="4" t="s">
        <v>3710</v>
      </c>
      <c r="E1270" s="4" t="s">
        <v>3711</v>
      </c>
      <c r="F1270" s="4">
        <v>1469.78902355</v>
      </c>
      <c r="G1270" s="4">
        <v>246.6875</v>
      </c>
      <c r="H1270" s="4">
        <v>202.5</v>
      </c>
      <c r="I1270" s="4">
        <v>244.5625</v>
      </c>
      <c r="J1270" s="4">
        <v>151.8125</v>
      </c>
      <c r="K1270" s="4">
        <v>205.6875</v>
      </c>
      <c r="L1270" s="4">
        <v>419.0</v>
      </c>
      <c r="M1270" s="4">
        <v>507.796569824219</v>
      </c>
      <c r="N1270" s="4">
        <v>1152.69653320313</v>
      </c>
      <c r="O1270" s="4">
        <v>670.024625388037</v>
      </c>
      <c r="P1270" s="4">
        <v>17.25</v>
      </c>
      <c r="Q1270" s="4">
        <v>293.8125</v>
      </c>
      <c r="R1270" s="4">
        <v>653.3125</v>
      </c>
      <c r="S1270" s="4">
        <v>395.75</v>
      </c>
      <c r="T1270" s="4">
        <v>0.0</v>
      </c>
      <c r="U1270" s="4">
        <v>110.125</v>
      </c>
      <c r="V1270" s="4">
        <v>1474.28295628508</v>
      </c>
      <c r="W1270" s="4">
        <v>12.781230226229</v>
      </c>
      <c r="X1270" s="4">
        <v>68.0</v>
      </c>
      <c r="Y1270" s="4">
        <v>296352.6862</v>
      </c>
      <c r="Z1270" s="4">
        <v>580.11</v>
      </c>
      <c r="AA1270" s="4">
        <v>154.78</v>
      </c>
      <c r="AB1270" s="4">
        <v>145.31</v>
      </c>
      <c r="AC1270" s="4">
        <v>9.47</v>
      </c>
      <c r="AD1270" s="4">
        <v>6.09</v>
      </c>
      <c r="AE1270" s="4">
        <v>33.11</v>
      </c>
      <c r="AF1270" s="4">
        <v>386.13</v>
      </c>
      <c r="AG1270" s="4">
        <v>37.4</v>
      </c>
      <c r="AH1270" s="4">
        <v>46.6</v>
      </c>
      <c r="AI1270" s="4">
        <v>5.3</v>
      </c>
      <c r="AJ1270" s="4">
        <v>42.4</v>
      </c>
      <c r="AK1270" s="4">
        <v>0.0</v>
      </c>
      <c r="AL1270" s="4">
        <v>0.0</v>
      </c>
      <c r="AM1270" s="4">
        <v>0.0</v>
      </c>
      <c r="AN1270" s="4">
        <v>0.0</v>
      </c>
      <c r="AO1270" s="4">
        <v>4.75</v>
      </c>
      <c r="AP1270" s="4">
        <v>0.0</v>
      </c>
      <c r="AQ1270" s="4">
        <v>0.0</v>
      </c>
      <c r="AR1270" s="4">
        <v>392.36</v>
      </c>
      <c r="AS1270" s="4">
        <v>0.0</v>
      </c>
      <c r="AT1270" s="4">
        <v>0.0</v>
      </c>
      <c r="AU1270" s="4">
        <v>0.0</v>
      </c>
      <c r="AV1270" s="4">
        <v>0.0</v>
      </c>
      <c r="AW1270" s="4">
        <v>0.0</v>
      </c>
      <c r="AX1270" s="4">
        <v>0.0</v>
      </c>
      <c r="AY1270" s="4">
        <v>0.0</v>
      </c>
      <c r="AZ1270" s="4">
        <v>0.0</v>
      </c>
      <c r="BA1270" s="4">
        <v>0.0</v>
      </c>
      <c r="BB1270" s="4">
        <v>0.0</v>
      </c>
      <c r="BC1270" s="4">
        <v>0.0</v>
      </c>
      <c r="BD1270" s="4">
        <v>0.0</v>
      </c>
      <c r="BE1270" s="4">
        <v>0.0</v>
      </c>
      <c r="BF1270" s="4">
        <v>0.0</v>
      </c>
      <c r="BG1270" s="4">
        <v>0.0</v>
      </c>
      <c r="BH1270" s="4">
        <v>0.0</v>
      </c>
      <c r="BI1270" s="4">
        <v>0.0</v>
      </c>
      <c r="BJ1270" s="4">
        <v>0.0</v>
      </c>
      <c r="BK1270" s="4">
        <v>0.0</v>
      </c>
      <c r="BL1270" s="4">
        <v>0.0</v>
      </c>
      <c r="BM1270" s="4">
        <v>5.42</v>
      </c>
      <c r="BN1270" s="4">
        <v>0.0</v>
      </c>
      <c r="BO1270" s="4">
        <v>0.0</v>
      </c>
      <c r="BP1270" s="4">
        <v>17.41</v>
      </c>
      <c r="BQ1270" s="4">
        <v>0.0</v>
      </c>
      <c r="BR1270" s="4">
        <v>3.26</v>
      </c>
      <c r="BS1270" s="4">
        <v>0.0</v>
      </c>
      <c r="BT1270" s="4">
        <v>0.0</v>
      </c>
      <c r="BU1270" s="4">
        <v>0.0</v>
      </c>
      <c r="BV1270" s="4">
        <v>0.0</v>
      </c>
      <c r="BW1270" s="4">
        <v>0.0</v>
      </c>
      <c r="BX1270" s="4">
        <v>0.0</v>
      </c>
      <c r="BY1270" s="4">
        <v>0.0</v>
      </c>
      <c r="BZ1270" s="4">
        <v>0.0</v>
      </c>
      <c r="CA1270" s="4">
        <v>0.0</v>
      </c>
      <c r="CB1270" s="4">
        <v>0.0</v>
      </c>
      <c r="CC1270" s="4">
        <v>0.0</v>
      </c>
      <c r="CD1270" s="4">
        <v>0.0</v>
      </c>
      <c r="CE1270" s="4">
        <v>32.11</v>
      </c>
      <c r="CF1270" s="4">
        <v>2.8</v>
      </c>
      <c r="CG1270" s="4">
        <v>0.0</v>
      </c>
      <c r="CH1270" s="4">
        <v>0.0</v>
      </c>
      <c r="CI1270" s="4">
        <v>0.0</v>
      </c>
      <c r="CJ1270" s="4">
        <v>2.98</v>
      </c>
      <c r="CK1270" s="4">
        <v>0.0</v>
      </c>
      <c r="CL1270" s="4">
        <v>0.0</v>
      </c>
      <c r="CM1270" s="4">
        <v>37.13</v>
      </c>
      <c r="CN1270" s="4">
        <v>12.22</v>
      </c>
      <c r="CO1270" s="4">
        <v>1.05</v>
      </c>
      <c r="CP1270" s="4">
        <v>0.0</v>
      </c>
      <c r="CQ1270" s="4">
        <v>0.0</v>
      </c>
      <c r="CR1270" s="4">
        <v>68.62</v>
      </c>
      <c r="CS1270" s="4">
        <v>0.0</v>
      </c>
      <c r="CT1270" s="4">
        <v>16.0</v>
      </c>
      <c r="CU1270" s="4">
        <v>61.2</v>
      </c>
      <c r="CV1270" s="4" t="s">
        <v>3710</v>
      </c>
      <c r="CW1270" s="4">
        <v>1469.79</v>
      </c>
      <c r="CX1270" s="4">
        <v>0.03</v>
      </c>
      <c r="CY1270" s="4">
        <v>0.08</v>
      </c>
      <c r="CZ1270" s="4">
        <v>0.0</v>
      </c>
      <c r="DA1270" s="4">
        <v>0.0</v>
      </c>
      <c r="DB1270" s="4">
        <v>0.0</v>
      </c>
      <c r="DC1270" s="4">
        <v>0.0</v>
      </c>
      <c r="DD1270" s="4">
        <v>0.0</v>
      </c>
      <c r="DE1270" s="4">
        <v>0.24</v>
      </c>
      <c r="DF1270" s="4">
        <v>0.0</v>
      </c>
      <c r="DG1270" s="4">
        <v>0.0</v>
      </c>
      <c r="DH1270" s="4">
        <v>0.0</v>
      </c>
      <c r="DI1270" s="4">
        <v>0.0</v>
      </c>
      <c r="DJ1270" s="4">
        <v>0.0</v>
      </c>
      <c r="DK1270" s="4">
        <v>0.12</v>
      </c>
      <c r="DL1270" s="4">
        <v>0.0</v>
      </c>
      <c r="DM1270" s="4">
        <v>0.0</v>
      </c>
      <c r="DN1270" s="4">
        <v>0.0</v>
      </c>
      <c r="DO1270" s="4">
        <v>0.03</v>
      </c>
      <c r="DP1270" s="4">
        <v>0.09</v>
      </c>
      <c r="DQ1270" s="4">
        <v>0.0</v>
      </c>
      <c r="DR1270" s="4">
        <v>0.0</v>
      </c>
      <c r="DS1270" s="4">
        <v>0.01</v>
      </c>
      <c r="DT1270" s="4">
        <v>0.41</v>
      </c>
      <c r="DU1270" s="4">
        <v>0.0</v>
      </c>
      <c r="DV1270" s="4">
        <v>0.0</v>
      </c>
      <c r="DW1270" s="4">
        <v>0.0</v>
      </c>
      <c r="DX1270" s="4" t="s">
        <v>3710</v>
      </c>
      <c r="DY1270" s="4" t="s">
        <v>3712</v>
      </c>
      <c r="DZ1270" s="4" t="s">
        <v>3702</v>
      </c>
      <c r="EA1270" s="4" t="s">
        <v>3703</v>
      </c>
      <c r="EB1270" s="4">
        <v>1469.78902355</v>
      </c>
      <c r="EC1270" s="6">
        <v>1654.692010775</v>
      </c>
      <c r="ED1270" s="7">
        <v>1.13</v>
      </c>
      <c r="EE1270" s="4" t="s">
        <v>3710</v>
      </c>
      <c r="EF1270" s="4" t="s">
        <v>3698</v>
      </c>
      <c r="EG1270" s="4" t="s">
        <v>3711</v>
      </c>
      <c r="EH1270" s="4">
        <f t="shared" si="1"/>
        <v>510.8560208</v>
      </c>
      <c r="EI1270" s="4">
        <f t="shared" si="2"/>
        <v>9.478921569</v>
      </c>
      <c r="EJ1270" s="4">
        <f t="shared" si="3"/>
        <v>4842.364154</v>
      </c>
      <c r="EK1270" s="4">
        <f t="shared" si="4"/>
        <v>0.04497422903</v>
      </c>
      <c r="EL1270" s="4">
        <f t="shared" si="5"/>
        <v>0.2270259089</v>
      </c>
      <c r="EM1270" s="4">
        <f t="shared" si="6"/>
        <v>0.2839787396</v>
      </c>
      <c r="EN1270" s="4">
        <f t="shared" si="7"/>
        <v>0.3538344723</v>
      </c>
      <c r="EO1270" s="4">
        <f t="shared" si="8"/>
        <v>0.04024297646</v>
      </c>
      <c r="EP1270" s="4">
        <f t="shared" si="9"/>
        <v>0.3219438117</v>
      </c>
      <c r="EQ1270" s="4">
        <f t="shared" si="10"/>
        <v>0.2668114668</v>
      </c>
      <c r="ER1270" s="4">
        <f t="shared" si="11"/>
        <v>0.05707538226</v>
      </c>
      <c r="ES1270" s="4">
        <f t="shared" si="12"/>
        <v>0.665615142</v>
      </c>
      <c r="ET1270" s="4">
        <f t="shared" si="13"/>
        <v>0.3946892994</v>
      </c>
      <c r="EU1270" s="4">
        <f t="shared" si="14"/>
        <v>0.08</v>
      </c>
      <c r="EV1270" s="4">
        <f t="shared" si="15"/>
        <v>0.24</v>
      </c>
      <c r="EW1270" s="4">
        <f t="shared" si="16"/>
        <v>0.15</v>
      </c>
      <c r="EX1270" s="4">
        <f t="shared" si="17"/>
        <v>0.09</v>
      </c>
      <c r="EY1270" s="4">
        <f t="shared" si="18"/>
        <v>0.42</v>
      </c>
      <c r="EZ1270" s="4">
        <f t="shared" si="19"/>
        <v>1.410199558</v>
      </c>
      <c r="FA1270" s="4">
        <f t="shared" si="20"/>
        <v>0.87620625</v>
      </c>
      <c r="FB1270" s="4">
        <f t="shared" si="21"/>
        <v>1.1258024</v>
      </c>
      <c r="FC1270" s="4">
        <f t="shared" si="22"/>
        <v>0.02486780797</v>
      </c>
      <c r="FD1270" s="4">
        <f t="shared" si="23"/>
        <v>0</v>
      </c>
      <c r="FE1270" s="4">
        <f t="shared" si="24"/>
        <v>0</v>
      </c>
      <c r="FF1270" s="4">
        <f t="shared" si="25"/>
        <v>0</v>
      </c>
      <c r="FG1270" s="4">
        <f t="shared" si="26"/>
        <v>0</v>
      </c>
      <c r="FH1270" s="4">
        <f t="shared" si="27"/>
        <v>0</v>
      </c>
      <c r="FI1270" s="4">
        <f t="shared" si="28"/>
        <v>0.02837547772</v>
      </c>
      <c r="FJ1270" s="4">
        <f t="shared" si="29"/>
        <v>0</v>
      </c>
      <c r="FK1270" s="4">
        <f t="shared" si="30"/>
        <v>0.09114706036</v>
      </c>
      <c r="FL1270" s="4">
        <f t="shared" si="31"/>
        <v>0.01706716926</v>
      </c>
      <c r="FM1270" s="4">
        <f t="shared" si="32"/>
        <v>0</v>
      </c>
      <c r="FN1270" s="4">
        <f t="shared" si="33"/>
        <v>0.1827653002</v>
      </c>
      <c r="FO1270" s="4">
        <f t="shared" si="34"/>
        <v>0.03266844668</v>
      </c>
      <c r="FP1270" s="4">
        <f t="shared" si="35"/>
        <v>0.6231087378</v>
      </c>
      <c r="FQ1270" s="4">
        <f t="shared" si="36"/>
        <v>1</v>
      </c>
      <c r="FR1270" s="4">
        <v>191.01</v>
      </c>
    </row>
    <row r="1271" ht="15.75" customHeight="1">
      <c r="A1271" s="4" t="s">
        <v>166</v>
      </c>
      <c r="B1271" s="4" t="s">
        <v>3697</v>
      </c>
      <c r="C1271" s="4" t="s">
        <v>3698</v>
      </c>
      <c r="D1271" s="4" t="s">
        <v>3713</v>
      </c>
      <c r="E1271" s="4" t="s">
        <v>3698</v>
      </c>
      <c r="F1271" s="4">
        <v>1392.01800343</v>
      </c>
      <c r="G1271" s="4">
        <v>75.3125</v>
      </c>
      <c r="H1271" s="4">
        <v>86.375</v>
      </c>
      <c r="I1271" s="4">
        <v>161.5625</v>
      </c>
      <c r="J1271" s="4">
        <v>168.625</v>
      </c>
      <c r="K1271" s="4">
        <v>336.9375</v>
      </c>
      <c r="L1271" s="4">
        <v>564.0625</v>
      </c>
      <c r="M1271" s="4">
        <v>458.511108398438</v>
      </c>
      <c r="N1271" s="4">
        <v>987.781677246094</v>
      </c>
      <c r="O1271" s="4">
        <v>662.509164094861</v>
      </c>
      <c r="P1271" s="4">
        <v>44.375</v>
      </c>
      <c r="Q1271" s="4">
        <v>201.5625</v>
      </c>
      <c r="R1271" s="4">
        <v>915.6875</v>
      </c>
      <c r="S1271" s="4">
        <v>172.875</v>
      </c>
      <c r="T1271" s="4">
        <v>9.0625</v>
      </c>
      <c r="U1271" s="4">
        <v>49.3125</v>
      </c>
      <c r="V1271" s="4">
        <v>1425.25684777728</v>
      </c>
      <c r="W1271" s="4">
        <v>12.8639842837899</v>
      </c>
      <c r="X1271" s="4">
        <v>85.0</v>
      </c>
      <c r="Y1271" s="4">
        <v>249970.4137</v>
      </c>
      <c r="Z1271" s="4">
        <v>615.79</v>
      </c>
      <c r="AA1271" s="4">
        <v>92.25</v>
      </c>
      <c r="AB1271" s="4">
        <v>85.07</v>
      </c>
      <c r="AC1271" s="4">
        <v>7.18</v>
      </c>
      <c r="AD1271" s="4">
        <v>4.52</v>
      </c>
      <c r="AE1271" s="4">
        <v>17.29</v>
      </c>
      <c r="AF1271" s="4">
        <v>501.73</v>
      </c>
      <c r="AG1271" s="4">
        <v>50.6</v>
      </c>
      <c r="AH1271" s="4">
        <v>19.2</v>
      </c>
      <c r="AI1271" s="4">
        <v>0.0</v>
      </c>
      <c r="AJ1271" s="4">
        <v>16.0</v>
      </c>
      <c r="AK1271" s="4">
        <v>4.7</v>
      </c>
      <c r="AL1271" s="4">
        <v>0.0</v>
      </c>
      <c r="AM1271" s="4">
        <v>0.0</v>
      </c>
      <c r="AN1271" s="4">
        <v>6.52</v>
      </c>
      <c r="AO1271" s="4">
        <v>13.54</v>
      </c>
      <c r="AP1271" s="4">
        <v>0.0</v>
      </c>
      <c r="AQ1271" s="4">
        <v>0.0</v>
      </c>
      <c r="AR1271" s="4">
        <v>452.81</v>
      </c>
      <c r="AS1271" s="4">
        <v>0.0</v>
      </c>
      <c r="AT1271" s="4">
        <v>0.0</v>
      </c>
      <c r="AU1271" s="4">
        <v>0.0</v>
      </c>
      <c r="AV1271" s="4">
        <v>0.0</v>
      </c>
      <c r="AW1271" s="4">
        <v>0.0</v>
      </c>
      <c r="AX1271" s="4">
        <v>0.0</v>
      </c>
      <c r="AY1271" s="4">
        <v>0.0</v>
      </c>
      <c r="AZ1271" s="4">
        <v>0.0</v>
      </c>
      <c r="BA1271" s="4">
        <v>0.0</v>
      </c>
      <c r="BB1271" s="4">
        <v>0.0</v>
      </c>
      <c r="BC1271" s="4">
        <v>0.0</v>
      </c>
      <c r="BD1271" s="4">
        <v>0.0</v>
      </c>
      <c r="BE1271" s="4">
        <v>0.0</v>
      </c>
      <c r="BF1271" s="4">
        <v>1.0</v>
      </c>
      <c r="BG1271" s="4">
        <v>0.0</v>
      </c>
      <c r="BH1271" s="4">
        <v>0.0</v>
      </c>
      <c r="BI1271" s="4">
        <v>0.0</v>
      </c>
      <c r="BJ1271" s="4">
        <v>0.0</v>
      </c>
      <c r="BK1271" s="4">
        <v>0.0</v>
      </c>
      <c r="BL1271" s="4">
        <v>0.0</v>
      </c>
      <c r="BM1271" s="4">
        <v>0.0</v>
      </c>
      <c r="BN1271" s="4">
        <v>22.08</v>
      </c>
      <c r="BO1271" s="4">
        <v>0.0</v>
      </c>
      <c r="BP1271" s="4">
        <v>4.22</v>
      </c>
      <c r="BQ1271" s="4">
        <v>0.0</v>
      </c>
      <c r="BR1271" s="4">
        <v>0.0</v>
      </c>
      <c r="BS1271" s="4">
        <v>0.0</v>
      </c>
      <c r="BT1271" s="4">
        <v>0.0</v>
      </c>
      <c r="BU1271" s="4">
        <v>0.0</v>
      </c>
      <c r="BV1271" s="4">
        <v>0.0</v>
      </c>
      <c r="BW1271" s="4">
        <v>0.0</v>
      </c>
      <c r="BX1271" s="4">
        <v>0.0</v>
      </c>
      <c r="BY1271" s="4">
        <v>0.0</v>
      </c>
      <c r="BZ1271" s="4">
        <v>5.86</v>
      </c>
      <c r="CA1271" s="4">
        <v>0.0</v>
      </c>
      <c r="CB1271" s="4">
        <v>0.0</v>
      </c>
      <c r="CC1271" s="4">
        <v>2.06</v>
      </c>
      <c r="CD1271" s="4">
        <v>5.16</v>
      </c>
      <c r="CE1271" s="4">
        <v>7.29</v>
      </c>
      <c r="CF1271" s="4">
        <v>2.84</v>
      </c>
      <c r="CG1271" s="4">
        <v>0.0</v>
      </c>
      <c r="CH1271" s="4">
        <v>8.8</v>
      </c>
      <c r="CI1271" s="4">
        <v>0.0</v>
      </c>
      <c r="CJ1271" s="4">
        <v>1.8</v>
      </c>
      <c r="CK1271" s="4">
        <v>0.0</v>
      </c>
      <c r="CL1271" s="4">
        <v>0.0</v>
      </c>
      <c r="CM1271" s="4">
        <v>10.26</v>
      </c>
      <c r="CN1271" s="4">
        <v>12.29</v>
      </c>
      <c r="CO1271" s="4">
        <v>27.4</v>
      </c>
      <c r="CP1271" s="4">
        <v>0.0</v>
      </c>
      <c r="CQ1271" s="4">
        <v>4.6</v>
      </c>
      <c r="CR1271" s="4">
        <v>22.56</v>
      </c>
      <c r="CS1271" s="4">
        <v>0.0</v>
      </c>
      <c r="CT1271" s="4">
        <v>122.0</v>
      </c>
      <c r="CU1271" s="4">
        <v>42.5</v>
      </c>
      <c r="CV1271" s="4" t="s">
        <v>3713</v>
      </c>
      <c r="CW1271" s="4">
        <v>1392.02</v>
      </c>
      <c r="CX1271" s="4">
        <v>0.11</v>
      </c>
      <c r="CY1271" s="4">
        <v>0.01</v>
      </c>
      <c r="CZ1271" s="4">
        <v>0.0</v>
      </c>
      <c r="DA1271" s="4">
        <v>0.0</v>
      </c>
      <c r="DB1271" s="4">
        <v>0.0</v>
      </c>
      <c r="DC1271" s="4">
        <v>0.0</v>
      </c>
      <c r="DD1271" s="4">
        <v>0.0</v>
      </c>
      <c r="DE1271" s="4">
        <v>0.12</v>
      </c>
      <c r="DF1271" s="4">
        <v>0.0</v>
      </c>
      <c r="DG1271" s="4">
        <v>0.0</v>
      </c>
      <c r="DH1271" s="4">
        <v>0.0</v>
      </c>
      <c r="DI1271" s="4">
        <v>0.0</v>
      </c>
      <c r="DJ1271" s="4">
        <v>0.0</v>
      </c>
      <c r="DK1271" s="4">
        <v>0.08</v>
      </c>
      <c r="DL1271" s="4">
        <v>0.01</v>
      </c>
      <c r="DM1271" s="4">
        <v>0.0</v>
      </c>
      <c r="DN1271" s="4">
        <v>0.0</v>
      </c>
      <c r="DO1271" s="4">
        <v>0.01</v>
      </c>
      <c r="DP1271" s="4">
        <v>0.62</v>
      </c>
      <c r="DQ1271" s="4">
        <v>0.0</v>
      </c>
      <c r="DR1271" s="4">
        <v>0.0</v>
      </c>
      <c r="DS1271" s="4">
        <v>0.0</v>
      </c>
      <c r="DT1271" s="4">
        <v>0.05</v>
      </c>
      <c r="DU1271" s="4">
        <v>0.0</v>
      </c>
      <c r="DV1271" s="4">
        <v>0.0</v>
      </c>
      <c r="DW1271" s="4">
        <v>0.0</v>
      </c>
      <c r="DX1271" s="4" t="s">
        <v>3713</v>
      </c>
      <c r="DY1271" s="4" t="s">
        <v>3702</v>
      </c>
      <c r="DZ1271" s="4" t="s">
        <v>3702</v>
      </c>
      <c r="EA1271" s="4" t="s">
        <v>3703</v>
      </c>
      <c r="EB1271" s="4">
        <v>1392.01800343</v>
      </c>
      <c r="EC1271" s="6">
        <v>938.5753398053</v>
      </c>
      <c r="ED1271" s="7">
        <v>0.67</v>
      </c>
      <c r="EE1271" s="4" t="s">
        <v>3713</v>
      </c>
      <c r="EF1271" s="4" t="s">
        <v>3698</v>
      </c>
      <c r="EG1271" s="4" t="s">
        <v>3698</v>
      </c>
      <c r="EH1271" s="4">
        <f t="shared" si="1"/>
        <v>405.9345129</v>
      </c>
      <c r="EI1271" s="4">
        <f t="shared" si="2"/>
        <v>14.48917647</v>
      </c>
      <c r="EJ1271" s="4">
        <f t="shared" si="3"/>
        <v>5881.656793</v>
      </c>
      <c r="EK1271" s="4">
        <f t="shared" si="4"/>
        <v>0.06255379269</v>
      </c>
      <c r="EL1271" s="4">
        <f t="shared" si="5"/>
        <v>0.1393332142</v>
      </c>
      <c r="EM1271" s="4">
        <f t="shared" si="6"/>
        <v>0.5897435897</v>
      </c>
      <c r="EN1271" s="4">
        <f t="shared" si="7"/>
        <v>0.2237762238</v>
      </c>
      <c r="EO1271" s="4">
        <f t="shared" si="8"/>
        <v>0</v>
      </c>
      <c r="EP1271" s="4">
        <f t="shared" si="9"/>
        <v>0.1864801865</v>
      </c>
      <c r="EQ1271" s="4">
        <f t="shared" si="10"/>
        <v>0.1498075643</v>
      </c>
      <c r="ER1271" s="4">
        <f t="shared" si="11"/>
        <v>0.02807775378</v>
      </c>
      <c r="ES1271" s="4">
        <f t="shared" si="12"/>
        <v>0.8147745173</v>
      </c>
      <c r="ET1271" s="4">
        <f t="shared" si="13"/>
        <v>0.4423721521</v>
      </c>
      <c r="EU1271" s="4">
        <f t="shared" si="14"/>
        <v>0.01</v>
      </c>
      <c r="EV1271" s="4">
        <f t="shared" si="15"/>
        <v>0.12</v>
      </c>
      <c r="EW1271" s="4">
        <f t="shared" si="16"/>
        <v>0.1</v>
      </c>
      <c r="EX1271" s="4">
        <f t="shared" si="17"/>
        <v>0.62</v>
      </c>
      <c r="EY1271" s="4">
        <f t="shared" si="18"/>
        <v>0.05</v>
      </c>
      <c r="EZ1271" s="4">
        <f t="shared" si="19"/>
        <v>0.9769106458</v>
      </c>
      <c r="FA1271" s="4">
        <f t="shared" si="20"/>
        <v>0.6069887122</v>
      </c>
      <c r="FB1271" s="4">
        <f t="shared" si="21"/>
        <v>0.6742551731</v>
      </c>
      <c r="FC1271" s="4">
        <f t="shared" si="22"/>
        <v>0.157586558</v>
      </c>
      <c r="FD1271" s="4">
        <f t="shared" si="23"/>
        <v>0</v>
      </c>
      <c r="FE1271" s="4">
        <f t="shared" si="24"/>
        <v>0</v>
      </c>
      <c r="FF1271" s="4">
        <f t="shared" si="25"/>
        <v>0.006364562118</v>
      </c>
      <c r="FG1271" s="4">
        <f t="shared" si="26"/>
        <v>0</v>
      </c>
      <c r="FH1271" s="4">
        <f t="shared" si="27"/>
        <v>0</v>
      </c>
      <c r="FI1271" s="4">
        <f t="shared" si="28"/>
        <v>0</v>
      </c>
      <c r="FJ1271" s="4">
        <f t="shared" si="29"/>
        <v>0.1405295316</v>
      </c>
      <c r="FK1271" s="4">
        <f t="shared" si="30"/>
        <v>0.02685845214</v>
      </c>
      <c r="FL1271" s="4">
        <f t="shared" si="31"/>
        <v>0</v>
      </c>
      <c r="FM1271" s="4">
        <f t="shared" si="32"/>
        <v>0</v>
      </c>
      <c r="FN1271" s="4">
        <f t="shared" si="33"/>
        <v>0.1104251527</v>
      </c>
      <c r="FO1271" s="4">
        <f t="shared" si="34"/>
        <v>0.06746435845</v>
      </c>
      <c r="FP1271" s="4">
        <f t="shared" si="35"/>
        <v>0.4907713849</v>
      </c>
      <c r="FQ1271" s="4">
        <f t="shared" si="36"/>
        <v>1</v>
      </c>
      <c r="FR1271" s="4">
        <v>157.12</v>
      </c>
    </row>
    <row r="1272" ht="15.75" customHeight="1">
      <c r="A1272" s="4" t="s">
        <v>166</v>
      </c>
      <c r="B1272" s="4" t="s">
        <v>3697</v>
      </c>
      <c r="C1272" s="4" t="s">
        <v>3698</v>
      </c>
      <c r="D1272" s="4" t="s">
        <v>3714</v>
      </c>
      <c r="E1272" s="4" t="s">
        <v>3715</v>
      </c>
      <c r="F1272" s="4">
        <v>2387.49168925</v>
      </c>
      <c r="G1272" s="4">
        <v>54.375</v>
      </c>
      <c r="H1272" s="4">
        <v>95.3125</v>
      </c>
      <c r="I1272" s="4">
        <v>209.1875</v>
      </c>
      <c r="J1272" s="4">
        <v>278.0</v>
      </c>
      <c r="K1272" s="4">
        <v>654.0625</v>
      </c>
      <c r="L1272" s="4">
        <v>1096.9375</v>
      </c>
      <c r="M1272" s="4">
        <v>760.587646484375</v>
      </c>
      <c r="N1272" s="4">
        <v>1266.57360839844</v>
      </c>
      <c r="O1272" s="4">
        <v>1036.81008393694</v>
      </c>
      <c r="P1272" s="4">
        <v>27.5625</v>
      </c>
      <c r="Q1272" s="4">
        <v>144.9375</v>
      </c>
      <c r="R1272" s="4">
        <v>2151.8125</v>
      </c>
      <c r="S1272" s="4">
        <v>0.0</v>
      </c>
      <c r="T1272" s="4">
        <v>63.5625</v>
      </c>
      <c r="U1272" s="4">
        <v>0.0</v>
      </c>
      <c r="V1272" s="4">
        <v>1283.08705555846</v>
      </c>
      <c r="W1272" s="4">
        <v>10.4404689218202</v>
      </c>
      <c r="X1272" s="4">
        <v>39.0</v>
      </c>
      <c r="Y1272" s="4">
        <v>645094.7778</v>
      </c>
      <c r="Z1272" s="4">
        <v>920.67</v>
      </c>
      <c r="AA1272" s="4">
        <v>60.97</v>
      </c>
      <c r="AB1272" s="4">
        <v>59.37</v>
      </c>
      <c r="AC1272" s="4">
        <v>1.6</v>
      </c>
      <c r="AD1272" s="4">
        <v>1.91</v>
      </c>
      <c r="AE1272" s="4">
        <v>7.94</v>
      </c>
      <c r="AF1272" s="4">
        <v>849.85</v>
      </c>
      <c r="AG1272" s="4">
        <v>311.6</v>
      </c>
      <c r="AH1272" s="4">
        <v>17.6</v>
      </c>
      <c r="AI1272" s="4">
        <v>91.4</v>
      </c>
      <c r="AJ1272" s="4">
        <v>3.2</v>
      </c>
      <c r="AK1272" s="4">
        <v>0.0</v>
      </c>
      <c r="AL1272" s="4">
        <v>0.0</v>
      </c>
      <c r="AM1272" s="4">
        <v>0.0</v>
      </c>
      <c r="AN1272" s="4">
        <v>0.0</v>
      </c>
      <c r="AO1272" s="4">
        <v>0.0</v>
      </c>
      <c r="AP1272" s="4">
        <v>0.0</v>
      </c>
      <c r="AQ1272" s="4">
        <v>0.0</v>
      </c>
      <c r="AR1272" s="4">
        <v>580.72</v>
      </c>
      <c r="AS1272" s="4">
        <v>0.0</v>
      </c>
      <c r="AT1272" s="4">
        <v>0.0</v>
      </c>
      <c r="AU1272" s="4">
        <v>0.0</v>
      </c>
      <c r="AV1272" s="4">
        <v>0.0</v>
      </c>
      <c r="AW1272" s="4">
        <v>0.0</v>
      </c>
      <c r="AX1272" s="4">
        <v>0.0</v>
      </c>
      <c r="AY1272" s="4">
        <v>0.0</v>
      </c>
      <c r="AZ1272" s="4">
        <v>0.0</v>
      </c>
      <c r="BA1272" s="4">
        <v>0.0</v>
      </c>
      <c r="BB1272" s="4">
        <v>0.0</v>
      </c>
      <c r="BC1272" s="4">
        <v>0.0</v>
      </c>
      <c r="BD1272" s="4">
        <v>0.0</v>
      </c>
      <c r="BE1272" s="4">
        <v>0.0</v>
      </c>
      <c r="BF1272" s="4">
        <v>0.0</v>
      </c>
      <c r="BG1272" s="4">
        <v>0.0</v>
      </c>
      <c r="BH1272" s="4">
        <v>0.0</v>
      </c>
      <c r="BI1272" s="4">
        <v>0.0</v>
      </c>
      <c r="BJ1272" s="4">
        <v>0.0</v>
      </c>
      <c r="BK1272" s="4">
        <v>0.0</v>
      </c>
      <c r="BL1272" s="4">
        <v>0.0</v>
      </c>
      <c r="BM1272" s="4">
        <v>0.0</v>
      </c>
      <c r="BN1272" s="4">
        <v>153.61</v>
      </c>
      <c r="BO1272" s="4">
        <v>101.51</v>
      </c>
      <c r="BP1272" s="4">
        <v>0.0</v>
      </c>
      <c r="BQ1272" s="4">
        <v>6.45</v>
      </c>
      <c r="BR1272" s="4">
        <v>37.02</v>
      </c>
      <c r="BS1272" s="4">
        <v>3.45</v>
      </c>
      <c r="BT1272" s="4">
        <v>0.0</v>
      </c>
      <c r="BU1272" s="4">
        <v>0.0</v>
      </c>
      <c r="BV1272" s="4">
        <v>0.0</v>
      </c>
      <c r="BW1272" s="4">
        <v>0.0</v>
      </c>
      <c r="BX1272" s="4">
        <v>0.0</v>
      </c>
      <c r="BY1272" s="4">
        <v>0.0</v>
      </c>
      <c r="BZ1272" s="4">
        <v>0.0</v>
      </c>
      <c r="CA1272" s="4">
        <v>0.0</v>
      </c>
      <c r="CB1272" s="4">
        <v>0.0</v>
      </c>
      <c r="CC1272" s="4">
        <v>0.0</v>
      </c>
      <c r="CD1272" s="4">
        <v>0.0</v>
      </c>
      <c r="CE1272" s="4">
        <v>0.0</v>
      </c>
      <c r="CF1272" s="4">
        <v>0.0</v>
      </c>
      <c r="CG1272" s="4">
        <v>0.0</v>
      </c>
      <c r="CH1272" s="4">
        <v>3.05</v>
      </c>
      <c r="CI1272" s="4">
        <v>0.0</v>
      </c>
      <c r="CJ1272" s="4">
        <v>0.0</v>
      </c>
      <c r="CK1272" s="4">
        <v>0.0</v>
      </c>
      <c r="CL1272" s="4">
        <v>0.0</v>
      </c>
      <c r="CM1272" s="4">
        <v>6.52</v>
      </c>
      <c r="CN1272" s="4">
        <v>16.52</v>
      </c>
      <c r="CO1272" s="4">
        <v>4.3</v>
      </c>
      <c r="CP1272" s="4">
        <v>0.0</v>
      </c>
      <c r="CQ1272" s="4">
        <v>0.0</v>
      </c>
      <c r="CR1272" s="4">
        <v>7.52</v>
      </c>
      <c r="CS1272" s="4">
        <v>0.0</v>
      </c>
      <c r="CT1272" s="4">
        <v>147.0</v>
      </c>
      <c r="CU1272" s="4">
        <v>42.9</v>
      </c>
      <c r="CV1272" s="4" t="s">
        <v>3714</v>
      </c>
      <c r="CW1272" s="4">
        <v>2387.49</v>
      </c>
      <c r="CX1272" s="4">
        <v>0.01</v>
      </c>
      <c r="CY1272" s="4">
        <v>0.07</v>
      </c>
      <c r="CZ1272" s="4">
        <v>0.0</v>
      </c>
      <c r="DA1272" s="4">
        <v>0.0</v>
      </c>
      <c r="DB1272" s="4">
        <v>0.0</v>
      </c>
      <c r="DC1272" s="4">
        <v>0.0</v>
      </c>
      <c r="DD1272" s="4">
        <v>0.0</v>
      </c>
      <c r="DE1272" s="4">
        <v>0.03</v>
      </c>
      <c r="DF1272" s="4">
        <v>0.0</v>
      </c>
      <c r="DG1272" s="4">
        <v>0.0</v>
      </c>
      <c r="DH1272" s="4">
        <v>0.0</v>
      </c>
      <c r="DI1272" s="4">
        <v>0.0</v>
      </c>
      <c r="DJ1272" s="4">
        <v>0.0</v>
      </c>
      <c r="DK1272" s="4">
        <v>0.04</v>
      </c>
      <c r="DL1272" s="4">
        <v>0.01</v>
      </c>
      <c r="DM1272" s="4">
        <v>0.0</v>
      </c>
      <c r="DN1272" s="4">
        <v>0.0</v>
      </c>
      <c r="DO1272" s="4">
        <v>0.02</v>
      </c>
      <c r="DP1272" s="4">
        <v>0.08</v>
      </c>
      <c r="DQ1272" s="4">
        <v>0.0</v>
      </c>
      <c r="DR1272" s="4">
        <v>0.02</v>
      </c>
      <c r="DS1272" s="4">
        <v>0.01</v>
      </c>
      <c r="DT1272" s="4">
        <v>0.56</v>
      </c>
      <c r="DU1272" s="4">
        <v>0.15</v>
      </c>
      <c r="DV1272" s="4">
        <v>0.0</v>
      </c>
      <c r="DW1272" s="4">
        <v>0.0</v>
      </c>
      <c r="DX1272" s="4" t="s">
        <v>3714</v>
      </c>
      <c r="DY1272" s="4" t="s">
        <v>3716</v>
      </c>
      <c r="DZ1272" s="4" t="s">
        <v>3702</v>
      </c>
      <c r="EA1272" s="4" t="s">
        <v>3703</v>
      </c>
      <c r="EB1272" s="4">
        <v>2387.49168925</v>
      </c>
      <c r="EC1272" s="6">
        <v>1455.6469821964</v>
      </c>
      <c r="ED1272" s="7">
        <v>0.61</v>
      </c>
      <c r="EE1272" s="4" t="s">
        <v>3714</v>
      </c>
      <c r="EF1272" s="4" t="s">
        <v>3698</v>
      </c>
      <c r="EG1272" s="4" t="s">
        <v>3715</v>
      </c>
      <c r="EH1272" s="4">
        <f t="shared" si="1"/>
        <v>700.6796983</v>
      </c>
      <c r="EI1272" s="4">
        <f t="shared" si="2"/>
        <v>21.46083916</v>
      </c>
      <c r="EJ1272" s="4">
        <f t="shared" si="3"/>
        <v>15037.17431</v>
      </c>
      <c r="EK1272" s="4">
        <f t="shared" si="4"/>
        <v>0.2070557312</v>
      </c>
      <c r="EL1272" s="4">
        <f t="shared" si="5"/>
        <v>0.4603169431</v>
      </c>
      <c r="EM1272" s="4">
        <f t="shared" si="6"/>
        <v>0.7352524776</v>
      </c>
      <c r="EN1272" s="4">
        <f t="shared" si="7"/>
        <v>0.04152902312</v>
      </c>
      <c r="EO1272" s="4">
        <f t="shared" si="8"/>
        <v>0.2156677678</v>
      </c>
      <c r="EP1272" s="4">
        <f t="shared" si="9"/>
        <v>0.007550731477</v>
      </c>
      <c r="EQ1272" s="4">
        <f t="shared" si="10"/>
        <v>0.06622351114</v>
      </c>
      <c r="ER1272" s="4">
        <f t="shared" si="11"/>
        <v>0.008624154149</v>
      </c>
      <c r="ES1272" s="4">
        <f t="shared" si="12"/>
        <v>0.9230777586</v>
      </c>
      <c r="ET1272" s="4">
        <f t="shared" si="13"/>
        <v>0.3856222847</v>
      </c>
      <c r="EU1272" s="4">
        <f t="shared" si="14"/>
        <v>0.07</v>
      </c>
      <c r="EV1272" s="4">
        <f t="shared" si="15"/>
        <v>0.03</v>
      </c>
      <c r="EW1272" s="4">
        <f t="shared" si="16"/>
        <v>0.07</v>
      </c>
      <c r="EX1272" s="4">
        <f t="shared" si="17"/>
        <v>0.1</v>
      </c>
      <c r="EY1272" s="4">
        <f t="shared" si="18"/>
        <v>0.57</v>
      </c>
      <c r="EZ1272" s="4">
        <f t="shared" si="19"/>
        <v>1.028159435</v>
      </c>
      <c r="FA1272" s="4">
        <f t="shared" si="20"/>
        <v>0.6388313751</v>
      </c>
      <c r="FB1272" s="4">
        <f t="shared" si="21"/>
        <v>0.6096971934</v>
      </c>
      <c r="FC1272" s="4">
        <f t="shared" si="22"/>
        <v>0</v>
      </c>
      <c r="FD1272" s="4">
        <f t="shared" si="23"/>
        <v>0</v>
      </c>
      <c r="FE1272" s="4">
        <f t="shared" si="24"/>
        <v>0</v>
      </c>
      <c r="FF1272" s="4">
        <f t="shared" si="25"/>
        <v>0</v>
      </c>
      <c r="FG1272" s="4">
        <f t="shared" si="26"/>
        <v>0</v>
      </c>
      <c r="FH1272" s="4">
        <f t="shared" si="27"/>
        <v>0</v>
      </c>
      <c r="FI1272" s="4">
        <f t="shared" si="28"/>
        <v>0</v>
      </c>
      <c r="FJ1272" s="4">
        <f t="shared" si="29"/>
        <v>0.683015635</v>
      </c>
      <c r="FK1272" s="4">
        <f t="shared" si="30"/>
        <v>0</v>
      </c>
      <c r="FL1272" s="4">
        <f t="shared" si="31"/>
        <v>0.09911115871</v>
      </c>
      <c r="FM1272" s="4">
        <f t="shared" si="32"/>
        <v>0</v>
      </c>
      <c r="FN1272" s="4">
        <f t="shared" si="33"/>
        <v>0</v>
      </c>
      <c r="FO1272" s="4">
        <f t="shared" si="34"/>
        <v>0.1245448704</v>
      </c>
      <c r="FP1272" s="4">
        <f t="shared" si="35"/>
        <v>0.09332833583</v>
      </c>
      <c r="FQ1272" s="4">
        <f t="shared" si="36"/>
        <v>1</v>
      </c>
      <c r="FR1272" s="4">
        <v>373.52</v>
      </c>
    </row>
    <row r="1273" ht="15.75" customHeight="1">
      <c r="A1273" s="4" t="s">
        <v>166</v>
      </c>
      <c r="B1273" s="4" t="s">
        <v>3697</v>
      </c>
      <c r="C1273" s="4" t="s">
        <v>3698</v>
      </c>
      <c r="D1273" s="4" t="s">
        <v>3717</v>
      </c>
      <c r="E1273" s="4" t="s">
        <v>3718</v>
      </c>
      <c r="F1273" s="4">
        <v>865.514613102</v>
      </c>
      <c r="G1273" s="4">
        <v>42.4375</v>
      </c>
      <c r="H1273" s="4">
        <v>76.125</v>
      </c>
      <c r="I1273" s="4">
        <v>128.3125</v>
      </c>
      <c r="J1273" s="4">
        <v>129.125</v>
      </c>
      <c r="K1273" s="4">
        <v>223.125</v>
      </c>
      <c r="L1273" s="4">
        <v>266.9375</v>
      </c>
      <c r="M1273" s="4">
        <v>627.547607421875</v>
      </c>
      <c r="N1273" s="4">
        <v>925.275512695313</v>
      </c>
      <c r="O1273" s="4">
        <v>776.470504880769</v>
      </c>
      <c r="P1273" s="4">
        <v>17.4375</v>
      </c>
      <c r="Q1273" s="4">
        <v>64.0625</v>
      </c>
      <c r="R1273" s="4">
        <v>771.9375</v>
      </c>
      <c r="S1273" s="4">
        <v>0.625</v>
      </c>
      <c r="T1273" s="4">
        <v>12.0</v>
      </c>
      <c r="U1273" s="4">
        <v>0.0</v>
      </c>
      <c r="V1273" s="4">
        <v>1299.93473395423</v>
      </c>
      <c r="W1273" s="4">
        <v>12.1035520901018</v>
      </c>
      <c r="X1273" s="4">
        <v>39.0</v>
      </c>
      <c r="Y1273" s="4">
        <v>219750.0582</v>
      </c>
      <c r="Z1273" s="4">
        <v>362.7</v>
      </c>
      <c r="AA1273" s="4">
        <v>74.25</v>
      </c>
      <c r="AB1273" s="4">
        <v>71.8</v>
      </c>
      <c r="AC1273" s="4">
        <v>2.45</v>
      </c>
      <c r="AD1273" s="4">
        <v>2.1</v>
      </c>
      <c r="AE1273" s="4">
        <v>5.05</v>
      </c>
      <c r="AF1273" s="4">
        <v>281.3</v>
      </c>
      <c r="AG1273" s="4">
        <v>79.2</v>
      </c>
      <c r="AH1273" s="4">
        <v>8.5</v>
      </c>
      <c r="AI1273" s="4">
        <v>8.6</v>
      </c>
      <c r="AJ1273" s="4">
        <v>8.0</v>
      </c>
      <c r="AK1273" s="4">
        <v>0.0</v>
      </c>
      <c r="AL1273" s="4">
        <v>0.0</v>
      </c>
      <c r="AM1273" s="4">
        <v>0.0</v>
      </c>
      <c r="AN1273" s="4">
        <v>0.0</v>
      </c>
      <c r="AO1273" s="4">
        <v>0.0</v>
      </c>
      <c r="AP1273" s="4">
        <v>0.0</v>
      </c>
      <c r="AQ1273" s="4">
        <v>0.0</v>
      </c>
      <c r="AR1273" s="4">
        <v>175.7</v>
      </c>
      <c r="AS1273" s="4">
        <v>0.0</v>
      </c>
      <c r="AT1273" s="4">
        <v>0.0</v>
      </c>
      <c r="AU1273" s="4">
        <v>0.0</v>
      </c>
      <c r="AV1273" s="4">
        <v>0.0</v>
      </c>
      <c r="AW1273" s="4">
        <v>0.0</v>
      </c>
      <c r="AX1273" s="4">
        <v>0.0</v>
      </c>
      <c r="AY1273" s="4">
        <v>0.0</v>
      </c>
      <c r="AZ1273" s="4">
        <v>0.0</v>
      </c>
      <c r="BA1273" s="4">
        <v>0.0</v>
      </c>
      <c r="BB1273" s="4">
        <v>0.0</v>
      </c>
      <c r="BC1273" s="4">
        <v>0.0</v>
      </c>
      <c r="BD1273" s="4">
        <v>0.0</v>
      </c>
      <c r="BE1273" s="4">
        <v>0.0</v>
      </c>
      <c r="BF1273" s="4">
        <v>0.0</v>
      </c>
      <c r="BG1273" s="4">
        <v>0.0</v>
      </c>
      <c r="BH1273" s="4">
        <v>0.0</v>
      </c>
      <c r="BI1273" s="4">
        <v>0.0</v>
      </c>
      <c r="BJ1273" s="4">
        <v>0.0</v>
      </c>
      <c r="BK1273" s="4">
        <v>0.0</v>
      </c>
      <c r="BL1273" s="4">
        <v>0.0</v>
      </c>
      <c r="BM1273" s="4">
        <v>0.0</v>
      </c>
      <c r="BN1273" s="4">
        <v>16.25</v>
      </c>
      <c r="BO1273" s="4">
        <v>0.0</v>
      </c>
      <c r="BP1273" s="4">
        <v>3.25</v>
      </c>
      <c r="BQ1273" s="4">
        <v>0.0</v>
      </c>
      <c r="BR1273" s="4">
        <v>3.92</v>
      </c>
      <c r="BS1273" s="4">
        <v>0.0</v>
      </c>
      <c r="BT1273" s="4">
        <v>0.0</v>
      </c>
      <c r="BU1273" s="4">
        <v>0.0</v>
      </c>
      <c r="BV1273" s="4">
        <v>0.0</v>
      </c>
      <c r="BW1273" s="4">
        <v>0.0</v>
      </c>
      <c r="BX1273" s="4">
        <v>0.0</v>
      </c>
      <c r="BY1273" s="4">
        <v>0.0</v>
      </c>
      <c r="BZ1273" s="4">
        <v>0.0</v>
      </c>
      <c r="CA1273" s="4">
        <v>0.0</v>
      </c>
      <c r="CB1273" s="4">
        <v>0.0</v>
      </c>
      <c r="CC1273" s="4">
        <v>0.0</v>
      </c>
      <c r="CD1273" s="4">
        <v>0.0</v>
      </c>
      <c r="CE1273" s="4">
        <v>3.05</v>
      </c>
      <c r="CF1273" s="4">
        <v>0.0</v>
      </c>
      <c r="CG1273" s="4">
        <v>0.0</v>
      </c>
      <c r="CH1273" s="4">
        <v>13.17</v>
      </c>
      <c r="CI1273" s="4">
        <v>0.0</v>
      </c>
      <c r="CJ1273" s="4">
        <v>0.0</v>
      </c>
      <c r="CK1273" s="4">
        <v>0.0</v>
      </c>
      <c r="CL1273" s="4">
        <v>0.0</v>
      </c>
      <c r="CM1273" s="4">
        <v>45.91</v>
      </c>
      <c r="CN1273" s="4">
        <v>50.9</v>
      </c>
      <c r="CO1273" s="4">
        <v>3.05</v>
      </c>
      <c r="CP1273" s="4">
        <v>25.45</v>
      </c>
      <c r="CQ1273" s="4">
        <v>0.0</v>
      </c>
      <c r="CR1273" s="4">
        <v>22.05</v>
      </c>
      <c r="CS1273" s="4">
        <v>0.0</v>
      </c>
      <c r="CT1273" s="4">
        <v>99.0</v>
      </c>
      <c r="CU1273" s="4">
        <v>39.0</v>
      </c>
      <c r="CV1273" s="4" t="s">
        <v>3717</v>
      </c>
      <c r="CW1273" s="4">
        <v>865.51</v>
      </c>
      <c r="CX1273" s="4">
        <v>0.02</v>
      </c>
      <c r="CY1273" s="4">
        <v>0.14</v>
      </c>
      <c r="CZ1273" s="4">
        <v>0.0</v>
      </c>
      <c r="DA1273" s="4">
        <v>0.0</v>
      </c>
      <c r="DB1273" s="4">
        <v>0.0</v>
      </c>
      <c r="DC1273" s="4">
        <v>0.0</v>
      </c>
      <c r="DD1273" s="4">
        <v>0.0</v>
      </c>
      <c r="DE1273" s="4">
        <v>0.15</v>
      </c>
      <c r="DF1273" s="4">
        <v>0.0</v>
      </c>
      <c r="DG1273" s="4">
        <v>0.0</v>
      </c>
      <c r="DH1273" s="4">
        <v>0.0</v>
      </c>
      <c r="DI1273" s="4">
        <v>0.0</v>
      </c>
      <c r="DJ1273" s="4">
        <v>0.0</v>
      </c>
      <c r="DK1273" s="4">
        <v>0.21</v>
      </c>
      <c r="DL1273" s="4">
        <v>0.01</v>
      </c>
      <c r="DM1273" s="4">
        <v>0.0</v>
      </c>
      <c r="DN1273" s="4">
        <v>0.0</v>
      </c>
      <c r="DO1273" s="4">
        <v>0.02</v>
      </c>
      <c r="DP1273" s="4">
        <v>0.21</v>
      </c>
      <c r="DQ1273" s="4">
        <v>0.0</v>
      </c>
      <c r="DR1273" s="4">
        <v>0.01</v>
      </c>
      <c r="DS1273" s="4">
        <v>0.0</v>
      </c>
      <c r="DT1273" s="4">
        <v>0.22</v>
      </c>
      <c r="DU1273" s="4">
        <v>0.0</v>
      </c>
      <c r="DV1273" s="4">
        <v>0.0</v>
      </c>
      <c r="DW1273" s="4">
        <v>0.0</v>
      </c>
      <c r="DX1273" s="4" t="s">
        <v>3717</v>
      </c>
      <c r="DY1273" s="4" t="s">
        <v>3719</v>
      </c>
      <c r="DZ1273" s="4" t="s">
        <v>3702</v>
      </c>
      <c r="EA1273" s="4" t="s">
        <v>3703</v>
      </c>
      <c r="EB1273" s="4">
        <v>865.514613102</v>
      </c>
      <c r="EC1273" s="6">
        <v>769.79440897222</v>
      </c>
      <c r="ED1273" s="7">
        <v>0.89</v>
      </c>
      <c r="EE1273" s="4" t="s">
        <v>3717</v>
      </c>
      <c r="EF1273" s="4" t="s">
        <v>3698</v>
      </c>
      <c r="EG1273" s="4" t="s">
        <v>3718</v>
      </c>
      <c r="EH1273" s="4">
        <f t="shared" si="1"/>
        <v>605.8727825</v>
      </c>
      <c r="EI1273" s="4">
        <f t="shared" si="2"/>
        <v>9.3</v>
      </c>
      <c r="EJ1273" s="4">
        <f t="shared" si="3"/>
        <v>5634.616877</v>
      </c>
      <c r="EK1273" s="4">
        <f t="shared" si="4"/>
        <v>0.06457127102</v>
      </c>
      <c r="EL1273" s="4">
        <f t="shared" si="5"/>
        <v>0.2875654811</v>
      </c>
      <c r="EM1273" s="4">
        <f t="shared" si="6"/>
        <v>0.7593480345</v>
      </c>
      <c r="EN1273" s="4">
        <f t="shared" si="7"/>
        <v>0.08149568552</v>
      </c>
      <c r="EO1273" s="4">
        <f t="shared" si="8"/>
        <v>0.08245445829</v>
      </c>
      <c r="EP1273" s="4">
        <f t="shared" si="9"/>
        <v>0.07670182167</v>
      </c>
      <c r="EQ1273" s="4">
        <f t="shared" si="10"/>
        <v>0.2047146402</v>
      </c>
      <c r="ER1273" s="4">
        <f t="shared" si="11"/>
        <v>0.01392335263</v>
      </c>
      <c r="ES1273" s="4">
        <f t="shared" si="12"/>
        <v>0.7755720982</v>
      </c>
      <c r="ET1273" s="4">
        <f t="shared" si="13"/>
        <v>0.4190570494</v>
      </c>
      <c r="EU1273" s="4">
        <f t="shared" si="14"/>
        <v>0.14</v>
      </c>
      <c r="EV1273" s="4">
        <f t="shared" si="15"/>
        <v>0.15</v>
      </c>
      <c r="EW1273" s="4">
        <f t="shared" si="16"/>
        <v>0.24</v>
      </c>
      <c r="EX1273" s="4">
        <f t="shared" si="17"/>
        <v>0.22</v>
      </c>
      <c r="EY1273" s="4">
        <f t="shared" si="18"/>
        <v>0.22</v>
      </c>
      <c r="EZ1273" s="4">
        <f t="shared" si="19"/>
        <v>1.568547925</v>
      </c>
      <c r="FA1273" s="4">
        <f t="shared" si="20"/>
        <v>0.9745936225</v>
      </c>
      <c r="FB1273" s="4">
        <f t="shared" si="21"/>
        <v>0.8894065996</v>
      </c>
      <c r="FC1273" s="4">
        <f t="shared" si="22"/>
        <v>0</v>
      </c>
      <c r="FD1273" s="4">
        <f t="shared" si="23"/>
        <v>0</v>
      </c>
      <c r="FE1273" s="4">
        <f t="shared" si="24"/>
        <v>0</v>
      </c>
      <c r="FF1273" s="4">
        <f t="shared" si="25"/>
        <v>0</v>
      </c>
      <c r="FG1273" s="4">
        <f t="shared" si="26"/>
        <v>0</v>
      </c>
      <c r="FH1273" s="4">
        <f t="shared" si="27"/>
        <v>0</v>
      </c>
      <c r="FI1273" s="4">
        <f t="shared" si="28"/>
        <v>0</v>
      </c>
      <c r="FJ1273" s="4">
        <f t="shared" si="29"/>
        <v>0.08511418395</v>
      </c>
      <c r="FK1273" s="4">
        <f t="shared" si="30"/>
        <v>0.01702283679</v>
      </c>
      <c r="FL1273" s="4">
        <f t="shared" si="31"/>
        <v>0.02053216007</v>
      </c>
      <c r="FM1273" s="4">
        <f t="shared" si="32"/>
        <v>0</v>
      </c>
      <c r="FN1273" s="4">
        <f t="shared" si="33"/>
        <v>0.0159752776</v>
      </c>
      <c r="FO1273" s="4">
        <f t="shared" si="34"/>
        <v>0.08951393254</v>
      </c>
      <c r="FP1273" s="4">
        <f t="shared" si="35"/>
        <v>0.7718416091</v>
      </c>
      <c r="FQ1273" s="4">
        <f t="shared" si="36"/>
        <v>1</v>
      </c>
      <c r="FR1273" s="4">
        <v>190.92</v>
      </c>
    </row>
    <row r="1274" ht="15.75" customHeight="1">
      <c r="A1274" s="4" t="s">
        <v>166</v>
      </c>
      <c r="B1274" s="4" t="s">
        <v>3697</v>
      </c>
      <c r="C1274" s="4" t="s">
        <v>3698</v>
      </c>
      <c r="D1274" s="4" t="s">
        <v>3720</v>
      </c>
      <c r="E1274" s="4" t="s">
        <v>3721</v>
      </c>
      <c r="F1274" s="4">
        <v>2957.76256724</v>
      </c>
      <c r="G1274" s="4">
        <v>48.0625</v>
      </c>
      <c r="H1274" s="4">
        <v>80.75</v>
      </c>
      <c r="I1274" s="4">
        <v>181.125</v>
      </c>
      <c r="J1274" s="4">
        <v>232.5</v>
      </c>
      <c r="K1274" s="4">
        <v>677.3125</v>
      </c>
      <c r="L1274" s="4">
        <v>1738.25</v>
      </c>
      <c r="M1274" s="4">
        <v>370.086700439453</v>
      </c>
      <c r="N1274" s="4">
        <v>1001.14782714844</v>
      </c>
      <c r="O1274" s="4">
        <v>647.585973392071</v>
      </c>
      <c r="P1274" s="4">
        <v>19.6875</v>
      </c>
      <c r="Q1274" s="4">
        <v>713.6875</v>
      </c>
      <c r="R1274" s="4">
        <v>1924.3125</v>
      </c>
      <c r="S1274" s="4">
        <v>0.25</v>
      </c>
      <c r="T1274" s="4">
        <v>300.0625</v>
      </c>
      <c r="U1274" s="4">
        <v>0.0</v>
      </c>
      <c r="V1274" s="4">
        <v>1338.09778566599</v>
      </c>
      <c r="W1274" s="4">
        <v>12.7013816345504</v>
      </c>
      <c r="X1274" s="4">
        <v>76.0</v>
      </c>
      <c r="Y1274" s="4">
        <v>429575.4266</v>
      </c>
      <c r="Z1274" s="4">
        <v>464.22</v>
      </c>
      <c r="AA1274" s="4">
        <v>96.97</v>
      </c>
      <c r="AB1274" s="4">
        <v>93.83</v>
      </c>
      <c r="AC1274" s="4">
        <v>3.14</v>
      </c>
      <c r="AD1274" s="4">
        <v>3.67</v>
      </c>
      <c r="AE1274" s="4">
        <v>14.46</v>
      </c>
      <c r="AF1274" s="4">
        <v>349.12</v>
      </c>
      <c r="AG1274" s="4">
        <v>195.8</v>
      </c>
      <c r="AH1274" s="4">
        <v>28.7</v>
      </c>
      <c r="AI1274" s="4">
        <v>55.1</v>
      </c>
      <c r="AJ1274" s="4">
        <v>29.6</v>
      </c>
      <c r="AK1274" s="4">
        <v>1.42</v>
      </c>
      <c r="AL1274" s="4">
        <v>0.0</v>
      </c>
      <c r="AM1274" s="4">
        <v>0.0</v>
      </c>
      <c r="AN1274" s="4">
        <v>1.01</v>
      </c>
      <c r="AO1274" s="4">
        <v>4.87</v>
      </c>
      <c r="AP1274" s="4">
        <v>0.0</v>
      </c>
      <c r="AQ1274" s="4">
        <v>0.0</v>
      </c>
      <c r="AR1274" s="4">
        <v>147.0</v>
      </c>
      <c r="AS1274" s="4">
        <v>0.0</v>
      </c>
      <c r="AT1274" s="4">
        <v>0.0</v>
      </c>
      <c r="AU1274" s="4">
        <v>0.0</v>
      </c>
      <c r="AV1274" s="4">
        <v>0.0</v>
      </c>
      <c r="AW1274" s="4">
        <v>0.0</v>
      </c>
      <c r="AX1274" s="4">
        <v>0.0</v>
      </c>
      <c r="AY1274" s="4">
        <v>0.0</v>
      </c>
      <c r="AZ1274" s="4">
        <v>0.0</v>
      </c>
      <c r="BA1274" s="4">
        <v>0.0</v>
      </c>
      <c r="BB1274" s="4">
        <v>0.0</v>
      </c>
      <c r="BC1274" s="4">
        <v>0.0</v>
      </c>
      <c r="BD1274" s="4">
        <v>0.0</v>
      </c>
      <c r="BE1274" s="4">
        <v>0.0</v>
      </c>
      <c r="BF1274" s="4">
        <v>0.0</v>
      </c>
      <c r="BG1274" s="4">
        <v>0.0</v>
      </c>
      <c r="BH1274" s="4">
        <v>0.0</v>
      </c>
      <c r="BI1274" s="4">
        <v>0.0</v>
      </c>
      <c r="BJ1274" s="4">
        <v>0.0</v>
      </c>
      <c r="BK1274" s="4">
        <v>0.0</v>
      </c>
      <c r="BL1274" s="4">
        <v>0.0</v>
      </c>
      <c r="BM1274" s="4">
        <v>5.04</v>
      </c>
      <c r="BN1274" s="4">
        <v>71.36</v>
      </c>
      <c r="BO1274" s="4">
        <v>0.0</v>
      </c>
      <c r="BP1274" s="4">
        <v>9.61</v>
      </c>
      <c r="BQ1274" s="4">
        <v>0.0</v>
      </c>
      <c r="BR1274" s="4">
        <v>14.37</v>
      </c>
      <c r="BS1274" s="4">
        <v>123.02</v>
      </c>
      <c r="BT1274" s="4">
        <v>0.0</v>
      </c>
      <c r="BU1274" s="4">
        <v>0.0</v>
      </c>
      <c r="BV1274" s="4">
        <v>0.0</v>
      </c>
      <c r="BW1274" s="4">
        <v>0.0</v>
      </c>
      <c r="BX1274" s="4">
        <v>0.0</v>
      </c>
      <c r="BY1274" s="4">
        <v>0.0</v>
      </c>
      <c r="BZ1274" s="4">
        <v>1.3</v>
      </c>
      <c r="CA1274" s="4">
        <v>0.0</v>
      </c>
      <c r="CB1274" s="4">
        <v>0.0</v>
      </c>
      <c r="CC1274" s="4">
        <v>0.0</v>
      </c>
      <c r="CD1274" s="4">
        <v>5.49</v>
      </c>
      <c r="CE1274" s="4">
        <v>5.07</v>
      </c>
      <c r="CF1274" s="4">
        <v>0.0</v>
      </c>
      <c r="CG1274" s="4">
        <v>0.0</v>
      </c>
      <c r="CH1274" s="4">
        <v>32.8</v>
      </c>
      <c r="CI1274" s="4">
        <v>0.0</v>
      </c>
      <c r="CJ1274" s="4">
        <v>0.0</v>
      </c>
      <c r="CK1274" s="4">
        <v>0.0</v>
      </c>
      <c r="CL1274" s="4">
        <v>0.0</v>
      </c>
      <c r="CM1274" s="4">
        <v>5.45</v>
      </c>
      <c r="CN1274" s="4">
        <v>22.09</v>
      </c>
      <c r="CO1274" s="4">
        <v>5.62</v>
      </c>
      <c r="CP1274" s="4">
        <v>0.0</v>
      </c>
      <c r="CQ1274" s="4">
        <v>1.26</v>
      </c>
      <c r="CR1274" s="4">
        <v>7.44</v>
      </c>
      <c r="CS1274" s="4">
        <v>0.0</v>
      </c>
      <c r="CT1274" s="4">
        <v>325.0</v>
      </c>
      <c r="CU1274" s="4">
        <v>68.4</v>
      </c>
      <c r="CV1274" s="4" t="s">
        <v>3720</v>
      </c>
      <c r="CW1274" s="4">
        <v>2957.76</v>
      </c>
      <c r="CX1274" s="4">
        <v>0.01</v>
      </c>
      <c r="CY1274" s="4">
        <v>0.04</v>
      </c>
      <c r="CZ1274" s="4">
        <v>0.0</v>
      </c>
      <c r="DA1274" s="4">
        <v>0.0</v>
      </c>
      <c r="DB1274" s="4">
        <v>0.0</v>
      </c>
      <c r="DC1274" s="4">
        <v>0.0</v>
      </c>
      <c r="DD1274" s="4">
        <v>0.0</v>
      </c>
      <c r="DE1274" s="4">
        <v>0.06</v>
      </c>
      <c r="DF1274" s="4">
        <v>0.0</v>
      </c>
      <c r="DG1274" s="4">
        <v>0.0</v>
      </c>
      <c r="DH1274" s="4">
        <v>0.0</v>
      </c>
      <c r="DI1274" s="4">
        <v>0.0</v>
      </c>
      <c r="DJ1274" s="4">
        <v>0.0</v>
      </c>
      <c r="DK1274" s="4">
        <v>0.07</v>
      </c>
      <c r="DL1274" s="4">
        <v>0.0</v>
      </c>
      <c r="DM1274" s="4">
        <v>0.0</v>
      </c>
      <c r="DN1274" s="4">
        <v>0.0</v>
      </c>
      <c r="DO1274" s="4">
        <v>0.06</v>
      </c>
      <c r="DP1274" s="4">
        <v>0.58</v>
      </c>
      <c r="DQ1274" s="4">
        <v>0.0</v>
      </c>
      <c r="DR1274" s="4">
        <v>0.02</v>
      </c>
      <c r="DS1274" s="4">
        <v>0.0</v>
      </c>
      <c r="DT1274" s="4">
        <v>0.15</v>
      </c>
      <c r="DU1274" s="4">
        <v>0.01</v>
      </c>
      <c r="DV1274" s="4">
        <v>0.0</v>
      </c>
      <c r="DW1274" s="4">
        <v>0.0</v>
      </c>
      <c r="DX1274" s="4" t="s">
        <v>3720</v>
      </c>
      <c r="DY1274" s="4" t="s">
        <v>3722</v>
      </c>
      <c r="DZ1274" s="4" t="s">
        <v>3702</v>
      </c>
      <c r="EA1274" s="4" t="s">
        <v>3703</v>
      </c>
      <c r="EB1274" s="4">
        <v>2957.76256724</v>
      </c>
      <c r="EC1274" s="6">
        <v>3956.23135594332</v>
      </c>
      <c r="ED1274" s="7">
        <v>1.34</v>
      </c>
      <c r="EE1274" s="4" t="s">
        <v>3720</v>
      </c>
      <c r="EF1274" s="4" t="s">
        <v>3698</v>
      </c>
      <c r="EG1274" s="4" t="s">
        <v>3721</v>
      </c>
      <c r="EH1274" s="4">
        <f t="shared" si="1"/>
        <v>925.3703559</v>
      </c>
      <c r="EI1274" s="4">
        <f t="shared" si="2"/>
        <v>6.786842105</v>
      </c>
      <c r="EJ1274" s="4">
        <f t="shared" si="3"/>
        <v>6280.342494</v>
      </c>
      <c r="EK1274" s="4">
        <f t="shared" si="4"/>
        <v>0.2214682694</v>
      </c>
      <c r="EL1274" s="4">
        <f t="shared" si="5"/>
        <v>0.6660635044</v>
      </c>
      <c r="EM1274" s="4">
        <f t="shared" si="6"/>
        <v>0.6332470893</v>
      </c>
      <c r="EN1274" s="4">
        <f t="shared" si="7"/>
        <v>0.09282018111</v>
      </c>
      <c r="EO1274" s="4">
        <f t="shared" si="8"/>
        <v>0.1782018111</v>
      </c>
      <c r="EP1274" s="4">
        <f t="shared" si="9"/>
        <v>0.0957309185</v>
      </c>
      <c r="EQ1274" s="4">
        <f t="shared" si="10"/>
        <v>0.2088880272</v>
      </c>
      <c r="ER1274" s="4">
        <f t="shared" si="11"/>
        <v>0.03114902417</v>
      </c>
      <c r="ES1274" s="4">
        <f t="shared" si="12"/>
        <v>0.7520572143</v>
      </c>
      <c r="ET1274" s="4">
        <f t="shared" si="13"/>
        <v>0.1569497177</v>
      </c>
      <c r="EU1274" s="4">
        <f t="shared" si="14"/>
        <v>0.04</v>
      </c>
      <c r="EV1274" s="4">
        <f t="shared" si="15"/>
        <v>0.06</v>
      </c>
      <c r="EW1274" s="4">
        <f t="shared" si="16"/>
        <v>0.13</v>
      </c>
      <c r="EX1274" s="4">
        <f t="shared" si="17"/>
        <v>0.6</v>
      </c>
      <c r="EY1274" s="4">
        <f t="shared" si="18"/>
        <v>0.15</v>
      </c>
      <c r="EZ1274" s="4">
        <f t="shared" si="19"/>
        <v>1.153851756</v>
      </c>
      <c r="FA1274" s="4">
        <f t="shared" si="20"/>
        <v>0.7169284051</v>
      </c>
      <c r="FB1274" s="4">
        <f t="shared" si="21"/>
        <v>1.337575707</v>
      </c>
      <c r="FC1274" s="4">
        <f t="shared" si="22"/>
        <v>0.03521976166</v>
      </c>
      <c r="FD1274" s="4">
        <f t="shared" si="23"/>
        <v>0</v>
      </c>
      <c r="FE1274" s="4">
        <f t="shared" si="24"/>
        <v>0</v>
      </c>
      <c r="FF1274" s="4">
        <f t="shared" si="25"/>
        <v>0</v>
      </c>
      <c r="FG1274" s="4">
        <f t="shared" si="26"/>
        <v>0</v>
      </c>
      <c r="FH1274" s="4">
        <f t="shared" si="27"/>
        <v>0</v>
      </c>
      <c r="FI1274" s="4">
        <f t="shared" si="28"/>
        <v>0.02431610942</v>
      </c>
      <c r="FJ1274" s="4">
        <f t="shared" si="29"/>
        <v>0.3442852318</v>
      </c>
      <c r="FK1274" s="4">
        <f t="shared" si="30"/>
        <v>0.04636464515</v>
      </c>
      <c r="FL1274" s="4">
        <f t="shared" si="31"/>
        <v>0.0693298596</v>
      </c>
      <c r="FM1274" s="4">
        <f t="shared" si="32"/>
        <v>0</v>
      </c>
      <c r="FN1274" s="4">
        <f t="shared" si="33"/>
        <v>0.05094803879</v>
      </c>
      <c r="FO1274" s="4">
        <f t="shared" si="34"/>
        <v>0.2275775558</v>
      </c>
      <c r="FP1274" s="4">
        <f t="shared" si="35"/>
        <v>0.2019587977</v>
      </c>
      <c r="FQ1274" s="4">
        <f t="shared" si="36"/>
        <v>1</v>
      </c>
      <c r="FR1274" s="4">
        <v>207.27</v>
      </c>
    </row>
    <row r="1275" ht="15.75" customHeight="1">
      <c r="A1275" s="4" t="s">
        <v>166</v>
      </c>
      <c r="B1275" s="4" t="s">
        <v>3697</v>
      </c>
      <c r="C1275" s="4" t="s">
        <v>3698</v>
      </c>
      <c r="D1275" s="4" t="s">
        <v>3723</v>
      </c>
      <c r="E1275" s="4" t="s">
        <v>3724</v>
      </c>
      <c r="F1275" s="4">
        <v>1199.09478571</v>
      </c>
      <c r="G1275" s="4">
        <v>25.75</v>
      </c>
      <c r="H1275" s="4">
        <v>36.3125</v>
      </c>
      <c r="I1275" s="4">
        <v>62.9375</v>
      </c>
      <c r="J1275" s="4">
        <v>71.4375</v>
      </c>
      <c r="K1275" s="4">
        <v>185.75</v>
      </c>
      <c r="L1275" s="4">
        <v>816.6875</v>
      </c>
      <c r="M1275" s="4">
        <v>272.884033203125</v>
      </c>
      <c r="N1275" s="4">
        <v>995.448059082031</v>
      </c>
      <c r="O1275" s="4">
        <v>698.865677384214</v>
      </c>
      <c r="P1275" s="4">
        <v>6.25</v>
      </c>
      <c r="Q1275" s="4">
        <v>0.0625</v>
      </c>
      <c r="R1275" s="4">
        <v>1182.0</v>
      </c>
      <c r="S1275" s="4">
        <v>0.0</v>
      </c>
      <c r="T1275" s="4">
        <v>10.5625</v>
      </c>
      <c r="U1275" s="4">
        <v>0.0</v>
      </c>
      <c r="V1275" s="4">
        <v>1363.69523511626</v>
      </c>
      <c r="W1275" s="4">
        <v>12.794204983839</v>
      </c>
      <c r="X1275" s="4">
        <v>22.0</v>
      </c>
      <c r="Y1275" s="4">
        <v>96959.5726</v>
      </c>
      <c r="Z1275" s="4">
        <v>148.18</v>
      </c>
      <c r="AA1275" s="4">
        <v>44.78</v>
      </c>
      <c r="AB1275" s="4">
        <v>43.43</v>
      </c>
      <c r="AC1275" s="4">
        <v>1.35</v>
      </c>
      <c r="AD1275" s="4">
        <v>0.64</v>
      </c>
      <c r="AE1275" s="4">
        <v>8.08</v>
      </c>
      <c r="AF1275" s="4">
        <v>94.68</v>
      </c>
      <c r="AG1275" s="4">
        <v>68.2</v>
      </c>
      <c r="AH1275" s="4">
        <v>0.0</v>
      </c>
      <c r="AI1275" s="4">
        <v>0.0</v>
      </c>
      <c r="AJ1275" s="4">
        <v>3.2</v>
      </c>
      <c r="AK1275" s="4">
        <v>0.0</v>
      </c>
      <c r="AL1275" s="4">
        <v>0.0</v>
      </c>
      <c r="AM1275" s="4">
        <v>0.0</v>
      </c>
      <c r="AN1275" s="4">
        <v>0.0</v>
      </c>
      <c r="AO1275" s="4">
        <v>1.53</v>
      </c>
      <c r="AP1275" s="4">
        <v>0.0</v>
      </c>
      <c r="AQ1275" s="4">
        <v>0.0</v>
      </c>
      <c r="AR1275" s="4">
        <v>24.88</v>
      </c>
      <c r="AS1275" s="4">
        <v>0.0</v>
      </c>
      <c r="AT1275" s="4">
        <v>0.0</v>
      </c>
      <c r="AU1275" s="4">
        <v>0.0</v>
      </c>
      <c r="AV1275" s="4">
        <v>0.0</v>
      </c>
      <c r="AW1275" s="4">
        <v>0.0</v>
      </c>
      <c r="AX1275" s="4">
        <v>0.0</v>
      </c>
      <c r="AY1275" s="4">
        <v>0.0</v>
      </c>
      <c r="AZ1275" s="4">
        <v>0.0</v>
      </c>
      <c r="BA1275" s="4">
        <v>0.0</v>
      </c>
      <c r="BB1275" s="4">
        <v>0.0</v>
      </c>
      <c r="BC1275" s="4">
        <v>0.0</v>
      </c>
      <c r="BD1275" s="4">
        <v>0.0</v>
      </c>
      <c r="BE1275" s="4">
        <v>0.0</v>
      </c>
      <c r="BF1275" s="4">
        <v>0.0</v>
      </c>
      <c r="BG1275" s="4">
        <v>0.0</v>
      </c>
      <c r="BH1275" s="4">
        <v>10.1</v>
      </c>
      <c r="BI1275" s="4">
        <v>0.0</v>
      </c>
      <c r="BJ1275" s="4">
        <v>0.0</v>
      </c>
      <c r="BK1275" s="4">
        <v>0.0</v>
      </c>
      <c r="BL1275" s="4">
        <v>0.0</v>
      </c>
      <c r="BM1275" s="4">
        <v>0.0</v>
      </c>
      <c r="BN1275" s="4">
        <v>25.49</v>
      </c>
      <c r="BO1275" s="4">
        <v>0.0</v>
      </c>
      <c r="BP1275" s="4">
        <v>0.0</v>
      </c>
      <c r="BQ1275" s="4">
        <v>0.0</v>
      </c>
      <c r="BR1275" s="4">
        <v>0.0</v>
      </c>
      <c r="BS1275" s="4">
        <v>0.0</v>
      </c>
      <c r="BT1275" s="4">
        <v>0.0</v>
      </c>
      <c r="BU1275" s="4">
        <v>0.0</v>
      </c>
      <c r="BV1275" s="4">
        <v>0.0</v>
      </c>
      <c r="BW1275" s="4">
        <v>0.0</v>
      </c>
      <c r="BX1275" s="4">
        <v>0.0</v>
      </c>
      <c r="BY1275" s="4">
        <v>0.0</v>
      </c>
      <c r="BZ1275" s="4">
        <v>0.0</v>
      </c>
      <c r="CA1275" s="4">
        <v>0.0</v>
      </c>
      <c r="CB1275" s="4">
        <v>0.0</v>
      </c>
      <c r="CC1275" s="4">
        <v>0.0</v>
      </c>
      <c r="CD1275" s="4">
        <v>0.0</v>
      </c>
      <c r="CE1275" s="4">
        <v>3.29</v>
      </c>
      <c r="CF1275" s="4">
        <v>0.0</v>
      </c>
      <c r="CG1275" s="4">
        <v>0.0</v>
      </c>
      <c r="CH1275" s="4">
        <v>13.75</v>
      </c>
      <c r="CI1275" s="4">
        <v>0.0</v>
      </c>
      <c r="CJ1275" s="4">
        <v>0.0</v>
      </c>
      <c r="CK1275" s="4">
        <v>0.0</v>
      </c>
      <c r="CL1275" s="4">
        <v>0.0</v>
      </c>
      <c r="CM1275" s="4">
        <v>22.78</v>
      </c>
      <c r="CN1275" s="4">
        <v>19.47</v>
      </c>
      <c r="CO1275" s="4">
        <v>0.0</v>
      </c>
      <c r="CP1275" s="4">
        <v>0.0</v>
      </c>
      <c r="CQ1275" s="4">
        <v>0.0</v>
      </c>
      <c r="CR1275" s="4">
        <v>26.89</v>
      </c>
      <c r="CS1275" s="4">
        <v>0.0</v>
      </c>
      <c r="CT1275" s="4">
        <v>65.0</v>
      </c>
      <c r="CU1275" s="4">
        <v>19.8</v>
      </c>
      <c r="CV1275" s="4" t="s">
        <v>3723</v>
      </c>
      <c r="CW1275" s="4">
        <v>1199.09</v>
      </c>
      <c r="CX1275" s="4">
        <v>0.01</v>
      </c>
      <c r="CY1275" s="4">
        <v>0.07</v>
      </c>
      <c r="CZ1275" s="4">
        <v>0.0</v>
      </c>
      <c r="DA1275" s="4">
        <v>0.0</v>
      </c>
      <c r="DB1275" s="4">
        <v>0.0</v>
      </c>
      <c r="DC1275" s="4">
        <v>0.0</v>
      </c>
      <c r="DD1275" s="4">
        <v>0.0</v>
      </c>
      <c r="DE1275" s="4">
        <v>0.03</v>
      </c>
      <c r="DF1275" s="4">
        <v>0.0</v>
      </c>
      <c r="DG1275" s="4">
        <v>0.0</v>
      </c>
      <c r="DH1275" s="4">
        <v>0.0</v>
      </c>
      <c r="DI1275" s="4">
        <v>0.0</v>
      </c>
      <c r="DJ1275" s="4">
        <v>0.0</v>
      </c>
      <c r="DK1275" s="4">
        <v>0.04</v>
      </c>
      <c r="DL1275" s="4">
        <v>0.0</v>
      </c>
      <c r="DM1275" s="4">
        <v>0.0</v>
      </c>
      <c r="DN1275" s="4">
        <v>0.0</v>
      </c>
      <c r="DO1275" s="4">
        <v>0.07</v>
      </c>
      <c r="DP1275" s="4">
        <v>0.61</v>
      </c>
      <c r="DQ1275" s="4">
        <v>0.0</v>
      </c>
      <c r="DR1275" s="4">
        <v>0.01</v>
      </c>
      <c r="DS1275" s="4">
        <v>0.0</v>
      </c>
      <c r="DT1275" s="4">
        <v>0.15</v>
      </c>
      <c r="DU1275" s="4">
        <v>0.0</v>
      </c>
      <c r="DV1275" s="4">
        <v>0.0</v>
      </c>
      <c r="DW1275" s="4">
        <v>0.0</v>
      </c>
      <c r="DX1275" s="4" t="s">
        <v>3723</v>
      </c>
      <c r="DY1275" s="4" t="s">
        <v>3725</v>
      </c>
      <c r="DZ1275" s="4" t="s">
        <v>3702</v>
      </c>
      <c r="EA1275" s="4" t="s">
        <v>3703</v>
      </c>
      <c r="EB1275" s="4">
        <v>1199.09478571</v>
      </c>
      <c r="EC1275" s="6">
        <v>1346.9683200597</v>
      </c>
      <c r="ED1275" s="7">
        <v>1.12</v>
      </c>
      <c r="EE1275" s="4" t="s">
        <v>3723</v>
      </c>
      <c r="EF1275" s="4" t="s">
        <v>3698</v>
      </c>
      <c r="EG1275" s="4" t="s">
        <v>3724</v>
      </c>
      <c r="EH1275" s="4">
        <f t="shared" si="1"/>
        <v>654.3364327</v>
      </c>
      <c r="EI1275" s="4">
        <f t="shared" si="2"/>
        <v>7.483838384</v>
      </c>
      <c r="EJ1275" s="4">
        <f t="shared" si="3"/>
        <v>4896.948111</v>
      </c>
      <c r="EK1275" s="4">
        <f t="shared" si="4"/>
        <v>0.2401808611</v>
      </c>
      <c r="EL1275" s="4">
        <f t="shared" si="5"/>
        <v>0.481846403</v>
      </c>
      <c r="EM1275" s="4">
        <f t="shared" si="6"/>
        <v>0.9551820728</v>
      </c>
      <c r="EN1275" s="4">
        <f t="shared" si="7"/>
        <v>0</v>
      </c>
      <c r="EO1275" s="4">
        <f t="shared" si="8"/>
        <v>0</v>
      </c>
      <c r="EP1275" s="4">
        <f t="shared" si="9"/>
        <v>0.04481792717</v>
      </c>
      <c r="EQ1275" s="4">
        <f t="shared" si="10"/>
        <v>0.302200027</v>
      </c>
      <c r="ER1275" s="4">
        <f t="shared" si="11"/>
        <v>0.05452827642</v>
      </c>
      <c r="ES1275" s="4">
        <f t="shared" si="12"/>
        <v>0.6389526252</v>
      </c>
      <c r="ET1275" s="4">
        <f t="shared" si="13"/>
        <v>0.1235765527</v>
      </c>
      <c r="EU1275" s="4">
        <f t="shared" si="14"/>
        <v>0.07</v>
      </c>
      <c r="EV1275" s="4">
        <f t="shared" si="15"/>
        <v>0.03</v>
      </c>
      <c r="EW1275" s="4">
        <f t="shared" si="16"/>
        <v>0.11</v>
      </c>
      <c r="EX1275" s="4">
        <f t="shared" si="17"/>
        <v>0.62</v>
      </c>
      <c r="EY1275" s="4">
        <f t="shared" si="18"/>
        <v>0.15</v>
      </c>
      <c r="EZ1275" s="4">
        <f t="shared" si="19"/>
        <v>1.115095374</v>
      </c>
      <c r="FA1275" s="4">
        <f t="shared" si="20"/>
        <v>0.6928477114</v>
      </c>
      <c r="FB1275" s="4">
        <f t="shared" si="21"/>
        <v>1.123320972</v>
      </c>
      <c r="FC1275" s="4">
        <f t="shared" si="22"/>
        <v>0.01240875912</v>
      </c>
      <c r="FD1275" s="4">
        <f t="shared" si="23"/>
        <v>0</v>
      </c>
      <c r="FE1275" s="4">
        <f t="shared" si="24"/>
        <v>0</v>
      </c>
      <c r="FF1275" s="4">
        <f t="shared" si="25"/>
        <v>0</v>
      </c>
      <c r="FG1275" s="4">
        <f t="shared" si="26"/>
        <v>0.08191403082</v>
      </c>
      <c r="FH1275" s="4">
        <f t="shared" si="27"/>
        <v>0</v>
      </c>
      <c r="FI1275" s="4">
        <f t="shared" si="28"/>
        <v>0</v>
      </c>
      <c r="FJ1275" s="4">
        <f t="shared" si="29"/>
        <v>0.2067315491</v>
      </c>
      <c r="FK1275" s="4">
        <f t="shared" si="30"/>
        <v>0</v>
      </c>
      <c r="FL1275" s="4">
        <f t="shared" si="31"/>
        <v>0</v>
      </c>
      <c r="FM1275" s="4">
        <f t="shared" si="32"/>
        <v>0</v>
      </c>
      <c r="FN1275" s="4">
        <f t="shared" si="33"/>
        <v>0.02668288727</v>
      </c>
      <c r="FO1275" s="4">
        <f t="shared" si="34"/>
        <v>0.1115166261</v>
      </c>
      <c r="FP1275" s="4">
        <f t="shared" si="35"/>
        <v>0.5607461476</v>
      </c>
      <c r="FQ1275" s="4">
        <f t="shared" si="36"/>
        <v>1</v>
      </c>
      <c r="FR1275" s="4">
        <v>123.3</v>
      </c>
    </row>
    <row r="1276" ht="15.75" customHeight="1">
      <c r="A1276" s="4" t="s">
        <v>166</v>
      </c>
      <c r="B1276" s="4" t="s">
        <v>3697</v>
      </c>
      <c r="C1276" s="4" t="s">
        <v>3698</v>
      </c>
      <c r="D1276" s="4" t="s">
        <v>3726</v>
      </c>
      <c r="E1276" s="4" t="s">
        <v>481</v>
      </c>
      <c r="F1276" s="4">
        <v>3657.67622409</v>
      </c>
      <c r="G1276" s="4">
        <v>78.1875</v>
      </c>
      <c r="H1276" s="4">
        <v>89.9375</v>
      </c>
      <c r="I1276" s="4">
        <v>188.8125</v>
      </c>
      <c r="J1276" s="4">
        <v>254.125</v>
      </c>
      <c r="K1276" s="4">
        <v>746.625</v>
      </c>
      <c r="L1276" s="4">
        <v>2300.0625</v>
      </c>
      <c r="M1276" s="4">
        <v>372.228515625</v>
      </c>
      <c r="N1276" s="4">
        <v>1171.13330078125</v>
      </c>
      <c r="O1276" s="4">
        <v>748.713348833994</v>
      </c>
      <c r="P1276" s="4">
        <v>35.375</v>
      </c>
      <c r="Q1276" s="4">
        <v>332.1875</v>
      </c>
      <c r="R1276" s="4">
        <v>3046.1875</v>
      </c>
      <c r="S1276" s="4">
        <v>0.0</v>
      </c>
      <c r="T1276" s="4">
        <v>244.0</v>
      </c>
      <c r="U1276" s="4">
        <v>0.0</v>
      </c>
      <c r="V1276" s="4">
        <v>1314.46306041553</v>
      </c>
      <c r="W1276" s="4">
        <v>12.0796680221432</v>
      </c>
      <c r="X1276" s="4">
        <v>100.0</v>
      </c>
      <c r="Y1276" s="4">
        <v>774300.0575</v>
      </c>
      <c r="Z1276" s="4">
        <v>1313.17</v>
      </c>
      <c r="AA1276" s="4">
        <v>64.66</v>
      </c>
      <c r="AB1276" s="4">
        <v>57.91</v>
      </c>
      <c r="AC1276" s="4">
        <v>6.75</v>
      </c>
      <c r="AD1276" s="4">
        <v>3.94</v>
      </c>
      <c r="AE1276" s="4">
        <v>16.19</v>
      </c>
      <c r="AF1276" s="4">
        <v>1228.38</v>
      </c>
      <c r="AG1276" s="4">
        <v>241.0</v>
      </c>
      <c r="AH1276" s="4">
        <v>1.4</v>
      </c>
      <c r="AI1276" s="4">
        <v>74.7</v>
      </c>
      <c r="AJ1276" s="4">
        <v>16.8</v>
      </c>
      <c r="AK1276" s="4">
        <v>1.01</v>
      </c>
      <c r="AL1276" s="4">
        <v>0.0</v>
      </c>
      <c r="AM1276" s="4">
        <v>0.0</v>
      </c>
      <c r="AN1276" s="4">
        <v>0.0</v>
      </c>
      <c r="AO1276" s="4">
        <v>1.02</v>
      </c>
      <c r="AP1276" s="4">
        <v>0.0</v>
      </c>
      <c r="AQ1276" s="4">
        <v>0.0</v>
      </c>
      <c r="AR1276" s="4">
        <v>903.01</v>
      </c>
      <c r="AS1276" s="4">
        <v>0.0</v>
      </c>
      <c r="AT1276" s="4">
        <v>6.44</v>
      </c>
      <c r="AU1276" s="4">
        <v>0.0</v>
      </c>
      <c r="AV1276" s="4">
        <v>0.0</v>
      </c>
      <c r="AW1276" s="4">
        <v>0.0</v>
      </c>
      <c r="AX1276" s="4">
        <v>0.0</v>
      </c>
      <c r="AY1276" s="4">
        <v>0.0</v>
      </c>
      <c r="AZ1276" s="4">
        <v>0.0</v>
      </c>
      <c r="BA1276" s="4">
        <v>0.0</v>
      </c>
      <c r="BB1276" s="4">
        <v>0.0</v>
      </c>
      <c r="BC1276" s="4">
        <v>0.0</v>
      </c>
      <c r="BD1276" s="4">
        <v>0.0</v>
      </c>
      <c r="BE1276" s="4">
        <v>0.0</v>
      </c>
      <c r="BF1276" s="4">
        <v>0.0</v>
      </c>
      <c r="BG1276" s="4">
        <v>0.0</v>
      </c>
      <c r="BH1276" s="4">
        <v>3.46</v>
      </c>
      <c r="BI1276" s="4">
        <v>0.0</v>
      </c>
      <c r="BJ1276" s="4">
        <v>0.0</v>
      </c>
      <c r="BK1276" s="4">
        <v>0.0</v>
      </c>
      <c r="BL1276" s="4">
        <v>0.0</v>
      </c>
      <c r="BM1276" s="4">
        <v>0.0</v>
      </c>
      <c r="BN1276" s="4">
        <v>176.87</v>
      </c>
      <c r="BO1276" s="4">
        <v>5.15</v>
      </c>
      <c r="BP1276" s="4">
        <v>0.0</v>
      </c>
      <c r="BQ1276" s="4">
        <v>0.0</v>
      </c>
      <c r="BR1276" s="4">
        <v>107.22</v>
      </c>
      <c r="BS1276" s="4">
        <v>0.0</v>
      </c>
      <c r="BT1276" s="4">
        <v>0.0</v>
      </c>
      <c r="BU1276" s="4">
        <v>0.0</v>
      </c>
      <c r="BV1276" s="4">
        <v>0.0</v>
      </c>
      <c r="BW1276" s="4">
        <v>0.0</v>
      </c>
      <c r="BX1276" s="4">
        <v>0.0</v>
      </c>
      <c r="BY1276" s="4">
        <v>0.0</v>
      </c>
      <c r="BZ1276" s="4">
        <v>0.89</v>
      </c>
      <c r="CA1276" s="4">
        <v>0.0</v>
      </c>
      <c r="CB1276" s="4">
        <v>0.0</v>
      </c>
      <c r="CC1276" s="4">
        <v>0.0</v>
      </c>
      <c r="CD1276" s="4">
        <v>4.9</v>
      </c>
      <c r="CE1276" s="4">
        <v>3.7</v>
      </c>
      <c r="CF1276" s="4">
        <v>0.0</v>
      </c>
      <c r="CG1276" s="4">
        <v>0.0</v>
      </c>
      <c r="CH1276" s="4">
        <v>30.09</v>
      </c>
      <c r="CI1276" s="4">
        <v>0.0</v>
      </c>
      <c r="CJ1276" s="4">
        <v>0.0</v>
      </c>
      <c r="CK1276" s="4">
        <v>0.0</v>
      </c>
      <c r="CL1276" s="4">
        <v>0.0</v>
      </c>
      <c r="CM1276" s="4">
        <v>1.04</v>
      </c>
      <c r="CN1276" s="4">
        <v>23.7</v>
      </c>
      <c r="CO1276" s="4">
        <v>10.96</v>
      </c>
      <c r="CP1276" s="4">
        <v>0.0</v>
      </c>
      <c r="CQ1276" s="4">
        <v>1.19</v>
      </c>
      <c r="CR1276" s="4">
        <v>32.52</v>
      </c>
      <c r="CS1276" s="4">
        <v>0.0</v>
      </c>
      <c r="CT1276" s="4">
        <v>391.0</v>
      </c>
      <c r="CU1276" s="4">
        <v>90.0</v>
      </c>
      <c r="CV1276" s="4" t="s">
        <v>3726</v>
      </c>
      <c r="CW1276" s="4">
        <v>3657.68</v>
      </c>
      <c r="CX1276" s="4">
        <v>0.01</v>
      </c>
      <c r="CY1276" s="4">
        <v>0.03</v>
      </c>
      <c r="CZ1276" s="4">
        <v>0.0</v>
      </c>
      <c r="DA1276" s="4">
        <v>0.0</v>
      </c>
      <c r="DB1276" s="4">
        <v>0.0</v>
      </c>
      <c r="DC1276" s="4">
        <v>0.0</v>
      </c>
      <c r="DD1276" s="4">
        <v>0.01</v>
      </c>
      <c r="DE1276" s="4">
        <v>0.07</v>
      </c>
      <c r="DF1276" s="4">
        <v>0.0</v>
      </c>
      <c r="DG1276" s="4">
        <v>0.0</v>
      </c>
      <c r="DH1276" s="4">
        <v>0.0</v>
      </c>
      <c r="DI1276" s="4">
        <v>0.0</v>
      </c>
      <c r="DJ1276" s="4">
        <v>0.0</v>
      </c>
      <c r="DK1276" s="4">
        <v>0.02</v>
      </c>
      <c r="DL1276" s="4">
        <v>0.0</v>
      </c>
      <c r="DM1276" s="4">
        <v>0.0</v>
      </c>
      <c r="DN1276" s="4">
        <v>0.0</v>
      </c>
      <c r="DO1276" s="4">
        <v>0.04</v>
      </c>
      <c r="DP1276" s="4">
        <v>0.54</v>
      </c>
      <c r="DQ1276" s="4">
        <v>0.0</v>
      </c>
      <c r="DR1276" s="4">
        <v>0.01</v>
      </c>
      <c r="DS1276" s="4">
        <v>0.02</v>
      </c>
      <c r="DT1276" s="4">
        <v>0.22</v>
      </c>
      <c r="DU1276" s="4">
        <v>0.03</v>
      </c>
      <c r="DV1276" s="4">
        <v>0.0</v>
      </c>
      <c r="DW1276" s="4">
        <v>0.0</v>
      </c>
      <c r="DX1276" s="4" t="s">
        <v>3726</v>
      </c>
      <c r="DY1276" s="4" t="s">
        <v>482</v>
      </c>
      <c r="DZ1276" s="4" t="s">
        <v>3702</v>
      </c>
      <c r="EA1276" s="4" t="s">
        <v>3703</v>
      </c>
      <c r="EB1276" s="4">
        <v>3657.67622409</v>
      </c>
      <c r="EC1276" s="6">
        <v>2693.7375022284</v>
      </c>
      <c r="ED1276" s="7">
        <v>0.74</v>
      </c>
      <c r="EE1276" s="4" t="s">
        <v>3726</v>
      </c>
      <c r="EF1276" s="4" t="s">
        <v>3698</v>
      </c>
      <c r="EG1276" s="4" t="s">
        <v>481</v>
      </c>
      <c r="EH1276" s="4">
        <f t="shared" si="1"/>
        <v>589.6419028</v>
      </c>
      <c r="EI1276" s="4">
        <f t="shared" si="2"/>
        <v>14.59077778</v>
      </c>
      <c r="EJ1276" s="4">
        <f t="shared" si="3"/>
        <v>8603.333972</v>
      </c>
      <c r="EK1276" s="4">
        <f t="shared" si="4"/>
        <v>0.2246472277</v>
      </c>
      <c r="EL1276" s="4">
        <f t="shared" si="5"/>
        <v>0.2542702011</v>
      </c>
      <c r="EM1276" s="4">
        <f t="shared" si="6"/>
        <v>0.7217729859</v>
      </c>
      <c r="EN1276" s="4">
        <f t="shared" si="7"/>
        <v>0.004192872117</v>
      </c>
      <c r="EO1276" s="4">
        <f t="shared" si="8"/>
        <v>0.2237196765</v>
      </c>
      <c r="EP1276" s="4">
        <f t="shared" si="9"/>
        <v>0.05031446541</v>
      </c>
      <c r="EQ1276" s="4">
        <f t="shared" si="10"/>
        <v>0.04923962625</v>
      </c>
      <c r="ER1276" s="4">
        <f t="shared" si="11"/>
        <v>0.01232894446</v>
      </c>
      <c r="ES1276" s="4">
        <f t="shared" si="12"/>
        <v>0.9354310561</v>
      </c>
      <c r="ET1276" s="4">
        <f t="shared" si="13"/>
        <v>0.3590175618</v>
      </c>
      <c r="EU1276" s="4">
        <f t="shared" si="14"/>
        <v>0.04</v>
      </c>
      <c r="EV1276" s="4">
        <f t="shared" si="15"/>
        <v>0.07</v>
      </c>
      <c r="EW1276" s="4">
        <f t="shared" si="16"/>
        <v>0.06</v>
      </c>
      <c r="EX1276" s="4">
        <f t="shared" si="17"/>
        <v>0.55</v>
      </c>
      <c r="EY1276" s="4">
        <f t="shared" si="18"/>
        <v>0.24</v>
      </c>
      <c r="EZ1276" s="4">
        <f t="shared" si="19"/>
        <v>1.155026154</v>
      </c>
      <c r="FA1276" s="4">
        <f t="shared" si="20"/>
        <v>0.7176581</v>
      </c>
      <c r="FB1276" s="4">
        <f t="shared" si="21"/>
        <v>0.7364614409</v>
      </c>
      <c r="FC1276" s="4">
        <f t="shared" si="22"/>
        <v>0.003930376193</v>
      </c>
      <c r="FD1276" s="4">
        <f t="shared" si="23"/>
        <v>0.01246877965</v>
      </c>
      <c r="FE1276" s="4">
        <f t="shared" si="24"/>
        <v>0</v>
      </c>
      <c r="FF1276" s="4">
        <f t="shared" si="25"/>
        <v>0</v>
      </c>
      <c r="FG1276" s="4">
        <f t="shared" si="26"/>
        <v>0.006699064842</v>
      </c>
      <c r="FH1276" s="4">
        <f t="shared" si="27"/>
        <v>0</v>
      </c>
      <c r="FI1276" s="4">
        <f t="shared" si="28"/>
        <v>0</v>
      </c>
      <c r="FJ1276" s="4">
        <f t="shared" si="29"/>
        <v>0.3524172782</v>
      </c>
      <c r="FK1276" s="4">
        <f t="shared" si="30"/>
        <v>0</v>
      </c>
      <c r="FL1276" s="4">
        <f t="shared" si="31"/>
        <v>0.2075935643</v>
      </c>
      <c r="FM1276" s="4">
        <f t="shared" si="32"/>
        <v>0</v>
      </c>
      <c r="FN1276" s="4">
        <f t="shared" si="33"/>
        <v>0.01665085481</v>
      </c>
      <c r="FO1276" s="4">
        <f t="shared" si="34"/>
        <v>0.2658521946</v>
      </c>
      <c r="FP1276" s="4">
        <f t="shared" si="35"/>
        <v>0.1343878875</v>
      </c>
      <c r="FQ1276" s="4">
        <f t="shared" si="36"/>
        <v>1</v>
      </c>
      <c r="FR1276" s="4">
        <v>516.49</v>
      </c>
    </row>
    <row r="1277" ht="15.75" customHeight="1">
      <c r="A1277" s="4" t="s">
        <v>166</v>
      </c>
      <c r="B1277" s="4" t="s">
        <v>3697</v>
      </c>
      <c r="C1277" s="4" t="s">
        <v>3698</v>
      </c>
      <c r="D1277" s="4" t="s">
        <v>3727</v>
      </c>
      <c r="E1277" s="4" t="s">
        <v>3728</v>
      </c>
      <c r="F1277" s="4">
        <v>1452.08580306</v>
      </c>
      <c r="G1277" s="4">
        <v>7.75</v>
      </c>
      <c r="H1277" s="4">
        <v>8.8125</v>
      </c>
      <c r="I1277" s="4">
        <v>21.0</v>
      </c>
      <c r="J1277" s="4">
        <v>35.3125</v>
      </c>
      <c r="K1277" s="4">
        <v>155.9375</v>
      </c>
      <c r="L1277" s="4">
        <v>1223.5</v>
      </c>
      <c r="M1277" s="4">
        <v>230.700347900391</v>
      </c>
      <c r="N1277" s="4">
        <v>997.951110839844</v>
      </c>
      <c r="O1277" s="4">
        <v>555.482930666999</v>
      </c>
      <c r="P1277" s="4">
        <v>6.9375</v>
      </c>
      <c r="Q1277" s="4">
        <v>0.0</v>
      </c>
      <c r="R1277" s="4">
        <v>1445.375</v>
      </c>
      <c r="S1277" s="4">
        <v>0.0</v>
      </c>
      <c r="T1277" s="4">
        <v>0.0</v>
      </c>
      <c r="U1277" s="4">
        <v>0.0</v>
      </c>
      <c r="V1277" s="4">
        <v>1382.50527176486</v>
      </c>
      <c r="W1277" s="4">
        <v>13.3091065972372</v>
      </c>
      <c r="X1277" s="4">
        <v>37.0</v>
      </c>
      <c r="Y1277" s="4">
        <v>171098.1586</v>
      </c>
      <c r="Z1277" s="4">
        <v>1270.05</v>
      </c>
      <c r="AA1277" s="4">
        <v>33.23</v>
      </c>
      <c r="AB1277" s="4">
        <v>31.64</v>
      </c>
      <c r="AC1277" s="4">
        <v>1.59</v>
      </c>
      <c r="AD1277" s="4">
        <v>1.54</v>
      </c>
      <c r="AE1277" s="4">
        <v>19.47</v>
      </c>
      <c r="AF1277" s="4">
        <v>1215.81</v>
      </c>
      <c r="AG1277" s="4">
        <v>22.6</v>
      </c>
      <c r="AH1277" s="4">
        <v>9.3</v>
      </c>
      <c r="AI1277" s="4">
        <v>6.1</v>
      </c>
      <c r="AJ1277" s="4">
        <v>3.2</v>
      </c>
      <c r="AK1277" s="4">
        <v>0.0</v>
      </c>
      <c r="AL1277" s="4">
        <v>0.0</v>
      </c>
      <c r="AM1277" s="4">
        <v>0.0</v>
      </c>
      <c r="AN1277" s="4">
        <v>7.11</v>
      </c>
      <c r="AO1277" s="4">
        <v>0.0</v>
      </c>
      <c r="AP1277" s="4">
        <v>0.0</v>
      </c>
      <c r="AQ1277" s="4">
        <v>0.0</v>
      </c>
      <c r="AR1277" s="4">
        <v>1159.36</v>
      </c>
      <c r="AS1277" s="4">
        <v>0.0</v>
      </c>
      <c r="AT1277" s="4">
        <v>0.0</v>
      </c>
      <c r="AU1277" s="4">
        <v>0.0</v>
      </c>
      <c r="AV1277" s="4">
        <v>0.0</v>
      </c>
      <c r="AW1277" s="4">
        <v>0.0</v>
      </c>
      <c r="AX1277" s="4">
        <v>0.0</v>
      </c>
      <c r="AY1277" s="4">
        <v>0.0</v>
      </c>
      <c r="AZ1277" s="4">
        <v>0.0</v>
      </c>
      <c r="BA1277" s="4">
        <v>0.0</v>
      </c>
      <c r="BB1277" s="4">
        <v>0.0</v>
      </c>
      <c r="BC1277" s="4">
        <v>0.0</v>
      </c>
      <c r="BD1277" s="4">
        <v>0.0</v>
      </c>
      <c r="BE1277" s="4">
        <v>0.0</v>
      </c>
      <c r="BF1277" s="4">
        <v>0.0</v>
      </c>
      <c r="BG1277" s="4">
        <v>0.0</v>
      </c>
      <c r="BH1277" s="4">
        <v>0.0</v>
      </c>
      <c r="BI1277" s="4">
        <v>0.0</v>
      </c>
      <c r="BJ1277" s="4">
        <v>0.0</v>
      </c>
      <c r="BK1277" s="4">
        <v>0.0</v>
      </c>
      <c r="BL1277" s="4">
        <v>0.0</v>
      </c>
      <c r="BM1277" s="4">
        <v>0.0</v>
      </c>
      <c r="BN1277" s="4">
        <v>22.4</v>
      </c>
      <c r="BO1277" s="4">
        <v>0.0</v>
      </c>
      <c r="BP1277" s="4">
        <v>2.39</v>
      </c>
      <c r="BQ1277" s="4">
        <v>0.0</v>
      </c>
      <c r="BR1277" s="4">
        <v>0.0</v>
      </c>
      <c r="BS1277" s="4">
        <v>0.0</v>
      </c>
      <c r="BT1277" s="4">
        <v>0.0</v>
      </c>
      <c r="BU1277" s="4">
        <v>0.0</v>
      </c>
      <c r="BV1277" s="4">
        <v>0.0</v>
      </c>
      <c r="BW1277" s="4">
        <v>0.0</v>
      </c>
      <c r="BX1277" s="4">
        <v>0.0</v>
      </c>
      <c r="BY1277" s="4">
        <v>0.0</v>
      </c>
      <c r="BZ1277" s="4">
        <v>0.0</v>
      </c>
      <c r="CA1277" s="4">
        <v>0.0</v>
      </c>
      <c r="CB1277" s="4">
        <v>0.0</v>
      </c>
      <c r="CC1277" s="4">
        <v>0.0</v>
      </c>
      <c r="CD1277" s="4">
        <v>34.02</v>
      </c>
      <c r="CE1277" s="4">
        <v>10.7</v>
      </c>
      <c r="CF1277" s="4">
        <v>0.0</v>
      </c>
      <c r="CG1277" s="4">
        <v>0.0</v>
      </c>
      <c r="CH1277" s="4">
        <v>8.99</v>
      </c>
      <c r="CI1277" s="4">
        <v>0.0</v>
      </c>
      <c r="CJ1277" s="4">
        <v>0.0</v>
      </c>
      <c r="CK1277" s="4">
        <v>0.0</v>
      </c>
      <c r="CL1277" s="4">
        <v>0.0</v>
      </c>
      <c r="CM1277" s="4">
        <v>0.0</v>
      </c>
      <c r="CN1277" s="4">
        <v>9.45</v>
      </c>
      <c r="CO1277" s="4">
        <v>8.44</v>
      </c>
      <c r="CP1277" s="4">
        <v>0.0</v>
      </c>
      <c r="CQ1277" s="4">
        <v>0.0</v>
      </c>
      <c r="CR1277" s="4">
        <v>7.19</v>
      </c>
      <c r="CS1277" s="4">
        <v>0.0</v>
      </c>
      <c r="CT1277" s="4">
        <v>110.0</v>
      </c>
      <c r="CU1277" s="4">
        <v>33.3</v>
      </c>
      <c r="CV1277" s="4" t="s">
        <v>3727</v>
      </c>
      <c r="CW1277" s="4">
        <v>1452.09</v>
      </c>
      <c r="CX1277" s="4">
        <v>0.0</v>
      </c>
      <c r="CY1277" s="4">
        <v>0.01</v>
      </c>
      <c r="CZ1277" s="4">
        <v>0.0</v>
      </c>
      <c r="DA1277" s="4">
        <v>0.0</v>
      </c>
      <c r="DB1277" s="4">
        <v>0.0</v>
      </c>
      <c r="DC1277" s="4">
        <v>0.0</v>
      </c>
      <c r="DD1277" s="4">
        <v>0.0</v>
      </c>
      <c r="DE1277" s="4">
        <v>0.04</v>
      </c>
      <c r="DF1277" s="4">
        <v>0.0</v>
      </c>
      <c r="DG1277" s="4">
        <v>0.0</v>
      </c>
      <c r="DH1277" s="4">
        <v>0.0</v>
      </c>
      <c r="DI1277" s="4">
        <v>0.0</v>
      </c>
      <c r="DJ1277" s="4">
        <v>0.0</v>
      </c>
      <c r="DK1277" s="4">
        <v>0.03</v>
      </c>
      <c r="DL1277" s="4">
        <v>0.0</v>
      </c>
      <c r="DM1277" s="4">
        <v>0.04</v>
      </c>
      <c r="DN1277" s="4">
        <v>0.0</v>
      </c>
      <c r="DO1277" s="4">
        <v>0.08</v>
      </c>
      <c r="DP1277" s="4">
        <v>0.52</v>
      </c>
      <c r="DQ1277" s="4">
        <v>0.0</v>
      </c>
      <c r="DR1277" s="4">
        <v>0.0</v>
      </c>
      <c r="DS1277" s="4">
        <v>0.0</v>
      </c>
      <c r="DT1277" s="4">
        <v>0.25</v>
      </c>
      <c r="DU1277" s="4">
        <v>0.0</v>
      </c>
      <c r="DV1277" s="4">
        <v>0.0</v>
      </c>
      <c r="DW1277" s="4">
        <v>0.01</v>
      </c>
      <c r="DX1277" s="4" t="s">
        <v>3727</v>
      </c>
      <c r="DY1277" s="4" t="s">
        <v>3729</v>
      </c>
      <c r="DZ1277" s="4" t="s">
        <v>3702</v>
      </c>
      <c r="EA1277" s="4" t="s">
        <v>3703</v>
      </c>
      <c r="EB1277" s="4">
        <v>1452.08580306</v>
      </c>
      <c r="EC1277" s="6">
        <v>1649.988292406</v>
      </c>
      <c r="ED1277" s="7">
        <v>1.14</v>
      </c>
      <c r="EE1277" s="4" t="s">
        <v>3727</v>
      </c>
      <c r="EF1277" s="4" t="s">
        <v>3698</v>
      </c>
      <c r="EG1277" s="4" t="s">
        <v>3728</v>
      </c>
      <c r="EH1277" s="4">
        <f t="shared" si="1"/>
        <v>134.7176557</v>
      </c>
      <c r="EI1277" s="4">
        <f t="shared" si="2"/>
        <v>38.13963964</v>
      </c>
      <c r="EJ1277" s="4">
        <f t="shared" si="3"/>
        <v>5138.082841</v>
      </c>
      <c r="EK1277" s="4">
        <f t="shared" si="4"/>
        <v>0.02511712137</v>
      </c>
      <c r="EL1277" s="4">
        <f t="shared" si="5"/>
        <v>0.03243966773</v>
      </c>
      <c r="EM1277" s="4">
        <f t="shared" si="6"/>
        <v>0.5485436893</v>
      </c>
      <c r="EN1277" s="4">
        <f t="shared" si="7"/>
        <v>0.2257281553</v>
      </c>
      <c r="EO1277" s="4">
        <f t="shared" si="8"/>
        <v>0.1480582524</v>
      </c>
      <c r="EP1277" s="4">
        <f t="shared" si="9"/>
        <v>0.07766990291</v>
      </c>
      <c r="EQ1277" s="4">
        <f t="shared" si="10"/>
        <v>0.02616432424</v>
      </c>
      <c r="ER1277" s="4">
        <f t="shared" si="11"/>
        <v>0.01533010511</v>
      </c>
      <c r="ES1277" s="4">
        <f t="shared" si="12"/>
        <v>0.95729302</v>
      </c>
      <c r="ET1277" s="4">
        <f t="shared" si="13"/>
        <v>0.8746383976</v>
      </c>
      <c r="EU1277" s="4">
        <f t="shared" si="14"/>
        <v>0.01</v>
      </c>
      <c r="EV1277" s="4">
        <f t="shared" si="15"/>
        <v>0.04</v>
      </c>
      <c r="EW1277" s="4">
        <f t="shared" si="16"/>
        <v>0.11</v>
      </c>
      <c r="EX1277" s="4">
        <f t="shared" si="17"/>
        <v>0.56</v>
      </c>
      <c r="EY1277" s="4">
        <f t="shared" si="18"/>
        <v>0.25</v>
      </c>
      <c r="EZ1277" s="4">
        <f t="shared" si="19"/>
        <v>1.088878923</v>
      </c>
      <c r="FA1277" s="4">
        <f t="shared" si="20"/>
        <v>0.6765585143</v>
      </c>
      <c r="FB1277" s="4">
        <f t="shared" si="21"/>
        <v>1.136288427</v>
      </c>
      <c r="FC1277" s="4">
        <f t="shared" si="22"/>
        <v>0.06423344476</v>
      </c>
      <c r="FD1277" s="4">
        <f t="shared" si="23"/>
        <v>0</v>
      </c>
      <c r="FE1277" s="4">
        <f t="shared" si="24"/>
        <v>0</v>
      </c>
      <c r="FF1277" s="4">
        <f t="shared" si="25"/>
        <v>0</v>
      </c>
      <c r="FG1277" s="4">
        <f t="shared" si="26"/>
        <v>0</v>
      </c>
      <c r="FH1277" s="4">
        <f t="shared" si="27"/>
        <v>0</v>
      </c>
      <c r="FI1277" s="4">
        <f t="shared" si="28"/>
        <v>0</v>
      </c>
      <c r="FJ1277" s="4">
        <f t="shared" si="29"/>
        <v>0.2023669708</v>
      </c>
      <c r="FK1277" s="4">
        <f t="shared" si="30"/>
        <v>0.02159183305</v>
      </c>
      <c r="FL1277" s="4">
        <f t="shared" si="31"/>
        <v>0</v>
      </c>
      <c r="FM1277" s="4">
        <f t="shared" si="32"/>
        <v>0</v>
      </c>
      <c r="FN1277" s="4">
        <f t="shared" si="33"/>
        <v>0.4040112025</v>
      </c>
      <c r="FO1277" s="4">
        <f t="shared" si="34"/>
        <v>0.08121781552</v>
      </c>
      <c r="FP1277" s="4">
        <f t="shared" si="35"/>
        <v>0.2265787334</v>
      </c>
      <c r="FQ1277" s="4">
        <f t="shared" si="36"/>
        <v>1</v>
      </c>
      <c r="FR1277" s="4">
        <v>110.69</v>
      </c>
    </row>
    <row r="1278" ht="15.75" customHeight="1">
      <c r="A1278" s="4" t="s">
        <v>166</v>
      </c>
      <c r="B1278" s="4" t="s">
        <v>3697</v>
      </c>
      <c r="C1278" s="4" t="s">
        <v>3698</v>
      </c>
      <c r="D1278" s="4" t="s">
        <v>3730</v>
      </c>
      <c r="E1278" s="4" t="s">
        <v>3731</v>
      </c>
      <c r="F1278" s="4">
        <v>874.483768249</v>
      </c>
      <c r="G1278" s="4">
        <v>62.375</v>
      </c>
      <c r="H1278" s="4">
        <v>71.25</v>
      </c>
      <c r="I1278" s="4">
        <v>143.125</v>
      </c>
      <c r="J1278" s="4">
        <v>148.9375</v>
      </c>
      <c r="K1278" s="4">
        <v>256.0625</v>
      </c>
      <c r="L1278" s="4">
        <v>192.1875</v>
      </c>
      <c r="M1278" s="4">
        <v>469.853118896484</v>
      </c>
      <c r="N1278" s="4">
        <v>1013.68420410156</v>
      </c>
      <c r="O1278" s="4">
        <v>612.307980174919</v>
      </c>
      <c r="P1278" s="4">
        <v>19.0625</v>
      </c>
      <c r="Q1278" s="4">
        <v>502.25</v>
      </c>
      <c r="R1278" s="4">
        <v>178.1875</v>
      </c>
      <c r="S1278" s="4">
        <v>47.8125</v>
      </c>
      <c r="T1278" s="4">
        <v>97.625</v>
      </c>
      <c r="U1278" s="4">
        <v>29.0</v>
      </c>
      <c r="V1278" s="4">
        <v>1453.98278694379</v>
      </c>
      <c r="W1278" s="4">
        <v>13.0612306263838</v>
      </c>
      <c r="X1278" s="4">
        <v>48.0</v>
      </c>
      <c r="Y1278" s="4">
        <v>138647.4008</v>
      </c>
      <c r="Z1278" s="4">
        <v>159.33</v>
      </c>
      <c r="AA1278" s="4">
        <v>73.98</v>
      </c>
      <c r="AB1278" s="4">
        <v>67.13</v>
      </c>
      <c r="AC1278" s="4">
        <v>6.85</v>
      </c>
      <c r="AD1278" s="4">
        <v>3.12</v>
      </c>
      <c r="AE1278" s="4">
        <v>10.42</v>
      </c>
      <c r="AF1278" s="4">
        <v>71.81</v>
      </c>
      <c r="AG1278" s="4">
        <v>26.9</v>
      </c>
      <c r="AH1278" s="4">
        <v>23.6</v>
      </c>
      <c r="AI1278" s="4">
        <v>1.6</v>
      </c>
      <c r="AJ1278" s="4">
        <v>18.4</v>
      </c>
      <c r="AK1278" s="4">
        <v>3.63</v>
      </c>
      <c r="AL1278" s="4">
        <v>0.0</v>
      </c>
      <c r="AM1278" s="4">
        <v>0.0</v>
      </c>
      <c r="AN1278" s="4">
        <v>1.55</v>
      </c>
      <c r="AO1278" s="4">
        <v>12.03</v>
      </c>
      <c r="AP1278" s="4">
        <v>0.0</v>
      </c>
      <c r="AQ1278" s="4">
        <v>0.0</v>
      </c>
      <c r="AR1278" s="4">
        <v>60.95</v>
      </c>
      <c r="AS1278" s="4">
        <v>0.0</v>
      </c>
      <c r="AT1278" s="4">
        <v>0.0</v>
      </c>
      <c r="AU1278" s="4">
        <v>0.0</v>
      </c>
      <c r="AV1278" s="4">
        <v>0.0</v>
      </c>
      <c r="AW1278" s="4">
        <v>0.0</v>
      </c>
      <c r="AX1278" s="4">
        <v>0.0</v>
      </c>
      <c r="AY1278" s="4">
        <v>0.0</v>
      </c>
      <c r="AZ1278" s="4">
        <v>0.0</v>
      </c>
      <c r="BA1278" s="4">
        <v>0.0</v>
      </c>
      <c r="BB1278" s="4">
        <v>0.0</v>
      </c>
      <c r="BC1278" s="4">
        <v>0.0</v>
      </c>
      <c r="BD1278" s="4">
        <v>0.0</v>
      </c>
      <c r="BE1278" s="4">
        <v>0.0</v>
      </c>
      <c r="BF1278" s="4">
        <v>0.0</v>
      </c>
      <c r="BG1278" s="4">
        <v>0.0</v>
      </c>
      <c r="BH1278" s="4">
        <v>0.0</v>
      </c>
      <c r="BI1278" s="4">
        <v>0.0</v>
      </c>
      <c r="BJ1278" s="4">
        <v>0.0</v>
      </c>
      <c r="BK1278" s="4">
        <v>0.0</v>
      </c>
      <c r="BL1278" s="4">
        <v>0.0</v>
      </c>
      <c r="BM1278" s="4">
        <v>0.0</v>
      </c>
      <c r="BN1278" s="4">
        <v>23.0</v>
      </c>
      <c r="BO1278" s="4">
        <v>0.0</v>
      </c>
      <c r="BP1278" s="4">
        <v>10.4</v>
      </c>
      <c r="BQ1278" s="4">
        <v>0.0</v>
      </c>
      <c r="BR1278" s="4">
        <v>0.0</v>
      </c>
      <c r="BS1278" s="4">
        <v>0.0</v>
      </c>
      <c r="BT1278" s="4">
        <v>0.0</v>
      </c>
      <c r="BU1278" s="4">
        <v>0.0</v>
      </c>
      <c r="BV1278" s="4">
        <v>0.0</v>
      </c>
      <c r="BW1278" s="4">
        <v>0.0</v>
      </c>
      <c r="BX1278" s="4">
        <v>0.0</v>
      </c>
      <c r="BY1278" s="4">
        <v>0.0</v>
      </c>
      <c r="BZ1278" s="4">
        <v>0.0</v>
      </c>
      <c r="CA1278" s="4">
        <v>0.0</v>
      </c>
      <c r="CB1278" s="4">
        <v>0.0</v>
      </c>
      <c r="CC1278" s="4">
        <v>0.0</v>
      </c>
      <c r="CD1278" s="4">
        <v>0.0</v>
      </c>
      <c r="CE1278" s="4">
        <v>8.58</v>
      </c>
      <c r="CF1278" s="4">
        <v>0.0</v>
      </c>
      <c r="CG1278" s="4">
        <v>0.0</v>
      </c>
      <c r="CH1278" s="4">
        <v>0.0</v>
      </c>
      <c r="CI1278" s="4">
        <v>0.0</v>
      </c>
      <c r="CJ1278" s="4">
        <v>0.0</v>
      </c>
      <c r="CK1278" s="4">
        <v>0.0</v>
      </c>
      <c r="CL1278" s="4">
        <v>0.0</v>
      </c>
      <c r="CM1278" s="4">
        <v>0.0</v>
      </c>
      <c r="CN1278" s="4">
        <v>10.23</v>
      </c>
      <c r="CO1278" s="4">
        <v>6.74</v>
      </c>
      <c r="CP1278" s="4">
        <v>0.0</v>
      </c>
      <c r="CQ1278" s="4">
        <v>0.0</v>
      </c>
      <c r="CR1278" s="4">
        <v>22.22</v>
      </c>
      <c r="CS1278" s="4">
        <v>0.0</v>
      </c>
      <c r="CT1278" s="4">
        <v>42.0</v>
      </c>
      <c r="CU1278" s="4">
        <v>38.4</v>
      </c>
      <c r="CV1278" s="4" t="s">
        <v>3730</v>
      </c>
      <c r="CW1278" s="4">
        <v>874.48</v>
      </c>
      <c r="CX1278" s="4">
        <v>0.04</v>
      </c>
      <c r="CY1278" s="4">
        <v>0.02</v>
      </c>
      <c r="CZ1278" s="4">
        <v>0.0</v>
      </c>
      <c r="DA1278" s="4">
        <v>0.0</v>
      </c>
      <c r="DB1278" s="4">
        <v>0.0</v>
      </c>
      <c r="DC1278" s="4">
        <v>0.0</v>
      </c>
      <c r="DD1278" s="4">
        <v>0.0</v>
      </c>
      <c r="DE1278" s="4">
        <v>0.15</v>
      </c>
      <c r="DF1278" s="4">
        <v>0.0</v>
      </c>
      <c r="DG1278" s="4">
        <v>0.0</v>
      </c>
      <c r="DH1278" s="4">
        <v>0.0</v>
      </c>
      <c r="DI1278" s="4">
        <v>0.0</v>
      </c>
      <c r="DJ1278" s="4">
        <v>0.0</v>
      </c>
      <c r="DK1278" s="4">
        <v>0.16</v>
      </c>
      <c r="DL1278" s="4">
        <v>0.0</v>
      </c>
      <c r="DM1278" s="4">
        <v>0.0</v>
      </c>
      <c r="DN1278" s="4">
        <v>0.0</v>
      </c>
      <c r="DO1278" s="4">
        <v>0.01</v>
      </c>
      <c r="DP1278" s="4">
        <v>0.29</v>
      </c>
      <c r="DQ1278" s="4">
        <v>0.0</v>
      </c>
      <c r="DR1278" s="4">
        <v>0.0</v>
      </c>
      <c r="DS1278" s="4">
        <v>0.01</v>
      </c>
      <c r="DT1278" s="4">
        <v>0.31</v>
      </c>
      <c r="DU1278" s="4">
        <v>0.0</v>
      </c>
      <c r="DV1278" s="4">
        <v>0.0</v>
      </c>
      <c r="DW1278" s="4">
        <v>0.0</v>
      </c>
      <c r="DX1278" s="4" t="s">
        <v>3730</v>
      </c>
      <c r="DY1278" s="4" t="s">
        <v>3732</v>
      </c>
      <c r="DZ1278" s="4" t="s">
        <v>3702</v>
      </c>
      <c r="EA1278" s="4" t="s">
        <v>3703</v>
      </c>
      <c r="EB1278" s="4">
        <v>874.483768249</v>
      </c>
      <c r="EC1278" s="6">
        <v>1150.5015388718</v>
      </c>
      <c r="ED1278" s="7">
        <v>1.32</v>
      </c>
      <c r="EE1278" s="4" t="s">
        <v>3730</v>
      </c>
      <c r="EF1278" s="4" t="s">
        <v>3698</v>
      </c>
      <c r="EG1278" s="4" t="s">
        <v>3731</v>
      </c>
      <c r="EH1278" s="4">
        <f t="shared" si="1"/>
        <v>870.1901764</v>
      </c>
      <c r="EI1278" s="4">
        <f t="shared" si="2"/>
        <v>4.14921875</v>
      </c>
      <c r="EJ1278" s="4">
        <f t="shared" si="3"/>
        <v>3610.609396</v>
      </c>
      <c r="EK1278" s="4">
        <f t="shared" si="4"/>
        <v>0.2421389569</v>
      </c>
      <c r="EL1278" s="4">
        <f t="shared" si="5"/>
        <v>0.4424778761</v>
      </c>
      <c r="EM1278" s="4">
        <f t="shared" si="6"/>
        <v>0.3815602837</v>
      </c>
      <c r="EN1278" s="4">
        <f t="shared" si="7"/>
        <v>0.334751773</v>
      </c>
      <c r="EO1278" s="4">
        <f t="shared" si="8"/>
        <v>0.02269503546</v>
      </c>
      <c r="EP1278" s="4">
        <f t="shared" si="9"/>
        <v>0.2609929078</v>
      </c>
      <c r="EQ1278" s="4">
        <f t="shared" si="10"/>
        <v>0.4643193372</v>
      </c>
      <c r="ER1278" s="4">
        <f t="shared" si="11"/>
        <v>0.06539885772</v>
      </c>
      <c r="ES1278" s="4">
        <f t="shared" si="12"/>
        <v>0.4506998054</v>
      </c>
      <c r="ET1278" s="4">
        <f t="shared" si="13"/>
        <v>0.1821989221</v>
      </c>
      <c r="EU1278" s="4">
        <f t="shared" si="14"/>
        <v>0.02</v>
      </c>
      <c r="EV1278" s="4">
        <f t="shared" si="15"/>
        <v>0.15</v>
      </c>
      <c r="EW1278" s="4">
        <f t="shared" si="16"/>
        <v>0.17</v>
      </c>
      <c r="EX1278" s="4">
        <f t="shared" si="17"/>
        <v>0.29</v>
      </c>
      <c r="EY1278" s="4">
        <f t="shared" si="18"/>
        <v>0.32</v>
      </c>
      <c r="EZ1278" s="4">
        <f t="shared" si="19"/>
        <v>1.387643655</v>
      </c>
      <c r="FA1278" s="4">
        <f t="shared" si="20"/>
        <v>0.8621914795</v>
      </c>
      <c r="FB1278" s="4">
        <f t="shared" si="21"/>
        <v>1.315635099</v>
      </c>
      <c r="FC1278" s="4">
        <f t="shared" si="22"/>
        <v>0.1749339297</v>
      </c>
      <c r="FD1278" s="4">
        <f t="shared" si="23"/>
        <v>0</v>
      </c>
      <c r="FE1278" s="4">
        <f t="shared" si="24"/>
        <v>0</v>
      </c>
      <c r="FF1278" s="4">
        <f t="shared" si="25"/>
        <v>0</v>
      </c>
      <c r="FG1278" s="4">
        <f t="shared" si="26"/>
        <v>0</v>
      </c>
      <c r="FH1278" s="4">
        <f t="shared" si="27"/>
        <v>0</v>
      </c>
      <c r="FI1278" s="4">
        <f t="shared" si="28"/>
        <v>0</v>
      </c>
      <c r="FJ1278" s="4">
        <f t="shared" si="29"/>
        <v>0.2337873552</v>
      </c>
      <c r="FK1278" s="4">
        <f t="shared" si="30"/>
        <v>0.1057125432</v>
      </c>
      <c r="FL1278" s="4">
        <f t="shared" si="31"/>
        <v>0</v>
      </c>
      <c r="FM1278" s="4">
        <f t="shared" si="32"/>
        <v>0</v>
      </c>
      <c r="FN1278" s="4">
        <f t="shared" si="33"/>
        <v>0.08721284814</v>
      </c>
      <c r="FO1278" s="4">
        <f t="shared" si="34"/>
        <v>0</v>
      </c>
      <c r="FP1278" s="4">
        <f t="shared" si="35"/>
        <v>0.3983533238</v>
      </c>
      <c r="FQ1278" s="4">
        <f t="shared" si="36"/>
        <v>1</v>
      </c>
      <c r="FR1278" s="4">
        <v>98.38</v>
      </c>
    </row>
    <row r="1279" ht="15.75" customHeight="1">
      <c r="A1279" s="4" t="s">
        <v>166</v>
      </c>
      <c r="B1279" s="4" t="s">
        <v>3697</v>
      </c>
      <c r="C1279" s="4" t="s">
        <v>3698</v>
      </c>
      <c r="D1279" s="4" t="s">
        <v>3733</v>
      </c>
      <c r="E1279" s="4" t="s">
        <v>3734</v>
      </c>
      <c r="F1279" s="4">
        <v>2236.95180378</v>
      </c>
      <c r="G1279" s="4">
        <v>64.0</v>
      </c>
      <c r="H1279" s="4">
        <v>102.6875</v>
      </c>
      <c r="I1279" s="4">
        <v>226.875</v>
      </c>
      <c r="J1279" s="4">
        <v>274.375</v>
      </c>
      <c r="K1279" s="4">
        <v>560.375</v>
      </c>
      <c r="L1279" s="4">
        <v>1007.9375</v>
      </c>
      <c r="M1279" s="4">
        <v>279.471008300781</v>
      </c>
      <c r="N1279" s="4">
        <v>750.884643554688</v>
      </c>
      <c r="O1279" s="4">
        <v>519.35313993809</v>
      </c>
      <c r="P1279" s="4">
        <v>22.875</v>
      </c>
      <c r="Q1279" s="4">
        <v>965.8125</v>
      </c>
      <c r="R1279" s="4">
        <v>870.9375</v>
      </c>
      <c r="S1279" s="4">
        <v>0.0</v>
      </c>
      <c r="T1279" s="4">
        <v>376.625</v>
      </c>
      <c r="U1279" s="4">
        <v>0.0</v>
      </c>
      <c r="V1279" s="4">
        <v>1472.31206169149</v>
      </c>
      <c r="W1279" s="4">
        <v>13.4280556564499</v>
      </c>
      <c r="X1279" s="4">
        <v>95.0</v>
      </c>
      <c r="Y1279" s="4">
        <v>273110.7657</v>
      </c>
      <c r="Z1279" s="4">
        <v>257.46</v>
      </c>
      <c r="AA1279" s="4">
        <v>94.24</v>
      </c>
      <c r="AB1279" s="4">
        <v>84.27</v>
      </c>
      <c r="AC1279" s="4">
        <v>9.97</v>
      </c>
      <c r="AD1279" s="4">
        <v>3.86</v>
      </c>
      <c r="AE1279" s="4">
        <v>32.84</v>
      </c>
      <c r="AF1279" s="4">
        <v>126.52</v>
      </c>
      <c r="AG1279" s="4">
        <v>43.7</v>
      </c>
      <c r="AH1279" s="4">
        <v>7.4</v>
      </c>
      <c r="AI1279" s="4">
        <v>4.8</v>
      </c>
      <c r="AJ1279" s="4">
        <v>22.4</v>
      </c>
      <c r="AK1279" s="4">
        <v>7.11</v>
      </c>
      <c r="AL1279" s="4">
        <v>0.0</v>
      </c>
      <c r="AM1279" s="4">
        <v>0.0</v>
      </c>
      <c r="AN1279" s="4">
        <v>4.57</v>
      </c>
      <c r="AO1279" s="4">
        <v>4.1</v>
      </c>
      <c r="AP1279" s="4">
        <v>0.0</v>
      </c>
      <c r="AQ1279" s="4">
        <v>0.0</v>
      </c>
      <c r="AR1279" s="4">
        <v>79.82</v>
      </c>
      <c r="AS1279" s="4">
        <v>0.0</v>
      </c>
      <c r="AT1279" s="4">
        <v>0.0</v>
      </c>
      <c r="AU1279" s="4">
        <v>0.0</v>
      </c>
      <c r="AV1279" s="4">
        <v>0.0</v>
      </c>
      <c r="AW1279" s="4">
        <v>0.0</v>
      </c>
      <c r="AX1279" s="4">
        <v>0.0</v>
      </c>
      <c r="AY1279" s="4">
        <v>0.0</v>
      </c>
      <c r="AZ1279" s="4">
        <v>0.0</v>
      </c>
      <c r="BA1279" s="4">
        <v>0.0</v>
      </c>
      <c r="BB1279" s="4">
        <v>0.0</v>
      </c>
      <c r="BC1279" s="4">
        <v>4.03</v>
      </c>
      <c r="BD1279" s="4">
        <v>0.0</v>
      </c>
      <c r="BE1279" s="4">
        <v>0.0</v>
      </c>
      <c r="BF1279" s="4">
        <v>0.0</v>
      </c>
      <c r="BG1279" s="4">
        <v>0.0</v>
      </c>
      <c r="BH1279" s="4">
        <v>0.0</v>
      </c>
      <c r="BI1279" s="4">
        <v>0.0</v>
      </c>
      <c r="BJ1279" s="4">
        <v>0.0</v>
      </c>
      <c r="BK1279" s="4">
        <v>0.0</v>
      </c>
      <c r="BL1279" s="4">
        <v>0.0</v>
      </c>
      <c r="BM1279" s="4">
        <v>0.0</v>
      </c>
      <c r="BN1279" s="4">
        <v>8.23</v>
      </c>
      <c r="BO1279" s="4">
        <v>0.0</v>
      </c>
      <c r="BP1279" s="4">
        <v>0.0</v>
      </c>
      <c r="BQ1279" s="4">
        <v>0.0</v>
      </c>
      <c r="BR1279" s="4">
        <v>2.1</v>
      </c>
      <c r="BS1279" s="4">
        <v>0.0</v>
      </c>
      <c r="BT1279" s="4">
        <v>0.0</v>
      </c>
      <c r="BU1279" s="4">
        <v>0.0</v>
      </c>
      <c r="BV1279" s="4">
        <v>0.0</v>
      </c>
      <c r="BW1279" s="4">
        <v>0.0</v>
      </c>
      <c r="BX1279" s="4">
        <v>0.0</v>
      </c>
      <c r="BY1279" s="4">
        <v>0.0</v>
      </c>
      <c r="BZ1279" s="4">
        <v>3.2</v>
      </c>
      <c r="CA1279" s="4">
        <v>0.0</v>
      </c>
      <c r="CB1279" s="4">
        <v>0.0</v>
      </c>
      <c r="CC1279" s="4">
        <v>13.92</v>
      </c>
      <c r="CD1279" s="4">
        <v>4.63</v>
      </c>
      <c r="CE1279" s="4">
        <v>14.6</v>
      </c>
      <c r="CF1279" s="4">
        <v>0.0</v>
      </c>
      <c r="CG1279" s="4">
        <v>0.0</v>
      </c>
      <c r="CH1279" s="4">
        <v>20.92</v>
      </c>
      <c r="CI1279" s="4">
        <v>0.0</v>
      </c>
      <c r="CJ1279" s="4">
        <v>0.0</v>
      </c>
      <c r="CK1279" s="4">
        <v>0.0</v>
      </c>
      <c r="CL1279" s="4">
        <v>0.0</v>
      </c>
      <c r="CM1279" s="4">
        <v>28.47</v>
      </c>
      <c r="CN1279" s="4">
        <v>13.85</v>
      </c>
      <c r="CO1279" s="4">
        <v>18.8</v>
      </c>
      <c r="CP1279" s="4">
        <v>0.0</v>
      </c>
      <c r="CQ1279" s="4">
        <v>0.0</v>
      </c>
      <c r="CR1279" s="4">
        <v>29.11</v>
      </c>
      <c r="CS1279" s="4">
        <v>0.0</v>
      </c>
      <c r="CT1279" s="4">
        <v>102.0</v>
      </c>
      <c r="CU1279" s="4">
        <v>76.0</v>
      </c>
      <c r="CV1279" s="4" t="s">
        <v>3733</v>
      </c>
      <c r="CW1279" s="4">
        <v>2236.95</v>
      </c>
      <c r="CX1279" s="4">
        <v>0.01</v>
      </c>
      <c r="CY1279" s="4">
        <v>0.0</v>
      </c>
      <c r="CZ1279" s="4">
        <v>0.0</v>
      </c>
      <c r="DA1279" s="4">
        <v>0.0</v>
      </c>
      <c r="DB1279" s="4">
        <v>0.0</v>
      </c>
      <c r="DC1279" s="4">
        <v>0.0</v>
      </c>
      <c r="DD1279" s="4">
        <v>0.0</v>
      </c>
      <c r="DE1279" s="4">
        <v>0.12</v>
      </c>
      <c r="DF1279" s="4">
        <v>0.0</v>
      </c>
      <c r="DG1279" s="4">
        <v>0.0</v>
      </c>
      <c r="DH1279" s="4">
        <v>0.0</v>
      </c>
      <c r="DI1279" s="4">
        <v>0.0</v>
      </c>
      <c r="DJ1279" s="4">
        <v>0.0</v>
      </c>
      <c r="DK1279" s="4">
        <v>0.02</v>
      </c>
      <c r="DL1279" s="4">
        <v>0.0</v>
      </c>
      <c r="DM1279" s="4">
        <v>0.0</v>
      </c>
      <c r="DN1279" s="4">
        <v>0.0</v>
      </c>
      <c r="DO1279" s="4">
        <v>0.01</v>
      </c>
      <c r="DP1279" s="4">
        <v>0.8</v>
      </c>
      <c r="DQ1279" s="4">
        <v>0.0</v>
      </c>
      <c r="DR1279" s="4">
        <v>0.0</v>
      </c>
      <c r="DS1279" s="4">
        <v>0.0</v>
      </c>
      <c r="DT1279" s="4">
        <v>0.01</v>
      </c>
      <c r="DU1279" s="4">
        <v>0.0</v>
      </c>
      <c r="DV1279" s="4">
        <v>0.0</v>
      </c>
      <c r="DW1279" s="4">
        <v>0.01</v>
      </c>
      <c r="DX1279" s="4" t="s">
        <v>3733</v>
      </c>
      <c r="DY1279" s="4" t="s">
        <v>3735</v>
      </c>
      <c r="DZ1279" s="4" t="s">
        <v>3702</v>
      </c>
      <c r="EA1279" s="4" t="s">
        <v>3703</v>
      </c>
      <c r="EB1279" s="4">
        <v>2236.95180378</v>
      </c>
      <c r="EC1279" s="6">
        <v>1878.40735897714</v>
      </c>
      <c r="ED1279" s="7">
        <v>0.84</v>
      </c>
      <c r="EE1279" s="4" t="s">
        <v>3733</v>
      </c>
      <c r="EF1279" s="4" t="s">
        <v>3698</v>
      </c>
      <c r="EG1279" s="4" t="s">
        <v>3734</v>
      </c>
      <c r="EH1279" s="4">
        <f t="shared" si="1"/>
        <v>1060.789116</v>
      </c>
      <c r="EI1279" s="4">
        <f t="shared" si="2"/>
        <v>3.387631579</v>
      </c>
      <c r="EJ1279" s="4">
        <f t="shared" si="3"/>
        <v>3593.562707</v>
      </c>
      <c r="EK1279" s="4">
        <f t="shared" si="4"/>
        <v>0.101141925</v>
      </c>
      <c r="EL1279" s="4">
        <f t="shared" si="5"/>
        <v>0.3041249126</v>
      </c>
      <c r="EM1279" s="4">
        <f t="shared" si="6"/>
        <v>0.558109834</v>
      </c>
      <c r="EN1279" s="4">
        <f t="shared" si="7"/>
        <v>0.0945083014</v>
      </c>
      <c r="EO1279" s="4">
        <f t="shared" si="8"/>
        <v>0.06130268199</v>
      </c>
      <c r="EP1279" s="4">
        <f t="shared" si="9"/>
        <v>0.2860791826</v>
      </c>
      <c r="EQ1279" s="4">
        <f t="shared" si="10"/>
        <v>0.3660374427</v>
      </c>
      <c r="ER1279" s="4">
        <f t="shared" si="11"/>
        <v>0.1275537948</v>
      </c>
      <c r="ES1279" s="4">
        <f t="shared" si="12"/>
        <v>0.4914161423</v>
      </c>
      <c r="ET1279" s="4">
        <f t="shared" si="13"/>
        <v>0.1150941203</v>
      </c>
      <c r="EU1279" s="4">
        <f t="shared" si="14"/>
        <v>0</v>
      </c>
      <c r="EV1279" s="4">
        <f t="shared" si="15"/>
        <v>0.12</v>
      </c>
      <c r="EW1279" s="4">
        <f t="shared" si="16"/>
        <v>0.03</v>
      </c>
      <c r="EX1279" s="4">
        <f t="shared" si="17"/>
        <v>0.8</v>
      </c>
      <c r="EY1279" s="4">
        <f t="shared" si="18"/>
        <v>0.01</v>
      </c>
      <c r="EZ1279" s="4">
        <f t="shared" si="19"/>
        <v>0.5841949042</v>
      </c>
      <c r="FA1279" s="4">
        <f t="shared" si="20"/>
        <v>0.3629807026</v>
      </c>
      <c r="FB1279" s="4">
        <f t="shared" si="21"/>
        <v>0.8397174029</v>
      </c>
      <c r="FC1279" s="4">
        <f t="shared" si="22"/>
        <v>0.08938484196</v>
      </c>
      <c r="FD1279" s="4">
        <f t="shared" si="23"/>
        <v>0</v>
      </c>
      <c r="FE1279" s="4">
        <f t="shared" si="24"/>
        <v>0.02282768778</v>
      </c>
      <c r="FF1279" s="4">
        <f t="shared" si="25"/>
        <v>0</v>
      </c>
      <c r="FG1279" s="4">
        <f t="shared" si="26"/>
        <v>0</v>
      </c>
      <c r="FH1279" s="4">
        <f t="shared" si="27"/>
        <v>0</v>
      </c>
      <c r="FI1279" s="4">
        <f t="shared" si="28"/>
        <v>0</v>
      </c>
      <c r="FJ1279" s="4">
        <f t="shared" si="29"/>
        <v>0.04661833012</v>
      </c>
      <c r="FK1279" s="4">
        <f t="shared" si="30"/>
        <v>0</v>
      </c>
      <c r="FL1279" s="4">
        <f t="shared" si="31"/>
        <v>0.01189532117</v>
      </c>
      <c r="FM1279" s="4">
        <f t="shared" si="32"/>
        <v>0</v>
      </c>
      <c r="FN1279" s="4">
        <f t="shared" si="33"/>
        <v>0.1877761414</v>
      </c>
      <c r="FO1279" s="4">
        <f t="shared" si="34"/>
        <v>0.1303953778</v>
      </c>
      <c r="FP1279" s="4">
        <f t="shared" si="35"/>
        <v>0.5111022998</v>
      </c>
      <c r="FQ1279" s="4">
        <f t="shared" si="36"/>
        <v>1</v>
      </c>
      <c r="FR1279" s="4">
        <v>176.54</v>
      </c>
    </row>
    <row r="1280" ht="15.75" customHeight="1">
      <c r="A1280" s="4" t="s">
        <v>166</v>
      </c>
      <c r="B1280" s="4" t="s">
        <v>3697</v>
      </c>
      <c r="C1280" s="4" t="s">
        <v>3698</v>
      </c>
      <c r="D1280" s="4" t="s">
        <v>3736</v>
      </c>
      <c r="E1280" s="4" t="s">
        <v>3737</v>
      </c>
      <c r="F1280" s="4">
        <v>1880.1472463</v>
      </c>
      <c r="G1280" s="4">
        <v>91.375</v>
      </c>
      <c r="H1280" s="4">
        <v>165.875</v>
      </c>
      <c r="I1280" s="4">
        <v>307.25</v>
      </c>
      <c r="J1280" s="4">
        <v>300.4375</v>
      </c>
      <c r="K1280" s="4">
        <v>504.75</v>
      </c>
      <c r="L1280" s="4">
        <v>511.0</v>
      </c>
      <c r="M1280" s="4">
        <v>705.471374511719</v>
      </c>
      <c r="N1280" s="4">
        <v>1072.96520996094</v>
      </c>
      <c r="O1280" s="4">
        <v>917.533897460499</v>
      </c>
      <c r="P1280" s="4">
        <v>29.4375</v>
      </c>
      <c r="Q1280" s="4">
        <v>360.5</v>
      </c>
      <c r="R1280" s="4">
        <v>1358.6875</v>
      </c>
      <c r="S1280" s="4">
        <v>0.0</v>
      </c>
      <c r="T1280" s="4">
        <v>132.0625</v>
      </c>
      <c r="U1280" s="4">
        <v>0.0</v>
      </c>
      <c r="V1280" s="4">
        <v>1247.03757023639</v>
      </c>
      <c r="W1280" s="4">
        <v>11.3751295009476</v>
      </c>
      <c r="X1280" s="4">
        <v>96.0</v>
      </c>
      <c r="Y1280" s="4">
        <v>509832.1587</v>
      </c>
      <c r="Z1280" s="4">
        <v>1313.48</v>
      </c>
      <c r="AA1280" s="4">
        <v>138.66</v>
      </c>
      <c r="AB1280" s="4">
        <v>123.55</v>
      </c>
      <c r="AC1280" s="4">
        <v>15.11</v>
      </c>
      <c r="AD1280" s="4">
        <v>2.41</v>
      </c>
      <c r="AE1280" s="4">
        <v>12.92</v>
      </c>
      <c r="AF1280" s="4">
        <v>1159.49</v>
      </c>
      <c r="AG1280" s="4">
        <v>350.3</v>
      </c>
      <c r="AH1280" s="4">
        <v>9.9</v>
      </c>
      <c r="AI1280" s="4">
        <v>27.7</v>
      </c>
      <c r="AJ1280" s="4">
        <v>5.6</v>
      </c>
      <c r="AK1280" s="4">
        <v>1.78</v>
      </c>
      <c r="AL1280" s="4">
        <v>0.0</v>
      </c>
      <c r="AM1280" s="4">
        <v>0.0</v>
      </c>
      <c r="AN1280" s="4">
        <v>1.54</v>
      </c>
      <c r="AO1280" s="4">
        <v>10.8</v>
      </c>
      <c r="AP1280" s="4">
        <v>0.0</v>
      </c>
      <c r="AQ1280" s="4">
        <v>0.0</v>
      </c>
      <c r="AR1280" s="4">
        <v>592.52</v>
      </c>
      <c r="AS1280" s="4">
        <v>0.0</v>
      </c>
      <c r="AT1280" s="4">
        <v>6.1</v>
      </c>
      <c r="AU1280" s="4">
        <v>0.0</v>
      </c>
      <c r="AV1280" s="4">
        <v>0.0</v>
      </c>
      <c r="AW1280" s="4">
        <v>0.0</v>
      </c>
      <c r="AX1280" s="4">
        <v>0.0</v>
      </c>
      <c r="AY1280" s="4">
        <v>0.0</v>
      </c>
      <c r="AZ1280" s="4">
        <v>0.0</v>
      </c>
      <c r="BA1280" s="4">
        <v>0.0</v>
      </c>
      <c r="BB1280" s="4">
        <v>0.0</v>
      </c>
      <c r="BC1280" s="4">
        <v>0.0</v>
      </c>
      <c r="BD1280" s="4">
        <v>0.0</v>
      </c>
      <c r="BE1280" s="4">
        <v>0.0</v>
      </c>
      <c r="BF1280" s="4">
        <v>0.0</v>
      </c>
      <c r="BG1280" s="4">
        <v>0.0</v>
      </c>
      <c r="BH1280" s="4">
        <v>1.1</v>
      </c>
      <c r="BI1280" s="4">
        <v>0.0</v>
      </c>
      <c r="BJ1280" s="4">
        <v>0.0</v>
      </c>
      <c r="BK1280" s="4">
        <v>0.0</v>
      </c>
      <c r="BL1280" s="4">
        <v>0.0</v>
      </c>
      <c r="BM1280" s="4">
        <v>0.0</v>
      </c>
      <c r="BN1280" s="4">
        <v>409.44</v>
      </c>
      <c r="BO1280" s="4">
        <v>0.0</v>
      </c>
      <c r="BP1280" s="4">
        <v>13.47</v>
      </c>
      <c r="BQ1280" s="4">
        <v>0.0</v>
      </c>
      <c r="BR1280" s="4">
        <v>13.69</v>
      </c>
      <c r="BS1280" s="4">
        <v>82.11</v>
      </c>
      <c r="BT1280" s="4">
        <v>0.0</v>
      </c>
      <c r="BU1280" s="4">
        <v>0.0</v>
      </c>
      <c r="BV1280" s="4">
        <v>0.0</v>
      </c>
      <c r="BW1280" s="4">
        <v>0.0</v>
      </c>
      <c r="BX1280" s="4">
        <v>0.0</v>
      </c>
      <c r="BY1280" s="4">
        <v>0.0</v>
      </c>
      <c r="BZ1280" s="4">
        <v>1.56</v>
      </c>
      <c r="CA1280" s="4">
        <v>0.0</v>
      </c>
      <c r="CB1280" s="4">
        <v>0.0</v>
      </c>
      <c r="CC1280" s="4">
        <v>0.0</v>
      </c>
      <c r="CD1280" s="4">
        <v>9.56</v>
      </c>
      <c r="CE1280" s="4">
        <v>30.19</v>
      </c>
      <c r="CF1280" s="4">
        <v>0.0</v>
      </c>
      <c r="CG1280" s="4">
        <v>0.0</v>
      </c>
      <c r="CH1280" s="4">
        <v>71.21</v>
      </c>
      <c r="CI1280" s="4">
        <v>0.0</v>
      </c>
      <c r="CJ1280" s="4">
        <v>0.0</v>
      </c>
      <c r="CK1280" s="4">
        <v>0.0</v>
      </c>
      <c r="CL1280" s="4">
        <v>0.0</v>
      </c>
      <c r="CM1280" s="4">
        <v>2.43</v>
      </c>
      <c r="CN1280" s="4">
        <v>44.43</v>
      </c>
      <c r="CO1280" s="4">
        <v>5.82</v>
      </c>
      <c r="CP1280" s="4">
        <v>0.0</v>
      </c>
      <c r="CQ1280" s="4">
        <v>0.0</v>
      </c>
      <c r="CR1280" s="4">
        <v>15.73</v>
      </c>
      <c r="CS1280" s="4">
        <v>0.0</v>
      </c>
      <c r="CT1280" s="4">
        <v>490.0</v>
      </c>
      <c r="CU1280" s="4">
        <v>86.4</v>
      </c>
      <c r="CV1280" s="4" t="s">
        <v>3736</v>
      </c>
      <c r="CW1280" s="4">
        <v>1880.15</v>
      </c>
      <c r="CX1280" s="4">
        <v>0.01</v>
      </c>
      <c r="CY1280" s="4">
        <v>0.18</v>
      </c>
      <c r="CZ1280" s="4">
        <v>0.0</v>
      </c>
      <c r="DA1280" s="4">
        <v>0.0</v>
      </c>
      <c r="DB1280" s="4">
        <v>0.0</v>
      </c>
      <c r="DC1280" s="4">
        <v>0.0</v>
      </c>
      <c r="DD1280" s="4">
        <v>0.08</v>
      </c>
      <c r="DE1280" s="4">
        <v>0.04</v>
      </c>
      <c r="DF1280" s="4">
        <v>0.0</v>
      </c>
      <c r="DG1280" s="4">
        <v>0.0</v>
      </c>
      <c r="DH1280" s="4">
        <v>0.0</v>
      </c>
      <c r="DI1280" s="4">
        <v>0.0</v>
      </c>
      <c r="DJ1280" s="4">
        <v>0.0</v>
      </c>
      <c r="DK1280" s="4">
        <v>0.06</v>
      </c>
      <c r="DL1280" s="4">
        <v>0.01</v>
      </c>
      <c r="DM1280" s="4">
        <v>0.0</v>
      </c>
      <c r="DN1280" s="4">
        <v>0.0</v>
      </c>
      <c r="DO1280" s="4">
        <v>0.03</v>
      </c>
      <c r="DP1280" s="4">
        <v>0.03</v>
      </c>
      <c r="DQ1280" s="4">
        <v>0.0</v>
      </c>
      <c r="DR1280" s="4">
        <v>0.03</v>
      </c>
      <c r="DS1280" s="4">
        <v>0.01</v>
      </c>
      <c r="DT1280" s="4">
        <v>0.51</v>
      </c>
      <c r="DU1280" s="4">
        <v>0.01</v>
      </c>
      <c r="DV1280" s="4">
        <v>0.0</v>
      </c>
      <c r="DW1280" s="4">
        <v>0.0</v>
      </c>
      <c r="DX1280" s="4" t="s">
        <v>3736</v>
      </c>
      <c r="DY1280" s="4" t="s">
        <v>3738</v>
      </c>
      <c r="DZ1280" s="4" t="s">
        <v>3702</v>
      </c>
      <c r="EA1280" s="4" t="s">
        <v>3703</v>
      </c>
      <c r="EB1280" s="4">
        <v>1880.1472463</v>
      </c>
      <c r="EC1280" s="6">
        <v>1576.8624910074</v>
      </c>
      <c r="ED1280" s="7">
        <v>0.84</v>
      </c>
      <c r="EE1280" s="4" t="s">
        <v>3736</v>
      </c>
      <c r="EF1280" s="4" t="s">
        <v>3698</v>
      </c>
      <c r="EG1280" s="4" t="s">
        <v>3737</v>
      </c>
      <c r="EH1280" s="4">
        <f t="shared" si="1"/>
        <v>388.153728</v>
      </c>
      <c r="EI1280" s="4">
        <f t="shared" si="2"/>
        <v>15.20231481</v>
      </c>
      <c r="EJ1280" s="4">
        <f t="shared" si="3"/>
        <v>5900.83517</v>
      </c>
      <c r="EK1280" s="4">
        <f t="shared" si="4"/>
        <v>0.3404086853</v>
      </c>
      <c r="EL1280" s="4">
        <f t="shared" si="5"/>
        <v>0.2995858331</v>
      </c>
      <c r="EM1280" s="4">
        <f t="shared" si="6"/>
        <v>0.8902160102</v>
      </c>
      <c r="EN1280" s="4">
        <f t="shared" si="7"/>
        <v>0.025158831</v>
      </c>
      <c r="EO1280" s="4">
        <f t="shared" si="8"/>
        <v>0.07039390089</v>
      </c>
      <c r="EP1280" s="4">
        <f t="shared" si="9"/>
        <v>0.01423125794</v>
      </c>
      <c r="EQ1280" s="4">
        <f t="shared" si="10"/>
        <v>0.105566891</v>
      </c>
      <c r="ER1280" s="4">
        <f t="shared" si="11"/>
        <v>0.009836464963</v>
      </c>
      <c r="ES1280" s="4">
        <f t="shared" si="12"/>
        <v>0.8827618236</v>
      </c>
      <c r="ET1280" s="4">
        <f t="shared" si="13"/>
        <v>0.698604858</v>
      </c>
      <c r="EU1280" s="4">
        <f t="shared" si="14"/>
        <v>0.26</v>
      </c>
      <c r="EV1280" s="4">
        <f t="shared" si="15"/>
        <v>0.04</v>
      </c>
      <c r="EW1280" s="4">
        <f t="shared" si="16"/>
        <v>0.1</v>
      </c>
      <c r="EX1280" s="4">
        <f t="shared" si="17"/>
        <v>0.06</v>
      </c>
      <c r="EY1280" s="4">
        <f t="shared" si="18"/>
        <v>0.52</v>
      </c>
      <c r="EZ1280" s="4">
        <f t="shared" si="19"/>
        <v>1.218099097</v>
      </c>
      <c r="FA1280" s="4">
        <f t="shared" si="20"/>
        <v>0.7568475226</v>
      </c>
      <c r="FB1280" s="4">
        <f t="shared" si="21"/>
        <v>0.8386909558</v>
      </c>
      <c r="FC1280" s="4">
        <f t="shared" si="22"/>
        <v>0.02169037451</v>
      </c>
      <c r="FD1280" s="4">
        <f t="shared" si="23"/>
        <v>0.009370487573</v>
      </c>
      <c r="FE1280" s="4">
        <f t="shared" si="24"/>
        <v>0</v>
      </c>
      <c r="FF1280" s="4">
        <f t="shared" si="25"/>
        <v>0</v>
      </c>
      <c r="FG1280" s="4">
        <f t="shared" si="26"/>
        <v>0.001689760054</v>
      </c>
      <c r="FH1280" s="4">
        <f t="shared" si="27"/>
        <v>0</v>
      </c>
      <c r="FI1280" s="4">
        <f t="shared" si="28"/>
        <v>0</v>
      </c>
      <c r="FJ1280" s="4">
        <f t="shared" si="29"/>
        <v>0.628959415</v>
      </c>
      <c r="FK1280" s="4">
        <f t="shared" si="30"/>
        <v>0.02069187993</v>
      </c>
      <c r="FL1280" s="4">
        <f t="shared" si="31"/>
        <v>0.02102983195</v>
      </c>
      <c r="FM1280" s="4">
        <f t="shared" si="32"/>
        <v>0</v>
      </c>
      <c r="FN1280" s="4">
        <f t="shared" si="33"/>
        <v>0.06106178377</v>
      </c>
      <c r="FO1280" s="4">
        <f t="shared" si="34"/>
        <v>0.1304187533</v>
      </c>
      <c r="FP1280" s="4">
        <f t="shared" si="35"/>
        <v>0.1050877139</v>
      </c>
      <c r="FQ1280" s="4">
        <f t="shared" si="36"/>
        <v>1</v>
      </c>
      <c r="FR1280" s="4">
        <v>650.98</v>
      </c>
    </row>
    <row r="1281" ht="15.75" customHeight="1">
      <c r="A1281" s="4" t="s">
        <v>166</v>
      </c>
      <c r="B1281" s="4" t="s">
        <v>3697</v>
      </c>
      <c r="C1281" s="4" t="s">
        <v>3698</v>
      </c>
      <c r="D1281" s="4" t="s">
        <v>3739</v>
      </c>
      <c r="E1281" s="4" t="s">
        <v>3740</v>
      </c>
      <c r="F1281" s="4">
        <v>2109.99846765</v>
      </c>
      <c r="G1281" s="4">
        <v>181.5625</v>
      </c>
      <c r="H1281" s="4">
        <v>221.4375</v>
      </c>
      <c r="I1281" s="4">
        <v>328.5</v>
      </c>
      <c r="J1281" s="4">
        <v>295.4375</v>
      </c>
      <c r="K1281" s="4">
        <v>496.4375</v>
      </c>
      <c r="L1281" s="4">
        <v>586.8125</v>
      </c>
      <c r="M1281" s="4">
        <v>499.764678955078</v>
      </c>
      <c r="N1281" s="4">
        <v>1120.0</v>
      </c>
      <c r="O1281" s="4">
        <v>642.110844236589</v>
      </c>
      <c r="P1281" s="4">
        <v>19.3125</v>
      </c>
      <c r="Q1281" s="4">
        <v>1204.0</v>
      </c>
      <c r="R1281" s="4">
        <v>518.9375</v>
      </c>
      <c r="S1281" s="4">
        <v>258.125</v>
      </c>
      <c r="T1281" s="4">
        <v>18.3125</v>
      </c>
      <c r="U1281" s="4">
        <v>91.5</v>
      </c>
      <c r="V1281" s="4">
        <v>1446.81813872182</v>
      </c>
      <c r="W1281" s="4">
        <v>12.8404230985749</v>
      </c>
      <c r="X1281" s="4">
        <v>114.0</v>
      </c>
      <c r="Y1281" s="4">
        <v>449383.8034</v>
      </c>
      <c r="Z1281" s="4">
        <v>868.54</v>
      </c>
      <c r="AA1281" s="4">
        <v>219.26</v>
      </c>
      <c r="AB1281" s="4">
        <v>186.48</v>
      </c>
      <c r="AC1281" s="4">
        <v>32.78</v>
      </c>
      <c r="AD1281" s="4">
        <v>4.78</v>
      </c>
      <c r="AE1281" s="4">
        <v>61.81</v>
      </c>
      <c r="AF1281" s="4">
        <v>582.69</v>
      </c>
      <c r="AG1281" s="4">
        <v>40.2</v>
      </c>
      <c r="AH1281" s="4">
        <v>24.7</v>
      </c>
      <c r="AI1281" s="4">
        <v>8.0</v>
      </c>
      <c r="AJ1281" s="4">
        <v>72.0</v>
      </c>
      <c r="AK1281" s="4">
        <v>4.07</v>
      </c>
      <c r="AL1281" s="4">
        <v>0.0</v>
      </c>
      <c r="AM1281" s="4">
        <v>0.0</v>
      </c>
      <c r="AN1281" s="4">
        <v>6.37</v>
      </c>
      <c r="AO1281" s="4">
        <v>11.34</v>
      </c>
      <c r="AP1281" s="4">
        <v>0.0</v>
      </c>
      <c r="AQ1281" s="4">
        <v>0.0</v>
      </c>
      <c r="AR1281" s="4">
        <v>444.71</v>
      </c>
      <c r="AS1281" s="4">
        <v>0.0</v>
      </c>
      <c r="AT1281" s="4">
        <v>0.0</v>
      </c>
      <c r="AU1281" s="4">
        <v>0.0</v>
      </c>
      <c r="AV1281" s="4">
        <v>0.0</v>
      </c>
      <c r="AW1281" s="4">
        <v>0.0</v>
      </c>
      <c r="AX1281" s="4">
        <v>0.0</v>
      </c>
      <c r="AY1281" s="4">
        <v>0.0</v>
      </c>
      <c r="AZ1281" s="4">
        <v>0.0</v>
      </c>
      <c r="BA1281" s="4">
        <v>0.0</v>
      </c>
      <c r="BB1281" s="4">
        <v>0.0</v>
      </c>
      <c r="BC1281" s="4">
        <v>0.0</v>
      </c>
      <c r="BD1281" s="4">
        <v>0.0</v>
      </c>
      <c r="BE1281" s="4">
        <v>0.0</v>
      </c>
      <c r="BF1281" s="4">
        <v>0.0</v>
      </c>
      <c r="BG1281" s="4">
        <v>0.0</v>
      </c>
      <c r="BH1281" s="4">
        <v>0.0</v>
      </c>
      <c r="BI1281" s="4">
        <v>0.0</v>
      </c>
      <c r="BJ1281" s="4">
        <v>3.97</v>
      </c>
      <c r="BK1281" s="4">
        <v>0.0</v>
      </c>
      <c r="BL1281" s="4">
        <v>0.0</v>
      </c>
      <c r="BM1281" s="4">
        <v>0.0</v>
      </c>
      <c r="BN1281" s="4">
        <v>0.0</v>
      </c>
      <c r="BO1281" s="4">
        <v>0.0</v>
      </c>
      <c r="BP1281" s="4">
        <v>7.27</v>
      </c>
      <c r="BQ1281" s="4">
        <v>0.0</v>
      </c>
      <c r="BR1281" s="4">
        <v>7.45</v>
      </c>
      <c r="BS1281" s="4">
        <v>37.21</v>
      </c>
      <c r="BT1281" s="4">
        <v>0.0</v>
      </c>
      <c r="BU1281" s="4">
        <v>0.0</v>
      </c>
      <c r="BV1281" s="4">
        <v>0.0</v>
      </c>
      <c r="BW1281" s="4">
        <v>0.0</v>
      </c>
      <c r="BX1281" s="4">
        <v>0.0</v>
      </c>
      <c r="BY1281" s="4">
        <v>0.0</v>
      </c>
      <c r="BZ1281" s="4">
        <v>2.05</v>
      </c>
      <c r="CA1281" s="4">
        <v>0.0</v>
      </c>
      <c r="CB1281" s="4">
        <v>0.0</v>
      </c>
      <c r="CC1281" s="4">
        <v>4.95</v>
      </c>
      <c r="CD1281" s="4">
        <v>61.9</v>
      </c>
      <c r="CE1281" s="4">
        <v>55.71</v>
      </c>
      <c r="CF1281" s="4">
        <v>11.85</v>
      </c>
      <c r="CG1281" s="4">
        <v>0.0</v>
      </c>
      <c r="CH1281" s="4">
        <v>24.84</v>
      </c>
      <c r="CI1281" s="4">
        <v>0.0</v>
      </c>
      <c r="CJ1281" s="4">
        <v>4.88</v>
      </c>
      <c r="CK1281" s="4">
        <v>0.0</v>
      </c>
      <c r="CL1281" s="4">
        <v>0.0</v>
      </c>
      <c r="CM1281" s="4">
        <v>58.31</v>
      </c>
      <c r="CN1281" s="4">
        <v>25.46</v>
      </c>
      <c r="CO1281" s="4">
        <v>22.57</v>
      </c>
      <c r="CP1281" s="4">
        <v>3.92</v>
      </c>
      <c r="CQ1281" s="4">
        <v>0.0</v>
      </c>
      <c r="CR1281" s="4">
        <v>69.71</v>
      </c>
      <c r="CS1281" s="4">
        <v>0.0</v>
      </c>
      <c r="CT1281" s="4">
        <v>168.0</v>
      </c>
      <c r="CU1281" s="4">
        <v>102.6</v>
      </c>
      <c r="CV1281" s="4" t="s">
        <v>3739</v>
      </c>
      <c r="CW1281" s="4">
        <v>2110.0</v>
      </c>
      <c r="CX1281" s="4">
        <v>0.03</v>
      </c>
      <c r="CY1281" s="4">
        <v>0.04</v>
      </c>
      <c r="CZ1281" s="4">
        <v>0.0</v>
      </c>
      <c r="DA1281" s="4">
        <v>0.0</v>
      </c>
      <c r="DB1281" s="4">
        <v>0.0</v>
      </c>
      <c r="DC1281" s="4">
        <v>0.0</v>
      </c>
      <c r="DD1281" s="4">
        <v>0.0</v>
      </c>
      <c r="DE1281" s="4">
        <v>0.15</v>
      </c>
      <c r="DF1281" s="4">
        <v>0.0</v>
      </c>
      <c r="DG1281" s="4">
        <v>0.0</v>
      </c>
      <c r="DH1281" s="4">
        <v>0.0</v>
      </c>
      <c r="DI1281" s="4">
        <v>0.0</v>
      </c>
      <c r="DJ1281" s="4">
        <v>0.0</v>
      </c>
      <c r="DK1281" s="4">
        <v>0.14</v>
      </c>
      <c r="DL1281" s="4">
        <v>0.01</v>
      </c>
      <c r="DM1281" s="4">
        <v>0.0</v>
      </c>
      <c r="DN1281" s="4">
        <v>0.0</v>
      </c>
      <c r="DO1281" s="4">
        <v>0.02</v>
      </c>
      <c r="DP1281" s="4">
        <v>0.12</v>
      </c>
      <c r="DQ1281" s="4">
        <v>0.0</v>
      </c>
      <c r="DR1281" s="4">
        <v>0.0</v>
      </c>
      <c r="DS1281" s="4">
        <v>0.02</v>
      </c>
      <c r="DT1281" s="4">
        <v>0.47</v>
      </c>
      <c r="DU1281" s="4">
        <v>0.0</v>
      </c>
      <c r="DV1281" s="4">
        <v>0.0</v>
      </c>
      <c r="DW1281" s="4">
        <v>0.0</v>
      </c>
      <c r="DX1281" s="4" t="s">
        <v>3739</v>
      </c>
      <c r="DY1281" s="4" t="s">
        <v>3741</v>
      </c>
      <c r="DZ1281" s="4" t="s">
        <v>3702</v>
      </c>
      <c r="EA1281" s="4" t="s">
        <v>3703</v>
      </c>
      <c r="EB1281" s="4">
        <v>2109.99846765</v>
      </c>
      <c r="EC1281" s="6">
        <v>3325.18056580555</v>
      </c>
      <c r="ED1281" s="7">
        <v>1.58</v>
      </c>
      <c r="EE1281" s="4" t="s">
        <v>3739</v>
      </c>
      <c r="EF1281" s="4" t="s">
        <v>3698</v>
      </c>
      <c r="EG1281" s="4" t="s">
        <v>3740</v>
      </c>
      <c r="EH1281" s="4">
        <f t="shared" si="1"/>
        <v>517.4013901</v>
      </c>
      <c r="EI1281" s="4">
        <f t="shared" si="2"/>
        <v>8.465302144</v>
      </c>
      <c r="EJ1281" s="4">
        <f t="shared" si="3"/>
        <v>4379.959097</v>
      </c>
      <c r="EK1281" s="4">
        <f t="shared" si="4"/>
        <v>0.03353904253</v>
      </c>
      <c r="EL1281" s="4">
        <f t="shared" si="5"/>
        <v>0.1668316946</v>
      </c>
      <c r="EM1281" s="4">
        <f t="shared" si="6"/>
        <v>0.2774327122</v>
      </c>
      <c r="EN1281" s="4">
        <f t="shared" si="7"/>
        <v>0.1704623879</v>
      </c>
      <c r="EO1281" s="4">
        <f t="shared" si="8"/>
        <v>0.05521048999</v>
      </c>
      <c r="EP1281" s="4">
        <f t="shared" si="9"/>
        <v>0.4968944099</v>
      </c>
      <c r="EQ1281" s="4">
        <f t="shared" si="10"/>
        <v>0.2524466346</v>
      </c>
      <c r="ER1281" s="4">
        <f t="shared" si="11"/>
        <v>0.07116540401</v>
      </c>
      <c r="ES1281" s="4">
        <f t="shared" si="12"/>
        <v>0.6708844728</v>
      </c>
      <c r="ET1281" s="4">
        <f t="shared" si="13"/>
        <v>0.4116306307</v>
      </c>
      <c r="EU1281" s="4">
        <f t="shared" si="14"/>
        <v>0.04</v>
      </c>
      <c r="EV1281" s="4">
        <f t="shared" si="15"/>
        <v>0.15</v>
      </c>
      <c r="EW1281" s="4">
        <f t="shared" si="16"/>
        <v>0.17</v>
      </c>
      <c r="EX1281" s="4">
        <f t="shared" si="17"/>
        <v>0.12</v>
      </c>
      <c r="EY1281" s="4">
        <f t="shared" si="18"/>
        <v>0.49</v>
      </c>
      <c r="EZ1281" s="4">
        <f t="shared" si="19"/>
        <v>1.318528763</v>
      </c>
      <c r="FA1281" s="4">
        <f t="shared" si="20"/>
        <v>0.8192479828</v>
      </c>
      <c r="FB1281" s="4">
        <f t="shared" si="21"/>
        <v>1.575916105</v>
      </c>
      <c r="FC1281" s="4">
        <f t="shared" si="22"/>
        <v>0.05555838988</v>
      </c>
      <c r="FD1281" s="4">
        <f t="shared" si="23"/>
        <v>0</v>
      </c>
      <c r="FE1281" s="4">
        <f t="shared" si="24"/>
        <v>0</v>
      </c>
      <c r="FF1281" s="4">
        <f t="shared" si="25"/>
        <v>0.01012703433</v>
      </c>
      <c r="FG1281" s="4">
        <f t="shared" si="26"/>
        <v>0</v>
      </c>
      <c r="FH1281" s="4">
        <f t="shared" si="27"/>
        <v>0</v>
      </c>
      <c r="FI1281" s="4">
        <f t="shared" si="28"/>
        <v>0</v>
      </c>
      <c r="FJ1281" s="4">
        <f t="shared" si="29"/>
        <v>0</v>
      </c>
      <c r="FK1281" s="4">
        <f t="shared" si="30"/>
        <v>0.0185449722</v>
      </c>
      <c r="FL1281" s="4">
        <f t="shared" si="31"/>
        <v>0.01900413244</v>
      </c>
      <c r="FM1281" s="4">
        <f t="shared" si="32"/>
        <v>0</v>
      </c>
      <c r="FN1281" s="4">
        <f t="shared" si="33"/>
        <v>0.3428651599</v>
      </c>
      <c r="FO1281" s="4">
        <f t="shared" si="34"/>
        <v>0.09481659099</v>
      </c>
      <c r="FP1281" s="4">
        <f t="shared" si="35"/>
        <v>0.4590837202</v>
      </c>
      <c r="FQ1281" s="4">
        <f t="shared" si="36"/>
        <v>1</v>
      </c>
      <c r="FR1281" s="4">
        <v>392.02</v>
      </c>
    </row>
    <row r="1282" ht="15.75" customHeight="1">
      <c r="A1282" s="4" t="s">
        <v>166</v>
      </c>
      <c r="B1282" s="4" t="s">
        <v>3697</v>
      </c>
      <c r="C1282" s="4" t="s">
        <v>3698</v>
      </c>
      <c r="D1282" s="4" t="s">
        <v>3742</v>
      </c>
      <c r="E1282" s="4" t="s">
        <v>1549</v>
      </c>
      <c r="F1282" s="4">
        <v>1207.81489053</v>
      </c>
      <c r="G1282" s="4">
        <v>75.9375</v>
      </c>
      <c r="H1282" s="4">
        <v>103.5</v>
      </c>
      <c r="I1282" s="4">
        <v>208.4375</v>
      </c>
      <c r="J1282" s="4">
        <v>221.5625</v>
      </c>
      <c r="K1282" s="4">
        <v>360.3125</v>
      </c>
      <c r="L1282" s="4">
        <v>237.25</v>
      </c>
      <c r="M1282" s="4">
        <v>673.163146972656</v>
      </c>
      <c r="N1282" s="4">
        <v>1040.0</v>
      </c>
      <c r="O1282" s="4">
        <v>875.992394773646</v>
      </c>
      <c r="P1282" s="4">
        <v>24.625</v>
      </c>
      <c r="Q1282" s="4">
        <v>3.25</v>
      </c>
      <c r="R1282" s="4">
        <v>1174.4375</v>
      </c>
      <c r="S1282" s="4">
        <v>0.375</v>
      </c>
      <c r="T1282" s="4">
        <v>0.0</v>
      </c>
      <c r="U1282" s="4">
        <v>4.3125</v>
      </c>
      <c r="V1282" s="4">
        <v>1269.4079942011</v>
      </c>
      <c r="W1282" s="4">
        <v>11.5930537433986</v>
      </c>
      <c r="X1282" s="4">
        <v>60.0</v>
      </c>
      <c r="Y1282" s="4">
        <v>195656.6616</v>
      </c>
      <c r="Z1282" s="4">
        <v>616.8</v>
      </c>
      <c r="AA1282" s="4">
        <v>57.58</v>
      </c>
      <c r="AB1282" s="4">
        <v>52.22</v>
      </c>
      <c r="AC1282" s="4">
        <v>5.36</v>
      </c>
      <c r="AD1282" s="4">
        <v>1.1</v>
      </c>
      <c r="AE1282" s="4">
        <v>8.71</v>
      </c>
      <c r="AF1282" s="4">
        <v>549.41</v>
      </c>
      <c r="AG1282" s="4">
        <v>69.8</v>
      </c>
      <c r="AH1282" s="4">
        <v>16.7</v>
      </c>
      <c r="AI1282" s="4">
        <v>10.7</v>
      </c>
      <c r="AJ1282" s="4">
        <v>5.6</v>
      </c>
      <c r="AK1282" s="4">
        <v>0.0</v>
      </c>
      <c r="AL1282" s="4">
        <v>0.0</v>
      </c>
      <c r="AM1282" s="4">
        <v>0.0</v>
      </c>
      <c r="AN1282" s="4">
        <v>2.38</v>
      </c>
      <c r="AO1282" s="4">
        <v>0.0</v>
      </c>
      <c r="AP1282" s="4">
        <v>0.0</v>
      </c>
      <c r="AQ1282" s="4">
        <v>0.0</v>
      </c>
      <c r="AR1282" s="4">
        <v>409.64</v>
      </c>
      <c r="AS1282" s="4">
        <v>0.0</v>
      </c>
      <c r="AT1282" s="4">
        <v>0.0</v>
      </c>
      <c r="AU1282" s="4">
        <v>0.0</v>
      </c>
      <c r="AV1282" s="4">
        <v>0.0</v>
      </c>
      <c r="AW1282" s="4">
        <v>0.0</v>
      </c>
      <c r="AX1282" s="4">
        <v>0.0</v>
      </c>
      <c r="AY1282" s="4">
        <v>0.0</v>
      </c>
      <c r="AZ1282" s="4">
        <v>0.0</v>
      </c>
      <c r="BA1282" s="4">
        <v>0.0</v>
      </c>
      <c r="BB1282" s="4">
        <v>0.0</v>
      </c>
      <c r="BC1282" s="4">
        <v>0.0</v>
      </c>
      <c r="BD1282" s="4">
        <v>0.0</v>
      </c>
      <c r="BE1282" s="4">
        <v>0.0</v>
      </c>
      <c r="BF1282" s="4">
        <v>0.0</v>
      </c>
      <c r="BG1282" s="4">
        <v>0.0</v>
      </c>
      <c r="BH1282" s="4">
        <v>0.0</v>
      </c>
      <c r="BI1282" s="4">
        <v>0.0</v>
      </c>
      <c r="BJ1282" s="4">
        <v>0.0</v>
      </c>
      <c r="BK1282" s="4">
        <v>0.0</v>
      </c>
      <c r="BL1282" s="4">
        <v>0.0</v>
      </c>
      <c r="BM1282" s="4">
        <v>0.0</v>
      </c>
      <c r="BN1282" s="4">
        <v>78.05</v>
      </c>
      <c r="BO1282" s="4">
        <v>0.0</v>
      </c>
      <c r="BP1282" s="4">
        <v>5.71</v>
      </c>
      <c r="BQ1282" s="4">
        <v>0.0</v>
      </c>
      <c r="BR1282" s="4">
        <v>6.57</v>
      </c>
      <c r="BS1282" s="4">
        <v>5.12</v>
      </c>
      <c r="BT1282" s="4">
        <v>0.0</v>
      </c>
      <c r="BU1282" s="4">
        <v>0.0</v>
      </c>
      <c r="BV1282" s="4">
        <v>0.0</v>
      </c>
      <c r="BW1282" s="4">
        <v>0.0</v>
      </c>
      <c r="BX1282" s="4">
        <v>0.0</v>
      </c>
      <c r="BY1282" s="4">
        <v>0.0</v>
      </c>
      <c r="BZ1282" s="4">
        <v>4.78</v>
      </c>
      <c r="CA1282" s="4">
        <v>0.0</v>
      </c>
      <c r="CB1282" s="4">
        <v>0.0</v>
      </c>
      <c r="CC1282" s="4">
        <v>0.0</v>
      </c>
      <c r="CD1282" s="4">
        <v>4.06</v>
      </c>
      <c r="CE1282" s="4">
        <v>5.25</v>
      </c>
      <c r="CF1282" s="4">
        <v>0.0</v>
      </c>
      <c r="CG1282" s="4">
        <v>0.0</v>
      </c>
      <c r="CH1282" s="4">
        <v>24.65</v>
      </c>
      <c r="CI1282" s="4">
        <v>0.0</v>
      </c>
      <c r="CJ1282" s="4">
        <v>0.0</v>
      </c>
      <c r="CK1282" s="4">
        <v>0.0</v>
      </c>
      <c r="CL1282" s="4">
        <v>0.0</v>
      </c>
      <c r="CM1282" s="4">
        <v>6.5</v>
      </c>
      <c r="CN1282" s="4">
        <v>20.31</v>
      </c>
      <c r="CO1282" s="4">
        <v>15.08</v>
      </c>
      <c r="CP1282" s="4">
        <v>0.0</v>
      </c>
      <c r="CQ1282" s="4">
        <v>0.0</v>
      </c>
      <c r="CR1282" s="4">
        <v>28.7</v>
      </c>
      <c r="CS1282" s="4">
        <v>0.0</v>
      </c>
      <c r="CT1282" s="4">
        <v>187.0</v>
      </c>
      <c r="CU1282" s="4">
        <v>48.0</v>
      </c>
      <c r="CV1282" s="4" t="s">
        <v>3742</v>
      </c>
      <c r="CW1282" s="4">
        <v>1207.81</v>
      </c>
      <c r="CX1282" s="4">
        <v>0.02</v>
      </c>
      <c r="CY1282" s="4">
        <v>0.07</v>
      </c>
      <c r="CZ1282" s="4">
        <v>0.0</v>
      </c>
      <c r="DA1282" s="4">
        <v>0.0</v>
      </c>
      <c r="DB1282" s="4">
        <v>0.0</v>
      </c>
      <c r="DC1282" s="4">
        <v>0.0</v>
      </c>
      <c r="DD1282" s="4">
        <v>0.02</v>
      </c>
      <c r="DE1282" s="4">
        <v>0.12</v>
      </c>
      <c r="DF1282" s="4">
        <v>0.0</v>
      </c>
      <c r="DG1282" s="4">
        <v>0.0</v>
      </c>
      <c r="DH1282" s="4">
        <v>0.0</v>
      </c>
      <c r="DI1282" s="4">
        <v>0.0</v>
      </c>
      <c r="DJ1282" s="4">
        <v>0.0</v>
      </c>
      <c r="DK1282" s="4">
        <v>0.2</v>
      </c>
      <c r="DL1282" s="4">
        <v>0.01</v>
      </c>
      <c r="DM1282" s="4">
        <v>0.0</v>
      </c>
      <c r="DN1282" s="4">
        <v>0.0</v>
      </c>
      <c r="DO1282" s="4">
        <v>0.01</v>
      </c>
      <c r="DP1282" s="4">
        <v>0.19</v>
      </c>
      <c r="DQ1282" s="4">
        <v>0.0</v>
      </c>
      <c r="DR1282" s="4">
        <v>0.05</v>
      </c>
      <c r="DS1282" s="4">
        <v>0.01</v>
      </c>
      <c r="DT1282" s="4">
        <v>0.29</v>
      </c>
      <c r="DU1282" s="4">
        <v>0.0</v>
      </c>
      <c r="DV1282" s="4">
        <v>0.0</v>
      </c>
      <c r="DW1282" s="4">
        <v>0.0</v>
      </c>
      <c r="DX1282" s="4" t="s">
        <v>3742</v>
      </c>
      <c r="DY1282" s="4" t="s">
        <v>1550</v>
      </c>
      <c r="DZ1282" s="4" t="s">
        <v>3702</v>
      </c>
      <c r="EA1282" s="4" t="s">
        <v>3703</v>
      </c>
      <c r="EB1282" s="4">
        <v>1207.81489053</v>
      </c>
      <c r="EC1282" s="6">
        <v>505.137842329928</v>
      </c>
      <c r="ED1282" s="7">
        <v>0.42</v>
      </c>
      <c r="EE1282" s="4" t="s">
        <v>3742</v>
      </c>
      <c r="EF1282" s="4" t="s">
        <v>3698</v>
      </c>
      <c r="EG1282" s="4" t="s">
        <v>1549</v>
      </c>
      <c r="EH1282" s="4">
        <f t="shared" si="1"/>
        <v>317.2124864</v>
      </c>
      <c r="EI1282" s="4">
        <f t="shared" si="2"/>
        <v>12.85</v>
      </c>
      <c r="EJ1282" s="4">
        <f t="shared" si="3"/>
        <v>4076.18045</v>
      </c>
      <c r="EK1282" s="4">
        <f t="shared" si="4"/>
        <v>0.1503080415</v>
      </c>
      <c r="EL1282" s="4">
        <f t="shared" si="5"/>
        <v>0.1666666667</v>
      </c>
      <c r="EM1282" s="4">
        <f t="shared" si="6"/>
        <v>0.6789883268</v>
      </c>
      <c r="EN1282" s="4">
        <f t="shared" si="7"/>
        <v>0.1624513619</v>
      </c>
      <c r="EO1282" s="4">
        <f t="shared" si="8"/>
        <v>0.1040856031</v>
      </c>
      <c r="EP1282" s="4">
        <f t="shared" si="9"/>
        <v>0.05447470817</v>
      </c>
      <c r="EQ1282" s="4">
        <f t="shared" si="10"/>
        <v>0.09335278859</v>
      </c>
      <c r="ER1282" s="4">
        <f t="shared" si="11"/>
        <v>0.01412127108</v>
      </c>
      <c r="ES1282" s="4">
        <f t="shared" si="12"/>
        <v>0.8907425422</v>
      </c>
      <c r="ET1282" s="4">
        <f t="shared" si="13"/>
        <v>0.5106742803</v>
      </c>
      <c r="EU1282" s="4">
        <f t="shared" si="14"/>
        <v>0.09</v>
      </c>
      <c r="EV1282" s="4">
        <f t="shared" si="15"/>
        <v>0.12</v>
      </c>
      <c r="EW1282" s="4">
        <f t="shared" si="16"/>
        <v>0.22</v>
      </c>
      <c r="EX1282" s="4">
        <f t="shared" si="17"/>
        <v>0.24</v>
      </c>
      <c r="EY1282" s="4">
        <f t="shared" si="18"/>
        <v>0.3</v>
      </c>
      <c r="EZ1282" s="4">
        <f t="shared" si="19"/>
        <v>1.507954597</v>
      </c>
      <c r="FA1282" s="4">
        <f t="shared" si="20"/>
        <v>0.9369448708</v>
      </c>
      <c r="FB1282" s="4">
        <f t="shared" si="21"/>
        <v>0.4182245527</v>
      </c>
      <c r="FC1282" s="4">
        <f t="shared" si="22"/>
        <v>0.011676397</v>
      </c>
      <c r="FD1282" s="4">
        <f t="shared" si="23"/>
        <v>0</v>
      </c>
      <c r="FE1282" s="4">
        <f t="shared" si="24"/>
        <v>0</v>
      </c>
      <c r="FF1282" s="4">
        <f t="shared" si="25"/>
        <v>0</v>
      </c>
      <c r="FG1282" s="4">
        <f t="shared" si="26"/>
        <v>0</v>
      </c>
      <c r="FH1282" s="4">
        <f t="shared" si="27"/>
        <v>0</v>
      </c>
      <c r="FI1282" s="4">
        <f t="shared" si="28"/>
        <v>0</v>
      </c>
      <c r="FJ1282" s="4">
        <f t="shared" si="29"/>
        <v>0.3829171368</v>
      </c>
      <c r="FK1282" s="4">
        <f t="shared" si="30"/>
        <v>0.0280135407</v>
      </c>
      <c r="FL1282" s="4">
        <f t="shared" si="31"/>
        <v>0.03223274297</v>
      </c>
      <c r="FM1282" s="4">
        <f t="shared" si="32"/>
        <v>0</v>
      </c>
      <c r="FN1282" s="4">
        <f t="shared" si="33"/>
        <v>0.04567531767</v>
      </c>
      <c r="FO1282" s="4">
        <f t="shared" si="34"/>
        <v>0.1531668547</v>
      </c>
      <c r="FP1282" s="4">
        <f t="shared" si="35"/>
        <v>0.3463180101</v>
      </c>
      <c r="FQ1282" s="4">
        <f t="shared" si="36"/>
        <v>1</v>
      </c>
      <c r="FR1282" s="4">
        <v>203.83</v>
      </c>
    </row>
    <row r="1283" ht="15.75" customHeight="1">
      <c r="A1283" s="4" t="s">
        <v>166</v>
      </c>
      <c r="B1283" s="4" t="s">
        <v>3743</v>
      </c>
      <c r="C1283" s="4" t="s">
        <v>3744</v>
      </c>
      <c r="D1283" s="4" t="s">
        <v>3745</v>
      </c>
      <c r="E1283" s="4" t="s">
        <v>3746</v>
      </c>
      <c r="F1283" s="4">
        <v>2467.60485768</v>
      </c>
      <c r="G1283" s="4">
        <v>56.375</v>
      </c>
      <c r="H1283" s="4">
        <v>92.3125</v>
      </c>
      <c r="I1283" s="4">
        <v>242.75</v>
      </c>
      <c r="J1283" s="4">
        <v>309.125</v>
      </c>
      <c r="K1283" s="4">
        <v>653.4375</v>
      </c>
      <c r="L1283" s="4">
        <v>1113.625</v>
      </c>
      <c r="M1283" s="4">
        <v>130.0</v>
      </c>
      <c r="N1283" s="4">
        <v>940.507019042969</v>
      </c>
      <c r="O1283" s="4">
        <v>410.213595427856</v>
      </c>
      <c r="P1283" s="4">
        <v>0.0</v>
      </c>
      <c r="Q1283" s="4">
        <v>0.0</v>
      </c>
      <c r="R1283" s="4">
        <v>1224.9375</v>
      </c>
      <c r="S1283" s="4">
        <v>601.25</v>
      </c>
      <c r="T1283" s="4">
        <v>641.4375</v>
      </c>
      <c r="U1283" s="4">
        <v>0.0</v>
      </c>
      <c r="V1283" s="4">
        <v>1297.20303874399</v>
      </c>
      <c r="W1283" s="4">
        <v>13.591709293492</v>
      </c>
      <c r="X1283" s="4">
        <v>117.0</v>
      </c>
      <c r="Y1283" s="4">
        <v>925556.3924</v>
      </c>
      <c r="Z1283" s="4">
        <v>397.9</v>
      </c>
      <c r="AA1283" s="4">
        <v>149.84</v>
      </c>
      <c r="AB1283" s="4">
        <v>143.24</v>
      </c>
      <c r="AC1283" s="4">
        <v>6.6</v>
      </c>
      <c r="AD1283" s="4">
        <v>6.72</v>
      </c>
      <c r="AE1283" s="4">
        <v>211.88</v>
      </c>
      <c r="AF1283" s="4">
        <v>29.46</v>
      </c>
      <c r="AG1283" s="4">
        <v>248.5</v>
      </c>
      <c r="AH1283" s="4">
        <v>12.4</v>
      </c>
      <c r="AI1283" s="4">
        <v>35.6</v>
      </c>
      <c r="AJ1283" s="4">
        <v>20.0</v>
      </c>
      <c r="AK1283" s="4">
        <v>5.0</v>
      </c>
      <c r="AL1283" s="4">
        <v>0.0</v>
      </c>
      <c r="AM1283" s="4">
        <v>0.0</v>
      </c>
      <c r="AN1283" s="4">
        <v>0.94</v>
      </c>
      <c r="AO1283" s="4">
        <v>0.0</v>
      </c>
      <c r="AP1283" s="4">
        <v>0.0</v>
      </c>
      <c r="AQ1283" s="4">
        <v>0.0</v>
      </c>
      <c r="AR1283" s="4">
        <v>3.25</v>
      </c>
      <c r="AS1283" s="4">
        <v>0.0</v>
      </c>
      <c r="AT1283" s="4">
        <v>0.0</v>
      </c>
      <c r="AU1283" s="4">
        <v>0.0</v>
      </c>
      <c r="AV1283" s="4">
        <v>0.0</v>
      </c>
      <c r="AW1283" s="4">
        <v>0.0</v>
      </c>
      <c r="AX1283" s="4">
        <v>0.0</v>
      </c>
      <c r="AY1283" s="4">
        <v>0.0</v>
      </c>
      <c r="AZ1283" s="4">
        <v>0.0</v>
      </c>
      <c r="BA1283" s="4">
        <v>0.0</v>
      </c>
      <c r="BB1283" s="4">
        <v>188.75</v>
      </c>
      <c r="BC1283" s="4">
        <v>0.0</v>
      </c>
      <c r="BD1283" s="4">
        <v>0.0</v>
      </c>
      <c r="BE1283" s="4">
        <v>0.0</v>
      </c>
      <c r="BF1283" s="4">
        <v>0.0</v>
      </c>
      <c r="BG1283" s="4">
        <v>0.0</v>
      </c>
      <c r="BH1283" s="4">
        <v>0.0</v>
      </c>
      <c r="BI1283" s="4">
        <v>0.0</v>
      </c>
      <c r="BJ1283" s="4">
        <v>0.0</v>
      </c>
      <c r="BK1283" s="4">
        <v>0.0</v>
      </c>
      <c r="BL1283" s="4">
        <v>0.0</v>
      </c>
      <c r="BM1283" s="4">
        <v>0.0</v>
      </c>
      <c r="BN1283" s="4">
        <v>37.51</v>
      </c>
      <c r="BO1283" s="4">
        <v>0.0</v>
      </c>
      <c r="BP1283" s="4">
        <v>1.46</v>
      </c>
      <c r="BQ1283" s="4">
        <v>4.15</v>
      </c>
      <c r="BR1283" s="4">
        <v>1.07</v>
      </c>
      <c r="BS1283" s="4">
        <v>7.0</v>
      </c>
      <c r="BT1283" s="4">
        <v>0.0</v>
      </c>
      <c r="BU1283" s="4">
        <v>0.0</v>
      </c>
      <c r="BV1283" s="4">
        <v>0.0</v>
      </c>
      <c r="BW1283" s="4">
        <v>0.0</v>
      </c>
      <c r="BX1283" s="4">
        <v>0.0</v>
      </c>
      <c r="BY1283" s="4">
        <v>0.0</v>
      </c>
      <c r="BZ1283" s="4">
        <v>4.81</v>
      </c>
      <c r="CA1283" s="4">
        <v>0.0</v>
      </c>
      <c r="CB1283" s="4">
        <v>0.0</v>
      </c>
      <c r="CC1283" s="4">
        <v>16.09</v>
      </c>
      <c r="CD1283" s="4">
        <v>0.0</v>
      </c>
      <c r="CE1283" s="4">
        <v>32.16</v>
      </c>
      <c r="CF1283" s="4">
        <v>31.32</v>
      </c>
      <c r="CG1283" s="4">
        <v>0.0</v>
      </c>
      <c r="CH1283" s="4">
        <v>4.46</v>
      </c>
      <c r="CI1283" s="4">
        <v>0.0</v>
      </c>
      <c r="CJ1283" s="4">
        <v>0.0</v>
      </c>
      <c r="CK1283" s="4">
        <v>0.0</v>
      </c>
      <c r="CL1283" s="4">
        <v>0.0</v>
      </c>
      <c r="CM1283" s="4">
        <v>4.06</v>
      </c>
      <c r="CN1283" s="4">
        <v>0.0</v>
      </c>
      <c r="CO1283" s="4">
        <v>1.55</v>
      </c>
      <c r="CP1283" s="4">
        <v>14.65</v>
      </c>
      <c r="CQ1283" s="4">
        <v>0.0</v>
      </c>
      <c r="CR1283" s="4">
        <v>39.67</v>
      </c>
      <c r="CS1283" s="4">
        <v>0.0</v>
      </c>
      <c r="CT1283" s="4">
        <v>215.0</v>
      </c>
      <c r="CU1283" s="4">
        <v>234.0</v>
      </c>
      <c r="CV1283" s="4" t="s">
        <v>3745</v>
      </c>
      <c r="CW1283" s="4">
        <v>2467.6</v>
      </c>
      <c r="CX1283" s="4">
        <v>0.11</v>
      </c>
      <c r="CY1283" s="4">
        <v>0.02</v>
      </c>
      <c r="CZ1283" s="4">
        <v>0.0</v>
      </c>
      <c r="DA1283" s="4">
        <v>0.07</v>
      </c>
      <c r="DB1283" s="4">
        <v>0.01</v>
      </c>
      <c r="DC1283" s="4">
        <v>0.0</v>
      </c>
      <c r="DD1283" s="4">
        <v>0.0</v>
      </c>
      <c r="DE1283" s="4">
        <v>0.14</v>
      </c>
      <c r="DF1283" s="4">
        <v>0.0</v>
      </c>
      <c r="DG1283" s="4">
        <v>0.0</v>
      </c>
      <c r="DH1283" s="4">
        <v>0.0</v>
      </c>
      <c r="DI1283" s="4">
        <v>0.0</v>
      </c>
      <c r="DJ1283" s="4">
        <v>0.0</v>
      </c>
      <c r="DK1283" s="4">
        <v>0.02</v>
      </c>
      <c r="DL1283" s="4">
        <v>0.0</v>
      </c>
      <c r="DM1283" s="4">
        <v>0.03</v>
      </c>
      <c r="DN1283" s="4">
        <v>0.0</v>
      </c>
      <c r="DO1283" s="4">
        <v>0.09</v>
      </c>
      <c r="DP1283" s="4">
        <v>0.36</v>
      </c>
      <c r="DQ1283" s="4">
        <v>0.0</v>
      </c>
      <c r="DR1283" s="4">
        <v>0.03</v>
      </c>
      <c r="DS1283" s="4">
        <v>0.0</v>
      </c>
      <c r="DT1283" s="4">
        <v>0.1</v>
      </c>
      <c r="DU1283" s="4">
        <v>0.0</v>
      </c>
      <c r="DV1283" s="4">
        <v>0.0</v>
      </c>
      <c r="DW1283" s="4">
        <v>0.0</v>
      </c>
      <c r="DX1283" s="4" t="s">
        <v>3745</v>
      </c>
      <c r="DY1283" s="4" t="s">
        <v>3747</v>
      </c>
      <c r="DZ1283" s="4" t="s">
        <v>3748</v>
      </c>
      <c r="EA1283" s="4" t="s">
        <v>3703</v>
      </c>
      <c r="EB1283" s="4">
        <v>2467.60485768</v>
      </c>
      <c r="EC1283" s="6">
        <v>1514.01514173366</v>
      </c>
      <c r="ED1283" s="7">
        <v>0.61</v>
      </c>
      <c r="EE1283" s="4" t="s">
        <v>3745</v>
      </c>
      <c r="EF1283" s="4" t="s">
        <v>3744</v>
      </c>
      <c r="EG1283" s="4" t="s">
        <v>3746</v>
      </c>
      <c r="EH1283" s="4">
        <f t="shared" si="1"/>
        <v>2326.103022</v>
      </c>
      <c r="EI1283" s="4">
        <f t="shared" si="2"/>
        <v>1.70042735</v>
      </c>
      <c r="EJ1283" s="4">
        <f t="shared" si="3"/>
        <v>3955.369198</v>
      </c>
      <c r="EK1283" s="4">
        <f t="shared" si="4"/>
        <v>0.589922091</v>
      </c>
      <c r="EL1283" s="4">
        <f t="shared" si="5"/>
        <v>0.7954259864</v>
      </c>
      <c r="EM1283" s="4">
        <f t="shared" si="6"/>
        <v>0.785150079</v>
      </c>
      <c r="EN1283" s="4">
        <f t="shared" si="7"/>
        <v>0.03917851501</v>
      </c>
      <c r="EO1283" s="4">
        <f t="shared" si="8"/>
        <v>0.1124802528</v>
      </c>
      <c r="EP1283" s="4">
        <f t="shared" si="9"/>
        <v>0.06319115324</v>
      </c>
      <c r="EQ1283" s="4">
        <f t="shared" si="10"/>
        <v>0.3765770294</v>
      </c>
      <c r="ER1283" s="4">
        <f t="shared" si="11"/>
        <v>0.5324956019</v>
      </c>
      <c r="ES1283" s="4">
        <f t="shared" si="12"/>
        <v>0.07403870319</v>
      </c>
      <c r="ET1283" s="4">
        <f t="shared" si="13"/>
        <v>0.1612494799</v>
      </c>
      <c r="EU1283" s="4">
        <f t="shared" si="14"/>
        <v>0.1</v>
      </c>
      <c r="EV1283" s="4">
        <f t="shared" si="15"/>
        <v>0.14</v>
      </c>
      <c r="EW1283" s="4">
        <f t="shared" si="16"/>
        <v>0.11</v>
      </c>
      <c r="EX1283" s="4">
        <f t="shared" si="17"/>
        <v>0.42</v>
      </c>
      <c r="EY1283" s="4">
        <f t="shared" si="18"/>
        <v>0.1</v>
      </c>
      <c r="EZ1283" s="4">
        <f t="shared" si="19"/>
        <v>1.342923297</v>
      </c>
      <c r="FA1283" s="4">
        <f t="shared" si="20"/>
        <v>0.8344051591</v>
      </c>
      <c r="FB1283" s="4">
        <f t="shared" si="21"/>
        <v>0.6135565575</v>
      </c>
      <c r="FC1283" s="4">
        <f t="shared" si="22"/>
        <v>0.01547237634</v>
      </c>
      <c r="FD1283" s="4">
        <f t="shared" si="23"/>
        <v>0</v>
      </c>
      <c r="FE1283" s="4">
        <f t="shared" si="24"/>
        <v>0.4916516892</v>
      </c>
      <c r="FF1283" s="4">
        <f t="shared" si="25"/>
        <v>0</v>
      </c>
      <c r="FG1283" s="4">
        <f t="shared" si="26"/>
        <v>0</v>
      </c>
      <c r="FH1283" s="4">
        <f t="shared" si="27"/>
        <v>0</v>
      </c>
      <c r="FI1283" s="4">
        <f t="shared" si="28"/>
        <v>0</v>
      </c>
      <c r="FJ1283" s="4">
        <f t="shared" si="29"/>
        <v>0.09770519132</v>
      </c>
      <c r="FK1283" s="4">
        <f t="shared" si="30"/>
        <v>0.003802974656</v>
      </c>
      <c r="FL1283" s="4">
        <f t="shared" si="31"/>
        <v>0.002787111563</v>
      </c>
      <c r="FM1283" s="4">
        <f t="shared" si="32"/>
        <v>0</v>
      </c>
      <c r="FN1283" s="4">
        <f t="shared" si="33"/>
        <v>0.2072621187</v>
      </c>
      <c r="FO1283" s="4">
        <f t="shared" si="34"/>
        <v>0.02521424292</v>
      </c>
      <c r="FP1283" s="4">
        <f t="shared" si="35"/>
        <v>0.1561042953</v>
      </c>
      <c r="FQ1283" s="4">
        <f t="shared" si="36"/>
        <v>1</v>
      </c>
      <c r="FR1283" s="4">
        <v>383.91</v>
      </c>
    </row>
    <row r="1284" ht="15.75" customHeight="1">
      <c r="A1284" s="4" t="s">
        <v>166</v>
      </c>
      <c r="B1284" s="4" t="s">
        <v>3743</v>
      </c>
      <c r="C1284" s="4" t="s">
        <v>3744</v>
      </c>
      <c r="D1284" s="4" t="s">
        <v>3749</v>
      </c>
      <c r="E1284" s="4" t="s">
        <v>3750</v>
      </c>
      <c r="F1284" s="4">
        <v>2656.82850674</v>
      </c>
      <c r="G1284" s="4">
        <v>77.625</v>
      </c>
      <c r="H1284" s="4">
        <v>113.4375</v>
      </c>
      <c r="I1284" s="4">
        <v>238.25</v>
      </c>
      <c r="J1284" s="4">
        <v>297.3125</v>
      </c>
      <c r="K1284" s="4">
        <v>641.625</v>
      </c>
      <c r="L1284" s="4">
        <v>1287.375</v>
      </c>
      <c r="M1284" s="4">
        <v>384.330017089844</v>
      </c>
      <c r="N1284" s="4">
        <v>1280.0</v>
      </c>
      <c r="O1284" s="4">
        <v>830.59524393636</v>
      </c>
      <c r="P1284" s="4">
        <v>0.0</v>
      </c>
      <c r="Q1284" s="4">
        <v>0.0</v>
      </c>
      <c r="R1284" s="4">
        <v>2173.0625</v>
      </c>
      <c r="S1284" s="4">
        <v>0.0</v>
      </c>
      <c r="T1284" s="4">
        <v>482.5625</v>
      </c>
      <c r="U1284" s="4">
        <v>0.0</v>
      </c>
      <c r="V1284" s="4">
        <v>1279.90717259874</v>
      </c>
      <c r="W1284" s="4">
        <v>11.7786132348444</v>
      </c>
      <c r="X1284" s="4">
        <v>141.0</v>
      </c>
      <c r="Y1284" s="4">
        <v>545915.2307</v>
      </c>
      <c r="Z1284" s="4">
        <v>1654.68</v>
      </c>
      <c r="AA1284" s="4">
        <v>109.93</v>
      </c>
      <c r="AB1284" s="4">
        <v>103.63</v>
      </c>
      <c r="AC1284" s="4">
        <v>6.3</v>
      </c>
      <c r="AD1284" s="4">
        <v>10.03</v>
      </c>
      <c r="AE1284" s="4">
        <v>30.75</v>
      </c>
      <c r="AF1284" s="4">
        <v>1503.97</v>
      </c>
      <c r="AG1284" s="4">
        <v>352.5</v>
      </c>
      <c r="AH1284" s="4">
        <v>10.0</v>
      </c>
      <c r="AI1284" s="4">
        <v>69.8</v>
      </c>
      <c r="AJ1284" s="4">
        <v>4.8</v>
      </c>
      <c r="AK1284" s="4">
        <v>0.0</v>
      </c>
      <c r="AL1284" s="4">
        <v>0.0</v>
      </c>
      <c r="AM1284" s="4">
        <v>0.0</v>
      </c>
      <c r="AN1284" s="4">
        <v>0.0</v>
      </c>
      <c r="AO1284" s="4">
        <v>0.0</v>
      </c>
      <c r="AP1284" s="4">
        <v>0.0</v>
      </c>
      <c r="AQ1284" s="4">
        <v>0.0</v>
      </c>
      <c r="AR1284" s="4">
        <v>1278.54</v>
      </c>
      <c r="AS1284" s="4">
        <v>0.0</v>
      </c>
      <c r="AT1284" s="4">
        <v>0.0</v>
      </c>
      <c r="AU1284" s="4">
        <v>0.0</v>
      </c>
      <c r="AV1284" s="4">
        <v>0.0</v>
      </c>
      <c r="AW1284" s="4">
        <v>0.0</v>
      </c>
      <c r="AX1284" s="4">
        <v>0.0</v>
      </c>
      <c r="AY1284" s="4">
        <v>0.0</v>
      </c>
      <c r="AZ1284" s="4">
        <v>0.0</v>
      </c>
      <c r="BA1284" s="4">
        <v>0.0</v>
      </c>
      <c r="BB1284" s="4">
        <v>4.69</v>
      </c>
      <c r="BC1284" s="4">
        <v>0.0</v>
      </c>
      <c r="BD1284" s="4">
        <v>0.0</v>
      </c>
      <c r="BE1284" s="4">
        <v>0.0</v>
      </c>
      <c r="BF1284" s="4">
        <v>0.0</v>
      </c>
      <c r="BG1284" s="4">
        <v>0.0</v>
      </c>
      <c r="BH1284" s="4">
        <v>0.0</v>
      </c>
      <c r="BI1284" s="4">
        <v>0.0</v>
      </c>
      <c r="BJ1284" s="4">
        <v>0.0</v>
      </c>
      <c r="BK1284" s="4">
        <v>0.0</v>
      </c>
      <c r="BL1284" s="4">
        <v>0.0</v>
      </c>
      <c r="BM1284" s="4">
        <v>0.0</v>
      </c>
      <c r="BN1284" s="4">
        <v>201.77</v>
      </c>
      <c r="BO1284" s="4">
        <v>0.0</v>
      </c>
      <c r="BP1284" s="4">
        <v>4.32</v>
      </c>
      <c r="BQ1284" s="4">
        <v>0.0</v>
      </c>
      <c r="BR1284" s="4">
        <v>12.65</v>
      </c>
      <c r="BS1284" s="4">
        <v>6.57</v>
      </c>
      <c r="BT1284" s="4">
        <v>0.0</v>
      </c>
      <c r="BU1284" s="4">
        <v>0.0</v>
      </c>
      <c r="BV1284" s="4">
        <v>0.0</v>
      </c>
      <c r="BW1284" s="4">
        <v>0.0</v>
      </c>
      <c r="BX1284" s="4">
        <v>0.0</v>
      </c>
      <c r="BY1284" s="4">
        <v>0.0</v>
      </c>
      <c r="BZ1284" s="4">
        <v>0.0</v>
      </c>
      <c r="CA1284" s="4">
        <v>0.0</v>
      </c>
      <c r="CB1284" s="4">
        <v>0.0</v>
      </c>
      <c r="CC1284" s="4">
        <v>13.35</v>
      </c>
      <c r="CD1284" s="4">
        <v>0.0</v>
      </c>
      <c r="CE1284" s="4">
        <v>14.32</v>
      </c>
      <c r="CF1284" s="4">
        <v>3.42</v>
      </c>
      <c r="CG1284" s="4">
        <v>0.0</v>
      </c>
      <c r="CH1284" s="4">
        <v>53.86</v>
      </c>
      <c r="CI1284" s="4">
        <v>0.0</v>
      </c>
      <c r="CJ1284" s="4">
        <v>0.7</v>
      </c>
      <c r="CK1284" s="4">
        <v>0.0</v>
      </c>
      <c r="CL1284" s="4">
        <v>0.0</v>
      </c>
      <c r="CM1284" s="4">
        <v>2.48</v>
      </c>
      <c r="CN1284" s="4">
        <v>3.05</v>
      </c>
      <c r="CO1284" s="4">
        <v>4.86</v>
      </c>
      <c r="CP1284" s="4">
        <v>9.54</v>
      </c>
      <c r="CQ1284" s="4">
        <v>0.68</v>
      </c>
      <c r="CR1284" s="4">
        <v>39.88</v>
      </c>
      <c r="CS1284" s="4">
        <v>0.0</v>
      </c>
      <c r="CT1284" s="4">
        <v>233.0</v>
      </c>
      <c r="CU1284" s="4">
        <v>183.3</v>
      </c>
      <c r="CV1284" s="4" t="s">
        <v>3749</v>
      </c>
      <c r="CW1284" s="4">
        <v>2656.83</v>
      </c>
      <c r="CX1284" s="4">
        <v>0.03</v>
      </c>
      <c r="CY1284" s="4">
        <v>0.06</v>
      </c>
      <c r="CZ1284" s="4">
        <v>0.0</v>
      </c>
      <c r="DA1284" s="4">
        <v>0.0</v>
      </c>
      <c r="DB1284" s="4">
        <v>0.0</v>
      </c>
      <c r="DC1284" s="4">
        <v>0.0</v>
      </c>
      <c r="DD1284" s="4">
        <v>0.0</v>
      </c>
      <c r="DE1284" s="4">
        <v>0.14</v>
      </c>
      <c r="DF1284" s="4">
        <v>0.0</v>
      </c>
      <c r="DG1284" s="4">
        <v>0.0</v>
      </c>
      <c r="DH1284" s="4">
        <v>0.0</v>
      </c>
      <c r="DI1284" s="4">
        <v>0.0</v>
      </c>
      <c r="DJ1284" s="4">
        <v>0.0</v>
      </c>
      <c r="DK1284" s="4">
        <v>0.01</v>
      </c>
      <c r="DL1284" s="4">
        <v>0.0</v>
      </c>
      <c r="DM1284" s="4">
        <v>0.0</v>
      </c>
      <c r="DN1284" s="4">
        <v>0.0</v>
      </c>
      <c r="DO1284" s="4">
        <v>0.11</v>
      </c>
      <c r="DP1284" s="4">
        <v>0.24</v>
      </c>
      <c r="DQ1284" s="4">
        <v>0.0</v>
      </c>
      <c r="DR1284" s="4">
        <v>0.03</v>
      </c>
      <c r="DS1284" s="4">
        <v>0.01</v>
      </c>
      <c r="DT1284" s="4">
        <v>0.32</v>
      </c>
      <c r="DU1284" s="4">
        <v>0.05</v>
      </c>
      <c r="DV1284" s="4">
        <v>0.0</v>
      </c>
      <c r="DW1284" s="4">
        <v>0.0</v>
      </c>
      <c r="DX1284" s="4" t="s">
        <v>3749</v>
      </c>
      <c r="DY1284" s="4" t="s">
        <v>3751</v>
      </c>
      <c r="DZ1284" s="4" t="s">
        <v>3748</v>
      </c>
      <c r="EA1284" s="4" t="s">
        <v>3703</v>
      </c>
      <c r="EB1284" s="4">
        <v>2656.82850674</v>
      </c>
      <c r="EC1284" s="6">
        <v>1242.9369040564</v>
      </c>
      <c r="ED1284" s="7">
        <v>0.47</v>
      </c>
      <c r="EE1284" s="4" t="s">
        <v>3749</v>
      </c>
      <c r="EF1284" s="4" t="s">
        <v>3744</v>
      </c>
      <c r="EG1284" s="4" t="s">
        <v>3750</v>
      </c>
      <c r="EH1284" s="4">
        <f t="shared" si="1"/>
        <v>329.921937</v>
      </c>
      <c r="EI1284" s="4">
        <f t="shared" si="2"/>
        <v>9.027168576</v>
      </c>
      <c r="EJ1284" s="4">
        <f t="shared" si="3"/>
        <v>2978.260942</v>
      </c>
      <c r="EK1284" s="4">
        <f t="shared" si="4"/>
        <v>0.1350291295</v>
      </c>
      <c r="EL1284" s="4">
        <f t="shared" si="5"/>
        <v>0.2641598376</v>
      </c>
      <c r="EM1284" s="4">
        <f t="shared" si="6"/>
        <v>0.8064516129</v>
      </c>
      <c r="EN1284" s="4">
        <f t="shared" si="7"/>
        <v>0.02287805994</v>
      </c>
      <c r="EO1284" s="4">
        <f t="shared" si="8"/>
        <v>0.1596888584</v>
      </c>
      <c r="EP1284" s="4">
        <f t="shared" si="9"/>
        <v>0.01098146877</v>
      </c>
      <c r="EQ1284" s="4">
        <f t="shared" si="10"/>
        <v>0.06643580632</v>
      </c>
      <c r="ER1284" s="4">
        <f t="shared" si="11"/>
        <v>0.01858365364</v>
      </c>
      <c r="ES1284" s="4">
        <f t="shared" si="12"/>
        <v>0.9089189451</v>
      </c>
      <c r="ET1284" s="4">
        <f t="shared" si="13"/>
        <v>0.6228027123</v>
      </c>
      <c r="EU1284" s="4">
        <f t="shared" si="14"/>
        <v>0.06</v>
      </c>
      <c r="EV1284" s="4">
        <f t="shared" si="15"/>
        <v>0.14</v>
      </c>
      <c r="EW1284" s="4">
        <f t="shared" si="16"/>
        <v>0.12</v>
      </c>
      <c r="EX1284" s="4">
        <f t="shared" si="17"/>
        <v>0.27</v>
      </c>
      <c r="EY1284" s="4">
        <f t="shared" si="18"/>
        <v>0.33</v>
      </c>
      <c r="EZ1284" s="4">
        <f t="shared" si="19"/>
        <v>1.41787073</v>
      </c>
      <c r="FA1284" s="4">
        <f t="shared" si="20"/>
        <v>0.8809726171</v>
      </c>
      <c r="FB1284" s="4">
        <f t="shared" si="21"/>
        <v>0.4678272989</v>
      </c>
      <c r="FC1284" s="4">
        <f t="shared" si="22"/>
        <v>0</v>
      </c>
      <c r="FD1284" s="4">
        <f t="shared" si="23"/>
        <v>0</v>
      </c>
      <c r="FE1284" s="4">
        <f t="shared" si="24"/>
        <v>0.01227042018</v>
      </c>
      <c r="FF1284" s="4">
        <f t="shared" si="25"/>
        <v>0</v>
      </c>
      <c r="FG1284" s="4">
        <f t="shared" si="26"/>
        <v>0</v>
      </c>
      <c r="FH1284" s="4">
        <f t="shared" si="27"/>
        <v>0</v>
      </c>
      <c r="FI1284" s="4">
        <f t="shared" si="28"/>
        <v>0</v>
      </c>
      <c r="FJ1284" s="4">
        <f t="shared" si="29"/>
        <v>0.527889697</v>
      </c>
      <c r="FK1284" s="4">
        <f t="shared" si="30"/>
        <v>0.01130239129</v>
      </c>
      <c r="FL1284" s="4">
        <f t="shared" si="31"/>
        <v>0.03309612265</v>
      </c>
      <c r="FM1284" s="4">
        <f t="shared" si="32"/>
        <v>0</v>
      </c>
      <c r="FN1284" s="4">
        <f t="shared" si="33"/>
        <v>0.08134058919</v>
      </c>
      <c r="FO1284" s="4">
        <f t="shared" si="34"/>
        <v>0.1758411386</v>
      </c>
      <c r="FP1284" s="4">
        <f t="shared" si="35"/>
        <v>0.158259641</v>
      </c>
      <c r="FQ1284" s="4">
        <f t="shared" si="36"/>
        <v>1</v>
      </c>
      <c r="FR1284" s="4">
        <v>382.22</v>
      </c>
    </row>
    <row r="1285" ht="15.75" customHeight="1">
      <c r="A1285" s="4" t="s">
        <v>166</v>
      </c>
      <c r="B1285" s="4" t="s">
        <v>3743</v>
      </c>
      <c r="C1285" s="4" t="s">
        <v>3744</v>
      </c>
      <c r="D1285" s="4" t="s">
        <v>3752</v>
      </c>
      <c r="E1285" s="4" t="s">
        <v>3753</v>
      </c>
      <c r="F1285" s="4">
        <v>1367.60874227</v>
      </c>
      <c r="G1285" s="4">
        <v>4.9375</v>
      </c>
      <c r="H1285" s="4">
        <v>7.375</v>
      </c>
      <c r="I1285" s="4">
        <v>23.5</v>
      </c>
      <c r="J1285" s="4">
        <v>44.875</v>
      </c>
      <c r="K1285" s="4">
        <v>171.5625</v>
      </c>
      <c r="L1285" s="4">
        <v>1115.3125</v>
      </c>
      <c r="M1285" s="4">
        <v>165.817947387695</v>
      </c>
      <c r="N1285" s="4">
        <v>1097.24633789063</v>
      </c>
      <c r="O1285" s="4">
        <v>599.480741814053</v>
      </c>
      <c r="P1285" s="4">
        <v>0.0</v>
      </c>
      <c r="Q1285" s="4">
        <v>11.5625</v>
      </c>
      <c r="R1285" s="4">
        <v>1295.9375</v>
      </c>
      <c r="S1285" s="4">
        <v>0.0</v>
      </c>
      <c r="T1285" s="4">
        <v>60.0625</v>
      </c>
      <c r="U1285" s="4">
        <v>0.0</v>
      </c>
      <c r="V1285" s="4">
        <v>1285.51845254408</v>
      </c>
      <c r="W1285" s="4">
        <v>12.9011309034439</v>
      </c>
      <c r="X1285" s="4">
        <v>40.0</v>
      </c>
      <c r="Y1285" s="4">
        <v>122269.3737</v>
      </c>
      <c r="Z1285" s="4">
        <v>404.63</v>
      </c>
      <c r="AA1285" s="4">
        <v>32.03</v>
      </c>
      <c r="AB1285" s="4">
        <v>24.3</v>
      </c>
      <c r="AC1285" s="4">
        <v>7.73</v>
      </c>
      <c r="AD1285" s="4">
        <v>3.12</v>
      </c>
      <c r="AE1285" s="4">
        <v>13.61</v>
      </c>
      <c r="AF1285" s="4">
        <v>355.87</v>
      </c>
      <c r="AG1285" s="4">
        <v>24.3</v>
      </c>
      <c r="AH1285" s="4">
        <v>8.1</v>
      </c>
      <c r="AI1285" s="4">
        <v>54.8</v>
      </c>
      <c r="AJ1285" s="4">
        <v>8.8</v>
      </c>
      <c r="AK1285" s="4">
        <v>6.46</v>
      </c>
      <c r="AL1285" s="4">
        <v>0.0</v>
      </c>
      <c r="AM1285" s="4">
        <v>0.0</v>
      </c>
      <c r="AN1285" s="4">
        <v>0.0</v>
      </c>
      <c r="AO1285" s="4">
        <v>0.0</v>
      </c>
      <c r="AP1285" s="4">
        <v>0.0</v>
      </c>
      <c r="AQ1285" s="4">
        <v>0.0</v>
      </c>
      <c r="AR1285" s="4">
        <v>346.53</v>
      </c>
      <c r="AS1285" s="4">
        <v>0.0</v>
      </c>
      <c r="AT1285" s="4">
        <v>0.0</v>
      </c>
      <c r="AU1285" s="4">
        <v>0.0</v>
      </c>
      <c r="AV1285" s="4">
        <v>0.0</v>
      </c>
      <c r="AW1285" s="4">
        <v>0.0</v>
      </c>
      <c r="AX1285" s="4">
        <v>0.0</v>
      </c>
      <c r="AY1285" s="4">
        <v>0.0</v>
      </c>
      <c r="AZ1285" s="4">
        <v>0.0</v>
      </c>
      <c r="BA1285" s="4">
        <v>0.0</v>
      </c>
      <c r="BB1285" s="4">
        <v>0.0</v>
      </c>
      <c r="BC1285" s="4">
        <v>0.0</v>
      </c>
      <c r="BD1285" s="4">
        <v>0.0</v>
      </c>
      <c r="BE1285" s="4">
        <v>0.0</v>
      </c>
      <c r="BF1285" s="4">
        <v>0.0</v>
      </c>
      <c r="BG1285" s="4">
        <v>0.0</v>
      </c>
      <c r="BH1285" s="4">
        <v>0.0</v>
      </c>
      <c r="BI1285" s="4">
        <v>0.0</v>
      </c>
      <c r="BJ1285" s="4">
        <v>0.0</v>
      </c>
      <c r="BK1285" s="4">
        <v>0.94</v>
      </c>
      <c r="BL1285" s="4">
        <v>0.0</v>
      </c>
      <c r="BM1285" s="4">
        <v>0.0</v>
      </c>
      <c r="BN1285" s="4">
        <v>2.68</v>
      </c>
      <c r="BO1285" s="4">
        <v>0.0</v>
      </c>
      <c r="BP1285" s="4">
        <v>0.0</v>
      </c>
      <c r="BQ1285" s="4">
        <v>0.0</v>
      </c>
      <c r="BR1285" s="4">
        <v>6.25</v>
      </c>
      <c r="BS1285" s="4">
        <v>1.3</v>
      </c>
      <c r="BT1285" s="4">
        <v>0.0</v>
      </c>
      <c r="BU1285" s="4">
        <v>0.0</v>
      </c>
      <c r="BV1285" s="4">
        <v>0.0</v>
      </c>
      <c r="BW1285" s="4">
        <v>0.0</v>
      </c>
      <c r="BX1285" s="4">
        <v>0.0</v>
      </c>
      <c r="BY1285" s="4">
        <v>0.0</v>
      </c>
      <c r="BZ1285" s="4">
        <v>0.0</v>
      </c>
      <c r="CA1285" s="4">
        <v>0.0</v>
      </c>
      <c r="CB1285" s="4">
        <v>0.0</v>
      </c>
      <c r="CC1285" s="4">
        <v>1.09</v>
      </c>
      <c r="CD1285" s="4">
        <v>3.07</v>
      </c>
      <c r="CE1285" s="4">
        <v>1.09</v>
      </c>
      <c r="CF1285" s="4">
        <v>3.09</v>
      </c>
      <c r="CG1285" s="4">
        <v>0.0</v>
      </c>
      <c r="CH1285" s="4">
        <v>7.01</v>
      </c>
      <c r="CI1285" s="4">
        <v>0.0</v>
      </c>
      <c r="CJ1285" s="4">
        <v>0.99</v>
      </c>
      <c r="CK1285" s="4">
        <v>0.0</v>
      </c>
      <c r="CL1285" s="4">
        <v>0.0</v>
      </c>
      <c r="CM1285" s="4">
        <v>3.44</v>
      </c>
      <c r="CN1285" s="4">
        <v>0.0</v>
      </c>
      <c r="CO1285" s="4">
        <v>2.52</v>
      </c>
      <c r="CP1285" s="4">
        <v>0.0</v>
      </c>
      <c r="CQ1285" s="4">
        <v>0.0</v>
      </c>
      <c r="CR1285" s="4">
        <v>16.71</v>
      </c>
      <c r="CS1285" s="4">
        <v>1.46</v>
      </c>
      <c r="CT1285" s="4">
        <v>30.0</v>
      </c>
      <c r="CU1285" s="4">
        <v>72.0</v>
      </c>
      <c r="CV1285" s="4" t="s">
        <v>3752</v>
      </c>
      <c r="CW1285" s="4">
        <v>1367.61</v>
      </c>
      <c r="CX1285" s="4">
        <v>0.01</v>
      </c>
      <c r="CY1285" s="4">
        <v>0.02</v>
      </c>
      <c r="CZ1285" s="4">
        <v>0.0</v>
      </c>
      <c r="DA1285" s="4">
        <v>0.0</v>
      </c>
      <c r="DB1285" s="4">
        <v>0.0</v>
      </c>
      <c r="DC1285" s="4">
        <v>0.0</v>
      </c>
      <c r="DD1285" s="4">
        <v>0.0</v>
      </c>
      <c r="DE1285" s="4">
        <v>0.07</v>
      </c>
      <c r="DF1285" s="4">
        <v>0.0</v>
      </c>
      <c r="DG1285" s="4">
        <v>0.0</v>
      </c>
      <c r="DH1285" s="4">
        <v>0.0</v>
      </c>
      <c r="DI1285" s="4">
        <v>0.0</v>
      </c>
      <c r="DJ1285" s="4">
        <v>0.0</v>
      </c>
      <c r="DK1285" s="4">
        <v>0.0</v>
      </c>
      <c r="DL1285" s="4">
        <v>0.0</v>
      </c>
      <c r="DM1285" s="4">
        <v>0.0</v>
      </c>
      <c r="DN1285" s="4">
        <v>0.0</v>
      </c>
      <c r="DO1285" s="4">
        <v>0.02</v>
      </c>
      <c r="DP1285" s="4">
        <v>0.56</v>
      </c>
      <c r="DQ1285" s="4">
        <v>0.0</v>
      </c>
      <c r="DR1285" s="4">
        <v>0.0</v>
      </c>
      <c r="DS1285" s="4">
        <v>0.01</v>
      </c>
      <c r="DT1285" s="4">
        <v>0.31</v>
      </c>
      <c r="DU1285" s="4">
        <v>0.0</v>
      </c>
      <c r="DV1285" s="4">
        <v>0.0</v>
      </c>
      <c r="DW1285" s="4">
        <v>0.0</v>
      </c>
      <c r="DX1285" s="4" t="s">
        <v>3752</v>
      </c>
      <c r="DY1285" s="4" t="s">
        <v>3754</v>
      </c>
      <c r="DZ1285" s="4" t="s">
        <v>3748</v>
      </c>
      <c r="EA1285" s="4" t="s">
        <v>3703</v>
      </c>
      <c r="EB1285" s="4">
        <v>1367.60874227</v>
      </c>
      <c r="EC1285" s="6">
        <v>1300.228497281</v>
      </c>
      <c r="ED1285" s="7">
        <v>0.95</v>
      </c>
      <c r="EE1285" s="4" t="s">
        <v>3752</v>
      </c>
      <c r="EF1285" s="4" t="s">
        <v>3744</v>
      </c>
      <c r="EG1285" s="4" t="s">
        <v>3753</v>
      </c>
      <c r="EH1285" s="4">
        <f t="shared" si="1"/>
        <v>302.1757499</v>
      </c>
      <c r="EI1285" s="4">
        <f t="shared" si="2"/>
        <v>5.619861111</v>
      </c>
      <c r="EJ1285" s="4">
        <f t="shared" si="3"/>
        <v>1698.185746</v>
      </c>
      <c r="EK1285" s="4">
        <f t="shared" si="4"/>
        <v>0.0403578578</v>
      </c>
      <c r="EL1285" s="4">
        <f t="shared" si="5"/>
        <v>0.2372537874</v>
      </c>
      <c r="EM1285" s="4">
        <f t="shared" si="6"/>
        <v>0.253125</v>
      </c>
      <c r="EN1285" s="4">
        <f t="shared" si="7"/>
        <v>0.084375</v>
      </c>
      <c r="EO1285" s="4">
        <f t="shared" si="8"/>
        <v>0.5708333333</v>
      </c>
      <c r="EP1285" s="4">
        <f t="shared" si="9"/>
        <v>0.09166666667</v>
      </c>
      <c r="EQ1285" s="4">
        <f t="shared" si="10"/>
        <v>0.07915873761</v>
      </c>
      <c r="ER1285" s="4">
        <f t="shared" si="11"/>
        <v>0.03363566715</v>
      </c>
      <c r="ES1285" s="4">
        <f t="shared" si="12"/>
        <v>0.8794948471</v>
      </c>
      <c r="ET1285" s="4">
        <f t="shared" si="13"/>
        <v>0.2958667837</v>
      </c>
      <c r="EU1285" s="4">
        <f t="shared" si="14"/>
        <v>0.02</v>
      </c>
      <c r="EV1285" s="4">
        <f t="shared" si="15"/>
        <v>0.07</v>
      </c>
      <c r="EW1285" s="4">
        <f t="shared" si="16"/>
        <v>0.02</v>
      </c>
      <c r="EX1285" s="4">
        <f t="shared" si="17"/>
        <v>0.56</v>
      </c>
      <c r="EY1285" s="4">
        <f t="shared" si="18"/>
        <v>0.32</v>
      </c>
      <c r="EZ1285" s="4">
        <f t="shared" si="19"/>
        <v>1.031946451</v>
      </c>
      <c r="FA1285" s="4">
        <f t="shared" si="20"/>
        <v>0.6411843805</v>
      </c>
      <c r="FB1285" s="4">
        <f t="shared" si="21"/>
        <v>0.9507313438</v>
      </c>
      <c r="FC1285" s="4">
        <f t="shared" si="22"/>
        <v>0.104887157</v>
      </c>
      <c r="FD1285" s="4">
        <f t="shared" si="23"/>
        <v>0</v>
      </c>
      <c r="FE1285" s="4">
        <f t="shared" si="24"/>
        <v>0</v>
      </c>
      <c r="FF1285" s="4">
        <f t="shared" si="25"/>
        <v>0</v>
      </c>
      <c r="FG1285" s="4">
        <f t="shared" si="26"/>
        <v>0</v>
      </c>
      <c r="FH1285" s="4">
        <f t="shared" si="27"/>
        <v>0.01526221789</v>
      </c>
      <c r="FI1285" s="4">
        <f t="shared" si="28"/>
        <v>0</v>
      </c>
      <c r="FJ1285" s="4">
        <f t="shared" si="29"/>
        <v>0.0435135574</v>
      </c>
      <c r="FK1285" s="4">
        <f t="shared" si="30"/>
        <v>0</v>
      </c>
      <c r="FL1285" s="4">
        <f t="shared" si="31"/>
        <v>0.1014775126</v>
      </c>
      <c r="FM1285" s="4">
        <f t="shared" si="32"/>
        <v>0</v>
      </c>
      <c r="FN1285" s="4">
        <f t="shared" si="33"/>
        <v>0.1354115928</v>
      </c>
      <c r="FO1285" s="4">
        <f t="shared" si="34"/>
        <v>0.2313687287</v>
      </c>
      <c r="FP1285" s="4">
        <f t="shared" si="35"/>
        <v>0.3680792336</v>
      </c>
      <c r="FQ1285" s="4">
        <f t="shared" si="36"/>
        <v>1</v>
      </c>
      <c r="FR1285" s="4">
        <v>61.59</v>
      </c>
    </row>
    <row r="1286" ht="15.75" customHeight="1">
      <c r="A1286" s="4" t="s">
        <v>166</v>
      </c>
      <c r="B1286" s="4" t="s">
        <v>3743</v>
      </c>
      <c r="C1286" s="4" t="s">
        <v>3744</v>
      </c>
      <c r="D1286" s="4" t="s">
        <v>3755</v>
      </c>
      <c r="E1286" s="4" t="s">
        <v>2959</v>
      </c>
      <c r="F1286" s="4">
        <v>4730.58375094</v>
      </c>
      <c r="G1286" s="4">
        <v>36.8125</v>
      </c>
      <c r="H1286" s="4">
        <v>46.1875</v>
      </c>
      <c r="I1286" s="4">
        <v>108.9375</v>
      </c>
      <c r="J1286" s="4">
        <v>160.125</v>
      </c>
      <c r="K1286" s="4">
        <v>536.25</v>
      </c>
      <c r="L1286" s="4">
        <v>3841.875</v>
      </c>
      <c r="M1286" s="4">
        <v>222.552429199219</v>
      </c>
      <c r="N1286" s="4">
        <v>1307.74499511719</v>
      </c>
      <c r="O1286" s="4">
        <v>665.427664121626</v>
      </c>
      <c r="P1286" s="4">
        <v>0.0</v>
      </c>
      <c r="Q1286" s="4">
        <v>12.25</v>
      </c>
      <c r="R1286" s="4">
        <v>4457.125</v>
      </c>
      <c r="S1286" s="4">
        <v>58.4375</v>
      </c>
      <c r="T1286" s="4">
        <v>202.375</v>
      </c>
      <c r="U1286" s="4">
        <v>0.0</v>
      </c>
      <c r="V1286" s="4">
        <v>1281.16310351206</v>
      </c>
      <c r="W1286" s="4">
        <v>12.5119070584815</v>
      </c>
      <c r="X1286" s="4">
        <v>90.0</v>
      </c>
      <c r="Y1286" s="4">
        <v>393965.3524</v>
      </c>
      <c r="Z1286" s="4">
        <v>592.07</v>
      </c>
      <c r="AA1286" s="4">
        <v>72.97</v>
      </c>
      <c r="AB1286" s="4">
        <v>41.07</v>
      </c>
      <c r="AC1286" s="4">
        <v>31.9</v>
      </c>
      <c r="AD1286" s="4">
        <v>6.08</v>
      </c>
      <c r="AE1286" s="4">
        <v>31.99</v>
      </c>
      <c r="AF1286" s="4">
        <v>481.03</v>
      </c>
      <c r="AG1286" s="4">
        <v>135.7</v>
      </c>
      <c r="AH1286" s="4">
        <v>4.6</v>
      </c>
      <c r="AI1286" s="4">
        <v>167.9</v>
      </c>
      <c r="AJ1286" s="4">
        <v>17.6</v>
      </c>
      <c r="AK1286" s="4">
        <v>0.0</v>
      </c>
      <c r="AL1286" s="4">
        <v>0.0</v>
      </c>
      <c r="AM1286" s="4">
        <v>0.0</v>
      </c>
      <c r="AN1286" s="4">
        <v>0.0</v>
      </c>
      <c r="AO1286" s="4">
        <v>0.0</v>
      </c>
      <c r="AP1286" s="4">
        <v>0.0</v>
      </c>
      <c r="AQ1286" s="4">
        <v>0.0</v>
      </c>
      <c r="AR1286" s="4">
        <v>406.87</v>
      </c>
      <c r="AS1286" s="4">
        <v>0.0</v>
      </c>
      <c r="AT1286" s="4">
        <v>0.0</v>
      </c>
      <c r="AU1286" s="4">
        <v>0.0</v>
      </c>
      <c r="AV1286" s="4">
        <v>0.0</v>
      </c>
      <c r="AW1286" s="4">
        <v>0.0</v>
      </c>
      <c r="AX1286" s="4">
        <v>0.0</v>
      </c>
      <c r="AY1286" s="4">
        <v>0.0</v>
      </c>
      <c r="AZ1286" s="4">
        <v>0.0</v>
      </c>
      <c r="BA1286" s="4">
        <v>0.0</v>
      </c>
      <c r="BB1286" s="4">
        <v>16.11</v>
      </c>
      <c r="BC1286" s="4">
        <v>0.0</v>
      </c>
      <c r="BD1286" s="4">
        <v>0.0</v>
      </c>
      <c r="BE1286" s="4">
        <v>0.0</v>
      </c>
      <c r="BF1286" s="4">
        <v>0.0</v>
      </c>
      <c r="BG1286" s="4">
        <v>0.0</v>
      </c>
      <c r="BH1286" s="4">
        <v>0.0</v>
      </c>
      <c r="BI1286" s="4">
        <v>0.0</v>
      </c>
      <c r="BJ1286" s="4">
        <v>0.0</v>
      </c>
      <c r="BK1286" s="4">
        <v>0.0</v>
      </c>
      <c r="BL1286" s="4">
        <v>3.45</v>
      </c>
      <c r="BM1286" s="4">
        <v>0.0</v>
      </c>
      <c r="BN1286" s="4">
        <v>44.41</v>
      </c>
      <c r="BO1286" s="4">
        <v>0.0</v>
      </c>
      <c r="BP1286" s="4">
        <v>0.0</v>
      </c>
      <c r="BQ1286" s="4">
        <v>0.0</v>
      </c>
      <c r="BR1286" s="4">
        <v>30.1</v>
      </c>
      <c r="BS1286" s="4">
        <v>2.35</v>
      </c>
      <c r="BT1286" s="4">
        <v>0.0</v>
      </c>
      <c r="BU1286" s="4">
        <v>0.0</v>
      </c>
      <c r="BV1286" s="4">
        <v>0.0</v>
      </c>
      <c r="BW1286" s="4">
        <v>0.0</v>
      </c>
      <c r="BX1286" s="4">
        <v>1.34</v>
      </c>
      <c r="BY1286" s="4">
        <v>0.0</v>
      </c>
      <c r="BZ1286" s="4">
        <v>1.99</v>
      </c>
      <c r="CA1286" s="4">
        <v>0.0</v>
      </c>
      <c r="CB1286" s="4">
        <v>0.0</v>
      </c>
      <c r="CC1286" s="4">
        <v>5.15</v>
      </c>
      <c r="CD1286" s="4">
        <v>0.0</v>
      </c>
      <c r="CE1286" s="4">
        <v>10.27</v>
      </c>
      <c r="CF1286" s="4">
        <v>11.21</v>
      </c>
      <c r="CG1286" s="4">
        <v>0.0</v>
      </c>
      <c r="CH1286" s="4">
        <v>22.68</v>
      </c>
      <c r="CI1286" s="4">
        <v>0.0</v>
      </c>
      <c r="CJ1286" s="4">
        <v>1.16</v>
      </c>
      <c r="CK1286" s="4">
        <v>0.0</v>
      </c>
      <c r="CL1286" s="4">
        <v>0.0</v>
      </c>
      <c r="CM1286" s="4">
        <v>6.03</v>
      </c>
      <c r="CN1286" s="4">
        <v>0.0</v>
      </c>
      <c r="CO1286" s="4">
        <v>1.53</v>
      </c>
      <c r="CP1286" s="4">
        <v>2.93</v>
      </c>
      <c r="CQ1286" s="4">
        <v>0.0</v>
      </c>
      <c r="CR1286" s="4">
        <v>21.59</v>
      </c>
      <c r="CS1286" s="4">
        <v>2.9</v>
      </c>
      <c r="CT1286" s="4">
        <v>134.0</v>
      </c>
      <c r="CU1286" s="4">
        <v>135.0</v>
      </c>
      <c r="CV1286" s="4" t="s">
        <v>3755</v>
      </c>
      <c r="CW1286" s="4">
        <v>4730.58</v>
      </c>
      <c r="CX1286" s="4">
        <v>0.01</v>
      </c>
      <c r="CY1286" s="4">
        <v>0.02</v>
      </c>
      <c r="CZ1286" s="4">
        <v>0.0</v>
      </c>
      <c r="DA1286" s="4">
        <v>0.0</v>
      </c>
      <c r="DB1286" s="4">
        <v>0.0</v>
      </c>
      <c r="DC1286" s="4">
        <v>0.0</v>
      </c>
      <c r="DD1286" s="4">
        <v>0.0</v>
      </c>
      <c r="DE1286" s="4">
        <v>0.05</v>
      </c>
      <c r="DF1286" s="4">
        <v>0.0</v>
      </c>
      <c r="DG1286" s="4">
        <v>0.0</v>
      </c>
      <c r="DH1286" s="4">
        <v>0.0</v>
      </c>
      <c r="DI1286" s="4">
        <v>0.0</v>
      </c>
      <c r="DJ1286" s="4">
        <v>0.0</v>
      </c>
      <c r="DK1286" s="4">
        <v>0.02</v>
      </c>
      <c r="DL1286" s="4">
        <v>0.0</v>
      </c>
      <c r="DM1286" s="4">
        <v>0.0</v>
      </c>
      <c r="DN1286" s="4">
        <v>0.0</v>
      </c>
      <c r="DO1286" s="4">
        <v>0.1</v>
      </c>
      <c r="DP1286" s="4">
        <v>0.4</v>
      </c>
      <c r="DQ1286" s="4">
        <v>0.0</v>
      </c>
      <c r="DR1286" s="4">
        <v>0.0</v>
      </c>
      <c r="DS1286" s="4">
        <v>0.0</v>
      </c>
      <c r="DT1286" s="4">
        <v>0.34</v>
      </c>
      <c r="DU1286" s="4">
        <v>0.05</v>
      </c>
      <c r="DV1286" s="4">
        <v>0.0</v>
      </c>
      <c r="DW1286" s="4">
        <v>0.0</v>
      </c>
      <c r="DX1286" s="4" t="s">
        <v>3755</v>
      </c>
      <c r="DY1286" s="4" t="s">
        <v>2960</v>
      </c>
      <c r="DZ1286" s="4" t="s">
        <v>3748</v>
      </c>
      <c r="EA1286" s="4" t="s">
        <v>3703</v>
      </c>
      <c r="EB1286" s="4">
        <v>4730.58375094</v>
      </c>
      <c r="EC1286" s="6">
        <v>6428.1573089085</v>
      </c>
      <c r="ED1286" s="7">
        <v>1.36</v>
      </c>
      <c r="EE1286" s="4" t="s">
        <v>3755</v>
      </c>
      <c r="EF1286" s="4" t="s">
        <v>3744</v>
      </c>
      <c r="EG1286" s="4" t="s">
        <v>2959</v>
      </c>
      <c r="EH1286" s="4">
        <f t="shared" si="1"/>
        <v>665.4033347</v>
      </c>
      <c r="EI1286" s="4">
        <f t="shared" si="2"/>
        <v>4.385703704</v>
      </c>
      <c r="EJ1286" s="4">
        <f t="shared" si="3"/>
        <v>2918.26187</v>
      </c>
      <c r="EK1286" s="4">
        <f t="shared" si="4"/>
        <v>0.1553194724</v>
      </c>
      <c r="EL1286" s="4">
        <f t="shared" si="5"/>
        <v>0.5502727718</v>
      </c>
      <c r="EM1286" s="4">
        <f t="shared" si="6"/>
        <v>0.4165131983</v>
      </c>
      <c r="EN1286" s="4">
        <f t="shared" si="7"/>
        <v>0.01411909147</v>
      </c>
      <c r="EO1286" s="4">
        <f t="shared" si="8"/>
        <v>0.5153468386</v>
      </c>
      <c r="EP1286" s="4">
        <f t="shared" si="9"/>
        <v>0.0540208717</v>
      </c>
      <c r="EQ1286" s="4">
        <f t="shared" si="10"/>
        <v>0.1232455622</v>
      </c>
      <c r="ER1286" s="4">
        <f t="shared" si="11"/>
        <v>0.05403077339</v>
      </c>
      <c r="ES1286" s="4">
        <f t="shared" si="12"/>
        <v>0.8124546084</v>
      </c>
      <c r="ET1286" s="4">
        <f t="shared" si="13"/>
        <v>0.1251579152</v>
      </c>
      <c r="EU1286" s="4">
        <f t="shared" si="14"/>
        <v>0.02</v>
      </c>
      <c r="EV1286" s="4">
        <f t="shared" si="15"/>
        <v>0.05</v>
      </c>
      <c r="EW1286" s="4">
        <f t="shared" si="16"/>
        <v>0.12</v>
      </c>
      <c r="EX1286" s="4">
        <f t="shared" si="17"/>
        <v>0.4</v>
      </c>
      <c r="EY1286" s="4">
        <f t="shared" si="18"/>
        <v>0.34</v>
      </c>
      <c r="EZ1286" s="4">
        <f t="shared" si="19"/>
        <v>1.215770276</v>
      </c>
      <c r="FA1286" s="4">
        <f t="shared" si="20"/>
        <v>0.7554005447</v>
      </c>
      <c r="FB1286" s="4">
        <f t="shared" si="21"/>
        <v>1.358850757</v>
      </c>
      <c r="FC1286" s="4">
        <f t="shared" si="22"/>
        <v>0</v>
      </c>
      <c r="FD1286" s="4">
        <f t="shared" si="23"/>
        <v>0</v>
      </c>
      <c r="FE1286" s="4">
        <f t="shared" si="24"/>
        <v>0.07793150155</v>
      </c>
      <c r="FF1286" s="4">
        <f t="shared" si="25"/>
        <v>0</v>
      </c>
      <c r="FG1286" s="4">
        <f t="shared" si="26"/>
        <v>0</v>
      </c>
      <c r="FH1286" s="4">
        <f t="shared" si="27"/>
        <v>0</v>
      </c>
      <c r="FI1286" s="4">
        <f t="shared" si="28"/>
        <v>0</v>
      </c>
      <c r="FJ1286" s="4">
        <f t="shared" si="29"/>
        <v>0.2148316563</v>
      </c>
      <c r="FK1286" s="4">
        <f t="shared" si="30"/>
        <v>0</v>
      </c>
      <c r="FL1286" s="4">
        <f t="shared" si="31"/>
        <v>0.1456075851</v>
      </c>
      <c r="FM1286" s="4">
        <f t="shared" si="32"/>
        <v>0.01668924149</v>
      </c>
      <c r="FN1286" s="4">
        <f t="shared" si="33"/>
        <v>0.1288215944</v>
      </c>
      <c r="FO1286" s="4">
        <f t="shared" si="34"/>
        <v>0.2609326625</v>
      </c>
      <c r="FP1286" s="4">
        <f t="shared" si="35"/>
        <v>0.1551857585</v>
      </c>
      <c r="FQ1286" s="4">
        <f t="shared" si="36"/>
        <v>1</v>
      </c>
      <c r="FR1286" s="4">
        <v>206.72</v>
      </c>
    </row>
    <row r="1287" ht="15.75" customHeight="1">
      <c r="A1287" s="4" t="s">
        <v>166</v>
      </c>
      <c r="B1287" s="4" t="s">
        <v>3743</v>
      </c>
      <c r="C1287" s="4" t="s">
        <v>3744</v>
      </c>
      <c r="D1287" s="4" t="s">
        <v>3756</v>
      </c>
      <c r="E1287" s="4" t="s">
        <v>3744</v>
      </c>
      <c r="F1287" s="4">
        <v>1597.02673291</v>
      </c>
      <c r="G1287" s="4">
        <v>51.6875</v>
      </c>
      <c r="H1287" s="4">
        <v>72.375</v>
      </c>
      <c r="I1287" s="4">
        <v>148.1875</v>
      </c>
      <c r="J1287" s="4">
        <v>170.75</v>
      </c>
      <c r="K1287" s="4">
        <v>383.8125</v>
      </c>
      <c r="L1287" s="4">
        <v>770.8125</v>
      </c>
      <c r="M1287" s="4">
        <v>109.362945556641</v>
      </c>
      <c r="N1287" s="4">
        <v>813.846130371094</v>
      </c>
      <c r="O1287" s="4">
        <v>258.537381104354</v>
      </c>
      <c r="P1287" s="4">
        <v>100.8125</v>
      </c>
      <c r="Q1287" s="4">
        <v>0.0</v>
      </c>
      <c r="R1287" s="4">
        <v>480.5</v>
      </c>
      <c r="S1287" s="4">
        <v>475.375</v>
      </c>
      <c r="T1287" s="4">
        <v>540.9375</v>
      </c>
      <c r="U1287" s="4">
        <v>0.0</v>
      </c>
      <c r="V1287" s="4">
        <v>1285.69911539064</v>
      </c>
      <c r="W1287" s="4">
        <v>14.2534057460467</v>
      </c>
      <c r="X1287" s="4">
        <v>117.0</v>
      </c>
      <c r="Y1287" s="4">
        <v>496408.6711</v>
      </c>
      <c r="Z1287" s="4">
        <v>262.04</v>
      </c>
      <c r="AA1287" s="4">
        <v>122.65</v>
      </c>
      <c r="AB1287" s="4">
        <v>92.2</v>
      </c>
      <c r="AC1287" s="4">
        <v>30.45</v>
      </c>
      <c r="AD1287" s="4">
        <v>4.79</v>
      </c>
      <c r="AE1287" s="4">
        <v>121.88</v>
      </c>
      <c r="AF1287" s="4">
        <v>12.72</v>
      </c>
      <c r="AG1287" s="4">
        <v>34.6</v>
      </c>
      <c r="AH1287" s="4">
        <v>4.7</v>
      </c>
      <c r="AI1287" s="4">
        <v>10.8</v>
      </c>
      <c r="AJ1287" s="4">
        <v>14.4</v>
      </c>
      <c r="AK1287" s="4">
        <v>7.45</v>
      </c>
      <c r="AL1287" s="4">
        <v>0.0</v>
      </c>
      <c r="AM1287" s="4">
        <v>0.0</v>
      </c>
      <c r="AN1287" s="4">
        <v>0.0</v>
      </c>
      <c r="AO1287" s="4">
        <v>0.0</v>
      </c>
      <c r="AP1287" s="4">
        <v>0.0</v>
      </c>
      <c r="AQ1287" s="4">
        <v>0.0</v>
      </c>
      <c r="AR1287" s="4">
        <v>7.97</v>
      </c>
      <c r="AS1287" s="4">
        <v>0.1</v>
      </c>
      <c r="AT1287" s="4">
        <v>0.0</v>
      </c>
      <c r="AU1287" s="4">
        <v>0.0</v>
      </c>
      <c r="AV1287" s="4">
        <v>0.0</v>
      </c>
      <c r="AW1287" s="4">
        <v>0.0</v>
      </c>
      <c r="AX1287" s="4">
        <v>0.0</v>
      </c>
      <c r="AY1287" s="4">
        <v>0.0</v>
      </c>
      <c r="AZ1287" s="4">
        <v>0.0</v>
      </c>
      <c r="BA1287" s="4">
        <v>0.0</v>
      </c>
      <c r="BB1287" s="4">
        <v>91.27</v>
      </c>
      <c r="BC1287" s="4">
        <v>0.0</v>
      </c>
      <c r="BD1287" s="4">
        <v>0.0</v>
      </c>
      <c r="BE1287" s="4">
        <v>0.0</v>
      </c>
      <c r="BF1287" s="4">
        <v>0.0</v>
      </c>
      <c r="BG1287" s="4">
        <v>0.0</v>
      </c>
      <c r="BH1287" s="4">
        <v>0.0</v>
      </c>
      <c r="BI1287" s="4">
        <v>0.0</v>
      </c>
      <c r="BJ1287" s="4">
        <v>0.0</v>
      </c>
      <c r="BK1287" s="4">
        <v>0.0</v>
      </c>
      <c r="BL1287" s="4">
        <v>0.0</v>
      </c>
      <c r="BM1287" s="4">
        <v>0.0</v>
      </c>
      <c r="BN1287" s="4">
        <v>0.0</v>
      </c>
      <c r="BO1287" s="4">
        <v>0.0</v>
      </c>
      <c r="BP1287" s="4">
        <v>0.0</v>
      </c>
      <c r="BQ1287" s="4">
        <v>0.0</v>
      </c>
      <c r="BR1287" s="4">
        <v>0.0</v>
      </c>
      <c r="BS1287" s="4">
        <v>5.97</v>
      </c>
      <c r="BT1287" s="4">
        <v>0.0</v>
      </c>
      <c r="BU1287" s="4">
        <v>0.0</v>
      </c>
      <c r="BV1287" s="4">
        <v>0.0</v>
      </c>
      <c r="BW1287" s="4">
        <v>0.0</v>
      </c>
      <c r="BX1287" s="4">
        <v>0.0</v>
      </c>
      <c r="BY1287" s="4">
        <v>0.0</v>
      </c>
      <c r="BZ1287" s="4">
        <v>3.69</v>
      </c>
      <c r="CA1287" s="4">
        <v>0.7</v>
      </c>
      <c r="CB1287" s="4">
        <v>0.0</v>
      </c>
      <c r="CC1287" s="4">
        <v>30.66</v>
      </c>
      <c r="CD1287" s="4">
        <v>0.0</v>
      </c>
      <c r="CE1287" s="4">
        <v>17.79</v>
      </c>
      <c r="CF1287" s="4">
        <v>36.77</v>
      </c>
      <c r="CG1287" s="4">
        <v>0.0</v>
      </c>
      <c r="CH1287" s="4">
        <v>4.77</v>
      </c>
      <c r="CI1287" s="4">
        <v>0.0</v>
      </c>
      <c r="CJ1287" s="4">
        <v>0.0</v>
      </c>
      <c r="CK1287" s="4">
        <v>0.0</v>
      </c>
      <c r="CL1287" s="4">
        <v>0.0</v>
      </c>
      <c r="CM1287" s="4">
        <v>0.0</v>
      </c>
      <c r="CN1287" s="4">
        <v>0.0</v>
      </c>
      <c r="CO1287" s="4">
        <v>0.0</v>
      </c>
      <c r="CP1287" s="4">
        <v>17.38</v>
      </c>
      <c r="CQ1287" s="4">
        <v>0.0</v>
      </c>
      <c r="CR1287" s="4">
        <v>37.52</v>
      </c>
      <c r="CS1287" s="4">
        <v>0.0</v>
      </c>
      <c r="CT1287" s="4">
        <v>188.0</v>
      </c>
      <c r="CU1287" s="4">
        <v>152.1</v>
      </c>
      <c r="CV1287" s="4" t="s">
        <v>3756</v>
      </c>
      <c r="CW1287" s="4">
        <v>1597.03</v>
      </c>
      <c r="CX1287" s="4">
        <v>0.17</v>
      </c>
      <c r="CY1287" s="4">
        <v>0.01</v>
      </c>
      <c r="CZ1287" s="4">
        <v>0.0</v>
      </c>
      <c r="DA1287" s="4">
        <v>0.03</v>
      </c>
      <c r="DB1287" s="4">
        <v>0.0</v>
      </c>
      <c r="DC1287" s="4">
        <v>0.0</v>
      </c>
      <c r="DD1287" s="4">
        <v>0.0</v>
      </c>
      <c r="DE1287" s="4">
        <v>0.19</v>
      </c>
      <c r="DF1287" s="4">
        <v>0.0</v>
      </c>
      <c r="DG1287" s="4">
        <v>0.0</v>
      </c>
      <c r="DH1287" s="4">
        <v>0.0</v>
      </c>
      <c r="DI1287" s="4">
        <v>0.0</v>
      </c>
      <c r="DJ1287" s="4">
        <v>0.0</v>
      </c>
      <c r="DK1287" s="4">
        <v>0.01</v>
      </c>
      <c r="DL1287" s="4">
        <v>0.0</v>
      </c>
      <c r="DM1287" s="4">
        <v>0.1</v>
      </c>
      <c r="DN1287" s="4">
        <v>0.0</v>
      </c>
      <c r="DO1287" s="4">
        <v>0.06</v>
      </c>
      <c r="DP1287" s="4">
        <v>0.32</v>
      </c>
      <c r="DQ1287" s="4">
        <v>0.0</v>
      </c>
      <c r="DR1287" s="4">
        <v>0.02</v>
      </c>
      <c r="DS1287" s="4">
        <v>0.0</v>
      </c>
      <c r="DT1287" s="4">
        <v>0.1</v>
      </c>
      <c r="DU1287" s="4">
        <v>0.0</v>
      </c>
      <c r="DV1287" s="4">
        <v>0.0</v>
      </c>
      <c r="DW1287" s="4">
        <v>0.01</v>
      </c>
      <c r="DX1287" s="4" t="s">
        <v>3756</v>
      </c>
      <c r="DY1287" s="4" t="s">
        <v>3748</v>
      </c>
      <c r="DZ1287" s="4" t="s">
        <v>3748</v>
      </c>
      <c r="EA1287" s="4" t="s">
        <v>3703</v>
      </c>
      <c r="EB1287" s="4">
        <v>1597.02673291</v>
      </c>
      <c r="EC1287" s="6">
        <v>591.8438240778</v>
      </c>
      <c r="ED1287" s="7">
        <v>0.37</v>
      </c>
      <c r="EE1287" s="4" t="s">
        <v>3756</v>
      </c>
      <c r="EF1287" s="4" t="s">
        <v>3744</v>
      </c>
      <c r="EG1287" s="4" t="s">
        <v>3744</v>
      </c>
      <c r="EH1287" s="4">
        <f t="shared" si="1"/>
        <v>1894.400363</v>
      </c>
      <c r="EI1287" s="4">
        <f t="shared" si="2"/>
        <v>1.722813938</v>
      </c>
      <c r="EJ1287" s="4">
        <f t="shared" si="3"/>
        <v>3263.69935</v>
      </c>
      <c r="EK1287" s="4">
        <f t="shared" si="4"/>
        <v>0.3771179973</v>
      </c>
      <c r="EL1287" s="4">
        <f t="shared" si="5"/>
        <v>0.2461456266</v>
      </c>
      <c r="EM1287" s="4">
        <f t="shared" si="6"/>
        <v>0.5364341085</v>
      </c>
      <c r="EN1287" s="4">
        <f t="shared" si="7"/>
        <v>0.07286821705</v>
      </c>
      <c r="EO1287" s="4">
        <f t="shared" si="8"/>
        <v>0.1674418605</v>
      </c>
      <c r="EP1287" s="4">
        <f t="shared" si="9"/>
        <v>0.223255814</v>
      </c>
      <c r="EQ1287" s="4">
        <f t="shared" si="10"/>
        <v>0.4680583117</v>
      </c>
      <c r="ER1287" s="4">
        <f t="shared" si="11"/>
        <v>0.465119829</v>
      </c>
      <c r="ES1287" s="4">
        <f t="shared" si="12"/>
        <v>0.0485422073</v>
      </c>
      <c r="ET1287" s="4">
        <f t="shared" si="13"/>
        <v>0.1640799084</v>
      </c>
      <c r="EU1287" s="4">
        <f t="shared" si="14"/>
        <v>0.04</v>
      </c>
      <c r="EV1287" s="4">
        <f t="shared" si="15"/>
        <v>0.19</v>
      </c>
      <c r="EW1287" s="4">
        <f t="shared" si="16"/>
        <v>0.07</v>
      </c>
      <c r="EX1287" s="4">
        <f t="shared" si="17"/>
        <v>0.44</v>
      </c>
      <c r="EY1287" s="4">
        <f t="shared" si="18"/>
        <v>0.1</v>
      </c>
      <c r="EZ1287" s="4">
        <f t="shared" si="19"/>
        <v>1.221932117</v>
      </c>
      <c r="FA1287" s="4">
        <f t="shared" si="20"/>
        <v>0.759229112</v>
      </c>
      <c r="FB1287" s="4">
        <f t="shared" si="21"/>
        <v>0.3705910564</v>
      </c>
      <c r="FC1287" s="4">
        <f t="shared" si="22"/>
        <v>0.03048156786</v>
      </c>
      <c r="FD1287" s="4">
        <f t="shared" si="23"/>
        <v>0.0004091485618</v>
      </c>
      <c r="FE1287" s="4">
        <f t="shared" si="24"/>
        <v>0.3734298924</v>
      </c>
      <c r="FF1287" s="4">
        <f t="shared" si="25"/>
        <v>0</v>
      </c>
      <c r="FG1287" s="4">
        <f t="shared" si="26"/>
        <v>0</v>
      </c>
      <c r="FH1287" s="4">
        <f t="shared" si="27"/>
        <v>0</v>
      </c>
      <c r="FI1287" s="4">
        <f t="shared" si="28"/>
        <v>0</v>
      </c>
      <c r="FJ1287" s="4">
        <f t="shared" si="29"/>
        <v>0</v>
      </c>
      <c r="FK1287" s="4">
        <f t="shared" si="30"/>
        <v>0</v>
      </c>
      <c r="FL1287" s="4">
        <f t="shared" si="31"/>
        <v>0</v>
      </c>
      <c r="FM1287" s="4">
        <f t="shared" si="32"/>
        <v>0</v>
      </c>
      <c r="FN1287" s="4">
        <f t="shared" si="33"/>
        <v>0.3515404443</v>
      </c>
      <c r="FO1287" s="4">
        <f t="shared" si="34"/>
        <v>0.0195163864</v>
      </c>
      <c r="FP1287" s="4">
        <f t="shared" si="35"/>
        <v>0.2246225605</v>
      </c>
      <c r="FQ1287" s="4">
        <f t="shared" si="36"/>
        <v>1</v>
      </c>
      <c r="FR1287" s="4">
        <v>244.41</v>
      </c>
    </row>
    <row r="1288" ht="15.75" customHeight="1">
      <c r="A1288" s="4" t="s">
        <v>166</v>
      </c>
      <c r="B1288" s="4" t="s">
        <v>3743</v>
      </c>
      <c r="C1288" s="4" t="s">
        <v>3744</v>
      </c>
      <c r="D1288" s="4" t="s">
        <v>3757</v>
      </c>
      <c r="E1288" s="4" t="s">
        <v>3758</v>
      </c>
      <c r="F1288" s="4">
        <v>832.129904687</v>
      </c>
      <c r="G1288" s="4">
        <v>17.3125</v>
      </c>
      <c r="H1288" s="4">
        <v>33.0625</v>
      </c>
      <c r="I1288" s="4">
        <v>64.8125</v>
      </c>
      <c r="J1288" s="4">
        <v>81.25</v>
      </c>
      <c r="K1288" s="4">
        <v>141.5625</v>
      </c>
      <c r="L1288" s="4">
        <v>493.25</v>
      </c>
      <c r="M1288" s="4">
        <v>109.393287658691</v>
      </c>
      <c r="N1288" s="4">
        <v>566.005737304688</v>
      </c>
      <c r="O1288" s="4">
        <v>339.116956527251</v>
      </c>
      <c r="P1288" s="4">
        <v>0.0</v>
      </c>
      <c r="Q1288" s="4">
        <v>0.0</v>
      </c>
      <c r="R1288" s="4">
        <v>488.75</v>
      </c>
      <c r="S1288" s="4">
        <v>238.25</v>
      </c>
      <c r="T1288" s="4">
        <v>104.25</v>
      </c>
      <c r="U1288" s="4">
        <v>0.0</v>
      </c>
      <c r="V1288" s="4">
        <v>1283.89514796455</v>
      </c>
      <c r="W1288" s="4">
        <v>13.9745208051675</v>
      </c>
      <c r="X1288" s="4">
        <v>31.0</v>
      </c>
      <c r="Y1288" s="4">
        <v>83899.4873</v>
      </c>
      <c r="Z1288" s="4">
        <v>44.68</v>
      </c>
      <c r="AA1288" s="4">
        <v>27.74</v>
      </c>
      <c r="AB1288" s="4">
        <v>21.75</v>
      </c>
      <c r="AC1288" s="4">
        <v>5.99</v>
      </c>
      <c r="AD1288" s="4">
        <v>1.33</v>
      </c>
      <c r="AE1288" s="4">
        <v>13.74</v>
      </c>
      <c r="AF1288" s="4">
        <v>1.87</v>
      </c>
      <c r="AG1288" s="4">
        <v>9.2</v>
      </c>
      <c r="AH1288" s="4">
        <v>3.6</v>
      </c>
      <c r="AI1288" s="4">
        <v>6.7</v>
      </c>
      <c r="AJ1288" s="4">
        <v>2.4</v>
      </c>
      <c r="AK1288" s="4">
        <v>0.0</v>
      </c>
      <c r="AL1288" s="4">
        <v>0.0</v>
      </c>
      <c r="AM1288" s="4">
        <v>0.0</v>
      </c>
      <c r="AN1288" s="4">
        <v>0.0</v>
      </c>
      <c r="AO1288" s="4">
        <v>0.0</v>
      </c>
      <c r="AP1288" s="4">
        <v>0.0</v>
      </c>
      <c r="AQ1288" s="4">
        <v>0.0</v>
      </c>
      <c r="AR1288" s="4">
        <v>0.0</v>
      </c>
      <c r="AS1288" s="4">
        <v>0.0</v>
      </c>
      <c r="AT1288" s="4">
        <v>0.0</v>
      </c>
      <c r="AU1288" s="4">
        <v>0.0</v>
      </c>
      <c r="AV1288" s="4">
        <v>0.0</v>
      </c>
      <c r="AW1288" s="4">
        <v>0.0</v>
      </c>
      <c r="AX1288" s="4">
        <v>0.0</v>
      </c>
      <c r="AY1288" s="4">
        <v>0.0</v>
      </c>
      <c r="AZ1288" s="4">
        <v>0.0</v>
      </c>
      <c r="BA1288" s="4">
        <v>0.0</v>
      </c>
      <c r="BB1288" s="4">
        <v>7.19</v>
      </c>
      <c r="BC1288" s="4">
        <v>0.0</v>
      </c>
      <c r="BD1288" s="4">
        <v>0.0</v>
      </c>
      <c r="BE1288" s="4">
        <v>0.0</v>
      </c>
      <c r="BF1288" s="4">
        <v>0.0</v>
      </c>
      <c r="BG1288" s="4">
        <v>0.0</v>
      </c>
      <c r="BH1288" s="4">
        <v>0.0</v>
      </c>
      <c r="BI1288" s="4">
        <v>0.0</v>
      </c>
      <c r="BJ1288" s="4">
        <v>0.0</v>
      </c>
      <c r="BK1288" s="4">
        <v>0.0</v>
      </c>
      <c r="BL1288" s="4">
        <v>0.0</v>
      </c>
      <c r="BM1288" s="4">
        <v>0.0</v>
      </c>
      <c r="BN1288" s="4">
        <v>2.45</v>
      </c>
      <c r="BO1288" s="4">
        <v>0.0</v>
      </c>
      <c r="BP1288" s="4">
        <v>0.0</v>
      </c>
      <c r="BQ1288" s="4">
        <v>0.0</v>
      </c>
      <c r="BR1288" s="4">
        <v>1.49</v>
      </c>
      <c r="BS1288" s="4">
        <v>0.0</v>
      </c>
      <c r="BT1288" s="4">
        <v>0.0</v>
      </c>
      <c r="BU1288" s="4">
        <v>0.0</v>
      </c>
      <c r="BV1288" s="4">
        <v>0.0</v>
      </c>
      <c r="BW1288" s="4">
        <v>0.0</v>
      </c>
      <c r="BX1288" s="4">
        <v>0.0</v>
      </c>
      <c r="BY1288" s="4">
        <v>0.0</v>
      </c>
      <c r="BZ1288" s="4">
        <v>0.0</v>
      </c>
      <c r="CA1288" s="4">
        <v>0.0</v>
      </c>
      <c r="CB1288" s="4">
        <v>0.0</v>
      </c>
      <c r="CC1288" s="4">
        <v>5.05</v>
      </c>
      <c r="CD1288" s="4">
        <v>1.38</v>
      </c>
      <c r="CE1288" s="4">
        <v>1.14</v>
      </c>
      <c r="CF1288" s="4">
        <v>10.72</v>
      </c>
      <c r="CG1288" s="4">
        <v>0.0</v>
      </c>
      <c r="CH1288" s="4">
        <v>2.34</v>
      </c>
      <c r="CI1288" s="4">
        <v>0.0</v>
      </c>
      <c r="CJ1288" s="4">
        <v>1.13</v>
      </c>
      <c r="CK1288" s="4">
        <v>0.0</v>
      </c>
      <c r="CL1288" s="4">
        <v>0.0</v>
      </c>
      <c r="CM1288" s="4">
        <v>1.99</v>
      </c>
      <c r="CN1288" s="4">
        <v>0.0</v>
      </c>
      <c r="CO1288" s="4">
        <v>2.0</v>
      </c>
      <c r="CP1288" s="4">
        <v>0.0</v>
      </c>
      <c r="CQ1288" s="4">
        <v>0.0</v>
      </c>
      <c r="CR1288" s="4">
        <v>6.67</v>
      </c>
      <c r="CS1288" s="4">
        <v>1.13</v>
      </c>
      <c r="CT1288" s="4">
        <v>30.0</v>
      </c>
      <c r="CU1288" s="4">
        <v>31.0</v>
      </c>
      <c r="CV1288" s="4" t="s">
        <v>3757</v>
      </c>
      <c r="CW1288" s="4">
        <v>832.13</v>
      </c>
      <c r="CX1288" s="4">
        <v>0.05</v>
      </c>
      <c r="CY1288" s="4">
        <v>0.02</v>
      </c>
      <c r="CZ1288" s="4">
        <v>0.0</v>
      </c>
      <c r="DA1288" s="4">
        <v>0.01</v>
      </c>
      <c r="DB1288" s="4">
        <v>0.0</v>
      </c>
      <c r="DC1288" s="4">
        <v>0.0</v>
      </c>
      <c r="DD1288" s="4">
        <v>0.0</v>
      </c>
      <c r="DE1288" s="4">
        <v>0.06</v>
      </c>
      <c r="DF1288" s="4">
        <v>0.0</v>
      </c>
      <c r="DG1288" s="4">
        <v>0.0</v>
      </c>
      <c r="DH1288" s="4">
        <v>0.0</v>
      </c>
      <c r="DI1288" s="4">
        <v>0.0</v>
      </c>
      <c r="DJ1288" s="4">
        <v>0.0</v>
      </c>
      <c r="DK1288" s="4">
        <v>0.0</v>
      </c>
      <c r="DL1288" s="4">
        <v>0.0</v>
      </c>
      <c r="DM1288" s="4">
        <v>0.04</v>
      </c>
      <c r="DN1288" s="4">
        <v>0.0</v>
      </c>
      <c r="DO1288" s="4">
        <v>0.03</v>
      </c>
      <c r="DP1288" s="4">
        <v>0.7</v>
      </c>
      <c r="DQ1288" s="4">
        <v>0.0</v>
      </c>
      <c r="DR1288" s="4">
        <v>0.0</v>
      </c>
      <c r="DS1288" s="4">
        <v>0.01</v>
      </c>
      <c r="DT1288" s="4">
        <v>0.08</v>
      </c>
      <c r="DU1288" s="4">
        <v>0.0</v>
      </c>
      <c r="DV1288" s="4">
        <v>0.0</v>
      </c>
      <c r="DW1288" s="4">
        <v>0.0</v>
      </c>
      <c r="DX1288" s="4" t="s">
        <v>3757</v>
      </c>
      <c r="DY1288" s="4" t="s">
        <v>3759</v>
      </c>
      <c r="DZ1288" s="4" t="s">
        <v>3748</v>
      </c>
      <c r="EA1288" s="4" t="s">
        <v>3703</v>
      </c>
      <c r="EB1288" s="4">
        <v>832.129904687</v>
      </c>
      <c r="EC1288" s="6">
        <v>354.3730795994</v>
      </c>
      <c r="ED1288" s="7">
        <v>0.43</v>
      </c>
      <c r="EE1288" s="4" t="s">
        <v>3757</v>
      </c>
      <c r="EF1288" s="4" t="s">
        <v>3744</v>
      </c>
      <c r="EG1288" s="4" t="s">
        <v>3758</v>
      </c>
      <c r="EH1288" s="4">
        <f t="shared" si="1"/>
        <v>1877.786197</v>
      </c>
      <c r="EI1288" s="4">
        <f t="shared" si="2"/>
        <v>1.441290323</v>
      </c>
      <c r="EJ1288" s="4">
        <f t="shared" si="3"/>
        <v>2706.435074</v>
      </c>
      <c r="EK1288" s="4">
        <f t="shared" si="4"/>
        <v>0.2491047449</v>
      </c>
      <c r="EL1288" s="4">
        <f t="shared" si="5"/>
        <v>0.4901521934</v>
      </c>
      <c r="EM1288" s="4">
        <f t="shared" si="6"/>
        <v>0.4200913242</v>
      </c>
      <c r="EN1288" s="4">
        <f t="shared" si="7"/>
        <v>0.1643835616</v>
      </c>
      <c r="EO1288" s="4">
        <f t="shared" si="8"/>
        <v>0.3059360731</v>
      </c>
      <c r="EP1288" s="4">
        <f t="shared" si="9"/>
        <v>0.1095890411</v>
      </c>
      <c r="EQ1288" s="4">
        <f t="shared" si="10"/>
        <v>0.6208594449</v>
      </c>
      <c r="ER1288" s="4">
        <f t="shared" si="11"/>
        <v>0.3075201432</v>
      </c>
      <c r="ES1288" s="4">
        <f t="shared" si="12"/>
        <v>0.04185317816</v>
      </c>
      <c r="ET1288" s="4">
        <f t="shared" si="13"/>
        <v>0.05369353961</v>
      </c>
      <c r="EU1288" s="4">
        <f t="shared" si="14"/>
        <v>0.03</v>
      </c>
      <c r="EV1288" s="4">
        <f t="shared" si="15"/>
        <v>0.06</v>
      </c>
      <c r="EW1288" s="4">
        <f t="shared" si="16"/>
        <v>0.03</v>
      </c>
      <c r="EX1288" s="4">
        <f t="shared" si="17"/>
        <v>0.74</v>
      </c>
      <c r="EY1288" s="4">
        <f t="shared" si="18"/>
        <v>0.09</v>
      </c>
      <c r="EZ1288" s="4">
        <f t="shared" si="19"/>
        <v>0.8187309903</v>
      </c>
      <c r="FA1288" s="4">
        <f t="shared" si="20"/>
        <v>0.5087061663</v>
      </c>
      <c r="FB1288" s="4">
        <f t="shared" si="21"/>
        <v>0.42586269</v>
      </c>
      <c r="FC1288" s="4">
        <f t="shared" si="22"/>
        <v>0</v>
      </c>
      <c r="FD1288" s="4">
        <f t="shared" si="23"/>
        <v>0</v>
      </c>
      <c r="FE1288" s="4">
        <f t="shared" si="24"/>
        <v>0.1596358792</v>
      </c>
      <c r="FF1288" s="4">
        <f t="shared" si="25"/>
        <v>0</v>
      </c>
      <c r="FG1288" s="4">
        <f t="shared" si="26"/>
        <v>0</v>
      </c>
      <c r="FH1288" s="4">
        <f t="shared" si="27"/>
        <v>0</v>
      </c>
      <c r="FI1288" s="4">
        <f t="shared" si="28"/>
        <v>0</v>
      </c>
      <c r="FJ1288" s="4">
        <f t="shared" si="29"/>
        <v>0.05439609236</v>
      </c>
      <c r="FK1288" s="4">
        <f t="shared" si="30"/>
        <v>0</v>
      </c>
      <c r="FL1288" s="4">
        <f t="shared" si="31"/>
        <v>0.03308170515</v>
      </c>
      <c r="FM1288" s="4">
        <f t="shared" si="32"/>
        <v>0</v>
      </c>
      <c r="FN1288" s="4">
        <f t="shared" si="33"/>
        <v>0.4060834813</v>
      </c>
      <c r="FO1288" s="4">
        <f t="shared" si="34"/>
        <v>0.1101243339</v>
      </c>
      <c r="FP1288" s="4">
        <f t="shared" si="35"/>
        <v>0.236678508</v>
      </c>
      <c r="FQ1288" s="4">
        <f t="shared" si="36"/>
        <v>1</v>
      </c>
      <c r="FR1288" s="4">
        <v>45.04</v>
      </c>
    </row>
    <row r="1289" ht="15.75" customHeight="1">
      <c r="A1289" s="4" t="s">
        <v>166</v>
      </c>
      <c r="B1289" s="4" t="s">
        <v>3743</v>
      </c>
      <c r="C1289" s="4" t="s">
        <v>3744</v>
      </c>
      <c r="D1289" s="4" t="s">
        <v>3760</v>
      </c>
      <c r="E1289" s="4" t="s">
        <v>3761</v>
      </c>
      <c r="F1289" s="4">
        <v>766.70949476</v>
      </c>
      <c r="G1289" s="4">
        <v>2.5625</v>
      </c>
      <c r="H1289" s="4">
        <v>3.3125</v>
      </c>
      <c r="I1289" s="4">
        <v>7.1875</v>
      </c>
      <c r="J1289" s="4">
        <v>9.1875</v>
      </c>
      <c r="K1289" s="4">
        <v>36.875</v>
      </c>
      <c r="L1289" s="4">
        <v>708.125</v>
      </c>
      <c r="M1289" s="4">
        <v>279.478088378906</v>
      </c>
      <c r="N1289" s="4">
        <v>1104.310546875</v>
      </c>
      <c r="O1289" s="4">
        <v>659.545916316485</v>
      </c>
      <c r="P1289" s="4">
        <v>0.0</v>
      </c>
      <c r="Q1289" s="4">
        <v>14.1875</v>
      </c>
      <c r="R1289" s="4">
        <v>753.0625</v>
      </c>
      <c r="S1289" s="4">
        <v>0.0</v>
      </c>
      <c r="T1289" s="4">
        <v>0.0</v>
      </c>
      <c r="U1289" s="4">
        <v>0.0</v>
      </c>
      <c r="V1289" s="4">
        <v>1273.81323337679</v>
      </c>
      <c r="W1289" s="4">
        <v>12.5636122881356</v>
      </c>
      <c r="X1289" s="4">
        <v>21.0</v>
      </c>
      <c r="Y1289" s="4">
        <v>133580.121</v>
      </c>
      <c r="Z1289" s="4">
        <v>703.9</v>
      </c>
      <c r="AA1289" s="4">
        <v>18.53</v>
      </c>
      <c r="AB1289" s="4">
        <v>16.55</v>
      </c>
      <c r="AC1289" s="4">
        <v>1.98</v>
      </c>
      <c r="AD1289" s="4">
        <v>0.83</v>
      </c>
      <c r="AE1289" s="4">
        <v>4.08</v>
      </c>
      <c r="AF1289" s="4">
        <v>680.46</v>
      </c>
      <c r="AG1289" s="4">
        <v>39.6</v>
      </c>
      <c r="AH1289" s="4">
        <v>0.0</v>
      </c>
      <c r="AI1289" s="4">
        <v>65.4</v>
      </c>
      <c r="AJ1289" s="4">
        <v>0.0</v>
      </c>
      <c r="AK1289" s="4">
        <v>0.0</v>
      </c>
      <c r="AL1289" s="4">
        <v>0.0</v>
      </c>
      <c r="AM1289" s="4">
        <v>0.0</v>
      </c>
      <c r="AN1289" s="4">
        <v>0.0</v>
      </c>
      <c r="AO1289" s="4">
        <v>0.0</v>
      </c>
      <c r="AP1289" s="4">
        <v>0.0</v>
      </c>
      <c r="AQ1289" s="4">
        <v>0.0</v>
      </c>
      <c r="AR1289" s="4">
        <v>676.75</v>
      </c>
      <c r="AS1289" s="4">
        <v>0.0</v>
      </c>
      <c r="AT1289" s="4">
        <v>0.0</v>
      </c>
      <c r="AU1289" s="4">
        <v>0.0</v>
      </c>
      <c r="AV1289" s="4">
        <v>0.0</v>
      </c>
      <c r="AW1289" s="4">
        <v>0.0</v>
      </c>
      <c r="AX1289" s="4">
        <v>0.0</v>
      </c>
      <c r="AY1289" s="4">
        <v>0.0</v>
      </c>
      <c r="AZ1289" s="4">
        <v>0.0</v>
      </c>
      <c r="BA1289" s="4">
        <v>0.0</v>
      </c>
      <c r="BB1289" s="4">
        <v>0.0</v>
      </c>
      <c r="BC1289" s="4">
        <v>0.0</v>
      </c>
      <c r="BD1289" s="4">
        <v>0.0</v>
      </c>
      <c r="BE1289" s="4">
        <v>0.0</v>
      </c>
      <c r="BF1289" s="4">
        <v>0.0</v>
      </c>
      <c r="BG1289" s="4">
        <v>0.0</v>
      </c>
      <c r="BH1289" s="4">
        <v>0.0</v>
      </c>
      <c r="BI1289" s="4">
        <v>0.0</v>
      </c>
      <c r="BJ1289" s="4">
        <v>0.0</v>
      </c>
      <c r="BK1289" s="4">
        <v>0.0</v>
      </c>
      <c r="BL1289" s="4">
        <v>0.0</v>
      </c>
      <c r="BM1289" s="4">
        <v>0.0</v>
      </c>
      <c r="BN1289" s="4">
        <v>1.23</v>
      </c>
      <c r="BO1289" s="4">
        <v>0.0</v>
      </c>
      <c r="BP1289" s="4">
        <v>0.0</v>
      </c>
      <c r="BQ1289" s="4">
        <v>0.0</v>
      </c>
      <c r="BR1289" s="4">
        <v>9.47</v>
      </c>
      <c r="BS1289" s="4">
        <v>0.0</v>
      </c>
      <c r="BT1289" s="4">
        <v>0.0</v>
      </c>
      <c r="BU1289" s="4">
        <v>0.0</v>
      </c>
      <c r="BV1289" s="4">
        <v>0.0</v>
      </c>
      <c r="BW1289" s="4">
        <v>0.0</v>
      </c>
      <c r="BX1289" s="4">
        <v>0.0</v>
      </c>
      <c r="BY1289" s="4">
        <v>0.0</v>
      </c>
      <c r="BZ1289" s="4">
        <v>0.0</v>
      </c>
      <c r="CA1289" s="4">
        <v>0.0</v>
      </c>
      <c r="CB1289" s="4">
        <v>0.0</v>
      </c>
      <c r="CC1289" s="4">
        <v>0.0</v>
      </c>
      <c r="CD1289" s="4">
        <v>0.0</v>
      </c>
      <c r="CE1289" s="4">
        <v>2.79</v>
      </c>
      <c r="CF1289" s="4">
        <v>0.0</v>
      </c>
      <c r="CG1289" s="4">
        <v>0.0</v>
      </c>
      <c r="CH1289" s="4">
        <v>0.32</v>
      </c>
      <c r="CI1289" s="4">
        <v>0.0</v>
      </c>
      <c r="CJ1289" s="4">
        <v>0.26</v>
      </c>
      <c r="CK1289" s="4">
        <v>0.0</v>
      </c>
      <c r="CL1289" s="4">
        <v>0.0</v>
      </c>
      <c r="CM1289" s="4">
        <v>2.87</v>
      </c>
      <c r="CN1289" s="4">
        <v>0.74</v>
      </c>
      <c r="CO1289" s="4">
        <v>1.47</v>
      </c>
      <c r="CP1289" s="4">
        <v>0.0</v>
      </c>
      <c r="CQ1289" s="4">
        <v>0.0</v>
      </c>
      <c r="CR1289" s="4">
        <v>8.0</v>
      </c>
      <c r="CS1289" s="4">
        <v>0.0</v>
      </c>
      <c r="CT1289" s="4">
        <v>21.0</v>
      </c>
      <c r="CU1289" s="4">
        <v>31.5</v>
      </c>
      <c r="CV1289" s="4" t="s">
        <v>3760</v>
      </c>
      <c r="CW1289" s="4">
        <v>766.71</v>
      </c>
      <c r="CX1289" s="4">
        <v>0.01</v>
      </c>
      <c r="CY1289" s="4">
        <v>0.0</v>
      </c>
      <c r="CZ1289" s="4">
        <v>0.0</v>
      </c>
      <c r="DA1289" s="4">
        <v>0.0</v>
      </c>
      <c r="DB1289" s="4">
        <v>0.0</v>
      </c>
      <c r="DC1289" s="4">
        <v>0.0</v>
      </c>
      <c r="DD1289" s="4">
        <v>0.0</v>
      </c>
      <c r="DE1289" s="4">
        <v>0.07</v>
      </c>
      <c r="DF1289" s="4">
        <v>0.0</v>
      </c>
      <c r="DG1289" s="4">
        <v>0.0</v>
      </c>
      <c r="DH1289" s="4">
        <v>0.0</v>
      </c>
      <c r="DI1289" s="4">
        <v>0.0</v>
      </c>
      <c r="DJ1289" s="4">
        <v>0.0</v>
      </c>
      <c r="DK1289" s="4">
        <v>0.01</v>
      </c>
      <c r="DL1289" s="4">
        <v>0.0</v>
      </c>
      <c r="DM1289" s="4">
        <v>0.0</v>
      </c>
      <c r="DN1289" s="4">
        <v>0.0</v>
      </c>
      <c r="DO1289" s="4">
        <v>0.05</v>
      </c>
      <c r="DP1289" s="4">
        <v>0.33</v>
      </c>
      <c r="DQ1289" s="4">
        <v>0.0</v>
      </c>
      <c r="DR1289" s="4">
        <v>0.03</v>
      </c>
      <c r="DS1289" s="4">
        <v>0.0</v>
      </c>
      <c r="DT1289" s="4">
        <v>0.5</v>
      </c>
      <c r="DU1289" s="4">
        <v>0.0</v>
      </c>
      <c r="DV1289" s="4">
        <v>0.0</v>
      </c>
      <c r="DW1289" s="4">
        <v>0.0</v>
      </c>
      <c r="DX1289" s="4" t="s">
        <v>3760</v>
      </c>
      <c r="DY1289" s="4" t="s">
        <v>3762</v>
      </c>
      <c r="DZ1289" s="4" t="s">
        <v>3748</v>
      </c>
      <c r="EA1289" s="4" t="s">
        <v>3703</v>
      </c>
      <c r="EB1289" s="4">
        <v>766.70949476</v>
      </c>
      <c r="EC1289" s="6">
        <v>489.865167955</v>
      </c>
      <c r="ED1289" s="7">
        <v>0.64</v>
      </c>
      <c r="EE1289" s="4" t="s">
        <v>3760</v>
      </c>
      <c r="EF1289" s="4" t="s">
        <v>3744</v>
      </c>
      <c r="EG1289" s="4" t="s">
        <v>3761</v>
      </c>
      <c r="EH1289" s="4">
        <f t="shared" si="1"/>
        <v>189.7714462</v>
      </c>
      <c r="EI1289" s="4">
        <f t="shared" si="2"/>
        <v>22.34603175</v>
      </c>
      <c r="EJ1289" s="4">
        <f t="shared" si="3"/>
        <v>4240.638762</v>
      </c>
      <c r="EK1289" s="4">
        <f t="shared" si="4"/>
        <v>0.01520102287</v>
      </c>
      <c r="EL1289" s="4">
        <f t="shared" si="5"/>
        <v>0.149168916</v>
      </c>
      <c r="EM1289" s="4">
        <f t="shared" si="6"/>
        <v>0.3771428571</v>
      </c>
      <c r="EN1289" s="4">
        <f t="shared" si="7"/>
        <v>0</v>
      </c>
      <c r="EO1289" s="4">
        <f t="shared" si="8"/>
        <v>0.6228571429</v>
      </c>
      <c r="EP1289" s="4">
        <f t="shared" si="9"/>
        <v>0</v>
      </c>
      <c r="EQ1289" s="4">
        <f t="shared" si="10"/>
        <v>0.02632476204</v>
      </c>
      <c r="ER1289" s="4">
        <f t="shared" si="11"/>
        <v>0.00579627788</v>
      </c>
      <c r="ES1289" s="4">
        <f t="shared" si="12"/>
        <v>0.9666998153</v>
      </c>
      <c r="ET1289" s="4">
        <f t="shared" si="13"/>
        <v>0.9180791484</v>
      </c>
      <c r="EU1289" s="4">
        <f t="shared" si="14"/>
        <v>0</v>
      </c>
      <c r="EV1289" s="4">
        <f t="shared" si="15"/>
        <v>0.07</v>
      </c>
      <c r="EW1289" s="4">
        <f t="shared" si="16"/>
        <v>0.06</v>
      </c>
      <c r="EX1289" s="4">
        <f t="shared" si="17"/>
        <v>0.36</v>
      </c>
      <c r="EY1289" s="4">
        <f t="shared" si="18"/>
        <v>0.5</v>
      </c>
      <c r="EZ1289" s="4">
        <f t="shared" si="19"/>
        <v>1.069320885</v>
      </c>
      <c r="FA1289" s="4">
        <f t="shared" si="20"/>
        <v>0.6644064221</v>
      </c>
      <c r="FB1289" s="4">
        <f t="shared" si="21"/>
        <v>0.6389188751</v>
      </c>
      <c r="FC1289" s="4">
        <f t="shared" si="22"/>
        <v>0</v>
      </c>
      <c r="FD1289" s="4">
        <f t="shared" si="23"/>
        <v>0</v>
      </c>
      <c r="FE1289" s="4">
        <f t="shared" si="24"/>
        <v>0</v>
      </c>
      <c r="FF1289" s="4">
        <f t="shared" si="25"/>
        <v>0</v>
      </c>
      <c r="FG1289" s="4">
        <f t="shared" si="26"/>
        <v>0</v>
      </c>
      <c r="FH1289" s="4">
        <f t="shared" si="27"/>
        <v>0</v>
      </c>
      <c r="FI1289" s="4">
        <f t="shared" si="28"/>
        <v>0</v>
      </c>
      <c r="FJ1289" s="4">
        <f t="shared" si="29"/>
        <v>0.03358820317</v>
      </c>
      <c r="FK1289" s="4">
        <f t="shared" si="30"/>
        <v>0</v>
      </c>
      <c r="FL1289" s="4">
        <f t="shared" si="31"/>
        <v>0.2586018569</v>
      </c>
      <c r="FM1289" s="4">
        <f t="shared" si="32"/>
        <v>0</v>
      </c>
      <c r="FN1289" s="4">
        <f t="shared" si="33"/>
        <v>0.07618787548</v>
      </c>
      <c r="FO1289" s="4">
        <f t="shared" si="34"/>
        <v>0.2744401966</v>
      </c>
      <c r="FP1289" s="4">
        <f t="shared" si="35"/>
        <v>0.3571818678</v>
      </c>
      <c r="FQ1289" s="4">
        <f t="shared" si="36"/>
        <v>1</v>
      </c>
      <c r="FR1289" s="4">
        <v>36.62</v>
      </c>
    </row>
    <row r="1290" ht="15.75" customHeight="1">
      <c r="A1290" s="4" t="s">
        <v>166</v>
      </c>
      <c r="B1290" s="4" t="s">
        <v>3743</v>
      </c>
      <c r="C1290" s="4" t="s">
        <v>3744</v>
      </c>
      <c r="D1290" s="4" t="s">
        <v>3763</v>
      </c>
      <c r="E1290" s="4" t="s">
        <v>3764</v>
      </c>
      <c r="F1290" s="4">
        <v>2789.02399128</v>
      </c>
      <c r="G1290" s="4">
        <v>41.625</v>
      </c>
      <c r="H1290" s="4">
        <v>59.625</v>
      </c>
      <c r="I1290" s="4">
        <v>134.75</v>
      </c>
      <c r="J1290" s="4">
        <v>171.875</v>
      </c>
      <c r="K1290" s="4">
        <v>476.5625</v>
      </c>
      <c r="L1290" s="4">
        <v>1905.0625</v>
      </c>
      <c r="M1290" s="4">
        <v>215.285537719727</v>
      </c>
      <c r="N1290" s="4">
        <v>940.463684082031</v>
      </c>
      <c r="O1290" s="4">
        <v>531.496257386769</v>
      </c>
      <c r="P1290" s="4">
        <v>0.0</v>
      </c>
      <c r="Q1290" s="4">
        <v>0.0</v>
      </c>
      <c r="R1290" s="4">
        <v>2243.75</v>
      </c>
      <c r="S1290" s="4">
        <v>242.625</v>
      </c>
      <c r="T1290" s="4">
        <v>303.125</v>
      </c>
      <c r="U1290" s="4">
        <v>0.0</v>
      </c>
      <c r="V1290" s="4">
        <v>1276.07283848274</v>
      </c>
      <c r="W1290" s="4">
        <v>13.3443873367239</v>
      </c>
      <c r="X1290" s="4">
        <v>120.0</v>
      </c>
      <c r="Y1290" s="4">
        <v>393818.2205</v>
      </c>
      <c r="Z1290" s="4">
        <v>1284.21</v>
      </c>
      <c r="AA1290" s="4">
        <v>112.13</v>
      </c>
      <c r="AB1290" s="4">
        <v>95.5</v>
      </c>
      <c r="AC1290" s="4">
        <v>16.63</v>
      </c>
      <c r="AD1290" s="4">
        <v>9.87</v>
      </c>
      <c r="AE1290" s="4">
        <v>45.77</v>
      </c>
      <c r="AF1290" s="4">
        <v>1116.44</v>
      </c>
      <c r="AG1290" s="4">
        <v>132.4</v>
      </c>
      <c r="AH1290" s="4">
        <v>4.0</v>
      </c>
      <c r="AI1290" s="4">
        <v>13.3</v>
      </c>
      <c r="AJ1290" s="4">
        <v>10.4</v>
      </c>
      <c r="AK1290" s="4">
        <v>0.0</v>
      </c>
      <c r="AL1290" s="4">
        <v>0.0</v>
      </c>
      <c r="AM1290" s="4">
        <v>0.0</v>
      </c>
      <c r="AN1290" s="4">
        <v>0.0</v>
      </c>
      <c r="AO1290" s="4">
        <v>0.0</v>
      </c>
      <c r="AP1290" s="4">
        <v>0.0</v>
      </c>
      <c r="AQ1290" s="4">
        <v>0.0</v>
      </c>
      <c r="AR1290" s="4">
        <v>1049.41</v>
      </c>
      <c r="AS1290" s="4">
        <v>0.0</v>
      </c>
      <c r="AT1290" s="4">
        <v>0.0</v>
      </c>
      <c r="AU1290" s="4">
        <v>0.0</v>
      </c>
      <c r="AV1290" s="4">
        <v>0.0</v>
      </c>
      <c r="AW1290" s="4">
        <v>0.0</v>
      </c>
      <c r="AX1290" s="4">
        <v>0.0</v>
      </c>
      <c r="AY1290" s="4">
        <v>0.0</v>
      </c>
      <c r="AZ1290" s="4">
        <v>0.0</v>
      </c>
      <c r="BA1290" s="4">
        <v>0.0</v>
      </c>
      <c r="BB1290" s="4">
        <v>25.5</v>
      </c>
      <c r="BC1290" s="4">
        <v>0.5</v>
      </c>
      <c r="BD1290" s="4">
        <v>0.0</v>
      </c>
      <c r="BE1290" s="4">
        <v>0.0</v>
      </c>
      <c r="BF1290" s="4">
        <v>0.0</v>
      </c>
      <c r="BG1290" s="4">
        <v>0.0</v>
      </c>
      <c r="BH1290" s="4">
        <v>0.0</v>
      </c>
      <c r="BI1290" s="4">
        <v>0.0</v>
      </c>
      <c r="BJ1290" s="4">
        <v>0.0</v>
      </c>
      <c r="BK1290" s="4">
        <v>0.0</v>
      </c>
      <c r="BL1290" s="4">
        <v>0.0</v>
      </c>
      <c r="BM1290" s="4">
        <v>0.0</v>
      </c>
      <c r="BN1290" s="4">
        <v>37.52</v>
      </c>
      <c r="BO1290" s="4">
        <v>0.0</v>
      </c>
      <c r="BP1290" s="4">
        <v>0.0</v>
      </c>
      <c r="BQ1290" s="4">
        <v>0.0</v>
      </c>
      <c r="BR1290" s="4">
        <v>1.28</v>
      </c>
      <c r="BS1290" s="4">
        <v>0.0</v>
      </c>
      <c r="BT1290" s="4">
        <v>0.0</v>
      </c>
      <c r="BU1290" s="4">
        <v>0.0</v>
      </c>
      <c r="BV1290" s="4">
        <v>0.0</v>
      </c>
      <c r="BW1290" s="4">
        <v>0.0</v>
      </c>
      <c r="BX1290" s="4">
        <v>0.0</v>
      </c>
      <c r="BY1290" s="4">
        <v>0.0</v>
      </c>
      <c r="BZ1290" s="4">
        <v>2.72</v>
      </c>
      <c r="CA1290" s="4">
        <v>0.0</v>
      </c>
      <c r="CB1290" s="4">
        <v>0.0</v>
      </c>
      <c r="CC1290" s="4">
        <v>30.96</v>
      </c>
      <c r="CD1290" s="4">
        <v>0.0</v>
      </c>
      <c r="CE1290" s="4">
        <v>10.9</v>
      </c>
      <c r="CF1290" s="4">
        <v>5.3</v>
      </c>
      <c r="CG1290" s="4">
        <v>0.0</v>
      </c>
      <c r="CH1290" s="4">
        <v>54.84</v>
      </c>
      <c r="CI1290" s="4">
        <v>0.0</v>
      </c>
      <c r="CJ1290" s="4">
        <v>7.86</v>
      </c>
      <c r="CK1290" s="4">
        <v>0.0</v>
      </c>
      <c r="CL1290" s="4">
        <v>0.0</v>
      </c>
      <c r="CM1290" s="4">
        <v>1.32</v>
      </c>
      <c r="CN1290" s="4">
        <v>5.11</v>
      </c>
      <c r="CO1290" s="4">
        <v>5.55</v>
      </c>
      <c r="CP1290" s="4">
        <v>1.12</v>
      </c>
      <c r="CQ1290" s="4">
        <v>0.0</v>
      </c>
      <c r="CR1290" s="4">
        <v>43.32</v>
      </c>
      <c r="CS1290" s="4">
        <v>1.0</v>
      </c>
      <c r="CT1290" s="4">
        <v>165.0</v>
      </c>
      <c r="CU1290" s="4">
        <v>192.0</v>
      </c>
      <c r="CV1290" s="4" t="s">
        <v>3763</v>
      </c>
      <c r="CW1290" s="4">
        <v>2789.02</v>
      </c>
      <c r="CX1290" s="4">
        <v>0.04</v>
      </c>
      <c r="CY1290" s="4">
        <v>0.01</v>
      </c>
      <c r="CZ1290" s="4">
        <v>0.0</v>
      </c>
      <c r="DA1290" s="4">
        <v>0.01</v>
      </c>
      <c r="DB1290" s="4">
        <v>0.0</v>
      </c>
      <c r="DC1290" s="4">
        <v>0.0</v>
      </c>
      <c r="DD1290" s="4">
        <v>0.0</v>
      </c>
      <c r="DE1290" s="4">
        <v>0.13</v>
      </c>
      <c r="DF1290" s="4">
        <v>0.0</v>
      </c>
      <c r="DG1290" s="4">
        <v>0.0</v>
      </c>
      <c r="DH1290" s="4">
        <v>0.0</v>
      </c>
      <c r="DI1290" s="4">
        <v>0.0</v>
      </c>
      <c r="DJ1290" s="4">
        <v>0.0</v>
      </c>
      <c r="DK1290" s="4">
        <v>0.0</v>
      </c>
      <c r="DL1290" s="4">
        <v>0.0</v>
      </c>
      <c r="DM1290" s="4">
        <v>0.01</v>
      </c>
      <c r="DN1290" s="4">
        <v>0.0</v>
      </c>
      <c r="DO1290" s="4">
        <v>0.09</v>
      </c>
      <c r="DP1290" s="4">
        <v>0.58</v>
      </c>
      <c r="DQ1290" s="4">
        <v>0.0</v>
      </c>
      <c r="DR1290" s="4">
        <v>0.02</v>
      </c>
      <c r="DS1290" s="4">
        <v>0.0</v>
      </c>
      <c r="DT1290" s="4">
        <v>0.1</v>
      </c>
      <c r="DU1290" s="4">
        <v>0.01</v>
      </c>
      <c r="DV1290" s="4">
        <v>0.0</v>
      </c>
      <c r="DW1290" s="4">
        <v>0.0</v>
      </c>
      <c r="DX1290" s="4" t="s">
        <v>3763</v>
      </c>
      <c r="DY1290" s="4" t="s">
        <v>3765</v>
      </c>
      <c r="DZ1290" s="4" t="s">
        <v>3748</v>
      </c>
      <c r="EA1290" s="4" t="s">
        <v>3703</v>
      </c>
      <c r="EB1290" s="4">
        <v>2789.02399128</v>
      </c>
      <c r="EC1290" s="6">
        <v>957.5820492038</v>
      </c>
      <c r="ED1290" s="7">
        <v>0.34</v>
      </c>
      <c r="EE1290" s="4" t="s">
        <v>3763</v>
      </c>
      <c r="EF1290" s="4" t="s">
        <v>3744</v>
      </c>
      <c r="EG1290" s="4" t="s">
        <v>3764</v>
      </c>
      <c r="EH1290" s="4">
        <f t="shared" si="1"/>
        <v>306.6618548</v>
      </c>
      <c r="EI1290" s="4">
        <f t="shared" si="2"/>
        <v>6.68859375</v>
      </c>
      <c r="EJ1290" s="4">
        <f t="shared" si="3"/>
        <v>2051.136565</v>
      </c>
      <c r="EK1290" s="4">
        <f t="shared" si="4"/>
        <v>0.05045903707</v>
      </c>
      <c r="EL1290" s="4">
        <f t="shared" si="5"/>
        <v>0.1246680839</v>
      </c>
      <c r="EM1290" s="4">
        <f t="shared" si="6"/>
        <v>0.8269831355</v>
      </c>
      <c r="EN1290" s="4">
        <f t="shared" si="7"/>
        <v>0.02498438476</v>
      </c>
      <c r="EO1290" s="4">
        <f t="shared" si="8"/>
        <v>0.08307307933</v>
      </c>
      <c r="EP1290" s="4">
        <f t="shared" si="9"/>
        <v>0.06495940037</v>
      </c>
      <c r="EQ1290" s="4">
        <f t="shared" si="10"/>
        <v>0.08731438005</v>
      </c>
      <c r="ER1290" s="4">
        <f t="shared" si="11"/>
        <v>0.03564058838</v>
      </c>
      <c r="ES1290" s="4">
        <f t="shared" si="12"/>
        <v>0.8693593727</v>
      </c>
      <c r="ET1290" s="4">
        <f t="shared" si="13"/>
        <v>0.4604513995</v>
      </c>
      <c r="EU1290" s="4">
        <f t="shared" si="14"/>
        <v>0.02</v>
      </c>
      <c r="EV1290" s="4">
        <f t="shared" si="15"/>
        <v>0.13</v>
      </c>
      <c r="EW1290" s="4">
        <f t="shared" si="16"/>
        <v>0.09</v>
      </c>
      <c r="EX1290" s="4">
        <f t="shared" si="17"/>
        <v>0.61</v>
      </c>
      <c r="EY1290" s="4">
        <f t="shared" si="18"/>
        <v>0.1</v>
      </c>
      <c r="EZ1290" s="4">
        <f t="shared" si="19"/>
        <v>1.091963538</v>
      </c>
      <c r="FA1290" s="4">
        <f t="shared" si="20"/>
        <v>0.6784750936</v>
      </c>
      <c r="FB1290" s="4">
        <f t="shared" si="21"/>
        <v>0.3433394808</v>
      </c>
      <c r="FC1290" s="4">
        <f t="shared" si="22"/>
        <v>0</v>
      </c>
      <c r="FD1290" s="4">
        <f t="shared" si="23"/>
        <v>0</v>
      </c>
      <c r="FE1290" s="4">
        <f t="shared" si="24"/>
        <v>0.1118953348</v>
      </c>
      <c r="FF1290" s="4">
        <f t="shared" si="25"/>
        <v>0</v>
      </c>
      <c r="FG1290" s="4">
        <f t="shared" si="26"/>
        <v>0</v>
      </c>
      <c r="FH1290" s="4">
        <f t="shared" si="27"/>
        <v>0</v>
      </c>
      <c r="FI1290" s="4">
        <f t="shared" si="28"/>
        <v>0</v>
      </c>
      <c r="FJ1290" s="4">
        <f t="shared" si="29"/>
        <v>0.1614735755</v>
      </c>
      <c r="FK1290" s="4">
        <f t="shared" si="30"/>
        <v>0</v>
      </c>
      <c r="FL1290" s="4">
        <f t="shared" si="31"/>
        <v>0.005508693407</v>
      </c>
      <c r="FM1290" s="4">
        <f t="shared" si="32"/>
        <v>0</v>
      </c>
      <c r="FN1290" s="4">
        <f t="shared" si="33"/>
        <v>0.2029609227</v>
      </c>
      <c r="FO1290" s="4">
        <f t="shared" si="34"/>
        <v>0.275348597</v>
      </c>
      <c r="FP1290" s="4">
        <f t="shared" si="35"/>
        <v>0.2428128766</v>
      </c>
      <c r="FQ1290" s="4">
        <f t="shared" si="36"/>
        <v>1</v>
      </c>
      <c r="FR1290" s="4">
        <v>232.36</v>
      </c>
    </row>
    <row r="1291" ht="15.75" customHeight="1">
      <c r="A1291" s="4" t="s">
        <v>166</v>
      </c>
      <c r="B1291" s="4" t="s">
        <v>3766</v>
      </c>
      <c r="C1291" s="4" t="s">
        <v>3767</v>
      </c>
      <c r="D1291" s="4" t="s">
        <v>3768</v>
      </c>
      <c r="E1291" s="4" t="s">
        <v>3769</v>
      </c>
      <c r="F1291" s="4">
        <v>7656.38049821</v>
      </c>
      <c r="G1291" s="4">
        <v>205.5625</v>
      </c>
      <c r="H1291" s="4">
        <v>183.4375</v>
      </c>
      <c r="I1291" s="4">
        <v>300.9375</v>
      </c>
      <c r="J1291" s="4">
        <v>410.875</v>
      </c>
      <c r="K1291" s="4">
        <v>1149.9375</v>
      </c>
      <c r="L1291" s="4">
        <v>5405.0625</v>
      </c>
      <c r="M1291" s="4">
        <v>160.0</v>
      </c>
      <c r="N1291" s="4">
        <v>1532.14636230469</v>
      </c>
      <c r="O1291" s="4">
        <v>792.494519347036</v>
      </c>
      <c r="P1291" s="4">
        <v>38.6875</v>
      </c>
      <c r="Q1291" s="4">
        <v>7164.75</v>
      </c>
      <c r="R1291" s="4">
        <v>5.125</v>
      </c>
      <c r="S1291" s="4">
        <v>0.0</v>
      </c>
      <c r="T1291" s="4">
        <v>0.0</v>
      </c>
      <c r="U1291" s="4">
        <v>447.25</v>
      </c>
      <c r="V1291" s="4">
        <v>1391.70789555385</v>
      </c>
      <c r="W1291" s="4">
        <v>11.9227941633033</v>
      </c>
      <c r="X1291" s="4">
        <v>126.0</v>
      </c>
      <c r="Y1291" s="4">
        <v>1149508.2153</v>
      </c>
      <c r="Z1291" s="4">
        <v>7738.9</v>
      </c>
      <c r="AA1291" s="4">
        <v>100.62</v>
      </c>
      <c r="AB1291" s="4">
        <v>100.62</v>
      </c>
      <c r="AC1291" s="4">
        <v>0.0</v>
      </c>
      <c r="AD1291" s="4">
        <v>6.03</v>
      </c>
      <c r="AE1291" s="4">
        <v>5.25</v>
      </c>
      <c r="AF1291" s="4">
        <v>7627.0</v>
      </c>
      <c r="AG1291" s="4">
        <v>342.0</v>
      </c>
      <c r="AH1291" s="4">
        <v>19.1</v>
      </c>
      <c r="AI1291" s="4">
        <v>108.8</v>
      </c>
      <c r="AJ1291" s="4">
        <v>93.6</v>
      </c>
      <c r="AK1291" s="4">
        <v>0.0</v>
      </c>
      <c r="AL1291" s="4">
        <v>0.0</v>
      </c>
      <c r="AM1291" s="4">
        <v>0.0</v>
      </c>
      <c r="AN1291" s="4">
        <v>0.0</v>
      </c>
      <c r="AO1291" s="4">
        <v>0.0</v>
      </c>
      <c r="AP1291" s="4">
        <v>0.0</v>
      </c>
      <c r="AQ1291" s="4">
        <v>0.0</v>
      </c>
      <c r="AR1291" s="4">
        <v>7368.65</v>
      </c>
      <c r="AS1291" s="4">
        <v>0.0</v>
      </c>
      <c r="AT1291" s="4">
        <v>0.0</v>
      </c>
      <c r="AU1291" s="4">
        <v>0.0</v>
      </c>
      <c r="AV1291" s="4">
        <v>0.0</v>
      </c>
      <c r="AW1291" s="4">
        <v>0.0</v>
      </c>
      <c r="AX1291" s="4">
        <v>0.0</v>
      </c>
      <c r="AY1291" s="4">
        <v>0.0</v>
      </c>
      <c r="AZ1291" s="4">
        <v>0.0</v>
      </c>
      <c r="BA1291" s="4">
        <v>0.0</v>
      </c>
      <c r="BB1291" s="4">
        <v>0.0</v>
      </c>
      <c r="BC1291" s="4">
        <v>0.0</v>
      </c>
      <c r="BD1291" s="4">
        <v>0.0</v>
      </c>
      <c r="BE1291" s="4">
        <v>0.0</v>
      </c>
      <c r="BF1291" s="4">
        <v>0.0</v>
      </c>
      <c r="BG1291" s="4">
        <v>0.0</v>
      </c>
      <c r="BH1291" s="4">
        <v>0.0</v>
      </c>
      <c r="BI1291" s="4">
        <v>0.0</v>
      </c>
      <c r="BJ1291" s="4">
        <v>0.0</v>
      </c>
      <c r="BK1291" s="4">
        <v>0.0</v>
      </c>
      <c r="BL1291" s="4">
        <v>0.0</v>
      </c>
      <c r="BM1291" s="4">
        <v>0.0</v>
      </c>
      <c r="BN1291" s="4">
        <v>99.1</v>
      </c>
      <c r="BO1291" s="4">
        <v>0.0</v>
      </c>
      <c r="BP1291" s="4">
        <v>17.75</v>
      </c>
      <c r="BQ1291" s="4">
        <v>2.59</v>
      </c>
      <c r="BR1291" s="4">
        <v>39.41</v>
      </c>
      <c r="BS1291" s="4">
        <v>36.14</v>
      </c>
      <c r="BT1291" s="4">
        <v>0.0</v>
      </c>
      <c r="BU1291" s="4">
        <v>0.0</v>
      </c>
      <c r="BV1291" s="4">
        <v>0.0</v>
      </c>
      <c r="BW1291" s="4">
        <v>0.0</v>
      </c>
      <c r="BX1291" s="4">
        <v>0.0</v>
      </c>
      <c r="BY1291" s="4">
        <v>0.0</v>
      </c>
      <c r="BZ1291" s="4">
        <v>0.0</v>
      </c>
      <c r="CA1291" s="4">
        <v>0.0</v>
      </c>
      <c r="CB1291" s="4">
        <v>0.0</v>
      </c>
      <c r="CC1291" s="4">
        <v>0.0</v>
      </c>
      <c r="CD1291" s="4">
        <v>0.0</v>
      </c>
      <c r="CE1291" s="4">
        <v>4.38</v>
      </c>
      <c r="CF1291" s="4">
        <v>0.0</v>
      </c>
      <c r="CG1291" s="4">
        <v>0.0</v>
      </c>
      <c r="CH1291" s="4">
        <v>78.08</v>
      </c>
      <c r="CI1291" s="4">
        <v>0.0</v>
      </c>
      <c r="CJ1291" s="4">
        <v>2.19</v>
      </c>
      <c r="CK1291" s="4">
        <v>0.0</v>
      </c>
      <c r="CL1291" s="4">
        <v>0.0</v>
      </c>
      <c r="CM1291" s="4">
        <v>9.51</v>
      </c>
      <c r="CN1291" s="4">
        <v>37.44</v>
      </c>
      <c r="CO1291" s="4">
        <v>12.96</v>
      </c>
      <c r="CP1291" s="4">
        <v>0.0</v>
      </c>
      <c r="CQ1291" s="4">
        <v>0.0</v>
      </c>
      <c r="CR1291" s="4">
        <v>30.7</v>
      </c>
      <c r="CS1291" s="4">
        <v>0.0</v>
      </c>
      <c r="CT1291" s="4">
        <v>331.0</v>
      </c>
      <c r="CU1291" s="4">
        <v>189.0</v>
      </c>
      <c r="CV1291" s="4" t="s">
        <v>3768</v>
      </c>
      <c r="CW1291" s="4">
        <v>7656.38</v>
      </c>
      <c r="CX1291" s="4">
        <v>0.0</v>
      </c>
      <c r="CY1291" s="4">
        <v>0.02</v>
      </c>
      <c r="CZ1291" s="4">
        <v>0.0</v>
      </c>
      <c r="DA1291" s="4">
        <v>0.0</v>
      </c>
      <c r="DB1291" s="4">
        <v>0.0</v>
      </c>
      <c r="DC1291" s="4">
        <v>0.0</v>
      </c>
      <c r="DD1291" s="4">
        <v>0.0</v>
      </c>
      <c r="DE1291" s="4">
        <v>0.02</v>
      </c>
      <c r="DF1291" s="4">
        <v>0.0</v>
      </c>
      <c r="DG1291" s="4">
        <v>0.0</v>
      </c>
      <c r="DH1291" s="4">
        <v>0.0</v>
      </c>
      <c r="DI1291" s="4">
        <v>0.0</v>
      </c>
      <c r="DJ1291" s="4">
        <v>0.0</v>
      </c>
      <c r="DK1291" s="4">
        <v>0.09</v>
      </c>
      <c r="DL1291" s="4">
        <v>0.0</v>
      </c>
      <c r="DM1291" s="4">
        <v>0.0</v>
      </c>
      <c r="DN1291" s="4">
        <v>0.0</v>
      </c>
      <c r="DO1291" s="4">
        <v>0.04</v>
      </c>
      <c r="DP1291" s="4">
        <v>0.12</v>
      </c>
      <c r="DQ1291" s="4">
        <v>0.0</v>
      </c>
      <c r="DR1291" s="4">
        <v>0.02</v>
      </c>
      <c r="DS1291" s="4">
        <v>0.0</v>
      </c>
      <c r="DT1291" s="4">
        <v>0.42</v>
      </c>
      <c r="DU1291" s="4">
        <v>0.25</v>
      </c>
      <c r="DV1291" s="4">
        <v>0.0</v>
      </c>
      <c r="DW1291" s="4">
        <v>0.02</v>
      </c>
      <c r="DX1291" s="4" t="s">
        <v>3768</v>
      </c>
      <c r="DY1291" s="4" t="s">
        <v>3770</v>
      </c>
      <c r="DZ1291" s="4" t="s">
        <v>3771</v>
      </c>
      <c r="EA1291" s="4" t="s">
        <v>3703</v>
      </c>
      <c r="EB1291" s="4">
        <v>7656.38049821</v>
      </c>
      <c r="EC1291" s="6">
        <v>3069.23907414622</v>
      </c>
      <c r="ED1291" s="7">
        <v>0.4</v>
      </c>
      <c r="EE1291" s="4" t="s">
        <v>3768</v>
      </c>
      <c r="EF1291" s="4" t="s">
        <v>3767</v>
      </c>
      <c r="EG1291" s="4" t="s">
        <v>3769</v>
      </c>
      <c r="EH1291" s="4">
        <f t="shared" si="1"/>
        <v>148.5363831</v>
      </c>
      <c r="EI1291" s="4">
        <f t="shared" si="2"/>
        <v>40.94656085</v>
      </c>
      <c r="EJ1291" s="4">
        <f t="shared" si="3"/>
        <v>6082.054049</v>
      </c>
      <c r="EK1291" s="4">
        <f t="shared" si="4"/>
        <v>0.02019150008</v>
      </c>
      <c r="EL1291" s="4">
        <f t="shared" si="5"/>
        <v>0.07281396581</v>
      </c>
      <c r="EM1291" s="4">
        <f t="shared" si="6"/>
        <v>0.6069210293</v>
      </c>
      <c r="EN1291" s="4">
        <f t="shared" si="7"/>
        <v>0.03389529725</v>
      </c>
      <c r="EO1291" s="4">
        <f t="shared" si="8"/>
        <v>0.1930789707</v>
      </c>
      <c r="EP1291" s="4">
        <f t="shared" si="9"/>
        <v>0.1661047028</v>
      </c>
      <c r="EQ1291" s="4">
        <f t="shared" si="10"/>
        <v>0.01300184781</v>
      </c>
      <c r="ER1291" s="4">
        <f t="shared" si="11"/>
        <v>0.0006783909858</v>
      </c>
      <c r="ES1291" s="4">
        <f t="shared" si="12"/>
        <v>0.9855405807</v>
      </c>
      <c r="ET1291" s="4">
        <f t="shared" si="13"/>
        <v>1.010777874</v>
      </c>
      <c r="EU1291" s="4">
        <f t="shared" si="14"/>
        <v>0.02</v>
      </c>
      <c r="EV1291" s="4">
        <f t="shared" si="15"/>
        <v>0.02</v>
      </c>
      <c r="EW1291" s="4">
        <f t="shared" si="16"/>
        <v>0.13</v>
      </c>
      <c r="EX1291" s="4">
        <f t="shared" si="17"/>
        <v>0.14</v>
      </c>
      <c r="EY1291" s="4">
        <f t="shared" si="18"/>
        <v>0.42</v>
      </c>
      <c r="EZ1291" s="4">
        <f t="shared" si="19"/>
        <v>1.061315666</v>
      </c>
      <c r="FA1291" s="4">
        <f t="shared" si="20"/>
        <v>0.6594325</v>
      </c>
      <c r="FB1291" s="4">
        <f t="shared" si="21"/>
        <v>0.4008733729</v>
      </c>
      <c r="FC1291" s="4">
        <f t="shared" si="22"/>
        <v>0</v>
      </c>
      <c r="FD1291" s="4">
        <f t="shared" si="23"/>
        <v>0</v>
      </c>
      <c r="FE1291" s="4">
        <f t="shared" si="24"/>
        <v>0</v>
      </c>
      <c r="FF1291" s="4">
        <f t="shared" si="25"/>
        <v>0</v>
      </c>
      <c r="FG1291" s="4">
        <f t="shared" si="26"/>
        <v>0</v>
      </c>
      <c r="FH1291" s="4">
        <f t="shared" si="27"/>
        <v>0</v>
      </c>
      <c r="FI1291" s="4">
        <f t="shared" si="28"/>
        <v>0</v>
      </c>
      <c r="FJ1291" s="4">
        <f t="shared" si="29"/>
        <v>0.2653137717</v>
      </c>
      <c r="FK1291" s="4">
        <f t="shared" si="30"/>
        <v>0.04752088242</v>
      </c>
      <c r="FL1291" s="4">
        <f t="shared" si="31"/>
        <v>0.1055097451</v>
      </c>
      <c r="FM1291" s="4">
        <f t="shared" si="32"/>
        <v>0</v>
      </c>
      <c r="FN1291" s="4">
        <f t="shared" si="33"/>
        <v>0.01172627972</v>
      </c>
      <c r="FO1291" s="4">
        <f t="shared" si="34"/>
        <v>0.3273452559</v>
      </c>
      <c r="FP1291" s="4">
        <f t="shared" si="35"/>
        <v>0.2425840651</v>
      </c>
      <c r="FQ1291" s="4">
        <f t="shared" si="36"/>
        <v>1</v>
      </c>
      <c r="FR1291" s="4">
        <v>373.52</v>
      </c>
    </row>
    <row r="1292" ht="15.75" customHeight="1">
      <c r="A1292" s="4" t="s">
        <v>166</v>
      </c>
      <c r="B1292" s="4" t="s">
        <v>3766</v>
      </c>
      <c r="C1292" s="4" t="s">
        <v>3767</v>
      </c>
      <c r="D1292" s="4" t="s">
        <v>3772</v>
      </c>
      <c r="E1292" s="4" t="s">
        <v>3773</v>
      </c>
      <c r="F1292" s="4">
        <v>1131.39673272</v>
      </c>
      <c r="G1292" s="4">
        <v>104.5625</v>
      </c>
      <c r="H1292" s="4">
        <v>118.875</v>
      </c>
      <c r="I1292" s="4">
        <v>159.375</v>
      </c>
      <c r="J1292" s="4">
        <v>143.75</v>
      </c>
      <c r="K1292" s="4">
        <v>264.6875</v>
      </c>
      <c r="L1292" s="4">
        <v>339.625</v>
      </c>
      <c r="M1292" s="4">
        <v>892.083801269531</v>
      </c>
      <c r="N1292" s="4">
        <v>1273.98706054688</v>
      </c>
      <c r="O1292" s="4">
        <v>996.937357778034</v>
      </c>
      <c r="P1292" s="4">
        <v>21.3125</v>
      </c>
      <c r="Q1292" s="4">
        <v>0.0</v>
      </c>
      <c r="R1292" s="4">
        <v>1085.1875</v>
      </c>
      <c r="S1292" s="4">
        <v>0.0</v>
      </c>
      <c r="T1292" s="4">
        <v>0.0</v>
      </c>
      <c r="U1292" s="4">
        <v>24.375</v>
      </c>
      <c r="V1292" s="4">
        <v>1269.72070280126</v>
      </c>
      <c r="W1292" s="4">
        <v>10.0962285209128</v>
      </c>
      <c r="X1292" s="4">
        <v>46.0</v>
      </c>
      <c r="Y1292" s="4">
        <v>331174.1338</v>
      </c>
      <c r="Z1292" s="4">
        <v>981.46</v>
      </c>
      <c r="AA1292" s="4">
        <v>71.29</v>
      </c>
      <c r="AB1292" s="4">
        <v>71.29</v>
      </c>
      <c r="AC1292" s="4">
        <v>0.0</v>
      </c>
      <c r="AD1292" s="4">
        <v>1.37</v>
      </c>
      <c r="AE1292" s="4">
        <v>1.0</v>
      </c>
      <c r="AF1292" s="4">
        <v>907.8</v>
      </c>
      <c r="AG1292" s="4">
        <v>112.9</v>
      </c>
      <c r="AH1292" s="4">
        <v>14.5</v>
      </c>
      <c r="AI1292" s="4">
        <v>28.0</v>
      </c>
      <c r="AJ1292" s="4">
        <v>10.4</v>
      </c>
      <c r="AK1292" s="4">
        <v>0.0</v>
      </c>
      <c r="AL1292" s="4">
        <v>0.0</v>
      </c>
      <c r="AM1292" s="4">
        <v>0.0</v>
      </c>
      <c r="AN1292" s="4">
        <v>0.0</v>
      </c>
      <c r="AO1292" s="4">
        <v>0.0</v>
      </c>
      <c r="AP1292" s="4">
        <v>0.0</v>
      </c>
      <c r="AQ1292" s="4">
        <v>0.0</v>
      </c>
      <c r="AR1292" s="4">
        <v>699.9</v>
      </c>
      <c r="AS1292" s="4">
        <v>0.0</v>
      </c>
      <c r="AT1292" s="4">
        <v>0.0</v>
      </c>
      <c r="AU1292" s="4">
        <v>0.0</v>
      </c>
      <c r="AV1292" s="4">
        <v>0.0</v>
      </c>
      <c r="AW1292" s="4">
        <v>0.0</v>
      </c>
      <c r="AX1292" s="4">
        <v>0.0</v>
      </c>
      <c r="AY1292" s="4">
        <v>0.0</v>
      </c>
      <c r="AZ1292" s="4">
        <v>0.0</v>
      </c>
      <c r="BA1292" s="4">
        <v>0.0</v>
      </c>
      <c r="BB1292" s="4">
        <v>0.0</v>
      </c>
      <c r="BC1292" s="4">
        <v>0.0</v>
      </c>
      <c r="BD1292" s="4">
        <v>0.0</v>
      </c>
      <c r="BE1292" s="4">
        <v>0.0</v>
      </c>
      <c r="BF1292" s="4">
        <v>0.0</v>
      </c>
      <c r="BG1292" s="4">
        <v>0.0</v>
      </c>
      <c r="BH1292" s="4">
        <v>0.0</v>
      </c>
      <c r="BI1292" s="4">
        <v>0.0</v>
      </c>
      <c r="BJ1292" s="4">
        <v>0.0</v>
      </c>
      <c r="BK1292" s="4">
        <v>0.0</v>
      </c>
      <c r="BL1292" s="4">
        <v>0.0</v>
      </c>
      <c r="BM1292" s="4">
        <v>0.0</v>
      </c>
      <c r="BN1292" s="4">
        <v>122.23</v>
      </c>
      <c r="BO1292" s="4">
        <v>0.0</v>
      </c>
      <c r="BP1292" s="4">
        <v>12.34</v>
      </c>
      <c r="BQ1292" s="4">
        <v>0.0</v>
      </c>
      <c r="BR1292" s="4">
        <v>11.72</v>
      </c>
      <c r="BS1292" s="4">
        <v>0.0</v>
      </c>
      <c r="BT1292" s="4">
        <v>0.0</v>
      </c>
      <c r="BU1292" s="4">
        <v>0.0</v>
      </c>
      <c r="BV1292" s="4">
        <v>0.0</v>
      </c>
      <c r="BW1292" s="4">
        <v>0.0</v>
      </c>
      <c r="BX1292" s="4">
        <v>0.0</v>
      </c>
      <c r="BY1292" s="4">
        <v>0.0</v>
      </c>
      <c r="BZ1292" s="4">
        <v>0.0</v>
      </c>
      <c r="CA1292" s="4">
        <v>0.0</v>
      </c>
      <c r="CB1292" s="4">
        <v>0.0</v>
      </c>
      <c r="CC1292" s="4">
        <v>0.0</v>
      </c>
      <c r="CD1292" s="4">
        <v>0.0</v>
      </c>
      <c r="CE1292" s="4">
        <v>0.0</v>
      </c>
      <c r="CF1292" s="4">
        <v>0.0</v>
      </c>
      <c r="CG1292" s="4">
        <v>0.0</v>
      </c>
      <c r="CH1292" s="4">
        <v>44.2</v>
      </c>
      <c r="CI1292" s="4">
        <v>0.0</v>
      </c>
      <c r="CJ1292" s="4">
        <v>0.0</v>
      </c>
      <c r="CK1292" s="4">
        <v>0.0</v>
      </c>
      <c r="CL1292" s="4">
        <v>0.0</v>
      </c>
      <c r="CM1292" s="4">
        <v>10.48</v>
      </c>
      <c r="CN1292" s="4">
        <v>75.35</v>
      </c>
      <c r="CO1292" s="4">
        <v>3.42</v>
      </c>
      <c r="CP1292" s="4">
        <v>0.0</v>
      </c>
      <c r="CQ1292" s="4">
        <v>0.0</v>
      </c>
      <c r="CR1292" s="4">
        <v>1.82</v>
      </c>
      <c r="CS1292" s="4">
        <v>0.0</v>
      </c>
      <c r="CT1292" s="4">
        <v>199.0</v>
      </c>
      <c r="CU1292" s="4">
        <v>55.2</v>
      </c>
      <c r="CV1292" s="4" t="s">
        <v>3772</v>
      </c>
      <c r="CW1292" s="4">
        <v>1131.4</v>
      </c>
      <c r="CX1292" s="4">
        <v>0.01</v>
      </c>
      <c r="CY1292" s="4">
        <v>0.11</v>
      </c>
      <c r="CZ1292" s="4">
        <v>0.0</v>
      </c>
      <c r="DA1292" s="4">
        <v>0.0</v>
      </c>
      <c r="DB1292" s="4">
        <v>0.0</v>
      </c>
      <c r="DC1292" s="4">
        <v>0.0</v>
      </c>
      <c r="DD1292" s="4">
        <v>0.11</v>
      </c>
      <c r="DE1292" s="4">
        <v>0.05</v>
      </c>
      <c r="DF1292" s="4">
        <v>0.0</v>
      </c>
      <c r="DG1292" s="4">
        <v>0.0</v>
      </c>
      <c r="DH1292" s="4">
        <v>0.0</v>
      </c>
      <c r="DI1292" s="4">
        <v>0.0</v>
      </c>
      <c r="DJ1292" s="4">
        <v>0.0</v>
      </c>
      <c r="DK1292" s="4">
        <v>0.25</v>
      </c>
      <c r="DL1292" s="4">
        <v>0.0</v>
      </c>
      <c r="DM1292" s="4">
        <v>0.0</v>
      </c>
      <c r="DN1292" s="4">
        <v>0.0</v>
      </c>
      <c r="DO1292" s="4">
        <v>0.04</v>
      </c>
      <c r="DP1292" s="4">
        <v>0.01</v>
      </c>
      <c r="DQ1292" s="4">
        <v>0.0</v>
      </c>
      <c r="DR1292" s="4">
        <v>0.01</v>
      </c>
      <c r="DS1292" s="4">
        <v>0.0</v>
      </c>
      <c r="DT1292" s="4">
        <v>0.34</v>
      </c>
      <c r="DU1292" s="4">
        <v>0.05</v>
      </c>
      <c r="DV1292" s="4">
        <v>0.0</v>
      </c>
      <c r="DW1292" s="4">
        <v>0.01</v>
      </c>
      <c r="DX1292" s="4" t="s">
        <v>3772</v>
      </c>
      <c r="DY1292" s="4" t="s">
        <v>3774</v>
      </c>
      <c r="DZ1292" s="4" t="s">
        <v>3771</v>
      </c>
      <c r="EA1292" s="4" t="s">
        <v>3703</v>
      </c>
      <c r="EB1292" s="4">
        <v>1131.39673272</v>
      </c>
      <c r="EC1292" s="6">
        <v>674.06882091</v>
      </c>
      <c r="ED1292" s="7">
        <v>0.6</v>
      </c>
      <c r="EE1292" s="4" t="s">
        <v>3772</v>
      </c>
      <c r="EF1292" s="4" t="s">
        <v>3767</v>
      </c>
      <c r="EG1292" s="4" t="s">
        <v>3773</v>
      </c>
      <c r="EH1292" s="4">
        <f t="shared" si="1"/>
        <v>337.4300876</v>
      </c>
      <c r="EI1292" s="4">
        <f t="shared" si="2"/>
        <v>17.78007246</v>
      </c>
      <c r="EJ1292" s="4">
        <f t="shared" si="3"/>
        <v>5999.531409</v>
      </c>
      <c r="EK1292" s="4">
        <f t="shared" si="4"/>
        <v>0.149053451</v>
      </c>
      <c r="EL1292" s="4">
        <f t="shared" si="5"/>
        <v>0.1689319993</v>
      </c>
      <c r="EM1292" s="4">
        <f t="shared" si="6"/>
        <v>0.6809408926</v>
      </c>
      <c r="EN1292" s="4">
        <f t="shared" si="7"/>
        <v>0.08745476478</v>
      </c>
      <c r="EO1292" s="4">
        <f t="shared" si="8"/>
        <v>0.1688781665</v>
      </c>
      <c r="EP1292" s="4">
        <f t="shared" si="9"/>
        <v>0.06272617612</v>
      </c>
      <c r="EQ1292" s="4">
        <f t="shared" si="10"/>
        <v>0.07263668412</v>
      </c>
      <c r="ER1292" s="4">
        <f t="shared" si="11"/>
        <v>0.001018890225</v>
      </c>
      <c r="ES1292" s="4">
        <f t="shared" si="12"/>
        <v>0.924948546</v>
      </c>
      <c r="ET1292" s="4">
        <f t="shared" si="13"/>
        <v>0.8674764312</v>
      </c>
      <c r="EU1292" s="4">
        <f t="shared" si="14"/>
        <v>0.22</v>
      </c>
      <c r="EV1292" s="4">
        <f t="shared" si="15"/>
        <v>0.05</v>
      </c>
      <c r="EW1292" s="4">
        <f t="shared" si="16"/>
        <v>0.29</v>
      </c>
      <c r="EX1292" s="4">
        <f t="shared" si="17"/>
        <v>0.02</v>
      </c>
      <c r="EY1292" s="4">
        <f t="shared" si="18"/>
        <v>0.34</v>
      </c>
      <c r="EZ1292" s="4">
        <f t="shared" si="19"/>
        <v>1.286914023</v>
      </c>
      <c r="FA1292" s="4">
        <f t="shared" si="20"/>
        <v>0.7996046403</v>
      </c>
      <c r="FB1292" s="4">
        <f t="shared" si="21"/>
        <v>0.5957846628</v>
      </c>
      <c r="FC1292" s="4">
        <f t="shared" si="22"/>
        <v>0</v>
      </c>
      <c r="FD1292" s="4">
        <f t="shared" si="23"/>
        <v>0</v>
      </c>
      <c r="FE1292" s="4">
        <f t="shared" si="24"/>
        <v>0</v>
      </c>
      <c r="FF1292" s="4">
        <f t="shared" si="25"/>
        <v>0</v>
      </c>
      <c r="FG1292" s="4">
        <f t="shared" si="26"/>
        <v>0</v>
      </c>
      <c r="FH1292" s="4">
        <f t="shared" si="27"/>
        <v>0</v>
      </c>
      <c r="FI1292" s="4">
        <f t="shared" si="28"/>
        <v>0</v>
      </c>
      <c r="FJ1292" s="4">
        <f t="shared" si="29"/>
        <v>0.416768958</v>
      </c>
      <c r="FK1292" s="4">
        <f t="shared" si="30"/>
        <v>0.04207583197</v>
      </c>
      <c r="FL1292" s="4">
        <f t="shared" si="31"/>
        <v>0.03996181124</v>
      </c>
      <c r="FM1292" s="4">
        <f t="shared" si="32"/>
        <v>0</v>
      </c>
      <c r="FN1292" s="4">
        <f t="shared" si="33"/>
        <v>0</v>
      </c>
      <c r="FO1292" s="4">
        <f t="shared" si="34"/>
        <v>0.1906710311</v>
      </c>
      <c r="FP1292" s="4">
        <f t="shared" si="35"/>
        <v>0.3105223677</v>
      </c>
      <c r="FQ1292" s="4">
        <f t="shared" si="36"/>
        <v>1</v>
      </c>
      <c r="FR1292" s="4">
        <v>293.28</v>
      </c>
    </row>
    <row r="1293" ht="15.75" customHeight="1">
      <c r="A1293" s="4" t="s">
        <v>166</v>
      </c>
      <c r="B1293" s="4" t="s">
        <v>3766</v>
      </c>
      <c r="C1293" s="4" t="s">
        <v>3767</v>
      </c>
      <c r="D1293" s="4" t="s">
        <v>3775</v>
      </c>
      <c r="E1293" s="4" t="s">
        <v>3776</v>
      </c>
      <c r="F1293" s="4">
        <v>3294.56652782</v>
      </c>
      <c r="G1293" s="4">
        <v>351.375</v>
      </c>
      <c r="H1293" s="4">
        <v>468.5625</v>
      </c>
      <c r="I1293" s="4">
        <v>671.4375</v>
      </c>
      <c r="J1293" s="4">
        <v>561.25</v>
      </c>
      <c r="K1293" s="4">
        <v>785.3125</v>
      </c>
      <c r="L1293" s="4">
        <v>456.8125</v>
      </c>
      <c r="M1293" s="4">
        <v>724.517211914062</v>
      </c>
      <c r="N1293" s="4">
        <v>1126.80334472656</v>
      </c>
      <c r="O1293" s="4">
        <v>891.683822542685</v>
      </c>
      <c r="P1293" s="4">
        <v>36.5625</v>
      </c>
      <c r="Q1293" s="4">
        <v>65.5625</v>
      </c>
      <c r="R1293" s="4">
        <v>3192.625</v>
      </c>
      <c r="S1293" s="4">
        <v>0.0</v>
      </c>
      <c r="T1293" s="4">
        <v>0.0</v>
      </c>
      <c r="U1293" s="4">
        <v>0.0</v>
      </c>
      <c r="V1293" s="4">
        <v>1270.094981603</v>
      </c>
      <c r="W1293" s="4">
        <v>11.4273147972537</v>
      </c>
      <c r="X1293" s="4">
        <v>88.0</v>
      </c>
      <c r="Y1293" s="4">
        <v>584708.3384</v>
      </c>
      <c r="Z1293" s="4">
        <v>1803.51</v>
      </c>
      <c r="AA1293" s="4">
        <v>311.86</v>
      </c>
      <c r="AB1293" s="4">
        <v>311.86</v>
      </c>
      <c r="AC1293" s="4">
        <v>0.0</v>
      </c>
      <c r="AD1293" s="4">
        <v>4.05</v>
      </c>
      <c r="AE1293" s="4">
        <v>8.69</v>
      </c>
      <c r="AF1293" s="4">
        <v>1478.91</v>
      </c>
      <c r="AG1293" s="4">
        <v>235.8</v>
      </c>
      <c r="AH1293" s="4">
        <v>72.3</v>
      </c>
      <c r="AI1293" s="4">
        <v>16.2</v>
      </c>
      <c r="AJ1293" s="4">
        <v>20.0</v>
      </c>
      <c r="AK1293" s="4">
        <v>70.57</v>
      </c>
      <c r="AL1293" s="4">
        <v>0.0</v>
      </c>
      <c r="AM1293" s="4">
        <v>0.0</v>
      </c>
      <c r="AN1293" s="4">
        <v>0.0</v>
      </c>
      <c r="AO1293" s="4">
        <v>2.72</v>
      </c>
      <c r="AP1293" s="4">
        <v>0.0</v>
      </c>
      <c r="AQ1293" s="4">
        <v>0.0</v>
      </c>
      <c r="AR1293" s="4">
        <v>893.22</v>
      </c>
      <c r="AS1293" s="4">
        <v>0.0</v>
      </c>
      <c r="AT1293" s="4">
        <v>0.0</v>
      </c>
      <c r="AU1293" s="4">
        <v>0.0</v>
      </c>
      <c r="AV1293" s="4">
        <v>0.0</v>
      </c>
      <c r="AW1293" s="4">
        <v>0.0</v>
      </c>
      <c r="AX1293" s="4">
        <v>0.0</v>
      </c>
      <c r="AY1293" s="4">
        <v>0.0</v>
      </c>
      <c r="AZ1293" s="4">
        <v>0.0</v>
      </c>
      <c r="BA1293" s="4">
        <v>0.0</v>
      </c>
      <c r="BB1293" s="4">
        <v>0.0</v>
      </c>
      <c r="BC1293" s="4">
        <v>0.0</v>
      </c>
      <c r="BD1293" s="4">
        <v>0.0</v>
      </c>
      <c r="BE1293" s="4">
        <v>0.0</v>
      </c>
      <c r="BF1293" s="4">
        <v>0.0</v>
      </c>
      <c r="BG1293" s="4">
        <v>0.0</v>
      </c>
      <c r="BH1293" s="4">
        <v>11.92</v>
      </c>
      <c r="BI1293" s="4">
        <v>0.0</v>
      </c>
      <c r="BJ1293" s="4">
        <v>0.0</v>
      </c>
      <c r="BK1293" s="4">
        <v>0.0</v>
      </c>
      <c r="BL1293" s="4">
        <v>0.0</v>
      </c>
      <c r="BM1293" s="4">
        <v>0.0</v>
      </c>
      <c r="BN1293" s="4">
        <v>73.48</v>
      </c>
      <c r="BO1293" s="4">
        <v>0.0</v>
      </c>
      <c r="BP1293" s="4">
        <v>131.45</v>
      </c>
      <c r="BQ1293" s="4">
        <v>0.0</v>
      </c>
      <c r="BR1293" s="4">
        <v>28.2</v>
      </c>
      <c r="BS1293" s="4">
        <v>22.56</v>
      </c>
      <c r="BT1293" s="4">
        <v>0.0</v>
      </c>
      <c r="BU1293" s="4">
        <v>0.0</v>
      </c>
      <c r="BV1293" s="4">
        <v>0.0</v>
      </c>
      <c r="BW1293" s="4">
        <v>0.0</v>
      </c>
      <c r="BX1293" s="4">
        <v>0.0</v>
      </c>
      <c r="BY1293" s="4">
        <v>0.0</v>
      </c>
      <c r="BZ1293" s="4">
        <v>4.45</v>
      </c>
      <c r="CA1293" s="4">
        <v>0.0</v>
      </c>
      <c r="CB1293" s="4">
        <v>0.0</v>
      </c>
      <c r="CC1293" s="4">
        <v>0.0</v>
      </c>
      <c r="CD1293" s="4">
        <v>0.0</v>
      </c>
      <c r="CE1293" s="4">
        <v>0.0</v>
      </c>
      <c r="CF1293" s="4">
        <v>0.0</v>
      </c>
      <c r="CG1293" s="4">
        <v>0.0</v>
      </c>
      <c r="CH1293" s="4">
        <v>69.86</v>
      </c>
      <c r="CI1293" s="4">
        <v>0.0</v>
      </c>
      <c r="CJ1293" s="4">
        <v>40.51</v>
      </c>
      <c r="CK1293" s="4">
        <v>0.0</v>
      </c>
      <c r="CL1293" s="4">
        <v>0.0</v>
      </c>
      <c r="CM1293" s="4">
        <v>84.05</v>
      </c>
      <c r="CN1293" s="4">
        <v>353.9</v>
      </c>
      <c r="CO1293" s="4">
        <v>16.62</v>
      </c>
      <c r="CP1293" s="4">
        <v>0.0</v>
      </c>
      <c r="CQ1293" s="4">
        <v>0.0</v>
      </c>
      <c r="CR1293" s="4">
        <v>0.0</v>
      </c>
      <c r="CS1293" s="4">
        <v>0.0</v>
      </c>
      <c r="CT1293" s="4">
        <v>366.0</v>
      </c>
      <c r="CU1293" s="4">
        <v>114.4</v>
      </c>
      <c r="CV1293" s="4" t="s">
        <v>3775</v>
      </c>
      <c r="CW1293" s="4">
        <v>3294.57</v>
      </c>
      <c r="CX1293" s="4">
        <v>0.02</v>
      </c>
      <c r="CY1293" s="4">
        <v>0.12</v>
      </c>
      <c r="CZ1293" s="4">
        <v>0.0</v>
      </c>
      <c r="DA1293" s="4">
        <v>0.0</v>
      </c>
      <c r="DB1293" s="4">
        <v>0.0</v>
      </c>
      <c r="DC1293" s="4">
        <v>0.0</v>
      </c>
      <c r="DD1293" s="4">
        <v>0.04</v>
      </c>
      <c r="DE1293" s="4">
        <v>0.11</v>
      </c>
      <c r="DF1293" s="4">
        <v>0.0</v>
      </c>
      <c r="DG1293" s="4">
        <v>0.0</v>
      </c>
      <c r="DH1293" s="4">
        <v>0.0</v>
      </c>
      <c r="DI1293" s="4">
        <v>0.0</v>
      </c>
      <c r="DJ1293" s="4">
        <v>0.0</v>
      </c>
      <c r="DK1293" s="4">
        <v>0.03</v>
      </c>
      <c r="DL1293" s="4">
        <v>0.01</v>
      </c>
      <c r="DM1293" s="4">
        <v>0.06</v>
      </c>
      <c r="DN1293" s="4">
        <v>0.0</v>
      </c>
      <c r="DO1293" s="4">
        <v>0.08</v>
      </c>
      <c r="DP1293" s="4">
        <v>0.12</v>
      </c>
      <c r="DQ1293" s="4">
        <v>0.0</v>
      </c>
      <c r="DR1293" s="4">
        <v>0.01</v>
      </c>
      <c r="DS1293" s="4">
        <v>0.0</v>
      </c>
      <c r="DT1293" s="4">
        <v>0.41</v>
      </c>
      <c r="DU1293" s="4">
        <v>0.01</v>
      </c>
      <c r="DV1293" s="4">
        <v>0.0</v>
      </c>
      <c r="DW1293" s="4">
        <v>0.0</v>
      </c>
      <c r="DX1293" s="4" t="s">
        <v>3775</v>
      </c>
      <c r="DY1293" s="4" t="s">
        <v>3777</v>
      </c>
      <c r="DZ1293" s="4" t="s">
        <v>3771</v>
      </c>
      <c r="EA1293" s="4" t="s">
        <v>3703</v>
      </c>
      <c r="EB1293" s="4">
        <v>3294.56652782</v>
      </c>
      <c r="EC1293" s="6">
        <v>2801.95785370948</v>
      </c>
      <c r="ED1293" s="7">
        <v>0.85</v>
      </c>
      <c r="EE1293" s="4" t="s">
        <v>3775</v>
      </c>
      <c r="EF1293" s="4" t="s">
        <v>3767</v>
      </c>
      <c r="EG1293" s="4" t="s">
        <v>3776</v>
      </c>
      <c r="EH1293" s="4">
        <f t="shared" si="1"/>
        <v>324.2057645</v>
      </c>
      <c r="EI1293" s="4">
        <f t="shared" si="2"/>
        <v>15.76494755</v>
      </c>
      <c r="EJ1293" s="4">
        <f t="shared" si="3"/>
        <v>5111.086874</v>
      </c>
      <c r="EK1293" s="4">
        <f t="shared" si="4"/>
        <v>0.1750031882</v>
      </c>
      <c r="EL1293" s="4">
        <f t="shared" si="5"/>
        <v>0.190905512</v>
      </c>
      <c r="EM1293" s="4">
        <f t="shared" si="6"/>
        <v>0.6848678478</v>
      </c>
      <c r="EN1293" s="4">
        <f t="shared" si="7"/>
        <v>0.2099912867</v>
      </c>
      <c r="EO1293" s="4">
        <f t="shared" si="8"/>
        <v>0.04705198954</v>
      </c>
      <c r="EP1293" s="4">
        <f t="shared" si="9"/>
        <v>0.05808887598</v>
      </c>
      <c r="EQ1293" s="4">
        <f t="shared" si="10"/>
        <v>0.1729183647</v>
      </c>
      <c r="ER1293" s="4">
        <f t="shared" si="11"/>
        <v>0.004818381933</v>
      </c>
      <c r="ES1293" s="4">
        <f t="shared" si="12"/>
        <v>0.8200176323</v>
      </c>
      <c r="ET1293" s="4">
        <f t="shared" si="13"/>
        <v>0.5474195117</v>
      </c>
      <c r="EU1293" s="4">
        <f t="shared" si="14"/>
        <v>0.16</v>
      </c>
      <c r="EV1293" s="4">
        <f t="shared" si="15"/>
        <v>0.11</v>
      </c>
      <c r="EW1293" s="4">
        <f t="shared" si="16"/>
        <v>0.12</v>
      </c>
      <c r="EX1293" s="4">
        <f t="shared" si="17"/>
        <v>0.19</v>
      </c>
      <c r="EY1293" s="4">
        <f t="shared" si="18"/>
        <v>0.41</v>
      </c>
      <c r="EZ1293" s="4">
        <f t="shared" si="19"/>
        <v>1.471539057</v>
      </c>
      <c r="FA1293" s="4">
        <f t="shared" si="20"/>
        <v>0.9143186238</v>
      </c>
      <c r="FB1293" s="4">
        <f t="shared" si="21"/>
        <v>0.850478456</v>
      </c>
      <c r="FC1293" s="4">
        <f t="shared" si="22"/>
        <v>0.08040768859</v>
      </c>
      <c r="FD1293" s="4">
        <f t="shared" si="23"/>
        <v>0</v>
      </c>
      <c r="FE1293" s="4">
        <f t="shared" si="24"/>
        <v>0</v>
      </c>
      <c r="FF1293" s="4">
        <f t="shared" si="25"/>
        <v>0</v>
      </c>
      <c r="FG1293" s="4">
        <f t="shared" si="26"/>
        <v>0.01307763198</v>
      </c>
      <c r="FH1293" s="4">
        <f t="shared" si="27"/>
        <v>0</v>
      </c>
      <c r="FI1293" s="4">
        <f t="shared" si="28"/>
        <v>0</v>
      </c>
      <c r="FJ1293" s="4">
        <f t="shared" si="29"/>
        <v>0.08061614078</v>
      </c>
      <c r="FK1293" s="4">
        <f t="shared" si="30"/>
        <v>0.1442160004</v>
      </c>
      <c r="FL1293" s="4">
        <f t="shared" si="31"/>
        <v>0.03093869311</v>
      </c>
      <c r="FM1293" s="4">
        <f t="shared" si="32"/>
        <v>0</v>
      </c>
      <c r="FN1293" s="4">
        <f t="shared" si="33"/>
        <v>0</v>
      </c>
      <c r="FO1293" s="4">
        <f t="shared" si="34"/>
        <v>0.1520274718</v>
      </c>
      <c r="FP1293" s="4">
        <f t="shared" si="35"/>
        <v>0.4987163734</v>
      </c>
      <c r="FQ1293" s="4">
        <f t="shared" si="36"/>
        <v>1</v>
      </c>
      <c r="FR1293" s="4">
        <v>911.48</v>
      </c>
    </row>
    <row r="1294" ht="15.75" customHeight="1">
      <c r="A1294" s="4" t="s">
        <v>166</v>
      </c>
      <c r="B1294" s="4" t="s">
        <v>3766</v>
      </c>
      <c r="C1294" s="4" t="s">
        <v>3767</v>
      </c>
      <c r="D1294" s="4" t="s">
        <v>3778</v>
      </c>
      <c r="E1294" s="4" t="s">
        <v>3779</v>
      </c>
      <c r="F1294" s="4">
        <v>5097.53015106</v>
      </c>
      <c r="G1294" s="4">
        <v>1292.0625</v>
      </c>
      <c r="H1294" s="4">
        <v>805.3125</v>
      </c>
      <c r="I1294" s="4">
        <v>939.9375</v>
      </c>
      <c r="J1294" s="4">
        <v>681.8125</v>
      </c>
      <c r="K1294" s="4">
        <v>888.6875</v>
      </c>
      <c r="L1294" s="4">
        <v>489.1875</v>
      </c>
      <c r="M1294" s="4">
        <v>865.1904296875</v>
      </c>
      <c r="N1294" s="4">
        <v>1210.0</v>
      </c>
      <c r="O1294" s="4">
        <v>949.054441185963</v>
      </c>
      <c r="P1294" s="4">
        <v>1064.0625</v>
      </c>
      <c r="Q1294" s="4">
        <v>0.0</v>
      </c>
      <c r="R1294" s="4">
        <v>3999.6875</v>
      </c>
      <c r="S1294" s="4">
        <v>33.25</v>
      </c>
      <c r="T1294" s="4">
        <v>0.0</v>
      </c>
      <c r="U1294" s="4">
        <v>0.0</v>
      </c>
      <c r="V1294" s="4">
        <v>1250.13056219729</v>
      </c>
      <c r="W1294" s="4">
        <v>10.6848589295567</v>
      </c>
      <c r="X1294" s="4">
        <v>245.0</v>
      </c>
      <c r="Y1294" s="4">
        <v>1528829.8486</v>
      </c>
      <c r="Z1294" s="4">
        <v>2300.58</v>
      </c>
      <c r="AA1294" s="4">
        <v>719.85</v>
      </c>
      <c r="AB1294" s="4">
        <v>719.85</v>
      </c>
      <c r="AC1294" s="4">
        <v>0.0</v>
      </c>
      <c r="AD1294" s="4">
        <v>10.79</v>
      </c>
      <c r="AE1294" s="4">
        <v>21.95</v>
      </c>
      <c r="AF1294" s="4">
        <v>1547.99</v>
      </c>
      <c r="AG1294" s="4">
        <v>650.6</v>
      </c>
      <c r="AH1294" s="4">
        <v>59.2</v>
      </c>
      <c r="AI1294" s="4">
        <v>29.5</v>
      </c>
      <c r="AJ1294" s="4">
        <v>71.2</v>
      </c>
      <c r="AK1294" s="4">
        <v>0.0</v>
      </c>
      <c r="AL1294" s="4">
        <v>0.0</v>
      </c>
      <c r="AM1294" s="4">
        <v>0.0</v>
      </c>
      <c r="AN1294" s="4">
        <v>0.0</v>
      </c>
      <c r="AO1294" s="4">
        <v>5.83</v>
      </c>
      <c r="AP1294" s="4">
        <v>0.0</v>
      </c>
      <c r="AQ1294" s="4">
        <v>0.0</v>
      </c>
      <c r="AR1294" s="4">
        <v>597.51</v>
      </c>
      <c r="AS1294" s="4">
        <v>1.36</v>
      </c>
      <c r="AT1294" s="4">
        <v>0.0</v>
      </c>
      <c r="AU1294" s="4">
        <v>0.0</v>
      </c>
      <c r="AV1294" s="4">
        <v>0.0</v>
      </c>
      <c r="AW1294" s="4">
        <v>0.0</v>
      </c>
      <c r="AX1294" s="4">
        <v>0.0</v>
      </c>
      <c r="AY1294" s="4">
        <v>0.0</v>
      </c>
      <c r="AZ1294" s="4">
        <v>0.0</v>
      </c>
      <c r="BA1294" s="4">
        <v>0.0</v>
      </c>
      <c r="BB1294" s="4">
        <v>0.0</v>
      </c>
      <c r="BC1294" s="4">
        <v>0.0</v>
      </c>
      <c r="BD1294" s="4">
        <v>0.0</v>
      </c>
      <c r="BE1294" s="4">
        <v>0.0</v>
      </c>
      <c r="BF1294" s="4">
        <v>14.45</v>
      </c>
      <c r="BG1294" s="4">
        <v>0.0</v>
      </c>
      <c r="BH1294" s="4">
        <v>0.0</v>
      </c>
      <c r="BI1294" s="4">
        <v>0.0</v>
      </c>
      <c r="BJ1294" s="4">
        <v>0.0</v>
      </c>
      <c r="BK1294" s="4">
        <v>0.0</v>
      </c>
      <c r="BL1294" s="4">
        <v>0.0</v>
      </c>
      <c r="BM1294" s="4">
        <v>68.19</v>
      </c>
      <c r="BN1294" s="4">
        <v>879.16</v>
      </c>
      <c r="BO1294" s="4">
        <v>0.0</v>
      </c>
      <c r="BP1294" s="4">
        <v>27.71</v>
      </c>
      <c r="BQ1294" s="4">
        <v>0.0</v>
      </c>
      <c r="BR1294" s="4">
        <v>11.37</v>
      </c>
      <c r="BS1294" s="4">
        <v>80.02</v>
      </c>
      <c r="BT1294" s="4">
        <v>0.0</v>
      </c>
      <c r="BU1294" s="4">
        <v>0.0</v>
      </c>
      <c r="BV1294" s="4">
        <v>0.0</v>
      </c>
      <c r="BW1294" s="4">
        <v>0.0</v>
      </c>
      <c r="BX1294" s="4">
        <v>0.0</v>
      </c>
      <c r="BY1294" s="4">
        <v>0.0</v>
      </c>
      <c r="BZ1294" s="4">
        <v>5.43</v>
      </c>
      <c r="CA1294" s="4">
        <v>0.0</v>
      </c>
      <c r="CB1294" s="4">
        <v>0.0</v>
      </c>
      <c r="CC1294" s="4">
        <v>0.0</v>
      </c>
      <c r="CD1294" s="4">
        <v>14.59</v>
      </c>
      <c r="CE1294" s="4">
        <v>0.0</v>
      </c>
      <c r="CF1294" s="4">
        <v>0.0</v>
      </c>
      <c r="CG1294" s="4">
        <v>0.0</v>
      </c>
      <c r="CH1294" s="4">
        <v>92.3</v>
      </c>
      <c r="CI1294" s="4">
        <v>0.0</v>
      </c>
      <c r="CJ1294" s="4">
        <v>5.59</v>
      </c>
      <c r="CK1294" s="4">
        <v>0.0</v>
      </c>
      <c r="CL1294" s="4">
        <v>0.0</v>
      </c>
      <c r="CM1294" s="4">
        <v>134.75</v>
      </c>
      <c r="CN1294" s="4">
        <v>194.0</v>
      </c>
      <c r="CO1294" s="4">
        <v>77.84</v>
      </c>
      <c r="CP1294" s="4">
        <v>0.0</v>
      </c>
      <c r="CQ1294" s="4">
        <v>0.0</v>
      </c>
      <c r="CR1294" s="4">
        <v>90.48</v>
      </c>
      <c r="CS1294" s="4">
        <v>0.0</v>
      </c>
      <c r="CT1294" s="4">
        <v>775.0</v>
      </c>
      <c r="CU1294" s="4">
        <v>294.0</v>
      </c>
      <c r="CV1294" s="4" t="s">
        <v>3778</v>
      </c>
      <c r="CW1294" s="4">
        <v>5097.53</v>
      </c>
      <c r="CX1294" s="4">
        <v>0.03</v>
      </c>
      <c r="CY1294" s="4">
        <v>0.19</v>
      </c>
      <c r="CZ1294" s="4">
        <v>0.0</v>
      </c>
      <c r="DA1294" s="4">
        <v>0.0</v>
      </c>
      <c r="DB1294" s="4">
        <v>0.0</v>
      </c>
      <c r="DC1294" s="4">
        <v>0.0</v>
      </c>
      <c r="DD1294" s="4">
        <v>0.03</v>
      </c>
      <c r="DE1294" s="4">
        <v>0.13</v>
      </c>
      <c r="DF1294" s="4">
        <v>0.0</v>
      </c>
      <c r="DG1294" s="4">
        <v>0.0</v>
      </c>
      <c r="DH1294" s="4">
        <v>0.0</v>
      </c>
      <c r="DI1294" s="4">
        <v>0.0</v>
      </c>
      <c r="DJ1294" s="4">
        <v>0.0</v>
      </c>
      <c r="DK1294" s="4">
        <v>0.03</v>
      </c>
      <c r="DL1294" s="4">
        <v>0.0</v>
      </c>
      <c r="DM1294" s="4">
        <v>0.0</v>
      </c>
      <c r="DN1294" s="4">
        <v>0.0</v>
      </c>
      <c r="DO1294" s="4">
        <v>0.05</v>
      </c>
      <c r="DP1294" s="4">
        <v>0.03</v>
      </c>
      <c r="DQ1294" s="4">
        <v>0.0</v>
      </c>
      <c r="DR1294" s="4">
        <v>0.02</v>
      </c>
      <c r="DS1294" s="4">
        <v>0.02</v>
      </c>
      <c r="DT1294" s="4">
        <v>0.33</v>
      </c>
      <c r="DU1294" s="4">
        <v>0.03</v>
      </c>
      <c r="DV1294" s="4">
        <v>0.0</v>
      </c>
      <c r="DW1294" s="4">
        <v>0.11</v>
      </c>
      <c r="DX1294" s="4" t="s">
        <v>3778</v>
      </c>
      <c r="DY1294" s="4" t="s">
        <v>3780</v>
      </c>
      <c r="DZ1294" s="4" t="s">
        <v>3771</v>
      </c>
      <c r="EA1294" s="4" t="s">
        <v>3703</v>
      </c>
      <c r="EB1294" s="4">
        <v>5097.53015106</v>
      </c>
      <c r="EC1294" s="6">
        <v>2759.62507249876</v>
      </c>
      <c r="ED1294" s="7">
        <v>0.54</v>
      </c>
      <c r="EE1294" s="4" t="s">
        <v>3778</v>
      </c>
      <c r="EF1294" s="4" t="s">
        <v>3767</v>
      </c>
      <c r="EG1294" s="4" t="s">
        <v>3779</v>
      </c>
      <c r="EH1294" s="4">
        <f t="shared" si="1"/>
        <v>664.5410499</v>
      </c>
      <c r="EI1294" s="4">
        <f t="shared" si="2"/>
        <v>7.825102041</v>
      </c>
      <c r="EJ1294" s="4">
        <f t="shared" si="3"/>
        <v>5200.101526</v>
      </c>
      <c r="EK1294" s="4">
        <f t="shared" si="4"/>
        <v>0.435646663</v>
      </c>
      <c r="EL1294" s="4">
        <f t="shared" si="5"/>
        <v>0.3523024629</v>
      </c>
      <c r="EM1294" s="4">
        <f t="shared" si="6"/>
        <v>0.8027143738</v>
      </c>
      <c r="EN1294" s="4">
        <f t="shared" si="7"/>
        <v>0.07304133251</v>
      </c>
      <c r="EO1294" s="4">
        <f t="shared" si="8"/>
        <v>0.03639728563</v>
      </c>
      <c r="EP1294" s="4">
        <f t="shared" si="9"/>
        <v>0.08784700802</v>
      </c>
      <c r="EQ1294" s="4">
        <f t="shared" si="10"/>
        <v>0.3128993558</v>
      </c>
      <c r="ER1294" s="4">
        <f t="shared" si="11"/>
        <v>0.009541072251</v>
      </c>
      <c r="ES1294" s="4">
        <f t="shared" si="12"/>
        <v>0.6728694503</v>
      </c>
      <c r="ET1294" s="4">
        <f t="shared" si="13"/>
        <v>0.4513126812</v>
      </c>
      <c r="EU1294" s="4">
        <f t="shared" si="14"/>
        <v>0.22</v>
      </c>
      <c r="EV1294" s="4">
        <f t="shared" si="15"/>
        <v>0.13</v>
      </c>
      <c r="EW1294" s="4">
        <f t="shared" si="16"/>
        <v>0.08</v>
      </c>
      <c r="EX1294" s="4">
        <f t="shared" si="17"/>
        <v>0.05</v>
      </c>
      <c r="EY1294" s="4">
        <f t="shared" si="18"/>
        <v>0.35</v>
      </c>
      <c r="EZ1294" s="4">
        <f t="shared" si="19"/>
        <v>1.317619458</v>
      </c>
      <c r="FA1294" s="4">
        <f t="shared" si="20"/>
        <v>0.8186829995</v>
      </c>
      <c r="FB1294" s="4">
        <f t="shared" si="21"/>
        <v>0.5413651299</v>
      </c>
      <c r="FC1294" s="4">
        <f t="shared" si="22"/>
        <v>0.00357890472</v>
      </c>
      <c r="FD1294" s="4">
        <f t="shared" si="23"/>
        <v>0.0008348731423</v>
      </c>
      <c r="FE1294" s="4">
        <f t="shared" si="24"/>
        <v>0</v>
      </c>
      <c r="FF1294" s="4">
        <f t="shared" si="25"/>
        <v>0.008870527136</v>
      </c>
      <c r="FG1294" s="4">
        <f t="shared" si="26"/>
        <v>0</v>
      </c>
      <c r="FH1294" s="4">
        <f t="shared" si="27"/>
        <v>0</v>
      </c>
      <c r="FI1294" s="4">
        <f t="shared" si="28"/>
        <v>0.0418602938</v>
      </c>
      <c r="FJ1294" s="4">
        <f t="shared" si="29"/>
        <v>0.5396963763</v>
      </c>
      <c r="FK1294" s="4">
        <f t="shared" si="30"/>
        <v>0.01701054027</v>
      </c>
      <c r="FL1294" s="4">
        <f t="shared" si="31"/>
        <v>0.00697978502</v>
      </c>
      <c r="FM1294" s="4">
        <f t="shared" si="32"/>
        <v>0</v>
      </c>
      <c r="FN1294" s="4">
        <f t="shared" si="33"/>
        <v>0.00895646996</v>
      </c>
      <c r="FO1294" s="4">
        <f t="shared" si="34"/>
        <v>0.06707223494</v>
      </c>
      <c r="FP1294" s="4">
        <f t="shared" si="35"/>
        <v>0.3051399947</v>
      </c>
      <c r="FQ1294" s="4">
        <f t="shared" si="36"/>
        <v>1</v>
      </c>
      <c r="FR1294" s="4">
        <v>1628.99</v>
      </c>
    </row>
    <row r="1295" ht="15.75" customHeight="1">
      <c r="A1295" s="4" t="s">
        <v>166</v>
      </c>
      <c r="B1295" s="4" t="s">
        <v>3766</v>
      </c>
      <c r="C1295" s="4" t="s">
        <v>3767</v>
      </c>
      <c r="D1295" s="4" t="s">
        <v>3781</v>
      </c>
      <c r="E1295" s="4" t="s">
        <v>3782</v>
      </c>
      <c r="F1295" s="4">
        <v>1208.98611304</v>
      </c>
      <c r="G1295" s="4">
        <v>40.0625</v>
      </c>
      <c r="H1295" s="4">
        <v>53.625</v>
      </c>
      <c r="I1295" s="4">
        <v>120.3125</v>
      </c>
      <c r="J1295" s="4">
        <v>161.9375</v>
      </c>
      <c r="K1295" s="4">
        <v>362.1875</v>
      </c>
      <c r="L1295" s="4">
        <v>471.6875</v>
      </c>
      <c r="M1295" s="4">
        <v>827.818054199219</v>
      </c>
      <c r="N1295" s="4">
        <v>1171.36083984375</v>
      </c>
      <c r="O1295" s="4">
        <v>998.736960911089</v>
      </c>
      <c r="P1295" s="4">
        <v>33.625</v>
      </c>
      <c r="Q1295" s="4">
        <v>0.0</v>
      </c>
      <c r="R1295" s="4">
        <v>1176.1875</v>
      </c>
      <c r="S1295" s="4">
        <v>0.0</v>
      </c>
      <c r="T1295" s="4">
        <v>0.0</v>
      </c>
      <c r="U1295" s="4">
        <v>0.0</v>
      </c>
      <c r="V1295" s="4">
        <v>1273.16101344364</v>
      </c>
      <c r="W1295" s="4">
        <v>10.318076008273</v>
      </c>
      <c r="X1295" s="4">
        <v>24.0</v>
      </c>
      <c r="Y1295" s="4">
        <v>190772.2203</v>
      </c>
      <c r="Z1295" s="4">
        <v>395.85</v>
      </c>
      <c r="AA1295" s="4">
        <v>48.55</v>
      </c>
      <c r="AB1295" s="4">
        <v>48.55</v>
      </c>
      <c r="AC1295" s="4">
        <v>0.0</v>
      </c>
      <c r="AD1295" s="4">
        <v>0.4</v>
      </c>
      <c r="AE1295" s="4">
        <v>0.0</v>
      </c>
      <c r="AF1295" s="4">
        <v>346.9</v>
      </c>
      <c r="AG1295" s="4">
        <v>89.1</v>
      </c>
      <c r="AH1295" s="4">
        <v>0.0</v>
      </c>
      <c r="AI1295" s="4">
        <v>0.0</v>
      </c>
      <c r="AJ1295" s="4">
        <v>2.4</v>
      </c>
      <c r="AK1295" s="4">
        <v>0.0</v>
      </c>
      <c r="AL1295" s="4">
        <v>0.0</v>
      </c>
      <c r="AM1295" s="4">
        <v>0.0</v>
      </c>
      <c r="AN1295" s="4">
        <v>0.0</v>
      </c>
      <c r="AO1295" s="4">
        <v>0.0</v>
      </c>
      <c r="AP1295" s="4">
        <v>0.0</v>
      </c>
      <c r="AQ1295" s="4">
        <v>0.0</v>
      </c>
      <c r="AR1295" s="4">
        <v>271.71</v>
      </c>
      <c r="AS1295" s="4">
        <v>0.0</v>
      </c>
      <c r="AT1295" s="4">
        <v>0.0</v>
      </c>
      <c r="AU1295" s="4">
        <v>0.0</v>
      </c>
      <c r="AV1295" s="4">
        <v>0.0</v>
      </c>
      <c r="AW1295" s="4">
        <v>0.0</v>
      </c>
      <c r="AX1295" s="4">
        <v>0.0</v>
      </c>
      <c r="AY1295" s="4">
        <v>0.0</v>
      </c>
      <c r="AZ1295" s="4">
        <v>0.0</v>
      </c>
      <c r="BA1295" s="4">
        <v>0.0</v>
      </c>
      <c r="BB1295" s="4">
        <v>0.0</v>
      </c>
      <c r="BC1295" s="4">
        <v>0.0</v>
      </c>
      <c r="BD1295" s="4">
        <v>0.0</v>
      </c>
      <c r="BE1295" s="4">
        <v>0.0</v>
      </c>
      <c r="BF1295" s="4">
        <v>0.0</v>
      </c>
      <c r="BG1295" s="4">
        <v>0.0</v>
      </c>
      <c r="BH1295" s="4">
        <v>0.0</v>
      </c>
      <c r="BI1295" s="4">
        <v>0.0</v>
      </c>
      <c r="BJ1295" s="4">
        <v>0.0</v>
      </c>
      <c r="BK1295" s="4">
        <v>0.0</v>
      </c>
      <c r="BL1295" s="4">
        <v>0.0</v>
      </c>
      <c r="BM1295" s="4">
        <v>0.0</v>
      </c>
      <c r="BN1295" s="4">
        <v>103.82</v>
      </c>
      <c r="BO1295" s="4">
        <v>0.0</v>
      </c>
      <c r="BP1295" s="4">
        <v>0.0</v>
      </c>
      <c r="BQ1295" s="4">
        <v>0.0</v>
      </c>
      <c r="BR1295" s="4">
        <v>0.0</v>
      </c>
      <c r="BS1295" s="4">
        <v>0.0</v>
      </c>
      <c r="BT1295" s="4">
        <v>0.0</v>
      </c>
      <c r="BU1295" s="4">
        <v>0.0</v>
      </c>
      <c r="BV1295" s="4">
        <v>0.0</v>
      </c>
      <c r="BW1295" s="4">
        <v>0.0</v>
      </c>
      <c r="BX1295" s="4">
        <v>0.0</v>
      </c>
      <c r="BY1295" s="4">
        <v>0.0</v>
      </c>
      <c r="BZ1295" s="4">
        <v>0.0</v>
      </c>
      <c r="CA1295" s="4">
        <v>0.0</v>
      </c>
      <c r="CB1295" s="4">
        <v>0.0</v>
      </c>
      <c r="CC1295" s="4">
        <v>0.0</v>
      </c>
      <c r="CD1295" s="4">
        <v>0.0</v>
      </c>
      <c r="CE1295" s="4">
        <v>0.0</v>
      </c>
      <c r="CF1295" s="4">
        <v>0.0</v>
      </c>
      <c r="CG1295" s="4">
        <v>0.0</v>
      </c>
      <c r="CH1295" s="4">
        <v>11.31</v>
      </c>
      <c r="CI1295" s="4">
        <v>0.0</v>
      </c>
      <c r="CJ1295" s="4">
        <v>0.0</v>
      </c>
      <c r="CK1295" s="4">
        <v>0.0</v>
      </c>
      <c r="CL1295" s="4">
        <v>0.0</v>
      </c>
      <c r="CM1295" s="4">
        <v>0.0</v>
      </c>
      <c r="CN1295" s="4">
        <v>9.01</v>
      </c>
      <c r="CO1295" s="4">
        <v>0.0</v>
      </c>
      <c r="CP1295" s="4">
        <v>0.0</v>
      </c>
      <c r="CQ1295" s="4">
        <v>0.0</v>
      </c>
      <c r="CR1295" s="4">
        <v>0.0</v>
      </c>
      <c r="CS1295" s="4">
        <v>0.0</v>
      </c>
      <c r="CT1295" s="4">
        <v>117.0</v>
      </c>
      <c r="CU1295" s="4">
        <v>31.2</v>
      </c>
      <c r="CV1295" s="4" t="s">
        <v>3781</v>
      </c>
      <c r="CW1295" s="4">
        <v>1208.99</v>
      </c>
      <c r="CX1295" s="4">
        <v>0.01</v>
      </c>
      <c r="CY1295" s="4">
        <v>0.11</v>
      </c>
      <c r="CZ1295" s="4">
        <v>0.0</v>
      </c>
      <c r="DA1295" s="4">
        <v>0.0</v>
      </c>
      <c r="DB1295" s="4">
        <v>0.0</v>
      </c>
      <c r="DC1295" s="4">
        <v>0.0</v>
      </c>
      <c r="DD1295" s="4">
        <v>0.02</v>
      </c>
      <c r="DE1295" s="4">
        <v>0.03</v>
      </c>
      <c r="DF1295" s="4">
        <v>0.0</v>
      </c>
      <c r="DG1295" s="4">
        <v>0.0</v>
      </c>
      <c r="DH1295" s="4">
        <v>0.0</v>
      </c>
      <c r="DI1295" s="4">
        <v>0.0</v>
      </c>
      <c r="DJ1295" s="4">
        <v>0.0</v>
      </c>
      <c r="DK1295" s="4">
        <v>0.43</v>
      </c>
      <c r="DL1295" s="4">
        <v>0.0</v>
      </c>
      <c r="DM1295" s="4">
        <v>0.0</v>
      </c>
      <c r="DN1295" s="4">
        <v>0.0</v>
      </c>
      <c r="DO1295" s="4">
        <v>0.01</v>
      </c>
      <c r="DP1295" s="4">
        <v>0.01</v>
      </c>
      <c r="DQ1295" s="4">
        <v>0.0</v>
      </c>
      <c r="DR1295" s="4">
        <v>0.0</v>
      </c>
      <c r="DS1295" s="4">
        <v>0.01</v>
      </c>
      <c r="DT1295" s="4">
        <v>0.33</v>
      </c>
      <c r="DU1295" s="4">
        <v>0.05</v>
      </c>
      <c r="DV1295" s="4">
        <v>0.0</v>
      </c>
      <c r="DW1295" s="4">
        <v>0.0</v>
      </c>
      <c r="DX1295" s="4" t="s">
        <v>3781</v>
      </c>
      <c r="DY1295" s="4" t="s">
        <v>3783</v>
      </c>
      <c r="DZ1295" s="4" t="s">
        <v>3771</v>
      </c>
      <c r="EA1295" s="4" t="s">
        <v>3703</v>
      </c>
      <c r="EB1295" s="4">
        <v>1208.98611304</v>
      </c>
      <c r="EC1295" s="6">
        <v>1378.84877346909</v>
      </c>
      <c r="ED1295" s="7">
        <v>1.14</v>
      </c>
      <c r="EE1295" s="4" t="s">
        <v>3781</v>
      </c>
      <c r="EF1295" s="4" t="s">
        <v>3767</v>
      </c>
      <c r="EG1295" s="4" t="s">
        <v>3782</v>
      </c>
      <c r="EH1295" s="4">
        <f t="shared" si="1"/>
        <v>481.9305805</v>
      </c>
      <c r="EI1295" s="4">
        <f t="shared" si="2"/>
        <v>12.6875</v>
      </c>
      <c r="EJ1295" s="4">
        <f t="shared" si="3"/>
        <v>6114.49424</v>
      </c>
      <c r="EK1295" s="4">
        <f t="shared" si="4"/>
        <v>0.2622710623</v>
      </c>
      <c r="EL1295" s="4">
        <f t="shared" si="5"/>
        <v>0.2311481622</v>
      </c>
      <c r="EM1295" s="4">
        <f t="shared" si="6"/>
        <v>0.9737704918</v>
      </c>
      <c r="EN1295" s="4">
        <f t="shared" si="7"/>
        <v>0</v>
      </c>
      <c r="EO1295" s="4">
        <f t="shared" si="8"/>
        <v>0</v>
      </c>
      <c r="EP1295" s="4">
        <f t="shared" si="9"/>
        <v>0.0262295082</v>
      </c>
      <c r="EQ1295" s="4">
        <f t="shared" si="10"/>
        <v>0.1226474675</v>
      </c>
      <c r="ER1295" s="4">
        <f t="shared" si="11"/>
        <v>0</v>
      </c>
      <c r="ES1295" s="4">
        <f t="shared" si="12"/>
        <v>0.8763420488</v>
      </c>
      <c r="ET1295" s="4">
        <f t="shared" si="13"/>
        <v>0.3274231157</v>
      </c>
      <c r="EU1295" s="4">
        <f t="shared" si="14"/>
        <v>0.13</v>
      </c>
      <c r="EV1295" s="4">
        <f t="shared" si="15"/>
        <v>0.03</v>
      </c>
      <c r="EW1295" s="4">
        <f t="shared" si="16"/>
        <v>0.44</v>
      </c>
      <c r="EX1295" s="4">
        <f t="shared" si="17"/>
        <v>0.01</v>
      </c>
      <c r="EY1295" s="4">
        <f t="shared" si="18"/>
        <v>0.34</v>
      </c>
      <c r="EZ1295" s="4">
        <f t="shared" si="19"/>
        <v>1.144503874</v>
      </c>
      <c r="FA1295" s="4">
        <f t="shared" si="20"/>
        <v>0.7111202398</v>
      </c>
      <c r="FB1295" s="4">
        <f t="shared" si="21"/>
        <v>1.140500092</v>
      </c>
      <c r="FC1295" s="4">
        <f t="shared" si="22"/>
        <v>0</v>
      </c>
      <c r="FD1295" s="4">
        <f t="shared" si="23"/>
        <v>0</v>
      </c>
      <c r="FE1295" s="4">
        <f t="shared" si="24"/>
        <v>0</v>
      </c>
      <c r="FF1295" s="4">
        <f t="shared" si="25"/>
        <v>0</v>
      </c>
      <c r="FG1295" s="4">
        <f t="shared" si="26"/>
        <v>0</v>
      </c>
      <c r="FH1295" s="4">
        <f t="shared" si="27"/>
        <v>0</v>
      </c>
      <c r="FI1295" s="4">
        <f t="shared" si="28"/>
        <v>0</v>
      </c>
      <c r="FJ1295" s="4">
        <f t="shared" si="29"/>
        <v>0.8363138392</v>
      </c>
      <c r="FK1295" s="4">
        <f t="shared" si="30"/>
        <v>0</v>
      </c>
      <c r="FL1295" s="4">
        <f t="shared" si="31"/>
        <v>0</v>
      </c>
      <c r="FM1295" s="4">
        <f t="shared" si="32"/>
        <v>0</v>
      </c>
      <c r="FN1295" s="4">
        <f t="shared" si="33"/>
        <v>0</v>
      </c>
      <c r="FO1295" s="4">
        <f t="shared" si="34"/>
        <v>0.09110681489</v>
      </c>
      <c r="FP1295" s="4">
        <f t="shared" si="35"/>
        <v>0.0725793459</v>
      </c>
      <c r="FQ1295" s="4">
        <f t="shared" si="36"/>
        <v>1</v>
      </c>
      <c r="FR1295" s="4">
        <v>124.14</v>
      </c>
    </row>
    <row r="1296" ht="15.75" customHeight="1">
      <c r="A1296" s="4" t="s">
        <v>166</v>
      </c>
      <c r="B1296" s="4" t="s">
        <v>3766</v>
      </c>
      <c r="C1296" s="4" t="s">
        <v>3767</v>
      </c>
      <c r="D1296" s="4" t="s">
        <v>3784</v>
      </c>
      <c r="E1296" s="4" t="s">
        <v>3785</v>
      </c>
      <c r="F1296" s="4">
        <v>2005.22318206</v>
      </c>
      <c r="G1296" s="4">
        <v>79.3125</v>
      </c>
      <c r="H1296" s="4">
        <v>134.625</v>
      </c>
      <c r="I1296" s="4">
        <v>285.9375</v>
      </c>
      <c r="J1296" s="4">
        <v>358.8125</v>
      </c>
      <c r="K1296" s="4">
        <v>627.1875</v>
      </c>
      <c r="L1296" s="4">
        <v>519.375</v>
      </c>
      <c r="M1296" s="4">
        <v>791.753295898438</v>
      </c>
      <c r="N1296" s="4">
        <v>1373.22875976563</v>
      </c>
      <c r="O1296" s="4">
        <v>1107.06603728445</v>
      </c>
      <c r="P1296" s="4">
        <v>0.0</v>
      </c>
      <c r="Q1296" s="4">
        <v>0.0</v>
      </c>
      <c r="R1296" s="4">
        <v>2005.25</v>
      </c>
      <c r="S1296" s="4">
        <v>0.0</v>
      </c>
      <c r="T1296" s="4">
        <v>0.0</v>
      </c>
      <c r="U1296" s="4">
        <v>0.0</v>
      </c>
      <c r="V1296" s="4">
        <v>1327.50310133092</v>
      </c>
      <c r="W1296" s="4">
        <v>9.78839821712433</v>
      </c>
      <c r="X1296" s="4">
        <v>41.0</v>
      </c>
      <c r="Y1296" s="4">
        <v>282003.5876</v>
      </c>
      <c r="Z1296" s="4">
        <v>1511.71</v>
      </c>
      <c r="AA1296" s="4">
        <v>39.8</v>
      </c>
      <c r="AB1296" s="4">
        <v>39.8</v>
      </c>
      <c r="AC1296" s="4">
        <v>0.0</v>
      </c>
      <c r="AD1296" s="4">
        <v>1.36</v>
      </c>
      <c r="AE1296" s="4">
        <v>0.28</v>
      </c>
      <c r="AF1296" s="4">
        <v>1470.27</v>
      </c>
      <c r="AG1296" s="4">
        <v>166.7</v>
      </c>
      <c r="AH1296" s="4">
        <v>3.1</v>
      </c>
      <c r="AI1296" s="4">
        <v>17.1</v>
      </c>
      <c r="AJ1296" s="4">
        <v>8.8</v>
      </c>
      <c r="AK1296" s="4">
        <v>0.0</v>
      </c>
      <c r="AL1296" s="4">
        <v>0.0</v>
      </c>
      <c r="AM1296" s="4">
        <v>0.0</v>
      </c>
      <c r="AN1296" s="4">
        <v>0.0</v>
      </c>
      <c r="AO1296" s="4">
        <v>0.0</v>
      </c>
      <c r="AP1296" s="4">
        <v>0.0</v>
      </c>
      <c r="AQ1296" s="4">
        <v>0.0</v>
      </c>
      <c r="AR1296" s="4">
        <v>1187.25</v>
      </c>
      <c r="AS1296" s="4">
        <v>0.0</v>
      </c>
      <c r="AT1296" s="4">
        <v>0.0</v>
      </c>
      <c r="AU1296" s="4">
        <v>0.0</v>
      </c>
      <c r="AV1296" s="4">
        <v>0.0</v>
      </c>
      <c r="AW1296" s="4">
        <v>0.0</v>
      </c>
      <c r="AX1296" s="4">
        <v>0.0</v>
      </c>
      <c r="AY1296" s="4">
        <v>0.0</v>
      </c>
      <c r="AZ1296" s="4">
        <v>0.0</v>
      </c>
      <c r="BA1296" s="4">
        <v>0.0</v>
      </c>
      <c r="BB1296" s="4">
        <v>0.0</v>
      </c>
      <c r="BC1296" s="4">
        <v>0.0</v>
      </c>
      <c r="BD1296" s="4">
        <v>0.0</v>
      </c>
      <c r="BE1296" s="4">
        <v>0.0</v>
      </c>
      <c r="BF1296" s="4">
        <v>0.0</v>
      </c>
      <c r="BG1296" s="4">
        <v>0.0</v>
      </c>
      <c r="BH1296" s="4">
        <v>0.0</v>
      </c>
      <c r="BI1296" s="4">
        <v>0.0</v>
      </c>
      <c r="BJ1296" s="4">
        <v>0.0</v>
      </c>
      <c r="BK1296" s="4">
        <v>0.0</v>
      </c>
      <c r="BL1296" s="4">
        <v>0.0</v>
      </c>
      <c r="BM1296" s="4">
        <v>0.0</v>
      </c>
      <c r="BN1296" s="4">
        <v>203.1</v>
      </c>
      <c r="BO1296" s="4">
        <v>0.0</v>
      </c>
      <c r="BP1296" s="4">
        <v>0.0</v>
      </c>
      <c r="BQ1296" s="4">
        <v>0.0</v>
      </c>
      <c r="BR1296" s="4">
        <v>7.0</v>
      </c>
      <c r="BS1296" s="4">
        <v>4.51</v>
      </c>
      <c r="BT1296" s="4">
        <v>0.0</v>
      </c>
      <c r="BU1296" s="4">
        <v>0.0</v>
      </c>
      <c r="BV1296" s="4">
        <v>0.0</v>
      </c>
      <c r="BW1296" s="4">
        <v>0.0</v>
      </c>
      <c r="BX1296" s="4">
        <v>0.0</v>
      </c>
      <c r="BY1296" s="4">
        <v>0.0</v>
      </c>
      <c r="BZ1296" s="4">
        <v>0.0</v>
      </c>
      <c r="CA1296" s="4">
        <v>0.0</v>
      </c>
      <c r="CB1296" s="4">
        <v>0.0</v>
      </c>
      <c r="CC1296" s="4">
        <v>0.0</v>
      </c>
      <c r="CD1296" s="4">
        <v>0.0</v>
      </c>
      <c r="CE1296" s="4">
        <v>0.0</v>
      </c>
      <c r="CF1296" s="4">
        <v>0.0</v>
      </c>
      <c r="CG1296" s="4">
        <v>0.0</v>
      </c>
      <c r="CH1296" s="4">
        <v>83.3</v>
      </c>
      <c r="CI1296" s="4">
        <v>0.0</v>
      </c>
      <c r="CJ1296" s="4">
        <v>4.41</v>
      </c>
      <c r="CK1296" s="4">
        <v>0.0</v>
      </c>
      <c r="CL1296" s="4">
        <v>0.0</v>
      </c>
      <c r="CM1296" s="4">
        <v>0.0</v>
      </c>
      <c r="CN1296" s="4">
        <v>7.88</v>
      </c>
      <c r="CO1296" s="4">
        <v>14.26</v>
      </c>
      <c r="CP1296" s="4">
        <v>0.0</v>
      </c>
      <c r="CQ1296" s="4">
        <v>0.0</v>
      </c>
      <c r="CR1296" s="4">
        <v>0.0</v>
      </c>
      <c r="CS1296" s="4">
        <v>0.0</v>
      </c>
      <c r="CT1296" s="4">
        <v>201.0</v>
      </c>
      <c r="CU1296" s="4">
        <v>57.4</v>
      </c>
      <c r="CV1296" s="4" t="s">
        <v>3784</v>
      </c>
      <c r="CW1296" s="4">
        <v>2005.22</v>
      </c>
      <c r="CX1296" s="4">
        <v>0.01</v>
      </c>
      <c r="CY1296" s="4">
        <v>0.08</v>
      </c>
      <c r="CZ1296" s="4">
        <v>0.0</v>
      </c>
      <c r="DA1296" s="4">
        <v>0.0</v>
      </c>
      <c r="DB1296" s="4">
        <v>0.0</v>
      </c>
      <c r="DC1296" s="4">
        <v>0.0</v>
      </c>
      <c r="DD1296" s="4">
        <v>0.02</v>
      </c>
      <c r="DE1296" s="4">
        <v>0.05</v>
      </c>
      <c r="DF1296" s="4">
        <v>0.0</v>
      </c>
      <c r="DG1296" s="4">
        <v>0.0</v>
      </c>
      <c r="DH1296" s="4">
        <v>0.0</v>
      </c>
      <c r="DI1296" s="4">
        <v>0.0</v>
      </c>
      <c r="DJ1296" s="4">
        <v>0.0</v>
      </c>
      <c r="DK1296" s="4">
        <v>0.26</v>
      </c>
      <c r="DL1296" s="4">
        <v>0.0</v>
      </c>
      <c r="DM1296" s="4">
        <v>0.0</v>
      </c>
      <c r="DN1296" s="4">
        <v>0.0</v>
      </c>
      <c r="DO1296" s="4">
        <v>0.01</v>
      </c>
      <c r="DP1296" s="4">
        <v>0.0</v>
      </c>
      <c r="DQ1296" s="4">
        <v>0.0</v>
      </c>
      <c r="DR1296" s="4">
        <v>0.0</v>
      </c>
      <c r="DS1296" s="4">
        <v>0.0</v>
      </c>
      <c r="DT1296" s="4">
        <v>0.5</v>
      </c>
      <c r="DU1296" s="4">
        <v>0.06</v>
      </c>
      <c r="DV1296" s="4">
        <v>0.0</v>
      </c>
      <c r="DW1296" s="4">
        <v>0.0</v>
      </c>
      <c r="DX1296" s="4" t="s">
        <v>3784</v>
      </c>
      <c r="DY1296" s="4" t="s">
        <v>3786</v>
      </c>
      <c r="DZ1296" s="4" t="s">
        <v>3771</v>
      </c>
      <c r="EA1296" s="4" t="s">
        <v>3703</v>
      </c>
      <c r="EB1296" s="4">
        <v>2005.22318206</v>
      </c>
      <c r="EC1296" s="6">
        <v>1698.21100922606</v>
      </c>
      <c r="ED1296" s="7">
        <v>0.85</v>
      </c>
      <c r="EE1296" s="4" t="s">
        <v>3784</v>
      </c>
      <c r="EF1296" s="4" t="s">
        <v>3767</v>
      </c>
      <c r="EG1296" s="4" t="s">
        <v>3785</v>
      </c>
      <c r="EH1296" s="4">
        <f t="shared" si="1"/>
        <v>186.5460886</v>
      </c>
      <c r="EI1296" s="4">
        <f t="shared" si="2"/>
        <v>26.33641115</v>
      </c>
      <c r="EJ1296" s="4">
        <f t="shared" si="3"/>
        <v>4912.954488</v>
      </c>
      <c r="EK1296" s="4">
        <f t="shared" si="4"/>
        <v>0.138981683</v>
      </c>
      <c r="EL1296" s="4">
        <f t="shared" si="5"/>
        <v>0.1294560465</v>
      </c>
      <c r="EM1296" s="4">
        <f t="shared" si="6"/>
        <v>0.851814001</v>
      </c>
      <c r="EN1296" s="4">
        <f t="shared" si="7"/>
        <v>0.0158405723</v>
      </c>
      <c r="EO1296" s="4">
        <f t="shared" si="8"/>
        <v>0.08737864078</v>
      </c>
      <c r="EP1296" s="4">
        <f t="shared" si="9"/>
        <v>0.0449667859</v>
      </c>
      <c r="EQ1296" s="4">
        <f t="shared" si="10"/>
        <v>0.02632780097</v>
      </c>
      <c r="ER1296" s="4">
        <f t="shared" si="11"/>
        <v>0.0001852207103</v>
      </c>
      <c r="ES1296" s="4">
        <f t="shared" si="12"/>
        <v>0.9725873349</v>
      </c>
      <c r="ET1296" s="4">
        <f t="shared" si="13"/>
        <v>0.7538861577</v>
      </c>
      <c r="EU1296" s="4">
        <f t="shared" si="14"/>
        <v>0.1</v>
      </c>
      <c r="EV1296" s="4">
        <f t="shared" si="15"/>
        <v>0.05</v>
      </c>
      <c r="EW1296" s="4">
        <f t="shared" si="16"/>
        <v>0.27</v>
      </c>
      <c r="EX1296" s="4">
        <f t="shared" si="17"/>
        <v>0</v>
      </c>
      <c r="EY1296" s="4">
        <f t="shared" si="18"/>
        <v>0.5</v>
      </c>
      <c r="EZ1296" s="4">
        <f t="shared" si="19"/>
        <v>1.08013871</v>
      </c>
      <c r="FA1296" s="4">
        <f t="shared" si="20"/>
        <v>0.6711279145</v>
      </c>
      <c r="FB1296" s="4">
        <f t="shared" si="21"/>
        <v>0.8468937645</v>
      </c>
      <c r="FC1296" s="4">
        <f t="shared" si="22"/>
        <v>0</v>
      </c>
      <c r="FD1296" s="4">
        <f t="shared" si="23"/>
        <v>0</v>
      </c>
      <c r="FE1296" s="4">
        <f t="shared" si="24"/>
        <v>0</v>
      </c>
      <c r="FF1296" s="4">
        <f t="shared" si="25"/>
        <v>0</v>
      </c>
      <c r="FG1296" s="4">
        <f t="shared" si="26"/>
        <v>0</v>
      </c>
      <c r="FH1296" s="4">
        <f t="shared" si="27"/>
        <v>0</v>
      </c>
      <c r="FI1296" s="4">
        <f t="shared" si="28"/>
        <v>0</v>
      </c>
      <c r="FJ1296" s="4">
        <f t="shared" si="29"/>
        <v>0.6211959015</v>
      </c>
      <c r="FK1296" s="4">
        <f t="shared" si="30"/>
        <v>0</v>
      </c>
      <c r="FL1296" s="4">
        <f t="shared" si="31"/>
        <v>0.02141000153</v>
      </c>
      <c r="FM1296" s="4">
        <f t="shared" si="32"/>
        <v>0</v>
      </c>
      <c r="FN1296" s="4">
        <f t="shared" si="33"/>
        <v>0</v>
      </c>
      <c r="FO1296" s="4">
        <f t="shared" si="34"/>
        <v>0.2896773207</v>
      </c>
      <c r="FP1296" s="4">
        <f t="shared" si="35"/>
        <v>0.06771677627</v>
      </c>
      <c r="FQ1296" s="4">
        <f t="shared" si="36"/>
        <v>1</v>
      </c>
      <c r="FR1296" s="4">
        <v>326.95</v>
      </c>
    </row>
    <row r="1297" ht="15.75" customHeight="1">
      <c r="A1297" s="4" t="s">
        <v>166</v>
      </c>
      <c r="B1297" s="4" t="s">
        <v>3766</v>
      </c>
      <c r="C1297" s="4" t="s">
        <v>3767</v>
      </c>
      <c r="D1297" s="4" t="s">
        <v>3787</v>
      </c>
      <c r="E1297" s="4" t="s">
        <v>3788</v>
      </c>
      <c r="F1297" s="4">
        <v>1075.67563786</v>
      </c>
      <c r="G1297" s="4">
        <v>5.375</v>
      </c>
      <c r="H1297" s="4">
        <v>8.6875</v>
      </c>
      <c r="I1297" s="4">
        <v>22.4375</v>
      </c>
      <c r="J1297" s="4">
        <v>37.5</v>
      </c>
      <c r="K1297" s="4">
        <v>157.875</v>
      </c>
      <c r="L1297" s="4">
        <v>842.75</v>
      </c>
      <c r="M1297" s="4">
        <v>317.807220458984</v>
      </c>
      <c r="N1297" s="4">
        <v>1080.86364746094</v>
      </c>
      <c r="O1297" s="4">
        <v>679.272227756864</v>
      </c>
      <c r="P1297" s="4">
        <v>6.625</v>
      </c>
      <c r="Q1297" s="4">
        <v>602.6875</v>
      </c>
      <c r="R1297" s="4">
        <v>339.125</v>
      </c>
      <c r="S1297" s="4">
        <v>0.0</v>
      </c>
      <c r="T1297" s="4">
        <v>0.0</v>
      </c>
      <c r="U1297" s="4">
        <v>126.1875</v>
      </c>
      <c r="V1297" s="4">
        <v>1357.9524280314</v>
      </c>
      <c r="W1297" s="4">
        <v>12.1011352137249</v>
      </c>
      <c r="X1297" s="4">
        <v>51.0</v>
      </c>
      <c r="Y1297" s="4">
        <v>192755.1767</v>
      </c>
      <c r="Z1297" s="4">
        <v>444.35</v>
      </c>
      <c r="AA1297" s="4">
        <v>29.94</v>
      </c>
      <c r="AB1297" s="4">
        <v>29.94</v>
      </c>
      <c r="AC1297" s="4">
        <v>0.0</v>
      </c>
      <c r="AD1297" s="4">
        <v>2.0</v>
      </c>
      <c r="AE1297" s="4">
        <v>2.91</v>
      </c>
      <c r="AF1297" s="4">
        <v>409.5</v>
      </c>
      <c r="AG1297" s="4">
        <v>64.2</v>
      </c>
      <c r="AH1297" s="4">
        <v>11.9</v>
      </c>
      <c r="AI1297" s="4">
        <v>10.9</v>
      </c>
      <c r="AJ1297" s="4">
        <v>20.0</v>
      </c>
      <c r="AK1297" s="4">
        <v>1.56</v>
      </c>
      <c r="AL1297" s="4">
        <v>0.0</v>
      </c>
      <c r="AM1297" s="4">
        <v>0.0</v>
      </c>
      <c r="AN1297" s="4">
        <v>0.0</v>
      </c>
      <c r="AO1297" s="4">
        <v>0.0</v>
      </c>
      <c r="AP1297" s="4">
        <v>0.0</v>
      </c>
      <c r="AQ1297" s="4">
        <v>0.0</v>
      </c>
      <c r="AR1297" s="4">
        <v>319.16</v>
      </c>
      <c r="AS1297" s="4">
        <v>0.0</v>
      </c>
      <c r="AT1297" s="4">
        <v>0.0</v>
      </c>
      <c r="AU1297" s="4">
        <v>0.0</v>
      </c>
      <c r="AV1297" s="4">
        <v>0.0</v>
      </c>
      <c r="AW1297" s="4">
        <v>0.0</v>
      </c>
      <c r="AX1297" s="4">
        <v>0.0</v>
      </c>
      <c r="AY1297" s="4">
        <v>0.0</v>
      </c>
      <c r="AZ1297" s="4">
        <v>0.0</v>
      </c>
      <c r="BA1297" s="4">
        <v>0.0</v>
      </c>
      <c r="BB1297" s="4">
        <v>0.0</v>
      </c>
      <c r="BC1297" s="4">
        <v>0.0</v>
      </c>
      <c r="BD1297" s="4">
        <v>0.0</v>
      </c>
      <c r="BE1297" s="4">
        <v>0.0</v>
      </c>
      <c r="BF1297" s="4">
        <v>0.0</v>
      </c>
      <c r="BG1297" s="4">
        <v>0.0</v>
      </c>
      <c r="BH1297" s="4">
        <v>0.0</v>
      </c>
      <c r="BI1297" s="4">
        <v>0.0</v>
      </c>
      <c r="BJ1297" s="4">
        <v>0.0</v>
      </c>
      <c r="BK1297" s="4">
        <v>0.0</v>
      </c>
      <c r="BL1297" s="4">
        <v>0.0</v>
      </c>
      <c r="BM1297" s="4">
        <v>0.0</v>
      </c>
      <c r="BN1297" s="4">
        <v>31.61</v>
      </c>
      <c r="BO1297" s="4">
        <v>0.0</v>
      </c>
      <c r="BP1297" s="4">
        <v>0.0</v>
      </c>
      <c r="BQ1297" s="4">
        <v>0.0</v>
      </c>
      <c r="BR1297" s="4">
        <v>4.27</v>
      </c>
      <c r="BS1297" s="4">
        <v>1.28</v>
      </c>
      <c r="BT1297" s="4">
        <v>0.0</v>
      </c>
      <c r="BU1297" s="4">
        <v>0.0</v>
      </c>
      <c r="BV1297" s="4">
        <v>0.0</v>
      </c>
      <c r="BW1297" s="4">
        <v>0.0</v>
      </c>
      <c r="BX1297" s="4">
        <v>0.0</v>
      </c>
      <c r="BY1297" s="4">
        <v>0.0</v>
      </c>
      <c r="BZ1297" s="4">
        <v>0.0</v>
      </c>
      <c r="CA1297" s="4">
        <v>0.0</v>
      </c>
      <c r="CB1297" s="4">
        <v>0.0</v>
      </c>
      <c r="CC1297" s="4">
        <v>0.0</v>
      </c>
      <c r="CD1297" s="4">
        <v>0.0</v>
      </c>
      <c r="CE1297" s="4">
        <v>0.0</v>
      </c>
      <c r="CF1297" s="4">
        <v>0.0</v>
      </c>
      <c r="CG1297" s="4">
        <v>0.0</v>
      </c>
      <c r="CH1297" s="4">
        <v>18.89</v>
      </c>
      <c r="CI1297" s="4">
        <v>0.0</v>
      </c>
      <c r="CJ1297" s="4">
        <v>4.38</v>
      </c>
      <c r="CK1297" s="4">
        <v>0.0</v>
      </c>
      <c r="CL1297" s="4">
        <v>0.0</v>
      </c>
      <c r="CM1297" s="4">
        <v>14.93</v>
      </c>
      <c r="CN1297" s="4">
        <v>23.0</v>
      </c>
      <c r="CO1297" s="4">
        <v>13.96</v>
      </c>
      <c r="CP1297" s="4">
        <v>0.0</v>
      </c>
      <c r="CQ1297" s="4">
        <v>1.4</v>
      </c>
      <c r="CR1297" s="4">
        <v>9.91</v>
      </c>
      <c r="CS1297" s="4">
        <v>0.0</v>
      </c>
      <c r="CT1297" s="4">
        <v>112.0</v>
      </c>
      <c r="CU1297" s="4">
        <v>61.2</v>
      </c>
      <c r="CV1297" s="4" t="s">
        <v>3787</v>
      </c>
      <c r="CW1297" s="4">
        <v>1075.68</v>
      </c>
      <c r="CX1297" s="4">
        <v>0.01</v>
      </c>
      <c r="CY1297" s="4">
        <v>0.09</v>
      </c>
      <c r="CZ1297" s="4">
        <v>0.0</v>
      </c>
      <c r="DA1297" s="4">
        <v>0.0</v>
      </c>
      <c r="DB1297" s="4">
        <v>0.0</v>
      </c>
      <c r="DC1297" s="4">
        <v>0.0</v>
      </c>
      <c r="DD1297" s="4">
        <v>0.01</v>
      </c>
      <c r="DE1297" s="4">
        <v>0.01</v>
      </c>
      <c r="DF1297" s="4">
        <v>0.0</v>
      </c>
      <c r="DG1297" s="4">
        <v>0.0</v>
      </c>
      <c r="DH1297" s="4">
        <v>0.0</v>
      </c>
      <c r="DI1297" s="4">
        <v>0.0</v>
      </c>
      <c r="DJ1297" s="4">
        <v>0.0</v>
      </c>
      <c r="DK1297" s="4">
        <v>0.11</v>
      </c>
      <c r="DL1297" s="4">
        <v>0.0</v>
      </c>
      <c r="DM1297" s="4">
        <v>0.0</v>
      </c>
      <c r="DN1297" s="4">
        <v>0.0</v>
      </c>
      <c r="DO1297" s="4">
        <v>0.03</v>
      </c>
      <c r="DP1297" s="4">
        <v>0.1</v>
      </c>
      <c r="DQ1297" s="4">
        <v>0.0</v>
      </c>
      <c r="DR1297" s="4">
        <v>0.06</v>
      </c>
      <c r="DS1297" s="4">
        <v>0.0</v>
      </c>
      <c r="DT1297" s="4">
        <v>0.44</v>
      </c>
      <c r="DU1297" s="4">
        <v>0.14</v>
      </c>
      <c r="DV1297" s="4">
        <v>0.0</v>
      </c>
      <c r="DW1297" s="4">
        <v>0.01</v>
      </c>
      <c r="DX1297" s="4" t="s">
        <v>3787</v>
      </c>
      <c r="DY1297" s="4" t="s">
        <v>3789</v>
      </c>
      <c r="DZ1297" s="4" t="s">
        <v>3771</v>
      </c>
      <c r="EA1297" s="4" t="s">
        <v>3703</v>
      </c>
      <c r="EB1297" s="4">
        <v>1075.67563786</v>
      </c>
      <c r="EC1297" s="6">
        <v>739.83677274975</v>
      </c>
      <c r="ED1297" s="7">
        <v>0.69</v>
      </c>
      <c r="EE1297" s="4" t="s">
        <v>3787</v>
      </c>
      <c r="EF1297" s="4" t="s">
        <v>3767</v>
      </c>
      <c r="EG1297" s="4" t="s">
        <v>3788</v>
      </c>
      <c r="EH1297" s="4">
        <f t="shared" si="1"/>
        <v>433.7913282</v>
      </c>
      <c r="EI1297" s="4">
        <f t="shared" si="2"/>
        <v>7.260620915</v>
      </c>
      <c r="EJ1297" s="4">
        <f t="shared" si="3"/>
        <v>3149.594391</v>
      </c>
      <c r="EK1297" s="4">
        <f t="shared" si="4"/>
        <v>0.0842579048</v>
      </c>
      <c r="EL1297" s="4">
        <f t="shared" si="5"/>
        <v>0.2408011702</v>
      </c>
      <c r="EM1297" s="4">
        <f t="shared" si="6"/>
        <v>0.6</v>
      </c>
      <c r="EN1297" s="4">
        <f t="shared" si="7"/>
        <v>0.1112149533</v>
      </c>
      <c r="EO1297" s="4">
        <f t="shared" si="8"/>
        <v>0.1018691589</v>
      </c>
      <c r="EP1297" s="4">
        <f t="shared" si="9"/>
        <v>0.1869158879</v>
      </c>
      <c r="EQ1297" s="4">
        <f t="shared" si="10"/>
        <v>0.06737931811</v>
      </c>
      <c r="ER1297" s="4">
        <f t="shared" si="11"/>
        <v>0.006548891639</v>
      </c>
      <c r="ES1297" s="4">
        <f t="shared" si="12"/>
        <v>0.9215708338</v>
      </c>
      <c r="ET1297" s="4">
        <f t="shared" si="13"/>
        <v>0.4130892105</v>
      </c>
      <c r="EU1297" s="4">
        <f t="shared" si="14"/>
        <v>0.1</v>
      </c>
      <c r="EV1297" s="4">
        <f t="shared" si="15"/>
        <v>0.01</v>
      </c>
      <c r="EW1297" s="4">
        <f t="shared" si="16"/>
        <v>0.14</v>
      </c>
      <c r="EX1297" s="4">
        <f t="shared" si="17"/>
        <v>0.16</v>
      </c>
      <c r="EY1297" s="4">
        <f t="shared" si="18"/>
        <v>0.44</v>
      </c>
      <c r="EZ1297" s="4">
        <f t="shared" si="19"/>
        <v>1.206010488</v>
      </c>
      <c r="FA1297" s="4">
        <f t="shared" si="20"/>
        <v>0.7493364477</v>
      </c>
      <c r="FB1297" s="4">
        <f t="shared" si="21"/>
        <v>0.6877879787</v>
      </c>
      <c r="FC1297" s="4">
        <f t="shared" si="22"/>
        <v>0.0121703854</v>
      </c>
      <c r="FD1297" s="4">
        <f t="shared" si="23"/>
        <v>0</v>
      </c>
      <c r="FE1297" s="4">
        <f t="shared" si="24"/>
        <v>0</v>
      </c>
      <c r="FF1297" s="4">
        <f t="shared" si="25"/>
        <v>0</v>
      </c>
      <c r="FG1297" s="4">
        <f t="shared" si="26"/>
        <v>0</v>
      </c>
      <c r="FH1297" s="4">
        <f t="shared" si="27"/>
        <v>0</v>
      </c>
      <c r="FI1297" s="4">
        <f t="shared" si="28"/>
        <v>0</v>
      </c>
      <c r="FJ1297" s="4">
        <f t="shared" si="29"/>
        <v>0.2466063348</v>
      </c>
      <c r="FK1297" s="4">
        <f t="shared" si="30"/>
        <v>0</v>
      </c>
      <c r="FL1297" s="4">
        <f t="shared" si="31"/>
        <v>0.03331252926</v>
      </c>
      <c r="FM1297" s="4">
        <f t="shared" si="32"/>
        <v>0</v>
      </c>
      <c r="FN1297" s="4">
        <f t="shared" si="33"/>
        <v>0</v>
      </c>
      <c r="FO1297" s="4">
        <f t="shared" si="34"/>
        <v>0.2148541114</v>
      </c>
      <c r="FP1297" s="4">
        <f t="shared" si="35"/>
        <v>0.4930566391</v>
      </c>
      <c r="FQ1297" s="4">
        <f t="shared" si="36"/>
        <v>1</v>
      </c>
      <c r="FR1297" s="4">
        <v>128.18</v>
      </c>
    </row>
    <row r="1298" ht="15.75" customHeight="1">
      <c r="A1298" s="4" t="s">
        <v>166</v>
      </c>
      <c r="B1298" s="4" t="s">
        <v>3766</v>
      </c>
      <c r="C1298" s="4" t="s">
        <v>3767</v>
      </c>
      <c r="D1298" s="4" t="s">
        <v>3790</v>
      </c>
      <c r="E1298" s="4" t="s">
        <v>3791</v>
      </c>
      <c r="F1298" s="4">
        <v>1716.85421486</v>
      </c>
      <c r="G1298" s="4">
        <v>88.1875</v>
      </c>
      <c r="H1298" s="4">
        <v>132.5</v>
      </c>
      <c r="I1298" s="4">
        <v>224.125</v>
      </c>
      <c r="J1298" s="4">
        <v>265.375</v>
      </c>
      <c r="K1298" s="4">
        <v>543.625</v>
      </c>
      <c r="L1298" s="4">
        <v>463.3125</v>
      </c>
      <c r="M1298" s="4">
        <v>899.600036621094</v>
      </c>
      <c r="N1298" s="4">
        <v>1394.14465332031</v>
      </c>
      <c r="O1298" s="4">
        <v>1068.45842914495</v>
      </c>
      <c r="P1298" s="4">
        <v>13.8125</v>
      </c>
      <c r="Q1298" s="4">
        <v>0.0</v>
      </c>
      <c r="R1298" s="4">
        <v>1457.1875</v>
      </c>
      <c r="S1298" s="4">
        <v>213.1875</v>
      </c>
      <c r="T1298" s="4">
        <v>0.0</v>
      </c>
      <c r="U1298" s="4">
        <v>32.9375</v>
      </c>
      <c r="V1298" s="4">
        <v>1271.01397735959</v>
      </c>
      <c r="W1298" s="4">
        <v>9.81742001237579</v>
      </c>
      <c r="X1298" s="4">
        <v>22.0</v>
      </c>
      <c r="Y1298" s="4">
        <v>180292.198</v>
      </c>
      <c r="Z1298" s="4">
        <v>665.68</v>
      </c>
      <c r="AA1298" s="4">
        <v>42.35</v>
      </c>
      <c r="AB1298" s="4">
        <v>42.35</v>
      </c>
      <c r="AC1298" s="4">
        <v>0.0</v>
      </c>
      <c r="AD1298" s="4">
        <v>1.03</v>
      </c>
      <c r="AE1298" s="4">
        <v>0.0</v>
      </c>
      <c r="AF1298" s="4">
        <v>622.3</v>
      </c>
      <c r="AG1298" s="4">
        <v>42.6</v>
      </c>
      <c r="AH1298" s="4">
        <v>14.4</v>
      </c>
      <c r="AI1298" s="4">
        <v>19.9</v>
      </c>
      <c r="AJ1298" s="4">
        <v>13.6</v>
      </c>
      <c r="AK1298" s="4">
        <v>0.0</v>
      </c>
      <c r="AL1298" s="4">
        <v>0.0</v>
      </c>
      <c r="AM1298" s="4">
        <v>0.0</v>
      </c>
      <c r="AN1298" s="4">
        <v>0.0</v>
      </c>
      <c r="AO1298" s="4">
        <v>0.0</v>
      </c>
      <c r="AP1298" s="4">
        <v>0.0</v>
      </c>
      <c r="AQ1298" s="4">
        <v>0.0</v>
      </c>
      <c r="AR1298" s="4">
        <v>555.94</v>
      </c>
      <c r="AS1298" s="4">
        <v>0.0</v>
      </c>
      <c r="AT1298" s="4">
        <v>0.0</v>
      </c>
      <c r="AU1298" s="4">
        <v>0.0</v>
      </c>
      <c r="AV1298" s="4">
        <v>0.0</v>
      </c>
      <c r="AW1298" s="4">
        <v>0.0</v>
      </c>
      <c r="AX1298" s="4">
        <v>0.0</v>
      </c>
      <c r="AY1298" s="4">
        <v>0.0</v>
      </c>
      <c r="AZ1298" s="4">
        <v>0.0</v>
      </c>
      <c r="BA1298" s="4">
        <v>0.0</v>
      </c>
      <c r="BB1298" s="4">
        <v>0.0</v>
      </c>
      <c r="BC1298" s="4">
        <v>0.0</v>
      </c>
      <c r="BD1298" s="4">
        <v>0.0</v>
      </c>
      <c r="BE1298" s="4">
        <v>0.0</v>
      </c>
      <c r="BF1298" s="4">
        <v>0.0</v>
      </c>
      <c r="BG1298" s="4">
        <v>0.0</v>
      </c>
      <c r="BH1298" s="4">
        <v>0.0</v>
      </c>
      <c r="BI1298" s="4">
        <v>0.0</v>
      </c>
      <c r="BJ1298" s="4">
        <v>0.0</v>
      </c>
      <c r="BK1298" s="4">
        <v>0.0</v>
      </c>
      <c r="BL1298" s="4">
        <v>0.0</v>
      </c>
      <c r="BM1298" s="4">
        <v>0.0</v>
      </c>
      <c r="BN1298" s="4">
        <v>0.0</v>
      </c>
      <c r="BO1298" s="4">
        <v>0.0</v>
      </c>
      <c r="BP1298" s="4">
        <v>0.0</v>
      </c>
      <c r="BQ1298" s="4">
        <v>0.0</v>
      </c>
      <c r="BR1298" s="4">
        <v>0.0</v>
      </c>
      <c r="BS1298" s="4">
        <v>19.05</v>
      </c>
      <c r="BT1298" s="4">
        <v>0.0</v>
      </c>
      <c r="BU1298" s="4">
        <v>0.0</v>
      </c>
      <c r="BV1298" s="4">
        <v>0.0</v>
      </c>
      <c r="BW1298" s="4">
        <v>0.0</v>
      </c>
      <c r="BX1298" s="4">
        <v>0.0</v>
      </c>
      <c r="BY1298" s="4">
        <v>0.0</v>
      </c>
      <c r="BZ1298" s="4">
        <v>0.0</v>
      </c>
      <c r="CA1298" s="4">
        <v>0.0</v>
      </c>
      <c r="CB1298" s="4">
        <v>0.0</v>
      </c>
      <c r="CC1298" s="4">
        <v>0.0</v>
      </c>
      <c r="CD1298" s="4">
        <v>0.0</v>
      </c>
      <c r="CE1298" s="4">
        <v>0.0</v>
      </c>
      <c r="CF1298" s="4">
        <v>0.0</v>
      </c>
      <c r="CG1298" s="4">
        <v>0.0</v>
      </c>
      <c r="CH1298" s="4">
        <v>20.0</v>
      </c>
      <c r="CI1298" s="4">
        <v>0.0</v>
      </c>
      <c r="CJ1298" s="4">
        <v>0.0</v>
      </c>
      <c r="CK1298" s="4">
        <v>0.0</v>
      </c>
      <c r="CL1298" s="4">
        <v>0.0</v>
      </c>
      <c r="CM1298" s="4">
        <v>26.34</v>
      </c>
      <c r="CN1298" s="4">
        <v>32.32</v>
      </c>
      <c r="CO1298" s="4">
        <v>1.08</v>
      </c>
      <c r="CP1298" s="4">
        <v>0.0</v>
      </c>
      <c r="CQ1298" s="4">
        <v>0.0</v>
      </c>
      <c r="CR1298" s="4">
        <v>10.95</v>
      </c>
      <c r="CS1298" s="4">
        <v>0.0</v>
      </c>
      <c r="CT1298" s="4">
        <v>61.0</v>
      </c>
      <c r="CU1298" s="4">
        <v>24.2</v>
      </c>
      <c r="CV1298" s="4" t="s">
        <v>3790</v>
      </c>
      <c r="CW1298" s="4">
        <v>1716.85</v>
      </c>
      <c r="CX1298" s="4">
        <v>0.01</v>
      </c>
      <c r="CY1298" s="4">
        <v>0.03</v>
      </c>
      <c r="CZ1298" s="4">
        <v>0.0</v>
      </c>
      <c r="DA1298" s="4">
        <v>0.0</v>
      </c>
      <c r="DB1298" s="4">
        <v>0.0</v>
      </c>
      <c r="DC1298" s="4">
        <v>0.0</v>
      </c>
      <c r="DD1298" s="4">
        <v>0.01</v>
      </c>
      <c r="DE1298" s="4">
        <v>0.12</v>
      </c>
      <c r="DF1298" s="4">
        <v>0.0</v>
      </c>
      <c r="DG1298" s="4">
        <v>0.0</v>
      </c>
      <c r="DH1298" s="4">
        <v>0.0</v>
      </c>
      <c r="DI1298" s="4">
        <v>0.0</v>
      </c>
      <c r="DJ1298" s="4">
        <v>0.0</v>
      </c>
      <c r="DK1298" s="4">
        <v>0.23</v>
      </c>
      <c r="DL1298" s="4">
        <v>0.0</v>
      </c>
      <c r="DM1298" s="4">
        <v>0.0</v>
      </c>
      <c r="DN1298" s="4">
        <v>0.0</v>
      </c>
      <c r="DO1298" s="4">
        <v>0.03</v>
      </c>
      <c r="DP1298" s="4">
        <v>0.02</v>
      </c>
      <c r="DQ1298" s="4">
        <v>0.0</v>
      </c>
      <c r="DR1298" s="4">
        <v>0.01</v>
      </c>
      <c r="DS1298" s="4">
        <v>0.0</v>
      </c>
      <c r="DT1298" s="4">
        <v>0.54</v>
      </c>
      <c r="DU1298" s="4">
        <v>0.0</v>
      </c>
      <c r="DV1298" s="4">
        <v>0.0</v>
      </c>
      <c r="DW1298" s="4">
        <v>0.0</v>
      </c>
      <c r="DX1298" s="4" t="s">
        <v>3790</v>
      </c>
      <c r="DY1298" s="4" t="s">
        <v>3792</v>
      </c>
      <c r="DZ1298" s="4" t="s">
        <v>3771</v>
      </c>
      <c r="EA1298" s="4" t="s">
        <v>3703</v>
      </c>
      <c r="EB1298" s="4">
        <v>1716.85421486</v>
      </c>
      <c r="EC1298" s="6">
        <v>1777.9551611404</v>
      </c>
      <c r="ED1298" s="7">
        <v>1.04</v>
      </c>
      <c r="EE1298" s="4" t="s">
        <v>3790</v>
      </c>
      <c r="EF1298" s="4" t="s">
        <v>3767</v>
      </c>
      <c r="EG1298" s="4" t="s">
        <v>3791</v>
      </c>
      <c r="EH1298" s="4">
        <f t="shared" si="1"/>
        <v>270.8391389</v>
      </c>
      <c r="EI1298" s="4">
        <f t="shared" si="2"/>
        <v>27.50743802</v>
      </c>
      <c r="EJ1298" s="4">
        <f t="shared" si="3"/>
        <v>7450.090826</v>
      </c>
      <c r="EK1298" s="4">
        <f t="shared" si="4"/>
        <v>0</v>
      </c>
      <c r="EL1298" s="4">
        <f t="shared" si="5"/>
        <v>0.1359512078</v>
      </c>
      <c r="EM1298" s="4">
        <f t="shared" si="6"/>
        <v>0.470718232</v>
      </c>
      <c r="EN1298" s="4">
        <f t="shared" si="7"/>
        <v>0.1591160221</v>
      </c>
      <c r="EO1298" s="4">
        <f t="shared" si="8"/>
        <v>0.2198895028</v>
      </c>
      <c r="EP1298" s="4">
        <f t="shared" si="9"/>
        <v>0.1502762431</v>
      </c>
      <c r="EQ1298" s="4">
        <f t="shared" si="10"/>
        <v>0.06361915635</v>
      </c>
      <c r="ER1298" s="4">
        <f t="shared" si="11"/>
        <v>0</v>
      </c>
      <c r="ES1298" s="4">
        <f t="shared" si="12"/>
        <v>0.9348335537</v>
      </c>
      <c r="ET1298" s="4">
        <f t="shared" si="13"/>
        <v>0.387732397</v>
      </c>
      <c r="EU1298" s="4">
        <f t="shared" si="14"/>
        <v>0.04</v>
      </c>
      <c r="EV1298" s="4">
        <f t="shared" si="15"/>
        <v>0.12</v>
      </c>
      <c r="EW1298" s="4">
        <f t="shared" si="16"/>
        <v>0.26</v>
      </c>
      <c r="EX1298" s="4">
        <f t="shared" si="17"/>
        <v>0.03</v>
      </c>
      <c r="EY1298" s="4">
        <f t="shared" si="18"/>
        <v>0.54</v>
      </c>
      <c r="EZ1298" s="4">
        <f t="shared" si="19"/>
        <v>1.171363058</v>
      </c>
      <c r="FA1298" s="4">
        <f t="shared" si="20"/>
        <v>0.727808789</v>
      </c>
      <c r="FB1298" s="4">
        <f t="shared" si="21"/>
        <v>1.035588896</v>
      </c>
      <c r="FC1298" s="4">
        <f t="shared" si="22"/>
        <v>0</v>
      </c>
      <c r="FD1298" s="4">
        <f t="shared" si="23"/>
        <v>0</v>
      </c>
      <c r="FE1298" s="4">
        <f t="shared" si="24"/>
        <v>0</v>
      </c>
      <c r="FF1298" s="4">
        <f t="shared" si="25"/>
        <v>0</v>
      </c>
      <c r="FG1298" s="4">
        <f t="shared" si="26"/>
        <v>0</v>
      </c>
      <c r="FH1298" s="4">
        <f t="shared" si="27"/>
        <v>0</v>
      </c>
      <c r="FI1298" s="4">
        <f t="shared" si="28"/>
        <v>0</v>
      </c>
      <c r="FJ1298" s="4">
        <f t="shared" si="29"/>
        <v>0</v>
      </c>
      <c r="FK1298" s="4">
        <f t="shared" si="30"/>
        <v>0</v>
      </c>
      <c r="FL1298" s="4">
        <f t="shared" si="31"/>
        <v>0</v>
      </c>
      <c r="FM1298" s="4">
        <f t="shared" si="32"/>
        <v>0</v>
      </c>
      <c r="FN1298" s="4">
        <f t="shared" si="33"/>
        <v>0</v>
      </c>
      <c r="FO1298" s="4">
        <f t="shared" si="34"/>
        <v>0.2205314809</v>
      </c>
      <c r="FP1298" s="4">
        <f t="shared" si="35"/>
        <v>0.7794685191</v>
      </c>
      <c r="FQ1298" s="4">
        <f t="shared" si="36"/>
        <v>1</v>
      </c>
      <c r="FR1298" s="4">
        <v>90.69</v>
      </c>
    </row>
    <row r="1299" ht="15.75" customHeight="1">
      <c r="A1299" s="4" t="s">
        <v>166</v>
      </c>
      <c r="B1299" s="4" t="s">
        <v>3766</v>
      </c>
      <c r="C1299" s="4" t="s">
        <v>3767</v>
      </c>
      <c r="D1299" s="4" t="s">
        <v>3793</v>
      </c>
      <c r="E1299" s="4" t="s">
        <v>3794</v>
      </c>
      <c r="F1299" s="4">
        <v>1528.05373744</v>
      </c>
      <c r="G1299" s="4">
        <v>118.9375</v>
      </c>
      <c r="H1299" s="4">
        <v>30.1875</v>
      </c>
      <c r="I1299" s="4">
        <v>57.0</v>
      </c>
      <c r="J1299" s="4">
        <v>78.5</v>
      </c>
      <c r="K1299" s="4">
        <v>262.25</v>
      </c>
      <c r="L1299" s="4">
        <v>980.75</v>
      </c>
      <c r="M1299" s="4">
        <v>279.107940673828</v>
      </c>
      <c r="N1299" s="4">
        <v>950.547790527344</v>
      </c>
      <c r="O1299" s="4">
        <v>686.230240393813</v>
      </c>
      <c r="P1299" s="4">
        <v>83.375</v>
      </c>
      <c r="Q1299" s="4">
        <v>181.5</v>
      </c>
      <c r="R1299" s="4">
        <v>1122.8125</v>
      </c>
      <c r="S1299" s="4">
        <v>0.0</v>
      </c>
      <c r="T1299" s="4">
        <v>0.0</v>
      </c>
      <c r="U1299" s="4">
        <v>139.9375</v>
      </c>
      <c r="V1299" s="4">
        <v>1348.6327824593</v>
      </c>
      <c r="W1299" s="4">
        <v>12.1135760451608</v>
      </c>
      <c r="X1299" s="4">
        <v>75.0</v>
      </c>
      <c r="Y1299" s="4">
        <v>333702.6614</v>
      </c>
      <c r="Z1299" s="4">
        <v>1137.59</v>
      </c>
      <c r="AA1299" s="4">
        <v>62.5</v>
      </c>
      <c r="AB1299" s="4">
        <v>62.5</v>
      </c>
      <c r="AC1299" s="4">
        <v>0.0</v>
      </c>
      <c r="AD1299" s="4">
        <v>3.16</v>
      </c>
      <c r="AE1299" s="4">
        <v>2.07</v>
      </c>
      <c r="AF1299" s="4">
        <v>1069.86</v>
      </c>
      <c r="AG1299" s="4">
        <v>225.4</v>
      </c>
      <c r="AH1299" s="4">
        <v>12.9</v>
      </c>
      <c r="AI1299" s="4">
        <v>1.7</v>
      </c>
      <c r="AJ1299" s="4">
        <v>10.4</v>
      </c>
      <c r="AK1299" s="4">
        <v>0.0</v>
      </c>
      <c r="AL1299" s="4">
        <v>0.0</v>
      </c>
      <c r="AM1299" s="4">
        <v>0.0</v>
      </c>
      <c r="AN1299" s="4">
        <v>0.0</v>
      </c>
      <c r="AO1299" s="4">
        <v>3.45</v>
      </c>
      <c r="AP1299" s="4">
        <v>0.0</v>
      </c>
      <c r="AQ1299" s="4">
        <v>0.0</v>
      </c>
      <c r="AR1299" s="4">
        <v>824.64</v>
      </c>
      <c r="AS1299" s="4">
        <v>0.0</v>
      </c>
      <c r="AT1299" s="4">
        <v>0.0</v>
      </c>
      <c r="AU1299" s="4">
        <v>0.0</v>
      </c>
      <c r="AV1299" s="4">
        <v>0.0</v>
      </c>
      <c r="AW1299" s="4">
        <v>0.0</v>
      </c>
      <c r="AX1299" s="4">
        <v>0.0</v>
      </c>
      <c r="AY1299" s="4">
        <v>0.0</v>
      </c>
      <c r="AZ1299" s="4">
        <v>0.0</v>
      </c>
      <c r="BA1299" s="4">
        <v>0.0</v>
      </c>
      <c r="BB1299" s="4">
        <v>0.0</v>
      </c>
      <c r="BC1299" s="4">
        <v>0.0</v>
      </c>
      <c r="BD1299" s="4">
        <v>0.0</v>
      </c>
      <c r="BE1299" s="4">
        <v>0.0</v>
      </c>
      <c r="BF1299" s="4">
        <v>0.0</v>
      </c>
      <c r="BG1299" s="4">
        <v>0.0</v>
      </c>
      <c r="BH1299" s="4">
        <v>0.0</v>
      </c>
      <c r="BI1299" s="4">
        <v>0.0</v>
      </c>
      <c r="BJ1299" s="4">
        <v>0.0</v>
      </c>
      <c r="BK1299" s="4">
        <v>0.0</v>
      </c>
      <c r="BL1299" s="4">
        <v>0.0</v>
      </c>
      <c r="BM1299" s="4">
        <v>0.0</v>
      </c>
      <c r="BN1299" s="4">
        <v>193.84</v>
      </c>
      <c r="BO1299" s="4">
        <v>0.0</v>
      </c>
      <c r="BP1299" s="4">
        <v>5.88</v>
      </c>
      <c r="BQ1299" s="4">
        <v>5.83</v>
      </c>
      <c r="BR1299" s="4">
        <v>0.0</v>
      </c>
      <c r="BS1299" s="4">
        <v>7.32</v>
      </c>
      <c r="BT1299" s="4">
        <v>0.0</v>
      </c>
      <c r="BU1299" s="4">
        <v>0.0</v>
      </c>
      <c r="BV1299" s="4">
        <v>0.0</v>
      </c>
      <c r="BW1299" s="4">
        <v>0.0</v>
      </c>
      <c r="BX1299" s="4">
        <v>0.0</v>
      </c>
      <c r="BY1299" s="4">
        <v>0.0</v>
      </c>
      <c r="BZ1299" s="4">
        <v>0.0</v>
      </c>
      <c r="CA1299" s="4">
        <v>0.0</v>
      </c>
      <c r="CB1299" s="4">
        <v>0.0</v>
      </c>
      <c r="CC1299" s="4">
        <v>0.0</v>
      </c>
      <c r="CD1299" s="4">
        <v>0.0</v>
      </c>
      <c r="CE1299" s="4">
        <v>0.0</v>
      </c>
      <c r="CF1299" s="4">
        <v>0.0</v>
      </c>
      <c r="CG1299" s="4">
        <v>0.0</v>
      </c>
      <c r="CH1299" s="4">
        <v>63.28</v>
      </c>
      <c r="CI1299" s="4">
        <v>0.0</v>
      </c>
      <c r="CJ1299" s="4">
        <v>0.0</v>
      </c>
      <c r="CK1299" s="4">
        <v>0.0</v>
      </c>
      <c r="CL1299" s="4">
        <v>0.0</v>
      </c>
      <c r="CM1299" s="4">
        <v>3.42</v>
      </c>
      <c r="CN1299" s="4">
        <v>6.93</v>
      </c>
      <c r="CO1299" s="4">
        <v>14.6</v>
      </c>
      <c r="CP1299" s="4">
        <v>0.0</v>
      </c>
      <c r="CQ1299" s="4">
        <v>0.3</v>
      </c>
      <c r="CR1299" s="4">
        <v>8.1</v>
      </c>
      <c r="CS1299" s="4">
        <v>0.0</v>
      </c>
      <c r="CT1299" s="4">
        <v>241.0</v>
      </c>
      <c r="CU1299" s="4">
        <v>90.0</v>
      </c>
      <c r="CV1299" s="4" t="s">
        <v>3793</v>
      </c>
      <c r="CW1299" s="4">
        <v>1528.05</v>
      </c>
      <c r="CX1299" s="4">
        <v>0.02</v>
      </c>
      <c r="CY1299" s="4">
        <v>0.09</v>
      </c>
      <c r="CZ1299" s="4">
        <v>0.0</v>
      </c>
      <c r="DA1299" s="4">
        <v>0.0</v>
      </c>
      <c r="DB1299" s="4">
        <v>0.0</v>
      </c>
      <c r="DC1299" s="4">
        <v>0.0</v>
      </c>
      <c r="DD1299" s="4">
        <v>0.04</v>
      </c>
      <c r="DE1299" s="4">
        <v>0.02</v>
      </c>
      <c r="DF1299" s="4">
        <v>0.0</v>
      </c>
      <c r="DG1299" s="4">
        <v>0.0</v>
      </c>
      <c r="DH1299" s="4">
        <v>0.0</v>
      </c>
      <c r="DI1299" s="4">
        <v>0.0</v>
      </c>
      <c r="DJ1299" s="4">
        <v>0.0</v>
      </c>
      <c r="DK1299" s="4">
        <v>0.05</v>
      </c>
      <c r="DL1299" s="4">
        <v>0.0</v>
      </c>
      <c r="DM1299" s="4">
        <v>0.0</v>
      </c>
      <c r="DN1299" s="4">
        <v>0.0</v>
      </c>
      <c r="DO1299" s="4">
        <v>0.15</v>
      </c>
      <c r="DP1299" s="4">
        <v>0.19</v>
      </c>
      <c r="DQ1299" s="4">
        <v>0.0</v>
      </c>
      <c r="DR1299" s="4">
        <v>0.04</v>
      </c>
      <c r="DS1299" s="4">
        <v>0.0</v>
      </c>
      <c r="DT1299" s="4">
        <v>0.3</v>
      </c>
      <c r="DU1299" s="4">
        <v>0.03</v>
      </c>
      <c r="DV1299" s="4">
        <v>0.0</v>
      </c>
      <c r="DW1299" s="4">
        <v>0.07</v>
      </c>
      <c r="DX1299" s="4" t="s">
        <v>3793</v>
      </c>
      <c r="DY1299" s="4" t="s">
        <v>3795</v>
      </c>
      <c r="DZ1299" s="4" t="s">
        <v>3771</v>
      </c>
      <c r="EA1299" s="4" t="s">
        <v>3703</v>
      </c>
      <c r="EB1299" s="4">
        <v>1528.05373744</v>
      </c>
      <c r="EC1299" s="6">
        <v>847.582315595</v>
      </c>
      <c r="ED1299" s="7">
        <v>0.55</v>
      </c>
      <c r="EE1299" s="4" t="s">
        <v>3793</v>
      </c>
      <c r="EF1299" s="4" t="s">
        <v>3767</v>
      </c>
      <c r="EG1299" s="4" t="s">
        <v>3794</v>
      </c>
      <c r="EH1299" s="4">
        <f t="shared" si="1"/>
        <v>293.3417676</v>
      </c>
      <c r="EI1299" s="4">
        <f t="shared" si="2"/>
        <v>12.63988889</v>
      </c>
      <c r="EJ1299" s="4">
        <f t="shared" si="3"/>
        <v>3707.807349</v>
      </c>
      <c r="EK1299" s="4">
        <f t="shared" si="4"/>
        <v>0.1755641312</v>
      </c>
      <c r="EL1299" s="4">
        <f t="shared" si="5"/>
        <v>0.2201144525</v>
      </c>
      <c r="EM1299" s="4">
        <f t="shared" si="6"/>
        <v>0.9001597444</v>
      </c>
      <c r="EN1299" s="4">
        <f t="shared" si="7"/>
        <v>0.05151757188</v>
      </c>
      <c r="EO1299" s="4">
        <f t="shared" si="8"/>
        <v>0.00678913738</v>
      </c>
      <c r="EP1299" s="4">
        <f t="shared" si="9"/>
        <v>0.04153354633</v>
      </c>
      <c r="EQ1299" s="4">
        <f t="shared" si="10"/>
        <v>0.05494070799</v>
      </c>
      <c r="ER1299" s="4">
        <f t="shared" si="11"/>
        <v>0.001819636249</v>
      </c>
      <c r="ES1299" s="4">
        <f t="shared" si="12"/>
        <v>0.9404618536</v>
      </c>
      <c r="ET1299" s="4">
        <f t="shared" si="13"/>
        <v>0.7444698914</v>
      </c>
      <c r="EU1299" s="4">
        <f t="shared" si="14"/>
        <v>0.13</v>
      </c>
      <c r="EV1299" s="4">
        <f t="shared" si="15"/>
        <v>0.02</v>
      </c>
      <c r="EW1299" s="4">
        <f t="shared" si="16"/>
        <v>0.2</v>
      </c>
      <c r="EX1299" s="4">
        <f t="shared" si="17"/>
        <v>0.23</v>
      </c>
      <c r="EY1299" s="4">
        <f t="shared" si="18"/>
        <v>0.3</v>
      </c>
      <c r="EZ1299" s="4">
        <f t="shared" si="19"/>
        <v>1.364574065</v>
      </c>
      <c r="FA1299" s="4">
        <f t="shared" si="20"/>
        <v>0.8478575372</v>
      </c>
      <c r="FB1299" s="4">
        <f t="shared" si="21"/>
        <v>0.554680961</v>
      </c>
      <c r="FC1299" s="4">
        <f t="shared" si="22"/>
        <v>0.01128815888</v>
      </c>
      <c r="FD1299" s="4">
        <f t="shared" si="23"/>
        <v>0</v>
      </c>
      <c r="FE1299" s="4">
        <f t="shared" si="24"/>
        <v>0</v>
      </c>
      <c r="FF1299" s="4">
        <f t="shared" si="25"/>
        <v>0</v>
      </c>
      <c r="FG1299" s="4">
        <f t="shared" si="26"/>
        <v>0</v>
      </c>
      <c r="FH1299" s="4">
        <f t="shared" si="27"/>
        <v>0</v>
      </c>
      <c r="FI1299" s="4">
        <f t="shared" si="28"/>
        <v>0</v>
      </c>
      <c r="FJ1299" s="4">
        <f t="shared" si="29"/>
        <v>0.6342309328</v>
      </c>
      <c r="FK1299" s="4">
        <f t="shared" si="30"/>
        <v>0.01923894906</v>
      </c>
      <c r="FL1299" s="4">
        <f t="shared" si="31"/>
        <v>0</v>
      </c>
      <c r="FM1299" s="4">
        <f t="shared" si="32"/>
        <v>0</v>
      </c>
      <c r="FN1299" s="4">
        <f t="shared" si="33"/>
        <v>0</v>
      </c>
      <c r="FO1299" s="4">
        <f t="shared" si="34"/>
        <v>0.22612309</v>
      </c>
      <c r="FP1299" s="4">
        <f t="shared" si="35"/>
        <v>0.1091188692</v>
      </c>
      <c r="FQ1299" s="4">
        <f t="shared" si="36"/>
        <v>1</v>
      </c>
      <c r="FR1299" s="4">
        <v>305.63</v>
      </c>
    </row>
    <row r="1300" ht="15.75" customHeight="1">
      <c r="A1300" s="4" t="s">
        <v>166</v>
      </c>
      <c r="B1300" s="4" t="s">
        <v>3766</v>
      </c>
      <c r="C1300" s="4" t="s">
        <v>3767</v>
      </c>
      <c r="D1300" s="4" t="s">
        <v>3796</v>
      </c>
      <c r="E1300" s="4" t="s">
        <v>3797</v>
      </c>
      <c r="F1300" s="4">
        <v>526.006029691</v>
      </c>
      <c r="G1300" s="4">
        <v>18.4375</v>
      </c>
      <c r="H1300" s="4">
        <v>26.4375</v>
      </c>
      <c r="I1300" s="4">
        <v>65.6875</v>
      </c>
      <c r="J1300" s="4">
        <v>83.0625</v>
      </c>
      <c r="K1300" s="4">
        <v>165.25</v>
      </c>
      <c r="L1300" s="4">
        <v>167.5625</v>
      </c>
      <c r="M1300" s="4">
        <v>897.026794433594</v>
      </c>
      <c r="N1300" s="4">
        <v>1186.47534179688</v>
      </c>
      <c r="O1300" s="4">
        <v>1036.39647633166</v>
      </c>
      <c r="P1300" s="4">
        <v>0.0</v>
      </c>
      <c r="Q1300" s="4">
        <v>0.0</v>
      </c>
      <c r="R1300" s="4">
        <v>526.4375</v>
      </c>
      <c r="S1300" s="4">
        <v>0.0</v>
      </c>
      <c r="T1300" s="4">
        <v>0.0</v>
      </c>
      <c r="U1300" s="4">
        <v>0.0</v>
      </c>
      <c r="V1300" s="4">
        <v>1288.55224058005</v>
      </c>
      <c r="W1300" s="4">
        <v>10.3722084868656</v>
      </c>
      <c r="X1300" s="4">
        <v>25.0</v>
      </c>
      <c r="Y1300" s="4">
        <v>174928.1119</v>
      </c>
      <c r="Z1300" s="4">
        <v>335.33</v>
      </c>
      <c r="AA1300" s="4">
        <v>53.77</v>
      </c>
      <c r="AB1300" s="4">
        <v>53.77</v>
      </c>
      <c r="AC1300" s="4">
        <v>0.0</v>
      </c>
      <c r="AD1300" s="4">
        <v>2.35</v>
      </c>
      <c r="AE1300" s="4">
        <v>0.0</v>
      </c>
      <c r="AF1300" s="4">
        <v>279.21</v>
      </c>
      <c r="AG1300" s="4">
        <v>151.7</v>
      </c>
      <c r="AH1300" s="4">
        <v>3.2</v>
      </c>
      <c r="AI1300" s="4">
        <v>5.4</v>
      </c>
      <c r="AJ1300" s="4">
        <v>4.8</v>
      </c>
      <c r="AK1300" s="4">
        <v>0.0</v>
      </c>
      <c r="AL1300" s="4">
        <v>0.0</v>
      </c>
      <c r="AM1300" s="4">
        <v>0.0</v>
      </c>
      <c r="AN1300" s="4">
        <v>1.66</v>
      </c>
      <c r="AO1300" s="4">
        <v>0.0</v>
      </c>
      <c r="AP1300" s="4">
        <v>0.0</v>
      </c>
      <c r="AQ1300" s="4">
        <v>0.0</v>
      </c>
      <c r="AR1300" s="4">
        <v>171.98</v>
      </c>
      <c r="AS1300" s="4">
        <v>0.0</v>
      </c>
      <c r="AT1300" s="4">
        <v>0.0</v>
      </c>
      <c r="AU1300" s="4">
        <v>0.0</v>
      </c>
      <c r="AV1300" s="4">
        <v>0.0</v>
      </c>
      <c r="AW1300" s="4">
        <v>0.0</v>
      </c>
      <c r="AX1300" s="4">
        <v>0.0</v>
      </c>
      <c r="AY1300" s="4">
        <v>0.0</v>
      </c>
      <c r="AZ1300" s="4">
        <v>0.0</v>
      </c>
      <c r="BA1300" s="4">
        <v>0.0</v>
      </c>
      <c r="BB1300" s="4">
        <v>0.0</v>
      </c>
      <c r="BC1300" s="4">
        <v>0.0</v>
      </c>
      <c r="BD1300" s="4">
        <v>0.0</v>
      </c>
      <c r="BE1300" s="4">
        <v>0.0</v>
      </c>
      <c r="BF1300" s="4">
        <v>0.0</v>
      </c>
      <c r="BG1300" s="4">
        <v>0.0</v>
      </c>
      <c r="BH1300" s="4">
        <v>0.0</v>
      </c>
      <c r="BI1300" s="4">
        <v>0.0</v>
      </c>
      <c r="BJ1300" s="4">
        <v>0.0</v>
      </c>
      <c r="BK1300" s="4">
        <v>0.0</v>
      </c>
      <c r="BL1300" s="4">
        <v>0.0</v>
      </c>
      <c r="BM1300" s="4">
        <v>0.0</v>
      </c>
      <c r="BN1300" s="4">
        <v>114.55</v>
      </c>
      <c r="BO1300" s="4">
        <v>0.0</v>
      </c>
      <c r="BP1300" s="4">
        <v>1.55</v>
      </c>
      <c r="BQ1300" s="4">
        <v>0.0</v>
      </c>
      <c r="BR1300" s="4">
        <v>6.62</v>
      </c>
      <c r="BS1300" s="4">
        <v>12.23</v>
      </c>
      <c r="BT1300" s="4">
        <v>0.0</v>
      </c>
      <c r="BU1300" s="4">
        <v>0.0</v>
      </c>
      <c r="BV1300" s="4">
        <v>0.0</v>
      </c>
      <c r="BW1300" s="4">
        <v>0.0</v>
      </c>
      <c r="BX1300" s="4">
        <v>0.0</v>
      </c>
      <c r="BY1300" s="4">
        <v>0.0</v>
      </c>
      <c r="BZ1300" s="4">
        <v>0.0</v>
      </c>
      <c r="CA1300" s="4">
        <v>0.0</v>
      </c>
      <c r="CB1300" s="4">
        <v>0.0</v>
      </c>
      <c r="CC1300" s="4">
        <v>0.0</v>
      </c>
      <c r="CD1300" s="4">
        <v>0.0</v>
      </c>
      <c r="CE1300" s="4">
        <v>0.0</v>
      </c>
      <c r="CF1300" s="4">
        <v>0.0</v>
      </c>
      <c r="CG1300" s="4">
        <v>0.0</v>
      </c>
      <c r="CH1300" s="4">
        <v>0.0</v>
      </c>
      <c r="CI1300" s="4">
        <v>0.0</v>
      </c>
      <c r="CJ1300" s="4">
        <v>0.0</v>
      </c>
      <c r="CK1300" s="4">
        <v>0.0</v>
      </c>
      <c r="CL1300" s="4">
        <v>0.0</v>
      </c>
      <c r="CM1300" s="4">
        <v>12.83</v>
      </c>
      <c r="CN1300" s="4">
        <v>13.91</v>
      </c>
      <c r="CO1300" s="4">
        <v>0.0</v>
      </c>
      <c r="CP1300" s="4">
        <v>0.0</v>
      </c>
      <c r="CQ1300" s="4">
        <v>0.0</v>
      </c>
      <c r="CR1300" s="4">
        <v>0.0</v>
      </c>
      <c r="CS1300" s="4">
        <v>0.0</v>
      </c>
      <c r="CT1300" s="4">
        <v>85.0</v>
      </c>
      <c r="CU1300" s="4">
        <v>27.5</v>
      </c>
      <c r="CV1300" s="4" t="s">
        <v>3796</v>
      </c>
      <c r="CW1300" s="4">
        <v>526.01</v>
      </c>
      <c r="CX1300" s="4">
        <v>0.01</v>
      </c>
      <c r="CY1300" s="4">
        <v>0.06</v>
      </c>
      <c r="CZ1300" s="4">
        <v>0.0</v>
      </c>
      <c r="DA1300" s="4">
        <v>0.0</v>
      </c>
      <c r="DB1300" s="4">
        <v>0.0</v>
      </c>
      <c r="DC1300" s="4">
        <v>0.0</v>
      </c>
      <c r="DD1300" s="4">
        <v>0.04</v>
      </c>
      <c r="DE1300" s="4">
        <v>0.29</v>
      </c>
      <c r="DF1300" s="4">
        <v>0.0</v>
      </c>
      <c r="DG1300" s="4">
        <v>0.0</v>
      </c>
      <c r="DH1300" s="4">
        <v>0.0</v>
      </c>
      <c r="DI1300" s="4">
        <v>0.0</v>
      </c>
      <c r="DJ1300" s="4">
        <v>0.0</v>
      </c>
      <c r="DK1300" s="4">
        <v>0.16</v>
      </c>
      <c r="DL1300" s="4">
        <v>0.0</v>
      </c>
      <c r="DM1300" s="4">
        <v>0.0</v>
      </c>
      <c r="DN1300" s="4">
        <v>0.0</v>
      </c>
      <c r="DO1300" s="4">
        <v>0.0</v>
      </c>
      <c r="DP1300" s="4">
        <v>0.0</v>
      </c>
      <c r="DQ1300" s="4">
        <v>0.0</v>
      </c>
      <c r="DR1300" s="4">
        <v>0.0</v>
      </c>
      <c r="DS1300" s="4">
        <v>0.0</v>
      </c>
      <c r="DT1300" s="4">
        <v>0.38</v>
      </c>
      <c r="DU1300" s="4">
        <v>0.06</v>
      </c>
      <c r="DV1300" s="4">
        <v>0.0</v>
      </c>
      <c r="DW1300" s="4">
        <v>0.0</v>
      </c>
      <c r="DX1300" s="4" t="s">
        <v>3796</v>
      </c>
      <c r="DY1300" s="4" t="s">
        <v>3798</v>
      </c>
      <c r="DZ1300" s="4" t="s">
        <v>3771</v>
      </c>
      <c r="EA1300" s="4" t="s">
        <v>3703</v>
      </c>
      <c r="EB1300" s="4">
        <v>526.006029691</v>
      </c>
      <c r="EC1300" s="6">
        <v>472.256891203918</v>
      </c>
      <c r="ED1300" s="7">
        <v>0.9</v>
      </c>
      <c r="EE1300" s="4" t="s">
        <v>3796</v>
      </c>
      <c r="EF1300" s="4" t="s">
        <v>3767</v>
      </c>
      <c r="EG1300" s="4" t="s">
        <v>3797</v>
      </c>
      <c r="EH1300" s="4">
        <f t="shared" si="1"/>
        <v>521.6595947</v>
      </c>
      <c r="EI1300" s="4">
        <f t="shared" si="2"/>
        <v>12.19381818</v>
      </c>
      <c r="EJ1300" s="4">
        <f t="shared" si="3"/>
        <v>6361.022251</v>
      </c>
      <c r="EK1300" s="4">
        <f t="shared" si="4"/>
        <v>0.3709182</v>
      </c>
      <c r="EL1300" s="4">
        <f t="shared" si="5"/>
        <v>0.4923508186</v>
      </c>
      <c r="EM1300" s="4">
        <f t="shared" si="6"/>
        <v>0.9188370684</v>
      </c>
      <c r="EN1300" s="4">
        <f t="shared" si="7"/>
        <v>0.01938219261</v>
      </c>
      <c r="EO1300" s="4">
        <f t="shared" si="8"/>
        <v>0.03270745003</v>
      </c>
      <c r="EP1300" s="4">
        <f t="shared" si="9"/>
        <v>0.02907328892</v>
      </c>
      <c r="EQ1300" s="4">
        <f t="shared" si="10"/>
        <v>0.1603495065</v>
      </c>
      <c r="ER1300" s="4">
        <f t="shared" si="11"/>
        <v>0</v>
      </c>
      <c r="ES1300" s="4">
        <f t="shared" si="12"/>
        <v>0.8326424716</v>
      </c>
      <c r="ET1300" s="4">
        <f t="shared" si="13"/>
        <v>0.6375021978</v>
      </c>
      <c r="EU1300" s="4">
        <f t="shared" si="14"/>
        <v>0.1</v>
      </c>
      <c r="EV1300" s="4">
        <f t="shared" si="15"/>
        <v>0.29</v>
      </c>
      <c r="EW1300" s="4">
        <f t="shared" si="16"/>
        <v>0.16</v>
      </c>
      <c r="EX1300" s="4">
        <f t="shared" si="17"/>
        <v>0</v>
      </c>
      <c r="EY1300" s="4">
        <f t="shared" si="18"/>
        <v>0.38</v>
      </c>
      <c r="EZ1300" s="4">
        <f t="shared" si="19"/>
        <v>1.250137037</v>
      </c>
      <c r="FA1300" s="4">
        <f t="shared" si="20"/>
        <v>0.7767538139</v>
      </c>
      <c r="FB1300" s="4">
        <f t="shared" si="21"/>
        <v>0.8978164974</v>
      </c>
      <c r="FC1300" s="4">
        <f t="shared" si="22"/>
        <v>0.01052364651</v>
      </c>
      <c r="FD1300" s="4">
        <f t="shared" si="23"/>
        <v>0</v>
      </c>
      <c r="FE1300" s="4">
        <f t="shared" si="24"/>
        <v>0</v>
      </c>
      <c r="FF1300" s="4">
        <f t="shared" si="25"/>
        <v>0</v>
      </c>
      <c r="FG1300" s="4">
        <f t="shared" si="26"/>
        <v>0</v>
      </c>
      <c r="FH1300" s="4">
        <f t="shared" si="27"/>
        <v>0</v>
      </c>
      <c r="FI1300" s="4">
        <f t="shared" si="28"/>
        <v>0</v>
      </c>
      <c r="FJ1300" s="4">
        <f t="shared" si="29"/>
        <v>0.7261950044</v>
      </c>
      <c r="FK1300" s="4">
        <f t="shared" si="30"/>
        <v>0.009826296437</v>
      </c>
      <c r="FL1300" s="4">
        <f t="shared" si="31"/>
        <v>0.04196779511</v>
      </c>
      <c r="FM1300" s="4">
        <f t="shared" si="32"/>
        <v>0</v>
      </c>
      <c r="FN1300" s="4">
        <f t="shared" si="33"/>
        <v>0</v>
      </c>
      <c r="FO1300" s="4">
        <f t="shared" si="34"/>
        <v>0.04196779511</v>
      </c>
      <c r="FP1300" s="4">
        <f t="shared" si="35"/>
        <v>0.1695194624</v>
      </c>
      <c r="FQ1300" s="4">
        <f t="shared" si="36"/>
        <v>1</v>
      </c>
      <c r="FR1300" s="4">
        <v>157.74</v>
      </c>
    </row>
    <row r="1301" ht="15.75" customHeight="1">
      <c r="A1301" s="4" t="s">
        <v>166</v>
      </c>
      <c r="B1301" s="4" t="s">
        <v>3766</v>
      </c>
      <c r="C1301" s="4" t="s">
        <v>3767</v>
      </c>
      <c r="D1301" s="4" t="s">
        <v>3799</v>
      </c>
      <c r="E1301" s="4" t="s">
        <v>3800</v>
      </c>
      <c r="F1301" s="4">
        <v>602.696357337</v>
      </c>
      <c r="G1301" s="4">
        <v>56.5625</v>
      </c>
      <c r="H1301" s="4">
        <v>20.125</v>
      </c>
      <c r="I1301" s="4">
        <v>41.75</v>
      </c>
      <c r="J1301" s="4">
        <v>65.875</v>
      </c>
      <c r="K1301" s="4">
        <v>158.25</v>
      </c>
      <c r="L1301" s="4">
        <v>259.75</v>
      </c>
      <c r="M1301" s="4">
        <v>730.619750976563</v>
      </c>
      <c r="N1301" s="4">
        <v>1153.16027832031</v>
      </c>
      <c r="O1301" s="4">
        <v>931.657674968546</v>
      </c>
      <c r="P1301" s="4">
        <v>54.6875</v>
      </c>
      <c r="Q1301" s="4">
        <v>0.0</v>
      </c>
      <c r="R1301" s="4">
        <v>547.625</v>
      </c>
      <c r="S1301" s="4">
        <v>0.0</v>
      </c>
      <c r="T1301" s="4">
        <v>0.0</v>
      </c>
      <c r="U1301" s="4">
        <v>0.0</v>
      </c>
      <c r="V1301" s="4">
        <v>1306.20968076285</v>
      </c>
      <c r="W1301" s="4">
        <v>10.7185084991708</v>
      </c>
      <c r="X1301" s="4">
        <v>29.0</v>
      </c>
      <c r="Y1301" s="4">
        <v>208952.7477</v>
      </c>
      <c r="Z1301" s="4">
        <v>484.87</v>
      </c>
      <c r="AA1301" s="4">
        <v>35.25</v>
      </c>
      <c r="AB1301" s="4">
        <v>35.25</v>
      </c>
      <c r="AC1301" s="4">
        <v>0.0</v>
      </c>
      <c r="AD1301" s="4">
        <v>0.67</v>
      </c>
      <c r="AE1301" s="4">
        <v>0.0</v>
      </c>
      <c r="AF1301" s="4">
        <v>448.95</v>
      </c>
      <c r="AG1301" s="4">
        <v>104.8</v>
      </c>
      <c r="AH1301" s="4">
        <v>0.0</v>
      </c>
      <c r="AI1301" s="4">
        <v>0.2</v>
      </c>
      <c r="AJ1301" s="4">
        <v>4.8</v>
      </c>
      <c r="AK1301" s="4">
        <v>0.0</v>
      </c>
      <c r="AL1301" s="4">
        <v>0.0</v>
      </c>
      <c r="AM1301" s="4">
        <v>0.0</v>
      </c>
      <c r="AN1301" s="4">
        <v>0.0</v>
      </c>
      <c r="AO1301" s="4">
        <v>0.0</v>
      </c>
      <c r="AP1301" s="4">
        <v>0.0</v>
      </c>
      <c r="AQ1301" s="4">
        <v>0.0</v>
      </c>
      <c r="AR1301" s="4">
        <v>325.88</v>
      </c>
      <c r="AS1301" s="4">
        <v>0.0</v>
      </c>
      <c r="AT1301" s="4">
        <v>0.0</v>
      </c>
      <c r="AU1301" s="4">
        <v>0.0</v>
      </c>
      <c r="AV1301" s="4">
        <v>0.0</v>
      </c>
      <c r="AW1301" s="4">
        <v>0.0</v>
      </c>
      <c r="AX1301" s="4">
        <v>0.0</v>
      </c>
      <c r="AY1301" s="4">
        <v>0.0</v>
      </c>
      <c r="AZ1301" s="4">
        <v>0.0</v>
      </c>
      <c r="BA1301" s="4">
        <v>0.0</v>
      </c>
      <c r="BB1301" s="4">
        <v>0.0</v>
      </c>
      <c r="BC1301" s="4">
        <v>0.0</v>
      </c>
      <c r="BD1301" s="4">
        <v>0.0</v>
      </c>
      <c r="BE1301" s="4">
        <v>0.0</v>
      </c>
      <c r="BF1301" s="4">
        <v>0.0</v>
      </c>
      <c r="BG1301" s="4">
        <v>0.0</v>
      </c>
      <c r="BH1301" s="4">
        <v>0.0</v>
      </c>
      <c r="BI1301" s="4">
        <v>0.0</v>
      </c>
      <c r="BJ1301" s="4">
        <v>0.0</v>
      </c>
      <c r="BK1301" s="4">
        <v>0.0</v>
      </c>
      <c r="BL1301" s="4">
        <v>0.0</v>
      </c>
      <c r="BM1301" s="4">
        <v>0.0</v>
      </c>
      <c r="BN1301" s="4">
        <v>90.84</v>
      </c>
      <c r="BO1301" s="4">
        <v>0.0</v>
      </c>
      <c r="BP1301" s="4">
        <v>0.0</v>
      </c>
      <c r="BQ1301" s="4">
        <v>0.0</v>
      </c>
      <c r="BR1301" s="4">
        <v>0.0</v>
      </c>
      <c r="BS1301" s="4">
        <v>1.92</v>
      </c>
      <c r="BT1301" s="4">
        <v>0.0</v>
      </c>
      <c r="BU1301" s="4">
        <v>0.0</v>
      </c>
      <c r="BV1301" s="4">
        <v>0.0</v>
      </c>
      <c r="BW1301" s="4">
        <v>0.0</v>
      </c>
      <c r="BX1301" s="4">
        <v>0.0</v>
      </c>
      <c r="BY1301" s="4">
        <v>0.0</v>
      </c>
      <c r="BZ1301" s="4">
        <v>0.0</v>
      </c>
      <c r="CA1301" s="4">
        <v>0.0</v>
      </c>
      <c r="CB1301" s="4">
        <v>0.0</v>
      </c>
      <c r="CC1301" s="4">
        <v>0.0</v>
      </c>
      <c r="CD1301" s="4">
        <v>0.0</v>
      </c>
      <c r="CE1301" s="4">
        <v>0.0</v>
      </c>
      <c r="CF1301" s="4">
        <v>0.0</v>
      </c>
      <c r="CG1301" s="4">
        <v>0.0</v>
      </c>
      <c r="CH1301" s="4">
        <v>8.91</v>
      </c>
      <c r="CI1301" s="4">
        <v>0.0</v>
      </c>
      <c r="CJ1301" s="4">
        <v>8.62</v>
      </c>
      <c r="CK1301" s="4">
        <v>0.0</v>
      </c>
      <c r="CL1301" s="4">
        <v>0.0</v>
      </c>
      <c r="CM1301" s="4">
        <v>0.0</v>
      </c>
      <c r="CN1301" s="4">
        <v>32.32</v>
      </c>
      <c r="CO1301" s="4">
        <v>9.73</v>
      </c>
      <c r="CP1301" s="4">
        <v>0.0</v>
      </c>
      <c r="CQ1301" s="4">
        <v>0.0</v>
      </c>
      <c r="CR1301" s="4">
        <v>6.65</v>
      </c>
      <c r="CS1301" s="4">
        <v>0.0</v>
      </c>
      <c r="CT1301" s="4">
        <v>136.0</v>
      </c>
      <c r="CU1301" s="4">
        <v>40.6</v>
      </c>
      <c r="CV1301" s="4" t="s">
        <v>3799</v>
      </c>
      <c r="CW1301" s="4">
        <v>602.7</v>
      </c>
      <c r="CX1301" s="4">
        <v>0.02</v>
      </c>
      <c r="CY1301" s="4">
        <v>0.17</v>
      </c>
      <c r="CZ1301" s="4">
        <v>0.0</v>
      </c>
      <c r="DA1301" s="4">
        <v>0.0</v>
      </c>
      <c r="DB1301" s="4">
        <v>0.0</v>
      </c>
      <c r="DC1301" s="4">
        <v>0.0</v>
      </c>
      <c r="DD1301" s="4">
        <v>0.0</v>
      </c>
      <c r="DE1301" s="4">
        <v>0.02</v>
      </c>
      <c r="DF1301" s="4">
        <v>0.0</v>
      </c>
      <c r="DG1301" s="4">
        <v>0.0</v>
      </c>
      <c r="DH1301" s="4">
        <v>0.0</v>
      </c>
      <c r="DI1301" s="4">
        <v>0.0</v>
      </c>
      <c r="DJ1301" s="4">
        <v>0.0</v>
      </c>
      <c r="DK1301" s="4">
        <v>0.31</v>
      </c>
      <c r="DL1301" s="4">
        <v>0.0</v>
      </c>
      <c r="DM1301" s="4">
        <v>0.0</v>
      </c>
      <c r="DN1301" s="4">
        <v>0.0</v>
      </c>
      <c r="DO1301" s="4">
        <v>0.02</v>
      </c>
      <c r="DP1301" s="4">
        <v>0.04</v>
      </c>
      <c r="DQ1301" s="4">
        <v>0.0</v>
      </c>
      <c r="DR1301" s="4">
        <v>0.07</v>
      </c>
      <c r="DS1301" s="4">
        <v>0.0</v>
      </c>
      <c r="DT1301" s="4">
        <v>0.27</v>
      </c>
      <c r="DU1301" s="4">
        <v>0.02</v>
      </c>
      <c r="DV1301" s="4">
        <v>0.0</v>
      </c>
      <c r="DW1301" s="4">
        <v>0.07</v>
      </c>
      <c r="DX1301" s="4" t="s">
        <v>3799</v>
      </c>
      <c r="DY1301" s="4" t="s">
        <v>3801</v>
      </c>
      <c r="DZ1301" s="4" t="s">
        <v>3771</v>
      </c>
      <c r="EA1301" s="4" t="s">
        <v>3703</v>
      </c>
      <c r="EB1301" s="4">
        <v>602.696357337</v>
      </c>
      <c r="EC1301" s="6">
        <v>669.15578613066</v>
      </c>
      <c r="ED1301" s="7">
        <v>1.11</v>
      </c>
      <c r="EE1301" s="4" t="s">
        <v>3799</v>
      </c>
      <c r="EF1301" s="4" t="s">
        <v>3767</v>
      </c>
      <c r="EG1301" s="4" t="s">
        <v>3800</v>
      </c>
      <c r="EH1301" s="4">
        <f t="shared" si="1"/>
        <v>430.9459189</v>
      </c>
      <c r="EI1301" s="4">
        <f t="shared" si="2"/>
        <v>11.94261084</v>
      </c>
      <c r="EJ1301" s="4">
        <f t="shared" si="3"/>
        <v>5146.619401</v>
      </c>
      <c r="EK1301" s="4">
        <f t="shared" si="4"/>
        <v>0.1873491864</v>
      </c>
      <c r="EL1301" s="4">
        <f t="shared" si="5"/>
        <v>0.2264524512</v>
      </c>
      <c r="EM1301" s="4">
        <f t="shared" si="6"/>
        <v>0.9544626594</v>
      </c>
      <c r="EN1301" s="4">
        <f t="shared" si="7"/>
        <v>0</v>
      </c>
      <c r="EO1301" s="4">
        <f t="shared" si="8"/>
        <v>0.001821493625</v>
      </c>
      <c r="EP1301" s="4">
        <f t="shared" si="9"/>
        <v>0.04371584699</v>
      </c>
      <c r="EQ1301" s="4">
        <f t="shared" si="10"/>
        <v>0.07269989894</v>
      </c>
      <c r="ER1301" s="4">
        <f t="shared" si="11"/>
        <v>0</v>
      </c>
      <c r="ES1301" s="4">
        <f t="shared" si="12"/>
        <v>0.9259182874</v>
      </c>
      <c r="ET1301" s="4">
        <f t="shared" si="13"/>
        <v>0.8045012951</v>
      </c>
      <c r="EU1301" s="4">
        <f t="shared" si="14"/>
        <v>0.17</v>
      </c>
      <c r="EV1301" s="4">
        <f t="shared" si="15"/>
        <v>0.02</v>
      </c>
      <c r="EW1301" s="4">
        <f t="shared" si="16"/>
        <v>0.33</v>
      </c>
      <c r="EX1301" s="4">
        <f t="shared" si="17"/>
        <v>0.11</v>
      </c>
      <c r="EY1301" s="4">
        <f t="shared" si="18"/>
        <v>0.27</v>
      </c>
      <c r="EZ1301" s="4">
        <f t="shared" si="19"/>
        <v>1.341652026</v>
      </c>
      <c r="FA1301" s="4">
        <f t="shared" si="20"/>
        <v>0.8336152739</v>
      </c>
      <c r="FB1301" s="4">
        <f t="shared" si="21"/>
        <v>1.110270168</v>
      </c>
      <c r="FC1301" s="4">
        <f t="shared" si="22"/>
        <v>0</v>
      </c>
      <c r="FD1301" s="4">
        <f t="shared" si="23"/>
        <v>0</v>
      </c>
      <c r="FE1301" s="4">
        <f t="shared" si="24"/>
        <v>0</v>
      </c>
      <c r="FF1301" s="4">
        <f t="shared" si="25"/>
        <v>0</v>
      </c>
      <c r="FG1301" s="4">
        <f t="shared" si="26"/>
        <v>0</v>
      </c>
      <c r="FH1301" s="4">
        <f t="shared" si="27"/>
        <v>0</v>
      </c>
      <c r="FI1301" s="4">
        <f t="shared" si="28"/>
        <v>0</v>
      </c>
      <c r="FJ1301" s="4">
        <f t="shared" si="29"/>
        <v>0.5783408671</v>
      </c>
      <c r="FK1301" s="4">
        <f t="shared" si="30"/>
        <v>0</v>
      </c>
      <c r="FL1301" s="4">
        <f t="shared" si="31"/>
        <v>0</v>
      </c>
      <c r="FM1301" s="4">
        <f t="shared" si="32"/>
        <v>0</v>
      </c>
      <c r="FN1301" s="4">
        <f t="shared" si="33"/>
        <v>0</v>
      </c>
      <c r="FO1301" s="4">
        <f t="shared" si="34"/>
        <v>0.1116062902</v>
      </c>
      <c r="FP1301" s="4">
        <f t="shared" si="35"/>
        <v>0.3100528427</v>
      </c>
      <c r="FQ1301" s="4">
        <f t="shared" si="36"/>
        <v>1</v>
      </c>
      <c r="FR1301" s="4">
        <v>157.07</v>
      </c>
    </row>
    <row r="1302" ht="15.75" customHeight="1">
      <c r="A1302" s="4" t="s">
        <v>166</v>
      </c>
      <c r="B1302" s="4" t="s">
        <v>3766</v>
      </c>
      <c r="C1302" s="4" t="s">
        <v>3767</v>
      </c>
      <c r="D1302" s="4" t="s">
        <v>3802</v>
      </c>
      <c r="E1302" s="4" t="s">
        <v>3803</v>
      </c>
      <c r="F1302" s="4">
        <v>2159.4722879</v>
      </c>
      <c r="G1302" s="4">
        <v>178.625</v>
      </c>
      <c r="H1302" s="4">
        <v>263.75</v>
      </c>
      <c r="I1302" s="4">
        <v>393.25</v>
      </c>
      <c r="J1302" s="4">
        <v>304.5625</v>
      </c>
      <c r="K1302" s="4">
        <v>448.3125</v>
      </c>
      <c r="L1302" s="4">
        <v>570.625</v>
      </c>
      <c r="M1302" s="4">
        <v>794.4375</v>
      </c>
      <c r="N1302" s="4">
        <v>1525.62365722656</v>
      </c>
      <c r="O1302" s="4">
        <v>1065.83570592118</v>
      </c>
      <c r="P1302" s="4">
        <v>9.5625</v>
      </c>
      <c r="Q1302" s="4">
        <v>0.0</v>
      </c>
      <c r="R1302" s="4">
        <v>1428.0</v>
      </c>
      <c r="S1302" s="4">
        <v>721.5625</v>
      </c>
      <c r="T1302" s="4">
        <v>0.0</v>
      </c>
      <c r="U1302" s="4">
        <v>0.0</v>
      </c>
      <c r="V1302" s="4">
        <v>1295.31778297748</v>
      </c>
      <c r="W1302" s="4">
        <v>10.304698157356</v>
      </c>
      <c r="X1302" s="4">
        <v>89.0</v>
      </c>
      <c r="Y1302" s="4">
        <v>300096.3432</v>
      </c>
      <c r="Z1302" s="4">
        <v>1279.82</v>
      </c>
      <c r="AA1302" s="4">
        <v>108.5</v>
      </c>
      <c r="AB1302" s="4">
        <v>91.62</v>
      </c>
      <c r="AC1302" s="4">
        <v>16.88</v>
      </c>
      <c r="AD1302" s="4">
        <v>5.85</v>
      </c>
      <c r="AE1302" s="4">
        <v>20.72</v>
      </c>
      <c r="AF1302" s="4">
        <v>1144.75</v>
      </c>
      <c r="AG1302" s="4">
        <v>66.4</v>
      </c>
      <c r="AH1302" s="4">
        <v>31.2</v>
      </c>
      <c r="AI1302" s="4">
        <v>8.1</v>
      </c>
      <c r="AJ1302" s="4">
        <v>47.2</v>
      </c>
      <c r="AK1302" s="4">
        <v>0.0</v>
      </c>
      <c r="AL1302" s="4">
        <v>0.0</v>
      </c>
      <c r="AM1302" s="4">
        <v>0.0</v>
      </c>
      <c r="AN1302" s="4">
        <v>1.46</v>
      </c>
      <c r="AO1302" s="4">
        <v>1.01</v>
      </c>
      <c r="AP1302" s="4">
        <v>0.0</v>
      </c>
      <c r="AQ1302" s="4">
        <v>0.0</v>
      </c>
      <c r="AR1302" s="4">
        <v>877.66</v>
      </c>
      <c r="AS1302" s="4">
        <v>0.0</v>
      </c>
      <c r="AT1302" s="4">
        <v>0.0</v>
      </c>
      <c r="AU1302" s="4">
        <v>0.0</v>
      </c>
      <c r="AV1302" s="4">
        <v>0.0</v>
      </c>
      <c r="AW1302" s="4">
        <v>0.0</v>
      </c>
      <c r="AX1302" s="4">
        <v>0.0</v>
      </c>
      <c r="AY1302" s="4">
        <v>0.0</v>
      </c>
      <c r="AZ1302" s="4">
        <v>0.0</v>
      </c>
      <c r="BA1302" s="4">
        <v>0.0</v>
      </c>
      <c r="BB1302" s="4">
        <v>0.0</v>
      </c>
      <c r="BC1302" s="4">
        <v>0.0</v>
      </c>
      <c r="BD1302" s="4">
        <v>0.0</v>
      </c>
      <c r="BE1302" s="4">
        <v>0.0</v>
      </c>
      <c r="BF1302" s="4">
        <v>0.0</v>
      </c>
      <c r="BG1302" s="4">
        <v>0.0</v>
      </c>
      <c r="BH1302" s="4">
        <v>0.0</v>
      </c>
      <c r="BI1302" s="4">
        <v>0.0</v>
      </c>
      <c r="BJ1302" s="4">
        <v>0.0</v>
      </c>
      <c r="BK1302" s="4">
        <v>0.0</v>
      </c>
      <c r="BL1302" s="4">
        <v>0.0</v>
      </c>
      <c r="BM1302" s="4">
        <v>0.0</v>
      </c>
      <c r="BN1302" s="4">
        <v>55.88</v>
      </c>
      <c r="BO1302" s="4">
        <v>0.0</v>
      </c>
      <c r="BP1302" s="4">
        <v>36.78</v>
      </c>
      <c r="BQ1302" s="4">
        <v>18.17</v>
      </c>
      <c r="BR1302" s="4">
        <v>14.36</v>
      </c>
      <c r="BS1302" s="4">
        <v>40.26</v>
      </c>
      <c r="BT1302" s="4">
        <v>0.0</v>
      </c>
      <c r="BU1302" s="4">
        <v>0.0</v>
      </c>
      <c r="BV1302" s="4">
        <v>0.0</v>
      </c>
      <c r="BW1302" s="4">
        <v>0.0</v>
      </c>
      <c r="BX1302" s="4">
        <v>0.0</v>
      </c>
      <c r="BY1302" s="4">
        <v>0.0</v>
      </c>
      <c r="BZ1302" s="4">
        <v>1.52</v>
      </c>
      <c r="CA1302" s="4">
        <v>0.0</v>
      </c>
      <c r="CB1302" s="4">
        <v>0.0</v>
      </c>
      <c r="CC1302" s="4">
        <v>0.0</v>
      </c>
      <c r="CD1302" s="4">
        <v>7.28</v>
      </c>
      <c r="CE1302" s="4">
        <v>18.06</v>
      </c>
      <c r="CF1302" s="4">
        <v>0.0</v>
      </c>
      <c r="CG1302" s="4">
        <v>0.0</v>
      </c>
      <c r="CH1302" s="4">
        <v>48.85</v>
      </c>
      <c r="CI1302" s="4">
        <v>0.0</v>
      </c>
      <c r="CJ1302" s="4">
        <v>7.63</v>
      </c>
      <c r="CK1302" s="4">
        <v>0.0</v>
      </c>
      <c r="CL1302" s="4">
        <v>0.0</v>
      </c>
      <c r="CM1302" s="4">
        <v>18.91</v>
      </c>
      <c r="CN1302" s="4">
        <v>46.86</v>
      </c>
      <c r="CO1302" s="4">
        <v>7.82</v>
      </c>
      <c r="CP1302" s="4">
        <v>0.0</v>
      </c>
      <c r="CQ1302" s="4">
        <v>0.0</v>
      </c>
      <c r="CR1302" s="4">
        <v>77.31</v>
      </c>
      <c r="CS1302" s="4">
        <v>0.0</v>
      </c>
      <c r="CT1302" s="4">
        <v>116.0</v>
      </c>
      <c r="CU1302" s="4">
        <v>106.8</v>
      </c>
      <c r="CV1302" s="4" t="s">
        <v>3802</v>
      </c>
      <c r="CW1302" s="4">
        <v>2159.47</v>
      </c>
      <c r="CX1302" s="4">
        <v>0.01</v>
      </c>
      <c r="CY1302" s="4">
        <v>0.1</v>
      </c>
      <c r="CZ1302" s="4">
        <v>0.0</v>
      </c>
      <c r="DA1302" s="4">
        <v>0.0</v>
      </c>
      <c r="DB1302" s="4">
        <v>0.0</v>
      </c>
      <c r="DC1302" s="4">
        <v>0.0</v>
      </c>
      <c r="DD1302" s="4">
        <v>0.0</v>
      </c>
      <c r="DE1302" s="4">
        <v>0.14</v>
      </c>
      <c r="DF1302" s="4">
        <v>0.0</v>
      </c>
      <c r="DG1302" s="4">
        <v>0.0</v>
      </c>
      <c r="DH1302" s="4">
        <v>0.0</v>
      </c>
      <c r="DI1302" s="4">
        <v>0.0</v>
      </c>
      <c r="DJ1302" s="4">
        <v>0.0</v>
      </c>
      <c r="DK1302" s="4">
        <v>0.05</v>
      </c>
      <c r="DL1302" s="4">
        <v>0.01</v>
      </c>
      <c r="DM1302" s="4">
        <v>0.0</v>
      </c>
      <c r="DN1302" s="4">
        <v>0.0</v>
      </c>
      <c r="DO1302" s="4">
        <v>0.02</v>
      </c>
      <c r="DP1302" s="4">
        <v>0.0</v>
      </c>
      <c r="DQ1302" s="4">
        <v>0.0</v>
      </c>
      <c r="DR1302" s="4">
        <v>0.0</v>
      </c>
      <c r="DS1302" s="4">
        <v>0.04</v>
      </c>
      <c r="DT1302" s="4">
        <v>0.62</v>
      </c>
      <c r="DU1302" s="4">
        <v>0.01</v>
      </c>
      <c r="DV1302" s="4">
        <v>0.0</v>
      </c>
      <c r="DW1302" s="4">
        <v>0.0</v>
      </c>
      <c r="DX1302" s="4" t="s">
        <v>3802</v>
      </c>
      <c r="DY1302" s="4" t="s">
        <v>3804</v>
      </c>
      <c r="DZ1302" s="4" t="s">
        <v>3771</v>
      </c>
      <c r="EA1302" s="4" t="s">
        <v>3703</v>
      </c>
      <c r="EB1302" s="4">
        <v>2159.4722879</v>
      </c>
      <c r="EC1302" s="6">
        <v>3610.14119406788</v>
      </c>
      <c r="ED1302" s="7">
        <v>1.67</v>
      </c>
      <c r="EE1302" s="4" t="s">
        <v>3802</v>
      </c>
      <c r="EF1302" s="4" t="s">
        <v>3767</v>
      </c>
      <c r="EG1302" s="4" t="s">
        <v>3803</v>
      </c>
      <c r="EH1302" s="4">
        <f t="shared" si="1"/>
        <v>234.4832423</v>
      </c>
      <c r="EI1302" s="4">
        <f t="shared" si="2"/>
        <v>11.98333333</v>
      </c>
      <c r="EJ1302" s="4">
        <f t="shared" si="3"/>
        <v>2809.890854</v>
      </c>
      <c r="EK1302" s="4">
        <f t="shared" si="4"/>
        <v>0.08476191964</v>
      </c>
      <c r="EL1302" s="4">
        <f t="shared" si="5"/>
        <v>0.1194699255</v>
      </c>
      <c r="EM1302" s="4">
        <f t="shared" si="6"/>
        <v>0.4342707652</v>
      </c>
      <c r="EN1302" s="4">
        <f t="shared" si="7"/>
        <v>0.2040549379</v>
      </c>
      <c r="EO1302" s="4">
        <f t="shared" si="8"/>
        <v>0.05297580118</v>
      </c>
      <c r="EP1302" s="4">
        <f t="shared" si="9"/>
        <v>0.3086984957</v>
      </c>
      <c r="EQ1302" s="4">
        <f t="shared" si="10"/>
        <v>0.08477754684</v>
      </c>
      <c r="ER1302" s="4">
        <f t="shared" si="11"/>
        <v>0.01618977669</v>
      </c>
      <c r="ES1302" s="4">
        <f t="shared" si="12"/>
        <v>0.8944617212</v>
      </c>
      <c r="ET1302" s="4">
        <f t="shared" si="13"/>
        <v>0.5926540513</v>
      </c>
      <c r="EU1302" s="4">
        <f t="shared" si="14"/>
        <v>0.1</v>
      </c>
      <c r="EV1302" s="4">
        <f t="shared" si="15"/>
        <v>0.14</v>
      </c>
      <c r="EW1302" s="4">
        <f t="shared" si="16"/>
        <v>0.08</v>
      </c>
      <c r="EX1302" s="4">
        <f t="shared" si="17"/>
        <v>0</v>
      </c>
      <c r="EY1302" s="4">
        <f t="shared" si="18"/>
        <v>0.66</v>
      </c>
      <c r="EZ1302" s="4">
        <f t="shared" si="19"/>
        <v>0.9818127938</v>
      </c>
      <c r="FA1302" s="4">
        <f t="shared" si="20"/>
        <v>0.610034588</v>
      </c>
      <c r="FB1302" s="4">
        <f t="shared" si="21"/>
        <v>1.671770096</v>
      </c>
      <c r="FC1302" s="4">
        <f t="shared" si="22"/>
        <v>0.006591236591</v>
      </c>
      <c r="FD1302" s="4">
        <f t="shared" si="23"/>
        <v>0</v>
      </c>
      <c r="FE1302" s="4">
        <f t="shared" si="24"/>
        <v>0</v>
      </c>
      <c r="FF1302" s="4">
        <f t="shared" si="25"/>
        <v>0</v>
      </c>
      <c r="FG1302" s="4">
        <f t="shared" si="26"/>
        <v>0</v>
      </c>
      <c r="FH1302" s="4">
        <f t="shared" si="27"/>
        <v>0</v>
      </c>
      <c r="FI1302" s="4">
        <f t="shared" si="28"/>
        <v>0</v>
      </c>
      <c r="FJ1302" s="4">
        <f t="shared" si="29"/>
        <v>0.1491167209</v>
      </c>
      <c r="FK1302" s="4">
        <f t="shared" si="30"/>
        <v>0.09814804931</v>
      </c>
      <c r="FL1302" s="4">
        <f t="shared" si="31"/>
        <v>0.0383199018</v>
      </c>
      <c r="FM1302" s="4">
        <f t="shared" si="32"/>
        <v>0</v>
      </c>
      <c r="FN1302" s="4">
        <f t="shared" si="33"/>
        <v>0.06762021668</v>
      </c>
      <c r="FO1302" s="4">
        <f t="shared" si="34"/>
        <v>0.2375246838</v>
      </c>
      <c r="FP1302" s="4">
        <f t="shared" si="35"/>
        <v>0.4026791909</v>
      </c>
      <c r="FQ1302" s="4">
        <f t="shared" si="36"/>
        <v>1</v>
      </c>
      <c r="FR1302" s="4">
        <v>374.74</v>
      </c>
    </row>
    <row r="1303" ht="15.75" customHeight="1">
      <c r="A1303" s="4" t="s">
        <v>166</v>
      </c>
      <c r="B1303" s="4" t="s">
        <v>3766</v>
      </c>
      <c r="C1303" s="4" t="s">
        <v>3767</v>
      </c>
      <c r="D1303" s="4" t="s">
        <v>3805</v>
      </c>
      <c r="E1303" s="4" t="s">
        <v>3601</v>
      </c>
      <c r="F1303" s="4">
        <v>1997.86170246</v>
      </c>
      <c r="G1303" s="4">
        <v>259.75</v>
      </c>
      <c r="H1303" s="4">
        <v>324.125</v>
      </c>
      <c r="I1303" s="4">
        <v>395.5</v>
      </c>
      <c r="J1303" s="4">
        <v>290.0</v>
      </c>
      <c r="K1303" s="4">
        <v>434.5625</v>
      </c>
      <c r="L1303" s="4">
        <v>294.375</v>
      </c>
      <c r="M1303" s="4">
        <v>904.633605957031</v>
      </c>
      <c r="N1303" s="4">
        <v>1216.11499023438</v>
      </c>
      <c r="O1303" s="4">
        <v>1020.87645613699</v>
      </c>
      <c r="P1303" s="4">
        <v>19.8125</v>
      </c>
      <c r="Q1303" s="4">
        <v>35.6875</v>
      </c>
      <c r="R1303" s="4">
        <v>1765.5625</v>
      </c>
      <c r="S1303" s="4">
        <v>177.25</v>
      </c>
      <c r="T1303" s="4">
        <v>0.0</v>
      </c>
      <c r="U1303" s="4">
        <v>0.0</v>
      </c>
      <c r="V1303" s="4">
        <v>1233.07907748154</v>
      </c>
      <c r="W1303" s="4">
        <v>10.3776699211416</v>
      </c>
      <c r="X1303" s="4">
        <v>80.0</v>
      </c>
      <c r="Y1303" s="4">
        <v>457071.7245</v>
      </c>
      <c r="Z1303" s="4">
        <v>1007.5</v>
      </c>
      <c r="AA1303" s="4">
        <v>197.55</v>
      </c>
      <c r="AB1303" s="4">
        <v>190.32</v>
      </c>
      <c r="AC1303" s="4">
        <v>7.23</v>
      </c>
      <c r="AD1303" s="4">
        <v>4.24</v>
      </c>
      <c r="AE1303" s="4">
        <v>4.23</v>
      </c>
      <c r="AF1303" s="4">
        <v>801.48</v>
      </c>
      <c r="AG1303" s="4">
        <v>124.4</v>
      </c>
      <c r="AH1303" s="4">
        <v>15.6</v>
      </c>
      <c r="AI1303" s="4">
        <v>2.8</v>
      </c>
      <c r="AJ1303" s="4">
        <v>27.2</v>
      </c>
      <c r="AK1303" s="4">
        <v>6.6</v>
      </c>
      <c r="AL1303" s="4">
        <v>0.0</v>
      </c>
      <c r="AM1303" s="4">
        <v>0.0</v>
      </c>
      <c r="AN1303" s="4">
        <v>2.37</v>
      </c>
      <c r="AO1303" s="4">
        <v>6.7</v>
      </c>
      <c r="AP1303" s="4">
        <v>0.0</v>
      </c>
      <c r="AQ1303" s="4">
        <v>0.0</v>
      </c>
      <c r="AR1303" s="4">
        <v>657.82</v>
      </c>
      <c r="AS1303" s="4">
        <v>0.0</v>
      </c>
      <c r="AT1303" s="4">
        <v>0.0</v>
      </c>
      <c r="AU1303" s="4">
        <v>0.0</v>
      </c>
      <c r="AV1303" s="4">
        <v>0.0</v>
      </c>
      <c r="AW1303" s="4">
        <v>0.0</v>
      </c>
      <c r="AX1303" s="4">
        <v>0.0</v>
      </c>
      <c r="AY1303" s="4">
        <v>0.0</v>
      </c>
      <c r="AZ1303" s="4">
        <v>0.0</v>
      </c>
      <c r="BA1303" s="4">
        <v>0.0</v>
      </c>
      <c r="BB1303" s="4">
        <v>0.0</v>
      </c>
      <c r="BC1303" s="4">
        <v>0.0</v>
      </c>
      <c r="BD1303" s="4">
        <v>0.0</v>
      </c>
      <c r="BE1303" s="4">
        <v>0.0</v>
      </c>
      <c r="BF1303" s="4">
        <v>0.0</v>
      </c>
      <c r="BG1303" s="4">
        <v>0.0</v>
      </c>
      <c r="BH1303" s="4">
        <v>0.0</v>
      </c>
      <c r="BI1303" s="4">
        <v>0.0</v>
      </c>
      <c r="BJ1303" s="4">
        <v>0.0</v>
      </c>
      <c r="BK1303" s="4">
        <v>0.0</v>
      </c>
      <c r="BL1303" s="4">
        <v>0.0</v>
      </c>
      <c r="BM1303" s="4">
        <v>0.0</v>
      </c>
      <c r="BN1303" s="4">
        <v>105.02</v>
      </c>
      <c r="BO1303" s="4">
        <v>0.0</v>
      </c>
      <c r="BP1303" s="4">
        <v>0.0</v>
      </c>
      <c r="BQ1303" s="4">
        <v>0.0</v>
      </c>
      <c r="BR1303" s="4">
        <v>0.0</v>
      </c>
      <c r="BS1303" s="4">
        <v>0.0</v>
      </c>
      <c r="BT1303" s="4">
        <v>0.0</v>
      </c>
      <c r="BU1303" s="4">
        <v>0.0</v>
      </c>
      <c r="BV1303" s="4">
        <v>0.0</v>
      </c>
      <c r="BW1303" s="4">
        <v>0.0</v>
      </c>
      <c r="BX1303" s="4">
        <v>0.0</v>
      </c>
      <c r="BY1303" s="4">
        <v>0.0</v>
      </c>
      <c r="BZ1303" s="4">
        <v>17.16</v>
      </c>
      <c r="CA1303" s="4">
        <v>0.0</v>
      </c>
      <c r="CB1303" s="4">
        <v>0.0</v>
      </c>
      <c r="CC1303" s="4">
        <v>0.0</v>
      </c>
      <c r="CD1303" s="4">
        <v>1.43</v>
      </c>
      <c r="CE1303" s="4">
        <v>0.0</v>
      </c>
      <c r="CF1303" s="4">
        <v>0.0</v>
      </c>
      <c r="CG1303" s="4">
        <v>0.0</v>
      </c>
      <c r="CH1303" s="4">
        <v>25.45</v>
      </c>
      <c r="CI1303" s="4">
        <v>0.0</v>
      </c>
      <c r="CJ1303" s="4">
        <v>4.11</v>
      </c>
      <c r="CK1303" s="4">
        <v>0.0</v>
      </c>
      <c r="CL1303" s="4">
        <v>0.0</v>
      </c>
      <c r="CM1303" s="4">
        <v>49.21</v>
      </c>
      <c r="CN1303" s="4">
        <v>88.73</v>
      </c>
      <c r="CO1303" s="4">
        <v>19.54</v>
      </c>
      <c r="CP1303" s="4">
        <v>0.0</v>
      </c>
      <c r="CQ1303" s="4">
        <v>0.0</v>
      </c>
      <c r="CR1303" s="4">
        <v>23.36</v>
      </c>
      <c r="CS1303" s="4">
        <v>0.0</v>
      </c>
      <c r="CT1303" s="4">
        <v>140.0</v>
      </c>
      <c r="CU1303" s="4">
        <v>128.0</v>
      </c>
      <c r="CV1303" s="4" t="s">
        <v>3805</v>
      </c>
      <c r="CW1303" s="4">
        <v>1997.86</v>
      </c>
      <c r="CX1303" s="4">
        <v>0.02</v>
      </c>
      <c r="CY1303" s="4">
        <v>0.09</v>
      </c>
      <c r="CZ1303" s="4">
        <v>0.0</v>
      </c>
      <c r="DA1303" s="4">
        <v>0.0</v>
      </c>
      <c r="DB1303" s="4">
        <v>0.0</v>
      </c>
      <c r="DC1303" s="4">
        <v>0.0</v>
      </c>
      <c r="DD1303" s="4">
        <v>0.01</v>
      </c>
      <c r="DE1303" s="4">
        <v>0.13</v>
      </c>
      <c r="DF1303" s="4">
        <v>0.0</v>
      </c>
      <c r="DG1303" s="4">
        <v>0.0</v>
      </c>
      <c r="DH1303" s="4">
        <v>0.0</v>
      </c>
      <c r="DI1303" s="4">
        <v>0.0</v>
      </c>
      <c r="DJ1303" s="4">
        <v>0.0</v>
      </c>
      <c r="DK1303" s="4">
        <v>0.12</v>
      </c>
      <c r="DL1303" s="4">
        <v>0.0</v>
      </c>
      <c r="DM1303" s="4">
        <v>0.0</v>
      </c>
      <c r="DN1303" s="4">
        <v>0.0</v>
      </c>
      <c r="DO1303" s="4">
        <v>0.04</v>
      </c>
      <c r="DP1303" s="4">
        <v>0.1</v>
      </c>
      <c r="DQ1303" s="4">
        <v>0.0</v>
      </c>
      <c r="DR1303" s="4">
        <v>0.0</v>
      </c>
      <c r="DS1303" s="4">
        <v>0.0</v>
      </c>
      <c r="DT1303" s="4">
        <v>0.48</v>
      </c>
      <c r="DU1303" s="4">
        <v>0.0</v>
      </c>
      <c r="DV1303" s="4">
        <v>0.0</v>
      </c>
      <c r="DW1303" s="4">
        <v>0.0</v>
      </c>
      <c r="DX1303" s="4" t="s">
        <v>3805</v>
      </c>
      <c r="DY1303" s="4" t="s">
        <v>3602</v>
      </c>
      <c r="DZ1303" s="4" t="s">
        <v>3771</v>
      </c>
      <c r="EA1303" s="4" t="s">
        <v>3703</v>
      </c>
      <c r="EB1303" s="4">
        <v>1997.86170246</v>
      </c>
      <c r="EC1303" s="6">
        <v>1320.70804727391</v>
      </c>
      <c r="ED1303" s="7">
        <v>0.66</v>
      </c>
      <c r="EE1303" s="4" t="s">
        <v>3805</v>
      </c>
      <c r="EF1303" s="4" t="s">
        <v>3767</v>
      </c>
      <c r="EG1303" s="4" t="s">
        <v>3601</v>
      </c>
      <c r="EH1303" s="4">
        <f t="shared" si="1"/>
        <v>453.6692055</v>
      </c>
      <c r="EI1303" s="4">
        <f t="shared" si="2"/>
        <v>7.87109375</v>
      </c>
      <c r="EJ1303" s="4">
        <f t="shared" si="3"/>
        <v>3570.872848</v>
      </c>
      <c r="EK1303" s="4">
        <f t="shared" si="4"/>
        <v>0.1131414392</v>
      </c>
      <c r="EL1303" s="4">
        <f t="shared" si="5"/>
        <v>0.1687344913</v>
      </c>
      <c r="EM1303" s="4">
        <f t="shared" si="6"/>
        <v>0.7317647059</v>
      </c>
      <c r="EN1303" s="4">
        <f t="shared" si="7"/>
        <v>0.09176470588</v>
      </c>
      <c r="EO1303" s="4">
        <f t="shared" si="8"/>
        <v>0.01647058824</v>
      </c>
      <c r="EP1303" s="4">
        <f t="shared" si="9"/>
        <v>0.16</v>
      </c>
      <c r="EQ1303" s="4">
        <f t="shared" si="10"/>
        <v>0.1960794045</v>
      </c>
      <c r="ER1303" s="4">
        <f t="shared" si="11"/>
        <v>0.004198511166</v>
      </c>
      <c r="ES1303" s="4">
        <f t="shared" si="12"/>
        <v>0.7955136476</v>
      </c>
      <c r="ET1303" s="4">
        <f t="shared" si="13"/>
        <v>0.5042891601</v>
      </c>
      <c r="EU1303" s="4">
        <f t="shared" si="14"/>
        <v>0.1</v>
      </c>
      <c r="EV1303" s="4">
        <f t="shared" si="15"/>
        <v>0.13</v>
      </c>
      <c r="EW1303" s="4">
        <f t="shared" si="16"/>
        <v>0.16</v>
      </c>
      <c r="EX1303" s="4">
        <f t="shared" si="17"/>
        <v>0.1</v>
      </c>
      <c r="EY1303" s="4">
        <f t="shared" si="18"/>
        <v>0.48</v>
      </c>
      <c r="EZ1303" s="4">
        <f t="shared" si="19"/>
        <v>1.371263965</v>
      </c>
      <c r="FA1303" s="4">
        <f t="shared" si="20"/>
        <v>0.8520142057</v>
      </c>
      <c r="FB1303" s="4">
        <f t="shared" si="21"/>
        <v>0.661060796</v>
      </c>
      <c r="FC1303" s="4">
        <f t="shared" si="22"/>
        <v>0.04712498496</v>
      </c>
      <c r="FD1303" s="4">
        <f t="shared" si="23"/>
        <v>0</v>
      </c>
      <c r="FE1303" s="4">
        <f t="shared" si="24"/>
        <v>0</v>
      </c>
      <c r="FF1303" s="4">
        <f t="shared" si="25"/>
        <v>0</v>
      </c>
      <c r="FG1303" s="4">
        <f t="shared" si="26"/>
        <v>0</v>
      </c>
      <c r="FH1303" s="4">
        <f t="shared" si="27"/>
        <v>0</v>
      </c>
      <c r="FI1303" s="4">
        <f t="shared" si="28"/>
        <v>0</v>
      </c>
      <c r="FJ1303" s="4">
        <f t="shared" si="29"/>
        <v>0.3158306267</v>
      </c>
      <c r="FK1303" s="4">
        <f t="shared" si="30"/>
        <v>0</v>
      </c>
      <c r="FL1303" s="4">
        <f t="shared" si="31"/>
        <v>0</v>
      </c>
      <c r="FM1303" s="4">
        <f t="shared" si="32"/>
        <v>0</v>
      </c>
      <c r="FN1303" s="4">
        <f t="shared" si="33"/>
        <v>0.004300493203</v>
      </c>
      <c r="FO1303" s="4">
        <f t="shared" si="34"/>
        <v>0.08889690846</v>
      </c>
      <c r="FP1303" s="4">
        <f t="shared" si="35"/>
        <v>0.5438469866</v>
      </c>
      <c r="FQ1303" s="4">
        <f t="shared" si="36"/>
        <v>1</v>
      </c>
      <c r="FR1303" s="4">
        <v>332.52</v>
      </c>
    </row>
    <row r="1304" ht="15.75" customHeight="1">
      <c r="A1304" s="4" t="s">
        <v>166</v>
      </c>
      <c r="B1304" s="4" t="s">
        <v>3766</v>
      </c>
      <c r="C1304" s="4" t="s">
        <v>3767</v>
      </c>
      <c r="D1304" s="4" t="s">
        <v>3806</v>
      </c>
      <c r="E1304" s="4" t="s">
        <v>3807</v>
      </c>
      <c r="F1304" s="4">
        <v>1139.84960541</v>
      </c>
      <c r="G1304" s="4">
        <v>68.5</v>
      </c>
      <c r="H1304" s="4">
        <v>137.9375</v>
      </c>
      <c r="I1304" s="4">
        <v>275.625</v>
      </c>
      <c r="J1304" s="4">
        <v>220.875</v>
      </c>
      <c r="K1304" s="4">
        <v>288.4375</v>
      </c>
      <c r="L1304" s="4">
        <v>148.625</v>
      </c>
      <c r="M1304" s="4">
        <v>746.662048339844</v>
      </c>
      <c r="N1304" s="4">
        <v>1044.20678710938</v>
      </c>
      <c r="O1304" s="4">
        <v>914.900368144175</v>
      </c>
      <c r="P1304" s="4">
        <v>11.6875</v>
      </c>
      <c r="Q1304" s="4">
        <v>0.0</v>
      </c>
      <c r="R1304" s="4">
        <v>1127.5</v>
      </c>
      <c r="S1304" s="4">
        <v>0.8125</v>
      </c>
      <c r="T1304" s="4">
        <v>0.0</v>
      </c>
      <c r="U1304" s="4">
        <v>0.0</v>
      </c>
      <c r="V1304" s="4">
        <v>1295.0377637709</v>
      </c>
      <c r="W1304" s="4">
        <v>11.3737001918334</v>
      </c>
      <c r="X1304" s="4">
        <v>31.0</v>
      </c>
      <c r="Y1304" s="4">
        <v>181410.0601</v>
      </c>
      <c r="Z1304" s="4">
        <v>1170.84</v>
      </c>
      <c r="AA1304" s="4">
        <v>58.39</v>
      </c>
      <c r="AB1304" s="4">
        <v>52.89</v>
      </c>
      <c r="AC1304" s="4">
        <v>5.5</v>
      </c>
      <c r="AD1304" s="4">
        <v>1.47</v>
      </c>
      <c r="AE1304" s="4">
        <v>4.74</v>
      </c>
      <c r="AF1304" s="4">
        <v>1106.24</v>
      </c>
      <c r="AG1304" s="4">
        <v>86.3</v>
      </c>
      <c r="AH1304" s="4">
        <v>5.8</v>
      </c>
      <c r="AI1304" s="4">
        <v>7.6</v>
      </c>
      <c r="AJ1304" s="4">
        <v>17.6</v>
      </c>
      <c r="AK1304" s="4">
        <v>14.0</v>
      </c>
      <c r="AL1304" s="4">
        <v>0.0</v>
      </c>
      <c r="AM1304" s="4">
        <v>0.0</v>
      </c>
      <c r="AN1304" s="4">
        <v>1.17</v>
      </c>
      <c r="AO1304" s="4">
        <v>0.0</v>
      </c>
      <c r="AP1304" s="4">
        <v>0.0</v>
      </c>
      <c r="AQ1304" s="4">
        <v>0.0</v>
      </c>
      <c r="AR1304" s="4">
        <v>1049.09</v>
      </c>
      <c r="AS1304" s="4">
        <v>0.0</v>
      </c>
      <c r="AT1304" s="4">
        <v>0.0</v>
      </c>
      <c r="AU1304" s="4">
        <v>0.0</v>
      </c>
      <c r="AV1304" s="4">
        <v>0.0</v>
      </c>
      <c r="AW1304" s="4">
        <v>0.0</v>
      </c>
      <c r="AX1304" s="4">
        <v>0.0</v>
      </c>
      <c r="AY1304" s="4">
        <v>0.0</v>
      </c>
      <c r="AZ1304" s="4">
        <v>0.0</v>
      </c>
      <c r="BA1304" s="4">
        <v>0.0</v>
      </c>
      <c r="BB1304" s="4">
        <v>0.0</v>
      </c>
      <c r="BC1304" s="4">
        <v>0.0</v>
      </c>
      <c r="BD1304" s="4">
        <v>0.0</v>
      </c>
      <c r="BE1304" s="4">
        <v>0.0</v>
      </c>
      <c r="BF1304" s="4">
        <v>0.0</v>
      </c>
      <c r="BG1304" s="4">
        <v>0.0</v>
      </c>
      <c r="BH1304" s="4">
        <v>0.0</v>
      </c>
      <c r="BI1304" s="4">
        <v>0.0</v>
      </c>
      <c r="BJ1304" s="4">
        <v>0.0</v>
      </c>
      <c r="BK1304" s="4">
        <v>0.0</v>
      </c>
      <c r="BL1304" s="4">
        <v>0.0</v>
      </c>
      <c r="BM1304" s="4">
        <v>0.0</v>
      </c>
      <c r="BN1304" s="4">
        <v>38.25</v>
      </c>
      <c r="BO1304" s="4">
        <v>0.0</v>
      </c>
      <c r="BP1304" s="4">
        <v>0.0</v>
      </c>
      <c r="BQ1304" s="4">
        <v>0.0</v>
      </c>
      <c r="BR1304" s="4">
        <v>1.21</v>
      </c>
      <c r="BS1304" s="4">
        <v>15.81</v>
      </c>
      <c r="BT1304" s="4">
        <v>0.0</v>
      </c>
      <c r="BU1304" s="4">
        <v>0.0</v>
      </c>
      <c r="BV1304" s="4">
        <v>0.0</v>
      </c>
      <c r="BW1304" s="4">
        <v>0.0</v>
      </c>
      <c r="BX1304" s="4">
        <v>0.0</v>
      </c>
      <c r="BY1304" s="4">
        <v>0.0</v>
      </c>
      <c r="BZ1304" s="4">
        <v>0.0</v>
      </c>
      <c r="CA1304" s="4">
        <v>0.0</v>
      </c>
      <c r="CB1304" s="4">
        <v>0.0</v>
      </c>
      <c r="CC1304" s="4">
        <v>0.0</v>
      </c>
      <c r="CD1304" s="4">
        <v>4.05</v>
      </c>
      <c r="CE1304" s="4">
        <v>5.0</v>
      </c>
      <c r="CF1304" s="4">
        <v>0.0</v>
      </c>
      <c r="CG1304" s="4">
        <v>0.0</v>
      </c>
      <c r="CH1304" s="4">
        <v>0.0</v>
      </c>
      <c r="CI1304" s="4">
        <v>0.0</v>
      </c>
      <c r="CJ1304" s="4">
        <v>0.0</v>
      </c>
      <c r="CK1304" s="4">
        <v>0.0</v>
      </c>
      <c r="CL1304" s="4">
        <v>0.0</v>
      </c>
      <c r="CM1304" s="4">
        <v>15.52</v>
      </c>
      <c r="CN1304" s="4">
        <v>22.54</v>
      </c>
      <c r="CO1304" s="4">
        <v>0.0</v>
      </c>
      <c r="CP1304" s="4">
        <v>0.0</v>
      </c>
      <c r="CQ1304" s="4">
        <v>0.0</v>
      </c>
      <c r="CR1304" s="4">
        <v>4.2</v>
      </c>
      <c r="CS1304" s="4">
        <v>0.0</v>
      </c>
      <c r="CT1304" s="4">
        <v>6.0</v>
      </c>
      <c r="CU1304" s="4">
        <v>31.0</v>
      </c>
      <c r="CV1304" s="4" t="s">
        <v>3806</v>
      </c>
      <c r="CW1304" s="4">
        <v>1139.85</v>
      </c>
      <c r="CX1304" s="4">
        <v>0.03</v>
      </c>
      <c r="CY1304" s="4">
        <v>0.1</v>
      </c>
      <c r="CZ1304" s="4">
        <v>0.0</v>
      </c>
      <c r="DA1304" s="4">
        <v>0.0</v>
      </c>
      <c r="DB1304" s="4">
        <v>0.0</v>
      </c>
      <c r="DC1304" s="4">
        <v>0.0</v>
      </c>
      <c r="DD1304" s="4">
        <v>0.0</v>
      </c>
      <c r="DE1304" s="4">
        <v>0.07</v>
      </c>
      <c r="DF1304" s="4">
        <v>0.0</v>
      </c>
      <c r="DG1304" s="4">
        <v>0.0</v>
      </c>
      <c r="DH1304" s="4">
        <v>0.0</v>
      </c>
      <c r="DI1304" s="4">
        <v>0.0</v>
      </c>
      <c r="DJ1304" s="4">
        <v>0.0</v>
      </c>
      <c r="DK1304" s="4">
        <v>0.05</v>
      </c>
      <c r="DL1304" s="4">
        <v>0.03</v>
      </c>
      <c r="DM1304" s="4">
        <v>0.0</v>
      </c>
      <c r="DN1304" s="4">
        <v>0.0</v>
      </c>
      <c r="DO1304" s="4">
        <v>0.03</v>
      </c>
      <c r="DP1304" s="4">
        <v>0.01</v>
      </c>
      <c r="DQ1304" s="4">
        <v>0.0</v>
      </c>
      <c r="DR1304" s="4">
        <v>0.0</v>
      </c>
      <c r="DS1304" s="4">
        <v>0.02</v>
      </c>
      <c r="DT1304" s="4">
        <v>0.67</v>
      </c>
      <c r="DU1304" s="4">
        <v>0.0</v>
      </c>
      <c r="DV1304" s="4">
        <v>0.0</v>
      </c>
      <c r="DW1304" s="4">
        <v>0.0</v>
      </c>
      <c r="DX1304" s="4" t="s">
        <v>3806</v>
      </c>
      <c r="DY1304" s="4" t="s">
        <v>3808</v>
      </c>
      <c r="DZ1304" s="4" t="s">
        <v>3771</v>
      </c>
      <c r="EA1304" s="4" t="s">
        <v>3703</v>
      </c>
      <c r="EB1304" s="4">
        <v>1139.84960541</v>
      </c>
      <c r="EC1304" s="6">
        <v>1277.2898615369</v>
      </c>
      <c r="ED1304" s="7">
        <v>1.12</v>
      </c>
      <c r="EE1304" s="4" t="s">
        <v>3806</v>
      </c>
      <c r="EF1304" s="4" t="s">
        <v>3767</v>
      </c>
      <c r="EG1304" s="4" t="s">
        <v>3807</v>
      </c>
      <c r="EH1304" s="4">
        <f t="shared" si="1"/>
        <v>154.9400944</v>
      </c>
      <c r="EI1304" s="4">
        <f t="shared" si="2"/>
        <v>37.76903226</v>
      </c>
      <c r="EJ1304" s="4">
        <f t="shared" si="3"/>
        <v>5851.937423</v>
      </c>
      <c r="EK1304" s="4">
        <f t="shared" si="4"/>
        <v>0.04665880906</v>
      </c>
      <c r="EL1304" s="4">
        <f t="shared" si="5"/>
        <v>0.1001844829</v>
      </c>
      <c r="EM1304" s="4">
        <f t="shared" si="6"/>
        <v>0.7357203751</v>
      </c>
      <c r="EN1304" s="4">
        <f t="shared" si="7"/>
        <v>0.0494458653</v>
      </c>
      <c r="EO1304" s="4">
        <f t="shared" si="8"/>
        <v>0.06479113384</v>
      </c>
      <c r="EP1304" s="4">
        <f t="shared" si="9"/>
        <v>0.1500426257</v>
      </c>
      <c r="EQ1304" s="4">
        <f t="shared" si="10"/>
        <v>0.04987017868</v>
      </c>
      <c r="ER1304" s="4">
        <f t="shared" si="11"/>
        <v>0.004048375525</v>
      </c>
      <c r="ES1304" s="4">
        <f t="shared" si="12"/>
        <v>0.9448259369</v>
      </c>
      <c r="ET1304" s="4">
        <f t="shared" si="13"/>
        <v>1.027188143</v>
      </c>
      <c r="EU1304" s="4">
        <f t="shared" si="14"/>
        <v>0.1</v>
      </c>
      <c r="EV1304" s="4">
        <f t="shared" si="15"/>
        <v>0.07</v>
      </c>
      <c r="EW1304" s="4">
        <f t="shared" si="16"/>
        <v>0.11</v>
      </c>
      <c r="EX1304" s="4">
        <f t="shared" si="17"/>
        <v>0.01</v>
      </c>
      <c r="EY1304" s="4">
        <f t="shared" si="18"/>
        <v>0.69</v>
      </c>
      <c r="EZ1304" s="4">
        <f t="shared" si="19"/>
        <v>0.9612925944</v>
      </c>
      <c r="FA1304" s="4">
        <f t="shared" si="20"/>
        <v>0.5972846712</v>
      </c>
      <c r="FB1304" s="4">
        <f t="shared" si="21"/>
        <v>1.120577535</v>
      </c>
      <c r="FC1304" s="4">
        <f t="shared" si="22"/>
        <v>0.1415772282</v>
      </c>
      <c r="FD1304" s="4">
        <f t="shared" si="23"/>
        <v>0</v>
      </c>
      <c r="FE1304" s="4">
        <f t="shared" si="24"/>
        <v>0</v>
      </c>
      <c r="FF1304" s="4">
        <f t="shared" si="25"/>
        <v>0</v>
      </c>
      <c r="FG1304" s="4">
        <f t="shared" si="26"/>
        <v>0</v>
      </c>
      <c r="FH1304" s="4">
        <f t="shared" si="27"/>
        <v>0</v>
      </c>
      <c r="FI1304" s="4">
        <f t="shared" si="28"/>
        <v>0</v>
      </c>
      <c r="FJ1304" s="4">
        <f t="shared" si="29"/>
        <v>0.3569762016</v>
      </c>
      <c r="FK1304" s="4">
        <f t="shared" si="30"/>
        <v>0</v>
      </c>
      <c r="FL1304" s="4">
        <f t="shared" si="31"/>
        <v>0.01129258049</v>
      </c>
      <c r="FM1304" s="4">
        <f t="shared" si="32"/>
        <v>0</v>
      </c>
      <c r="FN1304" s="4">
        <f t="shared" si="33"/>
        <v>0.08446103593</v>
      </c>
      <c r="FO1304" s="4">
        <f t="shared" si="34"/>
        <v>0.01129258049</v>
      </c>
      <c r="FP1304" s="4">
        <f t="shared" si="35"/>
        <v>0.3944003733</v>
      </c>
      <c r="FQ1304" s="4">
        <f t="shared" si="36"/>
        <v>1</v>
      </c>
      <c r="FR1304" s="4">
        <v>107.15</v>
      </c>
    </row>
    <row r="1305" ht="15.75" customHeight="1">
      <c r="A1305" s="4" t="s">
        <v>166</v>
      </c>
      <c r="B1305" s="4" t="s">
        <v>3766</v>
      </c>
      <c r="C1305" s="4" t="s">
        <v>3767</v>
      </c>
      <c r="D1305" s="4" t="s">
        <v>3809</v>
      </c>
      <c r="E1305" s="4" t="s">
        <v>3767</v>
      </c>
      <c r="F1305" s="4">
        <v>1980.26559903</v>
      </c>
      <c r="G1305" s="4">
        <v>326.25</v>
      </c>
      <c r="H1305" s="4">
        <v>290.875</v>
      </c>
      <c r="I1305" s="4">
        <v>305.5625</v>
      </c>
      <c r="J1305" s="4">
        <v>251.9375</v>
      </c>
      <c r="K1305" s="4">
        <v>428.1875</v>
      </c>
      <c r="L1305" s="4">
        <v>377.5</v>
      </c>
      <c r="M1305" s="4">
        <v>924.625610351563</v>
      </c>
      <c r="N1305" s="4">
        <v>1278.54760742188</v>
      </c>
      <c r="O1305" s="4">
        <v>1018.4189569898</v>
      </c>
      <c r="P1305" s="4">
        <v>43.25</v>
      </c>
      <c r="Q1305" s="4">
        <v>65.625</v>
      </c>
      <c r="R1305" s="4">
        <v>1457.8125</v>
      </c>
      <c r="S1305" s="4">
        <v>370.75</v>
      </c>
      <c r="T1305" s="4">
        <v>0.0</v>
      </c>
      <c r="U1305" s="4">
        <v>42.875</v>
      </c>
      <c r="V1305" s="4">
        <v>1238.6507210249</v>
      </c>
      <c r="W1305" s="4">
        <v>10.2089990849137</v>
      </c>
      <c r="X1305" s="4">
        <v>77.0</v>
      </c>
      <c r="Y1305" s="4">
        <v>465365.0853</v>
      </c>
      <c r="Z1305" s="4">
        <v>1108.15</v>
      </c>
      <c r="AA1305" s="4">
        <v>163.42</v>
      </c>
      <c r="AB1305" s="4">
        <v>163.42</v>
      </c>
      <c r="AC1305" s="4">
        <v>0.0</v>
      </c>
      <c r="AD1305" s="4">
        <v>1.76</v>
      </c>
      <c r="AE1305" s="4">
        <v>0.0</v>
      </c>
      <c r="AF1305" s="4">
        <v>942.97</v>
      </c>
      <c r="AG1305" s="4">
        <v>182.0</v>
      </c>
      <c r="AH1305" s="4">
        <v>73.3</v>
      </c>
      <c r="AI1305" s="4">
        <v>0.6</v>
      </c>
      <c r="AJ1305" s="4">
        <v>85.6</v>
      </c>
      <c r="AK1305" s="4">
        <v>0.0</v>
      </c>
      <c r="AL1305" s="4">
        <v>0.0</v>
      </c>
      <c r="AM1305" s="4">
        <v>0.0</v>
      </c>
      <c r="AN1305" s="4">
        <v>5.09</v>
      </c>
      <c r="AO1305" s="4">
        <v>5.18</v>
      </c>
      <c r="AP1305" s="4">
        <v>0.0</v>
      </c>
      <c r="AQ1305" s="4">
        <v>0.0</v>
      </c>
      <c r="AR1305" s="4">
        <v>682.6</v>
      </c>
      <c r="AS1305" s="4">
        <v>0.0</v>
      </c>
      <c r="AT1305" s="4">
        <v>0.0</v>
      </c>
      <c r="AU1305" s="4">
        <v>0.0</v>
      </c>
      <c r="AV1305" s="4">
        <v>0.0</v>
      </c>
      <c r="AW1305" s="4">
        <v>0.0</v>
      </c>
      <c r="AX1305" s="4">
        <v>0.0</v>
      </c>
      <c r="AY1305" s="4">
        <v>0.0</v>
      </c>
      <c r="AZ1305" s="4">
        <v>0.0</v>
      </c>
      <c r="BA1305" s="4">
        <v>0.0</v>
      </c>
      <c r="BB1305" s="4">
        <v>0.0</v>
      </c>
      <c r="BC1305" s="4">
        <v>0.0</v>
      </c>
      <c r="BD1305" s="4">
        <v>0.0</v>
      </c>
      <c r="BE1305" s="4">
        <v>0.0</v>
      </c>
      <c r="BF1305" s="4">
        <v>0.0</v>
      </c>
      <c r="BG1305" s="4">
        <v>0.0</v>
      </c>
      <c r="BH1305" s="4">
        <v>0.0</v>
      </c>
      <c r="BI1305" s="4">
        <v>0.0</v>
      </c>
      <c r="BJ1305" s="4">
        <v>0.0</v>
      </c>
      <c r="BK1305" s="4">
        <v>0.0</v>
      </c>
      <c r="BL1305" s="4">
        <v>0.0</v>
      </c>
      <c r="BM1305" s="4">
        <v>0.0</v>
      </c>
      <c r="BN1305" s="4">
        <v>103.76</v>
      </c>
      <c r="BO1305" s="4">
        <v>0.0</v>
      </c>
      <c r="BP1305" s="4">
        <v>70.74</v>
      </c>
      <c r="BQ1305" s="4">
        <v>0.0</v>
      </c>
      <c r="BR1305" s="4">
        <v>0.0</v>
      </c>
      <c r="BS1305" s="4">
        <v>39.18</v>
      </c>
      <c r="BT1305" s="4">
        <v>0.0</v>
      </c>
      <c r="BU1305" s="4">
        <v>0.0</v>
      </c>
      <c r="BV1305" s="4">
        <v>0.0</v>
      </c>
      <c r="BW1305" s="4">
        <v>0.0</v>
      </c>
      <c r="BX1305" s="4">
        <v>0.0</v>
      </c>
      <c r="BY1305" s="4">
        <v>0.0</v>
      </c>
      <c r="BZ1305" s="4">
        <v>0.0</v>
      </c>
      <c r="CA1305" s="4">
        <v>0.0</v>
      </c>
      <c r="CB1305" s="4">
        <v>0.0</v>
      </c>
      <c r="CC1305" s="4">
        <v>0.0</v>
      </c>
      <c r="CD1305" s="4">
        <v>0.0</v>
      </c>
      <c r="CE1305" s="4">
        <v>0.0</v>
      </c>
      <c r="CF1305" s="4">
        <v>0.0</v>
      </c>
      <c r="CG1305" s="4">
        <v>0.0</v>
      </c>
      <c r="CH1305" s="4">
        <v>95.42</v>
      </c>
      <c r="CI1305" s="4">
        <v>0.0</v>
      </c>
      <c r="CJ1305" s="4">
        <v>9.39</v>
      </c>
      <c r="CK1305" s="4">
        <v>0.0</v>
      </c>
      <c r="CL1305" s="4">
        <v>0.0</v>
      </c>
      <c r="CM1305" s="4">
        <v>11.79</v>
      </c>
      <c r="CN1305" s="4">
        <v>47.01</v>
      </c>
      <c r="CO1305" s="4">
        <v>30.43</v>
      </c>
      <c r="CP1305" s="4">
        <v>0.0</v>
      </c>
      <c r="CQ1305" s="4">
        <v>0.0</v>
      </c>
      <c r="CR1305" s="4">
        <v>7.56</v>
      </c>
      <c r="CS1305" s="4">
        <v>0.0</v>
      </c>
      <c r="CT1305" s="4">
        <v>243.0</v>
      </c>
      <c r="CU1305" s="4">
        <v>84.7</v>
      </c>
      <c r="CV1305" s="4" t="s">
        <v>3809</v>
      </c>
      <c r="CW1305" s="4">
        <v>1980.27</v>
      </c>
      <c r="CX1305" s="4">
        <v>0.09</v>
      </c>
      <c r="CY1305" s="4">
        <v>0.2</v>
      </c>
      <c r="CZ1305" s="4">
        <v>0.0</v>
      </c>
      <c r="DA1305" s="4">
        <v>0.0</v>
      </c>
      <c r="DB1305" s="4">
        <v>0.0</v>
      </c>
      <c r="DC1305" s="4">
        <v>0.0</v>
      </c>
      <c r="DD1305" s="4">
        <v>0.03</v>
      </c>
      <c r="DE1305" s="4">
        <v>0.07</v>
      </c>
      <c r="DF1305" s="4">
        <v>0.0</v>
      </c>
      <c r="DG1305" s="4">
        <v>0.0</v>
      </c>
      <c r="DH1305" s="4">
        <v>0.0</v>
      </c>
      <c r="DI1305" s="4">
        <v>0.0</v>
      </c>
      <c r="DJ1305" s="4">
        <v>0.0</v>
      </c>
      <c r="DK1305" s="4">
        <v>0.12</v>
      </c>
      <c r="DL1305" s="4">
        <v>0.0</v>
      </c>
      <c r="DM1305" s="4">
        <v>0.0</v>
      </c>
      <c r="DN1305" s="4">
        <v>0.0</v>
      </c>
      <c r="DO1305" s="4">
        <v>0.02</v>
      </c>
      <c r="DP1305" s="4">
        <v>0.01</v>
      </c>
      <c r="DQ1305" s="4">
        <v>0.0</v>
      </c>
      <c r="DR1305" s="4">
        <v>0.08</v>
      </c>
      <c r="DS1305" s="4">
        <v>0.01</v>
      </c>
      <c r="DT1305" s="4">
        <v>0.37</v>
      </c>
      <c r="DU1305" s="4">
        <v>0.01</v>
      </c>
      <c r="DV1305" s="4">
        <v>0.0</v>
      </c>
      <c r="DW1305" s="4">
        <v>0.0</v>
      </c>
      <c r="DX1305" s="4" t="s">
        <v>3809</v>
      </c>
      <c r="DY1305" s="4" t="s">
        <v>3771</v>
      </c>
      <c r="DZ1305" s="4" t="s">
        <v>3771</v>
      </c>
      <c r="EA1305" s="4" t="s">
        <v>3703</v>
      </c>
      <c r="EB1305" s="4">
        <v>1980.26559903</v>
      </c>
      <c r="EC1305" s="6">
        <v>481.89408102003</v>
      </c>
      <c r="ED1305" s="7">
        <v>0.24</v>
      </c>
      <c r="EE1305" s="4" t="s">
        <v>3809</v>
      </c>
      <c r="EF1305" s="4" t="s">
        <v>3767</v>
      </c>
      <c r="EG1305" s="4" t="s">
        <v>3767</v>
      </c>
      <c r="EH1305" s="4">
        <f t="shared" si="1"/>
        <v>419.9477375</v>
      </c>
      <c r="EI1305" s="4">
        <f t="shared" si="2"/>
        <v>13.08323495</v>
      </c>
      <c r="EJ1305" s="4">
        <f t="shared" si="3"/>
        <v>5494.274915</v>
      </c>
      <c r="EK1305" s="4">
        <f t="shared" si="4"/>
        <v>0.1620628976</v>
      </c>
      <c r="EL1305" s="4">
        <f t="shared" si="5"/>
        <v>0.3081712765</v>
      </c>
      <c r="EM1305" s="4">
        <f t="shared" si="6"/>
        <v>0.532942899</v>
      </c>
      <c r="EN1305" s="4">
        <f t="shared" si="7"/>
        <v>0.2146412884</v>
      </c>
      <c r="EO1305" s="4">
        <f t="shared" si="8"/>
        <v>0.001756954612</v>
      </c>
      <c r="EP1305" s="4">
        <f t="shared" si="9"/>
        <v>0.250658858</v>
      </c>
      <c r="EQ1305" s="4">
        <f t="shared" si="10"/>
        <v>0.1474710102</v>
      </c>
      <c r="ER1305" s="4">
        <f t="shared" si="11"/>
        <v>0</v>
      </c>
      <c r="ES1305" s="4">
        <f t="shared" si="12"/>
        <v>0.8509407571</v>
      </c>
      <c r="ET1305" s="4">
        <f t="shared" si="13"/>
        <v>0.5595966524</v>
      </c>
      <c r="EU1305" s="4">
        <f t="shared" si="14"/>
        <v>0.23</v>
      </c>
      <c r="EV1305" s="4">
        <f t="shared" si="15"/>
        <v>0.07</v>
      </c>
      <c r="EW1305" s="4">
        <f t="shared" si="16"/>
        <v>0.14</v>
      </c>
      <c r="EX1305" s="4">
        <f t="shared" si="17"/>
        <v>0.09</v>
      </c>
      <c r="EY1305" s="4">
        <f t="shared" si="18"/>
        <v>0.38</v>
      </c>
      <c r="EZ1305" s="4">
        <f t="shared" si="19"/>
        <v>1.38382651</v>
      </c>
      <c r="FA1305" s="4">
        <f t="shared" si="20"/>
        <v>0.8598197542</v>
      </c>
      <c r="FB1305" s="4">
        <f t="shared" si="21"/>
        <v>0.243348206</v>
      </c>
      <c r="FC1305" s="4">
        <f t="shared" si="22"/>
        <v>0.02658073867</v>
      </c>
      <c r="FD1305" s="4">
        <f t="shared" si="23"/>
        <v>0</v>
      </c>
      <c r="FE1305" s="4">
        <f t="shared" si="24"/>
        <v>0</v>
      </c>
      <c r="FF1305" s="4">
        <f t="shared" si="25"/>
        <v>0</v>
      </c>
      <c r="FG1305" s="4">
        <f t="shared" si="26"/>
        <v>0</v>
      </c>
      <c r="FH1305" s="4">
        <f t="shared" si="27"/>
        <v>0</v>
      </c>
      <c r="FI1305" s="4">
        <f t="shared" si="28"/>
        <v>0</v>
      </c>
      <c r="FJ1305" s="4">
        <f t="shared" si="29"/>
        <v>0.2685508709</v>
      </c>
      <c r="FK1305" s="4">
        <f t="shared" si="30"/>
        <v>0.1830887491</v>
      </c>
      <c r="FL1305" s="4">
        <f t="shared" si="31"/>
        <v>0</v>
      </c>
      <c r="FM1305" s="4">
        <f t="shared" si="32"/>
        <v>0</v>
      </c>
      <c r="FN1305" s="4">
        <f t="shared" si="33"/>
        <v>0</v>
      </c>
      <c r="FO1305" s="4">
        <f t="shared" si="34"/>
        <v>0.2712684732</v>
      </c>
      <c r="FP1305" s="4">
        <f t="shared" si="35"/>
        <v>0.2505111681</v>
      </c>
      <c r="FQ1305" s="4">
        <f t="shared" si="36"/>
        <v>1</v>
      </c>
      <c r="FR1305" s="4">
        <v>386.37</v>
      </c>
    </row>
    <row r="1306" ht="15.75" customHeight="1">
      <c r="A1306" s="4" t="s">
        <v>166</v>
      </c>
      <c r="B1306" s="4" t="s">
        <v>3766</v>
      </c>
      <c r="C1306" s="4" t="s">
        <v>3767</v>
      </c>
      <c r="D1306" s="4" t="s">
        <v>3810</v>
      </c>
      <c r="E1306" s="4" t="s">
        <v>3811</v>
      </c>
      <c r="F1306" s="4">
        <v>2114.90154289</v>
      </c>
      <c r="G1306" s="4">
        <v>226.875</v>
      </c>
      <c r="H1306" s="4">
        <v>189.0</v>
      </c>
      <c r="I1306" s="4">
        <v>338.0</v>
      </c>
      <c r="J1306" s="4">
        <v>354.1875</v>
      </c>
      <c r="K1306" s="4">
        <v>635.75</v>
      </c>
      <c r="L1306" s="4">
        <v>370.375</v>
      </c>
      <c r="M1306" s="4">
        <v>742.669006347656</v>
      </c>
      <c r="N1306" s="4">
        <v>1140.25329589844</v>
      </c>
      <c r="O1306" s="4">
        <v>900.468491587105</v>
      </c>
      <c r="P1306" s="4">
        <v>184.25</v>
      </c>
      <c r="Q1306" s="4">
        <v>0.0</v>
      </c>
      <c r="R1306" s="4">
        <v>1929.9375</v>
      </c>
      <c r="S1306" s="4">
        <v>0.0</v>
      </c>
      <c r="T1306" s="4">
        <v>0.0</v>
      </c>
      <c r="U1306" s="4">
        <v>0.0</v>
      </c>
      <c r="V1306" s="4">
        <v>1259.29709673605</v>
      </c>
      <c r="W1306" s="4">
        <v>11.2340885170293</v>
      </c>
      <c r="X1306" s="4">
        <v>84.0</v>
      </c>
      <c r="Y1306" s="4">
        <v>680477.806</v>
      </c>
      <c r="Z1306" s="4">
        <v>1184.38</v>
      </c>
      <c r="AA1306" s="4">
        <v>250.85</v>
      </c>
      <c r="AB1306" s="4">
        <v>250.85</v>
      </c>
      <c r="AC1306" s="4">
        <v>0.0</v>
      </c>
      <c r="AD1306" s="4">
        <v>3.73</v>
      </c>
      <c r="AE1306" s="4">
        <v>0.0</v>
      </c>
      <c r="AF1306" s="4">
        <v>929.8</v>
      </c>
      <c r="AG1306" s="4">
        <v>394.4</v>
      </c>
      <c r="AH1306" s="4">
        <v>10.8</v>
      </c>
      <c r="AI1306" s="4">
        <v>12.6</v>
      </c>
      <c r="AJ1306" s="4">
        <v>5.6</v>
      </c>
      <c r="AK1306" s="4">
        <v>0.0</v>
      </c>
      <c r="AL1306" s="4">
        <v>0.0</v>
      </c>
      <c r="AM1306" s="4">
        <v>0.0</v>
      </c>
      <c r="AN1306" s="4">
        <v>21.35</v>
      </c>
      <c r="AO1306" s="4">
        <v>9.81</v>
      </c>
      <c r="AP1306" s="4">
        <v>0.0</v>
      </c>
      <c r="AQ1306" s="4">
        <v>0.0</v>
      </c>
      <c r="AR1306" s="4">
        <v>488.02</v>
      </c>
      <c r="AS1306" s="4">
        <v>0.0</v>
      </c>
      <c r="AT1306" s="4">
        <v>0.0</v>
      </c>
      <c r="AU1306" s="4">
        <v>0.0</v>
      </c>
      <c r="AV1306" s="4">
        <v>0.0</v>
      </c>
      <c r="AW1306" s="4">
        <v>0.0</v>
      </c>
      <c r="AX1306" s="4">
        <v>0.0</v>
      </c>
      <c r="AY1306" s="4">
        <v>0.0</v>
      </c>
      <c r="AZ1306" s="4">
        <v>0.0</v>
      </c>
      <c r="BA1306" s="4">
        <v>0.0</v>
      </c>
      <c r="BB1306" s="4">
        <v>0.0</v>
      </c>
      <c r="BC1306" s="4">
        <v>0.0</v>
      </c>
      <c r="BD1306" s="4">
        <v>0.0</v>
      </c>
      <c r="BE1306" s="4">
        <v>0.0</v>
      </c>
      <c r="BF1306" s="4">
        <v>0.0</v>
      </c>
      <c r="BG1306" s="4">
        <v>0.0</v>
      </c>
      <c r="BH1306" s="4">
        <v>0.0</v>
      </c>
      <c r="BI1306" s="4">
        <v>0.0</v>
      </c>
      <c r="BJ1306" s="4">
        <v>0.0</v>
      </c>
      <c r="BK1306" s="4">
        <v>0.0</v>
      </c>
      <c r="BL1306" s="4">
        <v>0.0</v>
      </c>
      <c r="BM1306" s="4">
        <v>35.2</v>
      </c>
      <c r="BN1306" s="4">
        <v>516.06</v>
      </c>
      <c r="BO1306" s="4">
        <v>0.0</v>
      </c>
      <c r="BP1306" s="4">
        <v>0.82</v>
      </c>
      <c r="BQ1306" s="4">
        <v>0.0</v>
      </c>
      <c r="BR1306" s="4">
        <v>13.23</v>
      </c>
      <c r="BS1306" s="4">
        <v>0.0</v>
      </c>
      <c r="BT1306" s="4">
        <v>0.0</v>
      </c>
      <c r="BU1306" s="4">
        <v>0.0</v>
      </c>
      <c r="BV1306" s="4">
        <v>6.5</v>
      </c>
      <c r="BW1306" s="4">
        <v>0.0</v>
      </c>
      <c r="BX1306" s="4">
        <v>0.0</v>
      </c>
      <c r="BY1306" s="4">
        <v>0.0</v>
      </c>
      <c r="BZ1306" s="4">
        <v>0.0</v>
      </c>
      <c r="CA1306" s="4">
        <v>0.0</v>
      </c>
      <c r="CB1306" s="4">
        <v>0.0</v>
      </c>
      <c r="CC1306" s="4">
        <v>0.0</v>
      </c>
      <c r="CD1306" s="4">
        <v>0.0</v>
      </c>
      <c r="CE1306" s="4">
        <v>0.0</v>
      </c>
      <c r="CF1306" s="4">
        <v>0.0</v>
      </c>
      <c r="CG1306" s="4">
        <v>0.0</v>
      </c>
      <c r="CH1306" s="4">
        <v>0.0</v>
      </c>
      <c r="CI1306" s="4">
        <v>0.0</v>
      </c>
      <c r="CJ1306" s="4">
        <v>0.0</v>
      </c>
      <c r="CK1306" s="4">
        <v>0.0</v>
      </c>
      <c r="CL1306" s="4">
        <v>0.0</v>
      </c>
      <c r="CM1306" s="4">
        <v>17.07</v>
      </c>
      <c r="CN1306" s="4">
        <v>69.57</v>
      </c>
      <c r="CO1306" s="4">
        <v>6.75</v>
      </c>
      <c r="CP1306" s="4">
        <v>0.0</v>
      </c>
      <c r="CQ1306" s="4">
        <v>0.0</v>
      </c>
      <c r="CR1306" s="4">
        <v>0.0</v>
      </c>
      <c r="CS1306" s="4">
        <v>0.0</v>
      </c>
      <c r="CT1306" s="4">
        <v>380.0</v>
      </c>
      <c r="CU1306" s="4">
        <v>134.4</v>
      </c>
      <c r="CV1306" s="4" t="s">
        <v>3810</v>
      </c>
      <c r="CW1306" s="4">
        <v>2114.9</v>
      </c>
      <c r="CX1306" s="4">
        <v>0.02</v>
      </c>
      <c r="CY1306" s="4">
        <v>0.16</v>
      </c>
      <c r="CZ1306" s="4">
        <v>0.0</v>
      </c>
      <c r="DA1306" s="4">
        <v>0.0</v>
      </c>
      <c r="DB1306" s="4">
        <v>0.0</v>
      </c>
      <c r="DC1306" s="4">
        <v>0.0</v>
      </c>
      <c r="DD1306" s="4">
        <v>0.02</v>
      </c>
      <c r="DE1306" s="4">
        <v>0.08</v>
      </c>
      <c r="DF1306" s="4">
        <v>0.0</v>
      </c>
      <c r="DG1306" s="4">
        <v>0.0</v>
      </c>
      <c r="DH1306" s="4">
        <v>0.0</v>
      </c>
      <c r="DI1306" s="4">
        <v>0.0</v>
      </c>
      <c r="DJ1306" s="4">
        <v>0.0</v>
      </c>
      <c r="DK1306" s="4">
        <v>0.08</v>
      </c>
      <c r="DL1306" s="4">
        <v>0.01</v>
      </c>
      <c r="DM1306" s="4">
        <v>0.0</v>
      </c>
      <c r="DN1306" s="4">
        <v>0.0</v>
      </c>
      <c r="DO1306" s="4">
        <v>0.04</v>
      </c>
      <c r="DP1306" s="4">
        <v>0.04</v>
      </c>
      <c r="DQ1306" s="4">
        <v>0.0</v>
      </c>
      <c r="DR1306" s="4">
        <v>0.26</v>
      </c>
      <c r="DS1306" s="4">
        <v>0.0</v>
      </c>
      <c r="DT1306" s="4">
        <v>0.24</v>
      </c>
      <c r="DU1306" s="4">
        <v>0.01</v>
      </c>
      <c r="DV1306" s="4">
        <v>0.0</v>
      </c>
      <c r="DW1306" s="4">
        <v>0.04</v>
      </c>
      <c r="DX1306" s="4" t="s">
        <v>3810</v>
      </c>
      <c r="DY1306" s="4" t="s">
        <v>3812</v>
      </c>
      <c r="DZ1306" s="4" t="s">
        <v>3771</v>
      </c>
      <c r="EA1306" s="4" t="s">
        <v>3703</v>
      </c>
      <c r="EB1306" s="4">
        <v>2114.90154289</v>
      </c>
      <c r="EC1306" s="6">
        <v>1013.86257705733</v>
      </c>
      <c r="ED1306" s="7">
        <v>0.48</v>
      </c>
      <c r="EE1306" s="4" t="s">
        <v>3810</v>
      </c>
      <c r="EF1306" s="4" t="s">
        <v>3767</v>
      </c>
      <c r="EG1306" s="4" t="s">
        <v>3811</v>
      </c>
      <c r="EH1306" s="4">
        <f t="shared" si="1"/>
        <v>574.5434793</v>
      </c>
      <c r="EI1306" s="4">
        <f t="shared" si="2"/>
        <v>8.81235119</v>
      </c>
      <c r="EJ1306" s="4">
        <f t="shared" si="3"/>
        <v>5063.078914</v>
      </c>
      <c r="EK1306" s="4">
        <f t="shared" si="4"/>
        <v>0.4953308904</v>
      </c>
      <c r="EL1306" s="4">
        <f t="shared" si="5"/>
        <v>0.3574866175</v>
      </c>
      <c r="EM1306" s="4">
        <f t="shared" si="6"/>
        <v>0.9315068493</v>
      </c>
      <c r="EN1306" s="4">
        <f t="shared" si="7"/>
        <v>0.02550779405</v>
      </c>
      <c r="EO1306" s="4">
        <f t="shared" si="8"/>
        <v>0.02975909306</v>
      </c>
      <c r="EP1306" s="4">
        <f t="shared" si="9"/>
        <v>0.01322626358</v>
      </c>
      <c r="EQ1306" s="4">
        <f t="shared" si="10"/>
        <v>0.2117985782</v>
      </c>
      <c r="ER1306" s="4">
        <f t="shared" si="11"/>
        <v>0</v>
      </c>
      <c r="ES1306" s="4">
        <f t="shared" si="12"/>
        <v>0.7850520948</v>
      </c>
      <c r="ET1306" s="4">
        <f t="shared" si="13"/>
        <v>0.5600166135</v>
      </c>
      <c r="EU1306" s="4">
        <f t="shared" si="14"/>
        <v>0.18</v>
      </c>
      <c r="EV1306" s="4">
        <f t="shared" si="15"/>
        <v>0.08</v>
      </c>
      <c r="EW1306" s="4">
        <f t="shared" si="16"/>
        <v>0.13</v>
      </c>
      <c r="EX1306" s="4">
        <f t="shared" si="17"/>
        <v>0.3</v>
      </c>
      <c r="EY1306" s="4">
        <f t="shared" si="18"/>
        <v>0.24</v>
      </c>
      <c r="EZ1306" s="4">
        <f t="shared" si="19"/>
        <v>1.479650483</v>
      </c>
      <c r="FA1306" s="4">
        <f t="shared" si="20"/>
        <v>0.919358536</v>
      </c>
      <c r="FB1306" s="4">
        <f t="shared" si="21"/>
        <v>0.4793899652</v>
      </c>
      <c r="FC1306" s="4">
        <f t="shared" si="22"/>
        <v>0.04431865053</v>
      </c>
      <c r="FD1306" s="4">
        <f t="shared" si="23"/>
        <v>0</v>
      </c>
      <c r="FE1306" s="4">
        <f t="shared" si="24"/>
        <v>0</v>
      </c>
      <c r="FF1306" s="4">
        <f t="shared" si="25"/>
        <v>0</v>
      </c>
      <c r="FG1306" s="4">
        <f t="shared" si="26"/>
        <v>0</v>
      </c>
      <c r="FH1306" s="4">
        <f t="shared" si="27"/>
        <v>0</v>
      </c>
      <c r="FI1306" s="4">
        <f t="shared" si="28"/>
        <v>0.05006471433</v>
      </c>
      <c r="FJ1306" s="4">
        <f t="shared" si="29"/>
        <v>0.7339885363</v>
      </c>
      <c r="FK1306" s="4">
        <f t="shared" si="30"/>
        <v>0.001166280277</v>
      </c>
      <c r="FL1306" s="4">
        <f t="shared" si="31"/>
        <v>0.01881693667</v>
      </c>
      <c r="FM1306" s="4">
        <f t="shared" si="32"/>
        <v>0</v>
      </c>
      <c r="FN1306" s="4">
        <f t="shared" si="33"/>
        <v>0</v>
      </c>
      <c r="FO1306" s="4">
        <f t="shared" si="34"/>
        <v>0.01881693667</v>
      </c>
      <c r="FP1306" s="4">
        <f t="shared" si="35"/>
        <v>0.1328279452</v>
      </c>
      <c r="FQ1306" s="4">
        <f t="shared" si="36"/>
        <v>1</v>
      </c>
      <c r="FR1306" s="4">
        <v>703.09</v>
      </c>
    </row>
    <row r="1307" ht="15.0" customHeight="1">
      <c r="A1307" s="4" t="s">
        <v>166</v>
      </c>
      <c r="B1307" s="4" t="s">
        <v>3766</v>
      </c>
      <c r="C1307" s="4" t="s">
        <v>3767</v>
      </c>
      <c r="D1307" s="4" t="s">
        <v>3813</v>
      </c>
      <c r="E1307" s="4" t="s">
        <v>3814</v>
      </c>
      <c r="F1307" s="4">
        <v>1681.96943458</v>
      </c>
      <c r="G1307" s="4">
        <v>65.125</v>
      </c>
      <c r="H1307" s="4">
        <v>87.75</v>
      </c>
      <c r="I1307" s="4">
        <v>166.125</v>
      </c>
      <c r="J1307" s="4">
        <v>198.3125</v>
      </c>
      <c r="K1307" s="4">
        <v>432.125</v>
      </c>
      <c r="L1307" s="4">
        <v>730.375</v>
      </c>
      <c r="M1307" s="4">
        <v>900.0</v>
      </c>
      <c r="N1307" s="4">
        <v>1421.58081054688</v>
      </c>
      <c r="O1307" s="4">
        <v>1136.70534914024</v>
      </c>
      <c r="P1307" s="4">
        <v>18.8125</v>
      </c>
      <c r="Q1307" s="4">
        <v>0.0</v>
      </c>
      <c r="R1307" s="4">
        <v>1661.0</v>
      </c>
      <c r="S1307" s="4">
        <v>0.0</v>
      </c>
      <c r="T1307" s="4">
        <v>0.0</v>
      </c>
      <c r="U1307" s="4">
        <v>0.0</v>
      </c>
      <c r="V1307" s="4">
        <v>1302.92431405984</v>
      </c>
      <c r="W1307" s="4">
        <v>9.61325375910712</v>
      </c>
      <c r="X1307" s="4">
        <v>47.0</v>
      </c>
      <c r="Y1307" s="4">
        <v>346703.3642</v>
      </c>
      <c r="Z1307" s="4">
        <v>1469.34</v>
      </c>
      <c r="AA1307" s="4">
        <v>86.91</v>
      </c>
      <c r="AB1307" s="4">
        <v>86.91</v>
      </c>
      <c r="AC1307" s="4">
        <v>0.0</v>
      </c>
      <c r="AD1307" s="4">
        <v>1.43</v>
      </c>
      <c r="AE1307" s="4">
        <v>0.0</v>
      </c>
      <c r="AF1307" s="4">
        <v>1381.0</v>
      </c>
      <c r="AG1307" s="4">
        <v>130.8</v>
      </c>
      <c r="AH1307" s="4">
        <v>17.3</v>
      </c>
      <c r="AI1307" s="4">
        <v>37.5</v>
      </c>
      <c r="AJ1307" s="4">
        <v>12.0</v>
      </c>
      <c r="AK1307" s="4">
        <v>0.0</v>
      </c>
      <c r="AL1307" s="4">
        <v>0.0</v>
      </c>
      <c r="AM1307" s="4">
        <v>0.0</v>
      </c>
      <c r="AN1307" s="4">
        <v>2.32</v>
      </c>
      <c r="AO1307" s="4">
        <v>0.0</v>
      </c>
      <c r="AP1307" s="4">
        <v>0.0</v>
      </c>
      <c r="AQ1307" s="4">
        <v>0.0</v>
      </c>
      <c r="AR1307" s="4">
        <v>1177.13</v>
      </c>
      <c r="AS1307" s="4">
        <v>0.0</v>
      </c>
      <c r="AT1307" s="4">
        <v>0.0</v>
      </c>
      <c r="AU1307" s="4">
        <v>0.0</v>
      </c>
      <c r="AV1307" s="4">
        <v>0.0</v>
      </c>
      <c r="AW1307" s="4">
        <v>0.0</v>
      </c>
      <c r="AX1307" s="4">
        <v>0.0</v>
      </c>
      <c r="AY1307" s="4">
        <v>0.0</v>
      </c>
      <c r="AZ1307" s="4">
        <v>0.0</v>
      </c>
      <c r="BA1307" s="4">
        <v>0.0</v>
      </c>
      <c r="BB1307" s="4">
        <v>0.0</v>
      </c>
      <c r="BC1307" s="4">
        <v>0.0</v>
      </c>
      <c r="BD1307" s="4">
        <v>0.0</v>
      </c>
      <c r="BE1307" s="4">
        <v>0.0</v>
      </c>
      <c r="BF1307" s="4">
        <v>0.0</v>
      </c>
      <c r="BG1307" s="4">
        <v>0.0</v>
      </c>
      <c r="BH1307" s="4">
        <v>0.0</v>
      </c>
      <c r="BI1307" s="4">
        <v>0.0</v>
      </c>
      <c r="BJ1307" s="4">
        <v>0.0</v>
      </c>
      <c r="BK1307" s="4">
        <v>0.0</v>
      </c>
      <c r="BL1307" s="4">
        <v>0.0</v>
      </c>
      <c r="BM1307" s="4">
        <v>0.0</v>
      </c>
      <c r="BN1307" s="4">
        <v>40.0</v>
      </c>
      <c r="BO1307" s="4">
        <v>0.0</v>
      </c>
      <c r="BP1307" s="4">
        <v>2.02</v>
      </c>
      <c r="BQ1307" s="4">
        <v>0.0</v>
      </c>
      <c r="BR1307" s="4">
        <v>23.59</v>
      </c>
      <c r="BS1307" s="4">
        <v>10.62</v>
      </c>
      <c r="BT1307" s="4">
        <v>0.0</v>
      </c>
      <c r="BU1307" s="4">
        <v>0.0</v>
      </c>
      <c r="BV1307" s="4">
        <v>0.0</v>
      </c>
      <c r="BW1307" s="4">
        <v>0.0</v>
      </c>
      <c r="BX1307" s="4">
        <v>0.0</v>
      </c>
      <c r="BY1307" s="4">
        <v>0.0</v>
      </c>
      <c r="BZ1307" s="4">
        <v>0.0</v>
      </c>
      <c r="CA1307" s="4">
        <v>0.0</v>
      </c>
      <c r="CB1307" s="4">
        <v>0.0</v>
      </c>
      <c r="CC1307" s="4">
        <v>0.0</v>
      </c>
      <c r="CD1307" s="4">
        <v>0.0</v>
      </c>
      <c r="CE1307" s="4">
        <v>0.0</v>
      </c>
      <c r="CF1307" s="4">
        <v>0.0</v>
      </c>
      <c r="CG1307" s="4">
        <v>0.0</v>
      </c>
      <c r="CH1307" s="4">
        <v>22.6</v>
      </c>
      <c r="CI1307" s="4">
        <v>0.0</v>
      </c>
      <c r="CJ1307" s="4">
        <v>9.74</v>
      </c>
      <c r="CK1307" s="4">
        <v>0.0</v>
      </c>
      <c r="CL1307" s="4">
        <v>0.0</v>
      </c>
      <c r="CM1307" s="4">
        <v>63.5</v>
      </c>
      <c r="CN1307" s="4">
        <v>85.63</v>
      </c>
      <c r="CO1307" s="4">
        <v>24.66</v>
      </c>
      <c r="CP1307" s="4">
        <v>0.0</v>
      </c>
      <c r="CQ1307" s="4">
        <v>0.0</v>
      </c>
      <c r="CR1307" s="4">
        <v>7.53</v>
      </c>
      <c r="CS1307" s="4">
        <v>0.0</v>
      </c>
      <c r="CT1307" s="4">
        <v>203.0</v>
      </c>
      <c r="CU1307" s="4">
        <v>56.4</v>
      </c>
      <c r="CV1307" s="4" t="s">
        <v>3813</v>
      </c>
      <c r="CW1307" s="4">
        <v>1681.97</v>
      </c>
      <c r="CX1307" s="4">
        <v>0.01</v>
      </c>
      <c r="CY1307" s="4">
        <v>0.01</v>
      </c>
      <c r="CZ1307" s="4">
        <v>0.0</v>
      </c>
      <c r="DA1307" s="4">
        <v>0.0</v>
      </c>
      <c r="DB1307" s="4">
        <v>0.0</v>
      </c>
      <c r="DC1307" s="4">
        <v>0.0</v>
      </c>
      <c r="DD1307" s="4">
        <v>0.0</v>
      </c>
      <c r="DE1307" s="4">
        <v>0.13</v>
      </c>
      <c r="DF1307" s="4">
        <v>0.0</v>
      </c>
      <c r="DG1307" s="4">
        <v>0.0</v>
      </c>
      <c r="DH1307" s="4">
        <v>0.0</v>
      </c>
      <c r="DI1307" s="4">
        <v>0.0</v>
      </c>
      <c r="DJ1307" s="4">
        <v>0.0</v>
      </c>
      <c r="DK1307" s="4">
        <v>0.39</v>
      </c>
      <c r="DL1307" s="4">
        <v>0.0</v>
      </c>
      <c r="DM1307" s="4">
        <v>0.0</v>
      </c>
      <c r="DN1307" s="4">
        <v>0.0</v>
      </c>
      <c r="DO1307" s="4">
        <v>0.03</v>
      </c>
      <c r="DP1307" s="4">
        <v>0.0</v>
      </c>
      <c r="DQ1307" s="4">
        <v>0.0</v>
      </c>
      <c r="DR1307" s="4">
        <v>0.0</v>
      </c>
      <c r="DS1307" s="4">
        <v>0.0</v>
      </c>
      <c r="DT1307" s="4">
        <v>0.43</v>
      </c>
      <c r="DU1307" s="4">
        <v>0.0</v>
      </c>
      <c r="DV1307" s="4">
        <v>0.0</v>
      </c>
      <c r="DW1307" s="4">
        <v>0.0</v>
      </c>
      <c r="DX1307" s="4" t="s">
        <v>3813</v>
      </c>
      <c r="DY1307" s="4" t="s">
        <v>3815</v>
      </c>
      <c r="DZ1307" s="4" t="s">
        <v>3771</v>
      </c>
      <c r="EA1307" s="4" t="s">
        <v>3703</v>
      </c>
      <c r="EB1307" s="4">
        <v>1681.96943458</v>
      </c>
      <c r="EC1307" s="6">
        <v>1925.9130517808</v>
      </c>
      <c r="ED1307" s="7">
        <v>1.15</v>
      </c>
      <c r="EE1307" s="4" t="s">
        <v>3813</v>
      </c>
      <c r="EF1307" s="4" t="s">
        <v>3767</v>
      </c>
      <c r="EG1307" s="4" t="s">
        <v>3814</v>
      </c>
      <c r="EH1307" s="4">
        <f t="shared" si="1"/>
        <v>235.9585693</v>
      </c>
      <c r="EI1307" s="4">
        <f t="shared" si="2"/>
        <v>26.05212766</v>
      </c>
      <c r="EJ1307" s="4">
        <f t="shared" si="3"/>
        <v>6147.22277</v>
      </c>
      <c r="EK1307" s="4">
        <f t="shared" si="4"/>
        <v>0.04623164142</v>
      </c>
      <c r="EL1307" s="4">
        <f t="shared" si="5"/>
        <v>0.1344821484</v>
      </c>
      <c r="EM1307" s="4">
        <f t="shared" si="6"/>
        <v>0.6619433198</v>
      </c>
      <c r="EN1307" s="4">
        <f t="shared" si="7"/>
        <v>0.08755060729</v>
      </c>
      <c r="EO1307" s="4">
        <f t="shared" si="8"/>
        <v>0.1897773279</v>
      </c>
      <c r="EP1307" s="4">
        <f t="shared" si="9"/>
        <v>0.06072874494</v>
      </c>
      <c r="EQ1307" s="4">
        <f t="shared" si="10"/>
        <v>0.05914900568</v>
      </c>
      <c r="ER1307" s="4">
        <f t="shared" si="11"/>
        <v>0</v>
      </c>
      <c r="ES1307" s="4">
        <f t="shared" si="12"/>
        <v>0.9398777682</v>
      </c>
      <c r="ET1307" s="4">
        <f t="shared" si="13"/>
        <v>0.8735830567</v>
      </c>
      <c r="EU1307" s="4">
        <f t="shared" si="14"/>
        <v>0.01</v>
      </c>
      <c r="EV1307" s="4">
        <f t="shared" si="15"/>
        <v>0.13</v>
      </c>
      <c r="EW1307" s="4">
        <f t="shared" si="16"/>
        <v>0.42</v>
      </c>
      <c r="EX1307" s="4">
        <f t="shared" si="17"/>
        <v>0</v>
      </c>
      <c r="EY1307" s="4">
        <f t="shared" si="18"/>
        <v>0.43</v>
      </c>
      <c r="EZ1307" s="4">
        <f t="shared" si="19"/>
        <v>1.038537778</v>
      </c>
      <c r="FA1307" s="4">
        <f t="shared" si="20"/>
        <v>0.6452798025</v>
      </c>
      <c r="FB1307" s="4">
        <f t="shared" si="21"/>
        <v>1.145034513</v>
      </c>
      <c r="FC1307" s="4">
        <f t="shared" si="22"/>
        <v>0.007602070909</v>
      </c>
      <c r="FD1307" s="4">
        <f t="shared" si="23"/>
        <v>0</v>
      </c>
      <c r="FE1307" s="4">
        <f t="shared" si="24"/>
        <v>0</v>
      </c>
      <c r="FF1307" s="4">
        <f t="shared" si="25"/>
        <v>0</v>
      </c>
      <c r="FG1307" s="4">
        <f t="shared" si="26"/>
        <v>0</v>
      </c>
      <c r="FH1307" s="4">
        <f t="shared" si="27"/>
        <v>0</v>
      </c>
      <c r="FI1307" s="4">
        <f t="shared" si="28"/>
        <v>0</v>
      </c>
      <c r="FJ1307" s="4">
        <f t="shared" si="29"/>
        <v>0.1310701881</v>
      </c>
      <c r="FK1307" s="4">
        <f t="shared" si="30"/>
        <v>0.006619044498</v>
      </c>
      <c r="FL1307" s="4">
        <f t="shared" si="31"/>
        <v>0.07729864342</v>
      </c>
      <c r="FM1307" s="4">
        <f t="shared" si="32"/>
        <v>0</v>
      </c>
      <c r="FN1307" s="4">
        <f t="shared" si="33"/>
        <v>0</v>
      </c>
      <c r="FO1307" s="4">
        <f t="shared" si="34"/>
        <v>0.1832688905</v>
      </c>
      <c r="FP1307" s="4">
        <f t="shared" si="35"/>
        <v>0.5941411626</v>
      </c>
      <c r="FQ1307" s="4">
        <f t="shared" si="36"/>
        <v>1</v>
      </c>
      <c r="FR1307" s="4">
        <v>305.18</v>
      </c>
    </row>
    <row r="1308" ht="15.75" customHeight="1">
      <c r="A1308" s="4" t="s">
        <v>166</v>
      </c>
      <c r="B1308" s="4" t="s">
        <v>3766</v>
      </c>
      <c r="C1308" s="4" t="s">
        <v>3767</v>
      </c>
      <c r="D1308" s="4" t="s">
        <v>3816</v>
      </c>
      <c r="E1308" s="4" t="s">
        <v>3817</v>
      </c>
      <c r="F1308" s="4">
        <v>2060.91720792</v>
      </c>
      <c r="G1308" s="4">
        <v>769.6875</v>
      </c>
      <c r="H1308" s="4">
        <v>143.25</v>
      </c>
      <c r="I1308" s="4">
        <v>225.1875</v>
      </c>
      <c r="J1308" s="4">
        <v>213.0</v>
      </c>
      <c r="K1308" s="4">
        <v>335.8125</v>
      </c>
      <c r="L1308" s="4">
        <v>375.125</v>
      </c>
      <c r="M1308" s="4">
        <v>863.880798339844</v>
      </c>
      <c r="N1308" s="4">
        <v>1130.54968261719</v>
      </c>
      <c r="O1308" s="4">
        <v>943.662943874858</v>
      </c>
      <c r="P1308" s="4">
        <v>701.125</v>
      </c>
      <c r="Q1308" s="4">
        <v>0.0</v>
      </c>
      <c r="R1308" s="4">
        <v>1360.9375</v>
      </c>
      <c r="S1308" s="4">
        <v>0.0</v>
      </c>
      <c r="T1308" s="4">
        <v>0.0</v>
      </c>
      <c r="U1308" s="4">
        <v>0.0</v>
      </c>
      <c r="V1308" s="4">
        <v>1239.26837031648</v>
      </c>
      <c r="W1308" s="4">
        <v>10.9472408148418</v>
      </c>
      <c r="X1308" s="4">
        <v>64.0</v>
      </c>
      <c r="Y1308" s="4">
        <v>515554.2085</v>
      </c>
      <c r="Z1308" s="4">
        <v>1182.53</v>
      </c>
      <c r="AA1308" s="4">
        <v>239.2</v>
      </c>
      <c r="AB1308" s="4">
        <v>239.2</v>
      </c>
      <c r="AC1308" s="4">
        <v>0.0</v>
      </c>
      <c r="AD1308" s="4">
        <v>1.53</v>
      </c>
      <c r="AE1308" s="4">
        <v>0.0</v>
      </c>
      <c r="AF1308" s="4">
        <v>941.8</v>
      </c>
      <c r="AG1308" s="4">
        <v>254.8</v>
      </c>
      <c r="AH1308" s="4">
        <v>6.6</v>
      </c>
      <c r="AI1308" s="4">
        <v>6.5</v>
      </c>
      <c r="AJ1308" s="4">
        <v>27.2</v>
      </c>
      <c r="AK1308" s="4">
        <v>1.52</v>
      </c>
      <c r="AL1308" s="4">
        <v>0.0</v>
      </c>
      <c r="AM1308" s="4">
        <v>0.0</v>
      </c>
      <c r="AN1308" s="4">
        <v>2.52</v>
      </c>
      <c r="AO1308" s="4">
        <v>9.34</v>
      </c>
      <c r="AP1308" s="4">
        <v>0.0</v>
      </c>
      <c r="AQ1308" s="4">
        <v>0.0</v>
      </c>
      <c r="AR1308" s="4">
        <v>721.34</v>
      </c>
      <c r="AS1308" s="4">
        <v>0.0</v>
      </c>
      <c r="AT1308" s="4">
        <v>0.0</v>
      </c>
      <c r="AU1308" s="4">
        <v>0.0</v>
      </c>
      <c r="AV1308" s="4">
        <v>0.0</v>
      </c>
      <c r="AW1308" s="4">
        <v>0.0</v>
      </c>
      <c r="AX1308" s="4">
        <v>0.0</v>
      </c>
      <c r="AY1308" s="4">
        <v>0.0</v>
      </c>
      <c r="AZ1308" s="4">
        <v>0.0</v>
      </c>
      <c r="BA1308" s="4">
        <v>0.0</v>
      </c>
      <c r="BB1308" s="4">
        <v>0.0</v>
      </c>
      <c r="BC1308" s="4">
        <v>0.0</v>
      </c>
      <c r="BD1308" s="4">
        <v>0.0</v>
      </c>
      <c r="BE1308" s="4">
        <v>0.0</v>
      </c>
      <c r="BF1308" s="4">
        <v>0.0</v>
      </c>
      <c r="BG1308" s="4">
        <v>0.0</v>
      </c>
      <c r="BH1308" s="4">
        <v>0.0</v>
      </c>
      <c r="BI1308" s="4">
        <v>0.0</v>
      </c>
      <c r="BJ1308" s="4">
        <v>0.0</v>
      </c>
      <c r="BK1308" s="4">
        <v>0.0</v>
      </c>
      <c r="BL1308" s="4">
        <v>0.0</v>
      </c>
      <c r="BM1308" s="4">
        <v>19.56</v>
      </c>
      <c r="BN1308" s="4">
        <v>234.76</v>
      </c>
      <c r="BO1308" s="4">
        <v>16.55</v>
      </c>
      <c r="BP1308" s="4">
        <v>3.51</v>
      </c>
      <c r="BQ1308" s="4">
        <v>0.0</v>
      </c>
      <c r="BR1308" s="4">
        <v>1.43</v>
      </c>
      <c r="BS1308" s="4">
        <v>2.31</v>
      </c>
      <c r="BT1308" s="4">
        <v>0.0</v>
      </c>
      <c r="BU1308" s="4">
        <v>0.0</v>
      </c>
      <c r="BV1308" s="4">
        <v>0.0</v>
      </c>
      <c r="BW1308" s="4">
        <v>0.0</v>
      </c>
      <c r="BX1308" s="4">
        <v>0.0</v>
      </c>
      <c r="BY1308" s="4">
        <v>0.0</v>
      </c>
      <c r="BZ1308" s="4">
        <v>0.0</v>
      </c>
      <c r="CA1308" s="4">
        <v>0.0</v>
      </c>
      <c r="CB1308" s="4">
        <v>0.0</v>
      </c>
      <c r="CC1308" s="4">
        <v>0.0</v>
      </c>
      <c r="CD1308" s="4">
        <v>0.0</v>
      </c>
      <c r="CE1308" s="4">
        <v>0.0</v>
      </c>
      <c r="CF1308" s="4">
        <v>0.0</v>
      </c>
      <c r="CG1308" s="4">
        <v>0.0</v>
      </c>
      <c r="CH1308" s="4">
        <v>9.64</v>
      </c>
      <c r="CI1308" s="4">
        <v>0.0</v>
      </c>
      <c r="CJ1308" s="4">
        <v>3.31</v>
      </c>
      <c r="CK1308" s="4">
        <v>0.0</v>
      </c>
      <c r="CL1308" s="4">
        <v>0.0</v>
      </c>
      <c r="CM1308" s="4">
        <v>83.16</v>
      </c>
      <c r="CN1308" s="4">
        <v>70.46</v>
      </c>
      <c r="CO1308" s="4">
        <v>0.0</v>
      </c>
      <c r="CP1308" s="4">
        <v>0.0</v>
      </c>
      <c r="CQ1308" s="4">
        <v>0.0</v>
      </c>
      <c r="CR1308" s="4">
        <v>3.12</v>
      </c>
      <c r="CS1308" s="4">
        <v>0.0</v>
      </c>
      <c r="CT1308" s="4">
        <v>272.0</v>
      </c>
      <c r="CU1308" s="4">
        <v>89.6</v>
      </c>
      <c r="CV1308" s="4" t="s">
        <v>3816</v>
      </c>
      <c r="CW1308" s="4">
        <v>2060.92</v>
      </c>
      <c r="CX1308" s="4">
        <v>0.01</v>
      </c>
      <c r="CY1308" s="4">
        <v>0.13</v>
      </c>
      <c r="CZ1308" s="4">
        <v>0.0</v>
      </c>
      <c r="DA1308" s="4">
        <v>0.0</v>
      </c>
      <c r="DB1308" s="4">
        <v>0.0</v>
      </c>
      <c r="DC1308" s="4">
        <v>0.0</v>
      </c>
      <c r="DD1308" s="4">
        <v>0.02</v>
      </c>
      <c r="DE1308" s="4">
        <v>0.04</v>
      </c>
      <c r="DF1308" s="4">
        <v>0.0</v>
      </c>
      <c r="DG1308" s="4">
        <v>0.0</v>
      </c>
      <c r="DH1308" s="4">
        <v>0.0</v>
      </c>
      <c r="DI1308" s="4">
        <v>0.0</v>
      </c>
      <c r="DJ1308" s="4">
        <v>0.0</v>
      </c>
      <c r="DK1308" s="4">
        <v>0.02</v>
      </c>
      <c r="DL1308" s="4">
        <v>0.0</v>
      </c>
      <c r="DM1308" s="4">
        <v>0.0</v>
      </c>
      <c r="DN1308" s="4">
        <v>0.0</v>
      </c>
      <c r="DO1308" s="4">
        <v>0.01</v>
      </c>
      <c r="DP1308" s="4">
        <v>0.02</v>
      </c>
      <c r="DQ1308" s="4">
        <v>0.0</v>
      </c>
      <c r="DR1308" s="4">
        <v>0.07</v>
      </c>
      <c r="DS1308" s="4">
        <v>0.01</v>
      </c>
      <c r="DT1308" s="4">
        <v>0.32</v>
      </c>
      <c r="DU1308" s="4">
        <v>0.04</v>
      </c>
      <c r="DV1308" s="4">
        <v>0.0</v>
      </c>
      <c r="DW1308" s="4">
        <v>0.31</v>
      </c>
      <c r="DX1308" s="4" t="s">
        <v>3816</v>
      </c>
      <c r="DY1308" s="4" t="s">
        <v>3818</v>
      </c>
      <c r="DZ1308" s="4" t="s">
        <v>3771</v>
      </c>
      <c r="EA1308" s="4" t="s">
        <v>3703</v>
      </c>
      <c r="EB1308" s="4">
        <v>2060.91720792</v>
      </c>
      <c r="EC1308" s="6">
        <v>821.06628800186</v>
      </c>
      <c r="ED1308" s="7">
        <v>0.4</v>
      </c>
      <c r="EE1308" s="4" t="s">
        <v>3816</v>
      </c>
      <c r="EF1308" s="4" t="s">
        <v>3767</v>
      </c>
      <c r="EG1308" s="4" t="s">
        <v>3817</v>
      </c>
      <c r="EH1308" s="4">
        <f t="shared" si="1"/>
        <v>435.975585</v>
      </c>
      <c r="EI1308" s="4">
        <f t="shared" si="2"/>
        <v>13.19787946</v>
      </c>
      <c r="EJ1308" s="4">
        <f t="shared" si="3"/>
        <v>5753.95322</v>
      </c>
      <c r="EK1308" s="4">
        <f t="shared" si="4"/>
        <v>0.2226581989</v>
      </c>
      <c r="EL1308" s="4">
        <f t="shared" si="5"/>
        <v>0.2495496943</v>
      </c>
      <c r="EM1308" s="4">
        <f t="shared" si="6"/>
        <v>0.8634361233</v>
      </c>
      <c r="EN1308" s="4">
        <f t="shared" si="7"/>
        <v>0.0223652999</v>
      </c>
      <c r="EO1308" s="4">
        <f t="shared" si="8"/>
        <v>0.02202643172</v>
      </c>
      <c r="EP1308" s="4">
        <f t="shared" si="9"/>
        <v>0.09217214504</v>
      </c>
      <c r="EQ1308" s="4">
        <f t="shared" si="10"/>
        <v>0.2022781663</v>
      </c>
      <c r="ER1308" s="4">
        <f t="shared" si="11"/>
        <v>0</v>
      </c>
      <c r="ES1308" s="4">
        <f t="shared" si="12"/>
        <v>0.7964279976</v>
      </c>
      <c r="ET1308" s="4">
        <f t="shared" si="13"/>
        <v>0.5737882121</v>
      </c>
      <c r="EU1308" s="4">
        <f t="shared" si="14"/>
        <v>0.15</v>
      </c>
      <c r="EV1308" s="4">
        <f t="shared" si="15"/>
        <v>0.04</v>
      </c>
      <c r="EW1308" s="4">
        <f t="shared" si="16"/>
        <v>0.03</v>
      </c>
      <c r="EX1308" s="4">
        <f t="shared" si="17"/>
        <v>0.09</v>
      </c>
      <c r="EY1308" s="4">
        <f t="shared" si="18"/>
        <v>0.33</v>
      </c>
      <c r="EZ1308" s="4">
        <f t="shared" si="19"/>
        <v>1.101093539</v>
      </c>
      <c r="FA1308" s="4">
        <f t="shared" si="20"/>
        <v>0.6841478817</v>
      </c>
      <c r="FB1308" s="4">
        <f t="shared" si="21"/>
        <v>0.3983984824</v>
      </c>
      <c r="FC1308" s="4">
        <f t="shared" si="22"/>
        <v>0.02906736764</v>
      </c>
      <c r="FD1308" s="4">
        <f t="shared" si="23"/>
        <v>0</v>
      </c>
      <c r="FE1308" s="4">
        <f t="shared" si="24"/>
        <v>0</v>
      </c>
      <c r="FF1308" s="4">
        <f t="shared" si="25"/>
        <v>0</v>
      </c>
      <c r="FG1308" s="4">
        <f t="shared" si="26"/>
        <v>0</v>
      </c>
      <c r="FH1308" s="4">
        <f t="shared" si="27"/>
        <v>0</v>
      </c>
      <c r="FI1308" s="4">
        <f t="shared" si="28"/>
        <v>0.04249310247</v>
      </c>
      <c r="FJ1308" s="4">
        <f t="shared" si="29"/>
        <v>0.5459581586</v>
      </c>
      <c r="FK1308" s="4">
        <f t="shared" si="30"/>
        <v>0.007625295996</v>
      </c>
      <c r="FL1308" s="4">
        <f t="shared" si="31"/>
        <v>0.003106602073</v>
      </c>
      <c r="FM1308" s="4">
        <f t="shared" si="32"/>
        <v>0</v>
      </c>
      <c r="FN1308" s="4">
        <f t="shared" si="33"/>
        <v>0</v>
      </c>
      <c r="FO1308" s="4">
        <f t="shared" si="34"/>
        <v>0.03123981665</v>
      </c>
      <c r="FP1308" s="4">
        <f t="shared" si="35"/>
        <v>0.3405096565</v>
      </c>
      <c r="FQ1308" s="4">
        <f t="shared" si="36"/>
        <v>1</v>
      </c>
      <c r="FR1308" s="4">
        <v>460.31</v>
      </c>
    </row>
    <row r="1309" ht="15.75" customHeight="1">
      <c r="A1309" s="4" t="s">
        <v>166</v>
      </c>
      <c r="B1309" s="4" t="s">
        <v>3766</v>
      </c>
      <c r="C1309" s="4" t="s">
        <v>3767</v>
      </c>
      <c r="D1309" s="4" t="s">
        <v>3819</v>
      </c>
      <c r="E1309" s="4" t="s">
        <v>992</v>
      </c>
      <c r="F1309" s="4">
        <v>5231.53850824</v>
      </c>
      <c r="G1309" s="4">
        <v>390.4375</v>
      </c>
      <c r="H1309" s="4">
        <v>144.4375</v>
      </c>
      <c r="I1309" s="4">
        <v>312.0</v>
      </c>
      <c r="J1309" s="4">
        <v>418.375</v>
      </c>
      <c r="K1309" s="4">
        <v>1094.5</v>
      </c>
      <c r="L1309" s="4">
        <v>2870.0</v>
      </c>
      <c r="M1309" s="4">
        <v>543.298034667969</v>
      </c>
      <c r="N1309" s="4">
        <v>1538.64001464844</v>
      </c>
      <c r="O1309" s="4">
        <v>969.337232306098</v>
      </c>
      <c r="P1309" s="4">
        <v>296.25</v>
      </c>
      <c r="Q1309" s="4">
        <v>4276.75</v>
      </c>
      <c r="R1309" s="4">
        <v>656.75</v>
      </c>
      <c r="S1309" s="4">
        <v>0.0</v>
      </c>
      <c r="T1309" s="4">
        <v>0.0</v>
      </c>
      <c r="U1309" s="4">
        <v>0.0</v>
      </c>
      <c r="V1309" s="4">
        <v>1370.73389213445</v>
      </c>
      <c r="W1309" s="4">
        <v>10.9238756848942</v>
      </c>
      <c r="X1309" s="4">
        <v>43.0</v>
      </c>
      <c r="Y1309" s="4">
        <v>647490.6578</v>
      </c>
      <c r="Z1309" s="4">
        <v>5548.04</v>
      </c>
      <c r="AA1309" s="4">
        <v>32.78</v>
      </c>
      <c r="AB1309" s="4">
        <v>32.78</v>
      </c>
      <c r="AC1309" s="4">
        <v>0.0</v>
      </c>
      <c r="AD1309" s="4">
        <v>0.97</v>
      </c>
      <c r="AE1309" s="4">
        <v>2.45</v>
      </c>
      <c r="AF1309" s="4">
        <v>5511.84</v>
      </c>
      <c r="AG1309" s="4">
        <v>355.7</v>
      </c>
      <c r="AH1309" s="4">
        <v>13.5</v>
      </c>
      <c r="AI1309" s="4">
        <v>40.9</v>
      </c>
      <c r="AJ1309" s="4">
        <v>100.8</v>
      </c>
      <c r="AK1309" s="4">
        <v>0.0</v>
      </c>
      <c r="AL1309" s="4">
        <v>0.0</v>
      </c>
      <c r="AM1309" s="4">
        <v>0.0</v>
      </c>
      <c r="AN1309" s="4">
        <v>0.0</v>
      </c>
      <c r="AO1309" s="4">
        <v>0.0</v>
      </c>
      <c r="AP1309" s="4">
        <v>0.0</v>
      </c>
      <c r="AQ1309" s="4">
        <v>0.0</v>
      </c>
      <c r="AR1309" s="4">
        <v>5225.95</v>
      </c>
      <c r="AS1309" s="4">
        <v>0.0</v>
      </c>
      <c r="AT1309" s="4">
        <v>0.0</v>
      </c>
      <c r="AU1309" s="4">
        <v>0.0</v>
      </c>
      <c r="AV1309" s="4">
        <v>0.0</v>
      </c>
      <c r="AW1309" s="4">
        <v>0.0</v>
      </c>
      <c r="AX1309" s="4">
        <v>0.0</v>
      </c>
      <c r="AY1309" s="4">
        <v>0.0</v>
      </c>
      <c r="AZ1309" s="4">
        <v>0.0</v>
      </c>
      <c r="BA1309" s="4">
        <v>0.0</v>
      </c>
      <c r="BB1309" s="4">
        <v>0.0</v>
      </c>
      <c r="BC1309" s="4">
        <v>0.0</v>
      </c>
      <c r="BD1309" s="4">
        <v>0.0</v>
      </c>
      <c r="BE1309" s="4">
        <v>0.0</v>
      </c>
      <c r="BF1309" s="4">
        <v>0.0</v>
      </c>
      <c r="BG1309" s="4">
        <v>0.0</v>
      </c>
      <c r="BH1309" s="4">
        <v>0.0</v>
      </c>
      <c r="BI1309" s="4">
        <v>0.0</v>
      </c>
      <c r="BJ1309" s="4">
        <v>0.0</v>
      </c>
      <c r="BK1309" s="4">
        <v>0.0</v>
      </c>
      <c r="BL1309" s="4">
        <v>0.0</v>
      </c>
      <c r="BM1309" s="4">
        <v>0.0</v>
      </c>
      <c r="BN1309" s="4">
        <v>232.5</v>
      </c>
      <c r="BO1309" s="4">
        <v>0.0</v>
      </c>
      <c r="BP1309" s="4">
        <v>13.32</v>
      </c>
      <c r="BQ1309" s="4">
        <v>5.16</v>
      </c>
      <c r="BR1309" s="4">
        <v>23.34</v>
      </c>
      <c r="BS1309" s="4">
        <v>8.88</v>
      </c>
      <c r="BT1309" s="4">
        <v>0.0</v>
      </c>
      <c r="BU1309" s="4">
        <v>0.0</v>
      </c>
      <c r="BV1309" s="4">
        <v>7.48</v>
      </c>
      <c r="BW1309" s="4">
        <v>0.0</v>
      </c>
      <c r="BX1309" s="4">
        <v>0.0</v>
      </c>
      <c r="BY1309" s="4">
        <v>0.0</v>
      </c>
      <c r="BZ1309" s="4">
        <v>0.0</v>
      </c>
      <c r="CA1309" s="4">
        <v>0.0</v>
      </c>
      <c r="CB1309" s="4">
        <v>0.0</v>
      </c>
      <c r="CC1309" s="4">
        <v>0.0</v>
      </c>
      <c r="CD1309" s="4">
        <v>0.0</v>
      </c>
      <c r="CE1309" s="4">
        <v>0.0</v>
      </c>
      <c r="CF1309" s="4">
        <v>0.0</v>
      </c>
      <c r="CG1309" s="4">
        <v>0.0</v>
      </c>
      <c r="CH1309" s="4">
        <v>26.77</v>
      </c>
      <c r="CI1309" s="4">
        <v>0.0</v>
      </c>
      <c r="CJ1309" s="4">
        <v>0.0</v>
      </c>
      <c r="CK1309" s="4">
        <v>0.0</v>
      </c>
      <c r="CL1309" s="4">
        <v>0.0</v>
      </c>
      <c r="CM1309" s="4">
        <v>0.0</v>
      </c>
      <c r="CN1309" s="4">
        <v>3.64</v>
      </c>
      <c r="CO1309" s="4">
        <v>0.0</v>
      </c>
      <c r="CP1309" s="4">
        <v>0.0</v>
      </c>
      <c r="CQ1309" s="4">
        <v>1.0</v>
      </c>
      <c r="CR1309" s="4">
        <v>0.0</v>
      </c>
      <c r="CS1309" s="4">
        <v>0.0</v>
      </c>
      <c r="CT1309" s="4">
        <v>175.0</v>
      </c>
      <c r="CU1309" s="4">
        <v>73.1</v>
      </c>
      <c r="CV1309" s="4" t="s">
        <v>3819</v>
      </c>
      <c r="CW1309" s="4">
        <v>5231.54</v>
      </c>
      <c r="CX1309" s="4">
        <v>0.0</v>
      </c>
      <c r="CY1309" s="4">
        <v>0.01</v>
      </c>
      <c r="CZ1309" s="4">
        <v>0.0</v>
      </c>
      <c r="DA1309" s="4">
        <v>0.0</v>
      </c>
      <c r="DB1309" s="4">
        <v>0.0</v>
      </c>
      <c r="DC1309" s="4">
        <v>0.0</v>
      </c>
      <c r="DD1309" s="4">
        <v>0.0</v>
      </c>
      <c r="DE1309" s="4">
        <v>0.03</v>
      </c>
      <c r="DF1309" s="4">
        <v>0.0</v>
      </c>
      <c r="DG1309" s="4">
        <v>0.0</v>
      </c>
      <c r="DH1309" s="4">
        <v>0.0</v>
      </c>
      <c r="DI1309" s="4">
        <v>0.0</v>
      </c>
      <c r="DJ1309" s="4">
        <v>0.0</v>
      </c>
      <c r="DK1309" s="4">
        <v>0.08</v>
      </c>
      <c r="DL1309" s="4">
        <v>0.0</v>
      </c>
      <c r="DM1309" s="4">
        <v>0.0</v>
      </c>
      <c r="DN1309" s="4">
        <v>0.0</v>
      </c>
      <c r="DO1309" s="4">
        <v>0.02</v>
      </c>
      <c r="DP1309" s="4">
        <v>0.0</v>
      </c>
      <c r="DQ1309" s="4">
        <v>0.0</v>
      </c>
      <c r="DR1309" s="4">
        <v>0.0</v>
      </c>
      <c r="DS1309" s="4">
        <v>0.0</v>
      </c>
      <c r="DT1309" s="4">
        <v>0.71</v>
      </c>
      <c r="DU1309" s="4">
        <v>0.08</v>
      </c>
      <c r="DV1309" s="4">
        <v>0.0</v>
      </c>
      <c r="DW1309" s="4">
        <v>0.06</v>
      </c>
      <c r="DX1309" s="4" t="s">
        <v>3819</v>
      </c>
      <c r="DY1309" s="4" t="s">
        <v>993</v>
      </c>
      <c r="DZ1309" s="4" t="s">
        <v>3771</v>
      </c>
      <c r="EA1309" s="4" t="s">
        <v>3703</v>
      </c>
      <c r="EB1309" s="4">
        <v>5231.53850824</v>
      </c>
      <c r="EC1309" s="6">
        <v>3008.067183735</v>
      </c>
      <c r="ED1309" s="7">
        <v>0.57</v>
      </c>
      <c r="EE1309" s="4" t="s">
        <v>3819</v>
      </c>
      <c r="EF1309" s="4" t="s">
        <v>3767</v>
      </c>
      <c r="EG1309" s="4" t="s">
        <v>992</v>
      </c>
      <c r="EH1309" s="4">
        <f t="shared" si="1"/>
        <v>116.7061985</v>
      </c>
      <c r="EI1309" s="4">
        <f t="shared" si="2"/>
        <v>75.89658003</v>
      </c>
      <c r="EJ1309" s="4">
        <f t="shared" si="3"/>
        <v>8857.601338</v>
      </c>
      <c r="EK1309" s="4">
        <f t="shared" si="4"/>
        <v>0.04851443032</v>
      </c>
      <c r="EL1309" s="4">
        <f t="shared" si="5"/>
        <v>0.09208657472</v>
      </c>
      <c r="EM1309" s="4">
        <f t="shared" si="6"/>
        <v>0.6962223527</v>
      </c>
      <c r="EN1309" s="4">
        <f t="shared" si="7"/>
        <v>0.02642395772</v>
      </c>
      <c r="EO1309" s="4">
        <f t="shared" si="8"/>
        <v>0.08005480525</v>
      </c>
      <c r="EP1309" s="4">
        <f t="shared" si="9"/>
        <v>0.1972988843</v>
      </c>
      <c r="EQ1309" s="4">
        <f t="shared" si="10"/>
        <v>0.005908392874</v>
      </c>
      <c r="ER1309" s="4">
        <f t="shared" si="11"/>
        <v>0.000441597393</v>
      </c>
      <c r="ES1309" s="4">
        <f t="shared" si="12"/>
        <v>0.9934751732</v>
      </c>
      <c r="ET1309" s="4">
        <f t="shared" si="13"/>
        <v>1.060498741</v>
      </c>
      <c r="EU1309" s="4">
        <f t="shared" si="14"/>
        <v>0.01</v>
      </c>
      <c r="EV1309" s="4">
        <f t="shared" si="15"/>
        <v>0.03</v>
      </c>
      <c r="EW1309" s="4">
        <f t="shared" si="16"/>
        <v>0.1</v>
      </c>
      <c r="EX1309" s="4">
        <f t="shared" si="17"/>
        <v>0</v>
      </c>
      <c r="EY1309" s="4">
        <f t="shared" si="18"/>
        <v>0.71</v>
      </c>
      <c r="EZ1309" s="4">
        <f t="shared" si="19"/>
        <v>0.6246750674</v>
      </c>
      <c r="FA1309" s="4">
        <f t="shared" si="20"/>
        <v>0.3881324421</v>
      </c>
      <c r="FB1309" s="4">
        <f t="shared" si="21"/>
        <v>0.5749871054</v>
      </c>
      <c r="FC1309" s="4">
        <f t="shared" si="22"/>
        <v>0</v>
      </c>
      <c r="FD1309" s="4">
        <f t="shared" si="23"/>
        <v>0</v>
      </c>
      <c r="FE1309" s="4">
        <f t="shared" si="24"/>
        <v>0</v>
      </c>
      <c r="FF1309" s="4">
        <f t="shared" si="25"/>
        <v>0</v>
      </c>
      <c r="FG1309" s="4">
        <f t="shared" si="26"/>
        <v>0</v>
      </c>
      <c r="FH1309" s="4">
        <f t="shared" si="27"/>
        <v>0</v>
      </c>
      <c r="FI1309" s="4">
        <f t="shared" si="28"/>
        <v>0</v>
      </c>
      <c r="FJ1309" s="4">
        <f t="shared" si="29"/>
        <v>0.7065366032</v>
      </c>
      <c r="FK1309" s="4">
        <f t="shared" si="30"/>
        <v>0.04047770991</v>
      </c>
      <c r="FL1309" s="4">
        <f t="shared" si="31"/>
        <v>0.07092715836</v>
      </c>
      <c r="FM1309" s="4">
        <f t="shared" si="32"/>
        <v>0</v>
      </c>
      <c r="FN1309" s="4">
        <f t="shared" si="33"/>
        <v>0</v>
      </c>
      <c r="FO1309" s="4">
        <f t="shared" si="34"/>
        <v>0.1679581852</v>
      </c>
      <c r="FP1309" s="4">
        <f t="shared" si="35"/>
        <v>0.01410034339</v>
      </c>
      <c r="FQ1309" s="4">
        <f t="shared" si="36"/>
        <v>1</v>
      </c>
      <c r="FR1309" s="4">
        <v>329.07</v>
      </c>
    </row>
    <row r="1310" ht="15.75" customHeight="1">
      <c r="A1310" s="4" t="s">
        <v>166</v>
      </c>
      <c r="B1310" s="4" t="s">
        <v>3766</v>
      </c>
      <c r="C1310" s="4" t="s">
        <v>3767</v>
      </c>
      <c r="D1310" s="4" t="s">
        <v>3820</v>
      </c>
      <c r="E1310" s="4" t="s">
        <v>3821</v>
      </c>
      <c r="F1310" s="4">
        <v>1577.91609247</v>
      </c>
      <c r="G1310" s="4">
        <v>147.875</v>
      </c>
      <c r="H1310" s="4">
        <v>190.0625</v>
      </c>
      <c r="I1310" s="4">
        <v>323.875</v>
      </c>
      <c r="J1310" s="4">
        <v>265.0625</v>
      </c>
      <c r="K1310" s="4">
        <v>368.5</v>
      </c>
      <c r="L1310" s="4">
        <v>280.0</v>
      </c>
      <c r="M1310" s="4">
        <v>970.993286132813</v>
      </c>
      <c r="N1310" s="4">
        <v>1531.75610351563</v>
      </c>
      <c r="O1310" s="4">
        <v>1143.69219620874</v>
      </c>
      <c r="P1310" s="4">
        <v>14.125</v>
      </c>
      <c r="Q1310" s="4">
        <v>93.25</v>
      </c>
      <c r="R1310" s="4">
        <v>1468.0</v>
      </c>
      <c r="S1310" s="4">
        <v>0.0</v>
      </c>
      <c r="T1310" s="4">
        <v>0.0</v>
      </c>
      <c r="U1310" s="4">
        <v>0.0</v>
      </c>
      <c r="V1310" s="4">
        <v>1294.95473957461</v>
      </c>
      <c r="W1310" s="4">
        <v>9.45745143192095</v>
      </c>
      <c r="X1310" s="4">
        <v>59.0</v>
      </c>
      <c r="Y1310" s="4">
        <v>374968.8394</v>
      </c>
      <c r="Z1310" s="4">
        <v>1221.53</v>
      </c>
      <c r="AA1310" s="4">
        <v>130.25</v>
      </c>
      <c r="AB1310" s="4">
        <v>130.25</v>
      </c>
      <c r="AC1310" s="4">
        <v>0.0</v>
      </c>
      <c r="AD1310" s="4">
        <v>1.98</v>
      </c>
      <c r="AE1310" s="4">
        <v>0.0</v>
      </c>
      <c r="AF1310" s="4">
        <v>1089.3</v>
      </c>
      <c r="AG1310" s="4">
        <v>97.6</v>
      </c>
      <c r="AH1310" s="4">
        <v>53.1</v>
      </c>
      <c r="AI1310" s="4">
        <v>6.6</v>
      </c>
      <c r="AJ1310" s="4">
        <v>34.4</v>
      </c>
      <c r="AK1310" s="4">
        <v>0.0</v>
      </c>
      <c r="AL1310" s="4">
        <v>0.0</v>
      </c>
      <c r="AM1310" s="4">
        <v>0.0</v>
      </c>
      <c r="AN1310" s="4">
        <v>0.0</v>
      </c>
      <c r="AO1310" s="4">
        <v>3.25</v>
      </c>
      <c r="AP1310" s="4">
        <v>0.0</v>
      </c>
      <c r="AQ1310" s="4">
        <v>0.0</v>
      </c>
      <c r="AR1310" s="4">
        <v>928.18</v>
      </c>
      <c r="AS1310" s="4">
        <v>0.0</v>
      </c>
      <c r="AT1310" s="4">
        <v>0.0</v>
      </c>
      <c r="AU1310" s="4">
        <v>0.0</v>
      </c>
      <c r="AV1310" s="4">
        <v>0.0</v>
      </c>
      <c r="AW1310" s="4">
        <v>0.0</v>
      </c>
      <c r="AX1310" s="4">
        <v>0.0</v>
      </c>
      <c r="AY1310" s="4">
        <v>0.0</v>
      </c>
      <c r="AZ1310" s="4">
        <v>0.0</v>
      </c>
      <c r="BA1310" s="4">
        <v>0.0</v>
      </c>
      <c r="BB1310" s="4">
        <v>0.0</v>
      </c>
      <c r="BC1310" s="4">
        <v>0.0</v>
      </c>
      <c r="BD1310" s="4">
        <v>0.0</v>
      </c>
      <c r="BE1310" s="4">
        <v>0.0</v>
      </c>
      <c r="BF1310" s="4">
        <v>0.0</v>
      </c>
      <c r="BG1310" s="4">
        <v>0.0</v>
      </c>
      <c r="BH1310" s="4">
        <v>0.0</v>
      </c>
      <c r="BI1310" s="4">
        <v>0.0</v>
      </c>
      <c r="BJ1310" s="4">
        <v>0.0</v>
      </c>
      <c r="BK1310" s="4">
        <v>0.0</v>
      </c>
      <c r="BL1310" s="4">
        <v>0.0</v>
      </c>
      <c r="BM1310" s="4">
        <v>0.0</v>
      </c>
      <c r="BN1310" s="4">
        <v>82.02</v>
      </c>
      <c r="BO1310" s="4">
        <v>0.0</v>
      </c>
      <c r="BP1310" s="4">
        <v>23.72</v>
      </c>
      <c r="BQ1310" s="4">
        <v>2.01</v>
      </c>
      <c r="BR1310" s="4">
        <v>0.0</v>
      </c>
      <c r="BS1310" s="4">
        <v>36.59</v>
      </c>
      <c r="BT1310" s="4">
        <v>0.0</v>
      </c>
      <c r="BU1310" s="4">
        <v>0.0</v>
      </c>
      <c r="BV1310" s="4">
        <v>0.0</v>
      </c>
      <c r="BW1310" s="4">
        <v>0.0</v>
      </c>
      <c r="BX1310" s="4">
        <v>0.0</v>
      </c>
      <c r="BY1310" s="4">
        <v>0.0</v>
      </c>
      <c r="BZ1310" s="4">
        <v>0.0</v>
      </c>
      <c r="CA1310" s="4">
        <v>0.0</v>
      </c>
      <c r="CB1310" s="4">
        <v>0.0</v>
      </c>
      <c r="CC1310" s="4">
        <v>0.0</v>
      </c>
      <c r="CD1310" s="4">
        <v>0.0</v>
      </c>
      <c r="CE1310" s="4">
        <v>0.0</v>
      </c>
      <c r="CF1310" s="4">
        <v>0.0</v>
      </c>
      <c r="CG1310" s="4">
        <v>0.0</v>
      </c>
      <c r="CH1310" s="4">
        <v>23.49</v>
      </c>
      <c r="CI1310" s="4">
        <v>0.0</v>
      </c>
      <c r="CJ1310" s="4">
        <v>20.63</v>
      </c>
      <c r="CK1310" s="4">
        <v>0.0</v>
      </c>
      <c r="CL1310" s="4">
        <v>0.0</v>
      </c>
      <c r="CM1310" s="4">
        <v>43.67</v>
      </c>
      <c r="CN1310" s="4">
        <v>39.01</v>
      </c>
      <c r="CO1310" s="4">
        <v>15.75</v>
      </c>
      <c r="CP1310" s="4">
        <v>0.0</v>
      </c>
      <c r="CQ1310" s="4">
        <v>0.0</v>
      </c>
      <c r="CR1310" s="4">
        <v>3.21</v>
      </c>
      <c r="CS1310" s="4">
        <v>0.0</v>
      </c>
      <c r="CT1310" s="4">
        <v>179.0</v>
      </c>
      <c r="CU1310" s="4">
        <v>76.7</v>
      </c>
      <c r="CV1310" s="4" t="s">
        <v>3820</v>
      </c>
      <c r="CW1310" s="4">
        <v>1577.92</v>
      </c>
      <c r="CX1310" s="4">
        <v>0.02</v>
      </c>
      <c r="CY1310" s="4">
        <v>0.15</v>
      </c>
      <c r="CZ1310" s="4">
        <v>0.0</v>
      </c>
      <c r="DA1310" s="4">
        <v>0.0</v>
      </c>
      <c r="DB1310" s="4">
        <v>0.0</v>
      </c>
      <c r="DC1310" s="4">
        <v>0.0</v>
      </c>
      <c r="DD1310" s="4">
        <v>0.01</v>
      </c>
      <c r="DE1310" s="4">
        <v>0.04</v>
      </c>
      <c r="DF1310" s="4">
        <v>0.0</v>
      </c>
      <c r="DG1310" s="4">
        <v>0.0</v>
      </c>
      <c r="DH1310" s="4">
        <v>0.0</v>
      </c>
      <c r="DI1310" s="4">
        <v>0.0</v>
      </c>
      <c r="DJ1310" s="4">
        <v>0.0</v>
      </c>
      <c r="DK1310" s="4">
        <v>0.19</v>
      </c>
      <c r="DL1310" s="4">
        <v>0.0</v>
      </c>
      <c r="DM1310" s="4">
        <v>0.0</v>
      </c>
      <c r="DN1310" s="4">
        <v>0.0</v>
      </c>
      <c r="DO1310" s="4">
        <v>0.01</v>
      </c>
      <c r="DP1310" s="4">
        <v>0.0</v>
      </c>
      <c r="DQ1310" s="4">
        <v>0.0</v>
      </c>
      <c r="DR1310" s="4">
        <v>0.0</v>
      </c>
      <c r="DS1310" s="4">
        <v>0.01</v>
      </c>
      <c r="DT1310" s="4">
        <v>0.58</v>
      </c>
      <c r="DU1310" s="4">
        <v>0.0</v>
      </c>
      <c r="DV1310" s="4">
        <v>0.0</v>
      </c>
      <c r="DW1310" s="4">
        <v>0.0</v>
      </c>
      <c r="DX1310" s="4" t="s">
        <v>3820</v>
      </c>
      <c r="DY1310" s="4" t="s">
        <v>3822</v>
      </c>
      <c r="DZ1310" s="4" t="s">
        <v>3771</v>
      </c>
      <c r="EA1310" s="4" t="s">
        <v>3703</v>
      </c>
      <c r="EB1310" s="4">
        <v>1577.91609247</v>
      </c>
      <c r="EC1310" s="6">
        <v>1553.41495623</v>
      </c>
      <c r="ED1310" s="7">
        <v>0.98</v>
      </c>
      <c r="EE1310" s="4" t="s">
        <v>3820</v>
      </c>
      <c r="EF1310" s="4" t="s">
        <v>3767</v>
      </c>
      <c r="EG1310" s="4" t="s">
        <v>3821</v>
      </c>
      <c r="EH1310" s="4">
        <f t="shared" si="1"/>
        <v>306.9665415</v>
      </c>
      <c r="EI1310" s="4">
        <f t="shared" si="2"/>
        <v>15.92607562</v>
      </c>
      <c r="EJ1310" s="4">
        <f t="shared" si="3"/>
        <v>4888.772352</v>
      </c>
      <c r="EK1310" s="4">
        <f t="shared" si="4"/>
        <v>0.08656357191</v>
      </c>
      <c r="EL1310" s="4">
        <f t="shared" si="5"/>
        <v>0.1569343364</v>
      </c>
      <c r="EM1310" s="4">
        <f t="shared" si="6"/>
        <v>0.5091288472</v>
      </c>
      <c r="EN1310" s="4">
        <f t="shared" si="7"/>
        <v>0.2769953052</v>
      </c>
      <c r="EO1310" s="4">
        <f t="shared" si="8"/>
        <v>0.03442879499</v>
      </c>
      <c r="EP1310" s="4">
        <f t="shared" si="9"/>
        <v>0.1794470527</v>
      </c>
      <c r="EQ1310" s="4">
        <f t="shared" si="10"/>
        <v>0.1066285724</v>
      </c>
      <c r="ER1310" s="4">
        <f t="shared" si="11"/>
        <v>0</v>
      </c>
      <c r="ES1310" s="4">
        <f t="shared" si="12"/>
        <v>0.8917505096</v>
      </c>
      <c r="ET1310" s="4">
        <f t="shared" si="13"/>
        <v>0.7741412904</v>
      </c>
      <c r="EU1310" s="4">
        <f t="shared" si="14"/>
        <v>0.16</v>
      </c>
      <c r="EV1310" s="4">
        <f t="shared" si="15"/>
        <v>0.04</v>
      </c>
      <c r="EW1310" s="4">
        <f t="shared" si="16"/>
        <v>0.2</v>
      </c>
      <c r="EX1310" s="4">
        <f t="shared" si="17"/>
        <v>0</v>
      </c>
      <c r="EY1310" s="4">
        <f t="shared" si="18"/>
        <v>0.59</v>
      </c>
      <c r="EZ1310" s="4">
        <f t="shared" si="19"/>
        <v>1.055158968</v>
      </c>
      <c r="FA1310" s="4">
        <f t="shared" si="20"/>
        <v>0.655607128</v>
      </c>
      <c r="FB1310" s="4">
        <f t="shared" si="21"/>
        <v>0.984472472</v>
      </c>
      <c r="FC1310" s="4">
        <f t="shared" si="22"/>
        <v>0.01265773485</v>
      </c>
      <c r="FD1310" s="4">
        <f t="shared" si="23"/>
        <v>0</v>
      </c>
      <c r="FE1310" s="4">
        <f t="shared" si="24"/>
        <v>0</v>
      </c>
      <c r="FF1310" s="4">
        <f t="shared" si="25"/>
        <v>0</v>
      </c>
      <c r="FG1310" s="4">
        <f t="shared" si="26"/>
        <v>0</v>
      </c>
      <c r="FH1310" s="4">
        <f t="shared" si="27"/>
        <v>0</v>
      </c>
      <c r="FI1310" s="4">
        <f t="shared" si="28"/>
        <v>0</v>
      </c>
      <c r="FJ1310" s="4">
        <f t="shared" si="29"/>
        <v>0.3194422807</v>
      </c>
      <c r="FK1310" s="4">
        <f t="shared" si="30"/>
        <v>0.09238199096</v>
      </c>
      <c r="FL1310" s="4">
        <f t="shared" si="31"/>
        <v>0</v>
      </c>
      <c r="FM1310" s="4">
        <f t="shared" si="32"/>
        <v>0</v>
      </c>
      <c r="FN1310" s="4">
        <f t="shared" si="33"/>
        <v>0</v>
      </c>
      <c r="FO1310" s="4">
        <f t="shared" si="34"/>
        <v>0.1796619411</v>
      </c>
      <c r="FP1310" s="4">
        <f t="shared" si="35"/>
        <v>0.3958560523</v>
      </c>
      <c r="FQ1310" s="4">
        <f t="shared" si="36"/>
        <v>1</v>
      </c>
      <c r="FR1310" s="4">
        <v>256.76</v>
      </c>
    </row>
    <row r="1311" ht="15.75" customHeight="1">
      <c r="A1311" s="4" t="s">
        <v>166</v>
      </c>
      <c r="B1311" s="4" t="s">
        <v>3766</v>
      </c>
      <c r="C1311" s="4" t="s">
        <v>3767</v>
      </c>
      <c r="D1311" s="4" t="s">
        <v>3823</v>
      </c>
      <c r="E1311" s="4" t="s">
        <v>2997</v>
      </c>
      <c r="F1311" s="4">
        <v>1234.23208183</v>
      </c>
      <c r="G1311" s="4">
        <v>39.4375</v>
      </c>
      <c r="H1311" s="4">
        <v>78.3125</v>
      </c>
      <c r="I1311" s="4">
        <v>163.8125</v>
      </c>
      <c r="J1311" s="4">
        <v>180.3125</v>
      </c>
      <c r="K1311" s="4">
        <v>370.0625</v>
      </c>
      <c r="L1311" s="4">
        <v>401.25</v>
      </c>
      <c r="M1311" s="4">
        <v>954.617858886719</v>
      </c>
      <c r="N1311" s="4">
        <v>1287.47180175781</v>
      </c>
      <c r="O1311" s="4">
        <v>1121.16071209673</v>
      </c>
      <c r="P1311" s="4">
        <v>9.875</v>
      </c>
      <c r="Q1311" s="4">
        <v>121.0625</v>
      </c>
      <c r="R1311" s="4">
        <v>1102.25</v>
      </c>
      <c r="S1311" s="4">
        <v>0.0</v>
      </c>
      <c r="T1311" s="4">
        <v>0.0</v>
      </c>
      <c r="U1311" s="4">
        <v>0.0</v>
      </c>
      <c r="V1311" s="4">
        <v>1282.47690627276</v>
      </c>
      <c r="W1311" s="4">
        <v>9.62999427858109</v>
      </c>
      <c r="X1311" s="4">
        <v>34.0</v>
      </c>
      <c r="Y1311" s="4">
        <v>212021.7586</v>
      </c>
      <c r="Z1311" s="4">
        <v>928.36</v>
      </c>
      <c r="AA1311" s="4">
        <v>80.5</v>
      </c>
      <c r="AB1311" s="4">
        <v>80.5</v>
      </c>
      <c r="AC1311" s="4">
        <v>0.0</v>
      </c>
      <c r="AD1311" s="4">
        <v>0.96</v>
      </c>
      <c r="AE1311" s="4">
        <v>0.0</v>
      </c>
      <c r="AF1311" s="4">
        <v>846.9</v>
      </c>
      <c r="AG1311" s="4">
        <v>53.9</v>
      </c>
      <c r="AH1311" s="4">
        <v>13.4</v>
      </c>
      <c r="AI1311" s="4">
        <v>0.8</v>
      </c>
      <c r="AJ1311" s="4">
        <v>5.6</v>
      </c>
      <c r="AK1311" s="4">
        <v>0.0</v>
      </c>
      <c r="AL1311" s="4">
        <v>0.0</v>
      </c>
      <c r="AM1311" s="4">
        <v>0.0</v>
      </c>
      <c r="AN1311" s="4">
        <v>3.38</v>
      </c>
      <c r="AO1311" s="4">
        <v>0.0</v>
      </c>
      <c r="AP1311" s="4">
        <v>0.0</v>
      </c>
      <c r="AQ1311" s="4">
        <v>0.0</v>
      </c>
      <c r="AR1311" s="4">
        <v>746.64</v>
      </c>
      <c r="AS1311" s="4">
        <v>0.0</v>
      </c>
      <c r="AT1311" s="4">
        <v>0.0</v>
      </c>
      <c r="AU1311" s="4">
        <v>0.0</v>
      </c>
      <c r="AV1311" s="4">
        <v>0.0</v>
      </c>
      <c r="AW1311" s="4">
        <v>0.0</v>
      </c>
      <c r="AX1311" s="4">
        <v>0.0</v>
      </c>
      <c r="AY1311" s="4">
        <v>0.0</v>
      </c>
      <c r="AZ1311" s="4">
        <v>0.0</v>
      </c>
      <c r="BA1311" s="4">
        <v>0.0</v>
      </c>
      <c r="BB1311" s="4">
        <v>0.0</v>
      </c>
      <c r="BC1311" s="4">
        <v>0.0</v>
      </c>
      <c r="BD1311" s="4">
        <v>0.0</v>
      </c>
      <c r="BE1311" s="4">
        <v>0.0</v>
      </c>
      <c r="BF1311" s="4">
        <v>0.0</v>
      </c>
      <c r="BG1311" s="4">
        <v>0.0</v>
      </c>
      <c r="BH1311" s="4">
        <v>0.0</v>
      </c>
      <c r="BI1311" s="4">
        <v>0.0</v>
      </c>
      <c r="BJ1311" s="4">
        <v>0.0</v>
      </c>
      <c r="BK1311" s="4">
        <v>0.0</v>
      </c>
      <c r="BL1311" s="4">
        <v>0.0</v>
      </c>
      <c r="BM1311" s="4">
        <v>0.0</v>
      </c>
      <c r="BN1311" s="4">
        <v>30.12</v>
      </c>
      <c r="BO1311" s="4">
        <v>0.0</v>
      </c>
      <c r="BP1311" s="4">
        <v>9.61</v>
      </c>
      <c r="BQ1311" s="4">
        <v>0.0</v>
      </c>
      <c r="BR1311" s="4">
        <v>0.0</v>
      </c>
      <c r="BS1311" s="4">
        <v>5.01</v>
      </c>
      <c r="BT1311" s="4">
        <v>0.0</v>
      </c>
      <c r="BU1311" s="4">
        <v>0.0</v>
      </c>
      <c r="BV1311" s="4">
        <v>0.0</v>
      </c>
      <c r="BW1311" s="4">
        <v>0.0</v>
      </c>
      <c r="BX1311" s="4">
        <v>0.0</v>
      </c>
      <c r="BY1311" s="4">
        <v>0.0</v>
      </c>
      <c r="BZ1311" s="4">
        <v>0.0</v>
      </c>
      <c r="CA1311" s="4">
        <v>0.0</v>
      </c>
      <c r="CB1311" s="4">
        <v>0.0</v>
      </c>
      <c r="CC1311" s="4">
        <v>0.0</v>
      </c>
      <c r="CD1311" s="4">
        <v>0.0</v>
      </c>
      <c r="CE1311" s="4">
        <v>0.0</v>
      </c>
      <c r="CF1311" s="4">
        <v>0.0</v>
      </c>
      <c r="CG1311" s="4">
        <v>0.0</v>
      </c>
      <c r="CH1311" s="4">
        <v>10.38</v>
      </c>
      <c r="CI1311" s="4">
        <v>0.0</v>
      </c>
      <c r="CJ1311" s="4">
        <v>8.97</v>
      </c>
      <c r="CK1311" s="4">
        <v>0.0</v>
      </c>
      <c r="CL1311" s="4">
        <v>0.0</v>
      </c>
      <c r="CM1311" s="4">
        <v>22.11</v>
      </c>
      <c r="CN1311" s="4">
        <v>68.37</v>
      </c>
      <c r="CO1311" s="4">
        <v>1.09</v>
      </c>
      <c r="CP1311" s="4">
        <v>0.0</v>
      </c>
      <c r="CQ1311" s="4">
        <v>0.0</v>
      </c>
      <c r="CR1311" s="4">
        <v>22.68</v>
      </c>
      <c r="CS1311" s="4">
        <v>0.0</v>
      </c>
      <c r="CT1311" s="4">
        <v>118.0</v>
      </c>
      <c r="CU1311" s="4">
        <v>47.6</v>
      </c>
      <c r="CV1311" s="4" t="s">
        <v>3823</v>
      </c>
      <c r="CW1311" s="4">
        <v>1234.23</v>
      </c>
      <c r="CX1311" s="4">
        <v>0.01</v>
      </c>
      <c r="CY1311" s="4">
        <v>0.09</v>
      </c>
      <c r="CZ1311" s="4">
        <v>0.0</v>
      </c>
      <c r="DA1311" s="4">
        <v>0.0</v>
      </c>
      <c r="DB1311" s="4">
        <v>0.0</v>
      </c>
      <c r="DC1311" s="4">
        <v>0.0</v>
      </c>
      <c r="DD1311" s="4">
        <v>0.0</v>
      </c>
      <c r="DE1311" s="4">
        <v>0.04</v>
      </c>
      <c r="DF1311" s="4">
        <v>0.0</v>
      </c>
      <c r="DG1311" s="4">
        <v>0.0</v>
      </c>
      <c r="DH1311" s="4">
        <v>0.0</v>
      </c>
      <c r="DI1311" s="4">
        <v>0.0</v>
      </c>
      <c r="DJ1311" s="4">
        <v>0.0</v>
      </c>
      <c r="DK1311" s="4">
        <v>0.19</v>
      </c>
      <c r="DL1311" s="4">
        <v>0.0</v>
      </c>
      <c r="DM1311" s="4">
        <v>0.0</v>
      </c>
      <c r="DN1311" s="4">
        <v>0.0</v>
      </c>
      <c r="DO1311" s="4">
        <v>0.01</v>
      </c>
      <c r="DP1311" s="4">
        <v>0.03</v>
      </c>
      <c r="DQ1311" s="4">
        <v>0.0</v>
      </c>
      <c r="DR1311" s="4">
        <v>0.0</v>
      </c>
      <c r="DS1311" s="4">
        <v>0.0</v>
      </c>
      <c r="DT1311" s="4">
        <v>0.63</v>
      </c>
      <c r="DU1311" s="4">
        <v>0.0</v>
      </c>
      <c r="DV1311" s="4">
        <v>0.0</v>
      </c>
      <c r="DW1311" s="4">
        <v>0.0</v>
      </c>
      <c r="DX1311" s="4" t="s">
        <v>3823</v>
      </c>
      <c r="DY1311" s="4" t="s">
        <v>2998</v>
      </c>
      <c r="DZ1311" s="4" t="s">
        <v>3771</v>
      </c>
      <c r="EA1311" s="4" t="s">
        <v>3703</v>
      </c>
      <c r="EB1311" s="4">
        <v>1234.23208183</v>
      </c>
      <c r="EC1311" s="6">
        <v>1720.29963415375</v>
      </c>
      <c r="ED1311" s="7">
        <v>1.39</v>
      </c>
      <c r="EE1311" s="4" t="s">
        <v>3823</v>
      </c>
      <c r="EF1311" s="4" t="s">
        <v>3767</v>
      </c>
      <c r="EG1311" s="4" t="s">
        <v>2997</v>
      </c>
      <c r="EH1311" s="4">
        <f t="shared" si="1"/>
        <v>228.3831257</v>
      </c>
      <c r="EI1311" s="4">
        <f t="shared" si="2"/>
        <v>19.50336134</v>
      </c>
      <c r="EJ1311" s="4">
        <f t="shared" si="3"/>
        <v>4454.238626</v>
      </c>
      <c r="EK1311" s="4">
        <f t="shared" si="4"/>
        <v>0.04643672713</v>
      </c>
      <c r="EL1311" s="4">
        <f t="shared" si="5"/>
        <v>0.07938730665</v>
      </c>
      <c r="EM1311" s="4">
        <f t="shared" si="6"/>
        <v>0.7313432836</v>
      </c>
      <c r="EN1311" s="4">
        <f t="shared" si="7"/>
        <v>0.1818181818</v>
      </c>
      <c r="EO1311" s="4">
        <f t="shared" si="8"/>
        <v>0.01085481682</v>
      </c>
      <c r="EP1311" s="4">
        <f t="shared" si="9"/>
        <v>0.07598371777</v>
      </c>
      <c r="EQ1311" s="4">
        <f t="shared" si="10"/>
        <v>0.08671205136</v>
      </c>
      <c r="ER1311" s="4">
        <f t="shared" si="11"/>
        <v>0</v>
      </c>
      <c r="ES1311" s="4">
        <f t="shared" si="12"/>
        <v>0.912253867</v>
      </c>
      <c r="ET1311" s="4">
        <f t="shared" si="13"/>
        <v>0.7521762022</v>
      </c>
      <c r="EU1311" s="4">
        <f t="shared" si="14"/>
        <v>0.09</v>
      </c>
      <c r="EV1311" s="4">
        <f t="shared" si="15"/>
        <v>0.04</v>
      </c>
      <c r="EW1311" s="4">
        <f t="shared" si="16"/>
        <v>0.2</v>
      </c>
      <c r="EX1311" s="4">
        <f t="shared" si="17"/>
        <v>0.03</v>
      </c>
      <c r="EY1311" s="4">
        <f t="shared" si="18"/>
        <v>0.63</v>
      </c>
      <c r="EZ1311" s="4">
        <f t="shared" si="19"/>
        <v>1.063636797</v>
      </c>
      <c r="FA1311" s="4">
        <f t="shared" si="20"/>
        <v>0.6608746995</v>
      </c>
      <c r="FB1311" s="4">
        <f t="shared" si="21"/>
        <v>1.393821842</v>
      </c>
      <c r="FC1311" s="4">
        <f t="shared" si="22"/>
        <v>0.01912738385</v>
      </c>
      <c r="FD1311" s="4">
        <f t="shared" si="23"/>
        <v>0</v>
      </c>
      <c r="FE1311" s="4">
        <f t="shared" si="24"/>
        <v>0</v>
      </c>
      <c r="FF1311" s="4">
        <f t="shared" si="25"/>
        <v>0</v>
      </c>
      <c r="FG1311" s="4">
        <f t="shared" si="26"/>
        <v>0</v>
      </c>
      <c r="FH1311" s="4">
        <f t="shared" si="27"/>
        <v>0</v>
      </c>
      <c r="FI1311" s="4">
        <f t="shared" si="28"/>
        <v>0</v>
      </c>
      <c r="FJ1311" s="4">
        <f t="shared" si="29"/>
        <v>0.1704487579</v>
      </c>
      <c r="FK1311" s="4">
        <f t="shared" si="30"/>
        <v>0.05438288722</v>
      </c>
      <c r="FL1311" s="4">
        <f t="shared" si="31"/>
        <v>0</v>
      </c>
      <c r="FM1311" s="4">
        <f t="shared" si="32"/>
        <v>0</v>
      </c>
      <c r="FN1311" s="4">
        <f t="shared" si="33"/>
        <v>0</v>
      </c>
      <c r="FO1311" s="4">
        <f t="shared" si="34"/>
        <v>0.109501443</v>
      </c>
      <c r="FP1311" s="4">
        <f t="shared" si="35"/>
        <v>0.646539528</v>
      </c>
      <c r="FQ1311" s="4">
        <f t="shared" si="36"/>
        <v>1</v>
      </c>
      <c r="FR1311" s="4">
        <v>176.71</v>
      </c>
    </row>
    <row r="1312" ht="15.75" customHeight="1">
      <c r="A1312" s="4" t="s">
        <v>166</v>
      </c>
      <c r="B1312" s="4" t="s">
        <v>3766</v>
      </c>
      <c r="C1312" s="4" t="s">
        <v>3767</v>
      </c>
      <c r="D1312" s="4" t="s">
        <v>3824</v>
      </c>
      <c r="E1312" s="4" t="s">
        <v>700</v>
      </c>
      <c r="F1312" s="4">
        <v>1274.1784864</v>
      </c>
      <c r="G1312" s="4">
        <v>21.125</v>
      </c>
      <c r="H1312" s="4">
        <v>28.0</v>
      </c>
      <c r="I1312" s="4">
        <v>63.6875</v>
      </c>
      <c r="J1312" s="4">
        <v>86.0625</v>
      </c>
      <c r="K1312" s="4">
        <v>231.9375</v>
      </c>
      <c r="L1312" s="4">
        <v>843.5</v>
      </c>
      <c r="M1312" s="4">
        <v>547.236755371094</v>
      </c>
      <c r="N1312" s="4">
        <v>1206.85485839844</v>
      </c>
      <c r="O1312" s="4">
        <v>895.604852213797</v>
      </c>
      <c r="P1312" s="4">
        <v>27.75</v>
      </c>
      <c r="Q1312" s="4">
        <v>479.5625</v>
      </c>
      <c r="R1312" s="4">
        <v>767.0</v>
      </c>
      <c r="S1312" s="4">
        <v>0.0</v>
      </c>
      <c r="T1312" s="4">
        <v>0.0</v>
      </c>
      <c r="U1312" s="4">
        <v>0.0</v>
      </c>
      <c r="V1312" s="4">
        <v>1328.42773092763</v>
      </c>
      <c r="W1312" s="4">
        <v>11.2644376348304</v>
      </c>
      <c r="X1312" s="4">
        <v>40.0</v>
      </c>
      <c r="Y1312" s="4">
        <v>173043.3701</v>
      </c>
      <c r="Z1312" s="4">
        <v>1014.96</v>
      </c>
      <c r="AA1312" s="4">
        <v>16.51</v>
      </c>
      <c r="AB1312" s="4">
        <v>16.43</v>
      </c>
      <c r="AC1312" s="4">
        <v>0.08</v>
      </c>
      <c r="AD1312" s="4">
        <v>0.76</v>
      </c>
      <c r="AE1312" s="4">
        <v>1.55</v>
      </c>
      <c r="AF1312" s="4">
        <v>996.14</v>
      </c>
      <c r="AG1312" s="4">
        <v>51.9</v>
      </c>
      <c r="AH1312" s="4">
        <v>10.3</v>
      </c>
      <c r="AI1312" s="4">
        <v>15.5</v>
      </c>
      <c r="AJ1312" s="4">
        <v>26.4</v>
      </c>
      <c r="AK1312" s="4">
        <v>1.2</v>
      </c>
      <c r="AL1312" s="4">
        <v>0.0</v>
      </c>
      <c r="AM1312" s="4">
        <v>0.0</v>
      </c>
      <c r="AN1312" s="4">
        <v>0.0</v>
      </c>
      <c r="AO1312" s="4">
        <v>0.0</v>
      </c>
      <c r="AP1312" s="4">
        <v>0.0</v>
      </c>
      <c r="AQ1312" s="4">
        <v>0.0</v>
      </c>
      <c r="AR1312" s="4">
        <v>869.76</v>
      </c>
      <c r="AS1312" s="4">
        <v>0.0</v>
      </c>
      <c r="AT1312" s="4">
        <v>0.0</v>
      </c>
      <c r="AU1312" s="4">
        <v>0.0</v>
      </c>
      <c r="AV1312" s="4">
        <v>0.0</v>
      </c>
      <c r="AW1312" s="4">
        <v>0.0</v>
      </c>
      <c r="AX1312" s="4">
        <v>0.0</v>
      </c>
      <c r="AY1312" s="4">
        <v>0.0</v>
      </c>
      <c r="AZ1312" s="4">
        <v>0.0</v>
      </c>
      <c r="BA1312" s="4">
        <v>0.0</v>
      </c>
      <c r="BB1312" s="4">
        <v>0.0</v>
      </c>
      <c r="BC1312" s="4">
        <v>0.0</v>
      </c>
      <c r="BD1312" s="4">
        <v>0.0</v>
      </c>
      <c r="BE1312" s="4">
        <v>0.0</v>
      </c>
      <c r="BF1312" s="4">
        <v>0.0</v>
      </c>
      <c r="BG1312" s="4">
        <v>0.0</v>
      </c>
      <c r="BH1312" s="4">
        <v>0.0</v>
      </c>
      <c r="BI1312" s="4">
        <v>0.0</v>
      </c>
      <c r="BJ1312" s="4">
        <v>0.0</v>
      </c>
      <c r="BK1312" s="4">
        <v>0.0</v>
      </c>
      <c r="BL1312" s="4">
        <v>0.0</v>
      </c>
      <c r="BM1312" s="4">
        <v>0.0</v>
      </c>
      <c r="BN1312" s="4">
        <v>40.75</v>
      </c>
      <c r="BO1312" s="4">
        <v>0.0</v>
      </c>
      <c r="BP1312" s="4">
        <v>5.26</v>
      </c>
      <c r="BQ1312" s="4">
        <v>0.0</v>
      </c>
      <c r="BR1312" s="4">
        <v>5.7</v>
      </c>
      <c r="BS1312" s="4">
        <v>5.43</v>
      </c>
      <c r="BT1312" s="4">
        <v>0.0</v>
      </c>
      <c r="BU1312" s="4">
        <v>0.0</v>
      </c>
      <c r="BV1312" s="4">
        <v>0.0</v>
      </c>
      <c r="BW1312" s="4">
        <v>0.0</v>
      </c>
      <c r="BX1312" s="4">
        <v>0.0</v>
      </c>
      <c r="BY1312" s="4">
        <v>0.0</v>
      </c>
      <c r="BZ1312" s="4">
        <v>0.0</v>
      </c>
      <c r="CA1312" s="4">
        <v>0.0</v>
      </c>
      <c r="CB1312" s="4">
        <v>0.0</v>
      </c>
      <c r="CC1312" s="4">
        <v>0.0</v>
      </c>
      <c r="CD1312" s="4">
        <v>0.0</v>
      </c>
      <c r="CE1312" s="4">
        <v>4.87</v>
      </c>
      <c r="CF1312" s="4">
        <v>0.0</v>
      </c>
      <c r="CG1312" s="4">
        <v>0.0</v>
      </c>
      <c r="CH1312" s="4">
        <v>43.88</v>
      </c>
      <c r="CI1312" s="4">
        <v>0.0</v>
      </c>
      <c r="CJ1312" s="4">
        <v>6.78</v>
      </c>
      <c r="CK1312" s="4">
        <v>0.0</v>
      </c>
      <c r="CL1312" s="4">
        <v>0.0</v>
      </c>
      <c r="CM1312" s="4">
        <v>0.0</v>
      </c>
      <c r="CN1312" s="4">
        <v>10.21</v>
      </c>
      <c r="CO1312" s="4">
        <v>5.3</v>
      </c>
      <c r="CP1312" s="4">
        <v>0.0</v>
      </c>
      <c r="CQ1312" s="4">
        <v>5.16</v>
      </c>
      <c r="CR1312" s="4">
        <v>10.66</v>
      </c>
      <c r="CS1312" s="4">
        <v>0.0</v>
      </c>
      <c r="CT1312" s="4">
        <v>83.0</v>
      </c>
      <c r="CU1312" s="4">
        <v>52.0</v>
      </c>
      <c r="CV1312" s="4" t="s">
        <v>3824</v>
      </c>
      <c r="CW1312" s="4">
        <v>1274.18</v>
      </c>
      <c r="CX1312" s="4">
        <v>0.03</v>
      </c>
      <c r="CY1312" s="4">
        <v>0.07</v>
      </c>
      <c r="CZ1312" s="4">
        <v>0.0</v>
      </c>
      <c r="DA1312" s="4">
        <v>0.0</v>
      </c>
      <c r="DB1312" s="4">
        <v>0.0</v>
      </c>
      <c r="DC1312" s="4">
        <v>0.0</v>
      </c>
      <c r="DD1312" s="4">
        <v>0.0</v>
      </c>
      <c r="DE1312" s="4">
        <v>0.05</v>
      </c>
      <c r="DF1312" s="4">
        <v>0.0</v>
      </c>
      <c r="DG1312" s="4">
        <v>0.0</v>
      </c>
      <c r="DH1312" s="4">
        <v>0.0</v>
      </c>
      <c r="DI1312" s="4">
        <v>0.0</v>
      </c>
      <c r="DJ1312" s="4">
        <v>0.0</v>
      </c>
      <c r="DK1312" s="4">
        <v>0.26</v>
      </c>
      <c r="DL1312" s="4">
        <v>0.02</v>
      </c>
      <c r="DM1312" s="4">
        <v>0.0</v>
      </c>
      <c r="DN1312" s="4">
        <v>0.0</v>
      </c>
      <c r="DO1312" s="4">
        <v>0.0</v>
      </c>
      <c r="DP1312" s="4">
        <v>0.01</v>
      </c>
      <c r="DQ1312" s="4">
        <v>0.0</v>
      </c>
      <c r="DR1312" s="4">
        <v>0.01</v>
      </c>
      <c r="DS1312" s="4">
        <v>0.01</v>
      </c>
      <c r="DT1312" s="4">
        <v>0.4</v>
      </c>
      <c r="DU1312" s="4">
        <v>0.13</v>
      </c>
      <c r="DV1312" s="4">
        <v>0.0</v>
      </c>
      <c r="DW1312" s="4">
        <v>0.01</v>
      </c>
      <c r="DX1312" s="4" t="s">
        <v>3824</v>
      </c>
      <c r="DY1312" s="4" t="s">
        <v>701</v>
      </c>
      <c r="DZ1312" s="4" t="s">
        <v>3771</v>
      </c>
      <c r="EA1312" s="4" t="s">
        <v>3703</v>
      </c>
      <c r="EB1312" s="4">
        <v>1274.1784864</v>
      </c>
      <c r="EC1312" s="6">
        <v>1345.64875793546</v>
      </c>
      <c r="ED1312" s="7">
        <v>1.06</v>
      </c>
      <c r="EE1312" s="4" t="s">
        <v>3824</v>
      </c>
      <c r="EF1312" s="4" t="s">
        <v>3767</v>
      </c>
      <c r="EG1312" s="4" t="s">
        <v>700</v>
      </c>
      <c r="EH1312" s="4">
        <f t="shared" si="1"/>
        <v>170.4927978</v>
      </c>
      <c r="EI1312" s="4">
        <f t="shared" si="2"/>
        <v>19.51846154</v>
      </c>
      <c r="EJ1312" s="4">
        <f t="shared" si="3"/>
        <v>3327.757117</v>
      </c>
      <c r="EK1312" s="4">
        <f t="shared" si="4"/>
        <v>0.05213013321</v>
      </c>
      <c r="EL1312" s="4">
        <f t="shared" si="5"/>
        <v>0.1025656183</v>
      </c>
      <c r="EM1312" s="4">
        <f t="shared" si="6"/>
        <v>0.4985590778</v>
      </c>
      <c r="EN1312" s="4">
        <f t="shared" si="7"/>
        <v>0.09894332373</v>
      </c>
      <c r="EO1312" s="4">
        <f t="shared" si="8"/>
        <v>0.148895293</v>
      </c>
      <c r="EP1312" s="4">
        <f t="shared" si="9"/>
        <v>0.2536023055</v>
      </c>
      <c r="EQ1312" s="4">
        <f t="shared" si="10"/>
        <v>0.0162666509</v>
      </c>
      <c r="ER1312" s="4">
        <f t="shared" si="11"/>
        <v>0.001527153779</v>
      </c>
      <c r="ES1312" s="4">
        <f t="shared" si="12"/>
        <v>0.9814573973</v>
      </c>
      <c r="ET1312" s="4">
        <f t="shared" si="13"/>
        <v>0.7965603021</v>
      </c>
      <c r="EU1312" s="4">
        <f t="shared" si="14"/>
        <v>0.07</v>
      </c>
      <c r="EV1312" s="4">
        <f t="shared" si="15"/>
        <v>0.05</v>
      </c>
      <c r="EW1312" s="4">
        <f t="shared" si="16"/>
        <v>0.28</v>
      </c>
      <c r="EX1312" s="4">
        <f t="shared" si="17"/>
        <v>0.02</v>
      </c>
      <c r="EY1312" s="4">
        <f t="shared" si="18"/>
        <v>0.41</v>
      </c>
      <c r="EZ1312" s="4">
        <f t="shared" si="19"/>
        <v>1.136160895</v>
      </c>
      <c r="FA1312" s="4">
        <f t="shared" si="20"/>
        <v>0.705936455</v>
      </c>
      <c r="FB1312" s="4">
        <f t="shared" si="21"/>
        <v>1.056091256</v>
      </c>
      <c r="FC1312" s="4">
        <f t="shared" si="22"/>
        <v>0.008249123531</v>
      </c>
      <c r="FD1312" s="4">
        <f t="shared" si="23"/>
        <v>0</v>
      </c>
      <c r="FE1312" s="4">
        <f t="shared" si="24"/>
        <v>0</v>
      </c>
      <c r="FF1312" s="4">
        <f t="shared" si="25"/>
        <v>0</v>
      </c>
      <c r="FG1312" s="4">
        <f t="shared" si="26"/>
        <v>0</v>
      </c>
      <c r="FH1312" s="4">
        <f t="shared" si="27"/>
        <v>0</v>
      </c>
      <c r="FI1312" s="4">
        <f t="shared" si="28"/>
        <v>0</v>
      </c>
      <c r="FJ1312" s="4">
        <f t="shared" si="29"/>
        <v>0.2801264866</v>
      </c>
      <c r="FK1312" s="4">
        <f t="shared" si="30"/>
        <v>0.03615865814</v>
      </c>
      <c r="FL1312" s="4">
        <f t="shared" si="31"/>
        <v>0.03918333677</v>
      </c>
      <c r="FM1312" s="4">
        <f t="shared" si="32"/>
        <v>0</v>
      </c>
      <c r="FN1312" s="4">
        <f t="shared" si="33"/>
        <v>0.033477693</v>
      </c>
      <c r="FO1312" s="4">
        <f t="shared" si="34"/>
        <v>0.3874338352</v>
      </c>
      <c r="FP1312" s="4">
        <f t="shared" si="35"/>
        <v>0.2153708668</v>
      </c>
      <c r="FQ1312" s="4">
        <f t="shared" si="36"/>
        <v>1</v>
      </c>
      <c r="FR1312" s="4">
        <v>145.47</v>
      </c>
    </row>
    <row r="1313" ht="15.75" customHeight="1">
      <c r="A1313" s="4" t="s">
        <v>166</v>
      </c>
      <c r="B1313" s="4" t="s">
        <v>3766</v>
      </c>
      <c r="C1313" s="4" t="s">
        <v>3767</v>
      </c>
      <c r="D1313" s="4" t="s">
        <v>3825</v>
      </c>
      <c r="E1313" s="4" t="s">
        <v>3826</v>
      </c>
      <c r="F1313" s="4">
        <v>3349.38760091</v>
      </c>
      <c r="G1313" s="4">
        <v>137.9375</v>
      </c>
      <c r="H1313" s="4">
        <v>227.5</v>
      </c>
      <c r="I1313" s="4">
        <v>400.75</v>
      </c>
      <c r="J1313" s="4">
        <v>449.625</v>
      </c>
      <c r="K1313" s="4">
        <v>854.6875</v>
      </c>
      <c r="L1313" s="4">
        <v>1275.8125</v>
      </c>
      <c r="M1313" s="4">
        <v>796.544616699219</v>
      </c>
      <c r="N1313" s="4">
        <v>1436.76916503906</v>
      </c>
      <c r="O1313" s="4">
        <v>1162.48990981766</v>
      </c>
      <c r="P1313" s="4">
        <v>13.625</v>
      </c>
      <c r="Q1313" s="4">
        <v>1401.6875</v>
      </c>
      <c r="R1313" s="4">
        <v>1931.0</v>
      </c>
      <c r="S1313" s="4">
        <v>0.0</v>
      </c>
      <c r="T1313" s="4">
        <v>0.0</v>
      </c>
      <c r="U1313" s="4">
        <v>0.0</v>
      </c>
      <c r="V1313" s="4">
        <v>1368.01052150916</v>
      </c>
      <c r="W1313" s="4">
        <v>9.59329991057668</v>
      </c>
      <c r="X1313" s="4">
        <v>43.0</v>
      </c>
      <c r="Y1313" s="4">
        <v>574665.1553</v>
      </c>
      <c r="Z1313" s="4">
        <v>3138.87</v>
      </c>
      <c r="AA1313" s="4">
        <v>79.41</v>
      </c>
      <c r="AB1313" s="4">
        <v>79.24</v>
      </c>
      <c r="AC1313" s="4">
        <v>0.17</v>
      </c>
      <c r="AD1313" s="4">
        <v>0.64</v>
      </c>
      <c r="AE1313" s="4">
        <v>0.0</v>
      </c>
      <c r="AF1313" s="4">
        <v>3058.82</v>
      </c>
      <c r="AG1313" s="4">
        <v>450.8</v>
      </c>
      <c r="AH1313" s="4">
        <v>3.1</v>
      </c>
      <c r="AI1313" s="4">
        <v>32.0</v>
      </c>
      <c r="AJ1313" s="4">
        <v>33.6</v>
      </c>
      <c r="AK1313" s="4">
        <v>0.0</v>
      </c>
      <c r="AL1313" s="4">
        <v>0.0</v>
      </c>
      <c r="AM1313" s="4">
        <v>0.0</v>
      </c>
      <c r="AN1313" s="4">
        <v>0.0</v>
      </c>
      <c r="AO1313" s="4">
        <v>0.0</v>
      </c>
      <c r="AP1313" s="4">
        <v>0.0</v>
      </c>
      <c r="AQ1313" s="4">
        <v>0.0</v>
      </c>
      <c r="AR1313" s="4">
        <v>2657.31</v>
      </c>
      <c r="AS1313" s="4">
        <v>0.0</v>
      </c>
      <c r="AT1313" s="4">
        <v>0.0</v>
      </c>
      <c r="AU1313" s="4">
        <v>0.0</v>
      </c>
      <c r="AV1313" s="4">
        <v>0.0</v>
      </c>
      <c r="AW1313" s="4">
        <v>0.0</v>
      </c>
      <c r="AX1313" s="4">
        <v>0.0</v>
      </c>
      <c r="AY1313" s="4">
        <v>0.0</v>
      </c>
      <c r="AZ1313" s="4">
        <v>0.0</v>
      </c>
      <c r="BA1313" s="4">
        <v>0.0</v>
      </c>
      <c r="BB1313" s="4">
        <v>0.0</v>
      </c>
      <c r="BC1313" s="4">
        <v>0.0</v>
      </c>
      <c r="BD1313" s="4">
        <v>0.0</v>
      </c>
      <c r="BE1313" s="4">
        <v>0.0</v>
      </c>
      <c r="BF1313" s="4">
        <v>0.0</v>
      </c>
      <c r="BG1313" s="4">
        <v>0.0</v>
      </c>
      <c r="BH1313" s="4">
        <v>0.0</v>
      </c>
      <c r="BI1313" s="4">
        <v>0.0</v>
      </c>
      <c r="BJ1313" s="4">
        <v>0.0</v>
      </c>
      <c r="BK1313" s="4">
        <v>0.0</v>
      </c>
      <c r="BL1313" s="4">
        <v>0.0</v>
      </c>
      <c r="BM1313" s="4">
        <v>16.92</v>
      </c>
      <c r="BN1313" s="4">
        <v>370.13</v>
      </c>
      <c r="BO1313" s="4">
        <v>0.0</v>
      </c>
      <c r="BP1313" s="4">
        <v>0.0</v>
      </c>
      <c r="BQ1313" s="4">
        <v>0.0</v>
      </c>
      <c r="BR1313" s="4">
        <v>21.39</v>
      </c>
      <c r="BS1313" s="4">
        <v>26.33</v>
      </c>
      <c r="BT1313" s="4">
        <v>0.0</v>
      </c>
      <c r="BU1313" s="4">
        <v>0.0</v>
      </c>
      <c r="BV1313" s="4">
        <v>0.0</v>
      </c>
      <c r="BW1313" s="4">
        <v>0.0</v>
      </c>
      <c r="BX1313" s="4">
        <v>0.0</v>
      </c>
      <c r="BY1313" s="4">
        <v>0.0</v>
      </c>
      <c r="BZ1313" s="4">
        <v>0.0</v>
      </c>
      <c r="CA1313" s="4">
        <v>0.0</v>
      </c>
      <c r="CB1313" s="4">
        <v>0.0</v>
      </c>
      <c r="CC1313" s="4">
        <v>0.0</v>
      </c>
      <c r="CD1313" s="4">
        <v>0.0</v>
      </c>
      <c r="CE1313" s="4">
        <v>0.0</v>
      </c>
      <c r="CF1313" s="4">
        <v>0.0</v>
      </c>
      <c r="CG1313" s="4">
        <v>0.0</v>
      </c>
      <c r="CH1313" s="4">
        <v>44.23</v>
      </c>
      <c r="CI1313" s="4">
        <v>0.0</v>
      </c>
      <c r="CJ1313" s="4">
        <v>0.0</v>
      </c>
      <c r="CK1313" s="4">
        <v>0.0</v>
      </c>
      <c r="CL1313" s="4">
        <v>0.0</v>
      </c>
      <c r="CM1313" s="4">
        <v>0.0</v>
      </c>
      <c r="CN1313" s="4">
        <v>2.56</v>
      </c>
      <c r="CO1313" s="4">
        <v>0.0</v>
      </c>
      <c r="CP1313" s="4">
        <v>0.0</v>
      </c>
      <c r="CQ1313" s="4">
        <v>0.0</v>
      </c>
      <c r="CR1313" s="4">
        <v>0.0</v>
      </c>
      <c r="CS1313" s="4">
        <v>0.0</v>
      </c>
      <c r="CT1313" s="4">
        <v>253.0</v>
      </c>
      <c r="CU1313" s="4">
        <v>77.4</v>
      </c>
      <c r="CV1313" s="4" t="s">
        <v>3825</v>
      </c>
      <c r="CW1313" s="4">
        <v>3349.39</v>
      </c>
      <c r="CX1313" s="4">
        <v>0.01</v>
      </c>
      <c r="CY1313" s="4">
        <v>0.06</v>
      </c>
      <c r="CZ1313" s="4">
        <v>0.0</v>
      </c>
      <c r="DA1313" s="4">
        <v>0.0</v>
      </c>
      <c r="DB1313" s="4">
        <v>0.0</v>
      </c>
      <c r="DC1313" s="4">
        <v>0.0</v>
      </c>
      <c r="DD1313" s="4">
        <v>0.04</v>
      </c>
      <c r="DE1313" s="4">
        <v>0.0</v>
      </c>
      <c r="DF1313" s="4">
        <v>0.0</v>
      </c>
      <c r="DG1313" s="4">
        <v>0.0</v>
      </c>
      <c r="DH1313" s="4">
        <v>0.0</v>
      </c>
      <c r="DI1313" s="4">
        <v>0.0</v>
      </c>
      <c r="DJ1313" s="4">
        <v>0.0</v>
      </c>
      <c r="DK1313" s="4">
        <v>0.12</v>
      </c>
      <c r="DL1313" s="4">
        <v>0.0</v>
      </c>
      <c r="DM1313" s="4">
        <v>0.0</v>
      </c>
      <c r="DN1313" s="4">
        <v>0.0</v>
      </c>
      <c r="DO1313" s="4">
        <v>0.04</v>
      </c>
      <c r="DP1313" s="4">
        <v>0.0</v>
      </c>
      <c r="DQ1313" s="4">
        <v>0.0</v>
      </c>
      <c r="DR1313" s="4">
        <v>0.0</v>
      </c>
      <c r="DS1313" s="4">
        <v>0.0</v>
      </c>
      <c r="DT1313" s="4">
        <v>0.71</v>
      </c>
      <c r="DU1313" s="4">
        <v>0.02</v>
      </c>
      <c r="DV1313" s="4">
        <v>0.0</v>
      </c>
      <c r="DW1313" s="4">
        <v>0.0</v>
      </c>
      <c r="DX1313" s="4" t="s">
        <v>3825</v>
      </c>
      <c r="DY1313" s="4" t="s">
        <v>3827</v>
      </c>
      <c r="DZ1313" s="4" t="s">
        <v>3771</v>
      </c>
      <c r="EA1313" s="4" t="s">
        <v>3703</v>
      </c>
      <c r="EB1313" s="4">
        <v>3349.38760091</v>
      </c>
      <c r="EC1313" s="6">
        <v>1849.1267161644</v>
      </c>
      <c r="ED1313" s="7">
        <v>0.55</v>
      </c>
      <c r="EE1313" s="4" t="s">
        <v>3825</v>
      </c>
      <c r="EF1313" s="4" t="s">
        <v>3767</v>
      </c>
      <c r="EG1313" s="4" t="s">
        <v>3826</v>
      </c>
      <c r="EH1313" s="4">
        <f t="shared" si="1"/>
        <v>183.0802662</v>
      </c>
      <c r="EI1313" s="4">
        <f t="shared" si="2"/>
        <v>40.55387597</v>
      </c>
      <c r="EJ1313" s="4">
        <f t="shared" si="3"/>
        <v>7424.61441</v>
      </c>
      <c r="EK1313" s="4">
        <f t="shared" si="4"/>
        <v>0.1301232609</v>
      </c>
      <c r="EL1313" s="4">
        <f t="shared" si="5"/>
        <v>0.1655054207</v>
      </c>
      <c r="EM1313" s="4">
        <f t="shared" si="6"/>
        <v>0.8677574591</v>
      </c>
      <c r="EN1313" s="4">
        <f t="shared" si="7"/>
        <v>0.005967276227</v>
      </c>
      <c r="EO1313" s="4">
        <f t="shared" si="8"/>
        <v>0.06159769009</v>
      </c>
      <c r="EP1313" s="4">
        <f t="shared" si="9"/>
        <v>0.06467757459</v>
      </c>
      <c r="EQ1313" s="4">
        <f t="shared" si="10"/>
        <v>0.0252989133</v>
      </c>
      <c r="ER1313" s="4">
        <f t="shared" si="11"/>
        <v>0</v>
      </c>
      <c r="ES1313" s="4">
        <f t="shared" si="12"/>
        <v>0.9744971917</v>
      </c>
      <c r="ET1313" s="4">
        <f t="shared" si="13"/>
        <v>0.9371474353</v>
      </c>
      <c r="EU1313" s="4">
        <f t="shared" si="14"/>
        <v>0.1</v>
      </c>
      <c r="EV1313" s="4">
        <f t="shared" si="15"/>
        <v>0</v>
      </c>
      <c r="EW1313" s="4">
        <f t="shared" si="16"/>
        <v>0.16</v>
      </c>
      <c r="EX1313" s="4">
        <f t="shared" si="17"/>
        <v>0</v>
      </c>
      <c r="EY1313" s="4">
        <f t="shared" si="18"/>
        <v>0.71</v>
      </c>
      <c r="EZ1313" s="4">
        <f t="shared" si="19"/>
        <v>0.7666396629</v>
      </c>
      <c r="FA1313" s="4">
        <f t="shared" si="20"/>
        <v>0.4763400047</v>
      </c>
      <c r="FB1313" s="4">
        <f t="shared" si="21"/>
        <v>0.5520790474</v>
      </c>
      <c r="FC1313" s="4">
        <f t="shared" si="22"/>
        <v>0</v>
      </c>
      <c r="FD1313" s="4">
        <f t="shared" si="23"/>
        <v>0</v>
      </c>
      <c r="FE1313" s="4">
        <f t="shared" si="24"/>
        <v>0</v>
      </c>
      <c r="FF1313" s="4">
        <f t="shared" si="25"/>
        <v>0</v>
      </c>
      <c r="FG1313" s="4">
        <f t="shared" si="26"/>
        <v>0</v>
      </c>
      <c r="FH1313" s="4">
        <f t="shared" si="27"/>
        <v>0</v>
      </c>
      <c r="FI1313" s="4">
        <f t="shared" si="28"/>
        <v>0.03549997902</v>
      </c>
      <c r="FJ1313" s="4">
        <f t="shared" si="29"/>
        <v>0.7765725316</v>
      </c>
      <c r="FK1313" s="4">
        <f t="shared" si="30"/>
        <v>0</v>
      </c>
      <c r="FL1313" s="4">
        <f t="shared" si="31"/>
        <v>0.04487851958</v>
      </c>
      <c r="FM1313" s="4">
        <f t="shared" si="32"/>
        <v>0</v>
      </c>
      <c r="FN1313" s="4">
        <f t="shared" si="33"/>
        <v>0</v>
      </c>
      <c r="FO1313" s="4">
        <f t="shared" si="34"/>
        <v>0.1376778146</v>
      </c>
      <c r="FP1313" s="4">
        <f t="shared" si="35"/>
        <v>0.005371155218</v>
      </c>
      <c r="FQ1313" s="4">
        <f t="shared" si="36"/>
        <v>1</v>
      </c>
      <c r="FR1313" s="4">
        <v>476.62</v>
      </c>
    </row>
    <row r="1314" ht="15.75" customHeight="1">
      <c r="A1314" s="4" t="s">
        <v>166</v>
      </c>
      <c r="B1314" s="4" t="s">
        <v>3766</v>
      </c>
      <c r="C1314" s="4" t="s">
        <v>3767</v>
      </c>
      <c r="D1314" s="4" t="s">
        <v>3828</v>
      </c>
      <c r="E1314" s="4" t="s">
        <v>3829</v>
      </c>
      <c r="F1314" s="4">
        <v>1089.33254476</v>
      </c>
      <c r="G1314" s="4">
        <v>57.0625</v>
      </c>
      <c r="H1314" s="4">
        <v>48.125</v>
      </c>
      <c r="I1314" s="4">
        <v>95.4375</v>
      </c>
      <c r="J1314" s="4">
        <v>112.6875</v>
      </c>
      <c r="K1314" s="4">
        <v>267.75</v>
      </c>
      <c r="L1314" s="4">
        <v>508.5</v>
      </c>
      <c r="M1314" s="4">
        <v>692.455444335937</v>
      </c>
      <c r="N1314" s="4">
        <v>1056.44580078125</v>
      </c>
      <c r="O1314" s="4">
        <v>866.855057279987</v>
      </c>
      <c r="P1314" s="4">
        <v>51.6875</v>
      </c>
      <c r="Q1314" s="4">
        <v>0.0</v>
      </c>
      <c r="R1314" s="4">
        <v>1037.875</v>
      </c>
      <c r="S1314" s="4">
        <v>0.0</v>
      </c>
      <c r="T1314" s="4">
        <v>0.0</v>
      </c>
      <c r="U1314" s="4">
        <v>0.0</v>
      </c>
      <c r="V1314" s="4">
        <v>1298.90757845218</v>
      </c>
      <c r="W1314" s="4">
        <v>11.2168217543457</v>
      </c>
      <c r="X1314" s="4">
        <v>34.0</v>
      </c>
      <c r="Y1314" s="4">
        <v>307039.8115</v>
      </c>
      <c r="Z1314" s="4">
        <v>483.46</v>
      </c>
      <c r="AA1314" s="4">
        <v>32.53</v>
      </c>
      <c r="AB1314" s="4">
        <v>30.65</v>
      </c>
      <c r="AC1314" s="4">
        <v>1.88</v>
      </c>
      <c r="AD1314" s="4">
        <v>1.51</v>
      </c>
      <c r="AE1314" s="4">
        <v>3.6</v>
      </c>
      <c r="AF1314" s="4">
        <v>445.82</v>
      </c>
      <c r="AG1314" s="4">
        <v>144.1</v>
      </c>
      <c r="AH1314" s="4">
        <v>0.5</v>
      </c>
      <c r="AI1314" s="4">
        <v>8.8</v>
      </c>
      <c r="AJ1314" s="4">
        <v>8.0</v>
      </c>
      <c r="AK1314" s="4">
        <v>0.0</v>
      </c>
      <c r="AL1314" s="4">
        <v>0.0</v>
      </c>
      <c r="AM1314" s="4">
        <v>0.0</v>
      </c>
      <c r="AN1314" s="4">
        <v>0.0</v>
      </c>
      <c r="AO1314" s="4">
        <v>0.0</v>
      </c>
      <c r="AP1314" s="4">
        <v>0.0</v>
      </c>
      <c r="AQ1314" s="4">
        <v>0.0</v>
      </c>
      <c r="AR1314" s="4">
        <v>304.7</v>
      </c>
      <c r="AS1314" s="4">
        <v>0.0</v>
      </c>
      <c r="AT1314" s="4">
        <v>0.0</v>
      </c>
      <c r="AU1314" s="4">
        <v>0.0</v>
      </c>
      <c r="AV1314" s="4">
        <v>0.0</v>
      </c>
      <c r="AW1314" s="4">
        <v>0.0</v>
      </c>
      <c r="AX1314" s="4">
        <v>0.0</v>
      </c>
      <c r="AY1314" s="4">
        <v>0.0</v>
      </c>
      <c r="AZ1314" s="4">
        <v>0.0</v>
      </c>
      <c r="BA1314" s="4">
        <v>0.0</v>
      </c>
      <c r="BB1314" s="4">
        <v>0.0</v>
      </c>
      <c r="BC1314" s="4">
        <v>0.0</v>
      </c>
      <c r="BD1314" s="4">
        <v>0.0</v>
      </c>
      <c r="BE1314" s="4">
        <v>0.0</v>
      </c>
      <c r="BF1314" s="4">
        <v>0.0</v>
      </c>
      <c r="BG1314" s="4">
        <v>0.0</v>
      </c>
      <c r="BH1314" s="4">
        <v>0.0</v>
      </c>
      <c r="BI1314" s="4">
        <v>0.0</v>
      </c>
      <c r="BJ1314" s="4">
        <v>0.0</v>
      </c>
      <c r="BK1314" s="4">
        <v>0.0</v>
      </c>
      <c r="BL1314" s="4">
        <v>0.0</v>
      </c>
      <c r="BM1314" s="4">
        <v>0.0</v>
      </c>
      <c r="BN1314" s="4">
        <v>139.95</v>
      </c>
      <c r="BO1314" s="4">
        <v>0.0</v>
      </c>
      <c r="BP1314" s="4">
        <v>0.0</v>
      </c>
      <c r="BQ1314" s="4">
        <v>0.0</v>
      </c>
      <c r="BR1314" s="4">
        <v>1.22</v>
      </c>
      <c r="BS1314" s="4">
        <v>14.92</v>
      </c>
      <c r="BT1314" s="4">
        <v>0.0</v>
      </c>
      <c r="BU1314" s="4">
        <v>0.0</v>
      </c>
      <c r="BV1314" s="4">
        <v>0.0</v>
      </c>
      <c r="BW1314" s="4">
        <v>0.0</v>
      </c>
      <c r="BX1314" s="4">
        <v>0.0</v>
      </c>
      <c r="BY1314" s="4">
        <v>0.0</v>
      </c>
      <c r="BZ1314" s="4">
        <v>0.0</v>
      </c>
      <c r="CA1314" s="4">
        <v>0.0</v>
      </c>
      <c r="CB1314" s="4">
        <v>0.0</v>
      </c>
      <c r="CC1314" s="4">
        <v>0.0</v>
      </c>
      <c r="CD1314" s="4">
        <v>0.0</v>
      </c>
      <c r="CE1314" s="4">
        <v>6.7</v>
      </c>
      <c r="CF1314" s="4">
        <v>0.0</v>
      </c>
      <c r="CG1314" s="4">
        <v>0.0</v>
      </c>
      <c r="CH1314" s="4">
        <v>0.0</v>
      </c>
      <c r="CI1314" s="4">
        <v>0.0</v>
      </c>
      <c r="CJ1314" s="4">
        <v>0.0</v>
      </c>
      <c r="CK1314" s="4">
        <v>0.0</v>
      </c>
      <c r="CL1314" s="4">
        <v>0.0</v>
      </c>
      <c r="CM1314" s="4">
        <v>1.6</v>
      </c>
      <c r="CN1314" s="4">
        <v>10.25</v>
      </c>
      <c r="CO1314" s="4">
        <v>1.11</v>
      </c>
      <c r="CP1314" s="4">
        <v>0.0</v>
      </c>
      <c r="CQ1314" s="4">
        <v>0.0</v>
      </c>
      <c r="CR1314" s="4">
        <v>3.01</v>
      </c>
      <c r="CS1314" s="4">
        <v>0.0</v>
      </c>
      <c r="CT1314" s="4">
        <v>446.0</v>
      </c>
      <c r="CU1314" s="4">
        <v>37.4</v>
      </c>
      <c r="CV1314" s="4" t="s">
        <v>3828</v>
      </c>
      <c r="CW1314" s="4">
        <v>1089.33</v>
      </c>
      <c r="CX1314" s="4">
        <v>0.01</v>
      </c>
      <c r="CY1314" s="4">
        <v>0.12</v>
      </c>
      <c r="CZ1314" s="4">
        <v>0.0</v>
      </c>
      <c r="DA1314" s="4">
        <v>0.0</v>
      </c>
      <c r="DB1314" s="4">
        <v>0.0</v>
      </c>
      <c r="DC1314" s="4">
        <v>0.0</v>
      </c>
      <c r="DD1314" s="4">
        <v>0.01</v>
      </c>
      <c r="DE1314" s="4">
        <v>0.03</v>
      </c>
      <c r="DF1314" s="4">
        <v>0.0</v>
      </c>
      <c r="DG1314" s="4">
        <v>0.0</v>
      </c>
      <c r="DH1314" s="4">
        <v>0.0</v>
      </c>
      <c r="DI1314" s="4">
        <v>0.0</v>
      </c>
      <c r="DJ1314" s="4">
        <v>0.0</v>
      </c>
      <c r="DK1314" s="4">
        <v>0.15</v>
      </c>
      <c r="DL1314" s="4">
        <v>0.03</v>
      </c>
      <c r="DM1314" s="4">
        <v>0.0</v>
      </c>
      <c r="DN1314" s="4">
        <v>0.0</v>
      </c>
      <c r="DO1314" s="4">
        <v>0.03</v>
      </c>
      <c r="DP1314" s="4">
        <v>0.16</v>
      </c>
      <c r="DQ1314" s="4">
        <v>0.0</v>
      </c>
      <c r="DR1314" s="4">
        <v>0.02</v>
      </c>
      <c r="DS1314" s="4">
        <v>0.01</v>
      </c>
      <c r="DT1314" s="4">
        <v>0.4</v>
      </c>
      <c r="DU1314" s="4">
        <v>0.0</v>
      </c>
      <c r="DV1314" s="4">
        <v>0.0</v>
      </c>
      <c r="DW1314" s="4">
        <v>0.03</v>
      </c>
      <c r="DX1314" s="4" t="s">
        <v>3828</v>
      </c>
      <c r="DY1314" s="4" t="s">
        <v>3830</v>
      </c>
      <c r="DZ1314" s="4" t="s">
        <v>3771</v>
      </c>
      <c r="EA1314" s="4" t="s">
        <v>3703</v>
      </c>
      <c r="EB1314" s="4">
        <v>1089.33254476</v>
      </c>
      <c r="EC1314" s="6">
        <v>512.4230457777</v>
      </c>
      <c r="ED1314" s="7">
        <v>0.47</v>
      </c>
      <c r="EE1314" s="4" t="s">
        <v>3828</v>
      </c>
      <c r="EF1314" s="4" t="s">
        <v>3767</v>
      </c>
      <c r="EG1314" s="4" t="s">
        <v>3829</v>
      </c>
      <c r="EH1314" s="4">
        <f t="shared" si="1"/>
        <v>635.0883455</v>
      </c>
      <c r="EI1314" s="4">
        <f t="shared" si="2"/>
        <v>12.92673797</v>
      </c>
      <c r="EJ1314" s="4">
        <f t="shared" si="3"/>
        <v>8209.620628</v>
      </c>
      <c r="EK1314" s="4">
        <f t="shared" si="4"/>
        <v>0.2919993381</v>
      </c>
      <c r="EL1314" s="4">
        <f t="shared" si="5"/>
        <v>0.3338435445</v>
      </c>
      <c r="EM1314" s="4">
        <f t="shared" si="6"/>
        <v>0.8928128872</v>
      </c>
      <c r="EN1314" s="4">
        <f t="shared" si="7"/>
        <v>0.003097893432</v>
      </c>
      <c r="EO1314" s="4">
        <f t="shared" si="8"/>
        <v>0.05452292441</v>
      </c>
      <c r="EP1314" s="4">
        <f t="shared" si="9"/>
        <v>0.04956629492</v>
      </c>
      <c r="EQ1314" s="4">
        <f t="shared" si="10"/>
        <v>0.06728581475</v>
      </c>
      <c r="ER1314" s="4">
        <f t="shared" si="11"/>
        <v>0.007446324412</v>
      </c>
      <c r="ES1314" s="4">
        <f t="shared" si="12"/>
        <v>0.9221445414</v>
      </c>
      <c r="ET1314" s="4">
        <f t="shared" si="13"/>
        <v>0.4438130508</v>
      </c>
      <c r="EU1314" s="4">
        <f t="shared" si="14"/>
        <v>0.13</v>
      </c>
      <c r="EV1314" s="4">
        <f t="shared" si="15"/>
        <v>0.03</v>
      </c>
      <c r="EW1314" s="4">
        <f t="shared" si="16"/>
        <v>0.21</v>
      </c>
      <c r="EX1314" s="4">
        <f t="shared" si="17"/>
        <v>0.18</v>
      </c>
      <c r="EY1314" s="4">
        <f t="shared" si="18"/>
        <v>0.41</v>
      </c>
      <c r="EZ1314" s="4">
        <f t="shared" si="19"/>
        <v>1.372380418</v>
      </c>
      <c r="FA1314" s="4">
        <f t="shared" si="20"/>
        <v>0.852707897</v>
      </c>
      <c r="FB1314" s="4">
        <f t="shared" si="21"/>
        <v>0.4704009333</v>
      </c>
      <c r="FC1314" s="4">
        <f t="shared" si="22"/>
        <v>0</v>
      </c>
      <c r="FD1314" s="4">
        <f t="shared" si="23"/>
        <v>0</v>
      </c>
      <c r="FE1314" s="4">
        <f t="shared" si="24"/>
        <v>0</v>
      </c>
      <c r="FF1314" s="4">
        <f t="shared" si="25"/>
        <v>0</v>
      </c>
      <c r="FG1314" s="4">
        <f t="shared" si="26"/>
        <v>0</v>
      </c>
      <c r="FH1314" s="4">
        <f t="shared" si="27"/>
        <v>0</v>
      </c>
      <c r="FI1314" s="4">
        <f t="shared" si="28"/>
        <v>0</v>
      </c>
      <c r="FJ1314" s="4">
        <f t="shared" si="29"/>
        <v>0.8478735005</v>
      </c>
      <c r="FK1314" s="4">
        <f t="shared" si="30"/>
        <v>0</v>
      </c>
      <c r="FL1314" s="4">
        <f t="shared" si="31"/>
        <v>0.007391251666</v>
      </c>
      <c r="FM1314" s="4">
        <f t="shared" si="32"/>
        <v>0</v>
      </c>
      <c r="FN1314" s="4">
        <f t="shared" si="33"/>
        <v>0.04059130013</v>
      </c>
      <c r="FO1314" s="4">
        <f t="shared" si="34"/>
        <v>0.007391251666</v>
      </c>
      <c r="FP1314" s="4">
        <f t="shared" si="35"/>
        <v>0.09675269599</v>
      </c>
      <c r="FQ1314" s="4">
        <f t="shared" si="36"/>
        <v>1</v>
      </c>
      <c r="FR1314" s="4">
        <v>165.06</v>
      </c>
    </row>
    <row r="1315" ht="15.75" customHeight="1">
      <c r="A1315" s="4" t="s">
        <v>166</v>
      </c>
      <c r="B1315" s="4" t="s">
        <v>3766</v>
      </c>
      <c r="C1315" s="4" t="s">
        <v>3767</v>
      </c>
      <c r="D1315" s="4" t="s">
        <v>3831</v>
      </c>
      <c r="E1315" s="4" t="s">
        <v>3832</v>
      </c>
      <c r="F1315" s="4">
        <v>1723.33016521</v>
      </c>
      <c r="G1315" s="4">
        <v>98.9375</v>
      </c>
      <c r="H1315" s="4">
        <v>49.75</v>
      </c>
      <c r="I1315" s="4">
        <v>121.75</v>
      </c>
      <c r="J1315" s="4">
        <v>191.875</v>
      </c>
      <c r="K1315" s="4">
        <v>488.5625</v>
      </c>
      <c r="L1315" s="4">
        <v>772.25</v>
      </c>
      <c r="M1315" s="4">
        <v>694.968017578125</v>
      </c>
      <c r="N1315" s="4">
        <v>1207.48156738281</v>
      </c>
      <c r="O1315" s="4">
        <v>899.071865270239</v>
      </c>
      <c r="P1315" s="4">
        <v>59.1875</v>
      </c>
      <c r="Q1315" s="4">
        <v>0.0</v>
      </c>
      <c r="R1315" s="4">
        <v>1663.9375</v>
      </c>
      <c r="S1315" s="4">
        <v>0.0</v>
      </c>
      <c r="T1315" s="4">
        <v>0.0</v>
      </c>
      <c r="U1315" s="4">
        <v>0.0</v>
      </c>
      <c r="V1315" s="4">
        <v>1318.54406644422</v>
      </c>
      <c r="W1315" s="4">
        <v>11.2821144639489</v>
      </c>
      <c r="X1315" s="4">
        <v>68.0</v>
      </c>
      <c r="Y1315" s="4">
        <v>327233.6532</v>
      </c>
      <c r="Z1315" s="4">
        <v>1479.16</v>
      </c>
      <c r="AA1315" s="4">
        <v>42.76</v>
      </c>
      <c r="AB1315" s="4">
        <v>40.9</v>
      </c>
      <c r="AC1315" s="4">
        <v>1.86</v>
      </c>
      <c r="AD1315" s="4">
        <v>2.22</v>
      </c>
      <c r="AE1315" s="4">
        <v>1.48</v>
      </c>
      <c r="AF1315" s="4">
        <v>1432.7</v>
      </c>
      <c r="AG1315" s="4">
        <v>228.8</v>
      </c>
      <c r="AH1315" s="4">
        <v>19.2</v>
      </c>
      <c r="AI1315" s="4">
        <v>0.8</v>
      </c>
      <c r="AJ1315" s="4">
        <v>3.2</v>
      </c>
      <c r="AK1315" s="4">
        <v>0.0</v>
      </c>
      <c r="AL1315" s="4">
        <v>0.0</v>
      </c>
      <c r="AM1315" s="4">
        <v>0.0</v>
      </c>
      <c r="AN1315" s="4">
        <v>0.0</v>
      </c>
      <c r="AO1315" s="4">
        <v>0.0</v>
      </c>
      <c r="AP1315" s="4">
        <v>0.0</v>
      </c>
      <c r="AQ1315" s="4">
        <v>0.0</v>
      </c>
      <c r="AR1315" s="4">
        <v>1076.93</v>
      </c>
      <c r="AS1315" s="4">
        <v>0.0</v>
      </c>
      <c r="AT1315" s="4">
        <v>0.0</v>
      </c>
      <c r="AU1315" s="4">
        <v>0.0</v>
      </c>
      <c r="AV1315" s="4">
        <v>0.0</v>
      </c>
      <c r="AW1315" s="4">
        <v>0.0</v>
      </c>
      <c r="AX1315" s="4">
        <v>0.0</v>
      </c>
      <c r="AY1315" s="4">
        <v>0.0</v>
      </c>
      <c r="AZ1315" s="4">
        <v>0.0</v>
      </c>
      <c r="BA1315" s="4">
        <v>0.0</v>
      </c>
      <c r="BB1315" s="4">
        <v>0.0</v>
      </c>
      <c r="BC1315" s="4">
        <v>0.0</v>
      </c>
      <c r="BD1315" s="4">
        <v>0.0</v>
      </c>
      <c r="BE1315" s="4">
        <v>0.0</v>
      </c>
      <c r="BF1315" s="4">
        <v>0.0</v>
      </c>
      <c r="BG1315" s="4">
        <v>0.0</v>
      </c>
      <c r="BH1315" s="4">
        <v>0.0</v>
      </c>
      <c r="BI1315" s="4">
        <v>0.0</v>
      </c>
      <c r="BJ1315" s="4">
        <v>0.0</v>
      </c>
      <c r="BK1315" s="4">
        <v>0.0</v>
      </c>
      <c r="BL1315" s="4">
        <v>0.0</v>
      </c>
      <c r="BM1315" s="4">
        <v>0.0</v>
      </c>
      <c r="BN1315" s="4">
        <v>302.59</v>
      </c>
      <c r="BO1315" s="4">
        <v>19.67</v>
      </c>
      <c r="BP1315" s="4">
        <v>27.23</v>
      </c>
      <c r="BQ1315" s="4">
        <v>0.0</v>
      </c>
      <c r="BR1315" s="4">
        <v>0.0</v>
      </c>
      <c r="BS1315" s="4">
        <v>5.26</v>
      </c>
      <c r="BT1315" s="4">
        <v>0.0</v>
      </c>
      <c r="BU1315" s="4">
        <v>0.0</v>
      </c>
      <c r="BV1315" s="4">
        <v>0.0</v>
      </c>
      <c r="BW1315" s="4">
        <v>0.0</v>
      </c>
      <c r="BX1315" s="4">
        <v>0.0</v>
      </c>
      <c r="BY1315" s="4">
        <v>0.0</v>
      </c>
      <c r="BZ1315" s="4">
        <v>0.0</v>
      </c>
      <c r="CA1315" s="4">
        <v>0.0</v>
      </c>
      <c r="CB1315" s="4">
        <v>0.0</v>
      </c>
      <c r="CC1315" s="4">
        <v>0.0</v>
      </c>
      <c r="CD1315" s="4">
        <v>0.0</v>
      </c>
      <c r="CE1315" s="4">
        <v>0.0</v>
      </c>
      <c r="CF1315" s="4">
        <v>0.0</v>
      </c>
      <c r="CG1315" s="4">
        <v>0.0</v>
      </c>
      <c r="CH1315" s="4">
        <v>23.45</v>
      </c>
      <c r="CI1315" s="4">
        <v>0.0</v>
      </c>
      <c r="CJ1315" s="4">
        <v>0.0</v>
      </c>
      <c r="CK1315" s="4">
        <v>0.0</v>
      </c>
      <c r="CL1315" s="4">
        <v>0.0</v>
      </c>
      <c r="CM1315" s="4">
        <v>4.37</v>
      </c>
      <c r="CN1315" s="4">
        <v>6.29</v>
      </c>
      <c r="CO1315" s="4">
        <v>6.03</v>
      </c>
      <c r="CP1315" s="4">
        <v>0.0</v>
      </c>
      <c r="CQ1315" s="4">
        <v>0.0</v>
      </c>
      <c r="CR1315" s="4">
        <v>7.34</v>
      </c>
      <c r="CS1315" s="4">
        <v>0.0</v>
      </c>
      <c r="CT1315" s="4">
        <v>290.0</v>
      </c>
      <c r="CU1315" s="4">
        <v>74.8</v>
      </c>
      <c r="CV1315" s="4" t="s">
        <v>3831</v>
      </c>
      <c r="CW1315" s="4">
        <v>1723.33</v>
      </c>
      <c r="CX1315" s="4">
        <v>0.01</v>
      </c>
      <c r="CY1315" s="4">
        <v>0.14</v>
      </c>
      <c r="CZ1315" s="4">
        <v>0.0</v>
      </c>
      <c r="DA1315" s="4">
        <v>0.0</v>
      </c>
      <c r="DB1315" s="4">
        <v>0.0</v>
      </c>
      <c r="DC1315" s="4">
        <v>0.0</v>
      </c>
      <c r="DD1315" s="4">
        <v>0.01</v>
      </c>
      <c r="DE1315" s="4">
        <v>0.03</v>
      </c>
      <c r="DF1315" s="4">
        <v>0.0</v>
      </c>
      <c r="DG1315" s="4">
        <v>0.0</v>
      </c>
      <c r="DH1315" s="4">
        <v>0.0</v>
      </c>
      <c r="DI1315" s="4">
        <v>0.0</v>
      </c>
      <c r="DJ1315" s="4">
        <v>0.0</v>
      </c>
      <c r="DK1315" s="4">
        <v>0.12</v>
      </c>
      <c r="DL1315" s="4">
        <v>0.0</v>
      </c>
      <c r="DM1315" s="4">
        <v>0.0</v>
      </c>
      <c r="DN1315" s="4">
        <v>0.0</v>
      </c>
      <c r="DO1315" s="4">
        <v>0.02</v>
      </c>
      <c r="DP1315" s="4">
        <v>0.12</v>
      </c>
      <c r="DQ1315" s="4">
        <v>0.0</v>
      </c>
      <c r="DR1315" s="4">
        <v>0.06</v>
      </c>
      <c r="DS1315" s="4">
        <v>0.0</v>
      </c>
      <c r="DT1315" s="4">
        <v>0.46</v>
      </c>
      <c r="DU1315" s="4">
        <v>0.0</v>
      </c>
      <c r="DV1315" s="4">
        <v>0.0</v>
      </c>
      <c r="DW1315" s="4">
        <v>0.03</v>
      </c>
      <c r="DX1315" s="4" t="s">
        <v>3831</v>
      </c>
      <c r="DY1315" s="4" t="s">
        <v>3833</v>
      </c>
      <c r="DZ1315" s="4" t="s">
        <v>3771</v>
      </c>
      <c r="EA1315" s="4" t="s">
        <v>3703</v>
      </c>
      <c r="EB1315" s="4">
        <v>1723.33016521</v>
      </c>
      <c r="EC1315" s="6">
        <v>1566.92607413903</v>
      </c>
      <c r="ED1315" s="7">
        <v>0.91</v>
      </c>
      <c r="EE1315" s="4" t="s">
        <v>3831</v>
      </c>
      <c r="EF1315" s="4" t="s">
        <v>3767</v>
      </c>
      <c r="EG1315" s="4" t="s">
        <v>3832</v>
      </c>
      <c r="EH1315" s="4">
        <f t="shared" si="1"/>
        <v>221.2293824</v>
      </c>
      <c r="EI1315" s="4">
        <f t="shared" si="2"/>
        <v>19.77486631</v>
      </c>
      <c r="EJ1315" s="4">
        <f t="shared" si="3"/>
        <v>4374.78146</v>
      </c>
      <c r="EK1315" s="4">
        <f t="shared" si="4"/>
        <v>0.2229779064</v>
      </c>
      <c r="EL1315" s="4">
        <f t="shared" si="5"/>
        <v>0.170366965</v>
      </c>
      <c r="EM1315" s="4">
        <f t="shared" si="6"/>
        <v>0.9079365079</v>
      </c>
      <c r="EN1315" s="4">
        <f t="shared" si="7"/>
        <v>0.07619047619</v>
      </c>
      <c r="EO1315" s="4">
        <f t="shared" si="8"/>
        <v>0.003174603175</v>
      </c>
      <c r="EP1315" s="4">
        <f t="shared" si="9"/>
        <v>0.0126984127</v>
      </c>
      <c r="EQ1315" s="4">
        <f t="shared" si="10"/>
        <v>0.02890829931</v>
      </c>
      <c r="ER1315" s="4">
        <f t="shared" si="11"/>
        <v>0.00100056789</v>
      </c>
      <c r="ES1315" s="4">
        <f t="shared" si="12"/>
        <v>0.968590281</v>
      </c>
      <c r="ET1315" s="4">
        <f t="shared" si="13"/>
        <v>0.8583149241</v>
      </c>
      <c r="EU1315" s="4">
        <f t="shared" si="14"/>
        <v>0.15</v>
      </c>
      <c r="EV1315" s="4">
        <f t="shared" si="15"/>
        <v>0.03</v>
      </c>
      <c r="EW1315" s="4">
        <f t="shared" si="16"/>
        <v>0.14</v>
      </c>
      <c r="EX1315" s="4">
        <f t="shared" si="17"/>
        <v>0.18</v>
      </c>
      <c r="EY1315" s="4">
        <f t="shared" si="18"/>
        <v>0.46</v>
      </c>
      <c r="EZ1315" s="4">
        <f t="shared" si="19"/>
        <v>1.330887495</v>
      </c>
      <c r="FA1315" s="4">
        <f t="shared" si="20"/>
        <v>0.8269268945</v>
      </c>
      <c r="FB1315" s="4">
        <f t="shared" si="21"/>
        <v>0.9092431072</v>
      </c>
      <c r="FC1315" s="4">
        <f t="shared" si="22"/>
        <v>0</v>
      </c>
      <c r="FD1315" s="4">
        <f t="shared" si="23"/>
        <v>0</v>
      </c>
      <c r="FE1315" s="4">
        <f t="shared" si="24"/>
        <v>0</v>
      </c>
      <c r="FF1315" s="4">
        <f t="shared" si="25"/>
        <v>0</v>
      </c>
      <c r="FG1315" s="4">
        <f t="shared" si="26"/>
        <v>0</v>
      </c>
      <c r="FH1315" s="4">
        <f t="shared" si="27"/>
        <v>0</v>
      </c>
      <c r="FI1315" s="4">
        <f t="shared" si="28"/>
        <v>0</v>
      </c>
      <c r="FJ1315" s="4">
        <f t="shared" si="29"/>
        <v>0.8117993803</v>
      </c>
      <c r="FK1315" s="4">
        <f t="shared" si="30"/>
        <v>0.06859460413</v>
      </c>
      <c r="FL1315" s="4">
        <f t="shared" si="31"/>
        <v>0</v>
      </c>
      <c r="FM1315" s="4">
        <f t="shared" si="32"/>
        <v>0</v>
      </c>
      <c r="FN1315" s="4">
        <f t="shared" si="33"/>
        <v>0</v>
      </c>
      <c r="FO1315" s="4">
        <f t="shared" si="34"/>
        <v>0.05907247399</v>
      </c>
      <c r="FP1315" s="4">
        <f t="shared" si="35"/>
        <v>0.06053354158</v>
      </c>
      <c r="FQ1315" s="4">
        <f t="shared" si="36"/>
        <v>1</v>
      </c>
      <c r="FR1315" s="4">
        <v>396.97</v>
      </c>
    </row>
    <row r="1316" ht="15.75" customHeight="1">
      <c r="A1316" s="4" t="s">
        <v>166</v>
      </c>
      <c r="B1316" s="4" t="s">
        <v>3766</v>
      </c>
      <c r="C1316" s="4" t="s">
        <v>3767</v>
      </c>
      <c r="D1316" s="4" t="s">
        <v>3834</v>
      </c>
      <c r="E1316" s="4" t="s">
        <v>3835</v>
      </c>
      <c r="F1316" s="4">
        <v>7854.88816029</v>
      </c>
      <c r="G1316" s="4">
        <v>389.25</v>
      </c>
      <c r="H1316" s="4">
        <v>523.0</v>
      </c>
      <c r="I1316" s="4">
        <v>982.0625</v>
      </c>
      <c r="J1316" s="4">
        <v>1046.1875</v>
      </c>
      <c r="K1316" s="4">
        <v>2025.4375</v>
      </c>
      <c r="L1316" s="4">
        <v>2887.6875</v>
      </c>
      <c r="M1316" s="4">
        <v>531.448913574219</v>
      </c>
      <c r="N1316" s="4">
        <v>1190.01000976563</v>
      </c>
      <c r="O1316" s="4">
        <v>923.20746118555</v>
      </c>
      <c r="P1316" s="4">
        <v>114.6875</v>
      </c>
      <c r="Q1316" s="4">
        <v>0.0</v>
      </c>
      <c r="R1316" s="4">
        <v>7511.1875</v>
      </c>
      <c r="S1316" s="4">
        <v>100.3125</v>
      </c>
      <c r="T1316" s="4">
        <v>81.0</v>
      </c>
      <c r="U1316" s="4">
        <v>46.4375</v>
      </c>
      <c r="V1316" s="4">
        <v>1302.43949434761</v>
      </c>
      <c r="W1316" s="4">
        <v>11.0069732456105</v>
      </c>
      <c r="X1316" s="4">
        <v>186.0</v>
      </c>
      <c r="Y1316" s="4">
        <v>1742254.8935</v>
      </c>
      <c r="Z1316" s="4">
        <v>4757.48</v>
      </c>
      <c r="AA1316" s="4">
        <v>197.39</v>
      </c>
      <c r="AB1316" s="4">
        <v>197.39</v>
      </c>
      <c r="AC1316" s="4">
        <v>0.0</v>
      </c>
      <c r="AD1316" s="4">
        <v>4.77</v>
      </c>
      <c r="AE1316" s="4">
        <v>38.97</v>
      </c>
      <c r="AF1316" s="4">
        <v>4516.35</v>
      </c>
      <c r="AG1316" s="4">
        <v>1844.6</v>
      </c>
      <c r="AH1316" s="4">
        <v>61.9</v>
      </c>
      <c r="AI1316" s="4">
        <v>56.2</v>
      </c>
      <c r="AJ1316" s="4">
        <v>95.2</v>
      </c>
      <c r="AK1316" s="4">
        <v>0.0</v>
      </c>
      <c r="AL1316" s="4">
        <v>0.0</v>
      </c>
      <c r="AM1316" s="4">
        <v>0.0</v>
      </c>
      <c r="AN1316" s="4">
        <v>1.57</v>
      </c>
      <c r="AO1316" s="4">
        <v>0.0</v>
      </c>
      <c r="AP1316" s="4">
        <v>0.0</v>
      </c>
      <c r="AQ1316" s="4">
        <v>0.0</v>
      </c>
      <c r="AR1316" s="4">
        <v>3103.85</v>
      </c>
      <c r="AS1316" s="4">
        <v>0.0</v>
      </c>
      <c r="AT1316" s="4">
        <v>0.0</v>
      </c>
      <c r="AU1316" s="4">
        <v>0.0</v>
      </c>
      <c r="AV1316" s="4">
        <v>0.0</v>
      </c>
      <c r="AW1316" s="4">
        <v>0.0</v>
      </c>
      <c r="AX1316" s="4">
        <v>0.0</v>
      </c>
      <c r="AY1316" s="4">
        <v>0.0</v>
      </c>
      <c r="AZ1316" s="4">
        <v>0.0</v>
      </c>
      <c r="BA1316" s="4">
        <v>0.0</v>
      </c>
      <c r="BB1316" s="4">
        <v>0.0</v>
      </c>
      <c r="BC1316" s="4">
        <v>0.0</v>
      </c>
      <c r="BD1316" s="4">
        <v>0.0</v>
      </c>
      <c r="BE1316" s="4">
        <v>0.0</v>
      </c>
      <c r="BF1316" s="4">
        <v>9.38</v>
      </c>
      <c r="BG1316" s="4">
        <v>0.0</v>
      </c>
      <c r="BH1316" s="4">
        <v>0.0</v>
      </c>
      <c r="BI1316" s="4">
        <v>0.0</v>
      </c>
      <c r="BJ1316" s="4">
        <v>0.0</v>
      </c>
      <c r="BK1316" s="4">
        <v>0.0</v>
      </c>
      <c r="BL1316" s="4">
        <v>0.0</v>
      </c>
      <c r="BM1316" s="4">
        <v>0.0</v>
      </c>
      <c r="BN1316" s="4">
        <v>1318.1</v>
      </c>
      <c r="BO1316" s="4">
        <v>0.0</v>
      </c>
      <c r="BP1316" s="4">
        <v>23.29</v>
      </c>
      <c r="BQ1316" s="4">
        <v>73.72</v>
      </c>
      <c r="BR1316" s="4">
        <v>46.11</v>
      </c>
      <c r="BS1316" s="4">
        <v>53.68</v>
      </c>
      <c r="BT1316" s="4">
        <v>0.0</v>
      </c>
      <c r="BU1316" s="4">
        <v>0.0</v>
      </c>
      <c r="BV1316" s="4">
        <v>0.0</v>
      </c>
      <c r="BW1316" s="4">
        <v>0.0</v>
      </c>
      <c r="BX1316" s="4">
        <v>0.0</v>
      </c>
      <c r="BY1316" s="4">
        <v>0.0</v>
      </c>
      <c r="BZ1316" s="4">
        <v>1.02</v>
      </c>
      <c r="CA1316" s="4">
        <v>0.0</v>
      </c>
      <c r="CB1316" s="4">
        <v>0.0</v>
      </c>
      <c r="CC1316" s="4">
        <v>0.0</v>
      </c>
      <c r="CD1316" s="4">
        <v>14.45</v>
      </c>
      <c r="CE1316" s="4">
        <v>0.0</v>
      </c>
      <c r="CF1316" s="4">
        <v>0.0</v>
      </c>
      <c r="CG1316" s="4">
        <v>0.0</v>
      </c>
      <c r="CH1316" s="4">
        <v>20.28</v>
      </c>
      <c r="CI1316" s="4">
        <v>0.0</v>
      </c>
      <c r="CJ1316" s="4">
        <v>5.59</v>
      </c>
      <c r="CK1316" s="4">
        <v>0.0</v>
      </c>
      <c r="CL1316" s="4">
        <v>0.0</v>
      </c>
      <c r="CM1316" s="4">
        <v>4.06</v>
      </c>
      <c r="CN1316" s="4">
        <v>26.04</v>
      </c>
      <c r="CO1316" s="4">
        <v>24.8</v>
      </c>
      <c r="CP1316" s="4">
        <v>14.38</v>
      </c>
      <c r="CQ1316" s="4">
        <v>0.84</v>
      </c>
      <c r="CR1316" s="4">
        <v>16.32</v>
      </c>
      <c r="CS1316" s="4">
        <v>0.0</v>
      </c>
      <c r="CT1316" s="4">
        <v>826.0</v>
      </c>
      <c r="CU1316" s="4">
        <v>316.2</v>
      </c>
      <c r="CV1316" s="4" t="s">
        <v>3834</v>
      </c>
      <c r="CW1316" s="4">
        <v>7854.89</v>
      </c>
      <c r="CX1316" s="4">
        <v>0.02</v>
      </c>
      <c r="CY1316" s="4">
        <v>0.12</v>
      </c>
      <c r="CZ1316" s="4">
        <v>0.0</v>
      </c>
      <c r="DA1316" s="4">
        <v>0.0</v>
      </c>
      <c r="DB1316" s="4">
        <v>0.0</v>
      </c>
      <c r="DC1316" s="4">
        <v>0.0</v>
      </c>
      <c r="DD1316" s="4">
        <v>0.0</v>
      </c>
      <c r="DE1316" s="4">
        <v>0.05</v>
      </c>
      <c r="DF1316" s="4">
        <v>0.0</v>
      </c>
      <c r="DG1316" s="4">
        <v>0.0</v>
      </c>
      <c r="DH1316" s="4">
        <v>0.0</v>
      </c>
      <c r="DI1316" s="4">
        <v>0.0</v>
      </c>
      <c r="DJ1316" s="4">
        <v>0.0</v>
      </c>
      <c r="DK1316" s="4">
        <v>0.06</v>
      </c>
      <c r="DL1316" s="4">
        <v>0.0</v>
      </c>
      <c r="DM1316" s="4">
        <v>0.0</v>
      </c>
      <c r="DN1316" s="4">
        <v>0.0</v>
      </c>
      <c r="DO1316" s="4">
        <v>0.06</v>
      </c>
      <c r="DP1316" s="4">
        <v>0.22</v>
      </c>
      <c r="DQ1316" s="4">
        <v>0.0</v>
      </c>
      <c r="DR1316" s="4">
        <v>0.02</v>
      </c>
      <c r="DS1316" s="4">
        <v>0.02</v>
      </c>
      <c r="DT1316" s="4">
        <v>0.36</v>
      </c>
      <c r="DU1316" s="4">
        <v>0.06</v>
      </c>
      <c r="DV1316" s="4">
        <v>0.0</v>
      </c>
      <c r="DW1316" s="4">
        <v>0.0</v>
      </c>
      <c r="DX1316" s="4" t="s">
        <v>3834</v>
      </c>
      <c r="DY1316" s="4" t="s">
        <v>3836</v>
      </c>
      <c r="DZ1316" s="4" t="s">
        <v>3771</v>
      </c>
      <c r="EA1316" s="4" t="s">
        <v>3703</v>
      </c>
      <c r="EB1316" s="4">
        <v>7854.88816029</v>
      </c>
      <c r="EC1316" s="6">
        <v>2252.84259811394</v>
      </c>
      <c r="ED1316" s="7">
        <v>0.29</v>
      </c>
      <c r="EE1316" s="4" t="s">
        <v>3834</v>
      </c>
      <c r="EF1316" s="4" t="s">
        <v>3767</v>
      </c>
      <c r="EG1316" s="4" t="s">
        <v>3835</v>
      </c>
      <c r="EH1316" s="4">
        <f t="shared" si="1"/>
        <v>366.2138135</v>
      </c>
      <c r="EI1316" s="4">
        <f t="shared" si="2"/>
        <v>15.0457938</v>
      </c>
      <c r="EJ1316" s="4">
        <f t="shared" si="3"/>
        <v>5509.977525</v>
      </c>
      <c r="EK1316" s="4">
        <f t="shared" si="4"/>
        <v>0.2939476361</v>
      </c>
      <c r="EL1316" s="4">
        <f t="shared" si="5"/>
        <v>0.4325609356</v>
      </c>
      <c r="EM1316" s="4">
        <f t="shared" si="6"/>
        <v>0.8963506487</v>
      </c>
      <c r="EN1316" s="4">
        <f t="shared" si="7"/>
        <v>0.03007920696</v>
      </c>
      <c r="EO1316" s="4">
        <f t="shared" si="8"/>
        <v>0.02730939307</v>
      </c>
      <c r="EP1316" s="4">
        <f t="shared" si="9"/>
        <v>0.04626075125</v>
      </c>
      <c r="EQ1316" s="4">
        <f t="shared" si="10"/>
        <v>0.04149045293</v>
      </c>
      <c r="ER1316" s="4">
        <f t="shared" si="11"/>
        <v>0.008191311367</v>
      </c>
      <c r="ES1316" s="4">
        <f t="shared" si="12"/>
        <v>0.9493156041</v>
      </c>
      <c r="ET1316" s="4">
        <f t="shared" si="13"/>
        <v>0.6056712588</v>
      </c>
      <c r="EU1316" s="4">
        <f t="shared" si="14"/>
        <v>0.12</v>
      </c>
      <c r="EV1316" s="4">
        <f t="shared" si="15"/>
        <v>0.05</v>
      </c>
      <c r="EW1316" s="4">
        <f t="shared" si="16"/>
        <v>0.12</v>
      </c>
      <c r="EX1316" s="4">
        <f t="shared" si="17"/>
        <v>0.24</v>
      </c>
      <c r="EY1316" s="4">
        <f t="shared" si="18"/>
        <v>0.38</v>
      </c>
      <c r="EZ1316" s="4">
        <f t="shared" si="19"/>
        <v>1.368839718</v>
      </c>
      <c r="FA1316" s="4">
        <f t="shared" si="20"/>
        <v>0.8505079364</v>
      </c>
      <c r="FB1316" s="4">
        <f t="shared" si="21"/>
        <v>0.2868077243</v>
      </c>
      <c r="FC1316" s="4">
        <f t="shared" si="22"/>
        <v>0.0009543840879</v>
      </c>
      <c r="FD1316" s="4">
        <f t="shared" si="23"/>
        <v>0</v>
      </c>
      <c r="FE1316" s="4">
        <f t="shared" si="24"/>
        <v>0</v>
      </c>
      <c r="FF1316" s="4">
        <f t="shared" si="25"/>
        <v>0.005701989009</v>
      </c>
      <c r="FG1316" s="4">
        <f t="shared" si="26"/>
        <v>0</v>
      </c>
      <c r="FH1316" s="4">
        <f t="shared" si="27"/>
        <v>0</v>
      </c>
      <c r="FI1316" s="4">
        <f t="shared" si="28"/>
        <v>0</v>
      </c>
      <c r="FJ1316" s="4">
        <f t="shared" si="29"/>
        <v>0.8012571123</v>
      </c>
      <c r="FK1316" s="4">
        <f t="shared" si="30"/>
        <v>0.01415771045</v>
      </c>
      <c r="FL1316" s="4">
        <f t="shared" si="31"/>
        <v>0.02802971356</v>
      </c>
      <c r="FM1316" s="4">
        <f t="shared" si="32"/>
        <v>0</v>
      </c>
      <c r="FN1316" s="4">
        <f t="shared" si="33"/>
        <v>0.008783980937</v>
      </c>
      <c r="FO1316" s="4">
        <f t="shared" si="34"/>
        <v>0.08856927491</v>
      </c>
      <c r="FP1316" s="4">
        <f t="shared" si="35"/>
        <v>0.05254583475</v>
      </c>
      <c r="FQ1316" s="4">
        <f t="shared" si="36"/>
        <v>1</v>
      </c>
      <c r="FR1316" s="4">
        <v>1645.04</v>
      </c>
    </row>
    <row r="1317" ht="15.75" customHeight="1">
      <c r="A1317" s="4" t="s">
        <v>166</v>
      </c>
      <c r="B1317" s="4" t="s">
        <v>3766</v>
      </c>
      <c r="C1317" s="4" t="s">
        <v>3767</v>
      </c>
      <c r="D1317" s="4" t="s">
        <v>3837</v>
      </c>
      <c r="E1317" s="4" t="s">
        <v>3838</v>
      </c>
      <c r="F1317" s="4">
        <v>1896.44354438</v>
      </c>
      <c r="G1317" s="4">
        <v>175.625</v>
      </c>
      <c r="H1317" s="4">
        <v>294.125</v>
      </c>
      <c r="I1317" s="4">
        <v>394.125</v>
      </c>
      <c r="J1317" s="4">
        <v>253.5</v>
      </c>
      <c r="K1317" s="4">
        <v>397.0625</v>
      </c>
      <c r="L1317" s="4">
        <v>374.625</v>
      </c>
      <c r="M1317" s="4">
        <v>643.720947265625</v>
      </c>
      <c r="N1317" s="4">
        <v>1389.37524414063</v>
      </c>
      <c r="O1317" s="4">
        <v>926.224147753246</v>
      </c>
      <c r="P1317" s="4">
        <v>17.0</v>
      </c>
      <c r="Q1317" s="4">
        <v>0.0</v>
      </c>
      <c r="R1317" s="4">
        <v>1301.3125</v>
      </c>
      <c r="S1317" s="4">
        <v>570.75</v>
      </c>
      <c r="T1317" s="4">
        <v>0.0</v>
      </c>
      <c r="U1317" s="4">
        <v>0.0</v>
      </c>
      <c r="V1317" s="4">
        <v>1364.82563082831</v>
      </c>
      <c r="W1317" s="4">
        <v>11.2116607240812</v>
      </c>
      <c r="X1317" s="4">
        <v>83.0</v>
      </c>
      <c r="Y1317" s="4">
        <v>378440.4378</v>
      </c>
      <c r="Z1317" s="4">
        <v>1357.83</v>
      </c>
      <c r="AA1317" s="4">
        <v>151.73</v>
      </c>
      <c r="AB1317" s="4">
        <v>137.53</v>
      </c>
      <c r="AC1317" s="4">
        <v>14.2</v>
      </c>
      <c r="AD1317" s="4">
        <v>3.67</v>
      </c>
      <c r="AE1317" s="4">
        <v>29.49</v>
      </c>
      <c r="AF1317" s="4">
        <v>1172.94</v>
      </c>
      <c r="AG1317" s="4">
        <v>56.6</v>
      </c>
      <c r="AH1317" s="4">
        <v>90.9</v>
      </c>
      <c r="AI1317" s="4">
        <v>33.8</v>
      </c>
      <c r="AJ1317" s="4">
        <v>45.6</v>
      </c>
      <c r="AK1317" s="4">
        <v>0.0</v>
      </c>
      <c r="AL1317" s="4">
        <v>0.0</v>
      </c>
      <c r="AM1317" s="4">
        <v>0.0</v>
      </c>
      <c r="AN1317" s="4">
        <v>1.88</v>
      </c>
      <c r="AO1317" s="4">
        <v>4.64</v>
      </c>
      <c r="AP1317" s="4">
        <v>0.0</v>
      </c>
      <c r="AQ1317" s="4">
        <v>0.0</v>
      </c>
      <c r="AR1317" s="4">
        <v>924.14</v>
      </c>
      <c r="AS1317" s="4">
        <v>0.0</v>
      </c>
      <c r="AT1317" s="4">
        <v>0.0</v>
      </c>
      <c r="AU1317" s="4">
        <v>0.0</v>
      </c>
      <c r="AV1317" s="4">
        <v>0.0</v>
      </c>
      <c r="AW1317" s="4">
        <v>0.0</v>
      </c>
      <c r="AX1317" s="4">
        <v>0.0</v>
      </c>
      <c r="AY1317" s="4">
        <v>0.0</v>
      </c>
      <c r="AZ1317" s="4">
        <v>0.0</v>
      </c>
      <c r="BA1317" s="4">
        <v>0.0</v>
      </c>
      <c r="BB1317" s="4">
        <v>0.0</v>
      </c>
      <c r="BC1317" s="4">
        <v>0.0</v>
      </c>
      <c r="BD1317" s="4">
        <v>0.0</v>
      </c>
      <c r="BE1317" s="4">
        <v>0.0</v>
      </c>
      <c r="BF1317" s="4">
        <v>0.0</v>
      </c>
      <c r="BG1317" s="4">
        <v>0.0</v>
      </c>
      <c r="BH1317" s="4">
        <v>0.0</v>
      </c>
      <c r="BI1317" s="4">
        <v>0.0</v>
      </c>
      <c r="BJ1317" s="4">
        <v>0.0</v>
      </c>
      <c r="BK1317" s="4">
        <v>0.0</v>
      </c>
      <c r="BL1317" s="4">
        <v>0.0</v>
      </c>
      <c r="BM1317" s="4">
        <v>3.66</v>
      </c>
      <c r="BN1317" s="4">
        <v>67.54</v>
      </c>
      <c r="BO1317" s="4">
        <v>0.0</v>
      </c>
      <c r="BP1317" s="4">
        <v>61.74</v>
      </c>
      <c r="BQ1317" s="4">
        <v>0.0</v>
      </c>
      <c r="BR1317" s="4">
        <v>6.3</v>
      </c>
      <c r="BS1317" s="4">
        <v>41.85</v>
      </c>
      <c r="BT1317" s="4">
        <v>0.0</v>
      </c>
      <c r="BU1317" s="4">
        <v>0.0</v>
      </c>
      <c r="BV1317" s="4">
        <v>0.08</v>
      </c>
      <c r="BW1317" s="4">
        <v>0.0</v>
      </c>
      <c r="BX1317" s="4">
        <v>0.0</v>
      </c>
      <c r="BY1317" s="4">
        <v>0.0</v>
      </c>
      <c r="BZ1317" s="4">
        <v>1.46</v>
      </c>
      <c r="CA1317" s="4">
        <v>0.0</v>
      </c>
      <c r="CB1317" s="4">
        <v>0.0</v>
      </c>
      <c r="CC1317" s="4">
        <v>0.0</v>
      </c>
      <c r="CD1317" s="4">
        <v>25.06</v>
      </c>
      <c r="CE1317" s="4">
        <v>28.27</v>
      </c>
      <c r="CF1317" s="4">
        <v>0.0</v>
      </c>
      <c r="CG1317" s="4">
        <v>0.0</v>
      </c>
      <c r="CH1317" s="4">
        <v>7.35</v>
      </c>
      <c r="CI1317" s="4">
        <v>0.0</v>
      </c>
      <c r="CJ1317" s="4">
        <v>2.54</v>
      </c>
      <c r="CK1317" s="4">
        <v>0.0</v>
      </c>
      <c r="CL1317" s="4">
        <v>0.0</v>
      </c>
      <c r="CM1317" s="4">
        <v>28.41</v>
      </c>
      <c r="CN1317" s="4">
        <v>89.87</v>
      </c>
      <c r="CO1317" s="4">
        <v>5.71</v>
      </c>
      <c r="CP1317" s="4">
        <v>0.0</v>
      </c>
      <c r="CQ1317" s="4">
        <v>0.0</v>
      </c>
      <c r="CR1317" s="4">
        <v>57.33</v>
      </c>
      <c r="CS1317" s="4">
        <v>0.0</v>
      </c>
      <c r="CT1317" s="4">
        <v>132.0</v>
      </c>
      <c r="CU1317" s="4">
        <v>107.9</v>
      </c>
      <c r="CV1317" s="4" t="s">
        <v>3837</v>
      </c>
      <c r="CW1317" s="4">
        <v>1896.44</v>
      </c>
      <c r="CX1317" s="4">
        <v>0.01</v>
      </c>
      <c r="CY1317" s="4">
        <v>0.11</v>
      </c>
      <c r="CZ1317" s="4">
        <v>0.0</v>
      </c>
      <c r="DA1317" s="4">
        <v>0.0</v>
      </c>
      <c r="DB1317" s="4">
        <v>0.0</v>
      </c>
      <c r="DC1317" s="4">
        <v>0.0</v>
      </c>
      <c r="DD1317" s="4">
        <v>0.0</v>
      </c>
      <c r="DE1317" s="4">
        <v>0.1</v>
      </c>
      <c r="DF1317" s="4">
        <v>0.0</v>
      </c>
      <c r="DG1317" s="4">
        <v>0.0</v>
      </c>
      <c r="DH1317" s="4">
        <v>0.0</v>
      </c>
      <c r="DI1317" s="4">
        <v>0.0</v>
      </c>
      <c r="DJ1317" s="4">
        <v>0.0</v>
      </c>
      <c r="DK1317" s="4">
        <v>0.06</v>
      </c>
      <c r="DL1317" s="4">
        <v>0.01</v>
      </c>
      <c r="DM1317" s="4">
        <v>0.0</v>
      </c>
      <c r="DN1317" s="4">
        <v>0.0</v>
      </c>
      <c r="DO1317" s="4">
        <v>0.0</v>
      </c>
      <c r="DP1317" s="4">
        <v>0.01</v>
      </c>
      <c r="DQ1317" s="4">
        <v>0.0</v>
      </c>
      <c r="DR1317" s="4">
        <v>0.0</v>
      </c>
      <c r="DS1317" s="4">
        <v>0.08</v>
      </c>
      <c r="DT1317" s="4">
        <v>0.61</v>
      </c>
      <c r="DU1317" s="4">
        <v>0.0</v>
      </c>
      <c r="DV1317" s="4">
        <v>0.0</v>
      </c>
      <c r="DW1317" s="4">
        <v>0.0</v>
      </c>
      <c r="DX1317" s="4" t="s">
        <v>3837</v>
      </c>
      <c r="DY1317" s="4" t="s">
        <v>3839</v>
      </c>
      <c r="DZ1317" s="4" t="s">
        <v>3771</v>
      </c>
      <c r="EA1317" s="4" t="s">
        <v>3703</v>
      </c>
      <c r="EB1317" s="4">
        <v>1896.44354438</v>
      </c>
      <c r="EC1317" s="6">
        <v>3062.87643220455</v>
      </c>
      <c r="ED1317" s="7">
        <v>1.62</v>
      </c>
      <c r="EE1317" s="4" t="s">
        <v>3837</v>
      </c>
      <c r="EF1317" s="4" t="s">
        <v>3767</v>
      </c>
      <c r="EG1317" s="4" t="s">
        <v>3838</v>
      </c>
      <c r="EH1317" s="4">
        <f t="shared" si="1"/>
        <v>278.7097338</v>
      </c>
      <c r="EI1317" s="4">
        <f t="shared" si="2"/>
        <v>12.58415199</v>
      </c>
      <c r="EJ1317" s="4">
        <f t="shared" si="3"/>
        <v>3507.325652</v>
      </c>
      <c r="EK1317" s="4">
        <f t="shared" si="4"/>
        <v>0.1039305362</v>
      </c>
      <c r="EL1317" s="4">
        <f t="shared" si="5"/>
        <v>0.1671048659</v>
      </c>
      <c r="EM1317" s="4">
        <f t="shared" si="6"/>
        <v>0.2494490965</v>
      </c>
      <c r="EN1317" s="4">
        <f t="shared" si="7"/>
        <v>0.4006170119</v>
      </c>
      <c r="EO1317" s="4">
        <f t="shared" si="8"/>
        <v>0.1489643015</v>
      </c>
      <c r="EP1317" s="4">
        <f t="shared" si="9"/>
        <v>0.2009695901</v>
      </c>
      <c r="EQ1317" s="4">
        <f t="shared" si="10"/>
        <v>0.1117444746</v>
      </c>
      <c r="ER1317" s="4">
        <f t="shared" si="11"/>
        <v>0.02171847728</v>
      </c>
      <c r="ES1317" s="4">
        <f t="shared" si="12"/>
        <v>0.863834206</v>
      </c>
      <c r="ET1317" s="4">
        <f t="shared" si="13"/>
        <v>0.7159875674</v>
      </c>
      <c r="EU1317" s="4">
        <f t="shared" si="14"/>
        <v>0.11</v>
      </c>
      <c r="EV1317" s="4">
        <f t="shared" si="15"/>
        <v>0.1</v>
      </c>
      <c r="EW1317" s="4">
        <f t="shared" si="16"/>
        <v>0.07</v>
      </c>
      <c r="EX1317" s="4">
        <f t="shared" si="17"/>
        <v>0.01</v>
      </c>
      <c r="EY1317" s="4">
        <f t="shared" si="18"/>
        <v>0.69</v>
      </c>
      <c r="EZ1317" s="4">
        <f t="shared" si="19"/>
        <v>0.9612925944</v>
      </c>
      <c r="FA1317" s="4">
        <f t="shared" si="20"/>
        <v>0.5972846712</v>
      </c>
      <c r="FB1317" s="4">
        <f t="shared" si="21"/>
        <v>1.615063333</v>
      </c>
      <c r="FC1317" s="4">
        <f t="shared" si="22"/>
        <v>0.01643973777</v>
      </c>
      <c r="FD1317" s="4">
        <f t="shared" si="23"/>
        <v>0</v>
      </c>
      <c r="FE1317" s="4">
        <f t="shared" si="24"/>
        <v>0</v>
      </c>
      <c r="FF1317" s="4">
        <f t="shared" si="25"/>
        <v>0</v>
      </c>
      <c r="FG1317" s="4">
        <f t="shared" si="26"/>
        <v>0</v>
      </c>
      <c r="FH1317" s="4">
        <f t="shared" si="27"/>
        <v>0</v>
      </c>
      <c r="FI1317" s="4">
        <f t="shared" si="28"/>
        <v>0.009228441755</v>
      </c>
      <c r="FJ1317" s="4">
        <f t="shared" si="29"/>
        <v>0.170297529</v>
      </c>
      <c r="FK1317" s="4">
        <f t="shared" si="30"/>
        <v>0.1556732224</v>
      </c>
      <c r="FL1317" s="4">
        <f t="shared" si="31"/>
        <v>0.01588502269</v>
      </c>
      <c r="FM1317" s="4">
        <f t="shared" si="32"/>
        <v>0</v>
      </c>
      <c r="FN1317" s="4">
        <f t="shared" si="33"/>
        <v>0.1344679778</v>
      </c>
      <c r="FO1317" s="4">
        <f t="shared" si="34"/>
        <v>0.04082198689</v>
      </c>
      <c r="FP1317" s="4">
        <f t="shared" si="35"/>
        <v>0.4571860817</v>
      </c>
      <c r="FQ1317" s="4">
        <f t="shared" si="36"/>
        <v>1</v>
      </c>
      <c r="FR1317" s="4">
        <v>396.6</v>
      </c>
    </row>
    <row r="1318" ht="15.75" customHeight="1">
      <c r="A1318" s="4" t="s">
        <v>166</v>
      </c>
      <c r="B1318" s="4" t="s">
        <v>3766</v>
      </c>
      <c r="C1318" s="4" t="s">
        <v>3767</v>
      </c>
      <c r="D1318" s="4" t="s">
        <v>3840</v>
      </c>
      <c r="E1318" s="4" t="s">
        <v>3841</v>
      </c>
      <c r="F1318" s="4">
        <v>2564.59784941</v>
      </c>
      <c r="G1318" s="4">
        <v>247.625</v>
      </c>
      <c r="H1318" s="4">
        <v>329.875</v>
      </c>
      <c r="I1318" s="4">
        <v>525.875</v>
      </c>
      <c r="J1318" s="4">
        <v>440.0625</v>
      </c>
      <c r="K1318" s="4">
        <v>617.0625</v>
      </c>
      <c r="L1318" s="4">
        <v>395.6875</v>
      </c>
      <c r="M1318" s="4">
        <v>565.608093261719</v>
      </c>
      <c r="N1318" s="4">
        <v>988.850402832031</v>
      </c>
      <c r="O1318" s="4">
        <v>770.819355633648</v>
      </c>
      <c r="P1318" s="4">
        <v>37.625</v>
      </c>
      <c r="Q1318" s="4">
        <v>0.0</v>
      </c>
      <c r="R1318" s="4">
        <v>2069.6875</v>
      </c>
      <c r="S1318" s="4">
        <v>448.875</v>
      </c>
      <c r="T1318" s="4">
        <v>0.0</v>
      </c>
      <c r="U1318" s="4">
        <v>0.0</v>
      </c>
      <c r="V1318" s="4">
        <v>1425.87214855459</v>
      </c>
      <c r="W1318" s="4">
        <v>12.068945028705</v>
      </c>
      <c r="X1318" s="4">
        <v>123.0</v>
      </c>
      <c r="Y1318" s="4">
        <v>350391.001</v>
      </c>
      <c r="Z1318" s="4">
        <v>435.4</v>
      </c>
      <c r="AA1318" s="4">
        <v>180.02</v>
      </c>
      <c r="AB1318" s="4">
        <v>175.02</v>
      </c>
      <c r="AC1318" s="4">
        <v>5.0</v>
      </c>
      <c r="AD1318" s="4">
        <v>8.61</v>
      </c>
      <c r="AE1318" s="4">
        <v>122.01</v>
      </c>
      <c r="AF1318" s="4">
        <v>124.76</v>
      </c>
      <c r="AG1318" s="4">
        <v>50.2</v>
      </c>
      <c r="AH1318" s="4">
        <v>57.5</v>
      </c>
      <c r="AI1318" s="4">
        <v>4.3</v>
      </c>
      <c r="AJ1318" s="4">
        <v>84.0</v>
      </c>
      <c r="AK1318" s="4">
        <v>12.29</v>
      </c>
      <c r="AL1318" s="4">
        <v>0.0</v>
      </c>
      <c r="AM1318" s="4">
        <v>0.0</v>
      </c>
      <c r="AN1318" s="4">
        <v>7.35</v>
      </c>
      <c r="AO1318" s="4">
        <v>1.16</v>
      </c>
      <c r="AP1318" s="4">
        <v>0.0</v>
      </c>
      <c r="AQ1318" s="4">
        <v>0.0</v>
      </c>
      <c r="AR1318" s="4">
        <v>63.57</v>
      </c>
      <c r="AS1318" s="4">
        <v>0.0</v>
      </c>
      <c r="AT1318" s="4">
        <v>0.0</v>
      </c>
      <c r="AU1318" s="4">
        <v>0.0</v>
      </c>
      <c r="AV1318" s="4">
        <v>0.0</v>
      </c>
      <c r="AW1318" s="4">
        <v>0.0</v>
      </c>
      <c r="AX1318" s="4">
        <v>0.0</v>
      </c>
      <c r="AY1318" s="4">
        <v>0.0</v>
      </c>
      <c r="AZ1318" s="4">
        <v>0.0</v>
      </c>
      <c r="BA1318" s="4">
        <v>0.0</v>
      </c>
      <c r="BB1318" s="4">
        <v>0.0</v>
      </c>
      <c r="BC1318" s="4">
        <v>0.0</v>
      </c>
      <c r="BD1318" s="4">
        <v>0.0</v>
      </c>
      <c r="BE1318" s="4">
        <v>0.0</v>
      </c>
      <c r="BF1318" s="4">
        <v>0.0</v>
      </c>
      <c r="BG1318" s="4">
        <v>0.0</v>
      </c>
      <c r="BH1318" s="4">
        <v>17.52</v>
      </c>
      <c r="BI1318" s="4">
        <v>0.0</v>
      </c>
      <c r="BJ1318" s="4">
        <v>0.0</v>
      </c>
      <c r="BK1318" s="4">
        <v>0.0</v>
      </c>
      <c r="BL1318" s="4">
        <v>0.0</v>
      </c>
      <c r="BM1318" s="4">
        <v>0.0</v>
      </c>
      <c r="BN1318" s="4">
        <v>18.89</v>
      </c>
      <c r="BO1318" s="4">
        <v>0.0</v>
      </c>
      <c r="BP1318" s="4">
        <v>19.65</v>
      </c>
      <c r="BQ1318" s="4">
        <v>0.0</v>
      </c>
      <c r="BR1318" s="4">
        <v>0.0</v>
      </c>
      <c r="BS1318" s="4">
        <v>3.0</v>
      </c>
      <c r="BT1318" s="4">
        <v>0.0</v>
      </c>
      <c r="BU1318" s="4">
        <v>0.0</v>
      </c>
      <c r="BV1318" s="4">
        <v>0.0</v>
      </c>
      <c r="BW1318" s="4">
        <v>0.0</v>
      </c>
      <c r="BX1318" s="4">
        <v>0.0</v>
      </c>
      <c r="BY1318" s="4">
        <v>0.0</v>
      </c>
      <c r="BZ1318" s="4">
        <v>0.44</v>
      </c>
      <c r="CA1318" s="4">
        <v>0.0</v>
      </c>
      <c r="CB1318" s="4">
        <v>0.0</v>
      </c>
      <c r="CC1318" s="4">
        <v>6.56</v>
      </c>
      <c r="CD1318" s="4">
        <v>56.62</v>
      </c>
      <c r="CE1318" s="4">
        <v>77.63</v>
      </c>
      <c r="CF1318" s="4">
        <v>48.08</v>
      </c>
      <c r="CG1318" s="4">
        <v>0.0</v>
      </c>
      <c r="CH1318" s="4">
        <v>7.48</v>
      </c>
      <c r="CI1318" s="4">
        <v>0.0</v>
      </c>
      <c r="CJ1318" s="4">
        <v>1.29</v>
      </c>
      <c r="CK1318" s="4">
        <v>0.0</v>
      </c>
      <c r="CL1318" s="4">
        <v>0.0</v>
      </c>
      <c r="CM1318" s="4">
        <v>31.65</v>
      </c>
      <c r="CN1318" s="4">
        <v>16.94</v>
      </c>
      <c r="CO1318" s="4">
        <v>5.68</v>
      </c>
      <c r="CP1318" s="4">
        <v>4.04</v>
      </c>
      <c r="CQ1318" s="4">
        <v>0.0</v>
      </c>
      <c r="CR1318" s="4">
        <v>35.56</v>
      </c>
      <c r="CS1318" s="4">
        <v>0.0</v>
      </c>
      <c r="CT1318" s="4">
        <v>35.0</v>
      </c>
      <c r="CU1318" s="4">
        <v>110.7</v>
      </c>
      <c r="CV1318" s="4" t="s">
        <v>3840</v>
      </c>
      <c r="CW1318" s="4">
        <v>2564.6</v>
      </c>
      <c r="CX1318" s="4">
        <v>0.02</v>
      </c>
      <c r="CY1318" s="4">
        <v>0.11</v>
      </c>
      <c r="CZ1318" s="4">
        <v>0.0</v>
      </c>
      <c r="DA1318" s="4">
        <v>0.0</v>
      </c>
      <c r="DB1318" s="4">
        <v>0.0</v>
      </c>
      <c r="DC1318" s="4">
        <v>0.0</v>
      </c>
      <c r="DD1318" s="4">
        <v>0.0</v>
      </c>
      <c r="DE1318" s="4">
        <v>0.07</v>
      </c>
      <c r="DF1318" s="4">
        <v>0.0</v>
      </c>
      <c r="DG1318" s="4">
        <v>0.0</v>
      </c>
      <c r="DH1318" s="4">
        <v>0.0</v>
      </c>
      <c r="DI1318" s="4">
        <v>0.0</v>
      </c>
      <c r="DJ1318" s="4">
        <v>0.0</v>
      </c>
      <c r="DK1318" s="4">
        <v>0.07</v>
      </c>
      <c r="DL1318" s="4">
        <v>0.06</v>
      </c>
      <c r="DM1318" s="4">
        <v>0.0</v>
      </c>
      <c r="DN1318" s="4">
        <v>0.0</v>
      </c>
      <c r="DO1318" s="4">
        <v>0.05</v>
      </c>
      <c r="DP1318" s="4">
        <v>0.01</v>
      </c>
      <c r="DQ1318" s="4">
        <v>0.0</v>
      </c>
      <c r="DR1318" s="4">
        <v>0.0</v>
      </c>
      <c r="DS1318" s="4">
        <v>0.01</v>
      </c>
      <c r="DT1318" s="4">
        <v>0.53</v>
      </c>
      <c r="DU1318" s="4">
        <v>0.08</v>
      </c>
      <c r="DV1318" s="4">
        <v>0.0</v>
      </c>
      <c r="DW1318" s="4">
        <v>0.0</v>
      </c>
      <c r="DX1318" s="4" t="s">
        <v>3840</v>
      </c>
      <c r="DY1318" s="4" t="s">
        <v>3842</v>
      </c>
      <c r="DZ1318" s="4" t="s">
        <v>3771</v>
      </c>
      <c r="EA1318" s="4" t="s">
        <v>3703</v>
      </c>
      <c r="EB1318" s="4">
        <v>2564.59784941</v>
      </c>
      <c r="EC1318" s="6">
        <v>2498.8173414242</v>
      </c>
      <c r="ED1318" s="7">
        <v>0.97</v>
      </c>
      <c r="EE1318" s="4" t="s">
        <v>3840</v>
      </c>
      <c r="EF1318" s="4" t="s">
        <v>3767</v>
      </c>
      <c r="EG1318" s="4" t="s">
        <v>3841</v>
      </c>
      <c r="EH1318" s="4">
        <f t="shared" si="1"/>
        <v>804.756548</v>
      </c>
      <c r="EI1318" s="4">
        <f t="shared" si="2"/>
        <v>3.933152665</v>
      </c>
      <c r="EJ1318" s="4">
        <f t="shared" si="3"/>
        <v>3165.230361</v>
      </c>
      <c r="EK1318" s="4">
        <f t="shared" si="4"/>
        <v>0.1738631144</v>
      </c>
      <c r="EL1318" s="4">
        <f t="shared" si="5"/>
        <v>0.4501607717</v>
      </c>
      <c r="EM1318" s="4">
        <f t="shared" si="6"/>
        <v>0.256122449</v>
      </c>
      <c r="EN1318" s="4">
        <f t="shared" si="7"/>
        <v>0.2933673469</v>
      </c>
      <c r="EO1318" s="4">
        <f t="shared" si="8"/>
        <v>0.02193877551</v>
      </c>
      <c r="EP1318" s="4">
        <f t="shared" si="9"/>
        <v>0.4285714286</v>
      </c>
      <c r="EQ1318" s="4">
        <f t="shared" si="10"/>
        <v>0.4134588884</v>
      </c>
      <c r="ER1318" s="4">
        <f t="shared" si="11"/>
        <v>0.2802250804</v>
      </c>
      <c r="ES1318" s="4">
        <f t="shared" si="12"/>
        <v>0.2865411116</v>
      </c>
      <c r="ET1318" s="4">
        <f t="shared" si="13"/>
        <v>0.1697732064</v>
      </c>
      <c r="EU1318" s="4">
        <f t="shared" si="14"/>
        <v>0.11</v>
      </c>
      <c r="EV1318" s="4">
        <f t="shared" si="15"/>
        <v>0.07</v>
      </c>
      <c r="EW1318" s="4">
        <f t="shared" si="16"/>
        <v>0.18</v>
      </c>
      <c r="EX1318" s="4">
        <f t="shared" si="17"/>
        <v>0.01</v>
      </c>
      <c r="EY1318" s="4">
        <f t="shared" si="18"/>
        <v>0.54</v>
      </c>
      <c r="EZ1318" s="4">
        <f t="shared" si="19"/>
        <v>1.116404377</v>
      </c>
      <c r="FA1318" s="4">
        <f t="shared" si="20"/>
        <v>0.6936610407</v>
      </c>
      <c r="FB1318" s="4">
        <f t="shared" si="21"/>
        <v>0.9743505564</v>
      </c>
      <c r="FC1318" s="4">
        <f t="shared" si="22"/>
        <v>0.05646190179</v>
      </c>
      <c r="FD1318" s="4">
        <f t="shared" si="23"/>
        <v>0</v>
      </c>
      <c r="FE1318" s="4">
        <f t="shared" si="24"/>
        <v>0</v>
      </c>
      <c r="FF1318" s="4">
        <f t="shared" si="25"/>
        <v>0</v>
      </c>
      <c r="FG1318" s="4">
        <f t="shared" si="26"/>
        <v>0.0475582942</v>
      </c>
      <c r="FH1318" s="4">
        <f t="shared" si="27"/>
        <v>0</v>
      </c>
      <c r="FI1318" s="4">
        <f t="shared" si="28"/>
        <v>0</v>
      </c>
      <c r="FJ1318" s="4">
        <f t="shared" si="29"/>
        <v>0.05127717908</v>
      </c>
      <c r="FK1318" s="4">
        <f t="shared" si="30"/>
        <v>0.0533402101</v>
      </c>
      <c r="FL1318" s="4">
        <f t="shared" si="31"/>
        <v>0</v>
      </c>
      <c r="FM1318" s="4">
        <f t="shared" si="32"/>
        <v>0</v>
      </c>
      <c r="FN1318" s="4">
        <f t="shared" si="33"/>
        <v>0.5127446456</v>
      </c>
      <c r="FO1318" s="4">
        <f t="shared" si="34"/>
        <v>0.02380629224</v>
      </c>
      <c r="FP1318" s="4">
        <f t="shared" si="35"/>
        <v>0.254811477</v>
      </c>
      <c r="FQ1318" s="4">
        <f t="shared" si="36"/>
        <v>1</v>
      </c>
      <c r="FR1318" s="4">
        <v>368.39</v>
      </c>
    </row>
    <row r="1319" ht="15.75" customHeight="1">
      <c r="A1319" s="4" t="s">
        <v>166</v>
      </c>
      <c r="B1319" s="4" t="s">
        <v>3766</v>
      </c>
      <c r="C1319" s="4" t="s">
        <v>3767</v>
      </c>
      <c r="D1319" s="4" t="s">
        <v>3843</v>
      </c>
      <c r="E1319" s="4" t="s">
        <v>3844</v>
      </c>
      <c r="F1319" s="4">
        <v>3349.4552538</v>
      </c>
      <c r="G1319" s="4">
        <v>461.6875</v>
      </c>
      <c r="H1319" s="4">
        <v>512.0625</v>
      </c>
      <c r="I1319" s="4">
        <v>610.4375</v>
      </c>
      <c r="J1319" s="4">
        <v>491.3125</v>
      </c>
      <c r="K1319" s="4">
        <v>769.0</v>
      </c>
      <c r="L1319" s="4">
        <v>504.6875</v>
      </c>
      <c r="M1319" s="4">
        <v>720.0</v>
      </c>
      <c r="N1319" s="4">
        <v>1165.84924316406</v>
      </c>
      <c r="O1319" s="4">
        <v>947.059375901398</v>
      </c>
      <c r="P1319" s="4">
        <v>68.125</v>
      </c>
      <c r="Q1319" s="4">
        <v>138.5625</v>
      </c>
      <c r="R1319" s="4">
        <v>3142.5</v>
      </c>
      <c r="S1319" s="4">
        <v>0.0</v>
      </c>
      <c r="T1319" s="4">
        <v>0.0</v>
      </c>
      <c r="U1319" s="4">
        <v>0.0</v>
      </c>
      <c r="V1319" s="4">
        <v>1259.6160464335</v>
      </c>
      <c r="W1319" s="4">
        <v>11.027939979844</v>
      </c>
      <c r="X1319" s="4">
        <v>123.0</v>
      </c>
      <c r="Y1319" s="4">
        <v>870155.7058</v>
      </c>
      <c r="Z1319" s="4">
        <v>2141.96</v>
      </c>
      <c r="AA1319" s="4">
        <v>412.13</v>
      </c>
      <c r="AB1319" s="4">
        <v>412.13</v>
      </c>
      <c r="AC1319" s="4">
        <v>0.0</v>
      </c>
      <c r="AD1319" s="4">
        <v>12.43</v>
      </c>
      <c r="AE1319" s="4">
        <v>0.25</v>
      </c>
      <c r="AF1319" s="4">
        <v>1717.15</v>
      </c>
      <c r="AG1319" s="4">
        <v>336.5</v>
      </c>
      <c r="AH1319" s="4">
        <v>69.4</v>
      </c>
      <c r="AI1319" s="4">
        <v>47.0</v>
      </c>
      <c r="AJ1319" s="4">
        <v>60.8</v>
      </c>
      <c r="AK1319" s="4">
        <v>36.62</v>
      </c>
      <c r="AL1319" s="4">
        <v>0.0</v>
      </c>
      <c r="AM1319" s="4">
        <v>0.0</v>
      </c>
      <c r="AN1319" s="4">
        <v>2.45</v>
      </c>
      <c r="AO1319" s="4">
        <v>5.94</v>
      </c>
      <c r="AP1319" s="4">
        <v>0.0</v>
      </c>
      <c r="AQ1319" s="4">
        <v>0.0</v>
      </c>
      <c r="AR1319" s="4">
        <v>1134.54</v>
      </c>
      <c r="AS1319" s="4">
        <v>0.0</v>
      </c>
      <c r="AT1319" s="4">
        <v>0.0</v>
      </c>
      <c r="AU1319" s="4">
        <v>0.0</v>
      </c>
      <c r="AV1319" s="4">
        <v>0.0</v>
      </c>
      <c r="AW1319" s="4">
        <v>0.0</v>
      </c>
      <c r="AX1319" s="4">
        <v>0.0</v>
      </c>
      <c r="AY1319" s="4">
        <v>0.0</v>
      </c>
      <c r="AZ1319" s="4">
        <v>0.0</v>
      </c>
      <c r="BA1319" s="4">
        <v>0.0</v>
      </c>
      <c r="BB1319" s="4">
        <v>0.0</v>
      </c>
      <c r="BC1319" s="4">
        <v>0.0</v>
      </c>
      <c r="BD1319" s="4">
        <v>0.0</v>
      </c>
      <c r="BE1319" s="4">
        <v>0.0</v>
      </c>
      <c r="BF1319" s="4">
        <v>0.0</v>
      </c>
      <c r="BG1319" s="4">
        <v>0.0</v>
      </c>
      <c r="BH1319" s="4">
        <v>0.0</v>
      </c>
      <c r="BI1319" s="4">
        <v>0.0</v>
      </c>
      <c r="BJ1319" s="4">
        <v>0.0</v>
      </c>
      <c r="BK1319" s="4">
        <v>0.0</v>
      </c>
      <c r="BL1319" s="4">
        <v>0.0</v>
      </c>
      <c r="BM1319" s="4">
        <v>24.43</v>
      </c>
      <c r="BN1319" s="4">
        <v>206.05</v>
      </c>
      <c r="BO1319" s="4">
        <v>0.0</v>
      </c>
      <c r="BP1319" s="4">
        <v>15.5</v>
      </c>
      <c r="BQ1319" s="4">
        <v>0.0</v>
      </c>
      <c r="BR1319" s="4">
        <v>52.55</v>
      </c>
      <c r="BS1319" s="4">
        <v>31.94</v>
      </c>
      <c r="BT1319" s="4">
        <v>0.0</v>
      </c>
      <c r="BU1319" s="4">
        <v>0.0</v>
      </c>
      <c r="BV1319" s="4">
        <v>0.0</v>
      </c>
      <c r="BW1319" s="4">
        <v>0.0</v>
      </c>
      <c r="BX1319" s="4">
        <v>0.0</v>
      </c>
      <c r="BY1319" s="4">
        <v>0.0</v>
      </c>
      <c r="BZ1319" s="4">
        <v>9.77</v>
      </c>
      <c r="CA1319" s="4">
        <v>0.0</v>
      </c>
      <c r="CB1319" s="4">
        <v>0.0</v>
      </c>
      <c r="CC1319" s="4">
        <v>0.0</v>
      </c>
      <c r="CD1319" s="4">
        <v>0.0</v>
      </c>
      <c r="CE1319" s="4">
        <v>0.0</v>
      </c>
      <c r="CF1319" s="4">
        <v>0.0</v>
      </c>
      <c r="CG1319" s="4">
        <v>0.0</v>
      </c>
      <c r="CH1319" s="4">
        <v>189.81</v>
      </c>
      <c r="CI1319" s="4">
        <v>0.0</v>
      </c>
      <c r="CJ1319" s="4">
        <v>0.0</v>
      </c>
      <c r="CK1319" s="4">
        <v>0.0</v>
      </c>
      <c r="CL1319" s="4">
        <v>0.0</v>
      </c>
      <c r="CM1319" s="4">
        <v>133.06</v>
      </c>
      <c r="CN1319" s="4">
        <v>214.99</v>
      </c>
      <c r="CO1319" s="4">
        <v>31.14</v>
      </c>
      <c r="CP1319" s="4">
        <v>0.0</v>
      </c>
      <c r="CQ1319" s="4">
        <v>0.0</v>
      </c>
      <c r="CR1319" s="4">
        <v>24.87</v>
      </c>
      <c r="CS1319" s="4">
        <v>28.3</v>
      </c>
      <c r="CT1319" s="4">
        <v>382.0</v>
      </c>
      <c r="CU1319" s="4">
        <v>184.5</v>
      </c>
      <c r="CV1319" s="4" t="s">
        <v>3843</v>
      </c>
      <c r="CW1319" s="4">
        <v>3349.46</v>
      </c>
      <c r="CX1319" s="4">
        <v>0.02</v>
      </c>
      <c r="CY1319" s="4">
        <v>0.15</v>
      </c>
      <c r="CZ1319" s="4">
        <v>0.0</v>
      </c>
      <c r="DA1319" s="4">
        <v>0.0</v>
      </c>
      <c r="DB1319" s="4">
        <v>0.0</v>
      </c>
      <c r="DC1319" s="4">
        <v>0.0</v>
      </c>
      <c r="DD1319" s="4">
        <v>0.02</v>
      </c>
      <c r="DE1319" s="4">
        <v>0.11</v>
      </c>
      <c r="DF1319" s="4">
        <v>0.0</v>
      </c>
      <c r="DG1319" s="4">
        <v>0.0</v>
      </c>
      <c r="DH1319" s="4">
        <v>0.0</v>
      </c>
      <c r="DI1319" s="4">
        <v>0.0</v>
      </c>
      <c r="DJ1319" s="4">
        <v>0.0</v>
      </c>
      <c r="DK1319" s="4">
        <v>0.01</v>
      </c>
      <c r="DL1319" s="4">
        <v>0.0</v>
      </c>
      <c r="DM1319" s="4">
        <v>0.01</v>
      </c>
      <c r="DN1319" s="4">
        <v>0.0</v>
      </c>
      <c r="DO1319" s="4">
        <v>0.08</v>
      </c>
      <c r="DP1319" s="4">
        <v>0.01</v>
      </c>
      <c r="DQ1319" s="4">
        <v>0.0</v>
      </c>
      <c r="DR1319" s="4">
        <v>0.0</v>
      </c>
      <c r="DS1319" s="4">
        <v>0.02</v>
      </c>
      <c r="DT1319" s="4">
        <v>0.57</v>
      </c>
      <c r="DU1319" s="4">
        <v>0.0</v>
      </c>
      <c r="DV1319" s="4">
        <v>0.0</v>
      </c>
      <c r="DW1319" s="4">
        <v>0.0</v>
      </c>
      <c r="DX1319" s="4" t="s">
        <v>3843</v>
      </c>
      <c r="DY1319" s="4" t="s">
        <v>3845</v>
      </c>
      <c r="DZ1319" s="4" t="s">
        <v>3771</v>
      </c>
      <c r="EA1319" s="4" t="s">
        <v>3703</v>
      </c>
      <c r="EB1319" s="4">
        <v>3349.4552538</v>
      </c>
      <c r="EC1319" s="6">
        <v>3442.163559064</v>
      </c>
      <c r="ED1319" s="7">
        <v>1.03</v>
      </c>
      <c r="EE1319" s="4" t="s">
        <v>3843</v>
      </c>
      <c r="EF1319" s="4" t="s">
        <v>3767</v>
      </c>
      <c r="EG1319" s="4" t="s">
        <v>3844</v>
      </c>
      <c r="EH1319" s="4">
        <f t="shared" si="1"/>
        <v>406.242743</v>
      </c>
      <c r="EI1319" s="4">
        <f t="shared" si="2"/>
        <v>11.6095393</v>
      </c>
      <c r="EJ1319" s="4">
        <f t="shared" si="3"/>
        <v>4716.291088</v>
      </c>
      <c r="EK1319" s="4">
        <f t="shared" si="4"/>
        <v>0.1576126538</v>
      </c>
      <c r="EL1319" s="4">
        <f t="shared" si="5"/>
        <v>0.2398270743</v>
      </c>
      <c r="EM1319" s="4">
        <f t="shared" si="6"/>
        <v>0.6550515865</v>
      </c>
      <c r="EN1319" s="4">
        <f t="shared" si="7"/>
        <v>0.1350983064</v>
      </c>
      <c r="EO1319" s="4">
        <f t="shared" si="8"/>
        <v>0.09149308935</v>
      </c>
      <c r="EP1319" s="4">
        <f t="shared" si="9"/>
        <v>0.1183570177</v>
      </c>
      <c r="EQ1319" s="4">
        <f t="shared" si="10"/>
        <v>0.1924078881</v>
      </c>
      <c r="ER1319" s="4">
        <f t="shared" si="11"/>
        <v>0.0001167155316</v>
      </c>
      <c r="ES1319" s="4">
        <f t="shared" si="12"/>
        <v>0.8016723001</v>
      </c>
      <c r="ET1319" s="4">
        <f t="shared" si="13"/>
        <v>0.6394950336</v>
      </c>
      <c r="EU1319" s="4">
        <f t="shared" si="14"/>
        <v>0.17</v>
      </c>
      <c r="EV1319" s="4">
        <f t="shared" si="15"/>
        <v>0.11</v>
      </c>
      <c r="EW1319" s="4">
        <f t="shared" si="16"/>
        <v>0.09</v>
      </c>
      <c r="EX1319" s="4">
        <f t="shared" si="17"/>
        <v>0.02</v>
      </c>
      <c r="EY1319" s="4">
        <f t="shared" si="18"/>
        <v>0.59</v>
      </c>
      <c r="EZ1319" s="4">
        <f t="shared" si="19"/>
        <v>1.150291786</v>
      </c>
      <c r="FA1319" s="4">
        <f t="shared" si="20"/>
        <v>0.7147164718</v>
      </c>
      <c r="FB1319" s="4">
        <f t="shared" si="21"/>
        <v>1.027678622</v>
      </c>
      <c r="FC1319" s="4">
        <f t="shared" si="22"/>
        <v>0.04546648349</v>
      </c>
      <c r="FD1319" s="4">
        <f t="shared" si="23"/>
        <v>0</v>
      </c>
      <c r="FE1319" s="4">
        <f t="shared" si="24"/>
        <v>0</v>
      </c>
      <c r="FF1319" s="4">
        <f t="shared" si="25"/>
        <v>0</v>
      </c>
      <c r="FG1319" s="4">
        <f t="shared" si="26"/>
        <v>0</v>
      </c>
      <c r="FH1319" s="4">
        <f t="shared" si="27"/>
        <v>0</v>
      </c>
      <c r="FI1319" s="4">
        <f t="shared" si="28"/>
        <v>0.02467776476</v>
      </c>
      <c r="FJ1319" s="4">
        <f t="shared" si="29"/>
        <v>0.2081397228</v>
      </c>
      <c r="FK1319" s="4">
        <f t="shared" si="30"/>
        <v>0.01565719827</v>
      </c>
      <c r="FL1319" s="4">
        <f t="shared" si="31"/>
        <v>0.05308295285</v>
      </c>
      <c r="FM1319" s="4">
        <f t="shared" si="32"/>
        <v>0</v>
      </c>
      <c r="FN1319" s="4">
        <f t="shared" si="33"/>
        <v>0</v>
      </c>
      <c r="FO1319" s="4">
        <f t="shared" si="34"/>
        <v>0.2448179724</v>
      </c>
      <c r="FP1319" s="4">
        <f t="shared" si="35"/>
        <v>0.4081579054</v>
      </c>
      <c r="FQ1319" s="4">
        <f t="shared" si="36"/>
        <v>1</v>
      </c>
      <c r="FR1319" s="4">
        <v>989.96</v>
      </c>
    </row>
    <row r="1320" ht="15.75" customHeight="1">
      <c r="A1320" s="4" t="s">
        <v>166</v>
      </c>
      <c r="B1320" s="4" t="s">
        <v>3766</v>
      </c>
      <c r="C1320" s="4" t="s">
        <v>3767</v>
      </c>
      <c r="D1320" s="4" t="s">
        <v>3846</v>
      </c>
      <c r="E1320" s="4" t="s">
        <v>3847</v>
      </c>
      <c r="F1320" s="4">
        <v>1288.91683251</v>
      </c>
      <c r="G1320" s="4">
        <v>28.8125</v>
      </c>
      <c r="H1320" s="4">
        <v>73.9375</v>
      </c>
      <c r="I1320" s="4">
        <v>152.0625</v>
      </c>
      <c r="J1320" s="4">
        <v>171.875</v>
      </c>
      <c r="K1320" s="4">
        <v>391.375</v>
      </c>
      <c r="L1320" s="4">
        <v>466.9375</v>
      </c>
      <c r="M1320" s="4">
        <v>857.833679199219</v>
      </c>
      <c r="N1320" s="4">
        <v>1400.61865234375</v>
      </c>
      <c r="O1320" s="4">
        <v>1097.712384321</v>
      </c>
      <c r="P1320" s="4">
        <v>17.875</v>
      </c>
      <c r="Q1320" s="4">
        <v>0.0</v>
      </c>
      <c r="R1320" s="4">
        <v>1267.125</v>
      </c>
      <c r="S1320" s="4">
        <v>0.0</v>
      </c>
      <c r="T1320" s="4">
        <v>0.0</v>
      </c>
      <c r="U1320" s="4">
        <v>0.0</v>
      </c>
      <c r="V1320" s="4">
        <v>1317.61265636497</v>
      </c>
      <c r="W1320" s="4">
        <v>9.57023939170959</v>
      </c>
      <c r="X1320" s="4">
        <v>41.0</v>
      </c>
      <c r="Y1320" s="4">
        <v>222795.1173</v>
      </c>
      <c r="Z1320" s="4">
        <v>1276.93</v>
      </c>
      <c r="AA1320" s="4">
        <v>29.46</v>
      </c>
      <c r="AB1320" s="4">
        <v>29.46</v>
      </c>
      <c r="AC1320" s="4">
        <v>0.0</v>
      </c>
      <c r="AD1320" s="4">
        <v>1.01</v>
      </c>
      <c r="AE1320" s="4">
        <v>0.38</v>
      </c>
      <c r="AF1320" s="4">
        <v>1246.08</v>
      </c>
      <c r="AG1320" s="4">
        <v>147.7</v>
      </c>
      <c r="AH1320" s="4">
        <v>9.6</v>
      </c>
      <c r="AI1320" s="4">
        <v>0.0</v>
      </c>
      <c r="AJ1320" s="4">
        <v>11.2</v>
      </c>
      <c r="AK1320" s="4">
        <v>0.0</v>
      </c>
      <c r="AL1320" s="4">
        <v>0.0</v>
      </c>
      <c r="AM1320" s="4">
        <v>0.0</v>
      </c>
      <c r="AN1320" s="4">
        <v>0.0</v>
      </c>
      <c r="AO1320" s="4">
        <v>0.0</v>
      </c>
      <c r="AP1320" s="4">
        <v>0.0</v>
      </c>
      <c r="AQ1320" s="4">
        <v>0.0</v>
      </c>
      <c r="AR1320" s="4">
        <v>981.81</v>
      </c>
      <c r="AS1320" s="4">
        <v>0.0</v>
      </c>
      <c r="AT1320" s="4">
        <v>0.0</v>
      </c>
      <c r="AU1320" s="4">
        <v>0.0</v>
      </c>
      <c r="AV1320" s="4">
        <v>0.0</v>
      </c>
      <c r="AW1320" s="4">
        <v>0.0</v>
      </c>
      <c r="AX1320" s="4">
        <v>0.0</v>
      </c>
      <c r="AY1320" s="4">
        <v>0.0</v>
      </c>
      <c r="AZ1320" s="4">
        <v>0.0</v>
      </c>
      <c r="BA1320" s="4">
        <v>0.0</v>
      </c>
      <c r="BB1320" s="4">
        <v>0.0</v>
      </c>
      <c r="BC1320" s="4">
        <v>0.0</v>
      </c>
      <c r="BD1320" s="4">
        <v>0.0</v>
      </c>
      <c r="BE1320" s="4">
        <v>0.0</v>
      </c>
      <c r="BF1320" s="4">
        <v>0.0</v>
      </c>
      <c r="BG1320" s="4">
        <v>0.0</v>
      </c>
      <c r="BH1320" s="4">
        <v>0.0</v>
      </c>
      <c r="BI1320" s="4">
        <v>0.0</v>
      </c>
      <c r="BJ1320" s="4">
        <v>0.0</v>
      </c>
      <c r="BK1320" s="4">
        <v>0.0</v>
      </c>
      <c r="BL1320" s="4">
        <v>0.0</v>
      </c>
      <c r="BM1320" s="4">
        <v>0.0</v>
      </c>
      <c r="BN1320" s="4">
        <v>229.61</v>
      </c>
      <c r="BO1320" s="4">
        <v>0.0</v>
      </c>
      <c r="BP1320" s="4">
        <v>17.22</v>
      </c>
      <c r="BQ1320" s="4">
        <v>0.0</v>
      </c>
      <c r="BR1320" s="4">
        <v>0.0</v>
      </c>
      <c r="BS1320" s="4">
        <v>18.66</v>
      </c>
      <c r="BT1320" s="4">
        <v>0.0</v>
      </c>
      <c r="BU1320" s="4">
        <v>0.0</v>
      </c>
      <c r="BV1320" s="4">
        <v>0.0</v>
      </c>
      <c r="BW1320" s="4">
        <v>0.0</v>
      </c>
      <c r="BX1320" s="4">
        <v>0.0</v>
      </c>
      <c r="BY1320" s="4">
        <v>0.0</v>
      </c>
      <c r="BZ1320" s="4">
        <v>0.0</v>
      </c>
      <c r="CA1320" s="4">
        <v>0.0</v>
      </c>
      <c r="CB1320" s="4">
        <v>0.0</v>
      </c>
      <c r="CC1320" s="4">
        <v>0.0</v>
      </c>
      <c r="CD1320" s="4">
        <v>0.0</v>
      </c>
      <c r="CE1320" s="4">
        <v>0.0</v>
      </c>
      <c r="CF1320" s="4">
        <v>0.0</v>
      </c>
      <c r="CG1320" s="4">
        <v>0.0</v>
      </c>
      <c r="CH1320" s="4">
        <v>2.98</v>
      </c>
      <c r="CI1320" s="4">
        <v>0.0</v>
      </c>
      <c r="CJ1320" s="4">
        <v>0.0</v>
      </c>
      <c r="CK1320" s="4">
        <v>0.0</v>
      </c>
      <c r="CL1320" s="4">
        <v>0.0</v>
      </c>
      <c r="CM1320" s="4">
        <v>0.0</v>
      </c>
      <c r="CN1320" s="4">
        <v>0.0</v>
      </c>
      <c r="CO1320" s="4">
        <v>21.54</v>
      </c>
      <c r="CP1320" s="4">
        <v>0.0</v>
      </c>
      <c r="CQ1320" s="4">
        <v>0.0</v>
      </c>
      <c r="CR1320" s="4">
        <v>5.11</v>
      </c>
      <c r="CS1320" s="4">
        <v>0.0</v>
      </c>
      <c r="CT1320" s="4">
        <v>166.0</v>
      </c>
      <c r="CU1320" s="4">
        <v>41.0</v>
      </c>
      <c r="CV1320" s="4" t="s">
        <v>3846</v>
      </c>
      <c r="CW1320" s="4">
        <v>1288.92</v>
      </c>
      <c r="CX1320" s="4">
        <v>0.01</v>
      </c>
      <c r="CY1320" s="4">
        <v>0.07</v>
      </c>
      <c r="CZ1320" s="4">
        <v>0.0</v>
      </c>
      <c r="DA1320" s="4">
        <v>0.0</v>
      </c>
      <c r="DB1320" s="4">
        <v>0.0</v>
      </c>
      <c r="DC1320" s="4">
        <v>0.0</v>
      </c>
      <c r="DD1320" s="4">
        <v>0.01</v>
      </c>
      <c r="DE1320" s="4">
        <v>0.08</v>
      </c>
      <c r="DF1320" s="4">
        <v>0.0</v>
      </c>
      <c r="DG1320" s="4">
        <v>0.0</v>
      </c>
      <c r="DH1320" s="4">
        <v>0.0</v>
      </c>
      <c r="DI1320" s="4">
        <v>0.0</v>
      </c>
      <c r="DJ1320" s="4">
        <v>0.0</v>
      </c>
      <c r="DK1320" s="4">
        <v>0.39</v>
      </c>
      <c r="DL1320" s="4">
        <v>0.0</v>
      </c>
      <c r="DM1320" s="4">
        <v>0.0</v>
      </c>
      <c r="DN1320" s="4">
        <v>0.0</v>
      </c>
      <c r="DO1320" s="4">
        <v>0.02</v>
      </c>
      <c r="DP1320" s="4">
        <v>0.02</v>
      </c>
      <c r="DQ1320" s="4">
        <v>0.0</v>
      </c>
      <c r="DR1320" s="4">
        <v>0.01</v>
      </c>
      <c r="DS1320" s="4">
        <v>0.0</v>
      </c>
      <c r="DT1320" s="4">
        <v>0.37</v>
      </c>
      <c r="DU1320" s="4">
        <v>0.01</v>
      </c>
      <c r="DV1320" s="4">
        <v>0.0</v>
      </c>
      <c r="DW1320" s="4">
        <v>0.01</v>
      </c>
      <c r="DX1320" s="4" t="s">
        <v>3846</v>
      </c>
      <c r="DY1320" s="4" t="s">
        <v>3848</v>
      </c>
      <c r="DZ1320" s="4" t="s">
        <v>3771</v>
      </c>
      <c r="EA1320" s="4" t="s">
        <v>3703</v>
      </c>
      <c r="EB1320" s="4">
        <v>1288.91683251</v>
      </c>
      <c r="EC1320" s="6">
        <v>1195.237939624</v>
      </c>
      <c r="ED1320" s="7">
        <v>0.93</v>
      </c>
      <c r="EE1320" s="4" t="s">
        <v>3846</v>
      </c>
      <c r="EF1320" s="4" t="s">
        <v>3767</v>
      </c>
      <c r="EG1320" s="4" t="s">
        <v>3847</v>
      </c>
      <c r="EH1320" s="4">
        <f t="shared" si="1"/>
        <v>174.4771579</v>
      </c>
      <c r="EI1320" s="4">
        <f t="shared" si="2"/>
        <v>31.14463415</v>
      </c>
      <c r="EJ1320" s="4">
        <f t="shared" si="3"/>
        <v>5434.027251</v>
      </c>
      <c r="EK1320" s="4">
        <f t="shared" si="4"/>
        <v>0.1932995544</v>
      </c>
      <c r="EL1320" s="4">
        <f t="shared" si="5"/>
        <v>0.1319571159</v>
      </c>
      <c r="EM1320" s="4">
        <f t="shared" si="6"/>
        <v>0.8765578635</v>
      </c>
      <c r="EN1320" s="4">
        <f t="shared" si="7"/>
        <v>0.05697329377</v>
      </c>
      <c r="EO1320" s="4">
        <f t="shared" si="8"/>
        <v>0</v>
      </c>
      <c r="EP1320" s="4">
        <f t="shared" si="9"/>
        <v>0.06646884273</v>
      </c>
      <c r="EQ1320" s="4">
        <f t="shared" si="10"/>
        <v>0.02307095925</v>
      </c>
      <c r="ER1320" s="4">
        <f t="shared" si="11"/>
        <v>0.000297588748</v>
      </c>
      <c r="ES1320" s="4">
        <f t="shared" si="12"/>
        <v>0.9758404924</v>
      </c>
      <c r="ET1320" s="4">
        <f t="shared" si="13"/>
        <v>0.990700073</v>
      </c>
      <c r="EU1320" s="4">
        <f t="shared" si="14"/>
        <v>0.08</v>
      </c>
      <c r="EV1320" s="4">
        <f t="shared" si="15"/>
        <v>0.08</v>
      </c>
      <c r="EW1320" s="4">
        <f t="shared" si="16"/>
        <v>0.41</v>
      </c>
      <c r="EX1320" s="4">
        <f t="shared" si="17"/>
        <v>0.03</v>
      </c>
      <c r="EY1320" s="4">
        <f t="shared" si="18"/>
        <v>0.37</v>
      </c>
      <c r="EZ1320" s="4">
        <f t="shared" si="19"/>
        <v>1.24274189</v>
      </c>
      <c r="FA1320" s="4">
        <f t="shared" si="20"/>
        <v>0.7721589509</v>
      </c>
      <c r="FB1320" s="4">
        <f t="shared" si="21"/>
        <v>0.9273196761</v>
      </c>
      <c r="FC1320" s="4">
        <f t="shared" si="22"/>
        <v>0</v>
      </c>
      <c r="FD1320" s="4">
        <f t="shared" si="23"/>
        <v>0</v>
      </c>
      <c r="FE1320" s="4">
        <f t="shared" si="24"/>
        <v>0</v>
      </c>
      <c r="FF1320" s="4">
        <f t="shared" si="25"/>
        <v>0</v>
      </c>
      <c r="FG1320" s="4">
        <f t="shared" si="26"/>
        <v>0</v>
      </c>
      <c r="FH1320" s="4">
        <f t="shared" si="27"/>
        <v>0</v>
      </c>
      <c r="FI1320" s="4">
        <f t="shared" si="28"/>
        <v>0</v>
      </c>
      <c r="FJ1320" s="4">
        <f t="shared" si="29"/>
        <v>0.8305360631</v>
      </c>
      <c r="FK1320" s="4">
        <f t="shared" si="30"/>
        <v>0.06228749186</v>
      </c>
      <c r="FL1320" s="4">
        <f t="shared" si="31"/>
        <v>0</v>
      </c>
      <c r="FM1320" s="4">
        <f t="shared" si="32"/>
        <v>0</v>
      </c>
      <c r="FN1320" s="4">
        <f t="shared" si="33"/>
        <v>0</v>
      </c>
      <c r="FO1320" s="4">
        <f t="shared" si="34"/>
        <v>0.01077913622</v>
      </c>
      <c r="FP1320" s="4">
        <f t="shared" si="35"/>
        <v>0.09639730883</v>
      </c>
      <c r="FQ1320" s="4">
        <f t="shared" si="36"/>
        <v>1</v>
      </c>
      <c r="FR1320" s="4">
        <v>276.46</v>
      </c>
    </row>
    <row r="1321" ht="15.75" customHeight="1">
      <c r="A1321" s="4" t="s">
        <v>166</v>
      </c>
      <c r="B1321" s="4" t="s">
        <v>3766</v>
      </c>
      <c r="C1321" s="4" t="s">
        <v>3767</v>
      </c>
      <c r="D1321" s="4" t="s">
        <v>3849</v>
      </c>
      <c r="E1321" s="4" t="s">
        <v>3850</v>
      </c>
      <c r="F1321" s="4">
        <v>1233.60235833</v>
      </c>
      <c r="G1321" s="4">
        <v>223.4375</v>
      </c>
      <c r="H1321" s="4">
        <v>212.8125</v>
      </c>
      <c r="I1321" s="4">
        <v>215.9375</v>
      </c>
      <c r="J1321" s="4">
        <v>178.4375</v>
      </c>
      <c r="K1321" s="4">
        <v>253.9375</v>
      </c>
      <c r="L1321" s="4">
        <v>149.375</v>
      </c>
      <c r="M1321" s="4">
        <v>726.018859863281</v>
      </c>
      <c r="N1321" s="4">
        <v>1070.0</v>
      </c>
      <c r="O1321" s="4">
        <v>888.709067149467</v>
      </c>
      <c r="P1321" s="4">
        <v>16.375</v>
      </c>
      <c r="Q1321" s="4">
        <v>0.0</v>
      </c>
      <c r="R1321" s="4">
        <v>741.6875</v>
      </c>
      <c r="S1321" s="4">
        <v>475.875</v>
      </c>
      <c r="T1321" s="4">
        <v>0.0</v>
      </c>
      <c r="U1321" s="4">
        <v>0.0</v>
      </c>
      <c r="V1321" s="4">
        <v>1302.66001216052</v>
      </c>
      <c r="W1321" s="4">
        <v>11.3420232063235</v>
      </c>
      <c r="X1321" s="4">
        <v>60.0</v>
      </c>
      <c r="Y1321" s="4">
        <v>195424.3299</v>
      </c>
      <c r="Z1321" s="4">
        <v>639.46</v>
      </c>
      <c r="AA1321" s="4">
        <v>97.94</v>
      </c>
      <c r="AB1321" s="4">
        <v>84.24</v>
      </c>
      <c r="AC1321" s="4">
        <v>13.7</v>
      </c>
      <c r="AD1321" s="4">
        <v>3.92</v>
      </c>
      <c r="AE1321" s="4">
        <v>41.34</v>
      </c>
      <c r="AF1321" s="4">
        <v>496.26</v>
      </c>
      <c r="AG1321" s="4">
        <v>12.8</v>
      </c>
      <c r="AH1321" s="4">
        <v>11.5</v>
      </c>
      <c r="AI1321" s="4">
        <v>0.3</v>
      </c>
      <c r="AJ1321" s="4">
        <v>32.8</v>
      </c>
      <c r="AK1321" s="4">
        <v>0.0</v>
      </c>
      <c r="AL1321" s="4">
        <v>0.0</v>
      </c>
      <c r="AM1321" s="4">
        <v>0.0</v>
      </c>
      <c r="AN1321" s="4">
        <v>3.63</v>
      </c>
      <c r="AO1321" s="4">
        <v>2.57</v>
      </c>
      <c r="AP1321" s="4">
        <v>0.0</v>
      </c>
      <c r="AQ1321" s="4">
        <v>0.0</v>
      </c>
      <c r="AR1321" s="4">
        <v>408.98</v>
      </c>
      <c r="AS1321" s="4">
        <v>0.0</v>
      </c>
      <c r="AT1321" s="4">
        <v>0.0</v>
      </c>
      <c r="AU1321" s="4">
        <v>0.0</v>
      </c>
      <c r="AV1321" s="4">
        <v>0.0</v>
      </c>
      <c r="AW1321" s="4">
        <v>0.0</v>
      </c>
      <c r="AX1321" s="4">
        <v>0.0</v>
      </c>
      <c r="AY1321" s="4">
        <v>0.0</v>
      </c>
      <c r="AZ1321" s="4">
        <v>0.0</v>
      </c>
      <c r="BA1321" s="4">
        <v>0.0</v>
      </c>
      <c r="BB1321" s="4">
        <v>0.0</v>
      </c>
      <c r="BC1321" s="4">
        <v>0.0</v>
      </c>
      <c r="BD1321" s="4">
        <v>0.0</v>
      </c>
      <c r="BE1321" s="4">
        <v>0.0</v>
      </c>
      <c r="BF1321" s="4">
        <v>0.0</v>
      </c>
      <c r="BG1321" s="4">
        <v>0.0</v>
      </c>
      <c r="BH1321" s="4">
        <v>7.3</v>
      </c>
      <c r="BI1321" s="4">
        <v>0.0</v>
      </c>
      <c r="BJ1321" s="4">
        <v>0.0</v>
      </c>
      <c r="BK1321" s="4">
        <v>0.0</v>
      </c>
      <c r="BL1321" s="4">
        <v>0.0</v>
      </c>
      <c r="BM1321" s="4">
        <v>0.0</v>
      </c>
      <c r="BN1321" s="4">
        <v>32.93</v>
      </c>
      <c r="BO1321" s="4">
        <v>0.0</v>
      </c>
      <c r="BP1321" s="4">
        <v>11.36</v>
      </c>
      <c r="BQ1321" s="4">
        <v>0.0</v>
      </c>
      <c r="BR1321" s="4">
        <v>0.0</v>
      </c>
      <c r="BS1321" s="4">
        <v>0.0</v>
      </c>
      <c r="BT1321" s="4">
        <v>0.0</v>
      </c>
      <c r="BU1321" s="4">
        <v>0.0</v>
      </c>
      <c r="BV1321" s="4">
        <v>0.0</v>
      </c>
      <c r="BW1321" s="4">
        <v>0.0</v>
      </c>
      <c r="BX1321" s="4">
        <v>0.0</v>
      </c>
      <c r="BY1321" s="4">
        <v>0.0</v>
      </c>
      <c r="BZ1321" s="4">
        <v>0.0</v>
      </c>
      <c r="CA1321" s="4">
        <v>0.0</v>
      </c>
      <c r="CB1321" s="4">
        <v>0.0</v>
      </c>
      <c r="CC1321" s="4">
        <v>0.0</v>
      </c>
      <c r="CD1321" s="4">
        <v>16.09</v>
      </c>
      <c r="CE1321" s="4">
        <v>39.54</v>
      </c>
      <c r="CF1321" s="4">
        <v>13.9</v>
      </c>
      <c r="CG1321" s="4">
        <v>0.0</v>
      </c>
      <c r="CH1321" s="4">
        <v>0.0</v>
      </c>
      <c r="CI1321" s="4">
        <v>0.0</v>
      </c>
      <c r="CJ1321" s="4">
        <v>10.04</v>
      </c>
      <c r="CK1321" s="4">
        <v>0.0</v>
      </c>
      <c r="CL1321" s="4">
        <v>0.0</v>
      </c>
      <c r="CM1321" s="4">
        <v>8.79</v>
      </c>
      <c r="CN1321" s="4">
        <v>7.53</v>
      </c>
      <c r="CO1321" s="4">
        <v>3.89</v>
      </c>
      <c r="CP1321" s="4">
        <v>0.0</v>
      </c>
      <c r="CQ1321" s="4">
        <v>0.0</v>
      </c>
      <c r="CR1321" s="4">
        <v>72.91</v>
      </c>
      <c r="CS1321" s="4">
        <v>0.0</v>
      </c>
      <c r="CT1321" s="4">
        <v>69.0</v>
      </c>
      <c r="CU1321" s="4">
        <v>78.0</v>
      </c>
      <c r="CV1321" s="4" t="s">
        <v>3849</v>
      </c>
      <c r="CW1321" s="4">
        <v>1233.6</v>
      </c>
      <c r="CX1321" s="4">
        <v>0.02</v>
      </c>
      <c r="CY1321" s="4">
        <v>0.16</v>
      </c>
      <c r="CZ1321" s="4">
        <v>0.0</v>
      </c>
      <c r="DA1321" s="4">
        <v>0.0</v>
      </c>
      <c r="DB1321" s="4">
        <v>0.0</v>
      </c>
      <c r="DC1321" s="4">
        <v>0.0</v>
      </c>
      <c r="DD1321" s="4">
        <v>0.0</v>
      </c>
      <c r="DE1321" s="4">
        <v>0.04</v>
      </c>
      <c r="DF1321" s="4">
        <v>0.0</v>
      </c>
      <c r="DG1321" s="4">
        <v>0.0</v>
      </c>
      <c r="DH1321" s="4">
        <v>0.0</v>
      </c>
      <c r="DI1321" s="4">
        <v>0.0</v>
      </c>
      <c r="DJ1321" s="4">
        <v>0.0</v>
      </c>
      <c r="DK1321" s="4">
        <v>0.04</v>
      </c>
      <c r="DL1321" s="4">
        <v>0.03</v>
      </c>
      <c r="DM1321" s="4">
        <v>0.0</v>
      </c>
      <c r="DN1321" s="4">
        <v>0.0</v>
      </c>
      <c r="DO1321" s="4">
        <v>0.08</v>
      </c>
      <c r="DP1321" s="4">
        <v>0.0</v>
      </c>
      <c r="DQ1321" s="4">
        <v>0.0</v>
      </c>
      <c r="DR1321" s="4">
        <v>0.0</v>
      </c>
      <c r="DS1321" s="4">
        <v>0.02</v>
      </c>
      <c r="DT1321" s="4">
        <v>0.61</v>
      </c>
      <c r="DU1321" s="4">
        <v>0.0</v>
      </c>
      <c r="DV1321" s="4">
        <v>0.0</v>
      </c>
      <c r="DW1321" s="4">
        <v>0.0</v>
      </c>
      <c r="DX1321" s="4" t="s">
        <v>3849</v>
      </c>
      <c r="DY1321" s="4" t="s">
        <v>3851</v>
      </c>
      <c r="DZ1321" s="4" t="s">
        <v>3771</v>
      </c>
      <c r="EA1321" s="4" t="s">
        <v>3703</v>
      </c>
      <c r="EB1321" s="4">
        <v>1233.60235833</v>
      </c>
      <c r="EC1321" s="6">
        <v>1857.00829306556</v>
      </c>
      <c r="ED1321" s="7">
        <v>1.51</v>
      </c>
      <c r="EE1321" s="4" t="s">
        <v>3849</v>
      </c>
      <c r="EF1321" s="4" t="s">
        <v>3767</v>
      </c>
      <c r="EG1321" s="4" t="s">
        <v>3850</v>
      </c>
      <c r="EH1321" s="4">
        <f t="shared" si="1"/>
        <v>305.6083725</v>
      </c>
      <c r="EI1321" s="4">
        <f t="shared" si="2"/>
        <v>8.198205128</v>
      </c>
      <c r="EJ1321" s="4">
        <f t="shared" si="3"/>
        <v>2505.440127</v>
      </c>
      <c r="EK1321" s="4">
        <f t="shared" si="4"/>
        <v>0.08635411128</v>
      </c>
      <c r="EL1321" s="4">
        <f t="shared" si="5"/>
        <v>0.08976323773</v>
      </c>
      <c r="EM1321" s="4">
        <f t="shared" si="6"/>
        <v>0.2229965157</v>
      </c>
      <c r="EN1321" s="4">
        <f t="shared" si="7"/>
        <v>0.2003484321</v>
      </c>
      <c r="EO1321" s="4">
        <f t="shared" si="8"/>
        <v>0.005226480836</v>
      </c>
      <c r="EP1321" s="4">
        <f t="shared" si="9"/>
        <v>0.5714285714</v>
      </c>
      <c r="EQ1321" s="4">
        <f t="shared" si="10"/>
        <v>0.1531604792</v>
      </c>
      <c r="ER1321" s="4">
        <f t="shared" si="11"/>
        <v>0.064648297</v>
      </c>
      <c r="ES1321" s="4">
        <f t="shared" si="12"/>
        <v>0.7760610515</v>
      </c>
      <c r="ET1321" s="4">
        <f t="shared" si="13"/>
        <v>0.5183680103</v>
      </c>
      <c r="EU1321" s="4">
        <f t="shared" si="14"/>
        <v>0.16</v>
      </c>
      <c r="EV1321" s="4">
        <f t="shared" si="15"/>
        <v>0.04</v>
      </c>
      <c r="EW1321" s="4">
        <f t="shared" si="16"/>
        <v>0.15</v>
      </c>
      <c r="EX1321" s="4">
        <f t="shared" si="17"/>
        <v>0</v>
      </c>
      <c r="EY1321" s="4">
        <f t="shared" si="18"/>
        <v>0.63</v>
      </c>
      <c r="EZ1321" s="4">
        <f t="shared" si="19"/>
        <v>0.9976184045</v>
      </c>
      <c r="FA1321" s="4">
        <f t="shared" si="20"/>
        <v>0.6198551661</v>
      </c>
      <c r="FB1321" s="4">
        <f t="shared" si="21"/>
        <v>1.505354039</v>
      </c>
      <c r="FC1321" s="4">
        <f t="shared" si="22"/>
        <v>0.02690038181</v>
      </c>
      <c r="FD1321" s="4">
        <f t="shared" si="23"/>
        <v>0</v>
      </c>
      <c r="FE1321" s="4">
        <f t="shared" si="24"/>
        <v>0</v>
      </c>
      <c r="FF1321" s="4">
        <f t="shared" si="25"/>
        <v>0</v>
      </c>
      <c r="FG1321" s="4">
        <f t="shared" si="26"/>
        <v>0.0316730302</v>
      </c>
      <c r="FH1321" s="4">
        <f t="shared" si="27"/>
        <v>0</v>
      </c>
      <c r="FI1321" s="4">
        <f t="shared" si="28"/>
        <v>0</v>
      </c>
      <c r="FJ1321" s="4">
        <f t="shared" si="29"/>
        <v>0.1428757376</v>
      </c>
      <c r="FK1321" s="4">
        <f t="shared" si="30"/>
        <v>0.04928844151</v>
      </c>
      <c r="FL1321" s="4">
        <f t="shared" si="31"/>
        <v>0</v>
      </c>
      <c r="FM1321" s="4">
        <f t="shared" si="32"/>
        <v>0</v>
      </c>
      <c r="FN1321" s="4">
        <f t="shared" si="33"/>
        <v>0.3016747657</v>
      </c>
      <c r="FO1321" s="4">
        <f t="shared" si="34"/>
        <v>0.04356126345</v>
      </c>
      <c r="FP1321" s="4">
        <f t="shared" si="35"/>
        <v>0.4040263797</v>
      </c>
      <c r="FQ1321" s="4">
        <f t="shared" si="36"/>
        <v>1</v>
      </c>
      <c r="FR1321" s="4">
        <v>230.48</v>
      </c>
    </row>
    <row r="1322" ht="15.75" customHeight="1">
      <c r="A1322" s="4" t="s">
        <v>166</v>
      </c>
      <c r="B1322" s="4" t="s">
        <v>3766</v>
      </c>
      <c r="C1322" s="4" t="s">
        <v>3767</v>
      </c>
      <c r="D1322" s="4" t="s">
        <v>3852</v>
      </c>
      <c r="E1322" s="4" t="s">
        <v>3853</v>
      </c>
      <c r="F1322" s="4">
        <v>1703.38777258</v>
      </c>
      <c r="G1322" s="4">
        <v>234.625</v>
      </c>
      <c r="H1322" s="4">
        <v>193.125</v>
      </c>
      <c r="I1322" s="4">
        <v>213.625</v>
      </c>
      <c r="J1322" s="4">
        <v>225.0</v>
      </c>
      <c r="K1322" s="4">
        <v>403.8125</v>
      </c>
      <c r="L1322" s="4">
        <v>424.25</v>
      </c>
      <c r="M1322" s="4">
        <v>823.767333984375</v>
      </c>
      <c r="N1322" s="4">
        <v>1375.0888671875</v>
      </c>
      <c r="O1322" s="4">
        <v>1040.67548943399</v>
      </c>
      <c r="P1322" s="4">
        <v>116.5625</v>
      </c>
      <c r="Q1322" s="4">
        <v>0.0</v>
      </c>
      <c r="R1322" s="4">
        <v>1486.9375</v>
      </c>
      <c r="S1322" s="4">
        <v>90.9375</v>
      </c>
      <c r="T1322" s="4">
        <v>0.0</v>
      </c>
      <c r="U1322" s="4">
        <v>0.0</v>
      </c>
      <c r="V1322" s="4">
        <v>1363.78966229605</v>
      </c>
      <c r="W1322" s="4">
        <v>9.97957797546271</v>
      </c>
      <c r="X1322" s="4">
        <v>35.0</v>
      </c>
      <c r="Y1322" s="4">
        <v>355446.6859</v>
      </c>
      <c r="Z1322" s="4">
        <v>1464.39</v>
      </c>
      <c r="AA1322" s="4">
        <v>52.19</v>
      </c>
      <c r="AB1322" s="4">
        <v>52.19</v>
      </c>
      <c r="AC1322" s="4">
        <v>0.0</v>
      </c>
      <c r="AD1322" s="4">
        <v>0.84</v>
      </c>
      <c r="AE1322" s="4">
        <v>0.45</v>
      </c>
      <c r="AF1322" s="4">
        <v>1410.91</v>
      </c>
      <c r="AG1322" s="4">
        <v>289.7</v>
      </c>
      <c r="AH1322" s="4">
        <v>6.6</v>
      </c>
      <c r="AI1322" s="4">
        <v>0.0</v>
      </c>
      <c r="AJ1322" s="4">
        <v>7.2</v>
      </c>
      <c r="AK1322" s="4">
        <v>0.0</v>
      </c>
      <c r="AL1322" s="4">
        <v>0.0</v>
      </c>
      <c r="AM1322" s="4">
        <v>0.0</v>
      </c>
      <c r="AN1322" s="4">
        <v>0.0</v>
      </c>
      <c r="AO1322" s="4">
        <v>0.0</v>
      </c>
      <c r="AP1322" s="4">
        <v>0.0</v>
      </c>
      <c r="AQ1322" s="4">
        <v>0.0</v>
      </c>
      <c r="AR1322" s="4">
        <v>1245.91</v>
      </c>
      <c r="AS1322" s="4">
        <v>0.0</v>
      </c>
      <c r="AT1322" s="4">
        <v>0.0</v>
      </c>
      <c r="AU1322" s="4">
        <v>0.0</v>
      </c>
      <c r="AV1322" s="4">
        <v>0.0</v>
      </c>
      <c r="AW1322" s="4">
        <v>0.0</v>
      </c>
      <c r="AX1322" s="4">
        <v>0.0</v>
      </c>
      <c r="AY1322" s="4">
        <v>0.0</v>
      </c>
      <c r="AZ1322" s="4">
        <v>0.0</v>
      </c>
      <c r="BA1322" s="4">
        <v>0.0</v>
      </c>
      <c r="BB1322" s="4">
        <v>0.0</v>
      </c>
      <c r="BC1322" s="4">
        <v>0.0</v>
      </c>
      <c r="BD1322" s="4">
        <v>0.0</v>
      </c>
      <c r="BE1322" s="4">
        <v>0.0</v>
      </c>
      <c r="BF1322" s="4">
        <v>0.0</v>
      </c>
      <c r="BG1322" s="4">
        <v>0.0</v>
      </c>
      <c r="BH1322" s="4">
        <v>0.0</v>
      </c>
      <c r="BI1322" s="4">
        <v>0.0</v>
      </c>
      <c r="BJ1322" s="4">
        <v>0.0</v>
      </c>
      <c r="BK1322" s="4">
        <v>0.0</v>
      </c>
      <c r="BL1322" s="4">
        <v>0.0</v>
      </c>
      <c r="BM1322" s="4">
        <v>12.36</v>
      </c>
      <c r="BN1322" s="4">
        <v>159.46</v>
      </c>
      <c r="BO1322" s="4">
        <v>0.0</v>
      </c>
      <c r="BP1322" s="4">
        <v>2.75</v>
      </c>
      <c r="BQ1322" s="4">
        <v>0.0</v>
      </c>
      <c r="BR1322" s="4">
        <v>0.0</v>
      </c>
      <c r="BS1322" s="4">
        <v>0.0</v>
      </c>
      <c r="BT1322" s="4">
        <v>0.0</v>
      </c>
      <c r="BU1322" s="4">
        <v>0.0</v>
      </c>
      <c r="BV1322" s="4">
        <v>0.0</v>
      </c>
      <c r="BW1322" s="4">
        <v>0.0</v>
      </c>
      <c r="BX1322" s="4">
        <v>0.0</v>
      </c>
      <c r="BY1322" s="4">
        <v>0.0</v>
      </c>
      <c r="BZ1322" s="4">
        <v>0.0</v>
      </c>
      <c r="CA1322" s="4">
        <v>0.0</v>
      </c>
      <c r="CB1322" s="4">
        <v>0.0</v>
      </c>
      <c r="CC1322" s="4">
        <v>0.0</v>
      </c>
      <c r="CD1322" s="4">
        <v>0.0</v>
      </c>
      <c r="CE1322" s="4">
        <v>0.0</v>
      </c>
      <c r="CF1322" s="4">
        <v>0.0</v>
      </c>
      <c r="CG1322" s="4">
        <v>0.0</v>
      </c>
      <c r="CH1322" s="4">
        <v>36.09</v>
      </c>
      <c r="CI1322" s="4">
        <v>0.0</v>
      </c>
      <c r="CJ1322" s="4">
        <v>2.37</v>
      </c>
      <c r="CK1322" s="4">
        <v>0.0</v>
      </c>
      <c r="CL1322" s="4">
        <v>0.0</v>
      </c>
      <c r="CM1322" s="4">
        <v>5.45</v>
      </c>
      <c r="CN1322" s="4">
        <v>0.0</v>
      </c>
      <c r="CO1322" s="4">
        <v>0.0</v>
      </c>
      <c r="CP1322" s="4">
        <v>0.0</v>
      </c>
      <c r="CQ1322" s="4">
        <v>0.0</v>
      </c>
      <c r="CR1322" s="4">
        <v>0.0</v>
      </c>
      <c r="CS1322" s="4">
        <v>0.0</v>
      </c>
      <c r="CT1322" s="4">
        <v>125.0</v>
      </c>
      <c r="CU1322" s="4">
        <v>52.5</v>
      </c>
      <c r="CV1322" s="4" t="s">
        <v>3852</v>
      </c>
      <c r="CW1322" s="4">
        <v>1703.39</v>
      </c>
      <c r="CX1322" s="4">
        <v>0.01</v>
      </c>
      <c r="CY1322" s="4">
        <v>0.09</v>
      </c>
      <c r="CZ1322" s="4">
        <v>0.0</v>
      </c>
      <c r="DA1322" s="4">
        <v>0.0</v>
      </c>
      <c r="DB1322" s="4">
        <v>0.0</v>
      </c>
      <c r="DC1322" s="4">
        <v>0.0</v>
      </c>
      <c r="DD1322" s="4">
        <v>0.0</v>
      </c>
      <c r="DE1322" s="4">
        <v>0.03</v>
      </c>
      <c r="DF1322" s="4">
        <v>0.0</v>
      </c>
      <c r="DG1322" s="4">
        <v>0.0</v>
      </c>
      <c r="DH1322" s="4">
        <v>0.0</v>
      </c>
      <c r="DI1322" s="4">
        <v>0.0</v>
      </c>
      <c r="DJ1322" s="4">
        <v>0.0</v>
      </c>
      <c r="DK1322" s="4">
        <v>0.25</v>
      </c>
      <c r="DL1322" s="4">
        <v>0.0</v>
      </c>
      <c r="DM1322" s="4">
        <v>0.0</v>
      </c>
      <c r="DN1322" s="4">
        <v>0.0</v>
      </c>
      <c r="DO1322" s="4">
        <v>0.11</v>
      </c>
      <c r="DP1322" s="4">
        <v>0.0</v>
      </c>
      <c r="DQ1322" s="4">
        <v>0.0</v>
      </c>
      <c r="DR1322" s="4">
        <v>0.0</v>
      </c>
      <c r="DS1322" s="4">
        <v>0.02</v>
      </c>
      <c r="DT1322" s="4">
        <v>0.45</v>
      </c>
      <c r="DU1322" s="4">
        <v>0.0</v>
      </c>
      <c r="DV1322" s="4">
        <v>0.0</v>
      </c>
      <c r="DW1322" s="4">
        <v>0.04</v>
      </c>
      <c r="DX1322" s="4" t="s">
        <v>3852</v>
      </c>
      <c r="DY1322" s="4" t="s">
        <v>3854</v>
      </c>
      <c r="DZ1322" s="4" t="s">
        <v>3771</v>
      </c>
      <c r="EA1322" s="4" t="s">
        <v>3703</v>
      </c>
      <c r="EB1322" s="4">
        <v>1703.38777258</v>
      </c>
      <c r="EC1322" s="6">
        <v>1876.03179381025</v>
      </c>
      <c r="ED1322" s="7">
        <v>1.1</v>
      </c>
      <c r="EE1322" s="4" t="s">
        <v>3852</v>
      </c>
      <c r="EF1322" s="4" t="s">
        <v>3767</v>
      </c>
      <c r="EG1322" s="4" t="s">
        <v>3853</v>
      </c>
      <c r="EH1322" s="4">
        <f t="shared" si="1"/>
        <v>242.7267913</v>
      </c>
      <c r="EI1322" s="4">
        <f t="shared" si="2"/>
        <v>27.89314286</v>
      </c>
      <c r="EJ1322" s="4">
        <f t="shared" si="3"/>
        <v>6770.413065</v>
      </c>
      <c r="EK1322" s="4">
        <f t="shared" si="4"/>
        <v>0.1192100465</v>
      </c>
      <c r="EL1322" s="4">
        <f t="shared" si="5"/>
        <v>0.2072535322</v>
      </c>
      <c r="EM1322" s="4">
        <f t="shared" si="6"/>
        <v>0.9545304778</v>
      </c>
      <c r="EN1322" s="4">
        <f t="shared" si="7"/>
        <v>0.02174629325</v>
      </c>
      <c r="EO1322" s="4">
        <f t="shared" si="8"/>
        <v>0</v>
      </c>
      <c r="EP1322" s="4">
        <f t="shared" si="9"/>
        <v>0.023723229</v>
      </c>
      <c r="EQ1322" s="4">
        <f t="shared" si="10"/>
        <v>0.035639413</v>
      </c>
      <c r="ER1322" s="4">
        <f t="shared" si="11"/>
        <v>0.0003072951878</v>
      </c>
      <c r="ES1322" s="4">
        <f t="shared" si="12"/>
        <v>0.9634796741</v>
      </c>
      <c r="ET1322" s="4">
        <f t="shared" si="13"/>
        <v>0.8596926804</v>
      </c>
      <c r="EU1322" s="4">
        <f t="shared" si="14"/>
        <v>0.09</v>
      </c>
      <c r="EV1322" s="4">
        <f t="shared" si="15"/>
        <v>0.03</v>
      </c>
      <c r="EW1322" s="4">
        <f t="shared" si="16"/>
        <v>0.36</v>
      </c>
      <c r="EX1322" s="4">
        <f t="shared" si="17"/>
        <v>0</v>
      </c>
      <c r="EY1322" s="4">
        <f t="shared" si="18"/>
        <v>0.47</v>
      </c>
      <c r="EZ1322" s="4">
        <f t="shared" si="19"/>
        <v>1.044566905</v>
      </c>
      <c r="FA1322" s="4">
        <f t="shared" si="20"/>
        <v>0.6490259098</v>
      </c>
      <c r="FB1322" s="4">
        <f t="shared" si="21"/>
        <v>1.101353329</v>
      </c>
      <c r="FC1322" s="4">
        <f t="shared" si="22"/>
        <v>0</v>
      </c>
      <c r="FD1322" s="4">
        <f t="shared" si="23"/>
        <v>0</v>
      </c>
      <c r="FE1322" s="4">
        <f t="shared" si="24"/>
        <v>0</v>
      </c>
      <c r="FF1322" s="4">
        <f t="shared" si="25"/>
        <v>0</v>
      </c>
      <c r="FG1322" s="4">
        <f t="shared" si="26"/>
        <v>0</v>
      </c>
      <c r="FH1322" s="4">
        <f t="shared" si="27"/>
        <v>0</v>
      </c>
      <c r="FI1322" s="4">
        <f t="shared" si="28"/>
        <v>0.056572684</v>
      </c>
      <c r="FJ1322" s="4">
        <f t="shared" si="29"/>
        <v>0.7298608568</v>
      </c>
      <c r="FK1322" s="4">
        <f t="shared" si="30"/>
        <v>0.01258696448</v>
      </c>
      <c r="FL1322" s="4">
        <f t="shared" si="31"/>
        <v>0</v>
      </c>
      <c r="FM1322" s="4">
        <f t="shared" si="32"/>
        <v>0</v>
      </c>
      <c r="FN1322" s="4">
        <f t="shared" si="33"/>
        <v>0</v>
      </c>
      <c r="FO1322" s="4">
        <f t="shared" si="34"/>
        <v>0.1760344196</v>
      </c>
      <c r="FP1322" s="4">
        <f t="shared" si="35"/>
        <v>0.02494507506</v>
      </c>
      <c r="FQ1322" s="4">
        <f t="shared" si="36"/>
        <v>1</v>
      </c>
      <c r="FR1322" s="4">
        <v>218.48</v>
      </c>
    </row>
    <row r="1323" ht="15.75" customHeight="1">
      <c r="A1323" s="4" t="s">
        <v>166</v>
      </c>
      <c r="B1323" s="4" t="s">
        <v>3766</v>
      </c>
      <c r="C1323" s="4" t="s">
        <v>3767</v>
      </c>
      <c r="D1323" s="4" t="s">
        <v>3855</v>
      </c>
      <c r="E1323" s="4" t="s">
        <v>3856</v>
      </c>
      <c r="F1323" s="4">
        <v>823.994029636</v>
      </c>
      <c r="G1323" s="4">
        <v>207.625</v>
      </c>
      <c r="H1323" s="4">
        <v>28.0625</v>
      </c>
      <c r="I1323" s="4">
        <v>36.1875</v>
      </c>
      <c r="J1323" s="4">
        <v>44.0625</v>
      </c>
      <c r="K1323" s="4">
        <v>133.25</v>
      </c>
      <c r="L1323" s="4">
        <v>375.0625</v>
      </c>
      <c r="M1323" s="4">
        <v>690.197265625</v>
      </c>
      <c r="N1323" s="4">
        <v>932.380920410156</v>
      </c>
      <c r="O1323" s="4">
        <v>764.52888424902</v>
      </c>
      <c r="P1323" s="4">
        <v>146.0625</v>
      </c>
      <c r="Q1323" s="4">
        <v>0.0</v>
      </c>
      <c r="R1323" s="4">
        <v>678.1875</v>
      </c>
      <c r="S1323" s="4">
        <v>0.0</v>
      </c>
      <c r="T1323" s="4">
        <v>0.0</v>
      </c>
      <c r="U1323" s="4">
        <v>0.0</v>
      </c>
      <c r="V1323" s="4">
        <v>1335.17537737996</v>
      </c>
      <c r="W1323" s="4">
        <v>11.7665091405598</v>
      </c>
      <c r="X1323" s="4">
        <v>7.0</v>
      </c>
      <c r="Y1323" s="4">
        <v>38151.2903</v>
      </c>
      <c r="Z1323" s="4">
        <v>323.34</v>
      </c>
      <c r="AA1323" s="4">
        <v>4.27</v>
      </c>
      <c r="AB1323" s="4">
        <v>4.27</v>
      </c>
      <c r="AC1323" s="4">
        <v>0.0</v>
      </c>
      <c r="AD1323" s="4">
        <v>0.17</v>
      </c>
      <c r="AE1323" s="4">
        <v>0.8</v>
      </c>
      <c r="AF1323" s="4">
        <v>318.1</v>
      </c>
      <c r="AG1323" s="4">
        <v>14.9</v>
      </c>
      <c r="AH1323" s="4">
        <v>0.7</v>
      </c>
      <c r="AI1323" s="4">
        <v>0.0</v>
      </c>
      <c r="AJ1323" s="4">
        <v>0.0</v>
      </c>
      <c r="AK1323" s="4">
        <v>0.0</v>
      </c>
      <c r="AL1323" s="4">
        <v>0.0</v>
      </c>
      <c r="AM1323" s="4">
        <v>0.0</v>
      </c>
      <c r="AN1323" s="4">
        <v>1.89</v>
      </c>
      <c r="AO1323" s="4">
        <v>0.0</v>
      </c>
      <c r="AP1323" s="4">
        <v>0.0</v>
      </c>
      <c r="AQ1323" s="4">
        <v>0.0</v>
      </c>
      <c r="AR1323" s="4">
        <v>283.81</v>
      </c>
      <c r="AS1323" s="4">
        <v>0.0</v>
      </c>
      <c r="AT1323" s="4">
        <v>0.0</v>
      </c>
      <c r="AU1323" s="4">
        <v>0.0</v>
      </c>
      <c r="AV1323" s="4">
        <v>0.0</v>
      </c>
      <c r="AW1323" s="4">
        <v>0.0</v>
      </c>
      <c r="AX1323" s="4">
        <v>0.0</v>
      </c>
      <c r="AY1323" s="4">
        <v>0.0</v>
      </c>
      <c r="AZ1323" s="4">
        <v>0.0</v>
      </c>
      <c r="BA1323" s="4">
        <v>0.0</v>
      </c>
      <c r="BB1323" s="4">
        <v>0.0</v>
      </c>
      <c r="BC1323" s="4">
        <v>0.0</v>
      </c>
      <c r="BD1323" s="4">
        <v>0.0</v>
      </c>
      <c r="BE1323" s="4">
        <v>0.0</v>
      </c>
      <c r="BF1323" s="4">
        <v>0.0</v>
      </c>
      <c r="BG1323" s="4">
        <v>0.0</v>
      </c>
      <c r="BH1323" s="4">
        <v>0.0</v>
      </c>
      <c r="BI1323" s="4">
        <v>0.0</v>
      </c>
      <c r="BJ1323" s="4">
        <v>0.0</v>
      </c>
      <c r="BK1323" s="4">
        <v>0.0</v>
      </c>
      <c r="BL1323" s="4">
        <v>0.0</v>
      </c>
      <c r="BM1323" s="4">
        <v>0.0</v>
      </c>
      <c r="BN1323" s="4">
        <v>13.67</v>
      </c>
      <c r="BO1323" s="4">
        <v>0.0</v>
      </c>
      <c r="BP1323" s="4">
        <v>0.0</v>
      </c>
      <c r="BQ1323" s="4">
        <v>0.0</v>
      </c>
      <c r="BR1323" s="4">
        <v>0.0</v>
      </c>
      <c r="BS1323" s="4">
        <v>19.57</v>
      </c>
      <c r="BT1323" s="4">
        <v>0.0</v>
      </c>
      <c r="BU1323" s="4">
        <v>0.0</v>
      </c>
      <c r="BV1323" s="4">
        <v>0.0</v>
      </c>
      <c r="BW1323" s="4">
        <v>0.0</v>
      </c>
      <c r="BX1323" s="4">
        <v>0.0</v>
      </c>
      <c r="BY1323" s="4">
        <v>0.0</v>
      </c>
      <c r="BZ1323" s="4">
        <v>0.0</v>
      </c>
      <c r="CA1323" s="4">
        <v>0.0</v>
      </c>
      <c r="CB1323" s="4">
        <v>0.0</v>
      </c>
      <c r="CC1323" s="4">
        <v>0.0</v>
      </c>
      <c r="CD1323" s="4">
        <v>0.0</v>
      </c>
      <c r="CE1323" s="4">
        <v>0.0</v>
      </c>
      <c r="CF1323" s="4">
        <v>0.0</v>
      </c>
      <c r="CG1323" s="4">
        <v>0.0</v>
      </c>
      <c r="CH1323" s="4">
        <v>0.0</v>
      </c>
      <c r="CI1323" s="4">
        <v>0.0</v>
      </c>
      <c r="CJ1323" s="4">
        <v>0.0</v>
      </c>
      <c r="CK1323" s="4">
        <v>0.0</v>
      </c>
      <c r="CL1323" s="4">
        <v>0.0</v>
      </c>
      <c r="CM1323" s="4">
        <v>0.0</v>
      </c>
      <c r="CN1323" s="4">
        <v>0.0</v>
      </c>
      <c r="CO1323" s="4">
        <v>0.0</v>
      </c>
      <c r="CP1323" s="4">
        <v>0.0</v>
      </c>
      <c r="CQ1323" s="4">
        <v>0.0</v>
      </c>
      <c r="CR1323" s="4">
        <v>4.4</v>
      </c>
      <c r="CS1323" s="4">
        <v>0.0</v>
      </c>
      <c r="CT1323" s="4">
        <v>17.0</v>
      </c>
      <c r="CU1323" s="4">
        <v>10.5</v>
      </c>
      <c r="CV1323" s="4" t="s">
        <v>3855</v>
      </c>
      <c r="CW1323" s="4">
        <v>823.99</v>
      </c>
      <c r="CX1323" s="4">
        <v>0.04</v>
      </c>
      <c r="CY1323" s="4">
        <v>0.07</v>
      </c>
      <c r="CZ1323" s="4">
        <v>0.0</v>
      </c>
      <c r="DA1323" s="4">
        <v>0.0</v>
      </c>
      <c r="DB1323" s="4">
        <v>0.0</v>
      </c>
      <c r="DC1323" s="4">
        <v>0.0</v>
      </c>
      <c r="DD1323" s="4">
        <v>0.0</v>
      </c>
      <c r="DE1323" s="4">
        <v>0.0</v>
      </c>
      <c r="DF1323" s="4">
        <v>0.0</v>
      </c>
      <c r="DG1323" s="4">
        <v>0.0</v>
      </c>
      <c r="DH1323" s="4">
        <v>0.0</v>
      </c>
      <c r="DI1323" s="4">
        <v>0.0</v>
      </c>
      <c r="DJ1323" s="4">
        <v>0.0</v>
      </c>
      <c r="DK1323" s="4">
        <v>0.0</v>
      </c>
      <c r="DL1323" s="4">
        <v>0.0</v>
      </c>
      <c r="DM1323" s="4">
        <v>0.0</v>
      </c>
      <c r="DN1323" s="4">
        <v>0.0</v>
      </c>
      <c r="DO1323" s="4">
        <v>0.13</v>
      </c>
      <c r="DP1323" s="4">
        <v>0.36</v>
      </c>
      <c r="DQ1323" s="4">
        <v>0.0</v>
      </c>
      <c r="DR1323" s="4">
        <v>0.0</v>
      </c>
      <c r="DS1323" s="4">
        <v>0.0</v>
      </c>
      <c r="DT1323" s="4">
        <v>0.18</v>
      </c>
      <c r="DU1323" s="4">
        <v>0.0</v>
      </c>
      <c r="DV1323" s="4">
        <v>0.0</v>
      </c>
      <c r="DW1323" s="4">
        <v>0.21</v>
      </c>
      <c r="DX1323" s="4" t="s">
        <v>3855</v>
      </c>
      <c r="DY1323" s="4" t="s">
        <v>3857</v>
      </c>
      <c r="DZ1323" s="4" t="s">
        <v>3771</v>
      </c>
      <c r="EA1323" s="4" t="s">
        <v>3703</v>
      </c>
      <c r="EB1323" s="4">
        <v>823.994029636</v>
      </c>
      <c r="EC1323" s="6">
        <v>131.2443427164</v>
      </c>
      <c r="ED1323" s="7">
        <v>0.16</v>
      </c>
      <c r="EE1323" s="4" t="s">
        <v>3855</v>
      </c>
      <c r="EF1323" s="4" t="s">
        <v>3767</v>
      </c>
      <c r="EG1323" s="4" t="s">
        <v>3856</v>
      </c>
      <c r="EH1323" s="4">
        <f t="shared" si="1"/>
        <v>117.9912485</v>
      </c>
      <c r="EI1323" s="4">
        <f t="shared" si="2"/>
        <v>30.79428571</v>
      </c>
      <c r="EJ1323" s="4">
        <f t="shared" si="3"/>
        <v>3633.456219</v>
      </c>
      <c r="EK1323" s="4">
        <f t="shared" si="4"/>
        <v>0.04812271912</v>
      </c>
      <c r="EL1323" s="4">
        <f t="shared" si="5"/>
        <v>0.04824642791</v>
      </c>
      <c r="EM1323" s="4">
        <f t="shared" si="6"/>
        <v>0.9551282051</v>
      </c>
      <c r="EN1323" s="4">
        <f t="shared" si="7"/>
        <v>0.04487179487</v>
      </c>
      <c r="EO1323" s="4">
        <f t="shared" si="8"/>
        <v>0</v>
      </c>
      <c r="EP1323" s="4">
        <f t="shared" si="9"/>
        <v>0</v>
      </c>
      <c r="EQ1323" s="4">
        <f t="shared" si="10"/>
        <v>0.01320591328</v>
      </c>
      <c r="ER1323" s="4">
        <f t="shared" si="11"/>
        <v>0.00247417579</v>
      </c>
      <c r="ES1323" s="4">
        <f t="shared" si="12"/>
        <v>0.9837941486</v>
      </c>
      <c r="ET1323" s="4">
        <f t="shared" si="13"/>
        <v>0.3924057558</v>
      </c>
      <c r="EU1323" s="4">
        <f t="shared" si="14"/>
        <v>0.07</v>
      </c>
      <c r="EV1323" s="4">
        <f t="shared" si="15"/>
        <v>0</v>
      </c>
      <c r="EW1323" s="4">
        <f t="shared" si="16"/>
        <v>0.13</v>
      </c>
      <c r="EX1323" s="4">
        <f t="shared" si="17"/>
        <v>0.36</v>
      </c>
      <c r="EY1323" s="4">
        <f t="shared" si="18"/>
        <v>0.18</v>
      </c>
      <c r="EZ1323" s="4">
        <f t="shared" si="19"/>
        <v>1.127835076</v>
      </c>
      <c r="FA1323" s="4">
        <f t="shared" si="20"/>
        <v>0.7007633334</v>
      </c>
      <c r="FB1323" s="4">
        <f t="shared" si="21"/>
        <v>0.159278269</v>
      </c>
      <c r="FC1323" s="4">
        <f t="shared" si="22"/>
        <v>0.09468937876</v>
      </c>
      <c r="FD1323" s="4">
        <f t="shared" si="23"/>
        <v>0</v>
      </c>
      <c r="FE1323" s="4">
        <f t="shared" si="24"/>
        <v>0</v>
      </c>
      <c r="FF1323" s="4">
        <f t="shared" si="25"/>
        <v>0</v>
      </c>
      <c r="FG1323" s="4">
        <f t="shared" si="26"/>
        <v>0</v>
      </c>
      <c r="FH1323" s="4">
        <f t="shared" si="27"/>
        <v>0</v>
      </c>
      <c r="FI1323" s="4">
        <f t="shared" si="28"/>
        <v>0</v>
      </c>
      <c r="FJ1323" s="4">
        <f t="shared" si="29"/>
        <v>0.6848697395</v>
      </c>
      <c r="FK1323" s="4">
        <f t="shared" si="30"/>
        <v>0</v>
      </c>
      <c r="FL1323" s="4">
        <f t="shared" si="31"/>
        <v>0</v>
      </c>
      <c r="FM1323" s="4">
        <f t="shared" si="32"/>
        <v>0</v>
      </c>
      <c r="FN1323" s="4">
        <f t="shared" si="33"/>
        <v>0</v>
      </c>
      <c r="FO1323" s="4">
        <f t="shared" si="34"/>
        <v>0</v>
      </c>
      <c r="FP1323" s="4">
        <f t="shared" si="35"/>
        <v>0.2204408818</v>
      </c>
      <c r="FQ1323" s="4">
        <f t="shared" si="36"/>
        <v>1</v>
      </c>
      <c r="FR1323" s="4">
        <v>19.96</v>
      </c>
    </row>
    <row r="1324" ht="15.75" customHeight="1">
      <c r="A1324" s="4" t="s">
        <v>166</v>
      </c>
      <c r="B1324" s="4" t="s">
        <v>3766</v>
      </c>
      <c r="C1324" s="4" t="s">
        <v>3767</v>
      </c>
      <c r="D1324" s="4" t="s">
        <v>3858</v>
      </c>
      <c r="E1324" s="4" t="s">
        <v>3859</v>
      </c>
      <c r="F1324" s="4">
        <v>4304.91475568</v>
      </c>
      <c r="G1324" s="4">
        <v>880.4375</v>
      </c>
      <c r="H1324" s="4">
        <v>220.375</v>
      </c>
      <c r="I1324" s="4">
        <v>458.375</v>
      </c>
      <c r="J1324" s="4">
        <v>548.25</v>
      </c>
      <c r="K1324" s="4">
        <v>1117.9375</v>
      </c>
      <c r="L1324" s="4">
        <v>1079.0625</v>
      </c>
      <c r="M1324" s="4">
        <v>724.088928222656</v>
      </c>
      <c r="N1324" s="4">
        <v>1277.17553710938</v>
      </c>
      <c r="O1324" s="4">
        <v>954.339939666946</v>
      </c>
      <c r="P1324" s="4">
        <v>924.1875</v>
      </c>
      <c r="Q1324" s="4">
        <v>0.0</v>
      </c>
      <c r="R1324" s="4">
        <v>3380.25</v>
      </c>
      <c r="S1324" s="4">
        <v>0.0</v>
      </c>
      <c r="T1324" s="4">
        <v>0.0</v>
      </c>
      <c r="U1324" s="4">
        <v>0.0</v>
      </c>
      <c r="V1324" s="4">
        <v>1269.86772648084</v>
      </c>
      <c r="W1324" s="4">
        <v>10.8109152148664</v>
      </c>
      <c r="X1324" s="4">
        <v>146.0</v>
      </c>
      <c r="Y1324" s="4">
        <v>1337967.736</v>
      </c>
      <c r="Z1324" s="4">
        <v>1581.53</v>
      </c>
      <c r="AA1324" s="4">
        <v>194.73</v>
      </c>
      <c r="AB1324" s="4">
        <v>193.45</v>
      </c>
      <c r="AC1324" s="4">
        <v>1.28</v>
      </c>
      <c r="AD1324" s="4">
        <v>5.84</v>
      </c>
      <c r="AE1324" s="4">
        <v>5.08</v>
      </c>
      <c r="AF1324" s="4">
        <v>1375.88</v>
      </c>
      <c r="AG1324" s="4">
        <v>730.2</v>
      </c>
      <c r="AH1324" s="4">
        <v>48.0</v>
      </c>
      <c r="AI1324" s="4">
        <v>78.0</v>
      </c>
      <c r="AJ1324" s="4">
        <v>73.6</v>
      </c>
      <c r="AK1324" s="4">
        <v>4.22</v>
      </c>
      <c r="AL1324" s="4">
        <v>0.0</v>
      </c>
      <c r="AM1324" s="4">
        <v>0.0</v>
      </c>
      <c r="AN1324" s="4">
        <v>10.1</v>
      </c>
      <c r="AO1324" s="4">
        <v>9.54</v>
      </c>
      <c r="AP1324" s="4">
        <v>0.0</v>
      </c>
      <c r="AQ1324" s="4">
        <v>0.0</v>
      </c>
      <c r="AR1324" s="4">
        <v>808.38</v>
      </c>
      <c r="AS1324" s="4">
        <v>0.0</v>
      </c>
      <c r="AT1324" s="4">
        <v>0.24</v>
      </c>
      <c r="AU1324" s="4">
        <v>0.0</v>
      </c>
      <c r="AV1324" s="4">
        <v>0.0</v>
      </c>
      <c r="AW1324" s="4">
        <v>0.0</v>
      </c>
      <c r="AX1324" s="4">
        <v>0.0</v>
      </c>
      <c r="AY1324" s="4">
        <v>0.0</v>
      </c>
      <c r="AZ1324" s="4">
        <v>0.0</v>
      </c>
      <c r="BA1324" s="4">
        <v>0.0</v>
      </c>
      <c r="BB1324" s="4">
        <v>0.0</v>
      </c>
      <c r="BC1324" s="4">
        <v>0.0</v>
      </c>
      <c r="BD1324" s="4">
        <v>0.0</v>
      </c>
      <c r="BE1324" s="4">
        <v>0.0</v>
      </c>
      <c r="BF1324" s="4">
        <v>0.0</v>
      </c>
      <c r="BG1324" s="4">
        <v>0.0</v>
      </c>
      <c r="BH1324" s="4">
        <v>8.0</v>
      </c>
      <c r="BI1324" s="4">
        <v>0.0</v>
      </c>
      <c r="BJ1324" s="4">
        <v>0.0</v>
      </c>
      <c r="BK1324" s="4">
        <v>0.0</v>
      </c>
      <c r="BL1324" s="4">
        <v>0.0</v>
      </c>
      <c r="BM1324" s="4">
        <v>72.96</v>
      </c>
      <c r="BN1324" s="4">
        <v>487.37</v>
      </c>
      <c r="BO1324" s="4">
        <v>0.0</v>
      </c>
      <c r="BP1324" s="4">
        <v>16.36</v>
      </c>
      <c r="BQ1324" s="4">
        <v>0.0</v>
      </c>
      <c r="BR1324" s="4">
        <v>50.44</v>
      </c>
      <c r="BS1324" s="4">
        <v>55.29</v>
      </c>
      <c r="BT1324" s="4">
        <v>0.0</v>
      </c>
      <c r="BU1324" s="4">
        <v>0.0</v>
      </c>
      <c r="BV1324" s="4">
        <v>0.0</v>
      </c>
      <c r="BW1324" s="4">
        <v>0.0</v>
      </c>
      <c r="BX1324" s="4">
        <v>0.0</v>
      </c>
      <c r="BY1324" s="4">
        <v>0.0</v>
      </c>
      <c r="BZ1324" s="4">
        <v>5.8</v>
      </c>
      <c r="CA1324" s="4">
        <v>0.0</v>
      </c>
      <c r="CB1324" s="4">
        <v>0.0</v>
      </c>
      <c r="CC1324" s="4">
        <v>0.0</v>
      </c>
      <c r="CD1324" s="4">
        <v>0.0</v>
      </c>
      <c r="CE1324" s="4">
        <v>0.0</v>
      </c>
      <c r="CF1324" s="4">
        <v>0.0</v>
      </c>
      <c r="CG1324" s="4">
        <v>0.0</v>
      </c>
      <c r="CH1324" s="4">
        <v>8.35</v>
      </c>
      <c r="CI1324" s="4">
        <v>0.0</v>
      </c>
      <c r="CJ1324" s="4">
        <v>5.87</v>
      </c>
      <c r="CK1324" s="4">
        <v>0.0</v>
      </c>
      <c r="CL1324" s="4">
        <v>0.0</v>
      </c>
      <c r="CM1324" s="4">
        <v>18.78</v>
      </c>
      <c r="CN1324" s="4">
        <v>16.04</v>
      </c>
      <c r="CO1324" s="4">
        <v>1.76</v>
      </c>
      <c r="CP1324" s="4">
        <v>0.0</v>
      </c>
      <c r="CQ1324" s="4">
        <v>0.54</v>
      </c>
      <c r="CR1324" s="4">
        <v>1.49</v>
      </c>
      <c r="CS1324" s="4">
        <v>0.0</v>
      </c>
      <c r="CT1324" s="4">
        <v>367.0</v>
      </c>
      <c r="CU1324" s="4">
        <v>175.2</v>
      </c>
      <c r="CV1324" s="4" t="s">
        <v>3858</v>
      </c>
      <c r="CW1324" s="4">
        <v>4304.91</v>
      </c>
      <c r="CX1324" s="4">
        <v>0.02</v>
      </c>
      <c r="CY1324" s="4">
        <v>0.08</v>
      </c>
      <c r="CZ1324" s="4">
        <v>0.0</v>
      </c>
      <c r="DA1324" s="4">
        <v>0.0</v>
      </c>
      <c r="DB1324" s="4">
        <v>0.0</v>
      </c>
      <c r="DC1324" s="4">
        <v>0.0</v>
      </c>
      <c r="DD1324" s="4">
        <v>0.01</v>
      </c>
      <c r="DE1324" s="4">
        <v>0.11</v>
      </c>
      <c r="DF1324" s="4">
        <v>0.0</v>
      </c>
      <c r="DG1324" s="4">
        <v>0.0</v>
      </c>
      <c r="DH1324" s="4">
        <v>0.0</v>
      </c>
      <c r="DI1324" s="4">
        <v>0.0</v>
      </c>
      <c r="DJ1324" s="4">
        <v>0.0</v>
      </c>
      <c r="DK1324" s="4">
        <v>0.07</v>
      </c>
      <c r="DL1324" s="4">
        <v>0.0</v>
      </c>
      <c r="DM1324" s="4">
        <v>0.0</v>
      </c>
      <c r="DN1324" s="4">
        <v>0.0</v>
      </c>
      <c r="DO1324" s="4">
        <v>0.02</v>
      </c>
      <c r="DP1324" s="4">
        <v>0.0</v>
      </c>
      <c r="DQ1324" s="4">
        <v>0.0</v>
      </c>
      <c r="DR1324" s="4">
        <v>0.01</v>
      </c>
      <c r="DS1324" s="4">
        <v>0.02</v>
      </c>
      <c r="DT1324" s="4">
        <v>0.45</v>
      </c>
      <c r="DU1324" s="4">
        <v>0.05</v>
      </c>
      <c r="DV1324" s="4">
        <v>0.0</v>
      </c>
      <c r="DW1324" s="4">
        <v>0.16</v>
      </c>
      <c r="DX1324" s="4" t="s">
        <v>3858</v>
      </c>
      <c r="DY1324" s="4" t="s">
        <v>3860</v>
      </c>
      <c r="DZ1324" s="4" t="s">
        <v>3771</v>
      </c>
      <c r="EA1324" s="4" t="s">
        <v>3703</v>
      </c>
      <c r="EB1324" s="4">
        <v>4304.91475568</v>
      </c>
      <c r="EC1324" s="6">
        <v>2706.0180011738</v>
      </c>
      <c r="ED1324" s="7">
        <v>0.63</v>
      </c>
      <c r="EE1324" s="4" t="s">
        <v>3858</v>
      </c>
      <c r="EF1324" s="4" t="s">
        <v>3767</v>
      </c>
      <c r="EG1324" s="4" t="s">
        <v>3859</v>
      </c>
      <c r="EH1324" s="4">
        <f t="shared" si="1"/>
        <v>845.995799</v>
      </c>
      <c r="EI1324" s="4">
        <f t="shared" si="2"/>
        <v>9.026997717</v>
      </c>
      <c r="EJ1324" s="4">
        <f t="shared" si="3"/>
        <v>7636.802146</v>
      </c>
      <c r="EK1324" s="4">
        <f t="shared" si="4"/>
        <v>0.4107984041</v>
      </c>
      <c r="EL1324" s="4">
        <f t="shared" si="5"/>
        <v>0.5879117058</v>
      </c>
      <c r="EM1324" s="4">
        <f t="shared" si="6"/>
        <v>0.7853301785</v>
      </c>
      <c r="EN1324" s="4">
        <f t="shared" si="7"/>
        <v>0.05162400516</v>
      </c>
      <c r="EO1324" s="4">
        <f t="shared" si="8"/>
        <v>0.08388900839</v>
      </c>
      <c r="EP1324" s="4">
        <f t="shared" si="9"/>
        <v>0.07915680792</v>
      </c>
      <c r="EQ1324" s="4">
        <f t="shared" si="10"/>
        <v>0.1231276043</v>
      </c>
      <c r="ER1324" s="4">
        <f t="shared" si="11"/>
        <v>0.003212079442</v>
      </c>
      <c r="ES1324" s="4">
        <f t="shared" si="12"/>
        <v>0.8699676895</v>
      </c>
      <c r="ET1324" s="4">
        <f t="shared" si="13"/>
        <v>0.367377774</v>
      </c>
      <c r="EU1324" s="4">
        <f t="shared" si="14"/>
        <v>0.09</v>
      </c>
      <c r="EV1324" s="4">
        <f t="shared" si="15"/>
        <v>0.11</v>
      </c>
      <c r="EW1324" s="4">
        <f t="shared" si="16"/>
        <v>0.09</v>
      </c>
      <c r="EX1324" s="4">
        <f t="shared" si="17"/>
        <v>0.01</v>
      </c>
      <c r="EY1324" s="4">
        <f t="shared" si="18"/>
        <v>0.47</v>
      </c>
      <c r="EZ1324" s="4">
        <f t="shared" si="19"/>
        <v>1.077142766</v>
      </c>
      <c r="FA1324" s="4">
        <f t="shared" si="20"/>
        <v>0.6692664303</v>
      </c>
      <c r="FB1324" s="4">
        <f t="shared" si="21"/>
        <v>0.6285880568</v>
      </c>
      <c r="FC1324" s="4">
        <f t="shared" si="22"/>
        <v>0.03129180328</v>
      </c>
      <c r="FD1324" s="4">
        <f t="shared" si="23"/>
        <v>0.0003147540984</v>
      </c>
      <c r="FE1324" s="4">
        <f t="shared" si="24"/>
        <v>0</v>
      </c>
      <c r="FF1324" s="4">
        <f t="shared" si="25"/>
        <v>0</v>
      </c>
      <c r="FG1324" s="4">
        <f t="shared" si="26"/>
        <v>0.01049180328</v>
      </c>
      <c r="FH1324" s="4">
        <f t="shared" si="27"/>
        <v>0</v>
      </c>
      <c r="FI1324" s="4">
        <f t="shared" si="28"/>
        <v>0.0956852459</v>
      </c>
      <c r="FJ1324" s="4">
        <f t="shared" si="29"/>
        <v>0.6391737705</v>
      </c>
      <c r="FK1324" s="4">
        <f t="shared" si="30"/>
        <v>0.0214557377</v>
      </c>
      <c r="FL1324" s="4">
        <f t="shared" si="31"/>
        <v>0.06615081967</v>
      </c>
      <c r="FM1324" s="4">
        <f t="shared" si="32"/>
        <v>0</v>
      </c>
      <c r="FN1324" s="4">
        <f t="shared" si="33"/>
        <v>0</v>
      </c>
      <c r="FO1324" s="4">
        <f t="shared" si="34"/>
        <v>0.0848</v>
      </c>
      <c r="FP1324" s="4">
        <f t="shared" si="35"/>
        <v>0.05063606557</v>
      </c>
      <c r="FQ1324" s="4">
        <f t="shared" si="36"/>
        <v>1</v>
      </c>
      <c r="FR1324" s="4">
        <v>762.5</v>
      </c>
    </row>
    <row r="1325" ht="15.75" customHeight="1">
      <c r="A1325" s="4" t="s">
        <v>166</v>
      </c>
      <c r="B1325" s="4" t="s">
        <v>3766</v>
      </c>
      <c r="C1325" s="4" t="s">
        <v>3767</v>
      </c>
      <c r="D1325" s="4" t="s">
        <v>3861</v>
      </c>
      <c r="E1325" s="4" t="s">
        <v>3862</v>
      </c>
      <c r="F1325" s="4">
        <v>1066.98518707</v>
      </c>
      <c r="G1325" s="4">
        <v>28.375</v>
      </c>
      <c r="H1325" s="4">
        <v>45.4375</v>
      </c>
      <c r="I1325" s="4">
        <v>101.875</v>
      </c>
      <c r="J1325" s="4">
        <v>121.25</v>
      </c>
      <c r="K1325" s="4">
        <v>299.8125</v>
      </c>
      <c r="L1325" s="4">
        <v>470.5</v>
      </c>
      <c r="M1325" s="4">
        <v>697.899597167969</v>
      </c>
      <c r="N1325" s="4">
        <v>1091.92272949219</v>
      </c>
      <c r="O1325" s="4">
        <v>847.052092147616</v>
      </c>
      <c r="P1325" s="4">
        <v>12.8125</v>
      </c>
      <c r="Q1325" s="4">
        <v>0.0</v>
      </c>
      <c r="R1325" s="4">
        <v>1054.4375</v>
      </c>
      <c r="S1325" s="4">
        <v>0.0</v>
      </c>
      <c r="T1325" s="4">
        <v>0.0</v>
      </c>
      <c r="U1325" s="4">
        <v>0.0</v>
      </c>
      <c r="V1325" s="4">
        <v>1305.59868806372</v>
      </c>
      <c r="W1325" s="4">
        <v>11.2626443715591</v>
      </c>
      <c r="X1325" s="4">
        <v>47.0</v>
      </c>
      <c r="Y1325" s="4">
        <v>338141.7575</v>
      </c>
      <c r="Z1325" s="4">
        <v>1071.38</v>
      </c>
      <c r="AA1325" s="4">
        <v>58.87</v>
      </c>
      <c r="AB1325" s="4">
        <v>58.87</v>
      </c>
      <c r="AC1325" s="4">
        <v>0.0</v>
      </c>
      <c r="AD1325" s="4">
        <v>1.03</v>
      </c>
      <c r="AE1325" s="4">
        <v>9.32</v>
      </c>
      <c r="AF1325" s="4">
        <v>1002.16</v>
      </c>
      <c r="AG1325" s="4">
        <v>238.3</v>
      </c>
      <c r="AH1325" s="4">
        <v>15.8</v>
      </c>
      <c r="AI1325" s="4">
        <v>4.4</v>
      </c>
      <c r="AJ1325" s="4">
        <v>2.4</v>
      </c>
      <c r="AK1325" s="4">
        <v>0.0</v>
      </c>
      <c r="AL1325" s="4">
        <v>0.0</v>
      </c>
      <c r="AM1325" s="4">
        <v>0.0</v>
      </c>
      <c r="AN1325" s="4">
        <v>7.22</v>
      </c>
      <c r="AO1325" s="4">
        <v>0.0</v>
      </c>
      <c r="AP1325" s="4">
        <v>0.0</v>
      </c>
      <c r="AQ1325" s="4">
        <v>0.0</v>
      </c>
      <c r="AR1325" s="4">
        <v>704.32</v>
      </c>
      <c r="AS1325" s="4">
        <v>0.0</v>
      </c>
      <c r="AT1325" s="4">
        <v>0.0</v>
      </c>
      <c r="AU1325" s="4">
        <v>0.0</v>
      </c>
      <c r="AV1325" s="4">
        <v>0.0</v>
      </c>
      <c r="AW1325" s="4">
        <v>0.0</v>
      </c>
      <c r="AX1325" s="4">
        <v>0.0</v>
      </c>
      <c r="AY1325" s="4">
        <v>0.0</v>
      </c>
      <c r="AZ1325" s="4">
        <v>0.0</v>
      </c>
      <c r="BA1325" s="4">
        <v>0.0</v>
      </c>
      <c r="BB1325" s="4">
        <v>0.0</v>
      </c>
      <c r="BC1325" s="4">
        <v>0.0</v>
      </c>
      <c r="BD1325" s="4">
        <v>0.0</v>
      </c>
      <c r="BE1325" s="4">
        <v>0.0</v>
      </c>
      <c r="BF1325" s="4">
        <v>0.0</v>
      </c>
      <c r="BG1325" s="4">
        <v>0.0</v>
      </c>
      <c r="BH1325" s="4">
        <v>0.0</v>
      </c>
      <c r="BI1325" s="4">
        <v>0.0</v>
      </c>
      <c r="BJ1325" s="4">
        <v>0.0</v>
      </c>
      <c r="BK1325" s="4">
        <v>0.0</v>
      </c>
      <c r="BL1325" s="4">
        <v>0.0</v>
      </c>
      <c r="BM1325" s="4">
        <v>0.0</v>
      </c>
      <c r="BN1325" s="4">
        <v>294.9</v>
      </c>
      <c r="BO1325" s="4">
        <v>0.0</v>
      </c>
      <c r="BP1325" s="4">
        <v>3.68</v>
      </c>
      <c r="BQ1325" s="4">
        <v>0.0</v>
      </c>
      <c r="BR1325" s="4">
        <v>8.9</v>
      </c>
      <c r="BS1325" s="4">
        <v>37.76</v>
      </c>
      <c r="BT1325" s="4">
        <v>0.0</v>
      </c>
      <c r="BU1325" s="4">
        <v>0.0</v>
      </c>
      <c r="BV1325" s="4">
        <v>0.0</v>
      </c>
      <c r="BW1325" s="4">
        <v>0.0</v>
      </c>
      <c r="BX1325" s="4">
        <v>0.0</v>
      </c>
      <c r="BY1325" s="4">
        <v>0.0</v>
      </c>
      <c r="BZ1325" s="4">
        <v>0.0</v>
      </c>
      <c r="CA1325" s="4">
        <v>0.0</v>
      </c>
      <c r="CB1325" s="4">
        <v>0.0</v>
      </c>
      <c r="CC1325" s="4">
        <v>0.0</v>
      </c>
      <c r="CD1325" s="4">
        <v>0.0</v>
      </c>
      <c r="CE1325" s="4">
        <v>0.0</v>
      </c>
      <c r="CF1325" s="4">
        <v>0.0</v>
      </c>
      <c r="CG1325" s="4">
        <v>0.0</v>
      </c>
      <c r="CH1325" s="4">
        <v>6.94</v>
      </c>
      <c r="CI1325" s="4">
        <v>0.0</v>
      </c>
      <c r="CJ1325" s="4">
        <v>0.0</v>
      </c>
      <c r="CK1325" s="4">
        <v>0.0</v>
      </c>
      <c r="CL1325" s="4">
        <v>0.0</v>
      </c>
      <c r="CM1325" s="4">
        <v>4.34</v>
      </c>
      <c r="CN1325" s="4">
        <v>0.0</v>
      </c>
      <c r="CO1325" s="4">
        <v>1.14</v>
      </c>
      <c r="CP1325" s="4">
        <v>0.0</v>
      </c>
      <c r="CQ1325" s="4">
        <v>0.0</v>
      </c>
      <c r="CR1325" s="4">
        <v>2.18</v>
      </c>
      <c r="CS1325" s="4">
        <v>0.0</v>
      </c>
      <c r="CT1325" s="4">
        <v>247.0</v>
      </c>
      <c r="CU1325" s="4">
        <v>75.2</v>
      </c>
      <c r="CV1325" s="4" t="s">
        <v>3861</v>
      </c>
      <c r="CW1325" s="4">
        <v>1066.99</v>
      </c>
      <c r="CX1325" s="4">
        <v>0.01</v>
      </c>
      <c r="CY1325" s="4">
        <v>0.18</v>
      </c>
      <c r="CZ1325" s="4">
        <v>0.0</v>
      </c>
      <c r="DA1325" s="4">
        <v>0.0</v>
      </c>
      <c r="DB1325" s="4">
        <v>0.0</v>
      </c>
      <c r="DC1325" s="4">
        <v>0.0</v>
      </c>
      <c r="DD1325" s="4">
        <v>0.0</v>
      </c>
      <c r="DE1325" s="4">
        <v>0.08</v>
      </c>
      <c r="DF1325" s="4">
        <v>0.0</v>
      </c>
      <c r="DG1325" s="4">
        <v>0.0</v>
      </c>
      <c r="DH1325" s="4">
        <v>0.0</v>
      </c>
      <c r="DI1325" s="4">
        <v>0.0</v>
      </c>
      <c r="DJ1325" s="4">
        <v>0.0</v>
      </c>
      <c r="DK1325" s="4">
        <v>0.14</v>
      </c>
      <c r="DL1325" s="4">
        <v>0.0</v>
      </c>
      <c r="DM1325" s="4">
        <v>0.0</v>
      </c>
      <c r="DN1325" s="4">
        <v>0.0</v>
      </c>
      <c r="DO1325" s="4">
        <v>0.02</v>
      </c>
      <c r="DP1325" s="4">
        <v>0.08</v>
      </c>
      <c r="DQ1325" s="4">
        <v>0.0</v>
      </c>
      <c r="DR1325" s="4">
        <v>0.0</v>
      </c>
      <c r="DS1325" s="4">
        <v>0.01</v>
      </c>
      <c r="DT1325" s="4">
        <v>0.45</v>
      </c>
      <c r="DU1325" s="4">
        <v>0.02</v>
      </c>
      <c r="DV1325" s="4">
        <v>0.0</v>
      </c>
      <c r="DW1325" s="4">
        <v>0.0</v>
      </c>
      <c r="DX1325" s="4" t="s">
        <v>3861</v>
      </c>
      <c r="DY1325" s="4" t="s">
        <v>3863</v>
      </c>
      <c r="DZ1325" s="4" t="s">
        <v>3771</v>
      </c>
      <c r="EA1325" s="4" t="s">
        <v>3703</v>
      </c>
      <c r="EB1325" s="4">
        <v>1066.98518707</v>
      </c>
      <c r="EC1325" s="6">
        <v>847.4381894253</v>
      </c>
      <c r="ED1325" s="7">
        <v>0.79</v>
      </c>
      <c r="EE1325" s="4" t="s">
        <v>3861</v>
      </c>
      <c r="EF1325" s="4" t="s">
        <v>3767</v>
      </c>
      <c r="EG1325" s="4" t="s">
        <v>3862</v>
      </c>
      <c r="EH1325" s="4">
        <f t="shared" si="1"/>
        <v>315.6132815</v>
      </c>
      <c r="EI1325" s="4">
        <f t="shared" si="2"/>
        <v>14.24707447</v>
      </c>
      <c r="EJ1325" s="4">
        <f t="shared" si="3"/>
        <v>4496.565924</v>
      </c>
      <c r="EK1325" s="4">
        <f t="shared" si="4"/>
        <v>0.2937333159</v>
      </c>
      <c r="EL1325" s="4">
        <f t="shared" si="5"/>
        <v>0.2435177061</v>
      </c>
      <c r="EM1325" s="4">
        <f t="shared" si="6"/>
        <v>0.9133767727</v>
      </c>
      <c r="EN1325" s="4">
        <f t="shared" si="7"/>
        <v>0.06055960138</v>
      </c>
      <c r="EO1325" s="4">
        <f t="shared" si="8"/>
        <v>0.01686469912</v>
      </c>
      <c r="EP1325" s="4">
        <f t="shared" si="9"/>
        <v>0.009198926792</v>
      </c>
      <c r="EQ1325" s="4">
        <f t="shared" si="10"/>
        <v>0.0549478243</v>
      </c>
      <c r="ER1325" s="4">
        <f t="shared" si="11"/>
        <v>0.008699061024</v>
      </c>
      <c r="ES1325" s="4">
        <f t="shared" si="12"/>
        <v>0.9353917378</v>
      </c>
      <c r="ET1325" s="4">
        <f t="shared" si="13"/>
        <v>1.004118907</v>
      </c>
      <c r="EU1325" s="4">
        <f t="shared" si="14"/>
        <v>0.18</v>
      </c>
      <c r="EV1325" s="4">
        <f t="shared" si="15"/>
        <v>0.08</v>
      </c>
      <c r="EW1325" s="4">
        <f t="shared" si="16"/>
        <v>0.16</v>
      </c>
      <c r="EX1325" s="4">
        <f t="shared" si="17"/>
        <v>0.08</v>
      </c>
      <c r="EY1325" s="4">
        <f t="shared" si="18"/>
        <v>0.46</v>
      </c>
      <c r="EZ1325" s="4">
        <f t="shared" si="19"/>
        <v>1.363196578</v>
      </c>
      <c r="FA1325" s="4">
        <f t="shared" si="20"/>
        <v>0.8470016563</v>
      </c>
      <c r="FB1325" s="4">
        <f t="shared" si="21"/>
        <v>0.7942361334</v>
      </c>
      <c r="FC1325" s="4">
        <f t="shared" si="22"/>
        <v>0.02134831461</v>
      </c>
      <c r="FD1325" s="4">
        <f t="shared" si="23"/>
        <v>0</v>
      </c>
      <c r="FE1325" s="4">
        <f t="shared" si="24"/>
        <v>0</v>
      </c>
      <c r="FF1325" s="4">
        <f t="shared" si="25"/>
        <v>0</v>
      </c>
      <c r="FG1325" s="4">
        <f t="shared" si="26"/>
        <v>0</v>
      </c>
      <c r="FH1325" s="4">
        <f t="shared" si="27"/>
        <v>0</v>
      </c>
      <c r="FI1325" s="4">
        <f t="shared" si="28"/>
        <v>0</v>
      </c>
      <c r="FJ1325" s="4">
        <f t="shared" si="29"/>
        <v>0.871969249</v>
      </c>
      <c r="FK1325" s="4">
        <f t="shared" si="30"/>
        <v>0.01088113542</v>
      </c>
      <c r="FL1325" s="4">
        <f t="shared" si="31"/>
        <v>0.02631578947</v>
      </c>
      <c r="FM1325" s="4">
        <f t="shared" si="32"/>
        <v>0</v>
      </c>
      <c r="FN1325" s="4">
        <f t="shared" si="33"/>
        <v>0</v>
      </c>
      <c r="FO1325" s="4">
        <f t="shared" si="34"/>
        <v>0.0468361916</v>
      </c>
      <c r="FP1325" s="4">
        <f t="shared" si="35"/>
        <v>0.02264931993</v>
      </c>
      <c r="FQ1325" s="4">
        <f t="shared" si="36"/>
        <v>1</v>
      </c>
      <c r="FR1325" s="4">
        <v>338.2</v>
      </c>
    </row>
    <row r="1326" ht="15.75" customHeight="1">
      <c r="A1326" s="4" t="s">
        <v>166</v>
      </c>
      <c r="B1326" s="4" t="s">
        <v>3864</v>
      </c>
      <c r="C1326" s="4" t="s">
        <v>3865</v>
      </c>
      <c r="D1326" s="4" t="s">
        <v>3866</v>
      </c>
      <c r="E1326" s="4" t="s">
        <v>3867</v>
      </c>
      <c r="F1326" s="4">
        <v>3373.85201633</v>
      </c>
      <c r="G1326" s="4">
        <v>237.125</v>
      </c>
      <c r="H1326" s="4">
        <v>344.1875</v>
      </c>
      <c r="I1326" s="4">
        <v>562.4375</v>
      </c>
      <c r="J1326" s="4">
        <v>538.6875</v>
      </c>
      <c r="K1326" s="4">
        <v>913.5</v>
      </c>
      <c r="L1326" s="4">
        <v>777.875</v>
      </c>
      <c r="M1326" s="4">
        <v>447.661315917969</v>
      </c>
      <c r="N1326" s="4">
        <v>1283.82458496094</v>
      </c>
      <c r="O1326" s="4">
        <v>1061.57182646042</v>
      </c>
      <c r="P1326" s="4">
        <v>0.0</v>
      </c>
      <c r="Q1326" s="4">
        <v>329.875</v>
      </c>
      <c r="R1326" s="4">
        <v>3043.9375</v>
      </c>
      <c r="S1326" s="4">
        <v>0.0</v>
      </c>
      <c r="T1326" s="4">
        <v>0.0</v>
      </c>
      <c r="U1326" s="4">
        <v>0.0</v>
      </c>
      <c r="V1326" s="4">
        <v>1284.01406415031</v>
      </c>
      <c r="W1326" s="4">
        <v>10.6241000982082</v>
      </c>
      <c r="X1326" s="4">
        <v>53.0</v>
      </c>
      <c r="Y1326" s="4">
        <v>623946.129</v>
      </c>
      <c r="Z1326" s="4">
        <v>2598.03</v>
      </c>
      <c r="AA1326" s="4">
        <v>55.35</v>
      </c>
      <c r="AB1326" s="4">
        <v>54.56</v>
      </c>
      <c r="AC1326" s="4">
        <v>0.79</v>
      </c>
      <c r="AD1326" s="4">
        <v>7.16</v>
      </c>
      <c r="AE1326" s="4">
        <v>0.16</v>
      </c>
      <c r="AF1326" s="4">
        <v>2535.36</v>
      </c>
      <c r="AG1326" s="4">
        <v>234.3</v>
      </c>
      <c r="AH1326" s="4">
        <v>0.0</v>
      </c>
      <c r="AI1326" s="4">
        <v>273.1</v>
      </c>
      <c r="AJ1326" s="4">
        <v>5.6</v>
      </c>
      <c r="AK1326" s="4">
        <v>0.0</v>
      </c>
      <c r="AL1326" s="4">
        <v>0.0</v>
      </c>
      <c r="AM1326" s="4">
        <v>0.0</v>
      </c>
      <c r="AN1326" s="4">
        <v>0.0</v>
      </c>
      <c r="AO1326" s="4">
        <v>0.0</v>
      </c>
      <c r="AP1326" s="4">
        <v>0.0</v>
      </c>
      <c r="AQ1326" s="4">
        <v>0.0</v>
      </c>
      <c r="AR1326" s="4">
        <v>2303.57</v>
      </c>
      <c r="AS1326" s="4">
        <v>0.0</v>
      </c>
      <c r="AT1326" s="4">
        <v>0.0</v>
      </c>
      <c r="AU1326" s="4">
        <v>0.0</v>
      </c>
      <c r="AV1326" s="4">
        <v>0.0</v>
      </c>
      <c r="AW1326" s="4">
        <v>0.0</v>
      </c>
      <c r="AX1326" s="4">
        <v>0.0</v>
      </c>
      <c r="AY1326" s="4">
        <v>0.0</v>
      </c>
      <c r="AZ1326" s="4">
        <v>0.0</v>
      </c>
      <c r="BA1326" s="4">
        <v>0.0</v>
      </c>
      <c r="BB1326" s="4">
        <v>0.0</v>
      </c>
      <c r="BC1326" s="4">
        <v>0.0</v>
      </c>
      <c r="BD1326" s="4">
        <v>0.0</v>
      </c>
      <c r="BE1326" s="4">
        <v>0.0</v>
      </c>
      <c r="BF1326" s="4">
        <v>0.0</v>
      </c>
      <c r="BG1326" s="4">
        <v>0.0</v>
      </c>
      <c r="BH1326" s="4">
        <v>0.0</v>
      </c>
      <c r="BI1326" s="4">
        <v>0.0</v>
      </c>
      <c r="BJ1326" s="4">
        <v>0.0</v>
      </c>
      <c r="BK1326" s="4">
        <v>0.0</v>
      </c>
      <c r="BL1326" s="4">
        <v>0.0</v>
      </c>
      <c r="BM1326" s="4">
        <v>0.0</v>
      </c>
      <c r="BN1326" s="4">
        <v>132.02</v>
      </c>
      <c r="BO1326" s="4">
        <v>1.94</v>
      </c>
      <c r="BP1326" s="4">
        <v>0.0</v>
      </c>
      <c r="BQ1326" s="4">
        <v>0.0</v>
      </c>
      <c r="BR1326" s="4">
        <v>117.22</v>
      </c>
      <c r="BS1326" s="4">
        <v>3.8</v>
      </c>
      <c r="BT1326" s="4">
        <v>0.0</v>
      </c>
      <c r="BU1326" s="4">
        <v>0.0</v>
      </c>
      <c r="BV1326" s="4">
        <v>0.0</v>
      </c>
      <c r="BW1326" s="4">
        <v>0.0</v>
      </c>
      <c r="BX1326" s="4">
        <v>0.0</v>
      </c>
      <c r="BY1326" s="4">
        <v>0.0</v>
      </c>
      <c r="BZ1326" s="4">
        <v>0.0</v>
      </c>
      <c r="CA1326" s="4">
        <v>0.0</v>
      </c>
      <c r="CB1326" s="4">
        <v>0.0</v>
      </c>
      <c r="CC1326" s="4">
        <v>0.0</v>
      </c>
      <c r="CD1326" s="4">
        <v>0.0</v>
      </c>
      <c r="CE1326" s="4">
        <v>0.0</v>
      </c>
      <c r="CF1326" s="4">
        <v>0.0</v>
      </c>
      <c r="CG1326" s="4">
        <v>0.0</v>
      </c>
      <c r="CH1326" s="4">
        <v>20.86</v>
      </c>
      <c r="CI1326" s="4">
        <v>0.0</v>
      </c>
      <c r="CJ1326" s="4">
        <v>9.26</v>
      </c>
      <c r="CK1326" s="4">
        <v>0.0</v>
      </c>
      <c r="CL1326" s="4">
        <v>0.0</v>
      </c>
      <c r="CM1326" s="4">
        <v>0.0</v>
      </c>
      <c r="CN1326" s="4">
        <v>7.09</v>
      </c>
      <c r="CO1326" s="4">
        <v>2.27</v>
      </c>
      <c r="CP1326" s="4">
        <v>0.0</v>
      </c>
      <c r="CQ1326" s="4">
        <v>0.0</v>
      </c>
      <c r="CR1326" s="4">
        <v>0.0</v>
      </c>
      <c r="CS1326" s="4">
        <v>0.0</v>
      </c>
      <c r="CT1326" s="4">
        <v>137.0</v>
      </c>
      <c r="CU1326" s="4">
        <v>79.5</v>
      </c>
      <c r="CV1326" s="4" t="s">
        <v>3866</v>
      </c>
      <c r="CW1326" s="4">
        <v>3373.85</v>
      </c>
      <c r="CX1326" s="4">
        <v>0.01</v>
      </c>
      <c r="CY1326" s="4">
        <v>0.04</v>
      </c>
      <c r="CZ1326" s="4">
        <v>0.0</v>
      </c>
      <c r="DA1326" s="4">
        <v>0.0</v>
      </c>
      <c r="DB1326" s="4">
        <v>0.0</v>
      </c>
      <c r="DC1326" s="4">
        <v>0.0</v>
      </c>
      <c r="DD1326" s="4">
        <v>0.04</v>
      </c>
      <c r="DE1326" s="4">
        <v>0.03</v>
      </c>
      <c r="DF1326" s="4">
        <v>0.0</v>
      </c>
      <c r="DG1326" s="4">
        <v>0.0</v>
      </c>
      <c r="DH1326" s="4">
        <v>0.0</v>
      </c>
      <c r="DI1326" s="4">
        <v>0.0</v>
      </c>
      <c r="DJ1326" s="4">
        <v>0.0</v>
      </c>
      <c r="DK1326" s="4">
        <v>0.0</v>
      </c>
      <c r="DL1326" s="4">
        <v>0.0</v>
      </c>
      <c r="DM1326" s="4">
        <v>0.0</v>
      </c>
      <c r="DN1326" s="4">
        <v>0.0</v>
      </c>
      <c r="DO1326" s="4">
        <v>0.03</v>
      </c>
      <c r="DP1326" s="4">
        <v>0.02</v>
      </c>
      <c r="DQ1326" s="4">
        <v>0.0</v>
      </c>
      <c r="DR1326" s="4">
        <v>0.0</v>
      </c>
      <c r="DS1326" s="4">
        <v>0.04</v>
      </c>
      <c r="DT1326" s="4">
        <v>0.7</v>
      </c>
      <c r="DU1326" s="4">
        <v>0.07</v>
      </c>
      <c r="DV1326" s="4">
        <v>0.0</v>
      </c>
      <c r="DW1326" s="4">
        <v>0.0</v>
      </c>
      <c r="DX1326" s="4" t="s">
        <v>3866</v>
      </c>
      <c r="DY1326" s="4" t="s">
        <v>3868</v>
      </c>
      <c r="DZ1326" s="4" t="s">
        <v>3869</v>
      </c>
      <c r="EA1326" s="4" t="s">
        <v>3703</v>
      </c>
      <c r="EB1326" s="4">
        <v>3373.85201633</v>
      </c>
      <c r="EC1326" s="6">
        <v>4888.59605876221</v>
      </c>
      <c r="ED1326" s="7">
        <v>1.45</v>
      </c>
      <c r="EE1326" s="4" t="s">
        <v>3866</v>
      </c>
      <c r="EF1326" s="4" t="s">
        <v>3865</v>
      </c>
      <c r="EG1326" s="4" t="s">
        <v>3867</v>
      </c>
      <c r="EH1326" s="4">
        <f t="shared" si="1"/>
        <v>240.1612487</v>
      </c>
      <c r="EI1326" s="4">
        <f t="shared" si="2"/>
        <v>32.67962264</v>
      </c>
      <c r="EJ1326" s="4">
        <f t="shared" si="3"/>
        <v>7848.378981</v>
      </c>
      <c r="EK1326" s="4">
        <f t="shared" si="4"/>
        <v>0.09593422709</v>
      </c>
      <c r="EL1326" s="4">
        <f t="shared" si="5"/>
        <v>0.1974573042</v>
      </c>
      <c r="EM1326" s="4">
        <f t="shared" si="6"/>
        <v>0.4567251462</v>
      </c>
      <c r="EN1326" s="4">
        <f t="shared" si="7"/>
        <v>0</v>
      </c>
      <c r="EO1326" s="4">
        <f t="shared" si="8"/>
        <v>0.5323586745</v>
      </c>
      <c r="EP1326" s="4">
        <f t="shared" si="9"/>
        <v>0.01091617934</v>
      </c>
      <c r="EQ1326" s="4">
        <f t="shared" si="10"/>
        <v>0.02130460387</v>
      </c>
      <c r="ER1326" s="4">
        <f t="shared" si="11"/>
        <v>0.00006158512411</v>
      </c>
      <c r="ES1326" s="4">
        <f t="shared" si="12"/>
        <v>0.9758778767</v>
      </c>
      <c r="ET1326" s="4">
        <f t="shared" si="13"/>
        <v>0.7700485935</v>
      </c>
      <c r="EU1326" s="4">
        <f t="shared" si="14"/>
        <v>0.08</v>
      </c>
      <c r="EV1326" s="4">
        <f t="shared" si="15"/>
        <v>0.03</v>
      </c>
      <c r="EW1326" s="4">
        <f t="shared" si="16"/>
        <v>0.03</v>
      </c>
      <c r="EX1326" s="4">
        <f t="shared" si="17"/>
        <v>0.02</v>
      </c>
      <c r="EY1326" s="4">
        <f t="shared" si="18"/>
        <v>0.74</v>
      </c>
      <c r="EZ1326" s="4">
        <f t="shared" si="19"/>
        <v>0.7135099942</v>
      </c>
      <c r="FA1326" s="4">
        <f t="shared" si="20"/>
        <v>0.4433286855</v>
      </c>
      <c r="FB1326" s="4">
        <f t="shared" si="21"/>
        <v>1.448965762</v>
      </c>
      <c r="FC1326" s="4">
        <f t="shared" si="22"/>
        <v>0</v>
      </c>
      <c r="FD1326" s="4">
        <f t="shared" si="23"/>
        <v>0</v>
      </c>
      <c r="FE1326" s="4">
        <f t="shared" si="24"/>
        <v>0</v>
      </c>
      <c r="FF1326" s="4">
        <f t="shared" si="25"/>
        <v>0</v>
      </c>
      <c r="FG1326" s="4">
        <f t="shared" si="26"/>
        <v>0</v>
      </c>
      <c r="FH1326" s="4">
        <f t="shared" si="27"/>
        <v>0</v>
      </c>
      <c r="FI1326" s="4">
        <f t="shared" si="28"/>
        <v>0</v>
      </c>
      <c r="FJ1326" s="4">
        <f t="shared" si="29"/>
        <v>0.3284299304</v>
      </c>
      <c r="FK1326" s="4">
        <f t="shared" si="30"/>
        <v>0</v>
      </c>
      <c r="FL1326" s="4">
        <f t="shared" si="31"/>
        <v>0.2873884476</v>
      </c>
      <c r="FM1326" s="4">
        <f t="shared" si="32"/>
        <v>0</v>
      </c>
      <c r="FN1326" s="4">
        <f t="shared" si="33"/>
        <v>0</v>
      </c>
      <c r="FO1326" s="4">
        <f t="shared" si="34"/>
        <v>0.3612336962</v>
      </c>
      <c r="FP1326" s="4">
        <f t="shared" si="35"/>
        <v>0.02294792586</v>
      </c>
      <c r="FQ1326" s="4">
        <f t="shared" si="36"/>
        <v>1</v>
      </c>
      <c r="FR1326" s="4">
        <v>407.88</v>
      </c>
    </row>
    <row r="1327" ht="15.75" customHeight="1">
      <c r="A1327" s="4" t="s">
        <v>166</v>
      </c>
      <c r="B1327" s="4" t="s">
        <v>3864</v>
      </c>
      <c r="C1327" s="4" t="s">
        <v>3865</v>
      </c>
      <c r="D1327" s="4" t="s">
        <v>3870</v>
      </c>
      <c r="E1327" s="4" t="s">
        <v>283</v>
      </c>
      <c r="F1327" s="4">
        <v>3615.62276374</v>
      </c>
      <c r="G1327" s="4">
        <v>44.4375</v>
      </c>
      <c r="H1327" s="4">
        <v>63.0625</v>
      </c>
      <c r="I1327" s="4">
        <v>144.0</v>
      </c>
      <c r="J1327" s="4">
        <v>206.3125</v>
      </c>
      <c r="K1327" s="4">
        <v>654.8125</v>
      </c>
      <c r="L1327" s="4">
        <v>2502.625</v>
      </c>
      <c r="M1327" s="4">
        <v>220.0</v>
      </c>
      <c r="N1327" s="4">
        <v>1069.5859375</v>
      </c>
      <c r="O1327" s="4">
        <v>606.668826075051</v>
      </c>
      <c r="P1327" s="4">
        <v>0.0</v>
      </c>
      <c r="Q1327" s="4">
        <v>4.4375</v>
      </c>
      <c r="R1327" s="4">
        <v>2575.0</v>
      </c>
      <c r="S1327" s="4">
        <v>644.0625</v>
      </c>
      <c r="T1327" s="4">
        <v>391.75</v>
      </c>
      <c r="U1327" s="4">
        <v>0.0</v>
      </c>
      <c r="V1327" s="4">
        <v>1343.72443653208</v>
      </c>
      <c r="W1327" s="4">
        <v>12.9624661227876</v>
      </c>
      <c r="X1327" s="4">
        <v>72.0</v>
      </c>
      <c r="Y1327" s="4">
        <v>301353.2637</v>
      </c>
      <c r="Z1327" s="4">
        <v>1507.9</v>
      </c>
      <c r="AA1327" s="4">
        <v>55.37</v>
      </c>
      <c r="AB1327" s="4">
        <v>50.06</v>
      </c>
      <c r="AC1327" s="4">
        <v>5.31</v>
      </c>
      <c r="AD1327" s="4">
        <v>8.39</v>
      </c>
      <c r="AE1327" s="4">
        <v>19.86</v>
      </c>
      <c r="AF1327" s="4">
        <v>1424.28</v>
      </c>
      <c r="AG1327" s="4">
        <v>155.1</v>
      </c>
      <c r="AH1327" s="4">
        <v>13.8</v>
      </c>
      <c r="AI1327" s="4">
        <v>5.2</v>
      </c>
      <c r="AJ1327" s="4">
        <v>14.4</v>
      </c>
      <c r="AK1327" s="4">
        <v>5.55</v>
      </c>
      <c r="AL1327" s="4">
        <v>0.0</v>
      </c>
      <c r="AM1327" s="4">
        <v>0.0</v>
      </c>
      <c r="AN1327" s="4">
        <v>0.0</v>
      </c>
      <c r="AO1327" s="4">
        <v>0.0</v>
      </c>
      <c r="AP1327" s="4">
        <v>0.0</v>
      </c>
      <c r="AQ1327" s="4">
        <v>0.0</v>
      </c>
      <c r="AR1327" s="4">
        <v>1289.22</v>
      </c>
      <c r="AS1327" s="4">
        <v>0.0</v>
      </c>
      <c r="AT1327" s="4">
        <v>0.0</v>
      </c>
      <c r="AU1327" s="4">
        <v>0.0</v>
      </c>
      <c r="AV1327" s="4">
        <v>0.0</v>
      </c>
      <c r="AW1327" s="4">
        <v>0.0</v>
      </c>
      <c r="AX1327" s="4">
        <v>0.0</v>
      </c>
      <c r="AY1327" s="4">
        <v>0.0</v>
      </c>
      <c r="AZ1327" s="4">
        <v>0.0</v>
      </c>
      <c r="BA1327" s="4">
        <v>0.0</v>
      </c>
      <c r="BB1327" s="4">
        <v>0.0</v>
      </c>
      <c r="BC1327" s="4">
        <v>2.26</v>
      </c>
      <c r="BD1327" s="4">
        <v>0.0</v>
      </c>
      <c r="BE1327" s="4">
        <v>0.0</v>
      </c>
      <c r="BF1327" s="4">
        <v>0.0</v>
      </c>
      <c r="BG1327" s="4">
        <v>0.0</v>
      </c>
      <c r="BH1327" s="4">
        <v>0.0</v>
      </c>
      <c r="BI1327" s="4">
        <v>0.0</v>
      </c>
      <c r="BJ1327" s="4">
        <v>0.0</v>
      </c>
      <c r="BK1327" s="4">
        <v>0.0</v>
      </c>
      <c r="BL1327" s="4">
        <v>0.0</v>
      </c>
      <c r="BM1327" s="4">
        <v>0.0</v>
      </c>
      <c r="BN1327" s="4">
        <v>96.85</v>
      </c>
      <c r="BO1327" s="4">
        <v>0.0</v>
      </c>
      <c r="BP1327" s="4">
        <v>3.52</v>
      </c>
      <c r="BQ1327" s="4">
        <v>0.0</v>
      </c>
      <c r="BR1327" s="4">
        <v>0.61</v>
      </c>
      <c r="BS1327" s="4">
        <v>8.03</v>
      </c>
      <c r="BT1327" s="4">
        <v>0.0</v>
      </c>
      <c r="BU1327" s="4">
        <v>0.0</v>
      </c>
      <c r="BV1327" s="4">
        <v>0.0</v>
      </c>
      <c r="BW1327" s="4">
        <v>0.0</v>
      </c>
      <c r="BX1327" s="4">
        <v>0.0</v>
      </c>
      <c r="BY1327" s="4">
        <v>0.0</v>
      </c>
      <c r="BZ1327" s="4">
        <v>0.0</v>
      </c>
      <c r="CA1327" s="4">
        <v>0.0</v>
      </c>
      <c r="CB1327" s="4">
        <v>0.0</v>
      </c>
      <c r="CC1327" s="4">
        <v>8.27</v>
      </c>
      <c r="CD1327" s="4">
        <v>2.43</v>
      </c>
      <c r="CE1327" s="4">
        <v>18.41</v>
      </c>
      <c r="CF1327" s="4">
        <v>4.03</v>
      </c>
      <c r="CG1327" s="4">
        <v>0.0</v>
      </c>
      <c r="CH1327" s="4">
        <v>38.29</v>
      </c>
      <c r="CI1327" s="4">
        <v>0.0</v>
      </c>
      <c r="CJ1327" s="4">
        <v>1.72</v>
      </c>
      <c r="CK1327" s="4">
        <v>0.0</v>
      </c>
      <c r="CL1327" s="4">
        <v>0.0</v>
      </c>
      <c r="CM1327" s="4">
        <v>0.0</v>
      </c>
      <c r="CN1327" s="4">
        <v>4.0</v>
      </c>
      <c r="CO1327" s="4">
        <v>9.11</v>
      </c>
      <c r="CP1327" s="4">
        <v>5.13</v>
      </c>
      <c r="CQ1327" s="4">
        <v>0.9</v>
      </c>
      <c r="CR1327" s="4">
        <v>9.57</v>
      </c>
      <c r="CS1327" s="4">
        <v>0.0</v>
      </c>
      <c r="CT1327" s="4">
        <v>168.0</v>
      </c>
      <c r="CU1327" s="4">
        <v>115.2</v>
      </c>
      <c r="CV1327" s="4" t="s">
        <v>3870</v>
      </c>
      <c r="CW1327" s="4">
        <v>3615.62</v>
      </c>
      <c r="CX1327" s="4">
        <v>0.01</v>
      </c>
      <c r="CY1327" s="4">
        <v>0.02</v>
      </c>
      <c r="CZ1327" s="4">
        <v>0.0</v>
      </c>
      <c r="DA1327" s="4">
        <v>0.0</v>
      </c>
      <c r="DB1327" s="4">
        <v>0.0</v>
      </c>
      <c r="DC1327" s="4">
        <v>0.0</v>
      </c>
      <c r="DD1327" s="4">
        <v>0.0</v>
      </c>
      <c r="DE1327" s="4">
        <v>0.08</v>
      </c>
      <c r="DF1327" s="4">
        <v>0.0</v>
      </c>
      <c r="DG1327" s="4">
        <v>0.0</v>
      </c>
      <c r="DH1327" s="4">
        <v>0.0</v>
      </c>
      <c r="DI1327" s="4">
        <v>0.0</v>
      </c>
      <c r="DJ1327" s="4">
        <v>0.0</v>
      </c>
      <c r="DK1327" s="4">
        <v>0.08</v>
      </c>
      <c r="DL1327" s="4">
        <v>0.0</v>
      </c>
      <c r="DM1327" s="4">
        <v>0.0</v>
      </c>
      <c r="DN1327" s="4">
        <v>0.0</v>
      </c>
      <c r="DO1327" s="4">
        <v>0.08</v>
      </c>
      <c r="DP1327" s="4">
        <v>0.58</v>
      </c>
      <c r="DQ1327" s="4">
        <v>0.0</v>
      </c>
      <c r="DR1327" s="4">
        <v>0.02</v>
      </c>
      <c r="DS1327" s="4">
        <v>0.0</v>
      </c>
      <c r="DT1327" s="4">
        <v>0.11</v>
      </c>
      <c r="DU1327" s="4">
        <v>0.01</v>
      </c>
      <c r="DV1327" s="4">
        <v>0.0</v>
      </c>
      <c r="DW1327" s="4">
        <v>0.0</v>
      </c>
      <c r="DX1327" s="4" t="s">
        <v>3870</v>
      </c>
      <c r="DY1327" s="4" t="s">
        <v>284</v>
      </c>
      <c r="DZ1327" s="4" t="s">
        <v>3869</v>
      </c>
      <c r="EA1327" s="4" t="s">
        <v>3703</v>
      </c>
      <c r="EB1327" s="4">
        <v>3615.62276374</v>
      </c>
      <c r="EC1327" s="6">
        <v>2888.2197209725</v>
      </c>
      <c r="ED1327" s="7">
        <v>0.8</v>
      </c>
      <c r="EE1327" s="4" t="s">
        <v>3870</v>
      </c>
      <c r="EF1327" s="4" t="s">
        <v>3865</v>
      </c>
      <c r="EG1327" s="4" t="s">
        <v>283</v>
      </c>
      <c r="EH1327" s="4">
        <f t="shared" si="1"/>
        <v>199.8496344</v>
      </c>
      <c r="EI1327" s="4">
        <f t="shared" si="2"/>
        <v>13.08940972</v>
      </c>
      <c r="EJ1327" s="4">
        <f t="shared" si="3"/>
        <v>2615.913747</v>
      </c>
      <c r="EK1327" s="4">
        <f t="shared" si="4"/>
        <v>0.07214669408</v>
      </c>
      <c r="EL1327" s="4">
        <f t="shared" si="5"/>
        <v>0.1250082897</v>
      </c>
      <c r="EM1327" s="4">
        <f t="shared" si="6"/>
        <v>0.8228116711</v>
      </c>
      <c r="EN1327" s="4">
        <f t="shared" si="7"/>
        <v>0.07320954907</v>
      </c>
      <c r="EO1327" s="4">
        <f t="shared" si="8"/>
        <v>0.0275862069</v>
      </c>
      <c r="EP1327" s="4">
        <f t="shared" si="9"/>
        <v>0.07639257294</v>
      </c>
      <c r="EQ1327" s="4">
        <f t="shared" si="10"/>
        <v>0.03671994164</v>
      </c>
      <c r="ER1327" s="4">
        <f t="shared" si="11"/>
        <v>0.01317063466</v>
      </c>
      <c r="ES1327" s="4">
        <f t="shared" si="12"/>
        <v>0.9445453943</v>
      </c>
      <c r="ET1327" s="4">
        <f t="shared" si="13"/>
        <v>0.4170512519</v>
      </c>
      <c r="EU1327" s="4">
        <f t="shared" si="14"/>
        <v>0.02</v>
      </c>
      <c r="EV1327" s="4">
        <f t="shared" si="15"/>
        <v>0.08</v>
      </c>
      <c r="EW1327" s="4">
        <f t="shared" si="16"/>
        <v>0.16</v>
      </c>
      <c r="EX1327" s="4">
        <f t="shared" si="17"/>
        <v>0.6</v>
      </c>
      <c r="EY1327" s="4">
        <f t="shared" si="18"/>
        <v>0.11</v>
      </c>
      <c r="EZ1327" s="4">
        <f t="shared" si="19"/>
        <v>1.122807401</v>
      </c>
      <c r="FA1327" s="4">
        <f t="shared" si="20"/>
        <v>0.6976394628</v>
      </c>
      <c r="FB1327" s="4">
        <f t="shared" si="21"/>
        <v>0.7988166658</v>
      </c>
      <c r="FC1327" s="4">
        <f t="shared" si="22"/>
        <v>0.02627094575</v>
      </c>
      <c r="FD1327" s="4">
        <f t="shared" si="23"/>
        <v>0</v>
      </c>
      <c r="FE1327" s="4">
        <f t="shared" si="24"/>
        <v>0.01069771845</v>
      </c>
      <c r="FF1327" s="4">
        <f t="shared" si="25"/>
        <v>0</v>
      </c>
      <c r="FG1327" s="4">
        <f t="shared" si="26"/>
        <v>0</v>
      </c>
      <c r="FH1327" s="4">
        <f t="shared" si="27"/>
        <v>0</v>
      </c>
      <c r="FI1327" s="4">
        <f t="shared" si="28"/>
        <v>0</v>
      </c>
      <c r="FJ1327" s="4">
        <f t="shared" si="29"/>
        <v>0.4584398372</v>
      </c>
      <c r="FK1327" s="4">
        <f t="shared" si="30"/>
        <v>0.01666193316</v>
      </c>
      <c r="FL1327" s="4">
        <f t="shared" si="31"/>
        <v>0.002887437281</v>
      </c>
      <c r="FM1327" s="4">
        <f t="shared" si="32"/>
        <v>0</v>
      </c>
      <c r="FN1327" s="4">
        <f t="shared" si="33"/>
        <v>0.1568683139</v>
      </c>
      <c r="FO1327" s="4">
        <f t="shared" si="34"/>
        <v>0.1922749219</v>
      </c>
      <c r="FP1327" s="4">
        <f t="shared" si="35"/>
        <v>0.1358988924</v>
      </c>
      <c r="FQ1327" s="4">
        <f t="shared" si="36"/>
        <v>1</v>
      </c>
      <c r="FR1327" s="4">
        <v>211.26</v>
      </c>
    </row>
    <row r="1328" ht="15.75" customHeight="1">
      <c r="A1328" s="4" t="s">
        <v>166</v>
      </c>
      <c r="B1328" s="4" t="s">
        <v>3864</v>
      </c>
      <c r="C1328" s="4" t="s">
        <v>3865</v>
      </c>
      <c r="D1328" s="4" t="s">
        <v>3871</v>
      </c>
      <c r="E1328" s="4" t="s">
        <v>3872</v>
      </c>
      <c r="F1328" s="4">
        <v>4221.61511644</v>
      </c>
      <c r="G1328" s="4">
        <v>86.0</v>
      </c>
      <c r="H1328" s="4">
        <v>99.4375</v>
      </c>
      <c r="I1328" s="4">
        <v>223.875</v>
      </c>
      <c r="J1328" s="4">
        <v>319.875</v>
      </c>
      <c r="K1328" s="4">
        <v>885.4375</v>
      </c>
      <c r="L1328" s="4">
        <v>2606.625</v>
      </c>
      <c r="M1328" s="4">
        <v>149.901245117188</v>
      </c>
      <c r="N1328" s="4">
        <v>1108.33142089844</v>
      </c>
      <c r="O1328" s="4">
        <v>485.095686754222</v>
      </c>
      <c r="P1328" s="4">
        <v>0.0</v>
      </c>
      <c r="Q1328" s="4">
        <v>0.125</v>
      </c>
      <c r="R1328" s="4">
        <v>1538.25</v>
      </c>
      <c r="S1328" s="4">
        <v>1611.0625</v>
      </c>
      <c r="T1328" s="4">
        <v>943.75</v>
      </c>
      <c r="U1328" s="4">
        <v>128.0625</v>
      </c>
      <c r="V1328" s="4">
        <v>1296.64600145106</v>
      </c>
      <c r="W1328" s="4">
        <v>13.4894493388809</v>
      </c>
      <c r="X1328" s="4">
        <v>192.0</v>
      </c>
      <c r="Y1328" s="4">
        <v>1454543.012</v>
      </c>
      <c r="Z1328" s="4">
        <v>697.49</v>
      </c>
      <c r="AA1328" s="4">
        <v>303.72</v>
      </c>
      <c r="AB1328" s="4">
        <v>286.78</v>
      </c>
      <c r="AC1328" s="4">
        <v>16.94</v>
      </c>
      <c r="AD1328" s="4">
        <v>21.72</v>
      </c>
      <c r="AE1328" s="4">
        <v>124.11</v>
      </c>
      <c r="AF1328" s="4">
        <v>247.94</v>
      </c>
      <c r="AG1328" s="4">
        <v>659.2</v>
      </c>
      <c r="AH1328" s="4">
        <v>3.2</v>
      </c>
      <c r="AI1328" s="4">
        <v>104.0</v>
      </c>
      <c r="AJ1328" s="4">
        <v>17.6</v>
      </c>
      <c r="AK1328" s="4">
        <v>21.4</v>
      </c>
      <c r="AL1328" s="4">
        <v>0.0</v>
      </c>
      <c r="AM1328" s="4">
        <v>0.0</v>
      </c>
      <c r="AN1328" s="4">
        <v>0.0</v>
      </c>
      <c r="AO1328" s="4">
        <v>0.0</v>
      </c>
      <c r="AP1328" s="4">
        <v>0.0</v>
      </c>
      <c r="AQ1328" s="4">
        <v>0.0</v>
      </c>
      <c r="AR1328" s="4">
        <v>33.1</v>
      </c>
      <c r="AS1328" s="4">
        <v>0.0</v>
      </c>
      <c r="AT1328" s="4">
        <v>0.0</v>
      </c>
      <c r="AU1328" s="4">
        <v>0.0</v>
      </c>
      <c r="AV1328" s="4">
        <v>0.0</v>
      </c>
      <c r="AW1328" s="4">
        <v>0.0</v>
      </c>
      <c r="AX1328" s="4">
        <v>0.0</v>
      </c>
      <c r="AY1328" s="4">
        <v>0.0</v>
      </c>
      <c r="AZ1328" s="4">
        <v>0.0</v>
      </c>
      <c r="BA1328" s="4">
        <v>0.0</v>
      </c>
      <c r="BB1328" s="4">
        <v>56.86</v>
      </c>
      <c r="BC1328" s="4">
        <v>0.0</v>
      </c>
      <c r="BD1328" s="4">
        <v>0.0</v>
      </c>
      <c r="BE1328" s="4">
        <v>0.0</v>
      </c>
      <c r="BF1328" s="4">
        <v>6.29</v>
      </c>
      <c r="BG1328" s="4">
        <v>0.0</v>
      </c>
      <c r="BH1328" s="4">
        <v>0.0</v>
      </c>
      <c r="BI1328" s="4">
        <v>0.0</v>
      </c>
      <c r="BJ1328" s="4">
        <v>0.0</v>
      </c>
      <c r="BK1328" s="4">
        <v>0.0</v>
      </c>
      <c r="BL1328" s="4">
        <v>0.0</v>
      </c>
      <c r="BM1328" s="4">
        <v>51.55</v>
      </c>
      <c r="BN1328" s="4">
        <v>177.72</v>
      </c>
      <c r="BO1328" s="4">
        <v>0.0</v>
      </c>
      <c r="BP1328" s="4">
        <v>2.47</v>
      </c>
      <c r="BQ1328" s="4">
        <v>0.0</v>
      </c>
      <c r="BR1328" s="4">
        <v>20.24</v>
      </c>
      <c r="BS1328" s="4">
        <v>16.13</v>
      </c>
      <c r="BT1328" s="4">
        <v>0.0</v>
      </c>
      <c r="BU1328" s="4">
        <v>0.0</v>
      </c>
      <c r="BV1328" s="4">
        <v>0.0</v>
      </c>
      <c r="BW1328" s="4">
        <v>0.0</v>
      </c>
      <c r="BX1328" s="4">
        <v>3.15</v>
      </c>
      <c r="BY1328" s="4">
        <v>0.0</v>
      </c>
      <c r="BZ1328" s="4">
        <v>5.22</v>
      </c>
      <c r="CA1328" s="4">
        <v>0.0</v>
      </c>
      <c r="CB1328" s="4">
        <v>0.0</v>
      </c>
      <c r="CC1328" s="4">
        <v>12.5</v>
      </c>
      <c r="CD1328" s="4">
        <v>3.05</v>
      </c>
      <c r="CE1328" s="4">
        <v>33.95</v>
      </c>
      <c r="CF1328" s="4">
        <v>37.19</v>
      </c>
      <c r="CG1328" s="4">
        <v>0.0</v>
      </c>
      <c r="CH1328" s="4">
        <v>82.31</v>
      </c>
      <c r="CI1328" s="4">
        <v>0.0</v>
      </c>
      <c r="CJ1328" s="4">
        <v>2.15</v>
      </c>
      <c r="CK1328" s="4">
        <v>0.0</v>
      </c>
      <c r="CL1328" s="4">
        <v>0.0</v>
      </c>
      <c r="CM1328" s="4">
        <v>0.0</v>
      </c>
      <c r="CN1328" s="4">
        <v>20.92</v>
      </c>
      <c r="CO1328" s="4">
        <v>28.29</v>
      </c>
      <c r="CP1328" s="4">
        <v>5.41</v>
      </c>
      <c r="CQ1328" s="4">
        <v>0.0</v>
      </c>
      <c r="CR1328" s="4">
        <v>70.59</v>
      </c>
      <c r="CS1328" s="4">
        <v>7.0</v>
      </c>
      <c r="CT1328" s="4">
        <v>571.0</v>
      </c>
      <c r="CU1328" s="4">
        <v>345.6</v>
      </c>
      <c r="CV1328" s="4" t="s">
        <v>3871</v>
      </c>
      <c r="CW1328" s="4">
        <v>4221.62</v>
      </c>
      <c r="CX1328" s="4">
        <v>0.09</v>
      </c>
      <c r="CY1328" s="4">
        <v>0.05</v>
      </c>
      <c r="CZ1328" s="4">
        <v>0.0</v>
      </c>
      <c r="DA1328" s="4">
        <v>0.04</v>
      </c>
      <c r="DB1328" s="4">
        <v>0.0</v>
      </c>
      <c r="DC1328" s="4">
        <v>0.0</v>
      </c>
      <c r="DD1328" s="4">
        <v>0.0</v>
      </c>
      <c r="DE1328" s="4">
        <v>0.14</v>
      </c>
      <c r="DF1328" s="4">
        <v>0.0</v>
      </c>
      <c r="DG1328" s="4">
        <v>0.0</v>
      </c>
      <c r="DH1328" s="4">
        <v>0.0</v>
      </c>
      <c r="DI1328" s="4">
        <v>0.0</v>
      </c>
      <c r="DJ1328" s="4">
        <v>0.0</v>
      </c>
      <c r="DK1328" s="4">
        <v>0.01</v>
      </c>
      <c r="DL1328" s="4">
        <v>0.0</v>
      </c>
      <c r="DM1328" s="4">
        <v>0.02</v>
      </c>
      <c r="DN1328" s="4">
        <v>0.0</v>
      </c>
      <c r="DO1328" s="4">
        <v>0.1</v>
      </c>
      <c r="DP1328" s="4">
        <v>0.27</v>
      </c>
      <c r="DQ1328" s="4">
        <v>0.0</v>
      </c>
      <c r="DR1328" s="4">
        <v>0.02</v>
      </c>
      <c r="DS1328" s="4">
        <v>0.0</v>
      </c>
      <c r="DT1328" s="4">
        <v>0.24</v>
      </c>
      <c r="DU1328" s="4">
        <v>0.02</v>
      </c>
      <c r="DV1328" s="4">
        <v>0.0</v>
      </c>
      <c r="DW1328" s="4">
        <v>0.0</v>
      </c>
      <c r="DX1328" s="4" t="s">
        <v>3871</v>
      </c>
      <c r="DY1328" s="4" t="s">
        <v>3873</v>
      </c>
      <c r="DZ1328" s="4" t="s">
        <v>3869</v>
      </c>
      <c r="EA1328" s="4" t="s">
        <v>3703</v>
      </c>
      <c r="EB1328" s="4">
        <v>4221.61511644</v>
      </c>
      <c r="EC1328" s="6">
        <v>3813.4823415626</v>
      </c>
      <c r="ED1328" s="7">
        <v>0.9</v>
      </c>
      <c r="EE1328" s="4" t="s">
        <v>3871</v>
      </c>
      <c r="EF1328" s="4" t="s">
        <v>3865</v>
      </c>
      <c r="EG1328" s="4" t="s">
        <v>3872</v>
      </c>
      <c r="EH1328" s="4">
        <f t="shared" si="1"/>
        <v>2085.396224</v>
      </c>
      <c r="EI1328" s="4">
        <f t="shared" si="2"/>
        <v>2.018200231</v>
      </c>
      <c r="EJ1328" s="4">
        <f t="shared" si="3"/>
        <v>4208.747141</v>
      </c>
      <c r="EK1328" s="4">
        <f t="shared" si="4"/>
        <v>0.4870033979</v>
      </c>
      <c r="EL1328" s="4">
        <f t="shared" si="5"/>
        <v>1.124030452</v>
      </c>
      <c r="EM1328" s="4">
        <f t="shared" si="6"/>
        <v>0.8408163265</v>
      </c>
      <c r="EN1328" s="4">
        <f t="shared" si="7"/>
        <v>0.004081632653</v>
      </c>
      <c r="EO1328" s="4">
        <f t="shared" si="8"/>
        <v>0.1326530612</v>
      </c>
      <c r="EP1328" s="4">
        <f t="shared" si="9"/>
        <v>0.02244897959</v>
      </c>
      <c r="EQ1328" s="4">
        <f t="shared" si="10"/>
        <v>0.4354471032</v>
      </c>
      <c r="ER1328" s="4">
        <f t="shared" si="11"/>
        <v>0.177938035</v>
      </c>
      <c r="ES1328" s="4">
        <f t="shared" si="12"/>
        <v>0.3554746305</v>
      </c>
      <c r="ET1328" s="4">
        <f t="shared" si="13"/>
        <v>0.1652187565</v>
      </c>
      <c r="EU1328" s="4">
        <f t="shared" si="14"/>
        <v>0.09</v>
      </c>
      <c r="EV1328" s="4">
        <f t="shared" si="15"/>
        <v>0.14</v>
      </c>
      <c r="EW1328" s="4">
        <f t="shared" si="16"/>
        <v>0.11</v>
      </c>
      <c r="EX1328" s="4">
        <f t="shared" si="17"/>
        <v>0.31</v>
      </c>
      <c r="EY1328" s="4">
        <f t="shared" si="18"/>
        <v>0.24</v>
      </c>
      <c r="EZ1328" s="4">
        <f t="shared" si="19"/>
        <v>1.440345795</v>
      </c>
      <c r="FA1328" s="4">
        <f t="shared" si="20"/>
        <v>0.8949371601</v>
      </c>
      <c r="FB1328" s="4">
        <f t="shared" si="21"/>
        <v>0.9033230734</v>
      </c>
      <c r="FC1328" s="4">
        <f t="shared" si="22"/>
        <v>0.0327652994</v>
      </c>
      <c r="FD1328" s="4">
        <f t="shared" si="23"/>
        <v>0</v>
      </c>
      <c r="FE1328" s="4">
        <f t="shared" si="24"/>
        <v>0.08705770674</v>
      </c>
      <c r="FF1328" s="4">
        <f t="shared" si="25"/>
        <v>0.009630548283</v>
      </c>
      <c r="FG1328" s="4">
        <f t="shared" si="26"/>
        <v>0</v>
      </c>
      <c r="FH1328" s="4">
        <f t="shared" si="27"/>
        <v>0</v>
      </c>
      <c r="FI1328" s="4">
        <f t="shared" si="28"/>
        <v>0.07892762543</v>
      </c>
      <c r="FJ1328" s="4">
        <f t="shared" si="29"/>
        <v>0.2721050939</v>
      </c>
      <c r="FK1328" s="4">
        <f t="shared" si="30"/>
        <v>0.00378178923</v>
      </c>
      <c r="FL1328" s="4">
        <f t="shared" si="31"/>
        <v>0.03098923645</v>
      </c>
      <c r="FM1328" s="4">
        <f t="shared" si="32"/>
        <v>0</v>
      </c>
      <c r="FN1328" s="4">
        <f t="shared" si="33"/>
        <v>0.1327300844</v>
      </c>
      <c r="FO1328" s="4">
        <f t="shared" si="34"/>
        <v>0.1603049929</v>
      </c>
      <c r="FP1328" s="4">
        <f t="shared" si="35"/>
        <v>0.1917076233</v>
      </c>
      <c r="FQ1328" s="4">
        <f t="shared" si="36"/>
        <v>1</v>
      </c>
      <c r="FR1328" s="4">
        <v>653.13</v>
      </c>
    </row>
    <row r="1329" ht="15.75" customHeight="1">
      <c r="A1329" s="4" t="s">
        <v>166</v>
      </c>
      <c r="B1329" s="4" t="s">
        <v>3864</v>
      </c>
      <c r="C1329" s="4" t="s">
        <v>3865</v>
      </c>
      <c r="D1329" s="4" t="s">
        <v>3874</v>
      </c>
      <c r="E1329" s="4" t="s">
        <v>3875</v>
      </c>
      <c r="F1329" s="4">
        <v>1782.14807552</v>
      </c>
      <c r="G1329" s="4">
        <v>51.25</v>
      </c>
      <c r="H1329" s="4">
        <v>73.5</v>
      </c>
      <c r="I1329" s="4">
        <v>119.25</v>
      </c>
      <c r="J1329" s="4">
        <v>145.6875</v>
      </c>
      <c r="K1329" s="4">
        <v>334.1875</v>
      </c>
      <c r="L1329" s="4">
        <v>1058.5625</v>
      </c>
      <c r="M1329" s="4">
        <v>334.163116455078</v>
      </c>
      <c r="N1329" s="4">
        <v>1285.64379882813</v>
      </c>
      <c r="O1329" s="4">
        <v>806.387232221976</v>
      </c>
      <c r="P1329" s="4">
        <v>0.0</v>
      </c>
      <c r="Q1329" s="4">
        <v>0.0</v>
      </c>
      <c r="R1329" s="4">
        <v>1367.625</v>
      </c>
      <c r="S1329" s="4">
        <v>77.75</v>
      </c>
      <c r="T1329" s="4">
        <v>337.0625</v>
      </c>
      <c r="U1329" s="4">
        <v>0.0</v>
      </c>
      <c r="V1329" s="4">
        <v>1277.33888674547</v>
      </c>
      <c r="W1329" s="4">
        <v>11.9302458700151</v>
      </c>
      <c r="X1329" s="4">
        <v>76.0</v>
      </c>
      <c r="Y1329" s="4">
        <v>591093.3323</v>
      </c>
      <c r="Z1329" s="4">
        <v>880.88</v>
      </c>
      <c r="AA1329" s="4">
        <v>71.64</v>
      </c>
      <c r="AB1329" s="4">
        <v>69.44</v>
      </c>
      <c r="AC1329" s="4">
        <v>2.2</v>
      </c>
      <c r="AD1329" s="4">
        <v>5.29</v>
      </c>
      <c r="AE1329" s="4">
        <v>12.06</v>
      </c>
      <c r="AF1329" s="4">
        <v>791.89</v>
      </c>
      <c r="AG1329" s="4">
        <v>420.6</v>
      </c>
      <c r="AH1329" s="4">
        <v>19.5</v>
      </c>
      <c r="AI1329" s="4">
        <v>171.6</v>
      </c>
      <c r="AJ1329" s="4">
        <v>10.4</v>
      </c>
      <c r="AK1329" s="4">
        <v>0.0</v>
      </c>
      <c r="AL1329" s="4">
        <v>0.0</v>
      </c>
      <c r="AM1329" s="4">
        <v>0.0</v>
      </c>
      <c r="AN1329" s="4">
        <v>0.0</v>
      </c>
      <c r="AO1329" s="4">
        <v>0.0</v>
      </c>
      <c r="AP1329" s="4">
        <v>0.0</v>
      </c>
      <c r="AQ1329" s="4">
        <v>0.0</v>
      </c>
      <c r="AR1329" s="4">
        <v>459.2</v>
      </c>
      <c r="AS1329" s="4">
        <v>0.0</v>
      </c>
      <c r="AT1329" s="4">
        <v>0.0</v>
      </c>
      <c r="AU1329" s="4">
        <v>0.0</v>
      </c>
      <c r="AV1329" s="4">
        <v>0.0</v>
      </c>
      <c r="AW1329" s="4">
        <v>0.0</v>
      </c>
      <c r="AX1329" s="4">
        <v>0.0</v>
      </c>
      <c r="AY1329" s="4">
        <v>0.0</v>
      </c>
      <c r="AZ1329" s="4">
        <v>0.0</v>
      </c>
      <c r="BA1329" s="4">
        <v>0.0</v>
      </c>
      <c r="BB1329" s="4">
        <v>0.0</v>
      </c>
      <c r="BC1329" s="4">
        <v>0.0</v>
      </c>
      <c r="BD1329" s="4">
        <v>0.0</v>
      </c>
      <c r="BE1329" s="4">
        <v>0.0</v>
      </c>
      <c r="BF1329" s="4">
        <v>0.0</v>
      </c>
      <c r="BG1329" s="4">
        <v>0.0</v>
      </c>
      <c r="BH1329" s="4">
        <v>0.0</v>
      </c>
      <c r="BI1329" s="4">
        <v>0.0</v>
      </c>
      <c r="BJ1329" s="4">
        <v>0.0</v>
      </c>
      <c r="BK1329" s="4">
        <v>0.0</v>
      </c>
      <c r="BL1329" s="4">
        <v>0.0</v>
      </c>
      <c r="BM1329" s="4">
        <v>0.0</v>
      </c>
      <c r="BN1329" s="4">
        <v>223.61</v>
      </c>
      <c r="BO1329" s="4">
        <v>5.01</v>
      </c>
      <c r="BP1329" s="4">
        <v>0.0</v>
      </c>
      <c r="BQ1329" s="4">
        <v>0.0</v>
      </c>
      <c r="BR1329" s="4">
        <v>92.69</v>
      </c>
      <c r="BS1329" s="4">
        <v>34.34</v>
      </c>
      <c r="BT1329" s="4">
        <v>0.0</v>
      </c>
      <c r="BU1329" s="4">
        <v>0.0</v>
      </c>
      <c r="BV1329" s="4">
        <v>0.0</v>
      </c>
      <c r="BW1329" s="4">
        <v>0.0</v>
      </c>
      <c r="BX1329" s="4">
        <v>0.0</v>
      </c>
      <c r="BY1329" s="4">
        <v>0.0</v>
      </c>
      <c r="BZ1329" s="4">
        <v>1.51</v>
      </c>
      <c r="CA1329" s="4">
        <v>0.0</v>
      </c>
      <c r="CB1329" s="4">
        <v>0.0</v>
      </c>
      <c r="CC1329" s="4">
        <v>1.74</v>
      </c>
      <c r="CD1329" s="4">
        <v>0.0</v>
      </c>
      <c r="CE1329" s="4">
        <v>4.94</v>
      </c>
      <c r="CF1329" s="4">
        <v>0.0</v>
      </c>
      <c r="CG1329" s="4">
        <v>0.0</v>
      </c>
      <c r="CH1329" s="4">
        <v>38.08</v>
      </c>
      <c r="CI1329" s="4">
        <v>0.0</v>
      </c>
      <c r="CJ1329" s="4">
        <v>1.9</v>
      </c>
      <c r="CK1329" s="4">
        <v>0.0</v>
      </c>
      <c r="CL1329" s="4">
        <v>0.0</v>
      </c>
      <c r="CM1329" s="4">
        <v>0.0</v>
      </c>
      <c r="CN1329" s="4">
        <v>0.0</v>
      </c>
      <c r="CO1329" s="4">
        <v>14.48</v>
      </c>
      <c r="CP1329" s="4">
        <v>0.74</v>
      </c>
      <c r="CQ1329" s="4">
        <v>0.0</v>
      </c>
      <c r="CR1329" s="4">
        <v>2.64</v>
      </c>
      <c r="CS1329" s="4">
        <v>0.0</v>
      </c>
      <c r="CT1329" s="4">
        <v>251.0</v>
      </c>
      <c r="CU1329" s="4">
        <v>98.8</v>
      </c>
      <c r="CV1329" s="4" t="s">
        <v>3874</v>
      </c>
      <c r="CW1329" s="4">
        <v>1782.15</v>
      </c>
      <c r="CX1329" s="4">
        <v>0.03</v>
      </c>
      <c r="CY1329" s="4">
        <v>0.13</v>
      </c>
      <c r="CZ1329" s="4">
        <v>0.0</v>
      </c>
      <c r="DA1329" s="4">
        <v>0.0</v>
      </c>
      <c r="DB1329" s="4">
        <v>0.0</v>
      </c>
      <c r="DC1329" s="4">
        <v>0.0</v>
      </c>
      <c r="DD1329" s="4">
        <v>0.0</v>
      </c>
      <c r="DE1329" s="4">
        <v>0.11</v>
      </c>
      <c r="DF1329" s="4">
        <v>0.0</v>
      </c>
      <c r="DG1329" s="4">
        <v>0.0</v>
      </c>
      <c r="DH1329" s="4">
        <v>0.0</v>
      </c>
      <c r="DI1329" s="4">
        <v>0.0</v>
      </c>
      <c r="DJ1329" s="4">
        <v>0.0</v>
      </c>
      <c r="DK1329" s="4">
        <v>0.0</v>
      </c>
      <c r="DL1329" s="4">
        <v>0.0</v>
      </c>
      <c r="DM1329" s="4">
        <v>0.01</v>
      </c>
      <c r="DN1329" s="4">
        <v>0.0</v>
      </c>
      <c r="DO1329" s="4">
        <v>0.09</v>
      </c>
      <c r="DP1329" s="4">
        <v>0.07</v>
      </c>
      <c r="DQ1329" s="4">
        <v>0.0</v>
      </c>
      <c r="DR1329" s="4">
        <v>0.02</v>
      </c>
      <c r="DS1329" s="4">
        <v>0.01</v>
      </c>
      <c r="DT1329" s="4">
        <v>0.5</v>
      </c>
      <c r="DU1329" s="4">
        <v>0.03</v>
      </c>
      <c r="DV1329" s="4">
        <v>0.0</v>
      </c>
      <c r="DW1329" s="4">
        <v>0.0</v>
      </c>
      <c r="DX1329" s="4" t="s">
        <v>3874</v>
      </c>
      <c r="DY1329" s="4" t="s">
        <v>3876</v>
      </c>
      <c r="DZ1329" s="4" t="s">
        <v>3869</v>
      </c>
      <c r="EA1329" s="4" t="s">
        <v>3703</v>
      </c>
      <c r="EB1329" s="4">
        <v>1782.14807552</v>
      </c>
      <c r="EC1329" s="6">
        <v>1369.915431957</v>
      </c>
      <c r="ED1329" s="7">
        <v>0.77</v>
      </c>
      <c r="EE1329" s="4" t="s">
        <v>3874</v>
      </c>
      <c r="EF1329" s="4" t="s">
        <v>3865</v>
      </c>
      <c r="EG1329" s="4" t="s">
        <v>3875</v>
      </c>
      <c r="EH1329" s="4">
        <f t="shared" si="1"/>
        <v>671.0259426</v>
      </c>
      <c r="EI1329" s="4">
        <f t="shared" si="2"/>
        <v>8.915789474</v>
      </c>
      <c r="EJ1329" s="4">
        <f t="shared" si="3"/>
        <v>5982.726035</v>
      </c>
      <c r="EK1329" s="4">
        <f t="shared" si="4"/>
        <v>0.3590727454</v>
      </c>
      <c r="EL1329" s="4">
        <f t="shared" si="5"/>
        <v>0.7062255926</v>
      </c>
      <c r="EM1329" s="4">
        <f t="shared" si="6"/>
        <v>0.6760970905</v>
      </c>
      <c r="EN1329" s="4">
        <f t="shared" si="7"/>
        <v>0.03134544285</v>
      </c>
      <c r="EO1329" s="4">
        <f t="shared" si="8"/>
        <v>0.2758398971</v>
      </c>
      <c r="EP1329" s="4">
        <f t="shared" si="9"/>
        <v>0.01671756952</v>
      </c>
      <c r="EQ1329" s="4">
        <f t="shared" si="10"/>
        <v>0.08132776315</v>
      </c>
      <c r="ER1329" s="4">
        <f t="shared" si="11"/>
        <v>0.0136908546</v>
      </c>
      <c r="ES1329" s="4">
        <f t="shared" si="12"/>
        <v>0.898976024</v>
      </c>
      <c r="ET1329" s="4">
        <f t="shared" si="13"/>
        <v>0.4942799154</v>
      </c>
      <c r="EU1329" s="4">
        <f t="shared" si="14"/>
        <v>0.13</v>
      </c>
      <c r="EV1329" s="4">
        <f t="shared" si="15"/>
        <v>0.11</v>
      </c>
      <c r="EW1329" s="4">
        <f t="shared" si="16"/>
        <v>0.09</v>
      </c>
      <c r="EX1329" s="4">
        <f t="shared" si="17"/>
        <v>0.1</v>
      </c>
      <c r="EY1329" s="4">
        <f t="shared" si="18"/>
        <v>0.51</v>
      </c>
      <c r="EZ1329" s="4">
        <f t="shared" si="19"/>
        <v>1.298408284</v>
      </c>
      <c r="FA1329" s="4">
        <f t="shared" si="20"/>
        <v>0.8067464264</v>
      </c>
      <c r="FB1329" s="4">
        <f t="shared" si="21"/>
        <v>0.7686877711</v>
      </c>
      <c r="FC1329" s="4">
        <f t="shared" si="22"/>
        <v>0</v>
      </c>
      <c r="FD1329" s="4">
        <f t="shared" si="23"/>
        <v>0</v>
      </c>
      <c r="FE1329" s="4">
        <f t="shared" si="24"/>
        <v>0</v>
      </c>
      <c r="FF1329" s="4">
        <f t="shared" si="25"/>
        <v>0</v>
      </c>
      <c r="FG1329" s="4">
        <f t="shared" si="26"/>
        <v>0</v>
      </c>
      <c r="FH1329" s="4">
        <f t="shared" si="27"/>
        <v>0</v>
      </c>
      <c r="FI1329" s="4">
        <f t="shared" si="28"/>
        <v>0</v>
      </c>
      <c r="FJ1329" s="4">
        <f t="shared" si="29"/>
        <v>0.4777647747</v>
      </c>
      <c r="FK1329" s="4">
        <f t="shared" si="30"/>
        <v>0</v>
      </c>
      <c r="FL1329" s="4">
        <f t="shared" si="31"/>
        <v>0.1937014127</v>
      </c>
      <c r="FM1329" s="4">
        <f t="shared" si="32"/>
        <v>0</v>
      </c>
      <c r="FN1329" s="4">
        <f t="shared" si="33"/>
        <v>0.0139597091</v>
      </c>
      <c r="FO1329" s="4">
        <f t="shared" si="34"/>
        <v>0.2772506896</v>
      </c>
      <c r="FP1329" s="4">
        <f t="shared" si="35"/>
        <v>0.03732341386</v>
      </c>
      <c r="FQ1329" s="4">
        <f t="shared" si="36"/>
        <v>1</v>
      </c>
      <c r="FR1329" s="4">
        <v>478.52</v>
      </c>
    </row>
    <row r="1330" ht="15.75" customHeight="1">
      <c r="A1330" s="4" t="s">
        <v>166</v>
      </c>
      <c r="B1330" s="4" t="s">
        <v>3864</v>
      </c>
      <c r="C1330" s="4" t="s">
        <v>3865</v>
      </c>
      <c r="D1330" s="4" t="s">
        <v>3877</v>
      </c>
      <c r="E1330" s="4" t="s">
        <v>3878</v>
      </c>
      <c r="F1330" s="4">
        <v>4047.86666925</v>
      </c>
      <c r="G1330" s="4">
        <v>69.125</v>
      </c>
      <c r="H1330" s="4">
        <v>113.9375</v>
      </c>
      <c r="I1330" s="4">
        <v>296.1875</v>
      </c>
      <c r="J1330" s="4">
        <v>414.8125</v>
      </c>
      <c r="K1330" s="4">
        <v>1040.0</v>
      </c>
      <c r="L1330" s="4">
        <v>2113.5625</v>
      </c>
      <c r="M1330" s="4">
        <v>169.439163208008</v>
      </c>
      <c r="N1330" s="4">
        <v>932.302429199219</v>
      </c>
      <c r="O1330" s="4">
        <v>569.460289668486</v>
      </c>
      <c r="P1330" s="4">
        <v>22.3125</v>
      </c>
      <c r="Q1330" s="4">
        <v>3.125</v>
      </c>
      <c r="R1330" s="4">
        <v>502.8125</v>
      </c>
      <c r="S1330" s="4">
        <v>2281.625</v>
      </c>
      <c r="T1330" s="4">
        <v>1237.75</v>
      </c>
      <c r="U1330" s="4">
        <v>0.0</v>
      </c>
      <c r="V1330" s="4">
        <v>1291.77333498008</v>
      </c>
      <c r="W1330" s="4">
        <v>13.0549135455584</v>
      </c>
      <c r="X1330" s="4">
        <v>164.0</v>
      </c>
      <c r="Y1330" s="4">
        <v>1077278.343</v>
      </c>
      <c r="Z1330" s="4">
        <v>659.75</v>
      </c>
      <c r="AA1330" s="4">
        <v>281.84</v>
      </c>
      <c r="AB1330" s="4">
        <v>271.82</v>
      </c>
      <c r="AC1330" s="4">
        <v>10.02</v>
      </c>
      <c r="AD1330" s="4">
        <v>23.54</v>
      </c>
      <c r="AE1330" s="4">
        <v>83.86</v>
      </c>
      <c r="AF1330" s="4">
        <v>270.51</v>
      </c>
      <c r="AG1330" s="4">
        <v>517.5</v>
      </c>
      <c r="AH1330" s="4">
        <v>25.3</v>
      </c>
      <c r="AI1330" s="4">
        <v>78.2</v>
      </c>
      <c r="AJ1330" s="4">
        <v>19.2</v>
      </c>
      <c r="AK1330" s="4">
        <v>15.85</v>
      </c>
      <c r="AL1330" s="4">
        <v>0.0</v>
      </c>
      <c r="AM1330" s="4">
        <v>0.0</v>
      </c>
      <c r="AN1330" s="4">
        <v>0.0</v>
      </c>
      <c r="AO1330" s="4">
        <v>0.0</v>
      </c>
      <c r="AP1330" s="4">
        <v>0.0</v>
      </c>
      <c r="AQ1330" s="4">
        <v>0.0</v>
      </c>
      <c r="AR1330" s="4">
        <v>26.8</v>
      </c>
      <c r="AS1330" s="4">
        <v>0.0</v>
      </c>
      <c r="AT1330" s="4">
        <v>0.0</v>
      </c>
      <c r="AU1330" s="4">
        <v>0.0</v>
      </c>
      <c r="AV1330" s="4">
        <v>0.0</v>
      </c>
      <c r="AW1330" s="4">
        <v>0.0</v>
      </c>
      <c r="AX1330" s="4">
        <v>0.0</v>
      </c>
      <c r="AY1330" s="4">
        <v>0.0</v>
      </c>
      <c r="AZ1330" s="4">
        <v>0.0</v>
      </c>
      <c r="BA1330" s="4">
        <v>0.0</v>
      </c>
      <c r="BB1330" s="4">
        <v>26.24</v>
      </c>
      <c r="BC1330" s="4">
        <v>0.0</v>
      </c>
      <c r="BD1330" s="4">
        <v>0.0</v>
      </c>
      <c r="BE1330" s="4">
        <v>0.0</v>
      </c>
      <c r="BF1330" s="4">
        <v>0.0</v>
      </c>
      <c r="BG1330" s="4">
        <v>0.0</v>
      </c>
      <c r="BH1330" s="4">
        <v>0.0</v>
      </c>
      <c r="BI1330" s="4">
        <v>0.0</v>
      </c>
      <c r="BJ1330" s="4">
        <v>0.0</v>
      </c>
      <c r="BK1330" s="4">
        <v>0.0</v>
      </c>
      <c r="BL1330" s="4">
        <v>8.07</v>
      </c>
      <c r="BM1330" s="4">
        <v>36.16</v>
      </c>
      <c r="BN1330" s="4">
        <v>245.01</v>
      </c>
      <c r="BO1330" s="4">
        <v>16.46</v>
      </c>
      <c r="BP1330" s="4">
        <v>1.24</v>
      </c>
      <c r="BQ1330" s="4">
        <v>0.0</v>
      </c>
      <c r="BR1330" s="4">
        <v>47.3</v>
      </c>
      <c r="BS1330" s="4">
        <v>18.14</v>
      </c>
      <c r="BT1330" s="4">
        <v>0.0</v>
      </c>
      <c r="BU1330" s="4">
        <v>0.0</v>
      </c>
      <c r="BV1330" s="4">
        <v>0.0</v>
      </c>
      <c r="BW1330" s="4">
        <v>0.0</v>
      </c>
      <c r="BX1330" s="4">
        <v>0.0</v>
      </c>
      <c r="BY1330" s="4">
        <v>0.0</v>
      </c>
      <c r="BZ1330" s="4">
        <v>1.44</v>
      </c>
      <c r="CA1330" s="4">
        <v>0.0</v>
      </c>
      <c r="CB1330" s="4">
        <v>0.0</v>
      </c>
      <c r="CC1330" s="4">
        <v>17.44</v>
      </c>
      <c r="CD1330" s="4">
        <v>0.0</v>
      </c>
      <c r="CE1330" s="4">
        <v>19.81</v>
      </c>
      <c r="CF1330" s="4">
        <v>4.66</v>
      </c>
      <c r="CG1330" s="4">
        <v>0.0</v>
      </c>
      <c r="CH1330" s="4">
        <v>71.38</v>
      </c>
      <c r="CI1330" s="4">
        <v>0.0</v>
      </c>
      <c r="CJ1330" s="4">
        <v>1.6</v>
      </c>
      <c r="CK1330" s="4">
        <v>0.0</v>
      </c>
      <c r="CL1330" s="4">
        <v>0.0</v>
      </c>
      <c r="CM1330" s="4">
        <v>7.83</v>
      </c>
      <c r="CN1330" s="4">
        <v>10.12</v>
      </c>
      <c r="CO1330" s="4">
        <v>10.87</v>
      </c>
      <c r="CP1330" s="4">
        <v>3.99</v>
      </c>
      <c r="CQ1330" s="4">
        <v>0.11</v>
      </c>
      <c r="CR1330" s="4">
        <v>69.23</v>
      </c>
      <c r="CS1330" s="4">
        <v>0.0</v>
      </c>
      <c r="CT1330" s="4">
        <v>468.0</v>
      </c>
      <c r="CU1330" s="4">
        <v>213.2</v>
      </c>
      <c r="CV1330" s="4" t="s">
        <v>3877</v>
      </c>
      <c r="CW1330" s="4">
        <v>4047.87</v>
      </c>
      <c r="CX1330" s="4">
        <v>0.1</v>
      </c>
      <c r="CY1330" s="4">
        <v>0.06</v>
      </c>
      <c r="CZ1330" s="4">
        <v>0.0</v>
      </c>
      <c r="DA1330" s="4">
        <v>0.0</v>
      </c>
      <c r="DB1330" s="4">
        <v>0.0</v>
      </c>
      <c r="DC1330" s="4">
        <v>0.0</v>
      </c>
      <c r="DD1330" s="4">
        <v>0.01</v>
      </c>
      <c r="DE1330" s="4">
        <v>0.15</v>
      </c>
      <c r="DF1330" s="4">
        <v>0.0</v>
      </c>
      <c r="DG1330" s="4">
        <v>0.0</v>
      </c>
      <c r="DH1330" s="4">
        <v>0.0</v>
      </c>
      <c r="DI1330" s="4">
        <v>0.0</v>
      </c>
      <c r="DJ1330" s="4">
        <v>0.0</v>
      </c>
      <c r="DK1330" s="4">
        <v>0.0</v>
      </c>
      <c r="DL1330" s="4">
        <v>0.0</v>
      </c>
      <c r="DM1330" s="4">
        <v>0.01</v>
      </c>
      <c r="DN1330" s="4">
        <v>0.0</v>
      </c>
      <c r="DO1330" s="4">
        <v>0.12</v>
      </c>
      <c r="DP1330" s="4">
        <v>0.29</v>
      </c>
      <c r="DQ1330" s="4">
        <v>0.0</v>
      </c>
      <c r="DR1330" s="4">
        <v>0.05</v>
      </c>
      <c r="DS1330" s="4">
        <v>0.0</v>
      </c>
      <c r="DT1330" s="4">
        <v>0.2</v>
      </c>
      <c r="DU1330" s="4">
        <v>0.0</v>
      </c>
      <c r="DV1330" s="4">
        <v>0.0</v>
      </c>
      <c r="DW1330" s="4">
        <v>0.0</v>
      </c>
      <c r="DX1330" s="4" t="s">
        <v>3877</v>
      </c>
      <c r="DY1330" s="4" t="s">
        <v>3879</v>
      </c>
      <c r="DZ1330" s="4" t="s">
        <v>3869</v>
      </c>
      <c r="EA1330" s="4" t="s">
        <v>3703</v>
      </c>
      <c r="EB1330" s="4">
        <v>4047.86666925</v>
      </c>
      <c r="EC1330" s="6">
        <v>2846.99325372328</v>
      </c>
      <c r="ED1330" s="7">
        <v>0.7</v>
      </c>
      <c r="EE1330" s="4" t="s">
        <v>3877</v>
      </c>
      <c r="EF1330" s="4" t="s">
        <v>3865</v>
      </c>
      <c r="EG1330" s="4" t="s">
        <v>3878</v>
      </c>
      <c r="EH1330" s="4">
        <f t="shared" si="1"/>
        <v>1632.858421</v>
      </c>
      <c r="EI1330" s="4">
        <f t="shared" si="2"/>
        <v>3.094512195</v>
      </c>
      <c r="EJ1330" s="4">
        <f t="shared" si="3"/>
        <v>5052.900295</v>
      </c>
      <c r="EK1330" s="4">
        <f t="shared" si="4"/>
        <v>0.563546798</v>
      </c>
      <c r="EL1330" s="4">
        <f t="shared" si="5"/>
        <v>0.9703675635</v>
      </c>
      <c r="EM1330" s="4">
        <f t="shared" si="6"/>
        <v>0.8083411434</v>
      </c>
      <c r="EN1330" s="4">
        <f t="shared" si="7"/>
        <v>0.03951890034</v>
      </c>
      <c r="EO1330" s="4">
        <f t="shared" si="8"/>
        <v>0.1221493283</v>
      </c>
      <c r="EP1330" s="4">
        <f t="shared" si="9"/>
        <v>0.02999062793</v>
      </c>
      <c r="EQ1330" s="4">
        <f t="shared" si="10"/>
        <v>0.4271921182</v>
      </c>
      <c r="ER1330" s="4">
        <f t="shared" si="11"/>
        <v>0.1271087533</v>
      </c>
      <c r="ES1330" s="4">
        <f t="shared" si="12"/>
        <v>0.4100189466</v>
      </c>
      <c r="ET1330" s="4">
        <f t="shared" si="13"/>
        <v>0.1629870877</v>
      </c>
      <c r="EU1330" s="4">
        <f t="shared" si="14"/>
        <v>0.07</v>
      </c>
      <c r="EV1330" s="4">
        <f t="shared" si="15"/>
        <v>0.15</v>
      </c>
      <c r="EW1330" s="4">
        <f t="shared" si="16"/>
        <v>0.12</v>
      </c>
      <c r="EX1330" s="4">
        <f t="shared" si="17"/>
        <v>0.35</v>
      </c>
      <c r="EY1330" s="4">
        <f t="shared" si="18"/>
        <v>0.2</v>
      </c>
      <c r="EZ1330" s="4">
        <f t="shared" si="19"/>
        <v>1.414473151</v>
      </c>
      <c r="FA1330" s="4">
        <f t="shared" si="20"/>
        <v>0.8788615825</v>
      </c>
      <c r="FB1330" s="4">
        <f t="shared" si="21"/>
        <v>0.7033317761</v>
      </c>
      <c r="FC1330" s="4">
        <f t="shared" si="22"/>
        <v>0.02399079722</v>
      </c>
      <c r="FD1330" s="4">
        <f t="shared" si="23"/>
        <v>0</v>
      </c>
      <c r="FE1330" s="4">
        <f t="shared" si="24"/>
        <v>0.03971725672</v>
      </c>
      <c r="FF1330" s="4">
        <f t="shared" si="25"/>
        <v>0</v>
      </c>
      <c r="FG1330" s="4">
        <f t="shared" si="26"/>
        <v>0</v>
      </c>
      <c r="FH1330" s="4">
        <f t="shared" si="27"/>
        <v>0</v>
      </c>
      <c r="FI1330" s="4">
        <f t="shared" si="28"/>
        <v>0.05473231719</v>
      </c>
      <c r="FJ1330" s="4">
        <f t="shared" si="29"/>
        <v>0.3957649053</v>
      </c>
      <c r="FK1330" s="4">
        <f t="shared" si="30"/>
        <v>0.001876882559</v>
      </c>
      <c r="FL1330" s="4">
        <f t="shared" si="31"/>
        <v>0.07159398792</v>
      </c>
      <c r="FM1330" s="4">
        <f t="shared" si="32"/>
        <v>0.01221487278</v>
      </c>
      <c r="FN1330" s="4">
        <f t="shared" si="33"/>
        <v>0.06343560325</v>
      </c>
      <c r="FO1330" s="4">
        <f t="shared" si="34"/>
        <v>0.1820576082</v>
      </c>
      <c r="FP1330" s="4">
        <f t="shared" si="35"/>
        <v>0.1546157688</v>
      </c>
      <c r="FQ1330" s="4">
        <f t="shared" si="36"/>
        <v>1</v>
      </c>
      <c r="FR1330" s="4">
        <v>660.67</v>
      </c>
    </row>
    <row r="1331" ht="15.75" customHeight="1">
      <c r="A1331" s="4" t="s">
        <v>166</v>
      </c>
      <c r="B1331" s="4" t="s">
        <v>3864</v>
      </c>
      <c r="C1331" s="4" t="s">
        <v>3865</v>
      </c>
      <c r="D1331" s="4" t="s">
        <v>3880</v>
      </c>
      <c r="E1331" s="4" t="s">
        <v>3881</v>
      </c>
      <c r="F1331" s="4">
        <v>3467.94537815</v>
      </c>
      <c r="G1331" s="4">
        <v>29.25</v>
      </c>
      <c r="H1331" s="4">
        <v>43.125</v>
      </c>
      <c r="I1331" s="4">
        <v>95.0</v>
      </c>
      <c r="J1331" s="4">
        <v>137.75</v>
      </c>
      <c r="K1331" s="4">
        <v>445.0625</v>
      </c>
      <c r="L1331" s="4">
        <v>2718.625</v>
      </c>
      <c r="M1331" s="4">
        <v>204.712814331055</v>
      </c>
      <c r="N1331" s="4">
        <v>1065.88403320313</v>
      </c>
      <c r="O1331" s="4">
        <v>563.585425250511</v>
      </c>
      <c r="P1331" s="4">
        <v>0.0</v>
      </c>
      <c r="Q1331" s="4">
        <v>0.0</v>
      </c>
      <c r="R1331" s="4">
        <v>3129.8125</v>
      </c>
      <c r="S1331" s="4">
        <v>78.875</v>
      </c>
      <c r="T1331" s="4">
        <v>260.125</v>
      </c>
      <c r="U1331" s="4">
        <v>0.0</v>
      </c>
      <c r="V1331" s="4">
        <v>1321.17939013841</v>
      </c>
      <c r="W1331" s="4">
        <v>13.0178579152249</v>
      </c>
      <c r="X1331" s="4">
        <v>51.0</v>
      </c>
      <c r="Y1331" s="4">
        <v>170214.5326</v>
      </c>
      <c r="Z1331" s="4">
        <v>160.9</v>
      </c>
      <c r="AA1331" s="4">
        <v>66.31</v>
      </c>
      <c r="AB1331" s="4">
        <v>34.53</v>
      </c>
      <c r="AC1331" s="4">
        <v>31.78</v>
      </c>
      <c r="AD1331" s="4">
        <v>6.28</v>
      </c>
      <c r="AE1331" s="4">
        <v>26.98</v>
      </c>
      <c r="AF1331" s="4">
        <v>61.33</v>
      </c>
      <c r="AG1331" s="4">
        <v>30.8</v>
      </c>
      <c r="AH1331" s="4">
        <v>16.1</v>
      </c>
      <c r="AI1331" s="4">
        <v>14.2</v>
      </c>
      <c r="AJ1331" s="4">
        <v>11.2</v>
      </c>
      <c r="AK1331" s="4">
        <v>8.57</v>
      </c>
      <c r="AL1331" s="4">
        <v>0.0</v>
      </c>
      <c r="AM1331" s="4">
        <v>0.0</v>
      </c>
      <c r="AN1331" s="4">
        <v>0.0</v>
      </c>
      <c r="AO1331" s="4">
        <v>0.0</v>
      </c>
      <c r="AP1331" s="4">
        <v>0.0</v>
      </c>
      <c r="AQ1331" s="4">
        <v>0.0</v>
      </c>
      <c r="AR1331" s="4">
        <v>0.0</v>
      </c>
      <c r="AS1331" s="4">
        <v>0.0</v>
      </c>
      <c r="AT1331" s="4">
        <v>0.0</v>
      </c>
      <c r="AU1331" s="4">
        <v>0.0</v>
      </c>
      <c r="AV1331" s="4">
        <v>0.0</v>
      </c>
      <c r="AW1331" s="4">
        <v>0.0</v>
      </c>
      <c r="AX1331" s="4">
        <v>0.0</v>
      </c>
      <c r="AY1331" s="4">
        <v>0.0</v>
      </c>
      <c r="AZ1331" s="4">
        <v>0.0</v>
      </c>
      <c r="BA1331" s="4">
        <v>0.0</v>
      </c>
      <c r="BB1331" s="4">
        <v>21.16</v>
      </c>
      <c r="BC1331" s="4">
        <v>0.0</v>
      </c>
      <c r="BD1331" s="4">
        <v>0.0</v>
      </c>
      <c r="BE1331" s="4">
        <v>0.0</v>
      </c>
      <c r="BF1331" s="4">
        <v>0.0</v>
      </c>
      <c r="BG1331" s="4">
        <v>0.0</v>
      </c>
      <c r="BH1331" s="4">
        <v>0.0</v>
      </c>
      <c r="BI1331" s="4">
        <v>0.0</v>
      </c>
      <c r="BJ1331" s="4">
        <v>0.0</v>
      </c>
      <c r="BK1331" s="4">
        <v>0.0</v>
      </c>
      <c r="BL1331" s="4">
        <v>4.52</v>
      </c>
      <c r="BM1331" s="4">
        <v>0.0</v>
      </c>
      <c r="BN1331" s="4">
        <v>16.72</v>
      </c>
      <c r="BO1331" s="4">
        <v>0.0</v>
      </c>
      <c r="BP1331" s="4">
        <v>6.0</v>
      </c>
      <c r="BQ1331" s="4">
        <v>4.75</v>
      </c>
      <c r="BR1331" s="4">
        <v>1.0</v>
      </c>
      <c r="BS1331" s="4">
        <v>13.99</v>
      </c>
      <c r="BT1331" s="4">
        <v>0.0</v>
      </c>
      <c r="BU1331" s="4">
        <v>0.0</v>
      </c>
      <c r="BV1331" s="4">
        <v>0.0</v>
      </c>
      <c r="BW1331" s="4">
        <v>0.0</v>
      </c>
      <c r="BX1331" s="4">
        <v>0.0</v>
      </c>
      <c r="BY1331" s="4">
        <v>0.0</v>
      </c>
      <c r="BZ1331" s="4">
        <v>7.59</v>
      </c>
      <c r="CA1331" s="4">
        <v>0.0</v>
      </c>
      <c r="CB1331" s="4">
        <v>0.0</v>
      </c>
      <c r="CC1331" s="4">
        <v>3.07</v>
      </c>
      <c r="CD1331" s="4">
        <v>0.0</v>
      </c>
      <c r="CE1331" s="4">
        <v>12.21</v>
      </c>
      <c r="CF1331" s="4">
        <v>4.83</v>
      </c>
      <c r="CG1331" s="4">
        <v>0.0</v>
      </c>
      <c r="CH1331" s="4">
        <v>4.36</v>
      </c>
      <c r="CI1331" s="4">
        <v>0.0</v>
      </c>
      <c r="CJ1331" s="4">
        <v>0.0</v>
      </c>
      <c r="CK1331" s="4">
        <v>0.0</v>
      </c>
      <c r="CL1331" s="4">
        <v>0.0</v>
      </c>
      <c r="CM1331" s="4">
        <v>0.0</v>
      </c>
      <c r="CN1331" s="4">
        <v>2.95</v>
      </c>
      <c r="CO1331" s="4">
        <v>8.43</v>
      </c>
      <c r="CP1331" s="4">
        <v>0.0</v>
      </c>
      <c r="CQ1331" s="4">
        <v>0.0</v>
      </c>
      <c r="CR1331" s="4">
        <v>20.85</v>
      </c>
      <c r="CS1331" s="4">
        <v>19.9</v>
      </c>
      <c r="CT1331" s="4">
        <v>76.0</v>
      </c>
      <c r="CU1331" s="4">
        <v>81.6</v>
      </c>
      <c r="CV1331" s="4" t="s">
        <v>3880</v>
      </c>
      <c r="CW1331" s="4">
        <v>3467.95</v>
      </c>
      <c r="CX1331" s="4">
        <v>0.02</v>
      </c>
      <c r="CY1331" s="4">
        <v>0.01</v>
      </c>
      <c r="CZ1331" s="4">
        <v>0.0</v>
      </c>
      <c r="DA1331" s="4">
        <v>0.0</v>
      </c>
      <c r="DB1331" s="4">
        <v>0.0</v>
      </c>
      <c r="DC1331" s="4">
        <v>0.0</v>
      </c>
      <c r="DD1331" s="4">
        <v>0.0</v>
      </c>
      <c r="DE1331" s="4">
        <v>0.06</v>
      </c>
      <c r="DF1331" s="4">
        <v>0.0</v>
      </c>
      <c r="DG1331" s="4">
        <v>0.0</v>
      </c>
      <c r="DH1331" s="4">
        <v>0.0</v>
      </c>
      <c r="DI1331" s="4">
        <v>0.0</v>
      </c>
      <c r="DJ1331" s="4">
        <v>0.0</v>
      </c>
      <c r="DK1331" s="4">
        <v>0.06</v>
      </c>
      <c r="DL1331" s="4">
        <v>0.0</v>
      </c>
      <c r="DM1331" s="4">
        <v>0.02</v>
      </c>
      <c r="DN1331" s="4">
        <v>0.0</v>
      </c>
      <c r="DO1331" s="4">
        <v>0.08</v>
      </c>
      <c r="DP1331" s="4">
        <v>0.58</v>
      </c>
      <c r="DQ1331" s="4">
        <v>0.0</v>
      </c>
      <c r="DR1331" s="4">
        <v>0.03</v>
      </c>
      <c r="DS1331" s="4">
        <v>0.0</v>
      </c>
      <c r="DT1331" s="4">
        <v>0.11</v>
      </c>
      <c r="DU1331" s="4">
        <v>0.0</v>
      </c>
      <c r="DV1331" s="4">
        <v>0.0</v>
      </c>
      <c r="DW1331" s="4">
        <v>0.01</v>
      </c>
      <c r="DX1331" s="4" t="s">
        <v>3880</v>
      </c>
      <c r="DY1331" s="4" t="s">
        <v>3882</v>
      </c>
      <c r="DZ1331" s="4" t="s">
        <v>3869</v>
      </c>
      <c r="EA1331" s="4" t="s">
        <v>3703</v>
      </c>
      <c r="EB1331" s="4">
        <v>3467.94537815</v>
      </c>
      <c r="EC1331" s="6">
        <v>1474.3480688492</v>
      </c>
      <c r="ED1331" s="7">
        <v>0.43</v>
      </c>
      <c r="EE1331" s="4" t="s">
        <v>3880</v>
      </c>
      <c r="EF1331" s="4" t="s">
        <v>3865</v>
      </c>
      <c r="EG1331" s="4" t="s">
        <v>3881</v>
      </c>
      <c r="EH1331" s="4">
        <f t="shared" si="1"/>
        <v>1057.890196</v>
      </c>
      <c r="EI1331" s="4">
        <f t="shared" si="2"/>
        <v>1.971813725</v>
      </c>
      <c r="EJ1331" s="4">
        <f t="shared" si="3"/>
        <v>2085.962409</v>
      </c>
      <c r="EK1331" s="4">
        <f t="shared" si="4"/>
        <v>0.3321939093</v>
      </c>
      <c r="EL1331" s="4">
        <f t="shared" si="5"/>
        <v>0.4493474208</v>
      </c>
      <c r="EM1331" s="4">
        <f t="shared" si="6"/>
        <v>0.4260027663</v>
      </c>
      <c r="EN1331" s="4">
        <f t="shared" si="7"/>
        <v>0.2226832642</v>
      </c>
      <c r="EO1331" s="4">
        <f t="shared" si="8"/>
        <v>0.1964038728</v>
      </c>
      <c r="EP1331" s="4">
        <f t="shared" si="9"/>
        <v>0.1549100968</v>
      </c>
      <c r="EQ1331" s="4">
        <f t="shared" si="10"/>
        <v>0.4121193288</v>
      </c>
      <c r="ER1331" s="4">
        <f t="shared" si="11"/>
        <v>0.1676817899</v>
      </c>
      <c r="ES1331" s="4">
        <f t="shared" si="12"/>
        <v>0.3811684276</v>
      </c>
      <c r="ET1331" s="4">
        <f t="shared" si="13"/>
        <v>0.04639634782</v>
      </c>
      <c r="EU1331" s="4">
        <f t="shared" si="14"/>
        <v>0.01</v>
      </c>
      <c r="EV1331" s="4">
        <f t="shared" si="15"/>
        <v>0.06</v>
      </c>
      <c r="EW1331" s="4">
        <f t="shared" si="16"/>
        <v>0.14</v>
      </c>
      <c r="EX1331" s="4">
        <f t="shared" si="17"/>
        <v>0.63</v>
      </c>
      <c r="EY1331" s="4">
        <f t="shared" si="18"/>
        <v>0.11</v>
      </c>
      <c r="EZ1331" s="4">
        <f t="shared" si="19"/>
        <v>1.023994725</v>
      </c>
      <c r="FA1331" s="4">
        <f t="shared" si="20"/>
        <v>0.6362436953</v>
      </c>
      <c r="FB1331" s="4">
        <f t="shared" si="21"/>
        <v>0.4251358969</v>
      </c>
      <c r="FC1331" s="4">
        <f t="shared" si="22"/>
        <v>0.07116758014</v>
      </c>
      <c r="FD1331" s="4">
        <f t="shared" si="23"/>
        <v>0</v>
      </c>
      <c r="FE1331" s="4">
        <f t="shared" si="24"/>
        <v>0.1757183192</v>
      </c>
      <c r="FF1331" s="4">
        <f t="shared" si="25"/>
        <v>0</v>
      </c>
      <c r="FG1331" s="4">
        <f t="shared" si="26"/>
        <v>0</v>
      </c>
      <c r="FH1331" s="4">
        <f t="shared" si="27"/>
        <v>0</v>
      </c>
      <c r="FI1331" s="4">
        <f t="shared" si="28"/>
        <v>0</v>
      </c>
      <c r="FJ1331" s="4">
        <f t="shared" si="29"/>
        <v>0.1388473675</v>
      </c>
      <c r="FK1331" s="4">
        <f t="shared" si="30"/>
        <v>0.04982561036</v>
      </c>
      <c r="FL1331" s="4">
        <f t="shared" si="31"/>
        <v>0.008304268394</v>
      </c>
      <c r="FM1331" s="4">
        <f t="shared" si="32"/>
        <v>0.03753529314</v>
      </c>
      <c r="FN1331" s="4">
        <f t="shared" si="33"/>
        <v>0.1669988374</v>
      </c>
      <c r="FO1331" s="4">
        <f t="shared" si="34"/>
        <v>0.08395615346</v>
      </c>
      <c r="FP1331" s="4">
        <f t="shared" si="35"/>
        <v>0.2676465703</v>
      </c>
      <c r="FQ1331" s="4">
        <f t="shared" si="36"/>
        <v>1</v>
      </c>
      <c r="FR1331" s="4">
        <v>120.42</v>
      </c>
    </row>
    <row r="1332" ht="15.75" customHeight="1">
      <c r="A1332" s="4" t="s">
        <v>166</v>
      </c>
      <c r="B1332" s="4" t="s">
        <v>3864</v>
      </c>
      <c r="C1332" s="4" t="s">
        <v>3865</v>
      </c>
      <c r="D1332" s="4" t="s">
        <v>3883</v>
      </c>
      <c r="E1332" s="4" t="s">
        <v>3884</v>
      </c>
      <c r="F1332" s="4">
        <v>1236.92945292</v>
      </c>
      <c r="G1332" s="4">
        <v>24.4375</v>
      </c>
      <c r="H1332" s="4">
        <v>39.0625</v>
      </c>
      <c r="I1332" s="4">
        <v>84.5</v>
      </c>
      <c r="J1332" s="4">
        <v>103.0625</v>
      </c>
      <c r="K1332" s="4">
        <v>251.375</v>
      </c>
      <c r="L1332" s="4">
        <v>734.875</v>
      </c>
      <c r="M1332" s="4">
        <v>181.963317871094</v>
      </c>
      <c r="N1332" s="4">
        <v>696.569702148438</v>
      </c>
      <c r="O1332" s="4">
        <v>365.791065854834</v>
      </c>
      <c r="P1332" s="4">
        <v>0.0</v>
      </c>
      <c r="Q1332" s="4">
        <v>0.0</v>
      </c>
      <c r="R1332" s="4">
        <v>237.8125</v>
      </c>
      <c r="S1332" s="4">
        <v>739.6875</v>
      </c>
      <c r="T1332" s="4">
        <v>259.8125</v>
      </c>
      <c r="U1332" s="4">
        <v>0.0</v>
      </c>
      <c r="V1332" s="4">
        <v>1356.46726987818</v>
      </c>
      <c r="W1332" s="4">
        <v>13.9700075822676</v>
      </c>
      <c r="X1332" s="4">
        <v>39.0</v>
      </c>
      <c r="Y1332" s="4">
        <v>184284.9678</v>
      </c>
      <c r="Z1332" s="4">
        <v>830.13</v>
      </c>
      <c r="AA1332" s="4">
        <v>58.37</v>
      </c>
      <c r="AB1332" s="4">
        <v>46.35</v>
      </c>
      <c r="AC1332" s="4">
        <v>12.02</v>
      </c>
      <c r="AD1332" s="4">
        <v>2.63</v>
      </c>
      <c r="AE1332" s="4">
        <v>18.54</v>
      </c>
      <c r="AF1332" s="4">
        <v>750.59</v>
      </c>
      <c r="AG1332" s="4">
        <v>54.4</v>
      </c>
      <c r="AH1332" s="4">
        <v>0.0</v>
      </c>
      <c r="AI1332" s="4">
        <v>0.0</v>
      </c>
      <c r="AJ1332" s="4">
        <v>0.0</v>
      </c>
      <c r="AK1332" s="4">
        <v>0.0</v>
      </c>
      <c r="AL1332" s="4">
        <v>0.0</v>
      </c>
      <c r="AM1332" s="4">
        <v>0.0</v>
      </c>
      <c r="AN1332" s="4">
        <v>0.0</v>
      </c>
      <c r="AO1332" s="4">
        <v>0.0</v>
      </c>
      <c r="AP1332" s="4">
        <v>0.0</v>
      </c>
      <c r="AQ1332" s="4">
        <v>0.0</v>
      </c>
      <c r="AR1332" s="4">
        <v>728.27</v>
      </c>
      <c r="AS1332" s="4">
        <v>0.0</v>
      </c>
      <c r="AT1332" s="4">
        <v>0.0</v>
      </c>
      <c r="AU1332" s="4">
        <v>0.0</v>
      </c>
      <c r="AV1332" s="4">
        <v>0.0</v>
      </c>
      <c r="AW1332" s="4">
        <v>0.0</v>
      </c>
      <c r="AX1332" s="4">
        <v>0.0</v>
      </c>
      <c r="AY1332" s="4">
        <v>0.0</v>
      </c>
      <c r="AZ1332" s="4">
        <v>0.0</v>
      </c>
      <c r="BA1332" s="4">
        <v>0.0</v>
      </c>
      <c r="BB1332" s="4">
        <v>10.51</v>
      </c>
      <c r="BC1332" s="4">
        <v>0.0</v>
      </c>
      <c r="BD1332" s="4">
        <v>0.0</v>
      </c>
      <c r="BE1332" s="4">
        <v>0.0</v>
      </c>
      <c r="BF1332" s="4">
        <v>0.0</v>
      </c>
      <c r="BG1332" s="4">
        <v>0.0</v>
      </c>
      <c r="BH1332" s="4">
        <v>0.0</v>
      </c>
      <c r="BI1332" s="4">
        <v>7.34</v>
      </c>
      <c r="BJ1332" s="4">
        <v>0.0</v>
      </c>
      <c r="BK1332" s="4">
        <v>0.0</v>
      </c>
      <c r="BL1332" s="4">
        <v>2.28</v>
      </c>
      <c r="BM1332" s="4">
        <v>0.0</v>
      </c>
      <c r="BN1332" s="4">
        <v>46.92</v>
      </c>
      <c r="BO1332" s="4">
        <v>0.0</v>
      </c>
      <c r="BP1332" s="4">
        <v>0.0</v>
      </c>
      <c r="BQ1332" s="4">
        <v>0.0</v>
      </c>
      <c r="BR1332" s="4">
        <v>0.0</v>
      </c>
      <c r="BS1332" s="4">
        <v>0.0</v>
      </c>
      <c r="BT1332" s="4">
        <v>0.0</v>
      </c>
      <c r="BU1332" s="4">
        <v>0.0</v>
      </c>
      <c r="BV1332" s="4">
        <v>0.0</v>
      </c>
      <c r="BW1332" s="4">
        <v>0.0</v>
      </c>
      <c r="BX1332" s="4">
        <v>0.0</v>
      </c>
      <c r="BY1332" s="4">
        <v>0.0</v>
      </c>
      <c r="BZ1332" s="4">
        <v>1.4</v>
      </c>
      <c r="CA1332" s="4">
        <v>0.0</v>
      </c>
      <c r="CB1332" s="4">
        <v>0.0</v>
      </c>
      <c r="CC1332" s="4">
        <v>5.27</v>
      </c>
      <c r="CD1332" s="4">
        <v>0.0</v>
      </c>
      <c r="CE1332" s="4">
        <v>4.32</v>
      </c>
      <c r="CF1332" s="4">
        <v>1.41</v>
      </c>
      <c r="CG1332" s="4">
        <v>0.0</v>
      </c>
      <c r="CH1332" s="4">
        <v>0.0</v>
      </c>
      <c r="CI1332" s="4">
        <v>0.0</v>
      </c>
      <c r="CJ1332" s="4">
        <v>0.0</v>
      </c>
      <c r="CK1332" s="4">
        <v>0.0</v>
      </c>
      <c r="CL1332" s="4">
        <v>0.0</v>
      </c>
      <c r="CM1332" s="4">
        <v>0.0</v>
      </c>
      <c r="CN1332" s="4">
        <v>1.73</v>
      </c>
      <c r="CO1332" s="4">
        <v>2.41</v>
      </c>
      <c r="CP1332" s="4">
        <v>0.0</v>
      </c>
      <c r="CQ1332" s="4">
        <v>0.0</v>
      </c>
      <c r="CR1332" s="4">
        <v>18.27</v>
      </c>
      <c r="CS1332" s="4">
        <v>0.0</v>
      </c>
      <c r="CT1332" s="4">
        <v>69.0</v>
      </c>
      <c r="CU1332" s="4">
        <v>42.9</v>
      </c>
      <c r="CV1332" s="4" t="s">
        <v>3883</v>
      </c>
      <c r="CW1332" s="4">
        <v>1236.93</v>
      </c>
      <c r="CX1332" s="4">
        <v>0.06</v>
      </c>
      <c r="CY1332" s="4">
        <v>0.04</v>
      </c>
      <c r="CZ1332" s="4">
        <v>0.0</v>
      </c>
      <c r="DA1332" s="4">
        <v>0.0</v>
      </c>
      <c r="DB1332" s="4">
        <v>0.0</v>
      </c>
      <c r="DC1332" s="4">
        <v>0.0</v>
      </c>
      <c r="DD1332" s="4">
        <v>0.01</v>
      </c>
      <c r="DE1332" s="4">
        <v>0.1</v>
      </c>
      <c r="DF1332" s="4">
        <v>0.0</v>
      </c>
      <c r="DG1332" s="4">
        <v>0.0</v>
      </c>
      <c r="DH1332" s="4">
        <v>0.0</v>
      </c>
      <c r="DI1332" s="4">
        <v>0.0</v>
      </c>
      <c r="DJ1332" s="4">
        <v>0.0</v>
      </c>
      <c r="DK1332" s="4">
        <v>0.01</v>
      </c>
      <c r="DL1332" s="4">
        <v>0.0</v>
      </c>
      <c r="DM1332" s="4">
        <v>0.0</v>
      </c>
      <c r="DN1332" s="4">
        <v>0.0</v>
      </c>
      <c r="DO1332" s="4">
        <v>0.24</v>
      </c>
      <c r="DP1332" s="4">
        <v>0.5</v>
      </c>
      <c r="DQ1332" s="4">
        <v>0.0</v>
      </c>
      <c r="DR1332" s="4">
        <v>0.01</v>
      </c>
      <c r="DS1332" s="4">
        <v>0.0</v>
      </c>
      <c r="DT1332" s="4">
        <v>0.03</v>
      </c>
      <c r="DU1332" s="4">
        <v>0.0</v>
      </c>
      <c r="DV1332" s="4">
        <v>0.0</v>
      </c>
      <c r="DW1332" s="4">
        <v>0.02</v>
      </c>
      <c r="DX1332" s="4" t="s">
        <v>3883</v>
      </c>
      <c r="DY1332" s="4" t="s">
        <v>3885</v>
      </c>
      <c r="DZ1332" s="4" t="s">
        <v>3869</v>
      </c>
      <c r="EA1332" s="4" t="s">
        <v>3703</v>
      </c>
      <c r="EB1332" s="4">
        <v>1236.92945292</v>
      </c>
      <c r="EC1332" s="6">
        <v>225.00678975254</v>
      </c>
      <c r="ED1332" s="7">
        <v>0.18</v>
      </c>
      <c r="EE1332" s="4" t="s">
        <v>3883</v>
      </c>
      <c r="EF1332" s="4" t="s">
        <v>3865</v>
      </c>
      <c r="EG1332" s="4" t="s">
        <v>3884</v>
      </c>
      <c r="EH1332" s="4">
        <f t="shared" si="1"/>
        <v>221.9953113</v>
      </c>
      <c r="EI1332" s="4">
        <f t="shared" si="2"/>
        <v>19.35034965</v>
      </c>
      <c r="EJ1332" s="4">
        <f t="shared" si="3"/>
        <v>4295.686895</v>
      </c>
      <c r="EK1332" s="4">
        <f t="shared" si="4"/>
        <v>0.07802392396</v>
      </c>
      <c r="EL1332" s="4">
        <f t="shared" si="5"/>
        <v>0.06553190464</v>
      </c>
      <c r="EM1332" s="4">
        <f t="shared" si="6"/>
        <v>1</v>
      </c>
      <c r="EN1332" s="4">
        <f t="shared" si="7"/>
        <v>0</v>
      </c>
      <c r="EO1332" s="4">
        <f t="shared" si="8"/>
        <v>0</v>
      </c>
      <c r="EP1332" s="4">
        <f t="shared" si="9"/>
        <v>0</v>
      </c>
      <c r="EQ1332" s="4">
        <f t="shared" si="10"/>
        <v>0.07031428812</v>
      </c>
      <c r="ER1332" s="4">
        <f t="shared" si="11"/>
        <v>0.02233385132</v>
      </c>
      <c r="ES1332" s="4">
        <f t="shared" si="12"/>
        <v>0.9041836821</v>
      </c>
      <c r="ET1332" s="4">
        <f t="shared" si="13"/>
        <v>0.6711215406</v>
      </c>
      <c r="EU1332" s="4">
        <f t="shared" si="14"/>
        <v>0.05</v>
      </c>
      <c r="EV1332" s="4">
        <f t="shared" si="15"/>
        <v>0.1</v>
      </c>
      <c r="EW1332" s="4">
        <f t="shared" si="16"/>
        <v>0.25</v>
      </c>
      <c r="EX1332" s="4">
        <f t="shared" si="17"/>
        <v>0.51</v>
      </c>
      <c r="EY1332" s="4">
        <f t="shared" si="18"/>
        <v>0.03</v>
      </c>
      <c r="EZ1332" s="4">
        <f t="shared" si="19"/>
        <v>1.175221172</v>
      </c>
      <c r="FA1332" s="4">
        <f t="shared" si="20"/>
        <v>0.7302059702</v>
      </c>
      <c r="FB1332" s="4">
        <f t="shared" si="21"/>
        <v>0.1819075366</v>
      </c>
      <c r="FC1332" s="4">
        <f t="shared" si="22"/>
        <v>0</v>
      </c>
      <c r="FD1332" s="4">
        <f t="shared" si="23"/>
        <v>0</v>
      </c>
      <c r="FE1332" s="4">
        <f t="shared" si="24"/>
        <v>0.1046187537</v>
      </c>
      <c r="FF1332" s="4">
        <f t="shared" si="25"/>
        <v>0.07306390603</v>
      </c>
      <c r="FG1332" s="4">
        <f t="shared" si="26"/>
        <v>0</v>
      </c>
      <c r="FH1332" s="4">
        <f t="shared" si="27"/>
        <v>0</v>
      </c>
      <c r="FI1332" s="4">
        <f t="shared" si="28"/>
        <v>0</v>
      </c>
      <c r="FJ1332" s="4">
        <f t="shared" si="29"/>
        <v>0.4670515628</v>
      </c>
      <c r="FK1332" s="4">
        <f t="shared" si="30"/>
        <v>0</v>
      </c>
      <c r="FL1332" s="4">
        <f t="shared" si="31"/>
        <v>0</v>
      </c>
      <c r="FM1332" s="4">
        <f t="shared" si="32"/>
        <v>0.02269560024</v>
      </c>
      <c r="FN1332" s="4">
        <f t="shared" si="33"/>
        <v>0.1094963169</v>
      </c>
      <c r="FO1332" s="4">
        <f t="shared" si="34"/>
        <v>0</v>
      </c>
      <c r="FP1332" s="4">
        <f t="shared" si="35"/>
        <v>0.2230738602</v>
      </c>
      <c r="FQ1332" s="4">
        <f t="shared" si="36"/>
        <v>1</v>
      </c>
      <c r="FR1332" s="4">
        <v>100.46</v>
      </c>
    </row>
    <row r="1333" ht="15.75" customHeight="1">
      <c r="A1333" s="4" t="s">
        <v>166</v>
      </c>
      <c r="B1333" s="4" t="s">
        <v>3886</v>
      </c>
      <c r="C1333" s="4" t="s">
        <v>3887</v>
      </c>
      <c r="D1333" s="4" t="s">
        <v>3888</v>
      </c>
      <c r="E1333" s="4" t="s">
        <v>3889</v>
      </c>
      <c r="F1333" s="4">
        <v>1106.72705766</v>
      </c>
      <c r="G1333" s="4">
        <v>345.4375</v>
      </c>
      <c r="H1333" s="4">
        <v>264.8125</v>
      </c>
      <c r="I1333" s="4">
        <v>237.8125</v>
      </c>
      <c r="J1333" s="4">
        <v>121.0625</v>
      </c>
      <c r="K1333" s="4">
        <v>112.375</v>
      </c>
      <c r="L1333" s="4">
        <v>24.75</v>
      </c>
      <c r="M1333" s="4">
        <v>891.091613769531</v>
      </c>
      <c r="N1333" s="4">
        <v>1164.2939453125</v>
      </c>
      <c r="O1333" s="4">
        <v>971.9276980746</v>
      </c>
      <c r="P1333" s="4">
        <v>0.0</v>
      </c>
      <c r="Q1333" s="4">
        <v>0.0</v>
      </c>
      <c r="R1333" s="4">
        <v>1106.25</v>
      </c>
      <c r="S1333" s="4">
        <v>0.0</v>
      </c>
      <c r="T1333" s="4">
        <v>0.0</v>
      </c>
      <c r="U1333" s="4">
        <v>0.0</v>
      </c>
      <c r="V1333" s="4">
        <v>1228.17491954153</v>
      </c>
      <c r="W1333" s="4">
        <v>11.0747670938964</v>
      </c>
      <c r="X1333" s="4">
        <v>59.0</v>
      </c>
      <c r="Y1333" s="4">
        <v>618727.231</v>
      </c>
      <c r="Z1333" s="4">
        <v>633.42</v>
      </c>
      <c r="AA1333" s="4">
        <v>96.83</v>
      </c>
      <c r="AB1333" s="4">
        <v>96.74</v>
      </c>
      <c r="AC1333" s="4">
        <v>0.09</v>
      </c>
      <c r="AD1333" s="4">
        <v>3.16</v>
      </c>
      <c r="AE1333" s="4">
        <v>6.22</v>
      </c>
      <c r="AF1333" s="4">
        <v>527.21</v>
      </c>
      <c r="AG1333" s="4">
        <v>264.9</v>
      </c>
      <c r="AH1333" s="4">
        <v>21.3</v>
      </c>
      <c r="AI1333" s="4">
        <v>15.0</v>
      </c>
      <c r="AJ1333" s="4">
        <v>20.0</v>
      </c>
      <c r="AK1333" s="4">
        <v>0.0</v>
      </c>
      <c r="AL1333" s="4">
        <v>0.0</v>
      </c>
      <c r="AM1333" s="4">
        <v>0.0</v>
      </c>
      <c r="AN1333" s="4">
        <v>0.0</v>
      </c>
      <c r="AO1333" s="4">
        <v>0.0</v>
      </c>
      <c r="AP1333" s="4">
        <v>0.0</v>
      </c>
      <c r="AQ1333" s="4">
        <v>0.0</v>
      </c>
      <c r="AR1333" s="4">
        <v>306.29</v>
      </c>
      <c r="AS1333" s="4">
        <v>0.0</v>
      </c>
      <c r="AT1333" s="4">
        <v>0.0</v>
      </c>
      <c r="AU1333" s="4">
        <v>0.0</v>
      </c>
      <c r="AV1333" s="4">
        <v>0.0</v>
      </c>
      <c r="AW1333" s="4">
        <v>0.0</v>
      </c>
      <c r="AX1333" s="4">
        <v>0.0</v>
      </c>
      <c r="AY1333" s="4">
        <v>0.0</v>
      </c>
      <c r="AZ1333" s="4">
        <v>0.0</v>
      </c>
      <c r="BA1333" s="4">
        <v>0.0</v>
      </c>
      <c r="BB1333" s="4">
        <v>0.0</v>
      </c>
      <c r="BC1333" s="4">
        <v>0.0</v>
      </c>
      <c r="BD1333" s="4">
        <v>0.0</v>
      </c>
      <c r="BE1333" s="4">
        <v>0.0</v>
      </c>
      <c r="BF1333" s="4">
        <v>0.0</v>
      </c>
      <c r="BG1333" s="4">
        <v>0.0</v>
      </c>
      <c r="BH1333" s="4">
        <v>0.0</v>
      </c>
      <c r="BI1333" s="4">
        <v>0.0</v>
      </c>
      <c r="BJ1333" s="4">
        <v>0.0</v>
      </c>
      <c r="BK1333" s="4">
        <v>0.0</v>
      </c>
      <c r="BL1333" s="4">
        <v>0.0</v>
      </c>
      <c r="BM1333" s="4">
        <v>101.73</v>
      </c>
      <c r="BN1333" s="4">
        <v>103.72</v>
      </c>
      <c r="BO1333" s="4">
        <v>10.19</v>
      </c>
      <c r="BP1333" s="4">
        <v>19.53</v>
      </c>
      <c r="BQ1333" s="4">
        <v>0.0</v>
      </c>
      <c r="BR1333" s="4">
        <v>1.87</v>
      </c>
      <c r="BS1333" s="4">
        <v>8.56</v>
      </c>
      <c r="BT1333" s="4">
        <v>0.0</v>
      </c>
      <c r="BU1333" s="4">
        <v>0.0</v>
      </c>
      <c r="BV1333" s="4">
        <v>0.0</v>
      </c>
      <c r="BW1333" s="4">
        <v>0.0</v>
      </c>
      <c r="BX1333" s="4">
        <v>0.0</v>
      </c>
      <c r="BY1333" s="4">
        <v>0.0</v>
      </c>
      <c r="BZ1333" s="4">
        <v>4.85</v>
      </c>
      <c r="CA1333" s="4">
        <v>0.0</v>
      </c>
      <c r="CB1333" s="4">
        <v>0.0</v>
      </c>
      <c r="CC1333" s="4">
        <v>0.0</v>
      </c>
      <c r="CD1333" s="4">
        <v>0.0</v>
      </c>
      <c r="CE1333" s="4">
        <v>7.69</v>
      </c>
      <c r="CF1333" s="4">
        <v>0.0</v>
      </c>
      <c r="CG1333" s="4">
        <v>14.45</v>
      </c>
      <c r="CH1333" s="4">
        <v>22.54</v>
      </c>
      <c r="CI1333" s="4">
        <v>0.0</v>
      </c>
      <c r="CJ1333" s="4">
        <v>0.0</v>
      </c>
      <c r="CK1333" s="4">
        <v>0.0</v>
      </c>
      <c r="CL1333" s="4">
        <v>0.0</v>
      </c>
      <c r="CM1333" s="4">
        <v>10.01</v>
      </c>
      <c r="CN1333" s="4">
        <v>0.0</v>
      </c>
      <c r="CO1333" s="4">
        <v>1.0</v>
      </c>
      <c r="CP1333" s="4">
        <v>0.0</v>
      </c>
      <c r="CQ1333" s="4">
        <v>0.0</v>
      </c>
      <c r="CR1333" s="4">
        <v>20.99</v>
      </c>
      <c r="CS1333" s="4">
        <v>0.0</v>
      </c>
      <c r="CT1333" s="4">
        <v>246.0</v>
      </c>
      <c r="CU1333" s="4">
        <v>70.8</v>
      </c>
      <c r="CV1333" s="4" t="s">
        <v>3888</v>
      </c>
      <c r="CW1333" s="4">
        <v>1106.73</v>
      </c>
      <c r="CX1333" s="4">
        <v>0.02</v>
      </c>
      <c r="CY1333" s="4">
        <v>0.31</v>
      </c>
      <c r="CZ1333" s="4">
        <v>0.0</v>
      </c>
      <c r="DA1333" s="4">
        <v>0.0</v>
      </c>
      <c r="DB1333" s="4">
        <v>0.0</v>
      </c>
      <c r="DC1333" s="4">
        <v>0.0</v>
      </c>
      <c r="DD1333" s="4">
        <v>0.0</v>
      </c>
      <c r="DE1333" s="4">
        <v>0.02</v>
      </c>
      <c r="DF1333" s="4">
        <v>0.0</v>
      </c>
      <c r="DG1333" s="4">
        <v>0.0</v>
      </c>
      <c r="DH1333" s="4">
        <v>0.0</v>
      </c>
      <c r="DI1333" s="4">
        <v>0.0</v>
      </c>
      <c r="DJ1333" s="4">
        <v>0.0</v>
      </c>
      <c r="DK1333" s="4">
        <v>0.02</v>
      </c>
      <c r="DL1333" s="4">
        <v>0.0</v>
      </c>
      <c r="DM1333" s="4">
        <v>0.0</v>
      </c>
      <c r="DN1333" s="4">
        <v>0.0</v>
      </c>
      <c r="DO1333" s="4">
        <v>0.08</v>
      </c>
      <c r="DP1333" s="4">
        <v>0.1</v>
      </c>
      <c r="DQ1333" s="4">
        <v>0.0</v>
      </c>
      <c r="DR1333" s="4">
        <v>0.0</v>
      </c>
      <c r="DS1333" s="4">
        <v>0.01</v>
      </c>
      <c r="DT1333" s="4">
        <v>0.44</v>
      </c>
      <c r="DU1333" s="4">
        <v>0.0</v>
      </c>
      <c r="DV1333" s="4">
        <v>0.0</v>
      </c>
      <c r="DW1333" s="4">
        <v>0.0</v>
      </c>
      <c r="DX1333" s="4" t="s">
        <v>3888</v>
      </c>
      <c r="DY1333" s="4" t="s">
        <v>3890</v>
      </c>
      <c r="DZ1333" s="4" t="s">
        <v>3891</v>
      </c>
      <c r="EA1333" s="4" t="s">
        <v>3703</v>
      </c>
      <c r="EB1333" s="4">
        <v>1106.72705766</v>
      </c>
      <c r="EC1333" s="6">
        <v>371.219452375</v>
      </c>
      <c r="ED1333" s="7">
        <v>0.34</v>
      </c>
      <c r="EE1333" s="4" t="s">
        <v>3888</v>
      </c>
      <c r="EF1333" s="4" t="s">
        <v>3887</v>
      </c>
      <c r="EG1333" s="4" t="s">
        <v>3889</v>
      </c>
      <c r="EH1333" s="4">
        <f t="shared" si="1"/>
        <v>976.8040652</v>
      </c>
      <c r="EI1333" s="4">
        <f t="shared" si="2"/>
        <v>8.946610169</v>
      </c>
      <c r="EJ1333" s="4">
        <f t="shared" si="3"/>
        <v>8739.085184</v>
      </c>
      <c r="EK1333" s="4">
        <f t="shared" si="4"/>
        <v>0.3581352026</v>
      </c>
      <c r="EL1333" s="4">
        <f t="shared" si="5"/>
        <v>0.5070885037</v>
      </c>
      <c r="EM1333" s="4">
        <f t="shared" si="6"/>
        <v>0.8247198007</v>
      </c>
      <c r="EN1333" s="4">
        <f t="shared" si="7"/>
        <v>0.06631382316</v>
      </c>
      <c r="EO1333" s="4">
        <f t="shared" si="8"/>
        <v>0.04669987547</v>
      </c>
      <c r="EP1333" s="4">
        <f t="shared" si="9"/>
        <v>0.06226650062</v>
      </c>
      <c r="EQ1333" s="4">
        <f t="shared" si="10"/>
        <v>0.1528685548</v>
      </c>
      <c r="ER1333" s="4">
        <f t="shared" si="11"/>
        <v>0.009819708882</v>
      </c>
      <c r="ES1333" s="4">
        <f t="shared" si="12"/>
        <v>0.8323229453</v>
      </c>
      <c r="ET1333" s="4">
        <f t="shared" si="13"/>
        <v>0.5723362374</v>
      </c>
      <c r="EU1333" s="4">
        <f t="shared" si="14"/>
        <v>0.31</v>
      </c>
      <c r="EV1333" s="4">
        <f t="shared" si="15"/>
        <v>0.02</v>
      </c>
      <c r="EW1333" s="4">
        <f t="shared" si="16"/>
        <v>0.1</v>
      </c>
      <c r="EX1333" s="4">
        <f t="shared" si="17"/>
        <v>0.1</v>
      </c>
      <c r="EY1333" s="4">
        <f t="shared" si="18"/>
        <v>0.45</v>
      </c>
      <c r="EZ1333" s="4">
        <f t="shared" si="19"/>
        <v>1.261152666</v>
      </c>
      <c r="FA1333" s="4">
        <f t="shared" si="20"/>
        <v>0.7835982094</v>
      </c>
      <c r="FB1333" s="4">
        <f t="shared" si="21"/>
        <v>0.3354209602</v>
      </c>
      <c r="FC1333" s="4">
        <f t="shared" si="22"/>
        <v>0</v>
      </c>
      <c r="FD1333" s="4">
        <f t="shared" si="23"/>
        <v>0</v>
      </c>
      <c r="FE1333" s="4">
        <f t="shared" si="24"/>
        <v>0</v>
      </c>
      <c r="FF1333" s="4">
        <f t="shared" si="25"/>
        <v>0</v>
      </c>
      <c r="FG1333" s="4">
        <f t="shared" si="26"/>
        <v>0</v>
      </c>
      <c r="FH1333" s="4">
        <f t="shared" si="27"/>
        <v>0</v>
      </c>
      <c r="FI1333" s="4">
        <f t="shared" si="28"/>
        <v>0.3223486169</v>
      </c>
      <c r="FJ1333" s="4">
        <f t="shared" si="29"/>
        <v>0.3609429957</v>
      </c>
      <c r="FK1333" s="4">
        <f t="shared" si="30"/>
        <v>0.06188409012</v>
      </c>
      <c r="FL1333" s="4">
        <f t="shared" si="31"/>
        <v>0.00592540955</v>
      </c>
      <c r="FM1333" s="4">
        <f t="shared" si="32"/>
        <v>0</v>
      </c>
      <c r="FN1333" s="4">
        <f t="shared" si="33"/>
        <v>0.02436705853</v>
      </c>
      <c r="FO1333" s="4">
        <f t="shared" si="34"/>
        <v>0.1231344466</v>
      </c>
      <c r="FP1333" s="4">
        <f t="shared" si="35"/>
        <v>0.1013973827</v>
      </c>
      <c r="FQ1333" s="4">
        <f t="shared" si="36"/>
        <v>1</v>
      </c>
      <c r="FR1333" s="4">
        <v>315.59</v>
      </c>
    </row>
    <row r="1334" ht="15.75" customHeight="1">
      <c r="A1334" s="4" t="s">
        <v>166</v>
      </c>
      <c r="B1334" s="4" t="s">
        <v>3886</v>
      </c>
      <c r="C1334" s="4" t="s">
        <v>3887</v>
      </c>
      <c r="D1334" s="4" t="s">
        <v>3892</v>
      </c>
      <c r="E1334" s="4" t="s">
        <v>3893</v>
      </c>
      <c r="F1334" s="4">
        <v>1375.15057478</v>
      </c>
      <c r="G1334" s="4">
        <v>153.6875</v>
      </c>
      <c r="H1334" s="4">
        <v>285.3125</v>
      </c>
      <c r="I1334" s="4">
        <v>361.875</v>
      </c>
      <c r="J1334" s="4">
        <v>207.6875</v>
      </c>
      <c r="K1334" s="4">
        <v>189.0625</v>
      </c>
      <c r="L1334" s="4">
        <v>177.0625</v>
      </c>
      <c r="M1334" s="4">
        <v>556.819702148438</v>
      </c>
      <c r="N1334" s="4">
        <v>915.203735351563</v>
      </c>
      <c r="O1334" s="4">
        <v>769.477335533355</v>
      </c>
      <c r="P1334" s="4">
        <v>21.375</v>
      </c>
      <c r="Q1334" s="4">
        <v>837.0625</v>
      </c>
      <c r="R1334" s="4">
        <v>158.375</v>
      </c>
      <c r="S1334" s="4">
        <v>170.1875</v>
      </c>
      <c r="T1334" s="4">
        <v>187.6875</v>
      </c>
      <c r="U1334" s="4">
        <v>0.0</v>
      </c>
      <c r="V1334" s="4">
        <v>1220.19893621858</v>
      </c>
      <c r="W1334" s="4">
        <v>12.3653839159885</v>
      </c>
      <c r="X1334" s="4">
        <v>64.0</v>
      </c>
      <c r="Y1334" s="4">
        <v>326295.1223</v>
      </c>
      <c r="Z1334" s="4">
        <v>317.69</v>
      </c>
      <c r="AA1334" s="4">
        <v>75.8</v>
      </c>
      <c r="AB1334" s="4">
        <v>74.39</v>
      </c>
      <c r="AC1334" s="4">
        <v>1.41</v>
      </c>
      <c r="AD1334" s="4">
        <v>1.63</v>
      </c>
      <c r="AE1334" s="4">
        <v>40.32</v>
      </c>
      <c r="AF1334" s="4">
        <v>199.94</v>
      </c>
      <c r="AG1334" s="4">
        <v>142.6</v>
      </c>
      <c r="AH1334" s="4">
        <v>53.2</v>
      </c>
      <c r="AI1334" s="4">
        <v>21.1</v>
      </c>
      <c r="AJ1334" s="4">
        <v>23.2</v>
      </c>
      <c r="AK1334" s="4">
        <v>1.08</v>
      </c>
      <c r="AL1334" s="4">
        <v>0.0</v>
      </c>
      <c r="AM1334" s="4">
        <v>0.0</v>
      </c>
      <c r="AN1334" s="4">
        <v>0.0</v>
      </c>
      <c r="AO1334" s="4">
        <v>0.0</v>
      </c>
      <c r="AP1334" s="4">
        <v>0.0</v>
      </c>
      <c r="AQ1334" s="4">
        <v>0.0</v>
      </c>
      <c r="AR1334" s="4">
        <v>27.5</v>
      </c>
      <c r="AS1334" s="4">
        <v>0.0</v>
      </c>
      <c r="AT1334" s="4">
        <v>0.0</v>
      </c>
      <c r="AU1334" s="4">
        <v>0.0</v>
      </c>
      <c r="AV1334" s="4">
        <v>0.0</v>
      </c>
      <c r="AW1334" s="4">
        <v>0.0</v>
      </c>
      <c r="AX1334" s="4">
        <v>0.0</v>
      </c>
      <c r="AY1334" s="4">
        <v>0.0</v>
      </c>
      <c r="AZ1334" s="4">
        <v>0.0</v>
      </c>
      <c r="BA1334" s="4">
        <v>0.0</v>
      </c>
      <c r="BB1334" s="4">
        <v>0.0</v>
      </c>
      <c r="BC1334" s="4">
        <v>0.32</v>
      </c>
      <c r="BD1334" s="4">
        <v>0.0</v>
      </c>
      <c r="BE1334" s="4">
        <v>0.0</v>
      </c>
      <c r="BF1334" s="4">
        <v>0.0</v>
      </c>
      <c r="BG1334" s="4">
        <v>0.0</v>
      </c>
      <c r="BH1334" s="4">
        <v>8.79</v>
      </c>
      <c r="BI1334" s="4">
        <v>0.0</v>
      </c>
      <c r="BJ1334" s="4">
        <v>0.0</v>
      </c>
      <c r="BK1334" s="4">
        <v>0.0</v>
      </c>
      <c r="BL1334" s="4">
        <v>0.0</v>
      </c>
      <c r="BM1334" s="4">
        <v>18.64</v>
      </c>
      <c r="BN1334" s="4">
        <v>122.17</v>
      </c>
      <c r="BO1334" s="4">
        <v>0.0</v>
      </c>
      <c r="BP1334" s="4">
        <v>35.53</v>
      </c>
      <c r="BQ1334" s="4">
        <v>0.0</v>
      </c>
      <c r="BR1334" s="4">
        <v>17.26</v>
      </c>
      <c r="BS1334" s="4">
        <v>14.55</v>
      </c>
      <c r="BT1334" s="4">
        <v>0.0</v>
      </c>
      <c r="BU1334" s="4">
        <v>0.0</v>
      </c>
      <c r="BV1334" s="4">
        <v>0.0</v>
      </c>
      <c r="BW1334" s="4">
        <v>0.0</v>
      </c>
      <c r="BX1334" s="4">
        <v>0.0</v>
      </c>
      <c r="BY1334" s="4">
        <v>0.0</v>
      </c>
      <c r="BZ1334" s="4">
        <v>0.0</v>
      </c>
      <c r="CA1334" s="4">
        <v>0.0</v>
      </c>
      <c r="CB1334" s="4">
        <v>0.0</v>
      </c>
      <c r="CC1334" s="4">
        <v>0.0</v>
      </c>
      <c r="CD1334" s="4">
        <v>5.1</v>
      </c>
      <c r="CE1334" s="4">
        <v>3.65</v>
      </c>
      <c r="CF1334" s="4">
        <v>0.48</v>
      </c>
      <c r="CG1334" s="4">
        <v>0.0</v>
      </c>
      <c r="CH1334" s="4">
        <v>7.54</v>
      </c>
      <c r="CI1334" s="4">
        <v>0.0</v>
      </c>
      <c r="CJ1334" s="4">
        <v>0.0</v>
      </c>
      <c r="CK1334" s="4">
        <v>0.0</v>
      </c>
      <c r="CL1334" s="4">
        <v>0.0</v>
      </c>
      <c r="CM1334" s="4">
        <v>1.62</v>
      </c>
      <c r="CN1334" s="4">
        <v>4.59</v>
      </c>
      <c r="CO1334" s="4">
        <v>9.09</v>
      </c>
      <c r="CP1334" s="4">
        <v>11.24</v>
      </c>
      <c r="CQ1334" s="4">
        <v>0.0</v>
      </c>
      <c r="CR1334" s="4">
        <v>28.54</v>
      </c>
      <c r="CS1334" s="4">
        <v>0.0</v>
      </c>
      <c r="CT1334" s="4">
        <v>152.0</v>
      </c>
      <c r="CU1334" s="4">
        <v>38.4</v>
      </c>
      <c r="CV1334" s="4" t="s">
        <v>3892</v>
      </c>
      <c r="CW1334" s="4">
        <v>1375.15</v>
      </c>
      <c r="CX1334" s="4">
        <v>0.03</v>
      </c>
      <c r="CY1334" s="4">
        <v>0.11</v>
      </c>
      <c r="CZ1334" s="4">
        <v>0.0</v>
      </c>
      <c r="DA1334" s="4">
        <v>0.0</v>
      </c>
      <c r="DB1334" s="4">
        <v>0.0</v>
      </c>
      <c r="DC1334" s="4">
        <v>0.0</v>
      </c>
      <c r="DD1334" s="4">
        <v>0.0</v>
      </c>
      <c r="DE1334" s="4">
        <v>0.14</v>
      </c>
      <c r="DF1334" s="4">
        <v>0.0</v>
      </c>
      <c r="DG1334" s="4">
        <v>0.0</v>
      </c>
      <c r="DH1334" s="4">
        <v>0.0</v>
      </c>
      <c r="DI1334" s="4">
        <v>0.0</v>
      </c>
      <c r="DJ1334" s="4">
        <v>0.0</v>
      </c>
      <c r="DK1334" s="4">
        <v>0.1</v>
      </c>
      <c r="DL1334" s="4">
        <v>0.03</v>
      </c>
      <c r="DM1334" s="4">
        <v>0.0</v>
      </c>
      <c r="DN1334" s="4">
        <v>0.0</v>
      </c>
      <c r="DO1334" s="4">
        <v>0.03</v>
      </c>
      <c r="DP1334" s="4">
        <v>0.23</v>
      </c>
      <c r="DQ1334" s="4">
        <v>0.0</v>
      </c>
      <c r="DR1334" s="4">
        <v>0.0</v>
      </c>
      <c r="DS1334" s="4">
        <v>0.01</v>
      </c>
      <c r="DT1334" s="4">
        <v>0.25</v>
      </c>
      <c r="DU1334" s="4">
        <v>0.07</v>
      </c>
      <c r="DV1334" s="4">
        <v>0.0</v>
      </c>
      <c r="DW1334" s="4">
        <v>0.0</v>
      </c>
      <c r="DX1334" s="4" t="s">
        <v>3892</v>
      </c>
      <c r="DY1334" s="4" t="s">
        <v>3894</v>
      </c>
      <c r="DZ1334" s="4" t="s">
        <v>3891</v>
      </c>
      <c r="EA1334" s="4" t="s">
        <v>3703</v>
      </c>
      <c r="EB1334" s="4">
        <v>1375.15057478</v>
      </c>
      <c r="EC1334" s="6">
        <v>969.505925949506</v>
      </c>
      <c r="ED1334" s="7">
        <v>0.71</v>
      </c>
      <c r="EE1334" s="4" t="s">
        <v>3892</v>
      </c>
      <c r="EF1334" s="4" t="s">
        <v>3887</v>
      </c>
      <c r="EG1334" s="4" t="s">
        <v>3893</v>
      </c>
      <c r="EH1334" s="4">
        <f t="shared" si="1"/>
        <v>1027.086538</v>
      </c>
      <c r="EI1334" s="4">
        <f t="shared" si="2"/>
        <v>8.273177083</v>
      </c>
      <c r="EJ1334" s="4">
        <f t="shared" si="3"/>
        <v>8497.26881</v>
      </c>
      <c r="EK1334" s="4">
        <f t="shared" si="4"/>
        <v>0.6414743933</v>
      </c>
      <c r="EL1334" s="4">
        <f t="shared" si="5"/>
        <v>0.7557682017</v>
      </c>
      <c r="EM1334" s="4">
        <f t="shared" si="6"/>
        <v>0.5939192003</v>
      </c>
      <c r="EN1334" s="4">
        <f t="shared" si="7"/>
        <v>0.221574344</v>
      </c>
      <c r="EO1334" s="4">
        <f t="shared" si="8"/>
        <v>0.08788004998</v>
      </c>
      <c r="EP1334" s="4">
        <f t="shared" si="9"/>
        <v>0.09662640566</v>
      </c>
      <c r="EQ1334" s="4">
        <f t="shared" si="10"/>
        <v>0.2385973748</v>
      </c>
      <c r="ER1334" s="4">
        <f t="shared" si="11"/>
        <v>0.1269161761</v>
      </c>
      <c r="ES1334" s="4">
        <f t="shared" si="12"/>
        <v>0.6293556612</v>
      </c>
      <c r="ET1334" s="4">
        <f t="shared" si="13"/>
        <v>0.2310219738</v>
      </c>
      <c r="EU1334" s="4">
        <f t="shared" si="14"/>
        <v>0.11</v>
      </c>
      <c r="EV1334" s="4">
        <f t="shared" si="15"/>
        <v>0.14</v>
      </c>
      <c r="EW1334" s="4">
        <f t="shared" si="16"/>
        <v>0.16</v>
      </c>
      <c r="EX1334" s="4">
        <f t="shared" si="17"/>
        <v>0.23</v>
      </c>
      <c r="EY1334" s="4">
        <f t="shared" si="18"/>
        <v>0.26</v>
      </c>
      <c r="EZ1334" s="4">
        <f t="shared" si="19"/>
        <v>1.499533696</v>
      </c>
      <c r="FA1334" s="4">
        <f t="shared" si="20"/>
        <v>0.931712671</v>
      </c>
      <c r="FB1334" s="4">
        <f t="shared" si="21"/>
        <v>0.7050180131</v>
      </c>
      <c r="FC1334" s="4">
        <f t="shared" si="22"/>
        <v>0.003687265278</v>
      </c>
      <c r="FD1334" s="4">
        <f t="shared" si="23"/>
        <v>0</v>
      </c>
      <c r="FE1334" s="4">
        <f t="shared" si="24"/>
        <v>0.001092523045</v>
      </c>
      <c r="FF1334" s="4">
        <f t="shared" si="25"/>
        <v>0</v>
      </c>
      <c r="FG1334" s="4">
        <f t="shared" si="26"/>
        <v>0.0300102424</v>
      </c>
      <c r="FH1334" s="4">
        <f t="shared" si="27"/>
        <v>0</v>
      </c>
      <c r="FI1334" s="4">
        <f t="shared" si="28"/>
        <v>0.0636394674</v>
      </c>
      <c r="FJ1334" s="4">
        <f t="shared" si="29"/>
        <v>0.4171048139</v>
      </c>
      <c r="FK1334" s="4">
        <f t="shared" si="30"/>
        <v>0.1213041994</v>
      </c>
      <c r="FL1334" s="4">
        <f t="shared" si="31"/>
        <v>0.05892796176</v>
      </c>
      <c r="FM1334" s="4">
        <f t="shared" si="32"/>
        <v>0</v>
      </c>
      <c r="FN1334" s="4">
        <f t="shared" si="33"/>
        <v>0.03151246159</v>
      </c>
      <c r="FO1334" s="4">
        <f t="shared" si="34"/>
        <v>0.08467053602</v>
      </c>
      <c r="FP1334" s="4">
        <f t="shared" si="35"/>
        <v>0.1880505292</v>
      </c>
      <c r="FQ1334" s="4">
        <f t="shared" si="36"/>
        <v>1</v>
      </c>
      <c r="FR1334" s="4">
        <v>292.9</v>
      </c>
    </row>
    <row r="1335" ht="15.75" customHeight="1">
      <c r="A1335" s="4" t="s">
        <v>166</v>
      </c>
      <c r="B1335" s="4" t="s">
        <v>3886</v>
      </c>
      <c r="C1335" s="4" t="s">
        <v>3887</v>
      </c>
      <c r="D1335" s="4" t="s">
        <v>3895</v>
      </c>
      <c r="E1335" s="4" t="s">
        <v>3896</v>
      </c>
      <c r="F1335" s="4">
        <v>4543.0376634</v>
      </c>
      <c r="G1335" s="4">
        <v>460.25</v>
      </c>
      <c r="H1335" s="4">
        <v>529.75</v>
      </c>
      <c r="I1335" s="4">
        <v>801.3125</v>
      </c>
      <c r="J1335" s="4">
        <v>703.9375</v>
      </c>
      <c r="K1335" s="4">
        <v>1033.125</v>
      </c>
      <c r="L1335" s="4">
        <v>1014.6875</v>
      </c>
      <c r="M1335" s="4">
        <v>532.055297851563</v>
      </c>
      <c r="N1335" s="4">
        <v>1146.50915527344</v>
      </c>
      <c r="O1335" s="4">
        <v>850.799526700404</v>
      </c>
      <c r="P1335" s="4">
        <v>65.125</v>
      </c>
      <c r="Q1335" s="4">
        <v>649.75</v>
      </c>
      <c r="R1335" s="4">
        <v>898.25</v>
      </c>
      <c r="S1335" s="4">
        <v>1709.125</v>
      </c>
      <c r="T1335" s="4">
        <v>1055.6875</v>
      </c>
      <c r="U1335" s="4">
        <v>165.125</v>
      </c>
      <c r="V1335" s="4">
        <v>1244.6618792131</v>
      </c>
      <c r="W1335" s="4">
        <v>11.7261588939331</v>
      </c>
      <c r="X1335" s="4">
        <v>182.0</v>
      </c>
      <c r="Y1335" s="4">
        <v>1334222.5393</v>
      </c>
      <c r="Z1335" s="4">
        <v>1141.24</v>
      </c>
      <c r="AA1335" s="4">
        <v>472.46</v>
      </c>
      <c r="AB1335" s="4">
        <v>399.04</v>
      </c>
      <c r="AC1335" s="4">
        <v>73.42</v>
      </c>
      <c r="AD1335" s="4">
        <v>9.96</v>
      </c>
      <c r="AE1335" s="4">
        <v>114.33</v>
      </c>
      <c r="AF1335" s="4">
        <v>544.49</v>
      </c>
      <c r="AG1335" s="4">
        <v>418.6</v>
      </c>
      <c r="AH1335" s="4">
        <v>90.9</v>
      </c>
      <c r="AI1335" s="4">
        <v>24.9</v>
      </c>
      <c r="AJ1335" s="4">
        <v>60.8</v>
      </c>
      <c r="AK1335" s="4">
        <v>0.0</v>
      </c>
      <c r="AL1335" s="4">
        <v>0.0</v>
      </c>
      <c r="AM1335" s="4">
        <v>0.0</v>
      </c>
      <c r="AN1335" s="4">
        <v>1.98</v>
      </c>
      <c r="AO1335" s="4">
        <v>6.43</v>
      </c>
      <c r="AP1335" s="4">
        <v>0.0</v>
      </c>
      <c r="AQ1335" s="4">
        <v>0.0</v>
      </c>
      <c r="AR1335" s="4">
        <v>297.88</v>
      </c>
      <c r="AS1335" s="4">
        <v>0.0</v>
      </c>
      <c r="AT1335" s="4">
        <v>0.46</v>
      </c>
      <c r="AU1335" s="4">
        <v>0.0</v>
      </c>
      <c r="AV1335" s="4">
        <v>7.48</v>
      </c>
      <c r="AW1335" s="4">
        <v>0.0</v>
      </c>
      <c r="AX1335" s="4">
        <v>0.0</v>
      </c>
      <c r="AY1335" s="4">
        <v>0.0</v>
      </c>
      <c r="AZ1335" s="4">
        <v>0.0</v>
      </c>
      <c r="BA1335" s="4">
        <v>0.0</v>
      </c>
      <c r="BB1335" s="4">
        <v>0.0</v>
      </c>
      <c r="BC1335" s="4">
        <v>1.37</v>
      </c>
      <c r="BD1335" s="4">
        <v>0.0</v>
      </c>
      <c r="BE1335" s="4">
        <v>0.0</v>
      </c>
      <c r="BF1335" s="4">
        <v>0.0</v>
      </c>
      <c r="BG1335" s="4">
        <v>0.0</v>
      </c>
      <c r="BH1335" s="4">
        <v>10.16</v>
      </c>
      <c r="BI1335" s="4">
        <v>0.0</v>
      </c>
      <c r="BJ1335" s="4">
        <v>3.95</v>
      </c>
      <c r="BK1335" s="4">
        <v>1.36</v>
      </c>
      <c r="BL1335" s="4">
        <v>6.43</v>
      </c>
      <c r="BM1335" s="4">
        <v>151.31</v>
      </c>
      <c r="BN1335" s="4">
        <v>164.78</v>
      </c>
      <c r="BO1335" s="4">
        <v>15.18</v>
      </c>
      <c r="BP1335" s="4">
        <v>117.92</v>
      </c>
      <c r="BQ1335" s="4">
        <v>0.0</v>
      </c>
      <c r="BR1335" s="4">
        <v>9.31</v>
      </c>
      <c r="BS1335" s="4">
        <v>55.05</v>
      </c>
      <c r="BT1335" s="4">
        <v>0.0</v>
      </c>
      <c r="BU1335" s="4">
        <v>0.0</v>
      </c>
      <c r="BV1335" s="4">
        <v>0.0</v>
      </c>
      <c r="BW1335" s="4">
        <v>0.0</v>
      </c>
      <c r="BX1335" s="4">
        <v>0.0</v>
      </c>
      <c r="BY1335" s="4">
        <v>0.0</v>
      </c>
      <c r="BZ1335" s="4">
        <v>8.1</v>
      </c>
      <c r="CA1335" s="4">
        <v>0.0</v>
      </c>
      <c r="CB1335" s="4">
        <v>4.9</v>
      </c>
      <c r="CC1335" s="4">
        <v>0.0</v>
      </c>
      <c r="CD1335" s="4">
        <v>21.82</v>
      </c>
      <c r="CE1335" s="4">
        <v>24.96</v>
      </c>
      <c r="CF1335" s="4">
        <v>32.98</v>
      </c>
      <c r="CG1335" s="4">
        <v>0.0</v>
      </c>
      <c r="CH1335" s="4">
        <v>74.47</v>
      </c>
      <c r="CI1335" s="4">
        <v>0.0</v>
      </c>
      <c r="CJ1335" s="4">
        <v>1.0</v>
      </c>
      <c r="CK1335" s="4">
        <v>0.0</v>
      </c>
      <c r="CL1335" s="4">
        <v>13.29</v>
      </c>
      <c r="CM1335" s="4">
        <v>9.06</v>
      </c>
      <c r="CN1335" s="4">
        <v>22.69</v>
      </c>
      <c r="CO1335" s="4">
        <v>5.43</v>
      </c>
      <c r="CP1335" s="4">
        <v>2.54</v>
      </c>
      <c r="CQ1335" s="4">
        <v>0.0</v>
      </c>
      <c r="CR1335" s="4">
        <v>59.39</v>
      </c>
      <c r="CS1335" s="4">
        <v>9.56</v>
      </c>
      <c r="CT1335" s="4">
        <v>226.0</v>
      </c>
      <c r="CU1335" s="4">
        <v>218.4</v>
      </c>
      <c r="CV1335" s="4" t="s">
        <v>3895</v>
      </c>
      <c r="CW1335" s="4">
        <v>4543.04</v>
      </c>
      <c r="CX1335" s="4">
        <v>0.06</v>
      </c>
      <c r="CY1335" s="4">
        <v>0.17</v>
      </c>
      <c r="CZ1335" s="4">
        <v>0.0</v>
      </c>
      <c r="DA1335" s="4">
        <v>0.0</v>
      </c>
      <c r="DB1335" s="4">
        <v>0.0</v>
      </c>
      <c r="DC1335" s="4">
        <v>0.0</v>
      </c>
      <c r="DD1335" s="4">
        <v>0.0</v>
      </c>
      <c r="DE1335" s="4">
        <v>0.08</v>
      </c>
      <c r="DF1335" s="4">
        <v>0.0</v>
      </c>
      <c r="DG1335" s="4">
        <v>0.0</v>
      </c>
      <c r="DH1335" s="4">
        <v>0.0</v>
      </c>
      <c r="DI1335" s="4">
        <v>0.0</v>
      </c>
      <c r="DJ1335" s="4">
        <v>0.0</v>
      </c>
      <c r="DK1335" s="4">
        <v>0.04</v>
      </c>
      <c r="DL1335" s="4">
        <v>0.06</v>
      </c>
      <c r="DM1335" s="4">
        <v>0.0</v>
      </c>
      <c r="DN1335" s="4">
        <v>0.0</v>
      </c>
      <c r="DO1335" s="4">
        <v>0.03</v>
      </c>
      <c r="DP1335" s="4">
        <v>0.36</v>
      </c>
      <c r="DQ1335" s="4">
        <v>0.0</v>
      </c>
      <c r="DR1335" s="4">
        <v>0.01</v>
      </c>
      <c r="DS1335" s="4">
        <v>0.0</v>
      </c>
      <c r="DT1335" s="4">
        <v>0.19</v>
      </c>
      <c r="DU1335" s="4">
        <v>0.0</v>
      </c>
      <c r="DV1335" s="4">
        <v>0.0</v>
      </c>
      <c r="DW1335" s="4">
        <v>0.0</v>
      </c>
      <c r="DX1335" s="4" t="s">
        <v>3895</v>
      </c>
      <c r="DY1335" s="4" t="s">
        <v>3897</v>
      </c>
      <c r="DZ1335" s="4" t="s">
        <v>3891</v>
      </c>
      <c r="EA1335" s="4" t="s">
        <v>3703</v>
      </c>
      <c r="EB1335" s="4">
        <v>4543.0376634</v>
      </c>
      <c r="EC1335" s="6">
        <v>1687.31030966636</v>
      </c>
      <c r="ED1335" s="7">
        <v>0.37</v>
      </c>
      <c r="EE1335" s="4" t="s">
        <v>3895</v>
      </c>
      <c r="EF1335" s="4" t="s">
        <v>3887</v>
      </c>
      <c r="EG1335" s="4" t="s">
        <v>3896</v>
      </c>
      <c r="EH1335" s="4">
        <f t="shared" si="1"/>
        <v>1169.098997</v>
      </c>
      <c r="EI1335" s="4">
        <f t="shared" si="2"/>
        <v>5.225457875</v>
      </c>
      <c r="EJ1335" s="4">
        <f t="shared" si="3"/>
        <v>6109.077561</v>
      </c>
      <c r="EK1335" s="4">
        <f t="shared" si="4"/>
        <v>0.4119028425</v>
      </c>
      <c r="EL1335" s="4">
        <f t="shared" si="5"/>
        <v>0.5215379762</v>
      </c>
      <c r="EM1335" s="4">
        <f t="shared" si="6"/>
        <v>0.7032930108</v>
      </c>
      <c r="EN1335" s="4">
        <f t="shared" si="7"/>
        <v>0.1527217742</v>
      </c>
      <c r="EO1335" s="4">
        <f t="shared" si="8"/>
        <v>0.04183467742</v>
      </c>
      <c r="EP1335" s="4">
        <f t="shared" si="9"/>
        <v>0.1021505376</v>
      </c>
      <c r="EQ1335" s="4">
        <f t="shared" si="10"/>
        <v>0.4139882934</v>
      </c>
      <c r="ER1335" s="4">
        <f t="shared" si="11"/>
        <v>0.1001805054</v>
      </c>
      <c r="ES1335" s="4">
        <f t="shared" si="12"/>
        <v>0.477103852</v>
      </c>
      <c r="ET1335" s="4">
        <f t="shared" si="13"/>
        <v>0.25120637</v>
      </c>
      <c r="EU1335" s="4">
        <f t="shared" si="14"/>
        <v>0.17</v>
      </c>
      <c r="EV1335" s="4">
        <f t="shared" si="15"/>
        <v>0.08</v>
      </c>
      <c r="EW1335" s="4">
        <f t="shared" si="16"/>
        <v>0.13</v>
      </c>
      <c r="EX1335" s="4">
        <f t="shared" si="17"/>
        <v>0.37</v>
      </c>
      <c r="EY1335" s="4">
        <f t="shared" si="18"/>
        <v>0.19</v>
      </c>
      <c r="EZ1335" s="4">
        <f t="shared" si="19"/>
        <v>1.451931933</v>
      </c>
      <c r="FA1335" s="4">
        <f t="shared" si="20"/>
        <v>0.9021360325</v>
      </c>
      <c r="FB1335" s="4">
        <f t="shared" si="21"/>
        <v>0.3714057498</v>
      </c>
      <c r="FC1335" s="4">
        <f t="shared" si="22"/>
        <v>0.01078260424</v>
      </c>
      <c r="FD1335" s="4">
        <f t="shared" si="23"/>
        <v>0.01018000923</v>
      </c>
      <c r="FE1335" s="4">
        <f t="shared" si="24"/>
        <v>0.001756500333</v>
      </c>
      <c r="FF1335" s="4">
        <f t="shared" si="25"/>
        <v>0.005064362275</v>
      </c>
      <c r="FG1335" s="4">
        <f t="shared" si="26"/>
        <v>0.01302630904</v>
      </c>
      <c r="FH1335" s="4">
        <f t="shared" si="27"/>
        <v>0.001743679163</v>
      </c>
      <c r="FI1335" s="4">
        <f t="shared" si="28"/>
        <v>0.1939971281</v>
      </c>
      <c r="FJ1335" s="4">
        <f t="shared" si="29"/>
        <v>0.230729781</v>
      </c>
      <c r="FK1335" s="4">
        <f t="shared" si="30"/>
        <v>0.1511872404</v>
      </c>
      <c r="FL1335" s="4">
        <f t="shared" si="31"/>
        <v>0.01193650956</v>
      </c>
      <c r="FM1335" s="4">
        <f t="shared" si="32"/>
        <v>0.008244012513</v>
      </c>
      <c r="FN1335" s="4">
        <f t="shared" si="33"/>
        <v>0.1085440279</v>
      </c>
      <c r="FO1335" s="4">
        <f t="shared" si="34"/>
        <v>0.1086978819</v>
      </c>
      <c r="FP1335" s="4">
        <f t="shared" si="35"/>
        <v>0.1441099544</v>
      </c>
      <c r="FQ1335" s="4">
        <f t="shared" si="36"/>
        <v>1</v>
      </c>
      <c r="FR1335" s="4">
        <v>779.96</v>
      </c>
    </row>
    <row r="1336" ht="15.75" customHeight="1">
      <c r="A1336" s="4" t="s">
        <v>166</v>
      </c>
      <c r="B1336" s="4" t="s">
        <v>3886</v>
      </c>
      <c r="C1336" s="4" t="s">
        <v>3887</v>
      </c>
      <c r="D1336" s="4" t="s">
        <v>3898</v>
      </c>
      <c r="E1336" s="4" t="s">
        <v>3899</v>
      </c>
      <c r="F1336" s="4">
        <v>2612.60368127</v>
      </c>
      <c r="G1336" s="4">
        <v>147.125</v>
      </c>
      <c r="H1336" s="4">
        <v>241.6875</v>
      </c>
      <c r="I1336" s="4">
        <v>378.0625</v>
      </c>
      <c r="J1336" s="4">
        <v>312.9375</v>
      </c>
      <c r="K1336" s="4">
        <v>502.6875</v>
      </c>
      <c r="L1336" s="4">
        <v>1029.75</v>
      </c>
      <c r="M1336" s="4">
        <v>238.017150878906</v>
      </c>
      <c r="N1336" s="4">
        <v>907.543151855469</v>
      </c>
      <c r="O1336" s="4">
        <v>590.649103875662</v>
      </c>
      <c r="P1336" s="4">
        <v>42.1875</v>
      </c>
      <c r="Q1336" s="4">
        <v>1114.9375</v>
      </c>
      <c r="R1336" s="4">
        <v>1089.625</v>
      </c>
      <c r="S1336" s="4">
        <v>0.0</v>
      </c>
      <c r="T1336" s="4">
        <v>365.5</v>
      </c>
      <c r="U1336" s="4">
        <v>0.0</v>
      </c>
      <c r="V1336" s="4">
        <v>1343.66083690217</v>
      </c>
      <c r="W1336" s="4">
        <v>13.0207067492882</v>
      </c>
      <c r="X1336" s="4">
        <v>93.0</v>
      </c>
      <c r="Y1336" s="4">
        <v>324416.4934</v>
      </c>
      <c r="Z1336" s="4">
        <v>291.0</v>
      </c>
      <c r="AA1336" s="4">
        <v>146.13</v>
      </c>
      <c r="AB1336" s="4">
        <v>132.25</v>
      </c>
      <c r="AC1336" s="4">
        <v>13.88</v>
      </c>
      <c r="AD1336" s="4">
        <v>6.22</v>
      </c>
      <c r="AE1336" s="4">
        <v>53.2</v>
      </c>
      <c r="AF1336" s="4">
        <v>85.45</v>
      </c>
      <c r="AG1336" s="4">
        <v>39.4</v>
      </c>
      <c r="AH1336" s="4">
        <v>21.0</v>
      </c>
      <c r="AI1336" s="4">
        <v>20.0</v>
      </c>
      <c r="AJ1336" s="4">
        <v>40.0</v>
      </c>
      <c r="AK1336" s="4">
        <v>7.93</v>
      </c>
      <c r="AL1336" s="4">
        <v>0.0</v>
      </c>
      <c r="AM1336" s="4">
        <v>0.0</v>
      </c>
      <c r="AN1336" s="4">
        <v>2.5</v>
      </c>
      <c r="AO1336" s="4">
        <v>6.21</v>
      </c>
      <c r="AP1336" s="4">
        <v>0.0</v>
      </c>
      <c r="AQ1336" s="4">
        <v>0.0</v>
      </c>
      <c r="AR1336" s="4">
        <v>62.26</v>
      </c>
      <c r="AS1336" s="4">
        <v>0.0</v>
      </c>
      <c r="AT1336" s="4">
        <v>0.0</v>
      </c>
      <c r="AU1336" s="4">
        <v>0.0</v>
      </c>
      <c r="AV1336" s="4">
        <v>0.0</v>
      </c>
      <c r="AW1336" s="4">
        <v>0.0</v>
      </c>
      <c r="AX1336" s="4">
        <v>0.0</v>
      </c>
      <c r="AY1336" s="4">
        <v>0.0</v>
      </c>
      <c r="AZ1336" s="4">
        <v>0.0</v>
      </c>
      <c r="BA1336" s="4">
        <v>0.0</v>
      </c>
      <c r="BB1336" s="4">
        <v>0.0</v>
      </c>
      <c r="BC1336" s="4">
        <v>1.04</v>
      </c>
      <c r="BD1336" s="4">
        <v>0.0</v>
      </c>
      <c r="BE1336" s="4">
        <v>0.0</v>
      </c>
      <c r="BF1336" s="4">
        <v>0.0</v>
      </c>
      <c r="BG1336" s="4">
        <v>0.0</v>
      </c>
      <c r="BH1336" s="4">
        <v>6.44</v>
      </c>
      <c r="BI1336" s="4">
        <v>0.0</v>
      </c>
      <c r="BJ1336" s="4">
        <v>0.0</v>
      </c>
      <c r="BK1336" s="4">
        <v>0.0</v>
      </c>
      <c r="BL1336" s="4">
        <v>0.0</v>
      </c>
      <c r="BM1336" s="4">
        <v>1.62</v>
      </c>
      <c r="BN1336" s="4">
        <v>0.0</v>
      </c>
      <c r="BO1336" s="4">
        <v>14.81</v>
      </c>
      <c r="BP1336" s="4">
        <v>10.6</v>
      </c>
      <c r="BQ1336" s="4">
        <v>0.0</v>
      </c>
      <c r="BR1336" s="4">
        <v>8.24</v>
      </c>
      <c r="BS1336" s="4">
        <v>19.31</v>
      </c>
      <c r="BT1336" s="4">
        <v>0.0</v>
      </c>
      <c r="BU1336" s="4">
        <v>0.0</v>
      </c>
      <c r="BV1336" s="4">
        <v>0.0</v>
      </c>
      <c r="BW1336" s="4">
        <v>0.0</v>
      </c>
      <c r="BX1336" s="4">
        <v>0.0</v>
      </c>
      <c r="BY1336" s="4">
        <v>0.0</v>
      </c>
      <c r="BZ1336" s="4">
        <v>0.0</v>
      </c>
      <c r="CA1336" s="4">
        <v>0.0</v>
      </c>
      <c r="CB1336" s="4">
        <v>0.0</v>
      </c>
      <c r="CC1336" s="4">
        <v>0.76</v>
      </c>
      <c r="CD1336" s="4">
        <v>8.31</v>
      </c>
      <c r="CE1336" s="4">
        <v>30.15</v>
      </c>
      <c r="CF1336" s="4">
        <v>16.74</v>
      </c>
      <c r="CG1336" s="4">
        <v>5.49</v>
      </c>
      <c r="CH1336" s="4">
        <v>9.9</v>
      </c>
      <c r="CI1336" s="4">
        <v>0.0</v>
      </c>
      <c r="CJ1336" s="4">
        <v>1.0</v>
      </c>
      <c r="CK1336" s="4">
        <v>0.0</v>
      </c>
      <c r="CL1336" s="4">
        <v>0.0</v>
      </c>
      <c r="CM1336" s="4">
        <v>14.69</v>
      </c>
      <c r="CN1336" s="4">
        <v>13.08</v>
      </c>
      <c r="CO1336" s="4">
        <v>9.27</v>
      </c>
      <c r="CP1336" s="4">
        <v>4.78</v>
      </c>
      <c r="CQ1336" s="4">
        <v>0.0</v>
      </c>
      <c r="CR1336" s="4">
        <v>35.87</v>
      </c>
      <c r="CS1336" s="4">
        <v>0.0</v>
      </c>
      <c r="CT1336" s="4">
        <v>155.0</v>
      </c>
      <c r="CU1336" s="4">
        <v>130.2</v>
      </c>
      <c r="CV1336" s="4" t="s">
        <v>3898</v>
      </c>
      <c r="CW1336" s="4">
        <v>2612.6</v>
      </c>
      <c r="CX1336" s="4">
        <v>0.08</v>
      </c>
      <c r="CY1336" s="4">
        <v>0.06</v>
      </c>
      <c r="CZ1336" s="4">
        <v>0.0</v>
      </c>
      <c r="DA1336" s="4">
        <v>0.0</v>
      </c>
      <c r="DB1336" s="4">
        <v>0.0</v>
      </c>
      <c r="DC1336" s="4">
        <v>0.0</v>
      </c>
      <c r="DD1336" s="4">
        <v>0.0</v>
      </c>
      <c r="DE1336" s="4">
        <v>0.06</v>
      </c>
      <c r="DF1336" s="4">
        <v>0.0</v>
      </c>
      <c r="DG1336" s="4">
        <v>0.0</v>
      </c>
      <c r="DH1336" s="4">
        <v>0.0</v>
      </c>
      <c r="DI1336" s="4">
        <v>0.0</v>
      </c>
      <c r="DJ1336" s="4">
        <v>0.0</v>
      </c>
      <c r="DK1336" s="4">
        <v>0.01</v>
      </c>
      <c r="DL1336" s="4">
        <v>0.0</v>
      </c>
      <c r="DM1336" s="4">
        <v>0.0</v>
      </c>
      <c r="DN1336" s="4">
        <v>0.0</v>
      </c>
      <c r="DO1336" s="4">
        <v>0.11</v>
      </c>
      <c r="DP1336" s="4">
        <v>0.37</v>
      </c>
      <c r="DQ1336" s="4">
        <v>0.0</v>
      </c>
      <c r="DR1336" s="4">
        <v>0.0</v>
      </c>
      <c r="DS1336" s="4">
        <v>0.0</v>
      </c>
      <c r="DT1336" s="4">
        <v>0.29</v>
      </c>
      <c r="DU1336" s="4">
        <v>0.01</v>
      </c>
      <c r="DV1336" s="4">
        <v>0.0</v>
      </c>
      <c r="DW1336" s="4">
        <v>0.0</v>
      </c>
      <c r="DX1336" s="4" t="s">
        <v>3898</v>
      </c>
      <c r="DY1336" s="4" t="s">
        <v>3900</v>
      </c>
      <c r="DZ1336" s="4" t="s">
        <v>3891</v>
      </c>
      <c r="EA1336" s="4" t="s">
        <v>3703</v>
      </c>
      <c r="EB1336" s="4">
        <v>2612.60368127</v>
      </c>
      <c r="EC1336" s="6">
        <v>2308.4333298243</v>
      </c>
      <c r="ED1336" s="7">
        <v>0.88</v>
      </c>
      <c r="EE1336" s="4" t="s">
        <v>3898</v>
      </c>
      <c r="EF1336" s="4" t="s">
        <v>3887</v>
      </c>
      <c r="EG1336" s="4" t="s">
        <v>3899</v>
      </c>
      <c r="EH1336" s="4">
        <f t="shared" si="1"/>
        <v>1114.833311</v>
      </c>
      <c r="EI1336" s="4">
        <f t="shared" si="2"/>
        <v>2.235023041</v>
      </c>
      <c r="EJ1336" s="4">
        <f t="shared" si="3"/>
        <v>2491.678137</v>
      </c>
      <c r="EK1336" s="4">
        <f t="shared" si="4"/>
        <v>0.1318556701</v>
      </c>
      <c r="EL1336" s="4">
        <f t="shared" si="5"/>
        <v>0.4137457045</v>
      </c>
      <c r="EM1336" s="4">
        <f t="shared" si="6"/>
        <v>0.3272425249</v>
      </c>
      <c r="EN1336" s="4">
        <f t="shared" si="7"/>
        <v>0.1744186047</v>
      </c>
      <c r="EO1336" s="4">
        <f t="shared" si="8"/>
        <v>0.1661129568</v>
      </c>
      <c r="EP1336" s="4">
        <f t="shared" si="9"/>
        <v>0.3322259136</v>
      </c>
      <c r="EQ1336" s="4">
        <f t="shared" si="10"/>
        <v>0.5021649485</v>
      </c>
      <c r="ER1336" s="4">
        <f t="shared" si="11"/>
        <v>0.1828178694</v>
      </c>
      <c r="ES1336" s="4">
        <f t="shared" si="12"/>
        <v>0.2936426117</v>
      </c>
      <c r="ET1336" s="4">
        <f t="shared" si="13"/>
        <v>0.1113831394</v>
      </c>
      <c r="EU1336" s="4">
        <f t="shared" si="14"/>
        <v>0.06</v>
      </c>
      <c r="EV1336" s="4">
        <f t="shared" si="15"/>
        <v>0.06</v>
      </c>
      <c r="EW1336" s="4">
        <f t="shared" si="16"/>
        <v>0.12</v>
      </c>
      <c r="EX1336" s="4">
        <f t="shared" si="17"/>
        <v>0.37</v>
      </c>
      <c r="EY1336" s="4">
        <f t="shared" si="18"/>
        <v>0.29</v>
      </c>
      <c r="EZ1336" s="4">
        <f t="shared" si="19"/>
        <v>1.318897815</v>
      </c>
      <c r="FA1336" s="4">
        <f t="shared" si="20"/>
        <v>0.8194772874</v>
      </c>
      <c r="FB1336" s="4">
        <f t="shared" si="21"/>
        <v>0.8835757778</v>
      </c>
      <c r="FC1336" s="4">
        <f t="shared" si="22"/>
        <v>0.07644599623</v>
      </c>
      <c r="FD1336" s="4">
        <f t="shared" si="23"/>
        <v>0</v>
      </c>
      <c r="FE1336" s="4">
        <f t="shared" si="24"/>
        <v>0.004777874765</v>
      </c>
      <c r="FF1336" s="4">
        <f t="shared" si="25"/>
        <v>0</v>
      </c>
      <c r="FG1336" s="4">
        <f t="shared" si="26"/>
        <v>0.02958607066</v>
      </c>
      <c r="FH1336" s="4">
        <f t="shared" si="27"/>
        <v>0</v>
      </c>
      <c r="FI1336" s="4">
        <f t="shared" si="28"/>
        <v>0.007442458768</v>
      </c>
      <c r="FJ1336" s="4">
        <f t="shared" si="29"/>
        <v>0.06803877429</v>
      </c>
      <c r="FK1336" s="4">
        <f t="shared" si="30"/>
        <v>0.04869756972</v>
      </c>
      <c r="FL1336" s="4">
        <f t="shared" si="31"/>
        <v>0.03785546929</v>
      </c>
      <c r="FM1336" s="4">
        <f t="shared" si="32"/>
        <v>0</v>
      </c>
      <c r="FN1336" s="4">
        <f t="shared" si="33"/>
        <v>0.2570864152</v>
      </c>
      <c r="FO1336" s="4">
        <f t="shared" si="34"/>
        <v>0.1131529379</v>
      </c>
      <c r="FP1336" s="4">
        <f t="shared" si="35"/>
        <v>0.3569164331</v>
      </c>
      <c r="FQ1336" s="4">
        <f t="shared" si="36"/>
        <v>1</v>
      </c>
      <c r="FR1336" s="4">
        <v>217.67</v>
      </c>
    </row>
    <row r="1337" ht="15.75" customHeight="1">
      <c r="A1337" s="4" t="s">
        <v>166</v>
      </c>
      <c r="B1337" s="4" t="s">
        <v>3886</v>
      </c>
      <c r="C1337" s="4" t="s">
        <v>3887</v>
      </c>
      <c r="D1337" s="4" t="s">
        <v>3901</v>
      </c>
      <c r="E1337" s="4" t="s">
        <v>3902</v>
      </c>
      <c r="F1337" s="4">
        <v>2141.66350951</v>
      </c>
      <c r="G1337" s="4">
        <v>79.1875</v>
      </c>
      <c r="H1337" s="4">
        <v>156.625</v>
      </c>
      <c r="I1337" s="4">
        <v>337.375</v>
      </c>
      <c r="J1337" s="4">
        <v>333.625</v>
      </c>
      <c r="K1337" s="4">
        <v>519.8125</v>
      </c>
      <c r="L1337" s="4">
        <v>715.125</v>
      </c>
      <c r="M1337" s="4">
        <v>260.757354736328</v>
      </c>
      <c r="N1337" s="4">
        <v>774.587341308594</v>
      </c>
      <c r="O1337" s="4">
        <v>532.988379590553</v>
      </c>
      <c r="P1337" s="4">
        <v>30.3125</v>
      </c>
      <c r="Q1337" s="4">
        <v>1008.4375</v>
      </c>
      <c r="R1337" s="4">
        <v>585.25</v>
      </c>
      <c r="S1337" s="4">
        <v>0.0</v>
      </c>
      <c r="T1337" s="4">
        <v>517.75</v>
      </c>
      <c r="U1337" s="4">
        <v>0.0</v>
      </c>
      <c r="V1337" s="4">
        <v>1398.41250620058</v>
      </c>
      <c r="W1337" s="4">
        <v>13.2486872282688</v>
      </c>
      <c r="X1337" s="4">
        <v>102.0</v>
      </c>
      <c r="Y1337" s="4">
        <v>280902.794</v>
      </c>
      <c r="Z1337" s="4">
        <v>282.75</v>
      </c>
      <c r="AA1337" s="4">
        <v>85.73</v>
      </c>
      <c r="AB1337" s="4">
        <v>85.73</v>
      </c>
      <c r="AC1337" s="4">
        <v>0.0</v>
      </c>
      <c r="AD1337" s="4">
        <v>3.31</v>
      </c>
      <c r="AE1337" s="4">
        <v>77.55</v>
      </c>
      <c r="AF1337" s="4">
        <v>116.16</v>
      </c>
      <c r="AG1337" s="4">
        <v>69.3</v>
      </c>
      <c r="AH1337" s="4">
        <v>16.6</v>
      </c>
      <c r="AI1337" s="4">
        <v>7.2</v>
      </c>
      <c r="AJ1337" s="4">
        <v>36.8</v>
      </c>
      <c r="AK1337" s="4">
        <v>2.45</v>
      </c>
      <c r="AL1337" s="4">
        <v>0.0</v>
      </c>
      <c r="AM1337" s="4">
        <v>0.0</v>
      </c>
      <c r="AN1337" s="4">
        <v>1.19</v>
      </c>
      <c r="AO1337" s="4">
        <v>1.2</v>
      </c>
      <c r="AP1337" s="4">
        <v>0.0</v>
      </c>
      <c r="AQ1337" s="4">
        <v>0.0</v>
      </c>
      <c r="AR1337" s="4">
        <v>37.07</v>
      </c>
      <c r="AS1337" s="4">
        <v>0.0</v>
      </c>
      <c r="AT1337" s="4">
        <v>0.0</v>
      </c>
      <c r="AU1337" s="4">
        <v>0.0</v>
      </c>
      <c r="AV1337" s="4">
        <v>0.0</v>
      </c>
      <c r="AW1337" s="4">
        <v>0.0</v>
      </c>
      <c r="AX1337" s="4">
        <v>0.0</v>
      </c>
      <c r="AY1337" s="4">
        <v>0.0</v>
      </c>
      <c r="AZ1337" s="4">
        <v>0.0</v>
      </c>
      <c r="BA1337" s="4">
        <v>0.0</v>
      </c>
      <c r="BB1337" s="4">
        <v>9.91</v>
      </c>
      <c r="BC1337" s="4">
        <v>0.0</v>
      </c>
      <c r="BD1337" s="4">
        <v>0.0</v>
      </c>
      <c r="BE1337" s="4">
        <v>0.0</v>
      </c>
      <c r="BF1337" s="4">
        <v>0.0</v>
      </c>
      <c r="BG1337" s="4">
        <v>0.0</v>
      </c>
      <c r="BH1337" s="4">
        <v>0.0</v>
      </c>
      <c r="BI1337" s="4">
        <v>0.0</v>
      </c>
      <c r="BJ1337" s="4">
        <v>0.0</v>
      </c>
      <c r="BK1337" s="4">
        <v>0.0</v>
      </c>
      <c r="BL1337" s="4">
        <v>4.6</v>
      </c>
      <c r="BM1337" s="4">
        <v>6.7</v>
      </c>
      <c r="BN1337" s="4">
        <v>9.88</v>
      </c>
      <c r="BO1337" s="4">
        <v>0.0</v>
      </c>
      <c r="BP1337" s="4">
        <v>0.16</v>
      </c>
      <c r="BQ1337" s="4">
        <v>0.0</v>
      </c>
      <c r="BR1337" s="4">
        <v>0.0</v>
      </c>
      <c r="BS1337" s="4">
        <v>0.0</v>
      </c>
      <c r="BT1337" s="4">
        <v>0.0</v>
      </c>
      <c r="BU1337" s="4">
        <v>0.0</v>
      </c>
      <c r="BV1337" s="4">
        <v>0.0</v>
      </c>
      <c r="BW1337" s="4">
        <v>0.0</v>
      </c>
      <c r="BX1337" s="4">
        <v>0.0</v>
      </c>
      <c r="BY1337" s="4">
        <v>0.0</v>
      </c>
      <c r="BZ1337" s="4">
        <v>2.37</v>
      </c>
      <c r="CA1337" s="4">
        <v>0.0</v>
      </c>
      <c r="CB1337" s="4">
        <v>0.0</v>
      </c>
      <c r="CC1337" s="4">
        <v>4.35</v>
      </c>
      <c r="CD1337" s="4">
        <v>5.03</v>
      </c>
      <c r="CE1337" s="4">
        <v>32.54</v>
      </c>
      <c r="CF1337" s="4">
        <v>11.92</v>
      </c>
      <c r="CG1337" s="4">
        <v>0.0</v>
      </c>
      <c r="CH1337" s="4">
        <v>67.84</v>
      </c>
      <c r="CI1337" s="4">
        <v>0.0</v>
      </c>
      <c r="CJ1337" s="4">
        <v>9.64</v>
      </c>
      <c r="CK1337" s="4">
        <v>0.0</v>
      </c>
      <c r="CL1337" s="4">
        <v>0.0</v>
      </c>
      <c r="CM1337" s="4">
        <v>7.99</v>
      </c>
      <c r="CN1337" s="4">
        <v>14.05</v>
      </c>
      <c r="CO1337" s="4">
        <v>5.21</v>
      </c>
      <c r="CP1337" s="4">
        <v>2.76</v>
      </c>
      <c r="CQ1337" s="4">
        <v>0.0</v>
      </c>
      <c r="CR1337" s="4">
        <v>45.89</v>
      </c>
      <c r="CS1337" s="4">
        <v>0.0</v>
      </c>
      <c r="CT1337" s="4">
        <v>112.0</v>
      </c>
      <c r="CU1337" s="4">
        <v>142.8</v>
      </c>
      <c r="CV1337" s="4" t="s">
        <v>3901</v>
      </c>
      <c r="CW1337" s="4">
        <v>2141.66</v>
      </c>
      <c r="CX1337" s="4">
        <v>0.03</v>
      </c>
      <c r="CY1337" s="4">
        <v>0.06</v>
      </c>
      <c r="CZ1337" s="4">
        <v>0.0</v>
      </c>
      <c r="DA1337" s="4">
        <v>0.03</v>
      </c>
      <c r="DB1337" s="4">
        <v>0.0</v>
      </c>
      <c r="DC1337" s="4">
        <v>0.0</v>
      </c>
      <c r="DD1337" s="4">
        <v>0.0</v>
      </c>
      <c r="DE1337" s="4">
        <v>0.1</v>
      </c>
      <c r="DF1337" s="4">
        <v>0.0</v>
      </c>
      <c r="DG1337" s="4">
        <v>0.0</v>
      </c>
      <c r="DH1337" s="4">
        <v>0.0</v>
      </c>
      <c r="DI1337" s="4">
        <v>0.0</v>
      </c>
      <c r="DJ1337" s="4">
        <v>0.0</v>
      </c>
      <c r="DK1337" s="4">
        <v>0.0</v>
      </c>
      <c r="DL1337" s="4">
        <v>0.0</v>
      </c>
      <c r="DM1337" s="4">
        <v>0.0</v>
      </c>
      <c r="DN1337" s="4">
        <v>0.0</v>
      </c>
      <c r="DO1337" s="4">
        <v>0.07</v>
      </c>
      <c r="DP1337" s="4">
        <v>0.41</v>
      </c>
      <c r="DQ1337" s="4">
        <v>0.0</v>
      </c>
      <c r="DR1337" s="4">
        <v>0.0</v>
      </c>
      <c r="DS1337" s="4">
        <v>0.0</v>
      </c>
      <c r="DT1337" s="4">
        <v>0.28</v>
      </c>
      <c r="DU1337" s="4">
        <v>0.01</v>
      </c>
      <c r="DV1337" s="4">
        <v>0.0</v>
      </c>
      <c r="DW1337" s="4">
        <v>0.0</v>
      </c>
      <c r="DX1337" s="4" t="s">
        <v>3901</v>
      </c>
      <c r="DY1337" s="4" t="s">
        <v>3903</v>
      </c>
      <c r="DZ1337" s="4" t="s">
        <v>3891</v>
      </c>
      <c r="EA1337" s="4" t="s">
        <v>3703</v>
      </c>
      <c r="EB1337" s="4">
        <v>2141.66350951</v>
      </c>
      <c r="EC1337" s="6">
        <v>1430.2502293385</v>
      </c>
      <c r="ED1337" s="7">
        <v>0.67</v>
      </c>
      <c r="EE1337" s="4" t="s">
        <v>3901</v>
      </c>
      <c r="EF1337" s="4" t="s">
        <v>3887</v>
      </c>
      <c r="EG1337" s="4" t="s">
        <v>3902</v>
      </c>
      <c r="EH1337" s="4">
        <f t="shared" si="1"/>
        <v>993.4669991</v>
      </c>
      <c r="EI1337" s="4">
        <f t="shared" si="2"/>
        <v>1.980042017</v>
      </c>
      <c r="EJ1337" s="4">
        <f t="shared" si="3"/>
        <v>1967.106401</v>
      </c>
      <c r="EK1337" s="4">
        <f t="shared" si="4"/>
        <v>0.1071264368</v>
      </c>
      <c r="EL1337" s="4">
        <f t="shared" si="5"/>
        <v>0.4594164456</v>
      </c>
      <c r="EM1337" s="4">
        <f t="shared" si="6"/>
        <v>0.5334872979</v>
      </c>
      <c r="EN1337" s="4">
        <f t="shared" si="7"/>
        <v>0.1277906082</v>
      </c>
      <c r="EO1337" s="4">
        <f t="shared" si="8"/>
        <v>0.05542725173</v>
      </c>
      <c r="EP1337" s="4">
        <f t="shared" si="9"/>
        <v>0.2832948422</v>
      </c>
      <c r="EQ1337" s="4">
        <f t="shared" si="10"/>
        <v>0.3032007073</v>
      </c>
      <c r="ER1337" s="4">
        <f t="shared" si="11"/>
        <v>0.274270557</v>
      </c>
      <c r="ES1337" s="4">
        <f t="shared" si="12"/>
        <v>0.4108222812</v>
      </c>
      <c r="ET1337" s="4">
        <f t="shared" si="13"/>
        <v>0.1320235409</v>
      </c>
      <c r="EU1337" s="4">
        <f t="shared" si="14"/>
        <v>0.09</v>
      </c>
      <c r="EV1337" s="4">
        <f t="shared" si="15"/>
        <v>0.1</v>
      </c>
      <c r="EW1337" s="4">
        <f t="shared" si="16"/>
        <v>0.07</v>
      </c>
      <c r="EX1337" s="4">
        <f t="shared" si="17"/>
        <v>0.41</v>
      </c>
      <c r="EY1337" s="4">
        <f t="shared" si="18"/>
        <v>0.28</v>
      </c>
      <c r="EZ1337" s="4">
        <f t="shared" si="19"/>
        <v>1.355107435</v>
      </c>
      <c r="FA1337" s="4">
        <f t="shared" si="20"/>
        <v>0.8419755893</v>
      </c>
      <c r="FB1337" s="4">
        <f t="shared" si="21"/>
        <v>0.6678221032</v>
      </c>
      <c r="FC1337" s="4">
        <f t="shared" si="22"/>
        <v>0.01989231844</v>
      </c>
      <c r="FD1337" s="4">
        <f t="shared" si="23"/>
        <v>0</v>
      </c>
      <c r="FE1337" s="4">
        <f t="shared" si="24"/>
        <v>0.04072993301</v>
      </c>
      <c r="FF1337" s="4">
        <f t="shared" si="25"/>
        <v>0</v>
      </c>
      <c r="FG1337" s="4">
        <f t="shared" si="26"/>
        <v>0</v>
      </c>
      <c r="FH1337" s="4">
        <f t="shared" si="27"/>
        <v>0</v>
      </c>
      <c r="FI1337" s="4">
        <f t="shared" si="28"/>
        <v>0.0275368871</v>
      </c>
      <c r="FJ1337" s="4">
        <f t="shared" si="29"/>
        <v>0.04060663351</v>
      </c>
      <c r="FK1337" s="4">
        <f t="shared" si="30"/>
        <v>0.0006575973039</v>
      </c>
      <c r="FL1337" s="4">
        <f t="shared" si="31"/>
        <v>0</v>
      </c>
      <c r="FM1337" s="4">
        <f t="shared" si="32"/>
        <v>0.01890592249</v>
      </c>
      <c r="FN1337" s="4">
        <f t="shared" si="33"/>
        <v>0.2212814927</v>
      </c>
      <c r="FO1337" s="4">
        <f t="shared" si="34"/>
        <v>0.3184414944</v>
      </c>
      <c r="FP1337" s="4">
        <f t="shared" si="35"/>
        <v>0.311947721</v>
      </c>
      <c r="FQ1337" s="4">
        <f t="shared" si="36"/>
        <v>1</v>
      </c>
      <c r="FR1337" s="4">
        <v>243.31</v>
      </c>
    </row>
    <row r="1338" ht="15.75" customHeight="1">
      <c r="A1338" s="4" t="s">
        <v>166</v>
      </c>
      <c r="B1338" s="4" t="s">
        <v>3886</v>
      </c>
      <c r="C1338" s="4" t="s">
        <v>3887</v>
      </c>
      <c r="D1338" s="4" t="s">
        <v>3904</v>
      </c>
      <c r="E1338" s="4" t="s">
        <v>3905</v>
      </c>
      <c r="F1338" s="4">
        <v>1537.43266148</v>
      </c>
      <c r="G1338" s="4">
        <v>130.3125</v>
      </c>
      <c r="H1338" s="4">
        <v>194.6875</v>
      </c>
      <c r="I1338" s="4">
        <v>325.6875</v>
      </c>
      <c r="J1338" s="4">
        <v>279.5</v>
      </c>
      <c r="K1338" s="4">
        <v>427.4375</v>
      </c>
      <c r="L1338" s="4">
        <v>179.8125</v>
      </c>
      <c r="M1338" s="4">
        <v>861.758239746094</v>
      </c>
      <c r="N1338" s="4">
        <v>1202.8759765625</v>
      </c>
      <c r="O1338" s="4">
        <v>992.359722807842</v>
      </c>
      <c r="P1338" s="4">
        <v>7.4375</v>
      </c>
      <c r="Q1338" s="4">
        <v>0.5625</v>
      </c>
      <c r="R1338" s="4">
        <v>1529.4375</v>
      </c>
      <c r="S1338" s="4">
        <v>0.0</v>
      </c>
      <c r="T1338" s="4">
        <v>0.0</v>
      </c>
      <c r="U1338" s="4">
        <v>0.0</v>
      </c>
      <c r="V1338" s="4">
        <v>1243.29342169458</v>
      </c>
      <c r="W1338" s="4">
        <v>10.9348845340706</v>
      </c>
      <c r="X1338" s="4">
        <v>46.0</v>
      </c>
      <c r="Y1338" s="4">
        <v>277931.2224</v>
      </c>
      <c r="Z1338" s="4">
        <v>254.32</v>
      </c>
      <c r="AA1338" s="4">
        <v>64.76</v>
      </c>
      <c r="AB1338" s="4">
        <v>60.13</v>
      </c>
      <c r="AC1338" s="4">
        <v>4.63</v>
      </c>
      <c r="AD1338" s="4">
        <v>0.8</v>
      </c>
      <c r="AE1338" s="4">
        <v>4.25</v>
      </c>
      <c r="AF1338" s="4">
        <v>184.51</v>
      </c>
      <c r="AG1338" s="4">
        <v>131.2</v>
      </c>
      <c r="AH1338" s="4">
        <v>9.2</v>
      </c>
      <c r="AI1338" s="4">
        <v>69.8</v>
      </c>
      <c r="AJ1338" s="4">
        <v>19.2</v>
      </c>
      <c r="AK1338" s="4">
        <v>0.0</v>
      </c>
      <c r="AL1338" s="4">
        <v>0.0</v>
      </c>
      <c r="AM1338" s="4">
        <v>0.0</v>
      </c>
      <c r="AN1338" s="4">
        <v>0.0</v>
      </c>
      <c r="AO1338" s="4">
        <v>0.0</v>
      </c>
      <c r="AP1338" s="4">
        <v>0.0</v>
      </c>
      <c r="AQ1338" s="4">
        <v>0.0</v>
      </c>
      <c r="AR1338" s="4">
        <v>32.8</v>
      </c>
      <c r="AS1338" s="4">
        <v>0.0</v>
      </c>
      <c r="AT1338" s="4">
        <v>0.0</v>
      </c>
      <c r="AU1338" s="4">
        <v>0.0</v>
      </c>
      <c r="AV1338" s="4">
        <v>0.0</v>
      </c>
      <c r="AW1338" s="4">
        <v>0.0</v>
      </c>
      <c r="AX1338" s="4">
        <v>0.0</v>
      </c>
      <c r="AY1338" s="4">
        <v>0.0</v>
      </c>
      <c r="AZ1338" s="4">
        <v>0.0</v>
      </c>
      <c r="BA1338" s="4">
        <v>0.0</v>
      </c>
      <c r="BB1338" s="4">
        <v>5.17</v>
      </c>
      <c r="BC1338" s="4">
        <v>0.0</v>
      </c>
      <c r="BD1338" s="4">
        <v>0.0</v>
      </c>
      <c r="BE1338" s="4">
        <v>0.0</v>
      </c>
      <c r="BF1338" s="4">
        <v>0.0</v>
      </c>
      <c r="BG1338" s="4">
        <v>0.0</v>
      </c>
      <c r="BH1338" s="4">
        <v>0.0</v>
      </c>
      <c r="BI1338" s="4">
        <v>0.0</v>
      </c>
      <c r="BJ1338" s="4">
        <v>0.0</v>
      </c>
      <c r="BK1338" s="4">
        <v>0.0</v>
      </c>
      <c r="BL1338" s="4">
        <v>0.0</v>
      </c>
      <c r="BM1338" s="4">
        <v>0.0</v>
      </c>
      <c r="BN1338" s="4">
        <v>102.09</v>
      </c>
      <c r="BO1338" s="4">
        <v>0.0</v>
      </c>
      <c r="BP1338" s="4">
        <v>4.0</v>
      </c>
      <c r="BQ1338" s="4">
        <v>0.0</v>
      </c>
      <c r="BR1338" s="4">
        <v>42.91</v>
      </c>
      <c r="BS1338" s="4">
        <v>9.58</v>
      </c>
      <c r="BT1338" s="4">
        <v>0.0</v>
      </c>
      <c r="BU1338" s="4">
        <v>0.0</v>
      </c>
      <c r="BV1338" s="4">
        <v>0.0</v>
      </c>
      <c r="BW1338" s="4">
        <v>0.0</v>
      </c>
      <c r="BX1338" s="4">
        <v>0.0</v>
      </c>
      <c r="BY1338" s="4">
        <v>0.0</v>
      </c>
      <c r="BZ1338" s="4">
        <v>0.27</v>
      </c>
      <c r="CA1338" s="4">
        <v>0.0</v>
      </c>
      <c r="CB1338" s="4">
        <v>0.0</v>
      </c>
      <c r="CC1338" s="4">
        <v>0.0</v>
      </c>
      <c r="CD1338" s="4">
        <v>0.0</v>
      </c>
      <c r="CE1338" s="4">
        <v>0.0</v>
      </c>
      <c r="CF1338" s="4">
        <v>0.0</v>
      </c>
      <c r="CG1338" s="4">
        <v>0.0</v>
      </c>
      <c r="CH1338" s="4">
        <v>31.18</v>
      </c>
      <c r="CI1338" s="4">
        <v>0.0</v>
      </c>
      <c r="CJ1338" s="4">
        <v>0.0</v>
      </c>
      <c r="CK1338" s="4">
        <v>0.0</v>
      </c>
      <c r="CL1338" s="4">
        <v>0.0</v>
      </c>
      <c r="CM1338" s="4">
        <v>13.14</v>
      </c>
      <c r="CN1338" s="4">
        <v>13.18</v>
      </c>
      <c r="CO1338" s="4">
        <v>0.0</v>
      </c>
      <c r="CP1338" s="4">
        <v>0.0</v>
      </c>
      <c r="CQ1338" s="4">
        <v>0.0</v>
      </c>
      <c r="CR1338" s="4">
        <v>0.0</v>
      </c>
      <c r="CS1338" s="4">
        <v>0.0</v>
      </c>
      <c r="CT1338" s="4">
        <v>125.0</v>
      </c>
      <c r="CU1338" s="4">
        <v>55.2</v>
      </c>
      <c r="CV1338" s="4" t="s">
        <v>3904</v>
      </c>
      <c r="CW1338" s="4">
        <v>1537.43</v>
      </c>
      <c r="CX1338" s="4">
        <v>0.01</v>
      </c>
      <c r="CY1338" s="4">
        <v>0.16</v>
      </c>
      <c r="CZ1338" s="4">
        <v>0.0</v>
      </c>
      <c r="DA1338" s="4">
        <v>0.0</v>
      </c>
      <c r="DB1338" s="4">
        <v>0.0</v>
      </c>
      <c r="DC1338" s="4">
        <v>0.0</v>
      </c>
      <c r="DD1338" s="4">
        <v>0.0</v>
      </c>
      <c r="DE1338" s="4">
        <v>0.05</v>
      </c>
      <c r="DF1338" s="4">
        <v>0.0</v>
      </c>
      <c r="DG1338" s="4">
        <v>0.0</v>
      </c>
      <c r="DH1338" s="4">
        <v>0.0</v>
      </c>
      <c r="DI1338" s="4">
        <v>0.0</v>
      </c>
      <c r="DJ1338" s="4">
        <v>0.0</v>
      </c>
      <c r="DK1338" s="4">
        <v>0.02</v>
      </c>
      <c r="DL1338" s="4">
        <v>0.0</v>
      </c>
      <c r="DM1338" s="4">
        <v>0.0</v>
      </c>
      <c r="DN1338" s="4">
        <v>0.0</v>
      </c>
      <c r="DO1338" s="4">
        <v>0.06</v>
      </c>
      <c r="DP1338" s="4">
        <v>0.28</v>
      </c>
      <c r="DQ1338" s="4">
        <v>0.0</v>
      </c>
      <c r="DR1338" s="4">
        <v>0.0</v>
      </c>
      <c r="DS1338" s="4">
        <v>0.05</v>
      </c>
      <c r="DT1338" s="4">
        <v>0.29</v>
      </c>
      <c r="DU1338" s="4">
        <v>0.07</v>
      </c>
      <c r="DV1338" s="4">
        <v>0.0</v>
      </c>
      <c r="DW1338" s="4">
        <v>0.0</v>
      </c>
      <c r="DX1338" s="4" t="s">
        <v>3904</v>
      </c>
      <c r="DY1338" s="4" t="s">
        <v>3906</v>
      </c>
      <c r="DZ1338" s="4" t="s">
        <v>3891</v>
      </c>
      <c r="EA1338" s="4" t="s">
        <v>3703</v>
      </c>
      <c r="EB1338" s="4">
        <v>1537.43266148</v>
      </c>
      <c r="EC1338" s="6">
        <v>958.244470985325</v>
      </c>
      <c r="ED1338" s="7">
        <v>0.62</v>
      </c>
      <c r="EE1338" s="4" t="s">
        <v>3904</v>
      </c>
      <c r="EF1338" s="4" t="s">
        <v>3887</v>
      </c>
      <c r="EG1338" s="4" t="s">
        <v>3905</v>
      </c>
      <c r="EH1338" s="4">
        <f t="shared" si="1"/>
        <v>1092.840604</v>
      </c>
      <c r="EI1338" s="4">
        <f t="shared" si="2"/>
        <v>4.607246377</v>
      </c>
      <c r="EJ1338" s="4">
        <f t="shared" si="3"/>
        <v>5034.985913</v>
      </c>
      <c r="EK1338" s="4">
        <f t="shared" si="4"/>
        <v>0.6062047814</v>
      </c>
      <c r="EL1338" s="4">
        <f t="shared" si="5"/>
        <v>0.9020132117</v>
      </c>
      <c r="EM1338" s="4">
        <f t="shared" si="6"/>
        <v>0.5719267655</v>
      </c>
      <c r="EN1338" s="4">
        <f t="shared" si="7"/>
        <v>0.04010462075</v>
      </c>
      <c r="EO1338" s="4">
        <f t="shared" si="8"/>
        <v>0.3042720139</v>
      </c>
      <c r="EP1338" s="4">
        <f t="shared" si="9"/>
        <v>0.08369659983</v>
      </c>
      <c r="EQ1338" s="4">
        <f t="shared" si="10"/>
        <v>0.2546398238</v>
      </c>
      <c r="ER1338" s="4">
        <f t="shared" si="11"/>
        <v>0.01671122995</v>
      </c>
      <c r="ES1338" s="4">
        <f t="shared" si="12"/>
        <v>0.7255033029</v>
      </c>
      <c r="ET1338" s="4">
        <f t="shared" si="13"/>
        <v>0.165418627</v>
      </c>
      <c r="EU1338" s="4">
        <f t="shared" si="14"/>
        <v>0.16</v>
      </c>
      <c r="EV1338" s="4">
        <f t="shared" si="15"/>
        <v>0.05</v>
      </c>
      <c r="EW1338" s="4">
        <f t="shared" si="16"/>
        <v>0.08</v>
      </c>
      <c r="EX1338" s="4">
        <f t="shared" si="17"/>
        <v>0.28</v>
      </c>
      <c r="EY1338" s="4">
        <f t="shared" si="18"/>
        <v>0.34</v>
      </c>
      <c r="EZ1338" s="4">
        <f t="shared" si="19"/>
        <v>1.368283614</v>
      </c>
      <c r="FA1338" s="4">
        <f t="shared" si="20"/>
        <v>0.8501624095</v>
      </c>
      <c r="FB1338" s="4">
        <f t="shared" si="21"/>
        <v>0.6232757343</v>
      </c>
      <c r="FC1338" s="4">
        <f t="shared" si="22"/>
        <v>0</v>
      </c>
      <c r="FD1338" s="4">
        <f t="shared" si="23"/>
        <v>0</v>
      </c>
      <c r="FE1338" s="4">
        <f t="shared" si="24"/>
        <v>0.02030795821</v>
      </c>
      <c r="FF1338" s="4">
        <f t="shared" si="25"/>
        <v>0</v>
      </c>
      <c r="FG1338" s="4">
        <f t="shared" si="26"/>
        <v>0</v>
      </c>
      <c r="FH1338" s="4">
        <f t="shared" si="27"/>
        <v>0</v>
      </c>
      <c r="FI1338" s="4">
        <f t="shared" si="28"/>
        <v>0</v>
      </c>
      <c r="FJ1338" s="4">
        <f t="shared" si="29"/>
        <v>0.4010134339</v>
      </c>
      <c r="FK1338" s="4">
        <f t="shared" si="30"/>
        <v>0.01571215335</v>
      </c>
      <c r="FL1338" s="4">
        <f t="shared" si="31"/>
        <v>0.1685521251</v>
      </c>
      <c r="FM1338" s="4">
        <f t="shared" si="32"/>
        <v>0</v>
      </c>
      <c r="FN1338" s="4">
        <f t="shared" si="33"/>
        <v>0</v>
      </c>
      <c r="FO1338" s="4">
        <f t="shared" si="34"/>
        <v>0.2910283604</v>
      </c>
      <c r="FP1338" s="4">
        <f t="shared" si="35"/>
        <v>0.103385969</v>
      </c>
      <c r="FQ1338" s="4">
        <f t="shared" si="36"/>
        <v>1</v>
      </c>
      <c r="FR1338" s="4">
        <v>254.58</v>
      </c>
    </row>
    <row r="1339" ht="15.75" customHeight="1">
      <c r="A1339" s="4" t="s">
        <v>166</v>
      </c>
      <c r="B1339" s="4" t="s">
        <v>3886</v>
      </c>
      <c r="C1339" s="4" t="s">
        <v>3887</v>
      </c>
      <c r="D1339" s="4" t="s">
        <v>3907</v>
      </c>
      <c r="E1339" s="4" t="s">
        <v>3908</v>
      </c>
      <c r="F1339" s="4">
        <v>2342.61057597</v>
      </c>
      <c r="G1339" s="4">
        <v>49.375</v>
      </c>
      <c r="H1339" s="4">
        <v>85.5</v>
      </c>
      <c r="I1339" s="4">
        <v>113.5625</v>
      </c>
      <c r="J1339" s="4">
        <v>117.75</v>
      </c>
      <c r="K1339" s="4">
        <v>310.3125</v>
      </c>
      <c r="L1339" s="4">
        <v>1665.8125</v>
      </c>
      <c r="M1339" s="4">
        <v>215.867599487305</v>
      </c>
      <c r="N1339" s="4">
        <v>1199.04724121094</v>
      </c>
      <c r="O1339" s="4">
        <v>649.132433634817</v>
      </c>
      <c r="P1339" s="4">
        <v>13.0</v>
      </c>
      <c r="Q1339" s="4">
        <v>452.4375</v>
      </c>
      <c r="R1339" s="4">
        <v>1784.3125</v>
      </c>
      <c r="S1339" s="4">
        <v>0.0</v>
      </c>
      <c r="T1339" s="4">
        <v>92.5625</v>
      </c>
      <c r="U1339" s="4">
        <v>0.0</v>
      </c>
      <c r="V1339" s="4">
        <v>1299.93372288482</v>
      </c>
      <c r="W1339" s="4">
        <v>12.4394847781424</v>
      </c>
      <c r="X1339" s="4">
        <v>13.0</v>
      </c>
      <c r="Y1339" s="4">
        <v>93338.5377</v>
      </c>
      <c r="Z1339" s="4">
        <v>113.38</v>
      </c>
      <c r="AA1339" s="4">
        <v>23.62</v>
      </c>
      <c r="AB1339" s="4">
        <v>23.57</v>
      </c>
      <c r="AC1339" s="4">
        <v>0.05</v>
      </c>
      <c r="AD1339" s="4">
        <v>1.53</v>
      </c>
      <c r="AE1339" s="4">
        <v>17.32</v>
      </c>
      <c r="AF1339" s="4">
        <v>70.91</v>
      </c>
      <c r="AG1339" s="4">
        <v>43.3</v>
      </c>
      <c r="AH1339" s="4">
        <v>1.7</v>
      </c>
      <c r="AI1339" s="4">
        <v>0.0</v>
      </c>
      <c r="AJ1339" s="4">
        <v>2.4</v>
      </c>
      <c r="AK1339" s="4">
        <v>0.0</v>
      </c>
      <c r="AL1339" s="4">
        <v>0.0</v>
      </c>
      <c r="AM1339" s="4">
        <v>0.0</v>
      </c>
      <c r="AN1339" s="4">
        <v>0.0</v>
      </c>
      <c r="AO1339" s="4">
        <v>0.0</v>
      </c>
      <c r="AP1339" s="4">
        <v>0.0</v>
      </c>
      <c r="AQ1339" s="4">
        <v>0.0</v>
      </c>
      <c r="AR1339" s="4">
        <v>12.75</v>
      </c>
      <c r="AS1339" s="4">
        <v>0.0</v>
      </c>
      <c r="AT1339" s="4">
        <v>0.0</v>
      </c>
      <c r="AU1339" s="4">
        <v>0.0</v>
      </c>
      <c r="AV1339" s="4">
        <v>0.0</v>
      </c>
      <c r="AW1339" s="4">
        <v>0.0</v>
      </c>
      <c r="AX1339" s="4">
        <v>0.0</v>
      </c>
      <c r="AY1339" s="4">
        <v>0.0</v>
      </c>
      <c r="AZ1339" s="4">
        <v>0.0</v>
      </c>
      <c r="BA1339" s="4">
        <v>0.0</v>
      </c>
      <c r="BB1339" s="4">
        <v>0.0</v>
      </c>
      <c r="BC1339" s="4">
        <v>0.0</v>
      </c>
      <c r="BD1339" s="4">
        <v>0.0</v>
      </c>
      <c r="BE1339" s="4">
        <v>0.0</v>
      </c>
      <c r="BF1339" s="4">
        <v>0.0</v>
      </c>
      <c r="BG1339" s="4">
        <v>0.0</v>
      </c>
      <c r="BH1339" s="4">
        <v>0.0</v>
      </c>
      <c r="BI1339" s="4">
        <v>0.0</v>
      </c>
      <c r="BJ1339" s="4">
        <v>0.0</v>
      </c>
      <c r="BK1339" s="4">
        <v>0.0</v>
      </c>
      <c r="BL1339" s="4">
        <v>0.0</v>
      </c>
      <c r="BM1339" s="4">
        <v>0.0</v>
      </c>
      <c r="BN1339" s="4">
        <v>38.2</v>
      </c>
      <c r="BO1339" s="4">
        <v>0.0</v>
      </c>
      <c r="BP1339" s="4">
        <v>5.42</v>
      </c>
      <c r="BQ1339" s="4">
        <v>0.0</v>
      </c>
      <c r="BR1339" s="4">
        <v>0.0</v>
      </c>
      <c r="BS1339" s="4">
        <v>15.03</v>
      </c>
      <c r="BT1339" s="4">
        <v>0.0</v>
      </c>
      <c r="BU1339" s="4">
        <v>0.0</v>
      </c>
      <c r="BV1339" s="4">
        <v>0.0</v>
      </c>
      <c r="BW1339" s="4">
        <v>0.0</v>
      </c>
      <c r="BX1339" s="4">
        <v>0.0</v>
      </c>
      <c r="BY1339" s="4">
        <v>0.0</v>
      </c>
      <c r="BZ1339" s="4">
        <v>0.0</v>
      </c>
      <c r="CA1339" s="4">
        <v>0.0</v>
      </c>
      <c r="CB1339" s="4">
        <v>3.47</v>
      </c>
      <c r="CC1339" s="4">
        <v>0.0</v>
      </c>
      <c r="CD1339" s="4">
        <v>4.21</v>
      </c>
      <c r="CE1339" s="4">
        <v>0.0</v>
      </c>
      <c r="CF1339" s="4">
        <v>28.73</v>
      </c>
      <c r="CG1339" s="4">
        <v>0.0</v>
      </c>
      <c r="CH1339" s="4">
        <v>0.0</v>
      </c>
      <c r="CI1339" s="4">
        <v>0.0</v>
      </c>
      <c r="CJ1339" s="4">
        <v>0.0</v>
      </c>
      <c r="CK1339" s="4">
        <v>0.0</v>
      </c>
      <c r="CL1339" s="4">
        <v>0.0</v>
      </c>
      <c r="CM1339" s="4">
        <v>0.0</v>
      </c>
      <c r="CN1339" s="4">
        <v>0.0</v>
      </c>
      <c r="CO1339" s="4">
        <v>0.0</v>
      </c>
      <c r="CP1339" s="4">
        <v>0.0</v>
      </c>
      <c r="CQ1339" s="4">
        <v>0.0</v>
      </c>
      <c r="CR1339" s="4">
        <v>5.57</v>
      </c>
      <c r="CS1339" s="4">
        <v>0.0</v>
      </c>
      <c r="CT1339" s="4">
        <v>71.0</v>
      </c>
      <c r="CU1339" s="4">
        <v>11.7</v>
      </c>
      <c r="CV1339" s="4" t="s">
        <v>3907</v>
      </c>
      <c r="CW1339" s="4">
        <v>2342.61</v>
      </c>
      <c r="CX1339" s="4">
        <v>0.0</v>
      </c>
      <c r="CY1339" s="4">
        <v>0.0</v>
      </c>
      <c r="CZ1339" s="4">
        <v>0.0</v>
      </c>
      <c r="DA1339" s="4">
        <v>0.0</v>
      </c>
      <c r="DB1339" s="4">
        <v>0.0</v>
      </c>
      <c r="DC1339" s="4">
        <v>0.0</v>
      </c>
      <c r="DD1339" s="4">
        <v>0.0</v>
      </c>
      <c r="DE1339" s="4">
        <v>0.04</v>
      </c>
      <c r="DF1339" s="4">
        <v>0.0</v>
      </c>
      <c r="DG1339" s="4">
        <v>0.0</v>
      </c>
      <c r="DH1339" s="4">
        <v>0.0</v>
      </c>
      <c r="DI1339" s="4">
        <v>0.0</v>
      </c>
      <c r="DJ1339" s="4">
        <v>0.0</v>
      </c>
      <c r="DK1339" s="4">
        <v>0.06</v>
      </c>
      <c r="DL1339" s="4">
        <v>0.0</v>
      </c>
      <c r="DM1339" s="4">
        <v>0.01</v>
      </c>
      <c r="DN1339" s="4">
        <v>0.0</v>
      </c>
      <c r="DO1339" s="4">
        <v>0.04</v>
      </c>
      <c r="DP1339" s="4">
        <v>0.4</v>
      </c>
      <c r="DQ1339" s="4">
        <v>0.0</v>
      </c>
      <c r="DR1339" s="4">
        <v>0.0</v>
      </c>
      <c r="DS1339" s="4">
        <v>0.0</v>
      </c>
      <c r="DT1339" s="4">
        <v>0.44</v>
      </c>
      <c r="DU1339" s="4">
        <v>0.0</v>
      </c>
      <c r="DV1339" s="4">
        <v>0.0</v>
      </c>
      <c r="DW1339" s="4">
        <v>0.0</v>
      </c>
      <c r="DX1339" s="4" t="s">
        <v>3907</v>
      </c>
      <c r="DY1339" s="4" t="s">
        <v>3909</v>
      </c>
      <c r="DZ1339" s="4" t="s">
        <v>3891</v>
      </c>
      <c r="EA1339" s="4" t="s">
        <v>3703</v>
      </c>
      <c r="EB1339" s="4">
        <v>2342.61057597</v>
      </c>
      <c r="EC1339" s="6">
        <v>3765.0951891276</v>
      </c>
      <c r="ED1339" s="7">
        <v>1.61</v>
      </c>
      <c r="EE1339" s="4" t="s">
        <v>3907</v>
      </c>
      <c r="EF1339" s="4" t="s">
        <v>3887</v>
      </c>
      <c r="EG1339" s="4" t="s">
        <v>3908</v>
      </c>
      <c r="EH1339" s="4">
        <f t="shared" si="1"/>
        <v>823.236353</v>
      </c>
      <c r="EI1339" s="4">
        <f t="shared" si="2"/>
        <v>9.690598291</v>
      </c>
      <c r="EJ1339" s="4">
        <f t="shared" si="3"/>
        <v>7977.652795</v>
      </c>
      <c r="EK1339" s="4">
        <f t="shared" si="4"/>
        <v>0.3847239372</v>
      </c>
      <c r="EL1339" s="4">
        <f t="shared" si="5"/>
        <v>0.4180631505</v>
      </c>
      <c r="EM1339" s="4">
        <f t="shared" si="6"/>
        <v>0.9135021097</v>
      </c>
      <c r="EN1339" s="4">
        <f t="shared" si="7"/>
        <v>0.0358649789</v>
      </c>
      <c r="EO1339" s="4">
        <f t="shared" si="8"/>
        <v>0</v>
      </c>
      <c r="EP1339" s="4">
        <f t="shared" si="9"/>
        <v>0.05063291139</v>
      </c>
      <c r="EQ1339" s="4">
        <f t="shared" si="10"/>
        <v>0.2083259834</v>
      </c>
      <c r="ER1339" s="4">
        <f t="shared" si="11"/>
        <v>0.152760628</v>
      </c>
      <c r="ES1339" s="4">
        <f t="shared" si="12"/>
        <v>0.6254189451</v>
      </c>
      <c r="ET1339" s="4">
        <f t="shared" si="13"/>
        <v>0.04839899604</v>
      </c>
      <c r="EU1339" s="4">
        <f t="shared" si="14"/>
        <v>0</v>
      </c>
      <c r="EV1339" s="4">
        <f t="shared" si="15"/>
        <v>0.04</v>
      </c>
      <c r="EW1339" s="4">
        <f t="shared" si="16"/>
        <v>0.1</v>
      </c>
      <c r="EX1339" s="4">
        <f t="shared" si="17"/>
        <v>0.41</v>
      </c>
      <c r="EY1339" s="4">
        <f t="shared" si="18"/>
        <v>0.44</v>
      </c>
      <c r="EZ1339" s="4">
        <f t="shared" si="19"/>
        <v>1.085800214</v>
      </c>
      <c r="FA1339" s="4">
        <f t="shared" si="20"/>
        <v>0.674645605</v>
      </c>
      <c r="FB1339" s="4">
        <f t="shared" si="21"/>
        <v>1.607221972</v>
      </c>
      <c r="FC1339" s="4">
        <f t="shared" si="22"/>
        <v>0</v>
      </c>
      <c r="FD1339" s="4">
        <f t="shared" si="23"/>
        <v>0</v>
      </c>
      <c r="FE1339" s="4">
        <f t="shared" si="24"/>
        <v>0</v>
      </c>
      <c r="FF1339" s="4">
        <f t="shared" si="25"/>
        <v>0</v>
      </c>
      <c r="FG1339" s="4">
        <f t="shared" si="26"/>
        <v>0</v>
      </c>
      <c r="FH1339" s="4">
        <f t="shared" si="27"/>
        <v>0</v>
      </c>
      <c r="FI1339" s="4">
        <f t="shared" si="28"/>
        <v>0</v>
      </c>
      <c r="FJ1339" s="4">
        <f t="shared" si="29"/>
        <v>0.4462616822</v>
      </c>
      <c r="FK1339" s="4">
        <f t="shared" si="30"/>
        <v>0.06331775701</v>
      </c>
      <c r="FL1339" s="4">
        <f t="shared" si="31"/>
        <v>0</v>
      </c>
      <c r="FM1339" s="4">
        <f t="shared" si="32"/>
        <v>0</v>
      </c>
      <c r="FN1339" s="4">
        <f t="shared" si="33"/>
        <v>0.4253504673</v>
      </c>
      <c r="FO1339" s="4">
        <f t="shared" si="34"/>
        <v>0</v>
      </c>
      <c r="FP1339" s="4">
        <f t="shared" si="35"/>
        <v>0.06507009346</v>
      </c>
      <c r="FQ1339" s="4">
        <f t="shared" si="36"/>
        <v>1</v>
      </c>
      <c r="FR1339" s="4">
        <v>85.6</v>
      </c>
    </row>
    <row r="1340" ht="15.75" customHeight="1">
      <c r="A1340" s="4" t="s">
        <v>166</v>
      </c>
      <c r="B1340" s="4" t="s">
        <v>3886</v>
      </c>
      <c r="C1340" s="4" t="s">
        <v>3887</v>
      </c>
      <c r="D1340" s="4" t="s">
        <v>3910</v>
      </c>
      <c r="E1340" s="4" t="s">
        <v>3911</v>
      </c>
      <c r="F1340" s="4">
        <v>2374.23475522</v>
      </c>
      <c r="G1340" s="4">
        <v>267.125</v>
      </c>
      <c r="H1340" s="4">
        <v>252.1875</v>
      </c>
      <c r="I1340" s="4">
        <v>246.75</v>
      </c>
      <c r="J1340" s="4">
        <v>223.1875</v>
      </c>
      <c r="K1340" s="4">
        <v>462.375</v>
      </c>
      <c r="L1340" s="4">
        <v>922.75</v>
      </c>
      <c r="M1340" s="4">
        <v>286.403289794922</v>
      </c>
      <c r="N1340" s="4">
        <v>1200.15368652344</v>
      </c>
      <c r="O1340" s="4">
        <v>808.786489757308</v>
      </c>
      <c r="P1340" s="4">
        <v>31.9375</v>
      </c>
      <c r="Q1340" s="4">
        <v>785.375</v>
      </c>
      <c r="R1340" s="4">
        <v>1419.75</v>
      </c>
      <c r="S1340" s="4">
        <v>0.0</v>
      </c>
      <c r="T1340" s="4">
        <v>137.3125</v>
      </c>
      <c r="U1340" s="4">
        <v>0.0</v>
      </c>
      <c r="V1340" s="4">
        <v>1253.3985839124</v>
      </c>
      <c r="W1340" s="4">
        <v>11.8911347125711</v>
      </c>
      <c r="X1340" s="4">
        <v>62.0</v>
      </c>
      <c r="Y1340" s="4">
        <v>428714.4736</v>
      </c>
      <c r="Z1340" s="4">
        <v>628.65</v>
      </c>
      <c r="AA1340" s="4">
        <v>80.21</v>
      </c>
      <c r="AB1340" s="4">
        <v>72.57</v>
      </c>
      <c r="AC1340" s="4">
        <v>7.64</v>
      </c>
      <c r="AD1340" s="4">
        <v>1.83</v>
      </c>
      <c r="AE1340" s="4">
        <v>44.44</v>
      </c>
      <c r="AF1340" s="4">
        <v>502.17</v>
      </c>
      <c r="AG1340" s="4">
        <v>292.5</v>
      </c>
      <c r="AH1340" s="4">
        <v>25.2</v>
      </c>
      <c r="AI1340" s="4">
        <v>82.4</v>
      </c>
      <c r="AJ1340" s="4">
        <v>46.4</v>
      </c>
      <c r="AK1340" s="4">
        <v>0.0</v>
      </c>
      <c r="AL1340" s="4">
        <v>0.0</v>
      </c>
      <c r="AM1340" s="4">
        <v>0.0</v>
      </c>
      <c r="AN1340" s="4">
        <v>0.0</v>
      </c>
      <c r="AO1340" s="4">
        <v>0.0</v>
      </c>
      <c r="AP1340" s="4">
        <v>0.0</v>
      </c>
      <c r="AQ1340" s="4">
        <v>0.0</v>
      </c>
      <c r="AR1340" s="4">
        <v>246.52</v>
      </c>
      <c r="AS1340" s="4">
        <v>0.0</v>
      </c>
      <c r="AT1340" s="4">
        <v>0.0</v>
      </c>
      <c r="AU1340" s="4">
        <v>0.0</v>
      </c>
      <c r="AV1340" s="4">
        <v>0.0</v>
      </c>
      <c r="AW1340" s="4">
        <v>0.0</v>
      </c>
      <c r="AX1340" s="4">
        <v>0.0</v>
      </c>
      <c r="AY1340" s="4">
        <v>0.0</v>
      </c>
      <c r="AZ1340" s="4">
        <v>0.0</v>
      </c>
      <c r="BA1340" s="4">
        <v>0.0</v>
      </c>
      <c r="BB1340" s="4">
        <v>0.0</v>
      </c>
      <c r="BC1340" s="4">
        <v>0.0</v>
      </c>
      <c r="BD1340" s="4">
        <v>0.0</v>
      </c>
      <c r="BE1340" s="4">
        <v>0.0</v>
      </c>
      <c r="BF1340" s="4">
        <v>0.0</v>
      </c>
      <c r="BG1340" s="4">
        <v>0.0</v>
      </c>
      <c r="BH1340" s="4">
        <v>0.0</v>
      </c>
      <c r="BI1340" s="4">
        <v>0.0</v>
      </c>
      <c r="BJ1340" s="4">
        <v>3.11</v>
      </c>
      <c r="BK1340" s="4">
        <v>0.0</v>
      </c>
      <c r="BL1340" s="4">
        <v>3.46</v>
      </c>
      <c r="BM1340" s="4">
        <v>0.0</v>
      </c>
      <c r="BN1340" s="4">
        <v>222.12</v>
      </c>
      <c r="BO1340" s="4">
        <v>0.0</v>
      </c>
      <c r="BP1340" s="4">
        <v>6.13</v>
      </c>
      <c r="BQ1340" s="4">
        <v>0.0</v>
      </c>
      <c r="BR1340" s="4">
        <v>16.73</v>
      </c>
      <c r="BS1340" s="4">
        <v>8.17</v>
      </c>
      <c r="BT1340" s="4">
        <v>0.0</v>
      </c>
      <c r="BU1340" s="4">
        <v>0.0</v>
      </c>
      <c r="BV1340" s="4">
        <v>0.0</v>
      </c>
      <c r="BW1340" s="4">
        <v>0.0</v>
      </c>
      <c r="BX1340" s="4">
        <v>0.0</v>
      </c>
      <c r="BY1340" s="4">
        <v>0.0</v>
      </c>
      <c r="BZ1340" s="4">
        <v>0.0</v>
      </c>
      <c r="CA1340" s="4">
        <v>0.0</v>
      </c>
      <c r="CB1340" s="4">
        <v>0.0</v>
      </c>
      <c r="CC1340" s="4">
        <v>0.0</v>
      </c>
      <c r="CD1340" s="4">
        <v>2.64</v>
      </c>
      <c r="CE1340" s="4">
        <v>0.0</v>
      </c>
      <c r="CF1340" s="4">
        <v>16.49</v>
      </c>
      <c r="CG1340" s="4">
        <v>0.0</v>
      </c>
      <c r="CH1340" s="4">
        <v>44.01</v>
      </c>
      <c r="CI1340" s="4">
        <v>0.0</v>
      </c>
      <c r="CJ1340" s="4">
        <v>6.67</v>
      </c>
      <c r="CK1340" s="4">
        <v>0.0</v>
      </c>
      <c r="CL1340" s="4">
        <v>0.0</v>
      </c>
      <c r="CM1340" s="4">
        <v>6.95</v>
      </c>
      <c r="CN1340" s="4">
        <v>20.64</v>
      </c>
      <c r="CO1340" s="4">
        <v>4.42</v>
      </c>
      <c r="CP1340" s="4">
        <v>5.34</v>
      </c>
      <c r="CQ1340" s="4">
        <v>0.0</v>
      </c>
      <c r="CR1340" s="4">
        <v>15.25</v>
      </c>
      <c r="CS1340" s="4">
        <v>0.0</v>
      </c>
      <c r="CT1340" s="4">
        <v>191.0</v>
      </c>
      <c r="CU1340" s="4">
        <v>74.4</v>
      </c>
      <c r="CV1340" s="4" t="s">
        <v>3910</v>
      </c>
      <c r="CW1340" s="4">
        <v>2374.23</v>
      </c>
      <c r="CX1340" s="4">
        <v>0.02</v>
      </c>
      <c r="CY1340" s="4">
        <v>0.08</v>
      </c>
      <c r="CZ1340" s="4">
        <v>0.0</v>
      </c>
      <c r="DA1340" s="4">
        <v>0.0</v>
      </c>
      <c r="DB1340" s="4">
        <v>0.0</v>
      </c>
      <c r="DC1340" s="4">
        <v>0.0</v>
      </c>
      <c r="DD1340" s="4">
        <v>0.0</v>
      </c>
      <c r="DE1340" s="4">
        <v>0.04</v>
      </c>
      <c r="DF1340" s="4">
        <v>0.0</v>
      </c>
      <c r="DG1340" s="4">
        <v>0.0</v>
      </c>
      <c r="DH1340" s="4">
        <v>0.0</v>
      </c>
      <c r="DI1340" s="4">
        <v>0.0</v>
      </c>
      <c r="DJ1340" s="4">
        <v>0.0</v>
      </c>
      <c r="DK1340" s="4">
        <v>0.06</v>
      </c>
      <c r="DL1340" s="4">
        <v>0.01</v>
      </c>
      <c r="DM1340" s="4">
        <v>0.0</v>
      </c>
      <c r="DN1340" s="4">
        <v>0.0</v>
      </c>
      <c r="DO1340" s="4">
        <v>0.07</v>
      </c>
      <c r="DP1340" s="4">
        <v>0.25</v>
      </c>
      <c r="DQ1340" s="4">
        <v>0.0</v>
      </c>
      <c r="DR1340" s="4">
        <v>0.01</v>
      </c>
      <c r="DS1340" s="4">
        <v>0.0</v>
      </c>
      <c r="DT1340" s="4">
        <v>0.46</v>
      </c>
      <c r="DU1340" s="4">
        <v>0.0</v>
      </c>
      <c r="DV1340" s="4">
        <v>0.0</v>
      </c>
      <c r="DW1340" s="4">
        <v>0.0</v>
      </c>
      <c r="DX1340" s="4" t="s">
        <v>3910</v>
      </c>
      <c r="DY1340" s="4" t="s">
        <v>3912</v>
      </c>
      <c r="DZ1340" s="4" t="s">
        <v>3891</v>
      </c>
      <c r="EA1340" s="4" t="s">
        <v>3703</v>
      </c>
      <c r="EB1340" s="4">
        <v>2374.23475522</v>
      </c>
      <c r="EC1340" s="6">
        <v>2729.6232006298</v>
      </c>
      <c r="ED1340" s="7">
        <v>1.15</v>
      </c>
      <c r="EE1340" s="4" t="s">
        <v>3910</v>
      </c>
      <c r="EF1340" s="4" t="s">
        <v>3887</v>
      </c>
      <c r="EG1340" s="4" t="s">
        <v>3911</v>
      </c>
      <c r="EH1340" s="4">
        <f t="shared" si="1"/>
        <v>681.9605084</v>
      </c>
      <c r="EI1340" s="4">
        <f t="shared" si="2"/>
        <v>8.449596774</v>
      </c>
      <c r="EJ1340" s="4">
        <f t="shared" si="3"/>
        <v>5762.291312</v>
      </c>
      <c r="EK1340" s="4">
        <f t="shared" si="4"/>
        <v>0.3946393065</v>
      </c>
      <c r="EL1340" s="4">
        <f t="shared" si="5"/>
        <v>0.7102521276</v>
      </c>
      <c r="EM1340" s="4">
        <f t="shared" si="6"/>
        <v>0.6550951848</v>
      </c>
      <c r="EN1340" s="4">
        <f t="shared" si="7"/>
        <v>0.05643896976</v>
      </c>
      <c r="EO1340" s="4">
        <f t="shared" si="8"/>
        <v>0.1845464726</v>
      </c>
      <c r="EP1340" s="4">
        <f t="shared" si="9"/>
        <v>0.1039193729</v>
      </c>
      <c r="EQ1340" s="4">
        <f t="shared" si="10"/>
        <v>0.1275908693</v>
      </c>
      <c r="ER1340" s="4">
        <f t="shared" si="11"/>
        <v>0.0706911636</v>
      </c>
      <c r="ES1340" s="4">
        <f t="shared" si="12"/>
        <v>0.7988069673</v>
      </c>
      <c r="ET1340" s="4">
        <f t="shared" si="13"/>
        <v>0.2647800512</v>
      </c>
      <c r="EU1340" s="4">
        <f t="shared" si="14"/>
        <v>0.08</v>
      </c>
      <c r="EV1340" s="4">
        <f t="shared" si="15"/>
        <v>0.04</v>
      </c>
      <c r="EW1340" s="4">
        <f t="shared" si="16"/>
        <v>0.14</v>
      </c>
      <c r="EX1340" s="4">
        <f t="shared" si="17"/>
        <v>0.26</v>
      </c>
      <c r="EY1340" s="4">
        <f t="shared" si="18"/>
        <v>0.46</v>
      </c>
      <c r="EZ1340" s="4">
        <f t="shared" si="19"/>
        <v>1.313511516</v>
      </c>
      <c r="FA1340" s="4">
        <f t="shared" si="20"/>
        <v>0.8161305919</v>
      </c>
      <c r="FB1340" s="4">
        <f t="shared" si="21"/>
        <v>1.14968547</v>
      </c>
      <c r="FC1340" s="4">
        <f t="shared" si="22"/>
        <v>0</v>
      </c>
      <c r="FD1340" s="4">
        <f t="shared" si="23"/>
        <v>0</v>
      </c>
      <c r="FE1340" s="4">
        <f t="shared" si="24"/>
        <v>0</v>
      </c>
      <c r="FF1340" s="4">
        <f t="shared" si="25"/>
        <v>0.00796027541</v>
      </c>
      <c r="FG1340" s="4">
        <f t="shared" si="26"/>
        <v>0</v>
      </c>
      <c r="FH1340" s="4">
        <f t="shared" si="27"/>
        <v>0</v>
      </c>
      <c r="FI1340" s="4">
        <f t="shared" si="28"/>
        <v>0</v>
      </c>
      <c r="FJ1340" s="4">
        <f t="shared" si="29"/>
        <v>0.5685325962</v>
      </c>
      <c r="FK1340" s="4">
        <f t="shared" si="30"/>
        <v>0.01569018915</v>
      </c>
      <c r="FL1340" s="4">
        <f t="shared" si="31"/>
        <v>0.04282167447</v>
      </c>
      <c r="FM1340" s="4">
        <f t="shared" si="32"/>
        <v>0.008856126341</v>
      </c>
      <c r="FN1340" s="4">
        <f t="shared" si="33"/>
        <v>0.04896465228</v>
      </c>
      <c r="FO1340" s="4">
        <f t="shared" si="34"/>
        <v>0.1725408892</v>
      </c>
      <c r="FP1340" s="4">
        <f t="shared" si="35"/>
        <v>0.134633597</v>
      </c>
      <c r="FQ1340" s="4">
        <f t="shared" si="36"/>
        <v>1</v>
      </c>
      <c r="FR1340" s="4">
        <v>390.69</v>
      </c>
    </row>
    <row r="1341" ht="15.75" customHeight="1">
      <c r="A1341" s="4" t="s">
        <v>166</v>
      </c>
      <c r="B1341" s="4" t="s">
        <v>3886</v>
      </c>
      <c r="C1341" s="4" t="s">
        <v>3887</v>
      </c>
      <c r="D1341" s="4" t="s">
        <v>3913</v>
      </c>
      <c r="E1341" s="4" t="s">
        <v>3914</v>
      </c>
      <c r="F1341" s="4">
        <v>1213.57289389</v>
      </c>
      <c r="G1341" s="4">
        <v>78.375</v>
      </c>
      <c r="H1341" s="4">
        <v>124.5625</v>
      </c>
      <c r="I1341" s="4">
        <v>247.3125</v>
      </c>
      <c r="J1341" s="4">
        <v>243.0625</v>
      </c>
      <c r="K1341" s="4">
        <v>359.75</v>
      </c>
      <c r="L1341" s="4">
        <v>160.5</v>
      </c>
      <c r="M1341" s="4">
        <v>803.999816894531</v>
      </c>
      <c r="N1341" s="4">
        <v>1141.7265625</v>
      </c>
      <c r="O1341" s="4">
        <v>924.200779190453</v>
      </c>
      <c r="P1341" s="4">
        <v>17.5625</v>
      </c>
      <c r="Q1341" s="4">
        <v>9.5625</v>
      </c>
      <c r="R1341" s="4">
        <v>1186.4375</v>
      </c>
      <c r="S1341" s="4">
        <v>0.0</v>
      </c>
      <c r="T1341" s="4">
        <v>0.0</v>
      </c>
      <c r="U1341" s="4">
        <v>0.0</v>
      </c>
      <c r="V1341" s="4">
        <v>1242.22777577598</v>
      </c>
      <c r="W1341" s="4">
        <v>11.1653281515417</v>
      </c>
      <c r="X1341" s="4">
        <v>44.0</v>
      </c>
      <c r="Y1341" s="4">
        <v>655251.2198</v>
      </c>
      <c r="Z1341" s="4">
        <v>610.54</v>
      </c>
      <c r="AA1341" s="4">
        <v>77.73</v>
      </c>
      <c r="AB1341" s="4">
        <v>76.31</v>
      </c>
      <c r="AC1341" s="4">
        <v>1.42</v>
      </c>
      <c r="AD1341" s="4">
        <v>1.03</v>
      </c>
      <c r="AE1341" s="4">
        <v>0.1</v>
      </c>
      <c r="AF1341" s="4">
        <v>531.68</v>
      </c>
      <c r="AG1341" s="4">
        <v>331.1</v>
      </c>
      <c r="AH1341" s="4">
        <v>7.2</v>
      </c>
      <c r="AI1341" s="4">
        <v>0.0</v>
      </c>
      <c r="AJ1341" s="4">
        <v>12.8</v>
      </c>
      <c r="AK1341" s="4">
        <v>0.0</v>
      </c>
      <c r="AL1341" s="4">
        <v>0.0</v>
      </c>
      <c r="AM1341" s="4">
        <v>0.0</v>
      </c>
      <c r="AN1341" s="4">
        <v>0.0</v>
      </c>
      <c r="AO1341" s="4">
        <v>0.0</v>
      </c>
      <c r="AP1341" s="4">
        <v>0.0</v>
      </c>
      <c r="AQ1341" s="4">
        <v>0.0</v>
      </c>
      <c r="AR1341" s="4">
        <v>390.52</v>
      </c>
      <c r="AS1341" s="4">
        <v>0.0</v>
      </c>
      <c r="AT1341" s="4">
        <v>0.0</v>
      </c>
      <c r="AU1341" s="4">
        <v>0.0</v>
      </c>
      <c r="AV1341" s="4">
        <v>0.0</v>
      </c>
      <c r="AW1341" s="4">
        <v>0.0</v>
      </c>
      <c r="AX1341" s="4">
        <v>0.0</v>
      </c>
      <c r="AY1341" s="4">
        <v>0.0</v>
      </c>
      <c r="AZ1341" s="4">
        <v>0.0</v>
      </c>
      <c r="BA1341" s="4">
        <v>0.0</v>
      </c>
      <c r="BB1341" s="4">
        <v>0.0</v>
      </c>
      <c r="BC1341" s="4">
        <v>0.0</v>
      </c>
      <c r="BD1341" s="4">
        <v>0.0</v>
      </c>
      <c r="BE1341" s="4">
        <v>0.0</v>
      </c>
      <c r="BF1341" s="4">
        <v>0.0</v>
      </c>
      <c r="BG1341" s="4">
        <v>0.0</v>
      </c>
      <c r="BH1341" s="4">
        <v>0.0</v>
      </c>
      <c r="BI1341" s="4">
        <v>0.0</v>
      </c>
      <c r="BJ1341" s="4">
        <v>0.0</v>
      </c>
      <c r="BK1341" s="4">
        <v>0.0</v>
      </c>
      <c r="BL1341" s="4">
        <v>0.0</v>
      </c>
      <c r="BM1341" s="4">
        <v>101.42</v>
      </c>
      <c r="BN1341" s="4">
        <v>90.6</v>
      </c>
      <c r="BO1341" s="4">
        <v>0.0</v>
      </c>
      <c r="BP1341" s="4">
        <v>1.79</v>
      </c>
      <c r="BQ1341" s="4">
        <v>0.0</v>
      </c>
      <c r="BR1341" s="4">
        <v>0.0</v>
      </c>
      <c r="BS1341" s="4">
        <v>0.0</v>
      </c>
      <c r="BT1341" s="4">
        <v>0.0</v>
      </c>
      <c r="BU1341" s="4">
        <v>0.0</v>
      </c>
      <c r="BV1341" s="4">
        <v>0.0</v>
      </c>
      <c r="BW1341" s="4">
        <v>0.0</v>
      </c>
      <c r="BX1341" s="4">
        <v>0.0</v>
      </c>
      <c r="BY1341" s="4">
        <v>0.0</v>
      </c>
      <c r="BZ1341" s="4">
        <v>0.0</v>
      </c>
      <c r="CA1341" s="4">
        <v>0.0</v>
      </c>
      <c r="CB1341" s="4">
        <v>0.0</v>
      </c>
      <c r="CC1341" s="4">
        <v>0.0</v>
      </c>
      <c r="CD1341" s="4">
        <v>0.0</v>
      </c>
      <c r="CE1341" s="4">
        <v>0.0</v>
      </c>
      <c r="CF1341" s="4">
        <v>0.0</v>
      </c>
      <c r="CG1341" s="4">
        <v>0.0</v>
      </c>
      <c r="CH1341" s="4">
        <v>15.21</v>
      </c>
      <c r="CI1341" s="4">
        <v>0.0</v>
      </c>
      <c r="CJ1341" s="4">
        <v>1.85</v>
      </c>
      <c r="CK1341" s="4">
        <v>0.0</v>
      </c>
      <c r="CL1341" s="4">
        <v>0.0</v>
      </c>
      <c r="CM1341" s="4">
        <v>0.0</v>
      </c>
      <c r="CN1341" s="4">
        <v>9.15</v>
      </c>
      <c r="CO1341" s="4">
        <v>0.0</v>
      </c>
      <c r="CP1341" s="4">
        <v>0.0</v>
      </c>
      <c r="CQ1341" s="4">
        <v>0.0</v>
      </c>
      <c r="CR1341" s="4">
        <v>0.0</v>
      </c>
      <c r="CS1341" s="4">
        <v>0.0</v>
      </c>
      <c r="CT1341" s="4">
        <v>173.0</v>
      </c>
      <c r="CU1341" s="4">
        <v>61.6</v>
      </c>
      <c r="CV1341" s="4" t="s">
        <v>3913</v>
      </c>
      <c r="CW1341" s="4">
        <v>1213.57</v>
      </c>
      <c r="CX1341" s="4">
        <v>0.04</v>
      </c>
      <c r="CY1341" s="4">
        <v>0.16</v>
      </c>
      <c r="CZ1341" s="4">
        <v>0.0</v>
      </c>
      <c r="DA1341" s="4">
        <v>0.0</v>
      </c>
      <c r="DB1341" s="4">
        <v>0.0</v>
      </c>
      <c r="DC1341" s="4">
        <v>0.0</v>
      </c>
      <c r="DD1341" s="4">
        <v>0.0</v>
      </c>
      <c r="DE1341" s="4">
        <v>0.09</v>
      </c>
      <c r="DF1341" s="4">
        <v>0.0</v>
      </c>
      <c r="DG1341" s="4">
        <v>0.0</v>
      </c>
      <c r="DH1341" s="4">
        <v>0.0</v>
      </c>
      <c r="DI1341" s="4">
        <v>0.0</v>
      </c>
      <c r="DJ1341" s="4">
        <v>0.0</v>
      </c>
      <c r="DK1341" s="4">
        <v>0.01</v>
      </c>
      <c r="DL1341" s="4">
        <v>0.0</v>
      </c>
      <c r="DM1341" s="4">
        <v>0.0</v>
      </c>
      <c r="DN1341" s="4">
        <v>0.0</v>
      </c>
      <c r="DO1341" s="4">
        <v>0.03</v>
      </c>
      <c r="DP1341" s="4">
        <v>0.2</v>
      </c>
      <c r="DQ1341" s="4">
        <v>0.0</v>
      </c>
      <c r="DR1341" s="4">
        <v>0.03</v>
      </c>
      <c r="DS1341" s="4">
        <v>0.03</v>
      </c>
      <c r="DT1341" s="4">
        <v>0.4</v>
      </c>
      <c r="DU1341" s="4">
        <v>0.01</v>
      </c>
      <c r="DV1341" s="4">
        <v>0.0</v>
      </c>
      <c r="DW1341" s="4">
        <v>0.0</v>
      </c>
      <c r="DX1341" s="4" t="s">
        <v>3913</v>
      </c>
      <c r="DY1341" s="4" t="s">
        <v>3915</v>
      </c>
      <c r="DZ1341" s="4" t="s">
        <v>3891</v>
      </c>
      <c r="EA1341" s="4" t="s">
        <v>3703</v>
      </c>
      <c r="EB1341" s="4">
        <v>1213.57289389</v>
      </c>
      <c r="EC1341" s="6">
        <v>1399.391787736</v>
      </c>
      <c r="ED1341" s="7">
        <v>1.15</v>
      </c>
      <c r="EE1341" s="4" t="s">
        <v>3913</v>
      </c>
      <c r="EF1341" s="4" t="s">
        <v>3887</v>
      </c>
      <c r="EG1341" s="4" t="s">
        <v>3914</v>
      </c>
      <c r="EH1341" s="4">
        <f t="shared" si="1"/>
        <v>1073.232253</v>
      </c>
      <c r="EI1341" s="4">
        <f t="shared" si="2"/>
        <v>9.911363636</v>
      </c>
      <c r="EJ1341" s="4">
        <f t="shared" si="3"/>
        <v>10637.19513</v>
      </c>
      <c r="EK1341" s="4">
        <f t="shared" si="4"/>
        <v>0.3174402988</v>
      </c>
      <c r="EL1341" s="4">
        <f t="shared" si="5"/>
        <v>0.5750646968</v>
      </c>
      <c r="EM1341" s="4">
        <f t="shared" si="6"/>
        <v>0.943036172</v>
      </c>
      <c r="EN1341" s="4">
        <f t="shared" si="7"/>
        <v>0.02050697807</v>
      </c>
      <c r="EO1341" s="4">
        <f t="shared" si="8"/>
        <v>0</v>
      </c>
      <c r="EP1341" s="4">
        <f t="shared" si="9"/>
        <v>0.0364568499</v>
      </c>
      <c r="EQ1341" s="4">
        <f t="shared" si="10"/>
        <v>0.1273135257</v>
      </c>
      <c r="ER1341" s="4">
        <f t="shared" si="11"/>
        <v>0.0001637894323</v>
      </c>
      <c r="ES1341" s="4">
        <f t="shared" si="12"/>
        <v>0.8708356537</v>
      </c>
      <c r="ET1341" s="4">
        <f t="shared" si="13"/>
        <v>0.503092977</v>
      </c>
      <c r="EU1341" s="4">
        <f t="shared" si="14"/>
        <v>0.16</v>
      </c>
      <c r="EV1341" s="4">
        <f t="shared" si="15"/>
        <v>0.09</v>
      </c>
      <c r="EW1341" s="4">
        <f t="shared" si="16"/>
        <v>0.04</v>
      </c>
      <c r="EX1341" s="4">
        <f t="shared" si="17"/>
        <v>0.23</v>
      </c>
      <c r="EY1341" s="4">
        <f t="shared" si="18"/>
        <v>0.43</v>
      </c>
      <c r="EZ1341" s="4">
        <f t="shared" si="19"/>
        <v>1.339615775</v>
      </c>
      <c r="FA1341" s="4">
        <f t="shared" si="20"/>
        <v>0.8323500801</v>
      </c>
      <c r="FB1341" s="4">
        <f t="shared" si="21"/>
        <v>1.153117209</v>
      </c>
      <c r="FC1341" s="4">
        <f t="shared" si="22"/>
        <v>0</v>
      </c>
      <c r="FD1341" s="4">
        <f t="shared" si="23"/>
        <v>0</v>
      </c>
      <c r="FE1341" s="4">
        <f t="shared" si="24"/>
        <v>0</v>
      </c>
      <c r="FF1341" s="4">
        <f t="shared" si="25"/>
        <v>0</v>
      </c>
      <c r="FG1341" s="4">
        <f t="shared" si="26"/>
        <v>0</v>
      </c>
      <c r="FH1341" s="4">
        <f t="shared" si="27"/>
        <v>0</v>
      </c>
      <c r="FI1341" s="4">
        <f t="shared" si="28"/>
        <v>0.4609580947</v>
      </c>
      <c r="FJ1341" s="4">
        <f t="shared" si="29"/>
        <v>0.4117807472</v>
      </c>
      <c r="FK1341" s="4">
        <f t="shared" si="30"/>
        <v>0.008135624034</v>
      </c>
      <c r="FL1341" s="4">
        <f t="shared" si="31"/>
        <v>0</v>
      </c>
      <c r="FM1341" s="4">
        <f t="shared" si="32"/>
        <v>0</v>
      </c>
      <c r="FN1341" s="4">
        <f t="shared" si="33"/>
        <v>0</v>
      </c>
      <c r="FO1341" s="4">
        <f t="shared" si="34"/>
        <v>0.0775384056</v>
      </c>
      <c r="FP1341" s="4">
        <f t="shared" si="35"/>
        <v>0.04158712844</v>
      </c>
      <c r="FQ1341" s="4">
        <f t="shared" si="36"/>
        <v>1</v>
      </c>
      <c r="FR1341" s="4">
        <v>220.02</v>
      </c>
    </row>
    <row r="1342" ht="15.75" customHeight="1">
      <c r="A1342" s="4" t="s">
        <v>166</v>
      </c>
      <c r="B1342" s="4" t="s">
        <v>3886</v>
      </c>
      <c r="C1342" s="4" t="s">
        <v>3887</v>
      </c>
      <c r="D1342" s="4" t="s">
        <v>3916</v>
      </c>
      <c r="E1342" s="4" t="s">
        <v>3917</v>
      </c>
      <c r="F1342" s="4">
        <v>1736.64335918</v>
      </c>
      <c r="G1342" s="4">
        <v>282.625</v>
      </c>
      <c r="H1342" s="4">
        <v>194.875</v>
      </c>
      <c r="I1342" s="4">
        <v>199.1875</v>
      </c>
      <c r="J1342" s="4">
        <v>205.3125</v>
      </c>
      <c r="K1342" s="4">
        <v>472.5625</v>
      </c>
      <c r="L1342" s="4">
        <v>382.25</v>
      </c>
      <c r="M1342" s="4">
        <v>674.904235839844</v>
      </c>
      <c r="N1342" s="4">
        <v>1111.53747558594</v>
      </c>
      <c r="O1342" s="4">
        <v>857.833672875846</v>
      </c>
      <c r="P1342" s="4">
        <v>5.8125</v>
      </c>
      <c r="Q1342" s="4">
        <v>0.0</v>
      </c>
      <c r="R1342" s="4">
        <v>1387.8125</v>
      </c>
      <c r="S1342" s="4">
        <v>0.0</v>
      </c>
      <c r="T1342" s="4">
        <v>280.375</v>
      </c>
      <c r="U1342" s="4">
        <v>62.8125</v>
      </c>
      <c r="V1342" s="4">
        <v>1231.6781137509</v>
      </c>
      <c r="W1342" s="4">
        <v>11.7689571634269</v>
      </c>
      <c r="X1342" s="4">
        <v>71.0</v>
      </c>
      <c r="Y1342" s="4">
        <v>944868.0769</v>
      </c>
      <c r="Z1342" s="4">
        <v>430.13</v>
      </c>
      <c r="AA1342" s="4">
        <v>138.39</v>
      </c>
      <c r="AB1342" s="4">
        <v>138.39</v>
      </c>
      <c r="AC1342" s="4">
        <v>0.0</v>
      </c>
      <c r="AD1342" s="4">
        <v>5.84</v>
      </c>
      <c r="AE1342" s="4">
        <v>13.98</v>
      </c>
      <c r="AF1342" s="4">
        <v>271.92</v>
      </c>
      <c r="AG1342" s="4">
        <v>313.1</v>
      </c>
      <c r="AH1342" s="4">
        <v>58.6</v>
      </c>
      <c r="AI1342" s="4">
        <v>0.9</v>
      </c>
      <c r="AJ1342" s="4">
        <v>40.8</v>
      </c>
      <c r="AK1342" s="4">
        <v>2.06</v>
      </c>
      <c r="AL1342" s="4">
        <v>0.0</v>
      </c>
      <c r="AM1342" s="4">
        <v>0.0</v>
      </c>
      <c r="AN1342" s="4">
        <v>0.0</v>
      </c>
      <c r="AO1342" s="4">
        <v>3.18</v>
      </c>
      <c r="AP1342" s="4">
        <v>0.0</v>
      </c>
      <c r="AQ1342" s="4">
        <v>0.0</v>
      </c>
      <c r="AR1342" s="4">
        <v>55.09</v>
      </c>
      <c r="AS1342" s="4">
        <v>0.0</v>
      </c>
      <c r="AT1342" s="4">
        <v>0.0</v>
      </c>
      <c r="AU1342" s="4">
        <v>0.0</v>
      </c>
      <c r="AV1342" s="4">
        <v>0.0</v>
      </c>
      <c r="AW1342" s="4">
        <v>0.0</v>
      </c>
      <c r="AX1342" s="4">
        <v>0.0</v>
      </c>
      <c r="AY1342" s="4">
        <v>0.0</v>
      </c>
      <c r="AZ1342" s="4">
        <v>0.0</v>
      </c>
      <c r="BA1342" s="4">
        <v>0.0</v>
      </c>
      <c r="BB1342" s="4">
        <v>0.0</v>
      </c>
      <c r="BC1342" s="4">
        <v>0.0</v>
      </c>
      <c r="BD1342" s="4">
        <v>0.0</v>
      </c>
      <c r="BE1342" s="4">
        <v>0.0</v>
      </c>
      <c r="BF1342" s="4">
        <v>0.0</v>
      </c>
      <c r="BG1342" s="4">
        <v>0.0</v>
      </c>
      <c r="BH1342" s="4">
        <v>0.0</v>
      </c>
      <c r="BI1342" s="4">
        <v>0.0</v>
      </c>
      <c r="BJ1342" s="4">
        <v>0.0</v>
      </c>
      <c r="BK1342" s="4">
        <v>0.0</v>
      </c>
      <c r="BL1342" s="4">
        <v>0.0</v>
      </c>
      <c r="BM1342" s="4">
        <v>140.2</v>
      </c>
      <c r="BN1342" s="4">
        <v>41.9</v>
      </c>
      <c r="BO1342" s="4">
        <v>9.11</v>
      </c>
      <c r="BP1342" s="4">
        <v>33.32</v>
      </c>
      <c r="BQ1342" s="4">
        <v>0.0</v>
      </c>
      <c r="BR1342" s="4">
        <v>0.0</v>
      </c>
      <c r="BS1342" s="4">
        <v>9.65</v>
      </c>
      <c r="BT1342" s="4">
        <v>0.0</v>
      </c>
      <c r="BU1342" s="4">
        <v>0.0</v>
      </c>
      <c r="BV1342" s="4">
        <v>0.0</v>
      </c>
      <c r="BW1342" s="4">
        <v>0.0</v>
      </c>
      <c r="BX1342" s="4">
        <v>0.0</v>
      </c>
      <c r="BY1342" s="4">
        <v>0.0</v>
      </c>
      <c r="BZ1342" s="4">
        <v>9.84</v>
      </c>
      <c r="CA1342" s="4">
        <v>0.0</v>
      </c>
      <c r="CB1342" s="4">
        <v>0.0</v>
      </c>
      <c r="CC1342" s="4">
        <v>0.0</v>
      </c>
      <c r="CD1342" s="4">
        <v>7.88</v>
      </c>
      <c r="CE1342" s="4">
        <v>0.0</v>
      </c>
      <c r="CF1342" s="4">
        <v>0.0</v>
      </c>
      <c r="CG1342" s="4">
        <v>2.6</v>
      </c>
      <c r="CH1342" s="4">
        <v>30.01</v>
      </c>
      <c r="CI1342" s="4">
        <v>0.0</v>
      </c>
      <c r="CJ1342" s="4">
        <v>2.09</v>
      </c>
      <c r="CK1342" s="4">
        <v>0.0</v>
      </c>
      <c r="CL1342" s="4">
        <v>0.0</v>
      </c>
      <c r="CM1342" s="4">
        <v>34.87</v>
      </c>
      <c r="CN1342" s="4">
        <v>32.87</v>
      </c>
      <c r="CO1342" s="4">
        <v>2.57</v>
      </c>
      <c r="CP1342" s="4">
        <v>0.0</v>
      </c>
      <c r="CQ1342" s="4">
        <v>0.0</v>
      </c>
      <c r="CR1342" s="4">
        <v>12.89</v>
      </c>
      <c r="CS1342" s="4">
        <v>0.0</v>
      </c>
      <c r="CT1342" s="4">
        <v>217.0</v>
      </c>
      <c r="CU1342" s="4">
        <v>127.8</v>
      </c>
      <c r="CV1342" s="4" t="s">
        <v>3916</v>
      </c>
      <c r="CW1342" s="4">
        <v>1736.64</v>
      </c>
      <c r="CX1342" s="4">
        <v>0.08</v>
      </c>
      <c r="CY1342" s="4">
        <v>0.19</v>
      </c>
      <c r="CZ1342" s="4">
        <v>0.0</v>
      </c>
      <c r="DA1342" s="4">
        <v>0.0</v>
      </c>
      <c r="DB1342" s="4">
        <v>0.0</v>
      </c>
      <c r="DC1342" s="4">
        <v>0.0</v>
      </c>
      <c r="DD1342" s="4">
        <v>0.0</v>
      </c>
      <c r="DE1342" s="4">
        <v>0.06</v>
      </c>
      <c r="DF1342" s="4">
        <v>0.0</v>
      </c>
      <c r="DG1342" s="4">
        <v>0.0</v>
      </c>
      <c r="DH1342" s="4">
        <v>0.0</v>
      </c>
      <c r="DI1342" s="4">
        <v>0.0</v>
      </c>
      <c r="DJ1342" s="4">
        <v>0.0</v>
      </c>
      <c r="DK1342" s="4">
        <v>0.14</v>
      </c>
      <c r="DL1342" s="4">
        <v>0.02</v>
      </c>
      <c r="DM1342" s="4">
        <v>0.0</v>
      </c>
      <c r="DN1342" s="4">
        <v>0.0</v>
      </c>
      <c r="DO1342" s="4">
        <v>0.02</v>
      </c>
      <c r="DP1342" s="4">
        <v>0.12</v>
      </c>
      <c r="DQ1342" s="4">
        <v>0.0</v>
      </c>
      <c r="DR1342" s="4">
        <v>0.0</v>
      </c>
      <c r="DS1342" s="4">
        <v>0.0</v>
      </c>
      <c r="DT1342" s="4">
        <v>0.35</v>
      </c>
      <c r="DU1342" s="4">
        <v>0.01</v>
      </c>
      <c r="DV1342" s="4">
        <v>0.0</v>
      </c>
      <c r="DW1342" s="4">
        <v>0.0</v>
      </c>
      <c r="DX1342" s="4" t="s">
        <v>3916</v>
      </c>
      <c r="DY1342" s="4" t="s">
        <v>3918</v>
      </c>
      <c r="DZ1342" s="4" t="s">
        <v>3891</v>
      </c>
      <c r="EA1342" s="4" t="s">
        <v>3703</v>
      </c>
      <c r="EB1342" s="4">
        <v>1736.64335918</v>
      </c>
      <c r="EC1342" s="6">
        <v>1791.204141515</v>
      </c>
      <c r="ED1342" s="7">
        <v>1.03</v>
      </c>
      <c r="EE1342" s="4" t="s">
        <v>3916</v>
      </c>
      <c r="EF1342" s="4" t="s">
        <v>3887</v>
      </c>
      <c r="EG1342" s="4" t="s">
        <v>3917</v>
      </c>
      <c r="EH1342" s="4">
        <f t="shared" si="1"/>
        <v>2196.703501</v>
      </c>
      <c r="EI1342" s="4">
        <f t="shared" si="2"/>
        <v>3.365649452</v>
      </c>
      <c r="EJ1342" s="4">
        <f t="shared" si="3"/>
        <v>7393.333935</v>
      </c>
      <c r="EK1342" s="4">
        <f t="shared" si="4"/>
        <v>0.5056145816</v>
      </c>
      <c r="EL1342" s="4">
        <f t="shared" si="5"/>
        <v>0.9611047823</v>
      </c>
      <c r="EM1342" s="4">
        <f t="shared" si="6"/>
        <v>0.7573778423</v>
      </c>
      <c r="EN1342" s="4">
        <f t="shared" si="7"/>
        <v>0.1417513304</v>
      </c>
      <c r="EO1342" s="4">
        <f t="shared" si="8"/>
        <v>0.002177068215</v>
      </c>
      <c r="EP1342" s="4">
        <f t="shared" si="9"/>
        <v>0.09869375907</v>
      </c>
      <c r="EQ1342" s="4">
        <f t="shared" si="10"/>
        <v>0.3217399391</v>
      </c>
      <c r="ER1342" s="4">
        <f t="shared" si="11"/>
        <v>0.03250180178</v>
      </c>
      <c r="ES1342" s="4">
        <f t="shared" si="12"/>
        <v>0.6321809685</v>
      </c>
      <c r="ET1342" s="4">
        <f t="shared" si="13"/>
        <v>0.2476789479</v>
      </c>
      <c r="EU1342" s="4">
        <f t="shared" si="14"/>
        <v>0.19</v>
      </c>
      <c r="EV1342" s="4">
        <f t="shared" si="15"/>
        <v>0.06</v>
      </c>
      <c r="EW1342" s="4">
        <f t="shared" si="16"/>
        <v>0.18</v>
      </c>
      <c r="EX1342" s="4">
        <f t="shared" si="17"/>
        <v>0.12</v>
      </c>
      <c r="EY1342" s="4">
        <f t="shared" si="18"/>
        <v>0.35</v>
      </c>
      <c r="EZ1342" s="4">
        <f t="shared" si="19"/>
        <v>1.414876657</v>
      </c>
      <c r="FA1342" s="4">
        <f t="shared" si="20"/>
        <v>0.8791122953</v>
      </c>
      <c r="FB1342" s="4">
        <f t="shared" si="21"/>
        <v>1.031417379</v>
      </c>
      <c r="FC1342" s="4">
        <f t="shared" si="22"/>
        <v>0.01473773028</v>
      </c>
      <c r="FD1342" s="4">
        <f t="shared" si="23"/>
        <v>0</v>
      </c>
      <c r="FE1342" s="4">
        <f t="shared" si="24"/>
        <v>0</v>
      </c>
      <c r="FF1342" s="4">
        <f t="shared" si="25"/>
        <v>0</v>
      </c>
      <c r="FG1342" s="4">
        <f t="shared" si="26"/>
        <v>0</v>
      </c>
      <c r="FH1342" s="4">
        <f t="shared" si="27"/>
        <v>0</v>
      </c>
      <c r="FI1342" s="4">
        <f t="shared" si="28"/>
        <v>0.3943186612</v>
      </c>
      <c r="FJ1342" s="4">
        <f t="shared" si="29"/>
        <v>0.1434678667</v>
      </c>
      <c r="FK1342" s="4">
        <f t="shared" si="30"/>
        <v>0.09371396428</v>
      </c>
      <c r="FL1342" s="4">
        <f t="shared" si="31"/>
        <v>0</v>
      </c>
      <c r="FM1342" s="4">
        <f t="shared" si="32"/>
        <v>0</v>
      </c>
      <c r="FN1342" s="4">
        <f t="shared" si="33"/>
        <v>0.02216284629</v>
      </c>
      <c r="FO1342" s="4">
        <f t="shared" si="34"/>
        <v>0.09759527493</v>
      </c>
      <c r="FP1342" s="4">
        <f t="shared" si="35"/>
        <v>0.2340036563</v>
      </c>
      <c r="FQ1342" s="4">
        <f t="shared" si="36"/>
        <v>1</v>
      </c>
      <c r="FR1342" s="4">
        <v>355.55</v>
      </c>
    </row>
    <row r="1343" ht="15.75" customHeight="1">
      <c r="A1343" s="4" t="s">
        <v>166</v>
      </c>
      <c r="B1343" s="4" t="s">
        <v>3886</v>
      </c>
      <c r="C1343" s="4" t="s">
        <v>3887</v>
      </c>
      <c r="D1343" s="4" t="s">
        <v>3919</v>
      </c>
      <c r="E1343" s="4" t="s">
        <v>2016</v>
      </c>
      <c r="F1343" s="4">
        <v>4521.78045969</v>
      </c>
      <c r="G1343" s="4">
        <v>776.0625</v>
      </c>
      <c r="H1343" s="4">
        <v>462.6875</v>
      </c>
      <c r="I1343" s="4">
        <v>616.125</v>
      </c>
      <c r="J1343" s="4">
        <v>556.3125</v>
      </c>
      <c r="K1343" s="4">
        <v>973.1875</v>
      </c>
      <c r="L1343" s="4">
        <v>1137.1875</v>
      </c>
      <c r="M1343" s="4">
        <v>649.311645507813</v>
      </c>
      <c r="N1343" s="4">
        <v>1200.6083984375</v>
      </c>
      <c r="O1343" s="4">
        <v>839.216711041912</v>
      </c>
      <c r="P1343" s="4">
        <v>33.0</v>
      </c>
      <c r="Q1343" s="4">
        <v>1184.25</v>
      </c>
      <c r="R1343" s="4">
        <v>2737.0</v>
      </c>
      <c r="S1343" s="4">
        <v>110.125</v>
      </c>
      <c r="T1343" s="4">
        <v>19.1875</v>
      </c>
      <c r="U1343" s="4">
        <v>438.0</v>
      </c>
      <c r="V1343" s="4">
        <v>1229.51002045555</v>
      </c>
      <c r="W1343" s="4">
        <v>11.8623698031844</v>
      </c>
      <c r="X1343" s="4">
        <v>222.0</v>
      </c>
      <c r="Y1343" s="4">
        <v>1661351.4332</v>
      </c>
      <c r="Z1343" s="4">
        <v>3313.69</v>
      </c>
      <c r="AA1343" s="4">
        <v>223.61</v>
      </c>
      <c r="AB1343" s="4">
        <v>222.1</v>
      </c>
      <c r="AC1343" s="4">
        <v>1.51</v>
      </c>
      <c r="AD1343" s="4">
        <v>17.12</v>
      </c>
      <c r="AE1343" s="4">
        <v>54.64</v>
      </c>
      <c r="AF1343" s="4">
        <v>3018.32</v>
      </c>
      <c r="AG1343" s="4">
        <v>456.4</v>
      </c>
      <c r="AH1343" s="4">
        <v>152.2</v>
      </c>
      <c r="AI1343" s="4">
        <v>43.0</v>
      </c>
      <c r="AJ1343" s="4">
        <v>142.4</v>
      </c>
      <c r="AK1343" s="4">
        <v>5.65</v>
      </c>
      <c r="AL1343" s="4">
        <v>0.0</v>
      </c>
      <c r="AM1343" s="4">
        <v>0.0</v>
      </c>
      <c r="AN1343" s="4">
        <v>6.63</v>
      </c>
      <c r="AO1343" s="4">
        <v>10.2</v>
      </c>
      <c r="AP1343" s="4">
        <v>0.0</v>
      </c>
      <c r="AQ1343" s="4">
        <v>0.0</v>
      </c>
      <c r="AR1343" s="4">
        <v>2219.7</v>
      </c>
      <c r="AS1343" s="4">
        <v>0.0</v>
      </c>
      <c r="AT1343" s="4">
        <v>0.56</v>
      </c>
      <c r="AU1343" s="4">
        <v>0.0</v>
      </c>
      <c r="AV1343" s="4">
        <v>2.55</v>
      </c>
      <c r="AW1343" s="4">
        <v>0.0</v>
      </c>
      <c r="AX1343" s="4">
        <v>0.0</v>
      </c>
      <c r="AY1343" s="4">
        <v>0.0</v>
      </c>
      <c r="AZ1343" s="4">
        <v>10.4</v>
      </c>
      <c r="BA1343" s="4">
        <v>0.0</v>
      </c>
      <c r="BB1343" s="4">
        <v>0.0</v>
      </c>
      <c r="BC1343" s="4">
        <v>0.0</v>
      </c>
      <c r="BD1343" s="4">
        <v>0.0</v>
      </c>
      <c r="BE1343" s="4">
        <v>0.0</v>
      </c>
      <c r="BF1343" s="4">
        <v>1.32</v>
      </c>
      <c r="BG1343" s="4">
        <v>0.0</v>
      </c>
      <c r="BH1343" s="4">
        <v>0.0</v>
      </c>
      <c r="BI1343" s="4">
        <v>0.0</v>
      </c>
      <c r="BJ1343" s="4">
        <v>0.0</v>
      </c>
      <c r="BK1343" s="4">
        <v>0.0</v>
      </c>
      <c r="BL1343" s="4">
        <v>0.0</v>
      </c>
      <c r="BM1343" s="4">
        <v>84.55</v>
      </c>
      <c r="BN1343" s="4">
        <v>115.36</v>
      </c>
      <c r="BO1343" s="4">
        <v>1.4</v>
      </c>
      <c r="BP1343" s="4">
        <v>124.76</v>
      </c>
      <c r="BQ1343" s="4">
        <v>39.86</v>
      </c>
      <c r="BR1343" s="4">
        <v>26.55</v>
      </c>
      <c r="BS1343" s="4">
        <v>132.02</v>
      </c>
      <c r="BT1343" s="4">
        <v>0.0</v>
      </c>
      <c r="BU1343" s="4">
        <v>0.0</v>
      </c>
      <c r="BV1343" s="4">
        <v>0.0</v>
      </c>
      <c r="BW1343" s="4">
        <v>0.0</v>
      </c>
      <c r="BX1343" s="4">
        <v>0.0</v>
      </c>
      <c r="BY1343" s="4">
        <v>0.0</v>
      </c>
      <c r="BZ1343" s="4">
        <v>0.0</v>
      </c>
      <c r="CA1343" s="4">
        <v>0.0</v>
      </c>
      <c r="CB1343" s="4">
        <v>3.53</v>
      </c>
      <c r="CC1343" s="4">
        <v>2.49</v>
      </c>
      <c r="CD1343" s="4">
        <v>3.55</v>
      </c>
      <c r="CE1343" s="4">
        <v>25.08</v>
      </c>
      <c r="CF1343" s="4">
        <v>14.72</v>
      </c>
      <c r="CG1343" s="4">
        <v>3.44</v>
      </c>
      <c r="CH1343" s="4">
        <v>84.84</v>
      </c>
      <c r="CI1343" s="4">
        <v>0.0</v>
      </c>
      <c r="CJ1343" s="4">
        <v>9.74</v>
      </c>
      <c r="CK1343" s="4">
        <v>0.0</v>
      </c>
      <c r="CL1343" s="4">
        <v>0.0</v>
      </c>
      <c r="CM1343" s="4">
        <v>54.12</v>
      </c>
      <c r="CN1343" s="4">
        <v>129.88</v>
      </c>
      <c r="CO1343" s="4">
        <v>22.59</v>
      </c>
      <c r="CP1343" s="4">
        <v>30.49</v>
      </c>
      <c r="CQ1343" s="4">
        <v>0.0</v>
      </c>
      <c r="CR1343" s="4">
        <v>147.71</v>
      </c>
      <c r="CS1343" s="4">
        <v>0.0</v>
      </c>
      <c r="CT1343" s="4">
        <v>383.0</v>
      </c>
      <c r="CU1343" s="4">
        <v>399.6</v>
      </c>
      <c r="CV1343" s="4" t="s">
        <v>3919</v>
      </c>
      <c r="CW1343" s="4">
        <v>4521.78</v>
      </c>
      <c r="CX1343" s="4">
        <v>0.06</v>
      </c>
      <c r="CY1343" s="4">
        <v>0.2</v>
      </c>
      <c r="CZ1343" s="4">
        <v>0.0</v>
      </c>
      <c r="DA1343" s="4">
        <v>0.0</v>
      </c>
      <c r="DB1343" s="4">
        <v>0.0</v>
      </c>
      <c r="DC1343" s="4">
        <v>0.0</v>
      </c>
      <c r="DD1343" s="4">
        <v>0.04</v>
      </c>
      <c r="DE1343" s="4">
        <v>0.02</v>
      </c>
      <c r="DF1343" s="4">
        <v>0.0</v>
      </c>
      <c r="DG1343" s="4">
        <v>0.0</v>
      </c>
      <c r="DH1343" s="4">
        <v>0.0</v>
      </c>
      <c r="DI1343" s="4">
        <v>0.0</v>
      </c>
      <c r="DJ1343" s="4">
        <v>0.0</v>
      </c>
      <c r="DK1343" s="4">
        <v>0.11</v>
      </c>
      <c r="DL1343" s="4">
        <v>0.0</v>
      </c>
      <c r="DM1343" s="4">
        <v>0.0</v>
      </c>
      <c r="DN1343" s="4">
        <v>0.0</v>
      </c>
      <c r="DO1343" s="4">
        <v>0.03</v>
      </c>
      <c r="DP1343" s="4">
        <v>0.12</v>
      </c>
      <c r="DQ1343" s="4">
        <v>0.0</v>
      </c>
      <c r="DR1343" s="4">
        <v>0.01</v>
      </c>
      <c r="DS1343" s="4">
        <v>0.0</v>
      </c>
      <c r="DT1343" s="4">
        <v>0.32</v>
      </c>
      <c r="DU1343" s="4">
        <v>0.08</v>
      </c>
      <c r="DV1343" s="4">
        <v>0.0</v>
      </c>
      <c r="DW1343" s="4">
        <v>0.0</v>
      </c>
      <c r="DX1343" s="4" t="s">
        <v>3919</v>
      </c>
      <c r="DY1343" s="4" t="s">
        <v>2017</v>
      </c>
      <c r="DZ1343" s="4" t="s">
        <v>3891</v>
      </c>
      <c r="EA1343" s="4" t="s">
        <v>3703</v>
      </c>
      <c r="EB1343" s="4">
        <v>4521.78045969</v>
      </c>
      <c r="EC1343" s="6">
        <v>5535.399508047</v>
      </c>
      <c r="ED1343" s="7">
        <v>1.22</v>
      </c>
      <c r="EE1343" s="4" t="s">
        <v>3919</v>
      </c>
      <c r="EF1343" s="4" t="s">
        <v>3887</v>
      </c>
      <c r="EG1343" s="4" t="s">
        <v>2016</v>
      </c>
      <c r="EH1343" s="4">
        <f t="shared" si="1"/>
        <v>501.3599441</v>
      </c>
      <c r="EI1343" s="4">
        <f t="shared" si="2"/>
        <v>8.292517518</v>
      </c>
      <c r="EJ1343" s="4">
        <f t="shared" si="3"/>
        <v>4157.536119</v>
      </c>
      <c r="EK1343" s="4">
        <f t="shared" si="4"/>
        <v>0.1141718145</v>
      </c>
      <c r="EL1343" s="4">
        <f t="shared" si="5"/>
        <v>0.2396120337</v>
      </c>
      <c r="EM1343" s="4">
        <f t="shared" si="6"/>
        <v>0.5748110831</v>
      </c>
      <c r="EN1343" s="4">
        <f t="shared" si="7"/>
        <v>0.1916876574</v>
      </c>
      <c r="EO1343" s="4">
        <f t="shared" si="8"/>
        <v>0.05415617128</v>
      </c>
      <c r="EP1343" s="4">
        <f t="shared" si="9"/>
        <v>0.1793450882</v>
      </c>
      <c r="EQ1343" s="4">
        <f t="shared" si="10"/>
        <v>0.06748066355</v>
      </c>
      <c r="ER1343" s="4">
        <f t="shared" si="11"/>
        <v>0.01648917068</v>
      </c>
      <c r="ES1343" s="4">
        <f t="shared" si="12"/>
        <v>0.9108637199</v>
      </c>
      <c r="ET1343" s="4">
        <f t="shared" si="13"/>
        <v>0.7328285903</v>
      </c>
      <c r="EU1343" s="4">
        <f t="shared" si="14"/>
        <v>0.24</v>
      </c>
      <c r="EV1343" s="4">
        <f t="shared" si="15"/>
        <v>0.02</v>
      </c>
      <c r="EW1343" s="4">
        <f t="shared" si="16"/>
        <v>0.14</v>
      </c>
      <c r="EX1343" s="4">
        <f t="shared" si="17"/>
        <v>0.13</v>
      </c>
      <c r="EY1343" s="4">
        <f t="shared" si="18"/>
        <v>0.32</v>
      </c>
      <c r="EZ1343" s="4">
        <f t="shared" si="19"/>
        <v>1.325851864</v>
      </c>
      <c r="FA1343" s="4">
        <f t="shared" si="20"/>
        <v>0.823798081</v>
      </c>
      <c r="FB1343" s="4">
        <f t="shared" si="21"/>
        <v>1.224163702</v>
      </c>
      <c r="FC1343" s="4">
        <f t="shared" si="22"/>
        <v>0.02274106745</v>
      </c>
      <c r="FD1343" s="4">
        <f t="shared" si="23"/>
        <v>0.01366689597</v>
      </c>
      <c r="FE1343" s="4">
        <f t="shared" si="24"/>
        <v>0</v>
      </c>
      <c r="FF1343" s="4">
        <f t="shared" si="25"/>
        <v>0.001335329584</v>
      </c>
      <c r="FG1343" s="4">
        <f t="shared" si="26"/>
        <v>0</v>
      </c>
      <c r="FH1343" s="4">
        <f t="shared" si="27"/>
        <v>0</v>
      </c>
      <c r="FI1343" s="4">
        <f t="shared" si="28"/>
        <v>0.08553190628</v>
      </c>
      <c r="FJ1343" s="4">
        <f t="shared" si="29"/>
        <v>0.1181159714</v>
      </c>
      <c r="FK1343" s="4">
        <f t="shared" si="30"/>
        <v>0.1262088779</v>
      </c>
      <c r="FL1343" s="4">
        <f t="shared" si="31"/>
        <v>0.02685833367</v>
      </c>
      <c r="FM1343" s="4">
        <f t="shared" si="32"/>
        <v>0</v>
      </c>
      <c r="FN1343" s="4">
        <f t="shared" si="33"/>
        <v>0.04994334965</v>
      </c>
      <c r="FO1343" s="4">
        <f t="shared" si="34"/>
        <v>0.1663395784</v>
      </c>
      <c r="FP1343" s="4">
        <f t="shared" si="35"/>
        <v>0.3892586898</v>
      </c>
      <c r="FQ1343" s="4">
        <f t="shared" si="36"/>
        <v>1</v>
      </c>
      <c r="FR1343" s="4">
        <v>988.52</v>
      </c>
    </row>
    <row r="1344" ht="15.75" customHeight="1">
      <c r="A1344" s="4" t="s">
        <v>166</v>
      </c>
      <c r="B1344" s="4" t="s">
        <v>3886</v>
      </c>
      <c r="C1344" s="4" t="s">
        <v>3887</v>
      </c>
      <c r="D1344" s="4" t="s">
        <v>3920</v>
      </c>
      <c r="E1344" s="4" t="s">
        <v>3921</v>
      </c>
      <c r="F1344" s="4">
        <v>5592.31333517</v>
      </c>
      <c r="G1344" s="4">
        <v>209.4375</v>
      </c>
      <c r="H1344" s="4">
        <v>269.1875</v>
      </c>
      <c r="I1344" s="4">
        <v>515.5625</v>
      </c>
      <c r="J1344" s="4">
        <v>620.5</v>
      </c>
      <c r="K1344" s="4">
        <v>1304.4375</v>
      </c>
      <c r="L1344" s="4">
        <v>2674.3125</v>
      </c>
      <c r="M1344" s="4">
        <v>440.121826171875</v>
      </c>
      <c r="N1344" s="4">
        <v>1051.40295410156</v>
      </c>
      <c r="O1344" s="4">
        <v>758.722678011442</v>
      </c>
      <c r="P1344" s="4">
        <v>12.3125</v>
      </c>
      <c r="Q1344" s="4">
        <v>27.0</v>
      </c>
      <c r="R1344" s="4">
        <v>729.875</v>
      </c>
      <c r="S1344" s="4">
        <v>37.75</v>
      </c>
      <c r="T1344" s="4">
        <v>4754.75</v>
      </c>
      <c r="U1344" s="4">
        <v>31.75</v>
      </c>
      <c r="V1344" s="4">
        <v>1234.95610524904</v>
      </c>
      <c r="W1344" s="4">
        <v>12.3323683269248</v>
      </c>
      <c r="X1344" s="4">
        <v>141.0</v>
      </c>
      <c r="Y1344" s="4">
        <v>670414.2939</v>
      </c>
      <c r="Z1344" s="4">
        <v>668.78</v>
      </c>
      <c r="AA1344" s="4">
        <v>206.32</v>
      </c>
      <c r="AB1344" s="4">
        <v>184.66</v>
      </c>
      <c r="AC1344" s="4">
        <v>21.66</v>
      </c>
      <c r="AD1344" s="4">
        <v>3.68</v>
      </c>
      <c r="AE1344" s="4">
        <v>199.27</v>
      </c>
      <c r="AF1344" s="4">
        <v>259.51</v>
      </c>
      <c r="AG1344" s="4">
        <v>153.4</v>
      </c>
      <c r="AH1344" s="4">
        <v>62.3</v>
      </c>
      <c r="AI1344" s="4">
        <v>109.2</v>
      </c>
      <c r="AJ1344" s="4">
        <v>63.2</v>
      </c>
      <c r="AK1344" s="4">
        <v>3.24</v>
      </c>
      <c r="AL1344" s="4">
        <v>0.0</v>
      </c>
      <c r="AM1344" s="4">
        <v>0.0</v>
      </c>
      <c r="AN1344" s="4">
        <v>0.0</v>
      </c>
      <c r="AO1344" s="4">
        <v>0.0</v>
      </c>
      <c r="AP1344" s="4">
        <v>0.0</v>
      </c>
      <c r="AQ1344" s="4">
        <v>0.0</v>
      </c>
      <c r="AR1344" s="4">
        <v>13.03</v>
      </c>
      <c r="AS1344" s="4">
        <v>0.0</v>
      </c>
      <c r="AT1344" s="4">
        <v>0.0</v>
      </c>
      <c r="AU1344" s="4">
        <v>0.0</v>
      </c>
      <c r="AV1344" s="4">
        <v>0.0</v>
      </c>
      <c r="AW1344" s="4">
        <v>0.0</v>
      </c>
      <c r="AX1344" s="4">
        <v>0.0</v>
      </c>
      <c r="AY1344" s="4">
        <v>0.0</v>
      </c>
      <c r="AZ1344" s="4">
        <v>0.0</v>
      </c>
      <c r="BA1344" s="4">
        <v>0.0</v>
      </c>
      <c r="BB1344" s="4">
        <v>0.0</v>
      </c>
      <c r="BC1344" s="4">
        <v>0.0</v>
      </c>
      <c r="BD1344" s="4">
        <v>0.0</v>
      </c>
      <c r="BE1344" s="4">
        <v>0.0</v>
      </c>
      <c r="BF1344" s="4">
        <v>0.0</v>
      </c>
      <c r="BG1344" s="4">
        <v>0.0</v>
      </c>
      <c r="BH1344" s="4">
        <v>31.26</v>
      </c>
      <c r="BI1344" s="4">
        <v>0.0</v>
      </c>
      <c r="BJ1344" s="4">
        <v>0.0</v>
      </c>
      <c r="BK1344" s="4">
        <v>0.0</v>
      </c>
      <c r="BL1344" s="4">
        <v>5.11</v>
      </c>
      <c r="BM1344" s="4">
        <v>12.37</v>
      </c>
      <c r="BN1344" s="4">
        <v>24.86</v>
      </c>
      <c r="BO1344" s="4">
        <v>0.0</v>
      </c>
      <c r="BP1344" s="4">
        <v>7.8</v>
      </c>
      <c r="BQ1344" s="4">
        <v>0.0</v>
      </c>
      <c r="BR1344" s="4">
        <v>130.07</v>
      </c>
      <c r="BS1344" s="4">
        <v>5.77</v>
      </c>
      <c r="BT1344" s="4">
        <v>0.0</v>
      </c>
      <c r="BU1344" s="4">
        <v>0.0</v>
      </c>
      <c r="BV1344" s="4">
        <v>0.0</v>
      </c>
      <c r="BW1344" s="4">
        <v>0.0</v>
      </c>
      <c r="BX1344" s="4">
        <v>0.0</v>
      </c>
      <c r="BY1344" s="4">
        <v>0.0</v>
      </c>
      <c r="BZ1344" s="4">
        <v>0.25</v>
      </c>
      <c r="CA1344" s="4">
        <v>0.0</v>
      </c>
      <c r="CB1344" s="4">
        <v>0.0</v>
      </c>
      <c r="CC1344" s="4">
        <v>0.0</v>
      </c>
      <c r="CD1344" s="4">
        <v>40.34</v>
      </c>
      <c r="CE1344" s="4">
        <v>25.5</v>
      </c>
      <c r="CF1344" s="4">
        <v>36.05</v>
      </c>
      <c r="CG1344" s="4">
        <v>0.0</v>
      </c>
      <c r="CH1344" s="4">
        <v>99.87</v>
      </c>
      <c r="CI1344" s="4">
        <v>0.0</v>
      </c>
      <c r="CJ1344" s="4">
        <v>5.25</v>
      </c>
      <c r="CK1344" s="4">
        <v>0.0</v>
      </c>
      <c r="CL1344" s="4">
        <v>0.0</v>
      </c>
      <c r="CM1344" s="4">
        <v>5.76</v>
      </c>
      <c r="CN1344" s="4">
        <v>11.29</v>
      </c>
      <c r="CO1344" s="4">
        <v>5.24</v>
      </c>
      <c r="CP1344" s="4">
        <v>12.5</v>
      </c>
      <c r="CQ1344" s="4">
        <v>0.9</v>
      </c>
      <c r="CR1344" s="4">
        <v>192.32</v>
      </c>
      <c r="CS1344" s="4">
        <v>0.0</v>
      </c>
      <c r="CT1344" s="4">
        <v>167.0</v>
      </c>
      <c r="CU1344" s="4">
        <v>98.7</v>
      </c>
      <c r="CV1344" s="4" t="s">
        <v>3920</v>
      </c>
      <c r="CW1344" s="4">
        <v>5592.31</v>
      </c>
      <c r="CX1344" s="4">
        <v>0.01</v>
      </c>
      <c r="CY1344" s="4">
        <v>0.05</v>
      </c>
      <c r="CZ1344" s="4">
        <v>0.0</v>
      </c>
      <c r="DA1344" s="4">
        <v>0.0</v>
      </c>
      <c r="DB1344" s="4">
        <v>0.0</v>
      </c>
      <c r="DC1344" s="4">
        <v>0.0</v>
      </c>
      <c r="DD1344" s="4">
        <v>0.0</v>
      </c>
      <c r="DE1344" s="4">
        <v>0.04</v>
      </c>
      <c r="DF1344" s="4">
        <v>0.0</v>
      </c>
      <c r="DG1344" s="4">
        <v>0.0</v>
      </c>
      <c r="DH1344" s="4">
        <v>0.0</v>
      </c>
      <c r="DI1344" s="4">
        <v>0.0</v>
      </c>
      <c r="DJ1344" s="4">
        <v>0.0</v>
      </c>
      <c r="DK1344" s="4">
        <v>0.01</v>
      </c>
      <c r="DL1344" s="4">
        <v>0.07</v>
      </c>
      <c r="DM1344" s="4">
        <v>0.0</v>
      </c>
      <c r="DN1344" s="4">
        <v>0.0</v>
      </c>
      <c r="DO1344" s="4">
        <v>0.03</v>
      </c>
      <c r="DP1344" s="4">
        <v>0.56</v>
      </c>
      <c r="DQ1344" s="4">
        <v>0.0</v>
      </c>
      <c r="DR1344" s="4">
        <v>0.01</v>
      </c>
      <c r="DS1344" s="4">
        <v>0.0</v>
      </c>
      <c r="DT1344" s="4">
        <v>0.22</v>
      </c>
      <c r="DU1344" s="4">
        <v>0.0</v>
      </c>
      <c r="DV1344" s="4">
        <v>0.0</v>
      </c>
      <c r="DW1344" s="4">
        <v>0.0</v>
      </c>
      <c r="DX1344" s="4" t="s">
        <v>3920</v>
      </c>
      <c r="DY1344" s="4" t="s">
        <v>3922</v>
      </c>
      <c r="DZ1344" s="4" t="s">
        <v>3891</v>
      </c>
      <c r="EA1344" s="4" t="s">
        <v>3703</v>
      </c>
      <c r="EB1344" s="4">
        <v>5592.31333517</v>
      </c>
      <c r="EC1344" s="6">
        <v>3703.1491587089</v>
      </c>
      <c r="ED1344" s="7">
        <v>0.66</v>
      </c>
      <c r="EE1344" s="4" t="s">
        <v>3920</v>
      </c>
      <c r="EF1344" s="4" t="s">
        <v>3887</v>
      </c>
      <c r="EG1344" s="4" t="s">
        <v>3921</v>
      </c>
      <c r="EH1344" s="4">
        <f t="shared" si="1"/>
        <v>1002.443694</v>
      </c>
      <c r="EI1344" s="4">
        <f t="shared" si="2"/>
        <v>6.775886525</v>
      </c>
      <c r="EJ1344" s="4">
        <f t="shared" si="3"/>
        <v>6792.44472</v>
      </c>
      <c r="EK1344" s="4">
        <f t="shared" si="4"/>
        <v>0.3134065014</v>
      </c>
      <c r="EL1344" s="4">
        <f t="shared" si="5"/>
        <v>0.580310416</v>
      </c>
      <c r="EM1344" s="4">
        <f t="shared" si="6"/>
        <v>0.3952589539</v>
      </c>
      <c r="EN1344" s="4">
        <f t="shared" si="7"/>
        <v>0.1605256377</v>
      </c>
      <c r="EO1344" s="4">
        <f t="shared" si="8"/>
        <v>0.2813707807</v>
      </c>
      <c r="EP1344" s="4">
        <f t="shared" si="9"/>
        <v>0.1628446277</v>
      </c>
      <c r="EQ1344" s="4">
        <f t="shared" si="10"/>
        <v>0.3085020485</v>
      </c>
      <c r="ER1344" s="4">
        <f t="shared" si="11"/>
        <v>0.2979604653</v>
      </c>
      <c r="ES1344" s="4">
        <f t="shared" si="12"/>
        <v>0.3880349293</v>
      </c>
      <c r="ET1344" s="4">
        <f t="shared" si="13"/>
        <v>0.1195891503</v>
      </c>
      <c r="EU1344" s="4">
        <f t="shared" si="14"/>
        <v>0.05</v>
      </c>
      <c r="EV1344" s="4">
        <f t="shared" si="15"/>
        <v>0.04</v>
      </c>
      <c r="EW1344" s="4">
        <f t="shared" si="16"/>
        <v>0.11</v>
      </c>
      <c r="EX1344" s="4">
        <f t="shared" si="17"/>
        <v>0.57</v>
      </c>
      <c r="EY1344" s="4">
        <f t="shared" si="18"/>
        <v>0.22</v>
      </c>
      <c r="EZ1344" s="4">
        <f t="shared" si="19"/>
        <v>1.174857772</v>
      </c>
      <c r="FA1344" s="4">
        <f t="shared" si="20"/>
        <v>0.7299801767</v>
      </c>
      <c r="FB1344" s="4">
        <f t="shared" si="21"/>
        <v>0.6621855638</v>
      </c>
      <c r="FC1344" s="4">
        <f t="shared" si="22"/>
        <v>0.004154911516</v>
      </c>
      <c r="FD1344" s="4">
        <f t="shared" si="23"/>
        <v>0</v>
      </c>
      <c r="FE1344" s="4">
        <f t="shared" si="24"/>
        <v>0</v>
      </c>
      <c r="FF1344" s="4">
        <f t="shared" si="25"/>
        <v>0</v>
      </c>
      <c r="FG1344" s="4">
        <f t="shared" si="26"/>
        <v>0.04008720185</v>
      </c>
      <c r="FH1344" s="4">
        <f t="shared" si="27"/>
        <v>0</v>
      </c>
      <c r="FI1344" s="4">
        <f t="shared" si="28"/>
        <v>0.01586304181</v>
      </c>
      <c r="FJ1344" s="4">
        <f t="shared" si="29"/>
        <v>0.03187996922</v>
      </c>
      <c r="FK1344" s="4">
        <f t="shared" si="30"/>
        <v>0.01000256476</v>
      </c>
      <c r="FL1344" s="4">
        <f t="shared" si="31"/>
        <v>0.1667991793</v>
      </c>
      <c r="FM1344" s="4">
        <f t="shared" si="32"/>
        <v>0.006552962298</v>
      </c>
      <c r="FN1344" s="4">
        <f t="shared" si="33"/>
        <v>0.1306617081</v>
      </c>
      <c r="FO1344" s="4">
        <f t="shared" si="34"/>
        <v>0.3016029751</v>
      </c>
      <c r="FP1344" s="4">
        <f t="shared" si="35"/>
        <v>0.292395486</v>
      </c>
      <c r="FQ1344" s="4">
        <f t="shared" si="36"/>
        <v>1</v>
      </c>
      <c r="FR1344" s="4">
        <v>779.8</v>
      </c>
    </row>
    <row r="1345" ht="15.75" customHeight="1">
      <c r="A1345" s="4" t="s">
        <v>166</v>
      </c>
      <c r="B1345" s="4" t="s">
        <v>3886</v>
      </c>
      <c r="C1345" s="4" t="s">
        <v>3887</v>
      </c>
      <c r="D1345" s="4" t="s">
        <v>3923</v>
      </c>
      <c r="E1345" s="4" t="s">
        <v>3924</v>
      </c>
      <c r="F1345" s="4">
        <v>1491.38426966</v>
      </c>
      <c r="G1345" s="4">
        <v>92.4375</v>
      </c>
      <c r="H1345" s="4">
        <v>88.875</v>
      </c>
      <c r="I1345" s="4">
        <v>135.5625</v>
      </c>
      <c r="J1345" s="4">
        <v>119.25</v>
      </c>
      <c r="K1345" s="4">
        <v>284.8125</v>
      </c>
      <c r="L1345" s="4">
        <v>770.1875</v>
      </c>
      <c r="M1345" s="4">
        <v>363.855682373047</v>
      </c>
      <c r="N1345" s="4">
        <v>1123.97497558594</v>
      </c>
      <c r="O1345" s="4">
        <v>532.822629042309</v>
      </c>
      <c r="P1345" s="4">
        <v>13.6875</v>
      </c>
      <c r="Q1345" s="4">
        <v>1098.1875</v>
      </c>
      <c r="R1345" s="4">
        <v>263.6875</v>
      </c>
      <c r="S1345" s="4">
        <v>2.25</v>
      </c>
      <c r="T1345" s="4">
        <v>22.25</v>
      </c>
      <c r="U1345" s="4">
        <v>91.0625</v>
      </c>
      <c r="V1345" s="4">
        <v>1403.08184218246</v>
      </c>
      <c r="W1345" s="4">
        <v>13.2284972551649</v>
      </c>
      <c r="X1345" s="4">
        <v>53.0</v>
      </c>
      <c r="Y1345" s="4">
        <v>203337.1188</v>
      </c>
      <c r="Z1345" s="4">
        <v>195.18</v>
      </c>
      <c r="AA1345" s="4">
        <v>49.81</v>
      </c>
      <c r="AB1345" s="4">
        <v>48.61</v>
      </c>
      <c r="AC1345" s="4">
        <v>1.2</v>
      </c>
      <c r="AD1345" s="4">
        <v>4.56</v>
      </c>
      <c r="AE1345" s="4">
        <v>73.03</v>
      </c>
      <c r="AF1345" s="4">
        <v>67.78</v>
      </c>
      <c r="AG1345" s="4">
        <v>44.9</v>
      </c>
      <c r="AH1345" s="4">
        <v>14.9</v>
      </c>
      <c r="AI1345" s="4">
        <v>0.0</v>
      </c>
      <c r="AJ1345" s="4">
        <v>13.6</v>
      </c>
      <c r="AK1345" s="4">
        <v>0.77</v>
      </c>
      <c r="AL1345" s="4">
        <v>0.0</v>
      </c>
      <c r="AM1345" s="4">
        <v>0.0</v>
      </c>
      <c r="AN1345" s="4">
        <v>0.0</v>
      </c>
      <c r="AO1345" s="4">
        <v>6.63</v>
      </c>
      <c r="AP1345" s="4">
        <v>0.0</v>
      </c>
      <c r="AQ1345" s="4">
        <v>0.0</v>
      </c>
      <c r="AR1345" s="4">
        <v>30.31</v>
      </c>
      <c r="AS1345" s="4">
        <v>0.0</v>
      </c>
      <c r="AT1345" s="4">
        <v>0.0</v>
      </c>
      <c r="AU1345" s="4">
        <v>0.0</v>
      </c>
      <c r="AV1345" s="4">
        <v>0.0</v>
      </c>
      <c r="AW1345" s="4">
        <v>0.0</v>
      </c>
      <c r="AX1345" s="4">
        <v>0.0</v>
      </c>
      <c r="AY1345" s="4">
        <v>0.0</v>
      </c>
      <c r="AZ1345" s="4">
        <v>0.0</v>
      </c>
      <c r="BA1345" s="4">
        <v>0.0</v>
      </c>
      <c r="BB1345" s="4">
        <v>1.44</v>
      </c>
      <c r="BC1345" s="4">
        <v>0.0</v>
      </c>
      <c r="BD1345" s="4">
        <v>0.0</v>
      </c>
      <c r="BE1345" s="4">
        <v>0.0</v>
      </c>
      <c r="BF1345" s="4">
        <v>3.47</v>
      </c>
      <c r="BG1345" s="4">
        <v>0.0</v>
      </c>
      <c r="BH1345" s="4">
        <v>0.0</v>
      </c>
      <c r="BI1345" s="4">
        <v>0.0</v>
      </c>
      <c r="BJ1345" s="4">
        <v>3.45</v>
      </c>
      <c r="BK1345" s="4">
        <v>0.99</v>
      </c>
      <c r="BL1345" s="4">
        <v>12.66</v>
      </c>
      <c r="BM1345" s="4">
        <v>0.0</v>
      </c>
      <c r="BN1345" s="4">
        <v>21.71</v>
      </c>
      <c r="BO1345" s="4">
        <v>0.0</v>
      </c>
      <c r="BP1345" s="4">
        <v>13.74</v>
      </c>
      <c r="BQ1345" s="4">
        <v>0.0</v>
      </c>
      <c r="BR1345" s="4">
        <v>0.0</v>
      </c>
      <c r="BS1345" s="4">
        <v>0.0</v>
      </c>
      <c r="BT1345" s="4">
        <v>0.0</v>
      </c>
      <c r="BU1345" s="4">
        <v>0.0</v>
      </c>
      <c r="BV1345" s="4">
        <v>0.0</v>
      </c>
      <c r="BW1345" s="4">
        <v>0.0</v>
      </c>
      <c r="BX1345" s="4">
        <v>0.0</v>
      </c>
      <c r="BY1345" s="4">
        <v>0.0</v>
      </c>
      <c r="BZ1345" s="4">
        <v>0.0</v>
      </c>
      <c r="CA1345" s="4">
        <v>0.0</v>
      </c>
      <c r="CB1345" s="4">
        <v>0.0</v>
      </c>
      <c r="CC1345" s="4">
        <v>9.31</v>
      </c>
      <c r="CD1345" s="4">
        <v>8.81</v>
      </c>
      <c r="CE1345" s="4">
        <v>12.69</v>
      </c>
      <c r="CF1345" s="4">
        <v>15.57</v>
      </c>
      <c r="CG1345" s="4">
        <v>0.0</v>
      </c>
      <c r="CH1345" s="4">
        <v>0.0</v>
      </c>
      <c r="CI1345" s="4">
        <v>0.0</v>
      </c>
      <c r="CJ1345" s="4">
        <v>1.2</v>
      </c>
      <c r="CK1345" s="4">
        <v>0.0</v>
      </c>
      <c r="CL1345" s="4">
        <v>0.0</v>
      </c>
      <c r="CM1345" s="4">
        <v>2.7</v>
      </c>
      <c r="CN1345" s="4">
        <v>9.5</v>
      </c>
      <c r="CO1345" s="4">
        <v>4.17</v>
      </c>
      <c r="CP1345" s="4">
        <v>0.0</v>
      </c>
      <c r="CQ1345" s="4">
        <v>9.96</v>
      </c>
      <c r="CR1345" s="4">
        <v>26.1</v>
      </c>
      <c r="CS1345" s="4">
        <v>0.0</v>
      </c>
      <c r="CT1345" s="4">
        <v>86.0</v>
      </c>
      <c r="CU1345" s="4">
        <v>63.6</v>
      </c>
      <c r="CV1345" s="4" t="s">
        <v>3923</v>
      </c>
      <c r="CW1345" s="4">
        <v>1491.38</v>
      </c>
      <c r="CX1345" s="4">
        <v>0.01</v>
      </c>
      <c r="CY1345" s="4">
        <v>0.12</v>
      </c>
      <c r="CZ1345" s="4">
        <v>0.0</v>
      </c>
      <c r="DA1345" s="4">
        <v>0.02</v>
      </c>
      <c r="DB1345" s="4">
        <v>0.0</v>
      </c>
      <c r="DC1345" s="4">
        <v>0.01</v>
      </c>
      <c r="DD1345" s="4">
        <v>0.0</v>
      </c>
      <c r="DE1345" s="4">
        <v>0.02</v>
      </c>
      <c r="DF1345" s="4">
        <v>0.0</v>
      </c>
      <c r="DG1345" s="4">
        <v>0.0</v>
      </c>
      <c r="DH1345" s="4">
        <v>0.0</v>
      </c>
      <c r="DI1345" s="4">
        <v>0.0</v>
      </c>
      <c r="DJ1345" s="4">
        <v>0.0</v>
      </c>
      <c r="DK1345" s="4">
        <v>0.25</v>
      </c>
      <c r="DL1345" s="4">
        <v>0.01</v>
      </c>
      <c r="DM1345" s="4">
        <v>0.01</v>
      </c>
      <c r="DN1345" s="4">
        <v>0.0</v>
      </c>
      <c r="DO1345" s="4">
        <v>0.04</v>
      </c>
      <c r="DP1345" s="4">
        <v>0.29</v>
      </c>
      <c r="DQ1345" s="4">
        <v>0.0</v>
      </c>
      <c r="DR1345" s="4">
        <v>0.0</v>
      </c>
      <c r="DS1345" s="4">
        <v>0.0</v>
      </c>
      <c r="DT1345" s="4">
        <v>0.19</v>
      </c>
      <c r="DU1345" s="4">
        <v>0.01</v>
      </c>
      <c r="DV1345" s="4">
        <v>0.0</v>
      </c>
      <c r="DW1345" s="4">
        <v>0.0</v>
      </c>
      <c r="DX1345" s="4" t="s">
        <v>3923</v>
      </c>
      <c r="DY1345" s="4" t="s">
        <v>3925</v>
      </c>
      <c r="DZ1345" s="4" t="s">
        <v>3891</v>
      </c>
      <c r="EA1345" s="4" t="s">
        <v>3703</v>
      </c>
      <c r="EB1345" s="4">
        <v>1491.38426966</v>
      </c>
      <c r="EC1345" s="6">
        <v>1330.41700842201</v>
      </c>
      <c r="ED1345" s="7">
        <v>0.89</v>
      </c>
      <c r="EE1345" s="4" t="s">
        <v>3923</v>
      </c>
      <c r="EF1345" s="4" t="s">
        <v>3887</v>
      </c>
      <c r="EG1345" s="4" t="s">
        <v>3924</v>
      </c>
      <c r="EH1345" s="4">
        <f t="shared" si="1"/>
        <v>1041.7928</v>
      </c>
      <c r="EI1345" s="4">
        <f t="shared" si="2"/>
        <v>3.068867925</v>
      </c>
      <c r="EJ1345" s="4">
        <f t="shared" si="3"/>
        <v>3197.124509</v>
      </c>
      <c r="EK1345" s="4">
        <f t="shared" si="4"/>
        <v>0.2334767907</v>
      </c>
      <c r="EL1345" s="4">
        <f t="shared" si="5"/>
        <v>0.3760631212</v>
      </c>
      <c r="EM1345" s="4">
        <f t="shared" si="6"/>
        <v>0.6117166213</v>
      </c>
      <c r="EN1345" s="4">
        <f t="shared" si="7"/>
        <v>0.2029972752</v>
      </c>
      <c r="EO1345" s="4">
        <f t="shared" si="8"/>
        <v>0</v>
      </c>
      <c r="EP1345" s="4">
        <f t="shared" si="9"/>
        <v>0.1852861035</v>
      </c>
      <c r="EQ1345" s="4">
        <f t="shared" si="10"/>
        <v>0.2552003279</v>
      </c>
      <c r="ER1345" s="4">
        <f t="shared" si="11"/>
        <v>0.3741674352</v>
      </c>
      <c r="ES1345" s="4">
        <f t="shared" si="12"/>
        <v>0.3472691874</v>
      </c>
      <c r="ET1345" s="4">
        <f t="shared" si="13"/>
        <v>0.1308717035</v>
      </c>
      <c r="EU1345" s="4">
        <f t="shared" si="14"/>
        <v>0.15</v>
      </c>
      <c r="EV1345" s="4">
        <f t="shared" si="15"/>
        <v>0.02</v>
      </c>
      <c r="EW1345" s="4">
        <f t="shared" si="16"/>
        <v>0.3</v>
      </c>
      <c r="EX1345" s="4">
        <f t="shared" si="17"/>
        <v>0.3</v>
      </c>
      <c r="EY1345" s="4">
        <f t="shared" si="18"/>
        <v>0.19</v>
      </c>
      <c r="EZ1345" s="4">
        <f t="shared" si="19"/>
        <v>1.40073107</v>
      </c>
      <c r="FA1345" s="4">
        <f t="shared" si="20"/>
        <v>0.8703231475</v>
      </c>
      <c r="FB1345" s="4">
        <f t="shared" si="21"/>
        <v>0.8920685537</v>
      </c>
      <c r="FC1345" s="4">
        <f t="shared" si="22"/>
        <v>0.04488384788</v>
      </c>
      <c r="FD1345" s="4">
        <f t="shared" si="23"/>
        <v>0</v>
      </c>
      <c r="FE1345" s="4">
        <f t="shared" si="24"/>
        <v>0.008734154182</v>
      </c>
      <c r="FF1345" s="4">
        <f t="shared" si="25"/>
        <v>0.04197246315</v>
      </c>
      <c r="FG1345" s="4">
        <f t="shared" si="26"/>
        <v>0</v>
      </c>
      <c r="FH1345" s="4">
        <f t="shared" si="27"/>
        <v>0.006004731</v>
      </c>
      <c r="FI1345" s="4">
        <f t="shared" si="28"/>
        <v>0</v>
      </c>
      <c r="FJ1345" s="4">
        <f t="shared" si="29"/>
        <v>0.1316795051</v>
      </c>
      <c r="FK1345" s="4">
        <f t="shared" si="30"/>
        <v>0.08333838782</v>
      </c>
      <c r="FL1345" s="4">
        <f t="shared" si="31"/>
        <v>0</v>
      </c>
      <c r="FM1345" s="4">
        <f t="shared" si="32"/>
        <v>0.07678777218</v>
      </c>
      <c r="FN1345" s="4">
        <f t="shared" si="33"/>
        <v>0.2813125493</v>
      </c>
      <c r="FO1345" s="4">
        <f t="shared" si="34"/>
        <v>0.007278461818</v>
      </c>
      <c r="FP1345" s="4">
        <f t="shared" si="35"/>
        <v>0.3180081276</v>
      </c>
      <c r="FQ1345" s="4">
        <f t="shared" si="36"/>
        <v>1</v>
      </c>
      <c r="FR1345" s="4">
        <v>164.87</v>
      </c>
    </row>
    <row r="1346" ht="15.75" customHeight="1">
      <c r="A1346" s="4" t="s">
        <v>166</v>
      </c>
      <c r="B1346" s="4" t="s">
        <v>3886</v>
      </c>
      <c r="C1346" s="4" t="s">
        <v>3887</v>
      </c>
      <c r="D1346" s="4" t="s">
        <v>3926</v>
      </c>
      <c r="E1346" s="4" t="s">
        <v>3887</v>
      </c>
      <c r="F1346" s="4">
        <v>2290.62090689</v>
      </c>
      <c r="G1346" s="4">
        <v>231.5</v>
      </c>
      <c r="H1346" s="4">
        <v>219.25</v>
      </c>
      <c r="I1346" s="4">
        <v>280.3125</v>
      </c>
      <c r="J1346" s="4">
        <v>242.625</v>
      </c>
      <c r="K1346" s="4">
        <v>491.9375</v>
      </c>
      <c r="L1346" s="4">
        <v>825.0625</v>
      </c>
      <c r="M1346" s="4">
        <v>595.188720703125</v>
      </c>
      <c r="N1346" s="4">
        <v>1077.81005859375</v>
      </c>
      <c r="O1346" s="4">
        <v>849.502168652325</v>
      </c>
      <c r="P1346" s="4">
        <v>107.1875</v>
      </c>
      <c r="Q1346" s="4">
        <v>329.25</v>
      </c>
      <c r="R1346" s="4">
        <v>1253.875</v>
      </c>
      <c r="S1346" s="4">
        <v>238.75</v>
      </c>
      <c r="T1346" s="4">
        <v>309.375</v>
      </c>
      <c r="U1346" s="4">
        <v>52.25</v>
      </c>
      <c r="V1346" s="4">
        <v>1234.77906310534</v>
      </c>
      <c r="W1346" s="4">
        <v>11.6720800480179</v>
      </c>
      <c r="X1346" s="4">
        <v>109.0</v>
      </c>
      <c r="Y1346" s="4">
        <v>923179.5016</v>
      </c>
      <c r="Z1346" s="4">
        <v>572.55</v>
      </c>
      <c r="AA1346" s="4">
        <v>134.78</v>
      </c>
      <c r="AB1346" s="4">
        <v>133.16</v>
      </c>
      <c r="AC1346" s="4">
        <v>1.62</v>
      </c>
      <c r="AD1346" s="4">
        <v>3.89</v>
      </c>
      <c r="AE1346" s="4">
        <v>34.78</v>
      </c>
      <c r="AF1346" s="4">
        <v>399.1</v>
      </c>
      <c r="AG1346" s="4">
        <v>322.8</v>
      </c>
      <c r="AH1346" s="4">
        <v>12.5</v>
      </c>
      <c r="AI1346" s="4">
        <v>0.7</v>
      </c>
      <c r="AJ1346" s="4">
        <v>41.6</v>
      </c>
      <c r="AK1346" s="4">
        <v>8.28</v>
      </c>
      <c r="AL1346" s="4">
        <v>0.0</v>
      </c>
      <c r="AM1346" s="4">
        <v>0.0</v>
      </c>
      <c r="AN1346" s="4">
        <v>0.0</v>
      </c>
      <c r="AO1346" s="4">
        <v>7.51</v>
      </c>
      <c r="AP1346" s="4">
        <v>0.0</v>
      </c>
      <c r="AQ1346" s="4">
        <v>0.0</v>
      </c>
      <c r="AR1346" s="4">
        <v>211.39</v>
      </c>
      <c r="AS1346" s="4">
        <v>0.0</v>
      </c>
      <c r="AT1346" s="4">
        <v>0.43</v>
      </c>
      <c r="AU1346" s="4">
        <v>0.0</v>
      </c>
      <c r="AV1346" s="4">
        <v>7.06</v>
      </c>
      <c r="AW1346" s="4">
        <v>0.0</v>
      </c>
      <c r="AX1346" s="4">
        <v>0.0</v>
      </c>
      <c r="AY1346" s="4">
        <v>0.0</v>
      </c>
      <c r="AZ1346" s="4">
        <v>0.0</v>
      </c>
      <c r="BA1346" s="4">
        <v>0.0</v>
      </c>
      <c r="BB1346" s="4">
        <v>0.0</v>
      </c>
      <c r="BC1346" s="4">
        <v>0.89</v>
      </c>
      <c r="BD1346" s="4">
        <v>0.0</v>
      </c>
      <c r="BE1346" s="4">
        <v>0.0</v>
      </c>
      <c r="BF1346" s="4">
        <v>7.0</v>
      </c>
      <c r="BG1346" s="4">
        <v>0.0</v>
      </c>
      <c r="BH1346" s="4">
        <v>1.94</v>
      </c>
      <c r="BI1346" s="4">
        <v>0.0</v>
      </c>
      <c r="BJ1346" s="4">
        <v>0.0</v>
      </c>
      <c r="BK1346" s="4">
        <v>0.0</v>
      </c>
      <c r="BL1346" s="4">
        <v>3.05</v>
      </c>
      <c r="BM1346" s="4">
        <v>84.61</v>
      </c>
      <c r="BN1346" s="4">
        <v>93.41</v>
      </c>
      <c r="BO1346" s="4">
        <v>0.0</v>
      </c>
      <c r="BP1346" s="4">
        <v>3.19</v>
      </c>
      <c r="BQ1346" s="4">
        <v>0.0</v>
      </c>
      <c r="BR1346" s="4">
        <v>0.0</v>
      </c>
      <c r="BS1346" s="4">
        <v>11.15</v>
      </c>
      <c r="BT1346" s="4">
        <v>0.0</v>
      </c>
      <c r="BU1346" s="4">
        <v>0.0</v>
      </c>
      <c r="BV1346" s="4">
        <v>0.0</v>
      </c>
      <c r="BW1346" s="4">
        <v>0.0</v>
      </c>
      <c r="BX1346" s="4">
        <v>0.0</v>
      </c>
      <c r="BY1346" s="4">
        <v>0.0</v>
      </c>
      <c r="BZ1346" s="4">
        <v>1.07</v>
      </c>
      <c r="CA1346" s="4">
        <v>0.0</v>
      </c>
      <c r="CB1346" s="4">
        <v>8.9</v>
      </c>
      <c r="CC1346" s="4">
        <v>0.0</v>
      </c>
      <c r="CD1346" s="4">
        <v>4.06</v>
      </c>
      <c r="CE1346" s="4">
        <v>12.18</v>
      </c>
      <c r="CF1346" s="4">
        <v>3.88</v>
      </c>
      <c r="CG1346" s="4">
        <v>0.0</v>
      </c>
      <c r="CH1346" s="4">
        <v>11.2</v>
      </c>
      <c r="CI1346" s="4">
        <v>0.0</v>
      </c>
      <c r="CJ1346" s="4">
        <v>1.64</v>
      </c>
      <c r="CK1346" s="4">
        <v>5.4</v>
      </c>
      <c r="CL1346" s="4">
        <v>0.0</v>
      </c>
      <c r="CM1346" s="4">
        <v>21.06</v>
      </c>
      <c r="CN1346" s="4">
        <v>25.91</v>
      </c>
      <c r="CO1346" s="4">
        <v>6.88</v>
      </c>
      <c r="CP1346" s="4">
        <v>0.0</v>
      </c>
      <c r="CQ1346" s="4">
        <v>0.0</v>
      </c>
      <c r="CR1346" s="4">
        <v>30.46</v>
      </c>
      <c r="CS1346" s="4">
        <v>0.0</v>
      </c>
      <c r="CT1346" s="4">
        <v>198.0</v>
      </c>
      <c r="CU1346" s="4">
        <v>119.9</v>
      </c>
      <c r="CV1346" s="4" t="s">
        <v>3926</v>
      </c>
      <c r="CW1346" s="4">
        <v>2290.62</v>
      </c>
      <c r="CX1346" s="4">
        <v>0.1</v>
      </c>
      <c r="CY1346" s="4">
        <v>0.13</v>
      </c>
      <c r="CZ1346" s="4">
        <v>0.0</v>
      </c>
      <c r="DA1346" s="4">
        <v>0.0</v>
      </c>
      <c r="DB1346" s="4">
        <v>0.0</v>
      </c>
      <c r="DC1346" s="4">
        <v>0.0</v>
      </c>
      <c r="DD1346" s="4">
        <v>0.0</v>
      </c>
      <c r="DE1346" s="4">
        <v>0.08</v>
      </c>
      <c r="DF1346" s="4">
        <v>0.0</v>
      </c>
      <c r="DG1346" s="4">
        <v>0.0</v>
      </c>
      <c r="DH1346" s="4">
        <v>0.0</v>
      </c>
      <c r="DI1346" s="4">
        <v>0.0</v>
      </c>
      <c r="DJ1346" s="4">
        <v>0.0</v>
      </c>
      <c r="DK1346" s="4">
        <v>0.12</v>
      </c>
      <c r="DL1346" s="4">
        <v>0.02</v>
      </c>
      <c r="DM1346" s="4">
        <v>0.0</v>
      </c>
      <c r="DN1346" s="4">
        <v>0.0</v>
      </c>
      <c r="DO1346" s="4">
        <v>0.07</v>
      </c>
      <c r="DP1346" s="4">
        <v>0.2</v>
      </c>
      <c r="DQ1346" s="4">
        <v>0.0</v>
      </c>
      <c r="DR1346" s="4">
        <v>0.02</v>
      </c>
      <c r="DS1346" s="4">
        <v>0.0</v>
      </c>
      <c r="DT1346" s="4">
        <v>0.26</v>
      </c>
      <c r="DU1346" s="4">
        <v>0.0</v>
      </c>
      <c r="DV1346" s="4">
        <v>0.0</v>
      </c>
      <c r="DW1346" s="4">
        <v>0.0</v>
      </c>
      <c r="DX1346" s="4" t="s">
        <v>3926</v>
      </c>
      <c r="DY1346" s="4" t="s">
        <v>3891</v>
      </c>
      <c r="DZ1346" s="4" t="s">
        <v>3891</v>
      </c>
      <c r="EA1346" s="4" t="s">
        <v>3703</v>
      </c>
      <c r="EB1346" s="4">
        <v>2290.62090689</v>
      </c>
      <c r="EC1346" s="6">
        <v>1463.3109264997</v>
      </c>
      <c r="ED1346" s="7">
        <v>0.64</v>
      </c>
      <c r="EE1346" s="4" t="s">
        <v>3926</v>
      </c>
      <c r="EF1346" s="4" t="s">
        <v>3887</v>
      </c>
      <c r="EG1346" s="4" t="s">
        <v>3887</v>
      </c>
      <c r="EH1346" s="4">
        <f t="shared" si="1"/>
        <v>1612.399793</v>
      </c>
      <c r="EI1346" s="4">
        <f t="shared" si="2"/>
        <v>4.775229358</v>
      </c>
      <c r="EJ1346" s="4">
        <f t="shared" si="3"/>
        <v>7699.578829</v>
      </c>
      <c r="EK1346" s="4">
        <f t="shared" si="4"/>
        <v>0.3612086281</v>
      </c>
      <c r="EL1346" s="4">
        <f t="shared" si="5"/>
        <v>0.65950572</v>
      </c>
      <c r="EM1346" s="4">
        <f t="shared" si="6"/>
        <v>0.8548728814</v>
      </c>
      <c r="EN1346" s="4">
        <f t="shared" si="7"/>
        <v>0.03310381356</v>
      </c>
      <c r="EO1346" s="4">
        <f t="shared" si="8"/>
        <v>0.001853813559</v>
      </c>
      <c r="EP1346" s="4">
        <f t="shared" si="9"/>
        <v>0.1101694915</v>
      </c>
      <c r="EQ1346" s="4">
        <f t="shared" si="10"/>
        <v>0.2354030216</v>
      </c>
      <c r="ER1346" s="4">
        <f t="shared" si="11"/>
        <v>0.06074578639</v>
      </c>
      <c r="ES1346" s="4">
        <f t="shared" si="12"/>
        <v>0.6970570256</v>
      </c>
      <c r="ET1346" s="4">
        <f t="shared" si="13"/>
        <v>0.2499540619</v>
      </c>
      <c r="EU1346" s="4">
        <f t="shared" si="14"/>
        <v>0.13</v>
      </c>
      <c r="EV1346" s="4">
        <f t="shared" si="15"/>
        <v>0.08</v>
      </c>
      <c r="EW1346" s="4">
        <f t="shared" si="16"/>
        <v>0.21</v>
      </c>
      <c r="EX1346" s="4">
        <f t="shared" si="17"/>
        <v>0.22</v>
      </c>
      <c r="EY1346" s="4">
        <f t="shared" si="18"/>
        <v>0.26</v>
      </c>
      <c r="EZ1346" s="4">
        <f t="shared" si="19"/>
        <v>1.478370276</v>
      </c>
      <c r="FA1346" s="4">
        <f t="shared" si="20"/>
        <v>0.9185630987</v>
      </c>
      <c r="FB1346" s="4">
        <f t="shared" si="21"/>
        <v>0.638827194</v>
      </c>
      <c r="FC1346" s="4">
        <f t="shared" si="22"/>
        <v>0.04525133261</v>
      </c>
      <c r="FD1346" s="4">
        <f t="shared" si="23"/>
        <v>0.02146500831</v>
      </c>
      <c r="FE1346" s="4">
        <f t="shared" si="24"/>
        <v>0.002550581762</v>
      </c>
      <c r="FF1346" s="4">
        <f t="shared" si="25"/>
        <v>0.02006075543</v>
      </c>
      <c r="FG1346" s="4">
        <f t="shared" si="26"/>
        <v>0.005559695077</v>
      </c>
      <c r="FH1346" s="4">
        <f t="shared" si="27"/>
        <v>0</v>
      </c>
      <c r="FI1346" s="4">
        <f t="shared" si="28"/>
        <v>0.2424772167</v>
      </c>
      <c r="FJ1346" s="4">
        <f t="shared" si="29"/>
        <v>0.2676964521</v>
      </c>
      <c r="FK1346" s="4">
        <f t="shared" si="30"/>
        <v>0.009141972832</v>
      </c>
      <c r="FL1346" s="4">
        <f t="shared" si="31"/>
        <v>0</v>
      </c>
      <c r="FM1346" s="4">
        <f t="shared" si="32"/>
        <v>0.008740757723</v>
      </c>
      <c r="FN1346" s="4">
        <f t="shared" si="33"/>
        <v>0.08316616037</v>
      </c>
      <c r="FO1346" s="4">
        <f t="shared" si="34"/>
        <v>0.0367971571</v>
      </c>
      <c r="FP1346" s="4">
        <f t="shared" si="35"/>
        <v>0.25709291</v>
      </c>
      <c r="FQ1346" s="4">
        <f t="shared" si="36"/>
        <v>1</v>
      </c>
      <c r="FR1346" s="4">
        <v>348.94</v>
      </c>
    </row>
    <row r="1347" ht="15.75" customHeight="1">
      <c r="A1347" s="4" t="s">
        <v>166</v>
      </c>
      <c r="B1347" s="4" t="s">
        <v>3886</v>
      </c>
      <c r="C1347" s="4" t="s">
        <v>3887</v>
      </c>
      <c r="D1347" s="4" t="s">
        <v>3927</v>
      </c>
      <c r="E1347" s="4" t="s">
        <v>3928</v>
      </c>
      <c r="F1347" s="4">
        <v>1773.12172905</v>
      </c>
      <c r="G1347" s="4">
        <v>124.5625</v>
      </c>
      <c r="H1347" s="4">
        <v>237.6875</v>
      </c>
      <c r="I1347" s="4">
        <v>326.1875</v>
      </c>
      <c r="J1347" s="4">
        <v>243.6875</v>
      </c>
      <c r="K1347" s="4">
        <v>314.125</v>
      </c>
      <c r="L1347" s="4">
        <v>527.3125</v>
      </c>
      <c r="M1347" s="4">
        <v>436.693084716797</v>
      </c>
      <c r="N1347" s="4">
        <v>1126.35998535156</v>
      </c>
      <c r="O1347" s="4">
        <v>711.588840661931</v>
      </c>
      <c r="P1347" s="4">
        <v>24.5</v>
      </c>
      <c r="Q1347" s="4">
        <v>685.6875</v>
      </c>
      <c r="R1347" s="4">
        <v>702.125</v>
      </c>
      <c r="S1347" s="4">
        <v>357.5625</v>
      </c>
      <c r="T1347" s="4">
        <v>0.0</v>
      </c>
      <c r="U1347" s="4">
        <v>3.6875</v>
      </c>
      <c r="V1347" s="4">
        <v>1290.85584855108</v>
      </c>
      <c r="W1347" s="4">
        <v>12.3193460480857</v>
      </c>
      <c r="X1347" s="4">
        <v>120.0</v>
      </c>
      <c r="Y1347" s="4">
        <v>401686.7568</v>
      </c>
      <c r="Z1347" s="4">
        <v>450.98</v>
      </c>
      <c r="AA1347" s="4">
        <v>111.15</v>
      </c>
      <c r="AB1347" s="4">
        <v>95.97</v>
      </c>
      <c r="AC1347" s="4">
        <v>15.18</v>
      </c>
      <c r="AD1347" s="4">
        <v>3.28</v>
      </c>
      <c r="AE1347" s="4">
        <v>99.88</v>
      </c>
      <c r="AF1347" s="4">
        <v>236.67</v>
      </c>
      <c r="AG1347" s="4">
        <v>117.7</v>
      </c>
      <c r="AH1347" s="4">
        <v>28.2</v>
      </c>
      <c r="AI1347" s="4">
        <v>11.2</v>
      </c>
      <c r="AJ1347" s="4">
        <v>44.8</v>
      </c>
      <c r="AK1347" s="4">
        <v>0.0</v>
      </c>
      <c r="AL1347" s="4">
        <v>0.0</v>
      </c>
      <c r="AM1347" s="4">
        <v>0.0</v>
      </c>
      <c r="AN1347" s="4">
        <v>4.08</v>
      </c>
      <c r="AO1347" s="4">
        <v>1.5</v>
      </c>
      <c r="AP1347" s="4">
        <v>0.0</v>
      </c>
      <c r="AQ1347" s="4">
        <v>0.0</v>
      </c>
      <c r="AR1347" s="4">
        <v>45.05</v>
      </c>
      <c r="AS1347" s="4">
        <v>0.0</v>
      </c>
      <c r="AT1347" s="4">
        <v>0.0</v>
      </c>
      <c r="AU1347" s="4">
        <v>0.0</v>
      </c>
      <c r="AV1347" s="4">
        <v>0.0</v>
      </c>
      <c r="AW1347" s="4">
        <v>0.0</v>
      </c>
      <c r="AX1347" s="4">
        <v>0.0</v>
      </c>
      <c r="AY1347" s="4">
        <v>0.0</v>
      </c>
      <c r="AZ1347" s="4">
        <v>0.0</v>
      </c>
      <c r="BA1347" s="4">
        <v>0.0</v>
      </c>
      <c r="BB1347" s="4">
        <v>4.21</v>
      </c>
      <c r="BC1347" s="4">
        <v>0.28</v>
      </c>
      <c r="BD1347" s="4">
        <v>0.0</v>
      </c>
      <c r="BE1347" s="4">
        <v>0.0</v>
      </c>
      <c r="BF1347" s="4">
        <v>0.0</v>
      </c>
      <c r="BG1347" s="4">
        <v>0.0</v>
      </c>
      <c r="BH1347" s="4">
        <v>2.51</v>
      </c>
      <c r="BI1347" s="4">
        <v>0.0</v>
      </c>
      <c r="BJ1347" s="4">
        <v>0.0</v>
      </c>
      <c r="BK1347" s="4">
        <v>0.0</v>
      </c>
      <c r="BL1347" s="4">
        <v>3.58</v>
      </c>
      <c r="BM1347" s="4">
        <v>18.68</v>
      </c>
      <c r="BN1347" s="4">
        <v>87.44</v>
      </c>
      <c r="BO1347" s="4">
        <v>0.0</v>
      </c>
      <c r="BP1347" s="4">
        <v>49.0</v>
      </c>
      <c r="BQ1347" s="4">
        <v>0.0</v>
      </c>
      <c r="BR1347" s="4">
        <v>4.31</v>
      </c>
      <c r="BS1347" s="4">
        <v>17.39</v>
      </c>
      <c r="BT1347" s="4">
        <v>0.0</v>
      </c>
      <c r="BU1347" s="4">
        <v>0.0</v>
      </c>
      <c r="BV1347" s="4">
        <v>0.0</v>
      </c>
      <c r="BW1347" s="4">
        <v>0.0</v>
      </c>
      <c r="BX1347" s="4">
        <v>0.0</v>
      </c>
      <c r="BY1347" s="4">
        <v>0.0</v>
      </c>
      <c r="BZ1347" s="4">
        <v>2.04</v>
      </c>
      <c r="CA1347" s="4">
        <v>0.0</v>
      </c>
      <c r="CB1347" s="4">
        <v>0.0</v>
      </c>
      <c r="CC1347" s="4">
        <v>16.5</v>
      </c>
      <c r="CD1347" s="4">
        <v>16.29</v>
      </c>
      <c r="CE1347" s="4">
        <v>37.54</v>
      </c>
      <c r="CF1347" s="4">
        <v>21.11</v>
      </c>
      <c r="CG1347" s="4">
        <v>0.0</v>
      </c>
      <c r="CH1347" s="4">
        <v>16.84</v>
      </c>
      <c r="CI1347" s="4">
        <v>0.0</v>
      </c>
      <c r="CJ1347" s="4">
        <v>3.84</v>
      </c>
      <c r="CK1347" s="4">
        <v>0.0</v>
      </c>
      <c r="CL1347" s="4">
        <v>0.0</v>
      </c>
      <c r="CM1347" s="4">
        <v>0.0</v>
      </c>
      <c r="CN1347" s="4">
        <v>23.01</v>
      </c>
      <c r="CO1347" s="4">
        <v>3.09</v>
      </c>
      <c r="CP1347" s="4">
        <v>8.84</v>
      </c>
      <c r="CQ1347" s="4">
        <v>0.0</v>
      </c>
      <c r="CR1347" s="4">
        <v>61.38</v>
      </c>
      <c r="CS1347" s="4">
        <v>2.47</v>
      </c>
      <c r="CT1347" s="4">
        <v>139.0</v>
      </c>
      <c r="CU1347" s="4">
        <v>132.0</v>
      </c>
      <c r="CV1347" s="4" t="s">
        <v>3927</v>
      </c>
      <c r="CW1347" s="4">
        <v>1773.12</v>
      </c>
      <c r="CX1347" s="4">
        <v>0.02</v>
      </c>
      <c r="CY1347" s="4">
        <v>0.08</v>
      </c>
      <c r="CZ1347" s="4">
        <v>0.0</v>
      </c>
      <c r="DA1347" s="4">
        <v>0.03</v>
      </c>
      <c r="DB1347" s="4">
        <v>0.0</v>
      </c>
      <c r="DC1347" s="4">
        <v>0.0</v>
      </c>
      <c r="DD1347" s="4">
        <v>0.0</v>
      </c>
      <c r="DE1347" s="4">
        <v>0.16</v>
      </c>
      <c r="DF1347" s="4">
        <v>0.0</v>
      </c>
      <c r="DG1347" s="4">
        <v>0.0</v>
      </c>
      <c r="DH1347" s="4">
        <v>0.0</v>
      </c>
      <c r="DI1347" s="4">
        <v>0.0</v>
      </c>
      <c r="DJ1347" s="4">
        <v>0.0</v>
      </c>
      <c r="DK1347" s="4">
        <v>0.05</v>
      </c>
      <c r="DL1347" s="4">
        <v>0.03</v>
      </c>
      <c r="DM1347" s="4">
        <v>0.0</v>
      </c>
      <c r="DN1347" s="4">
        <v>0.0</v>
      </c>
      <c r="DO1347" s="4">
        <v>0.07</v>
      </c>
      <c r="DP1347" s="4">
        <v>0.28</v>
      </c>
      <c r="DQ1347" s="4">
        <v>0.0</v>
      </c>
      <c r="DR1347" s="4">
        <v>0.0</v>
      </c>
      <c r="DS1347" s="4">
        <v>0.02</v>
      </c>
      <c r="DT1347" s="4">
        <v>0.25</v>
      </c>
      <c r="DU1347" s="4">
        <v>0.0</v>
      </c>
      <c r="DV1347" s="4">
        <v>0.0</v>
      </c>
      <c r="DW1347" s="4">
        <v>0.0</v>
      </c>
      <c r="DX1347" s="4" t="s">
        <v>3927</v>
      </c>
      <c r="DY1347" s="4" t="s">
        <v>3929</v>
      </c>
      <c r="DZ1347" s="4" t="s">
        <v>3891</v>
      </c>
      <c r="EA1347" s="4" t="s">
        <v>3703</v>
      </c>
      <c r="EB1347" s="4">
        <v>1773.12172905</v>
      </c>
      <c r="EC1347" s="6">
        <v>1099.80485555735</v>
      </c>
      <c r="ED1347" s="7">
        <v>0.62</v>
      </c>
      <c r="EE1347" s="4" t="s">
        <v>3927</v>
      </c>
      <c r="EF1347" s="4" t="s">
        <v>3887</v>
      </c>
      <c r="EG1347" s="4" t="s">
        <v>3928</v>
      </c>
      <c r="EH1347" s="4">
        <f t="shared" si="1"/>
        <v>890.6974961</v>
      </c>
      <c r="EI1347" s="4">
        <f t="shared" si="2"/>
        <v>3.416515152</v>
      </c>
      <c r="EJ1347" s="4">
        <f t="shared" si="3"/>
        <v>3043.081491</v>
      </c>
      <c r="EK1347" s="4">
        <f t="shared" si="4"/>
        <v>0.3780877201</v>
      </c>
      <c r="EL1347" s="4">
        <f t="shared" si="5"/>
        <v>0.4476916936</v>
      </c>
      <c r="EM1347" s="4">
        <f t="shared" si="6"/>
        <v>0.5829618623</v>
      </c>
      <c r="EN1347" s="4">
        <f t="shared" si="7"/>
        <v>0.1396731055</v>
      </c>
      <c r="EO1347" s="4">
        <f t="shared" si="8"/>
        <v>0.05547300644</v>
      </c>
      <c r="EP1347" s="4">
        <f t="shared" si="9"/>
        <v>0.2218920258</v>
      </c>
      <c r="EQ1347" s="4">
        <f t="shared" si="10"/>
        <v>0.2464632578</v>
      </c>
      <c r="ER1347" s="4">
        <f t="shared" si="11"/>
        <v>0.2214732361</v>
      </c>
      <c r="ES1347" s="4">
        <f t="shared" si="12"/>
        <v>0.5247904563</v>
      </c>
      <c r="ET1347" s="4">
        <f t="shared" si="13"/>
        <v>0.2543423797</v>
      </c>
      <c r="EU1347" s="4">
        <f t="shared" si="14"/>
        <v>0.11</v>
      </c>
      <c r="EV1347" s="4">
        <f t="shared" si="15"/>
        <v>0.16</v>
      </c>
      <c r="EW1347" s="4">
        <f t="shared" si="16"/>
        <v>0.15</v>
      </c>
      <c r="EX1347" s="4">
        <f t="shared" si="17"/>
        <v>0.28</v>
      </c>
      <c r="EY1347" s="4">
        <f t="shared" si="18"/>
        <v>0.27</v>
      </c>
      <c r="EZ1347" s="4">
        <f t="shared" si="19"/>
        <v>1.530531658</v>
      </c>
      <c r="FA1347" s="4">
        <f t="shared" si="20"/>
        <v>0.9509727876</v>
      </c>
      <c r="FB1347" s="4">
        <f t="shared" si="21"/>
        <v>0.6202647216</v>
      </c>
      <c r="FC1347" s="4">
        <f t="shared" si="22"/>
        <v>0.01436885204</v>
      </c>
      <c r="FD1347" s="4">
        <f t="shared" si="23"/>
        <v>0</v>
      </c>
      <c r="FE1347" s="4">
        <f t="shared" si="24"/>
        <v>0.01156203327</v>
      </c>
      <c r="FF1347" s="4">
        <f t="shared" si="25"/>
        <v>0</v>
      </c>
      <c r="FG1347" s="4">
        <f t="shared" si="26"/>
        <v>0.006463408354</v>
      </c>
      <c r="FH1347" s="4">
        <f t="shared" si="27"/>
        <v>0</v>
      </c>
      <c r="FI1347" s="4">
        <f t="shared" si="28"/>
        <v>0.0481021785</v>
      </c>
      <c r="FJ1347" s="4">
        <f t="shared" si="29"/>
        <v>0.2251635165</v>
      </c>
      <c r="FK1347" s="4">
        <f t="shared" si="30"/>
        <v>0.1261780914</v>
      </c>
      <c r="FL1347" s="4">
        <f t="shared" si="31"/>
        <v>0.01109852191</v>
      </c>
      <c r="FM1347" s="4">
        <f t="shared" si="32"/>
        <v>0.009218725859</v>
      </c>
      <c r="FN1347" s="4">
        <f t="shared" si="33"/>
        <v>0.2354637689</v>
      </c>
      <c r="FO1347" s="4">
        <f t="shared" si="34"/>
        <v>0.0643508266</v>
      </c>
      <c r="FP1347" s="4">
        <f t="shared" si="35"/>
        <v>0.2480300767</v>
      </c>
      <c r="FQ1347" s="4">
        <f t="shared" si="36"/>
        <v>1</v>
      </c>
      <c r="FR1347" s="4">
        <v>388.34</v>
      </c>
    </row>
    <row r="1348" ht="15.75" customHeight="1">
      <c r="A1348" s="4" t="s">
        <v>166</v>
      </c>
      <c r="B1348" s="4" t="s">
        <v>3886</v>
      </c>
      <c r="C1348" s="4" t="s">
        <v>3887</v>
      </c>
      <c r="D1348" s="4" t="s">
        <v>3930</v>
      </c>
      <c r="E1348" s="4" t="s">
        <v>3931</v>
      </c>
      <c r="F1348" s="4">
        <v>4727.83432594</v>
      </c>
      <c r="G1348" s="4">
        <v>571.5</v>
      </c>
      <c r="H1348" s="4">
        <v>804.9375</v>
      </c>
      <c r="I1348" s="4">
        <v>969.5625</v>
      </c>
      <c r="J1348" s="4">
        <v>732.9375</v>
      </c>
      <c r="K1348" s="4">
        <v>969.0625</v>
      </c>
      <c r="L1348" s="4">
        <v>680.3125</v>
      </c>
      <c r="M1348" s="4">
        <v>653.445373535156</v>
      </c>
      <c r="N1348" s="4">
        <v>1131.18005371094</v>
      </c>
      <c r="O1348" s="4">
        <v>847.885373747436</v>
      </c>
      <c r="P1348" s="4">
        <v>36.3125</v>
      </c>
      <c r="Q1348" s="4">
        <v>2602.8125</v>
      </c>
      <c r="R1348" s="4">
        <v>1450.0</v>
      </c>
      <c r="S1348" s="4">
        <v>424.6875</v>
      </c>
      <c r="T1348" s="4">
        <v>214.5</v>
      </c>
      <c r="U1348" s="4">
        <v>0.0</v>
      </c>
      <c r="V1348" s="4">
        <v>1218.05535947972</v>
      </c>
      <c r="W1348" s="4">
        <v>11.9695504355527</v>
      </c>
      <c r="X1348" s="4">
        <v>106.0</v>
      </c>
      <c r="Y1348" s="4">
        <v>755236.0381</v>
      </c>
      <c r="Z1348" s="4">
        <v>459.6</v>
      </c>
      <c r="AA1348" s="4">
        <v>125.57</v>
      </c>
      <c r="AB1348" s="4">
        <v>117.57</v>
      </c>
      <c r="AC1348" s="4">
        <v>8.0</v>
      </c>
      <c r="AD1348" s="4">
        <v>3.68</v>
      </c>
      <c r="AE1348" s="4">
        <v>42.38</v>
      </c>
      <c r="AF1348" s="4">
        <v>287.97</v>
      </c>
      <c r="AG1348" s="4">
        <v>195.2</v>
      </c>
      <c r="AH1348" s="4">
        <v>61.4</v>
      </c>
      <c r="AI1348" s="4">
        <v>33.9</v>
      </c>
      <c r="AJ1348" s="4">
        <v>31.2</v>
      </c>
      <c r="AK1348" s="4">
        <v>0.0</v>
      </c>
      <c r="AL1348" s="4">
        <v>0.0</v>
      </c>
      <c r="AM1348" s="4">
        <v>0.0</v>
      </c>
      <c r="AN1348" s="4">
        <v>0.0</v>
      </c>
      <c r="AO1348" s="4">
        <v>2.44</v>
      </c>
      <c r="AP1348" s="4">
        <v>0.0</v>
      </c>
      <c r="AQ1348" s="4">
        <v>0.0</v>
      </c>
      <c r="AR1348" s="4">
        <v>62.66</v>
      </c>
      <c r="AS1348" s="4">
        <v>0.0</v>
      </c>
      <c r="AT1348" s="4">
        <v>2.32</v>
      </c>
      <c r="AU1348" s="4">
        <v>0.0</v>
      </c>
      <c r="AV1348" s="4">
        <v>0.0</v>
      </c>
      <c r="AW1348" s="4">
        <v>0.0</v>
      </c>
      <c r="AX1348" s="4">
        <v>0.0</v>
      </c>
      <c r="AY1348" s="4">
        <v>0.0</v>
      </c>
      <c r="AZ1348" s="4">
        <v>0.0</v>
      </c>
      <c r="BA1348" s="4">
        <v>12.0</v>
      </c>
      <c r="BB1348" s="4">
        <v>0.0</v>
      </c>
      <c r="BC1348" s="4">
        <v>0.0</v>
      </c>
      <c r="BD1348" s="4">
        <v>0.0</v>
      </c>
      <c r="BE1348" s="4">
        <v>0.0</v>
      </c>
      <c r="BF1348" s="4">
        <v>0.0</v>
      </c>
      <c r="BG1348" s="4">
        <v>0.0</v>
      </c>
      <c r="BH1348" s="4">
        <v>6.88</v>
      </c>
      <c r="BI1348" s="4">
        <v>0.0</v>
      </c>
      <c r="BJ1348" s="4">
        <v>0.0</v>
      </c>
      <c r="BK1348" s="4">
        <v>0.0</v>
      </c>
      <c r="BL1348" s="4">
        <v>0.0</v>
      </c>
      <c r="BM1348" s="4">
        <v>36.34</v>
      </c>
      <c r="BN1348" s="4">
        <v>91.08</v>
      </c>
      <c r="BO1348" s="4">
        <v>7.48</v>
      </c>
      <c r="BP1348" s="4">
        <v>43.92</v>
      </c>
      <c r="BQ1348" s="4">
        <v>5.25</v>
      </c>
      <c r="BR1348" s="4">
        <v>4.34</v>
      </c>
      <c r="BS1348" s="4">
        <v>60.97</v>
      </c>
      <c r="BT1348" s="4">
        <v>0.0</v>
      </c>
      <c r="BU1348" s="4">
        <v>0.0</v>
      </c>
      <c r="BV1348" s="4">
        <v>0.0</v>
      </c>
      <c r="BW1348" s="4">
        <v>0.0</v>
      </c>
      <c r="BX1348" s="4">
        <v>0.0</v>
      </c>
      <c r="BY1348" s="4">
        <v>0.0</v>
      </c>
      <c r="BZ1348" s="4">
        <v>9.52</v>
      </c>
      <c r="CA1348" s="4">
        <v>0.0</v>
      </c>
      <c r="CB1348" s="4">
        <v>0.0</v>
      </c>
      <c r="CC1348" s="4">
        <v>2.74</v>
      </c>
      <c r="CD1348" s="4">
        <v>14.09</v>
      </c>
      <c r="CE1348" s="4">
        <v>5.66</v>
      </c>
      <c r="CF1348" s="4">
        <v>7.09</v>
      </c>
      <c r="CG1348" s="4">
        <v>0.0</v>
      </c>
      <c r="CH1348" s="4">
        <v>19.27</v>
      </c>
      <c r="CI1348" s="4">
        <v>0.0</v>
      </c>
      <c r="CJ1348" s="4">
        <v>9.1</v>
      </c>
      <c r="CK1348" s="4">
        <v>0.0</v>
      </c>
      <c r="CL1348" s="4">
        <v>0.0</v>
      </c>
      <c r="CM1348" s="4">
        <v>9.63</v>
      </c>
      <c r="CN1348" s="4">
        <v>12.73</v>
      </c>
      <c r="CO1348" s="4">
        <v>12.47</v>
      </c>
      <c r="CP1348" s="4">
        <v>0.88</v>
      </c>
      <c r="CQ1348" s="4">
        <v>0.0</v>
      </c>
      <c r="CR1348" s="4">
        <v>20.74</v>
      </c>
      <c r="CS1348" s="4">
        <v>0.0</v>
      </c>
      <c r="CT1348" s="4">
        <v>232.0</v>
      </c>
      <c r="CU1348" s="4">
        <v>84.8</v>
      </c>
      <c r="CV1348" s="4" t="s">
        <v>3930</v>
      </c>
      <c r="CW1348" s="4">
        <v>4727.83</v>
      </c>
      <c r="CX1348" s="4">
        <v>0.05</v>
      </c>
      <c r="CY1348" s="4">
        <v>0.06</v>
      </c>
      <c r="CZ1348" s="4">
        <v>0.0</v>
      </c>
      <c r="DA1348" s="4">
        <v>0.0</v>
      </c>
      <c r="DB1348" s="4">
        <v>0.0</v>
      </c>
      <c r="DC1348" s="4">
        <v>0.0</v>
      </c>
      <c r="DD1348" s="4">
        <v>0.06</v>
      </c>
      <c r="DE1348" s="4">
        <v>0.07</v>
      </c>
      <c r="DF1348" s="4">
        <v>0.0</v>
      </c>
      <c r="DG1348" s="4">
        <v>0.0</v>
      </c>
      <c r="DH1348" s="4">
        <v>0.0</v>
      </c>
      <c r="DI1348" s="4">
        <v>0.0</v>
      </c>
      <c r="DJ1348" s="4">
        <v>0.0</v>
      </c>
      <c r="DK1348" s="4">
        <v>0.03</v>
      </c>
      <c r="DL1348" s="4">
        <v>0.01</v>
      </c>
      <c r="DM1348" s="4">
        <v>0.0</v>
      </c>
      <c r="DN1348" s="4">
        <v>0.0</v>
      </c>
      <c r="DO1348" s="4">
        <v>0.05</v>
      </c>
      <c r="DP1348" s="4">
        <v>0.1</v>
      </c>
      <c r="DQ1348" s="4">
        <v>0.0</v>
      </c>
      <c r="DR1348" s="4">
        <v>0.01</v>
      </c>
      <c r="DS1348" s="4">
        <v>0.01</v>
      </c>
      <c r="DT1348" s="4">
        <v>0.53</v>
      </c>
      <c r="DU1348" s="4">
        <v>0.03</v>
      </c>
      <c r="DV1348" s="4">
        <v>0.0</v>
      </c>
      <c r="DW1348" s="4">
        <v>0.01</v>
      </c>
      <c r="DX1348" s="4" t="s">
        <v>3930</v>
      </c>
      <c r="DY1348" s="4" t="s">
        <v>3932</v>
      </c>
      <c r="DZ1348" s="4" t="s">
        <v>3891</v>
      </c>
      <c r="EA1348" s="4" t="s">
        <v>3703</v>
      </c>
      <c r="EB1348" s="4">
        <v>4727.83432594</v>
      </c>
      <c r="EC1348" s="6">
        <v>7988.543654506</v>
      </c>
      <c r="ED1348" s="7">
        <v>1.69</v>
      </c>
      <c r="EE1348" s="4" t="s">
        <v>3930</v>
      </c>
      <c r="EF1348" s="4" t="s">
        <v>3887</v>
      </c>
      <c r="EG1348" s="4" t="s">
        <v>3931</v>
      </c>
      <c r="EH1348" s="4">
        <f t="shared" si="1"/>
        <v>1643.246384</v>
      </c>
      <c r="EI1348" s="4">
        <f t="shared" si="2"/>
        <v>5.419811321</v>
      </c>
      <c r="EJ1348" s="4">
        <f t="shared" si="3"/>
        <v>8906.085355</v>
      </c>
      <c r="EK1348" s="4">
        <f t="shared" si="4"/>
        <v>0.4022628372</v>
      </c>
      <c r="EL1348" s="4">
        <f t="shared" si="5"/>
        <v>0.6999564839</v>
      </c>
      <c r="EM1348" s="4">
        <f t="shared" si="6"/>
        <v>0.6067764998</v>
      </c>
      <c r="EN1348" s="4">
        <f t="shared" si="7"/>
        <v>0.1908610507</v>
      </c>
      <c r="EO1348" s="4">
        <f t="shared" si="8"/>
        <v>0.1053776811</v>
      </c>
      <c r="EP1348" s="4">
        <f t="shared" si="9"/>
        <v>0.09698476842</v>
      </c>
      <c r="EQ1348" s="4">
        <f t="shared" si="10"/>
        <v>0.2732158399</v>
      </c>
      <c r="ER1348" s="4">
        <f t="shared" si="11"/>
        <v>0.09221061793</v>
      </c>
      <c r="ES1348" s="4">
        <f t="shared" si="12"/>
        <v>0.6265665796</v>
      </c>
      <c r="ET1348" s="4">
        <f t="shared" si="13"/>
        <v>0.09721152822</v>
      </c>
      <c r="EU1348" s="4">
        <f t="shared" si="14"/>
        <v>0.12</v>
      </c>
      <c r="EV1348" s="4">
        <f t="shared" si="15"/>
        <v>0.07</v>
      </c>
      <c r="EW1348" s="4">
        <f t="shared" si="16"/>
        <v>0.09</v>
      </c>
      <c r="EX1348" s="4">
        <f t="shared" si="17"/>
        <v>0.11</v>
      </c>
      <c r="EY1348" s="4">
        <f t="shared" si="18"/>
        <v>0.54</v>
      </c>
      <c r="EZ1348" s="4">
        <f t="shared" si="19"/>
        <v>1.232835687</v>
      </c>
      <c r="FA1348" s="4">
        <f t="shared" si="20"/>
        <v>0.7660038812</v>
      </c>
      <c r="FB1348" s="4">
        <f t="shared" si="21"/>
        <v>1.689683501</v>
      </c>
      <c r="FC1348" s="4">
        <f t="shared" si="22"/>
        <v>0.007376281024</v>
      </c>
      <c r="FD1348" s="4">
        <f t="shared" si="23"/>
        <v>0.04329030503</v>
      </c>
      <c r="FE1348" s="4">
        <f t="shared" si="24"/>
        <v>0</v>
      </c>
      <c r="FF1348" s="4">
        <f t="shared" si="25"/>
        <v>0</v>
      </c>
      <c r="FG1348" s="4">
        <f t="shared" si="26"/>
        <v>0.02079869404</v>
      </c>
      <c r="FH1348" s="4">
        <f t="shared" si="27"/>
        <v>0</v>
      </c>
      <c r="FI1348" s="4">
        <f t="shared" si="28"/>
        <v>0.1098582182</v>
      </c>
      <c r="FJ1348" s="4">
        <f t="shared" si="29"/>
        <v>0.2979533843</v>
      </c>
      <c r="FK1348" s="4">
        <f t="shared" si="30"/>
        <v>0.1327730584</v>
      </c>
      <c r="FL1348" s="4">
        <f t="shared" si="31"/>
        <v>0.01312010641</v>
      </c>
      <c r="FM1348" s="4">
        <f t="shared" si="32"/>
        <v>0</v>
      </c>
      <c r="FN1348" s="4">
        <f t="shared" si="33"/>
        <v>0.08942229209</v>
      </c>
      <c r="FO1348" s="4">
        <f t="shared" si="34"/>
        <v>0.1147555851</v>
      </c>
      <c r="FP1348" s="4">
        <f t="shared" si="35"/>
        <v>0.1706520753</v>
      </c>
      <c r="FQ1348" s="4">
        <f t="shared" si="36"/>
        <v>1</v>
      </c>
      <c r="FR1348" s="4">
        <v>330.79</v>
      </c>
    </row>
    <row r="1349" ht="15.75" customHeight="1">
      <c r="A1349" s="4" t="s">
        <v>166</v>
      </c>
      <c r="B1349" s="4" t="s">
        <v>3886</v>
      </c>
      <c r="C1349" s="4" t="s">
        <v>3887</v>
      </c>
      <c r="D1349" s="4" t="s">
        <v>3933</v>
      </c>
      <c r="E1349" s="4" t="s">
        <v>3934</v>
      </c>
      <c r="F1349" s="4">
        <v>876.989733107</v>
      </c>
      <c r="G1349" s="4">
        <v>237.3125</v>
      </c>
      <c r="H1349" s="4">
        <v>117.625</v>
      </c>
      <c r="I1349" s="4">
        <v>135.0625</v>
      </c>
      <c r="J1349" s="4">
        <v>105.6875</v>
      </c>
      <c r="K1349" s="4">
        <v>143.1875</v>
      </c>
      <c r="L1349" s="4">
        <v>138.3125</v>
      </c>
      <c r="M1349" s="4">
        <v>420.0</v>
      </c>
      <c r="N1349" s="4">
        <v>746.444580078125</v>
      </c>
      <c r="O1349" s="4">
        <v>599.624477715623</v>
      </c>
      <c r="P1349" s="4">
        <v>10.9375</v>
      </c>
      <c r="Q1349" s="4">
        <v>500.75</v>
      </c>
      <c r="R1349" s="4">
        <v>57.5625</v>
      </c>
      <c r="S1349" s="4">
        <v>192.75</v>
      </c>
      <c r="T1349" s="4">
        <v>22.5</v>
      </c>
      <c r="U1349" s="4">
        <v>92.6875</v>
      </c>
      <c r="V1349" s="4">
        <v>1340.49130930332</v>
      </c>
      <c r="W1349" s="4">
        <v>13.0107493945006</v>
      </c>
      <c r="X1349" s="4">
        <v>36.0</v>
      </c>
      <c r="Y1349" s="4">
        <v>77862.0078</v>
      </c>
      <c r="Z1349" s="4">
        <v>114.16</v>
      </c>
      <c r="AA1349" s="4">
        <v>35.65</v>
      </c>
      <c r="AB1349" s="4">
        <v>18.08</v>
      </c>
      <c r="AC1349" s="4">
        <v>17.57</v>
      </c>
      <c r="AD1349" s="4">
        <v>1.91</v>
      </c>
      <c r="AE1349" s="4">
        <v>7.29</v>
      </c>
      <c r="AF1349" s="4">
        <v>69.31</v>
      </c>
      <c r="AG1349" s="4">
        <v>5.4</v>
      </c>
      <c r="AH1349" s="4">
        <v>13.3</v>
      </c>
      <c r="AI1349" s="4">
        <v>0.5</v>
      </c>
      <c r="AJ1349" s="4">
        <v>16.8</v>
      </c>
      <c r="AK1349" s="4">
        <v>0.0</v>
      </c>
      <c r="AL1349" s="4">
        <v>0.0</v>
      </c>
      <c r="AM1349" s="4">
        <v>0.0</v>
      </c>
      <c r="AN1349" s="4">
        <v>2.8</v>
      </c>
      <c r="AO1349" s="4">
        <v>2.01</v>
      </c>
      <c r="AP1349" s="4">
        <v>0.0</v>
      </c>
      <c r="AQ1349" s="4">
        <v>0.0</v>
      </c>
      <c r="AR1349" s="4">
        <v>46.29</v>
      </c>
      <c r="AS1349" s="4">
        <v>0.0</v>
      </c>
      <c r="AT1349" s="4">
        <v>0.0</v>
      </c>
      <c r="AU1349" s="4">
        <v>0.0</v>
      </c>
      <c r="AV1349" s="4">
        <v>0.0</v>
      </c>
      <c r="AW1349" s="4">
        <v>0.0</v>
      </c>
      <c r="AX1349" s="4">
        <v>0.0</v>
      </c>
      <c r="AY1349" s="4">
        <v>0.0</v>
      </c>
      <c r="AZ1349" s="4">
        <v>0.0</v>
      </c>
      <c r="BA1349" s="4">
        <v>0.0</v>
      </c>
      <c r="BB1349" s="4">
        <v>0.0</v>
      </c>
      <c r="BC1349" s="4">
        <v>0.9</v>
      </c>
      <c r="BD1349" s="4">
        <v>0.0</v>
      </c>
      <c r="BE1349" s="4">
        <v>0.0</v>
      </c>
      <c r="BF1349" s="4">
        <v>0.0</v>
      </c>
      <c r="BG1349" s="4">
        <v>0.0</v>
      </c>
      <c r="BH1349" s="4">
        <v>0.0</v>
      </c>
      <c r="BI1349" s="4">
        <v>0.0</v>
      </c>
      <c r="BJ1349" s="4">
        <v>0.0</v>
      </c>
      <c r="BK1349" s="4">
        <v>0.0</v>
      </c>
      <c r="BL1349" s="4">
        <v>0.0</v>
      </c>
      <c r="BM1349" s="4">
        <v>0.0</v>
      </c>
      <c r="BN1349" s="4">
        <v>5.76</v>
      </c>
      <c r="BO1349" s="4">
        <v>0.0</v>
      </c>
      <c r="BP1349" s="4">
        <v>1.5</v>
      </c>
      <c r="BQ1349" s="4">
        <v>0.0</v>
      </c>
      <c r="BR1349" s="4">
        <v>0.0</v>
      </c>
      <c r="BS1349" s="4">
        <v>15.05</v>
      </c>
      <c r="BT1349" s="4">
        <v>0.0</v>
      </c>
      <c r="BU1349" s="4">
        <v>0.0</v>
      </c>
      <c r="BV1349" s="4">
        <v>0.0</v>
      </c>
      <c r="BW1349" s="4">
        <v>0.0</v>
      </c>
      <c r="BX1349" s="4">
        <v>0.0</v>
      </c>
      <c r="BY1349" s="4">
        <v>0.0</v>
      </c>
      <c r="BZ1349" s="4">
        <v>0.0</v>
      </c>
      <c r="CA1349" s="4">
        <v>0.0</v>
      </c>
      <c r="CB1349" s="4">
        <v>0.0</v>
      </c>
      <c r="CC1349" s="4">
        <v>0.0</v>
      </c>
      <c r="CD1349" s="4">
        <v>4.81</v>
      </c>
      <c r="CE1349" s="4">
        <v>0.0</v>
      </c>
      <c r="CF1349" s="4">
        <v>4.09</v>
      </c>
      <c r="CG1349" s="4">
        <v>0.0</v>
      </c>
      <c r="CH1349" s="4">
        <v>3.32</v>
      </c>
      <c r="CI1349" s="4">
        <v>0.0</v>
      </c>
      <c r="CJ1349" s="4">
        <v>1.23</v>
      </c>
      <c r="CK1349" s="4">
        <v>0.0</v>
      </c>
      <c r="CL1349" s="4">
        <v>0.0</v>
      </c>
      <c r="CM1349" s="4">
        <v>3.39</v>
      </c>
      <c r="CN1349" s="4">
        <v>1.2</v>
      </c>
      <c r="CO1349" s="4">
        <v>11.44</v>
      </c>
      <c r="CP1349" s="4">
        <v>0.0</v>
      </c>
      <c r="CQ1349" s="4">
        <v>0.0</v>
      </c>
      <c r="CR1349" s="4">
        <v>9.23</v>
      </c>
      <c r="CS1349" s="4">
        <v>1.14</v>
      </c>
      <c r="CT1349" s="4">
        <v>20.0</v>
      </c>
      <c r="CU1349" s="4">
        <v>32.4</v>
      </c>
      <c r="CV1349" s="4" t="s">
        <v>3933</v>
      </c>
      <c r="CW1349" s="4">
        <v>876.99</v>
      </c>
      <c r="CX1349" s="4">
        <v>0.08</v>
      </c>
      <c r="CY1349" s="4">
        <v>0.12</v>
      </c>
      <c r="CZ1349" s="4">
        <v>0.0</v>
      </c>
      <c r="DA1349" s="4">
        <v>0.0</v>
      </c>
      <c r="DB1349" s="4">
        <v>0.0</v>
      </c>
      <c r="DC1349" s="4">
        <v>0.0</v>
      </c>
      <c r="DD1349" s="4">
        <v>0.0</v>
      </c>
      <c r="DE1349" s="4">
        <v>0.07</v>
      </c>
      <c r="DF1349" s="4">
        <v>0.0</v>
      </c>
      <c r="DG1349" s="4">
        <v>0.0</v>
      </c>
      <c r="DH1349" s="4">
        <v>0.0</v>
      </c>
      <c r="DI1349" s="4">
        <v>0.0</v>
      </c>
      <c r="DJ1349" s="4">
        <v>0.0</v>
      </c>
      <c r="DK1349" s="4">
        <v>0.0</v>
      </c>
      <c r="DL1349" s="4">
        <v>0.0</v>
      </c>
      <c r="DM1349" s="4">
        <v>0.0</v>
      </c>
      <c r="DN1349" s="4">
        <v>0.0</v>
      </c>
      <c r="DO1349" s="4">
        <v>0.06</v>
      </c>
      <c r="DP1349" s="4">
        <v>0.36</v>
      </c>
      <c r="DQ1349" s="4">
        <v>0.0</v>
      </c>
      <c r="DR1349" s="4">
        <v>0.0</v>
      </c>
      <c r="DS1349" s="4">
        <v>0.06</v>
      </c>
      <c r="DT1349" s="4">
        <v>0.25</v>
      </c>
      <c r="DU1349" s="4">
        <v>0.01</v>
      </c>
      <c r="DV1349" s="4">
        <v>0.0</v>
      </c>
      <c r="DW1349" s="4">
        <v>0.0</v>
      </c>
      <c r="DX1349" s="4" t="s">
        <v>3933</v>
      </c>
      <c r="DY1349" s="4" t="s">
        <v>3935</v>
      </c>
      <c r="DZ1349" s="4" t="s">
        <v>3891</v>
      </c>
      <c r="EA1349" s="4" t="s">
        <v>3703</v>
      </c>
      <c r="EB1349" s="4">
        <v>876.989733107</v>
      </c>
      <c r="EC1349" s="6">
        <v>428.8458407513</v>
      </c>
      <c r="ED1349" s="7">
        <v>0.49</v>
      </c>
      <c r="EE1349" s="4" t="s">
        <v>3933</v>
      </c>
      <c r="EF1349" s="4" t="s">
        <v>3887</v>
      </c>
      <c r="EG1349" s="4" t="s">
        <v>3934</v>
      </c>
      <c r="EH1349" s="4">
        <f t="shared" si="1"/>
        <v>682.0428153</v>
      </c>
      <c r="EI1349" s="4">
        <f t="shared" si="2"/>
        <v>3.52345679</v>
      </c>
      <c r="EJ1349" s="4">
        <f t="shared" si="3"/>
        <v>2403.148389</v>
      </c>
      <c r="EK1349" s="4">
        <f t="shared" si="4"/>
        <v>0.09600560617</v>
      </c>
      <c r="EL1349" s="4">
        <f t="shared" si="5"/>
        <v>0.3153468816</v>
      </c>
      <c r="EM1349" s="4">
        <f t="shared" si="6"/>
        <v>0.15</v>
      </c>
      <c r="EN1349" s="4">
        <f t="shared" si="7"/>
        <v>0.3694444444</v>
      </c>
      <c r="EO1349" s="4">
        <f t="shared" si="8"/>
        <v>0.01388888889</v>
      </c>
      <c r="EP1349" s="4">
        <f t="shared" si="9"/>
        <v>0.4666666667</v>
      </c>
      <c r="EQ1349" s="4">
        <f t="shared" si="10"/>
        <v>0.3122810091</v>
      </c>
      <c r="ER1349" s="4">
        <f t="shared" si="11"/>
        <v>0.06385774352</v>
      </c>
      <c r="ES1349" s="4">
        <f t="shared" si="12"/>
        <v>0.6071303434</v>
      </c>
      <c r="ET1349" s="4">
        <f t="shared" si="13"/>
        <v>0.1301725615</v>
      </c>
      <c r="EU1349" s="4">
        <f t="shared" si="14"/>
        <v>0.12</v>
      </c>
      <c r="EV1349" s="4">
        <f t="shared" si="15"/>
        <v>0.07</v>
      </c>
      <c r="EW1349" s="4">
        <f t="shared" si="16"/>
        <v>0.06</v>
      </c>
      <c r="EX1349" s="4">
        <f t="shared" si="17"/>
        <v>0.36</v>
      </c>
      <c r="EY1349" s="4">
        <f t="shared" si="18"/>
        <v>0.31</v>
      </c>
      <c r="EZ1349" s="4">
        <f t="shared" si="19"/>
        <v>1.340245643</v>
      </c>
      <c r="FA1349" s="4">
        <f t="shared" si="20"/>
        <v>0.8327414391</v>
      </c>
      <c r="FB1349" s="4">
        <f t="shared" si="21"/>
        <v>0.4889975613</v>
      </c>
      <c r="FC1349" s="4">
        <f t="shared" si="22"/>
        <v>0.09307275542</v>
      </c>
      <c r="FD1349" s="4">
        <f t="shared" si="23"/>
        <v>0</v>
      </c>
      <c r="FE1349" s="4">
        <f t="shared" si="24"/>
        <v>0.01741486068</v>
      </c>
      <c r="FF1349" s="4">
        <f t="shared" si="25"/>
        <v>0</v>
      </c>
      <c r="FG1349" s="4">
        <f t="shared" si="26"/>
        <v>0</v>
      </c>
      <c r="FH1349" s="4">
        <f t="shared" si="27"/>
        <v>0</v>
      </c>
      <c r="FI1349" s="4">
        <f t="shared" si="28"/>
        <v>0</v>
      </c>
      <c r="FJ1349" s="4">
        <f t="shared" si="29"/>
        <v>0.1114551084</v>
      </c>
      <c r="FK1349" s="4">
        <f t="shared" si="30"/>
        <v>0.0290247678</v>
      </c>
      <c r="FL1349" s="4">
        <f t="shared" si="31"/>
        <v>0</v>
      </c>
      <c r="FM1349" s="4">
        <f t="shared" si="32"/>
        <v>0</v>
      </c>
      <c r="FN1349" s="4">
        <f t="shared" si="33"/>
        <v>0.1722136223</v>
      </c>
      <c r="FO1349" s="4">
        <f t="shared" si="34"/>
        <v>0.08804179567</v>
      </c>
      <c r="FP1349" s="4">
        <f t="shared" si="35"/>
        <v>0.4887770898</v>
      </c>
      <c r="FQ1349" s="4">
        <f t="shared" si="36"/>
        <v>1</v>
      </c>
      <c r="FR1349" s="4">
        <v>51.68</v>
      </c>
    </row>
    <row r="1350" ht="15.75" customHeight="1">
      <c r="A1350" s="4" t="s">
        <v>166</v>
      </c>
      <c r="B1350" s="4" t="s">
        <v>3886</v>
      </c>
      <c r="C1350" s="4" t="s">
        <v>3887</v>
      </c>
      <c r="D1350" s="4" t="s">
        <v>3936</v>
      </c>
      <c r="E1350" s="4" t="s">
        <v>3937</v>
      </c>
      <c r="F1350" s="4">
        <v>1448.90114923</v>
      </c>
      <c r="G1350" s="4">
        <v>530.6875</v>
      </c>
      <c r="H1350" s="4">
        <v>355.5625</v>
      </c>
      <c r="I1350" s="4">
        <v>303.0</v>
      </c>
      <c r="J1350" s="4">
        <v>140.25</v>
      </c>
      <c r="K1350" s="4">
        <v>106.625</v>
      </c>
      <c r="L1350" s="4">
        <v>12.8125</v>
      </c>
      <c r="M1350" s="4">
        <v>860.431762695313</v>
      </c>
      <c r="N1350" s="4">
        <v>1018.32403564453</v>
      </c>
      <c r="O1350" s="4">
        <v>916.181009140314</v>
      </c>
      <c r="P1350" s="4">
        <v>16.1875</v>
      </c>
      <c r="Q1350" s="4">
        <v>0.0</v>
      </c>
      <c r="R1350" s="4">
        <v>1432.75</v>
      </c>
      <c r="S1350" s="4">
        <v>0.0</v>
      </c>
      <c r="T1350" s="4">
        <v>0.0</v>
      </c>
      <c r="U1350" s="4">
        <v>0.0</v>
      </c>
      <c r="V1350" s="4">
        <v>1230.34988781498</v>
      </c>
      <c r="W1350" s="4">
        <v>11.3192591473939</v>
      </c>
      <c r="X1350" s="4">
        <v>82.0</v>
      </c>
      <c r="Y1350" s="4">
        <v>1055997.2805</v>
      </c>
      <c r="Z1350" s="4">
        <v>1060.38</v>
      </c>
      <c r="AA1350" s="4">
        <v>123.46</v>
      </c>
      <c r="AB1350" s="4">
        <v>123.46</v>
      </c>
      <c r="AC1350" s="4">
        <v>0.0</v>
      </c>
      <c r="AD1350" s="4">
        <v>6.24</v>
      </c>
      <c r="AE1350" s="4">
        <v>7.92</v>
      </c>
      <c r="AF1350" s="4">
        <v>922.76</v>
      </c>
      <c r="AG1350" s="4">
        <v>447.7</v>
      </c>
      <c r="AH1350" s="4">
        <v>35.7</v>
      </c>
      <c r="AI1350" s="4">
        <v>8.0</v>
      </c>
      <c r="AJ1350" s="4">
        <v>27.2</v>
      </c>
      <c r="AK1350" s="4">
        <v>0.0</v>
      </c>
      <c r="AL1350" s="4">
        <v>0.0</v>
      </c>
      <c r="AM1350" s="4">
        <v>0.0</v>
      </c>
      <c r="AN1350" s="4">
        <v>1.12</v>
      </c>
      <c r="AO1350" s="4">
        <v>6.82</v>
      </c>
      <c r="AP1350" s="4">
        <v>0.0</v>
      </c>
      <c r="AQ1350" s="4">
        <v>0.0</v>
      </c>
      <c r="AR1350" s="4">
        <v>344.36</v>
      </c>
      <c r="AS1350" s="4">
        <v>0.0</v>
      </c>
      <c r="AT1350" s="4">
        <v>0.0</v>
      </c>
      <c r="AU1350" s="4">
        <v>0.0</v>
      </c>
      <c r="AV1350" s="4">
        <v>0.0</v>
      </c>
      <c r="AW1350" s="4">
        <v>0.0</v>
      </c>
      <c r="AX1350" s="4">
        <v>0.0</v>
      </c>
      <c r="AY1350" s="4">
        <v>0.0</v>
      </c>
      <c r="AZ1350" s="4">
        <v>0.0</v>
      </c>
      <c r="BA1350" s="4">
        <v>0.0</v>
      </c>
      <c r="BB1350" s="4">
        <v>0.0</v>
      </c>
      <c r="BC1350" s="4">
        <v>0.0</v>
      </c>
      <c r="BD1350" s="4">
        <v>0.0</v>
      </c>
      <c r="BE1350" s="4">
        <v>0.0</v>
      </c>
      <c r="BF1350" s="4">
        <v>0.0</v>
      </c>
      <c r="BG1350" s="4">
        <v>0.0</v>
      </c>
      <c r="BH1350" s="4">
        <v>0.0</v>
      </c>
      <c r="BI1350" s="4">
        <v>0.0</v>
      </c>
      <c r="BJ1350" s="4">
        <v>2.45</v>
      </c>
      <c r="BK1350" s="4">
        <v>0.0</v>
      </c>
      <c r="BL1350" s="4">
        <v>0.0</v>
      </c>
      <c r="BM1350" s="4">
        <v>268.36</v>
      </c>
      <c r="BN1350" s="4">
        <v>80.5</v>
      </c>
      <c r="BO1350" s="4">
        <v>59.59</v>
      </c>
      <c r="BP1350" s="4">
        <v>95.16</v>
      </c>
      <c r="BQ1350" s="4">
        <v>0.0</v>
      </c>
      <c r="BR1350" s="4">
        <v>0.0</v>
      </c>
      <c r="BS1350" s="4">
        <v>109.38</v>
      </c>
      <c r="BT1350" s="4">
        <v>0.0</v>
      </c>
      <c r="BU1350" s="4">
        <v>0.0</v>
      </c>
      <c r="BV1350" s="4">
        <v>0.0</v>
      </c>
      <c r="BW1350" s="4">
        <v>0.0</v>
      </c>
      <c r="BX1350" s="4">
        <v>0.0</v>
      </c>
      <c r="BY1350" s="4">
        <v>0.0</v>
      </c>
      <c r="BZ1350" s="4">
        <v>2.0</v>
      </c>
      <c r="CA1350" s="4">
        <v>0.0</v>
      </c>
      <c r="CB1350" s="4">
        <v>0.0</v>
      </c>
      <c r="CC1350" s="4">
        <v>0.0</v>
      </c>
      <c r="CD1350" s="4">
        <v>0.0</v>
      </c>
      <c r="CE1350" s="4">
        <v>2.92</v>
      </c>
      <c r="CF1350" s="4">
        <v>0.0</v>
      </c>
      <c r="CG1350" s="4">
        <v>0.0</v>
      </c>
      <c r="CH1350" s="4">
        <v>13.8</v>
      </c>
      <c r="CI1350" s="4">
        <v>0.0</v>
      </c>
      <c r="CJ1350" s="4">
        <v>4.9</v>
      </c>
      <c r="CK1350" s="4">
        <v>30.1</v>
      </c>
      <c r="CL1350" s="4">
        <v>0.0</v>
      </c>
      <c r="CM1350" s="4">
        <v>0.0</v>
      </c>
      <c r="CN1350" s="4">
        <v>28.51</v>
      </c>
      <c r="CO1350" s="4">
        <v>0.0</v>
      </c>
      <c r="CP1350" s="4">
        <v>0.0</v>
      </c>
      <c r="CQ1350" s="4">
        <v>0.0</v>
      </c>
      <c r="CR1350" s="4">
        <v>10.41</v>
      </c>
      <c r="CS1350" s="4">
        <v>0.0</v>
      </c>
      <c r="CT1350" s="4">
        <v>512.0</v>
      </c>
      <c r="CU1350" s="4">
        <v>164.0</v>
      </c>
      <c r="CV1350" s="4" t="s">
        <v>3936</v>
      </c>
      <c r="CW1350" s="4">
        <v>1448.9</v>
      </c>
      <c r="CX1350" s="4">
        <v>0.07</v>
      </c>
      <c r="CY1350" s="4">
        <v>0.4</v>
      </c>
      <c r="CZ1350" s="4">
        <v>0.0</v>
      </c>
      <c r="DA1350" s="4">
        <v>0.0</v>
      </c>
      <c r="DB1350" s="4">
        <v>0.0</v>
      </c>
      <c r="DC1350" s="4">
        <v>0.0</v>
      </c>
      <c r="DD1350" s="4">
        <v>0.04</v>
      </c>
      <c r="DE1350" s="4">
        <v>0.02</v>
      </c>
      <c r="DF1350" s="4">
        <v>0.0</v>
      </c>
      <c r="DG1350" s="4">
        <v>0.0</v>
      </c>
      <c r="DH1350" s="4">
        <v>0.0</v>
      </c>
      <c r="DI1350" s="4">
        <v>0.0</v>
      </c>
      <c r="DJ1350" s="4">
        <v>0.0</v>
      </c>
      <c r="DK1350" s="4">
        <v>0.01</v>
      </c>
      <c r="DL1350" s="4">
        <v>0.0</v>
      </c>
      <c r="DM1350" s="4">
        <v>0.0</v>
      </c>
      <c r="DN1350" s="4">
        <v>0.0</v>
      </c>
      <c r="DO1350" s="4">
        <v>0.06</v>
      </c>
      <c r="DP1350" s="4">
        <v>0.08</v>
      </c>
      <c r="DQ1350" s="4">
        <v>0.0</v>
      </c>
      <c r="DR1350" s="4">
        <v>0.0</v>
      </c>
      <c r="DS1350" s="4">
        <v>0.0</v>
      </c>
      <c r="DT1350" s="4">
        <v>0.31</v>
      </c>
      <c r="DU1350" s="4">
        <v>0.0</v>
      </c>
      <c r="DV1350" s="4">
        <v>0.0</v>
      </c>
      <c r="DW1350" s="4">
        <v>0.0</v>
      </c>
      <c r="DX1350" s="4" t="s">
        <v>3936</v>
      </c>
      <c r="DY1350" s="4" t="s">
        <v>3938</v>
      </c>
      <c r="DZ1350" s="4" t="s">
        <v>3891</v>
      </c>
      <c r="EA1350" s="4" t="s">
        <v>3703</v>
      </c>
      <c r="EB1350" s="4">
        <v>1448.90114923</v>
      </c>
      <c r="EC1350" s="6">
        <v>376.2455357272</v>
      </c>
      <c r="ED1350" s="7">
        <v>0.26</v>
      </c>
      <c r="EE1350" s="4" t="s">
        <v>3936</v>
      </c>
      <c r="EF1350" s="4" t="s">
        <v>3887</v>
      </c>
      <c r="EG1350" s="4" t="s">
        <v>3937</v>
      </c>
      <c r="EH1350" s="4">
        <f t="shared" si="1"/>
        <v>995.8668407</v>
      </c>
      <c r="EI1350" s="4">
        <f t="shared" si="2"/>
        <v>6.465731707</v>
      </c>
      <c r="EJ1350" s="4">
        <f t="shared" si="3"/>
        <v>6439.007808</v>
      </c>
      <c r="EK1350" s="4">
        <f t="shared" si="4"/>
        <v>0.4221033969</v>
      </c>
      <c r="EL1350" s="4">
        <f t="shared" si="5"/>
        <v>0.4890699561</v>
      </c>
      <c r="EM1350" s="4">
        <f t="shared" si="6"/>
        <v>0.8632857694</v>
      </c>
      <c r="EN1350" s="4">
        <f t="shared" si="7"/>
        <v>0.06883918241</v>
      </c>
      <c r="EO1350" s="4">
        <f t="shared" si="8"/>
        <v>0.01542614732</v>
      </c>
      <c r="EP1350" s="4">
        <f t="shared" si="9"/>
        <v>0.05244890089</v>
      </c>
      <c r="EQ1350" s="4">
        <f t="shared" si="10"/>
        <v>0.1164299591</v>
      </c>
      <c r="ER1350" s="4">
        <f t="shared" si="11"/>
        <v>0.00746902054</v>
      </c>
      <c r="ES1350" s="4">
        <f t="shared" si="12"/>
        <v>0.8702163375</v>
      </c>
      <c r="ET1350" s="4">
        <f t="shared" si="13"/>
        <v>0.7318511691</v>
      </c>
      <c r="EU1350" s="4">
        <f t="shared" si="14"/>
        <v>0.44</v>
      </c>
      <c r="EV1350" s="4">
        <f t="shared" si="15"/>
        <v>0.02</v>
      </c>
      <c r="EW1350" s="4">
        <f t="shared" si="16"/>
        <v>0.07</v>
      </c>
      <c r="EX1350" s="4">
        <f t="shared" si="17"/>
        <v>0.08</v>
      </c>
      <c r="EY1350" s="4">
        <f t="shared" si="18"/>
        <v>0.31</v>
      </c>
      <c r="EZ1350" s="4">
        <f t="shared" si="19"/>
        <v>1.190745121</v>
      </c>
      <c r="FA1350" s="4">
        <f t="shared" si="20"/>
        <v>0.7398515421</v>
      </c>
      <c r="FB1350" s="4">
        <f t="shared" si="21"/>
        <v>0.2596764699</v>
      </c>
      <c r="FC1350" s="4">
        <f t="shared" si="22"/>
        <v>0.01313178089</v>
      </c>
      <c r="FD1350" s="4">
        <f t="shared" si="23"/>
        <v>0</v>
      </c>
      <c r="FE1350" s="4">
        <f t="shared" si="24"/>
        <v>0</v>
      </c>
      <c r="FF1350" s="4">
        <f t="shared" si="25"/>
        <v>0.004051997883</v>
      </c>
      <c r="FG1350" s="4">
        <f t="shared" si="26"/>
        <v>0</v>
      </c>
      <c r="FH1350" s="4">
        <f t="shared" si="27"/>
        <v>0</v>
      </c>
      <c r="FI1350" s="4">
        <f t="shared" si="28"/>
        <v>0.4438343477</v>
      </c>
      <c r="FJ1350" s="4">
        <f t="shared" si="29"/>
        <v>0.2316915851</v>
      </c>
      <c r="FK1350" s="4">
        <f t="shared" si="30"/>
        <v>0.1573829055</v>
      </c>
      <c r="FL1350" s="4">
        <f t="shared" si="31"/>
        <v>0</v>
      </c>
      <c r="FM1350" s="4">
        <f t="shared" si="32"/>
        <v>0</v>
      </c>
      <c r="FN1350" s="4">
        <f t="shared" si="33"/>
        <v>0.004829319926</v>
      </c>
      <c r="FO1350" s="4">
        <f t="shared" si="34"/>
        <v>0.03092749405</v>
      </c>
      <c r="FP1350" s="4">
        <f t="shared" si="35"/>
        <v>0.1141505689</v>
      </c>
      <c r="FQ1350" s="4">
        <f t="shared" si="36"/>
        <v>1</v>
      </c>
      <c r="FR1350" s="4">
        <v>604.64</v>
      </c>
    </row>
    <row r="1351" ht="15.75" customHeight="1">
      <c r="A1351" s="4" t="s">
        <v>166</v>
      </c>
      <c r="B1351" s="4" t="s">
        <v>3939</v>
      </c>
      <c r="C1351" s="4" t="s">
        <v>3940</v>
      </c>
      <c r="D1351" s="4" t="s">
        <v>3941</v>
      </c>
      <c r="E1351" s="4" t="s">
        <v>3942</v>
      </c>
      <c r="F1351" s="4">
        <v>1147.1798826</v>
      </c>
      <c r="G1351" s="4">
        <v>28.1875</v>
      </c>
      <c r="H1351" s="4">
        <v>49.625</v>
      </c>
      <c r="I1351" s="4">
        <v>113.6875</v>
      </c>
      <c r="J1351" s="4">
        <v>139.6875</v>
      </c>
      <c r="K1351" s="4">
        <v>342.25</v>
      </c>
      <c r="L1351" s="4">
        <v>474.625</v>
      </c>
      <c r="M1351" s="4">
        <v>716.455688476563</v>
      </c>
      <c r="N1351" s="4">
        <v>1380.29614257813</v>
      </c>
      <c r="O1351" s="4">
        <v>1142.2455436162</v>
      </c>
      <c r="P1351" s="4">
        <v>0.0</v>
      </c>
      <c r="Q1351" s="4">
        <v>15.9375</v>
      </c>
      <c r="R1351" s="4">
        <v>892.0</v>
      </c>
      <c r="S1351" s="4">
        <v>0.0</v>
      </c>
      <c r="T1351" s="4">
        <v>240.125</v>
      </c>
      <c r="U1351" s="4">
        <v>0.0</v>
      </c>
      <c r="V1351" s="4">
        <v>1518.47494007409</v>
      </c>
      <c r="W1351" s="4">
        <v>10.082217258662</v>
      </c>
      <c r="X1351" s="4">
        <v>36.0</v>
      </c>
      <c r="Y1351" s="4">
        <v>92071.4943</v>
      </c>
      <c r="Z1351" s="4">
        <v>107.7</v>
      </c>
      <c r="AA1351" s="4">
        <v>8.65</v>
      </c>
      <c r="AB1351" s="4">
        <v>8.65</v>
      </c>
      <c r="AC1351" s="4">
        <v>0.0</v>
      </c>
      <c r="AD1351" s="4">
        <v>0.0</v>
      </c>
      <c r="AE1351" s="4">
        <v>0.0</v>
      </c>
      <c r="AF1351" s="4">
        <v>99.05</v>
      </c>
      <c r="AG1351" s="4">
        <v>55.7</v>
      </c>
      <c r="AH1351" s="4">
        <v>24.4</v>
      </c>
      <c r="AI1351" s="4">
        <v>27.7</v>
      </c>
      <c r="AJ1351" s="4">
        <v>0.8</v>
      </c>
      <c r="AK1351" s="4">
        <v>0.0</v>
      </c>
      <c r="AL1351" s="4">
        <v>0.0</v>
      </c>
      <c r="AM1351" s="4">
        <v>0.0</v>
      </c>
      <c r="AN1351" s="4">
        <v>0.0</v>
      </c>
      <c r="AO1351" s="4">
        <v>0.0</v>
      </c>
      <c r="AP1351" s="4">
        <v>0.0</v>
      </c>
      <c r="AQ1351" s="4">
        <v>0.0</v>
      </c>
      <c r="AR1351" s="4">
        <v>0.0</v>
      </c>
      <c r="AS1351" s="4">
        <v>0.0</v>
      </c>
      <c r="AT1351" s="4">
        <v>0.0</v>
      </c>
      <c r="AU1351" s="4">
        <v>0.0</v>
      </c>
      <c r="AV1351" s="4">
        <v>0.0</v>
      </c>
      <c r="AW1351" s="4">
        <v>0.0</v>
      </c>
      <c r="AX1351" s="4">
        <v>0.0</v>
      </c>
      <c r="AY1351" s="4">
        <v>0.0</v>
      </c>
      <c r="AZ1351" s="4">
        <v>0.0</v>
      </c>
      <c r="BA1351" s="4">
        <v>0.0</v>
      </c>
      <c r="BB1351" s="4">
        <v>0.0</v>
      </c>
      <c r="BC1351" s="4">
        <v>0.0</v>
      </c>
      <c r="BD1351" s="4">
        <v>0.0</v>
      </c>
      <c r="BE1351" s="4">
        <v>0.0</v>
      </c>
      <c r="BF1351" s="4">
        <v>0.0</v>
      </c>
      <c r="BG1351" s="4">
        <v>0.0</v>
      </c>
      <c r="BH1351" s="4">
        <v>0.0</v>
      </c>
      <c r="BI1351" s="4">
        <v>0.0</v>
      </c>
      <c r="BJ1351" s="4">
        <v>0.0</v>
      </c>
      <c r="BK1351" s="4">
        <v>0.0</v>
      </c>
      <c r="BL1351" s="4">
        <v>0.0</v>
      </c>
      <c r="BM1351" s="4">
        <v>0.0</v>
      </c>
      <c r="BN1351" s="4">
        <v>18.28</v>
      </c>
      <c r="BO1351" s="4">
        <v>0.0</v>
      </c>
      <c r="BP1351" s="4">
        <v>0.34</v>
      </c>
      <c r="BQ1351" s="4">
        <v>2.2</v>
      </c>
      <c r="BR1351" s="4">
        <v>11.92</v>
      </c>
      <c r="BS1351" s="4">
        <v>34.21</v>
      </c>
      <c r="BT1351" s="4">
        <v>0.0</v>
      </c>
      <c r="BU1351" s="4">
        <v>0.0</v>
      </c>
      <c r="BV1351" s="4">
        <v>0.0</v>
      </c>
      <c r="BW1351" s="4">
        <v>0.0</v>
      </c>
      <c r="BX1351" s="4">
        <v>0.0</v>
      </c>
      <c r="BY1351" s="4">
        <v>0.0</v>
      </c>
      <c r="BZ1351" s="4">
        <v>0.0</v>
      </c>
      <c r="CA1351" s="4">
        <v>0.0</v>
      </c>
      <c r="CB1351" s="4">
        <v>0.0</v>
      </c>
      <c r="CC1351" s="4">
        <v>0.0</v>
      </c>
      <c r="CD1351" s="4">
        <v>0.0</v>
      </c>
      <c r="CE1351" s="4">
        <v>0.0</v>
      </c>
      <c r="CF1351" s="4">
        <v>0.0</v>
      </c>
      <c r="CG1351" s="4">
        <v>0.0</v>
      </c>
      <c r="CH1351" s="4">
        <v>34.85</v>
      </c>
      <c r="CI1351" s="4">
        <v>0.0</v>
      </c>
      <c r="CJ1351" s="4">
        <v>5.9</v>
      </c>
      <c r="CK1351" s="4">
        <v>0.0</v>
      </c>
      <c r="CL1351" s="4">
        <v>0.0</v>
      </c>
      <c r="CM1351" s="4">
        <v>0.0</v>
      </c>
      <c r="CN1351" s="4">
        <v>0.0</v>
      </c>
      <c r="CO1351" s="4">
        <v>0.0</v>
      </c>
      <c r="CP1351" s="4">
        <v>0.0</v>
      </c>
      <c r="CQ1351" s="4">
        <v>0.0</v>
      </c>
      <c r="CR1351" s="4">
        <v>0.0</v>
      </c>
      <c r="CS1351" s="4">
        <v>0.0</v>
      </c>
      <c r="CT1351" s="4">
        <v>13.0</v>
      </c>
      <c r="CU1351" s="4">
        <v>54.0</v>
      </c>
      <c r="CV1351" s="4" t="s">
        <v>3941</v>
      </c>
      <c r="CW1351" s="4">
        <v>1147.18</v>
      </c>
      <c r="CX1351" s="4">
        <v>0.01</v>
      </c>
      <c r="CY1351" s="4">
        <v>0.05</v>
      </c>
      <c r="CZ1351" s="4">
        <v>0.0</v>
      </c>
      <c r="DA1351" s="4">
        <v>0.0</v>
      </c>
      <c r="DB1351" s="4">
        <v>0.0</v>
      </c>
      <c r="DC1351" s="4">
        <v>0.0</v>
      </c>
      <c r="DD1351" s="4">
        <v>0.0</v>
      </c>
      <c r="DE1351" s="4">
        <v>0.07</v>
      </c>
      <c r="DF1351" s="4">
        <v>0.0</v>
      </c>
      <c r="DG1351" s="4">
        <v>0.0</v>
      </c>
      <c r="DH1351" s="4">
        <v>0.0</v>
      </c>
      <c r="DI1351" s="4">
        <v>0.0</v>
      </c>
      <c r="DJ1351" s="4">
        <v>0.0</v>
      </c>
      <c r="DK1351" s="4">
        <v>0.07</v>
      </c>
      <c r="DL1351" s="4">
        <v>0.0</v>
      </c>
      <c r="DM1351" s="4">
        <v>0.0</v>
      </c>
      <c r="DN1351" s="4">
        <v>0.0</v>
      </c>
      <c r="DO1351" s="4">
        <v>0.0</v>
      </c>
      <c r="DP1351" s="4">
        <v>0.0</v>
      </c>
      <c r="DQ1351" s="4">
        <v>0.0</v>
      </c>
      <c r="DR1351" s="4">
        <v>0.0</v>
      </c>
      <c r="DS1351" s="4">
        <v>0.03</v>
      </c>
      <c r="DT1351" s="4">
        <v>0.75</v>
      </c>
      <c r="DU1351" s="4">
        <v>0.02</v>
      </c>
      <c r="DV1351" s="4">
        <v>0.0</v>
      </c>
      <c r="DW1351" s="4">
        <v>0.0</v>
      </c>
      <c r="DX1351" s="4" t="s">
        <v>3941</v>
      </c>
      <c r="DY1351" s="4" t="s">
        <v>3943</v>
      </c>
      <c r="DZ1351" s="4" t="s">
        <v>3944</v>
      </c>
      <c r="EA1351" s="4" t="s">
        <v>3945</v>
      </c>
      <c r="EB1351" s="4">
        <v>1147.1798826</v>
      </c>
      <c r="EC1351" s="6">
        <v>2278.76730502325</v>
      </c>
      <c r="ED1351" s="7">
        <v>1.99</v>
      </c>
      <c r="EE1351" s="4" t="s">
        <v>3941</v>
      </c>
      <c r="EF1351" s="4" t="s">
        <v>3940</v>
      </c>
      <c r="EG1351" s="4" t="s">
        <v>3942</v>
      </c>
      <c r="EH1351" s="4">
        <f t="shared" si="1"/>
        <v>854.8885265</v>
      </c>
      <c r="EI1351" s="4">
        <f t="shared" si="2"/>
        <v>1.994444444</v>
      </c>
      <c r="EJ1351" s="4">
        <f t="shared" si="3"/>
        <v>1705.027672</v>
      </c>
      <c r="EK1351" s="4">
        <f t="shared" si="4"/>
        <v>0.2835654596</v>
      </c>
      <c r="EL1351" s="4">
        <f t="shared" si="5"/>
        <v>1.008356546</v>
      </c>
      <c r="EM1351" s="4">
        <f t="shared" si="6"/>
        <v>0.5128913444</v>
      </c>
      <c r="EN1351" s="4">
        <f t="shared" si="7"/>
        <v>0.2246777164</v>
      </c>
      <c r="EO1351" s="4">
        <f t="shared" si="8"/>
        <v>0.2550644567</v>
      </c>
      <c r="EP1351" s="4">
        <f t="shared" si="9"/>
        <v>0.007366482505</v>
      </c>
      <c r="EQ1351" s="4">
        <f t="shared" si="10"/>
        <v>0.08031569174</v>
      </c>
      <c r="ER1351" s="4">
        <f t="shared" si="11"/>
        <v>0</v>
      </c>
      <c r="ES1351" s="4">
        <f t="shared" si="12"/>
        <v>0.9196843083</v>
      </c>
      <c r="ET1351" s="4">
        <f t="shared" si="13"/>
        <v>0.09388239947</v>
      </c>
      <c r="EU1351" s="4">
        <f t="shared" si="14"/>
        <v>0.05</v>
      </c>
      <c r="EV1351" s="4">
        <f t="shared" si="15"/>
        <v>0.07</v>
      </c>
      <c r="EW1351" s="4">
        <f t="shared" si="16"/>
        <v>0.07</v>
      </c>
      <c r="EX1351" s="4">
        <f t="shared" si="17"/>
        <v>0</v>
      </c>
      <c r="EY1351" s="4">
        <f t="shared" si="18"/>
        <v>0.78</v>
      </c>
      <c r="EZ1351" s="4">
        <f t="shared" si="19"/>
        <v>0.7158828791</v>
      </c>
      <c r="FA1351" s="4">
        <f t="shared" si="20"/>
        <v>0.4448030418</v>
      </c>
      <c r="FB1351" s="4">
        <f t="shared" si="21"/>
        <v>1.986408008</v>
      </c>
      <c r="FC1351" s="4">
        <f t="shared" si="22"/>
        <v>0</v>
      </c>
      <c r="FD1351" s="4">
        <f t="shared" si="23"/>
        <v>0</v>
      </c>
      <c r="FE1351" s="4">
        <f t="shared" si="24"/>
        <v>0</v>
      </c>
      <c r="FF1351" s="4">
        <f t="shared" si="25"/>
        <v>0</v>
      </c>
      <c r="FG1351" s="4">
        <f t="shared" si="26"/>
        <v>0</v>
      </c>
      <c r="FH1351" s="4">
        <f t="shared" si="27"/>
        <v>0</v>
      </c>
      <c r="FI1351" s="4">
        <f t="shared" si="28"/>
        <v>0</v>
      </c>
      <c r="FJ1351" s="4">
        <f t="shared" si="29"/>
        <v>0.2140264606</v>
      </c>
      <c r="FK1351" s="4">
        <f t="shared" si="30"/>
        <v>0.003980798501</v>
      </c>
      <c r="FL1351" s="4">
        <f t="shared" si="31"/>
        <v>0.1395621122</v>
      </c>
      <c r="FM1351" s="4">
        <f t="shared" si="32"/>
        <v>0</v>
      </c>
      <c r="FN1351" s="4">
        <f t="shared" si="33"/>
        <v>0</v>
      </c>
      <c r="FO1351" s="4">
        <f t="shared" si="34"/>
        <v>0.6424306287</v>
      </c>
      <c r="FP1351" s="4">
        <f t="shared" si="35"/>
        <v>0</v>
      </c>
      <c r="FQ1351" s="4">
        <f t="shared" si="36"/>
        <v>1</v>
      </c>
      <c r="FR1351" s="4">
        <v>85.41</v>
      </c>
    </row>
    <row r="1352" ht="15.75" customHeight="1">
      <c r="A1352" s="4" t="s">
        <v>166</v>
      </c>
      <c r="B1352" s="4" t="s">
        <v>3939</v>
      </c>
      <c r="C1352" s="4" t="s">
        <v>3940</v>
      </c>
      <c r="D1352" s="4" t="s">
        <v>3946</v>
      </c>
      <c r="E1352" s="4" t="s">
        <v>1936</v>
      </c>
      <c r="F1352" s="4">
        <v>653.374288962</v>
      </c>
      <c r="G1352" s="4">
        <v>23.5625</v>
      </c>
      <c r="H1352" s="4">
        <v>27.5</v>
      </c>
      <c r="I1352" s="4">
        <v>64.25</v>
      </c>
      <c r="J1352" s="4">
        <v>88.375</v>
      </c>
      <c r="K1352" s="4">
        <v>212.5625</v>
      </c>
      <c r="L1352" s="4">
        <v>237.875</v>
      </c>
      <c r="M1352" s="4">
        <v>560.0</v>
      </c>
      <c r="N1352" s="4">
        <v>1224.90234375</v>
      </c>
      <c r="O1352" s="4">
        <v>964.117719694371</v>
      </c>
      <c r="P1352" s="4">
        <v>0.0</v>
      </c>
      <c r="Q1352" s="4">
        <v>0.0</v>
      </c>
      <c r="R1352" s="4">
        <v>313.3125</v>
      </c>
      <c r="S1352" s="4">
        <v>122.0</v>
      </c>
      <c r="T1352" s="4">
        <v>218.8125</v>
      </c>
      <c r="U1352" s="4">
        <v>0.0</v>
      </c>
      <c r="V1352" s="4">
        <v>1481.23428844317</v>
      </c>
      <c r="W1352" s="4">
        <v>10.8602798471824</v>
      </c>
      <c r="X1352" s="4">
        <v>16.0</v>
      </c>
      <c r="Y1352" s="4">
        <v>52842.232</v>
      </c>
      <c r="Z1352" s="4">
        <v>81.95</v>
      </c>
      <c r="AA1352" s="4">
        <v>5.36</v>
      </c>
      <c r="AB1352" s="4">
        <v>5.36</v>
      </c>
      <c r="AC1352" s="4">
        <v>0.0</v>
      </c>
      <c r="AD1352" s="4">
        <v>0.69</v>
      </c>
      <c r="AE1352" s="4">
        <v>1.04</v>
      </c>
      <c r="AF1352" s="4">
        <v>74.86</v>
      </c>
      <c r="AG1352" s="4">
        <v>33.8</v>
      </c>
      <c r="AH1352" s="4">
        <v>10.0</v>
      </c>
      <c r="AI1352" s="4">
        <v>3.4</v>
      </c>
      <c r="AJ1352" s="4">
        <v>2.4</v>
      </c>
      <c r="AK1352" s="4">
        <v>0.0</v>
      </c>
      <c r="AL1352" s="4">
        <v>0.0</v>
      </c>
      <c r="AM1352" s="4">
        <v>0.0</v>
      </c>
      <c r="AN1352" s="4">
        <v>0.0</v>
      </c>
      <c r="AO1352" s="4">
        <v>0.0</v>
      </c>
      <c r="AP1352" s="4">
        <v>0.0</v>
      </c>
      <c r="AQ1352" s="4">
        <v>0.0</v>
      </c>
      <c r="AR1352" s="4">
        <v>0.0</v>
      </c>
      <c r="AS1352" s="4">
        <v>0.0</v>
      </c>
      <c r="AT1352" s="4">
        <v>0.0</v>
      </c>
      <c r="AU1352" s="4">
        <v>0.0</v>
      </c>
      <c r="AV1352" s="4">
        <v>0.0</v>
      </c>
      <c r="AW1352" s="4">
        <v>0.0</v>
      </c>
      <c r="AX1352" s="4">
        <v>0.0</v>
      </c>
      <c r="AY1352" s="4">
        <v>0.0</v>
      </c>
      <c r="AZ1352" s="4">
        <v>0.0</v>
      </c>
      <c r="BA1352" s="4">
        <v>0.0</v>
      </c>
      <c r="BB1352" s="4">
        <v>0.0</v>
      </c>
      <c r="BC1352" s="4">
        <v>0.0</v>
      </c>
      <c r="BD1352" s="4">
        <v>0.0</v>
      </c>
      <c r="BE1352" s="4">
        <v>0.0</v>
      </c>
      <c r="BF1352" s="4">
        <v>2.2</v>
      </c>
      <c r="BG1352" s="4">
        <v>0.0</v>
      </c>
      <c r="BH1352" s="4">
        <v>0.0</v>
      </c>
      <c r="BI1352" s="4">
        <v>0.0</v>
      </c>
      <c r="BJ1352" s="4">
        <v>0.0</v>
      </c>
      <c r="BK1352" s="4">
        <v>0.0</v>
      </c>
      <c r="BL1352" s="4">
        <v>0.0</v>
      </c>
      <c r="BM1352" s="4">
        <v>0.0</v>
      </c>
      <c r="BN1352" s="4">
        <v>41.82</v>
      </c>
      <c r="BO1352" s="4">
        <v>0.0</v>
      </c>
      <c r="BP1352" s="4">
        <v>9.82</v>
      </c>
      <c r="BQ1352" s="4">
        <v>5.69</v>
      </c>
      <c r="BR1352" s="4">
        <v>0.0</v>
      </c>
      <c r="BS1352" s="4">
        <v>19.68</v>
      </c>
      <c r="BT1352" s="4">
        <v>0.0</v>
      </c>
      <c r="BU1352" s="4">
        <v>0.0</v>
      </c>
      <c r="BV1352" s="4">
        <v>0.0</v>
      </c>
      <c r="BW1352" s="4">
        <v>0.0</v>
      </c>
      <c r="BX1352" s="4">
        <v>0.0</v>
      </c>
      <c r="BY1352" s="4">
        <v>0.0</v>
      </c>
      <c r="BZ1352" s="4">
        <v>0.0</v>
      </c>
      <c r="CA1352" s="4">
        <v>0.0</v>
      </c>
      <c r="CB1352" s="4">
        <v>0.0</v>
      </c>
      <c r="CC1352" s="4">
        <v>0.0</v>
      </c>
      <c r="CD1352" s="4">
        <v>0.0</v>
      </c>
      <c r="CE1352" s="4">
        <v>0.0</v>
      </c>
      <c r="CF1352" s="4">
        <v>0.0</v>
      </c>
      <c r="CG1352" s="4">
        <v>0.0</v>
      </c>
      <c r="CH1352" s="4">
        <v>2.74</v>
      </c>
      <c r="CI1352" s="4">
        <v>0.0</v>
      </c>
      <c r="CJ1352" s="4">
        <v>0.0</v>
      </c>
      <c r="CK1352" s="4">
        <v>0.0</v>
      </c>
      <c r="CL1352" s="4">
        <v>0.0</v>
      </c>
      <c r="CM1352" s="4">
        <v>0.0</v>
      </c>
      <c r="CN1352" s="4">
        <v>0.0</v>
      </c>
      <c r="CO1352" s="4">
        <v>0.0</v>
      </c>
      <c r="CP1352" s="4">
        <v>0.0</v>
      </c>
      <c r="CQ1352" s="4">
        <v>0.0</v>
      </c>
      <c r="CR1352" s="4">
        <v>0.0</v>
      </c>
      <c r="CS1352" s="4">
        <v>0.0</v>
      </c>
      <c r="CT1352" s="4">
        <v>42.0</v>
      </c>
      <c r="CU1352" s="4">
        <v>27.2</v>
      </c>
      <c r="CV1352" s="4" t="s">
        <v>3946</v>
      </c>
      <c r="CW1352" s="4">
        <v>653.37</v>
      </c>
      <c r="CX1352" s="4">
        <v>0.01</v>
      </c>
      <c r="CY1352" s="4">
        <v>0.12</v>
      </c>
      <c r="CZ1352" s="4">
        <v>0.0</v>
      </c>
      <c r="DA1352" s="4">
        <v>0.0</v>
      </c>
      <c r="DB1352" s="4">
        <v>0.0</v>
      </c>
      <c r="DC1352" s="4">
        <v>0.0</v>
      </c>
      <c r="DD1352" s="4">
        <v>0.0</v>
      </c>
      <c r="DE1352" s="4">
        <v>0.1</v>
      </c>
      <c r="DF1352" s="4">
        <v>0.0</v>
      </c>
      <c r="DG1352" s="4">
        <v>0.0</v>
      </c>
      <c r="DH1352" s="4">
        <v>0.0</v>
      </c>
      <c r="DI1352" s="4">
        <v>0.0</v>
      </c>
      <c r="DJ1352" s="4">
        <v>0.0</v>
      </c>
      <c r="DK1352" s="4">
        <v>0.19</v>
      </c>
      <c r="DL1352" s="4">
        <v>0.0</v>
      </c>
      <c r="DM1352" s="4">
        <v>0.0</v>
      </c>
      <c r="DN1352" s="4">
        <v>0.0</v>
      </c>
      <c r="DO1352" s="4">
        <v>0.01</v>
      </c>
      <c r="DP1352" s="4">
        <v>0.02</v>
      </c>
      <c r="DQ1352" s="4">
        <v>0.0</v>
      </c>
      <c r="DR1352" s="4">
        <v>0.0</v>
      </c>
      <c r="DS1352" s="4">
        <v>0.11</v>
      </c>
      <c r="DT1352" s="4">
        <v>0.42</v>
      </c>
      <c r="DU1352" s="4">
        <v>0.02</v>
      </c>
      <c r="DV1352" s="4">
        <v>0.0</v>
      </c>
      <c r="DW1352" s="4">
        <v>0.0</v>
      </c>
      <c r="DX1352" s="4" t="s">
        <v>3946</v>
      </c>
      <c r="DY1352" s="4" t="s">
        <v>1937</v>
      </c>
      <c r="DZ1352" s="4" t="s">
        <v>3944</v>
      </c>
      <c r="EA1352" s="4" t="s">
        <v>3945</v>
      </c>
      <c r="EB1352" s="4">
        <v>653.374288962</v>
      </c>
      <c r="EC1352" s="6">
        <v>1436.722061037</v>
      </c>
      <c r="ED1352" s="7">
        <v>2.2</v>
      </c>
      <c r="EE1352" s="4" t="s">
        <v>3946</v>
      </c>
      <c r="EF1352" s="4" t="s">
        <v>3940</v>
      </c>
      <c r="EG1352" s="4" t="s">
        <v>1936</v>
      </c>
      <c r="EH1352" s="4">
        <f t="shared" si="1"/>
        <v>644.8106406</v>
      </c>
      <c r="EI1352" s="4">
        <f t="shared" si="2"/>
        <v>3.012867647</v>
      </c>
      <c r="EJ1352" s="4">
        <f t="shared" si="3"/>
        <v>1942.729118</v>
      </c>
      <c r="EK1352" s="4">
        <f t="shared" si="4"/>
        <v>0.6569859671</v>
      </c>
      <c r="EL1352" s="4">
        <f t="shared" si="5"/>
        <v>0.6052471019</v>
      </c>
      <c r="EM1352" s="4">
        <f t="shared" si="6"/>
        <v>0.6814516129</v>
      </c>
      <c r="EN1352" s="4">
        <f t="shared" si="7"/>
        <v>0.2016129032</v>
      </c>
      <c r="EO1352" s="4">
        <f t="shared" si="8"/>
        <v>0.0685483871</v>
      </c>
      <c r="EP1352" s="4">
        <f t="shared" si="9"/>
        <v>0.04838709677</v>
      </c>
      <c r="EQ1352" s="4">
        <f t="shared" si="10"/>
        <v>0.0654057352</v>
      </c>
      <c r="ER1352" s="4">
        <f t="shared" si="11"/>
        <v>0.01269066504</v>
      </c>
      <c r="ES1352" s="4">
        <f t="shared" si="12"/>
        <v>0.9134838316</v>
      </c>
      <c r="ET1352" s="4">
        <f t="shared" si="13"/>
        <v>0.1254258109</v>
      </c>
      <c r="EU1352" s="4">
        <f t="shared" si="14"/>
        <v>0.12</v>
      </c>
      <c r="EV1352" s="4">
        <f t="shared" si="15"/>
        <v>0.1</v>
      </c>
      <c r="EW1352" s="4">
        <f t="shared" si="16"/>
        <v>0.2</v>
      </c>
      <c r="EX1352" s="4">
        <f t="shared" si="17"/>
        <v>0.02</v>
      </c>
      <c r="EY1352" s="4">
        <f t="shared" si="18"/>
        <v>0.53</v>
      </c>
      <c r="EZ1352" s="4">
        <f t="shared" si="19"/>
        <v>1.221303661</v>
      </c>
      <c r="FA1352" s="4">
        <f t="shared" si="20"/>
        <v>0.7588386301</v>
      </c>
      <c r="FB1352" s="4">
        <f t="shared" si="21"/>
        <v>2.198926535</v>
      </c>
      <c r="FC1352" s="4">
        <f t="shared" si="22"/>
        <v>0</v>
      </c>
      <c r="FD1352" s="4">
        <f t="shared" si="23"/>
        <v>0</v>
      </c>
      <c r="FE1352" s="4">
        <f t="shared" si="24"/>
        <v>0</v>
      </c>
      <c r="FF1352" s="4">
        <f t="shared" si="25"/>
        <v>0.03533001445</v>
      </c>
      <c r="FG1352" s="4">
        <f t="shared" si="26"/>
        <v>0</v>
      </c>
      <c r="FH1352" s="4">
        <f t="shared" si="27"/>
        <v>0</v>
      </c>
      <c r="FI1352" s="4">
        <f t="shared" si="28"/>
        <v>0</v>
      </c>
      <c r="FJ1352" s="4">
        <f t="shared" si="29"/>
        <v>0.6715914566</v>
      </c>
      <c r="FK1352" s="4">
        <f t="shared" si="30"/>
        <v>0.1577003372</v>
      </c>
      <c r="FL1352" s="4">
        <f t="shared" si="31"/>
        <v>0</v>
      </c>
      <c r="FM1352" s="4">
        <f t="shared" si="32"/>
        <v>0</v>
      </c>
      <c r="FN1352" s="4">
        <f t="shared" si="33"/>
        <v>0</v>
      </c>
      <c r="FO1352" s="4">
        <f t="shared" si="34"/>
        <v>0.1353781917</v>
      </c>
      <c r="FP1352" s="4">
        <f t="shared" si="35"/>
        <v>0</v>
      </c>
      <c r="FQ1352" s="4">
        <f t="shared" si="36"/>
        <v>1</v>
      </c>
      <c r="FR1352" s="4">
        <v>62.27</v>
      </c>
    </row>
    <row r="1353" ht="15.75" customHeight="1">
      <c r="A1353" s="4" t="s">
        <v>166</v>
      </c>
      <c r="B1353" s="4" t="s">
        <v>3939</v>
      </c>
      <c r="C1353" s="4" t="s">
        <v>3940</v>
      </c>
      <c r="D1353" s="4" t="s">
        <v>3947</v>
      </c>
      <c r="E1353" s="4" t="s">
        <v>3940</v>
      </c>
      <c r="F1353" s="4">
        <v>2542.46147569</v>
      </c>
      <c r="G1353" s="4">
        <v>93.75</v>
      </c>
      <c r="H1353" s="4">
        <v>96.3125</v>
      </c>
      <c r="I1353" s="4">
        <v>230.75</v>
      </c>
      <c r="J1353" s="4">
        <v>283.4375</v>
      </c>
      <c r="K1353" s="4">
        <v>634.75</v>
      </c>
      <c r="L1353" s="4">
        <v>1203.0625</v>
      </c>
      <c r="M1353" s="4">
        <v>42.8954429626465</v>
      </c>
      <c r="N1353" s="4">
        <v>1190.0</v>
      </c>
      <c r="O1353" s="4">
        <v>586.328936982506</v>
      </c>
      <c r="P1353" s="4">
        <v>98.1875</v>
      </c>
      <c r="Q1353" s="4">
        <v>0.0</v>
      </c>
      <c r="R1353" s="4">
        <v>604.6875</v>
      </c>
      <c r="S1353" s="4">
        <v>631.875</v>
      </c>
      <c r="T1353" s="4">
        <v>1207.3125</v>
      </c>
      <c r="U1353" s="4">
        <v>0.0</v>
      </c>
      <c r="V1353" s="4">
        <v>1396.33213768027</v>
      </c>
      <c r="W1353" s="4">
        <v>12.8383308355649</v>
      </c>
      <c r="X1353" s="4">
        <v>151.0</v>
      </c>
      <c r="Y1353" s="4">
        <v>468008.162</v>
      </c>
      <c r="Z1353" s="4">
        <v>371.69</v>
      </c>
      <c r="AA1353" s="4">
        <v>133.8</v>
      </c>
      <c r="AB1353" s="4">
        <v>131.52</v>
      </c>
      <c r="AC1353" s="4">
        <v>2.28</v>
      </c>
      <c r="AD1353" s="4">
        <v>10.86</v>
      </c>
      <c r="AE1353" s="4">
        <v>69.32</v>
      </c>
      <c r="AF1353" s="4">
        <v>157.71</v>
      </c>
      <c r="AG1353" s="4">
        <v>133.1</v>
      </c>
      <c r="AH1353" s="4">
        <v>71.8</v>
      </c>
      <c r="AI1353" s="4">
        <v>14.4</v>
      </c>
      <c r="AJ1353" s="4">
        <v>4.0</v>
      </c>
      <c r="AK1353" s="4">
        <v>8.91</v>
      </c>
      <c r="AL1353" s="4">
        <v>0.0</v>
      </c>
      <c r="AM1353" s="4">
        <v>0.0</v>
      </c>
      <c r="AN1353" s="4">
        <v>0.99</v>
      </c>
      <c r="AO1353" s="4">
        <v>1.79</v>
      </c>
      <c r="AP1353" s="4">
        <v>0.0</v>
      </c>
      <c r="AQ1353" s="4">
        <v>0.0</v>
      </c>
      <c r="AR1353" s="4">
        <v>3.24</v>
      </c>
      <c r="AS1353" s="4">
        <v>0.0</v>
      </c>
      <c r="AT1353" s="4">
        <v>0.0</v>
      </c>
      <c r="AU1353" s="4">
        <v>0.0</v>
      </c>
      <c r="AV1353" s="4">
        <v>2.54</v>
      </c>
      <c r="AW1353" s="4">
        <v>0.0</v>
      </c>
      <c r="AX1353" s="4">
        <v>0.0</v>
      </c>
      <c r="AY1353" s="4">
        <v>0.0</v>
      </c>
      <c r="AZ1353" s="4">
        <v>0.0</v>
      </c>
      <c r="BA1353" s="4">
        <v>0.0</v>
      </c>
      <c r="BB1353" s="4">
        <v>28.68</v>
      </c>
      <c r="BC1353" s="4">
        <v>0.0</v>
      </c>
      <c r="BD1353" s="4">
        <v>0.0</v>
      </c>
      <c r="BE1353" s="4">
        <v>0.0</v>
      </c>
      <c r="BF1353" s="4">
        <v>8.37</v>
      </c>
      <c r="BG1353" s="4">
        <v>0.0</v>
      </c>
      <c r="BH1353" s="4">
        <v>0.0</v>
      </c>
      <c r="BI1353" s="4">
        <v>0.0</v>
      </c>
      <c r="BJ1353" s="4">
        <v>1.51</v>
      </c>
      <c r="BK1353" s="4">
        <v>0.0</v>
      </c>
      <c r="BL1353" s="4">
        <v>15.02</v>
      </c>
      <c r="BM1353" s="4">
        <v>0.0</v>
      </c>
      <c r="BN1353" s="4">
        <v>61.95</v>
      </c>
      <c r="BO1353" s="4">
        <v>0.0</v>
      </c>
      <c r="BP1353" s="4">
        <v>23.2</v>
      </c>
      <c r="BQ1353" s="4">
        <v>5.15</v>
      </c>
      <c r="BR1353" s="4">
        <v>1.06</v>
      </c>
      <c r="BS1353" s="4">
        <v>31.32</v>
      </c>
      <c r="BT1353" s="4">
        <v>0.0</v>
      </c>
      <c r="BU1353" s="4">
        <v>0.0</v>
      </c>
      <c r="BV1353" s="4">
        <v>0.0</v>
      </c>
      <c r="BW1353" s="4">
        <v>0.0</v>
      </c>
      <c r="BX1353" s="4">
        <v>0.0</v>
      </c>
      <c r="BY1353" s="4">
        <v>0.0</v>
      </c>
      <c r="BZ1353" s="4">
        <v>0.0</v>
      </c>
      <c r="CA1353" s="4">
        <v>0.0</v>
      </c>
      <c r="CB1353" s="4">
        <v>0.0</v>
      </c>
      <c r="CC1353" s="4">
        <v>2.93</v>
      </c>
      <c r="CD1353" s="4">
        <v>3.6</v>
      </c>
      <c r="CE1353" s="4">
        <v>6.58</v>
      </c>
      <c r="CF1353" s="4">
        <v>5.81</v>
      </c>
      <c r="CG1353" s="4">
        <v>0.0</v>
      </c>
      <c r="CH1353" s="4">
        <v>51.41</v>
      </c>
      <c r="CI1353" s="4">
        <v>0.0</v>
      </c>
      <c r="CJ1353" s="4">
        <v>11.8</v>
      </c>
      <c r="CK1353" s="4">
        <v>0.0</v>
      </c>
      <c r="CL1353" s="4">
        <v>0.0</v>
      </c>
      <c r="CM1353" s="4">
        <v>6.84</v>
      </c>
      <c r="CN1353" s="4">
        <v>31.2</v>
      </c>
      <c r="CO1353" s="4">
        <v>1.1</v>
      </c>
      <c r="CP1353" s="4">
        <v>6.9</v>
      </c>
      <c r="CQ1353" s="4">
        <v>0.0</v>
      </c>
      <c r="CR1353" s="4">
        <v>49.79</v>
      </c>
      <c r="CS1353" s="4">
        <v>0.0</v>
      </c>
      <c r="CT1353" s="4">
        <v>185.0</v>
      </c>
      <c r="CU1353" s="4">
        <v>226.5</v>
      </c>
      <c r="CV1353" s="4" t="s">
        <v>3947</v>
      </c>
      <c r="CW1353" s="4">
        <v>2542.46</v>
      </c>
      <c r="CX1353" s="4">
        <v>0.03</v>
      </c>
      <c r="CY1353" s="4">
        <v>0.04</v>
      </c>
      <c r="CZ1353" s="4">
        <v>0.0</v>
      </c>
      <c r="DA1353" s="4">
        <v>0.01</v>
      </c>
      <c r="DB1353" s="4">
        <v>0.01</v>
      </c>
      <c r="DC1353" s="4">
        <v>0.0</v>
      </c>
      <c r="DD1353" s="4">
        <v>0.0</v>
      </c>
      <c r="DE1353" s="4">
        <v>0.2</v>
      </c>
      <c r="DF1353" s="4">
        <v>0.0</v>
      </c>
      <c r="DG1353" s="4">
        <v>0.0</v>
      </c>
      <c r="DH1353" s="4">
        <v>0.0</v>
      </c>
      <c r="DI1353" s="4">
        <v>0.0</v>
      </c>
      <c r="DJ1353" s="4">
        <v>0.0</v>
      </c>
      <c r="DK1353" s="4">
        <v>0.09</v>
      </c>
      <c r="DL1353" s="4">
        <v>0.0</v>
      </c>
      <c r="DM1353" s="4">
        <v>0.03</v>
      </c>
      <c r="DN1353" s="4">
        <v>0.0</v>
      </c>
      <c r="DO1353" s="4">
        <v>0.06</v>
      </c>
      <c r="DP1353" s="4">
        <v>0.12</v>
      </c>
      <c r="DQ1353" s="4">
        <v>0.0</v>
      </c>
      <c r="DR1353" s="4">
        <v>0.0</v>
      </c>
      <c r="DS1353" s="4">
        <v>0.01</v>
      </c>
      <c r="DT1353" s="4">
        <v>0.37</v>
      </c>
      <c r="DU1353" s="4">
        <v>0.0</v>
      </c>
      <c r="DV1353" s="4">
        <v>0.0</v>
      </c>
      <c r="DW1353" s="4">
        <v>0.02</v>
      </c>
      <c r="DX1353" s="4" t="s">
        <v>3947</v>
      </c>
      <c r="DY1353" s="4" t="s">
        <v>3944</v>
      </c>
      <c r="DZ1353" s="4" t="s">
        <v>3944</v>
      </c>
      <c r="EA1353" s="4" t="s">
        <v>3945</v>
      </c>
      <c r="EB1353" s="4">
        <v>2542.46147569</v>
      </c>
      <c r="EC1353" s="6">
        <v>4688.14568685487</v>
      </c>
      <c r="ED1353" s="7">
        <v>1.84</v>
      </c>
      <c r="EE1353" s="4" t="s">
        <v>3947</v>
      </c>
      <c r="EF1353" s="4" t="s">
        <v>3940</v>
      </c>
      <c r="EG1353" s="4" t="s">
        <v>3940</v>
      </c>
      <c r="EH1353" s="4">
        <f t="shared" si="1"/>
        <v>1259.135737</v>
      </c>
      <c r="EI1353" s="4">
        <f t="shared" si="2"/>
        <v>1.641015453</v>
      </c>
      <c r="EJ1353" s="4">
        <f t="shared" si="3"/>
        <v>2066.261201</v>
      </c>
      <c r="EK1353" s="4">
        <f t="shared" si="4"/>
        <v>0.3691517124</v>
      </c>
      <c r="EL1353" s="4">
        <f t="shared" si="5"/>
        <v>0.6007694584</v>
      </c>
      <c r="EM1353" s="4">
        <f t="shared" si="6"/>
        <v>0.5960591133</v>
      </c>
      <c r="EN1353" s="4">
        <f t="shared" si="7"/>
        <v>0.3215405284</v>
      </c>
      <c r="EO1353" s="4">
        <f t="shared" si="8"/>
        <v>0.0644872369</v>
      </c>
      <c r="EP1353" s="4">
        <f t="shared" si="9"/>
        <v>0.01791312136</v>
      </c>
      <c r="EQ1353" s="4">
        <f t="shared" si="10"/>
        <v>0.3599774005</v>
      </c>
      <c r="ER1353" s="4">
        <f t="shared" si="11"/>
        <v>0.1864995023</v>
      </c>
      <c r="ES1353" s="4">
        <f t="shared" si="12"/>
        <v>0.4243052006</v>
      </c>
      <c r="ET1353" s="4">
        <f t="shared" si="13"/>
        <v>0.1461929723</v>
      </c>
      <c r="EU1353" s="4">
        <f t="shared" si="14"/>
        <v>0.06</v>
      </c>
      <c r="EV1353" s="4">
        <f t="shared" si="15"/>
        <v>0.2</v>
      </c>
      <c r="EW1353" s="4">
        <f t="shared" si="16"/>
        <v>0.15</v>
      </c>
      <c r="EX1353" s="4">
        <f t="shared" si="17"/>
        <v>0.15</v>
      </c>
      <c r="EY1353" s="4">
        <f t="shared" si="18"/>
        <v>0.38</v>
      </c>
      <c r="EZ1353" s="4">
        <f t="shared" si="19"/>
        <v>1.427510151</v>
      </c>
      <c r="FA1353" s="4">
        <f t="shared" si="20"/>
        <v>0.8869619262</v>
      </c>
      <c r="FB1353" s="4">
        <f t="shared" si="21"/>
        <v>1.843939714</v>
      </c>
      <c r="FC1353" s="4">
        <f t="shared" si="22"/>
        <v>0.03456636802</v>
      </c>
      <c r="FD1353" s="4">
        <f t="shared" si="23"/>
        <v>0.007510570981</v>
      </c>
      <c r="FE1353" s="4">
        <f t="shared" si="24"/>
        <v>0.08480439989</v>
      </c>
      <c r="FF1353" s="4">
        <f t="shared" si="25"/>
        <v>0.02921434696</v>
      </c>
      <c r="FG1353" s="4">
        <f t="shared" si="26"/>
        <v>0</v>
      </c>
      <c r="FH1353" s="4">
        <f t="shared" si="27"/>
        <v>0</v>
      </c>
      <c r="FI1353" s="4">
        <f t="shared" si="28"/>
        <v>0</v>
      </c>
      <c r="FJ1353" s="4">
        <f t="shared" si="29"/>
        <v>0.1831810521</v>
      </c>
      <c r="FK1353" s="4">
        <f t="shared" si="30"/>
        <v>0.06860049085</v>
      </c>
      <c r="FL1353" s="4">
        <f t="shared" si="31"/>
        <v>0.003134332772</v>
      </c>
      <c r="FM1353" s="4">
        <f t="shared" si="32"/>
        <v>0.04441290399</v>
      </c>
      <c r="FN1353" s="4">
        <f t="shared" si="33"/>
        <v>0.05594488305</v>
      </c>
      <c r="FO1353" s="4">
        <f t="shared" si="34"/>
        <v>0.2052692274</v>
      </c>
      <c r="FP1353" s="4">
        <f t="shared" si="35"/>
        <v>0.2833614241</v>
      </c>
      <c r="FQ1353" s="4">
        <f t="shared" si="36"/>
        <v>1</v>
      </c>
      <c r="FR1353" s="4">
        <v>338.19</v>
      </c>
    </row>
    <row r="1354" ht="15.75" customHeight="1">
      <c r="A1354" s="4" t="s">
        <v>166</v>
      </c>
      <c r="B1354" s="4" t="s">
        <v>3939</v>
      </c>
      <c r="C1354" s="4" t="s">
        <v>3940</v>
      </c>
      <c r="D1354" s="4" t="s">
        <v>3948</v>
      </c>
      <c r="E1354" s="4" t="s">
        <v>3949</v>
      </c>
      <c r="F1354" s="4">
        <v>530.399518704</v>
      </c>
      <c r="G1354" s="4">
        <v>27.25</v>
      </c>
      <c r="H1354" s="4">
        <v>15.875</v>
      </c>
      <c r="I1354" s="4">
        <v>20.1875</v>
      </c>
      <c r="J1354" s="4">
        <v>33.3125</v>
      </c>
      <c r="K1354" s="4">
        <v>114.25</v>
      </c>
      <c r="L1354" s="4">
        <v>319.875</v>
      </c>
      <c r="M1354" s="4">
        <v>8.3986759185791</v>
      </c>
      <c r="N1354" s="4">
        <v>410.425598144531</v>
      </c>
      <c r="O1354" s="4">
        <v>186.961645521985</v>
      </c>
      <c r="P1354" s="4">
        <v>1.125</v>
      </c>
      <c r="Q1354" s="4">
        <v>0.0</v>
      </c>
      <c r="R1354" s="4">
        <v>29.0625</v>
      </c>
      <c r="S1354" s="4">
        <v>40.875</v>
      </c>
      <c r="T1354" s="4">
        <v>459.6875</v>
      </c>
      <c r="U1354" s="4">
        <v>0.0</v>
      </c>
      <c r="V1354" s="4">
        <v>1292.05092538017</v>
      </c>
      <c r="W1354" s="4">
        <v>14.5066226570789</v>
      </c>
      <c r="X1354" s="4">
        <v>67.0</v>
      </c>
      <c r="Y1354" s="4">
        <v>142453.1571</v>
      </c>
      <c r="Z1354" s="4">
        <v>154.7</v>
      </c>
      <c r="AA1354" s="4">
        <v>39.46</v>
      </c>
      <c r="AB1354" s="4">
        <v>39.46</v>
      </c>
      <c r="AC1354" s="4">
        <v>0.0</v>
      </c>
      <c r="AD1354" s="4">
        <v>5.31</v>
      </c>
      <c r="AE1354" s="4">
        <v>36.03</v>
      </c>
      <c r="AF1354" s="4">
        <v>73.9</v>
      </c>
      <c r="AG1354" s="4">
        <v>10.4</v>
      </c>
      <c r="AH1354" s="4">
        <v>30.8</v>
      </c>
      <c r="AI1354" s="4">
        <v>1.0</v>
      </c>
      <c r="AJ1354" s="4">
        <v>0.0</v>
      </c>
      <c r="AK1354" s="4">
        <v>7.75</v>
      </c>
      <c r="AL1354" s="4">
        <v>0.0</v>
      </c>
      <c r="AM1354" s="4">
        <v>0.0</v>
      </c>
      <c r="AN1354" s="4">
        <v>0.0</v>
      </c>
      <c r="AO1354" s="4">
        <v>0.0</v>
      </c>
      <c r="AP1354" s="4">
        <v>0.0</v>
      </c>
      <c r="AQ1354" s="4">
        <v>0.0</v>
      </c>
      <c r="AR1354" s="4">
        <v>0.0</v>
      </c>
      <c r="AS1354" s="4">
        <v>0.0</v>
      </c>
      <c r="AT1354" s="4">
        <v>0.0</v>
      </c>
      <c r="AU1354" s="4">
        <v>0.0</v>
      </c>
      <c r="AV1354" s="4">
        <v>0.0</v>
      </c>
      <c r="AW1354" s="4">
        <v>0.0</v>
      </c>
      <c r="AX1354" s="4">
        <v>0.0</v>
      </c>
      <c r="AY1354" s="4">
        <v>0.0</v>
      </c>
      <c r="AZ1354" s="4">
        <v>0.0</v>
      </c>
      <c r="BA1354" s="4">
        <v>0.0</v>
      </c>
      <c r="BB1354" s="4">
        <v>15.87</v>
      </c>
      <c r="BC1354" s="4">
        <v>0.0</v>
      </c>
      <c r="BD1354" s="4">
        <v>0.0</v>
      </c>
      <c r="BE1354" s="4">
        <v>0.0</v>
      </c>
      <c r="BF1354" s="4">
        <v>0.0</v>
      </c>
      <c r="BG1354" s="4">
        <v>4.61</v>
      </c>
      <c r="BH1354" s="4">
        <v>0.0</v>
      </c>
      <c r="BI1354" s="4">
        <v>0.0</v>
      </c>
      <c r="BJ1354" s="4">
        <v>0.0</v>
      </c>
      <c r="BK1354" s="4">
        <v>0.0</v>
      </c>
      <c r="BL1354" s="4">
        <v>8.71</v>
      </c>
      <c r="BM1354" s="4">
        <v>0.0</v>
      </c>
      <c r="BN1354" s="4">
        <v>1.3</v>
      </c>
      <c r="BO1354" s="4">
        <v>0.0</v>
      </c>
      <c r="BP1354" s="4">
        <v>6.75</v>
      </c>
      <c r="BQ1354" s="4">
        <v>0.0</v>
      </c>
      <c r="BR1354" s="4">
        <v>2.43</v>
      </c>
      <c r="BS1354" s="4">
        <v>0.0</v>
      </c>
      <c r="BT1354" s="4">
        <v>0.0</v>
      </c>
      <c r="BU1354" s="4">
        <v>0.0</v>
      </c>
      <c r="BV1354" s="4">
        <v>0.0</v>
      </c>
      <c r="BW1354" s="4">
        <v>0.0</v>
      </c>
      <c r="BX1354" s="4">
        <v>0.0</v>
      </c>
      <c r="BY1354" s="4">
        <v>0.0</v>
      </c>
      <c r="BZ1354" s="4">
        <v>0.0</v>
      </c>
      <c r="CA1354" s="4">
        <v>0.0</v>
      </c>
      <c r="CB1354" s="4">
        <v>0.0</v>
      </c>
      <c r="CC1354" s="4">
        <v>0.0</v>
      </c>
      <c r="CD1354" s="4">
        <v>0.0</v>
      </c>
      <c r="CE1354" s="4">
        <v>18.92</v>
      </c>
      <c r="CF1354" s="4">
        <v>10.3</v>
      </c>
      <c r="CG1354" s="4">
        <v>0.0</v>
      </c>
      <c r="CH1354" s="4">
        <v>0.0</v>
      </c>
      <c r="CI1354" s="4">
        <v>0.0</v>
      </c>
      <c r="CJ1354" s="4">
        <v>11.42</v>
      </c>
      <c r="CK1354" s="4">
        <v>0.0</v>
      </c>
      <c r="CL1354" s="4">
        <v>0.0</v>
      </c>
      <c r="CM1354" s="4">
        <v>15.99</v>
      </c>
      <c r="CN1354" s="4">
        <v>5.78</v>
      </c>
      <c r="CO1354" s="4">
        <v>0.0</v>
      </c>
      <c r="CP1354" s="4">
        <v>5.84</v>
      </c>
      <c r="CQ1354" s="4">
        <v>0.0</v>
      </c>
      <c r="CR1354" s="4">
        <v>39.03</v>
      </c>
      <c r="CS1354" s="4">
        <v>0.0</v>
      </c>
      <c r="CT1354" s="4">
        <v>48.0</v>
      </c>
      <c r="CU1354" s="4">
        <v>80.4</v>
      </c>
      <c r="CV1354" s="4" t="s">
        <v>3948</v>
      </c>
      <c r="CW1354" s="4">
        <v>530.4</v>
      </c>
      <c r="CX1354" s="4">
        <v>0.06</v>
      </c>
      <c r="CY1354" s="4">
        <v>0.07</v>
      </c>
      <c r="CZ1354" s="4">
        <v>0.0</v>
      </c>
      <c r="DA1354" s="4">
        <v>0.03</v>
      </c>
      <c r="DB1354" s="4">
        <v>0.01</v>
      </c>
      <c r="DC1354" s="4">
        <v>0.0</v>
      </c>
      <c r="DD1354" s="4">
        <v>0.0</v>
      </c>
      <c r="DE1354" s="4">
        <v>0.26</v>
      </c>
      <c r="DF1354" s="4">
        <v>0.0</v>
      </c>
      <c r="DG1354" s="4">
        <v>0.0</v>
      </c>
      <c r="DH1354" s="4">
        <v>0.0</v>
      </c>
      <c r="DI1354" s="4">
        <v>0.0</v>
      </c>
      <c r="DJ1354" s="4">
        <v>0.0</v>
      </c>
      <c r="DK1354" s="4">
        <v>0.11</v>
      </c>
      <c r="DL1354" s="4">
        <v>0.0</v>
      </c>
      <c r="DM1354" s="4">
        <v>0.16</v>
      </c>
      <c r="DN1354" s="4">
        <v>0.0</v>
      </c>
      <c r="DO1354" s="4">
        <v>0.16</v>
      </c>
      <c r="DP1354" s="4">
        <v>0.05</v>
      </c>
      <c r="DQ1354" s="4">
        <v>0.0</v>
      </c>
      <c r="DR1354" s="4">
        <v>0.0</v>
      </c>
      <c r="DS1354" s="4">
        <v>0.0</v>
      </c>
      <c r="DT1354" s="4">
        <v>0.01</v>
      </c>
      <c r="DU1354" s="4">
        <v>0.0</v>
      </c>
      <c r="DV1354" s="4">
        <v>0.0</v>
      </c>
      <c r="DW1354" s="4">
        <v>0.08</v>
      </c>
      <c r="DX1354" s="4" t="s">
        <v>3948</v>
      </c>
      <c r="DY1354" s="4" t="s">
        <v>3950</v>
      </c>
      <c r="DZ1354" s="4" t="s">
        <v>3944</v>
      </c>
      <c r="EA1354" s="4" t="s">
        <v>3945</v>
      </c>
      <c r="EB1354" s="4">
        <v>530.399518704</v>
      </c>
      <c r="EC1354" s="6">
        <v>41.505078536773</v>
      </c>
      <c r="ED1354" s="7">
        <v>0.08</v>
      </c>
      <c r="EE1354" s="4" t="s">
        <v>3948</v>
      </c>
      <c r="EF1354" s="4" t="s">
        <v>3940</v>
      </c>
      <c r="EG1354" s="4" t="s">
        <v>3949</v>
      </c>
      <c r="EH1354" s="4">
        <f t="shared" si="1"/>
        <v>920.8348875</v>
      </c>
      <c r="EI1354" s="4">
        <f t="shared" si="2"/>
        <v>1.924129353</v>
      </c>
      <c r="EJ1354" s="4">
        <f t="shared" si="3"/>
        <v>1771.805437</v>
      </c>
      <c r="EK1354" s="4">
        <f t="shared" si="4"/>
        <v>0.2502262443</v>
      </c>
      <c r="EL1354" s="4">
        <f t="shared" si="5"/>
        <v>0.2727860375</v>
      </c>
      <c r="EM1354" s="4">
        <f t="shared" si="6"/>
        <v>0.2464454976</v>
      </c>
      <c r="EN1354" s="4">
        <f t="shared" si="7"/>
        <v>0.7298578199</v>
      </c>
      <c r="EO1354" s="4">
        <f t="shared" si="8"/>
        <v>0.02369668246</v>
      </c>
      <c r="EP1354" s="4">
        <f t="shared" si="9"/>
        <v>0</v>
      </c>
      <c r="EQ1354" s="4">
        <f t="shared" si="10"/>
        <v>0.2550743374</v>
      </c>
      <c r="ER1354" s="4">
        <f t="shared" si="11"/>
        <v>0.2329023917</v>
      </c>
      <c r="ES1354" s="4">
        <f t="shared" si="12"/>
        <v>0.4776987718</v>
      </c>
      <c r="ET1354" s="4">
        <f t="shared" si="13"/>
        <v>0.2916669313</v>
      </c>
      <c r="EU1354" s="4">
        <f t="shared" si="14"/>
        <v>0.11</v>
      </c>
      <c r="EV1354" s="4">
        <f t="shared" si="15"/>
        <v>0.26</v>
      </c>
      <c r="EW1354" s="4">
        <f t="shared" si="16"/>
        <v>0.27</v>
      </c>
      <c r="EX1354" s="4">
        <f t="shared" si="17"/>
        <v>0.21</v>
      </c>
      <c r="EY1354" s="4">
        <f t="shared" si="18"/>
        <v>0.01</v>
      </c>
      <c r="EZ1354" s="4">
        <f t="shared" si="19"/>
        <v>1.320347114</v>
      </c>
      <c r="FA1354" s="4">
        <f t="shared" si="20"/>
        <v>0.8203777879</v>
      </c>
      <c r="FB1354" s="4">
        <f t="shared" si="21"/>
        <v>0.07825248152</v>
      </c>
      <c r="FC1354" s="4">
        <f t="shared" si="22"/>
        <v>0.04932221727</v>
      </c>
      <c r="FD1354" s="4">
        <f t="shared" si="23"/>
        <v>0</v>
      </c>
      <c r="FE1354" s="4">
        <f t="shared" si="24"/>
        <v>0.1009991727</v>
      </c>
      <c r="FF1354" s="4">
        <f t="shared" si="25"/>
        <v>0.02933876408</v>
      </c>
      <c r="FG1354" s="4">
        <f t="shared" si="26"/>
        <v>0</v>
      </c>
      <c r="FH1354" s="4">
        <f t="shared" si="27"/>
        <v>0</v>
      </c>
      <c r="FI1354" s="4">
        <f t="shared" si="28"/>
        <v>0</v>
      </c>
      <c r="FJ1354" s="4">
        <f t="shared" si="29"/>
        <v>0.008273404188</v>
      </c>
      <c r="FK1354" s="4">
        <f t="shared" si="30"/>
        <v>0.0429580602</v>
      </c>
      <c r="FL1354" s="4">
        <f t="shared" si="31"/>
        <v>0.01546490167</v>
      </c>
      <c r="FM1354" s="4">
        <f t="shared" si="32"/>
        <v>0.05543180806</v>
      </c>
      <c r="FN1354" s="4">
        <f t="shared" si="33"/>
        <v>0.1859606695</v>
      </c>
      <c r="FO1354" s="4">
        <f t="shared" si="34"/>
        <v>0.08814357538</v>
      </c>
      <c r="FP1354" s="4">
        <f t="shared" si="35"/>
        <v>0.424107427</v>
      </c>
      <c r="FQ1354" s="4">
        <f t="shared" si="36"/>
        <v>1</v>
      </c>
      <c r="FR1354" s="4">
        <v>157.13</v>
      </c>
    </row>
    <row r="1355" ht="15.75" customHeight="1">
      <c r="A1355" s="4" t="s">
        <v>166</v>
      </c>
      <c r="B1355" s="4" t="s">
        <v>3939</v>
      </c>
      <c r="C1355" s="4" t="s">
        <v>3940</v>
      </c>
      <c r="D1355" s="4" t="s">
        <v>3951</v>
      </c>
      <c r="E1355" s="4" t="s">
        <v>3952</v>
      </c>
      <c r="F1355" s="4">
        <v>1599.57147873</v>
      </c>
      <c r="G1355" s="4">
        <v>45.4375</v>
      </c>
      <c r="H1355" s="4">
        <v>63.4375</v>
      </c>
      <c r="I1355" s="4">
        <v>126.3125</v>
      </c>
      <c r="J1355" s="4">
        <v>162.875</v>
      </c>
      <c r="K1355" s="4">
        <v>369.0625</v>
      </c>
      <c r="L1355" s="4">
        <v>832.4375</v>
      </c>
      <c r="M1355" s="4">
        <v>97.0654296875</v>
      </c>
      <c r="N1355" s="4">
        <v>982.032043457031</v>
      </c>
      <c r="O1355" s="4">
        <v>653.924871512148</v>
      </c>
      <c r="P1355" s="4">
        <v>0.0</v>
      </c>
      <c r="Q1355" s="4">
        <v>0.0</v>
      </c>
      <c r="R1355" s="4">
        <v>173.125</v>
      </c>
      <c r="S1355" s="4">
        <v>750.875</v>
      </c>
      <c r="T1355" s="4">
        <v>675.5625</v>
      </c>
      <c r="U1355" s="4">
        <v>0.0</v>
      </c>
      <c r="V1355" s="4">
        <v>1420.01626906531</v>
      </c>
      <c r="W1355" s="4">
        <v>12.4913617520532</v>
      </c>
      <c r="X1355" s="4">
        <v>79.0</v>
      </c>
      <c r="Y1355" s="4">
        <v>213966.0427</v>
      </c>
      <c r="Z1355" s="4">
        <v>326.71</v>
      </c>
      <c r="AA1355" s="4">
        <v>63.46</v>
      </c>
      <c r="AB1355" s="4">
        <v>63.05</v>
      </c>
      <c r="AC1355" s="4">
        <v>0.41</v>
      </c>
      <c r="AD1355" s="4">
        <v>5.6</v>
      </c>
      <c r="AE1355" s="4">
        <v>23.9</v>
      </c>
      <c r="AF1355" s="4">
        <v>233.75</v>
      </c>
      <c r="AG1355" s="4">
        <v>131.1</v>
      </c>
      <c r="AH1355" s="4">
        <v>43.2</v>
      </c>
      <c r="AI1355" s="4">
        <v>8.6</v>
      </c>
      <c r="AJ1355" s="4">
        <v>6.4</v>
      </c>
      <c r="AK1355" s="4">
        <v>0.0</v>
      </c>
      <c r="AL1355" s="4">
        <v>0.0</v>
      </c>
      <c r="AM1355" s="4">
        <v>0.0</v>
      </c>
      <c r="AN1355" s="4">
        <v>0.0</v>
      </c>
      <c r="AO1355" s="4">
        <v>0.0</v>
      </c>
      <c r="AP1355" s="4">
        <v>0.0</v>
      </c>
      <c r="AQ1355" s="4">
        <v>0.0</v>
      </c>
      <c r="AR1355" s="4">
        <v>1.9</v>
      </c>
      <c r="AS1355" s="4">
        <v>0.0</v>
      </c>
      <c r="AT1355" s="4">
        <v>0.0</v>
      </c>
      <c r="AU1355" s="4">
        <v>0.0</v>
      </c>
      <c r="AV1355" s="4">
        <v>0.0</v>
      </c>
      <c r="AW1355" s="4">
        <v>0.0</v>
      </c>
      <c r="AX1355" s="4">
        <v>0.0</v>
      </c>
      <c r="AY1355" s="4">
        <v>0.0</v>
      </c>
      <c r="AZ1355" s="4">
        <v>0.0</v>
      </c>
      <c r="BA1355" s="4">
        <v>0.0</v>
      </c>
      <c r="BB1355" s="4">
        <v>2.66</v>
      </c>
      <c r="BC1355" s="4">
        <v>0.3</v>
      </c>
      <c r="BD1355" s="4">
        <v>0.0</v>
      </c>
      <c r="BE1355" s="4">
        <v>0.0</v>
      </c>
      <c r="BF1355" s="4">
        <v>0.0</v>
      </c>
      <c r="BG1355" s="4">
        <v>0.0</v>
      </c>
      <c r="BH1355" s="4">
        <v>0.0</v>
      </c>
      <c r="BI1355" s="4">
        <v>0.0</v>
      </c>
      <c r="BJ1355" s="4">
        <v>5.39</v>
      </c>
      <c r="BK1355" s="4">
        <v>0.0</v>
      </c>
      <c r="BL1355" s="4">
        <v>4.97</v>
      </c>
      <c r="BM1355" s="4">
        <v>0.0</v>
      </c>
      <c r="BN1355" s="4">
        <v>57.61</v>
      </c>
      <c r="BO1355" s="4">
        <v>0.0</v>
      </c>
      <c r="BP1355" s="4">
        <v>7.03</v>
      </c>
      <c r="BQ1355" s="4">
        <v>0.0</v>
      </c>
      <c r="BR1355" s="4">
        <v>0.0</v>
      </c>
      <c r="BS1355" s="4">
        <v>4.21</v>
      </c>
      <c r="BT1355" s="4">
        <v>0.0</v>
      </c>
      <c r="BU1355" s="4">
        <v>0.0</v>
      </c>
      <c r="BV1355" s="4">
        <v>0.0</v>
      </c>
      <c r="BW1355" s="4">
        <v>0.0</v>
      </c>
      <c r="BX1355" s="4">
        <v>0.0</v>
      </c>
      <c r="BY1355" s="4">
        <v>0.0</v>
      </c>
      <c r="BZ1355" s="4">
        <v>0.0</v>
      </c>
      <c r="CA1355" s="4">
        <v>0.0</v>
      </c>
      <c r="CB1355" s="4">
        <v>0.0</v>
      </c>
      <c r="CC1355" s="4">
        <v>8.37</v>
      </c>
      <c r="CD1355" s="4">
        <v>0.0</v>
      </c>
      <c r="CE1355" s="4">
        <v>16.97</v>
      </c>
      <c r="CF1355" s="4">
        <v>5.8</v>
      </c>
      <c r="CG1355" s="4">
        <v>0.0</v>
      </c>
      <c r="CH1355" s="4">
        <v>54.71</v>
      </c>
      <c r="CI1355" s="4">
        <v>0.0</v>
      </c>
      <c r="CJ1355" s="4">
        <v>1.3</v>
      </c>
      <c r="CK1355" s="4">
        <v>0.0</v>
      </c>
      <c r="CL1355" s="4">
        <v>0.0</v>
      </c>
      <c r="CM1355" s="4">
        <v>13.83</v>
      </c>
      <c r="CN1355" s="4">
        <v>18.94</v>
      </c>
      <c r="CO1355" s="4">
        <v>0.0</v>
      </c>
      <c r="CP1355" s="4">
        <v>10.02</v>
      </c>
      <c r="CQ1355" s="4">
        <v>0.0</v>
      </c>
      <c r="CR1355" s="4">
        <v>112.7</v>
      </c>
      <c r="CS1355" s="4">
        <v>0.0</v>
      </c>
      <c r="CT1355" s="4">
        <v>60.0</v>
      </c>
      <c r="CU1355" s="4">
        <v>158.0</v>
      </c>
      <c r="CV1355" s="4" t="s">
        <v>3951</v>
      </c>
      <c r="CW1355" s="4">
        <v>1599.57</v>
      </c>
      <c r="CX1355" s="4">
        <v>0.01</v>
      </c>
      <c r="CY1355" s="4">
        <v>0.11</v>
      </c>
      <c r="CZ1355" s="4">
        <v>0.0</v>
      </c>
      <c r="DA1355" s="4">
        <v>0.0</v>
      </c>
      <c r="DB1355" s="4">
        <v>0.0</v>
      </c>
      <c r="DC1355" s="4">
        <v>0.0</v>
      </c>
      <c r="DD1355" s="4">
        <v>0.0</v>
      </c>
      <c r="DE1355" s="4">
        <v>0.12</v>
      </c>
      <c r="DF1355" s="4">
        <v>0.0</v>
      </c>
      <c r="DG1355" s="4">
        <v>0.0</v>
      </c>
      <c r="DH1355" s="4">
        <v>0.0</v>
      </c>
      <c r="DI1355" s="4">
        <v>0.0</v>
      </c>
      <c r="DJ1355" s="4">
        <v>0.0</v>
      </c>
      <c r="DK1355" s="4">
        <v>0.12</v>
      </c>
      <c r="DL1355" s="4">
        <v>0.0</v>
      </c>
      <c r="DM1355" s="4">
        <v>0.0</v>
      </c>
      <c r="DN1355" s="4">
        <v>0.0</v>
      </c>
      <c r="DO1355" s="4">
        <v>0.01</v>
      </c>
      <c r="DP1355" s="4">
        <v>0.17</v>
      </c>
      <c r="DQ1355" s="4">
        <v>0.0</v>
      </c>
      <c r="DR1355" s="4">
        <v>0.0</v>
      </c>
      <c r="DS1355" s="4">
        <v>0.01</v>
      </c>
      <c r="DT1355" s="4">
        <v>0.43</v>
      </c>
      <c r="DU1355" s="4">
        <v>0.01</v>
      </c>
      <c r="DV1355" s="4">
        <v>0.0</v>
      </c>
      <c r="DW1355" s="4">
        <v>0.0</v>
      </c>
      <c r="DX1355" s="4" t="s">
        <v>3951</v>
      </c>
      <c r="DY1355" s="4" t="s">
        <v>3953</v>
      </c>
      <c r="DZ1355" s="4" t="s">
        <v>3944</v>
      </c>
      <c r="EA1355" s="4" t="s">
        <v>3945</v>
      </c>
      <c r="EB1355" s="4">
        <v>1599.57147873</v>
      </c>
      <c r="EC1355" s="6">
        <v>2798.37146700492</v>
      </c>
      <c r="ED1355" s="7">
        <v>1.75</v>
      </c>
      <c r="EE1355" s="4" t="s">
        <v>3951</v>
      </c>
      <c r="EF1355" s="4" t="s">
        <v>3940</v>
      </c>
      <c r="EG1355" s="4" t="s">
        <v>3952</v>
      </c>
      <c r="EH1355" s="4">
        <f t="shared" si="1"/>
        <v>654.9112139</v>
      </c>
      <c r="EI1355" s="4">
        <f t="shared" si="2"/>
        <v>2.06778481</v>
      </c>
      <c r="EJ1355" s="4">
        <f t="shared" si="3"/>
        <v>1354.21546</v>
      </c>
      <c r="EK1355" s="4">
        <f t="shared" si="4"/>
        <v>0.2234091396</v>
      </c>
      <c r="EL1355" s="4">
        <f t="shared" si="5"/>
        <v>0.579412935</v>
      </c>
      <c r="EM1355" s="4">
        <f t="shared" si="6"/>
        <v>0.6925515055</v>
      </c>
      <c r="EN1355" s="4">
        <f t="shared" si="7"/>
        <v>0.2282091918</v>
      </c>
      <c r="EO1355" s="4">
        <f t="shared" si="8"/>
        <v>0.04543053354</v>
      </c>
      <c r="EP1355" s="4">
        <f t="shared" si="9"/>
        <v>0.03380876915</v>
      </c>
      <c r="EQ1355" s="4">
        <f t="shared" si="10"/>
        <v>0.1942395397</v>
      </c>
      <c r="ER1355" s="4">
        <f t="shared" si="11"/>
        <v>0.07315356126</v>
      </c>
      <c r="ES1355" s="4">
        <f t="shared" si="12"/>
        <v>0.7154663157</v>
      </c>
      <c r="ET1355" s="4">
        <f t="shared" si="13"/>
        <v>0.204248453</v>
      </c>
      <c r="EU1355" s="4">
        <f t="shared" si="14"/>
        <v>0.11</v>
      </c>
      <c r="EV1355" s="4">
        <f t="shared" si="15"/>
        <v>0.12</v>
      </c>
      <c r="EW1355" s="4">
        <f t="shared" si="16"/>
        <v>0.13</v>
      </c>
      <c r="EX1355" s="4">
        <f t="shared" si="17"/>
        <v>0.17</v>
      </c>
      <c r="EY1355" s="4">
        <f t="shared" si="18"/>
        <v>0.44</v>
      </c>
      <c r="EZ1355" s="4">
        <f t="shared" si="19"/>
        <v>1.424924679</v>
      </c>
      <c r="FA1355" s="4">
        <f t="shared" si="20"/>
        <v>0.8853554819</v>
      </c>
      <c r="FB1355" s="4">
        <f t="shared" si="21"/>
        <v>1.749450715</v>
      </c>
      <c r="FC1355" s="4">
        <f t="shared" si="22"/>
        <v>0</v>
      </c>
      <c r="FD1355" s="4">
        <f t="shared" si="23"/>
        <v>0</v>
      </c>
      <c r="FE1355" s="4">
        <f t="shared" si="24"/>
        <v>0.009232688709</v>
      </c>
      <c r="FF1355" s="4">
        <f t="shared" si="25"/>
        <v>0.01681222707</v>
      </c>
      <c r="FG1355" s="4">
        <f t="shared" si="26"/>
        <v>0</v>
      </c>
      <c r="FH1355" s="4">
        <f t="shared" si="27"/>
        <v>0</v>
      </c>
      <c r="FI1355" s="4">
        <f t="shared" si="28"/>
        <v>0</v>
      </c>
      <c r="FJ1355" s="4">
        <f t="shared" si="29"/>
        <v>0.1796943231</v>
      </c>
      <c r="FK1355" s="4">
        <f t="shared" si="30"/>
        <v>0.02192763568</v>
      </c>
      <c r="FL1355" s="4">
        <f t="shared" si="31"/>
        <v>0</v>
      </c>
      <c r="FM1355" s="4">
        <f t="shared" si="32"/>
        <v>0.01550218341</v>
      </c>
      <c r="FN1355" s="4">
        <f t="shared" si="33"/>
        <v>0.09713038054</v>
      </c>
      <c r="FO1355" s="4">
        <f t="shared" si="34"/>
        <v>0.1747036806</v>
      </c>
      <c r="FP1355" s="4">
        <f t="shared" si="35"/>
        <v>0.4849968808</v>
      </c>
      <c r="FQ1355" s="4">
        <f t="shared" si="36"/>
        <v>1</v>
      </c>
      <c r="FR1355" s="4">
        <v>320.6</v>
      </c>
    </row>
    <row r="1356" ht="15.75" customHeight="1">
      <c r="A1356" s="4" t="s">
        <v>166</v>
      </c>
      <c r="B1356" s="4" t="s">
        <v>3939</v>
      </c>
      <c r="C1356" s="4" t="s">
        <v>3940</v>
      </c>
      <c r="D1356" s="4" t="s">
        <v>3954</v>
      </c>
      <c r="E1356" s="4" t="s">
        <v>631</v>
      </c>
      <c r="F1356" s="4">
        <v>1008.05661451</v>
      </c>
      <c r="G1356" s="4">
        <v>10.6875</v>
      </c>
      <c r="H1356" s="4">
        <v>16.875</v>
      </c>
      <c r="I1356" s="4">
        <v>61.75</v>
      </c>
      <c r="J1356" s="4">
        <v>88.8125</v>
      </c>
      <c r="K1356" s="4">
        <v>257.375</v>
      </c>
      <c r="L1356" s="4">
        <v>572.5</v>
      </c>
      <c r="M1356" s="4">
        <v>49.9984169006348</v>
      </c>
      <c r="N1356" s="4">
        <v>796.810607910156</v>
      </c>
      <c r="O1356" s="4">
        <v>486.559718557767</v>
      </c>
      <c r="P1356" s="4">
        <v>0.0</v>
      </c>
      <c r="Q1356" s="4">
        <v>0.0</v>
      </c>
      <c r="R1356" s="4">
        <v>661.9375</v>
      </c>
      <c r="S1356" s="4">
        <v>66.4375</v>
      </c>
      <c r="T1356" s="4">
        <v>279.625</v>
      </c>
      <c r="U1356" s="4">
        <v>0.0</v>
      </c>
      <c r="V1356" s="4">
        <v>1403.27515655031</v>
      </c>
      <c r="W1356" s="4">
        <v>13.2330584661169</v>
      </c>
      <c r="X1356" s="4">
        <v>69.0</v>
      </c>
      <c r="Y1356" s="4">
        <v>202849.9862</v>
      </c>
      <c r="Z1356" s="4">
        <v>181.66</v>
      </c>
      <c r="AA1356" s="4">
        <v>48.23</v>
      </c>
      <c r="AB1356" s="4">
        <v>46.15</v>
      </c>
      <c r="AC1356" s="4">
        <v>2.08</v>
      </c>
      <c r="AD1356" s="4">
        <v>3.67</v>
      </c>
      <c r="AE1356" s="4">
        <v>27.29</v>
      </c>
      <c r="AF1356" s="4">
        <v>102.47</v>
      </c>
      <c r="AG1356" s="4">
        <v>56.1</v>
      </c>
      <c r="AH1356" s="4">
        <v>34.6</v>
      </c>
      <c r="AI1356" s="4">
        <v>1.5</v>
      </c>
      <c r="AJ1356" s="4">
        <v>0.8</v>
      </c>
      <c r="AK1356" s="4">
        <v>3.84</v>
      </c>
      <c r="AL1356" s="4">
        <v>0.0</v>
      </c>
      <c r="AM1356" s="4">
        <v>0.0</v>
      </c>
      <c r="AN1356" s="4">
        <v>0.0</v>
      </c>
      <c r="AO1356" s="4">
        <v>0.0</v>
      </c>
      <c r="AP1356" s="4">
        <v>0.0</v>
      </c>
      <c r="AQ1356" s="4">
        <v>0.0</v>
      </c>
      <c r="AR1356" s="4">
        <v>1.35</v>
      </c>
      <c r="AS1356" s="4">
        <v>2.56</v>
      </c>
      <c r="AT1356" s="4">
        <v>0.0</v>
      </c>
      <c r="AU1356" s="4">
        <v>0.0</v>
      </c>
      <c r="AV1356" s="4">
        <v>0.0</v>
      </c>
      <c r="AW1356" s="4">
        <v>0.0</v>
      </c>
      <c r="AX1356" s="4">
        <v>0.0</v>
      </c>
      <c r="AY1356" s="4">
        <v>0.0</v>
      </c>
      <c r="AZ1356" s="4">
        <v>0.0</v>
      </c>
      <c r="BA1356" s="4">
        <v>0.0</v>
      </c>
      <c r="BB1356" s="4">
        <v>21.52</v>
      </c>
      <c r="BC1356" s="4">
        <v>0.0</v>
      </c>
      <c r="BD1356" s="4">
        <v>0.0</v>
      </c>
      <c r="BE1356" s="4">
        <v>0.0</v>
      </c>
      <c r="BF1356" s="4">
        <v>0.0</v>
      </c>
      <c r="BG1356" s="4">
        <v>0.0</v>
      </c>
      <c r="BH1356" s="4">
        <v>0.0</v>
      </c>
      <c r="BI1356" s="4">
        <v>4.26</v>
      </c>
      <c r="BJ1356" s="4">
        <v>0.0</v>
      </c>
      <c r="BK1356" s="4">
        <v>0.0</v>
      </c>
      <c r="BL1356" s="4">
        <v>1.04</v>
      </c>
      <c r="BM1356" s="4">
        <v>0.0</v>
      </c>
      <c r="BN1356" s="4">
        <v>12.31</v>
      </c>
      <c r="BO1356" s="4">
        <v>0.0</v>
      </c>
      <c r="BP1356" s="4">
        <v>14.62</v>
      </c>
      <c r="BQ1356" s="4">
        <v>6.12</v>
      </c>
      <c r="BR1356" s="4">
        <v>0.0</v>
      </c>
      <c r="BS1356" s="4">
        <v>2.37</v>
      </c>
      <c r="BT1356" s="4">
        <v>0.0</v>
      </c>
      <c r="BU1356" s="4">
        <v>0.0</v>
      </c>
      <c r="BV1356" s="4">
        <v>0.0</v>
      </c>
      <c r="BW1356" s="4">
        <v>0.0</v>
      </c>
      <c r="BX1356" s="4">
        <v>0.0</v>
      </c>
      <c r="BY1356" s="4">
        <v>0.0</v>
      </c>
      <c r="BZ1356" s="4">
        <v>1.42</v>
      </c>
      <c r="CA1356" s="4">
        <v>0.0</v>
      </c>
      <c r="CB1356" s="4">
        <v>0.0</v>
      </c>
      <c r="CC1356" s="4">
        <v>0.0</v>
      </c>
      <c r="CD1356" s="4">
        <v>0.0</v>
      </c>
      <c r="CE1356" s="4">
        <v>1.37</v>
      </c>
      <c r="CF1356" s="4">
        <v>5.8</v>
      </c>
      <c r="CG1356" s="4">
        <v>0.0</v>
      </c>
      <c r="CH1356" s="4">
        <v>34.08</v>
      </c>
      <c r="CI1356" s="4">
        <v>0.0</v>
      </c>
      <c r="CJ1356" s="4">
        <v>7.23</v>
      </c>
      <c r="CK1356" s="4">
        <v>0.0</v>
      </c>
      <c r="CL1356" s="4">
        <v>0.0</v>
      </c>
      <c r="CM1356" s="4">
        <v>7.3</v>
      </c>
      <c r="CN1356" s="4">
        <v>18.66</v>
      </c>
      <c r="CO1356" s="4">
        <v>0.0</v>
      </c>
      <c r="CP1356" s="4">
        <v>4.32</v>
      </c>
      <c r="CQ1356" s="4">
        <v>0.0</v>
      </c>
      <c r="CR1356" s="4">
        <v>31.49</v>
      </c>
      <c r="CS1356" s="4">
        <v>0.0</v>
      </c>
      <c r="CT1356" s="4">
        <v>86.0</v>
      </c>
      <c r="CU1356" s="4">
        <v>96.6</v>
      </c>
      <c r="CV1356" s="4" t="s">
        <v>3954</v>
      </c>
      <c r="CW1356" s="4">
        <v>1008.06</v>
      </c>
      <c r="CX1356" s="4">
        <v>0.02</v>
      </c>
      <c r="CY1356" s="4">
        <v>0.07</v>
      </c>
      <c r="CZ1356" s="4">
        <v>0.0</v>
      </c>
      <c r="DA1356" s="4">
        <v>0.02</v>
      </c>
      <c r="DB1356" s="4">
        <v>0.0</v>
      </c>
      <c r="DC1356" s="4">
        <v>0.0</v>
      </c>
      <c r="DD1356" s="4">
        <v>0.01</v>
      </c>
      <c r="DE1356" s="4">
        <v>0.19</v>
      </c>
      <c r="DF1356" s="4">
        <v>0.0</v>
      </c>
      <c r="DG1356" s="4">
        <v>0.0</v>
      </c>
      <c r="DH1356" s="4">
        <v>0.0</v>
      </c>
      <c r="DI1356" s="4">
        <v>0.0</v>
      </c>
      <c r="DJ1356" s="4">
        <v>0.0</v>
      </c>
      <c r="DK1356" s="4">
        <v>0.09</v>
      </c>
      <c r="DL1356" s="4">
        <v>0.0</v>
      </c>
      <c r="DM1356" s="4">
        <v>0.37</v>
      </c>
      <c r="DN1356" s="4">
        <v>0.0</v>
      </c>
      <c r="DO1356" s="4">
        <v>0.05</v>
      </c>
      <c r="DP1356" s="4">
        <v>0.11</v>
      </c>
      <c r="DQ1356" s="4">
        <v>0.0</v>
      </c>
      <c r="DR1356" s="4">
        <v>0.0</v>
      </c>
      <c r="DS1356" s="4">
        <v>0.0</v>
      </c>
      <c r="DT1356" s="4">
        <v>0.07</v>
      </c>
      <c r="DU1356" s="4">
        <v>0.0</v>
      </c>
      <c r="DV1356" s="4">
        <v>0.0</v>
      </c>
      <c r="DW1356" s="4">
        <v>0.0</v>
      </c>
      <c r="DX1356" s="4" t="s">
        <v>3954</v>
      </c>
      <c r="DY1356" s="4" t="s">
        <v>632</v>
      </c>
      <c r="DZ1356" s="4" t="s">
        <v>3944</v>
      </c>
      <c r="EA1356" s="4" t="s">
        <v>3945</v>
      </c>
      <c r="EB1356" s="4">
        <v>1008.05661451</v>
      </c>
      <c r="EC1356" s="6">
        <v>972.98248507385</v>
      </c>
      <c r="ED1356" s="7">
        <v>0.97</v>
      </c>
      <c r="EE1356" s="4" t="s">
        <v>3954</v>
      </c>
      <c r="EF1356" s="4" t="s">
        <v>3940</v>
      </c>
      <c r="EG1356" s="4" t="s">
        <v>631</v>
      </c>
      <c r="EH1356" s="4">
        <f t="shared" si="1"/>
        <v>1116.646406</v>
      </c>
      <c r="EI1356" s="4">
        <f t="shared" si="2"/>
        <v>1.880538302</v>
      </c>
      <c r="EJ1356" s="4">
        <f t="shared" si="3"/>
        <v>2099.896337</v>
      </c>
      <c r="EK1356" s="4">
        <f t="shared" si="4"/>
        <v>0.3253880876</v>
      </c>
      <c r="EL1356" s="4">
        <f t="shared" si="5"/>
        <v>0.5119453925</v>
      </c>
      <c r="EM1356" s="4">
        <f t="shared" si="6"/>
        <v>0.6032258065</v>
      </c>
      <c r="EN1356" s="4">
        <f t="shared" si="7"/>
        <v>0.3720430108</v>
      </c>
      <c r="EO1356" s="4">
        <f t="shared" si="8"/>
        <v>0.01612903226</v>
      </c>
      <c r="EP1356" s="4">
        <f t="shared" si="9"/>
        <v>0.008602150538</v>
      </c>
      <c r="EQ1356" s="4">
        <f t="shared" si="10"/>
        <v>0.2654959815</v>
      </c>
      <c r="ER1356" s="4">
        <f t="shared" si="11"/>
        <v>0.1502256964</v>
      </c>
      <c r="ES1356" s="4">
        <f t="shared" si="12"/>
        <v>0.5640757459</v>
      </c>
      <c r="ET1356" s="4">
        <f t="shared" si="13"/>
        <v>0.1802081325</v>
      </c>
      <c r="EU1356" s="4">
        <f t="shared" si="14"/>
        <v>0.1</v>
      </c>
      <c r="EV1356" s="4">
        <f t="shared" si="15"/>
        <v>0.19</v>
      </c>
      <c r="EW1356" s="4">
        <f t="shared" si="16"/>
        <v>0.14</v>
      </c>
      <c r="EX1356" s="4">
        <f t="shared" si="17"/>
        <v>0.48</v>
      </c>
      <c r="EY1356" s="4">
        <f t="shared" si="18"/>
        <v>0.07</v>
      </c>
      <c r="EZ1356" s="4">
        <f t="shared" si="19"/>
        <v>1.359506645</v>
      </c>
      <c r="FA1356" s="4">
        <f t="shared" si="20"/>
        <v>0.8447089724</v>
      </c>
      <c r="FB1356" s="4">
        <f t="shared" si="21"/>
        <v>0.9652061909</v>
      </c>
      <c r="FC1356" s="4">
        <f t="shared" si="22"/>
        <v>0.02175390891</v>
      </c>
      <c r="FD1356" s="4">
        <f t="shared" si="23"/>
        <v>0.01450260594</v>
      </c>
      <c r="FE1356" s="4">
        <f t="shared" si="24"/>
        <v>0.1219125312</v>
      </c>
      <c r="FF1356" s="4">
        <f t="shared" si="25"/>
        <v>0.02413324269</v>
      </c>
      <c r="FG1356" s="4">
        <f t="shared" si="26"/>
        <v>0</v>
      </c>
      <c r="FH1356" s="4">
        <f t="shared" si="27"/>
        <v>0</v>
      </c>
      <c r="FI1356" s="4">
        <f t="shared" si="28"/>
        <v>0</v>
      </c>
      <c r="FJ1356" s="4">
        <f t="shared" si="29"/>
        <v>0.06973714027</v>
      </c>
      <c r="FK1356" s="4">
        <f t="shared" si="30"/>
        <v>0.08282347609</v>
      </c>
      <c r="FL1356" s="4">
        <f t="shared" si="31"/>
        <v>0</v>
      </c>
      <c r="FM1356" s="4">
        <f t="shared" si="32"/>
        <v>0.005891683662</v>
      </c>
      <c r="FN1356" s="4">
        <f t="shared" si="33"/>
        <v>0.04061862678</v>
      </c>
      <c r="FO1356" s="4">
        <f t="shared" si="34"/>
        <v>0.2686947655</v>
      </c>
      <c r="FP1356" s="4">
        <f t="shared" si="35"/>
        <v>0.349932019</v>
      </c>
      <c r="FQ1356" s="4">
        <f t="shared" si="36"/>
        <v>1</v>
      </c>
      <c r="FR1356" s="4">
        <v>176.52</v>
      </c>
    </row>
    <row r="1357" ht="15.75" customHeight="1">
      <c r="A1357" s="4" t="s">
        <v>166</v>
      </c>
      <c r="B1357" s="4" t="s">
        <v>3939</v>
      </c>
      <c r="C1357" s="4" t="s">
        <v>3940</v>
      </c>
      <c r="D1357" s="4" t="s">
        <v>3955</v>
      </c>
      <c r="E1357" s="4" t="s">
        <v>3956</v>
      </c>
      <c r="F1357" s="4">
        <v>1018.55513878</v>
      </c>
      <c r="G1357" s="4">
        <v>90.6875</v>
      </c>
      <c r="H1357" s="4">
        <v>133.5</v>
      </c>
      <c r="I1357" s="4">
        <v>237.9375</v>
      </c>
      <c r="J1357" s="4">
        <v>196.0</v>
      </c>
      <c r="K1357" s="4">
        <v>265.125</v>
      </c>
      <c r="L1357" s="4">
        <v>95.1875</v>
      </c>
      <c r="M1357" s="4">
        <v>1034.67749023438</v>
      </c>
      <c r="N1357" s="4">
        <v>1372.08984375</v>
      </c>
      <c r="O1357" s="4">
        <v>1192.49550522052</v>
      </c>
      <c r="P1357" s="4">
        <v>0.0</v>
      </c>
      <c r="Q1357" s="4">
        <v>249.625</v>
      </c>
      <c r="R1357" s="4">
        <v>768.8125</v>
      </c>
      <c r="S1357" s="4">
        <v>0.0</v>
      </c>
      <c r="T1357" s="4">
        <v>0.0</v>
      </c>
      <c r="U1357" s="4">
        <v>0.0</v>
      </c>
      <c r="V1357" s="4">
        <v>1509.08660160805</v>
      </c>
      <c r="W1357" s="4">
        <v>9.76926041858467</v>
      </c>
      <c r="X1357" s="4">
        <v>15.0</v>
      </c>
      <c r="Y1357" s="4">
        <v>74185.9097</v>
      </c>
      <c r="Z1357" s="4">
        <v>151.72</v>
      </c>
      <c r="AA1357" s="4">
        <v>7.18</v>
      </c>
      <c r="AB1357" s="4">
        <v>7.18</v>
      </c>
      <c r="AC1357" s="4">
        <v>0.0</v>
      </c>
      <c r="AD1357" s="4">
        <v>1.1</v>
      </c>
      <c r="AE1357" s="4">
        <v>0.28</v>
      </c>
      <c r="AF1357" s="4">
        <v>143.16</v>
      </c>
      <c r="AG1357" s="4">
        <v>31.6</v>
      </c>
      <c r="AH1357" s="4">
        <v>40.7</v>
      </c>
      <c r="AI1357" s="4">
        <v>28.0</v>
      </c>
      <c r="AJ1357" s="4">
        <v>0.0</v>
      </c>
      <c r="AK1357" s="4">
        <v>0.0</v>
      </c>
      <c r="AL1357" s="4">
        <v>0.0</v>
      </c>
      <c r="AM1357" s="4">
        <v>0.0</v>
      </c>
      <c r="AN1357" s="4">
        <v>0.0</v>
      </c>
      <c r="AO1357" s="4">
        <v>0.0</v>
      </c>
      <c r="AP1357" s="4">
        <v>0.0</v>
      </c>
      <c r="AQ1357" s="4">
        <v>0.0</v>
      </c>
      <c r="AR1357" s="4">
        <v>0.0</v>
      </c>
      <c r="AS1357" s="4">
        <v>0.0</v>
      </c>
      <c r="AT1357" s="4">
        <v>0.0</v>
      </c>
      <c r="AU1357" s="4">
        <v>0.0</v>
      </c>
      <c r="AV1357" s="4">
        <v>0.0</v>
      </c>
      <c r="AW1357" s="4">
        <v>0.0</v>
      </c>
      <c r="AX1357" s="4">
        <v>0.0</v>
      </c>
      <c r="AY1357" s="4">
        <v>0.0</v>
      </c>
      <c r="AZ1357" s="4">
        <v>0.0</v>
      </c>
      <c r="BA1357" s="4">
        <v>0.0</v>
      </c>
      <c r="BB1357" s="4">
        <v>0.0</v>
      </c>
      <c r="BC1357" s="4">
        <v>0.0</v>
      </c>
      <c r="BD1357" s="4">
        <v>0.0</v>
      </c>
      <c r="BE1357" s="4">
        <v>0.0</v>
      </c>
      <c r="BF1357" s="4">
        <v>0.0</v>
      </c>
      <c r="BG1357" s="4">
        <v>0.0</v>
      </c>
      <c r="BH1357" s="4">
        <v>0.0</v>
      </c>
      <c r="BI1357" s="4">
        <v>0.0</v>
      </c>
      <c r="BJ1357" s="4">
        <v>0.0</v>
      </c>
      <c r="BK1357" s="4">
        <v>0.0</v>
      </c>
      <c r="BL1357" s="4">
        <v>0.0</v>
      </c>
      <c r="BM1357" s="4">
        <v>0.0</v>
      </c>
      <c r="BN1357" s="4">
        <v>40.93</v>
      </c>
      <c r="BO1357" s="4">
        <v>0.0</v>
      </c>
      <c r="BP1357" s="4">
        <v>37.57</v>
      </c>
      <c r="BQ1357" s="4">
        <v>12.29</v>
      </c>
      <c r="BR1357" s="4">
        <v>20.63</v>
      </c>
      <c r="BS1357" s="4">
        <v>11.32</v>
      </c>
      <c r="BT1357" s="4">
        <v>0.0</v>
      </c>
      <c r="BU1357" s="4">
        <v>0.0</v>
      </c>
      <c r="BV1357" s="4">
        <v>0.0</v>
      </c>
      <c r="BW1357" s="4">
        <v>0.0</v>
      </c>
      <c r="BX1357" s="4">
        <v>0.0</v>
      </c>
      <c r="BY1357" s="4">
        <v>0.0</v>
      </c>
      <c r="BZ1357" s="4">
        <v>7.91</v>
      </c>
      <c r="CA1357" s="4">
        <v>0.0</v>
      </c>
      <c r="CB1357" s="4">
        <v>0.0</v>
      </c>
      <c r="CC1357" s="4">
        <v>0.0</v>
      </c>
      <c r="CD1357" s="4">
        <v>0.0</v>
      </c>
      <c r="CE1357" s="4">
        <v>0.0</v>
      </c>
      <c r="CF1357" s="4">
        <v>0.0</v>
      </c>
      <c r="CG1357" s="4">
        <v>0.0</v>
      </c>
      <c r="CH1357" s="4">
        <v>13.07</v>
      </c>
      <c r="CI1357" s="4">
        <v>0.0</v>
      </c>
      <c r="CJ1357" s="4">
        <v>0.0</v>
      </c>
      <c r="CK1357" s="4">
        <v>0.0</v>
      </c>
      <c r="CL1357" s="4">
        <v>0.0</v>
      </c>
      <c r="CM1357" s="4">
        <v>0.0</v>
      </c>
      <c r="CN1357" s="4">
        <v>0.0</v>
      </c>
      <c r="CO1357" s="4">
        <v>0.0</v>
      </c>
      <c r="CP1357" s="4">
        <v>0.0</v>
      </c>
      <c r="CQ1357" s="4">
        <v>0.0</v>
      </c>
      <c r="CR1357" s="4">
        <v>0.0</v>
      </c>
      <c r="CS1357" s="4">
        <v>8.0</v>
      </c>
      <c r="CT1357" s="4">
        <v>4.0</v>
      </c>
      <c r="CU1357" s="4">
        <v>34.5</v>
      </c>
      <c r="CV1357" s="4" t="s">
        <v>3955</v>
      </c>
      <c r="CW1357" s="4">
        <v>1018.56</v>
      </c>
      <c r="CX1357" s="4">
        <v>0.02</v>
      </c>
      <c r="CY1357" s="4">
        <v>0.05</v>
      </c>
      <c r="CZ1357" s="4">
        <v>0.0</v>
      </c>
      <c r="DA1357" s="4">
        <v>0.0</v>
      </c>
      <c r="DB1357" s="4">
        <v>0.0</v>
      </c>
      <c r="DC1357" s="4">
        <v>0.0</v>
      </c>
      <c r="DD1357" s="4">
        <v>0.0</v>
      </c>
      <c r="DE1357" s="4">
        <v>0.13</v>
      </c>
      <c r="DF1357" s="4">
        <v>0.0</v>
      </c>
      <c r="DG1357" s="4">
        <v>0.0</v>
      </c>
      <c r="DH1357" s="4">
        <v>0.0</v>
      </c>
      <c r="DI1357" s="4">
        <v>0.0</v>
      </c>
      <c r="DJ1357" s="4">
        <v>0.0</v>
      </c>
      <c r="DK1357" s="4">
        <v>0.06</v>
      </c>
      <c r="DL1357" s="4">
        <v>0.0</v>
      </c>
      <c r="DM1357" s="4">
        <v>0.0</v>
      </c>
      <c r="DN1357" s="4">
        <v>0.0</v>
      </c>
      <c r="DO1357" s="4">
        <v>0.0</v>
      </c>
      <c r="DP1357" s="4">
        <v>0.0</v>
      </c>
      <c r="DQ1357" s="4">
        <v>0.0</v>
      </c>
      <c r="DR1357" s="4">
        <v>0.0</v>
      </c>
      <c r="DS1357" s="4">
        <v>0.02</v>
      </c>
      <c r="DT1357" s="4">
        <v>0.71</v>
      </c>
      <c r="DU1357" s="4">
        <v>0.0</v>
      </c>
      <c r="DV1357" s="4">
        <v>0.0</v>
      </c>
      <c r="DW1357" s="4">
        <v>0.0</v>
      </c>
      <c r="DX1357" s="4" t="s">
        <v>3955</v>
      </c>
      <c r="DY1357" s="4" t="s">
        <v>3957</v>
      </c>
      <c r="DZ1357" s="4" t="s">
        <v>3944</v>
      </c>
      <c r="EA1357" s="4" t="s">
        <v>3945</v>
      </c>
      <c r="EB1357" s="4">
        <v>1018.55513878</v>
      </c>
      <c r="EC1357" s="6">
        <v>1899.75918241696</v>
      </c>
      <c r="ED1357" s="7">
        <v>1.87</v>
      </c>
      <c r="EE1357" s="4" t="s">
        <v>3955</v>
      </c>
      <c r="EF1357" s="4" t="s">
        <v>3940</v>
      </c>
      <c r="EG1357" s="4" t="s">
        <v>3956</v>
      </c>
      <c r="EH1357" s="4">
        <f t="shared" si="1"/>
        <v>488.9659221</v>
      </c>
      <c r="EI1357" s="4">
        <f t="shared" si="2"/>
        <v>4.397681159</v>
      </c>
      <c r="EJ1357" s="4">
        <f t="shared" si="3"/>
        <v>2150.316223</v>
      </c>
      <c r="EK1357" s="4">
        <f t="shared" si="4"/>
        <v>0.6533746375</v>
      </c>
      <c r="EL1357" s="4">
        <f t="shared" si="5"/>
        <v>0.6610862114</v>
      </c>
      <c r="EM1357" s="4">
        <f t="shared" si="6"/>
        <v>0.3150548355</v>
      </c>
      <c r="EN1357" s="4">
        <f t="shared" si="7"/>
        <v>0.405782652</v>
      </c>
      <c r="EO1357" s="4">
        <f t="shared" si="8"/>
        <v>0.2791625125</v>
      </c>
      <c r="EP1357" s="4">
        <f t="shared" si="9"/>
        <v>0</v>
      </c>
      <c r="EQ1357" s="4">
        <f t="shared" si="10"/>
        <v>0.04732401793</v>
      </c>
      <c r="ER1357" s="4">
        <f t="shared" si="11"/>
        <v>0.001845504877</v>
      </c>
      <c r="ES1357" s="4">
        <f t="shared" si="12"/>
        <v>0.9435802795</v>
      </c>
      <c r="ET1357" s="4">
        <f t="shared" si="13"/>
        <v>0.1489560989</v>
      </c>
      <c r="EU1357" s="4">
        <f t="shared" si="14"/>
        <v>0.05</v>
      </c>
      <c r="EV1357" s="4">
        <f t="shared" si="15"/>
        <v>0.13</v>
      </c>
      <c r="EW1357" s="4">
        <f t="shared" si="16"/>
        <v>0.06</v>
      </c>
      <c r="EX1357" s="4">
        <f t="shared" si="17"/>
        <v>0</v>
      </c>
      <c r="EY1357" s="4">
        <f t="shared" si="18"/>
        <v>0.73</v>
      </c>
      <c r="EZ1357" s="4">
        <f t="shared" si="19"/>
        <v>0.8135588081</v>
      </c>
      <c r="FA1357" s="4">
        <f t="shared" si="20"/>
        <v>0.5054925088</v>
      </c>
      <c r="FB1357" s="4">
        <f t="shared" si="21"/>
        <v>1.865151046</v>
      </c>
      <c r="FC1357" s="4">
        <f t="shared" si="22"/>
        <v>0</v>
      </c>
      <c r="FD1357" s="4">
        <f t="shared" si="23"/>
        <v>0</v>
      </c>
      <c r="FE1357" s="4">
        <f t="shared" si="24"/>
        <v>0</v>
      </c>
      <c r="FF1357" s="4">
        <f t="shared" si="25"/>
        <v>0</v>
      </c>
      <c r="FG1357" s="4">
        <f t="shared" si="26"/>
        <v>0</v>
      </c>
      <c r="FH1357" s="4">
        <f t="shared" si="27"/>
        <v>0</v>
      </c>
      <c r="FI1357" s="4">
        <f t="shared" si="28"/>
        <v>0</v>
      </c>
      <c r="FJ1357" s="4">
        <f t="shared" si="29"/>
        <v>0.2820424476</v>
      </c>
      <c r="FK1357" s="4">
        <f t="shared" si="30"/>
        <v>0.2588891951</v>
      </c>
      <c r="FL1357" s="4">
        <f t="shared" si="31"/>
        <v>0.1421582139</v>
      </c>
      <c r="FM1357" s="4">
        <f t="shared" si="32"/>
        <v>0</v>
      </c>
      <c r="FN1357" s="4">
        <f t="shared" si="33"/>
        <v>0</v>
      </c>
      <c r="FO1357" s="4">
        <f t="shared" si="34"/>
        <v>0.3169101433</v>
      </c>
      <c r="FP1357" s="4">
        <f t="shared" si="35"/>
        <v>0</v>
      </c>
      <c r="FQ1357" s="4">
        <f t="shared" si="36"/>
        <v>1</v>
      </c>
      <c r="FR1357" s="4">
        <v>145.12</v>
      </c>
    </row>
    <row r="1358" ht="15.75" customHeight="1">
      <c r="A1358" s="4" t="s">
        <v>166</v>
      </c>
      <c r="B1358" s="4" t="s">
        <v>3939</v>
      </c>
      <c r="C1358" s="4" t="s">
        <v>3940</v>
      </c>
      <c r="D1358" s="4" t="s">
        <v>3958</v>
      </c>
      <c r="E1358" s="4" t="s">
        <v>1535</v>
      </c>
      <c r="F1358" s="4">
        <v>653.581423648</v>
      </c>
      <c r="G1358" s="4">
        <v>8.0625</v>
      </c>
      <c r="H1358" s="4">
        <v>17.4375</v>
      </c>
      <c r="I1358" s="4">
        <v>49.0625</v>
      </c>
      <c r="J1358" s="4">
        <v>70.8125</v>
      </c>
      <c r="K1358" s="4">
        <v>204.6875</v>
      </c>
      <c r="L1358" s="4">
        <v>303.5</v>
      </c>
      <c r="M1358" s="4">
        <v>317.525909423828</v>
      </c>
      <c r="N1358" s="4">
        <v>773.293273925781</v>
      </c>
      <c r="O1358" s="4">
        <v>521.52190889532</v>
      </c>
      <c r="P1358" s="4">
        <v>0.0</v>
      </c>
      <c r="Q1358" s="4">
        <v>0.0</v>
      </c>
      <c r="R1358" s="4">
        <v>162.125</v>
      </c>
      <c r="S1358" s="4">
        <v>361.3125</v>
      </c>
      <c r="T1358" s="4">
        <v>130.125</v>
      </c>
      <c r="U1358" s="4">
        <v>0.0</v>
      </c>
      <c r="V1358" s="4">
        <v>1417.78639663737</v>
      </c>
      <c r="W1358" s="4">
        <v>12.8834314100115</v>
      </c>
      <c r="X1358" s="4">
        <v>36.0</v>
      </c>
      <c r="Y1358" s="4">
        <v>83027.461</v>
      </c>
      <c r="Z1358" s="4">
        <v>83.45</v>
      </c>
      <c r="AA1358" s="4">
        <v>20.83</v>
      </c>
      <c r="AB1358" s="4">
        <v>20.83</v>
      </c>
      <c r="AC1358" s="4">
        <v>0.0</v>
      </c>
      <c r="AD1358" s="4">
        <v>1.5</v>
      </c>
      <c r="AE1358" s="4">
        <v>12.09</v>
      </c>
      <c r="AF1358" s="4">
        <v>49.03</v>
      </c>
      <c r="AG1358" s="4">
        <v>15.0</v>
      </c>
      <c r="AH1358" s="4">
        <v>25.1</v>
      </c>
      <c r="AI1358" s="4">
        <v>2.3</v>
      </c>
      <c r="AJ1358" s="4">
        <v>2.4</v>
      </c>
      <c r="AK1358" s="4">
        <v>0.0</v>
      </c>
      <c r="AL1358" s="4">
        <v>0.0</v>
      </c>
      <c r="AM1358" s="4">
        <v>0.0</v>
      </c>
      <c r="AN1358" s="4">
        <v>0.0</v>
      </c>
      <c r="AO1358" s="4">
        <v>0.0</v>
      </c>
      <c r="AP1358" s="4">
        <v>0.0</v>
      </c>
      <c r="AQ1358" s="4">
        <v>0.0</v>
      </c>
      <c r="AR1358" s="4">
        <v>0.0</v>
      </c>
      <c r="AS1358" s="4">
        <v>0.0</v>
      </c>
      <c r="AT1358" s="4">
        <v>0.0</v>
      </c>
      <c r="AU1358" s="4">
        <v>0.0</v>
      </c>
      <c r="AV1358" s="4">
        <v>0.0</v>
      </c>
      <c r="AW1358" s="4">
        <v>0.0</v>
      </c>
      <c r="AX1358" s="4">
        <v>0.0</v>
      </c>
      <c r="AY1358" s="4">
        <v>0.0</v>
      </c>
      <c r="AZ1358" s="4">
        <v>0.0</v>
      </c>
      <c r="BA1358" s="4">
        <v>0.0</v>
      </c>
      <c r="BB1358" s="4">
        <v>6.76</v>
      </c>
      <c r="BC1358" s="4">
        <v>0.0</v>
      </c>
      <c r="BD1358" s="4">
        <v>0.0</v>
      </c>
      <c r="BE1358" s="4">
        <v>0.0</v>
      </c>
      <c r="BF1358" s="4">
        <v>0.0</v>
      </c>
      <c r="BG1358" s="4">
        <v>0.0</v>
      </c>
      <c r="BH1358" s="4">
        <v>0.0</v>
      </c>
      <c r="BI1358" s="4">
        <v>0.0</v>
      </c>
      <c r="BJ1358" s="4">
        <v>0.0</v>
      </c>
      <c r="BK1358" s="4">
        <v>0.0</v>
      </c>
      <c r="BL1358" s="4">
        <v>0.0</v>
      </c>
      <c r="BM1358" s="4">
        <v>0.0</v>
      </c>
      <c r="BN1358" s="4">
        <v>8.63</v>
      </c>
      <c r="BO1358" s="4">
        <v>0.0</v>
      </c>
      <c r="BP1358" s="4">
        <v>7.77</v>
      </c>
      <c r="BQ1358" s="4">
        <v>0.0</v>
      </c>
      <c r="BR1358" s="4">
        <v>0.0</v>
      </c>
      <c r="BS1358" s="4">
        <v>0.0</v>
      </c>
      <c r="BT1358" s="4">
        <v>0.0</v>
      </c>
      <c r="BU1358" s="4">
        <v>0.0</v>
      </c>
      <c r="BV1358" s="4">
        <v>0.0</v>
      </c>
      <c r="BW1358" s="4">
        <v>0.0</v>
      </c>
      <c r="BX1358" s="4">
        <v>0.0</v>
      </c>
      <c r="BY1358" s="4">
        <v>0.0</v>
      </c>
      <c r="BZ1358" s="4">
        <v>0.0</v>
      </c>
      <c r="CA1358" s="4">
        <v>0.0</v>
      </c>
      <c r="CB1358" s="4">
        <v>0.0</v>
      </c>
      <c r="CC1358" s="4">
        <v>0.0</v>
      </c>
      <c r="CD1358" s="4">
        <v>0.0</v>
      </c>
      <c r="CE1358" s="4">
        <v>5.06</v>
      </c>
      <c r="CF1358" s="4">
        <v>10.52</v>
      </c>
      <c r="CG1358" s="4">
        <v>0.0</v>
      </c>
      <c r="CH1358" s="4">
        <v>10.93</v>
      </c>
      <c r="CI1358" s="4">
        <v>0.0</v>
      </c>
      <c r="CJ1358" s="4">
        <v>4.92</v>
      </c>
      <c r="CK1358" s="4">
        <v>0.0</v>
      </c>
      <c r="CL1358" s="4">
        <v>0.0</v>
      </c>
      <c r="CM1358" s="4">
        <v>3.57</v>
      </c>
      <c r="CN1358" s="4">
        <v>9.18</v>
      </c>
      <c r="CO1358" s="4">
        <v>0.0</v>
      </c>
      <c r="CP1358" s="4">
        <v>0.0</v>
      </c>
      <c r="CQ1358" s="4">
        <v>0.0</v>
      </c>
      <c r="CR1358" s="4">
        <v>16.11</v>
      </c>
      <c r="CS1358" s="4">
        <v>0.0</v>
      </c>
      <c r="CT1358" s="4">
        <v>42.0</v>
      </c>
      <c r="CU1358" s="4">
        <v>43.2</v>
      </c>
      <c r="CV1358" s="4" t="s">
        <v>3958</v>
      </c>
      <c r="CW1358" s="4">
        <v>653.58</v>
      </c>
      <c r="CX1358" s="4">
        <v>0.03</v>
      </c>
      <c r="CY1358" s="4">
        <v>0.01</v>
      </c>
      <c r="CZ1358" s="4">
        <v>0.0</v>
      </c>
      <c r="DA1358" s="4">
        <v>0.01</v>
      </c>
      <c r="DB1358" s="4">
        <v>0.0</v>
      </c>
      <c r="DC1358" s="4">
        <v>0.0</v>
      </c>
      <c r="DD1358" s="4">
        <v>0.0</v>
      </c>
      <c r="DE1358" s="4">
        <v>0.17</v>
      </c>
      <c r="DF1358" s="4">
        <v>0.0</v>
      </c>
      <c r="DG1358" s="4">
        <v>0.0</v>
      </c>
      <c r="DH1358" s="4">
        <v>0.0</v>
      </c>
      <c r="DI1358" s="4">
        <v>0.0</v>
      </c>
      <c r="DJ1358" s="4">
        <v>0.0</v>
      </c>
      <c r="DK1358" s="4">
        <v>0.02</v>
      </c>
      <c r="DL1358" s="4">
        <v>0.0</v>
      </c>
      <c r="DM1358" s="4">
        <v>0.47</v>
      </c>
      <c r="DN1358" s="4">
        <v>0.0</v>
      </c>
      <c r="DO1358" s="4">
        <v>0.05</v>
      </c>
      <c r="DP1358" s="4">
        <v>0.04</v>
      </c>
      <c r="DQ1358" s="4">
        <v>0.0</v>
      </c>
      <c r="DR1358" s="4">
        <v>0.0</v>
      </c>
      <c r="DS1358" s="4">
        <v>0.01</v>
      </c>
      <c r="DT1358" s="4">
        <v>0.2</v>
      </c>
      <c r="DU1358" s="4">
        <v>0.0</v>
      </c>
      <c r="DV1358" s="4">
        <v>0.0</v>
      </c>
      <c r="DW1358" s="4">
        <v>0.0</v>
      </c>
      <c r="DX1358" s="4" t="s">
        <v>3958</v>
      </c>
      <c r="DY1358" s="4" t="s">
        <v>1536</v>
      </c>
      <c r="DZ1358" s="4" t="s">
        <v>3944</v>
      </c>
      <c r="EA1358" s="4" t="s">
        <v>3945</v>
      </c>
      <c r="EB1358" s="4">
        <v>653.581423648</v>
      </c>
      <c r="EC1358" s="6">
        <v>1312.89821830688</v>
      </c>
      <c r="ED1358" s="7">
        <v>2.01</v>
      </c>
      <c r="EE1358" s="4" t="s">
        <v>3958</v>
      </c>
      <c r="EF1358" s="4" t="s">
        <v>3940</v>
      </c>
      <c r="EG1358" s="4" t="s">
        <v>1535</v>
      </c>
      <c r="EH1358" s="4">
        <f t="shared" si="1"/>
        <v>994.9366207</v>
      </c>
      <c r="EI1358" s="4">
        <f t="shared" si="2"/>
        <v>1.931712963</v>
      </c>
      <c r="EJ1358" s="4">
        <f t="shared" si="3"/>
        <v>1921.931968</v>
      </c>
      <c r="EK1358" s="4">
        <f t="shared" si="4"/>
        <v>0.277531456</v>
      </c>
      <c r="EL1358" s="4">
        <f t="shared" si="5"/>
        <v>0.5368484122</v>
      </c>
      <c r="EM1358" s="4">
        <f t="shared" si="6"/>
        <v>0.3348214286</v>
      </c>
      <c r="EN1358" s="4">
        <f t="shared" si="7"/>
        <v>0.5602678571</v>
      </c>
      <c r="EO1358" s="4">
        <f t="shared" si="8"/>
        <v>0.05133928571</v>
      </c>
      <c r="EP1358" s="4">
        <f t="shared" si="9"/>
        <v>0.05357142857</v>
      </c>
      <c r="EQ1358" s="4">
        <f t="shared" si="10"/>
        <v>0.2496105452</v>
      </c>
      <c r="ER1358" s="4">
        <f t="shared" si="11"/>
        <v>0.144877172</v>
      </c>
      <c r="ES1358" s="4">
        <f t="shared" si="12"/>
        <v>0.5875374476</v>
      </c>
      <c r="ET1358" s="4">
        <f t="shared" si="13"/>
        <v>0.1276811075</v>
      </c>
      <c r="EU1358" s="4">
        <f t="shared" si="14"/>
        <v>0.02</v>
      </c>
      <c r="EV1358" s="4">
        <f t="shared" si="15"/>
        <v>0.17</v>
      </c>
      <c r="EW1358" s="4">
        <f t="shared" si="16"/>
        <v>0.07</v>
      </c>
      <c r="EX1358" s="4">
        <f t="shared" si="17"/>
        <v>0.51</v>
      </c>
      <c r="EY1358" s="4">
        <f t="shared" si="18"/>
        <v>0.21</v>
      </c>
      <c r="EZ1358" s="4">
        <f t="shared" si="19"/>
        <v>1.236763075</v>
      </c>
      <c r="FA1358" s="4">
        <f t="shared" si="20"/>
        <v>0.7684441043</v>
      </c>
      <c r="FB1358" s="4">
        <f t="shared" si="21"/>
        <v>2.008775297</v>
      </c>
      <c r="FC1358" s="4">
        <f t="shared" si="22"/>
        <v>0</v>
      </c>
      <c r="FD1358" s="4">
        <f t="shared" si="23"/>
        <v>0</v>
      </c>
      <c r="FE1358" s="4">
        <f t="shared" si="24"/>
        <v>0.08100659077</v>
      </c>
      <c r="FF1358" s="4">
        <f t="shared" si="25"/>
        <v>0</v>
      </c>
      <c r="FG1358" s="4">
        <f t="shared" si="26"/>
        <v>0</v>
      </c>
      <c r="FH1358" s="4">
        <f t="shared" si="27"/>
        <v>0</v>
      </c>
      <c r="FI1358" s="4">
        <f t="shared" si="28"/>
        <v>0</v>
      </c>
      <c r="FJ1358" s="4">
        <f t="shared" si="29"/>
        <v>0.1034152187</v>
      </c>
      <c r="FK1358" s="4">
        <f t="shared" si="30"/>
        <v>0.09310964649</v>
      </c>
      <c r="FL1358" s="4">
        <f t="shared" si="31"/>
        <v>0</v>
      </c>
      <c r="FM1358" s="4">
        <f t="shared" si="32"/>
        <v>0</v>
      </c>
      <c r="FN1358" s="4">
        <f t="shared" si="33"/>
        <v>0.1866986219</v>
      </c>
      <c r="FO1358" s="4">
        <f t="shared" si="34"/>
        <v>0.1899340923</v>
      </c>
      <c r="FP1358" s="4">
        <f t="shared" si="35"/>
        <v>0.3458358298</v>
      </c>
      <c r="FQ1358" s="4">
        <f t="shared" si="36"/>
        <v>1</v>
      </c>
      <c r="FR1358" s="4">
        <v>83.45</v>
      </c>
    </row>
    <row r="1359" ht="15.75" customHeight="1">
      <c r="A1359" s="4" t="s">
        <v>166</v>
      </c>
      <c r="B1359" s="4" t="s">
        <v>3939</v>
      </c>
      <c r="C1359" s="4" t="s">
        <v>3940</v>
      </c>
      <c r="D1359" s="4" t="s">
        <v>3959</v>
      </c>
      <c r="E1359" s="4" t="s">
        <v>1317</v>
      </c>
      <c r="F1359" s="4">
        <v>3599.2214936</v>
      </c>
      <c r="G1359" s="4">
        <v>27.75</v>
      </c>
      <c r="H1359" s="4">
        <v>56.0</v>
      </c>
      <c r="I1359" s="4">
        <v>124.875</v>
      </c>
      <c r="J1359" s="4">
        <v>210.5625</v>
      </c>
      <c r="K1359" s="4">
        <v>776.5</v>
      </c>
      <c r="L1359" s="4">
        <v>2403.3125</v>
      </c>
      <c r="M1359" s="4">
        <v>80.958381652832</v>
      </c>
      <c r="N1359" s="4">
        <v>1220.49621582031</v>
      </c>
      <c r="O1359" s="4">
        <v>609.426556410608</v>
      </c>
      <c r="P1359" s="4">
        <v>0.0</v>
      </c>
      <c r="Q1359" s="4">
        <v>0.0</v>
      </c>
      <c r="R1359" s="4">
        <v>2044.75</v>
      </c>
      <c r="S1359" s="4">
        <v>994.1875</v>
      </c>
      <c r="T1359" s="4">
        <v>560.0625</v>
      </c>
      <c r="U1359" s="4">
        <v>0.0</v>
      </c>
      <c r="V1359" s="4">
        <v>1442.70988747656</v>
      </c>
      <c r="W1359" s="4">
        <v>12.5364744391193</v>
      </c>
      <c r="X1359" s="4">
        <v>169.0</v>
      </c>
      <c r="Y1359" s="4">
        <v>760741.3645</v>
      </c>
      <c r="Z1359" s="4">
        <v>1150.12</v>
      </c>
      <c r="AA1359" s="4">
        <v>169.41</v>
      </c>
      <c r="AB1359" s="4">
        <v>163.93</v>
      </c>
      <c r="AC1359" s="4">
        <v>5.48</v>
      </c>
      <c r="AD1359" s="4">
        <v>7.57</v>
      </c>
      <c r="AE1359" s="4">
        <v>34.28</v>
      </c>
      <c r="AF1359" s="4">
        <v>938.86</v>
      </c>
      <c r="AG1359" s="4">
        <v>460.7</v>
      </c>
      <c r="AH1359" s="4">
        <v>89.3</v>
      </c>
      <c r="AI1359" s="4">
        <v>42.5</v>
      </c>
      <c r="AJ1359" s="4">
        <v>24.8</v>
      </c>
      <c r="AK1359" s="4">
        <v>3.31</v>
      </c>
      <c r="AL1359" s="4">
        <v>0.0</v>
      </c>
      <c r="AM1359" s="4">
        <v>0.0</v>
      </c>
      <c r="AN1359" s="4">
        <v>0.0</v>
      </c>
      <c r="AO1359" s="4">
        <v>0.0</v>
      </c>
      <c r="AP1359" s="4">
        <v>0.0</v>
      </c>
      <c r="AQ1359" s="4">
        <v>0.0</v>
      </c>
      <c r="AR1359" s="4">
        <v>325.82</v>
      </c>
      <c r="AS1359" s="4">
        <v>0.0</v>
      </c>
      <c r="AT1359" s="4">
        <v>0.0</v>
      </c>
      <c r="AU1359" s="4">
        <v>0.0</v>
      </c>
      <c r="AV1359" s="4">
        <v>0.0</v>
      </c>
      <c r="AW1359" s="4">
        <v>0.0</v>
      </c>
      <c r="AX1359" s="4">
        <v>0.0</v>
      </c>
      <c r="AY1359" s="4">
        <v>0.0</v>
      </c>
      <c r="AZ1359" s="4">
        <v>0.0</v>
      </c>
      <c r="BA1359" s="4">
        <v>0.0</v>
      </c>
      <c r="BB1359" s="4">
        <v>9.16</v>
      </c>
      <c r="BC1359" s="4">
        <v>0.0</v>
      </c>
      <c r="BD1359" s="4">
        <v>0.0</v>
      </c>
      <c r="BE1359" s="4">
        <v>0.42</v>
      </c>
      <c r="BF1359" s="4">
        <v>0.0</v>
      </c>
      <c r="BG1359" s="4">
        <v>0.0</v>
      </c>
      <c r="BH1359" s="4">
        <v>0.0</v>
      </c>
      <c r="BI1359" s="4">
        <v>0.0</v>
      </c>
      <c r="BJ1359" s="4">
        <v>0.0</v>
      </c>
      <c r="BK1359" s="4">
        <v>0.0</v>
      </c>
      <c r="BL1359" s="4">
        <v>0.0</v>
      </c>
      <c r="BM1359" s="4">
        <v>2.27</v>
      </c>
      <c r="BN1359" s="4">
        <v>474.17</v>
      </c>
      <c r="BO1359" s="4">
        <v>0.0</v>
      </c>
      <c r="BP1359" s="4">
        <v>20.65</v>
      </c>
      <c r="BQ1359" s="4">
        <v>12.62</v>
      </c>
      <c r="BR1359" s="4">
        <v>8.06</v>
      </c>
      <c r="BS1359" s="4">
        <v>20.69</v>
      </c>
      <c r="BT1359" s="4">
        <v>0.0</v>
      </c>
      <c r="BU1359" s="4">
        <v>0.0</v>
      </c>
      <c r="BV1359" s="4">
        <v>0.0</v>
      </c>
      <c r="BW1359" s="4">
        <v>0.0</v>
      </c>
      <c r="BX1359" s="4">
        <v>0.0</v>
      </c>
      <c r="BY1359" s="4">
        <v>0.0</v>
      </c>
      <c r="BZ1359" s="4">
        <v>0.0</v>
      </c>
      <c r="CA1359" s="4">
        <v>0.0</v>
      </c>
      <c r="CB1359" s="4">
        <v>0.0</v>
      </c>
      <c r="CC1359" s="4">
        <v>0.0</v>
      </c>
      <c r="CD1359" s="4">
        <v>0.0</v>
      </c>
      <c r="CE1359" s="4">
        <v>4.02</v>
      </c>
      <c r="CF1359" s="4">
        <v>2.66</v>
      </c>
      <c r="CG1359" s="4">
        <v>0.0</v>
      </c>
      <c r="CH1359" s="4">
        <v>124.4</v>
      </c>
      <c r="CI1359" s="4">
        <v>0.0</v>
      </c>
      <c r="CJ1359" s="4">
        <v>18.92</v>
      </c>
      <c r="CK1359" s="4">
        <v>0.0</v>
      </c>
      <c r="CL1359" s="4">
        <v>0.0</v>
      </c>
      <c r="CM1359" s="4">
        <v>15.54</v>
      </c>
      <c r="CN1359" s="4">
        <v>30.92</v>
      </c>
      <c r="CO1359" s="4">
        <v>3.86</v>
      </c>
      <c r="CP1359" s="4">
        <v>12.97</v>
      </c>
      <c r="CQ1359" s="4">
        <v>0.09</v>
      </c>
      <c r="CR1359" s="4">
        <v>59.57</v>
      </c>
      <c r="CS1359" s="4">
        <v>0.0</v>
      </c>
      <c r="CT1359" s="4">
        <v>559.0</v>
      </c>
      <c r="CU1359" s="4">
        <v>236.6</v>
      </c>
      <c r="CV1359" s="4" t="s">
        <v>3959</v>
      </c>
      <c r="CW1359" s="4">
        <v>3599.22</v>
      </c>
      <c r="CX1359" s="4">
        <v>0.02</v>
      </c>
      <c r="CY1359" s="4">
        <v>0.09</v>
      </c>
      <c r="CZ1359" s="4">
        <v>0.0</v>
      </c>
      <c r="DA1359" s="4">
        <v>0.0</v>
      </c>
      <c r="DB1359" s="4">
        <v>0.0</v>
      </c>
      <c r="DC1359" s="4">
        <v>0.0</v>
      </c>
      <c r="DD1359" s="4">
        <v>0.0</v>
      </c>
      <c r="DE1359" s="4">
        <v>0.07</v>
      </c>
      <c r="DF1359" s="4">
        <v>0.0</v>
      </c>
      <c r="DG1359" s="4">
        <v>0.0</v>
      </c>
      <c r="DH1359" s="4">
        <v>0.0</v>
      </c>
      <c r="DI1359" s="4">
        <v>0.0</v>
      </c>
      <c r="DJ1359" s="4">
        <v>0.0</v>
      </c>
      <c r="DK1359" s="4">
        <v>0.07</v>
      </c>
      <c r="DL1359" s="4">
        <v>0.0</v>
      </c>
      <c r="DM1359" s="4">
        <v>0.32</v>
      </c>
      <c r="DN1359" s="4">
        <v>0.0</v>
      </c>
      <c r="DO1359" s="4">
        <v>0.05</v>
      </c>
      <c r="DP1359" s="4">
        <v>0.07</v>
      </c>
      <c r="DQ1359" s="4">
        <v>0.0</v>
      </c>
      <c r="DR1359" s="4">
        <v>0.0</v>
      </c>
      <c r="DS1359" s="4">
        <v>0.0</v>
      </c>
      <c r="DT1359" s="4">
        <v>0.28</v>
      </c>
      <c r="DU1359" s="4">
        <v>0.01</v>
      </c>
      <c r="DV1359" s="4">
        <v>0.0</v>
      </c>
      <c r="DW1359" s="4">
        <v>0.0</v>
      </c>
      <c r="DX1359" s="4" t="s">
        <v>3959</v>
      </c>
      <c r="DY1359" s="4" t="s">
        <v>1318</v>
      </c>
      <c r="DZ1359" s="4" t="s">
        <v>3944</v>
      </c>
      <c r="EA1359" s="4" t="s">
        <v>3945</v>
      </c>
      <c r="EB1359" s="4">
        <v>3599.2214936</v>
      </c>
      <c r="EC1359" s="6">
        <v>3951.03456647368</v>
      </c>
      <c r="ED1359" s="7">
        <v>1.1</v>
      </c>
      <c r="EE1359" s="4" t="s">
        <v>3959</v>
      </c>
      <c r="EF1359" s="4" t="s">
        <v>3940</v>
      </c>
      <c r="EG1359" s="4" t="s">
        <v>1317</v>
      </c>
      <c r="EH1359" s="4">
        <f t="shared" si="1"/>
        <v>661.4452096</v>
      </c>
      <c r="EI1359" s="4">
        <f t="shared" si="2"/>
        <v>4.861031276</v>
      </c>
      <c r="EJ1359" s="4">
        <f t="shared" si="3"/>
        <v>3215.305852</v>
      </c>
      <c r="EK1359" s="4">
        <f t="shared" si="4"/>
        <v>0.4500573853</v>
      </c>
      <c r="EL1359" s="4">
        <f t="shared" si="5"/>
        <v>0.5367266024</v>
      </c>
      <c r="EM1359" s="4">
        <f t="shared" si="6"/>
        <v>0.7463145958</v>
      </c>
      <c r="EN1359" s="4">
        <f t="shared" si="7"/>
        <v>0.1446622388</v>
      </c>
      <c r="EO1359" s="4">
        <f t="shared" si="8"/>
        <v>0.06884820995</v>
      </c>
      <c r="EP1359" s="4">
        <f t="shared" si="9"/>
        <v>0.04017495545</v>
      </c>
      <c r="EQ1359" s="4">
        <f t="shared" si="10"/>
        <v>0.1472976733</v>
      </c>
      <c r="ER1359" s="4">
        <f t="shared" si="11"/>
        <v>0.0298055855</v>
      </c>
      <c r="ES1359" s="4">
        <f t="shared" si="12"/>
        <v>0.8163148193</v>
      </c>
      <c r="ET1359" s="4">
        <f t="shared" si="13"/>
        <v>0.3195468804</v>
      </c>
      <c r="EU1359" s="4">
        <f t="shared" si="14"/>
        <v>0.09</v>
      </c>
      <c r="EV1359" s="4">
        <f t="shared" si="15"/>
        <v>0.07</v>
      </c>
      <c r="EW1359" s="4">
        <f t="shared" si="16"/>
        <v>0.12</v>
      </c>
      <c r="EX1359" s="4">
        <f t="shared" si="17"/>
        <v>0.39</v>
      </c>
      <c r="EY1359" s="4">
        <f t="shared" si="18"/>
        <v>0.28</v>
      </c>
      <c r="EZ1359" s="4">
        <f t="shared" si="19"/>
        <v>1.380952651</v>
      </c>
      <c r="FA1359" s="4">
        <f t="shared" si="20"/>
        <v>0.8580341253</v>
      </c>
      <c r="FB1359" s="4">
        <f t="shared" si="21"/>
        <v>1.097746992</v>
      </c>
      <c r="FC1359" s="4">
        <f t="shared" si="22"/>
        <v>0.004078012</v>
      </c>
      <c r="FD1359" s="4">
        <f t="shared" si="23"/>
        <v>0</v>
      </c>
      <c r="FE1359" s="4">
        <f t="shared" si="24"/>
        <v>0.01180282627</v>
      </c>
      <c r="FF1359" s="4">
        <f t="shared" si="25"/>
        <v>0</v>
      </c>
      <c r="FG1359" s="4">
        <f t="shared" si="26"/>
        <v>0</v>
      </c>
      <c r="FH1359" s="4">
        <f t="shared" si="27"/>
        <v>0</v>
      </c>
      <c r="FI1359" s="4">
        <f t="shared" si="28"/>
        <v>0.002796703094</v>
      </c>
      <c r="FJ1359" s="4">
        <f t="shared" si="29"/>
        <v>0.5841906193</v>
      </c>
      <c r="FK1359" s="4">
        <f t="shared" si="30"/>
        <v>0.02544137396</v>
      </c>
      <c r="FL1359" s="4">
        <f t="shared" si="31"/>
        <v>0.009930144024</v>
      </c>
      <c r="FM1359" s="4">
        <f t="shared" si="32"/>
        <v>0</v>
      </c>
      <c r="FN1359" s="4">
        <f t="shared" si="33"/>
        <v>0.008229945668</v>
      </c>
      <c r="FO1359" s="4">
        <f t="shared" si="34"/>
        <v>0.2020525583</v>
      </c>
      <c r="FP1359" s="4">
        <f t="shared" si="35"/>
        <v>0.1514778173</v>
      </c>
      <c r="FQ1359" s="4">
        <f t="shared" si="36"/>
        <v>1</v>
      </c>
      <c r="FR1359" s="4">
        <v>811.67</v>
      </c>
    </row>
    <row r="1360" ht="15.75" customHeight="1">
      <c r="A1360" s="4" t="s">
        <v>166</v>
      </c>
      <c r="B1360" s="4" t="s">
        <v>3939</v>
      </c>
      <c r="C1360" s="4" t="s">
        <v>3940</v>
      </c>
      <c r="D1360" s="4" t="s">
        <v>3960</v>
      </c>
      <c r="E1360" s="4" t="s">
        <v>2867</v>
      </c>
      <c r="F1360" s="4">
        <v>1412.79317988</v>
      </c>
      <c r="G1360" s="4">
        <v>60.625</v>
      </c>
      <c r="H1360" s="4">
        <v>12.75</v>
      </c>
      <c r="I1360" s="4">
        <v>40.5</v>
      </c>
      <c r="J1360" s="4">
        <v>69.5</v>
      </c>
      <c r="K1360" s="4">
        <v>248.125</v>
      </c>
      <c r="L1360" s="4">
        <v>981.125</v>
      </c>
      <c r="M1360" s="4">
        <v>45.0548477172852</v>
      </c>
      <c r="N1360" s="4">
        <v>713.790344238281</v>
      </c>
      <c r="O1360" s="4">
        <v>326.002523758276</v>
      </c>
      <c r="P1360" s="4">
        <v>83.625</v>
      </c>
      <c r="Q1360" s="4">
        <v>0.0</v>
      </c>
      <c r="R1360" s="4">
        <v>86.6875</v>
      </c>
      <c r="S1360" s="4">
        <v>138.25</v>
      </c>
      <c r="T1360" s="4">
        <v>1104.0625</v>
      </c>
      <c r="U1360" s="4">
        <v>0.0</v>
      </c>
      <c r="V1360" s="4">
        <v>1335.93522285108</v>
      </c>
      <c r="W1360" s="4">
        <v>14.1311222143615</v>
      </c>
      <c r="X1360" s="4">
        <v>91.0</v>
      </c>
      <c r="Y1360" s="4">
        <v>397780.0592</v>
      </c>
      <c r="Z1360" s="4">
        <v>248.88</v>
      </c>
      <c r="AA1360" s="4">
        <v>60.91</v>
      </c>
      <c r="AB1360" s="4">
        <v>59.62</v>
      </c>
      <c r="AC1360" s="4">
        <v>1.29</v>
      </c>
      <c r="AD1360" s="4">
        <v>8.48</v>
      </c>
      <c r="AE1360" s="4">
        <v>136.0</v>
      </c>
      <c r="AF1360" s="4">
        <v>43.49</v>
      </c>
      <c r="AG1360" s="4">
        <v>20.3</v>
      </c>
      <c r="AH1360" s="4">
        <v>44.9</v>
      </c>
      <c r="AI1360" s="4">
        <v>6.8</v>
      </c>
      <c r="AJ1360" s="4">
        <v>1.6</v>
      </c>
      <c r="AK1360" s="4">
        <v>0.0</v>
      </c>
      <c r="AL1360" s="4">
        <v>0.0</v>
      </c>
      <c r="AM1360" s="4">
        <v>0.0</v>
      </c>
      <c r="AN1360" s="4">
        <v>0.0</v>
      </c>
      <c r="AO1360" s="4">
        <v>0.0</v>
      </c>
      <c r="AP1360" s="4">
        <v>0.0</v>
      </c>
      <c r="AQ1360" s="4">
        <v>0.0</v>
      </c>
      <c r="AR1360" s="4">
        <v>0.0</v>
      </c>
      <c r="AS1360" s="4">
        <v>0.0</v>
      </c>
      <c r="AT1360" s="4">
        <v>0.0</v>
      </c>
      <c r="AU1360" s="4">
        <v>0.0</v>
      </c>
      <c r="AV1360" s="4">
        <v>0.0</v>
      </c>
      <c r="AW1360" s="4">
        <v>0.0</v>
      </c>
      <c r="AX1360" s="4">
        <v>0.0</v>
      </c>
      <c r="AY1360" s="4">
        <v>0.0</v>
      </c>
      <c r="AZ1360" s="4">
        <v>0.0</v>
      </c>
      <c r="BA1360" s="4">
        <v>0.0</v>
      </c>
      <c r="BB1360" s="4">
        <v>27.44</v>
      </c>
      <c r="BC1360" s="4">
        <v>0.0</v>
      </c>
      <c r="BD1360" s="4">
        <v>0.0</v>
      </c>
      <c r="BE1360" s="4">
        <v>0.0</v>
      </c>
      <c r="BF1360" s="4">
        <v>1.03</v>
      </c>
      <c r="BG1360" s="4">
        <v>10.42</v>
      </c>
      <c r="BH1360" s="4">
        <v>0.0</v>
      </c>
      <c r="BI1360" s="4">
        <v>0.0</v>
      </c>
      <c r="BJ1360" s="4">
        <v>20.8</v>
      </c>
      <c r="BK1360" s="4">
        <v>0.0</v>
      </c>
      <c r="BL1360" s="4">
        <v>45.48</v>
      </c>
      <c r="BM1360" s="4">
        <v>0.0</v>
      </c>
      <c r="BN1360" s="4">
        <v>3.55</v>
      </c>
      <c r="BO1360" s="4">
        <v>0.0</v>
      </c>
      <c r="BP1360" s="4">
        <v>0.0</v>
      </c>
      <c r="BQ1360" s="4">
        <v>2.35</v>
      </c>
      <c r="BR1360" s="4">
        <v>1.69</v>
      </c>
      <c r="BS1360" s="4">
        <v>3.01</v>
      </c>
      <c r="BT1360" s="4">
        <v>0.0</v>
      </c>
      <c r="BU1360" s="4">
        <v>0.0</v>
      </c>
      <c r="BV1360" s="4">
        <v>0.0</v>
      </c>
      <c r="BW1360" s="4">
        <v>0.0</v>
      </c>
      <c r="BX1360" s="4">
        <v>0.0</v>
      </c>
      <c r="BY1360" s="4">
        <v>0.0</v>
      </c>
      <c r="BZ1360" s="4">
        <v>0.0</v>
      </c>
      <c r="CA1360" s="4">
        <v>7.4</v>
      </c>
      <c r="CB1360" s="4">
        <v>0.0</v>
      </c>
      <c r="CC1360" s="4">
        <v>1.76</v>
      </c>
      <c r="CD1360" s="4">
        <v>3.72</v>
      </c>
      <c r="CE1360" s="4">
        <v>1.15</v>
      </c>
      <c r="CF1360" s="4">
        <v>32.32</v>
      </c>
      <c r="CG1360" s="4">
        <v>0.0</v>
      </c>
      <c r="CH1360" s="4">
        <v>4.62</v>
      </c>
      <c r="CI1360" s="4">
        <v>0.0</v>
      </c>
      <c r="CJ1360" s="4">
        <v>0.0</v>
      </c>
      <c r="CK1360" s="4">
        <v>0.0</v>
      </c>
      <c r="CL1360" s="4">
        <v>0.0</v>
      </c>
      <c r="CM1360" s="4">
        <v>0.0</v>
      </c>
      <c r="CN1360" s="4">
        <v>0.0</v>
      </c>
      <c r="CO1360" s="4">
        <v>0.0</v>
      </c>
      <c r="CP1360" s="4">
        <v>24.72</v>
      </c>
      <c r="CQ1360" s="4">
        <v>0.0</v>
      </c>
      <c r="CR1360" s="4">
        <v>57.42</v>
      </c>
      <c r="CS1360" s="4">
        <v>0.0</v>
      </c>
      <c r="CT1360" s="4">
        <v>112.0</v>
      </c>
      <c r="CU1360" s="4">
        <v>163.8</v>
      </c>
      <c r="CV1360" s="4" t="s">
        <v>3960</v>
      </c>
      <c r="CW1360" s="4">
        <v>1412.79</v>
      </c>
      <c r="CX1360" s="4">
        <v>0.02</v>
      </c>
      <c r="CY1360" s="4">
        <v>0.01</v>
      </c>
      <c r="CZ1360" s="4">
        <v>0.0</v>
      </c>
      <c r="DA1360" s="4">
        <v>0.01</v>
      </c>
      <c r="DB1360" s="4">
        <v>0.01</v>
      </c>
      <c r="DC1360" s="4">
        <v>0.0</v>
      </c>
      <c r="DD1360" s="4">
        <v>0.0</v>
      </c>
      <c r="DE1360" s="4">
        <v>0.29</v>
      </c>
      <c r="DF1360" s="4">
        <v>0.0</v>
      </c>
      <c r="DG1360" s="4">
        <v>0.0</v>
      </c>
      <c r="DH1360" s="4">
        <v>0.0</v>
      </c>
      <c r="DI1360" s="4">
        <v>0.0</v>
      </c>
      <c r="DJ1360" s="4">
        <v>0.0</v>
      </c>
      <c r="DK1360" s="4">
        <v>0.04</v>
      </c>
      <c r="DL1360" s="4">
        <v>0.0</v>
      </c>
      <c r="DM1360" s="4">
        <v>0.04</v>
      </c>
      <c r="DN1360" s="4">
        <v>0.0</v>
      </c>
      <c r="DO1360" s="4">
        <v>0.1</v>
      </c>
      <c r="DP1360" s="4">
        <v>0.23</v>
      </c>
      <c r="DQ1360" s="4">
        <v>0.0</v>
      </c>
      <c r="DR1360" s="4">
        <v>0.0</v>
      </c>
      <c r="DS1360" s="4">
        <v>0.0</v>
      </c>
      <c r="DT1360" s="4">
        <v>0.2</v>
      </c>
      <c r="DU1360" s="4">
        <v>0.0</v>
      </c>
      <c r="DV1360" s="4">
        <v>0.0</v>
      </c>
      <c r="DW1360" s="4">
        <v>0.04</v>
      </c>
      <c r="DX1360" s="4" t="s">
        <v>3960</v>
      </c>
      <c r="DY1360" s="4" t="s">
        <v>2868</v>
      </c>
      <c r="DZ1360" s="4" t="s">
        <v>3944</v>
      </c>
      <c r="EA1360" s="4" t="s">
        <v>3945</v>
      </c>
      <c r="EB1360" s="4">
        <v>1412.79317988</v>
      </c>
      <c r="EC1360" s="6">
        <v>1289.17840391583</v>
      </c>
      <c r="ED1360" s="7">
        <v>0.91</v>
      </c>
      <c r="EE1360" s="4" t="s">
        <v>3960</v>
      </c>
      <c r="EF1360" s="4" t="s">
        <v>3940</v>
      </c>
      <c r="EG1360" s="4" t="s">
        <v>2867</v>
      </c>
      <c r="EH1360" s="4">
        <f t="shared" si="1"/>
        <v>1598.280534</v>
      </c>
      <c r="EI1360" s="4">
        <f t="shared" si="2"/>
        <v>1.519413919</v>
      </c>
      <c r="EJ1360" s="4">
        <f t="shared" si="3"/>
        <v>2428.44969</v>
      </c>
      <c r="EK1360" s="4">
        <f t="shared" si="4"/>
        <v>0.2608887817</v>
      </c>
      <c r="EL1360" s="4">
        <f t="shared" si="5"/>
        <v>0.2957248473</v>
      </c>
      <c r="EM1360" s="4">
        <f t="shared" si="6"/>
        <v>0.2758152174</v>
      </c>
      <c r="EN1360" s="4">
        <f t="shared" si="7"/>
        <v>0.6100543478</v>
      </c>
      <c r="EO1360" s="4">
        <f t="shared" si="8"/>
        <v>0.09239130435</v>
      </c>
      <c r="EP1360" s="4">
        <f t="shared" si="9"/>
        <v>0.02173913043</v>
      </c>
      <c r="EQ1360" s="4">
        <f t="shared" si="10"/>
        <v>0.2447364192</v>
      </c>
      <c r="ER1360" s="4">
        <f t="shared" si="11"/>
        <v>0.5464480874</v>
      </c>
      <c r="ES1360" s="4">
        <f t="shared" si="12"/>
        <v>0.174742848</v>
      </c>
      <c r="ET1360" s="4">
        <f t="shared" si="13"/>
        <v>0.1761616658</v>
      </c>
      <c r="EU1360" s="4">
        <f t="shared" si="14"/>
        <v>0.03</v>
      </c>
      <c r="EV1360" s="4">
        <f t="shared" si="15"/>
        <v>0.29</v>
      </c>
      <c r="EW1360" s="4">
        <f t="shared" si="16"/>
        <v>0.14</v>
      </c>
      <c r="EX1360" s="4">
        <f t="shared" si="17"/>
        <v>0.27</v>
      </c>
      <c r="EY1360" s="4">
        <f t="shared" si="18"/>
        <v>0.2</v>
      </c>
      <c r="EZ1360" s="4">
        <f t="shared" si="19"/>
        <v>1.414843679</v>
      </c>
      <c r="FA1360" s="4">
        <f t="shared" si="20"/>
        <v>0.8790918047</v>
      </c>
      <c r="FB1360" s="4">
        <f t="shared" si="21"/>
        <v>0.9125032753</v>
      </c>
      <c r="FC1360" s="4">
        <f t="shared" si="22"/>
        <v>0</v>
      </c>
      <c r="FD1360" s="4">
        <f t="shared" si="23"/>
        <v>0</v>
      </c>
      <c r="FE1360" s="4">
        <f t="shared" si="24"/>
        <v>0.1108418161</v>
      </c>
      <c r="FF1360" s="4">
        <f t="shared" si="25"/>
        <v>0.1302714493</v>
      </c>
      <c r="FG1360" s="4">
        <f t="shared" si="26"/>
        <v>0</v>
      </c>
      <c r="FH1360" s="4">
        <f t="shared" si="27"/>
        <v>0</v>
      </c>
      <c r="FI1360" s="4">
        <f t="shared" si="28"/>
        <v>0</v>
      </c>
      <c r="FJ1360" s="4">
        <f t="shared" si="29"/>
        <v>0.01433995799</v>
      </c>
      <c r="FK1360" s="4">
        <f t="shared" si="30"/>
        <v>0</v>
      </c>
      <c r="FL1360" s="4">
        <f t="shared" si="31"/>
        <v>0.006826627888</v>
      </c>
      <c r="FM1360" s="4">
        <f t="shared" si="32"/>
        <v>0.1837130393</v>
      </c>
      <c r="FN1360" s="4">
        <f t="shared" si="33"/>
        <v>0.1872273388</v>
      </c>
      <c r="FO1360" s="4">
        <f t="shared" si="34"/>
        <v>0.03498141865</v>
      </c>
      <c r="FP1360" s="4">
        <f t="shared" si="35"/>
        <v>0.3317983519</v>
      </c>
      <c r="FQ1360" s="4">
        <f t="shared" si="36"/>
        <v>1</v>
      </c>
      <c r="FR1360" s="4">
        <v>247.56</v>
      </c>
    </row>
    <row r="1361" ht="15.75" customHeight="1">
      <c r="A1361" s="4" t="s">
        <v>166</v>
      </c>
      <c r="B1361" s="4" t="s">
        <v>3939</v>
      </c>
      <c r="C1361" s="4" t="s">
        <v>3940</v>
      </c>
      <c r="D1361" s="4" t="s">
        <v>3961</v>
      </c>
      <c r="E1361" s="4" t="s">
        <v>3962</v>
      </c>
      <c r="F1361" s="4">
        <v>932.588086296</v>
      </c>
      <c r="G1361" s="4">
        <v>19.0</v>
      </c>
      <c r="H1361" s="4">
        <v>46.0625</v>
      </c>
      <c r="I1361" s="4">
        <v>85.0625</v>
      </c>
      <c r="J1361" s="4">
        <v>90.9375</v>
      </c>
      <c r="K1361" s="4">
        <v>183.6875</v>
      </c>
      <c r="L1361" s="4">
        <v>508.5</v>
      </c>
      <c r="M1361" s="4">
        <v>306.713989257812</v>
      </c>
      <c r="N1361" s="4">
        <v>1144.36755371094</v>
      </c>
      <c r="O1361" s="4">
        <v>792.130636928997</v>
      </c>
      <c r="P1361" s="4">
        <v>0.0</v>
      </c>
      <c r="Q1361" s="4">
        <v>0.0</v>
      </c>
      <c r="R1361" s="4">
        <v>575.375</v>
      </c>
      <c r="S1361" s="4">
        <v>357.625</v>
      </c>
      <c r="T1361" s="4">
        <v>0.25</v>
      </c>
      <c r="U1361" s="4">
        <v>0.0</v>
      </c>
      <c r="V1361" s="4">
        <v>1436.13266742643</v>
      </c>
      <c r="W1361" s="4">
        <v>11.8133981363545</v>
      </c>
      <c r="X1361" s="4">
        <v>17.0</v>
      </c>
      <c r="Y1361" s="4">
        <v>51649.5184</v>
      </c>
      <c r="Z1361" s="4">
        <v>74.98</v>
      </c>
      <c r="AA1361" s="4">
        <v>20.63</v>
      </c>
      <c r="AB1361" s="4">
        <v>20.63</v>
      </c>
      <c r="AC1361" s="4">
        <v>0.0</v>
      </c>
      <c r="AD1361" s="4">
        <v>1.27</v>
      </c>
      <c r="AE1361" s="4">
        <v>3.19</v>
      </c>
      <c r="AF1361" s="4">
        <v>49.89</v>
      </c>
      <c r="AG1361" s="4">
        <v>34.9</v>
      </c>
      <c r="AH1361" s="4">
        <v>9.2</v>
      </c>
      <c r="AI1361" s="4">
        <v>9.0</v>
      </c>
      <c r="AJ1361" s="4">
        <v>0.0</v>
      </c>
      <c r="AK1361" s="4">
        <v>0.0</v>
      </c>
      <c r="AL1361" s="4">
        <v>0.0</v>
      </c>
      <c r="AM1361" s="4">
        <v>0.0</v>
      </c>
      <c r="AN1361" s="4">
        <v>0.0</v>
      </c>
      <c r="AO1361" s="4">
        <v>0.0</v>
      </c>
      <c r="AP1361" s="4">
        <v>0.0</v>
      </c>
      <c r="AQ1361" s="4">
        <v>0.0</v>
      </c>
      <c r="AR1361" s="4">
        <v>0.0</v>
      </c>
      <c r="AS1361" s="4">
        <v>0.0</v>
      </c>
      <c r="AT1361" s="4">
        <v>0.0</v>
      </c>
      <c r="AU1361" s="4">
        <v>0.0</v>
      </c>
      <c r="AV1361" s="4">
        <v>0.0</v>
      </c>
      <c r="AW1361" s="4">
        <v>0.0</v>
      </c>
      <c r="AX1361" s="4">
        <v>0.0</v>
      </c>
      <c r="AY1361" s="4">
        <v>0.0</v>
      </c>
      <c r="AZ1361" s="4">
        <v>0.0</v>
      </c>
      <c r="BA1361" s="4">
        <v>0.0</v>
      </c>
      <c r="BB1361" s="4">
        <v>0.0</v>
      </c>
      <c r="BC1361" s="4">
        <v>0.0</v>
      </c>
      <c r="BD1361" s="4">
        <v>0.0</v>
      </c>
      <c r="BE1361" s="4">
        <v>0.0</v>
      </c>
      <c r="BF1361" s="4">
        <v>0.0</v>
      </c>
      <c r="BG1361" s="4">
        <v>0.0</v>
      </c>
      <c r="BH1361" s="4">
        <v>0.0</v>
      </c>
      <c r="BI1361" s="4">
        <v>0.0</v>
      </c>
      <c r="BJ1361" s="4">
        <v>0.0</v>
      </c>
      <c r="BK1361" s="4">
        <v>0.0</v>
      </c>
      <c r="BL1361" s="4">
        <v>1.52</v>
      </c>
      <c r="BM1361" s="4">
        <v>0.0</v>
      </c>
      <c r="BN1361" s="4">
        <v>46.43</v>
      </c>
      <c r="BO1361" s="4">
        <v>0.0</v>
      </c>
      <c r="BP1361" s="4">
        <v>0.0</v>
      </c>
      <c r="BQ1361" s="4">
        <v>0.0</v>
      </c>
      <c r="BR1361" s="4">
        <v>0.0</v>
      </c>
      <c r="BS1361" s="4">
        <v>5.16</v>
      </c>
      <c r="BT1361" s="4">
        <v>0.0</v>
      </c>
      <c r="BU1361" s="4">
        <v>0.0</v>
      </c>
      <c r="BV1361" s="4">
        <v>0.0</v>
      </c>
      <c r="BW1361" s="4">
        <v>0.0</v>
      </c>
      <c r="BX1361" s="4">
        <v>0.0</v>
      </c>
      <c r="BY1361" s="4">
        <v>0.0</v>
      </c>
      <c r="BZ1361" s="4">
        <v>7.84</v>
      </c>
      <c r="CA1361" s="4">
        <v>0.0</v>
      </c>
      <c r="CB1361" s="4">
        <v>0.0</v>
      </c>
      <c r="CC1361" s="4">
        <v>0.0</v>
      </c>
      <c r="CD1361" s="4">
        <v>0.0</v>
      </c>
      <c r="CE1361" s="4">
        <v>0.0</v>
      </c>
      <c r="CF1361" s="4">
        <v>1.31</v>
      </c>
      <c r="CG1361" s="4">
        <v>0.0</v>
      </c>
      <c r="CH1361" s="4">
        <v>3.27</v>
      </c>
      <c r="CI1361" s="4">
        <v>0.0</v>
      </c>
      <c r="CJ1361" s="4">
        <v>0.0</v>
      </c>
      <c r="CK1361" s="4">
        <v>0.0</v>
      </c>
      <c r="CL1361" s="4">
        <v>0.0</v>
      </c>
      <c r="CM1361" s="4">
        <v>0.0</v>
      </c>
      <c r="CN1361" s="4">
        <v>0.0</v>
      </c>
      <c r="CO1361" s="4">
        <v>0.0</v>
      </c>
      <c r="CP1361" s="4">
        <v>3.68</v>
      </c>
      <c r="CQ1361" s="4">
        <v>0.0</v>
      </c>
      <c r="CR1361" s="4">
        <v>5.77</v>
      </c>
      <c r="CS1361" s="4">
        <v>0.0</v>
      </c>
      <c r="CT1361" s="4">
        <v>8.0</v>
      </c>
      <c r="CU1361" s="4">
        <v>35.7</v>
      </c>
      <c r="CV1361" s="4" t="s">
        <v>3961</v>
      </c>
      <c r="CW1361" s="4">
        <v>932.59</v>
      </c>
      <c r="CX1361" s="4">
        <v>0.0</v>
      </c>
      <c r="CY1361" s="4">
        <v>0.04</v>
      </c>
      <c r="CZ1361" s="4">
        <v>0.0</v>
      </c>
      <c r="DA1361" s="4">
        <v>0.0</v>
      </c>
      <c r="DB1361" s="4">
        <v>0.0</v>
      </c>
      <c r="DC1361" s="4">
        <v>0.0</v>
      </c>
      <c r="DD1361" s="4">
        <v>0.0</v>
      </c>
      <c r="DE1361" s="4">
        <v>0.08</v>
      </c>
      <c r="DF1361" s="4">
        <v>0.0</v>
      </c>
      <c r="DG1361" s="4">
        <v>0.0</v>
      </c>
      <c r="DH1361" s="4">
        <v>0.0</v>
      </c>
      <c r="DI1361" s="4">
        <v>0.0</v>
      </c>
      <c r="DJ1361" s="4">
        <v>0.0</v>
      </c>
      <c r="DK1361" s="4">
        <v>0.08</v>
      </c>
      <c r="DL1361" s="4">
        <v>0.0</v>
      </c>
      <c r="DM1361" s="4">
        <v>0.0</v>
      </c>
      <c r="DN1361" s="4">
        <v>0.0</v>
      </c>
      <c r="DO1361" s="4">
        <v>0.06</v>
      </c>
      <c r="DP1361" s="4">
        <v>0.04</v>
      </c>
      <c r="DQ1361" s="4">
        <v>0.0</v>
      </c>
      <c r="DR1361" s="4">
        <v>0.0</v>
      </c>
      <c r="DS1361" s="4">
        <v>0.01</v>
      </c>
      <c r="DT1361" s="4">
        <v>0.68</v>
      </c>
      <c r="DU1361" s="4">
        <v>0.0</v>
      </c>
      <c r="DV1361" s="4">
        <v>0.0</v>
      </c>
      <c r="DW1361" s="4">
        <v>0.0</v>
      </c>
      <c r="DX1361" s="4" t="s">
        <v>3961</v>
      </c>
      <c r="DY1361" s="4" t="s">
        <v>3963</v>
      </c>
      <c r="DZ1361" s="4" t="s">
        <v>3944</v>
      </c>
      <c r="EA1361" s="4" t="s">
        <v>3945</v>
      </c>
      <c r="EB1361" s="4">
        <v>932.588086296</v>
      </c>
      <c r="EC1361" s="6">
        <v>2388.471145363</v>
      </c>
      <c r="ED1361" s="7">
        <v>2.56</v>
      </c>
      <c r="EE1361" s="4" t="s">
        <v>3961</v>
      </c>
      <c r="EF1361" s="4" t="s">
        <v>3940</v>
      </c>
      <c r="EG1361" s="4" t="s">
        <v>3962</v>
      </c>
      <c r="EH1361" s="4">
        <f t="shared" si="1"/>
        <v>688.843937</v>
      </c>
      <c r="EI1361" s="4">
        <f t="shared" si="2"/>
        <v>2.100280112</v>
      </c>
      <c r="EJ1361" s="4">
        <f t="shared" si="3"/>
        <v>1446.765221</v>
      </c>
      <c r="EK1361" s="4">
        <f t="shared" si="4"/>
        <v>0.6192317951</v>
      </c>
      <c r="EL1361" s="4">
        <f t="shared" si="5"/>
        <v>0.7081888504</v>
      </c>
      <c r="EM1361" s="4">
        <f t="shared" si="6"/>
        <v>0.6572504708</v>
      </c>
      <c r="EN1361" s="4">
        <f t="shared" si="7"/>
        <v>0.1732580038</v>
      </c>
      <c r="EO1361" s="4">
        <f t="shared" si="8"/>
        <v>0.1694915254</v>
      </c>
      <c r="EP1361" s="4">
        <f t="shared" si="9"/>
        <v>0</v>
      </c>
      <c r="EQ1361" s="4">
        <f t="shared" si="10"/>
        <v>0.2751400373</v>
      </c>
      <c r="ER1361" s="4">
        <f t="shared" si="11"/>
        <v>0.04254467858</v>
      </c>
      <c r="ES1361" s="4">
        <f t="shared" si="12"/>
        <v>0.665377434</v>
      </c>
      <c r="ET1361" s="4">
        <f t="shared" si="13"/>
        <v>0.08039991192</v>
      </c>
      <c r="EU1361" s="4">
        <f t="shared" si="14"/>
        <v>0.04</v>
      </c>
      <c r="EV1361" s="4">
        <f t="shared" si="15"/>
        <v>0.08</v>
      </c>
      <c r="EW1361" s="4">
        <f t="shared" si="16"/>
        <v>0.14</v>
      </c>
      <c r="EX1361" s="4">
        <f t="shared" si="17"/>
        <v>0.04</v>
      </c>
      <c r="EY1361" s="4">
        <f t="shared" si="18"/>
        <v>0.69</v>
      </c>
      <c r="EZ1361" s="4">
        <f t="shared" si="19"/>
        <v>0.9908580976</v>
      </c>
      <c r="FA1361" s="4">
        <f t="shared" si="20"/>
        <v>0.6156547512</v>
      </c>
      <c r="FB1361" s="4">
        <f t="shared" si="21"/>
        <v>2.561121229</v>
      </c>
      <c r="FC1361" s="4">
        <f t="shared" si="22"/>
        <v>0</v>
      </c>
      <c r="FD1361" s="4">
        <f t="shared" si="23"/>
        <v>0</v>
      </c>
      <c r="FE1361" s="4">
        <f t="shared" si="24"/>
        <v>0</v>
      </c>
      <c r="FF1361" s="4">
        <f t="shared" si="25"/>
        <v>0</v>
      </c>
      <c r="FG1361" s="4">
        <f t="shared" si="26"/>
        <v>0</v>
      </c>
      <c r="FH1361" s="4">
        <f t="shared" si="27"/>
        <v>0</v>
      </c>
      <c r="FI1361" s="4">
        <f t="shared" si="28"/>
        <v>0</v>
      </c>
      <c r="FJ1361" s="4">
        <f t="shared" si="29"/>
        <v>0.749112617</v>
      </c>
      <c r="FK1361" s="4">
        <f t="shared" si="30"/>
        <v>0</v>
      </c>
      <c r="FL1361" s="4">
        <f t="shared" si="31"/>
        <v>0</v>
      </c>
      <c r="FM1361" s="4">
        <f t="shared" si="32"/>
        <v>0.02452404001</v>
      </c>
      <c r="FN1361" s="4">
        <f t="shared" si="33"/>
        <v>0.02113585027</v>
      </c>
      <c r="FO1361" s="4">
        <f t="shared" si="34"/>
        <v>0.0527589545</v>
      </c>
      <c r="FP1361" s="4">
        <f t="shared" si="35"/>
        <v>0.1524685382</v>
      </c>
      <c r="FQ1361" s="4">
        <f t="shared" si="36"/>
        <v>1</v>
      </c>
      <c r="FR1361" s="4">
        <v>61.98</v>
      </c>
    </row>
    <row r="1362" ht="15.75" customHeight="1">
      <c r="A1362" s="4" t="s">
        <v>166</v>
      </c>
      <c r="B1362" s="4" t="s">
        <v>3939</v>
      </c>
      <c r="C1362" s="4" t="s">
        <v>3940</v>
      </c>
      <c r="D1362" s="4" t="s">
        <v>3964</v>
      </c>
      <c r="E1362" s="4" t="s">
        <v>3965</v>
      </c>
      <c r="F1362" s="4">
        <v>1759.15319791</v>
      </c>
      <c r="G1362" s="4">
        <v>21.625</v>
      </c>
      <c r="H1362" s="4">
        <v>31.4375</v>
      </c>
      <c r="I1362" s="4">
        <v>81.25</v>
      </c>
      <c r="J1362" s="4">
        <v>134.4375</v>
      </c>
      <c r="K1362" s="4">
        <v>440.3125</v>
      </c>
      <c r="L1362" s="4">
        <v>1049.4375</v>
      </c>
      <c r="M1362" s="4">
        <v>9.6313943862915</v>
      </c>
      <c r="N1362" s="4">
        <v>1031.0244140625</v>
      </c>
      <c r="O1362" s="4">
        <v>532.99178453569</v>
      </c>
      <c r="P1362" s="4">
        <v>0.0</v>
      </c>
      <c r="Q1362" s="4">
        <v>0.0</v>
      </c>
      <c r="R1362" s="4">
        <v>728.8125</v>
      </c>
      <c r="S1362" s="4">
        <v>293.0625</v>
      </c>
      <c r="T1362" s="4">
        <v>736.625</v>
      </c>
      <c r="U1362" s="4">
        <v>0.0</v>
      </c>
      <c r="V1362" s="4">
        <v>1407.62278364069</v>
      </c>
      <c r="W1362" s="4">
        <v>12.9304669011832</v>
      </c>
      <c r="X1362" s="4">
        <v>146.0</v>
      </c>
      <c r="Y1362" s="4">
        <v>302591.8379</v>
      </c>
      <c r="Z1362" s="4">
        <v>419.28</v>
      </c>
      <c r="AA1362" s="4">
        <v>100.68</v>
      </c>
      <c r="AB1362" s="4">
        <v>100.37</v>
      </c>
      <c r="AC1362" s="4">
        <v>0.31</v>
      </c>
      <c r="AD1362" s="4">
        <v>9.3</v>
      </c>
      <c r="AE1362" s="4">
        <v>33.34</v>
      </c>
      <c r="AF1362" s="4">
        <v>275.96</v>
      </c>
      <c r="AG1362" s="4">
        <v>127.8</v>
      </c>
      <c r="AH1362" s="4">
        <v>73.8</v>
      </c>
      <c r="AI1362" s="4">
        <v>0.8</v>
      </c>
      <c r="AJ1362" s="4">
        <v>2.4</v>
      </c>
      <c r="AK1362" s="4">
        <v>6.69</v>
      </c>
      <c r="AL1362" s="4">
        <v>0.0</v>
      </c>
      <c r="AM1362" s="4">
        <v>0.0</v>
      </c>
      <c r="AN1362" s="4">
        <v>0.0</v>
      </c>
      <c r="AO1362" s="4">
        <v>0.0</v>
      </c>
      <c r="AP1362" s="4">
        <v>0.0</v>
      </c>
      <c r="AQ1362" s="4">
        <v>0.0</v>
      </c>
      <c r="AR1362" s="4">
        <v>3.74</v>
      </c>
      <c r="AS1362" s="4">
        <v>0.0</v>
      </c>
      <c r="AT1362" s="4">
        <v>0.0</v>
      </c>
      <c r="AU1362" s="4">
        <v>0.0</v>
      </c>
      <c r="AV1362" s="4">
        <v>0.0</v>
      </c>
      <c r="AW1362" s="4">
        <v>0.0</v>
      </c>
      <c r="AX1362" s="4">
        <v>0.0</v>
      </c>
      <c r="AY1362" s="4">
        <v>0.0</v>
      </c>
      <c r="AZ1362" s="4">
        <v>0.0</v>
      </c>
      <c r="BA1362" s="4">
        <v>0.0</v>
      </c>
      <c r="BB1362" s="4">
        <v>1.59</v>
      </c>
      <c r="BC1362" s="4">
        <v>0.0</v>
      </c>
      <c r="BD1362" s="4">
        <v>0.0</v>
      </c>
      <c r="BE1362" s="4">
        <v>0.0</v>
      </c>
      <c r="BF1362" s="4">
        <v>10.73</v>
      </c>
      <c r="BG1362" s="4">
        <v>0.0</v>
      </c>
      <c r="BH1362" s="4">
        <v>0.0</v>
      </c>
      <c r="BI1362" s="4">
        <v>0.0</v>
      </c>
      <c r="BJ1362" s="4">
        <v>0.0</v>
      </c>
      <c r="BK1362" s="4">
        <v>1.3</v>
      </c>
      <c r="BL1362" s="4">
        <v>9.8</v>
      </c>
      <c r="BM1362" s="4">
        <v>0.0</v>
      </c>
      <c r="BN1362" s="4">
        <v>56.59</v>
      </c>
      <c r="BO1362" s="4">
        <v>0.0</v>
      </c>
      <c r="BP1362" s="4">
        <v>52.67</v>
      </c>
      <c r="BQ1362" s="4">
        <v>5.77</v>
      </c>
      <c r="BR1362" s="4">
        <v>0.0</v>
      </c>
      <c r="BS1362" s="4">
        <v>0.0</v>
      </c>
      <c r="BT1362" s="4">
        <v>0.0</v>
      </c>
      <c r="BU1362" s="4">
        <v>0.0</v>
      </c>
      <c r="BV1362" s="4">
        <v>0.0</v>
      </c>
      <c r="BW1362" s="4">
        <v>0.0</v>
      </c>
      <c r="BX1362" s="4">
        <v>0.0</v>
      </c>
      <c r="BY1362" s="4">
        <v>0.0</v>
      </c>
      <c r="BZ1362" s="4">
        <v>0.0</v>
      </c>
      <c r="CA1362" s="4">
        <v>0.0</v>
      </c>
      <c r="CB1362" s="4">
        <v>0.0</v>
      </c>
      <c r="CC1362" s="4">
        <v>1.16</v>
      </c>
      <c r="CD1362" s="4">
        <v>5.09</v>
      </c>
      <c r="CE1362" s="4">
        <v>30.11</v>
      </c>
      <c r="CF1362" s="4">
        <v>13.94</v>
      </c>
      <c r="CG1362" s="4">
        <v>0.0</v>
      </c>
      <c r="CH1362" s="4">
        <v>40.86</v>
      </c>
      <c r="CI1362" s="4">
        <v>0.0</v>
      </c>
      <c r="CJ1362" s="4">
        <v>4.63</v>
      </c>
      <c r="CK1362" s="4">
        <v>0.0</v>
      </c>
      <c r="CL1362" s="4">
        <v>0.0</v>
      </c>
      <c r="CM1362" s="4">
        <v>26.3</v>
      </c>
      <c r="CN1362" s="4">
        <v>63.13</v>
      </c>
      <c r="CO1362" s="4">
        <v>0.0</v>
      </c>
      <c r="CP1362" s="4">
        <v>1.99</v>
      </c>
      <c r="CQ1362" s="4">
        <v>0.0</v>
      </c>
      <c r="CR1362" s="4">
        <v>83.19</v>
      </c>
      <c r="CS1362" s="4">
        <v>0.0</v>
      </c>
      <c r="CT1362" s="4">
        <v>140.0</v>
      </c>
      <c r="CU1362" s="4">
        <v>189.8</v>
      </c>
      <c r="CV1362" s="4" t="s">
        <v>3964</v>
      </c>
      <c r="CW1362" s="4">
        <v>1759.15</v>
      </c>
      <c r="CX1362" s="4">
        <v>0.03</v>
      </c>
      <c r="CY1362" s="4">
        <v>0.1</v>
      </c>
      <c r="CZ1362" s="4">
        <v>0.0</v>
      </c>
      <c r="DA1362" s="4">
        <v>0.0</v>
      </c>
      <c r="DB1362" s="4">
        <v>0.01</v>
      </c>
      <c r="DC1362" s="4">
        <v>0.0</v>
      </c>
      <c r="DD1362" s="4">
        <v>0.0</v>
      </c>
      <c r="DE1362" s="4">
        <v>0.16</v>
      </c>
      <c r="DF1362" s="4">
        <v>0.0</v>
      </c>
      <c r="DG1362" s="4">
        <v>0.0</v>
      </c>
      <c r="DH1362" s="4">
        <v>0.0</v>
      </c>
      <c r="DI1362" s="4">
        <v>0.0</v>
      </c>
      <c r="DJ1362" s="4">
        <v>0.0</v>
      </c>
      <c r="DK1362" s="4">
        <v>0.13</v>
      </c>
      <c r="DL1362" s="4">
        <v>0.0</v>
      </c>
      <c r="DM1362" s="4">
        <v>0.2</v>
      </c>
      <c r="DN1362" s="4">
        <v>0.0</v>
      </c>
      <c r="DO1362" s="4">
        <v>0.06</v>
      </c>
      <c r="DP1362" s="4">
        <v>0.08</v>
      </c>
      <c r="DQ1362" s="4">
        <v>0.0</v>
      </c>
      <c r="DR1362" s="4">
        <v>0.0</v>
      </c>
      <c r="DS1362" s="4">
        <v>0.02</v>
      </c>
      <c r="DT1362" s="4">
        <v>0.21</v>
      </c>
      <c r="DU1362" s="4">
        <v>0.0</v>
      </c>
      <c r="DV1362" s="4">
        <v>0.0</v>
      </c>
      <c r="DW1362" s="4">
        <v>0.01</v>
      </c>
      <c r="DX1362" s="4" t="s">
        <v>3964</v>
      </c>
      <c r="DY1362" s="4" t="s">
        <v>3966</v>
      </c>
      <c r="DZ1362" s="4" t="s">
        <v>3944</v>
      </c>
      <c r="EA1362" s="4" t="s">
        <v>3945</v>
      </c>
      <c r="EB1362" s="4">
        <v>1759.15319791</v>
      </c>
      <c r="EC1362" s="6">
        <v>2378.4921542666</v>
      </c>
      <c r="ED1362" s="7">
        <v>1.35</v>
      </c>
      <c r="EE1362" s="4" t="s">
        <v>3964</v>
      </c>
      <c r="EF1362" s="4" t="s">
        <v>3940</v>
      </c>
      <c r="EG1362" s="4" t="s">
        <v>3965</v>
      </c>
      <c r="EH1362" s="4">
        <f t="shared" si="1"/>
        <v>721.6939465</v>
      </c>
      <c r="EI1362" s="4">
        <f t="shared" si="2"/>
        <v>2.209062171</v>
      </c>
      <c r="EJ1362" s="4">
        <f t="shared" si="3"/>
        <v>1594.266796</v>
      </c>
      <c r="EK1362" s="4">
        <f t="shared" si="4"/>
        <v>0.3090297653</v>
      </c>
      <c r="EL1362" s="4">
        <f t="shared" si="5"/>
        <v>0.4884564015</v>
      </c>
      <c r="EM1362" s="4">
        <f t="shared" si="6"/>
        <v>0.6240234375</v>
      </c>
      <c r="EN1362" s="4">
        <f t="shared" si="7"/>
        <v>0.3603515625</v>
      </c>
      <c r="EO1362" s="4">
        <f t="shared" si="8"/>
        <v>0.00390625</v>
      </c>
      <c r="EP1362" s="4">
        <f t="shared" si="9"/>
        <v>0.01171875</v>
      </c>
      <c r="EQ1362" s="4">
        <f t="shared" si="10"/>
        <v>0.2401259302</v>
      </c>
      <c r="ER1362" s="4">
        <f t="shared" si="11"/>
        <v>0.0795172677</v>
      </c>
      <c r="ES1362" s="4">
        <f t="shared" si="12"/>
        <v>0.6581759206</v>
      </c>
      <c r="ET1362" s="4">
        <f t="shared" si="13"/>
        <v>0.238341948</v>
      </c>
      <c r="EU1362" s="4">
        <f t="shared" si="14"/>
        <v>0.11</v>
      </c>
      <c r="EV1362" s="4">
        <f t="shared" si="15"/>
        <v>0.16</v>
      </c>
      <c r="EW1362" s="4">
        <f t="shared" si="16"/>
        <v>0.19</v>
      </c>
      <c r="EX1362" s="4">
        <f t="shared" si="17"/>
        <v>0.28</v>
      </c>
      <c r="EY1362" s="4">
        <f t="shared" si="18"/>
        <v>0.23</v>
      </c>
      <c r="EZ1362" s="4">
        <f t="shared" si="19"/>
        <v>1.546008066</v>
      </c>
      <c r="FA1362" s="4">
        <f t="shared" si="20"/>
        <v>0.9605888207</v>
      </c>
      <c r="FB1362" s="4">
        <f t="shared" si="21"/>
        <v>1.352066527</v>
      </c>
      <c r="FC1362" s="4">
        <f t="shared" si="22"/>
        <v>0.01609953314</v>
      </c>
      <c r="FD1362" s="4">
        <f t="shared" si="23"/>
        <v>0</v>
      </c>
      <c r="FE1362" s="4">
        <f t="shared" si="24"/>
        <v>0.003826346441</v>
      </c>
      <c r="FF1362" s="4">
        <f t="shared" si="25"/>
        <v>0.02582182221</v>
      </c>
      <c r="FG1362" s="4">
        <f t="shared" si="26"/>
        <v>0</v>
      </c>
      <c r="FH1362" s="4">
        <f t="shared" si="27"/>
        <v>0.003128459354</v>
      </c>
      <c r="FI1362" s="4">
        <f t="shared" si="28"/>
        <v>0</v>
      </c>
      <c r="FJ1362" s="4">
        <f t="shared" si="29"/>
        <v>0.1361842422</v>
      </c>
      <c r="FK1362" s="4">
        <f t="shared" si="30"/>
        <v>0.126750734</v>
      </c>
      <c r="FL1362" s="4">
        <f t="shared" si="31"/>
        <v>0</v>
      </c>
      <c r="FM1362" s="4">
        <f t="shared" si="32"/>
        <v>0.02358377052</v>
      </c>
      <c r="FN1362" s="4">
        <f t="shared" si="33"/>
        <v>0.1210473119</v>
      </c>
      <c r="FO1362" s="4">
        <f t="shared" si="34"/>
        <v>0.1233575588</v>
      </c>
      <c r="FP1362" s="4">
        <f t="shared" si="35"/>
        <v>0.4202002214</v>
      </c>
      <c r="FQ1362" s="4">
        <f t="shared" si="36"/>
        <v>1</v>
      </c>
      <c r="FR1362" s="4">
        <v>415.54</v>
      </c>
    </row>
    <row r="1363" ht="15.75" customHeight="1">
      <c r="A1363" s="4" t="s">
        <v>166</v>
      </c>
      <c r="B1363" s="4" t="s">
        <v>3939</v>
      </c>
      <c r="C1363" s="4" t="s">
        <v>3940</v>
      </c>
      <c r="D1363" s="4" t="s">
        <v>3967</v>
      </c>
      <c r="E1363" s="4" t="s">
        <v>3968</v>
      </c>
      <c r="F1363" s="4">
        <v>1815.38354883</v>
      </c>
      <c r="G1363" s="4">
        <v>54.0625</v>
      </c>
      <c r="H1363" s="4">
        <v>65.625</v>
      </c>
      <c r="I1363" s="4">
        <v>104.8125</v>
      </c>
      <c r="J1363" s="4">
        <v>138.375</v>
      </c>
      <c r="K1363" s="4">
        <v>403.875</v>
      </c>
      <c r="L1363" s="4">
        <v>1049.6875</v>
      </c>
      <c r="M1363" s="4">
        <v>13.4582767486572</v>
      </c>
      <c r="N1363" s="4">
        <v>1010.61993408203</v>
      </c>
      <c r="O1363" s="4">
        <v>487.966756158262</v>
      </c>
      <c r="P1363" s="4">
        <v>53.875</v>
      </c>
      <c r="Q1363" s="4">
        <v>0.0</v>
      </c>
      <c r="R1363" s="4">
        <v>514.75</v>
      </c>
      <c r="S1363" s="4">
        <v>392.9375</v>
      </c>
      <c r="T1363" s="4">
        <v>854.875</v>
      </c>
      <c r="U1363" s="4">
        <v>0.0</v>
      </c>
      <c r="V1363" s="4">
        <v>1390.95744241297</v>
      </c>
      <c r="W1363" s="4">
        <v>13.0159463554041</v>
      </c>
      <c r="X1363" s="4">
        <v>135.0</v>
      </c>
      <c r="Y1363" s="4">
        <v>372227.682</v>
      </c>
      <c r="Z1363" s="4">
        <v>354.76</v>
      </c>
      <c r="AA1363" s="4">
        <v>92.99</v>
      </c>
      <c r="AB1363" s="4">
        <v>92.0</v>
      </c>
      <c r="AC1363" s="4">
        <v>0.99</v>
      </c>
      <c r="AD1363" s="4">
        <v>6.98</v>
      </c>
      <c r="AE1363" s="4">
        <v>57.78</v>
      </c>
      <c r="AF1363" s="4">
        <v>197.01</v>
      </c>
      <c r="AG1363" s="4">
        <v>96.9</v>
      </c>
      <c r="AH1363" s="4">
        <v>67.6</v>
      </c>
      <c r="AI1363" s="4">
        <v>5.5</v>
      </c>
      <c r="AJ1363" s="4">
        <v>4.8</v>
      </c>
      <c r="AK1363" s="4">
        <v>5.9</v>
      </c>
      <c r="AL1363" s="4">
        <v>0.0</v>
      </c>
      <c r="AM1363" s="4">
        <v>0.0</v>
      </c>
      <c r="AN1363" s="4">
        <v>0.0</v>
      </c>
      <c r="AO1363" s="4">
        <v>0.0</v>
      </c>
      <c r="AP1363" s="4">
        <v>0.0</v>
      </c>
      <c r="AQ1363" s="4">
        <v>0.0</v>
      </c>
      <c r="AR1363" s="4">
        <v>0.0</v>
      </c>
      <c r="AS1363" s="4">
        <v>2.57</v>
      </c>
      <c r="AT1363" s="4">
        <v>0.0</v>
      </c>
      <c r="AU1363" s="4">
        <v>0.0</v>
      </c>
      <c r="AV1363" s="4">
        <v>0.0</v>
      </c>
      <c r="AW1363" s="4">
        <v>0.0</v>
      </c>
      <c r="AX1363" s="4">
        <v>0.0</v>
      </c>
      <c r="AY1363" s="4">
        <v>0.0</v>
      </c>
      <c r="AZ1363" s="4">
        <v>0.0</v>
      </c>
      <c r="BA1363" s="4">
        <v>0.0</v>
      </c>
      <c r="BB1363" s="4">
        <v>29.65</v>
      </c>
      <c r="BC1363" s="4">
        <v>0.0</v>
      </c>
      <c r="BD1363" s="4">
        <v>0.0</v>
      </c>
      <c r="BE1363" s="4">
        <v>0.0</v>
      </c>
      <c r="BF1363" s="4">
        <v>0.0</v>
      </c>
      <c r="BG1363" s="4">
        <v>0.0</v>
      </c>
      <c r="BH1363" s="4">
        <v>0.0</v>
      </c>
      <c r="BI1363" s="4">
        <v>0.0</v>
      </c>
      <c r="BJ1363" s="4">
        <v>0.0</v>
      </c>
      <c r="BK1363" s="4">
        <v>0.0</v>
      </c>
      <c r="BL1363" s="4">
        <v>12.6</v>
      </c>
      <c r="BM1363" s="4">
        <v>0.0</v>
      </c>
      <c r="BN1363" s="4">
        <v>39.14</v>
      </c>
      <c r="BO1363" s="4">
        <v>0.0</v>
      </c>
      <c r="BP1363" s="4">
        <v>36.8</v>
      </c>
      <c r="BQ1363" s="4">
        <v>0.0</v>
      </c>
      <c r="BR1363" s="4">
        <v>0.0</v>
      </c>
      <c r="BS1363" s="4">
        <v>5.32</v>
      </c>
      <c r="BT1363" s="4">
        <v>0.0</v>
      </c>
      <c r="BU1363" s="4">
        <v>0.0</v>
      </c>
      <c r="BV1363" s="4">
        <v>0.0</v>
      </c>
      <c r="BW1363" s="4">
        <v>0.0</v>
      </c>
      <c r="BX1363" s="4">
        <v>0.0</v>
      </c>
      <c r="BY1363" s="4">
        <v>0.0</v>
      </c>
      <c r="BZ1363" s="4">
        <v>0.0</v>
      </c>
      <c r="CA1363" s="4">
        <v>0.0</v>
      </c>
      <c r="CB1363" s="4">
        <v>0.0</v>
      </c>
      <c r="CC1363" s="4">
        <v>2.09</v>
      </c>
      <c r="CD1363" s="4">
        <v>4.8</v>
      </c>
      <c r="CE1363" s="4">
        <v>12.12</v>
      </c>
      <c r="CF1363" s="4">
        <v>20.38</v>
      </c>
      <c r="CG1363" s="4">
        <v>0.0</v>
      </c>
      <c r="CH1363" s="4">
        <v>36.55</v>
      </c>
      <c r="CI1363" s="4">
        <v>0.0</v>
      </c>
      <c r="CJ1363" s="4">
        <v>6.88</v>
      </c>
      <c r="CK1363" s="4">
        <v>0.0</v>
      </c>
      <c r="CL1363" s="4">
        <v>0.0</v>
      </c>
      <c r="CM1363" s="4">
        <v>10.83</v>
      </c>
      <c r="CN1363" s="4">
        <v>30.45</v>
      </c>
      <c r="CO1363" s="4">
        <v>1.52</v>
      </c>
      <c r="CP1363" s="4">
        <v>7.03</v>
      </c>
      <c r="CQ1363" s="4">
        <v>0.0</v>
      </c>
      <c r="CR1363" s="4">
        <v>90.13</v>
      </c>
      <c r="CS1363" s="4">
        <v>0.0</v>
      </c>
      <c r="CT1363" s="4">
        <v>122.0</v>
      </c>
      <c r="CU1363" s="4">
        <v>202.5</v>
      </c>
      <c r="CV1363" s="4" t="s">
        <v>3967</v>
      </c>
      <c r="CW1363" s="4">
        <v>1815.38</v>
      </c>
      <c r="CX1363" s="4">
        <v>0.03</v>
      </c>
      <c r="CY1363" s="4">
        <v>0.03</v>
      </c>
      <c r="CZ1363" s="4">
        <v>0.0</v>
      </c>
      <c r="DA1363" s="4">
        <v>0.02</v>
      </c>
      <c r="DB1363" s="4">
        <v>0.0</v>
      </c>
      <c r="DC1363" s="4">
        <v>0.0</v>
      </c>
      <c r="DD1363" s="4">
        <v>0.0</v>
      </c>
      <c r="DE1363" s="4">
        <v>0.21</v>
      </c>
      <c r="DF1363" s="4">
        <v>0.0</v>
      </c>
      <c r="DG1363" s="4">
        <v>0.0</v>
      </c>
      <c r="DH1363" s="4">
        <v>0.0</v>
      </c>
      <c r="DI1363" s="4">
        <v>0.0</v>
      </c>
      <c r="DJ1363" s="4">
        <v>0.0</v>
      </c>
      <c r="DK1363" s="4">
        <v>0.05</v>
      </c>
      <c r="DL1363" s="4">
        <v>0.0</v>
      </c>
      <c r="DM1363" s="4">
        <v>0.02</v>
      </c>
      <c r="DN1363" s="4">
        <v>0.0</v>
      </c>
      <c r="DO1363" s="4">
        <v>0.18</v>
      </c>
      <c r="DP1363" s="4">
        <v>0.15</v>
      </c>
      <c r="DQ1363" s="4">
        <v>0.0</v>
      </c>
      <c r="DR1363" s="4">
        <v>0.0</v>
      </c>
      <c r="DS1363" s="4">
        <v>0.0</v>
      </c>
      <c r="DT1363" s="4">
        <v>0.27</v>
      </c>
      <c r="DU1363" s="4">
        <v>0.01</v>
      </c>
      <c r="DV1363" s="4">
        <v>0.0</v>
      </c>
      <c r="DW1363" s="4">
        <v>0.03</v>
      </c>
      <c r="DX1363" s="4" t="s">
        <v>3967</v>
      </c>
      <c r="DY1363" s="4" t="s">
        <v>3969</v>
      </c>
      <c r="DZ1363" s="4" t="s">
        <v>3944</v>
      </c>
      <c r="EA1363" s="4" t="s">
        <v>3945</v>
      </c>
      <c r="EB1363" s="4">
        <v>1815.38354883</v>
      </c>
      <c r="EC1363" s="6">
        <v>3119.67632414758</v>
      </c>
      <c r="ED1363" s="7">
        <v>1.72</v>
      </c>
      <c r="EE1363" s="4" t="s">
        <v>3967</v>
      </c>
      <c r="EF1363" s="4" t="s">
        <v>3940</v>
      </c>
      <c r="EG1363" s="4" t="s">
        <v>3968</v>
      </c>
      <c r="EH1363" s="4">
        <f t="shared" si="1"/>
        <v>1049.238026</v>
      </c>
      <c r="EI1363" s="4">
        <f t="shared" si="2"/>
        <v>1.751901235</v>
      </c>
      <c r="EJ1363" s="4">
        <f t="shared" si="3"/>
        <v>1838.161393</v>
      </c>
      <c r="EK1363" s="4">
        <f t="shared" si="4"/>
        <v>0.3215131356</v>
      </c>
      <c r="EL1363" s="4">
        <f t="shared" si="5"/>
        <v>0.4927274777</v>
      </c>
      <c r="EM1363" s="4">
        <f t="shared" si="6"/>
        <v>0.5543478261</v>
      </c>
      <c r="EN1363" s="4">
        <f t="shared" si="7"/>
        <v>0.3867276888</v>
      </c>
      <c r="EO1363" s="4">
        <f t="shared" si="8"/>
        <v>0.03146453089</v>
      </c>
      <c r="EP1363" s="4">
        <f t="shared" si="9"/>
        <v>0.02745995423</v>
      </c>
      <c r="EQ1363" s="4">
        <f t="shared" si="10"/>
        <v>0.2621208704</v>
      </c>
      <c r="ER1363" s="4">
        <f t="shared" si="11"/>
        <v>0.1628706731</v>
      </c>
      <c r="ES1363" s="4">
        <f t="shared" si="12"/>
        <v>0.555333183</v>
      </c>
      <c r="ET1363" s="4">
        <f t="shared" si="13"/>
        <v>0.1954187589</v>
      </c>
      <c r="EU1363" s="4">
        <f t="shared" si="14"/>
        <v>0.05</v>
      </c>
      <c r="EV1363" s="4">
        <f t="shared" si="15"/>
        <v>0.21</v>
      </c>
      <c r="EW1363" s="4">
        <f t="shared" si="16"/>
        <v>0.23</v>
      </c>
      <c r="EX1363" s="4">
        <f t="shared" si="17"/>
        <v>0.17</v>
      </c>
      <c r="EY1363" s="4">
        <f t="shared" si="18"/>
        <v>0.27</v>
      </c>
      <c r="EZ1363" s="4">
        <f t="shared" si="19"/>
        <v>1.470300773</v>
      </c>
      <c r="FA1363" s="4">
        <f t="shared" si="20"/>
        <v>0.9135492349</v>
      </c>
      <c r="FB1363" s="4">
        <f t="shared" si="21"/>
        <v>1.718466781</v>
      </c>
      <c r="FC1363" s="4">
        <f t="shared" si="22"/>
        <v>0.01688415751</v>
      </c>
      <c r="FD1363" s="4">
        <f t="shared" si="23"/>
        <v>0.007354624542</v>
      </c>
      <c r="FE1363" s="4">
        <f t="shared" si="24"/>
        <v>0.08485004579</v>
      </c>
      <c r="FF1363" s="4">
        <f t="shared" si="25"/>
        <v>0</v>
      </c>
      <c r="FG1363" s="4">
        <f t="shared" si="26"/>
        <v>0</v>
      </c>
      <c r="FH1363" s="4">
        <f t="shared" si="27"/>
        <v>0</v>
      </c>
      <c r="FI1363" s="4">
        <f t="shared" si="28"/>
        <v>0</v>
      </c>
      <c r="FJ1363" s="4">
        <f t="shared" si="29"/>
        <v>0.1120077839</v>
      </c>
      <c r="FK1363" s="4">
        <f t="shared" si="30"/>
        <v>0.1053113553</v>
      </c>
      <c r="FL1363" s="4">
        <f t="shared" si="31"/>
        <v>0</v>
      </c>
      <c r="FM1363" s="4">
        <f t="shared" si="32"/>
        <v>0.03605769231</v>
      </c>
      <c r="FN1363" s="4">
        <f t="shared" si="33"/>
        <v>0.1127232143</v>
      </c>
      <c r="FO1363" s="4">
        <f t="shared" si="34"/>
        <v>0.1242845696</v>
      </c>
      <c r="FP1363" s="4">
        <f t="shared" si="35"/>
        <v>0.4005265568</v>
      </c>
      <c r="FQ1363" s="4">
        <f t="shared" si="36"/>
        <v>1</v>
      </c>
      <c r="FR1363" s="4">
        <v>349.44</v>
      </c>
    </row>
    <row r="1364" ht="15.75" customHeight="1">
      <c r="A1364" s="4" t="s">
        <v>166</v>
      </c>
      <c r="B1364" s="4" t="s">
        <v>3939</v>
      </c>
      <c r="C1364" s="4" t="s">
        <v>3940</v>
      </c>
      <c r="D1364" s="4" t="s">
        <v>3970</v>
      </c>
      <c r="E1364" s="4" t="s">
        <v>3971</v>
      </c>
      <c r="F1364" s="4">
        <v>917.318507933</v>
      </c>
      <c r="G1364" s="4">
        <v>38.0</v>
      </c>
      <c r="H1364" s="4">
        <v>17.8125</v>
      </c>
      <c r="I1364" s="4">
        <v>47.625</v>
      </c>
      <c r="J1364" s="4">
        <v>74.75</v>
      </c>
      <c r="K1364" s="4">
        <v>206.25</v>
      </c>
      <c r="L1364" s="4">
        <v>532.8125</v>
      </c>
      <c r="M1364" s="4">
        <v>7.79713535308838</v>
      </c>
      <c r="N1364" s="4">
        <v>537.702941894531</v>
      </c>
      <c r="O1364" s="4">
        <v>214.543250263273</v>
      </c>
      <c r="P1364" s="4">
        <v>7.125</v>
      </c>
      <c r="Q1364" s="4">
        <v>0.0</v>
      </c>
      <c r="R1364" s="4">
        <v>230.375</v>
      </c>
      <c r="S1364" s="4">
        <v>248.3125</v>
      </c>
      <c r="T1364" s="4">
        <v>431.4375</v>
      </c>
      <c r="U1364" s="4">
        <v>0.0</v>
      </c>
      <c r="V1364" s="4">
        <v>1309.33901076441</v>
      </c>
      <c r="W1364" s="4">
        <v>14.3075473497752</v>
      </c>
      <c r="X1364" s="4">
        <v>84.0</v>
      </c>
      <c r="Y1364" s="4">
        <v>230497.0</v>
      </c>
      <c r="Z1364" s="4">
        <v>137.89</v>
      </c>
      <c r="AA1364" s="4">
        <v>54.27</v>
      </c>
      <c r="AB1364" s="4">
        <v>53.51</v>
      </c>
      <c r="AC1364" s="4">
        <v>0.76</v>
      </c>
      <c r="AD1364" s="4">
        <v>8.49</v>
      </c>
      <c r="AE1364" s="4">
        <v>44.71</v>
      </c>
      <c r="AF1364" s="4">
        <v>30.42</v>
      </c>
      <c r="AG1364" s="4">
        <v>27.7</v>
      </c>
      <c r="AH1364" s="4">
        <v>22.8</v>
      </c>
      <c r="AI1364" s="4">
        <v>2.1</v>
      </c>
      <c r="AJ1364" s="4">
        <v>0.0</v>
      </c>
      <c r="AK1364" s="4">
        <v>4.5</v>
      </c>
      <c r="AL1364" s="4">
        <v>0.0</v>
      </c>
      <c r="AM1364" s="4">
        <v>0.0</v>
      </c>
      <c r="AN1364" s="4">
        <v>0.0</v>
      </c>
      <c r="AO1364" s="4">
        <v>0.0</v>
      </c>
      <c r="AP1364" s="4">
        <v>0.0</v>
      </c>
      <c r="AQ1364" s="4">
        <v>0.0</v>
      </c>
      <c r="AR1364" s="4">
        <v>1.05</v>
      </c>
      <c r="AS1364" s="4">
        <v>0.0</v>
      </c>
      <c r="AT1364" s="4">
        <v>0.0</v>
      </c>
      <c r="AU1364" s="4">
        <v>0.0</v>
      </c>
      <c r="AV1364" s="4">
        <v>0.0</v>
      </c>
      <c r="AW1364" s="4">
        <v>0.0</v>
      </c>
      <c r="AX1364" s="4">
        <v>0.0</v>
      </c>
      <c r="AY1364" s="4">
        <v>0.0</v>
      </c>
      <c r="AZ1364" s="4">
        <v>0.0</v>
      </c>
      <c r="BA1364" s="4">
        <v>0.0</v>
      </c>
      <c r="BB1364" s="4">
        <v>27.75</v>
      </c>
      <c r="BC1364" s="4">
        <v>0.0</v>
      </c>
      <c r="BD1364" s="4">
        <v>0.0</v>
      </c>
      <c r="BE1364" s="4">
        <v>0.0</v>
      </c>
      <c r="BF1364" s="4">
        <v>0.0</v>
      </c>
      <c r="BG1364" s="4">
        <v>0.0</v>
      </c>
      <c r="BH1364" s="4">
        <v>0.0</v>
      </c>
      <c r="BI1364" s="4">
        <v>0.0</v>
      </c>
      <c r="BJ1364" s="4">
        <v>0.0</v>
      </c>
      <c r="BK1364" s="4">
        <v>0.0</v>
      </c>
      <c r="BL1364" s="4">
        <v>7.16</v>
      </c>
      <c r="BM1364" s="4">
        <v>0.0</v>
      </c>
      <c r="BN1364" s="4">
        <v>4.08</v>
      </c>
      <c r="BO1364" s="4">
        <v>0.0</v>
      </c>
      <c r="BP1364" s="4">
        <v>3.16</v>
      </c>
      <c r="BQ1364" s="4">
        <v>0.0</v>
      </c>
      <c r="BR1364" s="4">
        <v>1.81</v>
      </c>
      <c r="BS1364" s="4">
        <v>4.32</v>
      </c>
      <c r="BT1364" s="4">
        <v>0.0</v>
      </c>
      <c r="BU1364" s="4">
        <v>0.0</v>
      </c>
      <c r="BV1364" s="4">
        <v>0.0</v>
      </c>
      <c r="BW1364" s="4">
        <v>2.72</v>
      </c>
      <c r="BX1364" s="4">
        <v>0.0</v>
      </c>
      <c r="BY1364" s="4">
        <v>0.0</v>
      </c>
      <c r="BZ1364" s="4">
        <v>1.33</v>
      </c>
      <c r="CA1364" s="4">
        <v>0.0</v>
      </c>
      <c r="CB1364" s="4">
        <v>0.0</v>
      </c>
      <c r="CC1364" s="4">
        <v>7.23</v>
      </c>
      <c r="CD1364" s="4">
        <v>0.0</v>
      </c>
      <c r="CE1364" s="4">
        <v>6.14</v>
      </c>
      <c r="CF1364" s="4">
        <v>6.85</v>
      </c>
      <c r="CG1364" s="4">
        <v>0.0</v>
      </c>
      <c r="CH1364" s="4">
        <v>20.11</v>
      </c>
      <c r="CI1364" s="4">
        <v>0.0</v>
      </c>
      <c r="CJ1364" s="4">
        <v>0.58</v>
      </c>
      <c r="CK1364" s="4">
        <v>0.0</v>
      </c>
      <c r="CL1364" s="4">
        <v>0.0</v>
      </c>
      <c r="CM1364" s="4">
        <v>4.52</v>
      </c>
      <c r="CN1364" s="4">
        <v>1.86</v>
      </c>
      <c r="CO1364" s="4">
        <v>1.06</v>
      </c>
      <c r="CP1364" s="4">
        <v>2.33</v>
      </c>
      <c r="CQ1364" s="4">
        <v>0.53</v>
      </c>
      <c r="CR1364" s="4">
        <v>28.8</v>
      </c>
      <c r="CS1364" s="4">
        <v>0.0</v>
      </c>
      <c r="CT1364" s="4">
        <v>91.0</v>
      </c>
      <c r="CU1364" s="4">
        <v>134.4</v>
      </c>
      <c r="CV1364" s="4" t="s">
        <v>3970</v>
      </c>
      <c r="CW1364" s="4">
        <v>917.32</v>
      </c>
      <c r="CX1364" s="4">
        <v>0.09</v>
      </c>
      <c r="CY1364" s="4">
        <v>0.05</v>
      </c>
      <c r="CZ1364" s="4">
        <v>0.0</v>
      </c>
      <c r="DA1364" s="4">
        <v>0.03</v>
      </c>
      <c r="DB1364" s="4">
        <v>0.0</v>
      </c>
      <c r="DC1364" s="4">
        <v>0.0</v>
      </c>
      <c r="DD1364" s="4">
        <v>0.0</v>
      </c>
      <c r="DE1364" s="4">
        <v>0.23</v>
      </c>
      <c r="DF1364" s="4">
        <v>0.0</v>
      </c>
      <c r="DG1364" s="4">
        <v>0.0</v>
      </c>
      <c r="DH1364" s="4">
        <v>0.0</v>
      </c>
      <c r="DI1364" s="4">
        <v>0.0</v>
      </c>
      <c r="DJ1364" s="4">
        <v>0.0</v>
      </c>
      <c r="DK1364" s="4">
        <v>0.04</v>
      </c>
      <c r="DL1364" s="4">
        <v>0.0</v>
      </c>
      <c r="DM1364" s="4">
        <v>0.33</v>
      </c>
      <c r="DN1364" s="4">
        <v>0.0</v>
      </c>
      <c r="DO1364" s="4">
        <v>0.08</v>
      </c>
      <c r="DP1364" s="4">
        <v>0.06</v>
      </c>
      <c r="DQ1364" s="4">
        <v>0.0</v>
      </c>
      <c r="DR1364" s="4">
        <v>0.0</v>
      </c>
      <c r="DS1364" s="4">
        <v>0.0</v>
      </c>
      <c r="DT1364" s="4">
        <v>0.02</v>
      </c>
      <c r="DU1364" s="4">
        <v>0.0</v>
      </c>
      <c r="DV1364" s="4">
        <v>0.0</v>
      </c>
      <c r="DW1364" s="4">
        <v>0.05</v>
      </c>
      <c r="DX1364" s="4" t="s">
        <v>3970</v>
      </c>
      <c r="DY1364" s="4" t="s">
        <v>3972</v>
      </c>
      <c r="DZ1364" s="4" t="s">
        <v>3944</v>
      </c>
      <c r="EA1364" s="4" t="s">
        <v>3945</v>
      </c>
      <c r="EB1364" s="4">
        <v>917.318507933</v>
      </c>
      <c r="EC1364" s="6">
        <v>506.5048651312</v>
      </c>
      <c r="ED1364" s="7">
        <v>0.55</v>
      </c>
      <c r="EE1364" s="4" t="s">
        <v>3970</v>
      </c>
      <c r="EF1364" s="4" t="s">
        <v>3940</v>
      </c>
      <c r="EG1364" s="4" t="s">
        <v>3971</v>
      </c>
      <c r="EH1364" s="4">
        <f t="shared" si="1"/>
        <v>1671.600551</v>
      </c>
      <c r="EI1364" s="4">
        <f t="shared" si="2"/>
        <v>1.025967262</v>
      </c>
      <c r="EJ1364" s="4">
        <f t="shared" si="3"/>
        <v>1715.00744</v>
      </c>
      <c r="EK1364" s="4">
        <f t="shared" si="4"/>
        <v>0.3192399739</v>
      </c>
      <c r="EL1364" s="4">
        <f t="shared" si="5"/>
        <v>0.3814634854</v>
      </c>
      <c r="EM1364" s="4">
        <f t="shared" si="6"/>
        <v>0.5266159696</v>
      </c>
      <c r="EN1364" s="4">
        <f t="shared" si="7"/>
        <v>0.433460076</v>
      </c>
      <c r="EO1364" s="4">
        <f t="shared" si="8"/>
        <v>0.03992395437</v>
      </c>
      <c r="EP1364" s="4">
        <f t="shared" si="9"/>
        <v>0</v>
      </c>
      <c r="EQ1364" s="4">
        <f t="shared" si="10"/>
        <v>0.3935745884</v>
      </c>
      <c r="ER1364" s="4">
        <f t="shared" si="11"/>
        <v>0.3242439626</v>
      </c>
      <c r="ES1364" s="4">
        <f t="shared" si="12"/>
        <v>0.2206106317</v>
      </c>
      <c r="ET1364" s="4">
        <f t="shared" si="13"/>
        <v>0.1503185631</v>
      </c>
      <c r="EU1364" s="4">
        <f t="shared" si="14"/>
        <v>0.08</v>
      </c>
      <c r="EV1364" s="4">
        <f t="shared" si="15"/>
        <v>0.23</v>
      </c>
      <c r="EW1364" s="4">
        <f t="shared" si="16"/>
        <v>0.12</v>
      </c>
      <c r="EX1364" s="4">
        <f t="shared" si="17"/>
        <v>0.39</v>
      </c>
      <c r="EY1364" s="4">
        <f t="shared" si="18"/>
        <v>0.02</v>
      </c>
      <c r="EZ1364" s="4">
        <f t="shared" si="19"/>
        <v>1.23998318</v>
      </c>
      <c r="FA1364" s="4">
        <f t="shared" si="20"/>
        <v>0.7704448678</v>
      </c>
      <c r="FB1364" s="4">
        <f t="shared" si="21"/>
        <v>0.5521581226</v>
      </c>
      <c r="FC1364" s="4">
        <f t="shared" si="22"/>
        <v>0.03454098864</v>
      </c>
      <c r="FD1364" s="4">
        <f t="shared" si="23"/>
        <v>0</v>
      </c>
      <c r="FE1364" s="4">
        <f t="shared" si="24"/>
        <v>0.2130027633</v>
      </c>
      <c r="FF1364" s="4">
        <f t="shared" si="25"/>
        <v>0</v>
      </c>
      <c r="FG1364" s="4">
        <f t="shared" si="26"/>
        <v>0</v>
      </c>
      <c r="FH1364" s="4">
        <f t="shared" si="27"/>
        <v>0</v>
      </c>
      <c r="FI1364" s="4">
        <f t="shared" si="28"/>
        <v>0</v>
      </c>
      <c r="FJ1364" s="4">
        <f t="shared" si="29"/>
        <v>0.03131716303</v>
      </c>
      <c r="FK1364" s="4">
        <f t="shared" si="30"/>
        <v>0.0242554498</v>
      </c>
      <c r="FL1364" s="4">
        <f t="shared" si="31"/>
        <v>0.01389315321</v>
      </c>
      <c r="FM1364" s="4">
        <f t="shared" si="32"/>
        <v>0.05495855081</v>
      </c>
      <c r="FN1364" s="4">
        <f t="shared" si="33"/>
        <v>0.1552041756</v>
      </c>
      <c r="FO1364" s="4">
        <f t="shared" si="34"/>
        <v>0.1727049432</v>
      </c>
      <c r="FP1364" s="4">
        <f t="shared" si="35"/>
        <v>0.3001228124</v>
      </c>
      <c r="FQ1364" s="4">
        <f t="shared" si="36"/>
        <v>1</v>
      </c>
      <c r="FR1364" s="4">
        <v>130.28</v>
      </c>
    </row>
    <row r="1365" ht="15.75" customHeight="1">
      <c r="A1365" s="4" t="s">
        <v>166</v>
      </c>
      <c r="B1365" s="4" t="s">
        <v>3939</v>
      </c>
      <c r="C1365" s="4" t="s">
        <v>3940</v>
      </c>
      <c r="D1365" s="4" t="s">
        <v>3973</v>
      </c>
      <c r="E1365" s="4" t="s">
        <v>3974</v>
      </c>
      <c r="F1365" s="4">
        <v>664.486885105</v>
      </c>
      <c r="G1365" s="4">
        <v>8.75</v>
      </c>
      <c r="H1365" s="4">
        <v>16.8125</v>
      </c>
      <c r="I1365" s="4">
        <v>44.5</v>
      </c>
      <c r="J1365" s="4">
        <v>68.4375</v>
      </c>
      <c r="K1365" s="4">
        <v>171.6875</v>
      </c>
      <c r="L1365" s="4">
        <v>354.0625</v>
      </c>
      <c r="M1365" s="4">
        <v>9.46685600280762</v>
      </c>
      <c r="N1365" s="4">
        <v>702.121643066406</v>
      </c>
      <c r="O1365" s="4">
        <v>390.681528068639</v>
      </c>
      <c r="P1365" s="4">
        <v>0.0</v>
      </c>
      <c r="Q1365" s="4">
        <v>0.0</v>
      </c>
      <c r="R1365" s="4">
        <v>18.0625</v>
      </c>
      <c r="S1365" s="4">
        <v>277.625</v>
      </c>
      <c r="T1365" s="4">
        <v>368.5625</v>
      </c>
      <c r="U1365" s="4">
        <v>0.0</v>
      </c>
      <c r="V1365" s="4">
        <v>1366.62802068641</v>
      </c>
      <c r="W1365" s="4">
        <v>13.6078269863658</v>
      </c>
      <c r="X1365" s="4">
        <v>43.0</v>
      </c>
      <c r="Y1365" s="4">
        <v>133849.3972</v>
      </c>
      <c r="Z1365" s="4">
        <v>93.6</v>
      </c>
      <c r="AA1365" s="4">
        <v>41.63</v>
      </c>
      <c r="AB1365" s="4">
        <v>41.63</v>
      </c>
      <c r="AC1365" s="4">
        <v>0.0</v>
      </c>
      <c r="AD1365" s="4">
        <v>3.33</v>
      </c>
      <c r="AE1365" s="4">
        <v>17.7</v>
      </c>
      <c r="AF1365" s="4">
        <v>30.94</v>
      </c>
      <c r="AG1365" s="4">
        <v>20.2</v>
      </c>
      <c r="AH1365" s="4">
        <v>25.2</v>
      </c>
      <c r="AI1365" s="4">
        <v>2.4</v>
      </c>
      <c r="AJ1365" s="4">
        <v>0.8</v>
      </c>
      <c r="AK1365" s="4">
        <v>6.93</v>
      </c>
      <c r="AL1365" s="4">
        <v>0.0</v>
      </c>
      <c r="AM1365" s="4">
        <v>0.0</v>
      </c>
      <c r="AN1365" s="4">
        <v>0.0</v>
      </c>
      <c r="AO1365" s="4">
        <v>0.0</v>
      </c>
      <c r="AP1365" s="4">
        <v>0.0</v>
      </c>
      <c r="AQ1365" s="4">
        <v>0.0</v>
      </c>
      <c r="AR1365" s="4">
        <v>4.98</v>
      </c>
      <c r="AS1365" s="4">
        <v>0.0</v>
      </c>
      <c r="AT1365" s="4">
        <v>0.0</v>
      </c>
      <c r="AU1365" s="4">
        <v>0.0</v>
      </c>
      <c r="AV1365" s="4">
        <v>0.0</v>
      </c>
      <c r="AW1365" s="4">
        <v>0.0</v>
      </c>
      <c r="AX1365" s="4">
        <v>0.0</v>
      </c>
      <c r="AY1365" s="4">
        <v>0.0</v>
      </c>
      <c r="AZ1365" s="4">
        <v>0.0</v>
      </c>
      <c r="BA1365" s="4">
        <v>0.0</v>
      </c>
      <c r="BB1365" s="4">
        <v>4.82</v>
      </c>
      <c r="BC1365" s="4">
        <v>0.0</v>
      </c>
      <c r="BD1365" s="4">
        <v>0.0</v>
      </c>
      <c r="BE1365" s="4">
        <v>0.0</v>
      </c>
      <c r="BF1365" s="4">
        <v>3.21</v>
      </c>
      <c r="BG1365" s="4">
        <v>0.0</v>
      </c>
      <c r="BH1365" s="4">
        <v>0.0</v>
      </c>
      <c r="BI1365" s="4">
        <v>0.0</v>
      </c>
      <c r="BJ1365" s="4">
        <v>0.0</v>
      </c>
      <c r="BK1365" s="4">
        <v>0.0</v>
      </c>
      <c r="BL1365" s="4">
        <v>4.28</v>
      </c>
      <c r="BM1365" s="4">
        <v>0.0</v>
      </c>
      <c r="BN1365" s="4">
        <v>7.98</v>
      </c>
      <c r="BO1365" s="4">
        <v>0.0</v>
      </c>
      <c r="BP1365" s="4">
        <v>1.77</v>
      </c>
      <c r="BQ1365" s="4">
        <v>0.0</v>
      </c>
      <c r="BR1365" s="4">
        <v>0.0</v>
      </c>
      <c r="BS1365" s="4">
        <v>3.84</v>
      </c>
      <c r="BT1365" s="4">
        <v>0.0</v>
      </c>
      <c r="BU1365" s="4">
        <v>0.0</v>
      </c>
      <c r="BV1365" s="4">
        <v>0.0</v>
      </c>
      <c r="BW1365" s="4">
        <v>0.0</v>
      </c>
      <c r="BX1365" s="4">
        <v>0.0</v>
      </c>
      <c r="BY1365" s="4">
        <v>0.0</v>
      </c>
      <c r="BZ1365" s="4">
        <v>0.0</v>
      </c>
      <c r="CA1365" s="4">
        <v>0.0</v>
      </c>
      <c r="CB1365" s="4">
        <v>0.0</v>
      </c>
      <c r="CC1365" s="4">
        <v>0.0</v>
      </c>
      <c r="CD1365" s="4">
        <v>0.0</v>
      </c>
      <c r="CE1365" s="4">
        <v>12.54</v>
      </c>
      <c r="CF1365" s="4">
        <v>3.17</v>
      </c>
      <c r="CG1365" s="4">
        <v>0.0</v>
      </c>
      <c r="CH1365" s="4">
        <v>4.82</v>
      </c>
      <c r="CI1365" s="4">
        <v>0.0</v>
      </c>
      <c r="CJ1365" s="4">
        <v>5.07</v>
      </c>
      <c r="CK1365" s="4">
        <v>0.0</v>
      </c>
      <c r="CL1365" s="4">
        <v>0.0</v>
      </c>
      <c r="CM1365" s="4">
        <v>2.46</v>
      </c>
      <c r="CN1365" s="4">
        <v>1.68</v>
      </c>
      <c r="CO1365" s="4">
        <v>2.07</v>
      </c>
      <c r="CP1365" s="4">
        <v>3.33</v>
      </c>
      <c r="CQ1365" s="4">
        <v>0.0</v>
      </c>
      <c r="CR1365" s="4">
        <v>20.65</v>
      </c>
      <c r="CS1365" s="4">
        <v>0.0</v>
      </c>
      <c r="CT1365" s="4">
        <v>57.0</v>
      </c>
      <c r="CU1365" s="4">
        <v>60.2</v>
      </c>
      <c r="CV1365" s="4" t="s">
        <v>3973</v>
      </c>
      <c r="CW1365" s="4">
        <v>664.49</v>
      </c>
      <c r="CX1365" s="4">
        <v>0.06</v>
      </c>
      <c r="CY1365" s="4">
        <v>0.07</v>
      </c>
      <c r="CZ1365" s="4">
        <v>0.0</v>
      </c>
      <c r="DA1365" s="4">
        <v>0.03</v>
      </c>
      <c r="DB1365" s="4">
        <v>0.0</v>
      </c>
      <c r="DC1365" s="4">
        <v>0.0</v>
      </c>
      <c r="DD1365" s="4">
        <v>0.0</v>
      </c>
      <c r="DE1365" s="4">
        <v>0.2</v>
      </c>
      <c r="DF1365" s="4">
        <v>0.0</v>
      </c>
      <c r="DG1365" s="4">
        <v>0.0</v>
      </c>
      <c r="DH1365" s="4">
        <v>0.0</v>
      </c>
      <c r="DI1365" s="4">
        <v>0.0</v>
      </c>
      <c r="DJ1365" s="4">
        <v>0.0</v>
      </c>
      <c r="DK1365" s="4">
        <v>0.03</v>
      </c>
      <c r="DL1365" s="4">
        <v>0.0</v>
      </c>
      <c r="DM1365" s="4">
        <v>0.35</v>
      </c>
      <c r="DN1365" s="4">
        <v>0.0</v>
      </c>
      <c r="DO1365" s="4">
        <v>0.08</v>
      </c>
      <c r="DP1365" s="4">
        <v>0.03</v>
      </c>
      <c r="DQ1365" s="4">
        <v>0.0</v>
      </c>
      <c r="DR1365" s="4">
        <v>0.01</v>
      </c>
      <c r="DS1365" s="4">
        <v>0.01</v>
      </c>
      <c r="DT1365" s="4">
        <v>0.13</v>
      </c>
      <c r="DU1365" s="4">
        <v>0.0</v>
      </c>
      <c r="DV1365" s="4">
        <v>0.0</v>
      </c>
      <c r="DW1365" s="4">
        <v>0.01</v>
      </c>
      <c r="DX1365" s="4" t="s">
        <v>3973</v>
      </c>
      <c r="DY1365" s="4" t="s">
        <v>3975</v>
      </c>
      <c r="DZ1365" s="4" t="s">
        <v>3944</v>
      </c>
      <c r="EA1365" s="4" t="s">
        <v>3945</v>
      </c>
      <c r="EB1365" s="4">
        <v>664.486885105</v>
      </c>
      <c r="EC1365" s="6">
        <v>772.52961220426</v>
      </c>
      <c r="ED1365" s="7">
        <v>1.16</v>
      </c>
      <c r="EE1365" s="4" t="s">
        <v>3973</v>
      </c>
      <c r="EF1365" s="4" t="s">
        <v>3940</v>
      </c>
      <c r="EG1365" s="4" t="s">
        <v>3974</v>
      </c>
      <c r="EH1365" s="4">
        <f t="shared" si="1"/>
        <v>1430.014927</v>
      </c>
      <c r="EI1365" s="4">
        <f t="shared" si="2"/>
        <v>1.554817276</v>
      </c>
      <c r="EJ1365" s="4">
        <f t="shared" si="3"/>
        <v>2223.411914</v>
      </c>
      <c r="EK1365" s="4">
        <f t="shared" si="4"/>
        <v>0.2639957265</v>
      </c>
      <c r="EL1365" s="4">
        <f t="shared" si="5"/>
        <v>0.5192307692</v>
      </c>
      <c r="EM1365" s="4">
        <f t="shared" si="6"/>
        <v>0.4156378601</v>
      </c>
      <c r="EN1365" s="4">
        <f t="shared" si="7"/>
        <v>0.5185185185</v>
      </c>
      <c r="EO1365" s="4">
        <f t="shared" si="8"/>
        <v>0.04938271605</v>
      </c>
      <c r="EP1365" s="4">
        <f t="shared" si="9"/>
        <v>0.01646090535</v>
      </c>
      <c r="EQ1365" s="4">
        <f t="shared" si="10"/>
        <v>0.4447649573</v>
      </c>
      <c r="ER1365" s="4">
        <f t="shared" si="11"/>
        <v>0.1891025641</v>
      </c>
      <c r="ES1365" s="4">
        <f t="shared" si="12"/>
        <v>0.3305555556</v>
      </c>
      <c r="ET1365" s="4">
        <f t="shared" si="13"/>
        <v>0.1408605679</v>
      </c>
      <c r="EU1365" s="4">
        <f t="shared" si="14"/>
        <v>0.1</v>
      </c>
      <c r="EV1365" s="4">
        <f t="shared" si="15"/>
        <v>0.2</v>
      </c>
      <c r="EW1365" s="4">
        <f t="shared" si="16"/>
        <v>0.11</v>
      </c>
      <c r="EX1365" s="4">
        <f t="shared" si="17"/>
        <v>0.39</v>
      </c>
      <c r="EY1365" s="4">
        <f t="shared" si="18"/>
        <v>0.14</v>
      </c>
      <c r="EZ1365" s="4">
        <f t="shared" si="19"/>
        <v>1.437429463</v>
      </c>
      <c r="FA1365" s="4">
        <f t="shared" si="20"/>
        <v>0.8931251411</v>
      </c>
      <c r="FB1365" s="4">
        <f t="shared" si="21"/>
        <v>1.162595725</v>
      </c>
      <c r="FC1365" s="4">
        <f t="shared" si="22"/>
        <v>0.08174097665</v>
      </c>
      <c r="FD1365" s="4">
        <f t="shared" si="23"/>
        <v>0</v>
      </c>
      <c r="FE1365" s="4">
        <f t="shared" si="24"/>
        <v>0.05685303138</v>
      </c>
      <c r="FF1365" s="4">
        <f t="shared" si="25"/>
        <v>0.03786270347</v>
      </c>
      <c r="FG1365" s="4">
        <f t="shared" si="26"/>
        <v>0</v>
      </c>
      <c r="FH1365" s="4">
        <f t="shared" si="27"/>
        <v>0</v>
      </c>
      <c r="FI1365" s="4">
        <f t="shared" si="28"/>
        <v>0</v>
      </c>
      <c r="FJ1365" s="4">
        <f t="shared" si="29"/>
        <v>0.09412597311</v>
      </c>
      <c r="FK1365" s="4">
        <f t="shared" si="30"/>
        <v>0.02087756546</v>
      </c>
      <c r="FL1365" s="4">
        <f t="shared" si="31"/>
        <v>0</v>
      </c>
      <c r="FM1365" s="4">
        <f t="shared" si="32"/>
        <v>0.05048360462</v>
      </c>
      <c r="FN1365" s="4">
        <f t="shared" si="33"/>
        <v>0.1853031375</v>
      </c>
      <c r="FO1365" s="4">
        <f t="shared" si="34"/>
        <v>0.1166548714</v>
      </c>
      <c r="FP1365" s="4">
        <f t="shared" si="35"/>
        <v>0.3560981364</v>
      </c>
      <c r="FQ1365" s="4">
        <f t="shared" si="36"/>
        <v>1</v>
      </c>
      <c r="FR1365" s="4">
        <v>84.78</v>
      </c>
    </row>
    <row r="1366" ht="15.75" customHeight="1">
      <c r="A1366" s="4" t="s">
        <v>166</v>
      </c>
      <c r="B1366" s="4" t="s">
        <v>3939</v>
      </c>
      <c r="C1366" s="4" t="s">
        <v>3940</v>
      </c>
      <c r="D1366" s="4" t="s">
        <v>3976</v>
      </c>
      <c r="E1366" s="4" t="s">
        <v>3977</v>
      </c>
      <c r="F1366" s="4">
        <v>3177.16501255</v>
      </c>
      <c r="G1366" s="4">
        <v>31.25</v>
      </c>
      <c r="H1366" s="4">
        <v>47.375</v>
      </c>
      <c r="I1366" s="4">
        <v>119.0625</v>
      </c>
      <c r="J1366" s="4">
        <v>198.5625</v>
      </c>
      <c r="K1366" s="4">
        <v>698.75</v>
      </c>
      <c r="L1366" s="4">
        <v>2082.3125</v>
      </c>
      <c r="M1366" s="4">
        <v>182.222457885742</v>
      </c>
      <c r="N1366" s="4">
        <v>1260.0</v>
      </c>
      <c r="O1366" s="4">
        <v>834.750970765379</v>
      </c>
      <c r="P1366" s="4">
        <v>0.0</v>
      </c>
      <c r="Q1366" s="4">
        <v>7.8125</v>
      </c>
      <c r="R1366" s="4">
        <v>1080.8125</v>
      </c>
      <c r="S1366" s="4">
        <v>1438.1875</v>
      </c>
      <c r="T1366" s="4">
        <v>650.5</v>
      </c>
      <c r="U1366" s="4">
        <v>0.0</v>
      </c>
      <c r="V1366" s="4">
        <v>1463.56664896442</v>
      </c>
      <c r="W1366" s="4">
        <v>11.7677872189768</v>
      </c>
      <c r="X1366" s="4">
        <v>119.0</v>
      </c>
      <c r="Y1366" s="4">
        <v>403556.9627</v>
      </c>
      <c r="Z1366" s="4">
        <v>401.45</v>
      </c>
      <c r="AA1366" s="4">
        <v>120.8</v>
      </c>
      <c r="AB1366" s="4">
        <v>120.8</v>
      </c>
      <c r="AC1366" s="4">
        <v>0.0</v>
      </c>
      <c r="AD1366" s="4">
        <v>2.33</v>
      </c>
      <c r="AE1366" s="4">
        <v>5.1</v>
      </c>
      <c r="AF1366" s="4">
        <v>273.22</v>
      </c>
      <c r="AG1366" s="4">
        <v>254.8</v>
      </c>
      <c r="AH1366" s="4">
        <v>77.6</v>
      </c>
      <c r="AI1366" s="4">
        <v>56.7</v>
      </c>
      <c r="AJ1366" s="4">
        <v>8.0</v>
      </c>
      <c r="AK1366" s="4">
        <v>0.0</v>
      </c>
      <c r="AL1366" s="4">
        <v>0.0</v>
      </c>
      <c r="AM1366" s="4">
        <v>0.0</v>
      </c>
      <c r="AN1366" s="4">
        <v>0.0</v>
      </c>
      <c r="AO1366" s="4">
        <v>0.0</v>
      </c>
      <c r="AP1366" s="4">
        <v>0.0</v>
      </c>
      <c r="AQ1366" s="4">
        <v>0.0</v>
      </c>
      <c r="AR1366" s="4">
        <v>3.24</v>
      </c>
      <c r="AS1366" s="4">
        <v>0.0</v>
      </c>
      <c r="AT1366" s="4">
        <v>0.0</v>
      </c>
      <c r="AU1366" s="4">
        <v>0.0</v>
      </c>
      <c r="AV1366" s="4">
        <v>0.0</v>
      </c>
      <c r="AW1366" s="4">
        <v>0.0</v>
      </c>
      <c r="AX1366" s="4">
        <v>0.0</v>
      </c>
      <c r="AY1366" s="4">
        <v>0.0</v>
      </c>
      <c r="AZ1366" s="4">
        <v>0.0</v>
      </c>
      <c r="BA1366" s="4">
        <v>0.0</v>
      </c>
      <c r="BB1366" s="4">
        <v>0.0</v>
      </c>
      <c r="BC1366" s="4">
        <v>0.0</v>
      </c>
      <c r="BD1366" s="4">
        <v>0.0</v>
      </c>
      <c r="BE1366" s="4">
        <v>0.0</v>
      </c>
      <c r="BF1366" s="4">
        <v>0.0</v>
      </c>
      <c r="BG1366" s="4">
        <v>0.0</v>
      </c>
      <c r="BH1366" s="4">
        <v>0.0</v>
      </c>
      <c r="BI1366" s="4">
        <v>0.0</v>
      </c>
      <c r="BJ1366" s="4">
        <v>0.0</v>
      </c>
      <c r="BK1366" s="4">
        <v>0.0</v>
      </c>
      <c r="BL1366" s="4">
        <v>0.0</v>
      </c>
      <c r="BM1366" s="4">
        <v>0.0</v>
      </c>
      <c r="BN1366" s="4">
        <v>125.45</v>
      </c>
      <c r="BO1366" s="4">
        <v>0.0</v>
      </c>
      <c r="BP1366" s="4">
        <v>16.81</v>
      </c>
      <c r="BQ1366" s="4">
        <v>10.96</v>
      </c>
      <c r="BR1366" s="4">
        <v>36.27</v>
      </c>
      <c r="BS1366" s="4">
        <v>87.07</v>
      </c>
      <c r="BT1366" s="4">
        <v>0.0</v>
      </c>
      <c r="BU1366" s="4">
        <v>0.0</v>
      </c>
      <c r="BV1366" s="4">
        <v>0.0</v>
      </c>
      <c r="BW1366" s="4">
        <v>0.0</v>
      </c>
      <c r="BX1366" s="4">
        <v>0.0</v>
      </c>
      <c r="BY1366" s="4">
        <v>0.0</v>
      </c>
      <c r="BZ1366" s="4">
        <v>0.0</v>
      </c>
      <c r="CA1366" s="4">
        <v>0.0</v>
      </c>
      <c r="CB1366" s="4">
        <v>0.0</v>
      </c>
      <c r="CC1366" s="4">
        <v>0.0</v>
      </c>
      <c r="CD1366" s="4">
        <v>0.0</v>
      </c>
      <c r="CE1366" s="4">
        <v>0.0</v>
      </c>
      <c r="CF1366" s="4">
        <v>0.0</v>
      </c>
      <c r="CG1366" s="4">
        <v>0.0</v>
      </c>
      <c r="CH1366" s="4">
        <v>71.04</v>
      </c>
      <c r="CI1366" s="4">
        <v>0.0</v>
      </c>
      <c r="CJ1366" s="4">
        <v>4.4</v>
      </c>
      <c r="CK1366" s="4">
        <v>0.0</v>
      </c>
      <c r="CL1366" s="4">
        <v>0.0</v>
      </c>
      <c r="CM1366" s="4">
        <v>12.41</v>
      </c>
      <c r="CN1366" s="4">
        <v>17.4</v>
      </c>
      <c r="CO1366" s="4">
        <v>0.0</v>
      </c>
      <c r="CP1366" s="4">
        <v>0.0</v>
      </c>
      <c r="CQ1366" s="4">
        <v>0.0</v>
      </c>
      <c r="CR1366" s="4">
        <v>16.4</v>
      </c>
      <c r="CS1366" s="4">
        <v>0.0</v>
      </c>
      <c r="CT1366" s="4">
        <v>178.0</v>
      </c>
      <c r="CU1366" s="4">
        <v>226.1</v>
      </c>
      <c r="CV1366" s="4" t="s">
        <v>3976</v>
      </c>
      <c r="CW1366" s="4">
        <v>3177.17</v>
      </c>
      <c r="CX1366" s="4">
        <v>0.01</v>
      </c>
      <c r="CY1366" s="4">
        <v>0.1</v>
      </c>
      <c r="CZ1366" s="4">
        <v>0.0</v>
      </c>
      <c r="DA1366" s="4">
        <v>0.0</v>
      </c>
      <c r="DB1366" s="4">
        <v>0.0</v>
      </c>
      <c r="DC1366" s="4">
        <v>0.0</v>
      </c>
      <c r="DD1366" s="4">
        <v>0.0</v>
      </c>
      <c r="DE1366" s="4">
        <v>0.07</v>
      </c>
      <c r="DF1366" s="4">
        <v>0.0</v>
      </c>
      <c r="DG1366" s="4">
        <v>0.0</v>
      </c>
      <c r="DH1366" s="4">
        <v>0.0</v>
      </c>
      <c r="DI1366" s="4">
        <v>0.0</v>
      </c>
      <c r="DJ1366" s="4">
        <v>0.0</v>
      </c>
      <c r="DK1366" s="4">
        <v>0.18</v>
      </c>
      <c r="DL1366" s="4">
        <v>0.0</v>
      </c>
      <c r="DM1366" s="4">
        <v>0.0</v>
      </c>
      <c r="DN1366" s="4">
        <v>0.0</v>
      </c>
      <c r="DO1366" s="4">
        <v>0.01</v>
      </c>
      <c r="DP1366" s="4">
        <v>0.11</v>
      </c>
      <c r="DQ1366" s="4">
        <v>0.0</v>
      </c>
      <c r="DR1366" s="4">
        <v>0.0</v>
      </c>
      <c r="DS1366" s="4">
        <v>0.01</v>
      </c>
      <c r="DT1366" s="4">
        <v>0.49</v>
      </c>
      <c r="DU1366" s="4">
        <v>0.02</v>
      </c>
      <c r="DV1366" s="4">
        <v>0.0</v>
      </c>
      <c r="DW1366" s="4">
        <v>0.0</v>
      </c>
      <c r="DX1366" s="4" t="s">
        <v>3976</v>
      </c>
      <c r="DY1366" s="4" t="s">
        <v>3978</v>
      </c>
      <c r="DZ1366" s="4" t="s">
        <v>3944</v>
      </c>
      <c r="EA1366" s="4" t="s">
        <v>3945</v>
      </c>
      <c r="EB1366" s="4">
        <v>3177.16501255</v>
      </c>
      <c r="EC1366" s="6">
        <v>4643.91119449</v>
      </c>
      <c r="ED1366" s="7">
        <v>1.46</v>
      </c>
      <c r="EE1366" s="4" t="s">
        <v>3976</v>
      </c>
      <c r="EF1366" s="4" t="s">
        <v>3940</v>
      </c>
      <c r="EG1366" s="4" t="s">
        <v>3977</v>
      </c>
      <c r="EH1366" s="4">
        <f t="shared" si="1"/>
        <v>1005.248381</v>
      </c>
      <c r="EI1366" s="4">
        <f t="shared" si="2"/>
        <v>1.775541796</v>
      </c>
      <c r="EJ1366" s="4">
        <f t="shared" si="3"/>
        <v>1784.860516</v>
      </c>
      <c r="EK1366" s="4">
        <f t="shared" si="4"/>
        <v>0.4447129157</v>
      </c>
      <c r="EL1366" s="4">
        <f t="shared" si="5"/>
        <v>0.9891642795</v>
      </c>
      <c r="EM1366" s="4">
        <f t="shared" si="6"/>
        <v>0.6416519768</v>
      </c>
      <c r="EN1366" s="4">
        <f t="shared" si="7"/>
        <v>0.1954167716</v>
      </c>
      <c r="EO1366" s="4">
        <f t="shared" si="8"/>
        <v>0.1427851926</v>
      </c>
      <c r="EP1366" s="4">
        <f t="shared" si="9"/>
        <v>0.02014605893</v>
      </c>
      <c r="EQ1366" s="4">
        <f t="shared" si="10"/>
        <v>0.3009092041</v>
      </c>
      <c r="ER1366" s="4">
        <f t="shared" si="11"/>
        <v>0.01270394819</v>
      </c>
      <c r="ES1366" s="4">
        <f t="shared" si="12"/>
        <v>0.680582887</v>
      </c>
      <c r="ET1366" s="4">
        <f t="shared" si="13"/>
        <v>0.1263547843</v>
      </c>
      <c r="EU1366" s="4">
        <f t="shared" si="14"/>
        <v>0.1</v>
      </c>
      <c r="EV1366" s="4">
        <f t="shared" si="15"/>
        <v>0.07</v>
      </c>
      <c r="EW1366" s="4">
        <f t="shared" si="16"/>
        <v>0.19</v>
      </c>
      <c r="EX1366" s="4">
        <f t="shared" si="17"/>
        <v>0.11</v>
      </c>
      <c r="EY1366" s="4">
        <f t="shared" si="18"/>
        <v>0.5</v>
      </c>
      <c r="EZ1366" s="4">
        <f t="shared" si="19"/>
        <v>1.321319472</v>
      </c>
      <c r="FA1366" s="4">
        <f t="shared" si="20"/>
        <v>0.8209819476</v>
      </c>
      <c r="FB1366" s="4">
        <f t="shared" si="21"/>
        <v>1.461652503</v>
      </c>
      <c r="FC1366" s="4">
        <f t="shared" si="22"/>
        <v>0</v>
      </c>
      <c r="FD1366" s="4">
        <f t="shared" si="23"/>
        <v>0</v>
      </c>
      <c r="FE1366" s="4">
        <f t="shared" si="24"/>
        <v>0</v>
      </c>
      <c r="FF1366" s="4">
        <f t="shared" si="25"/>
        <v>0</v>
      </c>
      <c r="FG1366" s="4">
        <f t="shared" si="26"/>
        <v>0</v>
      </c>
      <c r="FH1366" s="4">
        <f t="shared" si="27"/>
        <v>0</v>
      </c>
      <c r="FI1366" s="4">
        <f t="shared" si="28"/>
        <v>0</v>
      </c>
      <c r="FJ1366" s="4">
        <f t="shared" si="29"/>
        <v>0.3611007167</v>
      </c>
      <c r="FK1366" s="4">
        <f t="shared" si="30"/>
        <v>0.04838663251</v>
      </c>
      <c r="FL1366" s="4">
        <f t="shared" si="31"/>
        <v>0.1044011399</v>
      </c>
      <c r="FM1366" s="4">
        <f t="shared" si="32"/>
        <v>0</v>
      </c>
      <c r="FN1366" s="4">
        <f t="shared" si="33"/>
        <v>0</v>
      </c>
      <c r="FO1366" s="4">
        <f t="shared" si="34"/>
        <v>0.3530986443</v>
      </c>
      <c r="FP1366" s="4">
        <f t="shared" si="35"/>
        <v>0.1330128666</v>
      </c>
      <c r="FQ1366" s="4">
        <f t="shared" si="36"/>
        <v>1</v>
      </c>
      <c r="FR1366" s="4">
        <v>347.41</v>
      </c>
    </row>
    <row r="1367" ht="15.75" customHeight="1">
      <c r="A1367" s="4" t="s">
        <v>166</v>
      </c>
      <c r="B1367" s="4" t="s">
        <v>3939</v>
      </c>
      <c r="C1367" s="4" t="s">
        <v>3940</v>
      </c>
      <c r="D1367" s="4" t="s">
        <v>3979</v>
      </c>
      <c r="E1367" s="4" t="s">
        <v>359</v>
      </c>
      <c r="F1367" s="4">
        <v>497.465745321</v>
      </c>
      <c r="G1367" s="4">
        <v>6.6875</v>
      </c>
      <c r="H1367" s="4">
        <v>11.9375</v>
      </c>
      <c r="I1367" s="4">
        <v>20.625</v>
      </c>
      <c r="J1367" s="4">
        <v>28.0625</v>
      </c>
      <c r="K1367" s="4">
        <v>88.8125</v>
      </c>
      <c r="L1367" s="4">
        <v>341.1875</v>
      </c>
      <c r="M1367" s="4">
        <v>19.8254089355469</v>
      </c>
      <c r="N1367" s="4">
        <v>415.255218505859</v>
      </c>
      <c r="O1367" s="4">
        <v>201.011181793366</v>
      </c>
      <c r="P1367" s="4">
        <v>0.0</v>
      </c>
      <c r="Q1367" s="4">
        <v>0.0</v>
      </c>
      <c r="R1367" s="4">
        <v>291.125</v>
      </c>
      <c r="S1367" s="4">
        <v>43.0625</v>
      </c>
      <c r="T1367" s="4">
        <v>163.125</v>
      </c>
      <c r="U1367" s="4">
        <v>0.0</v>
      </c>
      <c r="V1367" s="4">
        <v>1308.28706148623</v>
      </c>
      <c r="W1367" s="4">
        <v>14.3316119703257</v>
      </c>
      <c r="X1367" s="4">
        <v>64.0</v>
      </c>
      <c r="Y1367" s="4">
        <v>176924.8771</v>
      </c>
      <c r="Z1367" s="4">
        <v>114.4</v>
      </c>
      <c r="AA1367" s="4">
        <v>45.87</v>
      </c>
      <c r="AB1367" s="4">
        <v>44.37</v>
      </c>
      <c r="AC1367" s="4">
        <v>1.5</v>
      </c>
      <c r="AD1367" s="4">
        <v>3.68</v>
      </c>
      <c r="AE1367" s="4">
        <v>27.4</v>
      </c>
      <c r="AF1367" s="4">
        <v>37.45</v>
      </c>
      <c r="AG1367" s="4">
        <v>25.6</v>
      </c>
      <c r="AH1367" s="4">
        <v>28.7</v>
      </c>
      <c r="AI1367" s="4">
        <v>2.1</v>
      </c>
      <c r="AJ1367" s="4">
        <v>0.0</v>
      </c>
      <c r="AK1367" s="4">
        <v>0.0</v>
      </c>
      <c r="AL1367" s="4">
        <v>0.0</v>
      </c>
      <c r="AM1367" s="4">
        <v>0.0</v>
      </c>
      <c r="AN1367" s="4">
        <v>0.0</v>
      </c>
      <c r="AO1367" s="4">
        <v>0.0</v>
      </c>
      <c r="AP1367" s="4">
        <v>0.0</v>
      </c>
      <c r="AQ1367" s="4">
        <v>0.0</v>
      </c>
      <c r="AR1367" s="4">
        <v>0.0</v>
      </c>
      <c r="AS1367" s="4">
        <v>0.0</v>
      </c>
      <c r="AT1367" s="4">
        <v>0.0</v>
      </c>
      <c r="AU1367" s="4">
        <v>0.0</v>
      </c>
      <c r="AV1367" s="4">
        <v>0.0</v>
      </c>
      <c r="AW1367" s="4">
        <v>0.0</v>
      </c>
      <c r="AX1367" s="4">
        <v>0.0</v>
      </c>
      <c r="AY1367" s="4">
        <v>0.0</v>
      </c>
      <c r="AZ1367" s="4">
        <v>0.0</v>
      </c>
      <c r="BA1367" s="4">
        <v>0.0</v>
      </c>
      <c r="BB1367" s="4">
        <v>7.63</v>
      </c>
      <c r="BC1367" s="4">
        <v>0.0</v>
      </c>
      <c r="BD1367" s="4">
        <v>0.0</v>
      </c>
      <c r="BE1367" s="4">
        <v>0.0</v>
      </c>
      <c r="BF1367" s="4">
        <v>0.0</v>
      </c>
      <c r="BG1367" s="4">
        <v>0.0</v>
      </c>
      <c r="BH1367" s="4">
        <v>0.0</v>
      </c>
      <c r="BI1367" s="4">
        <v>0.0</v>
      </c>
      <c r="BJ1367" s="4">
        <v>0.0</v>
      </c>
      <c r="BK1367" s="4">
        <v>0.0</v>
      </c>
      <c r="BL1367" s="4">
        <v>4.68</v>
      </c>
      <c r="BM1367" s="4">
        <v>0.0</v>
      </c>
      <c r="BN1367" s="4">
        <v>0.0</v>
      </c>
      <c r="BO1367" s="4">
        <v>0.0</v>
      </c>
      <c r="BP1367" s="4">
        <v>1.05</v>
      </c>
      <c r="BQ1367" s="4">
        <v>0.0</v>
      </c>
      <c r="BR1367" s="4">
        <v>0.0</v>
      </c>
      <c r="BS1367" s="4">
        <v>1.25</v>
      </c>
      <c r="BT1367" s="4">
        <v>0.0</v>
      </c>
      <c r="BU1367" s="4">
        <v>0.0</v>
      </c>
      <c r="BV1367" s="4">
        <v>0.0</v>
      </c>
      <c r="BW1367" s="4">
        <v>0.0</v>
      </c>
      <c r="BX1367" s="4">
        <v>0.0</v>
      </c>
      <c r="BY1367" s="4">
        <v>0.0</v>
      </c>
      <c r="BZ1367" s="4">
        <v>0.0</v>
      </c>
      <c r="CA1367" s="4">
        <v>0.0</v>
      </c>
      <c r="CB1367" s="4">
        <v>0.0</v>
      </c>
      <c r="CC1367" s="4">
        <v>2.02</v>
      </c>
      <c r="CD1367" s="4">
        <v>0.0</v>
      </c>
      <c r="CE1367" s="4">
        <v>4.87</v>
      </c>
      <c r="CF1367" s="4">
        <v>15.3</v>
      </c>
      <c r="CG1367" s="4">
        <v>0.0</v>
      </c>
      <c r="CH1367" s="4">
        <v>6.22</v>
      </c>
      <c r="CI1367" s="4">
        <v>0.0</v>
      </c>
      <c r="CJ1367" s="4">
        <v>1.4</v>
      </c>
      <c r="CK1367" s="4">
        <v>0.0</v>
      </c>
      <c r="CL1367" s="4">
        <v>0.0</v>
      </c>
      <c r="CM1367" s="4">
        <v>2.63</v>
      </c>
      <c r="CN1367" s="4">
        <v>1.13</v>
      </c>
      <c r="CO1367" s="4">
        <v>0.0</v>
      </c>
      <c r="CP1367" s="4">
        <v>3.63</v>
      </c>
      <c r="CQ1367" s="4">
        <v>0.0</v>
      </c>
      <c r="CR1367" s="4">
        <v>61.09</v>
      </c>
      <c r="CS1367" s="4">
        <v>1.5</v>
      </c>
      <c r="CT1367" s="4">
        <v>60.0</v>
      </c>
      <c r="CU1367" s="4">
        <v>108.8</v>
      </c>
      <c r="CV1367" s="4" t="s">
        <v>3979</v>
      </c>
      <c r="CW1367" s="4">
        <v>497.47</v>
      </c>
      <c r="CX1367" s="4">
        <v>0.02</v>
      </c>
      <c r="CY1367" s="4">
        <v>0.08</v>
      </c>
      <c r="CZ1367" s="4">
        <v>0.0</v>
      </c>
      <c r="DA1367" s="4">
        <v>0.15</v>
      </c>
      <c r="DB1367" s="4">
        <v>0.0</v>
      </c>
      <c r="DC1367" s="4">
        <v>0.0</v>
      </c>
      <c r="DD1367" s="4">
        <v>0.0</v>
      </c>
      <c r="DE1367" s="4">
        <v>0.2</v>
      </c>
      <c r="DF1367" s="4">
        <v>0.0</v>
      </c>
      <c r="DG1367" s="4">
        <v>0.0</v>
      </c>
      <c r="DH1367" s="4">
        <v>0.0</v>
      </c>
      <c r="DI1367" s="4">
        <v>0.0</v>
      </c>
      <c r="DJ1367" s="4">
        <v>0.0</v>
      </c>
      <c r="DK1367" s="4">
        <v>0.12</v>
      </c>
      <c r="DL1367" s="4">
        <v>0.0</v>
      </c>
      <c r="DM1367" s="4">
        <v>0.26</v>
      </c>
      <c r="DN1367" s="4">
        <v>0.0</v>
      </c>
      <c r="DO1367" s="4">
        <v>0.05</v>
      </c>
      <c r="DP1367" s="4">
        <v>0.11</v>
      </c>
      <c r="DQ1367" s="4">
        <v>0.0</v>
      </c>
      <c r="DR1367" s="4">
        <v>0.0</v>
      </c>
      <c r="DS1367" s="4">
        <v>0.0</v>
      </c>
      <c r="DT1367" s="4">
        <v>0.0</v>
      </c>
      <c r="DU1367" s="4">
        <v>0.0</v>
      </c>
      <c r="DV1367" s="4">
        <v>0.0</v>
      </c>
      <c r="DW1367" s="4">
        <v>0.01</v>
      </c>
      <c r="DX1367" s="4" t="s">
        <v>3979</v>
      </c>
      <c r="DY1367" s="4" t="s">
        <v>360</v>
      </c>
      <c r="DZ1367" s="4" t="s">
        <v>3944</v>
      </c>
      <c r="EA1367" s="4" t="s">
        <v>3945</v>
      </c>
      <c r="EB1367" s="4">
        <v>497.465745321</v>
      </c>
      <c r="EC1367" s="6">
        <v>104.868737</v>
      </c>
      <c r="ED1367" s="7">
        <v>0.21</v>
      </c>
      <c r="EE1367" s="4" t="s">
        <v>3979</v>
      </c>
      <c r="EF1367" s="4" t="s">
        <v>3940</v>
      </c>
      <c r="EG1367" s="4" t="s">
        <v>359</v>
      </c>
      <c r="EH1367" s="4">
        <f t="shared" si="1"/>
        <v>1546.546128</v>
      </c>
      <c r="EI1367" s="4">
        <f t="shared" si="2"/>
        <v>1.051470588</v>
      </c>
      <c r="EJ1367" s="4">
        <f t="shared" si="3"/>
        <v>1626.147767</v>
      </c>
      <c r="EK1367" s="4">
        <f t="shared" si="4"/>
        <v>0.07587412587</v>
      </c>
      <c r="EL1367" s="4">
        <f t="shared" si="5"/>
        <v>0.493006993</v>
      </c>
      <c r="EM1367" s="4">
        <f t="shared" si="6"/>
        <v>0.4539007092</v>
      </c>
      <c r="EN1367" s="4">
        <f t="shared" si="7"/>
        <v>0.5088652482</v>
      </c>
      <c r="EO1367" s="4">
        <f t="shared" si="8"/>
        <v>0.03723404255</v>
      </c>
      <c r="EP1367" s="4">
        <f t="shared" si="9"/>
        <v>0</v>
      </c>
      <c r="EQ1367" s="4">
        <f t="shared" si="10"/>
        <v>0.4009615385</v>
      </c>
      <c r="ER1367" s="4">
        <f t="shared" si="11"/>
        <v>0.2395104895</v>
      </c>
      <c r="ES1367" s="4">
        <f t="shared" si="12"/>
        <v>0.3273601399</v>
      </c>
      <c r="ET1367" s="4">
        <f t="shared" si="13"/>
        <v>0.2299655827</v>
      </c>
      <c r="EU1367" s="4">
        <f t="shared" si="14"/>
        <v>0.23</v>
      </c>
      <c r="EV1367" s="4">
        <f t="shared" si="15"/>
        <v>0.2</v>
      </c>
      <c r="EW1367" s="4">
        <f t="shared" si="16"/>
        <v>0.17</v>
      </c>
      <c r="EX1367" s="4">
        <f t="shared" si="17"/>
        <v>0.37</v>
      </c>
      <c r="EY1367" s="4">
        <f t="shared" si="18"/>
        <v>0</v>
      </c>
      <c r="EZ1367" s="4">
        <f t="shared" si="19"/>
        <v>1.32901906</v>
      </c>
      <c r="FA1367" s="4">
        <f t="shared" si="20"/>
        <v>0.8257659706</v>
      </c>
      <c r="FB1367" s="4">
        <f t="shared" si="21"/>
        <v>0.2108059459</v>
      </c>
      <c r="FC1367" s="4">
        <f t="shared" si="22"/>
        <v>0</v>
      </c>
      <c r="FD1367" s="4">
        <f t="shared" si="23"/>
        <v>0</v>
      </c>
      <c r="FE1367" s="4">
        <f t="shared" si="24"/>
        <v>0.06833855799</v>
      </c>
      <c r="FF1367" s="4">
        <f t="shared" si="25"/>
        <v>0</v>
      </c>
      <c r="FG1367" s="4">
        <f t="shared" si="26"/>
        <v>0</v>
      </c>
      <c r="FH1367" s="4">
        <f t="shared" si="27"/>
        <v>0</v>
      </c>
      <c r="FI1367" s="4">
        <f t="shared" si="28"/>
        <v>0</v>
      </c>
      <c r="FJ1367" s="4">
        <f t="shared" si="29"/>
        <v>0</v>
      </c>
      <c r="FK1367" s="4">
        <f t="shared" si="30"/>
        <v>0.009404388715</v>
      </c>
      <c r="FL1367" s="4">
        <f t="shared" si="31"/>
        <v>0</v>
      </c>
      <c r="FM1367" s="4">
        <f t="shared" si="32"/>
        <v>0.04191670399</v>
      </c>
      <c r="FN1367" s="4">
        <f t="shared" si="33"/>
        <v>0.1987460815</v>
      </c>
      <c r="FO1367" s="4">
        <f t="shared" si="34"/>
        <v>0.06824899239</v>
      </c>
      <c r="FP1367" s="4">
        <f t="shared" si="35"/>
        <v>0.6133452754</v>
      </c>
      <c r="FQ1367" s="4">
        <f t="shared" si="36"/>
        <v>1</v>
      </c>
      <c r="FR1367" s="4">
        <v>111.65</v>
      </c>
    </row>
    <row r="1368" ht="15.75" customHeight="1">
      <c r="A1368" s="4" t="s">
        <v>166</v>
      </c>
      <c r="B1368" s="4" t="s">
        <v>3980</v>
      </c>
      <c r="C1368" s="4" t="s">
        <v>3292</v>
      </c>
      <c r="D1368" s="4" t="s">
        <v>3981</v>
      </c>
      <c r="E1368" s="4" t="s">
        <v>3982</v>
      </c>
      <c r="F1368" s="4">
        <v>567.931059644</v>
      </c>
      <c r="G1368" s="4">
        <v>68.9375</v>
      </c>
      <c r="H1368" s="4">
        <v>3.125</v>
      </c>
      <c r="I1368" s="4">
        <v>11.5625</v>
      </c>
      <c r="J1368" s="4">
        <v>31.0</v>
      </c>
      <c r="K1368" s="4">
        <v>101.375</v>
      </c>
      <c r="L1368" s="4">
        <v>352.25</v>
      </c>
      <c r="M1368" s="4">
        <v>49.7873306274414</v>
      </c>
      <c r="N1368" s="4">
        <v>515.770751953125</v>
      </c>
      <c r="O1368" s="4">
        <v>219.452950795212</v>
      </c>
      <c r="P1368" s="4">
        <v>88.0</v>
      </c>
      <c r="Q1368" s="4">
        <v>0.0</v>
      </c>
      <c r="R1368" s="4">
        <v>0.0</v>
      </c>
      <c r="S1368" s="4">
        <v>64.9375</v>
      </c>
      <c r="T1368" s="4">
        <v>415.3125</v>
      </c>
      <c r="U1368" s="4">
        <v>0.0</v>
      </c>
      <c r="V1368" s="4">
        <v>1280.93019927337</v>
      </c>
      <c r="W1368" s="4">
        <v>14.6844038313333</v>
      </c>
      <c r="X1368" s="4">
        <v>78.0</v>
      </c>
      <c r="Y1368" s="4">
        <v>500192.0925</v>
      </c>
      <c r="Z1368" s="4">
        <v>255.07</v>
      </c>
      <c r="AA1368" s="4">
        <v>34.5</v>
      </c>
      <c r="AB1368" s="4">
        <v>26.09</v>
      </c>
      <c r="AC1368" s="4">
        <v>8.41</v>
      </c>
      <c r="AD1368" s="4">
        <v>7.29</v>
      </c>
      <c r="AE1368" s="4">
        <v>198.61</v>
      </c>
      <c r="AF1368" s="4">
        <v>14.67</v>
      </c>
      <c r="AG1368" s="4">
        <v>0.0</v>
      </c>
      <c r="AH1368" s="4">
        <v>8.5</v>
      </c>
      <c r="AI1368" s="4">
        <v>0.1</v>
      </c>
      <c r="AJ1368" s="4">
        <v>0.8</v>
      </c>
      <c r="AK1368" s="4">
        <v>0.0</v>
      </c>
      <c r="AL1368" s="4">
        <v>0.0</v>
      </c>
      <c r="AM1368" s="4">
        <v>0.0</v>
      </c>
      <c r="AN1368" s="4">
        <v>4.72</v>
      </c>
      <c r="AO1368" s="4">
        <v>0.0</v>
      </c>
      <c r="AP1368" s="4">
        <v>0.0</v>
      </c>
      <c r="AQ1368" s="4">
        <v>0.0</v>
      </c>
      <c r="AR1368" s="4">
        <v>0.0</v>
      </c>
      <c r="AS1368" s="4">
        <v>0.0</v>
      </c>
      <c r="AT1368" s="4">
        <v>0.0</v>
      </c>
      <c r="AU1368" s="4">
        <v>0.0</v>
      </c>
      <c r="AV1368" s="4">
        <v>0.0</v>
      </c>
      <c r="AW1368" s="4">
        <v>0.0</v>
      </c>
      <c r="AX1368" s="4">
        <v>0.0</v>
      </c>
      <c r="AY1368" s="4">
        <v>0.0</v>
      </c>
      <c r="AZ1368" s="4">
        <v>0.0</v>
      </c>
      <c r="BA1368" s="4">
        <v>0.0</v>
      </c>
      <c r="BB1368" s="4">
        <v>34.5</v>
      </c>
      <c r="BC1368" s="4">
        <v>0.0</v>
      </c>
      <c r="BD1368" s="4">
        <v>0.0</v>
      </c>
      <c r="BE1368" s="4">
        <v>0.0</v>
      </c>
      <c r="BF1368" s="4">
        <v>56.82</v>
      </c>
      <c r="BG1368" s="4">
        <v>0.0</v>
      </c>
      <c r="BH1368" s="4">
        <v>0.0</v>
      </c>
      <c r="BI1368" s="4">
        <v>0.0</v>
      </c>
      <c r="BJ1368" s="4">
        <v>0.0</v>
      </c>
      <c r="BK1368" s="4">
        <v>0.0</v>
      </c>
      <c r="BL1368" s="4">
        <v>103.17</v>
      </c>
      <c r="BM1368" s="4">
        <v>0.0</v>
      </c>
      <c r="BN1368" s="4">
        <v>0.0</v>
      </c>
      <c r="BO1368" s="4">
        <v>0.0</v>
      </c>
      <c r="BP1368" s="4">
        <v>0.0</v>
      </c>
      <c r="BQ1368" s="4">
        <v>0.0</v>
      </c>
      <c r="BR1368" s="4">
        <v>0.0</v>
      </c>
      <c r="BS1368" s="4">
        <v>0.0</v>
      </c>
      <c r="BT1368" s="4">
        <v>0.0</v>
      </c>
      <c r="BU1368" s="4">
        <v>0.0</v>
      </c>
      <c r="BV1368" s="4">
        <v>0.0</v>
      </c>
      <c r="BW1368" s="4">
        <v>0.0</v>
      </c>
      <c r="BX1368" s="4">
        <v>0.0</v>
      </c>
      <c r="BY1368" s="4">
        <v>0.0</v>
      </c>
      <c r="BZ1368" s="4">
        <v>0.0</v>
      </c>
      <c r="CA1368" s="4">
        <v>0.0</v>
      </c>
      <c r="CB1368" s="4">
        <v>0.0</v>
      </c>
      <c r="CC1368" s="4">
        <v>2.94</v>
      </c>
      <c r="CD1368" s="4">
        <v>3.86</v>
      </c>
      <c r="CE1368" s="4">
        <v>2.89</v>
      </c>
      <c r="CF1368" s="4">
        <v>36.43</v>
      </c>
      <c r="CG1368" s="4">
        <v>0.0</v>
      </c>
      <c r="CH1368" s="4">
        <v>0.0</v>
      </c>
      <c r="CI1368" s="4">
        <v>0.0</v>
      </c>
      <c r="CJ1368" s="4">
        <v>0.0</v>
      </c>
      <c r="CK1368" s="4">
        <v>0.0</v>
      </c>
      <c r="CL1368" s="4">
        <v>0.0</v>
      </c>
      <c r="CM1368" s="4">
        <v>0.0</v>
      </c>
      <c r="CN1368" s="4">
        <v>0.0</v>
      </c>
      <c r="CO1368" s="4">
        <v>0.0</v>
      </c>
      <c r="CP1368" s="4">
        <v>1.4</v>
      </c>
      <c r="CQ1368" s="4">
        <v>0.0</v>
      </c>
      <c r="CR1368" s="4">
        <v>8.34</v>
      </c>
      <c r="CS1368" s="4">
        <v>0.0</v>
      </c>
      <c r="CT1368" s="4">
        <v>149.0</v>
      </c>
      <c r="CU1368" s="4">
        <v>132.6</v>
      </c>
      <c r="CV1368" s="4" t="s">
        <v>3981</v>
      </c>
      <c r="CW1368" s="4">
        <v>567.93</v>
      </c>
      <c r="CX1368" s="4">
        <v>0.06</v>
      </c>
      <c r="CY1368" s="4">
        <v>0.01</v>
      </c>
      <c r="CZ1368" s="4">
        <v>0.0</v>
      </c>
      <c r="DA1368" s="4">
        <v>0.05</v>
      </c>
      <c r="DB1368" s="4">
        <v>0.15</v>
      </c>
      <c r="DC1368" s="4">
        <v>0.0</v>
      </c>
      <c r="DD1368" s="4">
        <v>0.0</v>
      </c>
      <c r="DE1368" s="4">
        <v>0.36</v>
      </c>
      <c r="DF1368" s="4">
        <v>0.0</v>
      </c>
      <c r="DG1368" s="4">
        <v>0.0</v>
      </c>
      <c r="DH1368" s="4">
        <v>0.0</v>
      </c>
      <c r="DI1368" s="4">
        <v>0.0</v>
      </c>
      <c r="DJ1368" s="4">
        <v>0.0</v>
      </c>
      <c r="DK1368" s="4">
        <v>0.06</v>
      </c>
      <c r="DL1368" s="4">
        <v>0.0</v>
      </c>
      <c r="DM1368" s="4">
        <v>0.0</v>
      </c>
      <c r="DN1368" s="4">
        <v>0.01</v>
      </c>
      <c r="DO1368" s="4">
        <v>0.08</v>
      </c>
      <c r="DP1368" s="4">
        <v>0.08</v>
      </c>
      <c r="DQ1368" s="4">
        <v>0.0</v>
      </c>
      <c r="DR1368" s="4">
        <v>0.0</v>
      </c>
      <c r="DS1368" s="4">
        <v>0.01</v>
      </c>
      <c r="DT1368" s="4">
        <v>0.0</v>
      </c>
      <c r="DU1368" s="4">
        <v>0.0</v>
      </c>
      <c r="DV1368" s="4">
        <v>0.0</v>
      </c>
      <c r="DW1368" s="4">
        <v>0.12</v>
      </c>
      <c r="DX1368" s="4" t="s">
        <v>3981</v>
      </c>
      <c r="DY1368" s="4" t="s">
        <v>3983</v>
      </c>
      <c r="DZ1368" s="4" t="s">
        <v>3293</v>
      </c>
      <c r="EA1368" s="4" t="s">
        <v>3945</v>
      </c>
      <c r="EB1368" s="4">
        <v>567.931059644</v>
      </c>
      <c r="EC1368" s="6">
        <v>10.42280203481</v>
      </c>
      <c r="ED1368" s="7">
        <v>0.02</v>
      </c>
      <c r="EE1368" s="4" t="s">
        <v>3981</v>
      </c>
      <c r="EF1368" s="4" t="s">
        <v>3292</v>
      </c>
      <c r="EG1368" s="4" t="s">
        <v>3982</v>
      </c>
      <c r="EH1368" s="4">
        <f t="shared" si="1"/>
        <v>1960.999304</v>
      </c>
      <c r="EI1368" s="4">
        <f t="shared" si="2"/>
        <v>1.923604827</v>
      </c>
      <c r="EJ1368" s="4">
        <f t="shared" si="3"/>
        <v>3772.187726</v>
      </c>
      <c r="EK1368" s="4">
        <f t="shared" si="4"/>
        <v>0.3765240914</v>
      </c>
      <c r="EL1368" s="4">
        <f t="shared" si="5"/>
        <v>0.03685262869</v>
      </c>
      <c r="EM1368" s="4">
        <f t="shared" si="6"/>
        <v>0</v>
      </c>
      <c r="EN1368" s="4">
        <f t="shared" si="7"/>
        <v>0.9042553191</v>
      </c>
      <c r="EO1368" s="4">
        <f t="shared" si="8"/>
        <v>0.01063829787</v>
      </c>
      <c r="EP1368" s="4">
        <f t="shared" si="9"/>
        <v>0.08510638298</v>
      </c>
      <c r="EQ1368" s="4">
        <f t="shared" si="10"/>
        <v>0.1352569883</v>
      </c>
      <c r="ER1368" s="4">
        <f t="shared" si="11"/>
        <v>0.7786489983</v>
      </c>
      <c r="ES1368" s="4">
        <f t="shared" si="12"/>
        <v>0.05751362371</v>
      </c>
      <c r="ET1368" s="4">
        <f t="shared" si="13"/>
        <v>0.449121413</v>
      </c>
      <c r="EU1368" s="4">
        <f t="shared" si="14"/>
        <v>0.21</v>
      </c>
      <c r="EV1368" s="4">
        <f t="shared" si="15"/>
        <v>0.36</v>
      </c>
      <c r="EW1368" s="4">
        <f t="shared" si="16"/>
        <v>0.14</v>
      </c>
      <c r="EX1368" s="4">
        <f t="shared" si="17"/>
        <v>0.09</v>
      </c>
      <c r="EY1368" s="4">
        <f t="shared" si="18"/>
        <v>0.01</v>
      </c>
      <c r="EZ1368" s="4">
        <f t="shared" si="19"/>
        <v>1.233553083</v>
      </c>
      <c r="FA1368" s="4">
        <f t="shared" si="20"/>
        <v>0.766449624</v>
      </c>
      <c r="FB1368" s="4">
        <f t="shared" si="21"/>
        <v>0.01835223106</v>
      </c>
      <c r="FC1368" s="4">
        <f t="shared" si="22"/>
        <v>0.01850472419</v>
      </c>
      <c r="FD1368" s="4">
        <f t="shared" si="23"/>
        <v>0</v>
      </c>
      <c r="FE1368" s="4">
        <f t="shared" si="24"/>
        <v>0.1352569883</v>
      </c>
      <c r="FF1368" s="4">
        <f t="shared" si="25"/>
        <v>0.222762379</v>
      </c>
      <c r="FG1368" s="4">
        <f t="shared" si="26"/>
        <v>0</v>
      </c>
      <c r="FH1368" s="4">
        <f t="shared" si="27"/>
        <v>0</v>
      </c>
      <c r="FI1368" s="4">
        <f t="shared" si="28"/>
        <v>0</v>
      </c>
      <c r="FJ1368" s="4">
        <f t="shared" si="29"/>
        <v>0</v>
      </c>
      <c r="FK1368" s="4">
        <f t="shared" si="30"/>
        <v>0</v>
      </c>
      <c r="FL1368" s="4">
        <f t="shared" si="31"/>
        <v>0</v>
      </c>
      <c r="FM1368" s="4">
        <f t="shared" si="32"/>
        <v>0.4044772023</v>
      </c>
      <c r="FN1368" s="4">
        <f t="shared" si="33"/>
        <v>0.1808131101</v>
      </c>
      <c r="FO1368" s="4">
        <f t="shared" si="34"/>
        <v>0</v>
      </c>
      <c r="FP1368" s="4">
        <f t="shared" si="35"/>
        <v>0.03818559611</v>
      </c>
      <c r="FQ1368" s="4">
        <f t="shared" si="36"/>
        <v>1</v>
      </c>
      <c r="FR1368" s="4">
        <v>255.07</v>
      </c>
    </row>
    <row r="1369" ht="15.75" customHeight="1">
      <c r="A1369" s="4" t="s">
        <v>166</v>
      </c>
      <c r="B1369" s="4" t="s">
        <v>3980</v>
      </c>
      <c r="C1369" s="4" t="s">
        <v>3292</v>
      </c>
      <c r="D1369" s="4" t="s">
        <v>3984</v>
      </c>
      <c r="E1369" s="4" t="s">
        <v>3985</v>
      </c>
      <c r="F1369" s="4">
        <v>1003.12937681</v>
      </c>
      <c r="G1369" s="4">
        <v>32.9375</v>
      </c>
      <c r="H1369" s="4">
        <v>9.625</v>
      </c>
      <c r="I1369" s="4">
        <v>23.0625</v>
      </c>
      <c r="J1369" s="4">
        <v>33.25</v>
      </c>
      <c r="K1369" s="4">
        <v>135.125</v>
      </c>
      <c r="L1369" s="4">
        <v>768.625</v>
      </c>
      <c r="M1369" s="4">
        <v>48.3683090209961</v>
      </c>
      <c r="N1369" s="4">
        <v>1121.04150390625</v>
      </c>
      <c r="O1369" s="4">
        <v>486.725891001042</v>
      </c>
      <c r="P1369" s="4">
        <v>0.0</v>
      </c>
      <c r="Q1369" s="4">
        <v>0.0</v>
      </c>
      <c r="R1369" s="4">
        <v>459.625</v>
      </c>
      <c r="S1369" s="4">
        <v>0.0</v>
      </c>
      <c r="T1369" s="4">
        <v>525.5</v>
      </c>
      <c r="U1369" s="4">
        <v>17.5</v>
      </c>
      <c r="V1369" s="4">
        <v>1313.64408997445</v>
      </c>
      <c r="W1369" s="4">
        <v>13.1651429995638</v>
      </c>
      <c r="X1369" s="4">
        <v>127.0</v>
      </c>
      <c r="Y1369" s="4">
        <v>550587.7566</v>
      </c>
      <c r="Z1369" s="4">
        <v>250.6</v>
      </c>
      <c r="AA1369" s="4">
        <v>18.11</v>
      </c>
      <c r="AB1369" s="4">
        <v>0.0</v>
      </c>
      <c r="AC1369" s="4">
        <v>18.11</v>
      </c>
      <c r="AD1369" s="4">
        <v>12.61</v>
      </c>
      <c r="AE1369" s="4">
        <v>219.88</v>
      </c>
      <c r="AF1369" s="4">
        <v>0.0</v>
      </c>
      <c r="AG1369" s="4">
        <v>0.0</v>
      </c>
      <c r="AH1369" s="4">
        <v>0.4</v>
      </c>
      <c r="AI1369" s="4">
        <v>0.0</v>
      </c>
      <c r="AJ1369" s="4">
        <v>0.8</v>
      </c>
      <c r="AK1369" s="4">
        <v>0.0</v>
      </c>
      <c r="AL1369" s="4">
        <v>0.0</v>
      </c>
      <c r="AM1369" s="4">
        <v>0.0</v>
      </c>
      <c r="AN1369" s="4">
        <v>0.0</v>
      </c>
      <c r="AO1369" s="4">
        <v>0.0</v>
      </c>
      <c r="AP1369" s="4">
        <v>0.0</v>
      </c>
      <c r="AQ1369" s="4">
        <v>0.0</v>
      </c>
      <c r="AR1369" s="4">
        <v>0.0</v>
      </c>
      <c r="AS1369" s="4">
        <v>0.0</v>
      </c>
      <c r="AT1369" s="4">
        <v>0.0</v>
      </c>
      <c r="AU1369" s="4">
        <v>0.0</v>
      </c>
      <c r="AV1369" s="4">
        <v>0.0</v>
      </c>
      <c r="AW1369" s="4">
        <v>0.0</v>
      </c>
      <c r="AX1369" s="4">
        <v>0.0</v>
      </c>
      <c r="AY1369" s="4">
        <v>0.0</v>
      </c>
      <c r="AZ1369" s="4">
        <v>0.0</v>
      </c>
      <c r="BA1369" s="4">
        <v>0.0</v>
      </c>
      <c r="BB1369" s="4">
        <v>91.46</v>
      </c>
      <c r="BC1369" s="4">
        <v>0.0</v>
      </c>
      <c r="BD1369" s="4">
        <v>0.4</v>
      </c>
      <c r="BE1369" s="4">
        <v>67.11</v>
      </c>
      <c r="BF1369" s="4">
        <v>37.66</v>
      </c>
      <c r="BG1369" s="4">
        <v>0.0</v>
      </c>
      <c r="BH1369" s="4">
        <v>0.0</v>
      </c>
      <c r="BI1369" s="4">
        <v>0.0</v>
      </c>
      <c r="BJ1369" s="4">
        <v>0.0</v>
      </c>
      <c r="BK1369" s="4">
        <v>0.0</v>
      </c>
      <c r="BL1369" s="4">
        <v>52.42</v>
      </c>
      <c r="BM1369" s="4">
        <v>0.0</v>
      </c>
      <c r="BN1369" s="4">
        <v>0.0</v>
      </c>
      <c r="BO1369" s="4">
        <v>0.0</v>
      </c>
      <c r="BP1369" s="4">
        <v>0.0</v>
      </c>
      <c r="BQ1369" s="4">
        <v>0.0</v>
      </c>
      <c r="BR1369" s="4">
        <v>0.0</v>
      </c>
      <c r="BS1369" s="4">
        <v>0.0</v>
      </c>
      <c r="BT1369" s="4">
        <v>0.0</v>
      </c>
      <c r="BU1369" s="4">
        <v>0.0</v>
      </c>
      <c r="BV1369" s="4">
        <v>0.0</v>
      </c>
      <c r="BW1369" s="4">
        <v>0.0</v>
      </c>
      <c r="BX1369" s="4">
        <v>0.0</v>
      </c>
      <c r="BY1369" s="4">
        <v>0.0</v>
      </c>
      <c r="BZ1369" s="4">
        <v>0.0</v>
      </c>
      <c r="CA1369" s="4">
        <v>0.0</v>
      </c>
      <c r="CB1369" s="4">
        <v>0.0</v>
      </c>
      <c r="CC1369" s="4">
        <v>0.0</v>
      </c>
      <c r="CD1369" s="4">
        <v>0.0</v>
      </c>
      <c r="CE1369" s="4">
        <v>0.0</v>
      </c>
      <c r="CF1369" s="4">
        <v>0.0</v>
      </c>
      <c r="CG1369" s="4">
        <v>0.0</v>
      </c>
      <c r="CH1369" s="4">
        <v>0.0</v>
      </c>
      <c r="CI1369" s="4">
        <v>0.0</v>
      </c>
      <c r="CJ1369" s="4">
        <v>0.0</v>
      </c>
      <c r="CK1369" s="4">
        <v>0.0</v>
      </c>
      <c r="CL1369" s="4">
        <v>0.0</v>
      </c>
      <c r="CM1369" s="4">
        <v>0.0</v>
      </c>
      <c r="CN1369" s="4">
        <v>0.0</v>
      </c>
      <c r="CO1369" s="4">
        <v>0.0</v>
      </c>
      <c r="CP1369" s="4">
        <v>0.0</v>
      </c>
      <c r="CQ1369" s="4">
        <v>0.0</v>
      </c>
      <c r="CR1369" s="4">
        <v>1.55</v>
      </c>
      <c r="CS1369" s="4">
        <v>0.0</v>
      </c>
      <c r="CT1369" s="4">
        <v>59.0</v>
      </c>
      <c r="CU1369" s="4">
        <v>177.8</v>
      </c>
      <c r="CV1369" s="4" t="s">
        <v>3984</v>
      </c>
      <c r="CW1369" s="4">
        <v>1003.13</v>
      </c>
      <c r="CX1369" s="4">
        <v>0.01</v>
      </c>
      <c r="CY1369" s="4">
        <v>0.0</v>
      </c>
      <c r="CZ1369" s="4">
        <v>0.0</v>
      </c>
      <c r="DA1369" s="4">
        <v>0.13</v>
      </c>
      <c r="DB1369" s="4">
        <v>0.03</v>
      </c>
      <c r="DC1369" s="4">
        <v>0.05</v>
      </c>
      <c r="DD1369" s="4">
        <v>0.0</v>
      </c>
      <c r="DE1369" s="4">
        <v>0.19</v>
      </c>
      <c r="DF1369" s="4">
        <v>0.0</v>
      </c>
      <c r="DG1369" s="4">
        <v>0.0</v>
      </c>
      <c r="DH1369" s="4">
        <v>0.0</v>
      </c>
      <c r="DI1369" s="4">
        <v>0.0</v>
      </c>
      <c r="DJ1369" s="4">
        <v>0.0</v>
      </c>
      <c r="DK1369" s="4">
        <v>0.01</v>
      </c>
      <c r="DL1369" s="4">
        <v>0.01</v>
      </c>
      <c r="DM1369" s="4">
        <v>0.01</v>
      </c>
      <c r="DN1369" s="4">
        <v>0.0</v>
      </c>
      <c r="DO1369" s="4">
        <v>0.05</v>
      </c>
      <c r="DP1369" s="4">
        <v>0.09</v>
      </c>
      <c r="DQ1369" s="4">
        <v>0.0</v>
      </c>
      <c r="DR1369" s="4">
        <v>0.0</v>
      </c>
      <c r="DS1369" s="4">
        <v>0.0</v>
      </c>
      <c r="DT1369" s="4">
        <v>0.37</v>
      </c>
      <c r="DU1369" s="4">
        <v>0.01</v>
      </c>
      <c r="DV1369" s="4">
        <v>0.0</v>
      </c>
      <c r="DW1369" s="4">
        <v>0.03</v>
      </c>
      <c r="DX1369" s="4" t="s">
        <v>3984</v>
      </c>
      <c r="DY1369" s="4" t="s">
        <v>3986</v>
      </c>
      <c r="DZ1369" s="4" t="s">
        <v>3293</v>
      </c>
      <c r="EA1369" s="4" t="s">
        <v>3945</v>
      </c>
      <c r="EB1369" s="4">
        <v>1003.12937681</v>
      </c>
      <c r="EC1369" s="6">
        <v>1688.0107965401</v>
      </c>
      <c r="ED1369" s="7">
        <v>1.68</v>
      </c>
      <c r="EE1369" s="4" t="s">
        <v>3984</v>
      </c>
      <c r="EF1369" s="4" t="s">
        <v>3292</v>
      </c>
      <c r="EG1369" s="4" t="s">
        <v>3985</v>
      </c>
      <c r="EH1369" s="4">
        <f t="shared" si="1"/>
        <v>2197.078039</v>
      </c>
      <c r="EI1369" s="4">
        <f t="shared" si="2"/>
        <v>1.409448819</v>
      </c>
      <c r="EJ1369" s="4">
        <f t="shared" si="3"/>
        <v>3096.669047</v>
      </c>
      <c r="EK1369" s="4">
        <f t="shared" si="4"/>
        <v>0.516839585</v>
      </c>
      <c r="EL1369" s="4">
        <f t="shared" si="5"/>
        <v>0.004788507582</v>
      </c>
      <c r="EM1369" s="4">
        <f t="shared" si="6"/>
        <v>0</v>
      </c>
      <c r="EN1369" s="4">
        <f t="shared" si="7"/>
        <v>0.3333333333</v>
      </c>
      <c r="EO1369" s="4">
        <f t="shared" si="8"/>
        <v>0</v>
      </c>
      <c r="EP1369" s="4">
        <f t="shared" si="9"/>
        <v>0.6666666667</v>
      </c>
      <c r="EQ1369" s="4">
        <f t="shared" si="10"/>
        <v>0.07226656026</v>
      </c>
      <c r="ER1369" s="4">
        <f t="shared" si="11"/>
        <v>0.8774142059</v>
      </c>
      <c r="ES1369" s="4">
        <f t="shared" si="12"/>
        <v>0</v>
      </c>
      <c r="ET1369" s="4">
        <f t="shared" si="13"/>
        <v>0.2498182246</v>
      </c>
      <c r="EU1369" s="4">
        <f t="shared" si="14"/>
        <v>0.21</v>
      </c>
      <c r="EV1369" s="4">
        <f t="shared" si="15"/>
        <v>0.19</v>
      </c>
      <c r="EW1369" s="4">
        <f t="shared" si="16"/>
        <v>0.07</v>
      </c>
      <c r="EX1369" s="4">
        <f t="shared" si="17"/>
        <v>0.1</v>
      </c>
      <c r="EY1369" s="4">
        <f t="shared" si="18"/>
        <v>0.37</v>
      </c>
      <c r="EZ1369" s="4">
        <f t="shared" si="19"/>
        <v>1.427555009</v>
      </c>
      <c r="FA1369" s="4">
        <f t="shared" si="20"/>
        <v>0.8869897984</v>
      </c>
      <c r="FB1369" s="4">
        <f t="shared" si="21"/>
        <v>1.682744854</v>
      </c>
      <c r="FC1369" s="4">
        <f t="shared" si="22"/>
        <v>0</v>
      </c>
      <c r="FD1369" s="4">
        <f t="shared" si="23"/>
        <v>0</v>
      </c>
      <c r="FE1369" s="4">
        <f t="shared" si="24"/>
        <v>0.6343575419</v>
      </c>
      <c r="FF1369" s="4">
        <f t="shared" si="25"/>
        <v>0.1502793296</v>
      </c>
      <c r="FG1369" s="4">
        <f t="shared" si="26"/>
        <v>0</v>
      </c>
      <c r="FH1369" s="4">
        <f t="shared" si="27"/>
        <v>0</v>
      </c>
      <c r="FI1369" s="4">
        <f t="shared" si="28"/>
        <v>0</v>
      </c>
      <c r="FJ1369" s="4">
        <f t="shared" si="29"/>
        <v>0</v>
      </c>
      <c r="FK1369" s="4">
        <f t="shared" si="30"/>
        <v>0</v>
      </c>
      <c r="FL1369" s="4">
        <f t="shared" si="31"/>
        <v>0</v>
      </c>
      <c r="FM1369" s="4">
        <f t="shared" si="32"/>
        <v>0.2091779729</v>
      </c>
      <c r="FN1369" s="4">
        <f t="shared" si="33"/>
        <v>0</v>
      </c>
      <c r="FO1369" s="4">
        <f t="shared" si="34"/>
        <v>0</v>
      </c>
      <c r="FP1369" s="4">
        <f t="shared" si="35"/>
        <v>0.006185155626</v>
      </c>
      <c r="FQ1369" s="4">
        <f t="shared" si="36"/>
        <v>1</v>
      </c>
      <c r="FR1369" s="4">
        <v>250.6</v>
      </c>
    </row>
    <row r="1370" ht="15.75" customHeight="1">
      <c r="A1370" s="4" t="s">
        <v>166</v>
      </c>
      <c r="B1370" s="4" t="s">
        <v>3980</v>
      </c>
      <c r="C1370" s="4" t="s">
        <v>3292</v>
      </c>
      <c r="D1370" s="4" t="s">
        <v>3987</v>
      </c>
      <c r="E1370" s="4" t="s">
        <v>3988</v>
      </c>
      <c r="F1370" s="4">
        <v>750.493736581</v>
      </c>
      <c r="G1370" s="4">
        <v>8.4375</v>
      </c>
      <c r="H1370" s="4">
        <v>10.5</v>
      </c>
      <c r="I1370" s="4">
        <v>22.0</v>
      </c>
      <c r="J1370" s="4">
        <v>33.0625</v>
      </c>
      <c r="K1370" s="4">
        <v>138.875</v>
      </c>
      <c r="L1370" s="4">
        <v>537.875</v>
      </c>
      <c r="M1370" s="4">
        <v>197.912200927734</v>
      </c>
      <c r="N1370" s="4">
        <v>932.997863769531</v>
      </c>
      <c r="O1370" s="4">
        <v>611.940157398398</v>
      </c>
      <c r="P1370" s="4">
        <v>0.0</v>
      </c>
      <c r="Q1370" s="4">
        <v>0.0</v>
      </c>
      <c r="R1370" s="4">
        <v>0.0</v>
      </c>
      <c r="S1370" s="4">
        <v>369.6875</v>
      </c>
      <c r="T1370" s="4">
        <v>381.0625</v>
      </c>
      <c r="U1370" s="4">
        <v>0.0</v>
      </c>
      <c r="V1370" s="4">
        <v>1373.7778425656</v>
      </c>
      <c r="W1370" s="4">
        <v>12.8399341940858</v>
      </c>
      <c r="X1370" s="4">
        <v>62.0</v>
      </c>
      <c r="Y1370" s="4">
        <v>236397.8157</v>
      </c>
      <c r="Z1370" s="4">
        <v>186.67</v>
      </c>
      <c r="AA1370" s="4">
        <v>75.29</v>
      </c>
      <c r="AB1370" s="4">
        <v>61.53</v>
      </c>
      <c r="AC1370" s="4">
        <v>13.76</v>
      </c>
      <c r="AD1370" s="4">
        <v>8.85</v>
      </c>
      <c r="AE1370" s="4">
        <v>70.65</v>
      </c>
      <c r="AF1370" s="4">
        <v>31.88</v>
      </c>
      <c r="AG1370" s="4">
        <v>9.2</v>
      </c>
      <c r="AH1370" s="4">
        <v>7.3</v>
      </c>
      <c r="AI1370" s="4">
        <v>0.1</v>
      </c>
      <c r="AJ1370" s="4">
        <v>0.0</v>
      </c>
      <c r="AK1370" s="4">
        <v>2.34</v>
      </c>
      <c r="AL1370" s="4">
        <v>0.0</v>
      </c>
      <c r="AM1370" s="4">
        <v>0.0</v>
      </c>
      <c r="AN1370" s="4">
        <v>0.0</v>
      </c>
      <c r="AO1370" s="4">
        <v>0.0</v>
      </c>
      <c r="AP1370" s="4">
        <v>0.0</v>
      </c>
      <c r="AQ1370" s="4">
        <v>0.0</v>
      </c>
      <c r="AR1370" s="4">
        <v>9.35</v>
      </c>
      <c r="AS1370" s="4">
        <v>0.0</v>
      </c>
      <c r="AT1370" s="4">
        <v>0.0</v>
      </c>
      <c r="AU1370" s="4">
        <v>0.0</v>
      </c>
      <c r="AV1370" s="4">
        <v>0.0</v>
      </c>
      <c r="AW1370" s="4">
        <v>0.0</v>
      </c>
      <c r="AX1370" s="4">
        <v>0.0</v>
      </c>
      <c r="AY1370" s="4">
        <v>0.0</v>
      </c>
      <c r="AZ1370" s="4">
        <v>0.0</v>
      </c>
      <c r="BA1370" s="4">
        <v>0.0</v>
      </c>
      <c r="BB1370" s="4">
        <v>7.28</v>
      </c>
      <c r="BC1370" s="4">
        <v>0.0</v>
      </c>
      <c r="BD1370" s="4">
        <v>0.0</v>
      </c>
      <c r="BE1370" s="4">
        <v>0.0</v>
      </c>
      <c r="BF1370" s="4">
        <v>39.43</v>
      </c>
      <c r="BG1370" s="4">
        <v>0.0</v>
      </c>
      <c r="BH1370" s="4">
        <v>0.0</v>
      </c>
      <c r="BI1370" s="4">
        <v>0.0</v>
      </c>
      <c r="BJ1370" s="4">
        <v>17.92</v>
      </c>
      <c r="BK1370" s="4">
        <v>0.0</v>
      </c>
      <c r="BL1370" s="4">
        <v>19.93</v>
      </c>
      <c r="BM1370" s="4">
        <v>0.0</v>
      </c>
      <c r="BN1370" s="4">
        <v>0.0</v>
      </c>
      <c r="BO1370" s="4">
        <v>0.0</v>
      </c>
      <c r="BP1370" s="4">
        <v>0.0</v>
      </c>
      <c r="BQ1370" s="4">
        <v>0.0</v>
      </c>
      <c r="BR1370" s="4">
        <v>0.0</v>
      </c>
      <c r="BS1370" s="4">
        <v>0.0</v>
      </c>
      <c r="BT1370" s="4">
        <v>0.0</v>
      </c>
      <c r="BU1370" s="4">
        <v>0.0</v>
      </c>
      <c r="BV1370" s="4">
        <v>0.0</v>
      </c>
      <c r="BW1370" s="4">
        <v>0.0</v>
      </c>
      <c r="BX1370" s="4">
        <v>0.0</v>
      </c>
      <c r="BY1370" s="4">
        <v>0.0</v>
      </c>
      <c r="BZ1370" s="4">
        <v>1.0</v>
      </c>
      <c r="CA1370" s="4">
        <v>0.0</v>
      </c>
      <c r="CB1370" s="4">
        <v>0.0</v>
      </c>
      <c r="CC1370" s="4">
        <v>15.9</v>
      </c>
      <c r="CD1370" s="4">
        <v>2.53</v>
      </c>
      <c r="CE1370" s="4">
        <v>12.96</v>
      </c>
      <c r="CF1370" s="4">
        <v>8.49</v>
      </c>
      <c r="CG1370" s="4">
        <v>0.0</v>
      </c>
      <c r="CH1370" s="4">
        <v>2.68</v>
      </c>
      <c r="CI1370" s="4">
        <v>0.0</v>
      </c>
      <c r="CJ1370" s="4">
        <v>1.0</v>
      </c>
      <c r="CK1370" s="4">
        <v>0.0</v>
      </c>
      <c r="CL1370" s="4">
        <v>0.0</v>
      </c>
      <c r="CM1370" s="4">
        <v>2.16</v>
      </c>
      <c r="CN1370" s="4">
        <v>4.95</v>
      </c>
      <c r="CO1370" s="4">
        <v>0.0</v>
      </c>
      <c r="CP1370" s="4">
        <v>3.83</v>
      </c>
      <c r="CQ1370" s="4">
        <v>0.0</v>
      </c>
      <c r="CR1370" s="4">
        <v>34.92</v>
      </c>
      <c r="CS1370" s="4">
        <v>0.0</v>
      </c>
      <c r="CT1370" s="4">
        <v>77.0</v>
      </c>
      <c r="CU1370" s="4">
        <v>99.2</v>
      </c>
      <c r="CV1370" s="4" t="s">
        <v>3987</v>
      </c>
      <c r="CW1370" s="4">
        <v>750.49</v>
      </c>
      <c r="CX1370" s="4">
        <v>0.02</v>
      </c>
      <c r="CY1370" s="4">
        <v>0.06</v>
      </c>
      <c r="CZ1370" s="4">
        <v>0.0</v>
      </c>
      <c r="DA1370" s="4">
        <v>0.01</v>
      </c>
      <c r="DB1370" s="4">
        <v>0.05</v>
      </c>
      <c r="DC1370" s="4">
        <v>0.0</v>
      </c>
      <c r="DD1370" s="4">
        <v>0.0</v>
      </c>
      <c r="DE1370" s="4">
        <v>0.26</v>
      </c>
      <c r="DF1370" s="4">
        <v>0.0</v>
      </c>
      <c r="DG1370" s="4">
        <v>0.0</v>
      </c>
      <c r="DH1370" s="4">
        <v>0.0</v>
      </c>
      <c r="DI1370" s="4">
        <v>0.0</v>
      </c>
      <c r="DJ1370" s="4">
        <v>0.0</v>
      </c>
      <c r="DK1370" s="4">
        <v>0.12</v>
      </c>
      <c r="DL1370" s="4">
        <v>0.01</v>
      </c>
      <c r="DM1370" s="4">
        <v>0.0</v>
      </c>
      <c r="DN1370" s="4">
        <v>0.0</v>
      </c>
      <c r="DO1370" s="4">
        <v>0.06</v>
      </c>
      <c r="DP1370" s="4">
        <v>0.25</v>
      </c>
      <c r="DQ1370" s="4">
        <v>0.0</v>
      </c>
      <c r="DR1370" s="4">
        <v>0.0</v>
      </c>
      <c r="DS1370" s="4">
        <v>0.0</v>
      </c>
      <c r="DT1370" s="4">
        <v>0.16</v>
      </c>
      <c r="DU1370" s="4">
        <v>0.0</v>
      </c>
      <c r="DV1370" s="4">
        <v>0.0</v>
      </c>
      <c r="DW1370" s="4">
        <v>0.0</v>
      </c>
      <c r="DX1370" s="4" t="s">
        <v>3987</v>
      </c>
      <c r="DY1370" s="4" t="s">
        <v>3989</v>
      </c>
      <c r="DZ1370" s="4" t="s">
        <v>3293</v>
      </c>
      <c r="EA1370" s="4" t="s">
        <v>3945</v>
      </c>
      <c r="EB1370" s="4">
        <v>750.493736581</v>
      </c>
      <c r="EC1370" s="6">
        <v>634.6541599344</v>
      </c>
      <c r="ED1370" s="7">
        <v>0.85</v>
      </c>
      <c r="EE1370" s="4" t="s">
        <v>3987</v>
      </c>
      <c r="EF1370" s="4" t="s">
        <v>3292</v>
      </c>
      <c r="EG1370" s="4" t="s">
        <v>3988</v>
      </c>
      <c r="EH1370" s="4">
        <f t="shared" si="1"/>
        <v>1266.394256</v>
      </c>
      <c r="EI1370" s="4">
        <f t="shared" si="2"/>
        <v>1.881754032</v>
      </c>
      <c r="EJ1370" s="4">
        <f t="shared" si="3"/>
        <v>2383.042497</v>
      </c>
      <c r="EK1370" s="4">
        <f t="shared" si="4"/>
        <v>0.3587614507</v>
      </c>
      <c r="EL1370" s="4">
        <f t="shared" si="5"/>
        <v>0.08892698345</v>
      </c>
      <c r="EM1370" s="4">
        <f t="shared" si="6"/>
        <v>0.5542168675</v>
      </c>
      <c r="EN1370" s="4">
        <f t="shared" si="7"/>
        <v>0.4397590361</v>
      </c>
      <c r="EO1370" s="4">
        <f t="shared" si="8"/>
        <v>0.006024096386</v>
      </c>
      <c r="EP1370" s="4">
        <f t="shared" si="9"/>
        <v>0</v>
      </c>
      <c r="EQ1370" s="4">
        <f t="shared" si="10"/>
        <v>0.4033320834</v>
      </c>
      <c r="ER1370" s="4">
        <f t="shared" si="11"/>
        <v>0.3784753844</v>
      </c>
      <c r="ES1370" s="4">
        <f t="shared" si="12"/>
        <v>0.1707826646</v>
      </c>
      <c r="ET1370" s="4">
        <f t="shared" si="13"/>
        <v>0.2487295908</v>
      </c>
      <c r="EU1370" s="4">
        <f t="shared" si="14"/>
        <v>0.12</v>
      </c>
      <c r="EV1370" s="4">
        <f t="shared" si="15"/>
        <v>0.26</v>
      </c>
      <c r="EW1370" s="4">
        <f t="shared" si="16"/>
        <v>0.19</v>
      </c>
      <c r="EX1370" s="4">
        <f t="shared" si="17"/>
        <v>0.25</v>
      </c>
      <c r="EY1370" s="4">
        <f t="shared" si="18"/>
        <v>0.16</v>
      </c>
      <c r="EZ1370" s="4">
        <f t="shared" si="19"/>
        <v>1.559996327</v>
      </c>
      <c r="FA1370" s="4">
        <f t="shared" si="20"/>
        <v>0.9692802155</v>
      </c>
      <c r="FB1370" s="4">
        <f t="shared" si="21"/>
        <v>0.8456488429</v>
      </c>
      <c r="FC1370" s="4">
        <f t="shared" si="22"/>
        <v>0.01327132486</v>
      </c>
      <c r="FD1370" s="4">
        <f t="shared" si="23"/>
        <v>0</v>
      </c>
      <c r="FE1370" s="4">
        <f t="shared" si="24"/>
        <v>0.04128856624</v>
      </c>
      <c r="FF1370" s="4">
        <f t="shared" si="25"/>
        <v>0.3252608893</v>
      </c>
      <c r="FG1370" s="4">
        <f t="shared" si="26"/>
        <v>0</v>
      </c>
      <c r="FH1370" s="4">
        <f t="shared" si="27"/>
        <v>0</v>
      </c>
      <c r="FI1370" s="4">
        <f t="shared" si="28"/>
        <v>0</v>
      </c>
      <c r="FJ1370" s="4">
        <f t="shared" si="29"/>
        <v>0</v>
      </c>
      <c r="FK1370" s="4">
        <f t="shared" si="30"/>
        <v>0</v>
      </c>
      <c r="FL1370" s="4">
        <f t="shared" si="31"/>
        <v>0</v>
      </c>
      <c r="FM1370" s="4">
        <f t="shared" si="32"/>
        <v>0.1130331216</v>
      </c>
      <c r="FN1370" s="4">
        <f t="shared" si="33"/>
        <v>0.2261796733</v>
      </c>
      <c r="FO1370" s="4">
        <f t="shared" si="34"/>
        <v>0.02087114338</v>
      </c>
      <c r="FP1370" s="4">
        <f t="shared" si="35"/>
        <v>0.2600952813</v>
      </c>
      <c r="FQ1370" s="4">
        <f t="shared" si="36"/>
        <v>1</v>
      </c>
      <c r="FR1370" s="4">
        <v>176.32</v>
      </c>
    </row>
    <row r="1371" ht="15.75" customHeight="1">
      <c r="A1371" s="4" t="s">
        <v>166</v>
      </c>
      <c r="B1371" s="4" t="s">
        <v>3980</v>
      </c>
      <c r="C1371" s="4" t="s">
        <v>3292</v>
      </c>
      <c r="D1371" s="4" t="s">
        <v>3990</v>
      </c>
      <c r="E1371" s="4" t="s">
        <v>3991</v>
      </c>
      <c r="F1371" s="4">
        <v>489.31566811</v>
      </c>
      <c r="G1371" s="4">
        <v>45.9375</v>
      </c>
      <c r="H1371" s="4">
        <v>47.5</v>
      </c>
      <c r="I1371" s="4">
        <v>63.0</v>
      </c>
      <c r="J1371" s="4">
        <v>69.4375</v>
      </c>
      <c r="K1371" s="4">
        <v>118.125</v>
      </c>
      <c r="L1371" s="4">
        <v>145.5625</v>
      </c>
      <c r="M1371" s="4">
        <v>960.206909179687</v>
      </c>
      <c r="N1371" s="4">
        <v>1209.95886230469</v>
      </c>
      <c r="O1371" s="4">
        <v>1058.97948927327</v>
      </c>
      <c r="P1371" s="4">
        <v>0.0</v>
      </c>
      <c r="Q1371" s="4">
        <v>80.25</v>
      </c>
      <c r="R1371" s="4">
        <v>119.5625</v>
      </c>
      <c r="S1371" s="4">
        <v>121.625</v>
      </c>
      <c r="T1371" s="4">
        <v>168.125</v>
      </c>
      <c r="U1371" s="4">
        <v>0.0</v>
      </c>
      <c r="V1371" s="4">
        <v>1445.04271645991</v>
      </c>
      <c r="W1371" s="4">
        <v>10.5301969561325</v>
      </c>
      <c r="X1371" s="4">
        <v>17.0</v>
      </c>
      <c r="Y1371" s="4">
        <v>78607.4129</v>
      </c>
      <c r="Z1371" s="4">
        <v>210.29</v>
      </c>
      <c r="AA1371" s="4">
        <v>20.62</v>
      </c>
      <c r="AB1371" s="4">
        <v>20.62</v>
      </c>
      <c r="AC1371" s="4">
        <v>0.0</v>
      </c>
      <c r="AD1371" s="4">
        <v>1.15</v>
      </c>
      <c r="AE1371" s="4">
        <v>2.2</v>
      </c>
      <c r="AF1371" s="4">
        <v>186.32</v>
      </c>
      <c r="AG1371" s="4">
        <v>61.7</v>
      </c>
      <c r="AH1371" s="4">
        <v>4.0</v>
      </c>
      <c r="AI1371" s="4">
        <v>0.3</v>
      </c>
      <c r="AJ1371" s="4">
        <v>0.0</v>
      </c>
      <c r="AK1371" s="4">
        <v>0.0</v>
      </c>
      <c r="AL1371" s="4">
        <v>0.0</v>
      </c>
      <c r="AM1371" s="4">
        <v>0.0</v>
      </c>
      <c r="AN1371" s="4">
        <v>0.0</v>
      </c>
      <c r="AO1371" s="4">
        <v>0.0</v>
      </c>
      <c r="AP1371" s="4">
        <v>0.0</v>
      </c>
      <c r="AQ1371" s="4">
        <v>0.0</v>
      </c>
      <c r="AR1371" s="4">
        <v>0.0</v>
      </c>
      <c r="AS1371" s="4">
        <v>0.0</v>
      </c>
      <c r="AT1371" s="4">
        <v>0.0</v>
      </c>
      <c r="AU1371" s="4">
        <v>0.0</v>
      </c>
      <c r="AV1371" s="4">
        <v>0.0</v>
      </c>
      <c r="AW1371" s="4">
        <v>0.0</v>
      </c>
      <c r="AX1371" s="4">
        <v>0.0</v>
      </c>
      <c r="AY1371" s="4">
        <v>0.0</v>
      </c>
      <c r="AZ1371" s="4">
        <v>0.0</v>
      </c>
      <c r="BA1371" s="4">
        <v>0.0</v>
      </c>
      <c r="BB1371" s="4">
        <v>0.0</v>
      </c>
      <c r="BC1371" s="4">
        <v>0.0</v>
      </c>
      <c r="BD1371" s="4">
        <v>0.0</v>
      </c>
      <c r="BE1371" s="4">
        <v>0.0</v>
      </c>
      <c r="BF1371" s="4">
        <v>0.0</v>
      </c>
      <c r="BG1371" s="4">
        <v>0.0</v>
      </c>
      <c r="BH1371" s="4">
        <v>0.0</v>
      </c>
      <c r="BI1371" s="4">
        <v>0.0</v>
      </c>
      <c r="BJ1371" s="4">
        <v>0.0</v>
      </c>
      <c r="BK1371" s="4">
        <v>0.0</v>
      </c>
      <c r="BL1371" s="4">
        <v>0.0</v>
      </c>
      <c r="BM1371" s="4">
        <v>0.0</v>
      </c>
      <c r="BN1371" s="4">
        <v>183.26</v>
      </c>
      <c r="BO1371" s="4">
        <v>0.0</v>
      </c>
      <c r="BP1371" s="4">
        <v>7.43</v>
      </c>
      <c r="BQ1371" s="4">
        <v>0.0</v>
      </c>
      <c r="BR1371" s="4">
        <v>0.0</v>
      </c>
      <c r="BS1371" s="4">
        <v>0.0</v>
      </c>
      <c r="BT1371" s="4">
        <v>0.0</v>
      </c>
      <c r="BU1371" s="4">
        <v>0.0</v>
      </c>
      <c r="BV1371" s="4">
        <v>0.0</v>
      </c>
      <c r="BW1371" s="4">
        <v>0.0</v>
      </c>
      <c r="BX1371" s="4">
        <v>0.0</v>
      </c>
      <c r="BY1371" s="4">
        <v>0.0</v>
      </c>
      <c r="BZ1371" s="4">
        <v>0.0</v>
      </c>
      <c r="CA1371" s="4">
        <v>0.0</v>
      </c>
      <c r="CB1371" s="4">
        <v>0.0</v>
      </c>
      <c r="CC1371" s="4">
        <v>0.0</v>
      </c>
      <c r="CD1371" s="4">
        <v>0.0</v>
      </c>
      <c r="CE1371" s="4">
        <v>0.0</v>
      </c>
      <c r="CF1371" s="4">
        <v>0.0</v>
      </c>
      <c r="CG1371" s="4">
        <v>0.0</v>
      </c>
      <c r="CH1371" s="4">
        <v>2.43</v>
      </c>
      <c r="CI1371" s="4">
        <v>0.0</v>
      </c>
      <c r="CJ1371" s="4">
        <v>0.0</v>
      </c>
      <c r="CK1371" s="4">
        <v>0.0</v>
      </c>
      <c r="CL1371" s="4">
        <v>0.0</v>
      </c>
      <c r="CM1371" s="4">
        <v>0.0</v>
      </c>
      <c r="CN1371" s="4">
        <v>14.83</v>
      </c>
      <c r="CO1371" s="4">
        <v>0.0</v>
      </c>
      <c r="CP1371" s="4">
        <v>0.0</v>
      </c>
      <c r="CQ1371" s="4">
        <v>0.0</v>
      </c>
      <c r="CR1371" s="4">
        <v>2.34</v>
      </c>
      <c r="CS1371" s="4">
        <v>0.0</v>
      </c>
      <c r="CT1371" s="4">
        <v>62.0</v>
      </c>
      <c r="CU1371" s="4">
        <v>28.9</v>
      </c>
      <c r="CV1371" s="4" t="s">
        <v>3990</v>
      </c>
      <c r="CW1371" s="4">
        <v>489.32</v>
      </c>
      <c r="CX1371" s="4">
        <v>0.01</v>
      </c>
      <c r="CY1371" s="4">
        <v>0.12</v>
      </c>
      <c r="CZ1371" s="4">
        <v>0.0</v>
      </c>
      <c r="DA1371" s="4">
        <v>0.01</v>
      </c>
      <c r="DB1371" s="4">
        <v>0.0</v>
      </c>
      <c r="DC1371" s="4">
        <v>0.0</v>
      </c>
      <c r="DD1371" s="4">
        <v>0.04</v>
      </c>
      <c r="DE1371" s="4">
        <v>0.13</v>
      </c>
      <c r="DF1371" s="4">
        <v>0.0</v>
      </c>
      <c r="DG1371" s="4">
        <v>0.0</v>
      </c>
      <c r="DH1371" s="4">
        <v>0.0</v>
      </c>
      <c r="DI1371" s="4">
        <v>0.0</v>
      </c>
      <c r="DJ1371" s="4">
        <v>0.0</v>
      </c>
      <c r="DK1371" s="4">
        <v>0.05</v>
      </c>
      <c r="DL1371" s="4">
        <v>0.0</v>
      </c>
      <c r="DM1371" s="4">
        <v>0.0</v>
      </c>
      <c r="DN1371" s="4">
        <v>0.0</v>
      </c>
      <c r="DO1371" s="4">
        <v>0.01</v>
      </c>
      <c r="DP1371" s="4">
        <v>0.0</v>
      </c>
      <c r="DQ1371" s="4">
        <v>0.0</v>
      </c>
      <c r="DR1371" s="4">
        <v>0.0</v>
      </c>
      <c r="DS1371" s="4">
        <v>0.01</v>
      </c>
      <c r="DT1371" s="4">
        <v>0.61</v>
      </c>
      <c r="DU1371" s="4">
        <v>0.0</v>
      </c>
      <c r="DV1371" s="4">
        <v>0.0</v>
      </c>
      <c r="DW1371" s="4">
        <v>0.0</v>
      </c>
      <c r="DX1371" s="4" t="s">
        <v>3990</v>
      </c>
      <c r="DY1371" s="4" t="s">
        <v>3992</v>
      </c>
      <c r="DZ1371" s="4" t="s">
        <v>3293</v>
      </c>
      <c r="EA1371" s="4" t="s">
        <v>3945</v>
      </c>
      <c r="EB1371" s="4">
        <v>489.31566811</v>
      </c>
      <c r="EC1371" s="6">
        <v>1104.051425497</v>
      </c>
      <c r="ED1371" s="7">
        <v>2.26</v>
      </c>
      <c r="EE1371" s="4" t="s">
        <v>3990</v>
      </c>
      <c r="EF1371" s="4" t="s">
        <v>3292</v>
      </c>
      <c r="EG1371" s="4" t="s">
        <v>3991</v>
      </c>
      <c r="EH1371" s="4">
        <f t="shared" si="1"/>
        <v>373.8048072</v>
      </c>
      <c r="EI1371" s="4">
        <f t="shared" si="2"/>
        <v>7.276470588</v>
      </c>
      <c r="EJ1371" s="4">
        <f t="shared" si="3"/>
        <v>2719.979685</v>
      </c>
      <c r="EK1371" s="4">
        <f t="shared" si="4"/>
        <v>0.9067953778</v>
      </c>
      <c r="EL1371" s="4">
        <f t="shared" si="5"/>
        <v>0.3138522992</v>
      </c>
      <c r="EM1371" s="4">
        <f t="shared" si="6"/>
        <v>0.9348484848</v>
      </c>
      <c r="EN1371" s="4">
        <f t="shared" si="7"/>
        <v>0.06060606061</v>
      </c>
      <c r="EO1371" s="4">
        <f t="shared" si="8"/>
        <v>0.004545454545</v>
      </c>
      <c r="EP1371" s="4">
        <f t="shared" si="9"/>
        <v>0</v>
      </c>
      <c r="EQ1371" s="4">
        <f t="shared" si="10"/>
        <v>0.09805506681</v>
      </c>
      <c r="ER1371" s="4">
        <f t="shared" si="11"/>
        <v>0.01046174331</v>
      </c>
      <c r="ES1371" s="4">
        <f t="shared" si="12"/>
        <v>0.8860145513</v>
      </c>
      <c r="ET1371" s="4">
        <f t="shared" si="13"/>
        <v>0.4297634711</v>
      </c>
      <c r="EU1371" s="4">
        <f t="shared" si="14"/>
        <v>0.17</v>
      </c>
      <c r="EV1371" s="4">
        <f t="shared" si="15"/>
        <v>0.13</v>
      </c>
      <c r="EW1371" s="4">
        <f t="shared" si="16"/>
        <v>0.06</v>
      </c>
      <c r="EX1371" s="4">
        <f t="shared" si="17"/>
        <v>0</v>
      </c>
      <c r="EY1371" s="4">
        <f t="shared" si="18"/>
        <v>0.62</v>
      </c>
      <c r="EZ1371" s="4">
        <f t="shared" si="19"/>
        <v>1.03164821</v>
      </c>
      <c r="FA1371" s="4">
        <f t="shared" si="20"/>
        <v>0.6409990733</v>
      </c>
      <c r="FB1371" s="4">
        <f t="shared" si="21"/>
        <v>2.256317338</v>
      </c>
      <c r="FC1371" s="4">
        <f t="shared" si="22"/>
        <v>0</v>
      </c>
      <c r="FD1371" s="4">
        <f t="shared" si="23"/>
        <v>0</v>
      </c>
      <c r="FE1371" s="4">
        <f t="shared" si="24"/>
        <v>0</v>
      </c>
      <c r="FF1371" s="4">
        <f t="shared" si="25"/>
        <v>0</v>
      </c>
      <c r="FG1371" s="4">
        <f t="shared" si="26"/>
        <v>0</v>
      </c>
      <c r="FH1371" s="4">
        <f t="shared" si="27"/>
        <v>0</v>
      </c>
      <c r="FI1371" s="4">
        <f t="shared" si="28"/>
        <v>0</v>
      </c>
      <c r="FJ1371" s="4">
        <f t="shared" si="29"/>
        <v>0.8714632175</v>
      </c>
      <c r="FK1371" s="4">
        <f t="shared" si="30"/>
        <v>0.03533216035</v>
      </c>
      <c r="FL1371" s="4">
        <f t="shared" si="31"/>
        <v>0</v>
      </c>
      <c r="FM1371" s="4">
        <f t="shared" si="32"/>
        <v>0</v>
      </c>
      <c r="FN1371" s="4">
        <f t="shared" si="33"/>
        <v>0</v>
      </c>
      <c r="FO1371" s="4">
        <f t="shared" si="34"/>
        <v>0.01155547102</v>
      </c>
      <c r="FP1371" s="4">
        <f t="shared" si="35"/>
        <v>0.08164915117</v>
      </c>
      <c r="FQ1371" s="4">
        <f t="shared" si="36"/>
        <v>1</v>
      </c>
      <c r="FR1371" s="4">
        <v>210.29</v>
      </c>
    </row>
    <row r="1372" ht="15.75" customHeight="1">
      <c r="A1372" s="4" t="s">
        <v>166</v>
      </c>
      <c r="B1372" s="4" t="s">
        <v>3980</v>
      </c>
      <c r="C1372" s="4" t="s">
        <v>3292</v>
      </c>
      <c r="D1372" s="4" t="s">
        <v>3993</v>
      </c>
      <c r="E1372" s="4" t="s">
        <v>1160</v>
      </c>
      <c r="F1372" s="4">
        <v>839.540608373</v>
      </c>
      <c r="G1372" s="4">
        <v>26.8125</v>
      </c>
      <c r="H1372" s="4">
        <v>45.125</v>
      </c>
      <c r="I1372" s="4">
        <v>98.5</v>
      </c>
      <c r="J1372" s="4">
        <v>102.125</v>
      </c>
      <c r="K1372" s="4">
        <v>197.6875</v>
      </c>
      <c r="L1372" s="4">
        <v>369.3125</v>
      </c>
      <c r="M1372" s="4">
        <v>474.072509765625</v>
      </c>
      <c r="N1372" s="4">
        <v>1204.07653808594</v>
      </c>
      <c r="O1372" s="4">
        <v>901.38573299565</v>
      </c>
      <c r="P1372" s="4">
        <v>0.0</v>
      </c>
      <c r="Q1372" s="4">
        <v>0.0</v>
      </c>
      <c r="R1372" s="4">
        <v>230.75</v>
      </c>
      <c r="S1372" s="4">
        <v>270.5</v>
      </c>
      <c r="T1372" s="4">
        <v>338.3125</v>
      </c>
      <c r="U1372" s="4">
        <v>0.0</v>
      </c>
      <c r="V1372" s="4">
        <v>1417.36339265768</v>
      </c>
      <c r="W1372" s="4">
        <v>11.2845185791943</v>
      </c>
      <c r="X1372" s="4">
        <v>33.0</v>
      </c>
      <c r="Y1372" s="4">
        <v>92978.76</v>
      </c>
      <c r="Z1372" s="4">
        <v>144.15</v>
      </c>
      <c r="AA1372" s="4">
        <v>21.49</v>
      </c>
      <c r="AB1372" s="4">
        <v>20.65</v>
      </c>
      <c r="AC1372" s="4">
        <v>0.84</v>
      </c>
      <c r="AD1372" s="4">
        <v>1.09</v>
      </c>
      <c r="AE1372" s="4">
        <v>15.09</v>
      </c>
      <c r="AF1372" s="4">
        <v>106.48</v>
      </c>
      <c r="AG1372" s="4">
        <v>25.8</v>
      </c>
      <c r="AH1372" s="4">
        <v>30.0</v>
      </c>
      <c r="AI1372" s="4">
        <v>1.1</v>
      </c>
      <c r="AJ1372" s="4">
        <v>2.4</v>
      </c>
      <c r="AK1372" s="4">
        <v>2.65</v>
      </c>
      <c r="AL1372" s="4">
        <v>0.0</v>
      </c>
      <c r="AM1372" s="4">
        <v>0.0</v>
      </c>
      <c r="AN1372" s="4">
        <v>0.0</v>
      </c>
      <c r="AO1372" s="4">
        <v>1.14</v>
      </c>
      <c r="AP1372" s="4">
        <v>0.0</v>
      </c>
      <c r="AQ1372" s="4">
        <v>0.0</v>
      </c>
      <c r="AR1372" s="4">
        <v>4.45</v>
      </c>
      <c r="AS1372" s="4">
        <v>0.0</v>
      </c>
      <c r="AT1372" s="4">
        <v>0.0</v>
      </c>
      <c r="AU1372" s="4">
        <v>0.0</v>
      </c>
      <c r="AV1372" s="4">
        <v>0.0</v>
      </c>
      <c r="AW1372" s="4">
        <v>0.0</v>
      </c>
      <c r="AX1372" s="4">
        <v>0.0</v>
      </c>
      <c r="AY1372" s="4">
        <v>0.0</v>
      </c>
      <c r="AZ1372" s="4">
        <v>0.0</v>
      </c>
      <c r="BA1372" s="4">
        <v>0.0</v>
      </c>
      <c r="BB1372" s="4">
        <v>0.0</v>
      </c>
      <c r="BC1372" s="4">
        <v>0.0</v>
      </c>
      <c r="BD1372" s="4">
        <v>0.0</v>
      </c>
      <c r="BE1372" s="4">
        <v>0.0</v>
      </c>
      <c r="BF1372" s="4">
        <v>0.0</v>
      </c>
      <c r="BG1372" s="4">
        <v>0.0</v>
      </c>
      <c r="BH1372" s="4">
        <v>7.6</v>
      </c>
      <c r="BI1372" s="4">
        <v>0.0</v>
      </c>
      <c r="BJ1372" s="4">
        <v>0.0</v>
      </c>
      <c r="BK1372" s="4">
        <v>0.0</v>
      </c>
      <c r="BL1372" s="4">
        <v>0.0</v>
      </c>
      <c r="BM1372" s="4">
        <v>0.0</v>
      </c>
      <c r="BN1372" s="4">
        <v>0.0</v>
      </c>
      <c r="BO1372" s="4">
        <v>0.0</v>
      </c>
      <c r="BP1372" s="4">
        <v>33.07</v>
      </c>
      <c r="BQ1372" s="4">
        <v>0.0</v>
      </c>
      <c r="BR1372" s="4">
        <v>0.0</v>
      </c>
      <c r="BS1372" s="4">
        <v>12.14</v>
      </c>
      <c r="BT1372" s="4">
        <v>0.0</v>
      </c>
      <c r="BU1372" s="4">
        <v>0.0</v>
      </c>
      <c r="BV1372" s="4">
        <v>0.0</v>
      </c>
      <c r="BW1372" s="4">
        <v>0.0</v>
      </c>
      <c r="BX1372" s="4">
        <v>0.0</v>
      </c>
      <c r="BY1372" s="4">
        <v>0.0</v>
      </c>
      <c r="BZ1372" s="4">
        <v>0.0</v>
      </c>
      <c r="CA1372" s="4">
        <v>0.0</v>
      </c>
      <c r="CB1372" s="4">
        <v>0.0</v>
      </c>
      <c r="CC1372" s="4">
        <v>0.0</v>
      </c>
      <c r="CD1372" s="4">
        <v>4.74</v>
      </c>
      <c r="CE1372" s="4">
        <v>0.0</v>
      </c>
      <c r="CF1372" s="4">
        <v>0.0</v>
      </c>
      <c r="CG1372" s="4">
        <v>0.0</v>
      </c>
      <c r="CH1372" s="4">
        <v>27.82</v>
      </c>
      <c r="CI1372" s="4">
        <v>0.0</v>
      </c>
      <c r="CJ1372" s="4">
        <v>3.63</v>
      </c>
      <c r="CK1372" s="4">
        <v>0.0</v>
      </c>
      <c r="CL1372" s="4">
        <v>0.0</v>
      </c>
      <c r="CM1372" s="4">
        <v>5.59</v>
      </c>
      <c r="CN1372" s="4">
        <v>8.86</v>
      </c>
      <c r="CO1372" s="4">
        <v>3.51</v>
      </c>
      <c r="CP1372" s="4">
        <v>10.03</v>
      </c>
      <c r="CQ1372" s="4">
        <v>0.0</v>
      </c>
      <c r="CR1372" s="4">
        <v>18.92</v>
      </c>
      <c r="CS1372" s="4">
        <v>0.0</v>
      </c>
      <c r="CT1372" s="4">
        <v>60.0</v>
      </c>
      <c r="CU1372" s="4">
        <v>49.5</v>
      </c>
      <c r="CV1372" s="4" t="s">
        <v>3993</v>
      </c>
      <c r="CW1372" s="4">
        <v>839.54</v>
      </c>
      <c r="CX1372" s="4">
        <v>0.01</v>
      </c>
      <c r="CY1372" s="4">
        <v>0.09</v>
      </c>
      <c r="CZ1372" s="4">
        <v>0.0</v>
      </c>
      <c r="DA1372" s="4">
        <v>0.02</v>
      </c>
      <c r="DB1372" s="4">
        <v>0.02</v>
      </c>
      <c r="DC1372" s="4">
        <v>0.0</v>
      </c>
      <c r="DD1372" s="4">
        <v>0.0</v>
      </c>
      <c r="DE1372" s="4">
        <v>0.15</v>
      </c>
      <c r="DF1372" s="4">
        <v>0.0</v>
      </c>
      <c r="DG1372" s="4">
        <v>0.0</v>
      </c>
      <c r="DH1372" s="4">
        <v>0.0</v>
      </c>
      <c r="DI1372" s="4">
        <v>0.0</v>
      </c>
      <c r="DJ1372" s="4">
        <v>0.0</v>
      </c>
      <c r="DK1372" s="4">
        <v>0.07</v>
      </c>
      <c r="DL1372" s="4">
        <v>0.0</v>
      </c>
      <c r="DM1372" s="4">
        <v>0.0</v>
      </c>
      <c r="DN1372" s="4">
        <v>0.0</v>
      </c>
      <c r="DO1372" s="4">
        <v>0.11</v>
      </c>
      <c r="DP1372" s="4">
        <v>0.06</v>
      </c>
      <c r="DQ1372" s="4">
        <v>0.0</v>
      </c>
      <c r="DR1372" s="4">
        <v>0.0</v>
      </c>
      <c r="DS1372" s="4">
        <v>0.02</v>
      </c>
      <c r="DT1372" s="4">
        <v>0.47</v>
      </c>
      <c r="DU1372" s="4">
        <v>0.0</v>
      </c>
      <c r="DV1372" s="4">
        <v>0.0</v>
      </c>
      <c r="DW1372" s="4">
        <v>0.0</v>
      </c>
      <c r="DX1372" s="4" t="s">
        <v>3993</v>
      </c>
      <c r="DY1372" s="4" t="s">
        <v>1161</v>
      </c>
      <c r="DZ1372" s="4" t="s">
        <v>3293</v>
      </c>
      <c r="EA1372" s="4" t="s">
        <v>3945</v>
      </c>
      <c r="EB1372" s="4">
        <v>839.540608373</v>
      </c>
      <c r="EC1372" s="6">
        <v>1396.2068103409</v>
      </c>
      <c r="ED1372" s="7">
        <v>1.66</v>
      </c>
      <c r="EE1372" s="4" t="s">
        <v>3993</v>
      </c>
      <c r="EF1372" s="4" t="s">
        <v>3292</v>
      </c>
      <c r="EG1372" s="4" t="s">
        <v>1160</v>
      </c>
      <c r="EH1372" s="4">
        <f t="shared" si="1"/>
        <v>645.0139438</v>
      </c>
      <c r="EI1372" s="4">
        <f t="shared" si="2"/>
        <v>2.912121212</v>
      </c>
      <c r="EJ1372" s="4">
        <f t="shared" si="3"/>
        <v>1878.358788</v>
      </c>
      <c r="EK1372" s="4">
        <f t="shared" si="4"/>
        <v>0.3005202914</v>
      </c>
      <c r="EL1372" s="4">
        <f t="shared" si="5"/>
        <v>0.4113770378</v>
      </c>
      <c r="EM1372" s="4">
        <f t="shared" si="6"/>
        <v>0.4350758853</v>
      </c>
      <c r="EN1372" s="4">
        <f t="shared" si="7"/>
        <v>0.5059021922</v>
      </c>
      <c r="EO1372" s="4">
        <f t="shared" si="8"/>
        <v>0.01854974705</v>
      </c>
      <c r="EP1372" s="4">
        <f t="shared" si="9"/>
        <v>0.04047217538</v>
      </c>
      <c r="EQ1372" s="4">
        <f t="shared" si="10"/>
        <v>0.1490808186</v>
      </c>
      <c r="ER1372" s="4">
        <f t="shared" si="11"/>
        <v>0.1046826223</v>
      </c>
      <c r="ES1372" s="4">
        <f t="shared" si="12"/>
        <v>0.7386749913</v>
      </c>
      <c r="ET1372" s="4">
        <f t="shared" si="13"/>
        <v>0.1717010453</v>
      </c>
      <c r="EU1372" s="4">
        <f t="shared" si="14"/>
        <v>0.13</v>
      </c>
      <c r="EV1372" s="4">
        <f t="shared" si="15"/>
        <v>0.15</v>
      </c>
      <c r="EW1372" s="4">
        <f t="shared" si="16"/>
        <v>0.18</v>
      </c>
      <c r="EX1372" s="4">
        <f t="shared" si="17"/>
        <v>0.06</v>
      </c>
      <c r="EY1372" s="4">
        <f t="shared" si="18"/>
        <v>0.49</v>
      </c>
      <c r="EZ1372" s="4">
        <f t="shared" si="19"/>
        <v>1.376806511</v>
      </c>
      <c r="FA1372" s="4">
        <f t="shared" si="20"/>
        <v>0.8554579831</v>
      </c>
      <c r="FB1372" s="4">
        <f t="shared" si="21"/>
        <v>1.663060484</v>
      </c>
      <c r="FC1372" s="4">
        <f t="shared" si="22"/>
        <v>0.02971150831</v>
      </c>
      <c r="FD1372" s="4">
        <f t="shared" si="23"/>
        <v>0</v>
      </c>
      <c r="FE1372" s="4">
        <f t="shared" si="24"/>
        <v>0</v>
      </c>
      <c r="FF1372" s="4">
        <f t="shared" si="25"/>
        <v>0</v>
      </c>
      <c r="FG1372" s="4">
        <f t="shared" si="26"/>
        <v>0.05957980558</v>
      </c>
      <c r="FH1372" s="4">
        <f t="shared" si="27"/>
        <v>0</v>
      </c>
      <c r="FI1372" s="4">
        <f t="shared" si="28"/>
        <v>0</v>
      </c>
      <c r="FJ1372" s="4">
        <f t="shared" si="29"/>
        <v>0</v>
      </c>
      <c r="FK1372" s="4">
        <f t="shared" si="30"/>
        <v>0.2592505488</v>
      </c>
      <c r="FL1372" s="4">
        <f t="shared" si="31"/>
        <v>0</v>
      </c>
      <c r="FM1372" s="4">
        <f t="shared" si="32"/>
        <v>0</v>
      </c>
      <c r="FN1372" s="4">
        <f t="shared" si="33"/>
        <v>0.03715898401</v>
      </c>
      <c r="FO1372" s="4">
        <f t="shared" si="34"/>
        <v>0.2465506428</v>
      </c>
      <c r="FP1372" s="4">
        <f t="shared" si="35"/>
        <v>0.3677485105</v>
      </c>
      <c r="FQ1372" s="4">
        <f t="shared" si="36"/>
        <v>1</v>
      </c>
      <c r="FR1372" s="4">
        <v>127.56</v>
      </c>
    </row>
    <row r="1373" ht="15.75" customHeight="1">
      <c r="A1373" s="4" t="s">
        <v>166</v>
      </c>
      <c r="B1373" s="4" t="s">
        <v>3980</v>
      </c>
      <c r="C1373" s="4" t="s">
        <v>3292</v>
      </c>
      <c r="D1373" s="4" t="s">
        <v>3994</v>
      </c>
      <c r="E1373" s="4" t="s">
        <v>3995</v>
      </c>
      <c r="F1373" s="4">
        <v>458.676343034</v>
      </c>
      <c r="G1373" s="4">
        <v>4.1875</v>
      </c>
      <c r="H1373" s="4">
        <v>7.4375</v>
      </c>
      <c r="I1373" s="4">
        <v>19.9375</v>
      </c>
      <c r="J1373" s="4">
        <v>34.375</v>
      </c>
      <c r="K1373" s="4">
        <v>115.25</v>
      </c>
      <c r="L1373" s="4">
        <v>277.0</v>
      </c>
      <c r="M1373" s="4">
        <v>66.1539993286133</v>
      </c>
      <c r="N1373" s="4">
        <v>618.691345214844</v>
      </c>
      <c r="O1373" s="4">
        <v>400.814013719331</v>
      </c>
      <c r="P1373" s="4">
        <v>0.0</v>
      </c>
      <c r="Q1373" s="4">
        <v>0.0</v>
      </c>
      <c r="R1373" s="4">
        <v>3.9375</v>
      </c>
      <c r="S1373" s="4">
        <v>213.3125</v>
      </c>
      <c r="T1373" s="4">
        <v>240.9375</v>
      </c>
      <c r="U1373" s="4">
        <v>0.0</v>
      </c>
      <c r="V1373" s="4">
        <v>1361.37328067547</v>
      </c>
      <c r="W1373" s="4">
        <v>13.8080920604657</v>
      </c>
      <c r="X1373" s="4">
        <v>40.0</v>
      </c>
      <c r="Y1373" s="4">
        <v>129838.6941</v>
      </c>
      <c r="Z1373" s="4">
        <v>106.25</v>
      </c>
      <c r="AA1373" s="4">
        <v>31.88</v>
      </c>
      <c r="AB1373" s="4">
        <v>31.62</v>
      </c>
      <c r="AC1373" s="4">
        <v>0.26</v>
      </c>
      <c r="AD1373" s="4">
        <v>4.22</v>
      </c>
      <c r="AE1373" s="4">
        <v>27.87</v>
      </c>
      <c r="AF1373" s="4">
        <v>42.28</v>
      </c>
      <c r="AG1373" s="4">
        <v>3.6</v>
      </c>
      <c r="AH1373" s="4">
        <v>16.3</v>
      </c>
      <c r="AI1373" s="4">
        <v>1.0</v>
      </c>
      <c r="AJ1373" s="4">
        <v>1.6</v>
      </c>
      <c r="AK1373" s="4">
        <v>0.0</v>
      </c>
      <c r="AL1373" s="4">
        <v>0.0</v>
      </c>
      <c r="AM1373" s="4">
        <v>0.0</v>
      </c>
      <c r="AN1373" s="4">
        <v>2.13</v>
      </c>
      <c r="AO1373" s="4">
        <v>0.0</v>
      </c>
      <c r="AP1373" s="4">
        <v>0.0</v>
      </c>
      <c r="AQ1373" s="4">
        <v>0.0</v>
      </c>
      <c r="AR1373" s="4">
        <v>3.9</v>
      </c>
      <c r="AS1373" s="4">
        <v>0.0</v>
      </c>
      <c r="AT1373" s="4">
        <v>0.0</v>
      </c>
      <c r="AU1373" s="4">
        <v>0.0</v>
      </c>
      <c r="AV1373" s="4">
        <v>0.0</v>
      </c>
      <c r="AW1373" s="4">
        <v>0.0</v>
      </c>
      <c r="AX1373" s="4">
        <v>0.0</v>
      </c>
      <c r="AY1373" s="4">
        <v>0.0</v>
      </c>
      <c r="AZ1373" s="4">
        <v>0.0</v>
      </c>
      <c r="BA1373" s="4">
        <v>0.0</v>
      </c>
      <c r="BB1373" s="4">
        <v>2.18</v>
      </c>
      <c r="BC1373" s="4">
        <v>0.0</v>
      </c>
      <c r="BD1373" s="4">
        <v>0.0</v>
      </c>
      <c r="BE1373" s="4">
        <v>0.0</v>
      </c>
      <c r="BF1373" s="4">
        <v>12.41</v>
      </c>
      <c r="BG1373" s="4">
        <v>0.0</v>
      </c>
      <c r="BH1373" s="4">
        <v>0.0</v>
      </c>
      <c r="BI1373" s="4">
        <v>0.0</v>
      </c>
      <c r="BJ1373" s="4">
        <v>0.0</v>
      </c>
      <c r="BK1373" s="4">
        <v>0.0</v>
      </c>
      <c r="BL1373" s="4">
        <v>4.76</v>
      </c>
      <c r="BM1373" s="4">
        <v>0.0</v>
      </c>
      <c r="BN1373" s="4">
        <v>0.0</v>
      </c>
      <c r="BO1373" s="4">
        <v>0.0</v>
      </c>
      <c r="BP1373" s="4">
        <v>0.0</v>
      </c>
      <c r="BQ1373" s="4">
        <v>0.0</v>
      </c>
      <c r="BR1373" s="4">
        <v>0.0</v>
      </c>
      <c r="BS1373" s="4">
        <v>0.0</v>
      </c>
      <c r="BT1373" s="4">
        <v>0.0</v>
      </c>
      <c r="BU1373" s="4">
        <v>0.0</v>
      </c>
      <c r="BV1373" s="4">
        <v>0.0</v>
      </c>
      <c r="BW1373" s="4">
        <v>0.0</v>
      </c>
      <c r="BX1373" s="4">
        <v>0.0</v>
      </c>
      <c r="BY1373" s="4">
        <v>0.0</v>
      </c>
      <c r="BZ1373" s="4">
        <v>0.0</v>
      </c>
      <c r="CA1373" s="4">
        <v>0.0</v>
      </c>
      <c r="CB1373" s="4">
        <v>0.0</v>
      </c>
      <c r="CC1373" s="4">
        <v>15.3</v>
      </c>
      <c r="CD1373" s="4">
        <v>10.59</v>
      </c>
      <c r="CE1373" s="4">
        <v>25.75</v>
      </c>
      <c r="CF1373" s="4">
        <v>2.97</v>
      </c>
      <c r="CG1373" s="4">
        <v>0.0</v>
      </c>
      <c r="CH1373" s="4">
        <v>0.0</v>
      </c>
      <c r="CI1373" s="4">
        <v>0.0</v>
      </c>
      <c r="CJ1373" s="4">
        <v>0.0</v>
      </c>
      <c r="CK1373" s="4">
        <v>0.0</v>
      </c>
      <c r="CL1373" s="4">
        <v>0.0</v>
      </c>
      <c r="CM1373" s="4">
        <v>0.0</v>
      </c>
      <c r="CN1373" s="4">
        <v>0.0</v>
      </c>
      <c r="CO1373" s="4">
        <v>0.0</v>
      </c>
      <c r="CP1373" s="4">
        <v>0.0</v>
      </c>
      <c r="CQ1373" s="4">
        <v>0.0</v>
      </c>
      <c r="CR1373" s="4">
        <v>26.26</v>
      </c>
      <c r="CS1373" s="4">
        <v>0.0</v>
      </c>
      <c r="CT1373" s="4">
        <v>43.0</v>
      </c>
      <c r="CU1373" s="4">
        <v>60.0</v>
      </c>
      <c r="CV1373" s="4" t="s">
        <v>3994</v>
      </c>
      <c r="CW1373" s="4">
        <v>458.68</v>
      </c>
      <c r="CX1373" s="4">
        <v>0.0</v>
      </c>
      <c r="CY1373" s="4">
        <v>0.01</v>
      </c>
      <c r="CZ1373" s="4">
        <v>0.0</v>
      </c>
      <c r="DA1373" s="4">
        <v>0.02</v>
      </c>
      <c r="DB1373" s="4">
        <v>0.02</v>
      </c>
      <c r="DC1373" s="4">
        <v>0.0</v>
      </c>
      <c r="DD1373" s="4">
        <v>0.0</v>
      </c>
      <c r="DE1373" s="4">
        <v>0.27</v>
      </c>
      <c r="DF1373" s="4">
        <v>0.0</v>
      </c>
      <c r="DG1373" s="4">
        <v>0.0</v>
      </c>
      <c r="DH1373" s="4">
        <v>0.0</v>
      </c>
      <c r="DI1373" s="4">
        <v>0.0</v>
      </c>
      <c r="DJ1373" s="4">
        <v>0.0</v>
      </c>
      <c r="DK1373" s="4">
        <v>0.06</v>
      </c>
      <c r="DL1373" s="4">
        <v>0.0</v>
      </c>
      <c r="DM1373" s="4">
        <v>0.08</v>
      </c>
      <c r="DN1373" s="4">
        <v>0.0</v>
      </c>
      <c r="DO1373" s="4">
        <v>0.07</v>
      </c>
      <c r="DP1373" s="4">
        <v>0.35</v>
      </c>
      <c r="DQ1373" s="4">
        <v>0.0</v>
      </c>
      <c r="DR1373" s="4">
        <v>0.0</v>
      </c>
      <c r="DS1373" s="4">
        <v>0.0</v>
      </c>
      <c r="DT1373" s="4">
        <v>0.13</v>
      </c>
      <c r="DU1373" s="4">
        <v>0.0</v>
      </c>
      <c r="DV1373" s="4">
        <v>0.0</v>
      </c>
      <c r="DW1373" s="4">
        <v>0.0</v>
      </c>
      <c r="DX1373" s="4" t="s">
        <v>3994</v>
      </c>
      <c r="DY1373" s="4" t="s">
        <v>3996</v>
      </c>
      <c r="DZ1373" s="4" t="s">
        <v>3293</v>
      </c>
      <c r="EA1373" s="4" t="s">
        <v>3945</v>
      </c>
      <c r="EB1373" s="4">
        <v>458.676343034</v>
      </c>
      <c r="EC1373" s="6">
        <v>173.3192362812</v>
      </c>
      <c r="ED1373" s="7">
        <v>0.38</v>
      </c>
      <c r="EE1373" s="4" t="s">
        <v>3994</v>
      </c>
      <c r="EF1373" s="4" t="s">
        <v>3292</v>
      </c>
      <c r="EG1373" s="4" t="s">
        <v>3995</v>
      </c>
      <c r="EH1373" s="4">
        <f t="shared" si="1"/>
        <v>1222.011239</v>
      </c>
      <c r="EI1373" s="4">
        <f t="shared" si="2"/>
        <v>1.770833333</v>
      </c>
      <c r="EJ1373" s="4">
        <f t="shared" si="3"/>
        <v>2163.978235</v>
      </c>
      <c r="EK1373" s="4">
        <f t="shared" si="4"/>
        <v>0.1573647059</v>
      </c>
      <c r="EL1373" s="4">
        <f t="shared" si="5"/>
        <v>0.2117647059</v>
      </c>
      <c r="EM1373" s="4">
        <f t="shared" si="6"/>
        <v>0.16</v>
      </c>
      <c r="EN1373" s="4">
        <f t="shared" si="7"/>
        <v>0.7244444444</v>
      </c>
      <c r="EO1373" s="4">
        <f t="shared" si="8"/>
        <v>0.04444444444</v>
      </c>
      <c r="EP1373" s="4">
        <f t="shared" si="9"/>
        <v>0.07111111111</v>
      </c>
      <c r="EQ1373" s="4">
        <f t="shared" si="10"/>
        <v>0.3000470588</v>
      </c>
      <c r="ER1373" s="4">
        <f t="shared" si="11"/>
        <v>0.2623058824</v>
      </c>
      <c r="ES1373" s="4">
        <f t="shared" si="12"/>
        <v>0.3979294118</v>
      </c>
      <c r="ET1373" s="4">
        <f t="shared" si="13"/>
        <v>0.2316448224</v>
      </c>
      <c r="EU1373" s="4">
        <f t="shared" si="14"/>
        <v>0.05</v>
      </c>
      <c r="EV1373" s="4">
        <f t="shared" si="15"/>
        <v>0.27</v>
      </c>
      <c r="EW1373" s="4">
        <f t="shared" si="16"/>
        <v>0.13</v>
      </c>
      <c r="EX1373" s="4">
        <f t="shared" si="17"/>
        <v>0.43</v>
      </c>
      <c r="EY1373" s="4">
        <f t="shared" si="18"/>
        <v>0.13</v>
      </c>
      <c r="EZ1373" s="4">
        <f t="shared" si="19"/>
        <v>1.396671156</v>
      </c>
      <c r="FA1373" s="4">
        <f t="shared" si="20"/>
        <v>0.8678005811</v>
      </c>
      <c r="FB1373" s="4">
        <f t="shared" si="21"/>
        <v>0.3778682701</v>
      </c>
      <c r="FC1373" s="4">
        <f t="shared" si="22"/>
        <v>0.02081094284</v>
      </c>
      <c r="FD1373" s="4">
        <f t="shared" si="23"/>
        <v>0</v>
      </c>
      <c r="FE1373" s="4">
        <f t="shared" si="24"/>
        <v>0.02129946263</v>
      </c>
      <c r="FF1373" s="4">
        <f t="shared" si="25"/>
        <v>0.1212506106</v>
      </c>
      <c r="FG1373" s="4">
        <f t="shared" si="26"/>
        <v>0</v>
      </c>
      <c r="FH1373" s="4">
        <f t="shared" si="27"/>
        <v>0</v>
      </c>
      <c r="FI1373" s="4">
        <f t="shared" si="28"/>
        <v>0</v>
      </c>
      <c r="FJ1373" s="4">
        <f t="shared" si="29"/>
        <v>0</v>
      </c>
      <c r="FK1373" s="4">
        <f t="shared" si="30"/>
        <v>0</v>
      </c>
      <c r="FL1373" s="4">
        <f t="shared" si="31"/>
        <v>0</v>
      </c>
      <c r="FM1373" s="4">
        <f t="shared" si="32"/>
        <v>0.04650708354</v>
      </c>
      <c r="FN1373" s="4">
        <f t="shared" si="33"/>
        <v>0.5335613092</v>
      </c>
      <c r="FO1373" s="4">
        <f t="shared" si="34"/>
        <v>0</v>
      </c>
      <c r="FP1373" s="4">
        <f t="shared" si="35"/>
        <v>0.2565705911</v>
      </c>
      <c r="FQ1373" s="4">
        <f t="shared" si="36"/>
        <v>1</v>
      </c>
      <c r="FR1373" s="4">
        <v>102.35</v>
      </c>
    </row>
    <row r="1374" ht="15.75" customHeight="1">
      <c r="A1374" s="4" t="s">
        <v>166</v>
      </c>
      <c r="B1374" s="4" t="s">
        <v>3980</v>
      </c>
      <c r="C1374" s="4" t="s">
        <v>3292</v>
      </c>
      <c r="D1374" s="4" t="s">
        <v>3997</v>
      </c>
      <c r="E1374" s="4" t="s">
        <v>3998</v>
      </c>
      <c r="F1374" s="4">
        <v>284.257893069</v>
      </c>
      <c r="G1374" s="4">
        <v>21.5</v>
      </c>
      <c r="H1374" s="4">
        <v>6.6875</v>
      </c>
      <c r="I1374" s="4">
        <v>13.125</v>
      </c>
      <c r="J1374" s="4">
        <v>19.375</v>
      </c>
      <c r="K1374" s="4">
        <v>46.9375</v>
      </c>
      <c r="L1374" s="4">
        <v>176.3125</v>
      </c>
      <c r="M1374" s="4">
        <v>49.6738090515137</v>
      </c>
      <c r="N1374" s="4">
        <v>477.5</v>
      </c>
      <c r="O1374" s="4">
        <v>209.52954446086</v>
      </c>
      <c r="P1374" s="4">
        <v>24.1875</v>
      </c>
      <c r="Q1374" s="4">
        <v>0.0</v>
      </c>
      <c r="R1374" s="4">
        <v>0.0</v>
      </c>
      <c r="S1374" s="4">
        <v>63.375</v>
      </c>
      <c r="T1374" s="4">
        <v>196.375</v>
      </c>
      <c r="U1374" s="4">
        <v>0.0</v>
      </c>
      <c r="V1374" s="4">
        <v>1289.39322630306</v>
      </c>
      <c r="W1374" s="4">
        <v>14.6532790851111</v>
      </c>
      <c r="X1374" s="4">
        <v>22.0</v>
      </c>
      <c r="Y1374" s="4">
        <v>82739.9776</v>
      </c>
      <c r="Z1374" s="4">
        <v>56.16</v>
      </c>
      <c r="AA1374" s="4">
        <v>17.01</v>
      </c>
      <c r="AB1374" s="4">
        <v>17.01</v>
      </c>
      <c r="AC1374" s="4">
        <v>0.0</v>
      </c>
      <c r="AD1374" s="4">
        <v>3.38</v>
      </c>
      <c r="AE1374" s="4">
        <v>22.71</v>
      </c>
      <c r="AF1374" s="4">
        <v>13.06</v>
      </c>
      <c r="AG1374" s="4">
        <v>13.6</v>
      </c>
      <c r="AH1374" s="4">
        <v>1.7</v>
      </c>
      <c r="AI1374" s="4">
        <v>0.0</v>
      </c>
      <c r="AJ1374" s="4">
        <v>0.0</v>
      </c>
      <c r="AK1374" s="4">
        <v>0.0</v>
      </c>
      <c r="AL1374" s="4">
        <v>0.0</v>
      </c>
      <c r="AM1374" s="4">
        <v>0.0</v>
      </c>
      <c r="AN1374" s="4">
        <v>0.0</v>
      </c>
      <c r="AO1374" s="4">
        <v>0.0</v>
      </c>
      <c r="AP1374" s="4">
        <v>0.0</v>
      </c>
      <c r="AQ1374" s="4">
        <v>0.0</v>
      </c>
      <c r="AR1374" s="4">
        <v>1.0</v>
      </c>
      <c r="AS1374" s="4">
        <v>0.0</v>
      </c>
      <c r="AT1374" s="4">
        <v>0.0</v>
      </c>
      <c r="AU1374" s="4">
        <v>0.0</v>
      </c>
      <c r="AV1374" s="4">
        <v>0.0</v>
      </c>
      <c r="AW1374" s="4">
        <v>0.0</v>
      </c>
      <c r="AX1374" s="4">
        <v>0.0</v>
      </c>
      <c r="AY1374" s="4">
        <v>0.0</v>
      </c>
      <c r="AZ1374" s="4">
        <v>0.0</v>
      </c>
      <c r="BA1374" s="4">
        <v>0.0</v>
      </c>
      <c r="BB1374" s="4">
        <v>0.72</v>
      </c>
      <c r="BC1374" s="4">
        <v>0.0</v>
      </c>
      <c r="BD1374" s="4">
        <v>0.0</v>
      </c>
      <c r="BE1374" s="4">
        <v>0.0</v>
      </c>
      <c r="BF1374" s="4">
        <v>8.51</v>
      </c>
      <c r="BG1374" s="4">
        <v>0.0</v>
      </c>
      <c r="BH1374" s="4">
        <v>0.0</v>
      </c>
      <c r="BI1374" s="4">
        <v>0.0</v>
      </c>
      <c r="BJ1374" s="4">
        <v>0.0</v>
      </c>
      <c r="BK1374" s="4">
        <v>0.0</v>
      </c>
      <c r="BL1374" s="4">
        <v>6.06</v>
      </c>
      <c r="BM1374" s="4">
        <v>0.0</v>
      </c>
      <c r="BN1374" s="4">
        <v>0.0</v>
      </c>
      <c r="BO1374" s="4">
        <v>0.0</v>
      </c>
      <c r="BP1374" s="4">
        <v>0.0</v>
      </c>
      <c r="BQ1374" s="4">
        <v>0.0</v>
      </c>
      <c r="BR1374" s="4">
        <v>0.0</v>
      </c>
      <c r="BS1374" s="4">
        <v>0.0</v>
      </c>
      <c r="BT1374" s="4">
        <v>0.0</v>
      </c>
      <c r="BU1374" s="4">
        <v>0.0</v>
      </c>
      <c r="BV1374" s="4">
        <v>0.0</v>
      </c>
      <c r="BW1374" s="4">
        <v>0.0</v>
      </c>
      <c r="BX1374" s="4">
        <v>0.0</v>
      </c>
      <c r="BY1374" s="4">
        <v>0.0</v>
      </c>
      <c r="BZ1374" s="4">
        <v>0.0</v>
      </c>
      <c r="CA1374" s="4">
        <v>0.0</v>
      </c>
      <c r="CB1374" s="4">
        <v>0.0</v>
      </c>
      <c r="CC1374" s="4">
        <v>6.13</v>
      </c>
      <c r="CD1374" s="4">
        <v>4.58</v>
      </c>
      <c r="CE1374" s="4">
        <v>0.0</v>
      </c>
      <c r="CF1374" s="4">
        <v>4.66</v>
      </c>
      <c r="CG1374" s="4">
        <v>0.0</v>
      </c>
      <c r="CH1374" s="4">
        <v>0.0</v>
      </c>
      <c r="CI1374" s="4">
        <v>0.0</v>
      </c>
      <c r="CJ1374" s="4">
        <v>0.0</v>
      </c>
      <c r="CK1374" s="4">
        <v>0.0</v>
      </c>
      <c r="CL1374" s="4">
        <v>0.0</v>
      </c>
      <c r="CM1374" s="4">
        <v>6.17</v>
      </c>
      <c r="CN1374" s="4">
        <v>0.0</v>
      </c>
      <c r="CO1374" s="4">
        <v>0.0</v>
      </c>
      <c r="CP1374" s="4">
        <v>0.0</v>
      </c>
      <c r="CQ1374" s="4">
        <v>0.0</v>
      </c>
      <c r="CR1374" s="4">
        <v>18.33</v>
      </c>
      <c r="CS1374" s="4">
        <v>0.0</v>
      </c>
      <c r="CT1374" s="4">
        <v>22.0</v>
      </c>
      <c r="CU1374" s="4">
        <v>30.8</v>
      </c>
      <c r="CV1374" s="4" t="s">
        <v>3997</v>
      </c>
      <c r="CW1374" s="4">
        <v>284.26</v>
      </c>
      <c r="CX1374" s="4">
        <v>0.06</v>
      </c>
      <c r="CY1374" s="4">
        <v>0.01</v>
      </c>
      <c r="CZ1374" s="4">
        <v>0.0</v>
      </c>
      <c r="DA1374" s="4">
        <v>0.0</v>
      </c>
      <c r="DB1374" s="4">
        <v>0.02</v>
      </c>
      <c r="DC1374" s="4">
        <v>0.02</v>
      </c>
      <c r="DD1374" s="4">
        <v>0.0</v>
      </c>
      <c r="DE1374" s="4">
        <v>0.29</v>
      </c>
      <c r="DF1374" s="4">
        <v>0.0</v>
      </c>
      <c r="DG1374" s="4">
        <v>0.0</v>
      </c>
      <c r="DH1374" s="4">
        <v>0.0</v>
      </c>
      <c r="DI1374" s="4">
        <v>0.0</v>
      </c>
      <c r="DJ1374" s="4">
        <v>0.0</v>
      </c>
      <c r="DK1374" s="4">
        <v>0.38</v>
      </c>
      <c r="DL1374" s="4">
        <v>0.0</v>
      </c>
      <c r="DM1374" s="4">
        <v>0.02</v>
      </c>
      <c r="DN1374" s="4">
        <v>0.01</v>
      </c>
      <c r="DO1374" s="4">
        <v>0.04</v>
      </c>
      <c r="DP1374" s="4">
        <v>0.05</v>
      </c>
      <c r="DQ1374" s="4">
        <v>0.0</v>
      </c>
      <c r="DR1374" s="4">
        <v>0.0</v>
      </c>
      <c r="DS1374" s="4">
        <v>0.0</v>
      </c>
      <c r="DT1374" s="4">
        <v>0.04</v>
      </c>
      <c r="DU1374" s="4">
        <v>0.0</v>
      </c>
      <c r="DV1374" s="4">
        <v>0.0</v>
      </c>
      <c r="DW1374" s="4">
        <v>0.06</v>
      </c>
      <c r="DX1374" s="4" t="s">
        <v>3997</v>
      </c>
      <c r="DY1374" s="4" t="s">
        <v>3999</v>
      </c>
      <c r="DZ1374" s="4" t="s">
        <v>3293</v>
      </c>
      <c r="EA1374" s="4" t="s">
        <v>3945</v>
      </c>
      <c r="EB1374" s="4">
        <v>284.257893069</v>
      </c>
      <c r="EC1374" s="6">
        <v>89.5888263779</v>
      </c>
      <c r="ED1374" s="7">
        <v>0.32</v>
      </c>
      <c r="EE1374" s="4" t="s">
        <v>3997</v>
      </c>
      <c r="EF1374" s="4" t="s">
        <v>3292</v>
      </c>
      <c r="EG1374" s="4" t="s">
        <v>3998</v>
      </c>
      <c r="EH1374" s="4">
        <f t="shared" si="1"/>
        <v>1473.290199</v>
      </c>
      <c r="EI1374" s="4">
        <f t="shared" si="2"/>
        <v>1.823376623</v>
      </c>
      <c r="EJ1374" s="4">
        <f t="shared" si="3"/>
        <v>2686.362909</v>
      </c>
      <c r="EK1374" s="4">
        <f t="shared" si="4"/>
        <v>0.1643518519</v>
      </c>
      <c r="EL1374" s="4">
        <f t="shared" si="5"/>
        <v>0.2724358974</v>
      </c>
      <c r="EM1374" s="4">
        <f t="shared" si="6"/>
        <v>0.8888888889</v>
      </c>
      <c r="EN1374" s="4">
        <f t="shared" si="7"/>
        <v>0.1111111111</v>
      </c>
      <c r="EO1374" s="4">
        <f t="shared" si="8"/>
        <v>0</v>
      </c>
      <c r="EP1374" s="4">
        <f t="shared" si="9"/>
        <v>0</v>
      </c>
      <c r="EQ1374" s="4">
        <f t="shared" si="10"/>
        <v>0.3028846154</v>
      </c>
      <c r="ER1374" s="4">
        <f t="shared" si="11"/>
        <v>0.4043803419</v>
      </c>
      <c r="ES1374" s="4">
        <f t="shared" si="12"/>
        <v>0.2325498575</v>
      </c>
      <c r="ET1374" s="4">
        <f t="shared" si="13"/>
        <v>0.1975670733</v>
      </c>
      <c r="EU1374" s="4">
        <f t="shared" si="14"/>
        <v>0.05</v>
      </c>
      <c r="EV1374" s="4">
        <f t="shared" si="15"/>
        <v>0.29</v>
      </c>
      <c r="EW1374" s="4">
        <f t="shared" si="16"/>
        <v>0.42</v>
      </c>
      <c r="EX1374" s="4">
        <f t="shared" si="17"/>
        <v>0.08</v>
      </c>
      <c r="EY1374" s="4">
        <f t="shared" si="18"/>
        <v>0.04</v>
      </c>
      <c r="EZ1374" s="4">
        <f t="shared" si="19"/>
        <v>1.20393374</v>
      </c>
      <c r="FA1374" s="4">
        <f t="shared" si="20"/>
        <v>0.7480460915</v>
      </c>
      <c r="FB1374" s="4">
        <f t="shared" si="21"/>
        <v>0.3151674186</v>
      </c>
      <c r="FC1374" s="4">
        <f t="shared" si="22"/>
        <v>0</v>
      </c>
      <c r="FD1374" s="4">
        <f t="shared" si="23"/>
        <v>0</v>
      </c>
      <c r="FE1374" s="4">
        <f t="shared" si="24"/>
        <v>0.01305293691</v>
      </c>
      <c r="FF1374" s="4">
        <f t="shared" si="25"/>
        <v>0.1542784627</v>
      </c>
      <c r="FG1374" s="4">
        <f t="shared" si="26"/>
        <v>0</v>
      </c>
      <c r="FH1374" s="4">
        <f t="shared" si="27"/>
        <v>0</v>
      </c>
      <c r="FI1374" s="4">
        <f t="shared" si="28"/>
        <v>0</v>
      </c>
      <c r="FJ1374" s="4">
        <f t="shared" si="29"/>
        <v>0</v>
      </c>
      <c r="FK1374" s="4">
        <f t="shared" si="30"/>
        <v>0</v>
      </c>
      <c r="FL1374" s="4">
        <f t="shared" si="31"/>
        <v>0</v>
      </c>
      <c r="FM1374" s="4">
        <f t="shared" si="32"/>
        <v>0.109862219</v>
      </c>
      <c r="FN1374" s="4">
        <f t="shared" si="33"/>
        <v>0.2786439449</v>
      </c>
      <c r="FO1374" s="4">
        <f t="shared" si="34"/>
        <v>0</v>
      </c>
      <c r="FP1374" s="4">
        <f t="shared" si="35"/>
        <v>0.4441624365</v>
      </c>
      <c r="FQ1374" s="4">
        <f t="shared" si="36"/>
        <v>1</v>
      </c>
      <c r="FR1374" s="4">
        <v>55.16</v>
      </c>
    </row>
    <row r="1375" ht="15.75" customHeight="1">
      <c r="A1375" s="4" t="s">
        <v>166</v>
      </c>
      <c r="B1375" s="4" t="s">
        <v>3980</v>
      </c>
      <c r="C1375" s="4" t="s">
        <v>3292</v>
      </c>
      <c r="D1375" s="4" t="s">
        <v>4000</v>
      </c>
      <c r="E1375" s="4" t="s">
        <v>4001</v>
      </c>
      <c r="F1375" s="4">
        <v>1211.23206553</v>
      </c>
      <c r="G1375" s="4">
        <v>21.9375</v>
      </c>
      <c r="H1375" s="4">
        <v>36.0</v>
      </c>
      <c r="I1375" s="4">
        <v>94.5</v>
      </c>
      <c r="J1375" s="4">
        <v>151.0625</v>
      </c>
      <c r="K1375" s="4">
        <v>354.625</v>
      </c>
      <c r="L1375" s="4">
        <v>552.5</v>
      </c>
      <c r="M1375" s="4">
        <v>420.608306884766</v>
      </c>
      <c r="N1375" s="4">
        <v>1152.67065429688</v>
      </c>
      <c r="O1375" s="4">
        <v>876.846358854326</v>
      </c>
      <c r="P1375" s="4">
        <v>0.0</v>
      </c>
      <c r="Q1375" s="4">
        <v>0.0</v>
      </c>
      <c r="R1375" s="4">
        <v>61.25</v>
      </c>
      <c r="S1375" s="4">
        <v>811.125</v>
      </c>
      <c r="T1375" s="4">
        <v>338.25</v>
      </c>
      <c r="U1375" s="4">
        <v>0.0</v>
      </c>
      <c r="V1375" s="4">
        <v>1434.82091091969</v>
      </c>
      <c r="W1375" s="4">
        <v>11.2040888224068</v>
      </c>
      <c r="X1375" s="4">
        <v>31.0</v>
      </c>
      <c r="Y1375" s="4">
        <v>112835.7668</v>
      </c>
      <c r="Z1375" s="4">
        <v>157.17</v>
      </c>
      <c r="AA1375" s="4">
        <v>20.81</v>
      </c>
      <c r="AB1375" s="4">
        <v>20.81</v>
      </c>
      <c r="AC1375" s="4">
        <v>0.0</v>
      </c>
      <c r="AD1375" s="4">
        <v>0.85</v>
      </c>
      <c r="AE1375" s="4">
        <v>24.09</v>
      </c>
      <c r="AF1375" s="4">
        <v>111.42</v>
      </c>
      <c r="AG1375" s="4">
        <v>57.0</v>
      </c>
      <c r="AH1375" s="4">
        <v>22.7</v>
      </c>
      <c r="AI1375" s="4">
        <v>0.1</v>
      </c>
      <c r="AJ1375" s="4">
        <v>1.6</v>
      </c>
      <c r="AK1375" s="4">
        <v>0.0</v>
      </c>
      <c r="AL1375" s="4">
        <v>0.0</v>
      </c>
      <c r="AM1375" s="4">
        <v>0.0</v>
      </c>
      <c r="AN1375" s="4">
        <v>0.0</v>
      </c>
      <c r="AO1375" s="4">
        <v>0.0</v>
      </c>
      <c r="AP1375" s="4">
        <v>0.0</v>
      </c>
      <c r="AQ1375" s="4">
        <v>0.0</v>
      </c>
      <c r="AR1375" s="4">
        <v>11.0</v>
      </c>
      <c r="AS1375" s="4">
        <v>0.0</v>
      </c>
      <c r="AT1375" s="4">
        <v>0.0</v>
      </c>
      <c r="AU1375" s="4">
        <v>0.0</v>
      </c>
      <c r="AV1375" s="4">
        <v>0.0</v>
      </c>
      <c r="AW1375" s="4">
        <v>0.0</v>
      </c>
      <c r="AX1375" s="4">
        <v>0.0</v>
      </c>
      <c r="AY1375" s="4">
        <v>0.0</v>
      </c>
      <c r="AZ1375" s="4">
        <v>0.0</v>
      </c>
      <c r="BA1375" s="4">
        <v>0.0</v>
      </c>
      <c r="BB1375" s="4">
        <v>0.0</v>
      </c>
      <c r="BC1375" s="4">
        <v>0.0</v>
      </c>
      <c r="BD1375" s="4">
        <v>0.0</v>
      </c>
      <c r="BE1375" s="4">
        <v>0.0</v>
      </c>
      <c r="BF1375" s="4">
        <v>0.87</v>
      </c>
      <c r="BG1375" s="4">
        <v>0.0</v>
      </c>
      <c r="BH1375" s="4">
        <v>3.55</v>
      </c>
      <c r="BI1375" s="4">
        <v>0.0</v>
      </c>
      <c r="BJ1375" s="4">
        <v>19.54</v>
      </c>
      <c r="BK1375" s="4">
        <v>0.0</v>
      </c>
      <c r="BL1375" s="4">
        <v>0.0</v>
      </c>
      <c r="BM1375" s="4">
        <v>0.0</v>
      </c>
      <c r="BN1375" s="4">
        <v>67.41</v>
      </c>
      <c r="BO1375" s="4">
        <v>0.0</v>
      </c>
      <c r="BP1375" s="4">
        <v>24.93</v>
      </c>
      <c r="BQ1375" s="4">
        <v>0.0</v>
      </c>
      <c r="BR1375" s="4">
        <v>0.0</v>
      </c>
      <c r="BS1375" s="4">
        <v>0.0</v>
      </c>
      <c r="BT1375" s="4">
        <v>0.0</v>
      </c>
      <c r="BU1375" s="4">
        <v>0.0</v>
      </c>
      <c r="BV1375" s="4">
        <v>0.0</v>
      </c>
      <c r="BW1375" s="4">
        <v>0.0</v>
      </c>
      <c r="BX1375" s="4">
        <v>0.0</v>
      </c>
      <c r="BY1375" s="4">
        <v>0.0</v>
      </c>
      <c r="BZ1375" s="4">
        <v>0.0</v>
      </c>
      <c r="CA1375" s="4">
        <v>0.0</v>
      </c>
      <c r="CB1375" s="4">
        <v>0.0</v>
      </c>
      <c r="CC1375" s="4">
        <v>0.0</v>
      </c>
      <c r="CD1375" s="4">
        <v>0.0</v>
      </c>
      <c r="CE1375" s="4">
        <v>0.0</v>
      </c>
      <c r="CF1375" s="4">
        <v>0.0</v>
      </c>
      <c r="CG1375" s="4">
        <v>0.0</v>
      </c>
      <c r="CH1375" s="4">
        <v>8.12</v>
      </c>
      <c r="CI1375" s="4">
        <v>0.0</v>
      </c>
      <c r="CJ1375" s="4">
        <v>0.0</v>
      </c>
      <c r="CK1375" s="4">
        <v>0.0</v>
      </c>
      <c r="CL1375" s="4">
        <v>0.0</v>
      </c>
      <c r="CM1375" s="4">
        <v>7.08</v>
      </c>
      <c r="CN1375" s="4">
        <v>12.19</v>
      </c>
      <c r="CO1375" s="4">
        <v>0.0</v>
      </c>
      <c r="CP1375" s="4">
        <v>0.0</v>
      </c>
      <c r="CQ1375" s="4">
        <v>0.0</v>
      </c>
      <c r="CR1375" s="4">
        <v>2.48</v>
      </c>
      <c r="CS1375" s="4">
        <v>0.0</v>
      </c>
      <c r="CT1375" s="4">
        <v>88.0</v>
      </c>
      <c r="CU1375" s="4">
        <v>49.6</v>
      </c>
      <c r="CV1375" s="4" t="s">
        <v>4000</v>
      </c>
      <c r="CW1375" s="4">
        <v>1211.23</v>
      </c>
      <c r="CX1375" s="4">
        <v>0.01</v>
      </c>
      <c r="CY1375" s="4">
        <v>0.17</v>
      </c>
      <c r="CZ1375" s="4">
        <v>0.0</v>
      </c>
      <c r="DA1375" s="4">
        <v>0.0</v>
      </c>
      <c r="DB1375" s="4">
        <v>0.0</v>
      </c>
      <c r="DC1375" s="4">
        <v>0.0</v>
      </c>
      <c r="DD1375" s="4">
        <v>0.0</v>
      </c>
      <c r="DE1375" s="4">
        <v>0.04</v>
      </c>
      <c r="DF1375" s="4">
        <v>0.0</v>
      </c>
      <c r="DG1375" s="4">
        <v>0.0</v>
      </c>
      <c r="DH1375" s="4">
        <v>0.0</v>
      </c>
      <c r="DI1375" s="4">
        <v>0.0</v>
      </c>
      <c r="DJ1375" s="4">
        <v>0.0</v>
      </c>
      <c r="DK1375" s="4">
        <v>0.11</v>
      </c>
      <c r="DL1375" s="4">
        <v>0.0</v>
      </c>
      <c r="DM1375" s="4">
        <v>0.0</v>
      </c>
      <c r="DN1375" s="4">
        <v>0.0</v>
      </c>
      <c r="DO1375" s="4">
        <v>0.1</v>
      </c>
      <c r="DP1375" s="4">
        <v>0.05</v>
      </c>
      <c r="DQ1375" s="4">
        <v>0.0</v>
      </c>
      <c r="DR1375" s="4">
        <v>0.0</v>
      </c>
      <c r="DS1375" s="4">
        <v>0.01</v>
      </c>
      <c r="DT1375" s="4">
        <v>0.5</v>
      </c>
      <c r="DU1375" s="4">
        <v>0.0</v>
      </c>
      <c r="DV1375" s="4">
        <v>0.0</v>
      </c>
      <c r="DW1375" s="4">
        <v>0.0</v>
      </c>
      <c r="DX1375" s="4" t="s">
        <v>4000</v>
      </c>
      <c r="DY1375" s="4" t="s">
        <v>4002</v>
      </c>
      <c r="DZ1375" s="4" t="s">
        <v>3293</v>
      </c>
      <c r="EA1375" s="4" t="s">
        <v>3945</v>
      </c>
      <c r="EB1375" s="4">
        <v>1211.23206553</v>
      </c>
      <c r="EC1375" s="6">
        <v>2012.6239964575</v>
      </c>
      <c r="ED1375" s="7">
        <v>1.66</v>
      </c>
      <c r="EE1375" s="4" t="s">
        <v>4000</v>
      </c>
      <c r="EF1375" s="4" t="s">
        <v>3292</v>
      </c>
      <c r="EG1375" s="4" t="s">
        <v>4001</v>
      </c>
      <c r="EH1375" s="4">
        <f t="shared" si="1"/>
        <v>717.9217841</v>
      </c>
      <c r="EI1375" s="4">
        <f t="shared" si="2"/>
        <v>3.16875</v>
      </c>
      <c r="EJ1375" s="4">
        <f t="shared" si="3"/>
        <v>2274.914653</v>
      </c>
      <c r="EK1375" s="4">
        <f t="shared" si="4"/>
        <v>0.7399630973</v>
      </c>
      <c r="EL1375" s="4">
        <f t="shared" si="5"/>
        <v>0.5179105427</v>
      </c>
      <c r="EM1375" s="4">
        <f t="shared" si="6"/>
        <v>0.7002457002</v>
      </c>
      <c r="EN1375" s="4">
        <f t="shared" si="7"/>
        <v>0.2788697789</v>
      </c>
      <c r="EO1375" s="4">
        <f t="shared" si="8"/>
        <v>0.001228501229</v>
      </c>
      <c r="EP1375" s="4">
        <f t="shared" si="9"/>
        <v>0.01965601966</v>
      </c>
      <c r="EQ1375" s="4">
        <f t="shared" si="10"/>
        <v>0.1324044029</v>
      </c>
      <c r="ER1375" s="4">
        <f t="shared" si="11"/>
        <v>0.1532735255</v>
      </c>
      <c r="ES1375" s="4">
        <f t="shared" si="12"/>
        <v>0.7089139149</v>
      </c>
      <c r="ET1375" s="4">
        <f t="shared" si="13"/>
        <v>0.1297604352</v>
      </c>
      <c r="EU1375" s="4">
        <f t="shared" si="14"/>
        <v>0.17</v>
      </c>
      <c r="EV1375" s="4">
        <f t="shared" si="15"/>
        <v>0.04</v>
      </c>
      <c r="EW1375" s="4">
        <f t="shared" si="16"/>
        <v>0.21</v>
      </c>
      <c r="EX1375" s="4">
        <f t="shared" si="17"/>
        <v>0.05</v>
      </c>
      <c r="EY1375" s="4">
        <f t="shared" si="18"/>
        <v>0.51</v>
      </c>
      <c r="EZ1375" s="4">
        <f t="shared" si="19"/>
        <v>1.250916059</v>
      </c>
      <c r="FA1375" s="4">
        <f t="shared" si="20"/>
        <v>0.7772378477</v>
      </c>
      <c r="FB1375" s="4">
        <f t="shared" si="21"/>
        <v>1.661633682</v>
      </c>
      <c r="FC1375" s="4">
        <f t="shared" si="22"/>
        <v>0</v>
      </c>
      <c r="FD1375" s="4">
        <f t="shared" si="23"/>
        <v>0</v>
      </c>
      <c r="FE1375" s="4">
        <f t="shared" si="24"/>
        <v>0</v>
      </c>
      <c r="FF1375" s="4">
        <f t="shared" si="25"/>
        <v>0.1396319354</v>
      </c>
      <c r="FG1375" s="4">
        <f t="shared" si="26"/>
        <v>0.02428678935</v>
      </c>
      <c r="FH1375" s="4">
        <f t="shared" si="27"/>
        <v>0</v>
      </c>
      <c r="FI1375" s="4">
        <f t="shared" si="28"/>
        <v>0</v>
      </c>
      <c r="FJ1375" s="4">
        <f t="shared" si="29"/>
        <v>0.4611753438</v>
      </c>
      <c r="FK1375" s="4">
        <f t="shared" si="30"/>
        <v>0.1705548334</v>
      </c>
      <c r="FL1375" s="4">
        <f t="shared" si="31"/>
        <v>0</v>
      </c>
      <c r="FM1375" s="4">
        <f t="shared" si="32"/>
        <v>0</v>
      </c>
      <c r="FN1375" s="4">
        <f t="shared" si="33"/>
        <v>0</v>
      </c>
      <c r="FO1375" s="4">
        <f t="shared" si="34"/>
        <v>0.05555175481</v>
      </c>
      <c r="FP1375" s="4">
        <f t="shared" si="35"/>
        <v>0.1487993432</v>
      </c>
      <c r="FQ1375" s="4">
        <f t="shared" si="36"/>
        <v>1</v>
      </c>
      <c r="FR1375" s="4">
        <v>146.17</v>
      </c>
    </row>
    <row r="1376" ht="15.75" customHeight="1">
      <c r="A1376" s="4" t="s">
        <v>166</v>
      </c>
      <c r="B1376" s="4" t="s">
        <v>3980</v>
      </c>
      <c r="C1376" s="4" t="s">
        <v>3292</v>
      </c>
      <c r="D1376" s="4" t="s">
        <v>4003</v>
      </c>
      <c r="E1376" s="4" t="s">
        <v>4004</v>
      </c>
      <c r="F1376" s="4">
        <v>1170.88481134</v>
      </c>
      <c r="G1376" s="4">
        <v>160.625</v>
      </c>
      <c r="H1376" s="4">
        <v>133.375</v>
      </c>
      <c r="I1376" s="4">
        <v>219.125</v>
      </c>
      <c r="J1376" s="4">
        <v>198.1875</v>
      </c>
      <c r="K1376" s="4">
        <v>280.75</v>
      </c>
      <c r="L1376" s="4">
        <v>178.5625</v>
      </c>
      <c r="M1376" s="4">
        <v>922.914855957031</v>
      </c>
      <c r="N1376" s="4">
        <v>1212.92065429688</v>
      </c>
      <c r="O1376" s="4">
        <v>1091.15683407679</v>
      </c>
      <c r="P1376" s="4">
        <v>0.0</v>
      </c>
      <c r="Q1376" s="4">
        <v>482.375</v>
      </c>
      <c r="R1376" s="4">
        <v>558.4375</v>
      </c>
      <c r="S1376" s="4">
        <v>129.5</v>
      </c>
      <c r="T1376" s="4">
        <v>0.3125</v>
      </c>
      <c r="U1376" s="4">
        <v>0.0</v>
      </c>
      <c r="V1376" s="4">
        <v>1470.49343089084</v>
      </c>
      <c r="W1376" s="4">
        <v>10.2952654347362</v>
      </c>
      <c r="X1376" s="4">
        <v>15.0</v>
      </c>
      <c r="Y1376" s="4">
        <v>67196.0041</v>
      </c>
      <c r="Z1376" s="4">
        <v>156.0</v>
      </c>
      <c r="AA1376" s="4">
        <v>7.23</v>
      </c>
      <c r="AB1376" s="4">
        <v>7.23</v>
      </c>
      <c r="AC1376" s="4">
        <v>0.0</v>
      </c>
      <c r="AD1376" s="4">
        <v>0.49</v>
      </c>
      <c r="AE1376" s="4">
        <v>6.53</v>
      </c>
      <c r="AF1376" s="4">
        <v>141.75</v>
      </c>
      <c r="AG1376" s="4">
        <v>54.4</v>
      </c>
      <c r="AH1376" s="4">
        <v>5.8</v>
      </c>
      <c r="AI1376" s="4">
        <v>0.1</v>
      </c>
      <c r="AJ1376" s="4">
        <v>0.0</v>
      </c>
      <c r="AK1376" s="4">
        <v>0.0</v>
      </c>
      <c r="AL1376" s="4">
        <v>0.0</v>
      </c>
      <c r="AM1376" s="4">
        <v>0.0</v>
      </c>
      <c r="AN1376" s="4">
        <v>0.0</v>
      </c>
      <c r="AO1376" s="4">
        <v>0.0</v>
      </c>
      <c r="AP1376" s="4">
        <v>0.0</v>
      </c>
      <c r="AQ1376" s="4">
        <v>0.0</v>
      </c>
      <c r="AR1376" s="4">
        <v>20.0</v>
      </c>
      <c r="AS1376" s="4">
        <v>0.0</v>
      </c>
      <c r="AT1376" s="4">
        <v>0.0</v>
      </c>
      <c r="AU1376" s="4">
        <v>0.0</v>
      </c>
      <c r="AV1376" s="4">
        <v>0.0</v>
      </c>
      <c r="AW1376" s="4">
        <v>0.0</v>
      </c>
      <c r="AX1376" s="4">
        <v>0.0</v>
      </c>
      <c r="AY1376" s="4">
        <v>0.0</v>
      </c>
      <c r="AZ1376" s="4">
        <v>0.0</v>
      </c>
      <c r="BA1376" s="4">
        <v>0.0</v>
      </c>
      <c r="BB1376" s="4">
        <v>0.0</v>
      </c>
      <c r="BC1376" s="4">
        <v>0.0</v>
      </c>
      <c r="BD1376" s="4">
        <v>0.0</v>
      </c>
      <c r="BE1376" s="4">
        <v>0.0</v>
      </c>
      <c r="BF1376" s="4">
        <v>11.19</v>
      </c>
      <c r="BG1376" s="4">
        <v>0.0</v>
      </c>
      <c r="BH1376" s="4">
        <v>0.0</v>
      </c>
      <c r="BI1376" s="4">
        <v>0.0</v>
      </c>
      <c r="BJ1376" s="4">
        <v>0.0</v>
      </c>
      <c r="BK1376" s="4">
        <v>0.0</v>
      </c>
      <c r="BL1376" s="4">
        <v>0.0</v>
      </c>
      <c r="BM1376" s="4">
        <v>0.0</v>
      </c>
      <c r="BN1376" s="4">
        <v>60.85</v>
      </c>
      <c r="BO1376" s="4">
        <v>0.0</v>
      </c>
      <c r="BP1376" s="4">
        <v>29.75</v>
      </c>
      <c r="BQ1376" s="4">
        <v>0.0</v>
      </c>
      <c r="BR1376" s="4">
        <v>0.0</v>
      </c>
      <c r="BS1376" s="4">
        <v>0.0</v>
      </c>
      <c r="BT1376" s="4">
        <v>0.0</v>
      </c>
      <c r="BU1376" s="4">
        <v>0.0</v>
      </c>
      <c r="BV1376" s="4">
        <v>0.0</v>
      </c>
      <c r="BW1376" s="4">
        <v>0.0</v>
      </c>
      <c r="BX1376" s="4">
        <v>0.0</v>
      </c>
      <c r="BY1376" s="4">
        <v>0.0</v>
      </c>
      <c r="BZ1376" s="4">
        <v>0.0</v>
      </c>
      <c r="CA1376" s="4">
        <v>0.0</v>
      </c>
      <c r="CB1376" s="4">
        <v>0.0</v>
      </c>
      <c r="CC1376" s="4">
        <v>0.0</v>
      </c>
      <c r="CD1376" s="4">
        <v>0.0</v>
      </c>
      <c r="CE1376" s="4">
        <v>0.0</v>
      </c>
      <c r="CF1376" s="4">
        <v>0.0</v>
      </c>
      <c r="CG1376" s="4">
        <v>0.0</v>
      </c>
      <c r="CH1376" s="4">
        <v>18.07</v>
      </c>
      <c r="CI1376" s="4">
        <v>0.0</v>
      </c>
      <c r="CJ1376" s="4">
        <v>0.0</v>
      </c>
      <c r="CK1376" s="4">
        <v>0.0</v>
      </c>
      <c r="CL1376" s="4">
        <v>0.0</v>
      </c>
      <c r="CM1376" s="4">
        <v>0.0</v>
      </c>
      <c r="CN1376" s="4">
        <v>0.0</v>
      </c>
      <c r="CO1376" s="4">
        <v>0.0</v>
      </c>
      <c r="CP1376" s="4">
        <v>11.33</v>
      </c>
      <c r="CQ1376" s="4">
        <v>0.0</v>
      </c>
      <c r="CR1376" s="4">
        <v>4.81</v>
      </c>
      <c r="CS1376" s="4">
        <v>0.0</v>
      </c>
      <c r="CT1376" s="4">
        <v>34.0</v>
      </c>
      <c r="CU1376" s="4">
        <v>22.5</v>
      </c>
      <c r="CV1376" s="4" t="s">
        <v>4003</v>
      </c>
      <c r="CW1376" s="4">
        <v>1170.88</v>
      </c>
      <c r="CX1376" s="4">
        <v>0.01</v>
      </c>
      <c r="CY1376" s="4">
        <v>0.05</v>
      </c>
      <c r="CZ1376" s="4">
        <v>0.0</v>
      </c>
      <c r="DA1376" s="4">
        <v>0.0</v>
      </c>
      <c r="DB1376" s="4">
        <v>0.0</v>
      </c>
      <c r="DC1376" s="4">
        <v>0.0</v>
      </c>
      <c r="DD1376" s="4">
        <v>0.0</v>
      </c>
      <c r="DE1376" s="4">
        <v>0.04</v>
      </c>
      <c r="DF1376" s="4">
        <v>0.0</v>
      </c>
      <c r="DG1376" s="4">
        <v>0.0</v>
      </c>
      <c r="DH1376" s="4">
        <v>0.0</v>
      </c>
      <c r="DI1376" s="4">
        <v>0.0</v>
      </c>
      <c r="DJ1376" s="4">
        <v>0.0</v>
      </c>
      <c r="DK1376" s="4">
        <v>0.12</v>
      </c>
      <c r="DL1376" s="4">
        <v>0.0</v>
      </c>
      <c r="DM1376" s="4">
        <v>0.0</v>
      </c>
      <c r="DN1376" s="4">
        <v>0.0</v>
      </c>
      <c r="DO1376" s="4">
        <v>0.03</v>
      </c>
      <c r="DP1376" s="4">
        <v>0.0</v>
      </c>
      <c r="DQ1376" s="4">
        <v>0.0</v>
      </c>
      <c r="DR1376" s="4">
        <v>0.0</v>
      </c>
      <c r="DS1376" s="4">
        <v>0.11</v>
      </c>
      <c r="DT1376" s="4">
        <v>0.64</v>
      </c>
      <c r="DU1376" s="4">
        <v>0.0</v>
      </c>
      <c r="DV1376" s="4">
        <v>0.0</v>
      </c>
      <c r="DW1376" s="4">
        <v>0.0</v>
      </c>
      <c r="DX1376" s="4" t="s">
        <v>4003</v>
      </c>
      <c r="DY1376" s="4" t="s">
        <v>4005</v>
      </c>
      <c r="DZ1376" s="4" t="s">
        <v>3293</v>
      </c>
      <c r="EA1376" s="4" t="s">
        <v>3945</v>
      </c>
      <c r="EB1376" s="4">
        <v>1170.88481134</v>
      </c>
      <c r="EC1376" s="6">
        <v>2414.36858921588</v>
      </c>
      <c r="ED1376" s="7">
        <v>2.06</v>
      </c>
      <c r="EE1376" s="4" t="s">
        <v>4003</v>
      </c>
      <c r="EF1376" s="4" t="s">
        <v>3292</v>
      </c>
      <c r="EG1376" s="4" t="s">
        <v>4004</v>
      </c>
      <c r="EH1376" s="4">
        <f t="shared" si="1"/>
        <v>430.743616</v>
      </c>
      <c r="EI1376" s="4">
        <f t="shared" si="2"/>
        <v>6.933333333</v>
      </c>
      <c r="EJ1376" s="4">
        <f t="shared" si="3"/>
        <v>2986.489071</v>
      </c>
      <c r="EK1376" s="4">
        <f t="shared" si="4"/>
        <v>0.6525</v>
      </c>
      <c r="EL1376" s="4">
        <f t="shared" si="5"/>
        <v>0.3865384615</v>
      </c>
      <c r="EM1376" s="4">
        <f t="shared" si="6"/>
        <v>0.9021558872</v>
      </c>
      <c r="EN1376" s="4">
        <f t="shared" si="7"/>
        <v>0.09618573798</v>
      </c>
      <c r="EO1376" s="4">
        <f t="shared" si="8"/>
        <v>0.001658374793</v>
      </c>
      <c r="EP1376" s="4">
        <f t="shared" si="9"/>
        <v>0</v>
      </c>
      <c r="EQ1376" s="4">
        <f t="shared" si="10"/>
        <v>0.04634615385</v>
      </c>
      <c r="ER1376" s="4">
        <f t="shared" si="11"/>
        <v>0.04185897436</v>
      </c>
      <c r="ES1376" s="4">
        <f t="shared" si="12"/>
        <v>0.9086538462</v>
      </c>
      <c r="ET1376" s="4">
        <f t="shared" si="13"/>
        <v>0.1332325763</v>
      </c>
      <c r="EU1376" s="4">
        <f t="shared" si="14"/>
        <v>0.05</v>
      </c>
      <c r="EV1376" s="4">
        <f t="shared" si="15"/>
        <v>0.04</v>
      </c>
      <c r="EW1376" s="4">
        <f t="shared" si="16"/>
        <v>0.15</v>
      </c>
      <c r="EX1376" s="4">
        <f t="shared" si="17"/>
        <v>0</v>
      </c>
      <c r="EY1376" s="4">
        <f t="shared" si="18"/>
        <v>0.75</v>
      </c>
      <c r="EZ1376" s="4">
        <f t="shared" si="19"/>
        <v>0.7788711987</v>
      </c>
      <c r="FA1376" s="4">
        <f t="shared" si="20"/>
        <v>0.4839398853</v>
      </c>
      <c r="FB1376" s="4">
        <f t="shared" si="21"/>
        <v>2.062003509</v>
      </c>
      <c r="FC1376" s="4">
        <f t="shared" si="22"/>
        <v>0</v>
      </c>
      <c r="FD1376" s="4">
        <f t="shared" si="23"/>
        <v>0</v>
      </c>
      <c r="FE1376" s="4">
        <f t="shared" si="24"/>
        <v>0</v>
      </c>
      <c r="FF1376" s="4">
        <f t="shared" si="25"/>
        <v>0.08227941176</v>
      </c>
      <c r="FG1376" s="4">
        <f t="shared" si="26"/>
        <v>0</v>
      </c>
      <c r="FH1376" s="4">
        <f t="shared" si="27"/>
        <v>0</v>
      </c>
      <c r="FI1376" s="4">
        <f t="shared" si="28"/>
        <v>0</v>
      </c>
      <c r="FJ1376" s="4">
        <f t="shared" si="29"/>
        <v>0.4474264706</v>
      </c>
      <c r="FK1376" s="4">
        <f t="shared" si="30"/>
        <v>0.21875</v>
      </c>
      <c r="FL1376" s="4">
        <f t="shared" si="31"/>
        <v>0</v>
      </c>
      <c r="FM1376" s="4">
        <f t="shared" si="32"/>
        <v>0</v>
      </c>
      <c r="FN1376" s="4">
        <f t="shared" si="33"/>
        <v>0</v>
      </c>
      <c r="FO1376" s="4">
        <f t="shared" si="34"/>
        <v>0.1328676471</v>
      </c>
      <c r="FP1376" s="4">
        <f t="shared" si="35"/>
        <v>0.1186764706</v>
      </c>
      <c r="FQ1376" s="4">
        <f t="shared" si="36"/>
        <v>1</v>
      </c>
      <c r="FR1376" s="4">
        <v>136.0</v>
      </c>
    </row>
    <row r="1377" ht="15.75" customHeight="1">
      <c r="A1377" s="4" t="s">
        <v>166</v>
      </c>
      <c r="B1377" s="4" t="s">
        <v>3980</v>
      </c>
      <c r="C1377" s="4" t="s">
        <v>3292</v>
      </c>
      <c r="D1377" s="4" t="s">
        <v>4006</v>
      </c>
      <c r="E1377" s="4" t="s">
        <v>4007</v>
      </c>
      <c r="F1377" s="4">
        <v>1339.77551218</v>
      </c>
      <c r="G1377" s="4">
        <v>7.8125</v>
      </c>
      <c r="H1377" s="4">
        <v>16.5625</v>
      </c>
      <c r="I1377" s="4">
        <v>25.0625</v>
      </c>
      <c r="J1377" s="4">
        <v>35.8125</v>
      </c>
      <c r="K1377" s="4">
        <v>144.25</v>
      </c>
      <c r="L1377" s="4">
        <v>1109.375</v>
      </c>
      <c r="M1377" s="4">
        <v>349.230285644531</v>
      </c>
      <c r="N1377" s="4">
        <v>1141.78454589844</v>
      </c>
      <c r="O1377" s="4">
        <v>782.11539856903</v>
      </c>
      <c r="P1377" s="4">
        <v>0.0</v>
      </c>
      <c r="Q1377" s="4">
        <v>0.0</v>
      </c>
      <c r="R1377" s="4">
        <v>851.375</v>
      </c>
      <c r="S1377" s="4">
        <v>106.125</v>
      </c>
      <c r="T1377" s="4">
        <v>381.375</v>
      </c>
      <c r="U1377" s="4">
        <v>0.0</v>
      </c>
      <c r="V1377" s="4">
        <v>1393.54046620047</v>
      </c>
      <c r="W1377" s="4">
        <v>11.884110955711</v>
      </c>
      <c r="X1377" s="4">
        <v>70.0</v>
      </c>
      <c r="Y1377" s="4">
        <v>314188.9379</v>
      </c>
      <c r="Z1377" s="4">
        <v>272.29</v>
      </c>
      <c r="AA1377" s="4">
        <v>35.41</v>
      </c>
      <c r="AB1377" s="4">
        <v>33.29</v>
      </c>
      <c r="AC1377" s="4">
        <v>2.12</v>
      </c>
      <c r="AD1377" s="4">
        <v>3.83</v>
      </c>
      <c r="AE1377" s="4">
        <v>142.66</v>
      </c>
      <c r="AF1377" s="4">
        <v>90.39</v>
      </c>
      <c r="AG1377" s="4">
        <v>27.2</v>
      </c>
      <c r="AH1377" s="4">
        <v>22.2</v>
      </c>
      <c r="AI1377" s="4">
        <v>2.9</v>
      </c>
      <c r="AJ1377" s="4">
        <v>4.0</v>
      </c>
      <c r="AK1377" s="4">
        <v>1.73</v>
      </c>
      <c r="AL1377" s="4">
        <v>0.0</v>
      </c>
      <c r="AM1377" s="4">
        <v>0.0</v>
      </c>
      <c r="AN1377" s="4">
        <v>0.0</v>
      </c>
      <c r="AO1377" s="4">
        <v>2.82</v>
      </c>
      <c r="AP1377" s="4">
        <v>0.0</v>
      </c>
      <c r="AQ1377" s="4">
        <v>0.0</v>
      </c>
      <c r="AR1377" s="4">
        <v>0.0</v>
      </c>
      <c r="AS1377" s="4">
        <v>0.0</v>
      </c>
      <c r="AT1377" s="4">
        <v>0.0</v>
      </c>
      <c r="AU1377" s="4">
        <v>0.0</v>
      </c>
      <c r="AV1377" s="4">
        <v>0.0</v>
      </c>
      <c r="AW1377" s="4">
        <v>0.0</v>
      </c>
      <c r="AX1377" s="4">
        <v>0.0</v>
      </c>
      <c r="AY1377" s="4">
        <v>0.0</v>
      </c>
      <c r="AZ1377" s="4">
        <v>0.0</v>
      </c>
      <c r="BA1377" s="4">
        <v>0.0</v>
      </c>
      <c r="BB1377" s="4">
        <v>5.0</v>
      </c>
      <c r="BC1377" s="4">
        <v>0.0</v>
      </c>
      <c r="BD1377" s="4">
        <v>0.0</v>
      </c>
      <c r="BE1377" s="4">
        <v>0.0</v>
      </c>
      <c r="BF1377" s="4">
        <v>79.26</v>
      </c>
      <c r="BG1377" s="4">
        <v>0.0</v>
      </c>
      <c r="BH1377" s="4">
        <v>7.5</v>
      </c>
      <c r="BI1377" s="4">
        <v>0.0</v>
      </c>
      <c r="BJ1377" s="4">
        <v>36.95</v>
      </c>
      <c r="BK1377" s="4">
        <v>0.0</v>
      </c>
      <c r="BL1377" s="4">
        <v>38.49</v>
      </c>
      <c r="BM1377" s="4">
        <v>0.0</v>
      </c>
      <c r="BN1377" s="4">
        <v>10.01</v>
      </c>
      <c r="BO1377" s="4">
        <v>0.0</v>
      </c>
      <c r="BP1377" s="4">
        <v>0.0</v>
      </c>
      <c r="BQ1377" s="4">
        <v>21.5</v>
      </c>
      <c r="BR1377" s="4">
        <v>0.0</v>
      </c>
      <c r="BS1377" s="4">
        <v>0.0</v>
      </c>
      <c r="BT1377" s="4">
        <v>0.0</v>
      </c>
      <c r="BU1377" s="4">
        <v>0.0</v>
      </c>
      <c r="BV1377" s="4">
        <v>0.0</v>
      </c>
      <c r="BW1377" s="4">
        <v>0.0</v>
      </c>
      <c r="BX1377" s="4">
        <v>0.0</v>
      </c>
      <c r="BY1377" s="4">
        <v>0.0</v>
      </c>
      <c r="BZ1377" s="4">
        <v>0.0</v>
      </c>
      <c r="CA1377" s="4">
        <v>0.0</v>
      </c>
      <c r="CB1377" s="4">
        <v>0.0</v>
      </c>
      <c r="CC1377" s="4">
        <v>0.0</v>
      </c>
      <c r="CD1377" s="4">
        <v>1.45</v>
      </c>
      <c r="CE1377" s="4">
        <v>0.0</v>
      </c>
      <c r="CF1377" s="4">
        <v>30.72</v>
      </c>
      <c r="CG1377" s="4">
        <v>0.0</v>
      </c>
      <c r="CH1377" s="4">
        <v>9.69</v>
      </c>
      <c r="CI1377" s="4">
        <v>0.0</v>
      </c>
      <c r="CJ1377" s="4">
        <v>1.08</v>
      </c>
      <c r="CK1377" s="4">
        <v>0.0</v>
      </c>
      <c r="CL1377" s="4">
        <v>0.0</v>
      </c>
      <c r="CM1377" s="4">
        <v>0.0</v>
      </c>
      <c r="CN1377" s="4">
        <v>2.89</v>
      </c>
      <c r="CO1377" s="4">
        <v>2.01</v>
      </c>
      <c r="CP1377" s="4">
        <v>5.79</v>
      </c>
      <c r="CQ1377" s="4">
        <v>0.0</v>
      </c>
      <c r="CR1377" s="4">
        <v>14.28</v>
      </c>
      <c r="CS1377" s="4">
        <v>1.12</v>
      </c>
      <c r="CT1377" s="4">
        <v>73.0</v>
      </c>
      <c r="CU1377" s="4">
        <v>126.0</v>
      </c>
      <c r="CV1377" s="4" t="s">
        <v>4006</v>
      </c>
      <c r="CW1377" s="4">
        <v>1339.78</v>
      </c>
      <c r="CX1377" s="4">
        <v>0.01</v>
      </c>
      <c r="CY1377" s="4">
        <v>0.02</v>
      </c>
      <c r="CZ1377" s="4">
        <v>0.0</v>
      </c>
      <c r="DA1377" s="4">
        <v>0.01</v>
      </c>
      <c r="DB1377" s="4">
        <v>0.03</v>
      </c>
      <c r="DC1377" s="4">
        <v>0.0</v>
      </c>
      <c r="DD1377" s="4">
        <v>0.0</v>
      </c>
      <c r="DE1377" s="4">
        <v>0.17</v>
      </c>
      <c r="DF1377" s="4">
        <v>0.0</v>
      </c>
      <c r="DG1377" s="4">
        <v>0.0</v>
      </c>
      <c r="DH1377" s="4">
        <v>0.0</v>
      </c>
      <c r="DI1377" s="4">
        <v>0.0</v>
      </c>
      <c r="DJ1377" s="4">
        <v>0.0</v>
      </c>
      <c r="DK1377" s="4">
        <v>0.21</v>
      </c>
      <c r="DL1377" s="4">
        <v>0.03</v>
      </c>
      <c r="DM1377" s="4">
        <v>0.0</v>
      </c>
      <c r="DN1377" s="4">
        <v>0.0</v>
      </c>
      <c r="DO1377" s="4">
        <v>0.05</v>
      </c>
      <c r="DP1377" s="4">
        <v>0.12</v>
      </c>
      <c r="DQ1377" s="4">
        <v>0.0</v>
      </c>
      <c r="DR1377" s="4">
        <v>0.0</v>
      </c>
      <c r="DS1377" s="4">
        <v>0.03</v>
      </c>
      <c r="DT1377" s="4">
        <v>0.32</v>
      </c>
      <c r="DU1377" s="4">
        <v>0.0</v>
      </c>
      <c r="DV1377" s="4">
        <v>0.0</v>
      </c>
      <c r="DW1377" s="4">
        <v>0.0</v>
      </c>
      <c r="DX1377" s="4" t="s">
        <v>4006</v>
      </c>
      <c r="DY1377" s="4" t="s">
        <v>4008</v>
      </c>
      <c r="DZ1377" s="4" t="s">
        <v>3293</v>
      </c>
      <c r="EA1377" s="4" t="s">
        <v>3945</v>
      </c>
      <c r="EB1377" s="4">
        <v>1339.77551218</v>
      </c>
      <c r="EC1377" s="6">
        <v>1853.21873410526</v>
      </c>
      <c r="ED1377" s="7">
        <v>1.38</v>
      </c>
      <c r="EE1377" s="4" t="s">
        <v>4006</v>
      </c>
      <c r="EF1377" s="4" t="s">
        <v>3292</v>
      </c>
      <c r="EG1377" s="4" t="s">
        <v>4007</v>
      </c>
      <c r="EH1377" s="4">
        <f t="shared" si="1"/>
        <v>1153.876154</v>
      </c>
      <c r="EI1377" s="4">
        <f t="shared" si="2"/>
        <v>2.161031746</v>
      </c>
      <c r="EJ1377" s="4">
        <f t="shared" si="3"/>
        <v>2493.562999</v>
      </c>
      <c r="EK1377" s="4">
        <f t="shared" si="4"/>
        <v>0.5158103493</v>
      </c>
      <c r="EL1377" s="4">
        <f t="shared" si="5"/>
        <v>0.2067648463</v>
      </c>
      <c r="EM1377" s="4">
        <f t="shared" si="6"/>
        <v>0.4831261101</v>
      </c>
      <c r="EN1377" s="4">
        <f t="shared" si="7"/>
        <v>0.3943161634</v>
      </c>
      <c r="EO1377" s="4">
        <f t="shared" si="8"/>
        <v>0.05150976909</v>
      </c>
      <c r="EP1377" s="4">
        <f t="shared" si="9"/>
        <v>0.07104795737</v>
      </c>
      <c r="EQ1377" s="4">
        <f t="shared" si="10"/>
        <v>0.1300451724</v>
      </c>
      <c r="ER1377" s="4">
        <f t="shared" si="11"/>
        <v>0.5239266958</v>
      </c>
      <c r="ES1377" s="4">
        <f t="shared" si="12"/>
        <v>0.3319622461</v>
      </c>
      <c r="ET1377" s="4">
        <f t="shared" si="13"/>
        <v>0.2032355402</v>
      </c>
      <c r="EU1377" s="4">
        <f t="shared" si="14"/>
        <v>0.06</v>
      </c>
      <c r="EV1377" s="4">
        <f t="shared" si="15"/>
        <v>0.17</v>
      </c>
      <c r="EW1377" s="4">
        <f t="shared" si="16"/>
        <v>0.29</v>
      </c>
      <c r="EX1377" s="4">
        <f t="shared" si="17"/>
        <v>0.12</v>
      </c>
      <c r="EY1377" s="4">
        <f t="shared" si="18"/>
        <v>0.35</v>
      </c>
      <c r="EZ1377" s="4">
        <f t="shared" si="19"/>
        <v>1.450890237</v>
      </c>
      <c r="FA1377" s="4">
        <f t="shared" si="20"/>
        <v>0.9014887906</v>
      </c>
      <c r="FB1377" s="4">
        <f t="shared" si="21"/>
        <v>1.383230785</v>
      </c>
      <c r="FC1377" s="4">
        <f t="shared" si="22"/>
        <v>0.01677914224</v>
      </c>
      <c r="FD1377" s="4">
        <f t="shared" si="23"/>
        <v>0</v>
      </c>
      <c r="FE1377" s="4">
        <f t="shared" si="24"/>
        <v>0.01843861784</v>
      </c>
      <c r="FF1377" s="4">
        <f t="shared" si="25"/>
        <v>0.4285503559</v>
      </c>
      <c r="FG1377" s="4">
        <f t="shared" si="26"/>
        <v>0.02765792676</v>
      </c>
      <c r="FH1377" s="4">
        <f t="shared" si="27"/>
        <v>0</v>
      </c>
      <c r="FI1377" s="4">
        <f t="shared" si="28"/>
        <v>0</v>
      </c>
      <c r="FJ1377" s="4">
        <f t="shared" si="29"/>
        <v>0.03691411292</v>
      </c>
      <c r="FK1377" s="4">
        <f t="shared" si="30"/>
        <v>0</v>
      </c>
      <c r="FL1377" s="4">
        <f t="shared" si="31"/>
        <v>0</v>
      </c>
      <c r="FM1377" s="4">
        <f t="shared" si="32"/>
        <v>0.1419404801</v>
      </c>
      <c r="FN1377" s="4">
        <f t="shared" si="33"/>
        <v>0.1186340672</v>
      </c>
      <c r="FO1377" s="4">
        <f t="shared" si="34"/>
        <v>0.1190028395</v>
      </c>
      <c r="FP1377" s="4">
        <f t="shared" si="35"/>
        <v>0.0920824575</v>
      </c>
      <c r="FQ1377" s="4">
        <f t="shared" si="36"/>
        <v>1</v>
      </c>
      <c r="FR1377" s="4">
        <v>271.17</v>
      </c>
    </row>
    <row r="1378" ht="15.75" customHeight="1">
      <c r="A1378" s="4" t="s">
        <v>166</v>
      </c>
      <c r="B1378" s="4" t="s">
        <v>3980</v>
      </c>
      <c r="C1378" s="4" t="s">
        <v>3292</v>
      </c>
      <c r="D1378" s="4" t="s">
        <v>4009</v>
      </c>
      <c r="E1378" s="4" t="s">
        <v>3292</v>
      </c>
      <c r="F1378" s="4">
        <v>1187.8305664</v>
      </c>
      <c r="G1378" s="4">
        <v>49.0625</v>
      </c>
      <c r="H1378" s="4">
        <v>18.1875</v>
      </c>
      <c r="I1378" s="4">
        <v>49.0</v>
      </c>
      <c r="J1378" s="4">
        <v>84.625</v>
      </c>
      <c r="K1378" s="4">
        <v>307.1875</v>
      </c>
      <c r="L1378" s="4">
        <v>679.9375</v>
      </c>
      <c r="M1378" s="4">
        <v>48.3683090209961</v>
      </c>
      <c r="N1378" s="4">
        <v>891.513610839844</v>
      </c>
      <c r="O1378" s="4">
        <v>403.766645130686</v>
      </c>
      <c r="P1378" s="4">
        <v>29.75</v>
      </c>
      <c r="Q1378" s="4">
        <v>0.0</v>
      </c>
      <c r="R1378" s="4">
        <v>82.125</v>
      </c>
      <c r="S1378" s="4">
        <v>186.6875</v>
      </c>
      <c r="T1378" s="4">
        <v>889.4375</v>
      </c>
      <c r="U1378" s="4">
        <v>0.0</v>
      </c>
      <c r="V1378" s="4">
        <v>1323.17124368687</v>
      </c>
      <c r="W1378" s="4">
        <v>13.8979813762626</v>
      </c>
      <c r="X1378" s="4">
        <v>167.0</v>
      </c>
      <c r="Y1378" s="4">
        <v>970157.9266</v>
      </c>
      <c r="Z1378" s="4">
        <v>525.34</v>
      </c>
      <c r="AA1378" s="4">
        <v>145.81</v>
      </c>
      <c r="AB1378" s="4">
        <v>138.33</v>
      </c>
      <c r="AC1378" s="4">
        <v>7.48</v>
      </c>
      <c r="AD1378" s="4">
        <v>14.79</v>
      </c>
      <c r="AE1378" s="4">
        <v>288.83</v>
      </c>
      <c r="AF1378" s="4">
        <v>75.91</v>
      </c>
      <c r="AG1378" s="4">
        <v>163.8</v>
      </c>
      <c r="AH1378" s="4">
        <v>23.4</v>
      </c>
      <c r="AI1378" s="4">
        <v>2.1</v>
      </c>
      <c r="AJ1378" s="4">
        <v>8.0</v>
      </c>
      <c r="AK1378" s="4">
        <v>17.73</v>
      </c>
      <c r="AL1378" s="4">
        <v>0.0</v>
      </c>
      <c r="AM1378" s="4">
        <v>0.0</v>
      </c>
      <c r="AN1378" s="4">
        <v>0.0</v>
      </c>
      <c r="AO1378" s="4">
        <v>1.68</v>
      </c>
      <c r="AP1378" s="4">
        <v>0.0</v>
      </c>
      <c r="AQ1378" s="4">
        <v>0.0</v>
      </c>
      <c r="AR1378" s="4">
        <v>0.0</v>
      </c>
      <c r="AS1378" s="4">
        <v>0.0</v>
      </c>
      <c r="AT1378" s="4">
        <v>0.0</v>
      </c>
      <c r="AU1378" s="4">
        <v>0.0</v>
      </c>
      <c r="AV1378" s="4">
        <v>0.0</v>
      </c>
      <c r="AW1378" s="4">
        <v>0.0</v>
      </c>
      <c r="AX1378" s="4">
        <v>0.0</v>
      </c>
      <c r="AY1378" s="4">
        <v>0.0</v>
      </c>
      <c r="AZ1378" s="4">
        <v>0.0</v>
      </c>
      <c r="BA1378" s="4">
        <v>0.0</v>
      </c>
      <c r="BB1378" s="4">
        <v>17.38</v>
      </c>
      <c r="BC1378" s="4">
        <v>0.0</v>
      </c>
      <c r="BD1378" s="4">
        <v>0.0</v>
      </c>
      <c r="BE1378" s="4">
        <v>0.0</v>
      </c>
      <c r="BF1378" s="4">
        <v>114.44</v>
      </c>
      <c r="BG1378" s="4">
        <v>0.0</v>
      </c>
      <c r="BH1378" s="4">
        <v>11.0</v>
      </c>
      <c r="BI1378" s="4">
        <v>0.0</v>
      </c>
      <c r="BJ1378" s="4">
        <v>37.73</v>
      </c>
      <c r="BK1378" s="4">
        <v>3.55</v>
      </c>
      <c r="BL1378" s="4">
        <v>73.99</v>
      </c>
      <c r="BM1378" s="4">
        <v>36.11</v>
      </c>
      <c r="BN1378" s="4">
        <v>9.3</v>
      </c>
      <c r="BO1378" s="4">
        <v>0.0</v>
      </c>
      <c r="BP1378" s="4">
        <v>0.0</v>
      </c>
      <c r="BQ1378" s="4">
        <v>3.6</v>
      </c>
      <c r="BR1378" s="4">
        <v>0.0</v>
      </c>
      <c r="BS1378" s="4">
        <v>0.0</v>
      </c>
      <c r="BT1378" s="4">
        <v>0.0</v>
      </c>
      <c r="BU1378" s="4">
        <v>0.0</v>
      </c>
      <c r="BV1378" s="4">
        <v>0.0</v>
      </c>
      <c r="BW1378" s="4">
        <v>0.0</v>
      </c>
      <c r="BX1378" s="4">
        <v>0.0</v>
      </c>
      <c r="BY1378" s="4">
        <v>0.0</v>
      </c>
      <c r="BZ1378" s="4">
        <v>1.1</v>
      </c>
      <c r="CA1378" s="4">
        <v>0.0</v>
      </c>
      <c r="CB1378" s="4">
        <v>0.0</v>
      </c>
      <c r="CC1378" s="4">
        <v>17.35</v>
      </c>
      <c r="CD1378" s="4">
        <v>20.74</v>
      </c>
      <c r="CE1378" s="4">
        <v>7.0</v>
      </c>
      <c r="CF1378" s="4">
        <v>58.94</v>
      </c>
      <c r="CG1378" s="4">
        <v>0.0</v>
      </c>
      <c r="CH1378" s="4">
        <v>12.3</v>
      </c>
      <c r="CI1378" s="4">
        <v>0.0</v>
      </c>
      <c r="CJ1378" s="4">
        <v>0.0</v>
      </c>
      <c r="CK1378" s="4">
        <v>0.0</v>
      </c>
      <c r="CL1378" s="4">
        <v>0.0</v>
      </c>
      <c r="CM1378" s="4">
        <v>0.0</v>
      </c>
      <c r="CN1378" s="4">
        <v>0.0</v>
      </c>
      <c r="CO1378" s="4">
        <v>3.11</v>
      </c>
      <c r="CP1378" s="4">
        <v>8.11</v>
      </c>
      <c r="CQ1378" s="4">
        <v>0.0</v>
      </c>
      <c r="CR1378" s="4">
        <v>70.18</v>
      </c>
      <c r="CS1378" s="4">
        <v>0.0</v>
      </c>
      <c r="CT1378" s="4">
        <v>269.0</v>
      </c>
      <c r="CU1378" s="4">
        <v>233.8</v>
      </c>
      <c r="CV1378" s="4" t="s">
        <v>4009</v>
      </c>
      <c r="CW1378" s="4">
        <v>1187.83</v>
      </c>
      <c r="CX1378" s="4">
        <v>0.08</v>
      </c>
      <c r="CY1378" s="4">
        <v>0.08</v>
      </c>
      <c r="CZ1378" s="4">
        <v>0.0</v>
      </c>
      <c r="DA1378" s="4">
        <v>0.06</v>
      </c>
      <c r="DB1378" s="4">
        <v>0.07</v>
      </c>
      <c r="DC1378" s="4">
        <v>0.01</v>
      </c>
      <c r="DD1378" s="4">
        <v>0.0</v>
      </c>
      <c r="DE1378" s="4">
        <v>0.26</v>
      </c>
      <c r="DF1378" s="4">
        <v>0.0</v>
      </c>
      <c r="DG1378" s="4">
        <v>0.0</v>
      </c>
      <c r="DH1378" s="4">
        <v>0.0</v>
      </c>
      <c r="DI1378" s="4">
        <v>0.0</v>
      </c>
      <c r="DJ1378" s="4">
        <v>0.0</v>
      </c>
      <c r="DK1378" s="4">
        <v>0.09</v>
      </c>
      <c r="DL1378" s="4">
        <v>0.02</v>
      </c>
      <c r="DM1378" s="4">
        <v>0.0</v>
      </c>
      <c r="DN1378" s="4">
        <v>0.0</v>
      </c>
      <c r="DO1378" s="4">
        <v>0.08</v>
      </c>
      <c r="DP1378" s="4">
        <v>0.07</v>
      </c>
      <c r="DQ1378" s="4">
        <v>0.0</v>
      </c>
      <c r="DR1378" s="4">
        <v>0.0</v>
      </c>
      <c r="DS1378" s="4">
        <v>0.01</v>
      </c>
      <c r="DT1378" s="4">
        <v>0.13</v>
      </c>
      <c r="DU1378" s="4">
        <v>0.0</v>
      </c>
      <c r="DV1378" s="4">
        <v>0.0</v>
      </c>
      <c r="DW1378" s="4">
        <v>0.04</v>
      </c>
      <c r="DX1378" s="4" t="s">
        <v>4009</v>
      </c>
      <c r="DY1378" s="4" t="s">
        <v>3293</v>
      </c>
      <c r="DZ1378" s="4" t="s">
        <v>3293</v>
      </c>
      <c r="EA1378" s="4" t="s">
        <v>3945</v>
      </c>
      <c r="EB1378" s="4">
        <v>1187.8305664</v>
      </c>
      <c r="EC1378" s="6">
        <v>383.8764006454</v>
      </c>
      <c r="ED1378" s="7">
        <v>0.32</v>
      </c>
      <c r="EE1378" s="4" t="s">
        <v>4009</v>
      </c>
      <c r="EF1378" s="4" t="s">
        <v>3292</v>
      </c>
      <c r="EG1378" s="4" t="s">
        <v>3292</v>
      </c>
      <c r="EH1378" s="4">
        <f t="shared" si="1"/>
        <v>1846.723887</v>
      </c>
      <c r="EI1378" s="4">
        <f t="shared" si="2"/>
        <v>2.246963216</v>
      </c>
      <c r="EJ1378" s="4">
        <f t="shared" si="3"/>
        <v>4149.520644</v>
      </c>
      <c r="EK1378" s="4">
        <f t="shared" si="4"/>
        <v>0.4706285453</v>
      </c>
      <c r="EL1378" s="4">
        <f t="shared" si="5"/>
        <v>0.3755662999</v>
      </c>
      <c r="EM1378" s="4">
        <f t="shared" si="6"/>
        <v>0.8302078054</v>
      </c>
      <c r="EN1378" s="4">
        <f t="shared" si="7"/>
        <v>0.1186011151</v>
      </c>
      <c r="EO1378" s="4">
        <f t="shared" si="8"/>
        <v>0.01064368981</v>
      </c>
      <c r="EP1378" s="4">
        <f t="shared" si="9"/>
        <v>0.04054738976</v>
      </c>
      <c r="EQ1378" s="4">
        <f t="shared" si="10"/>
        <v>0.2775535843</v>
      </c>
      <c r="ER1378" s="4">
        <f t="shared" si="11"/>
        <v>0.5497963224</v>
      </c>
      <c r="ES1378" s="4">
        <f t="shared" si="12"/>
        <v>0.1444968972</v>
      </c>
      <c r="ET1378" s="4">
        <f t="shared" si="13"/>
        <v>0.4422684639</v>
      </c>
      <c r="EU1378" s="4">
        <f t="shared" si="14"/>
        <v>0.22</v>
      </c>
      <c r="EV1378" s="4">
        <f t="shared" si="15"/>
        <v>0.26</v>
      </c>
      <c r="EW1378" s="4">
        <f t="shared" si="16"/>
        <v>0.19</v>
      </c>
      <c r="EX1378" s="4">
        <f t="shared" si="17"/>
        <v>0.07</v>
      </c>
      <c r="EY1378" s="4">
        <f t="shared" si="18"/>
        <v>0.14</v>
      </c>
      <c r="EZ1378" s="4">
        <f t="shared" si="19"/>
        <v>1.460290181</v>
      </c>
      <c r="FA1378" s="4">
        <f t="shared" si="20"/>
        <v>0.9073293043</v>
      </c>
      <c r="FB1378" s="4">
        <f t="shared" si="21"/>
        <v>0.3231743748</v>
      </c>
      <c r="FC1378" s="4">
        <f t="shared" si="22"/>
        <v>0.03702502671</v>
      </c>
      <c r="FD1378" s="4">
        <f t="shared" si="23"/>
        <v>0</v>
      </c>
      <c r="FE1378" s="4">
        <f t="shared" si="24"/>
        <v>0.03315275446</v>
      </c>
      <c r="FF1378" s="4">
        <f t="shared" si="25"/>
        <v>0.2902678163</v>
      </c>
      <c r="FG1378" s="4">
        <f t="shared" si="26"/>
        <v>0.02098275599</v>
      </c>
      <c r="FH1378" s="4">
        <f t="shared" si="27"/>
        <v>0.006771707615</v>
      </c>
      <c r="FI1378" s="4">
        <f t="shared" si="28"/>
        <v>0.06888066534</v>
      </c>
      <c r="FJ1378" s="4">
        <f t="shared" si="29"/>
        <v>0.01773996643</v>
      </c>
      <c r="FK1378" s="4">
        <f t="shared" si="30"/>
        <v>0</v>
      </c>
      <c r="FL1378" s="4">
        <f t="shared" si="31"/>
        <v>0</v>
      </c>
      <c r="FM1378" s="4">
        <f t="shared" si="32"/>
        <v>0.1411376469</v>
      </c>
      <c r="FN1378" s="4">
        <f t="shared" si="33"/>
        <v>0.198439646</v>
      </c>
      <c r="FO1378" s="4">
        <f t="shared" si="34"/>
        <v>0.03032962002</v>
      </c>
      <c r="FP1378" s="4">
        <f t="shared" si="35"/>
        <v>0.1552723943</v>
      </c>
      <c r="FQ1378" s="4">
        <f t="shared" si="36"/>
        <v>1</v>
      </c>
      <c r="FR1378" s="4">
        <v>524.24</v>
      </c>
    </row>
    <row r="1379" ht="15.75" customHeight="1">
      <c r="A1379" s="4" t="s">
        <v>166</v>
      </c>
      <c r="B1379" s="4" t="s">
        <v>3980</v>
      </c>
      <c r="C1379" s="4" t="s">
        <v>3292</v>
      </c>
      <c r="D1379" s="4" t="s">
        <v>4010</v>
      </c>
      <c r="E1379" s="4" t="s">
        <v>4011</v>
      </c>
      <c r="F1379" s="4">
        <v>670.383877027</v>
      </c>
      <c r="G1379" s="4">
        <v>3.6875</v>
      </c>
      <c r="H1379" s="4">
        <v>8.75</v>
      </c>
      <c r="I1379" s="4">
        <v>31.25</v>
      </c>
      <c r="J1379" s="4">
        <v>56.5</v>
      </c>
      <c r="K1379" s="4">
        <v>195.75</v>
      </c>
      <c r="L1379" s="4">
        <v>374.375</v>
      </c>
      <c r="M1379" s="4">
        <v>335.357177734375</v>
      </c>
      <c r="N1379" s="4">
        <v>918.705261230469</v>
      </c>
      <c r="O1379" s="4">
        <v>643.386853972037</v>
      </c>
      <c r="P1379" s="4">
        <v>0.0</v>
      </c>
      <c r="Q1379" s="4">
        <v>0.0</v>
      </c>
      <c r="R1379" s="4">
        <v>38.4375</v>
      </c>
      <c r="S1379" s="4">
        <v>286.125</v>
      </c>
      <c r="T1379" s="4">
        <v>345.75</v>
      </c>
      <c r="U1379" s="4">
        <v>0.0</v>
      </c>
      <c r="V1379" s="4">
        <v>1404.44176295192</v>
      </c>
      <c r="W1379" s="4">
        <v>12.5784690644801</v>
      </c>
      <c r="X1379" s="4">
        <v>48.0</v>
      </c>
      <c r="Y1379" s="4">
        <v>172118.4804</v>
      </c>
      <c r="Z1379" s="4">
        <v>144.85</v>
      </c>
      <c r="AA1379" s="4">
        <v>68.77</v>
      </c>
      <c r="AB1379" s="4">
        <v>48.53</v>
      </c>
      <c r="AC1379" s="4">
        <v>20.24</v>
      </c>
      <c r="AD1379" s="4">
        <v>4.5</v>
      </c>
      <c r="AE1379" s="4">
        <v>21.36</v>
      </c>
      <c r="AF1379" s="4">
        <v>50.22</v>
      </c>
      <c r="AG1379" s="4">
        <v>19.7</v>
      </c>
      <c r="AH1379" s="4">
        <v>22.4</v>
      </c>
      <c r="AI1379" s="4">
        <v>0.0</v>
      </c>
      <c r="AJ1379" s="4">
        <v>0.8</v>
      </c>
      <c r="AK1379" s="4">
        <v>3.5</v>
      </c>
      <c r="AL1379" s="4">
        <v>0.0</v>
      </c>
      <c r="AM1379" s="4">
        <v>0.0</v>
      </c>
      <c r="AN1379" s="4">
        <v>0.0</v>
      </c>
      <c r="AO1379" s="4">
        <v>0.0</v>
      </c>
      <c r="AP1379" s="4">
        <v>0.0</v>
      </c>
      <c r="AQ1379" s="4">
        <v>0.0</v>
      </c>
      <c r="AR1379" s="4">
        <v>18.0</v>
      </c>
      <c r="AS1379" s="4">
        <v>0.0</v>
      </c>
      <c r="AT1379" s="4">
        <v>0.0</v>
      </c>
      <c r="AU1379" s="4">
        <v>0.0</v>
      </c>
      <c r="AV1379" s="4">
        <v>0.0</v>
      </c>
      <c r="AW1379" s="4">
        <v>0.0</v>
      </c>
      <c r="AX1379" s="4">
        <v>0.0</v>
      </c>
      <c r="AY1379" s="4">
        <v>0.0</v>
      </c>
      <c r="AZ1379" s="4">
        <v>0.0</v>
      </c>
      <c r="BA1379" s="4">
        <v>0.0</v>
      </c>
      <c r="BB1379" s="4">
        <v>1.29</v>
      </c>
      <c r="BC1379" s="4">
        <v>0.0</v>
      </c>
      <c r="BD1379" s="4">
        <v>0.0</v>
      </c>
      <c r="BE1379" s="4">
        <v>0.0</v>
      </c>
      <c r="BF1379" s="4">
        <v>4.43</v>
      </c>
      <c r="BG1379" s="4">
        <v>0.0</v>
      </c>
      <c r="BH1379" s="4">
        <v>4.0</v>
      </c>
      <c r="BI1379" s="4">
        <v>0.0</v>
      </c>
      <c r="BJ1379" s="4">
        <v>0.0</v>
      </c>
      <c r="BK1379" s="4">
        <v>0.0</v>
      </c>
      <c r="BL1379" s="4">
        <v>5.36</v>
      </c>
      <c r="BM1379" s="4">
        <v>2.09</v>
      </c>
      <c r="BN1379" s="4">
        <v>13.19</v>
      </c>
      <c r="BO1379" s="4">
        <v>0.0</v>
      </c>
      <c r="BP1379" s="4">
        <v>2.86</v>
      </c>
      <c r="BQ1379" s="4">
        <v>0.0</v>
      </c>
      <c r="BR1379" s="4">
        <v>0.0</v>
      </c>
      <c r="BS1379" s="4">
        <v>0.0</v>
      </c>
      <c r="BT1379" s="4">
        <v>0.0</v>
      </c>
      <c r="BU1379" s="4">
        <v>0.0</v>
      </c>
      <c r="BV1379" s="4">
        <v>0.0</v>
      </c>
      <c r="BW1379" s="4">
        <v>0.0</v>
      </c>
      <c r="BX1379" s="4">
        <v>0.0</v>
      </c>
      <c r="BY1379" s="4">
        <v>0.0</v>
      </c>
      <c r="BZ1379" s="4">
        <v>0.0</v>
      </c>
      <c r="CA1379" s="4">
        <v>0.0</v>
      </c>
      <c r="CB1379" s="4">
        <v>0.0</v>
      </c>
      <c r="CC1379" s="4">
        <v>8.12</v>
      </c>
      <c r="CD1379" s="4">
        <v>0.0</v>
      </c>
      <c r="CE1379" s="4">
        <v>19.27</v>
      </c>
      <c r="CF1379" s="4">
        <v>6.61</v>
      </c>
      <c r="CG1379" s="4">
        <v>0.0</v>
      </c>
      <c r="CH1379" s="4">
        <v>5.5</v>
      </c>
      <c r="CI1379" s="4">
        <v>0.0</v>
      </c>
      <c r="CJ1379" s="4">
        <v>0.0</v>
      </c>
      <c r="CK1379" s="4">
        <v>0.0</v>
      </c>
      <c r="CL1379" s="4">
        <v>0.0</v>
      </c>
      <c r="CM1379" s="4">
        <v>1.61</v>
      </c>
      <c r="CN1379" s="4">
        <v>1.0</v>
      </c>
      <c r="CO1379" s="4">
        <v>11.76</v>
      </c>
      <c r="CP1379" s="4">
        <v>1.45</v>
      </c>
      <c r="CQ1379" s="4">
        <v>0.0</v>
      </c>
      <c r="CR1379" s="4">
        <v>34.81</v>
      </c>
      <c r="CS1379" s="4">
        <v>0.0</v>
      </c>
      <c r="CT1379" s="4">
        <v>68.0</v>
      </c>
      <c r="CU1379" s="4">
        <v>91.2</v>
      </c>
      <c r="CV1379" s="4" t="s">
        <v>4010</v>
      </c>
      <c r="CW1379" s="4">
        <v>670.38</v>
      </c>
      <c r="CX1379" s="4">
        <v>0.03</v>
      </c>
      <c r="CY1379" s="4">
        <v>0.05</v>
      </c>
      <c r="CZ1379" s="4">
        <v>0.0</v>
      </c>
      <c r="DA1379" s="4">
        <v>0.0</v>
      </c>
      <c r="DB1379" s="4">
        <v>0.0</v>
      </c>
      <c r="DC1379" s="4">
        <v>0.0</v>
      </c>
      <c r="DD1379" s="4">
        <v>0.0</v>
      </c>
      <c r="DE1379" s="4">
        <v>0.34</v>
      </c>
      <c r="DF1379" s="4">
        <v>0.0</v>
      </c>
      <c r="DG1379" s="4">
        <v>0.0</v>
      </c>
      <c r="DH1379" s="4">
        <v>0.0</v>
      </c>
      <c r="DI1379" s="4">
        <v>0.0</v>
      </c>
      <c r="DJ1379" s="4">
        <v>0.0</v>
      </c>
      <c r="DK1379" s="4">
        <v>0.11</v>
      </c>
      <c r="DL1379" s="4">
        <v>0.01</v>
      </c>
      <c r="DM1379" s="4">
        <v>0.04</v>
      </c>
      <c r="DN1379" s="4">
        <v>0.0</v>
      </c>
      <c r="DO1379" s="4">
        <v>0.03</v>
      </c>
      <c r="DP1379" s="4">
        <v>0.17</v>
      </c>
      <c r="DQ1379" s="4">
        <v>0.0</v>
      </c>
      <c r="DR1379" s="4">
        <v>0.0</v>
      </c>
      <c r="DS1379" s="4">
        <v>0.01</v>
      </c>
      <c r="DT1379" s="4">
        <v>0.2</v>
      </c>
      <c r="DU1379" s="4">
        <v>0.0</v>
      </c>
      <c r="DV1379" s="4">
        <v>0.0</v>
      </c>
      <c r="DW1379" s="4">
        <v>0.0</v>
      </c>
      <c r="DX1379" s="4" t="s">
        <v>4010</v>
      </c>
      <c r="DY1379" s="4" t="s">
        <v>4012</v>
      </c>
      <c r="DZ1379" s="4" t="s">
        <v>3293</v>
      </c>
      <c r="EA1379" s="4" t="s">
        <v>3945</v>
      </c>
      <c r="EB1379" s="4">
        <v>670.383877027</v>
      </c>
      <c r="EC1379" s="6">
        <v>767.7327910711</v>
      </c>
      <c r="ED1379" s="7">
        <v>1.15</v>
      </c>
      <c r="EE1379" s="4" t="s">
        <v>4010</v>
      </c>
      <c r="EF1379" s="4" t="s">
        <v>3292</v>
      </c>
      <c r="EG1379" s="4" t="s">
        <v>4011</v>
      </c>
      <c r="EH1379" s="4">
        <f t="shared" si="1"/>
        <v>1188.25323</v>
      </c>
      <c r="EI1379" s="4">
        <f t="shared" si="2"/>
        <v>1.588267544</v>
      </c>
      <c r="EJ1379" s="4">
        <f t="shared" si="3"/>
        <v>1887.264039</v>
      </c>
      <c r="EK1379" s="4">
        <f t="shared" si="4"/>
        <v>0.2164998274</v>
      </c>
      <c r="EL1379" s="4">
        <f t="shared" si="5"/>
        <v>0.2961684501</v>
      </c>
      <c r="EM1379" s="4">
        <f t="shared" si="6"/>
        <v>0.4592074592</v>
      </c>
      <c r="EN1379" s="4">
        <f t="shared" si="7"/>
        <v>0.5221445221</v>
      </c>
      <c r="EO1379" s="4">
        <f t="shared" si="8"/>
        <v>0</v>
      </c>
      <c r="EP1379" s="4">
        <f t="shared" si="9"/>
        <v>0.01864801865</v>
      </c>
      <c r="EQ1379" s="4">
        <f t="shared" si="10"/>
        <v>0.4747670003</v>
      </c>
      <c r="ER1379" s="4">
        <f t="shared" si="11"/>
        <v>0.1474628926</v>
      </c>
      <c r="ES1379" s="4">
        <f t="shared" si="12"/>
        <v>0.3467034864</v>
      </c>
      <c r="ET1379" s="4">
        <f t="shared" si="13"/>
        <v>0.2160702322</v>
      </c>
      <c r="EU1379" s="4">
        <f t="shared" si="14"/>
        <v>0.05</v>
      </c>
      <c r="EV1379" s="4">
        <f t="shared" si="15"/>
        <v>0.34</v>
      </c>
      <c r="EW1379" s="4">
        <f t="shared" si="16"/>
        <v>0.15</v>
      </c>
      <c r="EX1379" s="4">
        <f t="shared" si="17"/>
        <v>0.21</v>
      </c>
      <c r="EY1379" s="4">
        <f t="shared" si="18"/>
        <v>0.21</v>
      </c>
      <c r="EZ1379" s="4">
        <f t="shared" si="19"/>
        <v>1.456621951</v>
      </c>
      <c r="FA1379" s="4">
        <f t="shared" si="20"/>
        <v>0.9050501043</v>
      </c>
      <c r="FB1379" s="4">
        <f t="shared" si="21"/>
        <v>1.145213686</v>
      </c>
      <c r="FC1379" s="4">
        <f t="shared" si="22"/>
        <v>0.02759164367</v>
      </c>
      <c r="FD1379" s="4">
        <f t="shared" si="23"/>
        <v>0</v>
      </c>
      <c r="FE1379" s="4">
        <f t="shared" si="24"/>
        <v>0.01016949153</v>
      </c>
      <c r="FF1379" s="4">
        <f t="shared" si="25"/>
        <v>0.03492313756</v>
      </c>
      <c r="FG1379" s="4">
        <f t="shared" si="26"/>
        <v>0.03153330706</v>
      </c>
      <c r="FH1379" s="4">
        <f t="shared" si="27"/>
        <v>0</v>
      </c>
      <c r="FI1379" s="4">
        <f t="shared" si="28"/>
        <v>0.01647615294</v>
      </c>
      <c r="FJ1379" s="4">
        <f t="shared" si="29"/>
        <v>0.10398108</v>
      </c>
      <c r="FK1379" s="4">
        <f t="shared" si="30"/>
        <v>0.02254631454</v>
      </c>
      <c r="FL1379" s="4">
        <f t="shared" si="31"/>
        <v>0</v>
      </c>
      <c r="FM1379" s="4">
        <f t="shared" si="32"/>
        <v>0.04225463145</v>
      </c>
      <c r="FN1379" s="4">
        <f t="shared" si="33"/>
        <v>0.26803311</v>
      </c>
      <c r="FO1379" s="4">
        <f t="shared" si="34"/>
        <v>0.0433582972</v>
      </c>
      <c r="FP1379" s="4">
        <f t="shared" si="35"/>
        <v>0.3991328341</v>
      </c>
      <c r="FQ1379" s="4">
        <f t="shared" si="36"/>
        <v>1</v>
      </c>
      <c r="FR1379" s="4">
        <v>126.85</v>
      </c>
    </row>
    <row r="1380" ht="15.75" customHeight="1">
      <c r="A1380" s="4" t="s">
        <v>166</v>
      </c>
      <c r="B1380" s="4" t="s">
        <v>3980</v>
      </c>
      <c r="C1380" s="4" t="s">
        <v>3292</v>
      </c>
      <c r="D1380" s="4" t="s">
        <v>4013</v>
      </c>
      <c r="E1380" s="4" t="s">
        <v>4014</v>
      </c>
      <c r="F1380" s="4">
        <v>505.570309416</v>
      </c>
      <c r="G1380" s="4">
        <v>20.9375</v>
      </c>
      <c r="H1380" s="4">
        <v>1.875</v>
      </c>
      <c r="I1380" s="4">
        <v>7.0625</v>
      </c>
      <c r="J1380" s="4">
        <v>11.9375</v>
      </c>
      <c r="K1380" s="4">
        <v>60.9375</v>
      </c>
      <c r="L1380" s="4">
        <v>402.4375</v>
      </c>
      <c r="M1380" s="4">
        <v>48.3683090209961</v>
      </c>
      <c r="N1380" s="4">
        <v>734.245788574219</v>
      </c>
      <c r="O1380" s="4">
        <v>316.736196928297</v>
      </c>
      <c r="P1380" s="4">
        <v>7.3125</v>
      </c>
      <c r="Q1380" s="4">
        <v>0.0</v>
      </c>
      <c r="R1380" s="4">
        <v>46.875</v>
      </c>
      <c r="S1380" s="4">
        <v>0.0</v>
      </c>
      <c r="T1380" s="4">
        <v>451.0</v>
      </c>
      <c r="U1380" s="4">
        <v>0.0</v>
      </c>
      <c r="V1380" s="4">
        <v>1302.64644092931</v>
      </c>
      <c r="W1380" s="4">
        <v>14.2975234799802</v>
      </c>
      <c r="X1380" s="4">
        <v>74.0</v>
      </c>
      <c r="Y1380" s="4">
        <v>414357.9544</v>
      </c>
      <c r="Z1380" s="4">
        <v>205.75</v>
      </c>
      <c r="AA1380" s="4">
        <v>12.22</v>
      </c>
      <c r="AB1380" s="4">
        <v>10.94</v>
      </c>
      <c r="AC1380" s="4">
        <v>1.28</v>
      </c>
      <c r="AD1380" s="4">
        <v>2.83</v>
      </c>
      <c r="AE1380" s="4">
        <v>188.67</v>
      </c>
      <c r="AF1380" s="4">
        <v>2.03</v>
      </c>
      <c r="AG1380" s="4">
        <v>0.0</v>
      </c>
      <c r="AH1380" s="4">
        <v>5.1</v>
      </c>
      <c r="AI1380" s="4">
        <v>0.0</v>
      </c>
      <c r="AJ1380" s="4">
        <v>0.8</v>
      </c>
      <c r="AK1380" s="4">
        <v>1.38</v>
      </c>
      <c r="AL1380" s="4">
        <v>0.0</v>
      </c>
      <c r="AM1380" s="4">
        <v>0.0</v>
      </c>
      <c r="AN1380" s="4">
        <v>1.27</v>
      </c>
      <c r="AO1380" s="4">
        <v>0.0</v>
      </c>
      <c r="AP1380" s="4">
        <v>0.0</v>
      </c>
      <c r="AQ1380" s="4">
        <v>0.0</v>
      </c>
      <c r="AR1380" s="4">
        <v>0.0</v>
      </c>
      <c r="AS1380" s="4">
        <v>0.0</v>
      </c>
      <c r="AT1380" s="4">
        <v>0.0</v>
      </c>
      <c r="AU1380" s="4">
        <v>0.0</v>
      </c>
      <c r="AV1380" s="4">
        <v>0.0</v>
      </c>
      <c r="AW1380" s="4">
        <v>0.0</v>
      </c>
      <c r="AX1380" s="4">
        <v>0.0</v>
      </c>
      <c r="AY1380" s="4">
        <v>0.0</v>
      </c>
      <c r="AZ1380" s="4">
        <v>0.0</v>
      </c>
      <c r="BA1380" s="4">
        <v>0.0</v>
      </c>
      <c r="BB1380" s="4">
        <v>14.34</v>
      </c>
      <c r="BC1380" s="4">
        <v>0.0</v>
      </c>
      <c r="BD1380" s="4">
        <v>0.0</v>
      </c>
      <c r="BE1380" s="4">
        <v>0.0</v>
      </c>
      <c r="BF1380" s="4">
        <v>127.62</v>
      </c>
      <c r="BG1380" s="4">
        <v>0.0</v>
      </c>
      <c r="BH1380" s="4">
        <v>0.0</v>
      </c>
      <c r="BI1380" s="4">
        <v>0.0</v>
      </c>
      <c r="BJ1380" s="4">
        <v>27.83</v>
      </c>
      <c r="BK1380" s="4">
        <v>0.0</v>
      </c>
      <c r="BL1380" s="4">
        <v>24.14</v>
      </c>
      <c r="BM1380" s="4">
        <v>0.0</v>
      </c>
      <c r="BN1380" s="4">
        <v>0.0</v>
      </c>
      <c r="BO1380" s="4">
        <v>0.0</v>
      </c>
      <c r="BP1380" s="4">
        <v>0.0</v>
      </c>
      <c r="BQ1380" s="4">
        <v>0.0</v>
      </c>
      <c r="BR1380" s="4">
        <v>0.0</v>
      </c>
      <c r="BS1380" s="4">
        <v>0.0</v>
      </c>
      <c r="BT1380" s="4">
        <v>0.0</v>
      </c>
      <c r="BU1380" s="4">
        <v>0.0</v>
      </c>
      <c r="BV1380" s="4">
        <v>0.0</v>
      </c>
      <c r="BW1380" s="4">
        <v>0.0</v>
      </c>
      <c r="BX1380" s="4">
        <v>0.0</v>
      </c>
      <c r="BY1380" s="4">
        <v>0.0</v>
      </c>
      <c r="BZ1380" s="4">
        <v>0.0</v>
      </c>
      <c r="CA1380" s="4">
        <v>0.0</v>
      </c>
      <c r="CB1380" s="4">
        <v>0.0</v>
      </c>
      <c r="CC1380" s="4">
        <v>0.0</v>
      </c>
      <c r="CD1380" s="4">
        <v>1.21</v>
      </c>
      <c r="CE1380" s="4">
        <v>0.0</v>
      </c>
      <c r="CF1380" s="4">
        <v>3.58</v>
      </c>
      <c r="CG1380" s="4">
        <v>0.0</v>
      </c>
      <c r="CH1380" s="4">
        <v>0.0</v>
      </c>
      <c r="CI1380" s="4">
        <v>0.0</v>
      </c>
      <c r="CJ1380" s="4">
        <v>0.0</v>
      </c>
      <c r="CK1380" s="4">
        <v>0.0</v>
      </c>
      <c r="CL1380" s="4">
        <v>0.0</v>
      </c>
      <c r="CM1380" s="4">
        <v>0.0</v>
      </c>
      <c r="CN1380" s="4">
        <v>0.0</v>
      </c>
      <c r="CO1380" s="4">
        <v>1.16</v>
      </c>
      <c r="CP1380" s="4">
        <v>0.0</v>
      </c>
      <c r="CQ1380" s="4">
        <v>0.0</v>
      </c>
      <c r="CR1380" s="4">
        <v>3.22</v>
      </c>
      <c r="CS1380" s="4">
        <v>0.0</v>
      </c>
      <c r="CT1380" s="4">
        <v>70.0</v>
      </c>
      <c r="CU1380" s="4">
        <v>125.8</v>
      </c>
      <c r="CV1380" s="4" t="s">
        <v>4013</v>
      </c>
      <c r="CW1380" s="4">
        <v>505.57</v>
      </c>
      <c r="CX1380" s="4">
        <v>0.03</v>
      </c>
      <c r="CY1380" s="4">
        <v>0.02</v>
      </c>
      <c r="CZ1380" s="4">
        <v>0.0</v>
      </c>
      <c r="DA1380" s="4">
        <v>0.06</v>
      </c>
      <c r="DB1380" s="4">
        <v>0.1</v>
      </c>
      <c r="DC1380" s="4">
        <v>0.01</v>
      </c>
      <c r="DD1380" s="4">
        <v>0.0</v>
      </c>
      <c r="DE1380" s="4">
        <v>0.4</v>
      </c>
      <c r="DF1380" s="4">
        <v>0.0</v>
      </c>
      <c r="DG1380" s="4">
        <v>0.0</v>
      </c>
      <c r="DH1380" s="4">
        <v>0.0</v>
      </c>
      <c r="DI1380" s="4">
        <v>0.0</v>
      </c>
      <c r="DJ1380" s="4">
        <v>0.0</v>
      </c>
      <c r="DK1380" s="4">
        <v>0.11</v>
      </c>
      <c r="DL1380" s="4">
        <v>0.02</v>
      </c>
      <c r="DM1380" s="4">
        <v>0.0</v>
      </c>
      <c r="DN1380" s="4">
        <v>0.0</v>
      </c>
      <c r="DO1380" s="4">
        <v>0.1</v>
      </c>
      <c r="DP1380" s="4">
        <v>0.07</v>
      </c>
      <c r="DQ1380" s="4">
        <v>0.0</v>
      </c>
      <c r="DR1380" s="4">
        <v>0.0</v>
      </c>
      <c r="DS1380" s="4">
        <v>0.0</v>
      </c>
      <c r="DT1380" s="4">
        <v>0.02</v>
      </c>
      <c r="DU1380" s="4">
        <v>0.0</v>
      </c>
      <c r="DV1380" s="4">
        <v>0.0</v>
      </c>
      <c r="DW1380" s="4">
        <v>0.04</v>
      </c>
      <c r="DX1380" s="4" t="s">
        <v>4013</v>
      </c>
      <c r="DY1380" s="4" t="s">
        <v>4015</v>
      </c>
      <c r="DZ1380" s="4" t="s">
        <v>3293</v>
      </c>
      <c r="EA1380" s="4" t="s">
        <v>3945</v>
      </c>
      <c r="EB1380" s="4">
        <v>505.570309416</v>
      </c>
      <c r="EC1380" s="6">
        <v>99.1883960241</v>
      </c>
      <c r="ED1380" s="7">
        <v>0.2</v>
      </c>
      <c r="EE1380" s="4" t="s">
        <v>4013</v>
      </c>
      <c r="EF1380" s="4" t="s">
        <v>3292</v>
      </c>
      <c r="EG1380" s="4" t="s">
        <v>4014</v>
      </c>
      <c r="EH1380" s="4">
        <f t="shared" si="1"/>
        <v>2013.890422</v>
      </c>
      <c r="EI1380" s="4">
        <f t="shared" si="2"/>
        <v>1.635532591</v>
      </c>
      <c r="EJ1380" s="4">
        <f t="shared" si="3"/>
        <v>3293.783421</v>
      </c>
      <c r="EK1380" s="4">
        <f t="shared" si="4"/>
        <v>0.8381044957</v>
      </c>
      <c r="EL1380" s="4">
        <f t="shared" si="5"/>
        <v>0.02867557716</v>
      </c>
      <c r="EM1380" s="4">
        <f t="shared" si="6"/>
        <v>0</v>
      </c>
      <c r="EN1380" s="4">
        <f t="shared" si="7"/>
        <v>0.8644067797</v>
      </c>
      <c r="EO1380" s="4">
        <f t="shared" si="8"/>
        <v>0</v>
      </c>
      <c r="EP1380" s="4">
        <f t="shared" si="9"/>
        <v>0.1355932203</v>
      </c>
      <c r="EQ1380" s="4">
        <f t="shared" si="10"/>
        <v>0.05939246659</v>
      </c>
      <c r="ER1380" s="4">
        <f t="shared" si="11"/>
        <v>0.9169866343</v>
      </c>
      <c r="ES1380" s="4">
        <f t="shared" si="12"/>
        <v>0.009866342649</v>
      </c>
      <c r="ET1380" s="4">
        <f t="shared" si="13"/>
        <v>0.4069661453</v>
      </c>
      <c r="EU1380" s="4">
        <f t="shared" si="14"/>
        <v>0.19</v>
      </c>
      <c r="EV1380" s="4">
        <f t="shared" si="15"/>
        <v>0.4</v>
      </c>
      <c r="EW1380" s="4">
        <f t="shared" si="16"/>
        <v>0.23</v>
      </c>
      <c r="EX1380" s="4">
        <f t="shared" si="17"/>
        <v>0.07</v>
      </c>
      <c r="EY1380" s="4">
        <f t="shared" si="18"/>
        <v>0.02</v>
      </c>
      <c r="EZ1380" s="4">
        <f t="shared" si="19"/>
        <v>1.284469358</v>
      </c>
      <c r="FA1380" s="4">
        <f t="shared" si="20"/>
        <v>0.7980856844</v>
      </c>
      <c r="FB1380" s="4">
        <f t="shared" si="21"/>
        <v>0.1961911018</v>
      </c>
      <c r="FC1380" s="4">
        <f t="shared" si="22"/>
        <v>0.01287970838</v>
      </c>
      <c r="FD1380" s="4">
        <f t="shared" si="23"/>
        <v>0</v>
      </c>
      <c r="FE1380" s="4">
        <f t="shared" si="24"/>
        <v>0.06969623329</v>
      </c>
      <c r="FF1380" s="4">
        <f t="shared" si="25"/>
        <v>0.7555285541</v>
      </c>
      <c r="FG1380" s="4">
        <f t="shared" si="26"/>
        <v>0</v>
      </c>
      <c r="FH1380" s="4">
        <f t="shared" si="27"/>
        <v>0</v>
      </c>
      <c r="FI1380" s="4">
        <f t="shared" si="28"/>
        <v>0</v>
      </c>
      <c r="FJ1380" s="4">
        <f t="shared" si="29"/>
        <v>0</v>
      </c>
      <c r="FK1380" s="4">
        <f t="shared" si="30"/>
        <v>0</v>
      </c>
      <c r="FL1380" s="4">
        <f t="shared" si="31"/>
        <v>0</v>
      </c>
      <c r="FM1380" s="4">
        <f t="shared" si="32"/>
        <v>0.117326853</v>
      </c>
      <c r="FN1380" s="4">
        <f t="shared" si="33"/>
        <v>0.02328068044</v>
      </c>
      <c r="FO1380" s="4">
        <f t="shared" si="34"/>
        <v>0</v>
      </c>
      <c r="FP1380" s="4">
        <f t="shared" si="35"/>
        <v>0.02128797084</v>
      </c>
      <c r="FQ1380" s="4">
        <f t="shared" si="36"/>
        <v>1</v>
      </c>
      <c r="FR1380" s="4">
        <v>205.75</v>
      </c>
    </row>
    <row r="1381" ht="15.75" customHeight="1">
      <c r="A1381" s="4" t="s">
        <v>166</v>
      </c>
      <c r="B1381" s="4" t="s">
        <v>3980</v>
      </c>
      <c r="C1381" s="4" t="s">
        <v>3292</v>
      </c>
      <c r="D1381" s="4" t="s">
        <v>4016</v>
      </c>
      <c r="E1381" s="4" t="s">
        <v>4017</v>
      </c>
      <c r="F1381" s="4">
        <v>1440.85311254</v>
      </c>
      <c r="G1381" s="4">
        <v>13.75</v>
      </c>
      <c r="H1381" s="4">
        <v>18.6875</v>
      </c>
      <c r="I1381" s="4">
        <v>38.125</v>
      </c>
      <c r="J1381" s="4">
        <v>59.3125</v>
      </c>
      <c r="K1381" s="4">
        <v>226.4375</v>
      </c>
      <c r="L1381" s="4">
        <v>1085.5625</v>
      </c>
      <c r="M1381" s="4">
        <v>48.3683090209961</v>
      </c>
      <c r="N1381" s="4">
        <v>1121.11645507813</v>
      </c>
      <c r="O1381" s="4">
        <v>616.173748831383</v>
      </c>
      <c r="P1381" s="4">
        <v>0.0</v>
      </c>
      <c r="Q1381" s="4">
        <v>0.0</v>
      </c>
      <c r="R1381" s="4">
        <v>767.0</v>
      </c>
      <c r="S1381" s="4">
        <v>0.0</v>
      </c>
      <c r="T1381" s="4">
        <v>674.875</v>
      </c>
      <c r="U1381" s="4">
        <v>0.0</v>
      </c>
      <c r="V1381" s="4">
        <v>1349.83436035411</v>
      </c>
      <c r="W1381" s="4">
        <v>12.8590574553029</v>
      </c>
      <c r="X1381" s="4">
        <v>171.0</v>
      </c>
      <c r="Y1381" s="4">
        <v>1082745.2076</v>
      </c>
      <c r="Z1381" s="4">
        <v>650.96</v>
      </c>
      <c r="AA1381" s="4">
        <v>49.82</v>
      </c>
      <c r="AB1381" s="4">
        <v>47.29</v>
      </c>
      <c r="AC1381" s="4">
        <v>2.53</v>
      </c>
      <c r="AD1381" s="4">
        <v>10.81</v>
      </c>
      <c r="AE1381" s="4">
        <v>477.52</v>
      </c>
      <c r="AF1381" s="4">
        <v>112.81</v>
      </c>
      <c r="AG1381" s="4">
        <v>1.2</v>
      </c>
      <c r="AH1381" s="4">
        <v>13.1</v>
      </c>
      <c r="AI1381" s="4">
        <v>6.4</v>
      </c>
      <c r="AJ1381" s="4">
        <v>3.2</v>
      </c>
      <c r="AK1381" s="4">
        <v>0.0</v>
      </c>
      <c r="AL1381" s="4">
        <v>0.0</v>
      </c>
      <c r="AM1381" s="4">
        <v>0.0</v>
      </c>
      <c r="AN1381" s="4">
        <v>0.0</v>
      </c>
      <c r="AO1381" s="4">
        <v>0.0</v>
      </c>
      <c r="AP1381" s="4">
        <v>0.0</v>
      </c>
      <c r="AQ1381" s="4">
        <v>0.0</v>
      </c>
      <c r="AR1381" s="4">
        <v>0.0</v>
      </c>
      <c r="AS1381" s="4">
        <v>0.0</v>
      </c>
      <c r="AT1381" s="4">
        <v>0.0</v>
      </c>
      <c r="AU1381" s="4">
        <v>0.0</v>
      </c>
      <c r="AV1381" s="4">
        <v>0.0</v>
      </c>
      <c r="AW1381" s="4">
        <v>0.0</v>
      </c>
      <c r="AX1381" s="4">
        <v>0.0</v>
      </c>
      <c r="AY1381" s="4">
        <v>0.0</v>
      </c>
      <c r="AZ1381" s="4">
        <v>1.79</v>
      </c>
      <c r="BA1381" s="4">
        <v>0.0</v>
      </c>
      <c r="BB1381" s="4">
        <v>34.3</v>
      </c>
      <c r="BC1381" s="4">
        <v>0.0</v>
      </c>
      <c r="BD1381" s="4">
        <v>0.0</v>
      </c>
      <c r="BE1381" s="4">
        <v>0.0</v>
      </c>
      <c r="BF1381" s="4">
        <v>317.31</v>
      </c>
      <c r="BG1381" s="4">
        <v>0.0</v>
      </c>
      <c r="BH1381" s="4">
        <v>3.59</v>
      </c>
      <c r="BI1381" s="4">
        <v>0.0</v>
      </c>
      <c r="BJ1381" s="4">
        <v>46.39</v>
      </c>
      <c r="BK1381" s="4">
        <v>0.0</v>
      </c>
      <c r="BL1381" s="4">
        <v>146.59</v>
      </c>
      <c r="BM1381" s="4">
        <v>0.0</v>
      </c>
      <c r="BN1381" s="4">
        <v>0.0</v>
      </c>
      <c r="BO1381" s="4">
        <v>0.0</v>
      </c>
      <c r="BP1381" s="4">
        <v>2.21</v>
      </c>
      <c r="BQ1381" s="4">
        <v>0.0</v>
      </c>
      <c r="BR1381" s="4">
        <v>12.98</v>
      </c>
      <c r="BS1381" s="4">
        <v>0.0</v>
      </c>
      <c r="BT1381" s="4">
        <v>0.0</v>
      </c>
      <c r="BU1381" s="4">
        <v>0.0</v>
      </c>
      <c r="BV1381" s="4">
        <v>0.0</v>
      </c>
      <c r="BW1381" s="4">
        <v>0.0</v>
      </c>
      <c r="BX1381" s="4">
        <v>0.0</v>
      </c>
      <c r="BY1381" s="4">
        <v>0.0</v>
      </c>
      <c r="BZ1381" s="4">
        <v>0.0</v>
      </c>
      <c r="CA1381" s="4">
        <v>0.0</v>
      </c>
      <c r="CB1381" s="4">
        <v>0.0</v>
      </c>
      <c r="CC1381" s="4">
        <v>0.0</v>
      </c>
      <c r="CD1381" s="4">
        <v>0.0</v>
      </c>
      <c r="CE1381" s="4">
        <v>0.0</v>
      </c>
      <c r="CF1381" s="4">
        <v>9.81</v>
      </c>
      <c r="CG1381" s="4">
        <v>0.0</v>
      </c>
      <c r="CH1381" s="4">
        <v>0.0</v>
      </c>
      <c r="CI1381" s="4">
        <v>0.0</v>
      </c>
      <c r="CJ1381" s="4">
        <v>0.0</v>
      </c>
      <c r="CK1381" s="4">
        <v>0.0</v>
      </c>
      <c r="CL1381" s="4">
        <v>0.0</v>
      </c>
      <c r="CM1381" s="4">
        <v>0.0</v>
      </c>
      <c r="CN1381" s="4">
        <v>2.3</v>
      </c>
      <c r="CO1381" s="4">
        <v>0.0</v>
      </c>
      <c r="CP1381" s="4">
        <v>59.51</v>
      </c>
      <c r="CQ1381" s="4">
        <v>0.0</v>
      </c>
      <c r="CR1381" s="4">
        <v>14.18</v>
      </c>
      <c r="CS1381" s="4">
        <v>0.0</v>
      </c>
      <c r="CT1381" s="4">
        <v>368.0</v>
      </c>
      <c r="CU1381" s="4">
        <v>256.5</v>
      </c>
      <c r="CV1381" s="4" t="s">
        <v>4016</v>
      </c>
      <c r="CW1381" s="4">
        <v>1440.85</v>
      </c>
      <c r="CX1381" s="4">
        <v>0.03</v>
      </c>
      <c r="CY1381" s="4">
        <v>0.01</v>
      </c>
      <c r="CZ1381" s="4">
        <v>0.0</v>
      </c>
      <c r="DA1381" s="4">
        <v>0.02</v>
      </c>
      <c r="DB1381" s="4">
        <v>0.08</v>
      </c>
      <c r="DC1381" s="4">
        <v>0.0</v>
      </c>
      <c r="DD1381" s="4">
        <v>0.0</v>
      </c>
      <c r="DE1381" s="4">
        <v>0.2</v>
      </c>
      <c r="DF1381" s="4">
        <v>0.0</v>
      </c>
      <c r="DG1381" s="4">
        <v>0.0</v>
      </c>
      <c r="DH1381" s="4">
        <v>0.0</v>
      </c>
      <c r="DI1381" s="4">
        <v>0.0</v>
      </c>
      <c r="DJ1381" s="4">
        <v>0.0</v>
      </c>
      <c r="DK1381" s="4">
        <v>0.05</v>
      </c>
      <c r="DL1381" s="4">
        <v>0.12</v>
      </c>
      <c r="DM1381" s="4">
        <v>0.0</v>
      </c>
      <c r="DN1381" s="4">
        <v>0.0</v>
      </c>
      <c r="DO1381" s="4">
        <v>0.02</v>
      </c>
      <c r="DP1381" s="4">
        <v>0.1</v>
      </c>
      <c r="DQ1381" s="4">
        <v>0.0</v>
      </c>
      <c r="DR1381" s="4">
        <v>0.0</v>
      </c>
      <c r="DS1381" s="4">
        <v>0.0</v>
      </c>
      <c r="DT1381" s="4">
        <v>0.35</v>
      </c>
      <c r="DU1381" s="4">
        <v>0.0</v>
      </c>
      <c r="DV1381" s="4">
        <v>0.0</v>
      </c>
      <c r="DW1381" s="4">
        <v>0.0</v>
      </c>
      <c r="DX1381" s="4" t="s">
        <v>4016</v>
      </c>
      <c r="DY1381" s="4" t="s">
        <v>4018</v>
      </c>
      <c r="DZ1381" s="4" t="s">
        <v>3293</v>
      </c>
      <c r="EA1381" s="4" t="s">
        <v>3945</v>
      </c>
      <c r="EB1381" s="4">
        <v>1440.85311254</v>
      </c>
      <c r="EC1381" s="6">
        <v>2039.49632975836</v>
      </c>
      <c r="ED1381" s="7">
        <v>1.42</v>
      </c>
      <c r="EE1381" s="4" t="s">
        <v>4016</v>
      </c>
      <c r="EF1381" s="4" t="s">
        <v>3292</v>
      </c>
      <c r="EG1381" s="4" t="s">
        <v>4017</v>
      </c>
      <c r="EH1381" s="4">
        <f t="shared" si="1"/>
        <v>1663.305284</v>
      </c>
      <c r="EI1381" s="4">
        <f t="shared" si="2"/>
        <v>2.53785575</v>
      </c>
      <c r="EJ1381" s="4">
        <f t="shared" si="3"/>
        <v>4221.22888</v>
      </c>
      <c r="EK1381" s="4">
        <f t="shared" si="4"/>
        <v>0.6430041784</v>
      </c>
      <c r="EL1381" s="4">
        <f t="shared" si="5"/>
        <v>0.03671500553</v>
      </c>
      <c r="EM1381" s="4">
        <f t="shared" si="6"/>
        <v>0.05020920502</v>
      </c>
      <c r="EN1381" s="4">
        <f t="shared" si="7"/>
        <v>0.5481171548</v>
      </c>
      <c r="EO1381" s="4">
        <f t="shared" si="8"/>
        <v>0.2677824268</v>
      </c>
      <c r="EP1381" s="4">
        <f t="shared" si="9"/>
        <v>0.1338912134</v>
      </c>
      <c r="EQ1381" s="4">
        <f t="shared" si="10"/>
        <v>0.07653312031</v>
      </c>
      <c r="ER1381" s="4">
        <f t="shared" si="11"/>
        <v>0.7335627381</v>
      </c>
      <c r="ES1381" s="4">
        <f t="shared" si="12"/>
        <v>0.1732978985</v>
      </c>
      <c r="ET1381" s="4">
        <f t="shared" si="13"/>
        <v>0.4517878987</v>
      </c>
      <c r="EU1381" s="4">
        <f t="shared" si="14"/>
        <v>0.11</v>
      </c>
      <c r="EV1381" s="4">
        <f t="shared" si="15"/>
        <v>0.2</v>
      </c>
      <c r="EW1381" s="4">
        <f t="shared" si="16"/>
        <v>0.19</v>
      </c>
      <c r="EX1381" s="4">
        <f t="shared" si="17"/>
        <v>0.1</v>
      </c>
      <c r="EY1381" s="4">
        <f t="shared" si="18"/>
        <v>0.35</v>
      </c>
      <c r="EZ1381" s="4">
        <f t="shared" si="19"/>
        <v>1.477923005</v>
      </c>
      <c r="FA1381" s="4">
        <f t="shared" si="20"/>
        <v>0.9182851937</v>
      </c>
      <c r="FB1381" s="4">
        <f t="shared" si="21"/>
        <v>1.415478311</v>
      </c>
      <c r="FC1381" s="4">
        <f t="shared" si="22"/>
        <v>0</v>
      </c>
      <c r="FD1381" s="4">
        <f t="shared" si="23"/>
        <v>0.002696026749</v>
      </c>
      <c r="FE1381" s="4">
        <f t="shared" si="24"/>
        <v>0.0516612947</v>
      </c>
      <c r="FF1381" s="4">
        <f t="shared" si="25"/>
        <v>0.547790463</v>
      </c>
      <c r="FG1381" s="4">
        <f t="shared" si="26"/>
        <v>0.005407115101</v>
      </c>
      <c r="FH1381" s="4">
        <f t="shared" si="27"/>
        <v>0</v>
      </c>
      <c r="FI1381" s="4">
        <f t="shared" si="28"/>
        <v>0</v>
      </c>
      <c r="FJ1381" s="4">
        <f t="shared" si="29"/>
        <v>0</v>
      </c>
      <c r="FK1381" s="4">
        <f t="shared" si="30"/>
        <v>0.003328614031</v>
      </c>
      <c r="FL1381" s="4">
        <f t="shared" si="31"/>
        <v>0.01954995933</v>
      </c>
      <c r="FM1381" s="4">
        <f t="shared" si="32"/>
        <v>0.220788023</v>
      </c>
      <c r="FN1381" s="4">
        <f t="shared" si="33"/>
        <v>0.01477543151</v>
      </c>
      <c r="FO1381" s="4">
        <f t="shared" si="34"/>
        <v>0.01954995933</v>
      </c>
      <c r="FP1381" s="4">
        <f t="shared" si="35"/>
        <v>0.1144531132</v>
      </c>
      <c r="FQ1381" s="4">
        <f t="shared" si="36"/>
        <v>1</v>
      </c>
      <c r="FR1381" s="4">
        <v>663.94</v>
      </c>
    </row>
    <row r="1382" ht="15.75" customHeight="1">
      <c r="A1382" s="4" t="s">
        <v>166</v>
      </c>
      <c r="B1382" s="4" t="s">
        <v>3980</v>
      </c>
      <c r="C1382" s="4" t="s">
        <v>3292</v>
      </c>
      <c r="D1382" s="4" t="s">
        <v>4019</v>
      </c>
      <c r="E1382" s="4" t="s">
        <v>4020</v>
      </c>
      <c r="F1382" s="4">
        <v>415.196348489</v>
      </c>
      <c r="G1382" s="4">
        <v>2.8125</v>
      </c>
      <c r="H1382" s="4">
        <v>3.375</v>
      </c>
      <c r="I1382" s="4">
        <v>8.4375</v>
      </c>
      <c r="J1382" s="4">
        <v>20.625</v>
      </c>
      <c r="K1382" s="4">
        <v>89.9375</v>
      </c>
      <c r="L1382" s="4">
        <v>289.9375</v>
      </c>
      <c r="M1382" s="4">
        <v>198.526473999023</v>
      </c>
      <c r="N1382" s="4">
        <v>886.556030273438</v>
      </c>
      <c r="O1382" s="4">
        <v>578.077353431819</v>
      </c>
      <c r="P1382" s="4">
        <v>0.0</v>
      </c>
      <c r="Q1382" s="4">
        <v>0.0</v>
      </c>
      <c r="R1382" s="4">
        <v>0.0</v>
      </c>
      <c r="S1382" s="4">
        <v>263.875</v>
      </c>
      <c r="T1382" s="4">
        <v>151.25</v>
      </c>
      <c r="U1382" s="4">
        <v>0.0</v>
      </c>
      <c r="V1382" s="4">
        <v>1375.21835966892</v>
      </c>
      <c r="W1382" s="4">
        <v>13.0317080511663</v>
      </c>
      <c r="X1382" s="4">
        <v>31.0</v>
      </c>
      <c r="Y1382" s="4">
        <v>145436.0705</v>
      </c>
      <c r="Z1382" s="4">
        <v>84.95</v>
      </c>
      <c r="AA1382" s="4">
        <v>17.78</v>
      </c>
      <c r="AB1382" s="4">
        <v>17.78</v>
      </c>
      <c r="AC1382" s="4">
        <v>0.0</v>
      </c>
      <c r="AD1382" s="4">
        <v>2.37</v>
      </c>
      <c r="AE1382" s="4">
        <v>58.44</v>
      </c>
      <c r="AF1382" s="4">
        <v>6.36</v>
      </c>
      <c r="AG1382" s="4">
        <v>7.6</v>
      </c>
      <c r="AH1382" s="4">
        <v>2.4</v>
      </c>
      <c r="AI1382" s="4">
        <v>0.0</v>
      </c>
      <c r="AJ1382" s="4">
        <v>0.0</v>
      </c>
      <c r="AK1382" s="4">
        <v>0.0</v>
      </c>
      <c r="AL1382" s="4">
        <v>0.0</v>
      </c>
      <c r="AM1382" s="4">
        <v>0.0</v>
      </c>
      <c r="AN1382" s="4">
        <v>0.0</v>
      </c>
      <c r="AO1382" s="4">
        <v>0.0</v>
      </c>
      <c r="AP1382" s="4">
        <v>0.0</v>
      </c>
      <c r="AQ1382" s="4">
        <v>0.0</v>
      </c>
      <c r="AR1382" s="4">
        <v>0.0</v>
      </c>
      <c r="AS1382" s="4">
        <v>0.0</v>
      </c>
      <c r="AT1382" s="4">
        <v>0.0</v>
      </c>
      <c r="AU1382" s="4">
        <v>0.0</v>
      </c>
      <c r="AV1382" s="4">
        <v>0.0</v>
      </c>
      <c r="AW1382" s="4">
        <v>0.0</v>
      </c>
      <c r="AX1382" s="4">
        <v>0.0</v>
      </c>
      <c r="AY1382" s="4">
        <v>0.0</v>
      </c>
      <c r="AZ1382" s="4">
        <v>0.0</v>
      </c>
      <c r="BA1382" s="4">
        <v>0.0</v>
      </c>
      <c r="BB1382" s="4">
        <v>8.28</v>
      </c>
      <c r="BC1382" s="4">
        <v>0.0</v>
      </c>
      <c r="BD1382" s="4">
        <v>0.0</v>
      </c>
      <c r="BE1382" s="4">
        <v>0.0</v>
      </c>
      <c r="BF1382" s="4">
        <v>29.26</v>
      </c>
      <c r="BG1382" s="4">
        <v>0.0</v>
      </c>
      <c r="BH1382" s="4">
        <v>0.0</v>
      </c>
      <c r="BI1382" s="4">
        <v>0.0</v>
      </c>
      <c r="BJ1382" s="4">
        <v>5.0</v>
      </c>
      <c r="BK1382" s="4">
        <v>0.0</v>
      </c>
      <c r="BL1382" s="4">
        <v>6.27</v>
      </c>
      <c r="BM1382" s="4">
        <v>0.0</v>
      </c>
      <c r="BN1382" s="4">
        <v>0.0</v>
      </c>
      <c r="BO1382" s="4">
        <v>0.0</v>
      </c>
      <c r="BP1382" s="4">
        <v>0.0</v>
      </c>
      <c r="BQ1382" s="4">
        <v>0.0</v>
      </c>
      <c r="BR1382" s="4">
        <v>0.0</v>
      </c>
      <c r="BS1382" s="4">
        <v>0.0</v>
      </c>
      <c r="BT1382" s="4">
        <v>0.0</v>
      </c>
      <c r="BU1382" s="4">
        <v>0.0</v>
      </c>
      <c r="BV1382" s="4">
        <v>0.0</v>
      </c>
      <c r="BW1382" s="4">
        <v>0.0</v>
      </c>
      <c r="BX1382" s="4">
        <v>0.0</v>
      </c>
      <c r="BY1382" s="4">
        <v>0.0</v>
      </c>
      <c r="BZ1382" s="4">
        <v>0.0</v>
      </c>
      <c r="CA1382" s="4">
        <v>0.0</v>
      </c>
      <c r="CB1382" s="4">
        <v>0.0</v>
      </c>
      <c r="CC1382" s="4">
        <v>1.0</v>
      </c>
      <c r="CD1382" s="4">
        <v>2.42</v>
      </c>
      <c r="CE1382" s="4">
        <v>14.21</v>
      </c>
      <c r="CF1382" s="4">
        <v>9.39</v>
      </c>
      <c r="CG1382" s="4">
        <v>0.0</v>
      </c>
      <c r="CH1382" s="4">
        <v>0.0</v>
      </c>
      <c r="CI1382" s="4">
        <v>0.0</v>
      </c>
      <c r="CJ1382" s="4">
        <v>0.0</v>
      </c>
      <c r="CK1382" s="4">
        <v>0.0</v>
      </c>
      <c r="CL1382" s="4">
        <v>0.0</v>
      </c>
      <c r="CM1382" s="4">
        <v>0.0</v>
      </c>
      <c r="CN1382" s="4">
        <v>0.0</v>
      </c>
      <c r="CO1382" s="4">
        <v>0.0</v>
      </c>
      <c r="CP1382" s="4">
        <v>2.1</v>
      </c>
      <c r="CQ1382" s="4">
        <v>0.0</v>
      </c>
      <c r="CR1382" s="4">
        <v>7.02</v>
      </c>
      <c r="CS1382" s="4">
        <v>0.0</v>
      </c>
      <c r="CT1382" s="4">
        <v>56.0</v>
      </c>
      <c r="CU1382" s="4">
        <v>40.3</v>
      </c>
      <c r="CV1382" s="4" t="s">
        <v>4019</v>
      </c>
      <c r="CW1382" s="4">
        <v>415.2</v>
      </c>
      <c r="CX1382" s="4">
        <v>0.03</v>
      </c>
      <c r="CY1382" s="4">
        <v>0.01</v>
      </c>
      <c r="CZ1382" s="4">
        <v>0.0</v>
      </c>
      <c r="DA1382" s="4">
        <v>0.0</v>
      </c>
      <c r="DB1382" s="4">
        <v>0.06</v>
      </c>
      <c r="DC1382" s="4">
        <v>0.0</v>
      </c>
      <c r="DD1382" s="4">
        <v>0.0</v>
      </c>
      <c r="DE1382" s="4">
        <v>0.25</v>
      </c>
      <c r="DF1382" s="4">
        <v>0.0</v>
      </c>
      <c r="DG1382" s="4">
        <v>0.0</v>
      </c>
      <c r="DH1382" s="4">
        <v>0.0</v>
      </c>
      <c r="DI1382" s="4">
        <v>0.0</v>
      </c>
      <c r="DJ1382" s="4">
        <v>0.0</v>
      </c>
      <c r="DK1382" s="4">
        <v>0.1</v>
      </c>
      <c r="DL1382" s="4">
        <v>0.0</v>
      </c>
      <c r="DM1382" s="4">
        <v>0.01</v>
      </c>
      <c r="DN1382" s="4">
        <v>0.0</v>
      </c>
      <c r="DO1382" s="4">
        <v>0.05</v>
      </c>
      <c r="DP1382" s="4">
        <v>0.19</v>
      </c>
      <c r="DQ1382" s="4">
        <v>0.0</v>
      </c>
      <c r="DR1382" s="4">
        <v>0.0</v>
      </c>
      <c r="DS1382" s="4">
        <v>0.02</v>
      </c>
      <c r="DT1382" s="4">
        <v>0.27</v>
      </c>
      <c r="DU1382" s="4">
        <v>0.0</v>
      </c>
      <c r="DV1382" s="4">
        <v>0.0</v>
      </c>
      <c r="DW1382" s="4">
        <v>0.0</v>
      </c>
      <c r="DX1382" s="4" t="s">
        <v>4019</v>
      </c>
      <c r="DY1382" s="4" t="s">
        <v>4021</v>
      </c>
      <c r="DZ1382" s="4" t="s">
        <v>3293</v>
      </c>
      <c r="EA1382" s="4" t="s">
        <v>3945</v>
      </c>
      <c r="EB1382" s="4">
        <v>415.196348489</v>
      </c>
      <c r="EC1382" s="6">
        <v>468.0196945022</v>
      </c>
      <c r="ED1382" s="7">
        <v>1.13</v>
      </c>
      <c r="EE1382" s="4" t="s">
        <v>4019</v>
      </c>
      <c r="EF1382" s="4" t="s">
        <v>3292</v>
      </c>
      <c r="EG1382" s="4" t="s">
        <v>4020</v>
      </c>
      <c r="EH1382" s="4">
        <f t="shared" si="1"/>
        <v>1712.019665</v>
      </c>
      <c r="EI1382" s="4">
        <f t="shared" si="2"/>
        <v>2.107940447</v>
      </c>
      <c r="EJ1382" s="4">
        <f t="shared" si="3"/>
        <v>3608.835496</v>
      </c>
      <c r="EK1382" s="4">
        <f t="shared" si="4"/>
        <v>0.500765156</v>
      </c>
      <c r="EL1382" s="4">
        <f t="shared" si="5"/>
        <v>0.1177163037</v>
      </c>
      <c r="EM1382" s="4">
        <f t="shared" si="6"/>
        <v>0.76</v>
      </c>
      <c r="EN1382" s="4">
        <f t="shared" si="7"/>
        <v>0.24</v>
      </c>
      <c r="EO1382" s="4">
        <f t="shared" si="8"/>
        <v>0</v>
      </c>
      <c r="EP1382" s="4">
        <f t="shared" si="9"/>
        <v>0</v>
      </c>
      <c r="EQ1382" s="4">
        <f t="shared" si="10"/>
        <v>0.209299588</v>
      </c>
      <c r="ER1382" s="4">
        <f t="shared" si="11"/>
        <v>0.6879340789</v>
      </c>
      <c r="ES1382" s="4">
        <f t="shared" si="12"/>
        <v>0.07486756916</v>
      </c>
      <c r="ET1382" s="4">
        <f t="shared" si="13"/>
        <v>0.2046019921</v>
      </c>
      <c r="EU1382" s="4">
        <f t="shared" si="14"/>
        <v>0.07</v>
      </c>
      <c r="EV1382" s="4">
        <f t="shared" si="15"/>
        <v>0.25</v>
      </c>
      <c r="EW1382" s="4">
        <f t="shared" si="16"/>
        <v>0.15</v>
      </c>
      <c r="EX1382" s="4">
        <f t="shared" si="17"/>
        <v>0.2</v>
      </c>
      <c r="EY1382" s="4">
        <f t="shared" si="18"/>
        <v>0.29</v>
      </c>
      <c r="EZ1382" s="4">
        <f t="shared" si="19"/>
        <v>1.498160936</v>
      </c>
      <c r="FA1382" s="4">
        <f t="shared" si="20"/>
        <v>0.9308597273</v>
      </c>
      <c r="FB1382" s="4">
        <f t="shared" si="21"/>
        <v>1.127224977</v>
      </c>
      <c r="FC1382" s="4">
        <f t="shared" si="22"/>
        <v>0</v>
      </c>
      <c r="FD1382" s="4">
        <f t="shared" si="23"/>
        <v>0</v>
      </c>
      <c r="FE1382" s="4">
        <f t="shared" si="24"/>
        <v>0.09746909947</v>
      </c>
      <c r="FF1382" s="4">
        <f t="shared" si="25"/>
        <v>0.4032960565</v>
      </c>
      <c r="FG1382" s="4">
        <f t="shared" si="26"/>
        <v>0</v>
      </c>
      <c r="FH1382" s="4">
        <f t="shared" si="27"/>
        <v>0</v>
      </c>
      <c r="FI1382" s="4">
        <f t="shared" si="28"/>
        <v>0</v>
      </c>
      <c r="FJ1382" s="4">
        <f t="shared" si="29"/>
        <v>0</v>
      </c>
      <c r="FK1382" s="4">
        <f t="shared" si="30"/>
        <v>0</v>
      </c>
      <c r="FL1382" s="4">
        <f t="shared" si="31"/>
        <v>0</v>
      </c>
      <c r="FM1382" s="4">
        <f t="shared" si="32"/>
        <v>0.07380812242</v>
      </c>
      <c r="FN1382" s="4">
        <f t="shared" si="33"/>
        <v>0.3180694526</v>
      </c>
      <c r="FO1382" s="4">
        <f t="shared" si="34"/>
        <v>0</v>
      </c>
      <c r="FP1382" s="4">
        <f t="shared" si="35"/>
        <v>0.107357269</v>
      </c>
      <c r="FQ1382" s="4">
        <f t="shared" si="36"/>
        <v>1</v>
      </c>
      <c r="FR1382" s="4">
        <v>84.95</v>
      </c>
    </row>
    <row r="1383" ht="15.0" customHeight="1">
      <c r="A1383" s="4"/>
      <c r="B1383" s="4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4"/>
      <c r="AD1383" s="4"/>
      <c r="AE1383" s="4"/>
      <c r="AF1383" s="4"/>
      <c r="AG1383" s="4"/>
      <c r="AH1383" s="4"/>
      <c r="AI1383" s="4"/>
      <c r="AJ1383" s="4"/>
      <c r="AK1383" s="4">
        <f t="shared" ref="AK1383:CS1383" si="37">SUM(AK2:AK1382)</f>
        <v>3717.99</v>
      </c>
      <c r="AL1383" s="4">
        <f t="shared" si="37"/>
        <v>0</v>
      </c>
      <c r="AM1383" s="4">
        <f t="shared" si="37"/>
        <v>0</v>
      </c>
      <c r="AN1383" s="4">
        <f t="shared" si="37"/>
        <v>295.63</v>
      </c>
      <c r="AO1383" s="4">
        <f t="shared" si="37"/>
        <v>399.06</v>
      </c>
      <c r="AP1383" s="4">
        <f t="shared" si="37"/>
        <v>193</v>
      </c>
      <c r="AQ1383" s="4">
        <f t="shared" si="37"/>
        <v>0</v>
      </c>
      <c r="AR1383" s="4">
        <f t="shared" si="37"/>
        <v>132325.31</v>
      </c>
      <c r="AS1383" s="4">
        <f t="shared" si="37"/>
        <v>535.44</v>
      </c>
      <c r="AT1383" s="4">
        <f t="shared" si="37"/>
        <v>277.08</v>
      </c>
      <c r="AU1383" s="4">
        <f t="shared" si="37"/>
        <v>23.36</v>
      </c>
      <c r="AV1383" s="4">
        <f t="shared" si="37"/>
        <v>902.94</v>
      </c>
      <c r="AW1383" s="4">
        <f t="shared" si="37"/>
        <v>162.78</v>
      </c>
      <c r="AX1383" s="4">
        <f t="shared" si="37"/>
        <v>13.73</v>
      </c>
      <c r="AY1383" s="4">
        <f t="shared" si="37"/>
        <v>0</v>
      </c>
      <c r="AZ1383" s="4">
        <f t="shared" si="37"/>
        <v>189.55</v>
      </c>
      <c r="BA1383" s="4">
        <f t="shared" si="37"/>
        <v>615.17</v>
      </c>
      <c r="BB1383" s="4">
        <f t="shared" si="37"/>
        <v>14373.24</v>
      </c>
      <c r="BC1383" s="4">
        <f t="shared" si="37"/>
        <v>62.44</v>
      </c>
      <c r="BD1383" s="4">
        <f t="shared" si="37"/>
        <v>0.4</v>
      </c>
      <c r="BE1383" s="4">
        <f t="shared" si="37"/>
        <v>77.81</v>
      </c>
      <c r="BF1383" s="4">
        <f t="shared" si="37"/>
        <v>1069.68</v>
      </c>
      <c r="BG1383" s="4">
        <f t="shared" si="37"/>
        <v>84.09</v>
      </c>
      <c r="BH1383" s="4">
        <f t="shared" si="37"/>
        <v>317.82</v>
      </c>
      <c r="BI1383" s="4">
        <f t="shared" si="37"/>
        <v>892.63</v>
      </c>
      <c r="BJ1383" s="4">
        <f t="shared" si="37"/>
        <v>510.66</v>
      </c>
      <c r="BK1383" s="4">
        <f t="shared" si="37"/>
        <v>33.85</v>
      </c>
      <c r="BL1383" s="4">
        <f t="shared" si="37"/>
        <v>2074.2</v>
      </c>
      <c r="BM1383" s="4">
        <f t="shared" si="37"/>
        <v>26919.6</v>
      </c>
      <c r="BN1383" s="4">
        <f t="shared" si="37"/>
        <v>30755</v>
      </c>
      <c r="BO1383" s="4">
        <f t="shared" si="37"/>
        <v>759.93</v>
      </c>
      <c r="BP1383" s="4">
        <f t="shared" si="37"/>
        <v>4545.69</v>
      </c>
      <c r="BQ1383" s="4">
        <f t="shared" si="37"/>
        <v>833.66</v>
      </c>
      <c r="BR1383" s="4">
        <f t="shared" si="37"/>
        <v>2509.53</v>
      </c>
      <c r="BS1383" s="4">
        <f t="shared" si="37"/>
        <v>4906.51</v>
      </c>
      <c r="BT1383" s="4">
        <f t="shared" si="37"/>
        <v>26.25</v>
      </c>
      <c r="BU1383" s="4">
        <f t="shared" si="37"/>
        <v>2.54</v>
      </c>
      <c r="BV1383" s="4">
        <f t="shared" si="37"/>
        <v>132.92</v>
      </c>
      <c r="BW1383" s="4">
        <f t="shared" si="37"/>
        <v>60.33</v>
      </c>
      <c r="BX1383" s="4">
        <f t="shared" si="37"/>
        <v>40.86</v>
      </c>
      <c r="BY1383" s="4">
        <f t="shared" si="37"/>
        <v>14.27</v>
      </c>
      <c r="BZ1383" s="4">
        <f t="shared" si="37"/>
        <v>775.88</v>
      </c>
      <c r="CA1383" s="4">
        <f t="shared" si="37"/>
        <v>254.17</v>
      </c>
      <c r="CB1383" s="4">
        <f t="shared" si="37"/>
        <v>500.64</v>
      </c>
      <c r="CC1383" s="4">
        <f t="shared" si="37"/>
        <v>3485.3</v>
      </c>
      <c r="CD1383" s="4">
        <f t="shared" si="37"/>
        <v>1034.71</v>
      </c>
      <c r="CE1383" s="4">
        <f t="shared" si="37"/>
        <v>5494.68</v>
      </c>
      <c r="CF1383" s="4">
        <f t="shared" si="37"/>
        <v>4455.78</v>
      </c>
      <c r="CG1383" s="4">
        <f t="shared" si="37"/>
        <v>162.84</v>
      </c>
      <c r="CH1383" s="4">
        <f t="shared" si="37"/>
        <v>10356.07</v>
      </c>
      <c r="CI1383" s="4">
        <f t="shared" si="37"/>
        <v>47.52</v>
      </c>
      <c r="CJ1383" s="4">
        <f t="shared" si="37"/>
        <v>1791.73</v>
      </c>
      <c r="CK1383" s="4">
        <f t="shared" si="37"/>
        <v>78.07</v>
      </c>
      <c r="CL1383" s="4">
        <f t="shared" si="37"/>
        <v>54.62</v>
      </c>
      <c r="CM1383" s="4">
        <f t="shared" si="37"/>
        <v>3214.72</v>
      </c>
      <c r="CN1383" s="4">
        <f t="shared" si="37"/>
        <v>4974.1</v>
      </c>
      <c r="CO1383" s="4">
        <f t="shared" si="37"/>
        <v>3316.69</v>
      </c>
      <c r="CP1383" s="4">
        <f t="shared" si="37"/>
        <v>2699.43</v>
      </c>
      <c r="CQ1383" s="4">
        <f t="shared" si="37"/>
        <v>54.3</v>
      </c>
      <c r="CR1383" s="4">
        <f t="shared" si="37"/>
        <v>17896.73</v>
      </c>
      <c r="CS1383" s="4">
        <f t="shared" si="37"/>
        <v>303.51</v>
      </c>
      <c r="CT1383" s="4"/>
      <c r="CU1383" s="4"/>
      <c r="CV1383" s="4"/>
      <c r="CW1383" s="4"/>
      <c r="CX1383" s="4"/>
      <c r="CY1383" s="4"/>
      <c r="CZ1383" s="4"/>
      <c r="DA1383" s="4"/>
      <c r="DB1383" s="4"/>
      <c r="DC1383" s="4"/>
      <c r="DD1383" s="4"/>
      <c r="DE1383" s="4"/>
      <c r="DF1383" s="4"/>
      <c r="DG1383" s="4"/>
      <c r="DH1383" s="4"/>
      <c r="DI1383" s="4"/>
      <c r="DJ1383" s="4"/>
      <c r="DK1383" s="4"/>
      <c r="DL1383" s="4"/>
      <c r="DM1383" s="4"/>
      <c r="DN1383" s="4"/>
      <c r="DO1383" s="4"/>
      <c r="DP1383" s="4"/>
      <c r="DQ1383" s="4"/>
      <c r="DR1383" s="4"/>
      <c r="DS1383" s="4"/>
      <c r="DT1383" s="4"/>
      <c r="DU1383" s="4"/>
      <c r="DV1383" s="4"/>
      <c r="DW1383" s="4"/>
      <c r="DX1383" s="4"/>
      <c r="DY1383" s="4"/>
      <c r="DZ1383" s="4"/>
      <c r="EA1383" s="4"/>
      <c r="EB1383" s="4"/>
      <c r="EC1383" s="4"/>
      <c r="ED1383" s="4"/>
      <c r="EE1383" s="4"/>
      <c r="EF1383" s="4"/>
      <c r="EG1383" s="4"/>
      <c r="EH1383" s="4"/>
      <c r="EI1383" s="4"/>
      <c r="EJ1383" s="4"/>
      <c r="EK1383" s="4">
        <f>AVERAGE(EK2:EK1382)</f>
        <v>0.4355821506</v>
      </c>
      <c r="EL1383" s="4"/>
      <c r="EM1383" s="4"/>
      <c r="EN1383" s="4"/>
      <c r="EO1383" s="4"/>
      <c r="EP1383" s="4"/>
      <c r="EQ1383" s="4"/>
      <c r="ER1383" s="4"/>
      <c r="ES1383" s="4"/>
      <c r="ET1383" s="4"/>
      <c r="EU1383" s="4"/>
      <c r="EV1383" s="4"/>
      <c r="EW1383" s="4"/>
      <c r="EX1383" s="4"/>
      <c r="EY1383" s="4"/>
      <c r="EZ1383" s="4"/>
      <c r="FA1383" s="4"/>
      <c r="FB1383" s="4"/>
      <c r="FC1383" s="4">
        <f t="shared" ref="FC1383:FP1383" si="38">AVERAGE(FC2:FC1382)*100</f>
        <v>3.955027743</v>
      </c>
      <c r="FD1383" s="4">
        <f t="shared" si="38"/>
        <v>2.434331785</v>
      </c>
      <c r="FE1383" s="4">
        <f t="shared" si="38"/>
        <v>11.02877936</v>
      </c>
      <c r="FF1383" s="4">
        <f t="shared" si="38"/>
        <v>1.705262949</v>
      </c>
      <c r="FG1383" s="4">
        <f t="shared" si="38"/>
        <v>0.1335295565</v>
      </c>
      <c r="FH1383" s="4">
        <f t="shared" si="38"/>
        <v>0.01510858629</v>
      </c>
      <c r="FI1383" s="4">
        <f t="shared" si="38"/>
        <v>13.62549044</v>
      </c>
      <c r="FJ1383" s="4">
        <f t="shared" si="38"/>
        <v>16.16667847</v>
      </c>
      <c r="FK1383" s="4">
        <f t="shared" si="38"/>
        <v>2.759118579</v>
      </c>
      <c r="FL1383" s="4">
        <f t="shared" si="38"/>
        <v>0.8927925074</v>
      </c>
      <c r="FM1383" s="4">
        <f t="shared" si="38"/>
        <v>1.476080069</v>
      </c>
      <c r="FN1383" s="4">
        <f t="shared" si="38"/>
        <v>11.82365288</v>
      </c>
      <c r="FO1383" s="4">
        <f t="shared" si="38"/>
        <v>10.11230913</v>
      </c>
      <c r="FP1383" s="4">
        <f t="shared" si="38"/>
        <v>23.87183795</v>
      </c>
      <c r="FQ1383" s="4"/>
      <c r="FR1383" s="4"/>
    </row>
  </sheetData>
  <printOptions/>
  <pageMargins bottom="1.05277777777778" footer="0.0" header="0.0" left="0.7875" right="0.7875" top="1.05277777777778"/>
  <pageSetup paperSize="9" orientation="portrait"/>
  <headerFooter>
    <oddHeader>&amp;C&amp;A</oddHeader>
    <oddFooter>&amp;CPage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3.0" topLeftCell="A4" activePane="bottomLeft" state="frozen"/>
      <selection activeCell="B5" sqref="B5" pane="bottomLeft"/>
    </sheetView>
  </sheetViews>
  <sheetFormatPr customHeight="1" defaultColWidth="14.43" defaultRowHeight="15.0"/>
  <cols>
    <col customWidth="1" min="1" max="2" width="11.57"/>
    <col customWidth="1" min="3" max="3" width="26.71"/>
    <col customWidth="1" min="4" max="4" width="15.71"/>
    <col customWidth="1" min="5" max="5" width="13.29"/>
    <col customWidth="1" min="6" max="40" width="11.57"/>
  </cols>
  <sheetData>
    <row r="1" ht="34.5" customHeight="1">
      <c r="A1" s="8" t="s">
        <v>4022</v>
      </c>
      <c r="D1" s="8" t="s">
        <v>4023</v>
      </c>
      <c r="AE1" s="9" t="s">
        <v>4024</v>
      </c>
      <c r="AM1" s="10"/>
      <c r="AN1" s="10"/>
    </row>
    <row r="2" ht="73.5" customHeight="1">
      <c r="D2" s="8" t="s">
        <v>4025</v>
      </c>
      <c r="E2" s="8" t="s">
        <v>4026</v>
      </c>
      <c r="F2" s="8" t="s">
        <v>4027</v>
      </c>
      <c r="G2" s="8" t="s">
        <v>4028</v>
      </c>
      <c r="H2" s="8" t="s">
        <v>4029</v>
      </c>
      <c r="V2" s="8" t="s">
        <v>4030</v>
      </c>
      <c r="W2" s="8" t="s">
        <v>4031</v>
      </c>
      <c r="AA2" s="8" t="s">
        <v>4032</v>
      </c>
      <c r="AB2" s="8" t="s">
        <v>4033</v>
      </c>
      <c r="AC2" s="8" t="s">
        <v>4034</v>
      </c>
      <c r="AD2" s="8" t="s">
        <v>4035</v>
      </c>
      <c r="AE2" s="11"/>
      <c r="AF2" s="11"/>
      <c r="AG2" s="11"/>
      <c r="AH2" s="11"/>
      <c r="AI2" s="11"/>
      <c r="AJ2" s="8" t="s">
        <v>4036</v>
      </c>
      <c r="AK2" s="8" t="s">
        <v>4037</v>
      </c>
      <c r="AL2" s="8" t="s">
        <v>4038</v>
      </c>
      <c r="AM2" s="12"/>
      <c r="AN2" s="12"/>
    </row>
    <row r="3" ht="12.75" customHeight="1">
      <c r="A3" s="3" t="str">
        <f>base_formulas!$EE$1</f>
        <v>DICOFRE</v>
      </c>
      <c r="B3" s="3" t="str">
        <f>base_formulas!$EF$1</f>
        <v>CONCELHO</v>
      </c>
      <c r="C3" s="3" t="str">
        <f>base_formulas!$EG$1</f>
        <v>FREGUESIA</v>
      </c>
      <c r="D3" s="1" t="s">
        <v>4039</v>
      </c>
      <c r="E3" s="1" t="s">
        <v>4040</v>
      </c>
      <c r="F3" s="1" t="s">
        <v>4041</v>
      </c>
      <c r="G3" s="1" t="s">
        <v>4042</v>
      </c>
      <c r="H3" s="1" t="s">
        <v>151</v>
      </c>
      <c r="I3" s="1" t="s">
        <v>152</v>
      </c>
      <c r="J3" s="1" t="s">
        <v>153</v>
      </c>
      <c r="K3" s="1" t="s">
        <v>154</v>
      </c>
      <c r="L3" s="1" t="s">
        <v>155</v>
      </c>
      <c r="M3" s="1" t="s">
        <v>156</v>
      </c>
      <c r="N3" s="1" t="s">
        <v>157</v>
      </c>
      <c r="O3" s="1" t="s">
        <v>158</v>
      </c>
      <c r="P3" s="1" t="s">
        <v>159</v>
      </c>
      <c r="Q3" s="1" t="s">
        <v>160</v>
      </c>
      <c r="R3" s="1" t="s">
        <v>161</v>
      </c>
      <c r="S3" s="1" t="s">
        <v>162</v>
      </c>
      <c r="T3" s="1" t="s">
        <v>163</v>
      </c>
      <c r="U3" s="1" t="s">
        <v>164</v>
      </c>
      <c r="V3" s="1" t="s">
        <v>4043</v>
      </c>
      <c r="W3" s="1" t="s">
        <v>4044</v>
      </c>
      <c r="X3" s="1" t="s">
        <v>4045</v>
      </c>
      <c r="Y3" s="1" t="s">
        <v>4046</v>
      </c>
      <c r="Z3" s="1" t="s">
        <v>4047</v>
      </c>
      <c r="AA3" s="1" t="s">
        <v>4048</v>
      </c>
      <c r="AB3" s="1" t="s">
        <v>4049</v>
      </c>
      <c r="AC3" s="1" t="s">
        <v>4050</v>
      </c>
      <c r="AD3" s="1" t="s">
        <v>4051</v>
      </c>
      <c r="AE3" s="2" t="s">
        <v>143</v>
      </c>
      <c r="AF3" s="2" t="s">
        <v>144</v>
      </c>
      <c r="AG3" s="2" t="s">
        <v>145</v>
      </c>
      <c r="AH3" s="2" t="s">
        <v>146</v>
      </c>
      <c r="AI3" s="2" t="s">
        <v>147</v>
      </c>
      <c r="AJ3" s="2" t="s">
        <v>148</v>
      </c>
      <c r="AK3" s="2" t="s">
        <v>149</v>
      </c>
      <c r="AL3" s="2" t="s">
        <v>150</v>
      </c>
      <c r="AM3" s="12"/>
      <c r="AN3" s="12"/>
    </row>
    <row r="4" ht="12.75" customHeight="1">
      <c r="A4" s="4" t="s">
        <v>169</v>
      </c>
      <c r="B4" s="4" t="s">
        <v>168</v>
      </c>
      <c r="C4" s="4" t="s">
        <v>170</v>
      </c>
      <c r="D4" s="4">
        <v>221.805119750507</v>
      </c>
      <c r="E4" s="4">
        <v>18.2134191176471</v>
      </c>
      <c r="F4" s="4">
        <v>4039.82960845588</v>
      </c>
      <c r="G4" s="4">
        <v>0.0708107507998506</v>
      </c>
      <c r="H4" s="4">
        <v>0.0</v>
      </c>
      <c r="I4" s="4">
        <v>0.0</v>
      </c>
      <c r="J4" s="4">
        <v>0.0</v>
      </c>
      <c r="K4" s="4">
        <v>0.0</v>
      </c>
      <c r="L4" s="4">
        <v>0.0</v>
      </c>
      <c r="M4" s="4">
        <v>0.0</v>
      </c>
      <c r="N4" s="4">
        <v>0.0</v>
      </c>
      <c r="O4" s="4">
        <v>0.742665252739484</v>
      </c>
      <c r="P4" s="4">
        <v>0.0</v>
      </c>
      <c r="Q4" s="4">
        <v>0.0840108401084011</v>
      </c>
      <c r="R4" s="4">
        <v>0.0</v>
      </c>
      <c r="S4" s="4">
        <v>0.0</v>
      </c>
      <c r="T4" s="4">
        <v>0.106633675032402</v>
      </c>
      <c r="U4" s="4">
        <v>0.0666902321197125</v>
      </c>
      <c r="V4" s="4">
        <v>0.231527739929956</v>
      </c>
      <c r="W4" s="4">
        <v>0.629468177855275</v>
      </c>
      <c r="X4" s="4">
        <v>0.0884917175239756</v>
      </c>
      <c r="Y4" s="4">
        <v>0.28204010462075</v>
      </c>
      <c r="Z4" s="4">
        <v>0.0</v>
      </c>
      <c r="AA4" s="4">
        <v>0.0290469413913868</v>
      </c>
      <c r="AB4" s="4">
        <v>5.14730372119781E-4</v>
      </c>
      <c r="AC4" s="4">
        <v>0.968187644452519</v>
      </c>
      <c r="AD4" s="4">
        <v>0.830239199427832</v>
      </c>
      <c r="AE4" s="4">
        <v>0.06</v>
      </c>
      <c r="AF4" s="4">
        <v>0.0</v>
      </c>
      <c r="AG4" s="4">
        <v>0.02</v>
      </c>
      <c r="AH4" s="4">
        <v>0.07</v>
      </c>
      <c r="AI4" s="4">
        <v>0.68</v>
      </c>
      <c r="AJ4" s="4">
        <v>0.695443792651609</v>
      </c>
      <c r="AK4" s="4">
        <v>0.432103523397076</v>
      </c>
      <c r="AL4" s="4">
        <v>1.17802866332138</v>
      </c>
      <c r="AM4" s="12"/>
      <c r="AN4" s="12"/>
    </row>
    <row r="5" ht="12.75" customHeight="1">
      <c r="A5" s="4" t="s">
        <v>174</v>
      </c>
      <c r="B5" s="4" t="s">
        <v>168</v>
      </c>
      <c r="C5" s="4" t="s">
        <v>175</v>
      </c>
      <c r="D5" s="4">
        <v>1831.1734284304</v>
      </c>
      <c r="E5" s="4">
        <v>2.04233870967742</v>
      </c>
      <c r="F5" s="4">
        <v>3739.87637701613</v>
      </c>
      <c r="G5" s="4">
        <v>0.529976966107272</v>
      </c>
      <c r="H5" s="4">
        <v>0.0118190004502476</v>
      </c>
      <c r="I5" s="4">
        <v>0.0</v>
      </c>
      <c r="J5" s="4">
        <v>0.020073540447246</v>
      </c>
      <c r="K5" s="4">
        <v>0.00874230826954825</v>
      </c>
      <c r="L5" s="4">
        <v>0.00975536545099805</v>
      </c>
      <c r="M5" s="4">
        <v>0.00975536545099805</v>
      </c>
      <c r="N5" s="4">
        <v>0.0384961728950923</v>
      </c>
      <c r="O5" s="4">
        <v>0.50273900645355</v>
      </c>
      <c r="P5" s="4">
        <v>0.040184601530842</v>
      </c>
      <c r="Q5" s="4">
        <v>0.005027765270899</v>
      </c>
      <c r="R5" s="4">
        <v>0.0</v>
      </c>
      <c r="S5" s="4">
        <v>0.0290784931712442</v>
      </c>
      <c r="T5" s="4">
        <v>0.123405372955125</v>
      </c>
      <c r="U5" s="4">
        <v>0.20092300765421</v>
      </c>
      <c r="V5" s="4">
        <v>1.28759460348799</v>
      </c>
      <c r="W5" s="4">
        <v>0.893687707641196</v>
      </c>
      <c r="X5" s="4">
        <v>0.0518783542039356</v>
      </c>
      <c r="Y5" s="4">
        <v>0.0401226680296448</v>
      </c>
      <c r="Z5" s="4">
        <v>0.0143112701252236</v>
      </c>
      <c r="AA5" s="4">
        <v>0.372490950970714</v>
      </c>
      <c r="AB5" s="4">
        <v>0.0993089832181638</v>
      </c>
      <c r="AC5" s="4">
        <v>0.508193484698914</v>
      </c>
      <c r="AD5" s="4">
        <v>0.0783933802238904</v>
      </c>
      <c r="AE5" s="4">
        <v>0.07</v>
      </c>
      <c r="AF5" s="4">
        <v>0.05</v>
      </c>
      <c r="AG5" s="4">
        <v>0.06</v>
      </c>
      <c r="AH5" s="4">
        <v>0.59</v>
      </c>
      <c r="AI5" s="4">
        <v>0.21</v>
      </c>
      <c r="AJ5" s="4">
        <v>1.14377880423278</v>
      </c>
      <c r="AK5" s="4">
        <v>0.710669728478643</v>
      </c>
      <c r="AL5" s="4">
        <v>1.34690480552739</v>
      </c>
      <c r="AM5" s="12"/>
      <c r="AN5" s="12"/>
    </row>
    <row r="6" ht="12.75" customHeight="1">
      <c r="A6" s="4" t="s">
        <v>177</v>
      </c>
      <c r="B6" s="4" t="s">
        <v>168</v>
      </c>
      <c r="C6" s="4" t="s">
        <v>168</v>
      </c>
      <c r="D6" s="4">
        <v>2169.91012271612</v>
      </c>
      <c r="E6" s="4">
        <v>1.04176136363636</v>
      </c>
      <c r="F6" s="4">
        <v>2260.52852840909</v>
      </c>
      <c r="G6" s="4">
        <v>0.464275974911372</v>
      </c>
      <c r="H6" s="4">
        <v>0.0290787082343073</v>
      </c>
      <c r="I6" s="4">
        <v>0.0</v>
      </c>
      <c r="J6" s="4">
        <v>0.0837410876555292</v>
      </c>
      <c r="K6" s="4">
        <v>0.0285195023067245</v>
      </c>
      <c r="L6" s="4">
        <v>0.0</v>
      </c>
      <c r="M6" s="4">
        <v>0.0</v>
      </c>
      <c r="N6" s="4">
        <v>0.0160771704180064</v>
      </c>
      <c r="O6" s="4">
        <v>0.316370753529987</v>
      </c>
      <c r="P6" s="4">
        <v>0.0</v>
      </c>
      <c r="Q6" s="4">
        <v>0.0</v>
      </c>
      <c r="R6" s="4">
        <v>0.0</v>
      </c>
      <c r="S6" s="4">
        <v>0.107367538095904</v>
      </c>
      <c r="T6" s="4">
        <v>0.0671047113099399</v>
      </c>
      <c r="U6" s="4">
        <v>0.351740528449602</v>
      </c>
      <c r="V6" s="4">
        <v>1.029451868012</v>
      </c>
      <c r="W6" s="4">
        <v>0.672847682119205</v>
      </c>
      <c r="X6" s="4">
        <v>0.0768211920529801</v>
      </c>
      <c r="Y6" s="4">
        <v>0.0913907284768212</v>
      </c>
      <c r="Z6" s="4">
        <v>0.158940397350993</v>
      </c>
      <c r="AA6" s="4">
        <v>0.652440687210254</v>
      </c>
      <c r="AB6" s="4">
        <v>0.173302427052086</v>
      </c>
      <c r="AC6" s="4">
        <v>0.101445323152441</v>
      </c>
      <c r="AD6" s="4">
        <v>0.0864163293618709</v>
      </c>
      <c r="AE6" s="4">
        <v>0.07</v>
      </c>
      <c r="AF6" s="4">
        <v>0.07</v>
      </c>
      <c r="AG6" s="4">
        <v>0.04</v>
      </c>
      <c r="AH6" s="4">
        <v>0.61</v>
      </c>
      <c r="AI6" s="4">
        <v>0.05</v>
      </c>
      <c r="AJ6" s="4">
        <v>0.952358808150032</v>
      </c>
      <c r="AK6" s="4">
        <v>0.59173379773917</v>
      </c>
      <c r="AL6" s="4">
        <v>1.08000658888177</v>
      </c>
      <c r="AM6" s="12"/>
      <c r="AN6" s="12"/>
    </row>
    <row r="7" ht="12.75" customHeight="1">
      <c r="A7" s="4" t="s">
        <v>178</v>
      </c>
      <c r="B7" s="4" t="s">
        <v>168</v>
      </c>
      <c r="C7" s="4" t="s">
        <v>179</v>
      </c>
      <c r="D7" s="4">
        <v>2330.54356175299</v>
      </c>
      <c r="E7" s="4">
        <v>1.00079744816587</v>
      </c>
      <c r="F7" s="4">
        <v>2332.40204944179</v>
      </c>
      <c r="G7" s="4">
        <v>0.223346613545817</v>
      </c>
      <c r="H7" s="4">
        <v>0.0119286287089014</v>
      </c>
      <c r="I7" s="4">
        <v>0.0</v>
      </c>
      <c r="J7" s="4">
        <v>0.0467121090617482</v>
      </c>
      <c r="K7" s="4">
        <v>0.0</v>
      </c>
      <c r="L7" s="4">
        <v>0.0</v>
      </c>
      <c r="M7" s="4">
        <v>0.0</v>
      </c>
      <c r="N7" s="4">
        <v>0.0</v>
      </c>
      <c r="O7" s="4">
        <v>0.199779470729751</v>
      </c>
      <c r="P7" s="4">
        <v>0.0225541299117883</v>
      </c>
      <c r="Q7" s="4">
        <v>0.0</v>
      </c>
      <c r="R7" s="4">
        <v>0.0</v>
      </c>
      <c r="S7" s="4">
        <v>0.0580392943063352</v>
      </c>
      <c r="T7" s="4">
        <v>0.332297514033681</v>
      </c>
      <c r="U7" s="4">
        <v>0.328688853247795</v>
      </c>
      <c r="V7" s="4">
        <v>2.00557768924303</v>
      </c>
      <c r="W7" s="4">
        <v>0.856177989670242</v>
      </c>
      <c r="X7" s="4">
        <v>0.043305522447358</v>
      </c>
      <c r="Y7" s="4">
        <v>0.0305919745729043</v>
      </c>
      <c r="Z7" s="4">
        <v>0.0699245133094954</v>
      </c>
      <c r="AA7" s="4">
        <v>0.688207171314741</v>
      </c>
      <c r="AB7" s="4">
        <v>0.165896414342629</v>
      </c>
      <c r="AC7" s="4">
        <v>0.0785657370517928</v>
      </c>
      <c r="AD7" s="4">
        <v>0.185726863665985</v>
      </c>
      <c r="AE7" s="4">
        <v>0.27</v>
      </c>
      <c r="AF7" s="4">
        <v>0.07</v>
      </c>
      <c r="AG7" s="4">
        <v>0.16</v>
      </c>
      <c r="AH7" s="4">
        <v>0.29</v>
      </c>
      <c r="AI7" s="4">
        <v>0.02</v>
      </c>
      <c r="AJ7" s="4">
        <v>1.27010525652967</v>
      </c>
      <c r="AK7" s="4">
        <v>0.789160766449683</v>
      </c>
      <c r="AL7" s="4">
        <v>0.108647236868694</v>
      </c>
      <c r="AM7" s="12"/>
      <c r="AN7" s="12"/>
    </row>
    <row r="8" ht="12.75" customHeight="1">
      <c r="A8" s="4" t="s">
        <v>181</v>
      </c>
      <c r="B8" s="4" t="s">
        <v>168</v>
      </c>
      <c r="C8" s="4" t="s">
        <v>182</v>
      </c>
      <c r="D8" s="4">
        <v>132.963409494192</v>
      </c>
      <c r="E8" s="4">
        <v>16.9241486068111</v>
      </c>
      <c r="F8" s="4">
        <v>2250.29250154799</v>
      </c>
      <c r="G8" s="4">
        <v>0.20846977041983</v>
      </c>
      <c r="H8" s="4">
        <v>0.0</v>
      </c>
      <c r="I8" s="4">
        <v>0.0</v>
      </c>
      <c r="J8" s="4">
        <v>0.0</v>
      </c>
      <c r="K8" s="4">
        <v>0.0</v>
      </c>
      <c r="L8" s="4">
        <v>0.0</v>
      </c>
      <c r="M8" s="4">
        <v>0.0</v>
      </c>
      <c r="N8" s="4">
        <v>0.0</v>
      </c>
      <c r="O8" s="4">
        <v>0.731204205160879</v>
      </c>
      <c r="P8" s="4">
        <v>0.176409684612934</v>
      </c>
      <c r="Q8" s="4">
        <v>0.0</v>
      </c>
      <c r="R8" s="4">
        <v>0.0</v>
      </c>
      <c r="S8" s="4">
        <v>0.0</v>
      </c>
      <c r="T8" s="4">
        <v>0.041573749601784</v>
      </c>
      <c r="U8" s="4">
        <v>0.0508123606244027</v>
      </c>
      <c r="V8" s="4">
        <v>0.0857952986371536</v>
      </c>
      <c r="W8" s="4">
        <v>0.899786780383795</v>
      </c>
      <c r="X8" s="4">
        <v>0.100213219616205</v>
      </c>
      <c r="Y8" s="4">
        <v>0.0</v>
      </c>
      <c r="Z8" s="4">
        <v>0.0</v>
      </c>
      <c r="AA8" s="4">
        <v>0.0291045458703009</v>
      </c>
      <c r="AB8" s="4">
        <v>0.00310985091008872</v>
      </c>
      <c r="AC8" s="4">
        <v>0.965206256288301</v>
      </c>
      <c r="AD8" s="4">
        <v>0.283273856857764</v>
      </c>
      <c r="AE8" s="4">
        <v>0.02</v>
      </c>
      <c r="AF8" s="4">
        <v>0.02</v>
      </c>
      <c r="AG8" s="4">
        <v>0.02</v>
      </c>
      <c r="AH8" s="4">
        <v>0.24</v>
      </c>
      <c r="AI8" s="4">
        <v>0.68</v>
      </c>
      <c r="AJ8" s="4">
        <v>0.839479792631473</v>
      </c>
      <c r="AK8" s="4">
        <v>0.521598122018793</v>
      </c>
      <c r="AL8" s="4">
        <v>2.34183911097481</v>
      </c>
      <c r="AM8" s="12"/>
      <c r="AN8" s="12"/>
    </row>
    <row r="9" ht="12.75" customHeight="1">
      <c r="A9" s="4" t="s">
        <v>184</v>
      </c>
      <c r="B9" s="4" t="s">
        <v>168</v>
      </c>
      <c r="C9" s="4" t="s">
        <v>185</v>
      </c>
      <c r="D9" s="4">
        <v>1433.93109027106</v>
      </c>
      <c r="E9" s="4">
        <v>1.14777777777778</v>
      </c>
      <c r="F9" s="4">
        <v>1645.83424027778</v>
      </c>
      <c r="G9" s="4">
        <v>0.198209099709584</v>
      </c>
      <c r="H9" s="4">
        <v>0.0</v>
      </c>
      <c r="I9" s="4">
        <v>0.0</v>
      </c>
      <c r="J9" s="4">
        <v>0.0</v>
      </c>
      <c r="K9" s="4">
        <v>0.0259829529832279</v>
      </c>
      <c r="L9" s="4">
        <v>0.0</v>
      </c>
      <c r="M9" s="4">
        <v>0.0</v>
      </c>
      <c r="N9" s="4">
        <v>0.0</v>
      </c>
      <c r="O9" s="4">
        <v>0.192328842452571</v>
      </c>
      <c r="P9" s="4">
        <v>0.00687379708551004</v>
      </c>
      <c r="Q9" s="4">
        <v>0.0</v>
      </c>
      <c r="R9" s="4">
        <v>0.0</v>
      </c>
      <c r="S9" s="4">
        <v>0.083585372559802</v>
      </c>
      <c r="T9" s="4">
        <v>0.118229309870773</v>
      </c>
      <c r="U9" s="4">
        <v>0.572999725048117</v>
      </c>
      <c r="V9" s="4">
        <v>0.635285575992256</v>
      </c>
      <c r="W9" s="4">
        <v>0.586666666666667</v>
      </c>
      <c r="X9" s="4">
        <v>0.259047619047619</v>
      </c>
      <c r="Y9" s="4">
        <v>0.154285714285714</v>
      </c>
      <c r="Z9" s="4">
        <v>0.0</v>
      </c>
      <c r="AA9" s="4">
        <v>0.497095837366893</v>
      </c>
      <c r="AB9" s="4">
        <v>0.230396902226525</v>
      </c>
      <c r="AC9" s="4">
        <v>0.229670861568248</v>
      </c>
      <c r="AD9" s="4">
        <v>0.0384266479204478</v>
      </c>
      <c r="AE9" s="4">
        <v>0.03</v>
      </c>
      <c r="AF9" s="4">
        <v>0.03</v>
      </c>
      <c r="AG9" s="4">
        <v>0.04</v>
      </c>
      <c r="AH9" s="4">
        <v>0.78</v>
      </c>
      <c r="AI9" s="4">
        <v>0.07</v>
      </c>
      <c r="AJ9" s="4">
        <v>0.719096569672051</v>
      </c>
      <c r="AK9" s="4">
        <v>0.446799820059225</v>
      </c>
      <c r="AL9" s="4">
        <v>1.15387990627117</v>
      </c>
      <c r="AM9" s="12"/>
      <c r="AN9" s="12"/>
    </row>
    <row r="10" ht="12.75" customHeight="1">
      <c r="A10" s="4" t="s">
        <v>187</v>
      </c>
      <c r="B10" s="4" t="s">
        <v>168</v>
      </c>
      <c r="C10" s="4" t="s">
        <v>188</v>
      </c>
      <c r="D10" s="4">
        <v>5781.41065837037</v>
      </c>
      <c r="E10" s="4">
        <v>1.67410714285714</v>
      </c>
      <c r="F10" s="4">
        <v>9678.70087896825</v>
      </c>
      <c r="G10" s="4">
        <v>0.811555555555556</v>
      </c>
      <c r="H10" s="4">
        <v>0.00606281071904935</v>
      </c>
      <c r="I10" s="4">
        <v>0.0</v>
      </c>
      <c r="J10" s="4">
        <v>0.0</v>
      </c>
      <c r="K10" s="4">
        <v>0.0</v>
      </c>
      <c r="L10" s="4">
        <v>0.0</v>
      </c>
      <c r="M10" s="4">
        <v>0.0</v>
      </c>
      <c r="N10" s="4">
        <v>0.505517157754335</v>
      </c>
      <c r="O10" s="4">
        <v>0.337941069479811</v>
      </c>
      <c r="P10" s="4">
        <v>0.0201285315872438</v>
      </c>
      <c r="Q10" s="4">
        <v>0.0065478355765733</v>
      </c>
      <c r="R10" s="4">
        <v>0.02825269795077</v>
      </c>
      <c r="S10" s="4">
        <v>0.0</v>
      </c>
      <c r="T10" s="4">
        <v>0.0528070813629198</v>
      </c>
      <c r="U10" s="4">
        <v>0.0427428155692979</v>
      </c>
      <c r="V10" s="4">
        <v>2.96177777777778</v>
      </c>
      <c r="W10" s="4">
        <v>0.951380552220888</v>
      </c>
      <c r="X10" s="4">
        <v>0.040016006402561</v>
      </c>
      <c r="Y10" s="4">
        <v>0.00540216086434574</v>
      </c>
      <c r="Z10" s="4">
        <v>0.00320128051220488</v>
      </c>
      <c r="AA10" s="4">
        <v>0.788740740740741</v>
      </c>
      <c r="AB10" s="4">
        <v>0.0293333333333333</v>
      </c>
      <c r="AC10" s="4">
        <v>0.145481481481481</v>
      </c>
      <c r="AD10" s="4">
        <v>0.154741710481483</v>
      </c>
      <c r="AE10" s="4">
        <v>0.14</v>
      </c>
      <c r="AF10" s="4">
        <v>0.03</v>
      </c>
      <c r="AG10" s="4">
        <v>0.08</v>
      </c>
      <c r="AH10" s="4">
        <v>0.61</v>
      </c>
      <c r="AI10" s="4">
        <v>0.0</v>
      </c>
      <c r="AJ10" s="4">
        <v>0.884031584663472</v>
      </c>
      <c r="AK10" s="4">
        <v>0.549279706805508</v>
      </c>
      <c r="AL10" s="4">
        <v>0.429882345756852</v>
      </c>
      <c r="AM10" s="12"/>
      <c r="AN10" s="12"/>
    </row>
    <row r="11" ht="12.75" customHeight="1">
      <c r="A11" s="4" t="s">
        <v>190</v>
      </c>
      <c r="B11" s="4" t="s">
        <v>168</v>
      </c>
      <c r="C11" s="4" t="s">
        <v>191</v>
      </c>
      <c r="D11" s="4">
        <v>241.407644802641</v>
      </c>
      <c r="E11" s="4">
        <v>14.8536057692308</v>
      </c>
      <c r="F11" s="4">
        <v>3585.77398557692</v>
      </c>
      <c r="G11" s="4">
        <v>0.527212700878769</v>
      </c>
      <c r="H11" s="4">
        <v>0.0</v>
      </c>
      <c r="I11" s="4">
        <v>0.0</v>
      </c>
      <c r="J11" s="4">
        <v>0.0</v>
      </c>
      <c r="K11" s="4">
        <v>0.0</v>
      </c>
      <c r="L11" s="4">
        <v>0.0</v>
      </c>
      <c r="M11" s="4">
        <v>0.0</v>
      </c>
      <c r="N11" s="4">
        <v>0.0</v>
      </c>
      <c r="O11" s="4">
        <v>0.14749736134029</v>
      </c>
      <c r="P11" s="4">
        <v>8.47344244748696E-4</v>
      </c>
      <c r="Q11" s="4">
        <v>0.335934828821597</v>
      </c>
      <c r="R11" s="4">
        <v>0.0</v>
      </c>
      <c r="S11" s="4">
        <v>0.00306233183189879</v>
      </c>
      <c r="T11" s="4">
        <v>0.511305356107568</v>
      </c>
      <c r="U11" s="4">
        <v>0.00135277765389704</v>
      </c>
      <c r="V11" s="4">
        <v>0.197439756598857</v>
      </c>
      <c r="W11" s="4">
        <v>0.478688524590164</v>
      </c>
      <c r="X11" s="4">
        <v>0.191803278688525</v>
      </c>
      <c r="Y11" s="4">
        <v>0.329508196721311</v>
      </c>
      <c r="Z11" s="4">
        <v>0.0</v>
      </c>
      <c r="AA11" s="4">
        <v>0.0437766017704844</v>
      </c>
      <c r="AB11" s="4">
        <v>0.0101471088022528</v>
      </c>
      <c r="AC11" s="4">
        <v>0.942791021346151</v>
      </c>
      <c r="AD11" s="4">
        <v>0.233359014293516</v>
      </c>
      <c r="AE11" s="4">
        <v>0.02</v>
      </c>
      <c r="AF11" s="4">
        <v>0.01</v>
      </c>
      <c r="AG11" s="4">
        <v>0.03</v>
      </c>
      <c r="AH11" s="4">
        <v>0.2</v>
      </c>
      <c r="AI11" s="4">
        <v>0.7</v>
      </c>
      <c r="AJ11" s="4">
        <v>0.801048942131976</v>
      </c>
      <c r="AK11" s="4">
        <v>0.497719692038618</v>
      </c>
      <c r="AL11" s="4">
        <v>1.78048940281716</v>
      </c>
      <c r="AM11" s="12"/>
      <c r="AN11" s="12"/>
    </row>
    <row r="12" ht="12.75" customHeight="1">
      <c r="A12" s="4" t="s">
        <v>193</v>
      </c>
      <c r="B12" s="4" t="s">
        <v>168</v>
      </c>
      <c r="C12" s="4" t="s">
        <v>194</v>
      </c>
      <c r="D12" s="4">
        <v>8081.79476131868</v>
      </c>
      <c r="E12" s="4">
        <v>1.88640132669983</v>
      </c>
      <c r="F12" s="4">
        <v>15245.5083598673</v>
      </c>
      <c r="G12" s="4">
        <v>0.818241758241758</v>
      </c>
      <c r="H12" s="4">
        <v>0.0242358388056881</v>
      </c>
      <c r="I12" s="4">
        <v>0.0</v>
      </c>
      <c r="J12" s="4">
        <v>0.0</v>
      </c>
      <c r="K12" s="4">
        <v>0.0</v>
      </c>
      <c r="L12" s="4">
        <v>0.0</v>
      </c>
      <c r="M12" s="4">
        <v>0.0</v>
      </c>
      <c r="N12" s="4">
        <v>0.688335616761941</v>
      </c>
      <c r="O12" s="4">
        <v>0.187981291633203</v>
      </c>
      <c r="P12" s="4">
        <v>0.00604714886379742</v>
      </c>
      <c r="Q12" s="4">
        <v>0.0</v>
      </c>
      <c r="R12" s="4">
        <v>0.0</v>
      </c>
      <c r="S12" s="4">
        <v>0.0</v>
      </c>
      <c r="T12" s="4">
        <v>0.05999905513299</v>
      </c>
      <c r="U12" s="4">
        <v>0.0334010488023811</v>
      </c>
      <c r="V12" s="4">
        <v>3.60879120879121</v>
      </c>
      <c r="W12" s="4">
        <v>0.974543239951279</v>
      </c>
      <c r="X12" s="4">
        <v>0.0170523751522534</v>
      </c>
      <c r="Y12" s="4">
        <v>0.00353227771010962</v>
      </c>
      <c r="Z12" s="4">
        <v>0.0048721071863581</v>
      </c>
      <c r="AA12" s="4">
        <v>0.910021978021978</v>
      </c>
      <c r="AB12" s="4">
        <v>0.0246153846153846</v>
      </c>
      <c r="AC12" s="4">
        <v>0.0417142857142857</v>
      </c>
      <c r="AD12" s="4">
        <v>0.126497170353567</v>
      </c>
      <c r="AE12" s="4">
        <v>0.17</v>
      </c>
      <c r="AF12" s="4">
        <v>0.01</v>
      </c>
      <c r="AG12" s="4">
        <v>0.02</v>
      </c>
      <c r="AH12" s="4">
        <v>0.71</v>
      </c>
      <c r="AI12" s="4">
        <v>0.0</v>
      </c>
      <c r="AJ12" s="4">
        <v>0.668692944449074</v>
      </c>
      <c r="AK12" s="4">
        <v>0.415482286879739</v>
      </c>
      <c r="AL12" s="4">
        <v>0.385159046901872</v>
      </c>
      <c r="AM12" s="12"/>
      <c r="AN12" s="12"/>
    </row>
    <row r="13" ht="12.75" customHeight="1">
      <c r="A13" s="4" t="s">
        <v>196</v>
      </c>
      <c r="B13" s="4" t="s">
        <v>168</v>
      </c>
      <c r="C13" s="4" t="s">
        <v>197</v>
      </c>
      <c r="D13" s="4">
        <v>1985.13974198593</v>
      </c>
      <c r="E13" s="4">
        <v>1.14196428571429</v>
      </c>
      <c r="F13" s="4">
        <v>2266.9586875</v>
      </c>
      <c r="G13" s="4">
        <v>0.10340109460516</v>
      </c>
      <c r="H13" s="4">
        <v>0.0</v>
      </c>
      <c r="I13" s="4">
        <v>0.0</v>
      </c>
      <c r="J13" s="4">
        <v>0.0744722439405786</v>
      </c>
      <c r="K13" s="4">
        <v>0.0</v>
      </c>
      <c r="L13" s="4">
        <v>0.0</v>
      </c>
      <c r="M13" s="4">
        <v>0.0</v>
      </c>
      <c r="N13" s="4">
        <v>0.0</v>
      </c>
      <c r="O13" s="4">
        <v>0.0289288506645817</v>
      </c>
      <c r="P13" s="4">
        <v>0.0</v>
      </c>
      <c r="Q13" s="4">
        <v>0.0</v>
      </c>
      <c r="R13" s="4">
        <v>0.0</v>
      </c>
      <c r="S13" s="4">
        <v>0.0</v>
      </c>
      <c r="T13" s="4">
        <v>0.272283033620016</v>
      </c>
      <c r="U13" s="4">
        <v>0.624315871774824</v>
      </c>
      <c r="V13" s="4">
        <v>1.21970289288507</v>
      </c>
      <c r="W13" s="4">
        <v>0.605769230769231</v>
      </c>
      <c r="X13" s="4">
        <v>0.254807692307692</v>
      </c>
      <c r="Y13" s="4">
        <v>0.139423076923077</v>
      </c>
      <c r="Z13" s="4">
        <v>0.0</v>
      </c>
      <c r="AA13" s="4">
        <v>0.652071931196247</v>
      </c>
      <c r="AB13" s="4">
        <v>0.171618451915559</v>
      </c>
      <c r="AC13" s="4">
        <v>0.153440187646599</v>
      </c>
      <c r="AD13" s="4">
        <v>0.035968705199068</v>
      </c>
      <c r="AE13" s="4">
        <v>0.02</v>
      </c>
      <c r="AF13" s="4">
        <v>0.05</v>
      </c>
      <c r="AG13" s="4">
        <v>0.06</v>
      </c>
      <c r="AH13" s="4">
        <v>0.84</v>
      </c>
      <c r="AI13" s="4">
        <v>0.01</v>
      </c>
      <c r="AJ13" s="4">
        <v>0.589340263853359</v>
      </c>
      <c r="AK13" s="4">
        <v>0.366177694274671</v>
      </c>
      <c r="AL13" s="4">
        <v>0.403986765335058</v>
      </c>
      <c r="AM13" s="12"/>
      <c r="AN13" s="12"/>
    </row>
    <row r="14" ht="12.75" customHeight="1">
      <c r="A14" s="4" t="s">
        <v>199</v>
      </c>
      <c r="B14" s="4" t="s">
        <v>168</v>
      </c>
      <c r="C14" s="4" t="s">
        <v>200</v>
      </c>
      <c r="D14" s="4">
        <v>5991.40713663021</v>
      </c>
      <c r="E14" s="4">
        <v>1.37450980392157</v>
      </c>
      <c r="F14" s="4">
        <v>8235.24784858388</v>
      </c>
      <c r="G14" s="4">
        <v>0.664764621968616</v>
      </c>
      <c r="H14" s="4">
        <v>0.0201717095940652</v>
      </c>
      <c r="I14" s="4">
        <v>0.0283404184379428</v>
      </c>
      <c r="J14" s="4">
        <v>0.0</v>
      </c>
      <c r="K14" s="4">
        <v>0.0</v>
      </c>
      <c r="L14" s="4">
        <v>0.0</v>
      </c>
      <c r="M14" s="4">
        <v>0.0</v>
      </c>
      <c r="N14" s="4">
        <v>0.442694006835042</v>
      </c>
      <c r="O14" s="4">
        <v>0.226806701675419</v>
      </c>
      <c r="P14" s="4">
        <v>0.00708510460948571</v>
      </c>
      <c r="Q14" s="4">
        <v>0.0145036259064766</v>
      </c>
      <c r="R14" s="4">
        <v>0.0</v>
      </c>
      <c r="S14" s="4">
        <v>0.0</v>
      </c>
      <c r="T14" s="4">
        <v>0.140868550470951</v>
      </c>
      <c r="U14" s="4">
        <v>0.119529882470618</v>
      </c>
      <c r="V14" s="4">
        <v>2.64701220478681</v>
      </c>
      <c r="W14" s="4">
        <v>0.939221556886228</v>
      </c>
      <c r="X14" s="4">
        <v>0.0544910179640719</v>
      </c>
      <c r="Y14" s="4">
        <v>0.0062874251497006</v>
      </c>
      <c r="Z14" s="4">
        <v>0.0</v>
      </c>
      <c r="AA14" s="4">
        <v>0.859407196069108</v>
      </c>
      <c r="AB14" s="4">
        <v>0.0414487240450151</v>
      </c>
      <c r="AC14" s="4">
        <v>0.0613409415121255</v>
      </c>
      <c r="AD14" s="4">
        <v>0.113621389745327</v>
      </c>
      <c r="AE14" s="4">
        <v>0.15</v>
      </c>
      <c r="AF14" s="4">
        <v>0.05</v>
      </c>
      <c r="AG14" s="4">
        <v>0.05</v>
      </c>
      <c r="AH14" s="4">
        <v>0.68</v>
      </c>
      <c r="AI14" s="4">
        <v>0.01</v>
      </c>
      <c r="AJ14" s="4">
        <v>0.892443413900312</v>
      </c>
      <c r="AK14" s="4">
        <v>0.554506270173907</v>
      </c>
      <c r="AL14" s="4">
        <v>0.59029401735437</v>
      </c>
      <c r="AM14" s="12"/>
      <c r="AN14" s="12"/>
    </row>
    <row r="15" ht="12.75" customHeight="1">
      <c r="A15" s="4" t="s">
        <v>202</v>
      </c>
      <c r="B15" s="4" t="s">
        <v>168</v>
      </c>
      <c r="C15" s="4" t="s">
        <v>203</v>
      </c>
      <c r="D15" s="4">
        <v>324.481529783819</v>
      </c>
      <c r="E15" s="4">
        <v>6.19473684210526</v>
      </c>
      <c r="F15" s="4">
        <v>2010.0776871345</v>
      </c>
      <c r="G15" s="4">
        <v>0.278202586613802</v>
      </c>
      <c r="H15" s="4">
        <v>0.0</v>
      </c>
      <c r="I15" s="4">
        <v>0.0</v>
      </c>
      <c r="J15" s="4">
        <v>0.0</v>
      </c>
      <c r="K15" s="4">
        <v>0.0</v>
      </c>
      <c r="L15" s="4">
        <v>0.0</v>
      </c>
      <c r="M15" s="4">
        <v>0.0</v>
      </c>
      <c r="N15" s="4">
        <v>0.0</v>
      </c>
      <c r="O15" s="4">
        <v>0.176357226792009</v>
      </c>
      <c r="P15" s="4">
        <v>0.0</v>
      </c>
      <c r="Q15" s="4">
        <v>0.100681551116334</v>
      </c>
      <c r="R15" s="4">
        <v>0.0</v>
      </c>
      <c r="S15" s="4">
        <v>0.0118918918918919</v>
      </c>
      <c r="T15" s="4">
        <v>0.648507638072855</v>
      </c>
      <c r="U15" s="4">
        <v>0.0625616921269095</v>
      </c>
      <c r="V15" s="4">
        <v>0.258661380156707</v>
      </c>
      <c r="W15" s="4">
        <v>0.697080291970803</v>
      </c>
      <c r="X15" s="4">
        <v>0.171532846715328</v>
      </c>
      <c r="Y15" s="4">
        <v>0.0875912408759124</v>
      </c>
      <c r="Z15" s="4">
        <v>0.0437956204379562</v>
      </c>
      <c r="AA15" s="4">
        <v>0.0941187576701595</v>
      </c>
      <c r="AB15" s="4">
        <v>0.0236004908902105</v>
      </c>
      <c r="AC15" s="4">
        <v>0.87562541300859</v>
      </c>
      <c r="AD15" s="4">
        <v>0.118370297175828</v>
      </c>
      <c r="AE15" s="4">
        <v>0.01</v>
      </c>
      <c r="AF15" s="4">
        <v>0.01</v>
      </c>
      <c r="AG15" s="4">
        <v>0.02</v>
      </c>
      <c r="AH15" s="4">
        <v>0.62</v>
      </c>
      <c r="AI15" s="4">
        <v>0.31</v>
      </c>
      <c r="AJ15" s="4">
        <v>0.829792784678897</v>
      </c>
      <c r="AK15" s="4">
        <v>0.515579245566501</v>
      </c>
      <c r="AL15" s="4">
        <v>2.17565956241855</v>
      </c>
      <c r="AM15" s="12"/>
      <c r="AN15" s="12"/>
    </row>
    <row r="16" ht="12.75" customHeight="1">
      <c r="A16" s="4" t="s">
        <v>205</v>
      </c>
      <c r="B16" s="4" t="s">
        <v>168</v>
      </c>
      <c r="C16" s="4" t="s">
        <v>206</v>
      </c>
      <c r="D16" s="4">
        <v>7505.77675557565</v>
      </c>
      <c r="E16" s="4">
        <v>1.55409836065574</v>
      </c>
      <c r="F16" s="4">
        <v>11664.7153512881</v>
      </c>
      <c r="G16" s="4">
        <v>0.772603978300181</v>
      </c>
      <c r="H16" s="4">
        <v>0.0</v>
      </c>
      <c r="I16" s="4">
        <v>0.0</v>
      </c>
      <c r="J16" s="4">
        <v>0.0171722034986359</v>
      </c>
      <c r="K16" s="4">
        <v>0.0</v>
      </c>
      <c r="L16" s="4">
        <v>0.0</v>
      </c>
      <c r="M16" s="4">
        <v>0.0</v>
      </c>
      <c r="N16" s="4">
        <v>0.69740009629273</v>
      </c>
      <c r="O16" s="4">
        <v>0.123575670036912</v>
      </c>
      <c r="P16" s="4">
        <v>0.0</v>
      </c>
      <c r="Q16" s="4">
        <v>0.0</v>
      </c>
      <c r="R16" s="4">
        <v>0.0</v>
      </c>
      <c r="S16" s="4">
        <v>0.0378751404268978</v>
      </c>
      <c r="T16" s="4">
        <v>0.0399614829080404</v>
      </c>
      <c r="U16" s="4">
        <v>0.0840154068367838</v>
      </c>
      <c r="V16" s="4">
        <v>3.61889692585895</v>
      </c>
      <c r="W16" s="4">
        <v>0.985842181969602</v>
      </c>
      <c r="X16" s="4">
        <v>0.0108265667291276</v>
      </c>
      <c r="Y16" s="4">
        <v>0.00333125130127004</v>
      </c>
      <c r="Z16" s="4">
        <v>0.0</v>
      </c>
      <c r="AA16" s="4">
        <v>0.862869198312236</v>
      </c>
      <c r="AB16" s="4">
        <v>0.0858197709463532</v>
      </c>
      <c r="AC16" s="4">
        <v>0.00210970464135021</v>
      </c>
      <c r="AD16" s="4">
        <v>0.0942920532747648</v>
      </c>
      <c r="AE16" s="4">
        <v>0.08</v>
      </c>
      <c r="AF16" s="4">
        <v>0.05</v>
      </c>
      <c r="AG16" s="4">
        <v>0.04</v>
      </c>
      <c r="AH16" s="4">
        <v>0.76</v>
      </c>
      <c r="AI16" s="4">
        <v>0.0</v>
      </c>
      <c r="AJ16" s="4">
        <v>0.689171940950426</v>
      </c>
      <c r="AK16" s="4">
        <v>0.428206602830754</v>
      </c>
      <c r="AL16" s="4">
        <v>0.567020386309133</v>
      </c>
      <c r="AM16" s="12"/>
      <c r="AN16" s="12"/>
    </row>
    <row r="17" ht="12.75" customHeight="1">
      <c r="A17" s="4" t="s">
        <v>208</v>
      </c>
      <c r="B17" s="4" t="s">
        <v>168</v>
      </c>
      <c r="C17" s="4" t="s">
        <v>209</v>
      </c>
      <c r="D17" s="4">
        <v>2447.169346429</v>
      </c>
      <c r="E17" s="4">
        <v>1.02958801498127</v>
      </c>
      <c r="F17" s="4">
        <v>2519.57622971286</v>
      </c>
      <c r="G17" s="4">
        <v>0.334606523584334</v>
      </c>
      <c r="H17" s="4">
        <v>0.0949498770569321</v>
      </c>
      <c r="I17" s="4">
        <v>0.0</v>
      </c>
      <c r="J17" s="4">
        <v>0.0</v>
      </c>
      <c r="K17" s="4">
        <v>0.00598953407729651</v>
      </c>
      <c r="L17" s="4">
        <v>0.0</v>
      </c>
      <c r="M17" s="4">
        <v>0.0</v>
      </c>
      <c r="N17" s="4">
        <v>0.0615345816783305</v>
      </c>
      <c r="O17" s="4">
        <v>0.147973015572789</v>
      </c>
      <c r="P17" s="4">
        <v>0.0</v>
      </c>
      <c r="Q17" s="4">
        <v>0.037513397642015</v>
      </c>
      <c r="R17" s="4">
        <v>0.0</v>
      </c>
      <c r="S17" s="4">
        <v>0.067524115755627</v>
      </c>
      <c r="T17" s="4">
        <v>0.282579912994136</v>
      </c>
      <c r="U17" s="4">
        <v>0.301935565222874</v>
      </c>
      <c r="V17" s="4">
        <v>1.43446101612708</v>
      </c>
      <c r="W17" s="4">
        <v>0.879120879120879</v>
      </c>
      <c r="X17" s="4">
        <v>0.0278951817413356</v>
      </c>
      <c r="Y17" s="4">
        <v>0.0896027049873204</v>
      </c>
      <c r="Z17" s="4">
        <v>0.00338123415046492</v>
      </c>
      <c r="AA17" s="4">
        <v>0.661331393233903</v>
      </c>
      <c r="AB17" s="4">
        <v>0.0776039772038317</v>
      </c>
      <c r="AC17" s="4">
        <v>0.212259003273918</v>
      </c>
      <c r="AD17" s="4">
        <v>0.0588963203074326</v>
      </c>
      <c r="AE17" s="4">
        <v>0.04</v>
      </c>
      <c r="AF17" s="4">
        <v>0.04</v>
      </c>
      <c r="AG17" s="4">
        <v>0.12</v>
      </c>
      <c r="AH17" s="4">
        <v>0.55</v>
      </c>
      <c r="AI17" s="4">
        <v>0.22</v>
      </c>
      <c r="AJ17" s="4">
        <v>1.17386014192761</v>
      </c>
      <c r="AK17" s="4">
        <v>0.729360314466727</v>
      </c>
      <c r="AL17" s="4">
        <v>1.715389324213</v>
      </c>
      <c r="AM17" s="12"/>
      <c r="AN17" s="12"/>
    </row>
    <row r="18" ht="12.75" customHeight="1">
      <c r="A18" s="4" t="s">
        <v>211</v>
      </c>
      <c r="B18" s="4" t="s">
        <v>168</v>
      </c>
      <c r="C18" s="4" t="s">
        <v>212</v>
      </c>
      <c r="D18" s="4">
        <v>4043.81123004858</v>
      </c>
      <c r="E18" s="4">
        <v>0.889506172839506</v>
      </c>
      <c r="F18" s="4">
        <v>3596.99505092593</v>
      </c>
      <c r="G18" s="4">
        <v>0.351145038167939</v>
      </c>
      <c r="H18" s="4">
        <v>0.0</v>
      </c>
      <c r="I18" s="4">
        <v>0.0</v>
      </c>
      <c r="J18" s="4">
        <v>0.0</v>
      </c>
      <c r="K18" s="4">
        <v>0.0272684085510689</v>
      </c>
      <c r="L18" s="4">
        <v>0.00769596199524941</v>
      </c>
      <c r="M18" s="4">
        <v>0.0</v>
      </c>
      <c r="N18" s="4">
        <v>0.211686460807601</v>
      </c>
      <c r="O18" s="4">
        <v>0.134916864608076</v>
      </c>
      <c r="P18" s="4">
        <v>0.0</v>
      </c>
      <c r="Q18" s="4">
        <v>0.0</v>
      </c>
      <c r="R18" s="4">
        <v>0.0359144893111639</v>
      </c>
      <c r="S18" s="4">
        <v>0.164085510688836</v>
      </c>
      <c r="T18" s="4">
        <v>0.079144893111639</v>
      </c>
      <c r="U18" s="4">
        <v>0.339287410926366</v>
      </c>
      <c r="V18" s="4">
        <v>1.79215822345593</v>
      </c>
      <c r="W18" s="4">
        <v>0.930784123910939</v>
      </c>
      <c r="X18" s="4">
        <v>0.0251694094869313</v>
      </c>
      <c r="Y18" s="4">
        <v>0.0363020329138432</v>
      </c>
      <c r="Z18" s="4">
        <v>0.00774443368828654</v>
      </c>
      <c r="AA18" s="4">
        <v>0.661259541984733</v>
      </c>
      <c r="AB18" s="4">
        <v>0.254250520471894</v>
      </c>
      <c r="AC18" s="4">
        <v>0.0418112421929216</v>
      </c>
      <c r="AD18" s="4">
        <v>0.103745565227795</v>
      </c>
      <c r="AE18" s="4">
        <v>0.13</v>
      </c>
      <c r="AF18" s="4">
        <v>0.05</v>
      </c>
      <c r="AG18" s="4">
        <v>0.1</v>
      </c>
      <c r="AH18" s="4">
        <v>0.6</v>
      </c>
      <c r="AI18" s="4">
        <v>0.05</v>
      </c>
      <c r="AJ18" s="4">
        <v>1.10155581862285</v>
      </c>
      <c r="AK18" s="4">
        <v>0.684435112477788</v>
      </c>
      <c r="AL18" s="4">
        <v>0.174770548237131</v>
      </c>
      <c r="AM18" s="12"/>
      <c r="AN18" s="12"/>
    </row>
    <row r="19" ht="12.75" customHeight="1">
      <c r="A19" s="4" t="s">
        <v>214</v>
      </c>
      <c r="B19" s="4" t="s">
        <v>168</v>
      </c>
      <c r="C19" s="4" t="s">
        <v>215</v>
      </c>
      <c r="D19" s="4">
        <v>4543.41853444065</v>
      </c>
      <c r="E19" s="4">
        <v>1.01624113475177</v>
      </c>
      <c r="F19" s="4">
        <v>4617.2088070922</v>
      </c>
      <c r="G19" s="4">
        <v>0.513015562844581</v>
      </c>
      <c r="H19" s="4">
        <v>0.014548566538297</v>
      </c>
      <c r="I19" s="4">
        <v>0.0142633005277421</v>
      </c>
      <c r="J19" s="4">
        <v>0.0505634003708458</v>
      </c>
      <c r="K19" s="4">
        <v>0.0220367993153616</v>
      </c>
      <c r="L19" s="4">
        <v>0.0</v>
      </c>
      <c r="M19" s="4">
        <v>0.0</v>
      </c>
      <c r="N19" s="4">
        <v>0.205106261588932</v>
      </c>
      <c r="O19" s="4">
        <v>0.203965197546712</v>
      </c>
      <c r="P19" s="4">
        <v>0.0146911995435744</v>
      </c>
      <c r="Q19" s="4">
        <v>0.00713165026387106</v>
      </c>
      <c r="R19" s="4">
        <v>0.0</v>
      </c>
      <c r="S19" s="4">
        <v>0.0435743831122522</v>
      </c>
      <c r="T19" s="4">
        <v>0.0939951504778206</v>
      </c>
      <c r="U19" s="4">
        <v>0.330124090714591</v>
      </c>
      <c r="V19" s="4">
        <v>1.74959871589085</v>
      </c>
      <c r="W19" s="4">
        <v>0.894295971280415</v>
      </c>
      <c r="X19" s="4">
        <v>0.0438771439968089</v>
      </c>
      <c r="Y19" s="4">
        <v>0.0554447546868768</v>
      </c>
      <c r="Z19" s="4">
        <v>0.00638213003589948</v>
      </c>
      <c r="AA19" s="4">
        <v>0.709051573731593</v>
      </c>
      <c r="AB19" s="4">
        <v>0.195617279642683</v>
      </c>
      <c r="AC19" s="4">
        <v>0.0414543931886384</v>
      </c>
      <c r="AD19" s="4">
        <v>0.0621713631811087</v>
      </c>
      <c r="AE19" s="4">
        <v>0.1</v>
      </c>
      <c r="AF19" s="4">
        <v>0.03</v>
      </c>
      <c r="AG19" s="4">
        <v>0.12</v>
      </c>
      <c r="AH19" s="4">
        <v>0.65</v>
      </c>
      <c r="AI19" s="4">
        <v>0.05</v>
      </c>
      <c r="AJ19" s="4">
        <v>1.01968237970081</v>
      </c>
      <c r="AK19" s="4">
        <v>0.633564284662992</v>
      </c>
      <c r="AL19" s="4">
        <v>0.903940210579551</v>
      </c>
      <c r="AM19" s="12"/>
      <c r="AN19" s="12"/>
    </row>
    <row r="20" ht="12.75" customHeight="1">
      <c r="A20" s="4" t="s">
        <v>217</v>
      </c>
      <c r="B20" s="4" t="s">
        <v>168</v>
      </c>
      <c r="C20" s="4" t="s">
        <v>218</v>
      </c>
      <c r="D20" s="4">
        <v>2182.31385725651</v>
      </c>
      <c r="E20" s="4">
        <v>1.18584905660377</v>
      </c>
      <c r="F20" s="4">
        <v>2587.89482884097</v>
      </c>
      <c r="G20" s="4">
        <v>0.317763382202523</v>
      </c>
      <c r="H20" s="4">
        <v>0.072463768115942</v>
      </c>
      <c r="I20" s="4">
        <v>0.00365264522210439</v>
      </c>
      <c r="J20" s="4">
        <v>0.0</v>
      </c>
      <c r="K20" s="4">
        <v>0.0</v>
      </c>
      <c r="L20" s="4">
        <v>0.0</v>
      </c>
      <c r="M20" s="4">
        <v>0.0</v>
      </c>
      <c r="N20" s="4">
        <v>0.0646871686108165</v>
      </c>
      <c r="O20" s="4">
        <v>0.184517497348887</v>
      </c>
      <c r="P20" s="4">
        <v>0.0241545893719807</v>
      </c>
      <c r="Q20" s="4">
        <v>0.0</v>
      </c>
      <c r="R20" s="4">
        <v>0.047366560622128</v>
      </c>
      <c r="S20" s="4">
        <v>0.0238011075762932</v>
      </c>
      <c r="T20" s="4">
        <v>0.278661482266997</v>
      </c>
      <c r="U20" s="4">
        <v>0.300695180864852</v>
      </c>
      <c r="V20" s="4">
        <v>1.3012842368451</v>
      </c>
      <c r="W20" s="4">
        <v>0.736244541484716</v>
      </c>
      <c r="X20" s="4">
        <v>0.212227074235808</v>
      </c>
      <c r="Y20" s="4">
        <v>0.0235807860262009</v>
      </c>
      <c r="Z20" s="4">
        <v>0.0279475982532751</v>
      </c>
      <c r="AA20" s="4">
        <v>0.662575292646892</v>
      </c>
      <c r="AB20" s="4">
        <v>0.12853733378793</v>
      </c>
      <c r="AC20" s="4">
        <v>0.126037049664735</v>
      </c>
      <c r="AD20" s="4">
        <v>0.0514419696296983</v>
      </c>
      <c r="AE20" s="4">
        <v>0.03</v>
      </c>
      <c r="AF20" s="4">
        <v>0.06</v>
      </c>
      <c r="AG20" s="4">
        <v>0.04</v>
      </c>
      <c r="AH20" s="4">
        <v>0.85</v>
      </c>
      <c r="AI20" s="4">
        <v>0.0</v>
      </c>
      <c r="AJ20" s="4">
        <v>0.540897502993038</v>
      </c>
      <c r="AK20" s="4">
        <v>0.336078514625637</v>
      </c>
      <c r="AL20" s="4">
        <v>1.13321413119106</v>
      </c>
      <c r="AM20" s="12"/>
      <c r="AN20" s="12"/>
    </row>
    <row r="21" ht="12.75" customHeight="1">
      <c r="A21" s="4" t="s">
        <v>220</v>
      </c>
      <c r="B21" s="4" t="s">
        <v>168</v>
      </c>
      <c r="C21" s="4" t="s">
        <v>221</v>
      </c>
      <c r="D21" s="4">
        <v>3579.49233500743</v>
      </c>
      <c r="E21" s="4">
        <v>0.894180898165718</v>
      </c>
      <c r="F21" s="4">
        <v>3200.71367109424</v>
      </c>
      <c r="G21" s="4">
        <v>0.645964490344486</v>
      </c>
      <c r="H21" s="4">
        <v>0.0</v>
      </c>
      <c r="I21" s="4">
        <v>0.0</v>
      </c>
      <c r="J21" s="4">
        <v>0.0</v>
      </c>
      <c r="K21" s="4">
        <v>0.0</v>
      </c>
      <c r="L21" s="4">
        <v>0.0</v>
      </c>
      <c r="M21" s="4">
        <v>0.0</v>
      </c>
      <c r="N21" s="4">
        <v>0.173569353422066</v>
      </c>
      <c r="O21" s="4">
        <v>0.192689683129518</v>
      </c>
      <c r="P21" s="4">
        <v>0.157962299844605</v>
      </c>
      <c r="Q21" s="4">
        <v>0.0927640024322681</v>
      </c>
      <c r="R21" s="4">
        <v>0.0</v>
      </c>
      <c r="S21" s="4">
        <v>0.00702655225998243</v>
      </c>
      <c r="T21" s="4">
        <v>0.167150868184582</v>
      </c>
      <c r="U21" s="4">
        <v>0.208837240726978</v>
      </c>
      <c r="V21" s="4">
        <v>1.95656787154276</v>
      </c>
      <c r="W21" s="4">
        <v>0.714389009399855</v>
      </c>
      <c r="X21" s="4">
        <v>0.213665943600868</v>
      </c>
      <c r="Y21" s="4">
        <v>0.0690527838033261</v>
      </c>
      <c r="Z21" s="4">
        <v>0.00289226319595083</v>
      </c>
      <c r="AA21" s="4">
        <v>0.888024333309755</v>
      </c>
      <c r="AB21" s="4">
        <v>0.0304873735587465</v>
      </c>
      <c r="AC21" s="4">
        <v>0.0183207186814741</v>
      </c>
      <c r="AD21" s="4">
        <v>0.0792489129170109</v>
      </c>
      <c r="AE21" s="4">
        <v>0.05</v>
      </c>
      <c r="AF21" s="4">
        <v>0.04</v>
      </c>
      <c r="AG21" s="4">
        <v>0.08</v>
      </c>
      <c r="AH21" s="4">
        <v>0.78</v>
      </c>
      <c r="AI21" s="4">
        <v>0.0</v>
      </c>
      <c r="AJ21" s="4">
        <v>0.674399798469918</v>
      </c>
      <c r="AK21" s="4">
        <v>0.419028154649322</v>
      </c>
      <c r="AL21" s="4">
        <v>0.709539089802064</v>
      </c>
      <c r="AM21" s="12"/>
      <c r="AN21" s="12"/>
    </row>
    <row r="22" ht="12.75" customHeight="1">
      <c r="A22" s="4" t="s">
        <v>223</v>
      </c>
      <c r="B22" s="4" t="s">
        <v>168</v>
      </c>
      <c r="C22" s="4" t="s">
        <v>224</v>
      </c>
      <c r="D22" s="4">
        <v>2352.15973700974</v>
      </c>
      <c r="E22" s="4">
        <v>0.798039215686275</v>
      </c>
      <c r="F22" s="4">
        <v>1877.11571169208</v>
      </c>
      <c r="G22" s="4">
        <v>0.504595504595504</v>
      </c>
      <c r="H22" s="4">
        <v>0.0160427807486631</v>
      </c>
      <c r="I22" s="4">
        <v>0.0</v>
      </c>
      <c r="J22" s="4">
        <v>0.0</v>
      </c>
      <c r="K22" s="4">
        <v>0.0659536541889483</v>
      </c>
      <c r="L22" s="4">
        <v>0.00757575757575758</v>
      </c>
      <c r="M22" s="4">
        <v>0.0</v>
      </c>
      <c r="N22" s="4">
        <v>0.0359180035650624</v>
      </c>
      <c r="O22" s="4">
        <v>0.256060606060606</v>
      </c>
      <c r="P22" s="4">
        <v>0.0438502673796791</v>
      </c>
      <c r="Q22" s="4">
        <v>0.0688057040998217</v>
      </c>
      <c r="R22" s="4">
        <v>0.0</v>
      </c>
      <c r="S22" s="4">
        <v>0.0366310160427808</v>
      </c>
      <c r="T22" s="4">
        <v>0.104367201426025</v>
      </c>
      <c r="U22" s="4">
        <v>0.364795008912656</v>
      </c>
      <c r="V22" s="4">
        <v>1.52971152971153</v>
      </c>
      <c r="W22" s="4">
        <v>0.657346817370613</v>
      </c>
      <c r="X22" s="4">
        <v>0.168947055324212</v>
      </c>
      <c r="Y22" s="4">
        <v>0.121356335514575</v>
      </c>
      <c r="Z22" s="4">
        <v>0.0523497917906008</v>
      </c>
      <c r="AA22" s="4">
        <v>0.727818727818728</v>
      </c>
      <c r="AB22" s="4">
        <v>0.157703157703158</v>
      </c>
      <c r="AC22" s="4">
        <v>0.0520520520520521</v>
      </c>
      <c r="AD22" s="4">
        <v>0.101867763437504</v>
      </c>
      <c r="AE22" s="4">
        <v>0.14</v>
      </c>
      <c r="AF22" s="4">
        <v>0.03</v>
      </c>
      <c r="AG22" s="4">
        <v>0.11</v>
      </c>
      <c r="AH22" s="4">
        <v>0.47</v>
      </c>
      <c r="AI22" s="4">
        <v>0.17</v>
      </c>
      <c r="AJ22" s="4">
        <v>1.27934605500176</v>
      </c>
      <c r="AK22" s="4">
        <v>0.794902397363616</v>
      </c>
      <c r="AL22" s="4">
        <v>0.915033197645603</v>
      </c>
      <c r="AM22" s="12"/>
      <c r="AN22" s="12"/>
    </row>
    <row r="23" ht="12.75" customHeight="1">
      <c r="A23" s="4" t="s">
        <v>226</v>
      </c>
      <c r="B23" s="4" t="s">
        <v>168</v>
      </c>
      <c r="C23" s="4" t="s">
        <v>227</v>
      </c>
      <c r="D23" s="4">
        <v>7511.07877006881</v>
      </c>
      <c r="E23" s="4">
        <v>1.22385964912281</v>
      </c>
      <c r="F23" s="4">
        <v>9192.50622807017</v>
      </c>
      <c r="G23" s="4">
        <v>0.49598623853211</v>
      </c>
      <c r="H23" s="4">
        <v>0.0</v>
      </c>
      <c r="I23" s="4">
        <v>0.0</v>
      </c>
      <c r="J23" s="4">
        <v>0.0124164278892073</v>
      </c>
      <c r="K23" s="4">
        <v>0.0</v>
      </c>
      <c r="L23" s="4">
        <v>0.0</v>
      </c>
      <c r="M23" s="4">
        <v>0.0</v>
      </c>
      <c r="N23" s="4">
        <v>0.357529449219994</v>
      </c>
      <c r="O23" s="4">
        <v>0.257561286214581</v>
      </c>
      <c r="P23" s="4">
        <v>0.0</v>
      </c>
      <c r="Q23" s="4">
        <v>0.0385227634511302</v>
      </c>
      <c r="R23" s="4">
        <v>0.0</v>
      </c>
      <c r="S23" s="4">
        <v>0.0</v>
      </c>
      <c r="T23" s="4">
        <v>0.12225405921681</v>
      </c>
      <c r="U23" s="4">
        <v>0.211716014008278</v>
      </c>
      <c r="V23" s="4">
        <v>3.95068807339449</v>
      </c>
      <c r="W23" s="4">
        <v>0.933236574746009</v>
      </c>
      <c r="X23" s="4">
        <v>0.0515239477503629</v>
      </c>
      <c r="Y23" s="4">
        <v>0.0152394775036284</v>
      </c>
      <c r="Z23" s="4">
        <v>0.0</v>
      </c>
      <c r="AA23" s="4">
        <v>0.770068807339449</v>
      </c>
      <c r="AB23" s="4">
        <v>0.0627866972477064</v>
      </c>
      <c r="AC23" s="4">
        <v>0.14420871559633</v>
      </c>
      <c r="AD23" s="4">
        <v>0.194749366573439</v>
      </c>
      <c r="AE23" s="4">
        <v>0.22</v>
      </c>
      <c r="AF23" s="4">
        <v>0.06</v>
      </c>
      <c r="AG23" s="4">
        <v>0.07</v>
      </c>
      <c r="AH23" s="4">
        <v>0.41</v>
      </c>
      <c r="AI23" s="4">
        <v>0.01</v>
      </c>
      <c r="AJ23" s="4">
        <v>1.09966787753568</v>
      </c>
      <c r="AK23" s="4">
        <v>0.683262068725939</v>
      </c>
      <c r="AL23" s="4">
        <v>0.0</v>
      </c>
      <c r="AM23" s="12"/>
      <c r="AN23" s="12"/>
    </row>
    <row r="24" ht="12.75" customHeight="1">
      <c r="A24" s="4" t="s">
        <v>231</v>
      </c>
      <c r="B24" s="4" t="s">
        <v>230</v>
      </c>
      <c r="C24" s="4" t="s">
        <v>232</v>
      </c>
      <c r="D24" s="4">
        <v>1824.26957645216</v>
      </c>
      <c r="E24" s="4">
        <v>0.985824561403509</v>
      </c>
      <c r="F24" s="4">
        <v>1798.40975508772</v>
      </c>
      <c r="G24" s="4">
        <v>0.484481776765376</v>
      </c>
      <c r="H24" s="4">
        <v>0.0</v>
      </c>
      <c r="I24" s="4">
        <v>0.0532339432271666</v>
      </c>
      <c r="J24" s="4">
        <v>0.427904525261652</v>
      </c>
      <c r="K24" s="4">
        <v>0.0</v>
      </c>
      <c r="L24" s="4">
        <v>0.0</v>
      </c>
      <c r="M24" s="4">
        <v>0.0</v>
      </c>
      <c r="N24" s="4">
        <v>0.0</v>
      </c>
      <c r="O24" s="4">
        <v>0.0198027256983661</v>
      </c>
      <c r="P24" s="4">
        <v>0.0115202168511407</v>
      </c>
      <c r="Q24" s="4">
        <v>0.0</v>
      </c>
      <c r="R24" s="4">
        <v>0.0154355846698291</v>
      </c>
      <c r="S24" s="4">
        <v>0.10940441231835</v>
      </c>
      <c r="T24" s="4">
        <v>0.0308711693396582</v>
      </c>
      <c r="U24" s="4">
        <v>0.331827422633838</v>
      </c>
      <c r="V24" s="4">
        <v>0.31748291571754</v>
      </c>
      <c r="W24" s="4">
        <v>0.347533632286996</v>
      </c>
      <c r="X24" s="4">
        <v>0.526905829596412</v>
      </c>
      <c r="Y24" s="4">
        <v>0.0896860986547085</v>
      </c>
      <c r="Z24" s="4">
        <v>0.0358744394618834</v>
      </c>
      <c r="AA24" s="4">
        <v>0.489749430523918</v>
      </c>
      <c r="AB24" s="4">
        <v>0.439137243735763</v>
      </c>
      <c r="AC24" s="4">
        <v>0.0288297266514806</v>
      </c>
      <c r="AD24" s="4">
        <v>0.163485217725557</v>
      </c>
      <c r="AE24" s="4">
        <v>0.14</v>
      </c>
      <c r="AF24" s="4">
        <v>0.14</v>
      </c>
      <c r="AG24" s="4">
        <v>0.09</v>
      </c>
      <c r="AH24" s="4">
        <v>0.52</v>
      </c>
      <c r="AI24" s="4">
        <v>0.0</v>
      </c>
      <c r="AJ24" s="4">
        <v>1.10726846761453</v>
      </c>
      <c r="AK24" s="4">
        <v>0.687984580865194</v>
      </c>
      <c r="AL24" s="4">
        <v>0.448639045276027</v>
      </c>
      <c r="AM24" s="12"/>
      <c r="AN24" s="12"/>
    </row>
    <row r="25" ht="12.75" customHeight="1">
      <c r="A25" s="4" t="s">
        <v>235</v>
      </c>
      <c r="B25" s="4" t="s">
        <v>230</v>
      </c>
      <c r="C25" s="4" t="s">
        <v>236</v>
      </c>
      <c r="D25" s="4">
        <v>2276.82207899266</v>
      </c>
      <c r="E25" s="4">
        <v>1.27766203703704</v>
      </c>
      <c r="F25" s="4">
        <v>2909.00913541667</v>
      </c>
      <c r="G25" s="4">
        <v>0.447685478757134</v>
      </c>
      <c r="H25" s="4">
        <v>0.0651245180785662</v>
      </c>
      <c r="I25" s="4">
        <v>0.0</v>
      </c>
      <c r="J25" s="4">
        <v>0.34093987704491</v>
      </c>
      <c r="K25" s="4">
        <v>0.0</v>
      </c>
      <c r="L25" s="4">
        <v>0.0</v>
      </c>
      <c r="M25" s="4">
        <v>0.0</v>
      </c>
      <c r="N25" s="4">
        <v>0.0</v>
      </c>
      <c r="O25" s="4">
        <v>0.0956548921537981</v>
      </c>
      <c r="P25" s="4">
        <v>0.0132333020735647</v>
      </c>
      <c r="Q25" s="4">
        <v>0.0</v>
      </c>
      <c r="R25" s="4">
        <v>0.0</v>
      </c>
      <c r="S25" s="4">
        <v>0.248619360216734</v>
      </c>
      <c r="T25" s="4">
        <v>0.0480358445347505</v>
      </c>
      <c r="U25" s="4">
        <v>0.188392205897676</v>
      </c>
      <c r="V25" s="4">
        <v>0.343328200018118</v>
      </c>
      <c r="W25" s="4">
        <v>0.506596306068602</v>
      </c>
      <c r="X25" s="4">
        <v>0.393139841688654</v>
      </c>
      <c r="Y25" s="4">
        <v>0.079155672823219</v>
      </c>
      <c r="Z25" s="4">
        <v>0.0211081794195251</v>
      </c>
      <c r="AA25" s="4">
        <v>0.504212338074101</v>
      </c>
      <c r="AB25" s="4">
        <v>0.446145484192409</v>
      </c>
      <c r="AC25" s="4">
        <v>0.00452939577860313</v>
      </c>
      <c r="AD25" s="4">
        <v>0.268584785693434</v>
      </c>
      <c r="AE25" s="4">
        <v>0.3</v>
      </c>
      <c r="AF25" s="4">
        <v>0.18</v>
      </c>
      <c r="AG25" s="4">
        <v>0.1</v>
      </c>
      <c r="AH25" s="4">
        <v>0.28</v>
      </c>
      <c r="AI25" s="4">
        <v>0.01</v>
      </c>
      <c r="AJ25" s="4">
        <v>1.30259615874122</v>
      </c>
      <c r="AK25" s="4">
        <v>0.809348499049079</v>
      </c>
      <c r="AL25" s="4">
        <v>0.0940277387093634</v>
      </c>
      <c r="AM25" s="12"/>
      <c r="AN25" s="12"/>
    </row>
    <row r="26" ht="12.75" customHeight="1">
      <c r="A26" s="4" t="s">
        <v>238</v>
      </c>
      <c r="B26" s="4" t="s">
        <v>230</v>
      </c>
      <c r="C26" s="4" t="s">
        <v>239</v>
      </c>
      <c r="D26" s="4">
        <v>2509.88606414886</v>
      </c>
      <c r="E26" s="4">
        <v>1.52397388059701</v>
      </c>
      <c r="F26" s="4">
        <v>3825.00080503731</v>
      </c>
      <c r="G26" s="4">
        <v>0.441696761951399</v>
      </c>
      <c r="H26" s="4">
        <v>0.0327561700478098</v>
      </c>
      <c r="I26" s="4">
        <v>0.015828918464918</v>
      </c>
      <c r="J26" s="4">
        <v>0.0160873497867942</v>
      </c>
      <c r="K26" s="4">
        <v>0.0</v>
      </c>
      <c r="L26" s="4">
        <v>0.0</v>
      </c>
      <c r="M26" s="4">
        <v>0.00775293965628634</v>
      </c>
      <c r="N26" s="4">
        <v>0.0</v>
      </c>
      <c r="O26" s="4">
        <v>0.313929448249128</v>
      </c>
      <c r="P26" s="4">
        <v>0.0798552784597493</v>
      </c>
      <c r="Q26" s="4">
        <v>0.0</v>
      </c>
      <c r="R26" s="4">
        <v>0.045160873497868</v>
      </c>
      <c r="S26" s="4">
        <v>0.0260369556790283</v>
      </c>
      <c r="T26" s="4">
        <v>0.140392815609252</v>
      </c>
      <c r="U26" s="4">
        <v>0.322199250549167</v>
      </c>
      <c r="V26" s="4">
        <v>1.29460733304768</v>
      </c>
      <c r="W26" s="4">
        <v>0.741371158392435</v>
      </c>
      <c r="X26" s="4">
        <v>0.232151300236407</v>
      </c>
      <c r="Y26" s="4">
        <v>0.0189125295508274</v>
      </c>
      <c r="Z26" s="4">
        <v>0.00756501182033097</v>
      </c>
      <c r="AA26" s="4">
        <v>0.581379690273612</v>
      </c>
      <c r="AB26" s="4">
        <v>0.234192324172125</v>
      </c>
      <c r="AC26" s="4">
        <v>0.111464773214176</v>
      </c>
      <c r="AD26" s="4">
        <v>0.0744697502409263</v>
      </c>
      <c r="AE26" s="4">
        <v>0.04</v>
      </c>
      <c r="AF26" s="4">
        <v>0.07</v>
      </c>
      <c r="AG26" s="4">
        <v>0.05</v>
      </c>
      <c r="AH26" s="4">
        <v>0.82</v>
      </c>
      <c r="AI26" s="4">
        <v>0.01</v>
      </c>
      <c r="AJ26" s="4">
        <v>0.67347132087115</v>
      </c>
      <c r="AK26" s="4">
        <v>0.418451259081251</v>
      </c>
      <c r="AL26" s="4">
        <v>1.38337993592951</v>
      </c>
      <c r="AM26" s="12"/>
      <c r="AN26" s="12"/>
    </row>
    <row r="27" ht="12.75" customHeight="1">
      <c r="A27" s="4" t="s">
        <v>241</v>
      </c>
      <c r="B27" s="4" t="s">
        <v>230</v>
      </c>
      <c r="C27" s="4" t="s">
        <v>242</v>
      </c>
      <c r="D27" s="4">
        <v>1842.40207004705</v>
      </c>
      <c r="E27" s="4">
        <v>0.661937716262976</v>
      </c>
      <c r="F27" s="4">
        <v>1219.55541868512</v>
      </c>
      <c r="G27" s="4">
        <v>0.161265028750653</v>
      </c>
      <c r="H27" s="4">
        <v>0.0288758059994393</v>
      </c>
      <c r="I27" s="4">
        <v>0.0</v>
      </c>
      <c r="J27" s="4">
        <v>0.0117746005046257</v>
      </c>
      <c r="K27" s="4">
        <v>0.0185029436501262</v>
      </c>
      <c r="L27" s="4">
        <v>0.0</v>
      </c>
      <c r="M27" s="4">
        <v>0.0</v>
      </c>
      <c r="N27" s="4">
        <v>0.0</v>
      </c>
      <c r="O27" s="4">
        <v>0.0</v>
      </c>
      <c r="P27" s="4">
        <v>0.113821138211382</v>
      </c>
      <c r="Q27" s="4">
        <v>0.0</v>
      </c>
      <c r="R27" s="4">
        <v>0.0434538828146902</v>
      </c>
      <c r="S27" s="4">
        <v>0.0984020185029436</v>
      </c>
      <c r="T27" s="4">
        <v>0.235492010092515</v>
      </c>
      <c r="U27" s="4">
        <v>0.449677600224278</v>
      </c>
      <c r="V27" s="4">
        <v>0.491374803972818</v>
      </c>
      <c r="W27" s="4">
        <v>0.0372340425531915</v>
      </c>
      <c r="X27" s="4">
        <v>0.909574468085106</v>
      </c>
      <c r="Y27" s="4">
        <v>0.0106382978723404</v>
      </c>
      <c r="Z27" s="4">
        <v>0.0425531914893617</v>
      </c>
      <c r="AA27" s="4">
        <v>0.518034500784109</v>
      </c>
      <c r="AB27" s="4">
        <v>0.2723470987977</v>
      </c>
      <c r="AC27" s="4">
        <v>0.038421327757449</v>
      </c>
      <c r="AD27" s="4">
        <v>0.0316171098567619</v>
      </c>
      <c r="AE27" s="4">
        <v>0.0</v>
      </c>
      <c r="AF27" s="4">
        <v>0.06</v>
      </c>
      <c r="AG27" s="4">
        <v>0.07</v>
      </c>
      <c r="AH27" s="4">
        <v>0.72</v>
      </c>
      <c r="AI27" s="4">
        <v>0.01</v>
      </c>
      <c r="AJ27" s="4">
        <v>0.637527475670644</v>
      </c>
      <c r="AK27" s="4">
        <v>0.396118092375774</v>
      </c>
      <c r="AL27" s="4">
        <v>0.799984806914591</v>
      </c>
      <c r="AM27" s="12"/>
      <c r="AN27" s="12"/>
    </row>
    <row r="28" ht="12.75" customHeight="1">
      <c r="A28" s="4" t="s">
        <v>244</v>
      </c>
      <c r="B28" s="4" t="s">
        <v>230</v>
      </c>
      <c r="C28" s="4" t="s">
        <v>245</v>
      </c>
      <c r="D28" s="4">
        <v>2249.14791264479</v>
      </c>
      <c r="E28" s="4">
        <v>1.036</v>
      </c>
      <c r="F28" s="4">
        <v>2330.1172375</v>
      </c>
      <c r="G28" s="4">
        <v>0.206000643500644</v>
      </c>
      <c r="H28" s="4">
        <v>0.106982947508812</v>
      </c>
      <c r="I28" s="4">
        <v>0.0</v>
      </c>
      <c r="J28" s="4">
        <v>0.059636086500905</v>
      </c>
      <c r="K28" s="4">
        <v>0.0</v>
      </c>
      <c r="L28" s="4">
        <v>0.0</v>
      </c>
      <c r="M28" s="4">
        <v>0.0</v>
      </c>
      <c r="N28" s="4">
        <v>0.0649709440792607</v>
      </c>
      <c r="O28" s="4">
        <v>0.0</v>
      </c>
      <c r="P28" s="4">
        <v>0.0123844908068972</v>
      </c>
      <c r="Q28" s="4">
        <v>0.0</v>
      </c>
      <c r="R28" s="4">
        <v>0.0</v>
      </c>
      <c r="S28" s="4">
        <v>0.0649709440792607</v>
      </c>
      <c r="T28" s="4">
        <v>0.184052586453272</v>
      </c>
      <c r="U28" s="4">
        <v>0.507002000571592</v>
      </c>
      <c r="V28" s="4">
        <v>0.900096525096525</v>
      </c>
      <c r="W28" s="4">
        <v>0.456657730116175</v>
      </c>
      <c r="X28" s="4">
        <v>0.402144772117963</v>
      </c>
      <c r="Y28" s="4">
        <v>0.0983020554066131</v>
      </c>
      <c r="Z28" s="4">
        <v>0.0428954423592493</v>
      </c>
      <c r="AA28" s="4">
        <v>0.651303088803089</v>
      </c>
      <c r="AB28" s="4">
        <v>0.130389317889318</v>
      </c>
      <c r="AC28" s="4">
        <v>0.116393178893179</v>
      </c>
      <c r="AD28" s="4">
        <v>0.0810748489427648</v>
      </c>
      <c r="AE28" s="4">
        <v>0.04</v>
      </c>
      <c r="AF28" s="4">
        <v>0.1</v>
      </c>
      <c r="AG28" s="4">
        <v>0.07</v>
      </c>
      <c r="AH28" s="4">
        <v>0.65</v>
      </c>
      <c r="AI28" s="4">
        <v>0.01</v>
      </c>
      <c r="AJ28" s="4">
        <v>0.871222342199403</v>
      </c>
      <c r="AK28" s="4">
        <v>0.541320876977338</v>
      </c>
      <c r="AL28" s="4">
        <v>1.16201704881976</v>
      </c>
      <c r="AM28" s="12"/>
      <c r="AN28" s="12"/>
    </row>
    <row r="29" ht="12.75" customHeight="1">
      <c r="A29" s="4" t="s">
        <v>247</v>
      </c>
      <c r="B29" s="4" t="s">
        <v>230</v>
      </c>
      <c r="C29" s="4" t="s">
        <v>248</v>
      </c>
      <c r="D29" s="4">
        <v>1846.1755841831</v>
      </c>
      <c r="E29" s="4">
        <v>1.69280303030303</v>
      </c>
      <c r="F29" s="4">
        <v>3125.21162337662</v>
      </c>
      <c r="G29" s="4">
        <v>0.257711856279769</v>
      </c>
      <c r="H29" s="4">
        <v>0.0195369533477022</v>
      </c>
      <c r="I29" s="4">
        <v>0.0209622470972676</v>
      </c>
      <c r="J29" s="4">
        <v>0.0670583327539456</v>
      </c>
      <c r="K29" s="4">
        <v>0.02005840228047</v>
      </c>
      <c r="L29" s="4">
        <v>0.0026767711882083</v>
      </c>
      <c r="M29" s="4">
        <v>0.00935131752763679</v>
      </c>
      <c r="N29" s="4">
        <v>0.0</v>
      </c>
      <c r="O29" s="4">
        <v>0.132691371758326</v>
      </c>
      <c r="P29" s="4">
        <v>0.00358061600500591</v>
      </c>
      <c r="Q29" s="4">
        <v>0.00434540777306543</v>
      </c>
      <c r="R29" s="4">
        <v>0.0</v>
      </c>
      <c r="S29" s="4">
        <v>0.155843704373218</v>
      </c>
      <c r="T29" s="4">
        <v>0.0874991309184454</v>
      </c>
      <c r="U29" s="4">
        <v>0.476395744976709</v>
      </c>
      <c r="V29" s="4">
        <v>0.688872550586581</v>
      </c>
      <c r="W29" s="4">
        <v>0.603248259860789</v>
      </c>
      <c r="X29" s="4">
        <v>0.298375870069606</v>
      </c>
      <c r="Y29" s="4">
        <v>0.0464037122969838</v>
      </c>
      <c r="Z29" s="4">
        <v>0.0519721577726218</v>
      </c>
      <c r="AA29" s="4">
        <v>0.598535946040981</v>
      </c>
      <c r="AB29" s="4">
        <v>0.276955534955087</v>
      </c>
      <c r="AC29" s="4">
        <v>0.0606079979541604</v>
      </c>
      <c r="AD29" s="4">
        <v>0.0944920771169531</v>
      </c>
      <c r="AE29" s="4">
        <v>0.05</v>
      </c>
      <c r="AF29" s="4">
        <v>0.07</v>
      </c>
      <c r="AG29" s="4">
        <v>0.05</v>
      </c>
      <c r="AH29" s="4">
        <v>0.82</v>
      </c>
      <c r="AI29" s="4">
        <v>0.02</v>
      </c>
      <c r="AJ29" s="4">
        <v>0.726691659802804</v>
      </c>
      <c r="AK29" s="4">
        <v>0.451518914888591</v>
      </c>
      <c r="AL29" s="4">
        <v>0.74367076808013</v>
      </c>
      <c r="AM29" s="12"/>
      <c r="AN29" s="12"/>
    </row>
    <row r="30" ht="12.75" customHeight="1">
      <c r="A30" s="4" t="s">
        <v>250</v>
      </c>
      <c r="B30" s="4" t="s">
        <v>230</v>
      </c>
      <c r="C30" s="4" t="s">
        <v>251</v>
      </c>
      <c r="D30" s="4">
        <v>2016.06069700133</v>
      </c>
      <c r="E30" s="4">
        <v>1.26658653846154</v>
      </c>
      <c r="F30" s="4">
        <v>2553.51533954327</v>
      </c>
      <c r="G30" s="4">
        <v>0.468494970582653</v>
      </c>
      <c r="H30" s="4">
        <v>0.0056649063850216</v>
      </c>
      <c r="I30" s="4">
        <v>0.0</v>
      </c>
      <c r="J30" s="4">
        <v>0.413730196831493</v>
      </c>
      <c r="K30" s="4">
        <v>0.014450312049928</v>
      </c>
      <c r="L30" s="4">
        <v>0.0</v>
      </c>
      <c r="M30" s="4">
        <v>0.00816130580892943</v>
      </c>
      <c r="N30" s="4">
        <v>0.0</v>
      </c>
      <c r="O30" s="4">
        <v>0.029140662506001</v>
      </c>
      <c r="P30" s="4">
        <v>4.80076812289966E-4</v>
      </c>
      <c r="Q30" s="4">
        <v>0.00240038406144983</v>
      </c>
      <c r="R30" s="4">
        <v>0.0107057129140663</v>
      </c>
      <c r="S30" s="4">
        <v>0.127508401344215</v>
      </c>
      <c r="T30" s="4">
        <v>0.0512241958713394</v>
      </c>
      <c r="U30" s="4">
        <v>0.336533845415266</v>
      </c>
      <c r="V30" s="4">
        <v>0.433194154488518</v>
      </c>
      <c r="W30" s="4">
        <v>0.322015334063527</v>
      </c>
      <c r="X30" s="4">
        <v>0.549835706462212</v>
      </c>
      <c r="Y30" s="4">
        <v>0.0843373493975904</v>
      </c>
      <c r="Z30" s="4">
        <v>0.0438116100766703</v>
      </c>
      <c r="AA30" s="4">
        <v>0.386505978364016</v>
      </c>
      <c r="AB30" s="4">
        <v>0.504317707344847</v>
      </c>
      <c r="AC30" s="4">
        <v>0.0371038147656102</v>
      </c>
      <c r="AD30" s="4">
        <v>0.209433496536678</v>
      </c>
      <c r="AE30" s="4">
        <v>0.15</v>
      </c>
      <c r="AF30" s="4">
        <v>0.19</v>
      </c>
      <c r="AG30" s="4">
        <v>0.04</v>
      </c>
      <c r="AH30" s="4">
        <v>0.41</v>
      </c>
      <c r="AI30" s="4">
        <v>0.03</v>
      </c>
      <c r="AJ30" s="4">
        <v>1.19961392584967</v>
      </c>
      <c r="AK30" s="4">
        <v>0.745362040114607</v>
      </c>
      <c r="AL30" s="4">
        <v>0.33732464279696</v>
      </c>
      <c r="AM30" s="12"/>
      <c r="AN30" s="12"/>
    </row>
    <row r="31" ht="12.75" customHeight="1">
      <c r="A31" s="4" t="s">
        <v>253</v>
      </c>
      <c r="B31" s="4" t="s">
        <v>230</v>
      </c>
      <c r="C31" s="4" t="s">
        <v>254</v>
      </c>
      <c r="D31" s="4">
        <v>2072.07732635427</v>
      </c>
      <c r="E31" s="4">
        <v>1.02871794871795</v>
      </c>
      <c r="F31" s="4">
        <v>2131.58313675214</v>
      </c>
      <c r="G31" s="4">
        <v>0.362163509471585</v>
      </c>
      <c r="H31" s="4">
        <v>0.0110501827849784</v>
      </c>
      <c r="I31" s="4">
        <v>0.00498504486540379</v>
      </c>
      <c r="J31" s="4">
        <v>0.330757726819541</v>
      </c>
      <c r="K31" s="4">
        <v>0.0</v>
      </c>
      <c r="L31" s="4">
        <v>0.0</v>
      </c>
      <c r="M31" s="4">
        <v>0.0</v>
      </c>
      <c r="N31" s="4">
        <v>0.0</v>
      </c>
      <c r="O31" s="4">
        <v>0.0</v>
      </c>
      <c r="P31" s="4">
        <v>0.0153705550016617</v>
      </c>
      <c r="Q31" s="4">
        <v>0.0</v>
      </c>
      <c r="R31" s="4">
        <v>0.017115320704553</v>
      </c>
      <c r="S31" s="4">
        <v>0.23703888334995</v>
      </c>
      <c r="T31" s="4">
        <v>0.0772681954137587</v>
      </c>
      <c r="U31" s="4">
        <v>0.306414091060153</v>
      </c>
      <c r="V31" s="4">
        <v>0.445330674642738</v>
      </c>
      <c r="W31" s="4">
        <v>0.345149253731343</v>
      </c>
      <c r="X31" s="4">
        <v>0.626865671641791</v>
      </c>
      <c r="Y31" s="4">
        <v>0.0130597014925373</v>
      </c>
      <c r="Z31" s="4">
        <v>0.0149253731343284</v>
      </c>
      <c r="AA31" s="4">
        <v>0.400714523097375</v>
      </c>
      <c r="AB31" s="4">
        <v>0.500913924891991</v>
      </c>
      <c r="AC31" s="4">
        <v>0.00913924891990695</v>
      </c>
      <c r="AD31" s="4">
        <v>0.279114745955127</v>
      </c>
      <c r="AE31" s="4">
        <v>0.19</v>
      </c>
      <c r="AF31" s="4">
        <v>0.23</v>
      </c>
      <c r="AG31" s="4">
        <v>0.05</v>
      </c>
      <c r="AH31" s="4">
        <v>0.36</v>
      </c>
      <c r="AI31" s="4">
        <v>0.0</v>
      </c>
      <c r="AJ31" s="4">
        <v>1.17114546519888</v>
      </c>
      <c r="AK31" s="4">
        <v>0.727673590979134</v>
      </c>
      <c r="AL31" s="4">
        <v>0.0</v>
      </c>
      <c r="AM31" s="12"/>
      <c r="AN31" s="12"/>
    </row>
    <row r="32" ht="12.75" customHeight="1">
      <c r="A32" s="4" t="s">
        <v>256</v>
      </c>
      <c r="B32" s="4" t="s">
        <v>230</v>
      </c>
      <c r="C32" s="4" t="s">
        <v>257</v>
      </c>
      <c r="D32" s="4">
        <v>1914.63773128106</v>
      </c>
      <c r="E32" s="4">
        <v>1.56315789473684</v>
      </c>
      <c r="F32" s="4">
        <v>2992.88108521303</v>
      </c>
      <c r="G32" s="4">
        <v>0.468975468975469</v>
      </c>
      <c r="H32" s="4">
        <v>0.0</v>
      </c>
      <c r="I32" s="4">
        <v>0.0</v>
      </c>
      <c r="J32" s="4">
        <v>0.333595044927157</v>
      </c>
      <c r="K32" s="4">
        <v>0.090639448660909</v>
      </c>
      <c r="L32" s="4">
        <v>0.0</v>
      </c>
      <c r="M32" s="4">
        <v>0.0</v>
      </c>
      <c r="N32" s="4">
        <v>0.0</v>
      </c>
      <c r="O32" s="4">
        <v>0.0861031143679665</v>
      </c>
      <c r="P32" s="4">
        <v>0.0</v>
      </c>
      <c r="Q32" s="4">
        <v>0.0</v>
      </c>
      <c r="R32" s="4">
        <v>0.0</v>
      </c>
      <c r="S32" s="4">
        <v>0.219488790020065</v>
      </c>
      <c r="T32" s="4">
        <v>0.056093518276193</v>
      </c>
      <c r="U32" s="4">
        <v>0.21408008374771</v>
      </c>
      <c r="V32" s="4">
        <v>0.333493666827</v>
      </c>
      <c r="W32" s="4">
        <v>0.533653846153846</v>
      </c>
      <c r="X32" s="4">
        <v>0.324519230769231</v>
      </c>
      <c r="Y32" s="4">
        <v>0.0649038461538462</v>
      </c>
      <c r="Z32" s="4">
        <v>0.0769230769230769</v>
      </c>
      <c r="AA32" s="4">
        <v>0.44292127625461</v>
      </c>
      <c r="AB32" s="4">
        <v>0.457271123937791</v>
      </c>
      <c r="AC32" s="4">
        <v>0.041686708353375</v>
      </c>
      <c r="AD32" s="4">
        <v>0.228982575240199</v>
      </c>
      <c r="AE32" s="4">
        <v>0.16</v>
      </c>
      <c r="AF32" s="4">
        <v>0.22</v>
      </c>
      <c r="AG32" s="4">
        <v>0.06</v>
      </c>
      <c r="AH32" s="4">
        <v>0.31</v>
      </c>
      <c r="AI32" s="4">
        <v>0.02</v>
      </c>
      <c r="AJ32" s="4">
        <v>1.23643296275836</v>
      </c>
      <c r="AK32" s="4">
        <v>0.768238994002812</v>
      </c>
      <c r="AL32" s="4">
        <v>0.0212965513888191</v>
      </c>
      <c r="AM32" s="12"/>
      <c r="AN32" s="12"/>
    </row>
    <row r="33" ht="12.75" customHeight="1">
      <c r="A33" s="4" t="s">
        <v>261</v>
      </c>
      <c r="B33" s="4" t="s">
        <v>260</v>
      </c>
      <c r="C33" s="4" t="s">
        <v>262</v>
      </c>
      <c r="D33" s="4">
        <v>3007.31917205692</v>
      </c>
      <c r="E33" s="4">
        <v>0.649579831932773</v>
      </c>
      <c r="F33" s="4">
        <v>1953.49388235294</v>
      </c>
      <c r="G33" s="4">
        <v>0.759379042690815</v>
      </c>
      <c r="H33" s="4">
        <v>0.272835112692764</v>
      </c>
      <c r="I33" s="4">
        <v>0.228944246737841</v>
      </c>
      <c r="J33" s="4">
        <v>0.0</v>
      </c>
      <c r="K33" s="4">
        <v>0.0</v>
      </c>
      <c r="L33" s="4">
        <v>0.0</v>
      </c>
      <c r="M33" s="4">
        <v>0.0</v>
      </c>
      <c r="N33" s="4">
        <v>0.0</v>
      </c>
      <c r="O33" s="4">
        <v>0.111506524317912</v>
      </c>
      <c r="P33" s="4">
        <v>0.0</v>
      </c>
      <c r="Q33" s="4">
        <v>0.0830367734282325</v>
      </c>
      <c r="R33" s="4">
        <v>0.0</v>
      </c>
      <c r="S33" s="4">
        <v>0.0</v>
      </c>
      <c r="T33" s="4">
        <v>0.194543297746145</v>
      </c>
      <c r="U33" s="4">
        <v>0.109134045077106</v>
      </c>
      <c r="V33" s="4">
        <v>0.879689521345408</v>
      </c>
      <c r="W33" s="4">
        <v>0.455882352941176</v>
      </c>
      <c r="X33" s="4">
        <v>0.205882352941176</v>
      </c>
      <c r="Y33" s="4">
        <v>0.220588235294118</v>
      </c>
      <c r="Z33" s="4">
        <v>0.117647058823529</v>
      </c>
      <c r="AA33" s="4">
        <v>0.798188874514877</v>
      </c>
      <c r="AB33" s="4">
        <v>0.0129366106080207</v>
      </c>
      <c r="AC33" s="4">
        <v>0.11901681759379</v>
      </c>
      <c r="AD33" s="4">
        <v>0.0128444426904418</v>
      </c>
      <c r="AE33" s="4">
        <v>0.09</v>
      </c>
      <c r="AF33" s="4">
        <v>0.07</v>
      </c>
      <c r="AG33" s="4">
        <v>0.02</v>
      </c>
      <c r="AH33" s="4">
        <v>0.31</v>
      </c>
      <c r="AI33" s="4">
        <v>0.04</v>
      </c>
      <c r="AJ33" s="4">
        <v>0.972925524733167</v>
      </c>
      <c r="AK33" s="4">
        <v>0.604512617241458</v>
      </c>
      <c r="AL33" s="4">
        <v>1.95969581152613E-4</v>
      </c>
      <c r="AM33" s="12"/>
      <c r="AN33" s="12"/>
    </row>
    <row r="34" ht="12.75" customHeight="1">
      <c r="A34" s="4" t="s">
        <v>265</v>
      </c>
      <c r="B34" s="4" t="s">
        <v>260</v>
      </c>
      <c r="C34" s="4" t="s">
        <v>260</v>
      </c>
      <c r="D34" s="4"/>
      <c r="E34" s="4">
        <v>4.9</v>
      </c>
      <c r="F34" s="4"/>
      <c r="G34" s="4">
        <v>1.0</v>
      </c>
      <c r="H34" s="4">
        <v>0.0</v>
      </c>
      <c r="I34" s="4">
        <v>0.0</v>
      </c>
      <c r="J34" s="4">
        <v>1.0</v>
      </c>
      <c r="K34" s="4">
        <v>0.0</v>
      </c>
      <c r="L34" s="4">
        <v>0.0</v>
      </c>
      <c r="M34" s="4">
        <v>0.0</v>
      </c>
      <c r="N34" s="4">
        <v>0.0</v>
      </c>
      <c r="O34" s="4">
        <v>0.0</v>
      </c>
      <c r="P34" s="4">
        <v>0.0</v>
      </c>
      <c r="Q34" s="4">
        <v>0.0</v>
      </c>
      <c r="R34" s="4">
        <v>0.0</v>
      </c>
      <c r="S34" s="4">
        <v>0.0</v>
      </c>
      <c r="T34" s="4">
        <v>0.0</v>
      </c>
      <c r="U34" s="4">
        <v>0.0</v>
      </c>
      <c r="V34" s="4">
        <v>0.0</v>
      </c>
      <c r="W34" s="4">
        <v>0.0</v>
      </c>
      <c r="X34" s="4">
        <v>0.0</v>
      </c>
      <c r="Y34" s="4">
        <v>0.0</v>
      </c>
      <c r="Z34" s="4">
        <v>0.0</v>
      </c>
      <c r="AA34" s="4">
        <v>0.0</v>
      </c>
      <c r="AB34" s="4">
        <v>1.0</v>
      </c>
      <c r="AC34" s="4">
        <v>0.0</v>
      </c>
      <c r="AD34" s="4">
        <v>0.0277424388162936</v>
      </c>
      <c r="AE34" s="4">
        <v>0.0</v>
      </c>
      <c r="AF34" s="4">
        <v>0.0</v>
      </c>
      <c r="AG34" s="4">
        <v>0.02</v>
      </c>
      <c r="AH34" s="4">
        <v>0.0</v>
      </c>
      <c r="AI34" s="4">
        <v>0.03</v>
      </c>
      <c r="AJ34" s="4">
        <v>0.183437197028162</v>
      </c>
      <c r="AK34" s="4">
        <v>0.113975938811292</v>
      </c>
      <c r="AL34" s="4">
        <v>0.0</v>
      </c>
      <c r="AM34" s="12"/>
      <c r="AN34" s="12"/>
    </row>
    <row r="35" ht="12.75" customHeight="1">
      <c r="A35" s="4" t="s">
        <v>267</v>
      </c>
      <c r="B35" s="4" t="s">
        <v>260</v>
      </c>
      <c r="C35" s="4" t="s">
        <v>268</v>
      </c>
      <c r="D35" s="4">
        <v>9451.40658765303</v>
      </c>
      <c r="E35" s="4">
        <v>2.52565789473684</v>
      </c>
      <c r="F35" s="4">
        <v>23871.0196644737</v>
      </c>
      <c r="G35" s="4">
        <v>0.960927324824173</v>
      </c>
      <c r="H35" s="4">
        <v>0.238082485270487</v>
      </c>
      <c r="I35" s="4">
        <v>0.0120514193893947</v>
      </c>
      <c r="J35" s="4">
        <v>0.0</v>
      </c>
      <c r="K35" s="4">
        <v>0.0</v>
      </c>
      <c r="L35" s="4">
        <v>0.0</v>
      </c>
      <c r="M35" s="4">
        <v>0.0</v>
      </c>
      <c r="N35" s="4">
        <v>0.749866095340118</v>
      </c>
      <c r="O35" s="4">
        <v>0.0</v>
      </c>
      <c r="P35" s="4">
        <v>0.0</v>
      </c>
      <c r="Q35" s="4">
        <v>0.0</v>
      </c>
      <c r="R35" s="4">
        <v>0.0</v>
      </c>
      <c r="S35" s="4">
        <v>0.0</v>
      </c>
      <c r="T35" s="4">
        <v>0.0</v>
      </c>
      <c r="U35" s="4">
        <v>0.0</v>
      </c>
      <c r="V35" s="4">
        <v>6.00156290700703</v>
      </c>
      <c r="W35" s="4">
        <v>1.0</v>
      </c>
      <c r="X35" s="4">
        <v>0.0</v>
      </c>
      <c r="Y35" s="4">
        <v>0.0</v>
      </c>
      <c r="Z35" s="4">
        <v>0.0</v>
      </c>
      <c r="AA35" s="4">
        <v>0.993748371971868</v>
      </c>
      <c r="AB35" s="4">
        <v>0.0</v>
      </c>
      <c r="AC35" s="4">
        <v>0.0</v>
      </c>
      <c r="AD35" s="4">
        <v>0.0653809733418186</v>
      </c>
      <c r="AE35" s="4">
        <v>0.13</v>
      </c>
      <c r="AF35" s="4">
        <v>0.02</v>
      </c>
      <c r="AG35" s="4">
        <v>0.05</v>
      </c>
      <c r="AH35" s="4">
        <v>0.24</v>
      </c>
      <c r="AI35" s="4">
        <v>0.12</v>
      </c>
      <c r="AJ35" s="4">
        <v>1.09019533119236</v>
      </c>
      <c r="AK35" s="4">
        <v>0.6773764447636</v>
      </c>
      <c r="AL35" s="4">
        <v>0.0365223294275259</v>
      </c>
      <c r="AM35" s="12"/>
      <c r="AN35" s="12"/>
    </row>
    <row r="36" ht="12.75" customHeight="1">
      <c r="A36" s="4" t="s">
        <v>270</v>
      </c>
      <c r="B36" s="4" t="s">
        <v>260</v>
      </c>
      <c r="C36" s="4" t="s">
        <v>271</v>
      </c>
      <c r="D36" s="4">
        <v>2896.92017250674</v>
      </c>
      <c r="E36" s="4">
        <v>0.951282051282051</v>
      </c>
      <c r="F36" s="4">
        <v>2755.78816410256</v>
      </c>
      <c r="G36" s="4">
        <v>0.820485175202156</v>
      </c>
      <c r="H36" s="4">
        <v>0.558490566037736</v>
      </c>
      <c r="I36" s="4">
        <v>0.165498652291105</v>
      </c>
      <c r="J36" s="4">
        <v>0.0</v>
      </c>
      <c r="K36" s="4">
        <v>0.0</v>
      </c>
      <c r="L36" s="4">
        <v>0.0</v>
      </c>
      <c r="M36" s="4">
        <v>0.0</v>
      </c>
      <c r="N36" s="4">
        <v>0.0964959568733154</v>
      </c>
      <c r="O36" s="4">
        <v>0.0</v>
      </c>
      <c r="P36" s="4">
        <v>0.0</v>
      </c>
      <c r="Q36" s="4">
        <v>0.0</v>
      </c>
      <c r="R36" s="4">
        <v>0.0</v>
      </c>
      <c r="S36" s="4">
        <v>0.0603773584905661</v>
      </c>
      <c r="T36" s="4">
        <v>0.0</v>
      </c>
      <c r="U36" s="4">
        <v>0.119137466307278</v>
      </c>
      <c r="V36" s="4">
        <v>0.495956873315364</v>
      </c>
      <c r="W36" s="4">
        <v>0.891304347826087</v>
      </c>
      <c r="X36" s="4">
        <v>0.0869565217391305</v>
      </c>
      <c r="Y36" s="4">
        <v>0.0217391304347826</v>
      </c>
      <c r="Z36" s="4">
        <v>0.0</v>
      </c>
      <c r="AA36" s="4">
        <v>0.97088948787062</v>
      </c>
      <c r="AB36" s="4">
        <v>0.00485175202156334</v>
      </c>
      <c r="AC36" s="4">
        <v>0.0134770889487871</v>
      </c>
      <c r="AD36" s="4">
        <v>0.0340066078250334</v>
      </c>
      <c r="AE36" s="4">
        <v>0.11</v>
      </c>
      <c r="AF36" s="4">
        <v>0.06</v>
      </c>
      <c r="AG36" s="4">
        <v>0.02</v>
      </c>
      <c r="AH36" s="4">
        <v>0.24</v>
      </c>
      <c r="AI36" s="4">
        <v>0.09</v>
      </c>
      <c r="AJ36" s="4">
        <v>1.04906837369734</v>
      </c>
      <c r="AK36" s="4">
        <v>0.651822829319794</v>
      </c>
      <c r="AL36" s="4">
        <v>0.0</v>
      </c>
      <c r="AM36" s="12"/>
      <c r="AN36" s="12"/>
    </row>
    <row r="37" ht="12.75" customHeight="1">
      <c r="A37" s="4" t="s">
        <v>275</v>
      </c>
      <c r="B37" s="4" t="s">
        <v>274</v>
      </c>
      <c r="C37" s="4" t="s">
        <v>276</v>
      </c>
      <c r="D37" s="4">
        <v>2976.19804251905</v>
      </c>
      <c r="E37" s="4">
        <v>2.0603305785124</v>
      </c>
      <c r="F37" s="4">
        <v>6131.95183471074</v>
      </c>
      <c r="G37" s="4">
        <v>0.234657039711191</v>
      </c>
      <c r="H37" s="4">
        <v>0.178187403993856</v>
      </c>
      <c r="I37" s="4">
        <v>0.0368663594470046</v>
      </c>
      <c r="J37" s="4">
        <v>0.0</v>
      </c>
      <c r="K37" s="4">
        <v>0.0</v>
      </c>
      <c r="L37" s="4">
        <v>0.0</v>
      </c>
      <c r="M37" s="4">
        <v>0.0</v>
      </c>
      <c r="N37" s="4">
        <v>0.0</v>
      </c>
      <c r="O37" s="4">
        <v>0.0614439324116744</v>
      </c>
      <c r="P37" s="4">
        <v>0.0829493087557604</v>
      </c>
      <c r="Q37" s="4">
        <v>0.0</v>
      </c>
      <c r="R37" s="4">
        <v>0.0</v>
      </c>
      <c r="S37" s="4">
        <v>0.0337941628264209</v>
      </c>
      <c r="T37" s="4">
        <v>0.436251920122888</v>
      </c>
      <c r="U37" s="4">
        <v>0.170506912442396</v>
      </c>
      <c r="V37" s="4">
        <v>0.990774167669474</v>
      </c>
      <c r="W37" s="4">
        <v>0.285425101214575</v>
      </c>
      <c r="X37" s="4">
        <v>0.552631578947368</v>
      </c>
      <c r="Y37" s="4">
        <v>0.0</v>
      </c>
      <c r="Z37" s="4">
        <v>0.161943319838057</v>
      </c>
      <c r="AA37" s="4">
        <v>0.874849578820698</v>
      </c>
      <c r="AB37" s="4">
        <v>0.00621740874448456</v>
      </c>
      <c r="AC37" s="4">
        <v>0.0685920577617329</v>
      </c>
      <c r="AD37" s="4">
        <v>0.0607054508852934</v>
      </c>
      <c r="AE37" s="4">
        <v>0.2</v>
      </c>
      <c r="AF37" s="4">
        <v>0.05</v>
      </c>
      <c r="AG37" s="4">
        <v>0.03</v>
      </c>
      <c r="AH37" s="4">
        <v>0.31</v>
      </c>
      <c r="AI37" s="4">
        <v>0.02</v>
      </c>
      <c r="AJ37" s="4">
        <v>1.01817811745859</v>
      </c>
      <c r="AK37" s="4">
        <v>0.632629633981165</v>
      </c>
      <c r="AL37" s="4">
        <v>5.31161310415054E-5</v>
      </c>
      <c r="AM37" s="12"/>
      <c r="AN37" s="12"/>
    </row>
    <row r="38" ht="12.75" customHeight="1">
      <c r="A38" s="4" t="s">
        <v>279</v>
      </c>
      <c r="B38" s="4" t="s">
        <v>274</v>
      </c>
      <c r="C38" s="4" t="s">
        <v>280</v>
      </c>
      <c r="D38" s="4">
        <v>6038.16816064799</v>
      </c>
      <c r="E38" s="4">
        <v>1.76369047619048</v>
      </c>
      <c r="F38" s="4">
        <v>10649.4596785714</v>
      </c>
      <c r="G38" s="4">
        <v>0.369220384745191</v>
      </c>
      <c r="H38" s="4">
        <v>0.0596026490066225</v>
      </c>
      <c r="I38" s="4">
        <v>0.0447993767043241</v>
      </c>
      <c r="J38" s="4">
        <v>0.0</v>
      </c>
      <c r="K38" s="4">
        <v>0.0</v>
      </c>
      <c r="L38" s="4">
        <v>0.0</v>
      </c>
      <c r="M38" s="4">
        <v>0.0</v>
      </c>
      <c r="N38" s="4">
        <v>0.086482275029217</v>
      </c>
      <c r="O38" s="4">
        <v>0.262173743669653</v>
      </c>
      <c r="P38" s="4">
        <v>0.0</v>
      </c>
      <c r="Q38" s="4">
        <v>0.0</v>
      </c>
      <c r="R38" s="4">
        <v>0.0</v>
      </c>
      <c r="S38" s="4">
        <v>0.0</v>
      </c>
      <c r="T38" s="4">
        <v>0.2668484612388</v>
      </c>
      <c r="U38" s="4">
        <v>0.280093494351383</v>
      </c>
      <c r="V38" s="4">
        <v>1.8764765440432</v>
      </c>
      <c r="W38" s="4">
        <v>0.989208633093525</v>
      </c>
      <c r="X38" s="4">
        <v>0.0</v>
      </c>
      <c r="Y38" s="4">
        <v>0.0107913669064748</v>
      </c>
      <c r="Z38" s="4">
        <v>0.0</v>
      </c>
      <c r="AA38" s="4">
        <v>0.961187985150186</v>
      </c>
      <c r="AB38" s="4">
        <v>0.0307121160985488</v>
      </c>
      <c r="AC38" s="4">
        <v>0.0</v>
      </c>
      <c r="AD38" s="4">
        <v>0.0559620775384058</v>
      </c>
      <c r="AE38" s="4">
        <v>0.11</v>
      </c>
      <c r="AF38" s="4">
        <v>0.13</v>
      </c>
      <c r="AG38" s="4">
        <v>0.02</v>
      </c>
      <c r="AH38" s="4">
        <v>0.28</v>
      </c>
      <c r="AI38" s="4">
        <v>0.01</v>
      </c>
      <c r="AJ38" s="4">
        <v>0.988751499355374</v>
      </c>
      <c r="AK38" s="4">
        <v>0.614345848147689</v>
      </c>
      <c r="AL38" s="4">
        <v>0.0379620105405575</v>
      </c>
      <c r="AM38" s="12"/>
      <c r="AN38" s="12"/>
    </row>
    <row r="39" ht="12.75" customHeight="1">
      <c r="A39" s="4" t="s">
        <v>282</v>
      </c>
      <c r="B39" s="4" t="s">
        <v>274</v>
      </c>
      <c r="C39" s="4" t="s">
        <v>283</v>
      </c>
      <c r="D39" s="4">
        <v>4472.85541584226</v>
      </c>
      <c r="E39" s="4">
        <v>1.15137470542027</v>
      </c>
      <c r="F39" s="4">
        <v>5149.93258680283</v>
      </c>
      <c r="G39" s="4">
        <v>0.409838302517569</v>
      </c>
      <c r="H39" s="4">
        <v>0.102066513591586</v>
      </c>
      <c r="I39" s="4">
        <v>0.00577734982593882</v>
      </c>
      <c r="J39" s="4">
        <v>0.0</v>
      </c>
      <c r="K39" s="4">
        <v>0.0</v>
      </c>
      <c r="L39" s="4">
        <v>0.0</v>
      </c>
      <c r="M39" s="4">
        <v>0.0</v>
      </c>
      <c r="N39" s="4">
        <v>0.20117028368269</v>
      </c>
      <c r="O39" s="4">
        <v>0.146137323161247</v>
      </c>
      <c r="P39" s="4">
        <v>0.04510776979483</v>
      </c>
      <c r="Q39" s="4">
        <v>0.0</v>
      </c>
      <c r="R39" s="4">
        <v>0.0</v>
      </c>
      <c r="S39" s="4">
        <v>0.0187393526405451</v>
      </c>
      <c r="T39" s="4">
        <v>0.0611065846974298</v>
      </c>
      <c r="U39" s="4">
        <v>0.419894822605733</v>
      </c>
      <c r="V39" s="4">
        <v>2.50392304018558</v>
      </c>
      <c r="W39" s="4">
        <v>0.882016348773842</v>
      </c>
      <c r="X39" s="4">
        <v>0.104904632152589</v>
      </c>
      <c r="Y39" s="4">
        <v>0.00435967302452316</v>
      </c>
      <c r="Z39" s="4">
        <v>0.00871934604904632</v>
      </c>
      <c r="AA39" s="4">
        <v>0.951081394555503</v>
      </c>
      <c r="AB39" s="4">
        <v>0.0337040322030429</v>
      </c>
      <c r="AC39" s="4">
        <v>0.0</v>
      </c>
      <c r="AD39" s="4">
        <v>0.0499102978738437</v>
      </c>
      <c r="AE39" s="4">
        <v>0.09</v>
      </c>
      <c r="AF39" s="4">
        <v>0.02</v>
      </c>
      <c r="AG39" s="4">
        <v>0.04</v>
      </c>
      <c r="AH39" s="4">
        <v>0.71</v>
      </c>
      <c r="AI39" s="4">
        <v>0.01</v>
      </c>
      <c r="AJ39" s="4">
        <v>0.712930419094051</v>
      </c>
      <c r="AK39" s="4">
        <v>0.442968575293359</v>
      </c>
      <c r="AL39" s="4">
        <v>0.823253063060608</v>
      </c>
      <c r="AM39" s="12"/>
      <c r="AN39" s="12"/>
    </row>
    <row r="40" ht="12.75" customHeight="1">
      <c r="A40" s="4" t="s">
        <v>285</v>
      </c>
      <c r="B40" s="4" t="s">
        <v>274</v>
      </c>
      <c r="C40" s="4" t="s">
        <v>286</v>
      </c>
      <c r="D40" s="4">
        <v>2347.16637777778</v>
      </c>
      <c r="E40" s="4">
        <v>1.875</v>
      </c>
      <c r="F40" s="4">
        <v>4400.93695833333</v>
      </c>
      <c r="G40" s="4">
        <v>0.322222222222222</v>
      </c>
      <c r="H40" s="4">
        <v>0.0</v>
      </c>
      <c r="I40" s="4">
        <v>0.0</v>
      </c>
      <c r="J40" s="4">
        <v>0.0</v>
      </c>
      <c r="K40" s="4">
        <v>0.203021718602455</v>
      </c>
      <c r="L40" s="4">
        <v>0.0</v>
      </c>
      <c r="M40" s="4">
        <v>0.0</v>
      </c>
      <c r="N40" s="4">
        <v>0.0217186024551464</v>
      </c>
      <c r="O40" s="4">
        <v>0.235127478753541</v>
      </c>
      <c r="P40" s="4">
        <v>0.0</v>
      </c>
      <c r="Q40" s="4">
        <v>0.0</v>
      </c>
      <c r="R40" s="4">
        <v>0.0</v>
      </c>
      <c r="S40" s="4">
        <v>0.0</v>
      </c>
      <c r="T40" s="4">
        <v>0.209631728045326</v>
      </c>
      <c r="U40" s="4">
        <v>0.330500472143532</v>
      </c>
      <c r="V40" s="4">
        <v>0.555555555555556</v>
      </c>
      <c r="W40" s="4">
        <v>0.666666666666667</v>
      </c>
      <c r="X40" s="4">
        <v>0.32</v>
      </c>
      <c r="Y40" s="4">
        <v>0.0133333333333333</v>
      </c>
      <c r="Z40" s="4">
        <v>0.0</v>
      </c>
      <c r="AA40" s="4">
        <v>0.773333333333333</v>
      </c>
      <c r="AB40" s="4">
        <v>0.167407407407407</v>
      </c>
      <c r="AC40" s="4">
        <v>0.0451851851851852</v>
      </c>
      <c r="AD40" s="4">
        <v>0.0313659160950891</v>
      </c>
      <c r="AE40" s="4">
        <v>0.1</v>
      </c>
      <c r="AF40" s="4">
        <v>0.07</v>
      </c>
      <c r="AG40" s="4">
        <v>0.04</v>
      </c>
      <c r="AH40" s="4">
        <v>0.42</v>
      </c>
      <c r="AI40" s="4">
        <v>0.02</v>
      </c>
      <c r="AJ40" s="4">
        <v>0.987752443423974</v>
      </c>
      <c r="AK40" s="4">
        <v>0.613725099795931</v>
      </c>
      <c r="AL40" s="4">
        <v>0.138544154592196</v>
      </c>
      <c r="AM40" s="12"/>
      <c r="AN40" s="12"/>
    </row>
    <row r="41" ht="12.75" customHeight="1">
      <c r="A41" s="4" t="s">
        <v>288</v>
      </c>
      <c r="B41" s="4" t="s">
        <v>274</v>
      </c>
      <c r="C41" s="4" t="s">
        <v>289</v>
      </c>
      <c r="D41" s="4">
        <v>3715.97469000229</v>
      </c>
      <c r="E41" s="4">
        <v>2.42833333333333</v>
      </c>
      <c r="F41" s="4">
        <v>9023.62520555556</v>
      </c>
      <c r="G41" s="4">
        <v>0.669183253260124</v>
      </c>
      <c r="H41" s="4">
        <v>0.240076063703352</v>
      </c>
      <c r="I41" s="4">
        <v>0.0</v>
      </c>
      <c r="J41" s="4">
        <v>0.0</v>
      </c>
      <c r="K41" s="4">
        <v>0.0</v>
      </c>
      <c r="L41" s="4">
        <v>0.0</v>
      </c>
      <c r="M41" s="4">
        <v>0.0</v>
      </c>
      <c r="N41" s="4">
        <v>0.52531495127169</v>
      </c>
      <c r="O41" s="4">
        <v>0.0</v>
      </c>
      <c r="P41" s="4">
        <v>0.0</v>
      </c>
      <c r="Q41" s="4">
        <v>0.0</v>
      </c>
      <c r="R41" s="4">
        <v>0.0</v>
      </c>
      <c r="S41" s="4">
        <v>0.0</v>
      </c>
      <c r="T41" s="4">
        <v>0.0</v>
      </c>
      <c r="U41" s="4">
        <v>0.234608985024958</v>
      </c>
      <c r="V41" s="4">
        <v>1.41615191031801</v>
      </c>
      <c r="W41" s="4">
        <v>0.991922455573506</v>
      </c>
      <c r="X41" s="4">
        <v>0.0</v>
      </c>
      <c r="Y41" s="4">
        <v>0.00807754442649435</v>
      </c>
      <c r="Z41" s="4">
        <v>0.0</v>
      </c>
      <c r="AA41" s="4">
        <v>0.981011210249371</v>
      </c>
      <c r="AB41" s="4">
        <v>0.0038892701898879</v>
      </c>
      <c r="AC41" s="4">
        <v>0.0</v>
      </c>
      <c r="AD41" s="4">
        <v>0.0948744481427589</v>
      </c>
      <c r="AE41" s="4">
        <v>0.14</v>
      </c>
      <c r="AF41" s="4">
        <v>0.08</v>
      </c>
      <c r="AG41" s="4">
        <v>0.01</v>
      </c>
      <c r="AH41" s="4">
        <v>0.49</v>
      </c>
      <c r="AI41" s="4">
        <v>0.0</v>
      </c>
      <c r="AJ41" s="4">
        <v>0.872907238356695</v>
      </c>
      <c r="AK41" s="4">
        <v>0.542367761820969</v>
      </c>
      <c r="AL41" s="4">
        <v>0.335895571426691</v>
      </c>
      <c r="AM41" s="12"/>
      <c r="AN41" s="12"/>
    </row>
    <row r="42" ht="12.75" customHeight="1">
      <c r="A42" s="4" t="s">
        <v>291</v>
      </c>
      <c r="B42" s="4" t="s">
        <v>274</v>
      </c>
      <c r="C42" s="4" t="s">
        <v>292</v>
      </c>
      <c r="D42" s="4">
        <v>5445.29676314235</v>
      </c>
      <c r="E42" s="4">
        <v>1.058125</v>
      </c>
      <c r="F42" s="4">
        <v>5761.8046375</v>
      </c>
      <c r="G42" s="4">
        <v>0.55227406969876</v>
      </c>
      <c r="H42" s="4">
        <v>0.359403530127815</v>
      </c>
      <c r="I42" s="4">
        <v>0.0696895922093731</v>
      </c>
      <c r="J42" s="4">
        <v>0.0</v>
      </c>
      <c r="K42" s="4">
        <v>0.0</v>
      </c>
      <c r="L42" s="4">
        <v>0.0</v>
      </c>
      <c r="M42" s="4">
        <v>0.0</v>
      </c>
      <c r="N42" s="4">
        <v>0.117163724893488</v>
      </c>
      <c r="O42" s="4">
        <v>0.0228241022519781</v>
      </c>
      <c r="P42" s="4">
        <v>0.0</v>
      </c>
      <c r="Q42" s="4">
        <v>0.0</v>
      </c>
      <c r="R42" s="4">
        <v>0.0</v>
      </c>
      <c r="S42" s="4">
        <v>0.0</v>
      </c>
      <c r="T42" s="4">
        <v>0.0456482045039562</v>
      </c>
      <c r="U42" s="4">
        <v>0.38527084601339</v>
      </c>
      <c r="V42" s="4">
        <v>0.667454223272298</v>
      </c>
      <c r="W42" s="4">
        <v>0.86283185840708</v>
      </c>
      <c r="X42" s="4">
        <v>0.128318584070796</v>
      </c>
      <c r="Y42" s="4">
        <v>0.00884955752212389</v>
      </c>
      <c r="Z42" s="4">
        <v>0.0</v>
      </c>
      <c r="AA42" s="4">
        <v>0.791199054932073</v>
      </c>
      <c r="AB42" s="4">
        <v>0.0859421145894861</v>
      </c>
      <c r="AC42" s="4">
        <v>0.102480803307738</v>
      </c>
      <c r="AD42" s="4">
        <v>0.0330557683368944</v>
      </c>
      <c r="AE42" s="4">
        <v>0.08</v>
      </c>
      <c r="AF42" s="4">
        <v>0.04</v>
      </c>
      <c r="AG42" s="4">
        <v>0.03</v>
      </c>
      <c r="AH42" s="4">
        <v>0.4</v>
      </c>
      <c r="AI42" s="4">
        <v>0.02</v>
      </c>
      <c r="AJ42" s="4">
        <v>0.880766814317213</v>
      </c>
      <c r="AK42" s="4">
        <v>0.547251190936063</v>
      </c>
      <c r="AL42" s="4">
        <v>0.00283734835679308</v>
      </c>
      <c r="AM42" s="12"/>
      <c r="AN42" s="12"/>
    </row>
    <row r="43" ht="12.75" customHeight="1">
      <c r="A43" s="4" t="s">
        <v>294</v>
      </c>
      <c r="B43" s="4" t="s">
        <v>274</v>
      </c>
      <c r="C43" s="4" t="s">
        <v>295</v>
      </c>
      <c r="D43" s="4">
        <v>2540.44957238852</v>
      </c>
      <c r="E43" s="4">
        <v>1.60490196078431</v>
      </c>
      <c r="F43" s="4">
        <v>4077.1725</v>
      </c>
      <c r="G43" s="4">
        <v>0.464263897373244</v>
      </c>
      <c r="H43" s="4">
        <v>0.176232821341956</v>
      </c>
      <c r="I43" s="4">
        <v>0.0</v>
      </c>
      <c r="J43" s="4">
        <v>0.0</v>
      </c>
      <c r="K43" s="4">
        <v>0.0</v>
      </c>
      <c r="L43" s="4">
        <v>0.0</v>
      </c>
      <c r="M43" s="4">
        <v>0.0</v>
      </c>
      <c r="N43" s="4">
        <v>0.0</v>
      </c>
      <c r="O43" s="4">
        <v>0.438156831042846</v>
      </c>
      <c r="P43" s="4">
        <v>0.0</v>
      </c>
      <c r="Q43" s="4">
        <v>0.0</v>
      </c>
      <c r="R43" s="4">
        <v>0.0</v>
      </c>
      <c r="S43" s="4">
        <v>0.0</v>
      </c>
      <c r="T43" s="4">
        <v>0.0</v>
      </c>
      <c r="U43" s="4">
        <v>0.385610347615198</v>
      </c>
      <c r="V43" s="4">
        <v>1.37446548564447</v>
      </c>
      <c r="W43" s="4">
        <v>0.871111111111111</v>
      </c>
      <c r="X43" s="4">
        <v>0.0533333333333333</v>
      </c>
      <c r="Y43" s="4">
        <v>0.00444444444444444</v>
      </c>
      <c r="Z43" s="4">
        <v>0.0711111111111111</v>
      </c>
      <c r="AA43" s="4">
        <v>0.960293219303604</v>
      </c>
      <c r="AB43" s="4">
        <v>0.0030543677458766</v>
      </c>
      <c r="AC43" s="4">
        <v>0.0</v>
      </c>
      <c r="AD43" s="4">
        <v>0.0256653941037868</v>
      </c>
      <c r="AE43" s="4">
        <v>0.14</v>
      </c>
      <c r="AF43" s="4">
        <v>0.05</v>
      </c>
      <c r="AG43" s="4">
        <v>0.09</v>
      </c>
      <c r="AH43" s="4">
        <v>0.23</v>
      </c>
      <c r="AI43" s="4">
        <v>0.04</v>
      </c>
      <c r="AJ43" s="4">
        <v>1.10853802445685</v>
      </c>
      <c r="AK43" s="4">
        <v>0.688773400882738</v>
      </c>
      <c r="AL43" s="4">
        <v>0.0140001961083827</v>
      </c>
      <c r="AM43" s="12"/>
      <c r="AN43" s="12"/>
    </row>
    <row r="44" ht="12.75" customHeight="1">
      <c r="A44" s="4" t="s">
        <v>297</v>
      </c>
      <c r="B44" s="4" t="s">
        <v>274</v>
      </c>
      <c r="C44" s="4" t="s">
        <v>236</v>
      </c>
      <c r="D44" s="4">
        <v>4541.98443870968</v>
      </c>
      <c r="E44" s="4">
        <v>1.8452380952381</v>
      </c>
      <c r="F44" s="4">
        <v>8381.04271428572</v>
      </c>
      <c r="G44" s="4">
        <v>0.447741935483871</v>
      </c>
      <c r="H44" s="4">
        <v>0.0</v>
      </c>
      <c r="I44" s="4">
        <v>0.0</v>
      </c>
      <c r="J44" s="4">
        <v>0.0</v>
      </c>
      <c r="K44" s="4">
        <v>0.0</v>
      </c>
      <c r="L44" s="4">
        <v>0.0</v>
      </c>
      <c r="M44" s="4">
        <v>0.0</v>
      </c>
      <c r="N44" s="4">
        <v>0.264970059880239</v>
      </c>
      <c r="O44" s="4">
        <v>0.555389221556886</v>
      </c>
      <c r="P44" s="4">
        <v>0.0</v>
      </c>
      <c r="Q44" s="4">
        <v>0.0</v>
      </c>
      <c r="R44" s="4">
        <v>0.0</v>
      </c>
      <c r="S44" s="4">
        <v>0.0</v>
      </c>
      <c r="T44" s="4">
        <v>0.0</v>
      </c>
      <c r="U44" s="4">
        <v>0.179640718562874</v>
      </c>
      <c r="V44" s="4">
        <v>3.49677419354839</v>
      </c>
      <c r="W44" s="4">
        <v>1.0</v>
      </c>
      <c r="X44" s="4">
        <v>0.0</v>
      </c>
      <c r="Y44" s="4">
        <v>0.0</v>
      </c>
      <c r="Z44" s="4">
        <v>0.0</v>
      </c>
      <c r="AA44" s="4">
        <v>0.979354838709677</v>
      </c>
      <c r="AB44" s="4">
        <v>0.00645161290322581</v>
      </c>
      <c r="AC44" s="4">
        <v>0.0</v>
      </c>
      <c r="AD44" s="4">
        <v>0.0247098964933201</v>
      </c>
      <c r="AE44" s="4">
        <v>0.13</v>
      </c>
      <c r="AF44" s="4">
        <v>0.09</v>
      </c>
      <c r="AG44" s="4">
        <v>0.04</v>
      </c>
      <c r="AH44" s="4">
        <v>0.33</v>
      </c>
      <c r="AI44" s="4">
        <v>0.02</v>
      </c>
      <c r="AJ44" s="4">
        <v>1.05479797168254</v>
      </c>
      <c r="AK44" s="4">
        <v>0.655382828708984</v>
      </c>
      <c r="AL44" s="4">
        <v>0.0</v>
      </c>
      <c r="AM44" s="12"/>
      <c r="AN44" s="12"/>
    </row>
    <row r="45" ht="12.75" customHeight="1">
      <c r="A45" s="4" t="s">
        <v>298</v>
      </c>
      <c r="B45" s="4" t="s">
        <v>274</v>
      </c>
      <c r="C45" s="4" t="s">
        <v>299</v>
      </c>
      <c r="D45" s="4">
        <v>1274.93864948454</v>
      </c>
      <c r="E45" s="4">
        <v>1.63025210084034</v>
      </c>
      <c r="F45" s="4">
        <v>2078.47141176471</v>
      </c>
      <c r="G45" s="4">
        <v>0.457216494845361</v>
      </c>
      <c r="H45" s="4">
        <v>0.587806494367131</v>
      </c>
      <c r="I45" s="4">
        <v>0.0</v>
      </c>
      <c r="J45" s="4">
        <v>0.0</v>
      </c>
      <c r="K45" s="4">
        <v>0.0</v>
      </c>
      <c r="L45" s="4">
        <v>0.0</v>
      </c>
      <c r="M45" s="4">
        <v>0.0</v>
      </c>
      <c r="N45" s="4">
        <v>0.0</v>
      </c>
      <c r="O45" s="4">
        <v>0.0</v>
      </c>
      <c r="P45" s="4">
        <v>0.0</v>
      </c>
      <c r="Q45" s="4">
        <v>0.0</v>
      </c>
      <c r="R45" s="4">
        <v>0.0</v>
      </c>
      <c r="S45" s="4">
        <v>0.0894632206759443</v>
      </c>
      <c r="T45" s="4">
        <v>0.0</v>
      </c>
      <c r="U45" s="4">
        <v>0.322730284956925</v>
      </c>
      <c r="V45" s="4">
        <v>0.262886597938144</v>
      </c>
      <c r="W45" s="4">
        <v>0.843137254901961</v>
      </c>
      <c r="X45" s="4">
        <v>0.156862745098039</v>
      </c>
      <c r="Y45" s="4">
        <v>0.0</v>
      </c>
      <c r="Z45" s="4">
        <v>0.0</v>
      </c>
      <c r="AA45" s="4">
        <v>0.981958762886598</v>
      </c>
      <c r="AB45" s="4">
        <v>0.0180412371134021</v>
      </c>
      <c r="AC45" s="4">
        <v>0.0</v>
      </c>
      <c r="AD45" s="4">
        <v>0.055462911308173</v>
      </c>
      <c r="AE45" s="4">
        <v>0.24</v>
      </c>
      <c r="AF45" s="4">
        <v>0.03</v>
      </c>
      <c r="AG45" s="4">
        <v>0.07</v>
      </c>
      <c r="AH45" s="4">
        <v>0.33</v>
      </c>
      <c r="AI45" s="4">
        <v>0.01</v>
      </c>
      <c r="AJ45" s="4">
        <v>1.04576323281054</v>
      </c>
      <c r="AK45" s="4">
        <v>0.649769229823186</v>
      </c>
      <c r="AL45" s="4">
        <v>0.073665356472025</v>
      </c>
      <c r="AM45" s="12"/>
      <c r="AN45" s="12"/>
    </row>
    <row r="46" ht="12.75" customHeight="1">
      <c r="A46" s="4" t="s">
        <v>301</v>
      </c>
      <c r="B46" s="4" t="s">
        <v>274</v>
      </c>
      <c r="C46" s="4" t="s">
        <v>302</v>
      </c>
      <c r="D46" s="4">
        <v>4358.1600412817</v>
      </c>
      <c r="E46" s="4">
        <v>1.30102301790281</v>
      </c>
      <c r="F46" s="4">
        <v>5670.06652941176</v>
      </c>
      <c r="G46" s="4">
        <v>0.461372125024572</v>
      </c>
      <c r="H46" s="4">
        <v>0.159013022618232</v>
      </c>
      <c r="I46" s="4">
        <v>0.0164496230294722</v>
      </c>
      <c r="J46" s="4">
        <v>0.0</v>
      </c>
      <c r="K46" s="4">
        <v>0.0</v>
      </c>
      <c r="L46" s="4">
        <v>0.0</v>
      </c>
      <c r="M46" s="4">
        <v>0.0</v>
      </c>
      <c r="N46" s="4">
        <v>0.226867717614805</v>
      </c>
      <c r="O46" s="4">
        <v>0.193511537582819</v>
      </c>
      <c r="P46" s="4">
        <v>0.0</v>
      </c>
      <c r="Q46" s="4">
        <v>0.0</v>
      </c>
      <c r="R46" s="4">
        <v>0.0</v>
      </c>
      <c r="S46" s="4">
        <v>0.0287868403015764</v>
      </c>
      <c r="T46" s="4">
        <v>0.140278729723555</v>
      </c>
      <c r="U46" s="4">
        <v>0.235092529129541</v>
      </c>
      <c r="V46" s="4">
        <v>1.12246903872616</v>
      </c>
      <c r="W46" s="4">
        <v>0.875656742556918</v>
      </c>
      <c r="X46" s="4">
        <v>0.0963222416812609</v>
      </c>
      <c r="Y46" s="4">
        <v>0.0140105078809107</v>
      </c>
      <c r="Z46" s="4">
        <v>0.0140105078809107</v>
      </c>
      <c r="AA46" s="4">
        <v>0.973854924316886</v>
      </c>
      <c r="AB46" s="4">
        <v>0.0135639866325929</v>
      </c>
      <c r="AC46" s="4">
        <v>0.0076666011401612</v>
      </c>
      <c r="AD46" s="4">
        <v>0.115716074940235</v>
      </c>
      <c r="AE46" s="4">
        <v>0.16</v>
      </c>
      <c r="AF46" s="4">
        <v>0.06</v>
      </c>
      <c r="AG46" s="4">
        <v>0.02</v>
      </c>
      <c r="AH46" s="4">
        <v>0.56</v>
      </c>
      <c r="AI46" s="4">
        <v>0.01</v>
      </c>
      <c r="AJ46" s="4">
        <v>0.911008196515423</v>
      </c>
      <c r="AK46" s="4">
        <v>0.566041218165181</v>
      </c>
      <c r="AL46" s="4">
        <v>0.113015752880588</v>
      </c>
      <c r="AM46" s="12"/>
      <c r="AN46" s="12"/>
    </row>
    <row r="47" ht="12.75" customHeight="1">
      <c r="A47" s="4" t="s">
        <v>304</v>
      </c>
      <c r="B47" s="4" t="s">
        <v>274</v>
      </c>
      <c r="C47" s="4" t="s">
        <v>305</v>
      </c>
      <c r="D47" s="4">
        <v>4177.9691516298</v>
      </c>
      <c r="E47" s="4">
        <v>1.55475113122172</v>
      </c>
      <c r="F47" s="4">
        <v>6495.70226470588</v>
      </c>
      <c r="G47" s="4">
        <v>0.312718277066356</v>
      </c>
      <c r="H47" s="4">
        <v>0.161911554921541</v>
      </c>
      <c r="I47" s="4">
        <v>0.0</v>
      </c>
      <c r="J47" s="4">
        <v>0.0</v>
      </c>
      <c r="K47" s="4">
        <v>0.0</v>
      </c>
      <c r="L47" s="4">
        <v>0.0249643366619116</v>
      </c>
      <c r="M47" s="4">
        <v>0.0</v>
      </c>
      <c r="N47" s="4">
        <v>0.0</v>
      </c>
      <c r="O47" s="4">
        <v>0.54725392296719</v>
      </c>
      <c r="P47" s="4">
        <v>0.036376604850214</v>
      </c>
      <c r="Q47" s="4">
        <v>0.0</v>
      </c>
      <c r="R47" s="4">
        <v>0.0</v>
      </c>
      <c r="S47" s="4">
        <v>0.0511768901569187</v>
      </c>
      <c r="T47" s="4">
        <v>0.0</v>
      </c>
      <c r="U47" s="4">
        <v>0.178316690442225</v>
      </c>
      <c r="V47" s="4">
        <v>2.41559953434226</v>
      </c>
      <c r="W47" s="4">
        <v>0.964457831325301</v>
      </c>
      <c r="X47" s="4">
        <v>0.0210843373493976</v>
      </c>
      <c r="Y47" s="4">
        <v>0.00481927710843374</v>
      </c>
      <c r="Z47" s="4">
        <v>0.00963855421686747</v>
      </c>
      <c r="AA47" s="4">
        <v>0.962310826542491</v>
      </c>
      <c r="AB47" s="4">
        <v>0.0314318975552969</v>
      </c>
      <c r="AC47" s="4">
        <v>0.0</v>
      </c>
      <c r="AD47" s="4">
        <v>0.0900729694178101</v>
      </c>
      <c r="AE47" s="4">
        <v>0.25</v>
      </c>
      <c r="AF47" s="4">
        <v>0.02</v>
      </c>
      <c r="AG47" s="4">
        <v>0.07</v>
      </c>
      <c r="AH47" s="4">
        <v>0.37</v>
      </c>
      <c r="AI47" s="4">
        <v>0.0</v>
      </c>
      <c r="AJ47" s="4">
        <v>0.978835594111061</v>
      </c>
      <c r="AK47" s="4">
        <v>0.608184749811615</v>
      </c>
      <c r="AL47" s="4">
        <v>0.0</v>
      </c>
      <c r="AM47" s="12"/>
      <c r="AN47" s="12"/>
    </row>
    <row r="48" ht="12.75" customHeight="1">
      <c r="A48" s="4" t="s">
        <v>307</v>
      </c>
      <c r="B48" s="4" t="s">
        <v>274</v>
      </c>
      <c r="C48" s="4" t="s">
        <v>308</v>
      </c>
      <c r="D48" s="4">
        <v>3787.05706502149</v>
      </c>
      <c r="E48" s="4">
        <v>1.60288888888889</v>
      </c>
      <c r="F48" s="4">
        <v>6070.23169111111</v>
      </c>
      <c r="G48" s="4">
        <v>0.750034659642312</v>
      </c>
      <c r="H48" s="4">
        <v>0.16734636478695</v>
      </c>
      <c r="I48" s="4">
        <v>0.0</v>
      </c>
      <c r="J48" s="4">
        <v>0.0</v>
      </c>
      <c r="K48" s="4">
        <v>0.123892560821263</v>
      </c>
      <c r="L48" s="4">
        <v>0.0</v>
      </c>
      <c r="M48" s="4">
        <v>0.0</v>
      </c>
      <c r="N48" s="4">
        <v>0.394037406834482</v>
      </c>
      <c r="O48" s="4">
        <v>0.0755168049500773</v>
      </c>
      <c r="P48" s="4">
        <v>0.0</v>
      </c>
      <c r="Q48" s="4">
        <v>0.0</v>
      </c>
      <c r="R48" s="4">
        <v>0.0</v>
      </c>
      <c r="S48" s="4">
        <v>0.0</v>
      </c>
      <c r="T48" s="4">
        <v>0.0</v>
      </c>
      <c r="U48" s="4">
        <v>0.239206862607228</v>
      </c>
      <c r="V48" s="4">
        <v>1.45986413420214</v>
      </c>
      <c r="W48" s="4">
        <v>0.949667616334283</v>
      </c>
      <c r="X48" s="4">
        <v>0.0455840455840456</v>
      </c>
      <c r="Y48" s="4">
        <v>0.00474833808167142</v>
      </c>
      <c r="Z48" s="4">
        <v>0.0</v>
      </c>
      <c r="AA48" s="4">
        <v>0.864134202135034</v>
      </c>
      <c r="AB48" s="4">
        <v>0.12033827810897</v>
      </c>
      <c r="AC48" s="4">
        <v>0.00277277138499931</v>
      </c>
      <c r="AD48" s="4">
        <v>0.0895041426967518</v>
      </c>
      <c r="AE48" s="4">
        <v>0.1</v>
      </c>
      <c r="AF48" s="4">
        <v>0.04</v>
      </c>
      <c r="AG48" s="4">
        <v>0.06</v>
      </c>
      <c r="AH48" s="4">
        <v>0.69</v>
      </c>
      <c r="AI48" s="4">
        <v>0.0</v>
      </c>
      <c r="AJ48" s="4">
        <v>0.783852125459409</v>
      </c>
      <c r="AK48" s="4">
        <v>0.487034709076734</v>
      </c>
      <c r="AL48" s="4">
        <v>0.575090205446494</v>
      </c>
      <c r="AM48" s="12"/>
      <c r="AN48" s="12"/>
    </row>
    <row r="49" ht="12.75" customHeight="1">
      <c r="A49" s="4" t="s">
        <v>310</v>
      </c>
      <c r="B49" s="4" t="s">
        <v>274</v>
      </c>
      <c r="C49" s="4" t="s">
        <v>311</v>
      </c>
      <c r="D49" s="4">
        <v>1918.78166575041</v>
      </c>
      <c r="E49" s="4">
        <v>2.675</v>
      </c>
      <c r="F49" s="4">
        <v>5132.74095588235</v>
      </c>
      <c r="G49" s="4">
        <v>0.511269928532161</v>
      </c>
      <c r="H49" s="4">
        <v>0.101547388781431</v>
      </c>
      <c r="I49" s="4">
        <v>0.0</v>
      </c>
      <c r="J49" s="4">
        <v>0.0</v>
      </c>
      <c r="K49" s="4">
        <v>0.0</v>
      </c>
      <c r="L49" s="4">
        <v>0.0</v>
      </c>
      <c r="M49" s="4">
        <v>0.0</v>
      </c>
      <c r="N49" s="4">
        <v>0.0</v>
      </c>
      <c r="O49" s="4">
        <v>0.797872340425532</v>
      </c>
      <c r="P49" s="4">
        <v>0.0</v>
      </c>
      <c r="Q49" s="4">
        <v>0.0</v>
      </c>
      <c r="R49" s="4">
        <v>0.0</v>
      </c>
      <c r="S49" s="4">
        <v>0.0</v>
      </c>
      <c r="T49" s="4">
        <v>0.0</v>
      </c>
      <c r="U49" s="4">
        <v>0.100580270793037</v>
      </c>
      <c r="V49" s="4">
        <v>2.07256734469489</v>
      </c>
      <c r="W49" s="4">
        <v>1.0</v>
      </c>
      <c r="X49" s="4">
        <v>0.0</v>
      </c>
      <c r="Y49" s="4">
        <v>0.0</v>
      </c>
      <c r="Z49" s="4">
        <v>0.0</v>
      </c>
      <c r="AA49" s="4">
        <v>0.567344694887301</v>
      </c>
      <c r="AB49" s="4">
        <v>0.0</v>
      </c>
      <c r="AC49" s="4">
        <v>0.417262231995602</v>
      </c>
      <c r="AD49" s="4">
        <v>0.0315032954288307</v>
      </c>
      <c r="AE49" s="4">
        <v>0.11</v>
      </c>
      <c r="AF49" s="4">
        <v>0.02</v>
      </c>
      <c r="AG49" s="4">
        <v>0.0</v>
      </c>
      <c r="AH49" s="4">
        <v>0.25</v>
      </c>
      <c r="AI49" s="4">
        <v>0.05</v>
      </c>
      <c r="AJ49" s="4">
        <v>0.817400904517104</v>
      </c>
      <c r="AK49" s="4">
        <v>0.507879737517103</v>
      </c>
      <c r="AL49" s="4">
        <v>0.0</v>
      </c>
      <c r="AM49" s="12"/>
      <c r="AN49" s="12"/>
    </row>
    <row r="50" ht="12.75" customHeight="1">
      <c r="A50" s="4" t="s">
        <v>313</v>
      </c>
      <c r="B50" s="4" t="s">
        <v>274</v>
      </c>
      <c r="C50" s="4" t="s">
        <v>314</v>
      </c>
      <c r="D50" s="4">
        <v>1360.22232767402</v>
      </c>
      <c r="E50" s="4">
        <v>1.84639498432602</v>
      </c>
      <c r="F50" s="4">
        <v>2511.50768338558</v>
      </c>
      <c r="G50" s="4">
        <v>0.145161290322581</v>
      </c>
      <c r="H50" s="4">
        <v>0.181638044914135</v>
      </c>
      <c r="I50" s="4">
        <v>0.0</v>
      </c>
      <c r="J50" s="4">
        <v>0.0</v>
      </c>
      <c r="K50" s="4">
        <v>0.0</v>
      </c>
      <c r="L50" s="4">
        <v>0.0</v>
      </c>
      <c r="M50" s="4">
        <v>0.0</v>
      </c>
      <c r="N50" s="4">
        <v>0.0</v>
      </c>
      <c r="O50" s="4">
        <v>0.0</v>
      </c>
      <c r="P50" s="4">
        <v>0.0341259357111405</v>
      </c>
      <c r="Q50" s="4">
        <v>0.0</v>
      </c>
      <c r="R50" s="4">
        <v>0.0</v>
      </c>
      <c r="S50" s="4">
        <v>0.0497578159401145</v>
      </c>
      <c r="T50" s="4">
        <v>0.0242184059885513</v>
      </c>
      <c r="U50" s="4">
        <v>0.710259797446059</v>
      </c>
      <c r="V50" s="4">
        <v>0.517826825127334</v>
      </c>
      <c r="W50" s="4">
        <v>0.39344262295082</v>
      </c>
      <c r="X50" s="4">
        <v>0.386885245901639</v>
      </c>
      <c r="Y50" s="4">
        <v>0.00983606557377049</v>
      </c>
      <c r="Z50" s="4">
        <v>0.20983606557377</v>
      </c>
      <c r="AA50" s="4">
        <v>0.842784380305603</v>
      </c>
      <c r="AB50" s="4">
        <v>0.033616298811545</v>
      </c>
      <c r="AC50" s="4">
        <v>0.0784380305602717</v>
      </c>
      <c r="AD50" s="4">
        <v>0.0748882558971613</v>
      </c>
      <c r="AE50" s="4">
        <v>0.06</v>
      </c>
      <c r="AF50" s="4">
        <v>0.13</v>
      </c>
      <c r="AG50" s="4">
        <v>0.03</v>
      </c>
      <c r="AH50" s="4">
        <v>0.55</v>
      </c>
      <c r="AI50" s="4">
        <v>0.0</v>
      </c>
      <c r="AJ50" s="4">
        <v>0.868040438049245</v>
      </c>
      <c r="AK50" s="4">
        <v>0.539343848770424</v>
      </c>
      <c r="AL50" s="4">
        <v>0.137503753698207</v>
      </c>
      <c r="AM50" s="12"/>
      <c r="AN50" s="12"/>
    </row>
    <row r="51" ht="12.75" customHeight="1">
      <c r="A51" s="4" t="s">
        <v>316</v>
      </c>
      <c r="B51" s="4" t="s">
        <v>274</v>
      </c>
      <c r="C51" s="4" t="s">
        <v>317</v>
      </c>
      <c r="D51" s="4">
        <v>3818.47344303797</v>
      </c>
      <c r="E51" s="4">
        <v>2.6043956043956</v>
      </c>
      <c r="F51" s="4">
        <v>9944.81545054945</v>
      </c>
      <c r="G51" s="4">
        <v>0.780590717299578</v>
      </c>
      <c r="H51" s="4">
        <v>0.0</v>
      </c>
      <c r="I51" s="4">
        <v>0.0</v>
      </c>
      <c r="J51" s="4">
        <v>0.0</v>
      </c>
      <c r="K51" s="4">
        <v>0.0</v>
      </c>
      <c r="L51" s="4">
        <v>0.0</v>
      </c>
      <c r="M51" s="4">
        <v>0.0</v>
      </c>
      <c r="N51" s="4">
        <v>0.315319781854239</v>
      </c>
      <c r="O51" s="4">
        <v>0.601883986117997</v>
      </c>
      <c r="P51" s="4">
        <v>0.0</v>
      </c>
      <c r="Q51" s="4">
        <v>0.0</v>
      </c>
      <c r="R51" s="4">
        <v>0.0</v>
      </c>
      <c r="S51" s="4">
        <v>0.0555280118988597</v>
      </c>
      <c r="T51" s="4">
        <v>0.0</v>
      </c>
      <c r="U51" s="4">
        <v>0.0272682201289043</v>
      </c>
      <c r="V51" s="4">
        <v>1.93670886075949</v>
      </c>
      <c r="W51" s="4">
        <v>0.934640522875817</v>
      </c>
      <c r="X51" s="4">
        <v>0.0130718954248366</v>
      </c>
      <c r="Y51" s="4">
        <v>0.0</v>
      </c>
      <c r="Z51" s="4">
        <v>0.0522875816993464</v>
      </c>
      <c r="AA51" s="4">
        <v>0.980590717299578</v>
      </c>
      <c r="AB51" s="4">
        <v>0.00675105485232068</v>
      </c>
      <c r="AC51" s="4">
        <v>0.0</v>
      </c>
      <c r="AD51" s="4">
        <v>0.0683946987989962</v>
      </c>
      <c r="AE51" s="4">
        <v>0.22</v>
      </c>
      <c r="AF51" s="4">
        <v>0.02</v>
      </c>
      <c r="AG51" s="4">
        <v>0.07</v>
      </c>
      <c r="AH51" s="4">
        <v>0.42</v>
      </c>
      <c r="AI51" s="4">
        <v>0.0</v>
      </c>
      <c r="AJ51" s="4">
        <v>0.961847002308392</v>
      </c>
      <c r="AK51" s="4">
        <v>0.597629144235643</v>
      </c>
      <c r="AL51" s="4">
        <v>7.51717871949759E-4</v>
      </c>
      <c r="AM51" s="12"/>
      <c r="AN51" s="12"/>
    </row>
    <row r="52" ht="12.75" customHeight="1">
      <c r="A52" s="4" t="s">
        <v>319</v>
      </c>
      <c r="B52" s="4" t="s">
        <v>274</v>
      </c>
      <c r="C52" s="4" t="s">
        <v>320</v>
      </c>
      <c r="D52" s="4">
        <v>19618.2650449598</v>
      </c>
      <c r="E52" s="4">
        <v>1.01586538461538</v>
      </c>
      <c r="F52" s="4">
        <v>19929.5163653846</v>
      </c>
      <c r="G52" s="4">
        <v>0.459062943681969</v>
      </c>
      <c r="H52" s="4">
        <v>0.0753894080996885</v>
      </c>
      <c r="I52" s="4">
        <v>0.0</v>
      </c>
      <c r="J52" s="4">
        <v>0.0</v>
      </c>
      <c r="K52" s="4">
        <v>0.0</v>
      </c>
      <c r="L52" s="4">
        <v>0.0</v>
      </c>
      <c r="M52" s="4">
        <v>0.0</v>
      </c>
      <c r="N52" s="4">
        <v>0.0</v>
      </c>
      <c r="O52" s="4">
        <v>0.528971962616822</v>
      </c>
      <c r="P52" s="4">
        <v>0.0</v>
      </c>
      <c r="Q52" s="4">
        <v>0.0</v>
      </c>
      <c r="R52" s="4">
        <v>0.0</v>
      </c>
      <c r="S52" s="4">
        <v>0.0</v>
      </c>
      <c r="T52" s="4">
        <v>0.0</v>
      </c>
      <c r="U52" s="4">
        <v>0.395638629283489</v>
      </c>
      <c r="V52" s="4">
        <v>0.657832465688594</v>
      </c>
      <c r="W52" s="4">
        <v>0.942446043165467</v>
      </c>
      <c r="X52" s="4">
        <v>0.0</v>
      </c>
      <c r="Y52" s="4">
        <v>0.0</v>
      </c>
      <c r="Z52" s="4">
        <v>0.0575539568345324</v>
      </c>
      <c r="AA52" s="4">
        <v>0.976336961665878</v>
      </c>
      <c r="AB52" s="4">
        <v>0.0</v>
      </c>
      <c r="AC52" s="4">
        <v>0.00662565073355419</v>
      </c>
      <c r="AD52" s="4">
        <v>0.0363719405312487</v>
      </c>
      <c r="AE52" s="4">
        <v>0.09</v>
      </c>
      <c r="AF52" s="4">
        <v>0.02</v>
      </c>
      <c r="AG52" s="4">
        <v>0.03</v>
      </c>
      <c r="AH52" s="4">
        <v>0.3</v>
      </c>
      <c r="AI52" s="4">
        <v>0.02</v>
      </c>
      <c r="AJ52" s="4">
        <v>0.839584603213175</v>
      </c>
      <c r="AK52" s="4">
        <v>0.521663244494716</v>
      </c>
      <c r="AL52" s="4">
        <v>0.0</v>
      </c>
      <c r="AM52" s="12"/>
      <c r="AN52" s="12"/>
    </row>
    <row r="53" ht="12.75" customHeight="1">
      <c r="A53" s="4" t="s">
        <v>322</v>
      </c>
      <c r="B53" s="4" t="s">
        <v>274</v>
      </c>
      <c r="C53" s="4" t="s">
        <v>323</v>
      </c>
      <c r="D53" s="4"/>
      <c r="E53" s="4">
        <v>1.74117647058824</v>
      </c>
      <c r="F53" s="4"/>
      <c r="G53" s="4">
        <v>0.418918918918919</v>
      </c>
      <c r="H53" s="4">
        <v>0.418918918918919</v>
      </c>
      <c r="I53" s="4">
        <v>0.0</v>
      </c>
      <c r="J53" s="4">
        <v>0.0</v>
      </c>
      <c r="K53" s="4">
        <v>0.0</v>
      </c>
      <c r="L53" s="4">
        <v>0.0</v>
      </c>
      <c r="M53" s="4">
        <v>0.0</v>
      </c>
      <c r="N53" s="4">
        <v>0.0</v>
      </c>
      <c r="O53" s="4">
        <v>0.0</v>
      </c>
      <c r="P53" s="4">
        <v>0.0</v>
      </c>
      <c r="Q53" s="4">
        <v>0.0</v>
      </c>
      <c r="R53" s="4">
        <v>0.0</v>
      </c>
      <c r="S53" s="4">
        <v>0.581081081081081</v>
      </c>
      <c r="T53" s="4">
        <v>0.0</v>
      </c>
      <c r="U53" s="4">
        <v>0.0</v>
      </c>
      <c r="V53" s="4">
        <v>0.456081081081081</v>
      </c>
      <c r="W53" s="4">
        <v>0.703703703703704</v>
      </c>
      <c r="X53" s="4">
        <v>0.296296296296296</v>
      </c>
      <c r="Y53" s="4">
        <v>0.0</v>
      </c>
      <c r="Z53" s="4">
        <v>0.0</v>
      </c>
      <c r="AA53" s="4">
        <v>0.652027027027027</v>
      </c>
      <c r="AB53" s="4">
        <v>0.337837837837838</v>
      </c>
      <c r="AC53" s="4">
        <v>0.0</v>
      </c>
      <c r="AD53" s="4">
        <v>0.011609760057564</v>
      </c>
      <c r="AE53" s="4">
        <v>0.07</v>
      </c>
      <c r="AF53" s="4">
        <v>0.03</v>
      </c>
      <c r="AG53" s="4">
        <v>0.01</v>
      </c>
      <c r="AH53" s="4">
        <v>0.38</v>
      </c>
      <c r="AI53" s="4">
        <v>0.02</v>
      </c>
      <c r="AJ53" s="4">
        <v>0.783319031452786</v>
      </c>
      <c r="AK53" s="4">
        <v>0.486703479147015</v>
      </c>
      <c r="AL53" s="4">
        <v>0.0201188390291815</v>
      </c>
      <c r="AM53" s="12"/>
      <c r="AN53" s="12"/>
    </row>
    <row r="54" ht="12.75" customHeight="1">
      <c r="A54" s="4" t="s">
        <v>325</v>
      </c>
      <c r="B54" s="4" t="s">
        <v>274</v>
      </c>
      <c r="C54" s="4" t="s">
        <v>326</v>
      </c>
      <c r="D54" s="4">
        <v>1936.56802690583</v>
      </c>
      <c r="E54" s="4">
        <v>0.391228070175439</v>
      </c>
      <c r="F54" s="4">
        <v>757.639771929825</v>
      </c>
      <c r="G54" s="4">
        <v>0.358744394618834</v>
      </c>
      <c r="H54" s="4">
        <v>0.0</v>
      </c>
      <c r="I54" s="4">
        <v>0.0</v>
      </c>
      <c r="J54" s="4">
        <v>0.0</v>
      </c>
      <c r="K54" s="4">
        <v>1.0</v>
      </c>
      <c r="L54" s="4">
        <v>0.0</v>
      </c>
      <c r="M54" s="4">
        <v>0.0</v>
      </c>
      <c r="N54" s="4">
        <v>0.0</v>
      </c>
      <c r="O54" s="4">
        <v>0.0</v>
      </c>
      <c r="P54" s="4">
        <v>0.0</v>
      </c>
      <c r="Q54" s="4">
        <v>0.0</v>
      </c>
      <c r="R54" s="4">
        <v>0.0</v>
      </c>
      <c r="S54" s="4">
        <v>0.0</v>
      </c>
      <c r="T54" s="4">
        <v>0.0</v>
      </c>
      <c r="U54" s="4">
        <v>0.0</v>
      </c>
      <c r="V54" s="4">
        <v>0.717488789237668</v>
      </c>
      <c r="W54" s="4">
        <v>0.0</v>
      </c>
      <c r="X54" s="4">
        <v>0.5</v>
      </c>
      <c r="Y54" s="4">
        <v>0.0</v>
      </c>
      <c r="Z54" s="4">
        <v>0.5</v>
      </c>
      <c r="AA54" s="4">
        <v>0.641255605381166</v>
      </c>
      <c r="AB54" s="4">
        <v>0.112107623318386</v>
      </c>
      <c r="AC54" s="4">
        <v>0.0896860986547085</v>
      </c>
      <c r="AD54" s="4">
        <v>0.00571013249001555</v>
      </c>
      <c r="AE54" s="4">
        <v>0.05</v>
      </c>
      <c r="AF54" s="4">
        <v>0.04</v>
      </c>
      <c r="AG54" s="4">
        <v>0.02</v>
      </c>
      <c r="AH54" s="4">
        <v>0.38</v>
      </c>
      <c r="AI54" s="4">
        <v>0.05</v>
      </c>
      <c r="AJ54" s="4">
        <v>0.874250650438138</v>
      </c>
      <c r="AK54" s="4">
        <v>0.543202470678679</v>
      </c>
      <c r="AL54" s="4">
        <v>0.0</v>
      </c>
      <c r="AM54" s="12"/>
      <c r="AN54" s="12"/>
    </row>
    <row r="55" ht="12.75" customHeight="1">
      <c r="A55" s="4" t="s">
        <v>328</v>
      </c>
      <c r="B55" s="4" t="s">
        <v>274</v>
      </c>
      <c r="C55" s="4" t="s">
        <v>329</v>
      </c>
      <c r="D55" s="4">
        <v>2691.81006329114</v>
      </c>
      <c r="E55" s="4">
        <v>0.564285714285714</v>
      </c>
      <c r="F55" s="4">
        <v>1518.94996428571</v>
      </c>
      <c r="G55" s="4">
        <v>0.768987341772152</v>
      </c>
      <c r="H55" s="4">
        <v>0.325949367088608</v>
      </c>
      <c r="I55" s="4">
        <v>0.0</v>
      </c>
      <c r="J55" s="4">
        <v>0.0</v>
      </c>
      <c r="K55" s="4">
        <v>0.158227848101266</v>
      </c>
      <c r="L55" s="4">
        <v>0.0</v>
      </c>
      <c r="M55" s="4">
        <v>0.0</v>
      </c>
      <c r="N55" s="4">
        <v>0.284810126582278</v>
      </c>
      <c r="O55" s="4">
        <v>0.0</v>
      </c>
      <c r="P55" s="4">
        <v>0.0</v>
      </c>
      <c r="Q55" s="4">
        <v>0.0</v>
      </c>
      <c r="R55" s="4">
        <v>0.0</v>
      </c>
      <c r="S55" s="4">
        <v>0.0</v>
      </c>
      <c r="T55" s="4">
        <v>0.231012658227848</v>
      </c>
      <c r="U55" s="4">
        <v>0.0</v>
      </c>
      <c r="V55" s="4">
        <v>1.20253164556962</v>
      </c>
      <c r="W55" s="4">
        <v>1.0</v>
      </c>
      <c r="X55" s="4">
        <v>0.0</v>
      </c>
      <c r="Y55" s="4">
        <v>0.0</v>
      </c>
      <c r="Z55" s="4">
        <v>0.0</v>
      </c>
      <c r="AA55" s="4">
        <v>0.778481012658228</v>
      </c>
      <c r="AB55" s="4">
        <v>0.158227848101266</v>
      </c>
      <c r="AC55" s="4">
        <v>0.0</v>
      </c>
      <c r="AD55" s="4">
        <v>0.00888587458941672</v>
      </c>
      <c r="AE55" s="4">
        <v>0.02</v>
      </c>
      <c r="AF55" s="4">
        <v>0.08</v>
      </c>
      <c r="AG55" s="4">
        <v>0.0</v>
      </c>
      <c r="AH55" s="4">
        <v>0.26</v>
      </c>
      <c r="AI55" s="4">
        <v>0.04</v>
      </c>
      <c r="AJ55" s="4">
        <v>0.75929293311927</v>
      </c>
      <c r="AK55" s="4">
        <v>0.471775224911237</v>
      </c>
      <c r="AL55" s="4">
        <v>0.00214855948894779</v>
      </c>
      <c r="AM55" s="12"/>
      <c r="AN55" s="12"/>
    </row>
    <row r="56" ht="12.75" customHeight="1">
      <c r="A56" s="4" t="s">
        <v>331</v>
      </c>
      <c r="B56" s="4" t="s">
        <v>274</v>
      </c>
      <c r="C56" s="4" t="s">
        <v>332</v>
      </c>
      <c r="D56" s="4">
        <v>3685.55396716418</v>
      </c>
      <c r="E56" s="4">
        <v>2.20394736842105</v>
      </c>
      <c r="F56" s="4">
        <v>8122.76696710526</v>
      </c>
      <c r="G56" s="4">
        <v>0.464776119402985</v>
      </c>
      <c r="H56" s="4">
        <v>0.1634375</v>
      </c>
      <c r="I56" s="4">
        <v>0.0</v>
      </c>
      <c r="J56" s="4">
        <v>0.0</v>
      </c>
      <c r="K56" s="4">
        <v>0.0</v>
      </c>
      <c r="L56" s="4">
        <v>0.0</v>
      </c>
      <c r="M56" s="4">
        <v>0.0</v>
      </c>
      <c r="N56" s="4">
        <v>0.323125</v>
      </c>
      <c r="O56" s="4">
        <v>0.0953125</v>
      </c>
      <c r="P56" s="4">
        <v>0.0</v>
      </c>
      <c r="Q56" s="4">
        <v>0.0</v>
      </c>
      <c r="R56" s="4">
        <v>0.0</v>
      </c>
      <c r="S56" s="4">
        <v>0.0</v>
      </c>
      <c r="T56" s="4">
        <v>0.104375</v>
      </c>
      <c r="U56" s="4">
        <v>0.31375</v>
      </c>
      <c r="V56" s="4">
        <v>1.51044776119403</v>
      </c>
      <c r="W56" s="4">
        <v>0.818181818181818</v>
      </c>
      <c r="X56" s="4">
        <v>0.146245059288538</v>
      </c>
      <c r="Y56" s="4">
        <v>0.0197628458498024</v>
      </c>
      <c r="Z56" s="4">
        <v>0.0158102766798419</v>
      </c>
      <c r="AA56" s="4">
        <v>0.982089552238806</v>
      </c>
      <c r="AB56" s="4">
        <v>0.00746268656716418</v>
      </c>
      <c r="AC56" s="4">
        <v>0.0</v>
      </c>
      <c r="AD56" s="4">
        <v>0.0660826005229612</v>
      </c>
      <c r="AE56" s="4">
        <v>0.13</v>
      </c>
      <c r="AF56" s="4">
        <v>0.02</v>
      </c>
      <c r="AG56" s="4">
        <v>0.04</v>
      </c>
      <c r="AH56" s="4">
        <v>0.59</v>
      </c>
      <c r="AI56" s="4">
        <v>0.01</v>
      </c>
      <c r="AJ56" s="4">
        <v>0.829579220500223</v>
      </c>
      <c r="AK56" s="4">
        <v>0.51544655068152</v>
      </c>
      <c r="AL56" s="4">
        <v>0.291531854282255</v>
      </c>
      <c r="AM56" s="12"/>
      <c r="AN56" s="12"/>
    </row>
    <row r="57" ht="12.75" customHeight="1">
      <c r="A57" s="4" t="s">
        <v>334</v>
      </c>
      <c r="B57" s="4" t="s">
        <v>274</v>
      </c>
      <c r="C57" s="4" t="s">
        <v>335</v>
      </c>
      <c r="D57" s="4">
        <v>1432.72964032698</v>
      </c>
      <c r="E57" s="4">
        <v>1.31071428571429</v>
      </c>
      <c r="F57" s="4">
        <v>1877.89920714286</v>
      </c>
      <c r="G57" s="4">
        <v>0.86158038147139</v>
      </c>
      <c r="H57" s="4">
        <v>0.213623978201635</v>
      </c>
      <c r="I57" s="4">
        <v>0.0512261580381471</v>
      </c>
      <c r="J57" s="4">
        <v>0.0</v>
      </c>
      <c r="K57" s="4">
        <v>0.0</v>
      </c>
      <c r="L57" s="4">
        <v>0.0</v>
      </c>
      <c r="M57" s="4">
        <v>0.0</v>
      </c>
      <c r="N57" s="4">
        <v>0.0</v>
      </c>
      <c r="O57" s="4">
        <v>0.653405994550409</v>
      </c>
      <c r="P57" s="4">
        <v>0.0</v>
      </c>
      <c r="Q57" s="4">
        <v>0.0</v>
      </c>
      <c r="R57" s="4">
        <v>0.0</v>
      </c>
      <c r="S57" s="4">
        <v>0.0</v>
      </c>
      <c r="T57" s="4">
        <v>0.0</v>
      </c>
      <c r="U57" s="4">
        <v>0.0817438692098093</v>
      </c>
      <c r="V57" s="4">
        <v>0.408719346049046</v>
      </c>
      <c r="W57" s="4">
        <v>0.92</v>
      </c>
      <c r="X57" s="4">
        <v>0.0</v>
      </c>
      <c r="Y57" s="4">
        <v>0.08</v>
      </c>
      <c r="Z57" s="4">
        <v>0.0</v>
      </c>
      <c r="AA57" s="4">
        <v>0.862125340599455</v>
      </c>
      <c r="AB57" s="4">
        <v>0.0228882833787466</v>
      </c>
      <c r="AC57" s="4">
        <v>0.0817438692098093</v>
      </c>
      <c r="AD57" s="4">
        <v>0.0274562906230786</v>
      </c>
      <c r="AE57" s="4">
        <v>0.09</v>
      </c>
      <c r="AF57" s="4">
        <v>0.02</v>
      </c>
      <c r="AG57" s="4">
        <v>0.03</v>
      </c>
      <c r="AH57" s="4">
        <v>0.42</v>
      </c>
      <c r="AI57" s="4">
        <v>0.01</v>
      </c>
      <c r="AJ57" s="4">
        <v>0.810554242102695</v>
      </c>
      <c r="AK57" s="4">
        <v>0.503625666973894</v>
      </c>
      <c r="AL57" s="4">
        <v>0.00276117234181045</v>
      </c>
      <c r="AM57" s="12"/>
      <c r="AN57" s="12"/>
    </row>
    <row r="58" ht="12.75" customHeight="1">
      <c r="A58" s="4" t="s">
        <v>337</v>
      </c>
      <c r="B58" s="4" t="s">
        <v>274</v>
      </c>
      <c r="C58" s="4" t="s">
        <v>338</v>
      </c>
      <c r="D58" s="4">
        <v>3339.74034903249</v>
      </c>
      <c r="E58" s="4">
        <v>1.85820895522388</v>
      </c>
      <c r="F58" s="4">
        <v>6205.93542469471</v>
      </c>
      <c r="G58" s="4">
        <v>0.42570281124498</v>
      </c>
      <c r="H58" s="4">
        <v>0.0873770491803279</v>
      </c>
      <c r="I58" s="4">
        <v>0.0</v>
      </c>
      <c r="J58" s="4">
        <v>0.0</v>
      </c>
      <c r="K58" s="4">
        <v>0.01</v>
      </c>
      <c r="L58" s="4">
        <v>0.0</v>
      </c>
      <c r="M58" s="4">
        <v>0.0</v>
      </c>
      <c r="N58" s="4">
        <v>0.263032786885246</v>
      </c>
      <c r="O58" s="4">
        <v>0.203606557377049</v>
      </c>
      <c r="P58" s="4">
        <v>0.0</v>
      </c>
      <c r="Q58" s="4">
        <v>0.0</v>
      </c>
      <c r="R58" s="4">
        <v>0.0</v>
      </c>
      <c r="S58" s="4">
        <v>0.0213114754098361</v>
      </c>
      <c r="T58" s="4">
        <v>0.0926229508196721</v>
      </c>
      <c r="U58" s="4">
        <v>0.322049180327869</v>
      </c>
      <c r="V58" s="4">
        <v>1.50930996714129</v>
      </c>
      <c r="W58" s="4">
        <v>0.942428640541848</v>
      </c>
      <c r="X58" s="4">
        <v>0.0237058538945331</v>
      </c>
      <c r="Y58" s="4">
        <v>0.0145137880986938</v>
      </c>
      <c r="Z58" s="4">
        <v>0.019351717464925</v>
      </c>
      <c r="AA58" s="4">
        <v>0.948010222709018</v>
      </c>
      <c r="AB58" s="4">
        <v>0.0328587075575027</v>
      </c>
      <c r="AC58" s="4">
        <v>0.00240963855421687</v>
      </c>
      <c r="AD58" s="4">
        <v>0.123601755308908</v>
      </c>
      <c r="AE58" s="4">
        <v>0.21</v>
      </c>
      <c r="AF58" s="4">
        <v>0.04</v>
      </c>
      <c r="AG58" s="4">
        <v>0.0</v>
      </c>
      <c r="AH58" s="4">
        <v>0.59</v>
      </c>
      <c r="AI58" s="4">
        <v>0.0</v>
      </c>
      <c r="AJ58" s="4">
        <v>0.767794377958908</v>
      </c>
      <c r="AK58" s="4">
        <v>0.477057469584336</v>
      </c>
      <c r="AL58" s="4">
        <v>0.0977332359367278</v>
      </c>
      <c r="AM58" s="12"/>
      <c r="AN58" s="12"/>
    </row>
    <row r="59" ht="12.75" customHeight="1">
      <c r="A59" s="4" t="s">
        <v>340</v>
      </c>
      <c r="B59" s="4" t="s">
        <v>274</v>
      </c>
      <c r="C59" s="4" t="s">
        <v>341</v>
      </c>
      <c r="D59" s="4">
        <v>6201.46784552846</v>
      </c>
      <c r="E59" s="4">
        <v>2.63571428571429</v>
      </c>
      <c r="F59" s="4">
        <v>16345.2973928571</v>
      </c>
      <c r="G59" s="4">
        <v>0.909891598915989</v>
      </c>
      <c r="H59" s="4">
        <v>0.0</v>
      </c>
      <c r="I59" s="4">
        <v>0.0</v>
      </c>
      <c r="J59" s="4">
        <v>0.0</v>
      </c>
      <c r="K59" s="4">
        <v>0.0</v>
      </c>
      <c r="L59" s="4">
        <v>0.0</v>
      </c>
      <c r="M59" s="4">
        <v>0.0</v>
      </c>
      <c r="N59" s="4">
        <v>0.677506775067751</v>
      </c>
      <c r="O59" s="4">
        <v>0.232384823848238</v>
      </c>
      <c r="P59" s="4">
        <v>0.0</v>
      </c>
      <c r="Q59" s="4">
        <v>0.0</v>
      </c>
      <c r="R59" s="4">
        <v>0.0</v>
      </c>
      <c r="S59" s="4">
        <v>0.0</v>
      </c>
      <c r="T59" s="4">
        <v>0.0</v>
      </c>
      <c r="U59" s="4">
        <v>0.0901084010840108</v>
      </c>
      <c r="V59" s="4">
        <v>3.39430894308943</v>
      </c>
      <c r="W59" s="4">
        <v>0.94810379241517</v>
      </c>
      <c r="X59" s="4">
        <v>0.0</v>
      </c>
      <c r="Y59" s="4">
        <v>0.0199600798403194</v>
      </c>
      <c r="Z59" s="4">
        <v>0.031936127744511</v>
      </c>
      <c r="AA59" s="4">
        <v>0.981029810298103</v>
      </c>
      <c r="AB59" s="4">
        <v>0.00542005420054201</v>
      </c>
      <c r="AC59" s="4">
        <v>0.00677506775067751</v>
      </c>
      <c r="AD59" s="4">
        <v>0.038667079209605</v>
      </c>
      <c r="AE59" s="4">
        <v>0.15</v>
      </c>
      <c r="AF59" s="4">
        <v>0.01</v>
      </c>
      <c r="AG59" s="4">
        <v>0.01</v>
      </c>
      <c r="AH59" s="4">
        <v>0.55</v>
      </c>
      <c r="AI59" s="4">
        <v>0.02</v>
      </c>
      <c r="AJ59" s="4">
        <v>0.783722211976798</v>
      </c>
      <c r="AK59" s="4">
        <v>0.486953989291518</v>
      </c>
      <c r="AL59" s="4">
        <v>0.187440299208247</v>
      </c>
      <c r="AM59" s="12"/>
      <c r="AN59" s="12"/>
    </row>
    <row r="60" ht="12.75" customHeight="1">
      <c r="A60" s="4" t="s">
        <v>343</v>
      </c>
      <c r="B60" s="4" t="s">
        <v>274</v>
      </c>
      <c r="C60" s="4" t="s">
        <v>344</v>
      </c>
      <c r="D60" s="4">
        <v>1844.28414494596</v>
      </c>
      <c r="E60" s="4">
        <v>1.03486842105263</v>
      </c>
      <c r="F60" s="4">
        <v>1908.59142105263</v>
      </c>
      <c r="G60" s="4">
        <v>0.380165289256198</v>
      </c>
      <c r="H60" s="4">
        <v>0.204144282425173</v>
      </c>
      <c r="I60" s="4">
        <v>0.0</v>
      </c>
      <c r="J60" s="4">
        <v>0.0</v>
      </c>
      <c r="K60" s="4">
        <v>0.108979278587874</v>
      </c>
      <c r="L60" s="4">
        <v>0.0</v>
      </c>
      <c r="M60" s="4">
        <v>0.0</v>
      </c>
      <c r="N60" s="4">
        <v>0.0</v>
      </c>
      <c r="O60" s="4">
        <v>0.145817344589409</v>
      </c>
      <c r="P60" s="4">
        <v>0.0</v>
      </c>
      <c r="Q60" s="4">
        <v>0.0</v>
      </c>
      <c r="R60" s="4">
        <v>0.0</v>
      </c>
      <c r="S60" s="4">
        <v>0.0</v>
      </c>
      <c r="T60" s="4">
        <v>0.447429009976976</v>
      </c>
      <c r="U60" s="4">
        <v>0.0936300844205679</v>
      </c>
      <c r="V60" s="4">
        <v>0.584869675778767</v>
      </c>
      <c r="W60" s="4">
        <v>1.0</v>
      </c>
      <c r="X60" s="4">
        <v>0.0</v>
      </c>
      <c r="Y60" s="4">
        <v>0.0</v>
      </c>
      <c r="Z60" s="4">
        <v>0.0</v>
      </c>
      <c r="AA60" s="4">
        <v>0.874125874125874</v>
      </c>
      <c r="AB60" s="4">
        <v>0.0686586141131596</v>
      </c>
      <c r="AC60" s="4">
        <v>0.0</v>
      </c>
      <c r="AD60" s="4">
        <v>0.03445355115649</v>
      </c>
      <c r="AE60" s="4">
        <v>0.12</v>
      </c>
      <c r="AF60" s="4">
        <v>0.02</v>
      </c>
      <c r="AG60" s="4">
        <v>0.03</v>
      </c>
      <c r="AH60" s="4">
        <v>0.43</v>
      </c>
      <c r="AI60" s="4">
        <v>0.02</v>
      </c>
      <c r="AJ60" s="4">
        <v>0.879016411707383</v>
      </c>
      <c r="AK60" s="4">
        <v>0.546163604645032</v>
      </c>
      <c r="AL60" s="4">
        <v>0.046033151357835</v>
      </c>
      <c r="AM60" s="12"/>
      <c r="AN60" s="12"/>
    </row>
    <row r="61" ht="12.75" customHeight="1">
      <c r="A61" s="4" t="s">
        <v>346</v>
      </c>
      <c r="B61" s="4" t="s">
        <v>274</v>
      </c>
      <c r="C61" s="4" t="s">
        <v>347</v>
      </c>
      <c r="D61" s="4"/>
      <c r="E61" s="4">
        <v>1.04666666666667</v>
      </c>
      <c r="F61" s="4"/>
      <c r="G61" s="4">
        <v>1.0</v>
      </c>
      <c r="H61" s="4">
        <v>0.372611464968153</v>
      </c>
      <c r="I61" s="4">
        <v>0.0</v>
      </c>
      <c r="J61" s="4">
        <v>0.0</v>
      </c>
      <c r="K61" s="4">
        <v>0.0</v>
      </c>
      <c r="L61" s="4">
        <v>0.0</v>
      </c>
      <c r="M61" s="4">
        <v>0.0</v>
      </c>
      <c r="N61" s="4">
        <v>0.0</v>
      </c>
      <c r="O61" s="4">
        <v>0.627388535031847</v>
      </c>
      <c r="P61" s="4">
        <v>0.0</v>
      </c>
      <c r="Q61" s="4">
        <v>0.0</v>
      </c>
      <c r="R61" s="4">
        <v>0.0</v>
      </c>
      <c r="S61" s="4">
        <v>0.0</v>
      </c>
      <c r="T61" s="4">
        <v>0.0</v>
      </c>
      <c r="U61" s="4">
        <v>0.0</v>
      </c>
      <c r="V61" s="4">
        <v>2.61146496815287</v>
      </c>
      <c r="W61" s="4">
        <v>1.0</v>
      </c>
      <c r="X61" s="4">
        <v>0.0</v>
      </c>
      <c r="Y61" s="4">
        <v>0.0</v>
      </c>
      <c r="Z61" s="4">
        <v>0.0</v>
      </c>
      <c r="AA61" s="4">
        <v>0.659235668789809</v>
      </c>
      <c r="AB61" s="4">
        <v>0.0</v>
      </c>
      <c r="AC61" s="4">
        <v>0.277070063694267</v>
      </c>
      <c r="AD61" s="4">
        <v>0.0083633911478166</v>
      </c>
      <c r="AE61" s="4">
        <v>0.03</v>
      </c>
      <c r="AF61" s="4">
        <v>0.03</v>
      </c>
      <c r="AG61" s="4">
        <v>0.01</v>
      </c>
      <c r="AH61" s="4">
        <v>0.29</v>
      </c>
      <c r="AI61" s="4">
        <v>0.02</v>
      </c>
      <c r="AJ61" s="4">
        <v>0.693669199048112</v>
      </c>
      <c r="AK61" s="4">
        <v>0.431000906396577</v>
      </c>
      <c r="AL61" s="4">
        <v>0.0215067343156045</v>
      </c>
      <c r="AM61" s="12"/>
      <c r="AN61" s="12"/>
    </row>
    <row r="62" ht="12.75" customHeight="1">
      <c r="A62" s="4" t="s">
        <v>349</v>
      </c>
      <c r="B62" s="4" t="s">
        <v>274</v>
      </c>
      <c r="C62" s="4" t="s">
        <v>350</v>
      </c>
      <c r="D62" s="4">
        <v>1599.8303951976</v>
      </c>
      <c r="E62" s="4">
        <v>1.38339100346021</v>
      </c>
      <c r="F62" s="4">
        <v>2213.19097577855</v>
      </c>
      <c r="G62" s="4">
        <v>0.49399699849925</v>
      </c>
      <c r="H62" s="4">
        <v>0.163495145631068</v>
      </c>
      <c r="I62" s="4">
        <v>0.0</v>
      </c>
      <c r="J62" s="4">
        <v>0.0</v>
      </c>
      <c r="K62" s="4">
        <v>0.198834951456311</v>
      </c>
      <c r="L62" s="4">
        <v>0.0</v>
      </c>
      <c r="M62" s="4">
        <v>0.0</v>
      </c>
      <c r="N62" s="4">
        <v>0.117281553398058</v>
      </c>
      <c r="O62" s="4">
        <v>0.0</v>
      </c>
      <c r="P62" s="4">
        <v>0.287378640776699</v>
      </c>
      <c r="Q62" s="4">
        <v>0.0</v>
      </c>
      <c r="R62" s="4">
        <v>0.0</v>
      </c>
      <c r="S62" s="4">
        <v>0.0</v>
      </c>
      <c r="T62" s="4">
        <v>0.0749514563106796</v>
      </c>
      <c r="U62" s="4">
        <v>0.158058252427184</v>
      </c>
      <c r="V62" s="4">
        <v>0.617808904452226</v>
      </c>
      <c r="W62" s="4">
        <v>0.412955465587045</v>
      </c>
      <c r="X62" s="4">
        <v>0.311740890688259</v>
      </c>
      <c r="Y62" s="4">
        <v>0.0161943319838057</v>
      </c>
      <c r="Z62" s="4">
        <v>0.259109311740891</v>
      </c>
      <c r="AA62" s="4">
        <v>0.821910955477739</v>
      </c>
      <c r="AB62" s="4">
        <v>0.128064032016008</v>
      </c>
      <c r="AC62" s="4">
        <v>0.0275137568784392</v>
      </c>
      <c r="AD62" s="4">
        <v>0.0260041030589492</v>
      </c>
      <c r="AE62" s="4">
        <v>0.11</v>
      </c>
      <c r="AF62" s="4">
        <v>0.03</v>
      </c>
      <c r="AG62" s="4">
        <v>0.02</v>
      </c>
      <c r="AH62" s="4">
        <v>0.49</v>
      </c>
      <c r="AI62" s="4">
        <v>0.0</v>
      </c>
      <c r="AJ62" s="4">
        <v>0.775778882538989</v>
      </c>
      <c r="AK62" s="4">
        <v>0.482018521215092</v>
      </c>
      <c r="AL62" s="4">
        <v>0.0323002277519661</v>
      </c>
      <c r="AM62" s="12"/>
      <c r="AN62" s="12"/>
    </row>
    <row r="63" ht="12.75" customHeight="1">
      <c r="A63" s="4" t="s">
        <v>352</v>
      </c>
      <c r="B63" s="4" t="s">
        <v>274</v>
      </c>
      <c r="C63" s="4" t="s">
        <v>353</v>
      </c>
      <c r="D63" s="4">
        <v>2893.55706764028</v>
      </c>
      <c r="E63" s="4">
        <v>1.42967032967033</v>
      </c>
      <c r="F63" s="4">
        <v>4136.83268681319</v>
      </c>
      <c r="G63" s="4">
        <v>0.529592621060723</v>
      </c>
      <c r="H63" s="4">
        <v>0.091712242322255</v>
      </c>
      <c r="I63" s="4">
        <v>0.0</v>
      </c>
      <c r="J63" s="4">
        <v>0.0</v>
      </c>
      <c r="K63" s="4">
        <v>0.0391249474127051</v>
      </c>
      <c r="L63" s="4">
        <v>0.0</v>
      </c>
      <c r="M63" s="4">
        <v>0.0</v>
      </c>
      <c r="N63" s="4">
        <v>0.271350441733277</v>
      </c>
      <c r="O63" s="4">
        <v>0.222970130416491</v>
      </c>
      <c r="P63" s="4">
        <v>0.0</v>
      </c>
      <c r="Q63" s="4">
        <v>0.0</v>
      </c>
      <c r="R63" s="4">
        <v>0.0</v>
      </c>
      <c r="S63" s="4">
        <v>0.0</v>
      </c>
      <c r="T63" s="4">
        <v>0.0521665965502735</v>
      </c>
      <c r="U63" s="4">
        <v>0.322675641564998</v>
      </c>
      <c r="V63" s="4">
        <v>1.16448885472713</v>
      </c>
      <c r="W63" s="4">
        <v>0.914191419141914</v>
      </c>
      <c r="X63" s="4">
        <v>0.0528052805280528</v>
      </c>
      <c r="Y63" s="4">
        <v>0.033003300330033</v>
      </c>
      <c r="Z63" s="4">
        <v>0.0</v>
      </c>
      <c r="AA63" s="4">
        <v>0.954265949269792</v>
      </c>
      <c r="AB63" s="4">
        <v>0.0422751729438893</v>
      </c>
      <c r="AC63" s="4">
        <v>0.0</v>
      </c>
      <c r="AD63" s="4">
        <v>0.046709787453699</v>
      </c>
      <c r="AE63" s="4">
        <v>0.11</v>
      </c>
      <c r="AF63" s="4">
        <v>0.04</v>
      </c>
      <c r="AG63" s="4">
        <v>0.03</v>
      </c>
      <c r="AH63" s="4">
        <v>0.48</v>
      </c>
      <c r="AI63" s="4">
        <v>0.0</v>
      </c>
      <c r="AJ63" s="4">
        <v>0.829057214403693</v>
      </c>
      <c r="AK63" s="4">
        <v>0.515122210057693</v>
      </c>
      <c r="AL63" s="4">
        <v>0.0226083153560919</v>
      </c>
      <c r="AM63" s="12"/>
      <c r="AN63" s="12"/>
    </row>
    <row r="64" ht="12.75" customHeight="1">
      <c r="A64" s="4" t="s">
        <v>355</v>
      </c>
      <c r="B64" s="4" t="s">
        <v>274</v>
      </c>
      <c r="C64" s="4" t="s">
        <v>356</v>
      </c>
      <c r="D64" s="4">
        <v>4342.60341246613</v>
      </c>
      <c r="E64" s="4">
        <v>2.62820512820513</v>
      </c>
      <c r="F64" s="4">
        <v>11413.2525584046</v>
      </c>
      <c r="G64" s="4">
        <v>0.49420054200542</v>
      </c>
      <c r="H64" s="4">
        <v>0.153886485777953</v>
      </c>
      <c r="I64" s="4">
        <v>0.0</v>
      </c>
      <c r="J64" s="4">
        <v>0.0</v>
      </c>
      <c r="K64" s="4">
        <v>0.0</v>
      </c>
      <c r="L64" s="4">
        <v>0.0</v>
      </c>
      <c r="M64" s="4">
        <v>0.0</v>
      </c>
      <c r="N64" s="4">
        <v>0.430593786865907</v>
      </c>
      <c r="O64" s="4">
        <v>0.158998558133438</v>
      </c>
      <c r="P64" s="4">
        <v>0.0131078778345786</v>
      </c>
      <c r="Q64" s="4">
        <v>0.0</v>
      </c>
      <c r="R64" s="4">
        <v>0.0</v>
      </c>
      <c r="S64" s="4">
        <v>0.0</v>
      </c>
      <c r="T64" s="4">
        <v>0.0254292829990824</v>
      </c>
      <c r="U64" s="4">
        <v>0.217984008389042</v>
      </c>
      <c r="V64" s="4">
        <v>2.04336043360434</v>
      </c>
      <c r="W64" s="4">
        <v>0.903448275862069</v>
      </c>
      <c r="X64" s="4">
        <v>0.026525198938992</v>
      </c>
      <c r="Y64" s="4">
        <v>0.0148541114058355</v>
      </c>
      <c r="Z64" s="4">
        <v>0.0551724137931034</v>
      </c>
      <c r="AA64" s="4">
        <v>0.931924119241192</v>
      </c>
      <c r="AB64" s="4">
        <v>0.00769647696476965</v>
      </c>
      <c r="AC64" s="4">
        <v>0.0424932249322493</v>
      </c>
      <c r="AD64" s="4">
        <v>0.0892392950999669</v>
      </c>
      <c r="AE64" s="4">
        <v>0.22</v>
      </c>
      <c r="AF64" s="4">
        <v>0.03</v>
      </c>
      <c r="AG64" s="4">
        <v>0.01</v>
      </c>
      <c r="AH64" s="4">
        <v>0.47</v>
      </c>
      <c r="AI64" s="4">
        <v>0.0</v>
      </c>
      <c r="AJ64" s="4">
        <v>0.839217154568706</v>
      </c>
      <c r="AK64" s="4">
        <v>0.521434935815251</v>
      </c>
      <c r="AL64" s="4">
        <v>0.0140528961467963</v>
      </c>
      <c r="AM64" s="12"/>
      <c r="AN64" s="12"/>
    </row>
    <row r="65" ht="12.75" customHeight="1">
      <c r="A65" s="4" t="s">
        <v>358</v>
      </c>
      <c r="B65" s="4" t="s">
        <v>274</v>
      </c>
      <c r="C65" s="4" t="s">
        <v>359</v>
      </c>
      <c r="D65" s="4">
        <v>3615.4173026087</v>
      </c>
      <c r="E65" s="4">
        <v>2.01048951048951</v>
      </c>
      <c r="F65" s="4">
        <v>7268.75856293706</v>
      </c>
      <c r="G65" s="4">
        <v>0.540521739130435</v>
      </c>
      <c r="H65" s="4">
        <v>0.195663811563169</v>
      </c>
      <c r="I65" s="4">
        <v>0.0</v>
      </c>
      <c r="J65" s="4">
        <v>0.0</v>
      </c>
      <c r="K65" s="4">
        <v>0.0</v>
      </c>
      <c r="L65" s="4">
        <v>0.0</v>
      </c>
      <c r="M65" s="4">
        <v>0.0</v>
      </c>
      <c r="N65" s="4">
        <v>0.420503211991435</v>
      </c>
      <c r="O65" s="4">
        <v>0.215738758029979</v>
      </c>
      <c r="P65" s="4">
        <v>0.0</v>
      </c>
      <c r="Q65" s="4">
        <v>0.0</v>
      </c>
      <c r="R65" s="4">
        <v>0.0</v>
      </c>
      <c r="S65" s="4">
        <v>0.0</v>
      </c>
      <c r="T65" s="4">
        <v>0.0</v>
      </c>
      <c r="U65" s="4">
        <v>0.168094218415418</v>
      </c>
      <c r="V65" s="4">
        <v>1.34086956521739</v>
      </c>
      <c r="W65" s="4">
        <v>0.963683527885863</v>
      </c>
      <c r="X65" s="4">
        <v>0.00518806744487678</v>
      </c>
      <c r="Y65" s="4">
        <v>0.0</v>
      </c>
      <c r="Z65" s="4">
        <v>0.0311284046692607</v>
      </c>
      <c r="AA65" s="4">
        <v>0.969391304347826</v>
      </c>
      <c r="AB65" s="4">
        <v>0.0116521739130435</v>
      </c>
      <c r="AC65" s="4">
        <v>0.00521739130434783</v>
      </c>
      <c r="AD65" s="4">
        <v>0.122484527725823</v>
      </c>
      <c r="AE65" s="4">
        <v>0.26</v>
      </c>
      <c r="AF65" s="4">
        <v>0.03</v>
      </c>
      <c r="AG65" s="4">
        <v>0.02</v>
      </c>
      <c r="AH65" s="4">
        <v>0.43</v>
      </c>
      <c r="AI65" s="4">
        <v>0.0</v>
      </c>
      <c r="AJ65" s="4">
        <v>0.896583475726128</v>
      </c>
      <c r="AK65" s="4">
        <v>0.557078635217523</v>
      </c>
      <c r="AL65" s="4">
        <v>0.0</v>
      </c>
      <c r="AM65" s="12"/>
      <c r="AN65" s="12"/>
    </row>
    <row r="66" ht="12.75" customHeight="1">
      <c r="A66" s="4" t="s">
        <v>361</v>
      </c>
      <c r="B66" s="4" t="s">
        <v>274</v>
      </c>
      <c r="C66" s="4" t="s">
        <v>362</v>
      </c>
      <c r="D66" s="4">
        <v>5288.65417586207</v>
      </c>
      <c r="E66" s="4">
        <v>1.64772727272727</v>
      </c>
      <c r="F66" s="4">
        <v>8714.25972159091</v>
      </c>
      <c r="G66" s="4">
        <v>0.634022988505747</v>
      </c>
      <c r="H66" s="4">
        <v>0.200630761766133</v>
      </c>
      <c r="I66" s="4">
        <v>0.0061863173216885</v>
      </c>
      <c r="J66" s="4">
        <v>0.0</v>
      </c>
      <c r="K66" s="4">
        <v>0.0303250849102377</v>
      </c>
      <c r="L66" s="4">
        <v>0.0</v>
      </c>
      <c r="M66" s="4">
        <v>0.0</v>
      </c>
      <c r="N66" s="4">
        <v>0.364992721979622</v>
      </c>
      <c r="O66" s="4">
        <v>0.0858806404657933</v>
      </c>
      <c r="P66" s="4">
        <v>0.0</v>
      </c>
      <c r="Q66" s="4">
        <v>0.0</v>
      </c>
      <c r="R66" s="4">
        <v>0.0</v>
      </c>
      <c r="S66" s="4">
        <v>0.0151625424551189</v>
      </c>
      <c r="T66" s="4">
        <v>0.0838185346918971</v>
      </c>
      <c r="U66" s="4">
        <v>0.21300339640951</v>
      </c>
      <c r="V66" s="4">
        <v>2.18850574712644</v>
      </c>
      <c r="W66" s="4">
        <v>0.976365546218487</v>
      </c>
      <c r="X66" s="4">
        <v>0.0236344537815126</v>
      </c>
      <c r="Y66" s="4">
        <v>0.0</v>
      </c>
      <c r="Z66" s="4">
        <v>0.0</v>
      </c>
      <c r="AA66" s="4">
        <v>0.922758620689655</v>
      </c>
      <c r="AB66" s="4">
        <v>0.0427586206896552</v>
      </c>
      <c r="AC66" s="4">
        <v>0.0220689655172414</v>
      </c>
      <c r="AD66" s="4">
        <v>0.0932954312657441</v>
      </c>
      <c r="AE66" s="4">
        <v>0.12</v>
      </c>
      <c r="AF66" s="4">
        <v>0.12</v>
      </c>
      <c r="AG66" s="4">
        <v>0.06</v>
      </c>
      <c r="AH66" s="4">
        <v>0.59</v>
      </c>
      <c r="AI66" s="4">
        <v>0.0</v>
      </c>
      <c r="AJ66" s="4">
        <v>0.988971209522223</v>
      </c>
      <c r="AK66" s="4">
        <v>0.614482361749831</v>
      </c>
      <c r="AL66" s="4">
        <v>0.417191104240396</v>
      </c>
      <c r="AM66" s="12"/>
      <c r="AN66" s="12"/>
    </row>
    <row r="67" ht="12.75" customHeight="1">
      <c r="A67" s="4" t="s">
        <v>364</v>
      </c>
      <c r="B67" s="4" t="s">
        <v>274</v>
      </c>
      <c r="C67" s="4" t="s">
        <v>365</v>
      </c>
      <c r="D67" s="4">
        <v>1410.98783849635</v>
      </c>
      <c r="E67" s="4">
        <v>1.18719008264463</v>
      </c>
      <c r="F67" s="4">
        <v>1675.11076859504</v>
      </c>
      <c r="G67" s="4">
        <v>0.426383571179951</v>
      </c>
      <c r="H67" s="4">
        <v>0.43757292882147</v>
      </c>
      <c r="I67" s="4">
        <v>0.0</v>
      </c>
      <c r="J67" s="4">
        <v>0.0</v>
      </c>
      <c r="K67" s="4">
        <v>0.0</v>
      </c>
      <c r="L67" s="4">
        <v>0.0</v>
      </c>
      <c r="M67" s="4">
        <v>0.0</v>
      </c>
      <c r="N67" s="4">
        <v>0.0</v>
      </c>
      <c r="O67" s="4">
        <v>0.0388953714507974</v>
      </c>
      <c r="P67" s="4">
        <v>0.0</v>
      </c>
      <c r="Q67" s="4">
        <v>0.0</v>
      </c>
      <c r="R67" s="4">
        <v>0.0</v>
      </c>
      <c r="S67" s="4">
        <v>0.0</v>
      </c>
      <c r="T67" s="4">
        <v>0.0466744457409568</v>
      </c>
      <c r="U67" s="4">
        <v>0.476857253986776</v>
      </c>
      <c r="V67" s="4">
        <v>0.386355725722242</v>
      </c>
      <c r="W67" s="4">
        <v>0.711711711711712</v>
      </c>
      <c r="X67" s="4">
        <v>0.288288288288288</v>
      </c>
      <c r="Y67" s="4">
        <v>0.0</v>
      </c>
      <c r="Z67" s="4">
        <v>0.0</v>
      </c>
      <c r="AA67" s="4">
        <v>0.875391576749043</v>
      </c>
      <c r="AB67" s="4">
        <v>0.00208840932822833</v>
      </c>
      <c r="AC67" s="4">
        <v>0.0208840932822833</v>
      </c>
      <c r="AD67" s="4">
        <v>0.0574366915959657</v>
      </c>
      <c r="AE67" s="4">
        <v>0.14</v>
      </c>
      <c r="AF67" s="4">
        <v>0.02</v>
      </c>
      <c r="AG67" s="4">
        <v>0.03</v>
      </c>
      <c r="AH67" s="4">
        <v>0.6</v>
      </c>
      <c r="AI67" s="4">
        <v>0.0</v>
      </c>
      <c r="AJ67" s="4">
        <v>0.765188371179953</v>
      </c>
      <c r="AK67" s="4">
        <v>0.475438266532872</v>
      </c>
      <c r="AL67" s="4">
        <v>0.230024550756813</v>
      </c>
      <c r="AM67" s="12"/>
      <c r="AN67" s="12"/>
    </row>
    <row r="68" ht="12.75" customHeight="1">
      <c r="A68" s="4" t="s">
        <v>369</v>
      </c>
      <c r="B68" s="4" t="s">
        <v>368</v>
      </c>
      <c r="C68" s="4" t="s">
        <v>370</v>
      </c>
      <c r="D68" s="4">
        <v>4381.15255392912</v>
      </c>
      <c r="E68" s="4">
        <v>1.96666666666667</v>
      </c>
      <c r="F68" s="4">
        <v>8616.26668939394</v>
      </c>
      <c r="G68" s="4">
        <v>0.74191063174114</v>
      </c>
      <c r="H68" s="4">
        <v>0.0576941818536205</v>
      </c>
      <c r="I68" s="4">
        <v>0.0</v>
      </c>
      <c r="J68" s="4">
        <v>0.0194912776532502</v>
      </c>
      <c r="K68" s="4">
        <v>0.0</v>
      </c>
      <c r="L68" s="4">
        <v>0.0</v>
      </c>
      <c r="M68" s="4">
        <v>0.0</v>
      </c>
      <c r="N68" s="4">
        <v>0.568950394698372</v>
      </c>
      <c r="O68" s="4">
        <v>0.0968716499366533</v>
      </c>
      <c r="P68" s="4">
        <v>0.0</v>
      </c>
      <c r="Q68" s="4">
        <v>0.00779651106130007</v>
      </c>
      <c r="R68" s="4">
        <v>0.0</v>
      </c>
      <c r="S68" s="4">
        <v>0.00487281941331254</v>
      </c>
      <c r="T68" s="4">
        <v>0.0671474515154468</v>
      </c>
      <c r="U68" s="4">
        <v>0.177175713868044</v>
      </c>
      <c r="V68" s="4">
        <v>1.92411402157165</v>
      </c>
      <c r="W68" s="4">
        <v>0.947947947947948</v>
      </c>
      <c r="X68" s="4">
        <v>0.025025025025025</v>
      </c>
      <c r="Y68" s="4">
        <v>0.019019019019019</v>
      </c>
      <c r="Z68" s="4">
        <v>0.00800800800800801</v>
      </c>
      <c r="AA68" s="4">
        <v>0.89117873651772</v>
      </c>
      <c r="AB68" s="4">
        <v>0.0478620955315871</v>
      </c>
      <c r="AC68" s="4">
        <v>0.0327426810477658</v>
      </c>
      <c r="AD68" s="4">
        <v>0.0878711449502899</v>
      </c>
      <c r="AE68" s="4">
        <v>0.18</v>
      </c>
      <c r="AF68" s="4">
        <v>0.03</v>
      </c>
      <c r="AG68" s="4">
        <v>0.02</v>
      </c>
      <c r="AH68" s="4">
        <v>0.58</v>
      </c>
      <c r="AI68" s="4">
        <v>0.0</v>
      </c>
      <c r="AJ68" s="4">
        <v>0.808042675840879</v>
      </c>
      <c r="AK68" s="4">
        <v>0.502065143114966</v>
      </c>
      <c r="AL68" s="4">
        <v>0.239783967960695</v>
      </c>
      <c r="AM68" s="12"/>
      <c r="AN68" s="12"/>
    </row>
    <row r="69" ht="12.75" customHeight="1">
      <c r="A69" s="4" t="s">
        <v>373</v>
      </c>
      <c r="B69" s="4" t="s">
        <v>368</v>
      </c>
      <c r="C69" s="4" t="s">
        <v>374</v>
      </c>
      <c r="D69" s="4">
        <v>2346.83930656934</v>
      </c>
      <c r="E69" s="4">
        <v>0.922115384615385</v>
      </c>
      <c r="F69" s="4">
        <v>2164.05662980769</v>
      </c>
      <c r="G69" s="4">
        <v>0.582898852971846</v>
      </c>
      <c r="H69" s="4">
        <v>0.0</v>
      </c>
      <c r="I69" s="4">
        <v>0.0</v>
      </c>
      <c r="J69" s="4">
        <v>0.0</v>
      </c>
      <c r="K69" s="4">
        <v>0.036051026067665</v>
      </c>
      <c r="L69" s="4">
        <v>0.0</v>
      </c>
      <c r="M69" s="4">
        <v>0.0</v>
      </c>
      <c r="N69" s="4">
        <v>0.0870770937326678</v>
      </c>
      <c r="O69" s="4">
        <v>0.552412645590682</v>
      </c>
      <c r="P69" s="4">
        <v>0.0</v>
      </c>
      <c r="Q69" s="4">
        <v>0.0</v>
      </c>
      <c r="R69" s="4">
        <v>0.0</v>
      </c>
      <c r="S69" s="4">
        <v>0.0</v>
      </c>
      <c r="T69" s="4">
        <v>0.268996117581808</v>
      </c>
      <c r="U69" s="4">
        <v>0.0554631170271769</v>
      </c>
      <c r="V69" s="4">
        <v>1.22002085505735</v>
      </c>
      <c r="W69" s="4">
        <v>0.905982905982906</v>
      </c>
      <c r="X69" s="4">
        <v>0.0256410256410256</v>
      </c>
      <c r="Y69" s="4">
        <v>0.0</v>
      </c>
      <c r="Z69" s="4">
        <v>0.0683760683760684</v>
      </c>
      <c r="AA69" s="4">
        <v>0.590719499478624</v>
      </c>
      <c r="AB69" s="4">
        <v>0.045881126173097</v>
      </c>
      <c r="AC69" s="4">
        <v>0.305526590198123</v>
      </c>
      <c r="AD69" s="4">
        <v>0.0351798071250908</v>
      </c>
      <c r="AE69" s="4">
        <v>0.17</v>
      </c>
      <c r="AF69" s="4">
        <v>0.02</v>
      </c>
      <c r="AG69" s="4">
        <v>0.0</v>
      </c>
      <c r="AH69" s="4">
        <v>0.5</v>
      </c>
      <c r="AI69" s="4">
        <v>0.0</v>
      </c>
      <c r="AJ69" s="4">
        <v>0.726046713516954</v>
      </c>
      <c r="AK69" s="4">
        <v>0.451118187230278</v>
      </c>
      <c r="AL69" s="4">
        <v>0.0620101503936676</v>
      </c>
      <c r="AM69" s="12"/>
      <c r="AN69" s="12"/>
    </row>
    <row r="70" ht="12.75" customHeight="1">
      <c r="A70" s="4" t="s">
        <v>376</v>
      </c>
      <c r="B70" s="4" t="s">
        <v>368</v>
      </c>
      <c r="C70" s="4" t="s">
        <v>377</v>
      </c>
      <c r="D70" s="4">
        <v>9240.4331949042</v>
      </c>
      <c r="E70" s="4">
        <v>1.35632653061225</v>
      </c>
      <c r="F70" s="4">
        <v>12533.0446965986</v>
      </c>
      <c r="G70" s="4">
        <v>0.779717123081553</v>
      </c>
      <c r="H70" s="4">
        <v>0.118936324919497</v>
      </c>
      <c r="I70" s="4">
        <v>0.0</v>
      </c>
      <c r="J70" s="4">
        <v>0.0</v>
      </c>
      <c r="K70" s="4">
        <v>0.0</v>
      </c>
      <c r="L70" s="4">
        <v>0.0</v>
      </c>
      <c r="M70" s="4">
        <v>0.0</v>
      </c>
      <c r="N70" s="4">
        <v>0.459437000103875</v>
      </c>
      <c r="O70" s="4">
        <v>0.243481873896333</v>
      </c>
      <c r="P70" s="4">
        <v>0.0207749039160694</v>
      </c>
      <c r="Q70" s="4">
        <v>0.0</v>
      </c>
      <c r="R70" s="4">
        <v>0.0</v>
      </c>
      <c r="S70" s="4">
        <v>0.0</v>
      </c>
      <c r="T70" s="4">
        <v>0.0451854160174509</v>
      </c>
      <c r="U70" s="4">
        <v>0.112184481146775</v>
      </c>
      <c r="V70" s="4">
        <v>2.66024676497141</v>
      </c>
      <c r="W70" s="4">
        <v>0.941553544494721</v>
      </c>
      <c r="X70" s="4">
        <v>0.0520361990950226</v>
      </c>
      <c r="Y70" s="4">
        <v>0.00339366515837104</v>
      </c>
      <c r="Z70" s="4">
        <v>0.00301659125188537</v>
      </c>
      <c r="AA70" s="4">
        <v>0.900591834687531</v>
      </c>
      <c r="AB70" s="4">
        <v>0.0148460226702779</v>
      </c>
      <c r="AC70" s="4">
        <v>0.061189688032902</v>
      </c>
      <c r="AD70" s="4">
        <v>0.123103159603489</v>
      </c>
      <c r="AE70" s="4">
        <v>0.22</v>
      </c>
      <c r="AF70" s="4">
        <v>0.03</v>
      </c>
      <c r="AG70" s="4">
        <v>0.0</v>
      </c>
      <c r="AH70" s="4">
        <v>0.55</v>
      </c>
      <c r="AI70" s="4">
        <v>0.0</v>
      </c>
      <c r="AJ70" s="4">
        <v>0.767115188513741</v>
      </c>
      <c r="AK70" s="4">
        <v>0.47663546545487</v>
      </c>
      <c r="AL70" s="4">
        <v>0.115300693352291</v>
      </c>
      <c r="AM70" s="12"/>
      <c r="AN70" s="12"/>
    </row>
    <row r="71" ht="12.75" customHeight="1">
      <c r="A71" s="4" t="s">
        <v>379</v>
      </c>
      <c r="B71" s="4" t="s">
        <v>368</v>
      </c>
      <c r="C71" s="4" t="s">
        <v>380</v>
      </c>
      <c r="D71" s="4">
        <v>10039.3719253047</v>
      </c>
      <c r="E71" s="4">
        <v>2.98497997329773</v>
      </c>
      <c r="F71" s="4">
        <v>29967.324141522</v>
      </c>
      <c r="G71" s="4">
        <v>0.853337806105334</v>
      </c>
      <c r="H71" s="4">
        <v>0.0180934125017532</v>
      </c>
      <c r="I71" s="4">
        <v>0.00350647529103745</v>
      </c>
      <c r="J71" s="4">
        <v>0.0</v>
      </c>
      <c r="K71" s="4">
        <v>0.0</v>
      </c>
      <c r="L71" s="4">
        <v>0.0</v>
      </c>
      <c r="M71" s="4">
        <v>0.0</v>
      </c>
      <c r="N71" s="4">
        <v>0.703959979428678</v>
      </c>
      <c r="O71" s="4">
        <v>0.151105708541774</v>
      </c>
      <c r="P71" s="4">
        <v>0.00617139651222591</v>
      </c>
      <c r="Q71" s="4">
        <v>0.0484361120201973</v>
      </c>
      <c r="R71" s="4">
        <v>0.0</v>
      </c>
      <c r="S71" s="4">
        <v>0.0</v>
      </c>
      <c r="T71" s="4">
        <v>0.0520360933189957</v>
      </c>
      <c r="U71" s="4">
        <v>0.0166908223853383</v>
      </c>
      <c r="V71" s="4">
        <v>4.72950911327295</v>
      </c>
      <c r="W71" s="4">
        <v>0.975836958577643</v>
      </c>
      <c r="X71" s="4">
        <v>0.00245886135804804</v>
      </c>
      <c r="Y71" s="4">
        <v>0.0213258937015321</v>
      </c>
      <c r="Z71" s="4">
        <v>3.78286362776622E-4</v>
      </c>
      <c r="AA71" s="4">
        <v>0.987028961198703</v>
      </c>
      <c r="AB71" s="4">
        <v>1.34183160013418E-4</v>
      </c>
      <c r="AC71" s="4">
        <v>0.0</v>
      </c>
      <c r="AD71" s="4">
        <v>0.25975509389867</v>
      </c>
      <c r="AE71" s="4">
        <v>0.28</v>
      </c>
      <c r="AF71" s="4">
        <v>0.01</v>
      </c>
      <c r="AG71" s="4">
        <v>0.01</v>
      </c>
      <c r="AH71" s="4">
        <v>0.53</v>
      </c>
      <c r="AI71" s="4">
        <v>0.0</v>
      </c>
      <c r="AJ71" s="4">
        <v>0.785019277338434</v>
      </c>
      <c r="AK71" s="4">
        <v>0.48775990131311</v>
      </c>
      <c r="AL71" s="4">
        <v>0.059941096353489</v>
      </c>
      <c r="AM71" s="12"/>
      <c r="AN71" s="12"/>
    </row>
    <row r="72" ht="12.75" customHeight="1">
      <c r="A72" s="4" t="s">
        <v>382</v>
      </c>
      <c r="B72" s="4" t="s">
        <v>368</v>
      </c>
      <c r="C72" s="4" t="s">
        <v>383</v>
      </c>
      <c r="D72" s="4">
        <v>4341.48845465636</v>
      </c>
      <c r="E72" s="4">
        <v>1.17095238095238</v>
      </c>
      <c r="F72" s="4">
        <v>5083.67624285714</v>
      </c>
      <c r="G72" s="4">
        <v>0.603090687271248</v>
      </c>
      <c r="H72" s="4">
        <v>0.32770120053357</v>
      </c>
      <c r="I72" s="4">
        <v>0.0244553134726545</v>
      </c>
      <c r="J72" s="4">
        <v>0.0</v>
      </c>
      <c r="K72" s="4">
        <v>0.0</v>
      </c>
      <c r="L72" s="4">
        <v>0.0</v>
      </c>
      <c r="M72" s="4">
        <v>0.0</v>
      </c>
      <c r="N72" s="4">
        <v>0.101378390395731</v>
      </c>
      <c r="O72" s="4">
        <v>0.205869275233437</v>
      </c>
      <c r="P72" s="4">
        <v>0.0</v>
      </c>
      <c r="Q72" s="4">
        <v>0.0</v>
      </c>
      <c r="R72" s="4">
        <v>0.0</v>
      </c>
      <c r="S72" s="4">
        <v>0.0938194753223655</v>
      </c>
      <c r="T72" s="4">
        <v>0.0444642063139173</v>
      </c>
      <c r="U72" s="4">
        <v>0.202312138728324</v>
      </c>
      <c r="V72" s="4">
        <v>1.05734038226922</v>
      </c>
      <c r="W72" s="4">
        <v>1.0</v>
      </c>
      <c r="X72" s="4">
        <v>0.0</v>
      </c>
      <c r="Y72" s="4">
        <v>0.0</v>
      </c>
      <c r="Z72" s="4">
        <v>0.0</v>
      </c>
      <c r="AA72" s="4">
        <v>0.875559170394469</v>
      </c>
      <c r="AB72" s="4">
        <v>0.035786905246035</v>
      </c>
      <c r="AC72" s="4">
        <v>0.00813338755591704</v>
      </c>
      <c r="AD72" s="4">
        <v>0.0635572964316893</v>
      </c>
      <c r="AE72" s="4">
        <v>0.12</v>
      </c>
      <c r="AF72" s="4">
        <v>0.05</v>
      </c>
      <c r="AG72" s="4">
        <v>0.01</v>
      </c>
      <c r="AH72" s="4">
        <v>0.61</v>
      </c>
      <c r="AI72" s="4">
        <v>0.0</v>
      </c>
      <c r="AJ72" s="4">
        <v>0.751790696188607</v>
      </c>
      <c r="AK72" s="4">
        <v>0.467113823018873</v>
      </c>
      <c r="AL72" s="4">
        <v>0.281578979046464</v>
      </c>
      <c r="AM72" s="12"/>
      <c r="AN72" s="12"/>
    </row>
    <row r="73" ht="12.75" customHeight="1">
      <c r="A73" s="4" t="s">
        <v>385</v>
      </c>
      <c r="B73" s="4" t="s">
        <v>368</v>
      </c>
      <c r="C73" s="4" t="s">
        <v>386</v>
      </c>
      <c r="D73" s="4">
        <v>22738.0936478873</v>
      </c>
      <c r="E73" s="4">
        <v>2.53571428571429</v>
      </c>
      <c r="F73" s="4">
        <v>57657.3088928572</v>
      </c>
      <c r="G73" s="4">
        <v>0.858450704225352</v>
      </c>
      <c r="H73" s="4">
        <v>0.0704225352112676</v>
      </c>
      <c r="I73" s="4">
        <v>0.00704225352112676</v>
      </c>
      <c r="J73" s="4">
        <v>0.0</v>
      </c>
      <c r="K73" s="4">
        <v>0.0</v>
      </c>
      <c r="L73" s="4">
        <v>0.0</v>
      </c>
      <c r="M73" s="4">
        <v>0.0</v>
      </c>
      <c r="N73" s="4">
        <v>0.780985915492958</v>
      </c>
      <c r="O73" s="4">
        <v>0.0</v>
      </c>
      <c r="P73" s="4">
        <v>0.0</v>
      </c>
      <c r="Q73" s="4">
        <v>0.0</v>
      </c>
      <c r="R73" s="4">
        <v>0.0</v>
      </c>
      <c r="S73" s="4">
        <v>0.0</v>
      </c>
      <c r="T73" s="4">
        <v>0.0359154929577465</v>
      </c>
      <c r="U73" s="4">
        <v>0.105633802816901</v>
      </c>
      <c r="V73" s="4">
        <v>1.29225352112676</v>
      </c>
      <c r="W73" s="4">
        <v>0.904632152588556</v>
      </c>
      <c r="X73" s="4">
        <v>0.0735694822888283</v>
      </c>
      <c r="Y73" s="4">
        <v>0.0</v>
      </c>
      <c r="Z73" s="4">
        <v>0.0217983651226158</v>
      </c>
      <c r="AA73" s="4">
        <v>0.936971830985915</v>
      </c>
      <c r="AB73" s="4">
        <v>0.0299295774647887</v>
      </c>
      <c r="AC73" s="4">
        <v>0.0</v>
      </c>
      <c r="AD73" s="4">
        <v>0.083685080331902</v>
      </c>
      <c r="AE73" s="4">
        <v>0.11</v>
      </c>
      <c r="AF73" s="4">
        <v>0.19</v>
      </c>
      <c r="AG73" s="4">
        <v>0.01</v>
      </c>
      <c r="AH73" s="4">
        <v>0.47</v>
      </c>
      <c r="AI73" s="4">
        <v>0.01</v>
      </c>
      <c r="AJ73" s="4">
        <v>1.00530318807742</v>
      </c>
      <c r="AK73" s="4">
        <v>0.624629990576653</v>
      </c>
      <c r="AL73" s="4">
        <v>0.373290642895167</v>
      </c>
      <c r="AM73" s="12"/>
      <c r="AN73" s="12"/>
    </row>
    <row r="74" ht="12.75" customHeight="1">
      <c r="A74" s="4" t="s">
        <v>388</v>
      </c>
      <c r="B74" s="4" t="s">
        <v>368</v>
      </c>
      <c r="C74" s="4" t="s">
        <v>389</v>
      </c>
      <c r="D74" s="4">
        <v>8529.49633744856</v>
      </c>
      <c r="E74" s="4">
        <v>1.39521531100478</v>
      </c>
      <c r="F74" s="4">
        <v>11900.4838851675</v>
      </c>
      <c r="G74" s="4">
        <v>0.751028806584362</v>
      </c>
      <c r="H74" s="4">
        <v>0.0</v>
      </c>
      <c r="I74" s="4">
        <v>0.0</v>
      </c>
      <c r="J74" s="4">
        <v>0.0</v>
      </c>
      <c r="K74" s="4">
        <v>0.0</v>
      </c>
      <c r="L74" s="4">
        <v>0.0</v>
      </c>
      <c r="M74" s="4">
        <v>0.0</v>
      </c>
      <c r="N74" s="4">
        <v>0.558539205155746</v>
      </c>
      <c r="O74" s="4">
        <v>0.225563909774436</v>
      </c>
      <c r="P74" s="4">
        <v>0.0</v>
      </c>
      <c r="Q74" s="4">
        <v>0.0</v>
      </c>
      <c r="R74" s="4">
        <v>0.0</v>
      </c>
      <c r="S74" s="4">
        <v>0.0</v>
      </c>
      <c r="T74" s="4">
        <v>0.0379520229144289</v>
      </c>
      <c r="U74" s="4">
        <v>0.177944862155388</v>
      </c>
      <c r="V74" s="4">
        <v>4.25925925925926</v>
      </c>
      <c r="W74" s="4">
        <v>0.987117552334944</v>
      </c>
      <c r="X74" s="4">
        <v>0.0</v>
      </c>
      <c r="Y74" s="4">
        <v>0.0</v>
      </c>
      <c r="Z74" s="4">
        <v>0.0128824476650564</v>
      </c>
      <c r="AA74" s="4">
        <v>0.96639231824417</v>
      </c>
      <c r="AB74" s="4">
        <v>0.0113168724279835</v>
      </c>
      <c r="AC74" s="4">
        <v>0.0</v>
      </c>
      <c r="AD74" s="4">
        <v>0.13846229030783</v>
      </c>
      <c r="AE74" s="4">
        <v>0.26</v>
      </c>
      <c r="AF74" s="4">
        <v>0.01</v>
      </c>
      <c r="AG74" s="4">
        <v>0.0</v>
      </c>
      <c r="AH74" s="4">
        <v>0.58</v>
      </c>
      <c r="AI74" s="4">
        <v>0.0</v>
      </c>
      <c r="AJ74" s="4">
        <v>0.712232612087369</v>
      </c>
      <c r="AK74" s="4">
        <v>0.442535003422527</v>
      </c>
      <c r="AL74" s="4">
        <v>0.0</v>
      </c>
      <c r="AM74" s="12"/>
      <c r="AN74" s="12"/>
    </row>
    <row r="75" ht="12.75" customHeight="1">
      <c r="A75" s="4" t="s">
        <v>391</v>
      </c>
      <c r="B75" s="4" t="s">
        <v>368</v>
      </c>
      <c r="C75" s="4" t="s">
        <v>392</v>
      </c>
      <c r="D75" s="4">
        <v>1327.0830764411</v>
      </c>
      <c r="E75" s="4">
        <v>0.938823529411765</v>
      </c>
      <c r="F75" s="4">
        <v>1245.89681764706</v>
      </c>
      <c r="G75" s="4">
        <v>0.700501253132832</v>
      </c>
      <c r="H75" s="4">
        <v>0.535714285714286</v>
      </c>
      <c r="I75" s="4">
        <v>0.0</v>
      </c>
      <c r="J75" s="4">
        <v>0.0</v>
      </c>
      <c r="K75" s="4">
        <v>0.0281954887218045</v>
      </c>
      <c r="L75" s="4">
        <v>0.0</v>
      </c>
      <c r="M75" s="4">
        <v>0.0</v>
      </c>
      <c r="N75" s="4">
        <v>0.0657894736842105</v>
      </c>
      <c r="O75" s="4">
        <v>0.0708020050125313</v>
      </c>
      <c r="P75" s="4">
        <v>0.0</v>
      </c>
      <c r="Q75" s="4">
        <v>0.0</v>
      </c>
      <c r="R75" s="4">
        <v>0.0</v>
      </c>
      <c r="S75" s="4">
        <v>0.0</v>
      </c>
      <c r="T75" s="4">
        <v>0.06265664160401</v>
      </c>
      <c r="U75" s="4">
        <v>0.236842105263158</v>
      </c>
      <c r="V75" s="4">
        <v>0.263157894736842</v>
      </c>
      <c r="W75" s="4">
        <v>0.809523809523809</v>
      </c>
      <c r="X75" s="4">
        <v>0.19047619047619</v>
      </c>
      <c r="Y75" s="4">
        <v>0.0</v>
      </c>
      <c r="Z75" s="4">
        <v>0.0</v>
      </c>
      <c r="AA75" s="4">
        <v>0.828947368421053</v>
      </c>
      <c r="AB75" s="4">
        <v>0.0557644110275689</v>
      </c>
      <c r="AC75" s="4">
        <v>0.031328320802005</v>
      </c>
      <c r="AD75" s="4">
        <v>0.0325663197934821</v>
      </c>
      <c r="AE75" s="4">
        <v>0.1</v>
      </c>
      <c r="AF75" s="4">
        <v>0.04</v>
      </c>
      <c r="AG75" s="4">
        <v>0.03</v>
      </c>
      <c r="AH75" s="4">
        <v>0.49</v>
      </c>
      <c r="AI75" s="4">
        <v>0.0</v>
      </c>
      <c r="AJ75" s="4">
        <v>0.81375172427369</v>
      </c>
      <c r="AK75" s="4">
        <v>0.505612374349364</v>
      </c>
      <c r="AL75" s="4">
        <v>0.0856832761948786</v>
      </c>
      <c r="AM75" s="12"/>
      <c r="AN75" s="12"/>
    </row>
    <row r="76" ht="12.75" customHeight="1">
      <c r="A76" s="4" t="s">
        <v>394</v>
      </c>
      <c r="B76" s="4" t="s">
        <v>368</v>
      </c>
      <c r="C76" s="4" t="s">
        <v>368</v>
      </c>
      <c r="D76" s="4">
        <v>6449.82858226648</v>
      </c>
      <c r="E76" s="4">
        <v>0.69375</v>
      </c>
      <c r="F76" s="4">
        <v>4474.56857894737</v>
      </c>
      <c r="G76" s="4">
        <v>0.328117591275486</v>
      </c>
      <c r="H76" s="4">
        <v>0.161635832521908</v>
      </c>
      <c r="I76" s="4">
        <v>0.0331061343719572</v>
      </c>
      <c r="J76" s="4">
        <v>0.0</v>
      </c>
      <c r="K76" s="4">
        <v>0.0</v>
      </c>
      <c r="L76" s="4">
        <v>0.0</v>
      </c>
      <c r="M76" s="4">
        <v>0.0</v>
      </c>
      <c r="N76" s="4">
        <v>0.175267770204479</v>
      </c>
      <c r="O76" s="4">
        <v>0.0</v>
      </c>
      <c r="P76" s="4">
        <v>0.0</v>
      </c>
      <c r="Q76" s="4">
        <v>0.0</v>
      </c>
      <c r="R76" s="4">
        <v>0.0</v>
      </c>
      <c r="S76" s="4">
        <v>0.0876338851022395</v>
      </c>
      <c r="T76" s="4">
        <v>0.0511197663096397</v>
      </c>
      <c r="U76" s="4">
        <v>0.491236611489776</v>
      </c>
      <c r="V76" s="4">
        <v>1.92508297771456</v>
      </c>
      <c r="W76" s="4">
        <v>0.859605911330049</v>
      </c>
      <c r="X76" s="4">
        <v>0.0246305418719212</v>
      </c>
      <c r="Y76" s="4">
        <v>0.0172413793103448</v>
      </c>
      <c r="Z76" s="4">
        <v>0.0985221674876847</v>
      </c>
      <c r="AA76" s="4">
        <v>0.829302987197724</v>
      </c>
      <c r="AB76" s="4">
        <v>0.0929350403034614</v>
      </c>
      <c r="AC76" s="4">
        <v>0.0</v>
      </c>
      <c r="AD76" s="4">
        <v>0.0227903246933683</v>
      </c>
      <c r="AE76" s="4">
        <v>0.07</v>
      </c>
      <c r="AF76" s="4">
        <v>0.07</v>
      </c>
      <c r="AG76" s="4">
        <v>0.04</v>
      </c>
      <c r="AH76" s="4">
        <v>0.4</v>
      </c>
      <c r="AI76" s="4">
        <v>0.01</v>
      </c>
      <c r="AJ76" s="4">
        <v>0.91361943277486</v>
      </c>
      <c r="AK76" s="4">
        <v>0.567663670475557</v>
      </c>
      <c r="AL76" s="4">
        <v>0.155702737400847</v>
      </c>
      <c r="AM76" s="12"/>
      <c r="AN76" s="12"/>
    </row>
    <row r="77" ht="12.75" customHeight="1">
      <c r="A77" s="4" t="s">
        <v>395</v>
      </c>
      <c r="B77" s="4" t="s">
        <v>368</v>
      </c>
      <c r="C77" s="4" t="s">
        <v>396</v>
      </c>
      <c r="D77" s="4">
        <v>2614.56372407087</v>
      </c>
      <c r="E77" s="4">
        <v>1.18666666666667</v>
      </c>
      <c r="F77" s="4">
        <v>3102.61561923077</v>
      </c>
      <c r="G77" s="4">
        <v>0.469101123595506</v>
      </c>
      <c r="H77" s="4">
        <v>0.0398293029871977</v>
      </c>
      <c r="I77" s="4">
        <v>0.0</v>
      </c>
      <c r="J77" s="4">
        <v>0.137214137214137</v>
      </c>
      <c r="K77" s="4">
        <v>0.0</v>
      </c>
      <c r="L77" s="4">
        <v>0.0</v>
      </c>
      <c r="M77" s="4">
        <v>0.0</v>
      </c>
      <c r="N77" s="4">
        <v>0.129992340518656</v>
      </c>
      <c r="O77" s="4">
        <v>0.25188751504541</v>
      </c>
      <c r="P77" s="4">
        <v>0.0</v>
      </c>
      <c r="Q77" s="4">
        <v>0.0</v>
      </c>
      <c r="R77" s="4">
        <v>0.0</v>
      </c>
      <c r="S77" s="4">
        <v>0.122114016850859</v>
      </c>
      <c r="T77" s="4">
        <v>0.0838166101323996</v>
      </c>
      <c r="U77" s="4">
        <v>0.23514607725134</v>
      </c>
      <c r="V77" s="4">
        <v>1.02636127917027</v>
      </c>
      <c r="W77" s="4">
        <v>0.96</v>
      </c>
      <c r="X77" s="4">
        <v>0.02</v>
      </c>
      <c r="Y77" s="4">
        <v>0.0115789473684211</v>
      </c>
      <c r="Z77" s="4">
        <v>0.00842105263157895</v>
      </c>
      <c r="AA77" s="4">
        <v>0.661192739844425</v>
      </c>
      <c r="AB77" s="4">
        <v>0.221910112359551</v>
      </c>
      <c r="AC77" s="4">
        <v>0.0392178046672429</v>
      </c>
      <c r="AD77" s="4">
        <v>0.0517498456932077</v>
      </c>
      <c r="AE77" s="4">
        <v>0.13</v>
      </c>
      <c r="AF77" s="4">
        <v>0.02</v>
      </c>
      <c r="AG77" s="4">
        <v>0.03</v>
      </c>
      <c r="AH77" s="4">
        <v>0.72</v>
      </c>
      <c r="AI77" s="4">
        <v>0.0</v>
      </c>
      <c r="AJ77" s="4">
        <v>0.68518883295648</v>
      </c>
      <c r="AK77" s="4">
        <v>0.425731758685992</v>
      </c>
      <c r="AL77" s="4">
        <v>0.570916718563828</v>
      </c>
      <c r="AM77" s="12"/>
      <c r="AN77" s="12"/>
    </row>
    <row r="78" ht="12.75" customHeight="1">
      <c r="A78" s="4" t="s">
        <v>398</v>
      </c>
      <c r="B78" s="4" t="s">
        <v>368</v>
      </c>
      <c r="C78" s="4" t="s">
        <v>399</v>
      </c>
      <c r="D78" s="4">
        <v>2321.19441878981</v>
      </c>
      <c r="E78" s="4">
        <v>1.12142857142857</v>
      </c>
      <c r="F78" s="4">
        <v>2603.05374107143</v>
      </c>
      <c r="G78" s="4">
        <v>0.519108280254777</v>
      </c>
      <c r="H78" s="4">
        <v>0.205518553758325</v>
      </c>
      <c r="I78" s="4">
        <v>0.0</v>
      </c>
      <c r="J78" s="4">
        <v>0.0</v>
      </c>
      <c r="K78" s="4">
        <v>0.0</v>
      </c>
      <c r="L78" s="4">
        <v>0.0</v>
      </c>
      <c r="M78" s="4">
        <v>0.0</v>
      </c>
      <c r="N78" s="4">
        <v>0.0</v>
      </c>
      <c r="O78" s="4">
        <v>0.366317792578497</v>
      </c>
      <c r="P78" s="4">
        <v>0.0</v>
      </c>
      <c r="Q78" s="4">
        <v>0.0485252140818268</v>
      </c>
      <c r="R78" s="4">
        <v>0.0</v>
      </c>
      <c r="S78" s="4">
        <v>0.0</v>
      </c>
      <c r="T78" s="4">
        <v>0.160799238820171</v>
      </c>
      <c r="U78" s="4">
        <v>0.21883920076118</v>
      </c>
      <c r="V78" s="4">
        <v>1.14649681528662</v>
      </c>
      <c r="W78" s="4">
        <v>0.506944444444444</v>
      </c>
      <c r="X78" s="4">
        <v>0.138888888888889</v>
      </c>
      <c r="Y78" s="4">
        <v>0.354166666666667</v>
      </c>
      <c r="Z78" s="4">
        <v>0.0</v>
      </c>
      <c r="AA78" s="4">
        <v>0.810509554140127</v>
      </c>
      <c r="AB78" s="4">
        <v>0.0262738853503185</v>
      </c>
      <c r="AC78" s="4">
        <v>0.0804140127388535</v>
      </c>
      <c r="AD78" s="4">
        <v>0.0084586784457572</v>
      </c>
      <c r="AE78" s="4">
        <v>0.08</v>
      </c>
      <c r="AF78" s="4">
        <v>0.01</v>
      </c>
      <c r="AG78" s="4">
        <v>0.04</v>
      </c>
      <c r="AH78" s="4">
        <v>0.78</v>
      </c>
      <c r="AI78" s="4">
        <v>0.0</v>
      </c>
      <c r="AJ78" s="4">
        <v>0.570664886652099</v>
      </c>
      <c r="AK78" s="4">
        <v>0.35457403000345</v>
      </c>
      <c r="AL78" s="4">
        <v>0.309897174556033</v>
      </c>
      <c r="AM78" s="12"/>
      <c r="AN78" s="12"/>
    </row>
    <row r="79" ht="12.75" customHeight="1">
      <c r="A79" s="4" t="s">
        <v>401</v>
      </c>
      <c r="B79" s="4" t="s">
        <v>368</v>
      </c>
      <c r="C79" s="4" t="s">
        <v>402</v>
      </c>
      <c r="D79" s="4">
        <v>2333.61657503949</v>
      </c>
      <c r="E79" s="4">
        <v>0.703333333333333</v>
      </c>
      <c r="F79" s="4">
        <v>1641.31032444444</v>
      </c>
      <c r="G79" s="4">
        <v>0.422432859399684</v>
      </c>
      <c r="H79" s="4">
        <v>0.0557906887264332</v>
      </c>
      <c r="I79" s="4">
        <v>0.0</v>
      </c>
      <c r="J79" s="4">
        <v>0.0</v>
      </c>
      <c r="K79" s="4">
        <v>0.146210080800308</v>
      </c>
      <c r="L79" s="4">
        <v>0.0</v>
      </c>
      <c r="M79" s="4">
        <v>0.0</v>
      </c>
      <c r="N79" s="4">
        <v>0.148133897652943</v>
      </c>
      <c r="O79" s="4">
        <v>0.142362447095037</v>
      </c>
      <c r="P79" s="4">
        <v>0.0219315121200462</v>
      </c>
      <c r="Q79" s="4">
        <v>0.0</v>
      </c>
      <c r="R79" s="4">
        <v>0.0</v>
      </c>
      <c r="S79" s="4">
        <v>0.0</v>
      </c>
      <c r="T79" s="4">
        <v>0.247018083878415</v>
      </c>
      <c r="U79" s="4">
        <v>0.238553289726818</v>
      </c>
      <c r="V79" s="4">
        <v>1.15323854660348</v>
      </c>
      <c r="W79" s="4">
        <v>0.46027397260274</v>
      </c>
      <c r="X79" s="4">
        <v>0.326027397260274</v>
      </c>
      <c r="Y79" s="4">
        <v>0.0821917808219178</v>
      </c>
      <c r="Z79" s="4">
        <v>0.131506849315068</v>
      </c>
      <c r="AA79" s="4">
        <v>0.784202211690363</v>
      </c>
      <c r="AB79" s="4">
        <v>0.115323854660348</v>
      </c>
      <c r="AC79" s="4">
        <v>0.0202211690363349</v>
      </c>
      <c r="AD79" s="4">
        <v>0.0414196233198565</v>
      </c>
      <c r="AE79" s="4">
        <v>0.13</v>
      </c>
      <c r="AF79" s="4">
        <v>0.02</v>
      </c>
      <c r="AG79" s="4">
        <v>0.03</v>
      </c>
      <c r="AH79" s="4">
        <v>0.57</v>
      </c>
      <c r="AI79" s="4">
        <v>0.0</v>
      </c>
      <c r="AJ79" s="4">
        <v>0.769073688084133</v>
      </c>
      <c r="AK79" s="4">
        <v>0.477852349657274</v>
      </c>
      <c r="AL79" s="4">
        <v>0.107048869750609</v>
      </c>
      <c r="AM79" s="12"/>
      <c r="AN79" s="12"/>
    </row>
    <row r="80" ht="12.75" customHeight="1">
      <c r="A80" s="4" t="s">
        <v>404</v>
      </c>
      <c r="B80" s="4" t="s">
        <v>368</v>
      </c>
      <c r="C80" s="4" t="s">
        <v>405</v>
      </c>
      <c r="D80" s="4">
        <v>1821.06698434309</v>
      </c>
      <c r="E80" s="4">
        <v>1.66931818181818</v>
      </c>
      <c r="F80" s="4">
        <v>3039.94022727273</v>
      </c>
      <c r="G80" s="4">
        <v>0.437985023825732</v>
      </c>
      <c r="H80" s="4">
        <v>0.210293219303604</v>
      </c>
      <c r="I80" s="4">
        <v>0.00794135613927917</v>
      </c>
      <c r="J80" s="4">
        <v>0.0</v>
      </c>
      <c r="K80" s="4">
        <v>0.0105375687232743</v>
      </c>
      <c r="L80" s="4">
        <v>0.0</v>
      </c>
      <c r="M80" s="4">
        <v>0.0</v>
      </c>
      <c r="N80" s="4">
        <v>0.0536041539401344</v>
      </c>
      <c r="O80" s="4">
        <v>0.18142944410507</v>
      </c>
      <c r="P80" s="4">
        <v>0.0274893097128894</v>
      </c>
      <c r="Q80" s="4">
        <v>0.0</v>
      </c>
      <c r="R80" s="4">
        <v>0.0</v>
      </c>
      <c r="S80" s="4">
        <v>0.0603237629810629</v>
      </c>
      <c r="T80" s="4">
        <v>0.101710445937691</v>
      </c>
      <c r="U80" s="4">
        <v>0.346670739156995</v>
      </c>
      <c r="V80" s="4">
        <v>0.882232811436351</v>
      </c>
      <c r="W80" s="4">
        <v>0.820987654320988</v>
      </c>
      <c r="X80" s="4">
        <v>0.0740740740740741</v>
      </c>
      <c r="Y80" s="4">
        <v>0.0925925925925926</v>
      </c>
      <c r="Z80" s="4">
        <v>0.0123456790123457</v>
      </c>
      <c r="AA80" s="4">
        <v>0.807215793056501</v>
      </c>
      <c r="AB80" s="4">
        <v>0.0343090537780803</v>
      </c>
      <c r="AC80" s="4">
        <v>0.105922396187883</v>
      </c>
      <c r="AD80" s="4">
        <v>0.0606387884923792</v>
      </c>
      <c r="AE80" s="4">
        <v>0.19</v>
      </c>
      <c r="AF80" s="4">
        <v>0.01</v>
      </c>
      <c r="AG80" s="4">
        <v>0.04</v>
      </c>
      <c r="AH80" s="4">
        <v>0.59</v>
      </c>
      <c r="AI80" s="4">
        <v>0.01</v>
      </c>
      <c r="AJ80" s="4">
        <v>0.847700683839203</v>
      </c>
      <c r="AK80" s="4">
        <v>0.526706048919369</v>
      </c>
      <c r="AL80" s="4">
        <v>0.409393571983591</v>
      </c>
      <c r="AM80" s="12"/>
      <c r="AN80" s="12"/>
    </row>
    <row r="81" ht="12.75" customHeight="1">
      <c r="A81" s="4" t="s">
        <v>407</v>
      </c>
      <c r="B81" s="4" t="s">
        <v>368</v>
      </c>
      <c r="C81" s="4" t="s">
        <v>408</v>
      </c>
      <c r="D81" s="4">
        <v>7704.74780117213</v>
      </c>
      <c r="E81" s="4">
        <v>1.09690476190476</v>
      </c>
      <c r="F81" s="4">
        <v>8451.37455238095</v>
      </c>
      <c r="G81" s="4">
        <v>0.524419361840677</v>
      </c>
      <c r="H81" s="4">
        <v>0.0392408309823032</v>
      </c>
      <c r="I81" s="4">
        <v>0.0056424724288279</v>
      </c>
      <c r="J81" s="4">
        <v>0.0</v>
      </c>
      <c r="K81" s="4">
        <v>0.0256476019492177</v>
      </c>
      <c r="L81" s="4">
        <v>0.0</v>
      </c>
      <c r="M81" s="4">
        <v>0.0</v>
      </c>
      <c r="N81" s="4">
        <v>0.412926391382406</v>
      </c>
      <c r="O81" s="4">
        <v>0.136188766350346</v>
      </c>
      <c r="P81" s="4">
        <v>0.0</v>
      </c>
      <c r="Q81" s="4">
        <v>0.0</v>
      </c>
      <c r="R81" s="4">
        <v>0.0</v>
      </c>
      <c r="S81" s="4">
        <v>0.0</v>
      </c>
      <c r="T81" s="4">
        <v>0.18850987432675</v>
      </c>
      <c r="U81" s="4">
        <v>0.191844062580149</v>
      </c>
      <c r="V81" s="4">
        <v>2.3138701975255</v>
      </c>
      <c r="W81" s="4">
        <v>0.98968105065666</v>
      </c>
      <c r="X81" s="4">
        <v>0.0</v>
      </c>
      <c r="Y81" s="4">
        <v>0.0103189493433396</v>
      </c>
      <c r="Z81" s="4">
        <v>0.0</v>
      </c>
      <c r="AA81" s="4">
        <v>0.905144345561103</v>
      </c>
      <c r="AB81" s="4">
        <v>0.0484046016930758</v>
      </c>
      <c r="AC81" s="4">
        <v>0.0</v>
      </c>
      <c r="AD81" s="4">
        <v>0.0781506835036512</v>
      </c>
      <c r="AE81" s="4">
        <v>0.18</v>
      </c>
      <c r="AF81" s="4">
        <v>0.05</v>
      </c>
      <c r="AG81" s="4">
        <v>0.06</v>
      </c>
      <c r="AH81" s="4">
        <v>0.36</v>
      </c>
      <c r="AI81" s="4">
        <v>0.0</v>
      </c>
      <c r="AJ81" s="4">
        <v>0.995049422851362</v>
      </c>
      <c r="AK81" s="4">
        <v>0.61825896803093</v>
      </c>
      <c r="AL81" s="4">
        <v>0.0</v>
      </c>
      <c r="AM81" s="12"/>
      <c r="AN81" s="12"/>
    </row>
    <row r="82" ht="12.75" customHeight="1">
      <c r="A82" s="4" t="s">
        <v>410</v>
      </c>
      <c r="B82" s="4" t="s">
        <v>368</v>
      </c>
      <c r="C82" s="4" t="s">
        <v>411</v>
      </c>
      <c r="D82" s="4">
        <v>11008.4786201799</v>
      </c>
      <c r="E82" s="4">
        <v>2.70357142857143</v>
      </c>
      <c r="F82" s="4">
        <v>29762.2082695578</v>
      </c>
      <c r="G82" s="4">
        <v>0.894948732465245</v>
      </c>
      <c r="H82" s="4">
        <v>0.0</v>
      </c>
      <c r="I82" s="4">
        <v>0.0108632207017316</v>
      </c>
      <c r="J82" s="4">
        <v>0.0</v>
      </c>
      <c r="K82" s="4">
        <v>0.0</v>
      </c>
      <c r="L82" s="4">
        <v>0.0</v>
      </c>
      <c r="M82" s="4">
        <v>0.0</v>
      </c>
      <c r="N82" s="4">
        <v>0.819443543679875</v>
      </c>
      <c r="O82" s="4">
        <v>0.106394707828004</v>
      </c>
      <c r="P82" s="4">
        <v>0.0</v>
      </c>
      <c r="Q82" s="4">
        <v>0.0</v>
      </c>
      <c r="R82" s="4">
        <v>0.0</v>
      </c>
      <c r="S82" s="4">
        <v>0.0118036189117323</v>
      </c>
      <c r="T82" s="4">
        <v>0.00486412867241715</v>
      </c>
      <c r="U82" s="4">
        <v>0.0466307802062391</v>
      </c>
      <c r="V82" s="4">
        <v>5.24218405988551</v>
      </c>
      <c r="W82" s="4">
        <v>0.997420051598968</v>
      </c>
      <c r="X82" s="4">
        <v>0.0</v>
      </c>
      <c r="Y82" s="4">
        <v>0.00113997720045599</v>
      </c>
      <c r="Z82" s="4">
        <v>0.00143997120057599</v>
      </c>
      <c r="AA82" s="4">
        <v>0.983896332641379</v>
      </c>
      <c r="AB82" s="4">
        <v>0.00374284456186702</v>
      </c>
      <c r="AC82" s="4">
        <v>0.0</v>
      </c>
      <c r="AD82" s="4">
        <v>0.391007795602115</v>
      </c>
      <c r="AE82" s="4">
        <v>0.33</v>
      </c>
      <c r="AF82" s="4">
        <v>0.02</v>
      </c>
      <c r="AG82" s="4">
        <v>0.0</v>
      </c>
      <c r="AH82" s="4">
        <v>0.49</v>
      </c>
      <c r="AI82" s="4">
        <v>0.0</v>
      </c>
      <c r="AJ82" s="4">
        <v>0.793640571260652</v>
      </c>
      <c r="AK82" s="4">
        <v>0.49311661240809</v>
      </c>
      <c r="AL82" s="4">
        <v>0.0</v>
      </c>
      <c r="AM82" s="12"/>
      <c r="AN82" s="12"/>
    </row>
    <row r="83" ht="12.75" customHeight="1">
      <c r="A83" s="4" t="s">
        <v>413</v>
      </c>
      <c r="B83" s="4" t="s">
        <v>368</v>
      </c>
      <c r="C83" s="4" t="s">
        <v>359</v>
      </c>
      <c r="D83" s="4">
        <v>7034.35043153527</v>
      </c>
      <c r="E83" s="4">
        <v>1.18137254901961</v>
      </c>
      <c r="F83" s="4">
        <v>8310.1885</v>
      </c>
      <c r="G83" s="4">
        <v>0.677178423236514</v>
      </c>
      <c r="H83" s="4">
        <v>0.0</v>
      </c>
      <c r="I83" s="4">
        <v>0.0</v>
      </c>
      <c r="J83" s="4">
        <v>0.0</v>
      </c>
      <c r="K83" s="4">
        <v>0.0</v>
      </c>
      <c r="L83" s="4">
        <v>0.0</v>
      </c>
      <c r="M83" s="4">
        <v>0.0</v>
      </c>
      <c r="N83" s="4">
        <v>0.577593360995851</v>
      </c>
      <c r="O83" s="4">
        <v>0.0995850622406639</v>
      </c>
      <c r="P83" s="4">
        <v>0.0</v>
      </c>
      <c r="Q83" s="4">
        <v>0.0</v>
      </c>
      <c r="R83" s="4">
        <v>0.0</v>
      </c>
      <c r="S83" s="4">
        <v>0.0</v>
      </c>
      <c r="T83" s="4">
        <v>0.134439834024896</v>
      </c>
      <c r="U83" s="4">
        <v>0.188381742738589</v>
      </c>
      <c r="V83" s="4">
        <v>2.77178423236515</v>
      </c>
      <c r="W83" s="4">
        <v>0.959580838323353</v>
      </c>
      <c r="X83" s="4">
        <v>0.00449101796407186</v>
      </c>
      <c r="Y83" s="4">
        <v>0.0359281437125748</v>
      </c>
      <c r="Z83" s="4">
        <v>0.0</v>
      </c>
      <c r="AA83" s="4">
        <v>0.942738589211618</v>
      </c>
      <c r="AB83" s="4">
        <v>0.0153526970954357</v>
      </c>
      <c r="AC83" s="4">
        <v>0.0136929460580913</v>
      </c>
      <c r="AD83" s="4">
        <v>0.0414207565797064</v>
      </c>
      <c r="AE83" s="4">
        <v>0.1</v>
      </c>
      <c r="AF83" s="4">
        <v>0.04</v>
      </c>
      <c r="AG83" s="4">
        <v>0.02</v>
      </c>
      <c r="AH83" s="4">
        <v>0.58</v>
      </c>
      <c r="AI83" s="4">
        <v>0.01</v>
      </c>
      <c r="AJ83" s="4">
        <v>0.799247466018746</v>
      </c>
      <c r="AK83" s="4">
        <v>0.496600371995693</v>
      </c>
      <c r="AL83" s="4">
        <v>0.241397432725368</v>
      </c>
      <c r="AM83" s="12"/>
      <c r="AN83" s="12"/>
    </row>
    <row r="84" ht="12.75" customHeight="1">
      <c r="A84" s="4" t="s">
        <v>414</v>
      </c>
      <c r="B84" s="4" t="s">
        <v>368</v>
      </c>
      <c r="C84" s="4" t="s">
        <v>415</v>
      </c>
      <c r="D84" s="4">
        <v>6954.99402697921</v>
      </c>
      <c r="E84" s="4">
        <v>1.57013888888889</v>
      </c>
      <c r="F84" s="4">
        <v>10920.30659375</v>
      </c>
      <c r="G84" s="4">
        <v>0.708978328173375</v>
      </c>
      <c r="H84" s="4">
        <v>0.0539056650860993</v>
      </c>
      <c r="I84" s="4">
        <v>0.0</v>
      </c>
      <c r="J84" s="4">
        <v>0.0</v>
      </c>
      <c r="K84" s="4">
        <v>0.0374344896431245</v>
      </c>
      <c r="L84" s="4">
        <v>0.0</v>
      </c>
      <c r="M84" s="4">
        <v>0.0</v>
      </c>
      <c r="N84" s="4">
        <v>0.476665834789119</v>
      </c>
      <c r="O84" s="4">
        <v>0.232093835787372</v>
      </c>
      <c r="P84" s="4">
        <v>0.0</v>
      </c>
      <c r="Q84" s="4">
        <v>0.0</v>
      </c>
      <c r="R84" s="4">
        <v>0.0</v>
      </c>
      <c r="S84" s="4">
        <v>0.0</v>
      </c>
      <c r="T84" s="4">
        <v>0.0311954080359371</v>
      </c>
      <c r="U84" s="4">
        <v>0.168704766658348</v>
      </c>
      <c r="V84" s="4">
        <v>3.62892525431225</v>
      </c>
      <c r="W84" s="4">
        <v>0.960999390615478</v>
      </c>
      <c r="X84" s="4">
        <v>0.0036563071297989</v>
      </c>
      <c r="Y84" s="4">
        <v>0.0060938452163315</v>
      </c>
      <c r="Z84" s="4">
        <v>0.0292504570383912</v>
      </c>
      <c r="AA84" s="4">
        <v>0.871738168951791</v>
      </c>
      <c r="AB84" s="4">
        <v>0.033171163202123</v>
      </c>
      <c r="AC84" s="4">
        <v>0.0663423264042459</v>
      </c>
      <c r="AD84" s="4">
        <v>0.090679514891772</v>
      </c>
      <c r="AE84" s="4">
        <v>0.18</v>
      </c>
      <c r="AF84" s="4">
        <v>0.06</v>
      </c>
      <c r="AG84" s="4">
        <v>0.03</v>
      </c>
      <c r="AH84" s="4">
        <v>0.46</v>
      </c>
      <c r="AI84" s="4">
        <v>0.0</v>
      </c>
      <c r="AJ84" s="4">
        <v>0.939868340151287</v>
      </c>
      <c r="AK84" s="4">
        <v>0.583973033622551</v>
      </c>
      <c r="AL84" s="4">
        <v>0.00189605618990144</v>
      </c>
      <c r="AM84" s="12"/>
      <c r="AN84" s="12"/>
    </row>
    <row r="85" ht="12.75" customHeight="1">
      <c r="A85" s="4" t="s">
        <v>417</v>
      </c>
      <c r="B85" s="4" t="s">
        <v>368</v>
      </c>
      <c r="C85" s="4" t="s">
        <v>418</v>
      </c>
      <c r="D85" s="4">
        <v>4828.69090595611</v>
      </c>
      <c r="E85" s="4">
        <v>2.08496732026144</v>
      </c>
      <c r="F85" s="4">
        <v>10067.6627385621</v>
      </c>
      <c r="G85" s="4">
        <v>0.804388714733542</v>
      </c>
      <c r="H85" s="4">
        <v>0.0808063978673775</v>
      </c>
      <c r="I85" s="4">
        <v>0.0</v>
      </c>
      <c r="J85" s="4">
        <v>0.0103298900366544</v>
      </c>
      <c r="K85" s="4">
        <v>0.0</v>
      </c>
      <c r="L85" s="4">
        <v>0.0</v>
      </c>
      <c r="M85" s="4">
        <v>0.0</v>
      </c>
      <c r="N85" s="4">
        <v>0.586637787404199</v>
      </c>
      <c r="O85" s="4">
        <v>0.17727424191936</v>
      </c>
      <c r="P85" s="4">
        <v>0.0</v>
      </c>
      <c r="Q85" s="4">
        <v>0.0</v>
      </c>
      <c r="R85" s="4">
        <v>0.0</v>
      </c>
      <c r="S85" s="4">
        <v>0.0199933355548151</v>
      </c>
      <c r="T85" s="4">
        <v>0.0</v>
      </c>
      <c r="U85" s="4">
        <v>0.124958347217594</v>
      </c>
      <c r="V85" s="4">
        <v>2.19435736677116</v>
      </c>
      <c r="W85" s="4">
        <v>0.995</v>
      </c>
      <c r="X85" s="4">
        <v>0.005</v>
      </c>
      <c r="Y85" s="4">
        <v>0.0</v>
      </c>
      <c r="Z85" s="4">
        <v>0.0</v>
      </c>
      <c r="AA85" s="4">
        <v>0.954858934169279</v>
      </c>
      <c r="AB85" s="4">
        <v>0.0189655172413793</v>
      </c>
      <c r="AC85" s="4">
        <v>0.0</v>
      </c>
      <c r="AD85" s="4">
        <v>0.0904588747813012</v>
      </c>
      <c r="AE85" s="4">
        <v>0.14</v>
      </c>
      <c r="AF85" s="4">
        <v>0.03</v>
      </c>
      <c r="AG85" s="4">
        <v>0.05</v>
      </c>
      <c r="AH85" s="4">
        <v>0.45</v>
      </c>
      <c r="AI85" s="4">
        <v>0.0</v>
      </c>
      <c r="AJ85" s="4">
        <v>0.889567613787493</v>
      </c>
      <c r="AK85" s="4">
        <v>0.552719435099002</v>
      </c>
      <c r="AL85" s="4">
        <v>0.0346707325974134</v>
      </c>
      <c r="AM85" s="12"/>
      <c r="AN85" s="12"/>
    </row>
    <row r="86" ht="12.75" customHeight="1">
      <c r="A86" s="4" t="s">
        <v>420</v>
      </c>
      <c r="B86" s="4" t="s">
        <v>368</v>
      </c>
      <c r="C86" s="4" t="s">
        <v>421</v>
      </c>
      <c r="D86" s="4">
        <v>7043.49077970878</v>
      </c>
      <c r="E86" s="4">
        <v>2.29418103448276</v>
      </c>
      <c r="F86" s="4">
        <v>16159.0429633621</v>
      </c>
      <c r="G86" s="4">
        <v>0.849976514795678</v>
      </c>
      <c r="H86" s="4">
        <v>0.0</v>
      </c>
      <c r="I86" s="4">
        <v>0.0</v>
      </c>
      <c r="J86" s="4">
        <v>0.0</v>
      </c>
      <c r="K86" s="4">
        <v>0.0556671449067432</v>
      </c>
      <c r="L86" s="4">
        <v>0.0</v>
      </c>
      <c r="M86" s="4">
        <v>0.0</v>
      </c>
      <c r="N86" s="4">
        <v>0.471831659493066</v>
      </c>
      <c r="O86" s="4">
        <v>0.33792443806791</v>
      </c>
      <c r="P86" s="4">
        <v>0.0</v>
      </c>
      <c r="Q86" s="4">
        <v>0.0</v>
      </c>
      <c r="R86" s="4">
        <v>0.0</v>
      </c>
      <c r="S86" s="4">
        <v>0.0153036824485892</v>
      </c>
      <c r="T86" s="4">
        <v>0.0791009086561454</v>
      </c>
      <c r="U86" s="4">
        <v>0.0401721664275466</v>
      </c>
      <c r="V86" s="4">
        <v>3.58008454673556</v>
      </c>
      <c r="W86" s="4">
        <v>0.965363421674101</v>
      </c>
      <c r="X86" s="4">
        <v>0.0220414589346628</v>
      </c>
      <c r="Y86" s="4">
        <v>0.0104959328260299</v>
      </c>
      <c r="Z86" s="4">
        <v>0.00209918656520598</v>
      </c>
      <c r="AA86" s="4">
        <v>0.803381869422264</v>
      </c>
      <c r="AB86" s="4">
        <v>0.0505401596993894</v>
      </c>
      <c r="AC86" s="4">
        <v>0.107092531705026</v>
      </c>
      <c r="AD86" s="4">
        <v>0.100178298296153</v>
      </c>
      <c r="AE86" s="4">
        <v>0.23</v>
      </c>
      <c r="AF86" s="4">
        <v>0.06</v>
      </c>
      <c r="AG86" s="4">
        <v>0.03</v>
      </c>
      <c r="AH86" s="4">
        <v>0.3</v>
      </c>
      <c r="AI86" s="4">
        <v>0.0</v>
      </c>
      <c r="AJ86" s="4">
        <v>0.973218694336539</v>
      </c>
      <c r="AK86" s="4">
        <v>0.604694773757784</v>
      </c>
      <c r="AL86" s="4">
        <v>0.00132253009712514</v>
      </c>
      <c r="AM86" s="12"/>
      <c r="AN86" s="12"/>
    </row>
    <row r="87" ht="12.75" customHeight="1">
      <c r="A87" s="4" t="s">
        <v>425</v>
      </c>
      <c r="B87" s="4" t="s">
        <v>424</v>
      </c>
      <c r="C87" s="4" t="s">
        <v>424</v>
      </c>
      <c r="D87" s="4">
        <v>1846.34365271419</v>
      </c>
      <c r="E87" s="4"/>
      <c r="F87" s="4"/>
      <c r="G87" s="4">
        <v>0.42544146500981</v>
      </c>
      <c r="H87" s="4">
        <v>0.197187704381949</v>
      </c>
      <c r="I87" s="4">
        <v>0.0</v>
      </c>
      <c r="J87" s="4">
        <v>0.0</v>
      </c>
      <c r="K87" s="4">
        <v>0.0</v>
      </c>
      <c r="L87" s="4">
        <v>0.0</v>
      </c>
      <c r="M87" s="4">
        <v>0.0</v>
      </c>
      <c r="N87" s="4">
        <v>0.0</v>
      </c>
      <c r="O87" s="4">
        <v>0.228253760627861</v>
      </c>
      <c r="P87" s="4">
        <v>0.0</v>
      </c>
      <c r="Q87" s="4">
        <v>0.0</v>
      </c>
      <c r="R87" s="4">
        <v>0.0</v>
      </c>
      <c r="S87" s="4">
        <v>0.0</v>
      </c>
      <c r="T87" s="4">
        <v>0.472531066056246</v>
      </c>
      <c r="U87" s="4">
        <v>0.102027468933944</v>
      </c>
      <c r="V87" s="4">
        <v>0.814257684761282</v>
      </c>
      <c r="W87" s="4">
        <v>0.979919678714859</v>
      </c>
      <c r="X87" s="4">
        <v>0.0</v>
      </c>
      <c r="Y87" s="4">
        <v>0.0200803212851406</v>
      </c>
      <c r="Z87" s="4">
        <v>0.0</v>
      </c>
      <c r="AA87" s="4">
        <v>0.644865925441465</v>
      </c>
      <c r="AB87" s="4">
        <v>0.00327011118378025</v>
      </c>
      <c r="AC87" s="4">
        <v>0.327011118378025</v>
      </c>
      <c r="AD87" s="4">
        <v>0.0384993759882791</v>
      </c>
      <c r="AE87" s="4">
        <v>0.07</v>
      </c>
      <c r="AF87" s="4">
        <v>0.06</v>
      </c>
      <c r="AG87" s="4">
        <v>0.03</v>
      </c>
      <c r="AH87" s="4">
        <v>0.09</v>
      </c>
      <c r="AI87" s="4">
        <v>0.02</v>
      </c>
      <c r="AJ87" s="4">
        <v>0.755105147397727</v>
      </c>
      <c r="AK87" s="4">
        <v>0.469173207343993</v>
      </c>
      <c r="AL87" s="4">
        <v>0.0</v>
      </c>
      <c r="AM87" s="12"/>
      <c r="AN87" s="12"/>
    </row>
    <row r="88" ht="12.75" customHeight="1">
      <c r="A88" s="4" t="s">
        <v>429</v>
      </c>
      <c r="B88" s="4" t="s">
        <v>428</v>
      </c>
      <c r="C88" s="4" t="s">
        <v>430</v>
      </c>
      <c r="D88" s="4">
        <v>935.870974651492</v>
      </c>
      <c r="E88" s="4">
        <v>2.81657360406091</v>
      </c>
      <c r="F88" s="4">
        <v>2635.94948401015</v>
      </c>
      <c r="G88" s="4">
        <v>0.0543645751669325</v>
      </c>
      <c r="H88" s="4">
        <v>0.00391313544384122</v>
      </c>
      <c r="I88" s="4">
        <v>0.0</v>
      </c>
      <c r="J88" s="4">
        <v>0.00458295142071494</v>
      </c>
      <c r="K88" s="4">
        <v>0.0</v>
      </c>
      <c r="L88" s="4">
        <v>0.0</v>
      </c>
      <c r="M88" s="4">
        <v>0.0</v>
      </c>
      <c r="N88" s="4">
        <v>0.115067334132412</v>
      </c>
      <c r="O88" s="4">
        <v>0.0618698441796517</v>
      </c>
      <c r="P88" s="4">
        <v>0.0</v>
      </c>
      <c r="Q88" s="4">
        <v>0.0304590002115208</v>
      </c>
      <c r="R88" s="4">
        <v>0.0</v>
      </c>
      <c r="S88" s="4">
        <v>0.125467108510188</v>
      </c>
      <c r="T88" s="4">
        <v>0.20186138334626</v>
      </c>
      <c r="U88" s="4">
        <v>0.456779242755411</v>
      </c>
      <c r="V88" s="4">
        <v>0.344227875248934</v>
      </c>
      <c r="W88" s="4">
        <v>0.621465968586387</v>
      </c>
      <c r="X88" s="4">
        <v>0.128010471204188</v>
      </c>
      <c r="Y88" s="4">
        <v>0.246335078534031</v>
      </c>
      <c r="Z88" s="4">
        <v>0.00418848167539267</v>
      </c>
      <c r="AA88" s="4">
        <v>0.136492660376848</v>
      </c>
      <c r="AB88" s="4">
        <v>0.0401268777089923</v>
      </c>
      <c r="AC88" s="4">
        <v>0.812945491245618</v>
      </c>
      <c r="AD88" s="4">
        <v>0.268047000905436</v>
      </c>
      <c r="AE88" s="4">
        <v>0.11</v>
      </c>
      <c r="AF88" s="4">
        <v>0.03</v>
      </c>
      <c r="AG88" s="4">
        <v>0.07</v>
      </c>
      <c r="AH88" s="4">
        <v>0.55</v>
      </c>
      <c r="AI88" s="4">
        <v>0.21</v>
      </c>
      <c r="AJ88" s="4">
        <v>1.19069155750694</v>
      </c>
      <c r="AK88" s="4">
        <v>0.739818260964254</v>
      </c>
      <c r="AL88" s="4">
        <v>0.996506438228033</v>
      </c>
      <c r="AM88" s="12"/>
      <c r="AN88" s="12"/>
    </row>
    <row r="89" ht="12.75" customHeight="1">
      <c r="A89" s="4" t="s">
        <v>433</v>
      </c>
      <c r="B89" s="4" t="s">
        <v>428</v>
      </c>
      <c r="C89" s="4" t="s">
        <v>434</v>
      </c>
      <c r="D89" s="4">
        <v>2300.40336343977</v>
      </c>
      <c r="E89" s="4">
        <v>0.859125683060109</v>
      </c>
      <c r="F89" s="4">
        <v>1976.33561092896</v>
      </c>
      <c r="G89" s="4">
        <v>0.281325531102913</v>
      </c>
      <c r="H89" s="4">
        <v>0.103106096649222</v>
      </c>
      <c r="I89" s="4">
        <v>0.00475769727451913</v>
      </c>
      <c r="J89" s="4">
        <v>0.0672194657785632</v>
      </c>
      <c r="K89" s="4">
        <v>0.0231088153333787</v>
      </c>
      <c r="L89" s="4">
        <v>0.0</v>
      </c>
      <c r="M89" s="4">
        <v>0.0</v>
      </c>
      <c r="N89" s="4">
        <v>0.00924352613335146</v>
      </c>
      <c r="O89" s="4">
        <v>0.0980765309590159</v>
      </c>
      <c r="P89" s="4">
        <v>0.0</v>
      </c>
      <c r="Q89" s="4">
        <v>0.00210698022157276</v>
      </c>
      <c r="R89" s="4">
        <v>0.0</v>
      </c>
      <c r="S89" s="4">
        <v>0.162305444165024</v>
      </c>
      <c r="T89" s="4">
        <v>0.0707537551824917</v>
      </c>
      <c r="U89" s="4">
        <v>0.459321688302861</v>
      </c>
      <c r="V89" s="4">
        <v>0.629690879023025</v>
      </c>
      <c r="W89" s="4">
        <v>0.818181818181818</v>
      </c>
      <c r="X89" s="4">
        <v>0.0212121212121212</v>
      </c>
      <c r="Y89" s="4">
        <v>0.144444444444444</v>
      </c>
      <c r="Z89" s="4">
        <v>0.0161616161616162</v>
      </c>
      <c r="AA89" s="4">
        <v>0.622694313700547</v>
      </c>
      <c r="AB89" s="4">
        <v>0.198893270576263</v>
      </c>
      <c r="AC89" s="4">
        <v>0.118941610482127</v>
      </c>
      <c r="AD89" s="4">
        <v>0.0731698459970252</v>
      </c>
      <c r="AE89" s="4">
        <v>0.17</v>
      </c>
      <c r="AF89" s="4">
        <v>0.04</v>
      </c>
      <c r="AG89" s="4">
        <v>0.07</v>
      </c>
      <c r="AH89" s="4">
        <v>0.56</v>
      </c>
      <c r="AI89" s="4">
        <v>0.01</v>
      </c>
      <c r="AJ89" s="4">
        <v>0.98688595790997</v>
      </c>
      <c r="AK89" s="4">
        <v>0.613186722075791</v>
      </c>
      <c r="AL89" s="4">
        <v>0.423037495200863</v>
      </c>
      <c r="AM89" s="12"/>
      <c r="AN89" s="12"/>
    </row>
    <row r="90" ht="12.75" customHeight="1">
      <c r="A90" s="4" t="s">
        <v>436</v>
      </c>
      <c r="B90" s="4" t="s">
        <v>428</v>
      </c>
      <c r="C90" s="4" t="s">
        <v>437</v>
      </c>
      <c r="D90" s="4">
        <v>2011.38230980249</v>
      </c>
      <c r="E90" s="4">
        <v>0.769057665260197</v>
      </c>
      <c r="F90" s="4">
        <v>1546.86898312236</v>
      </c>
      <c r="G90" s="4">
        <v>0.179407461594733</v>
      </c>
      <c r="H90" s="4">
        <v>0.0</v>
      </c>
      <c r="I90" s="4">
        <v>0.0</v>
      </c>
      <c r="J90" s="4">
        <v>0.0157035175879397</v>
      </c>
      <c r="K90" s="4">
        <v>0.0</v>
      </c>
      <c r="L90" s="4">
        <v>0.0</v>
      </c>
      <c r="M90" s="4">
        <v>0.0</v>
      </c>
      <c r="N90" s="4">
        <v>0.0740308686288586</v>
      </c>
      <c r="O90" s="4">
        <v>0.0597631012203876</v>
      </c>
      <c r="P90" s="4">
        <v>0.0</v>
      </c>
      <c r="Q90" s="4">
        <v>0.0265613783201723</v>
      </c>
      <c r="R90" s="4">
        <v>0.0</v>
      </c>
      <c r="S90" s="4">
        <v>0.149228284278536</v>
      </c>
      <c r="T90" s="4">
        <v>0.189519023689878</v>
      </c>
      <c r="U90" s="4">
        <v>0.485193826274228</v>
      </c>
      <c r="V90" s="4">
        <v>1.03694220921726</v>
      </c>
      <c r="W90" s="4">
        <v>0.761022927689594</v>
      </c>
      <c r="X90" s="4">
        <v>0.0855379188712522</v>
      </c>
      <c r="Y90" s="4">
        <v>0.153439153439153</v>
      </c>
      <c r="Z90" s="4">
        <v>0.0</v>
      </c>
      <c r="AA90" s="4">
        <v>0.411942209217264</v>
      </c>
      <c r="AB90" s="4">
        <v>0.157004389173372</v>
      </c>
      <c r="AC90" s="4">
        <v>0.387253108997805</v>
      </c>
      <c r="AD90" s="4">
        <v>0.0666560951863219</v>
      </c>
      <c r="AE90" s="4">
        <v>0.08</v>
      </c>
      <c r="AF90" s="4">
        <v>0.11</v>
      </c>
      <c r="AG90" s="4">
        <v>0.07</v>
      </c>
      <c r="AH90" s="4">
        <v>0.62</v>
      </c>
      <c r="AI90" s="4">
        <v>0.07</v>
      </c>
      <c r="AJ90" s="4">
        <v>1.11353713375078</v>
      </c>
      <c r="AK90" s="4">
        <v>0.691879522128738</v>
      </c>
      <c r="AL90" s="4">
        <v>1.09964933816726</v>
      </c>
      <c r="AM90" s="12"/>
      <c r="AN90" s="12"/>
    </row>
    <row r="91" ht="12.75" customHeight="1">
      <c r="A91" s="4" t="s">
        <v>439</v>
      </c>
      <c r="B91" s="4" t="s">
        <v>428</v>
      </c>
      <c r="C91" s="4" t="s">
        <v>440</v>
      </c>
      <c r="D91" s="4">
        <v>4914.3931495228</v>
      </c>
      <c r="E91" s="4">
        <v>0.785833333333333</v>
      </c>
      <c r="F91" s="4">
        <v>3861.89395</v>
      </c>
      <c r="G91" s="4">
        <v>0.371155885471898</v>
      </c>
      <c r="H91" s="4">
        <v>0.0</v>
      </c>
      <c r="I91" s="4">
        <v>0.0</v>
      </c>
      <c r="J91" s="4">
        <v>0.361147327249022</v>
      </c>
      <c r="K91" s="4">
        <v>0.0</v>
      </c>
      <c r="L91" s="4">
        <v>0.0</v>
      </c>
      <c r="M91" s="4">
        <v>0.0</v>
      </c>
      <c r="N91" s="4">
        <v>0.0</v>
      </c>
      <c r="O91" s="4">
        <v>0.0</v>
      </c>
      <c r="P91" s="4">
        <v>0.0</v>
      </c>
      <c r="Q91" s="4">
        <v>0.0</v>
      </c>
      <c r="R91" s="4">
        <v>0.0</v>
      </c>
      <c r="S91" s="4">
        <v>0.396349413298566</v>
      </c>
      <c r="T91" s="4">
        <v>0.0691003911342894</v>
      </c>
      <c r="U91" s="4">
        <v>0.173402868318123</v>
      </c>
      <c r="V91" s="4">
        <v>0.445387062566278</v>
      </c>
      <c r="W91" s="4">
        <v>0.428571428571429</v>
      </c>
      <c r="X91" s="4">
        <v>0.571428571428571</v>
      </c>
      <c r="Y91" s="4">
        <v>0.0</v>
      </c>
      <c r="Z91" s="4">
        <v>0.0</v>
      </c>
      <c r="AA91" s="4">
        <v>0.332979851537646</v>
      </c>
      <c r="AB91" s="4">
        <v>0.372216330858961</v>
      </c>
      <c r="AC91" s="4">
        <v>0.137857900318134</v>
      </c>
      <c r="AD91" s="4">
        <v>0.0313227765388379</v>
      </c>
      <c r="AE91" s="4">
        <v>0.1</v>
      </c>
      <c r="AF91" s="4">
        <v>0.06</v>
      </c>
      <c r="AG91" s="4">
        <v>0.0</v>
      </c>
      <c r="AH91" s="4">
        <v>0.57</v>
      </c>
      <c r="AI91" s="4">
        <v>0.0</v>
      </c>
      <c r="AJ91" s="4">
        <v>0.719470935652525</v>
      </c>
      <c r="AK91" s="4">
        <v>0.447032426721205</v>
      </c>
      <c r="AL91" s="4">
        <v>0.37260568660571</v>
      </c>
      <c r="AM91" s="12"/>
      <c r="AN91" s="12"/>
    </row>
    <row r="92" ht="12.75" customHeight="1">
      <c r="A92" s="4" t="s">
        <v>442</v>
      </c>
      <c r="B92" s="4" t="s">
        <v>428</v>
      </c>
      <c r="C92" s="4" t="s">
        <v>443</v>
      </c>
      <c r="D92" s="4">
        <v>4813.00092076637</v>
      </c>
      <c r="E92" s="4">
        <v>0.852212918660287</v>
      </c>
      <c r="F92" s="4">
        <v>4101.70156220096</v>
      </c>
      <c r="G92" s="4">
        <v>0.537511404309074</v>
      </c>
      <c r="H92" s="4">
        <v>0.0213345104097697</v>
      </c>
      <c r="I92" s="4">
        <v>0.0</v>
      </c>
      <c r="J92" s="4">
        <v>0.0</v>
      </c>
      <c r="K92" s="4">
        <v>0.00919590965938351</v>
      </c>
      <c r="L92" s="4">
        <v>0.0</v>
      </c>
      <c r="M92" s="4">
        <v>0.0</v>
      </c>
      <c r="N92" s="4">
        <v>0.353564334583977</v>
      </c>
      <c r="O92" s="4">
        <v>0.153240638563967</v>
      </c>
      <c r="P92" s="4">
        <v>0.0</v>
      </c>
      <c r="Q92" s="4">
        <v>0.0364893695284338</v>
      </c>
      <c r="R92" s="4">
        <v>0.0</v>
      </c>
      <c r="S92" s="4">
        <v>0.0</v>
      </c>
      <c r="T92" s="4">
        <v>0.283969690281763</v>
      </c>
      <c r="U92" s="4">
        <v>0.142205546972707</v>
      </c>
      <c r="V92" s="4">
        <v>1.5418625868482</v>
      </c>
      <c r="W92" s="4">
        <v>0.91715976331361</v>
      </c>
      <c r="X92" s="4">
        <v>0.0191169776968594</v>
      </c>
      <c r="Y92" s="4">
        <v>0.0600819299044151</v>
      </c>
      <c r="Z92" s="4">
        <v>0.00364132908511607</v>
      </c>
      <c r="AA92" s="4">
        <v>0.460944627693171</v>
      </c>
      <c r="AB92" s="4">
        <v>0.0321426064987017</v>
      </c>
      <c r="AC92" s="4">
        <v>0.477717734577865</v>
      </c>
      <c r="AD92" s="4">
        <v>0.0814437092930264</v>
      </c>
      <c r="AE92" s="4">
        <v>0.16</v>
      </c>
      <c r="AF92" s="4">
        <v>0.02</v>
      </c>
      <c r="AG92" s="4">
        <v>0.06</v>
      </c>
      <c r="AH92" s="4">
        <v>0.67</v>
      </c>
      <c r="AI92" s="4">
        <v>0.05</v>
      </c>
      <c r="AJ92" s="4">
        <v>0.958364720611668</v>
      </c>
      <c r="AK92" s="4">
        <v>0.595465480965491</v>
      </c>
      <c r="AL92" s="4">
        <v>0.618907272788164</v>
      </c>
      <c r="AM92" s="12"/>
      <c r="AN92" s="12"/>
    </row>
    <row r="93" ht="12.75" customHeight="1">
      <c r="A93" s="4" t="s">
        <v>445</v>
      </c>
      <c r="B93" s="4" t="s">
        <v>428</v>
      </c>
      <c r="C93" s="4" t="s">
        <v>446</v>
      </c>
      <c r="D93" s="4">
        <v>2687.00442806604</v>
      </c>
      <c r="E93" s="4">
        <v>0.955737704918033</v>
      </c>
      <c r="F93" s="4">
        <v>2568.07144518443</v>
      </c>
      <c r="G93" s="4">
        <v>0.395315180102916</v>
      </c>
      <c r="H93" s="4">
        <v>0.0109039548022599</v>
      </c>
      <c r="I93" s="4">
        <v>0.00418079096045198</v>
      </c>
      <c r="J93" s="4">
        <v>0.123220338983051</v>
      </c>
      <c r="K93" s="4">
        <v>0.0410734463276836</v>
      </c>
      <c r="L93" s="4">
        <v>0.0</v>
      </c>
      <c r="M93" s="4">
        <v>0.0</v>
      </c>
      <c r="N93" s="4">
        <v>0.114745762711864</v>
      </c>
      <c r="O93" s="4">
        <v>0.106271186440678</v>
      </c>
      <c r="P93" s="4">
        <v>0.0322598870056497</v>
      </c>
      <c r="Q93" s="4">
        <v>0.0128813559322034</v>
      </c>
      <c r="R93" s="4">
        <v>0.00350282485875706</v>
      </c>
      <c r="S93" s="4">
        <v>0.0895480225988701</v>
      </c>
      <c r="T93" s="4">
        <v>0.0776271186440678</v>
      </c>
      <c r="U93" s="4">
        <v>0.383785310734463</v>
      </c>
      <c r="V93" s="4">
        <v>0.998606346483705</v>
      </c>
      <c r="W93" s="4">
        <v>0.72463768115942</v>
      </c>
      <c r="X93" s="4">
        <v>0.182501341921632</v>
      </c>
      <c r="Y93" s="4">
        <v>0.0585077831454643</v>
      </c>
      <c r="Z93" s="4">
        <v>0.0343531937734836</v>
      </c>
      <c r="AA93" s="4">
        <v>0.528677101200686</v>
      </c>
      <c r="AB93" s="4">
        <v>0.240619639794168</v>
      </c>
      <c r="AC93" s="4">
        <v>0.184391080617496</v>
      </c>
      <c r="AD93" s="4">
        <v>0.102448664020473</v>
      </c>
      <c r="AE93" s="4">
        <v>0.15</v>
      </c>
      <c r="AF93" s="4">
        <v>0.06</v>
      </c>
      <c r="AG93" s="4">
        <v>0.07</v>
      </c>
      <c r="AH93" s="4">
        <v>0.55</v>
      </c>
      <c r="AI93" s="4">
        <v>0.01</v>
      </c>
      <c r="AJ93" s="4">
        <v>1.01438289559925</v>
      </c>
      <c r="AK93" s="4">
        <v>0.63027153005555</v>
      </c>
      <c r="AL93" s="4">
        <v>0.473852887889444</v>
      </c>
      <c r="AM93" s="12"/>
      <c r="AN93" s="12"/>
    </row>
    <row r="94" ht="12.75" customHeight="1">
      <c r="A94" s="4" t="s">
        <v>448</v>
      </c>
      <c r="B94" s="4" t="s">
        <v>428</v>
      </c>
      <c r="C94" s="4" t="s">
        <v>449</v>
      </c>
      <c r="D94" s="4">
        <v>2588.18104076688</v>
      </c>
      <c r="E94" s="4">
        <v>0.879796107506951</v>
      </c>
      <c r="F94" s="4">
        <v>2277.07160518999</v>
      </c>
      <c r="G94" s="4">
        <v>0.491941430527757</v>
      </c>
      <c r="H94" s="4">
        <v>0.0</v>
      </c>
      <c r="I94" s="4">
        <v>6.68225860340795E-4</v>
      </c>
      <c r="J94" s="4">
        <v>0.0711660541262947</v>
      </c>
      <c r="K94" s="4">
        <v>0.0353045996213387</v>
      </c>
      <c r="L94" s="4">
        <v>0.0</v>
      </c>
      <c r="M94" s="4">
        <v>0.0</v>
      </c>
      <c r="N94" s="4">
        <v>0.180532353268738</v>
      </c>
      <c r="O94" s="4">
        <v>0.219957679028845</v>
      </c>
      <c r="P94" s="4">
        <v>0.0124735493930282</v>
      </c>
      <c r="Q94" s="4">
        <v>0.0</v>
      </c>
      <c r="R94" s="4">
        <v>0.0104688718120058</v>
      </c>
      <c r="S94" s="4">
        <v>0.032520325203252</v>
      </c>
      <c r="T94" s="4">
        <v>0.0875375877046442</v>
      </c>
      <c r="U94" s="4">
        <v>0.349370753981512</v>
      </c>
      <c r="V94" s="4">
        <v>1.24723480459286</v>
      </c>
      <c r="W94" s="4">
        <v>0.777027027027027</v>
      </c>
      <c r="X94" s="4">
        <v>0.175675675675676</v>
      </c>
      <c r="Y94" s="4">
        <v>0.0337837837837838</v>
      </c>
      <c r="Z94" s="4">
        <v>0.0135135135135135</v>
      </c>
      <c r="AA94" s="4">
        <v>0.441904561255662</v>
      </c>
      <c r="AB94" s="4">
        <v>0.200884862530285</v>
      </c>
      <c r="AC94" s="4">
        <v>0.294954176761824</v>
      </c>
      <c r="AD94" s="4">
        <v>0.0510910328140908</v>
      </c>
      <c r="AE94" s="4">
        <v>0.09</v>
      </c>
      <c r="AF94" s="4">
        <v>0.07</v>
      </c>
      <c r="AG94" s="4">
        <v>0.06</v>
      </c>
      <c r="AH94" s="4">
        <v>0.61</v>
      </c>
      <c r="AI94" s="4">
        <v>0.11</v>
      </c>
      <c r="AJ94" s="4">
        <v>1.11598894712745</v>
      </c>
      <c r="AK94" s="4">
        <v>0.693402919432684</v>
      </c>
      <c r="AL94" s="4">
        <v>0.985615889617445</v>
      </c>
      <c r="AM94" s="12"/>
      <c r="AN94" s="12"/>
    </row>
    <row r="95" ht="12.75" customHeight="1">
      <c r="A95" s="4" t="s">
        <v>451</v>
      </c>
      <c r="B95" s="4" t="s">
        <v>428</v>
      </c>
      <c r="C95" s="4" t="s">
        <v>452</v>
      </c>
      <c r="D95" s="4">
        <v>6288.2618329744</v>
      </c>
      <c r="E95" s="4">
        <v>1.74125</v>
      </c>
      <c r="F95" s="4">
        <v>10949.4359166667</v>
      </c>
      <c r="G95" s="4">
        <v>0.646326872457526</v>
      </c>
      <c r="H95" s="4">
        <v>0.0</v>
      </c>
      <c r="I95" s="4">
        <v>0.0</v>
      </c>
      <c r="J95" s="4">
        <v>0.067273162556859</v>
      </c>
      <c r="K95" s="4">
        <v>0.0296863777830979</v>
      </c>
      <c r="L95" s="4">
        <v>0.0</v>
      </c>
      <c r="M95" s="4">
        <v>0.0</v>
      </c>
      <c r="N95" s="4">
        <v>0.464448168542016</v>
      </c>
      <c r="O95" s="4">
        <v>0.0</v>
      </c>
      <c r="P95" s="4">
        <v>0.0478812544888676</v>
      </c>
      <c r="Q95" s="4">
        <v>0.0373473785013167</v>
      </c>
      <c r="R95" s="4">
        <v>0.0</v>
      </c>
      <c r="S95" s="4">
        <v>0.0239406272444338</v>
      </c>
      <c r="T95" s="4">
        <v>0.223844864735456</v>
      </c>
      <c r="U95" s="4">
        <v>0.105578166147953</v>
      </c>
      <c r="V95" s="4">
        <v>2.5317061497966</v>
      </c>
      <c r="W95" s="4">
        <v>0.922495274102079</v>
      </c>
      <c r="X95" s="4">
        <v>0.0311909262759924</v>
      </c>
      <c r="Y95" s="4">
        <v>0.0463137996219282</v>
      </c>
      <c r="Z95" s="4">
        <v>0.0</v>
      </c>
      <c r="AA95" s="4">
        <v>0.823163436228763</v>
      </c>
      <c r="AB95" s="4">
        <v>0.0756161761186887</v>
      </c>
      <c r="AC95" s="4">
        <v>0.0815984685331419</v>
      </c>
      <c r="AD95" s="4">
        <v>0.07619583967758</v>
      </c>
      <c r="AE95" s="4">
        <v>0.16</v>
      </c>
      <c r="AF95" s="4">
        <v>0.06</v>
      </c>
      <c r="AG95" s="4">
        <v>0.01</v>
      </c>
      <c r="AH95" s="4">
        <v>0.34</v>
      </c>
      <c r="AI95" s="4">
        <v>0.0</v>
      </c>
      <c r="AJ95" s="4">
        <v>0.874864663931669</v>
      </c>
      <c r="AK95" s="4">
        <v>0.5435839787125</v>
      </c>
      <c r="AL95" s="4">
        <v>0.115120212715766</v>
      </c>
      <c r="AM95" s="12"/>
      <c r="AN95" s="12"/>
    </row>
    <row r="96" ht="12.75" customHeight="1">
      <c r="A96" s="4" t="s">
        <v>454</v>
      </c>
      <c r="B96" s="4" t="s">
        <v>428</v>
      </c>
      <c r="C96" s="4" t="s">
        <v>455</v>
      </c>
      <c r="D96" s="4">
        <v>4475.92777998018</v>
      </c>
      <c r="E96" s="4">
        <v>0.78828125</v>
      </c>
      <c r="F96" s="4">
        <v>3528.2899453125</v>
      </c>
      <c r="G96" s="4">
        <v>0.767096134786918</v>
      </c>
      <c r="H96" s="4">
        <v>0.166501486620416</v>
      </c>
      <c r="I96" s="4">
        <v>0.103072348860258</v>
      </c>
      <c r="J96" s="4">
        <v>0.162537165510406</v>
      </c>
      <c r="K96" s="4">
        <v>0.0</v>
      </c>
      <c r="L96" s="4">
        <v>0.0</v>
      </c>
      <c r="M96" s="4">
        <v>0.0</v>
      </c>
      <c r="N96" s="4">
        <v>0.158077304261645</v>
      </c>
      <c r="O96" s="4">
        <v>0.127353815659068</v>
      </c>
      <c r="P96" s="4">
        <v>0.0495540138751239</v>
      </c>
      <c r="Q96" s="4">
        <v>0.0</v>
      </c>
      <c r="R96" s="4">
        <v>0.0</v>
      </c>
      <c r="S96" s="4">
        <v>0.0</v>
      </c>
      <c r="T96" s="4">
        <v>0.180376610505451</v>
      </c>
      <c r="U96" s="4">
        <v>0.0525272547076313</v>
      </c>
      <c r="V96" s="4">
        <v>0.916749256689792</v>
      </c>
      <c r="W96" s="4">
        <v>0.972972972972973</v>
      </c>
      <c r="X96" s="4">
        <v>0.027027027027027</v>
      </c>
      <c r="Y96" s="4">
        <v>0.0</v>
      </c>
      <c r="Z96" s="4">
        <v>0.0</v>
      </c>
      <c r="AA96" s="4">
        <v>0.659068384539148</v>
      </c>
      <c r="AB96" s="4">
        <v>0.133795837462834</v>
      </c>
      <c r="AC96" s="4">
        <v>0.129831516352825</v>
      </c>
      <c r="AD96" s="4">
        <v>0.0454241519787801</v>
      </c>
      <c r="AE96" s="4">
        <v>0.12</v>
      </c>
      <c r="AF96" s="4">
        <v>0.0</v>
      </c>
      <c r="AG96" s="4">
        <v>0.01</v>
      </c>
      <c r="AH96" s="4">
        <v>0.66</v>
      </c>
      <c r="AI96" s="4">
        <v>0.01</v>
      </c>
      <c r="AJ96" s="4">
        <v>0.620775221078472</v>
      </c>
      <c r="AK96" s="4">
        <v>0.385709331365021</v>
      </c>
      <c r="AL96" s="4">
        <v>0.560688176303571</v>
      </c>
      <c r="AM96" s="12"/>
      <c r="AN96" s="12"/>
    </row>
    <row r="97" ht="12.75" customHeight="1">
      <c r="A97" s="4" t="s">
        <v>459</v>
      </c>
      <c r="B97" s="4" t="s">
        <v>458</v>
      </c>
      <c r="C97" s="4" t="s">
        <v>458</v>
      </c>
      <c r="D97" s="4">
        <v>6111.43231601732</v>
      </c>
      <c r="E97" s="4">
        <v>1.94526315789474</v>
      </c>
      <c r="F97" s="4">
        <v>11888.3441263158</v>
      </c>
      <c r="G97" s="4">
        <v>0.710678210678211</v>
      </c>
      <c r="H97" s="4">
        <v>0.0692817116658176</v>
      </c>
      <c r="I97" s="4">
        <v>0.143657666836475</v>
      </c>
      <c r="J97" s="4">
        <v>0.0</v>
      </c>
      <c r="K97" s="4">
        <v>0.0</v>
      </c>
      <c r="L97" s="4">
        <v>0.0</v>
      </c>
      <c r="M97" s="4">
        <v>0.0</v>
      </c>
      <c r="N97" s="4">
        <v>0.0</v>
      </c>
      <c r="O97" s="4">
        <v>0.0</v>
      </c>
      <c r="P97" s="4">
        <v>0.0</v>
      </c>
      <c r="Q97" s="4">
        <v>0.0</v>
      </c>
      <c r="R97" s="4">
        <v>0.129393785022924</v>
      </c>
      <c r="S97" s="4">
        <v>0.064696892511462</v>
      </c>
      <c r="T97" s="4">
        <v>0.21395822720326</v>
      </c>
      <c r="U97" s="4">
        <v>0.379011716760061</v>
      </c>
      <c r="V97" s="4">
        <v>0.351731601731602</v>
      </c>
      <c r="W97" s="4">
        <v>0.317948717948718</v>
      </c>
      <c r="X97" s="4">
        <v>0.548717948717949</v>
      </c>
      <c r="Y97" s="4">
        <v>0.0102564102564103</v>
      </c>
      <c r="Z97" s="4">
        <v>0.123076923076923</v>
      </c>
      <c r="AA97" s="4">
        <v>0.711219336219336</v>
      </c>
      <c r="AB97" s="4">
        <v>0.269119769119769</v>
      </c>
      <c r="AC97" s="4">
        <v>0.0</v>
      </c>
      <c r="AD97" s="4">
        <v>0.404447212196327</v>
      </c>
      <c r="AE97" s="4">
        <v>0.15</v>
      </c>
      <c r="AF97" s="4">
        <v>0.06</v>
      </c>
      <c r="AG97" s="4">
        <v>0.08</v>
      </c>
      <c r="AH97" s="4">
        <v>0.11</v>
      </c>
      <c r="AI97" s="4">
        <v>0.05</v>
      </c>
      <c r="AJ97" s="4">
        <v>1.04801778641171</v>
      </c>
      <c r="AK97" s="4">
        <v>0.651170062737431</v>
      </c>
      <c r="AL97" s="4">
        <v>0.0</v>
      </c>
      <c r="AM97" s="12"/>
      <c r="AN97" s="12"/>
    </row>
    <row r="98" ht="12.75" customHeight="1">
      <c r="A98" s="4" t="s">
        <v>462</v>
      </c>
      <c r="B98" s="4" t="s">
        <v>458</v>
      </c>
      <c r="C98" s="4" t="s">
        <v>463</v>
      </c>
      <c r="D98" s="4">
        <v>4385.55732995999</v>
      </c>
      <c r="E98" s="4">
        <v>1.5175</v>
      </c>
      <c r="F98" s="4">
        <v>6655.08324821429</v>
      </c>
      <c r="G98" s="4">
        <v>0.286420334196281</v>
      </c>
      <c r="H98" s="4">
        <v>0.0</v>
      </c>
      <c r="I98" s="4">
        <v>0.0113692535837865</v>
      </c>
      <c r="J98" s="4">
        <v>0.0</v>
      </c>
      <c r="K98" s="4">
        <v>0.0</v>
      </c>
      <c r="L98" s="4">
        <v>0.0</v>
      </c>
      <c r="M98" s="4">
        <v>0.0</v>
      </c>
      <c r="N98" s="4">
        <v>0.247528423133959</v>
      </c>
      <c r="O98" s="4">
        <v>0.041893227879387</v>
      </c>
      <c r="P98" s="4">
        <v>0.0</v>
      </c>
      <c r="Q98" s="4">
        <v>0.0</v>
      </c>
      <c r="R98" s="4">
        <v>0.0</v>
      </c>
      <c r="S98" s="4">
        <v>0.334033613445378</v>
      </c>
      <c r="T98" s="4">
        <v>0.0215027187345526</v>
      </c>
      <c r="U98" s="4">
        <v>0.343672763222936</v>
      </c>
      <c r="V98" s="4">
        <v>1.41092021652153</v>
      </c>
      <c r="W98" s="4">
        <v>0.932443703085905</v>
      </c>
      <c r="X98" s="4">
        <v>0.0658882402001668</v>
      </c>
      <c r="Y98" s="4">
        <v>0.00166805671392827</v>
      </c>
      <c r="Z98" s="4">
        <v>0.0</v>
      </c>
      <c r="AA98" s="4">
        <v>0.764297481760414</v>
      </c>
      <c r="AB98" s="4">
        <v>0.140503647917157</v>
      </c>
      <c r="AC98" s="4">
        <v>0.0435396563897388</v>
      </c>
      <c r="AD98" s="4">
        <v>0.284543215205431</v>
      </c>
      <c r="AE98" s="4">
        <v>0.51</v>
      </c>
      <c r="AF98" s="4">
        <v>0.01</v>
      </c>
      <c r="AG98" s="4">
        <v>0.11</v>
      </c>
      <c r="AH98" s="4">
        <v>0.16</v>
      </c>
      <c r="AI98" s="4">
        <v>0.0</v>
      </c>
      <c r="AJ98" s="4">
        <v>0.925470698675</v>
      </c>
      <c r="AK98" s="4">
        <v>0.57502727599807</v>
      </c>
      <c r="AL98" s="4">
        <v>0.0</v>
      </c>
      <c r="AM98" s="12"/>
      <c r="AN98" s="12"/>
    </row>
    <row r="99" ht="12.75" customHeight="1">
      <c r="A99" s="4" t="s">
        <v>465</v>
      </c>
      <c r="B99" s="4" t="s">
        <v>458</v>
      </c>
      <c r="C99" s="4" t="s">
        <v>466</v>
      </c>
      <c r="D99" s="4">
        <v>6580.34833780161</v>
      </c>
      <c r="E99" s="4">
        <v>0.97304347826087</v>
      </c>
      <c r="F99" s="4">
        <v>6402.96503478261</v>
      </c>
      <c r="G99" s="4">
        <v>0.294235924932976</v>
      </c>
      <c r="H99" s="4">
        <v>0.0</v>
      </c>
      <c r="I99" s="4">
        <v>0.0994191242180518</v>
      </c>
      <c r="J99" s="4">
        <v>0.0851206434316354</v>
      </c>
      <c r="K99" s="4">
        <v>0.109696157283289</v>
      </c>
      <c r="L99" s="4">
        <v>0.0</v>
      </c>
      <c r="M99" s="4">
        <v>0.0</v>
      </c>
      <c r="N99" s="4">
        <v>0.0</v>
      </c>
      <c r="O99" s="4">
        <v>0.0</v>
      </c>
      <c r="P99" s="4">
        <v>0.0</v>
      </c>
      <c r="Q99" s="4">
        <v>0.0</v>
      </c>
      <c r="R99" s="4">
        <v>0.0462466487935657</v>
      </c>
      <c r="S99" s="4">
        <v>0.277033065236819</v>
      </c>
      <c r="T99" s="4">
        <v>0.0167560321715818</v>
      </c>
      <c r="U99" s="4">
        <v>0.365728328865058</v>
      </c>
      <c r="V99" s="4">
        <v>0.540661304736372</v>
      </c>
      <c r="W99" s="4">
        <v>0.888429752066116</v>
      </c>
      <c r="X99" s="4">
        <v>0.111570247933884</v>
      </c>
      <c r="Y99" s="4">
        <v>0.0</v>
      </c>
      <c r="Z99" s="4">
        <v>0.0</v>
      </c>
      <c r="AA99" s="4">
        <v>0.33668453976765</v>
      </c>
      <c r="AB99" s="4">
        <v>0.613494191242181</v>
      </c>
      <c r="AC99" s="4">
        <v>0.0</v>
      </c>
      <c r="AD99" s="4">
        <v>0.222062054585237</v>
      </c>
      <c r="AE99" s="4">
        <v>0.37</v>
      </c>
      <c r="AF99" s="4">
        <v>0.1</v>
      </c>
      <c r="AG99" s="4">
        <v>0.17</v>
      </c>
      <c r="AH99" s="4">
        <v>0.17</v>
      </c>
      <c r="AI99" s="4">
        <v>0.0</v>
      </c>
      <c r="AJ99" s="4">
        <v>1.20059717669347</v>
      </c>
      <c r="AK99" s="4">
        <v>0.745972968213294</v>
      </c>
      <c r="AL99" s="4">
        <v>0.421059080078329</v>
      </c>
      <c r="AM99" s="12"/>
      <c r="AN99" s="12"/>
    </row>
    <row r="100" ht="12.75" customHeight="1">
      <c r="A100" s="4" t="s">
        <v>468</v>
      </c>
      <c r="B100" s="4" t="s">
        <v>458</v>
      </c>
      <c r="C100" s="4" t="s">
        <v>469</v>
      </c>
      <c r="D100" s="4">
        <v>1486.50792068596</v>
      </c>
      <c r="E100" s="4">
        <v>1.19615384615385</v>
      </c>
      <c r="F100" s="4">
        <v>1778.09216666667</v>
      </c>
      <c r="G100" s="4">
        <v>0.22454448017149</v>
      </c>
      <c r="H100" s="4">
        <v>0.110396570203644</v>
      </c>
      <c r="I100" s="4">
        <v>0.0123258306538049</v>
      </c>
      <c r="J100" s="4">
        <v>0.0</v>
      </c>
      <c r="K100" s="4">
        <v>0.0</v>
      </c>
      <c r="L100" s="4">
        <v>0.0</v>
      </c>
      <c r="M100" s="4">
        <v>0.0</v>
      </c>
      <c r="N100" s="4">
        <v>0.0</v>
      </c>
      <c r="O100" s="4">
        <v>0.0</v>
      </c>
      <c r="P100" s="4">
        <v>0.101822079314041</v>
      </c>
      <c r="Q100" s="4">
        <v>0.0</v>
      </c>
      <c r="R100" s="4">
        <v>0.0</v>
      </c>
      <c r="S100" s="4">
        <v>0.461950696677385</v>
      </c>
      <c r="T100" s="4">
        <v>0.0</v>
      </c>
      <c r="U100" s="4">
        <v>0.313504823151125</v>
      </c>
      <c r="V100" s="4">
        <v>0.219721329046088</v>
      </c>
      <c r="W100" s="4">
        <v>0.390243902439024</v>
      </c>
      <c r="X100" s="4">
        <v>0.219512195121951</v>
      </c>
      <c r="Y100" s="4">
        <v>0.195121951219512</v>
      </c>
      <c r="Z100" s="4">
        <v>0.195121951219512</v>
      </c>
      <c r="AA100" s="4">
        <v>0.718113612004287</v>
      </c>
      <c r="AB100" s="4">
        <v>0.0953912111468382</v>
      </c>
      <c r="AC100" s="4">
        <v>0.142015005359057</v>
      </c>
      <c r="AD100" s="4">
        <v>0.0813563070321013</v>
      </c>
      <c r="AE100" s="4">
        <v>0.36</v>
      </c>
      <c r="AF100" s="4">
        <v>0.01</v>
      </c>
      <c r="AG100" s="4">
        <v>0.11</v>
      </c>
      <c r="AH100" s="4">
        <v>0.26</v>
      </c>
      <c r="AI100" s="4">
        <v>0.0</v>
      </c>
      <c r="AJ100" s="4">
        <v>1.00688553989358</v>
      </c>
      <c r="AK100" s="4">
        <v>0.625613161038798</v>
      </c>
      <c r="AL100" s="4">
        <v>0.00603469695148644</v>
      </c>
      <c r="AM100" s="12"/>
      <c r="AN100" s="12"/>
    </row>
    <row r="101" ht="12.75" customHeight="1">
      <c r="A101" s="4" t="s">
        <v>471</v>
      </c>
      <c r="B101" s="4" t="s">
        <v>458</v>
      </c>
      <c r="C101" s="4" t="s">
        <v>472</v>
      </c>
      <c r="D101" s="4">
        <v>2195.77753585112</v>
      </c>
      <c r="E101" s="4">
        <v>1.14473684210526</v>
      </c>
      <c r="F101" s="4">
        <v>2513.58744235589</v>
      </c>
      <c r="G101" s="4">
        <v>0.220361247947455</v>
      </c>
      <c r="H101" s="4">
        <v>0.0675288879465705</v>
      </c>
      <c r="I101" s="4">
        <v>0.0</v>
      </c>
      <c r="J101" s="4">
        <v>0.0323332979963956</v>
      </c>
      <c r="K101" s="4">
        <v>0.0318032439308809</v>
      </c>
      <c r="L101" s="4">
        <v>0.0</v>
      </c>
      <c r="M101" s="4">
        <v>0.0</v>
      </c>
      <c r="N101" s="4">
        <v>0.0</v>
      </c>
      <c r="O101" s="4">
        <v>0.050143114597689</v>
      </c>
      <c r="P101" s="4">
        <v>0.0</v>
      </c>
      <c r="Q101" s="4">
        <v>0.0315912223046751</v>
      </c>
      <c r="R101" s="4">
        <v>0.174917841619845</v>
      </c>
      <c r="S101" s="4">
        <v>0.114915721403583</v>
      </c>
      <c r="T101" s="4">
        <v>0.0368917629598219</v>
      </c>
      <c r="U101" s="4">
        <v>0.459874907240538</v>
      </c>
      <c r="V101" s="4">
        <v>0.997263273125342</v>
      </c>
      <c r="W101" s="4">
        <v>0.750823271130626</v>
      </c>
      <c r="X101" s="4">
        <v>0.0889132821075741</v>
      </c>
      <c r="Y101" s="4">
        <v>0.11635565312843</v>
      </c>
      <c r="Z101" s="4">
        <v>0.0439077936333699</v>
      </c>
      <c r="AA101" s="4">
        <v>0.555993431855501</v>
      </c>
      <c r="AB101" s="4">
        <v>0.399671592775041</v>
      </c>
      <c r="AC101" s="4">
        <v>0.0</v>
      </c>
      <c r="AD101" s="4">
        <v>0.193721151926892</v>
      </c>
      <c r="AE101" s="4">
        <v>0.2</v>
      </c>
      <c r="AF101" s="4">
        <v>0.09</v>
      </c>
      <c r="AG101" s="4">
        <v>0.06</v>
      </c>
      <c r="AH101" s="4">
        <v>0.39</v>
      </c>
      <c r="AI101" s="4">
        <v>0.13</v>
      </c>
      <c r="AJ101" s="4">
        <v>1.33986336852434</v>
      </c>
      <c r="AK101" s="4">
        <v>0.83250391840089</v>
      </c>
      <c r="AL101" s="4">
        <v>0.533838169602622</v>
      </c>
      <c r="AM101" s="12"/>
      <c r="AN101" s="12"/>
    </row>
    <row r="102" ht="12.75" customHeight="1">
      <c r="A102" s="4" t="s">
        <v>474</v>
      </c>
      <c r="B102" s="4" t="s">
        <v>458</v>
      </c>
      <c r="C102" s="4" t="s">
        <v>475</v>
      </c>
      <c r="D102" s="4">
        <v>1593.3078415657</v>
      </c>
      <c r="E102" s="4">
        <v>1.32469135802469</v>
      </c>
      <c r="F102" s="4">
        <v>2110.64112839506</v>
      </c>
      <c r="G102" s="4">
        <v>0.142590866728798</v>
      </c>
      <c r="H102" s="4">
        <v>0.0578756241488879</v>
      </c>
      <c r="I102" s="4">
        <v>0.0</v>
      </c>
      <c r="J102" s="4">
        <v>0.0780753517930095</v>
      </c>
      <c r="K102" s="4">
        <v>0.0</v>
      </c>
      <c r="L102" s="4">
        <v>0.0</v>
      </c>
      <c r="M102" s="4">
        <v>0.0</v>
      </c>
      <c r="N102" s="4">
        <v>0.0</v>
      </c>
      <c r="O102" s="4">
        <v>0.0376758965047662</v>
      </c>
      <c r="P102" s="4">
        <v>0.0</v>
      </c>
      <c r="Q102" s="4">
        <v>0.0</v>
      </c>
      <c r="R102" s="4">
        <v>0.116432137993645</v>
      </c>
      <c r="S102" s="4">
        <v>0.416023604176123</v>
      </c>
      <c r="T102" s="4">
        <v>0.0136177939173854</v>
      </c>
      <c r="U102" s="4">
        <v>0.280299591466182</v>
      </c>
      <c r="V102" s="4">
        <v>0.395153774464119</v>
      </c>
      <c r="W102" s="4">
        <v>0.731132075471698</v>
      </c>
      <c r="X102" s="4">
        <v>0.122641509433962</v>
      </c>
      <c r="Y102" s="4">
        <v>0.14622641509434</v>
      </c>
      <c r="Z102" s="4">
        <v>0.0</v>
      </c>
      <c r="AA102" s="4">
        <v>0.537558247903075</v>
      </c>
      <c r="AB102" s="4">
        <v>0.340726933830382</v>
      </c>
      <c r="AC102" s="4">
        <v>0.0956197576887232</v>
      </c>
      <c r="AD102" s="4">
        <v>0.129985957312552</v>
      </c>
      <c r="AE102" s="4">
        <v>0.09</v>
      </c>
      <c r="AF102" s="4">
        <v>0.22</v>
      </c>
      <c r="AG102" s="4">
        <v>0.02</v>
      </c>
      <c r="AH102" s="4">
        <v>0.36</v>
      </c>
      <c r="AI102" s="4">
        <v>0.15</v>
      </c>
      <c r="AJ102" s="4">
        <v>1.28042611291018</v>
      </c>
      <c r="AK102" s="4">
        <v>0.795573475073463</v>
      </c>
      <c r="AL102" s="4">
        <v>0.586401884773951</v>
      </c>
      <c r="AM102" s="12"/>
      <c r="AN102" s="12"/>
    </row>
    <row r="103" ht="12.75" customHeight="1">
      <c r="A103" s="4" t="s">
        <v>477</v>
      </c>
      <c r="B103" s="4" t="s">
        <v>458</v>
      </c>
      <c r="C103" s="4" t="s">
        <v>478</v>
      </c>
      <c r="D103" s="4">
        <v>22392.9657789683</v>
      </c>
      <c r="E103" s="4">
        <v>1.15383848454636</v>
      </c>
      <c r="F103" s="4">
        <v>25837.8656989033</v>
      </c>
      <c r="G103" s="4">
        <v>0.450315389268124</v>
      </c>
      <c r="H103" s="4">
        <v>0.0412135355892649</v>
      </c>
      <c r="I103" s="4">
        <v>0.0101750291715286</v>
      </c>
      <c r="J103" s="4">
        <v>0.261610268378063</v>
      </c>
      <c r="K103" s="4">
        <v>0.0679579929988332</v>
      </c>
      <c r="L103" s="4">
        <v>0.0</v>
      </c>
      <c r="M103" s="4">
        <v>0.0</v>
      </c>
      <c r="N103" s="4">
        <v>0.0586697782963827</v>
      </c>
      <c r="O103" s="4">
        <v>0.0279579929988331</v>
      </c>
      <c r="P103" s="4">
        <v>0.0</v>
      </c>
      <c r="Q103" s="4">
        <v>0.0</v>
      </c>
      <c r="R103" s="4">
        <v>0.384224037339557</v>
      </c>
      <c r="S103" s="4">
        <v>0.0363127187864644</v>
      </c>
      <c r="T103" s="4">
        <v>0.073512252042007</v>
      </c>
      <c r="U103" s="4">
        <v>0.0383663943990665</v>
      </c>
      <c r="V103" s="4">
        <v>0.480428583772574</v>
      </c>
      <c r="W103" s="4">
        <v>0.905575539568345</v>
      </c>
      <c r="X103" s="4">
        <v>0.0449640287769784</v>
      </c>
      <c r="Y103" s="4">
        <v>0.0134892086330935</v>
      </c>
      <c r="Z103" s="4">
        <v>0.0359712230215827</v>
      </c>
      <c r="AA103" s="4">
        <v>0.283850341311674</v>
      </c>
      <c r="AB103" s="4">
        <v>0.692646677611682</v>
      </c>
      <c r="AC103" s="4">
        <v>0.0144733431262421</v>
      </c>
      <c r="AD103" s="4">
        <v>0.854817448712246</v>
      </c>
      <c r="AE103" s="4">
        <v>0.48</v>
      </c>
      <c r="AF103" s="4">
        <v>0.01</v>
      </c>
      <c r="AG103" s="4">
        <v>0.15</v>
      </c>
      <c r="AH103" s="4">
        <v>0.14</v>
      </c>
      <c r="AI103" s="4">
        <v>0.01</v>
      </c>
      <c r="AJ103" s="4">
        <v>1.00423240538334</v>
      </c>
      <c r="AK103" s="4">
        <v>0.623964675881497</v>
      </c>
      <c r="AL103" s="4">
        <v>0.0435265664077392</v>
      </c>
      <c r="AM103" s="12"/>
      <c r="AN103" s="12"/>
    </row>
    <row r="104" ht="12.75" customHeight="1">
      <c r="A104" s="4" t="s">
        <v>480</v>
      </c>
      <c r="B104" s="4" t="s">
        <v>458</v>
      </c>
      <c r="C104" s="4" t="s">
        <v>481</v>
      </c>
      <c r="D104" s="4">
        <v>3011.98266480642</v>
      </c>
      <c r="E104" s="4">
        <v>1.54972972972973</v>
      </c>
      <c r="F104" s="4">
        <v>4667.75908108108</v>
      </c>
      <c r="G104" s="4">
        <v>0.332316009766306</v>
      </c>
      <c r="H104" s="4">
        <v>0.0</v>
      </c>
      <c r="I104" s="4">
        <v>0.0</v>
      </c>
      <c r="J104" s="4">
        <v>0.0289931470743279</v>
      </c>
      <c r="K104" s="4">
        <v>0.133544192584783</v>
      </c>
      <c r="L104" s="4">
        <v>0.0</v>
      </c>
      <c r="M104" s="4">
        <v>0.0</v>
      </c>
      <c r="N104" s="4">
        <v>0.141539272535582</v>
      </c>
      <c r="O104" s="4">
        <v>0.030750307503075</v>
      </c>
      <c r="P104" s="4">
        <v>0.0</v>
      </c>
      <c r="Q104" s="4">
        <v>0.0</v>
      </c>
      <c r="R104" s="4">
        <v>0.164997364259357</v>
      </c>
      <c r="S104" s="4">
        <v>0.191706202776313</v>
      </c>
      <c r="T104" s="4">
        <v>0.0</v>
      </c>
      <c r="U104" s="4">
        <v>0.308469513266561</v>
      </c>
      <c r="V104" s="4">
        <v>0.837111963725148</v>
      </c>
      <c r="W104" s="4">
        <v>0.967708333333333</v>
      </c>
      <c r="X104" s="4">
        <v>0.0177083333333333</v>
      </c>
      <c r="Y104" s="4">
        <v>0.0145833333333333</v>
      </c>
      <c r="Z104" s="4">
        <v>0.0</v>
      </c>
      <c r="AA104" s="4">
        <v>0.507499128008371</v>
      </c>
      <c r="AB104" s="4">
        <v>0.455790024415766</v>
      </c>
      <c r="AC104" s="4">
        <v>0.0</v>
      </c>
      <c r="AD104" s="4">
        <v>0.3386658552458</v>
      </c>
      <c r="AE104" s="4">
        <v>0.35</v>
      </c>
      <c r="AF104" s="4">
        <v>0.08</v>
      </c>
      <c r="AG104" s="4">
        <v>0.05</v>
      </c>
      <c r="AH104" s="4">
        <v>0.39</v>
      </c>
      <c r="AI104" s="4">
        <v>0.02</v>
      </c>
      <c r="AJ104" s="4">
        <v>1.16475043945025</v>
      </c>
      <c r="AK104" s="4">
        <v>0.723700138074103</v>
      </c>
      <c r="AL104" s="4">
        <v>0.160482919350357</v>
      </c>
      <c r="AM104" s="12"/>
      <c r="AN104" s="12"/>
    </row>
    <row r="105" ht="12.75" customHeight="1">
      <c r="A105" s="4" t="s">
        <v>483</v>
      </c>
      <c r="B105" s="4" t="s">
        <v>458</v>
      </c>
      <c r="C105" s="4" t="s">
        <v>484</v>
      </c>
      <c r="D105" s="4">
        <v>3321.09218050873</v>
      </c>
      <c r="E105" s="4">
        <v>1.43114035087719</v>
      </c>
      <c r="F105" s="4">
        <v>4752.94902850877</v>
      </c>
      <c r="G105" s="4">
        <v>0.239656757585044</v>
      </c>
      <c r="H105" s="4">
        <v>0.0</v>
      </c>
      <c r="I105" s="4">
        <v>0.0</v>
      </c>
      <c r="J105" s="4">
        <v>0.0975196425820367</v>
      </c>
      <c r="K105" s="4">
        <v>0.041596056077646</v>
      </c>
      <c r="L105" s="4">
        <v>0.0</v>
      </c>
      <c r="M105" s="4">
        <v>0.0</v>
      </c>
      <c r="N105" s="4">
        <v>0.0856570636265599</v>
      </c>
      <c r="O105" s="4">
        <v>0.0</v>
      </c>
      <c r="P105" s="4">
        <v>0.0161762440301957</v>
      </c>
      <c r="Q105" s="4">
        <v>0.0</v>
      </c>
      <c r="R105" s="4">
        <v>0.06932676012941</v>
      </c>
      <c r="S105" s="4">
        <v>0.222615929748883</v>
      </c>
      <c r="T105" s="4">
        <v>0.0665536897242336</v>
      </c>
      <c r="U105" s="4">
        <v>0.400554614081035</v>
      </c>
      <c r="V105" s="4">
        <v>0.784554091327</v>
      </c>
      <c r="W105" s="4">
        <v>0.654296875</v>
      </c>
      <c r="X105" s="4">
        <v>0.220703125</v>
      </c>
      <c r="Y105" s="4">
        <v>0.0</v>
      </c>
      <c r="Z105" s="4">
        <v>0.125</v>
      </c>
      <c r="AA105" s="4">
        <v>0.409439166411278</v>
      </c>
      <c r="AB105" s="4">
        <v>0.546429665951578</v>
      </c>
      <c r="AC105" s="4">
        <v>0.0226785167024211</v>
      </c>
      <c r="AD105" s="4">
        <v>0.246192720280954</v>
      </c>
      <c r="AE105" s="4">
        <v>0.34</v>
      </c>
      <c r="AF105" s="4">
        <v>0.04</v>
      </c>
      <c r="AG105" s="4">
        <v>0.1</v>
      </c>
      <c r="AH105" s="4">
        <v>0.02</v>
      </c>
      <c r="AI105" s="4">
        <v>0.01</v>
      </c>
      <c r="AJ105" s="4">
        <v>0.850100989129033</v>
      </c>
      <c r="AK105" s="4">
        <v>0.528197442449549</v>
      </c>
      <c r="AL105" s="4">
        <v>0.0</v>
      </c>
      <c r="AM105" s="12"/>
      <c r="AN105" s="12"/>
    </row>
    <row r="106" ht="12.75" customHeight="1">
      <c r="A106" s="4" t="s">
        <v>486</v>
      </c>
      <c r="B106" s="4" t="s">
        <v>458</v>
      </c>
      <c r="C106" s="4" t="s">
        <v>487</v>
      </c>
      <c r="D106" s="4">
        <v>1734.16976002526</v>
      </c>
      <c r="E106" s="4">
        <v>1.40755555555556</v>
      </c>
      <c r="F106" s="4">
        <v>2440.94028</v>
      </c>
      <c r="G106" s="4">
        <v>0.0670982001894537</v>
      </c>
      <c r="H106" s="4">
        <v>0.0</v>
      </c>
      <c r="I106" s="4">
        <v>0.0</v>
      </c>
      <c r="J106" s="4">
        <v>0.0462582886011999</v>
      </c>
      <c r="K106" s="4">
        <v>0.0208399115882539</v>
      </c>
      <c r="L106" s="4">
        <v>0.0</v>
      </c>
      <c r="M106" s="4">
        <v>0.0</v>
      </c>
      <c r="N106" s="4">
        <v>0.0</v>
      </c>
      <c r="O106" s="4">
        <v>0.0</v>
      </c>
      <c r="P106" s="4">
        <v>0.0</v>
      </c>
      <c r="Q106" s="4">
        <v>0.0</v>
      </c>
      <c r="R106" s="4">
        <v>0.00868329649510578</v>
      </c>
      <c r="S106" s="4">
        <v>0.512472371329334</v>
      </c>
      <c r="T106" s="4">
        <v>0.0</v>
      </c>
      <c r="U106" s="4">
        <v>0.411746131986107</v>
      </c>
      <c r="V106" s="4">
        <v>0.358383328070729</v>
      </c>
      <c r="W106" s="4">
        <v>0.466960352422908</v>
      </c>
      <c r="X106" s="4">
        <v>0.3215859030837</v>
      </c>
      <c r="Y106" s="4">
        <v>0.211453744493392</v>
      </c>
      <c r="Z106" s="4">
        <v>0.0</v>
      </c>
      <c r="AA106" s="4">
        <v>0.632301862961793</v>
      </c>
      <c r="AB106" s="4">
        <v>0.287022418692769</v>
      </c>
      <c r="AC106" s="4">
        <v>0.0315756236185665</v>
      </c>
      <c r="AD106" s="4">
        <v>0.198558785740323</v>
      </c>
      <c r="AE106" s="4">
        <v>0.3</v>
      </c>
      <c r="AF106" s="4">
        <v>0.04</v>
      </c>
      <c r="AG106" s="4">
        <v>0.09</v>
      </c>
      <c r="AH106" s="4">
        <v>0.21</v>
      </c>
      <c r="AI106" s="4">
        <v>0.01</v>
      </c>
      <c r="AJ106" s="4">
        <v>1.08044970806664</v>
      </c>
      <c r="AK106" s="4">
        <v>0.671321148656537</v>
      </c>
      <c r="AL106" s="4">
        <v>0.0262574002251802</v>
      </c>
      <c r="AM106" s="12"/>
      <c r="AN106" s="12"/>
    </row>
    <row r="107" ht="12.75" customHeight="1">
      <c r="A107" s="4" t="s">
        <v>489</v>
      </c>
      <c r="B107" s="4" t="s">
        <v>458</v>
      </c>
      <c r="C107" s="4" t="s">
        <v>490</v>
      </c>
      <c r="D107" s="4">
        <v>2108.27632753404</v>
      </c>
      <c r="E107" s="4">
        <v>1.56681481481481</v>
      </c>
      <c r="F107" s="4">
        <v>3303.2785837037</v>
      </c>
      <c r="G107" s="4">
        <v>0.311554462934947</v>
      </c>
      <c r="H107" s="4">
        <v>0.00976766239924135</v>
      </c>
      <c r="I107" s="4">
        <v>0.0602181128496918</v>
      </c>
      <c r="J107" s="4">
        <v>0.213181602655287</v>
      </c>
      <c r="K107" s="4">
        <v>0.0</v>
      </c>
      <c r="L107" s="4">
        <v>0.0</v>
      </c>
      <c r="M107" s="4">
        <v>0.0</v>
      </c>
      <c r="N107" s="4">
        <v>0.0</v>
      </c>
      <c r="O107" s="4">
        <v>0.0666666666666667</v>
      </c>
      <c r="P107" s="4">
        <v>0.00132764343290659</v>
      </c>
      <c r="Q107" s="4">
        <v>0.0</v>
      </c>
      <c r="R107" s="4">
        <v>0.0331910858226648</v>
      </c>
      <c r="S107" s="4">
        <v>0.260218112849692</v>
      </c>
      <c r="T107" s="4">
        <v>0.0781412991939308</v>
      </c>
      <c r="U107" s="4">
        <v>0.277287814129919</v>
      </c>
      <c r="V107" s="4">
        <v>0.612708018154312</v>
      </c>
      <c r="W107" s="4">
        <v>0.834876543209877</v>
      </c>
      <c r="X107" s="4">
        <v>0.104938271604938</v>
      </c>
      <c r="Y107" s="4">
        <v>0.0478395061728395</v>
      </c>
      <c r="Z107" s="4">
        <v>0.0123456790123457</v>
      </c>
      <c r="AA107" s="4">
        <v>0.65232602118003</v>
      </c>
      <c r="AB107" s="4">
        <v>0.320631618759455</v>
      </c>
      <c r="AC107" s="4">
        <v>0.0</v>
      </c>
      <c r="AD107" s="4">
        <v>0.271391730967819</v>
      </c>
      <c r="AE107" s="4">
        <v>0.23</v>
      </c>
      <c r="AF107" s="4">
        <v>0.22</v>
      </c>
      <c r="AG107" s="4">
        <v>0.1</v>
      </c>
      <c r="AH107" s="4">
        <v>0.3</v>
      </c>
      <c r="AI107" s="4">
        <v>0.0</v>
      </c>
      <c r="AJ107" s="4">
        <v>1.26258392488929</v>
      </c>
      <c r="AK107" s="4">
        <v>0.784487500347106</v>
      </c>
      <c r="AL107" s="4">
        <v>0.105332000237823</v>
      </c>
      <c r="AM107" s="12"/>
      <c r="AN107" s="12"/>
    </row>
    <row r="108" ht="12.75" customHeight="1">
      <c r="A108" s="4" t="s">
        <v>492</v>
      </c>
      <c r="B108" s="4" t="s">
        <v>458</v>
      </c>
      <c r="C108" s="4" t="s">
        <v>493</v>
      </c>
      <c r="D108" s="4">
        <v>2229.84498345693</v>
      </c>
      <c r="E108" s="4">
        <v>0.970653377630122</v>
      </c>
      <c r="F108" s="4">
        <v>2164.40656478405</v>
      </c>
      <c r="G108" s="4">
        <v>0.327210496292071</v>
      </c>
      <c r="H108" s="4">
        <v>0.0</v>
      </c>
      <c r="I108" s="4">
        <v>0.0</v>
      </c>
      <c r="J108" s="4">
        <v>0.110808893093661</v>
      </c>
      <c r="K108" s="4">
        <v>0.133396404919584</v>
      </c>
      <c r="L108" s="4">
        <v>0.0</v>
      </c>
      <c r="M108" s="4">
        <v>0.0</v>
      </c>
      <c r="N108" s="4">
        <v>0.0</v>
      </c>
      <c r="O108" s="4">
        <v>0.0949621570482498</v>
      </c>
      <c r="P108" s="4">
        <v>0.0</v>
      </c>
      <c r="Q108" s="4">
        <v>0.0</v>
      </c>
      <c r="R108" s="4">
        <v>0.0120624408703879</v>
      </c>
      <c r="S108" s="4">
        <v>0.146877956480605</v>
      </c>
      <c r="T108" s="4">
        <v>0.0571192052980133</v>
      </c>
      <c r="U108" s="4">
        <v>0.444772942289499</v>
      </c>
      <c r="V108" s="4">
        <v>0.848830576155163</v>
      </c>
      <c r="W108" s="4">
        <v>0.889784946236559</v>
      </c>
      <c r="X108" s="4">
        <v>0.0967741935483871</v>
      </c>
      <c r="Y108" s="4">
        <v>0.00268817204301075</v>
      </c>
      <c r="Z108" s="4">
        <v>0.010752688172043</v>
      </c>
      <c r="AA108" s="4">
        <v>0.45750142612664</v>
      </c>
      <c r="AB108" s="4">
        <v>0.379463776383343</v>
      </c>
      <c r="AC108" s="4">
        <v>0.114660581859669</v>
      </c>
      <c r="AD108" s="4">
        <v>0.289481783193091</v>
      </c>
      <c r="AE108" s="4">
        <v>0.12</v>
      </c>
      <c r="AF108" s="4">
        <v>0.24</v>
      </c>
      <c r="AG108" s="4">
        <v>0.1</v>
      </c>
      <c r="AH108" s="4">
        <v>0.36</v>
      </c>
      <c r="AI108" s="4">
        <v>0.0</v>
      </c>
      <c r="AJ108" s="4">
        <v>1.19499250810856</v>
      </c>
      <c r="AK108" s="4">
        <v>0.742490591824861</v>
      </c>
      <c r="AL108" s="4">
        <v>0.0183282169822591</v>
      </c>
      <c r="AM108" s="12"/>
      <c r="AN108" s="12"/>
    </row>
    <row r="109" ht="12.75" customHeight="1">
      <c r="A109" s="4" t="s">
        <v>495</v>
      </c>
      <c r="B109" s="4" t="s">
        <v>458</v>
      </c>
      <c r="C109" s="4" t="s">
        <v>496</v>
      </c>
      <c r="D109" s="4">
        <v>1689.26042646343</v>
      </c>
      <c r="E109" s="4">
        <v>1.4275462962963</v>
      </c>
      <c r="F109" s="4">
        <v>2411.49746527778</v>
      </c>
      <c r="G109" s="4">
        <v>0.222960921031296</v>
      </c>
      <c r="H109" s="4">
        <v>0.0340522133938706</v>
      </c>
      <c r="I109" s="4">
        <v>0.0</v>
      </c>
      <c r="J109" s="4">
        <v>0.148370358359008</v>
      </c>
      <c r="K109" s="4">
        <v>0.0</v>
      </c>
      <c r="L109" s="4">
        <v>0.0</v>
      </c>
      <c r="M109" s="4">
        <v>0.0</v>
      </c>
      <c r="N109" s="4">
        <v>0.0</v>
      </c>
      <c r="O109" s="4">
        <v>0.0405383492784174</v>
      </c>
      <c r="P109" s="4">
        <v>0.0</v>
      </c>
      <c r="Q109" s="4">
        <v>0.0</v>
      </c>
      <c r="R109" s="4">
        <v>0.0</v>
      </c>
      <c r="S109" s="4">
        <v>0.210150802659316</v>
      </c>
      <c r="T109" s="4">
        <v>0.00810766985568348</v>
      </c>
      <c r="U109" s="4">
        <v>0.558780606453705</v>
      </c>
      <c r="V109" s="4">
        <v>0.502675531052376</v>
      </c>
      <c r="W109" s="4">
        <v>0.712903225806452</v>
      </c>
      <c r="X109" s="4">
        <v>0.27741935483871</v>
      </c>
      <c r="Y109" s="4">
        <v>0.00967741935483871</v>
      </c>
      <c r="Z109" s="4">
        <v>0.0</v>
      </c>
      <c r="AA109" s="4">
        <v>0.521647478514675</v>
      </c>
      <c r="AB109" s="4">
        <v>0.277120155667261</v>
      </c>
      <c r="AC109" s="4">
        <v>0.162964164099238</v>
      </c>
      <c r="AD109" s="4">
        <v>0.154557979562222</v>
      </c>
      <c r="AE109" s="4">
        <v>0.24</v>
      </c>
      <c r="AF109" s="4">
        <v>0.07</v>
      </c>
      <c r="AG109" s="4">
        <v>0.13</v>
      </c>
      <c r="AH109" s="4">
        <v>0.14</v>
      </c>
      <c r="AI109" s="4">
        <v>0.06</v>
      </c>
      <c r="AJ109" s="4">
        <v>1.23794527854518</v>
      </c>
      <c r="AK109" s="4">
        <v>0.76917864863325</v>
      </c>
      <c r="AL109" s="4">
        <v>0.028798762010066</v>
      </c>
      <c r="AM109" s="12"/>
      <c r="AN109" s="12"/>
    </row>
    <row r="110" ht="12.75" customHeight="1">
      <c r="A110" s="4" t="s">
        <v>498</v>
      </c>
      <c r="B110" s="4" t="s">
        <v>458</v>
      </c>
      <c r="C110" s="4" t="s">
        <v>499</v>
      </c>
      <c r="D110" s="4">
        <v>1472.79830435945</v>
      </c>
      <c r="E110" s="4">
        <v>1.1684375</v>
      </c>
      <c r="F110" s="4">
        <v>1720.87276875</v>
      </c>
      <c r="G110" s="4">
        <v>0.1286440224659</v>
      </c>
      <c r="H110" s="4">
        <v>0.0341782967815437</v>
      </c>
      <c r="I110" s="4">
        <v>0.0427228709769297</v>
      </c>
      <c r="J110" s="4">
        <v>0.0478496154941612</v>
      </c>
      <c r="K110" s="4">
        <v>0.0</v>
      </c>
      <c r="L110" s="4">
        <v>0.0</v>
      </c>
      <c r="M110" s="4">
        <v>0.0</v>
      </c>
      <c r="N110" s="4">
        <v>0.0</v>
      </c>
      <c r="O110" s="4">
        <v>0.0</v>
      </c>
      <c r="P110" s="4">
        <v>0.0</v>
      </c>
      <c r="Q110" s="4">
        <v>0.0</v>
      </c>
      <c r="R110" s="4">
        <v>0.0</v>
      </c>
      <c r="S110" s="4">
        <v>0.0655084021646255</v>
      </c>
      <c r="T110" s="4">
        <v>0.2509256622045</v>
      </c>
      <c r="U110" s="4">
        <v>0.55881515237824</v>
      </c>
      <c r="V110" s="4">
        <v>0.558972987429794</v>
      </c>
      <c r="W110" s="4">
        <v>0.655502392344498</v>
      </c>
      <c r="X110" s="4">
        <v>0.272727272727273</v>
      </c>
      <c r="Y110" s="4">
        <v>0.0717703349282297</v>
      </c>
      <c r="Z110" s="4">
        <v>0.0</v>
      </c>
      <c r="AA110" s="4">
        <v>0.550414549344745</v>
      </c>
      <c r="AB110" s="4">
        <v>0.0885263439422305</v>
      </c>
      <c r="AC110" s="4">
        <v>0.335918694838192</v>
      </c>
      <c r="AD110" s="4">
        <v>0.0932583377347228</v>
      </c>
      <c r="AE110" s="4">
        <v>0.0</v>
      </c>
      <c r="AF110" s="4">
        <v>0.18</v>
      </c>
      <c r="AG110" s="4">
        <v>0.0</v>
      </c>
      <c r="AH110" s="4">
        <v>0.61</v>
      </c>
      <c r="AI110" s="4">
        <v>0.19</v>
      </c>
      <c r="AJ110" s="4">
        <v>0.925723402659676</v>
      </c>
      <c r="AK110" s="4">
        <v>0.575184289811851</v>
      </c>
      <c r="AL110" s="4">
        <v>0.881476273744111</v>
      </c>
      <c r="AM110" s="12"/>
      <c r="AN110" s="12"/>
    </row>
    <row r="111" ht="12.75" customHeight="1">
      <c r="A111" s="4" t="s">
        <v>501</v>
      </c>
      <c r="B111" s="4" t="s">
        <v>458</v>
      </c>
      <c r="C111" s="4" t="s">
        <v>502</v>
      </c>
      <c r="D111" s="4">
        <v>2394.61380952381</v>
      </c>
      <c r="E111" s="4">
        <v>1.56176470588235</v>
      </c>
      <c r="F111" s="4">
        <v>3739.82333193277</v>
      </c>
      <c r="G111" s="4">
        <v>0.0312079634113532</v>
      </c>
      <c r="H111" s="4">
        <v>0.0</v>
      </c>
      <c r="I111" s="4">
        <v>0.0312079634113532</v>
      </c>
      <c r="J111" s="4">
        <v>0.0</v>
      </c>
      <c r="K111" s="4">
        <v>0.0</v>
      </c>
      <c r="L111" s="4">
        <v>0.0</v>
      </c>
      <c r="M111" s="4">
        <v>0.0</v>
      </c>
      <c r="N111" s="4">
        <v>0.0</v>
      </c>
      <c r="O111" s="4">
        <v>0.0</v>
      </c>
      <c r="P111" s="4">
        <v>0.0</v>
      </c>
      <c r="Q111" s="4">
        <v>0.0</v>
      </c>
      <c r="R111" s="4">
        <v>0.0624159268227065</v>
      </c>
      <c r="S111" s="4">
        <v>0.111918213613129</v>
      </c>
      <c r="T111" s="4">
        <v>0.0508474576271187</v>
      </c>
      <c r="U111" s="4">
        <v>0.743610438525693</v>
      </c>
      <c r="V111" s="4">
        <v>0.998116760828625</v>
      </c>
      <c r="W111" s="4">
        <v>0.539083557951482</v>
      </c>
      <c r="X111" s="4">
        <v>0.347708894878706</v>
      </c>
      <c r="Y111" s="4">
        <v>0.113207547169811</v>
      </c>
      <c r="Z111" s="4">
        <v>0.0</v>
      </c>
      <c r="AA111" s="4">
        <v>0.53968253968254</v>
      </c>
      <c r="AB111" s="4">
        <v>0.293785310734463</v>
      </c>
      <c r="AC111" s="4">
        <v>0.142050040355125</v>
      </c>
      <c r="AD111" s="4">
        <v>0.211592840744177</v>
      </c>
      <c r="AE111" s="4">
        <v>0.01</v>
      </c>
      <c r="AF111" s="4">
        <v>0.33</v>
      </c>
      <c r="AG111" s="4">
        <v>0.0</v>
      </c>
      <c r="AH111" s="4">
        <v>0.5</v>
      </c>
      <c r="AI111" s="4">
        <v>0.06</v>
      </c>
      <c r="AJ111" s="4">
        <v>0.927288601237587</v>
      </c>
      <c r="AK111" s="4">
        <v>0.57615680236783</v>
      </c>
      <c r="AL111" s="4">
        <v>0.741711127604358</v>
      </c>
      <c r="AM111" s="12"/>
      <c r="AN111" s="12"/>
    </row>
    <row r="112" ht="12.75" customHeight="1">
      <c r="A112" s="4" t="s">
        <v>504</v>
      </c>
      <c r="B112" s="4" t="s">
        <v>458</v>
      </c>
      <c r="C112" s="4" t="s">
        <v>505</v>
      </c>
      <c r="D112" s="4">
        <v>1416.39059620596</v>
      </c>
      <c r="E112" s="4">
        <v>1.18395721925134</v>
      </c>
      <c r="F112" s="4">
        <v>1676.94587165775</v>
      </c>
      <c r="G112" s="4">
        <v>0.0627822944896116</v>
      </c>
      <c r="H112" s="4">
        <v>0.0</v>
      </c>
      <c r="I112" s="4">
        <v>0.0</v>
      </c>
      <c r="J112" s="4">
        <v>0.0</v>
      </c>
      <c r="K112" s="4">
        <v>0.0627822944896116</v>
      </c>
      <c r="L112" s="4">
        <v>0.0</v>
      </c>
      <c r="M112" s="4">
        <v>0.0</v>
      </c>
      <c r="N112" s="4">
        <v>0.0</v>
      </c>
      <c r="O112" s="4">
        <v>0.0</v>
      </c>
      <c r="P112" s="4">
        <v>0.0</v>
      </c>
      <c r="Q112" s="4">
        <v>0.0</v>
      </c>
      <c r="R112" s="4">
        <v>0.0</v>
      </c>
      <c r="S112" s="4">
        <v>0.468383017163505</v>
      </c>
      <c r="T112" s="4">
        <v>0.0</v>
      </c>
      <c r="U112" s="4">
        <v>0.468834688346883</v>
      </c>
      <c r="V112" s="4">
        <v>0.37037037037037</v>
      </c>
      <c r="W112" s="4">
        <v>0.682926829268293</v>
      </c>
      <c r="X112" s="4">
        <v>0.134146341463415</v>
      </c>
      <c r="Y112" s="4">
        <v>0.0853658536585366</v>
      </c>
      <c r="Z112" s="4">
        <v>0.0975609756097561</v>
      </c>
      <c r="AA112" s="4">
        <v>0.695573622402891</v>
      </c>
      <c r="AB112" s="4">
        <v>0.223577235772358</v>
      </c>
      <c r="AC112" s="4">
        <v>0.0510388437217705</v>
      </c>
      <c r="AD112" s="4">
        <v>0.109775986024978</v>
      </c>
      <c r="AE112" s="4">
        <v>0.05</v>
      </c>
      <c r="AF112" s="4">
        <v>0.22</v>
      </c>
      <c r="AG112" s="4">
        <v>0.03</v>
      </c>
      <c r="AH112" s="4">
        <v>0.39</v>
      </c>
      <c r="AI112" s="4">
        <v>0.25</v>
      </c>
      <c r="AJ112" s="4">
        <v>1.30189237260062</v>
      </c>
      <c r="AK112" s="4">
        <v>0.808911212133461</v>
      </c>
      <c r="AL112" s="4">
        <v>0.858673686505411</v>
      </c>
      <c r="AM112" s="12"/>
      <c r="AN112" s="12"/>
    </row>
    <row r="113" ht="12.75" customHeight="1">
      <c r="A113" s="4" t="s">
        <v>507</v>
      </c>
      <c r="B113" s="4" t="s">
        <v>458</v>
      </c>
      <c r="C113" s="4" t="s">
        <v>508</v>
      </c>
      <c r="D113" s="4">
        <v>2194.10760948573</v>
      </c>
      <c r="E113" s="4">
        <v>1.77516129032258</v>
      </c>
      <c r="F113" s="4">
        <v>3894.89489516129</v>
      </c>
      <c r="G113" s="4">
        <v>0.647828457205161</v>
      </c>
      <c r="H113" s="4">
        <v>0.0275503323379251</v>
      </c>
      <c r="I113" s="4">
        <v>0.0</v>
      </c>
      <c r="J113" s="4">
        <v>0.357961660726327</v>
      </c>
      <c r="K113" s="4">
        <v>0.144783739524131</v>
      </c>
      <c r="L113" s="4">
        <v>0.0</v>
      </c>
      <c r="M113" s="4">
        <v>0.0</v>
      </c>
      <c r="N113" s="4">
        <v>0.0</v>
      </c>
      <c r="O113" s="4">
        <v>0.156535979192756</v>
      </c>
      <c r="P113" s="4">
        <v>0.0</v>
      </c>
      <c r="Q113" s="4">
        <v>0.0</v>
      </c>
      <c r="R113" s="4">
        <v>0.025045756670841</v>
      </c>
      <c r="S113" s="4">
        <v>0.0138714960023119</v>
      </c>
      <c r="T113" s="4">
        <v>0.115595800019266</v>
      </c>
      <c r="U113" s="4">
        <v>0.158655235526443</v>
      </c>
      <c r="V113" s="4">
        <v>0.508813374522987</v>
      </c>
      <c r="W113" s="4">
        <v>0.7625</v>
      </c>
      <c r="X113" s="4">
        <v>0.166071428571429</v>
      </c>
      <c r="Y113" s="4">
        <v>0.0</v>
      </c>
      <c r="Z113" s="4">
        <v>0.0714285714285714</v>
      </c>
      <c r="AA113" s="4">
        <v>0.275667817554061</v>
      </c>
      <c r="AB113" s="4">
        <v>0.566872614937307</v>
      </c>
      <c r="AC113" s="4">
        <v>0.14083227330547</v>
      </c>
      <c r="AD113" s="4">
        <v>0.412034903723661</v>
      </c>
      <c r="AE113" s="4">
        <v>0.39</v>
      </c>
      <c r="AF113" s="4">
        <v>0.04</v>
      </c>
      <c r="AG113" s="4">
        <v>0.16</v>
      </c>
      <c r="AH113" s="4">
        <v>0.06</v>
      </c>
      <c r="AI113" s="4">
        <v>0.01</v>
      </c>
      <c r="AJ113" s="4">
        <v>1.00405174260473</v>
      </c>
      <c r="AK113" s="4">
        <v>0.623852423785777</v>
      </c>
      <c r="AL113" s="4">
        <v>0.00980973850779625</v>
      </c>
      <c r="AM113" s="12"/>
      <c r="AN113" s="12"/>
    </row>
    <row r="114" ht="12.75" customHeight="1">
      <c r="A114" s="4" t="s">
        <v>510</v>
      </c>
      <c r="B114" s="4" t="s">
        <v>458</v>
      </c>
      <c r="C114" s="4" t="s">
        <v>511</v>
      </c>
      <c r="D114" s="4">
        <v>3120.17545504236</v>
      </c>
      <c r="E114" s="4">
        <v>3.07996632996633</v>
      </c>
      <c r="F114" s="4">
        <v>9610.03534511785</v>
      </c>
      <c r="G114" s="4">
        <v>0.625635419513528</v>
      </c>
      <c r="H114" s="4">
        <v>0.0</v>
      </c>
      <c r="I114" s="4">
        <v>0.0</v>
      </c>
      <c r="J114" s="4">
        <v>0.308696960577791</v>
      </c>
      <c r="K114" s="4">
        <v>0.0</v>
      </c>
      <c r="L114" s="4">
        <v>0.0</v>
      </c>
      <c r="M114" s="4">
        <v>0.0</v>
      </c>
      <c r="N114" s="4">
        <v>0.135961480589828</v>
      </c>
      <c r="O114" s="4">
        <v>0.244237135118868</v>
      </c>
      <c r="P114" s="4">
        <v>0.0</v>
      </c>
      <c r="Q114" s="4">
        <v>0.0</v>
      </c>
      <c r="R114" s="4">
        <v>0.0483298224495937</v>
      </c>
      <c r="S114" s="4">
        <v>0.116400842612097</v>
      </c>
      <c r="T114" s="4">
        <v>0.0423713511886849</v>
      </c>
      <c r="U114" s="4">
        <v>0.104002407463136</v>
      </c>
      <c r="V114" s="4">
        <v>0.876195681880295</v>
      </c>
      <c r="W114" s="4">
        <v>0.897067997504679</v>
      </c>
      <c r="X114" s="4">
        <v>0.0318153462258266</v>
      </c>
      <c r="Y114" s="4">
        <v>0.00623830318153462</v>
      </c>
      <c r="Z114" s="4">
        <v>0.0648783530879601</v>
      </c>
      <c r="AA114" s="4">
        <v>0.448647171358295</v>
      </c>
      <c r="AB114" s="4">
        <v>0.453183930035529</v>
      </c>
      <c r="AC114" s="4">
        <v>0.0927029242962558</v>
      </c>
      <c r="AD114" s="4">
        <v>0.59736308661448</v>
      </c>
      <c r="AE114" s="4">
        <v>0.51</v>
      </c>
      <c r="AF114" s="4">
        <v>0.01</v>
      </c>
      <c r="AG114" s="4">
        <v>0.09</v>
      </c>
      <c r="AH114" s="4">
        <v>0.07</v>
      </c>
      <c r="AI114" s="4">
        <v>0.0</v>
      </c>
      <c r="AJ114" s="4">
        <v>0.792320731388364</v>
      </c>
      <c r="AK114" s="4">
        <v>0.492296549787413</v>
      </c>
      <c r="AL114" s="4">
        <v>2.82880683163006E-4</v>
      </c>
      <c r="AM114" s="12"/>
      <c r="AN114" s="12"/>
    </row>
    <row r="115" ht="12.75" customHeight="1">
      <c r="A115" s="4" t="s">
        <v>513</v>
      </c>
      <c r="B115" s="4" t="s">
        <v>458</v>
      </c>
      <c r="C115" s="4" t="s">
        <v>514</v>
      </c>
      <c r="D115" s="4">
        <v>1552.8763789969</v>
      </c>
      <c r="E115" s="4">
        <v>1.59030612244898</v>
      </c>
      <c r="F115" s="4">
        <v>2469.54881292517</v>
      </c>
      <c r="G115" s="4">
        <v>0.0925034755641108</v>
      </c>
      <c r="H115" s="4">
        <v>0.0</v>
      </c>
      <c r="I115" s="4">
        <v>0.0231722428748451</v>
      </c>
      <c r="J115" s="4">
        <v>0.0573729863692689</v>
      </c>
      <c r="K115" s="4">
        <v>0.0353159851301115</v>
      </c>
      <c r="L115" s="4">
        <v>0.0</v>
      </c>
      <c r="M115" s="4">
        <v>0.0</v>
      </c>
      <c r="N115" s="4">
        <v>0.0</v>
      </c>
      <c r="O115" s="4">
        <v>0.0</v>
      </c>
      <c r="P115" s="4">
        <v>0.0</v>
      </c>
      <c r="Q115" s="4">
        <v>0.0123915737298637</v>
      </c>
      <c r="R115" s="4">
        <v>0.0411400247831475</v>
      </c>
      <c r="S115" s="4">
        <v>0.298017348203222</v>
      </c>
      <c r="T115" s="4">
        <v>0.122800495662949</v>
      </c>
      <c r="U115" s="4">
        <v>0.409789343246592</v>
      </c>
      <c r="V115" s="4">
        <v>0.258795850711154</v>
      </c>
      <c r="W115" s="4">
        <v>0.462809917355372</v>
      </c>
      <c r="X115" s="4">
        <v>0.268595041322314</v>
      </c>
      <c r="Y115" s="4">
        <v>0.0371900826446281</v>
      </c>
      <c r="Z115" s="4">
        <v>0.231404958677686</v>
      </c>
      <c r="AA115" s="4">
        <v>0.638969094214523</v>
      </c>
      <c r="AB115" s="4">
        <v>0.198695326703026</v>
      </c>
      <c r="AC115" s="4">
        <v>0.134851887498663</v>
      </c>
      <c r="AD115" s="4">
        <v>0.135136459678628</v>
      </c>
      <c r="AE115" s="4">
        <v>0.03</v>
      </c>
      <c r="AF115" s="4">
        <v>0.17</v>
      </c>
      <c r="AG115" s="4">
        <v>0.17</v>
      </c>
      <c r="AH115" s="4">
        <v>0.48</v>
      </c>
      <c r="AI115" s="4">
        <v>0.04</v>
      </c>
      <c r="AJ115" s="4">
        <v>1.18872230020966</v>
      </c>
      <c r="AK115" s="4">
        <v>0.738594692610321</v>
      </c>
      <c r="AL115" s="4">
        <v>0.805401498352757</v>
      </c>
      <c r="AM115" s="12"/>
      <c r="AN115" s="12"/>
    </row>
    <row r="116" ht="12.75" customHeight="1">
      <c r="A116" s="4" t="s">
        <v>516</v>
      </c>
      <c r="B116" s="4" t="s">
        <v>458</v>
      </c>
      <c r="C116" s="4" t="s">
        <v>517</v>
      </c>
      <c r="D116" s="4">
        <v>1747.90594331267</v>
      </c>
      <c r="E116" s="4">
        <v>1.51205357142857</v>
      </c>
      <c r="F116" s="4">
        <v>2642.92742410714</v>
      </c>
      <c r="G116" s="4">
        <v>0.163664993602992</v>
      </c>
      <c r="H116" s="4">
        <v>0.0186349348899865</v>
      </c>
      <c r="I116" s="4">
        <v>0.0101032779524023</v>
      </c>
      <c r="J116" s="4">
        <v>0.120004490345757</v>
      </c>
      <c r="K116" s="4">
        <v>0.0379434216434665</v>
      </c>
      <c r="L116" s="4">
        <v>0.0</v>
      </c>
      <c r="M116" s="4">
        <v>0.0</v>
      </c>
      <c r="N116" s="4">
        <v>0.0</v>
      </c>
      <c r="O116" s="4">
        <v>0.0</v>
      </c>
      <c r="P116" s="4">
        <v>0.0</v>
      </c>
      <c r="Q116" s="4">
        <v>0.0</v>
      </c>
      <c r="R116" s="4">
        <v>0.0434440951953301</v>
      </c>
      <c r="S116" s="4">
        <v>0.284014369106421</v>
      </c>
      <c r="T116" s="4">
        <v>0.0809384822631343</v>
      </c>
      <c r="U116" s="4">
        <v>0.404916928603502</v>
      </c>
      <c r="V116" s="4">
        <v>0.940852278319063</v>
      </c>
      <c r="W116" s="4">
        <v>0.393305439330544</v>
      </c>
      <c r="X116" s="4">
        <v>0.101464435146444</v>
      </c>
      <c r="Y116" s="4">
        <v>0.153765690376569</v>
      </c>
      <c r="Z116" s="4">
        <v>0.351464435146444</v>
      </c>
      <c r="AA116" s="4">
        <v>0.645900993996654</v>
      </c>
      <c r="AB116" s="4">
        <v>0.271922054915855</v>
      </c>
      <c r="AC116" s="4">
        <v>0.0503887412656235</v>
      </c>
      <c r="AD116" s="4">
        <v>0.106965787060954</v>
      </c>
      <c r="AE116" s="4">
        <v>0.06</v>
      </c>
      <c r="AF116" s="4">
        <v>0.1</v>
      </c>
      <c r="AG116" s="4">
        <v>0.18</v>
      </c>
      <c r="AH116" s="4">
        <v>0.36</v>
      </c>
      <c r="AI116" s="4">
        <v>0.23</v>
      </c>
      <c r="AJ116" s="4">
        <v>1.41354679158662</v>
      </c>
      <c r="AK116" s="4">
        <v>0.878286003247424</v>
      </c>
      <c r="AL116" s="4">
        <v>0.500912686732541</v>
      </c>
      <c r="AM116" s="12"/>
      <c r="AN116" s="12"/>
    </row>
    <row r="117" ht="12.75" customHeight="1">
      <c r="A117" s="4" t="s">
        <v>519</v>
      </c>
      <c r="B117" s="4" t="s">
        <v>458</v>
      </c>
      <c r="C117" s="4" t="s">
        <v>520</v>
      </c>
      <c r="D117" s="4">
        <v>1667.93213435058</v>
      </c>
      <c r="E117" s="4">
        <v>1.65353846153846</v>
      </c>
      <c r="F117" s="4">
        <v>2757.98993538462</v>
      </c>
      <c r="G117" s="4">
        <v>0.163751395608485</v>
      </c>
      <c r="H117" s="4">
        <v>0.0</v>
      </c>
      <c r="I117" s="4">
        <v>0.0</v>
      </c>
      <c r="J117" s="4">
        <v>0.0460122699386503</v>
      </c>
      <c r="K117" s="4">
        <v>0.0306748466257669</v>
      </c>
      <c r="L117" s="4">
        <v>0.0</v>
      </c>
      <c r="M117" s="4">
        <v>0.0</v>
      </c>
      <c r="N117" s="4">
        <v>0.0</v>
      </c>
      <c r="O117" s="4">
        <v>0.0</v>
      </c>
      <c r="P117" s="4">
        <v>0.101022494887526</v>
      </c>
      <c r="Q117" s="4">
        <v>0.00224948875255624</v>
      </c>
      <c r="R117" s="4">
        <v>0.0204498977505112</v>
      </c>
      <c r="S117" s="4">
        <v>0.0910020449897751</v>
      </c>
      <c r="T117" s="4">
        <v>0.25439672801636</v>
      </c>
      <c r="U117" s="4">
        <v>0.454192229038855</v>
      </c>
      <c r="V117" s="4">
        <v>0.612206922218087</v>
      </c>
      <c r="W117" s="4">
        <v>0.35258358662614</v>
      </c>
      <c r="X117" s="4">
        <v>0.249240121580547</v>
      </c>
      <c r="Y117" s="4">
        <v>0.252279635258359</v>
      </c>
      <c r="Z117" s="4">
        <v>0.145896656534954</v>
      </c>
      <c r="AA117" s="4">
        <v>0.770375883885374</v>
      </c>
      <c r="AB117" s="4">
        <v>0.17138072199479</v>
      </c>
      <c r="AC117" s="4">
        <v>0.0282843319687384</v>
      </c>
      <c r="AD117" s="4">
        <v>0.166068451169179</v>
      </c>
      <c r="AE117" s="4">
        <v>0.01</v>
      </c>
      <c r="AF117" s="4">
        <v>0.23</v>
      </c>
      <c r="AG117" s="4">
        <v>0.09</v>
      </c>
      <c r="AH117" s="4">
        <v>0.32</v>
      </c>
      <c r="AI117" s="4">
        <v>0.29</v>
      </c>
      <c r="AJ117" s="4">
        <v>1.32439481361285</v>
      </c>
      <c r="AK117" s="4">
        <v>0.822892764847231</v>
      </c>
      <c r="AL117" s="4">
        <v>0.921425127955929</v>
      </c>
      <c r="AM117" s="12"/>
      <c r="AN117" s="12"/>
    </row>
    <row r="118" ht="12.75" customHeight="1">
      <c r="A118" s="4" t="s">
        <v>522</v>
      </c>
      <c r="B118" s="4" t="s">
        <v>458</v>
      </c>
      <c r="C118" s="4" t="s">
        <v>523</v>
      </c>
      <c r="D118" s="4">
        <v>1618.54603118712</v>
      </c>
      <c r="E118" s="4">
        <v>1.01558109833972</v>
      </c>
      <c r="F118" s="4">
        <v>1643.76475606641</v>
      </c>
      <c r="G118" s="4">
        <v>0.248239436619718</v>
      </c>
      <c r="H118" s="4">
        <v>0.0</v>
      </c>
      <c r="I118" s="4">
        <v>0.0</v>
      </c>
      <c r="J118" s="4">
        <v>0.0</v>
      </c>
      <c r="K118" s="4">
        <v>0.0</v>
      </c>
      <c r="L118" s="4">
        <v>0.0</v>
      </c>
      <c r="M118" s="4">
        <v>0.0</v>
      </c>
      <c r="N118" s="4">
        <v>0.0</v>
      </c>
      <c r="O118" s="4">
        <v>0.248239436619718</v>
      </c>
      <c r="P118" s="4">
        <v>0.0</v>
      </c>
      <c r="Q118" s="4">
        <v>0.0</v>
      </c>
      <c r="R118" s="4">
        <v>0.0212525150905433</v>
      </c>
      <c r="S118" s="4">
        <v>0.0833752515090543</v>
      </c>
      <c r="T118" s="4">
        <v>0.112927565392354</v>
      </c>
      <c r="U118" s="4">
        <v>0.53420523138833</v>
      </c>
      <c r="V118" s="4">
        <v>1.18838028169014</v>
      </c>
      <c r="W118" s="4">
        <v>0.960846560846561</v>
      </c>
      <c r="X118" s="4">
        <v>0.0222222222222222</v>
      </c>
      <c r="Y118" s="4">
        <v>0.0</v>
      </c>
      <c r="Z118" s="4">
        <v>0.0169312169312169</v>
      </c>
      <c r="AA118" s="4">
        <v>0.528420523138833</v>
      </c>
      <c r="AB118" s="4">
        <v>0.179200201207243</v>
      </c>
      <c r="AC118" s="4">
        <v>0.256036217303823</v>
      </c>
      <c r="AD118" s="4">
        <v>0.197337090100969</v>
      </c>
      <c r="AE118" s="4">
        <v>0.01</v>
      </c>
      <c r="AF118" s="4">
        <v>0.22</v>
      </c>
      <c r="AG118" s="4">
        <v>0.07</v>
      </c>
      <c r="AH118" s="4">
        <v>0.31</v>
      </c>
      <c r="AI118" s="4">
        <v>0.34</v>
      </c>
      <c r="AJ118" s="4">
        <v>1.2951700147561</v>
      </c>
      <c r="AK118" s="4">
        <v>0.80473437636205</v>
      </c>
      <c r="AL118" s="4">
        <v>0.790852133996373</v>
      </c>
      <c r="AM118" s="12"/>
      <c r="AN118" s="12"/>
    </row>
    <row r="119" ht="12.75" customHeight="1">
      <c r="A119" s="4" t="s">
        <v>525</v>
      </c>
      <c r="B119" s="4" t="s">
        <v>458</v>
      </c>
      <c r="C119" s="4" t="s">
        <v>526</v>
      </c>
      <c r="D119" s="4">
        <v>2104.81342818792</v>
      </c>
      <c r="E119" s="4">
        <v>1.21732026143791</v>
      </c>
      <c r="F119" s="4">
        <v>2562.23203267974</v>
      </c>
      <c r="G119" s="4">
        <v>0.330201342281879</v>
      </c>
      <c r="H119" s="4">
        <v>0.0335570469798658</v>
      </c>
      <c r="I119" s="4">
        <v>0.0</v>
      </c>
      <c r="J119" s="4">
        <v>0.296644295302013</v>
      </c>
      <c r="K119" s="4">
        <v>0.0</v>
      </c>
      <c r="L119" s="4">
        <v>0.0</v>
      </c>
      <c r="M119" s="4">
        <v>0.0</v>
      </c>
      <c r="N119" s="4">
        <v>0.0</v>
      </c>
      <c r="O119" s="4">
        <v>0.0</v>
      </c>
      <c r="P119" s="4">
        <v>0.0</v>
      </c>
      <c r="Q119" s="4">
        <v>0.0</v>
      </c>
      <c r="R119" s="4">
        <v>0.0354362416107383</v>
      </c>
      <c r="S119" s="4">
        <v>0.403489932885906</v>
      </c>
      <c r="T119" s="4">
        <v>0.0220134228187919</v>
      </c>
      <c r="U119" s="4">
        <v>0.208859060402685</v>
      </c>
      <c r="V119" s="4">
        <v>0.303355704697987</v>
      </c>
      <c r="W119" s="4">
        <v>0.778761061946903</v>
      </c>
      <c r="X119" s="4">
        <v>0.141592920353982</v>
      </c>
      <c r="Y119" s="4">
        <v>0.00884955752212389</v>
      </c>
      <c r="Z119" s="4">
        <v>0.0707964601769911</v>
      </c>
      <c r="AA119" s="4">
        <v>0.546845637583893</v>
      </c>
      <c r="AB119" s="4">
        <v>0.426845637583893</v>
      </c>
      <c r="AC119" s="4">
        <v>0.0</v>
      </c>
      <c r="AD119" s="4">
        <v>0.236079944722417</v>
      </c>
      <c r="AE119" s="4">
        <v>0.06</v>
      </c>
      <c r="AF119" s="4">
        <v>0.34</v>
      </c>
      <c r="AG119" s="4">
        <v>0.0</v>
      </c>
      <c r="AH119" s="4">
        <v>0.35</v>
      </c>
      <c r="AI119" s="4">
        <v>0.0</v>
      </c>
      <c r="AJ119" s="4">
        <v>0.903037671446596</v>
      </c>
      <c r="AK119" s="4">
        <v>0.561088852493135</v>
      </c>
      <c r="AL119" s="4">
        <v>0.00266677283877451</v>
      </c>
      <c r="AM119" s="12"/>
      <c r="AN119" s="12"/>
    </row>
    <row r="120" ht="12.75" customHeight="1">
      <c r="A120" s="4" t="s">
        <v>528</v>
      </c>
      <c r="B120" s="4" t="s">
        <v>458</v>
      </c>
      <c r="C120" s="4" t="s">
        <v>529</v>
      </c>
      <c r="D120" s="4">
        <v>1749.6956094448</v>
      </c>
      <c r="E120" s="4">
        <v>1.23873517786561</v>
      </c>
      <c r="F120" s="4">
        <v>2167.40950197628</v>
      </c>
      <c r="G120" s="4">
        <v>0.0</v>
      </c>
      <c r="H120" s="4">
        <v>0.0</v>
      </c>
      <c r="I120" s="4">
        <v>0.0</v>
      </c>
      <c r="J120" s="4">
        <v>0.0</v>
      </c>
      <c r="K120" s="4">
        <v>0.0</v>
      </c>
      <c r="L120" s="4">
        <v>0.0</v>
      </c>
      <c r="M120" s="4">
        <v>0.0</v>
      </c>
      <c r="N120" s="4">
        <v>0.0</v>
      </c>
      <c r="O120" s="4">
        <v>0.0</v>
      </c>
      <c r="P120" s="4">
        <v>0.0</v>
      </c>
      <c r="Q120" s="4">
        <v>0.0</v>
      </c>
      <c r="R120" s="4">
        <v>0.317166560306318</v>
      </c>
      <c r="S120" s="4">
        <v>0.293873643905552</v>
      </c>
      <c r="T120" s="4">
        <v>0.0147840884918103</v>
      </c>
      <c r="U120" s="4">
        <v>0.37417570729632</v>
      </c>
      <c r="V120" s="4">
        <v>0.455222293129121</v>
      </c>
      <c r="W120" s="4">
        <v>0.707943925233645</v>
      </c>
      <c r="X120" s="4">
        <v>0.154205607476636</v>
      </c>
      <c r="Y120" s="4">
        <v>0.0817757009345795</v>
      </c>
      <c r="Z120" s="4">
        <v>0.0560747663551402</v>
      </c>
      <c r="AA120" s="4">
        <v>0.413103594979792</v>
      </c>
      <c r="AB120" s="4">
        <v>0.453839608593916</v>
      </c>
      <c r="AC120" s="4">
        <v>0.0970006381620932</v>
      </c>
      <c r="AD120" s="4">
        <v>0.33387474291191</v>
      </c>
      <c r="AE120" s="4">
        <v>0.17</v>
      </c>
      <c r="AF120" s="4">
        <v>0.2</v>
      </c>
      <c r="AG120" s="4">
        <v>0.07</v>
      </c>
      <c r="AH120" s="4">
        <v>0.44</v>
      </c>
      <c r="AI120" s="4">
        <v>0.04</v>
      </c>
      <c r="AJ120" s="4">
        <v>1.29925492410599</v>
      </c>
      <c r="AK120" s="4">
        <v>0.807272473245647</v>
      </c>
      <c r="AL120" s="4">
        <v>0.329466626563405</v>
      </c>
      <c r="AM120" s="12"/>
      <c r="AN120" s="12"/>
    </row>
    <row r="121" ht="12.75" customHeight="1">
      <c r="A121" s="4" t="s">
        <v>533</v>
      </c>
      <c r="B121" s="4" t="s">
        <v>532</v>
      </c>
      <c r="C121" s="4" t="s">
        <v>534</v>
      </c>
      <c r="D121" s="4">
        <v>6224.72242415855</v>
      </c>
      <c r="E121" s="4">
        <v>1.65421245421245</v>
      </c>
      <c r="F121" s="4">
        <v>10297.0133580586</v>
      </c>
      <c r="G121" s="4">
        <v>0.70837023914969</v>
      </c>
      <c r="H121" s="4">
        <v>0.0</v>
      </c>
      <c r="I121" s="4">
        <v>0.0</v>
      </c>
      <c r="J121" s="4">
        <v>0.0</v>
      </c>
      <c r="K121" s="4">
        <v>0.0</v>
      </c>
      <c r="L121" s="4">
        <v>0.0</v>
      </c>
      <c r="M121" s="4">
        <v>0.0</v>
      </c>
      <c r="N121" s="4">
        <v>0.353984421809467</v>
      </c>
      <c r="O121" s="4">
        <v>0.412702216896345</v>
      </c>
      <c r="P121" s="4">
        <v>0.0</v>
      </c>
      <c r="Q121" s="4">
        <v>0.0</v>
      </c>
      <c r="R121" s="4">
        <v>0.0</v>
      </c>
      <c r="S121" s="4">
        <v>0.0249251048532055</v>
      </c>
      <c r="T121" s="4">
        <v>0.141102456560815</v>
      </c>
      <c r="U121" s="4">
        <v>0.0672857998801678</v>
      </c>
      <c r="V121" s="4">
        <v>3.28221877767936</v>
      </c>
      <c r="W121" s="4">
        <v>0.978748524203069</v>
      </c>
      <c r="X121" s="4">
        <v>0.00910777534154158</v>
      </c>
      <c r="Y121" s="4">
        <v>0.00134930005059875</v>
      </c>
      <c r="Z121" s="4">
        <v>0.01079440040479</v>
      </c>
      <c r="AA121" s="4">
        <v>0.886348538529672</v>
      </c>
      <c r="AB121" s="4">
        <v>0.0635518157661648</v>
      </c>
      <c r="AC121" s="4">
        <v>0.0331045172719221</v>
      </c>
      <c r="AD121" s="4">
        <v>0.240737472090284</v>
      </c>
      <c r="AE121" s="4">
        <v>0.14</v>
      </c>
      <c r="AF121" s="4">
        <v>0.22</v>
      </c>
      <c r="AG121" s="4">
        <v>0.02</v>
      </c>
      <c r="AH121" s="4">
        <v>0.44</v>
      </c>
      <c r="AI121" s="4">
        <v>0.0</v>
      </c>
      <c r="AJ121" s="4">
        <v>1.04783580409004</v>
      </c>
      <c r="AK121" s="4">
        <v>0.6510569907635</v>
      </c>
      <c r="AL121" s="4">
        <v>0.0667859307223061</v>
      </c>
      <c r="AM121" s="12"/>
      <c r="AN121" s="12"/>
    </row>
    <row r="122" ht="12.75" customHeight="1">
      <c r="A122" s="4" t="s">
        <v>537</v>
      </c>
      <c r="B122" s="4" t="s">
        <v>532</v>
      </c>
      <c r="C122" s="4" t="s">
        <v>538</v>
      </c>
      <c r="D122" s="4">
        <v>8943.86789731495</v>
      </c>
      <c r="E122" s="4">
        <v>2.04148148148148</v>
      </c>
      <c r="F122" s="4">
        <v>18258.7406851852</v>
      </c>
      <c r="G122" s="4">
        <v>0.916908563134978</v>
      </c>
      <c r="H122" s="4">
        <v>0.0343511450381679</v>
      </c>
      <c r="I122" s="4">
        <v>0.0</v>
      </c>
      <c r="J122" s="4">
        <v>0.0</v>
      </c>
      <c r="K122" s="4">
        <v>0.0</v>
      </c>
      <c r="L122" s="4">
        <v>0.0</v>
      </c>
      <c r="M122" s="4">
        <v>0.0</v>
      </c>
      <c r="N122" s="4">
        <v>0.675</v>
      </c>
      <c r="O122" s="4">
        <v>0.224427480916031</v>
      </c>
      <c r="P122" s="4">
        <v>0.0307251908396947</v>
      </c>
      <c r="Q122" s="4">
        <v>0.0</v>
      </c>
      <c r="R122" s="4">
        <v>0.0</v>
      </c>
      <c r="S122" s="4">
        <v>0.0</v>
      </c>
      <c r="T122" s="4">
        <v>0.0</v>
      </c>
      <c r="U122" s="4">
        <v>0.0354961832061069</v>
      </c>
      <c r="V122" s="4">
        <v>4.62626995645864</v>
      </c>
      <c r="W122" s="4">
        <v>0.994509803921569</v>
      </c>
      <c r="X122" s="4">
        <v>0.00549019607843137</v>
      </c>
      <c r="Y122" s="4">
        <v>0.0</v>
      </c>
      <c r="Z122" s="4">
        <v>0.0</v>
      </c>
      <c r="AA122" s="4">
        <v>0.953737300435414</v>
      </c>
      <c r="AB122" s="4">
        <v>0.0286647314949202</v>
      </c>
      <c r="AC122" s="4">
        <v>0.0</v>
      </c>
      <c r="AD122" s="4">
        <v>0.0891736703289005</v>
      </c>
      <c r="AE122" s="4">
        <v>0.03</v>
      </c>
      <c r="AF122" s="4">
        <v>0.11</v>
      </c>
      <c r="AG122" s="4">
        <v>0.08</v>
      </c>
      <c r="AH122" s="4">
        <v>0.66</v>
      </c>
      <c r="AI122" s="4">
        <v>0.01</v>
      </c>
      <c r="AJ122" s="4">
        <v>0.87034716378971</v>
      </c>
      <c r="AK122" s="4">
        <v>0.540777098057423</v>
      </c>
      <c r="AL122" s="4">
        <v>0.20711611203778</v>
      </c>
      <c r="AM122" s="12"/>
      <c r="AN122" s="12"/>
    </row>
    <row r="123" ht="12.75" customHeight="1">
      <c r="A123" s="4" t="s">
        <v>540</v>
      </c>
      <c r="B123" s="4" t="s">
        <v>532</v>
      </c>
      <c r="C123" s="4" t="s">
        <v>541</v>
      </c>
      <c r="D123" s="4">
        <v>5355.89001162003</v>
      </c>
      <c r="E123" s="4">
        <v>1.7562925170068</v>
      </c>
      <c r="F123" s="4">
        <v>9406.50954931973</v>
      </c>
      <c r="G123" s="4">
        <v>0.605015977534618</v>
      </c>
      <c r="H123" s="4">
        <v>0.0280640210480158</v>
      </c>
      <c r="I123" s="4">
        <v>0.0214865161148871</v>
      </c>
      <c r="J123" s="4">
        <v>0.00613900460425345</v>
      </c>
      <c r="K123" s="4">
        <v>0.0</v>
      </c>
      <c r="L123" s="4">
        <v>0.0</v>
      </c>
      <c r="M123" s="4">
        <v>0.0</v>
      </c>
      <c r="N123" s="4">
        <v>0.502631001973251</v>
      </c>
      <c r="O123" s="4">
        <v>0.117846963385223</v>
      </c>
      <c r="P123" s="4">
        <v>0.00877000657750493</v>
      </c>
      <c r="Q123" s="4">
        <v>0.0</v>
      </c>
      <c r="R123" s="4">
        <v>0.0</v>
      </c>
      <c r="S123" s="4">
        <v>0.0604034203025652</v>
      </c>
      <c r="T123" s="4">
        <v>0.186033764525323</v>
      </c>
      <c r="U123" s="4">
        <v>0.0686253014689761</v>
      </c>
      <c r="V123" s="4">
        <v>2.04899777282851</v>
      </c>
      <c r="W123" s="4">
        <v>0.978260869565217</v>
      </c>
      <c r="X123" s="4">
        <v>0.0137051039697543</v>
      </c>
      <c r="Y123" s="4">
        <v>0.00803402646502836</v>
      </c>
      <c r="Z123" s="4">
        <v>0.0</v>
      </c>
      <c r="AA123" s="4">
        <v>0.906168296697976</v>
      </c>
      <c r="AB123" s="4">
        <v>0.0843420160743682</v>
      </c>
      <c r="AC123" s="4">
        <v>0.0</v>
      </c>
      <c r="AD123" s="4">
        <v>0.383854859897382</v>
      </c>
      <c r="AE123" s="4">
        <v>0.17</v>
      </c>
      <c r="AF123" s="4">
        <v>0.31</v>
      </c>
      <c r="AG123" s="4">
        <v>0.0</v>
      </c>
      <c r="AH123" s="4">
        <v>0.3</v>
      </c>
      <c r="AI123" s="4">
        <v>0.0</v>
      </c>
      <c r="AJ123" s="4">
        <v>1.02549122869211</v>
      </c>
      <c r="AK123" s="4">
        <v>0.63717352547087</v>
      </c>
      <c r="AL123" s="4">
        <v>0.00785736008458739</v>
      </c>
      <c r="AM123" s="12"/>
      <c r="AN123" s="12"/>
    </row>
    <row r="124" ht="12.75" customHeight="1">
      <c r="A124" s="4" t="s">
        <v>543</v>
      </c>
      <c r="B124" s="4" t="s">
        <v>532</v>
      </c>
      <c r="C124" s="4" t="s">
        <v>544</v>
      </c>
      <c r="D124" s="4">
        <v>8731.339265625</v>
      </c>
      <c r="E124" s="4">
        <v>2.25</v>
      </c>
      <c r="F124" s="4">
        <v>19645.5133476562</v>
      </c>
      <c r="G124" s="4">
        <v>0.722743055555556</v>
      </c>
      <c r="H124" s="4">
        <v>0.0</v>
      </c>
      <c r="I124" s="4">
        <v>0.0</v>
      </c>
      <c r="J124" s="4">
        <v>0.0</v>
      </c>
      <c r="K124" s="4">
        <v>0.0</v>
      </c>
      <c r="L124" s="4">
        <v>0.0</v>
      </c>
      <c r="M124" s="4">
        <v>0.0</v>
      </c>
      <c r="N124" s="4">
        <v>0.654095026807173</v>
      </c>
      <c r="O124" s="4">
        <v>0.115548160473285</v>
      </c>
      <c r="P124" s="4">
        <v>0.0</v>
      </c>
      <c r="Q124" s="4">
        <v>0.0</v>
      </c>
      <c r="R124" s="4">
        <v>0.0397485672028101</v>
      </c>
      <c r="S124" s="4">
        <v>0.0</v>
      </c>
      <c r="T124" s="4">
        <v>0.0582362728785358</v>
      </c>
      <c r="U124" s="4">
        <v>0.132371972638196</v>
      </c>
      <c r="V124" s="4">
        <v>3.953125</v>
      </c>
      <c r="W124" s="4">
        <v>0.990777338603425</v>
      </c>
      <c r="X124" s="4">
        <v>0.0057092665788318</v>
      </c>
      <c r="Y124" s="4">
        <v>0.0</v>
      </c>
      <c r="Z124" s="4">
        <v>0.00351339481774264</v>
      </c>
      <c r="AA124" s="4">
        <v>0.927430555555556</v>
      </c>
      <c r="AB124" s="4">
        <v>0.053125</v>
      </c>
      <c r="AC124" s="4">
        <v>0.00972222222222222</v>
      </c>
      <c r="AD124" s="4">
        <v>0.167377458699207</v>
      </c>
      <c r="AE124" s="4">
        <v>0.01</v>
      </c>
      <c r="AF124" s="4">
        <v>0.31</v>
      </c>
      <c r="AG124" s="4">
        <v>0.05</v>
      </c>
      <c r="AH124" s="4">
        <v>0.5</v>
      </c>
      <c r="AI124" s="4">
        <v>0.0</v>
      </c>
      <c r="AJ124" s="4">
        <v>0.905478630083466</v>
      </c>
      <c r="AK124" s="4">
        <v>0.562605505368037</v>
      </c>
      <c r="AL124" s="4">
        <v>0.301469878031108</v>
      </c>
      <c r="AM124" s="12"/>
      <c r="AN124" s="12"/>
    </row>
    <row r="125" ht="12.75" customHeight="1">
      <c r="A125" s="4" t="s">
        <v>546</v>
      </c>
      <c r="B125" s="4" t="s">
        <v>532</v>
      </c>
      <c r="C125" s="4" t="s">
        <v>547</v>
      </c>
      <c r="D125" s="4">
        <v>3078.14410776942</v>
      </c>
      <c r="E125" s="4">
        <v>1.10526315789474</v>
      </c>
      <c r="F125" s="4">
        <v>3402.15927700831</v>
      </c>
      <c r="G125" s="4">
        <v>0.655764411027569</v>
      </c>
      <c r="H125" s="4">
        <v>0.0453634085213033</v>
      </c>
      <c r="I125" s="4">
        <v>0.0</v>
      </c>
      <c r="J125" s="4">
        <v>0.043734335839599</v>
      </c>
      <c r="K125" s="4">
        <v>0.0</v>
      </c>
      <c r="L125" s="4">
        <v>0.0</v>
      </c>
      <c r="M125" s="4">
        <v>0.0</v>
      </c>
      <c r="N125" s="4">
        <v>0.125438596491228</v>
      </c>
      <c r="O125" s="4">
        <v>0.441228070175439</v>
      </c>
      <c r="P125" s="4">
        <v>0.0</v>
      </c>
      <c r="Q125" s="4">
        <v>0.0</v>
      </c>
      <c r="R125" s="4">
        <v>0.0</v>
      </c>
      <c r="S125" s="4">
        <v>0.075187969924812</v>
      </c>
      <c r="T125" s="4">
        <v>0.0664160401002506</v>
      </c>
      <c r="U125" s="4">
        <v>0.202631578947368</v>
      </c>
      <c r="V125" s="4">
        <v>1.4047619047619</v>
      </c>
      <c r="W125" s="4">
        <v>0.935771632471008</v>
      </c>
      <c r="X125" s="4">
        <v>0.0463871543264942</v>
      </c>
      <c r="Y125" s="4">
        <v>0.00356824264049955</v>
      </c>
      <c r="Z125" s="4">
        <v>0.0142729705619982</v>
      </c>
      <c r="AA125" s="4">
        <v>0.868295739348371</v>
      </c>
      <c r="AB125" s="4">
        <v>0.117293233082707</v>
      </c>
      <c r="AC125" s="4">
        <v>0.0</v>
      </c>
      <c r="AD125" s="4">
        <v>0.263939830762633</v>
      </c>
      <c r="AE125" s="4">
        <v>0.07</v>
      </c>
      <c r="AF125" s="4">
        <v>0.33</v>
      </c>
      <c r="AG125" s="4">
        <v>0.0</v>
      </c>
      <c r="AH125" s="4">
        <v>0.41</v>
      </c>
      <c r="AI125" s="4">
        <v>0.0</v>
      </c>
      <c r="AJ125" s="4">
        <v>0.917562097583777</v>
      </c>
      <c r="AK125" s="4">
        <v>0.570113385856597</v>
      </c>
      <c r="AL125" s="4">
        <v>0.233432620646035</v>
      </c>
      <c r="AM125" s="12"/>
      <c r="AN125" s="12"/>
    </row>
    <row r="126" ht="12.75" customHeight="1">
      <c r="A126" s="4" t="s">
        <v>549</v>
      </c>
      <c r="B126" s="4" t="s">
        <v>532</v>
      </c>
      <c r="C126" s="4" t="s">
        <v>550</v>
      </c>
      <c r="D126" s="4">
        <v>6858.79183319417</v>
      </c>
      <c r="E126" s="4">
        <v>2.2179012345679</v>
      </c>
      <c r="F126" s="4">
        <v>15212.1228744856</v>
      </c>
      <c r="G126" s="4">
        <v>0.764078300398924</v>
      </c>
      <c r="H126" s="4">
        <v>0.0122341426689253</v>
      </c>
      <c r="I126" s="4">
        <v>0.0</v>
      </c>
      <c r="J126" s="4">
        <v>0.0308676830415961</v>
      </c>
      <c r="K126" s="4">
        <v>0.0</v>
      </c>
      <c r="L126" s="4">
        <v>0.0</v>
      </c>
      <c r="M126" s="4">
        <v>0.0</v>
      </c>
      <c r="N126" s="4">
        <v>0.720967438358743</v>
      </c>
      <c r="O126" s="4">
        <v>0.0110107284020328</v>
      </c>
      <c r="P126" s="4">
        <v>0.0</v>
      </c>
      <c r="Q126" s="4">
        <v>0.0</v>
      </c>
      <c r="R126" s="4">
        <v>0.0</v>
      </c>
      <c r="S126" s="4">
        <v>0.0268210050818746</v>
      </c>
      <c r="T126" s="4">
        <v>0.0832862789384529</v>
      </c>
      <c r="U126" s="4">
        <v>0.114812723508376</v>
      </c>
      <c r="V126" s="4">
        <v>3.0670748677985</v>
      </c>
      <c r="W126" s="4">
        <v>0.958862673926195</v>
      </c>
      <c r="X126" s="4">
        <v>0.0157289776164549</v>
      </c>
      <c r="Y126" s="4">
        <v>0.00362976406533575</v>
      </c>
      <c r="Z126" s="4">
        <v>0.0217785843920145</v>
      </c>
      <c r="AA126" s="4">
        <v>0.91919473049448</v>
      </c>
      <c r="AB126" s="4">
        <v>0.0552926987661193</v>
      </c>
      <c r="AC126" s="4">
        <v>0.00371091938027646</v>
      </c>
      <c r="AD126" s="4">
        <v>0.224719214576311</v>
      </c>
      <c r="AE126" s="4">
        <v>0.19</v>
      </c>
      <c r="AF126" s="4">
        <v>0.18</v>
      </c>
      <c r="AG126" s="4">
        <v>0.01</v>
      </c>
      <c r="AH126" s="4">
        <v>0.46</v>
      </c>
      <c r="AI126" s="4">
        <v>0.01</v>
      </c>
      <c r="AJ126" s="4">
        <v>1.07350929324196</v>
      </c>
      <c r="AK126" s="4">
        <v>0.667008826465629</v>
      </c>
      <c r="AL126" s="4">
        <v>0.60001843467263</v>
      </c>
      <c r="AM126" s="12"/>
      <c r="AN126" s="12"/>
    </row>
    <row r="127" ht="12.75" customHeight="1">
      <c r="A127" s="4" t="s">
        <v>552</v>
      </c>
      <c r="B127" s="4" t="s">
        <v>532</v>
      </c>
      <c r="C127" s="4" t="s">
        <v>553</v>
      </c>
      <c r="D127" s="4">
        <v>4546.73725984067</v>
      </c>
      <c r="E127" s="4">
        <v>1.15195681511471</v>
      </c>
      <c r="F127" s="4">
        <v>5237.64497300945</v>
      </c>
      <c r="G127" s="4">
        <v>0.547797563261481</v>
      </c>
      <c r="H127" s="4">
        <v>0.0420801905518063</v>
      </c>
      <c r="I127" s="4">
        <v>0.0146883684001588</v>
      </c>
      <c r="J127" s="4">
        <v>0.056371576022231</v>
      </c>
      <c r="K127" s="4">
        <v>0.0</v>
      </c>
      <c r="L127" s="4">
        <v>0.0</v>
      </c>
      <c r="M127" s="4">
        <v>0.0</v>
      </c>
      <c r="N127" s="4">
        <v>0.322350138944025</v>
      </c>
      <c r="O127" s="4">
        <v>0.183273785893873</v>
      </c>
      <c r="P127" s="4">
        <v>0.0</v>
      </c>
      <c r="Q127" s="4">
        <v>0.0</v>
      </c>
      <c r="R127" s="4">
        <v>0.0</v>
      </c>
      <c r="S127" s="4">
        <v>0.0878655551144634</v>
      </c>
      <c r="T127" s="4">
        <v>0.114066428476909</v>
      </c>
      <c r="U127" s="4">
        <v>0.179303956596533</v>
      </c>
      <c r="V127" s="4">
        <v>1.95173383317713</v>
      </c>
      <c r="W127" s="4">
        <v>0.95078031212485</v>
      </c>
      <c r="X127" s="4">
        <v>0.0240096038415366</v>
      </c>
      <c r="Y127" s="4">
        <v>0.00600240096038415</v>
      </c>
      <c r="Z127" s="4">
        <v>0.0192076830732293</v>
      </c>
      <c r="AA127" s="4">
        <v>0.882731958762887</v>
      </c>
      <c r="AB127" s="4">
        <v>0.0930178069353327</v>
      </c>
      <c r="AC127" s="4">
        <v>0.0</v>
      </c>
      <c r="AD127" s="4">
        <v>0.114600577537416</v>
      </c>
      <c r="AE127" s="4">
        <v>0.16</v>
      </c>
      <c r="AF127" s="4">
        <v>0.1</v>
      </c>
      <c r="AG127" s="4">
        <v>0.04</v>
      </c>
      <c r="AH127" s="4">
        <v>0.55</v>
      </c>
      <c r="AI127" s="4">
        <v>0.01</v>
      </c>
      <c r="AJ127" s="4">
        <v>1.02708862876933</v>
      </c>
      <c r="AK127" s="4">
        <v>0.638166045943316</v>
      </c>
      <c r="AL127" s="4">
        <v>0.179971848333758</v>
      </c>
      <c r="AM127" s="12"/>
      <c r="AN127" s="12"/>
    </row>
    <row r="128" ht="12.75" customHeight="1">
      <c r="A128" s="4" t="s">
        <v>555</v>
      </c>
      <c r="B128" s="4" t="s">
        <v>532</v>
      </c>
      <c r="C128" s="4" t="s">
        <v>556</v>
      </c>
      <c r="D128" s="4">
        <v>7836.74553295209</v>
      </c>
      <c r="E128" s="4">
        <v>2.02026515151515</v>
      </c>
      <c r="F128" s="4">
        <v>15832.3039015152</v>
      </c>
      <c r="G128" s="4">
        <v>0.805474828911597</v>
      </c>
      <c r="H128" s="4">
        <v>0.0104321907600596</v>
      </c>
      <c r="I128" s="4">
        <v>0.00774962742175857</v>
      </c>
      <c r="J128" s="4">
        <v>0.0087431693989071</v>
      </c>
      <c r="K128" s="4">
        <v>0.0</v>
      </c>
      <c r="L128" s="4">
        <v>0.0</v>
      </c>
      <c r="M128" s="4">
        <v>0.0</v>
      </c>
      <c r="N128" s="4">
        <v>0.576751117734724</v>
      </c>
      <c r="O128" s="4">
        <v>0.249975161450571</v>
      </c>
      <c r="P128" s="4">
        <v>0.0</v>
      </c>
      <c r="Q128" s="4">
        <v>0.0</v>
      </c>
      <c r="R128" s="4">
        <v>0.0</v>
      </c>
      <c r="S128" s="4">
        <v>0.0287133631395927</v>
      </c>
      <c r="T128" s="4">
        <v>0.0178837555886736</v>
      </c>
      <c r="U128" s="4">
        <v>0.0997516145057129</v>
      </c>
      <c r="V128" s="4">
        <v>3.87550389050342</v>
      </c>
      <c r="W128" s="4">
        <v>0.997097242380261</v>
      </c>
      <c r="X128" s="4">
        <v>0.00241896468311563</v>
      </c>
      <c r="Y128" s="4">
        <v>4.83792936623125E-4</v>
      </c>
      <c r="Z128" s="4">
        <v>0.0</v>
      </c>
      <c r="AA128" s="4">
        <v>0.892565857316959</v>
      </c>
      <c r="AB128" s="4">
        <v>0.0748101621824318</v>
      </c>
      <c r="AC128" s="4">
        <v>0.011249648448486</v>
      </c>
      <c r="AD128" s="4">
        <v>0.315430571021688</v>
      </c>
      <c r="AE128" s="4">
        <v>0.27</v>
      </c>
      <c r="AF128" s="4">
        <v>0.17</v>
      </c>
      <c r="AG128" s="4">
        <v>0.01</v>
      </c>
      <c r="AH128" s="4">
        <v>0.16</v>
      </c>
      <c r="AI128" s="4">
        <v>0.02</v>
      </c>
      <c r="AJ128" s="4">
        <v>1.07225785569221</v>
      </c>
      <c r="AK128" s="4">
        <v>0.666231264597548</v>
      </c>
      <c r="AL128" s="4">
        <v>0.00823769168850296</v>
      </c>
      <c r="AM128" s="12"/>
      <c r="AN128" s="12"/>
    </row>
    <row r="129" ht="12.75" customHeight="1">
      <c r="A129" s="4" t="s">
        <v>558</v>
      </c>
      <c r="B129" s="4" t="s">
        <v>532</v>
      </c>
      <c r="C129" s="4" t="s">
        <v>559</v>
      </c>
      <c r="D129" s="4">
        <v>5504.65773581213</v>
      </c>
      <c r="E129" s="4">
        <v>2.66145833333333</v>
      </c>
      <c r="F129" s="4">
        <v>14650.417203125</v>
      </c>
      <c r="G129" s="4">
        <v>0.703326810176125</v>
      </c>
      <c r="H129" s="4">
        <v>0.0</v>
      </c>
      <c r="I129" s="4">
        <v>0.0</v>
      </c>
      <c r="J129" s="4">
        <v>0.0</v>
      </c>
      <c r="K129" s="4">
        <v>0.0</v>
      </c>
      <c r="L129" s="4">
        <v>0.0</v>
      </c>
      <c r="M129" s="4">
        <v>0.0</v>
      </c>
      <c r="N129" s="4">
        <v>0.41776837652036</v>
      </c>
      <c r="O129" s="4">
        <v>0.532522474881015</v>
      </c>
      <c r="P129" s="4">
        <v>0.0</v>
      </c>
      <c r="Q129" s="4">
        <v>0.0</v>
      </c>
      <c r="R129" s="4">
        <v>0.0</v>
      </c>
      <c r="S129" s="4">
        <v>0.0</v>
      </c>
      <c r="T129" s="4">
        <v>0.0</v>
      </c>
      <c r="U129" s="4">
        <v>0.0497091485986251</v>
      </c>
      <c r="V129" s="4">
        <v>2.47553816046967</v>
      </c>
      <c r="W129" s="4">
        <v>0.992094861660079</v>
      </c>
      <c r="X129" s="4">
        <v>0.00790513833992095</v>
      </c>
      <c r="Y129" s="4">
        <v>0.0</v>
      </c>
      <c r="Z129" s="4">
        <v>0.0</v>
      </c>
      <c r="AA129" s="4">
        <v>0.866536203522505</v>
      </c>
      <c r="AB129" s="4">
        <v>0.0189823874755382</v>
      </c>
      <c r="AC129" s="4">
        <v>0.0998043052837573</v>
      </c>
      <c r="AD129" s="4">
        <v>0.14868641950525</v>
      </c>
      <c r="AE129" s="4">
        <v>0.35</v>
      </c>
      <c r="AF129" s="4">
        <v>0.02</v>
      </c>
      <c r="AG129" s="4">
        <v>0.08</v>
      </c>
      <c r="AH129" s="4">
        <v>0.01</v>
      </c>
      <c r="AI129" s="4">
        <v>0.02</v>
      </c>
      <c r="AJ129" s="4">
        <v>0.772028657196204</v>
      </c>
      <c r="AK129" s="4">
        <v>0.479688375197149</v>
      </c>
      <c r="AL129" s="4">
        <v>0.0168872015846072</v>
      </c>
      <c r="AM129" s="12"/>
      <c r="AN129" s="12"/>
    </row>
    <row r="130" ht="12.75" customHeight="1">
      <c r="A130" s="4" t="s">
        <v>561</v>
      </c>
      <c r="B130" s="4" t="s">
        <v>532</v>
      </c>
      <c r="C130" s="4" t="s">
        <v>562</v>
      </c>
      <c r="D130" s="4">
        <v>2260.5985600952</v>
      </c>
      <c r="E130" s="4">
        <v>2.62604166666667</v>
      </c>
      <c r="F130" s="4">
        <v>5936.42601041667</v>
      </c>
      <c r="G130" s="4">
        <v>0.681872272907576</v>
      </c>
      <c r="H130" s="4">
        <v>0.0</v>
      </c>
      <c r="I130" s="4">
        <v>0.0</v>
      </c>
      <c r="J130" s="4">
        <v>0.236315086782376</v>
      </c>
      <c r="K130" s="4">
        <v>0.0</v>
      </c>
      <c r="L130" s="4">
        <v>0.0</v>
      </c>
      <c r="M130" s="4">
        <v>0.0</v>
      </c>
      <c r="N130" s="4">
        <v>0.0</v>
      </c>
      <c r="O130" s="4">
        <v>0.528704939919893</v>
      </c>
      <c r="P130" s="4">
        <v>0.0</v>
      </c>
      <c r="Q130" s="4">
        <v>0.0</v>
      </c>
      <c r="R130" s="4">
        <v>0.0</v>
      </c>
      <c r="S130" s="4">
        <v>0.153093012906097</v>
      </c>
      <c r="T130" s="4">
        <v>0.0</v>
      </c>
      <c r="U130" s="4">
        <v>0.0818869603916333</v>
      </c>
      <c r="V130" s="4">
        <v>0.948036493454978</v>
      </c>
      <c r="W130" s="4">
        <v>0.874476987447699</v>
      </c>
      <c r="X130" s="4">
        <v>0.125523012552301</v>
      </c>
      <c r="Y130" s="4">
        <v>0.0</v>
      </c>
      <c r="Z130" s="4">
        <v>0.0</v>
      </c>
      <c r="AA130" s="4">
        <v>0.706069020230067</v>
      </c>
      <c r="AB130" s="4">
        <v>0.243157477191591</v>
      </c>
      <c r="AC130" s="4">
        <v>0.0317334391114637</v>
      </c>
      <c r="AD130" s="4">
        <v>0.100383869604502</v>
      </c>
      <c r="AE130" s="4">
        <v>0.09</v>
      </c>
      <c r="AF130" s="4">
        <v>0.08</v>
      </c>
      <c r="AG130" s="4">
        <v>0.04</v>
      </c>
      <c r="AH130" s="4">
        <v>0.43</v>
      </c>
      <c r="AI130" s="4">
        <v>0.01</v>
      </c>
      <c r="AJ130" s="4">
        <v>0.956487261404585</v>
      </c>
      <c r="AK130" s="4">
        <v>0.59429894997192</v>
      </c>
      <c r="AL130" s="4">
        <v>0.0783773419408448</v>
      </c>
      <c r="AM130" s="12"/>
      <c r="AN130" s="12"/>
    </row>
    <row r="131" ht="12.75" customHeight="1">
      <c r="A131" s="4" t="s">
        <v>564</v>
      </c>
      <c r="B131" s="4" t="s">
        <v>532</v>
      </c>
      <c r="C131" s="4" t="s">
        <v>565</v>
      </c>
      <c r="D131" s="4">
        <v>4800.03325157844</v>
      </c>
      <c r="E131" s="4">
        <v>1.93636363636364</v>
      </c>
      <c r="F131" s="4">
        <v>9294.60984169279</v>
      </c>
      <c r="G131" s="4">
        <v>0.451999352436458</v>
      </c>
      <c r="H131" s="4">
        <v>0.0367397895487783</v>
      </c>
      <c r="I131" s="4">
        <v>0.0138220082040307</v>
      </c>
      <c r="J131" s="4">
        <v>0.120385232744783</v>
      </c>
      <c r="K131" s="4">
        <v>0.0</v>
      </c>
      <c r="L131" s="4">
        <v>0.0</v>
      </c>
      <c r="M131" s="4">
        <v>0.0</v>
      </c>
      <c r="N131" s="4">
        <v>0.28705189941145</v>
      </c>
      <c r="O131" s="4">
        <v>0.0399500624219725</v>
      </c>
      <c r="P131" s="4">
        <v>0.0</v>
      </c>
      <c r="Q131" s="4">
        <v>0.0</v>
      </c>
      <c r="R131" s="4">
        <v>0.0</v>
      </c>
      <c r="S131" s="4">
        <v>0.053593722133048</v>
      </c>
      <c r="T131" s="4">
        <v>0.0133761369716426</v>
      </c>
      <c r="U131" s="4">
        <v>0.435081148564295</v>
      </c>
      <c r="V131" s="4">
        <v>1.53877286708758</v>
      </c>
      <c r="W131" s="4">
        <v>0.957390846922672</v>
      </c>
      <c r="X131" s="4">
        <v>0.0</v>
      </c>
      <c r="Y131" s="4">
        <v>5.26038926880589E-4</v>
      </c>
      <c r="Z131" s="4">
        <v>0.0420831141504471</v>
      </c>
      <c r="AA131" s="4">
        <v>0.767848470131132</v>
      </c>
      <c r="AB131" s="4">
        <v>0.222761858507366</v>
      </c>
      <c r="AC131" s="4">
        <v>0.0</v>
      </c>
      <c r="AD131" s="4">
        <v>0.214342815103468</v>
      </c>
      <c r="AE131" s="4">
        <v>0.27</v>
      </c>
      <c r="AF131" s="4">
        <v>0.08</v>
      </c>
      <c r="AG131" s="4">
        <v>0.07</v>
      </c>
      <c r="AH131" s="4">
        <v>0.31</v>
      </c>
      <c r="AI131" s="4">
        <v>0.01</v>
      </c>
      <c r="AJ131" s="4">
        <v>1.15084491665136</v>
      </c>
      <c r="AK131" s="4">
        <v>0.715060150975838</v>
      </c>
      <c r="AL131" s="4">
        <v>0.149828644407277</v>
      </c>
      <c r="AM131" s="12"/>
      <c r="AN131" s="12"/>
    </row>
    <row r="132" ht="12.75" customHeight="1">
      <c r="A132" s="4" t="s">
        <v>567</v>
      </c>
      <c r="B132" s="4" t="s">
        <v>532</v>
      </c>
      <c r="C132" s="4" t="s">
        <v>568</v>
      </c>
      <c r="D132" s="4">
        <v>6013.90130922931</v>
      </c>
      <c r="E132" s="4">
        <v>1.45972222222222</v>
      </c>
      <c r="F132" s="4">
        <v>8778.62538333334</v>
      </c>
      <c r="G132" s="4">
        <v>0.784015223596575</v>
      </c>
      <c r="H132" s="4">
        <v>0.0907706945765937</v>
      </c>
      <c r="I132" s="4">
        <v>0.0104662226450999</v>
      </c>
      <c r="J132" s="4">
        <v>0.0</v>
      </c>
      <c r="K132" s="4">
        <v>0.0</v>
      </c>
      <c r="L132" s="4">
        <v>0.0</v>
      </c>
      <c r="M132" s="4">
        <v>0.0</v>
      </c>
      <c r="N132" s="4">
        <v>0.30313986679353</v>
      </c>
      <c r="O132" s="4">
        <v>0.368981921979067</v>
      </c>
      <c r="P132" s="4">
        <v>0.0106565176022835</v>
      </c>
      <c r="Q132" s="4">
        <v>0.0</v>
      </c>
      <c r="R132" s="4">
        <v>0.0</v>
      </c>
      <c r="S132" s="4">
        <v>0.114176974310181</v>
      </c>
      <c r="T132" s="4">
        <v>0.0755470980019029</v>
      </c>
      <c r="U132" s="4">
        <v>0.0262607040913416</v>
      </c>
      <c r="V132" s="4">
        <v>2.60513796384396</v>
      </c>
      <c r="W132" s="4">
        <v>0.89481373265157</v>
      </c>
      <c r="X132" s="4">
        <v>0.0840029218407597</v>
      </c>
      <c r="Y132" s="4">
        <v>0.00365230094959825</v>
      </c>
      <c r="Z132" s="4">
        <v>0.0175310445580716</v>
      </c>
      <c r="AA132" s="4">
        <v>0.919695528068506</v>
      </c>
      <c r="AB132" s="4">
        <v>0.0565176022835395</v>
      </c>
      <c r="AC132" s="4">
        <v>0.0</v>
      </c>
      <c r="AD132" s="4">
        <v>0.192765462512345</v>
      </c>
      <c r="AE132" s="4">
        <v>0.03</v>
      </c>
      <c r="AF132" s="4">
        <v>0.31</v>
      </c>
      <c r="AG132" s="4">
        <v>0.07</v>
      </c>
      <c r="AH132" s="4">
        <v>0.29</v>
      </c>
      <c r="AI132" s="4">
        <v>0.04</v>
      </c>
      <c r="AJ132" s="4">
        <v>1.142150260006</v>
      </c>
      <c r="AK132" s="4">
        <v>0.709657857058074</v>
      </c>
      <c r="AL132" s="4">
        <v>0.337983670114633</v>
      </c>
      <c r="AM132" s="12"/>
      <c r="AN132" s="12"/>
    </row>
    <row r="133" ht="12.75" customHeight="1">
      <c r="A133" s="4" t="s">
        <v>570</v>
      </c>
      <c r="B133" s="4" t="s">
        <v>532</v>
      </c>
      <c r="C133" s="4" t="s">
        <v>571</v>
      </c>
      <c r="D133" s="4">
        <v>7993.67970481841</v>
      </c>
      <c r="E133" s="4">
        <v>3.54410256410256</v>
      </c>
      <c r="F133" s="4">
        <v>28330.4207384615</v>
      </c>
      <c r="G133" s="4">
        <v>0.762552452611778</v>
      </c>
      <c r="H133" s="4">
        <v>0.123287671232877</v>
      </c>
      <c r="I133" s="4">
        <v>0.0</v>
      </c>
      <c r="J133" s="4">
        <v>0.0208219178082192</v>
      </c>
      <c r="K133" s="4">
        <v>0.00968036529680365</v>
      </c>
      <c r="L133" s="4">
        <v>0.0</v>
      </c>
      <c r="M133" s="4">
        <v>0.0</v>
      </c>
      <c r="N133" s="4">
        <v>0.771872146118721</v>
      </c>
      <c r="O133" s="4">
        <v>0.0</v>
      </c>
      <c r="P133" s="4">
        <v>0.0368949771689498</v>
      </c>
      <c r="Q133" s="4">
        <v>0.0</v>
      </c>
      <c r="R133" s="4">
        <v>0.0</v>
      </c>
      <c r="S133" s="4">
        <v>0.0</v>
      </c>
      <c r="T133" s="4">
        <v>0.0374429223744292</v>
      </c>
      <c r="U133" s="4">
        <v>0.0</v>
      </c>
      <c r="V133" s="4">
        <v>4.06019389379251</v>
      </c>
      <c r="W133" s="4">
        <v>0.874198146828225</v>
      </c>
      <c r="X133" s="4">
        <v>0.0374198146828225</v>
      </c>
      <c r="Y133" s="4">
        <v>0.0</v>
      </c>
      <c r="Z133" s="4">
        <v>0.0883820384889522</v>
      </c>
      <c r="AA133" s="4">
        <v>0.78570395022428</v>
      </c>
      <c r="AB133" s="4">
        <v>0.0400810302416438</v>
      </c>
      <c r="AC133" s="4">
        <v>0.163507451888294</v>
      </c>
      <c r="AD133" s="4">
        <v>0.250667960050916</v>
      </c>
      <c r="AE133" s="4">
        <v>0.25</v>
      </c>
      <c r="AF133" s="4">
        <v>0.11</v>
      </c>
      <c r="AG133" s="4">
        <v>0.08</v>
      </c>
      <c r="AH133" s="4">
        <v>0.12</v>
      </c>
      <c r="AI133" s="4">
        <v>0.0</v>
      </c>
      <c r="AJ133" s="4">
        <v>1.04586374661951</v>
      </c>
      <c r="AK133" s="4">
        <v>0.649831682564106</v>
      </c>
      <c r="AL133" s="4">
        <v>0.0</v>
      </c>
      <c r="AM133" s="12"/>
      <c r="AN133" s="12"/>
    </row>
    <row r="134" ht="12.75" customHeight="1">
      <c r="A134" s="4" t="s">
        <v>573</v>
      </c>
      <c r="B134" s="4" t="s">
        <v>532</v>
      </c>
      <c r="C134" s="4" t="s">
        <v>574</v>
      </c>
      <c r="D134" s="4">
        <v>8440.51428187983</v>
      </c>
      <c r="E134" s="4">
        <v>2.10883813306852</v>
      </c>
      <c r="F134" s="4">
        <v>17799.6783803376</v>
      </c>
      <c r="G134" s="4">
        <v>0.791862874364287</v>
      </c>
      <c r="H134" s="4">
        <v>0.0786344063973754</v>
      </c>
      <c r="I134" s="4">
        <v>0.0644863645683822</v>
      </c>
      <c r="J134" s="4">
        <v>0.0</v>
      </c>
      <c r="K134" s="4">
        <v>0.0</v>
      </c>
      <c r="L134" s="4">
        <v>0.0</v>
      </c>
      <c r="M134" s="4">
        <v>0.0</v>
      </c>
      <c r="N134" s="4">
        <v>0.639224933360673</v>
      </c>
      <c r="O134" s="4">
        <v>0.111185154808284</v>
      </c>
      <c r="P134" s="4">
        <v>0.0</v>
      </c>
      <c r="Q134" s="4">
        <v>0.0</v>
      </c>
      <c r="R134" s="4">
        <v>0.0</v>
      </c>
      <c r="S134" s="4">
        <v>0.0436231289727291</v>
      </c>
      <c r="T134" s="4">
        <v>0.0228624154193152</v>
      </c>
      <c r="U134" s="4">
        <v>0.0399835964732417</v>
      </c>
      <c r="V134" s="4">
        <v>3.63957430777924</v>
      </c>
      <c r="W134" s="4">
        <v>0.996765428904127</v>
      </c>
      <c r="X134" s="4">
        <v>0.00297580540820287</v>
      </c>
      <c r="Y134" s="4">
        <v>2.58765687669815E-4</v>
      </c>
      <c r="Z134" s="4">
        <v>0.0</v>
      </c>
      <c r="AA134" s="4">
        <v>0.97871538896214</v>
      </c>
      <c r="AB134" s="4">
        <v>0.0125258994160859</v>
      </c>
      <c r="AC134" s="4">
        <v>0.0</v>
      </c>
      <c r="AD134" s="4">
        <v>0.263265336043999</v>
      </c>
      <c r="AE134" s="4">
        <v>0.38</v>
      </c>
      <c r="AF134" s="4">
        <v>0.01</v>
      </c>
      <c r="AG134" s="4">
        <v>0.0</v>
      </c>
      <c r="AH134" s="4">
        <v>0.36</v>
      </c>
      <c r="AI134" s="4">
        <v>0.02</v>
      </c>
      <c r="AJ134" s="4">
        <v>0.859768541059405</v>
      </c>
      <c r="AK134" s="4">
        <v>0.534204230195559</v>
      </c>
      <c r="AL134" s="4">
        <v>0.179655797940577</v>
      </c>
      <c r="AM134" s="12"/>
      <c r="AN134" s="12"/>
    </row>
    <row r="135" ht="12.75" customHeight="1">
      <c r="A135" s="4" t="s">
        <v>576</v>
      </c>
      <c r="B135" s="4" t="s">
        <v>532</v>
      </c>
      <c r="C135" s="4" t="s">
        <v>577</v>
      </c>
      <c r="D135" s="4">
        <v>7625.12539858132</v>
      </c>
      <c r="E135" s="4">
        <v>1.83312693498452</v>
      </c>
      <c r="F135" s="4">
        <v>13977.822750774</v>
      </c>
      <c r="G135" s="4">
        <v>0.817936159432528</v>
      </c>
      <c r="H135" s="4">
        <v>0.0</v>
      </c>
      <c r="I135" s="4">
        <v>0.00628366247755835</v>
      </c>
      <c r="J135" s="4">
        <v>0.0</v>
      </c>
      <c r="K135" s="4">
        <v>0.0</v>
      </c>
      <c r="L135" s="4">
        <v>0.0</v>
      </c>
      <c r="M135" s="4">
        <v>0.0</v>
      </c>
      <c r="N135" s="4">
        <v>0.473518850987433</v>
      </c>
      <c r="O135" s="4">
        <v>0.353770197486535</v>
      </c>
      <c r="P135" s="4">
        <v>0.0359066427289048</v>
      </c>
      <c r="Q135" s="4">
        <v>0.0</v>
      </c>
      <c r="R135" s="4">
        <v>0.0</v>
      </c>
      <c r="S135" s="4">
        <v>0.0250448833034111</v>
      </c>
      <c r="T135" s="4">
        <v>0.0245062836624776</v>
      </c>
      <c r="U135" s="4">
        <v>0.0809694793536804</v>
      </c>
      <c r="V135" s="4">
        <v>4.33626076676237</v>
      </c>
      <c r="W135" s="4">
        <v>0.985199610516066</v>
      </c>
      <c r="X135" s="4">
        <v>0.010126582278481</v>
      </c>
      <c r="Y135" s="4">
        <v>0.00155793573515093</v>
      </c>
      <c r="Z135" s="4">
        <v>0.00311587147030185</v>
      </c>
      <c r="AA135" s="4">
        <v>0.875527782469177</v>
      </c>
      <c r="AB135" s="4">
        <v>0.0743962168552609</v>
      </c>
      <c r="AC135" s="4">
        <v>0.0337780780273602</v>
      </c>
      <c r="AD135" s="4">
        <v>0.357571052743583</v>
      </c>
      <c r="AE135" s="4">
        <v>0.24</v>
      </c>
      <c r="AF135" s="4">
        <v>0.09</v>
      </c>
      <c r="AG135" s="4">
        <v>0.0</v>
      </c>
      <c r="AH135" s="4">
        <v>0.39</v>
      </c>
      <c r="AI135" s="4">
        <v>0.0</v>
      </c>
      <c r="AJ135" s="4">
        <v>0.926450360677097</v>
      </c>
      <c r="AK135" s="4">
        <v>0.575635974224033</v>
      </c>
      <c r="AL135" s="4">
        <v>0.0420768586831266</v>
      </c>
      <c r="AM135" s="12"/>
      <c r="AN135" s="12"/>
    </row>
    <row r="136" ht="12.75" customHeight="1">
      <c r="A136" s="4" t="s">
        <v>579</v>
      </c>
      <c r="B136" s="4" t="s">
        <v>532</v>
      </c>
      <c r="C136" s="4" t="s">
        <v>580</v>
      </c>
      <c r="D136" s="4">
        <v>6393.38552324883</v>
      </c>
      <c r="E136" s="4">
        <v>1.84955555555556</v>
      </c>
      <c r="F136" s="4">
        <v>11824.9217133333</v>
      </c>
      <c r="G136" s="4">
        <v>0.782410188633906</v>
      </c>
      <c r="H136" s="4">
        <v>0.0294571649086699</v>
      </c>
      <c r="I136" s="4">
        <v>0.0</v>
      </c>
      <c r="J136" s="4">
        <v>0.164265500385902</v>
      </c>
      <c r="K136" s="4">
        <v>0.0</v>
      </c>
      <c r="L136" s="4">
        <v>0.0</v>
      </c>
      <c r="M136" s="4">
        <v>0.0</v>
      </c>
      <c r="N136" s="4">
        <v>0.394906097247234</v>
      </c>
      <c r="O136" s="4">
        <v>0.249035245690764</v>
      </c>
      <c r="P136" s="4">
        <v>0.0</v>
      </c>
      <c r="Q136" s="4">
        <v>0.0</v>
      </c>
      <c r="R136" s="4">
        <v>0.0</v>
      </c>
      <c r="S136" s="4">
        <v>0.0656032930280422</v>
      </c>
      <c r="T136" s="4">
        <v>0.0150501672240803</v>
      </c>
      <c r="U136" s="4">
        <v>0.0816825315153074</v>
      </c>
      <c r="V136" s="4">
        <v>4.80235492010092</v>
      </c>
      <c r="W136" s="4">
        <v>0.984238178633975</v>
      </c>
      <c r="X136" s="4">
        <v>0.00175131348511384</v>
      </c>
      <c r="Y136" s="4">
        <v>0.0</v>
      </c>
      <c r="Z136" s="4">
        <v>0.0140105078809107</v>
      </c>
      <c r="AA136" s="4">
        <v>0.787576594977772</v>
      </c>
      <c r="AB136" s="4">
        <v>0.182145860867476</v>
      </c>
      <c r="AC136" s="4">
        <v>0.0110537065961793</v>
      </c>
      <c r="AD136" s="4">
        <v>0.37037086145239</v>
      </c>
      <c r="AE136" s="4">
        <v>0.35</v>
      </c>
      <c r="AF136" s="4">
        <v>0.15</v>
      </c>
      <c r="AG136" s="4">
        <v>0.02</v>
      </c>
      <c r="AH136" s="4">
        <v>0.19</v>
      </c>
      <c r="AI136" s="4">
        <v>0.01</v>
      </c>
      <c r="AJ136" s="4">
        <v>1.09183683257198</v>
      </c>
      <c r="AK136" s="4">
        <v>0.678396366915883</v>
      </c>
      <c r="AL136" s="4">
        <v>6.81428248150923E-4</v>
      </c>
      <c r="AM136" s="12"/>
      <c r="AN136" s="12"/>
    </row>
    <row r="137" ht="12.75" customHeight="1">
      <c r="A137" s="4" t="s">
        <v>582</v>
      </c>
      <c r="B137" s="4" t="s">
        <v>532</v>
      </c>
      <c r="C137" s="4" t="s">
        <v>583</v>
      </c>
      <c r="D137" s="4">
        <v>4081.60868255081</v>
      </c>
      <c r="E137" s="4">
        <v>1.58555555555556</v>
      </c>
      <c r="F137" s="4">
        <v>6471.61732222222</v>
      </c>
      <c r="G137" s="4">
        <v>0.564587713151133</v>
      </c>
      <c r="H137" s="4">
        <v>0.0178210763930141</v>
      </c>
      <c r="I137" s="4">
        <v>0.0</v>
      </c>
      <c r="J137" s="4">
        <v>0.0552453368183438</v>
      </c>
      <c r="K137" s="4">
        <v>0.0</v>
      </c>
      <c r="L137" s="4">
        <v>0.0</v>
      </c>
      <c r="M137" s="4">
        <v>0.0</v>
      </c>
      <c r="N137" s="4">
        <v>0.241891410241179</v>
      </c>
      <c r="O137" s="4">
        <v>0.259356065106332</v>
      </c>
      <c r="P137" s="4">
        <v>0.0</v>
      </c>
      <c r="Q137" s="4">
        <v>0.0</v>
      </c>
      <c r="R137" s="4">
        <v>0.0</v>
      </c>
      <c r="S137" s="4">
        <v>0.0696210051087086</v>
      </c>
      <c r="T137" s="4">
        <v>0.133182844243792</v>
      </c>
      <c r="U137" s="4">
        <v>0.22288226208863</v>
      </c>
      <c r="V137" s="4">
        <v>1.70871291754263</v>
      </c>
      <c r="W137" s="4">
        <v>0.995215311004785</v>
      </c>
      <c r="X137" s="4">
        <v>0.0</v>
      </c>
      <c r="Y137" s="4">
        <v>0.00478468899521531</v>
      </c>
      <c r="Z137" s="4">
        <v>0.0</v>
      </c>
      <c r="AA137" s="4">
        <v>0.830763840224246</v>
      </c>
      <c r="AB137" s="4">
        <v>0.135949544498949</v>
      </c>
      <c r="AC137" s="4">
        <v>0.0</v>
      </c>
      <c r="AD137" s="4">
        <v>0.105495127778383</v>
      </c>
      <c r="AE137" s="4">
        <v>0.08</v>
      </c>
      <c r="AF137" s="4">
        <v>0.06</v>
      </c>
      <c r="AG137" s="4">
        <v>0.02</v>
      </c>
      <c r="AH137" s="4">
        <v>0.68</v>
      </c>
      <c r="AI137" s="4">
        <v>0.0</v>
      </c>
      <c r="AJ137" s="4">
        <v>0.711353881610975</v>
      </c>
      <c r="AK137" s="4">
        <v>0.441989017479481</v>
      </c>
      <c r="AL137" s="4">
        <v>1.23568141558117</v>
      </c>
      <c r="AM137" s="12"/>
      <c r="AN137" s="12"/>
    </row>
    <row r="138" ht="12.75" customHeight="1">
      <c r="A138" s="4" t="s">
        <v>585</v>
      </c>
      <c r="B138" s="4" t="s">
        <v>532</v>
      </c>
      <c r="C138" s="4" t="s">
        <v>586</v>
      </c>
      <c r="D138" s="4">
        <v>8587.34603088834</v>
      </c>
      <c r="E138" s="4">
        <v>2.2940795559667</v>
      </c>
      <c r="F138" s="4">
        <v>19700.0549694727</v>
      </c>
      <c r="G138" s="4">
        <v>0.921246824468728</v>
      </c>
      <c r="H138" s="4">
        <v>0.00467889528383918</v>
      </c>
      <c r="I138" s="4">
        <v>0.169765227112749</v>
      </c>
      <c r="J138" s="4">
        <v>0.0</v>
      </c>
      <c r="K138" s="4">
        <v>0.0</v>
      </c>
      <c r="L138" s="4">
        <v>0.0</v>
      </c>
      <c r="M138" s="4">
        <v>0.0</v>
      </c>
      <c r="N138" s="4">
        <v>0.592646267235311</v>
      </c>
      <c r="O138" s="4">
        <v>0.178874580762701</v>
      </c>
      <c r="P138" s="4">
        <v>0.0</v>
      </c>
      <c r="Q138" s="4">
        <v>0.0</v>
      </c>
      <c r="R138" s="4">
        <v>0.0</v>
      </c>
      <c r="S138" s="4">
        <v>0.0108484120740342</v>
      </c>
      <c r="T138" s="4">
        <v>0.00455467682497619</v>
      </c>
      <c r="U138" s="4">
        <v>0.038631940706389</v>
      </c>
      <c r="V138" s="4">
        <v>3.1384330013307</v>
      </c>
      <c r="W138" s="4">
        <v>0.996659385840935</v>
      </c>
      <c r="X138" s="4">
        <v>0.00192727739946036</v>
      </c>
      <c r="Y138" s="4">
        <v>3.85455479892072E-4</v>
      </c>
      <c r="Z138" s="4">
        <v>0.00102788127971219</v>
      </c>
      <c r="AA138" s="4">
        <v>0.803822734787693</v>
      </c>
      <c r="AB138" s="4">
        <v>0.18811242388806</v>
      </c>
      <c r="AC138" s="4">
        <v>0.0</v>
      </c>
      <c r="AD138" s="4">
        <v>0.765928710477674</v>
      </c>
      <c r="AE138" s="4">
        <v>0.45</v>
      </c>
      <c r="AF138" s="4">
        <v>0.09</v>
      </c>
      <c r="AG138" s="4">
        <v>0.0</v>
      </c>
      <c r="AH138" s="4">
        <v>0.21</v>
      </c>
      <c r="AI138" s="4">
        <v>0.01</v>
      </c>
      <c r="AJ138" s="4">
        <v>0.949831297072127</v>
      </c>
      <c r="AK138" s="4">
        <v>0.590163366808981</v>
      </c>
      <c r="AL138" s="4">
        <v>0.0</v>
      </c>
      <c r="AM138" s="12"/>
      <c r="AN138" s="12"/>
    </row>
    <row r="139" ht="12.75" customHeight="1">
      <c r="A139" s="4" t="s">
        <v>588</v>
      </c>
      <c r="B139" s="4" t="s">
        <v>532</v>
      </c>
      <c r="C139" s="4" t="s">
        <v>589</v>
      </c>
      <c r="D139" s="4">
        <v>8019.81221353019</v>
      </c>
      <c r="E139" s="4">
        <v>1.96450216450216</v>
      </c>
      <c r="F139" s="4">
        <v>15754.938452381</v>
      </c>
      <c r="G139" s="4">
        <v>0.879131776112825</v>
      </c>
      <c r="H139" s="4">
        <v>0.0163750560789592</v>
      </c>
      <c r="I139" s="4">
        <v>0.0</v>
      </c>
      <c r="J139" s="4">
        <v>0.00291610587707492</v>
      </c>
      <c r="K139" s="4">
        <v>0.0</v>
      </c>
      <c r="L139" s="4">
        <v>0.0</v>
      </c>
      <c r="M139" s="4">
        <v>0.0</v>
      </c>
      <c r="N139" s="4">
        <v>0.718483624943921</v>
      </c>
      <c r="O139" s="4">
        <v>0.157133243606999</v>
      </c>
      <c r="P139" s="4">
        <v>0.0</v>
      </c>
      <c r="Q139" s="4">
        <v>0.0</v>
      </c>
      <c r="R139" s="4">
        <v>0.00527142216240467</v>
      </c>
      <c r="S139" s="4">
        <v>0.0294975325257963</v>
      </c>
      <c r="T139" s="4">
        <v>0.0389187976671153</v>
      </c>
      <c r="U139" s="4">
        <v>0.0314042171377299</v>
      </c>
      <c r="V139" s="4">
        <v>4.04693697664169</v>
      </c>
      <c r="W139" s="4">
        <v>0.978219439150558</v>
      </c>
      <c r="X139" s="4">
        <v>8.1677103185407E-4</v>
      </c>
      <c r="Y139" s="4">
        <v>0.00136128505309012</v>
      </c>
      <c r="Z139" s="4">
        <v>0.0196025047644977</v>
      </c>
      <c r="AA139" s="4">
        <v>0.939400617011899</v>
      </c>
      <c r="AB139" s="4">
        <v>0.0328338475099163</v>
      </c>
      <c r="AC139" s="4">
        <v>0.00440722785368004</v>
      </c>
      <c r="AD139" s="4">
        <v>0.35181079308522</v>
      </c>
      <c r="AE139" s="4">
        <v>0.39</v>
      </c>
      <c r="AF139" s="4">
        <v>0.06</v>
      </c>
      <c r="AG139" s="4">
        <v>0.0</v>
      </c>
      <c r="AH139" s="4">
        <v>0.19</v>
      </c>
      <c r="AI139" s="4">
        <v>0.01</v>
      </c>
      <c r="AJ139" s="4">
        <v>0.89762260470639</v>
      </c>
      <c r="AK139" s="4">
        <v>0.557724282354473</v>
      </c>
      <c r="AL139" s="4">
        <v>0.010533281193998</v>
      </c>
      <c r="AM139" s="12"/>
      <c r="AN139" s="12"/>
    </row>
    <row r="140" ht="12.75" customHeight="1">
      <c r="A140" s="4" t="s">
        <v>591</v>
      </c>
      <c r="B140" s="4" t="s">
        <v>532</v>
      </c>
      <c r="C140" s="4" t="s">
        <v>592</v>
      </c>
      <c r="D140" s="4">
        <v>7747.0550747198</v>
      </c>
      <c r="E140" s="4">
        <v>2.36176470588235</v>
      </c>
      <c r="F140" s="4">
        <v>18296.72125</v>
      </c>
      <c r="G140" s="4">
        <v>0.743254462432545</v>
      </c>
      <c r="H140" s="4">
        <v>0.0</v>
      </c>
      <c r="I140" s="4">
        <v>0.00946201676128683</v>
      </c>
      <c r="J140" s="4">
        <v>0.145309543119762</v>
      </c>
      <c r="K140" s="4">
        <v>0.0</v>
      </c>
      <c r="L140" s="4">
        <v>0.0</v>
      </c>
      <c r="M140" s="4">
        <v>0.0</v>
      </c>
      <c r="N140" s="4">
        <v>0.583806434171398</v>
      </c>
      <c r="O140" s="4">
        <v>0.229521492295215</v>
      </c>
      <c r="P140" s="4">
        <v>0.0</v>
      </c>
      <c r="Q140" s="4">
        <v>0.0</v>
      </c>
      <c r="R140" s="4">
        <v>0.0</v>
      </c>
      <c r="S140" s="4">
        <v>0.0</v>
      </c>
      <c r="T140" s="4">
        <v>0.0205460935387943</v>
      </c>
      <c r="U140" s="4">
        <v>0.0113544201135442</v>
      </c>
      <c r="V140" s="4">
        <v>3.3862598588626</v>
      </c>
      <c r="W140" s="4">
        <v>0.996628869138829</v>
      </c>
      <c r="X140" s="4">
        <v>6.12932883849218E-4</v>
      </c>
      <c r="Y140" s="4">
        <v>0.00275819797732148</v>
      </c>
      <c r="Z140" s="4">
        <v>0.0</v>
      </c>
      <c r="AA140" s="4">
        <v>0.855126608551266</v>
      </c>
      <c r="AB140" s="4">
        <v>0.0990037359900374</v>
      </c>
      <c r="AC140" s="4">
        <v>0.0298879202988792</v>
      </c>
      <c r="AD140" s="4">
        <v>0.275750150608986</v>
      </c>
      <c r="AE140" s="4">
        <v>0.27</v>
      </c>
      <c r="AF140" s="4">
        <v>0.01</v>
      </c>
      <c r="AG140" s="4">
        <v>0.0</v>
      </c>
      <c r="AH140" s="4">
        <v>0.56</v>
      </c>
      <c r="AI140" s="4">
        <v>0.02</v>
      </c>
      <c r="AJ140" s="4">
        <v>0.802510515705707</v>
      </c>
      <c r="AK140" s="4">
        <v>0.498627818759406</v>
      </c>
      <c r="AL140" s="4">
        <v>0.100043157108349</v>
      </c>
      <c r="AM140" s="12"/>
      <c r="AN140" s="12"/>
    </row>
    <row r="141" ht="12.75" customHeight="1">
      <c r="A141" s="4" t="s">
        <v>594</v>
      </c>
      <c r="B141" s="4" t="s">
        <v>532</v>
      </c>
      <c r="C141" s="4" t="s">
        <v>595</v>
      </c>
      <c r="D141" s="4">
        <v>9201.48349809227</v>
      </c>
      <c r="E141" s="4">
        <v>2.11208791208791</v>
      </c>
      <c r="F141" s="4">
        <v>19434.3420695971</v>
      </c>
      <c r="G141" s="4">
        <v>0.980922650017343</v>
      </c>
      <c r="H141" s="4">
        <v>0.0</v>
      </c>
      <c r="I141" s="4">
        <v>0.0</v>
      </c>
      <c r="J141" s="4">
        <v>0.182104986416616</v>
      </c>
      <c r="K141" s="4">
        <v>0.0</v>
      </c>
      <c r="L141" s="4">
        <v>0.0</v>
      </c>
      <c r="M141" s="4">
        <v>0.0</v>
      </c>
      <c r="N141" s="4">
        <v>0.596529664358952</v>
      </c>
      <c r="O141" s="4">
        <v>0.212689510121812</v>
      </c>
      <c r="P141" s="4">
        <v>0.0</v>
      </c>
      <c r="Q141" s="4">
        <v>0.0</v>
      </c>
      <c r="R141" s="4">
        <v>0.0</v>
      </c>
      <c r="S141" s="4">
        <v>0.0</v>
      </c>
      <c r="T141" s="4">
        <v>0.0</v>
      </c>
      <c r="U141" s="4">
        <v>0.00867583910262028</v>
      </c>
      <c r="V141" s="4">
        <v>4.57509538674991</v>
      </c>
      <c r="W141" s="4">
        <v>0.997346474601971</v>
      </c>
      <c r="X141" s="4">
        <v>0.0</v>
      </c>
      <c r="Y141" s="4">
        <v>0.00113722517058378</v>
      </c>
      <c r="Z141" s="4">
        <v>0.00151630022744503</v>
      </c>
      <c r="AA141" s="4">
        <v>0.78139091224419</v>
      </c>
      <c r="AB141" s="4">
        <v>0.198664585501214</v>
      </c>
      <c r="AC141" s="4">
        <v>0.0</v>
      </c>
      <c r="AD141" s="4">
        <v>0.459649517817824</v>
      </c>
      <c r="AE141" s="4">
        <v>0.41</v>
      </c>
      <c r="AF141" s="4">
        <v>0.02</v>
      </c>
      <c r="AG141" s="4">
        <v>0.0</v>
      </c>
      <c r="AH141" s="4">
        <v>0.43</v>
      </c>
      <c r="AI141" s="4">
        <v>0.0</v>
      </c>
      <c r="AJ141" s="4">
        <v>0.806702819241562</v>
      </c>
      <c r="AK141" s="4">
        <v>0.50123264340251</v>
      </c>
      <c r="AL141" s="4">
        <v>0.11991439684202</v>
      </c>
      <c r="AM141" s="12"/>
      <c r="AN141" s="12"/>
    </row>
    <row r="142" ht="12.75" customHeight="1">
      <c r="A142" s="4" t="s">
        <v>597</v>
      </c>
      <c r="B142" s="4" t="s">
        <v>532</v>
      </c>
      <c r="C142" s="4" t="s">
        <v>598</v>
      </c>
      <c r="D142" s="4">
        <v>11333.5596768456</v>
      </c>
      <c r="E142" s="4">
        <v>3.69821627647715</v>
      </c>
      <c r="F142" s="4">
        <v>41913.9548673356</v>
      </c>
      <c r="G142" s="4">
        <v>0.970096162541826</v>
      </c>
      <c r="H142" s="4">
        <v>0.0</v>
      </c>
      <c r="I142" s="4">
        <v>0.0</v>
      </c>
      <c r="J142" s="4">
        <v>0.00484056392569734</v>
      </c>
      <c r="K142" s="4">
        <v>0.0</v>
      </c>
      <c r="L142" s="4">
        <v>0.0</v>
      </c>
      <c r="M142" s="4">
        <v>0.0</v>
      </c>
      <c r="N142" s="4">
        <v>0.78045017244509</v>
      </c>
      <c r="O142" s="4">
        <v>0.188297936709627</v>
      </c>
      <c r="P142" s="4">
        <v>0.0</v>
      </c>
      <c r="Q142" s="4">
        <v>0.0</v>
      </c>
      <c r="R142" s="4">
        <v>0.0</v>
      </c>
      <c r="S142" s="4">
        <v>0.016609184970049</v>
      </c>
      <c r="T142" s="4">
        <v>0.00980214194953712</v>
      </c>
      <c r="U142" s="4">
        <v>0.0</v>
      </c>
      <c r="V142" s="4">
        <v>5.6301811714346</v>
      </c>
      <c r="W142" s="4">
        <v>0.996037907586871</v>
      </c>
      <c r="X142" s="4">
        <v>0.00165979547036462</v>
      </c>
      <c r="Y142" s="4">
        <v>0.00101729399796541</v>
      </c>
      <c r="Z142" s="4">
        <v>0.00128500294479842</v>
      </c>
      <c r="AA142" s="4">
        <v>0.964127453049166</v>
      </c>
      <c r="AB142" s="4">
        <v>0.0268591927169686</v>
      </c>
      <c r="AC142" s="4">
        <v>0.0</v>
      </c>
      <c r="AD142" s="4">
        <v>0.719315718444228</v>
      </c>
      <c r="AE142" s="4">
        <v>0.55</v>
      </c>
      <c r="AF142" s="4">
        <v>0.02</v>
      </c>
      <c r="AG142" s="4">
        <v>0.0</v>
      </c>
      <c r="AH142" s="4">
        <v>0.35</v>
      </c>
      <c r="AI142" s="4">
        <v>0.0</v>
      </c>
      <c r="AJ142" s="4">
        <v>0.774488554098691</v>
      </c>
      <c r="AK142" s="4">
        <v>0.481216795078079</v>
      </c>
      <c r="AL142" s="4">
        <v>4.36970208519885E-4</v>
      </c>
      <c r="AM142" s="12"/>
      <c r="AN142" s="12"/>
    </row>
    <row r="143" ht="12.75" customHeight="1">
      <c r="A143" s="4" t="s">
        <v>600</v>
      </c>
      <c r="B143" s="4" t="s">
        <v>532</v>
      </c>
      <c r="C143" s="4" t="s">
        <v>601</v>
      </c>
      <c r="D143" s="4">
        <v>10151.001641457</v>
      </c>
      <c r="E143" s="4">
        <v>2.28219814241486</v>
      </c>
      <c r="F143" s="4">
        <v>23166.5970897833</v>
      </c>
      <c r="G143" s="4">
        <v>0.847588686156142</v>
      </c>
      <c r="H143" s="4">
        <v>0.0</v>
      </c>
      <c r="I143" s="4">
        <v>0.0</v>
      </c>
      <c r="J143" s="4">
        <v>0.00210269280336431</v>
      </c>
      <c r="K143" s="4">
        <v>0.0</v>
      </c>
      <c r="L143" s="4">
        <v>0.0</v>
      </c>
      <c r="M143" s="4">
        <v>0.0</v>
      </c>
      <c r="N143" s="4">
        <v>0.61344366818151</v>
      </c>
      <c r="O143" s="4">
        <v>0.225191616360307</v>
      </c>
      <c r="P143" s="4">
        <v>0.0118700400189921</v>
      </c>
      <c r="Q143" s="4">
        <v>0.0</v>
      </c>
      <c r="R143" s="4">
        <v>0.0</v>
      </c>
      <c r="S143" s="4">
        <v>0.048090619276945</v>
      </c>
      <c r="T143" s="4">
        <v>0.00820728481313165</v>
      </c>
      <c r="U143" s="4">
        <v>0.0910940785457505</v>
      </c>
      <c r="V143" s="4">
        <v>5.09394288815031</v>
      </c>
      <c r="W143" s="4">
        <v>0.984021304926764</v>
      </c>
      <c r="X143" s="4">
        <v>0.0137150466045273</v>
      </c>
      <c r="Y143" s="4">
        <v>0.00226364846870839</v>
      </c>
      <c r="Z143" s="4">
        <v>0.0</v>
      </c>
      <c r="AA143" s="4">
        <v>0.926677067082683</v>
      </c>
      <c r="AB143" s="4">
        <v>0.063826900902123</v>
      </c>
      <c r="AC143" s="4">
        <v>0.0</v>
      </c>
      <c r="AD143" s="4">
        <v>0.228885051658807</v>
      </c>
      <c r="AE143" s="4">
        <v>0.04</v>
      </c>
      <c r="AF143" s="4">
        <v>0.37</v>
      </c>
      <c r="AG143" s="4">
        <v>0.07</v>
      </c>
      <c r="AH143" s="4">
        <v>0.35</v>
      </c>
      <c r="AI143" s="4">
        <v>0.01</v>
      </c>
      <c r="AJ143" s="4">
        <v>1.09626602215167</v>
      </c>
      <c r="AK143" s="4">
        <v>0.681148377133535</v>
      </c>
      <c r="AL143" s="4">
        <v>0.0684978489427844</v>
      </c>
      <c r="AM143" s="12"/>
      <c r="AN143" s="12"/>
    </row>
    <row r="144" ht="12.75" customHeight="1">
      <c r="A144" s="4" t="s">
        <v>603</v>
      </c>
      <c r="B144" s="4" t="s">
        <v>532</v>
      </c>
      <c r="C144" s="4" t="s">
        <v>604</v>
      </c>
      <c r="D144" s="4">
        <v>8890.0631076659</v>
      </c>
      <c r="E144" s="4">
        <v>2.51565452091768</v>
      </c>
      <c r="F144" s="4">
        <v>22364.3274480432</v>
      </c>
      <c r="G144" s="4">
        <v>0.876347835416555</v>
      </c>
      <c r="H144" s="4">
        <v>0.0105244486489683</v>
      </c>
      <c r="I144" s="4">
        <v>0.0344705256311713</v>
      </c>
      <c r="J144" s="4">
        <v>0.0</v>
      </c>
      <c r="K144" s="4">
        <v>0.0</v>
      </c>
      <c r="L144" s="4">
        <v>0.0</v>
      </c>
      <c r="M144" s="4">
        <v>0.0</v>
      </c>
      <c r="N144" s="4">
        <v>0.716017264825874</v>
      </c>
      <c r="O144" s="4">
        <v>0.238987760893987</v>
      </c>
      <c r="P144" s="4">
        <v>0.0</v>
      </c>
      <c r="Q144" s="4">
        <v>0.0</v>
      </c>
      <c r="R144" s="4">
        <v>0.0</v>
      </c>
      <c r="S144" s="4">
        <v>0.0</v>
      </c>
      <c r="T144" s="4">
        <v>0.0</v>
      </c>
      <c r="U144" s="4">
        <v>0.0</v>
      </c>
      <c r="V144" s="4">
        <v>4.0582586771096</v>
      </c>
      <c r="W144" s="4">
        <v>0.997620621282221</v>
      </c>
      <c r="X144" s="4">
        <v>5.28750826173166E-4</v>
      </c>
      <c r="Y144" s="4">
        <v>0.00185062789160608</v>
      </c>
      <c r="Z144" s="4">
        <v>0.0</v>
      </c>
      <c r="AA144" s="4">
        <v>0.975913309371815</v>
      </c>
      <c r="AB144" s="4">
        <v>0.0125529746258248</v>
      </c>
      <c r="AC144" s="4">
        <v>3.21871144251918E-4</v>
      </c>
      <c r="AD144" s="4">
        <v>0.439425696724108</v>
      </c>
      <c r="AE144" s="4">
        <v>0.46</v>
      </c>
      <c r="AF144" s="4">
        <v>0.03</v>
      </c>
      <c r="AG144" s="4">
        <v>0.0</v>
      </c>
      <c r="AH144" s="4">
        <v>0.46</v>
      </c>
      <c r="AI144" s="4">
        <v>0.0</v>
      </c>
      <c r="AJ144" s="4">
        <v>0.819603223258676</v>
      </c>
      <c r="AK144" s="4">
        <v>0.509248115088276</v>
      </c>
      <c r="AL144" s="4">
        <v>0.0158053177287873</v>
      </c>
      <c r="AM144" s="12"/>
      <c r="AN144" s="12"/>
    </row>
    <row r="145" ht="12.75" customHeight="1">
      <c r="A145" s="4" t="s">
        <v>606</v>
      </c>
      <c r="B145" s="4" t="s">
        <v>532</v>
      </c>
      <c r="C145" s="4" t="s">
        <v>607</v>
      </c>
      <c r="D145" s="4">
        <v>2652.59618090452</v>
      </c>
      <c r="E145" s="4">
        <v>1.20274725274725</v>
      </c>
      <c r="F145" s="4">
        <v>3190.40276923077</v>
      </c>
      <c r="G145" s="4">
        <v>0.472361809045226</v>
      </c>
      <c r="H145" s="4">
        <v>0.0</v>
      </c>
      <c r="I145" s="4">
        <v>0.0</v>
      </c>
      <c r="J145" s="4">
        <v>0.0</v>
      </c>
      <c r="K145" s="4">
        <v>0.0</v>
      </c>
      <c r="L145" s="4">
        <v>0.0</v>
      </c>
      <c r="M145" s="4">
        <v>0.0</v>
      </c>
      <c r="N145" s="4">
        <v>0.0</v>
      </c>
      <c r="O145" s="4">
        <v>0.585172608941709</v>
      </c>
      <c r="P145" s="4">
        <v>0.0</v>
      </c>
      <c r="Q145" s="4">
        <v>0.0</v>
      </c>
      <c r="R145" s="4">
        <v>0.0</v>
      </c>
      <c r="S145" s="4">
        <v>0.239954725523486</v>
      </c>
      <c r="T145" s="4">
        <v>0.11941143180532</v>
      </c>
      <c r="U145" s="4">
        <v>0.055461233729485</v>
      </c>
      <c r="V145" s="4">
        <v>1.94152581087254</v>
      </c>
      <c r="W145" s="4">
        <v>0.908235294117647</v>
      </c>
      <c r="X145" s="4">
        <v>0.0470588235294118</v>
      </c>
      <c r="Y145" s="4">
        <v>0.0258823529411765</v>
      </c>
      <c r="Z145" s="4">
        <v>0.0188235294117647</v>
      </c>
      <c r="AA145" s="4">
        <v>0.751941525810873</v>
      </c>
      <c r="AB145" s="4">
        <v>0.130653266331658</v>
      </c>
      <c r="AC145" s="4">
        <v>0.0712654179990863</v>
      </c>
      <c r="AD145" s="4">
        <v>0.139581345134313</v>
      </c>
      <c r="AE145" s="4">
        <v>0.18</v>
      </c>
      <c r="AF145" s="4">
        <v>0.17</v>
      </c>
      <c r="AG145" s="4">
        <v>0.15</v>
      </c>
      <c r="AH145" s="4">
        <v>0.41</v>
      </c>
      <c r="AI145" s="4">
        <v>0.01</v>
      </c>
      <c r="AJ145" s="4">
        <v>1.30607130868408</v>
      </c>
      <c r="AK145" s="4">
        <v>0.811507731111409</v>
      </c>
      <c r="AL145" s="4">
        <v>0.0</v>
      </c>
      <c r="AM145" s="12"/>
      <c r="AN145" s="12"/>
    </row>
    <row r="146" ht="12.75" customHeight="1">
      <c r="A146" s="4" t="s">
        <v>609</v>
      </c>
      <c r="B146" s="4" t="s">
        <v>532</v>
      </c>
      <c r="C146" s="4" t="s">
        <v>610</v>
      </c>
      <c r="D146" s="4">
        <v>4441.64501764465</v>
      </c>
      <c r="E146" s="4">
        <v>1.85182370820669</v>
      </c>
      <c r="F146" s="4">
        <v>8225.14354711246</v>
      </c>
      <c r="G146" s="4">
        <v>0.554370127205581</v>
      </c>
      <c r="H146" s="4">
        <v>0.0507950931394821</v>
      </c>
      <c r="I146" s="4">
        <v>0.0237164925034075</v>
      </c>
      <c r="J146" s="4">
        <v>0.0277146751476602</v>
      </c>
      <c r="K146" s="4">
        <v>0.0</v>
      </c>
      <c r="L146" s="4">
        <v>0.0</v>
      </c>
      <c r="M146" s="4">
        <v>0.0</v>
      </c>
      <c r="N146" s="4">
        <v>0.254338936846888</v>
      </c>
      <c r="O146" s="4">
        <v>0.257246706042708</v>
      </c>
      <c r="P146" s="4">
        <v>0.0</v>
      </c>
      <c r="Q146" s="4">
        <v>0.0</v>
      </c>
      <c r="R146" s="4">
        <v>0.0</v>
      </c>
      <c r="S146" s="4">
        <v>0.0569741026805997</v>
      </c>
      <c r="T146" s="4">
        <v>0.100408905043162</v>
      </c>
      <c r="U146" s="4">
        <v>0.228805088596093</v>
      </c>
      <c r="V146" s="4">
        <v>1.37874435781699</v>
      </c>
      <c r="W146" s="4">
        <v>0.989285714285714</v>
      </c>
      <c r="X146" s="4">
        <v>0.00595238095238095</v>
      </c>
      <c r="Y146" s="4">
        <v>0.0</v>
      </c>
      <c r="Z146" s="4">
        <v>0.00476190476190476</v>
      </c>
      <c r="AA146" s="4">
        <v>0.876241280262618</v>
      </c>
      <c r="AB146" s="4">
        <v>0.100779647107099</v>
      </c>
      <c r="AC146" s="4">
        <v>0.0</v>
      </c>
      <c r="AD146" s="4">
        <v>0.288121030529906</v>
      </c>
      <c r="AE146" s="4">
        <v>0.07</v>
      </c>
      <c r="AF146" s="4">
        <v>0.28</v>
      </c>
      <c r="AG146" s="4">
        <v>0.0</v>
      </c>
      <c r="AH146" s="4">
        <v>0.52</v>
      </c>
      <c r="AI146" s="4">
        <v>0.0</v>
      </c>
      <c r="AJ146" s="4">
        <v>0.882620354864368</v>
      </c>
      <c r="AK146" s="4">
        <v>0.548402860430634</v>
      </c>
      <c r="AL146" s="4">
        <v>0.050188840531389</v>
      </c>
      <c r="AM146" s="12"/>
      <c r="AN146" s="12"/>
    </row>
    <row r="147" ht="12.75" customHeight="1">
      <c r="A147" s="4" t="s">
        <v>612</v>
      </c>
      <c r="B147" s="4" t="s">
        <v>532</v>
      </c>
      <c r="C147" s="4" t="s">
        <v>613</v>
      </c>
      <c r="D147" s="4">
        <v>11340.2077320632</v>
      </c>
      <c r="E147" s="4">
        <v>3.05553571428571</v>
      </c>
      <c r="F147" s="4">
        <v>34650.4097327381</v>
      </c>
      <c r="G147" s="4">
        <v>0.931661893908402</v>
      </c>
      <c r="H147" s="4">
        <v>0.00225476893606832</v>
      </c>
      <c r="I147" s="4">
        <v>0.0154840769414957</v>
      </c>
      <c r="J147" s="4">
        <v>6.38518636762711E-4</v>
      </c>
      <c r="K147" s="4">
        <v>0.0</v>
      </c>
      <c r="L147" s="4">
        <v>0.0</v>
      </c>
      <c r="M147" s="4">
        <v>0.0</v>
      </c>
      <c r="N147" s="4">
        <v>0.900830074227792</v>
      </c>
      <c r="O147" s="4">
        <v>0.0406457019714263</v>
      </c>
      <c r="P147" s="4">
        <v>0.0</v>
      </c>
      <c r="Q147" s="4">
        <v>0.0</v>
      </c>
      <c r="R147" s="4">
        <v>0.0</v>
      </c>
      <c r="S147" s="4">
        <v>0.00616569558623992</v>
      </c>
      <c r="T147" s="4">
        <v>0.0091387979886663</v>
      </c>
      <c r="U147" s="4">
        <v>0.0248423657115492</v>
      </c>
      <c r="V147" s="4">
        <v>5.30516431924883</v>
      </c>
      <c r="W147" s="4">
        <v>0.997906951125473</v>
      </c>
      <c r="X147" s="4">
        <v>9.91444203723424E-4</v>
      </c>
      <c r="Y147" s="4">
        <v>8.07843425256123E-4</v>
      </c>
      <c r="Z147" s="4">
        <v>2.93761245547681E-4</v>
      </c>
      <c r="AA147" s="4">
        <v>0.984396002571445</v>
      </c>
      <c r="AB147" s="4">
        <v>0.0103442230144352</v>
      </c>
      <c r="AC147" s="4">
        <v>1.16883875869324E-4</v>
      </c>
      <c r="AD147" s="4">
        <v>0.665380032986474</v>
      </c>
      <c r="AE147" s="4">
        <v>0.59</v>
      </c>
      <c r="AF147" s="4">
        <v>0.03</v>
      </c>
      <c r="AG147" s="4">
        <v>0.0</v>
      </c>
      <c r="AH147" s="4">
        <v>0.22</v>
      </c>
      <c r="AI147" s="4">
        <v>0.0</v>
      </c>
      <c r="AJ147" s="4">
        <v>0.74960815592675</v>
      </c>
      <c r="AK147" s="4">
        <v>0.465757734508098</v>
      </c>
      <c r="AL147" s="4">
        <v>0.0437297224290205</v>
      </c>
      <c r="AM147" s="12"/>
      <c r="AN147" s="12"/>
    </row>
    <row r="148" ht="12.75" customHeight="1">
      <c r="A148" s="4" t="s">
        <v>615</v>
      </c>
      <c r="B148" s="4" t="s">
        <v>532</v>
      </c>
      <c r="C148" s="4" t="s">
        <v>616</v>
      </c>
      <c r="D148" s="4">
        <v>9606.05323798627</v>
      </c>
      <c r="E148" s="4">
        <v>0.840384615384615</v>
      </c>
      <c r="F148" s="4">
        <v>8072.77935576923</v>
      </c>
      <c r="G148" s="4">
        <v>0.577803203661327</v>
      </c>
      <c r="H148" s="4">
        <v>0.0</v>
      </c>
      <c r="I148" s="4">
        <v>0.160183066361556</v>
      </c>
      <c r="J148" s="4">
        <v>0.417620137299771</v>
      </c>
      <c r="K148" s="4">
        <v>0.0</v>
      </c>
      <c r="L148" s="4">
        <v>0.0</v>
      </c>
      <c r="M148" s="4">
        <v>0.0</v>
      </c>
      <c r="N148" s="4">
        <v>0.0</v>
      </c>
      <c r="O148" s="4">
        <v>0.0</v>
      </c>
      <c r="P148" s="4">
        <v>0.0</v>
      </c>
      <c r="Q148" s="4">
        <v>0.0</v>
      </c>
      <c r="R148" s="4">
        <v>0.0</v>
      </c>
      <c r="S148" s="4">
        <v>0.0</v>
      </c>
      <c r="T148" s="4">
        <v>0.0</v>
      </c>
      <c r="U148" s="4">
        <v>0.422196796338673</v>
      </c>
      <c r="V148" s="4">
        <v>0.51487414187643</v>
      </c>
      <c r="W148" s="4">
        <v>0.444444444444444</v>
      </c>
      <c r="X148" s="4">
        <v>0.555555555555556</v>
      </c>
      <c r="Y148" s="4">
        <v>0.0</v>
      </c>
      <c r="Z148" s="4">
        <v>0.0</v>
      </c>
      <c r="AA148" s="4">
        <v>0.376430205949657</v>
      </c>
      <c r="AB148" s="4">
        <v>0.578947368421053</v>
      </c>
      <c r="AC148" s="4">
        <v>0.0</v>
      </c>
      <c r="AD148" s="4">
        <v>0.0349587958651119</v>
      </c>
      <c r="AE148" s="4">
        <v>0.08</v>
      </c>
      <c r="AF148" s="4">
        <v>0.16</v>
      </c>
      <c r="AG148" s="4">
        <v>0.11</v>
      </c>
      <c r="AH148" s="4">
        <v>0.4</v>
      </c>
      <c r="AI148" s="4">
        <v>0.0</v>
      </c>
      <c r="AJ148" s="4">
        <v>1.10458785894492</v>
      </c>
      <c r="AK148" s="4">
        <v>0.686319025052884</v>
      </c>
      <c r="AL148" s="4">
        <v>0.115300252519921</v>
      </c>
      <c r="AM148" s="12"/>
      <c r="AN148" s="12"/>
    </row>
    <row r="149" ht="12.75" customHeight="1">
      <c r="A149" s="4" t="s">
        <v>618</v>
      </c>
      <c r="B149" s="4" t="s">
        <v>532</v>
      </c>
      <c r="C149" s="4" t="s">
        <v>619</v>
      </c>
      <c r="D149" s="4">
        <v>2147.98647803539</v>
      </c>
      <c r="E149" s="4">
        <v>1.42832244008715</v>
      </c>
      <c r="F149" s="4">
        <v>3068.0172875817</v>
      </c>
      <c r="G149" s="4">
        <v>0.570164734594265</v>
      </c>
      <c r="H149" s="4">
        <v>0.148723821989529</v>
      </c>
      <c r="I149" s="4">
        <v>0.0816426701570681</v>
      </c>
      <c r="J149" s="4">
        <v>0.163121727748691</v>
      </c>
      <c r="K149" s="4">
        <v>0.108147905759162</v>
      </c>
      <c r="L149" s="4">
        <v>0.0</v>
      </c>
      <c r="M149" s="4">
        <v>0.0</v>
      </c>
      <c r="N149" s="4">
        <v>0.0</v>
      </c>
      <c r="O149" s="4">
        <v>0.109947643979058</v>
      </c>
      <c r="P149" s="4">
        <v>0.0</v>
      </c>
      <c r="Q149" s="4">
        <v>0.0</v>
      </c>
      <c r="R149" s="4">
        <v>0.0</v>
      </c>
      <c r="S149" s="4">
        <v>0.0173429319371728</v>
      </c>
      <c r="T149" s="4">
        <v>0.0553010471204188</v>
      </c>
      <c r="U149" s="4">
        <v>0.315772251308901</v>
      </c>
      <c r="V149" s="4">
        <v>0.273032336790726</v>
      </c>
      <c r="W149" s="4">
        <v>0.793296089385475</v>
      </c>
      <c r="X149" s="4">
        <v>0.206703910614525</v>
      </c>
      <c r="Y149" s="4">
        <v>0.0</v>
      </c>
      <c r="Z149" s="4">
        <v>0.0</v>
      </c>
      <c r="AA149" s="4">
        <v>0.599603416717511</v>
      </c>
      <c r="AB149" s="4">
        <v>0.26738865161684</v>
      </c>
      <c r="AC149" s="4">
        <v>0.114399023794997</v>
      </c>
      <c r="AD149" s="4">
        <v>0.148863299228836</v>
      </c>
      <c r="AE149" s="4">
        <v>0.14</v>
      </c>
      <c r="AF149" s="4">
        <v>0.1</v>
      </c>
      <c r="AG149" s="4">
        <v>0.0</v>
      </c>
      <c r="AH149" s="4">
        <v>0.65</v>
      </c>
      <c r="AI149" s="4">
        <v>0.01</v>
      </c>
      <c r="AJ149" s="4">
        <v>0.831574906511577</v>
      </c>
      <c r="AK149" s="4">
        <v>0.516686540118786</v>
      </c>
      <c r="AL149" s="4">
        <v>0.550953834645731</v>
      </c>
      <c r="AM149" s="12"/>
      <c r="AN149" s="12"/>
    </row>
    <row r="150" ht="12.75" customHeight="1">
      <c r="A150" s="4" t="s">
        <v>621</v>
      </c>
      <c r="B150" s="4" t="s">
        <v>532</v>
      </c>
      <c r="C150" s="4" t="s">
        <v>622</v>
      </c>
      <c r="D150" s="4">
        <v>8222.98938210578</v>
      </c>
      <c r="E150" s="4">
        <v>2.38400673400673</v>
      </c>
      <c r="F150" s="4">
        <v>19603.6620606061</v>
      </c>
      <c r="G150" s="4">
        <v>0.848810112280206</v>
      </c>
      <c r="H150" s="4">
        <v>0.0</v>
      </c>
      <c r="I150" s="4">
        <v>0.0522837847650861</v>
      </c>
      <c r="J150" s="4">
        <v>0.0</v>
      </c>
      <c r="K150" s="4">
        <v>0.0</v>
      </c>
      <c r="L150" s="4">
        <v>0.0</v>
      </c>
      <c r="M150" s="4">
        <v>0.0</v>
      </c>
      <c r="N150" s="4">
        <v>0.646503521893835</v>
      </c>
      <c r="O150" s="4">
        <v>0.21973712874882</v>
      </c>
      <c r="P150" s="4">
        <v>0.0</v>
      </c>
      <c r="Q150" s="4">
        <v>0.0</v>
      </c>
      <c r="R150" s="4">
        <v>0.0</v>
      </c>
      <c r="S150" s="4">
        <v>0.0248347977634159</v>
      </c>
      <c r="T150" s="4">
        <v>0.0</v>
      </c>
      <c r="U150" s="4">
        <v>0.0566407668288432</v>
      </c>
      <c r="V150" s="4">
        <v>3.6826495304004</v>
      </c>
      <c r="W150" s="4">
        <v>0.995589645254075</v>
      </c>
      <c r="X150" s="4">
        <v>0.00230105465004794</v>
      </c>
      <c r="Y150" s="4">
        <v>5.75263662511985E-4</v>
      </c>
      <c r="Z150" s="4">
        <v>0.00153403643336529</v>
      </c>
      <c r="AA150" s="4">
        <v>0.911023232822541</v>
      </c>
      <c r="AB150" s="4">
        <v>0.0725937433797048</v>
      </c>
      <c r="AC150" s="4">
        <v>0.0</v>
      </c>
      <c r="AD150" s="4">
        <v>0.384340920204126</v>
      </c>
      <c r="AE150" s="4">
        <v>0.38</v>
      </c>
      <c r="AF150" s="4">
        <v>0.18</v>
      </c>
      <c r="AG150" s="4">
        <v>0.0</v>
      </c>
      <c r="AH150" s="4">
        <v>0.35</v>
      </c>
      <c r="AI150" s="4">
        <v>0.0</v>
      </c>
      <c r="AJ150" s="4">
        <v>1.04378339061053</v>
      </c>
      <c r="AK150" s="4">
        <v>0.648539084699405</v>
      </c>
      <c r="AL150" s="4">
        <v>0.0451770506961102</v>
      </c>
      <c r="AM150" s="12"/>
      <c r="AN150" s="12"/>
    </row>
    <row r="151" ht="12.75" customHeight="1">
      <c r="A151" s="4" t="s">
        <v>624</v>
      </c>
      <c r="B151" s="4" t="s">
        <v>532</v>
      </c>
      <c r="C151" s="4" t="s">
        <v>625</v>
      </c>
      <c r="D151" s="4">
        <v>5837.16219748859</v>
      </c>
      <c r="E151" s="4">
        <v>1.29777777777778</v>
      </c>
      <c r="F151" s="4">
        <v>7575.33938518519</v>
      </c>
      <c r="G151" s="4">
        <v>0.48458904109589</v>
      </c>
      <c r="H151" s="4">
        <v>0.0</v>
      </c>
      <c r="I151" s="4">
        <v>0.0</v>
      </c>
      <c r="J151" s="4">
        <v>0.0</v>
      </c>
      <c r="K151" s="4">
        <v>0.0</v>
      </c>
      <c r="L151" s="4">
        <v>0.0</v>
      </c>
      <c r="M151" s="4">
        <v>0.0</v>
      </c>
      <c r="N151" s="4">
        <v>0.199771689497717</v>
      </c>
      <c r="O151" s="4">
        <v>0.284817351598174</v>
      </c>
      <c r="P151" s="4">
        <v>0.0</v>
      </c>
      <c r="Q151" s="4">
        <v>0.0</v>
      </c>
      <c r="R151" s="4">
        <v>0.0</v>
      </c>
      <c r="S151" s="4">
        <v>0.166666666666667</v>
      </c>
      <c r="T151" s="4">
        <v>0.195776255707763</v>
      </c>
      <c r="U151" s="4">
        <v>0.15296803652968</v>
      </c>
      <c r="V151" s="4">
        <v>3.75</v>
      </c>
      <c r="W151" s="4">
        <v>0.993911719939117</v>
      </c>
      <c r="X151" s="4">
        <v>0.0</v>
      </c>
      <c r="Y151" s="4">
        <v>0.0060882800608828</v>
      </c>
      <c r="Z151" s="4">
        <v>0.0</v>
      </c>
      <c r="AA151" s="4">
        <v>0.932077625570776</v>
      </c>
      <c r="AB151" s="4">
        <v>0.0519406392694064</v>
      </c>
      <c r="AC151" s="4">
        <v>0.0</v>
      </c>
      <c r="AD151" s="4">
        <v>0.0535279320219972</v>
      </c>
      <c r="AE151" s="4">
        <v>0.1</v>
      </c>
      <c r="AF151" s="4">
        <v>0.05</v>
      </c>
      <c r="AG151" s="4">
        <v>0.02</v>
      </c>
      <c r="AH151" s="4">
        <v>0.74</v>
      </c>
      <c r="AI151" s="4">
        <v>0.0</v>
      </c>
      <c r="AJ151" s="4">
        <v>0.681103351745769</v>
      </c>
      <c r="AK151" s="4">
        <v>0.42319330648529</v>
      </c>
      <c r="AL151" s="4">
        <v>2.11773562452976</v>
      </c>
      <c r="AM151" s="12"/>
      <c r="AN151" s="12"/>
    </row>
    <row r="152" ht="12.75" customHeight="1">
      <c r="A152" s="4" t="s">
        <v>627</v>
      </c>
      <c r="B152" s="4" t="s">
        <v>532</v>
      </c>
      <c r="C152" s="4" t="s">
        <v>628</v>
      </c>
      <c r="D152" s="4">
        <v>2225.95404205607</v>
      </c>
      <c r="E152" s="4">
        <v>1.28721804511278</v>
      </c>
      <c r="F152" s="4">
        <v>2865.28821052632</v>
      </c>
      <c r="G152" s="4">
        <v>0.275408878504673</v>
      </c>
      <c r="H152" s="4">
        <v>0.0475524475524476</v>
      </c>
      <c r="I152" s="4">
        <v>0.0</v>
      </c>
      <c r="J152" s="4">
        <v>0.0</v>
      </c>
      <c r="K152" s="4">
        <v>0.0</v>
      </c>
      <c r="L152" s="4">
        <v>0.0</v>
      </c>
      <c r="M152" s="4">
        <v>0.0</v>
      </c>
      <c r="N152" s="4">
        <v>0.0</v>
      </c>
      <c r="O152" s="4">
        <v>0.341724941724942</v>
      </c>
      <c r="P152" s="4">
        <v>0.0</v>
      </c>
      <c r="Q152" s="4">
        <v>0.0</v>
      </c>
      <c r="R152" s="4">
        <v>0.0461538461538462</v>
      </c>
      <c r="S152" s="4">
        <v>0.12960372960373</v>
      </c>
      <c r="T152" s="4">
        <v>0.122610722610723</v>
      </c>
      <c r="U152" s="4">
        <v>0.312354312354312</v>
      </c>
      <c r="V152" s="4">
        <v>0.572429906542056</v>
      </c>
      <c r="W152" s="4">
        <v>0.98469387755102</v>
      </c>
      <c r="X152" s="4">
        <v>0.0102040816326531</v>
      </c>
      <c r="Y152" s="4">
        <v>0.00510204081632653</v>
      </c>
      <c r="Z152" s="4">
        <v>0.0</v>
      </c>
      <c r="AA152" s="4">
        <v>0.877336448598131</v>
      </c>
      <c r="AB152" s="4">
        <v>0.0984228971962617</v>
      </c>
      <c r="AC152" s="4">
        <v>0.0</v>
      </c>
      <c r="AD152" s="4">
        <v>0.16697231149931</v>
      </c>
      <c r="AE152" s="4">
        <v>0.22</v>
      </c>
      <c r="AF152" s="4">
        <v>0.28</v>
      </c>
      <c r="AG152" s="4">
        <v>0.0</v>
      </c>
      <c r="AH152" s="4">
        <v>0.31</v>
      </c>
      <c r="AI152" s="4">
        <v>0.03</v>
      </c>
      <c r="AJ152" s="4">
        <v>1.15780195159167</v>
      </c>
      <c r="AK152" s="4">
        <v>0.719382799825202</v>
      </c>
      <c r="AL152" s="4">
        <v>0.0</v>
      </c>
      <c r="AM152" s="12"/>
      <c r="AN152" s="12"/>
    </row>
    <row r="153" ht="12.75" customHeight="1">
      <c r="A153" s="4" t="s">
        <v>630</v>
      </c>
      <c r="B153" s="4" t="s">
        <v>532</v>
      </c>
      <c r="C153" s="4" t="s">
        <v>631</v>
      </c>
      <c r="D153" s="4">
        <v>9432.9004099142</v>
      </c>
      <c r="E153" s="4">
        <v>2.15455712451861</v>
      </c>
      <c r="F153" s="4">
        <v>20323.7227830552</v>
      </c>
      <c r="G153" s="4">
        <v>0.782471401334604</v>
      </c>
      <c r="H153" s="4">
        <v>0.0</v>
      </c>
      <c r="I153" s="4">
        <v>0.0</v>
      </c>
      <c r="J153" s="4">
        <v>0.0</v>
      </c>
      <c r="K153" s="4">
        <v>0.0106904791850082</v>
      </c>
      <c r="L153" s="4">
        <v>0.0</v>
      </c>
      <c r="M153" s="4">
        <v>0.0</v>
      </c>
      <c r="N153" s="4">
        <v>0.711105521318073</v>
      </c>
      <c r="O153" s="4">
        <v>0.101433781914225</v>
      </c>
      <c r="P153" s="4">
        <v>0.00264117721041378</v>
      </c>
      <c r="Q153" s="4">
        <v>0.0</v>
      </c>
      <c r="R153" s="4">
        <v>0.0</v>
      </c>
      <c r="S153" s="4">
        <v>0.0297446862029933</v>
      </c>
      <c r="T153" s="4">
        <v>0.011633756760156</v>
      </c>
      <c r="U153" s="4">
        <v>0.132750597409131</v>
      </c>
      <c r="V153" s="4">
        <v>4.49356530028599</v>
      </c>
      <c r="W153" s="4">
        <v>0.994033412887828</v>
      </c>
      <c r="X153" s="4">
        <v>0.00371254309201803</v>
      </c>
      <c r="Y153" s="4">
        <v>0.00119331742243437</v>
      </c>
      <c r="Z153" s="4">
        <v>0.00106072659771944</v>
      </c>
      <c r="AA153" s="4">
        <v>0.939644899904671</v>
      </c>
      <c r="AB153" s="4">
        <v>0.0375357483317445</v>
      </c>
      <c r="AC153" s="4">
        <v>0.00256196377502383</v>
      </c>
      <c r="AD153" s="4">
        <v>0.391073374581311</v>
      </c>
      <c r="AE153" s="4">
        <v>0.11</v>
      </c>
      <c r="AF153" s="4">
        <v>0.34</v>
      </c>
      <c r="AG153" s="4">
        <v>0.0</v>
      </c>
      <c r="AH153" s="4">
        <v>0.42</v>
      </c>
      <c r="AI153" s="4">
        <v>0.0</v>
      </c>
      <c r="AJ153" s="4">
        <v>0.973945763753309</v>
      </c>
      <c r="AK153" s="4">
        <v>0.605146527386274</v>
      </c>
      <c r="AL153" s="4">
        <v>0.0149591492079364</v>
      </c>
      <c r="AM153" s="12"/>
      <c r="AN153" s="12"/>
    </row>
    <row r="154" ht="12.75" customHeight="1">
      <c r="A154" s="4" t="s">
        <v>633</v>
      </c>
      <c r="B154" s="4" t="s">
        <v>532</v>
      </c>
      <c r="C154" s="4" t="s">
        <v>634</v>
      </c>
      <c r="D154" s="4">
        <v>6758.83036853448</v>
      </c>
      <c r="E154" s="4">
        <v>1.54666666666667</v>
      </c>
      <c r="F154" s="4">
        <v>10453.6576366667</v>
      </c>
      <c r="G154" s="4">
        <v>0.705316091954023</v>
      </c>
      <c r="H154" s="4">
        <v>0.00532623169107856</v>
      </c>
      <c r="I154" s="4">
        <v>0.0213049267643142</v>
      </c>
      <c r="J154" s="4">
        <v>0.0184198845983134</v>
      </c>
      <c r="K154" s="4">
        <v>0.0</v>
      </c>
      <c r="L154" s="4">
        <v>0.0</v>
      </c>
      <c r="M154" s="4">
        <v>0.0</v>
      </c>
      <c r="N154" s="4">
        <v>0.517310252996005</v>
      </c>
      <c r="O154" s="4">
        <v>0.167332445628052</v>
      </c>
      <c r="P154" s="4">
        <v>0.0</v>
      </c>
      <c r="Q154" s="4">
        <v>0.0</v>
      </c>
      <c r="R154" s="4">
        <v>0.0</v>
      </c>
      <c r="S154" s="4">
        <v>0.0188637372392366</v>
      </c>
      <c r="T154" s="4">
        <v>0.0726438822310993</v>
      </c>
      <c r="U154" s="4">
        <v>0.178798638851901</v>
      </c>
      <c r="V154" s="4">
        <v>2.90086206896552</v>
      </c>
      <c r="W154" s="4">
        <v>0.939078751857355</v>
      </c>
      <c r="X154" s="4">
        <v>0.0465577018325904</v>
      </c>
      <c r="Y154" s="4">
        <v>0.00445765230312036</v>
      </c>
      <c r="Z154" s="4">
        <v>0.00990589400693412</v>
      </c>
      <c r="AA154" s="4">
        <v>0.886350574712644</v>
      </c>
      <c r="AB154" s="4">
        <v>0.0844109195402299</v>
      </c>
      <c r="AC154" s="4">
        <v>0.00869252873563219</v>
      </c>
      <c r="AD154" s="4">
        <v>0.110578457424973</v>
      </c>
      <c r="AE154" s="4">
        <v>0.1</v>
      </c>
      <c r="AF154" s="4">
        <v>0.12</v>
      </c>
      <c r="AG154" s="4">
        <v>0.02</v>
      </c>
      <c r="AH154" s="4">
        <v>0.61</v>
      </c>
      <c r="AI154" s="4">
        <v>0.01</v>
      </c>
      <c r="AJ154" s="4">
        <v>0.910503051918875</v>
      </c>
      <c r="AK154" s="4">
        <v>0.565727354180341</v>
      </c>
      <c r="AL154" s="4">
        <v>0.729499158082332</v>
      </c>
      <c r="AM154" s="12"/>
      <c r="AN154" s="12"/>
    </row>
    <row r="155" ht="12.75" customHeight="1">
      <c r="A155" s="4" t="s">
        <v>636</v>
      </c>
      <c r="B155" s="4" t="s">
        <v>532</v>
      </c>
      <c r="C155" s="4" t="s">
        <v>637</v>
      </c>
      <c r="D155" s="4">
        <v>2182.83623714232</v>
      </c>
      <c r="E155" s="4">
        <v>2.1218253968254</v>
      </c>
      <c r="F155" s="4">
        <v>4631.59736507937</v>
      </c>
      <c r="G155" s="4">
        <v>0.385262764166822</v>
      </c>
      <c r="H155" s="4">
        <v>0.0323185011709602</v>
      </c>
      <c r="I155" s="4">
        <v>0.0</v>
      </c>
      <c r="J155" s="4">
        <v>0.389929742388759</v>
      </c>
      <c r="K155" s="4">
        <v>0.0</v>
      </c>
      <c r="L155" s="4">
        <v>0.0</v>
      </c>
      <c r="M155" s="4">
        <v>0.0</v>
      </c>
      <c r="N155" s="4">
        <v>0.0</v>
      </c>
      <c r="O155" s="4">
        <v>0.0601873536299766</v>
      </c>
      <c r="P155" s="4">
        <v>0.0</v>
      </c>
      <c r="Q155" s="4">
        <v>0.0</v>
      </c>
      <c r="R155" s="4">
        <v>0.0</v>
      </c>
      <c r="S155" s="4">
        <v>0.148009367681499</v>
      </c>
      <c r="T155" s="4">
        <v>0.0</v>
      </c>
      <c r="U155" s="4">
        <v>0.369555035128806</v>
      </c>
      <c r="V155" s="4">
        <v>0.342247989526837</v>
      </c>
      <c r="W155" s="4">
        <v>0.590163934426229</v>
      </c>
      <c r="X155" s="4">
        <v>0.40983606557377</v>
      </c>
      <c r="Y155" s="4">
        <v>0.0</v>
      </c>
      <c r="Z155" s="4">
        <v>0.0</v>
      </c>
      <c r="AA155" s="4">
        <v>0.525902375163643</v>
      </c>
      <c r="AB155" s="4">
        <v>0.384514681129605</v>
      </c>
      <c r="AC155" s="4">
        <v>0.0783616981484945</v>
      </c>
      <c r="AD155" s="4">
        <v>0.162338168594386</v>
      </c>
      <c r="AE155" s="4">
        <v>0.09</v>
      </c>
      <c r="AF155" s="4">
        <v>0.17</v>
      </c>
      <c r="AG155" s="4">
        <v>0.0</v>
      </c>
      <c r="AH155" s="4">
        <v>0.51</v>
      </c>
      <c r="AI155" s="4">
        <v>0.0</v>
      </c>
      <c r="AJ155" s="4">
        <v>0.861353490071608</v>
      </c>
      <c r="AK155" s="4">
        <v>0.535189014386336</v>
      </c>
      <c r="AL155" s="4">
        <v>0.196105302538853</v>
      </c>
      <c r="AM155" s="12"/>
      <c r="AN155" s="12"/>
    </row>
    <row r="156" ht="12.75" customHeight="1">
      <c r="A156" s="4" t="s">
        <v>639</v>
      </c>
      <c r="B156" s="4" t="s">
        <v>532</v>
      </c>
      <c r="C156" s="4" t="s">
        <v>640</v>
      </c>
      <c r="D156" s="4">
        <v>6369.56780799305</v>
      </c>
      <c r="E156" s="4">
        <v>1.99826388888889</v>
      </c>
      <c r="F156" s="4">
        <v>12728.0773385417</v>
      </c>
      <c r="G156" s="4">
        <v>0.710860121633362</v>
      </c>
      <c r="H156" s="4">
        <v>0.0</v>
      </c>
      <c r="I156" s="4">
        <v>0.00496434696272227</v>
      </c>
      <c r="J156" s="4">
        <v>0.00514486867045762</v>
      </c>
      <c r="K156" s="4">
        <v>0.0</v>
      </c>
      <c r="L156" s="4">
        <v>0.0</v>
      </c>
      <c r="M156" s="4">
        <v>0.0</v>
      </c>
      <c r="N156" s="4">
        <v>0.581550681469447</v>
      </c>
      <c r="O156" s="4">
        <v>0.146854409242711</v>
      </c>
      <c r="P156" s="4">
        <v>0.0</v>
      </c>
      <c r="Q156" s="4">
        <v>0.0</v>
      </c>
      <c r="R156" s="4">
        <v>0.0</v>
      </c>
      <c r="S156" s="4">
        <v>0.0332159942233054</v>
      </c>
      <c r="T156" s="4">
        <v>0.0997382435237837</v>
      </c>
      <c r="U156" s="4">
        <v>0.128531455907573</v>
      </c>
      <c r="V156" s="4">
        <v>2.66985230234579</v>
      </c>
      <c r="W156" s="4">
        <v>0.997722095671982</v>
      </c>
      <c r="X156" s="4">
        <v>0.00162707452001302</v>
      </c>
      <c r="Y156" s="4">
        <v>6.50829808005207E-4</v>
      </c>
      <c r="Z156" s="4">
        <v>0.0</v>
      </c>
      <c r="AA156" s="4">
        <v>0.902693310165074</v>
      </c>
      <c r="AB156" s="4">
        <v>0.0664639443961772</v>
      </c>
      <c r="AC156" s="4">
        <v>0.0</v>
      </c>
      <c r="AD156" s="4">
        <v>0.206356015816992</v>
      </c>
      <c r="AE156" s="4">
        <v>0.11</v>
      </c>
      <c r="AF156" s="4">
        <v>0.23</v>
      </c>
      <c r="AG156" s="4">
        <v>0.0</v>
      </c>
      <c r="AH156" s="4">
        <v>0.36</v>
      </c>
      <c r="AI156" s="4">
        <v>0.0</v>
      </c>
      <c r="AJ156" s="4">
        <v>0.948620162675939</v>
      </c>
      <c r="AK156" s="4">
        <v>0.589410846698183</v>
      </c>
      <c r="AL156" s="4">
        <v>0.0174044810998635</v>
      </c>
      <c r="AM156" s="12"/>
      <c r="AN156" s="12"/>
    </row>
    <row r="157" ht="12.75" customHeight="1">
      <c r="A157" s="4" t="s">
        <v>642</v>
      </c>
      <c r="B157" s="4" t="s">
        <v>532</v>
      </c>
      <c r="C157" s="4" t="s">
        <v>643</v>
      </c>
      <c r="D157" s="4">
        <v>10069.5649354649</v>
      </c>
      <c r="E157" s="4">
        <v>2.19581320450886</v>
      </c>
      <c r="F157" s="4">
        <v>22110.8836489533</v>
      </c>
      <c r="G157" s="4">
        <v>0.908110882956879</v>
      </c>
      <c r="H157" s="4">
        <v>0.0</v>
      </c>
      <c r="I157" s="4">
        <v>0.0</v>
      </c>
      <c r="J157" s="4">
        <v>0.0</v>
      </c>
      <c r="K157" s="4">
        <v>0.0</v>
      </c>
      <c r="L157" s="4">
        <v>0.0</v>
      </c>
      <c r="M157" s="4">
        <v>0.0</v>
      </c>
      <c r="N157" s="4">
        <v>0.654145077720207</v>
      </c>
      <c r="O157" s="4">
        <v>0.289393477598293</v>
      </c>
      <c r="P157" s="4">
        <v>0.0</v>
      </c>
      <c r="Q157" s="4">
        <v>0.0</v>
      </c>
      <c r="R157" s="4">
        <v>0.0</v>
      </c>
      <c r="S157" s="4">
        <v>0.0278116427918318</v>
      </c>
      <c r="T157" s="4">
        <v>0.0286498018896678</v>
      </c>
      <c r="U157" s="4">
        <v>0.0</v>
      </c>
      <c r="V157" s="4">
        <v>5.00146670577882</v>
      </c>
      <c r="W157" s="4">
        <v>0.991788856304985</v>
      </c>
      <c r="X157" s="4">
        <v>0.00674486803519062</v>
      </c>
      <c r="Y157" s="4">
        <v>2.93255131964809E-4</v>
      </c>
      <c r="Z157" s="4">
        <v>0.00117302052785924</v>
      </c>
      <c r="AA157" s="4">
        <v>0.953212085655617</v>
      </c>
      <c r="AB157" s="4">
        <v>0.0242006453505427</v>
      </c>
      <c r="AC157" s="4">
        <v>0.00300674684658258</v>
      </c>
      <c r="AD157" s="4">
        <v>0.460499158732784</v>
      </c>
      <c r="AE157" s="4">
        <v>0.39</v>
      </c>
      <c r="AF157" s="4">
        <v>0.16</v>
      </c>
      <c r="AG157" s="4">
        <v>0.0</v>
      </c>
      <c r="AH157" s="4">
        <v>0.31</v>
      </c>
      <c r="AI157" s="4">
        <v>0.0</v>
      </c>
      <c r="AJ157" s="4">
        <v>1.02350708901044</v>
      </c>
      <c r="AK157" s="4">
        <v>0.635940710171598</v>
      </c>
      <c r="AL157" s="4">
        <v>0.0</v>
      </c>
      <c r="AM157" s="12"/>
      <c r="AN157" s="12"/>
    </row>
    <row r="158" ht="12.75" customHeight="1">
      <c r="A158" s="4" t="s">
        <v>645</v>
      </c>
      <c r="B158" s="4" t="s">
        <v>532</v>
      </c>
      <c r="C158" s="4" t="s">
        <v>646</v>
      </c>
      <c r="D158" s="4">
        <v>8015.19731208186</v>
      </c>
      <c r="E158" s="4">
        <v>2.00605263157895</v>
      </c>
      <c r="F158" s="4">
        <v>16078.9076605263</v>
      </c>
      <c r="G158" s="4">
        <v>0.974681883772793</v>
      </c>
      <c r="H158" s="4">
        <v>0.0</v>
      </c>
      <c r="I158" s="4">
        <v>0.0</v>
      </c>
      <c r="J158" s="4">
        <v>0.0549333333333333</v>
      </c>
      <c r="K158" s="4">
        <v>0.0</v>
      </c>
      <c r="L158" s="4">
        <v>0.0</v>
      </c>
      <c r="M158" s="4">
        <v>0.0</v>
      </c>
      <c r="N158" s="4">
        <v>0.596</v>
      </c>
      <c r="O158" s="4">
        <v>0.339733333333333</v>
      </c>
      <c r="P158" s="4">
        <v>0.0</v>
      </c>
      <c r="Q158" s="4">
        <v>0.0</v>
      </c>
      <c r="R158" s="4">
        <v>0.0</v>
      </c>
      <c r="S158" s="4">
        <v>0.00933333333333333</v>
      </c>
      <c r="T158" s="4">
        <v>0.0</v>
      </c>
      <c r="U158" s="4">
        <v>0.0</v>
      </c>
      <c r="V158" s="4">
        <v>3.92365210547029</v>
      </c>
      <c r="W158" s="4">
        <v>0.998328318288198</v>
      </c>
      <c r="X158" s="4">
        <v>0.0</v>
      </c>
      <c r="Y158" s="4">
        <v>0.00167168171180207</v>
      </c>
      <c r="Z158" s="4">
        <v>0.0</v>
      </c>
      <c r="AA158" s="4">
        <v>0.901088810179719</v>
      </c>
      <c r="AB158" s="4">
        <v>0.0721500721500721</v>
      </c>
      <c r="AC158" s="4">
        <v>0.0</v>
      </c>
      <c r="AD158" s="4">
        <v>0.251610391935612</v>
      </c>
      <c r="AE158" s="4">
        <v>0.37</v>
      </c>
      <c r="AF158" s="4">
        <v>0.01</v>
      </c>
      <c r="AG158" s="4">
        <v>0.0</v>
      </c>
      <c r="AH158" s="4">
        <v>0.49</v>
      </c>
      <c r="AI158" s="4">
        <v>0.0</v>
      </c>
      <c r="AJ158" s="4">
        <v>0.763466488057069</v>
      </c>
      <c r="AK158" s="4">
        <v>0.474368400395396</v>
      </c>
      <c r="AL158" s="4">
        <v>0.0564222897781879</v>
      </c>
      <c r="AM158" s="12"/>
      <c r="AN158" s="12"/>
    </row>
    <row r="159" ht="12.75" customHeight="1">
      <c r="A159" s="4" t="s">
        <v>648</v>
      </c>
      <c r="B159" s="4" t="s">
        <v>532</v>
      </c>
      <c r="C159" s="4" t="s">
        <v>649</v>
      </c>
      <c r="D159" s="4">
        <v>10013.8315885011</v>
      </c>
      <c r="E159" s="4">
        <v>2.67416666666667</v>
      </c>
      <c r="F159" s="4">
        <v>26778.6546395833</v>
      </c>
      <c r="G159" s="4">
        <v>0.940012464942349</v>
      </c>
      <c r="H159" s="4">
        <v>0.0</v>
      </c>
      <c r="I159" s="4">
        <v>0.0064661888438766</v>
      </c>
      <c r="J159" s="4">
        <v>0.00428482393268931</v>
      </c>
      <c r="K159" s="4">
        <v>0.0</v>
      </c>
      <c r="L159" s="4">
        <v>0.0</v>
      </c>
      <c r="M159" s="4">
        <v>0.0</v>
      </c>
      <c r="N159" s="4">
        <v>0.861249610470552</v>
      </c>
      <c r="O159" s="4">
        <v>0.113508881271424</v>
      </c>
      <c r="P159" s="4">
        <v>0.0</v>
      </c>
      <c r="Q159" s="4">
        <v>0.0</v>
      </c>
      <c r="R159" s="4">
        <v>0.0</v>
      </c>
      <c r="S159" s="4">
        <v>0.0</v>
      </c>
      <c r="T159" s="4">
        <v>0.0144904954814584</v>
      </c>
      <c r="U159" s="4">
        <v>0.0</v>
      </c>
      <c r="V159" s="4">
        <v>4.95715176067311</v>
      </c>
      <c r="W159" s="4">
        <v>0.997956938550998</v>
      </c>
      <c r="X159" s="4">
        <v>7.85792865000786E-4</v>
      </c>
      <c r="Y159" s="4">
        <v>0.0</v>
      </c>
      <c r="Z159" s="4">
        <v>0.00125726858400126</v>
      </c>
      <c r="AA159" s="4">
        <v>0.92076971019009</v>
      </c>
      <c r="AB159" s="4">
        <v>0.0653630414459333</v>
      </c>
      <c r="AC159" s="4">
        <v>0.0</v>
      </c>
      <c r="AD159" s="4">
        <v>0.672798501189272</v>
      </c>
      <c r="AE159" s="4">
        <v>0.71</v>
      </c>
      <c r="AF159" s="4">
        <v>0.05</v>
      </c>
      <c r="AG159" s="4">
        <v>0.0</v>
      </c>
      <c r="AH159" s="4">
        <v>0.15</v>
      </c>
      <c r="AI159" s="4">
        <v>0.0</v>
      </c>
      <c r="AJ159" s="4">
        <v>0.677522730762793</v>
      </c>
      <c r="AK159" s="4">
        <v>0.420968541581149</v>
      </c>
      <c r="AL159" s="4">
        <v>0.0</v>
      </c>
      <c r="AM159" s="12"/>
      <c r="AN159" s="12"/>
    </row>
    <row r="160" ht="12.75" customHeight="1">
      <c r="A160" s="4" t="s">
        <v>651</v>
      </c>
      <c r="B160" s="4" t="s">
        <v>532</v>
      </c>
      <c r="C160" s="4" t="s">
        <v>652</v>
      </c>
      <c r="D160" s="4">
        <v>3073.81507709012</v>
      </c>
      <c r="E160" s="4">
        <v>2.25735294117647</v>
      </c>
      <c r="F160" s="4">
        <v>6938.68550490196</v>
      </c>
      <c r="G160" s="4">
        <v>0.770249728555918</v>
      </c>
      <c r="H160" s="4">
        <v>0.0414766558089034</v>
      </c>
      <c r="I160" s="4">
        <v>0.0</v>
      </c>
      <c r="J160" s="4">
        <v>0.0</v>
      </c>
      <c r="K160" s="4">
        <v>0.0</v>
      </c>
      <c r="L160" s="4">
        <v>0.0</v>
      </c>
      <c r="M160" s="4">
        <v>0.0</v>
      </c>
      <c r="N160" s="4">
        <v>0.585667752442997</v>
      </c>
      <c r="O160" s="4">
        <v>0.104451682953312</v>
      </c>
      <c r="P160" s="4">
        <v>0.0386536373507057</v>
      </c>
      <c r="Q160" s="4">
        <v>0.0</v>
      </c>
      <c r="R160" s="4">
        <v>0.0</v>
      </c>
      <c r="S160" s="4">
        <v>0.0214983713355049</v>
      </c>
      <c r="T160" s="4">
        <v>0.0718783930510315</v>
      </c>
      <c r="U160" s="4">
        <v>0.136373507057546</v>
      </c>
      <c r="V160" s="4">
        <v>1.24647122692725</v>
      </c>
      <c r="W160" s="4">
        <v>0.926829268292683</v>
      </c>
      <c r="X160" s="4">
        <v>0.0452961672473868</v>
      </c>
      <c r="Y160" s="4">
        <v>0.0</v>
      </c>
      <c r="Z160" s="4">
        <v>0.0278745644599303</v>
      </c>
      <c r="AA160" s="4">
        <v>0.954397394136808</v>
      </c>
      <c r="AB160" s="4">
        <v>0.0241042345276873</v>
      </c>
      <c r="AC160" s="4">
        <v>4.34310532030402E-4</v>
      </c>
      <c r="AD160" s="4">
        <v>0.169133275146529</v>
      </c>
      <c r="AE160" s="4">
        <v>0.26</v>
      </c>
      <c r="AF160" s="4">
        <v>0.1</v>
      </c>
      <c r="AG160" s="4">
        <v>0.04</v>
      </c>
      <c r="AH160" s="4">
        <v>0.44</v>
      </c>
      <c r="AI160" s="4">
        <v>0.02</v>
      </c>
      <c r="AJ160" s="4">
        <v>1.14872459378474</v>
      </c>
      <c r="AK160" s="4">
        <v>0.713742720306258</v>
      </c>
      <c r="AL160" s="4">
        <v>0.178189824808912</v>
      </c>
      <c r="AM160" s="12"/>
      <c r="AN160" s="12"/>
    </row>
    <row r="161" ht="12.75" customHeight="1">
      <c r="A161" s="4" t="s">
        <v>654</v>
      </c>
      <c r="B161" s="4" t="s">
        <v>532</v>
      </c>
      <c r="C161" s="4" t="s">
        <v>655</v>
      </c>
      <c r="D161" s="4">
        <v>4803.30005764727</v>
      </c>
      <c r="E161" s="4">
        <v>1.85033333333333</v>
      </c>
      <c r="F161" s="4">
        <v>8887.70620666667</v>
      </c>
      <c r="G161" s="4">
        <v>0.675914249684742</v>
      </c>
      <c r="H161" s="4">
        <v>0.0850301659125189</v>
      </c>
      <c r="I161" s="4">
        <v>0.0</v>
      </c>
      <c r="J161" s="4">
        <v>0.0207390648567119</v>
      </c>
      <c r="K161" s="4">
        <v>0.0</v>
      </c>
      <c r="L161" s="4">
        <v>0.0</v>
      </c>
      <c r="M161" s="4">
        <v>0.0</v>
      </c>
      <c r="N161" s="4">
        <v>0.436085972850679</v>
      </c>
      <c r="O161" s="4">
        <v>0.16553544494721</v>
      </c>
      <c r="P161" s="4">
        <v>0.0</v>
      </c>
      <c r="Q161" s="4">
        <v>0.0</v>
      </c>
      <c r="R161" s="4">
        <v>0.0</v>
      </c>
      <c r="S161" s="4">
        <v>0.19211915535445</v>
      </c>
      <c r="T161" s="4">
        <v>0.0510935143288084</v>
      </c>
      <c r="U161" s="4">
        <v>0.0493966817496229</v>
      </c>
      <c r="V161" s="4">
        <v>2.03927220320663</v>
      </c>
      <c r="W161" s="4">
        <v>0.97791519434629</v>
      </c>
      <c r="X161" s="4">
        <v>0.0</v>
      </c>
      <c r="Y161" s="4">
        <v>8.8339222614841E-4</v>
      </c>
      <c r="Z161" s="4">
        <v>0.0212014134275618</v>
      </c>
      <c r="AA161" s="4">
        <v>0.920735002702216</v>
      </c>
      <c r="AB161" s="4">
        <v>0.0569266798774996</v>
      </c>
      <c r="AC161" s="4">
        <v>0.0</v>
      </c>
      <c r="AD161" s="4">
        <v>0.169898722085052</v>
      </c>
      <c r="AE161" s="4">
        <v>0.3</v>
      </c>
      <c r="AF161" s="4">
        <v>0.1</v>
      </c>
      <c r="AG161" s="4">
        <v>0.07</v>
      </c>
      <c r="AH161" s="4">
        <v>0.25</v>
      </c>
      <c r="AI161" s="4">
        <v>0.0</v>
      </c>
      <c r="AJ161" s="4">
        <v>1.12417214346245</v>
      </c>
      <c r="AK161" s="4">
        <v>0.698487425191981</v>
      </c>
      <c r="AL161" s="4">
        <v>0.0597031751888334</v>
      </c>
      <c r="AM161" s="12"/>
      <c r="AN161" s="12"/>
    </row>
    <row r="162" ht="12.75" customHeight="1">
      <c r="A162" s="4" t="s">
        <v>657</v>
      </c>
      <c r="B162" s="4" t="s">
        <v>532</v>
      </c>
      <c r="C162" s="4" t="s">
        <v>658</v>
      </c>
      <c r="D162" s="4">
        <v>6805.60191503376</v>
      </c>
      <c r="E162" s="4">
        <v>1.6532667876588</v>
      </c>
      <c r="F162" s="4">
        <v>11251.4756161525</v>
      </c>
      <c r="G162" s="4">
        <v>0.800867226521763</v>
      </c>
      <c r="H162" s="4">
        <v>0.0166780757981206</v>
      </c>
      <c r="I162" s="4">
        <v>0.00865019602962225</v>
      </c>
      <c r="J162" s="4">
        <v>0.0</v>
      </c>
      <c r="K162" s="4">
        <v>0.0</v>
      </c>
      <c r="L162" s="4">
        <v>0.0</v>
      </c>
      <c r="M162" s="4">
        <v>0.0</v>
      </c>
      <c r="N162" s="4">
        <v>0.622627419254465</v>
      </c>
      <c r="O162" s="4">
        <v>0.249362125832348</v>
      </c>
      <c r="P162" s="4">
        <v>0.00914804903852138</v>
      </c>
      <c r="Q162" s="4">
        <v>0.00653432074180098</v>
      </c>
      <c r="R162" s="4">
        <v>0.0</v>
      </c>
      <c r="S162" s="4">
        <v>0.0</v>
      </c>
      <c r="T162" s="4">
        <v>0.0512788599166096</v>
      </c>
      <c r="U162" s="4">
        <v>0.035720953388512</v>
      </c>
      <c r="V162" s="4">
        <v>3.17635435534332</v>
      </c>
      <c r="W162" s="4">
        <v>0.973043027475376</v>
      </c>
      <c r="X162" s="4">
        <v>0.00190081216519786</v>
      </c>
      <c r="Y162" s="4">
        <v>0.00293761880076033</v>
      </c>
      <c r="Z162" s="4">
        <v>0.022118541558666</v>
      </c>
      <c r="AA162" s="4">
        <v>0.950601020912234</v>
      </c>
      <c r="AB162" s="4">
        <v>0.0341950710796421</v>
      </c>
      <c r="AC162" s="4">
        <v>0.0</v>
      </c>
      <c r="AD162" s="4">
        <v>0.412271355782093</v>
      </c>
      <c r="AE162" s="4">
        <v>0.26</v>
      </c>
      <c r="AF162" s="4">
        <v>0.21</v>
      </c>
      <c r="AG162" s="4">
        <v>0.03</v>
      </c>
      <c r="AH162" s="4">
        <v>0.21</v>
      </c>
      <c r="AI162" s="4">
        <v>0.02</v>
      </c>
      <c r="AJ162" s="4">
        <v>1.18914839977064</v>
      </c>
      <c r="AK162" s="4">
        <v>0.738859443153159</v>
      </c>
      <c r="AL162" s="4">
        <v>0.00527043379870413</v>
      </c>
      <c r="AM162" s="12"/>
      <c r="AN162" s="12"/>
    </row>
    <row r="163" ht="12.75" customHeight="1">
      <c r="A163" s="4" t="s">
        <v>660</v>
      </c>
      <c r="B163" s="4" t="s">
        <v>532</v>
      </c>
      <c r="C163" s="4" t="s">
        <v>661</v>
      </c>
      <c r="D163" s="4">
        <v>11301.791043277</v>
      </c>
      <c r="E163" s="4">
        <v>3.22358427714857</v>
      </c>
      <c r="F163" s="4">
        <v>36432.2759107262</v>
      </c>
      <c r="G163" s="4">
        <v>0.951866242301492</v>
      </c>
      <c r="H163" s="4">
        <v>0.0</v>
      </c>
      <c r="I163" s="4">
        <v>0.0</v>
      </c>
      <c r="J163" s="4">
        <v>0.00128940751724583</v>
      </c>
      <c r="K163" s="4">
        <v>0.0</v>
      </c>
      <c r="L163" s="4">
        <v>0.0</v>
      </c>
      <c r="M163" s="4">
        <v>0.0</v>
      </c>
      <c r="N163" s="4">
        <v>0.878150989620269</v>
      </c>
      <c r="O163" s="4">
        <v>0.110330303225668</v>
      </c>
      <c r="P163" s="4">
        <v>0.0</v>
      </c>
      <c r="Q163" s="4">
        <v>0.0</v>
      </c>
      <c r="R163" s="4">
        <v>0.0</v>
      </c>
      <c r="S163" s="4">
        <v>0.0026862656609288</v>
      </c>
      <c r="T163" s="4">
        <v>0.00257881503449165</v>
      </c>
      <c r="U163" s="4">
        <v>0.00496421894139643</v>
      </c>
      <c r="V163" s="4">
        <v>5.68077543090977</v>
      </c>
      <c r="W163" s="4">
        <v>0.998872194128133</v>
      </c>
      <c r="X163" s="4">
        <v>5.09331684068833E-4</v>
      </c>
      <c r="Y163" s="4">
        <v>6.18474187797868E-4</v>
      </c>
      <c r="Z163" s="4">
        <v>0.0</v>
      </c>
      <c r="AA163" s="4">
        <v>0.967304592237424</v>
      </c>
      <c r="AB163" s="4">
        <v>0.0233538626875543</v>
      </c>
      <c r="AC163" s="4">
        <v>0.0</v>
      </c>
      <c r="AD163" s="4">
        <v>0.616419904534855</v>
      </c>
      <c r="AE163" s="4">
        <v>0.63</v>
      </c>
      <c r="AF163" s="4">
        <v>0.01</v>
      </c>
      <c r="AG163" s="4">
        <v>0.0</v>
      </c>
      <c r="AH163" s="4">
        <v>0.25</v>
      </c>
      <c r="AI163" s="4">
        <v>0.0</v>
      </c>
      <c r="AJ163" s="4">
        <v>0.683707631685685</v>
      </c>
      <c r="AK163" s="4">
        <v>0.424811436591333</v>
      </c>
      <c r="AL163" s="4">
        <v>0.0134591395515716</v>
      </c>
      <c r="AM163" s="12"/>
      <c r="AN163" s="12"/>
    </row>
    <row r="164" ht="12.75" customHeight="1">
      <c r="A164" s="4" t="s">
        <v>663</v>
      </c>
      <c r="B164" s="4" t="s">
        <v>532</v>
      </c>
      <c r="C164" s="4" t="s">
        <v>664</v>
      </c>
      <c r="D164" s="4">
        <v>9760.1915797942</v>
      </c>
      <c r="E164" s="4">
        <v>5.56770833333333</v>
      </c>
      <c r="F164" s="4">
        <v>54341.89999375</v>
      </c>
      <c r="G164" s="4">
        <v>0.820018709073901</v>
      </c>
      <c r="H164" s="4">
        <v>0.0</v>
      </c>
      <c r="I164" s="4">
        <v>0.0</v>
      </c>
      <c r="J164" s="4">
        <v>0.107813657558722</v>
      </c>
      <c r="K164" s="4">
        <v>0.0</v>
      </c>
      <c r="L164" s="4">
        <v>0.0</v>
      </c>
      <c r="M164" s="4">
        <v>0.0</v>
      </c>
      <c r="N164" s="4">
        <v>0.471303438357955</v>
      </c>
      <c r="O164" s="4">
        <v>0.375909704972327</v>
      </c>
      <c r="P164" s="4">
        <v>0.0</v>
      </c>
      <c r="Q164" s="4">
        <v>0.0</v>
      </c>
      <c r="R164" s="4">
        <v>0.0</v>
      </c>
      <c r="S164" s="4">
        <v>0.00653680219636554</v>
      </c>
      <c r="T164" s="4">
        <v>0.0173007364797141</v>
      </c>
      <c r="U164" s="4">
        <v>0.0211356604349152</v>
      </c>
      <c r="V164" s="4">
        <v>5.6800748362956</v>
      </c>
      <c r="W164" s="4">
        <v>1.0</v>
      </c>
      <c r="X164" s="4">
        <v>0.0</v>
      </c>
      <c r="Y164" s="4">
        <v>0.0</v>
      </c>
      <c r="Z164" s="4">
        <v>0.0</v>
      </c>
      <c r="AA164" s="4">
        <v>0.891000935453695</v>
      </c>
      <c r="AB164" s="4">
        <v>0.105294667913938</v>
      </c>
      <c r="AC164" s="4">
        <v>0.0</v>
      </c>
      <c r="AD164" s="4">
        <v>0.683357776020313</v>
      </c>
      <c r="AE164" s="4">
        <v>0.38</v>
      </c>
      <c r="AF164" s="4">
        <v>0.01</v>
      </c>
      <c r="AG164" s="4">
        <v>0.08</v>
      </c>
      <c r="AH164" s="4">
        <v>0.16</v>
      </c>
      <c r="AI164" s="4">
        <v>0.01</v>
      </c>
      <c r="AJ164" s="4">
        <v>0.9550566594436</v>
      </c>
      <c r="AK164" s="4">
        <v>0.593410066996111</v>
      </c>
      <c r="AL164" s="4">
        <v>0.0766471847633631</v>
      </c>
      <c r="AM164" s="12"/>
      <c r="AN164" s="12"/>
    </row>
    <row r="165" ht="12.75" customHeight="1">
      <c r="A165" s="4" t="s">
        <v>666</v>
      </c>
      <c r="B165" s="4" t="s">
        <v>532</v>
      </c>
      <c r="C165" s="4" t="s">
        <v>667</v>
      </c>
      <c r="D165" s="4">
        <v>4059.05630671686</v>
      </c>
      <c r="E165" s="4">
        <v>2.21359649122807</v>
      </c>
      <c r="F165" s="4">
        <v>8985.11279824561</v>
      </c>
      <c r="G165" s="4">
        <v>0.550029720626115</v>
      </c>
      <c r="H165" s="4">
        <v>0.0</v>
      </c>
      <c r="I165" s="4">
        <v>0.0130146710837672</v>
      </c>
      <c r="J165" s="4">
        <v>0.471367723615712</v>
      </c>
      <c r="K165" s="4">
        <v>0.0</v>
      </c>
      <c r="L165" s="4">
        <v>0.0</v>
      </c>
      <c r="M165" s="4">
        <v>0.0</v>
      </c>
      <c r="N165" s="4">
        <v>0.17250354945575</v>
      </c>
      <c r="O165" s="4">
        <v>0.0</v>
      </c>
      <c r="P165" s="4">
        <v>0.0</v>
      </c>
      <c r="Q165" s="4">
        <v>0.0</v>
      </c>
      <c r="R165" s="4">
        <v>0.0</v>
      </c>
      <c r="S165" s="4">
        <v>0.214387127307146</v>
      </c>
      <c r="T165" s="4">
        <v>0.0515854235683862</v>
      </c>
      <c r="U165" s="4">
        <v>0.0771415049692381</v>
      </c>
      <c r="V165" s="4">
        <v>0.689518525856945</v>
      </c>
      <c r="W165" s="4">
        <v>0.977011494252874</v>
      </c>
      <c r="X165" s="4">
        <v>0.0</v>
      </c>
      <c r="Y165" s="4">
        <v>0.0</v>
      </c>
      <c r="Z165" s="4">
        <v>0.0229885057471264</v>
      </c>
      <c r="AA165" s="4">
        <v>0.501089756290866</v>
      </c>
      <c r="AB165" s="4">
        <v>0.492173568456509</v>
      </c>
      <c r="AC165" s="4">
        <v>0.0</v>
      </c>
      <c r="AD165" s="4">
        <v>0.183692136030601</v>
      </c>
      <c r="AE165" s="4">
        <v>0.02</v>
      </c>
      <c r="AF165" s="4">
        <v>0.22</v>
      </c>
      <c r="AG165" s="4">
        <v>0.0</v>
      </c>
      <c r="AH165" s="4">
        <v>0.59</v>
      </c>
      <c r="AI165" s="4">
        <v>0.0</v>
      </c>
      <c r="AJ165" s="4">
        <v>0.722651879115713</v>
      </c>
      <c r="AK165" s="4">
        <v>0.449008858019742</v>
      </c>
      <c r="AL165" s="4">
        <v>0.067366495022063</v>
      </c>
      <c r="AM165" s="12"/>
      <c r="AN165" s="12"/>
    </row>
    <row r="166" ht="12.75" customHeight="1">
      <c r="A166" s="4" t="s">
        <v>669</v>
      </c>
      <c r="B166" s="4" t="s">
        <v>532</v>
      </c>
      <c r="C166" s="4" t="s">
        <v>670</v>
      </c>
      <c r="D166" s="4">
        <v>3653.90897400384</v>
      </c>
      <c r="E166" s="4">
        <v>1.09777777777778</v>
      </c>
      <c r="F166" s="4">
        <v>4011.18007368421</v>
      </c>
      <c r="G166" s="4">
        <v>0.538887705092691</v>
      </c>
      <c r="H166" s="4">
        <v>0.0303996077469968</v>
      </c>
      <c r="I166" s="4">
        <v>0.0140965923020348</v>
      </c>
      <c r="J166" s="4">
        <v>0.0049031625398382</v>
      </c>
      <c r="K166" s="4">
        <v>0.0</v>
      </c>
      <c r="L166" s="4">
        <v>0.0</v>
      </c>
      <c r="M166" s="4">
        <v>0.0</v>
      </c>
      <c r="N166" s="4">
        <v>0.0934052463839176</v>
      </c>
      <c r="O166" s="4">
        <v>0.475729345427801</v>
      </c>
      <c r="P166" s="4">
        <v>0.0337092424613876</v>
      </c>
      <c r="Q166" s="4">
        <v>0.0</v>
      </c>
      <c r="R166" s="4">
        <v>0.0</v>
      </c>
      <c r="S166" s="4">
        <v>0.101985780828634</v>
      </c>
      <c r="T166" s="4">
        <v>0.102598676146114</v>
      </c>
      <c r="U166" s="4">
        <v>0.143172346163275</v>
      </c>
      <c r="V166" s="4">
        <v>1.27636906030258</v>
      </c>
      <c r="W166" s="4">
        <v>0.926544240400668</v>
      </c>
      <c r="X166" s="4">
        <v>0.0484140233722872</v>
      </c>
      <c r="Y166" s="4">
        <v>0.00500834724540902</v>
      </c>
      <c r="Z166" s="4">
        <v>0.0200333889816361</v>
      </c>
      <c r="AA166" s="4">
        <v>0.912955465587045</v>
      </c>
      <c r="AB166" s="4">
        <v>0.0601960366503303</v>
      </c>
      <c r="AC166" s="4">
        <v>0.0</v>
      </c>
      <c r="AD166" s="4">
        <v>0.176529580394211</v>
      </c>
      <c r="AE166" s="4">
        <v>0.12</v>
      </c>
      <c r="AF166" s="4">
        <v>0.13</v>
      </c>
      <c r="AG166" s="4">
        <v>0.04</v>
      </c>
      <c r="AH166" s="4">
        <v>0.43</v>
      </c>
      <c r="AI166" s="4">
        <v>0.03</v>
      </c>
      <c r="AJ166" s="4">
        <v>1.11651923219344</v>
      </c>
      <c r="AK166" s="4">
        <v>0.693732404069458</v>
      </c>
      <c r="AL166" s="4">
        <v>0.279792805793789</v>
      </c>
      <c r="AM166" s="12"/>
      <c r="AN166" s="12"/>
    </row>
    <row r="167" ht="12.75" customHeight="1">
      <c r="A167" s="4" t="s">
        <v>672</v>
      </c>
      <c r="B167" s="4" t="s">
        <v>532</v>
      </c>
      <c r="C167" s="4" t="s">
        <v>673</v>
      </c>
      <c r="D167" s="4">
        <v>6324.4580552868</v>
      </c>
      <c r="E167" s="4">
        <v>3.54656862745098</v>
      </c>
      <c r="F167" s="4">
        <v>22430.1245245098</v>
      </c>
      <c r="G167" s="4">
        <v>0.793365583966828</v>
      </c>
      <c r="H167" s="4">
        <v>0.0</v>
      </c>
      <c r="I167" s="4">
        <v>0.0</v>
      </c>
      <c r="J167" s="4">
        <v>0.0</v>
      </c>
      <c r="K167" s="4">
        <v>0.0</v>
      </c>
      <c r="L167" s="4">
        <v>0.0</v>
      </c>
      <c r="M167" s="4">
        <v>0.0</v>
      </c>
      <c r="N167" s="4">
        <v>0.668517406962785</v>
      </c>
      <c r="O167" s="4">
        <v>0.192827130852341</v>
      </c>
      <c r="P167" s="4">
        <v>0.0</v>
      </c>
      <c r="Q167" s="4">
        <v>0.0</v>
      </c>
      <c r="R167" s="4">
        <v>0.0</v>
      </c>
      <c r="S167" s="4">
        <v>0.00975390156062425</v>
      </c>
      <c r="T167" s="4">
        <v>0.0657262905162065</v>
      </c>
      <c r="U167" s="4">
        <v>0.0631752701080432</v>
      </c>
      <c r="V167" s="4">
        <v>2.90255701451279</v>
      </c>
      <c r="W167" s="4">
        <v>0.990952380952381</v>
      </c>
      <c r="X167" s="4">
        <v>0.00428571428571429</v>
      </c>
      <c r="Y167" s="4">
        <v>0.00476190476190476</v>
      </c>
      <c r="Z167" s="4">
        <v>0.0</v>
      </c>
      <c r="AA167" s="4">
        <v>0.890255701451279</v>
      </c>
      <c r="AB167" s="4">
        <v>0.0753282653766413</v>
      </c>
      <c r="AC167" s="4">
        <v>0.0247408431237042</v>
      </c>
      <c r="AD167" s="4">
        <v>0.284646379998666</v>
      </c>
      <c r="AE167" s="4">
        <v>0.41</v>
      </c>
      <c r="AF167" s="4">
        <v>0.04</v>
      </c>
      <c r="AG167" s="4">
        <v>0.03</v>
      </c>
      <c r="AH167" s="4">
        <v>0.35</v>
      </c>
      <c r="AI167" s="4">
        <v>0.0</v>
      </c>
      <c r="AJ167" s="4">
        <v>0.966944742395216</v>
      </c>
      <c r="AK167" s="4">
        <v>0.600796548238892</v>
      </c>
      <c r="AL167" s="4">
        <v>0.254625277438704</v>
      </c>
      <c r="AM167" s="12"/>
      <c r="AN167" s="12"/>
    </row>
    <row r="168" ht="12.75" customHeight="1">
      <c r="A168" s="4" t="s">
        <v>675</v>
      </c>
      <c r="B168" s="4" t="s">
        <v>532</v>
      </c>
      <c r="C168" s="4" t="s">
        <v>676</v>
      </c>
      <c r="D168" s="4">
        <v>10345.0546184664</v>
      </c>
      <c r="E168" s="4">
        <v>2.68939393939394</v>
      </c>
      <c r="F168" s="4">
        <v>27821.9271936027</v>
      </c>
      <c r="G168" s="4">
        <v>0.806510172143975</v>
      </c>
      <c r="H168" s="4">
        <v>0.0</v>
      </c>
      <c r="I168" s="4">
        <v>0.00680635259575604</v>
      </c>
      <c r="J168" s="4">
        <v>0.00286934472174029</v>
      </c>
      <c r="K168" s="4">
        <v>0.0</v>
      </c>
      <c r="L168" s="4">
        <v>0.0</v>
      </c>
      <c r="M168" s="4">
        <v>0.0</v>
      </c>
      <c r="N168" s="4">
        <v>0.745762711864407</v>
      </c>
      <c r="O168" s="4">
        <v>0.104297344187909</v>
      </c>
      <c r="P168" s="4">
        <v>0.0</v>
      </c>
      <c r="Q168" s="4">
        <v>0.0</v>
      </c>
      <c r="R168" s="4">
        <v>0.0</v>
      </c>
      <c r="S168" s="4">
        <v>0.0771386627519018</v>
      </c>
      <c r="T168" s="4">
        <v>0.00754037101294541</v>
      </c>
      <c r="U168" s="4">
        <v>0.055585212865341</v>
      </c>
      <c r="V168" s="4">
        <v>3.65758998435055</v>
      </c>
      <c r="W168" s="4">
        <v>0.98716412801643</v>
      </c>
      <c r="X168" s="4">
        <v>3.42289919561869E-4</v>
      </c>
      <c r="Y168" s="4">
        <v>0.00154030463802841</v>
      </c>
      <c r="Z168" s="4">
        <v>0.0109532774259798</v>
      </c>
      <c r="AA168" s="4">
        <v>0.954178403755869</v>
      </c>
      <c r="AB168" s="4">
        <v>0.0290453834115806</v>
      </c>
      <c r="AC168" s="4">
        <v>0.0</v>
      </c>
      <c r="AD168" s="4">
        <v>0.440493432161261</v>
      </c>
      <c r="AE168" s="4">
        <v>0.3</v>
      </c>
      <c r="AF168" s="4">
        <v>0.18</v>
      </c>
      <c r="AG168" s="4">
        <v>0.0</v>
      </c>
      <c r="AH168" s="4">
        <v>0.34</v>
      </c>
      <c r="AI168" s="4">
        <v>0.0</v>
      </c>
      <c r="AJ168" s="4">
        <v>1.03665084322078</v>
      </c>
      <c r="AK168" s="4">
        <v>0.644107383833752</v>
      </c>
      <c r="AL168" s="4">
        <v>0.0747591469167701</v>
      </c>
      <c r="AM168" s="12"/>
      <c r="AN168" s="12"/>
    </row>
    <row r="169" ht="12.75" customHeight="1">
      <c r="A169" s="4" t="s">
        <v>678</v>
      </c>
      <c r="B169" s="4" t="s">
        <v>532</v>
      </c>
      <c r="C169" s="4" t="s">
        <v>679</v>
      </c>
      <c r="D169" s="4">
        <v>9398.54989911728</v>
      </c>
      <c r="E169" s="4">
        <v>4.06088193456615</v>
      </c>
      <c r="F169" s="4">
        <v>38166.4014964438</v>
      </c>
      <c r="G169" s="4">
        <v>0.925038531595908</v>
      </c>
      <c r="H169" s="4">
        <v>0.0</v>
      </c>
      <c r="I169" s="4">
        <v>0.0</v>
      </c>
      <c r="J169" s="4">
        <v>0.0021855534914217</v>
      </c>
      <c r="K169" s="4">
        <v>0.0</v>
      </c>
      <c r="L169" s="4">
        <v>0.0</v>
      </c>
      <c r="M169" s="4">
        <v>0.0</v>
      </c>
      <c r="N169" s="4">
        <v>0.809310457873456</v>
      </c>
      <c r="O169" s="4">
        <v>0.166830583178523</v>
      </c>
      <c r="P169" s="4">
        <v>0.0</v>
      </c>
      <c r="Q169" s="4">
        <v>0.0</v>
      </c>
      <c r="R169" s="4">
        <v>0.0</v>
      </c>
      <c r="S169" s="4">
        <v>0.00462608822350927</v>
      </c>
      <c r="T169" s="4">
        <v>0.0139146905620515</v>
      </c>
      <c r="U169" s="4">
        <v>0.00313262667103777</v>
      </c>
      <c r="V169" s="4">
        <v>4.61503432814908</v>
      </c>
      <c r="W169" s="4">
        <v>0.998254269449715</v>
      </c>
      <c r="X169" s="4">
        <v>7.59013282732448E-4</v>
      </c>
      <c r="Y169" s="4">
        <v>9.86717267552182E-4</v>
      </c>
      <c r="Z169" s="4">
        <v>0.0</v>
      </c>
      <c r="AA169" s="4">
        <v>0.966897856242118</v>
      </c>
      <c r="AB169" s="4">
        <v>0.0208420905142217</v>
      </c>
      <c r="AC169" s="4">
        <v>0.00420344682639765</v>
      </c>
      <c r="AD169" s="4">
        <v>0.798635553697792</v>
      </c>
      <c r="AE169" s="4">
        <v>0.64</v>
      </c>
      <c r="AF169" s="4">
        <v>0.01</v>
      </c>
      <c r="AG169" s="4">
        <v>0.01</v>
      </c>
      <c r="AH169" s="4">
        <v>0.23</v>
      </c>
      <c r="AI169" s="4">
        <v>0.01</v>
      </c>
      <c r="AJ169" s="4">
        <v>0.761804324375388</v>
      </c>
      <c r="AK169" s="4">
        <v>0.473335640033011</v>
      </c>
      <c r="AL169" s="4">
        <v>0.0491579575407619</v>
      </c>
      <c r="AM169" s="12"/>
      <c r="AN169" s="12"/>
    </row>
    <row r="170" ht="12.75" customHeight="1">
      <c r="A170" s="4" t="s">
        <v>681</v>
      </c>
      <c r="B170" s="4" t="s">
        <v>532</v>
      </c>
      <c r="C170" s="4" t="s">
        <v>682</v>
      </c>
      <c r="D170" s="4">
        <v>7142.42707330934</v>
      </c>
      <c r="E170" s="4">
        <v>2.93277777777778</v>
      </c>
      <c r="F170" s="4">
        <v>20947.1514</v>
      </c>
      <c r="G170" s="4">
        <v>0.966281492706952</v>
      </c>
      <c r="H170" s="4">
        <v>0.0</v>
      </c>
      <c r="I170" s="4">
        <v>0.0</v>
      </c>
      <c r="J170" s="4">
        <v>0.0</v>
      </c>
      <c r="K170" s="4">
        <v>0.0</v>
      </c>
      <c r="L170" s="4">
        <v>0.0</v>
      </c>
      <c r="M170" s="4">
        <v>0.0</v>
      </c>
      <c r="N170" s="4">
        <v>0.472059102102671</v>
      </c>
      <c r="O170" s="4">
        <v>0.429626823261981</v>
      </c>
      <c r="P170" s="4">
        <v>0.0645955673422997</v>
      </c>
      <c r="Q170" s="4">
        <v>0.0</v>
      </c>
      <c r="R170" s="4">
        <v>0.0</v>
      </c>
      <c r="S170" s="4">
        <v>0.0</v>
      </c>
      <c r="T170" s="4">
        <v>0.0</v>
      </c>
      <c r="U170" s="4">
        <v>0.0337185072930479</v>
      </c>
      <c r="V170" s="4">
        <v>3.55370335290775</v>
      </c>
      <c r="W170" s="4">
        <v>0.993070362473347</v>
      </c>
      <c r="X170" s="4">
        <v>0.00692963752665245</v>
      </c>
      <c r="Y170" s="4">
        <v>0.0</v>
      </c>
      <c r="Z170" s="4">
        <v>0.0</v>
      </c>
      <c r="AA170" s="4">
        <v>0.946959651449138</v>
      </c>
      <c r="AB170" s="4">
        <v>0.0320136389467702</v>
      </c>
      <c r="AC170" s="4">
        <v>0.0</v>
      </c>
      <c r="AD170" s="4">
        <v>0.334375559661093</v>
      </c>
      <c r="AE170" s="4">
        <v>0.34</v>
      </c>
      <c r="AF170" s="4">
        <v>0.0</v>
      </c>
      <c r="AG170" s="4">
        <v>0.04</v>
      </c>
      <c r="AH170" s="4">
        <v>0.48</v>
      </c>
      <c r="AI170" s="4">
        <v>0.0</v>
      </c>
      <c r="AJ170" s="4">
        <v>0.84785552189968</v>
      </c>
      <c r="AK170" s="4">
        <v>0.526802255215543</v>
      </c>
      <c r="AL170" s="4">
        <v>0.105511453405671</v>
      </c>
      <c r="AM170" s="12"/>
      <c r="AN170" s="12"/>
    </row>
    <row r="171" ht="12.75" customHeight="1">
      <c r="A171" s="4" t="s">
        <v>684</v>
      </c>
      <c r="B171" s="4" t="s">
        <v>532</v>
      </c>
      <c r="C171" s="4" t="s">
        <v>685</v>
      </c>
      <c r="D171" s="4">
        <v>3801.73567077839</v>
      </c>
      <c r="E171" s="4">
        <v>1.87480063795853</v>
      </c>
      <c r="F171" s="4">
        <v>7127.49646092504</v>
      </c>
      <c r="G171" s="4">
        <v>0.566907698851553</v>
      </c>
      <c r="H171" s="4">
        <v>0.0</v>
      </c>
      <c r="I171" s="4">
        <v>0.0437607878972484</v>
      </c>
      <c r="J171" s="4">
        <v>0.0886384404508072</v>
      </c>
      <c r="K171" s="4">
        <v>0.0214234947710427</v>
      </c>
      <c r="L171" s="4">
        <v>0.0</v>
      </c>
      <c r="M171" s="4">
        <v>0.0</v>
      </c>
      <c r="N171" s="4">
        <v>0.390394963955731</v>
      </c>
      <c r="O171" s="4">
        <v>0.140521880393949</v>
      </c>
      <c r="P171" s="4">
        <v>0.0</v>
      </c>
      <c r="Q171" s="4">
        <v>0.0</v>
      </c>
      <c r="R171" s="4">
        <v>0.0</v>
      </c>
      <c r="S171" s="4">
        <v>0.183775002538329</v>
      </c>
      <c r="T171" s="4">
        <v>0.0</v>
      </c>
      <c r="U171" s="4">
        <v>0.131485429992893</v>
      </c>
      <c r="V171" s="4">
        <v>1.10846448319864</v>
      </c>
      <c r="W171" s="4">
        <v>0.960859554873369</v>
      </c>
      <c r="X171" s="4">
        <v>0.00383729854182655</v>
      </c>
      <c r="Y171" s="4">
        <v>0.00460475825019187</v>
      </c>
      <c r="Z171" s="4">
        <v>0.0306983883346124</v>
      </c>
      <c r="AA171" s="4">
        <v>0.84381114419396</v>
      </c>
      <c r="AB171" s="4">
        <v>0.140280731603573</v>
      </c>
      <c r="AC171" s="4">
        <v>0.00425350914504466</v>
      </c>
      <c r="AD171" s="4">
        <v>0.462234503586068</v>
      </c>
      <c r="AE171" s="4">
        <v>0.11</v>
      </c>
      <c r="AF171" s="4">
        <v>0.32</v>
      </c>
      <c r="AG171" s="4">
        <v>0.0</v>
      </c>
      <c r="AH171" s="4">
        <v>0.35</v>
      </c>
      <c r="AI171" s="4">
        <v>0.0</v>
      </c>
      <c r="AJ171" s="4">
        <v>0.974856954645683</v>
      </c>
      <c r="AK171" s="4">
        <v>0.605712682119758</v>
      </c>
      <c r="AL171" s="4">
        <v>0.122563707067235</v>
      </c>
      <c r="AM171" s="12"/>
      <c r="AN171" s="12"/>
    </row>
    <row r="172" ht="12.75" customHeight="1">
      <c r="A172" s="4" t="s">
        <v>687</v>
      </c>
      <c r="B172" s="4" t="s">
        <v>532</v>
      </c>
      <c r="C172" s="4" t="s">
        <v>688</v>
      </c>
      <c r="D172" s="4">
        <v>10987.1539069296</v>
      </c>
      <c r="E172" s="4">
        <v>2.07728070175439</v>
      </c>
      <c r="F172" s="4">
        <v>22823.4027780702</v>
      </c>
      <c r="G172" s="4">
        <v>0.798572695409822</v>
      </c>
      <c r="H172" s="4">
        <v>0.0127533017441274</v>
      </c>
      <c r="I172" s="4">
        <v>0.0</v>
      </c>
      <c r="J172" s="4">
        <v>0.0</v>
      </c>
      <c r="K172" s="4">
        <v>0.0</v>
      </c>
      <c r="L172" s="4">
        <v>0.0</v>
      </c>
      <c r="M172" s="4">
        <v>0.0</v>
      </c>
      <c r="N172" s="4">
        <v>0.763484222199818</v>
      </c>
      <c r="O172" s="4">
        <v>0.177033975199113</v>
      </c>
      <c r="P172" s="4">
        <v>0.0</v>
      </c>
      <c r="Q172" s="4">
        <v>0.0</v>
      </c>
      <c r="R172" s="4">
        <v>0.0</v>
      </c>
      <c r="S172" s="4">
        <v>0.0</v>
      </c>
      <c r="T172" s="4">
        <v>0.00695634640588769</v>
      </c>
      <c r="U172" s="4">
        <v>0.0397721544510535</v>
      </c>
      <c r="V172" s="4">
        <v>5.55381951775685</v>
      </c>
      <c r="W172" s="4">
        <v>0.998707420924574</v>
      </c>
      <c r="X172" s="4">
        <v>0.0</v>
      </c>
      <c r="Y172" s="4">
        <v>6.84306569343066E-4</v>
      </c>
      <c r="Z172" s="4">
        <v>6.08272506082725E-4</v>
      </c>
      <c r="AA172" s="4">
        <v>0.977872556057599</v>
      </c>
      <c r="AB172" s="4">
        <v>0.0162999873316161</v>
      </c>
      <c r="AC172" s="4">
        <v>0.0</v>
      </c>
      <c r="AD172" s="4">
        <v>0.531505958291099</v>
      </c>
      <c r="AE172" s="4">
        <v>0.55</v>
      </c>
      <c r="AF172" s="4">
        <v>0.0</v>
      </c>
      <c r="AG172" s="4">
        <v>0.0</v>
      </c>
      <c r="AH172" s="4">
        <v>0.27</v>
      </c>
      <c r="AI172" s="4">
        <v>0.0</v>
      </c>
      <c r="AJ172" s="4">
        <v>0.682330346811207</v>
      </c>
      <c r="AK172" s="4">
        <v>0.423955681383979</v>
      </c>
      <c r="AL172" s="4">
        <v>0.0</v>
      </c>
      <c r="AM172" s="12"/>
      <c r="AN172" s="12"/>
    </row>
    <row r="173" ht="12.75" customHeight="1">
      <c r="A173" s="4" t="s">
        <v>690</v>
      </c>
      <c r="B173" s="4" t="s">
        <v>532</v>
      </c>
      <c r="C173" s="4" t="s">
        <v>691</v>
      </c>
      <c r="D173" s="4">
        <v>3988.72397638902</v>
      </c>
      <c r="E173" s="4">
        <v>1.65216718266254</v>
      </c>
      <c r="F173" s="4">
        <v>6590.03885448916</v>
      </c>
      <c r="G173" s="4">
        <v>0.621755832474468</v>
      </c>
      <c r="H173" s="4">
        <v>0.0</v>
      </c>
      <c r="I173" s="4">
        <v>0.0146944336317633</v>
      </c>
      <c r="J173" s="4">
        <v>0.0</v>
      </c>
      <c r="K173" s="4">
        <v>0.0195601401323472</v>
      </c>
      <c r="L173" s="4">
        <v>0.0</v>
      </c>
      <c r="M173" s="4">
        <v>0.0</v>
      </c>
      <c r="N173" s="4">
        <v>0.377189567925263</v>
      </c>
      <c r="O173" s="4">
        <v>0.23433242506812</v>
      </c>
      <c r="P173" s="4">
        <v>0.0</v>
      </c>
      <c r="Q173" s="4">
        <v>0.0</v>
      </c>
      <c r="R173" s="4">
        <v>0.0130400934215648</v>
      </c>
      <c r="S173" s="4">
        <v>0.0928376800311405</v>
      </c>
      <c r="T173" s="4">
        <v>0.145484624367458</v>
      </c>
      <c r="U173" s="4">
        <v>0.102861035422343</v>
      </c>
      <c r="V173" s="4">
        <v>1.75208469970955</v>
      </c>
      <c r="W173" s="4">
        <v>0.93048128342246</v>
      </c>
      <c r="X173" s="4">
        <v>0.0609625668449198</v>
      </c>
      <c r="Y173" s="4">
        <v>0.00855614973262032</v>
      </c>
      <c r="Z173" s="4">
        <v>0.0</v>
      </c>
      <c r="AA173" s="4">
        <v>0.876604516068584</v>
      </c>
      <c r="AB173" s="4">
        <v>0.0740185514850557</v>
      </c>
      <c r="AC173" s="4">
        <v>0.0260470345732221</v>
      </c>
      <c r="AD173" s="4">
        <v>0.195559739172366</v>
      </c>
      <c r="AE173" s="4">
        <v>0.15</v>
      </c>
      <c r="AF173" s="4">
        <v>0.15</v>
      </c>
      <c r="AG173" s="4">
        <v>0.04</v>
      </c>
      <c r="AH173" s="4">
        <v>0.5</v>
      </c>
      <c r="AI173" s="4">
        <v>0.02</v>
      </c>
      <c r="AJ173" s="4">
        <v>1.12270507884903</v>
      </c>
      <c r="AK173" s="4">
        <v>0.697575886696405</v>
      </c>
      <c r="AL173" s="4">
        <v>0.440623236118781</v>
      </c>
      <c r="AM173" s="12"/>
      <c r="AN173" s="12"/>
    </row>
    <row r="174" ht="12.75" customHeight="1">
      <c r="A174" s="4" t="s">
        <v>693</v>
      </c>
      <c r="B174" s="4" t="s">
        <v>532</v>
      </c>
      <c r="C174" s="4" t="s">
        <v>694</v>
      </c>
      <c r="D174" s="4">
        <v>5905.27949977467</v>
      </c>
      <c r="E174" s="4">
        <v>1.28861788617886</v>
      </c>
      <c r="F174" s="4">
        <v>7609.64878629501</v>
      </c>
      <c r="G174" s="4">
        <v>0.875619648490311</v>
      </c>
      <c r="H174" s="4">
        <v>0.0126547705753824</v>
      </c>
      <c r="I174" s="4">
        <v>0.0</v>
      </c>
      <c r="J174" s="4">
        <v>0.0191187181354698</v>
      </c>
      <c r="K174" s="4">
        <v>0.0</v>
      </c>
      <c r="L174" s="4">
        <v>0.0</v>
      </c>
      <c r="M174" s="4">
        <v>0.0</v>
      </c>
      <c r="N174" s="4">
        <v>0.597141296431173</v>
      </c>
      <c r="O174" s="4">
        <v>0.255553532410779</v>
      </c>
      <c r="P174" s="4">
        <v>0.0</v>
      </c>
      <c r="Q174" s="4">
        <v>0.0</v>
      </c>
      <c r="R174" s="4">
        <v>0.0</v>
      </c>
      <c r="S174" s="4">
        <v>0.0287691187181355</v>
      </c>
      <c r="T174" s="4">
        <v>0.0102876911871814</v>
      </c>
      <c r="U174" s="4">
        <v>0.0764748725418791</v>
      </c>
      <c r="V174" s="4">
        <v>2.6786840919333</v>
      </c>
      <c r="W174" s="4">
        <v>0.978129205921938</v>
      </c>
      <c r="X174" s="4">
        <v>0.0164872139973082</v>
      </c>
      <c r="Y174" s="4">
        <v>0.0</v>
      </c>
      <c r="Z174" s="4">
        <v>0.0053835800807537</v>
      </c>
      <c r="AA174" s="4">
        <v>0.92401982875169</v>
      </c>
      <c r="AB174" s="4">
        <v>0.0430824695808923</v>
      </c>
      <c r="AC174" s="4">
        <v>0.0</v>
      </c>
      <c r="AD174" s="4">
        <v>0.133441983902994</v>
      </c>
      <c r="AE174" s="4">
        <v>0.0</v>
      </c>
      <c r="AF174" s="4">
        <v>0.16</v>
      </c>
      <c r="AG174" s="4">
        <v>0.0</v>
      </c>
      <c r="AH174" s="4">
        <v>0.72</v>
      </c>
      <c r="AI174" s="4">
        <v>0.03</v>
      </c>
      <c r="AJ174" s="4">
        <v>0.634932699339195</v>
      </c>
      <c r="AK174" s="4">
        <v>0.394505867193676</v>
      </c>
      <c r="AL174" s="4">
        <v>1.37430815301059</v>
      </c>
      <c r="AM174" s="12"/>
      <c r="AN174" s="12"/>
    </row>
    <row r="175" ht="12.75" customHeight="1">
      <c r="A175" s="4" t="s">
        <v>696</v>
      </c>
      <c r="B175" s="4" t="s">
        <v>532</v>
      </c>
      <c r="C175" s="4" t="s">
        <v>697</v>
      </c>
      <c r="D175" s="4">
        <v>5847.28647775801</v>
      </c>
      <c r="E175" s="4">
        <v>1.37576499388005</v>
      </c>
      <c r="F175" s="4">
        <v>8044.49204528764</v>
      </c>
      <c r="G175" s="4">
        <v>0.685142348754448</v>
      </c>
      <c r="H175" s="4">
        <v>0.0</v>
      </c>
      <c r="I175" s="4">
        <v>0.0</v>
      </c>
      <c r="J175" s="4">
        <v>0.0</v>
      </c>
      <c r="K175" s="4">
        <v>0.0</v>
      </c>
      <c r="L175" s="4">
        <v>0.0</v>
      </c>
      <c r="M175" s="4">
        <v>0.0</v>
      </c>
      <c r="N175" s="4">
        <v>0.58305257784584</v>
      </c>
      <c r="O175" s="4">
        <v>0.203164880040837</v>
      </c>
      <c r="P175" s="4">
        <v>0.0</v>
      </c>
      <c r="Q175" s="4">
        <v>0.0</v>
      </c>
      <c r="R175" s="4">
        <v>0.0</v>
      </c>
      <c r="S175" s="4">
        <v>0.00959673302705462</v>
      </c>
      <c r="T175" s="4">
        <v>0.110974987238387</v>
      </c>
      <c r="U175" s="4">
        <v>0.0932108218478816</v>
      </c>
      <c r="V175" s="4">
        <v>2.89590747330961</v>
      </c>
      <c r="W175" s="4">
        <v>0.961904761904762</v>
      </c>
      <c r="X175" s="4">
        <v>0.0285714285714286</v>
      </c>
      <c r="Y175" s="4">
        <v>0.00460829493087558</v>
      </c>
      <c r="Z175" s="4">
        <v>0.00491551459293395</v>
      </c>
      <c r="AA175" s="4">
        <v>0.917526690391459</v>
      </c>
      <c r="AB175" s="4">
        <v>0.0571174377224199</v>
      </c>
      <c r="AC175" s="4">
        <v>0.00266903914590747</v>
      </c>
      <c r="AD175" s="4">
        <v>0.178710040788146</v>
      </c>
      <c r="AE175" s="4">
        <v>0.12</v>
      </c>
      <c r="AF175" s="4">
        <v>0.12</v>
      </c>
      <c r="AG175" s="4">
        <v>0.13</v>
      </c>
      <c r="AH175" s="4">
        <v>0.5</v>
      </c>
      <c r="AI175" s="4">
        <v>0.01</v>
      </c>
      <c r="AJ175" s="4">
        <v>1.16671724853633</v>
      </c>
      <c r="AK175" s="4">
        <v>0.724922185268889</v>
      </c>
      <c r="AL175" s="4">
        <v>0.119553899694424</v>
      </c>
      <c r="AM175" s="12"/>
      <c r="AN175" s="12"/>
    </row>
    <row r="176" ht="12.75" customHeight="1">
      <c r="A176" s="4" t="s">
        <v>699</v>
      </c>
      <c r="B176" s="4" t="s">
        <v>532</v>
      </c>
      <c r="C176" s="4" t="s">
        <v>700</v>
      </c>
      <c r="D176" s="4">
        <v>9414.12792714683</v>
      </c>
      <c r="E176" s="4">
        <v>2.98007054673721</v>
      </c>
      <c r="F176" s="4">
        <v>28054.7653589065</v>
      </c>
      <c r="G176" s="4">
        <v>0.913239036515358</v>
      </c>
      <c r="H176" s="4">
        <v>0.0</v>
      </c>
      <c r="I176" s="4">
        <v>0.0</v>
      </c>
      <c r="J176" s="4">
        <v>0.0</v>
      </c>
      <c r="K176" s="4">
        <v>0.0</v>
      </c>
      <c r="L176" s="4">
        <v>0.0</v>
      </c>
      <c r="M176" s="4">
        <v>0.0</v>
      </c>
      <c r="N176" s="4">
        <v>0.736546981009325</v>
      </c>
      <c r="O176" s="4">
        <v>0.228228879457232</v>
      </c>
      <c r="P176" s="4">
        <v>0.0</v>
      </c>
      <c r="Q176" s="4">
        <v>0.00371758728585148</v>
      </c>
      <c r="R176" s="4">
        <v>0.0</v>
      </c>
      <c r="S176" s="4">
        <v>0.0142817311564794</v>
      </c>
      <c r="T176" s="4">
        <v>0.00371758728585148</v>
      </c>
      <c r="U176" s="4">
        <v>0.0135072338052604</v>
      </c>
      <c r="V176" s="4">
        <v>4.44812688642954</v>
      </c>
      <c r="W176" s="4">
        <v>0.999401277275146</v>
      </c>
      <c r="X176" s="4">
        <v>0.0</v>
      </c>
      <c r="Y176" s="4">
        <v>5.98722724853646E-4</v>
      </c>
      <c r="Z176" s="4">
        <v>0.0</v>
      </c>
      <c r="AA176" s="4">
        <v>0.917026691128603</v>
      </c>
      <c r="AB176" s="4">
        <v>0.0712552524116707</v>
      </c>
      <c r="AC176" s="4">
        <v>0.0</v>
      </c>
      <c r="AD176" s="4">
        <v>0.404308999723164</v>
      </c>
      <c r="AE176" s="4">
        <v>0.4</v>
      </c>
      <c r="AF176" s="4">
        <v>0.08</v>
      </c>
      <c r="AG176" s="4">
        <v>0.0</v>
      </c>
      <c r="AH176" s="4">
        <v>0.44</v>
      </c>
      <c r="AI176" s="4">
        <v>0.03</v>
      </c>
      <c r="AJ176" s="4">
        <v>1.03500276412465</v>
      </c>
      <c r="AK176" s="4">
        <v>0.643083374716405</v>
      </c>
      <c r="AL176" s="4">
        <v>0.122617731251591</v>
      </c>
      <c r="AM176" s="12"/>
      <c r="AN176" s="12"/>
    </row>
    <row r="177" ht="12.75" customHeight="1">
      <c r="A177" s="4" t="s">
        <v>702</v>
      </c>
      <c r="B177" s="4" t="s">
        <v>532</v>
      </c>
      <c r="C177" s="4" t="s">
        <v>703</v>
      </c>
      <c r="D177" s="4">
        <v>10067.5971499365</v>
      </c>
      <c r="E177" s="4">
        <v>2.43653250773994</v>
      </c>
      <c r="F177" s="4">
        <v>24530.0277306502</v>
      </c>
      <c r="G177" s="4">
        <v>0.847522236340534</v>
      </c>
      <c r="H177" s="4">
        <v>0.0</v>
      </c>
      <c r="I177" s="4">
        <v>0.00710869846193615</v>
      </c>
      <c r="J177" s="4">
        <v>0.00387747188832881</v>
      </c>
      <c r="K177" s="4">
        <v>0.0</v>
      </c>
      <c r="L177" s="4">
        <v>0.0</v>
      </c>
      <c r="M177" s="4">
        <v>0.0</v>
      </c>
      <c r="N177" s="4">
        <v>0.677265089828099</v>
      </c>
      <c r="O177" s="4">
        <v>0.173839989660075</v>
      </c>
      <c r="P177" s="4">
        <v>0.0</v>
      </c>
      <c r="Q177" s="4">
        <v>0.0</v>
      </c>
      <c r="R177" s="4">
        <v>0.0</v>
      </c>
      <c r="S177" s="4">
        <v>0.0</v>
      </c>
      <c r="T177" s="4">
        <v>0.0753522036965232</v>
      </c>
      <c r="U177" s="4">
        <v>0.0625565464650381</v>
      </c>
      <c r="V177" s="4">
        <v>4.9135959339263</v>
      </c>
      <c r="W177" s="4">
        <v>0.978536333074735</v>
      </c>
      <c r="X177" s="4">
        <v>0.013188518231187</v>
      </c>
      <c r="Y177" s="4">
        <v>0.0082751486940781</v>
      </c>
      <c r="Z177" s="4">
        <v>0.0</v>
      </c>
      <c r="AA177" s="4">
        <v>0.884625158831004</v>
      </c>
      <c r="AB177" s="4">
        <v>0.0916137229987293</v>
      </c>
      <c r="AC177" s="4">
        <v>0.0</v>
      </c>
      <c r="AD177" s="4">
        <v>0.332235264259895</v>
      </c>
      <c r="AE177" s="4">
        <v>0.38</v>
      </c>
      <c r="AF177" s="4">
        <v>0.0</v>
      </c>
      <c r="AG177" s="4">
        <v>0.0</v>
      </c>
      <c r="AH177" s="4">
        <v>0.47</v>
      </c>
      <c r="AI177" s="4">
        <v>0.0</v>
      </c>
      <c r="AJ177" s="4">
        <v>0.722542544590124</v>
      </c>
      <c r="AK177" s="4">
        <v>0.44894092465944</v>
      </c>
      <c r="AL177" s="4">
        <v>0.0255711883191265</v>
      </c>
      <c r="AM177" s="12"/>
      <c r="AN177" s="12"/>
    </row>
    <row r="178" ht="12.75" customHeight="1">
      <c r="A178" s="4" t="s">
        <v>705</v>
      </c>
      <c r="B178" s="4" t="s">
        <v>532</v>
      </c>
      <c r="C178" s="4" t="s">
        <v>706</v>
      </c>
      <c r="D178" s="4">
        <v>8588.90694357693</v>
      </c>
      <c r="E178" s="4">
        <v>1.20075</v>
      </c>
      <c r="F178" s="4">
        <v>10313.1300125</v>
      </c>
      <c r="G178" s="4">
        <v>0.784093275036435</v>
      </c>
      <c r="H178" s="4">
        <v>0.0</v>
      </c>
      <c r="I178" s="4">
        <v>0.0</v>
      </c>
      <c r="J178" s="4">
        <v>0.142247191011236</v>
      </c>
      <c r="K178" s="4">
        <v>0.0</v>
      </c>
      <c r="L178" s="4">
        <v>0.0</v>
      </c>
      <c r="M178" s="4">
        <v>0.0</v>
      </c>
      <c r="N178" s="4">
        <v>0.411011235955056</v>
      </c>
      <c r="O178" s="4">
        <v>0.293033707865168</v>
      </c>
      <c r="P178" s="4">
        <v>0.0</v>
      </c>
      <c r="Q178" s="4">
        <v>0.0</v>
      </c>
      <c r="R178" s="4">
        <v>0.0</v>
      </c>
      <c r="S178" s="4">
        <v>0.0417977528089888</v>
      </c>
      <c r="T178" s="4">
        <v>0.0815730337078652</v>
      </c>
      <c r="U178" s="4">
        <v>0.0303370786516854</v>
      </c>
      <c r="V178" s="4">
        <v>3.21673953778888</v>
      </c>
      <c r="W178" s="4">
        <v>1.0</v>
      </c>
      <c r="X178" s="4">
        <v>0.0</v>
      </c>
      <c r="Y178" s="4">
        <v>0.0</v>
      </c>
      <c r="Z178" s="4">
        <v>0.0</v>
      </c>
      <c r="AA178" s="4">
        <v>0.77930460129086</v>
      </c>
      <c r="AB178" s="4">
        <v>0.1807203830939</v>
      </c>
      <c r="AC178" s="4">
        <v>0.0197793046012909</v>
      </c>
      <c r="AD178" s="4">
        <v>0.124814826068539</v>
      </c>
      <c r="AE178" s="4">
        <v>0.05</v>
      </c>
      <c r="AF178" s="4">
        <v>0.21</v>
      </c>
      <c r="AG178" s="4">
        <v>0.0</v>
      </c>
      <c r="AH178" s="4">
        <v>0.56</v>
      </c>
      <c r="AI178" s="4">
        <v>0.0</v>
      </c>
      <c r="AJ178" s="4">
        <v>0.802220998154927</v>
      </c>
      <c r="AK178" s="4">
        <v>0.498447931390938</v>
      </c>
      <c r="AL178" s="4">
        <v>0.125144284107265</v>
      </c>
      <c r="AM178" s="12"/>
      <c r="AN178" s="12"/>
    </row>
    <row r="179" ht="12.75" customHeight="1">
      <c r="A179" s="4" t="s">
        <v>708</v>
      </c>
      <c r="B179" s="4" t="s">
        <v>532</v>
      </c>
      <c r="C179" s="4" t="s">
        <v>709</v>
      </c>
      <c r="D179" s="4">
        <v>4094.98689576657</v>
      </c>
      <c r="E179" s="4">
        <v>1.925</v>
      </c>
      <c r="F179" s="4">
        <v>7882.84977435065</v>
      </c>
      <c r="G179" s="4">
        <v>0.423427222128521</v>
      </c>
      <c r="H179" s="4">
        <v>0.0187092506850609</v>
      </c>
      <c r="I179" s="4">
        <v>0.0166304450533875</v>
      </c>
      <c r="J179" s="4">
        <v>0.0446943210809789</v>
      </c>
      <c r="K179" s="4">
        <v>0.039024851176415</v>
      </c>
      <c r="L179" s="4">
        <v>0.0</v>
      </c>
      <c r="M179" s="4">
        <v>0.0</v>
      </c>
      <c r="N179" s="4">
        <v>0.240007559293206</v>
      </c>
      <c r="O179" s="4">
        <v>0.115373712557876</v>
      </c>
      <c r="P179" s="4">
        <v>0.0</v>
      </c>
      <c r="Q179" s="4">
        <v>0.0</v>
      </c>
      <c r="R179" s="4">
        <v>0.0</v>
      </c>
      <c r="S179" s="4">
        <v>0.182084475101578</v>
      </c>
      <c r="T179" s="4">
        <v>0.149390531985259</v>
      </c>
      <c r="U179" s="4">
        <v>0.194084853066238</v>
      </c>
      <c r="V179" s="4">
        <v>1.34086692528251</v>
      </c>
      <c r="W179" s="4">
        <v>0.981132075471698</v>
      </c>
      <c r="X179" s="4">
        <v>0.00314465408805031</v>
      </c>
      <c r="Y179" s="4">
        <v>0.0106918238993711</v>
      </c>
      <c r="Z179" s="4">
        <v>0.0050314465408805</v>
      </c>
      <c r="AA179" s="4">
        <v>0.839095968966099</v>
      </c>
      <c r="AB179" s="4">
        <v>0.140917524034407</v>
      </c>
      <c r="AC179" s="4">
        <v>0.0</v>
      </c>
      <c r="AD179" s="4">
        <v>0.174303591194343</v>
      </c>
      <c r="AE179" s="4">
        <v>0.1</v>
      </c>
      <c r="AF179" s="4">
        <v>0.22</v>
      </c>
      <c r="AG179" s="4">
        <v>0.0</v>
      </c>
      <c r="AH179" s="4">
        <v>0.51</v>
      </c>
      <c r="AI179" s="4">
        <v>0.0</v>
      </c>
      <c r="AJ179" s="4">
        <v>0.906772332642476</v>
      </c>
      <c r="AK179" s="4">
        <v>0.563409327962879</v>
      </c>
      <c r="AL179" s="4">
        <v>0.106471741142426</v>
      </c>
      <c r="AM179" s="12"/>
      <c r="AN179" s="12"/>
    </row>
    <row r="180" ht="12.75" customHeight="1">
      <c r="A180" s="4" t="s">
        <v>711</v>
      </c>
      <c r="B180" s="4" t="s">
        <v>532</v>
      </c>
      <c r="C180" s="4" t="s">
        <v>712</v>
      </c>
      <c r="D180" s="4">
        <v>4296.91417984903</v>
      </c>
      <c r="E180" s="4">
        <v>1.42250233426704</v>
      </c>
      <c r="F180" s="4">
        <v>6112.37045098039</v>
      </c>
      <c r="G180" s="4">
        <v>0.763570725303577</v>
      </c>
      <c r="H180" s="4">
        <v>0.0404838820537494</v>
      </c>
      <c r="I180" s="4">
        <v>0.0</v>
      </c>
      <c r="J180" s="4">
        <v>0.0576671936215547</v>
      </c>
      <c r="K180" s="4">
        <v>0.0</v>
      </c>
      <c r="L180" s="4">
        <v>0.0</v>
      </c>
      <c r="M180" s="4">
        <v>0.0</v>
      </c>
      <c r="N180" s="4">
        <v>0.216578459000619</v>
      </c>
      <c r="O180" s="4">
        <v>0.484844319197196</v>
      </c>
      <c r="P180" s="4">
        <v>0.0</v>
      </c>
      <c r="Q180" s="4">
        <v>0.0</v>
      </c>
      <c r="R180" s="4">
        <v>0.0</v>
      </c>
      <c r="S180" s="4">
        <v>0.00845418929136023</v>
      </c>
      <c r="T180" s="4">
        <v>0.0586981923156231</v>
      </c>
      <c r="U180" s="4">
        <v>0.133273764519898</v>
      </c>
      <c r="V180" s="4">
        <v>2.22448309812931</v>
      </c>
      <c r="W180" s="4">
        <v>0.976099144290351</v>
      </c>
      <c r="X180" s="4">
        <v>0.00855709648863972</v>
      </c>
      <c r="Y180" s="4">
        <v>0.00118028917084686</v>
      </c>
      <c r="Z180" s="4">
        <v>0.0141634700501623</v>
      </c>
      <c r="AA180" s="4">
        <v>0.894322284213981</v>
      </c>
      <c r="AB180" s="4">
        <v>0.0825073843124385</v>
      </c>
      <c r="AC180" s="4">
        <v>0.0</v>
      </c>
      <c r="AD180" s="4">
        <v>0.229734962790206</v>
      </c>
      <c r="AE180" s="4">
        <v>0.2</v>
      </c>
      <c r="AF180" s="4">
        <v>0.03</v>
      </c>
      <c r="AG180" s="4">
        <v>0.0</v>
      </c>
      <c r="AH180" s="4">
        <v>0.51</v>
      </c>
      <c r="AI180" s="4">
        <v>0.03</v>
      </c>
      <c r="AJ180" s="4">
        <v>0.875686778490539</v>
      </c>
      <c r="AK180" s="4">
        <v>0.544094787208137</v>
      </c>
      <c r="AL180" s="4">
        <v>0.17579412399378</v>
      </c>
      <c r="AM180" s="12"/>
      <c r="AN180" s="12"/>
    </row>
    <row r="181" ht="12.75" customHeight="1">
      <c r="A181" s="4" t="s">
        <v>714</v>
      </c>
      <c r="B181" s="4" t="s">
        <v>532</v>
      </c>
      <c r="C181" s="4" t="s">
        <v>715</v>
      </c>
      <c r="D181" s="4">
        <v>5706.63778659727</v>
      </c>
      <c r="E181" s="4">
        <v>1.56836734693878</v>
      </c>
      <c r="F181" s="4">
        <v>8950.10436530612</v>
      </c>
      <c r="G181" s="4">
        <v>0.744046844502277</v>
      </c>
      <c r="H181" s="4">
        <v>0.0</v>
      </c>
      <c r="I181" s="4">
        <v>0.0</v>
      </c>
      <c r="J181" s="4">
        <v>0.0552039854584624</v>
      </c>
      <c r="K181" s="4">
        <v>0.0</v>
      </c>
      <c r="L181" s="4">
        <v>0.0</v>
      </c>
      <c r="M181" s="4">
        <v>0.0</v>
      </c>
      <c r="N181" s="4">
        <v>0.343341860778242</v>
      </c>
      <c r="O181" s="4">
        <v>0.393429379291773</v>
      </c>
      <c r="P181" s="4">
        <v>0.0149454692338764</v>
      </c>
      <c r="Q181" s="4">
        <v>0.0</v>
      </c>
      <c r="R181" s="4">
        <v>0.0</v>
      </c>
      <c r="S181" s="4">
        <v>0.0</v>
      </c>
      <c r="T181" s="4">
        <v>0.075669853238185</v>
      </c>
      <c r="U181" s="4">
        <v>0.117409451999461</v>
      </c>
      <c r="V181" s="4">
        <v>3.29733246584255</v>
      </c>
      <c r="W181" s="4">
        <v>0.949092344119968</v>
      </c>
      <c r="X181" s="4">
        <v>0.0284135753749013</v>
      </c>
      <c r="Y181" s="4">
        <v>0.00670876085240726</v>
      </c>
      <c r="Z181" s="4">
        <v>0.015785319652723</v>
      </c>
      <c r="AA181" s="4">
        <v>0.931945348080677</v>
      </c>
      <c r="AB181" s="4">
        <v>0.0455432661027977</v>
      </c>
      <c r="AC181" s="4">
        <v>0.0</v>
      </c>
      <c r="AD181" s="4">
        <v>0.195885105493576</v>
      </c>
      <c r="AE181" s="4">
        <v>0.03</v>
      </c>
      <c r="AF181" s="4">
        <v>0.28</v>
      </c>
      <c r="AG181" s="4">
        <v>0.07</v>
      </c>
      <c r="AH181" s="4">
        <v>0.45</v>
      </c>
      <c r="AI181" s="4">
        <v>0.01</v>
      </c>
      <c r="AJ181" s="4">
        <v>1.05315549389038</v>
      </c>
      <c r="AK181" s="4">
        <v>0.654362299877475</v>
      </c>
      <c r="AL181" s="4">
        <v>0.40637590801894</v>
      </c>
      <c r="AM181" s="12"/>
      <c r="AN181" s="12"/>
    </row>
    <row r="182" ht="12.75" customHeight="1">
      <c r="A182" s="4" t="s">
        <v>717</v>
      </c>
      <c r="B182" s="4" t="s">
        <v>532</v>
      </c>
      <c r="C182" s="4" t="s">
        <v>718</v>
      </c>
      <c r="D182" s="4">
        <v>8873.12073869374</v>
      </c>
      <c r="E182" s="4">
        <v>2.69971305595409</v>
      </c>
      <c r="F182" s="4">
        <v>23954.8799053085</v>
      </c>
      <c r="G182" s="4">
        <v>0.826327257267365</v>
      </c>
      <c r="H182" s="4">
        <v>0.0</v>
      </c>
      <c r="I182" s="4">
        <v>0.00755708887793659</v>
      </c>
      <c r="J182" s="4">
        <v>0.0919993428618367</v>
      </c>
      <c r="K182" s="4">
        <v>0.0</v>
      </c>
      <c r="L182" s="4">
        <v>0.0</v>
      </c>
      <c r="M182" s="4">
        <v>0.0</v>
      </c>
      <c r="N182" s="4">
        <v>0.641914462515744</v>
      </c>
      <c r="O182" s="4">
        <v>0.115218224631729</v>
      </c>
      <c r="P182" s="4">
        <v>0.0</v>
      </c>
      <c r="Q182" s="4">
        <v>0.0</v>
      </c>
      <c r="R182" s="4">
        <v>0.0636328788127704</v>
      </c>
      <c r="S182" s="4">
        <v>0.0137451399156673</v>
      </c>
      <c r="T182" s="4">
        <v>0.027599802858551</v>
      </c>
      <c r="U182" s="4">
        <v>0.0383330595257653</v>
      </c>
      <c r="V182" s="4">
        <v>4.0893872562045</v>
      </c>
      <c r="W182" s="4">
        <v>0.989733593242365</v>
      </c>
      <c r="X182" s="4">
        <v>0.00350877192982456</v>
      </c>
      <c r="Y182" s="4">
        <v>0.00155945419103314</v>
      </c>
      <c r="Z182" s="4">
        <v>0.00519818063677713</v>
      </c>
      <c r="AA182" s="4">
        <v>0.767019184779721</v>
      </c>
      <c r="AB182" s="4">
        <v>0.21066057288622</v>
      </c>
      <c r="AC182" s="4">
        <v>0.00924695753839613</v>
      </c>
      <c r="AD182" s="4">
        <v>0.307259783706002</v>
      </c>
      <c r="AE182" s="4">
        <v>0.25</v>
      </c>
      <c r="AF182" s="4">
        <v>0.17</v>
      </c>
      <c r="AG182" s="4">
        <v>0.0</v>
      </c>
      <c r="AH182" s="4">
        <v>0.44</v>
      </c>
      <c r="AI182" s="4">
        <v>0.0</v>
      </c>
      <c r="AJ182" s="4">
        <v>1.00903769631912</v>
      </c>
      <c r="AK182" s="4">
        <v>0.62695037101062</v>
      </c>
      <c r="AL182" s="4">
        <v>0.0372134754696872</v>
      </c>
      <c r="AM182" s="12"/>
      <c r="AN182" s="12"/>
    </row>
    <row r="183" ht="12.75" customHeight="1">
      <c r="A183" s="4" t="s">
        <v>720</v>
      </c>
      <c r="B183" s="4" t="s">
        <v>532</v>
      </c>
      <c r="C183" s="4" t="s">
        <v>721</v>
      </c>
      <c r="D183" s="4">
        <v>7197.37347225435</v>
      </c>
      <c r="E183" s="4">
        <v>2.30793287566743</v>
      </c>
      <c r="F183" s="4">
        <v>16611.0548550725</v>
      </c>
      <c r="G183" s="4">
        <v>0.826321181875268</v>
      </c>
      <c r="H183" s="4">
        <v>0.0151440790857463</v>
      </c>
      <c r="I183" s="4">
        <v>0.00715137067938022</v>
      </c>
      <c r="J183" s="4">
        <v>0.0</v>
      </c>
      <c r="K183" s="4">
        <v>0.0</v>
      </c>
      <c r="L183" s="4">
        <v>0.0</v>
      </c>
      <c r="M183" s="4">
        <v>0.0</v>
      </c>
      <c r="N183" s="4">
        <v>0.624097314730421</v>
      </c>
      <c r="O183" s="4">
        <v>0.230070812592021</v>
      </c>
      <c r="P183" s="4">
        <v>0.0</v>
      </c>
      <c r="Q183" s="4">
        <v>0.0</v>
      </c>
      <c r="R183" s="4">
        <v>0.0</v>
      </c>
      <c r="S183" s="4">
        <v>0.00515319357778869</v>
      </c>
      <c r="T183" s="4">
        <v>0.0507957652667742</v>
      </c>
      <c r="U183" s="4">
        <v>0.0675874640678679</v>
      </c>
      <c r="V183" s="4">
        <v>3.58098952308557</v>
      </c>
      <c r="W183" s="4">
        <v>0.991416705122289</v>
      </c>
      <c r="X183" s="4">
        <v>0.00526072911859714</v>
      </c>
      <c r="Y183" s="4">
        <v>0.00110752191970466</v>
      </c>
      <c r="Z183" s="4">
        <v>0.00221504383940932</v>
      </c>
      <c r="AA183" s="4">
        <v>0.937039362792081</v>
      </c>
      <c r="AB183" s="4">
        <v>0.0520540701325313</v>
      </c>
      <c r="AC183" s="4">
        <v>0.00188386158574875</v>
      </c>
      <c r="AD183" s="4">
        <v>0.46307811509648</v>
      </c>
      <c r="AE183" s="4">
        <v>0.35</v>
      </c>
      <c r="AF183" s="4">
        <v>0.06</v>
      </c>
      <c r="AG183" s="4">
        <v>0.04</v>
      </c>
      <c r="AH183" s="4">
        <v>0.35</v>
      </c>
      <c r="AI183" s="4">
        <v>0.0</v>
      </c>
      <c r="AJ183" s="4">
        <v>1.0324351631494</v>
      </c>
      <c r="AK183" s="4">
        <v>0.641488034532477</v>
      </c>
      <c r="AL183" s="4">
        <v>0.0295462206722762</v>
      </c>
      <c r="AM183" s="12"/>
      <c r="AN183" s="12"/>
    </row>
    <row r="184" ht="12.75" customHeight="1">
      <c r="A184" s="4" t="s">
        <v>723</v>
      </c>
      <c r="B184" s="4" t="s">
        <v>532</v>
      </c>
      <c r="C184" s="4" t="s">
        <v>724</v>
      </c>
      <c r="D184" s="4">
        <v>6237.83153487963</v>
      </c>
      <c r="E184" s="4">
        <v>2.72296650717703</v>
      </c>
      <c r="F184" s="4">
        <v>16985.40634689</v>
      </c>
      <c r="G184" s="4">
        <v>0.68784044983307</v>
      </c>
      <c r="H184" s="4">
        <v>0.0293418741605538</v>
      </c>
      <c r="I184" s="4">
        <v>0.0</v>
      </c>
      <c r="J184" s="4">
        <v>0.0</v>
      </c>
      <c r="K184" s="4">
        <v>0.0</v>
      </c>
      <c r="L184" s="4">
        <v>0.0</v>
      </c>
      <c r="M184" s="4">
        <v>0.0</v>
      </c>
      <c r="N184" s="4">
        <v>0.752660398801529</v>
      </c>
      <c r="O184" s="4">
        <v>0.0268622791610704</v>
      </c>
      <c r="P184" s="4">
        <v>0.0</v>
      </c>
      <c r="Q184" s="4">
        <v>0.0</v>
      </c>
      <c r="R184" s="4">
        <v>0.0</v>
      </c>
      <c r="S184" s="4">
        <v>0.0880256224816613</v>
      </c>
      <c r="T184" s="4">
        <v>0.0356441781175741</v>
      </c>
      <c r="U184" s="4">
        <v>0.0674656472776113</v>
      </c>
      <c r="V184" s="4">
        <v>2.86944298014409</v>
      </c>
      <c r="W184" s="4">
        <v>0.995101041028781</v>
      </c>
      <c r="X184" s="4">
        <v>0.00244947948560931</v>
      </c>
      <c r="Y184" s="4">
        <v>0.0</v>
      </c>
      <c r="Z184" s="4">
        <v>0.00244947948560931</v>
      </c>
      <c r="AA184" s="4">
        <v>0.9694254085398</v>
      </c>
      <c r="AB184" s="4">
        <v>0.0248638200667721</v>
      </c>
      <c r="AC184" s="4">
        <v>0.0</v>
      </c>
      <c r="AD184" s="4">
        <v>0.363171539180742</v>
      </c>
      <c r="AE184" s="4">
        <v>0.17</v>
      </c>
      <c r="AF184" s="4">
        <v>0.21</v>
      </c>
      <c r="AG184" s="4">
        <v>0.01</v>
      </c>
      <c r="AH184" s="4">
        <v>0.29</v>
      </c>
      <c r="AI184" s="4">
        <v>0.0</v>
      </c>
      <c r="AJ184" s="4">
        <v>1.03400395536435</v>
      </c>
      <c r="AK184" s="4">
        <v>0.642462779940688</v>
      </c>
      <c r="AL184" s="4">
        <v>0.0</v>
      </c>
      <c r="AM184" s="12"/>
      <c r="AN184" s="12"/>
    </row>
    <row r="185" ht="12.75" customHeight="1">
      <c r="A185" s="4" t="s">
        <v>726</v>
      </c>
      <c r="B185" s="4" t="s">
        <v>532</v>
      </c>
      <c r="C185" s="4" t="s">
        <v>727</v>
      </c>
      <c r="D185" s="4">
        <v>4572.72411947864</v>
      </c>
      <c r="E185" s="4">
        <v>3.06888888888889</v>
      </c>
      <c r="F185" s="4">
        <v>14033.1822422222</v>
      </c>
      <c r="G185" s="4">
        <v>0.745039826212889</v>
      </c>
      <c r="H185" s="4">
        <v>0.0</v>
      </c>
      <c r="I185" s="4">
        <v>0.0</v>
      </c>
      <c r="J185" s="4">
        <v>0.109036402569593</v>
      </c>
      <c r="K185" s="4">
        <v>0.0</v>
      </c>
      <c r="L185" s="4">
        <v>0.0</v>
      </c>
      <c r="M185" s="4">
        <v>0.0</v>
      </c>
      <c r="N185" s="4">
        <v>0.580899357601713</v>
      </c>
      <c r="O185" s="4">
        <v>0.165910064239829</v>
      </c>
      <c r="P185" s="4">
        <v>0.0254389721627409</v>
      </c>
      <c r="Q185" s="4">
        <v>0.0</v>
      </c>
      <c r="R185" s="4">
        <v>0.0</v>
      </c>
      <c r="S185" s="4">
        <v>0.0908779443254818</v>
      </c>
      <c r="T185" s="4">
        <v>0.0</v>
      </c>
      <c r="U185" s="4">
        <v>0.0278372591006424</v>
      </c>
      <c r="V185" s="4">
        <v>1.81100651701665</v>
      </c>
      <c r="W185" s="4">
        <v>0.976809276289484</v>
      </c>
      <c r="X185" s="4">
        <v>0.0143942423030788</v>
      </c>
      <c r="Y185" s="4">
        <v>0.00879648140743702</v>
      </c>
      <c r="Z185" s="4">
        <v>0.0</v>
      </c>
      <c r="AA185" s="4">
        <v>0.810354815351195</v>
      </c>
      <c r="AB185" s="4">
        <v>0.14902244750181</v>
      </c>
      <c r="AC185" s="4">
        <v>0.0291817523533671</v>
      </c>
      <c r="AD185" s="4">
        <v>0.312619420394341</v>
      </c>
      <c r="AE185" s="4">
        <v>0.27</v>
      </c>
      <c r="AF185" s="4">
        <v>0.12</v>
      </c>
      <c r="AG185" s="4">
        <v>0.02</v>
      </c>
      <c r="AH185" s="4">
        <v>0.43</v>
      </c>
      <c r="AI185" s="4">
        <v>0.01</v>
      </c>
      <c r="AJ185" s="4">
        <v>1.09515091293472</v>
      </c>
      <c r="AK185" s="4">
        <v>0.680455520821192</v>
      </c>
      <c r="AL185" s="4">
        <v>0.0972547183019077</v>
      </c>
      <c r="AM185" s="12"/>
      <c r="AN185" s="12"/>
    </row>
    <row r="186" ht="12.75" customHeight="1">
      <c r="A186" s="4" t="s">
        <v>729</v>
      </c>
      <c r="B186" s="4" t="s">
        <v>532</v>
      </c>
      <c r="C186" s="4" t="s">
        <v>730</v>
      </c>
      <c r="D186" s="4">
        <v>3355.07074413863</v>
      </c>
      <c r="E186" s="4">
        <v>1.39573170731707</v>
      </c>
      <c r="F186" s="4">
        <v>4682.77861788618</v>
      </c>
      <c r="G186" s="4">
        <v>0.479685452162516</v>
      </c>
      <c r="H186" s="4">
        <v>0.0</v>
      </c>
      <c r="I186" s="4">
        <v>0.0</v>
      </c>
      <c r="J186" s="4">
        <v>0.0</v>
      </c>
      <c r="K186" s="4">
        <v>0.0381737669873263</v>
      </c>
      <c r="L186" s="4">
        <v>0.0</v>
      </c>
      <c r="M186" s="4">
        <v>0.0</v>
      </c>
      <c r="N186" s="4">
        <v>0.0</v>
      </c>
      <c r="O186" s="4">
        <v>0.464803786837685</v>
      </c>
      <c r="P186" s="4">
        <v>0.0</v>
      </c>
      <c r="Q186" s="4">
        <v>0.0</v>
      </c>
      <c r="R186" s="4">
        <v>0.0</v>
      </c>
      <c r="S186" s="4">
        <v>0.0230569552603451</v>
      </c>
      <c r="T186" s="4">
        <v>0.201862879828982</v>
      </c>
      <c r="U186" s="4">
        <v>0.272102611085662</v>
      </c>
      <c r="V186" s="4">
        <v>1.56545798747634</v>
      </c>
      <c r="W186" s="4">
        <v>0.954418604651163</v>
      </c>
      <c r="X186" s="4">
        <v>0.0204651162790698</v>
      </c>
      <c r="Y186" s="4">
        <v>0.0176744186046512</v>
      </c>
      <c r="Z186" s="4">
        <v>0.00744186046511628</v>
      </c>
      <c r="AA186" s="4">
        <v>0.841706713266346</v>
      </c>
      <c r="AB186" s="4">
        <v>0.113295471093636</v>
      </c>
      <c r="AC186" s="4">
        <v>0.0</v>
      </c>
      <c r="AD186" s="4">
        <v>0.111389261469328</v>
      </c>
      <c r="AE186" s="4">
        <v>0.08</v>
      </c>
      <c r="AF186" s="4">
        <v>0.09</v>
      </c>
      <c r="AG186" s="4">
        <v>0.01</v>
      </c>
      <c r="AH186" s="4">
        <v>0.72</v>
      </c>
      <c r="AI186" s="4">
        <v>0.02</v>
      </c>
      <c r="AJ186" s="4">
        <v>0.779588486511639</v>
      </c>
      <c r="AK186" s="4">
        <v>0.484385561250136</v>
      </c>
      <c r="AL186" s="4">
        <v>1.8320720911332</v>
      </c>
      <c r="AM186" s="12"/>
      <c r="AN186" s="12"/>
    </row>
    <row r="187" ht="12.75" customHeight="1">
      <c r="A187" s="4" t="s">
        <v>732</v>
      </c>
      <c r="B187" s="4" t="s">
        <v>532</v>
      </c>
      <c r="C187" s="4" t="s">
        <v>733</v>
      </c>
      <c r="D187" s="4">
        <v>2994.56654900414</v>
      </c>
      <c r="E187" s="4">
        <v>1.11206140350877</v>
      </c>
      <c r="F187" s="4">
        <v>3330.14187938596</v>
      </c>
      <c r="G187" s="4">
        <v>0.493985407217511</v>
      </c>
      <c r="H187" s="4">
        <v>0.0239078461204086</v>
      </c>
      <c r="I187" s="4">
        <v>0.0173875244512063</v>
      </c>
      <c r="J187" s="4">
        <v>0.0</v>
      </c>
      <c r="K187" s="4">
        <v>0.0</v>
      </c>
      <c r="L187" s="4">
        <v>0.0</v>
      </c>
      <c r="M187" s="4">
        <v>0.0</v>
      </c>
      <c r="N187" s="4">
        <v>0.0</v>
      </c>
      <c r="O187" s="4">
        <v>0.503151488806781</v>
      </c>
      <c r="P187" s="4">
        <v>0.0</v>
      </c>
      <c r="Q187" s="4">
        <v>0.0</v>
      </c>
      <c r="R187" s="4">
        <v>0.0</v>
      </c>
      <c r="S187" s="4">
        <v>0.044555531406216</v>
      </c>
      <c r="T187" s="4">
        <v>0.171267115844382</v>
      </c>
      <c r="U187" s="4">
        <v>0.239730493371006</v>
      </c>
      <c r="V187" s="4">
        <v>1.37448235062118</v>
      </c>
      <c r="W187" s="4">
        <v>0.921090387374462</v>
      </c>
      <c r="X187" s="4">
        <v>0.0143472022955524</v>
      </c>
      <c r="Y187" s="4">
        <v>0.03012912482066</v>
      </c>
      <c r="Z187" s="4">
        <v>0.0344332855093257</v>
      </c>
      <c r="AA187" s="4">
        <v>0.904160915006902</v>
      </c>
      <c r="AB187" s="4">
        <v>0.0581739301912838</v>
      </c>
      <c r="AC187" s="4">
        <v>0.0</v>
      </c>
      <c r="AD187" s="4">
        <v>0.110523692887054</v>
      </c>
      <c r="AE187" s="4">
        <v>0.13</v>
      </c>
      <c r="AF187" s="4">
        <v>0.18</v>
      </c>
      <c r="AG187" s="4">
        <v>0.08</v>
      </c>
      <c r="AH187" s="4">
        <v>0.3</v>
      </c>
      <c r="AI187" s="4">
        <v>0.02</v>
      </c>
      <c r="AJ187" s="4">
        <v>1.215383017716</v>
      </c>
      <c r="AK187" s="4">
        <v>0.755159927777436</v>
      </c>
      <c r="AL187" s="4">
        <v>0.134345174662286</v>
      </c>
      <c r="AM187" s="12"/>
      <c r="AN187" s="12"/>
    </row>
    <row r="188" ht="12.75" customHeight="1">
      <c r="A188" s="4" t="s">
        <v>735</v>
      </c>
      <c r="B188" s="4" t="s">
        <v>532</v>
      </c>
      <c r="C188" s="4" t="s">
        <v>736</v>
      </c>
      <c r="D188" s="4">
        <v>3617.82180550775</v>
      </c>
      <c r="E188" s="4">
        <v>1.4525</v>
      </c>
      <c r="F188" s="4">
        <v>5254.8861725</v>
      </c>
      <c r="G188" s="4">
        <v>0.539759036144578</v>
      </c>
      <c r="H188" s="4">
        <v>0.0603180405775909</v>
      </c>
      <c r="I188" s="4">
        <v>0.0</v>
      </c>
      <c r="J188" s="4">
        <v>0.188813745201974</v>
      </c>
      <c r="K188" s="4">
        <v>0.00621458599890331</v>
      </c>
      <c r="L188" s="4">
        <v>0.0</v>
      </c>
      <c r="M188" s="4">
        <v>0.0</v>
      </c>
      <c r="N188" s="4">
        <v>0.220800584902212</v>
      </c>
      <c r="O188" s="4">
        <v>0.0970572107475781</v>
      </c>
      <c r="P188" s="4">
        <v>0.0</v>
      </c>
      <c r="Q188" s="4">
        <v>0.0</v>
      </c>
      <c r="R188" s="4">
        <v>0.053555108755255</v>
      </c>
      <c r="S188" s="4">
        <v>0.0767684152805703</v>
      </c>
      <c r="T188" s="4">
        <v>0.0603180405775909</v>
      </c>
      <c r="U188" s="4">
        <v>0.236154267958326</v>
      </c>
      <c r="V188" s="4">
        <v>1.2960413080895</v>
      </c>
      <c r="W188" s="4">
        <v>0.968127490039841</v>
      </c>
      <c r="X188" s="4">
        <v>0.0252324037184595</v>
      </c>
      <c r="Y188" s="4">
        <v>0.00664010624169987</v>
      </c>
      <c r="Z188" s="4">
        <v>0.0</v>
      </c>
      <c r="AA188" s="4">
        <v>0.654561101549053</v>
      </c>
      <c r="AB188" s="4">
        <v>0.302925989672978</v>
      </c>
      <c r="AC188" s="4">
        <v>0.0309810671256454</v>
      </c>
      <c r="AD188" s="4">
        <v>0.2760722114377</v>
      </c>
      <c r="AE188" s="4">
        <v>0.08</v>
      </c>
      <c r="AF188" s="4">
        <v>0.25</v>
      </c>
      <c r="AG188" s="4">
        <v>0.07</v>
      </c>
      <c r="AH188" s="4">
        <v>0.46</v>
      </c>
      <c r="AI188" s="4">
        <v>0.0</v>
      </c>
      <c r="AJ188" s="4">
        <v>1.09198332757947</v>
      </c>
      <c r="AK188" s="4">
        <v>0.678487389381775</v>
      </c>
      <c r="AL188" s="4">
        <v>0.424753597638387</v>
      </c>
      <c r="AM188" s="12"/>
      <c r="AN188" s="12"/>
    </row>
    <row r="189" ht="12.75" customHeight="1">
      <c r="A189" s="4" t="s">
        <v>738</v>
      </c>
      <c r="B189" s="4" t="s">
        <v>532</v>
      </c>
      <c r="C189" s="4" t="s">
        <v>739</v>
      </c>
      <c r="D189" s="4">
        <v>7843.22369280267</v>
      </c>
      <c r="E189" s="4">
        <v>2.00765550239234</v>
      </c>
      <c r="F189" s="4">
        <v>15746.4912033493</v>
      </c>
      <c r="G189" s="4">
        <v>0.910510009532888</v>
      </c>
      <c r="H189" s="4">
        <v>0.0</v>
      </c>
      <c r="I189" s="4">
        <v>0.0</v>
      </c>
      <c r="J189" s="4">
        <v>0.0</v>
      </c>
      <c r="K189" s="4">
        <v>0.0</v>
      </c>
      <c r="L189" s="4">
        <v>0.0</v>
      </c>
      <c r="M189" s="4">
        <v>0.0</v>
      </c>
      <c r="N189" s="4">
        <v>0.613401403956605</v>
      </c>
      <c r="O189" s="4">
        <v>0.361837906828334</v>
      </c>
      <c r="P189" s="4">
        <v>0.0</v>
      </c>
      <c r="Q189" s="4">
        <v>0.0</v>
      </c>
      <c r="R189" s="4">
        <v>0.0</v>
      </c>
      <c r="S189" s="4">
        <v>0.0146777281429483</v>
      </c>
      <c r="T189" s="4">
        <v>0.0</v>
      </c>
      <c r="U189" s="4">
        <v>0.0100829610721123</v>
      </c>
      <c r="V189" s="4">
        <v>3.54027645376549</v>
      </c>
      <c r="W189" s="4">
        <v>0.986199932682598</v>
      </c>
      <c r="X189" s="4">
        <v>0.00235610905419051</v>
      </c>
      <c r="Y189" s="4">
        <v>0.00336587007741501</v>
      </c>
      <c r="Z189" s="4">
        <v>0.00807808818579603</v>
      </c>
      <c r="AA189" s="4">
        <v>0.908603431839847</v>
      </c>
      <c r="AB189" s="4">
        <v>0.0450428979980934</v>
      </c>
      <c r="AC189" s="4">
        <v>0.0357483317445186</v>
      </c>
      <c r="AD189" s="4">
        <v>0.440809744252415</v>
      </c>
      <c r="AE189" s="4">
        <v>0.03</v>
      </c>
      <c r="AF189" s="4">
        <v>0.33</v>
      </c>
      <c r="AG189" s="4">
        <v>0.0</v>
      </c>
      <c r="AH189" s="4">
        <v>0.46</v>
      </c>
      <c r="AI189" s="4">
        <v>0.0</v>
      </c>
      <c r="AJ189" s="4">
        <v>0.82825864618127</v>
      </c>
      <c r="AK189" s="4">
        <v>0.514626031723472</v>
      </c>
      <c r="AL189" s="4">
        <v>0.524479204685874</v>
      </c>
      <c r="AM189" s="12"/>
      <c r="AN189" s="12"/>
    </row>
    <row r="190" ht="12.75" customHeight="1">
      <c r="A190" s="4" t="s">
        <v>741</v>
      </c>
      <c r="B190" s="4" t="s">
        <v>532</v>
      </c>
      <c r="C190" s="4" t="s">
        <v>742</v>
      </c>
      <c r="D190" s="4">
        <v>10241.5424320439</v>
      </c>
      <c r="E190" s="4">
        <v>2.55919732441472</v>
      </c>
      <c r="F190" s="4">
        <v>26210.1279899666</v>
      </c>
      <c r="G190" s="4">
        <v>0.972948248823837</v>
      </c>
      <c r="H190" s="4">
        <v>0.0</v>
      </c>
      <c r="I190" s="4">
        <v>0.0</v>
      </c>
      <c r="J190" s="4">
        <v>0.0</v>
      </c>
      <c r="K190" s="4">
        <v>0.0</v>
      </c>
      <c r="L190" s="4">
        <v>0.0</v>
      </c>
      <c r="M190" s="4">
        <v>0.0</v>
      </c>
      <c r="N190" s="4">
        <v>0.805541035023523</v>
      </c>
      <c r="O190" s="4">
        <v>0.167407213800314</v>
      </c>
      <c r="P190" s="4">
        <v>0.0</v>
      </c>
      <c r="Q190" s="4">
        <v>0.0</v>
      </c>
      <c r="R190" s="4">
        <v>0.0</v>
      </c>
      <c r="S190" s="4">
        <v>0.0</v>
      </c>
      <c r="T190" s="4">
        <v>0.00666492420282279</v>
      </c>
      <c r="U190" s="4">
        <v>0.0203868269733403</v>
      </c>
      <c r="V190" s="4">
        <v>5.08755880815473</v>
      </c>
      <c r="W190" s="4">
        <v>0.993835088620601</v>
      </c>
      <c r="X190" s="4">
        <v>0.00102748522989982</v>
      </c>
      <c r="Y190" s="4">
        <v>0.00308245568969946</v>
      </c>
      <c r="Z190" s="4">
        <v>0.00205497045979964</v>
      </c>
      <c r="AA190" s="4">
        <v>0.984840564558285</v>
      </c>
      <c r="AB190" s="4">
        <v>0.00757971772085729</v>
      </c>
      <c r="AC190" s="4">
        <v>0.0</v>
      </c>
      <c r="AD190" s="4">
        <v>0.605380923970871</v>
      </c>
      <c r="AE190" s="4">
        <v>0.55</v>
      </c>
      <c r="AF190" s="4">
        <v>0.08</v>
      </c>
      <c r="AG190" s="4">
        <v>0.01</v>
      </c>
      <c r="AH190" s="4">
        <v>0.15</v>
      </c>
      <c r="AI190" s="4">
        <v>0.0</v>
      </c>
      <c r="AJ190" s="4">
        <v>0.861488341553015</v>
      </c>
      <c r="AK190" s="4">
        <v>0.535272802322711</v>
      </c>
      <c r="AL190" s="4">
        <v>0.0</v>
      </c>
      <c r="AM190" s="12"/>
      <c r="AN190" s="12"/>
    </row>
    <row r="191" ht="12.75" customHeight="1">
      <c r="A191" s="4" t="s">
        <v>744</v>
      </c>
      <c r="B191" s="4" t="s">
        <v>532</v>
      </c>
      <c r="C191" s="4" t="s">
        <v>745</v>
      </c>
      <c r="D191" s="4">
        <v>5126.84844418252</v>
      </c>
      <c r="E191" s="4">
        <v>3.04564102564103</v>
      </c>
      <c r="F191" s="4">
        <v>15614.5399538462</v>
      </c>
      <c r="G191" s="4">
        <v>0.554807206600438</v>
      </c>
      <c r="H191" s="4">
        <v>0.0940808469682387</v>
      </c>
      <c r="I191" s="4">
        <v>0.0</v>
      </c>
      <c r="J191" s="4">
        <v>0.132098171318576</v>
      </c>
      <c r="K191" s="4">
        <v>0.0</v>
      </c>
      <c r="L191" s="4">
        <v>0.0</v>
      </c>
      <c r="M191" s="4">
        <v>0.0</v>
      </c>
      <c r="N191" s="4">
        <v>0.488450433108758</v>
      </c>
      <c r="O191" s="4">
        <v>0.0529355149181906</v>
      </c>
      <c r="P191" s="4">
        <v>0.025264677574591</v>
      </c>
      <c r="Q191" s="4">
        <v>0.0</v>
      </c>
      <c r="R191" s="4">
        <v>0.0</v>
      </c>
      <c r="S191" s="4">
        <v>0.0</v>
      </c>
      <c r="T191" s="4">
        <v>0.0411453320500481</v>
      </c>
      <c r="U191" s="4">
        <v>0.166025024061598</v>
      </c>
      <c r="V191" s="4">
        <v>2.47348038390301</v>
      </c>
      <c r="W191" s="4">
        <v>0.981620149761743</v>
      </c>
      <c r="X191" s="4">
        <v>0.00748808713410484</v>
      </c>
      <c r="Y191" s="4">
        <v>0.0</v>
      </c>
      <c r="Z191" s="4">
        <v>0.0108917631041525</v>
      </c>
      <c r="AA191" s="4">
        <v>0.898467755514396</v>
      </c>
      <c r="AB191" s="4">
        <v>0.0878935847785822</v>
      </c>
      <c r="AC191" s="4">
        <v>0.0</v>
      </c>
      <c r="AD191" s="4">
        <v>0.190206160837345</v>
      </c>
      <c r="AE191" s="4">
        <v>0.21</v>
      </c>
      <c r="AF191" s="4">
        <v>0.07</v>
      </c>
      <c r="AG191" s="4">
        <v>0.02</v>
      </c>
      <c r="AH191" s="4">
        <v>0.39</v>
      </c>
      <c r="AI191" s="4">
        <v>0.02</v>
      </c>
      <c r="AJ191" s="4">
        <v>1.03759248048279</v>
      </c>
      <c r="AK191" s="4">
        <v>0.644692455960322</v>
      </c>
      <c r="AL191" s="4">
        <v>0.383060951328649</v>
      </c>
      <c r="AM191" s="12"/>
      <c r="AN191" s="12"/>
    </row>
    <row r="192" ht="12.75" customHeight="1">
      <c r="A192" s="4" t="s">
        <v>747</v>
      </c>
      <c r="B192" s="4" t="s">
        <v>532</v>
      </c>
      <c r="C192" s="4" t="s">
        <v>748</v>
      </c>
      <c r="D192" s="4">
        <v>6223.94161447545</v>
      </c>
      <c r="E192" s="4">
        <v>2.73566666666667</v>
      </c>
      <c r="F192" s="4">
        <v>17026.62961</v>
      </c>
      <c r="G192" s="4">
        <v>0.566223955160229</v>
      </c>
      <c r="H192" s="4">
        <v>0.0</v>
      </c>
      <c r="I192" s="4">
        <v>0.0</v>
      </c>
      <c r="J192" s="4">
        <v>0.0623715879072498</v>
      </c>
      <c r="K192" s="4">
        <v>0.0</v>
      </c>
      <c r="L192" s="4">
        <v>0.0</v>
      </c>
      <c r="M192" s="4">
        <v>0.0</v>
      </c>
      <c r="N192" s="4">
        <v>0.464338127384796</v>
      </c>
      <c r="O192" s="4">
        <v>0.265776342823598</v>
      </c>
      <c r="P192" s="4">
        <v>0.0</v>
      </c>
      <c r="Q192" s="4">
        <v>0.0</v>
      </c>
      <c r="R192" s="4">
        <v>0.119019665394775</v>
      </c>
      <c r="S192" s="4">
        <v>0.0452010566480775</v>
      </c>
      <c r="T192" s="4">
        <v>0.0432932198415028</v>
      </c>
      <c r="U192" s="4">
        <v>0.0</v>
      </c>
      <c r="V192" s="4">
        <v>2.64895820640916</v>
      </c>
      <c r="W192" s="4">
        <v>0.993560257589696</v>
      </c>
      <c r="X192" s="4">
        <v>0.00137994480220791</v>
      </c>
      <c r="Y192" s="4">
        <v>0.00137994480220791</v>
      </c>
      <c r="Z192" s="4">
        <v>0.00367985280588776</v>
      </c>
      <c r="AA192" s="4">
        <v>0.776897770196174</v>
      </c>
      <c r="AB192" s="4">
        <v>0.183501888631656</v>
      </c>
      <c r="AC192" s="4">
        <v>0.0282685512367491</v>
      </c>
      <c r="AD192" s="4">
        <v>0.267355519992027</v>
      </c>
      <c r="AE192" s="4">
        <v>0.21</v>
      </c>
      <c r="AF192" s="4">
        <v>0.19</v>
      </c>
      <c r="AG192" s="4">
        <v>0.04</v>
      </c>
      <c r="AH192" s="4">
        <v>0.2</v>
      </c>
      <c r="AI192" s="4">
        <v>0.0</v>
      </c>
      <c r="AJ192" s="4">
        <v>1.09391757191324</v>
      </c>
      <c r="AK192" s="4">
        <v>0.679689202958324</v>
      </c>
      <c r="AL192" s="4">
        <v>0.159708164063773</v>
      </c>
      <c r="AM192" s="12"/>
      <c r="AN192" s="12"/>
    </row>
    <row r="193" ht="12.75" customHeight="1">
      <c r="A193" s="4" t="s">
        <v>750</v>
      </c>
      <c r="B193" s="4" t="s">
        <v>532</v>
      </c>
      <c r="C193" s="4" t="s">
        <v>751</v>
      </c>
      <c r="D193" s="4">
        <v>6227.48421113521</v>
      </c>
      <c r="E193" s="4">
        <v>2.79393939393939</v>
      </c>
      <c r="F193" s="4">
        <v>17399.2134626263</v>
      </c>
      <c r="G193" s="4">
        <v>0.703687635574837</v>
      </c>
      <c r="H193" s="4">
        <v>0.0171309638168428</v>
      </c>
      <c r="I193" s="4">
        <v>0.0</v>
      </c>
      <c r="J193" s="4">
        <v>0.0726865193723983</v>
      </c>
      <c r="K193" s="4">
        <v>0.0251360870957413</v>
      </c>
      <c r="L193" s="4">
        <v>0.0</v>
      </c>
      <c r="M193" s="4">
        <v>0.0</v>
      </c>
      <c r="N193" s="4">
        <v>0.586455331412104</v>
      </c>
      <c r="O193" s="4">
        <v>0.0776496958053154</v>
      </c>
      <c r="P193" s="4">
        <v>0.0</v>
      </c>
      <c r="Q193" s="4">
        <v>0.0</v>
      </c>
      <c r="R193" s="4">
        <v>0.0</v>
      </c>
      <c r="S193" s="4">
        <v>0.0497118155619597</v>
      </c>
      <c r="T193" s="4">
        <v>0.0938200448286904</v>
      </c>
      <c r="U193" s="4">
        <v>0.0774095421069485</v>
      </c>
      <c r="V193" s="4">
        <v>2.80549530007231</v>
      </c>
      <c r="W193" s="4">
        <v>0.970618556701031</v>
      </c>
      <c r="X193" s="4">
        <v>0.0190721649484536</v>
      </c>
      <c r="Y193" s="4">
        <v>0.00824742268041237</v>
      </c>
      <c r="Z193" s="4">
        <v>0.00206185567010309</v>
      </c>
      <c r="AA193" s="4">
        <v>0.812075198843095</v>
      </c>
      <c r="AB193" s="4">
        <v>0.126247288503254</v>
      </c>
      <c r="AC193" s="4">
        <v>0.0472885032537961</v>
      </c>
      <c r="AD193" s="4">
        <v>0.24214274098306</v>
      </c>
      <c r="AE193" s="4">
        <v>0.21</v>
      </c>
      <c r="AF193" s="4">
        <v>0.09</v>
      </c>
      <c r="AG193" s="4">
        <v>0.01</v>
      </c>
      <c r="AH193" s="4">
        <v>0.6</v>
      </c>
      <c r="AI193" s="4">
        <v>0.0</v>
      </c>
      <c r="AJ193" s="4">
        <v>0.896998208033724</v>
      </c>
      <c r="AK193" s="4">
        <v>0.557336322888723</v>
      </c>
      <c r="AL193" s="4">
        <v>0.0955112059372797</v>
      </c>
      <c r="AM193" s="12"/>
      <c r="AN193" s="12"/>
    </row>
    <row r="194" ht="12.75" customHeight="1">
      <c r="A194" s="4" t="s">
        <v>753</v>
      </c>
      <c r="B194" s="4" t="s">
        <v>532</v>
      </c>
      <c r="C194" s="4" t="s">
        <v>754</v>
      </c>
      <c r="D194" s="4">
        <v>6701.42146649485</v>
      </c>
      <c r="E194" s="4">
        <v>2.02083333333333</v>
      </c>
      <c r="F194" s="4">
        <v>13542.4558802083</v>
      </c>
      <c r="G194" s="4">
        <v>0.667783505154639</v>
      </c>
      <c r="H194" s="4">
        <v>0.0</v>
      </c>
      <c r="I194" s="4">
        <v>0.0506833712984055</v>
      </c>
      <c r="J194" s="4">
        <v>0.0</v>
      </c>
      <c r="K194" s="4">
        <v>0.0</v>
      </c>
      <c r="L194" s="4">
        <v>0.0</v>
      </c>
      <c r="M194" s="4">
        <v>0.0</v>
      </c>
      <c r="N194" s="4">
        <v>0.376138952164009</v>
      </c>
      <c r="O194" s="4">
        <v>0.310933940774487</v>
      </c>
      <c r="P194" s="4">
        <v>0.0</v>
      </c>
      <c r="Q194" s="4">
        <v>0.0</v>
      </c>
      <c r="R194" s="4">
        <v>0.0</v>
      </c>
      <c r="S194" s="4">
        <v>0.181662870159453</v>
      </c>
      <c r="T194" s="4">
        <v>0.0475512528473804</v>
      </c>
      <c r="U194" s="4">
        <v>0.0330296127562642</v>
      </c>
      <c r="V194" s="4">
        <v>3.00773195876289</v>
      </c>
      <c r="W194" s="4">
        <v>0.998286203941731</v>
      </c>
      <c r="X194" s="4">
        <v>0.0</v>
      </c>
      <c r="Y194" s="4">
        <v>0.00171379605826907</v>
      </c>
      <c r="Z194" s="4">
        <v>0.0</v>
      </c>
      <c r="AA194" s="4">
        <v>0.918298969072165</v>
      </c>
      <c r="AB194" s="4">
        <v>0.065979381443299</v>
      </c>
      <c r="AC194" s="4">
        <v>0.0</v>
      </c>
      <c r="AD194" s="4">
        <v>0.144954287747645</v>
      </c>
      <c r="AE194" s="4">
        <v>0.13</v>
      </c>
      <c r="AF194" s="4">
        <v>0.12</v>
      </c>
      <c r="AG194" s="4">
        <v>0.0</v>
      </c>
      <c r="AH194" s="4">
        <v>0.3</v>
      </c>
      <c r="AI194" s="4">
        <v>0.0</v>
      </c>
      <c r="AJ194" s="4">
        <v>0.880852173350244</v>
      </c>
      <c r="AK194" s="4">
        <v>0.547304227485266</v>
      </c>
      <c r="AL194" s="4">
        <v>0.18494273823293</v>
      </c>
      <c r="AM194" s="12"/>
      <c r="AN194" s="12"/>
    </row>
    <row r="195" ht="12.75" customHeight="1">
      <c r="A195" s="4" t="s">
        <v>756</v>
      </c>
      <c r="B195" s="4" t="s">
        <v>532</v>
      </c>
      <c r="C195" s="4" t="s">
        <v>757</v>
      </c>
      <c r="D195" s="4">
        <v>2714.45671455736</v>
      </c>
      <c r="E195" s="4">
        <v>2.11294642857143</v>
      </c>
      <c r="F195" s="4">
        <v>5735.50162053572</v>
      </c>
      <c r="G195" s="4">
        <v>0.692583984787661</v>
      </c>
      <c r="H195" s="4">
        <v>0.0</v>
      </c>
      <c r="I195" s="4">
        <v>0.0</v>
      </c>
      <c r="J195" s="4">
        <v>0.0</v>
      </c>
      <c r="K195" s="4">
        <v>0.0</v>
      </c>
      <c r="L195" s="4">
        <v>0.0</v>
      </c>
      <c r="M195" s="4">
        <v>0.0</v>
      </c>
      <c r="N195" s="4">
        <v>0.204732727656877</v>
      </c>
      <c r="O195" s="4">
        <v>0.466300443693218</v>
      </c>
      <c r="P195" s="4">
        <v>0.021550813437566</v>
      </c>
      <c r="Q195" s="4">
        <v>0.0</v>
      </c>
      <c r="R195" s="4">
        <v>0.0</v>
      </c>
      <c r="S195" s="4">
        <v>0.0980350728924572</v>
      </c>
      <c r="T195" s="4">
        <v>0.105852524825692</v>
      </c>
      <c r="U195" s="4">
        <v>0.10352841749419</v>
      </c>
      <c r="V195" s="4">
        <v>1.13669976758927</v>
      </c>
      <c r="W195" s="4">
        <v>0.894052044609665</v>
      </c>
      <c r="X195" s="4">
        <v>0.0836431226765799</v>
      </c>
      <c r="Y195" s="4">
        <v>0.0223048327137546</v>
      </c>
      <c r="Z195" s="4">
        <v>0.0</v>
      </c>
      <c r="AA195" s="4">
        <v>0.89752799492922</v>
      </c>
      <c r="AB195" s="4">
        <v>0.0864145362349461</v>
      </c>
      <c r="AC195" s="4">
        <v>0.0</v>
      </c>
      <c r="AD195" s="4">
        <v>0.184966599616803</v>
      </c>
      <c r="AE195" s="4">
        <v>0.21</v>
      </c>
      <c r="AF195" s="4">
        <v>0.23</v>
      </c>
      <c r="AG195" s="4">
        <v>0.04</v>
      </c>
      <c r="AH195" s="4">
        <v>0.35</v>
      </c>
      <c r="AI195" s="4">
        <v>0.01</v>
      </c>
      <c r="AJ195" s="4">
        <v>1.20800597867828</v>
      </c>
      <c r="AK195" s="4">
        <v>0.750576315709691</v>
      </c>
      <c r="AL195" s="4">
        <v>0.184768940411062</v>
      </c>
      <c r="AM195" s="12"/>
      <c r="AN195" s="12"/>
    </row>
    <row r="196" ht="12.75" customHeight="1">
      <c r="A196" s="4" t="s">
        <v>759</v>
      </c>
      <c r="B196" s="4" t="s">
        <v>532</v>
      </c>
      <c r="C196" s="4" t="s">
        <v>760</v>
      </c>
      <c r="D196" s="4">
        <v>5498.91515707797</v>
      </c>
      <c r="E196" s="4">
        <v>1.94264705882353</v>
      </c>
      <c r="F196" s="4">
        <v>10682.4513566176</v>
      </c>
      <c r="G196" s="4">
        <v>0.722937168811507</v>
      </c>
      <c r="H196" s="4">
        <v>0.0627891606080635</v>
      </c>
      <c r="I196" s="4">
        <v>0.0</v>
      </c>
      <c r="J196" s="4">
        <v>0.0</v>
      </c>
      <c r="K196" s="4">
        <v>0.0</v>
      </c>
      <c r="L196" s="4">
        <v>0.0</v>
      </c>
      <c r="M196" s="4">
        <v>0.0</v>
      </c>
      <c r="N196" s="4">
        <v>0.538224278475435</v>
      </c>
      <c r="O196" s="4">
        <v>0.24058162590879</v>
      </c>
      <c r="P196" s="4">
        <v>0.0</v>
      </c>
      <c r="Q196" s="4">
        <v>0.0</v>
      </c>
      <c r="R196" s="4">
        <v>0.0</v>
      </c>
      <c r="S196" s="4">
        <v>0.0</v>
      </c>
      <c r="T196" s="4">
        <v>0.0</v>
      </c>
      <c r="U196" s="4">
        <v>0.158404935007711</v>
      </c>
      <c r="V196" s="4">
        <v>2.27857683573051</v>
      </c>
      <c r="W196" s="4">
        <v>0.982558139534884</v>
      </c>
      <c r="X196" s="4">
        <v>0.00498338870431894</v>
      </c>
      <c r="Y196" s="4">
        <v>0.0124584717607973</v>
      </c>
      <c r="Z196" s="4">
        <v>0.0</v>
      </c>
      <c r="AA196" s="4">
        <v>0.900832702498107</v>
      </c>
      <c r="AB196" s="4">
        <v>0.0255488266464799</v>
      </c>
      <c r="AC196" s="4">
        <v>0.056775170325511</v>
      </c>
      <c r="AD196" s="4">
        <v>0.158886674638364</v>
      </c>
      <c r="AE196" s="4">
        <v>0.32</v>
      </c>
      <c r="AF196" s="4">
        <v>0.03</v>
      </c>
      <c r="AG196" s="4">
        <v>0.01</v>
      </c>
      <c r="AH196" s="4">
        <v>0.1</v>
      </c>
      <c r="AI196" s="4">
        <v>0.05</v>
      </c>
      <c r="AJ196" s="4">
        <v>0.895912532376861</v>
      </c>
      <c r="AK196" s="4">
        <v>0.556661754675513</v>
      </c>
      <c r="AL196" s="4">
        <v>0.00173909304917649</v>
      </c>
      <c r="AM196" s="12"/>
      <c r="AN196" s="12"/>
    </row>
    <row r="197" ht="12.75" customHeight="1">
      <c r="A197" s="4" t="s">
        <v>762</v>
      </c>
      <c r="B197" s="4" t="s">
        <v>532</v>
      </c>
      <c r="C197" s="4" t="s">
        <v>763</v>
      </c>
      <c r="D197" s="4">
        <v>6446.76276221856</v>
      </c>
      <c r="E197" s="4">
        <v>1.87345679012346</v>
      </c>
      <c r="F197" s="4">
        <v>12077.7314711934</v>
      </c>
      <c r="G197" s="4">
        <v>0.791103789126853</v>
      </c>
      <c r="H197" s="4">
        <v>0.0347785763969395</v>
      </c>
      <c r="I197" s="4">
        <v>0.0</v>
      </c>
      <c r="J197" s="4">
        <v>0.0069557152793879</v>
      </c>
      <c r="K197" s="4">
        <v>0.0</v>
      </c>
      <c r="L197" s="4">
        <v>0.0</v>
      </c>
      <c r="M197" s="4">
        <v>0.0</v>
      </c>
      <c r="N197" s="4">
        <v>0.550428935775562</v>
      </c>
      <c r="O197" s="4">
        <v>0.242870391838627</v>
      </c>
      <c r="P197" s="4">
        <v>0.0</v>
      </c>
      <c r="Q197" s="4">
        <v>0.0</v>
      </c>
      <c r="R197" s="4">
        <v>0.0</v>
      </c>
      <c r="S197" s="4">
        <v>0.0562253651750522</v>
      </c>
      <c r="T197" s="4">
        <v>0.014954787850684</v>
      </c>
      <c r="U197" s="4">
        <v>0.0937862276837468</v>
      </c>
      <c r="V197" s="4">
        <v>2.833607907743</v>
      </c>
      <c r="W197" s="4">
        <v>0.989147286821705</v>
      </c>
      <c r="X197" s="4">
        <v>0.00232558139534884</v>
      </c>
      <c r="Y197" s="4">
        <v>0.00232558139534884</v>
      </c>
      <c r="Z197" s="4">
        <v>0.0062015503875969</v>
      </c>
      <c r="AA197" s="4">
        <v>0.922789676002197</v>
      </c>
      <c r="AB197" s="4">
        <v>0.0560131795716639</v>
      </c>
      <c r="AC197" s="4">
        <v>0.014717188358045</v>
      </c>
      <c r="AD197" s="4">
        <v>0.390525884176072</v>
      </c>
      <c r="AE197" s="4">
        <v>0.01</v>
      </c>
      <c r="AF197" s="4">
        <v>0.4</v>
      </c>
      <c r="AG197" s="4">
        <v>0.0</v>
      </c>
      <c r="AH197" s="4">
        <v>0.39</v>
      </c>
      <c r="AI197" s="4">
        <v>0.0</v>
      </c>
      <c r="AJ197" s="4">
        <v>0.779795325154336</v>
      </c>
      <c r="AK197" s="4">
        <v>0.484514077324661</v>
      </c>
      <c r="AL197" s="4">
        <v>0.16351821328326</v>
      </c>
      <c r="AM197" s="12"/>
      <c r="AN197" s="12"/>
    </row>
    <row r="198" ht="12.75" customHeight="1">
      <c r="A198" s="4" t="s">
        <v>765</v>
      </c>
      <c r="B198" s="4" t="s">
        <v>532</v>
      </c>
      <c r="C198" s="4" t="s">
        <v>766</v>
      </c>
      <c r="D198" s="4">
        <v>4835.99646100279</v>
      </c>
      <c r="E198" s="4">
        <v>1.83631713554987</v>
      </c>
      <c r="F198" s="4">
        <v>8880.42316879795</v>
      </c>
      <c r="G198" s="4">
        <v>0.710445682451254</v>
      </c>
      <c r="H198" s="4">
        <v>0.0</v>
      </c>
      <c r="I198" s="4">
        <v>0.00556348074179743</v>
      </c>
      <c r="J198" s="4">
        <v>0.00998573466476462</v>
      </c>
      <c r="K198" s="4">
        <v>0.174179743223966</v>
      </c>
      <c r="L198" s="4">
        <v>0.0</v>
      </c>
      <c r="M198" s="4">
        <v>0.0</v>
      </c>
      <c r="N198" s="4">
        <v>0.260912981455064</v>
      </c>
      <c r="O198" s="4">
        <v>0.363052781740371</v>
      </c>
      <c r="P198" s="4">
        <v>0.0</v>
      </c>
      <c r="Q198" s="4">
        <v>0.0</v>
      </c>
      <c r="R198" s="4">
        <v>0.0</v>
      </c>
      <c r="S198" s="4">
        <v>0.0</v>
      </c>
      <c r="T198" s="4">
        <v>0.0497860199714693</v>
      </c>
      <c r="U198" s="4">
        <v>0.136519258202568</v>
      </c>
      <c r="V198" s="4">
        <v>2.24651810584958</v>
      </c>
      <c r="W198" s="4">
        <v>0.949163050216987</v>
      </c>
      <c r="X198" s="4">
        <v>0.0204587724736516</v>
      </c>
      <c r="Y198" s="4">
        <v>0.0055796652200868</v>
      </c>
      <c r="Z198" s="4">
        <v>0.0247985120892746</v>
      </c>
      <c r="AA198" s="4">
        <v>0.742618384401114</v>
      </c>
      <c r="AB198" s="4">
        <v>0.16908077994429</v>
      </c>
      <c r="AC198" s="4">
        <v>0.0732590529247911</v>
      </c>
      <c r="AD198" s="4">
        <v>0.329412497734457</v>
      </c>
      <c r="AE198" s="4">
        <v>0.22</v>
      </c>
      <c r="AF198" s="4">
        <v>0.31</v>
      </c>
      <c r="AG198" s="4">
        <v>0.07</v>
      </c>
      <c r="AH198" s="4">
        <v>0.12</v>
      </c>
      <c r="AI198" s="4">
        <v>0.0</v>
      </c>
      <c r="AJ198" s="4">
        <v>1.13675465237377</v>
      </c>
      <c r="AK198" s="4">
        <v>0.70630537754299</v>
      </c>
      <c r="AL198" s="4">
        <v>0.0</v>
      </c>
      <c r="AM198" s="12"/>
      <c r="AN198" s="12"/>
    </row>
    <row r="199" ht="12.75" customHeight="1">
      <c r="A199" s="4" t="s">
        <v>768</v>
      </c>
      <c r="B199" s="4" t="s">
        <v>532</v>
      </c>
      <c r="C199" s="4" t="s">
        <v>769</v>
      </c>
      <c r="D199" s="4">
        <v>7872.65337033011</v>
      </c>
      <c r="E199" s="4">
        <v>3.23685185185185</v>
      </c>
      <c r="F199" s="4">
        <v>25482.6126407407</v>
      </c>
      <c r="G199" s="4">
        <v>0.689513130041765</v>
      </c>
      <c r="H199" s="4">
        <v>0.0274422073079791</v>
      </c>
      <c r="I199" s="4">
        <v>0.0</v>
      </c>
      <c r="J199" s="4">
        <v>0.10178970917226</v>
      </c>
      <c r="K199" s="4">
        <v>0.0104399701715138</v>
      </c>
      <c r="L199" s="4">
        <v>0.0</v>
      </c>
      <c r="M199" s="4">
        <v>0.0</v>
      </c>
      <c r="N199" s="4">
        <v>0.533482475764355</v>
      </c>
      <c r="O199" s="4">
        <v>0.225577926920209</v>
      </c>
      <c r="P199" s="4">
        <v>0.0</v>
      </c>
      <c r="Q199" s="4">
        <v>0.0</v>
      </c>
      <c r="R199" s="4">
        <v>0.0</v>
      </c>
      <c r="S199" s="4">
        <v>0.0184936614466816</v>
      </c>
      <c r="T199" s="4">
        <v>0.0035048471290082</v>
      </c>
      <c r="U199" s="4">
        <v>0.079269202087994</v>
      </c>
      <c r="V199" s="4">
        <v>4.46478631500658</v>
      </c>
      <c r="W199" s="4">
        <v>0.996155817529472</v>
      </c>
      <c r="X199" s="4">
        <v>0.00345976422347514</v>
      </c>
      <c r="Y199" s="4">
        <v>3.84418247052793E-4</v>
      </c>
      <c r="Z199" s="4">
        <v>0.0</v>
      </c>
      <c r="AA199" s="4">
        <v>0.857657760741461</v>
      </c>
      <c r="AB199" s="4">
        <v>0.125979747125122</v>
      </c>
      <c r="AC199" s="4">
        <v>0.0100120144173008</v>
      </c>
      <c r="AD199" s="4">
        <v>0.457915027938501</v>
      </c>
      <c r="AE199" s="4">
        <v>0.5</v>
      </c>
      <c r="AF199" s="4">
        <v>0.02</v>
      </c>
      <c r="AG199" s="4">
        <v>0.0</v>
      </c>
      <c r="AH199" s="4">
        <v>0.24</v>
      </c>
      <c r="AI199" s="4">
        <v>0.0</v>
      </c>
      <c r="AJ199" s="4">
        <v>0.767321975742171</v>
      </c>
      <c r="AK199" s="4">
        <v>0.476763949583914</v>
      </c>
      <c r="AL199" s="4">
        <v>0.0602481559528571</v>
      </c>
      <c r="AM199" s="12"/>
      <c r="AN199" s="12"/>
    </row>
    <row r="200" ht="12.75" customHeight="1">
      <c r="A200" s="4" t="s">
        <v>771</v>
      </c>
      <c r="B200" s="4" t="s">
        <v>532</v>
      </c>
      <c r="C200" s="4" t="s">
        <v>772</v>
      </c>
      <c r="D200" s="4">
        <v>2456.85712936974</v>
      </c>
      <c r="E200" s="4">
        <v>3.29327731092437</v>
      </c>
      <c r="F200" s="4">
        <v>8091.11184033613</v>
      </c>
      <c r="G200" s="4">
        <v>0.833886195458025</v>
      </c>
      <c r="H200" s="4">
        <v>0.0</v>
      </c>
      <c r="I200" s="4">
        <v>0.0</v>
      </c>
      <c r="J200" s="4">
        <v>0.791300930171623</v>
      </c>
      <c r="K200" s="4">
        <v>0.0</v>
      </c>
      <c r="L200" s="4">
        <v>0.0</v>
      </c>
      <c r="M200" s="4">
        <v>0.0</v>
      </c>
      <c r="N200" s="4">
        <v>0.0</v>
      </c>
      <c r="O200" s="4">
        <v>0.0649810035372724</v>
      </c>
      <c r="P200" s="4">
        <v>0.0</v>
      </c>
      <c r="Q200" s="4">
        <v>0.0</v>
      </c>
      <c r="R200" s="4">
        <v>0.0332765622952967</v>
      </c>
      <c r="S200" s="4">
        <v>0.0187344425520765</v>
      </c>
      <c r="T200" s="4">
        <v>0.0176863618498624</v>
      </c>
      <c r="U200" s="4">
        <v>0.0740206995938687</v>
      </c>
      <c r="V200" s="4">
        <v>0.556264353151314</v>
      </c>
      <c r="W200" s="4">
        <v>0.5</v>
      </c>
      <c r="X200" s="4">
        <v>0.399082568807339</v>
      </c>
      <c r="Y200" s="4">
        <v>0.0458715596330275</v>
      </c>
      <c r="Z200" s="4">
        <v>0.055045871559633</v>
      </c>
      <c r="AA200" s="4">
        <v>0.200306200561368</v>
      </c>
      <c r="AB200" s="4">
        <v>0.752232712426639</v>
      </c>
      <c r="AC200" s="4">
        <v>0.038275070170962</v>
      </c>
      <c r="AD200" s="4">
        <v>0.185363307726112</v>
      </c>
      <c r="AE200" s="4">
        <v>0.17</v>
      </c>
      <c r="AF200" s="4">
        <v>0.07</v>
      </c>
      <c r="AG200" s="4">
        <v>0.1</v>
      </c>
      <c r="AH200" s="4">
        <v>0.49</v>
      </c>
      <c r="AI200" s="4">
        <v>0.01</v>
      </c>
      <c r="AJ200" s="4">
        <v>1.11323252193296</v>
      </c>
      <c r="AK200" s="4">
        <v>0.691690256164845</v>
      </c>
      <c r="AL200" s="4">
        <v>0.323895383795787</v>
      </c>
      <c r="AM200" s="12"/>
      <c r="AN200" s="12"/>
    </row>
    <row r="201" ht="12.75" customHeight="1">
      <c r="A201" s="4" t="s">
        <v>774</v>
      </c>
      <c r="B201" s="4" t="s">
        <v>532</v>
      </c>
      <c r="C201" s="4" t="s">
        <v>775</v>
      </c>
      <c r="D201" s="4">
        <v>6989.36600395964</v>
      </c>
      <c r="E201" s="4">
        <v>2.97115749525617</v>
      </c>
      <c r="F201" s="4">
        <v>20766.5071897533</v>
      </c>
      <c r="G201" s="4">
        <v>0.704559969344744</v>
      </c>
      <c r="H201" s="4">
        <v>0.0190496127276533</v>
      </c>
      <c r="I201" s="4">
        <v>0.0</v>
      </c>
      <c r="J201" s="4">
        <v>0.0798967273742237</v>
      </c>
      <c r="K201" s="4">
        <v>0.0</v>
      </c>
      <c r="L201" s="4">
        <v>0.0</v>
      </c>
      <c r="M201" s="4">
        <v>0.0</v>
      </c>
      <c r="N201" s="4">
        <v>0.597655432279673</v>
      </c>
      <c r="O201" s="4">
        <v>0.073197962459005</v>
      </c>
      <c r="P201" s="4">
        <v>0.0</v>
      </c>
      <c r="Q201" s="4">
        <v>0.0</v>
      </c>
      <c r="R201" s="4">
        <v>0.0441699811597237</v>
      </c>
      <c r="S201" s="4">
        <v>0.145628358104808</v>
      </c>
      <c r="T201" s="4">
        <v>0.0282604144860791</v>
      </c>
      <c r="U201" s="4">
        <v>0.012141511408834</v>
      </c>
      <c r="V201" s="4">
        <v>3.16451654106527</v>
      </c>
      <c r="W201" s="4">
        <v>0.986478304742684</v>
      </c>
      <c r="X201" s="4">
        <v>4.03632694248234E-4</v>
      </c>
      <c r="Y201" s="4">
        <v>2.01816347124117E-4</v>
      </c>
      <c r="Z201" s="4">
        <v>0.0129162462159435</v>
      </c>
      <c r="AA201" s="4">
        <v>0.815046621535317</v>
      </c>
      <c r="AB201" s="4">
        <v>0.174032443479372</v>
      </c>
      <c r="AC201" s="4">
        <v>0.0</v>
      </c>
      <c r="AD201" s="4">
        <v>0.366748381082636</v>
      </c>
      <c r="AE201" s="4">
        <v>0.3</v>
      </c>
      <c r="AF201" s="4">
        <v>0.08</v>
      </c>
      <c r="AG201" s="4">
        <v>0.06</v>
      </c>
      <c r="AH201" s="4">
        <v>0.28</v>
      </c>
      <c r="AI201" s="4">
        <v>0.0</v>
      </c>
      <c r="AJ201" s="4">
        <v>1.08848516507565</v>
      </c>
      <c r="AK201" s="4">
        <v>0.676313858811388</v>
      </c>
      <c r="AL201" s="4">
        <v>0.0126477637705774</v>
      </c>
      <c r="AM201" s="12"/>
      <c r="AN201" s="12"/>
    </row>
    <row r="202" ht="12.75" customHeight="1">
      <c r="A202" s="4" t="s">
        <v>777</v>
      </c>
      <c r="B202" s="4" t="s">
        <v>532</v>
      </c>
      <c r="C202" s="4" t="s">
        <v>227</v>
      </c>
      <c r="D202" s="4">
        <v>5216.22710813424</v>
      </c>
      <c r="E202" s="4">
        <v>1.56056034482759</v>
      </c>
      <c r="F202" s="4">
        <v>8140.23717456897</v>
      </c>
      <c r="G202" s="4">
        <v>0.631404502140588</v>
      </c>
      <c r="H202" s="4">
        <v>0.0</v>
      </c>
      <c r="I202" s="4">
        <v>0.0230582524271845</v>
      </c>
      <c r="J202" s="4">
        <v>0.0562803398058252</v>
      </c>
      <c r="K202" s="4">
        <v>0.0</v>
      </c>
      <c r="L202" s="4">
        <v>0.0</v>
      </c>
      <c r="M202" s="4">
        <v>0.0</v>
      </c>
      <c r="N202" s="4">
        <v>0.359526699029126</v>
      </c>
      <c r="O202" s="4">
        <v>0.254702669902913</v>
      </c>
      <c r="P202" s="4">
        <v>0.0</v>
      </c>
      <c r="Q202" s="4">
        <v>0.0</v>
      </c>
      <c r="R202" s="4">
        <v>0.0</v>
      </c>
      <c r="S202" s="4">
        <v>0.044751213592233</v>
      </c>
      <c r="T202" s="4">
        <v>0.0389866504854369</v>
      </c>
      <c r="U202" s="4">
        <v>0.222694174757282</v>
      </c>
      <c r="V202" s="4">
        <v>2.46512912581135</v>
      </c>
      <c r="W202" s="4">
        <v>0.940056022408964</v>
      </c>
      <c r="X202" s="4">
        <v>0.0240896358543417</v>
      </c>
      <c r="Y202" s="4">
        <v>0.00448179271708684</v>
      </c>
      <c r="Z202" s="4">
        <v>0.0313725490196078</v>
      </c>
      <c r="AA202" s="4">
        <v>0.80858997376053</v>
      </c>
      <c r="AB202" s="4">
        <v>0.161579892280072</v>
      </c>
      <c r="AC202" s="4">
        <v>0.00621461124154122</v>
      </c>
      <c r="AD202" s="4">
        <v>0.245284695019612</v>
      </c>
      <c r="AE202" s="4">
        <v>0.22</v>
      </c>
      <c r="AF202" s="4">
        <v>0.2</v>
      </c>
      <c r="AG202" s="4">
        <v>0.0</v>
      </c>
      <c r="AH202" s="4">
        <v>0.15</v>
      </c>
      <c r="AI202" s="4">
        <v>0.02</v>
      </c>
      <c r="AJ202" s="4">
        <v>1.01780414150682</v>
      </c>
      <c r="AK202" s="4">
        <v>0.632397269657639</v>
      </c>
      <c r="AL202" s="4">
        <v>0.022468831282622</v>
      </c>
      <c r="AM202" s="12"/>
      <c r="AN202" s="12"/>
    </row>
    <row r="203" ht="12.75" customHeight="1">
      <c r="A203" s="4" t="s">
        <v>778</v>
      </c>
      <c r="B203" s="4" t="s">
        <v>532</v>
      </c>
      <c r="C203" s="4" t="s">
        <v>779</v>
      </c>
      <c r="D203" s="4">
        <v>6725.18161766415</v>
      </c>
      <c r="E203" s="4">
        <v>1.98500576701269</v>
      </c>
      <c r="F203" s="4">
        <v>13349.5242952711</v>
      </c>
      <c r="G203" s="4">
        <v>0.740092969203951</v>
      </c>
      <c r="H203" s="4">
        <v>0.0167001146788991</v>
      </c>
      <c r="I203" s="4">
        <v>0.00587729357798165</v>
      </c>
      <c r="J203" s="4">
        <v>0.021072247706422</v>
      </c>
      <c r="K203" s="4">
        <v>0.0</v>
      </c>
      <c r="L203" s="4">
        <v>0.0</v>
      </c>
      <c r="M203" s="4">
        <v>0.0</v>
      </c>
      <c r="N203" s="4">
        <v>0.555332568807339</v>
      </c>
      <c r="O203" s="4">
        <v>0.343893348623853</v>
      </c>
      <c r="P203" s="4">
        <v>0.0</v>
      </c>
      <c r="Q203" s="4">
        <v>0.0</v>
      </c>
      <c r="R203" s="4">
        <v>0.0</v>
      </c>
      <c r="S203" s="4">
        <v>0.0180619266055046</v>
      </c>
      <c r="T203" s="4">
        <v>0.00817087155963303</v>
      </c>
      <c r="U203" s="4">
        <v>0.030891628440367</v>
      </c>
      <c r="V203" s="4">
        <v>3.02033701336432</v>
      </c>
      <c r="W203" s="4">
        <v>0.997499038091574</v>
      </c>
      <c r="X203" s="4">
        <v>7.69526741054252E-4</v>
      </c>
      <c r="Y203" s="4">
        <v>0.00173143516737207</v>
      </c>
      <c r="Z203" s="4">
        <v>0.0</v>
      </c>
      <c r="AA203" s="4">
        <v>0.913131900058106</v>
      </c>
      <c r="AB203" s="4">
        <v>0.0748402091807089</v>
      </c>
      <c r="AC203" s="4">
        <v>0.0</v>
      </c>
      <c r="AD203" s="4">
        <v>0.408567607674836</v>
      </c>
      <c r="AE203" s="4">
        <v>0.57</v>
      </c>
      <c r="AF203" s="4">
        <v>0.02</v>
      </c>
      <c r="AG203" s="4">
        <v>0.01</v>
      </c>
      <c r="AH203" s="4">
        <v>0.18</v>
      </c>
      <c r="AI203" s="4">
        <v>0.02</v>
      </c>
      <c r="AJ203" s="4">
        <v>0.831604122481072</v>
      </c>
      <c r="AK203" s="4">
        <v>0.51670469302128</v>
      </c>
      <c r="AL203" s="4">
        <v>0.0</v>
      </c>
      <c r="AM203" s="12"/>
      <c r="AN203" s="12"/>
    </row>
    <row r="204" ht="12.75" customHeight="1">
      <c r="A204" s="4" t="s">
        <v>781</v>
      </c>
      <c r="B204" s="4" t="s">
        <v>532</v>
      </c>
      <c r="C204" s="4" t="s">
        <v>782</v>
      </c>
      <c r="D204" s="4">
        <v>6712.51832438098</v>
      </c>
      <c r="E204" s="4">
        <v>6.52393162393162</v>
      </c>
      <c r="F204" s="4">
        <v>43792.0105726496</v>
      </c>
      <c r="G204" s="4">
        <v>0.959714398008647</v>
      </c>
      <c r="H204" s="4">
        <v>0.0</v>
      </c>
      <c r="I204" s="4">
        <v>0.0136521044219499</v>
      </c>
      <c r="J204" s="4">
        <v>0.0626664890783165</v>
      </c>
      <c r="K204" s="4">
        <v>0.0</v>
      </c>
      <c r="L204" s="4">
        <v>0.0</v>
      </c>
      <c r="M204" s="4">
        <v>0.0</v>
      </c>
      <c r="N204" s="4">
        <v>0.754395311667554</v>
      </c>
      <c r="O204" s="4">
        <v>0.144978689397975</v>
      </c>
      <c r="P204" s="4">
        <v>0.0</v>
      </c>
      <c r="Q204" s="4">
        <v>0.0</v>
      </c>
      <c r="R204" s="4">
        <v>0.0</v>
      </c>
      <c r="S204" s="4">
        <v>0.0243074054342035</v>
      </c>
      <c r="T204" s="4">
        <v>0.0</v>
      </c>
      <c r="U204" s="4">
        <v>0.0</v>
      </c>
      <c r="V204" s="4">
        <v>2.96082798375475</v>
      </c>
      <c r="W204" s="4">
        <v>0.987389380530973</v>
      </c>
      <c r="X204" s="4">
        <v>0.0</v>
      </c>
      <c r="Y204" s="4">
        <v>0.00376106194690266</v>
      </c>
      <c r="Z204" s="4">
        <v>0.00884955752212389</v>
      </c>
      <c r="AA204" s="4">
        <v>0.907506878029608</v>
      </c>
      <c r="AB204" s="4">
        <v>0.0889558496004192</v>
      </c>
      <c r="AC204" s="4">
        <v>0.0</v>
      </c>
      <c r="AD204" s="4">
        <v>0.678040765572231</v>
      </c>
      <c r="AE204" s="4">
        <v>0.42</v>
      </c>
      <c r="AF204" s="4">
        <v>0.02</v>
      </c>
      <c r="AG204" s="4">
        <v>0.01</v>
      </c>
      <c r="AH204" s="4">
        <v>0.11</v>
      </c>
      <c r="AI204" s="4">
        <v>0.01</v>
      </c>
      <c r="AJ204" s="4">
        <v>0.777494342715178</v>
      </c>
      <c r="AK204" s="4">
        <v>0.483084396551403</v>
      </c>
      <c r="AL204" s="4">
        <v>0.0</v>
      </c>
      <c r="AM204" s="12"/>
      <c r="AN204" s="12"/>
    </row>
    <row r="205" ht="12.75" customHeight="1">
      <c r="A205" s="4" t="s">
        <v>784</v>
      </c>
      <c r="B205" s="4" t="s">
        <v>532</v>
      </c>
      <c r="C205" s="4" t="s">
        <v>785</v>
      </c>
      <c r="D205" s="4">
        <v>7035.49682001727</v>
      </c>
      <c r="E205" s="4">
        <v>2.64036764705882</v>
      </c>
      <c r="F205" s="4">
        <v>18576.2981845588</v>
      </c>
      <c r="G205" s="4">
        <v>0.879055390013646</v>
      </c>
      <c r="H205" s="4">
        <v>0.00867934037013187</v>
      </c>
      <c r="I205" s="4">
        <v>0.0281938572668477</v>
      </c>
      <c r="J205" s="4">
        <v>0.0176386594618809</v>
      </c>
      <c r="K205" s="4">
        <v>0.0</v>
      </c>
      <c r="L205" s="4">
        <v>0.0</v>
      </c>
      <c r="M205" s="4">
        <v>0.0</v>
      </c>
      <c r="N205" s="4">
        <v>0.705210404009295</v>
      </c>
      <c r="O205" s="4">
        <v>0.133633843827869</v>
      </c>
      <c r="P205" s="4">
        <v>0.0</v>
      </c>
      <c r="Q205" s="4">
        <v>0.0</v>
      </c>
      <c r="R205" s="4">
        <v>0.0</v>
      </c>
      <c r="S205" s="4">
        <v>0.0067754850631352</v>
      </c>
      <c r="T205" s="4">
        <v>0.0481003443738276</v>
      </c>
      <c r="U205" s="4">
        <v>0.0517680656270123</v>
      </c>
      <c r="V205" s="4">
        <v>2.95357709766354</v>
      </c>
      <c r="W205" s="4">
        <v>0.990382802187441</v>
      </c>
      <c r="X205" s="4">
        <v>0.00603432019611541</v>
      </c>
      <c r="Y205" s="4">
        <v>0.00358287761644352</v>
      </c>
      <c r="Z205" s="4">
        <v>0.0</v>
      </c>
      <c r="AA205" s="4">
        <v>0.923139045921635</v>
      </c>
      <c r="AB205" s="4">
        <v>0.0639115542064664</v>
      </c>
      <c r="AC205" s="4">
        <v>0.0</v>
      </c>
      <c r="AD205" s="4">
        <v>0.288316560618907</v>
      </c>
      <c r="AE205" s="4">
        <v>0.19</v>
      </c>
      <c r="AF205" s="4">
        <v>0.15</v>
      </c>
      <c r="AG205" s="4">
        <v>0.0</v>
      </c>
      <c r="AH205" s="4">
        <v>0.53</v>
      </c>
      <c r="AI205" s="4">
        <v>0.0</v>
      </c>
      <c r="AJ205" s="4">
        <v>0.93659241142006</v>
      </c>
      <c r="AK205" s="4">
        <v>0.581937584658712</v>
      </c>
      <c r="AL205" s="4">
        <v>0.456711051534741</v>
      </c>
      <c r="AM205" s="12"/>
      <c r="AN205" s="12"/>
    </row>
    <row r="206" ht="12.75" customHeight="1">
      <c r="A206" s="4" t="s">
        <v>787</v>
      </c>
      <c r="B206" s="4" t="s">
        <v>532</v>
      </c>
      <c r="C206" s="4" t="s">
        <v>788</v>
      </c>
      <c r="D206" s="4">
        <v>8705.7408835824</v>
      </c>
      <c r="E206" s="4">
        <v>1.85986394557823</v>
      </c>
      <c r="F206" s="4">
        <v>16191.4935889213</v>
      </c>
      <c r="G206" s="4">
        <v>0.734873027484586</v>
      </c>
      <c r="H206" s="4">
        <v>0.00454855583352286</v>
      </c>
      <c r="I206" s="4">
        <v>0.0263247668865135</v>
      </c>
      <c r="J206" s="4">
        <v>0.0</v>
      </c>
      <c r="K206" s="4">
        <v>0.0</v>
      </c>
      <c r="L206" s="4">
        <v>0.0</v>
      </c>
      <c r="M206" s="4">
        <v>0.0</v>
      </c>
      <c r="N206" s="4">
        <v>0.622754150557198</v>
      </c>
      <c r="O206" s="4">
        <v>0.195246759153969</v>
      </c>
      <c r="P206" s="4">
        <v>0.0</v>
      </c>
      <c r="Q206" s="4">
        <v>0.0</v>
      </c>
      <c r="R206" s="4">
        <v>0.0</v>
      </c>
      <c r="S206" s="4">
        <v>0.0415055719808961</v>
      </c>
      <c r="T206" s="4">
        <v>0.0233113486468046</v>
      </c>
      <c r="U206" s="4">
        <v>0.0863088469410962</v>
      </c>
      <c r="V206" s="4">
        <v>3.89695892987773</v>
      </c>
      <c r="W206" s="4">
        <v>0.994636631804773</v>
      </c>
      <c r="X206" s="4">
        <v>2.6816840976133E-4</v>
      </c>
      <c r="Y206" s="4">
        <v>8.04505229283991E-4</v>
      </c>
      <c r="Z206" s="4">
        <v>0.00429069455618128</v>
      </c>
      <c r="AA206" s="4">
        <v>0.943724527118821</v>
      </c>
      <c r="AB206" s="4">
        <v>0.0316124986936984</v>
      </c>
      <c r="AC206" s="4">
        <v>0.0</v>
      </c>
      <c r="AD206" s="4">
        <v>0.440713145862702</v>
      </c>
      <c r="AE206" s="4">
        <v>0.45</v>
      </c>
      <c r="AF206" s="4">
        <v>0.14</v>
      </c>
      <c r="AG206" s="4">
        <v>0.0</v>
      </c>
      <c r="AH206" s="4">
        <v>0.21</v>
      </c>
      <c r="AI206" s="4">
        <v>0.0</v>
      </c>
      <c r="AJ206" s="4">
        <v>0.962320290325774</v>
      </c>
      <c r="AK206" s="4">
        <v>0.597923214614952</v>
      </c>
      <c r="AL206" s="4">
        <v>0.00203520055779811</v>
      </c>
      <c r="AM206" s="12"/>
      <c r="AN206" s="12"/>
    </row>
    <row r="207" ht="12.75" customHeight="1">
      <c r="A207" s="4" t="s">
        <v>790</v>
      </c>
      <c r="B207" s="4" t="s">
        <v>532</v>
      </c>
      <c r="C207" s="4" t="s">
        <v>791</v>
      </c>
      <c r="D207" s="4">
        <v>11496.655079624</v>
      </c>
      <c r="E207" s="4">
        <v>1.88201754385965</v>
      </c>
      <c r="F207" s="4">
        <v>21636.9065555556</v>
      </c>
      <c r="G207" s="4">
        <v>0.888914782878894</v>
      </c>
      <c r="H207" s="4">
        <v>0.0</v>
      </c>
      <c r="I207" s="4">
        <v>0.0368309052218039</v>
      </c>
      <c r="J207" s="4">
        <v>0.0</v>
      </c>
      <c r="K207" s="4">
        <v>0.0</v>
      </c>
      <c r="L207" s="4">
        <v>0.0</v>
      </c>
      <c r="M207" s="4">
        <v>0.0</v>
      </c>
      <c r="N207" s="4">
        <v>0.646832542150925</v>
      </c>
      <c r="O207" s="4">
        <v>0.277132100180062</v>
      </c>
      <c r="P207" s="4">
        <v>0.0</v>
      </c>
      <c r="Q207" s="4">
        <v>0.0</v>
      </c>
      <c r="R207" s="4">
        <v>0.0</v>
      </c>
      <c r="S207" s="4">
        <v>0.0</v>
      </c>
      <c r="T207" s="4">
        <v>0.039204452447209</v>
      </c>
      <c r="U207" s="4">
        <v>0.0</v>
      </c>
      <c r="V207" s="4">
        <v>5.23809523809524</v>
      </c>
      <c r="W207" s="4">
        <v>0.993771318404271</v>
      </c>
      <c r="X207" s="4">
        <v>0.00400415245439715</v>
      </c>
      <c r="Y207" s="4">
        <v>0.00103811359928815</v>
      </c>
      <c r="Z207" s="4">
        <v>0.0011864155420436</v>
      </c>
      <c r="AA207" s="4">
        <v>0.941272430668842</v>
      </c>
      <c r="AB207" s="4">
        <v>0.0366658898469665</v>
      </c>
      <c r="AC207" s="4">
        <v>0.0</v>
      </c>
      <c r="AD207" s="4">
        <v>0.266712579404223</v>
      </c>
      <c r="AE207" s="4">
        <v>0.05</v>
      </c>
      <c r="AF207" s="4">
        <v>0.29</v>
      </c>
      <c r="AG207" s="4">
        <v>0.0</v>
      </c>
      <c r="AH207" s="4">
        <v>0.59</v>
      </c>
      <c r="AI207" s="4">
        <v>0.0</v>
      </c>
      <c r="AJ207" s="4">
        <v>0.820073494746768</v>
      </c>
      <c r="AK207" s="4">
        <v>0.509540311192555</v>
      </c>
      <c r="AL207" s="4">
        <v>0.00305248061705437</v>
      </c>
      <c r="AM207" s="12"/>
      <c r="AN207" s="12"/>
    </row>
    <row r="208" ht="12.75" customHeight="1">
      <c r="A208" s="4" t="s">
        <v>793</v>
      </c>
      <c r="B208" s="4" t="s">
        <v>532</v>
      </c>
      <c r="C208" s="4" t="s">
        <v>794</v>
      </c>
      <c r="D208" s="4">
        <v>2389.18107152797</v>
      </c>
      <c r="E208" s="4">
        <v>1.38192307692308</v>
      </c>
      <c r="F208" s="4">
        <v>3301.66445769231</v>
      </c>
      <c r="G208" s="4">
        <v>0.13999443362093</v>
      </c>
      <c r="H208" s="4">
        <v>0.0</v>
      </c>
      <c r="I208" s="4">
        <v>0.0</v>
      </c>
      <c r="J208" s="4">
        <v>0.0</v>
      </c>
      <c r="K208" s="4">
        <v>0.0333982744224882</v>
      </c>
      <c r="L208" s="4">
        <v>0.0</v>
      </c>
      <c r="M208" s="4">
        <v>0.0</v>
      </c>
      <c r="N208" s="4">
        <v>0.0</v>
      </c>
      <c r="O208" s="4">
        <v>0.106596159198441</v>
      </c>
      <c r="P208" s="4">
        <v>0.0</v>
      </c>
      <c r="Q208" s="4">
        <v>0.0</v>
      </c>
      <c r="R208" s="4">
        <v>0.0</v>
      </c>
      <c r="S208" s="4">
        <v>0.298079599220707</v>
      </c>
      <c r="T208" s="4">
        <v>0.121625382688561</v>
      </c>
      <c r="U208" s="4">
        <v>0.440300584469802</v>
      </c>
      <c r="V208" s="4">
        <v>0.670748677984971</v>
      </c>
      <c r="W208" s="4">
        <v>0.879668049792531</v>
      </c>
      <c r="X208" s="4">
        <v>0.0</v>
      </c>
      <c r="Y208" s="4">
        <v>0.120331950207469</v>
      </c>
      <c r="Z208" s="4">
        <v>0.0</v>
      </c>
      <c r="AA208" s="4">
        <v>0.838018369050932</v>
      </c>
      <c r="AB208" s="4">
        <v>0.125800166991372</v>
      </c>
      <c r="AC208" s="4">
        <v>0.0</v>
      </c>
      <c r="AD208" s="4">
        <v>0.0734491683740468</v>
      </c>
      <c r="AE208" s="4">
        <v>0.01</v>
      </c>
      <c r="AF208" s="4">
        <v>0.12</v>
      </c>
      <c r="AG208" s="4">
        <v>0.0</v>
      </c>
      <c r="AH208" s="4">
        <v>0.73</v>
      </c>
      <c r="AI208" s="4">
        <v>0.01</v>
      </c>
      <c r="AJ208" s="4">
        <v>0.576273871796754</v>
      </c>
      <c r="AK208" s="4">
        <v>0.35805908842125</v>
      </c>
      <c r="AL208" s="4">
        <v>1.04657323619787</v>
      </c>
      <c r="AM208" s="12"/>
      <c r="AN208" s="12"/>
    </row>
    <row r="209" ht="12.75" customHeight="1">
      <c r="A209" s="4" t="s">
        <v>798</v>
      </c>
      <c r="B209" s="4" t="s">
        <v>797</v>
      </c>
      <c r="C209" s="4" t="s">
        <v>799</v>
      </c>
      <c r="D209" s="4">
        <v>2718.20006257154</v>
      </c>
      <c r="E209" s="4">
        <v>2.01305683563748</v>
      </c>
      <c r="F209" s="4">
        <v>5471.89121658986</v>
      </c>
      <c r="G209" s="4">
        <v>0.571652041205647</v>
      </c>
      <c r="H209" s="4">
        <v>0.108755685510071</v>
      </c>
      <c r="I209" s="4">
        <v>0.0055230669265757</v>
      </c>
      <c r="J209" s="4">
        <v>0.0605912930474334</v>
      </c>
      <c r="K209" s="4">
        <v>0.0124675113710201</v>
      </c>
      <c r="L209" s="4">
        <v>0.0</v>
      </c>
      <c r="M209" s="4">
        <v>0.0</v>
      </c>
      <c r="N209" s="4">
        <v>0.0490578297595842</v>
      </c>
      <c r="O209" s="4">
        <v>0.32269330734243</v>
      </c>
      <c r="P209" s="4">
        <v>0.0493827160493827</v>
      </c>
      <c r="Q209" s="4">
        <v>0.0</v>
      </c>
      <c r="R209" s="4">
        <v>0.0</v>
      </c>
      <c r="S209" s="4">
        <v>0.091820987654321</v>
      </c>
      <c r="T209" s="4">
        <v>0.0523066926575699</v>
      </c>
      <c r="U209" s="4">
        <v>0.247400909681611</v>
      </c>
      <c r="V209" s="4">
        <v>1.37581075925219</v>
      </c>
      <c r="W209" s="4">
        <v>0.882418191902385</v>
      </c>
      <c r="X209" s="4">
        <v>0.0701608430393788</v>
      </c>
      <c r="Y209" s="4">
        <v>0.00970604547975596</v>
      </c>
      <c r="Z209" s="4">
        <v>0.0377149195784803</v>
      </c>
      <c r="AA209" s="4">
        <v>0.795040061045402</v>
      </c>
      <c r="AB209" s="4">
        <v>0.133422357878672</v>
      </c>
      <c r="AC209" s="4">
        <v>0.0499427699351393</v>
      </c>
      <c r="AD209" s="4">
        <v>0.24257102143388</v>
      </c>
      <c r="AE209" s="4">
        <v>0.29</v>
      </c>
      <c r="AF209" s="4">
        <v>0.05</v>
      </c>
      <c r="AG209" s="4">
        <v>0.16</v>
      </c>
      <c r="AH209" s="4">
        <v>0.21</v>
      </c>
      <c r="AI209" s="4">
        <v>0.03</v>
      </c>
      <c r="AJ209" s="4">
        <v>1.23491597517308</v>
      </c>
      <c r="AK209" s="4">
        <v>0.767296436620784</v>
      </c>
      <c r="AL209" s="4">
        <v>0.330653294217715</v>
      </c>
      <c r="AM209" s="12"/>
      <c r="AN209" s="12"/>
    </row>
    <row r="210" ht="12.75" customHeight="1">
      <c r="A210" s="4" t="s">
        <v>801</v>
      </c>
      <c r="B210" s="4" t="s">
        <v>797</v>
      </c>
      <c r="C210" s="4" t="s">
        <v>802</v>
      </c>
      <c r="D210" s="4">
        <v>2396.19255339345</v>
      </c>
      <c r="E210" s="4">
        <v>1.62076923076923</v>
      </c>
      <c r="F210" s="4">
        <v>3883.67516153846</v>
      </c>
      <c r="G210" s="4">
        <v>0.109159943046986</v>
      </c>
      <c r="H210" s="4">
        <v>0.0616990982439487</v>
      </c>
      <c r="I210" s="4">
        <v>0.0474608448030375</v>
      </c>
      <c r="J210" s="4">
        <v>0.0</v>
      </c>
      <c r="K210" s="4">
        <v>0.0</v>
      </c>
      <c r="L210" s="4">
        <v>0.0</v>
      </c>
      <c r="M210" s="4">
        <v>0.0</v>
      </c>
      <c r="N210" s="4">
        <v>0.0</v>
      </c>
      <c r="O210" s="4">
        <v>0.0</v>
      </c>
      <c r="P210" s="4">
        <v>0.0</v>
      </c>
      <c r="Q210" s="4">
        <v>0.0</v>
      </c>
      <c r="R210" s="4">
        <v>0.0</v>
      </c>
      <c r="S210" s="4">
        <v>0.223540579022307</v>
      </c>
      <c r="T210" s="4">
        <v>0.170859041290935</v>
      </c>
      <c r="U210" s="4">
        <v>0.496440436639772</v>
      </c>
      <c r="V210" s="4">
        <v>1.35738016136687</v>
      </c>
      <c r="W210" s="4">
        <v>1.0</v>
      </c>
      <c r="X210" s="4">
        <v>0.0</v>
      </c>
      <c r="Y210" s="4">
        <v>0.0</v>
      </c>
      <c r="Z210" s="4">
        <v>0.0</v>
      </c>
      <c r="AA210" s="4">
        <v>0.838633127669672</v>
      </c>
      <c r="AB210" s="4">
        <v>0.120075937351685</v>
      </c>
      <c r="AC210" s="4">
        <v>0.0</v>
      </c>
      <c r="AD210" s="4">
        <v>0.239944441616924</v>
      </c>
      <c r="AE210" s="4">
        <v>0.17</v>
      </c>
      <c r="AF210" s="4">
        <v>0.24</v>
      </c>
      <c r="AG210" s="4">
        <v>0.01</v>
      </c>
      <c r="AH210" s="4">
        <v>0.04</v>
      </c>
      <c r="AI210" s="4">
        <v>0.04</v>
      </c>
      <c r="AJ210" s="4">
        <v>0.947302356331391</v>
      </c>
      <c r="AK210" s="4">
        <v>0.588592047579331</v>
      </c>
      <c r="AL210" s="4">
        <v>0.0264904984530079</v>
      </c>
      <c r="AM210" s="12"/>
      <c r="AN210" s="12"/>
    </row>
    <row r="211" ht="12.75" customHeight="1">
      <c r="A211" s="4" t="s">
        <v>804</v>
      </c>
      <c r="B211" s="4" t="s">
        <v>797</v>
      </c>
      <c r="C211" s="4" t="s">
        <v>805</v>
      </c>
      <c r="D211" s="4">
        <v>5451.46346332683</v>
      </c>
      <c r="E211" s="4">
        <v>1.60264423076923</v>
      </c>
      <c r="F211" s="4">
        <v>8736.75646875</v>
      </c>
      <c r="G211" s="4">
        <v>0.661016949152543</v>
      </c>
      <c r="H211" s="4">
        <v>0.105080467024298</v>
      </c>
      <c r="I211" s="4">
        <v>0.0</v>
      </c>
      <c r="J211" s="4">
        <v>0.00536446828652572</v>
      </c>
      <c r="K211" s="4">
        <v>0.0124644998422215</v>
      </c>
      <c r="L211" s="4">
        <v>0.0</v>
      </c>
      <c r="M211" s="4">
        <v>0.0</v>
      </c>
      <c r="N211" s="4">
        <v>0.370463868728305</v>
      </c>
      <c r="O211" s="4">
        <v>0.178289681287472</v>
      </c>
      <c r="P211" s="4">
        <v>0.0236667718523193</v>
      </c>
      <c r="Q211" s="4">
        <v>0.0</v>
      </c>
      <c r="R211" s="4">
        <v>0.0</v>
      </c>
      <c r="S211" s="4">
        <v>0.101136005048911</v>
      </c>
      <c r="T211" s="4">
        <v>0.0656358472704323</v>
      </c>
      <c r="U211" s="4">
        <v>0.137898390659514</v>
      </c>
      <c r="V211" s="4">
        <v>2.77786110694465</v>
      </c>
      <c r="W211" s="4">
        <v>0.989200863930886</v>
      </c>
      <c r="X211" s="4">
        <v>0.00485961123110151</v>
      </c>
      <c r="Y211" s="4">
        <v>0.00161987041036717</v>
      </c>
      <c r="Z211" s="4">
        <v>0.00431965442764579</v>
      </c>
      <c r="AA211" s="4">
        <v>0.879106044697765</v>
      </c>
      <c r="AB211" s="4">
        <v>0.0866956652167392</v>
      </c>
      <c r="AC211" s="4">
        <v>0.016349182540873</v>
      </c>
      <c r="AD211" s="4">
        <v>0.276928518462289</v>
      </c>
      <c r="AE211" s="4">
        <v>0.18</v>
      </c>
      <c r="AF211" s="4">
        <v>0.15</v>
      </c>
      <c r="AG211" s="4">
        <v>0.08</v>
      </c>
      <c r="AH211" s="4">
        <v>0.35</v>
      </c>
      <c r="AI211" s="4">
        <v>0.01</v>
      </c>
      <c r="AJ211" s="4">
        <v>1.20877945176851</v>
      </c>
      <c r="AK211" s="4">
        <v>0.751056901561589</v>
      </c>
      <c r="AL211" s="4">
        <v>0.0585647181695806</v>
      </c>
      <c r="AM211" s="12"/>
      <c r="AN211" s="12"/>
    </row>
    <row r="212" ht="12.75" customHeight="1">
      <c r="A212" s="4" t="s">
        <v>807</v>
      </c>
      <c r="B212" s="4" t="s">
        <v>797</v>
      </c>
      <c r="C212" s="4" t="s">
        <v>808</v>
      </c>
      <c r="D212" s="4">
        <v>2357.30663930582</v>
      </c>
      <c r="E212" s="4">
        <v>2.05</v>
      </c>
      <c r="F212" s="4">
        <v>4832.47861057692</v>
      </c>
      <c r="G212" s="4">
        <v>0.0640243902439025</v>
      </c>
      <c r="H212" s="4">
        <v>0.0</v>
      </c>
      <c r="I212" s="4">
        <v>0.0</v>
      </c>
      <c r="J212" s="4">
        <v>0.0124296435272045</v>
      </c>
      <c r="K212" s="4">
        <v>0.0</v>
      </c>
      <c r="L212" s="4">
        <v>0.0</v>
      </c>
      <c r="M212" s="4">
        <v>0.0</v>
      </c>
      <c r="N212" s="4">
        <v>0.0</v>
      </c>
      <c r="O212" s="4">
        <v>0.0515947467166979</v>
      </c>
      <c r="P212" s="4">
        <v>0.0</v>
      </c>
      <c r="Q212" s="4">
        <v>0.0</v>
      </c>
      <c r="R212" s="4">
        <v>0.0717636022514071</v>
      </c>
      <c r="S212" s="4">
        <v>0.0966228893058161</v>
      </c>
      <c r="T212" s="4">
        <v>0.332082551594747</v>
      </c>
      <c r="U212" s="4">
        <v>0.435506566604128</v>
      </c>
      <c r="V212" s="4">
        <v>1.46575984990619</v>
      </c>
      <c r="W212" s="4">
        <v>0.9952</v>
      </c>
      <c r="X212" s="4">
        <v>0.0</v>
      </c>
      <c r="Y212" s="4">
        <v>0.0048</v>
      </c>
      <c r="Z212" s="4">
        <v>0.0</v>
      </c>
      <c r="AA212" s="4">
        <v>0.793855534709193</v>
      </c>
      <c r="AB212" s="4">
        <v>0.180816135084428</v>
      </c>
      <c r="AC212" s="4">
        <v>0.0</v>
      </c>
      <c r="AD212" s="4">
        <v>0.225292918456322</v>
      </c>
      <c r="AE212" s="4">
        <v>0.15</v>
      </c>
      <c r="AF212" s="4">
        <v>0.12</v>
      </c>
      <c r="AG212" s="4">
        <v>0.02</v>
      </c>
      <c r="AH212" s="4">
        <v>0.07</v>
      </c>
      <c r="AI212" s="4">
        <v>0.04</v>
      </c>
      <c r="AJ212" s="4">
        <v>0.932143317765478</v>
      </c>
      <c r="AK212" s="4">
        <v>0.579173207343993</v>
      </c>
      <c r="AL212" s="4">
        <v>0.0312842943290194</v>
      </c>
      <c r="AM212" s="12"/>
      <c r="AN212" s="12"/>
    </row>
    <row r="213" ht="12.75" customHeight="1">
      <c r="A213" s="4" t="s">
        <v>810</v>
      </c>
      <c r="B213" s="4" t="s">
        <v>797</v>
      </c>
      <c r="C213" s="4" t="s">
        <v>182</v>
      </c>
      <c r="D213" s="4">
        <v>3059.85297815255</v>
      </c>
      <c r="E213" s="4">
        <v>1.32886247877759</v>
      </c>
      <c r="F213" s="4">
        <v>4066.12381324278</v>
      </c>
      <c r="G213" s="4">
        <v>0.495719943784336</v>
      </c>
      <c r="H213" s="4">
        <v>0.168294906864661</v>
      </c>
      <c r="I213" s="4">
        <v>0.0</v>
      </c>
      <c r="J213" s="4">
        <v>0.0240979549303113</v>
      </c>
      <c r="K213" s="4">
        <v>0.0</v>
      </c>
      <c r="L213" s="4">
        <v>0.0</v>
      </c>
      <c r="M213" s="4">
        <v>0.0</v>
      </c>
      <c r="N213" s="4">
        <v>0.0</v>
      </c>
      <c r="O213" s="4">
        <v>0.313012895662368</v>
      </c>
      <c r="P213" s="4">
        <v>0.0</v>
      </c>
      <c r="Q213" s="4">
        <v>0.0</v>
      </c>
      <c r="R213" s="4">
        <v>0.0</v>
      </c>
      <c r="S213" s="4">
        <v>0.245799140289175</v>
      </c>
      <c r="T213" s="4">
        <v>0.0</v>
      </c>
      <c r="U213" s="4">
        <v>0.248795102253484</v>
      </c>
      <c r="V213" s="4">
        <v>1.36067458796474</v>
      </c>
      <c r="W213" s="4">
        <v>0.942723004694836</v>
      </c>
      <c r="X213" s="4">
        <v>0.0497652582159624</v>
      </c>
      <c r="Y213" s="4">
        <v>0.0</v>
      </c>
      <c r="Z213" s="4">
        <v>0.00751173708920188</v>
      </c>
      <c r="AA213" s="4">
        <v>0.847962182189856</v>
      </c>
      <c r="AB213" s="4">
        <v>0.0976108342915549</v>
      </c>
      <c r="AC213" s="4">
        <v>0.0</v>
      </c>
      <c r="AD213" s="4">
        <v>0.279997735747494</v>
      </c>
      <c r="AE213" s="4">
        <v>0.22</v>
      </c>
      <c r="AF213" s="4">
        <v>0.17</v>
      </c>
      <c r="AG213" s="4">
        <v>0.07</v>
      </c>
      <c r="AH213" s="4">
        <v>0.21</v>
      </c>
      <c r="AI213" s="4">
        <v>0.01</v>
      </c>
      <c r="AJ213" s="4">
        <v>1.19427669588773</v>
      </c>
      <c r="AK213" s="4">
        <v>0.742045832685469</v>
      </c>
      <c r="AL213" s="4">
        <v>0.114475292409202</v>
      </c>
      <c r="AM213" s="12"/>
      <c r="AN213" s="12"/>
    </row>
    <row r="214" ht="12.75" customHeight="1">
      <c r="A214" s="4" t="s">
        <v>811</v>
      </c>
      <c r="B214" s="4" t="s">
        <v>797</v>
      </c>
      <c r="C214" s="4" t="s">
        <v>812</v>
      </c>
      <c r="D214" s="4">
        <v>1810.20348133848</v>
      </c>
      <c r="E214" s="4">
        <v>1.2140625</v>
      </c>
      <c r="F214" s="4">
        <v>2197.7001640625</v>
      </c>
      <c r="G214" s="4">
        <v>0.202059202059202</v>
      </c>
      <c r="H214" s="4">
        <v>0.293732460243218</v>
      </c>
      <c r="I214" s="4">
        <v>0.0</v>
      </c>
      <c r="J214" s="4">
        <v>0.0</v>
      </c>
      <c r="K214" s="4">
        <v>0.0</v>
      </c>
      <c r="L214" s="4">
        <v>0.0</v>
      </c>
      <c r="M214" s="4">
        <v>0.0</v>
      </c>
      <c r="N214" s="4">
        <v>0.0</v>
      </c>
      <c r="O214" s="4">
        <v>0.0</v>
      </c>
      <c r="P214" s="4">
        <v>0.0</v>
      </c>
      <c r="Q214" s="4">
        <v>0.0</v>
      </c>
      <c r="R214" s="4">
        <v>0.0</v>
      </c>
      <c r="S214" s="4">
        <v>0.0</v>
      </c>
      <c r="T214" s="4">
        <v>0.274087932647334</v>
      </c>
      <c r="U214" s="4">
        <v>0.432179607109448</v>
      </c>
      <c r="V214" s="4">
        <v>0.321750321750322</v>
      </c>
      <c r="W214" s="4">
        <v>1.0</v>
      </c>
      <c r="X214" s="4">
        <v>0.0</v>
      </c>
      <c r="Y214" s="4">
        <v>0.0</v>
      </c>
      <c r="Z214" s="4">
        <v>0.0</v>
      </c>
      <c r="AA214" s="4">
        <v>0.88030888030888</v>
      </c>
      <c r="AB214" s="4">
        <v>0.0624195624195624</v>
      </c>
      <c r="AC214" s="4">
        <v>0.0</v>
      </c>
      <c r="AD214" s="4">
        <v>0.0554419509827515</v>
      </c>
      <c r="AE214" s="4">
        <v>0.06</v>
      </c>
      <c r="AF214" s="4">
        <v>0.06</v>
      </c>
      <c r="AG214" s="4">
        <v>0.06</v>
      </c>
      <c r="AH214" s="4">
        <v>0.21</v>
      </c>
      <c r="AI214" s="4">
        <v>0.04</v>
      </c>
      <c r="AJ214" s="4">
        <v>0.962904989147115</v>
      </c>
      <c r="AK214" s="4">
        <v>0.598286508418846</v>
      </c>
      <c r="AL214" s="4">
        <v>0.239373109985269</v>
      </c>
      <c r="AM214" s="12"/>
      <c r="AN214" s="12"/>
    </row>
    <row r="215" ht="12.75" customHeight="1">
      <c r="A215" s="4" t="s">
        <v>814</v>
      </c>
      <c r="B215" s="4" t="s">
        <v>797</v>
      </c>
      <c r="C215" s="4" t="s">
        <v>815</v>
      </c>
      <c r="D215" s="4"/>
      <c r="E215" s="4">
        <v>0.166666666666667</v>
      </c>
      <c r="F215" s="4"/>
      <c r="G215" s="4">
        <v>1.0</v>
      </c>
      <c r="H215" s="4">
        <v>0.0</v>
      </c>
      <c r="I215" s="4">
        <v>1.0</v>
      </c>
      <c r="J215" s="4">
        <v>0.0</v>
      </c>
      <c r="K215" s="4">
        <v>0.0</v>
      </c>
      <c r="L215" s="4">
        <v>0.0</v>
      </c>
      <c r="M215" s="4">
        <v>0.0</v>
      </c>
      <c r="N215" s="4">
        <v>0.0</v>
      </c>
      <c r="O215" s="4">
        <v>0.0</v>
      </c>
      <c r="P215" s="4">
        <v>0.0</v>
      </c>
      <c r="Q215" s="4">
        <v>0.0</v>
      </c>
      <c r="R215" s="4">
        <v>0.0</v>
      </c>
      <c r="S215" s="4">
        <v>0.0</v>
      </c>
      <c r="T215" s="4">
        <v>0.0</v>
      </c>
      <c r="U215" s="4">
        <v>0.0</v>
      </c>
      <c r="V215" s="4">
        <v>0.0</v>
      </c>
      <c r="W215" s="4">
        <v>0.0</v>
      </c>
      <c r="X215" s="4">
        <v>0.0</v>
      </c>
      <c r="Y215" s="4">
        <v>0.0</v>
      </c>
      <c r="Z215" s="4">
        <v>0.0</v>
      </c>
      <c r="AA215" s="4">
        <v>1.0</v>
      </c>
      <c r="AB215" s="4">
        <v>0.0</v>
      </c>
      <c r="AC215" s="4">
        <v>0.0</v>
      </c>
      <c r="AD215" s="4">
        <v>0.0164539618376476</v>
      </c>
      <c r="AE215" s="4">
        <v>0.0</v>
      </c>
      <c r="AF215" s="4">
        <v>0.0</v>
      </c>
      <c r="AG215" s="4">
        <v>0.0</v>
      </c>
      <c r="AH215" s="4">
        <v>0.0</v>
      </c>
      <c r="AI215" s="4">
        <v>0.0</v>
      </c>
      <c r="AJ215" s="4">
        <v>0.0</v>
      </c>
      <c r="AK215" s="4">
        <v>0.0</v>
      </c>
      <c r="AL215" s="4">
        <v>0.0</v>
      </c>
      <c r="AM215" s="12"/>
      <c r="AN215" s="12"/>
    </row>
    <row r="216" ht="12.75" customHeight="1">
      <c r="A216" s="4" t="s">
        <v>817</v>
      </c>
      <c r="B216" s="4" t="s">
        <v>797</v>
      </c>
      <c r="C216" s="4" t="s">
        <v>818</v>
      </c>
      <c r="D216" s="4">
        <v>3231.54432142074</v>
      </c>
      <c r="E216" s="4">
        <v>2.48781818181818</v>
      </c>
      <c r="F216" s="4">
        <v>8039.49471818182</v>
      </c>
      <c r="G216" s="4">
        <v>0.359058685960681</v>
      </c>
      <c r="H216" s="4">
        <v>0.0226038338658147</v>
      </c>
      <c r="I216" s="4">
        <v>0.0</v>
      </c>
      <c r="J216" s="4">
        <v>0.103833865814697</v>
      </c>
      <c r="K216" s="4">
        <v>0.0</v>
      </c>
      <c r="L216" s="4">
        <v>0.0</v>
      </c>
      <c r="M216" s="4">
        <v>0.0</v>
      </c>
      <c r="N216" s="4">
        <v>0.170766773162939</v>
      </c>
      <c r="O216" s="4">
        <v>0.0952076677316294</v>
      </c>
      <c r="P216" s="4">
        <v>0.0</v>
      </c>
      <c r="Q216" s="4">
        <v>0.0</v>
      </c>
      <c r="R216" s="4">
        <v>0.0302715654952077</v>
      </c>
      <c r="S216" s="4">
        <v>0.146485623003195</v>
      </c>
      <c r="T216" s="4">
        <v>0.0174121405750799</v>
      </c>
      <c r="U216" s="4">
        <v>0.413418530351438</v>
      </c>
      <c r="V216" s="4">
        <v>1.36885185997223</v>
      </c>
      <c r="W216" s="4">
        <v>0.95301655098772</v>
      </c>
      <c r="X216" s="4">
        <v>0.0352375867592098</v>
      </c>
      <c r="Y216" s="4">
        <v>0.00320341697810998</v>
      </c>
      <c r="Z216" s="4">
        <v>0.00854244527495996</v>
      </c>
      <c r="AA216" s="4">
        <v>0.722283125045677</v>
      </c>
      <c r="AB216" s="4">
        <v>0.197763648322736</v>
      </c>
      <c r="AC216" s="4">
        <v>0.0391726960461887</v>
      </c>
      <c r="AD216" s="4">
        <v>0.362277535677198</v>
      </c>
      <c r="AE216" s="4">
        <v>0.37</v>
      </c>
      <c r="AF216" s="4">
        <v>0.05</v>
      </c>
      <c r="AG216" s="4">
        <v>0.17</v>
      </c>
      <c r="AH216" s="4">
        <v>0.17</v>
      </c>
      <c r="AI216" s="4">
        <v>0.01</v>
      </c>
      <c r="AJ216" s="4">
        <v>1.16617698293165</v>
      </c>
      <c r="AK216" s="4">
        <v>0.724586499374762</v>
      </c>
      <c r="AL216" s="4">
        <v>0.188551244429168</v>
      </c>
      <c r="AM216" s="12"/>
      <c r="AN216" s="12"/>
    </row>
    <row r="217" ht="12.75" customHeight="1">
      <c r="A217" s="4" t="s">
        <v>820</v>
      </c>
      <c r="B217" s="4" t="s">
        <v>797</v>
      </c>
      <c r="C217" s="4" t="s">
        <v>821</v>
      </c>
      <c r="D217" s="4">
        <v>7646.73652148223</v>
      </c>
      <c r="E217" s="4">
        <v>2.40304259634888</v>
      </c>
      <c r="F217" s="4">
        <v>18375.4335841785</v>
      </c>
      <c r="G217" s="4">
        <v>0.928589516333249</v>
      </c>
      <c r="H217" s="4">
        <v>0.00877859373681101</v>
      </c>
      <c r="I217" s="4">
        <v>0.0455811597872879</v>
      </c>
      <c r="J217" s="4">
        <v>0.00211023887904111</v>
      </c>
      <c r="K217" s="4">
        <v>0.0782476576348443</v>
      </c>
      <c r="L217" s="4">
        <v>0.0</v>
      </c>
      <c r="M217" s="4">
        <v>0.0</v>
      </c>
      <c r="N217" s="4">
        <v>0.593061534565713</v>
      </c>
      <c r="O217" s="4">
        <v>0.187811260234659</v>
      </c>
      <c r="P217" s="4">
        <v>0.0129990714948932</v>
      </c>
      <c r="Q217" s="4">
        <v>0.0</v>
      </c>
      <c r="R217" s="4">
        <v>0.0</v>
      </c>
      <c r="S217" s="4">
        <v>0.0331729551785262</v>
      </c>
      <c r="T217" s="4">
        <v>0.00877859373681101</v>
      </c>
      <c r="U217" s="4">
        <v>0.0294589347514139</v>
      </c>
      <c r="V217" s="4">
        <v>3.21769224276188</v>
      </c>
      <c r="W217" s="4">
        <v>0.991343126967471</v>
      </c>
      <c r="X217" s="4">
        <v>0.0068205666316894</v>
      </c>
      <c r="Y217" s="4">
        <v>0.00183630640083945</v>
      </c>
      <c r="Z217" s="4">
        <v>0.0</v>
      </c>
      <c r="AA217" s="4">
        <v>0.856841394445851</v>
      </c>
      <c r="AB217" s="4">
        <v>0.119777158774373</v>
      </c>
      <c r="AC217" s="4">
        <v>0.0144340339326412</v>
      </c>
      <c r="AD217" s="4">
        <v>0.357586560166911</v>
      </c>
      <c r="AE217" s="4">
        <v>0.31</v>
      </c>
      <c r="AF217" s="4">
        <v>0.12</v>
      </c>
      <c r="AG217" s="4">
        <v>0.01</v>
      </c>
      <c r="AH217" s="4">
        <v>0.42</v>
      </c>
      <c r="AI217" s="4">
        <v>0.01</v>
      </c>
      <c r="AJ217" s="4">
        <v>1.07395199076567</v>
      </c>
      <c r="AK217" s="4">
        <v>0.667283889902552</v>
      </c>
      <c r="AL217" s="4">
        <v>0.113284789075634</v>
      </c>
      <c r="AM217" s="12"/>
      <c r="AN217" s="12"/>
    </row>
    <row r="218" ht="12.75" customHeight="1">
      <c r="A218" s="4" t="s">
        <v>823</v>
      </c>
      <c r="B218" s="4" t="s">
        <v>797</v>
      </c>
      <c r="C218" s="4" t="s">
        <v>824</v>
      </c>
      <c r="D218" s="4">
        <v>3124.38382752761</v>
      </c>
      <c r="E218" s="4">
        <v>1.44639016897081</v>
      </c>
      <c r="F218" s="4">
        <v>4519.07805222734</v>
      </c>
      <c r="G218" s="4">
        <v>0.482795242141036</v>
      </c>
      <c r="H218" s="4">
        <v>0.104041375992302</v>
      </c>
      <c r="I218" s="4">
        <v>0.0</v>
      </c>
      <c r="J218" s="4">
        <v>0.104522492181862</v>
      </c>
      <c r="K218" s="4">
        <v>0.0378878999278326</v>
      </c>
      <c r="L218" s="4">
        <v>0.0</v>
      </c>
      <c r="M218" s="4">
        <v>0.0</v>
      </c>
      <c r="N218" s="4">
        <v>0.0324753427952851</v>
      </c>
      <c r="O218" s="4">
        <v>0.224921818619196</v>
      </c>
      <c r="P218" s="4">
        <v>0.0</v>
      </c>
      <c r="Q218" s="4">
        <v>0.0</v>
      </c>
      <c r="R218" s="4">
        <v>0.0</v>
      </c>
      <c r="S218" s="4">
        <v>0.118835698821265</v>
      </c>
      <c r="T218" s="4">
        <v>0.0898484484002887</v>
      </c>
      <c r="U218" s="4">
        <v>0.287466923261968</v>
      </c>
      <c r="V218" s="4">
        <v>1.48364485981308</v>
      </c>
      <c r="W218" s="4">
        <v>0.987115246957766</v>
      </c>
      <c r="X218" s="4">
        <v>0.00644237652111668</v>
      </c>
      <c r="Y218" s="4">
        <v>0.00644237652111668</v>
      </c>
      <c r="Z218" s="4">
        <v>0.0</v>
      </c>
      <c r="AA218" s="4">
        <v>0.806818181818182</v>
      </c>
      <c r="AB218" s="4">
        <v>0.149426508071368</v>
      </c>
      <c r="AC218" s="4">
        <v>0.0265505522514868</v>
      </c>
      <c r="AD218" s="4">
        <v>0.239398524106008</v>
      </c>
      <c r="AE218" s="4">
        <v>0.3</v>
      </c>
      <c r="AF218" s="4">
        <v>0.03</v>
      </c>
      <c r="AG218" s="4">
        <v>0.13</v>
      </c>
      <c r="AH218" s="4">
        <v>0.03</v>
      </c>
      <c r="AI218" s="4">
        <v>0.08</v>
      </c>
      <c r="AJ218" s="4">
        <v>1.03887231439009</v>
      </c>
      <c r="AK218" s="4">
        <v>0.64548766147736</v>
      </c>
      <c r="AL218" s="4">
        <v>0.0</v>
      </c>
      <c r="AM218" s="12"/>
      <c r="AN218" s="12"/>
    </row>
    <row r="219" ht="12.75" customHeight="1">
      <c r="A219" s="4" t="s">
        <v>826</v>
      </c>
      <c r="B219" s="4" t="s">
        <v>797</v>
      </c>
      <c r="C219" s="4" t="s">
        <v>827</v>
      </c>
      <c r="D219" s="4">
        <v>2114.50634712412</v>
      </c>
      <c r="E219" s="4">
        <v>1.16588235294118</v>
      </c>
      <c r="F219" s="4">
        <v>2465.26563529412</v>
      </c>
      <c r="G219" s="4">
        <v>0.291422805247225</v>
      </c>
      <c r="H219" s="4">
        <v>0.082197707116591</v>
      </c>
      <c r="I219" s="4">
        <v>0.0</v>
      </c>
      <c r="J219" s="4">
        <v>0.0</v>
      </c>
      <c r="K219" s="4">
        <v>0.0</v>
      </c>
      <c r="L219" s="4">
        <v>0.0</v>
      </c>
      <c r="M219" s="4">
        <v>0.0</v>
      </c>
      <c r="N219" s="4">
        <v>0.0</v>
      </c>
      <c r="O219" s="4">
        <v>0.230153579926455</v>
      </c>
      <c r="P219" s="4">
        <v>0.0</v>
      </c>
      <c r="Q219" s="4">
        <v>0.0</v>
      </c>
      <c r="R219" s="4">
        <v>0.017953709712308</v>
      </c>
      <c r="S219" s="4">
        <v>0.102963443651309</v>
      </c>
      <c r="T219" s="4">
        <v>0.122647631408177</v>
      </c>
      <c r="U219" s="4">
        <v>0.444083928185161</v>
      </c>
      <c r="V219" s="4">
        <v>1.16851664984864</v>
      </c>
      <c r="W219" s="4">
        <v>0.991364421416235</v>
      </c>
      <c r="X219" s="4">
        <v>0.0</v>
      </c>
      <c r="Y219" s="4">
        <v>0.00863557858376511</v>
      </c>
      <c r="Z219" s="4">
        <v>0.0</v>
      </c>
      <c r="AA219" s="4">
        <v>0.796367305751766</v>
      </c>
      <c r="AB219" s="4">
        <v>0.0908173562058527</v>
      </c>
      <c r="AC219" s="4">
        <v>0.0504540867810293</v>
      </c>
      <c r="AD219" s="4">
        <v>0.117453140741344</v>
      </c>
      <c r="AE219" s="4">
        <v>0.14</v>
      </c>
      <c r="AF219" s="4">
        <v>0.08</v>
      </c>
      <c r="AG219" s="4">
        <v>0.01</v>
      </c>
      <c r="AH219" s="4">
        <v>0.52</v>
      </c>
      <c r="AI219" s="4">
        <v>0.04</v>
      </c>
      <c r="AJ219" s="4">
        <v>0.992162589342931</v>
      </c>
      <c r="AK219" s="4">
        <v>0.616465277521885</v>
      </c>
      <c r="AL219" s="4">
        <v>0.558305231635286</v>
      </c>
      <c r="AM219" s="12"/>
      <c r="AN219" s="12"/>
    </row>
    <row r="220" ht="12.75" customHeight="1">
      <c r="A220" s="4" t="s">
        <v>829</v>
      </c>
      <c r="B220" s="4" t="s">
        <v>797</v>
      </c>
      <c r="C220" s="4" t="s">
        <v>260</v>
      </c>
      <c r="D220" s="4">
        <v>4690.42060590527</v>
      </c>
      <c r="E220" s="4">
        <v>1.79301470588235</v>
      </c>
      <c r="F220" s="4">
        <v>8409.99312316177</v>
      </c>
      <c r="G220" s="4">
        <v>0.55802747590732</v>
      </c>
      <c r="H220" s="4">
        <v>0.210072815533981</v>
      </c>
      <c r="I220" s="4">
        <v>6.06796116504854E-4</v>
      </c>
      <c r="J220" s="4">
        <v>0.0</v>
      </c>
      <c r="K220" s="4">
        <v>0.0</v>
      </c>
      <c r="L220" s="4">
        <v>0.0</v>
      </c>
      <c r="M220" s="4">
        <v>0.0</v>
      </c>
      <c r="N220" s="4">
        <v>0.352912621359223</v>
      </c>
      <c r="O220" s="4">
        <v>0.0969660194174757</v>
      </c>
      <c r="P220" s="4">
        <v>0.0</v>
      </c>
      <c r="Q220" s="4">
        <v>0.0</v>
      </c>
      <c r="R220" s="4">
        <v>0.0</v>
      </c>
      <c r="S220" s="4">
        <v>0.0406553398058252</v>
      </c>
      <c r="T220" s="4">
        <v>0.0663834951456311</v>
      </c>
      <c r="U220" s="4">
        <v>0.232402912621359</v>
      </c>
      <c r="V220" s="4">
        <v>2.02070945253229</v>
      </c>
      <c r="W220" s="4">
        <v>0.964485032978184</v>
      </c>
      <c r="X220" s="4">
        <v>0.0329781836631152</v>
      </c>
      <c r="Y220" s="4">
        <v>0.00253678335870117</v>
      </c>
      <c r="Z220" s="4">
        <v>0.0</v>
      </c>
      <c r="AA220" s="4">
        <v>0.916342013532909</v>
      </c>
      <c r="AB220" s="4">
        <v>0.0248103342218577</v>
      </c>
      <c r="AC220" s="4">
        <v>0.0</v>
      </c>
      <c r="AD220" s="4">
        <v>0.21792794724203</v>
      </c>
      <c r="AE220" s="4">
        <v>0.16</v>
      </c>
      <c r="AF220" s="4">
        <v>0.09</v>
      </c>
      <c r="AG220" s="4">
        <v>0.09</v>
      </c>
      <c r="AH220" s="4">
        <v>0.44</v>
      </c>
      <c r="AI220" s="4">
        <v>0.05</v>
      </c>
      <c r="AJ220" s="4">
        <v>1.23766130034549</v>
      </c>
      <c r="AK220" s="4">
        <v>0.76900220305713</v>
      </c>
      <c r="AL220" s="4">
        <v>0.45192388311389</v>
      </c>
      <c r="AM220" s="12"/>
      <c r="AN220" s="12"/>
    </row>
    <row r="221" ht="12.75" customHeight="1">
      <c r="A221" s="4" t="s">
        <v>830</v>
      </c>
      <c r="B221" s="4" t="s">
        <v>797</v>
      </c>
      <c r="C221" s="4" t="s">
        <v>831</v>
      </c>
      <c r="D221" s="4">
        <v>3320.80449853834</v>
      </c>
      <c r="E221" s="4">
        <v>2.55574712643678</v>
      </c>
      <c r="F221" s="4">
        <v>8487.1365545977</v>
      </c>
      <c r="G221" s="4">
        <v>0.423656397571397</v>
      </c>
      <c r="H221" s="4">
        <v>0.0221698113207547</v>
      </c>
      <c r="I221" s="4">
        <v>0.0174528301886792</v>
      </c>
      <c r="J221" s="4">
        <v>0.00943396226415095</v>
      </c>
      <c r="K221" s="4">
        <v>0.00566037735849057</v>
      </c>
      <c r="L221" s="4">
        <v>0.0</v>
      </c>
      <c r="M221" s="4">
        <v>0.0</v>
      </c>
      <c r="N221" s="4">
        <v>0.148584905660377</v>
      </c>
      <c r="O221" s="4">
        <v>0.241037735849057</v>
      </c>
      <c r="P221" s="4">
        <v>0.0</v>
      </c>
      <c r="Q221" s="4">
        <v>0.0</v>
      </c>
      <c r="R221" s="4">
        <v>0.0</v>
      </c>
      <c r="S221" s="4">
        <v>0.100235849056604</v>
      </c>
      <c r="T221" s="4">
        <v>0.0169811320754717</v>
      </c>
      <c r="U221" s="4">
        <v>0.438443396226415</v>
      </c>
      <c r="V221" s="4">
        <v>1.46053519226445</v>
      </c>
      <c r="W221" s="4">
        <v>0.960739030023094</v>
      </c>
      <c r="X221" s="4">
        <v>0.0300230946882217</v>
      </c>
      <c r="Y221" s="4">
        <v>0.0092378752886836</v>
      </c>
      <c r="Z221" s="4">
        <v>0.0</v>
      </c>
      <c r="AA221" s="4">
        <v>0.750056217674837</v>
      </c>
      <c r="AB221" s="4">
        <v>0.21272768158309</v>
      </c>
      <c r="AC221" s="4">
        <v>0.00730829772880594</v>
      </c>
      <c r="AD221" s="4">
        <v>0.187610560978449</v>
      </c>
      <c r="AE221" s="4">
        <v>0.17</v>
      </c>
      <c r="AF221" s="4">
        <v>0.08</v>
      </c>
      <c r="AG221" s="4">
        <v>0.06</v>
      </c>
      <c r="AH221" s="4">
        <v>0.49</v>
      </c>
      <c r="AI221" s="4">
        <v>0.03</v>
      </c>
      <c r="AJ221" s="4">
        <v>1.12683377965824</v>
      </c>
      <c r="AK221" s="4">
        <v>0.700141192743512</v>
      </c>
      <c r="AL221" s="4">
        <v>0.531263330946585</v>
      </c>
      <c r="AM221" s="12"/>
      <c r="AN221" s="12"/>
    </row>
    <row r="222" ht="12.75" customHeight="1">
      <c r="A222" s="4" t="s">
        <v>833</v>
      </c>
      <c r="B222" s="4" t="s">
        <v>797</v>
      </c>
      <c r="C222" s="4" t="s">
        <v>484</v>
      </c>
      <c r="D222" s="4">
        <v>2253.81572673673</v>
      </c>
      <c r="E222" s="4">
        <v>1.7109649122807</v>
      </c>
      <c r="F222" s="4">
        <v>3856.19962719298</v>
      </c>
      <c r="G222" s="4">
        <v>0.229172007177647</v>
      </c>
      <c r="H222" s="4">
        <v>0.102537810817739</v>
      </c>
      <c r="I222" s="4">
        <v>0.0</v>
      </c>
      <c r="J222" s="4">
        <v>0.0</v>
      </c>
      <c r="K222" s="4">
        <v>0.00922840297359651</v>
      </c>
      <c r="L222" s="4">
        <v>0.0</v>
      </c>
      <c r="M222" s="4">
        <v>0.0</v>
      </c>
      <c r="N222" s="4">
        <v>0.0</v>
      </c>
      <c r="O222" s="4">
        <v>0.117405793386311</v>
      </c>
      <c r="P222" s="4">
        <v>0.0</v>
      </c>
      <c r="Q222" s="4">
        <v>0.0</v>
      </c>
      <c r="R222" s="4">
        <v>0.436811074083568</v>
      </c>
      <c r="S222" s="4">
        <v>0.299410407587798</v>
      </c>
      <c r="T222" s="4">
        <v>0.0</v>
      </c>
      <c r="U222" s="4">
        <v>0.0346065111509869</v>
      </c>
      <c r="V222" s="4">
        <v>0.446039477057165</v>
      </c>
      <c r="W222" s="4">
        <v>0.833333333333333</v>
      </c>
      <c r="X222" s="4">
        <v>0.120689655172414</v>
      </c>
      <c r="Y222" s="4">
        <v>0.0</v>
      </c>
      <c r="Z222" s="4">
        <v>0.0459770114942529</v>
      </c>
      <c r="AA222" s="4">
        <v>0.641886695719046</v>
      </c>
      <c r="AB222" s="4">
        <v>0.34375801076647</v>
      </c>
      <c r="AC222" s="4">
        <v>0.0</v>
      </c>
      <c r="AD222" s="4">
        <v>0.151254414572901</v>
      </c>
      <c r="AE222" s="4">
        <v>0.04</v>
      </c>
      <c r="AF222" s="4">
        <v>0.09</v>
      </c>
      <c r="AG222" s="4">
        <v>0.09</v>
      </c>
      <c r="AH222" s="4">
        <v>0.05</v>
      </c>
      <c r="AI222" s="4">
        <v>0.05</v>
      </c>
      <c r="AJ222" s="4">
        <v>0.861758469907464</v>
      </c>
      <c r="AK222" s="4">
        <v>0.535440642506145</v>
      </c>
      <c r="AL222" s="4">
        <v>0.0</v>
      </c>
      <c r="AM222" s="12"/>
      <c r="AN222" s="12"/>
    </row>
    <row r="223" ht="12.75" customHeight="1">
      <c r="A223" s="4" t="s">
        <v>834</v>
      </c>
      <c r="B223" s="4" t="s">
        <v>797</v>
      </c>
      <c r="C223" s="4" t="s">
        <v>487</v>
      </c>
      <c r="D223" s="4">
        <v>6471.60279846536</v>
      </c>
      <c r="E223" s="4">
        <v>1.84625</v>
      </c>
      <c r="F223" s="4">
        <v>11948.1966666667</v>
      </c>
      <c r="G223" s="4">
        <v>0.706612502821034</v>
      </c>
      <c r="H223" s="4">
        <v>0.0</v>
      </c>
      <c r="I223" s="4">
        <v>0.0</v>
      </c>
      <c r="J223" s="4">
        <v>0.04062288422478</v>
      </c>
      <c r="K223" s="4">
        <v>0.0</v>
      </c>
      <c r="L223" s="4">
        <v>0.0</v>
      </c>
      <c r="M223" s="4">
        <v>0.0</v>
      </c>
      <c r="N223" s="4">
        <v>0.618596253667344</v>
      </c>
      <c r="O223" s="4">
        <v>0.04739336492891</v>
      </c>
      <c r="P223" s="4">
        <v>0.0</v>
      </c>
      <c r="Q223" s="4">
        <v>0.0</v>
      </c>
      <c r="R223" s="4">
        <v>0.016249153689912</v>
      </c>
      <c r="S223" s="4">
        <v>0.2204919882645</v>
      </c>
      <c r="T223" s="4">
        <v>0.0</v>
      </c>
      <c r="U223" s="4">
        <v>0.0566463552245543</v>
      </c>
      <c r="V223" s="4">
        <v>3.34687429474159</v>
      </c>
      <c r="W223" s="4">
        <v>0.986513823331086</v>
      </c>
      <c r="X223" s="4">
        <v>0.00337154416722859</v>
      </c>
      <c r="Y223" s="4">
        <v>0.00472016183412003</v>
      </c>
      <c r="Z223" s="4">
        <v>0.00539447066756575</v>
      </c>
      <c r="AA223" s="4">
        <v>0.864816068607538</v>
      </c>
      <c r="AB223" s="4">
        <v>0.113292710449109</v>
      </c>
      <c r="AC223" s="4">
        <v>0.0</v>
      </c>
      <c r="AD223" s="4">
        <v>0.218631298643729</v>
      </c>
      <c r="AE223" s="4">
        <v>0.27</v>
      </c>
      <c r="AF223" s="4">
        <v>0.07</v>
      </c>
      <c r="AG223" s="4">
        <v>0.0</v>
      </c>
      <c r="AH223" s="4">
        <v>0.39</v>
      </c>
      <c r="AI223" s="4">
        <v>0.04</v>
      </c>
      <c r="AJ223" s="4">
        <v>1.03565056252043</v>
      </c>
      <c r="AK223" s="4">
        <v>0.643485874490258</v>
      </c>
      <c r="AL223" s="4">
        <v>0.406373540999618</v>
      </c>
      <c r="AM223" s="12"/>
      <c r="AN223" s="12"/>
    </row>
    <row r="224" ht="12.75" customHeight="1">
      <c r="A224" s="4" t="s">
        <v>835</v>
      </c>
      <c r="B224" s="4" t="s">
        <v>797</v>
      </c>
      <c r="C224" s="4" t="s">
        <v>836</v>
      </c>
      <c r="D224" s="4">
        <v>2807.82815533981</v>
      </c>
      <c r="E224" s="4">
        <v>0.953703703703704</v>
      </c>
      <c r="F224" s="4">
        <v>2677.83611111111</v>
      </c>
      <c r="G224" s="4">
        <v>0.629126213592233</v>
      </c>
      <c r="H224" s="4">
        <v>0.0</v>
      </c>
      <c r="I224" s="4">
        <v>0.0</v>
      </c>
      <c r="J224" s="4">
        <v>0.0</v>
      </c>
      <c r="K224" s="4">
        <v>0.499029126213592</v>
      </c>
      <c r="L224" s="4">
        <v>0.0</v>
      </c>
      <c r="M224" s="4">
        <v>0.0</v>
      </c>
      <c r="N224" s="4">
        <v>0.0</v>
      </c>
      <c r="O224" s="4">
        <v>0.130097087378641</v>
      </c>
      <c r="P224" s="4">
        <v>0.0</v>
      </c>
      <c r="Q224" s="4">
        <v>0.0</v>
      </c>
      <c r="R224" s="4">
        <v>0.0</v>
      </c>
      <c r="S224" s="4">
        <v>0.0</v>
      </c>
      <c r="T224" s="4">
        <v>0.0</v>
      </c>
      <c r="U224" s="4">
        <v>0.370873786407767</v>
      </c>
      <c r="V224" s="4">
        <v>0.83495145631068</v>
      </c>
      <c r="W224" s="4">
        <v>1.0</v>
      </c>
      <c r="X224" s="4">
        <v>0.0</v>
      </c>
      <c r="Y224" s="4">
        <v>0.0</v>
      </c>
      <c r="Z224" s="4">
        <v>0.0</v>
      </c>
      <c r="AA224" s="4">
        <v>0.355339805825243</v>
      </c>
      <c r="AB224" s="4">
        <v>0.533980582524272</v>
      </c>
      <c r="AC224" s="4">
        <v>0.0776699029126214</v>
      </c>
      <c r="AD224" s="4">
        <v>0.0420490761243822</v>
      </c>
      <c r="AE224" s="4">
        <v>0.12</v>
      </c>
      <c r="AF224" s="4">
        <v>0.02</v>
      </c>
      <c r="AG224" s="4">
        <v>0.02</v>
      </c>
      <c r="AH224" s="4">
        <v>0.05</v>
      </c>
      <c r="AI224" s="4">
        <v>0.05</v>
      </c>
      <c r="AJ224" s="4">
        <v>0.710485771916536</v>
      </c>
      <c r="AK224" s="4">
        <v>0.441449630599296</v>
      </c>
      <c r="AL224" s="4">
        <v>0.0</v>
      </c>
      <c r="AM224" s="12"/>
      <c r="AN224" s="12"/>
    </row>
    <row r="225" ht="12.75" customHeight="1">
      <c r="A225" s="4" t="s">
        <v>838</v>
      </c>
      <c r="B225" s="4" t="s">
        <v>797</v>
      </c>
      <c r="C225" s="4" t="s">
        <v>839</v>
      </c>
      <c r="D225" s="4">
        <v>6370.45288710818</v>
      </c>
      <c r="E225" s="4">
        <v>1.57148148148148</v>
      </c>
      <c r="F225" s="4">
        <v>10011.0487407407</v>
      </c>
      <c r="G225" s="4">
        <v>0.283525807211878</v>
      </c>
      <c r="H225" s="4">
        <v>0.0</v>
      </c>
      <c r="I225" s="4">
        <v>0.0820302486541912</v>
      </c>
      <c r="J225" s="4">
        <v>0.0551140733145347</v>
      </c>
      <c r="K225" s="4">
        <v>0.0</v>
      </c>
      <c r="L225" s="4">
        <v>0.0</v>
      </c>
      <c r="M225" s="4">
        <v>0.0</v>
      </c>
      <c r="N225" s="4">
        <v>0.0</v>
      </c>
      <c r="O225" s="4">
        <v>0.171238144065624</v>
      </c>
      <c r="P225" s="4">
        <v>0.0</v>
      </c>
      <c r="Q225" s="4">
        <v>0.0</v>
      </c>
      <c r="R225" s="4">
        <v>0.0</v>
      </c>
      <c r="S225" s="4">
        <v>0.0669059215585747</v>
      </c>
      <c r="T225" s="4">
        <v>0.142271212509613</v>
      </c>
      <c r="U225" s="4">
        <v>0.482440399897462</v>
      </c>
      <c r="V225" s="4">
        <v>0.636342210699976</v>
      </c>
      <c r="W225" s="4">
        <v>1.0</v>
      </c>
      <c r="X225" s="4">
        <v>0.0</v>
      </c>
      <c r="Y225" s="4">
        <v>0.0</v>
      </c>
      <c r="Z225" s="4">
        <v>0.0</v>
      </c>
      <c r="AA225" s="4">
        <v>0.617251944378977</v>
      </c>
      <c r="AB225" s="4">
        <v>0.358001414093802</v>
      </c>
      <c r="AC225" s="4">
        <v>0.0</v>
      </c>
      <c r="AD225" s="4">
        <v>0.326836567330573</v>
      </c>
      <c r="AE225" s="4">
        <v>0.29</v>
      </c>
      <c r="AF225" s="4">
        <v>0.04</v>
      </c>
      <c r="AG225" s="4">
        <v>0.01</v>
      </c>
      <c r="AH225" s="4">
        <v>0.0</v>
      </c>
      <c r="AI225" s="4">
        <v>0.05</v>
      </c>
      <c r="AJ225" s="4">
        <v>0.683576911772777</v>
      </c>
      <c r="AK225" s="4">
        <v>0.4247302157428</v>
      </c>
      <c r="AL225" s="4">
        <v>0.0</v>
      </c>
      <c r="AM225" s="12"/>
      <c r="AN225" s="12"/>
    </row>
    <row r="226" ht="12.75" customHeight="1">
      <c r="A226" s="4" t="s">
        <v>841</v>
      </c>
      <c r="B226" s="4" t="s">
        <v>797</v>
      </c>
      <c r="C226" s="4" t="s">
        <v>842</v>
      </c>
      <c r="D226" s="4">
        <v>2713.70933445946</v>
      </c>
      <c r="E226" s="4">
        <v>1.42995169082126</v>
      </c>
      <c r="F226" s="4">
        <v>3880.47325120773</v>
      </c>
      <c r="G226" s="4">
        <v>0.496283783783784</v>
      </c>
      <c r="H226" s="4">
        <v>0.0</v>
      </c>
      <c r="I226" s="4">
        <v>0.111111111111111</v>
      </c>
      <c r="J226" s="4">
        <v>0.0</v>
      </c>
      <c r="K226" s="4">
        <v>0.0</v>
      </c>
      <c r="L226" s="4">
        <v>0.0</v>
      </c>
      <c r="M226" s="4">
        <v>0.0</v>
      </c>
      <c r="N226" s="4">
        <v>0.0</v>
      </c>
      <c r="O226" s="4">
        <v>0.463615023474178</v>
      </c>
      <c r="P226" s="4">
        <v>0.0</v>
      </c>
      <c r="Q226" s="4">
        <v>0.0</v>
      </c>
      <c r="R226" s="4">
        <v>0.10093896713615</v>
      </c>
      <c r="S226" s="4">
        <v>0.186619718309859</v>
      </c>
      <c r="T226" s="4">
        <v>0.0782472613458529</v>
      </c>
      <c r="U226" s="4">
        <v>0.0594679186228482</v>
      </c>
      <c r="V226" s="4">
        <v>0.793918918918919</v>
      </c>
      <c r="W226" s="4">
        <v>0.863829787234043</v>
      </c>
      <c r="X226" s="4">
        <v>0.025531914893617</v>
      </c>
      <c r="Y226" s="4">
        <v>0.0765957446808511</v>
      </c>
      <c r="Z226" s="4">
        <v>0.0340425531914894</v>
      </c>
      <c r="AA226" s="4">
        <v>0.837162162162162</v>
      </c>
      <c r="AB226" s="4">
        <v>0.111148648648649</v>
      </c>
      <c r="AC226" s="4">
        <v>0.00202702702702703</v>
      </c>
      <c r="AD226" s="4">
        <v>0.176490634738501</v>
      </c>
      <c r="AE226" s="4">
        <v>0.21</v>
      </c>
      <c r="AF226" s="4">
        <v>0.12</v>
      </c>
      <c r="AG226" s="4">
        <v>0.15</v>
      </c>
      <c r="AH226" s="4">
        <v>0.09</v>
      </c>
      <c r="AI226" s="4">
        <v>0.06</v>
      </c>
      <c r="AJ226" s="4">
        <v>1.25225539699674</v>
      </c>
      <c r="AK226" s="4">
        <v>0.778070025144893</v>
      </c>
      <c r="AL226" s="4">
        <v>0.293712179551862</v>
      </c>
      <c r="AM226" s="12"/>
      <c r="AN226" s="12"/>
    </row>
    <row r="227" ht="12.75" customHeight="1">
      <c r="A227" s="4" t="s">
        <v>844</v>
      </c>
      <c r="B227" s="4" t="s">
        <v>797</v>
      </c>
      <c r="C227" s="4" t="s">
        <v>845</v>
      </c>
      <c r="D227" s="4">
        <v>3616.38759784076</v>
      </c>
      <c r="E227" s="4">
        <v>0.504081632653061</v>
      </c>
      <c r="F227" s="4">
        <v>1822.95456462585</v>
      </c>
      <c r="G227" s="4">
        <v>0.39136302294197</v>
      </c>
      <c r="H227" s="4">
        <v>0.0</v>
      </c>
      <c r="I227" s="4">
        <v>0.0</v>
      </c>
      <c r="J227" s="4">
        <v>0.39136302294197</v>
      </c>
      <c r="K227" s="4">
        <v>0.0</v>
      </c>
      <c r="L227" s="4">
        <v>0.0</v>
      </c>
      <c r="M227" s="4">
        <v>0.0</v>
      </c>
      <c r="N227" s="4">
        <v>0.0</v>
      </c>
      <c r="O227" s="4">
        <v>0.0</v>
      </c>
      <c r="P227" s="4">
        <v>0.0</v>
      </c>
      <c r="Q227" s="4">
        <v>0.0</v>
      </c>
      <c r="R227" s="4">
        <v>0.0</v>
      </c>
      <c r="S227" s="4">
        <v>0.0836707152496626</v>
      </c>
      <c r="T227" s="4">
        <v>0.267206477732793</v>
      </c>
      <c r="U227" s="4">
        <v>0.257759784075574</v>
      </c>
      <c r="V227" s="4">
        <v>0.445344129554656</v>
      </c>
      <c r="W227" s="4">
        <v>0.939393939393939</v>
      </c>
      <c r="X227" s="4">
        <v>0.0606060606060606</v>
      </c>
      <c r="Y227" s="4">
        <v>0.0</v>
      </c>
      <c r="Z227" s="4">
        <v>0.0</v>
      </c>
      <c r="AA227" s="4">
        <v>0.484480431848853</v>
      </c>
      <c r="AB227" s="4">
        <v>0.487179487179487</v>
      </c>
      <c r="AC227" s="4">
        <v>0.0</v>
      </c>
      <c r="AD227" s="4">
        <v>0.0270854028635295</v>
      </c>
      <c r="AE227" s="4">
        <v>0.09</v>
      </c>
      <c r="AF227" s="4">
        <v>0.05</v>
      </c>
      <c r="AG227" s="4">
        <v>0.12</v>
      </c>
      <c r="AH227" s="4">
        <v>0.1</v>
      </c>
      <c r="AI227" s="4">
        <v>0.08</v>
      </c>
      <c r="AJ227" s="4">
        <v>1.05325014364444</v>
      </c>
      <c r="AK227" s="4">
        <v>0.654421109076222</v>
      </c>
      <c r="AL227" s="4">
        <v>0.283512224801694</v>
      </c>
      <c r="AM227" s="12"/>
      <c r="AN227" s="12"/>
    </row>
    <row r="228" ht="12.75" customHeight="1">
      <c r="A228" s="4" t="s">
        <v>847</v>
      </c>
      <c r="B228" s="4" t="s">
        <v>797</v>
      </c>
      <c r="C228" s="4" t="s">
        <v>302</v>
      </c>
      <c r="D228" s="4">
        <v>2205.36224102564</v>
      </c>
      <c r="E228" s="4">
        <v>1.85714285714286</v>
      </c>
      <c r="F228" s="4">
        <v>4095.67273333333</v>
      </c>
      <c r="G228" s="4">
        <v>0.657435897435897</v>
      </c>
      <c r="H228" s="4">
        <v>0.0</v>
      </c>
      <c r="I228" s="4">
        <v>0.0</v>
      </c>
      <c r="J228" s="4">
        <v>0.0544365813826892</v>
      </c>
      <c r="K228" s="4">
        <v>0.0</v>
      </c>
      <c r="L228" s="4">
        <v>0.0</v>
      </c>
      <c r="M228" s="4">
        <v>0.0</v>
      </c>
      <c r="N228" s="4">
        <v>0.0</v>
      </c>
      <c r="O228" s="4">
        <v>0.581927054980947</v>
      </c>
      <c r="P228" s="4">
        <v>0.0</v>
      </c>
      <c r="Q228" s="4">
        <v>0.0</v>
      </c>
      <c r="R228" s="4">
        <v>0.0</v>
      </c>
      <c r="S228" s="4">
        <v>0.100163309744148</v>
      </c>
      <c r="T228" s="4">
        <v>0.17691888949374</v>
      </c>
      <c r="U228" s="4">
        <v>0.0865541643984758</v>
      </c>
      <c r="V228" s="4">
        <v>1.92820512820513</v>
      </c>
      <c r="W228" s="4">
        <v>0.882978723404255</v>
      </c>
      <c r="X228" s="4">
        <v>0.0106382978723404</v>
      </c>
      <c r="Y228" s="4">
        <v>0.0</v>
      </c>
      <c r="Z228" s="4">
        <v>0.106382978723404</v>
      </c>
      <c r="AA228" s="4">
        <v>0.435897435897436</v>
      </c>
      <c r="AB228" s="4">
        <v>0.0625641025641026</v>
      </c>
      <c r="AC228" s="4">
        <v>0.48</v>
      </c>
      <c r="AD228" s="4">
        <v>0.0790756744170523</v>
      </c>
      <c r="AE228" s="4">
        <v>0.11</v>
      </c>
      <c r="AF228" s="4">
        <v>0.07</v>
      </c>
      <c r="AG228" s="4">
        <v>0.09</v>
      </c>
      <c r="AH228" s="4">
        <v>0.63</v>
      </c>
      <c r="AI228" s="4">
        <v>0.0</v>
      </c>
      <c r="AJ228" s="4">
        <v>0.936745887360664</v>
      </c>
      <c r="AK228" s="4">
        <v>0.582032944622224</v>
      </c>
      <c r="AL228" s="4">
        <v>0.686562560515705</v>
      </c>
      <c r="AM228" s="12"/>
      <c r="AN228" s="12"/>
    </row>
    <row r="229" ht="12.75" customHeight="1">
      <c r="A229" s="4" t="s">
        <v>848</v>
      </c>
      <c r="B229" s="4" t="s">
        <v>797</v>
      </c>
      <c r="C229" s="4" t="s">
        <v>849</v>
      </c>
      <c r="D229" s="4">
        <v>1885.39285099053</v>
      </c>
      <c r="E229" s="4">
        <v>1.78615384615385</v>
      </c>
      <c r="F229" s="4">
        <v>3367.60169230769</v>
      </c>
      <c r="G229" s="4">
        <v>0.381567614125754</v>
      </c>
      <c r="H229" s="4">
        <v>0.204134366925065</v>
      </c>
      <c r="I229" s="4">
        <v>0.177433247200689</v>
      </c>
      <c r="J229" s="4">
        <v>0.0</v>
      </c>
      <c r="K229" s="4">
        <v>0.0</v>
      </c>
      <c r="L229" s="4">
        <v>0.0</v>
      </c>
      <c r="M229" s="4">
        <v>0.0</v>
      </c>
      <c r="N229" s="4">
        <v>0.0</v>
      </c>
      <c r="O229" s="4">
        <v>0.0</v>
      </c>
      <c r="P229" s="4">
        <v>0.0</v>
      </c>
      <c r="Q229" s="4">
        <v>0.0</v>
      </c>
      <c r="R229" s="4">
        <v>0.0</v>
      </c>
      <c r="S229" s="4">
        <v>0.255383290267011</v>
      </c>
      <c r="T229" s="4">
        <v>0.33161068044789</v>
      </c>
      <c r="U229" s="4">
        <v>0.0314384151593454</v>
      </c>
      <c r="V229" s="4">
        <v>0.465116279069768</v>
      </c>
      <c r="W229" s="4">
        <v>0.712962962962963</v>
      </c>
      <c r="X229" s="4">
        <v>0.277777777777778</v>
      </c>
      <c r="Y229" s="4">
        <v>0.00925925925925926</v>
      </c>
      <c r="Z229" s="4">
        <v>0.0</v>
      </c>
      <c r="AA229" s="4">
        <v>0.590869939707149</v>
      </c>
      <c r="AB229" s="4">
        <v>0.0447889750215332</v>
      </c>
      <c r="AC229" s="4">
        <v>0.348406546080965</v>
      </c>
      <c r="AD229" s="4">
        <v>0.119072966263935</v>
      </c>
      <c r="AE229" s="4">
        <v>0.06</v>
      </c>
      <c r="AF229" s="4">
        <v>0.05</v>
      </c>
      <c r="AG229" s="4">
        <v>0.14</v>
      </c>
      <c r="AH229" s="4">
        <v>0.38</v>
      </c>
      <c r="AI229" s="4">
        <v>0.02</v>
      </c>
      <c r="AJ229" s="4">
        <v>1.03976944666351</v>
      </c>
      <c r="AK229" s="4">
        <v>0.646045081099755</v>
      </c>
      <c r="AL229" s="4">
        <v>0.223926228703637</v>
      </c>
      <c r="AM229" s="12"/>
      <c r="AN229" s="12"/>
    </row>
    <row r="230" ht="12.75" customHeight="1">
      <c r="A230" s="4" t="s">
        <v>851</v>
      </c>
      <c r="B230" s="4" t="s">
        <v>797</v>
      </c>
      <c r="C230" s="4" t="s">
        <v>852</v>
      </c>
      <c r="D230" s="4">
        <v>2587.76799094708</v>
      </c>
      <c r="E230" s="4">
        <v>1.0796992481203</v>
      </c>
      <c r="F230" s="4">
        <v>2794.01115413534</v>
      </c>
      <c r="G230" s="4">
        <v>0.454387186629526</v>
      </c>
      <c r="H230" s="4">
        <v>0.0</v>
      </c>
      <c r="I230" s="4">
        <v>0.0</v>
      </c>
      <c r="J230" s="4">
        <v>0.0</v>
      </c>
      <c r="K230" s="4">
        <v>0.0</v>
      </c>
      <c r="L230" s="4">
        <v>0.0</v>
      </c>
      <c r="M230" s="4">
        <v>0.0</v>
      </c>
      <c r="N230" s="4">
        <v>0.0696378830083566</v>
      </c>
      <c r="O230" s="4">
        <v>0.38474930362117</v>
      </c>
      <c r="P230" s="4">
        <v>0.0</v>
      </c>
      <c r="Q230" s="4">
        <v>0.0</v>
      </c>
      <c r="R230" s="4">
        <v>0.0</v>
      </c>
      <c r="S230" s="4">
        <v>0.146935933147632</v>
      </c>
      <c r="T230" s="4">
        <v>0.0553621169916435</v>
      </c>
      <c r="U230" s="4">
        <v>0.343314763231198</v>
      </c>
      <c r="V230" s="4">
        <v>1.46239554317549</v>
      </c>
      <c r="W230" s="4">
        <v>0.928571428571429</v>
      </c>
      <c r="X230" s="4">
        <v>0.0190476190476191</v>
      </c>
      <c r="Y230" s="4">
        <v>0.0523809523809524</v>
      </c>
      <c r="Z230" s="4">
        <v>0.0</v>
      </c>
      <c r="AA230" s="4">
        <v>0.903203342618384</v>
      </c>
      <c r="AB230" s="4">
        <v>0.076949860724234</v>
      </c>
      <c r="AC230" s="4">
        <v>0.0</v>
      </c>
      <c r="AD230" s="4">
        <v>0.229121448106901</v>
      </c>
      <c r="AE230" s="4">
        <v>0.3</v>
      </c>
      <c r="AF230" s="4">
        <v>0.23</v>
      </c>
      <c r="AG230" s="4">
        <v>0.03</v>
      </c>
      <c r="AH230" s="4">
        <v>0.16</v>
      </c>
      <c r="AI230" s="4">
        <v>0.01</v>
      </c>
      <c r="AJ230" s="4">
        <v>1.14367878739055</v>
      </c>
      <c r="AK230" s="4">
        <v>0.710607584520522</v>
      </c>
      <c r="AL230" s="4">
        <v>0.0384553519775153</v>
      </c>
      <c r="AM230" s="12"/>
      <c r="AN230" s="12"/>
    </row>
    <row r="231" ht="12.75" customHeight="1">
      <c r="A231" s="4" t="s">
        <v>854</v>
      </c>
      <c r="B231" s="4" t="s">
        <v>797</v>
      </c>
      <c r="C231" s="4" t="s">
        <v>855</v>
      </c>
      <c r="D231" s="4">
        <v>3816.31974174567</v>
      </c>
      <c r="E231" s="4">
        <v>2.7683257918552</v>
      </c>
      <c r="F231" s="4">
        <v>10564.8163710407</v>
      </c>
      <c r="G231" s="4">
        <v>0.591206276560968</v>
      </c>
      <c r="H231" s="4">
        <v>0.09807126511932</v>
      </c>
      <c r="I231" s="4">
        <v>0.0</v>
      </c>
      <c r="J231" s="4">
        <v>0.0174893756129454</v>
      </c>
      <c r="K231" s="4">
        <v>0.0</v>
      </c>
      <c r="L231" s="4">
        <v>0.0</v>
      </c>
      <c r="M231" s="4">
        <v>0.0</v>
      </c>
      <c r="N231" s="4">
        <v>0.118829682902909</v>
      </c>
      <c r="O231" s="4">
        <v>0.334423014056881</v>
      </c>
      <c r="P231" s="4">
        <v>0.0223929388689114</v>
      </c>
      <c r="Q231" s="4">
        <v>0.0</v>
      </c>
      <c r="R231" s="4">
        <v>0.0</v>
      </c>
      <c r="S231" s="4">
        <v>0.0</v>
      </c>
      <c r="T231" s="4">
        <v>0.197940503432494</v>
      </c>
      <c r="U231" s="4">
        <v>0.210853220006538</v>
      </c>
      <c r="V231" s="4">
        <v>2.42236024844721</v>
      </c>
      <c r="W231" s="4">
        <v>0.939946018893387</v>
      </c>
      <c r="X231" s="4">
        <v>0.0445344129554656</v>
      </c>
      <c r="Y231" s="4">
        <v>0.00472334682860999</v>
      </c>
      <c r="Z231" s="4">
        <v>0.0107962213225371</v>
      </c>
      <c r="AA231" s="4">
        <v>0.863354037267081</v>
      </c>
      <c r="AB231" s="4">
        <v>0.0840143837855508</v>
      </c>
      <c r="AC231" s="4">
        <v>0.0339980385746976</v>
      </c>
      <c r="AD231" s="4">
        <v>0.19517808490297</v>
      </c>
      <c r="AE231" s="4">
        <v>0.14</v>
      </c>
      <c r="AF231" s="4">
        <v>0.11</v>
      </c>
      <c r="AG231" s="4">
        <v>0.11</v>
      </c>
      <c r="AH231" s="4">
        <v>0.13</v>
      </c>
      <c r="AI231" s="4">
        <v>0.05</v>
      </c>
      <c r="AJ231" s="4">
        <v>1.17587160218009</v>
      </c>
      <c r="AK231" s="4">
        <v>0.73061010499107</v>
      </c>
      <c r="AL231" s="4">
        <v>0.0646452438597756</v>
      </c>
      <c r="AM231" s="12"/>
      <c r="AN231" s="12"/>
    </row>
    <row r="232" ht="12.75" customHeight="1">
      <c r="A232" s="4" t="s">
        <v>857</v>
      </c>
      <c r="B232" s="4" t="s">
        <v>797</v>
      </c>
      <c r="C232" s="4" t="s">
        <v>858</v>
      </c>
      <c r="D232" s="4">
        <v>2368.81206677265</v>
      </c>
      <c r="E232" s="4">
        <v>1.39777777777778</v>
      </c>
      <c r="F232" s="4">
        <v>3311.07286666667</v>
      </c>
      <c r="G232" s="4">
        <v>0.44912559618442</v>
      </c>
      <c r="H232" s="4">
        <v>0.0</v>
      </c>
      <c r="I232" s="4">
        <v>0.0</v>
      </c>
      <c r="J232" s="4">
        <v>0.0</v>
      </c>
      <c r="K232" s="4">
        <v>0.0</v>
      </c>
      <c r="L232" s="4">
        <v>0.0</v>
      </c>
      <c r="M232" s="4">
        <v>0.0</v>
      </c>
      <c r="N232" s="4">
        <v>0.0</v>
      </c>
      <c r="O232" s="4">
        <v>0.44912559618442</v>
      </c>
      <c r="P232" s="4">
        <v>0.0</v>
      </c>
      <c r="Q232" s="4">
        <v>0.0</v>
      </c>
      <c r="R232" s="4">
        <v>0.0</v>
      </c>
      <c r="S232" s="4">
        <v>0.164149443561208</v>
      </c>
      <c r="T232" s="4">
        <v>0.057631160572337</v>
      </c>
      <c r="U232" s="4">
        <v>0.329093799682035</v>
      </c>
      <c r="V232" s="4">
        <v>0.858505564387917</v>
      </c>
      <c r="W232" s="4">
        <v>0.939814814814815</v>
      </c>
      <c r="X232" s="4">
        <v>0.0601851851851852</v>
      </c>
      <c r="Y232" s="4">
        <v>0.0</v>
      </c>
      <c r="Z232" s="4">
        <v>0.0</v>
      </c>
      <c r="AA232" s="4">
        <v>0.550079491255962</v>
      </c>
      <c r="AB232" s="4">
        <v>0.0945945945945946</v>
      </c>
      <c r="AC232" s="4">
        <v>0.308028616852146</v>
      </c>
      <c r="AD232" s="4">
        <v>0.132721670296738</v>
      </c>
      <c r="AE232" s="4">
        <v>0.09</v>
      </c>
      <c r="AF232" s="4">
        <v>0.06</v>
      </c>
      <c r="AG232" s="4">
        <v>0.08</v>
      </c>
      <c r="AH232" s="4">
        <v>0.02</v>
      </c>
      <c r="AI232" s="4">
        <v>0.11</v>
      </c>
      <c r="AJ232" s="4">
        <v>0.908618739888363</v>
      </c>
      <c r="AK232" s="4">
        <v>0.564556565288173</v>
      </c>
      <c r="AL232" s="4">
        <v>0.0</v>
      </c>
      <c r="AM232" s="12"/>
      <c r="AN232" s="12"/>
    </row>
    <row r="233" ht="12.75" customHeight="1">
      <c r="A233" s="4" t="s">
        <v>860</v>
      </c>
      <c r="B233" s="4" t="s">
        <v>797</v>
      </c>
      <c r="C233" s="4" t="s">
        <v>861</v>
      </c>
      <c r="D233" s="4">
        <v>3475.57362068966</v>
      </c>
      <c r="E233" s="4">
        <v>1.32391304347826</v>
      </c>
      <c r="F233" s="4">
        <v>4601.35725</v>
      </c>
      <c r="G233" s="4">
        <v>0.624794745484401</v>
      </c>
      <c r="H233" s="4">
        <v>0.018257341576507</v>
      </c>
      <c r="I233" s="4">
        <v>0.0146831530139104</v>
      </c>
      <c r="J233" s="4">
        <v>0.00869397217928903</v>
      </c>
      <c r="K233" s="4">
        <v>0.0386398763523957</v>
      </c>
      <c r="L233" s="4">
        <v>0.0</v>
      </c>
      <c r="M233" s="4">
        <v>0.0</v>
      </c>
      <c r="N233" s="4">
        <v>0.200444358578053</v>
      </c>
      <c r="O233" s="4">
        <v>0.38089258114374</v>
      </c>
      <c r="P233" s="4">
        <v>0.0</v>
      </c>
      <c r="Q233" s="4">
        <v>0.0</v>
      </c>
      <c r="R233" s="4">
        <v>0.0</v>
      </c>
      <c r="S233" s="4">
        <v>0.0719667697063369</v>
      </c>
      <c r="T233" s="4">
        <v>0.0407650695517774</v>
      </c>
      <c r="U233" s="4">
        <v>0.225656877897991</v>
      </c>
      <c r="V233" s="4">
        <v>1.58456486042693</v>
      </c>
      <c r="W233" s="4">
        <v>0.953943580886586</v>
      </c>
      <c r="X233" s="4">
        <v>0.0397236614853195</v>
      </c>
      <c r="Y233" s="4">
        <v>0.00172711571675302</v>
      </c>
      <c r="Z233" s="4">
        <v>0.00460564191134139</v>
      </c>
      <c r="AA233" s="4">
        <v>0.890713373471994</v>
      </c>
      <c r="AB233" s="4">
        <v>0.0814632366356504</v>
      </c>
      <c r="AC233" s="4">
        <v>0.00675059295748951</v>
      </c>
      <c r="AD233" s="4">
        <v>0.25158843703505</v>
      </c>
      <c r="AE233" s="4">
        <v>0.38</v>
      </c>
      <c r="AF233" s="4">
        <v>0.04</v>
      </c>
      <c r="AG233" s="4">
        <v>0.09</v>
      </c>
      <c r="AH233" s="4">
        <v>0.2</v>
      </c>
      <c r="AI233" s="4">
        <v>0.01</v>
      </c>
      <c r="AJ233" s="4">
        <v>1.08109135209955</v>
      </c>
      <c r="AK233" s="4">
        <v>0.671719824509734</v>
      </c>
      <c r="AL233" s="4">
        <v>0.0700195398718288</v>
      </c>
      <c r="AM233" s="12"/>
      <c r="AN233" s="12"/>
    </row>
    <row r="234" ht="12.75" customHeight="1">
      <c r="A234" s="4" t="s">
        <v>863</v>
      </c>
      <c r="B234" s="4" t="s">
        <v>797</v>
      </c>
      <c r="C234" s="4" t="s">
        <v>864</v>
      </c>
      <c r="D234" s="4">
        <v>6427.29983456751</v>
      </c>
      <c r="E234" s="4">
        <v>1.85584795321637</v>
      </c>
      <c r="F234" s="4">
        <v>11928.0912426901</v>
      </c>
      <c r="G234" s="4">
        <v>0.431542461005199</v>
      </c>
      <c r="H234" s="4">
        <v>0.0</v>
      </c>
      <c r="I234" s="4">
        <v>0.0</v>
      </c>
      <c r="J234" s="4">
        <v>0.0778695728599051</v>
      </c>
      <c r="K234" s="4">
        <v>0.0</v>
      </c>
      <c r="L234" s="4">
        <v>0.0</v>
      </c>
      <c r="M234" s="4">
        <v>0.0</v>
      </c>
      <c r="N234" s="4">
        <v>0.370891193531376</v>
      </c>
      <c r="O234" s="4">
        <v>0.0326946739321498</v>
      </c>
      <c r="P234" s="4">
        <v>0.0</v>
      </c>
      <c r="Q234" s="4">
        <v>0.0</v>
      </c>
      <c r="R234" s="4">
        <v>0.0</v>
      </c>
      <c r="S234" s="4">
        <v>0.0</v>
      </c>
      <c r="T234" s="4">
        <v>0.184039374230972</v>
      </c>
      <c r="U234" s="4">
        <v>0.334505185445597</v>
      </c>
      <c r="V234" s="4">
        <v>2.10808255868914</v>
      </c>
      <c r="W234" s="4">
        <v>0.998505231689088</v>
      </c>
      <c r="X234" s="4">
        <v>0.00149476831091181</v>
      </c>
      <c r="Y234" s="4">
        <v>0.0</v>
      </c>
      <c r="Z234" s="4">
        <v>0.0</v>
      </c>
      <c r="AA234" s="4">
        <v>0.833779738459115</v>
      </c>
      <c r="AB234" s="4">
        <v>0.134709311485741</v>
      </c>
      <c r="AC234" s="4">
        <v>0.0141799275248149</v>
      </c>
      <c r="AD234" s="4">
        <v>0.176174301910438</v>
      </c>
      <c r="AE234" s="4">
        <v>0.11</v>
      </c>
      <c r="AF234" s="4">
        <v>0.14</v>
      </c>
      <c r="AG234" s="4">
        <v>0.13</v>
      </c>
      <c r="AH234" s="4">
        <v>0.44</v>
      </c>
      <c r="AI234" s="4">
        <v>0.07</v>
      </c>
      <c r="AJ234" s="4">
        <v>1.33066439354754</v>
      </c>
      <c r="AK234" s="4">
        <v>0.826788273885665</v>
      </c>
      <c r="AL234" s="4">
        <v>0.761440309947741</v>
      </c>
      <c r="AM234" s="12"/>
      <c r="AN234" s="12"/>
    </row>
    <row r="235" ht="12.75" customHeight="1">
      <c r="A235" s="4" t="s">
        <v>866</v>
      </c>
      <c r="B235" s="4" t="s">
        <v>797</v>
      </c>
      <c r="C235" s="4" t="s">
        <v>867</v>
      </c>
      <c r="D235" s="4">
        <v>2630.48974724173</v>
      </c>
      <c r="E235" s="4">
        <v>2.55641025641026</v>
      </c>
      <c r="F235" s="4">
        <v>6724.61096923077</v>
      </c>
      <c r="G235" s="4">
        <v>0.514744232698094</v>
      </c>
      <c r="H235" s="4">
        <v>0.0591775325977934</v>
      </c>
      <c r="I235" s="4">
        <v>0.0</v>
      </c>
      <c r="J235" s="4">
        <v>0.0629889669007021</v>
      </c>
      <c r="K235" s="4">
        <v>0.0240722166499498</v>
      </c>
      <c r="L235" s="4">
        <v>0.0</v>
      </c>
      <c r="M235" s="4">
        <v>0.0</v>
      </c>
      <c r="N235" s="4">
        <v>0.195987963891675</v>
      </c>
      <c r="O235" s="4">
        <v>0.172517552657974</v>
      </c>
      <c r="P235" s="4">
        <v>0.0</v>
      </c>
      <c r="Q235" s="4">
        <v>0.0</v>
      </c>
      <c r="R235" s="4">
        <v>0.0535606820461384</v>
      </c>
      <c r="S235" s="4">
        <v>0.0700100300902708</v>
      </c>
      <c r="T235" s="4">
        <v>0.0</v>
      </c>
      <c r="U235" s="4">
        <v>0.361685055165496</v>
      </c>
      <c r="V235" s="4">
        <v>0.998996990972919</v>
      </c>
      <c r="W235" s="4">
        <v>0.853413654618474</v>
      </c>
      <c r="X235" s="4">
        <v>0.0923694779116466</v>
      </c>
      <c r="Y235" s="4">
        <v>0.00602409638554217</v>
      </c>
      <c r="Z235" s="4">
        <v>0.0481927710843374</v>
      </c>
      <c r="AA235" s="4">
        <v>0.77592778335005</v>
      </c>
      <c r="AB235" s="4">
        <v>0.192978936810431</v>
      </c>
      <c r="AC235" s="4">
        <v>0.0</v>
      </c>
      <c r="AD235" s="4">
        <v>0.223330500354397</v>
      </c>
      <c r="AE235" s="4">
        <v>0.28</v>
      </c>
      <c r="AF235" s="4">
        <v>0.05</v>
      </c>
      <c r="AG235" s="4">
        <v>0.19</v>
      </c>
      <c r="AH235" s="4">
        <v>0.11</v>
      </c>
      <c r="AI235" s="4">
        <v>0.14</v>
      </c>
      <c r="AJ235" s="4">
        <v>1.33981197254449</v>
      </c>
      <c r="AK235" s="4">
        <v>0.832471984283114</v>
      </c>
      <c r="AL235" s="4">
        <v>0.0</v>
      </c>
      <c r="AM235" s="12"/>
      <c r="AN235" s="12"/>
    </row>
    <row r="236" ht="12.75" customHeight="1">
      <c r="A236" s="4" t="s">
        <v>869</v>
      </c>
      <c r="B236" s="4" t="s">
        <v>797</v>
      </c>
      <c r="C236" s="4" t="s">
        <v>870</v>
      </c>
      <c r="D236" s="4">
        <v>1696.52876392684</v>
      </c>
      <c r="E236" s="4">
        <v>1.37884057971014</v>
      </c>
      <c r="F236" s="4">
        <v>2339.24270434783</v>
      </c>
      <c r="G236" s="4">
        <v>0.297876813117511</v>
      </c>
      <c r="H236" s="4">
        <v>0.0594912760142947</v>
      </c>
      <c r="I236" s="4">
        <v>0.0</v>
      </c>
      <c r="J236" s="4">
        <v>0.0</v>
      </c>
      <c r="K236" s="4">
        <v>0.0</v>
      </c>
      <c r="L236" s="4">
        <v>0.0</v>
      </c>
      <c r="M236" s="4">
        <v>0.0</v>
      </c>
      <c r="N236" s="4">
        <v>0.0</v>
      </c>
      <c r="O236" s="4">
        <v>0.0847172587765398</v>
      </c>
      <c r="P236" s="4">
        <v>0.153668278326676</v>
      </c>
      <c r="Q236" s="4">
        <v>0.0</v>
      </c>
      <c r="R236" s="4">
        <v>0.0</v>
      </c>
      <c r="S236" s="4">
        <v>0.0</v>
      </c>
      <c r="T236" s="4">
        <v>0.0578095438301451</v>
      </c>
      <c r="U236" s="4">
        <v>0.644313643052344</v>
      </c>
      <c r="V236" s="4">
        <v>1.27391212949338</v>
      </c>
      <c r="W236" s="4">
        <v>0.792079207920792</v>
      </c>
      <c r="X236" s="4">
        <v>0.207920792079208</v>
      </c>
      <c r="Y236" s="4">
        <v>0.0</v>
      </c>
      <c r="Z236" s="4">
        <v>0.0</v>
      </c>
      <c r="AA236" s="4">
        <v>0.578515871347488</v>
      </c>
      <c r="AB236" s="4">
        <v>0.10258566323313</v>
      </c>
      <c r="AC236" s="4">
        <v>0.279167542568846</v>
      </c>
      <c r="AD236" s="4">
        <v>0.0911247510909805</v>
      </c>
      <c r="AE236" s="4">
        <v>0.09</v>
      </c>
      <c r="AF236" s="4">
        <v>0.03</v>
      </c>
      <c r="AG236" s="4">
        <v>0.03</v>
      </c>
      <c r="AH236" s="4">
        <v>0.42</v>
      </c>
      <c r="AI236" s="4">
        <v>0.07</v>
      </c>
      <c r="AJ236" s="4">
        <v>0.977607019639146</v>
      </c>
      <c r="AK236" s="4">
        <v>0.607421393572506</v>
      </c>
      <c r="AL236" s="4">
        <v>0.422153116946912</v>
      </c>
      <c r="AM236" s="12"/>
      <c r="AN236" s="12"/>
    </row>
    <row r="237" ht="12.75" customHeight="1">
      <c r="A237" s="4" t="s">
        <v>872</v>
      </c>
      <c r="B237" s="4" t="s">
        <v>797</v>
      </c>
      <c r="C237" s="4" t="s">
        <v>873</v>
      </c>
      <c r="D237" s="4">
        <v>1255.82979609176</v>
      </c>
      <c r="E237" s="4">
        <v>1.3375</v>
      </c>
      <c r="F237" s="4">
        <v>1679.67235227273</v>
      </c>
      <c r="G237" s="4">
        <v>0.342820730671198</v>
      </c>
      <c r="H237" s="4">
        <v>0.0</v>
      </c>
      <c r="I237" s="4">
        <v>0.0</v>
      </c>
      <c r="J237" s="4">
        <v>0.0</v>
      </c>
      <c r="K237" s="4">
        <v>0.0</v>
      </c>
      <c r="L237" s="4">
        <v>0.0</v>
      </c>
      <c r="M237" s="4">
        <v>0.0</v>
      </c>
      <c r="N237" s="4">
        <v>0.0</v>
      </c>
      <c r="O237" s="4">
        <v>0.0</v>
      </c>
      <c r="P237" s="4">
        <v>0.342820730671198</v>
      </c>
      <c r="Q237" s="4">
        <v>0.0</v>
      </c>
      <c r="R237" s="4">
        <v>0.0</v>
      </c>
      <c r="S237" s="4">
        <v>0.0977060322854715</v>
      </c>
      <c r="T237" s="4">
        <v>0.0641461342395922</v>
      </c>
      <c r="U237" s="4">
        <v>0.495327102803738</v>
      </c>
      <c r="V237" s="4">
        <v>0.586236193712829</v>
      </c>
      <c r="W237" s="4">
        <v>0.434782608695652</v>
      </c>
      <c r="X237" s="4">
        <v>0.565217391304348</v>
      </c>
      <c r="Y237" s="4">
        <v>0.0</v>
      </c>
      <c r="Z237" s="4">
        <v>0.0</v>
      </c>
      <c r="AA237" s="4">
        <v>0.322429906542056</v>
      </c>
      <c r="AB237" s="4">
        <v>0.0849617672047579</v>
      </c>
      <c r="AC237" s="4">
        <v>0.559473237043331</v>
      </c>
      <c r="AD237" s="4">
        <v>0.0852605476053427</v>
      </c>
      <c r="AE237" s="4">
        <v>0.01</v>
      </c>
      <c r="AF237" s="4">
        <v>0.13</v>
      </c>
      <c r="AG237" s="4">
        <v>0.36</v>
      </c>
      <c r="AH237" s="4">
        <v>0.17</v>
      </c>
      <c r="AI237" s="4">
        <v>0.01</v>
      </c>
      <c r="AJ237" s="4">
        <v>1.02635922366815</v>
      </c>
      <c r="AK237" s="4">
        <v>0.637712841072502</v>
      </c>
      <c r="AL237" s="4">
        <v>0.153266810564585</v>
      </c>
      <c r="AM237" s="12"/>
      <c r="AN237" s="12"/>
    </row>
    <row r="238" ht="12.75" customHeight="1">
      <c r="A238" s="4" t="s">
        <v>875</v>
      </c>
      <c r="B238" s="4" t="s">
        <v>797</v>
      </c>
      <c r="C238" s="4" t="s">
        <v>876</v>
      </c>
      <c r="D238" s="4">
        <v>1723.32168791039</v>
      </c>
      <c r="E238" s="4">
        <v>1.54107142857143</v>
      </c>
      <c r="F238" s="4">
        <v>2655.76181547619</v>
      </c>
      <c r="G238" s="4">
        <v>0.184241019698725</v>
      </c>
      <c r="H238" s="4">
        <v>0.241635687732342</v>
      </c>
      <c r="I238" s="4">
        <v>0.0</v>
      </c>
      <c r="J238" s="4">
        <v>0.0202771206488679</v>
      </c>
      <c r="K238" s="4">
        <v>0.0</v>
      </c>
      <c r="L238" s="4">
        <v>0.0</v>
      </c>
      <c r="M238" s="4">
        <v>0.0</v>
      </c>
      <c r="N238" s="4">
        <v>0.0</v>
      </c>
      <c r="O238" s="4">
        <v>0.0604934099357891</v>
      </c>
      <c r="P238" s="4">
        <v>0.0</v>
      </c>
      <c r="Q238" s="4">
        <v>0.0</v>
      </c>
      <c r="R238" s="4">
        <v>0.0</v>
      </c>
      <c r="S238" s="4">
        <v>0.0861777627576884</v>
      </c>
      <c r="T238" s="4">
        <v>0.239607975667455</v>
      </c>
      <c r="U238" s="4">
        <v>0.351808043257857</v>
      </c>
      <c r="V238" s="4">
        <v>0.52336809578988</v>
      </c>
      <c r="W238" s="4">
        <v>0.830258302583026</v>
      </c>
      <c r="X238" s="4">
        <v>0.018450184501845</v>
      </c>
      <c r="Y238" s="4">
        <v>0.003690036900369</v>
      </c>
      <c r="Z238" s="4">
        <v>0.14760147601476</v>
      </c>
      <c r="AA238" s="4">
        <v>0.922363847045191</v>
      </c>
      <c r="AB238" s="4">
        <v>0.0469293163383546</v>
      </c>
      <c r="AC238" s="4">
        <v>0.0</v>
      </c>
      <c r="AD238" s="4">
        <v>0.152577850399429</v>
      </c>
      <c r="AE238" s="4">
        <v>0.15</v>
      </c>
      <c r="AF238" s="4">
        <v>0.06</v>
      </c>
      <c r="AG238" s="4">
        <v>0.05</v>
      </c>
      <c r="AH238" s="4">
        <v>0.41</v>
      </c>
      <c r="AI238" s="4">
        <v>0.03</v>
      </c>
      <c r="AJ238" s="4">
        <v>1.07391122024213</v>
      </c>
      <c r="AK238" s="4">
        <v>0.66725855775198</v>
      </c>
      <c r="AL238" s="4">
        <v>0.262914952695815</v>
      </c>
      <c r="AM238" s="12"/>
      <c r="AN238" s="12"/>
    </row>
    <row r="239" ht="12.75" customHeight="1">
      <c r="A239" s="4" t="s">
        <v>878</v>
      </c>
      <c r="B239" s="4" t="s">
        <v>797</v>
      </c>
      <c r="C239" s="4" t="s">
        <v>879</v>
      </c>
      <c r="D239" s="4">
        <v>2441.05519775156</v>
      </c>
      <c r="E239" s="4">
        <v>1.95902777777778</v>
      </c>
      <c r="F239" s="4">
        <v>4782.09493948413</v>
      </c>
      <c r="G239" s="4">
        <v>0.550412720919633</v>
      </c>
      <c r="H239" s="4">
        <v>0.0874561640140275</v>
      </c>
      <c r="I239" s="4">
        <v>0.00539519827353655</v>
      </c>
      <c r="J239" s="4">
        <v>0.248179120582681</v>
      </c>
      <c r="K239" s="4">
        <v>0.0</v>
      </c>
      <c r="L239" s="4">
        <v>0.0277313191259779</v>
      </c>
      <c r="M239" s="4">
        <v>0.0</v>
      </c>
      <c r="N239" s="4">
        <v>0.0923657944429458</v>
      </c>
      <c r="O239" s="4">
        <v>0.114486107364446</v>
      </c>
      <c r="P239" s="4">
        <v>0.0</v>
      </c>
      <c r="Q239" s="4">
        <v>0.0107903965470731</v>
      </c>
      <c r="R239" s="4">
        <v>0.0640410035068789</v>
      </c>
      <c r="S239" s="4">
        <v>0.14901537631508</v>
      </c>
      <c r="T239" s="4">
        <v>0.065389803075263</v>
      </c>
      <c r="U239" s="4">
        <v>0.135149716752091</v>
      </c>
      <c r="V239" s="4">
        <v>0.791512634830607</v>
      </c>
      <c r="W239" s="4">
        <v>0.806142034548944</v>
      </c>
      <c r="X239" s="4">
        <v>0.0275111964171465</v>
      </c>
      <c r="Y239" s="4">
        <v>0.0127959053103007</v>
      </c>
      <c r="Z239" s="4">
        <v>0.153550863723608</v>
      </c>
      <c r="AA239" s="4">
        <v>0.583784878715754</v>
      </c>
      <c r="AB239" s="4">
        <v>0.364511064971894</v>
      </c>
      <c r="AC239" s="4">
        <v>0.0374740466906365</v>
      </c>
      <c r="AD239" s="4">
        <v>0.222386542924416</v>
      </c>
      <c r="AE239" s="4">
        <v>0.24</v>
      </c>
      <c r="AF239" s="4">
        <v>0.08</v>
      </c>
      <c r="AG239" s="4">
        <v>0.23</v>
      </c>
      <c r="AH239" s="4">
        <v>0.05</v>
      </c>
      <c r="AI239" s="4">
        <v>0.03</v>
      </c>
      <c r="AJ239" s="4">
        <v>1.13757504060915</v>
      </c>
      <c r="AK239" s="4">
        <v>0.706815113413535</v>
      </c>
      <c r="AL239" s="4">
        <v>0.00416203974240952</v>
      </c>
      <c r="AM239" s="12"/>
      <c r="AN239" s="12"/>
    </row>
    <row r="240" ht="12.75" customHeight="1">
      <c r="A240" s="4" t="s">
        <v>881</v>
      </c>
      <c r="B240" s="4" t="s">
        <v>797</v>
      </c>
      <c r="C240" s="4" t="s">
        <v>882</v>
      </c>
      <c r="D240" s="4">
        <v>2995.76213267686</v>
      </c>
      <c r="E240" s="4">
        <v>1.41875</v>
      </c>
      <c r="F240" s="4">
        <v>4250.23752573529</v>
      </c>
      <c r="G240" s="4">
        <v>0.291008033169215</v>
      </c>
      <c r="H240" s="4">
        <v>0.0</v>
      </c>
      <c r="I240" s="4">
        <v>0.0</v>
      </c>
      <c r="J240" s="4">
        <v>0.0</v>
      </c>
      <c r="K240" s="4">
        <v>0.0</v>
      </c>
      <c r="L240" s="4">
        <v>0.0</v>
      </c>
      <c r="M240" s="4">
        <v>0.0</v>
      </c>
      <c r="N240" s="4">
        <v>0.0</v>
      </c>
      <c r="O240" s="4">
        <v>0.337628014535844</v>
      </c>
      <c r="P240" s="4">
        <v>0.0</v>
      </c>
      <c r="Q240" s="4">
        <v>0.0</v>
      </c>
      <c r="R240" s="4">
        <v>0.0</v>
      </c>
      <c r="S240" s="4">
        <v>0.0</v>
      </c>
      <c r="T240" s="4">
        <v>0.222001982160555</v>
      </c>
      <c r="U240" s="4">
        <v>0.440370003303601</v>
      </c>
      <c r="V240" s="4">
        <v>1.73101839854885</v>
      </c>
      <c r="W240" s="4">
        <v>0.905688622754491</v>
      </c>
      <c r="X240" s="4">
        <v>0.0224550898203593</v>
      </c>
      <c r="Y240" s="4">
        <v>0.0119760479041916</v>
      </c>
      <c r="Z240" s="4">
        <v>0.0598802395209581</v>
      </c>
      <c r="AA240" s="4">
        <v>0.940399067115833</v>
      </c>
      <c r="AB240" s="4">
        <v>0.0474216118165328</v>
      </c>
      <c r="AC240" s="4">
        <v>0.0</v>
      </c>
      <c r="AD240" s="4">
        <v>0.289832528367088</v>
      </c>
      <c r="AE240" s="4">
        <v>0.43</v>
      </c>
      <c r="AF240" s="4">
        <v>0.08</v>
      </c>
      <c r="AG240" s="4">
        <v>0.04</v>
      </c>
      <c r="AH240" s="4">
        <v>0.02</v>
      </c>
      <c r="AI240" s="4">
        <v>0.01</v>
      </c>
      <c r="AJ240" s="4">
        <v>0.81801261673448</v>
      </c>
      <c r="AK240" s="4">
        <v>0.508259815687655</v>
      </c>
      <c r="AL240" s="4">
        <v>0.0</v>
      </c>
      <c r="AM240" s="12"/>
      <c r="AN240" s="12"/>
    </row>
    <row r="241" ht="12.75" customHeight="1">
      <c r="A241" s="4" t="s">
        <v>884</v>
      </c>
      <c r="B241" s="4" t="s">
        <v>797</v>
      </c>
      <c r="C241" s="4" t="s">
        <v>885</v>
      </c>
      <c r="D241" s="4">
        <v>4299.86050307637</v>
      </c>
      <c r="E241" s="4">
        <v>3.04742647058824</v>
      </c>
      <c r="F241" s="4">
        <v>13103.5087169118</v>
      </c>
      <c r="G241" s="4">
        <v>0.439136204608517</v>
      </c>
      <c r="H241" s="4">
        <v>0.0380739081746921</v>
      </c>
      <c r="I241" s="4">
        <v>0.0377006345651363</v>
      </c>
      <c r="J241" s="4">
        <v>0.0</v>
      </c>
      <c r="K241" s="4">
        <v>0.0</v>
      </c>
      <c r="L241" s="4">
        <v>0.0</v>
      </c>
      <c r="M241" s="4">
        <v>0.0</v>
      </c>
      <c r="N241" s="4">
        <v>0.299365434863755</v>
      </c>
      <c r="O241" s="4">
        <v>0.109742441209407</v>
      </c>
      <c r="P241" s="4">
        <v>0.0</v>
      </c>
      <c r="Q241" s="4">
        <v>0.0</v>
      </c>
      <c r="R241" s="4">
        <v>0.0684334950852308</v>
      </c>
      <c r="S241" s="4">
        <v>0.374891128530546</v>
      </c>
      <c r="T241" s="4">
        <v>0.0</v>
      </c>
      <c r="U241" s="4">
        <v>0.0717929575712331</v>
      </c>
      <c r="V241" s="4">
        <v>1.26673905175534</v>
      </c>
      <c r="W241" s="4">
        <v>0.977142857142857</v>
      </c>
      <c r="X241" s="4">
        <v>0.0142857142857143</v>
      </c>
      <c r="Y241" s="4">
        <v>0.00857142857142857</v>
      </c>
      <c r="Z241" s="4">
        <v>0.0</v>
      </c>
      <c r="AA241" s="4">
        <v>0.753408131258294</v>
      </c>
      <c r="AB241" s="4">
        <v>0.191820484980094</v>
      </c>
      <c r="AC241" s="4">
        <v>0.0482567257811558</v>
      </c>
      <c r="AD241" s="4">
        <v>0.440599519388634</v>
      </c>
      <c r="AE241" s="4">
        <v>0.33</v>
      </c>
      <c r="AF241" s="4">
        <v>0.16</v>
      </c>
      <c r="AG241" s="4">
        <v>0.06</v>
      </c>
      <c r="AH241" s="4">
        <v>0.1</v>
      </c>
      <c r="AI241" s="4">
        <v>0.01</v>
      </c>
      <c r="AJ241" s="4">
        <v>1.10418655445675</v>
      </c>
      <c r="AK241" s="4">
        <v>0.686069680554988</v>
      </c>
      <c r="AL241" s="4">
        <v>0.00250729962114907</v>
      </c>
      <c r="AM241" s="12"/>
      <c r="AN241" s="12"/>
    </row>
    <row r="242" ht="12.75" customHeight="1">
      <c r="A242" s="4" t="s">
        <v>887</v>
      </c>
      <c r="B242" s="4" t="s">
        <v>797</v>
      </c>
      <c r="C242" s="4" t="s">
        <v>888</v>
      </c>
      <c r="D242" s="4">
        <v>6771.41374726853</v>
      </c>
      <c r="E242" s="4">
        <v>2.16153846153846</v>
      </c>
      <c r="F242" s="4">
        <v>14636.6712537112</v>
      </c>
      <c r="G242" s="4">
        <v>0.779609165261909</v>
      </c>
      <c r="H242" s="4">
        <v>0.0524762908324552</v>
      </c>
      <c r="I242" s="4">
        <v>0.0</v>
      </c>
      <c r="J242" s="4">
        <v>0.00470670881629786</v>
      </c>
      <c r="K242" s="4">
        <v>0.0</v>
      </c>
      <c r="L242" s="4">
        <v>0.0</v>
      </c>
      <c r="M242" s="4">
        <v>0.0</v>
      </c>
      <c r="N242" s="4">
        <v>0.565296803652968</v>
      </c>
      <c r="O242" s="4">
        <v>0.251633298208641</v>
      </c>
      <c r="P242" s="4">
        <v>7.02493853178785E-5</v>
      </c>
      <c r="Q242" s="4">
        <v>0.00302072356866877</v>
      </c>
      <c r="R242" s="4">
        <v>0.0</v>
      </c>
      <c r="S242" s="4">
        <v>0.0194590797330523</v>
      </c>
      <c r="T242" s="4">
        <v>0.0216368106779066</v>
      </c>
      <c r="U242" s="4">
        <v>0.0817000351246926</v>
      </c>
      <c r="V242" s="4">
        <v>3.30086782793282</v>
      </c>
      <c r="W242" s="4">
        <v>0.980707395498392</v>
      </c>
      <c r="X242" s="4">
        <v>0.0128617363344051</v>
      </c>
      <c r="Y242" s="4">
        <v>0.00491772271609608</v>
      </c>
      <c r="Z242" s="4">
        <v>0.00151314545110649</v>
      </c>
      <c r="AA242" s="4">
        <v>0.837922207654367</v>
      </c>
      <c r="AB242" s="4">
        <v>0.0266591746269589</v>
      </c>
      <c r="AC242" s="4">
        <v>0.127427108697009</v>
      </c>
      <c r="AD242" s="4">
        <v>0.198520676882974</v>
      </c>
      <c r="AE242" s="4">
        <v>0.24</v>
      </c>
      <c r="AF242" s="4">
        <v>0.0</v>
      </c>
      <c r="AG242" s="4">
        <v>0.01</v>
      </c>
      <c r="AH242" s="4">
        <v>0.5</v>
      </c>
      <c r="AI242" s="4">
        <v>0.12</v>
      </c>
      <c r="AJ242" s="4">
        <v>0.989564841837499</v>
      </c>
      <c r="AK242" s="4">
        <v>0.614851206245595</v>
      </c>
      <c r="AL242" s="4">
        <v>0.97314857350056</v>
      </c>
      <c r="AM242" s="12"/>
      <c r="AN242" s="12"/>
    </row>
    <row r="243" ht="12.75" customHeight="1">
      <c r="A243" s="4" t="s">
        <v>890</v>
      </c>
      <c r="B243" s="4" t="s">
        <v>797</v>
      </c>
      <c r="C243" s="4" t="s">
        <v>891</v>
      </c>
      <c r="D243" s="4">
        <v>1690.91991621488</v>
      </c>
      <c r="E243" s="4">
        <v>2.15278514588859</v>
      </c>
      <c r="F243" s="4">
        <v>3640.18727851459</v>
      </c>
      <c r="G243" s="4">
        <v>0.390340068999507</v>
      </c>
      <c r="H243" s="4">
        <v>0.0991488020176545</v>
      </c>
      <c r="I243" s="4">
        <v>0.0</v>
      </c>
      <c r="J243" s="4">
        <v>0.291456494325347</v>
      </c>
      <c r="K243" s="4">
        <v>0.102459016393443</v>
      </c>
      <c r="L243" s="4">
        <v>0.0</v>
      </c>
      <c r="M243" s="4">
        <v>0.0</v>
      </c>
      <c r="N243" s="4">
        <v>0.0</v>
      </c>
      <c r="O243" s="4">
        <v>0.0</v>
      </c>
      <c r="P243" s="4">
        <v>0.0</v>
      </c>
      <c r="Q243" s="4">
        <v>0.0</v>
      </c>
      <c r="R243" s="4">
        <v>0.12421185372005</v>
      </c>
      <c r="S243" s="4">
        <v>0.288146279949559</v>
      </c>
      <c r="T243" s="4">
        <v>0.0397225725094578</v>
      </c>
      <c r="U243" s="4">
        <v>0.0548549810844893</v>
      </c>
      <c r="V243" s="4">
        <v>0.043124691966486</v>
      </c>
      <c r="W243" s="4">
        <v>0.0</v>
      </c>
      <c r="X243" s="4">
        <v>0.485714285714286</v>
      </c>
      <c r="Y243" s="4">
        <v>0.0571428571428571</v>
      </c>
      <c r="Z243" s="4">
        <v>0.457142857142857</v>
      </c>
      <c r="AA243" s="4">
        <v>0.332429768358797</v>
      </c>
      <c r="AB243" s="4">
        <v>0.509610645638245</v>
      </c>
      <c r="AC243" s="4">
        <v>0.117052735337605</v>
      </c>
      <c r="AD243" s="4">
        <v>0.22789600703152</v>
      </c>
      <c r="AE243" s="4">
        <v>0.26</v>
      </c>
      <c r="AF243" s="4">
        <v>0.11</v>
      </c>
      <c r="AG243" s="4">
        <v>0.19</v>
      </c>
      <c r="AH243" s="4">
        <v>0.19</v>
      </c>
      <c r="AI243" s="4">
        <v>0.11</v>
      </c>
      <c r="AJ243" s="4">
        <v>1.46691748796528</v>
      </c>
      <c r="AK243" s="4">
        <v>0.91144708138926</v>
      </c>
      <c r="AL243" s="4">
        <v>0.73485470771612</v>
      </c>
      <c r="AM243" s="12"/>
      <c r="AN243" s="12"/>
    </row>
    <row r="244" ht="12.75" customHeight="1">
      <c r="A244" s="4" t="s">
        <v>893</v>
      </c>
      <c r="B244" s="4" t="s">
        <v>797</v>
      </c>
      <c r="C244" s="4" t="s">
        <v>894</v>
      </c>
      <c r="D244" s="4">
        <v>2369.63131374244</v>
      </c>
      <c r="E244" s="4">
        <v>2.02015873015873</v>
      </c>
      <c r="F244" s="4">
        <v>4787.03138571429</v>
      </c>
      <c r="G244" s="4">
        <v>0.564704957963385</v>
      </c>
      <c r="H244" s="4">
        <v>0.130574632704512</v>
      </c>
      <c r="I244" s="4">
        <v>0.0</v>
      </c>
      <c r="J244" s="4">
        <v>0.14622272450665</v>
      </c>
      <c r="K244" s="4">
        <v>0.0</v>
      </c>
      <c r="L244" s="4">
        <v>0.0</v>
      </c>
      <c r="M244" s="4">
        <v>0.0</v>
      </c>
      <c r="N244" s="4">
        <v>0.0</v>
      </c>
      <c r="O244" s="4">
        <v>0.347996174910893</v>
      </c>
      <c r="P244" s="4">
        <v>0.0</v>
      </c>
      <c r="Q244" s="4">
        <v>0.0</v>
      </c>
      <c r="R244" s="4">
        <v>0.0</v>
      </c>
      <c r="S244" s="4">
        <v>0.0886725202121186</v>
      </c>
      <c r="T244" s="4">
        <v>0.0408589063722507</v>
      </c>
      <c r="U244" s="4">
        <v>0.245675041293576</v>
      </c>
      <c r="V244" s="4">
        <v>1.07959456274063</v>
      </c>
      <c r="W244" s="4">
        <v>0.909024745269287</v>
      </c>
      <c r="X244" s="4">
        <v>0.0342066957787482</v>
      </c>
      <c r="Y244" s="4">
        <v>0.0101892285298399</v>
      </c>
      <c r="Z244" s="4">
        <v>0.0465793304221252</v>
      </c>
      <c r="AA244" s="4">
        <v>0.717529661349886</v>
      </c>
      <c r="AB244" s="4">
        <v>0.236190775516618</v>
      </c>
      <c r="AC244" s="4">
        <v>0.0298577826667714</v>
      </c>
      <c r="AD244" s="4">
        <v>0.348768363958962</v>
      </c>
      <c r="AE244" s="4">
        <v>0.21</v>
      </c>
      <c r="AF244" s="4">
        <v>0.12</v>
      </c>
      <c r="AG244" s="4">
        <v>0.07</v>
      </c>
      <c r="AH244" s="4">
        <v>0.3</v>
      </c>
      <c r="AI244" s="4">
        <v>0.05</v>
      </c>
      <c r="AJ244" s="4">
        <v>1.27929430904037</v>
      </c>
      <c r="AK244" s="4">
        <v>0.79487024579008</v>
      </c>
      <c r="AL244" s="4">
        <v>0.0271398348651</v>
      </c>
      <c r="AM244" s="12"/>
      <c r="AN244" s="12"/>
    </row>
    <row r="245" ht="12.75" customHeight="1">
      <c r="A245" s="4" t="s">
        <v>896</v>
      </c>
      <c r="B245" s="4" t="s">
        <v>797</v>
      </c>
      <c r="C245" s="4" t="s">
        <v>248</v>
      </c>
      <c r="D245" s="4">
        <v>2519.70075430245</v>
      </c>
      <c r="E245" s="4">
        <v>1.39336734693878</v>
      </c>
      <c r="F245" s="4">
        <v>3510.86875510204</v>
      </c>
      <c r="G245" s="4">
        <v>0.503478579274991</v>
      </c>
      <c r="H245" s="4">
        <v>0.220530835284934</v>
      </c>
      <c r="I245" s="4">
        <v>0.0</v>
      </c>
      <c r="J245" s="4">
        <v>0.0</v>
      </c>
      <c r="K245" s="4">
        <v>0.0</v>
      </c>
      <c r="L245" s="4">
        <v>0.0</v>
      </c>
      <c r="M245" s="4">
        <v>0.0</v>
      </c>
      <c r="N245" s="4">
        <v>0.0</v>
      </c>
      <c r="O245" s="4">
        <v>0.120999219359875</v>
      </c>
      <c r="P245" s="4">
        <v>0.195160031225605</v>
      </c>
      <c r="Q245" s="4">
        <v>0.0</v>
      </c>
      <c r="R245" s="4">
        <v>0.0</v>
      </c>
      <c r="S245" s="4">
        <v>0.0878220140515223</v>
      </c>
      <c r="T245" s="4">
        <v>0.0</v>
      </c>
      <c r="U245" s="4">
        <v>0.375487900078064</v>
      </c>
      <c r="V245" s="4">
        <v>1.10948370560234</v>
      </c>
      <c r="W245" s="4">
        <v>0.752475247524752</v>
      </c>
      <c r="X245" s="4">
        <v>0.0693069306930693</v>
      </c>
      <c r="Y245" s="4">
        <v>0.0462046204620462</v>
      </c>
      <c r="Z245" s="4">
        <v>0.132013201320132</v>
      </c>
      <c r="AA245" s="4">
        <v>0.716221164408641</v>
      </c>
      <c r="AB245" s="4">
        <v>0.0992310508971073</v>
      </c>
      <c r="AC245" s="4">
        <v>0.18308311973636</v>
      </c>
      <c r="AD245" s="4">
        <v>0.181023477145258</v>
      </c>
      <c r="AE245" s="4">
        <v>0.16</v>
      </c>
      <c r="AF245" s="4">
        <v>0.02</v>
      </c>
      <c r="AG245" s="4">
        <v>0.04</v>
      </c>
      <c r="AH245" s="4">
        <v>0.0</v>
      </c>
      <c r="AI245" s="4">
        <v>0.07</v>
      </c>
      <c r="AJ245" s="4">
        <v>0.686356729888315</v>
      </c>
      <c r="AK245" s="4">
        <v>0.426457413849705</v>
      </c>
      <c r="AL245" s="4">
        <v>0.0</v>
      </c>
      <c r="AM245" s="12"/>
      <c r="AN245" s="12"/>
    </row>
    <row r="246" ht="12.75" customHeight="1">
      <c r="A246" s="4" t="s">
        <v>897</v>
      </c>
      <c r="B246" s="4" t="s">
        <v>797</v>
      </c>
      <c r="C246" s="4" t="s">
        <v>898</v>
      </c>
      <c r="D246" s="4">
        <v>4381.36642895538</v>
      </c>
      <c r="E246" s="4">
        <v>2.05183823529412</v>
      </c>
      <c r="F246" s="4">
        <v>8989.85516176471</v>
      </c>
      <c r="G246" s="4">
        <v>0.573553126679806</v>
      </c>
      <c r="H246" s="4">
        <v>0.0221703617269545</v>
      </c>
      <c r="I246" s="4">
        <v>0.0213924542979385</v>
      </c>
      <c r="J246" s="4">
        <v>0.0268378063010502</v>
      </c>
      <c r="K246" s="4">
        <v>0.0</v>
      </c>
      <c r="L246" s="4">
        <v>0.0</v>
      </c>
      <c r="M246" s="4">
        <v>0.0</v>
      </c>
      <c r="N246" s="4">
        <v>0.0997666277712952</v>
      </c>
      <c r="O246" s="4">
        <v>0.413068844807468</v>
      </c>
      <c r="P246" s="4">
        <v>0.0</v>
      </c>
      <c r="Q246" s="4">
        <v>0.0392843251653053</v>
      </c>
      <c r="R246" s="4">
        <v>0.0</v>
      </c>
      <c r="S246" s="4">
        <v>0.0834305717619603</v>
      </c>
      <c r="T246" s="4">
        <v>0.246985608712563</v>
      </c>
      <c r="U246" s="4">
        <v>0.0470633994554648</v>
      </c>
      <c r="V246" s="4">
        <v>2.1376097473571</v>
      </c>
      <c r="W246" s="4">
        <v>0.928751047778709</v>
      </c>
      <c r="X246" s="4">
        <v>0.0150880134115675</v>
      </c>
      <c r="Y246" s="4">
        <v>0.0226320201173512</v>
      </c>
      <c r="Z246" s="4">
        <v>0.0335289186923722</v>
      </c>
      <c r="AA246" s="4">
        <v>0.830317147464612</v>
      </c>
      <c r="AB246" s="4">
        <v>0.120050170220391</v>
      </c>
      <c r="AC246" s="4">
        <v>0.0358358717075793</v>
      </c>
      <c r="AD246" s="4">
        <v>0.253275585870824</v>
      </c>
      <c r="AE246" s="4">
        <v>0.2</v>
      </c>
      <c r="AF246" s="4">
        <v>0.11</v>
      </c>
      <c r="AG246" s="4">
        <v>0.03</v>
      </c>
      <c r="AH246" s="4">
        <v>0.34</v>
      </c>
      <c r="AI246" s="4">
        <v>0.04</v>
      </c>
      <c r="AJ246" s="4">
        <v>1.16543487771847</v>
      </c>
      <c r="AK246" s="4">
        <v>0.724125403480697</v>
      </c>
      <c r="AL246" s="4">
        <v>0.0555104282086253</v>
      </c>
      <c r="AM246" s="12"/>
      <c r="AN246" s="12"/>
    </row>
    <row r="247" ht="12.75" customHeight="1">
      <c r="A247" s="4" t="s">
        <v>900</v>
      </c>
      <c r="B247" s="4" t="s">
        <v>797</v>
      </c>
      <c r="C247" s="4" t="s">
        <v>901</v>
      </c>
      <c r="D247" s="4">
        <v>2215.7389055392</v>
      </c>
      <c r="E247" s="4">
        <v>2.12329545454545</v>
      </c>
      <c r="F247" s="4">
        <v>4704.66834659091</v>
      </c>
      <c r="G247" s="4">
        <v>0.750869681562751</v>
      </c>
      <c r="H247" s="4">
        <v>0.0337168852020337</v>
      </c>
      <c r="I247" s="4">
        <v>0.0</v>
      </c>
      <c r="J247" s="4">
        <v>0.535188654000535</v>
      </c>
      <c r="K247" s="4">
        <v>0.0</v>
      </c>
      <c r="L247" s="4">
        <v>0.0</v>
      </c>
      <c r="M247" s="4">
        <v>0.0</v>
      </c>
      <c r="N247" s="4">
        <v>0.0</v>
      </c>
      <c r="O247" s="4">
        <v>0.215681027562216</v>
      </c>
      <c r="P247" s="4">
        <v>0.0</v>
      </c>
      <c r="Q247" s="4">
        <v>0.0</v>
      </c>
      <c r="R247" s="4">
        <v>0.0214075461600214</v>
      </c>
      <c r="S247" s="4">
        <v>0.0</v>
      </c>
      <c r="T247" s="4">
        <v>0.0</v>
      </c>
      <c r="U247" s="4">
        <v>0.194005887075194</v>
      </c>
      <c r="V247" s="4">
        <v>0.441530639550442</v>
      </c>
      <c r="W247" s="4">
        <v>0.921212121212121</v>
      </c>
      <c r="X247" s="4">
        <v>0.0363636363636364</v>
      </c>
      <c r="Y247" s="4">
        <v>0.0424242424242424</v>
      </c>
      <c r="Z247" s="4">
        <v>0.0</v>
      </c>
      <c r="AA247" s="4">
        <v>0.195076264383195</v>
      </c>
      <c r="AB247" s="4">
        <v>0.56034252073856</v>
      </c>
      <c r="AC247" s="4">
        <v>0.240834894300241</v>
      </c>
      <c r="AD247" s="4">
        <v>0.0937676753352388</v>
      </c>
      <c r="AE247" s="4">
        <v>0.2</v>
      </c>
      <c r="AF247" s="4">
        <v>0.03</v>
      </c>
      <c r="AG247" s="4">
        <v>0.2</v>
      </c>
      <c r="AH247" s="4">
        <v>0.28</v>
      </c>
      <c r="AI247" s="4">
        <v>0.15</v>
      </c>
      <c r="AJ247" s="4">
        <v>1.38997028885373</v>
      </c>
      <c r="AK247" s="4">
        <v>0.863637098464737</v>
      </c>
      <c r="AL247" s="4">
        <v>0.848798302623174</v>
      </c>
      <c r="AM247" s="12"/>
      <c r="AN247" s="12"/>
    </row>
    <row r="248" ht="12.75" customHeight="1">
      <c r="A248" s="4" t="s">
        <v>903</v>
      </c>
      <c r="B248" s="4" t="s">
        <v>797</v>
      </c>
      <c r="C248" s="4" t="s">
        <v>904</v>
      </c>
      <c r="D248" s="4">
        <v>8710.15148457745</v>
      </c>
      <c r="E248" s="4">
        <v>3.19013333333333</v>
      </c>
      <c r="F248" s="4">
        <v>27786.5445893333</v>
      </c>
      <c r="G248" s="4">
        <v>0.861907548273844</v>
      </c>
      <c r="H248" s="4">
        <v>0.0</v>
      </c>
      <c r="I248" s="4">
        <v>0.0</v>
      </c>
      <c r="J248" s="4">
        <v>0.0443032684109337</v>
      </c>
      <c r="K248" s="4">
        <v>0.0</v>
      </c>
      <c r="L248" s="4">
        <v>0.0</v>
      </c>
      <c r="M248" s="4">
        <v>0.0</v>
      </c>
      <c r="N248" s="4">
        <v>0.817604279862911</v>
      </c>
      <c r="O248" s="4">
        <v>0.0</v>
      </c>
      <c r="P248" s="4">
        <v>0.0</v>
      </c>
      <c r="Q248" s="4">
        <v>0.0</v>
      </c>
      <c r="R248" s="4">
        <v>0.0</v>
      </c>
      <c r="S248" s="4">
        <v>0.0</v>
      </c>
      <c r="T248" s="4">
        <v>0.0351918415113266</v>
      </c>
      <c r="U248" s="4">
        <v>0.102900610214829</v>
      </c>
      <c r="V248" s="4">
        <v>3.93212404915155</v>
      </c>
      <c r="W248" s="4">
        <v>1.0</v>
      </c>
      <c r="X248" s="4">
        <v>0.0</v>
      </c>
      <c r="Y248" s="4">
        <v>0.0</v>
      </c>
      <c r="Z248" s="4">
        <v>0.0</v>
      </c>
      <c r="AA248" s="4">
        <v>0.808994399398144</v>
      </c>
      <c r="AB248" s="4">
        <v>0.176627936136421</v>
      </c>
      <c r="AC248" s="4">
        <v>0.0</v>
      </c>
      <c r="AD248" s="4">
        <v>0.5339731050714</v>
      </c>
      <c r="AE248" s="4">
        <v>0.45</v>
      </c>
      <c r="AF248" s="4">
        <v>0.09</v>
      </c>
      <c r="AG248" s="4">
        <v>0.03</v>
      </c>
      <c r="AH248" s="4">
        <v>0.3</v>
      </c>
      <c r="AI248" s="4">
        <v>0.01</v>
      </c>
      <c r="AJ248" s="4">
        <v>1.08848384815393</v>
      </c>
      <c r="AK248" s="4">
        <v>0.676313040561915</v>
      </c>
      <c r="AL248" s="4">
        <v>0.49803636341915</v>
      </c>
      <c r="AM248" s="12"/>
      <c r="AN248" s="12"/>
    </row>
    <row r="249" ht="12.75" customHeight="1">
      <c r="A249" s="4" t="s">
        <v>906</v>
      </c>
      <c r="B249" s="4" t="s">
        <v>797</v>
      </c>
      <c r="C249" s="4" t="s">
        <v>907</v>
      </c>
      <c r="D249" s="4"/>
      <c r="E249" s="4">
        <v>0.791666666666667</v>
      </c>
      <c r="F249" s="4"/>
      <c r="G249" s="4">
        <v>0.0</v>
      </c>
      <c r="H249" s="4">
        <v>0.0</v>
      </c>
      <c r="I249" s="4">
        <v>0.0</v>
      </c>
      <c r="J249" s="4">
        <v>0.0</v>
      </c>
      <c r="K249" s="4">
        <v>0.0</v>
      </c>
      <c r="L249" s="4">
        <v>0.0</v>
      </c>
      <c r="M249" s="4">
        <v>0.0</v>
      </c>
      <c r="N249" s="4">
        <v>0.0</v>
      </c>
      <c r="O249" s="4">
        <v>0.0</v>
      </c>
      <c r="P249" s="4">
        <v>0.0</v>
      </c>
      <c r="Q249" s="4">
        <v>0.0</v>
      </c>
      <c r="R249" s="4">
        <v>1.0</v>
      </c>
      <c r="S249" s="4">
        <v>0.0</v>
      </c>
      <c r="T249" s="4">
        <v>0.0</v>
      </c>
      <c r="U249" s="4">
        <v>0.0</v>
      </c>
      <c r="V249" s="4">
        <v>0.0</v>
      </c>
      <c r="W249" s="4">
        <v>0.0</v>
      </c>
      <c r="X249" s="4">
        <v>0.0</v>
      </c>
      <c r="Y249" s="4">
        <v>0.0</v>
      </c>
      <c r="Z249" s="4">
        <v>0.0</v>
      </c>
      <c r="AA249" s="4">
        <v>0.368421052631579</v>
      </c>
      <c r="AB249" s="4">
        <v>0.578947368421053</v>
      </c>
      <c r="AC249" s="4">
        <v>0.0</v>
      </c>
      <c r="AD249" s="4">
        <v>0.00873611315830977</v>
      </c>
      <c r="AE249" s="4">
        <v>0.0</v>
      </c>
      <c r="AF249" s="4">
        <v>0.01</v>
      </c>
      <c r="AG249" s="4">
        <v>0.01</v>
      </c>
      <c r="AH249" s="4">
        <v>0.07</v>
      </c>
      <c r="AI249" s="4">
        <v>0.0</v>
      </c>
      <c r="AJ249" s="4">
        <v>0.278251606305056</v>
      </c>
      <c r="AK249" s="4">
        <v>0.172887443594659</v>
      </c>
      <c r="AL249" s="4">
        <v>0.0734208811336917</v>
      </c>
      <c r="AM249" s="12"/>
      <c r="AN249" s="12"/>
    </row>
    <row r="250" ht="12.75" customHeight="1">
      <c r="A250" s="4" t="s">
        <v>909</v>
      </c>
      <c r="B250" s="4" t="s">
        <v>797</v>
      </c>
      <c r="C250" s="4" t="s">
        <v>910</v>
      </c>
      <c r="D250" s="4">
        <v>2785.51690838675</v>
      </c>
      <c r="E250" s="4">
        <v>1.44</v>
      </c>
      <c r="F250" s="4">
        <v>4011.14434807692</v>
      </c>
      <c r="G250" s="4">
        <v>0.45446047008547</v>
      </c>
      <c r="H250" s="4">
        <v>0.150069908342396</v>
      </c>
      <c r="I250" s="4">
        <v>0.0</v>
      </c>
      <c r="J250" s="4">
        <v>0.0295168556781109</v>
      </c>
      <c r="K250" s="4">
        <v>0.0</v>
      </c>
      <c r="L250" s="4">
        <v>0.0</v>
      </c>
      <c r="M250" s="4">
        <v>0.0</v>
      </c>
      <c r="N250" s="4">
        <v>0.158769613173839</v>
      </c>
      <c r="O250" s="4">
        <v>0.114649681528662</v>
      </c>
      <c r="P250" s="4">
        <v>0.075656361659158</v>
      </c>
      <c r="Q250" s="4">
        <v>0.0</v>
      </c>
      <c r="R250" s="4">
        <v>0.0</v>
      </c>
      <c r="S250" s="4">
        <v>0.129563461239708</v>
      </c>
      <c r="T250" s="4">
        <v>0.0905701413702035</v>
      </c>
      <c r="U250" s="4">
        <v>0.251203977007923</v>
      </c>
      <c r="V250" s="4">
        <v>1.00160256410256</v>
      </c>
      <c r="W250" s="4">
        <v>0.922666666666667</v>
      </c>
      <c r="X250" s="4">
        <v>0.0666666666666667</v>
      </c>
      <c r="Y250" s="4">
        <v>0.0106666666666667</v>
      </c>
      <c r="Z250" s="4">
        <v>0.0</v>
      </c>
      <c r="AA250" s="4">
        <v>0.832264957264957</v>
      </c>
      <c r="AB250" s="4">
        <v>0.0873397435897436</v>
      </c>
      <c r="AC250" s="4">
        <v>0.0427350427350427</v>
      </c>
      <c r="AD250" s="4">
        <v>0.37530708423498</v>
      </c>
      <c r="AE250" s="4">
        <v>0.28</v>
      </c>
      <c r="AF250" s="4">
        <v>0.15</v>
      </c>
      <c r="AG250" s="4">
        <v>0.06</v>
      </c>
      <c r="AH250" s="4">
        <v>0.36</v>
      </c>
      <c r="AI250" s="4">
        <v>0.0</v>
      </c>
      <c r="AJ250" s="4">
        <v>1.17759747907761</v>
      </c>
      <c r="AK250" s="4">
        <v>0.731682452600248</v>
      </c>
      <c r="AL250" s="4">
        <v>0.0123731632745955</v>
      </c>
      <c r="AM250" s="12"/>
      <c r="AN250" s="12"/>
    </row>
    <row r="251" ht="12.75" customHeight="1">
      <c r="A251" s="4" t="s">
        <v>912</v>
      </c>
      <c r="B251" s="4" t="s">
        <v>797</v>
      </c>
      <c r="C251" s="4" t="s">
        <v>913</v>
      </c>
      <c r="D251" s="4">
        <v>2249.69553607552</v>
      </c>
      <c r="E251" s="4">
        <v>1.41913875598086</v>
      </c>
      <c r="F251" s="4">
        <v>3192.63012440191</v>
      </c>
      <c r="G251" s="4">
        <v>0.4173971679029</v>
      </c>
      <c r="H251" s="4">
        <v>0.0</v>
      </c>
      <c r="I251" s="4">
        <v>0.0</v>
      </c>
      <c r="J251" s="4">
        <v>0.00518015425348222</v>
      </c>
      <c r="K251" s="4">
        <v>0.0</v>
      </c>
      <c r="L251" s="4">
        <v>0.0</v>
      </c>
      <c r="M251" s="4">
        <v>0.0</v>
      </c>
      <c r="N251" s="4">
        <v>0.0</v>
      </c>
      <c r="O251" s="4">
        <v>0.422240128928284</v>
      </c>
      <c r="P251" s="4">
        <v>0.0</v>
      </c>
      <c r="Q251" s="4">
        <v>1.15114538966271E-4</v>
      </c>
      <c r="R251" s="4">
        <v>0.0</v>
      </c>
      <c r="S251" s="4">
        <v>0.0870265914585012</v>
      </c>
      <c r="T251" s="4">
        <v>0.20006906872338</v>
      </c>
      <c r="U251" s="4">
        <v>0.285368942097387</v>
      </c>
      <c r="V251" s="4">
        <v>1.21487974825804</v>
      </c>
      <c r="W251" s="4">
        <v>0.834412580943571</v>
      </c>
      <c r="X251" s="4">
        <v>0.100832562442183</v>
      </c>
      <c r="Y251" s="4">
        <v>0.0499537465309898</v>
      </c>
      <c r="Z251" s="4">
        <v>0.0148011100832562</v>
      </c>
      <c r="AA251" s="4">
        <v>0.641829624634749</v>
      </c>
      <c r="AB251" s="4">
        <v>0.0826028320971005</v>
      </c>
      <c r="AC251" s="4">
        <v>0.253090582153293</v>
      </c>
      <c r="AD251" s="4">
        <v>0.135673470057084</v>
      </c>
      <c r="AE251" s="4">
        <v>0.17</v>
      </c>
      <c r="AF251" s="4">
        <v>0.01</v>
      </c>
      <c r="AG251" s="4">
        <v>0.07</v>
      </c>
      <c r="AH251" s="4">
        <v>0.34</v>
      </c>
      <c r="AI251" s="4">
        <v>0.25</v>
      </c>
      <c r="AJ251" s="4">
        <v>1.24680144272002</v>
      </c>
      <c r="AK251" s="4">
        <v>0.774681292821275</v>
      </c>
      <c r="AL251" s="4">
        <v>1.11698005331448</v>
      </c>
      <c r="AM251" s="12"/>
      <c r="AN251" s="12"/>
    </row>
    <row r="252" ht="12.75" customHeight="1">
      <c r="A252" s="4" t="s">
        <v>915</v>
      </c>
      <c r="B252" s="4" t="s">
        <v>797</v>
      </c>
      <c r="C252" s="4" t="s">
        <v>916</v>
      </c>
      <c r="D252" s="4">
        <v>2094.36374659182</v>
      </c>
      <c r="E252" s="4">
        <v>1.4106334841629</v>
      </c>
      <c r="F252" s="4">
        <v>2954.37962895928</v>
      </c>
      <c r="G252" s="4">
        <v>0.629350441058541</v>
      </c>
      <c r="H252" s="4">
        <v>0.227348526959422</v>
      </c>
      <c r="I252" s="4">
        <v>0.0</v>
      </c>
      <c r="J252" s="4">
        <v>0.10302019640541</v>
      </c>
      <c r="K252" s="4">
        <v>0.0</v>
      </c>
      <c r="L252" s="4">
        <v>0.0</v>
      </c>
      <c r="M252" s="4">
        <v>0.0</v>
      </c>
      <c r="N252" s="4">
        <v>0.0</v>
      </c>
      <c r="O252" s="4">
        <v>0.241430424309802</v>
      </c>
      <c r="P252" s="4">
        <v>0.0</v>
      </c>
      <c r="Q252" s="4">
        <v>0.0</v>
      </c>
      <c r="R252" s="4">
        <v>0.0</v>
      </c>
      <c r="S252" s="4">
        <v>0.189920326107097</v>
      </c>
      <c r="T252" s="4">
        <v>0.0405780989438577</v>
      </c>
      <c r="U252" s="4">
        <v>0.197702427274412</v>
      </c>
      <c r="V252" s="4">
        <v>0.801924619085806</v>
      </c>
      <c r="W252" s="4">
        <v>0.896</v>
      </c>
      <c r="X252" s="4">
        <v>0.04</v>
      </c>
      <c r="Y252" s="4">
        <v>0.0</v>
      </c>
      <c r="Z252" s="4">
        <v>0.064</v>
      </c>
      <c r="AA252" s="4">
        <v>0.859182036888532</v>
      </c>
      <c r="AB252" s="4">
        <v>0.12766639935846</v>
      </c>
      <c r="AC252" s="4">
        <v>0.0</v>
      </c>
      <c r="AD252" s="4">
        <v>0.290405960717131</v>
      </c>
      <c r="AE252" s="4">
        <v>0.42</v>
      </c>
      <c r="AF252" s="4">
        <v>0.09</v>
      </c>
      <c r="AG252" s="4">
        <v>0.06</v>
      </c>
      <c r="AH252" s="4">
        <v>0.04</v>
      </c>
      <c r="AI252" s="4">
        <v>0.0</v>
      </c>
      <c r="AJ252" s="4">
        <v>0.878625019214982</v>
      </c>
      <c r="AK252" s="4">
        <v>0.545920418816379</v>
      </c>
      <c r="AL252" s="4">
        <v>0.0</v>
      </c>
      <c r="AM252" s="12"/>
      <c r="AN252" s="12"/>
    </row>
    <row r="253" ht="12.75" customHeight="1">
      <c r="A253" s="4" t="s">
        <v>918</v>
      </c>
      <c r="B253" s="4" t="s">
        <v>797</v>
      </c>
      <c r="C253" s="4" t="s">
        <v>919</v>
      </c>
      <c r="D253" s="4">
        <v>2141.45742963253</v>
      </c>
      <c r="E253" s="4">
        <v>1.68289473684211</v>
      </c>
      <c r="F253" s="4">
        <v>3603.8474375</v>
      </c>
      <c r="G253" s="4">
        <v>0.35027365129007</v>
      </c>
      <c r="H253" s="4">
        <v>0.028093502037315</v>
      </c>
      <c r="I253" s="4">
        <v>0.0214454214025306</v>
      </c>
      <c r="J253" s="4">
        <v>0.0240188719708342</v>
      </c>
      <c r="K253" s="4">
        <v>0.131889341625563</v>
      </c>
      <c r="L253" s="4">
        <v>0.0</v>
      </c>
      <c r="M253" s="4">
        <v>0.0</v>
      </c>
      <c r="N253" s="4">
        <v>0.0</v>
      </c>
      <c r="O253" s="4">
        <v>0.178854814497105</v>
      </c>
      <c r="P253" s="4">
        <v>0.0</v>
      </c>
      <c r="Q253" s="4">
        <v>0.0</v>
      </c>
      <c r="R253" s="4">
        <v>0.0</v>
      </c>
      <c r="S253" s="4">
        <v>0.241689899206519</v>
      </c>
      <c r="T253" s="4">
        <v>0.0531846450782758</v>
      </c>
      <c r="U253" s="4">
        <v>0.320823504181857</v>
      </c>
      <c r="V253" s="4">
        <v>0.840500390930414</v>
      </c>
      <c r="W253" s="4">
        <v>0.686046511627907</v>
      </c>
      <c r="X253" s="4">
        <v>0.148837209302326</v>
      </c>
      <c r="Y253" s="4">
        <v>0.072093023255814</v>
      </c>
      <c r="Z253" s="4">
        <v>0.0930232558139535</v>
      </c>
      <c r="AA253" s="4">
        <v>0.638584831899922</v>
      </c>
      <c r="AB253" s="4">
        <v>0.213448006254887</v>
      </c>
      <c r="AC253" s="4">
        <v>0.131352619233776</v>
      </c>
      <c r="AD253" s="4">
        <v>0.158070093937103</v>
      </c>
      <c r="AE253" s="4">
        <v>0.12</v>
      </c>
      <c r="AF253" s="4">
        <v>0.06</v>
      </c>
      <c r="AG253" s="4">
        <v>0.17</v>
      </c>
      <c r="AH253" s="4">
        <v>0.3</v>
      </c>
      <c r="AI253" s="4">
        <v>0.03</v>
      </c>
      <c r="AJ253" s="4">
        <v>1.19085750869541</v>
      </c>
      <c r="AK253" s="4">
        <v>0.739921372235086</v>
      </c>
      <c r="AL253" s="4">
        <v>0.652066253364795</v>
      </c>
      <c r="AM253" s="12"/>
      <c r="AN253" s="12"/>
    </row>
    <row r="254" ht="12.75" customHeight="1">
      <c r="A254" s="4" t="s">
        <v>921</v>
      </c>
      <c r="B254" s="4" t="s">
        <v>797</v>
      </c>
      <c r="C254" s="4" t="s">
        <v>922</v>
      </c>
      <c r="D254" s="4">
        <v>3461.22283959689</v>
      </c>
      <c r="E254" s="4">
        <v>1.89007936507937</v>
      </c>
      <c r="F254" s="4">
        <v>6541.98586706349</v>
      </c>
      <c r="G254" s="4">
        <v>0.482678983833718</v>
      </c>
      <c r="H254" s="4">
        <v>0.0</v>
      </c>
      <c r="I254" s="4">
        <v>0.0218736662398634</v>
      </c>
      <c r="J254" s="4">
        <v>0.0</v>
      </c>
      <c r="K254" s="4">
        <v>0.0158984208279983</v>
      </c>
      <c r="L254" s="4">
        <v>0.0</v>
      </c>
      <c r="M254" s="4">
        <v>0.0</v>
      </c>
      <c r="N254" s="4">
        <v>0.0</v>
      </c>
      <c r="O254" s="4">
        <v>0.452838241570636</v>
      </c>
      <c r="P254" s="4">
        <v>0.0</v>
      </c>
      <c r="Q254" s="4">
        <v>0.0</v>
      </c>
      <c r="R254" s="4">
        <v>0.0</v>
      </c>
      <c r="S254" s="4">
        <v>0.10093896713615</v>
      </c>
      <c r="T254" s="4">
        <v>0.120358514724712</v>
      </c>
      <c r="U254" s="4">
        <v>0.28809218950064</v>
      </c>
      <c r="V254" s="4">
        <v>1.68171320596263</v>
      </c>
      <c r="W254" s="4">
        <v>0.982521847690387</v>
      </c>
      <c r="X254" s="4">
        <v>0.00624219725343321</v>
      </c>
      <c r="Y254" s="4">
        <v>0.00624219725343321</v>
      </c>
      <c r="Z254" s="4">
        <v>0.00499375780274657</v>
      </c>
      <c r="AA254" s="4">
        <v>0.87360906991392</v>
      </c>
      <c r="AB254" s="4">
        <v>0.107285324375394</v>
      </c>
      <c r="AC254" s="4">
        <v>0.00608859962208692</v>
      </c>
      <c r="AD254" s="4">
        <v>0.514824517369926</v>
      </c>
      <c r="AE254" s="4">
        <v>0.5</v>
      </c>
      <c r="AF254" s="4">
        <v>0.0</v>
      </c>
      <c r="AG254" s="4">
        <v>0.04</v>
      </c>
      <c r="AH254" s="4">
        <v>0.04</v>
      </c>
      <c r="AI254" s="4">
        <v>0.0</v>
      </c>
      <c r="AJ254" s="4">
        <v>0.604083656269429</v>
      </c>
      <c r="AK254" s="4">
        <v>0.375338279036696</v>
      </c>
      <c r="AL254" s="4">
        <v>0.0</v>
      </c>
      <c r="AM254" s="12"/>
      <c r="AN254" s="12"/>
    </row>
    <row r="255" ht="12.75" customHeight="1">
      <c r="A255" s="4" t="s">
        <v>924</v>
      </c>
      <c r="B255" s="4" t="s">
        <v>797</v>
      </c>
      <c r="C255" s="4" t="s">
        <v>925</v>
      </c>
      <c r="D255" s="4">
        <v>7737.41735117057</v>
      </c>
      <c r="E255" s="4">
        <v>1.75882352941176</v>
      </c>
      <c r="F255" s="4">
        <v>13608.7516941176</v>
      </c>
      <c r="G255" s="4">
        <v>0.688071348940914</v>
      </c>
      <c r="H255" s="4">
        <v>0.0462494247583985</v>
      </c>
      <c r="I255" s="4">
        <v>0.0</v>
      </c>
      <c r="J255" s="4">
        <v>0.0126553152323976</v>
      </c>
      <c r="K255" s="4">
        <v>0.0975609756097561</v>
      </c>
      <c r="L255" s="4">
        <v>0.0</v>
      </c>
      <c r="M255" s="4">
        <v>0.0</v>
      </c>
      <c r="N255" s="4">
        <v>0.384951679705476</v>
      </c>
      <c r="O255" s="4">
        <v>0.168660837551772</v>
      </c>
      <c r="P255" s="4">
        <v>0.0</v>
      </c>
      <c r="Q255" s="4">
        <v>0.0</v>
      </c>
      <c r="R255" s="4">
        <v>0.0</v>
      </c>
      <c r="S255" s="4">
        <v>0.212839392544869</v>
      </c>
      <c r="T255" s="4">
        <v>0.0</v>
      </c>
      <c r="U255" s="4">
        <v>0.0770823745973309</v>
      </c>
      <c r="V255" s="4">
        <v>4.22965440356745</v>
      </c>
      <c r="W255" s="4">
        <v>0.988929889298893</v>
      </c>
      <c r="X255" s="4">
        <v>0.00738007380073801</v>
      </c>
      <c r="Y255" s="4">
        <v>0.003690036900369</v>
      </c>
      <c r="Z255" s="4">
        <v>0.0</v>
      </c>
      <c r="AA255" s="4">
        <v>0.777926421404682</v>
      </c>
      <c r="AB255" s="4">
        <v>0.195763656633222</v>
      </c>
      <c r="AC255" s="4">
        <v>0.0</v>
      </c>
      <c r="AD255" s="4">
        <v>0.1999193751495</v>
      </c>
      <c r="AE255" s="4">
        <v>0.14</v>
      </c>
      <c r="AF255" s="4">
        <v>0.11</v>
      </c>
      <c r="AG255" s="4">
        <v>0.09</v>
      </c>
      <c r="AH255" s="4">
        <v>0.46</v>
      </c>
      <c r="AI255" s="4">
        <v>0.05</v>
      </c>
      <c r="AJ255" s="4">
        <v>1.24176100196897</v>
      </c>
      <c r="AK255" s="4">
        <v>0.771549490897069</v>
      </c>
      <c r="AL255" s="4">
        <v>0.53115180284225</v>
      </c>
      <c r="AM255" s="12"/>
      <c r="AN255" s="12"/>
    </row>
    <row r="256" ht="12.75" customHeight="1">
      <c r="A256" s="4" t="s">
        <v>927</v>
      </c>
      <c r="B256" s="4" t="s">
        <v>797</v>
      </c>
      <c r="C256" s="4" t="s">
        <v>928</v>
      </c>
      <c r="D256" s="4">
        <v>3897.21919859265</v>
      </c>
      <c r="E256" s="4">
        <v>3.04523809523809</v>
      </c>
      <c r="F256" s="4">
        <v>11867.9603690476</v>
      </c>
      <c r="G256" s="4">
        <v>0.750977326035966</v>
      </c>
      <c r="H256" s="4">
        <v>0.0145579671784013</v>
      </c>
      <c r="I256" s="4">
        <v>0.0</v>
      </c>
      <c r="J256" s="4">
        <v>0.0344097406034939</v>
      </c>
      <c r="K256" s="4">
        <v>0.0</v>
      </c>
      <c r="L256" s="4">
        <v>0.0</v>
      </c>
      <c r="M256" s="4">
        <v>0.0</v>
      </c>
      <c r="N256" s="4">
        <v>0.102170460561143</v>
      </c>
      <c r="O256" s="4">
        <v>0.595950238221281</v>
      </c>
      <c r="P256" s="4">
        <v>0.0</v>
      </c>
      <c r="Q256" s="4">
        <v>0.0</v>
      </c>
      <c r="R256" s="4">
        <v>0.0</v>
      </c>
      <c r="S256" s="4">
        <v>0.0704076230809952</v>
      </c>
      <c r="T256" s="4">
        <v>0.0165431445209105</v>
      </c>
      <c r="U256" s="4">
        <v>0.165960825833774</v>
      </c>
      <c r="V256" s="4">
        <v>1.9859265050821</v>
      </c>
      <c r="W256" s="4">
        <v>0.994750656167979</v>
      </c>
      <c r="X256" s="4">
        <v>0.0</v>
      </c>
      <c r="Y256" s="4">
        <v>0.0</v>
      </c>
      <c r="Z256" s="4">
        <v>0.005249343832021</v>
      </c>
      <c r="AA256" s="4">
        <v>0.818477977586656</v>
      </c>
      <c r="AB256" s="4">
        <v>0.176961167578838</v>
      </c>
      <c r="AC256" s="4">
        <v>0.0</v>
      </c>
      <c r="AD256" s="4">
        <v>0.486464460323919</v>
      </c>
      <c r="AE256" s="4">
        <v>0.34</v>
      </c>
      <c r="AF256" s="4">
        <v>0.1</v>
      </c>
      <c r="AG256" s="4">
        <v>0.02</v>
      </c>
      <c r="AH256" s="4">
        <v>0.39</v>
      </c>
      <c r="AI256" s="4">
        <v>0.02</v>
      </c>
      <c r="AJ256" s="4">
        <v>1.12076204492778</v>
      </c>
      <c r="AK256" s="4">
        <v>0.696368611842099</v>
      </c>
      <c r="AL256" s="4">
        <v>0.374966487394946</v>
      </c>
      <c r="AM256" s="12"/>
      <c r="AN256" s="12"/>
    </row>
    <row r="257" ht="12.75" customHeight="1">
      <c r="A257" s="4" t="s">
        <v>930</v>
      </c>
      <c r="B257" s="4" t="s">
        <v>797</v>
      </c>
      <c r="C257" s="4" t="s">
        <v>931</v>
      </c>
      <c r="D257" s="4"/>
      <c r="E257" s="4">
        <v>1.54444444444444</v>
      </c>
      <c r="F257" s="4"/>
      <c r="G257" s="4">
        <v>0.348920863309352</v>
      </c>
      <c r="H257" s="4">
        <v>0.0</v>
      </c>
      <c r="I257" s="4">
        <v>0.0</v>
      </c>
      <c r="J257" s="4">
        <v>0.348920863309352</v>
      </c>
      <c r="K257" s="4">
        <v>0.0</v>
      </c>
      <c r="L257" s="4">
        <v>0.0</v>
      </c>
      <c r="M257" s="4">
        <v>0.0</v>
      </c>
      <c r="N257" s="4">
        <v>0.0</v>
      </c>
      <c r="O257" s="4">
        <v>0.0</v>
      </c>
      <c r="P257" s="4">
        <v>0.0</v>
      </c>
      <c r="Q257" s="4">
        <v>0.0</v>
      </c>
      <c r="R257" s="4">
        <v>0.0</v>
      </c>
      <c r="S257" s="4">
        <v>0.0</v>
      </c>
      <c r="T257" s="4">
        <v>0.0</v>
      </c>
      <c r="U257" s="4">
        <v>0.651079136690647</v>
      </c>
      <c r="V257" s="4">
        <v>1.09712230215827</v>
      </c>
      <c r="W257" s="4">
        <v>0.639344262295082</v>
      </c>
      <c r="X257" s="4">
        <v>0.19672131147541</v>
      </c>
      <c r="Y257" s="4">
        <v>0.163934426229508</v>
      </c>
      <c r="Z257" s="4">
        <v>0.0</v>
      </c>
      <c r="AA257" s="4">
        <v>0.471223021582734</v>
      </c>
      <c r="AB257" s="4">
        <v>0.510791366906475</v>
      </c>
      <c r="AC257" s="4">
        <v>0.0</v>
      </c>
      <c r="AD257" s="4">
        <v>0.0136148207412076</v>
      </c>
      <c r="AE257" s="4">
        <v>0.02</v>
      </c>
      <c r="AF257" s="4">
        <v>0.01</v>
      </c>
      <c r="AG257" s="4">
        <v>0.09</v>
      </c>
      <c r="AH257" s="4">
        <v>0.01</v>
      </c>
      <c r="AI257" s="4">
        <v>0.02</v>
      </c>
      <c r="AJ257" s="4">
        <v>0.465299428715556</v>
      </c>
      <c r="AK257" s="4">
        <v>0.289106790091605</v>
      </c>
      <c r="AL257" s="4">
        <v>0.052694859215933</v>
      </c>
      <c r="AM257" s="12"/>
      <c r="AN257" s="12"/>
    </row>
    <row r="258" ht="12.75" customHeight="1">
      <c r="A258" s="4" t="s">
        <v>933</v>
      </c>
      <c r="B258" s="4" t="s">
        <v>797</v>
      </c>
      <c r="C258" s="4" t="s">
        <v>934</v>
      </c>
      <c r="D258" s="4">
        <v>2150.83521641297</v>
      </c>
      <c r="E258" s="4">
        <v>1.27188552188552</v>
      </c>
      <c r="F258" s="4">
        <v>2735.61617171717</v>
      </c>
      <c r="G258" s="4">
        <v>0.457313037723362</v>
      </c>
      <c r="H258" s="4">
        <v>0.0161839863713799</v>
      </c>
      <c r="I258" s="4">
        <v>0.0</v>
      </c>
      <c r="J258" s="4">
        <v>0.247018739352641</v>
      </c>
      <c r="K258" s="4">
        <v>0.0238500851788756</v>
      </c>
      <c r="L258" s="4">
        <v>0.0</v>
      </c>
      <c r="M258" s="4">
        <v>0.0</v>
      </c>
      <c r="N258" s="4">
        <v>0.0</v>
      </c>
      <c r="O258" s="4">
        <v>0.2034355479841</v>
      </c>
      <c r="P258" s="4">
        <v>0.0</v>
      </c>
      <c r="Q258" s="4">
        <v>0.0</v>
      </c>
      <c r="R258" s="4">
        <v>0.0198750709823964</v>
      </c>
      <c r="S258" s="4">
        <v>0.245457126632595</v>
      </c>
      <c r="T258" s="4">
        <v>0.115559341283362</v>
      </c>
      <c r="U258" s="4">
        <v>0.128620102214651</v>
      </c>
      <c r="V258" s="4">
        <v>0.473858371939113</v>
      </c>
      <c r="W258" s="4">
        <v>0.974860335195531</v>
      </c>
      <c r="X258" s="4">
        <v>0.00837988826815643</v>
      </c>
      <c r="Y258" s="4">
        <v>0.0167597765363129</v>
      </c>
      <c r="Z258" s="4">
        <v>0.0</v>
      </c>
      <c r="AA258" s="4">
        <v>0.603044341495698</v>
      </c>
      <c r="AB258" s="4">
        <v>0.352084712111185</v>
      </c>
      <c r="AC258" s="4">
        <v>0.00463269358041033</v>
      </c>
      <c r="AD258" s="4">
        <v>0.249901516731357</v>
      </c>
      <c r="AE258" s="4">
        <v>0.29</v>
      </c>
      <c r="AF258" s="4">
        <v>0.08</v>
      </c>
      <c r="AG258" s="4">
        <v>0.08</v>
      </c>
      <c r="AH258" s="4">
        <v>0.4</v>
      </c>
      <c r="AI258" s="4">
        <v>0.04</v>
      </c>
      <c r="AJ258" s="4">
        <v>1.25837147207418</v>
      </c>
      <c r="AK258" s="4">
        <v>0.781870156252893</v>
      </c>
      <c r="AL258" s="4">
        <v>0.568771248835753</v>
      </c>
      <c r="AM258" s="12"/>
      <c r="AN258" s="12"/>
    </row>
    <row r="259" ht="12.75" customHeight="1">
      <c r="A259" s="4" t="s">
        <v>936</v>
      </c>
      <c r="B259" s="4" t="s">
        <v>797</v>
      </c>
      <c r="C259" s="4" t="s">
        <v>937</v>
      </c>
      <c r="D259" s="4">
        <v>5624.64547768631</v>
      </c>
      <c r="E259" s="4">
        <v>1.47240829346092</v>
      </c>
      <c r="F259" s="4">
        <v>8281.77464912281</v>
      </c>
      <c r="G259" s="4">
        <v>0.593804159445407</v>
      </c>
      <c r="H259" s="4">
        <v>0.0489484226339509</v>
      </c>
      <c r="I259" s="4">
        <v>0.0191537305958938</v>
      </c>
      <c r="J259" s="4">
        <v>0.0</v>
      </c>
      <c r="K259" s="4">
        <v>0.0</v>
      </c>
      <c r="L259" s="4">
        <v>0.0</v>
      </c>
      <c r="M259" s="4">
        <v>0.0</v>
      </c>
      <c r="N259" s="4">
        <v>0.447295943915874</v>
      </c>
      <c r="O259" s="4">
        <v>0.170881321982974</v>
      </c>
      <c r="P259" s="4">
        <v>0.0</v>
      </c>
      <c r="Q259" s="4">
        <v>0.0</v>
      </c>
      <c r="R259" s="4">
        <v>0.0353029544316475</v>
      </c>
      <c r="S259" s="4">
        <v>0.0</v>
      </c>
      <c r="T259" s="4">
        <v>0.102153229844767</v>
      </c>
      <c r="U259" s="4">
        <v>0.176264396594892</v>
      </c>
      <c r="V259" s="4">
        <v>3.2224870017331</v>
      </c>
      <c r="W259" s="4">
        <v>0.972100840336134</v>
      </c>
      <c r="X259" s="4">
        <v>0.0181512605042017</v>
      </c>
      <c r="Y259" s="4">
        <v>0.00436974789915966</v>
      </c>
      <c r="Z259" s="4">
        <v>0.0053781512605042</v>
      </c>
      <c r="AA259" s="4">
        <v>0.82842287694974</v>
      </c>
      <c r="AB259" s="4">
        <v>0.0930459272097054</v>
      </c>
      <c r="AC259" s="4">
        <v>0.0452772963604853</v>
      </c>
      <c r="AD259" s="4">
        <v>0.212205514377615</v>
      </c>
      <c r="AE259" s="4">
        <v>0.21</v>
      </c>
      <c r="AF259" s="4">
        <v>0.05</v>
      </c>
      <c r="AG259" s="4">
        <v>0.03</v>
      </c>
      <c r="AH259" s="4">
        <v>0.28</v>
      </c>
      <c r="AI259" s="4">
        <v>0.09</v>
      </c>
      <c r="AJ259" s="4">
        <v>1.15586487173916</v>
      </c>
      <c r="AK259" s="4">
        <v>0.718179224441803</v>
      </c>
      <c r="AL259" s="4">
        <v>0.640646429442725</v>
      </c>
      <c r="AM259" s="12"/>
      <c r="AN259" s="12"/>
    </row>
    <row r="260" ht="12.75" customHeight="1">
      <c r="A260" s="4" t="s">
        <v>939</v>
      </c>
      <c r="B260" s="4" t="s">
        <v>797</v>
      </c>
      <c r="C260" s="4" t="s">
        <v>940</v>
      </c>
      <c r="D260" s="4">
        <v>4702.63985998978</v>
      </c>
      <c r="E260" s="4">
        <v>1.35902777777778</v>
      </c>
      <c r="F260" s="4">
        <v>6391.01819861111</v>
      </c>
      <c r="G260" s="4">
        <v>0.46060296371998</v>
      </c>
      <c r="H260" s="4">
        <v>0.0840131369848501</v>
      </c>
      <c r="I260" s="4">
        <v>0.0</v>
      </c>
      <c r="J260" s="4">
        <v>0.0</v>
      </c>
      <c r="K260" s="4">
        <v>0.0</v>
      </c>
      <c r="L260" s="4">
        <v>0.0</v>
      </c>
      <c r="M260" s="4">
        <v>0.0</v>
      </c>
      <c r="N260" s="4">
        <v>0.328954338383303</v>
      </c>
      <c r="O260" s="4">
        <v>0.0836953067062189</v>
      </c>
      <c r="P260" s="4">
        <v>0.00815764381820108</v>
      </c>
      <c r="Q260" s="4">
        <v>0.0</v>
      </c>
      <c r="R260" s="4">
        <v>0.0</v>
      </c>
      <c r="S260" s="4">
        <v>0.138574001483208</v>
      </c>
      <c r="T260" s="4">
        <v>0.0459794469753152</v>
      </c>
      <c r="U260" s="4">
        <v>0.310626125648903</v>
      </c>
      <c r="V260" s="4">
        <v>1.91517629024016</v>
      </c>
      <c r="W260" s="4">
        <v>0.931696905016008</v>
      </c>
      <c r="X260" s="4">
        <v>0.0645677694770544</v>
      </c>
      <c r="Y260" s="4">
        <v>0.00373532550693703</v>
      </c>
      <c r="Z260" s="4">
        <v>0.0</v>
      </c>
      <c r="AA260" s="4">
        <v>0.803576903423608</v>
      </c>
      <c r="AB260" s="4">
        <v>0.136842105263158</v>
      </c>
      <c r="AC260" s="4">
        <v>0.030352580480327</v>
      </c>
      <c r="AD260" s="4">
        <v>0.163619779320684</v>
      </c>
      <c r="AE260" s="4">
        <v>0.14</v>
      </c>
      <c r="AF260" s="4">
        <v>0.05</v>
      </c>
      <c r="AG260" s="4">
        <v>0.05</v>
      </c>
      <c r="AH260" s="4">
        <v>0.45</v>
      </c>
      <c r="AI260" s="4">
        <v>0.18</v>
      </c>
      <c r="AJ260" s="4">
        <v>1.24282120760214</v>
      </c>
      <c r="AK260" s="4">
        <v>0.772208233694773</v>
      </c>
      <c r="AL260" s="4">
        <v>0.810861263809206</v>
      </c>
      <c r="AM260" s="12"/>
      <c r="AN260" s="12"/>
    </row>
    <row r="261" ht="12.75" customHeight="1">
      <c r="A261" s="4" t="s">
        <v>942</v>
      </c>
      <c r="B261" s="4" t="s">
        <v>797</v>
      </c>
      <c r="C261" s="4" t="s">
        <v>943</v>
      </c>
      <c r="D261" s="4">
        <v>4686.80669902913</v>
      </c>
      <c r="E261" s="4">
        <v>1.69647058823529</v>
      </c>
      <c r="F261" s="4">
        <v>7951.02971764706</v>
      </c>
      <c r="G261" s="4">
        <v>0.410887656033287</v>
      </c>
      <c r="H261" s="4">
        <v>0.0</v>
      </c>
      <c r="I261" s="4">
        <v>0.0</v>
      </c>
      <c r="J261" s="4">
        <v>0.0</v>
      </c>
      <c r="K261" s="4">
        <v>0.0</v>
      </c>
      <c r="L261" s="4">
        <v>0.0</v>
      </c>
      <c r="M261" s="4">
        <v>0.0</v>
      </c>
      <c r="N261" s="4">
        <v>0.414480587618048</v>
      </c>
      <c r="O261" s="4">
        <v>0.0</v>
      </c>
      <c r="P261" s="4">
        <v>0.0</v>
      </c>
      <c r="Q261" s="4">
        <v>0.0</v>
      </c>
      <c r="R261" s="4">
        <v>0.0</v>
      </c>
      <c r="S261" s="4">
        <v>0.0349772647778944</v>
      </c>
      <c r="T261" s="4">
        <v>0.369010143406786</v>
      </c>
      <c r="U261" s="4">
        <v>0.181532004197272</v>
      </c>
      <c r="V261" s="4">
        <v>1.73370319001387</v>
      </c>
      <c r="W261" s="4">
        <v>0.99</v>
      </c>
      <c r="X261" s="4">
        <v>0.0</v>
      </c>
      <c r="Y261" s="4">
        <v>0.01</v>
      </c>
      <c r="Z261" s="4">
        <v>0.0</v>
      </c>
      <c r="AA261" s="4">
        <v>0.697988904299584</v>
      </c>
      <c r="AB261" s="4">
        <v>0.270110957004161</v>
      </c>
      <c r="AC261" s="4">
        <v>0.0</v>
      </c>
      <c r="AD261" s="4">
        <v>0.107597131286182</v>
      </c>
      <c r="AE261" s="4">
        <v>0.1</v>
      </c>
      <c r="AF261" s="4">
        <v>0.05</v>
      </c>
      <c r="AG261" s="4">
        <v>0.04</v>
      </c>
      <c r="AH261" s="4">
        <v>0.61</v>
      </c>
      <c r="AI261" s="4">
        <v>0.01</v>
      </c>
      <c r="AJ261" s="4">
        <v>0.856372614138729</v>
      </c>
      <c r="AK261" s="4">
        <v>0.532094222164531</v>
      </c>
      <c r="AL261" s="4">
        <v>0.258806005460985</v>
      </c>
      <c r="AM261" s="12"/>
      <c r="AN261" s="12"/>
    </row>
    <row r="262" ht="12.75" customHeight="1">
      <c r="A262" s="4" t="s">
        <v>945</v>
      </c>
      <c r="B262" s="4" t="s">
        <v>797</v>
      </c>
      <c r="C262" s="4" t="s">
        <v>946</v>
      </c>
      <c r="D262" s="4">
        <v>2169.57618644068</v>
      </c>
      <c r="E262" s="4">
        <v>1.07272727272727</v>
      </c>
      <c r="F262" s="4">
        <v>2327.36354545455</v>
      </c>
      <c r="G262" s="4">
        <v>0.303339980059821</v>
      </c>
      <c r="H262" s="4">
        <v>0.294616151545364</v>
      </c>
      <c r="I262" s="4">
        <v>0.00872382851445663</v>
      </c>
      <c r="J262" s="4">
        <v>0.0</v>
      </c>
      <c r="K262" s="4">
        <v>0.0</v>
      </c>
      <c r="L262" s="4">
        <v>0.0</v>
      </c>
      <c r="M262" s="4">
        <v>0.0</v>
      </c>
      <c r="N262" s="4">
        <v>0.0</v>
      </c>
      <c r="O262" s="4">
        <v>0.0</v>
      </c>
      <c r="P262" s="4">
        <v>0.0</v>
      </c>
      <c r="Q262" s="4">
        <v>0.0</v>
      </c>
      <c r="R262" s="4">
        <v>0.0</v>
      </c>
      <c r="S262" s="4">
        <v>0.251744765702891</v>
      </c>
      <c r="T262" s="4">
        <v>0.187437686939182</v>
      </c>
      <c r="U262" s="4">
        <v>0.257477567298106</v>
      </c>
      <c r="V262" s="4">
        <v>0.271684945164507</v>
      </c>
      <c r="W262" s="4">
        <v>0.44954128440367</v>
      </c>
      <c r="X262" s="4">
        <v>0.477064220183486</v>
      </c>
      <c r="Y262" s="4">
        <v>0.0</v>
      </c>
      <c r="Z262" s="4">
        <v>0.073394495412844</v>
      </c>
      <c r="AA262" s="4">
        <v>0.821535393818544</v>
      </c>
      <c r="AB262" s="4">
        <v>0.135094715852443</v>
      </c>
      <c r="AC262" s="4">
        <v>0.0234297108673978</v>
      </c>
      <c r="AD262" s="4">
        <v>0.155128714584465</v>
      </c>
      <c r="AE262" s="4">
        <v>0.23</v>
      </c>
      <c r="AF262" s="4">
        <v>0.15</v>
      </c>
      <c r="AG262" s="4">
        <v>0.01</v>
      </c>
      <c r="AH262" s="4">
        <v>0.31</v>
      </c>
      <c r="AI262" s="4">
        <v>0.05</v>
      </c>
      <c r="AJ262" s="4">
        <v>1.18149851064993</v>
      </c>
      <c r="AK262" s="4">
        <v>0.734106299796955</v>
      </c>
      <c r="AL262" s="4">
        <v>0.0527813471829321</v>
      </c>
      <c r="AM262" s="12"/>
      <c r="AN262" s="12"/>
    </row>
    <row r="263" ht="12.75" customHeight="1">
      <c r="A263" s="4" t="s">
        <v>948</v>
      </c>
      <c r="B263" s="4" t="s">
        <v>797</v>
      </c>
      <c r="C263" s="4" t="s">
        <v>949</v>
      </c>
      <c r="D263" s="4">
        <v>2317.73522970085</v>
      </c>
      <c r="E263" s="4">
        <v>0.562162162162162</v>
      </c>
      <c r="F263" s="4">
        <v>1302.94304804805</v>
      </c>
      <c r="G263" s="4">
        <v>0.252136752136752</v>
      </c>
      <c r="H263" s="4">
        <v>0.161324786324786</v>
      </c>
      <c r="I263" s="4">
        <v>0.0197649572649573</v>
      </c>
      <c r="J263" s="4">
        <v>0.0908119658119658</v>
      </c>
      <c r="K263" s="4">
        <v>0.0</v>
      </c>
      <c r="L263" s="4">
        <v>0.0</v>
      </c>
      <c r="M263" s="4">
        <v>0.0</v>
      </c>
      <c r="N263" s="4">
        <v>0.0</v>
      </c>
      <c r="O263" s="4">
        <v>0.0</v>
      </c>
      <c r="P263" s="4">
        <v>0.0</v>
      </c>
      <c r="Q263" s="4">
        <v>0.0</v>
      </c>
      <c r="R263" s="4">
        <v>0.0</v>
      </c>
      <c r="S263" s="4">
        <v>0.133012820512821</v>
      </c>
      <c r="T263" s="4">
        <v>0.0</v>
      </c>
      <c r="U263" s="4">
        <v>0.59508547008547</v>
      </c>
      <c r="V263" s="4">
        <v>0.251068376068376</v>
      </c>
      <c r="W263" s="4">
        <v>0.0</v>
      </c>
      <c r="X263" s="4">
        <v>1.0</v>
      </c>
      <c r="Y263" s="4">
        <v>0.0</v>
      </c>
      <c r="Z263" s="4">
        <v>0.0</v>
      </c>
      <c r="AA263" s="4">
        <v>0.794337606837607</v>
      </c>
      <c r="AB263" s="4">
        <v>0.174679487179487</v>
      </c>
      <c r="AC263" s="4">
        <v>0.0</v>
      </c>
      <c r="AD263" s="4">
        <v>0.11234132409562</v>
      </c>
      <c r="AE263" s="4">
        <v>0.07</v>
      </c>
      <c r="AF263" s="4">
        <v>0.19</v>
      </c>
      <c r="AG263" s="4">
        <v>0.25</v>
      </c>
      <c r="AH263" s="4">
        <v>0.07</v>
      </c>
      <c r="AI263" s="4">
        <v>0.0</v>
      </c>
      <c r="AJ263" s="4">
        <v>1.03440892474668</v>
      </c>
      <c r="AK263" s="4">
        <v>0.642714401565354</v>
      </c>
      <c r="AL263" s="4">
        <v>5.25647737165837E-5</v>
      </c>
      <c r="AM263" s="12"/>
      <c r="AN263" s="12"/>
    </row>
    <row r="264" ht="12.75" customHeight="1">
      <c r="A264" s="4" t="s">
        <v>951</v>
      </c>
      <c r="B264" s="4" t="s">
        <v>797</v>
      </c>
      <c r="C264" s="4" t="s">
        <v>952</v>
      </c>
      <c r="D264" s="4">
        <v>2821.62839756592</v>
      </c>
      <c r="E264" s="4">
        <v>0.784318181818182</v>
      </c>
      <c r="F264" s="4">
        <v>2213.05445454545</v>
      </c>
      <c r="G264" s="4">
        <v>0.165169516082295</v>
      </c>
      <c r="H264" s="4">
        <v>0.131757850437035</v>
      </c>
      <c r="I264" s="4">
        <v>0.0178051149239236</v>
      </c>
      <c r="J264" s="4">
        <v>0.0349627711233409</v>
      </c>
      <c r="K264" s="4">
        <v>0.0</v>
      </c>
      <c r="L264" s="4">
        <v>0.0</v>
      </c>
      <c r="M264" s="4">
        <v>0.0</v>
      </c>
      <c r="N264" s="4">
        <v>0.0</v>
      </c>
      <c r="O264" s="4">
        <v>0.0</v>
      </c>
      <c r="P264" s="4">
        <v>0.0</v>
      </c>
      <c r="Q264" s="4">
        <v>0.0</v>
      </c>
      <c r="R264" s="4">
        <v>0.0</v>
      </c>
      <c r="S264" s="4">
        <v>0.337973454192295</v>
      </c>
      <c r="T264" s="4">
        <v>0.132405309161541</v>
      </c>
      <c r="U264" s="4">
        <v>0.345095500161865</v>
      </c>
      <c r="V264" s="4">
        <v>1.28658359895682</v>
      </c>
      <c r="W264" s="4">
        <v>0.702702702702703</v>
      </c>
      <c r="X264" s="4">
        <v>0.00900900900900901</v>
      </c>
      <c r="Y264" s="4">
        <v>0.0</v>
      </c>
      <c r="Z264" s="4">
        <v>0.288288288288288</v>
      </c>
      <c r="AA264" s="4">
        <v>0.713706172124022</v>
      </c>
      <c r="AB264" s="4">
        <v>0.175891046073602</v>
      </c>
      <c r="AC264" s="4">
        <v>0.0738916256157635</v>
      </c>
      <c r="AD264" s="4">
        <v>0.367050616605546</v>
      </c>
      <c r="AE264" s="4">
        <v>0.23</v>
      </c>
      <c r="AF264" s="4">
        <v>0.18</v>
      </c>
      <c r="AG264" s="4">
        <v>0.06</v>
      </c>
      <c r="AH264" s="4">
        <v>0.15</v>
      </c>
      <c r="AI264" s="4">
        <v>0.0</v>
      </c>
      <c r="AJ264" s="4">
        <v>1.10006183090859</v>
      </c>
      <c r="AK264" s="4">
        <v>0.683506845719114</v>
      </c>
      <c r="AL264" s="4">
        <v>0.103546772877138</v>
      </c>
      <c r="AM264" s="12"/>
      <c r="AN264" s="12"/>
    </row>
    <row r="265" ht="12.75" customHeight="1">
      <c r="A265" s="4" t="s">
        <v>954</v>
      </c>
      <c r="B265" s="4" t="s">
        <v>797</v>
      </c>
      <c r="C265" s="4" t="s">
        <v>955</v>
      </c>
      <c r="D265" s="4">
        <v>2178.62160088938</v>
      </c>
      <c r="E265" s="4">
        <v>1.24930555555556</v>
      </c>
      <c r="F265" s="4">
        <v>2721.76406944444</v>
      </c>
      <c r="G265" s="4">
        <v>0.424402445803224</v>
      </c>
      <c r="H265" s="4">
        <v>0.0258620689655172</v>
      </c>
      <c r="I265" s="4">
        <v>0.0</v>
      </c>
      <c r="J265" s="4">
        <v>0.0</v>
      </c>
      <c r="K265" s="4">
        <v>0.0</v>
      </c>
      <c r="L265" s="4">
        <v>0.0</v>
      </c>
      <c r="M265" s="4">
        <v>0.0</v>
      </c>
      <c r="N265" s="4">
        <v>0.0</v>
      </c>
      <c r="O265" s="4">
        <v>0.273580121703854</v>
      </c>
      <c r="P265" s="4">
        <v>0.0</v>
      </c>
      <c r="Q265" s="4">
        <v>0.0877281947261663</v>
      </c>
      <c r="R265" s="4">
        <v>0.050709939148073</v>
      </c>
      <c r="S265" s="4">
        <v>0.11790060851927</v>
      </c>
      <c r="T265" s="4">
        <v>0.209432048681542</v>
      </c>
      <c r="U265" s="4">
        <v>0.234787018255578</v>
      </c>
      <c r="V265" s="4">
        <v>0.797665369649805</v>
      </c>
      <c r="W265" s="4">
        <v>0.731707317073171</v>
      </c>
      <c r="X265" s="4">
        <v>0.184668989547038</v>
      </c>
      <c r="Y265" s="4">
        <v>0.0557491289198606</v>
      </c>
      <c r="Z265" s="4">
        <v>0.0278745644599303</v>
      </c>
      <c r="AA265" s="4">
        <v>0.834074485825459</v>
      </c>
      <c r="AB265" s="4">
        <v>0.117843246247916</v>
      </c>
      <c r="AC265" s="4">
        <v>0.0100055586436909</v>
      </c>
      <c r="AD265" s="4">
        <v>0.229064371740847</v>
      </c>
      <c r="AE265" s="4">
        <v>0.11</v>
      </c>
      <c r="AF265" s="4">
        <v>0.13</v>
      </c>
      <c r="AG265" s="4">
        <v>0.06</v>
      </c>
      <c r="AH265" s="4">
        <v>0.14</v>
      </c>
      <c r="AI265" s="4">
        <v>0.13</v>
      </c>
      <c r="AJ265" s="4">
        <v>1.21731809876557</v>
      </c>
      <c r="AK265" s="4">
        <v>0.756362261234738</v>
      </c>
      <c r="AL265" s="4">
        <v>0.0370819107243202</v>
      </c>
      <c r="AM265" s="12"/>
      <c r="AN265" s="12"/>
    </row>
    <row r="266" ht="12.75" customHeight="1">
      <c r="A266" s="4" t="s">
        <v>957</v>
      </c>
      <c r="B266" s="4" t="s">
        <v>797</v>
      </c>
      <c r="C266" s="4" t="s">
        <v>958</v>
      </c>
      <c r="D266" s="4">
        <v>3142.76317038861</v>
      </c>
      <c r="E266" s="4">
        <v>1.75524691358025</v>
      </c>
      <c r="F266" s="4">
        <v>5516.32535493827</v>
      </c>
      <c r="G266" s="4">
        <v>0.350096711798839</v>
      </c>
      <c r="H266" s="4">
        <v>0.0881956912028725</v>
      </c>
      <c r="I266" s="4">
        <v>0.0</v>
      </c>
      <c r="J266" s="4">
        <v>0.0307450628366248</v>
      </c>
      <c r="K266" s="4">
        <v>0.0</v>
      </c>
      <c r="L266" s="4">
        <v>0.0</v>
      </c>
      <c r="M266" s="4">
        <v>0.0</v>
      </c>
      <c r="N266" s="4">
        <v>0.220152603231598</v>
      </c>
      <c r="O266" s="4">
        <v>0.107719928186715</v>
      </c>
      <c r="P266" s="4">
        <v>0.0</v>
      </c>
      <c r="Q266" s="4">
        <v>0.0</v>
      </c>
      <c r="R266" s="4">
        <v>0.0</v>
      </c>
      <c r="S266" s="4">
        <v>0.0300718132854578</v>
      </c>
      <c r="T266" s="4">
        <v>0.0311938958707361</v>
      </c>
      <c r="U266" s="4">
        <v>0.491921005385996</v>
      </c>
      <c r="V266" s="4">
        <v>1.30648848250396</v>
      </c>
      <c r="W266" s="4">
        <v>0.998654104979812</v>
      </c>
      <c r="X266" s="4">
        <v>0.0</v>
      </c>
      <c r="Y266" s="4">
        <v>0.00134589502018843</v>
      </c>
      <c r="Z266" s="4">
        <v>0.0</v>
      </c>
      <c r="AA266" s="4">
        <v>0.895023738350624</v>
      </c>
      <c r="AB266" s="4">
        <v>0.075259363460524</v>
      </c>
      <c r="AC266" s="4">
        <v>0.0114295762264815</v>
      </c>
      <c r="AD266" s="4">
        <v>0.1979144114113</v>
      </c>
      <c r="AE266" s="4">
        <v>0.18</v>
      </c>
      <c r="AF266" s="4">
        <v>0.11</v>
      </c>
      <c r="AG266" s="4">
        <v>0.11</v>
      </c>
      <c r="AH266" s="4">
        <v>0.35</v>
      </c>
      <c r="AI266" s="4">
        <v>0.03</v>
      </c>
      <c r="AJ266" s="4">
        <v>1.26689867845242</v>
      </c>
      <c r="AK266" s="4">
        <v>0.787168407469894</v>
      </c>
      <c r="AL266" s="4">
        <v>0.616623018432244</v>
      </c>
      <c r="AM266" s="12"/>
      <c r="AN266" s="12"/>
    </row>
    <row r="267" ht="12.75" customHeight="1">
      <c r="A267" s="4" t="s">
        <v>960</v>
      </c>
      <c r="B267" s="4" t="s">
        <v>797</v>
      </c>
      <c r="C267" s="4" t="s">
        <v>961</v>
      </c>
      <c r="D267" s="4">
        <v>3780.13671555939</v>
      </c>
      <c r="E267" s="4">
        <v>1.40769230769231</v>
      </c>
      <c r="F267" s="4">
        <v>5321.26937651822</v>
      </c>
      <c r="G267" s="4">
        <v>0.558239861949957</v>
      </c>
      <c r="H267" s="4">
        <v>0.107356564589933</v>
      </c>
      <c r="I267" s="4">
        <v>0.0</v>
      </c>
      <c r="J267" s="4">
        <v>0.0281590989088349</v>
      </c>
      <c r="K267" s="4">
        <v>0.0</v>
      </c>
      <c r="L267" s="4">
        <v>0.0</v>
      </c>
      <c r="M267" s="4">
        <v>0.0</v>
      </c>
      <c r="N267" s="4">
        <v>0.238648363252376</v>
      </c>
      <c r="O267" s="4">
        <v>0.240408306934178</v>
      </c>
      <c r="P267" s="4">
        <v>0.0686378035902851</v>
      </c>
      <c r="Q267" s="4">
        <v>0.0</v>
      </c>
      <c r="R267" s="4">
        <v>0.0</v>
      </c>
      <c r="S267" s="4">
        <v>0.118972192889828</v>
      </c>
      <c r="T267" s="4">
        <v>0.0211193241816262</v>
      </c>
      <c r="U267" s="4">
        <v>0.176698345652939</v>
      </c>
      <c r="V267" s="4">
        <v>1.69686511360368</v>
      </c>
      <c r="W267" s="4">
        <v>0.901694915254237</v>
      </c>
      <c r="X267" s="4">
        <v>0.076271186440678</v>
      </c>
      <c r="Y267" s="4">
        <v>0.0220338983050847</v>
      </c>
      <c r="Z267" s="4">
        <v>0.0</v>
      </c>
      <c r="AA267" s="4">
        <v>0.874892148403796</v>
      </c>
      <c r="AB267" s="4">
        <v>0.088869715271786</v>
      </c>
      <c r="AC267" s="4">
        <v>0.0</v>
      </c>
      <c r="AD267" s="4">
        <v>0.283730666125656</v>
      </c>
      <c r="AE267" s="4">
        <v>0.2</v>
      </c>
      <c r="AF267" s="4">
        <v>0.21</v>
      </c>
      <c r="AG267" s="4">
        <v>0.07</v>
      </c>
      <c r="AH267" s="4">
        <v>0.16</v>
      </c>
      <c r="AI267" s="4">
        <v>0.02</v>
      </c>
      <c r="AJ267" s="4">
        <v>1.20722530651599</v>
      </c>
      <c r="AK267" s="4">
        <v>0.750091256822818</v>
      </c>
      <c r="AL267" s="4">
        <v>0.0</v>
      </c>
      <c r="AM267" s="12"/>
      <c r="AN267" s="12"/>
    </row>
    <row r="268" ht="12.75" customHeight="1">
      <c r="A268" s="4" t="s">
        <v>965</v>
      </c>
      <c r="B268" s="4" t="s">
        <v>964</v>
      </c>
      <c r="C268" s="4" t="s">
        <v>966</v>
      </c>
      <c r="D268" s="4">
        <v>1094.38400689319</v>
      </c>
      <c r="E268" s="4">
        <v>3.2017578125</v>
      </c>
      <c r="F268" s="4">
        <v>3503.95254394531</v>
      </c>
      <c r="G268" s="4">
        <v>0.779509546757762</v>
      </c>
      <c r="H268" s="4">
        <v>0.0</v>
      </c>
      <c r="I268" s="4">
        <v>0.0</v>
      </c>
      <c r="J268" s="4">
        <v>0.0269451427834719</v>
      </c>
      <c r="K268" s="4">
        <v>0.0</v>
      </c>
      <c r="L268" s="4">
        <v>0.0</v>
      </c>
      <c r="M268" s="4">
        <v>0.0</v>
      </c>
      <c r="N268" s="4">
        <v>0.0</v>
      </c>
      <c r="O268" s="4">
        <v>0.711145490878618</v>
      </c>
      <c r="P268" s="4">
        <v>0.0810610455746793</v>
      </c>
      <c r="Q268" s="4">
        <v>0.0</v>
      </c>
      <c r="R268" s="4">
        <v>0.0</v>
      </c>
      <c r="S268" s="4">
        <v>0.0194030812866628</v>
      </c>
      <c r="T268" s="4">
        <v>0.124830787081802</v>
      </c>
      <c r="U268" s="4">
        <v>0.0366144523947657</v>
      </c>
      <c r="V268" s="4">
        <v>1.09162447386079</v>
      </c>
      <c r="W268" s="4">
        <v>0.844928751047779</v>
      </c>
      <c r="X268" s="4">
        <v>0.107571947471361</v>
      </c>
      <c r="Y268" s="4">
        <v>0.00949986029617211</v>
      </c>
      <c r="Z268" s="4">
        <v>0.0379994411846885</v>
      </c>
      <c r="AA268" s="4">
        <v>0.288354785579211</v>
      </c>
      <c r="AB268" s="4">
        <v>0.0386140425791496</v>
      </c>
      <c r="AC268" s="4">
        <v>0.661288354785579</v>
      </c>
      <c r="AD268" s="4">
        <v>0.216603509888483</v>
      </c>
      <c r="AE268" s="4">
        <v>0.09</v>
      </c>
      <c r="AF268" s="4">
        <v>0.09</v>
      </c>
      <c r="AG268" s="4">
        <v>0.15</v>
      </c>
      <c r="AH268" s="4">
        <v>0.29</v>
      </c>
      <c r="AI268" s="4">
        <v>0.32</v>
      </c>
      <c r="AJ268" s="4">
        <v>1.44160074115096</v>
      </c>
      <c r="AK268" s="4">
        <v>0.895716902164123</v>
      </c>
      <c r="AL268" s="4">
        <v>0.851195293554016</v>
      </c>
      <c r="AM268" s="12"/>
      <c r="AN268" s="12"/>
    </row>
    <row r="269" ht="12.75" customHeight="1">
      <c r="A269" s="4" t="s">
        <v>969</v>
      </c>
      <c r="B269" s="4" t="s">
        <v>964</v>
      </c>
      <c r="C269" s="4" t="s">
        <v>970</v>
      </c>
      <c r="D269" s="4">
        <v>3286.04201185063</v>
      </c>
      <c r="E269" s="4">
        <v>1.77867647058824</v>
      </c>
      <c r="F269" s="4">
        <v>5844.80560784314</v>
      </c>
      <c r="G269" s="4">
        <v>0.260162601626016</v>
      </c>
      <c r="H269" s="4">
        <v>0.012823431216329</v>
      </c>
      <c r="I269" s="4">
        <v>0.0</v>
      </c>
      <c r="J269" s="4">
        <v>0.224447985431368</v>
      </c>
      <c r="K269" s="4">
        <v>0.0</v>
      </c>
      <c r="L269" s="4">
        <v>0.0</v>
      </c>
      <c r="M269" s="4">
        <v>0.0</v>
      </c>
      <c r="N269" s="4">
        <v>0.0</v>
      </c>
      <c r="O269" s="4">
        <v>0.0620684422186812</v>
      </c>
      <c r="P269" s="4">
        <v>0.0</v>
      </c>
      <c r="Q269" s="4">
        <v>0.0</v>
      </c>
      <c r="R269" s="4">
        <v>0.0</v>
      </c>
      <c r="S269" s="4">
        <v>0.405721223158055</v>
      </c>
      <c r="T269" s="4">
        <v>0.0310342211093406</v>
      </c>
      <c r="U269" s="4">
        <v>0.263904696866227</v>
      </c>
      <c r="V269" s="4">
        <v>0.338294060906711</v>
      </c>
      <c r="W269" s="4">
        <v>0.657841140529532</v>
      </c>
      <c r="X269" s="4">
        <v>0.0264765784114053</v>
      </c>
      <c r="Y269" s="4">
        <v>0.103869653767821</v>
      </c>
      <c r="Z269" s="4">
        <v>0.211812627291242</v>
      </c>
      <c r="AA269" s="4">
        <v>0.493730191539204</v>
      </c>
      <c r="AB269" s="4">
        <v>0.403059115336916</v>
      </c>
      <c r="AC269" s="4">
        <v>0.0897064902852418</v>
      </c>
      <c r="AD269" s="4">
        <v>0.190909783121784</v>
      </c>
      <c r="AE269" s="4">
        <v>0.18</v>
      </c>
      <c r="AF269" s="4">
        <v>0.11</v>
      </c>
      <c r="AG269" s="4">
        <v>0.24</v>
      </c>
      <c r="AH269" s="4">
        <v>0.21</v>
      </c>
      <c r="AI269" s="4">
        <v>0.21</v>
      </c>
      <c r="AJ269" s="4">
        <v>1.54944393713221</v>
      </c>
      <c r="AK269" s="4">
        <v>0.96272364728183</v>
      </c>
      <c r="AL269" s="4">
        <v>0.822607921089853</v>
      </c>
      <c r="AM269" s="12"/>
      <c r="AN269" s="12"/>
    </row>
    <row r="270" ht="12.75" customHeight="1">
      <c r="A270" s="4" t="s">
        <v>972</v>
      </c>
      <c r="B270" s="4" t="s">
        <v>964</v>
      </c>
      <c r="C270" s="4" t="s">
        <v>973</v>
      </c>
      <c r="D270" s="4">
        <v>1789.04044752505</v>
      </c>
      <c r="E270" s="4">
        <v>1.4458605664488</v>
      </c>
      <c r="F270" s="4">
        <v>2586.70303485839</v>
      </c>
      <c r="G270" s="4">
        <v>0.487305055375574</v>
      </c>
      <c r="H270" s="4">
        <v>0.0419384902143523</v>
      </c>
      <c r="I270" s="4">
        <v>0.0</v>
      </c>
      <c r="J270" s="4">
        <v>0.369524697110904</v>
      </c>
      <c r="K270" s="4">
        <v>0.0</v>
      </c>
      <c r="L270" s="4">
        <v>0.0</v>
      </c>
      <c r="M270" s="4">
        <v>0.0388319353836595</v>
      </c>
      <c r="N270" s="4">
        <v>0.0</v>
      </c>
      <c r="O270" s="4">
        <v>0.0</v>
      </c>
      <c r="P270" s="4">
        <v>0.0520347934141038</v>
      </c>
      <c r="Q270" s="4">
        <v>0.0</v>
      </c>
      <c r="R270" s="4">
        <v>0.032618825722274</v>
      </c>
      <c r="S270" s="4">
        <v>0.259242000621311</v>
      </c>
      <c r="T270" s="4">
        <v>0.0213575644610127</v>
      </c>
      <c r="U270" s="4">
        <v>0.184451693072383</v>
      </c>
      <c r="V270" s="4">
        <v>0.170270473894372</v>
      </c>
      <c r="W270" s="4">
        <v>0.566371681415929</v>
      </c>
      <c r="X270" s="4">
        <v>0.31858407079646</v>
      </c>
      <c r="Y270" s="4">
        <v>0.00884955752212389</v>
      </c>
      <c r="Z270" s="4">
        <v>0.106194690265487</v>
      </c>
      <c r="AA270" s="4">
        <v>0.359526859037143</v>
      </c>
      <c r="AB270" s="4">
        <v>0.526633014390115</v>
      </c>
      <c r="AC270" s="4">
        <v>0.0856626233707527</v>
      </c>
      <c r="AD270" s="4">
        <v>0.295552619337325</v>
      </c>
      <c r="AE270" s="4">
        <v>0.16</v>
      </c>
      <c r="AF270" s="4">
        <v>0.29</v>
      </c>
      <c r="AG270" s="4">
        <v>0.02</v>
      </c>
      <c r="AH270" s="4">
        <v>0.21</v>
      </c>
      <c r="AI270" s="4">
        <v>0.09</v>
      </c>
      <c r="AJ270" s="4">
        <v>1.27488818946301</v>
      </c>
      <c r="AK270" s="4">
        <v>0.792132569770821</v>
      </c>
      <c r="AL270" s="4">
        <v>0.100189565671784</v>
      </c>
      <c r="AM270" s="12"/>
      <c r="AN270" s="12"/>
    </row>
    <row r="271" ht="12.75" customHeight="1">
      <c r="A271" s="4" t="s">
        <v>975</v>
      </c>
      <c r="B271" s="4" t="s">
        <v>964</v>
      </c>
      <c r="C271" s="4" t="s">
        <v>976</v>
      </c>
      <c r="D271" s="4">
        <v>2246.27158815724</v>
      </c>
      <c r="E271" s="4">
        <v>2.09340277777778</v>
      </c>
      <c r="F271" s="4">
        <v>4702.35118229167</v>
      </c>
      <c r="G271" s="4">
        <v>0.657074141648698</v>
      </c>
      <c r="H271" s="4">
        <v>0.0</v>
      </c>
      <c r="I271" s="4">
        <v>0.0</v>
      </c>
      <c r="J271" s="4">
        <v>0.154293262879789</v>
      </c>
      <c r="K271" s="4">
        <v>0.0391897842360194</v>
      </c>
      <c r="L271" s="4">
        <v>0.0</v>
      </c>
      <c r="M271" s="4">
        <v>0.0</v>
      </c>
      <c r="N271" s="4">
        <v>0.0696609423161603</v>
      </c>
      <c r="O271" s="4">
        <v>0.395860854249229</v>
      </c>
      <c r="P271" s="4">
        <v>0.0387494495816821</v>
      </c>
      <c r="Q271" s="4">
        <v>0.0</v>
      </c>
      <c r="R271" s="4">
        <v>0.0115367679436372</v>
      </c>
      <c r="S271" s="4">
        <v>0.0509907529722589</v>
      </c>
      <c r="T271" s="4">
        <v>0.0934390136503743</v>
      </c>
      <c r="U271" s="4">
        <v>0.14627917217085</v>
      </c>
      <c r="V271" s="4">
        <v>0.836788853872947</v>
      </c>
      <c r="W271" s="4">
        <v>0.940535183349851</v>
      </c>
      <c r="X271" s="4">
        <v>0.0584737363726462</v>
      </c>
      <c r="Y271" s="4">
        <v>9.91080277502478E-4</v>
      </c>
      <c r="Z271" s="4">
        <v>0.0</v>
      </c>
      <c r="AA271" s="4">
        <v>0.700530767954885</v>
      </c>
      <c r="AB271" s="4">
        <v>0.272682036822027</v>
      </c>
      <c r="AC271" s="4">
        <v>0.00829324929507381</v>
      </c>
      <c r="AD271" s="4">
        <v>0.216245862765256</v>
      </c>
      <c r="AE271" s="4">
        <v>0.22</v>
      </c>
      <c r="AF271" s="4">
        <v>0.04</v>
      </c>
      <c r="AG271" s="4">
        <v>0.21</v>
      </c>
      <c r="AH271" s="4">
        <v>0.33</v>
      </c>
      <c r="AI271" s="4">
        <v>0.08</v>
      </c>
      <c r="AJ271" s="4">
        <v>1.35751611894565</v>
      </c>
      <c r="AK271" s="4">
        <v>0.843472188928714</v>
      </c>
      <c r="AL271" s="4">
        <v>0.671699381896964</v>
      </c>
      <c r="AM271" s="12"/>
      <c r="AN271" s="12"/>
    </row>
    <row r="272" ht="12.75" customHeight="1">
      <c r="A272" s="4" t="s">
        <v>978</v>
      </c>
      <c r="B272" s="4" t="s">
        <v>964</v>
      </c>
      <c r="C272" s="4" t="s">
        <v>979</v>
      </c>
      <c r="D272" s="4">
        <v>713.449582123069</v>
      </c>
      <c r="E272" s="4">
        <v>3.92047846889952</v>
      </c>
      <c r="F272" s="4">
        <v>2797.06372535885</v>
      </c>
      <c r="G272" s="4">
        <v>0.325245917645049</v>
      </c>
      <c r="H272" s="4">
        <v>0.00606095259877637</v>
      </c>
      <c r="I272" s="4">
        <v>0.0</v>
      </c>
      <c r="J272" s="4">
        <v>0.0</v>
      </c>
      <c r="K272" s="4">
        <v>0.0</v>
      </c>
      <c r="L272" s="4">
        <v>0.0</v>
      </c>
      <c r="M272" s="4">
        <v>0.0</v>
      </c>
      <c r="N272" s="4">
        <v>0.0</v>
      </c>
      <c r="O272" s="4">
        <v>0.601463777231403</v>
      </c>
      <c r="P272" s="4">
        <v>0.150437417805478</v>
      </c>
      <c r="Q272" s="4">
        <v>0.00394533706901481</v>
      </c>
      <c r="R272" s="4">
        <v>0.0</v>
      </c>
      <c r="S272" s="4">
        <v>0.0205271885184973</v>
      </c>
      <c r="T272" s="4">
        <v>0.128652295728744</v>
      </c>
      <c r="U272" s="4">
        <v>0.0889130310480874</v>
      </c>
      <c r="V272" s="4">
        <v>0.508433205594474</v>
      </c>
      <c r="W272" s="4">
        <v>0.677868458953432</v>
      </c>
      <c r="X272" s="4">
        <v>0.244359097455593</v>
      </c>
      <c r="Y272" s="4">
        <v>0.0585693710993759</v>
      </c>
      <c r="Z272" s="4">
        <v>0.0192030724915987</v>
      </c>
      <c r="AA272" s="4">
        <v>0.287339207693622</v>
      </c>
      <c r="AB272" s="4">
        <v>0.00861627083892699</v>
      </c>
      <c r="AC272" s="4">
        <v>0.692450389318753</v>
      </c>
      <c r="AD272" s="4">
        <v>0.230182427902122</v>
      </c>
      <c r="AE272" s="4">
        <v>0.1</v>
      </c>
      <c r="AF272" s="4">
        <v>0.05</v>
      </c>
      <c r="AG272" s="4">
        <v>0.16</v>
      </c>
      <c r="AH272" s="4">
        <v>0.27</v>
      </c>
      <c r="AI272" s="4">
        <v>0.35</v>
      </c>
      <c r="AJ272" s="4">
        <v>1.39421589714699</v>
      </c>
      <c r="AK272" s="4">
        <v>0.866275043215794</v>
      </c>
      <c r="AL272" s="4">
        <v>0.84098224809205</v>
      </c>
      <c r="AM272" s="12"/>
      <c r="AN272" s="12"/>
    </row>
    <row r="273" ht="12.75" customHeight="1">
      <c r="A273" s="4" t="s">
        <v>981</v>
      </c>
      <c r="B273" s="4" t="s">
        <v>964</v>
      </c>
      <c r="C273" s="4" t="s">
        <v>964</v>
      </c>
      <c r="D273" s="4">
        <v>469.888654295011</v>
      </c>
      <c r="E273" s="4">
        <v>5.72190789473684</v>
      </c>
      <c r="F273" s="4">
        <v>2688.65960065789</v>
      </c>
      <c r="G273" s="4">
        <v>0.187219021995332</v>
      </c>
      <c r="H273" s="4">
        <v>0.00688308064366106</v>
      </c>
      <c r="I273" s="4">
        <v>0.0</v>
      </c>
      <c r="J273" s="4">
        <v>0.00502278857780672</v>
      </c>
      <c r="K273" s="4">
        <v>0.00744116826341736</v>
      </c>
      <c r="L273" s="4">
        <v>0.0</v>
      </c>
      <c r="M273" s="4">
        <v>0.0</v>
      </c>
      <c r="N273" s="4">
        <v>0.0</v>
      </c>
      <c r="O273" s="4">
        <v>0.664635847828109</v>
      </c>
      <c r="P273" s="4">
        <v>0.0535299041949586</v>
      </c>
      <c r="Q273" s="4">
        <v>0.0197656031997024</v>
      </c>
      <c r="R273" s="4">
        <v>0.0</v>
      </c>
      <c r="S273" s="4">
        <v>0.00837131429634453</v>
      </c>
      <c r="T273" s="4">
        <v>0.122918798251325</v>
      </c>
      <c r="U273" s="4">
        <v>0.111431494744675</v>
      </c>
      <c r="V273" s="4">
        <v>0.317569820519012</v>
      </c>
      <c r="W273" s="4">
        <v>0.808472121650978</v>
      </c>
      <c r="X273" s="4">
        <v>0.114771904417089</v>
      </c>
      <c r="Y273" s="4">
        <v>0.0593772628530051</v>
      </c>
      <c r="Z273" s="4">
        <v>0.0173787110789283</v>
      </c>
      <c r="AA273" s="4">
        <v>0.187219021995332</v>
      </c>
      <c r="AB273" s="4">
        <v>0.0118887470824279</v>
      </c>
      <c r="AC273" s="4">
        <v>0.793982040403344</v>
      </c>
      <c r="AD273" s="4">
        <v>0.354667987284868</v>
      </c>
      <c r="AE273" s="4">
        <v>0.1</v>
      </c>
      <c r="AF273" s="4">
        <v>0.05</v>
      </c>
      <c r="AG273" s="4">
        <v>0.17</v>
      </c>
      <c r="AH273" s="4">
        <v>0.29</v>
      </c>
      <c r="AI273" s="4">
        <v>0.31</v>
      </c>
      <c r="AJ273" s="4">
        <v>1.40332807361191</v>
      </c>
      <c r="AK273" s="4">
        <v>0.871936756783319</v>
      </c>
      <c r="AL273" s="4">
        <v>1.00448077430816</v>
      </c>
      <c r="AM273" s="12"/>
      <c r="AN273" s="12"/>
    </row>
    <row r="274" ht="12.75" customHeight="1">
      <c r="A274" s="4" t="s">
        <v>982</v>
      </c>
      <c r="B274" s="4" t="s">
        <v>964</v>
      </c>
      <c r="C274" s="4" t="s">
        <v>983</v>
      </c>
      <c r="D274" s="4">
        <v>1819.35794183744</v>
      </c>
      <c r="E274" s="4">
        <v>1.86099378881988</v>
      </c>
      <c r="F274" s="4">
        <v>3385.81382939959</v>
      </c>
      <c r="G274" s="4">
        <v>0.457156843112387</v>
      </c>
      <c r="H274" s="4">
        <v>0.0151203758073987</v>
      </c>
      <c r="I274" s="4">
        <v>6.11665688001566E-4</v>
      </c>
      <c r="J274" s="4">
        <v>0.431346643178704</v>
      </c>
      <c r="K274" s="4">
        <v>0.0</v>
      </c>
      <c r="L274" s="4">
        <v>0.0</v>
      </c>
      <c r="M274" s="4">
        <v>0.0</v>
      </c>
      <c r="N274" s="4">
        <v>0.0176893716970053</v>
      </c>
      <c r="O274" s="4">
        <v>0.00846545312194167</v>
      </c>
      <c r="P274" s="4">
        <v>0.0147533763945978</v>
      </c>
      <c r="Q274" s="4">
        <v>0.0147044431395576</v>
      </c>
      <c r="R274" s="4">
        <v>0.0083186533568213</v>
      </c>
      <c r="S274" s="4">
        <v>0.174887453513408</v>
      </c>
      <c r="T274" s="4">
        <v>0.0853640634174985</v>
      </c>
      <c r="U274" s="4">
        <v>0.228738500685066</v>
      </c>
      <c r="V274" s="4">
        <v>0.299490465700999</v>
      </c>
      <c r="W274" s="4">
        <v>0.552748885586924</v>
      </c>
      <c r="X274" s="4">
        <v>0.321693907875186</v>
      </c>
      <c r="Y274" s="4">
        <v>0.0839524517087667</v>
      </c>
      <c r="Z274" s="4">
        <v>0.0416047548291233</v>
      </c>
      <c r="AA274" s="4">
        <v>0.401998086465078</v>
      </c>
      <c r="AB274" s="4">
        <v>0.452729012304475</v>
      </c>
      <c r="AC274" s="4">
        <v>0.12974211779365</v>
      </c>
      <c r="AD274" s="4">
        <v>0.167752765067293</v>
      </c>
      <c r="AE274" s="4">
        <v>0.07</v>
      </c>
      <c r="AF274" s="4">
        <v>0.14</v>
      </c>
      <c r="AG274" s="4">
        <v>0.07</v>
      </c>
      <c r="AH274" s="4">
        <v>0.39</v>
      </c>
      <c r="AI274" s="4">
        <v>0.26</v>
      </c>
      <c r="AJ274" s="4">
        <v>1.3650186840789</v>
      </c>
      <c r="AK274" s="4">
        <v>0.848133794744809</v>
      </c>
      <c r="AL274" s="4">
        <v>1.22223060974028</v>
      </c>
      <c r="AM274" s="12"/>
      <c r="AN274" s="12"/>
    </row>
    <row r="275" ht="12.75" customHeight="1">
      <c r="A275" s="4" t="s">
        <v>985</v>
      </c>
      <c r="B275" s="4" t="s">
        <v>964</v>
      </c>
      <c r="C275" s="4" t="s">
        <v>986</v>
      </c>
      <c r="D275" s="4">
        <v>1894.78207408895</v>
      </c>
      <c r="E275" s="4">
        <v>1.16502923976608</v>
      </c>
      <c r="F275" s="4">
        <v>2207.47651929825</v>
      </c>
      <c r="G275" s="4">
        <v>0.193856038550346</v>
      </c>
      <c r="H275" s="4">
        <v>0.0</v>
      </c>
      <c r="I275" s="4">
        <v>0.0</v>
      </c>
      <c r="J275" s="4">
        <v>0.199524695184956</v>
      </c>
      <c r="K275" s="4">
        <v>0.0</v>
      </c>
      <c r="L275" s="4">
        <v>0.0</v>
      </c>
      <c r="M275" s="4">
        <v>0.0</v>
      </c>
      <c r="N275" s="4">
        <v>0.0</v>
      </c>
      <c r="O275" s="4">
        <v>0.0</v>
      </c>
      <c r="P275" s="4">
        <v>0.0</v>
      </c>
      <c r="Q275" s="4">
        <v>0.0</v>
      </c>
      <c r="R275" s="4">
        <v>0.0471171729696218</v>
      </c>
      <c r="S275" s="4">
        <v>0.244885306881587</v>
      </c>
      <c r="T275" s="4">
        <v>0.0762554246745195</v>
      </c>
      <c r="U275" s="4">
        <v>0.432217400289316</v>
      </c>
      <c r="V275" s="4">
        <v>0.316233309908644</v>
      </c>
      <c r="W275" s="4">
        <v>0.901587301587301</v>
      </c>
      <c r="X275" s="4">
        <v>0.0698412698412698</v>
      </c>
      <c r="Y275" s="4">
        <v>0.0285714285714286</v>
      </c>
      <c r="Z275" s="4">
        <v>0.0</v>
      </c>
      <c r="AA275" s="4">
        <v>0.484690292139343</v>
      </c>
      <c r="AB275" s="4">
        <v>0.409195863869089</v>
      </c>
      <c r="AC275" s="4">
        <v>0.081919485995382</v>
      </c>
      <c r="AD275" s="4">
        <v>0.193432318620032</v>
      </c>
      <c r="AE275" s="4">
        <v>0.07</v>
      </c>
      <c r="AF275" s="4">
        <v>0.21</v>
      </c>
      <c r="AG275" s="4">
        <v>0.07</v>
      </c>
      <c r="AH275" s="4">
        <v>0.46</v>
      </c>
      <c r="AI275" s="4">
        <v>0.07</v>
      </c>
      <c r="AJ275" s="4">
        <v>1.243383878061</v>
      </c>
      <c r="AK275" s="4">
        <v>0.772557840507509</v>
      </c>
      <c r="AL275" s="4">
        <v>0.403510779176006</v>
      </c>
      <c r="AM275" s="12"/>
      <c r="AN275" s="12"/>
    </row>
    <row r="276" ht="12.75" customHeight="1">
      <c r="A276" s="4" t="s">
        <v>988</v>
      </c>
      <c r="B276" s="4" t="s">
        <v>964</v>
      </c>
      <c r="C276" s="4" t="s">
        <v>989</v>
      </c>
      <c r="D276" s="4">
        <v>857.532338171466</v>
      </c>
      <c r="E276" s="4">
        <v>4.2854</v>
      </c>
      <c r="F276" s="4">
        <v>3674.869082</v>
      </c>
      <c r="G276" s="4">
        <v>0.592943482522052</v>
      </c>
      <c r="H276" s="4">
        <v>0.0</v>
      </c>
      <c r="I276" s="4">
        <v>0.0</v>
      </c>
      <c r="J276" s="4">
        <v>0.0219859869533704</v>
      </c>
      <c r="K276" s="4">
        <v>0.0</v>
      </c>
      <c r="L276" s="4">
        <v>0.0</v>
      </c>
      <c r="M276" s="4">
        <v>0.0</v>
      </c>
      <c r="N276" s="4">
        <v>0.0</v>
      </c>
      <c r="O276" s="4">
        <v>0.47565837158734</v>
      </c>
      <c r="P276" s="4">
        <v>0.16664653297898</v>
      </c>
      <c r="Q276" s="4">
        <v>0.103104614641218</v>
      </c>
      <c r="R276" s="4">
        <v>0.0</v>
      </c>
      <c r="S276" s="4">
        <v>0.0163082870258517</v>
      </c>
      <c r="T276" s="4">
        <v>0.11095675283885</v>
      </c>
      <c r="U276" s="4">
        <v>0.10533945397439</v>
      </c>
      <c r="V276" s="4">
        <v>0.718252671862603</v>
      </c>
      <c r="W276" s="4">
        <v>0.382066276803119</v>
      </c>
      <c r="X276" s="4">
        <v>0.222871994801819</v>
      </c>
      <c r="Y276" s="4">
        <v>0.358674463937622</v>
      </c>
      <c r="Z276" s="4">
        <v>0.0363872644574399</v>
      </c>
      <c r="AA276" s="4">
        <v>0.0799458626965977</v>
      </c>
      <c r="AB276" s="4">
        <v>0.0333224436458674</v>
      </c>
      <c r="AC276" s="4">
        <v>0.876884304849022</v>
      </c>
      <c r="AD276" s="4">
        <v>0.0999598787474706</v>
      </c>
      <c r="AE276" s="4">
        <v>0.05</v>
      </c>
      <c r="AF276" s="4">
        <v>0.06</v>
      </c>
      <c r="AG276" s="4">
        <v>0.13</v>
      </c>
      <c r="AH276" s="4">
        <v>0.41</v>
      </c>
      <c r="AI276" s="4">
        <v>0.31</v>
      </c>
      <c r="AJ276" s="4">
        <v>1.31244191756402</v>
      </c>
      <c r="AK276" s="4">
        <v>0.815466012962931</v>
      </c>
      <c r="AL276" s="4">
        <v>0.816439526804966</v>
      </c>
      <c r="AM276" s="12"/>
      <c r="AN276" s="12"/>
    </row>
    <row r="277" ht="12.75" customHeight="1">
      <c r="A277" s="4" t="s">
        <v>991</v>
      </c>
      <c r="B277" s="4" t="s">
        <v>964</v>
      </c>
      <c r="C277" s="4" t="s">
        <v>992</v>
      </c>
      <c r="D277" s="4">
        <v>935.687716219407</v>
      </c>
      <c r="E277" s="4">
        <v>2.11783333333333</v>
      </c>
      <c r="F277" s="4">
        <v>1981.630635</v>
      </c>
      <c r="G277" s="4">
        <v>0.529314551034863</v>
      </c>
      <c r="H277" s="4">
        <v>0.0113092648977816</v>
      </c>
      <c r="I277" s="4">
        <v>0.0</v>
      </c>
      <c r="J277" s="4">
        <v>0.185558938668986</v>
      </c>
      <c r="K277" s="4">
        <v>0.0</v>
      </c>
      <c r="L277" s="4">
        <v>0.0</v>
      </c>
      <c r="M277" s="4">
        <v>0.0</v>
      </c>
      <c r="N277" s="4">
        <v>0.0</v>
      </c>
      <c r="O277" s="4">
        <v>0.280121792083515</v>
      </c>
      <c r="P277" s="4">
        <v>0.0521966072205307</v>
      </c>
      <c r="Q277" s="4">
        <v>0.0314919530230535</v>
      </c>
      <c r="R277" s="4">
        <v>0.0</v>
      </c>
      <c r="S277" s="4">
        <v>0.0</v>
      </c>
      <c r="T277" s="4">
        <v>0.200434971726838</v>
      </c>
      <c r="U277" s="4">
        <v>0.238886472379295</v>
      </c>
      <c r="V277" s="4">
        <v>0.69331864326749</v>
      </c>
      <c r="W277" s="4">
        <v>0.619750283768445</v>
      </c>
      <c r="X277" s="4">
        <v>0.171396140749149</v>
      </c>
      <c r="Y277" s="4">
        <v>0.054483541430193</v>
      </c>
      <c r="Z277" s="4">
        <v>0.154370034052213</v>
      </c>
      <c r="AA277" s="4">
        <v>0.144723380813725</v>
      </c>
      <c r="AB277" s="4">
        <v>0.137483276933973</v>
      </c>
      <c r="AC277" s="4">
        <v>0.689777288108916</v>
      </c>
      <c r="AD277" s="4">
        <v>0.167690337527641</v>
      </c>
      <c r="AE277" s="4">
        <v>0.18</v>
      </c>
      <c r="AF277" s="4">
        <v>0.0</v>
      </c>
      <c r="AG277" s="4">
        <v>0.21</v>
      </c>
      <c r="AH277" s="4">
        <v>0.14</v>
      </c>
      <c r="AI277" s="4">
        <v>0.37</v>
      </c>
      <c r="AJ277" s="4">
        <v>1.27952888522155</v>
      </c>
      <c r="AK277" s="4">
        <v>0.795015996166268</v>
      </c>
      <c r="AL277" s="4">
        <v>1.19946492009347</v>
      </c>
      <c r="AM277" s="12"/>
      <c r="AN277" s="12"/>
    </row>
    <row r="278" ht="12.75" customHeight="1">
      <c r="A278" s="4" t="s">
        <v>994</v>
      </c>
      <c r="B278" s="4" t="s">
        <v>964</v>
      </c>
      <c r="C278" s="4" t="s">
        <v>995</v>
      </c>
      <c r="D278" s="4">
        <v>1106.75952553542</v>
      </c>
      <c r="E278" s="4">
        <v>1.4452380952381</v>
      </c>
      <c r="F278" s="4">
        <v>1599.53102857143</v>
      </c>
      <c r="G278" s="4">
        <v>0.283196046128501</v>
      </c>
      <c r="H278" s="4">
        <v>0.146067415730337</v>
      </c>
      <c r="I278" s="4">
        <v>0.0</v>
      </c>
      <c r="J278" s="4">
        <v>0.0708353688324377</v>
      </c>
      <c r="K278" s="4">
        <v>0.0</v>
      </c>
      <c r="L278" s="4">
        <v>0.0</v>
      </c>
      <c r="M278" s="4">
        <v>0.0</v>
      </c>
      <c r="N278" s="4">
        <v>0.0</v>
      </c>
      <c r="O278" s="4">
        <v>0.198583292623351</v>
      </c>
      <c r="P278" s="4">
        <v>0.0</v>
      </c>
      <c r="Q278" s="4">
        <v>0.00439667806546165</v>
      </c>
      <c r="R278" s="4">
        <v>0.0</v>
      </c>
      <c r="S278" s="4">
        <v>0.0600879335613092</v>
      </c>
      <c r="T278" s="4">
        <v>0.312652662432829</v>
      </c>
      <c r="U278" s="4">
        <v>0.207376648754275</v>
      </c>
      <c r="V278" s="4">
        <v>0.56836902800659</v>
      </c>
      <c r="W278" s="4">
        <v>0.547826086956522</v>
      </c>
      <c r="X278" s="4">
        <v>0.0608695652173913</v>
      </c>
      <c r="Y278" s="4">
        <v>0.159420289855072</v>
      </c>
      <c r="Z278" s="4">
        <v>0.231884057971014</v>
      </c>
      <c r="AA278" s="4">
        <v>0.54003294892916</v>
      </c>
      <c r="AB278" s="4">
        <v>0.106095551894563</v>
      </c>
      <c r="AC278" s="4">
        <v>0.325700164744646</v>
      </c>
      <c r="AD278" s="4">
        <v>0.0825891618747507</v>
      </c>
      <c r="AE278" s="4">
        <v>0.14</v>
      </c>
      <c r="AF278" s="4">
        <v>0.03</v>
      </c>
      <c r="AG278" s="4">
        <v>0.13</v>
      </c>
      <c r="AH278" s="4">
        <v>0.25</v>
      </c>
      <c r="AI278" s="4">
        <v>0.33</v>
      </c>
      <c r="AJ278" s="4">
        <v>1.35811350089235</v>
      </c>
      <c r="AK278" s="4">
        <v>0.843843363201475</v>
      </c>
      <c r="AL278" s="4">
        <v>0.705945546856068</v>
      </c>
      <c r="AM278" s="12"/>
      <c r="AN278" s="12"/>
    </row>
    <row r="279" ht="12.75" customHeight="1">
      <c r="A279" s="4" t="s">
        <v>997</v>
      </c>
      <c r="B279" s="4" t="s">
        <v>964</v>
      </c>
      <c r="C279" s="4" t="s">
        <v>998</v>
      </c>
      <c r="D279" s="4">
        <v>1237.18821805956</v>
      </c>
      <c r="E279" s="4">
        <v>1.6265625</v>
      </c>
      <c r="F279" s="4">
        <v>2012.3639609375</v>
      </c>
      <c r="G279" s="4">
        <v>0.221101504963176</v>
      </c>
      <c r="H279" s="4">
        <v>0.0</v>
      </c>
      <c r="I279" s="4">
        <v>0.0</v>
      </c>
      <c r="J279" s="4">
        <v>0.0165955429113324</v>
      </c>
      <c r="K279" s="4">
        <v>0.0</v>
      </c>
      <c r="L279" s="4">
        <v>0.0</v>
      </c>
      <c r="M279" s="4">
        <v>0.0</v>
      </c>
      <c r="N279" s="4">
        <v>0.0</v>
      </c>
      <c r="O279" s="4">
        <v>0.310810810810811</v>
      </c>
      <c r="P279" s="4">
        <v>0.0</v>
      </c>
      <c r="Q279" s="4">
        <v>0.0</v>
      </c>
      <c r="R279" s="4">
        <v>0.0</v>
      </c>
      <c r="S279" s="4">
        <v>0.0</v>
      </c>
      <c r="T279" s="4">
        <v>0.54457088667615</v>
      </c>
      <c r="U279" s="4">
        <v>0.128022759601707</v>
      </c>
      <c r="V279" s="4">
        <v>0.617995517130964</v>
      </c>
      <c r="W279" s="4">
        <v>0.751295336787565</v>
      </c>
      <c r="X279" s="4">
        <v>0.116580310880829</v>
      </c>
      <c r="Y279" s="4">
        <v>0.0077720207253886</v>
      </c>
      <c r="Z279" s="4">
        <v>0.124352331606218</v>
      </c>
      <c r="AA279" s="4">
        <v>0.503842459173871</v>
      </c>
      <c r="AB279" s="4">
        <v>0.0593980147294268</v>
      </c>
      <c r="AC279" s="4">
        <v>0.412584053794428</v>
      </c>
      <c r="AD279" s="4">
        <v>0.136177898642734</v>
      </c>
      <c r="AE279" s="4">
        <v>0.12</v>
      </c>
      <c r="AF279" s="4">
        <v>0.01</v>
      </c>
      <c r="AG279" s="4">
        <v>0.31</v>
      </c>
      <c r="AH279" s="4">
        <v>0.15</v>
      </c>
      <c r="AI279" s="4">
        <v>0.38</v>
      </c>
      <c r="AJ279" s="4">
        <v>1.31579997818214</v>
      </c>
      <c r="AK279" s="4">
        <v>0.817552493337336</v>
      </c>
      <c r="AL279" s="4">
        <v>1.58004490953605</v>
      </c>
      <c r="AM279" s="12"/>
      <c r="AN279" s="12"/>
    </row>
    <row r="280" ht="12.75" customHeight="1">
      <c r="A280" s="4" t="s">
        <v>1000</v>
      </c>
      <c r="B280" s="4" t="s">
        <v>964</v>
      </c>
      <c r="C280" s="4" t="s">
        <v>1001</v>
      </c>
      <c r="D280" s="4">
        <v>1658.41379379884</v>
      </c>
      <c r="E280" s="4">
        <v>1.82390804597701</v>
      </c>
      <c r="F280" s="4">
        <v>3024.79426206897</v>
      </c>
      <c r="G280" s="4">
        <v>0.515691958658936</v>
      </c>
      <c r="H280" s="4">
        <v>0.0137327499158532</v>
      </c>
      <c r="I280" s="4">
        <v>0.0</v>
      </c>
      <c r="J280" s="4">
        <v>0.341501178054527</v>
      </c>
      <c r="K280" s="4">
        <v>0.0</v>
      </c>
      <c r="L280" s="4">
        <v>0.0</v>
      </c>
      <c r="M280" s="4">
        <v>0.0</v>
      </c>
      <c r="N280" s="4">
        <v>0.0</v>
      </c>
      <c r="O280" s="4">
        <v>0.154089532144059</v>
      </c>
      <c r="P280" s="4">
        <v>0.0415348367553012</v>
      </c>
      <c r="Q280" s="4">
        <v>0.0</v>
      </c>
      <c r="R280" s="4">
        <v>0.0</v>
      </c>
      <c r="S280" s="4">
        <v>0.0576910131268933</v>
      </c>
      <c r="T280" s="4">
        <v>0.171322786940424</v>
      </c>
      <c r="U280" s="4">
        <v>0.220127903062942</v>
      </c>
      <c r="V280" s="4">
        <v>0.57411141920847</v>
      </c>
      <c r="W280" s="4">
        <v>0.711306256860593</v>
      </c>
      <c r="X280" s="4">
        <v>0.21953896816685</v>
      </c>
      <c r="Y280" s="4">
        <v>0.0340285400658617</v>
      </c>
      <c r="Z280" s="4">
        <v>0.0351262349066959</v>
      </c>
      <c r="AA280" s="4">
        <v>0.346042349382405</v>
      </c>
      <c r="AB280" s="4">
        <v>0.333375346609529</v>
      </c>
      <c r="AC280" s="4">
        <v>0.302180489034535</v>
      </c>
      <c r="AD280" s="4">
        <v>0.130405396573463</v>
      </c>
      <c r="AE280" s="4">
        <v>0.12</v>
      </c>
      <c r="AF280" s="4">
        <v>0.1</v>
      </c>
      <c r="AG280" s="4">
        <v>0.12</v>
      </c>
      <c r="AH280" s="4">
        <v>0.44</v>
      </c>
      <c r="AI280" s="4">
        <v>0.16</v>
      </c>
      <c r="AJ280" s="4">
        <v>1.39356623509788</v>
      </c>
      <c r="AK280" s="4">
        <v>0.865871385489027</v>
      </c>
      <c r="AL280" s="4">
        <v>0.632838754048318</v>
      </c>
      <c r="AM280" s="12"/>
      <c r="AN280" s="12"/>
    </row>
    <row r="281" ht="12.75" customHeight="1">
      <c r="A281" s="4" t="s">
        <v>1003</v>
      </c>
      <c r="B281" s="4" t="s">
        <v>964</v>
      </c>
      <c r="C281" s="4" t="s">
        <v>1004</v>
      </c>
      <c r="D281" s="4">
        <v>3615.42881745659</v>
      </c>
      <c r="E281" s="4">
        <v>1.80038402457757</v>
      </c>
      <c r="F281" s="4">
        <v>6509.16028494624</v>
      </c>
      <c r="G281" s="4">
        <v>0.4821040058018</v>
      </c>
      <c r="H281" s="4">
        <v>0.0</v>
      </c>
      <c r="I281" s="4">
        <v>0.0</v>
      </c>
      <c r="J281" s="4">
        <v>0.34672709433257</v>
      </c>
      <c r="K281" s="4">
        <v>0.0</v>
      </c>
      <c r="L281" s="4">
        <v>0.0</v>
      </c>
      <c r="M281" s="4">
        <v>0.0</v>
      </c>
      <c r="N281" s="4">
        <v>0.0</v>
      </c>
      <c r="O281" s="4">
        <v>0.153062654768023</v>
      </c>
      <c r="P281" s="4">
        <v>0.0250899406625239</v>
      </c>
      <c r="Q281" s="4">
        <v>0.0031304022800542</v>
      </c>
      <c r="R281" s="4">
        <v>0.0</v>
      </c>
      <c r="S281" s="4">
        <v>0.10993785917862</v>
      </c>
      <c r="T281" s="4">
        <v>0.166191655375415</v>
      </c>
      <c r="U281" s="4">
        <v>0.195860393402794</v>
      </c>
      <c r="V281" s="4">
        <v>0.76660552024231</v>
      </c>
      <c r="W281" s="4">
        <v>0.756816917084029</v>
      </c>
      <c r="X281" s="4">
        <v>0.097384529771842</v>
      </c>
      <c r="Y281" s="4">
        <v>0.0612131329994435</v>
      </c>
      <c r="Z281" s="4">
        <v>0.0845854201446856</v>
      </c>
      <c r="AA281" s="4">
        <v>0.442088648095218</v>
      </c>
      <c r="AB281" s="4">
        <v>0.344481890704321</v>
      </c>
      <c r="AC281" s="4">
        <v>0.19290985879442</v>
      </c>
      <c r="AD281" s="4">
        <v>0.16713415739777</v>
      </c>
      <c r="AE281" s="4">
        <v>0.16</v>
      </c>
      <c r="AF281" s="4">
        <v>0.12</v>
      </c>
      <c r="AG281" s="4">
        <v>0.17</v>
      </c>
      <c r="AH281" s="4">
        <v>0.32</v>
      </c>
      <c r="AI281" s="4">
        <v>0.07</v>
      </c>
      <c r="AJ281" s="4">
        <v>1.39964449487773</v>
      </c>
      <c r="AK281" s="4">
        <v>0.869648020631576</v>
      </c>
      <c r="AL281" s="4">
        <v>0.295263887843513</v>
      </c>
      <c r="AM281" s="12"/>
      <c r="AN281" s="12"/>
    </row>
    <row r="282" ht="12.75" customHeight="1">
      <c r="A282" s="4" t="s">
        <v>1006</v>
      </c>
      <c r="B282" s="4" t="s">
        <v>964</v>
      </c>
      <c r="C282" s="4" t="s">
        <v>1007</v>
      </c>
      <c r="D282" s="4">
        <v>479.242436556187</v>
      </c>
      <c r="E282" s="4">
        <v>6.13914688682491</v>
      </c>
      <c r="F282" s="4">
        <v>2942.1397124183</v>
      </c>
      <c r="G282" s="4">
        <v>0.340111506457849</v>
      </c>
      <c r="H282" s="4">
        <v>0.0260545607499099</v>
      </c>
      <c r="I282" s="4">
        <v>0.00492729239274126</v>
      </c>
      <c r="J282" s="4">
        <v>0.00888114409325802</v>
      </c>
      <c r="K282" s="4">
        <v>0.0</v>
      </c>
      <c r="L282" s="4">
        <v>0.0</v>
      </c>
      <c r="M282" s="4">
        <v>0.00474702559788487</v>
      </c>
      <c r="N282" s="4">
        <v>0.0</v>
      </c>
      <c r="O282" s="4">
        <v>0.57205864679726</v>
      </c>
      <c r="P282" s="4">
        <v>0.0451388054320394</v>
      </c>
      <c r="Q282" s="4">
        <v>0.0565917557985819</v>
      </c>
      <c r="R282" s="4">
        <v>0.0</v>
      </c>
      <c r="S282" s="4">
        <v>0.0212714817930537</v>
      </c>
      <c r="T282" s="4">
        <v>0.183235188078356</v>
      </c>
      <c r="U282" s="4">
        <v>0.077094099266915</v>
      </c>
      <c r="V282" s="4">
        <v>0.432521782982658</v>
      </c>
      <c r="W282" s="4">
        <v>0.717579997408991</v>
      </c>
      <c r="X282" s="4">
        <v>0.0848555512372069</v>
      </c>
      <c r="Y282" s="4">
        <v>0.136416634279052</v>
      </c>
      <c r="Z282" s="4">
        <v>0.0611478170747506</v>
      </c>
      <c r="AA282" s="4">
        <v>0.0671896450284369</v>
      </c>
      <c r="AB282" s="4">
        <v>0.0267503432045499</v>
      </c>
      <c r="AC282" s="4">
        <v>0.898562743395063</v>
      </c>
      <c r="AD282" s="4">
        <v>0.413935119945292</v>
      </c>
      <c r="AE282" s="4">
        <v>0.09</v>
      </c>
      <c r="AF282" s="4">
        <v>0.1</v>
      </c>
      <c r="AG282" s="4">
        <v>0.16</v>
      </c>
      <c r="AH282" s="4">
        <v>0.22</v>
      </c>
      <c r="AI282" s="4">
        <v>0.39</v>
      </c>
      <c r="AJ282" s="4">
        <v>1.44052208000115</v>
      </c>
      <c r="AK282" s="4">
        <v>0.895046692309188</v>
      </c>
      <c r="AL282" s="4">
        <v>1.58015263172186</v>
      </c>
      <c r="AM282" s="12"/>
      <c r="AN282" s="12"/>
    </row>
    <row r="283" ht="12.75" customHeight="1">
      <c r="A283" s="4" t="s">
        <v>1009</v>
      </c>
      <c r="B283" s="4" t="s">
        <v>964</v>
      </c>
      <c r="C283" s="4" t="s">
        <v>1010</v>
      </c>
      <c r="D283" s="4">
        <v>2327.73914102955</v>
      </c>
      <c r="E283" s="4">
        <v>1.45911111111111</v>
      </c>
      <c r="F283" s="4">
        <v>3396.43004444444</v>
      </c>
      <c r="G283" s="4">
        <v>0.464818763326226</v>
      </c>
      <c r="H283" s="4">
        <v>0.0203174603174603</v>
      </c>
      <c r="I283" s="4">
        <v>0.0</v>
      </c>
      <c r="J283" s="4">
        <v>0.357777777777778</v>
      </c>
      <c r="K283" s="4">
        <v>0.0</v>
      </c>
      <c r="L283" s="4">
        <v>0.0</v>
      </c>
      <c r="M283" s="4">
        <v>0.0</v>
      </c>
      <c r="N283" s="4">
        <v>0.106349206349206</v>
      </c>
      <c r="O283" s="4">
        <v>0.0</v>
      </c>
      <c r="P283" s="4">
        <v>0.0</v>
      </c>
      <c r="Q283" s="4">
        <v>0.0</v>
      </c>
      <c r="R283" s="4">
        <v>0.0</v>
      </c>
      <c r="S283" s="4">
        <v>0.105238095238095</v>
      </c>
      <c r="T283" s="4">
        <v>0.227301587301587</v>
      </c>
      <c r="U283" s="4">
        <v>0.183015873015873</v>
      </c>
      <c r="V283" s="4">
        <v>0.523911056960097</v>
      </c>
      <c r="W283" s="4">
        <v>0.75</v>
      </c>
      <c r="X283" s="4">
        <v>0.191860465116279</v>
      </c>
      <c r="Y283" s="4">
        <v>0.0116279069767442</v>
      </c>
      <c r="Z283" s="4">
        <v>0.0465116279069768</v>
      </c>
      <c r="AA283" s="4">
        <v>0.431617423088639</v>
      </c>
      <c r="AB283" s="4">
        <v>0.424002436795614</v>
      </c>
      <c r="AC283" s="4">
        <v>0.122753579043558</v>
      </c>
      <c r="AD283" s="4">
        <v>0.144380312822786</v>
      </c>
      <c r="AE283" s="4">
        <v>0.16</v>
      </c>
      <c r="AF283" s="4">
        <v>0.06</v>
      </c>
      <c r="AG283" s="4">
        <v>0.12</v>
      </c>
      <c r="AH283" s="4">
        <v>0.47</v>
      </c>
      <c r="AI283" s="4">
        <v>0.08</v>
      </c>
      <c r="AJ283" s="4">
        <v>1.27336820770468</v>
      </c>
      <c r="AK283" s="4">
        <v>0.791188152004477</v>
      </c>
      <c r="AL283" s="4">
        <v>0.375796285267881</v>
      </c>
      <c r="AM283" s="12"/>
      <c r="AN283" s="12"/>
    </row>
    <row r="284" ht="12.75" customHeight="1">
      <c r="A284" s="4" t="s">
        <v>1012</v>
      </c>
      <c r="B284" s="4" t="s">
        <v>964</v>
      </c>
      <c r="C284" s="4" t="s">
        <v>1013</v>
      </c>
      <c r="D284" s="4">
        <v>1057.09547442207</v>
      </c>
      <c r="E284" s="4">
        <v>3.94411764705882</v>
      </c>
      <c r="F284" s="4">
        <v>4169.30891529412</v>
      </c>
      <c r="G284" s="4">
        <v>0.844325130499627</v>
      </c>
      <c r="H284" s="4">
        <v>0.00763098919179598</v>
      </c>
      <c r="I284" s="4">
        <v>0.0</v>
      </c>
      <c r="J284" s="4">
        <v>0.0179285694022865</v>
      </c>
      <c r="K284" s="4">
        <v>0.0</v>
      </c>
      <c r="L284" s="4">
        <v>0.0</v>
      </c>
      <c r="M284" s="4">
        <v>0.0</v>
      </c>
      <c r="N284" s="4">
        <v>0.0</v>
      </c>
      <c r="O284" s="4">
        <v>0.641542083912513</v>
      </c>
      <c r="P284" s="4">
        <v>0.0869195200136166</v>
      </c>
      <c r="Q284" s="4">
        <v>0.0489631499815608</v>
      </c>
      <c r="R284" s="4">
        <v>0.0</v>
      </c>
      <c r="S284" s="4">
        <v>0.0220702958781311</v>
      </c>
      <c r="T284" s="4">
        <v>0.074607812544325</v>
      </c>
      <c r="U284" s="4">
        <v>0.100337579075771</v>
      </c>
      <c r="V284" s="4">
        <v>0.881730052199851</v>
      </c>
      <c r="W284" s="4">
        <v>0.734100135317997</v>
      </c>
      <c r="X284" s="4">
        <v>0.109607577807848</v>
      </c>
      <c r="Y284" s="4">
        <v>0.145466847090663</v>
      </c>
      <c r="Z284" s="4">
        <v>0.0108254397834912</v>
      </c>
      <c r="AA284" s="4">
        <v>0.25765846383296</v>
      </c>
      <c r="AB284" s="4">
        <v>0.0574794929157345</v>
      </c>
      <c r="AC284" s="4">
        <v>0.678538404175988</v>
      </c>
      <c r="AD284" s="4">
        <v>0.168052995575165</v>
      </c>
      <c r="AE284" s="4">
        <v>0.09</v>
      </c>
      <c r="AF284" s="4">
        <v>0.07</v>
      </c>
      <c r="AG284" s="4">
        <v>0.09</v>
      </c>
      <c r="AH284" s="4">
        <v>0.07</v>
      </c>
      <c r="AI284" s="4">
        <v>0.6</v>
      </c>
      <c r="AJ284" s="4">
        <v>1.11222198898752</v>
      </c>
      <c r="AK284" s="4">
        <v>0.691062376743322</v>
      </c>
      <c r="AL284" s="4">
        <v>1.2090147649964</v>
      </c>
      <c r="AM284" s="12"/>
      <c r="AN284" s="12"/>
    </row>
    <row r="285" ht="12.75" customHeight="1">
      <c r="A285" s="4" t="s">
        <v>1017</v>
      </c>
      <c r="B285" s="4" t="s">
        <v>1016</v>
      </c>
      <c r="C285" s="4" t="s">
        <v>1018</v>
      </c>
      <c r="D285" s="4">
        <v>2767.14335818476</v>
      </c>
      <c r="E285" s="4">
        <v>1.42956441149212</v>
      </c>
      <c r="F285" s="4">
        <v>3955.80966635774</v>
      </c>
      <c r="G285" s="4">
        <v>0.397212317666126</v>
      </c>
      <c r="H285" s="4">
        <v>0.0141013205998657</v>
      </c>
      <c r="I285" s="4">
        <v>0.00641647392374842</v>
      </c>
      <c r="J285" s="4">
        <v>0.256136685816608</v>
      </c>
      <c r="K285" s="4">
        <v>0.0</v>
      </c>
      <c r="L285" s="4">
        <v>0.0</v>
      </c>
      <c r="M285" s="4">
        <v>0.0</v>
      </c>
      <c r="N285" s="4">
        <v>0.0373050809520257</v>
      </c>
      <c r="O285" s="4">
        <v>0.143176900693875</v>
      </c>
      <c r="P285" s="4">
        <v>0.0</v>
      </c>
      <c r="Q285" s="4">
        <v>0.0</v>
      </c>
      <c r="R285" s="4">
        <v>0.0</v>
      </c>
      <c r="S285" s="4">
        <v>0.201074386331418</v>
      </c>
      <c r="T285" s="4">
        <v>0.0849063642468104</v>
      </c>
      <c r="U285" s="4">
        <v>0.256882787435649</v>
      </c>
      <c r="V285" s="4">
        <v>0.73646677471637</v>
      </c>
      <c r="W285" s="4">
        <v>0.873239436619718</v>
      </c>
      <c r="X285" s="4">
        <v>0.101232394366197</v>
      </c>
      <c r="Y285" s="4">
        <v>0.0255281690140845</v>
      </c>
      <c r="Z285" s="4">
        <v>0.0</v>
      </c>
      <c r="AA285" s="4">
        <v>0.599157212317666</v>
      </c>
      <c r="AB285" s="4">
        <v>0.36998379254457</v>
      </c>
      <c r="AC285" s="4">
        <v>0.00836304700162075</v>
      </c>
      <c r="AD285" s="4">
        <v>0.171159264780381</v>
      </c>
      <c r="AE285" s="4">
        <v>0.18</v>
      </c>
      <c r="AF285" s="4">
        <v>0.1</v>
      </c>
      <c r="AG285" s="4">
        <v>0.06</v>
      </c>
      <c r="AH285" s="4">
        <v>0.6</v>
      </c>
      <c r="AI285" s="4">
        <v>0.01</v>
      </c>
      <c r="AJ285" s="4">
        <v>1.06027394548103</v>
      </c>
      <c r="AK285" s="4">
        <v>0.658785242530717</v>
      </c>
      <c r="AL285" s="4">
        <v>0.362832033644212</v>
      </c>
      <c r="AM285" s="12"/>
      <c r="AN285" s="12"/>
    </row>
    <row r="286" ht="12.75" customHeight="1">
      <c r="A286" s="4" t="s">
        <v>1021</v>
      </c>
      <c r="B286" s="4" t="s">
        <v>1016</v>
      </c>
      <c r="C286" s="4" t="s">
        <v>1022</v>
      </c>
      <c r="D286" s="4">
        <v>2131.37596831432</v>
      </c>
      <c r="E286" s="4">
        <v>2.45221445221445</v>
      </c>
      <c r="F286" s="4">
        <v>5226.59095260295</v>
      </c>
      <c r="G286" s="4">
        <v>0.436850443599493</v>
      </c>
      <c r="H286" s="4">
        <v>0.00576258163657319</v>
      </c>
      <c r="I286" s="4">
        <v>0.0</v>
      </c>
      <c r="J286" s="4">
        <v>0.355391215264438</v>
      </c>
      <c r="K286" s="4">
        <v>0.0</v>
      </c>
      <c r="L286" s="4">
        <v>0.0</v>
      </c>
      <c r="M286" s="4">
        <v>0.0</v>
      </c>
      <c r="N286" s="4">
        <v>0.0352157766679472</v>
      </c>
      <c r="O286" s="4">
        <v>0.0283647073889102</v>
      </c>
      <c r="P286" s="4">
        <v>0.0</v>
      </c>
      <c r="Q286" s="4">
        <v>0.0166474580612114</v>
      </c>
      <c r="R286" s="4">
        <v>0.0</v>
      </c>
      <c r="S286" s="4">
        <v>0.24330900243309</v>
      </c>
      <c r="T286" s="4">
        <v>0.0362082212831348</v>
      </c>
      <c r="U286" s="4">
        <v>0.279101037264695</v>
      </c>
      <c r="V286" s="4">
        <v>0.504435994930291</v>
      </c>
      <c r="W286" s="4">
        <v>0.720477386934673</v>
      </c>
      <c r="X286" s="4">
        <v>0.0873115577889447</v>
      </c>
      <c r="Y286" s="4">
        <v>0.146984924623116</v>
      </c>
      <c r="Z286" s="4">
        <v>0.0452261306532663</v>
      </c>
      <c r="AA286" s="4">
        <v>0.469898605830165</v>
      </c>
      <c r="AB286" s="4">
        <v>0.445880861850444</v>
      </c>
      <c r="AC286" s="4">
        <v>0.0635297845373891</v>
      </c>
      <c r="AD286" s="4">
        <v>0.168509397562755</v>
      </c>
      <c r="AE286" s="4">
        <v>0.06</v>
      </c>
      <c r="AF286" s="4">
        <v>0.19</v>
      </c>
      <c r="AG286" s="4">
        <v>0.05</v>
      </c>
      <c r="AH286" s="4">
        <v>0.59</v>
      </c>
      <c r="AI286" s="4">
        <v>0.04</v>
      </c>
      <c r="AJ286" s="4">
        <v>1.07418853680274</v>
      </c>
      <c r="AK286" s="4">
        <v>0.667430864219017</v>
      </c>
      <c r="AL286" s="4">
        <v>0.904256422960718</v>
      </c>
      <c r="AM286" s="12"/>
      <c r="AN286" s="12"/>
    </row>
    <row r="287" ht="12.75" customHeight="1">
      <c r="A287" s="4" t="s">
        <v>1024</v>
      </c>
      <c r="B287" s="4" t="s">
        <v>1016</v>
      </c>
      <c r="C287" s="4" t="s">
        <v>1025</v>
      </c>
      <c r="D287" s="4">
        <v>2288.0298984895</v>
      </c>
      <c r="E287" s="4">
        <v>1.66850912778905</v>
      </c>
      <c r="F287" s="4">
        <v>3817.59877028398</v>
      </c>
      <c r="G287" s="4">
        <v>0.526395769382731</v>
      </c>
      <c r="H287" s="4">
        <v>0.0102871129928553</v>
      </c>
      <c r="I287" s="4">
        <v>0.0</v>
      </c>
      <c r="J287" s="4">
        <v>0.0</v>
      </c>
      <c r="K287" s="4">
        <v>0.0</v>
      </c>
      <c r="L287" s="4">
        <v>0.0</v>
      </c>
      <c r="M287" s="4">
        <v>0.0</v>
      </c>
      <c r="N287" s="4">
        <v>0.175608626620799</v>
      </c>
      <c r="O287" s="4">
        <v>0.367127546970098</v>
      </c>
      <c r="P287" s="4">
        <v>0.0198795977771897</v>
      </c>
      <c r="Q287" s="4">
        <v>0.0</v>
      </c>
      <c r="R287" s="4">
        <v>0.0</v>
      </c>
      <c r="S287" s="4">
        <v>0.0031754432389521</v>
      </c>
      <c r="T287" s="4">
        <v>0.248676898650437</v>
      </c>
      <c r="U287" s="4">
        <v>0.175244773749669</v>
      </c>
      <c r="V287" s="4">
        <v>1.40777436707899</v>
      </c>
      <c r="W287" s="4">
        <v>0.926165803108808</v>
      </c>
      <c r="X287" s="4">
        <v>0.0498704663212435</v>
      </c>
      <c r="Y287" s="4">
        <v>0.00323834196891192</v>
      </c>
      <c r="Z287" s="4">
        <v>0.0207253886010363</v>
      </c>
      <c r="AA287" s="4">
        <v>0.886028629608242</v>
      </c>
      <c r="AB287" s="4">
        <v>0.0834270431267666</v>
      </c>
      <c r="AC287" s="4">
        <v>0.00528827158617755</v>
      </c>
      <c r="AD287" s="4">
        <v>0.302130335671301</v>
      </c>
      <c r="AE287" s="4">
        <v>0.27</v>
      </c>
      <c r="AF287" s="4">
        <v>0.08</v>
      </c>
      <c r="AG287" s="4">
        <v>0.06</v>
      </c>
      <c r="AH287" s="4">
        <v>0.48</v>
      </c>
      <c r="AI287" s="4">
        <v>0.03</v>
      </c>
      <c r="AJ287" s="4">
        <v>1.18188487190397</v>
      </c>
      <c r="AK287" s="4">
        <v>0.734346359541451</v>
      </c>
      <c r="AL287" s="4">
        <v>0.236053489410107</v>
      </c>
      <c r="AM287" s="12"/>
      <c r="AN287" s="12"/>
    </row>
    <row r="288" ht="12.75" customHeight="1">
      <c r="A288" s="4" t="s">
        <v>1027</v>
      </c>
      <c r="B288" s="4" t="s">
        <v>1016</v>
      </c>
      <c r="C288" s="4" t="s">
        <v>1028</v>
      </c>
      <c r="D288" s="4">
        <v>2777.16630221932</v>
      </c>
      <c r="E288" s="4">
        <v>1.77314814814815</v>
      </c>
      <c r="F288" s="4">
        <v>4924.32728587963</v>
      </c>
      <c r="G288" s="4">
        <v>0.381331592689295</v>
      </c>
      <c r="H288" s="4">
        <v>0.0</v>
      </c>
      <c r="I288" s="4">
        <v>0.0</v>
      </c>
      <c r="J288" s="4">
        <v>0.213553530751708</v>
      </c>
      <c r="K288" s="4">
        <v>0.0</v>
      </c>
      <c r="L288" s="4">
        <v>0.0</v>
      </c>
      <c r="M288" s="4">
        <v>0.0</v>
      </c>
      <c r="N288" s="4">
        <v>0.157317767653759</v>
      </c>
      <c r="O288" s="4">
        <v>0.0360193621867881</v>
      </c>
      <c r="P288" s="4">
        <v>0.00896924829157175</v>
      </c>
      <c r="Q288" s="4">
        <v>0.0</v>
      </c>
      <c r="R288" s="4">
        <v>0.0</v>
      </c>
      <c r="S288" s="4">
        <v>0.199458997722096</v>
      </c>
      <c r="T288" s="4">
        <v>0.0481919134396355</v>
      </c>
      <c r="U288" s="4">
        <v>0.336489179954442</v>
      </c>
      <c r="V288" s="4">
        <v>0.81266318537859</v>
      </c>
      <c r="W288" s="4">
        <v>0.847389558232932</v>
      </c>
      <c r="X288" s="4">
        <v>0.0457831325301205</v>
      </c>
      <c r="Y288" s="4">
        <v>0.042570281124498</v>
      </c>
      <c r="Z288" s="4">
        <v>0.0642570281124498</v>
      </c>
      <c r="AA288" s="4">
        <v>0.621736292428199</v>
      </c>
      <c r="AB288" s="4">
        <v>0.309791122715405</v>
      </c>
      <c r="AC288" s="4">
        <v>0.0362924281984334</v>
      </c>
      <c r="AD288" s="4">
        <v>0.196845022993246</v>
      </c>
      <c r="AE288" s="4">
        <v>0.07</v>
      </c>
      <c r="AF288" s="4">
        <v>0.16</v>
      </c>
      <c r="AG288" s="4">
        <v>0.06</v>
      </c>
      <c r="AH288" s="4">
        <v>0.3</v>
      </c>
      <c r="AI288" s="4">
        <v>0.16</v>
      </c>
      <c r="AJ288" s="4">
        <v>1.30257075528814</v>
      </c>
      <c r="AK288" s="4">
        <v>0.809332714996219</v>
      </c>
      <c r="AL288" s="4">
        <v>0.703044528767925</v>
      </c>
      <c r="AM288" s="12"/>
      <c r="AN288" s="12"/>
    </row>
    <row r="289" ht="12.75" customHeight="1">
      <c r="A289" s="4" t="s">
        <v>1030</v>
      </c>
      <c r="B289" s="4" t="s">
        <v>1016</v>
      </c>
      <c r="C289" s="4" t="s">
        <v>1031</v>
      </c>
      <c r="D289" s="4">
        <v>1285.63914520301</v>
      </c>
      <c r="E289" s="4">
        <v>1.80711382113821</v>
      </c>
      <c r="F289" s="4">
        <v>2323.29626829268</v>
      </c>
      <c r="G289" s="4">
        <v>0.404341468901136</v>
      </c>
      <c r="H289" s="4">
        <v>0.0333243389098759</v>
      </c>
      <c r="I289" s="4">
        <v>0.0</v>
      </c>
      <c r="J289" s="4">
        <v>0.0</v>
      </c>
      <c r="K289" s="4">
        <v>0.0674581759309228</v>
      </c>
      <c r="L289" s="4">
        <v>0.0</v>
      </c>
      <c r="M289" s="4">
        <v>0.0</v>
      </c>
      <c r="N289" s="4">
        <v>0.0379114948731786</v>
      </c>
      <c r="O289" s="4">
        <v>0.249865083648138</v>
      </c>
      <c r="P289" s="4">
        <v>0.0604425256341069</v>
      </c>
      <c r="Q289" s="4">
        <v>0.0360226659471128</v>
      </c>
      <c r="R289" s="4">
        <v>0.0</v>
      </c>
      <c r="S289" s="4">
        <v>0.036697247706422</v>
      </c>
      <c r="T289" s="4">
        <v>0.264031300593632</v>
      </c>
      <c r="U289" s="4">
        <v>0.214247166756611</v>
      </c>
      <c r="V289" s="4">
        <v>0.539871780452143</v>
      </c>
      <c r="W289" s="4">
        <v>0.6625</v>
      </c>
      <c r="X289" s="4">
        <v>0.247916666666667</v>
      </c>
      <c r="Y289" s="4">
        <v>0.0895833333333333</v>
      </c>
      <c r="Z289" s="4">
        <v>0.0</v>
      </c>
      <c r="AA289" s="4">
        <v>0.799122708356765</v>
      </c>
      <c r="AB289" s="4">
        <v>0.0960521876054437</v>
      </c>
      <c r="AC289" s="4">
        <v>0.0389157575075919</v>
      </c>
      <c r="AD289" s="4">
        <v>0.149534340902254</v>
      </c>
      <c r="AE289" s="4">
        <v>0.05</v>
      </c>
      <c r="AF289" s="4">
        <v>0.22</v>
      </c>
      <c r="AG289" s="4">
        <v>0.18</v>
      </c>
      <c r="AH289" s="4">
        <v>0.28</v>
      </c>
      <c r="AI289" s="4">
        <v>0.23</v>
      </c>
      <c r="AJ289" s="4">
        <v>1.48601429425396</v>
      </c>
      <c r="AK289" s="4">
        <v>0.923312594274933</v>
      </c>
      <c r="AL289" s="4">
        <v>1.22704422496249</v>
      </c>
      <c r="AM289" s="12"/>
      <c r="AN289" s="12"/>
    </row>
    <row r="290" ht="12.75" customHeight="1">
      <c r="A290" s="4" t="s">
        <v>1033</v>
      </c>
      <c r="B290" s="4" t="s">
        <v>1016</v>
      </c>
      <c r="C290" s="4" t="s">
        <v>1034</v>
      </c>
      <c r="D290" s="4">
        <v>1994.43907966138</v>
      </c>
      <c r="E290" s="4">
        <v>2.05669642857143</v>
      </c>
      <c r="F290" s="4">
        <v>4101.95573214286</v>
      </c>
      <c r="G290" s="4">
        <v>0.738550032559149</v>
      </c>
      <c r="H290" s="4">
        <v>0.00640329932711092</v>
      </c>
      <c r="I290" s="4">
        <v>0.0</v>
      </c>
      <c r="J290" s="4">
        <v>0.675548079010202</v>
      </c>
      <c r="K290" s="4">
        <v>0.0565986542218363</v>
      </c>
      <c r="L290" s="4">
        <v>0.0</v>
      </c>
      <c r="M290" s="4">
        <v>0.0</v>
      </c>
      <c r="N290" s="4">
        <v>0.0</v>
      </c>
      <c r="O290" s="4">
        <v>0.0</v>
      </c>
      <c r="P290" s="4">
        <v>0.0</v>
      </c>
      <c r="Q290" s="4">
        <v>0.0</v>
      </c>
      <c r="R290" s="4">
        <v>0.0</v>
      </c>
      <c r="S290" s="4">
        <v>0.11563924462774</v>
      </c>
      <c r="T290" s="4">
        <v>0.0145973518558715</v>
      </c>
      <c r="U290" s="4">
        <v>0.131213370957239</v>
      </c>
      <c r="V290" s="4">
        <v>0.121554156718038</v>
      </c>
      <c r="W290" s="4">
        <v>0.566964285714286</v>
      </c>
      <c r="X290" s="4">
        <v>0.15625</v>
      </c>
      <c r="Y290" s="4">
        <v>0.205357142857143</v>
      </c>
      <c r="Z290" s="4">
        <v>0.0714285714285714</v>
      </c>
      <c r="AA290" s="4">
        <v>0.206153679183851</v>
      </c>
      <c r="AB290" s="4">
        <v>0.73654221836336</v>
      </c>
      <c r="AC290" s="4">
        <v>0.0379856739743868</v>
      </c>
      <c r="AD290" s="4">
        <v>0.184578319386577</v>
      </c>
      <c r="AE290" s="4">
        <v>0.23</v>
      </c>
      <c r="AF290" s="4">
        <v>0.07</v>
      </c>
      <c r="AG290" s="4">
        <v>0.03</v>
      </c>
      <c r="AH290" s="4">
        <v>0.51</v>
      </c>
      <c r="AI290" s="4">
        <v>0.07</v>
      </c>
      <c r="AJ290" s="4">
        <v>1.15892433736827</v>
      </c>
      <c r="AK290" s="4">
        <v>0.720080177318253</v>
      </c>
      <c r="AL290" s="4">
        <v>0.622165719142189</v>
      </c>
      <c r="AM290" s="12"/>
      <c r="AN290" s="12"/>
    </row>
    <row r="291" ht="12.75" customHeight="1">
      <c r="A291" s="4" t="s">
        <v>1036</v>
      </c>
      <c r="B291" s="4" t="s">
        <v>1016</v>
      </c>
      <c r="C291" s="4" t="s">
        <v>1037</v>
      </c>
      <c r="D291" s="4">
        <v>1603.48822822002</v>
      </c>
      <c r="E291" s="4">
        <v>0.97958500669344</v>
      </c>
      <c r="F291" s="4">
        <v>1570.75302677376</v>
      </c>
      <c r="G291" s="4">
        <v>0.147659719849675</v>
      </c>
      <c r="H291" s="4">
        <v>0.0266546193810707</v>
      </c>
      <c r="I291" s="4">
        <v>0.0</v>
      </c>
      <c r="J291" s="4">
        <v>0.0374218808824637</v>
      </c>
      <c r="K291" s="4">
        <v>0.0</v>
      </c>
      <c r="L291" s="4">
        <v>0.0</v>
      </c>
      <c r="M291" s="4">
        <v>0.0</v>
      </c>
      <c r="N291" s="4">
        <v>0.0</v>
      </c>
      <c r="O291" s="4">
        <v>0.0772532188841202</v>
      </c>
      <c r="P291" s="4">
        <v>0.0588811083502748</v>
      </c>
      <c r="Q291" s="4">
        <v>0.0</v>
      </c>
      <c r="R291" s="4">
        <v>0.0118966945260146</v>
      </c>
      <c r="S291" s="4">
        <v>0.0879451848505384</v>
      </c>
      <c r="T291" s="4">
        <v>0.294330246216399</v>
      </c>
      <c r="U291" s="4">
        <v>0.405617046909118</v>
      </c>
      <c r="V291" s="4">
        <v>0.839767680218654</v>
      </c>
      <c r="W291" s="4">
        <v>0.528071602929211</v>
      </c>
      <c r="X291" s="4">
        <v>0.331163547599674</v>
      </c>
      <c r="Y291" s="4">
        <v>0.0496338486574451</v>
      </c>
      <c r="Z291" s="4">
        <v>0.0911310008136696</v>
      </c>
      <c r="AA291" s="4">
        <v>0.762965493679535</v>
      </c>
      <c r="AB291" s="4">
        <v>0.187564058763239</v>
      </c>
      <c r="AC291" s="4">
        <v>0.00375811411001025</v>
      </c>
      <c r="AD291" s="4">
        <v>0.214584326752681</v>
      </c>
      <c r="AE291" s="4">
        <v>0.03</v>
      </c>
      <c r="AF291" s="4">
        <v>0.3</v>
      </c>
      <c r="AG291" s="4">
        <v>0.1</v>
      </c>
      <c r="AH291" s="4">
        <v>0.44</v>
      </c>
      <c r="AI291" s="4">
        <v>0.04</v>
      </c>
      <c r="AJ291" s="4">
        <v>1.18663356342224</v>
      </c>
      <c r="AK291" s="4">
        <v>0.737296887475195</v>
      </c>
      <c r="AL291" s="4">
        <v>0.447310491259859</v>
      </c>
      <c r="AM291" s="12"/>
      <c r="AN291" s="12"/>
    </row>
    <row r="292" ht="12.75" customHeight="1">
      <c r="A292" s="4" t="s">
        <v>1039</v>
      </c>
      <c r="B292" s="4" t="s">
        <v>1016</v>
      </c>
      <c r="C292" s="4" t="s">
        <v>1040</v>
      </c>
      <c r="D292" s="4">
        <v>8098.90093916262</v>
      </c>
      <c r="E292" s="4">
        <v>0.889506172839506</v>
      </c>
      <c r="F292" s="4">
        <v>7204.02237860082</v>
      </c>
      <c r="G292" s="4">
        <v>0.411519777931992</v>
      </c>
      <c r="H292" s="4">
        <v>0.0</v>
      </c>
      <c r="I292" s="4">
        <v>0.0</v>
      </c>
      <c r="J292" s="4">
        <v>0.411519777931992</v>
      </c>
      <c r="K292" s="4">
        <v>0.0</v>
      </c>
      <c r="L292" s="4">
        <v>0.0</v>
      </c>
      <c r="M292" s="4">
        <v>0.0</v>
      </c>
      <c r="N292" s="4">
        <v>0.0</v>
      </c>
      <c r="O292" s="4">
        <v>0.0</v>
      </c>
      <c r="P292" s="4">
        <v>0.0</v>
      </c>
      <c r="Q292" s="4">
        <v>0.0</v>
      </c>
      <c r="R292" s="4">
        <v>0.0</v>
      </c>
      <c r="S292" s="4">
        <v>0.287531806615776</v>
      </c>
      <c r="T292" s="4">
        <v>0.0129539671524404</v>
      </c>
      <c r="U292" s="4">
        <v>0.287994448299792</v>
      </c>
      <c r="V292" s="4">
        <v>0.231320842007865</v>
      </c>
      <c r="W292" s="4">
        <v>0.46</v>
      </c>
      <c r="X292" s="4">
        <v>0.16</v>
      </c>
      <c r="Y292" s="4">
        <v>0.3</v>
      </c>
      <c r="Z292" s="4">
        <v>0.08</v>
      </c>
      <c r="AA292" s="4">
        <v>0.491325468424705</v>
      </c>
      <c r="AB292" s="4">
        <v>0.482997918112422</v>
      </c>
      <c r="AC292" s="4">
        <v>0.0</v>
      </c>
      <c r="AD292" s="4">
        <v>0.0404079260467961</v>
      </c>
      <c r="AE292" s="4">
        <v>0.05</v>
      </c>
      <c r="AF292" s="4">
        <v>0.05</v>
      </c>
      <c r="AG292" s="4">
        <v>0.05</v>
      </c>
      <c r="AH292" s="4">
        <v>0.7</v>
      </c>
      <c r="AI292" s="4">
        <v>0.09</v>
      </c>
      <c r="AJ292" s="4">
        <v>0.91574740656888</v>
      </c>
      <c r="AK292" s="4">
        <v>0.568985854933609</v>
      </c>
      <c r="AL292" s="4">
        <v>0.996201009891593</v>
      </c>
      <c r="AM292" s="12"/>
      <c r="AN292" s="12"/>
    </row>
    <row r="293" ht="12.75" customHeight="1">
      <c r="A293" s="4" t="s">
        <v>1042</v>
      </c>
      <c r="B293" s="4" t="s">
        <v>1016</v>
      </c>
      <c r="C293" s="4" t="s">
        <v>1043</v>
      </c>
      <c r="D293" s="4">
        <v>1877.20492670855</v>
      </c>
      <c r="E293" s="4">
        <v>1.4965811965812</v>
      </c>
      <c r="F293" s="4">
        <v>2809.38959544159</v>
      </c>
      <c r="G293" s="4">
        <v>0.237578526556254</v>
      </c>
      <c r="H293" s="4">
        <v>0.0</v>
      </c>
      <c r="I293" s="4">
        <v>0.0</v>
      </c>
      <c r="J293" s="4">
        <v>0.156598610818775</v>
      </c>
      <c r="K293" s="4">
        <v>0.0757735213639234</v>
      </c>
      <c r="L293" s="4">
        <v>0.0</v>
      </c>
      <c r="M293" s="4">
        <v>0.0</v>
      </c>
      <c r="N293" s="4">
        <v>0.0</v>
      </c>
      <c r="O293" s="4">
        <v>0.0303094085455694</v>
      </c>
      <c r="P293" s="4">
        <v>0.0</v>
      </c>
      <c r="Q293" s="4">
        <v>0.0</v>
      </c>
      <c r="R293" s="4">
        <v>0.0</v>
      </c>
      <c r="S293" s="4">
        <v>0.198063565565144</v>
      </c>
      <c r="T293" s="4">
        <v>0.0244159124394864</v>
      </c>
      <c r="U293" s="4">
        <v>0.514838981267102</v>
      </c>
      <c r="V293" s="4">
        <v>0.405482581382067</v>
      </c>
      <c r="W293" s="4">
        <v>0.676056338028169</v>
      </c>
      <c r="X293" s="4">
        <v>0.0938967136150235</v>
      </c>
      <c r="Y293" s="4">
        <v>0.230046948356807</v>
      </c>
      <c r="Z293" s="4">
        <v>0.0</v>
      </c>
      <c r="AA293" s="4">
        <v>0.503902531886541</v>
      </c>
      <c r="AB293" s="4">
        <v>0.355225585379783</v>
      </c>
      <c r="AC293" s="4">
        <v>0.0961355415952789</v>
      </c>
      <c r="AD293" s="4">
        <v>0.161753538324358</v>
      </c>
      <c r="AE293" s="4">
        <v>0.07</v>
      </c>
      <c r="AF293" s="4">
        <v>0.29</v>
      </c>
      <c r="AG293" s="4">
        <v>0.07</v>
      </c>
      <c r="AH293" s="4">
        <v>0.46</v>
      </c>
      <c r="AI293" s="4">
        <v>0.02</v>
      </c>
      <c r="AJ293" s="4">
        <v>1.16672367168916</v>
      </c>
      <c r="AK293" s="4">
        <v>0.724926176198134</v>
      </c>
      <c r="AL293" s="4">
        <v>0.896802217364549</v>
      </c>
      <c r="AM293" s="12"/>
      <c r="AN293" s="12"/>
    </row>
    <row r="294" ht="12.75" customHeight="1">
      <c r="A294" s="4" t="s">
        <v>1045</v>
      </c>
      <c r="B294" s="4" t="s">
        <v>1016</v>
      </c>
      <c r="C294" s="4" t="s">
        <v>1046</v>
      </c>
      <c r="D294" s="4">
        <v>2154.95216902749</v>
      </c>
      <c r="E294" s="4">
        <v>1.55675213675214</v>
      </c>
      <c r="F294" s="4">
        <v>3354.72639373219</v>
      </c>
      <c r="G294" s="4">
        <v>0.586947769115332</v>
      </c>
      <c r="H294" s="4">
        <v>0.0271227276045849</v>
      </c>
      <c r="I294" s="4">
        <v>0.0</v>
      </c>
      <c r="J294" s="4">
        <v>0.520296415273418</v>
      </c>
      <c r="K294" s="4">
        <v>0.0171935460319778</v>
      </c>
      <c r="L294" s="4">
        <v>0.0</v>
      </c>
      <c r="M294" s="4">
        <v>0.0</v>
      </c>
      <c r="N294" s="4">
        <v>0.0104037380448273</v>
      </c>
      <c r="O294" s="4">
        <v>0.00438052128203256</v>
      </c>
      <c r="P294" s="4">
        <v>0.0</v>
      </c>
      <c r="Q294" s="4">
        <v>0.00598671241877784</v>
      </c>
      <c r="R294" s="4">
        <v>0.0264291450682631</v>
      </c>
      <c r="S294" s="4">
        <v>0.154230853471563</v>
      </c>
      <c r="T294" s="4">
        <v>0.0126305030298606</v>
      </c>
      <c r="U294" s="4">
        <v>0.221325837774695</v>
      </c>
      <c r="V294" s="4">
        <v>0.33380915779071</v>
      </c>
      <c r="W294" s="4">
        <v>0.591008771929825</v>
      </c>
      <c r="X294" s="4">
        <v>0.330043859649123</v>
      </c>
      <c r="Y294" s="4">
        <v>0.0701754385964912</v>
      </c>
      <c r="Z294" s="4">
        <v>0.0087719298245614</v>
      </c>
      <c r="AA294" s="4">
        <v>0.307126386296256</v>
      </c>
      <c r="AB294" s="4">
        <v>0.631748471871454</v>
      </c>
      <c r="AC294" s="4">
        <v>0.0369679001500677</v>
      </c>
      <c r="AD294" s="4">
        <v>0.226772277065005</v>
      </c>
      <c r="AE294" s="4">
        <v>0.09</v>
      </c>
      <c r="AF294" s="4">
        <v>0.18</v>
      </c>
      <c r="AG294" s="4">
        <v>0.08</v>
      </c>
      <c r="AH294" s="4">
        <v>0.58</v>
      </c>
      <c r="AI294" s="4">
        <v>0.02</v>
      </c>
      <c r="AJ294" s="4">
        <v>1.12161933524461</v>
      </c>
      <c r="AK294" s="4">
        <v>0.696901276265004</v>
      </c>
      <c r="AL294" s="4">
        <v>0.427779032597734</v>
      </c>
      <c r="AM294" s="12"/>
      <c r="AN294" s="12"/>
    </row>
    <row r="295" ht="12.75" customHeight="1">
      <c r="A295" s="4" t="s">
        <v>1048</v>
      </c>
      <c r="B295" s="4" t="s">
        <v>1016</v>
      </c>
      <c r="C295" s="4" t="s">
        <v>1049</v>
      </c>
      <c r="D295" s="4">
        <v>2357.30950760798</v>
      </c>
      <c r="E295" s="4">
        <v>1.44549180327869</v>
      </c>
      <c r="F295" s="4">
        <v>3407.47157103825</v>
      </c>
      <c r="G295" s="4">
        <v>0.387203477932142</v>
      </c>
      <c r="H295" s="4">
        <v>0.00978473581213307</v>
      </c>
      <c r="I295" s="4">
        <v>0.0</v>
      </c>
      <c r="J295" s="4">
        <v>0.370547945205479</v>
      </c>
      <c r="K295" s="4">
        <v>0.0</v>
      </c>
      <c r="L295" s="4">
        <v>0.0</v>
      </c>
      <c r="M295" s="4">
        <v>0.0</v>
      </c>
      <c r="N295" s="4">
        <v>0.0</v>
      </c>
      <c r="O295" s="4">
        <v>0.0103718199608611</v>
      </c>
      <c r="P295" s="4">
        <v>0.00998043052837573</v>
      </c>
      <c r="Q295" s="4">
        <v>0.0</v>
      </c>
      <c r="R295" s="4">
        <v>0.0171232876712329</v>
      </c>
      <c r="S295" s="4">
        <v>0.213111545988258</v>
      </c>
      <c r="T295" s="4">
        <v>0.011252446183953</v>
      </c>
      <c r="U295" s="4">
        <v>0.357827788649706</v>
      </c>
      <c r="V295" s="4">
        <v>0.47254512805973</v>
      </c>
      <c r="W295" s="4">
        <v>0.652</v>
      </c>
      <c r="X295" s="4">
        <v>0.246</v>
      </c>
      <c r="Y295" s="4">
        <v>0.054</v>
      </c>
      <c r="Z295" s="4">
        <v>0.048</v>
      </c>
      <c r="AA295" s="4">
        <v>0.384084680086948</v>
      </c>
      <c r="AB295" s="4">
        <v>0.554200926188451</v>
      </c>
      <c r="AC295" s="4">
        <v>0.0330781589641811</v>
      </c>
      <c r="AD295" s="4">
        <v>0.240096125209264</v>
      </c>
      <c r="AE295" s="4">
        <v>0.17</v>
      </c>
      <c r="AF295" s="4">
        <v>0.31</v>
      </c>
      <c r="AG295" s="4">
        <v>0.07</v>
      </c>
      <c r="AH295" s="4">
        <v>0.29</v>
      </c>
      <c r="AI295" s="4">
        <v>0.05</v>
      </c>
      <c r="AJ295" s="4">
        <v>1.35921776689779</v>
      </c>
      <c r="AK295" s="4">
        <v>0.844529482247703</v>
      </c>
      <c r="AL295" s="4">
        <v>0.382509008954116</v>
      </c>
      <c r="AM295" s="12"/>
      <c r="AN295" s="12"/>
    </row>
    <row r="296" ht="12.75" customHeight="1">
      <c r="A296" s="4" t="s">
        <v>1051</v>
      </c>
      <c r="B296" s="4" t="s">
        <v>1016</v>
      </c>
      <c r="C296" s="4" t="s">
        <v>1052</v>
      </c>
      <c r="D296" s="4">
        <v>1796.89818019306</v>
      </c>
      <c r="E296" s="4">
        <v>1.55388888888889</v>
      </c>
      <c r="F296" s="4">
        <v>2792.18011666667</v>
      </c>
      <c r="G296" s="4">
        <v>0.369324276010011</v>
      </c>
      <c r="H296" s="4">
        <v>0.0</v>
      </c>
      <c r="I296" s="4">
        <v>0.0</v>
      </c>
      <c r="J296" s="4">
        <v>0.371348970971511</v>
      </c>
      <c r="K296" s="4">
        <v>0.0</v>
      </c>
      <c r="L296" s="4">
        <v>0.0</v>
      </c>
      <c r="M296" s="4">
        <v>0.0</v>
      </c>
      <c r="N296" s="4">
        <v>0.0</v>
      </c>
      <c r="O296" s="4">
        <v>0.0</v>
      </c>
      <c r="P296" s="4">
        <v>0.0</v>
      </c>
      <c r="Q296" s="4">
        <v>0.0</v>
      </c>
      <c r="R296" s="4">
        <v>0.0</v>
      </c>
      <c r="S296" s="4">
        <v>0.355261975375213</v>
      </c>
      <c r="T296" s="4">
        <v>0.0106048350858273</v>
      </c>
      <c r="U296" s="4">
        <v>0.262784218567448</v>
      </c>
      <c r="V296" s="4">
        <v>0.389703253485878</v>
      </c>
      <c r="W296" s="4">
        <v>0.731651376146789</v>
      </c>
      <c r="X296" s="4">
        <v>0.121559633027523</v>
      </c>
      <c r="Y296" s="4">
        <v>0.110091743119266</v>
      </c>
      <c r="Z296" s="4">
        <v>0.036697247706422</v>
      </c>
      <c r="AA296" s="4">
        <v>0.428494815874151</v>
      </c>
      <c r="AB296" s="4">
        <v>0.482213085448695</v>
      </c>
      <c r="AC296" s="4">
        <v>0.0570253843403647</v>
      </c>
      <c r="AD296" s="4">
        <v>0.278556704287249</v>
      </c>
      <c r="AE296" s="4">
        <v>0.12</v>
      </c>
      <c r="AF296" s="4">
        <v>0.28</v>
      </c>
      <c r="AG296" s="4">
        <v>0.11</v>
      </c>
      <c r="AH296" s="4">
        <v>0.28</v>
      </c>
      <c r="AI296" s="4">
        <v>0.07</v>
      </c>
      <c r="AJ296" s="4">
        <v>1.39624084583539</v>
      </c>
      <c r="AK296" s="4">
        <v>0.86753321457659</v>
      </c>
      <c r="AL296" s="4">
        <v>0.303831498600907</v>
      </c>
      <c r="AM296" s="12"/>
      <c r="AN296" s="12"/>
    </row>
    <row r="297" ht="12.75" customHeight="1">
      <c r="A297" s="4" t="s">
        <v>1054</v>
      </c>
      <c r="B297" s="4" t="s">
        <v>1016</v>
      </c>
      <c r="C297" s="4" t="s">
        <v>1055</v>
      </c>
      <c r="D297" s="4">
        <v>1718.45058191831</v>
      </c>
      <c r="E297" s="4">
        <v>1.97373188405797</v>
      </c>
      <c r="F297" s="4">
        <v>3391.76070471014</v>
      </c>
      <c r="G297" s="4">
        <v>0.404589261128958</v>
      </c>
      <c r="H297" s="4">
        <v>0.0212941716383662</v>
      </c>
      <c r="I297" s="4">
        <v>0.0</v>
      </c>
      <c r="J297" s="4">
        <v>0.141991739329968</v>
      </c>
      <c r="K297" s="4">
        <v>0.0</v>
      </c>
      <c r="L297" s="4">
        <v>0.0</v>
      </c>
      <c r="M297" s="4">
        <v>0.0</v>
      </c>
      <c r="N297" s="4">
        <v>0.0</v>
      </c>
      <c r="O297" s="4">
        <v>0.0630564479118862</v>
      </c>
      <c r="P297" s="4">
        <v>0.178246902248738</v>
      </c>
      <c r="Q297" s="4">
        <v>0.0</v>
      </c>
      <c r="R297" s="4">
        <v>0.0</v>
      </c>
      <c r="S297" s="4">
        <v>0.116200091785223</v>
      </c>
      <c r="T297" s="4">
        <v>0.07911886186324</v>
      </c>
      <c r="U297" s="4">
        <v>0.400091785222579</v>
      </c>
      <c r="V297" s="4">
        <v>0.797613584212942</v>
      </c>
      <c r="W297" s="4">
        <v>0.51668584579977</v>
      </c>
      <c r="X297" s="4">
        <v>0.456846950517837</v>
      </c>
      <c r="Y297" s="4">
        <v>0.0172612197928654</v>
      </c>
      <c r="Z297" s="4">
        <v>0.00920598388952819</v>
      </c>
      <c r="AA297" s="4">
        <v>0.631757687012391</v>
      </c>
      <c r="AB297" s="4">
        <v>0.239834786599357</v>
      </c>
      <c r="AC297" s="4">
        <v>0.08132170720514</v>
      </c>
      <c r="AD297" s="4">
        <v>0.19697203218264</v>
      </c>
      <c r="AE297" s="4">
        <v>0.11</v>
      </c>
      <c r="AF297" s="4">
        <v>0.13</v>
      </c>
      <c r="AG297" s="4">
        <v>0.18</v>
      </c>
      <c r="AH297" s="4">
        <v>0.36</v>
      </c>
      <c r="AI297" s="4">
        <v>0.17</v>
      </c>
      <c r="AJ297" s="4">
        <v>1.4857197774558</v>
      </c>
      <c r="AK297" s="4">
        <v>0.923129600699421</v>
      </c>
      <c r="AL297" s="4">
        <v>0.933315275394282</v>
      </c>
      <c r="AM297" s="12"/>
      <c r="AN297" s="12"/>
    </row>
    <row r="298" ht="12.75" customHeight="1">
      <c r="A298" s="4" t="s">
        <v>1057</v>
      </c>
      <c r="B298" s="4" t="s">
        <v>1016</v>
      </c>
      <c r="C298" s="4" t="s">
        <v>1058</v>
      </c>
      <c r="D298" s="4">
        <v>1633.44810192747</v>
      </c>
      <c r="E298" s="4">
        <v>1.96217948717949</v>
      </c>
      <c r="F298" s="4">
        <v>3205.11835897436</v>
      </c>
      <c r="G298" s="4">
        <v>0.480561907873244</v>
      </c>
      <c r="H298" s="4">
        <v>0.0111074812152891</v>
      </c>
      <c r="I298" s="4">
        <v>0.0</v>
      </c>
      <c r="J298" s="4">
        <v>0.408907764347163</v>
      </c>
      <c r="K298" s="4">
        <v>0.0</v>
      </c>
      <c r="L298" s="4">
        <v>0.0</v>
      </c>
      <c r="M298" s="4">
        <v>0.0</v>
      </c>
      <c r="N298" s="4">
        <v>0.0</v>
      </c>
      <c r="O298" s="4">
        <v>0.0</v>
      </c>
      <c r="P298" s="4">
        <v>0.0605466623107917</v>
      </c>
      <c r="Q298" s="4">
        <v>0.0</v>
      </c>
      <c r="R298" s="4">
        <v>0.0197103343134052</v>
      </c>
      <c r="S298" s="4">
        <v>0.180986605684417</v>
      </c>
      <c r="T298" s="4">
        <v>0.0923445497114233</v>
      </c>
      <c r="U298" s="4">
        <v>0.226396602417511</v>
      </c>
      <c r="V298" s="4">
        <v>0.315800936513122</v>
      </c>
      <c r="W298" s="4">
        <v>0.731034482758621</v>
      </c>
      <c r="X298" s="4">
        <v>0.224137931034483</v>
      </c>
      <c r="Y298" s="4">
        <v>0.0172413793103448</v>
      </c>
      <c r="Z298" s="4">
        <v>0.0275862068965517</v>
      </c>
      <c r="AA298" s="4">
        <v>0.445279320483502</v>
      </c>
      <c r="AB298" s="4">
        <v>0.447457257976696</v>
      </c>
      <c r="AC298" s="4">
        <v>0.0453010998584341</v>
      </c>
      <c r="AD298" s="4">
        <v>0.299160374615156</v>
      </c>
      <c r="AE298" s="4">
        <v>0.21</v>
      </c>
      <c r="AF298" s="4">
        <v>0.3</v>
      </c>
      <c r="AG298" s="4">
        <v>0.06</v>
      </c>
      <c r="AH298" s="4">
        <v>0.3</v>
      </c>
      <c r="AI298" s="4">
        <v>0.01</v>
      </c>
      <c r="AJ298" s="4">
        <v>1.26497605459663</v>
      </c>
      <c r="AK298" s="4">
        <v>0.78597381410227</v>
      </c>
      <c r="AL298" s="4">
        <v>0.220181390784067</v>
      </c>
      <c r="AM298" s="12"/>
      <c r="AN298" s="12"/>
    </row>
    <row r="299" ht="12.75" customHeight="1">
      <c r="A299" s="4" t="s">
        <v>1060</v>
      </c>
      <c r="B299" s="4" t="s">
        <v>1016</v>
      </c>
      <c r="C299" s="4" t="s">
        <v>1061</v>
      </c>
      <c r="D299" s="4">
        <v>2763.18444007624</v>
      </c>
      <c r="E299" s="4">
        <v>1.02867647058824</v>
      </c>
      <c r="F299" s="4">
        <v>2842.42281740196</v>
      </c>
      <c r="G299" s="4">
        <v>0.336430783893257</v>
      </c>
      <c r="H299" s="4">
        <v>0.0299023111746486</v>
      </c>
      <c r="I299" s="4">
        <v>0.0605194186323565</v>
      </c>
      <c r="J299" s="4">
        <v>0.246009054086252</v>
      </c>
      <c r="K299" s="4">
        <v>0.0</v>
      </c>
      <c r="L299" s="4">
        <v>0.0</v>
      </c>
      <c r="M299" s="4">
        <v>0.0</v>
      </c>
      <c r="N299" s="4">
        <v>0.0</v>
      </c>
      <c r="O299" s="4">
        <v>0.0</v>
      </c>
      <c r="P299" s="4">
        <v>0.0</v>
      </c>
      <c r="Q299" s="4">
        <v>0.0</v>
      </c>
      <c r="R299" s="4">
        <v>0.0</v>
      </c>
      <c r="S299" s="4">
        <v>0.275911365260901</v>
      </c>
      <c r="T299" s="4">
        <v>0.0383607338575173</v>
      </c>
      <c r="U299" s="4">
        <v>0.349297116988325</v>
      </c>
      <c r="V299" s="4">
        <v>0.206099594948773</v>
      </c>
      <c r="W299" s="4">
        <v>0.38150289017341</v>
      </c>
      <c r="X299" s="4">
        <v>0.242774566473988</v>
      </c>
      <c r="Y299" s="4">
        <v>0.375722543352601</v>
      </c>
      <c r="Z299" s="4">
        <v>0.0</v>
      </c>
      <c r="AA299" s="4">
        <v>0.488563259471051</v>
      </c>
      <c r="AB299" s="4">
        <v>0.373957588753872</v>
      </c>
      <c r="AC299" s="4">
        <v>0.0842268286871575</v>
      </c>
      <c r="AD299" s="4">
        <v>0.136819430131836</v>
      </c>
      <c r="AE299" s="4">
        <v>0.01</v>
      </c>
      <c r="AF299" s="4">
        <v>0.24</v>
      </c>
      <c r="AG299" s="4">
        <v>0.03</v>
      </c>
      <c r="AH299" s="4">
        <v>0.67</v>
      </c>
      <c r="AI299" s="4">
        <v>0.0</v>
      </c>
      <c r="AJ299" s="4">
        <v>0.762076333753189</v>
      </c>
      <c r="AK299" s="4">
        <v>0.473504648961967</v>
      </c>
      <c r="AL299" s="4">
        <v>0.320702223603994</v>
      </c>
      <c r="AM299" s="12"/>
      <c r="AN299" s="12"/>
    </row>
    <row r="300" ht="12.75" customHeight="1">
      <c r="A300" s="4" t="s">
        <v>1063</v>
      </c>
      <c r="B300" s="4" t="s">
        <v>1016</v>
      </c>
      <c r="C300" s="4" t="s">
        <v>1064</v>
      </c>
      <c r="D300" s="4">
        <v>1684.49274643362</v>
      </c>
      <c r="E300" s="4">
        <v>1.44092592592593</v>
      </c>
      <c r="F300" s="4">
        <v>2427.22927037037</v>
      </c>
      <c r="G300" s="4">
        <v>0.234160133658913</v>
      </c>
      <c r="H300" s="4">
        <v>0.0641824691685453</v>
      </c>
      <c r="I300" s="4">
        <v>0.0</v>
      </c>
      <c r="J300" s="4">
        <v>0.110993236971224</v>
      </c>
      <c r="K300" s="4">
        <v>0.0</v>
      </c>
      <c r="L300" s="4">
        <v>0.0</v>
      </c>
      <c r="M300" s="4">
        <v>0.0</v>
      </c>
      <c r="N300" s="4">
        <v>0.0</v>
      </c>
      <c r="O300" s="4">
        <v>0.0664368120938868</v>
      </c>
      <c r="P300" s="4">
        <v>0.0</v>
      </c>
      <c r="Q300" s="4">
        <v>0.0</v>
      </c>
      <c r="R300" s="4">
        <v>0.082084604163904</v>
      </c>
      <c r="S300" s="4">
        <v>0.22119082349821</v>
      </c>
      <c r="T300" s="4">
        <v>0.0694868054634664</v>
      </c>
      <c r="U300" s="4">
        <v>0.385625248640764</v>
      </c>
      <c r="V300" s="4">
        <v>0.674720472946922</v>
      </c>
      <c r="W300" s="4">
        <v>0.891428571428571</v>
      </c>
      <c r="X300" s="4">
        <v>0.08</v>
      </c>
      <c r="Y300" s="4">
        <v>0.0133333333333333</v>
      </c>
      <c r="Z300" s="4">
        <v>0.0152380952380952</v>
      </c>
      <c r="AA300" s="4">
        <v>0.605963243798998</v>
      </c>
      <c r="AB300" s="4">
        <v>0.337745791029431</v>
      </c>
      <c r="AC300" s="4">
        <v>0.0</v>
      </c>
      <c r="AD300" s="4">
        <v>0.144956631728538</v>
      </c>
      <c r="AE300" s="4">
        <v>0.02</v>
      </c>
      <c r="AF300" s="4">
        <v>0.23</v>
      </c>
      <c r="AG300" s="4">
        <v>0.13</v>
      </c>
      <c r="AH300" s="4">
        <v>0.47</v>
      </c>
      <c r="AI300" s="4">
        <v>0.1</v>
      </c>
      <c r="AJ300" s="4">
        <v>1.26661376484065</v>
      </c>
      <c r="AK300" s="4">
        <v>0.78699138068957</v>
      </c>
      <c r="AL300" s="4">
        <v>0.711930233734821</v>
      </c>
      <c r="AM300" s="12"/>
      <c r="AN300" s="12"/>
    </row>
    <row r="301" ht="12.75" customHeight="1">
      <c r="A301" s="4" t="s">
        <v>1066</v>
      </c>
      <c r="B301" s="4" t="s">
        <v>1016</v>
      </c>
      <c r="C301" s="4" t="s">
        <v>1067</v>
      </c>
      <c r="D301" s="4">
        <v>1377.27162165406</v>
      </c>
      <c r="E301" s="4">
        <v>1.50923913043478</v>
      </c>
      <c r="F301" s="4">
        <v>2078.63222463768</v>
      </c>
      <c r="G301" s="4">
        <v>0.44552474692914</v>
      </c>
      <c r="H301" s="4">
        <v>0.0241080038572806</v>
      </c>
      <c r="I301" s="4">
        <v>0.0</v>
      </c>
      <c r="J301" s="4">
        <v>0.0</v>
      </c>
      <c r="K301" s="4">
        <v>0.0</v>
      </c>
      <c r="L301" s="4">
        <v>0.0</v>
      </c>
      <c r="M301" s="4">
        <v>0.0</v>
      </c>
      <c r="N301" s="4">
        <v>0.0143771368457964</v>
      </c>
      <c r="O301" s="4">
        <v>0.414044008065223</v>
      </c>
      <c r="P301" s="4">
        <v>0.0355483475059174</v>
      </c>
      <c r="Q301" s="4">
        <v>0.0</v>
      </c>
      <c r="R301" s="4">
        <v>0.0</v>
      </c>
      <c r="S301" s="4">
        <v>0.00859121592004909</v>
      </c>
      <c r="T301" s="4">
        <v>0.291137021127378</v>
      </c>
      <c r="U301" s="4">
        <v>0.212194266678355</v>
      </c>
      <c r="V301" s="4">
        <v>1.05669587484496</v>
      </c>
      <c r="W301" s="4">
        <v>0.870882241575161</v>
      </c>
      <c r="X301" s="4">
        <v>0.090496024233245</v>
      </c>
      <c r="Y301" s="4">
        <v>0.00833017796289284</v>
      </c>
      <c r="Z301" s="4">
        <v>0.0302915562287012</v>
      </c>
      <c r="AA301" s="4">
        <v>0.906733885487937</v>
      </c>
      <c r="AB301" s="4">
        <v>0.0217660945064618</v>
      </c>
      <c r="AC301" s="4">
        <v>0.0180050414115952</v>
      </c>
      <c r="AD301" s="4">
        <v>0.146262105147307</v>
      </c>
      <c r="AE301" s="4">
        <v>0.2</v>
      </c>
      <c r="AF301" s="4">
        <v>0.01</v>
      </c>
      <c r="AG301" s="4">
        <v>0.08</v>
      </c>
      <c r="AH301" s="4">
        <v>0.53</v>
      </c>
      <c r="AI301" s="4">
        <v>0.12</v>
      </c>
      <c r="AJ301" s="4">
        <v>1.16091468462644</v>
      </c>
      <c r="AK301" s="4">
        <v>0.721316849601659</v>
      </c>
      <c r="AL301" s="4">
        <v>0.557876577583009</v>
      </c>
      <c r="AM301" s="12"/>
      <c r="AN301" s="12"/>
    </row>
    <row r="302" ht="12.75" customHeight="1">
      <c r="A302" s="4" t="s">
        <v>1069</v>
      </c>
      <c r="B302" s="4" t="s">
        <v>1016</v>
      </c>
      <c r="C302" s="4" t="s">
        <v>1070</v>
      </c>
      <c r="D302" s="4">
        <v>1694.77519165839</v>
      </c>
      <c r="E302" s="4">
        <v>1.36820652173913</v>
      </c>
      <c r="F302" s="4">
        <v>2318.8024701087</v>
      </c>
      <c r="G302" s="4">
        <v>0.293594836146971</v>
      </c>
      <c r="H302" s="4">
        <v>0.0452173040248921</v>
      </c>
      <c r="I302" s="4">
        <v>0.0</v>
      </c>
      <c r="J302" s="4">
        <v>0.122402890695574</v>
      </c>
      <c r="K302" s="4">
        <v>0.0080297099267289</v>
      </c>
      <c r="L302" s="4">
        <v>0.0</v>
      </c>
      <c r="M302" s="4">
        <v>0.0</v>
      </c>
      <c r="N302" s="4">
        <v>0.0</v>
      </c>
      <c r="O302" s="4">
        <v>0.0755294589982937</v>
      </c>
      <c r="P302" s="4">
        <v>0.0346281240590184</v>
      </c>
      <c r="Q302" s="4">
        <v>0.0109404797751681</v>
      </c>
      <c r="R302" s="4">
        <v>0.0389440931446351</v>
      </c>
      <c r="S302" s="4">
        <v>0.16942687945398</v>
      </c>
      <c r="T302" s="4">
        <v>0.192612666867409</v>
      </c>
      <c r="U302" s="4">
        <v>0.302268393054301</v>
      </c>
      <c r="V302" s="4">
        <v>0.557100297914598</v>
      </c>
      <c r="W302" s="4">
        <v>0.82620320855615</v>
      </c>
      <c r="X302" s="4">
        <v>0.105169340463458</v>
      </c>
      <c r="Y302" s="4">
        <v>0.0472370766488414</v>
      </c>
      <c r="Z302" s="4">
        <v>0.0213903743315508</v>
      </c>
      <c r="AA302" s="4">
        <v>0.4993545183714</v>
      </c>
      <c r="AB302" s="4">
        <v>0.314945382323734</v>
      </c>
      <c r="AC302" s="4">
        <v>0.12909632571996</v>
      </c>
      <c r="AD302" s="4">
        <v>0.243299005382731</v>
      </c>
      <c r="AE302" s="4">
        <v>0.07</v>
      </c>
      <c r="AF302" s="4">
        <v>0.28</v>
      </c>
      <c r="AG302" s="4">
        <v>0.14</v>
      </c>
      <c r="AH302" s="4">
        <v>0.26</v>
      </c>
      <c r="AI302" s="4">
        <v>0.14</v>
      </c>
      <c r="AJ302" s="4">
        <v>1.44332934006861</v>
      </c>
      <c r="AK302" s="4">
        <v>0.8967909410595</v>
      </c>
      <c r="AL302" s="4">
        <v>0.833336522170699</v>
      </c>
      <c r="AM302" s="12"/>
      <c r="AN302" s="12"/>
    </row>
    <row r="303" ht="12.75" customHeight="1">
      <c r="A303" s="4" t="s">
        <v>1072</v>
      </c>
      <c r="B303" s="4" t="s">
        <v>1016</v>
      </c>
      <c r="C303" s="4" t="s">
        <v>1073</v>
      </c>
      <c r="D303" s="4">
        <v>1691.24789594356</v>
      </c>
      <c r="E303" s="4">
        <v>1.32167832167832</v>
      </c>
      <c r="F303" s="4">
        <v>2235.28568065268</v>
      </c>
      <c r="G303" s="4">
        <v>0.119929453262787</v>
      </c>
      <c r="H303" s="4">
        <v>0.035978835978836</v>
      </c>
      <c r="I303" s="4">
        <v>0.0</v>
      </c>
      <c r="J303" s="4">
        <v>0.0839506172839506</v>
      </c>
      <c r="K303" s="4">
        <v>0.0</v>
      </c>
      <c r="L303" s="4">
        <v>0.0</v>
      </c>
      <c r="M303" s="4">
        <v>0.0</v>
      </c>
      <c r="N303" s="4">
        <v>0.0</v>
      </c>
      <c r="O303" s="4">
        <v>0.0</v>
      </c>
      <c r="P303" s="4">
        <v>0.0</v>
      </c>
      <c r="Q303" s="4">
        <v>0.0</v>
      </c>
      <c r="R303" s="4">
        <v>0.0</v>
      </c>
      <c r="S303" s="4">
        <v>0.23668430335097</v>
      </c>
      <c r="T303" s="4">
        <v>0.0372134038800706</v>
      </c>
      <c r="U303" s="4">
        <v>0.606172839506173</v>
      </c>
      <c r="V303" s="4">
        <v>0.63668430335097</v>
      </c>
      <c r="W303" s="4">
        <v>0.626038781163435</v>
      </c>
      <c r="X303" s="4">
        <v>0.293628808864266</v>
      </c>
      <c r="Y303" s="4">
        <v>0.0581717451523546</v>
      </c>
      <c r="Z303" s="4">
        <v>0.0221606648199446</v>
      </c>
      <c r="AA303" s="4">
        <v>0.694708994708995</v>
      </c>
      <c r="AB303" s="4">
        <v>0.24673721340388</v>
      </c>
      <c r="AC303" s="4">
        <v>0.0262786596119929</v>
      </c>
      <c r="AD303" s="4">
        <v>0.176921808685578</v>
      </c>
      <c r="AE303" s="4">
        <v>0.09</v>
      </c>
      <c r="AF303" s="4">
        <v>0.32</v>
      </c>
      <c r="AG303" s="4">
        <v>0.16</v>
      </c>
      <c r="AH303" s="4">
        <v>0.34</v>
      </c>
      <c r="AI303" s="4">
        <v>0.07</v>
      </c>
      <c r="AJ303" s="4">
        <v>1.42749059705043</v>
      </c>
      <c r="AK303" s="4">
        <v>0.886949776702788</v>
      </c>
      <c r="AL303" s="4">
        <v>0.312985341812468</v>
      </c>
      <c r="AM303" s="12"/>
      <c r="AN303" s="12"/>
    </row>
    <row r="304" ht="12.75" customHeight="1">
      <c r="A304" s="4" t="s">
        <v>1075</v>
      </c>
      <c r="B304" s="4" t="s">
        <v>1016</v>
      </c>
      <c r="C304" s="4" t="s">
        <v>1076</v>
      </c>
      <c r="D304" s="4">
        <v>1161.71741196013</v>
      </c>
      <c r="E304" s="4">
        <v>1.11481481481482</v>
      </c>
      <c r="F304" s="4">
        <v>1295.09978148148</v>
      </c>
      <c r="G304" s="4">
        <v>0.173920265780731</v>
      </c>
      <c r="H304" s="4">
        <v>0.064824355971897</v>
      </c>
      <c r="I304" s="4">
        <v>0.0</v>
      </c>
      <c r="J304" s="4">
        <v>0.0467447306791569</v>
      </c>
      <c r="K304" s="4">
        <v>0.0</v>
      </c>
      <c r="L304" s="4">
        <v>0.0</v>
      </c>
      <c r="M304" s="4">
        <v>0.0</v>
      </c>
      <c r="N304" s="4">
        <v>0.0</v>
      </c>
      <c r="O304" s="4">
        <v>0.0507728337236534</v>
      </c>
      <c r="P304" s="4">
        <v>0.0251053864168618</v>
      </c>
      <c r="Q304" s="4">
        <v>0.00871194379391101</v>
      </c>
      <c r="R304" s="4">
        <v>0.0160187353629977</v>
      </c>
      <c r="S304" s="4">
        <v>0.143325526932084</v>
      </c>
      <c r="T304" s="4">
        <v>0.187915690866511</v>
      </c>
      <c r="U304" s="4">
        <v>0.456580796252927</v>
      </c>
      <c r="V304" s="4">
        <v>0.63953488372093</v>
      </c>
      <c r="W304" s="4">
        <v>0.844155844155844</v>
      </c>
      <c r="X304" s="4">
        <v>0.0974025974025974</v>
      </c>
      <c r="Y304" s="4">
        <v>0.0584415584415584</v>
      </c>
      <c r="Z304" s="4">
        <v>0.0</v>
      </c>
      <c r="AA304" s="4">
        <v>0.454568106312292</v>
      </c>
      <c r="AB304" s="4">
        <v>0.15265780730897</v>
      </c>
      <c r="AC304" s="4">
        <v>0.344352159468439</v>
      </c>
      <c r="AD304" s="4">
        <v>0.0781282237483931</v>
      </c>
      <c r="AE304" s="4">
        <v>0.15</v>
      </c>
      <c r="AF304" s="4">
        <v>0.04</v>
      </c>
      <c r="AG304" s="4">
        <v>0.17</v>
      </c>
      <c r="AH304" s="4">
        <v>0.27</v>
      </c>
      <c r="AI304" s="4">
        <v>0.29</v>
      </c>
      <c r="AJ304" s="4">
        <v>1.42705925349211</v>
      </c>
      <c r="AK304" s="4">
        <v>0.886681767881211</v>
      </c>
      <c r="AL304" s="4">
        <v>1.48465109031962</v>
      </c>
      <c r="AM304" s="12"/>
      <c r="AN304" s="12"/>
    </row>
    <row r="305" ht="12.75" customHeight="1">
      <c r="A305" s="4" t="s">
        <v>1078</v>
      </c>
      <c r="B305" s="4" t="s">
        <v>1016</v>
      </c>
      <c r="C305" s="4" t="s">
        <v>1079</v>
      </c>
      <c r="D305" s="4">
        <v>1857.57969813599</v>
      </c>
      <c r="E305" s="4">
        <v>1.77389558232932</v>
      </c>
      <c r="F305" s="4">
        <v>3295.15242034806</v>
      </c>
      <c r="G305" s="4">
        <v>0.256207078711041</v>
      </c>
      <c r="H305" s="4">
        <v>0.079104121991899</v>
      </c>
      <c r="I305" s="4">
        <v>0.0</v>
      </c>
      <c r="J305" s="4">
        <v>0.174330871257247</v>
      </c>
      <c r="K305" s="4">
        <v>0.0</v>
      </c>
      <c r="L305" s="4">
        <v>0.0</v>
      </c>
      <c r="M305" s="4">
        <v>0.0</v>
      </c>
      <c r="N305" s="4">
        <v>0.0</v>
      </c>
      <c r="O305" s="4">
        <v>0.0121515368120086</v>
      </c>
      <c r="P305" s="4">
        <v>0.0</v>
      </c>
      <c r="Q305" s="4">
        <v>0.0</v>
      </c>
      <c r="R305" s="4">
        <v>0.0</v>
      </c>
      <c r="S305" s="4">
        <v>0.139226431578111</v>
      </c>
      <c r="T305" s="4">
        <v>0.0153284091811611</v>
      </c>
      <c r="U305" s="4">
        <v>0.579858629179573</v>
      </c>
      <c r="V305" s="4">
        <v>0.455814655497698</v>
      </c>
      <c r="W305" s="4">
        <v>0.562913907284768</v>
      </c>
      <c r="X305" s="4">
        <v>0.149006622516556</v>
      </c>
      <c r="Y305" s="4">
        <v>0.235099337748344</v>
      </c>
      <c r="Z305" s="4">
        <v>0.0529801324503311</v>
      </c>
      <c r="AA305" s="4">
        <v>0.579201569692853</v>
      </c>
      <c r="AB305" s="4">
        <v>0.279601539506452</v>
      </c>
      <c r="AC305" s="4">
        <v>0.0950116972303977</v>
      </c>
      <c r="AD305" s="4">
        <v>0.167922956977145</v>
      </c>
      <c r="AE305" s="4">
        <v>0.04</v>
      </c>
      <c r="AF305" s="4">
        <v>0.29</v>
      </c>
      <c r="AG305" s="4">
        <v>0.1</v>
      </c>
      <c r="AH305" s="4">
        <v>0.3</v>
      </c>
      <c r="AI305" s="4">
        <v>0.19</v>
      </c>
      <c r="AJ305" s="4">
        <v>1.3947278761285</v>
      </c>
      <c r="AK305" s="4">
        <v>0.866593153642766</v>
      </c>
      <c r="AL305" s="4">
        <v>1.10102193347688</v>
      </c>
      <c r="AM305" s="12"/>
      <c r="AN305" s="12"/>
    </row>
    <row r="306" ht="12.75" customHeight="1">
      <c r="A306" s="4" t="s">
        <v>1081</v>
      </c>
      <c r="B306" s="4" t="s">
        <v>1016</v>
      </c>
      <c r="C306" s="4" t="s">
        <v>1082</v>
      </c>
      <c r="D306" s="4">
        <v>2871.77118695157</v>
      </c>
      <c r="E306" s="4">
        <v>2.60087108013937</v>
      </c>
      <c r="F306" s="4">
        <v>7469.10662891986</v>
      </c>
      <c r="G306" s="4">
        <v>0.827851832004823</v>
      </c>
      <c r="H306" s="4">
        <v>0.0</v>
      </c>
      <c r="I306" s="4">
        <v>0.0</v>
      </c>
      <c r="J306" s="4">
        <v>0.617924844262844</v>
      </c>
      <c r="K306" s="4">
        <v>0.0</v>
      </c>
      <c r="L306" s="4">
        <v>0.0</v>
      </c>
      <c r="M306" s="4">
        <v>0.0237122379261839</v>
      </c>
      <c r="N306" s="4">
        <v>0.13946011119298</v>
      </c>
      <c r="O306" s="4">
        <v>0.0467546386228147</v>
      </c>
      <c r="P306" s="4">
        <v>0.0</v>
      </c>
      <c r="Q306" s="4">
        <v>0.0</v>
      </c>
      <c r="R306" s="4">
        <v>0.0</v>
      </c>
      <c r="S306" s="4">
        <v>0.0572710831268002</v>
      </c>
      <c r="T306" s="4">
        <v>0.00227744658048094</v>
      </c>
      <c r="U306" s="4">
        <v>0.112599638287896</v>
      </c>
      <c r="V306" s="4">
        <v>0.615580413959408</v>
      </c>
      <c r="W306" s="4">
        <v>0.793253536452666</v>
      </c>
      <c r="X306" s="4">
        <v>0.0772578890097932</v>
      </c>
      <c r="Y306" s="4">
        <v>0.0685527747551687</v>
      </c>
      <c r="Z306" s="4">
        <v>0.0609357997823721</v>
      </c>
      <c r="AA306" s="4">
        <v>0.239868711903008</v>
      </c>
      <c r="AB306" s="4">
        <v>0.738428561859468</v>
      </c>
      <c r="AC306" s="4">
        <v>0.0</v>
      </c>
      <c r="AD306" s="4">
        <v>0.270780453598442</v>
      </c>
      <c r="AE306" s="4">
        <v>0.27</v>
      </c>
      <c r="AF306" s="4">
        <v>0.12</v>
      </c>
      <c r="AG306" s="4">
        <v>0.15</v>
      </c>
      <c r="AH306" s="4">
        <v>0.27</v>
      </c>
      <c r="AI306" s="4">
        <v>0.08</v>
      </c>
      <c r="AJ306" s="4">
        <v>1.44809790641279</v>
      </c>
      <c r="AK306" s="4">
        <v>0.899753817916899</v>
      </c>
      <c r="AL306" s="4">
        <v>0.587654614185149</v>
      </c>
      <c r="AM306" s="12"/>
      <c r="AN306" s="12"/>
    </row>
    <row r="307" ht="12.75" customHeight="1">
      <c r="A307" s="4" t="s">
        <v>1086</v>
      </c>
      <c r="B307" s="4" t="s">
        <v>1085</v>
      </c>
      <c r="C307" s="4" t="s">
        <v>1087</v>
      </c>
      <c r="D307" s="4">
        <v>3430.00354750682</v>
      </c>
      <c r="E307" s="4">
        <v>1.34366666666667</v>
      </c>
      <c r="F307" s="4">
        <v>4608.78143333333</v>
      </c>
      <c r="G307" s="4">
        <v>0.215331183329199</v>
      </c>
      <c r="H307" s="4">
        <v>0.0146143828678918</v>
      </c>
      <c r="I307" s="4">
        <v>0.0619302561134423</v>
      </c>
      <c r="J307" s="4">
        <v>0.0</v>
      </c>
      <c r="K307" s="4">
        <v>0.0</v>
      </c>
      <c r="L307" s="4">
        <v>0.0</v>
      </c>
      <c r="M307" s="4">
        <v>0.0</v>
      </c>
      <c r="N307" s="4">
        <v>0.104615829836493</v>
      </c>
      <c r="O307" s="4">
        <v>0.076399942121256</v>
      </c>
      <c r="P307" s="4">
        <v>0.0</v>
      </c>
      <c r="Q307" s="4">
        <v>0.0</v>
      </c>
      <c r="R307" s="4">
        <v>0.0</v>
      </c>
      <c r="S307" s="4">
        <v>0.194761973665171</v>
      </c>
      <c r="T307" s="4">
        <v>0.097670380552742</v>
      </c>
      <c r="U307" s="4">
        <v>0.450007234843004</v>
      </c>
      <c r="V307" s="4">
        <v>0.680972463408583</v>
      </c>
      <c r="W307" s="4">
        <v>0.932604735883424</v>
      </c>
      <c r="X307" s="4">
        <v>0.0673952641165756</v>
      </c>
      <c r="Y307" s="4">
        <v>0.0</v>
      </c>
      <c r="Z307" s="4">
        <v>0.0</v>
      </c>
      <c r="AA307" s="4">
        <v>0.837881419002729</v>
      </c>
      <c r="AB307" s="4">
        <v>0.0806251550483751</v>
      </c>
      <c r="AC307" s="4">
        <v>0.016125031009675</v>
      </c>
      <c r="AD307" s="4">
        <v>0.0889127044227542</v>
      </c>
      <c r="AE307" s="4">
        <v>0.15</v>
      </c>
      <c r="AF307" s="4">
        <v>0.08</v>
      </c>
      <c r="AG307" s="4">
        <v>0.01</v>
      </c>
      <c r="AH307" s="4">
        <v>0.51</v>
      </c>
      <c r="AI307" s="4">
        <v>0.03</v>
      </c>
      <c r="AJ307" s="4">
        <v>0.981280450221543</v>
      </c>
      <c r="AK307" s="4">
        <v>0.609703824323029</v>
      </c>
      <c r="AL307" s="4">
        <v>0.136875405170246</v>
      </c>
      <c r="AM307" s="12"/>
      <c r="AN307" s="12"/>
    </row>
    <row r="308" ht="12.75" customHeight="1">
      <c r="A308" s="4" t="s">
        <v>1090</v>
      </c>
      <c r="B308" s="4" t="s">
        <v>1085</v>
      </c>
      <c r="C308" s="4" t="s">
        <v>1091</v>
      </c>
      <c r="D308" s="4">
        <v>10188.6750294321</v>
      </c>
      <c r="E308" s="4">
        <v>0.785356404958678</v>
      </c>
      <c r="F308" s="4">
        <v>8001.74119240702</v>
      </c>
      <c r="G308" s="4">
        <v>0.640336742411786</v>
      </c>
      <c r="H308" s="4">
        <v>0.0144260847164465</v>
      </c>
      <c r="I308" s="4">
        <v>0.570713575976153</v>
      </c>
      <c r="J308" s="4">
        <v>0.0</v>
      </c>
      <c r="K308" s="4">
        <v>0.0</v>
      </c>
      <c r="L308" s="4">
        <v>0.0</v>
      </c>
      <c r="M308" s="4">
        <v>0.0</v>
      </c>
      <c r="N308" s="4">
        <v>0.26379126338645</v>
      </c>
      <c r="O308" s="4">
        <v>0.0220071394398852</v>
      </c>
      <c r="P308" s="4">
        <v>0.0</v>
      </c>
      <c r="Q308" s="4">
        <v>0.0</v>
      </c>
      <c r="R308" s="4">
        <v>0.0</v>
      </c>
      <c r="S308" s="4">
        <v>0.107238803223788</v>
      </c>
      <c r="T308" s="4">
        <v>0.00426894343649947</v>
      </c>
      <c r="U308" s="4">
        <v>0.017554189820778</v>
      </c>
      <c r="V308" s="4">
        <v>0.839554079384393</v>
      </c>
      <c r="W308" s="4">
        <v>0.993341167254211</v>
      </c>
      <c r="X308" s="4">
        <v>3.91696043869957E-4</v>
      </c>
      <c r="Y308" s="4">
        <v>0.00626713670191931</v>
      </c>
      <c r="Z308" s="4">
        <v>0.0</v>
      </c>
      <c r="AA308" s="4">
        <v>0.976257029168996</v>
      </c>
      <c r="AB308" s="4">
        <v>0.00894472031306521</v>
      </c>
      <c r="AC308" s="4">
        <v>0.0</v>
      </c>
      <c r="AD308" s="4">
        <v>0.288888059200094</v>
      </c>
      <c r="AE308" s="4">
        <v>0.49</v>
      </c>
      <c r="AF308" s="4">
        <v>0.02</v>
      </c>
      <c r="AG308" s="4">
        <v>0.02</v>
      </c>
      <c r="AH308" s="4">
        <v>0.18</v>
      </c>
      <c r="AI308" s="4">
        <v>0.02</v>
      </c>
      <c r="AJ308" s="4">
        <v>0.892926542442193</v>
      </c>
      <c r="AK308" s="4">
        <v>0.554806454814861</v>
      </c>
      <c r="AL308" s="4">
        <v>5.76430622091563E-6</v>
      </c>
      <c r="AM308" s="12"/>
      <c r="AN308" s="12"/>
    </row>
    <row r="309" ht="12.75" customHeight="1">
      <c r="A309" s="4" t="s">
        <v>1093</v>
      </c>
      <c r="B309" s="4" t="s">
        <v>1085</v>
      </c>
      <c r="C309" s="4" t="s">
        <v>1094</v>
      </c>
      <c r="D309" s="4">
        <v>5506.67922710812</v>
      </c>
      <c r="E309" s="4">
        <v>0.947549019607843</v>
      </c>
      <c r="F309" s="4">
        <v>5217.84850294118</v>
      </c>
      <c r="G309" s="4">
        <v>0.43879979306777</v>
      </c>
      <c r="H309" s="4">
        <v>0.0219293621507644</v>
      </c>
      <c r="I309" s="4">
        <v>0.343911439114391</v>
      </c>
      <c r="J309" s="4">
        <v>0.0</v>
      </c>
      <c r="K309" s="4">
        <v>0.0</v>
      </c>
      <c r="L309" s="4">
        <v>0.0</v>
      </c>
      <c r="M309" s="4">
        <v>0.0</v>
      </c>
      <c r="N309" s="4">
        <v>0.100474433315762</v>
      </c>
      <c r="O309" s="4">
        <v>0.113442277279916</v>
      </c>
      <c r="P309" s="4">
        <v>0.0</v>
      </c>
      <c r="Q309" s="4">
        <v>0.0</v>
      </c>
      <c r="R309" s="4">
        <v>0.0</v>
      </c>
      <c r="S309" s="4">
        <v>0.148655772272008</v>
      </c>
      <c r="T309" s="4">
        <v>0.0266736953083817</v>
      </c>
      <c r="U309" s="4">
        <v>0.244913020558777</v>
      </c>
      <c r="V309" s="4">
        <v>0.890843248836006</v>
      </c>
      <c r="W309" s="4">
        <v>0.961672473867596</v>
      </c>
      <c r="X309" s="4">
        <v>0.0360046457607433</v>
      </c>
      <c r="Y309" s="4">
        <v>0.00232288037166086</v>
      </c>
      <c r="Z309" s="4">
        <v>0.0</v>
      </c>
      <c r="AA309" s="4">
        <v>0.942472840144852</v>
      </c>
      <c r="AB309" s="4">
        <v>0.0143817899637869</v>
      </c>
      <c r="AC309" s="4">
        <v>0.0</v>
      </c>
      <c r="AD309" s="4">
        <v>0.146665947230978</v>
      </c>
      <c r="AE309" s="4">
        <v>0.44</v>
      </c>
      <c r="AF309" s="4">
        <v>0.02</v>
      </c>
      <c r="AG309" s="4">
        <v>0.0</v>
      </c>
      <c r="AH309" s="4">
        <v>0.21</v>
      </c>
      <c r="AI309" s="4">
        <v>0.12</v>
      </c>
      <c r="AJ309" s="4">
        <v>1.02163955449888</v>
      </c>
      <c r="AK309" s="4">
        <v>0.634780345738072</v>
      </c>
      <c r="AL309" s="4">
        <v>0.244704008285238</v>
      </c>
      <c r="AM309" s="12"/>
      <c r="AN309" s="12"/>
    </row>
    <row r="310" ht="12.75" customHeight="1">
      <c r="A310" s="4" t="s">
        <v>1096</v>
      </c>
      <c r="B310" s="4" t="s">
        <v>1085</v>
      </c>
      <c r="C310" s="4" t="s">
        <v>1097</v>
      </c>
      <c r="D310" s="4">
        <v>3740.37440953823</v>
      </c>
      <c r="E310" s="4">
        <v>1.48011204481793</v>
      </c>
      <c r="F310" s="4">
        <v>5536.17321568628</v>
      </c>
      <c r="G310" s="4">
        <v>0.554882664647994</v>
      </c>
      <c r="H310" s="4">
        <v>0.0</v>
      </c>
      <c r="I310" s="4">
        <v>0.0</v>
      </c>
      <c r="J310" s="4">
        <v>0.161241483724451</v>
      </c>
      <c r="K310" s="4">
        <v>0.0</v>
      </c>
      <c r="L310" s="4">
        <v>0.0</v>
      </c>
      <c r="M310" s="4">
        <v>0.0</v>
      </c>
      <c r="N310" s="4">
        <v>0.308478425435276</v>
      </c>
      <c r="O310" s="4">
        <v>0.0851627554882665</v>
      </c>
      <c r="P310" s="4">
        <v>0.0</v>
      </c>
      <c r="Q310" s="4">
        <v>0.0</v>
      </c>
      <c r="R310" s="4">
        <v>0.0</v>
      </c>
      <c r="S310" s="4">
        <v>0.0</v>
      </c>
      <c r="T310" s="4">
        <v>0.0955715367146101</v>
      </c>
      <c r="U310" s="4">
        <v>0.349545798637396</v>
      </c>
      <c r="V310" s="4">
        <v>1.65026495079485</v>
      </c>
      <c r="W310" s="4">
        <v>0.915137614678899</v>
      </c>
      <c r="X310" s="4">
        <v>0.0103211009174312</v>
      </c>
      <c r="Y310" s="4">
        <v>0.0194954128440367</v>
      </c>
      <c r="Z310" s="4">
        <v>0.055045871559633</v>
      </c>
      <c r="AA310" s="4">
        <v>0.745268735806207</v>
      </c>
      <c r="AB310" s="4">
        <v>0.177138531415594</v>
      </c>
      <c r="AC310" s="4">
        <v>0.0</v>
      </c>
      <c r="AD310" s="4">
        <v>0.123311102183365</v>
      </c>
      <c r="AE310" s="4">
        <v>0.23</v>
      </c>
      <c r="AF310" s="4">
        <v>0.01</v>
      </c>
      <c r="AG310" s="4">
        <v>0.01</v>
      </c>
      <c r="AH310" s="4">
        <v>0.6</v>
      </c>
      <c r="AI310" s="4">
        <v>0.0</v>
      </c>
      <c r="AJ310" s="4">
        <v>0.736624251092913</v>
      </c>
      <c r="AK310" s="4">
        <v>0.457690380847838</v>
      </c>
      <c r="AL310" s="4">
        <v>0.384812801499356</v>
      </c>
      <c r="AM310" s="12"/>
      <c r="AN310" s="12"/>
    </row>
    <row r="311" ht="12.75" customHeight="1">
      <c r="A311" s="4" t="s">
        <v>1099</v>
      </c>
      <c r="B311" s="4" t="s">
        <v>1085</v>
      </c>
      <c r="C311" s="4" t="s">
        <v>1085</v>
      </c>
      <c r="D311" s="4"/>
      <c r="E311" s="4">
        <v>0.884615384615385</v>
      </c>
      <c r="F311" s="4"/>
      <c r="G311" s="4">
        <v>1.0</v>
      </c>
      <c r="H311" s="4">
        <v>0.0</v>
      </c>
      <c r="I311" s="4">
        <v>0.0</v>
      </c>
      <c r="J311" s="4">
        <v>0.0</v>
      </c>
      <c r="K311" s="4">
        <v>0.0</v>
      </c>
      <c r="L311" s="4">
        <v>0.0</v>
      </c>
      <c r="M311" s="4">
        <v>0.0</v>
      </c>
      <c r="N311" s="4">
        <v>0.0</v>
      </c>
      <c r="O311" s="4">
        <v>1.0</v>
      </c>
      <c r="P311" s="4">
        <v>0.0</v>
      </c>
      <c r="Q311" s="4">
        <v>0.0</v>
      </c>
      <c r="R311" s="4">
        <v>0.0</v>
      </c>
      <c r="S311" s="4">
        <v>0.0</v>
      </c>
      <c r="T311" s="4">
        <v>0.0</v>
      </c>
      <c r="U311" s="4">
        <v>0.0</v>
      </c>
      <c r="V311" s="4">
        <v>2.69565217391304</v>
      </c>
      <c r="W311" s="4">
        <v>0.903225806451613</v>
      </c>
      <c r="X311" s="4">
        <v>0.0</v>
      </c>
      <c r="Y311" s="4">
        <v>0.0967741935483871</v>
      </c>
      <c r="Z311" s="4">
        <v>0.0</v>
      </c>
      <c r="AA311" s="4">
        <v>0.973913043478261</v>
      </c>
      <c r="AB311" s="4">
        <v>0.0</v>
      </c>
      <c r="AC311" s="4">
        <v>0.0</v>
      </c>
      <c r="AD311" s="4">
        <v>0.00663681262584988</v>
      </c>
      <c r="AE311" s="4">
        <v>0.07</v>
      </c>
      <c r="AF311" s="4">
        <v>0.07</v>
      </c>
      <c r="AG311" s="4">
        <v>0.0</v>
      </c>
      <c r="AH311" s="4">
        <v>0.0</v>
      </c>
      <c r="AI311" s="4">
        <v>0.01</v>
      </c>
      <c r="AJ311" s="4">
        <v>0.41834810703047</v>
      </c>
      <c r="AK311" s="4">
        <v>0.259934293704914</v>
      </c>
      <c r="AL311" s="4">
        <v>0.0</v>
      </c>
      <c r="AM311" s="12"/>
      <c r="AN311" s="12"/>
    </row>
    <row r="312" ht="12.75" customHeight="1">
      <c r="A312" s="4" t="s">
        <v>1100</v>
      </c>
      <c r="B312" s="4" t="s">
        <v>1085</v>
      </c>
      <c r="C312" s="4" t="s">
        <v>1101</v>
      </c>
      <c r="D312" s="4">
        <v>5690.67751227845</v>
      </c>
      <c r="E312" s="4">
        <v>2.40153846153846</v>
      </c>
      <c r="F312" s="4">
        <v>13666.3809179487</v>
      </c>
      <c r="G312" s="4">
        <v>0.44629510997224</v>
      </c>
      <c r="H312" s="4">
        <v>0.0</v>
      </c>
      <c r="I312" s="4">
        <v>0.0</v>
      </c>
      <c r="J312" s="4">
        <v>0.0</v>
      </c>
      <c r="K312" s="4">
        <v>0.0</v>
      </c>
      <c r="L312" s="4">
        <v>0.0</v>
      </c>
      <c r="M312" s="4">
        <v>0.0</v>
      </c>
      <c r="N312" s="4">
        <v>0.467770814682184</v>
      </c>
      <c r="O312" s="4">
        <v>0.0</v>
      </c>
      <c r="P312" s="4">
        <v>0.0</v>
      </c>
      <c r="Q312" s="4">
        <v>0.0</v>
      </c>
      <c r="R312" s="4">
        <v>0.0</v>
      </c>
      <c r="S312" s="4">
        <v>0.266786034019696</v>
      </c>
      <c r="T312" s="4">
        <v>0.114816472694718</v>
      </c>
      <c r="U312" s="4">
        <v>0.150626678603402</v>
      </c>
      <c r="V312" s="4">
        <v>2.13538330130258</v>
      </c>
      <c r="W312" s="4">
        <v>0.983</v>
      </c>
      <c r="X312" s="4">
        <v>0.002</v>
      </c>
      <c r="Y312" s="4">
        <v>0.015</v>
      </c>
      <c r="Z312" s="4">
        <v>0.0</v>
      </c>
      <c r="AA312" s="4">
        <v>0.971812940422806</v>
      </c>
      <c r="AB312" s="4">
        <v>0.0140935297885971</v>
      </c>
      <c r="AC312" s="4">
        <v>0.0</v>
      </c>
      <c r="AD312" s="4">
        <v>0.0813094794894924</v>
      </c>
      <c r="AE312" s="4">
        <v>0.09</v>
      </c>
      <c r="AF312" s="4">
        <v>0.02</v>
      </c>
      <c r="AG312" s="4">
        <v>0.0</v>
      </c>
      <c r="AH312" s="4">
        <v>0.27</v>
      </c>
      <c r="AI312" s="4">
        <v>0.01</v>
      </c>
      <c r="AJ312" s="4">
        <v>0.694527263142728</v>
      </c>
      <c r="AK312" s="4">
        <v>0.431534051594653</v>
      </c>
      <c r="AL312" s="4">
        <v>1.5317168160332E-5</v>
      </c>
      <c r="AM312" s="12"/>
      <c r="AN312" s="12"/>
    </row>
    <row r="313" ht="12.75" customHeight="1">
      <c r="A313" s="4" t="s">
        <v>1103</v>
      </c>
      <c r="B313" s="4" t="s">
        <v>1085</v>
      </c>
      <c r="C313" s="4" t="s">
        <v>1104</v>
      </c>
      <c r="D313" s="4">
        <v>9275.4661904602</v>
      </c>
      <c r="E313" s="4">
        <v>1.53137860082305</v>
      </c>
      <c r="F313" s="4">
        <v>14204.2504367284</v>
      </c>
      <c r="G313" s="4">
        <v>0.721498152502519</v>
      </c>
      <c r="H313" s="4">
        <v>0.00495492395568096</v>
      </c>
      <c r="I313" s="4">
        <v>0.12050099786663</v>
      </c>
      <c r="J313" s="4">
        <v>0.0</v>
      </c>
      <c r="K313" s="4">
        <v>0.0</v>
      </c>
      <c r="L313" s="4">
        <v>0.0</v>
      </c>
      <c r="M313" s="4">
        <v>0.0</v>
      </c>
      <c r="N313" s="4">
        <v>0.61802353588879</v>
      </c>
      <c r="O313" s="4">
        <v>0.0703668020094969</v>
      </c>
      <c r="P313" s="4">
        <v>0.0</v>
      </c>
      <c r="Q313" s="4">
        <v>0.0</v>
      </c>
      <c r="R313" s="4">
        <v>0.0</v>
      </c>
      <c r="S313" s="4">
        <v>0.065721560801046</v>
      </c>
      <c r="T313" s="4">
        <v>0.0129378569953892</v>
      </c>
      <c r="U313" s="4">
        <v>0.107494322482967</v>
      </c>
      <c r="V313" s="4">
        <v>3.51158884783339</v>
      </c>
      <c r="W313" s="4">
        <v>0.998565142529175</v>
      </c>
      <c r="X313" s="4">
        <v>9.56571647216376E-5</v>
      </c>
      <c r="Y313" s="4">
        <v>5.73942988329826E-4</v>
      </c>
      <c r="Z313" s="4">
        <v>7.65257317773101E-4</v>
      </c>
      <c r="AA313" s="4">
        <v>0.952133019818609</v>
      </c>
      <c r="AB313" s="4">
        <v>0.0255962378233121</v>
      </c>
      <c r="AC313" s="4">
        <v>0.0</v>
      </c>
      <c r="AD313" s="4">
        <v>0.486841921098243</v>
      </c>
      <c r="AE313" s="4">
        <v>0.59</v>
      </c>
      <c r="AF313" s="4">
        <v>0.01</v>
      </c>
      <c r="AG313" s="4">
        <v>0.01</v>
      </c>
      <c r="AH313" s="4">
        <v>0.19</v>
      </c>
      <c r="AI313" s="4">
        <v>0.0</v>
      </c>
      <c r="AJ313" s="4">
        <v>0.718945650844475</v>
      </c>
      <c r="AK313" s="4">
        <v>0.446706048919369</v>
      </c>
      <c r="AL313" s="4">
        <v>6.73904878122984E-6</v>
      </c>
      <c r="AM313" s="12"/>
      <c r="AN313" s="12"/>
    </row>
    <row r="314" ht="12.75" customHeight="1">
      <c r="A314" s="4" t="s">
        <v>1106</v>
      </c>
      <c r="B314" s="4" t="s">
        <v>1085</v>
      </c>
      <c r="C314" s="4" t="s">
        <v>1107</v>
      </c>
      <c r="D314" s="4">
        <v>4083.19936072158</v>
      </c>
      <c r="E314" s="4">
        <v>1.31848958333333</v>
      </c>
      <c r="F314" s="4">
        <v>5383.65582378472</v>
      </c>
      <c r="G314" s="4">
        <v>0.525380209362038</v>
      </c>
      <c r="H314" s="4">
        <v>0.0171590067963125</v>
      </c>
      <c r="I314" s="4">
        <v>0.006863602718525</v>
      </c>
      <c r="J314" s="4">
        <v>0.138954309938766</v>
      </c>
      <c r="K314" s="4">
        <v>0.0</v>
      </c>
      <c r="L314" s="4">
        <v>0.0</v>
      </c>
      <c r="M314" s="4">
        <v>0.0</v>
      </c>
      <c r="N314" s="4">
        <v>0.271717919386313</v>
      </c>
      <c r="O314" s="4">
        <v>0.0504676670479779</v>
      </c>
      <c r="P314" s="4">
        <v>0.0518134715025907</v>
      </c>
      <c r="Q314" s="4">
        <v>0.0</v>
      </c>
      <c r="R314" s="4">
        <v>0.0</v>
      </c>
      <c r="S314" s="4">
        <v>0.0186393916963865</v>
      </c>
      <c r="T314" s="4">
        <v>0.124890653388063</v>
      </c>
      <c r="U314" s="4">
        <v>0.319493977525065</v>
      </c>
      <c r="V314" s="4">
        <v>1.5991836197248</v>
      </c>
      <c r="W314" s="4">
        <v>0.911074516261836</v>
      </c>
      <c r="X314" s="4">
        <v>0.0679291889666529</v>
      </c>
      <c r="Y314" s="4">
        <v>0.00123507616303005</v>
      </c>
      <c r="Z314" s="4">
        <v>0.0197612186084809</v>
      </c>
      <c r="AA314" s="4">
        <v>0.738297452103496</v>
      </c>
      <c r="AB314" s="4">
        <v>0.174336691026401</v>
      </c>
      <c r="AC314" s="4">
        <v>0.0537889261965896</v>
      </c>
      <c r="AD314" s="4">
        <v>0.182895667609549</v>
      </c>
      <c r="AE314" s="4">
        <v>0.1</v>
      </c>
      <c r="AF314" s="4">
        <v>0.2</v>
      </c>
      <c r="AG314" s="4">
        <v>0.02</v>
      </c>
      <c r="AH314" s="4">
        <v>0.42</v>
      </c>
      <c r="AI314" s="4">
        <v>0.0</v>
      </c>
      <c r="AJ314" s="4">
        <v>0.994736790330771</v>
      </c>
      <c r="AK314" s="4">
        <v>0.618064718524208</v>
      </c>
      <c r="AL314" s="4">
        <v>0.0157417574706637</v>
      </c>
      <c r="AM314" s="12"/>
      <c r="AN314" s="12"/>
    </row>
    <row r="315" ht="12.75" customHeight="1">
      <c r="A315" s="4" t="s">
        <v>1109</v>
      </c>
      <c r="B315" s="4" t="s">
        <v>1085</v>
      </c>
      <c r="C315" s="4" t="s">
        <v>1110</v>
      </c>
      <c r="D315" s="4">
        <v>7759.36721417069</v>
      </c>
      <c r="E315" s="4">
        <v>2.63725961538462</v>
      </c>
      <c r="F315" s="4">
        <v>20463.4657948718</v>
      </c>
      <c r="G315" s="4">
        <v>0.750189894570534</v>
      </c>
      <c r="H315" s="4">
        <v>0.0</v>
      </c>
      <c r="I315" s="4">
        <v>0.0101575521242806</v>
      </c>
      <c r="J315" s="4">
        <v>0.0</v>
      </c>
      <c r="K315" s="4">
        <v>0.0</v>
      </c>
      <c r="L315" s="4">
        <v>0.0</v>
      </c>
      <c r="M315" s="4">
        <v>0.0</v>
      </c>
      <c r="N315" s="4">
        <v>0.714173401679298</v>
      </c>
      <c r="O315" s="4">
        <v>0.0521400044026542</v>
      </c>
      <c r="P315" s="4">
        <v>0.0</v>
      </c>
      <c r="Q315" s="4">
        <v>0.0</v>
      </c>
      <c r="R315" s="4">
        <v>0.0</v>
      </c>
      <c r="S315" s="4">
        <v>0.0353784710211013</v>
      </c>
      <c r="T315" s="4">
        <v>0.024183150413535</v>
      </c>
      <c r="U315" s="4">
        <v>0.163967420359131</v>
      </c>
      <c r="V315" s="4">
        <v>3.11518245070337</v>
      </c>
      <c r="W315" s="4">
        <v>0.995611040671023</v>
      </c>
      <c r="X315" s="4">
        <v>0.00117038915439384</v>
      </c>
      <c r="Y315" s="4">
        <v>8.77791865795377E-4</v>
      </c>
      <c r="Z315" s="4">
        <v>0.00234077830878767</v>
      </c>
      <c r="AA315" s="4">
        <v>0.983562725974539</v>
      </c>
      <c r="AB315" s="4">
        <v>0.00698812019566736</v>
      </c>
      <c r="AC315" s="4">
        <v>0.0</v>
      </c>
      <c r="AD315" s="4">
        <v>0.638665795561189</v>
      </c>
      <c r="AE315" s="4">
        <v>0.38</v>
      </c>
      <c r="AF315" s="4">
        <v>0.04</v>
      </c>
      <c r="AG315" s="4">
        <v>0.01</v>
      </c>
      <c r="AH315" s="4">
        <v>0.19</v>
      </c>
      <c r="AI315" s="4">
        <v>0.01</v>
      </c>
      <c r="AJ315" s="4">
        <v>0.904079295990052</v>
      </c>
      <c r="AK315" s="4">
        <v>0.561736050210679</v>
      </c>
      <c r="AL315" s="4">
        <v>1.85597990164047E-5</v>
      </c>
      <c r="AM315" s="12"/>
      <c r="AN315" s="12"/>
    </row>
    <row r="316" ht="12.75" customHeight="1">
      <c r="A316" s="4" t="s">
        <v>1112</v>
      </c>
      <c r="B316" s="4" t="s">
        <v>1085</v>
      </c>
      <c r="C316" s="4" t="s">
        <v>1113</v>
      </c>
      <c r="D316" s="4">
        <v>6904.0296024047</v>
      </c>
      <c r="E316" s="4">
        <v>1.63919372900336</v>
      </c>
      <c r="F316" s="4">
        <v>11317.0420291153</v>
      </c>
      <c r="G316" s="4">
        <v>0.77387621259735</v>
      </c>
      <c r="H316" s="4">
        <v>0.00852999715666761</v>
      </c>
      <c r="I316" s="4">
        <v>8.52999715666761E-4</v>
      </c>
      <c r="J316" s="4">
        <v>0.0</v>
      </c>
      <c r="K316" s="4">
        <v>0.0</v>
      </c>
      <c r="L316" s="4">
        <v>0.0</v>
      </c>
      <c r="M316" s="4">
        <v>0.0</v>
      </c>
      <c r="N316" s="4">
        <v>0.568737560420813</v>
      </c>
      <c r="O316" s="4">
        <v>0.215595678134774</v>
      </c>
      <c r="P316" s="4">
        <v>0.0</v>
      </c>
      <c r="Q316" s="4">
        <v>0.0</v>
      </c>
      <c r="R316" s="4">
        <v>0.0</v>
      </c>
      <c r="S316" s="4">
        <v>0.0318453227182258</v>
      </c>
      <c r="T316" s="4">
        <v>0.0705857264714245</v>
      </c>
      <c r="U316" s="4">
        <v>0.103852715382428</v>
      </c>
      <c r="V316" s="4">
        <v>3.01680557453204</v>
      </c>
      <c r="W316" s="4">
        <v>0.998867753623188</v>
      </c>
      <c r="X316" s="4">
        <v>0.00113224637681159</v>
      </c>
      <c r="Y316" s="4">
        <v>0.0</v>
      </c>
      <c r="Z316" s="4">
        <v>0.0</v>
      </c>
      <c r="AA316" s="4">
        <v>0.938994398141823</v>
      </c>
      <c r="AB316" s="4">
        <v>0.0253449924853122</v>
      </c>
      <c r="AC316" s="4">
        <v>0.0</v>
      </c>
      <c r="AD316" s="4">
        <v>0.262868163161348</v>
      </c>
      <c r="AE316" s="4">
        <v>0.21</v>
      </c>
      <c r="AF316" s="4">
        <v>0.16</v>
      </c>
      <c r="AG316" s="4">
        <v>0.01</v>
      </c>
      <c r="AH316" s="4">
        <v>0.39</v>
      </c>
      <c r="AI316" s="4">
        <v>0.0</v>
      </c>
      <c r="AJ316" s="4">
        <v>1.03422809373998</v>
      </c>
      <c r="AK316" s="4">
        <v>0.642602044943645</v>
      </c>
      <c r="AL316" s="4">
        <v>0.0112745016608103</v>
      </c>
      <c r="AM316" s="12"/>
      <c r="AN316" s="12"/>
    </row>
    <row r="317" ht="12.75" customHeight="1">
      <c r="A317" s="4" t="s">
        <v>1115</v>
      </c>
      <c r="B317" s="4" t="s">
        <v>1085</v>
      </c>
      <c r="C317" s="4" t="s">
        <v>1116</v>
      </c>
      <c r="D317" s="4">
        <v>5794.44520890277</v>
      </c>
      <c r="E317" s="4">
        <v>0.753235294117647</v>
      </c>
      <c r="F317" s="4">
        <v>4364.58064117647</v>
      </c>
      <c r="G317" s="4">
        <v>0.152674736431082</v>
      </c>
      <c r="H317" s="4">
        <v>0.0396910534220124</v>
      </c>
      <c r="I317" s="4">
        <v>0.160051491096331</v>
      </c>
      <c r="J317" s="4">
        <v>0.0</v>
      </c>
      <c r="K317" s="4">
        <v>0.0</v>
      </c>
      <c r="L317" s="4">
        <v>0.0</v>
      </c>
      <c r="M317" s="4">
        <v>0.0</v>
      </c>
      <c r="N317" s="4">
        <v>0.0</v>
      </c>
      <c r="O317" s="4">
        <v>0.0414074232997211</v>
      </c>
      <c r="P317" s="4">
        <v>0.0</v>
      </c>
      <c r="Q317" s="4">
        <v>0.0</v>
      </c>
      <c r="R317" s="4">
        <v>0.0</v>
      </c>
      <c r="S317" s="4">
        <v>0.284917399699635</v>
      </c>
      <c r="T317" s="4">
        <v>0.0379746835443038</v>
      </c>
      <c r="U317" s="4">
        <v>0.435957948937996</v>
      </c>
      <c r="V317" s="4">
        <v>1.40374853572823</v>
      </c>
      <c r="W317" s="4">
        <v>0.991655076495132</v>
      </c>
      <c r="X317" s="4">
        <v>0.00834492350486787</v>
      </c>
      <c r="Y317" s="4">
        <v>0.0</v>
      </c>
      <c r="Z317" s="4">
        <v>0.0</v>
      </c>
      <c r="AA317" s="4">
        <v>0.948262397500976</v>
      </c>
      <c r="AB317" s="4">
        <v>5.85708707536119E-4</v>
      </c>
      <c r="AC317" s="4">
        <v>0.0</v>
      </c>
      <c r="AD317" s="4">
        <v>0.217349642158799</v>
      </c>
      <c r="AE317" s="4">
        <v>0.32</v>
      </c>
      <c r="AF317" s="4">
        <v>0.0</v>
      </c>
      <c r="AG317" s="4">
        <v>0.01</v>
      </c>
      <c r="AH317" s="4">
        <v>0.26</v>
      </c>
      <c r="AI317" s="4">
        <v>0.09</v>
      </c>
      <c r="AJ317" s="4">
        <v>0.977624925730145</v>
      </c>
      <c r="AK317" s="4">
        <v>0.607432519252385</v>
      </c>
      <c r="AL317" s="4">
        <v>0.226820463672286</v>
      </c>
      <c r="AM317" s="12"/>
      <c r="AN317" s="12"/>
    </row>
    <row r="318" ht="12.75" customHeight="1">
      <c r="A318" s="4" t="s">
        <v>1118</v>
      </c>
      <c r="B318" s="4" t="s">
        <v>1085</v>
      </c>
      <c r="C318" s="4" t="s">
        <v>1119</v>
      </c>
      <c r="D318" s="4">
        <v>6138.15657796122</v>
      </c>
      <c r="E318" s="4">
        <v>1.50433006535948</v>
      </c>
      <c r="F318" s="4">
        <v>9233.81348611111</v>
      </c>
      <c r="G318" s="4">
        <v>0.678542334220388</v>
      </c>
      <c r="H318" s="4">
        <v>0.00934001012772183</v>
      </c>
      <c r="I318" s="4">
        <v>0.0</v>
      </c>
      <c r="J318" s="4">
        <v>0.0</v>
      </c>
      <c r="K318" s="4">
        <v>0.0</v>
      </c>
      <c r="L318" s="4">
        <v>0.0</v>
      </c>
      <c r="M318" s="4">
        <v>0.0</v>
      </c>
      <c r="N318" s="4">
        <v>0.490350531705396</v>
      </c>
      <c r="O318" s="4">
        <v>0.22022168457773</v>
      </c>
      <c r="P318" s="4">
        <v>0.0045012097001069</v>
      </c>
      <c r="Q318" s="4">
        <v>0.0</v>
      </c>
      <c r="R318" s="4">
        <v>0.0</v>
      </c>
      <c r="S318" s="4">
        <v>0.0480504135486412</v>
      </c>
      <c r="T318" s="4">
        <v>0.118100489506555</v>
      </c>
      <c r="U318" s="4">
        <v>0.109435660833849</v>
      </c>
      <c r="V318" s="4">
        <v>2.69320588714495</v>
      </c>
      <c r="W318" s="4">
        <v>0.985077636620286</v>
      </c>
      <c r="X318" s="4">
        <v>0.00564629965718895</v>
      </c>
      <c r="Y318" s="4">
        <v>0.00443637830207703</v>
      </c>
      <c r="Z318" s="4">
        <v>0.00483968542044767</v>
      </c>
      <c r="AA318" s="4">
        <v>0.955357627762993</v>
      </c>
      <c r="AB318" s="4">
        <v>0.00624558735675881</v>
      </c>
      <c r="AC318" s="4">
        <v>0.0</v>
      </c>
      <c r="AD318" s="4">
        <v>0.176572315095224</v>
      </c>
      <c r="AE318" s="4">
        <v>0.2</v>
      </c>
      <c r="AF318" s="4">
        <v>0.14</v>
      </c>
      <c r="AG318" s="4">
        <v>0.01</v>
      </c>
      <c r="AH318" s="4">
        <v>0.26</v>
      </c>
      <c r="AI318" s="4">
        <v>0.03</v>
      </c>
      <c r="AJ318" s="4">
        <v>1.09863096962982</v>
      </c>
      <c r="AK318" s="4">
        <v>0.682617801620104</v>
      </c>
      <c r="AL318" s="4">
        <v>0.0609927679370409</v>
      </c>
      <c r="AM318" s="12"/>
      <c r="AN318" s="12"/>
    </row>
    <row r="319" ht="12.75" customHeight="1">
      <c r="A319" s="4" t="s">
        <v>1121</v>
      </c>
      <c r="B319" s="4" t="s">
        <v>1085</v>
      </c>
      <c r="C319" s="4" t="s">
        <v>1122</v>
      </c>
      <c r="D319" s="4">
        <v>3835.89213808682</v>
      </c>
      <c r="E319" s="4">
        <v>1.3576</v>
      </c>
      <c r="F319" s="4">
        <v>5207.60716666667</v>
      </c>
      <c r="G319" s="4">
        <v>0.427519151443724</v>
      </c>
      <c r="H319" s="4">
        <v>0.0</v>
      </c>
      <c r="I319" s="4">
        <v>0.00202192188996488</v>
      </c>
      <c r="J319" s="4">
        <v>0.0</v>
      </c>
      <c r="K319" s="4">
        <v>0.0</v>
      </c>
      <c r="L319" s="4">
        <v>0.0</v>
      </c>
      <c r="M319" s="4">
        <v>0.0</v>
      </c>
      <c r="N319" s="4">
        <v>0.112163456422262</v>
      </c>
      <c r="O319" s="4">
        <v>0.35106949026285</v>
      </c>
      <c r="P319" s="4">
        <v>0.0</v>
      </c>
      <c r="Q319" s="4">
        <v>0.0</v>
      </c>
      <c r="R319" s="4">
        <v>0.0</v>
      </c>
      <c r="S319" s="4">
        <v>0.120463977865276</v>
      </c>
      <c r="T319" s="4">
        <v>0.178141960200064</v>
      </c>
      <c r="U319" s="4">
        <v>0.236139193359583</v>
      </c>
      <c r="V319" s="4">
        <v>1.76389707326655</v>
      </c>
      <c r="W319" s="4">
        <v>0.909799554565702</v>
      </c>
      <c r="X319" s="4">
        <v>0.0278396436525612</v>
      </c>
      <c r="Y319" s="4">
        <v>0.022271714922049</v>
      </c>
      <c r="Z319" s="4">
        <v>0.0400890868596882</v>
      </c>
      <c r="AA319" s="4">
        <v>0.866332744058142</v>
      </c>
      <c r="AB319" s="4">
        <v>0.101060695344726</v>
      </c>
      <c r="AC319" s="4">
        <v>0.0</v>
      </c>
      <c r="AD319" s="4">
        <v>0.15068510626292</v>
      </c>
      <c r="AE319" s="4">
        <v>0.18</v>
      </c>
      <c r="AF319" s="4">
        <v>0.11</v>
      </c>
      <c r="AG319" s="4">
        <v>0.01</v>
      </c>
      <c r="AH319" s="4">
        <v>0.44</v>
      </c>
      <c r="AI319" s="4">
        <v>0.0</v>
      </c>
      <c r="AJ319" s="4">
        <v>0.958747102278022</v>
      </c>
      <c r="AK319" s="4">
        <v>0.595703068053132</v>
      </c>
      <c r="AL319" s="4">
        <v>0.301627629512786</v>
      </c>
      <c r="AM319" s="12"/>
      <c r="AN319" s="12"/>
    </row>
    <row r="320" ht="12.75" customHeight="1">
      <c r="A320" s="4" t="s">
        <v>1124</v>
      </c>
      <c r="B320" s="4" t="s">
        <v>1085</v>
      </c>
      <c r="C320" s="4" t="s">
        <v>1125</v>
      </c>
      <c r="D320" s="4">
        <v>10071.8068009717</v>
      </c>
      <c r="E320" s="4">
        <v>2.11491228070175</v>
      </c>
      <c r="F320" s="4">
        <v>21300.9878922306</v>
      </c>
      <c r="G320" s="4">
        <v>0.8887242993423</v>
      </c>
      <c r="H320" s="4">
        <v>0.00918409669965041</v>
      </c>
      <c r="I320" s="4">
        <v>0.0759613675416247</v>
      </c>
      <c r="J320" s="4">
        <v>0.00592522367719381</v>
      </c>
      <c r="K320" s="4">
        <v>0.0</v>
      </c>
      <c r="L320" s="4">
        <v>0.0</v>
      </c>
      <c r="M320" s="4">
        <v>0.0</v>
      </c>
      <c r="N320" s="4">
        <v>0.827812999940748</v>
      </c>
      <c r="O320" s="4">
        <v>0.0343662973277241</v>
      </c>
      <c r="P320" s="4">
        <v>0.0</v>
      </c>
      <c r="Q320" s="4">
        <v>0.0</v>
      </c>
      <c r="R320" s="4">
        <v>0.0</v>
      </c>
      <c r="S320" s="4">
        <v>0.0174201576109498</v>
      </c>
      <c r="T320" s="4">
        <v>4.14765657403567E-4</v>
      </c>
      <c r="U320" s="4">
        <v>0.0289150915447058</v>
      </c>
      <c r="V320" s="4">
        <v>4.34852165669254</v>
      </c>
      <c r="W320" s="4">
        <v>0.999318708270882</v>
      </c>
      <c r="X320" s="4">
        <v>4.08775037471045E-4</v>
      </c>
      <c r="Y320" s="4">
        <v>2.72516691647363E-4</v>
      </c>
      <c r="Z320" s="4">
        <v>0.0</v>
      </c>
      <c r="AA320" s="4">
        <v>0.927534514427919</v>
      </c>
      <c r="AB320" s="4">
        <v>0.0339515316703206</v>
      </c>
      <c r="AC320" s="4">
        <v>0.00474017894175505</v>
      </c>
      <c r="AD320" s="4">
        <v>0.39581720779337</v>
      </c>
      <c r="AE320" s="4">
        <v>0.41</v>
      </c>
      <c r="AF320" s="4">
        <v>0.06</v>
      </c>
      <c r="AG320" s="4">
        <v>0.0</v>
      </c>
      <c r="AH320" s="4">
        <v>0.31</v>
      </c>
      <c r="AI320" s="4">
        <v>0.02</v>
      </c>
      <c r="AJ320" s="4">
        <v>0.975667056286429</v>
      </c>
      <c r="AK320" s="4">
        <v>0.606216026569698</v>
      </c>
      <c r="AL320" s="4">
        <v>0.0214593086396644</v>
      </c>
      <c r="AM320" s="12"/>
      <c r="AN320" s="12"/>
    </row>
    <row r="321" ht="12.75" customHeight="1">
      <c r="A321" s="4" t="s">
        <v>1127</v>
      </c>
      <c r="B321" s="4" t="s">
        <v>1085</v>
      </c>
      <c r="C321" s="4" t="s">
        <v>452</v>
      </c>
      <c r="D321" s="4">
        <v>5159.73841063899</v>
      </c>
      <c r="E321" s="4">
        <v>1.27046703296703</v>
      </c>
      <c r="F321" s="4">
        <v>6555.27754945055</v>
      </c>
      <c r="G321" s="4">
        <v>0.417666774786463</v>
      </c>
      <c r="H321" s="4">
        <v>0.0286363636363636</v>
      </c>
      <c r="I321" s="4">
        <v>0.00170454545454545</v>
      </c>
      <c r="J321" s="4">
        <v>0.0</v>
      </c>
      <c r="K321" s="4">
        <v>0.0</v>
      </c>
      <c r="L321" s="4">
        <v>0.0</v>
      </c>
      <c r="M321" s="4">
        <v>0.0</v>
      </c>
      <c r="N321" s="4">
        <v>0.336477272727273</v>
      </c>
      <c r="O321" s="4">
        <v>0.0721590909090909</v>
      </c>
      <c r="P321" s="4">
        <v>0.0</v>
      </c>
      <c r="Q321" s="4">
        <v>0.0</v>
      </c>
      <c r="R321" s="4">
        <v>0.0</v>
      </c>
      <c r="S321" s="4">
        <v>0.02375</v>
      </c>
      <c r="T321" s="4">
        <v>0.241363636363636</v>
      </c>
      <c r="U321" s="4">
        <v>0.295909090909091</v>
      </c>
      <c r="V321" s="4">
        <v>2.41539625905503</v>
      </c>
      <c r="W321" s="4">
        <v>0.949865711727843</v>
      </c>
      <c r="X321" s="4">
        <v>0.0340196956132498</v>
      </c>
      <c r="Y321" s="4">
        <v>0.0053715308863026</v>
      </c>
      <c r="Z321" s="4">
        <v>0.0107430617726052</v>
      </c>
      <c r="AA321" s="4">
        <v>0.9229105849281</v>
      </c>
      <c r="AB321" s="4">
        <v>0.024326954265326</v>
      </c>
      <c r="AC321" s="4">
        <v>0.00594658882041302</v>
      </c>
      <c r="AD321" s="4">
        <v>0.108786627004347</v>
      </c>
      <c r="AE321" s="4">
        <v>0.18</v>
      </c>
      <c r="AF321" s="4">
        <v>0.0</v>
      </c>
      <c r="AG321" s="4">
        <v>0.0</v>
      </c>
      <c r="AH321" s="4">
        <v>0.64</v>
      </c>
      <c r="AI321" s="4">
        <v>0.01</v>
      </c>
      <c r="AJ321" s="4">
        <v>0.640339164598616</v>
      </c>
      <c r="AK321" s="4">
        <v>0.397865092931838</v>
      </c>
      <c r="AL321" s="4">
        <v>0.233549720751357</v>
      </c>
      <c r="AM321" s="12"/>
      <c r="AN321" s="12"/>
    </row>
    <row r="322" ht="12.75" customHeight="1">
      <c r="A322" s="4" t="s">
        <v>1130</v>
      </c>
      <c r="B322" s="4" t="s">
        <v>1129</v>
      </c>
      <c r="C322" s="4" t="s">
        <v>1131</v>
      </c>
      <c r="D322" s="4">
        <v>787.084794131254</v>
      </c>
      <c r="E322" s="4">
        <v>2.52183333333333</v>
      </c>
      <c r="F322" s="4">
        <v>1984.89667</v>
      </c>
      <c r="G322" s="4">
        <v>0.482254973233759</v>
      </c>
      <c r="H322" s="4">
        <v>0.0</v>
      </c>
      <c r="I322" s="4">
        <v>0.0</v>
      </c>
      <c r="J322" s="4">
        <v>0.0154337775360348</v>
      </c>
      <c r="K322" s="4">
        <v>0.0</v>
      </c>
      <c r="L322" s="4">
        <v>0.0</v>
      </c>
      <c r="M322" s="4">
        <v>0.0</v>
      </c>
      <c r="N322" s="4">
        <v>0.0</v>
      </c>
      <c r="O322" s="4">
        <v>0.387748164264346</v>
      </c>
      <c r="P322" s="4">
        <v>0.0236605928746261</v>
      </c>
      <c r="Q322" s="4">
        <v>0.069282023388632</v>
      </c>
      <c r="R322" s="4">
        <v>0.0</v>
      </c>
      <c r="S322" s="4">
        <v>0.0</v>
      </c>
      <c r="T322" s="4">
        <v>0.373062279031819</v>
      </c>
      <c r="U322" s="4">
        <v>0.130813162904542</v>
      </c>
      <c r="V322" s="4">
        <v>0.73161060075342</v>
      </c>
      <c r="W322" s="4">
        <v>0.657633242999097</v>
      </c>
      <c r="X322" s="4">
        <v>0.112014453477868</v>
      </c>
      <c r="Y322" s="4">
        <v>0.208672086720867</v>
      </c>
      <c r="Z322" s="4">
        <v>0.021680216802168</v>
      </c>
      <c r="AA322" s="4">
        <v>0.119952415570683</v>
      </c>
      <c r="AB322" s="4">
        <v>0.0325821161853149</v>
      </c>
      <c r="AC322" s="4">
        <v>0.829819575705505</v>
      </c>
      <c r="AD322" s="4">
        <v>0.131840988158571</v>
      </c>
      <c r="AE322" s="4">
        <v>0.06</v>
      </c>
      <c r="AF322" s="4">
        <v>0.06</v>
      </c>
      <c r="AG322" s="4">
        <v>0.28</v>
      </c>
      <c r="AH322" s="4">
        <v>0.03</v>
      </c>
      <c r="AI322" s="4">
        <v>0.52</v>
      </c>
      <c r="AJ322" s="4">
        <v>1.13927817520988</v>
      </c>
      <c r="AK322" s="4">
        <v>0.707873330439223</v>
      </c>
      <c r="AL322" s="4">
        <v>1.40940636832851</v>
      </c>
      <c r="AM322" s="12"/>
      <c r="AN322" s="12"/>
    </row>
    <row r="323" ht="12.75" customHeight="1">
      <c r="A323" s="4" t="s">
        <v>1134</v>
      </c>
      <c r="B323" s="4" t="s">
        <v>1129</v>
      </c>
      <c r="C323" s="4" t="s">
        <v>1135</v>
      </c>
      <c r="D323" s="4">
        <v>2037.62895320624</v>
      </c>
      <c r="E323" s="4">
        <v>1.50260416666667</v>
      </c>
      <c r="F323" s="4">
        <v>3061.74975520833</v>
      </c>
      <c r="G323" s="4">
        <v>0.0138648180242634</v>
      </c>
      <c r="H323" s="4">
        <v>0.0</v>
      </c>
      <c r="I323" s="4">
        <v>0.0</v>
      </c>
      <c r="J323" s="4">
        <v>0.014519056261343</v>
      </c>
      <c r="K323" s="4">
        <v>0.0</v>
      </c>
      <c r="L323" s="4">
        <v>0.0</v>
      </c>
      <c r="M323" s="4">
        <v>0.0</v>
      </c>
      <c r="N323" s="4">
        <v>0.0</v>
      </c>
      <c r="O323" s="4">
        <v>0.0</v>
      </c>
      <c r="P323" s="4">
        <v>0.0</v>
      </c>
      <c r="Q323" s="4">
        <v>0.0</v>
      </c>
      <c r="R323" s="4">
        <v>0.0</v>
      </c>
      <c r="S323" s="4">
        <v>0.0849364791288566</v>
      </c>
      <c r="T323" s="4">
        <v>0.129219600725953</v>
      </c>
      <c r="U323" s="4">
        <v>0.771324863883848</v>
      </c>
      <c r="V323" s="4">
        <v>0.492201039861352</v>
      </c>
      <c r="W323" s="4">
        <v>0.422535211267606</v>
      </c>
      <c r="X323" s="4">
        <v>0.549295774647887</v>
      </c>
      <c r="Y323" s="4">
        <v>0.028169014084507</v>
      </c>
      <c r="Z323" s="4">
        <v>0.0</v>
      </c>
      <c r="AA323" s="4">
        <v>0.774003466204506</v>
      </c>
      <c r="AB323" s="4">
        <v>0.163258232235702</v>
      </c>
      <c r="AC323" s="4">
        <v>0.0138648180242634</v>
      </c>
      <c r="AD323" s="4">
        <v>0.146916756806435</v>
      </c>
      <c r="AE323" s="4">
        <v>0.17</v>
      </c>
      <c r="AF323" s="4">
        <v>0.08</v>
      </c>
      <c r="AG323" s="4">
        <v>0.42</v>
      </c>
      <c r="AH323" s="4">
        <v>0.2</v>
      </c>
      <c r="AI323" s="4">
        <v>0.1</v>
      </c>
      <c r="AJ323" s="4">
        <v>1.41978728489529</v>
      </c>
      <c r="AK323" s="4">
        <v>0.882163439748982</v>
      </c>
      <c r="AL323" s="4">
        <v>1.30991365736515</v>
      </c>
      <c r="AM323" s="12"/>
      <c r="AN323" s="12"/>
    </row>
    <row r="324" ht="12.75" customHeight="1">
      <c r="A324" s="4" t="s">
        <v>1137</v>
      </c>
      <c r="B324" s="4" t="s">
        <v>1129</v>
      </c>
      <c r="C324" s="4" t="s">
        <v>1138</v>
      </c>
      <c r="D324" s="4">
        <v>1973.12184669811</v>
      </c>
      <c r="E324" s="4">
        <v>1.48771929824561</v>
      </c>
      <c r="F324" s="4">
        <v>2935.45144912281</v>
      </c>
      <c r="G324" s="4">
        <v>0.533962264150943</v>
      </c>
      <c r="H324" s="4">
        <v>0.0</v>
      </c>
      <c r="I324" s="4">
        <v>0.00566037735849057</v>
      </c>
      <c r="J324" s="4">
        <v>0.0943396226415094</v>
      </c>
      <c r="K324" s="4">
        <v>0.0</v>
      </c>
      <c r="L324" s="4">
        <v>0.0</v>
      </c>
      <c r="M324" s="4">
        <v>0.0</v>
      </c>
      <c r="N324" s="4">
        <v>0.0</v>
      </c>
      <c r="O324" s="4">
        <v>0.385849056603774</v>
      </c>
      <c r="P324" s="4">
        <v>0.0481132075471698</v>
      </c>
      <c r="Q324" s="4">
        <v>0.0</v>
      </c>
      <c r="R324" s="4">
        <v>0.0</v>
      </c>
      <c r="S324" s="4">
        <v>0.0320754716981132</v>
      </c>
      <c r="T324" s="4">
        <v>0.0235849056603774</v>
      </c>
      <c r="U324" s="4">
        <v>0.410377358490566</v>
      </c>
      <c r="V324" s="4">
        <v>0.627358490566038</v>
      </c>
      <c r="W324" s="4">
        <v>0.887218045112782</v>
      </c>
      <c r="X324" s="4">
        <v>0.093984962406015</v>
      </c>
      <c r="Y324" s="4">
        <v>0.018796992481203</v>
      </c>
      <c r="Z324" s="4">
        <v>0.0</v>
      </c>
      <c r="AA324" s="4">
        <v>0.768632075471698</v>
      </c>
      <c r="AB324" s="4">
        <v>0.207783018867925</v>
      </c>
      <c r="AC324" s="4">
        <v>0.0</v>
      </c>
      <c r="AD324" s="4">
        <v>0.135807509189728</v>
      </c>
      <c r="AE324" s="4">
        <v>0.15</v>
      </c>
      <c r="AF324" s="4">
        <v>0.16</v>
      </c>
      <c r="AG324" s="4">
        <v>0.08</v>
      </c>
      <c r="AH324" s="4">
        <v>0.25</v>
      </c>
      <c r="AI324" s="4">
        <v>0.07</v>
      </c>
      <c r="AJ324" s="4">
        <v>1.31256111634254</v>
      </c>
      <c r="AK324" s="4">
        <v>0.815540075328183</v>
      </c>
      <c r="AL324" s="4">
        <v>0.22599471580241</v>
      </c>
      <c r="AM324" s="12"/>
      <c r="AN324" s="12"/>
    </row>
    <row r="325" ht="12.75" customHeight="1">
      <c r="A325" s="4" t="s">
        <v>1140</v>
      </c>
      <c r="B325" s="4" t="s">
        <v>1129</v>
      </c>
      <c r="C325" s="4" t="s">
        <v>1141</v>
      </c>
      <c r="D325" s="4">
        <v>4029.91929308368</v>
      </c>
      <c r="E325" s="4">
        <v>2.49238095238095</v>
      </c>
      <c r="F325" s="4">
        <v>10044.0940857143</v>
      </c>
      <c r="G325" s="4">
        <v>0.435613297669087</v>
      </c>
      <c r="H325" s="4">
        <v>0.0</v>
      </c>
      <c r="I325" s="4">
        <v>0.0</v>
      </c>
      <c r="J325" s="4">
        <v>0.164897959183673</v>
      </c>
      <c r="K325" s="4">
        <v>0.0</v>
      </c>
      <c r="L325" s="4">
        <v>0.0</v>
      </c>
      <c r="M325" s="4">
        <v>0.0</v>
      </c>
      <c r="N325" s="4">
        <v>0.300408163265306</v>
      </c>
      <c r="O325" s="4">
        <v>0.0</v>
      </c>
      <c r="P325" s="4">
        <v>0.0</v>
      </c>
      <c r="Q325" s="4">
        <v>0.0</v>
      </c>
      <c r="R325" s="4">
        <v>0.0</v>
      </c>
      <c r="S325" s="4">
        <v>0.0</v>
      </c>
      <c r="T325" s="4">
        <v>0.222448979591837</v>
      </c>
      <c r="U325" s="4">
        <v>0.312244897959184</v>
      </c>
      <c r="V325" s="4">
        <v>1.43293847917463</v>
      </c>
      <c r="W325" s="4">
        <v>0.986666666666667</v>
      </c>
      <c r="X325" s="4">
        <v>0.0133333333333333</v>
      </c>
      <c r="Y325" s="4">
        <v>0.0</v>
      </c>
      <c r="Z325" s="4">
        <v>0.0</v>
      </c>
      <c r="AA325" s="4">
        <v>0.896446312571647</v>
      </c>
      <c r="AB325" s="4">
        <v>0.0913259457393963</v>
      </c>
      <c r="AC325" s="4">
        <v>0.0</v>
      </c>
      <c r="AD325" s="4">
        <v>0.119131399149739</v>
      </c>
      <c r="AE325" s="4">
        <v>0.23</v>
      </c>
      <c r="AF325" s="4">
        <v>0.01</v>
      </c>
      <c r="AG325" s="4">
        <v>0.11</v>
      </c>
      <c r="AH325" s="4">
        <v>0.54</v>
      </c>
      <c r="AI325" s="4">
        <v>0.01</v>
      </c>
      <c r="AJ325" s="4">
        <v>1.00566963257305</v>
      </c>
      <c r="AK325" s="4">
        <v>0.624857675343364</v>
      </c>
      <c r="AL325" s="4">
        <v>0.814005875491749</v>
      </c>
      <c r="AM325" s="12"/>
      <c r="AN325" s="12"/>
    </row>
    <row r="326" ht="12.75" customHeight="1">
      <c r="A326" s="4" t="s">
        <v>1143</v>
      </c>
      <c r="B326" s="4" t="s">
        <v>1129</v>
      </c>
      <c r="C326" s="4" t="s">
        <v>1144</v>
      </c>
      <c r="D326" s="4">
        <v>16696.4590098331</v>
      </c>
      <c r="E326" s="4">
        <v>0.976116071428571</v>
      </c>
      <c r="F326" s="4">
        <v>16297.6819754464</v>
      </c>
      <c r="G326" s="4">
        <v>0.0619711868282644</v>
      </c>
      <c r="H326" s="4">
        <v>0.0</v>
      </c>
      <c r="I326" s="4">
        <v>0.0</v>
      </c>
      <c r="J326" s="4">
        <v>0.0799881936245573</v>
      </c>
      <c r="K326" s="4">
        <v>0.0</v>
      </c>
      <c r="L326" s="4">
        <v>0.0</v>
      </c>
      <c r="M326" s="4">
        <v>0.0</v>
      </c>
      <c r="N326" s="4">
        <v>0.0</v>
      </c>
      <c r="O326" s="4">
        <v>0.0</v>
      </c>
      <c r="P326" s="4">
        <v>0.0</v>
      </c>
      <c r="Q326" s="4">
        <v>0.0</v>
      </c>
      <c r="R326" s="4">
        <v>0.0</v>
      </c>
      <c r="S326" s="4">
        <v>0.194805194805195</v>
      </c>
      <c r="T326" s="4">
        <v>0.126328217237308</v>
      </c>
      <c r="U326" s="4">
        <v>0.59887839433294</v>
      </c>
      <c r="V326" s="4">
        <v>0.740910130345301</v>
      </c>
      <c r="W326" s="4">
        <v>0.820987654320988</v>
      </c>
      <c r="X326" s="4">
        <v>0.00308641975308642</v>
      </c>
      <c r="Y326" s="4">
        <v>0.0524691358024691</v>
      </c>
      <c r="Z326" s="4">
        <v>0.123456790123457</v>
      </c>
      <c r="AA326" s="4">
        <v>0.731077063800595</v>
      </c>
      <c r="AB326" s="4">
        <v>0.252229590670021</v>
      </c>
      <c r="AC326" s="4">
        <v>0.0</v>
      </c>
      <c r="AD326" s="4">
        <v>0.0940785684693148</v>
      </c>
      <c r="AE326" s="4">
        <v>0.1</v>
      </c>
      <c r="AF326" s="4">
        <v>0.11</v>
      </c>
      <c r="AG326" s="4">
        <v>0.11</v>
      </c>
      <c r="AH326" s="4">
        <v>0.49</v>
      </c>
      <c r="AI326" s="4">
        <v>0.07</v>
      </c>
      <c r="AJ326" s="4">
        <v>1.2515486378464</v>
      </c>
      <c r="AK326" s="4">
        <v>0.777630890994461</v>
      </c>
      <c r="AL326" s="4">
        <v>0.724822408709848</v>
      </c>
      <c r="AM326" s="12"/>
      <c r="AN326" s="12"/>
    </row>
    <row r="327" ht="12.75" customHeight="1">
      <c r="A327" s="4" t="s">
        <v>1146</v>
      </c>
      <c r="B327" s="4" t="s">
        <v>1129</v>
      </c>
      <c r="C327" s="4" t="s">
        <v>1147</v>
      </c>
      <c r="D327" s="4">
        <v>1959.04995104439</v>
      </c>
      <c r="E327" s="4">
        <v>1.36177777777778</v>
      </c>
      <c r="F327" s="4">
        <v>2667.79068888889</v>
      </c>
      <c r="G327" s="4">
        <v>0.634138381201044</v>
      </c>
      <c r="H327" s="4">
        <v>0.0</v>
      </c>
      <c r="I327" s="4">
        <v>0.0</v>
      </c>
      <c r="J327" s="4">
        <v>0.0</v>
      </c>
      <c r="K327" s="4">
        <v>0.0</v>
      </c>
      <c r="L327" s="4">
        <v>0.0</v>
      </c>
      <c r="M327" s="4">
        <v>0.0</v>
      </c>
      <c r="N327" s="4">
        <v>0.0</v>
      </c>
      <c r="O327" s="4">
        <v>0.481645139360979</v>
      </c>
      <c r="P327" s="4">
        <v>0.178789938817131</v>
      </c>
      <c r="Q327" s="4">
        <v>0.0</v>
      </c>
      <c r="R327" s="4">
        <v>0.0</v>
      </c>
      <c r="S327" s="4">
        <v>0.0</v>
      </c>
      <c r="T327" s="4">
        <v>0.177090414683889</v>
      </c>
      <c r="U327" s="4">
        <v>0.162474507138001</v>
      </c>
      <c r="V327" s="4">
        <v>1.63511749347259</v>
      </c>
      <c r="W327" s="4">
        <v>0.782435129740519</v>
      </c>
      <c r="X327" s="4">
        <v>0.13373253493014</v>
      </c>
      <c r="Y327" s="4">
        <v>0.00399201596806387</v>
      </c>
      <c r="Z327" s="4">
        <v>0.0798403193612774</v>
      </c>
      <c r="AA327" s="4">
        <v>0.906005221932115</v>
      </c>
      <c r="AB327" s="4">
        <v>0.0675587467362924</v>
      </c>
      <c r="AC327" s="4">
        <v>0.0</v>
      </c>
      <c r="AD327" s="4">
        <v>0.0832220757994726</v>
      </c>
      <c r="AE327" s="4">
        <v>0.16</v>
      </c>
      <c r="AF327" s="4">
        <v>0.0</v>
      </c>
      <c r="AG327" s="4">
        <v>0.04</v>
      </c>
      <c r="AH327" s="4">
        <v>0.64</v>
      </c>
      <c r="AI327" s="4">
        <v>0.08</v>
      </c>
      <c r="AJ327" s="4">
        <v>0.909650104421307</v>
      </c>
      <c r="AK327" s="4">
        <v>0.565197388102757</v>
      </c>
      <c r="AL327" s="4">
        <v>0.814767901506842</v>
      </c>
      <c r="AM327" s="12"/>
      <c r="AN327" s="12"/>
    </row>
    <row r="328" ht="12.75" customHeight="1">
      <c r="A328" s="4" t="s">
        <v>1149</v>
      </c>
      <c r="B328" s="4" t="s">
        <v>1129</v>
      </c>
      <c r="C328" s="4" t="s">
        <v>1150</v>
      </c>
      <c r="D328" s="4">
        <v>2162.80742595355</v>
      </c>
      <c r="E328" s="4">
        <v>1.90385395537525</v>
      </c>
      <c r="F328" s="4">
        <v>4117.66947261663</v>
      </c>
      <c r="G328" s="4">
        <v>0.536969955252504</v>
      </c>
      <c r="H328" s="4">
        <v>0.073758865248227</v>
      </c>
      <c r="I328" s="4">
        <v>0.0</v>
      </c>
      <c r="J328" s="4">
        <v>0.233049645390071</v>
      </c>
      <c r="K328" s="4">
        <v>0.0</v>
      </c>
      <c r="L328" s="4">
        <v>0.0</v>
      </c>
      <c r="M328" s="4">
        <v>0.0</v>
      </c>
      <c r="N328" s="4">
        <v>0.0</v>
      </c>
      <c r="O328" s="4">
        <v>0.408085106382979</v>
      </c>
      <c r="P328" s="4">
        <v>0.0</v>
      </c>
      <c r="Q328" s="4">
        <v>0.0</v>
      </c>
      <c r="R328" s="4">
        <v>0.0</v>
      </c>
      <c r="S328" s="4">
        <v>0.0906382978723404</v>
      </c>
      <c r="T328" s="4">
        <v>0.0121985815602837</v>
      </c>
      <c r="U328" s="4">
        <v>0.182269503546099</v>
      </c>
      <c r="V328" s="4">
        <v>0.809716599190283</v>
      </c>
      <c r="W328" s="4">
        <v>0.867105263157895</v>
      </c>
      <c r="X328" s="4">
        <v>0.0486842105263158</v>
      </c>
      <c r="Y328" s="4">
        <v>0.0</v>
      </c>
      <c r="Z328" s="4">
        <v>0.0842105263157895</v>
      </c>
      <c r="AA328" s="4">
        <v>0.739505646707863</v>
      </c>
      <c r="AB328" s="4">
        <v>0.220541231621564</v>
      </c>
      <c r="AC328" s="4">
        <v>0.0278073726827189</v>
      </c>
      <c r="AD328" s="4">
        <v>0.225207963985014</v>
      </c>
      <c r="AE328" s="4">
        <v>0.03</v>
      </c>
      <c r="AF328" s="4">
        <v>0.25</v>
      </c>
      <c r="AG328" s="4">
        <v>0.05</v>
      </c>
      <c r="AH328" s="4">
        <v>0.37</v>
      </c>
      <c r="AI328" s="4">
        <v>0.11</v>
      </c>
      <c r="AJ328" s="4">
        <v>1.21223052246537</v>
      </c>
      <c r="AK328" s="4">
        <v>0.753201172347186</v>
      </c>
      <c r="AL328" s="4">
        <v>0.741478328144406</v>
      </c>
      <c r="AM328" s="12"/>
      <c r="AN328" s="12"/>
    </row>
    <row r="329" ht="12.75" customHeight="1">
      <c r="A329" s="4" t="s">
        <v>1152</v>
      </c>
      <c r="B329" s="4" t="s">
        <v>1129</v>
      </c>
      <c r="C329" s="4" t="s">
        <v>1153</v>
      </c>
      <c r="D329" s="4">
        <v>1856.7544991126</v>
      </c>
      <c r="E329" s="4">
        <v>1.06533613445378</v>
      </c>
      <c r="F329" s="4">
        <v>1978.06766071429</v>
      </c>
      <c r="G329" s="4">
        <v>0.198678761585486</v>
      </c>
      <c r="H329" s="4">
        <v>0.0</v>
      </c>
      <c r="I329" s="4">
        <v>0.010937983696213</v>
      </c>
      <c r="J329" s="4">
        <v>0.0230110411722216</v>
      </c>
      <c r="K329" s="4">
        <v>0.00268290166133526</v>
      </c>
      <c r="L329" s="4">
        <v>0.0</v>
      </c>
      <c r="M329" s="4">
        <v>0.0</v>
      </c>
      <c r="N329" s="4">
        <v>0.0</v>
      </c>
      <c r="O329" s="4">
        <v>0.155814673408317</v>
      </c>
      <c r="P329" s="4">
        <v>0.0154782788153957</v>
      </c>
      <c r="Q329" s="4">
        <v>0.0</v>
      </c>
      <c r="R329" s="4">
        <v>0.0794551645856981</v>
      </c>
      <c r="S329" s="4">
        <v>0.267258280879166</v>
      </c>
      <c r="T329" s="4">
        <v>0.0932824269941182</v>
      </c>
      <c r="U329" s="4">
        <v>0.352079248787535</v>
      </c>
      <c r="V329" s="4">
        <v>0.446657464011043</v>
      </c>
      <c r="W329" s="4">
        <v>0.699779249448124</v>
      </c>
      <c r="X329" s="4">
        <v>0.222958057395143</v>
      </c>
      <c r="Y329" s="4">
        <v>0.0596026490066225</v>
      </c>
      <c r="Z329" s="4">
        <v>0.0176600441501104</v>
      </c>
      <c r="AA329" s="4">
        <v>0.589528692565569</v>
      </c>
      <c r="AB329" s="4">
        <v>0.219384736738316</v>
      </c>
      <c r="AC329" s="4">
        <v>0.17343719187537</v>
      </c>
      <c r="AD329" s="4">
        <v>0.171769553598883</v>
      </c>
      <c r="AE329" s="4">
        <v>0.2</v>
      </c>
      <c r="AF329" s="4">
        <v>0.13</v>
      </c>
      <c r="AG329" s="4">
        <v>0.14</v>
      </c>
      <c r="AH329" s="4">
        <v>0.16</v>
      </c>
      <c r="AI329" s="4">
        <v>0.24</v>
      </c>
      <c r="AJ329" s="4">
        <v>1.49809304964083</v>
      </c>
      <c r="AK329" s="4">
        <v>0.930817546962797</v>
      </c>
      <c r="AL329" s="4">
        <v>0.971733875641293</v>
      </c>
      <c r="AM329" s="12"/>
      <c r="AN329" s="12"/>
    </row>
    <row r="330" ht="12.75" customHeight="1">
      <c r="A330" s="4" t="s">
        <v>1155</v>
      </c>
      <c r="B330" s="4" t="s">
        <v>1129</v>
      </c>
      <c r="C330" s="4" t="s">
        <v>1129</v>
      </c>
      <c r="D330" s="4">
        <v>2189.27571770608</v>
      </c>
      <c r="E330" s="4">
        <v>1.49166666666667</v>
      </c>
      <c r="F330" s="4">
        <v>3265.6696122449</v>
      </c>
      <c r="G330" s="4">
        <v>0.219131227910158</v>
      </c>
      <c r="H330" s="4">
        <v>0.0</v>
      </c>
      <c r="I330" s="4">
        <v>0.00810602161605764</v>
      </c>
      <c r="J330" s="4">
        <v>0.0859495625321667</v>
      </c>
      <c r="K330" s="4">
        <v>0.0</v>
      </c>
      <c r="L330" s="4">
        <v>0.0</v>
      </c>
      <c r="M330" s="4">
        <v>0.0</v>
      </c>
      <c r="N330" s="4">
        <v>0.0</v>
      </c>
      <c r="O330" s="4">
        <v>0.0627895007720021</v>
      </c>
      <c r="P330" s="4">
        <v>0.090452907874421</v>
      </c>
      <c r="Q330" s="4">
        <v>0.0</v>
      </c>
      <c r="R330" s="4">
        <v>0.0</v>
      </c>
      <c r="S330" s="4">
        <v>0.332218219248585</v>
      </c>
      <c r="T330" s="4">
        <v>0.0622748327328873</v>
      </c>
      <c r="U330" s="4">
        <v>0.358208955223881</v>
      </c>
      <c r="V330" s="4">
        <v>0.644168281837875</v>
      </c>
      <c r="W330" s="4">
        <v>0.642477876106195</v>
      </c>
      <c r="X330" s="4">
        <v>0.31858407079646</v>
      </c>
      <c r="Y330" s="4">
        <v>0.0247787610619469</v>
      </c>
      <c r="Z330" s="4">
        <v>0.0141592920353982</v>
      </c>
      <c r="AA330" s="4">
        <v>0.76752935811196</v>
      </c>
      <c r="AB330" s="4">
        <v>0.185383650666971</v>
      </c>
      <c r="AC330" s="4">
        <v>0.0267928400410444</v>
      </c>
      <c r="AD330" s="4">
        <v>0.110052108928797</v>
      </c>
      <c r="AE330" s="4">
        <v>0.03</v>
      </c>
      <c r="AF330" s="4">
        <v>0.14</v>
      </c>
      <c r="AG330" s="4">
        <v>0.06</v>
      </c>
      <c r="AH330" s="4">
        <v>0.13</v>
      </c>
      <c r="AI330" s="4">
        <v>0.07</v>
      </c>
      <c r="AJ330" s="4">
        <v>1.00063409011114</v>
      </c>
      <c r="AK330" s="4">
        <v>0.621728916897325</v>
      </c>
      <c r="AL330" s="4">
        <v>0.134299646144658</v>
      </c>
      <c r="AM330" s="12"/>
      <c r="AN330" s="12"/>
    </row>
    <row r="331" ht="12.75" customHeight="1">
      <c r="A331" s="4" t="s">
        <v>1156</v>
      </c>
      <c r="B331" s="4" t="s">
        <v>1129</v>
      </c>
      <c r="C331" s="4" t="s">
        <v>1157</v>
      </c>
      <c r="D331" s="4">
        <v>2025.60948091603</v>
      </c>
      <c r="E331" s="4">
        <v>2.046875</v>
      </c>
      <c r="F331" s="4">
        <v>4146.16940625</v>
      </c>
      <c r="G331" s="4">
        <v>0.421843805049912</v>
      </c>
      <c r="H331" s="4">
        <v>0.0582437275985663</v>
      </c>
      <c r="I331" s="4">
        <v>0.0</v>
      </c>
      <c r="J331" s="4">
        <v>0.07642089093702</v>
      </c>
      <c r="K331" s="4">
        <v>0.211213517665131</v>
      </c>
      <c r="L331" s="4">
        <v>0.0</v>
      </c>
      <c r="M331" s="4">
        <v>0.0</v>
      </c>
      <c r="N331" s="4">
        <v>0.0</v>
      </c>
      <c r="O331" s="4">
        <v>0.113927291346646</v>
      </c>
      <c r="P331" s="4">
        <v>0.0</v>
      </c>
      <c r="Q331" s="4">
        <v>0.0</v>
      </c>
      <c r="R331" s="4">
        <v>0.0</v>
      </c>
      <c r="S331" s="4">
        <v>0.111111111111111</v>
      </c>
      <c r="T331" s="4">
        <v>0.121479774705581</v>
      </c>
      <c r="U331" s="4">
        <v>0.307603686635945</v>
      </c>
      <c r="V331" s="4">
        <v>0.450968878449794</v>
      </c>
      <c r="W331" s="4">
        <v>0.807291666666667</v>
      </c>
      <c r="X331" s="4">
        <v>0.151041666666667</v>
      </c>
      <c r="Y331" s="4">
        <v>0.0</v>
      </c>
      <c r="Z331" s="4">
        <v>0.0416666666666667</v>
      </c>
      <c r="AA331" s="4">
        <v>0.63523194362889</v>
      </c>
      <c r="AB331" s="4">
        <v>0.305460951262478</v>
      </c>
      <c r="AC331" s="4">
        <v>0.0469759248385203</v>
      </c>
      <c r="AD331" s="4">
        <v>0.2642864120574</v>
      </c>
      <c r="AE331" s="4">
        <v>0.19</v>
      </c>
      <c r="AF331" s="4">
        <v>0.14</v>
      </c>
      <c r="AG331" s="4">
        <v>0.08</v>
      </c>
      <c r="AH331" s="4">
        <v>0.47</v>
      </c>
      <c r="AI331" s="4">
        <v>0.01</v>
      </c>
      <c r="AJ331" s="4">
        <v>1.19376533720353</v>
      </c>
      <c r="AK331" s="4">
        <v>0.741728107670886</v>
      </c>
      <c r="AL331" s="4">
        <v>0.685201539605759</v>
      </c>
      <c r="AM331" s="12"/>
      <c r="AN331" s="12"/>
    </row>
    <row r="332" ht="12.75" customHeight="1">
      <c r="A332" s="4" t="s">
        <v>1159</v>
      </c>
      <c r="B332" s="4" t="s">
        <v>1129</v>
      </c>
      <c r="C332" s="4" t="s">
        <v>1160</v>
      </c>
      <c r="D332" s="4">
        <v>1109.52458096591</v>
      </c>
      <c r="E332" s="4">
        <v>2.07058823529412</v>
      </c>
      <c r="F332" s="4">
        <v>2297.36854411765</v>
      </c>
      <c r="G332" s="4">
        <v>0.418501420454545</v>
      </c>
      <c r="H332" s="4">
        <v>0.0</v>
      </c>
      <c r="I332" s="4">
        <v>0.0</v>
      </c>
      <c r="J332" s="4">
        <v>0.0</v>
      </c>
      <c r="K332" s="4">
        <v>0.0</v>
      </c>
      <c r="L332" s="4">
        <v>0.0</v>
      </c>
      <c r="M332" s="4">
        <v>0.0</v>
      </c>
      <c r="N332" s="4">
        <v>0.0</v>
      </c>
      <c r="O332" s="4">
        <v>0.422356724040098</v>
      </c>
      <c r="P332" s="4">
        <v>0.0234537544921506</v>
      </c>
      <c r="Q332" s="4">
        <v>0.0</v>
      </c>
      <c r="R332" s="4">
        <v>0.0</v>
      </c>
      <c r="S332" s="4">
        <v>0.0465292226215245</v>
      </c>
      <c r="T332" s="4">
        <v>0.120105920181577</v>
      </c>
      <c r="U332" s="4">
        <v>0.387554378664649</v>
      </c>
      <c r="V332" s="4">
        <v>0.788352272727273</v>
      </c>
      <c r="W332" s="4">
        <v>0.916666666666667</v>
      </c>
      <c r="X332" s="4">
        <v>0.0698198198198198</v>
      </c>
      <c r="Y332" s="4">
        <v>0.0135135135135135</v>
      </c>
      <c r="Z332" s="4">
        <v>0.0</v>
      </c>
      <c r="AA332" s="4">
        <v>0.375887784090909</v>
      </c>
      <c r="AB332" s="4">
        <v>0.0479403409090909</v>
      </c>
      <c r="AC332" s="4">
        <v>0.555575284090909</v>
      </c>
      <c r="AD332" s="4">
        <v>0.0976397503651451</v>
      </c>
      <c r="AE332" s="4">
        <v>0.06</v>
      </c>
      <c r="AF332" s="4">
        <v>0.04</v>
      </c>
      <c r="AG332" s="4">
        <v>0.34</v>
      </c>
      <c r="AH332" s="4">
        <v>0.03</v>
      </c>
      <c r="AI332" s="4">
        <v>0.45</v>
      </c>
      <c r="AJ332" s="4">
        <v>1.12888016108438</v>
      </c>
      <c r="AK332" s="4">
        <v>0.701412681013009</v>
      </c>
      <c r="AL332" s="4">
        <v>1.81437665049727</v>
      </c>
      <c r="AM332" s="12"/>
      <c r="AN332" s="12"/>
    </row>
    <row r="333" ht="12.75" customHeight="1">
      <c r="A333" s="4" t="s">
        <v>1162</v>
      </c>
      <c r="B333" s="4" t="s">
        <v>1129</v>
      </c>
      <c r="C333" s="4" t="s">
        <v>631</v>
      </c>
      <c r="D333" s="4">
        <v>1792.56301186017</v>
      </c>
      <c r="E333" s="4">
        <v>1.44977375565611</v>
      </c>
      <c r="F333" s="4">
        <v>2598.81080995475</v>
      </c>
      <c r="G333" s="4">
        <v>0.111735330836454</v>
      </c>
      <c r="H333" s="4">
        <v>0.0</v>
      </c>
      <c r="I333" s="4">
        <v>0.0</v>
      </c>
      <c r="J333" s="4">
        <v>0.00935569285083848</v>
      </c>
      <c r="K333" s="4">
        <v>0.0</v>
      </c>
      <c r="L333" s="4">
        <v>0.0</v>
      </c>
      <c r="M333" s="4">
        <v>0.0</v>
      </c>
      <c r="N333" s="4">
        <v>0.0</v>
      </c>
      <c r="O333" s="4">
        <v>0.117034421888791</v>
      </c>
      <c r="P333" s="4">
        <v>0.0</v>
      </c>
      <c r="Q333" s="4">
        <v>0.0</v>
      </c>
      <c r="R333" s="4">
        <v>0.0</v>
      </c>
      <c r="S333" s="4">
        <v>0.222418358340688</v>
      </c>
      <c r="T333" s="4">
        <v>0.0757281553398058</v>
      </c>
      <c r="U333" s="4">
        <v>0.575463371579876</v>
      </c>
      <c r="V333" s="4">
        <v>0.589887640449438</v>
      </c>
      <c r="W333" s="4">
        <v>0.701058201058201</v>
      </c>
      <c r="X333" s="4">
        <v>0.275132275132275</v>
      </c>
      <c r="Y333" s="4">
        <v>0.0238095238095238</v>
      </c>
      <c r="Z333" s="4">
        <v>0.0</v>
      </c>
      <c r="AA333" s="4">
        <v>0.82334581772784</v>
      </c>
      <c r="AB333" s="4">
        <v>0.16167290886392</v>
      </c>
      <c r="AC333" s="4">
        <v>0.0</v>
      </c>
      <c r="AD333" s="4">
        <v>0.26191411165893</v>
      </c>
      <c r="AE333" s="4">
        <v>0.35</v>
      </c>
      <c r="AF333" s="4">
        <v>0.1</v>
      </c>
      <c r="AG333" s="4">
        <v>0.11</v>
      </c>
      <c r="AH333" s="4">
        <v>0.04</v>
      </c>
      <c r="AI333" s="4">
        <v>0.07</v>
      </c>
      <c r="AJ333" s="4">
        <v>1.15539972890483</v>
      </c>
      <c r="AK333" s="4">
        <v>0.717890214949278</v>
      </c>
      <c r="AL333" s="4">
        <v>0.12925610045881</v>
      </c>
      <c r="AM333" s="12"/>
      <c r="AN333" s="12"/>
    </row>
    <row r="334" ht="12.75" customHeight="1">
      <c r="A334" s="4" t="s">
        <v>1163</v>
      </c>
      <c r="B334" s="4" t="s">
        <v>1129</v>
      </c>
      <c r="C334" s="4" t="s">
        <v>1164</v>
      </c>
      <c r="D334" s="4">
        <v>1960.6612342216</v>
      </c>
      <c r="E334" s="4">
        <v>1.58125</v>
      </c>
      <c r="F334" s="4">
        <v>3100.2955766129</v>
      </c>
      <c r="G334" s="4">
        <v>0.239449190360831</v>
      </c>
      <c r="H334" s="4">
        <v>0.0154588001701886</v>
      </c>
      <c r="I334" s="4">
        <v>0.0368742022408169</v>
      </c>
      <c r="J334" s="4">
        <v>0.198411572826549</v>
      </c>
      <c r="K334" s="4">
        <v>0.0</v>
      </c>
      <c r="L334" s="4">
        <v>0.0</v>
      </c>
      <c r="M334" s="4">
        <v>0.0</v>
      </c>
      <c r="N334" s="4">
        <v>0.0</v>
      </c>
      <c r="O334" s="4">
        <v>0.0</v>
      </c>
      <c r="P334" s="4">
        <v>0.0</v>
      </c>
      <c r="Q334" s="4">
        <v>0.015600624024961</v>
      </c>
      <c r="R334" s="4">
        <v>0.0</v>
      </c>
      <c r="S334" s="4">
        <v>0.305488583179691</v>
      </c>
      <c r="T334" s="4">
        <v>0.0826833073322933</v>
      </c>
      <c r="U334" s="4">
        <v>0.3454829102255</v>
      </c>
      <c r="V334" s="4">
        <v>0.297080198903481</v>
      </c>
      <c r="W334" s="4">
        <v>0.429184549356223</v>
      </c>
      <c r="X334" s="4">
        <v>0.36480686695279</v>
      </c>
      <c r="Y334" s="4">
        <v>0.171673819742489</v>
      </c>
      <c r="Z334" s="4">
        <v>0.0343347639484979</v>
      </c>
      <c r="AA334" s="4">
        <v>0.518679076883845</v>
      </c>
      <c r="AB334" s="4">
        <v>0.286752518169068</v>
      </c>
      <c r="AC334" s="4">
        <v>0.171745505546347</v>
      </c>
      <c r="AD334" s="4">
        <v>0.118613789165957</v>
      </c>
      <c r="AE334" s="4">
        <v>0.15</v>
      </c>
      <c r="AF334" s="4">
        <v>0.09</v>
      </c>
      <c r="AG334" s="4">
        <v>0.08</v>
      </c>
      <c r="AH334" s="4">
        <v>0.4</v>
      </c>
      <c r="AI334" s="4">
        <v>0.24</v>
      </c>
      <c r="AJ334" s="4">
        <v>1.41236561215951</v>
      </c>
      <c r="AK334" s="4">
        <v>0.877552095205374</v>
      </c>
      <c r="AL334" s="4">
        <v>1.39305860930671</v>
      </c>
      <c r="AM334" s="12"/>
      <c r="AN334" s="12"/>
    </row>
    <row r="335" ht="12.75" customHeight="1">
      <c r="A335" s="4" t="s">
        <v>1166</v>
      </c>
      <c r="B335" s="4" t="s">
        <v>1129</v>
      </c>
      <c r="C335" s="4" t="s">
        <v>1167</v>
      </c>
      <c r="D335" s="4">
        <v>1945.27457613169</v>
      </c>
      <c r="E335" s="4">
        <v>1.0788013318535</v>
      </c>
      <c r="F335" s="4">
        <v>2098.56480355161</v>
      </c>
      <c r="G335" s="4">
        <v>0.184567901234568</v>
      </c>
      <c r="H335" s="4">
        <v>0.0260525218841184</v>
      </c>
      <c r="I335" s="4">
        <v>0.0</v>
      </c>
      <c r="J335" s="4">
        <v>0.0480408503543143</v>
      </c>
      <c r="K335" s="4">
        <v>0.0</v>
      </c>
      <c r="L335" s="4">
        <v>0.0</v>
      </c>
      <c r="M335" s="4">
        <v>0.0</v>
      </c>
      <c r="N335" s="4">
        <v>0.0</v>
      </c>
      <c r="O335" s="4">
        <v>0.0494997915798249</v>
      </c>
      <c r="P335" s="4">
        <v>0.0633597332221759</v>
      </c>
      <c r="Q335" s="4">
        <v>0.0</v>
      </c>
      <c r="R335" s="4">
        <v>0.0</v>
      </c>
      <c r="S335" s="4">
        <v>0.290225093789079</v>
      </c>
      <c r="T335" s="4">
        <v>0.0466861192163402</v>
      </c>
      <c r="U335" s="4">
        <v>0.476135889954148</v>
      </c>
      <c r="V335" s="4">
        <v>0.703703703703704</v>
      </c>
      <c r="W335" s="4">
        <v>0.508771929824561</v>
      </c>
      <c r="X335" s="4">
        <v>0.266081871345029</v>
      </c>
      <c r="Y335" s="4">
        <v>0.108187134502924</v>
      </c>
      <c r="Z335" s="4">
        <v>0.116959064327485</v>
      </c>
      <c r="AA335" s="4">
        <v>0.769238683127572</v>
      </c>
      <c r="AB335" s="4">
        <v>0.208847736625514</v>
      </c>
      <c r="AC335" s="4">
        <v>0.0</v>
      </c>
      <c r="AD335" s="4">
        <v>0.206844658585504</v>
      </c>
      <c r="AE335" s="4">
        <v>0.1</v>
      </c>
      <c r="AF335" s="4">
        <v>0.3</v>
      </c>
      <c r="AG335" s="4">
        <v>0.04</v>
      </c>
      <c r="AH335" s="4">
        <v>0.32</v>
      </c>
      <c r="AI335" s="4">
        <v>0.01</v>
      </c>
      <c r="AJ335" s="4">
        <v>1.13087605607207</v>
      </c>
      <c r="AK335" s="4">
        <v>0.702652800294572</v>
      </c>
      <c r="AL335" s="4">
        <v>0.430530207497123</v>
      </c>
      <c r="AM335" s="12"/>
      <c r="AN335" s="12"/>
    </row>
    <row r="336" ht="12.75" customHeight="1">
      <c r="A336" s="4" t="s">
        <v>1169</v>
      </c>
      <c r="B336" s="4" t="s">
        <v>1129</v>
      </c>
      <c r="C336" s="4" t="s">
        <v>1170</v>
      </c>
      <c r="D336" s="4">
        <v>1167.03353891961</v>
      </c>
      <c r="E336" s="4">
        <v>1.62698961937716</v>
      </c>
      <c r="F336" s="4">
        <v>1898.7514532872</v>
      </c>
      <c r="G336" s="4">
        <v>0.690982560612505</v>
      </c>
      <c r="H336" s="4">
        <v>0.0</v>
      </c>
      <c r="I336" s="4">
        <v>0.0</v>
      </c>
      <c r="J336" s="4">
        <v>0.0</v>
      </c>
      <c r="K336" s="4">
        <v>0.0</v>
      </c>
      <c r="L336" s="4">
        <v>0.0</v>
      </c>
      <c r="M336" s="4">
        <v>0.0</v>
      </c>
      <c r="N336" s="4">
        <v>0.0</v>
      </c>
      <c r="O336" s="4">
        <v>0.887284055508354</v>
      </c>
      <c r="P336" s="4">
        <v>0.032851883319173</v>
      </c>
      <c r="Q336" s="4">
        <v>0.0</v>
      </c>
      <c r="R336" s="4">
        <v>0.0</v>
      </c>
      <c r="S336" s="4">
        <v>0.0</v>
      </c>
      <c r="T336" s="4">
        <v>0.0798640611724724</v>
      </c>
      <c r="U336" s="4">
        <v>0.0</v>
      </c>
      <c r="V336" s="4">
        <v>0.965546575925138</v>
      </c>
      <c r="W336" s="4">
        <v>0.922907488986784</v>
      </c>
      <c r="X336" s="4">
        <v>0.0242290748898678</v>
      </c>
      <c r="Y336" s="4">
        <v>0.0</v>
      </c>
      <c r="Z336" s="4">
        <v>0.052863436123348</v>
      </c>
      <c r="AA336" s="4">
        <v>0.602084219481072</v>
      </c>
      <c r="AB336" s="4">
        <v>0.0106337728626117</v>
      </c>
      <c r="AC336" s="4">
        <v>0.367077839217354</v>
      </c>
      <c r="AD336" s="4">
        <v>0.144338585572771</v>
      </c>
      <c r="AE336" s="4">
        <v>0.11</v>
      </c>
      <c r="AF336" s="4">
        <v>0.0</v>
      </c>
      <c r="AG336" s="4">
        <v>0.31</v>
      </c>
      <c r="AH336" s="4">
        <v>0.05</v>
      </c>
      <c r="AI336" s="4">
        <v>0.5</v>
      </c>
      <c r="AJ336" s="4">
        <v>1.10222716867445</v>
      </c>
      <c r="AK336" s="4">
        <v>0.684852245718168</v>
      </c>
      <c r="AL336" s="4">
        <v>1.49574908891389</v>
      </c>
      <c r="AM336" s="12"/>
      <c r="AN336" s="12"/>
    </row>
    <row r="337" ht="12.75" customHeight="1">
      <c r="A337" s="4" t="s">
        <v>1172</v>
      </c>
      <c r="B337" s="4" t="s">
        <v>1129</v>
      </c>
      <c r="C337" s="4" t="s">
        <v>1173</v>
      </c>
      <c r="D337" s="4">
        <v>2101.46312992701</v>
      </c>
      <c r="E337" s="4">
        <v>2.85416666666667</v>
      </c>
      <c r="F337" s="4">
        <v>5997.92601666667</v>
      </c>
      <c r="G337" s="4">
        <v>0.381021897810219</v>
      </c>
      <c r="H337" s="4">
        <v>0.0</v>
      </c>
      <c r="I337" s="4">
        <v>0.0</v>
      </c>
      <c r="J337" s="4">
        <v>0.366015236833389</v>
      </c>
      <c r="K337" s="4">
        <v>0.0</v>
      </c>
      <c r="L337" s="4">
        <v>0.0</v>
      </c>
      <c r="M337" s="4">
        <v>0.0</v>
      </c>
      <c r="N337" s="4">
        <v>0.0</v>
      </c>
      <c r="O337" s="4">
        <v>0.0662471016893011</v>
      </c>
      <c r="P337" s="4">
        <v>0.0</v>
      </c>
      <c r="Q337" s="4">
        <v>0.0</v>
      </c>
      <c r="R337" s="4">
        <v>0.0</v>
      </c>
      <c r="S337" s="4">
        <v>0.0</v>
      </c>
      <c r="T337" s="4">
        <v>0.0</v>
      </c>
      <c r="U337" s="4">
        <v>0.56773766147731</v>
      </c>
      <c r="V337" s="4">
        <v>1.0043795620438</v>
      </c>
      <c r="W337" s="4">
        <v>0.930232558139535</v>
      </c>
      <c r="X337" s="4">
        <v>0.0697674418604651</v>
      </c>
      <c r="Y337" s="4">
        <v>0.0</v>
      </c>
      <c r="Z337" s="4">
        <v>0.0</v>
      </c>
      <c r="AA337" s="4">
        <v>0.653138686131387</v>
      </c>
      <c r="AB337" s="4">
        <v>0.338102189781022</v>
      </c>
      <c r="AC337" s="4">
        <v>0.0</v>
      </c>
      <c r="AD337" s="4">
        <v>0.136066824560763</v>
      </c>
      <c r="AE337" s="4">
        <v>0.2</v>
      </c>
      <c r="AF337" s="4">
        <v>0.02</v>
      </c>
      <c r="AG337" s="4">
        <v>0.19</v>
      </c>
      <c r="AH337" s="4">
        <v>0.17</v>
      </c>
      <c r="AI337" s="4">
        <v>0.05</v>
      </c>
      <c r="AJ337" s="4">
        <v>1.16668624869762</v>
      </c>
      <c r="AK337" s="4">
        <v>0.724902923986132</v>
      </c>
      <c r="AL337" s="4">
        <v>0.622932322767324</v>
      </c>
      <c r="AM337" s="12"/>
      <c r="AN337" s="12"/>
    </row>
    <row r="338" ht="12.75" customHeight="1">
      <c r="A338" s="4" t="s">
        <v>1175</v>
      </c>
      <c r="B338" s="4" t="s">
        <v>1129</v>
      </c>
      <c r="C338" s="4" t="s">
        <v>1176</v>
      </c>
      <c r="D338" s="4">
        <v>1171.64695673619</v>
      </c>
      <c r="E338" s="4">
        <v>2.35747508305648</v>
      </c>
      <c r="F338" s="4">
        <v>2762.12850664452</v>
      </c>
      <c r="G338" s="4">
        <v>0.624929537767757</v>
      </c>
      <c r="H338" s="4">
        <v>0.0</v>
      </c>
      <c r="I338" s="4">
        <v>0.0</v>
      </c>
      <c r="J338" s="4">
        <v>0.0</v>
      </c>
      <c r="K338" s="4">
        <v>0.0</v>
      </c>
      <c r="L338" s="4">
        <v>0.0</v>
      </c>
      <c r="M338" s="4">
        <v>0.0</v>
      </c>
      <c r="N338" s="4">
        <v>0.0</v>
      </c>
      <c r="O338" s="4">
        <v>0.442701388344184</v>
      </c>
      <c r="P338" s="4">
        <v>0.252961016550318</v>
      </c>
      <c r="Q338" s="4">
        <v>0.0</v>
      </c>
      <c r="R338" s="4">
        <v>0.0</v>
      </c>
      <c r="S338" s="4">
        <v>0.0421993881873088</v>
      </c>
      <c r="T338" s="4">
        <v>0.224409757628049</v>
      </c>
      <c r="U338" s="4">
        <v>0.0377284492901404</v>
      </c>
      <c r="V338" s="4">
        <v>0.74619503945885</v>
      </c>
      <c r="W338" s="4">
        <v>0.619452313503305</v>
      </c>
      <c r="X338" s="4">
        <v>0.367327667610954</v>
      </c>
      <c r="Y338" s="4">
        <v>0.0132200188857413</v>
      </c>
      <c r="Z338" s="4">
        <v>0.0</v>
      </c>
      <c r="AA338" s="4">
        <v>0.569898534385569</v>
      </c>
      <c r="AB338" s="4">
        <v>0.0257891770011274</v>
      </c>
      <c r="AC338" s="4">
        <v>0.392897406989853</v>
      </c>
      <c r="AD338" s="4">
        <v>0.148319993274709</v>
      </c>
      <c r="AE338" s="4">
        <v>0.11</v>
      </c>
      <c r="AF338" s="4">
        <v>0.0</v>
      </c>
      <c r="AG338" s="4">
        <v>0.32</v>
      </c>
      <c r="AH338" s="4">
        <v>0.09</v>
      </c>
      <c r="AI338" s="4">
        <v>0.34</v>
      </c>
      <c r="AJ338" s="4">
        <v>1.19092960071627</v>
      </c>
      <c r="AK338" s="4">
        <v>0.739966165526149</v>
      </c>
      <c r="AL338" s="4">
        <v>1.90548428080728</v>
      </c>
      <c r="AM338" s="12"/>
      <c r="AN338" s="12"/>
    </row>
    <row r="339" ht="12.75" customHeight="1">
      <c r="A339" s="4" t="s">
        <v>1178</v>
      </c>
      <c r="B339" s="4" t="s">
        <v>1129</v>
      </c>
      <c r="C339" s="4" t="s">
        <v>1179</v>
      </c>
      <c r="D339" s="4">
        <v>1393.37965452731</v>
      </c>
      <c r="E339" s="4">
        <v>1.21854103343465</v>
      </c>
      <c r="F339" s="4">
        <v>1697.89028419453</v>
      </c>
      <c r="G339" s="4">
        <v>0.232539286605138</v>
      </c>
      <c r="H339" s="4">
        <v>0.0100187015762757</v>
      </c>
      <c r="I339" s="4">
        <v>0.0</v>
      </c>
      <c r="J339" s="4">
        <v>0.0183676195565055</v>
      </c>
      <c r="K339" s="4">
        <v>0.0</v>
      </c>
      <c r="L339" s="4">
        <v>0.0</v>
      </c>
      <c r="M339" s="4">
        <v>0.0</v>
      </c>
      <c r="N339" s="4">
        <v>0.0</v>
      </c>
      <c r="O339" s="4">
        <v>0.130176329147742</v>
      </c>
      <c r="P339" s="4">
        <v>0.0739380176329148</v>
      </c>
      <c r="Q339" s="4">
        <v>0.0</v>
      </c>
      <c r="R339" s="4">
        <v>0.0</v>
      </c>
      <c r="S339" s="4">
        <v>0.256144803633449</v>
      </c>
      <c r="T339" s="4">
        <v>0.150013358268768</v>
      </c>
      <c r="U339" s="4">
        <v>0.361341170184344</v>
      </c>
      <c r="V339" s="4">
        <v>0.651658767772512</v>
      </c>
      <c r="W339" s="4">
        <v>0.562679425837321</v>
      </c>
      <c r="X339" s="4">
        <v>0.386602870813397</v>
      </c>
      <c r="Y339" s="4">
        <v>0.0354066985645933</v>
      </c>
      <c r="Z339" s="4">
        <v>0.015311004784689</v>
      </c>
      <c r="AA339" s="4">
        <v>0.713457221252182</v>
      </c>
      <c r="AB339" s="4">
        <v>0.105387877276129</v>
      </c>
      <c r="AC339" s="4">
        <v>0.166375654776752</v>
      </c>
      <c r="AD339" s="4">
        <v>0.0929456214188619</v>
      </c>
      <c r="AE339" s="4">
        <v>0.19</v>
      </c>
      <c r="AF339" s="4">
        <v>0.01</v>
      </c>
      <c r="AG339" s="4">
        <v>0.13</v>
      </c>
      <c r="AH339" s="4">
        <v>0.11</v>
      </c>
      <c r="AI339" s="4">
        <v>0.51</v>
      </c>
      <c r="AJ339" s="4">
        <v>1.21302530147984</v>
      </c>
      <c r="AK339" s="4">
        <v>0.753694996314128</v>
      </c>
      <c r="AL339" s="4">
        <v>2.29829874317508</v>
      </c>
      <c r="AM339" s="12"/>
      <c r="AN339" s="12"/>
    </row>
    <row r="340" ht="12.75" customHeight="1">
      <c r="A340" s="4" t="s">
        <v>1181</v>
      </c>
      <c r="B340" s="4" t="s">
        <v>1129</v>
      </c>
      <c r="C340" s="4" t="s">
        <v>998</v>
      </c>
      <c r="D340" s="4">
        <v>1460.19535289837</v>
      </c>
      <c r="E340" s="4">
        <v>1.06537467700258</v>
      </c>
      <c r="F340" s="4">
        <v>1555.65515245478</v>
      </c>
      <c r="G340" s="4">
        <v>0.266553480475382</v>
      </c>
      <c r="H340" s="4">
        <v>0.0263296471827277</v>
      </c>
      <c r="I340" s="4">
        <v>0.0</v>
      </c>
      <c r="J340" s="4">
        <v>0.026592943654555</v>
      </c>
      <c r="K340" s="4">
        <v>0.0</v>
      </c>
      <c r="L340" s="4">
        <v>0.0</v>
      </c>
      <c r="M340" s="4">
        <v>0.0</v>
      </c>
      <c r="N340" s="4">
        <v>0.0</v>
      </c>
      <c r="O340" s="4">
        <v>0.0696419167983149</v>
      </c>
      <c r="P340" s="4">
        <v>0.105450236966825</v>
      </c>
      <c r="Q340" s="4">
        <v>0.040810953133228</v>
      </c>
      <c r="R340" s="4">
        <v>0.0</v>
      </c>
      <c r="S340" s="4">
        <v>0.102422327540811</v>
      </c>
      <c r="T340" s="4">
        <v>0.240258030542391</v>
      </c>
      <c r="U340" s="4">
        <v>0.388493944181148</v>
      </c>
      <c r="V340" s="4">
        <v>0.642735871937909</v>
      </c>
      <c r="W340" s="4">
        <v>0.728301886792453</v>
      </c>
      <c r="X340" s="4">
        <v>0.124528301886792</v>
      </c>
      <c r="Y340" s="4">
        <v>0.0867924528301887</v>
      </c>
      <c r="Z340" s="4">
        <v>0.060377358490566</v>
      </c>
      <c r="AA340" s="4">
        <v>0.674751394615571</v>
      </c>
      <c r="AB340" s="4">
        <v>0.0951976715983507</v>
      </c>
      <c r="AC340" s="4">
        <v>0.205432937181664</v>
      </c>
      <c r="AD340" s="4">
        <v>0.201296748945297</v>
      </c>
      <c r="AE340" s="4">
        <v>0.19</v>
      </c>
      <c r="AF340" s="4">
        <v>0.16</v>
      </c>
      <c r="AG340" s="4">
        <v>0.07</v>
      </c>
      <c r="AH340" s="4">
        <v>0.35</v>
      </c>
      <c r="AI340" s="4">
        <v>0.09</v>
      </c>
      <c r="AJ340" s="4">
        <v>1.37905301443434</v>
      </c>
      <c r="AK340" s="4">
        <v>0.856853814477798</v>
      </c>
      <c r="AL340" s="4">
        <v>0.420878051240349</v>
      </c>
      <c r="AM340" s="12"/>
      <c r="AN340" s="12"/>
    </row>
    <row r="341" ht="12.75" customHeight="1">
      <c r="A341" s="4" t="s">
        <v>1182</v>
      </c>
      <c r="B341" s="4" t="s">
        <v>1129</v>
      </c>
      <c r="C341" s="4" t="s">
        <v>1183</v>
      </c>
      <c r="D341" s="4">
        <v>1346.3151550016</v>
      </c>
      <c r="E341" s="4">
        <v>1.49</v>
      </c>
      <c r="F341" s="4">
        <v>2006.00958095238</v>
      </c>
      <c r="G341" s="4">
        <v>0.232342601470118</v>
      </c>
      <c r="H341" s="4">
        <v>0.0334728033472803</v>
      </c>
      <c r="I341" s="4">
        <v>0.0</v>
      </c>
      <c r="J341" s="4">
        <v>0.0</v>
      </c>
      <c r="K341" s="4">
        <v>0.0</v>
      </c>
      <c r="L341" s="4">
        <v>0.0</v>
      </c>
      <c r="M341" s="4">
        <v>0.0</v>
      </c>
      <c r="N341" s="4">
        <v>0.0</v>
      </c>
      <c r="O341" s="4">
        <v>0.295840511936992</v>
      </c>
      <c r="P341" s="4">
        <v>0.0285503322667979</v>
      </c>
      <c r="Q341" s="4">
        <v>0.0</v>
      </c>
      <c r="R341" s="4">
        <v>0.0</v>
      </c>
      <c r="S341" s="4">
        <v>0.0</v>
      </c>
      <c r="T341" s="4">
        <v>0.44203790302732</v>
      </c>
      <c r="U341" s="4">
        <v>0.20009844942161</v>
      </c>
      <c r="V341" s="4">
        <v>0.51294343240652</v>
      </c>
      <c r="W341" s="4">
        <v>0.626168224299066</v>
      </c>
      <c r="X341" s="4">
        <v>0.283489096573209</v>
      </c>
      <c r="Y341" s="4">
        <v>0.0155763239875389</v>
      </c>
      <c r="Z341" s="4">
        <v>0.0747663551401869</v>
      </c>
      <c r="AA341" s="4">
        <v>0.881431767337808</v>
      </c>
      <c r="AB341" s="4">
        <v>0.0185362735698306</v>
      </c>
      <c r="AC341" s="4">
        <v>0.0843720038350911</v>
      </c>
      <c r="AD341" s="4">
        <v>0.12090480652333</v>
      </c>
      <c r="AE341" s="4">
        <v>0.17</v>
      </c>
      <c r="AF341" s="4">
        <v>0.05</v>
      </c>
      <c r="AG341" s="4">
        <v>0.32</v>
      </c>
      <c r="AH341" s="4">
        <v>0.03</v>
      </c>
      <c r="AI341" s="4">
        <v>0.41</v>
      </c>
      <c r="AJ341" s="4">
        <v>1.28639021325235</v>
      </c>
      <c r="AK341" s="4">
        <v>0.799279178969271</v>
      </c>
      <c r="AL341" s="4">
        <v>0.954921475840266</v>
      </c>
      <c r="AM341" s="12"/>
      <c r="AN341" s="12"/>
    </row>
    <row r="342" ht="12.75" customHeight="1">
      <c r="A342" s="4" t="s">
        <v>1185</v>
      </c>
      <c r="B342" s="4" t="s">
        <v>1129</v>
      </c>
      <c r="C342" s="4" t="s">
        <v>1186</v>
      </c>
      <c r="D342" s="4">
        <v>1388.60053881483</v>
      </c>
      <c r="E342" s="4">
        <v>1.36082317073171</v>
      </c>
      <c r="F342" s="4">
        <v>1889.63978810976</v>
      </c>
      <c r="G342" s="4">
        <v>0.480060490646354</v>
      </c>
      <c r="H342" s="4">
        <v>0.0355906384157319</v>
      </c>
      <c r="I342" s="4">
        <v>0.0</v>
      </c>
      <c r="J342" s="4">
        <v>0.0</v>
      </c>
      <c r="K342" s="4">
        <v>0.0</v>
      </c>
      <c r="L342" s="4">
        <v>0.00803212851405623</v>
      </c>
      <c r="M342" s="4">
        <v>0.0</v>
      </c>
      <c r="N342" s="4">
        <v>0.0</v>
      </c>
      <c r="O342" s="4">
        <v>0.528666389696718</v>
      </c>
      <c r="P342" s="4">
        <v>0.0211882010801828</v>
      </c>
      <c r="Q342" s="4">
        <v>0.0</v>
      </c>
      <c r="R342" s="4">
        <v>0.0</v>
      </c>
      <c r="S342" s="4">
        <v>0.0247195679268799</v>
      </c>
      <c r="T342" s="4">
        <v>0.273230854452292</v>
      </c>
      <c r="U342" s="4">
        <v>0.108572219914139</v>
      </c>
      <c r="V342" s="4">
        <v>0.92808334266831</v>
      </c>
      <c r="W342" s="4">
        <v>0.843089921544961</v>
      </c>
      <c r="X342" s="4">
        <v>0.105009052504526</v>
      </c>
      <c r="Y342" s="4">
        <v>0.0132770066385033</v>
      </c>
      <c r="Z342" s="4">
        <v>0.0386240193120097</v>
      </c>
      <c r="AA342" s="4">
        <v>0.761734065195475</v>
      </c>
      <c r="AB342" s="4">
        <v>0.0450319256189089</v>
      </c>
      <c r="AC342" s="4">
        <v>0.182200067211829</v>
      </c>
      <c r="AD342" s="4">
        <v>0.173883234176636</v>
      </c>
      <c r="AE342" s="4">
        <v>0.08</v>
      </c>
      <c r="AF342" s="4">
        <v>0.09</v>
      </c>
      <c r="AG342" s="4">
        <v>0.18</v>
      </c>
      <c r="AH342" s="4">
        <v>0.16</v>
      </c>
      <c r="AI342" s="4">
        <v>0.46</v>
      </c>
      <c r="AJ342" s="4">
        <v>1.37785339074914</v>
      </c>
      <c r="AK342" s="4">
        <v>0.856108446373858</v>
      </c>
      <c r="AL342" s="4">
        <v>1.3884385183221</v>
      </c>
      <c r="AM342" s="12"/>
      <c r="AN342" s="12"/>
    </row>
    <row r="343" ht="12.75" customHeight="1">
      <c r="A343" s="4" t="s">
        <v>1188</v>
      </c>
      <c r="B343" s="4" t="s">
        <v>1129</v>
      </c>
      <c r="C343" s="4" t="s">
        <v>1189</v>
      </c>
      <c r="D343" s="4">
        <v>1842.50150381907</v>
      </c>
      <c r="E343" s="4">
        <v>1.28584183673469</v>
      </c>
      <c r="F343" s="4">
        <v>2369.16551785714</v>
      </c>
      <c r="G343" s="4">
        <v>0.159904771352048</v>
      </c>
      <c r="H343" s="4">
        <v>0.016405433646813</v>
      </c>
      <c r="I343" s="4">
        <v>0.0</v>
      </c>
      <c r="J343" s="4">
        <v>0.0</v>
      </c>
      <c r="K343" s="4">
        <v>0.0</v>
      </c>
      <c r="L343" s="4">
        <v>0.0</v>
      </c>
      <c r="M343" s="4">
        <v>0.0</v>
      </c>
      <c r="N343" s="4">
        <v>0.0</v>
      </c>
      <c r="O343" s="4">
        <v>0.126227795193312</v>
      </c>
      <c r="P343" s="4">
        <v>0.0</v>
      </c>
      <c r="Q343" s="4">
        <v>0.0258098223615465</v>
      </c>
      <c r="R343" s="4">
        <v>0.0</v>
      </c>
      <c r="S343" s="4">
        <v>0.205956112852665</v>
      </c>
      <c r="T343" s="4">
        <v>0.173772204806688</v>
      </c>
      <c r="U343" s="4">
        <v>0.451828631138976</v>
      </c>
      <c r="V343" s="4">
        <v>0.984029362166452</v>
      </c>
      <c r="W343" s="4">
        <v>0.839717741935484</v>
      </c>
      <c r="X343" s="4">
        <v>0.0846774193548387</v>
      </c>
      <c r="Y343" s="4">
        <v>0.0110887096774194</v>
      </c>
      <c r="Z343" s="4">
        <v>0.0645161290322581</v>
      </c>
      <c r="AA343" s="4">
        <v>0.773335978573554</v>
      </c>
      <c r="AB343" s="4">
        <v>0.113381608967364</v>
      </c>
      <c r="AC343" s="4">
        <v>0.106338656879278</v>
      </c>
      <c r="AD343" s="4">
        <v>0.0950277948350117</v>
      </c>
      <c r="AE343" s="4">
        <v>0.16</v>
      </c>
      <c r="AF343" s="4">
        <v>0.03</v>
      </c>
      <c r="AG343" s="4">
        <v>0.09</v>
      </c>
      <c r="AH343" s="4">
        <v>0.22</v>
      </c>
      <c r="AI343" s="4">
        <v>0.36</v>
      </c>
      <c r="AJ343" s="4">
        <v>1.31602742618806</v>
      </c>
      <c r="AK343" s="4">
        <v>0.817693814729214</v>
      </c>
      <c r="AL343" s="4">
        <v>1.40349408777666</v>
      </c>
      <c r="AM343" s="12"/>
      <c r="AN343" s="12"/>
    </row>
    <row r="344" ht="12.75" customHeight="1">
      <c r="A344" s="4" t="s">
        <v>1191</v>
      </c>
      <c r="B344" s="4" t="s">
        <v>1129</v>
      </c>
      <c r="C344" s="4" t="s">
        <v>1192</v>
      </c>
      <c r="D344" s="4">
        <v>2749.80463605183</v>
      </c>
      <c r="E344" s="4">
        <v>1.42608695652174</v>
      </c>
      <c r="F344" s="4">
        <v>3921.46052445652</v>
      </c>
      <c r="G344" s="4">
        <v>0.443025914634146</v>
      </c>
      <c r="H344" s="4">
        <v>0.0</v>
      </c>
      <c r="I344" s="4">
        <v>0.0</v>
      </c>
      <c r="J344" s="4">
        <v>0.0460184497932351</v>
      </c>
      <c r="K344" s="4">
        <v>0.0</v>
      </c>
      <c r="L344" s="4">
        <v>0.0</v>
      </c>
      <c r="M344" s="4">
        <v>0.0</v>
      </c>
      <c r="N344" s="4">
        <v>0.0</v>
      </c>
      <c r="O344" s="4">
        <v>0.371434630473969</v>
      </c>
      <c r="P344" s="4">
        <v>0.00508959813381402</v>
      </c>
      <c r="Q344" s="4">
        <v>0.0</v>
      </c>
      <c r="R344" s="4">
        <v>0.0</v>
      </c>
      <c r="S344" s="4">
        <v>0.0844025023857491</v>
      </c>
      <c r="T344" s="4">
        <v>0.192980595907115</v>
      </c>
      <c r="U344" s="4">
        <v>0.300074223306118</v>
      </c>
      <c r="V344" s="4">
        <v>0.914634146341463</v>
      </c>
      <c r="W344" s="4">
        <v>0.872916666666667</v>
      </c>
      <c r="X344" s="4">
        <v>0.0291666666666667</v>
      </c>
      <c r="Y344" s="4">
        <v>0.00625</v>
      </c>
      <c r="Z344" s="4">
        <v>0.0916666666666667</v>
      </c>
      <c r="AA344" s="4">
        <v>0.794302591463415</v>
      </c>
      <c r="AB344" s="4">
        <v>0.117092225609756</v>
      </c>
      <c r="AC344" s="4">
        <v>0.0666920731707317</v>
      </c>
      <c r="AD344" s="4">
        <v>0.179590175209905</v>
      </c>
      <c r="AE344" s="4">
        <v>0.21</v>
      </c>
      <c r="AF344" s="4">
        <v>0.07</v>
      </c>
      <c r="AG344" s="4">
        <v>0.07</v>
      </c>
      <c r="AH344" s="4">
        <v>0.45</v>
      </c>
      <c r="AI344" s="4">
        <v>0.05</v>
      </c>
      <c r="AJ344" s="4">
        <v>1.20914750928187</v>
      </c>
      <c r="AK344" s="4">
        <v>0.751285588552566</v>
      </c>
      <c r="AL344" s="4">
        <v>0.29848295072873</v>
      </c>
      <c r="AM344" s="12"/>
      <c r="AN344" s="12"/>
    </row>
    <row r="345" ht="12.75" customHeight="1">
      <c r="A345" s="4" t="s">
        <v>1194</v>
      </c>
      <c r="B345" s="4" t="s">
        <v>1129</v>
      </c>
      <c r="C345" s="4" t="s">
        <v>1195</v>
      </c>
      <c r="D345" s="4">
        <v>2203.93501798037</v>
      </c>
      <c r="E345" s="4">
        <v>1.43902097902098</v>
      </c>
      <c r="F345" s="4">
        <v>3171.50872727273</v>
      </c>
      <c r="G345" s="4">
        <v>0.24035377587715</v>
      </c>
      <c r="H345" s="4">
        <v>0.0178966206969155</v>
      </c>
      <c r="I345" s="4">
        <v>0.023581429624171</v>
      </c>
      <c r="J345" s="4">
        <v>0.154542583429835</v>
      </c>
      <c r="K345" s="4">
        <v>0.0</v>
      </c>
      <c r="L345" s="4">
        <v>0.0</v>
      </c>
      <c r="M345" s="4">
        <v>0.0</v>
      </c>
      <c r="N345" s="4">
        <v>0.0</v>
      </c>
      <c r="O345" s="4">
        <v>0.0586377513422466</v>
      </c>
      <c r="P345" s="4">
        <v>0.0056848089272555</v>
      </c>
      <c r="Q345" s="4">
        <v>0.0</v>
      </c>
      <c r="R345" s="4">
        <v>0.0</v>
      </c>
      <c r="S345" s="4">
        <v>0.264448889356774</v>
      </c>
      <c r="T345" s="4">
        <v>0.0523212969786293</v>
      </c>
      <c r="U345" s="4">
        <v>0.422886619644173</v>
      </c>
      <c r="V345" s="4">
        <v>0.48887161045777</v>
      </c>
      <c r="W345" s="4">
        <v>0.691848906560636</v>
      </c>
      <c r="X345" s="4">
        <v>0.272365805168986</v>
      </c>
      <c r="Y345" s="4">
        <v>0.0357852882703777</v>
      </c>
      <c r="Z345" s="4">
        <v>0.0</v>
      </c>
      <c r="AA345" s="4">
        <v>0.66818932840898</v>
      </c>
      <c r="AB345" s="4">
        <v>0.286616775196812</v>
      </c>
      <c r="AC345" s="4">
        <v>0.0224511614345417</v>
      </c>
      <c r="AD345" s="4">
        <v>0.209521870741893</v>
      </c>
      <c r="AE345" s="4">
        <v>0.23</v>
      </c>
      <c r="AF345" s="4">
        <v>0.05</v>
      </c>
      <c r="AG345" s="4">
        <v>0.13</v>
      </c>
      <c r="AH345" s="4">
        <v>0.32</v>
      </c>
      <c r="AI345" s="4">
        <v>0.12</v>
      </c>
      <c r="AJ345" s="4">
        <v>1.372091389464</v>
      </c>
      <c r="AK345" s="4">
        <v>0.852528313682419</v>
      </c>
      <c r="AL345" s="4">
        <v>0.658690896684459</v>
      </c>
      <c r="AM345" s="12"/>
      <c r="AN345" s="12"/>
    </row>
    <row r="346" ht="12.75" customHeight="1">
      <c r="A346" s="4" t="s">
        <v>1197</v>
      </c>
      <c r="B346" s="4" t="s">
        <v>1129</v>
      </c>
      <c r="C346" s="4" t="s">
        <v>1198</v>
      </c>
      <c r="D346" s="4">
        <v>3105.15599193423</v>
      </c>
      <c r="E346" s="4">
        <v>1.79083333333333</v>
      </c>
      <c r="F346" s="4">
        <v>5560.81685555556</v>
      </c>
      <c r="G346" s="4">
        <v>0.286179618427175</v>
      </c>
      <c r="H346" s="4">
        <v>0.0</v>
      </c>
      <c r="I346" s="4">
        <v>0.0164597170083742</v>
      </c>
      <c r="J346" s="4">
        <v>0.175859081721051</v>
      </c>
      <c r="K346" s="4">
        <v>0.0</v>
      </c>
      <c r="L346" s="4">
        <v>0.0</v>
      </c>
      <c r="M346" s="4">
        <v>0.0</v>
      </c>
      <c r="N346" s="4">
        <v>0.0</v>
      </c>
      <c r="O346" s="4">
        <v>0.31302339012417</v>
      </c>
      <c r="P346" s="4">
        <v>0.043892578688998</v>
      </c>
      <c r="Q346" s="4">
        <v>0.0</v>
      </c>
      <c r="R346" s="4">
        <v>0.0</v>
      </c>
      <c r="S346" s="4">
        <v>0.0</v>
      </c>
      <c r="T346" s="4">
        <v>0.211954952353451</v>
      </c>
      <c r="U346" s="4">
        <v>0.238810280103956</v>
      </c>
      <c r="V346" s="4">
        <v>1.10594074763456</v>
      </c>
      <c r="W346" s="4">
        <v>0.830294530154278</v>
      </c>
      <c r="X346" s="4">
        <v>0.115007012622721</v>
      </c>
      <c r="Y346" s="4">
        <v>0.0434782608695652</v>
      </c>
      <c r="Z346" s="4">
        <v>0.0112201963534362</v>
      </c>
      <c r="AA346" s="4">
        <v>0.378160384675043</v>
      </c>
      <c r="AB346" s="4">
        <v>0.0969443151853575</v>
      </c>
      <c r="AC346" s="4">
        <v>0.509229098805646</v>
      </c>
      <c r="AD346" s="4">
        <v>0.130032067961082</v>
      </c>
      <c r="AE346" s="4">
        <v>0.21</v>
      </c>
      <c r="AF346" s="4">
        <v>0.04</v>
      </c>
      <c r="AG346" s="4">
        <v>0.28</v>
      </c>
      <c r="AH346" s="4">
        <v>0.23</v>
      </c>
      <c r="AI346" s="4">
        <v>0.16</v>
      </c>
      <c r="AJ346" s="4">
        <v>1.4441599566712</v>
      </c>
      <c r="AK346" s="4">
        <v>0.897307032171914</v>
      </c>
      <c r="AL346" s="4">
        <v>0.956889064305166</v>
      </c>
      <c r="AM346" s="12"/>
      <c r="AN346" s="12"/>
    </row>
    <row r="347" ht="12.75" customHeight="1">
      <c r="A347" s="4" t="s">
        <v>1200</v>
      </c>
      <c r="B347" s="4" t="s">
        <v>1129</v>
      </c>
      <c r="C347" s="4" t="s">
        <v>1201</v>
      </c>
      <c r="D347" s="4">
        <v>1841.63377748605</v>
      </c>
      <c r="E347" s="4">
        <v>1.61216931216931</v>
      </c>
      <c r="F347" s="4">
        <v>2969.02546031746</v>
      </c>
      <c r="G347" s="4">
        <v>0.228585493928454</v>
      </c>
      <c r="H347" s="4">
        <v>0.0</v>
      </c>
      <c r="I347" s="4">
        <v>0.0</v>
      </c>
      <c r="J347" s="4">
        <v>0.117175763645468</v>
      </c>
      <c r="K347" s="4">
        <v>0.0</v>
      </c>
      <c r="L347" s="4">
        <v>0.0</v>
      </c>
      <c r="M347" s="4">
        <v>0.0</v>
      </c>
      <c r="N347" s="4">
        <v>0.0</v>
      </c>
      <c r="O347" s="4">
        <v>0.115339676180938</v>
      </c>
      <c r="P347" s="4">
        <v>0.0</v>
      </c>
      <c r="Q347" s="4">
        <v>0.0</v>
      </c>
      <c r="R347" s="4">
        <v>0.0</v>
      </c>
      <c r="S347" s="4">
        <v>0.354031046569855</v>
      </c>
      <c r="T347" s="4">
        <v>0.0</v>
      </c>
      <c r="U347" s="4">
        <v>0.413453513603739</v>
      </c>
      <c r="V347" s="4">
        <v>0.585822120118149</v>
      </c>
      <c r="W347" s="4">
        <v>0.831932773109244</v>
      </c>
      <c r="X347" s="4">
        <v>0.128851540616247</v>
      </c>
      <c r="Y347" s="4">
        <v>0.0168067226890756</v>
      </c>
      <c r="Z347" s="4">
        <v>0.0224089635854342</v>
      </c>
      <c r="AA347" s="4">
        <v>0.755989497866754</v>
      </c>
      <c r="AB347" s="4">
        <v>0.226944535608796</v>
      </c>
      <c r="AC347" s="4">
        <v>0.0</v>
      </c>
      <c r="AD347" s="4">
        <v>0.154260469892537</v>
      </c>
      <c r="AE347" s="4">
        <v>0.09</v>
      </c>
      <c r="AF347" s="4">
        <v>0.19</v>
      </c>
      <c r="AG347" s="4">
        <v>0.02</v>
      </c>
      <c r="AH347" s="4">
        <v>0.41</v>
      </c>
      <c r="AI347" s="4">
        <v>0.09</v>
      </c>
      <c r="AJ347" s="4">
        <v>1.19276482786836</v>
      </c>
      <c r="AK347" s="4">
        <v>0.741106456268597</v>
      </c>
      <c r="AL347" s="4">
        <v>0.529600647836</v>
      </c>
      <c r="AM347" s="12"/>
      <c r="AN347" s="12"/>
    </row>
    <row r="348" ht="12.75" customHeight="1">
      <c r="A348" s="4" t="s">
        <v>1203</v>
      </c>
      <c r="B348" s="4" t="s">
        <v>1129</v>
      </c>
      <c r="C348" s="4" t="s">
        <v>1204</v>
      </c>
      <c r="D348" s="4">
        <v>11837.1829299363</v>
      </c>
      <c r="E348" s="4">
        <v>1.09027777777778</v>
      </c>
      <c r="F348" s="4">
        <v>12905.8175</v>
      </c>
      <c r="G348" s="4">
        <v>0.124203821656051</v>
      </c>
      <c r="H348" s="4">
        <v>0.0</v>
      </c>
      <c r="I348" s="4">
        <v>0.124203821656051</v>
      </c>
      <c r="J348" s="4">
        <v>0.0</v>
      </c>
      <c r="K348" s="4">
        <v>0.0</v>
      </c>
      <c r="L348" s="4">
        <v>0.0</v>
      </c>
      <c r="M348" s="4">
        <v>0.0</v>
      </c>
      <c r="N348" s="4">
        <v>0.0</v>
      </c>
      <c r="O348" s="4">
        <v>0.0</v>
      </c>
      <c r="P348" s="4">
        <v>0.0</v>
      </c>
      <c r="Q348" s="4">
        <v>0.0</v>
      </c>
      <c r="R348" s="4">
        <v>0.0</v>
      </c>
      <c r="S348" s="4">
        <v>0.0</v>
      </c>
      <c r="T348" s="4">
        <v>0.0923566878980892</v>
      </c>
      <c r="U348" s="4">
        <v>0.78343949044586</v>
      </c>
      <c r="V348" s="4">
        <v>0.770700636942675</v>
      </c>
      <c r="W348" s="4">
        <v>0.818181818181818</v>
      </c>
      <c r="X348" s="4">
        <v>0.0247933884297521</v>
      </c>
      <c r="Y348" s="4">
        <v>0.0247933884297521</v>
      </c>
      <c r="Z348" s="4">
        <v>0.132231404958678</v>
      </c>
      <c r="AA348" s="4">
        <v>0.719745222929936</v>
      </c>
      <c r="AB348" s="4">
        <v>0.144585987261146</v>
      </c>
      <c r="AC348" s="4">
        <v>0.0955414012738854</v>
      </c>
      <c r="AD348" s="4">
        <v>0.0640138900145705</v>
      </c>
      <c r="AE348" s="4">
        <v>0.17</v>
      </c>
      <c r="AF348" s="4">
        <v>0.12</v>
      </c>
      <c r="AG348" s="4">
        <v>0.11</v>
      </c>
      <c r="AH348" s="4">
        <v>0.35</v>
      </c>
      <c r="AI348" s="4">
        <v>0.11</v>
      </c>
      <c r="AJ348" s="4">
        <v>1.40870251194871</v>
      </c>
      <c r="AK348" s="4">
        <v>0.87527608307561</v>
      </c>
      <c r="AL348" s="4">
        <v>0.666419457502972</v>
      </c>
      <c r="AM348" s="12"/>
      <c r="AN348" s="12"/>
    </row>
    <row r="349" ht="12.75" customHeight="1">
      <c r="A349" s="4" t="s">
        <v>1206</v>
      </c>
      <c r="B349" s="4" t="s">
        <v>1129</v>
      </c>
      <c r="C349" s="4" t="s">
        <v>1207</v>
      </c>
      <c r="D349" s="4">
        <v>1588.78479810558</v>
      </c>
      <c r="E349" s="4">
        <v>1.8142962962963</v>
      </c>
      <c r="F349" s="4">
        <v>2882.52637481481</v>
      </c>
      <c r="G349" s="4">
        <v>0.374515167598906</v>
      </c>
      <c r="H349" s="4">
        <v>0.0</v>
      </c>
      <c r="I349" s="4">
        <v>0.0</v>
      </c>
      <c r="J349" s="4">
        <v>0.0</v>
      </c>
      <c r="K349" s="4">
        <v>0.0</v>
      </c>
      <c r="L349" s="4">
        <v>0.0</v>
      </c>
      <c r="M349" s="4">
        <v>0.0</v>
      </c>
      <c r="N349" s="4">
        <v>0.0</v>
      </c>
      <c r="O349" s="4">
        <v>0.421122803676015</v>
      </c>
      <c r="P349" s="4">
        <v>0.0156659206704443</v>
      </c>
      <c r="Q349" s="4">
        <v>0.0</v>
      </c>
      <c r="R349" s="4">
        <v>0.0</v>
      </c>
      <c r="S349" s="4">
        <v>0.0125708299604781</v>
      </c>
      <c r="T349" s="4">
        <v>0.240179039093376</v>
      </c>
      <c r="U349" s="4">
        <v>0.310461406599686</v>
      </c>
      <c r="V349" s="4">
        <v>0.859837504593149</v>
      </c>
      <c r="W349" s="4">
        <v>0.907407407407407</v>
      </c>
      <c r="X349" s="4">
        <v>0.0527065527065527</v>
      </c>
      <c r="Y349" s="4">
        <v>0.00949667616334283</v>
      </c>
      <c r="Z349" s="4">
        <v>0.0303893637226971</v>
      </c>
      <c r="AA349" s="4">
        <v>0.834115869840363</v>
      </c>
      <c r="AB349" s="4">
        <v>0.045074102804883</v>
      </c>
      <c r="AC349" s="4">
        <v>0.105213734536398</v>
      </c>
      <c r="AD349" s="4">
        <v>0.165524076803208</v>
      </c>
      <c r="AE349" s="4">
        <v>0.22</v>
      </c>
      <c r="AF349" s="4">
        <v>0.01</v>
      </c>
      <c r="AG349" s="4">
        <v>0.05</v>
      </c>
      <c r="AH349" s="4">
        <v>0.32</v>
      </c>
      <c r="AI349" s="4">
        <v>0.28</v>
      </c>
      <c r="AJ349" s="4">
        <v>1.24999577656402</v>
      </c>
      <c r="AK349" s="4">
        <v>0.776666044031194</v>
      </c>
      <c r="AL349" s="4">
        <v>1.09221967897183</v>
      </c>
      <c r="AM349" s="12"/>
      <c r="AN349" s="12"/>
    </row>
    <row r="350" ht="12.75" customHeight="1">
      <c r="A350" s="4" t="s">
        <v>1209</v>
      </c>
      <c r="B350" s="4" t="s">
        <v>1129</v>
      </c>
      <c r="C350" s="4" t="s">
        <v>1210</v>
      </c>
      <c r="D350" s="4">
        <v>1888.12072573464</v>
      </c>
      <c r="E350" s="4">
        <v>1.19151193633952</v>
      </c>
      <c r="F350" s="4">
        <v>2249.71838196286</v>
      </c>
      <c r="G350" s="4">
        <v>0.247773820124666</v>
      </c>
      <c r="H350" s="4">
        <v>0.0</v>
      </c>
      <c r="I350" s="4">
        <v>0.0</v>
      </c>
      <c r="J350" s="4">
        <v>0.274611398963731</v>
      </c>
      <c r="K350" s="4">
        <v>0.0</v>
      </c>
      <c r="L350" s="4">
        <v>0.0</v>
      </c>
      <c r="M350" s="4">
        <v>0.0</v>
      </c>
      <c r="N350" s="4">
        <v>0.0</v>
      </c>
      <c r="O350" s="4">
        <v>0.0</v>
      </c>
      <c r="P350" s="4">
        <v>0.0</v>
      </c>
      <c r="Q350" s="4">
        <v>0.0</v>
      </c>
      <c r="R350" s="4">
        <v>0.0</v>
      </c>
      <c r="S350" s="4">
        <v>0.191216382926227</v>
      </c>
      <c r="T350" s="4">
        <v>0.158647915124599</v>
      </c>
      <c r="U350" s="4">
        <v>0.375524302985443</v>
      </c>
      <c r="V350" s="4">
        <v>0.47640249332146</v>
      </c>
      <c r="W350" s="4">
        <v>0.691588785046729</v>
      </c>
      <c r="X350" s="4">
        <v>0.0981308411214953</v>
      </c>
      <c r="Y350" s="4">
        <v>0.0233644859813084</v>
      </c>
      <c r="Z350" s="4">
        <v>0.186915887850467</v>
      </c>
      <c r="AA350" s="4">
        <v>0.654051647373108</v>
      </c>
      <c r="AB350" s="4">
        <v>0.313446126447017</v>
      </c>
      <c r="AC350" s="4">
        <v>0.00645592163846839</v>
      </c>
      <c r="AD350" s="4">
        <v>0.0713819354274277</v>
      </c>
      <c r="AE350" s="4">
        <v>0.06</v>
      </c>
      <c r="AF350" s="4">
        <v>0.1</v>
      </c>
      <c r="AG350" s="4">
        <v>0.06</v>
      </c>
      <c r="AH350" s="4">
        <v>0.61</v>
      </c>
      <c r="AI350" s="4">
        <v>0.05</v>
      </c>
      <c r="AJ350" s="4">
        <v>1.01917516529532</v>
      </c>
      <c r="AK350" s="4">
        <v>0.633249134633552</v>
      </c>
      <c r="AL350" s="4">
        <v>0.954113367632454</v>
      </c>
      <c r="AM350" s="12"/>
      <c r="AN350" s="12"/>
    </row>
    <row r="351" ht="12.75" customHeight="1">
      <c r="A351" s="4" t="s">
        <v>1212</v>
      </c>
      <c r="B351" s="4" t="s">
        <v>1129</v>
      </c>
      <c r="C351" s="4" t="s">
        <v>1213</v>
      </c>
      <c r="D351" s="4">
        <v>1851.72373273564</v>
      </c>
      <c r="E351" s="4">
        <v>1.63769841269841</v>
      </c>
      <c r="F351" s="4">
        <v>3032.56501785714</v>
      </c>
      <c r="G351" s="4">
        <v>0.42137145626363</v>
      </c>
      <c r="H351" s="4">
        <v>0.0</v>
      </c>
      <c r="I351" s="4">
        <v>0.0</v>
      </c>
      <c r="J351" s="4">
        <v>0.202524110013097</v>
      </c>
      <c r="K351" s="4">
        <v>0.00488153351589475</v>
      </c>
      <c r="L351" s="4">
        <v>0.0</v>
      </c>
      <c r="M351" s="4">
        <v>0.0</v>
      </c>
      <c r="N351" s="4">
        <v>0.0</v>
      </c>
      <c r="O351" s="4">
        <v>0.18942731277533</v>
      </c>
      <c r="P351" s="4">
        <v>0.0</v>
      </c>
      <c r="Q351" s="4">
        <v>0.0172639599952375</v>
      </c>
      <c r="R351" s="4">
        <v>0.0</v>
      </c>
      <c r="S351" s="4">
        <v>0.210263126562686</v>
      </c>
      <c r="T351" s="4">
        <v>0.160495297059174</v>
      </c>
      <c r="U351" s="4">
        <v>0.215144660078581</v>
      </c>
      <c r="V351" s="4">
        <v>0.416767627816816</v>
      </c>
      <c r="W351" s="4">
        <v>0.901162790697674</v>
      </c>
      <c r="X351" s="4">
        <v>0.0436046511627907</v>
      </c>
      <c r="Y351" s="4">
        <v>0.0552325581395349</v>
      </c>
      <c r="Z351" s="4">
        <v>0.0</v>
      </c>
      <c r="AA351" s="4">
        <v>0.651562878604313</v>
      </c>
      <c r="AB351" s="4">
        <v>0.298037315241095</v>
      </c>
      <c r="AC351" s="4">
        <v>0.038284468136661</v>
      </c>
      <c r="AD351" s="4">
        <v>0.144268710500651</v>
      </c>
      <c r="AE351" s="4">
        <v>0.1</v>
      </c>
      <c r="AF351" s="4">
        <v>0.22</v>
      </c>
      <c r="AG351" s="4">
        <v>0.08</v>
      </c>
      <c r="AH351" s="4">
        <v>0.26</v>
      </c>
      <c r="AI351" s="4">
        <v>0.06</v>
      </c>
      <c r="AJ351" s="4">
        <v>1.28446869349954</v>
      </c>
      <c r="AK351" s="4">
        <v>0.798085271619405</v>
      </c>
      <c r="AL351" s="4">
        <v>0.415027212801961</v>
      </c>
      <c r="AM351" s="12"/>
      <c r="AN351" s="12"/>
    </row>
    <row r="352" ht="12.75" customHeight="1">
      <c r="A352" s="4" t="s">
        <v>1215</v>
      </c>
      <c r="B352" s="4" t="s">
        <v>1129</v>
      </c>
      <c r="C352" s="4" t="s">
        <v>1216</v>
      </c>
      <c r="D352" s="4">
        <v>4620.31294607678</v>
      </c>
      <c r="E352" s="4">
        <v>1.91032258064516</v>
      </c>
      <c r="F352" s="4">
        <v>8826.28815053763</v>
      </c>
      <c r="G352" s="4">
        <v>0.522458628841608</v>
      </c>
      <c r="H352" s="4">
        <v>0.0</v>
      </c>
      <c r="I352" s="4">
        <v>0.0</v>
      </c>
      <c r="J352" s="4">
        <v>0.0</v>
      </c>
      <c r="K352" s="4">
        <v>0.0</v>
      </c>
      <c r="L352" s="4">
        <v>0.0</v>
      </c>
      <c r="M352" s="4">
        <v>0.0</v>
      </c>
      <c r="N352" s="4">
        <v>0.405216703991569</v>
      </c>
      <c r="O352" s="4">
        <v>0.133579238571993</v>
      </c>
      <c r="P352" s="4">
        <v>0.0725859570544065</v>
      </c>
      <c r="Q352" s="4">
        <v>0.0</v>
      </c>
      <c r="R352" s="4">
        <v>0.0</v>
      </c>
      <c r="S352" s="4">
        <v>0.0563825582927151</v>
      </c>
      <c r="T352" s="4">
        <v>0.242392306678962</v>
      </c>
      <c r="U352" s="4">
        <v>0.0898432354103544</v>
      </c>
      <c r="V352" s="4">
        <v>2.09276145446358</v>
      </c>
      <c r="W352" s="4">
        <v>0.896718665949435</v>
      </c>
      <c r="X352" s="4">
        <v>0.0683162990855299</v>
      </c>
      <c r="Y352" s="4">
        <v>0.00484131253362023</v>
      </c>
      <c r="Z352" s="4">
        <v>0.0301237224314147</v>
      </c>
      <c r="AA352" s="4">
        <v>0.904199031858606</v>
      </c>
      <c r="AB352" s="4">
        <v>0.0470561747157492</v>
      </c>
      <c r="AC352" s="4">
        <v>0.0282562197455814</v>
      </c>
      <c r="AD352" s="4">
        <v>0.224173558054178</v>
      </c>
      <c r="AE352" s="4">
        <v>0.21</v>
      </c>
      <c r="AF352" s="4">
        <v>0.07</v>
      </c>
      <c r="AG352" s="4">
        <v>0.09</v>
      </c>
      <c r="AH352" s="4">
        <v>0.5</v>
      </c>
      <c r="AI352" s="4">
        <v>0.03</v>
      </c>
      <c r="AJ352" s="4">
        <v>1.18236966169912</v>
      </c>
      <c r="AK352" s="4">
        <v>0.73464757637709</v>
      </c>
      <c r="AL352" s="4">
        <v>0.774257359154967</v>
      </c>
      <c r="AM352" s="12"/>
      <c r="AN352" s="12"/>
    </row>
    <row r="353" ht="12.75" customHeight="1">
      <c r="A353" s="4" t="s">
        <v>1218</v>
      </c>
      <c r="B353" s="4" t="s">
        <v>1129</v>
      </c>
      <c r="C353" s="4" t="s">
        <v>1219</v>
      </c>
      <c r="D353" s="4">
        <v>1320.41890474533</v>
      </c>
      <c r="E353" s="4">
        <v>1.26008771929825</v>
      </c>
      <c r="F353" s="4">
        <v>1663.84364619883</v>
      </c>
      <c r="G353" s="4">
        <v>0.202227636616777</v>
      </c>
      <c r="H353" s="4">
        <v>0.0141697953251786</v>
      </c>
      <c r="I353" s="4">
        <v>0.0</v>
      </c>
      <c r="J353" s="4">
        <v>0.109482863025312</v>
      </c>
      <c r="K353" s="4">
        <v>0.0</v>
      </c>
      <c r="L353" s="4">
        <v>0.0</v>
      </c>
      <c r="M353" s="4">
        <v>0.0</v>
      </c>
      <c r="N353" s="4">
        <v>0.0</v>
      </c>
      <c r="O353" s="4">
        <v>0.0</v>
      </c>
      <c r="P353" s="4">
        <v>0.0874409591861451</v>
      </c>
      <c r="Q353" s="4">
        <v>0.0</v>
      </c>
      <c r="R353" s="4">
        <v>0.0231318880949497</v>
      </c>
      <c r="S353" s="4">
        <v>0.252391909894635</v>
      </c>
      <c r="T353" s="4">
        <v>0.149933389851035</v>
      </c>
      <c r="U353" s="4">
        <v>0.363449194622744</v>
      </c>
      <c r="V353" s="4">
        <v>0.381714816103956</v>
      </c>
      <c r="W353" s="4">
        <v>0.486322188449848</v>
      </c>
      <c r="X353" s="4">
        <v>0.458966565349544</v>
      </c>
      <c r="Y353" s="4">
        <v>0.0303951367781155</v>
      </c>
      <c r="Z353" s="4">
        <v>0.0243161094224924</v>
      </c>
      <c r="AA353" s="4">
        <v>0.545190857408052</v>
      </c>
      <c r="AB353" s="4">
        <v>0.163476041304096</v>
      </c>
      <c r="AC353" s="4">
        <v>0.268244575936884</v>
      </c>
      <c r="AD353" s="4">
        <v>0.110987930418034</v>
      </c>
      <c r="AE353" s="4">
        <v>0.13</v>
      </c>
      <c r="AF353" s="4">
        <v>0.11</v>
      </c>
      <c r="AG353" s="4">
        <v>0.12</v>
      </c>
      <c r="AH353" s="4">
        <v>0.43</v>
      </c>
      <c r="AI353" s="4">
        <v>0.12</v>
      </c>
      <c r="AJ353" s="4">
        <v>1.37979932707399</v>
      </c>
      <c r="AK353" s="4">
        <v>0.857317524592914</v>
      </c>
      <c r="AL353" s="4">
        <v>1.3624642114201</v>
      </c>
      <c r="AM353" s="12"/>
      <c r="AN353" s="12"/>
    </row>
    <row r="354" ht="12.75" customHeight="1">
      <c r="A354" s="4" t="s">
        <v>1221</v>
      </c>
      <c r="B354" s="4" t="s">
        <v>1129</v>
      </c>
      <c r="C354" s="4" t="s">
        <v>1222</v>
      </c>
      <c r="D354" s="4">
        <v>3230.52056956116</v>
      </c>
      <c r="E354" s="4">
        <v>1.15409482758621</v>
      </c>
      <c r="F354" s="4">
        <v>3728.32707974138</v>
      </c>
      <c r="G354" s="4">
        <v>0.21531279178338</v>
      </c>
      <c r="H354" s="4">
        <v>0.0395367412140575</v>
      </c>
      <c r="I354" s="4">
        <v>0.0</v>
      </c>
      <c r="J354" s="4">
        <v>0.0114483493077742</v>
      </c>
      <c r="K354" s="4">
        <v>0.0</v>
      </c>
      <c r="L354" s="4">
        <v>0.0</v>
      </c>
      <c r="M354" s="4">
        <v>0.0</v>
      </c>
      <c r="N354" s="4">
        <v>0.0</v>
      </c>
      <c r="O354" s="4">
        <v>0.255990415335463</v>
      </c>
      <c r="P354" s="4">
        <v>0.0</v>
      </c>
      <c r="Q354" s="4">
        <v>0.0</v>
      </c>
      <c r="R354" s="4">
        <v>0.0</v>
      </c>
      <c r="S354" s="4">
        <v>0.153620873269436</v>
      </c>
      <c r="T354" s="4">
        <v>0.167465388711395</v>
      </c>
      <c r="U354" s="4">
        <v>0.371938232161874</v>
      </c>
      <c r="V354" s="4">
        <v>0.480859010270775</v>
      </c>
      <c r="W354" s="4">
        <v>0.761165048543689</v>
      </c>
      <c r="X354" s="4">
        <v>0.133980582524272</v>
      </c>
      <c r="Y354" s="4">
        <v>0.058252427184466</v>
      </c>
      <c r="Z354" s="4">
        <v>0.0466019417475728</v>
      </c>
      <c r="AA354" s="4">
        <v>0.819327731092437</v>
      </c>
      <c r="AB354" s="4">
        <v>0.137721755368814</v>
      </c>
      <c r="AC354" s="4">
        <v>0.0202614379084967</v>
      </c>
      <c r="AD354" s="4">
        <v>0.131537380814008</v>
      </c>
      <c r="AE354" s="4">
        <v>0.13</v>
      </c>
      <c r="AF354" s="4">
        <v>0.07</v>
      </c>
      <c r="AG354" s="4">
        <v>0.18</v>
      </c>
      <c r="AH354" s="4">
        <v>0.41</v>
      </c>
      <c r="AI354" s="4">
        <v>0.12</v>
      </c>
      <c r="AJ354" s="4">
        <v>1.38002748060066</v>
      </c>
      <c r="AK354" s="4">
        <v>0.857459284349474</v>
      </c>
      <c r="AL354" s="4">
        <v>0.629047464598041</v>
      </c>
      <c r="AM354" s="12"/>
      <c r="AN354" s="12"/>
    </row>
    <row r="355" ht="12.75" customHeight="1">
      <c r="A355" s="4" t="s">
        <v>1224</v>
      </c>
      <c r="B355" s="4" t="s">
        <v>1129</v>
      </c>
      <c r="C355" s="4" t="s">
        <v>1225</v>
      </c>
      <c r="D355" s="4">
        <v>2133.58503435406</v>
      </c>
      <c r="E355" s="4">
        <v>1.75431547619048</v>
      </c>
      <c r="F355" s="4">
        <v>3742.98124553571</v>
      </c>
      <c r="G355" s="4">
        <v>0.582746628212741</v>
      </c>
      <c r="H355" s="4">
        <v>0.0113335451752992</v>
      </c>
      <c r="I355" s="4">
        <v>0.0</v>
      </c>
      <c r="J355" s="4">
        <v>0.283656392331321</v>
      </c>
      <c r="K355" s="4">
        <v>0.0</v>
      </c>
      <c r="L355" s="4">
        <v>0.0</v>
      </c>
      <c r="M355" s="4">
        <v>0.0</v>
      </c>
      <c r="N355" s="4">
        <v>0.0</v>
      </c>
      <c r="O355" s="4">
        <v>0.212689333757017</v>
      </c>
      <c r="P355" s="4">
        <v>0.192776188963034</v>
      </c>
      <c r="Q355" s="4">
        <v>0.014087490731914</v>
      </c>
      <c r="R355" s="4">
        <v>0.0</v>
      </c>
      <c r="S355" s="4">
        <v>0.0</v>
      </c>
      <c r="T355" s="4">
        <v>0.215972884228366</v>
      </c>
      <c r="U355" s="4">
        <v>0.0694841648130495</v>
      </c>
      <c r="V355" s="4">
        <v>0.49283230129782</v>
      </c>
      <c r="W355" s="4">
        <v>0.392426850258176</v>
      </c>
      <c r="X355" s="4">
        <v>0.483648881239243</v>
      </c>
      <c r="Y355" s="4">
        <v>0.0550774526678141</v>
      </c>
      <c r="Z355" s="4">
        <v>0.0688468158347677</v>
      </c>
      <c r="AA355" s="4">
        <v>0.373568580880482</v>
      </c>
      <c r="AB355" s="4">
        <v>0.242090083976588</v>
      </c>
      <c r="AC355" s="4">
        <v>0.362626176944609</v>
      </c>
      <c r="AD355" s="4">
        <v>0.0989397341644835</v>
      </c>
      <c r="AE355" s="4">
        <v>0.1</v>
      </c>
      <c r="AF355" s="4">
        <v>0.03</v>
      </c>
      <c r="AG355" s="4">
        <v>0.43</v>
      </c>
      <c r="AH355" s="4">
        <v>0.02</v>
      </c>
      <c r="AI355" s="4">
        <v>0.37</v>
      </c>
      <c r="AJ355" s="4">
        <v>1.14447617769145</v>
      </c>
      <c r="AK355" s="4">
        <v>0.711103030970949</v>
      </c>
      <c r="AL355" s="4">
        <v>2.12923140315458</v>
      </c>
      <c r="AM355" s="12"/>
      <c r="AN355" s="12"/>
    </row>
    <row r="356" ht="12.75" customHeight="1">
      <c r="A356" s="4" t="s">
        <v>1227</v>
      </c>
      <c r="B356" s="4" t="s">
        <v>1129</v>
      </c>
      <c r="C356" s="4" t="s">
        <v>785</v>
      </c>
      <c r="D356" s="4">
        <v>1309.46444186537</v>
      </c>
      <c r="E356" s="4">
        <v>1.2537037037037</v>
      </c>
      <c r="F356" s="4">
        <v>1641.68042063492</v>
      </c>
      <c r="G356" s="4">
        <v>0.376450728001688</v>
      </c>
      <c r="H356" s="4">
        <v>0.127068014705882</v>
      </c>
      <c r="I356" s="4">
        <v>0.0</v>
      </c>
      <c r="J356" s="4">
        <v>0.0397518382352941</v>
      </c>
      <c r="K356" s="4">
        <v>0.0</v>
      </c>
      <c r="L356" s="4">
        <v>0.0</v>
      </c>
      <c r="M356" s="4">
        <v>0.0</v>
      </c>
      <c r="N356" s="4">
        <v>0.0</v>
      </c>
      <c r="O356" s="4">
        <v>0.0909926470588235</v>
      </c>
      <c r="P356" s="4">
        <v>0.152113970588235</v>
      </c>
      <c r="Q356" s="4">
        <v>0.0</v>
      </c>
      <c r="R356" s="4">
        <v>0.0</v>
      </c>
      <c r="S356" s="4">
        <v>0.113511029411765</v>
      </c>
      <c r="T356" s="4">
        <v>0.15625</v>
      </c>
      <c r="U356" s="4">
        <v>0.3203125</v>
      </c>
      <c r="V356" s="4">
        <v>0.457902511078287</v>
      </c>
      <c r="W356" s="4">
        <v>0.32258064516129</v>
      </c>
      <c r="X356" s="4">
        <v>0.576036866359447</v>
      </c>
      <c r="Y356" s="4">
        <v>0.0276497695852535</v>
      </c>
      <c r="Z356" s="4">
        <v>0.0737327188940092</v>
      </c>
      <c r="AA356" s="4">
        <v>0.543363578814096</v>
      </c>
      <c r="AB356" s="4">
        <v>0.0993880565520152</v>
      </c>
      <c r="AC356" s="4">
        <v>0.329394387001477</v>
      </c>
      <c r="AD356" s="4">
        <v>0.097398564168154</v>
      </c>
      <c r="AE356" s="4">
        <v>0.04</v>
      </c>
      <c r="AF356" s="4">
        <v>0.13</v>
      </c>
      <c r="AG356" s="4">
        <v>0.28</v>
      </c>
      <c r="AH356" s="4">
        <v>0.31</v>
      </c>
      <c r="AI356" s="4">
        <v>0.22</v>
      </c>
      <c r="AJ356" s="4">
        <v>1.44658895537525</v>
      </c>
      <c r="AK356" s="4">
        <v>0.898816253922739</v>
      </c>
      <c r="AL356" s="4">
        <v>1.58768572432538</v>
      </c>
      <c r="AM356" s="12"/>
      <c r="AN356" s="12"/>
    </row>
    <row r="357" ht="12.75" customHeight="1">
      <c r="A357" s="4" t="s">
        <v>1228</v>
      </c>
      <c r="B357" s="4" t="s">
        <v>1129</v>
      </c>
      <c r="C357" s="4" t="s">
        <v>1229</v>
      </c>
      <c r="D357" s="4">
        <v>1949.60864985163</v>
      </c>
      <c r="E357" s="4">
        <v>1.348</v>
      </c>
      <c r="F357" s="4">
        <v>2628.07246</v>
      </c>
      <c r="G357" s="4">
        <v>0.147708539399934</v>
      </c>
      <c r="H357" s="4">
        <v>0.0</v>
      </c>
      <c r="I357" s="4">
        <v>0.0</v>
      </c>
      <c r="J357" s="4">
        <v>0.0586577417650167</v>
      </c>
      <c r="K357" s="4">
        <v>0.0</v>
      </c>
      <c r="L357" s="4">
        <v>0.0</v>
      </c>
      <c r="M357" s="4">
        <v>0.0</v>
      </c>
      <c r="N357" s="4">
        <v>0.0</v>
      </c>
      <c r="O357" s="4">
        <v>0.0991720979390523</v>
      </c>
      <c r="P357" s="4">
        <v>0.0</v>
      </c>
      <c r="Q357" s="4">
        <v>0.0</v>
      </c>
      <c r="R357" s="4">
        <v>0.0</v>
      </c>
      <c r="S357" s="4">
        <v>0.14497093535318</v>
      </c>
      <c r="T357" s="4">
        <v>0.267218601373965</v>
      </c>
      <c r="U357" s="4">
        <v>0.429980623568786</v>
      </c>
      <c r="V357" s="4">
        <v>0.45334652159578</v>
      </c>
      <c r="W357" s="4">
        <v>0.727272727272727</v>
      </c>
      <c r="X357" s="4">
        <v>0.0509090909090909</v>
      </c>
      <c r="Y357" s="4">
        <v>0.0181818181818182</v>
      </c>
      <c r="Z357" s="4">
        <v>0.203636363636364</v>
      </c>
      <c r="AA357" s="4">
        <v>0.644246620507748</v>
      </c>
      <c r="AB357" s="4">
        <v>0.170787998681174</v>
      </c>
      <c r="AC357" s="4">
        <v>0.164853280580284</v>
      </c>
      <c r="AD357" s="4">
        <v>0.210776459243098</v>
      </c>
      <c r="AE357" s="4">
        <v>0.21</v>
      </c>
      <c r="AF357" s="4">
        <v>0.05</v>
      </c>
      <c r="AG357" s="4">
        <v>0.18</v>
      </c>
      <c r="AH357" s="4">
        <v>0.39</v>
      </c>
      <c r="AI357" s="4">
        <v>0.01</v>
      </c>
      <c r="AJ357" s="4">
        <v>1.1994653902745</v>
      </c>
      <c r="AK357" s="4">
        <v>0.745269749772726</v>
      </c>
      <c r="AL357" s="4">
        <v>0.334720085220898</v>
      </c>
      <c r="AM357" s="12"/>
      <c r="AN357" s="12"/>
    </row>
    <row r="358" ht="12.75" customHeight="1">
      <c r="A358" s="4" t="s">
        <v>1233</v>
      </c>
      <c r="B358" s="4" t="s">
        <v>1232</v>
      </c>
      <c r="C358" s="4" t="s">
        <v>1234</v>
      </c>
      <c r="D358" s="4">
        <v>1948.87495365854</v>
      </c>
      <c r="E358" s="4">
        <v>2.13541666666667</v>
      </c>
      <c r="F358" s="4">
        <v>4161.66005729167</v>
      </c>
      <c r="G358" s="4">
        <v>0.752682926829268</v>
      </c>
      <c r="H358" s="4">
        <v>0.159268292682927</v>
      </c>
      <c r="I358" s="4">
        <v>0.0</v>
      </c>
      <c r="J358" s="4">
        <v>0.368292682926829</v>
      </c>
      <c r="K358" s="4">
        <v>0.0</v>
      </c>
      <c r="L358" s="4">
        <v>0.0</v>
      </c>
      <c r="M358" s="4">
        <v>0.0</v>
      </c>
      <c r="N358" s="4">
        <v>0.0</v>
      </c>
      <c r="O358" s="4">
        <v>0.225121951219512</v>
      </c>
      <c r="P358" s="4">
        <v>0.0</v>
      </c>
      <c r="Q358" s="4">
        <v>0.0</v>
      </c>
      <c r="R358" s="4">
        <v>0.0</v>
      </c>
      <c r="S358" s="4">
        <v>0.0924390243902439</v>
      </c>
      <c r="T358" s="4">
        <v>0.0334146341463415</v>
      </c>
      <c r="U358" s="4">
        <v>0.121463414634146</v>
      </c>
      <c r="V358" s="4">
        <v>0.790243902439024</v>
      </c>
      <c r="W358" s="4">
        <v>0.935185185185185</v>
      </c>
      <c r="X358" s="4">
        <v>0.0</v>
      </c>
      <c r="Y358" s="4">
        <v>0.0154320987654321</v>
      </c>
      <c r="Z358" s="4">
        <v>0.0493827160493827</v>
      </c>
      <c r="AA358" s="4">
        <v>0.629756097560976</v>
      </c>
      <c r="AB358" s="4">
        <v>0.357560975609756</v>
      </c>
      <c r="AC358" s="4">
        <v>0.0</v>
      </c>
      <c r="AD358" s="4">
        <v>0.26426036746575</v>
      </c>
      <c r="AE358" s="4">
        <v>0.32</v>
      </c>
      <c r="AF358" s="4">
        <v>0.03</v>
      </c>
      <c r="AG358" s="4">
        <v>0.07</v>
      </c>
      <c r="AH358" s="4">
        <v>0.25</v>
      </c>
      <c r="AI358" s="4">
        <v>0.03</v>
      </c>
      <c r="AJ358" s="4">
        <v>1.10773423732474</v>
      </c>
      <c r="AK358" s="4">
        <v>0.688273979857611</v>
      </c>
      <c r="AL358" s="4">
        <v>0.0</v>
      </c>
      <c r="AM358" s="12"/>
      <c r="AN358" s="12"/>
    </row>
    <row r="359" ht="12.75" customHeight="1">
      <c r="A359" s="4" t="s">
        <v>1237</v>
      </c>
      <c r="B359" s="4" t="s">
        <v>1232</v>
      </c>
      <c r="C359" s="4" t="s">
        <v>1238</v>
      </c>
      <c r="D359" s="4">
        <v>1489.32776145972</v>
      </c>
      <c r="E359" s="4">
        <v>1.78333333333333</v>
      </c>
      <c r="F359" s="4">
        <v>2655.96784126984</v>
      </c>
      <c r="G359" s="4">
        <v>0.0511793502447708</v>
      </c>
      <c r="H359" s="4">
        <v>0.0511793502447708</v>
      </c>
      <c r="I359" s="4">
        <v>0.0</v>
      </c>
      <c r="J359" s="4">
        <v>0.0</v>
      </c>
      <c r="K359" s="4">
        <v>0.0</v>
      </c>
      <c r="L359" s="4">
        <v>0.0</v>
      </c>
      <c r="M359" s="4">
        <v>0.0</v>
      </c>
      <c r="N359" s="4">
        <v>0.0</v>
      </c>
      <c r="O359" s="4">
        <v>0.0</v>
      </c>
      <c r="P359" s="4">
        <v>0.0</v>
      </c>
      <c r="Q359" s="4">
        <v>0.0</v>
      </c>
      <c r="R359" s="4">
        <v>0.0</v>
      </c>
      <c r="S359" s="4">
        <v>0.166444147752559</v>
      </c>
      <c r="T359" s="4">
        <v>0.361370716510903</v>
      </c>
      <c r="U359" s="4">
        <v>0.421005785491767</v>
      </c>
      <c r="V359" s="4">
        <v>0.556297285269248</v>
      </c>
      <c r="W359" s="4">
        <v>0.496</v>
      </c>
      <c r="X359" s="4">
        <v>0.24</v>
      </c>
      <c r="Y359" s="4">
        <v>0.008</v>
      </c>
      <c r="Z359" s="4">
        <v>0.256</v>
      </c>
      <c r="AA359" s="4">
        <v>0.753004005340454</v>
      </c>
      <c r="AB359" s="4">
        <v>0.148197596795728</v>
      </c>
      <c r="AC359" s="4">
        <v>0.0707610146862483</v>
      </c>
      <c r="AD359" s="4">
        <v>0.115932982647303</v>
      </c>
      <c r="AE359" s="4">
        <v>0.32</v>
      </c>
      <c r="AF359" s="4">
        <v>0.05</v>
      </c>
      <c r="AG359" s="4">
        <v>0.08</v>
      </c>
      <c r="AH359" s="4">
        <v>0.31</v>
      </c>
      <c r="AI359" s="4">
        <v>0.02</v>
      </c>
      <c r="AJ359" s="4">
        <v>1.15777106021711</v>
      </c>
      <c r="AK359" s="4">
        <v>0.719363605935012</v>
      </c>
      <c r="AL359" s="4">
        <v>0.430864191820576</v>
      </c>
      <c r="AM359" s="12"/>
      <c r="AN359" s="12"/>
    </row>
    <row r="360" ht="12.75" customHeight="1">
      <c r="A360" s="4" t="s">
        <v>1240</v>
      </c>
      <c r="B360" s="4" t="s">
        <v>1232</v>
      </c>
      <c r="C360" s="4" t="s">
        <v>1241</v>
      </c>
      <c r="D360" s="4">
        <v>2819.80331995885</v>
      </c>
      <c r="E360" s="4">
        <v>1.5</v>
      </c>
      <c r="F360" s="4">
        <v>4229.70497993827</v>
      </c>
      <c r="G360" s="4">
        <v>0.213065843621399</v>
      </c>
      <c r="H360" s="4">
        <v>0.0</v>
      </c>
      <c r="I360" s="4">
        <v>0.0205761316872428</v>
      </c>
      <c r="J360" s="4">
        <v>0.0810699588477366</v>
      </c>
      <c r="K360" s="4">
        <v>0.0</v>
      </c>
      <c r="L360" s="4">
        <v>0.0</v>
      </c>
      <c r="M360" s="4">
        <v>0.0</v>
      </c>
      <c r="N360" s="4">
        <v>0.0</v>
      </c>
      <c r="O360" s="4">
        <v>0.11141975308642</v>
      </c>
      <c r="P360" s="4">
        <v>0.0</v>
      </c>
      <c r="Q360" s="4">
        <v>0.0</v>
      </c>
      <c r="R360" s="4">
        <v>0.033641975308642</v>
      </c>
      <c r="S360" s="4">
        <v>0.317695473251029</v>
      </c>
      <c r="T360" s="4">
        <v>0.0308641975308642</v>
      </c>
      <c r="U360" s="4">
        <v>0.404732510288066</v>
      </c>
      <c r="V360" s="4">
        <v>0.802469135802469</v>
      </c>
      <c r="W360" s="4">
        <v>0.942307692307692</v>
      </c>
      <c r="X360" s="4">
        <v>0.0205128205128205</v>
      </c>
      <c r="Y360" s="4">
        <v>0.00641025641025641</v>
      </c>
      <c r="Z360" s="4">
        <v>0.0307692307692308</v>
      </c>
      <c r="AA360" s="4">
        <v>0.727880658436214</v>
      </c>
      <c r="AB360" s="4">
        <v>0.213477366255144</v>
      </c>
      <c r="AC360" s="4">
        <v>0.0168724279835391</v>
      </c>
      <c r="AD360" s="4">
        <v>0.142681791672992</v>
      </c>
      <c r="AE360" s="4">
        <v>0.29</v>
      </c>
      <c r="AF360" s="4">
        <v>0.08</v>
      </c>
      <c r="AG360" s="4">
        <v>0.08</v>
      </c>
      <c r="AH360" s="4">
        <v>0.34</v>
      </c>
      <c r="AI360" s="4">
        <v>0.07</v>
      </c>
      <c r="AJ360" s="4">
        <v>1.31604363378154</v>
      </c>
      <c r="AK360" s="4">
        <v>0.817703885073247</v>
      </c>
      <c r="AL360" s="4">
        <v>0.373115950061731</v>
      </c>
      <c r="AM360" s="12"/>
      <c r="AN360" s="12"/>
    </row>
    <row r="361" ht="12.75" customHeight="1">
      <c r="A361" s="4" t="s">
        <v>1243</v>
      </c>
      <c r="B361" s="4" t="s">
        <v>1232</v>
      </c>
      <c r="C361" s="4" t="s">
        <v>1244</v>
      </c>
      <c r="D361" s="4">
        <v>4893.10644130127</v>
      </c>
      <c r="E361" s="4">
        <v>2.525</v>
      </c>
      <c r="F361" s="4">
        <v>12355.0937642857</v>
      </c>
      <c r="G361" s="4">
        <v>0.728429985855728</v>
      </c>
      <c r="H361" s="4">
        <v>0.0</v>
      </c>
      <c r="I361" s="4">
        <v>0.0</v>
      </c>
      <c r="J361" s="4">
        <v>0.0101838755304102</v>
      </c>
      <c r="K361" s="4">
        <v>0.0463932107496464</v>
      </c>
      <c r="L361" s="4">
        <v>0.0</v>
      </c>
      <c r="M361" s="4">
        <v>0.0</v>
      </c>
      <c r="N361" s="4">
        <v>0.354455445544554</v>
      </c>
      <c r="O361" s="4">
        <v>0.317397454031117</v>
      </c>
      <c r="P361" s="4">
        <v>0.0</v>
      </c>
      <c r="Q361" s="4">
        <v>0.0</v>
      </c>
      <c r="R361" s="4">
        <v>0.0</v>
      </c>
      <c r="S361" s="4">
        <v>0.166902404526167</v>
      </c>
      <c r="T361" s="4">
        <v>0.104667609618105</v>
      </c>
      <c r="U361" s="4">
        <v>0.0</v>
      </c>
      <c r="V361" s="4">
        <v>2.39321074964639</v>
      </c>
      <c r="W361" s="4">
        <v>0.981087470449173</v>
      </c>
      <c r="X361" s="4">
        <v>0.0</v>
      </c>
      <c r="Y361" s="4">
        <v>0.0</v>
      </c>
      <c r="Z361" s="4">
        <v>0.0189125295508274</v>
      </c>
      <c r="AA361" s="4">
        <v>0.818670438472419</v>
      </c>
      <c r="AB361" s="4">
        <v>0.142574257425743</v>
      </c>
      <c r="AC361" s="4">
        <v>0.00113154172560113</v>
      </c>
      <c r="AD361" s="4">
        <v>0.12189346232761</v>
      </c>
      <c r="AE361" s="4">
        <v>0.1</v>
      </c>
      <c r="AF361" s="4">
        <v>0.09</v>
      </c>
      <c r="AG361" s="4">
        <v>0.08</v>
      </c>
      <c r="AH361" s="4">
        <v>0.08</v>
      </c>
      <c r="AI361" s="4">
        <v>0.11</v>
      </c>
      <c r="AJ361" s="4">
        <v>1.09389043761826</v>
      </c>
      <c r="AK361" s="4">
        <v>0.679672343472929</v>
      </c>
      <c r="AL361" s="4">
        <v>0.0315588219698263</v>
      </c>
      <c r="AM361" s="12"/>
      <c r="AN361" s="12"/>
    </row>
    <row r="362" ht="12.75" customHeight="1">
      <c r="A362" s="4" t="s">
        <v>1246</v>
      </c>
      <c r="B362" s="4" t="s">
        <v>1232</v>
      </c>
      <c r="C362" s="4" t="s">
        <v>1247</v>
      </c>
      <c r="D362" s="4">
        <v>1771.18139905549</v>
      </c>
      <c r="E362" s="4">
        <v>0.9625</v>
      </c>
      <c r="F362" s="4">
        <v>1704.76209659091</v>
      </c>
      <c r="G362" s="4">
        <v>0.100354191263282</v>
      </c>
      <c r="H362" s="4">
        <v>0.0</v>
      </c>
      <c r="I362" s="4">
        <v>0.0</v>
      </c>
      <c r="J362" s="4">
        <v>0.0</v>
      </c>
      <c r="K362" s="4">
        <v>0.0</v>
      </c>
      <c r="L362" s="4">
        <v>0.100354191263282</v>
      </c>
      <c r="M362" s="4">
        <v>0.0</v>
      </c>
      <c r="N362" s="4">
        <v>0.0</v>
      </c>
      <c r="O362" s="4">
        <v>0.0</v>
      </c>
      <c r="P362" s="4">
        <v>0.0</v>
      </c>
      <c r="Q362" s="4">
        <v>0.0</v>
      </c>
      <c r="R362" s="4">
        <v>0.148760330578512</v>
      </c>
      <c r="S362" s="4">
        <v>0.385478158205431</v>
      </c>
      <c r="T362" s="4">
        <v>0.0</v>
      </c>
      <c r="U362" s="4">
        <v>0.365407319952774</v>
      </c>
      <c r="V362" s="4">
        <v>0.401416765053129</v>
      </c>
      <c r="W362" s="4">
        <v>1.0</v>
      </c>
      <c r="X362" s="4">
        <v>0.0</v>
      </c>
      <c r="Y362" s="4">
        <v>0.0</v>
      </c>
      <c r="Z362" s="4">
        <v>0.0</v>
      </c>
      <c r="AA362" s="4">
        <v>0.657615112160567</v>
      </c>
      <c r="AB362" s="4">
        <v>0.286304604486423</v>
      </c>
      <c r="AC362" s="4">
        <v>0.0</v>
      </c>
      <c r="AD362" s="4">
        <v>0.04885013437395</v>
      </c>
      <c r="AE362" s="4">
        <v>0.11</v>
      </c>
      <c r="AF362" s="4">
        <v>0.11</v>
      </c>
      <c r="AG362" s="4">
        <v>0.07</v>
      </c>
      <c r="AH362" s="4">
        <v>0.6</v>
      </c>
      <c r="AI362" s="4">
        <v>0.04</v>
      </c>
      <c r="AJ362" s="4">
        <v>1.10699909074136</v>
      </c>
      <c r="AK362" s="4">
        <v>0.68781720760333</v>
      </c>
      <c r="AL362" s="4">
        <v>0.493641408245772</v>
      </c>
      <c r="AM362" s="12"/>
      <c r="AN362" s="12"/>
    </row>
    <row r="363" ht="12.75" customHeight="1">
      <c r="A363" s="4" t="s">
        <v>1249</v>
      </c>
      <c r="B363" s="4" t="s">
        <v>1232</v>
      </c>
      <c r="C363" s="4" t="s">
        <v>1250</v>
      </c>
      <c r="D363" s="4">
        <v>34381.7118796992</v>
      </c>
      <c r="E363" s="4">
        <v>1.30666666666667</v>
      </c>
      <c r="F363" s="4">
        <v>44925.4368561404</v>
      </c>
      <c r="G363" s="4">
        <v>0.608485499462943</v>
      </c>
      <c r="H363" s="4">
        <v>0.095327604726101</v>
      </c>
      <c r="I363" s="4">
        <v>0.0</v>
      </c>
      <c r="J363" s="4">
        <v>0.378625134264232</v>
      </c>
      <c r="K363" s="4">
        <v>0.0</v>
      </c>
      <c r="L363" s="4">
        <v>0.0</v>
      </c>
      <c r="M363" s="4">
        <v>0.0</v>
      </c>
      <c r="N363" s="4">
        <v>0.0</v>
      </c>
      <c r="O363" s="4">
        <v>0.13453276047261</v>
      </c>
      <c r="P363" s="4">
        <v>0.0</v>
      </c>
      <c r="Q363" s="4">
        <v>0.0</v>
      </c>
      <c r="R363" s="4">
        <v>0.0</v>
      </c>
      <c r="S363" s="4">
        <v>0.0</v>
      </c>
      <c r="T363" s="4">
        <v>0.173469387755102</v>
      </c>
      <c r="U363" s="4">
        <v>0.218045112781955</v>
      </c>
      <c r="V363" s="4">
        <v>0.746509129967776</v>
      </c>
      <c r="W363" s="4">
        <v>0.838129496402878</v>
      </c>
      <c r="X363" s="4">
        <v>0.158273381294964</v>
      </c>
      <c r="Y363" s="4">
        <v>0.00359712230215827</v>
      </c>
      <c r="Z363" s="4">
        <v>0.0</v>
      </c>
      <c r="AA363" s="4">
        <v>0.737916219119227</v>
      </c>
      <c r="AB363" s="4">
        <v>0.229860365198711</v>
      </c>
      <c r="AC363" s="4">
        <v>0.0</v>
      </c>
      <c r="AD363" s="4">
        <v>0.123471400390083</v>
      </c>
      <c r="AE363" s="4">
        <v>0.11</v>
      </c>
      <c r="AF363" s="4">
        <v>0.15</v>
      </c>
      <c r="AG363" s="4">
        <v>0.19</v>
      </c>
      <c r="AH363" s="4">
        <v>0.13</v>
      </c>
      <c r="AI363" s="4">
        <v>0.09</v>
      </c>
      <c r="AJ363" s="4">
        <v>1.32485097996699</v>
      </c>
      <c r="AK363" s="4">
        <v>0.823176196939025</v>
      </c>
      <c r="AL363" s="4">
        <v>0.357758515069886</v>
      </c>
      <c r="AM363" s="12"/>
      <c r="AN363" s="12"/>
    </row>
    <row r="364" ht="12.75" customHeight="1">
      <c r="A364" s="4" t="s">
        <v>1252</v>
      </c>
      <c r="B364" s="4" t="s">
        <v>1232</v>
      </c>
      <c r="C364" s="4" t="s">
        <v>1253</v>
      </c>
      <c r="D364" s="4">
        <v>3793.21119374523</v>
      </c>
      <c r="E364" s="4">
        <v>3.16666666666667</v>
      </c>
      <c r="F364" s="4">
        <v>12011.8354468599</v>
      </c>
      <c r="G364" s="4">
        <v>0.645766590389016</v>
      </c>
      <c r="H364" s="4">
        <v>0.034324942791762</v>
      </c>
      <c r="I364" s="4">
        <v>0.0</v>
      </c>
      <c r="J364" s="4">
        <v>0.252784134248665</v>
      </c>
      <c r="K364" s="4">
        <v>0.0</v>
      </c>
      <c r="L364" s="4">
        <v>0.0</v>
      </c>
      <c r="M364" s="4">
        <v>0.0</v>
      </c>
      <c r="N364" s="4">
        <v>0.307322654462242</v>
      </c>
      <c r="O364" s="4">
        <v>0.0513348588863463</v>
      </c>
      <c r="P364" s="4">
        <v>0.0</v>
      </c>
      <c r="Q364" s="4">
        <v>0.0</v>
      </c>
      <c r="R364" s="4">
        <v>0.0</v>
      </c>
      <c r="S364" s="4">
        <v>0.0230358504958047</v>
      </c>
      <c r="T364" s="4">
        <v>0.0797864225781846</v>
      </c>
      <c r="U364" s="4">
        <v>0.251411136536995</v>
      </c>
      <c r="V364" s="4">
        <v>1.40655987795576</v>
      </c>
      <c r="W364" s="4">
        <v>0.982646420824295</v>
      </c>
      <c r="X364" s="4">
        <v>0.0</v>
      </c>
      <c r="Y364" s="4">
        <v>0.0</v>
      </c>
      <c r="Z364" s="4">
        <v>0.017353579175705</v>
      </c>
      <c r="AA364" s="4">
        <v>0.697025171624714</v>
      </c>
      <c r="AB364" s="4">
        <v>0.28932112890923</v>
      </c>
      <c r="AC364" s="4">
        <v>0.00221205186880244</v>
      </c>
      <c r="AD364" s="4">
        <v>0.222091893699626</v>
      </c>
      <c r="AE364" s="4">
        <v>0.27</v>
      </c>
      <c r="AF364" s="4">
        <v>0.01</v>
      </c>
      <c r="AG364" s="4">
        <v>0.06</v>
      </c>
      <c r="AH364" s="4">
        <v>0.2</v>
      </c>
      <c r="AI364" s="4">
        <v>0.09</v>
      </c>
      <c r="AJ364" s="4">
        <v>1.10697902852659</v>
      </c>
      <c r="AK364" s="4">
        <v>0.68780474224843</v>
      </c>
      <c r="AL364" s="4">
        <v>0.211964977914575</v>
      </c>
      <c r="AM364" s="12"/>
      <c r="AN364" s="12"/>
    </row>
    <row r="365" ht="12.75" customHeight="1">
      <c r="A365" s="4" t="s">
        <v>1255</v>
      </c>
      <c r="B365" s="4" t="s">
        <v>1232</v>
      </c>
      <c r="C365" s="4" t="s">
        <v>475</v>
      </c>
      <c r="D365" s="4">
        <v>2663.10791248295</v>
      </c>
      <c r="E365" s="4">
        <v>2.83052631578947</v>
      </c>
      <c r="F365" s="4">
        <v>7537.99702807018</v>
      </c>
      <c r="G365" s="4">
        <v>0.547663319697533</v>
      </c>
      <c r="H365" s="4">
        <v>0.0</v>
      </c>
      <c r="I365" s="4">
        <v>0.0560723843507073</v>
      </c>
      <c r="J365" s="4">
        <v>0.0</v>
      </c>
      <c r="K365" s="4">
        <v>0.0</v>
      </c>
      <c r="L365" s="4">
        <v>0.0</v>
      </c>
      <c r="M365" s="4">
        <v>0.0</v>
      </c>
      <c r="N365" s="4">
        <v>0.0</v>
      </c>
      <c r="O365" s="4">
        <v>0.506945329425258</v>
      </c>
      <c r="P365" s="4">
        <v>0.0</v>
      </c>
      <c r="Q365" s="4">
        <v>0.0</v>
      </c>
      <c r="R365" s="4">
        <v>0.0373391104880846</v>
      </c>
      <c r="S365" s="4">
        <v>0.0679240474066522</v>
      </c>
      <c r="T365" s="4">
        <v>0.0470243405122977</v>
      </c>
      <c r="U365" s="4">
        <v>0.284694787817</v>
      </c>
      <c r="V365" s="4">
        <v>1.99454567993058</v>
      </c>
      <c r="W365" s="4">
        <v>0.929770043505283</v>
      </c>
      <c r="X365" s="4">
        <v>0.0</v>
      </c>
      <c r="Y365" s="4">
        <v>6.21504039776259E-4</v>
      </c>
      <c r="Z365" s="4">
        <v>0.0696084524549409</v>
      </c>
      <c r="AA365" s="4">
        <v>0.802280897483575</v>
      </c>
      <c r="AB365" s="4">
        <v>0.0823106483203173</v>
      </c>
      <c r="AC365" s="4">
        <v>0.0995413412668898</v>
      </c>
      <c r="AD365" s="4">
        <v>0.299492875746958</v>
      </c>
      <c r="AE365" s="4">
        <v>0.21</v>
      </c>
      <c r="AF365" s="4">
        <v>0.14</v>
      </c>
      <c r="AG365" s="4">
        <v>0.08</v>
      </c>
      <c r="AH365" s="4">
        <v>0.02</v>
      </c>
      <c r="AI365" s="4">
        <v>0.02</v>
      </c>
      <c r="AJ365" s="4">
        <v>0.961531038789563</v>
      </c>
      <c r="AK365" s="4">
        <v>0.597432825063349</v>
      </c>
      <c r="AL365" s="4">
        <v>7.70914132205636E-4</v>
      </c>
      <c r="AM365" s="12"/>
      <c r="AN365" s="12"/>
    </row>
    <row r="366" ht="12.75" customHeight="1">
      <c r="A366" s="4" t="s">
        <v>1256</v>
      </c>
      <c r="B366" s="4" t="s">
        <v>1232</v>
      </c>
      <c r="C366" s="4" t="s">
        <v>1257</v>
      </c>
      <c r="D366" s="4">
        <v>2294.87606217617</v>
      </c>
      <c r="E366" s="4">
        <v>1.45112781954887</v>
      </c>
      <c r="F366" s="4">
        <v>3330.1584962406</v>
      </c>
      <c r="G366" s="4">
        <v>0.69740932642487</v>
      </c>
      <c r="H366" s="4">
        <v>0.218134715025907</v>
      </c>
      <c r="I366" s="4">
        <v>0.0958549222797928</v>
      </c>
      <c r="J366" s="4">
        <v>0.383419689119171</v>
      </c>
      <c r="K366" s="4">
        <v>0.0</v>
      </c>
      <c r="L366" s="4">
        <v>0.0</v>
      </c>
      <c r="M366" s="4">
        <v>0.0</v>
      </c>
      <c r="N366" s="4">
        <v>0.0</v>
      </c>
      <c r="O366" s="4">
        <v>0.0</v>
      </c>
      <c r="P366" s="4">
        <v>0.0</v>
      </c>
      <c r="Q366" s="4">
        <v>0.0</v>
      </c>
      <c r="R366" s="4">
        <v>0.0</v>
      </c>
      <c r="S366" s="4">
        <v>0.0569948186528497</v>
      </c>
      <c r="T366" s="4">
        <v>0.0</v>
      </c>
      <c r="U366" s="4">
        <v>0.24559585492228</v>
      </c>
      <c r="V366" s="4">
        <v>0.310880829015544</v>
      </c>
      <c r="W366" s="4">
        <v>1.0</v>
      </c>
      <c r="X366" s="4">
        <v>0.0</v>
      </c>
      <c r="Y366" s="4">
        <v>0.0</v>
      </c>
      <c r="Z366" s="4">
        <v>0.0</v>
      </c>
      <c r="AA366" s="4">
        <v>0.514507772020725</v>
      </c>
      <c r="AB366" s="4">
        <v>0.424352331606218</v>
      </c>
      <c r="AC366" s="4">
        <v>0.0</v>
      </c>
      <c r="AD366" s="4">
        <v>0.0946255916285592</v>
      </c>
      <c r="AE366" s="4">
        <v>0.23</v>
      </c>
      <c r="AF366" s="4">
        <v>0.05</v>
      </c>
      <c r="AG366" s="4">
        <v>0.08</v>
      </c>
      <c r="AH366" s="4">
        <v>0.35</v>
      </c>
      <c r="AI366" s="4">
        <v>0.04</v>
      </c>
      <c r="AJ366" s="4">
        <v>1.18606315490518</v>
      </c>
      <c r="AK366" s="4">
        <v>0.736942472736578</v>
      </c>
      <c r="AL366" s="4">
        <v>0.167683650439479</v>
      </c>
      <c r="AM366" s="12"/>
      <c r="AN366" s="12"/>
    </row>
    <row r="367" ht="12.75" customHeight="1">
      <c r="A367" s="4" t="s">
        <v>1259</v>
      </c>
      <c r="B367" s="4" t="s">
        <v>1232</v>
      </c>
      <c r="C367" s="4" t="s">
        <v>1260</v>
      </c>
      <c r="D367" s="4">
        <v>1937.53594057567</v>
      </c>
      <c r="E367" s="4">
        <v>2.57655502392345</v>
      </c>
      <c r="F367" s="4">
        <v>4992.16796172249</v>
      </c>
      <c r="G367" s="4">
        <v>0.271123491179201</v>
      </c>
      <c r="H367" s="4">
        <v>0.14070351758794</v>
      </c>
      <c r="I367" s="4">
        <v>0.0327829624312036</v>
      </c>
      <c r="J367" s="4">
        <v>0.175879396984925</v>
      </c>
      <c r="K367" s="4">
        <v>0.0</v>
      </c>
      <c r="L367" s="4">
        <v>0.0</v>
      </c>
      <c r="M367" s="4">
        <v>0.0</v>
      </c>
      <c r="N367" s="4">
        <v>0.0</v>
      </c>
      <c r="O367" s="4">
        <v>0.0</v>
      </c>
      <c r="P367" s="4">
        <v>0.0</v>
      </c>
      <c r="Q367" s="4">
        <v>0.0</v>
      </c>
      <c r="R367" s="4">
        <v>0.0</v>
      </c>
      <c r="S367" s="4">
        <v>0.321129456807849</v>
      </c>
      <c r="T367" s="4">
        <v>0.0</v>
      </c>
      <c r="U367" s="4">
        <v>0.329504666188083</v>
      </c>
      <c r="V367" s="4">
        <v>0.497678737233055</v>
      </c>
      <c r="W367" s="4">
        <v>0.73134328358209</v>
      </c>
      <c r="X367" s="4">
        <v>0.0597014925373134</v>
      </c>
      <c r="Y367" s="4">
        <v>0.0</v>
      </c>
      <c r="Z367" s="4">
        <v>0.208955223880597</v>
      </c>
      <c r="AA367" s="4">
        <v>0.727576601671309</v>
      </c>
      <c r="AB367" s="4">
        <v>0.230454967502321</v>
      </c>
      <c r="AC367" s="4">
        <v>0.0235840297121634</v>
      </c>
      <c r="AD367" s="4">
        <v>0.150210993401164</v>
      </c>
      <c r="AE367" s="4">
        <v>0.19</v>
      </c>
      <c r="AF367" s="4">
        <v>0.05</v>
      </c>
      <c r="AG367" s="4">
        <v>0.16</v>
      </c>
      <c r="AH367" s="4">
        <v>0.43</v>
      </c>
      <c r="AI367" s="4">
        <v>0.1</v>
      </c>
      <c r="AJ367" s="4">
        <v>1.3517042166996</v>
      </c>
      <c r="AK367" s="4">
        <v>0.839861051026994</v>
      </c>
      <c r="AL367" s="4">
        <v>0.72822059839259</v>
      </c>
      <c r="AM367" s="12"/>
      <c r="AN367" s="12"/>
    </row>
    <row r="368" ht="12.75" customHeight="1">
      <c r="A368" s="4" t="s">
        <v>1262</v>
      </c>
      <c r="B368" s="4" t="s">
        <v>1232</v>
      </c>
      <c r="C368" s="4" t="s">
        <v>1263</v>
      </c>
      <c r="D368" s="4">
        <v>2307.99095575654</v>
      </c>
      <c r="E368" s="4">
        <v>2.65649350649351</v>
      </c>
      <c r="F368" s="4">
        <v>6131.16298701299</v>
      </c>
      <c r="G368" s="4">
        <v>0.664629674896113</v>
      </c>
      <c r="H368" s="4">
        <v>0.0</v>
      </c>
      <c r="I368" s="4">
        <v>0.0</v>
      </c>
      <c r="J368" s="4">
        <v>0.637741383524811</v>
      </c>
      <c r="K368" s="4">
        <v>0.0</v>
      </c>
      <c r="L368" s="4">
        <v>0.0</v>
      </c>
      <c r="M368" s="4">
        <v>0.0</v>
      </c>
      <c r="N368" s="4">
        <v>0.0</v>
      </c>
      <c r="O368" s="4">
        <v>0.0268882913713029</v>
      </c>
      <c r="P368" s="4">
        <v>0.0</v>
      </c>
      <c r="Q368" s="4">
        <v>0.0</v>
      </c>
      <c r="R368" s="4">
        <v>0.0</v>
      </c>
      <c r="S368" s="4">
        <v>0.196284527010511</v>
      </c>
      <c r="T368" s="4">
        <v>0.0</v>
      </c>
      <c r="U368" s="4">
        <v>0.139085798093376</v>
      </c>
      <c r="V368" s="4">
        <v>0.322659496455634</v>
      </c>
      <c r="W368" s="4">
        <v>0.909090909090909</v>
      </c>
      <c r="X368" s="4">
        <v>0.0303030303030303</v>
      </c>
      <c r="Y368" s="4">
        <v>0.0</v>
      </c>
      <c r="Z368" s="4">
        <v>0.0606060606060606</v>
      </c>
      <c r="AA368" s="4">
        <v>0.325348325592765</v>
      </c>
      <c r="AB368" s="4">
        <v>0.66218528477145</v>
      </c>
      <c r="AC368" s="4">
        <v>0.00977756049865559</v>
      </c>
      <c r="AD368" s="4">
        <v>0.212349167503394</v>
      </c>
      <c r="AE368" s="4">
        <v>0.22</v>
      </c>
      <c r="AF368" s="4">
        <v>0.02</v>
      </c>
      <c r="AG368" s="4">
        <v>0.08</v>
      </c>
      <c r="AH368" s="4">
        <v>0.26</v>
      </c>
      <c r="AI368" s="4">
        <v>0.1</v>
      </c>
      <c r="AJ368" s="4">
        <v>1.1939045106025</v>
      </c>
      <c r="AK368" s="4">
        <v>0.741814580965628</v>
      </c>
      <c r="AL368" s="4">
        <v>0.365449982961952</v>
      </c>
      <c r="AM368" s="12"/>
      <c r="AN368" s="12"/>
    </row>
    <row r="369" ht="12.75" customHeight="1">
      <c r="A369" s="4" t="s">
        <v>1265</v>
      </c>
      <c r="B369" s="4" t="s">
        <v>1232</v>
      </c>
      <c r="C369" s="4" t="s">
        <v>1266</v>
      </c>
      <c r="D369" s="4">
        <v>4048.8709253876</v>
      </c>
      <c r="E369" s="4">
        <v>1.14666666666667</v>
      </c>
      <c r="F369" s="4">
        <v>4642.70532777778</v>
      </c>
      <c r="G369" s="4">
        <v>0.0571705426356589</v>
      </c>
      <c r="H369" s="4">
        <v>0.0</v>
      </c>
      <c r="I369" s="4">
        <v>0.114417650076963</v>
      </c>
      <c r="J369" s="4">
        <v>0.0</v>
      </c>
      <c r="K369" s="4">
        <v>0.0</v>
      </c>
      <c r="L369" s="4">
        <v>0.0</v>
      </c>
      <c r="M369" s="4">
        <v>0.0</v>
      </c>
      <c r="N369" s="4">
        <v>0.0</v>
      </c>
      <c r="O369" s="4">
        <v>0.0</v>
      </c>
      <c r="P369" s="4">
        <v>0.0</v>
      </c>
      <c r="Q369" s="4">
        <v>0.0</v>
      </c>
      <c r="R369" s="4">
        <v>0.0</v>
      </c>
      <c r="S369" s="4">
        <v>0.378655720882504</v>
      </c>
      <c r="T369" s="4">
        <v>0.395074397126732</v>
      </c>
      <c r="U369" s="4">
        <v>0.111852231913802</v>
      </c>
      <c r="V369" s="4">
        <v>0.547480620155039</v>
      </c>
      <c r="W369" s="4">
        <v>0.929203539823009</v>
      </c>
      <c r="X369" s="4">
        <v>0.0</v>
      </c>
      <c r="Y369" s="4">
        <v>0.0</v>
      </c>
      <c r="Z369" s="4">
        <v>0.0707964601769911</v>
      </c>
      <c r="AA369" s="4">
        <v>0.653100775193798</v>
      </c>
      <c r="AB369" s="4">
        <v>0.0755813953488372</v>
      </c>
      <c r="AC369" s="4">
        <v>0.193798449612403</v>
      </c>
      <c r="AD369" s="4">
        <v>0.0438166293766268</v>
      </c>
      <c r="AE369" s="4">
        <v>0.11</v>
      </c>
      <c r="AF369" s="4">
        <v>0.08</v>
      </c>
      <c r="AG369" s="4">
        <v>0.17</v>
      </c>
      <c r="AH369" s="4">
        <v>0.37</v>
      </c>
      <c r="AI369" s="4">
        <v>0.03</v>
      </c>
      <c r="AJ369" s="4">
        <v>1.21916127318078</v>
      </c>
      <c r="AK369" s="4">
        <v>0.757507489889392</v>
      </c>
      <c r="AL369" s="4">
        <v>0.185108223028326</v>
      </c>
      <c r="AM369" s="12"/>
      <c r="AN369" s="12"/>
    </row>
    <row r="370" ht="12.75" customHeight="1">
      <c r="A370" s="4" t="s">
        <v>1268</v>
      </c>
      <c r="B370" s="4" t="s">
        <v>1232</v>
      </c>
      <c r="C370" s="4" t="s">
        <v>610</v>
      </c>
      <c r="D370" s="4">
        <v>4172.33627659574</v>
      </c>
      <c r="E370" s="4">
        <v>1.41</v>
      </c>
      <c r="F370" s="4">
        <v>5882.99415</v>
      </c>
      <c r="G370" s="4">
        <v>0.598699763593381</v>
      </c>
      <c r="H370" s="4">
        <v>0.0</v>
      </c>
      <c r="I370" s="4">
        <v>0.18875047187618</v>
      </c>
      <c r="J370" s="4">
        <v>0.0109475273688184</v>
      </c>
      <c r="K370" s="4">
        <v>0.0</v>
      </c>
      <c r="L370" s="4">
        <v>0.0</v>
      </c>
      <c r="M370" s="4">
        <v>0.0</v>
      </c>
      <c r="N370" s="4">
        <v>0.0</v>
      </c>
      <c r="O370" s="4">
        <v>0.517931294828237</v>
      </c>
      <c r="P370" s="4">
        <v>0.0</v>
      </c>
      <c r="Q370" s="4">
        <v>0.0</v>
      </c>
      <c r="R370" s="4">
        <v>0.0</v>
      </c>
      <c r="S370" s="4">
        <v>0.0422801057002643</v>
      </c>
      <c r="T370" s="4">
        <v>0.0532276330690827</v>
      </c>
      <c r="U370" s="4">
        <v>0.186862967157418</v>
      </c>
      <c r="V370" s="4">
        <v>1.57801418439716</v>
      </c>
      <c r="W370" s="4">
        <v>0.745318352059925</v>
      </c>
      <c r="X370" s="4">
        <v>0.0</v>
      </c>
      <c r="Y370" s="4">
        <v>0.0</v>
      </c>
      <c r="Z370" s="4">
        <v>0.254681647940075</v>
      </c>
      <c r="AA370" s="4">
        <v>0.743794326241135</v>
      </c>
      <c r="AB370" s="4">
        <v>0.0469858156028369</v>
      </c>
      <c r="AC370" s="4">
        <v>0.192080378250591</v>
      </c>
      <c r="AD370" s="4">
        <v>0.112541189440795</v>
      </c>
      <c r="AE370" s="4">
        <v>0.24</v>
      </c>
      <c r="AF370" s="4">
        <v>0.06</v>
      </c>
      <c r="AG370" s="4">
        <v>0.02</v>
      </c>
      <c r="AH370" s="4">
        <v>0.02</v>
      </c>
      <c r="AI370" s="4">
        <v>0.04</v>
      </c>
      <c r="AJ370" s="4">
        <v>0.796548521571091</v>
      </c>
      <c r="AK370" s="4">
        <v>0.494923423523929</v>
      </c>
      <c r="AL370" s="4">
        <v>0.0</v>
      </c>
      <c r="AM370" s="12"/>
      <c r="AN370" s="12"/>
    </row>
    <row r="371" ht="12.75" customHeight="1">
      <c r="A371" s="4" t="s">
        <v>1269</v>
      </c>
      <c r="B371" s="4" t="s">
        <v>1232</v>
      </c>
      <c r="C371" s="4" t="s">
        <v>1270</v>
      </c>
      <c r="D371" s="4">
        <v>1755.97642527979</v>
      </c>
      <c r="E371" s="4">
        <v>1.9474358974359</v>
      </c>
      <c r="F371" s="4">
        <v>3419.65152564103</v>
      </c>
      <c r="G371" s="4">
        <v>0.544437129690586</v>
      </c>
      <c r="H371" s="4">
        <v>0.0</v>
      </c>
      <c r="I371" s="4">
        <v>0.0</v>
      </c>
      <c r="J371" s="4">
        <v>0.0366748166259169</v>
      </c>
      <c r="K371" s="4">
        <v>0.0</v>
      </c>
      <c r="L371" s="4">
        <v>0.0</v>
      </c>
      <c r="M371" s="4">
        <v>0.0</v>
      </c>
      <c r="N371" s="4">
        <v>0.0</v>
      </c>
      <c r="O371" s="4">
        <v>0.397310513447433</v>
      </c>
      <c r="P371" s="4">
        <v>0.0</v>
      </c>
      <c r="Q371" s="4">
        <v>0.0715158924205379</v>
      </c>
      <c r="R371" s="4">
        <v>0.0</v>
      </c>
      <c r="S371" s="4">
        <v>0.284841075794621</v>
      </c>
      <c r="T371" s="4">
        <v>0.0904645476772616</v>
      </c>
      <c r="U371" s="4">
        <v>0.11919315403423</v>
      </c>
      <c r="V371" s="4">
        <v>0.335747202106649</v>
      </c>
      <c r="W371" s="4">
        <v>0.235294117647059</v>
      </c>
      <c r="X371" s="4">
        <v>0.0</v>
      </c>
      <c r="Y371" s="4">
        <v>0.764705882352941</v>
      </c>
      <c r="Z371" s="4">
        <v>0.0</v>
      </c>
      <c r="AA371" s="4">
        <v>0.832126398946675</v>
      </c>
      <c r="AB371" s="4">
        <v>0.117182356813693</v>
      </c>
      <c r="AC371" s="4">
        <v>0.0</v>
      </c>
      <c r="AD371" s="4">
        <v>0.0476974121410138</v>
      </c>
      <c r="AE371" s="4">
        <v>0.19</v>
      </c>
      <c r="AF371" s="4">
        <v>0.06</v>
      </c>
      <c r="AG371" s="4">
        <v>0.07</v>
      </c>
      <c r="AH371" s="4">
        <v>0.5</v>
      </c>
      <c r="AI371" s="4">
        <v>0.05</v>
      </c>
      <c r="AJ371" s="4">
        <v>1.16685197884468</v>
      </c>
      <c r="AK371" s="4">
        <v>0.725005897916214</v>
      </c>
      <c r="AL371" s="4">
        <v>1.49628383591322</v>
      </c>
      <c r="AM371" s="12"/>
      <c r="AN371" s="12"/>
    </row>
    <row r="372" ht="12.75" customHeight="1">
      <c r="A372" s="4" t="s">
        <v>1272</v>
      </c>
      <c r="B372" s="4" t="s">
        <v>1232</v>
      </c>
      <c r="C372" s="4" t="s">
        <v>1273</v>
      </c>
      <c r="D372" s="4">
        <v>3210.21477848356</v>
      </c>
      <c r="E372" s="4">
        <v>2.4291015625</v>
      </c>
      <c r="F372" s="4">
        <v>7797.937734375</v>
      </c>
      <c r="G372" s="4">
        <v>0.227707646538554</v>
      </c>
      <c r="H372" s="4">
        <v>0.00878580214373572</v>
      </c>
      <c r="I372" s="4">
        <v>0.143560007028642</v>
      </c>
      <c r="J372" s="4">
        <v>0.0672113863995783</v>
      </c>
      <c r="K372" s="4">
        <v>0.00878580214373572</v>
      </c>
      <c r="L372" s="4">
        <v>0.0</v>
      </c>
      <c r="M372" s="4">
        <v>0.0</v>
      </c>
      <c r="N372" s="4">
        <v>0.0149358636443507</v>
      </c>
      <c r="O372" s="4">
        <v>0.132841328413284</v>
      </c>
      <c r="P372" s="4">
        <v>0.0</v>
      </c>
      <c r="Q372" s="4">
        <v>0.0</v>
      </c>
      <c r="R372" s="4">
        <v>0.0216130732735899</v>
      </c>
      <c r="S372" s="4">
        <v>0.273853452820242</v>
      </c>
      <c r="T372" s="4">
        <v>0.0470040414689861</v>
      </c>
      <c r="U372" s="4">
        <v>0.281409242663855</v>
      </c>
      <c r="V372" s="4">
        <v>0.667363512100989</v>
      </c>
      <c r="W372" s="4">
        <v>0.763855421686747</v>
      </c>
      <c r="X372" s="4">
        <v>0.00481927710843374</v>
      </c>
      <c r="Y372" s="4">
        <v>0.0</v>
      </c>
      <c r="Z372" s="4">
        <v>0.231325301204819</v>
      </c>
      <c r="AA372" s="4">
        <v>0.726300554796173</v>
      </c>
      <c r="AB372" s="4">
        <v>0.180590174479376</v>
      </c>
      <c r="AC372" s="4">
        <v>0.0805660529066495</v>
      </c>
      <c r="AD372" s="4">
        <v>0.330516213352972</v>
      </c>
      <c r="AE372" s="4">
        <v>0.29</v>
      </c>
      <c r="AF372" s="4">
        <v>0.1</v>
      </c>
      <c r="AG372" s="4">
        <v>0.03</v>
      </c>
      <c r="AH372" s="4">
        <v>0.19</v>
      </c>
      <c r="AI372" s="4">
        <v>0.03</v>
      </c>
      <c r="AJ372" s="4">
        <v>1.11517447567519</v>
      </c>
      <c r="AK372" s="4">
        <v>0.692896859866191</v>
      </c>
      <c r="AL372" s="4">
        <v>0.215081186674032</v>
      </c>
      <c r="AM372" s="12"/>
      <c r="AN372" s="12"/>
    </row>
    <row r="373" ht="12.75" customHeight="1">
      <c r="A373" s="4" t="s">
        <v>1275</v>
      </c>
      <c r="B373" s="4" t="s">
        <v>1232</v>
      </c>
      <c r="C373" s="4" t="s">
        <v>487</v>
      </c>
      <c r="D373" s="4">
        <v>2355.53948316989</v>
      </c>
      <c r="E373" s="4">
        <v>3.773</v>
      </c>
      <c r="F373" s="4">
        <v>8887.45047</v>
      </c>
      <c r="G373" s="4">
        <v>0.694937715345879</v>
      </c>
      <c r="H373" s="4">
        <v>0.0</v>
      </c>
      <c r="I373" s="4">
        <v>0.0</v>
      </c>
      <c r="J373" s="4">
        <v>0.129346314325452</v>
      </c>
      <c r="K373" s="4">
        <v>0.0</v>
      </c>
      <c r="L373" s="4">
        <v>0.0</v>
      </c>
      <c r="M373" s="4">
        <v>0.0</v>
      </c>
      <c r="N373" s="4">
        <v>0.0</v>
      </c>
      <c r="O373" s="4">
        <v>0.782336578581363</v>
      </c>
      <c r="P373" s="4">
        <v>0.0</v>
      </c>
      <c r="Q373" s="4">
        <v>0.0</v>
      </c>
      <c r="R373" s="4">
        <v>0.0</v>
      </c>
      <c r="S373" s="4">
        <v>0.0</v>
      </c>
      <c r="T373" s="4">
        <v>0.0201668984700974</v>
      </c>
      <c r="U373" s="4">
        <v>0.0681502086230876</v>
      </c>
      <c r="V373" s="4">
        <v>1.03100980652001</v>
      </c>
      <c r="W373" s="4">
        <v>1.0</v>
      </c>
      <c r="X373" s="4">
        <v>0.0</v>
      </c>
      <c r="Y373" s="4">
        <v>0.0</v>
      </c>
      <c r="Z373" s="4">
        <v>0.0</v>
      </c>
      <c r="AA373" s="4">
        <v>0.817651736019083</v>
      </c>
      <c r="AB373" s="4">
        <v>0.14762788232176</v>
      </c>
      <c r="AC373" s="4">
        <v>0.0</v>
      </c>
      <c r="AD373" s="4">
        <v>0.183418077719518</v>
      </c>
      <c r="AE373" s="4">
        <v>0.27</v>
      </c>
      <c r="AF373" s="4">
        <v>0.03</v>
      </c>
      <c r="AG373" s="4">
        <v>0.03</v>
      </c>
      <c r="AH373" s="4">
        <v>0.45</v>
      </c>
      <c r="AI373" s="4">
        <v>0.03</v>
      </c>
      <c r="AJ373" s="4">
        <v>1.02843867045241</v>
      </c>
      <c r="AK373" s="4">
        <v>0.639004874004123</v>
      </c>
      <c r="AL373" s="4">
        <v>0.634282235672957</v>
      </c>
      <c r="AM373" s="12"/>
      <c r="AN373" s="12"/>
    </row>
    <row r="374" ht="12.75" customHeight="1">
      <c r="A374" s="4" t="s">
        <v>1276</v>
      </c>
      <c r="B374" s="4" t="s">
        <v>1232</v>
      </c>
      <c r="C374" s="4" t="s">
        <v>1277</v>
      </c>
      <c r="D374" s="4">
        <v>1251.89206418672</v>
      </c>
      <c r="E374" s="4">
        <v>5.7125</v>
      </c>
      <c r="F374" s="4">
        <v>7151.43341666667</v>
      </c>
      <c r="G374" s="4">
        <v>0.195477753464624</v>
      </c>
      <c r="H374" s="4">
        <v>0.100149476831091</v>
      </c>
      <c r="I374" s="4">
        <v>0.0</v>
      </c>
      <c r="J374" s="4">
        <v>0.0</v>
      </c>
      <c r="K374" s="4">
        <v>0.0</v>
      </c>
      <c r="L374" s="4">
        <v>0.0</v>
      </c>
      <c r="M374" s="4">
        <v>0.0</v>
      </c>
      <c r="N374" s="4">
        <v>0.0</v>
      </c>
      <c r="O374" s="4">
        <v>0.500747384155456</v>
      </c>
      <c r="P374" s="4">
        <v>0.0</v>
      </c>
      <c r="Q374" s="4">
        <v>0.0</v>
      </c>
      <c r="R374" s="4">
        <v>0.0</v>
      </c>
      <c r="S374" s="4">
        <v>0.0</v>
      </c>
      <c r="T374" s="4">
        <v>0.0</v>
      </c>
      <c r="U374" s="4">
        <v>0.399103139013453</v>
      </c>
      <c r="V374" s="4">
        <v>0.421833211767566</v>
      </c>
      <c r="W374" s="4">
        <v>0.423631123919308</v>
      </c>
      <c r="X374" s="4">
        <v>0.0345821325648415</v>
      </c>
      <c r="Y374" s="4">
        <v>0.0576368876080692</v>
      </c>
      <c r="Z374" s="4">
        <v>0.484149855907781</v>
      </c>
      <c r="AA374" s="4">
        <v>0.650255288110868</v>
      </c>
      <c r="AB374" s="4">
        <v>0.0722100656455142</v>
      </c>
      <c r="AC374" s="4">
        <v>0.273522975929978</v>
      </c>
      <c r="AD374" s="4">
        <v>0.479639070489745</v>
      </c>
      <c r="AE374" s="4">
        <v>0.16</v>
      </c>
      <c r="AF374" s="4">
        <v>0.0</v>
      </c>
      <c r="AG374" s="4">
        <v>0.02</v>
      </c>
      <c r="AH374" s="4">
        <v>0.35</v>
      </c>
      <c r="AI374" s="4">
        <v>0.2</v>
      </c>
      <c r="AJ374" s="4">
        <v>1.06077882036965</v>
      </c>
      <c r="AK374" s="4">
        <v>0.659098938936599</v>
      </c>
      <c r="AL374" s="4">
        <v>0.382737600599135</v>
      </c>
      <c r="AM374" s="12"/>
      <c r="AN374" s="12"/>
    </row>
    <row r="375" ht="12.75" customHeight="1">
      <c r="A375" s="4" t="s">
        <v>1279</v>
      </c>
      <c r="B375" s="4" t="s">
        <v>1232</v>
      </c>
      <c r="C375" s="4" t="s">
        <v>1052</v>
      </c>
      <c r="D375" s="4">
        <v>2592.14685693899</v>
      </c>
      <c r="E375" s="4">
        <v>1.55722222222222</v>
      </c>
      <c r="F375" s="4">
        <v>4036.54868888889</v>
      </c>
      <c r="G375" s="4">
        <v>0.428112736353907</v>
      </c>
      <c r="H375" s="4">
        <v>0.0</v>
      </c>
      <c r="I375" s="4">
        <v>0.169995750106247</v>
      </c>
      <c r="J375" s="4">
        <v>0.339991500212495</v>
      </c>
      <c r="K375" s="4">
        <v>0.0</v>
      </c>
      <c r="L375" s="4">
        <v>0.0</v>
      </c>
      <c r="M375" s="4">
        <v>0.0</v>
      </c>
      <c r="N375" s="4">
        <v>0.0</v>
      </c>
      <c r="O375" s="4">
        <v>0.0</v>
      </c>
      <c r="P375" s="4">
        <v>0.0</v>
      </c>
      <c r="Q375" s="4">
        <v>0.0</v>
      </c>
      <c r="R375" s="4">
        <v>0.141096472588185</v>
      </c>
      <c r="S375" s="4">
        <v>0.225244368890778</v>
      </c>
      <c r="T375" s="4">
        <v>0.0</v>
      </c>
      <c r="U375" s="4">
        <v>0.123671908202295</v>
      </c>
      <c r="V375" s="4">
        <v>0.392436674991081</v>
      </c>
      <c r="W375" s="4">
        <v>0.690909090909091</v>
      </c>
      <c r="X375" s="4">
        <v>0.0</v>
      </c>
      <c r="Y375" s="4">
        <v>0.0909090909090909</v>
      </c>
      <c r="Z375" s="4">
        <v>0.218181818181818</v>
      </c>
      <c r="AA375" s="4">
        <v>0.571887263646093</v>
      </c>
      <c r="AB375" s="4">
        <v>0.408134141990724</v>
      </c>
      <c r="AC375" s="4">
        <v>0.0</v>
      </c>
      <c r="AD375" s="4">
        <v>0.183887186476828</v>
      </c>
      <c r="AE375" s="4">
        <v>0.34</v>
      </c>
      <c r="AF375" s="4">
        <v>0.17</v>
      </c>
      <c r="AG375" s="4">
        <v>0.03</v>
      </c>
      <c r="AH375" s="4">
        <v>0.15</v>
      </c>
      <c r="AI375" s="4">
        <v>0.09</v>
      </c>
      <c r="AJ375" s="4">
        <v>1.27450778742602</v>
      </c>
      <c r="AK375" s="4">
        <v>0.791896212696065</v>
      </c>
      <c r="AL375" s="4">
        <v>0.133135812998483</v>
      </c>
      <c r="AM375" s="12"/>
      <c r="AN375" s="12"/>
    </row>
    <row r="376" ht="12.75" customHeight="1">
      <c r="A376" s="4" t="s">
        <v>1280</v>
      </c>
      <c r="B376" s="4" t="s">
        <v>1232</v>
      </c>
      <c r="C376" s="4" t="s">
        <v>1281</v>
      </c>
      <c r="D376" s="4">
        <v>2265.49182541436</v>
      </c>
      <c r="E376" s="4">
        <v>1.4140625</v>
      </c>
      <c r="F376" s="4">
        <v>3203.547034375</v>
      </c>
      <c r="G376" s="4">
        <v>0.346519337016575</v>
      </c>
      <c r="H376" s="4">
        <v>0.0</v>
      </c>
      <c r="I376" s="4">
        <v>0.0220994475138122</v>
      </c>
      <c r="J376" s="4">
        <v>0.234917127071823</v>
      </c>
      <c r="K376" s="4">
        <v>0.0342541436464088</v>
      </c>
      <c r="L376" s="4">
        <v>0.0</v>
      </c>
      <c r="M376" s="4">
        <v>0.0</v>
      </c>
      <c r="N376" s="4">
        <v>0.0</v>
      </c>
      <c r="O376" s="4">
        <v>0.0552486187845304</v>
      </c>
      <c r="P376" s="4">
        <v>0.0</v>
      </c>
      <c r="Q376" s="4">
        <v>0.0</v>
      </c>
      <c r="R376" s="4">
        <v>0.0</v>
      </c>
      <c r="S376" s="4">
        <v>0.211049723756906</v>
      </c>
      <c r="T376" s="4">
        <v>0.0119337016574586</v>
      </c>
      <c r="U376" s="4">
        <v>0.430497237569061</v>
      </c>
      <c r="V376" s="4">
        <v>0.777900552486188</v>
      </c>
      <c r="W376" s="4">
        <v>0.875</v>
      </c>
      <c r="X376" s="4">
        <v>0.00284090909090909</v>
      </c>
      <c r="Y376" s="4">
        <v>0.00852272727272727</v>
      </c>
      <c r="Z376" s="4">
        <v>0.113636363636364</v>
      </c>
      <c r="AA376" s="4">
        <v>0.619447513812155</v>
      </c>
      <c r="AB376" s="4">
        <v>0.364198895027624</v>
      </c>
      <c r="AC376" s="4">
        <v>0.0</v>
      </c>
      <c r="AD376" s="4">
        <v>0.210159280840015</v>
      </c>
      <c r="AE376" s="4">
        <v>0.4</v>
      </c>
      <c r="AF376" s="4">
        <v>0.1</v>
      </c>
      <c r="AG376" s="4">
        <v>0.01</v>
      </c>
      <c r="AH376" s="4">
        <v>0.38</v>
      </c>
      <c r="AI376" s="4">
        <v>0.02</v>
      </c>
      <c r="AJ376" s="4">
        <v>1.08874889399696</v>
      </c>
      <c r="AK376" s="4">
        <v>0.67647772280345</v>
      </c>
      <c r="AL376" s="4">
        <v>0.344804831440389</v>
      </c>
      <c r="AM376" s="12"/>
      <c r="AN376" s="12"/>
    </row>
    <row r="377" ht="12.75" customHeight="1">
      <c r="A377" s="4" t="s">
        <v>1283</v>
      </c>
      <c r="B377" s="4" t="s">
        <v>1232</v>
      </c>
      <c r="C377" s="4" t="s">
        <v>1284</v>
      </c>
      <c r="D377" s="4">
        <v>1814.79029046264</v>
      </c>
      <c r="E377" s="4">
        <v>2.06780185758514</v>
      </c>
      <c r="F377" s="4">
        <v>3752.62673374613</v>
      </c>
      <c r="G377" s="4">
        <v>0.38658481808654</v>
      </c>
      <c r="H377" s="4">
        <v>0.205691699604743</v>
      </c>
      <c r="I377" s="4">
        <v>0.00521739130434783</v>
      </c>
      <c r="J377" s="4">
        <v>0.122687747035573</v>
      </c>
      <c r="K377" s="4">
        <v>0.0</v>
      </c>
      <c r="L377" s="4">
        <v>0.0</v>
      </c>
      <c r="M377" s="4">
        <v>0.0</v>
      </c>
      <c r="N377" s="4">
        <v>0.0257707509881423</v>
      </c>
      <c r="O377" s="4">
        <v>0.0488537549407115</v>
      </c>
      <c r="P377" s="4">
        <v>0.0</v>
      </c>
      <c r="Q377" s="4">
        <v>0.0</v>
      </c>
      <c r="R377" s="4">
        <v>0.235098814229249</v>
      </c>
      <c r="S377" s="4">
        <v>0.104664031620553</v>
      </c>
      <c r="T377" s="4">
        <v>0.0346245059288538</v>
      </c>
      <c r="U377" s="4">
        <v>0.217391304347826</v>
      </c>
      <c r="V377" s="4">
        <v>0.330887857463692</v>
      </c>
      <c r="W377" s="4">
        <v>0.81447963800905</v>
      </c>
      <c r="X377" s="4">
        <v>0.0316742081447964</v>
      </c>
      <c r="Y377" s="4">
        <v>0.00904977375565611</v>
      </c>
      <c r="Z377" s="4">
        <v>0.144796380090498</v>
      </c>
      <c r="AA377" s="4">
        <v>0.623296900733643</v>
      </c>
      <c r="AB377" s="4">
        <v>0.318910016469531</v>
      </c>
      <c r="AC377" s="4">
        <v>0.0411738284174278</v>
      </c>
      <c r="AD377" s="4">
        <v>0.0950614476268408</v>
      </c>
      <c r="AE377" s="4">
        <v>0.14</v>
      </c>
      <c r="AF377" s="4">
        <v>0.04</v>
      </c>
      <c r="AG377" s="4">
        <v>0.07</v>
      </c>
      <c r="AH377" s="4">
        <v>0.49</v>
      </c>
      <c r="AI377" s="4">
        <v>0.15</v>
      </c>
      <c r="AJ377" s="4">
        <v>1.22426847826506</v>
      </c>
      <c r="AK377" s="4">
        <v>0.760680774826216</v>
      </c>
      <c r="AL377" s="4">
        <v>1.1142848070414</v>
      </c>
      <c r="AM377" s="12"/>
      <c r="AN377" s="12"/>
    </row>
    <row r="378" ht="12.75" customHeight="1">
      <c r="A378" s="4" t="s">
        <v>1286</v>
      </c>
      <c r="B378" s="4" t="s">
        <v>1232</v>
      </c>
      <c r="C378" s="4" t="s">
        <v>1287</v>
      </c>
      <c r="D378" s="4">
        <v>2829.61388373531</v>
      </c>
      <c r="E378" s="4">
        <v>1.79666666666667</v>
      </c>
      <c r="F378" s="4">
        <v>5083.87294444444</v>
      </c>
      <c r="G378" s="4">
        <v>0.628633271490414</v>
      </c>
      <c r="H378" s="4">
        <v>0.0</v>
      </c>
      <c r="I378" s="4">
        <v>0.152133580705009</v>
      </c>
      <c r="J378" s="4">
        <v>0.0</v>
      </c>
      <c r="K378" s="4">
        <v>0.0</v>
      </c>
      <c r="L378" s="4">
        <v>0.0</v>
      </c>
      <c r="M378" s="4">
        <v>0.0</v>
      </c>
      <c r="N378" s="4">
        <v>0.0</v>
      </c>
      <c r="O378" s="4">
        <v>0.628633271490414</v>
      </c>
      <c r="P378" s="4">
        <v>0.0</v>
      </c>
      <c r="Q378" s="4">
        <v>0.0</v>
      </c>
      <c r="R378" s="4">
        <v>0.0</v>
      </c>
      <c r="S378" s="4">
        <v>0.0735930735930736</v>
      </c>
      <c r="T378" s="4">
        <v>0.0439084724799011</v>
      </c>
      <c r="U378" s="4">
        <v>0.101731601731602</v>
      </c>
      <c r="V378" s="4">
        <v>1.72232529375386</v>
      </c>
      <c r="W378" s="4">
        <v>0.958707360861759</v>
      </c>
      <c r="X378" s="4">
        <v>0.0412926391382406</v>
      </c>
      <c r="Y378" s="4">
        <v>0.0</v>
      </c>
      <c r="Z378" s="4">
        <v>0.0</v>
      </c>
      <c r="AA378" s="4">
        <v>0.735003092145949</v>
      </c>
      <c r="AB378" s="4">
        <v>0.062152133580705</v>
      </c>
      <c r="AC378" s="4">
        <v>0.15460729746444</v>
      </c>
      <c r="AD378" s="4">
        <v>0.131406724602778</v>
      </c>
      <c r="AE378" s="4">
        <v>0.29</v>
      </c>
      <c r="AF378" s="4">
        <v>0.04</v>
      </c>
      <c r="AG378" s="4">
        <v>0.11</v>
      </c>
      <c r="AH378" s="4">
        <v>0.01</v>
      </c>
      <c r="AI378" s="4">
        <v>0.16</v>
      </c>
      <c r="AJ378" s="4">
        <v>1.06980357274568</v>
      </c>
      <c r="AK378" s="4">
        <v>0.664706332863574</v>
      </c>
      <c r="AL378" s="4">
        <v>0.0456049689425913</v>
      </c>
      <c r="AM378" s="12"/>
      <c r="AN378" s="12"/>
    </row>
    <row r="379" ht="12.75" customHeight="1">
      <c r="A379" s="4" t="s">
        <v>1289</v>
      </c>
      <c r="B379" s="4" t="s">
        <v>1232</v>
      </c>
      <c r="C379" s="4" t="s">
        <v>1290</v>
      </c>
      <c r="D379" s="4">
        <v>2344.70247465146</v>
      </c>
      <c r="E379" s="4">
        <v>4.67555555555556</v>
      </c>
      <c r="F379" s="4">
        <v>10962.7866814815</v>
      </c>
      <c r="G379" s="4">
        <v>0.813212927756654</v>
      </c>
      <c r="H379" s="4">
        <v>0.0</v>
      </c>
      <c r="I379" s="4">
        <v>0.0</v>
      </c>
      <c r="J379" s="4">
        <v>0.10297845373891</v>
      </c>
      <c r="K379" s="4">
        <v>0.0</v>
      </c>
      <c r="L379" s="4">
        <v>0.0</v>
      </c>
      <c r="M379" s="4">
        <v>0.0</v>
      </c>
      <c r="N379" s="4">
        <v>0.0</v>
      </c>
      <c r="O379" s="4">
        <v>0.676489226869455</v>
      </c>
      <c r="P379" s="4">
        <v>0.033745247148289</v>
      </c>
      <c r="Q379" s="4">
        <v>0.0</v>
      </c>
      <c r="R379" s="4">
        <v>0.0</v>
      </c>
      <c r="S379" s="4">
        <v>0.0565589353612167</v>
      </c>
      <c r="T379" s="4">
        <v>0.0624207858048162</v>
      </c>
      <c r="U379" s="4">
        <v>0.0678073510773131</v>
      </c>
      <c r="V379" s="4">
        <v>1.44645120405577</v>
      </c>
      <c r="W379" s="4">
        <v>0.961664841182913</v>
      </c>
      <c r="X379" s="4">
        <v>0.0295728368017525</v>
      </c>
      <c r="Y379" s="4">
        <v>0.0</v>
      </c>
      <c r="Z379" s="4">
        <v>0.00876232201533407</v>
      </c>
      <c r="AA379" s="4">
        <v>0.836977186311787</v>
      </c>
      <c r="AB379" s="4">
        <v>0.117078580481622</v>
      </c>
      <c r="AC379" s="4">
        <v>0.0312103929024081</v>
      </c>
      <c r="AD379" s="4">
        <v>0.140088291091293</v>
      </c>
      <c r="AE379" s="4">
        <v>0.16</v>
      </c>
      <c r="AF379" s="4">
        <v>0.01</v>
      </c>
      <c r="AG379" s="4">
        <v>0.04</v>
      </c>
      <c r="AH379" s="4">
        <v>0.38</v>
      </c>
      <c r="AI379" s="4">
        <v>0.15</v>
      </c>
      <c r="AJ379" s="4">
        <v>1.12026969676667</v>
      </c>
      <c r="AK379" s="4">
        <v>0.696062698729634</v>
      </c>
      <c r="AL379" s="4">
        <v>1.21534771737158</v>
      </c>
      <c r="AM379" s="12"/>
      <c r="AN379" s="12"/>
    </row>
    <row r="380" ht="12.75" customHeight="1">
      <c r="A380" s="4" t="s">
        <v>1292</v>
      </c>
      <c r="B380" s="4" t="s">
        <v>1232</v>
      </c>
      <c r="C380" s="4" t="s">
        <v>1293</v>
      </c>
      <c r="D380" s="4">
        <v>6393.12671078833</v>
      </c>
      <c r="E380" s="4">
        <v>2.64303405572755</v>
      </c>
      <c r="F380" s="4">
        <v>16897.251619195</v>
      </c>
      <c r="G380" s="4">
        <v>0.664987700597399</v>
      </c>
      <c r="H380" s="4">
        <v>0.01416015625</v>
      </c>
      <c r="I380" s="4">
        <v>0.0</v>
      </c>
      <c r="J380" s="4">
        <v>0.0294189453125</v>
      </c>
      <c r="K380" s="4">
        <v>0.0</v>
      </c>
      <c r="L380" s="4">
        <v>0.0</v>
      </c>
      <c r="M380" s="4">
        <v>0.0</v>
      </c>
      <c r="N380" s="4">
        <v>0.5810546875</v>
      </c>
      <c r="O380" s="4">
        <v>0.068359375</v>
      </c>
      <c r="P380" s="4">
        <v>0.0</v>
      </c>
      <c r="Q380" s="4">
        <v>0.0</v>
      </c>
      <c r="R380" s="4">
        <v>0.0</v>
      </c>
      <c r="S380" s="4">
        <v>0.0452880859375</v>
      </c>
      <c r="T380" s="4">
        <v>0.0</v>
      </c>
      <c r="U380" s="4">
        <v>0.26171875</v>
      </c>
      <c r="V380" s="4">
        <v>2.67307016516341</v>
      </c>
      <c r="W380" s="4">
        <v>0.95749342681858</v>
      </c>
      <c r="X380" s="4">
        <v>4.38212094653813E-4</v>
      </c>
      <c r="Y380" s="4">
        <v>0.0</v>
      </c>
      <c r="Z380" s="4">
        <v>0.042068361086766</v>
      </c>
      <c r="AA380" s="4">
        <v>0.769005505446878</v>
      </c>
      <c r="AB380" s="4">
        <v>0.22771465385967</v>
      </c>
      <c r="AC380" s="4">
        <v>0.0</v>
      </c>
      <c r="AD380" s="4">
        <v>0.214728268120549</v>
      </c>
      <c r="AE380" s="4">
        <v>0.33</v>
      </c>
      <c r="AF380" s="4">
        <v>0.01</v>
      </c>
      <c r="AG380" s="4">
        <v>0.06</v>
      </c>
      <c r="AH380" s="4">
        <v>0.2</v>
      </c>
      <c r="AI380" s="4">
        <v>0.03</v>
      </c>
      <c r="AJ380" s="4">
        <v>1.00779933036403</v>
      </c>
      <c r="AK380" s="4">
        <v>0.626180930980958</v>
      </c>
      <c r="AL380" s="4">
        <v>0.0872530876379966</v>
      </c>
      <c r="AM380" s="12"/>
      <c r="AN380" s="12"/>
    </row>
    <row r="381" ht="12.75" customHeight="1">
      <c r="A381" s="4" t="s">
        <v>1295</v>
      </c>
      <c r="B381" s="4" t="s">
        <v>1232</v>
      </c>
      <c r="C381" s="4" t="s">
        <v>1296</v>
      </c>
      <c r="D381" s="4">
        <v>1767.34309280437</v>
      </c>
      <c r="E381" s="4">
        <v>1.12284090909091</v>
      </c>
      <c r="F381" s="4">
        <v>1984.445125</v>
      </c>
      <c r="G381" s="4">
        <v>0.331241777148062</v>
      </c>
      <c r="H381" s="4">
        <v>0.131157828679009</v>
      </c>
      <c r="I381" s="4">
        <v>0.0</v>
      </c>
      <c r="J381" s="4">
        <v>0.14841543771572</v>
      </c>
      <c r="K381" s="4">
        <v>0.0</v>
      </c>
      <c r="L381" s="4">
        <v>0.0</v>
      </c>
      <c r="M381" s="4">
        <v>0.0</v>
      </c>
      <c r="N381" s="4">
        <v>0.0</v>
      </c>
      <c r="O381" s="4">
        <v>0.0627549419516787</v>
      </c>
      <c r="P381" s="4">
        <v>0.0</v>
      </c>
      <c r="Q381" s="4">
        <v>0.0</v>
      </c>
      <c r="R381" s="4">
        <v>0.0</v>
      </c>
      <c r="S381" s="4">
        <v>0.290764564376111</v>
      </c>
      <c r="T381" s="4">
        <v>0.00522957849597323</v>
      </c>
      <c r="U381" s="4">
        <v>0.361677648781508</v>
      </c>
      <c r="V381" s="4">
        <v>0.675032891407752</v>
      </c>
      <c r="W381" s="4">
        <v>0.982008995502249</v>
      </c>
      <c r="X381" s="4">
        <v>0.00899550224887556</v>
      </c>
      <c r="Y381" s="4">
        <v>0.00899550224887556</v>
      </c>
      <c r="Z381" s="4">
        <v>0.0</v>
      </c>
      <c r="AA381" s="4">
        <v>0.659245015686671</v>
      </c>
      <c r="AB381" s="4">
        <v>0.261208379718652</v>
      </c>
      <c r="AC381" s="4">
        <v>0.0258071045440745</v>
      </c>
      <c r="AD381" s="4">
        <v>0.15214689042489</v>
      </c>
      <c r="AE381" s="4">
        <v>0.15</v>
      </c>
      <c r="AF381" s="4">
        <v>0.2</v>
      </c>
      <c r="AG381" s="4">
        <v>0.09</v>
      </c>
      <c r="AH381" s="4">
        <v>0.42</v>
      </c>
      <c r="AI381" s="4">
        <v>0.03</v>
      </c>
      <c r="AJ381" s="4">
        <v>1.29271766035395</v>
      </c>
      <c r="AK381" s="4">
        <v>0.803210642900078</v>
      </c>
      <c r="AL381" s="4">
        <v>0.516361304572704</v>
      </c>
      <c r="AM381" s="12"/>
      <c r="AN381" s="12"/>
    </row>
    <row r="382" ht="12.75" customHeight="1">
      <c r="A382" s="4" t="s">
        <v>1298</v>
      </c>
      <c r="B382" s="4" t="s">
        <v>1232</v>
      </c>
      <c r="C382" s="4" t="s">
        <v>1299</v>
      </c>
      <c r="D382" s="4">
        <v>2804.63534610014</v>
      </c>
      <c r="E382" s="4">
        <v>1.3925</v>
      </c>
      <c r="F382" s="4">
        <v>3905.45471944444</v>
      </c>
      <c r="G382" s="4">
        <v>0.433273488928785</v>
      </c>
      <c r="H382" s="4">
        <v>0.0961500099740674</v>
      </c>
      <c r="I382" s="4">
        <v>0.0</v>
      </c>
      <c r="J382" s="4">
        <v>0.0</v>
      </c>
      <c r="K382" s="4">
        <v>0.0</v>
      </c>
      <c r="L382" s="4">
        <v>0.0</v>
      </c>
      <c r="M382" s="4">
        <v>0.0</v>
      </c>
      <c r="N382" s="4">
        <v>0.153999601037303</v>
      </c>
      <c r="O382" s="4">
        <v>0.183123877917415</v>
      </c>
      <c r="P382" s="4">
        <v>0.0</v>
      </c>
      <c r="Q382" s="4">
        <v>0.0</v>
      </c>
      <c r="R382" s="4">
        <v>0.0</v>
      </c>
      <c r="S382" s="4">
        <v>0.092559345701177</v>
      </c>
      <c r="T382" s="4">
        <v>0.213245561539996</v>
      </c>
      <c r="U382" s="4">
        <v>0.260921603830042</v>
      </c>
      <c r="V382" s="4">
        <v>1.36245761021345</v>
      </c>
      <c r="W382" s="4">
        <v>0.970717423133236</v>
      </c>
      <c r="X382" s="4">
        <v>0.0</v>
      </c>
      <c r="Y382" s="4">
        <v>0.00585651537335286</v>
      </c>
      <c r="Z382" s="4">
        <v>0.0234260614934114</v>
      </c>
      <c r="AA382" s="4">
        <v>0.841811290644325</v>
      </c>
      <c r="AB382" s="4">
        <v>0.12327947336924</v>
      </c>
      <c r="AC382" s="4">
        <v>0.0</v>
      </c>
      <c r="AD382" s="4">
        <v>0.138858797244658</v>
      </c>
      <c r="AE382" s="4">
        <v>0.13</v>
      </c>
      <c r="AF382" s="4">
        <v>0.12</v>
      </c>
      <c r="AG382" s="4">
        <v>0.01</v>
      </c>
      <c r="AH382" s="4">
        <v>0.52</v>
      </c>
      <c r="AI382" s="4">
        <v>0.08</v>
      </c>
      <c r="AJ382" s="4">
        <v>1.10781208850847</v>
      </c>
      <c r="AK382" s="4">
        <v>0.688322351517757</v>
      </c>
      <c r="AL382" s="4">
        <v>0.592230649032495</v>
      </c>
      <c r="AM382" s="12"/>
      <c r="AN382" s="12"/>
    </row>
    <row r="383" ht="12.75" customHeight="1">
      <c r="A383" s="4" t="s">
        <v>1301</v>
      </c>
      <c r="B383" s="4" t="s">
        <v>1232</v>
      </c>
      <c r="C383" s="4" t="s">
        <v>1302</v>
      </c>
      <c r="D383" s="4">
        <v>3463.08787665824</v>
      </c>
      <c r="E383" s="4">
        <v>2.34518518518519</v>
      </c>
      <c r="F383" s="4">
        <v>8121.58238333333</v>
      </c>
      <c r="G383" s="4">
        <v>0.662271004421983</v>
      </c>
      <c r="H383" s="4">
        <v>0.0</v>
      </c>
      <c r="I383" s="4">
        <v>0.0255123735011481</v>
      </c>
      <c r="J383" s="4">
        <v>0.0425206225019134</v>
      </c>
      <c r="K383" s="4">
        <v>0.0</v>
      </c>
      <c r="L383" s="4">
        <v>0.0</v>
      </c>
      <c r="M383" s="4">
        <v>0.0</v>
      </c>
      <c r="N383" s="4">
        <v>0.478357003146526</v>
      </c>
      <c r="O383" s="4">
        <v>0.170932902457692</v>
      </c>
      <c r="P383" s="4">
        <v>0.0214303937409644</v>
      </c>
      <c r="Q383" s="4">
        <v>0.0</v>
      </c>
      <c r="R383" s="4">
        <v>0.0</v>
      </c>
      <c r="S383" s="4">
        <v>0.0883578535589761</v>
      </c>
      <c r="T383" s="4">
        <v>0.0479632621821584</v>
      </c>
      <c r="U383" s="4">
        <v>0.124925588910622</v>
      </c>
      <c r="V383" s="4">
        <v>1.36054958938724</v>
      </c>
      <c r="W383" s="4">
        <v>0.962855484619849</v>
      </c>
      <c r="X383" s="4">
        <v>0.0214741729541497</v>
      </c>
      <c r="Y383" s="4">
        <v>0.00174114915844457</v>
      </c>
      <c r="Z383" s="4">
        <v>0.0139291932675566</v>
      </c>
      <c r="AA383" s="4">
        <v>0.832991156032849</v>
      </c>
      <c r="AB383" s="4">
        <v>0.112918509159823</v>
      </c>
      <c r="AC383" s="4">
        <v>0.0284270372710044</v>
      </c>
      <c r="AD383" s="4">
        <v>0.175011518052772</v>
      </c>
      <c r="AE383" s="4">
        <v>0.13</v>
      </c>
      <c r="AF383" s="4">
        <v>0.18</v>
      </c>
      <c r="AG383" s="4">
        <v>0.08</v>
      </c>
      <c r="AH383" s="4">
        <v>0.51</v>
      </c>
      <c r="AI383" s="4">
        <v>0.02</v>
      </c>
      <c r="AJ383" s="4">
        <v>1.19759689858274</v>
      </c>
      <c r="AK383" s="4">
        <v>0.744108790609703</v>
      </c>
      <c r="AL383" s="4">
        <v>0.374473059944921</v>
      </c>
      <c r="AM383" s="12"/>
      <c r="AN383" s="12"/>
    </row>
    <row r="384" ht="12.75" customHeight="1">
      <c r="A384" s="4" t="s">
        <v>1304</v>
      </c>
      <c r="B384" s="4" t="s">
        <v>1232</v>
      </c>
      <c r="C384" s="4" t="s">
        <v>1305</v>
      </c>
      <c r="D384" s="4">
        <v>2930.17306140098</v>
      </c>
      <c r="E384" s="4">
        <v>2.42587412587413</v>
      </c>
      <c r="F384" s="4">
        <v>7108.23101398601</v>
      </c>
      <c r="G384" s="4">
        <v>0.706543672528106</v>
      </c>
      <c r="H384" s="4">
        <v>0.0977226866532142</v>
      </c>
      <c r="I384" s="4">
        <v>0.0625540501585471</v>
      </c>
      <c r="J384" s="4">
        <v>0.396367829345633</v>
      </c>
      <c r="K384" s="4">
        <v>0.0</v>
      </c>
      <c r="L384" s="4">
        <v>0.0</v>
      </c>
      <c r="M384" s="4">
        <v>0.0</v>
      </c>
      <c r="N384" s="4">
        <v>0.0</v>
      </c>
      <c r="O384" s="4">
        <v>0.149899106370712</v>
      </c>
      <c r="P384" s="4">
        <v>0.0</v>
      </c>
      <c r="Q384" s="4">
        <v>0.0</v>
      </c>
      <c r="R384" s="4">
        <v>0.0</v>
      </c>
      <c r="S384" s="4">
        <v>0.145142692418564</v>
      </c>
      <c r="T384" s="4">
        <v>0.0485730758143557</v>
      </c>
      <c r="U384" s="4">
        <v>0.0997405592389738</v>
      </c>
      <c r="V384" s="4">
        <v>0.807149034303834</v>
      </c>
      <c r="W384" s="4">
        <v>0.966071428571429</v>
      </c>
      <c r="X384" s="4">
        <v>0.0160714285714286</v>
      </c>
      <c r="Y384" s="4">
        <v>0.00357142857142857</v>
      </c>
      <c r="Z384" s="4">
        <v>0.0142857142857143</v>
      </c>
      <c r="AA384" s="4">
        <v>0.539780916690689</v>
      </c>
      <c r="AB384" s="4">
        <v>0.454165465552032</v>
      </c>
      <c r="AC384" s="4">
        <v>0.0</v>
      </c>
      <c r="AD384" s="4">
        <v>0.139527373516447</v>
      </c>
      <c r="AE384" s="4">
        <v>0.18</v>
      </c>
      <c r="AF384" s="4">
        <v>0.11</v>
      </c>
      <c r="AG384" s="4">
        <v>0.04</v>
      </c>
      <c r="AH384" s="4">
        <v>0.14</v>
      </c>
      <c r="AI384" s="4">
        <v>0.03</v>
      </c>
      <c r="AJ384" s="4">
        <v>1.06067152731394</v>
      </c>
      <c r="AK384" s="4">
        <v>0.659032274012851</v>
      </c>
      <c r="AL384" s="4">
        <v>0.106185635778867</v>
      </c>
      <c r="AM384" s="12"/>
      <c r="AN384" s="12"/>
    </row>
    <row r="385" ht="12.75" customHeight="1">
      <c r="A385" s="4" t="s">
        <v>1307</v>
      </c>
      <c r="B385" s="4" t="s">
        <v>1232</v>
      </c>
      <c r="C385" s="4" t="s">
        <v>1308</v>
      </c>
      <c r="D385" s="4">
        <v>6395.28038754325</v>
      </c>
      <c r="E385" s="4">
        <v>2.47008547008547</v>
      </c>
      <c r="F385" s="4">
        <v>15796.8891623932</v>
      </c>
      <c r="G385" s="4">
        <v>0.792733564013841</v>
      </c>
      <c r="H385" s="4">
        <v>0.0</v>
      </c>
      <c r="I385" s="4">
        <v>0.257826887661142</v>
      </c>
      <c r="J385" s="4">
        <v>0.0994475138121547</v>
      </c>
      <c r="K385" s="4">
        <v>0.0</v>
      </c>
      <c r="L385" s="4">
        <v>0.0</v>
      </c>
      <c r="M385" s="4">
        <v>0.0</v>
      </c>
      <c r="N385" s="4">
        <v>0.0</v>
      </c>
      <c r="O385" s="4">
        <v>0.422099447513812</v>
      </c>
      <c r="P385" s="4">
        <v>0.0</v>
      </c>
      <c r="Q385" s="4">
        <v>0.0</v>
      </c>
      <c r="R385" s="4">
        <v>0.0</v>
      </c>
      <c r="S385" s="4">
        <v>0.118600368324125</v>
      </c>
      <c r="T385" s="4">
        <v>0.0</v>
      </c>
      <c r="U385" s="4">
        <v>0.102025782688766</v>
      </c>
      <c r="V385" s="4">
        <v>0.487889273356401</v>
      </c>
      <c r="W385" s="4">
        <v>0.879432624113475</v>
      </c>
      <c r="X385" s="4">
        <v>0.120567375886525</v>
      </c>
      <c r="Y385" s="4">
        <v>0.0</v>
      </c>
      <c r="Z385" s="4">
        <v>0.0</v>
      </c>
      <c r="AA385" s="4">
        <v>0.887543252595156</v>
      </c>
      <c r="AB385" s="4">
        <v>0.10242214532872</v>
      </c>
      <c r="AC385" s="4">
        <v>0.0</v>
      </c>
      <c r="AD385" s="4">
        <v>0.23002556567374</v>
      </c>
      <c r="AE385" s="4">
        <v>0.3</v>
      </c>
      <c r="AF385" s="4">
        <v>0.01</v>
      </c>
      <c r="AG385" s="4">
        <v>0.24</v>
      </c>
      <c r="AH385" s="4">
        <v>0.05</v>
      </c>
      <c r="AI385" s="4">
        <v>0.06</v>
      </c>
      <c r="AJ385" s="4">
        <v>1.0683427251946</v>
      </c>
      <c r="AK385" s="4">
        <v>0.663798657246023</v>
      </c>
      <c r="AL385" s="4">
        <v>0.167908321335128</v>
      </c>
      <c r="AM385" s="12"/>
      <c r="AN385" s="12"/>
    </row>
    <row r="386" ht="12.75" customHeight="1">
      <c r="A386" s="4" t="s">
        <v>1310</v>
      </c>
      <c r="B386" s="4" t="s">
        <v>1232</v>
      </c>
      <c r="C386" s="4" t="s">
        <v>1311</v>
      </c>
      <c r="D386" s="4">
        <v>3234.93531749879</v>
      </c>
      <c r="E386" s="4">
        <v>1.84196428571429</v>
      </c>
      <c r="F386" s="4">
        <v>5958.63532142857</v>
      </c>
      <c r="G386" s="4">
        <v>0.482307319437712</v>
      </c>
      <c r="H386" s="4">
        <v>0.0</v>
      </c>
      <c r="I386" s="4">
        <v>0.0</v>
      </c>
      <c r="J386" s="4">
        <v>0.0439024390243903</v>
      </c>
      <c r="K386" s="4">
        <v>0.0</v>
      </c>
      <c r="L386" s="4">
        <v>0.0</v>
      </c>
      <c r="M386" s="4">
        <v>0.0</v>
      </c>
      <c r="N386" s="4">
        <v>0.0</v>
      </c>
      <c r="O386" s="4">
        <v>0.467008985879333</v>
      </c>
      <c r="P386" s="4">
        <v>0.0</v>
      </c>
      <c r="Q386" s="4">
        <v>0.0</v>
      </c>
      <c r="R386" s="4">
        <v>0.0</v>
      </c>
      <c r="S386" s="4">
        <v>0.120667522464698</v>
      </c>
      <c r="T386" s="4">
        <v>0.0341463414634146</v>
      </c>
      <c r="U386" s="4">
        <v>0.334274711168164</v>
      </c>
      <c r="V386" s="4">
        <v>1.65777993213766</v>
      </c>
      <c r="W386" s="4">
        <v>0.907894736842105</v>
      </c>
      <c r="X386" s="4">
        <v>0.0745614035087719</v>
      </c>
      <c r="Y386" s="4">
        <v>0.0175438596491228</v>
      </c>
      <c r="Z386" s="4">
        <v>0.0</v>
      </c>
      <c r="AA386" s="4">
        <v>0.734852157052836</v>
      </c>
      <c r="AB386" s="4">
        <v>0.216432380029084</v>
      </c>
      <c r="AC386" s="4">
        <v>0.0</v>
      </c>
      <c r="AD386" s="4">
        <v>0.0998950031641249</v>
      </c>
      <c r="AE386" s="4">
        <v>0.11</v>
      </c>
      <c r="AF386" s="4">
        <v>0.12</v>
      </c>
      <c r="AG386" s="4">
        <v>0.04</v>
      </c>
      <c r="AH386" s="4">
        <v>0.3</v>
      </c>
      <c r="AI386" s="4">
        <v>0.06</v>
      </c>
      <c r="AJ386" s="4">
        <v>1.15598338209299</v>
      </c>
      <c r="AK386" s="4">
        <v>0.718252859064747</v>
      </c>
      <c r="AL386" s="4">
        <v>0.1994030895173</v>
      </c>
      <c r="AM386" s="12"/>
      <c r="AN386" s="12"/>
    </row>
    <row r="387" ht="12.75" customHeight="1">
      <c r="A387" s="4" t="s">
        <v>1313</v>
      </c>
      <c r="B387" s="4" t="s">
        <v>1232</v>
      </c>
      <c r="C387" s="4" t="s">
        <v>1314</v>
      </c>
      <c r="D387" s="4">
        <v>1124.36196987254</v>
      </c>
      <c r="E387" s="4">
        <v>3.23625</v>
      </c>
      <c r="F387" s="4">
        <v>3638.716425</v>
      </c>
      <c r="G387" s="4">
        <v>0.139822325222093</v>
      </c>
      <c r="H387" s="4">
        <v>0.164518574677786</v>
      </c>
      <c r="I387" s="4">
        <v>0.0</v>
      </c>
      <c r="J387" s="4">
        <v>0.109931766489765</v>
      </c>
      <c r="K387" s="4">
        <v>0.0</v>
      </c>
      <c r="L387" s="4">
        <v>0.0</v>
      </c>
      <c r="M387" s="4">
        <v>0.0</v>
      </c>
      <c r="N387" s="4">
        <v>0.0</v>
      </c>
      <c r="O387" s="4">
        <v>0.0</v>
      </c>
      <c r="P387" s="4">
        <v>0.0</v>
      </c>
      <c r="Q387" s="4">
        <v>0.0</v>
      </c>
      <c r="R387" s="4">
        <v>0.0</v>
      </c>
      <c r="S387" s="4">
        <v>0.0</v>
      </c>
      <c r="T387" s="4">
        <v>0.0</v>
      </c>
      <c r="U387" s="4">
        <v>0.725549658832449</v>
      </c>
      <c r="V387" s="4">
        <v>0.278099652375435</v>
      </c>
      <c r="W387" s="4">
        <v>1.0</v>
      </c>
      <c r="X387" s="4">
        <v>0.0</v>
      </c>
      <c r="Y387" s="4">
        <v>0.0</v>
      </c>
      <c r="Z387" s="4">
        <v>0.0</v>
      </c>
      <c r="AA387" s="4">
        <v>0.852838933951333</v>
      </c>
      <c r="AB387" s="4">
        <v>0.0996523754345307</v>
      </c>
      <c r="AC387" s="4">
        <v>0.0</v>
      </c>
      <c r="AD387" s="4">
        <v>0.0547970430131225</v>
      </c>
      <c r="AE387" s="4">
        <v>0.11</v>
      </c>
      <c r="AF387" s="4">
        <v>0.06</v>
      </c>
      <c r="AG387" s="4">
        <v>0.07</v>
      </c>
      <c r="AH387" s="4">
        <v>0.19</v>
      </c>
      <c r="AI387" s="4">
        <v>0.13</v>
      </c>
      <c r="AJ387" s="4">
        <v>1.17852072304633</v>
      </c>
      <c r="AK387" s="4">
        <v>0.732256096331139</v>
      </c>
      <c r="AL387" s="4">
        <v>0.207554847492686</v>
      </c>
      <c r="AM387" s="12"/>
      <c r="AN387" s="12"/>
    </row>
    <row r="388" ht="12.75" customHeight="1">
      <c r="A388" s="4" t="s">
        <v>1316</v>
      </c>
      <c r="B388" s="4" t="s">
        <v>1232</v>
      </c>
      <c r="C388" s="4" t="s">
        <v>1317</v>
      </c>
      <c r="D388" s="4">
        <v>7850.06133645955</v>
      </c>
      <c r="E388" s="4">
        <v>0.836274509803921</v>
      </c>
      <c r="F388" s="4">
        <v>6564.80619607843</v>
      </c>
      <c r="G388" s="4">
        <v>0.879445095740524</v>
      </c>
      <c r="H388" s="4">
        <v>0.0</v>
      </c>
      <c r="I388" s="4">
        <v>0.293278624462681</v>
      </c>
      <c r="J388" s="4">
        <v>0.586166471277843</v>
      </c>
      <c r="K388" s="4">
        <v>0.0</v>
      </c>
      <c r="L388" s="4">
        <v>0.0</v>
      </c>
      <c r="M388" s="4">
        <v>0.0</v>
      </c>
      <c r="N388" s="4">
        <v>0.0</v>
      </c>
      <c r="O388" s="4">
        <v>0.0</v>
      </c>
      <c r="P388" s="4">
        <v>0.0</v>
      </c>
      <c r="Q388" s="4">
        <v>0.0</v>
      </c>
      <c r="R388" s="4">
        <v>0.0</v>
      </c>
      <c r="S388" s="4">
        <v>0.0275498241500586</v>
      </c>
      <c r="T388" s="4">
        <v>0.0171942164908167</v>
      </c>
      <c r="U388" s="4">
        <v>0.075810863618601</v>
      </c>
      <c r="V388" s="4">
        <v>0.0527549824150059</v>
      </c>
      <c r="W388" s="4">
        <v>0.851851851851852</v>
      </c>
      <c r="X388" s="4">
        <v>0.0</v>
      </c>
      <c r="Y388" s="4">
        <v>0.148148148148148</v>
      </c>
      <c r="Z388" s="4">
        <v>0.0</v>
      </c>
      <c r="AA388" s="4">
        <v>0.363618601016022</v>
      </c>
      <c r="AB388" s="4">
        <v>0.620750293083236</v>
      </c>
      <c r="AC388" s="4">
        <v>0.0</v>
      </c>
      <c r="AD388" s="4">
        <v>0.138764260451195</v>
      </c>
      <c r="AE388" s="4">
        <v>0.11</v>
      </c>
      <c r="AF388" s="4">
        <v>0.07</v>
      </c>
      <c r="AG388" s="4">
        <v>0.06</v>
      </c>
      <c r="AH388" s="4">
        <v>0.38</v>
      </c>
      <c r="AI388" s="4">
        <v>0.09</v>
      </c>
      <c r="AJ388" s="4">
        <v>1.18215012079988</v>
      </c>
      <c r="AK388" s="4">
        <v>0.734511167946832</v>
      </c>
      <c r="AL388" s="4">
        <v>0.389542653267709</v>
      </c>
      <c r="AM388" s="12"/>
      <c r="AN388" s="12"/>
    </row>
    <row r="389" ht="12.75" customHeight="1">
      <c r="A389" s="4" t="s">
        <v>1319</v>
      </c>
      <c r="B389" s="4" t="s">
        <v>1232</v>
      </c>
      <c r="C389" s="4" t="s">
        <v>1320</v>
      </c>
      <c r="D389" s="4">
        <v>4492.16884969999</v>
      </c>
      <c r="E389" s="4">
        <v>1.89805555555556</v>
      </c>
      <c r="F389" s="4">
        <v>8526.38604166667</v>
      </c>
      <c r="G389" s="4">
        <v>0.626811063954339</v>
      </c>
      <c r="H389" s="4">
        <v>0.0561261391581079</v>
      </c>
      <c r="I389" s="4">
        <v>0.0418052943729206</v>
      </c>
      <c r="J389" s="4">
        <v>0.233183856502242</v>
      </c>
      <c r="K389" s="4">
        <v>0.0</v>
      </c>
      <c r="L389" s="4">
        <v>0.0</v>
      </c>
      <c r="M389" s="4">
        <v>0.0</v>
      </c>
      <c r="N389" s="4">
        <v>0.147258787791118</v>
      </c>
      <c r="O389" s="4">
        <v>0.129610878055837</v>
      </c>
      <c r="P389" s="4">
        <v>0.0</v>
      </c>
      <c r="Q389" s="4">
        <v>0.011572399826414</v>
      </c>
      <c r="R389" s="4">
        <v>0.0</v>
      </c>
      <c r="S389" s="4">
        <v>0.188774772168378</v>
      </c>
      <c r="T389" s="4">
        <v>0.0188051497179228</v>
      </c>
      <c r="U389" s="4">
        <v>0.172862722407059</v>
      </c>
      <c r="V389" s="4">
        <v>1.19566808136982</v>
      </c>
      <c r="W389" s="4">
        <v>0.906976744186047</v>
      </c>
      <c r="X389" s="4">
        <v>0.0122399020807834</v>
      </c>
      <c r="Y389" s="4">
        <v>0.0318237454100367</v>
      </c>
      <c r="Z389" s="4">
        <v>0.0489596083231334</v>
      </c>
      <c r="AA389" s="4">
        <v>0.6114444607054</v>
      </c>
      <c r="AB389" s="4">
        <v>0.323284062637202</v>
      </c>
      <c r="AC389" s="4">
        <v>0.0380506366164203</v>
      </c>
      <c r="AD389" s="4">
        <v>0.2064398723255</v>
      </c>
      <c r="AE389" s="4">
        <v>0.31</v>
      </c>
      <c r="AF389" s="4">
        <v>0.02</v>
      </c>
      <c r="AG389" s="4">
        <v>0.02</v>
      </c>
      <c r="AH389" s="4">
        <v>0.47</v>
      </c>
      <c r="AI389" s="4">
        <v>0.08</v>
      </c>
      <c r="AJ389" s="4">
        <v>1.07646655063837</v>
      </c>
      <c r="AK389" s="4">
        <v>0.668846273796506</v>
      </c>
      <c r="AL389" s="4">
        <v>0.559837297563401</v>
      </c>
      <c r="AM389" s="12"/>
      <c r="AN389" s="12"/>
    </row>
    <row r="390" ht="12.75" customHeight="1">
      <c r="A390" s="4" t="s">
        <v>1322</v>
      </c>
      <c r="B390" s="4" t="s">
        <v>1232</v>
      </c>
      <c r="C390" s="4" t="s">
        <v>1323</v>
      </c>
      <c r="D390" s="4"/>
      <c r="E390" s="4">
        <v>7.36428571428572</v>
      </c>
      <c r="F390" s="4"/>
      <c r="G390" s="4">
        <v>1.0</v>
      </c>
      <c r="H390" s="4">
        <v>0.0</v>
      </c>
      <c r="I390" s="4">
        <v>1.0</v>
      </c>
      <c r="J390" s="4">
        <v>0.0</v>
      </c>
      <c r="K390" s="4">
        <v>0.0</v>
      </c>
      <c r="L390" s="4">
        <v>0.0</v>
      </c>
      <c r="M390" s="4">
        <v>0.0</v>
      </c>
      <c r="N390" s="4">
        <v>0.0</v>
      </c>
      <c r="O390" s="4">
        <v>0.0</v>
      </c>
      <c r="P390" s="4">
        <v>0.0</v>
      </c>
      <c r="Q390" s="4">
        <v>0.0</v>
      </c>
      <c r="R390" s="4">
        <v>0.0</v>
      </c>
      <c r="S390" s="4">
        <v>0.0</v>
      </c>
      <c r="T390" s="4">
        <v>0.0</v>
      </c>
      <c r="U390" s="4">
        <v>0.0</v>
      </c>
      <c r="V390" s="4">
        <v>0.0</v>
      </c>
      <c r="W390" s="4">
        <v>0.0</v>
      </c>
      <c r="X390" s="4">
        <v>0.0</v>
      </c>
      <c r="Y390" s="4">
        <v>0.0</v>
      </c>
      <c r="Z390" s="4">
        <v>0.0</v>
      </c>
      <c r="AA390" s="4">
        <v>0.148399612027158</v>
      </c>
      <c r="AB390" s="4">
        <v>0.832201745877788</v>
      </c>
      <c r="AC390" s="4">
        <v>0.0</v>
      </c>
      <c r="AD390" s="4">
        <v>0.148775060662782</v>
      </c>
      <c r="AE390" s="4">
        <v>0.01</v>
      </c>
      <c r="AF390" s="4">
        <v>0.0</v>
      </c>
      <c r="AG390" s="4">
        <v>0.0</v>
      </c>
      <c r="AH390" s="4">
        <v>0.0</v>
      </c>
      <c r="AI390" s="4">
        <v>0.0</v>
      </c>
      <c r="AJ390" s="4">
        <v>0.0460517018598809</v>
      </c>
      <c r="AK390" s="4">
        <v>0.0286135311614679</v>
      </c>
      <c r="AL390" s="4">
        <v>0.0</v>
      </c>
      <c r="AM390" s="12"/>
      <c r="AN390" s="12"/>
    </row>
    <row r="391" ht="12.75" customHeight="1">
      <c r="A391" s="4" t="s">
        <v>1325</v>
      </c>
      <c r="B391" s="4" t="s">
        <v>1232</v>
      </c>
      <c r="C391" s="4" t="s">
        <v>1326</v>
      </c>
      <c r="D391" s="4">
        <v>2318.21282040816</v>
      </c>
      <c r="E391" s="4">
        <v>2.14912280701754</v>
      </c>
      <c r="F391" s="4">
        <v>4982.12404385965</v>
      </c>
      <c r="G391" s="4">
        <v>0.401428571428571</v>
      </c>
      <c r="H391" s="4">
        <v>0.0428571428571429</v>
      </c>
      <c r="I391" s="4">
        <v>0.0795918367346939</v>
      </c>
      <c r="J391" s="4">
        <v>0.206938775510204</v>
      </c>
      <c r="K391" s="4">
        <v>0.0</v>
      </c>
      <c r="L391" s="4">
        <v>0.0</v>
      </c>
      <c r="M391" s="4">
        <v>0.0</v>
      </c>
      <c r="N391" s="4">
        <v>0.0</v>
      </c>
      <c r="O391" s="4">
        <v>0.0720408163265306</v>
      </c>
      <c r="P391" s="4">
        <v>0.0</v>
      </c>
      <c r="Q391" s="4">
        <v>0.0</v>
      </c>
      <c r="R391" s="4">
        <v>0.0</v>
      </c>
      <c r="S391" s="4">
        <v>0.279591836734694</v>
      </c>
      <c r="T391" s="4">
        <v>0.203673469387755</v>
      </c>
      <c r="U391" s="4">
        <v>0.11530612244898</v>
      </c>
      <c r="V391" s="4">
        <v>0.540816326530612</v>
      </c>
      <c r="W391" s="4">
        <v>0.845283018867924</v>
      </c>
      <c r="X391" s="4">
        <v>0.0452830188679245</v>
      </c>
      <c r="Y391" s="4">
        <v>0.0188679245283019</v>
      </c>
      <c r="Z391" s="4">
        <v>0.0905660377358491</v>
      </c>
      <c r="AA391" s="4">
        <v>0.608571428571429</v>
      </c>
      <c r="AB391" s="4">
        <v>0.346326530612245</v>
      </c>
      <c r="AC391" s="4">
        <v>0.0</v>
      </c>
      <c r="AD391" s="4">
        <v>0.204925406143889</v>
      </c>
      <c r="AE391" s="4">
        <v>0.28</v>
      </c>
      <c r="AF391" s="4">
        <v>0.09</v>
      </c>
      <c r="AG391" s="4">
        <v>0.04</v>
      </c>
      <c r="AH391" s="4">
        <v>0.36</v>
      </c>
      <c r="AI391" s="4">
        <v>0.01</v>
      </c>
      <c r="AJ391" s="4">
        <v>1.1157466779724</v>
      </c>
      <c r="AK391" s="4">
        <v>0.693252389143085</v>
      </c>
      <c r="AL391" s="4">
        <v>0.293903078544549</v>
      </c>
      <c r="AM391" s="12"/>
      <c r="AN391" s="12"/>
    </row>
    <row r="392" ht="12.75" customHeight="1">
      <c r="A392" s="4" t="s">
        <v>1328</v>
      </c>
      <c r="B392" s="4" t="s">
        <v>1232</v>
      </c>
      <c r="C392" s="4" t="s">
        <v>1329</v>
      </c>
      <c r="D392" s="4">
        <v>12400.5023445994</v>
      </c>
      <c r="E392" s="4">
        <v>1.53297101449275</v>
      </c>
      <c r="F392" s="4">
        <v>19009.6106594203</v>
      </c>
      <c r="G392" s="4">
        <v>0.611439376034034</v>
      </c>
      <c r="H392" s="4">
        <v>0.0</v>
      </c>
      <c r="I392" s="4">
        <v>0.0527497194163861</v>
      </c>
      <c r="J392" s="4">
        <v>0.0</v>
      </c>
      <c r="K392" s="4">
        <v>0.0</v>
      </c>
      <c r="L392" s="4">
        <v>0.0</v>
      </c>
      <c r="M392" s="4">
        <v>0.0</v>
      </c>
      <c r="N392" s="4">
        <v>0.330714552936775</v>
      </c>
      <c r="O392" s="4">
        <v>0.187429854096521</v>
      </c>
      <c r="P392" s="4">
        <v>0.0</v>
      </c>
      <c r="Q392" s="4">
        <v>0.0</v>
      </c>
      <c r="R392" s="4">
        <v>0.0</v>
      </c>
      <c r="S392" s="4">
        <v>0.262626262626263</v>
      </c>
      <c r="T392" s="4">
        <v>0.0916573138795361</v>
      </c>
      <c r="U392" s="4">
        <v>0.0748222970445193</v>
      </c>
      <c r="V392" s="4">
        <v>0.971401559914914</v>
      </c>
      <c r="W392" s="4">
        <v>1.0</v>
      </c>
      <c r="X392" s="4">
        <v>0.0</v>
      </c>
      <c r="Y392" s="4">
        <v>0.0</v>
      </c>
      <c r="Z392" s="4">
        <v>0.0</v>
      </c>
      <c r="AA392" s="4">
        <v>0.611912077523044</v>
      </c>
      <c r="AB392" s="4">
        <v>0.380761049397306</v>
      </c>
      <c r="AC392" s="4">
        <v>0.0</v>
      </c>
      <c r="AD392" s="4">
        <v>0.218918462844484</v>
      </c>
      <c r="AE392" s="4">
        <v>0.3</v>
      </c>
      <c r="AF392" s="4">
        <v>0.06</v>
      </c>
      <c r="AG392" s="4">
        <v>0.08</v>
      </c>
      <c r="AH392" s="4">
        <v>0.24</v>
      </c>
      <c r="AI392" s="4">
        <v>0.06</v>
      </c>
      <c r="AJ392" s="4">
        <v>1.24336734420728</v>
      </c>
      <c r="AK392" s="4">
        <v>0.772547567446589</v>
      </c>
      <c r="AL392" s="4">
        <v>0.0341751864185066</v>
      </c>
      <c r="AM392" s="12"/>
      <c r="AN392" s="12"/>
    </row>
    <row r="393" ht="12.75" customHeight="1">
      <c r="A393" s="4" t="s">
        <v>1331</v>
      </c>
      <c r="B393" s="4" t="s">
        <v>1232</v>
      </c>
      <c r="C393" s="4" t="s">
        <v>1332</v>
      </c>
      <c r="D393" s="4">
        <v>1747.750433213</v>
      </c>
      <c r="E393" s="4">
        <v>2.03676470588235</v>
      </c>
      <c r="F393" s="4">
        <v>3559.75639705882</v>
      </c>
      <c r="G393" s="4">
        <v>0.0667870036101083</v>
      </c>
      <c r="H393" s="4">
        <v>0.0</v>
      </c>
      <c r="I393" s="4">
        <v>0.0</v>
      </c>
      <c r="J393" s="4">
        <v>0.0814798502532482</v>
      </c>
      <c r="K393" s="4">
        <v>0.0</v>
      </c>
      <c r="L393" s="4">
        <v>0.0</v>
      </c>
      <c r="M393" s="4">
        <v>0.0</v>
      </c>
      <c r="N393" s="4">
        <v>0.0</v>
      </c>
      <c r="O393" s="4">
        <v>0.0</v>
      </c>
      <c r="P393" s="4">
        <v>0.0</v>
      </c>
      <c r="Q393" s="4">
        <v>0.0</v>
      </c>
      <c r="R393" s="4">
        <v>0.0396388460691478</v>
      </c>
      <c r="S393" s="4">
        <v>0.559127945386479</v>
      </c>
      <c r="T393" s="4">
        <v>0.0</v>
      </c>
      <c r="U393" s="4">
        <v>0.319753358291125</v>
      </c>
      <c r="V393" s="4">
        <v>0.481949458483755</v>
      </c>
      <c r="W393" s="4">
        <v>0.872659176029962</v>
      </c>
      <c r="X393" s="4">
        <v>0.0299625468164794</v>
      </c>
      <c r="Y393" s="4">
        <v>0.0374531835205992</v>
      </c>
      <c r="Z393" s="4">
        <v>0.0599250936329588</v>
      </c>
      <c r="AA393" s="4">
        <v>0.655234657039711</v>
      </c>
      <c r="AB393" s="4">
        <v>0.295667870036101</v>
      </c>
      <c r="AC393" s="4">
        <v>0.0333935018050542</v>
      </c>
      <c r="AD393" s="4">
        <v>0.168144074649004</v>
      </c>
      <c r="AE393" s="4">
        <v>0.13</v>
      </c>
      <c r="AF393" s="4">
        <v>0.25</v>
      </c>
      <c r="AG393" s="4">
        <v>0.04</v>
      </c>
      <c r="AH393" s="4">
        <v>0.12</v>
      </c>
      <c r="AI393" s="4">
        <v>0.1</v>
      </c>
      <c r="AJ393" s="4">
        <v>1.22524746462657</v>
      </c>
      <c r="AK393" s="4">
        <v>0.761289053253079</v>
      </c>
      <c r="AL393" s="4">
        <v>0.0161338698467863</v>
      </c>
      <c r="AM393" s="12"/>
      <c r="AN393" s="12"/>
    </row>
    <row r="394" ht="12.75" customHeight="1">
      <c r="A394" s="4" t="s">
        <v>1334</v>
      </c>
      <c r="B394" s="4" t="s">
        <v>1232</v>
      </c>
      <c r="C394" s="4" t="s">
        <v>1335</v>
      </c>
      <c r="D394" s="4">
        <v>10534.2377201683</v>
      </c>
      <c r="E394" s="4">
        <v>1.44025974025974</v>
      </c>
      <c r="F394" s="4">
        <v>15172.038482684</v>
      </c>
      <c r="G394" s="4">
        <v>0.297941088067328</v>
      </c>
      <c r="H394" s="4">
        <v>0.0989842454394693</v>
      </c>
      <c r="I394" s="4">
        <v>0.115567993366501</v>
      </c>
      <c r="J394" s="4">
        <v>0.033167495854063</v>
      </c>
      <c r="K394" s="4">
        <v>0.0</v>
      </c>
      <c r="L394" s="4">
        <v>0.0</v>
      </c>
      <c r="M394" s="4">
        <v>0.0</v>
      </c>
      <c r="N394" s="4">
        <v>0.0</v>
      </c>
      <c r="O394" s="4">
        <v>0.163246268656716</v>
      </c>
      <c r="P394" s="4">
        <v>0.0</v>
      </c>
      <c r="Q394" s="4">
        <v>0.0</v>
      </c>
      <c r="R394" s="4">
        <v>0.0</v>
      </c>
      <c r="S394" s="4">
        <v>0.222118573797678</v>
      </c>
      <c r="T394" s="4">
        <v>0.149357379767828</v>
      </c>
      <c r="U394" s="4">
        <v>0.217558043117745</v>
      </c>
      <c r="V394" s="4">
        <v>0.479410880673279</v>
      </c>
      <c r="W394" s="4">
        <v>0.702194357366771</v>
      </c>
      <c r="X394" s="4">
        <v>0.0172413793103448</v>
      </c>
      <c r="Y394" s="4">
        <v>0.0172413793103448</v>
      </c>
      <c r="Z394" s="4">
        <v>0.263322884012539</v>
      </c>
      <c r="AA394" s="4">
        <v>0.777502254283138</v>
      </c>
      <c r="AB394" s="4">
        <v>0.152164111812444</v>
      </c>
      <c r="AC394" s="4">
        <v>0.0363691012924557</v>
      </c>
      <c r="AD394" s="4">
        <v>0.221393013399107</v>
      </c>
      <c r="AE394" s="4">
        <v>0.3</v>
      </c>
      <c r="AF394" s="4">
        <v>0.06</v>
      </c>
      <c r="AG394" s="4">
        <v>0.07</v>
      </c>
      <c r="AH394" s="4">
        <v>0.07</v>
      </c>
      <c r="AI394" s="4">
        <v>0.08</v>
      </c>
      <c r="AJ394" s="4">
        <v>1.10435118101863</v>
      </c>
      <c r="AK394" s="4">
        <v>0.686171968789042</v>
      </c>
      <c r="AL394" s="4">
        <v>0.0505473078809074</v>
      </c>
      <c r="AM394" s="12"/>
      <c r="AN394" s="12"/>
    </row>
    <row r="395" ht="12.75" customHeight="1">
      <c r="A395" s="4" t="s">
        <v>1337</v>
      </c>
      <c r="B395" s="4" t="s">
        <v>1232</v>
      </c>
      <c r="C395" s="4" t="s">
        <v>511</v>
      </c>
      <c r="D395" s="4">
        <v>1355.48684920941</v>
      </c>
      <c r="E395" s="4">
        <v>1.47609108159393</v>
      </c>
      <c r="F395" s="4">
        <v>2000.82204933586</v>
      </c>
      <c r="G395" s="4">
        <v>0.460470497493251</v>
      </c>
      <c r="H395" s="4">
        <v>0.0</v>
      </c>
      <c r="I395" s="4">
        <v>0.0</v>
      </c>
      <c r="J395" s="4">
        <v>0.034965933924669</v>
      </c>
      <c r="K395" s="4">
        <v>0.0</v>
      </c>
      <c r="L395" s="4">
        <v>0.0</v>
      </c>
      <c r="M395" s="4">
        <v>0.0</v>
      </c>
      <c r="N395" s="4">
        <v>0.0</v>
      </c>
      <c r="O395" s="4">
        <v>0.0141406350430647</v>
      </c>
      <c r="P395" s="4">
        <v>0.411363928525517</v>
      </c>
      <c r="Q395" s="4">
        <v>0.0</v>
      </c>
      <c r="R395" s="4">
        <v>0.0</v>
      </c>
      <c r="S395" s="4">
        <v>0.108111582465613</v>
      </c>
      <c r="T395" s="4">
        <v>0.0541200668466384</v>
      </c>
      <c r="U395" s="4">
        <v>0.377297853194498</v>
      </c>
      <c r="V395" s="4">
        <v>0.678750482067104</v>
      </c>
      <c r="W395" s="4">
        <v>0.59469696969697</v>
      </c>
      <c r="X395" s="4">
        <v>0.378787878787879</v>
      </c>
      <c r="Y395" s="4">
        <v>0.0113636363636364</v>
      </c>
      <c r="Z395" s="4">
        <v>0.0151515151515152</v>
      </c>
      <c r="AA395" s="4">
        <v>0.531173672708574</v>
      </c>
      <c r="AB395" s="4">
        <v>0.15580408792904</v>
      </c>
      <c r="AC395" s="4">
        <v>0.272785705103484</v>
      </c>
      <c r="AD395" s="4">
        <v>0.147418111202414</v>
      </c>
      <c r="AE395" s="4">
        <v>0.18</v>
      </c>
      <c r="AF395" s="4">
        <v>0.05</v>
      </c>
      <c r="AG395" s="4">
        <v>0.1</v>
      </c>
      <c r="AH395" s="4">
        <v>0.39</v>
      </c>
      <c r="AI395" s="4">
        <v>0.22</v>
      </c>
      <c r="AJ395" s="4">
        <v>1.389044271757</v>
      </c>
      <c r="AK395" s="4">
        <v>0.863061731692536</v>
      </c>
      <c r="AL395" s="4">
        <v>1.04907821037781</v>
      </c>
      <c r="AM395" s="12"/>
      <c r="AN395" s="12"/>
    </row>
    <row r="396" ht="12.75" customHeight="1">
      <c r="A396" s="4" t="s">
        <v>1338</v>
      </c>
      <c r="B396" s="4" t="s">
        <v>1232</v>
      </c>
      <c r="C396" s="4" t="s">
        <v>1339</v>
      </c>
      <c r="D396" s="4">
        <v>5055.17568210056</v>
      </c>
      <c r="E396" s="4">
        <v>3.35361111111111</v>
      </c>
      <c r="F396" s="4">
        <v>16953.0933361111</v>
      </c>
      <c r="G396" s="4">
        <v>0.559595792263729</v>
      </c>
      <c r="H396" s="4">
        <v>0.0631194072933706</v>
      </c>
      <c r="I396" s="4">
        <v>0.00875589338978158</v>
      </c>
      <c r="J396" s="4">
        <v>0.213701529875878</v>
      </c>
      <c r="K396" s="4">
        <v>0.033099201385548</v>
      </c>
      <c r="L396" s="4">
        <v>0.0</v>
      </c>
      <c r="M396" s="4">
        <v>0.0</v>
      </c>
      <c r="N396" s="4">
        <v>0.062542095641297</v>
      </c>
      <c r="O396" s="4">
        <v>0.268834792648898</v>
      </c>
      <c r="P396" s="4">
        <v>0.0</v>
      </c>
      <c r="Q396" s="4">
        <v>0.0</v>
      </c>
      <c r="R396" s="4">
        <v>0.0</v>
      </c>
      <c r="S396" s="4">
        <v>0.145290099105167</v>
      </c>
      <c r="T396" s="4">
        <v>0.0</v>
      </c>
      <c r="U396" s="4">
        <v>0.20465698066006</v>
      </c>
      <c r="V396" s="4">
        <v>1.97631077611199</v>
      </c>
      <c r="W396" s="4">
        <v>0.992036881810562</v>
      </c>
      <c r="X396" s="4">
        <v>0.00335289186923722</v>
      </c>
      <c r="Y396" s="4">
        <v>0.00461022632020117</v>
      </c>
      <c r="Z396" s="4">
        <v>0.0</v>
      </c>
      <c r="AA396" s="4">
        <v>0.625942185041001</v>
      </c>
      <c r="AB396" s="4">
        <v>0.233496231259836</v>
      </c>
      <c r="AC396" s="4">
        <v>0.116872359811149</v>
      </c>
      <c r="AD396" s="4">
        <v>0.240471892985931</v>
      </c>
      <c r="AE396" s="4">
        <v>0.36</v>
      </c>
      <c r="AF396" s="4">
        <v>0.02</v>
      </c>
      <c r="AG396" s="4">
        <v>0.08</v>
      </c>
      <c r="AH396" s="4">
        <v>0.06</v>
      </c>
      <c r="AI396" s="4">
        <v>0.05</v>
      </c>
      <c r="AJ396" s="4">
        <v>0.966684457448038</v>
      </c>
      <c r="AK396" s="4">
        <v>0.600634824108271</v>
      </c>
      <c r="AL396" s="4">
        <v>0.0439143759069211</v>
      </c>
      <c r="AM396" s="12"/>
      <c r="AN396" s="12"/>
    </row>
    <row r="397" ht="12.75" customHeight="1">
      <c r="A397" s="4" t="s">
        <v>1341</v>
      </c>
      <c r="B397" s="4" t="s">
        <v>1232</v>
      </c>
      <c r="C397" s="4" t="s">
        <v>1342</v>
      </c>
      <c r="D397" s="4">
        <v>2545.27989533269</v>
      </c>
      <c r="E397" s="4">
        <v>3.05980392156863</v>
      </c>
      <c r="F397" s="4">
        <v>7788.05740522876</v>
      </c>
      <c r="G397" s="4">
        <v>0.719107123785112</v>
      </c>
      <c r="H397" s="4">
        <v>0.0739960685200786</v>
      </c>
      <c r="I397" s="4">
        <v>0.0</v>
      </c>
      <c r="J397" s="4">
        <v>0.343723673125527</v>
      </c>
      <c r="K397" s="4">
        <v>0.457034540859309</v>
      </c>
      <c r="L397" s="4">
        <v>0.0</v>
      </c>
      <c r="M397" s="4">
        <v>0.0</v>
      </c>
      <c r="N397" s="4">
        <v>0.0</v>
      </c>
      <c r="O397" s="4">
        <v>0.0706262285874754</v>
      </c>
      <c r="P397" s="4">
        <v>0.0</v>
      </c>
      <c r="Q397" s="4">
        <v>0.0</v>
      </c>
      <c r="R397" s="4">
        <v>0.0</v>
      </c>
      <c r="S397" s="4">
        <v>0.0384723392305532</v>
      </c>
      <c r="T397" s="4">
        <v>0.0</v>
      </c>
      <c r="U397" s="4">
        <v>0.016147149677057</v>
      </c>
      <c r="V397" s="4">
        <v>0.112143543735982</v>
      </c>
      <c r="W397" s="4">
        <v>0.8</v>
      </c>
      <c r="X397" s="4">
        <v>0.123809523809524</v>
      </c>
      <c r="Y397" s="4">
        <v>0.0</v>
      </c>
      <c r="Z397" s="4">
        <v>0.0761904761904762</v>
      </c>
      <c r="AA397" s="4">
        <v>0.385987397201752</v>
      </c>
      <c r="AB397" s="4">
        <v>0.604934315924383</v>
      </c>
      <c r="AC397" s="4">
        <v>7.47623624906547E-4</v>
      </c>
      <c r="AD397" s="4">
        <v>0.215930554779318</v>
      </c>
      <c r="AE397" s="4">
        <v>0.2</v>
      </c>
      <c r="AF397" s="4">
        <v>0.07</v>
      </c>
      <c r="AG397" s="4">
        <v>0.12</v>
      </c>
      <c r="AH397" s="4">
        <v>0.37</v>
      </c>
      <c r="AI397" s="4">
        <v>0.07</v>
      </c>
      <c r="AJ397" s="4">
        <v>1.31648895313865</v>
      </c>
      <c r="AK397" s="4">
        <v>0.817980577546856</v>
      </c>
      <c r="AL397" s="4">
        <v>0.935794085505166</v>
      </c>
      <c r="AM397" s="12"/>
      <c r="AN397" s="12"/>
    </row>
    <row r="398" ht="12.75" customHeight="1">
      <c r="A398" s="4" t="s">
        <v>1344</v>
      </c>
      <c r="B398" s="4" t="s">
        <v>1232</v>
      </c>
      <c r="C398" s="4" t="s">
        <v>1345</v>
      </c>
      <c r="D398" s="4">
        <v>3268.79022397476</v>
      </c>
      <c r="E398" s="4">
        <v>2.21678321678322</v>
      </c>
      <c r="F398" s="4">
        <v>7246.19930769231</v>
      </c>
      <c r="G398" s="4">
        <v>0.585488958990536</v>
      </c>
      <c r="H398" s="4">
        <v>0.0801261829652997</v>
      </c>
      <c r="I398" s="4">
        <v>0.0</v>
      </c>
      <c r="J398" s="4">
        <v>0.0586750788643533</v>
      </c>
      <c r="K398" s="4">
        <v>0.0</v>
      </c>
      <c r="L398" s="4">
        <v>0.0</v>
      </c>
      <c r="M398" s="4">
        <v>0.0</v>
      </c>
      <c r="N398" s="4">
        <v>0.0</v>
      </c>
      <c r="O398" s="4">
        <v>0.446687697160883</v>
      </c>
      <c r="P398" s="4">
        <v>0.0</v>
      </c>
      <c r="Q398" s="4">
        <v>0.0</v>
      </c>
      <c r="R398" s="4">
        <v>0.0</v>
      </c>
      <c r="S398" s="4">
        <v>0.212302839116719</v>
      </c>
      <c r="T398" s="4">
        <v>0.0419558359621451</v>
      </c>
      <c r="U398" s="4">
        <v>0.160252365930599</v>
      </c>
      <c r="V398" s="4">
        <v>1.64353312302839</v>
      </c>
      <c r="W398" s="4">
        <v>0.969289827255278</v>
      </c>
      <c r="X398" s="4">
        <v>0.0</v>
      </c>
      <c r="Y398" s="4">
        <v>0.0</v>
      </c>
      <c r="Z398" s="4">
        <v>0.0307101727447217</v>
      </c>
      <c r="AA398" s="4">
        <v>0.754258675078864</v>
      </c>
      <c r="AB398" s="4">
        <v>0.217034700315457</v>
      </c>
      <c r="AC398" s="4">
        <v>0.0</v>
      </c>
      <c r="AD398" s="4">
        <v>0.141848675348132</v>
      </c>
      <c r="AE398" s="4">
        <v>0.19</v>
      </c>
      <c r="AF398" s="4">
        <v>0.1</v>
      </c>
      <c r="AG398" s="4">
        <v>0.11</v>
      </c>
      <c r="AH398" s="4">
        <v>0.27</v>
      </c>
      <c r="AI398" s="4">
        <v>0.04</v>
      </c>
      <c r="AJ398" s="4">
        <v>1.27087270843673</v>
      </c>
      <c r="AK398" s="4">
        <v>0.789637611130133</v>
      </c>
      <c r="AL398" s="4">
        <v>0.0913864938588687</v>
      </c>
      <c r="AM398" s="12"/>
      <c r="AN398" s="12"/>
    </row>
    <row r="399" ht="12.75" customHeight="1">
      <c r="A399" s="4" t="s">
        <v>1347</v>
      </c>
      <c r="B399" s="4" t="s">
        <v>1232</v>
      </c>
      <c r="C399" s="4" t="s">
        <v>1348</v>
      </c>
      <c r="D399" s="4">
        <v>2825.59655507559</v>
      </c>
      <c r="E399" s="4">
        <v>3.30714285714286</v>
      </c>
      <c r="F399" s="4">
        <v>9344.65146428571</v>
      </c>
      <c r="G399" s="4">
        <v>0.551752782854295</v>
      </c>
      <c r="H399" s="4">
        <v>0.0823814818558577</v>
      </c>
      <c r="I399" s="4">
        <v>0.0</v>
      </c>
      <c r="J399" s="4">
        <v>0.285353280097038</v>
      </c>
      <c r="K399" s="4">
        <v>0.0</v>
      </c>
      <c r="L399" s="4">
        <v>0.0</v>
      </c>
      <c r="M399" s="4">
        <v>0.0</v>
      </c>
      <c r="N399" s="4">
        <v>0.233195188517133</v>
      </c>
      <c r="O399" s="4">
        <v>0.0704538562620034</v>
      </c>
      <c r="P399" s="4">
        <v>0.0</v>
      </c>
      <c r="Q399" s="4">
        <v>0.0</v>
      </c>
      <c r="R399" s="4">
        <v>0.0</v>
      </c>
      <c r="S399" s="4">
        <v>0.167896492469423</v>
      </c>
      <c r="T399" s="4">
        <v>0.0</v>
      </c>
      <c r="U399" s="4">
        <v>0.160719700798544</v>
      </c>
      <c r="V399" s="4">
        <v>0.837348396743645</v>
      </c>
      <c r="W399" s="4">
        <v>0.871031746031746</v>
      </c>
      <c r="X399" s="4">
        <v>0.0138888888888889</v>
      </c>
      <c r="Y399" s="4">
        <v>0.0119047619047619</v>
      </c>
      <c r="Z399" s="4">
        <v>0.103174603174603</v>
      </c>
      <c r="AA399" s="4">
        <v>0.684249875394584</v>
      </c>
      <c r="AB399" s="4">
        <v>0.251869081242731</v>
      </c>
      <c r="AC399" s="4">
        <v>0.037381624854627</v>
      </c>
      <c r="AD399" s="4">
        <v>0.238248813773214</v>
      </c>
      <c r="AE399" s="4">
        <v>0.18</v>
      </c>
      <c r="AF399" s="4">
        <v>0.13</v>
      </c>
      <c r="AG399" s="4">
        <v>0.03</v>
      </c>
      <c r="AH399" s="4">
        <v>0.49</v>
      </c>
      <c r="AI399" s="4">
        <v>0.04</v>
      </c>
      <c r="AJ399" s="4">
        <v>1.15738563973928</v>
      </c>
      <c r="AK399" s="4">
        <v>0.719124130727642</v>
      </c>
      <c r="AL399" s="4">
        <v>1.00321508417872</v>
      </c>
      <c r="AM399" s="12"/>
      <c r="AN399" s="12"/>
    </row>
    <row r="400" ht="12.75" customHeight="1">
      <c r="A400" s="4" t="s">
        <v>1350</v>
      </c>
      <c r="B400" s="4" t="s">
        <v>1232</v>
      </c>
      <c r="C400" s="4" t="s">
        <v>1351</v>
      </c>
      <c r="D400" s="4">
        <v>1990.77608531995</v>
      </c>
      <c r="E400" s="4">
        <v>1.78814102564103</v>
      </c>
      <c r="F400" s="4">
        <v>3559.78839102564</v>
      </c>
      <c r="G400" s="4">
        <v>0.399713210252733</v>
      </c>
      <c r="H400" s="4">
        <v>0.0454216431415129</v>
      </c>
      <c r="I400" s="4">
        <v>0.0</v>
      </c>
      <c r="J400" s="4">
        <v>0.0316684762938835</v>
      </c>
      <c r="K400" s="4">
        <v>0.0</v>
      </c>
      <c r="L400" s="4">
        <v>0.0</v>
      </c>
      <c r="M400" s="4">
        <v>0.0</v>
      </c>
      <c r="N400" s="4">
        <v>0.0</v>
      </c>
      <c r="O400" s="4">
        <v>0.281216069489685</v>
      </c>
      <c r="P400" s="4">
        <v>0.0</v>
      </c>
      <c r="Q400" s="4">
        <v>0.0452406804198335</v>
      </c>
      <c r="R400" s="4">
        <v>0.0242490047050308</v>
      </c>
      <c r="S400" s="4">
        <v>0.162323561346363</v>
      </c>
      <c r="T400" s="4">
        <v>0.115454216431415</v>
      </c>
      <c r="U400" s="4">
        <v>0.294426348172276</v>
      </c>
      <c r="V400" s="4">
        <v>0.906972575730418</v>
      </c>
      <c r="W400" s="4">
        <v>0.824110671936759</v>
      </c>
      <c r="X400" s="4">
        <v>0.118577075098814</v>
      </c>
      <c r="Y400" s="4">
        <v>0.0573122529644269</v>
      </c>
      <c r="Z400" s="4">
        <v>0.0</v>
      </c>
      <c r="AA400" s="4">
        <v>0.652088187847285</v>
      </c>
      <c r="AB400" s="4">
        <v>0.176734181753002</v>
      </c>
      <c r="AC400" s="4">
        <v>0.133894963255064</v>
      </c>
      <c r="AD400" s="4">
        <v>0.234309840934183</v>
      </c>
      <c r="AE400" s="4">
        <v>0.36</v>
      </c>
      <c r="AF400" s="4">
        <v>0.01</v>
      </c>
      <c r="AG400" s="4">
        <v>0.01</v>
      </c>
      <c r="AH400" s="4">
        <v>0.28</v>
      </c>
      <c r="AI400" s="4">
        <v>0.01</v>
      </c>
      <c r="AJ400" s="4">
        <v>0.862379943918764</v>
      </c>
      <c r="AK400" s="4">
        <v>0.535826786020287</v>
      </c>
      <c r="AL400" s="4">
        <v>0.098571350245566</v>
      </c>
      <c r="AM400" s="12"/>
      <c r="AN400" s="12"/>
    </row>
    <row r="401" ht="12.75" customHeight="1">
      <c r="A401" s="4" t="s">
        <v>1353</v>
      </c>
      <c r="B401" s="4" t="s">
        <v>1232</v>
      </c>
      <c r="C401" s="4" t="s">
        <v>1354</v>
      </c>
      <c r="D401" s="4">
        <v>5425.25956505521</v>
      </c>
      <c r="E401" s="4">
        <v>5.2359375</v>
      </c>
      <c r="F401" s="4">
        <v>28406.3200039062</v>
      </c>
      <c r="G401" s="4">
        <v>0.866681587585795</v>
      </c>
      <c r="H401" s="4">
        <v>0.0279099270535997</v>
      </c>
      <c r="I401" s="4">
        <v>0.0</v>
      </c>
      <c r="J401" s="4">
        <v>0.0</v>
      </c>
      <c r="K401" s="4">
        <v>0.0</v>
      </c>
      <c r="L401" s="4">
        <v>0.0</v>
      </c>
      <c r="M401" s="4">
        <v>0.0</v>
      </c>
      <c r="N401" s="4">
        <v>0.827783063748811</v>
      </c>
      <c r="O401" s="4">
        <v>0.00356803044719315</v>
      </c>
      <c r="P401" s="4">
        <v>0.0618458610846812</v>
      </c>
      <c r="Q401" s="4">
        <v>0.0</v>
      </c>
      <c r="R401" s="4">
        <v>0.0</v>
      </c>
      <c r="S401" s="4">
        <v>0.0306057722803679</v>
      </c>
      <c r="T401" s="4">
        <v>0.0381382810022201</v>
      </c>
      <c r="U401" s="4">
        <v>0.0101490643831272</v>
      </c>
      <c r="V401" s="4">
        <v>2.19412115786332</v>
      </c>
      <c r="W401" s="4">
        <v>0.969058143488609</v>
      </c>
      <c r="X401" s="4">
        <v>0.0227813668820129</v>
      </c>
      <c r="Y401" s="4">
        <v>0.0</v>
      </c>
      <c r="Z401" s="4">
        <v>0.00816048962937776</v>
      </c>
      <c r="AA401" s="4">
        <v>0.897940913160251</v>
      </c>
      <c r="AB401" s="4">
        <v>0.0321545807221725</v>
      </c>
      <c r="AC401" s="4">
        <v>0.0581915846016115</v>
      </c>
      <c r="AD401" s="4">
        <v>0.304283277621088</v>
      </c>
      <c r="AE401" s="4">
        <v>0.21</v>
      </c>
      <c r="AF401" s="4">
        <v>0.03</v>
      </c>
      <c r="AG401" s="4">
        <v>0.08</v>
      </c>
      <c r="AH401" s="4">
        <v>0.41</v>
      </c>
      <c r="AI401" s="4">
        <v>0.12</v>
      </c>
      <c r="AJ401" s="4">
        <v>1.2549779088502</v>
      </c>
      <c r="AK401" s="4">
        <v>0.779761616869199</v>
      </c>
      <c r="AL401" s="4">
        <v>0.527907850381606</v>
      </c>
      <c r="AM401" s="12"/>
      <c r="AN401" s="12"/>
    </row>
    <row r="402" ht="12.75" customHeight="1">
      <c r="A402" s="4" t="s">
        <v>1356</v>
      </c>
      <c r="B402" s="4" t="s">
        <v>1232</v>
      </c>
      <c r="C402" s="4" t="s">
        <v>1357</v>
      </c>
      <c r="D402" s="4">
        <v>7906.45118381113</v>
      </c>
      <c r="E402" s="4">
        <v>1.8359133126935</v>
      </c>
      <c r="F402" s="4">
        <v>14515.5589845201</v>
      </c>
      <c r="G402" s="4">
        <v>0.629510961214165</v>
      </c>
      <c r="H402" s="4">
        <v>0.0</v>
      </c>
      <c r="I402" s="4">
        <v>0.0716694772344014</v>
      </c>
      <c r="J402" s="4">
        <v>0.0669477234401349</v>
      </c>
      <c r="K402" s="4">
        <v>0.0</v>
      </c>
      <c r="L402" s="4">
        <v>0.0258010118043845</v>
      </c>
      <c r="M402" s="4">
        <v>0.0</v>
      </c>
      <c r="N402" s="4">
        <v>0.481112984822934</v>
      </c>
      <c r="O402" s="4">
        <v>0.0556492411467116</v>
      </c>
      <c r="P402" s="4">
        <v>0.0</v>
      </c>
      <c r="Q402" s="4">
        <v>0.0</v>
      </c>
      <c r="R402" s="4">
        <v>0.0</v>
      </c>
      <c r="S402" s="4">
        <v>0.111635750421585</v>
      </c>
      <c r="T402" s="4">
        <v>0.0342327150084317</v>
      </c>
      <c r="U402" s="4">
        <v>0.152951096121417</v>
      </c>
      <c r="V402" s="4">
        <v>2.40472175379427</v>
      </c>
      <c r="W402" s="4">
        <v>0.948807854137447</v>
      </c>
      <c r="X402" s="4">
        <v>0.00631136044880785</v>
      </c>
      <c r="Y402" s="4">
        <v>0.0</v>
      </c>
      <c r="Z402" s="4">
        <v>0.0448807854137447</v>
      </c>
      <c r="AA402" s="4">
        <v>0.754300168634064</v>
      </c>
      <c r="AB402" s="4">
        <v>0.113996627318718</v>
      </c>
      <c r="AC402" s="4">
        <v>0.112141652613828</v>
      </c>
      <c r="AD402" s="4">
        <v>0.227801183380095</v>
      </c>
      <c r="AE402" s="4">
        <v>0.31</v>
      </c>
      <c r="AF402" s="4">
        <v>0.03</v>
      </c>
      <c r="AG402" s="4">
        <v>0.13</v>
      </c>
      <c r="AH402" s="4">
        <v>0.12</v>
      </c>
      <c r="AI402" s="4">
        <v>0.06</v>
      </c>
      <c r="AJ402" s="4">
        <v>1.15672843624358</v>
      </c>
      <c r="AK402" s="4">
        <v>0.718715787236645</v>
      </c>
      <c r="AL402" s="4">
        <v>0.114267238253521</v>
      </c>
      <c r="AM402" s="12"/>
      <c r="AN402" s="12"/>
    </row>
    <row r="403" ht="12.75" customHeight="1">
      <c r="A403" s="4" t="s">
        <v>1359</v>
      </c>
      <c r="B403" s="4" t="s">
        <v>1232</v>
      </c>
      <c r="C403" s="4" t="s">
        <v>1360</v>
      </c>
      <c r="D403" s="4">
        <v>5726.24899967732</v>
      </c>
      <c r="E403" s="4">
        <v>7.7475</v>
      </c>
      <c r="F403" s="4">
        <v>44364.114125</v>
      </c>
      <c r="G403" s="4">
        <v>0.952888028396257</v>
      </c>
      <c r="H403" s="4">
        <v>0.0416263310745402</v>
      </c>
      <c r="I403" s="4">
        <v>0.0</v>
      </c>
      <c r="J403" s="4">
        <v>0.256534365924492</v>
      </c>
      <c r="K403" s="4">
        <v>0.0</v>
      </c>
      <c r="L403" s="4">
        <v>0.0</v>
      </c>
      <c r="M403" s="4">
        <v>0.0</v>
      </c>
      <c r="N403" s="4">
        <v>0.654727331397225</v>
      </c>
      <c r="O403" s="4">
        <v>0.0</v>
      </c>
      <c r="P403" s="4">
        <v>0.0</v>
      </c>
      <c r="Q403" s="4">
        <v>0.0</v>
      </c>
      <c r="R403" s="4">
        <v>0.0</v>
      </c>
      <c r="S403" s="4">
        <v>0.0471119716037431</v>
      </c>
      <c r="T403" s="4">
        <v>0.0</v>
      </c>
      <c r="U403" s="4">
        <v>0.0</v>
      </c>
      <c r="V403" s="4">
        <v>2.32655695385608</v>
      </c>
      <c r="W403" s="4">
        <v>0.961165048543689</v>
      </c>
      <c r="X403" s="4">
        <v>0.0388349514563107</v>
      </c>
      <c r="Y403" s="4">
        <v>0.0</v>
      </c>
      <c r="Z403" s="4">
        <v>0.0</v>
      </c>
      <c r="AA403" s="4">
        <v>0.804775734107777</v>
      </c>
      <c r="AB403" s="4">
        <v>0.179090029041626</v>
      </c>
      <c r="AC403" s="4">
        <v>0.0</v>
      </c>
      <c r="AD403" s="4">
        <v>0.108972463865099</v>
      </c>
      <c r="AE403" s="4">
        <v>0.19</v>
      </c>
      <c r="AF403" s="4">
        <v>0.17</v>
      </c>
      <c r="AG403" s="4">
        <v>0.1</v>
      </c>
      <c r="AH403" s="4">
        <v>0.18</v>
      </c>
      <c r="AI403" s="4">
        <v>0.09</v>
      </c>
      <c r="AJ403" s="4">
        <v>1.37240892355915</v>
      </c>
      <c r="AK403" s="4">
        <v>0.852725608708653</v>
      </c>
      <c r="AL403" s="4">
        <v>0.147250833932343</v>
      </c>
      <c r="AM403" s="12"/>
      <c r="AN403" s="12"/>
    </row>
    <row r="404" ht="12.75" customHeight="1">
      <c r="A404" s="4" t="s">
        <v>1362</v>
      </c>
      <c r="B404" s="4" t="s">
        <v>1232</v>
      </c>
      <c r="C404" s="4" t="s">
        <v>1363</v>
      </c>
      <c r="D404" s="4">
        <v>6623.41364190234</v>
      </c>
      <c r="E404" s="4">
        <v>3.61743421052632</v>
      </c>
      <c r="F404" s="4">
        <v>23959.7630986842</v>
      </c>
      <c r="G404" s="4">
        <v>0.682458852414295</v>
      </c>
      <c r="H404" s="4">
        <v>0.0376383763837638</v>
      </c>
      <c r="I404" s="4">
        <v>0.0298365840801265</v>
      </c>
      <c r="J404" s="4">
        <v>0.244175013178703</v>
      </c>
      <c r="K404" s="4">
        <v>0.0</v>
      </c>
      <c r="L404" s="4">
        <v>0.0</v>
      </c>
      <c r="M404" s="4">
        <v>0.0</v>
      </c>
      <c r="N404" s="4">
        <v>0.488350026357406</v>
      </c>
      <c r="O404" s="4">
        <v>0.0</v>
      </c>
      <c r="P404" s="4">
        <v>0.0</v>
      </c>
      <c r="Q404" s="4">
        <v>0.0</v>
      </c>
      <c r="R404" s="4">
        <v>0.0</v>
      </c>
      <c r="S404" s="4">
        <v>0.0618871903004744</v>
      </c>
      <c r="T404" s="4">
        <v>0.00337374802319452</v>
      </c>
      <c r="U404" s="4">
        <v>0.134739061676331</v>
      </c>
      <c r="V404" s="4">
        <v>2.65163226334455</v>
      </c>
      <c r="W404" s="4">
        <v>0.962620027434842</v>
      </c>
      <c r="X404" s="4">
        <v>0.0284636488340192</v>
      </c>
      <c r="Y404" s="4">
        <v>6.85871056241427E-4</v>
      </c>
      <c r="Z404" s="4">
        <v>0.00823045267489712</v>
      </c>
      <c r="AA404" s="4">
        <v>0.752114212967173</v>
      </c>
      <c r="AB404" s="4">
        <v>0.240247340183686</v>
      </c>
      <c r="AC404" s="4">
        <v>0.0</v>
      </c>
      <c r="AD404" s="4">
        <v>0.401378716456077</v>
      </c>
      <c r="AE404" s="4">
        <v>0.36</v>
      </c>
      <c r="AF404" s="4">
        <v>0.05</v>
      </c>
      <c r="AG404" s="4">
        <v>0.06</v>
      </c>
      <c r="AH404" s="4">
        <v>0.31</v>
      </c>
      <c r="AI404" s="4">
        <v>0.06</v>
      </c>
      <c r="AJ404" s="4">
        <v>1.21825707306633</v>
      </c>
      <c r="AK404" s="4">
        <v>0.756945678770453</v>
      </c>
      <c r="AL404" s="4">
        <v>0.423325590714935</v>
      </c>
      <c r="AM404" s="12"/>
      <c r="AN404" s="12"/>
    </row>
    <row r="405" ht="12.75" customHeight="1">
      <c r="A405" s="4" t="s">
        <v>1365</v>
      </c>
      <c r="B405" s="4" t="s">
        <v>1232</v>
      </c>
      <c r="C405" s="4" t="s">
        <v>1366</v>
      </c>
      <c r="D405" s="4">
        <v>2370.27248344371</v>
      </c>
      <c r="E405" s="4">
        <v>1.8875</v>
      </c>
      <c r="F405" s="4">
        <v>4473.8893125</v>
      </c>
      <c r="G405" s="4">
        <v>0.361033967101047</v>
      </c>
      <c r="H405" s="4">
        <v>0.0</v>
      </c>
      <c r="I405" s="4">
        <v>0.0</v>
      </c>
      <c r="J405" s="4">
        <v>0.198233790378805</v>
      </c>
      <c r="K405" s="4">
        <v>0.0</v>
      </c>
      <c r="L405" s="4">
        <v>0.0</v>
      </c>
      <c r="M405" s="4">
        <v>0.0</v>
      </c>
      <c r="N405" s="4">
        <v>0.0</v>
      </c>
      <c r="O405" s="4">
        <v>0.194515454334185</v>
      </c>
      <c r="P405" s="4">
        <v>0.0</v>
      </c>
      <c r="Q405" s="4">
        <v>0.0</v>
      </c>
      <c r="R405" s="4">
        <v>0.0</v>
      </c>
      <c r="S405" s="4">
        <v>0.169649082035789</v>
      </c>
      <c r="T405" s="4">
        <v>0.265512433186149</v>
      </c>
      <c r="U405" s="4">
        <v>0.172089240065071</v>
      </c>
      <c r="V405" s="4">
        <v>1.0628070925016</v>
      </c>
      <c r="W405" s="4">
        <v>0.901507537688442</v>
      </c>
      <c r="X405" s="4">
        <v>0.0753768844221105</v>
      </c>
      <c r="Y405" s="4">
        <v>0.00703517587939699</v>
      </c>
      <c r="Z405" s="4">
        <v>0.0160804020100503</v>
      </c>
      <c r="AA405" s="4">
        <v>0.615253151036103</v>
      </c>
      <c r="AB405" s="4">
        <v>0.291924802392651</v>
      </c>
      <c r="AC405" s="4">
        <v>0.0614185003204443</v>
      </c>
      <c r="AD405" s="4">
        <v>0.192298469981588</v>
      </c>
      <c r="AE405" s="4">
        <v>0.27</v>
      </c>
      <c r="AF405" s="4">
        <v>0.08</v>
      </c>
      <c r="AG405" s="4">
        <v>0.04</v>
      </c>
      <c r="AH405" s="4">
        <v>0.39</v>
      </c>
      <c r="AI405" s="4">
        <v>0.08</v>
      </c>
      <c r="AJ405" s="4">
        <v>1.25361894302446</v>
      </c>
      <c r="AK405" s="4">
        <v>0.778917243926792</v>
      </c>
      <c r="AL405" s="4">
        <v>0.552694508653319</v>
      </c>
      <c r="AM405" s="12"/>
      <c r="AN405" s="12"/>
    </row>
    <row r="406" ht="12.75" customHeight="1">
      <c r="A406" s="4" t="s">
        <v>1368</v>
      </c>
      <c r="B406" s="4" t="s">
        <v>1232</v>
      </c>
      <c r="C406" s="4" t="s">
        <v>1369</v>
      </c>
      <c r="D406" s="4">
        <v>4987.40852622814</v>
      </c>
      <c r="E406" s="4">
        <v>2.35490196078431</v>
      </c>
      <c r="F406" s="4">
        <v>11744.8581176471</v>
      </c>
      <c r="G406" s="4">
        <v>1.0</v>
      </c>
      <c r="H406" s="4">
        <v>0.285179017485429</v>
      </c>
      <c r="I406" s="4">
        <v>0.0</v>
      </c>
      <c r="J406" s="4">
        <v>0.167360532889259</v>
      </c>
      <c r="K406" s="4">
        <v>0.0</v>
      </c>
      <c r="L406" s="4">
        <v>0.0</v>
      </c>
      <c r="M406" s="4">
        <v>0.0</v>
      </c>
      <c r="N406" s="4">
        <v>0.414654454621149</v>
      </c>
      <c r="O406" s="4">
        <v>0.132805995004163</v>
      </c>
      <c r="P406" s="4">
        <v>0.0</v>
      </c>
      <c r="Q406" s="4">
        <v>0.0</v>
      </c>
      <c r="R406" s="4">
        <v>0.0</v>
      </c>
      <c r="S406" s="4">
        <v>0.0</v>
      </c>
      <c r="T406" s="4">
        <v>0.0</v>
      </c>
      <c r="U406" s="4">
        <v>0.0</v>
      </c>
      <c r="V406" s="4">
        <v>1.87760199833472</v>
      </c>
      <c r="W406" s="4">
        <v>0.977827050997783</v>
      </c>
      <c r="X406" s="4">
        <v>0.00443458980044346</v>
      </c>
      <c r="Y406" s="4">
        <v>0.0</v>
      </c>
      <c r="Z406" s="4">
        <v>0.0177383592017738</v>
      </c>
      <c r="AA406" s="4">
        <v>0.847210657785179</v>
      </c>
      <c r="AB406" s="4">
        <v>0.121149042464613</v>
      </c>
      <c r="AC406" s="4">
        <v>0.0</v>
      </c>
      <c r="AD406" s="4">
        <v>0.0894811953463138</v>
      </c>
      <c r="AE406" s="4">
        <v>0.13</v>
      </c>
      <c r="AF406" s="4">
        <v>0.02</v>
      </c>
      <c r="AG406" s="4">
        <v>0.05</v>
      </c>
      <c r="AH406" s="4">
        <v>0.32</v>
      </c>
      <c r="AI406" s="4">
        <v>0.25</v>
      </c>
      <c r="AJ406" s="4">
        <v>1.20444834239496</v>
      </c>
      <c r="AK406" s="4">
        <v>0.748365832002408</v>
      </c>
      <c r="AL406" s="4">
        <v>0.935602454237853</v>
      </c>
      <c r="AM406" s="12"/>
      <c r="AN406" s="12"/>
    </row>
    <row r="407" ht="12.75" customHeight="1">
      <c r="A407" s="4" t="s">
        <v>1371</v>
      </c>
      <c r="B407" s="4" t="s">
        <v>1232</v>
      </c>
      <c r="C407" s="4" t="s">
        <v>1372</v>
      </c>
      <c r="D407" s="4">
        <v>4359.30584702018</v>
      </c>
      <c r="E407" s="4">
        <v>0.986574074074074</v>
      </c>
      <c r="F407" s="4">
        <v>4300.77812962963</v>
      </c>
      <c r="G407" s="4">
        <v>0.553730642890662</v>
      </c>
      <c r="H407" s="4">
        <v>0.178320037541061</v>
      </c>
      <c r="I407" s="4">
        <v>0.314875645236978</v>
      </c>
      <c r="J407" s="4">
        <v>0.0</v>
      </c>
      <c r="K407" s="4">
        <v>0.0</v>
      </c>
      <c r="L407" s="4">
        <v>0.0</v>
      </c>
      <c r="M407" s="4">
        <v>0.0</v>
      </c>
      <c r="N407" s="4">
        <v>0.0</v>
      </c>
      <c r="O407" s="4">
        <v>0.115438761145002</v>
      </c>
      <c r="P407" s="4">
        <v>0.0</v>
      </c>
      <c r="Q407" s="4">
        <v>0.0</v>
      </c>
      <c r="R407" s="4">
        <v>0.0</v>
      </c>
      <c r="S407" s="4">
        <v>0.170811825434069</v>
      </c>
      <c r="T407" s="4">
        <v>0.0</v>
      </c>
      <c r="U407" s="4">
        <v>0.220553730642891</v>
      </c>
      <c r="V407" s="4">
        <v>0.16893477240732</v>
      </c>
      <c r="W407" s="4">
        <v>0.777777777777778</v>
      </c>
      <c r="X407" s="4">
        <v>0.0</v>
      </c>
      <c r="Y407" s="4">
        <v>0.0</v>
      </c>
      <c r="Z407" s="4">
        <v>0.222222222222222</v>
      </c>
      <c r="AA407" s="4">
        <v>0.799155326137963</v>
      </c>
      <c r="AB407" s="4">
        <v>0.12200844673862</v>
      </c>
      <c r="AC407" s="4">
        <v>0.0</v>
      </c>
      <c r="AD407" s="4">
        <v>0.108968466350382</v>
      </c>
      <c r="AE407" s="4">
        <v>0.02</v>
      </c>
      <c r="AF407" s="4">
        <v>0.37</v>
      </c>
      <c r="AG407" s="4">
        <v>0.12</v>
      </c>
      <c r="AH407" s="4">
        <v>0.25</v>
      </c>
      <c r="AI407" s="4">
        <v>0.04</v>
      </c>
      <c r="AJ407" s="4">
        <v>1.17587404886451</v>
      </c>
      <c r="AK407" s="4">
        <v>0.730611625201573</v>
      </c>
      <c r="AL407" s="4">
        <v>0.0655716387389323</v>
      </c>
      <c r="AM407" s="12"/>
      <c r="AN407" s="12"/>
    </row>
    <row r="408" ht="12.75" customHeight="1">
      <c r="A408" s="4" t="s">
        <v>1374</v>
      </c>
      <c r="B408" s="4" t="s">
        <v>1232</v>
      </c>
      <c r="C408" s="4" t="s">
        <v>1375</v>
      </c>
      <c r="D408" s="4">
        <v>7840.60176660788</v>
      </c>
      <c r="E408" s="4">
        <v>1.30846153846154</v>
      </c>
      <c r="F408" s="4">
        <v>10259.12585</v>
      </c>
      <c r="G408" s="4">
        <v>0.396237507348618</v>
      </c>
      <c r="H408" s="4">
        <v>0.0</v>
      </c>
      <c r="I408" s="4">
        <v>0.209310465523276</v>
      </c>
      <c r="J408" s="4">
        <v>0.0</v>
      </c>
      <c r="K408" s="4">
        <v>0.0</v>
      </c>
      <c r="L408" s="4">
        <v>0.0</v>
      </c>
      <c r="M408" s="4">
        <v>0.0</v>
      </c>
      <c r="N408" s="4">
        <v>0.0</v>
      </c>
      <c r="O408" s="4">
        <v>0.0525026251312566</v>
      </c>
      <c r="P408" s="4">
        <v>0.210010500525026</v>
      </c>
      <c r="Q408" s="4">
        <v>0.0</v>
      </c>
      <c r="R408" s="4">
        <v>0.0</v>
      </c>
      <c r="S408" s="4">
        <v>0.132306615330767</v>
      </c>
      <c r="T408" s="4">
        <v>0.00840042002100105</v>
      </c>
      <c r="U408" s="4">
        <v>0.387469373468673</v>
      </c>
      <c r="V408" s="4">
        <v>0.279247501469724</v>
      </c>
      <c r="W408" s="4">
        <v>0.4</v>
      </c>
      <c r="X408" s="4">
        <v>0.221052631578947</v>
      </c>
      <c r="Y408" s="4">
        <v>0.126315789473684</v>
      </c>
      <c r="Z408" s="4">
        <v>0.252631578947368</v>
      </c>
      <c r="AA408" s="4">
        <v>0.596707818930041</v>
      </c>
      <c r="AB408" s="4">
        <v>0.0711346266901822</v>
      </c>
      <c r="AC408" s="4">
        <v>0.293944738389183</v>
      </c>
      <c r="AD408" s="4">
        <v>0.122320636021628</v>
      </c>
      <c r="AE408" s="4">
        <v>0.22</v>
      </c>
      <c r="AF408" s="4">
        <v>0.02</v>
      </c>
      <c r="AG408" s="4">
        <v>0.02</v>
      </c>
      <c r="AH408" s="4">
        <v>0.41</v>
      </c>
      <c r="AI408" s="4">
        <v>0.05</v>
      </c>
      <c r="AJ408" s="4">
        <v>1.00493086397973</v>
      </c>
      <c r="AK408" s="4">
        <v>0.624398652607778</v>
      </c>
      <c r="AL408" s="4">
        <v>0.299738531917599</v>
      </c>
      <c r="AM408" s="12"/>
      <c r="AN408" s="12"/>
    </row>
    <row r="409" ht="12.75" customHeight="1">
      <c r="A409" s="4" t="s">
        <v>1377</v>
      </c>
      <c r="B409" s="4" t="s">
        <v>1232</v>
      </c>
      <c r="C409" s="4" t="s">
        <v>1378</v>
      </c>
      <c r="D409" s="4">
        <v>3251.39659671922</v>
      </c>
      <c r="E409" s="4">
        <v>2.66704545454545</v>
      </c>
      <c r="F409" s="4">
        <v>8671.62251420455</v>
      </c>
      <c r="G409" s="4">
        <v>0.484235193864508</v>
      </c>
      <c r="H409" s="4">
        <v>0.0779596837064261</v>
      </c>
      <c r="I409" s="4">
        <v>0.0</v>
      </c>
      <c r="J409" s="4">
        <v>0.0672680699409734</v>
      </c>
      <c r="K409" s="4">
        <v>0.0</v>
      </c>
      <c r="L409" s="4">
        <v>0.0</v>
      </c>
      <c r="M409" s="4">
        <v>0.0</v>
      </c>
      <c r="N409" s="4">
        <v>0.324089542265286</v>
      </c>
      <c r="O409" s="4">
        <v>0.149793963693062</v>
      </c>
      <c r="P409" s="4">
        <v>0.0</v>
      </c>
      <c r="Q409" s="4">
        <v>0.0</v>
      </c>
      <c r="R409" s="4">
        <v>0.0</v>
      </c>
      <c r="S409" s="4">
        <v>0.244347922931284</v>
      </c>
      <c r="T409" s="4">
        <v>0.0167056465085199</v>
      </c>
      <c r="U409" s="4">
        <v>0.119835170954449</v>
      </c>
      <c r="V409" s="4">
        <v>1.05453770771197</v>
      </c>
      <c r="W409" s="4">
        <v>0.97979797979798</v>
      </c>
      <c r="X409" s="4">
        <v>0.0111111111111111</v>
      </c>
      <c r="Y409" s="4">
        <v>0.00101010101010101</v>
      </c>
      <c r="Z409" s="4">
        <v>0.00808080808080808</v>
      </c>
      <c r="AA409" s="4">
        <v>0.777694929697486</v>
      </c>
      <c r="AB409" s="4">
        <v>0.126118449083937</v>
      </c>
      <c r="AC409" s="4">
        <v>0.077971878994461</v>
      </c>
      <c r="AD409" s="4">
        <v>0.179736083864268</v>
      </c>
      <c r="AE409" s="4">
        <v>0.21</v>
      </c>
      <c r="AF409" s="4">
        <v>0.01</v>
      </c>
      <c r="AG409" s="4">
        <v>0.08</v>
      </c>
      <c r="AH409" s="4">
        <v>0.17</v>
      </c>
      <c r="AI409" s="4">
        <v>0.1</v>
      </c>
      <c r="AJ409" s="4">
        <v>1.10733719296795</v>
      </c>
      <c r="AK409" s="4">
        <v>0.688027282328162</v>
      </c>
      <c r="AL409" s="4">
        <v>0.157615259933979</v>
      </c>
      <c r="AM409" s="12"/>
      <c r="AN409" s="12"/>
    </row>
    <row r="410" ht="12.75" customHeight="1">
      <c r="A410" s="4" t="s">
        <v>1380</v>
      </c>
      <c r="B410" s="4" t="s">
        <v>1232</v>
      </c>
      <c r="C410" s="4" t="s">
        <v>1381</v>
      </c>
      <c r="D410" s="4">
        <v>9912.83641642329</v>
      </c>
      <c r="E410" s="4">
        <v>3.40409356725146</v>
      </c>
      <c r="F410" s="4">
        <v>33744.2226783626</v>
      </c>
      <c r="G410" s="4">
        <v>0.627297715169215</v>
      </c>
      <c r="H410" s="4">
        <v>0.0</v>
      </c>
      <c r="I410" s="4">
        <v>0.0</v>
      </c>
      <c r="J410" s="4">
        <v>0.0426544707858876</v>
      </c>
      <c r="K410" s="4">
        <v>0.0</v>
      </c>
      <c r="L410" s="4">
        <v>0.0</v>
      </c>
      <c r="M410" s="4">
        <v>0.0</v>
      </c>
      <c r="N410" s="4">
        <v>0.565148403957439</v>
      </c>
      <c r="O410" s="4">
        <v>0.0592682471532574</v>
      </c>
      <c r="P410" s="4">
        <v>0.0</v>
      </c>
      <c r="Q410" s="4">
        <v>0.0</v>
      </c>
      <c r="R410" s="4">
        <v>0.0729886130296808</v>
      </c>
      <c r="S410" s="4">
        <v>0.139163711032294</v>
      </c>
      <c r="T410" s="4">
        <v>0.0373343289154377</v>
      </c>
      <c r="U410" s="4">
        <v>0.0834422251260034</v>
      </c>
      <c r="V410" s="4">
        <v>2.68252877512455</v>
      </c>
      <c r="W410" s="4">
        <v>0.997438360550752</v>
      </c>
      <c r="X410" s="4">
        <v>0.0</v>
      </c>
      <c r="Y410" s="4">
        <v>0.0</v>
      </c>
      <c r="Z410" s="4">
        <v>0.00256163944924752</v>
      </c>
      <c r="AA410" s="4">
        <v>0.800635629616904</v>
      </c>
      <c r="AB410" s="4">
        <v>0.179951898299261</v>
      </c>
      <c r="AC410" s="4">
        <v>0.0</v>
      </c>
      <c r="AD410" s="4">
        <v>0.389355236151674</v>
      </c>
      <c r="AE410" s="4">
        <v>0.32</v>
      </c>
      <c r="AF410" s="4">
        <v>0.13</v>
      </c>
      <c r="AG410" s="4">
        <v>0.04</v>
      </c>
      <c r="AH410" s="4">
        <v>0.21</v>
      </c>
      <c r="AI410" s="4">
        <v>0.07</v>
      </c>
      <c r="AJ410" s="4">
        <v>1.27248694104433</v>
      </c>
      <c r="AK410" s="4">
        <v>0.79064059024174</v>
      </c>
      <c r="AL410" s="4">
        <v>0.195366970542353</v>
      </c>
      <c r="AM410" s="12"/>
      <c r="AN410" s="12"/>
    </row>
    <row r="411" ht="12.75" customHeight="1">
      <c r="A411" s="4" t="s">
        <v>1383</v>
      </c>
      <c r="B411" s="4" t="s">
        <v>1232</v>
      </c>
      <c r="C411" s="4" t="s">
        <v>1384</v>
      </c>
      <c r="D411" s="4">
        <v>2307.29071384233</v>
      </c>
      <c r="E411" s="4">
        <v>1.18021978021978</v>
      </c>
      <c r="F411" s="4">
        <v>2723.11013919414</v>
      </c>
      <c r="G411" s="4">
        <v>0.0800744878957169</v>
      </c>
      <c r="H411" s="4">
        <v>0.038961038961039</v>
      </c>
      <c r="I411" s="4">
        <v>0.00714285714285714</v>
      </c>
      <c r="J411" s="4">
        <v>0.0376623376623377</v>
      </c>
      <c r="K411" s="4">
        <v>0.0</v>
      </c>
      <c r="L411" s="4">
        <v>0.0</v>
      </c>
      <c r="M411" s="4">
        <v>0.0</v>
      </c>
      <c r="N411" s="4">
        <v>0.0</v>
      </c>
      <c r="O411" s="4">
        <v>0.0</v>
      </c>
      <c r="P411" s="4">
        <v>0.0</v>
      </c>
      <c r="Q411" s="4">
        <v>0.0</v>
      </c>
      <c r="R411" s="4">
        <v>0.0</v>
      </c>
      <c r="S411" s="4">
        <v>0.212337662337662</v>
      </c>
      <c r="T411" s="4">
        <v>0.013961038961039</v>
      </c>
      <c r="U411" s="4">
        <v>0.689935064935065</v>
      </c>
      <c r="V411" s="4">
        <v>0.667287399130975</v>
      </c>
      <c r="W411" s="4">
        <v>0.865116279069767</v>
      </c>
      <c r="X411" s="4">
        <v>0.0</v>
      </c>
      <c r="Y411" s="4">
        <v>0.0232558139534884</v>
      </c>
      <c r="Z411" s="4">
        <v>0.111627906976744</v>
      </c>
      <c r="AA411" s="4">
        <v>0.76381129733085</v>
      </c>
      <c r="AB411" s="4">
        <v>0.214463066418374</v>
      </c>
      <c r="AC411" s="4">
        <v>0.0</v>
      </c>
      <c r="AD411" s="4">
        <v>0.16114123934735</v>
      </c>
      <c r="AE411" s="4">
        <v>0.39</v>
      </c>
      <c r="AF411" s="4">
        <v>0.03</v>
      </c>
      <c r="AG411" s="4">
        <v>0.02</v>
      </c>
      <c r="AH411" s="4">
        <v>0.18</v>
      </c>
      <c r="AI411" s="4">
        <v>0.04</v>
      </c>
      <c r="AJ411" s="4">
        <v>0.988083277624231</v>
      </c>
      <c r="AK411" s="4">
        <v>0.613930658642098</v>
      </c>
      <c r="AL411" s="4">
        <v>0.151495984884657</v>
      </c>
      <c r="AM411" s="12"/>
      <c r="AN411" s="12"/>
    </row>
    <row r="412" ht="12.75" customHeight="1">
      <c r="A412" s="4" t="s">
        <v>1386</v>
      </c>
      <c r="B412" s="4" t="s">
        <v>1232</v>
      </c>
      <c r="C412" s="4" t="s">
        <v>1387</v>
      </c>
      <c r="D412" s="4">
        <v>6480.62206649832</v>
      </c>
      <c r="E412" s="4">
        <v>2.61098901098901</v>
      </c>
      <c r="F412" s="4">
        <v>16920.833</v>
      </c>
      <c r="G412" s="4">
        <v>0.516133557800224</v>
      </c>
      <c r="H412" s="4">
        <v>0.0</v>
      </c>
      <c r="I412" s="4">
        <v>0.0455948372615039</v>
      </c>
      <c r="J412" s="4">
        <v>0.14618406285073</v>
      </c>
      <c r="K412" s="4">
        <v>0.0</v>
      </c>
      <c r="L412" s="4">
        <v>0.0</v>
      </c>
      <c r="M412" s="4">
        <v>0.0</v>
      </c>
      <c r="N412" s="4">
        <v>0.296296296296296</v>
      </c>
      <c r="O412" s="4">
        <v>0.0280583613916947</v>
      </c>
      <c r="P412" s="4">
        <v>0.0</v>
      </c>
      <c r="Q412" s="4">
        <v>0.0</v>
      </c>
      <c r="R412" s="4">
        <v>0.0</v>
      </c>
      <c r="S412" s="4">
        <v>0.116582491582492</v>
      </c>
      <c r="T412" s="4">
        <v>0.0</v>
      </c>
      <c r="U412" s="4">
        <v>0.367283950617284</v>
      </c>
      <c r="V412" s="4">
        <v>1.5712682379349</v>
      </c>
      <c r="W412" s="4">
        <v>0.958928571428571</v>
      </c>
      <c r="X412" s="4">
        <v>0.00267857142857143</v>
      </c>
      <c r="Y412" s="4">
        <v>0.00267857142857143</v>
      </c>
      <c r="Z412" s="4">
        <v>0.0357142857142857</v>
      </c>
      <c r="AA412" s="4">
        <v>0.730359147025814</v>
      </c>
      <c r="AB412" s="4">
        <v>0.256032547699214</v>
      </c>
      <c r="AC412" s="4">
        <v>0.0</v>
      </c>
      <c r="AD412" s="4">
        <v>0.322770545051371</v>
      </c>
      <c r="AE412" s="4">
        <v>0.41</v>
      </c>
      <c r="AF412" s="4">
        <v>0.01</v>
      </c>
      <c r="AG412" s="4">
        <v>0.05</v>
      </c>
      <c r="AH412" s="4">
        <v>0.17</v>
      </c>
      <c r="AI412" s="4">
        <v>0.07</v>
      </c>
      <c r="AJ412" s="4">
        <v>1.04877441015765</v>
      </c>
      <c r="AK412" s="4">
        <v>0.651640179503096</v>
      </c>
      <c r="AL412" s="4">
        <v>0.101333822963158</v>
      </c>
      <c r="AM412" s="12"/>
      <c r="AN412" s="12"/>
    </row>
    <row r="413" ht="12.75" customHeight="1">
      <c r="A413" s="4" t="s">
        <v>1389</v>
      </c>
      <c r="B413" s="4" t="s">
        <v>1232</v>
      </c>
      <c r="C413" s="4" t="s">
        <v>1390</v>
      </c>
      <c r="D413" s="4">
        <v>2470.16484838813</v>
      </c>
      <c r="E413" s="4">
        <v>2.13613636363636</v>
      </c>
      <c r="F413" s="4">
        <v>5276.60895681818</v>
      </c>
      <c r="G413" s="4">
        <v>0.191828917969997</v>
      </c>
      <c r="H413" s="4">
        <v>0.0396850728800936</v>
      </c>
      <c r="I413" s="4">
        <v>0.0</v>
      </c>
      <c r="J413" s="4">
        <v>0.104479199914885</v>
      </c>
      <c r="K413" s="4">
        <v>0.0</v>
      </c>
      <c r="L413" s="4">
        <v>0.0</v>
      </c>
      <c r="M413" s="4">
        <v>0.0</v>
      </c>
      <c r="N413" s="4">
        <v>0.0</v>
      </c>
      <c r="O413" s="4">
        <v>0.0476646451750186</v>
      </c>
      <c r="P413" s="4">
        <v>0.0</v>
      </c>
      <c r="Q413" s="4">
        <v>0.0</v>
      </c>
      <c r="R413" s="4">
        <v>0.39110543674859</v>
      </c>
      <c r="S413" s="4">
        <v>0.150973507819981</v>
      </c>
      <c r="T413" s="4">
        <v>0.130013831258645</v>
      </c>
      <c r="U413" s="4">
        <v>0.136078306202788</v>
      </c>
      <c r="V413" s="4">
        <v>0.319182891797</v>
      </c>
      <c r="W413" s="4">
        <v>0.676666666666667</v>
      </c>
      <c r="X413" s="4">
        <v>0.0</v>
      </c>
      <c r="Y413" s="4">
        <v>0.03</v>
      </c>
      <c r="Z413" s="4">
        <v>0.293333333333333</v>
      </c>
      <c r="AA413" s="4">
        <v>0.447600808596659</v>
      </c>
      <c r="AB413" s="4">
        <v>0.50920310671348</v>
      </c>
      <c r="AC413" s="4">
        <v>0.0301095861261836</v>
      </c>
      <c r="AD413" s="4">
        <v>0.284449957554599</v>
      </c>
      <c r="AE413" s="4">
        <v>0.31</v>
      </c>
      <c r="AF413" s="4">
        <v>0.09</v>
      </c>
      <c r="AG413" s="4">
        <v>0.05</v>
      </c>
      <c r="AH413" s="4">
        <v>0.24</v>
      </c>
      <c r="AI413" s="4">
        <v>0.02</v>
      </c>
      <c r="AJ413" s="4">
        <v>1.15031682818448</v>
      </c>
      <c r="AK413" s="4">
        <v>0.714732031162823</v>
      </c>
      <c r="AL413" s="4">
        <v>0.149306309536919</v>
      </c>
      <c r="AM413" s="12"/>
      <c r="AN413" s="12"/>
    </row>
    <row r="414" ht="12.75" customHeight="1">
      <c r="A414" s="4" t="s">
        <v>1392</v>
      </c>
      <c r="B414" s="4" t="s">
        <v>1232</v>
      </c>
      <c r="C414" s="4" t="s">
        <v>1393</v>
      </c>
      <c r="D414" s="4">
        <v>3109.03516557113</v>
      </c>
      <c r="E414" s="4">
        <v>2.21510989010989</v>
      </c>
      <c r="F414" s="4">
        <v>6886.85454395604</v>
      </c>
      <c r="G414" s="4">
        <v>0.684360659804043</v>
      </c>
      <c r="H414" s="4">
        <v>0.0430274753758424</v>
      </c>
      <c r="I414" s="4">
        <v>0.00622083981337481</v>
      </c>
      <c r="J414" s="4">
        <v>0.246500777604977</v>
      </c>
      <c r="K414" s="4">
        <v>0.0</v>
      </c>
      <c r="L414" s="4">
        <v>0.0</v>
      </c>
      <c r="M414" s="4">
        <v>0.0</v>
      </c>
      <c r="N414" s="4">
        <v>0.0720580611715915</v>
      </c>
      <c r="O414" s="4">
        <v>0.347330222913427</v>
      </c>
      <c r="P414" s="4">
        <v>0.0</v>
      </c>
      <c r="Q414" s="4">
        <v>0.0</v>
      </c>
      <c r="R414" s="4">
        <v>0.0</v>
      </c>
      <c r="S414" s="4">
        <v>0.135432866770347</v>
      </c>
      <c r="T414" s="4">
        <v>0.0</v>
      </c>
      <c r="U414" s="4">
        <v>0.149429756350441</v>
      </c>
      <c r="V414" s="4">
        <v>0.964901401463475</v>
      </c>
      <c r="W414" s="4">
        <v>0.888174807197943</v>
      </c>
      <c r="X414" s="4">
        <v>0.019280205655527</v>
      </c>
      <c r="Y414" s="4">
        <v>0.0102827763496144</v>
      </c>
      <c r="Z414" s="4">
        <v>0.0822622107969152</v>
      </c>
      <c r="AA414" s="4">
        <v>0.52709909462979</v>
      </c>
      <c r="AB414" s="4">
        <v>0.335483070817314</v>
      </c>
      <c r="AC414" s="4">
        <v>0.105047748976808</v>
      </c>
      <c r="AD414" s="4">
        <v>0.162611659342676</v>
      </c>
      <c r="AE414" s="4">
        <v>0.29</v>
      </c>
      <c r="AF414" s="4">
        <v>0.05</v>
      </c>
      <c r="AG414" s="4">
        <v>0.19</v>
      </c>
      <c r="AH414" s="4">
        <v>0.32</v>
      </c>
      <c r="AI414" s="4">
        <v>0.04</v>
      </c>
      <c r="AJ414" s="4">
        <v>1.31768310982929</v>
      </c>
      <c r="AK414" s="4">
        <v>0.818722548816086</v>
      </c>
      <c r="AL414" s="4">
        <v>0.468501525998008</v>
      </c>
      <c r="AM414" s="12"/>
      <c r="AN414" s="12"/>
    </row>
    <row r="415" ht="12.75" customHeight="1">
      <c r="A415" s="4" t="s">
        <v>1395</v>
      </c>
      <c r="B415" s="4" t="s">
        <v>1232</v>
      </c>
      <c r="C415" s="4" t="s">
        <v>1396</v>
      </c>
      <c r="D415" s="4"/>
      <c r="E415" s="4">
        <v>1.33333333333333</v>
      </c>
      <c r="F415" s="4"/>
      <c r="G415" s="4">
        <v>0.0</v>
      </c>
      <c r="H415" s="4">
        <v>0.0</v>
      </c>
      <c r="I415" s="4">
        <v>0.0</v>
      </c>
      <c r="J415" s="4">
        <v>0.0</v>
      </c>
      <c r="K415" s="4">
        <v>0.0</v>
      </c>
      <c r="L415" s="4">
        <v>0.0</v>
      </c>
      <c r="M415" s="4">
        <v>0.0</v>
      </c>
      <c r="N415" s="4">
        <v>0.0</v>
      </c>
      <c r="O415" s="4">
        <v>0.0</v>
      </c>
      <c r="P415" s="4">
        <v>0.0</v>
      </c>
      <c r="Q415" s="4">
        <v>0.0</v>
      </c>
      <c r="R415" s="4">
        <v>0.0</v>
      </c>
      <c r="S415" s="4">
        <v>1.0</v>
      </c>
      <c r="T415" s="4">
        <v>0.0</v>
      </c>
      <c r="U415" s="4">
        <v>0.0</v>
      </c>
      <c r="V415" s="4">
        <v>0.0</v>
      </c>
      <c r="W415" s="4">
        <v>0.0</v>
      </c>
      <c r="X415" s="4">
        <v>0.0</v>
      </c>
      <c r="Y415" s="4">
        <v>0.0</v>
      </c>
      <c r="Z415" s="4">
        <v>0.0</v>
      </c>
      <c r="AA415" s="4">
        <v>0.753571428571429</v>
      </c>
      <c r="AB415" s="4">
        <v>0.175</v>
      </c>
      <c r="AC415" s="4">
        <v>0.0</v>
      </c>
      <c r="AD415" s="4">
        <v>0.0687095668021957</v>
      </c>
      <c r="AE415" s="4">
        <v>0.11</v>
      </c>
      <c r="AF415" s="4">
        <v>0.06</v>
      </c>
      <c r="AG415" s="4">
        <v>0.0</v>
      </c>
      <c r="AH415" s="4">
        <v>0.0</v>
      </c>
      <c r="AI415" s="4">
        <v>0.02</v>
      </c>
      <c r="AJ415" s="4">
        <v>0.489845343565034</v>
      </c>
      <c r="AK415" s="4">
        <v>0.304358024488311</v>
      </c>
      <c r="AL415" s="4">
        <v>0.0</v>
      </c>
      <c r="AM415" s="12"/>
      <c r="AN415" s="12"/>
    </row>
    <row r="416" ht="12.75" customHeight="1">
      <c r="A416" s="4" t="s">
        <v>1398</v>
      </c>
      <c r="B416" s="4" t="s">
        <v>1232</v>
      </c>
      <c r="C416" s="4" t="s">
        <v>1399</v>
      </c>
      <c r="D416" s="4">
        <v>1833.67144045762</v>
      </c>
      <c r="E416" s="4">
        <v>1.28628762541806</v>
      </c>
      <c r="F416" s="4">
        <v>2358.62888294314</v>
      </c>
      <c r="G416" s="4">
        <v>0.260010400416017</v>
      </c>
      <c r="H416" s="4">
        <v>0.139056831922612</v>
      </c>
      <c r="I416" s="4">
        <v>0.0</v>
      </c>
      <c r="J416" s="4">
        <v>0.0</v>
      </c>
      <c r="K416" s="4">
        <v>0.264006449012495</v>
      </c>
      <c r="L416" s="4">
        <v>0.0</v>
      </c>
      <c r="M416" s="4">
        <v>0.0</v>
      </c>
      <c r="N416" s="4">
        <v>0.0</v>
      </c>
      <c r="O416" s="4">
        <v>0.0</v>
      </c>
      <c r="P416" s="4">
        <v>0.0</v>
      </c>
      <c r="Q416" s="4">
        <v>0.0</v>
      </c>
      <c r="R416" s="4">
        <v>0.0</v>
      </c>
      <c r="S416" s="4">
        <v>0.322450624748085</v>
      </c>
      <c r="T416" s="4">
        <v>0.0</v>
      </c>
      <c r="U416" s="4">
        <v>0.274486094316808</v>
      </c>
      <c r="V416" s="4">
        <v>0.639625585023401</v>
      </c>
      <c r="W416" s="4">
        <v>0.434959349593496</v>
      </c>
      <c r="X416" s="4">
        <v>0.280487804878049</v>
      </c>
      <c r="Y416" s="4">
        <v>0.284552845528455</v>
      </c>
      <c r="Z416" s="4">
        <v>0.0</v>
      </c>
      <c r="AA416" s="4">
        <v>0.815652626105044</v>
      </c>
      <c r="AB416" s="4">
        <v>0.111804472178887</v>
      </c>
      <c r="AC416" s="4">
        <v>0.0520020800832033</v>
      </c>
      <c r="AD416" s="4">
        <v>0.0738283637985909</v>
      </c>
      <c r="AE416" s="4">
        <v>0.2</v>
      </c>
      <c r="AF416" s="4">
        <v>0.07</v>
      </c>
      <c r="AG416" s="4">
        <v>0.07</v>
      </c>
      <c r="AH416" s="4">
        <v>0.43</v>
      </c>
      <c r="AI416" s="4">
        <v>0.05</v>
      </c>
      <c r="AJ416" s="4">
        <v>1.20687773156176</v>
      </c>
      <c r="AK416" s="4">
        <v>0.749875296361376</v>
      </c>
      <c r="AL416" s="4">
        <v>0.437987500812418</v>
      </c>
      <c r="AM416" s="12"/>
      <c r="AN416" s="12"/>
    </row>
    <row r="417" ht="12.75" customHeight="1">
      <c r="A417" s="4" t="s">
        <v>1401</v>
      </c>
      <c r="B417" s="4" t="s">
        <v>1232</v>
      </c>
      <c r="C417" s="4" t="s">
        <v>1402</v>
      </c>
      <c r="D417" s="4">
        <v>2461.27508395522</v>
      </c>
      <c r="E417" s="4">
        <v>2.02763157894737</v>
      </c>
      <c r="F417" s="4">
        <v>4990.55908470395</v>
      </c>
      <c r="G417" s="4">
        <v>0.539179104477612</v>
      </c>
      <c r="H417" s="4">
        <v>0.159919294705908</v>
      </c>
      <c r="I417" s="4">
        <v>0.0109653932190008</v>
      </c>
      <c r="J417" s="4">
        <v>0.216939339444712</v>
      </c>
      <c r="K417" s="4">
        <v>0.0693012851440853</v>
      </c>
      <c r="L417" s="4">
        <v>0.0</v>
      </c>
      <c r="M417" s="4">
        <v>0.0</v>
      </c>
      <c r="N417" s="4">
        <v>0.108952147023992</v>
      </c>
      <c r="O417" s="4">
        <v>0.0170182902758893</v>
      </c>
      <c r="P417" s="4">
        <v>0.0</v>
      </c>
      <c r="Q417" s="4">
        <v>0.0</v>
      </c>
      <c r="R417" s="4">
        <v>0.0</v>
      </c>
      <c r="S417" s="4">
        <v>0.142243080836879</v>
      </c>
      <c r="T417" s="4">
        <v>0.0186411684723014</v>
      </c>
      <c r="U417" s="4">
        <v>0.256020000877231</v>
      </c>
      <c r="V417" s="4">
        <v>0.662719013627515</v>
      </c>
      <c r="W417" s="4">
        <v>0.936352509179926</v>
      </c>
      <c r="X417" s="4">
        <v>0.0</v>
      </c>
      <c r="Y417" s="4">
        <v>0.0</v>
      </c>
      <c r="Z417" s="4">
        <v>0.0636474908200734</v>
      </c>
      <c r="AA417" s="4">
        <v>0.606992212848799</v>
      </c>
      <c r="AB417" s="4">
        <v>0.340525632706035</v>
      </c>
      <c r="AC417" s="4">
        <v>0.0310674886437378</v>
      </c>
      <c r="AD417" s="4">
        <v>0.23741689057941</v>
      </c>
      <c r="AE417" s="4">
        <v>0.35</v>
      </c>
      <c r="AF417" s="4">
        <v>0.04</v>
      </c>
      <c r="AG417" s="4">
        <v>0.12</v>
      </c>
      <c r="AH417" s="4">
        <v>0.35</v>
      </c>
      <c r="AI417" s="4">
        <v>0.01</v>
      </c>
      <c r="AJ417" s="4">
        <v>1.16411384634769</v>
      </c>
      <c r="AK417" s="4">
        <v>0.723304600540383</v>
      </c>
      <c r="AL417" s="4">
        <v>0.58474859359993</v>
      </c>
      <c r="AM417" s="12"/>
      <c r="AN417" s="12"/>
    </row>
    <row r="418" ht="12.75" customHeight="1">
      <c r="A418" s="4" t="s">
        <v>1404</v>
      </c>
      <c r="B418" s="4" t="s">
        <v>1232</v>
      </c>
      <c r="C418" s="4" t="s">
        <v>1405</v>
      </c>
      <c r="D418" s="4">
        <v>3879.86983818379</v>
      </c>
      <c r="E418" s="4">
        <v>1.56837121212121</v>
      </c>
      <c r="F418" s="4">
        <v>6085.07616098485</v>
      </c>
      <c r="G418" s="4">
        <v>0.587368675280763</v>
      </c>
      <c r="H418" s="4">
        <v>0.0556499020248204</v>
      </c>
      <c r="I418" s="4">
        <v>0.157805355976486</v>
      </c>
      <c r="J418" s="4">
        <v>0.333115610711953</v>
      </c>
      <c r="K418" s="4">
        <v>0.0587851077726976</v>
      </c>
      <c r="L418" s="4">
        <v>0.0</v>
      </c>
      <c r="M418" s="4">
        <v>0.0</v>
      </c>
      <c r="N418" s="4">
        <v>0.0245591116917048</v>
      </c>
      <c r="O418" s="4">
        <v>0.0</v>
      </c>
      <c r="P418" s="4">
        <v>0.0</v>
      </c>
      <c r="Q418" s="4">
        <v>0.0</v>
      </c>
      <c r="R418" s="4">
        <v>0.0</v>
      </c>
      <c r="S418" s="4">
        <v>0.244937949052907</v>
      </c>
      <c r="T418" s="4">
        <v>0.0</v>
      </c>
      <c r="U418" s="4">
        <v>0.125146962769432</v>
      </c>
      <c r="V418" s="4">
        <v>0.188383045525903</v>
      </c>
      <c r="W418" s="4">
        <v>0.730769230769231</v>
      </c>
      <c r="X418" s="4">
        <v>0.0128205128205128</v>
      </c>
      <c r="Y418" s="4">
        <v>0.0</v>
      </c>
      <c r="Z418" s="4">
        <v>0.256410256410256</v>
      </c>
      <c r="AA418" s="4">
        <v>0.583383649317715</v>
      </c>
      <c r="AB418" s="4">
        <v>0.397295012679628</v>
      </c>
      <c r="AC418" s="4">
        <v>0.0</v>
      </c>
      <c r="AD418" s="4">
        <v>0.160971180928343</v>
      </c>
      <c r="AE418" s="4">
        <v>0.22</v>
      </c>
      <c r="AF418" s="4">
        <v>0.07</v>
      </c>
      <c r="AG418" s="4">
        <v>0.06</v>
      </c>
      <c r="AH418" s="4">
        <v>0.13</v>
      </c>
      <c r="AI418" s="4">
        <v>0.19</v>
      </c>
      <c r="AJ418" s="4">
        <v>1.26882858377401</v>
      </c>
      <c r="AK418" s="4">
        <v>0.788367525066591</v>
      </c>
      <c r="AL418" s="4">
        <v>0.151406749469029</v>
      </c>
      <c r="AM418" s="12"/>
      <c r="AN418" s="12"/>
    </row>
    <row r="419" ht="12.75" customHeight="1">
      <c r="A419" s="4" t="s">
        <v>1407</v>
      </c>
      <c r="B419" s="4" t="s">
        <v>1232</v>
      </c>
      <c r="C419" s="4" t="s">
        <v>1408</v>
      </c>
      <c r="D419" s="4">
        <v>2960.06907771136</v>
      </c>
      <c r="E419" s="4">
        <v>1.42226720647773</v>
      </c>
      <c r="F419" s="4">
        <v>4210.00917813765</v>
      </c>
      <c r="G419" s="4">
        <v>0.24622829490464</v>
      </c>
      <c r="H419" s="4">
        <v>0.0</v>
      </c>
      <c r="I419" s="4">
        <v>0.0697409621406205</v>
      </c>
      <c r="J419" s="4">
        <v>0.0</v>
      </c>
      <c r="K419" s="4">
        <v>0.0</v>
      </c>
      <c r="L419" s="4">
        <v>0.0</v>
      </c>
      <c r="M419" s="4">
        <v>0.0</v>
      </c>
      <c r="N419" s="4">
        <v>0.0</v>
      </c>
      <c r="O419" s="4">
        <v>0.176487332764019</v>
      </c>
      <c r="P419" s="4">
        <v>0.0</v>
      </c>
      <c r="Q419" s="4">
        <v>0.0</v>
      </c>
      <c r="R419" s="4">
        <v>0.0</v>
      </c>
      <c r="S419" s="4">
        <v>0.387702818104184</v>
      </c>
      <c r="T419" s="4">
        <v>0.204953031596926</v>
      </c>
      <c r="U419" s="4">
        <v>0.16111585539425</v>
      </c>
      <c r="V419" s="4">
        <v>1.93566752063763</v>
      </c>
      <c r="W419" s="4">
        <v>0.941176470588235</v>
      </c>
      <c r="X419" s="4">
        <v>0.0</v>
      </c>
      <c r="Y419" s="4">
        <v>0.0</v>
      </c>
      <c r="Z419" s="4">
        <v>0.0588235294117647</v>
      </c>
      <c r="AA419" s="4">
        <v>0.701679476231141</v>
      </c>
      <c r="AB419" s="4">
        <v>0.242243097068033</v>
      </c>
      <c r="AC419" s="4">
        <v>0.0</v>
      </c>
      <c r="AD419" s="4">
        <v>0.142525182883679</v>
      </c>
      <c r="AE419" s="4">
        <v>0.15</v>
      </c>
      <c r="AF419" s="4">
        <v>0.27</v>
      </c>
      <c r="AG419" s="4">
        <v>0.06</v>
      </c>
      <c r="AH419" s="4">
        <v>0.2</v>
      </c>
      <c r="AI419" s="4">
        <v>0.04</v>
      </c>
      <c r="AJ419" s="4">
        <v>1.25753525261565</v>
      </c>
      <c r="AK419" s="4">
        <v>0.781350583890349</v>
      </c>
      <c r="AL419" s="4">
        <v>0.168511721414434</v>
      </c>
      <c r="AM419" s="12"/>
      <c r="AN419" s="12"/>
    </row>
    <row r="420" ht="12.75" customHeight="1">
      <c r="A420" s="4" t="s">
        <v>1410</v>
      </c>
      <c r="B420" s="4" t="s">
        <v>1232</v>
      </c>
      <c r="C420" s="4" t="s">
        <v>1411</v>
      </c>
      <c r="D420" s="4">
        <v>3282.93517681982</v>
      </c>
      <c r="E420" s="4">
        <v>2.30595238095238</v>
      </c>
      <c r="F420" s="4">
        <v>7570.2921875</v>
      </c>
      <c r="G420" s="4">
        <v>0.410299432111513</v>
      </c>
      <c r="H420" s="4">
        <v>0.0</v>
      </c>
      <c r="I420" s="4">
        <v>0.174122689525851</v>
      </c>
      <c r="J420" s="4">
        <v>0.124028931154567</v>
      </c>
      <c r="K420" s="4">
        <v>0.0403160996517546</v>
      </c>
      <c r="L420" s="4">
        <v>0.0401821591213501</v>
      </c>
      <c r="M420" s="4">
        <v>0.0</v>
      </c>
      <c r="N420" s="4">
        <v>0.0</v>
      </c>
      <c r="O420" s="4">
        <v>0.0471470667023841</v>
      </c>
      <c r="P420" s="4">
        <v>0.0</v>
      </c>
      <c r="Q420" s="4">
        <v>0.0</v>
      </c>
      <c r="R420" s="4">
        <v>0.0</v>
      </c>
      <c r="S420" s="4">
        <v>0.223278864184302</v>
      </c>
      <c r="T420" s="4">
        <v>0.01607286364854</v>
      </c>
      <c r="U420" s="4">
        <v>0.334851326011251</v>
      </c>
      <c r="V420" s="4">
        <v>0.734383066597832</v>
      </c>
      <c r="W420" s="4">
        <v>0.926186291739895</v>
      </c>
      <c r="X420" s="4">
        <v>0.0333919156414763</v>
      </c>
      <c r="Y420" s="4">
        <v>0.0123022847100176</v>
      </c>
      <c r="Z420" s="4">
        <v>0.0281195079086116</v>
      </c>
      <c r="AA420" s="4">
        <v>0.643004646360351</v>
      </c>
      <c r="AB420" s="4">
        <v>0.327052142488384</v>
      </c>
      <c r="AC420" s="4">
        <v>0.0193598347960764</v>
      </c>
      <c r="AD420" s="4">
        <v>0.172619427063035</v>
      </c>
      <c r="AE420" s="4">
        <v>0.23</v>
      </c>
      <c r="AF420" s="4">
        <v>0.05</v>
      </c>
      <c r="AG420" s="4">
        <v>0.08</v>
      </c>
      <c r="AH420" s="4">
        <v>0.22</v>
      </c>
      <c r="AI420" s="4">
        <v>0.09</v>
      </c>
      <c r="AJ420" s="4">
        <v>1.23969358429314</v>
      </c>
      <c r="AK420" s="4">
        <v>0.770264932070746</v>
      </c>
      <c r="AL420" s="4">
        <v>0.390633684237144</v>
      </c>
      <c r="AM420" s="12"/>
      <c r="AN420" s="12"/>
    </row>
    <row r="421" ht="12.75" customHeight="1">
      <c r="A421" s="4" t="s">
        <v>1413</v>
      </c>
      <c r="B421" s="4" t="s">
        <v>1232</v>
      </c>
      <c r="C421" s="4" t="s">
        <v>1414</v>
      </c>
      <c r="D421" s="4">
        <v>621.513736509876</v>
      </c>
      <c r="E421" s="4">
        <v>6.13875</v>
      </c>
      <c r="F421" s="4">
        <v>3815.31745</v>
      </c>
      <c r="G421" s="4">
        <v>0.920281001832621</v>
      </c>
      <c r="H421" s="4">
        <v>0.136326613724292</v>
      </c>
      <c r="I421" s="4">
        <v>0.0</v>
      </c>
      <c r="J421" s="4">
        <v>0.0</v>
      </c>
      <c r="K421" s="4">
        <v>0.0</v>
      </c>
      <c r="L421" s="4">
        <v>0.0</v>
      </c>
      <c r="M421" s="4">
        <v>0.0</v>
      </c>
      <c r="N421" s="4">
        <v>0.0</v>
      </c>
      <c r="O421" s="4">
        <v>0.783954388108328</v>
      </c>
      <c r="P421" s="4">
        <v>0.0</v>
      </c>
      <c r="Q421" s="4">
        <v>0.0</v>
      </c>
      <c r="R421" s="4">
        <v>0.0</v>
      </c>
      <c r="S421" s="4">
        <v>0.0142537161474241</v>
      </c>
      <c r="T421" s="4">
        <v>0.0</v>
      </c>
      <c r="U421" s="4">
        <v>0.0654652820199552</v>
      </c>
      <c r="V421" s="4">
        <v>0.354306658521686</v>
      </c>
      <c r="W421" s="4">
        <v>1.0</v>
      </c>
      <c r="X421" s="4">
        <v>0.0</v>
      </c>
      <c r="Y421" s="4">
        <v>0.0</v>
      </c>
      <c r="Z421" s="4">
        <v>0.0</v>
      </c>
      <c r="AA421" s="4">
        <v>0.204744451231928</v>
      </c>
      <c r="AB421" s="4">
        <v>0.005396049684382</v>
      </c>
      <c r="AC421" s="4">
        <v>0.783954388108328</v>
      </c>
      <c r="AD421" s="4">
        <v>0.317564338384322</v>
      </c>
      <c r="AE421" s="4">
        <v>0.23</v>
      </c>
      <c r="AF421" s="4">
        <v>0.03</v>
      </c>
      <c r="AG421" s="4">
        <v>0.19</v>
      </c>
      <c r="AH421" s="4">
        <v>0.27</v>
      </c>
      <c r="AI421" s="4">
        <v>0.08</v>
      </c>
      <c r="AJ421" s="4">
        <v>1.31433942726955</v>
      </c>
      <c r="AK421" s="4">
        <v>0.816645002031641</v>
      </c>
      <c r="AL421" s="4">
        <v>0.0677458684074285</v>
      </c>
      <c r="AM421" s="12"/>
      <c r="AN421" s="12"/>
    </row>
    <row r="422" ht="12.75" customHeight="1">
      <c r="A422" s="4" t="s">
        <v>1416</v>
      </c>
      <c r="B422" s="4" t="s">
        <v>1232</v>
      </c>
      <c r="C422" s="4" t="s">
        <v>1417</v>
      </c>
      <c r="D422" s="4">
        <v>4198.03304707934</v>
      </c>
      <c r="E422" s="4">
        <v>2.34081632653061</v>
      </c>
      <c r="F422" s="4">
        <v>9826.82429591837</v>
      </c>
      <c r="G422" s="4">
        <v>0.384626562045917</v>
      </c>
      <c r="H422" s="4">
        <v>0.0</v>
      </c>
      <c r="I422" s="4">
        <v>0.250523795270877</v>
      </c>
      <c r="J422" s="4">
        <v>0.169859323555822</v>
      </c>
      <c r="K422" s="4">
        <v>0.0</v>
      </c>
      <c r="L422" s="4">
        <v>0.0</v>
      </c>
      <c r="M422" s="4">
        <v>0.0</v>
      </c>
      <c r="N422" s="4">
        <v>0.0</v>
      </c>
      <c r="O422" s="4">
        <v>0.129003292427417</v>
      </c>
      <c r="P422" s="4">
        <v>0.0</v>
      </c>
      <c r="Q422" s="4">
        <v>0.0</v>
      </c>
      <c r="R422" s="4">
        <v>0.0</v>
      </c>
      <c r="S422" s="4">
        <v>0.0658485483388207</v>
      </c>
      <c r="T422" s="4">
        <v>0.0</v>
      </c>
      <c r="U422" s="4">
        <v>0.384765040407064</v>
      </c>
      <c r="V422" s="4">
        <v>0.373437954083115</v>
      </c>
      <c r="W422" s="4">
        <v>0.793774319066148</v>
      </c>
      <c r="X422" s="4">
        <v>0.00389105058365759</v>
      </c>
      <c r="Y422" s="4">
        <v>0.0155642023346304</v>
      </c>
      <c r="Z422" s="4">
        <v>0.186770428015564</v>
      </c>
      <c r="AA422" s="4">
        <v>0.686428363847719</v>
      </c>
      <c r="AB422" s="4">
        <v>0.202557396105783</v>
      </c>
      <c r="AC422" s="4">
        <v>0.0713455390874746</v>
      </c>
      <c r="AD422" s="4">
        <v>0.207615255501361</v>
      </c>
      <c r="AE422" s="4">
        <v>0.23</v>
      </c>
      <c r="AF422" s="4">
        <v>0.1</v>
      </c>
      <c r="AG422" s="4">
        <v>0.12</v>
      </c>
      <c r="AH422" s="4">
        <v>0.1</v>
      </c>
      <c r="AI422" s="4">
        <v>0.03</v>
      </c>
      <c r="AJ422" s="4">
        <v>1.15817085297598</v>
      </c>
      <c r="AK422" s="4">
        <v>0.719612011142678</v>
      </c>
      <c r="AL422" s="4">
        <v>0.00583394816547808</v>
      </c>
      <c r="AM422" s="12"/>
      <c r="AN422" s="12"/>
    </row>
    <row r="423" ht="12.75" customHeight="1">
      <c r="A423" s="4" t="s">
        <v>1419</v>
      </c>
      <c r="B423" s="4" t="s">
        <v>1232</v>
      </c>
      <c r="C423" s="4" t="s">
        <v>1420</v>
      </c>
      <c r="D423" s="4">
        <v>3080.26066651449</v>
      </c>
      <c r="E423" s="4">
        <v>2.48920454545455</v>
      </c>
      <c r="F423" s="4">
        <v>7667.39885227273</v>
      </c>
      <c r="G423" s="4">
        <v>0.280757817849806</v>
      </c>
      <c r="H423" s="4">
        <v>0.0</v>
      </c>
      <c r="I423" s="4">
        <v>0.0696914700544465</v>
      </c>
      <c r="J423" s="4">
        <v>0.0736842105263158</v>
      </c>
      <c r="K423" s="4">
        <v>0.0</v>
      </c>
      <c r="L423" s="4">
        <v>0.0</v>
      </c>
      <c r="M423" s="4">
        <v>0.0</v>
      </c>
      <c r="N423" s="4">
        <v>0.157894736842105</v>
      </c>
      <c r="O423" s="4">
        <v>0.14519056261343</v>
      </c>
      <c r="P423" s="4">
        <v>0.0</v>
      </c>
      <c r="Q423" s="4">
        <v>0.0</v>
      </c>
      <c r="R423" s="4">
        <v>0.0</v>
      </c>
      <c r="S423" s="4">
        <v>0.150635208711434</v>
      </c>
      <c r="T423" s="4">
        <v>0.145916515426497</v>
      </c>
      <c r="U423" s="4">
        <v>0.256987295825771</v>
      </c>
      <c r="V423" s="4">
        <v>0.929011641177813</v>
      </c>
      <c r="W423" s="4">
        <v>0.972972972972973</v>
      </c>
      <c r="X423" s="4">
        <v>0.00491400491400491</v>
      </c>
      <c r="Y423" s="4">
        <v>0.0221130221130221</v>
      </c>
      <c r="Z423" s="4">
        <v>0.0</v>
      </c>
      <c r="AA423" s="4">
        <v>0.687286007760785</v>
      </c>
      <c r="AB423" s="4">
        <v>0.215475918740014</v>
      </c>
      <c r="AC423" s="4">
        <v>0.0700753252682036</v>
      </c>
      <c r="AD423" s="4">
        <v>0.188744854704162</v>
      </c>
      <c r="AE423" s="4">
        <v>0.26</v>
      </c>
      <c r="AF423" s="4">
        <v>0.0</v>
      </c>
      <c r="AG423" s="4">
        <v>0.03</v>
      </c>
      <c r="AH423" s="4">
        <v>0.43</v>
      </c>
      <c r="AI423" s="4">
        <v>0.04</v>
      </c>
      <c r="AJ423" s="4">
        <v>0.947098048612293</v>
      </c>
      <c r="AK423" s="4">
        <v>0.588465104056055</v>
      </c>
      <c r="AL423" s="4">
        <v>0.674891084952415</v>
      </c>
      <c r="AM423" s="12"/>
      <c r="AN423" s="12"/>
    </row>
    <row r="424" ht="12.75" customHeight="1">
      <c r="A424" s="4" t="s">
        <v>1422</v>
      </c>
      <c r="B424" s="4" t="s">
        <v>1232</v>
      </c>
      <c r="C424" s="4" t="s">
        <v>1423</v>
      </c>
      <c r="D424" s="4">
        <v>2974.12389390271</v>
      </c>
      <c r="E424" s="4">
        <v>2.028125</v>
      </c>
      <c r="F424" s="4">
        <v>6031.89502232143</v>
      </c>
      <c r="G424" s="4">
        <v>0.310807836231565</v>
      </c>
      <c r="H424" s="4">
        <v>0.150728597449909</v>
      </c>
      <c r="I424" s="4">
        <v>0.159153005464481</v>
      </c>
      <c r="J424" s="4">
        <v>0.0116120218579235</v>
      </c>
      <c r="K424" s="4">
        <v>0.0</v>
      </c>
      <c r="L424" s="4">
        <v>0.0</v>
      </c>
      <c r="M424" s="4">
        <v>0.0</v>
      </c>
      <c r="N424" s="4">
        <v>0.0</v>
      </c>
      <c r="O424" s="4">
        <v>0.0</v>
      </c>
      <c r="P424" s="4">
        <v>0.0</v>
      </c>
      <c r="Q424" s="4">
        <v>0.0</v>
      </c>
      <c r="R424" s="4">
        <v>0.046448087431694</v>
      </c>
      <c r="S424" s="4">
        <v>0.413934426229508</v>
      </c>
      <c r="T424" s="4">
        <v>0.0</v>
      </c>
      <c r="U424" s="4">
        <v>0.218123861566485</v>
      </c>
      <c r="V424" s="4">
        <v>0.200308166409861</v>
      </c>
      <c r="W424" s="4">
        <v>0.802197802197802</v>
      </c>
      <c r="X424" s="4">
        <v>0.0</v>
      </c>
      <c r="Y424" s="4">
        <v>0.021978021978022</v>
      </c>
      <c r="Z424" s="4">
        <v>0.175824175824176</v>
      </c>
      <c r="AA424" s="4">
        <v>0.674664318732115</v>
      </c>
      <c r="AB424" s="4">
        <v>0.269865727492846</v>
      </c>
      <c r="AC424" s="4">
        <v>0.0347787805414924</v>
      </c>
      <c r="AD424" s="4">
        <v>0.190511346081258</v>
      </c>
      <c r="AE424" s="4">
        <v>0.19</v>
      </c>
      <c r="AF424" s="4">
        <v>0.08</v>
      </c>
      <c r="AG424" s="4">
        <v>0.05</v>
      </c>
      <c r="AH424" s="4">
        <v>0.23</v>
      </c>
      <c r="AI424" s="4">
        <v>0.05</v>
      </c>
      <c r="AJ424" s="4">
        <v>1.15519592130973</v>
      </c>
      <c r="AK424" s="4">
        <v>0.717763582170512</v>
      </c>
      <c r="AL424" s="4">
        <v>0.12665220744849</v>
      </c>
      <c r="AM424" s="12"/>
      <c r="AN424" s="12"/>
    </row>
    <row r="425" ht="12.75" customHeight="1">
      <c r="A425" s="4" t="s">
        <v>1425</v>
      </c>
      <c r="B425" s="4" t="s">
        <v>1232</v>
      </c>
      <c r="C425" s="4" t="s">
        <v>1426</v>
      </c>
      <c r="D425" s="4"/>
      <c r="E425" s="4">
        <v>15.0</v>
      </c>
      <c r="F425" s="4"/>
      <c r="G425" s="4">
        <v>0.0</v>
      </c>
      <c r="H425" s="4">
        <v>0.0</v>
      </c>
      <c r="I425" s="4">
        <v>0.0</v>
      </c>
      <c r="J425" s="4">
        <v>0.0</v>
      </c>
      <c r="K425" s="4">
        <v>0.0</v>
      </c>
      <c r="L425" s="4">
        <v>0.0</v>
      </c>
      <c r="M425" s="4">
        <v>0.0</v>
      </c>
      <c r="N425" s="4">
        <v>0.0</v>
      </c>
      <c r="O425" s="4">
        <v>0.0</v>
      </c>
      <c r="P425" s="4">
        <v>0.0</v>
      </c>
      <c r="Q425" s="4">
        <v>0.0</v>
      </c>
      <c r="R425" s="4">
        <v>0.0</v>
      </c>
      <c r="S425" s="4">
        <v>0.0</v>
      </c>
      <c r="T425" s="4">
        <v>0.0</v>
      </c>
      <c r="U425" s="4">
        <v>1.0</v>
      </c>
      <c r="V425" s="4">
        <v>0.8</v>
      </c>
      <c r="W425" s="4">
        <v>1.0</v>
      </c>
      <c r="X425" s="4">
        <v>0.0</v>
      </c>
      <c r="Y425" s="4">
        <v>0.0</v>
      </c>
      <c r="Z425" s="4">
        <v>0.0</v>
      </c>
      <c r="AA425" s="4">
        <v>0.886666666666667</v>
      </c>
      <c r="AB425" s="4">
        <v>0.1</v>
      </c>
      <c r="AC425" s="4">
        <v>0.0</v>
      </c>
      <c r="AD425" s="4">
        <v>0.00811780081480535</v>
      </c>
      <c r="AE425" s="4">
        <v>0.27</v>
      </c>
      <c r="AF425" s="4">
        <v>0.06</v>
      </c>
      <c r="AG425" s="4">
        <v>0.12</v>
      </c>
      <c r="AH425" s="4">
        <v>0.33</v>
      </c>
      <c r="AI425" s="4">
        <v>0.03</v>
      </c>
      <c r="AJ425" s="4">
        <v>1.24781166675696</v>
      </c>
      <c r="AK425" s="4">
        <v>0.775308980307156</v>
      </c>
      <c r="AL425" s="4">
        <v>0.66270673586473</v>
      </c>
      <c r="AM425" s="12"/>
      <c r="AN425" s="12"/>
    </row>
    <row r="426" ht="12.75" customHeight="1">
      <c r="A426" s="4" t="s">
        <v>1430</v>
      </c>
      <c r="B426" s="4" t="s">
        <v>1429</v>
      </c>
      <c r="C426" s="4" t="s">
        <v>1431</v>
      </c>
      <c r="D426" s="4">
        <v>2296.37374129992</v>
      </c>
      <c r="E426" s="4">
        <v>2.70695652173913</v>
      </c>
      <c r="F426" s="4">
        <v>6216.18387536232</v>
      </c>
      <c r="G426" s="4">
        <v>0.301102901809616</v>
      </c>
      <c r="H426" s="4">
        <v>0.0296697347049269</v>
      </c>
      <c r="I426" s="4">
        <v>0.00433134813210612</v>
      </c>
      <c r="J426" s="4">
        <v>0.135138061721711</v>
      </c>
      <c r="K426" s="4">
        <v>0.0</v>
      </c>
      <c r="L426" s="4">
        <v>0.0</v>
      </c>
      <c r="M426" s="4">
        <v>0.0</v>
      </c>
      <c r="N426" s="4">
        <v>0.0</v>
      </c>
      <c r="O426" s="4">
        <v>0.139685977260422</v>
      </c>
      <c r="P426" s="4">
        <v>0.0</v>
      </c>
      <c r="Q426" s="4">
        <v>0.0</v>
      </c>
      <c r="R426" s="4">
        <v>0.571521386031402</v>
      </c>
      <c r="S426" s="4">
        <v>0.0465619924201408</v>
      </c>
      <c r="T426" s="4">
        <v>0.0227395776935571</v>
      </c>
      <c r="U426" s="4">
        <v>0.0503519220357336</v>
      </c>
      <c r="V426" s="4">
        <v>0.255916050969054</v>
      </c>
      <c r="W426" s="4">
        <v>0.853556485355649</v>
      </c>
      <c r="X426" s="4">
        <v>0.104602510460251</v>
      </c>
      <c r="Y426" s="4">
        <v>0.00836820083682009</v>
      </c>
      <c r="Z426" s="4">
        <v>0.0334728033472803</v>
      </c>
      <c r="AA426" s="4">
        <v>0.320698147553271</v>
      </c>
      <c r="AB426" s="4">
        <v>0.641503372952136</v>
      </c>
      <c r="AC426" s="4">
        <v>0.0102794731769997</v>
      </c>
      <c r="AD426" s="4">
        <v>0.341518051411957</v>
      </c>
      <c r="AE426" s="4">
        <v>0.44</v>
      </c>
      <c r="AF426" s="4">
        <v>0.14</v>
      </c>
      <c r="AG426" s="4">
        <v>0.1</v>
      </c>
      <c r="AH426" s="4">
        <v>0.19</v>
      </c>
      <c r="AI426" s="4">
        <v>0.01</v>
      </c>
      <c r="AJ426" s="4">
        <v>1.22833638325832</v>
      </c>
      <c r="AK426" s="4">
        <v>0.763208306308999</v>
      </c>
      <c r="AL426" s="4">
        <v>0.356652536120176</v>
      </c>
      <c r="AM426" s="12"/>
      <c r="AN426" s="12"/>
    </row>
    <row r="427" ht="12.75" customHeight="1">
      <c r="A427" s="4" t="s">
        <v>1434</v>
      </c>
      <c r="B427" s="4" t="s">
        <v>1429</v>
      </c>
      <c r="C427" s="4" t="s">
        <v>1435</v>
      </c>
      <c r="D427" s="4">
        <v>1523.3642173913</v>
      </c>
      <c r="E427" s="4">
        <v>1.725</v>
      </c>
      <c r="F427" s="4">
        <v>2627.803275</v>
      </c>
      <c r="G427" s="4">
        <v>0.186473429951691</v>
      </c>
      <c r="H427" s="4">
        <v>0.0</v>
      </c>
      <c r="I427" s="4">
        <v>0.0</v>
      </c>
      <c r="J427" s="4">
        <v>0.106280193236715</v>
      </c>
      <c r="K427" s="4">
        <v>0.0</v>
      </c>
      <c r="L427" s="4">
        <v>0.0</v>
      </c>
      <c r="M427" s="4">
        <v>0.0</v>
      </c>
      <c r="N427" s="4">
        <v>0.0</v>
      </c>
      <c r="O427" s="4">
        <v>0.0801932367149759</v>
      </c>
      <c r="P427" s="4">
        <v>0.0</v>
      </c>
      <c r="Q427" s="4">
        <v>0.0</v>
      </c>
      <c r="R427" s="4">
        <v>0.0</v>
      </c>
      <c r="S427" s="4">
        <v>0.498550724637681</v>
      </c>
      <c r="T427" s="4">
        <v>0.0</v>
      </c>
      <c r="U427" s="4">
        <v>0.314975845410628</v>
      </c>
      <c r="V427" s="4">
        <v>1.27053140096618</v>
      </c>
      <c r="W427" s="4">
        <v>0.577946768060837</v>
      </c>
      <c r="X427" s="4">
        <v>0.0570342205323194</v>
      </c>
      <c r="Y427" s="4">
        <v>0.0</v>
      </c>
      <c r="Z427" s="4">
        <v>0.365019011406844</v>
      </c>
      <c r="AA427" s="4">
        <v>0.743961352657005</v>
      </c>
      <c r="AB427" s="4">
        <v>0.188888888888889</v>
      </c>
      <c r="AC427" s="4">
        <v>0.0386473429951691</v>
      </c>
      <c r="AD427" s="4">
        <v>0.087189772184678</v>
      </c>
      <c r="AE427" s="4">
        <v>0.12</v>
      </c>
      <c r="AF427" s="4">
        <v>0.06</v>
      </c>
      <c r="AG427" s="4">
        <v>0.07</v>
      </c>
      <c r="AH427" s="4">
        <v>0.46</v>
      </c>
      <c r="AI427" s="4">
        <v>0.24</v>
      </c>
      <c r="AJ427" s="4">
        <v>1.30909563845808</v>
      </c>
      <c r="AK427" s="4">
        <v>0.813386852853625</v>
      </c>
      <c r="AL427" s="4">
        <v>2.35917657831446</v>
      </c>
      <c r="AM427" s="12"/>
      <c r="AN427" s="12"/>
    </row>
    <row r="428" ht="12.75" customHeight="1">
      <c r="A428" s="4" t="s">
        <v>1437</v>
      </c>
      <c r="B428" s="4" t="s">
        <v>1429</v>
      </c>
      <c r="C428" s="4" t="s">
        <v>1438</v>
      </c>
      <c r="D428" s="4">
        <v>1128.61195874301</v>
      </c>
      <c r="E428" s="4">
        <v>2.88166666666667</v>
      </c>
      <c r="F428" s="4">
        <v>3252.28346111111</v>
      </c>
      <c r="G428" s="4">
        <v>0.486022749180644</v>
      </c>
      <c r="H428" s="4">
        <v>0.0213065326633166</v>
      </c>
      <c r="I428" s="4">
        <v>0.0</v>
      </c>
      <c r="J428" s="4">
        <v>0.0</v>
      </c>
      <c r="K428" s="4">
        <v>0.0</v>
      </c>
      <c r="L428" s="4">
        <v>0.0</v>
      </c>
      <c r="M428" s="4">
        <v>0.0</v>
      </c>
      <c r="N428" s="4">
        <v>0.0</v>
      </c>
      <c r="O428" s="4">
        <v>0.205025125628141</v>
      </c>
      <c r="P428" s="4">
        <v>0.24643216080402</v>
      </c>
      <c r="Q428" s="4">
        <v>0.0339698492462311</v>
      </c>
      <c r="R428" s="4">
        <v>0.0</v>
      </c>
      <c r="S428" s="4">
        <v>0.312562814070352</v>
      </c>
      <c r="T428" s="4">
        <v>0.0379899497487437</v>
      </c>
      <c r="U428" s="4">
        <v>0.142713567839196</v>
      </c>
      <c r="V428" s="4">
        <v>0.734528629265471</v>
      </c>
      <c r="W428" s="4">
        <v>0.509186351706037</v>
      </c>
      <c r="X428" s="4">
        <v>0.26246719160105</v>
      </c>
      <c r="Y428" s="4">
        <v>0.165354330708661</v>
      </c>
      <c r="Z428" s="4">
        <v>0.062992125984252</v>
      </c>
      <c r="AA428" s="4">
        <v>0.491228070175439</v>
      </c>
      <c r="AB428" s="4">
        <v>0.101600154231733</v>
      </c>
      <c r="AC428" s="4">
        <v>0.376325428957008</v>
      </c>
      <c r="AD428" s="4">
        <v>0.200999272274881</v>
      </c>
      <c r="AE428" s="4">
        <v>0.35</v>
      </c>
      <c r="AF428" s="4">
        <v>0.11</v>
      </c>
      <c r="AG428" s="4">
        <v>0.06</v>
      </c>
      <c r="AH428" s="4">
        <v>0.36</v>
      </c>
      <c r="AI428" s="4">
        <v>0.04</v>
      </c>
      <c r="AJ428" s="4">
        <v>1.27559210913725</v>
      </c>
      <c r="AK428" s="4">
        <v>0.79256993965555</v>
      </c>
      <c r="AL428" s="4">
        <v>0.300324051422839</v>
      </c>
      <c r="AM428" s="12"/>
      <c r="AN428" s="12"/>
    </row>
    <row r="429" ht="12.75" customHeight="1">
      <c r="A429" s="4" t="s">
        <v>1440</v>
      </c>
      <c r="B429" s="4" t="s">
        <v>1429</v>
      </c>
      <c r="C429" s="4" t="s">
        <v>1257</v>
      </c>
      <c r="D429" s="4">
        <v>1940.61038813106</v>
      </c>
      <c r="E429" s="4">
        <v>1.43366935483871</v>
      </c>
      <c r="F429" s="4">
        <v>2782.19364314516</v>
      </c>
      <c r="G429" s="4">
        <v>0.307270426100408</v>
      </c>
      <c r="H429" s="4">
        <v>0.0</v>
      </c>
      <c r="I429" s="4">
        <v>0.0</v>
      </c>
      <c r="J429" s="4">
        <v>0.103474434835382</v>
      </c>
      <c r="K429" s="4">
        <v>0.0</v>
      </c>
      <c r="L429" s="4">
        <v>0.0</v>
      </c>
      <c r="M429" s="4">
        <v>0.0</v>
      </c>
      <c r="N429" s="4">
        <v>0.0</v>
      </c>
      <c r="O429" s="4">
        <v>0.228038233955394</v>
      </c>
      <c r="P429" s="4">
        <v>0.0</v>
      </c>
      <c r="Q429" s="4">
        <v>0.0</v>
      </c>
      <c r="R429" s="4">
        <v>0.0</v>
      </c>
      <c r="S429" s="4">
        <v>0.0889091184949173</v>
      </c>
      <c r="T429" s="4">
        <v>0.21635563647398</v>
      </c>
      <c r="U429" s="4">
        <v>0.363222576240328</v>
      </c>
      <c r="V429" s="4">
        <v>1.07017297145268</v>
      </c>
      <c r="W429" s="4">
        <v>0.810775295663601</v>
      </c>
      <c r="X429" s="4">
        <v>0.11957950065703</v>
      </c>
      <c r="Y429" s="4">
        <v>0.00657030223390276</v>
      </c>
      <c r="Z429" s="4">
        <v>0.0630749014454665</v>
      </c>
      <c r="AA429" s="4">
        <v>0.636900576571509</v>
      </c>
      <c r="AB429" s="4">
        <v>0.175643369427647</v>
      </c>
      <c r="AC429" s="4">
        <v>0.148361693151456</v>
      </c>
      <c r="AD429" s="4">
        <v>0.150562819558629</v>
      </c>
      <c r="AE429" s="4">
        <v>0.31</v>
      </c>
      <c r="AF429" s="4">
        <v>0.04</v>
      </c>
      <c r="AG429" s="4">
        <v>0.04</v>
      </c>
      <c r="AH429" s="4">
        <v>0.39</v>
      </c>
      <c r="AI429" s="4">
        <v>0.16</v>
      </c>
      <c r="AJ429" s="4">
        <v>1.28101715499989</v>
      </c>
      <c r="AK429" s="4">
        <v>0.795940710171598</v>
      </c>
      <c r="AL429" s="4">
        <v>0.335725278264027</v>
      </c>
      <c r="AM429" s="12"/>
      <c r="AN429" s="12"/>
    </row>
    <row r="430" ht="12.75" customHeight="1">
      <c r="A430" s="4" t="s">
        <v>1441</v>
      </c>
      <c r="B430" s="4" t="s">
        <v>1429</v>
      </c>
      <c r="C430" s="4" t="s">
        <v>1442</v>
      </c>
      <c r="D430" s="4">
        <v>6036.47560036004</v>
      </c>
      <c r="E430" s="4">
        <v>1.34178743961353</v>
      </c>
      <c r="F430" s="4">
        <v>8099.66714009662</v>
      </c>
      <c r="G430" s="4">
        <v>0.684788478847885</v>
      </c>
      <c r="H430" s="4">
        <v>0.0554455445544554</v>
      </c>
      <c r="I430" s="4">
        <v>0.0617461746174617</v>
      </c>
      <c r="J430" s="4">
        <v>0.0183618361836184</v>
      </c>
      <c r="K430" s="4">
        <v>0.0779477947794779</v>
      </c>
      <c r="L430" s="4">
        <v>0.0</v>
      </c>
      <c r="M430" s="4">
        <v>0.0</v>
      </c>
      <c r="N430" s="4">
        <v>0.405400540054005</v>
      </c>
      <c r="O430" s="4">
        <v>0.0658865886588659</v>
      </c>
      <c r="P430" s="4">
        <v>0.0</v>
      </c>
      <c r="Q430" s="4">
        <v>0.0</v>
      </c>
      <c r="R430" s="4">
        <v>0.0</v>
      </c>
      <c r="S430" s="4">
        <v>0.0288028802880288</v>
      </c>
      <c r="T430" s="4">
        <v>0.10981098109811</v>
      </c>
      <c r="U430" s="4">
        <v>0.176597659765977</v>
      </c>
      <c r="V430" s="4">
        <v>1.92799279927993</v>
      </c>
      <c r="W430" s="4">
        <v>0.982259570494865</v>
      </c>
      <c r="X430" s="4">
        <v>0.0177404295051354</v>
      </c>
      <c r="Y430" s="4">
        <v>0.0</v>
      </c>
      <c r="Z430" s="4">
        <v>0.0</v>
      </c>
      <c r="AA430" s="4">
        <v>0.814761476147615</v>
      </c>
      <c r="AB430" s="4">
        <v>0.133213321332133</v>
      </c>
      <c r="AC430" s="4">
        <v>0.0387038703870387</v>
      </c>
      <c r="AD430" s="4">
        <v>0.170524640944943</v>
      </c>
      <c r="AE430" s="4">
        <v>0.34</v>
      </c>
      <c r="AF430" s="4">
        <v>0.06</v>
      </c>
      <c r="AG430" s="4">
        <v>0.07</v>
      </c>
      <c r="AH430" s="4">
        <v>0.3</v>
      </c>
      <c r="AI430" s="4">
        <v>0.03</v>
      </c>
      <c r="AJ430" s="4">
        <v>1.18813670867473</v>
      </c>
      <c r="AK430" s="4">
        <v>0.738230844132288</v>
      </c>
      <c r="AL430" s="4">
        <v>0.264788204490616</v>
      </c>
      <c r="AM430" s="12"/>
      <c r="AN430" s="12"/>
    </row>
    <row r="431" ht="12.75" customHeight="1">
      <c r="A431" s="4" t="s">
        <v>1444</v>
      </c>
      <c r="B431" s="4" t="s">
        <v>1429</v>
      </c>
      <c r="C431" s="4" t="s">
        <v>1445</v>
      </c>
      <c r="D431" s="4">
        <v>1850.52647926267</v>
      </c>
      <c r="E431" s="4">
        <v>0.813343328335832</v>
      </c>
      <c r="F431" s="4">
        <v>1505.11336581709</v>
      </c>
      <c r="G431" s="4">
        <v>0.295668202764977</v>
      </c>
      <c r="H431" s="4">
        <v>0.128524046434494</v>
      </c>
      <c r="I431" s="4">
        <v>0.0</v>
      </c>
      <c r="J431" s="4">
        <v>0.031301824212272</v>
      </c>
      <c r="K431" s="4">
        <v>0.0</v>
      </c>
      <c r="L431" s="4">
        <v>0.0</v>
      </c>
      <c r="M431" s="4">
        <v>0.0</v>
      </c>
      <c r="N431" s="4">
        <v>0.0</v>
      </c>
      <c r="O431" s="4">
        <v>0.172678275290216</v>
      </c>
      <c r="P431" s="4">
        <v>0.0</v>
      </c>
      <c r="Q431" s="4">
        <v>0.0</v>
      </c>
      <c r="R431" s="4">
        <v>0.0</v>
      </c>
      <c r="S431" s="4">
        <v>0.0758706467661691</v>
      </c>
      <c r="T431" s="4">
        <v>0.097636815920398</v>
      </c>
      <c r="U431" s="4">
        <v>0.493988391376451</v>
      </c>
      <c r="V431" s="4">
        <v>1.29953917050691</v>
      </c>
      <c r="W431" s="4">
        <v>0.590070921985816</v>
      </c>
      <c r="X431" s="4">
        <v>0.0581560283687943</v>
      </c>
      <c r="Y431" s="4">
        <v>0.0</v>
      </c>
      <c r="Z431" s="4">
        <v>0.35177304964539</v>
      </c>
      <c r="AA431" s="4">
        <v>0.772165898617511</v>
      </c>
      <c r="AB431" s="4">
        <v>0.0934562211981567</v>
      </c>
      <c r="AC431" s="4">
        <v>0.12221198156682</v>
      </c>
      <c r="AD431" s="4">
        <v>0.186469033302299</v>
      </c>
      <c r="AE431" s="4">
        <v>0.11</v>
      </c>
      <c r="AF431" s="4">
        <v>0.22</v>
      </c>
      <c r="AG431" s="4">
        <v>0.1</v>
      </c>
      <c r="AH431" s="4">
        <v>0.24</v>
      </c>
      <c r="AI431" s="4">
        <v>0.16</v>
      </c>
      <c r="AJ431" s="4">
        <v>1.44188781048219</v>
      </c>
      <c r="AK431" s="4">
        <v>0.895895268368253</v>
      </c>
      <c r="AL431" s="4">
        <v>0.523697761394402</v>
      </c>
      <c r="AM431" s="12"/>
      <c r="AN431" s="12"/>
    </row>
    <row r="432" ht="12.75" customHeight="1">
      <c r="A432" s="4" t="s">
        <v>1447</v>
      </c>
      <c r="B432" s="4" t="s">
        <v>1429</v>
      </c>
      <c r="C432" s="4" t="s">
        <v>1448</v>
      </c>
      <c r="D432" s="4">
        <v>1185.33009187799</v>
      </c>
      <c r="E432" s="4">
        <v>1.60058823529412</v>
      </c>
      <c r="F432" s="4">
        <v>1897.2254</v>
      </c>
      <c r="G432" s="4">
        <v>0.0918779860345461</v>
      </c>
      <c r="H432" s="4">
        <v>0.0735023888276369</v>
      </c>
      <c r="I432" s="4">
        <v>0.0</v>
      </c>
      <c r="J432" s="4">
        <v>0.0183755972069092</v>
      </c>
      <c r="K432" s="4">
        <v>0.0</v>
      </c>
      <c r="L432" s="4">
        <v>0.0</v>
      </c>
      <c r="M432" s="4">
        <v>0.0</v>
      </c>
      <c r="N432" s="4">
        <v>0.0</v>
      </c>
      <c r="O432" s="4">
        <v>0.0</v>
      </c>
      <c r="P432" s="4">
        <v>0.0</v>
      </c>
      <c r="Q432" s="4">
        <v>0.0</v>
      </c>
      <c r="R432" s="4">
        <v>0.0</v>
      </c>
      <c r="S432" s="4">
        <v>0.517089305402426</v>
      </c>
      <c r="T432" s="4">
        <v>0.0668871738331496</v>
      </c>
      <c r="U432" s="4">
        <v>0.324145534729879</v>
      </c>
      <c r="V432" s="4">
        <v>0.334435869165748</v>
      </c>
      <c r="W432" s="4">
        <v>0.395604395604396</v>
      </c>
      <c r="X432" s="4">
        <v>0.384615384615385</v>
      </c>
      <c r="Y432" s="4">
        <v>0.131868131868132</v>
      </c>
      <c r="Z432" s="4">
        <v>0.0879120879120879</v>
      </c>
      <c r="AA432" s="4">
        <v>0.579933847850055</v>
      </c>
      <c r="AB432" s="4">
        <v>0.144432194046307</v>
      </c>
      <c r="AC432" s="4">
        <v>0.196618890113929</v>
      </c>
      <c r="AD432" s="4">
        <v>0.0624415420274154</v>
      </c>
      <c r="AE432" s="4">
        <v>0.18</v>
      </c>
      <c r="AF432" s="4">
        <v>0.08</v>
      </c>
      <c r="AG432" s="4">
        <v>0.11</v>
      </c>
      <c r="AH432" s="4">
        <v>0.32</v>
      </c>
      <c r="AI432" s="4">
        <v>0.23</v>
      </c>
      <c r="AJ432" s="4">
        <v>1.45616669278591</v>
      </c>
      <c r="AK432" s="4">
        <v>0.90476723677002</v>
      </c>
      <c r="AL432" s="4">
        <v>1.6080121836548</v>
      </c>
      <c r="AM432" s="12"/>
      <c r="AN432" s="12"/>
    </row>
    <row r="433" ht="12.75" customHeight="1">
      <c r="A433" s="4" t="s">
        <v>1450</v>
      </c>
      <c r="B433" s="4" t="s">
        <v>1429</v>
      </c>
      <c r="C433" s="4" t="s">
        <v>484</v>
      </c>
      <c r="D433" s="4">
        <v>3102.00378194931</v>
      </c>
      <c r="E433" s="4">
        <v>1.58470588235294</v>
      </c>
      <c r="F433" s="4">
        <v>4915.76364033613</v>
      </c>
      <c r="G433" s="4">
        <v>0.707392088238413</v>
      </c>
      <c r="H433" s="4">
        <v>0.0</v>
      </c>
      <c r="I433" s="4">
        <v>0.0</v>
      </c>
      <c r="J433" s="4">
        <v>0.136145519473273</v>
      </c>
      <c r="K433" s="4">
        <v>0.0</v>
      </c>
      <c r="L433" s="4">
        <v>0.0</v>
      </c>
      <c r="M433" s="4">
        <v>0.0</v>
      </c>
      <c r="N433" s="4">
        <v>0.263251869211026</v>
      </c>
      <c r="O433" s="4">
        <v>0.344939180894989</v>
      </c>
      <c r="P433" s="4">
        <v>0.0</v>
      </c>
      <c r="Q433" s="4">
        <v>0.0</v>
      </c>
      <c r="R433" s="4">
        <v>0.018189934159134</v>
      </c>
      <c r="S433" s="4">
        <v>0.033478406427854</v>
      </c>
      <c r="T433" s="4">
        <v>0.0682959491128222</v>
      </c>
      <c r="U433" s="4">
        <v>0.135699140720902</v>
      </c>
      <c r="V433" s="4">
        <v>1.33630289532294</v>
      </c>
      <c r="W433" s="4">
        <v>0.957936507936508</v>
      </c>
      <c r="X433" s="4">
        <v>0.0420634920634921</v>
      </c>
      <c r="Y433" s="4">
        <v>0.0</v>
      </c>
      <c r="Z433" s="4">
        <v>0.0</v>
      </c>
      <c r="AA433" s="4">
        <v>0.752253685438541</v>
      </c>
      <c r="AB433" s="4">
        <v>0.194294198748542</v>
      </c>
      <c r="AC433" s="4">
        <v>0.0216353802099905</v>
      </c>
      <c r="AD433" s="4">
        <v>0.185360165212089</v>
      </c>
      <c r="AE433" s="4">
        <v>0.19</v>
      </c>
      <c r="AF433" s="4">
        <v>0.12</v>
      </c>
      <c r="AG433" s="4">
        <v>0.1</v>
      </c>
      <c r="AH433" s="4">
        <v>0.35</v>
      </c>
      <c r="AI433" s="4">
        <v>0.19</v>
      </c>
      <c r="AJ433" s="4">
        <v>1.48320573581018</v>
      </c>
      <c r="AK433" s="4">
        <v>0.921567538798059</v>
      </c>
      <c r="AL433" s="4">
        <v>0.678982962056374</v>
      </c>
      <c r="AM433" s="12"/>
      <c r="AN433" s="12"/>
    </row>
    <row r="434" ht="12.75" customHeight="1">
      <c r="A434" s="4" t="s">
        <v>1451</v>
      </c>
      <c r="B434" s="4" t="s">
        <v>1429</v>
      </c>
      <c r="C434" s="4" t="s">
        <v>1452</v>
      </c>
      <c r="D434" s="4">
        <v>1654.63331916538</v>
      </c>
      <c r="E434" s="4">
        <v>2.65435897435897</v>
      </c>
      <c r="F434" s="4">
        <v>4391.9908</v>
      </c>
      <c r="G434" s="4">
        <v>0.103844667697063</v>
      </c>
      <c r="H434" s="4">
        <v>0.0</v>
      </c>
      <c r="I434" s="4">
        <v>0.0</v>
      </c>
      <c r="J434" s="4">
        <v>0.015748031496063</v>
      </c>
      <c r="K434" s="4">
        <v>0.0</v>
      </c>
      <c r="L434" s="4">
        <v>0.0</v>
      </c>
      <c r="M434" s="4">
        <v>0.0</v>
      </c>
      <c r="N434" s="4">
        <v>0.0</v>
      </c>
      <c r="O434" s="4">
        <v>0.0841036174825973</v>
      </c>
      <c r="P434" s="4">
        <v>0.0228232340522652</v>
      </c>
      <c r="Q434" s="4">
        <v>0.0</v>
      </c>
      <c r="R434" s="4">
        <v>0.0</v>
      </c>
      <c r="S434" s="4">
        <v>0.519114458518772</v>
      </c>
      <c r="T434" s="4">
        <v>0.0923199817414128</v>
      </c>
      <c r="U434" s="4">
        <v>0.26589067670889</v>
      </c>
      <c r="V434" s="4">
        <v>0.556414219474498</v>
      </c>
      <c r="W434" s="4">
        <v>0.696180555555556</v>
      </c>
      <c r="X434" s="4">
        <v>0.246527777777778</v>
      </c>
      <c r="Y434" s="4">
        <v>0.015625</v>
      </c>
      <c r="Z434" s="4">
        <v>0.0416666666666667</v>
      </c>
      <c r="AA434" s="4">
        <v>0.498647604327666</v>
      </c>
      <c r="AB434" s="4">
        <v>0.227975270479134</v>
      </c>
      <c r="AC434" s="4">
        <v>0.255312982998454</v>
      </c>
      <c r="AD434" s="4">
        <v>0.175188929663599</v>
      </c>
      <c r="AE434" s="4">
        <v>0.13</v>
      </c>
      <c r="AF434" s="4">
        <v>0.16</v>
      </c>
      <c r="AG434" s="4">
        <v>0.1</v>
      </c>
      <c r="AH434" s="4">
        <v>0.34</v>
      </c>
      <c r="AI434" s="4">
        <v>0.11</v>
      </c>
      <c r="AJ434" s="4">
        <v>1.39829577652491</v>
      </c>
      <c r="AK434" s="4">
        <v>0.868810014802088</v>
      </c>
      <c r="AL434" s="4">
        <v>0.407920695720253</v>
      </c>
      <c r="AM434" s="12"/>
      <c r="AN434" s="12"/>
    </row>
    <row r="435" ht="12.75" customHeight="1">
      <c r="A435" s="4" t="s">
        <v>1454</v>
      </c>
      <c r="B435" s="4" t="s">
        <v>1429</v>
      </c>
      <c r="C435" s="4" t="s">
        <v>1455</v>
      </c>
      <c r="D435" s="4">
        <v>1739.06799841459</v>
      </c>
      <c r="E435" s="4">
        <v>1.50178571428571</v>
      </c>
      <c r="F435" s="4">
        <v>2611.70747619048</v>
      </c>
      <c r="G435" s="4">
        <v>0.397938961553706</v>
      </c>
      <c r="H435" s="4">
        <v>0.0</v>
      </c>
      <c r="I435" s="4">
        <v>0.0</v>
      </c>
      <c r="J435" s="4">
        <v>0.0431930016402406</v>
      </c>
      <c r="K435" s="4">
        <v>0.0</v>
      </c>
      <c r="L435" s="4">
        <v>0.0</v>
      </c>
      <c r="M435" s="4">
        <v>0.0</v>
      </c>
      <c r="N435" s="4">
        <v>0.0</v>
      </c>
      <c r="O435" s="4">
        <v>0.343357025697102</v>
      </c>
      <c r="P435" s="4">
        <v>0.162383816293056</v>
      </c>
      <c r="Q435" s="4">
        <v>0.0</v>
      </c>
      <c r="R435" s="4">
        <v>0.0</v>
      </c>
      <c r="S435" s="4">
        <v>0.114816839803171</v>
      </c>
      <c r="T435" s="4">
        <v>0.10388190267906</v>
      </c>
      <c r="U435" s="4">
        <v>0.23236741388737</v>
      </c>
      <c r="V435" s="4">
        <v>0.97106619104241</v>
      </c>
      <c r="W435" s="4">
        <v>0.518367346938776</v>
      </c>
      <c r="X435" s="4">
        <v>0.138775510204082</v>
      </c>
      <c r="Y435" s="4">
        <v>0.0816326530612245</v>
      </c>
      <c r="Z435" s="4">
        <v>0.261224489795918</v>
      </c>
      <c r="AA435" s="4">
        <v>0.795085216012683</v>
      </c>
      <c r="AB435" s="4">
        <v>0.111771700356718</v>
      </c>
      <c r="AC435" s="4">
        <v>0.0705509314308363</v>
      </c>
      <c r="AD435" s="4">
        <v>0.0600025814393349</v>
      </c>
      <c r="AE435" s="4">
        <v>0.14</v>
      </c>
      <c r="AF435" s="4">
        <v>0.02</v>
      </c>
      <c r="AG435" s="4">
        <v>0.09</v>
      </c>
      <c r="AH435" s="4">
        <v>0.37</v>
      </c>
      <c r="AI435" s="4">
        <v>0.3</v>
      </c>
      <c r="AJ435" s="4">
        <v>1.29927654721444</v>
      </c>
      <c r="AK435" s="4">
        <v>0.807285908438322</v>
      </c>
      <c r="AL435" s="4">
        <v>0.740896041334299</v>
      </c>
      <c r="AM435" s="12"/>
      <c r="AN435" s="12"/>
    </row>
    <row r="436" ht="12.75" customHeight="1">
      <c r="A436" s="4" t="s">
        <v>1457</v>
      </c>
      <c r="B436" s="4" t="s">
        <v>1429</v>
      </c>
      <c r="C436" s="4" t="s">
        <v>1458</v>
      </c>
      <c r="D436" s="4">
        <v>1931.01374160354</v>
      </c>
      <c r="E436" s="4">
        <v>1.98778409090909</v>
      </c>
      <c r="F436" s="4">
        <v>3838.43839488636</v>
      </c>
      <c r="G436" s="4">
        <v>0.597684722023725</v>
      </c>
      <c r="H436" s="4">
        <v>0.0636454515161613</v>
      </c>
      <c r="I436" s="4">
        <v>0.0</v>
      </c>
      <c r="J436" s="4">
        <v>0.0</v>
      </c>
      <c r="K436" s="4">
        <v>0.0</v>
      </c>
      <c r="L436" s="4">
        <v>0.0</v>
      </c>
      <c r="M436" s="4">
        <v>0.0</v>
      </c>
      <c r="N436" s="4">
        <v>0.0</v>
      </c>
      <c r="O436" s="4">
        <v>0.623292235921359</v>
      </c>
      <c r="P436" s="4">
        <v>0.00983005664778407</v>
      </c>
      <c r="Q436" s="4">
        <v>0.0</v>
      </c>
      <c r="R436" s="4">
        <v>0.0</v>
      </c>
      <c r="S436" s="4">
        <v>0.0</v>
      </c>
      <c r="T436" s="4">
        <v>0.0759746751082972</v>
      </c>
      <c r="U436" s="4">
        <v>0.227257580806398</v>
      </c>
      <c r="V436" s="4">
        <v>0.916106902958411</v>
      </c>
      <c r="W436" s="4">
        <v>0.84399375975039</v>
      </c>
      <c r="X436" s="4">
        <v>0.093603744149766</v>
      </c>
      <c r="Y436" s="4">
        <v>0.062402496099844</v>
      </c>
      <c r="Z436" s="4">
        <v>0.0</v>
      </c>
      <c r="AA436" s="4">
        <v>0.880948978133486</v>
      </c>
      <c r="AB436" s="4">
        <v>0.0503072745462341</v>
      </c>
      <c r="AC436" s="4">
        <v>0.0278690867514649</v>
      </c>
      <c r="AD436" s="4">
        <v>0.139795802125643</v>
      </c>
      <c r="AE436" s="4">
        <v>0.07</v>
      </c>
      <c r="AF436" s="4">
        <v>0.11</v>
      </c>
      <c r="AG436" s="4">
        <v>0.19</v>
      </c>
      <c r="AH436" s="4">
        <v>0.31</v>
      </c>
      <c r="AI436" s="4">
        <v>0.26</v>
      </c>
      <c r="AJ436" s="4">
        <v>1.45779324506951</v>
      </c>
      <c r="AK436" s="4">
        <v>0.905777870526707</v>
      </c>
      <c r="AL436" s="4">
        <v>1.33948759270346</v>
      </c>
      <c r="AM436" s="12"/>
      <c r="AN436" s="12"/>
    </row>
    <row r="437" ht="12.75" customHeight="1">
      <c r="A437" s="4" t="s">
        <v>1460</v>
      </c>
      <c r="B437" s="4" t="s">
        <v>1429</v>
      </c>
      <c r="C437" s="4" t="s">
        <v>1461</v>
      </c>
      <c r="D437" s="4">
        <v>1711.26338294993</v>
      </c>
      <c r="E437" s="4">
        <v>1.1546875</v>
      </c>
      <c r="F437" s="4">
        <v>1975.9744375</v>
      </c>
      <c r="G437" s="4">
        <v>0.0947225981055481</v>
      </c>
      <c r="H437" s="4">
        <v>0.0</v>
      </c>
      <c r="I437" s="4">
        <v>0.0</v>
      </c>
      <c r="J437" s="4">
        <v>0.0</v>
      </c>
      <c r="K437" s="4">
        <v>0.0</v>
      </c>
      <c r="L437" s="4">
        <v>0.0</v>
      </c>
      <c r="M437" s="4">
        <v>0.0</v>
      </c>
      <c r="N437" s="4">
        <v>0.0</v>
      </c>
      <c r="O437" s="4">
        <v>0.163551401869159</v>
      </c>
      <c r="P437" s="4">
        <v>0.0</v>
      </c>
      <c r="Q437" s="4">
        <v>0.0</v>
      </c>
      <c r="R437" s="4">
        <v>0.0</v>
      </c>
      <c r="S437" s="4">
        <v>0.0</v>
      </c>
      <c r="T437" s="4">
        <v>0.0</v>
      </c>
      <c r="U437" s="4">
        <v>0.836448598130841</v>
      </c>
      <c r="V437" s="4">
        <v>0.595399188092016</v>
      </c>
      <c r="W437" s="4">
        <v>1.0</v>
      </c>
      <c r="X437" s="4">
        <v>0.0</v>
      </c>
      <c r="Y437" s="4">
        <v>0.0</v>
      </c>
      <c r="Z437" s="4">
        <v>0.0</v>
      </c>
      <c r="AA437" s="4">
        <v>0.836265223274696</v>
      </c>
      <c r="AB437" s="4">
        <v>0.0460081190798376</v>
      </c>
      <c r="AC437" s="4">
        <v>0.0947225981055481</v>
      </c>
      <c r="AD437" s="4">
        <v>0.0261749227392639</v>
      </c>
      <c r="AE437" s="4">
        <v>0.17</v>
      </c>
      <c r="AF437" s="4">
        <v>0.03</v>
      </c>
      <c r="AG437" s="4">
        <v>0.01</v>
      </c>
      <c r="AH437" s="4">
        <v>0.49</v>
      </c>
      <c r="AI437" s="4">
        <v>0.17</v>
      </c>
      <c r="AJ437" s="4">
        <v>1.10325521009628</v>
      </c>
      <c r="AK437" s="4">
        <v>0.68549100376772</v>
      </c>
      <c r="AL437" s="4">
        <v>1.46597959198502</v>
      </c>
      <c r="AM437" s="12"/>
      <c r="AN437" s="12"/>
    </row>
    <row r="438" ht="12.75" customHeight="1">
      <c r="A438" s="4" t="s">
        <v>1463</v>
      </c>
      <c r="B438" s="4" t="s">
        <v>1429</v>
      </c>
      <c r="C438" s="4" t="s">
        <v>1464</v>
      </c>
      <c r="D438" s="4">
        <v>1465.71316540478</v>
      </c>
      <c r="E438" s="4">
        <v>1.88681318681319</v>
      </c>
      <c r="F438" s="4">
        <v>2765.52692857143</v>
      </c>
      <c r="G438" s="4">
        <v>0.199767035527082</v>
      </c>
      <c r="H438" s="4">
        <v>0.190528432985921</v>
      </c>
      <c r="I438" s="4">
        <v>0.0</v>
      </c>
      <c r="J438" s="4">
        <v>0.0</v>
      </c>
      <c r="K438" s="4">
        <v>0.0</v>
      </c>
      <c r="L438" s="4">
        <v>0.0</v>
      </c>
      <c r="M438" s="4">
        <v>0.0</v>
      </c>
      <c r="N438" s="4">
        <v>0.0</v>
      </c>
      <c r="O438" s="4">
        <v>0.0603400987383434</v>
      </c>
      <c r="P438" s="4">
        <v>0.0</v>
      </c>
      <c r="Q438" s="4">
        <v>0.0</v>
      </c>
      <c r="R438" s="4">
        <v>0.0</v>
      </c>
      <c r="S438" s="4">
        <v>0.0665569573962333</v>
      </c>
      <c r="T438" s="4">
        <v>0.0663741086121777</v>
      </c>
      <c r="U438" s="4">
        <v>0.616200402267325</v>
      </c>
      <c r="V438" s="4">
        <v>0.34944670937682</v>
      </c>
      <c r="W438" s="4">
        <v>0.675</v>
      </c>
      <c r="X438" s="4">
        <v>0.170833333333333</v>
      </c>
      <c r="Y438" s="4">
        <v>0.120833333333333</v>
      </c>
      <c r="Z438" s="4">
        <v>0.0333333333333333</v>
      </c>
      <c r="AA438" s="4">
        <v>0.866627839254514</v>
      </c>
      <c r="AB438" s="4">
        <v>0.0723645894001165</v>
      </c>
      <c r="AC438" s="4">
        <v>0.0350902737332557</v>
      </c>
      <c r="AD438" s="4">
        <v>0.126346521865413</v>
      </c>
      <c r="AE438" s="4">
        <v>0.2</v>
      </c>
      <c r="AF438" s="4">
        <v>0.1</v>
      </c>
      <c r="AG438" s="4">
        <v>0.1</v>
      </c>
      <c r="AH438" s="4">
        <v>0.44</v>
      </c>
      <c r="AI438" s="4">
        <v>0.04</v>
      </c>
      <c r="AJ438" s="4">
        <v>1.27239107699108</v>
      </c>
      <c r="AK438" s="4">
        <v>0.790581026556488</v>
      </c>
      <c r="AL438" s="4">
        <v>0.8827202398529</v>
      </c>
      <c r="AM438" s="12"/>
      <c r="AN438" s="12"/>
    </row>
    <row r="439" ht="12.75" customHeight="1">
      <c r="A439" s="4" t="s">
        <v>1466</v>
      </c>
      <c r="B439" s="4" t="s">
        <v>1429</v>
      </c>
      <c r="C439" s="4" t="s">
        <v>1467</v>
      </c>
      <c r="D439" s="4">
        <v>3040.41700429024</v>
      </c>
      <c r="E439" s="4">
        <v>1.86145833333333</v>
      </c>
      <c r="F439" s="4">
        <v>5659.60956944444</v>
      </c>
      <c r="G439" s="4">
        <v>0.778523907231238</v>
      </c>
      <c r="H439" s="4">
        <v>0.0</v>
      </c>
      <c r="I439" s="4">
        <v>0.0</v>
      </c>
      <c r="J439" s="4">
        <v>0.287261015555403</v>
      </c>
      <c r="K439" s="4">
        <v>0.545467004728294</v>
      </c>
      <c r="L439" s="4">
        <v>0.0</v>
      </c>
      <c r="M439" s="4">
        <v>0.0</v>
      </c>
      <c r="N439" s="4">
        <v>0.0</v>
      </c>
      <c r="O439" s="4">
        <v>0.0179538134722127</v>
      </c>
      <c r="P439" s="4">
        <v>0.00561913246076886</v>
      </c>
      <c r="Q439" s="4">
        <v>0.0</v>
      </c>
      <c r="R439" s="4">
        <v>0.0</v>
      </c>
      <c r="S439" s="4">
        <v>0.0198040156239293</v>
      </c>
      <c r="T439" s="4">
        <v>0.00424861234838621</v>
      </c>
      <c r="U439" s="4">
        <v>0.119646405811005</v>
      </c>
      <c r="V439" s="4">
        <v>0.193371883355095</v>
      </c>
      <c r="W439" s="4">
        <v>0.733118971061093</v>
      </c>
      <c r="X439" s="4">
        <v>0.241157556270096</v>
      </c>
      <c r="Y439" s="4">
        <v>0.0</v>
      </c>
      <c r="Z439" s="4">
        <v>0.0257234726688103</v>
      </c>
      <c r="AA439" s="4">
        <v>0.224274078219238</v>
      </c>
      <c r="AB439" s="4">
        <v>0.737735497108748</v>
      </c>
      <c r="AC439" s="4">
        <v>0.0335758254057079</v>
      </c>
      <c r="AD439" s="4">
        <v>0.355910154477884</v>
      </c>
      <c r="AE439" s="4">
        <v>0.33</v>
      </c>
      <c r="AF439" s="4">
        <v>0.18</v>
      </c>
      <c r="AG439" s="4">
        <v>0.23</v>
      </c>
      <c r="AH439" s="4">
        <v>0.15</v>
      </c>
      <c r="AI439" s="4">
        <v>0.04</v>
      </c>
      <c r="AJ439" s="4">
        <v>1.42587088698985</v>
      </c>
      <c r="AK439" s="4">
        <v>0.885943394258291</v>
      </c>
      <c r="AL439" s="4">
        <v>0.306580515478094</v>
      </c>
      <c r="AM439" s="12"/>
      <c r="AN439" s="12"/>
    </row>
    <row r="440" ht="12.75" customHeight="1">
      <c r="A440" s="4" t="s">
        <v>1469</v>
      </c>
      <c r="B440" s="4" t="s">
        <v>1429</v>
      </c>
      <c r="C440" s="4" t="s">
        <v>1470</v>
      </c>
      <c r="D440" s="4">
        <v>1987.58303126567</v>
      </c>
      <c r="E440" s="4">
        <v>1.57394736842105</v>
      </c>
      <c r="F440" s="4">
        <v>3128.35108157895</v>
      </c>
      <c r="G440" s="4">
        <v>0.626483865574319</v>
      </c>
      <c r="H440" s="4">
        <v>0.0186174797448716</v>
      </c>
      <c r="I440" s="4">
        <v>0.0</v>
      </c>
      <c r="J440" s="4">
        <v>0.3323564902603</v>
      </c>
      <c r="K440" s="4">
        <v>0.0</v>
      </c>
      <c r="L440" s="4">
        <v>0.0</v>
      </c>
      <c r="M440" s="4">
        <v>0.0</v>
      </c>
      <c r="N440" s="4">
        <v>0.0</v>
      </c>
      <c r="O440" s="4">
        <v>0.238924323392519</v>
      </c>
      <c r="P440" s="4">
        <v>0.0232718496810895</v>
      </c>
      <c r="Q440" s="4">
        <v>0.0272366833304603</v>
      </c>
      <c r="R440" s="4">
        <v>0.0</v>
      </c>
      <c r="S440" s="4">
        <v>0.0</v>
      </c>
      <c r="T440" s="4">
        <v>0.120668850198242</v>
      </c>
      <c r="U440" s="4">
        <v>0.238924323392519</v>
      </c>
      <c r="V440" s="4">
        <v>0.658752716936967</v>
      </c>
      <c r="W440" s="4">
        <v>0.776649746192893</v>
      </c>
      <c r="X440" s="4">
        <v>0.154822335025381</v>
      </c>
      <c r="Y440" s="4">
        <v>0.0685279187817259</v>
      </c>
      <c r="Z440" s="4">
        <v>0.0</v>
      </c>
      <c r="AA440" s="4">
        <v>0.382711921083431</v>
      </c>
      <c r="AB440" s="4">
        <v>0.300618625647885</v>
      </c>
      <c r="AC440" s="4">
        <v>0.310650392910884</v>
      </c>
      <c r="AD440" s="4">
        <v>0.0993683723518232</v>
      </c>
      <c r="AE440" s="4">
        <v>0.19</v>
      </c>
      <c r="AF440" s="4">
        <v>0.04</v>
      </c>
      <c r="AG440" s="4">
        <v>0.07</v>
      </c>
      <c r="AH440" s="4">
        <v>0.48</v>
      </c>
      <c r="AI440" s="4">
        <v>0.13</v>
      </c>
      <c r="AJ440" s="4">
        <v>1.24797607662308</v>
      </c>
      <c r="AK440" s="4">
        <v>0.775411133900565</v>
      </c>
      <c r="AL440" s="4">
        <v>0.816474918131499</v>
      </c>
      <c r="AM440" s="12"/>
      <c r="AN440" s="12"/>
    </row>
    <row r="441" ht="12.75" customHeight="1">
      <c r="A441" s="4" t="s">
        <v>1472</v>
      </c>
      <c r="B441" s="4" t="s">
        <v>1429</v>
      </c>
      <c r="C441" s="4" t="s">
        <v>308</v>
      </c>
      <c r="D441" s="4">
        <v>7829.31792744374</v>
      </c>
      <c r="E441" s="4">
        <v>2.58869565217391</v>
      </c>
      <c r="F441" s="4">
        <v>20267.7212782609</v>
      </c>
      <c r="G441" s="4">
        <v>0.188108834397044</v>
      </c>
      <c r="H441" s="4">
        <v>0.0</v>
      </c>
      <c r="I441" s="4">
        <v>0.245885119247565</v>
      </c>
      <c r="J441" s="4">
        <v>0.188108834397044</v>
      </c>
      <c r="K441" s="4">
        <v>0.0</v>
      </c>
      <c r="L441" s="4">
        <v>0.0</v>
      </c>
      <c r="M441" s="4">
        <v>0.0</v>
      </c>
      <c r="N441" s="4">
        <v>0.0</v>
      </c>
      <c r="O441" s="4">
        <v>0.0</v>
      </c>
      <c r="P441" s="4">
        <v>0.0</v>
      </c>
      <c r="Q441" s="4">
        <v>0.0</v>
      </c>
      <c r="R441" s="4">
        <v>0.0</v>
      </c>
      <c r="S441" s="4">
        <v>0.0</v>
      </c>
      <c r="T441" s="4">
        <v>0.0</v>
      </c>
      <c r="U441" s="4">
        <v>0.566006046355391</v>
      </c>
      <c r="V441" s="4">
        <v>0.906953308700034</v>
      </c>
      <c r="W441" s="4">
        <v>0.918518518518519</v>
      </c>
      <c r="X441" s="4">
        <v>0.0222222222222222</v>
      </c>
      <c r="Y441" s="4">
        <v>0.0</v>
      </c>
      <c r="Z441" s="4">
        <v>0.0592592592592593</v>
      </c>
      <c r="AA441" s="4">
        <v>0.347665435001679</v>
      </c>
      <c r="AB441" s="4">
        <v>0.309707759489419</v>
      </c>
      <c r="AC441" s="4">
        <v>0.338259993281827</v>
      </c>
      <c r="AD441" s="4">
        <v>0.164773938030996</v>
      </c>
      <c r="AE441" s="4">
        <v>0.3</v>
      </c>
      <c r="AF441" s="4">
        <v>0.0</v>
      </c>
      <c r="AG441" s="4">
        <v>0.04</v>
      </c>
      <c r="AH441" s="4">
        <v>0.34</v>
      </c>
      <c r="AI441" s="4">
        <v>0.17</v>
      </c>
      <c r="AJ441" s="4">
        <v>1.15797482228738</v>
      </c>
      <c r="AK441" s="4">
        <v>0.71949021042761</v>
      </c>
      <c r="AL441" s="4">
        <v>0.814300150131248</v>
      </c>
      <c r="AM441" s="12"/>
      <c r="AN441" s="12"/>
    </row>
    <row r="442" ht="12.75" customHeight="1">
      <c r="A442" s="4" t="s">
        <v>1473</v>
      </c>
      <c r="B442" s="4" t="s">
        <v>1429</v>
      </c>
      <c r="C442" s="4" t="s">
        <v>1474</v>
      </c>
      <c r="D442" s="4">
        <v>1985.47901736425</v>
      </c>
      <c r="E442" s="4">
        <v>2.12884615384615</v>
      </c>
      <c r="F442" s="4">
        <v>4226.77936965812</v>
      </c>
      <c r="G442" s="4">
        <v>0.675599718960153</v>
      </c>
      <c r="H442" s="4">
        <v>0.0401010419955794</v>
      </c>
      <c r="I442" s="4">
        <v>0.0</v>
      </c>
      <c r="J442" s="4">
        <v>0.0</v>
      </c>
      <c r="K442" s="4">
        <v>0.0</v>
      </c>
      <c r="L442" s="4">
        <v>0.0</v>
      </c>
      <c r="M442" s="4">
        <v>0.0</v>
      </c>
      <c r="N442" s="4">
        <v>0.123144932112409</v>
      </c>
      <c r="O442" s="4">
        <v>0.511840858856962</v>
      </c>
      <c r="P442" s="4">
        <v>0.0168403325965688</v>
      </c>
      <c r="Q442" s="4">
        <v>0.0165245763603831</v>
      </c>
      <c r="R442" s="4">
        <v>0.0</v>
      </c>
      <c r="S442" s="4">
        <v>0.027891800863067</v>
      </c>
      <c r="T442" s="4">
        <v>0.0777812861804021</v>
      </c>
      <c r="U442" s="4">
        <v>0.185875171034628</v>
      </c>
      <c r="V442" s="4">
        <v>1.03984743551139</v>
      </c>
      <c r="W442" s="4">
        <v>0.947876447876448</v>
      </c>
      <c r="X442" s="4">
        <v>0.0308880308880309</v>
      </c>
      <c r="Y442" s="4">
        <v>0.00579150579150579</v>
      </c>
      <c r="Z442" s="4">
        <v>0.0154440154440154</v>
      </c>
      <c r="AA442" s="4">
        <v>0.79443942587574</v>
      </c>
      <c r="AB442" s="4">
        <v>0.0817022985044665</v>
      </c>
      <c r="AC442" s="4">
        <v>0.0984643179765131</v>
      </c>
      <c r="AD442" s="4">
        <v>0.30242448065345</v>
      </c>
      <c r="AE442" s="4">
        <v>0.44</v>
      </c>
      <c r="AF442" s="4">
        <v>0.15</v>
      </c>
      <c r="AG442" s="4">
        <v>0.09</v>
      </c>
      <c r="AH442" s="4">
        <v>0.17</v>
      </c>
      <c r="AI442" s="4">
        <v>0.02</v>
      </c>
      <c r="AJ442" s="4">
        <v>1.24198766865926</v>
      </c>
      <c r="AK442" s="4">
        <v>0.771690326830245</v>
      </c>
      <c r="AL442" s="4">
        <v>0.029774759563078</v>
      </c>
      <c r="AM442" s="12"/>
      <c r="AN442" s="12"/>
    </row>
    <row r="443" ht="12.75" customHeight="1">
      <c r="A443" s="4" t="s">
        <v>1476</v>
      </c>
      <c r="B443" s="4" t="s">
        <v>1429</v>
      </c>
      <c r="C443" s="4" t="s">
        <v>685</v>
      </c>
      <c r="D443" s="4">
        <v>2071.59598082454</v>
      </c>
      <c r="E443" s="4">
        <v>2.00576923076923</v>
      </c>
      <c r="F443" s="4">
        <v>4155.14347692308</v>
      </c>
      <c r="G443" s="4">
        <v>0.845637583892617</v>
      </c>
      <c r="H443" s="4">
        <v>0.0529910991513144</v>
      </c>
      <c r="I443" s="4">
        <v>0.0</v>
      </c>
      <c r="J443" s="4">
        <v>0.775408818050093</v>
      </c>
      <c r="K443" s="4">
        <v>0.0</v>
      </c>
      <c r="L443" s="4">
        <v>0.0</v>
      </c>
      <c r="M443" s="4">
        <v>0.0</v>
      </c>
      <c r="N443" s="4">
        <v>0.0</v>
      </c>
      <c r="O443" s="4">
        <v>0.0844545642724074</v>
      </c>
      <c r="P443" s="4">
        <v>0.0</v>
      </c>
      <c r="Q443" s="4">
        <v>0.0</v>
      </c>
      <c r="R443" s="4">
        <v>0.0</v>
      </c>
      <c r="S443" s="4">
        <v>0.0469882012005796</v>
      </c>
      <c r="T443" s="4">
        <v>0.0</v>
      </c>
      <c r="U443" s="4">
        <v>0.0401573173256055</v>
      </c>
      <c r="V443" s="4">
        <v>0.201342281879195</v>
      </c>
      <c r="W443" s="4">
        <v>0.914285714285714</v>
      </c>
      <c r="X443" s="4">
        <v>0.0857142857142857</v>
      </c>
      <c r="Y443" s="4">
        <v>0.0</v>
      </c>
      <c r="Z443" s="4">
        <v>0.0</v>
      </c>
      <c r="AA443" s="4">
        <v>0.3392138063279</v>
      </c>
      <c r="AB443" s="4">
        <v>0.657334611697028</v>
      </c>
      <c r="AC443" s="4">
        <v>0.0</v>
      </c>
      <c r="AD443" s="4">
        <v>0.421524966769147</v>
      </c>
      <c r="AE443" s="4">
        <v>0.39</v>
      </c>
      <c r="AF443" s="4">
        <v>0.08</v>
      </c>
      <c r="AG443" s="4">
        <v>0.11</v>
      </c>
      <c r="AH443" s="4">
        <v>0.12</v>
      </c>
      <c r="AI443" s="4">
        <v>0.05</v>
      </c>
      <c r="AJ443" s="4">
        <v>1.21630410056203</v>
      </c>
      <c r="AK443" s="4">
        <v>0.755732228727299</v>
      </c>
      <c r="AL443" s="4">
        <v>0.439228697388111</v>
      </c>
      <c r="AM443" s="12"/>
      <c r="AN443" s="12"/>
    </row>
    <row r="444" ht="12.75" customHeight="1">
      <c r="A444" s="4" t="s">
        <v>1477</v>
      </c>
      <c r="B444" s="4" t="s">
        <v>1429</v>
      </c>
      <c r="C444" s="4" t="s">
        <v>1478</v>
      </c>
      <c r="D444" s="4">
        <v>3123.50196676442</v>
      </c>
      <c r="E444" s="4">
        <v>2.45913461538462</v>
      </c>
      <c r="F444" s="4">
        <v>7681.11180769231</v>
      </c>
      <c r="G444" s="4">
        <v>0.408602150537634</v>
      </c>
      <c r="H444" s="4">
        <v>0.0</v>
      </c>
      <c r="I444" s="4">
        <v>0.208623087621697</v>
      </c>
      <c r="J444" s="4">
        <v>0.120206636201073</v>
      </c>
      <c r="K444" s="4">
        <v>0.0</v>
      </c>
      <c r="L444" s="4">
        <v>0.0</v>
      </c>
      <c r="M444" s="4">
        <v>0.0</v>
      </c>
      <c r="N444" s="4">
        <v>0.0</v>
      </c>
      <c r="O444" s="4">
        <v>0.0665606993840652</v>
      </c>
      <c r="P444" s="4">
        <v>0.0</v>
      </c>
      <c r="Q444" s="4">
        <v>0.0198688654877806</v>
      </c>
      <c r="R444" s="4">
        <v>0.17484601629247</v>
      </c>
      <c r="S444" s="4">
        <v>0.212596860719253</v>
      </c>
      <c r="T444" s="4">
        <v>0.0534472481621299</v>
      </c>
      <c r="U444" s="4">
        <v>0.143850586131532</v>
      </c>
      <c r="V444" s="4">
        <v>1.12218963831867</v>
      </c>
      <c r="W444" s="4">
        <v>0.611498257839721</v>
      </c>
      <c r="X444" s="4">
        <v>0.196864111498258</v>
      </c>
      <c r="Y444" s="4">
        <v>0.191637630662021</v>
      </c>
      <c r="Z444" s="4">
        <v>0.0</v>
      </c>
      <c r="AA444" s="4">
        <v>0.627761485826002</v>
      </c>
      <c r="AB444" s="4">
        <v>0.327272727272727</v>
      </c>
      <c r="AC444" s="4">
        <v>0.0310850439882698</v>
      </c>
      <c r="AD444" s="4">
        <v>0.0922209798940864</v>
      </c>
      <c r="AE444" s="4">
        <v>0.21</v>
      </c>
      <c r="AF444" s="4">
        <v>0.07</v>
      </c>
      <c r="AG444" s="4">
        <v>0.06</v>
      </c>
      <c r="AH444" s="4">
        <v>0.19</v>
      </c>
      <c r="AI444" s="4">
        <v>0.12</v>
      </c>
      <c r="AJ444" s="4">
        <v>1.2526594263666</v>
      </c>
      <c r="AK444" s="4">
        <v>0.778321062706973</v>
      </c>
      <c r="AL444" s="4">
        <v>0.434240316925829</v>
      </c>
      <c r="AM444" s="12"/>
      <c r="AN444" s="12"/>
    </row>
    <row r="445" ht="12.75" customHeight="1">
      <c r="A445" s="4" t="s">
        <v>1480</v>
      </c>
      <c r="B445" s="4" t="s">
        <v>1429</v>
      </c>
      <c r="C445" s="4" t="s">
        <v>691</v>
      </c>
      <c r="D445" s="4">
        <v>1949.98868432479</v>
      </c>
      <c r="E445" s="4">
        <v>1.27944444444444</v>
      </c>
      <c r="F445" s="4">
        <v>2494.90218888889</v>
      </c>
      <c r="G445" s="4">
        <v>0.207338254450716</v>
      </c>
      <c r="H445" s="4">
        <v>0.0</v>
      </c>
      <c r="I445" s="4">
        <v>0.0</v>
      </c>
      <c r="J445" s="4">
        <v>0.0666521927920104</v>
      </c>
      <c r="K445" s="4">
        <v>0.0</v>
      </c>
      <c r="L445" s="4">
        <v>0.0</v>
      </c>
      <c r="M445" s="4">
        <v>0.0</v>
      </c>
      <c r="N445" s="4">
        <v>0.0</v>
      </c>
      <c r="O445" s="4">
        <v>0.140686061658706</v>
      </c>
      <c r="P445" s="4">
        <v>0.0</v>
      </c>
      <c r="Q445" s="4">
        <v>0.0</v>
      </c>
      <c r="R445" s="4">
        <v>0.0785931393834129</v>
      </c>
      <c r="S445" s="4">
        <v>0.125488493269648</v>
      </c>
      <c r="T445" s="4">
        <v>0.0260529743812419</v>
      </c>
      <c r="U445" s="4">
        <v>0.56252713851498</v>
      </c>
      <c r="V445" s="4">
        <v>0.990013026487191</v>
      </c>
      <c r="W445" s="4">
        <v>0.848684210526316</v>
      </c>
      <c r="X445" s="4">
        <v>0.0921052631578947</v>
      </c>
      <c r="Y445" s="4">
        <v>0.0241228070175439</v>
      </c>
      <c r="Z445" s="4">
        <v>0.0350877192982456</v>
      </c>
      <c r="AA445" s="4">
        <v>0.620060790273556</v>
      </c>
      <c r="AB445" s="4">
        <v>0.2405557967868</v>
      </c>
      <c r="AC445" s="4">
        <v>0.10377768128528</v>
      </c>
      <c r="AD445" s="4">
        <v>0.0927762428514301</v>
      </c>
      <c r="AE445" s="4">
        <v>0.2</v>
      </c>
      <c r="AF445" s="4">
        <v>0.03</v>
      </c>
      <c r="AG445" s="4">
        <v>0.07</v>
      </c>
      <c r="AH445" s="4">
        <v>0.52</v>
      </c>
      <c r="AI445" s="4">
        <v>0.12</v>
      </c>
      <c r="AJ445" s="4">
        <v>1.20770590938719</v>
      </c>
      <c r="AK445" s="4">
        <v>0.750389872176346</v>
      </c>
      <c r="AL445" s="4">
        <v>0.700306594006864</v>
      </c>
      <c r="AM445" s="12"/>
      <c r="AN445" s="12"/>
    </row>
    <row r="446" ht="12.75" customHeight="1">
      <c r="A446" s="4" t="s">
        <v>1481</v>
      </c>
      <c r="B446" s="4" t="s">
        <v>1429</v>
      </c>
      <c r="C446" s="4" t="s">
        <v>1482</v>
      </c>
      <c r="D446" s="4">
        <v>2142.89510419191</v>
      </c>
      <c r="E446" s="4">
        <v>2.04813895781638</v>
      </c>
      <c r="F446" s="4">
        <v>4388.94694540943</v>
      </c>
      <c r="G446" s="4">
        <v>0.58214199176157</v>
      </c>
      <c r="H446" s="4">
        <v>0.0783181240614531</v>
      </c>
      <c r="I446" s="4">
        <v>0.0115513457317778</v>
      </c>
      <c r="J446" s="4">
        <v>0.222825459165993</v>
      </c>
      <c r="K446" s="4">
        <v>0.0</v>
      </c>
      <c r="L446" s="4">
        <v>0.0</v>
      </c>
      <c r="M446" s="4">
        <v>0.0</v>
      </c>
      <c r="N446" s="4">
        <v>0.0</v>
      </c>
      <c r="O446" s="4">
        <v>0.082014554695622</v>
      </c>
      <c r="P446" s="4">
        <v>0.0</v>
      </c>
      <c r="Q446" s="4">
        <v>0.160332678757075</v>
      </c>
      <c r="R446" s="4">
        <v>0.0</v>
      </c>
      <c r="S446" s="4">
        <v>0.0</v>
      </c>
      <c r="T446" s="4">
        <v>0.28115975511147</v>
      </c>
      <c r="U446" s="4">
        <v>0.163798082476608</v>
      </c>
      <c r="V446" s="4">
        <v>0.531863338987158</v>
      </c>
      <c r="W446" s="4">
        <v>0.580865603644647</v>
      </c>
      <c r="X446" s="4">
        <v>0.170842824601367</v>
      </c>
      <c r="Y446" s="4">
        <v>0.230068337129841</v>
      </c>
      <c r="Z446" s="4">
        <v>0.0182232346241458</v>
      </c>
      <c r="AA446" s="4">
        <v>0.614368790889266</v>
      </c>
      <c r="AB446" s="4">
        <v>0.152410952265568</v>
      </c>
      <c r="AC446" s="4">
        <v>0.182699297310395</v>
      </c>
      <c r="AD446" s="4">
        <v>0.0980672884884892</v>
      </c>
      <c r="AE446" s="4">
        <v>0.15</v>
      </c>
      <c r="AF446" s="4">
        <v>0.06</v>
      </c>
      <c r="AG446" s="4">
        <v>0.05</v>
      </c>
      <c r="AH446" s="4">
        <v>0.32</v>
      </c>
      <c r="AI446" s="4">
        <v>0.35</v>
      </c>
      <c r="AJ446" s="4">
        <v>1.335215968611</v>
      </c>
      <c r="AK446" s="4">
        <v>0.829616326479863</v>
      </c>
      <c r="AL446" s="4">
        <v>1.30542240184581</v>
      </c>
      <c r="AM446" s="12"/>
      <c r="AN446" s="12"/>
    </row>
    <row r="447" ht="12.75" customHeight="1">
      <c r="A447" s="4" t="s">
        <v>1484</v>
      </c>
      <c r="B447" s="4" t="s">
        <v>1429</v>
      </c>
      <c r="C447" s="4" t="s">
        <v>1485</v>
      </c>
      <c r="D447" s="4">
        <v>9181.46838307924</v>
      </c>
      <c r="E447" s="4">
        <v>4.0495652173913</v>
      </c>
      <c r="F447" s="4">
        <v>37180.9550086957</v>
      </c>
      <c r="G447" s="4">
        <v>0.952759287094696</v>
      </c>
      <c r="H447" s="4">
        <v>0.0</v>
      </c>
      <c r="I447" s="4">
        <v>0.0</v>
      </c>
      <c r="J447" s="4">
        <v>0.023071852340145</v>
      </c>
      <c r="K447" s="4">
        <v>0.0</v>
      </c>
      <c r="L447" s="4">
        <v>0.0</v>
      </c>
      <c r="M447" s="4">
        <v>0.0</v>
      </c>
      <c r="N447" s="4">
        <v>0.825862447813667</v>
      </c>
      <c r="O447" s="4">
        <v>0.126016260162602</v>
      </c>
      <c r="P447" s="4">
        <v>0.0</v>
      </c>
      <c r="Q447" s="4">
        <v>0.0</v>
      </c>
      <c r="R447" s="4">
        <v>0.0</v>
      </c>
      <c r="S447" s="4">
        <v>0.0</v>
      </c>
      <c r="T447" s="4">
        <v>0.011645792133597</v>
      </c>
      <c r="U447" s="4">
        <v>0.013403647549989</v>
      </c>
      <c r="V447" s="4">
        <v>3.6450504616706</v>
      </c>
      <c r="W447" s="4">
        <v>0.998232695139911</v>
      </c>
      <c r="X447" s="4">
        <v>0.00176730486008837</v>
      </c>
      <c r="Y447" s="4">
        <v>0.0</v>
      </c>
      <c r="Z447" s="4">
        <v>0.0</v>
      </c>
      <c r="AA447" s="4">
        <v>0.861713549495383</v>
      </c>
      <c r="AB447" s="4">
        <v>0.135387588576337</v>
      </c>
      <c r="AC447" s="4">
        <v>0.0</v>
      </c>
      <c r="AD447" s="4">
        <v>0.454855616365523</v>
      </c>
      <c r="AE447" s="4">
        <v>0.41</v>
      </c>
      <c r="AF447" s="4">
        <v>0.01</v>
      </c>
      <c r="AG447" s="4">
        <v>0.07</v>
      </c>
      <c r="AH447" s="4">
        <v>0.25</v>
      </c>
      <c r="AI447" s="4">
        <v>0.03</v>
      </c>
      <c r="AJ447" s="4">
        <v>1.0495254605511</v>
      </c>
      <c r="AK447" s="4">
        <v>0.652106833350163</v>
      </c>
      <c r="AL447" s="4">
        <v>0.745989540575772</v>
      </c>
      <c r="AM447" s="12"/>
      <c r="AN447" s="12"/>
    </row>
    <row r="448" ht="12.75" customHeight="1">
      <c r="A448" s="4" t="s">
        <v>1487</v>
      </c>
      <c r="B448" s="4" t="s">
        <v>1429</v>
      </c>
      <c r="C448" s="4" t="s">
        <v>1488</v>
      </c>
      <c r="D448" s="4">
        <v>2002.89352378011</v>
      </c>
      <c r="E448" s="4">
        <v>2.15866666666667</v>
      </c>
      <c r="F448" s="4">
        <v>4323.57948666667</v>
      </c>
      <c r="G448" s="4">
        <v>0.202697138151122</v>
      </c>
      <c r="H448" s="4">
        <v>0.0140576363088663</v>
      </c>
      <c r="I448" s="4">
        <v>0.0</v>
      </c>
      <c r="J448" s="4">
        <v>0.0</v>
      </c>
      <c r="K448" s="4">
        <v>0.0</v>
      </c>
      <c r="L448" s="4">
        <v>0.0</v>
      </c>
      <c r="M448" s="4">
        <v>0.0</v>
      </c>
      <c r="N448" s="4">
        <v>0.0</v>
      </c>
      <c r="O448" s="4">
        <v>0.159052113666031</v>
      </c>
      <c r="P448" s="4">
        <v>0.0</v>
      </c>
      <c r="Q448" s="4">
        <v>0.0246008635405161</v>
      </c>
      <c r="R448" s="4">
        <v>0.0</v>
      </c>
      <c r="S448" s="4">
        <v>0.0760116477557988</v>
      </c>
      <c r="T448" s="4">
        <v>0.447534893061552</v>
      </c>
      <c r="U448" s="4">
        <v>0.278742845667236</v>
      </c>
      <c r="V448" s="4">
        <v>1.20032942145357</v>
      </c>
      <c r="W448" s="4">
        <v>0.772727272727273</v>
      </c>
      <c r="X448" s="4">
        <v>0.0437392795883362</v>
      </c>
      <c r="Y448" s="4">
        <v>0.142367066895369</v>
      </c>
      <c r="Z448" s="4">
        <v>0.0411663807890223</v>
      </c>
      <c r="AA448" s="4">
        <v>0.684476014000412</v>
      </c>
      <c r="AB448" s="4">
        <v>0.135474572781552</v>
      </c>
      <c r="AC448" s="4">
        <v>0.158122297714639</v>
      </c>
      <c r="AD448" s="4">
        <v>0.177844543439804</v>
      </c>
      <c r="AE448" s="4">
        <v>0.18</v>
      </c>
      <c r="AF448" s="4">
        <v>0.06</v>
      </c>
      <c r="AG448" s="4">
        <v>0.01</v>
      </c>
      <c r="AH448" s="4">
        <v>0.45</v>
      </c>
      <c r="AI448" s="4">
        <v>0.25</v>
      </c>
      <c r="AJ448" s="4">
        <v>1.2294221155</v>
      </c>
      <c r="AK448" s="4">
        <v>0.763882909680332</v>
      </c>
      <c r="AL448" s="4">
        <v>1.33381316783927</v>
      </c>
      <c r="AM448" s="12"/>
      <c r="AN448" s="12"/>
    </row>
    <row r="449" ht="12.75" customHeight="1">
      <c r="A449" s="4" t="s">
        <v>1490</v>
      </c>
      <c r="B449" s="4" t="s">
        <v>1429</v>
      </c>
      <c r="C449" s="4" t="s">
        <v>1405</v>
      </c>
      <c r="D449" s="4">
        <v>1397.00656896295</v>
      </c>
      <c r="E449" s="4">
        <v>1.57216374269006</v>
      </c>
      <c r="F449" s="4">
        <v>2196.32307602339</v>
      </c>
      <c r="G449" s="4">
        <v>0.229876506472251</v>
      </c>
      <c r="H449" s="4">
        <v>0.0</v>
      </c>
      <c r="I449" s="4">
        <v>0.0</v>
      </c>
      <c r="J449" s="4">
        <v>0.0120638777989932</v>
      </c>
      <c r="K449" s="4">
        <v>0.0</v>
      </c>
      <c r="L449" s="4">
        <v>0.0</v>
      </c>
      <c r="M449" s="4">
        <v>0.0</v>
      </c>
      <c r="N449" s="4">
        <v>0.0</v>
      </c>
      <c r="O449" s="4">
        <v>0.233292831105711</v>
      </c>
      <c r="P449" s="4">
        <v>0.0202221836486721</v>
      </c>
      <c r="Q449" s="4">
        <v>0.00260371463287624</v>
      </c>
      <c r="R449" s="4">
        <v>0.0</v>
      </c>
      <c r="S449" s="4">
        <v>0.0384481860788058</v>
      </c>
      <c r="T449" s="4">
        <v>0.39038361395591</v>
      </c>
      <c r="U449" s="4">
        <v>0.302985592779031</v>
      </c>
      <c r="V449" s="4">
        <v>0.758815652432674</v>
      </c>
      <c r="W449" s="4">
        <v>0.792156862745098</v>
      </c>
      <c r="X449" s="4">
        <v>0.190196078431373</v>
      </c>
      <c r="Y449" s="4">
        <v>0.00980392156862745</v>
      </c>
      <c r="Z449" s="4">
        <v>0.00784313725490196</v>
      </c>
      <c r="AA449" s="4">
        <v>0.432673709269454</v>
      </c>
      <c r="AB449" s="4">
        <v>0.0620443386400833</v>
      </c>
      <c r="AC449" s="4">
        <v>0.4766403808957</v>
      </c>
      <c r="AD449" s="4">
        <v>0.139365437179893</v>
      </c>
      <c r="AE449" s="4">
        <v>0.33</v>
      </c>
      <c r="AF449" s="4">
        <v>0.03</v>
      </c>
      <c r="AG449" s="4">
        <v>0.21</v>
      </c>
      <c r="AH449" s="4">
        <v>0.26</v>
      </c>
      <c r="AI449" s="4">
        <v>0.12</v>
      </c>
      <c r="AJ449" s="4">
        <v>1.40346220296264</v>
      </c>
      <c r="AK449" s="4">
        <v>0.872020096034681</v>
      </c>
      <c r="AL449" s="4">
        <v>0.326366352488211</v>
      </c>
      <c r="AM449" s="12"/>
      <c r="AN449" s="12"/>
    </row>
    <row r="450" ht="12.75" customHeight="1">
      <c r="A450" s="4" t="s">
        <v>1491</v>
      </c>
      <c r="B450" s="4" t="s">
        <v>1429</v>
      </c>
      <c r="C450" s="4" t="s">
        <v>1492</v>
      </c>
      <c r="D450" s="4">
        <v>1933.62119730186</v>
      </c>
      <c r="E450" s="4">
        <v>1.34264150943396</v>
      </c>
      <c r="F450" s="4">
        <v>2596.16008301887</v>
      </c>
      <c r="G450" s="4">
        <v>0.365373805508713</v>
      </c>
      <c r="H450" s="4">
        <v>0.0152342627191722</v>
      </c>
      <c r="I450" s="4">
        <v>0.0</v>
      </c>
      <c r="J450" s="4">
        <v>0.0108268659576507</v>
      </c>
      <c r="K450" s="4">
        <v>0.0</v>
      </c>
      <c r="L450" s="4">
        <v>0.0</v>
      </c>
      <c r="M450" s="4">
        <v>0.0</v>
      </c>
      <c r="N450" s="4">
        <v>0.0</v>
      </c>
      <c r="O450" s="4">
        <v>0.312541918175721</v>
      </c>
      <c r="P450" s="4">
        <v>0.032480597872952</v>
      </c>
      <c r="Q450" s="4">
        <v>0.0</v>
      </c>
      <c r="R450" s="4">
        <v>0.0</v>
      </c>
      <c r="S450" s="4">
        <v>0.0995496790265402</v>
      </c>
      <c r="T450" s="4">
        <v>0.231196704033726</v>
      </c>
      <c r="U450" s="4">
        <v>0.298169972214238</v>
      </c>
      <c r="V450" s="4">
        <v>0.706389357316845</v>
      </c>
      <c r="W450" s="4">
        <v>0.706896551724138</v>
      </c>
      <c r="X450" s="4">
        <v>0.274535809018568</v>
      </c>
      <c r="Y450" s="4">
        <v>0.00795755968169761</v>
      </c>
      <c r="Z450" s="4">
        <v>0.0106100795755968</v>
      </c>
      <c r="AA450" s="4">
        <v>0.697582911748173</v>
      </c>
      <c r="AB450" s="4">
        <v>0.122166010867529</v>
      </c>
      <c r="AC450" s="4">
        <v>0.145212666291924</v>
      </c>
      <c r="AD450" s="4">
        <v>0.104926930112524</v>
      </c>
      <c r="AE450" s="4">
        <v>0.09</v>
      </c>
      <c r="AF450" s="4">
        <v>0.14</v>
      </c>
      <c r="AG450" s="4">
        <v>0.16</v>
      </c>
      <c r="AH450" s="4">
        <v>0.3</v>
      </c>
      <c r="AI450" s="4">
        <v>0.19</v>
      </c>
      <c r="AJ450" s="4">
        <v>1.46191470946449</v>
      </c>
      <c r="AK450" s="4">
        <v>0.908338680336852</v>
      </c>
      <c r="AL450" s="4">
        <v>1.38462801823439</v>
      </c>
      <c r="AM450" s="12"/>
      <c r="AN450" s="12"/>
    </row>
    <row r="451" ht="12.75" customHeight="1">
      <c r="A451" s="4" t="s">
        <v>1494</v>
      </c>
      <c r="B451" s="4" t="s">
        <v>1429</v>
      </c>
      <c r="C451" s="4" t="s">
        <v>1495</v>
      </c>
      <c r="D451" s="4">
        <v>1081.45477380149</v>
      </c>
      <c r="E451" s="4">
        <v>3.52619047619048</v>
      </c>
      <c r="F451" s="4">
        <v>3813.41552380952</v>
      </c>
      <c r="G451" s="4">
        <v>0.467386900742741</v>
      </c>
      <c r="H451" s="4">
        <v>0.0</v>
      </c>
      <c r="I451" s="4">
        <v>0.0</v>
      </c>
      <c r="J451" s="4">
        <v>0.20472653612424</v>
      </c>
      <c r="K451" s="4">
        <v>0.0</v>
      </c>
      <c r="L451" s="4">
        <v>0.0</v>
      </c>
      <c r="M451" s="4">
        <v>0.0</v>
      </c>
      <c r="N451" s="4">
        <v>0.0</v>
      </c>
      <c r="O451" s="4">
        <v>0.228899392302498</v>
      </c>
      <c r="P451" s="4">
        <v>0.0337609723160027</v>
      </c>
      <c r="Q451" s="4">
        <v>0.0</v>
      </c>
      <c r="R451" s="4">
        <v>0.0</v>
      </c>
      <c r="S451" s="4">
        <v>0.425118163403106</v>
      </c>
      <c r="T451" s="4">
        <v>0.0419986495611074</v>
      </c>
      <c r="U451" s="4">
        <v>0.0654962862930452</v>
      </c>
      <c r="V451" s="4">
        <v>0.575286968264686</v>
      </c>
      <c r="W451" s="4">
        <v>0.755868544600939</v>
      </c>
      <c r="X451" s="4">
        <v>0.169014084507042</v>
      </c>
      <c r="Y451" s="4">
        <v>0.0</v>
      </c>
      <c r="Z451" s="4">
        <v>0.0751173708920188</v>
      </c>
      <c r="AA451" s="4">
        <v>0.277245104659014</v>
      </c>
      <c r="AB451" s="4">
        <v>0.166103983794733</v>
      </c>
      <c r="AC451" s="4">
        <v>0.543551654287644</v>
      </c>
      <c r="AD451" s="4">
        <v>0.111714975034333</v>
      </c>
      <c r="AE451" s="4">
        <v>0.15</v>
      </c>
      <c r="AF451" s="4">
        <v>0.09</v>
      </c>
      <c r="AG451" s="4">
        <v>0.25</v>
      </c>
      <c r="AH451" s="4">
        <v>0.19</v>
      </c>
      <c r="AI451" s="4">
        <v>0.1</v>
      </c>
      <c r="AJ451" s="4">
        <v>1.39365413138704</v>
      </c>
      <c r="AK451" s="4">
        <v>0.8659259985241</v>
      </c>
      <c r="AL451" s="4">
        <v>0.339412317017257</v>
      </c>
      <c r="AM451" s="12"/>
      <c r="AN451" s="12"/>
    </row>
    <row r="452" ht="12.75" customHeight="1">
      <c r="A452" s="4" t="s">
        <v>1497</v>
      </c>
      <c r="B452" s="4" t="s">
        <v>1429</v>
      </c>
      <c r="C452" s="4" t="s">
        <v>1498</v>
      </c>
      <c r="D452" s="4">
        <v>1601.16734228499</v>
      </c>
      <c r="E452" s="4">
        <v>2.37988980716253</v>
      </c>
      <c r="F452" s="4">
        <v>3810.60183746556</v>
      </c>
      <c r="G452" s="4">
        <v>0.337076050468804</v>
      </c>
      <c r="H452" s="4">
        <v>0.0</v>
      </c>
      <c r="I452" s="4">
        <v>0.0</v>
      </c>
      <c r="J452" s="4">
        <v>0.0345480887105762</v>
      </c>
      <c r="K452" s="4">
        <v>0.0</v>
      </c>
      <c r="L452" s="4">
        <v>0.0</v>
      </c>
      <c r="M452" s="4">
        <v>0.0</v>
      </c>
      <c r="N452" s="4">
        <v>0.0</v>
      </c>
      <c r="O452" s="4">
        <v>0.235818566811546</v>
      </c>
      <c r="P452" s="4">
        <v>0.0</v>
      </c>
      <c r="Q452" s="4">
        <v>0.0541624874623872</v>
      </c>
      <c r="R452" s="4">
        <v>0.0</v>
      </c>
      <c r="S452" s="4">
        <v>0.193469296779227</v>
      </c>
      <c r="T452" s="4">
        <v>0.134403209628887</v>
      </c>
      <c r="U452" s="4">
        <v>0.347598350607378</v>
      </c>
      <c r="V452" s="4">
        <v>1.30339159624957</v>
      </c>
      <c r="W452" s="4">
        <v>0.767317939609236</v>
      </c>
      <c r="X452" s="4">
        <v>0.0905861456483126</v>
      </c>
      <c r="Y452" s="4">
        <v>0.120781527531083</v>
      </c>
      <c r="Z452" s="4">
        <v>0.0213143872113677</v>
      </c>
      <c r="AA452" s="4">
        <v>0.434656788980206</v>
      </c>
      <c r="AB452" s="4">
        <v>0.141567311031369</v>
      </c>
      <c r="AC452" s="4">
        <v>0.395994906817919</v>
      </c>
      <c r="AD452" s="4">
        <v>0.212354998496219</v>
      </c>
      <c r="AE452" s="4">
        <v>0.25</v>
      </c>
      <c r="AF452" s="4">
        <v>0.1</v>
      </c>
      <c r="AG452" s="4">
        <v>0.06</v>
      </c>
      <c r="AH452" s="4">
        <v>0.34</v>
      </c>
      <c r="AI452" s="4">
        <v>0.14</v>
      </c>
      <c r="AJ452" s="4">
        <v>1.38768782734363</v>
      </c>
      <c r="AK452" s="4">
        <v>0.862218925391725</v>
      </c>
      <c r="AL452" s="4">
        <v>0.693673843985724</v>
      </c>
      <c r="AM452" s="12"/>
      <c r="AN452" s="12"/>
    </row>
    <row r="453" ht="12.75" customHeight="1">
      <c r="A453" s="4" t="s">
        <v>1500</v>
      </c>
      <c r="B453" s="4" t="s">
        <v>1429</v>
      </c>
      <c r="C453" s="4" t="s">
        <v>1501</v>
      </c>
      <c r="D453" s="4">
        <v>1760.13502064565</v>
      </c>
      <c r="E453" s="4">
        <v>1.28076923076923</v>
      </c>
      <c r="F453" s="4">
        <v>2254.32677644231</v>
      </c>
      <c r="G453" s="4">
        <v>0.0653153153153153</v>
      </c>
      <c r="H453" s="4">
        <v>0.0245757753071972</v>
      </c>
      <c r="I453" s="4">
        <v>0.0</v>
      </c>
      <c r="J453" s="4">
        <v>0.0</v>
      </c>
      <c r="K453" s="4">
        <v>0.0</v>
      </c>
      <c r="L453" s="4">
        <v>0.0</v>
      </c>
      <c r="M453" s="4">
        <v>0.0</v>
      </c>
      <c r="N453" s="4">
        <v>0.0</v>
      </c>
      <c r="O453" s="4">
        <v>0.0433001755412522</v>
      </c>
      <c r="P453" s="4">
        <v>0.0</v>
      </c>
      <c r="Q453" s="4">
        <v>0.0</v>
      </c>
      <c r="R453" s="4">
        <v>0.0156036668617125</v>
      </c>
      <c r="S453" s="4">
        <v>0.185683635654379</v>
      </c>
      <c r="T453" s="4">
        <v>0.0</v>
      </c>
      <c r="U453" s="4">
        <v>0.730836746635459</v>
      </c>
      <c r="V453" s="4">
        <v>0.966591591591592</v>
      </c>
      <c r="W453" s="4">
        <v>0.70873786407767</v>
      </c>
      <c r="X453" s="4">
        <v>0.0893203883495146</v>
      </c>
      <c r="Y453" s="4">
        <v>0.0</v>
      </c>
      <c r="Z453" s="4">
        <v>0.201941747572816</v>
      </c>
      <c r="AA453" s="4">
        <v>0.697822822822823</v>
      </c>
      <c r="AB453" s="4">
        <v>0.16478978978979</v>
      </c>
      <c r="AC453" s="4">
        <v>0.106418918918919</v>
      </c>
      <c r="AD453" s="4">
        <v>0.198436209007213</v>
      </c>
      <c r="AE453" s="4">
        <v>0.29</v>
      </c>
      <c r="AF453" s="4">
        <v>0.07</v>
      </c>
      <c r="AG453" s="4">
        <v>0.07</v>
      </c>
      <c r="AH453" s="4">
        <v>0.37</v>
      </c>
      <c r="AI453" s="4">
        <v>0.11</v>
      </c>
      <c r="AJ453" s="4">
        <v>1.34195354999916</v>
      </c>
      <c r="AK453" s="4">
        <v>0.833802621170766</v>
      </c>
      <c r="AL453" s="4">
        <v>0.36494763762073</v>
      </c>
      <c r="AM453" s="12"/>
      <c r="AN453" s="12"/>
    </row>
    <row r="454" ht="12.75" customHeight="1">
      <c r="A454" s="4" t="s">
        <v>1503</v>
      </c>
      <c r="B454" s="4" t="s">
        <v>1429</v>
      </c>
      <c r="C454" s="4" t="s">
        <v>529</v>
      </c>
      <c r="D454" s="4">
        <v>2804.48602419227</v>
      </c>
      <c r="E454" s="4">
        <v>1.5590570719603</v>
      </c>
      <c r="F454" s="4">
        <v>4372.35376923077</v>
      </c>
      <c r="G454" s="4">
        <v>0.307496418908165</v>
      </c>
      <c r="H454" s="4">
        <v>0.153108929406265</v>
      </c>
      <c r="I454" s="4">
        <v>0.0273492286115007</v>
      </c>
      <c r="J454" s="4">
        <v>0.0240766713417485</v>
      </c>
      <c r="K454" s="4">
        <v>0.05890603085554</v>
      </c>
      <c r="L454" s="4">
        <v>0.0</v>
      </c>
      <c r="M454" s="4">
        <v>0.0</v>
      </c>
      <c r="N454" s="4">
        <v>0.0</v>
      </c>
      <c r="O454" s="4">
        <v>0.158952781673679</v>
      </c>
      <c r="P454" s="4">
        <v>0.0</v>
      </c>
      <c r="Q454" s="4">
        <v>0.0</v>
      </c>
      <c r="R454" s="4">
        <v>0.0</v>
      </c>
      <c r="S454" s="4">
        <v>0.120850864890136</v>
      </c>
      <c r="T454" s="4">
        <v>0.222300140252454</v>
      </c>
      <c r="U454" s="4">
        <v>0.234455352968677</v>
      </c>
      <c r="V454" s="4">
        <v>0.2323730701894</v>
      </c>
      <c r="W454" s="4">
        <v>0.486301369863014</v>
      </c>
      <c r="X454" s="4">
        <v>0.315068493150685</v>
      </c>
      <c r="Y454" s="4">
        <v>0.089041095890411</v>
      </c>
      <c r="Z454" s="4">
        <v>0.10958904109589</v>
      </c>
      <c r="AA454" s="4">
        <v>0.826197676269298</v>
      </c>
      <c r="AB454" s="4">
        <v>0.0833996498487984</v>
      </c>
      <c r="AC454" s="4">
        <v>0.029285373229349</v>
      </c>
      <c r="AD454" s="4">
        <v>0.135957408028244</v>
      </c>
      <c r="AE454" s="4">
        <v>0.15</v>
      </c>
      <c r="AF454" s="4">
        <v>0.09</v>
      </c>
      <c r="AG454" s="4">
        <v>0.12</v>
      </c>
      <c r="AH454" s="4">
        <v>0.36</v>
      </c>
      <c r="AI454" s="4">
        <v>0.11</v>
      </c>
      <c r="AJ454" s="4">
        <v>1.36630941641794</v>
      </c>
      <c r="AK454" s="4">
        <v>0.848935771838225</v>
      </c>
      <c r="AL454" s="4">
        <v>0.693498024042597</v>
      </c>
      <c r="AM454" s="12"/>
      <c r="AN454" s="12"/>
    </row>
    <row r="455" ht="12.75" customHeight="1">
      <c r="A455" s="4" t="s">
        <v>1506</v>
      </c>
      <c r="B455" s="4" t="s">
        <v>1505</v>
      </c>
      <c r="C455" s="4" t="s">
        <v>1507</v>
      </c>
      <c r="D455" s="4">
        <v>2040.62034523809</v>
      </c>
      <c r="E455" s="4">
        <v>2.01923076923077</v>
      </c>
      <c r="F455" s="4">
        <v>4120.48338942308</v>
      </c>
      <c r="G455" s="4">
        <v>0.331309523809524</v>
      </c>
      <c r="H455" s="4">
        <v>0.0172808132147395</v>
      </c>
      <c r="I455" s="4">
        <v>0.00838627700127065</v>
      </c>
      <c r="J455" s="4">
        <v>0.115374841168996</v>
      </c>
      <c r="K455" s="4">
        <v>0.0</v>
      </c>
      <c r="L455" s="4">
        <v>0.0</v>
      </c>
      <c r="M455" s="4">
        <v>0.0</v>
      </c>
      <c r="N455" s="4">
        <v>0.0</v>
      </c>
      <c r="O455" s="4">
        <v>0.212579415501906</v>
      </c>
      <c r="P455" s="4">
        <v>0.0</v>
      </c>
      <c r="Q455" s="4">
        <v>0.0</v>
      </c>
      <c r="R455" s="4">
        <v>0.0</v>
      </c>
      <c r="S455" s="4">
        <v>0.0466327827191868</v>
      </c>
      <c r="T455" s="4">
        <v>0.191994917407878</v>
      </c>
      <c r="U455" s="4">
        <v>0.407750952986023</v>
      </c>
      <c r="V455" s="4">
        <v>0.591666666666667</v>
      </c>
      <c r="W455" s="4">
        <v>0.742454728370221</v>
      </c>
      <c r="X455" s="4">
        <v>0.0160965794768612</v>
      </c>
      <c r="Y455" s="4">
        <v>0.0</v>
      </c>
      <c r="Z455" s="4">
        <v>0.241448692152917</v>
      </c>
      <c r="AA455" s="4">
        <v>0.734642857142857</v>
      </c>
      <c r="AB455" s="4">
        <v>0.183571428571429</v>
      </c>
      <c r="AC455" s="4">
        <v>0.0483333333333333</v>
      </c>
      <c r="AD455" s="4">
        <v>0.223112379116152</v>
      </c>
      <c r="AE455" s="4">
        <v>0.07</v>
      </c>
      <c r="AF455" s="4">
        <v>0.24</v>
      </c>
      <c r="AG455" s="4">
        <v>0.1</v>
      </c>
      <c r="AH455" s="4">
        <v>0.3</v>
      </c>
      <c r="AI455" s="4">
        <v>0.19</v>
      </c>
      <c r="AJ455" s="4">
        <v>1.43564540783223</v>
      </c>
      <c r="AK455" s="4">
        <v>0.892016645526245</v>
      </c>
      <c r="AL455" s="4">
        <v>0.68587881306451</v>
      </c>
      <c r="AM455" s="12"/>
      <c r="AN455" s="12"/>
    </row>
    <row r="456" ht="12.75" customHeight="1">
      <c r="A456" s="4" t="s">
        <v>1510</v>
      </c>
      <c r="B456" s="4" t="s">
        <v>1505</v>
      </c>
      <c r="C456" s="4" t="s">
        <v>1511</v>
      </c>
      <c r="D456" s="4">
        <v>1414.14528833378</v>
      </c>
      <c r="E456" s="4">
        <v>3.68921568627451</v>
      </c>
      <c r="F456" s="4">
        <v>5217.08698039216</v>
      </c>
      <c r="G456" s="4">
        <v>0.944724953494552</v>
      </c>
      <c r="H456" s="4">
        <v>0.0</v>
      </c>
      <c r="I456" s="4">
        <v>0.0</v>
      </c>
      <c r="J456" s="4">
        <v>0.0</v>
      </c>
      <c r="K456" s="4">
        <v>0.0</v>
      </c>
      <c r="L456" s="4">
        <v>0.0</v>
      </c>
      <c r="M456" s="4">
        <v>0.0</v>
      </c>
      <c r="N456" s="4">
        <v>0.0</v>
      </c>
      <c r="O456" s="4">
        <v>0.677282377919321</v>
      </c>
      <c r="P456" s="4">
        <v>0.0</v>
      </c>
      <c r="Q456" s="4">
        <v>0.16135881104034</v>
      </c>
      <c r="R456" s="4">
        <v>0.0</v>
      </c>
      <c r="S456" s="4">
        <v>0.0</v>
      </c>
      <c r="T456" s="4">
        <v>0.16135881104034</v>
      </c>
      <c r="U456" s="4">
        <v>0.0</v>
      </c>
      <c r="V456" s="4">
        <v>1.01913366994419</v>
      </c>
      <c r="W456" s="4">
        <v>0.496740547588005</v>
      </c>
      <c r="X456" s="4">
        <v>0.0</v>
      </c>
      <c r="Y456" s="4">
        <v>0.430247718383312</v>
      </c>
      <c r="Z456" s="4">
        <v>0.0730117340286832</v>
      </c>
      <c r="AA456" s="4">
        <v>0.693861280892905</v>
      </c>
      <c r="AB456" s="4">
        <v>0.00318894499069891</v>
      </c>
      <c r="AC456" s="4">
        <v>0.29178846664895</v>
      </c>
      <c r="AD456" s="4">
        <v>0.115966834182137</v>
      </c>
      <c r="AE456" s="4">
        <v>0.05</v>
      </c>
      <c r="AF456" s="4">
        <v>0.02</v>
      </c>
      <c r="AG456" s="4">
        <v>0.05</v>
      </c>
      <c r="AH456" s="4">
        <v>0.0</v>
      </c>
      <c r="AI456" s="4">
        <v>0.7</v>
      </c>
      <c r="AJ456" s="4">
        <v>0.627486148221075</v>
      </c>
      <c r="AK456" s="4">
        <v>0.389879064842004</v>
      </c>
      <c r="AL456" s="4">
        <v>0.273122918801886</v>
      </c>
      <c r="AM456" s="12"/>
      <c r="AN456" s="12"/>
    </row>
    <row r="457" ht="12.75" customHeight="1">
      <c r="A457" s="4" t="s">
        <v>1513</v>
      </c>
      <c r="B457" s="4" t="s">
        <v>1505</v>
      </c>
      <c r="C457" s="4" t="s">
        <v>1514</v>
      </c>
      <c r="D457" s="4">
        <v>69.9556141398118</v>
      </c>
      <c r="E457" s="4">
        <v>291.17380952381</v>
      </c>
      <c r="F457" s="4">
        <v>20369.2426666667</v>
      </c>
      <c r="G457" s="4">
        <v>0.00239588529188097</v>
      </c>
      <c r="H457" s="4">
        <v>0.0</v>
      </c>
      <c r="I457" s="4">
        <v>0.0</v>
      </c>
      <c r="J457" s="4">
        <v>0.0</v>
      </c>
      <c r="K457" s="4">
        <v>0.0</v>
      </c>
      <c r="L457" s="4">
        <v>0.0</v>
      </c>
      <c r="M457" s="4">
        <v>0.0</v>
      </c>
      <c r="N457" s="4">
        <v>0.0</v>
      </c>
      <c r="O457" s="4">
        <v>0.482032218091698</v>
      </c>
      <c r="P457" s="4">
        <v>0.244114002478315</v>
      </c>
      <c r="Q457" s="4">
        <v>0.0</v>
      </c>
      <c r="R457" s="4">
        <v>0.0</v>
      </c>
      <c r="S457" s="4">
        <v>0.0</v>
      </c>
      <c r="T457" s="4">
        <v>0.273853779429988</v>
      </c>
      <c r="U457" s="4">
        <v>0.0</v>
      </c>
      <c r="V457" s="4">
        <v>0.017826040738227</v>
      </c>
      <c r="W457" s="4">
        <v>0.66743119266055</v>
      </c>
      <c r="X457" s="4">
        <v>0.0871559633027523</v>
      </c>
      <c r="Y457" s="4">
        <v>0.0252293577981651</v>
      </c>
      <c r="Z457" s="4">
        <v>0.220183486238532</v>
      </c>
      <c r="AA457" s="4">
        <v>0.00302143213430041</v>
      </c>
      <c r="AB457" s="4">
        <v>4.90624974446616E-5</v>
      </c>
      <c r="AC457" s="4">
        <v>0.996700547046846</v>
      </c>
      <c r="AD457" s="4">
        <v>0.355685085219731</v>
      </c>
      <c r="AE457" s="4">
        <v>0.01</v>
      </c>
      <c r="AF457" s="4">
        <v>0.0</v>
      </c>
      <c r="AG457" s="4">
        <v>0.23</v>
      </c>
      <c r="AH457" s="4">
        <v>0.03</v>
      </c>
      <c r="AI457" s="4">
        <v>0.27</v>
      </c>
      <c r="AJ457" s="4">
        <v>0.842793908288653</v>
      </c>
      <c r="AK457" s="4">
        <v>0.52365729785377</v>
      </c>
      <c r="AL457" s="4">
        <v>0.328387124718195</v>
      </c>
      <c r="AM457" s="12"/>
      <c r="AN457" s="12"/>
    </row>
    <row r="458" ht="12.75" customHeight="1">
      <c r="A458" s="4" t="s">
        <v>1516</v>
      </c>
      <c r="B458" s="4" t="s">
        <v>1505</v>
      </c>
      <c r="C458" s="4" t="s">
        <v>1517</v>
      </c>
      <c r="D458" s="4">
        <v>668.987467144192</v>
      </c>
      <c r="E458" s="4">
        <v>5.12121212121212</v>
      </c>
      <c r="F458" s="4">
        <v>3426.02672567783</v>
      </c>
      <c r="G458" s="4">
        <v>0.273061351603862</v>
      </c>
      <c r="H458" s="4">
        <v>0.0</v>
      </c>
      <c r="I458" s="4">
        <v>0.0</v>
      </c>
      <c r="J458" s="4">
        <v>0.0197649172718425</v>
      </c>
      <c r="K458" s="4">
        <v>0.0</v>
      </c>
      <c r="L458" s="4">
        <v>0.0</v>
      </c>
      <c r="M458" s="4">
        <v>0.0</v>
      </c>
      <c r="N458" s="4">
        <v>0.0</v>
      </c>
      <c r="O458" s="4">
        <v>0.452946020813057</v>
      </c>
      <c r="P458" s="4">
        <v>0.0147488208430037</v>
      </c>
      <c r="Q458" s="4">
        <v>0.168975069252078</v>
      </c>
      <c r="R458" s="4">
        <v>0.0</v>
      </c>
      <c r="S458" s="4">
        <v>0.0540540540540541</v>
      </c>
      <c r="T458" s="4">
        <v>0.220558508647151</v>
      </c>
      <c r="U458" s="4">
        <v>0.0689526091188141</v>
      </c>
      <c r="V458" s="4">
        <v>0.481781376518219</v>
      </c>
      <c r="W458" s="4">
        <v>0.584356819650937</v>
      </c>
      <c r="X458" s="4">
        <v>0.0096961861667744</v>
      </c>
      <c r="Y458" s="4">
        <v>0.37491919844861</v>
      </c>
      <c r="Z458" s="4">
        <v>0.0310277957336781</v>
      </c>
      <c r="AA458" s="4">
        <v>0.217440049828714</v>
      </c>
      <c r="AB458" s="4">
        <v>0.0110868888196823</v>
      </c>
      <c r="AC458" s="4">
        <v>0.763189037682965</v>
      </c>
      <c r="AD458" s="4">
        <v>0.354672564715054</v>
      </c>
      <c r="AE458" s="4">
        <v>0.07</v>
      </c>
      <c r="AF458" s="4">
        <v>0.08</v>
      </c>
      <c r="AG458" s="4">
        <v>0.43</v>
      </c>
      <c r="AH458" s="4">
        <v>0.15</v>
      </c>
      <c r="AI458" s="4">
        <v>0.21</v>
      </c>
      <c r="AJ458" s="4">
        <v>1.36341764922507</v>
      </c>
      <c r="AK458" s="4">
        <v>0.847139015858676</v>
      </c>
      <c r="AL458" s="4">
        <v>0.355204487865371</v>
      </c>
      <c r="AM458" s="12"/>
      <c r="AN458" s="12"/>
    </row>
    <row r="459" ht="12.75" customHeight="1">
      <c r="A459" s="4" t="s">
        <v>1519</v>
      </c>
      <c r="B459" s="4" t="s">
        <v>1505</v>
      </c>
      <c r="C459" s="4" t="s">
        <v>1520</v>
      </c>
      <c r="D459" s="4">
        <v>1154.36347113371</v>
      </c>
      <c r="E459" s="4">
        <v>2.4437134502924</v>
      </c>
      <c r="F459" s="4">
        <v>2820.93354093567</v>
      </c>
      <c r="G459" s="4">
        <v>0.769368830391864</v>
      </c>
      <c r="H459" s="4">
        <v>0.0</v>
      </c>
      <c r="I459" s="4">
        <v>0.0</v>
      </c>
      <c r="J459" s="4">
        <v>0.0</v>
      </c>
      <c r="K459" s="4">
        <v>0.0</v>
      </c>
      <c r="L459" s="4">
        <v>0.0</v>
      </c>
      <c r="M459" s="4">
        <v>0.0</v>
      </c>
      <c r="N459" s="4">
        <v>0.0</v>
      </c>
      <c r="O459" s="4">
        <v>0.862446383671055</v>
      </c>
      <c r="P459" s="4">
        <v>0.0885963614849874</v>
      </c>
      <c r="Q459" s="4">
        <v>0.0</v>
      </c>
      <c r="R459" s="4">
        <v>0.0</v>
      </c>
      <c r="S459" s="4">
        <v>0.0</v>
      </c>
      <c r="T459" s="4">
        <v>0.0218162993639994</v>
      </c>
      <c r="U459" s="4">
        <v>0.0271409554799586</v>
      </c>
      <c r="V459" s="4">
        <v>0.827400538438528</v>
      </c>
      <c r="W459" s="4">
        <v>0.729573391178597</v>
      </c>
      <c r="X459" s="4">
        <v>0.0542299349240781</v>
      </c>
      <c r="Y459" s="4">
        <v>0.00216919739696312</v>
      </c>
      <c r="Z459" s="4">
        <v>0.214027476500361</v>
      </c>
      <c r="AA459" s="4">
        <v>0.664134011367036</v>
      </c>
      <c r="AB459" s="4">
        <v>0.0274603649416692</v>
      </c>
      <c r="AC459" s="4">
        <v>0.285073287466348</v>
      </c>
      <c r="AD459" s="4">
        <v>0.209129994806357</v>
      </c>
      <c r="AE459" s="4">
        <v>0.06</v>
      </c>
      <c r="AF459" s="4">
        <v>0.14</v>
      </c>
      <c r="AG459" s="4">
        <v>0.2</v>
      </c>
      <c r="AH459" s="4">
        <v>0.18</v>
      </c>
      <c r="AI459" s="4">
        <v>0.39</v>
      </c>
      <c r="AJ459" s="4">
        <v>1.44183907298596</v>
      </c>
      <c r="AK459" s="4">
        <v>0.895864986059222</v>
      </c>
      <c r="AL459" s="4">
        <v>0.392038658637993</v>
      </c>
      <c r="AM459" s="12"/>
      <c r="AN459" s="12"/>
    </row>
    <row r="460" ht="12.75" customHeight="1">
      <c r="A460" s="4" t="s">
        <v>1522</v>
      </c>
      <c r="B460" s="4" t="s">
        <v>1505</v>
      </c>
      <c r="C460" s="4" t="s">
        <v>1523</v>
      </c>
      <c r="D460" s="4">
        <v>650.313167248858</v>
      </c>
      <c r="E460" s="4">
        <v>3.85369822485207</v>
      </c>
      <c r="F460" s="4">
        <v>2506.11069822485</v>
      </c>
      <c r="G460" s="4">
        <v>0.121108594679667</v>
      </c>
      <c r="H460" s="4">
        <v>0.0</v>
      </c>
      <c r="I460" s="4">
        <v>0.0</v>
      </c>
      <c r="J460" s="4">
        <v>0.0</v>
      </c>
      <c r="K460" s="4">
        <v>0.0</v>
      </c>
      <c r="L460" s="4">
        <v>0.0</v>
      </c>
      <c r="M460" s="4">
        <v>0.0</v>
      </c>
      <c r="N460" s="4">
        <v>0.0</v>
      </c>
      <c r="O460" s="4">
        <v>0.295712677785736</v>
      </c>
      <c r="P460" s="4">
        <v>0.0204645451754835</v>
      </c>
      <c r="Q460" s="4">
        <v>0.00583239537501279</v>
      </c>
      <c r="R460" s="4">
        <v>0.0</v>
      </c>
      <c r="S460" s="4">
        <v>0.0535147856338893</v>
      </c>
      <c r="T460" s="4">
        <v>0.257034687404072</v>
      </c>
      <c r="U460" s="4">
        <v>0.367440908625806</v>
      </c>
      <c r="V460" s="4">
        <v>0.340485969828413</v>
      </c>
      <c r="W460" s="4">
        <v>0.652762119503946</v>
      </c>
      <c r="X460" s="4">
        <v>0.0360766629086809</v>
      </c>
      <c r="Y460" s="4">
        <v>0.0225479143179256</v>
      </c>
      <c r="Z460" s="4">
        <v>0.288613303269448</v>
      </c>
      <c r="AA460" s="4">
        <v>0.3199109439177</v>
      </c>
      <c r="AB460" s="4">
        <v>0.0371578826148708</v>
      </c>
      <c r="AC460" s="4">
        <v>0.62830601512418</v>
      </c>
      <c r="AD460" s="4">
        <v>0.314044965107721</v>
      </c>
      <c r="AE460" s="4">
        <v>0.06</v>
      </c>
      <c r="AF460" s="4">
        <v>0.13</v>
      </c>
      <c r="AG460" s="4">
        <v>0.24</v>
      </c>
      <c r="AH460" s="4">
        <v>0.1</v>
      </c>
      <c r="AI460" s="4">
        <v>0.45</v>
      </c>
      <c r="AJ460" s="4">
        <v>1.36612824866509</v>
      </c>
      <c r="AK460" s="4">
        <v>0.848823205984361</v>
      </c>
      <c r="AL460" s="4">
        <v>0.770667741685056</v>
      </c>
      <c r="AM460" s="12"/>
      <c r="AN460" s="12"/>
    </row>
    <row r="461" ht="12.75" customHeight="1">
      <c r="A461" s="4" t="s">
        <v>1525</v>
      </c>
      <c r="B461" s="4" t="s">
        <v>1505</v>
      </c>
      <c r="C461" s="4" t="s">
        <v>1526</v>
      </c>
      <c r="D461" s="4">
        <v>1118.23780845458</v>
      </c>
      <c r="E461" s="4">
        <v>2.20429292929293</v>
      </c>
      <c r="F461" s="4">
        <v>2464.92369444444</v>
      </c>
      <c r="G461" s="4">
        <v>0.586206896551724</v>
      </c>
      <c r="H461" s="4">
        <v>0.0</v>
      </c>
      <c r="I461" s="4">
        <v>0.0</v>
      </c>
      <c r="J461" s="4">
        <v>0.0</v>
      </c>
      <c r="K461" s="4">
        <v>0.0</v>
      </c>
      <c r="L461" s="4">
        <v>0.0</v>
      </c>
      <c r="M461" s="4">
        <v>0.0</v>
      </c>
      <c r="N461" s="4">
        <v>0.0</v>
      </c>
      <c r="O461" s="4">
        <v>0.786430423509075</v>
      </c>
      <c r="P461" s="4">
        <v>0.0231633535004322</v>
      </c>
      <c r="Q461" s="4">
        <v>0.0749351771823682</v>
      </c>
      <c r="R461" s="4">
        <v>0.0</v>
      </c>
      <c r="S461" s="4">
        <v>0.0</v>
      </c>
      <c r="T461" s="4">
        <v>0.0749351771823682</v>
      </c>
      <c r="U461" s="4">
        <v>0.0405358686257563</v>
      </c>
      <c r="V461" s="4">
        <v>1.33062206438309</v>
      </c>
      <c r="W461" s="4">
        <v>0.526474386569092</v>
      </c>
      <c r="X461" s="4">
        <v>0.0159276797244942</v>
      </c>
      <c r="Y461" s="4">
        <v>0.0753336203185536</v>
      </c>
      <c r="Z461" s="4">
        <v>0.38226431338786</v>
      </c>
      <c r="AA461" s="4">
        <v>0.466949249627678</v>
      </c>
      <c r="AB461" s="4">
        <v>0.00905029212968267</v>
      </c>
      <c r="AC461" s="4">
        <v>0.509680375758964</v>
      </c>
      <c r="AD461" s="4">
        <v>0.0995270744269364</v>
      </c>
      <c r="AE461" s="4">
        <v>0.05</v>
      </c>
      <c r="AF461" s="4">
        <v>0.07</v>
      </c>
      <c r="AG461" s="4">
        <v>0.17</v>
      </c>
      <c r="AH461" s="4">
        <v>0.07</v>
      </c>
      <c r="AI461" s="4">
        <v>0.62</v>
      </c>
      <c r="AJ461" s="4">
        <v>1.11969787856137</v>
      </c>
      <c r="AK461" s="4">
        <v>0.695707408102463</v>
      </c>
      <c r="AL461" s="4">
        <v>0.543753259914005</v>
      </c>
      <c r="AM461" s="12"/>
      <c r="AN461" s="12"/>
    </row>
    <row r="462" ht="12.75" customHeight="1">
      <c r="A462" s="4" t="s">
        <v>1528</v>
      </c>
      <c r="B462" s="4" t="s">
        <v>1505</v>
      </c>
      <c r="C462" s="4" t="s">
        <v>1529</v>
      </c>
      <c r="D462" s="4">
        <v>324.155472963816</v>
      </c>
      <c r="E462" s="4">
        <v>17.0810185185185</v>
      </c>
      <c r="F462" s="4">
        <v>5536.90563657407</v>
      </c>
      <c r="G462" s="4">
        <v>0.0651443284997967</v>
      </c>
      <c r="H462" s="4">
        <v>0.0</v>
      </c>
      <c r="I462" s="4">
        <v>0.0</v>
      </c>
      <c r="J462" s="4">
        <v>0.0</v>
      </c>
      <c r="K462" s="4">
        <v>0.0</v>
      </c>
      <c r="L462" s="4">
        <v>0.0</v>
      </c>
      <c r="M462" s="4">
        <v>0.0</v>
      </c>
      <c r="N462" s="4">
        <v>0.0</v>
      </c>
      <c r="O462" s="4">
        <v>0.787958574688433</v>
      </c>
      <c r="P462" s="4">
        <v>0.0</v>
      </c>
      <c r="Q462" s="4">
        <v>0.0558188520273828</v>
      </c>
      <c r="R462" s="4">
        <v>0.0</v>
      </c>
      <c r="S462" s="4">
        <v>0.0</v>
      </c>
      <c r="T462" s="4">
        <v>0.156222573284185</v>
      </c>
      <c r="U462" s="4">
        <v>0.0</v>
      </c>
      <c r="V462" s="4">
        <v>0.242851334869223</v>
      </c>
      <c r="W462" s="4">
        <v>0.327008928571429</v>
      </c>
      <c r="X462" s="4">
        <v>0.00725446428571429</v>
      </c>
      <c r="Y462" s="4">
        <v>0.585379464285714</v>
      </c>
      <c r="Z462" s="4">
        <v>0.0803571428571429</v>
      </c>
      <c r="AA462" s="4">
        <v>0.0529611058408999</v>
      </c>
      <c r="AB462" s="4">
        <v>0.00208700365903239</v>
      </c>
      <c r="AC462" s="4">
        <v>0.942227944165876</v>
      </c>
      <c r="AD462" s="4">
        <v>0.407797024653703</v>
      </c>
      <c r="AE462" s="4">
        <v>0.04</v>
      </c>
      <c r="AF462" s="4">
        <v>0.02</v>
      </c>
      <c r="AG462" s="4">
        <v>0.17</v>
      </c>
      <c r="AH462" s="4">
        <v>0.16</v>
      </c>
      <c r="AI462" s="4">
        <v>0.57</v>
      </c>
      <c r="AJ462" s="4">
        <v>1.12184897377896</v>
      </c>
      <c r="AK462" s="4">
        <v>0.697043958708716</v>
      </c>
      <c r="AL462" s="4">
        <v>0.80363785327867</v>
      </c>
      <c r="AM462" s="12"/>
      <c r="AN462" s="12"/>
    </row>
    <row r="463" ht="12.75" customHeight="1">
      <c r="A463" s="4" t="s">
        <v>1531</v>
      </c>
      <c r="B463" s="4" t="s">
        <v>1505</v>
      </c>
      <c r="C463" s="4" t="s">
        <v>1532</v>
      </c>
      <c r="D463" s="4">
        <v>2023.16027131208</v>
      </c>
      <c r="E463" s="4">
        <v>1.45366379310345</v>
      </c>
      <c r="F463" s="4">
        <v>2940.99483405172</v>
      </c>
      <c r="G463" s="4">
        <v>0.496367679762787</v>
      </c>
      <c r="H463" s="4">
        <v>0.0575485799701046</v>
      </c>
      <c r="I463" s="4">
        <v>0.0</v>
      </c>
      <c r="J463" s="4">
        <v>0.0812780269058296</v>
      </c>
      <c r="K463" s="4">
        <v>0.0</v>
      </c>
      <c r="L463" s="4">
        <v>0.0</v>
      </c>
      <c r="M463" s="4">
        <v>0.0</v>
      </c>
      <c r="N463" s="4">
        <v>0.0</v>
      </c>
      <c r="O463" s="4">
        <v>0.29372197309417</v>
      </c>
      <c r="P463" s="4">
        <v>0.0866965620328849</v>
      </c>
      <c r="Q463" s="4">
        <v>0.106315396113602</v>
      </c>
      <c r="R463" s="4">
        <v>0.0</v>
      </c>
      <c r="S463" s="4">
        <v>0.0</v>
      </c>
      <c r="T463" s="4">
        <v>0.181240657698057</v>
      </c>
      <c r="U463" s="4">
        <v>0.193198804185351</v>
      </c>
      <c r="V463" s="4">
        <v>1.39510748702743</v>
      </c>
      <c r="W463" s="4">
        <v>0.34750265674814</v>
      </c>
      <c r="X463" s="4">
        <v>0.0786397449521785</v>
      </c>
      <c r="Y463" s="4">
        <v>0.514346439957492</v>
      </c>
      <c r="Z463" s="4">
        <v>0.0595111583421892</v>
      </c>
      <c r="AA463" s="4">
        <v>0.726908821349147</v>
      </c>
      <c r="AB463" s="4">
        <v>0.143365455893254</v>
      </c>
      <c r="AC463" s="4">
        <v>0.0896960711638251</v>
      </c>
      <c r="AD463" s="4">
        <v>0.0911392614043614</v>
      </c>
      <c r="AE463" s="4">
        <v>0.1</v>
      </c>
      <c r="AF463" s="4">
        <v>0.1</v>
      </c>
      <c r="AG463" s="4">
        <v>0.21</v>
      </c>
      <c r="AH463" s="4">
        <v>0.19</v>
      </c>
      <c r="AI463" s="4">
        <v>0.35</v>
      </c>
      <c r="AJ463" s="4">
        <v>1.47122971860504</v>
      </c>
      <c r="AK463" s="4">
        <v>0.914126420931619</v>
      </c>
      <c r="AL463" s="4">
        <v>0.580205418973854</v>
      </c>
      <c r="AM463" s="12"/>
      <c r="AN463" s="12"/>
    </row>
    <row r="464" ht="12.75" customHeight="1">
      <c r="A464" s="4" t="s">
        <v>1534</v>
      </c>
      <c r="B464" s="4" t="s">
        <v>1505</v>
      </c>
      <c r="C464" s="4" t="s">
        <v>1535</v>
      </c>
      <c r="D464" s="4">
        <v>1624.94409388933</v>
      </c>
      <c r="E464" s="4">
        <v>1.58875</v>
      </c>
      <c r="F464" s="4">
        <v>2581.62992916667</v>
      </c>
      <c r="G464" s="4">
        <v>0.27275111460792</v>
      </c>
      <c r="H464" s="4">
        <v>0.0</v>
      </c>
      <c r="I464" s="4">
        <v>0.0</v>
      </c>
      <c r="J464" s="4">
        <v>0.0946257830530828</v>
      </c>
      <c r="K464" s="4">
        <v>0.200791295746785</v>
      </c>
      <c r="L464" s="4">
        <v>0.0</v>
      </c>
      <c r="M464" s="4">
        <v>0.0</v>
      </c>
      <c r="N464" s="4">
        <v>0.0</v>
      </c>
      <c r="O464" s="4">
        <v>0.0</v>
      </c>
      <c r="P464" s="4">
        <v>0.0</v>
      </c>
      <c r="Q464" s="4">
        <v>0.0</v>
      </c>
      <c r="R464" s="4">
        <v>0.0</v>
      </c>
      <c r="S464" s="4">
        <v>0.166172106824926</v>
      </c>
      <c r="T464" s="4">
        <v>0.399934058687768</v>
      </c>
      <c r="U464" s="4">
        <v>0.138476755687438</v>
      </c>
      <c r="V464" s="4">
        <v>0.22292158405455</v>
      </c>
      <c r="W464" s="4">
        <v>0.588235294117647</v>
      </c>
      <c r="X464" s="4">
        <v>0.0</v>
      </c>
      <c r="Y464" s="4">
        <v>0.0352941176470588</v>
      </c>
      <c r="Z464" s="4">
        <v>0.376470588235294</v>
      </c>
      <c r="AA464" s="4">
        <v>0.707841594544978</v>
      </c>
      <c r="AB464" s="4">
        <v>0.252032520325203</v>
      </c>
      <c r="AC464" s="4">
        <v>0.0</v>
      </c>
      <c r="AD464" s="4">
        <v>0.113690771347682</v>
      </c>
      <c r="AE464" s="4">
        <v>0.01</v>
      </c>
      <c r="AF464" s="4">
        <v>0.22</v>
      </c>
      <c r="AG464" s="4">
        <v>0.2</v>
      </c>
      <c r="AH464" s="4">
        <v>0.39</v>
      </c>
      <c r="AI464" s="4">
        <v>0.05</v>
      </c>
      <c r="AJ464" s="4">
        <v>1.21806132974774</v>
      </c>
      <c r="AK464" s="4">
        <v>0.756824056608409</v>
      </c>
      <c r="AL464" s="4">
        <v>0.145758847381985</v>
      </c>
      <c r="AM464" s="12"/>
      <c r="AN464" s="12"/>
    </row>
    <row r="465" ht="12.75" customHeight="1">
      <c r="A465" s="4" t="s">
        <v>1537</v>
      </c>
      <c r="B465" s="4" t="s">
        <v>1505</v>
      </c>
      <c r="C465" s="4" t="s">
        <v>1176</v>
      </c>
      <c r="D465" s="4">
        <v>499.833165019605</v>
      </c>
      <c r="E465" s="4">
        <v>10.1008960573477</v>
      </c>
      <c r="F465" s="4">
        <v>5048.76284587814</v>
      </c>
      <c r="G465" s="4">
        <v>0.331440838848181</v>
      </c>
      <c r="H465" s="4">
        <v>0.0254793606052739</v>
      </c>
      <c r="I465" s="4">
        <v>0.0</v>
      </c>
      <c r="J465" s="4">
        <v>0.0</v>
      </c>
      <c r="K465" s="4">
        <v>0.0</v>
      </c>
      <c r="L465" s="4">
        <v>0.0</v>
      </c>
      <c r="M465" s="4">
        <v>0.0</v>
      </c>
      <c r="N465" s="4">
        <v>0.0</v>
      </c>
      <c r="O465" s="4">
        <v>0.485591365945926</v>
      </c>
      <c r="P465" s="4">
        <v>0.0</v>
      </c>
      <c r="Q465" s="4">
        <v>0.181767607462078</v>
      </c>
      <c r="R465" s="4">
        <v>0.0</v>
      </c>
      <c r="S465" s="4">
        <v>0.0</v>
      </c>
      <c r="T465" s="4">
        <v>0.280161703074584</v>
      </c>
      <c r="U465" s="4">
        <v>0.0269999629121389</v>
      </c>
      <c r="V465" s="4">
        <v>0.664265564288629</v>
      </c>
      <c r="W465" s="4">
        <v>0.469017094017094</v>
      </c>
      <c r="X465" s="4">
        <v>0.0</v>
      </c>
      <c r="Y465" s="4">
        <v>0.287393162393162</v>
      </c>
      <c r="Z465" s="4">
        <v>0.243589743589744</v>
      </c>
      <c r="AA465" s="4">
        <v>0.0494118481982861</v>
      </c>
      <c r="AB465" s="4">
        <v>9.22591061511985E-4</v>
      </c>
      <c r="AC465" s="4">
        <v>0.945230026790625</v>
      </c>
      <c r="AD465" s="4">
        <v>0.470944146179058</v>
      </c>
      <c r="AE465" s="4">
        <v>0.05</v>
      </c>
      <c r="AF465" s="4">
        <v>0.07</v>
      </c>
      <c r="AG465" s="4">
        <v>0.12</v>
      </c>
      <c r="AH465" s="4">
        <v>0.04</v>
      </c>
      <c r="AI465" s="4">
        <v>0.61</v>
      </c>
      <c r="AJ465" s="4">
        <v>1.02064222990875</v>
      </c>
      <c r="AK465" s="4">
        <v>0.634160673129129</v>
      </c>
      <c r="AL465" s="4">
        <v>0.674887499960897</v>
      </c>
      <c r="AM465" s="12"/>
      <c r="AN465" s="12"/>
    </row>
    <row r="466" ht="12.75" customHeight="1">
      <c r="A466" s="4" t="s">
        <v>1538</v>
      </c>
      <c r="B466" s="4" t="s">
        <v>1505</v>
      </c>
      <c r="C466" s="4" t="s">
        <v>1539</v>
      </c>
      <c r="D466" s="4">
        <v>1335.51576656996</v>
      </c>
      <c r="E466" s="4">
        <v>1.56678321678322</v>
      </c>
      <c r="F466" s="4">
        <v>2092.46368881119</v>
      </c>
      <c r="G466" s="4">
        <v>0.239455478687793</v>
      </c>
      <c r="H466" s="4">
        <v>0.197343453510436</v>
      </c>
      <c r="I466" s="4">
        <v>0.0</v>
      </c>
      <c r="J466" s="4">
        <v>0.0</v>
      </c>
      <c r="K466" s="4">
        <v>0.0</v>
      </c>
      <c r="L466" s="4">
        <v>0.0</v>
      </c>
      <c r="M466" s="4">
        <v>0.0</v>
      </c>
      <c r="N466" s="4">
        <v>0.0</v>
      </c>
      <c r="O466" s="4">
        <v>0.0406614258606668</v>
      </c>
      <c r="P466" s="4">
        <v>0.0528598536188669</v>
      </c>
      <c r="Q466" s="4">
        <v>0.0</v>
      </c>
      <c r="R466" s="4">
        <v>0.0</v>
      </c>
      <c r="S466" s="4">
        <v>0.217132014095961</v>
      </c>
      <c r="T466" s="4">
        <v>0.214421252371916</v>
      </c>
      <c r="U466" s="4">
        <v>0.277582000542152</v>
      </c>
      <c r="V466" s="4">
        <v>0.334746708324035</v>
      </c>
      <c r="W466" s="4">
        <v>0.693333333333333</v>
      </c>
      <c r="X466" s="4">
        <v>0.253333333333333</v>
      </c>
      <c r="Y466" s="4">
        <v>0.0</v>
      </c>
      <c r="Z466" s="4">
        <v>0.0533333333333333</v>
      </c>
      <c r="AA466" s="4">
        <v>0.730417317563044</v>
      </c>
      <c r="AB466" s="4">
        <v>0.117161347913412</v>
      </c>
      <c r="AC466" s="4">
        <v>0.0988618611916983</v>
      </c>
      <c r="AD466" s="4">
        <v>0.199583865283825</v>
      </c>
      <c r="AE466" s="4">
        <v>0.0</v>
      </c>
      <c r="AF466" s="4">
        <v>0.33</v>
      </c>
      <c r="AG466" s="4">
        <v>0.11</v>
      </c>
      <c r="AH466" s="4">
        <v>0.47</v>
      </c>
      <c r="AI466" s="4">
        <v>0.03</v>
      </c>
      <c r="AJ466" s="4">
        <v>1.06871625807328</v>
      </c>
      <c r="AK466" s="4">
        <v>0.664030746272752</v>
      </c>
      <c r="AL466" s="4">
        <v>0.205935812717589</v>
      </c>
      <c r="AM466" s="12"/>
      <c r="AN466" s="12"/>
    </row>
    <row r="467" ht="12.75" customHeight="1">
      <c r="A467" s="4" t="s">
        <v>1541</v>
      </c>
      <c r="B467" s="4" t="s">
        <v>1505</v>
      </c>
      <c r="C467" s="4" t="s">
        <v>1542</v>
      </c>
      <c r="D467" s="4">
        <v>664.121490060561</v>
      </c>
      <c r="E467" s="4">
        <v>4.80707236842105</v>
      </c>
      <c r="F467" s="4">
        <v>3192.48006414474</v>
      </c>
      <c r="G467" s="4">
        <v>0.171074691210182</v>
      </c>
      <c r="H467" s="4">
        <v>0.189793130366901</v>
      </c>
      <c r="I467" s="4">
        <v>0.0470335675253708</v>
      </c>
      <c r="J467" s="4">
        <v>0.0</v>
      </c>
      <c r="K467" s="4">
        <v>0.0</v>
      </c>
      <c r="L467" s="4">
        <v>0.0</v>
      </c>
      <c r="M467" s="4">
        <v>0.0</v>
      </c>
      <c r="N467" s="4">
        <v>0.0</v>
      </c>
      <c r="O467" s="4">
        <v>0.170472287275566</v>
      </c>
      <c r="P467" s="4">
        <v>0.0</v>
      </c>
      <c r="Q467" s="4">
        <v>0.0806010928961749</v>
      </c>
      <c r="R467" s="4">
        <v>0.0</v>
      </c>
      <c r="S467" s="4">
        <v>0.139832162373146</v>
      </c>
      <c r="T467" s="4">
        <v>0.106752537080406</v>
      </c>
      <c r="U467" s="4">
        <v>0.265515222482436</v>
      </c>
      <c r="V467" s="4">
        <v>0.289458377527629</v>
      </c>
      <c r="W467" s="4">
        <v>0.691489361702128</v>
      </c>
      <c r="X467" s="4">
        <v>0.0177304964539007</v>
      </c>
      <c r="Y467" s="4">
        <v>0.281323877068558</v>
      </c>
      <c r="Z467" s="4">
        <v>0.00945626477541371</v>
      </c>
      <c r="AA467" s="4">
        <v>0.144079104937216</v>
      </c>
      <c r="AB467" s="4">
        <v>0.0314777431826736</v>
      </c>
      <c r="AC467" s="4">
        <v>0.814965613987067</v>
      </c>
      <c r="AD467" s="4">
        <v>0.209457495484202</v>
      </c>
      <c r="AE467" s="4">
        <v>0.01</v>
      </c>
      <c r="AF467" s="4">
        <v>0.08</v>
      </c>
      <c r="AG467" s="4">
        <v>0.21</v>
      </c>
      <c r="AH467" s="4">
        <v>0.44</v>
      </c>
      <c r="AI467" s="4">
        <v>0.11</v>
      </c>
      <c r="AJ467" s="4">
        <v>1.17987770390172</v>
      </c>
      <c r="AK467" s="4">
        <v>0.733099235942118</v>
      </c>
      <c r="AL467" s="4">
        <v>0.559821840323205</v>
      </c>
      <c r="AM467" s="12"/>
      <c r="AN467" s="12"/>
    </row>
    <row r="468" ht="12.75" customHeight="1">
      <c r="A468" s="4" t="s">
        <v>1544</v>
      </c>
      <c r="B468" s="4" t="s">
        <v>1505</v>
      </c>
      <c r="C468" s="4" t="s">
        <v>356</v>
      </c>
      <c r="D468" s="4">
        <v>2847.4753556883</v>
      </c>
      <c r="E468" s="4">
        <v>1.19577922077922</v>
      </c>
      <c r="F468" s="4">
        <v>3404.95186201299</v>
      </c>
      <c r="G468" s="4">
        <v>0.0509095845777898</v>
      </c>
      <c r="H468" s="4">
        <v>0.0195184499216413</v>
      </c>
      <c r="I468" s="4">
        <v>0.0</v>
      </c>
      <c r="J468" s="4">
        <v>0.0</v>
      </c>
      <c r="K468" s="4">
        <v>0.0339079640974498</v>
      </c>
      <c r="L468" s="4">
        <v>0.0</v>
      </c>
      <c r="M468" s="4">
        <v>0.0</v>
      </c>
      <c r="N468" s="4">
        <v>0.0</v>
      </c>
      <c r="O468" s="4">
        <v>0.0</v>
      </c>
      <c r="P468" s="4">
        <v>0.0</v>
      </c>
      <c r="Q468" s="4">
        <v>0.0</v>
      </c>
      <c r="R468" s="4">
        <v>0.0309160849123807</v>
      </c>
      <c r="S468" s="4">
        <v>0.309160849123807</v>
      </c>
      <c r="T468" s="4">
        <v>0.0970223678586693</v>
      </c>
      <c r="U468" s="4">
        <v>0.509474284086052</v>
      </c>
      <c r="V468" s="4">
        <v>0.278305729025251</v>
      </c>
      <c r="W468" s="4">
        <v>0.624390243902439</v>
      </c>
      <c r="X468" s="4">
        <v>0.312195121951219</v>
      </c>
      <c r="Y468" s="4">
        <v>0.0634146341463415</v>
      </c>
      <c r="Z468" s="4">
        <v>0.0</v>
      </c>
      <c r="AA468" s="4">
        <v>0.67390714091773</v>
      </c>
      <c r="AB468" s="4">
        <v>0.230790116752647</v>
      </c>
      <c r="AC468" s="4">
        <v>0.0185989682324192</v>
      </c>
      <c r="AD468" s="4">
        <v>0.182957870186212</v>
      </c>
      <c r="AE468" s="4">
        <v>0.0</v>
      </c>
      <c r="AF468" s="4">
        <v>0.37</v>
      </c>
      <c r="AG468" s="4">
        <v>0.1</v>
      </c>
      <c r="AH468" s="4">
        <v>0.39</v>
      </c>
      <c r="AI468" s="4">
        <v>0.1</v>
      </c>
      <c r="AJ468" s="4">
        <v>1.19561769028083</v>
      </c>
      <c r="AK468" s="4">
        <v>0.742879039348956</v>
      </c>
      <c r="AL468" s="4">
        <v>0.739732503399246</v>
      </c>
      <c r="AM468" s="12"/>
      <c r="AN468" s="12"/>
    </row>
    <row r="469" ht="12.75" customHeight="1">
      <c r="A469" s="4" t="s">
        <v>1545</v>
      </c>
      <c r="B469" s="4" t="s">
        <v>1505</v>
      </c>
      <c r="C469" s="4" t="s">
        <v>1546</v>
      </c>
      <c r="D469" s="4">
        <v>1404.7815033284</v>
      </c>
      <c r="E469" s="4">
        <v>1.29377990430622</v>
      </c>
      <c r="F469" s="4">
        <v>1817.47807894737</v>
      </c>
      <c r="G469" s="4">
        <v>0.285133136094675</v>
      </c>
      <c r="H469" s="4">
        <v>0.13905325443787</v>
      </c>
      <c r="I469" s="4">
        <v>0.0</v>
      </c>
      <c r="J469" s="4">
        <v>0.0375369822485207</v>
      </c>
      <c r="K469" s="4">
        <v>0.0203402366863905</v>
      </c>
      <c r="L469" s="4">
        <v>0.0</v>
      </c>
      <c r="M469" s="4">
        <v>0.0</v>
      </c>
      <c r="N469" s="4">
        <v>0.0</v>
      </c>
      <c r="O469" s="4">
        <v>0.0882026627218935</v>
      </c>
      <c r="P469" s="4">
        <v>0.0</v>
      </c>
      <c r="Q469" s="4">
        <v>0.0</v>
      </c>
      <c r="R469" s="4">
        <v>0.0</v>
      </c>
      <c r="S469" s="4">
        <v>0.104105029585799</v>
      </c>
      <c r="T469" s="4">
        <v>0.22133875739645</v>
      </c>
      <c r="U469" s="4">
        <v>0.389423076923077</v>
      </c>
      <c r="V469" s="4">
        <v>0.808062130177515</v>
      </c>
      <c r="W469" s="4">
        <v>0.768878718535469</v>
      </c>
      <c r="X469" s="4">
        <v>0.0846681922196796</v>
      </c>
      <c r="Y469" s="4">
        <v>0.0</v>
      </c>
      <c r="Z469" s="4">
        <v>0.146453089244851</v>
      </c>
      <c r="AA469" s="4">
        <v>0.413276627218935</v>
      </c>
      <c r="AB469" s="4">
        <v>0.196005917159763</v>
      </c>
      <c r="AC469" s="4">
        <v>0.343565088757396</v>
      </c>
      <c r="AD469" s="4">
        <v>0.0446381616223743</v>
      </c>
      <c r="AE469" s="4">
        <v>0.03</v>
      </c>
      <c r="AF469" s="4">
        <v>0.06</v>
      </c>
      <c r="AG469" s="4">
        <v>0.13</v>
      </c>
      <c r="AH469" s="4">
        <v>0.37</v>
      </c>
      <c r="AI469" s="4">
        <v>0.3</v>
      </c>
      <c r="AJ469" s="4">
        <v>1.26829527006867</v>
      </c>
      <c r="AK469" s="4">
        <v>0.788036158630379</v>
      </c>
      <c r="AL469" s="4">
        <v>1.46938305258061</v>
      </c>
      <c r="AM469" s="12"/>
      <c r="AN469" s="12"/>
    </row>
    <row r="470" ht="12.75" customHeight="1">
      <c r="A470" s="4" t="s">
        <v>1548</v>
      </c>
      <c r="B470" s="4" t="s">
        <v>1505</v>
      </c>
      <c r="C470" s="4" t="s">
        <v>1549</v>
      </c>
      <c r="D470" s="4">
        <v>1119.51519138385</v>
      </c>
      <c r="E470" s="4">
        <v>1.92053571428571</v>
      </c>
      <c r="F470" s="4">
        <v>2150.0689077381</v>
      </c>
      <c r="G470" s="4">
        <v>0.403688207035487</v>
      </c>
      <c r="H470" s="4">
        <v>0.0</v>
      </c>
      <c r="I470" s="4">
        <v>0.0</v>
      </c>
      <c r="J470" s="4">
        <v>0.0</v>
      </c>
      <c r="K470" s="4">
        <v>0.0</v>
      </c>
      <c r="L470" s="4">
        <v>0.0</v>
      </c>
      <c r="M470" s="4">
        <v>0.0</v>
      </c>
      <c r="N470" s="4">
        <v>0.0</v>
      </c>
      <c r="O470" s="4">
        <v>0.475382629540845</v>
      </c>
      <c r="P470" s="4">
        <v>0.0</v>
      </c>
      <c r="Q470" s="4">
        <v>0.00497879402544717</v>
      </c>
      <c r="R470" s="4">
        <v>0.0</v>
      </c>
      <c r="S470" s="4">
        <v>0.0638023234372119</v>
      </c>
      <c r="T470" s="4">
        <v>0.383367139959432</v>
      </c>
      <c r="U470" s="4">
        <v>0.0724691130370644</v>
      </c>
      <c r="V470" s="4">
        <v>0.750038741670541</v>
      </c>
      <c r="W470" s="4">
        <v>0.644628099173554</v>
      </c>
      <c r="X470" s="4">
        <v>0.235537190082645</v>
      </c>
      <c r="Y470" s="4">
        <v>0.0702479338842975</v>
      </c>
      <c r="Z470" s="4">
        <v>0.0495867768595041</v>
      </c>
      <c r="AA470" s="4">
        <v>0.593677359367736</v>
      </c>
      <c r="AB470" s="4">
        <v>0.0376569037656904</v>
      </c>
      <c r="AC470" s="4">
        <v>0.34805516813885</v>
      </c>
      <c r="AD470" s="4">
        <v>0.141031312880332</v>
      </c>
      <c r="AE470" s="4">
        <v>0.03</v>
      </c>
      <c r="AF470" s="4">
        <v>0.11</v>
      </c>
      <c r="AG470" s="4">
        <v>0.2</v>
      </c>
      <c r="AH470" s="4">
        <v>0.32</v>
      </c>
      <c r="AI470" s="4">
        <v>0.32</v>
      </c>
      <c r="AJ470" s="4">
        <v>1.39912250109784</v>
      </c>
      <c r="AK470" s="4">
        <v>0.869323687660508</v>
      </c>
      <c r="AL470" s="4">
        <v>0.496743475684879</v>
      </c>
      <c r="AM470" s="12"/>
      <c r="AN470" s="12"/>
    </row>
    <row r="471" ht="12.75" customHeight="1">
      <c r="A471" s="4" t="s">
        <v>1551</v>
      </c>
      <c r="B471" s="4" t="s">
        <v>1505</v>
      </c>
      <c r="C471" s="4" t="s">
        <v>1552</v>
      </c>
      <c r="D471" s="4">
        <v>155.694694708482</v>
      </c>
      <c r="E471" s="4">
        <v>24.7909943714822</v>
      </c>
      <c r="F471" s="4">
        <v>3859.82630018762</v>
      </c>
      <c r="G471" s="4">
        <v>0.0200021190288793</v>
      </c>
      <c r="H471" s="4">
        <v>0.0726698262243286</v>
      </c>
      <c r="I471" s="4">
        <v>0.0</v>
      </c>
      <c r="J471" s="4">
        <v>0.0447077409162717</v>
      </c>
      <c r="K471" s="4">
        <v>0.0</v>
      </c>
      <c r="L471" s="4">
        <v>0.0</v>
      </c>
      <c r="M471" s="4">
        <v>0.0</v>
      </c>
      <c r="N471" s="4">
        <v>0.0</v>
      </c>
      <c r="O471" s="4">
        <v>0.187519747235387</v>
      </c>
      <c r="P471" s="4">
        <v>0.0</v>
      </c>
      <c r="Q471" s="4">
        <v>0.112638230647709</v>
      </c>
      <c r="R471" s="4">
        <v>0.0</v>
      </c>
      <c r="S471" s="4">
        <v>0.079304897314376</v>
      </c>
      <c r="T471" s="4">
        <v>0.282464454976303</v>
      </c>
      <c r="U471" s="4">
        <v>0.220695102685624</v>
      </c>
      <c r="V471" s="4">
        <v>0.0687170793727675</v>
      </c>
      <c r="W471" s="4">
        <v>0.669603524229075</v>
      </c>
      <c r="X471" s="4">
        <v>0.0</v>
      </c>
      <c r="Y471" s="4">
        <v>0.251101321585903</v>
      </c>
      <c r="Z471" s="4">
        <v>0.079295154185022</v>
      </c>
      <c r="AA471" s="4">
        <v>0.0316567778652298</v>
      </c>
      <c r="AB471" s="4">
        <v>0.00809771750317854</v>
      </c>
      <c r="AC471" s="4">
        <v>0.958845431979173</v>
      </c>
      <c r="AD471" s="4">
        <v>0.16978446597915</v>
      </c>
      <c r="AE471" s="4">
        <v>0.01</v>
      </c>
      <c r="AF471" s="4">
        <v>0.01</v>
      </c>
      <c r="AG471" s="4">
        <v>0.17</v>
      </c>
      <c r="AH471" s="4">
        <v>0.31</v>
      </c>
      <c r="AI471" s="4">
        <v>0.09</v>
      </c>
      <c r="AJ471" s="4">
        <v>0.973117895892762</v>
      </c>
      <c r="AK471" s="4">
        <v>0.604632144163317</v>
      </c>
      <c r="AL471" s="4">
        <v>0.40502324261892</v>
      </c>
      <c r="AM471" s="12"/>
      <c r="AN471" s="12"/>
    </row>
    <row r="472" ht="12.75" customHeight="1">
      <c r="A472" s="4" t="s">
        <v>1556</v>
      </c>
      <c r="B472" s="4" t="s">
        <v>1555</v>
      </c>
      <c r="C472" s="4" t="s">
        <v>1557</v>
      </c>
      <c r="D472" s="4">
        <v>1694.32541875</v>
      </c>
      <c r="E472" s="4">
        <v>2.00501253132832</v>
      </c>
      <c r="F472" s="4">
        <v>3397.14369674185</v>
      </c>
      <c r="G472" s="4">
        <v>0.3955</v>
      </c>
      <c r="H472" s="4">
        <v>0.0</v>
      </c>
      <c r="I472" s="4">
        <v>0.0</v>
      </c>
      <c r="J472" s="4">
        <v>0.0</v>
      </c>
      <c r="K472" s="4">
        <v>0.0</v>
      </c>
      <c r="L472" s="4">
        <v>0.0</v>
      </c>
      <c r="M472" s="4">
        <v>0.0</v>
      </c>
      <c r="N472" s="4">
        <v>0.156696664902065</v>
      </c>
      <c r="O472" s="4">
        <v>0.219869419445915</v>
      </c>
      <c r="P472" s="4">
        <v>0.174342685724369</v>
      </c>
      <c r="Q472" s="4">
        <v>0.00741132874536792</v>
      </c>
      <c r="R472" s="4">
        <v>0.0</v>
      </c>
      <c r="S472" s="4">
        <v>0.0</v>
      </c>
      <c r="T472" s="4">
        <v>0.309864125639668</v>
      </c>
      <c r="U472" s="4">
        <v>0.131815775542615</v>
      </c>
      <c r="V472" s="4">
        <v>1.2325</v>
      </c>
      <c r="W472" s="4">
        <v>0.599391480730223</v>
      </c>
      <c r="X472" s="4">
        <v>0.218052738336714</v>
      </c>
      <c r="Y472" s="4">
        <v>0.077079107505071</v>
      </c>
      <c r="Z472" s="4">
        <v>0.105476673427992</v>
      </c>
      <c r="AA472" s="4">
        <v>0.395875</v>
      </c>
      <c r="AB472" s="4">
        <v>0.056625</v>
      </c>
      <c r="AC472" s="4">
        <v>0.513625</v>
      </c>
      <c r="AD472" s="4">
        <v>0.224642664686297</v>
      </c>
      <c r="AE472" s="4">
        <v>0.19</v>
      </c>
      <c r="AF472" s="4">
        <v>0.06</v>
      </c>
      <c r="AG472" s="4">
        <v>0.06</v>
      </c>
      <c r="AH472" s="4">
        <v>0.49</v>
      </c>
      <c r="AI472" s="4">
        <v>0.14</v>
      </c>
      <c r="AJ472" s="4">
        <v>1.27794546025947</v>
      </c>
      <c r="AK472" s="4">
        <v>0.794032158921072</v>
      </c>
      <c r="AL472" s="4">
        <v>0.720152974618169</v>
      </c>
      <c r="AM472" s="12"/>
      <c r="AN472" s="12"/>
    </row>
    <row r="473" ht="12.75" customHeight="1">
      <c r="A473" s="4" t="s">
        <v>1560</v>
      </c>
      <c r="B473" s="4" t="s">
        <v>1555</v>
      </c>
      <c r="C473" s="4" t="s">
        <v>1561</v>
      </c>
      <c r="D473" s="4">
        <v>581.917384350945</v>
      </c>
      <c r="E473" s="4">
        <v>4.37287581699346</v>
      </c>
      <c r="F473" s="4">
        <v>2544.65245751634</v>
      </c>
      <c r="G473" s="4">
        <v>0.443165682684403</v>
      </c>
      <c r="H473" s="4">
        <v>0.0</v>
      </c>
      <c r="I473" s="4">
        <v>0.0</v>
      </c>
      <c r="J473" s="4">
        <v>0.0</v>
      </c>
      <c r="K473" s="4">
        <v>0.0</v>
      </c>
      <c r="L473" s="4">
        <v>0.0</v>
      </c>
      <c r="M473" s="4">
        <v>0.0</v>
      </c>
      <c r="N473" s="4">
        <v>0.0</v>
      </c>
      <c r="O473" s="4">
        <v>0.703622534484981</v>
      </c>
      <c r="P473" s="4">
        <v>0.0608482660822483</v>
      </c>
      <c r="Q473" s="4">
        <v>0.0</v>
      </c>
      <c r="R473" s="4">
        <v>0.0</v>
      </c>
      <c r="S473" s="4">
        <v>0.0</v>
      </c>
      <c r="T473" s="4">
        <v>0.142838726311718</v>
      </c>
      <c r="U473" s="4">
        <v>0.092690473121052</v>
      </c>
      <c r="V473" s="4">
        <v>0.666616844779912</v>
      </c>
      <c r="W473" s="4">
        <v>0.855381165919283</v>
      </c>
      <c r="X473" s="4">
        <v>0.0734304932735426</v>
      </c>
      <c r="Y473" s="4">
        <v>0.0039237668161435</v>
      </c>
      <c r="Z473" s="4">
        <v>0.0672645739910314</v>
      </c>
      <c r="AA473" s="4">
        <v>0.0885957701218145</v>
      </c>
      <c r="AB473" s="4">
        <v>0.0431955758164562</v>
      </c>
      <c r="AC473" s="4">
        <v>0.855765637844705</v>
      </c>
      <c r="AD473" s="4">
        <v>0.156889420508036</v>
      </c>
      <c r="AE473" s="4">
        <v>0.06</v>
      </c>
      <c r="AF473" s="4">
        <v>0.03</v>
      </c>
      <c r="AG473" s="4">
        <v>0.17</v>
      </c>
      <c r="AH473" s="4">
        <v>0.22</v>
      </c>
      <c r="AI473" s="4">
        <v>0.39</v>
      </c>
      <c r="AJ473" s="4">
        <v>1.27556947477696</v>
      </c>
      <c r="AK473" s="4">
        <v>0.792555876136784</v>
      </c>
      <c r="AL473" s="4">
        <v>1.49684066332776</v>
      </c>
      <c r="AM473" s="12"/>
      <c r="AN473" s="12"/>
    </row>
    <row r="474" ht="12.75" customHeight="1">
      <c r="A474" s="4" t="s">
        <v>1563</v>
      </c>
      <c r="B474" s="4" t="s">
        <v>1555</v>
      </c>
      <c r="C474" s="4" t="s">
        <v>1442</v>
      </c>
      <c r="D474" s="4">
        <v>346.53927189457</v>
      </c>
      <c r="E474" s="4">
        <v>12.1810246679317</v>
      </c>
      <c r="F474" s="4">
        <v>4221.20341935484</v>
      </c>
      <c r="G474" s="4">
        <v>0.271442813970153</v>
      </c>
      <c r="H474" s="4">
        <v>0.0</v>
      </c>
      <c r="I474" s="4">
        <v>0.0</v>
      </c>
      <c r="J474" s="4">
        <v>0.0</v>
      </c>
      <c r="K474" s="4">
        <v>0.0</v>
      </c>
      <c r="L474" s="4">
        <v>0.0</v>
      </c>
      <c r="M474" s="4">
        <v>0.0</v>
      </c>
      <c r="N474" s="4">
        <v>0.0</v>
      </c>
      <c r="O474" s="4">
        <v>0.870371359871761</v>
      </c>
      <c r="P474" s="4">
        <v>0.0206786000534331</v>
      </c>
      <c r="Q474" s="4">
        <v>0.0400213732300294</v>
      </c>
      <c r="R474" s="4">
        <v>0.0</v>
      </c>
      <c r="S474" s="4">
        <v>0.0</v>
      </c>
      <c r="T474" s="4">
        <v>0.0465936414640663</v>
      </c>
      <c r="U474" s="4">
        <v>0.0223350253807107</v>
      </c>
      <c r="V474" s="4">
        <v>0.412499610555504</v>
      </c>
      <c r="W474" s="4">
        <v>0.941465256797583</v>
      </c>
      <c r="X474" s="4">
        <v>0.0185045317220544</v>
      </c>
      <c r="Y474" s="4">
        <v>0.0309667673716012</v>
      </c>
      <c r="Z474" s="4">
        <v>0.00906344410876133</v>
      </c>
      <c r="AA474" s="4">
        <v>0.0468112284637194</v>
      </c>
      <c r="AB474" s="4">
        <v>3.27133376951117E-4</v>
      </c>
      <c r="AC474" s="4">
        <v>0.948250615322304</v>
      </c>
      <c r="AD474" s="4">
        <v>0.464807766828287</v>
      </c>
      <c r="AE474" s="4">
        <v>0.12</v>
      </c>
      <c r="AF474" s="4">
        <v>0.01</v>
      </c>
      <c r="AG474" s="4">
        <v>0.17</v>
      </c>
      <c r="AH474" s="4">
        <v>0.12</v>
      </c>
      <c r="AI474" s="4">
        <v>0.49</v>
      </c>
      <c r="AJ474" s="4">
        <v>1.20568905873628</v>
      </c>
      <c r="AK474" s="4">
        <v>0.749136732409146</v>
      </c>
      <c r="AL474" s="4">
        <v>0.720436201468962</v>
      </c>
      <c r="AM474" s="12"/>
      <c r="AN474" s="12"/>
    </row>
    <row r="475" ht="12.75" customHeight="1">
      <c r="A475" s="4" t="s">
        <v>1564</v>
      </c>
      <c r="B475" s="4" t="s">
        <v>1555</v>
      </c>
      <c r="C475" s="4" t="s">
        <v>1565</v>
      </c>
      <c r="D475" s="4">
        <v>1098.52110050701</v>
      </c>
      <c r="E475" s="4">
        <v>1.31490196078431</v>
      </c>
      <c r="F475" s="4">
        <v>1444.44754901961</v>
      </c>
      <c r="G475" s="4">
        <v>0.143751864002386</v>
      </c>
      <c r="H475" s="4">
        <v>0.0907514450867052</v>
      </c>
      <c r="I475" s="4">
        <v>0.0</v>
      </c>
      <c r="J475" s="4">
        <v>0.0</v>
      </c>
      <c r="K475" s="4">
        <v>0.0</v>
      </c>
      <c r="L475" s="4">
        <v>0.0</v>
      </c>
      <c r="M475" s="4">
        <v>0.0</v>
      </c>
      <c r="N475" s="4">
        <v>0.0</v>
      </c>
      <c r="O475" s="4">
        <v>0.278612716763006</v>
      </c>
      <c r="P475" s="4">
        <v>0.0</v>
      </c>
      <c r="Q475" s="4">
        <v>0.0</v>
      </c>
      <c r="R475" s="4">
        <v>0.0</v>
      </c>
      <c r="S475" s="4">
        <v>0.0867052023121387</v>
      </c>
      <c r="T475" s="4">
        <v>0.205780346820809</v>
      </c>
      <c r="U475" s="4">
        <v>0.338150289017341</v>
      </c>
      <c r="V475" s="4">
        <v>0.465254995526394</v>
      </c>
      <c r="W475" s="4">
        <v>0.615384615384615</v>
      </c>
      <c r="X475" s="4">
        <v>0.179487179487179</v>
      </c>
      <c r="Y475" s="4">
        <v>0.0</v>
      </c>
      <c r="Z475" s="4">
        <v>0.205128205128205</v>
      </c>
      <c r="AA475" s="4">
        <v>0.690724724127647</v>
      </c>
      <c r="AB475" s="4">
        <v>0.0495079033701163</v>
      </c>
      <c r="AC475" s="4">
        <v>0.200119296152699</v>
      </c>
      <c r="AD475" s="4">
        <v>0.0485022689049</v>
      </c>
      <c r="AE475" s="4">
        <v>0.01</v>
      </c>
      <c r="AF475" s="4">
        <v>0.11</v>
      </c>
      <c r="AG475" s="4">
        <v>0.28</v>
      </c>
      <c r="AH475" s="4">
        <v>0.23</v>
      </c>
      <c r="AI475" s="4">
        <v>0.23</v>
      </c>
      <c r="AJ475" s="4">
        <v>1.32133327776547</v>
      </c>
      <c r="AK475" s="4">
        <v>0.820990525671847</v>
      </c>
      <c r="AL475" s="4">
        <v>0.737589544849362</v>
      </c>
      <c r="AM475" s="12"/>
      <c r="AN475" s="12"/>
    </row>
    <row r="476" ht="12.75" customHeight="1">
      <c r="A476" s="4" t="s">
        <v>1567</v>
      </c>
      <c r="B476" s="4" t="s">
        <v>1555</v>
      </c>
      <c r="C476" s="4" t="s">
        <v>1568</v>
      </c>
      <c r="D476" s="4">
        <v>332.664975895428</v>
      </c>
      <c r="E476" s="4">
        <v>6.26281661600811</v>
      </c>
      <c r="F476" s="4">
        <v>2083.41973860182</v>
      </c>
      <c r="G476" s="4">
        <v>0.0799818811272527</v>
      </c>
      <c r="H476" s="4">
        <v>0.00724433816289211</v>
      </c>
      <c r="I476" s="4">
        <v>0.0</v>
      </c>
      <c r="J476" s="4">
        <v>0.0</v>
      </c>
      <c r="K476" s="4">
        <v>0.0</v>
      </c>
      <c r="L476" s="4">
        <v>0.0</v>
      </c>
      <c r="M476" s="4">
        <v>0.0</v>
      </c>
      <c r="N476" s="4">
        <v>0.0</v>
      </c>
      <c r="O476" s="4">
        <v>0.253200168800113</v>
      </c>
      <c r="P476" s="4">
        <v>0.0872837248558166</v>
      </c>
      <c r="Q476" s="4">
        <v>0.0</v>
      </c>
      <c r="R476" s="4">
        <v>0.0</v>
      </c>
      <c r="S476" s="4">
        <v>0.0274300182866789</v>
      </c>
      <c r="T476" s="4">
        <v>0.403432268954846</v>
      </c>
      <c r="U476" s="4">
        <v>0.221409480939654</v>
      </c>
      <c r="V476" s="4">
        <v>0.404115572524024</v>
      </c>
      <c r="W476" s="4">
        <v>0.367894315452362</v>
      </c>
      <c r="X476" s="4">
        <v>0.0496397117694155</v>
      </c>
      <c r="Y476" s="4">
        <v>0.0124099279423539</v>
      </c>
      <c r="Z476" s="4">
        <v>0.570056044835869</v>
      </c>
      <c r="AA476" s="4">
        <v>0.0594363736370402</v>
      </c>
      <c r="AB476" s="4">
        <v>0.012650855793186</v>
      </c>
      <c r="AC476" s="4">
        <v>0.918287119422785</v>
      </c>
      <c r="AD476" s="4">
        <v>0.535527350021784</v>
      </c>
      <c r="AE476" s="4">
        <v>0.01</v>
      </c>
      <c r="AF476" s="4">
        <v>0.1</v>
      </c>
      <c r="AG476" s="4">
        <v>0.34</v>
      </c>
      <c r="AH476" s="4">
        <v>0.13</v>
      </c>
      <c r="AI476" s="4">
        <v>0.33</v>
      </c>
      <c r="AJ476" s="4">
        <v>1.27419286982633</v>
      </c>
      <c r="AK476" s="4">
        <v>0.791700543389864</v>
      </c>
      <c r="AL476" s="4">
        <v>1.07946082494699</v>
      </c>
      <c r="AM476" s="12"/>
      <c r="AN476" s="12"/>
    </row>
    <row r="477" ht="12.75" customHeight="1">
      <c r="A477" s="4" t="s">
        <v>1570</v>
      </c>
      <c r="B477" s="4" t="s">
        <v>1555</v>
      </c>
      <c r="C477" s="4" t="s">
        <v>1571</v>
      </c>
      <c r="D477" s="4">
        <v>1209.64301523038</v>
      </c>
      <c r="E477" s="4">
        <v>1.70625</v>
      </c>
      <c r="F477" s="4">
        <v>2063.95339473684</v>
      </c>
      <c r="G477" s="4">
        <v>0.11933680354733</v>
      </c>
      <c r="H477" s="4">
        <v>0.0</v>
      </c>
      <c r="I477" s="4">
        <v>0.0</v>
      </c>
      <c r="J477" s="4">
        <v>0.0</v>
      </c>
      <c r="K477" s="4">
        <v>0.0</v>
      </c>
      <c r="L477" s="4">
        <v>0.0</v>
      </c>
      <c r="M477" s="4">
        <v>0.0</v>
      </c>
      <c r="N477" s="4">
        <v>0.0</v>
      </c>
      <c r="O477" s="4">
        <v>0.13906987193889</v>
      </c>
      <c r="P477" s="4">
        <v>0.0</v>
      </c>
      <c r="Q477" s="4">
        <v>0.0</v>
      </c>
      <c r="R477" s="4">
        <v>0.0</v>
      </c>
      <c r="S477" s="4">
        <v>0.14536059312514</v>
      </c>
      <c r="T477" s="4">
        <v>0.369579869692204</v>
      </c>
      <c r="U477" s="4">
        <v>0.345989665243765</v>
      </c>
      <c r="V477" s="4">
        <v>0.792365529207634</v>
      </c>
      <c r="W477" s="4">
        <v>0.564476885644769</v>
      </c>
      <c r="X477" s="4">
        <v>0.121654501216545</v>
      </c>
      <c r="Y477" s="4">
        <v>0.0024330900243309</v>
      </c>
      <c r="Z477" s="4">
        <v>0.311435523114355</v>
      </c>
      <c r="AA477" s="4">
        <v>0.588394062078273</v>
      </c>
      <c r="AB477" s="4">
        <v>0.121457489878543</v>
      </c>
      <c r="AC477" s="4">
        <v>0.260651629072682</v>
      </c>
      <c r="AD477" s="4">
        <v>0.118756772507333</v>
      </c>
      <c r="AE477" s="4">
        <v>0.0</v>
      </c>
      <c r="AF477" s="4">
        <v>0.18</v>
      </c>
      <c r="AG477" s="4">
        <v>0.2</v>
      </c>
      <c r="AH477" s="4">
        <v>0.18</v>
      </c>
      <c r="AI477" s="4">
        <v>0.29</v>
      </c>
      <c r="AJ477" s="4">
        <v>1.29819857984038</v>
      </c>
      <c r="AK477" s="4">
        <v>0.806616129650505</v>
      </c>
      <c r="AL477" s="4">
        <v>0.722245826552105</v>
      </c>
      <c r="AM477" s="12"/>
      <c r="AN477" s="12"/>
    </row>
    <row r="478" ht="12.75" customHeight="1">
      <c r="A478" s="4" t="s">
        <v>1573</v>
      </c>
      <c r="B478" s="4" t="s">
        <v>1555</v>
      </c>
      <c r="C478" s="4" t="s">
        <v>1574</v>
      </c>
      <c r="D478" s="4">
        <v>985.740317717996</v>
      </c>
      <c r="E478" s="4">
        <v>1.54736842105263</v>
      </c>
      <c r="F478" s="4">
        <v>1525.30343899522</v>
      </c>
      <c r="G478" s="4">
        <v>0.4213048855906</v>
      </c>
      <c r="H478" s="4">
        <v>0.0</v>
      </c>
      <c r="I478" s="4">
        <v>0.0</v>
      </c>
      <c r="J478" s="4">
        <v>0.0112044817927171</v>
      </c>
      <c r="K478" s="4">
        <v>0.0</v>
      </c>
      <c r="L478" s="4">
        <v>0.0</v>
      </c>
      <c r="M478" s="4">
        <v>0.0</v>
      </c>
      <c r="N478" s="4">
        <v>0.0</v>
      </c>
      <c r="O478" s="4">
        <v>0.3968837535014</v>
      </c>
      <c r="P478" s="4">
        <v>0.0689775910364146</v>
      </c>
      <c r="Q478" s="4">
        <v>0.0</v>
      </c>
      <c r="R478" s="4">
        <v>0.0</v>
      </c>
      <c r="S478" s="4">
        <v>0.0589985994397759</v>
      </c>
      <c r="T478" s="4">
        <v>0.376575630252101</v>
      </c>
      <c r="U478" s="4">
        <v>0.087359943977591</v>
      </c>
      <c r="V478" s="4">
        <v>0.745980210265924</v>
      </c>
      <c r="W478" s="4">
        <v>0.609326424870466</v>
      </c>
      <c r="X478" s="4">
        <v>0.150259067357513</v>
      </c>
      <c r="Y478" s="4">
        <v>0.00829015544041451</v>
      </c>
      <c r="Z478" s="4">
        <v>0.232124352331606</v>
      </c>
      <c r="AA478" s="4">
        <v>0.330859616573902</v>
      </c>
      <c r="AB478" s="4">
        <v>0.0660946196660482</v>
      </c>
      <c r="AC478" s="4">
        <v>0.565862708719852</v>
      </c>
      <c r="AD478" s="4">
        <v>0.23158289131378</v>
      </c>
      <c r="AE478" s="4">
        <v>0.15</v>
      </c>
      <c r="AF478" s="4">
        <v>0.17</v>
      </c>
      <c r="AG478" s="4">
        <v>0.15</v>
      </c>
      <c r="AH478" s="4">
        <v>0.25</v>
      </c>
      <c r="AI478" s="4">
        <v>0.21</v>
      </c>
      <c r="AJ478" s="4">
        <v>1.54467827600974</v>
      </c>
      <c r="AK478" s="4">
        <v>0.959762575540163</v>
      </c>
      <c r="AL478" s="4">
        <v>0.821117346950937</v>
      </c>
      <c r="AM478" s="12"/>
      <c r="AN478" s="12"/>
    </row>
    <row r="479" ht="12.75" customHeight="1">
      <c r="A479" s="4" t="s">
        <v>1576</v>
      </c>
      <c r="B479" s="4" t="s">
        <v>1555</v>
      </c>
      <c r="C479" s="4" t="s">
        <v>1577</v>
      </c>
      <c r="D479" s="4">
        <v>1166.31154493003</v>
      </c>
      <c r="E479" s="4">
        <v>1.10155510480054</v>
      </c>
      <c r="F479" s="4">
        <v>1284.75643610548</v>
      </c>
      <c r="G479" s="4">
        <v>0.182543579671004</v>
      </c>
      <c r="H479" s="4">
        <v>0.0209276501238575</v>
      </c>
      <c r="I479" s="4">
        <v>0.0</v>
      </c>
      <c r="J479" s="4">
        <v>0.0423678141282993</v>
      </c>
      <c r="K479" s="4">
        <v>0.0</v>
      </c>
      <c r="L479" s="4">
        <v>0.0</v>
      </c>
      <c r="M479" s="4">
        <v>0.0</v>
      </c>
      <c r="N479" s="4">
        <v>0.0</v>
      </c>
      <c r="O479" s="4">
        <v>0.13812249081746</v>
      </c>
      <c r="P479" s="4">
        <v>0.0622704364909883</v>
      </c>
      <c r="Q479" s="4">
        <v>0.0</v>
      </c>
      <c r="R479" s="4">
        <v>0.0</v>
      </c>
      <c r="S479" s="4">
        <v>0.0773041769881268</v>
      </c>
      <c r="T479" s="4">
        <v>0.240881523874605</v>
      </c>
      <c r="U479" s="4">
        <v>0.418125907576663</v>
      </c>
      <c r="V479" s="4">
        <v>1.06309845322858</v>
      </c>
      <c r="W479" s="4">
        <v>0.41743648960739</v>
      </c>
      <c r="X479" s="4">
        <v>0.125288683602771</v>
      </c>
      <c r="Y479" s="4">
        <v>0.0415704387990762</v>
      </c>
      <c r="Z479" s="4">
        <v>0.415704387990762</v>
      </c>
      <c r="AA479" s="4">
        <v>0.293272771912595</v>
      </c>
      <c r="AB479" s="4">
        <v>0.131536950650626</v>
      </c>
      <c r="AC479" s="4">
        <v>0.551681807021851</v>
      </c>
      <c r="AD479" s="4">
        <v>0.145043941632073</v>
      </c>
      <c r="AE479" s="4">
        <v>0.03</v>
      </c>
      <c r="AF479" s="4">
        <v>0.16</v>
      </c>
      <c r="AG479" s="4">
        <v>0.16</v>
      </c>
      <c r="AH479" s="4">
        <v>0.29</v>
      </c>
      <c r="AI479" s="4">
        <v>0.2</v>
      </c>
      <c r="AJ479" s="4">
        <v>1.37249395104635</v>
      </c>
      <c r="AK479" s="4">
        <v>0.852778439256845</v>
      </c>
      <c r="AL479" s="4">
        <v>1.49599142719588</v>
      </c>
      <c r="AM479" s="12"/>
      <c r="AN479" s="12"/>
    </row>
    <row r="480" ht="12.75" customHeight="1">
      <c r="A480" s="4" t="s">
        <v>1579</v>
      </c>
      <c r="B480" s="4" t="s">
        <v>1555</v>
      </c>
      <c r="C480" s="4" t="s">
        <v>308</v>
      </c>
      <c r="D480" s="4">
        <v>592.197681510165</v>
      </c>
      <c r="E480" s="4">
        <v>4.21632653061224</v>
      </c>
      <c r="F480" s="4">
        <v>2496.89879591837</v>
      </c>
      <c r="G480" s="4">
        <v>0.200919651500484</v>
      </c>
      <c r="H480" s="4">
        <v>0.0145196169292555</v>
      </c>
      <c r="I480" s="4">
        <v>0.0</v>
      </c>
      <c r="J480" s="4">
        <v>0.0123571207908557</v>
      </c>
      <c r="K480" s="4">
        <v>0.0520028833281845</v>
      </c>
      <c r="L480" s="4">
        <v>0.0</v>
      </c>
      <c r="M480" s="4">
        <v>0.0</v>
      </c>
      <c r="N480" s="4">
        <v>0.0</v>
      </c>
      <c r="O480" s="4">
        <v>0.276078673669035</v>
      </c>
      <c r="P480" s="4">
        <v>0.0848522294305427</v>
      </c>
      <c r="Q480" s="4">
        <v>0.0</v>
      </c>
      <c r="R480" s="4">
        <v>0.0</v>
      </c>
      <c r="S480" s="4">
        <v>0.0597260838224694</v>
      </c>
      <c r="T480" s="4">
        <v>0.110596231078159</v>
      </c>
      <c r="U480" s="4">
        <v>0.389867160951498</v>
      </c>
      <c r="V480" s="4">
        <v>0.230880929332043</v>
      </c>
      <c r="W480" s="4">
        <v>0.794549266247379</v>
      </c>
      <c r="X480" s="4">
        <v>0.113207547169811</v>
      </c>
      <c r="Y480" s="4">
        <v>0.0419287211740042</v>
      </c>
      <c r="Z480" s="4">
        <v>0.050314465408805</v>
      </c>
      <c r="AA480" s="4">
        <v>0.269215876089061</v>
      </c>
      <c r="AB480" s="4">
        <v>0.0527105517909003</v>
      </c>
      <c r="AC480" s="4">
        <v>0.652613746369797</v>
      </c>
      <c r="AD480" s="4">
        <v>0.271351956476155</v>
      </c>
      <c r="AE480" s="4">
        <v>0.0</v>
      </c>
      <c r="AF480" s="4">
        <v>0.16</v>
      </c>
      <c r="AG480" s="4">
        <v>0.36</v>
      </c>
      <c r="AH480" s="4">
        <v>0.1</v>
      </c>
      <c r="AI480" s="4">
        <v>0.29</v>
      </c>
      <c r="AJ480" s="4">
        <v>1.25024955585112</v>
      </c>
      <c r="AK480" s="4">
        <v>0.776823725967937</v>
      </c>
      <c r="AL480" s="4">
        <v>1.00758270722797</v>
      </c>
      <c r="AM480" s="12"/>
      <c r="AN480" s="12"/>
    </row>
    <row r="481" ht="12.75" customHeight="1">
      <c r="A481" s="4" t="s">
        <v>1580</v>
      </c>
      <c r="B481" s="4" t="s">
        <v>1555</v>
      </c>
      <c r="C481" s="4" t="s">
        <v>1581</v>
      </c>
      <c r="D481" s="4">
        <v>1257.2450042452</v>
      </c>
      <c r="E481" s="4">
        <v>1.50613810741688</v>
      </c>
      <c r="F481" s="4">
        <v>1893.5846112532</v>
      </c>
      <c r="G481" s="4">
        <v>0.460349804720666</v>
      </c>
      <c r="H481" s="4">
        <v>0.0</v>
      </c>
      <c r="I481" s="4">
        <v>0.0</v>
      </c>
      <c r="J481" s="4">
        <v>0.0660740469208211</v>
      </c>
      <c r="K481" s="4">
        <v>0.0</v>
      </c>
      <c r="L481" s="4">
        <v>0.0</v>
      </c>
      <c r="M481" s="4">
        <v>0.0</v>
      </c>
      <c r="N481" s="4">
        <v>0.0</v>
      </c>
      <c r="O481" s="4">
        <v>0.377657624633431</v>
      </c>
      <c r="P481" s="4">
        <v>0.0531524926686217</v>
      </c>
      <c r="Q481" s="4">
        <v>0.0</v>
      </c>
      <c r="R481" s="4">
        <v>0.0</v>
      </c>
      <c r="S481" s="4">
        <v>0.0385813782991202</v>
      </c>
      <c r="T481" s="4">
        <v>0.333211143695015</v>
      </c>
      <c r="U481" s="4">
        <v>0.131323313782991</v>
      </c>
      <c r="V481" s="4">
        <v>0.769230769230769</v>
      </c>
      <c r="W481" s="4">
        <v>0.643487858719647</v>
      </c>
      <c r="X481" s="4">
        <v>0.285871964679912</v>
      </c>
      <c r="Y481" s="4">
        <v>0.0</v>
      </c>
      <c r="Z481" s="4">
        <v>0.0706401766004415</v>
      </c>
      <c r="AA481" s="4">
        <v>0.439972830701308</v>
      </c>
      <c r="AB481" s="4">
        <v>0.123535404992359</v>
      </c>
      <c r="AC481" s="4">
        <v>0.398964170487349</v>
      </c>
      <c r="AD481" s="4">
        <v>0.107052181001633</v>
      </c>
      <c r="AE481" s="4">
        <v>0.08</v>
      </c>
      <c r="AF481" s="4">
        <v>0.13</v>
      </c>
      <c r="AG481" s="4">
        <v>0.17</v>
      </c>
      <c r="AH481" s="4">
        <v>0.42</v>
      </c>
      <c r="AI481" s="4">
        <v>0.06</v>
      </c>
      <c r="AJ481" s="4">
        <v>1.30167454382312</v>
      </c>
      <c r="AK481" s="4">
        <v>0.808775867504249</v>
      </c>
      <c r="AL481" s="4">
        <v>0.753175161461149</v>
      </c>
      <c r="AM481" s="12"/>
      <c r="AN481" s="12"/>
    </row>
    <row r="482" ht="12.75" customHeight="1">
      <c r="A482" s="4" t="s">
        <v>1583</v>
      </c>
      <c r="B482" s="4" t="s">
        <v>1555</v>
      </c>
      <c r="C482" s="4" t="s">
        <v>1584</v>
      </c>
      <c r="D482" s="4">
        <v>381.223263228657</v>
      </c>
      <c r="E482" s="4">
        <v>4.067578125</v>
      </c>
      <c r="F482" s="4">
        <v>1550.65540625</v>
      </c>
      <c r="G482" s="4">
        <v>0.0496974935177182</v>
      </c>
      <c r="H482" s="4">
        <v>0.0821465428276574</v>
      </c>
      <c r="I482" s="4">
        <v>0.0330237358101135</v>
      </c>
      <c r="J482" s="4">
        <v>0.0</v>
      </c>
      <c r="K482" s="4">
        <v>0.0</v>
      </c>
      <c r="L482" s="4">
        <v>0.0</v>
      </c>
      <c r="M482" s="4">
        <v>0.0</v>
      </c>
      <c r="N482" s="4">
        <v>0.0</v>
      </c>
      <c r="O482" s="4">
        <v>0.109391124871001</v>
      </c>
      <c r="P482" s="4">
        <v>0.0309597523219814</v>
      </c>
      <c r="Q482" s="4">
        <v>0.0</v>
      </c>
      <c r="R482" s="4">
        <v>0.0</v>
      </c>
      <c r="S482" s="4">
        <v>0.196491228070175</v>
      </c>
      <c r="T482" s="4">
        <v>0.227450980392157</v>
      </c>
      <c r="U482" s="4">
        <v>0.320536635706914</v>
      </c>
      <c r="V482" s="4">
        <v>0.193508114856429</v>
      </c>
      <c r="W482" s="4">
        <v>0.739454094292804</v>
      </c>
      <c r="X482" s="4">
        <v>0.0669975186104218</v>
      </c>
      <c r="Y482" s="4">
        <v>0.0148883374689826</v>
      </c>
      <c r="Z482" s="4">
        <v>0.178660049627792</v>
      </c>
      <c r="AA482" s="4">
        <v>0.10093152789782</v>
      </c>
      <c r="AB482" s="4">
        <v>0.0236243157591472</v>
      </c>
      <c r="AC482" s="4">
        <v>0.862671660424469</v>
      </c>
      <c r="AD482" s="4">
        <v>0.270095400645664</v>
      </c>
      <c r="AE482" s="4">
        <v>0.02</v>
      </c>
      <c r="AF482" s="4">
        <v>0.09</v>
      </c>
      <c r="AG482" s="4">
        <v>0.24</v>
      </c>
      <c r="AH482" s="4">
        <v>0.25</v>
      </c>
      <c r="AI482" s="4">
        <v>0.31</v>
      </c>
      <c r="AJ482" s="4">
        <v>1.34710380478675</v>
      </c>
      <c r="AK482" s="4">
        <v>0.837002654392181</v>
      </c>
      <c r="AL482" s="4">
        <v>1.36421549857276</v>
      </c>
      <c r="AM482" s="12"/>
      <c r="AN482" s="12"/>
    </row>
    <row r="483" ht="12.75" customHeight="1">
      <c r="A483" s="4" t="s">
        <v>1586</v>
      </c>
      <c r="B483" s="4" t="s">
        <v>1555</v>
      </c>
      <c r="C483" s="4" t="s">
        <v>1329</v>
      </c>
      <c r="D483" s="4">
        <v>742.197886376873</v>
      </c>
      <c r="E483" s="4">
        <v>2.37572327044025</v>
      </c>
      <c r="F483" s="4">
        <v>1763.25678993711</v>
      </c>
      <c r="G483" s="4">
        <v>0.359665378302536</v>
      </c>
      <c r="H483" s="4">
        <v>0.029548751622509</v>
      </c>
      <c r="I483" s="4">
        <v>0.0</v>
      </c>
      <c r="J483" s="4">
        <v>0.0</v>
      </c>
      <c r="K483" s="4">
        <v>0.0</v>
      </c>
      <c r="L483" s="4">
        <v>0.0</v>
      </c>
      <c r="M483" s="4">
        <v>0.0</v>
      </c>
      <c r="N483" s="4">
        <v>0.0</v>
      </c>
      <c r="O483" s="4">
        <v>0.309460181721005</v>
      </c>
      <c r="P483" s="4">
        <v>0.163014430785676</v>
      </c>
      <c r="Q483" s="4">
        <v>0.0358097274184928</v>
      </c>
      <c r="R483" s="4">
        <v>0.0</v>
      </c>
      <c r="S483" s="4">
        <v>0.0335191265175231</v>
      </c>
      <c r="T483" s="4">
        <v>0.238222493700848</v>
      </c>
      <c r="U483" s="4">
        <v>0.190425288233947</v>
      </c>
      <c r="V483" s="4">
        <v>0.608354953142373</v>
      </c>
      <c r="W483" s="4">
        <v>0.57615317667537</v>
      </c>
      <c r="X483" s="4">
        <v>0.28372497824195</v>
      </c>
      <c r="Y483" s="4">
        <v>0.0704960835509138</v>
      </c>
      <c r="Z483" s="4">
        <v>0.0696257615317668</v>
      </c>
      <c r="AA483" s="4">
        <v>0.157303965690687</v>
      </c>
      <c r="AB483" s="4">
        <v>0.0558585270291735</v>
      </c>
      <c r="AC483" s="4">
        <v>0.764441149997353</v>
      </c>
      <c r="AD483" s="4">
        <v>0.183971146992279</v>
      </c>
      <c r="AE483" s="4">
        <v>0.05</v>
      </c>
      <c r="AF483" s="4">
        <v>0.1</v>
      </c>
      <c r="AG483" s="4">
        <v>0.25</v>
      </c>
      <c r="AH483" s="4">
        <v>0.43</v>
      </c>
      <c r="AI483" s="4">
        <v>0.07</v>
      </c>
      <c r="AJ483" s="4">
        <v>1.27567404606902</v>
      </c>
      <c r="AK483" s="4">
        <v>0.792620849933689</v>
      </c>
      <c r="AL483" s="4">
        <v>0.658194013193018</v>
      </c>
      <c r="AM483" s="12"/>
      <c r="AN483" s="12"/>
    </row>
    <row r="484" ht="12.75" customHeight="1">
      <c r="A484" s="4" t="s">
        <v>1587</v>
      </c>
      <c r="B484" s="4" t="s">
        <v>1555</v>
      </c>
      <c r="C484" s="4" t="s">
        <v>212</v>
      </c>
      <c r="D484" s="4">
        <v>1459.74663768941</v>
      </c>
      <c r="E484" s="4">
        <v>2.30181451612903</v>
      </c>
      <c r="F484" s="4">
        <v>3360.06600050403</v>
      </c>
      <c r="G484" s="4">
        <v>0.489117106069896</v>
      </c>
      <c r="H484" s="4">
        <v>0.0113379774201297</v>
      </c>
      <c r="I484" s="4">
        <v>0.0</v>
      </c>
      <c r="J484" s="4">
        <v>0.0114100408359356</v>
      </c>
      <c r="K484" s="4">
        <v>0.0</v>
      </c>
      <c r="L484" s="4">
        <v>0.0</v>
      </c>
      <c r="M484" s="4">
        <v>0.0</v>
      </c>
      <c r="N484" s="4">
        <v>0.0515253423012251</v>
      </c>
      <c r="O484" s="4">
        <v>0.226183041076147</v>
      </c>
      <c r="P484" s="4">
        <v>0.21438866202258</v>
      </c>
      <c r="Q484" s="4">
        <v>0.0217151092961806</v>
      </c>
      <c r="R484" s="4">
        <v>0.0</v>
      </c>
      <c r="S484" s="4">
        <v>0.0744655296661062</v>
      </c>
      <c r="T484" s="4">
        <v>0.249603651213067</v>
      </c>
      <c r="U484" s="4">
        <v>0.139370646168628</v>
      </c>
      <c r="V484" s="4">
        <v>0.994788473329246</v>
      </c>
      <c r="W484" s="4">
        <v>0.61369139335241</v>
      </c>
      <c r="X484" s="4">
        <v>0.219458507594101</v>
      </c>
      <c r="Y484" s="4">
        <v>0.0805635042923179</v>
      </c>
      <c r="Z484" s="4">
        <v>0.086286594761171</v>
      </c>
      <c r="AA484" s="4">
        <v>0.387952176578786</v>
      </c>
      <c r="AB484" s="4">
        <v>0.0779758255233424</v>
      </c>
      <c r="AC484" s="4">
        <v>0.517167381974249</v>
      </c>
      <c r="AD484" s="4">
        <v>0.144674866006125</v>
      </c>
      <c r="AE484" s="4">
        <v>0.07</v>
      </c>
      <c r="AF484" s="4">
        <v>0.1</v>
      </c>
      <c r="AG484" s="4">
        <v>0.25</v>
      </c>
      <c r="AH484" s="4">
        <v>0.24</v>
      </c>
      <c r="AI484" s="4">
        <v>0.22</v>
      </c>
      <c r="AJ484" s="4">
        <v>1.43859632869686</v>
      </c>
      <c r="AK484" s="4">
        <v>0.89385015574856</v>
      </c>
      <c r="AL484" s="4">
        <v>0.926525351988201</v>
      </c>
      <c r="AM484" s="12"/>
      <c r="AN484" s="12"/>
    </row>
    <row r="485" ht="12.75" customHeight="1">
      <c r="A485" s="4" t="s">
        <v>1588</v>
      </c>
      <c r="B485" s="4" t="s">
        <v>1555</v>
      </c>
      <c r="C485" s="4" t="s">
        <v>1589</v>
      </c>
      <c r="D485" s="4">
        <v>215.111351003772</v>
      </c>
      <c r="E485" s="4">
        <v>13.7593466424682</v>
      </c>
      <c r="F485" s="4">
        <v>2959.79164519056</v>
      </c>
      <c r="G485" s="4">
        <v>0.0956353707758461</v>
      </c>
      <c r="H485" s="4">
        <v>0.00687039928619228</v>
      </c>
      <c r="I485" s="4">
        <v>0.0</v>
      </c>
      <c r="J485" s="4">
        <v>0.0</v>
      </c>
      <c r="K485" s="4">
        <v>0.0</v>
      </c>
      <c r="L485" s="4">
        <v>0.0</v>
      </c>
      <c r="M485" s="4">
        <v>0.0</v>
      </c>
      <c r="N485" s="4">
        <v>0.0</v>
      </c>
      <c r="O485" s="4">
        <v>0.529868391701985</v>
      </c>
      <c r="P485" s="4">
        <v>0.0680794111086326</v>
      </c>
      <c r="Q485" s="4">
        <v>0.0192728083872407</v>
      </c>
      <c r="R485" s="4">
        <v>0.0141423154137854</v>
      </c>
      <c r="S485" s="4">
        <v>0.10943564577292</v>
      </c>
      <c r="T485" s="4">
        <v>0.151817979031898</v>
      </c>
      <c r="U485" s="4">
        <v>0.100513049297346</v>
      </c>
      <c r="V485" s="4">
        <v>0.261956894504973</v>
      </c>
      <c r="W485" s="4">
        <v>0.609768378650554</v>
      </c>
      <c r="X485" s="4">
        <v>0.0259315206445116</v>
      </c>
      <c r="Y485" s="4">
        <v>0.00981873111782477</v>
      </c>
      <c r="Z485" s="4">
        <v>0.35448136958711</v>
      </c>
      <c r="AA485" s="4">
        <v>0.0107697786688474</v>
      </c>
      <c r="AB485" s="4">
        <v>0.00857361437201572</v>
      </c>
      <c r="AC485" s="4">
        <v>0.978183448967209</v>
      </c>
      <c r="AD485" s="4">
        <v>0.501685964531255</v>
      </c>
      <c r="AE485" s="4">
        <v>0.06</v>
      </c>
      <c r="AF485" s="4">
        <v>0.04</v>
      </c>
      <c r="AG485" s="4">
        <v>0.25</v>
      </c>
      <c r="AH485" s="4">
        <v>0.07</v>
      </c>
      <c r="AI485" s="4">
        <v>0.47</v>
      </c>
      <c r="AJ485" s="4">
        <v>1.18514208347627</v>
      </c>
      <c r="AK485" s="4">
        <v>0.736370178880572</v>
      </c>
      <c r="AL485" s="4">
        <v>1.07542258361806</v>
      </c>
      <c r="AM485" s="12"/>
      <c r="AN485" s="12"/>
    </row>
    <row r="486" ht="12.75" customHeight="1">
      <c r="A486" s="4" t="s">
        <v>1591</v>
      </c>
      <c r="B486" s="4" t="s">
        <v>1555</v>
      </c>
      <c r="C486" s="4" t="s">
        <v>1592</v>
      </c>
      <c r="D486" s="4">
        <v>350.551733383946</v>
      </c>
      <c r="E486" s="4">
        <v>4.87845117845118</v>
      </c>
      <c r="F486" s="4">
        <v>1710.14951683502</v>
      </c>
      <c r="G486" s="4">
        <v>0.131064945820968</v>
      </c>
      <c r="H486" s="4">
        <v>0.0</v>
      </c>
      <c r="I486" s="4">
        <v>0.0</v>
      </c>
      <c r="J486" s="4">
        <v>0.0</v>
      </c>
      <c r="K486" s="4">
        <v>0.0</v>
      </c>
      <c r="L486" s="4">
        <v>0.0</v>
      </c>
      <c r="M486" s="4">
        <v>0.0</v>
      </c>
      <c r="N486" s="4">
        <v>0.121299223914918</v>
      </c>
      <c r="O486" s="4">
        <v>0.23081345214142</v>
      </c>
      <c r="P486" s="4">
        <v>0.193733831560793</v>
      </c>
      <c r="Q486" s="4">
        <v>0.0</v>
      </c>
      <c r="R486" s="4">
        <v>0.0</v>
      </c>
      <c r="S486" s="4">
        <v>0.0</v>
      </c>
      <c r="T486" s="4">
        <v>0.160965794768612</v>
      </c>
      <c r="U486" s="4">
        <v>0.293187697614257</v>
      </c>
      <c r="V486" s="4">
        <v>0.160121471461108</v>
      </c>
      <c r="W486" s="4">
        <v>0.510775862068966</v>
      </c>
      <c r="X486" s="4">
        <v>0.196120689655172</v>
      </c>
      <c r="Y486" s="4">
        <v>0.0</v>
      </c>
      <c r="Z486" s="4">
        <v>0.293103448275862</v>
      </c>
      <c r="AA486" s="4">
        <v>0.145765753330113</v>
      </c>
      <c r="AB486" s="4">
        <v>0.0170129063427428</v>
      </c>
      <c r="AC486" s="4">
        <v>0.825453792532266</v>
      </c>
      <c r="AD486" s="4">
        <v>0.346211803418015</v>
      </c>
      <c r="AE486" s="4">
        <v>0.06</v>
      </c>
      <c r="AF486" s="4">
        <v>0.04</v>
      </c>
      <c r="AG486" s="4">
        <v>0.28</v>
      </c>
      <c r="AH486" s="4">
        <v>0.08</v>
      </c>
      <c r="AI486" s="4">
        <v>0.4</v>
      </c>
      <c r="AJ486" s="4">
        <v>1.22256464952226</v>
      </c>
      <c r="AK486" s="4">
        <v>0.759622126505809</v>
      </c>
      <c r="AL486" s="4">
        <v>1.36999788347995</v>
      </c>
      <c r="AM486" s="12"/>
      <c r="AN486" s="12"/>
    </row>
    <row r="487" ht="12.75" customHeight="1">
      <c r="A487" s="4" t="s">
        <v>1594</v>
      </c>
      <c r="B487" s="4" t="s">
        <v>1555</v>
      </c>
      <c r="C487" s="4" t="s">
        <v>1595</v>
      </c>
      <c r="D487" s="4">
        <v>1201.3760771494</v>
      </c>
      <c r="E487" s="4">
        <v>1.04047619047619</v>
      </c>
      <c r="F487" s="4">
        <v>1250.00320408163</v>
      </c>
      <c r="G487" s="4">
        <v>0.11735861392612</v>
      </c>
      <c r="H487" s="4">
        <v>0.0</v>
      </c>
      <c r="I487" s="4">
        <v>0.0</v>
      </c>
      <c r="J487" s="4">
        <v>0.0</v>
      </c>
      <c r="K487" s="4">
        <v>0.0</v>
      </c>
      <c r="L487" s="4">
        <v>0.0</v>
      </c>
      <c r="M487" s="4">
        <v>0.0</v>
      </c>
      <c r="N487" s="4">
        <v>0.0</v>
      </c>
      <c r="O487" s="4">
        <v>0.145934959349593</v>
      </c>
      <c r="P487" s="4">
        <v>0.0</v>
      </c>
      <c r="Q487" s="4">
        <v>0.0</v>
      </c>
      <c r="R487" s="4">
        <v>0.148780487804878</v>
      </c>
      <c r="S487" s="4">
        <v>0.159349593495935</v>
      </c>
      <c r="T487" s="4">
        <v>0.28739837398374</v>
      </c>
      <c r="U487" s="4">
        <v>0.258536585365854</v>
      </c>
      <c r="V487" s="4">
        <v>0.591696632886564</v>
      </c>
      <c r="W487" s="4">
        <v>0.524861878453039</v>
      </c>
      <c r="X487" s="4">
        <v>0.325966850828729</v>
      </c>
      <c r="Y487" s="4">
        <v>0.104972375690608</v>
      </c>
      <c r="Z487" s="4">
        <v>0.0441988950276243</v>
      </c>
      <c r="AA487" s="4">
        <v>0.261196469434456</v>
      </c>
      <c r="AB487" s="4">
        <v>0.160183066361556</v>
      </c>
      <c r="AC487" s="4">
        <v>0.542661000326904</v>
      </c>
      <c r="AD487" s="4">
        <v>0.147323202374016</v>
      </c>
      <c r="AE487" s="4">
        <v>0.01</v>
      </c>
      <c r="AF487" s="4">
        <v>0.22</v>
      </c>
      <c r="AG487" s="4">
        <v>0.43</v>
      </c>
      <c r="AH487" s="4">
        <v>0.25</v>
      </c>
      <c r="AI487" s="4">
        <v>0.01</v>
      </c>
      <c r="AJ487" s="4">
        <v>1.13469222540493</v>
      </c>
      <c r="AK487" s="4">
        <v>0.705023919617274</v>
      </c>
      <c r="AL487" s="4">
        <v>0.215626113425741</v>
      </c>
      <c r="AM487" s="12"/>
      <c r="AN487" s="12"/>
    </row>
    <row r="488" ht="12.75" customHeight="1">
      <c r="A488" s="4" t="s">
        <v>1597</v>
      </c>
      <c r="B488" s="4" t="s">
        <v>1555</v>
      </c>
      <c r="C488" s="4" t="s">
        <v>1598</v>
      </c>
      <c r="D488" s="4">
        <v>1203.65101663586</v>
      </c>
      <c r="E488" s="4">
        <v>1.42368421052632</v>
      </c>
      <c r="F488" s="4">
        <v>1713.61894736842</v>
      </c>
      <c r="G488" s="4">
        <v>0.607024029574861</v>
      </c>
      <c r="H488" s="4">
        <v>0.0</v>
      </c>
      <c r="I488" s="4">
        <v>0.0</v>
      </c>
      <c r="J488" s="4">
        <v>0.0</v>
      </c>
      <c r="K488" s="4">
        <v>0.0</v>
      </c>
      <c r="L488" s="4">
        <v>0.0</v>
      </c>
      <c r="M488" s="4">
        <v>0.0</v>
      </c>
      <c r="N488" s="4">
        <v>0.0</v>
      </c>
      <c r="O488" s="4">
        <v>0.804507594316511</v>
      </c>
      <c r="P488" s="4">
        <v>0.0</v>
      </c>
      <c r="Q488" s="4">
        <v>0.0</v>
      </c>
      <c r="R488" s="4">
        <v>0.0</v>
      </c>
      <c r="S488" s="4">
        <v>0.0</v>
      </c>
      <c r="T488" s="4">
        <v>0.195492405683488</v>
      </c>
      <c r="U488" s="4">
        <v>0.0</v>
      </c>
      <c r="V488" s="4">
        <v>1.42698706099815</v>
      </c>
      <c r="W488" s="4">
        <v>0.865284974093264</v>
      </c>
      <c r="X488" s="4">
        <v>0.0932642487046632</v>
      </c>
      <c r="Y488" s="4">
        <v>0.0414507772020725</v>
      </c>
      <c r="Z488" s="4">
        <v>0.0</v>
      </c>
      <c r="AA488" s="4">
        <v>0.256561922365989</v>
      </c>
      <c r="AB488" s="4">
        <v>0.0351201478743068</v>
      </c>
      <c r="AC488" s="4">
        <v>0.670609981515712</v>
      </c>
      <c r="AD488" s="4">
        <v>0.0434727365496449</v>
      </c>
      <c r="AE488" s="4">
        <v>0.13</v>
      </c>
      <c r="AF488" s="4">
        <v>0.01</v>
      </c>
      <c r="AG488" s="4">
        <v>0.11</v>
      </c>
      <c r="AH488" s="4">
        <v>0.4</v>
      </c>
      <c r="AI488" s="4">
        <v>0.32</v>
      </c>
      <c r="AJ488" s="4">
        <v>1.28521591338914</v>
      </c>
      <c r="AK488" s="4">
        <v>0.798549545440614</v>
      </c>
      <c r="AL488" s="4">
        <v>0.882208213641716</v>
      </c>
      <c r="AM488" s="12"/>
      <c r="AN488" s="12"/>
    </row>
    <row r="489" ht="12.75" customHeight="1">
      <c r="A489" s="4" t="s">
        <v>1600</v>
      </c>
      <c r="B489" s="4" t="s">
        <v>1555</v>
      </c>
      <c r="C489" s="4" t="s">
        <v>1601</v>
      </c>
      <c r="D489" s="4">
        <v>1001.42252059004</v>
      </c>
      <c r="E489" s="4">
        <v>1.76082251082251</v>
      </c>
      <c r="F489" s="4">
        <v>1763.32731709957</v>
      </c>
      <c r="G489" s="4">
        <v>0.521143208358943</v>
      </c>
      <c r="H489" s="4">
        <v>0.0</v>
      </c>
      <c r="I489" s="4">
        <v>0.0</v>
      </c>
      <c r="J489" s="4">
        <v>0.0370773275315021</v>
      </c>
      <c r="K489" s="4">
        <v>0.0</v>
      </c>
      <c r="L489" s="4">
        <v>0.0</v>
      </c>
      <c r="M489" s="4">
        <v>0.0</v>
      </c>
      <c r="N489" s="4">
        <v>0.0</v>
      </c>
      <c r="O489" s="4">
        <v>0.545825401142236</v>
      </c>
      <c r="P489" s="4">
        <v>0.181760493155652</v>
      </c>
      <c r="Q489" s="4">
        <v>0.00398875895204424</v>
      </c>
      <c r="R489" s="4">
        <v>0.0</v>
      </c>
      <c r="S489" s="4">
        <v>0.0505847158009247</v>
      </c>
      <c r="T489" s="4">
        <v>0.168978333786601</v>
      </c>
      <c r="U489" s="4">
        <v>0.0117849696310398</v>
      </c>
      <c r="V489" s="4">
        <v>1.22372464658881</v>
      </c>
      <c r="W489" s="4">
        <v>0.621295831240583</v>
      </c>
      <c r="X489" s="4">
        <v>0.0984429934706178</v>
      </c>
      <c r="Y489" s="4">
        <v>0.0391762933199397</v>
      </c>
      <c r="Z489" s="4">
        <v>0.24108488196886</v>
      </c>
      <c r="AA489" s="4">
        <v>0.193362015980332</v>
      </c>
      <c r="AB489" s="4">
        <v>0.0580823601720959</v>
      </c>
      <c r="AC489" s="4">
        <v>0.725445605408728</v>
      </c>
      <c r="AD489" s="4">
        <v>0.164440329090029</v>
      </c>
      <c r="AE489" s="4">
        <v>0.17</v>
      </c>
      <c r="AF489" s="4">
        <v>0.03</v>
      </c>
      <c r="AG489" s="4">
        <v>0.17</v>
      </c>
      <c r="AH489" s="4">
        <v>0.36</v>
      </c>
      <c r="AI489" s="4">
        <v>0.18</v>
      </c>
      <c r="AJ489" s="4">
        <v>1.3841202293445</v>
      </c>
      <c r="AK489" s="4">
        <v>0.860002252122398</v>
      </c>
      <c r="AL489" s="4">
        <v>0.638985219033216</v>
      </c>
      <c r="AM489" s="12"/>
      <c r="AN489" s="12"/>
    </row>
    <row r="490" ht="12.75" customHeight="1">
      <c r="A490" s="4" t="s">
        <v>1603</v>
      </c>
      <c r="B490" s="4" t="s">
        <v>1555</v>
      </c>
      <c r="C490" s="4" t="s">
        <v>1604</v>
      </c>
      <c r="D490" s="4">
        <v>1315.81290081763</v>
      </c>
      <c r="E490" s="4">
        <v>1.27285067873303</v>
      </c>
      <c r="F490" s="4">
        <v>1674.8333438914</v>
      </c>
      <c r="G490" s="4">
        <v>0.314610735869179</v>
      </c>
      <c r="H490" s="4">
        <v>0.184376516254245</v>
      </c>
      <c r="I490" s="4">
        <v>0.0</v>
      </c>
      <c r="J490" s="4">
        <v>0.0</v>
      </c>
      <c r="K490" s="4">
        <v>0.0</v>
      </c>
      <c r="L490" s="4">
        <v>0.0</v>
      </c>
      <c r="M490" s="4">
        <v>0.0</v>
      </c>
      <c r="N490" s="4">
        <v>0.0</v>
      </c>
      <c r="O490" s="4">
        <v>0.245026686074721</v>
      </c>
      <c r="P490" s="4">
        <v>0.0</v>
      </c>
      <c r="Q490" s="4">
        <v>0.0</v>
      </c>
      <c r="R490" s="4">
        <v>0.0</v>
      </c>
      <c r="S490" s="4">
        <v>0.183406113537118</v>
      </c>
      <c r="T490" s="4">
        <v>0.188258127122756</v>
      </c>
      <c r="U490" s="4">
        <v>0.19893255701116</v>
      </c>
      <c r="V490" s="4">
        <v>0.551013153217206</v>
      </c>
      <c r="W490" s="4">
        <v>0.619354838709677</v>
      </c>
      <c r="X490" s="4">
        <v>0.167741935483871</v>
      </c>
      <c r="Y490" s="4">
        <v>0.109677419354839</v>
      </c>
      <c r="Z490" s="4">
        <v>0.103225806451613</v>
      </c>
      <c r="AA490" s="4">
        <v>0.710273729114824</v>
      </c>
      <c r="AB490" s="4">
        <v>0.084962673302524</v>
      </c>
      <c r="AC490" s="4">
        <v>0.138286526839673</v>
      </c>
      <c r="AD490" s="4">
        <v>0.0648652748843993</v>
      </c>
      <c r="AE490" s="4">
        <v>0.04</v>
      </c>
      <c r="AF490" s="4">
        <v>0.14</v>
      </c>
      <c r="AG490" s="4">
        <v>0.17</v>
      </c>
      <c r="AH490" s="4">
        <v>0.16</v>
      </c>
      <c r="AI490" s="4">
        <v>0.33</v>
      </c>
      <c r="AJ490" s="4">
        <v>1.3643151963072</v>
      </c>
      <c r="AK490" s="4">
        <v>0.847696693216221</v>
      </c>
      <c r="AL490" s="4">
        <v>0.748866269255228</v>
      </c>
      <c r="AM490" s="12"/>
      <c r="AN490" s="12"/>
    </row>
    <row r="491" ht="12.75" customHeight="1">
      <c r="A491" s="4" t="s">
        <v>1606</v>
      </c>
      <c r="B491" s="4" t="s">
        <v>1555</v>
      </c>
      <c r="C491" s="4" t="s">
        <v>1555</v>
      </c>
      <c r="D491" s="4">
        <v>1219.81816443595</v>
      </c>
      <c r="E491" s="4">
        <v>1.08426829268293</v>
      </c>
      <c r="F491" s="4">
        <v>1322.61015853659</v>
      </c>
      <c r="G491" s="4">
        <v>0.278596333370824</v>
      </c>
      <c r="H491" s="4">
        <v>0.0409090909090909</v>
      </c>
      <c r="I491" s="4">
        <v>0.0</v>
      </c>
      <c r="J491" s="4">
        <v>0.0563882063882064</v>
      </c>
      <c r="K491" s="4">
        <v>0.0</v>
      </c>
      <c r="L491" s="4">
        <v>0.0</v>
      </c>
      <c r="M491" s="4">
        <v>0.0</v>
      </c>
      <c r="N491" s="4">
        <v>0.0</v>
      </c>
      <c r="O491" s="4">
        <v>0.152457002457002</v>
      </c>
      <c r="P491" s="4">
        <v>0.0525798525798526</v>
      </c>
      <c r="Q491" s="4">
        <v>0.0269041769041769</v>
      </c>
      <c r="R491" s="4">
        <v>0.0</v>
      </c>
      <c r="S491" s="4">
        <v>0.0384520884520884</v>
      </c>
      <c r="T491" s="4">
        <v>0.425798525798526</v>
      </c>
      <c r="U491" s="4">
        <v>0.206511056511056</v>
      </c>
      <c r="V491" s="4">
        <v>1.04825104037791</v>
      </c>
      <c r="W491" s="4">
        <v>0.493562231759657</v>
      </c>
      <c r="X491" s="4">
        <v>0.3068669527897</v>
      </c>
      <c r="Y491" s="4">
        <v>0.0793991416309013</v>
      </c>
      <c r="Z491" s="4">
        <v>0.120171673819742</v>
      </c>
      <c r="AA491" s="4">
        <v>0.284669890900911</v>
      </c>
      <c r="AB491" s="4">
        <v>0.0890788437746035</v>
      </c>
      <c r="AC491" s="4">
        <v>0.587672927679676</v>
      </c>
      <c r="AD491" s="4">
        <v>0.123720606645</v>
      </c>
      <c r="AE491" s="4">
        <v>0.12</v>
      </c>
      <c r="AF491" s="4">
        <v>0.09</v>
      </c>
      <c r="AG491" s="4">
        <v>0.1</v>
      </c>
      <c r="AH491" s="4">
        <v>0.45</v>
      </c>
      <c r="AI491" s="4">
        <v>0.1</v>
      </c>
      <c r="AJ491" s="4">
        <v>1.29099221101949</v>
      </c>
      <c r="AK491" s="4">
        <v>0.802138560950761</v>
      </c>
      <c r="AL491" s="4">
        <v>0.37159077655223</v>
      </c>
      <c r="AM491" s="12"/>
      <c r="AN491" s="12"/>
    </row>
    <row r="492" ht="12.75" customHeight="1">
      <c r="A492" s="4" t="s">
        <v>1607</v>
      </c>
      <c r="B492" s="4" t="s">
        <v>1555</v>
      </c>
      <c r="C492" s="4" t="s">
        <v>1608</v>
      </c>
      <c r="D492" s="4">
        <v>323.200539712699</v>
      </c>
      <c r="E492" s="4">
        <v>10.0412828947368</v>
      </c>
      <c r="F492" s="4">
        <v>3245.34805098684</v>
      </c>
      <c r="G492" s="4">
        <v>0.167974316555011</v>
      </c>
      <c r="H492" s="4">
        <v>0.0</v>
      </c>
      <c r="I492" s="4">
        <v>0.0</v>
      </c>
      <c r="J492" s="4">
        <v>0.0</v>
      </c>
      <c r="K492" s="4">
        <v>0.0</v>
      </c>
      <c r="L492" s="4">
        <v>0.0</v>
      </c>
      <c r="M492" s="4">
        <v>0.0</v>
      </c>
      <c r="N492" s="4">
        <v>0.0</v>
      </c>
      <c r="O492" s="4">
        <v>0.60638166047088</v>
      </c>
      <c r="P492" s="4">
        <v>0.028996282527881</v>
      </c>
      <c r="Q492" s="4">
        <v>0.0</v>
      </c>
      <c r="R492" s="4">
        <v>0.0</v>
      </c>
      <c r="S492" s="4">
        <v>0.00799256505576208</v>
      </c>
      <c r="T492" s="4">
        <v>0.281164807930607</v>
      </c>
      <c r="U492" s="4">
        <v>0.0754646840148699</v>
      </c>
      <c r="V492" s="4">
        <v>0.340207367610686</v>
      </c>
      <c r="W492" s="4">
        <v>0.930669234472797</v>
      </c>
      <c r="X492" s="4">
        <v>0.019740009629273</v>
      </c>
      <c r="Y492" s="4">
        <v>0.0149253731343284</v>
      </c>
      <c r="Z492" s="4">
        <v>0.0346653827636013</v>
      </c>
      <c r="AA492" s="4">
        <v>0.0425709652585543</v>
      </c>
      <c r="AB492" s="4">
        <v>0.0292214705737826</v>
      </c>
      <c r="AC492" s="4">
        <v>0.921508247203158</v>
      </c>
      <c r="AD492" s="4">
        <v>0.76990462116242</v>
      </c>
      <c r="AE492" s="4">
        <v>0.07</v>
      </c>
      <c r="AF492" s="4">
        <v>0.08</v>
      </c>
      <c r="AG492" s="4">
        <v>0.16</v>
      </c>
      <c r="AH492" s="4">
        <v>0.16</v>
      </c>
      <c r="AI492" s="4">
        <v>0.37</v>
      </c>
      <c r="AJ492" s="4">
        <v>1.34250590366665</v>
      </c>
      <c r="AK492" s="4">
        <v>0.834145817800607</v>
      </c>
      <c r="AL492" s="4">
        <v>1.77570437596073</v>
      </c>
      <c r="AM492" s="12"/>
      <c r="AN492" s="12"/>
    </row>
    <row r="493" ht="12.75" customHeight="1">
      <c r="A493" s="4" t="s">
        <v>1612</v>
      </c>
      <c r="B493" s="4" t="s">
        <v>1611</v>
      </c>
      <c r="C493" s="4" t="s">
        <v>1613</v>
      </c>
      <c r="D493" s="4">
        <v>7642.94020967291</v>
      </c>
      <c r="E493" s="4">
        <v>3.72604166666667</v>
      </c>
      <c r="F493" s="4">
        <v>28477.9136770833</v>
      </c>
      <c r="G493" s="4">
        <v>0.854626782219737</v>
      </c>
      <c r="H493" s="4">
        <v>0.0</v>
      </c>
      <c r="I493" s="4">
        <v>0.0</v>
      </c>
      <c r="J493" s="4">
        <v>0.0437284234752589</v>
      </c>
      <c r="K493" s="4">
        <v>0.0</v>
      </c>
      <c r="L493" s="4">
        <v>0.0</v>
      </c>
      <c r="M493" s="4">
        <v>0.0</v>
      </c>
      <c r="N493" s="4">
        <v>0.835730724971231</v>
      </c>
      <c r="O493" s="4">
        <v>0.0</v>
      </c>
      <c r="P493" s="4">
        <v>0.0</v>
      </c>
      <c r="Q493" s="4">
        <v>0.0</v>
      </c>
      <c r="R493" s="4">
        <v>0.0</v>
      </c>
      <c r="S493" s="4">
        <v>0.0799769850402762</v>
      </c>
      <c r="T493" s="4">
        <v>0.0</v>
      </c>
      <c r="U493" s="4">
        <v>0.0405638665132336</v>
      </c>
      <c r="V493" s="4">
        <v>3.33799273133911</v>
      </c>
      <c r="W493" s="4">
        <v>0.999162479061977</v>
      </c>
      <c r="X493" s="4">
        <v>0.0</v>
      </c>
      <c r="Y493" s="4">
        <v>8.37520938023451E-4</v>
      </c>
      <c r="Z493" s="4">
        <v>0.0</v>
      </c>
      <c r="AA493" s="4">
        <v>0.918087783058429</v>
      </c>
      <c r="AB493" s="4">
        <v>0.0782778864970646</v>
      </c>
      <c r="AC493" s="4">
        <v>0.0</v>
      </c>
      <c r="AD493" s="4">
        <v>0.3844636462342</v>
      </c>
      <c r="AE493" s="4">
        <v>0.3</v>
      </c>
      <c r="AF493" s="4">
        <v>0.09</v>
      </c>
      <c r="AG493" s="4">
        <v>0.2</v>
      </c>
      <c r="AH493" s="4">
        <v>0.05</v>
      </c>
      <c r="AI493" s="4">
        <v>0.01</v>
      </c>
      <c r="AJ493" s="4">
        <v>1.09563284410085</v>
      </c>
      <c r="AK493" s="4">
        <v>0.680754961490763</v>
      </c>
      <c r="AL493" s="4">
        <v>0.0</v>
      </c>
      <c r="AM493" s="12"/>
      <c r="AN493" s="12"/>
    </row>
    <row r="494" ht="12.75" customHeight="1">
      <c r="A494" s="4" t="s">
        <v>1616</v>
      </c>
      <c r="B494" s="4" t="s">
        <v>1611</v>
      </c>
      <c r="C494" s="4" t="s">
        <v>1087</v>
      </c>
      <c r="D494" s="4">
        <v>5698.93825262473</v>
      </c>
      <c r="E494" s="4">
        <v>2.62542735042735</v>
      </c>
      <c r="F494" s="4">
        <v>14962.1483568376</v>
      </c>
      <c r="G494" s="4">
        <v>0.654594286644421</v>
      </c>
      <c r="H494" s="4">
        <v>0.0938645807870936</v>
      </c>
      <c r="I494" s="4">
        <v>0.0</v>
      </c>
      <c r="J494" s="4">
        <v>0.0777316059643119</v>
      </c>
      <c r="K494" s="4">
        <v>0.0</v>
      </c>
      <c r="L494" s="4">
        <v>0.0</v>
      </c>
      <c r="M494" s="4">
        <v>0.0</v>
      </c>
      <c r="N494" s="4">
        <v>0.513321926179418</v>
      </c>
      <c r="O494" s="4">
        <v>0.181984844781227</v>
      </c>
      <c r="P494" s="4">
        <v>0.0</v>
      </c>
      <c r="Q494" s="4">
        <v>0.0</v>
      </c>
      <c r="R494" s="4">
        <v>0.0</v>
      </c>
      <c r="S494" s="4">
        <v>0.0125886091420191</v>
      </c>
      <c r="T494" s="4">
        <v>0.0263994133463701</v>
      </c>
      <c r="U494" s="4">
        <v>0.09410901979956</v>
      </c>
      <c r="V494" s="4">
        <v>2.49043704728575</v>
      </c>
      <c r="W494" s="4">
        <v>0.992483660130719</v>
      </c>
      <c r="X494" s="4">
        <v>0.00751633986928105</v>
      </c>
      <c r="Y494" s="4">
        <v>0.0</v>
      </c>
      <c r="Z494" s="4">
        <v>0.0</v>
      </c>
      <c r="AA494" s="4">
        <v>0.866444209326931</v>
      </c>
      <c r="AB494" s="4">
        <v>0.0848050785382925</v>
      </c>
      <c r="AC494" s="4">
        <v>0.0366240742247904</v>
      </c>
      <c r="AD494" s="4">
        <v>0.272345412739822</v>
      </c>
      <c r="AE494" s="4">
        <v>0.25</v>
      </c>
      <c r="AF494" s="4">
        <v>0.03</v>
      </c>
      <c r="AG494" s="4">
        <v>0.1</v>
      </c>
      <c r="AH494" s="4">
        <v>0.03</v>
      </c>
      <c r="AI494" s="4">
        <v>0.04</v>
      </c>
      <c r="AJ494" s="4">
        <v>0.915980606413304</v>
      </c>
      <c r="AK494" s="4">
        <v>0.569130750143684</v>
      </c>
      <c r="AL494" s="4">
        <v>0.0</v>
      </c>
      <c r="AM494" s="12"/>
      <c r="AN494" s="12"/>
    </row>
    <row r="495" ht="12.75" customHeight="1">
      <c r="A495" s="4" t="s">
        <v>1617</v>
      </c>
      <c r="B495" s="4" t="s">
        <v>1611</v>
      </c>
      <c r="C495" s="4" t="s">
        <v>1618</v>
      </c>
      <c r="D495" s="4">
        <v>2922.4306870229</v>
      </c>
      <c r="E495" s="4">
        <v>3.15803571428571</v>
      </c>
      <c r="F495" s="4">
        <v>9229.14048214286</v>
      </c>
      <c r="G495" s="4">
        <v>0.748562812176044</v>
      </c>
      <c r="H495" s="4">
        <v>0.0513728963684677</v>
      </c>
      <c r="I495" s="4">
        <v>0.0241118000196831</v>
      </c>
      <c r="J495" s="4">
        <v>0.185808483416986</v>
      </c>
      <c r="K495" s="4">
        <v>0.0</v>
      </c>
      <c r="L495" s="4">
        <v>0.0</v>
      </c>
      <c r="M495" s="4">
        <v>0.0</v>
      </c>
      <c r="N495" s="4">
        <v>0.0</v>
      </c>
      <c r="O495" s="4">
        <v>0.520421218384017</v>
      </c>
      <c r="P495" s="4">
        <v>0.0</v>
      </c>
      <c r="Q495" s="4">
        <v>0.0</v>
      </c>
      <c r="R495" s="4">
        <v>0.0</v>
      </c>
      <c r="S495" s="4">
        <v>0.0869008955811436</v>
      </c>
      <c r="T495" s="4">
        <v>0.0</v>
      </c>
      <c r="U495" s="4">
        <v>0.131384706229702</v>
      </c>
      <c r="V495" s="4">
        <v>0.552257091697295</v>
      </c>
      <c r="W495" s="4">
        <v>0.720136518771331</v>
      </c>
      <c r="X495" s="4">
        <v>0.0273037542662116</v>
      </c>
      <c r="Y495" s="4">
        <v>0.0068259385665529</v>
      </c>
      <c r="Z495" s="4">
        <v>0.245733788395904</v>
      </c>
      <c r="AA495" s="4">
        <v>0.659221562529451</v>
      </c>
      <c r="AB495" s="4">
        <v>0.24889265856187</v>
      </c>
      <c r="AC495" s="4">
        <v>0.0766186033361606</v>
      </c>
      <c r="AD495" s="4">
        <v>0.378819738426293</v>
      </c>
      <c r="AE495" s="4">
        <v>0.45</v>
      </c>
      <c r="AF495" s="4">
        <v>0.07</v>
      </c>
      <c r="AG495" s="4">
        <v>0.04</v>
      </c>
      <c r="AH495" s="4">
        <v>0.12</v>
      </c>
      <c r="AI495" s="4">
        <v>0.01</v>
      </c>
      <c r="AJ495" s="4">
        <v>0.974715025081911</v>
      </c>
      <c r="AK495" s="4">
        <v>0.60562449632354</v>
      </c>
      <c r="AL495" s="4">
        <v>0.0</v>
      </c>
      <c r="AM495" s="12"/>
      <c r="AN495" s="12"/>
    </row>
    <row r="496" ht="12.75" customHeight="1">
      <c r="A496" s="4" t="s">
        <v>1620</v>
      </c>
      <c r="B496" s="4" t="s">
        <v>1611</v>
      </c>
      <c r="C496" s="4" t="s">
        <v>1621</v>
      </c>
      <c r="D496" s="4">
        <v>1793.85563256013</v>
      </c>
      <c r="E496" s="4">
        <v>3.99261363636364</v>
      </c>
      <c r="F496" s="4">
        <v>7162.17246022727</v>
      </c>
      <c r="G496" s="4">
        <v>0.696598833072435</v>
      </c>
      <c r="H496" s="4">
        <v>0.0296342509553147</v>
      </c>
      <c r="I496" s="4">
        <v>0.0</v>
      </c>
      <c r="J496" s="4">
        <v>0.354909147625361</v>
      </c>
      <c r="K496" s="4">
        <v>0.0233954612805116</v>
      </c>
      <c r="L496" s="4">
        <v>0.0</v>
      </c>
      <c r="M496" s="4">
        <v>0.0</v>
      </c>
      <c r="N496" s="4">
        <v>0.0</v>
      </c>
      <c r="O496" s="4">
        <v>0.349294236918038</v>
      </c>
      <c r="P496" s="4">
        <v>0.00623878967480309</v>
      </c>
      <c r="Q496" s="4">
        <v>0.0</v>
      </c>
      <c r="R496" s="4">
        <v>0.0</v>
      </c>
      <c r="S496" s="4">
        <v>0.161818607190205</v>
      </c>
      <c r="T496" s="4">
        <v>0.00623878967480309</v>
      </c>
      <c r="U496" s="4">
        <v>0.0684707166809639</v>
      </c>
      <c r="V496" s="4">
        <v>0.550021346235947</v>
      </c>
      <c r="W496" s="4">
        <v>0.807244501940492</v>
      </c>
      <c r="X496" s="4">
        <v>0.091849935316947</v>
      </c>
      <c r="Y496" s="4">
        <v>0.0388098318240621</v>
      </c>
      <c r="Z496" s="4">
        <v>0.0620957309184994</v>
      </c>
      <c r="AA496" s="4">
        <v>0.530809733883592</v>
      </c>
      <c r="AB496" s="4">
        <v>0.360111000426925</v>
      </c>
      <c r="AC496" s="4">
        <v>0.096058061761776</v>
      </c>
      <c r="AD496" s="4">
        <v>0.419186278555367</v>
      </c>
      <c r="AE496" s="4">
        <v>0.32</v>
      </c>
      <c r="AF496" s="4">
        <v>0.08</v>
      </c>
      <c r="AG496" s="4">
        <v>0.02</v>
      </c>
      <c r="AH496" s="4">
        <v>0.09</v>
      </c>
      <c r="AI496" s="4">
        <v>0.01</v>
      </c>
      <c r="AJ496" s="4">
        <v>0.90768452891205</v>
      </c>
      <c r="AK496" s="4">
        <v>0.56397610737234</v>
      </c>
      <c r="AL496" s="4">
        <v>0.0153986228981177</v>
      </c>
      <c r="AM496" s="12"/>
      <c r="AN496" s="12"/>
    </row>
    <row r="497" ht="12.75" customHeight="1">
      <c r="A497" s="4" t="s">
        <v>1623</v>
      </c>
      <c r="B497" s="4" t="s">
        <v>1611</v>
      </c>
      <c r="C497" s="4" t="s">
        <v>1624</v>
      </c>
      <c r="D497" s="4">
        <v>10164.0328282071</v>
      </c>
      <c r="E497" s="4">
        <v>1.48111111111111</v>
      </c>
      <c r="F497" s="4">
        <v>15054.0619555556</v>
      </c>
      <c r="G497" s="4">
        <v>0.611402850712678</v>
      </c>
      <c r="H497" s="4">
        <v>0.0458070770722249</v>
      </c>
      <c r="I497" s="4">
        <v>0.504362578768783</v>
      </c>
      <c r="J497" s="4">
        <v>0.0</v>
      </c>
      <c r="K497" s="4">
        <v>0.0</v>
      </c>
      <c r="L497" s="4">
        <v>0.0</v>
      </c>
      <c r="M497" s="4">
        <v>0.0</v>
      </c>
      <c r="N497" s="4">
        <v>0.21570528356762</v>
      </c>
      <c r="O497" s="4">
        <v>0.0</v>
      </c>
      <c r="P497" s="4">
        <v>0.0</v>
      </c>
      <c r="Q497" s="4">
        <v>0.0</v>
      </c>
      <c r="R497" s="4">
        <v>0.109064469219583</v>
      </c>
      <c r="S497" s="4">
        <v>0.0</v>
      </c>
      <c r="T497" s="4">
        <v>0.0</v>
      </c>
      <c r="U497" s="4">
        <v>0.125060591371789</v>
      </c>
      <c r="V497" s="4">
        <v>0.632033008252063</v>
      </c>
      <c r="W497" s="4">
        <v>0.869436201780415</v>
      </c>
      <c r="X497" s="4">
        <v>0.00890207715133531</v>
      </c>
      <c r="Y497" s="4">
        <v>0.0504451038575668</v>
      </c>
      <c r="Z497" s="4">
        <v>0.0712166172106825</v>
      </c>
      <c r="AA497" s="4">
        <v>0.90735183795949</v>
      </c>
      <c r="AB497" s="4">
        <v>0.0753938484621155</v>
      </c>
      <c r="AC497" s="4">
        <v>0.0</v>
      </c>
      <c r="AD497" s="4">
        <v>0.389780938990127</v>
      </c>
      <c r="AE497" s="4">
        <v>0.56</v>
      </c>
      <c r="AF497" s="4">
        <v>0.03</v>
      </c>
      <c r="AG497" s="4">
        <v>0.07</v>
      </c>
      <c r="AH497" s="4">
        <v>0.0</v>
      </c>
      <c r="AI497" s="4">
        <v>0.04</v>
      </c>
      <c r="AJ497" s="4">
        <v>0.744798329841269</v>
      </c>
      <c r="AK497" s="4">
        <v>0.462769221532033</v>
      </c>
      <c r="AL497" s="4">
        <v>0.0</v>
      </c>
      <c r="AM497" s="12"/>
      <c r="AN497" s="12"/>
    </row>
    <row r="498" ht="12.75" customHeight="1">
      <c r="A498" s="4" t="s">
        <v>1626</v>
      </c>
      <c r="B498" s="4" t="s">
        <v>1611</v>
      </c>
      <c r="C498" s="4" t="s">
        <v>1511</v>
      </c>
      <c r="D498" s="4">
        <v>4101.86203593704</v>
      </c>
      <c r="E498" s="4">
        <v>2.67222222222222</v>
      </c>
      <c r="F498" s="4">
        <v>10961.0868849206</v>
      </c>
      <c r="G498" s="4">
        <v>0.630531630531631</v>
      </c>
      <c r="H498" s="4">
        <v>0.0369741558196567</v>
      </c>
      <c r="I498" s="4">
        <v>0.0150914921712884</v>
      </c>
      <c r="J498" s="4">
        <v>0.0</v>
      </c>
      <c r="K498" s="4">
        <v>0.0565930956423316</v>
      </c>
      <c r="L498" s="4">
        <v>0.0</v>
      </c>
      <c r="M498" s="4">
        <v>0.0</v>
      </c>
      <c r="N498" s="4">
        <v>0.25089605734767</v>
      </c>
      <c r="O498" s="4">
        <v>0.441426146010187</v>
      </c>
      <c r="P498" s="4">
        <v>0.0</v>
      </c>
      <c r="Q498" s="4">
        <v>0.0</v>
      </c>
      <c r="R498" s="4">
        <v>0.0</v>
      </c>
      <c r="S498" s="4">
        <v>0.124316166760988</v>
      </c>
      <c r="T498" s="4">
        <v>0.019618939822675</v>
      </c>
      <c r="U498" s="4">
        <v>0.0550839464252028</v>
      </c>
      <c r="V498" s="4">
        <v>1.51024651024651</v>
      </c>
      <c r="W498" s="4">
        <v>0.932153392330383</v>
      </c>
      <c r="X498" s="4">
        <v>0.0550639134709931</v>
      </c>
      <c r="Y498" s="4">
        <v>0.00491642084562439</v>
      </c>
      <c r="Z498" s="4">
        <v>0.00786627335299902</v>
      </c>
      <c r="AA498" s="4">
        <v>0.863082863082863</v>
      </c>
      <c r="AB498" s="4">
        <v>0.108553608553609</v>
      </c>
      <c r="AC498" s="4">
        <v>0.0129195129195129</v>
      </c>
      <c r="AD498" s="4">
        <v>0.270524175383296</v>
      </c>
      <c r="AE498" s="4">
        <v>0.29</v>
      </c>
      <c r="AF498" s="4">
        <v>0.03</v>
      </c>
      <c r="AG498" s="4">
        <v>0.0</v>
      </c>
      <c r="AH498" s="4">
        <v>0.36</v>
      </c>
      <c r="AI498" s="4">
        <v>0.04</v>
      </c>
      <c r="AJ498" s="4">
        <v>0.96072978226631</v>
      </c>
      <c r="AK498" s="4">
        <v>0.596934976393908</v>
      </c>
      <c r="AL498" s="4">
        <v>0.111384327303827</v>
      </c>
      <c r="AM498" s="12"/>
      <c r="AN498" s="12"/>
    </row>
    <row r="499" ht="12.75" customHeight="1">
      <c r="A499" s="4" t="s">
        <v>1627</v>
      </c>
      <c r="B499" s="4" t="s">
        <v>1611</v>
      </c>
      <c r="C499" s="4" t="s">
        <v>1628</v>
      </c>
      <c r="D499" s="4">
        <v>5905.9842390752</v>
      </c>
      <c r="E499" s="4">
        <v>3.12380952380952</v>
      </c>
      <c r="F499" s="4">
        <v>18449.1698134921</v>
      </c>
      <c r="G499" s="4">
        <v>0.700711382113821</v>
      </c>
      <c r="H499" s="4">
        <v>0.0971361086507233</v>
      </c>
      <c r="I499" s="4">
        <v>0.0</v>
      </c>
      <c r="J499" s="4">
        <v>0.148066135222911</v>
      </c>
      <c r="K499" s="4">
        <v>0.0</v>
      </c>
      <c r="L499" s="4">
        <v>0.0</v>
      </c>
      <c r="M499" s="4">
        <v>0.0</v>
      </c>
      <c r="N499" s="4">
        <v>0.560230292294065</v>
      </c>
      <c r="O499" s="4">
        <v>0.00885739592559787</v>
      </c>
      <c r="P499" s="4">
        <v>0.0</v>
      </c>
      <c r="Q499" s="4">
        <v>0.0</v>
      </c>
      <c r="R499" s="4">
        <v>0.0</v>
      </c>
      <c r="S499" s="4">
        <v>0.0315913788012991</v>
      </c>
      <c r="T499" s="4">
        <v>0.00723354000590493</v>
      </c>
      <c r="U499" s="4">
        <v>0.146885149099498</v>
      </c>
      <c r="V499" s="4">
        <v>2.40091463414634</v>
      </c>
      <c r="W499" s="4">
        <v>0.987301587301587</v>
      </c>
      <c r="X499" s="4">
        <v>0.0</v>
      </c>
      <c r="Y499" s="4">
        <v>0.0</v>
      </c>
      <c r="Z499" s="4">
        <v>0.0126984126984127</v>
      </c>
      <c r="AA499" s="4">
        <v>0.768419715447154</v>
      </c>
      <c r="AB499" s="4">
        <v>0.224339430894309</v>
      </c>
      <c r="AC499" s="4">
        <v>0.0</v>
      </c>
      <c r="AD499" s="4">
        <v>0.237902358749966</v>
      </c>
      <c r="AE499" s="4">
        <v>0.39</v>
      </c>
      <c r="AF499" s="4">
        <v>0.04</v>
      </c>
      <c r="AG499" s="4">
        <v>0.03</v>
      </c>
      <c r="AH499" s="4">
        <v>0.21</v>
      </c>
      <c r="AI499" s="4">
        <v>0.05</v>
      </c>
      <c r="AJ499" s="4">
        <v>1.0787017412724</v>
      </c>
      <c r="AK499" s="4">
        <v>0.670235075822827</v>
      </c>
      <c r="AL499" s="4">
        <v>0.00835628126384383</v>
      </c>
      <c r="AM499" s="12"/>
      <c r="AN499" s="12"/>
    </row>
    <row r="500" ht="12.75" customHeight="1">
      <c r="A500" s="4" t="s">
        <v>1630</v>
      </c>
      <c r="B500" s="4" t="s">
        <v>1611</v>
      </c>
      <c r="C500" s="4" t="s">
        <v>1631</v>
      </c>
      <c r="D500" s="4">
        <v>1915.67749138741</v>
      </c>
      <c r="E500" s="4">
        <v>4.17385620915033</v>
      </c>
      <c r="F500" s="4">
        <v>7995.76239215686</v>
      </c>
      <c r="G500" s="4">
        <v>0.472126526777325</v>
      </c>
      <c r="H500" s="4">
        <v>0.0161134386077989</v>
      </c>
      <c r="I500" s="4">
        <v>0.0</v>
      </c>
      <c r="J500" s="4">
        <v>0.309055752497583</v>
      </c>
      <c r="K500" s="4">
        <v>0.0</v>
      </c>
      <c r="L500" s="4">
        <v>0.0</v>
      </c>
      <c r="M500" s="4">
        <v>0.0</v>
      </c>
      <c r="N500" s="4">
        <v>0.0</v>
      </c>
      <c r="O500" s="4">
        <v>0.160650982919755</v>
      </c>
      <c r="P500" s="4">
        <v>0.0</v>
      </c>
      <c r="Q500" s="4">
        <v>0.0</v>
      </c>
      <c r="R500" s="4">
        <v>0.0</v>
      </c>
      <c r="S500" s="4">
        <v>0.422333225910409</v>
      </c>
      <c r="T500" s="4">
        <v>0.0</v>
      </c>
      <c r="U500" s="4">
        <v>0.0918466000644538</v>
      </c>
      <c r="V500" s="4">
        <v>0.768869401816473</v>
      </c>
      <c r="W500" s="4">
        <v>0.822810590631365</v>
      </c>
      <c r="X500" s="4">
        <v>0.0264765784114053</v>
      </c>
      <c r="Y500" s="4">
        <v>0.0203665987780041</v>
      </c>
      <c r="Z500" s="4">
        <v>0.130346232179226</v>
      </c>
      <c r="AA500" s="4">
        <v>0.733009708737864</v>
      </c>
      <c r="AB500" s="4">
        <v>0.212965862824929</v>
      </c>
      <c r="AC500" s="4">
        <v>0.0278734732226746</v>
      </c>
      <c r="AD500" s="4">
        <v>0.0947924079406852</v>
      </c>
      <c r="AE500" s="4">
        <v>0.13</v>
      </c>
      <c r="AF500" s="4">
        <v>0.07</v>
      </c>
      <c r="AG500" s="4">
        <v>0.0</v>
      </c>
      <c r="AH500" s="4">
        <v>0.21</v>
      </c>
      <c r="AI500" s="4">
        <v>0.12</v>
      </c>
      <c r="AJ500" s="4">
        <v>1.03354456177334</v>
      </c>
      <c r="AK500" s="4">
        <v>0.64217734265388</v>
      </c>
      <c r="AL500" s="4">
        <v>0.121854970286702</v>
      </c>
      <c r="AM500" s="12"/>
      <c r="AN500" s="12"/>
    </row>
    <row r="501" ht="12.75" customHeight="1">
      <c r="A501" s="4" t="s">
        <v>1633</v>
      </c>
      <c r="B501" s="4" t="s">
        <v>1611</v>
      </c>
      <c r="C501" s="4" t="s">
        <v>586</v>
      </c>
      <c r="D501" s="4">
        <v>2048.45914202745</v>
      </c>
      <c r="E501" s="4">
        <v>2.52533333333333</v>
      </c>
      <c r="F501" s="4">
        <v>5173.04215333333</v>
      </c>
      <c r="G501" s="4">
        <v>0.697201689545934</v>
      </c>
      <c r="H501" s="4">
        <v>0.11979005866008</v>
      </c>
      <c r="I501" s="4">
        <v>0.0</v>
      </c>
      <c r="J501" s="4">
        <v>0.636924976844705</v>
      </c>
      <c r="K501" s="4">
        <v>0.0586600802716888</v>
      </c>
      <c r="L501" s="4">
        <v>0.0</v>
      </c>
      <c r="M501" s="4">
        <v>0.0</v>
      </c>
      <c r="N501" s="4">
        <v>0.0</v>
      </c>
      <c r="O501" s="4">
        <v>0.0</v>
      </c>
      <c r="P501" s="4">
        <v>0.0</v>
      </c>
      <c r="Q501" s="4">
        <v>0.0</v>
      </c>
      <c r="R501" s="4">
        <v>0.0407533189255943</v>
      </c>
      <c r="S501" s="4">
        <v>0.0793454769990738</v>
      </c>
      <c r="T501" s="4">
        <v>0.0</v>
      </c>
      <c r="U501" s="4">
        <v>0.0645260882988577</v>
      </c>
      <c r="V501" s="4">
        <v>0.0527983104540655</v>
      </c>
      <c r="W501" s="4">
        <v>0.6</v>
      </c>
      <c r="X501" s="4">
        <v>0.0</v>
      </c>
      <c r="Y501" s="4">
        <v>0.0</v>
      </c>
      <c r="Z501" s="4">
        <v>0.4</v>
      </c>
      <c r="AA501" s="4">
        <v>0.376187961985216</v>
      </c>
      <c r="AB501" s="4">
        <v>0.604012671594509</v>
      </c>
      <c r="AC501" s="4">
        <v>0.0</v>
      </c>
      <c r="AD501" s="4">
        <v>0.171349931806018</v>
      </c>
      <c r="AE501" s="4">
        <v>0.47</v>
      </c>
      <c r="AF501" s="4">
        <v>0.05</v>
      </c>
      <c r="AG501" s="4">
        <v>0.06</v>
      </c>
      <c r="AH501" s="4">
        <v>0.05</v>
      </c>
      <c r="AI501" s="4">
        <v>0.01</v>
      </c>
      <c r="AJ501" s="4">
        <v>0.869290186831558</v>
      </c>
      <c r="AK501" s="4">
        <v>0.540120361348299</v>
      </c>
      <c r="AL501" s="4">
        <v>0.00351588398241886</v>
      </c>
      <c r="AM501" s="12"/>
      <c r="AN501" s="12"/>
    </row>
    <row r="502" ht="12.75" customHeight="1">
      <c r="A502" s="4" t="s">
        <v>1634</v>
      </c>
      <c r="B502" s="4" t="s">
        <v>1611</v>
      </c>
      <c r="C502" s="4" t="s">
        <v>1260</v>
      </c>
      <c r="D502" s="4">
        <v>7145.64156523717</v>
      </c>
      <c r="E502" s="4">
        <v>3.05243055555556</v>
      </c>
      <c r="F502" s="4">
        <v>21811.5746527778</v>
      </c>
      <c r="G502" s="4">
        <v>0.880445910590377</v>
      </c>
      <c r="H502" s="4">
        <v>0.0131966537056675</v>
      </c>
      <c r="I502" s="4">
        <v>0.0</v>
      </c>
      <c r="J502" s="4">
        <v>0.0090726994226464</v>
      </c>
      <c r="K502" s="4">
        <v>0.0</v>
      </c>
      <c r="L502" s="4">
        <v>0.0</v>
      </c>
      <c r="M502" s="4">
        <v>0.0</v>
      </c>
      <c r="N502" s="4">
        <v>0.77176858725109</v>
      </c>
      <c r="O502" s="4">
        <v>0.117945092494403</v>
      </c>
      <c r="P502" s="4">
        <v>0.0</v>
      </c>
      <c r="Q502" s="4">
        <v>0.0</v>
      </c>
      <c r="R502" s="4">
        <v>0.0</v>
      </c>
      <c r="S502" s="4">
        <v>0.0454813243784612</v>
      </c>
      <c r="T502" s="4">
        <v>0.0154353717450218</v>
      </c>
      <c r="U502" s="4">
        <v>0.02710027100271</v>
      </c>
      <c r="V502" s="4">
        <v>3.24195199635991</v>
      </c>
      <c r="W502" s="4">
        <v>0.992631578947368</v>
      </c>
      <c r="X502" s="4">
        <v>0.00385964912280702</v>
      </c>
      <c r="Y502" s="4">
        <v>0.00350877192982456</v>
      </c>
      <c r="Z502" s="4">
        <v>0.0</v>
      </c>
      <c r="AA502" s="4">
        <v>0.929473324991469</v>
      </c>
      <c r="AB502" s="4">
        <v>0.0386759185530656</v>
      </c>
      <c r="AC502" s="4">
        <v>0.0216130133090661</v>
      </c>
      <c r="AD502" s="4">
        <v>0.249145360056019</v>
      </c>
      <c r="AE502" s="4">
        <v>0.37</v>
      </c>
      <c r="AF502" s="4">
        <v>0.0</v>
      </c>
      <c r="AG502" s="4">
        <v>0.02</v>
      </c>
      <c r="AH502" s="4">
        <v>0.27</v>
      </c>
      <c r="AI502" s="4">
        <v>0.03</v>
      </c>
      <c r="AJ502" s="4">
        <v>0.904830534561009</v>
      </c>
      <c r="AK502" s="4">
        <v>0.562202820979003</v>
      </c>
      <c r="AL502" s="4">
        <v>0.210672992115005</v>
      </c>
      <c r="AM502" s="12"/>
      <c r="AN502" s="12"/>
    </row>
    <row r="503" ht="12.75" customHeight="1">
      <c r="A503" s="4" t="s">
        <v>1635</v>
      </c>
      <c r="B503" s="4" t="s">
        <v>1611</v>
      </c>
      <c r="C503" s="4" t="s">
        <v>1636</v>
      </c>
      <c r="D503" s="4">
        <v>6407.17018643227</v>
      </c>
      <c r="E503" s="4">
        <v>2.27165861513688</v>
      </c>
      <c r="F503" s="4">
        <v>14554.903352657</v>
      </c>
      <c r="G503" s="4">
        <v>0.799603033954774</v>
      </c>
      <c r="H503" s="4">
        <v>0.0</v>
      </c>
      <c r="I503" s="4">
        <v>0.0254473161033797</v>
      </c>
      <c r="J503" s="4">
        <v>0.360715705765408</v>
      </c>
      <c r="K503" s="4">
        <v>0.0</v>
      </c>
      <c r="L503" s="4">
        <v>0.0</v>
      </c>
      <c r="M503" s="4">
        <v>0.0</v>
      </c>
      <c r="N503" s="4">
        <v>0.270854870775348</v>
      </c>
      <c r="O503" s="4">
        <v>0.219880715705765</v>
      </c>
      <c r="P503" s="4">
        <v>0.00795228628230616</v>
      </c>
      <c r="Q503" s="4">
        <v>0.0</v>
      </c>
      <c r="R503" s="4">
        <v>0.0318091451292247</v>
      </c>
      <c r="S503" s="4">
        <v>0.0242544731610338</v>
      </c>
      <c r="T503" s="4">
        <v>0.00453280318091451</v>
      </c>
      <c r="U503" s="4">
        <v>0.0545526838966203</v>
      </c>
      <c r="V503" s="4">
        <v>1.64315588005955</v>
      </c>
      <c r="W503" s="4">
        <v>0.981018119068162</v>
      </c>
      <c r="X503" s="4">
        <v>0.0189818809318378</v>
      </c>
      <c r="Y503" s="4">
        <v>0.0</v>
      </c>
      <c r="Z503" s="4">
        <v>0.0</v>
      </c>
      <c r="AA503" s="4">
        <v>0.6844828808393</v>
      </c>
      <c r="AB503" s="4">
        <v>0.291202948890622</v>
      </c>
      <c r="AC503" s="4">
        <v>0.0106330190685475</v>
      </c>
      <c r="AD503" s="4">
        <v>0.258665239236788</v>
      </c>
      <c r="AE503" s="4">
        <v>0.41</v>
      </c>
      <c r="AF503" s="4">
        <v>0.02</v>
      </c>
      <c r="AG503" s="4">
        <v>0.0</v>
      </c>
      <c r="AH503" s="4">
        <v>0.37</v>
      </c>
      <c r="AI503" s="4">
        <v>0.05</v>
      </c>
      <c r="AJ503" s="4">
        <v>0.961455643829845</v>
      </c>
      <c r="AK503" s="4">
        <v>0.597385979540986</v>
      </c>
      <c r="AL503" s="4">
        <v>0.203999677041918</v>
      </c>
      <c r="AM503" s="12"/>
      <c r="AN503" s="12"/>
    </row>
    <row r="504" ht="12.75" customHeight="1">
      <c r="A504" s="4" t="s">
        <v>1638</v>
      </c>
      <c r="B504" s="4" t="s">
        <v>1611</v>
      </c>
      <c r="C504" s="4" t="s">
        <v>1639</v>
      </c>
      <c r="D504" s="4">
        <v>5921.76795333727</v>
      </c>
      <c r="E504" s="4">
        <v>4.03095238095238</v>
      </c>
      <c r="F504" s="4">
        <v>23870.3646309524</v>
      </c>
      <c r="G504" s="4">
        <v>0.691730655640874</v>
      </c>
      <c r="H504" s="4">
        <v>0.0252805670407561</v>
      </c>
      <c r="I504" s="4">
        <v>0.0</v>
      </c>
      <c r="J504" s="4">
        <v>0.0215593620791494</v>
      </c>
      <c r="K504" s="4">
        <v>0.0686946249261666</v>
      </c>
      <c r="L504" s="4">
        <v>0.0</v>
      </c>
      <c r="M504" s="4">
        <v>0.0</v>
      </c>
      <c r="N504" s="4">
        <v>0.513880685174247</v>
      </c>
      <c r="O504" s="4">
        <v>0.0623154164205552</v>
      </c>
      <c r="P504" s="4">
        <v>0.0</v>
      </c>
      <c r="Q504" s="4">
        <v>0.0</v>
      </c>
      <c r="R504" s="4">
        <v>0.04187832250443</v>
      </c>
      <c r="S504" s="4">
        <v>0.00590667454223272</v>
      </c>
      <c r="T504" s="4">
        <v>0.109509746012995</v>
      </c>
      <c r="U504" s="4">
        <v>0.150974601299468</v>
      </c>
      <c r="V504" s="4">
        <v>2.58180744240992</v>
      </c>
      <c r="W504" s="4">
        <v>0.954701441317776</v>
      </c>
      <c r="X504" s="4">
        <v>9.15122397620682E-4</v>
      </c>
      <c r="Y504" s="4">
        <v>0.0370624571036376</v>
      </c>
      <c r="Z504" s="4">
        <v>0.00732097918096545</v>
      </c>
      <c r="AA504" s="4">
        <v>0.726284701712936</v>
      </c>
      <c r="AB504" s="4">
        <v>0.158417011222682</v>
      </c>
      <c r="AC504" s="4">
        <v>0.100413467217956</v>
      </c>
      <c r="AD504" s="4">
        <v>0.409763126580635</v>
      </c>
      <c r="AE504" s="4">
        <v>0.18</v>
      </c>
      <c r="AF504" s="4">
        <v>0.2</v>
      </c>
      <c r="AG504" s="4">
        <v>0.04</v>
      </c>
      <c r="AH504" s="4">
        <v>0.33</v>
      </c>
      <c r="AI504" s="4">
        <v>0.01</v>
      </c>
      <c r="AJ504" s="4">
        <v>1.17121670049011</v>
      </c>
      <c r="AK504" s="4">
        <v>0.727717851954145</v>
      </c>
      <c r="AL504" s="4">
        <v>0.0531000735954901</v>
      </c>
      <c r="AM504" s="12"/>
      <c r="AN504" s="12"/>
    </row>
    <row r="505" ht="12.75" customHeight="1">
      <c r="A505" s="4" t="s">
        <v>1641</v>
      </c>
      <c r="B505" s="4" t="s">
        <v>1611</v>
      </c>
      <c r="C505" s="4" t="s">
        <v>1642</v>
      </c>
      <c r="D505" s="4">
        <v>6804.34448801255</v>
      </c>
      <c r="E505" s="4">
        <v>2.0662037037037</v>
      </c>
      <c r="F505" s="4">
        <v>14059.1617824074</v>
      </c>
      <c r="G505" s="4">
        <v>0.4557472552095</v>
      </c>
      <c r="H505" s="4">
        <v>0.0919431279620853</v>
      </c>
      <c r="I505" s="4">
        <v>0.26477093206951</v>
      </c>
      <c r="J505" s="4">
        <v>0.0</v>
      </c>
      <c r="K505" s="4">
        <v>0.0</v>
      </c>
      <c r="L505" s="4">
        <v>0.0</v>
      </c>
      <c r="M505" s="4">
        <v>0.0</v>
      </c>
      <c r="N505" s="4">
        <v>0.0</v>
      </c>
      <c r="O505" s="4">
        <v>0.285939968404423</v>
      </c>
      <c r="P505" s="4">
        <v>0.0</v>
      </c>
      <c r="Q505" s="4">
        <v>0.0</v>
      </c>
      <c r="R505" s="4">
        <v>0.0</v>
      </c>
      <c r="S505" s="4">
        <v>0.113744075829384</v>
      </c>
      <c r="T505" s="4">
        <v>0.0</v>
      </c>
      <c r="U505" s="4">
        <v>0.243601895734597</v>
      </c>
      <c r="V505" s="4">
        <v>0.634102621555008</v>
      </c>
      <c r="W505" s="4">
        <v>0.915194346289753</v>
      </c>
      <c r="X505" s="4">
        <v>0.00706713780918728</v>
      </c>
      <c r="Y505" s="4">
        <v>0.0212014134275618</v>
      </c>
      <c r="Z505" s="4">
        <v>0.0565371024734982</v>
      </c>
      <c r="AA505" s="4">
        <v>0.87654044364777</v>
      </c>
      <c r="AB505" s="4">
        <v>0.117633878557024</v>
      </c>
      <c r="AC505" s="4">
        <v>0.0</v>
      </c>
      <c r="AD505" s="4">
        <v>0.181185042614574</v>
      </c>
      <c r="AE505" s="4">
        <v>0.32</v>
      </c>
      <c r="AF505" s="4">
        <v>0.02</v>
      </c>
      <c r="AG505" s="4">
        <v>0.02</v>
      </c>
      <c r="AH505" s="4">
        <v>0.1</v>
      </c>
      <c r="AI505" s="4">
        <v>0.06</v>
      </c>
      <c r="AJ505" s="4">
        <v>0.920163043142409</v>
      </c>
      <c r="AK505" s="4">
        <v>0.571729444195062</v>
      </c>
      <c r="AL505" s="4">
        <v>0.0268520607908047</v>
      </c>
      <c r="AM505" s="12"/>
      <c r="AN505" s="12"/>
    </row>
    <row r="506" ht="12.75" customHeight="1">
      <c r="A506" s="4" t="s">
        <v>1644</v>
      </c>
      <c r="B506" s="4" t="s">
        <v>1611</v>
      </c>
      <c r="C506" s="4" t="s">
        <v>1645</v>
      </c>
      <c r="D506" s="4">
        <v>4730.89825044092</v>
      </c>
      <c r="E506" s="4">
        <v>3.12683823529412</v>
      </c>
      <c r="F506" s="4">
        <v>14792.7535367647</v>
      </c>
      <c r="G506" s="4">
        <v>0.734273956496179</v>
      </c>
      <c r="H506" s="4">
        <v>0.0516245023757545</v>
      </c>
      <c r="I506" s="4">
        <v>0.0</v>
      </c>
      <c r="J506" s="4">
        <v>0.0367278797996661</v>
      </c>
      <c r="K506" s="4">
        <v>0.0</v>
      </c>
      <c r="L506" s="4">
        <v>0.0</v>
      </c>
      <c r="M506" s="4">
        <v>0.0</v>
      </c>
      <c r="N506" s="4">
        <v>0.595864903043534</v>
      </c>
      <c r="O506" s="4">
        <v>0.117760369847181</v>
      </c>
      <c r="P506" s="4">
        <v>0.0</v>
      </c>
      <c r="Q506" s="4">
        <v>0.0</v>
      </c>
      <c r="R506" s="4">
        <v>0.0</v>
      </c>
      <c r="S506" s="4">
        <v>0.0833440349300116</v>
      </c>
      <c r="T506" s="4">
        <v>0.0</v>
      </c>
      <c r="U506" s="4">
        <v>0.114678310003853</v>
      </c>
      <c r="V506" s="4">
        <v>2.37977660199882</v>
      </c>
      <c r="W506" s="4">
        <v>0.986166007905138</v>
      </c>
      <c r="X506" s="4">
        <v>0.0</v>
      </c>
      <c r="Y506" s="4">
        <v>0.00197628458498024</v>
      </c>
      <c r="Z506" s="4">
        <v>0.0118577075098814</v>
      </c>
      <c r="AA506" s="4">
        <v>0.931452087007643</v>
      </c>
      <c r="AB506" s="4">
        <v>0.0563198118753674</v>
      </c>
      <c r="AC506" s="4">
        <v>0.0</v>
      </c>
      <c r="AD506" s="4">
        <v>0.215579773586383</v>
      </c>
      <c r="AE506" s="4">
        <v>0.23</v>
      </c>
      <c r="AF506" s="4">
        <v>0.06</v>
      </c>
      <c r="AG506" s="4">
        <v>0.0</v>
      </c>
      <c r="AH506" s="4">
        <v>0.32</v>
      </c>
      <c r="AI506" s="4">
        <v>0.06</v>
      </c>
      <c r="AJ506" s="4">
        <v>1.04025372974504</v>
      </c>
      <c r="AK506" s="4">
        <v>0.646345983096525</v>
      </c>
      <c r="AL506" s="4">
        <v>0.289960823480565</v>
      </c>
      <c r="AM506" s="12"/>
      <c r="AN506" s="12"/>
    </row>
    <row r="507" ht="12.75" customHeight="1">
      <c r="A507" s="4" t="s">
        <v>1647</v>
      </c>
      <c r="B507" s="4" t="s">
        <v>1611</v>
      </c>
      <c r="C507" s="4" t="s">
        <v>961</v>
      </c>
      <c r="D507" s="4">
        <v>12116.3169007941</v>
      </c>
      <c r="E507" s="4">
        <v>3.44452394056136</v>
      </c>
      <c r="F507" s="4">
        <v>41734.9436362135</v>
      </c>
      <c r="G507" s="4">
        <v>0.867784044609903</v>
      </c>
      <c r="H507" s="4">
        <v>0.0</v>
      </c>
      <c r="I507" s="4">
        <v>0.0</v>
      </c>
      <c r="J507" s="4">
        <v>0.00473237319119129</v>
      </c>
      <c r="K507" s="4">
        <v>0.0</v>
      </c>
      <c r="L507" s="4">
        <v>0.0</v>
      </c>
      <c r="M507" s="4">
        <v>0.0</v>
      </c>
      <c r="N507" s="4">
        <v>0.848700732919891</v>
      </c>
      <c r="O507" s="4">
        <v>0.0659115370816462</v>
      </c>
      <c r="P507" s="4">
        <v>0.0</v>
      </c>
      <c r="Q507" s="4">
        <v>0.0</v>
      </c>
      <c r="R507" s="4">
        <v>0.0</v>
      </c>
      <c r="S507" s="4">
        <v>0.0545162557873336</v>
      </c>
      <c r="T507" s="4">
        <v>0.00360480412758615</v>
      </c>
      <c r="U507" s="4">
        <v>0.0225342968923513</v>
      </c>
      <c r="V507" s="4">
        <v>5.2031572051704</v>
      </c>
      <c r="W507" s="4">
        <v>0.995424535544296</v>
      </c>
      <c r="X507" s="4">
        <v>7.98403193612775E-4</v>
      </c>
      <c r="Y507" s="4">
        <v>3.37785966528482E-4</v>
      </c>
      <c r="Z507" s="4">
        <v>0.00343927529556272</v>
      </c>
      <c r="AA507" s="4">
        <v>0.955709652164187</v>
      </c>
      <c r="AB507" s="4">
        <v>0.0317478070525828</v>
      </c>
      <c r="AC507" s="4">
        <v>0.00549634908207775</v>
      </c>
      <c r="AD507" s="4">
        <v>0.37246654356802</v>
      </c>
      <c r="AE507" s="4">
        <v>0.36</v>
      </c>
      <c r="AF507" s="4">
        <v>0.02</v>
      </c>
      <c r="AG507" s="4">
        <v>0.0</v>
      </c>
      <c r="AH507" s="4">
        <v>0.43</v>
      </c>
      <c r="AI507" s="4">
        <v>0.03</v>
      </c>
      <c r="AJ507" s="4">
        <v>0.914138776366323</v>
      </c>
      <c r="AK507" s="4">
        <v>0.567986356791973</v>
      </c>
      <c r="AL507" s="4">
        <v>0.275654397508734</v>
      </c>
      <c r="AM507" s="12"/>
      <c r="AN507" s="12"/>
    </row>
    <row r="508" ht="12.75" customHeight="1">
      <c r="A508" s="4" t="s">
        <v>1648</v>
      </c>
      <c r="B508" s="4" t="s">
        <v>1611</v>
      </c>
      <c r="C508" s="4" t="s">
        <v>1649</v>
      </c>
      <c r="D508" s="4">
        <v>2937.11793977813</v>
      </c>
      <c r="E508" s="4">
        <v>2.33703703703704</v>
      </c>
      <c r="F508" s="4">
        <v>6864.15340740741</v>
      </c>
      <c r="G508" s="4">
        <v>0.396083314466833</v>
      </c>
      <c r="H508" s="4">
        <v>0.267459138187221</v>
      </c>
      <c r="I508" s="4">
        <v>0.0</v>
      </c>
      <c r="J508" s="4">
        <v>0.0166749215783391</v>
      </c>
      <c r="K508" s="4">
        <v>0.0247647350173353</v>
      </c>
      <c r="L508" s="4">
        <v>0.0</v>
      </c>
      <c r="M508" s="4">
        <v>0.0</v>
      </c>
      <c r="N508" s="4">
        <v>0.145286445435034</v>
      </c>
      <c r="O508" s="4">
        <v>0.123493478619779</v>
      </c>
      <c r="P508" s="4">
        <v>0.0</v>
      </c>
      <c r="Q508" s="4">
        <v>0.0</v>
      </c>
      <c r="R508" s="4">
        <v>0.0</v>
      </c>
      <c r="S508" s="4">
        <v>0.0330196466897804</v>
      </c>
      <c r="T508" s="4">
        <v>0.0729734191844147</v>
      </c>
      <c r="U508" s="4">
        <v>0.316328215288096</v>
      </c>
      <c r="V508" s="4">
        <v>1.41611953814806</v>
      </c>
      <c r="W508" s="4">
        <v>0.980015987210232</v>
      </c>
      <c r="X508" s="4">
        <v>0.00479616306954437</v>
      </c>
      <c r="Y508" s="4">
        <v>0.00239808153477218</v>
      </c>
      <c r="Z508" s="4">
        <v>0.0127897681854516</v>
      </c>
      <c r="AA508" s="4">
        <v>0.893479737378311</v>
      </c>
      <c r="AB508" s="4">
        <v>0.0987095313561241</v>
      </c>
      <c r="AC508" s="4">
        <v>0.0</v>
      </c>
      <c r="AD508" s="4">
        <v>0.218612850429579</v>
      </c>
      <c r="AE508" s="4">
        <v>0.32</v>
      </c>
      <c r="AF508" s="4">
        <v>0.02</v>
      </c>
      <c r="AG508" s="4">
        <v>0.07</v>
      </c>
      <c r="AH508" s="4">
        <v>0.09</v>
      </c>
      <c r="AI508" s="4">
        <v>0.05</v>
      </c>
      <c r="AJ508" s="4">
        <v>0.995509351770502</v>
      </c>
      <c r="AK508" s="4">
        <v>0.618544737935807</v>
      </c>
      <c r="AL508" s="4">
        <v>0.0</v>
      </c>
      <c r="AM508" s="12"/>
      <c r="AN508" s="12"/>
    </row>
    <row r="509" ht="12.75" customHeight="1">
      <c r="A509" s="4" t="s">
        <v>1651</v>
      </c>
      <c r="B509" s="4" t="s">
        <v>1611</v>
      </c>
      <c r="C509" s="4" t="s">
        <v>1652</v>
      </c>
      <c r="D509" s="4">
        <v>9156.60358120478</v>
      </c>
      <c r="E509" s="4">
        <v>3.89287330316742</v>
      </c>
      <c r="F509" s="4">
        <v>35645.4976289593</v>
      </c>
      <c r="G509" s="4">
        <v>0.894080725307297</v>
      </c>
      <c r="H509" s="4">
        <v>0.0</v>
      </c>
      <c r="I509" s="4">
        <v>0.0</v>
      </c>
      <c r="J509" s="4">
        <v>0.00504970305205323</v>
      </c>
      <c r="K509" s="4">
        <v>0.0</v>
      </c>
      <c r="L509" s="4">
        <v>0.0</v>
      </c>
      <c r="M509" s="4">
        <v>0.0</v>
      </c>
      <c r="N509" s="4">
        <v>0.740051449804681</v>
      </c>
      <c r="O509" s="4">
        <v>0.232064026423603</v>
      </c>
      <c r="P509" s="4">
        <v>0.0</v>
      </c>
      <c r="Q509" s="4">
        <v>0.0</v>
      </c>
      <c r="R509" s="4">
        <v>0.0</v>
      </c>
      <c r="S509" s="4">
        <v>0.0</v>
      </c>
      <c r="T509" s="4">
        <v>0.0047638708038238</v>
      </c>
      <c r="U509" s="4">
        <v>0.0180709499158383</v>
      </c>
      <c r="V509" s="4">
        <v>4.38932961380874</v>
      </c>
      <c r="W509" s="4">
        <v>0.999602780536246</v>
      </c>
      <c r="X509" s="4">
        <v>6.6203243958954E-5</v>
      </c>
      <c r="Y509" s="4">
        <v>3.3101621979477E-4</v>
      </c>
      <c r="Z509" s="4">
        <v>0.0</v>
      </c>
      <c r="AA509" s="4">
        <v>0.93261267544242</v>
      </c>
      <c r="AB509" s="4">
        <v>0.0582919245633917</v>
      </c>
      <c r="AC509" s="4">
        <v>0.0</v>
      </c>
      <c r="AD509" s="4">
        <v>0.43410519118247</v>
      </c>
      <c r="AE509" s="4">
        <v>0.41</v>
      </c>
      <c r="AF509" s="4">
        <v>0.03</v>
      </c>
      <c r="AG509" s="4">
        <v>0.0</v>
      </c>
      <c r="AH509" s="4">
        <v>0.36</v>
      </c>
      <c r="AI509" s="4">
        <v>0.04</v>
      </c>
      <c r="AJ509" s="4">
        <v>0.967301447932192</v>
      </c>
      <c r="AK509" s="4">
        <v>0.601018181850366</v>
      </c>
      <c r="AL509" s="4">
        <v>0.163032333658307</v>
      </c>
      <c r="AM509" s="12"/>
      <c r="AN509" s="12"/>
    </row>
    <row r="510" ht="12.75" customHeight="1">
      <c r="A510" s="4" t="s">
        <v>1654</v>
      </c>
      <c r="B510" s="4" t="s">
        <v>1611</v>
      </c>
      <c r="C510" s="4" t="s">
        <v>1655</v>
      </c>
      <c r="D510" s="4">
        <v>7399.94892020374</v>
      </c>
      <c r="E510" s="4">
        <v>1.92483660130719</v>
      </c>
      <c r="F510" s="4">
        <v>14243.6925294118</v>
      </c>
      <c r="G510" s="4">
        <v>0.671816638370119</v>
      </c>
      <c r="H510" s="4">
        <v>0.0475804818789229</v>
      </c>
      <c r="I510" s="4">
        <v>0.0311804008908686</v>
      </c>
      <c r="J510" s="4">
        <v>0.0</v>
      </c>
      <c r="K510" s="4">
        <v>0.0</v>
      </c>
      <c r="L510" s="4">
        <v>0.0</v>
      </c>
      <c r="M510" s="4">
        <v>0.0</v>
      </c>
      <c r="N510" s="4">
        <v>0.488560437335493</v>
      </c>
      <c r="O510" s="4">
        <v>0.233853006681514</v>
      </c>
      <c r="P510" s="4">
        <v>0.0</v>
      </c>
      <c r="Q510" s="4">
        <v>0.0</v>
      </c>
      <c r="R510" s="4">
        <v>0.0</v>
      </c>
      <c r="S510" s="4">
        <v>0.0</v>
      </c>
      <c r="T510" s="4">
        <v>0.0287507592630087</v>
      </c>
      <c r="U510" s="4">
        <v>0.170074913950192</v>
      </c>
      <c r="V510" s="4">
        <v>3.53480475382003</v>
      </c>
      <c r="W510" s="4">
        <v>0.975024015369837</v>
      </c>
      <c r="X510" s="4">
        <v>0.00576368876080692</v>
      </c>
      <c r="Y510" s="4">
        <v>0.0</v>
      </c>
      <c r="Z510" s="4">
        <v>0.0192122958693564</v>
      </c>
      <c r="AA510" s="4">
        <v>0.962988115449915</v>
      </c>
      <c r="AB510" s="4">
        <v>0.0137521222410866</v>
      </c>
      <c r="AC510" s="4">
        <v>0.0</v>
      </c>
      <c r="AD510" s="4">
        <v>0.202955294729768</v>
      </c>
      <c r="AE510" s="4">
        <v>0.25</v>
      </c>
      <c r="AF510" s="4">
        <v>0.02</v>
      </c>
      <c r="AG510" s="4">
        <v>0.02</v>
      </c>
      <c r="AH510" s="4">
        <v>0.53</v>
      </c>
      <c r="AI510" s="4">
        <v>0.0</v>
      </c>
      <c r="AJ510" s="4">
        <v>0.839539994888162</v>
      </c>
      <c r="AK510" s="4">
        <v>0.521635527784013</v>
      </c>
      <c r="AL510" s="4">
        <v>0.360749092496987</v>
      </c>
      <c r="AM510" s="12"/>
      <c r="AN510" s="12"/>
    </row>
    <row r="511" ht="12.75" customHeight="1">
      <c r="A511" s="4" t="s">
        <v>1657</v>
      </c>
      <c r="B511" s="4" t="s">
        <v>1611</v>
      </c>
      <c r="C511" s="4" t="s">
        <v>1658</v>
      </c>
      <c r="D511" s="4">
        <v>3246.94747190529</v>
      </c>
      <c r="E511" s="4">
        <v>3.06763157894737</v>
      </c>
      <c r="F511" s="4">
        <v>9960.4386</v>
      </c>
      <c r="G511" s="4">
        <v>0.644591232735695</v>
      </c>
      <c r="H511" s="4">
        <v>0.157253022092539</v>
      </c>
      <c r="I511" s="4">
        <v>0.0</v>
      </c>
      <c r="J511" s="4">
        <v>0.201125468945394</v>
      </c>
      <c r="K511" s="4">
        <v>0.00427261358899542</v>
      </c>
      <c r="L511" s="4">
        <v>0.0</v>
      </c>
      <c r="M511" s="4">
        <v>0.0</v>
      </c>
      <c r="N511" s="4">
        <v>0.208837015423093</v>
      </c>
      <c r="O511" s="4">
        <v>0.211546477699041</v>
      </c>
      <c r="P511" s="4">
        <v>0.0</v>
      </c>
      <c r="Q511" s="4">
        <v>0.0</v>
      </c>
      <c r="R511" s="4">
        <v>0.0</v>
      </c>
      <c r="S511" s="4">
        <v>0.0666944560233431</v>
      </c>
      <c r="T511" s="4">
        <v>0.0</v>
      </c>
      <c r="U511" s="4">
        <v>0.150270946227595</v>
      </c>
      <c r="V511" s="4">
        <v>1.06802779445827</v>
      </c>
      <c r="W511" s="4">
        <v>0.971887550200803</v>
      </c>
      <c r="X511" s="4">
        <v>0.0144578313253012</v>
      </c>
      <c r="Y511" s="4">
        <v>8.03212851405623E-4</v>
      </c>
      <c r="Z511" s="4">
        <v>0.01285140562249</v>
      </c>
      <c r="AA511" s="4">
        <v>0.785879728918247</v>
      </c>
      <c r="AB511" s="4">
        <v>0.20425495410483</v>
      </c>
      <c r="AC511" s="4">
        <v>0.0</v>
      </c>
      <c r="AD511" s="4">
        <v>0.159340900602247</v>
      </c>
      <c r="AE511" s="4">
        <v>0.25</v>
      </c>
      <c r="AF511" s="4">
        <v>0.03</v>
      </c>
      <c r="AG511" s="4">
        <v>0.04</v>
      </c>
      <c r="AH511" s="4">
        <v>0.29</v>
      </c>
      <c r="AI511" s="4">
        <v>0.02</v>
      </c>
      <c r="AJ511" s="4">
        <v>1.01774938354333</v>
      </c>
      <c r="AK511" s="4">
        <v>0.632363246621982</v>
      </c>
      <c r="AL511" s="4">
        <v>0.384195033418592</v>
      </c>
      <c r="AM511" s="12"/>
      <c r="AN511" s="12"/>
    </row>
    <row r="512" ht="12.75" customHeight="1">
      <c r="A512" s="4" t="s">
        <v>1660</v>
      </c>
      <c r="B512" s="4" t="s">
        <v>1611</v>
      </c>
      <c r="C512" s="4" t="s">
        <v>1661</v>
      </c>
      <c r="D512" s="4">
        <v>6321.31732819383</v>
      </c>
      <c r="E512" s="4">
        <v>3.81512605042017</v>
      </c>
      <c r="F512" s="4">
        <v>24116.6224117647</v>
      </c>
      <c r="G512" s="4">
        <v>0.809251101321586</v>
      </c>
      <c r="H512" s="4">
        <v>0.0357825035018464</v>
      </c>
      <c r="I512" s="4">
        <v>0.0</v>
      </c>
      <c r="J512" s="4">
        <v>0.0254679740226665</v>
      </c>
      <c r="K512" s="4">
        <v>0.0</v>
      </c>
      <c r="L512" s="4">
        <v>0.0</v>
      </c>
      <c r="M512" s="4">
        <v>0.0</v>
      </c>
      <c r="N512" s="4">
        <v>0.745192919903222</v>
      </c>
      <c r="O512" s="4">
        <v>0.129249968165032</v>
      </c>
      <c r="P512" s="4">
        <v>0.0</v>
      </c>
      <c r="Q512" s="4">
        <v>0.0</v>
      </c>
      <c r="R512" s="4">
        <v>0.0</v>
      </c>
      <c r="S512" s="4">
        <v>0.0152807844135999</v>
      </c>
      <c r="T512" s="4">
        <v>0.0</v>
      </c>
      <c r="U512" s="4">
        <v>0.049025849993633</v>
      </c>
      <c r="V512" s="4">
        <v>2.52312775330396</v>
      </c>
      <c r="W512" s="4">
        <v>0.992143168921868</v>
      </c>
      <c r="X512" s="4">
        <v>0.00785683107813182</v>
      </c>
      <c r="Y512" s="4">
        <v>0.0</v>
      </c>
      <c r="Z512" s="4">
        <v>0.0</v>
      </c>
      <c r="AA512" s="4">
        <v>0.918392070484581</v>
      </c>
      <c r="AB512" s="4">
        <v>0.0747797356828194</v>
      </c>
      <c r="AC512" s="4">
        <v>0.0</v>
      </c>
      <c r="AD512" s="4">
        <v>0.48498089276119</v>
      </c>
      <c r="AE512" s="4">
        <v>0.3</v>
      </c>
      <c r="AF512" s="4">
        <v>0.14</v>
      </c>
      <c r="AG512" s="4">
        <v>0.15</v>
      </c>
      <c r="AH512" s="4">
        <v>0.09</v>
      </c>
      <c r="AI512" s="4">
        <v>0.03</v>
      </c>
      <c r="AJ512" s="4">
        <v>1.24292748062113</v>
      </c>
      <c r="AK512" s="4">
        <v>0.772274264834071</v>
      </c>
      <c r="AL512" s="4">
        <v>8.0654550302296E-4</v>
      </c>
      <c r="AM512" s="12"/>
      <c r="AN512" s="12"/>
    </row>
    <row r="513" ht="12.75" customHeight="1">
      <c r="A513" s="4" t="s">
        <v>1663</v>
      </c>
      <c r="B513" s="4" t="s">
        <v>1611</v>
      </c>
      <c r="C513" s="4" t="s">
        <v>1664</v>
      </c>
      <c r="D513" s="4">
        <v>5755.26664645192</v>
      </c>
      <c r="E513" s="4">
        <v>2.55987903225806</v>
      </c>
      <c r="F513" s="4">
        <v>14732.7864133065</v>
      </c>
      <c r="G513" s="4">
        <v>0.795305977790029</v>
      </c>
      <c r="H513" s="4">
        <v>0.107614129989345</v>
      </c>
      <c r="I513" s="4">
        <v>0.00278665683140726</v>
      </c>
      <c r="J513" s="4">
        <v>0.165314318498484</v>
      </c>
      <c r="K513" s="4">
        <v>0.00221293336611753</v>
      </c>
      <c r="L513" s="4">
        <v>0.0</v>
      </c>
      <c r="M513" s="4">
        <v>0.0</v>
      </c>
      <c r="N513" s="4">
        <v>0.188918941070404</v>
      </c>
      <c r="O513" s="4">
        <v>0.351200721252356</v>
      </c>
      <c r="P513" s="4">
        <v>0.00958937791984263</v>
      </c>
      <c r="Q513" s="4">
        <v>0.0</v>
      </c>
      <c r="R513" s="4">
        <v>0.0</v>
      </c>
      <c r="S513" s="4">
        <v>0.111138431276125</v>
      </c>
      <c r="T513" s="4">
        <v>0.0210638472256372</v>
      </c>
      <c r="U513" s="4">
        <v>0.0401606425702811</v>
      </c>
      <c r="V513" s="4">
        <v>2.95896668504371</v>
      </c>
      <c r="W513" s="4">
        <v>0.962470055895661</v>
      </c>
      <c r="X513" s="4">
        <v>0.0167686984295981</v>
      </c>
      <c r="Y513" s="4">
        <v>0.0079850944902848</v>
      </c>
      <c r="Z513" s="4">
        <v>0.0127761511844557</v>
      </c>
      <c r="AA513" s="4">
        <v>0.710640308734347</v>
      </c>
      <c r="AB513" s="4">
        <v>0.213830038591793</v>
      </c>
      <c r="AC513" s="4">
        <v>0.0636370796251083</v>
      </c>
      <c r="AD513" s="4">
        <v>0.281532017542201</v>
      </c>
      <c r="AE513" s="4">
        <v>0.44</v>
      </c>
      <c r="AF513" s="4">
        <v>0.02</v>
      </c>
      <c r="AG513" s="4">
        <v>0.05</v>
      </c>
      <c r="AH513" s="4">
        <v>0.14</v>
      </c>
      <c r="AI513" s="4">
        <v>0.04</v>
      </c>
      <c r="AJ513" s="4">
        <v>0.993269349583912</v>
      </c>
      <c r="AK513" s="4">
        <v>0.617152946323788</v>
      </c>
      <c r="AL513" s="4">
        <v>3.95103502540464E-4</v>
      </c>
      <c r="AM513" s="12"/>
      <c r="AN513" s="12"/>
    </row>
    <row r="514" ht="12.75" customHeight="1">
      <c r="A514" s="4" t="s">
        <v>1666</v>
      </c>
      <c r="B514" s="4" t="s">
        <v>1611</v>
      </c>
      <c r="C514" s="4" t="s">
        <v>1667</v>
      </c>
      <c r="D514" s="4">
        <v>8578.14432637854</v>
      </c>
      <c r="E514" s="4">
        <v>3.24154589371981</v>
      </c>
      <c r="F514" s="4">
        <v>27806.4485169082</v>
      </c>
      <c r="G514" s="4">
        <v>0.914456035767511</v>
      </c>
      <c r="H514" s="4">
        <v>0.0373569750700917</v>
      </c>
      <c r="I514" s="4">
        <v>0.0</v>
      </c>
      <c r="J514" s="4">
        <v>0.0</v>
      </c>
      <c r="K514" s="4">
        <v>0.0118966431764795</v>
      </c>
      <c r="L514" s="4">
        <v>0.0</v>
      </c>
      <c r="M514" s="4">
        <v>0.0</v>
      </c>
      <c r="N514" s="4">
        <v>0.778207168295825</v>
      </c>
      <c r="O514" s="4">
        <v>0.0804728347351671</v>
      </c>
      <c r="P514" s="4">
        <v>0.0</v>
      </c>
      <c r="Q514" s="4">
        <v>0.021974691217701</v>
      </c>
      <c r="R514" s="4">
        <v>0.00492536182465712</v>
      </c>
      <c r="S514" s="4">
        <v>0.00606198378419338</v>
      </c>
      <c r="T514" s="4">
        <v>0.0257634310828218</v>
      </c>
      <c r="U514" s="4">
        <v>0.0333409108130636</v>
      </c>
      <c r="V514" s="4">
        <v>4.00074515648286</v>
      </c>
      <c r="W514" s="4">
        <v>0.995157384987893</v>
      </c>
      <c r="X514" s="4">
        <v>0.0</v>
      </c>
      <c r="Y514" s="4">
        <v>0.00186254423542559</v>
      </c>
      <c r="Z514" s="4">
        <v>0.00298007077668095</v>
      </c>
      <c r="AA514" s="4">
        <v>0.96080476900149</v>
      </c>
      <c r="AB514" s="4">
        <v>0.0339046199701937</v>
      </c>
      <c r="AC514" s="4">
        <v>0.0</v>
      </c>
      <c r="AD514" s="4">
        <v>0.448566056469158</v>
      </c>
      <c r="AE514" s="4">
        <v>0.39</v>
      </c>
      <c r="AF514" s="4">
        <v>0.06</v>
      </c>
      <c r="AG514" s="4">
        <v>0.03</v>
      </c>
      <c r="AH514" s="4">
        <v>0.27</v>
      </c>
      <c r="AI514" s="4">
        <v>0.08</v>
      </c>
      <c r="AJ514" s="4">
        <v>1.19680699841027</v>
      </c>
      <c r="AK514" s="4">
        <v>0.743617998037731</v>
      </c>
      <c r="AL514" s="4">
        <v>0.11200904047733</v>
      </c>
      <c r="AM514" s="12"/>
      <c r="AN514" s="12"/>
    </row>
    <row r="515" ht="12.75" customHeight="1">
      <c r="A515" s="4" t="s">
        <v>1669</v>
      </c>
      <c r="B515" s="4" t="s">
        <v>1611</v>
      </c>
      <c r="C515" s="4" t="s">
        <v>1670</v>
      </c>
      <c r="D515" s="4">
        <v>7137.66569944468</v>
      </c>
      <c r="E515" s="4">
        <v>3.89279411764706</v>
      </c>
      <c r="F515" s="4">
        <v>27785.4630485294</v>
      </c>
      <c r="G515" s="4">
        <v>0.853386725095387</v>
      </c>
      <c r="H515" s="4">
        <v>0.0313912502591748</v>
      </c>
      <c r="I515" s="4">
        <v>0.0</v>
      </c>
      <c r="J515" s="4">
        <v>0.165166908563135</v>
      </c>
      <c r="K515" s="4">
        <v>0.0</v>
      </c>
      <c r="L515" s="4">
        <v>0.0</v>
      </c>
      <c r="M515" s="4">
        <v>0.0</v>
      </c>
      <c r="N515" s="4">
        <v>0.595148247978437</v>
      </c>
      <c r="O515" s="4">
        <v>0.145054945054945</v>
      </c>
      <c r="P515" s="4">
        <v>0.0</v>
      </c>
      <c r="Q515" s="4">
        <v>0.0</v>
      </c>
      <c r="R515" s="4">
        <v>0.0</v>
      </c>
      <c r="S515" s="4">
        <v>0.0184947128343355</v>
      </c>
      <c r="T515" s="4">
        <v>0.0163798465685258</v>
      </c>
      <c r="U515" s="4">
        <v>0.0283640887414472</v>
      </c>
      <c r="V515" s="4">
        <v>3.24392731668618</v>
      </c>
      <c r="W515" s="4">
        <v>0.998951904040992</v>
      </c>
      <c r="X515" s="4">
        <v>0.0</v>
      </c>
      <c r="Y515" s="4">
        <v>1.16455106556423E-4</v>
      </c>
      <c r="Z515" s="4">
        <v>9.3164085245138E-4</v>
      </c>
      <c r="AA515" s="4">
        <v>0.812587359752182</v>
      </c>
      <c r="AB515" s="4">
        <v>0.182879377431907</v>
      </c>
      <c r="AC515" s="4">
        <v>0.0</v>
      </c>
      <c r="AD515" s="4">
        <v>0.531514400143674</v>
      </c>
      <c r="AE515" s="4">
        <v>0.52</v>
      </c>
      <c r="AF515" s="4">
        <v>0.07</v>
      </c>
      <c r="AG515" s="4">
        <v>0.01</v>
      </c>
      <c r="AH515" s="4">
        <v>0.18</v>
      </c>
      <c r="AI515" s="4">
        <v>0.02</v>
      </c>
      <c r="AJ515" s="4">
        <v>0.95914584466175</v>
      </c>
      <c r="AK515" s="4">
        <v>0.595950820626032</v>
      </c>
      <c r="AL515" s="4">
        <v>0.0151568689743859</v>
      </c>
      <c r="AM515" s="12"/>
      <c r="AN515" s="12"/>
    </row>
    <row r="516" ht="12.75" customHeight="1">
      <c r="A516" s="4" t="s">
        <v>1672</v>
      </c>
      <c r="B516" s="4" t="s">
        <v>1611</v>
      </c>
      <c r="C516" s="4" t="s">
        <v>1673</v>
      </c>
      <c r="D516" s="4">
        <v>4185.71571159875</v>
      </c>
      <c r="E516" s="4">
        <v>2.62912087912088</v>
      </c>
      <c r="F516" s="4">
        <v>11004.7525714286</v>
      </c>
      <c r="G516" s="4">
        <v>0.741483803552769</v>
      </c>
      <c r="H516" s="4">
        <v>0.127021883920076</v>
      </c>
      <c r="I516" s="4">
        <v>0.0</v>
      </c>
      <c r="J516" s="4">
        <v>0.342293054234063</v>
      </c>
      <c r="K516" s="4">
        <v>0.0</v>
      </c>
      <c r="L516" s="4">
        <v>0.0</v>
      </c>
      <c r="M516" s="4">
        <v>0.0</v>
      </c>
      <c r="N516" s="4">
        <v>0.310180780209324</v>
      </c>
      <c r="O516" s="4">
        <v>0.0211703139866793</v>
      </c>
      <c r="P516" s="4">
        <v>0.0</v>
      </c>
      <c r="Q516" s="4">
        <v>0.0</v>
      </c>
      <c r="R516" s="4">
        <v>0.0</v>
      </c>
      <c r="S516" s="4">
        <v>0.175071360608944</v>
      </c>
      <c r="T516" s="4">
        <v>0.0</v>
      </c>
      <c r="U516" s="4">
        <v>0.0242626070409134</v>
      </c>
      <c r="V516" s="4">
        <v>1.3521421107628</v>
      </c>
      <c r="W516" s="4">
        <v>0.955177743431221</v>
      </c>
      <c r="X516" s="4">
        <v>0.0417310664605873</v>
      </c>
      <c r="Y516" s="4">
        <v>0.00309119010819165</v>
      </c>
      <c r="Z516" s="4">
        <v>0.0</v>
      </c>
      <c r="AA516" s="4">
        <v>0.682131661442006</v>
      </c>
      <c r="AB516" s="4">
        <v>0.299895506792058</v>
      </c>
      <c r="AC516" s="4">
        <v>0.00417972831765935</v>
      </c>
      <c r="AD516" s="4">
        <v>0.0822485666306901</v>
      </c>
      <c r="AE516" s="4">
        <v>0.18</v>
      </c>
      <c r="AF516" s="4">
        <v>0.07</v>
      </c>
      <c r="AG516" s="4">
        <v>0.01</v>
      </c>
      <c r="AH516" s="4">
        <v>0.32</v>
      </c>
      <c r="AI516" s="4">
        <v>0.04</v>
      </c>
      <c r="AJ516" s="4">
        <v>1.03423762511673</v>
      </c>
      <c r="AK516" s="4">
        <v>0.64260796712099</v>
      </c>
      <c r="AL516" s="4">
        <v>0.123607447377128</v>
      </c>
      <c r="AM516" s="12"/>
      <c r="AN516" s="12"/>
    </row>
    <row r="517" ht="12.75" customHeight="1">
      <c r="A517" s="4" t="s">
        <v>1675</v>
      </c>
      <c r="B517" s="4" t="s">
        <v>1611</v>
      </c>
      <c r="C517" s="4" t="s">
        <v>1676</v>
      </c>
      <c r="D517" s="4">
        <v>2429.90945148383</v>
      </c>
      <c r="E517" s="4">
        <v>6.05858585858586</v>
      </c>
      <c r="F517" s="4">
        <v>14721.815040404</v>
      </c>
      <c r="G517" s="4">
        <v>0.926308769589863</v>
      </c>
      <c r="H517" s="4">
        <v>0.0360120040013338</v>
      </c>
      <c r="I517" s="4">
        <v>0.0</v>
      </c>
      <c r="J517" s="4">
        <v>0.500166722240747</v>
      </c>
      <c r="K517" s="4">
        <v>0.0</v>
      </c>
      <c r="L517" s="4">
        <v>0.0</v>
      </c>
      <c r="M517" s="4">
        <v>0.0</v>
      </c>
      <c r="N517" s="4">
        <v>0.0</v>
      </c>
      <c r="O517" s="4">
        <v>0.390130043347783</v>
      </c>
      <c r="P517" s="4">
        <v>0.0</v>
      </c>
      <c r="Q517" s="4">
        <v>0.0</v>
      </c>
      <c r="R517" s="4">
        <v>0.0</v>
      </c>
      <c r="S517" s="4">
        <v>0.0333444481493831</v>
      </c>
      <c r="T517" s="4">
        <v>0.0403467822607536</v>
      </c>
      <c r="U517" s="4">
        <v>0.0</v>
      </c>
      <c r="V517" s="4">
        <v>0.686895631877293</v>
      </c>
      <c r="W517" s="4">
        <v>0.997572815533981</v>
      </c>
      <c r="X517" s="4">
        <v>0.0</v>
      </c>
      <c r="Y517" s="4">
        <v>0.00242718446601942</v>
      </c>
      <c r="Z517" s="4">
        <v>0.0</v>
      </c>
      <c r="AA517" s="4">
        <v>0.47082360786929</v>
      </c>
      <c r="AB517" s="4">
        <v>0.525341780593531</v>
      </c>
      <c r="AC517" s="4">
        <v>0.0</v>
      </c>
      <c r="AD517" s="4">
        <v>0.209130140598927</v>
      </c>
      <c r="AE517" s="4">
        <v>0.26</v>
      </c>
      <c r="AF517" s="4">
        <v>0.01</v>
      </c>
      <c r="AG517" s="4">
        <v>0.01</v>
      </c>
      <c r="AH517" s="4">
        <v>0.26</v>
      </c>
      <c r="AI517" s="4">
        <v>0.04</v>
      </c>
      <c r="AJ517" s="4">
        <v>0.921336733657127</v>
      </c>
      <c r="AK517" s="4">
        <v>0.572458699114217</v>
      </c>
      <c r="AL517" s="4">
        <v>0.0904857168849245</v>
      </c>
      <c r="AM517" s="12"/>
      <c r="AN517" s="12"/>
    </row>
    <row r="518" ht="12.75" customHeight="1">
      <c r="A518" s="4" t="s">
        <v>1678</v>
      </c>
      <c r="B518" s="4" t="s">
        <v>1611</v>
      </c>
      <c r="C518" s="4" t="s">
        <v>1679</v>
      </c>
      <c r="D518" s="4">
        <v>4704.71942001317</v>
      </c>
      <c r="E518" s="4">
        <v>3.8849104859335</v>
      </c>
      <c r="F518" s="4">
        <v>18277.4138081841</v>
      </c>
      <c r="G518" s="4">
        <v>0.565635286372614</v>
      </c>
      <c r="H518" s="4">
        <v>0.06774540083255</v>
      </c>
      <c r="I518" s="4">
        <v>0.0</v>
      </c>
      <c r="J518" s="4">
        <v>0.193567879683094</v>
      </c>
      <c r="K518" s="4">
        <v>0.0</v>
      </c>
      <c r="L518" s="4">
        <v>0.0</v>
      </c>
      <c r="M518" s="4">
        <v>0.0</v>
      </c>
      <c r="N518" s="4">
        <v>0.242782328454411</v>
      </c>
      <c r="O518" s="4">
        <v>0.072780985631798</v>
      </c>
      <c r="P518" s="4">
        <v>0.0</v>
      </c>
      <c r="Q518" s="4">
        <v>0.0</v>
      </c>
      <c r="R518" s="4">
        <v>0.0164495770108769</v>
      </c>
      <c r="S518" s="4">
        <v>0.103867329125822</v>
      </c>
      <c r="T518" s="4">
        <v>0.00503558479924802</v>
      </c>
      <c r="U518" s="4">
        <v>0.2977709144622</v>
      </c>
      <c r="V518" s="4">
        <v>2.01053324555629</v>
      </c>
      <c r="W518" s="4">
        <v>0.973804846103471</v>
      </c>
      <c r="X518" s="4">
        <v>0.0261951538965291</v>
      </c>
      <c r="Y518" s="4">
        <v>0.0</v>
      </c>
      <c r="Z518" s="4">
        <v>0.0</v>
      </c>
      <c r="AA518" s="4">
        <v>0.603028308097432</v>
      </c>
      <c r="AB518" s="4">
        <v>0.383278472679394</v>
      </c>
      <c r="AC518" s="4">
        <v>0.00592495062541145</v>
      </c>
      <c r="AD518" s="4">
        <v>0.389616203161622</v>
      </c>
      <c r="AE518" s="4">
        <v>0.36</v>
      </c>
      <c r="AF518" s="4">
        <v>0.11</v>
      </c>
      <c r="AG518" s="4">
        <v>0.01</v>
      </c>
      <c r="AH518" s="4">
        <v>0.31</v>
      </c>
      <c r="AI518" s="4">
        <v>0.04</v>
      </c>
      <c r="AJ518" s="4">
        <v>1.1484681486829</v>
      </c>
      <c r="AK518" s="4">
        <v>0.713583382005691</v>
      </c>
      <c r="AL518" s="4">
        <v>0.0369758440030702</v>
      </c>
      <c r="AM518" s="12"/>
      <c r="AN518" s="12"/>
    </row>
    <row r="519" ht="12.75" customHeight="1">
      <c r="A519" s="4" t="s">
        <v>1681</v>
      </c>
      <c r="B519" s="4" t="s">
        <v>1611</v>
      </c>
      <c r="C519" s="4" t="s">
        <v>1682</v>
      </c>
      <c r="D519" s="4">
        <v>6246.82296157272</v>
      </c>
      <c r="E519" s="4">
        <v>2.04661458333333</v>
      </c>
      <c r="F519" s="4">
        <v>12784.8389726563</v>
      </c>
      <c r="G519" s="4">
        <v>0.762565211859015</v>
      </c>
      <c r="H519" s="4">
        <v>0.0</v>
      </c>
      <c r="I519" s="4">
        <v>0.0</v>
      </c>
      <c r="J519" s="4">
        <v>0.0330608670267114</v>
      </c>
      <c r="K519" s="4">
        <v>0.0</v>
      </c>
      <c r="L519" s="4">
        <v>0.0</v>
      </c>
      <c r="M519" s="4">
        <v>0.0</v>
      </c>
      <c r="N519" s="4">
        <v>0.52028900890381</v>
      </c>
      <c r="O519" s="4">
        <v>0.312144212523719</v>
      </c>
      <c r="P519" s="4">
        <v>0.00926871989490585</v>
      </c>
      <c r="Q519" s="4">
        <v>0.0</v>
      </c>
      <c r="R519" s="4">
        <v>0.0</v>
      </c>
      <c r="S519" s="4">
        <v>0.00780907896657422</v>
      </c>
      <c r="T519" s="4">
        <v>0.0433513355714494</v>
      </c>
      <c r="U519" s="4">
        <v>0.0740767771128303</v>
      </c>
      <c r="V519" s="4">
        <v>2.78534164651991</v>
      </c>
      <c r="W519" s="4">
        <v>0.96345363179534</v>
      </c>
      <c r="X519" s="4">
        <v>0.0150753768844221</v>
      </c>
      <c r="Y519" s="4">
        <v>0.00319780721790772</v>
      </c>
      <c r="Z519" s="4">
        <v>0.0182731841023298</v>
      </c>
      <c r="AA519" s="4">
        <v>0.912075327649828</v>
      </c>
      <c r="AB519" s="4">
        <v>0.0601857742715358</v>
      </c>
      <c r="AC519" s="4">
        <v>0.00801628705942232</v>
      </c>
      <c r="AD519" s="4">
        <v>0.362493463905098</v>
      </c>
      <c r="AE519" s="4">
        <v>0.5</v>
      </c>
      <c r="AF519" s="4">
        <v>0.05</v>
      </c>
      <c r="AG519" s="4">
        <v>0.0</v>
      </c>
      <c r="AH519" s="4">
        <v>0.16</v>
      </c>
      <c r="AI519" s="4">
        <v>0.02</v>
      </c>
      <c r="AJ519" s="4">
        <v>0.867813698265965</v>
      </c>
      <c r="AK519" s="4">
        <v>0.539202967422018</v>
      </c>
      <c r="AL519" s="4">
        <v>0.0987666099212544</v>
      </c>
      <c r="AM519" s="12"/>
      <c r="AN519" s="12"/>
    </row>
    <row r="520" ht="12.75" customHeight="1">
      <c r="A520" s="4" t="s">
        <v>1684</v>
      </c>
      <c r="B520" s="4" t="s">
        <v>1611</v>
      </c>
      <c r="C520" s="4" t="s">
        <v>1685</v>
      </c>
      <c r="D520" s="4">
        <v>8779.9990734366</v>
      </c>
      <c r="E520" s="4">
        <v>1.33563218390805</v>
      </c>
      <c r="F520" s="4">
        <v>11726.8493371648</v>
      </c>
      <c r="G520" s="4">
        <v>0.773952954675846</v>
      </c>
      <c r="H520" s="4">
        <v>0.0</v>
      </c>
      <c r="I520" s="4">
        <v>0.177854274239816</v>
      </c>
      <c r="J520" s="4">
        <v>0.0</v>
      </c>
      <c r="K520" s="4">
        <v>0.0</v>
      </c>
      <c r="L520" s="4">
        <v>0.0</v>
      </c>
      <c r="M520" s="4">
        <v>0.0</v>
      </c>
      <c r="N520" s="4">
        <v>0.0</v>
      </c>
      <c r="O520" s="4">
        <v>0.59609868043603</v>
      </c>
      <c r="P520" s="4">
        <v>0.0</v>
      </c>
      <c r="Q520" s="4">
        <v>0.0</v>
      </c>
      <c r="R520" s="4">
        <v>0.0</v>
      </c>
      <c r="S520" s="4">
        <v>0.0565117613310384</v>
      </c>
      <c r="T520" s="4">
        <v>0.0</v>
      </c>
      <c r="U520" s="4">
        <v>0.169535283993115</v>
      </c>
      <c r="V520" s="4">
        <v>3.30464716006885</v>
      </c>
      <c r="W520" s="4">
        <v>0.982638888888889</v>
      </c>
      <c r="X520" s="4">
        <v>0.00954861111111111</v>
      </c>
      <c r="Y520" s="4">
        <v>8.68055555555556E-4</v>
      </c>
      <c r="Z520" s="4">
        <v>0.00694444444444444</v>
      </c>
      <c r="AA520" s="4">
        <v>0.942053930005737</v>
      </c>
      <c r="AB520" s="4">
        <v>0.0476190476190476</v>
      </c>
      <c r="AC520" s="4">
        <v>0.0</v>
      </c>
      <c r="AD520" s="4">
        <v>0.240163841022355</v>
      </c>
      <c r="AE520" s="4">
        <v>0.29</v>
      </c>
      <c r="AF520" s="4">
        <v>0.01</v>
      </c>
      <c r="AG520" s="4">
        <v>0.07</v>
      </c>
      <c r="AH520" s="4">
        <v>0.2</v>
      </c>
      <c r="AI520" s="4">
        <v>0.15</v>
      </c>
      <c r="AJ520" s="4">
        <v>1.19763904790535</v>
      </c>
      <c r="AK520" s="4">
        <v>0.744134979456304</v>
      </c>
      <c r="AL520" s="4">
        <v>0.121312535818216</v>
      </c>
      <c r="AM520" s="12"/>
      <c r="AN520" s="12"/>
    </row>
    <row r="521" ht="12.75" customHeight="1">
      <c r="A521" s="4" t="s">
        <v>1687</v>
      </c>
      <c r="B521" s="4" t="s">
        <v>1611</v>
      </c>
      <c r="C521" s="4" t="s">
        <v>1688</v>
      </c>
      <c r="D521" s="4">
        <v>6325.88156741181</v>
      </c>
      <c r="E521" s="4">
        <v>4.30526315789474</v>
      </c>
      <c r="F521" s="4">
        <v>27234.5848533835</v>
      </c>
      <c r="G521" s="4">
        <v>0.856356968215159</v>
      </c>
      <c r="H521" s="4">
        <v>0.0090892564988184</v>
      </c>
      <c r="I521" s="4">
        <v>0.0</v>
      </c>
      <c r="J521" s="4">
        <v>0.0345391746955099</v>
      </c>
      <c r="K521" s="4">
        <v>0.0109980003635703</v>
      </c>
      <c r="L521" s="4">
        <v>0.0</v>
      </c>
      <c r="M521" s="4">
        <v>0.0</v>
      </c>
      <c r="N521" s="4">
        <v>0.606071623341211</v>
      </c>
      <c r="O521" s="4">
        <v>0.230685329940011</v>
      </c>
      <c r="P521" s="4">
        <v>0.0</v>
      </c>
      <c r="Q521" s="4">
        <v>0.0</v>
      </c>
      <c r="R521" s="4">
        <v>0.0</v>
      </c>
      <c r="S521" s="4">
        <v>0.0</v>
      </c>
      <c r="T521" s="4">
        <v>0.0</v>
      </c>
      <c r="U521" s="4">
        <v>0.10861661516088</v>
      </c>
      <c r="V521" s="4">
        <v>3.21166608452672</v>
      </c>
      <c r="W521" s="4">
        <v>0.99021207177814</v>
      </c>
      <c r="X521" s="4">
        <v>0.00435019032082654</v>
      </c>
      <c r="Y521" s="4">
        <v>0.00108754758020663</v>
      </c>
      <c r="Z521" s="4">
        <v>0.00435019032082654</v>
      </c>
      <c r="AA521" s="4">
        <v>0.83679706601467</v>
      </c>
      <c r="AB521" s="4">
        <v>0.0632203981837234</v>
      </c>
      <c r="AC521" s="4">
        <v>0.0785888927698219</v>
      </c>
      <c r="AD521" s="4">
        <v>0.344471387445467</v>
      </c>
      <c r="AE521" s="4">
        <v>0.29</v>
      </c>
      <c r="AF521" s="4">
        <v>0.03</v>
      </c>
      <c r="AG521" s="4">
        <v>0.01</v>
      </c>
      <c r="AH521" s="4">
        <v>0.43</v>
      </c>
      <c r="AI521" s="4">
        <v>0.09</v>
      </c>
      <c r="AJ521" s="4">
        <v>1.08985423702527</v>
      </c>
      <c r="AK521" s="4">
        <v>0.677164511041609</v>
      </c>
      <c r="AL521" s="4">
        <v>0.29109475335484</v>
      </c>
      <c r="AM521" s="12"/>
      <c r="AN521" s="12"/>
    </row>
    <row r="522" ht="12.75" customHeight="1">
      <c r="A522" s="4" t="s">
        <v>1690</v>
      </c>
      <c r="B522" s="4" t="s">
        <v>1611</v>
      </c>
      <c r="C522" s="4" t="s">
        <v>1691</v>
      </c>
      <c r="D522" s="4">
        <v>2295.39344963321</v>
      </c>
      <c r="E522" s="4">
        <v>3.58269230769231</v>
      </c>
      <c r="F522" s="4">
        <v>8223.68845512821</v>
      </c>
      <c r="G522" s="4">
        <v>0.398461263195563</v>
      </c>
      <c r="H522" s="4">
        <v>0.511327879169289</v>
      </c>
      <c r="I522" s="4">
        <v>0.0</v>
      </c>
      <c r="J522" s="4">
        <v>0.0</v>
      </c>
      <c r="K522" s="4">
        <v>0.0</v>
      </c>
      <c r="L522" s="4">
        <v>0.0</v>
      </c>
      <c r="M522" s="4">
        <v>0.0</v>
      </c>
      <c r="N522" s="4">
        <v>0.157960981749528</v>
      </c>
      <c r="O522" s="4">
        <v>0.0</v>
      </c>
      <c r="P522" s="4">
        <v>0.0</v>
      </c>
      <c r="Q522" s="4">
        <v>0.0</v>
      </c>
      <c r="R522" s="4">
        <v>0.0</v>
      </c>
      <c r="S522" s="4">
        <v>0.127123977344242</v>
      </c>
      <c r="T522" s="4">
        <v>0.0</v>
      </c>
      <c r="U522" s="4">
        <v>0.203587161736941</v>
      </c>
      <c r="V522" s="4">
        <v>1.06459116120952</v>
      </c>
      <c r="W522" s="4">
        <v>0.477310924369748</v>
      </c>
      <c r="X522" s="4">
        <v>0.0521008403361345</v>
      </c>
      <c r="Y522" s="4">
        <v>0.0403361344537815</v>
      </c>
      <c r="Z522" s="4">
        <v>0.430252100840336</v>
      </c>
      <c r="AA522" s="4">
        <v>0.926462694578637</v>
      </c>
      <c r="AB522" s="4">
        <v>0.0604759348720701</v>
      </c>
      <c r="AC522" s="4">
        <v>0.0</v>
      </c>
      <c r="AD522" s="4">
        <v>0.212445400371713</v>
      </c>
      <c r="AE522" s="4">
        <v>0.24</v>
      </c>
      <c r="AF522" s="4">
        <v>0.03</v>
      </c>
      <c r="AG522" s="4">
        <v>0.01</v>
      </c>
      <c r="AH522" s="4">
        <v>0.2</v>
      </c>
      <c r="AI522" s="4">
        <v>0.14</v>
      </c>
      <c r="AJ522" s="4">
        <v>1.09089974651213</v>
      </c>
      <c r="AK522" s="4">
        <v>0.677814122610213</v>
      </c>
      <c r="AL522" s="4">
        <v>0.100515329438822</v>
      </c>
      <c r="AM522" s="12"/>
      <c r="AN522" s="12"/>
    </row>
    <row r="523" ht="12.75" customHeight="1">
      <c r="A523" s="4" t="s">
        <v>1693</v>
      </c>
      <c r="B523" s="4" t="s">
        <v>1611</v>
      </c>
      <c r="C523" s="4" t="s">
        <v>505</v>
      </c>
      <c r="D523" s="4">
        <v>4007.52690225291</v>
      </c>
      <c r="E523" s="4">
        <v>2.15</v>
      </c>
      <c r="F523" s="4">
        <v>8616.18283984375</v>
      </c>
      <c r="G523" s="4">
        <v>0.757449127906977</v>
      </c>
      <c r="H523" s="4">
        <v>0.158586232420429</v>
      </c>
      <c r="I523" s="4">
        <v>0.0</v>
      </c>
      <c r="J523" s="4">
        <v>0.0</v>
      </c>
      <c r="K523" s="4">
        <v>0.0</v>
      </c>
      <c r="L523" s="4">
        <v>0.0</v>
      </c>
      <c r="M523" s="4">
        <v>0.0</v>
      </c>
      <c r="N523" s="4">
        <v>0.282938564026647</v>
      </c>
      <c r="O523" s="4">
        <v>0.252220577350111</v>
      </c>
      <c r="P523" s="4">
        <v>0.077720207253886</v>
      </c>
      <c r="Q523" s="4">
        <v>0.0</v>
      </c>
      <c r="R523" s="4">
        <v>0.0</v>
      </c>
      <c r="S523" s="4">
        <v>0.0203552923760178</v>
      </c>
      <c r="T523" s="4">
        <v>0.0290525536639526</v>
      </c>
      <c r="U523" s="4">
        <v>0.179126572908956</v>
      </c>
      <c r="V523" s="4">
        <v>1.81686046511628</v>
      </c>
      <c r="W523" s="4">
        <v>0.985</v>
      </c>
      <c r="X523" s="4">
        <v>0.015</v>
      </c>
      <c r="Y523" s="4">
        <v>0.0</v>
      </c>
      <c r="Z523" s="4">
        <v>0.0</v>
      </c>
      <c r="AA523" s="4">
        <v>0.901344476744186</v>
      </c>
      <c r="AB523" s="4">
        <v>0.0212572674418605</v>
      </c>
      <c r="AC523" s="4">
        <v>0.0654069767441861</v>
      </c>
      <c r="AD523" s="4">
        <v>0.206350238651041</v>
      </c>
      <c r="AE523" s="4">
        <v>0.0</v>
      </c>
      <c r="AF523" s="4">
        <v>0.25</v>
      </c>
      <c r="AG523" s="4">
        <v>0.0</v>
      </c>
      <c r="AH523" s="4">
        <v>0.52</v>
      </c>
      <c r="AI523" s="4">
        <v>0.0</v>
      </c>
      <c r="AJ523" s="4">
        <v>0.686615353331438</v>
      </c>
      <c r="AK523" s="4">
        <v>0.426618105629814</v>
      </c>
      <c r="AL523" s="4">
        <v>0.264279566148453</v>
      </c>
      <c r="AM523" s="12"/>
      <c r="AN523" s="12"/>
    </row>
    <row r="524" ht="12.75" customHeight="1">
      <c r="A524" s="4" t="s">
        <v>1694</v>
      </c>
      <c r="B524" s="4" t="s">
        <v>1611</v>
      </c>
      <c r="C524" s="4" t="s">
        <v>1695</v>
      </c>
      <c r="D524" s="4">
        <v>2237.03264864865</v>
      </c>
      <c r="E524" s="4">
        <v>0.880952380952381</v>
      </c>
      <c r="F524" s="4">
        <v>1970.71923809524</v>
      </c>
      <c r="G524" s="4">
        <v>0.0</v>
      </c>
      <c r="H524" s="4">
        <v>0.0</v>
      </c>
      <c r="I524" s="4">
        <v>0.0</v>
      </c>
      <c r="J524" s="4">
        <v>0.0</v>
      </c>
      <c r="K524" s="4">
        <v>0.0</v>
      </c>
      <c r="L524" s="4">
        <v>0.0</v>
      </c>
      <c r="M524" s="4">
        <v>0.0</v>
      </c>
      <c r="N524" s="4">
        <v>0.0</v>
      </c>
      <c r="O524" s="4">
        <v>0.0</v>
      </c>
      <c r="P524" s="4">
        <v>0.0</v>
      </c>
      <c r="Q524" s="4">
        <v>0.0</v>
      </c>
      <c r="R524" s="4">
        <v>0.405405405405405</v>
      </c>
      <c r="S524" s="4">
        <v>0.310810810810811</v>
      </c>
      <c r="T524" s="4">
        <v>0.0</v>
      </c>
      <c r="U524" s="4">
        <v>0.283783783783784</v>
      </c>
      <c r="V524" s="4">
        <v>0.0</v>
      </c>
      <c r="W524" s="4">
        <v>0.0</v>
      </c>
      <c r="X524" s="4">
        <v>0.0</v>
      </c>
      <c r="Y524" s="4">
        <v>0.0</v>
      </c>
      <c r="Z524" s="4">
        <v>0.0</v>
      </c>
      <c r="AA524" s="4">
        <v>0.44054054054054</v>
      </c>
      <c r="AB524" s="4">
        <v>0.532432432432432</v>
      </c>
      <c r="AC524" s="4">
        <v>0.0</v>
      </c>
      <c r="AD524" s="4">
        <v>0.0174504404935028</v>
      </c>
      <c r="AE524" s="4">
        <v>0.08</v>
      </c>
      <c r="AF524" s="4">
        <v>0.06</v>
      </c>
      <c r="AG524" s="4">
        <v>0.02</v>
      </c>
      <c r="AH524" s="4">
        <v>0.36</v>
      </c>
      <c r="AI524" s="4">
        <v>0.03</v>
      </c>
      <c r="AJ524" s="4">
        <v>0.922094580689938</v>
      </c>
      <c r="AK524" s="4">
        <v>0.572929575950756</v>
      </c>
      <c r="AL524" s="4">
        <v>0.546592393033069</v>
      </c>
      <c r="AM524" s="12"/>
      <c r="AN524" s="12"/>
    </row>
    <row r="525" ht="12.75" customHeight="1">
      <c r="A525" s="4" t="s">
        <v>1697</v>
      </c>
      <c r="B525" s="4" t="s">
        <v>1611</v>
      </c>
      <c r="C525" s="4" t="s">
        <v>1698</v>
      </c>
      <c r="D525" s="4">
        <v>2939.37346617855</v>
      </c>
      <c r="E525" s="4">
        <v>2.93504273504273</v>
      </c>
      <c r="F525" s="4">
        <v>8627.18673748474</v>
      </c>
      <c r="G525" s="4">
        <v>0.702845494633497</v>
      </c>
      <c r="H525" s="4">
        <v>0.0498904843027501</v>
      </c>
      <c r="I525" s="4">
        <v>0.0184959844244342</v>
      </c>
      <c r="J525" s="4">
        <v>0.586760769043563</v>
      </c>
      <c r="K525" s="4">
        <v>0.0</v>
      </c>
      <c r="L525" s="4">
        <v>0.0</v>
      </c>
      <c r="M525" s="4">
        <v>0.0</v>
      </c>
      <c r="N525" s="4">
        <v>0.12616208323193</v>
      </c>
      <c r="O525" s="4">
        <v>0.0410318812363105</v>
      </c>
      <c r="P525" s="4">
        <v>0.0</v>
      </c>
      <c r="Q525" s="4">
        <v>0.0</v>
      </c>
      <c r="R525" s="4">
        <v>0.0</v>
      </c>
      <c r="S525" s="4">
        <v>0.0919931856899489</v>
      </c>
      <c r="T525" s="4">
        <v>0.040155755658311</v>
      </c>
      <c r="U525" s="4">
        <v>0.0455098564127525</v>
      </c>
      <c r="V525" s="4">
        <v>0.512937848406689</v>
      </c>
      <c r="W525" s="4">
        <v>0.91808596918086</v>
      </c>
      <c r="X525" s="4">
        <v>0.0105433901054339</v>
      </c>
      <c r="Y525" s="4">
        <v>0.0</v>
      </c>
      <c r="Z525" s="4">
        <v>0.0713706407137064</v>
      </c>
      <c r="AA525" s="4">
        <v>0.551168982444463</v>
      </c>
      <c r="AB525" s="4">
        <v>0.431899492470255</v>
      </c>
      <c r="AC525" s="4">
        <v>0.00977618770280389</v>
      </c>
      <c r="AD525" s="4">
        <v>0.324121589765416</v>
      </c>
      <c r="AE525" s="4">
        <v>0.41</v>
      </c>
      <c r="AF525" s="4">
        <v>0.01</v>
      </c>
      <c r="AG525" s="4">
        <v>0.05</v>
      </c>
      <c r="AH525" s="4">
        <v>0.24</v>
      </c>
      <c r="AI525" s="4">
        <v>0.03</v>
      </c>
      <c r="AJ525" s="4">
        <v>1.00909820671717</v>
      </c>
      <c r="AK525" s="4">
        <v>0.626987968234832</v>
      </c>
      <c r="AL525" s="4">
        <v>0.104517332634052</v>
      </c>
      <c r="AM525" s="12"/>
      <c r="AN525" s="12"/>
    </row>
    <row r="526" ht="12.75" customHeight="1">
      <c r="A526" s="4" t="s">
        <v>1700</v>
      </c>
      <c r="B526" s="4" t="s">
        <v>1611</v>
      </c>
      <c r="C526" s="4" t="s">
        <v>1701</v>
      </c>
      <c r="D526" s="4">
        <v>5172.48249526216</v>
      </c>
      <c r="E526" s="4">
        <v>1.33025210084034</v>
      </c>
      <c r="F526" s="4">
        <v>6880.70570588235</v>
      </c>
      <c r="G526" s="4">
        <v>0.291850915982312</v>
      </c>
      <c r="H526" s="4">
        <v>0.081777205408886</v>
      </c>
      <c r="I526" s="4">
        <v>0.25756600128783</v>
      </c>
      <c r="J526" s="4">
        <v>0.0218931101094656</v>
      </c>
      <c r="K526" s="4">
        <v>0.193818415969092</v>
      </c>
      <c r="L526" s="4">
        <v>0.0</v>
      </c>
      <c r="M526" s="4">
        <v>0.0</v>
      </c>
      <c r="N526" s="4">
        <v>0.0</v>
      </c>
      <c r="O526" s="4">
        <v>0.0</v>
      </c>
      <c r="P526" s="4">
        <v>0.0</v>
      </c>
      <c r="Q526" s="4">
        <v>0.0</v>
      </c>
      <c r="R526" s="4">
        <v>0.0</v>
      </c>
      <c r="S526" s="4">
        <v>0.426271732131359</v>
      </c>
      <c r="T526" s="4">
        <v>0.0</v>
      </c>
      <c r="U526" s="4">
        <v>0.0186735350933677</v>
      </c>
      <c r="V526" s="4">
        <v>0.176879343019583</v>
      </c>
      <c r="W526" s="4">
        <v>1.0</v>
      </c>
      <c r="X526" s="4">
        <v>0.0</v>
      </c>
      <c r="Y526" s="4">
        <v>0.0</v>
      </c>
      <c r="Z526" s="4">
        <v>0.0</v>
      </c>
      <c r="AA526" s="4">
        <v>0.813644977890082</v>
      </c>
      <c r="AB526" s="4">
        <v>0.164876816171826</v>
      </c>
      <c r="AC526" s="4">
        <v>0.0</v>
      </c>
      <c r="AD526" s="4">
        <v>0.0574134139826454</v>
      </c>
      <c r="AE526" s="4">
        <v>0.14</v>
      </c>
      <c r="AF526" s="4">
        <v>0.04</v>
      </c>
      <c r="AG526" s="4">
        <v>0.07</v>
      </c>
      <c r="AH526" s="4">
        <v>0.17</v>
      </c>
      <c r="AI526" s="4">
        <v>0.09</v>
      </c>
      <c r="AJ526" s="4">
        <v>1.10810680337931</v>
      </c>
      <c r="AK526" s="4">
        <v>0.688505468162742</v>
      </c>
      <c r="AL526" s="4">
        <v>0.308222180475807</v>
      </c>
      <c r="AM526" s="12"/>
      <c r="AN526" s="12"/>
    </row>
    <row r="527" ht="12.75" customHeight="1">
      <c r="A527" s="4" t="s">
        <v>1703</v>
      </c>
      <c r="B527" s="4" t="s">
        <v>1611</v>
      </c>
      <c r="C527" s="4" t="s">
        <v>1704</v>
      </c>
      <c r="D527" s="4">
        <v>9635.73304234063</v>
      </c>
      <c r="E527" s="4">
        <v>3.153</v>
      </c>
      <c r="F527" s="4">
        <v>30381.4662825</v>
      </c>
      <c r="G527" s="4">
        <v>0.822312083729781</v>
      </c>
      <c r="H527" s="4">
        <v>0.0113440421090843</v>
      </c>
      <c r="I527" s="4">
        <v>0.0</v>
      </c>
      <c r="J527" s="4">
        <v>0.0</v>
      </c>
      <c r="K527" s="4">
        <v>0.0</v>
      </c>
      <c r="L527" s="4">
        <v>0.0</v>
      </c>
      <c r="M527" s="4">
        <v>0.0</v>
      </c>
      <c r="N527" s="4">
        <v>0.743533895997822</v>
      </c>
      <c r="O527" s="4">
        <v>0.186314547599601</v>
      </c>
      <c r="P527" s="4">
        <v>0.0</v>
      </c>
      <c r="Q527" s="4">
        <v>0.0</v>
      </c>
      <c r="R527" s="4">
        <v>0.0</v>
      </c>
      <c r="S527" s="4">
        <v>0.015881658952718</v>
      </c>
      <c r="T527" s="4">
        <v>0.0238678645975134</v>
      </c>
      <c r="U527" s="4">
        <v>0.0190579907432616</v>
      </c>
      <c r="V527" s="4">
        <v>4.84697113859816</v>
      </c>
      <c r="W527" s="4">
        <v>0.998200556191723</v>
      </c>
      <c r="X527" s="4">
        <v>4.90757402257484E-4</v>
      </c>
      <c r="Y527" s="4">
        <v>0.0</v>
      </c>
      <c r="Z527" s="4">
        <v>0.00130868640601996</v>
      </c>
      <c r="AA527" s="4">
        <v>0.977719632096416</v>
      </c>
      <c r="AB527" s="4">
        <v>0.0142721217887726</v>
      </c>
      <c r="AC527" s="4">
        <v>0.0</v>
      </c>
      <c r="AD527" s="4">
        <v>0.122555362594094</v>
      </c>
      <c r="AE527" s="4">
        <v>0.24</v>
      </c>
      <c r="AF527" s="4">
        <v>0.09</v>
      </c>
      <c r="AG527" s="4">
        <v>0.01</v>
      </c>
      <c r="AH527" s="4">
        <v>0.24</v>
      </c>
      <c r="AI527" s="4">
        <v>0.05</v>
      </c>
      <c r="AJ527" s="4">
        <v>1.09756927102352</v>
      </c>
      <c r="AK527" s="4">
        <v>0.681958131186039</v>
      </c>
      <c r="AL527" s="4">
        <v>0.229225072952925</v>
      </c>
      <c r="AM527" s="12"/>
      <c r="AN527" s="12"/>
    </row>
    <row r="528" ht="12.75" customHeight="1">
      <c r="A528" s="4" t="s">
        <v>1706</v>
      </c>
      <c r="B528" s="4" t="s">
        <v>1611</v>
      </c>
      <c r="C528" s="4" t="s">
        <v>1589</v>
      </c>
      <c r="D528" s="4">
        <v>8209.15765866667</v>
      </c>
      <c r="E528" s="4">
        <v>2.32198142414861</v>
      </c>
      <c r="F528" s="4">
        <v>19061.5115913313</v>
      </c>
      <c r="G528" s="4">
        <v>0.751066666666667</v>
      </c>
      <c r="H528" s="4">
        <v>0.0354294679043012</v>
      </c>
      <c r="I528" s="4">
        <v>0.00300692901032815</v>
      </c>
      <c r="J528" s="4">
        <v>0.0</v>
      </c>
      <c r="K528" s="4">
        <v>0.0</v>
      </c>
      <c r="L528" s="4">
        <v>0.0</v>
      </c>
      <c r="M528" s="4">
        <v>0.0</v>
      </c>
      <c r="N528" s="4">
        <v>0.60138580206563</v>
      </c>
      <c r="O528" s="4">
        <v>0.0573931232840894</v>
      </c>
      <c r="P528" s="4">
        <v>0.0</v>
      </c>
      <c r="Q528" s="4">
        <v>0.0392208131781932</v>
      </c>
      <c r="R528" s="4">
        <v>0.00980520329454831</v>
      </c>
      <c r="S528" s="4">
        <v>0.174924826774742</v>
      </c>
      <c r="T528" s="4">
        <v>0.044580990979213</v>
      </c>
      <c r="U528" s="4">
        <v>0.0342528435089554</v>
      </c>
      <c r="V528" s="4">
        <v>2.83333333333333</v>
      </c>
      <c r="W528" s="4">
        <v>0.992470588235294</v>
      </c>
      <c r="X528" s="4">
        <v>0.00282352941176471</v>
      </c>
      <c r="Y528" s="4">
        <v>0.00470588235294118</v>
      </c>
      <c r="Z528" s="4">
        <v>0.0</v>
      </c>
      <c r="AA528" s="4">
        <v>0.901733333333333</v>
      </c>
      <c r="AB528" s="4">
        <v>0.0502666666666667</v>
      </c>
      <c r="AC528" s="4">
        <v>0.0436</v>
      </c>
      <c r="AD528" s="4">
        <v>0.242134004699522</v>
      </c>
      <c r="AE528" s="4">
        <v>0.37</v>
      </c>
      <c r="AF528" s="4">
        <v>0.03</v>
      </c>
      <c r="AG528" s="4">
        <v>0.03</v>
      </c>
      <c r="AH528" s="4">
        <v>0.21</v>
      </c>
      <c r="AI528" s="4">
        <v>0.02</v>
      </c>
      <c r="AJ528" s="4">
        <v>0.984243302220573</v>
      </c>
      <c r="AK528" s="4">
        <v>0.611544747775956</v>
      </c>
      <c r="AL528" s="4">
        <v>0.130822183887903</v>
      </c>
      <c r="AM528" s="12"/>
      <c r="AN528" s="12"/>
    </row>
    <row r="529" ht="12.75" customHeight="1">
      <c r="A529" s="4" t="s">
        <v>1707</v>
      </c>
      <c r="B529" s="4" t="s">
        <v>1611</v>
      </c>
      <c r="C529" s="4" t="s">
        <v>1708</v>
      </c>
      <c r="D529" s="4">
        <v>3544.18687107499</v>
      </c>
      <c r="E529" s="4">
        <v>1.38112244897959</v>
      </c>
      <c r="F529" s="4">
        <v>4894.95605102041</v>
      </c>
      <c r="G529" s="4">
        <v>0.662172146287403</v>
      </c>
      <c r="H529" s="4">
        <v>0.0216877818337986</v>
      </c>
      <c r="I529" s="4">
        <v>0.0</v>
      </c>
      <c r="J529" s="4">
        <v>0.0107365256602963</v>
      </c>
      <c r="K529" s="4">
        <v>0.0</v>
      </c>
      <c r="L529" s="4">
        <v>0.0</v>
      </c>
      <c r="M529" s="4">
        <v>0.0</v>
      </c>
      <c r="N529" s="4">
        <v>0.0751556796220743</v>
      </c>
      <c r="O529" s="4">
        <v>0.662228902727077</v>
      </c>
      <c r="P529" s="4">
        <v>0.0</v>
      </c>
      <c r="Q529" s="4">
        <v>0.0</v>
      </c>
      <c r="R529" s="4">
        <v>0.0</v>
      </c>
      <c r="S529" s="4">
        <v>0.0</v>
      </c>
      <c r="T529" s="4">
        <v>0.0</v>
      </c>
      <c r="U529" s="4">
        <v>0.230191110156753</v>
      </c>
      <c r="V529" s="4">
        <v>1.84152198005172</v>
      </c>
      <c r="W529" s="4">
        <v>0.986960882647944</v>
      </c>
      <c r="X529" s="4">
        <v>0.00200601805416249</v>
      </c>
      <c r="Y529" s="4">
        <v>0.00300902708124373</v>
      </c>
      <c r="Z529" s="4">
        <v>0.00802407221664995</v>
      </c>
      <c r="AA529" s="4">
        <v>0.946435168082748</v>
      </c>
      <c r="AB529" s="4">
        <v>0.0347247875877355</v>
      </c>
      <c r="AC529" s="4">
        <v>0.0</v>
      </c>
      <c r="AD529" s="4">
        <v>0.199921079483311</v>
      </c>
      <c r="AE529" s="4">
        <v>0.25</v>
      </c>
      <c r="AF529" s="4">
        <v>0.13</v>
      </c>
      <c r="AG529" s="4">
        <v>0.07</v>
      </c>
      <c r="AH529" s="4">
        <v>0.3</v>
      </c>
      <c r="AI529" s="4">
        <v>0.02</v>
      </c>
      <c r="AJ529" s="4">
        <v>1.23738280198006</v>
      </c>
      <c r="AK529" s="4">
        <v>0.768829162293472</v>
      </c>
      <c r="AL529" s="4">
        <v>0.176956078706835</v>
      </c>
      <c r="AM529" s="12"/>
      <c r="AN529" s="12"/>
    </row>
    <row r="530" ht="12.75" customHeight="1">
      <c r="A530" s="4" t="s">
        <v>1710</v>
      </c>
      <c r="B530" s="4" t="s">
        <v>1611</v>
      </c>
      <c r="C530" s="4" t="s">
        <v>1711</v>
      </c>
      <c r="D530" s="4">
        <v>4871.89974919412</v>
      </c>
      <c r="E530" s="4">
        <v>1.71646423751687</v>
      </c>
      <c r="F530" s="4">
        <v>8362.44168825911</v>
      </c>
      <c r="G530" s="4">
        <v>0.726550829467725</v>
      </c>
      <c r="H530" s="4">
        <v>0.0718080824343906</v>
      </c>
      <c r="I530" s="4">
        <v>0.0</v>
      </c>
      <c r="J530" s="4">
        <v>0.015697955240702</v>
      </c>
      <c r="K530" s="4">
        <v>0.0</v>
      </c>
      <c r="L530" s="4">
        <v>0.0</v>
      </c>
      <c r="M530" s="4">
        <v>0.0</v>
      </c>
      <c r="N530" s="4">
        <v>0.424971824182901</v>
      </c>
      <c r="O530" s="4">
        <v>0.231444211882145</v>
      </c>
      <c r="P530" s="4">
        <v>0.0</v>
      </c>
      <c r="Q530" s="4">
        <v>0.0</v>
      </c>
      <c r="R530" s="4">
        <v>0.0</v>
      </c>
      <c r="S530" s="4">
        <v>0.118177427145387</v>
      </c>
      <c r="T530" s="4">
        <v>0.0274512960875865</v>
      </c>
      <c r="U530" s="4">
        <v>0.110449203026888</v>
      </c>
      <c r="V530" s="4">
        <v>2.22737636606651</v>
      </c>
      <c r="W530" s="4">
        <v>0.98446876103071</v>
      </c>
      <c r="X530" s="4">
        <v>0.00423579244617014</v>
      </c>
      <c r="Y530" s="4">
        <v>0.0</v>
      </c>
      <c r="Z530" s="4">
        <v>0.0112954465231204</v>
      </c>
      <c r="AA530" s="4">
        <v>0.909269596666405</v>
      </c>
      <c r="AB530" s="4">
        <v>0.0788584008176743</v>
      </c>
      <c r="AC530" s="4">
        <v>0.0</v>
      </c>
      <c r="AD530" s="4">
        <v>0.318806137751108</v>
      </c>
      <c r="AE530" s="4">
        <v>0.22</v>
      </c>
      <c r="AF530" s="4">
        <v>0.14</v>
      </c>
      <c r="AG530" s="4">
        <v>0.01</v>
      </c>
      <c r="AH530" s="4">
        <v>0.34</v>
      </c>
      <c r="AI530" s="4">
        <v>0.01</v>
      </c>
      <c r="AJ530" s="4">
        <v>1.06726258965697</v>
      </c>
      <c r="AK530" s="4">
        <v>0.663127531302432</v>
      </c>
      <c r="AL530" s="4">
        <v>0.0999351416589023</v>
      </c>
      <c r="AM530" s="12"/>
      <c r="AN530" s="12"/>
    </row>
    <row r="531" ht="12.75" customHeight="1">
      <c r="A531" s="4" t="s">
        <v>1713</v>
      </c>
      <c r="B531" s="4" t="s">
        <v>1611</v>
      </c>
      <c r="C531" s="4" t="s">
        <v>1714</v>
      </c>
      <c r="D531" s="4">
        <v>2552.23038551062</v>
      </c>
      <c r="E531" s="4">
        <v>2.13478260869565</v>
      </c>
      <c r="F531" s="4">
        <v>5448.45704037267</v>
      </c>
      <c r="G531" s="4">
        <v>0.31277276694792</v>
      </c>
      <c r="H531" s="4">
        <v>0.0700830140485313</v>
      </c>
      <c r="I531" s="4">
        <v>0.0327266922094508</v>
      </c>
      <c r="J531" s="4">
        <v>0.00893997445721584</v>
      </c>
      <c r="K531" s="4">
        <v>0.0</v>
      </c>
      <c r="L531" s="4">
        <v>0.0</v>
      </c>
      <c r="M531" s="4">
        <v>0.0</v>
      </c>
      <c r="N531" s="4">
        <v>0.0</v>
      </c>
      <c r="O531" s="4">
        <v>0.231481481481481</v>
      </c>
      <c r="P531" s="4">
        <v>0.0</v>
      </c>
      <c r="Q531" s="4">
        <v>0.0</v>
      </c>
      <c r="R531" s="4">
        <v>0.0</v>
      </c>
      <c r="S531" s="4">
        <v>0.145753512132822</v>
      </c>
      <c r="T531" s="4">
        <v>0.0440613026819923</v>
      </c>
      <c r="U531" s="4">
        <v>0.466954022988506</v>
      </c>
      <c r="V531" s="4">
        <v>0.728833284841431</v>
      </c>
      <c r="W531" s="4">
        <v>0.980039920159681</v>
      </c>
      <c r="X531" s="4">
        <v>0.0199600798403194</v>
      </c>
      <c r="Y531" s="4">
        <v>0.0</v>
      </c>
      <c r="Z531" s="4">
        <v>0.0</v>
      </c>
      <c r="AA531" s="4">
        <v>0.878964212976433</v>
      </c>
      <c r="AB531" s="4">
        <v>0.0989234797788769</v>
      </c>
      <c r="AC531" s="4">
        <v>0.0</v>
      </c>
      <c r="AD531" s="4">
        <v>0.152053977666306</v>
      </c>
      <c r="AE531" s="4">
        <v>0.24</v>
      </c>
      <c r="AF531" s="4">
        <v>0.02</v>
      </c>
      <c r="AG531" s="4">
        <v>0.05</v>
      </c>
      <c r="AH531" s="4">
        <v>0.21</v>
      </c>
      <c r="AI531" s="4">
        <v>0.08</v>
      </c>
      <c r="AJ531" s="4">
        <v>1.10032931782014</v>
      </c>
      <c r="AK531" s="4">
        <v>0.683673044681798</v>
      </c>
      <c r="AL531" s="4">
        <v>0.0372584633008262</v>
      </c>
      <c r="AM531" s="12"/>
      <c r="AN531" s="12"/>
    </row>
    <row r="532" ht="12.75" customHeight="1">
      <c r="A532" s="4" t="s">
        <v>1716</v>
      </c>
      <c r="B532" s="4" t="s">
        <v>1611</v>
      </c>
      <c r="C532" s="4" t="s">
        <v>1717</v>
      </c>
      <c r="D532" s="4">
        <v>3821.03137428123</v>
      </c>
      <c r="E532" s="4">
        <v>2.34436274509804</v>
      </c>
      <c r="F532" s="4">
        <v>8957.88360171569</v>
      </c>
      <c r="G532" s="4">
        <v>0.371824359644537</v>
      </c>
      <c r="H532" s="4">
        <v>0.0558371484630477</v>
      </c>
      <c r="I532" s="4">
        <v>0.0377697841726619</v>
      </c>
      <c r="J532" s="4">
        <v>0.0423479398299542</v>
      </c>
      <c r="K532" s="4">
        <v>0.0</v>
      </c>
      <c r="L532" s="4">
        <v>0.0</v>
      </c>
      <c r="M532" s="4">
        <v>0.0</v>
      </c>
      <c r="N532" s="4">
        <v>0.263325703073904</v>
      </c>
      <c r="O532" s="4">
        <v>0.182226945716154</v>
      </c>
      <c r="P532" s="4">
        <v>0.0</v>
      </c>
      <c r="Q532" s="4">
        <v>0.0</v>
      </c>
      <c r="R532" s="4">
        <v>0.0</v>
      </c>
      <c r="S532" s="4">
        <v>0.0745585349901897</v>
      </c>
      <c r="T532" s="4">
        <v>0.0770111183780249</v>
      </c>
      <c r="U532" s="4">
        <v>0.266922825376063</v>
      </c>
      <c r="V532" s="4">
        <v>0.983272347098798</v>
      </c>
      <c r="W532" s="4">
        <v>0.983519404572036</v>
      </c>
      <c r="X532" s="4">
        <v>0.00265816055289739</v>
      </c>
      <c r="Y532" s="4">
        <v>0.00106326422115896</v>
      </c>
      <c r="Z532" s="4">
        <v>0.0127591706539075</v>
      </c>
      <c r="AA532" s="4">
        <v>0.894249869315212</v>
      </c>
      <c r="AB532" s="4">
        <v>0.092472556194459</v>
      </c>
      <c r="AC532" s="4">
        <v>0.00156821745948772</v>
      </c>
      <c r="AD532" s="4">
        <v>0.303794010728909</v>
      </c>
      <c r="AE532" s="4">
        <v>0.11</v>
      </c>
      <c r="AF532" s="4">
        <v>0.19</v>
      </c>
      <c r="AG532" s="4">
        <v>0.03</v>
      </c>
      <c r="AH532" s="4">
        <v>0.31</v>
      </c>
      <c r="AI532" s="4">
        <v>0.04</v>
      </c>
      <c r="AJ532" s="4">
        <v>1.15535766392722</v>
      </c>
      <c r="AK532" s="4">
        <v>0.717864078509167</v>
      </c>
      <c r="AL532" s="4">
        <v>0.138066705328455</v>
      </c>
      <c r="AM532" s="12"/>
      <c r="AN532" s="12"/>
    </row>
    <row r="533" ht="12.75" customHeight="1">
      <c r="A533" s="4" t="s">
        <v>1719</v>
      </c>
      <c r="B533" s="4" t="s">
        <v>1611</v>
      </c>
      <c r="C533" s="4" t="s">
        <v>1720</v>
      </c>
      <c r="D533" s="4">
        <v>6274.23907303593</v>
      </c>
      <c r="E533" s="4">
        <v>2.28198198198198</v>
      </c>
      <c r="F533" s="4">
        <v>14317.7005153153</v>
      </c>
      <c r="G533" s="4">
        <v>0.707935254638768</v>
      </c>
      <c r="H533" s="4">
        <v>0.0</v>
      </c>
      <c r="I533" s="4">
        <v>0.0367281610647797</v>
      </c>
      <c r="J533" s="4">
        <v>0.0234184146238733</v>
      </c>
      <c r="K533" s="4">
        <v>0.0</v>
      </c>
      <c r="L533" s="4">
        <v>0.0</v>
      </c>
      <c r="M533" s="4">
        <v>0.0</v>
      </c>
      <c r="N533" s="4">
        <v>0.437452615617892</v>
      </c>
      <c r="O533" s="4">
        <v>0.255328110521439</v>
      </c>
      <c r="P533" s="4">
        <v>0.0</v>
      </c>
      <c r="Q533" s="4">
        <v>0.0</v>
      </c>
      <c r="R533" s="4">
        <v>0.00825541234942296</v>
      </c>
      <c r="S533" s="4">
        <v>0.0683177491365513</v>
      </c>
      <c r="T533" s="4">
        <v>0.118355656642237</v>
      </c>
      <c r="U533" s="4">
        <v>0.0521438800438042</v>
      </c>
      <c r="V533" s="4">
        <v>2.24397947098302</v>
      </c>
      <c r="W533" s="4">
        <v>0.982758620689655</v>
      </c>
      <c r="X533" s="4">
        <v>0.00562983814215341</v>
      </c>
      <c r="Y533" s="4">
        <v>0.00316678395496129</v>
      </c>
      <c r="Z533" s="4">
        <v>0.00844475721323012</v>
      </c>
      <c r="AA533" s="4">
        <v>0.858191867350967</v>
      </c>
      <c r="AB533" s="4">
        <v>0.106435057244374</v>
      </c>
      <c r="AC533" s="4">
        <v>0.01500197394394</v>
      </c>
      <c r="AD533" s="4">
        <v>0.351691747668349</v>
      </c>
      <c r="AE533" s="4">
        <v>0.24</v>
      </c>
      <c r="AF533" s="4">
        <v>0.09</v>
      </c>
      <c r="AG533" s="4">
        <v>0.05</v>
      </c>
      <c r="AH533" s="4">
        <v>0.35</v>
      </c>
      <c r="AI533" s="4">
        <v>0.01</v>
      </c>
      <c r="AJ533" s="4">
        <v>1.12249908924442</v>
      </c>
      <c r="AK533" s="4">
        <v>0.697447898158906</v>
      </c>
      <c r="AL533" s="4">
        <v>0.442680465217786</v>
      </c>
      <c r="AM533" s="12"/>
      <c r="AN533" s="12"/>
    </row>
    <row r="534" ht="12.75" customHeight="1">
      <c r="A534" s="4" t="s">
        <v>1722</v>
      </c>
      <c r="B534" s="4" t="s">
        <v>1611</v>
      </c>
      <c r="C534" s="4" t="s">
        <v>1723</v>
      </c>
      <c r="D534" s="4">
        <v>2420.96363636364</v>
      </c>
      <c r="E534" s="4">
        <v>0.821333333333333</v>
      </c>
      <c r="F534" s="4">
        <v>1988.41813333333</v>
      </c>
      <c r="G534" s="4">
        <v>0.243506493506493</v>
      </c>
      <c r="H534" s="4">
        <v>0.0</v>
      </c>
      <c r="I534" s="4">
        <v>0.0</v>
      </c>
      <c r="J534" s="4">
        <v>0.0</v>
      </c>
      <c r="K534" s="4">
        <v>0.0</v>
      </c>
      <c r="L534" s="4">
        <v>0.0</v>
      </c>
      <c r="M534" s="4">
        <v>0.0</v>
      </c>
      <c r="N534" s="4">
        <v>0.0</v>
      </c>
      <c r="O534" s="4">
        <v>0.508474576271186</v>
      </c>
      <c r="P534" s="4">
        <v>0.0</v>
      </c>
      <c r="Q534" s="4">
        <v>0.0</v>
      </c>
      <c r="R534" s="4">
        <v>0.0</v>
      </c>
      <c r="S534" s="4">
        <v>0.169491525423729</v>
      </c>
      <c r="T534" s="4">
        <v>0.0</v>
      </c>
      <c r="U534" s="4">
        <v>0.322033898305085</v>
      </c>
      <c r="V534" s="4">
        <v>1.50974025974026</v>
      </c>
      <c r="W534" s="4">
        <v>0.870967741935484</v>
      </c>
      <c r="X534" s="4">
        <v>0.043010752688172</v>
      </c>
      <c r="Y534" s="4">
        <v>0.0</v>
      </c>
      <c r="Z534" s="4">
        <v>0.0860215053763441</v>
      </c>
      <c r="AA534" s="4">
        <v>0.894480519480519</v>
      </c>
      <c r="AB534" s="4">
        <v>0.0649350649350649</v>
      </c>
      <c r="AC534" s="4">
        <v>0.0</v>
      </c>
      <c r="AD534" s="4">
        <v>0.0283802899114068</v>
      </c>
      <c r="AE534" s="4">
        <v>0.19</v>
      </c>
      <c r="AF534" s="4">
        <v>0.01</v>
      </c>
      <c r="AG534" s="4">
        <v>0.03</v>
      </c>
      <c r="AH534" s="4">
        <v>0.14</v>
      </c>
      <c r="AI534" s="4">
        <v>0.06</v>
      </c>
      <c r="AJ534" s="4">
        <v>0.910847810973393</v>
      </c>
      <c r="AK534" s="4">
        <v>0.565941565024919</v>
      </c>
      <c r="AL534" s="4">
        <v>0.0292410965752954</v>
      </c>
      <c r="AM534" s="12"/>
      <c r="AN534" s="12"/>
    </row>
    <row r="535" ht="12.75" customHeight="1">
      <c r="A535" s="4" t="s">
        <v>1725</v>
      </c>
      <c r="B535" s="4" t="s">
        <v>1611</v>
      </c>
      <c r="C535" s="4" t="s">
        <v>1726</v>
      </c>
      <c r="D535" s="4">
        <v>2353.39008232711</v>
      </c>
      <c r="E535" s="4">
        <v>2.02444444444444</v>
      </c>
      <c r="F535" s="4">
        <v>4764.30747777778</v>
      </c>
      <c r="G535" s="4">
        <v>0.433315038419319</v>
      </c>
      <c r="H535" s="4">
        <v>0.0</v>
      </c>
      <c r="I535" s="4">
        <v>0.0</v>
      </c>
      <c r="J535" s="4">
        <v>0.0151141270820481</v>
      </c>
      <c r="K535" s="4">
        <v>0.0</v>
      </c>
      <c r="L535" s="4">
        <v>0.0</v>
      </c>
      <c r="M535" s="4">
        <v>0.0</v>
      </c>
      <c r="N535" s="4">
        <v>0.0</v>
      </c>
      <c r="O535" s="4">
        <v>0.471930906847625</v>
      </c>
      <c r="P535" s="4">
        <v>0.0</v>
      </c>
      <c r="Q535" s="4">
        <v>0.0</v>
      </c>
      <c r="R535" s="4">
        <v>0.0</v>
      </c>
      <c r="S535" s="4">
        <v>0.332510795805059</v>
      </c>
      <c r="T535" s="4">
        <v>0.0512029611351018</v>
      </c>
      <c r="U535" s="4">
        <v>0.129241209130167</v>
      </c>
      <c r="V535" s="4">
        <v>0.938529088913282</v>
      </c>
      <c r="W535" s="4">
        <v>1.0</v>
      </c>
      <c r="X535" s="4">
        <v>0.0</v>
      </c>
      <c r="Y535" s="4">
        <v>0.0</v>
      </c>
      <c r="Z535" s="4">
        <v>0.0</v>
      </c>
      <c r="AA535" s="4">
        <v>0.768935236004391</v>
      </c>
      <c r="AB535" s="4">
        <v>0.17371020856202</v>
      </c>
      <c r="AC535" s="4">
        <v>0.0436333699231614</v>
      </c>
      <c r="AD535" s="4">
        <v>0.242747713365153</v>
      </c>
      <c r="AE535" s="4">
        <v>0.39</v>
      </c>
      <c r="AF535" s="4">
        <v>0.0</v>
      </c>
      <c r="AG535" s="4">
        <v>0.04</v>
      </c>
      <c r="AH535" s="4">
        <v>0.13</v>
      </c>
      <c r="AI535" s="4">
        <v>0.01</v>
      </c>
      <c r="AJ535" s="4">
        <v>0.807262773107854</v>
      </c>
      <c r="AK535" s="4">
        <v>0.50158056230138</v>
      </c>
      <c r="AL535" s="4">
        <v>0.0</v>
      </c>
      <c r="AM535" s="12"/>
      <c r="AN535" s="12"/>
    </row>
    <row r="536" ht="12.75" customHeight="1">
      <c r="A536" s="4" t="s">
        <v>1728</v>
      </c>
      <c r="B536" s="4" t="s">
        <v>1611</v>
      </c>
      <c r="C536" s="4" t="s">
        <v>1729</v>
      </c>
      <c r="D536" s="4">
        <v>1967.56745771959</v>
      </c>
      <c r="E536" s="4">
        <v>4.14705882352941</v>
      </c>
      <c r="F536" s="4">
        <v>8159.61798642534</v>
      </c>
      <c r="G536" s="4">
        <v>0.331151118385161</v>
      </c>
      <c r="H536" s="4">
        <v>0.0284951024042743</v>
      </c>
      <c r="I536" s="4">
        <v>0.0</v>
      </c>
      <c r="J536" s="4">
        <v>0.258236865538736</v>
      </c>
      <c r="K536" s="4">
        <v>0.0</v>
      </c>
      <c r="L536" s="4">
        <v>0.0</v>
      </c>
      <c r="M536" s="4">
        <v>0.0</v>
      </c>
      <c r="N536" s="4">
        <v>0.191273374888691</v>
      </c>
      <c r="O536" s="4">
        <v>0.0625111308993767</v>
      </c>
      <c r="P536" s="4">
        <v>0.0</v>
      </c>
      <c r="Q536" s="4">
        <v>0.0</v>
      </c>
      <c r="R536" s="4">
        <v>0.0</v>
      </c>
      <c r="S536" s="4">
        <v>0.179519145146928</v>
      </c>
      <c r="T536" s="4">
        <v>0.0</v>
      </c>
      <c r="U536" s="4">
        <v>0.279964381121995</v>
      </c>
      <c r="V536" s="4">
        <v>0.266230223677032</v>
      </c>
      <c r="W536" s="4">
        <v>0.967213114754098</v>
      </c>
      <c r="X536" s="4">
        <v>0.0</v>
      </c>
      <c r="Y536" s="4">
        <v>0.0</v>
      </c>
      <c r="Z536" s="4">
        <v>0.0327868852459016</v>
      </c>
      <c r="AA536" s="4">
        <v>0.797163120567376</v>
      </c>
      <c r="AB536" s="4">
        <v>0.192253136933988</v>
      </c>
      <c r="AC536" s="4">
        <v>0.0</v>
      </c>
      <c r="AD536" s="4">
        <v>0.677084559148508</v>
      </c>
      <c r="AE536" s="4">
        <v>0.5</v>
      </c>
      <c r="AF536" s="4">
        <v>0.02</v>
      </c>
      <c r="AG536" s="4">
        <v>0.03</v>
      </c>
      <c r="AH536" s="4">
        <v>0.18</v>
      </c>
      <c r="AI536" s="4">
        <v>0.07</v>
      </c>
      <c r="AJ536" s="4">
        <v>1.02482270694998</v>
      </c>
      <c r="AK536" s="4">
        <v>0.636758149557968</v>
      </c>
      <c r="AL536" s="4">
        <v>0.0</v>
      </c>
      <c r="AM536" s="12"/>
      <c r="AN536" s="12"/>
    </row>
    <row r="537" ht="12.75" customHeight="1">
      <c r="A537" s="4" t="s">
        <v>1731</v>
      </c>
      <c r="B537" s="4" t="s">
        <v>1611</v>
      </c>
      <c r="C537" s="4" t="s">
        <v>1732</v>
      </c>
      <c r="D537" s="4">
        <v>3219.82763453937</v>
      </c>
      <c r="E537" s="4">
        <v>1.17464285714286</v>
      </c>
      <c r="F537" s="4">
        <v>3782.14753214286</v>
      </c>
      <c r="G537" s="4">
        <v>0.39282456673761</v>
      </c>
      <c r="H537" s="4">
        <v>0.049718574108818</v>
      </c>
      <c r="I537" s="4">
        <v>0.0</v>
      </c>
      <c r="J537" s="4">
        <v>0.0</v>
      </c>
      <c r="K537" s="4">
        <v>0.0</v>
      </c>
      <c r="L537" s="4">
        <v>0.0</v>
      </c>
      <c r="M537" s="4">
        <v>0.0</v>
      </c>
      <c r="N537" s="4">
        <v>0.190744215134459</v>
      </c>
      <c r="O537" s="4">
        <v>0.1635397123202</v>
      </c>
      <c r="P537" s="4">
        <v>0.0</v>
      </c>
      <c r="Q537" s="4">
        <v>0.0</v>
      </c>
      <c r="R537" s="4">
        <v>0.0</v>
      </c>
      <c r="S537" s="4">
        <v>0.0</v>
      </c>
      <c r="T537" s="4">
        <v>0.375859912445278</v>
      </c>
      <c r="U537" s="4">
        <v>0.220137585991245</v>
      </c>
      <c r="V537" s="4">
        <v>1.31955001520219</v>
      </c>
      <c r="W537" s="4">
        <v>0.665898617511521</v>
      </c>
      <c r="X537" s="4">
        <v>0.0990783410138249</v>
      </c>
      <c r="Y537" s="4">
        <v>0.0506912442396313</v>
      </c>
      <c r="Z537" s="4">
        <v>0.184331797235023</v>
      </c>
      <c r="AA537" s="4">
        <v>0.915171784737002</v>
      </c>
      <c r="AB537" s="4">
        <v>0.0632411067193676</v>
      </c>
      <c r="AC537" s="4">
        <v>0.0</v>
      </c>
      <c r="AD537" s="4">
        <v>0.152939767302561</v>
      </c>
      <c r="AE537" s="4">
        <v>0.28</v>
      </c>
      <c r="AF537" s="4">
        <v>0.03</v>
      </c>
      <c r="AG537" s="4">
        <v>0.03</v>
      </c>
      <c r="AH537" s="4">
        <v>0.54</v>
      </c>
      <c r="AI537" s="4">
        <v>0.03</v>
      </c>
      <c r="AJ537" s="4">
        <v>1.00476111527527</v>
      </c>
      <c r="AK537" s="4">
        <v>0.624293181807601</v>
      </c>
      <c r="AL537" s="4">
        <v>0.0644098301777096</v>
      </c>
      <c r="AM537" s="12"/>
      <c r="AN537" s="12"/>
    </row>
    <row r="538" ht="12.75" customHeight="1">
      <c r="A538" s="4" t="s">
        <v>1734</v>
      </c>
      <c r="B538" s="4" t="s">
        <v>1611</v>
      </c>
      <c r="C538" s="4" t="s">
        <v>1735</v>
      </c>
      <c r="D538" s="4">
        <v>5439.00142374643</v>
      </c>
      <c r="E538" s="4">
        <v>2.566</v>
      </c>
      <c r="F538" s="4">
        <v>13956.4776533333</v>
      </c>
      <c r="G538" s="4">
        <v>0.730189659651858</v>
      </c>
      <c r="H538" s="4">
        <v>0.0</v>
      </c>
      <c r="I538" s="4">
        <v>0.0</v>
      </c>
      <c r="J538" s="4">
        <v>0.00488213139907937</v>
      </c>
      <c r="K538" s="4">
        <v>0.0</v>
      </c>
      <c r="L538" s="4">
        <v>0.0</v>
      </c>
      <c r="M538" s="4">
        <v>0.0</v>
      </c>
      <c r="N538" s="4">
        <v>0.589482494071698</v>
      </c>
      <c r="O538" s="4">
        <v>0.138931510670944</v>
      </c>
      <c r="P538" s="4">
        <v>0.0507741665504254</v>
      </c>
      <c r="Q538" s="4">
        <v>0.0</v>
      </c>
      <c r="R538" s="4">
        <v>0.0</v>
      </c>
      <c r="S538" s="4">
        <v>0.0491002929278839</v>
      </c>
      <c r="T538" s="4">
        <v>0.0471474403682522</v>
      </c>
      <c r="U538" s="4">
        <v>0.119681964011717</v>
      </c>
      <c r="V538" s="4">
        <v>2.57469472590283</v>
      </c>
      <c r="W538" s="4">
        <v>0.94853683148335</v>
      </c>
      <c r="X538" s="4">
        <v>0.0489404641775984</v>
      </c>
      <c r="Y538" s="4">
        <v>0.00252270433905146</v>
      </c>
      <c r="Z538" s="4">
        <v>0.0</v>
      </c>
      <c r="AA538" s="4">
        <v>0.859833723044947</v>
      </c>
      <c r="AB538" s="4">
        <v>0.0854767472070668</v>
      </c>
      <c r="AC538" s="4">
        <v>0.025980774227072</v>
      </c>
      <c r="AD538" s="4">
        <v>0.162958203258945</v>
      </c>
      <c r="AE538" s="4">
        <v>0.05</v>
      </c>
      <c r="AF538" s="4">
        <v>0.2</v>
      </c>
      <c r="AG538" s="4">
        <v>0.02</v>
      </c>
      <c r="AH538" s="4">
        <v>0.53</v>
      </c>
      <c r="AI538" s="4">
        <v>0.01</v>
      </c>
      <c r="AJ538" s="4">
        <v>0.932451842524027</v>
      </c>
      <c r="AK538" s="4">
        <v>0.579364904554656</v>
      </c>
      <c r="AL538" s="4">
        <v>0.54176749389176</v>
      </c>
      <c r="AM538" s="12"/>
      <c r="AN538" s="12"/>
    </row>
    <row r="539" ht="12.75" customHeight="1">
      <c r="A539" s="4" t="s">
        <v>1737</v>
      </c>
      <c r="B539" s="4" t="s">
        <v>1611</v>
      </c>
      <c r="C539" s="4" t="s">
        <v>1738</v>
      </c>
      <c r="D539" s="4">
        <v>4451.34649308084</v>
      </c>
      <c r="E539" s="4">
        <v>2.34700854700855</v>
      </c>
      <c r="F539" s="4">
        <v>10447.3482649573</v>
      </c>
      <c r="G539" s="4">
        <v>0.712308812818645</v>
      </c>
      <c r="H539" s="4">
        <v>0.0</v>
      </c>
      <c r="I539" s="4">
        <v>0.0</v>
      </c>
      <c r="J539" s="4">
        <v>0.196645459803355</v>
      </c>
      <c r="K539" s="4">
        <v>0.0</v>
      </c>
      <c r="L539" s="4">
        <v>0.0</v>
      </c>
      <c r="M539" s="4">
        <v>0.0</v>
      </c>
      <c r="N539" s="4">
        <v>0.308463466358203</v>
      </c>
      <c r="O539" s="4">
        <v>0.249084249084249</v>
      </c>
      <c r="P539" s="4">
        <v>0.0</v>
      </c>
      <c r="Q539" s="4">
        <v>0.0</v>
      </c>
      <c r="R539" s="4">
        <v>0.0</v>
      </c>
      <c r="S539" s="4">
        <v>0.0744168112589165</v>
      </c>
      <c r="T539" s="4">
        <v>0.0424137266242529</v>
      </c>
      <c r="U539" s="4">
        <v>0.128976286871024</v>
      </c>
      <c r="V539" s="4">
        <v>1.94646758922068</v>
      </c>
      <c r="W539" s="4">
        <v>0.976613657623948</v>
      </c>
      <c r="X539" s="4">
        <v>9.35453695042095E-4</v>
      </c>
      <c r="Y539" s="4">
        <v>0.0</v>
      </c>
      <c r="Z539" s="4">
        <v>0.0224508886810103</v>
      </c>
      <c r="AA539" s="4">
        <v>0.725782957028405</v>
      </c>
      <c r="AB539" s="4">
        <v>0.250364166059723</v>
      </c>
      <c r="AC539" s="4">
        <v>0.0</v>
      </c>
      <c r="AD539" s="4">
        <v>0.116494328300369</v>
      </c>
      <c r="AE539" s="4">
        <v>0.34</v>
      </c>
      <c r="AF539" s="4">
        <v>0.0</v>
      </c>
      <c r="AG539" s="4">
        <v>0.01</v>
      </c>
      <c r="AH539" s="4">
        <v>0.37</v>
      </c>
      <c r="AI539" s="4">
        <v>0.02</v>
      </c>
      <c r="AJ539" s="4">
        <v>0.858960787972131</v>
      </c>
      <c r="AK539" s="4">
        <v>0.533702344983936</v>
      </c>
      <c r="AL539" s="4">
        <v>0.531448814270827</v>
      </c>
      <c r="AM539" s="12"/>
      <c r="AN539" s="12"/>
    </row>
    <row r="540" ht="12.75" customHeight="1">
      <c r="A540" s="4" t="s">
        <v>1740</v>
      </c>
      <c r="B540" s="4" t="s">
        <v>1611</v>
      </c>
      <c r="C540" s="4" t="s">
        <v>1611</v>
      </c>
      <c r="D540" s="4">
        <v>2658.1826710403</v>
      </c>
      <c r="E540" s="4">
        <v>2.85803571428571</v>
      </c>
      <c r="F540" s="4">
        <v>7597.18100892857</v>
      </c>
      <c r="G540" s="4">
        <v>0.316463605123399</v>
      </c>
      <c r="H540" s="4">
        <v>0.186246418338109</v>
      </c>
      <c r="I540" s="4">
        <v>0.0</v>
      </c>
      <c r="J540" s="4">
        <v>0.0</v>
      </c>
      <c r="K540" s="4">
        <v>0.0</v>
      </c>
      <c r="L540" s="4">
        <v>0.0</v>
      </c>
      <c r="M540" s="4">
        <v>0.0</v>
      </c>
      <c r="N540" s="4">
        <v>0.176575931232092</v>
      </c>
      <c r="O540" s="4">
        <v>0.0</v>
      </c>
      <c r="P540" s="4">
        <v>0.0</v>
      </c>
      <c r="Q540" s="4">
        <v>0.0</v>
      </c>
      <c r="R540" s="4">
        <v>0.0</v>
      </c>
      <c r="S540" s="4">
        <v>0.0</v>
      </c>
      <c r="T540" s="4">
        <v>0.438395415472779</v>
      </c>
      <c r="U540" s="4">
        <v>0.19878223495702</v>
      </c>
      <c r="V540" s="4">
        <v>1.1496407372696</v>
      </c>
      <c r="W540" s="4">
        <v>0.96195652173913</v>
      </c>
      <c r="X540" s="4">
        <v>0.016304347826087</v>
      </c>
      <c r="Y540" s="4">
        <v>0.0</v>
      </c>
      <c r="Z540" s="4">
        <v>0.0217391304347826</v>
      </c>
      <c r="AA540" s="4">
        <v>0.723836301155889</v>
      </c>
      <c r="AB540" s="4">
        <v>0.0306154326772883</v>
      </c>
      <c r="AC540" s="4">
        <v>0.217744454857857</v>
      </c>
      <c r="AD540" s="4">
        <v>0.14556772374716</v>
      </c>
      <c r="AE540" s="4">
        <v>0.08</v>
      </c>
      <c r="AF540" s="4">
        <v>0.0</v>
      </c>
      <c r="AG540" s="4">
        <v>0.01</v>
      </c>
      <c r="AH540" s="4">
        <v>0.13</v>
      </c>
      <c r="AI540" s="4">
        <v>0.09</v>
      </c>
      <c r="AJ540" s="4">
        <v>0.730053805891662</v>
      </c>
      <c r="AK540" s="4">
        <v>0.453607933708691</v>
      </c>
      <c r="AL540" s="4">
        <v>0.0</v>
      </c>
      <c r="AM540" s="12"/>
      <c r="AN540" s="12"/>
    </row>
    <row r="541" ht="12.75" customHeight="1">
      <c r="A541" s="4" t="s">
        <v>1741</v>
      </c>
      <c r="B541" s="4" t="s">
        <v>1611</v>
      </c>
      <c r="C541" s="4" t="s">
        <v>1742</v>
      </c>
      <c r="D541" s="4">
        <v>11463.9095838409</v>
      </c>
      <c r="E541" s="4">
        <v>2.92321937321937</v>
      </c>
      <c r="F541" s="4">
        <v>33511.5225883191</v>
      </c>
      <c r="G541" s="4">
        <v>0.805175186394425</v>
      </c>
      <c r="H541" s="4">
        <v>0.0</v>
      </c>
      <c r="I541" s="4">
        <v>0.0</v>
      </c>
      <c r="J541" s="4">
        <v>0.0289041380744438</v>
      </c>
      <c r="K541" s="4">
        <v>0.0</v>
      </c>
      <c r="L541" s="4">
        <v>0.0</v>
      </c>
      <c r="M541" s="4">
        <v>0.0</v>
      </c>
      <c r="N541" s="4">
        <v>0.752131420253691</v>
      </c>
      <c r="O541" s="4">
        <v>0.0779268039093367</v>
      </c>
      <c r="P541" s="4">
        <v>0.0</v>
      </c>
      <c r="Q541" s="4">
        <v>0.0</v>
      </c>
      <c r="R541" s="4">
        <v>0.0</v>
      </c>
      <c r="S541" s="4">
        <v>0.0326471199833645</v>
      </c>
      <c r="T541" s="4">
        <v>0.0334269078810564</v>
      </c>
      <c r="U541" s="4">
        <v>0.0749636098981077</v>
      </c>
      <c r="V541" s="4">
        <v>5.00706593245943</v>
      </c>
      <c r="W541" s="4">
        <v>0.99007299270073</v>
      </c>
      <c r="X541" s="4">
        <v>0.00282238442822384</v>
      </c>
      <c r="Y541" s="4">
        <v>0.00632603406326034</v>
      </c>
      <c r="Z541" s="4">
        <v>7.78588807785888E-4</v>
      </c>
      <c r="AA541" s="4">
        <v>0.905413966180985</v>
      </c>
      <c r="AB541" s="4">
        <v>0.0809902051556942</v>
      </c>
      <c r="AC541" s="4">
        <v>0.0</v>
      </c>
      <c r="AD541" s="4">
        <v>0.243988793527513</v>
      </c>
      <c r="AE541" s="4">
        <v>0.26</v>
      </c>
      <c r="AF541" s="4">
        <v>0.03</v>
      </c>
      <c r="AG541" s="4">
        <v>0.0</v>
      </c>
      <c r="AH541" s="4">
        <v>0.52</v>
      </c>
      <c r="AI541" s="4">
        <v>0.05</v>
      </c>
      <c r="AJ541" s="4">
        <v>0.945264262120083</v>
      </c>
      <c r="AK541" s="4">
        <v>0.587325708445921</v>
      </c>
      <c r="AL541" s="4">
        <v>0.49384992717144</v>
      </c>
      <c r="AM541" s="12"/>
      <c r="AN541" s="12"/>
    </row>
    <row r="542" ht="12.75" customHeight="1">
      <c r="A542" s="4" t="s">
        <v>1746</v>
      </c>
      <c r="B542" s="4" t="s">
        <v>1745</v>
      </c>
      <c r="C542" s="4" t="s">
        <v>1747</v>
      </c>
      <c r="D542" s="4">
        <v>1676.79509496607</v>
      </c>
      <c r="E542" s="4">
        <v>1.66241883116883</v>
      </c>
      <c r="F542" s="4">
        <v>2787.53574188312</v>
      </c>
      <c r="G542" s="4">
        <v>0.659635759972658</v>
      </c>
      <c r="H542" s="4">
        <v>0.0</v>
      </c>
      <c r="I542" s="4">
        <v>0.0</v>
      </c>
      <c r="J542" s="4">
        <v>0.00840882927073427</v>
      </c>
      <c r="K542" s="4">
        <v>0.0</v>
      </c>
      <c r="L542" s="4">
        <v>0.0</v>
      </c>
      <c r="M542" s="4">
        <v>0.0</v>
      </c>
      <c r="N542" s="4">
        <v>0.0</v>
      </c>
      <c r="O542" s="4">
        <v>0.592321938034937</v>
      </c>
      <c r="P542" s="4">
        <v>0.0524550778317233</v>
      </c>
      <c r="Q542" s="4">
        <v>0.0285800090094599</v>
      </c>
      <c r="R542" s="4">
        <v>0.0</v>
      </c>
      <c r="S542" s="4">
        <v>0.0222733870564092</v>
      </c>
      <c r="T542" s="4">
        <v>0.218379298263176</v>
      </c>
      <c r="U542" s="4">
        <v>0.0775814605335602</v>
      </c>
      <c r="V542" s="4">
        <v>0.913529612811874</v>
      </c>
      <c r="W542" s="4">
        <v>0.701763762693747</v>
      </c>
      <c r="X542" s="4">
        <v>0.103687867450561</v>
      </c>
      <c r="Y542" s="4">
        <v>0.0791020844468199</v>
      </c>
      <c r="Z542" s="4">
        <v>0.115446285408872</v>
      </c>
      <c r="AA542" s="4">
        <v>0.916410331526781</v>
      </c>
      <c r="AB542" s="4">
        <v>0.0396953273765929</v>
      </c>
      <c r="AC542" s="4">
        <v>0.0217274547141253</v>
      </c>
      <c r="AD542" s="4">
        <v>0.167796901435982</v>
      </c>
      <c r="AE542" s="4">
        <v>0.11</v>
      </c>
      <c r="AF542" s="4">
        <v>0.15</v>
      </c>
      <c r="AG542" s="4">
        <v>0.19</v>
      </c>
      <c r="AH542" s="4">
        <v>0.05</v>
      </c>
      <c r="AI542" s="4">
        <v>0.45</v>
      </c>
      <c r="AJ542" s="4">
        <v>1.35202224445556</v>
      </c>
      <c r="AK542" s="4">
        <v>0.840058652781936</v>
      </c>
      <c r="AL542" s="4">
        <v>1.09295738475458</v>
      </c>
      <c r="AM542" s="12"/>
      <c r="AN542" s="12"/>
    </row>
    <row r="543" ht="12.75" customHeight="1">
      <c r="A543" s="4" t="s">
        <v>1750</v>
      </c>
      <c r="B543" s="4" t="s">
        <v>1745</v>
      </c>
      <c r="C543" s="4" t="s">
        <v>559</v>
      </c>
      <c r="D543" s="4">
        <v>3930.49012713722</v>
      </c>
      <c r="E543" s="4">
        <v>2.59204545454545</v>
      </c>
      <c r="F543" s="4">
        <v>10188.0090681818</v>
      </c>
      <c r="G543" s="4">
        <v>0.693665059184568</v>
      </c>
      <c r="H543" s="4">
        <v>0.0114362596703666</v>
      </c>
      <c r="I543" s="4">
        <v>0.00807265388496468</v>
      </c>
      <c r="J543" s="4">
        <v>0.0995627312478977</v>
      </c>
      <c r="K543" s="4">
        <v>0.0</v>
      </c>
      <c r="L543" s="4">
        <v>0.0</v>
      </c>
      <c r="M543" s="4">
        <v>0.0</v>
      </c>
      <c r="N543" s="4">
        <v>0.336248458347348</v>
      </c>
      <c r="O543" s="4">
        <v>0.173674178719587</v>
      </c>
      <c r="P543" s="4">
        <v>0.0806144186568001</v>
      </c>
      <c r="Q543" s="4">
        <v>0.0</v>
      </c>
      <c r="R543" s="4">
        <v>0.0</v>
      </c>
      <c r="S543" s="4">
        <v>0.0</v>
      </c>
      <c r="T543" s="4">
        <v>0.0438389954030721</v>
      </c>
      <c r="U543" s="4">
        <v>0.246552304069963</v>
      </c>
      <c r="V543" s="4">
        <v>1.25164401578255</v>
      </c>
      <c r="W543" s="4">
        <v>0.80385288966725</v>
      </c>
      <c r="X543" s="4">
        <v>0.181260945709282</v>
      </c>
      <c r="Y543" s="4">
        <v>8.75656742556918E-4</v>
      </c>
      <c r="Z543" s="4">
        <v>0.0140105078809107</v>
      </c>
      <c r="AA543" s="4">
        <v>0.838557650153441</v>
      </c>
      <c r="AB543" s="4">
        <v>0.124725997369575</v>
      </c>
      <c r="AC543" s="4">
        <v>0.0230162209557212</v>
      </c>
      <c r="AD543" s="4">
        <v>0.279434961472489</v>
      </c>
      <c r="AE543" s="4">
        <v>0.41</v>
      </c>
      <c r="AF543" s="4">
        <v>0.04</v>
      </c>
      <c r="AG543" s="4">
        <v>0.06</v>
      </c>
      <c r="AH543" s="4">
        <v>0.3</v>
      </c>
      <c r="AI543" s="4">
        <v>0.03</v>
      </c>
      <c r="AJ543" s="4">
        <v>1.12950348312406</v>
      </c>
      <c r="AK543" s="4">
        <v>0.701799972771743</v>
      </c>
      <c r="AL543" s="4">
        <v>0.101090830532287</v>
      </c>
      <c r="AM543" s="12"/>
      <c r="AN543" s="12"/>
    </row>
    <row r="544" ht="12.75" customHeight="1">
      <c r="A544" s="4" t="s">
        <v>1751</v>
      </c>
      <c r="B544" s="4" t="s">
        <v>1745</v>
      </c>
      <c r="C544" s="4" t="s">
        <v>1241</v>
      </c>
      <c r="D544" s="4">
        <v>1152.14254654984</v>
      </c>
      <c r="E544" s="4">
        <v>1.38333333333333</v>
      </c>
      <c r="F544" s="4">
        <v>1593.79718939394</v>
      </c>
      <c r="G544" s="4">
        <v>0.0542168674698795</v>
      </c>
      <c r="H544" s="4">
        <v>0.0</v>
      </c>
      <c r="I544" s="4">
        <v>0.0</v>
      </c>
      <c r="J544" s="4">
        <v>0.0635228251507321</v>
      </c>
      <c r="K544" s="4">
        <v>0.0</v>
      </c>
      <c r="L544" s="4">
        <v>0.0</v>
      </c>
      <c r="M544" s="4">
        <v>0.0</v>
      </c>
      <c r="N544" s="4">
        <v>0.0</v>
      </c>
      <c r="O544" s="4">
        <v>0.0</v>
      </c>
      <c r="P544" s="4">
        <v>0.0</v>
      </c>
      <c r="Q544" s="4">
        <v>0.0</v>
      </c>
      <c r="R544" s="4">
        <v>0.0</v>
      </c>
      <c r="S544" s="4">
        <v>0.114556416881998</v>
      </c>
      <c r="T544" s="4">
        <v>0.26442721791559</v>
      </c>
      <c r="U544" s="4">
        <v>0.55749354005168</v>
      </c>
      <c r="V544" s="4">
        <v>0.653523183643665</v>
      </c>
      <c r="W544" s="4">
        <v>0.592178770949721</v>
      </c>
      <c r="X544" s="4">
        <v>0.254189944134078</v>
      </c>
      <c r="Y544" s="4">
        <v>0.0195530726256983</v>
      </c>
      <c r="Z544" s="4">
        <v>0.134078212290503</v>
      </c>
      <c r="AA544" s="4">
        <v>0.657356699525374</v>
      </c>
      <c r="AB544" s="4">
        <v>0.103322380430814</v>
      </c>
      <c r="AC544" s="4">
        <v>0.179262504563709</v>
      </c>
      <c r="AD544" s="4">
        <v>0.215873728495091</v>
      </c>
      <c r="AE544" s="4">
        <v>0.06</v>
      </c>
      <c r="AF544" s="4">
        <v>0.48</v>
      </c>
      <c r="AG544" s="4">
        <v>0.1</v>
      </c>
      <c r="AH544" s="4">
        <v>0.1</v>
      </c>
      <c r="AI544" s="4">
        <v>0.11</v>
      </c>
      <c r="AJ544" s="4">
        <v>1.22442710609378</v>
      </c>
      <c r="AK544" s="4">
        <v>0.760779335837792</v>
      </c>
      <c r="AL544" s="4">
        <v>0.511309946097651</v>
      </c>
      <c r="AM544" s="12"/>
      <c r="AN544" s="12"/>
    </row>
    <row r="545" ht="12.75" customHeight="1">
      <c r="A545" s="4" t="s">
        <v>1752</v>
      </c>
      <c r="B545" s="4" t="s">
        <v>1745</v>
      </c>
      <c r="C545" s="4" t="s">
        <v>1753</v>
      </c>
      <c r="D545" s="4">
        <v>4269.90346028934</v>
      </c>
      <c r="E545" s="4">
        <v>1.27330827067669</v>
      </c>
      <c r="F545" s="4">
        <v>5436.90339097744</v>
      </c>
      <c r="G545" s="4">
        <v>0.525341993898238</v>
      </c>
      <c r="H545" s="4">
        <v>0.0123012301230123</v>
      </c>
      <c r="I545" s="4">
        <v>0.0115011501150115</v>
      </c>
      <c r="J545" s="4">
        <v>0.0</v>
      </c>
      <c r="K545" s="4">
        <v>0.0</v>
      </c>
      <c r="L545" s="4">
        <v>0.0</v>
      </c>
      <c r="M545" s="4">
        <v>0.0</v>
      </c>
      <c r="N545" s="4">
        <v>0.121012101210121</v>
      </c>
      <c r="O545" s="4">
        <v>0.376937693769377</v>
      </c>
      <c r="P545" s="4">
        <v>0.0121012101210121</v>
      </c>
      <c r="Q545" s="4">
        <v>0.0</v>
      </c>
      <c r="R545" s="4">
        <v>0.0</v>
      </c>
      <c r="S545" s="4">
        <v>0.101810181018102</v>
      </c>
      <c r="T545" s="4">
        <v>0.0765076507650765</v>
      </c>
      <c r="U545" s="4">
        <v>0.287828782878288</v>
      </c>
      <c r="V545" s="4">
        <v>2.29111307942132</v>
      </c>
      <c r="W545" s="4">
        <v>0.939862542955326</v>
      </c>
      <c r="X545" s="4">
        <v>0.04553264604811</v>
      </c>
      <c r="Y545" s="4">
        <v>0.0111683848797251</v>
      </c>
      <c r="Z545" s="4">
        <v>0.00343642611683849</v>
      </c>
      <c r="AA545" s="4">
        <v>0.893711248892826</v>
      </c>
      <c r="AB545" s="4">
        <v>0.0826690286389135</v>
      </c>
      <c r="AC545" s="4">
        <v>0.0132860938883968</v>
      </c>
      <c r="AD545" s="4">
        <v>0.251730612437406</v>
      </c>
      <c r="AE545" s="4">
        <v>0.31</v>
      </c>
      <c r="AF545" s="4">
        <v>0.07</v>
      </c>
      <c r="AG545" s="4">
        <v>0.09</v>
      </c>
      <c r="AH545" s="4">
        <v>0.38</v>
      </c>
      <c r="AI545" s="4">
        <v>0.02</v>
      </c>
      <c r="AJ545" s="4">
        <v>1.21185242171789</v>
      </c>
      <c r="AK545" s="4">
        <v>0.75296624514399</v>
      </c>
      <c r="AL545" s="4">
        <v>0.301895188340056</v>
      </c>
      <c r="AM545" s="12"/>
      <c r="AN545" s="12"/>
    </row>
    <row r="546" ht="12.75" customHeight="1">
      <c r="A546" s="4" t="s">
        <v>1755</v>
      </c>
      <c r="B546" s="4" t="s">
        <v>1745</v>
      </c>
      <c r="C546" s="4" t="s">
        <v>1756</v>
      </c>
      <c r="D546" s="4">
        <v>1705.82127327128</v>
      </c>
      <c r="E546" s="4">
        <v>1.56666666666667</v>
      </c>
      <c r="F546" s="4">
        <v>2672.453328125</v>
      </c>
      <c r="G546" s="4">
        <v>0.22373670212766</v>
      </c>
      <c r="H546" s="4">
        <v>0.0</v>
      </c>
      <c r="I546" s="4">
        <v>0.0</v>
      </c>
      <c r="J546" s="4">
        <v>0.0</v>
      </c>
      <c r="K546" s="4">
        <v>0.0</v>
      </c>
      <c r="L546" s="4">
        <v>0.0</v>
      </c>
      <c r="M546" s="4">
        <v>0.0</v>
      </c>
      <c r="N546" s="4">
        <v>0.0</v>
      </c>
      <c r="O546" s="4">
        <v>0.267063492063492</v>
      </c>
      <c r="P546" s="4">
        <v>0.0</v>
      </c>
      <c r="Q546" s="4">
        <v>0.0</v>
      </c>
      <c r="R546" s="4">
        <v>0.0</v>
      </c>
      <c r="S546" s="4">
        <v>0.195238095238095</v>
      </c>
      <c r="T546" s="4">
        <v>0.121031746031746</v>
      </c>
      <c r="U546" s="4">
        <v>0.416666666666667</v>
      </c>
      <c r="V546" s="4">
        <v>0.767952127659575</v>
      </c>
      <c r="W546" s="4">
        <v>0.891774891774892</v>
      </c>
      <c r="X546" s="4">
        <v>0.0216450216450216</v>
      </c>
      <c r="Y546" s="4">
        <v>0.051948051948052</v>
      </c>
      <c r="Z546" s="4">
        <v>0.0346320346320346</v>
      </c>
      <c r="AA546" s="4">
        <v>0.637965425531915</v>
      </c>
      <c r="AB546" s="4">
        <v>0.0671542553191489</v>
      </c>
      <c r="AC546" s="4">
        <v>0.266954787234043</v>
      </c>
      <c r="AD546" s="4">
        <v>0.185003434403233</v>
      </c>
      <c r="AE546" s="4">
        <v>0.27</v>
      </c>
      <c r="AF546" s="4">
        <v>0.07</v>
      </c>
      <c r="AG546" s="4">
        <v>0.01</v>
      </c>
      <c r="AH546" s="4">
        <v>0.45</v>
      </c>
      <c r="AI546" s="4">
        <v>0.08</v>
      </c>
      <c r="AJ546" s="4">
        <v>1.14710665568345</v>
      </c>
      <c r="AK546" s="4">
        <v>0.712737438841971</v>
      </c>
      <c r="AL546" s="4">
        <v>0.571109514315184</v>
      </c>
      <c r="AM546" s="12"/>
      <c r="AN546" s="12"/>
    </row>
    <row r="547" ht="12.75" customHeight="1">
      <c r="A547" s="4" t="s">
        <v>1758</v>
      </c>
      <c r="B547" s="4" t="s">
        <v>1745</v>
      </c>
      <c r="C547" s="4" t="s">
        <v>1759</v>
      </c>
      <c r="D547" s="4">
        <v>2656.71837714909</v>
      </c>
      <c r="E547" s="4">
        <v>1.52680555555556</v>
      </c>
      <c r="F547" s="4">
        <v>4056.29237777778</v>
      </c>
      <c r="G547" s="4">
        <v>0.627126353133812</v>
      </c>
      <c r="H547" s="4">
        <v>0.140836828245392</v>
      </c>
      <c r="I547" s="4">
        <v>0.00565688091290354</v>
      </c>
      <c r="J547" s="4">
        <v>0.0370623232224715</v>
      </c>
      <c r="K547" s="4">
        <v>0.0</v>
      </c>
      <c r="L547" s="4">
        <v>0.0</v>
      </c>
      <c r="M547" s="4">
        <v>0.0</v>
      </c>
      <c r="N547" s="4">
        <v>0.174192919145616</v>
      </c>
      <c r="O547" s="4">
        <v>0.254364576221594</v>
      </c>
      <c r="P547" s="4">
        <v>0.0602750414512826</v>
      </c>
      <c r="Q547" s="4">
        <v>0.0</v>
      </c>
      <c r="R547" s="4">
        <v>0.0</v>
      </c>
      <c r="S547" s="4">
        <v>0.147273968594558</v>
      </c>
      <c r="T547" s="4">
        <v>0.0826099678142983</v>
      </c>
      <c r="U547" s="4">
        <v>0.0977274943918853</v>
      </c>
      <c r="V547" s="4">
        <v>1.13981624670245</v>
      </c>
      <c r="W547" s="4">
        <v>0.840383080606544</v>
      </c>
      <c r="X547" s="4">
        <v>0.0981644054269753</v>
      </c>
      <c r="Y547" s="4">
        <v>0.0231444533120511</v>
      </c>
      <c r="Z547" s="4">
        <v>0.0383080606544294</v>
      </c>
      <c r="AA547" s="4">
        <v>0.830437551168926</v>
      </c>
      <c r="AB547" s="4">
        <v>0.105703629582462</v>
      </c>
      <c r="AC547" s="4">
        <v>0.0358409897207314</v>
      </c>
      <c r="AD547" s="4">
        <v>0.249194076635579</v>
      </c>
      <c r="AE547" s="4">
        <v>0.36</v>
      </c>
      <c r="AF547" s="4">
        <v>0.06</v>
      </c>
      <c r="AG547" s="4">
        <v>0.06</v>
      </c>
      <c r="AH547" s="4">
        <v>0.26</v>
      </c>
      <c r="AI547" s="4">
        <v>0.02</v>
      </c>
      <c r="AJ547" s="4">
        <v>1.1338833437026</v>
      </c>
      <c r="AK547" s="4">
        <v>0.704521333157688</v>
      </c>
      <c r="AL547" s="4">
        <v>0.242566766988659</v>
      </c>
      <c r="AM547" s="12"/>
      <c r="AN547" s="12"/>
    </row>
    <row r="548" ht="12.75" customHeight="1">
      <c r="A548" s="4" t="s">
        <v>1761</v>
      </c>
      <c r="B548" s="4" t="s">
        <v>1745</v>
      </c>
      <c r="C548" s="4" t="s">
        <v>1762</v>
      </c>
      <c r="D548" s="4">
        <v>1670.27806176538</v>
      </c>
      <c r="E548" s="4">
        <v>1.51713286713287</v>
      </c>
      <c r="F548" s="4">
        <v>2534.03374475524</v>
      </c>
      <c r="G548" s="4">
        <v>0.224936621341323</v>
      </c>
      <c r="H548" s="4">
        <v>0.127218253053699</v>
      </c>
      <c r="I548" s="4">
        <v>0.0</v>
      </c>
      <c r="J548" s="4">
        <v>0.0</v>
      </c>
      <c r="K548" s="4">
        <v>0.0</v>
      </c>
      <c r="L548" s="4">
        <v>0.0</v>
      </c>
      <c r="M548" s="4">
        <v>0.0</v>
      </c>
      <c r="N548" s="4">
        <v>0.0</v>
      </c>
      <c r="O548" s="4">
        <v>0.0702926941691634</v>
      </c>
      <c r="P548" s="4">
        <v>0.0274256741184605</v>
      </c>
      <c r="Q548" s="4">
        <v>0.0</v>
      </c>
      <c r="R548" s="4">
        <v>0.0</v>
      </c>
      <c r="S548" s="4">
        <v>0.0</v>
      </c>
      <c r="T548" s="4">
        <v>0.312744872090343</v>
      </c>
      <c r="U548" s="4">
        <v>0.462318506568334</v>
      </c>
      <c r="V548" s="4">
        <v>0.767457939617423</v>
      </c>
      <c r="W548" s="4">
        <v>0.72972972972973</v>
      </c>
      <c r="X548" s="4">
        <v>0.213213213213213</v>
      </c>
      <c r="Y548" s="4">
        <v>0.00900900900900901</v>
      </c>
      <c r="Z548" s="4">
        <v>0.0480480480480481</v>
      </c>
      <c r="AA548" s="4">
        <v>0.905969117308135</v>
      </c>
      <c r="AB548" s="4">
        <v>0.0578474302834754</v>
      </c>
      <c r="AC548" s="4">
        <v>0.0</v>
      </c>
      <c r="AD548" s="4">
        <v>0.113684186812369</v>
      </c>
      <c r="AE548" s="4">
        <v>0.06</v>
      </c>
      <c r="AF548" s="4">
        <v>0.22</v>
      </c>
      <c r="AG548" s="4">
        <v>0.19</v>
      </c>
      <c r="AH548" s="4">
        <v>0.11</v>
      </c>
      <c r="AI548" s="4">
        <v>0.36</v>
      </c>
      <c r="AJ548" s="4">
        <v>1.42804636304265</v>
      </c>
      <c r="AK548" s="4">
        <v>0.887295093529196</v>
      </c>
      <c r="AL548" s="4">
        <v>1.5184000297096</v>
      </c>
      <c r="AM548" s="12"/>
      <c r="AN548" s="12"/>
    </row>
    <row r="549" ht="12.75" customHeight="1">
      <c r="A549" s="4" t="s">
        <v>1764</v>
      </c>
      <c r="B549" s="4" t="s">
        <v>1745</v>
      </c>
      <c r="C549" s="4" t="s">
        <v>1765</v>
      </c>
      <c r="D549" s="4">
        <v>5086.19051534767</v>
      </c>
      <c r="E549" s="4">
        <v>3.61161387631976</v>
      </c>
      <c r="F549" s="4">
        <v>18369.3562428356</v>
      </c>
      <c r="G549" s="4">
        <v>0.57999582376279</v>
      </c>
      <c r="H549" s="4">
        <v>0.106381134038495</v>
      </c>
      <c r="I549" s="4">
        <v>0.0728281602219525</v>
      </c>
      <c r="J549" s="4">
        <v>0.0932460551413213</v>
      </c>
      <c r="K549" s="4">
        <v>0.0433500953702098</v>
      </c>
      <c r="L549" s="4">
        <v>0.0</v>
      </c>
      <c r="M549" s="4">
        <v>0.0</v>
      </c>
      <c r="N549" s="4">
        <v>0.195075429165944</v>
      </c>
      <c r="O549" s="4">
        <v>0.0902115484654066</v>
      </c>
      <c r="P549" s="4">
        <v>9.53702098144616E-4</v>
      </c>
      <c r="Q549" s="4">
        <v>0.0</v>
      </c>
      <c r="R549" s="4">
        <v>0.0</v>
      </c>
      <c r="S549" s="4">
        <v>0.122940870469915</v>
      </c>
      <c r="T549" s="4">
        <v>0.0305184671406277</v>
      </c>
      <c r="U549" s="4">
        <v>0.244494537887983</v>
      </c>
      <c r="V549" s="4">
        <v>1.01231989977031</v>
      </c>
      <c r="W549" s="4">
        <v>0.873349834983498</v>
      </c>
      <c r="X549" s="4">
        <v>0.119224422442244</v>
      </c>
      <c r="Y549" s="4">
        <v>8.25082508250825E-4</v>
      </c>
      <c r="Z549" s="4">
        <v>0.0066006600660066</v>
      </c>
      <c r="AA549" s="4">
        <v>0.781499269158488</v>
      </c>
      <c r="AB549" s="4">
        <v>0.158070578408854</v>
      </c>
      <c r="AC549" s="4">
        <v>0.0542493213614533</v>
      </c>
      <c r="AD549" s="4">
        <v>0.355248869129194</v>
      </c>
      <c r="AE549" s="4">
        <v>0.39</v>
      </c>
      <c r="AF549" s="4">
        <v>0.01</v>
      </c>
      <c r="AG549" s="4">
        <v>0.1</v>
      </c>
      <c r="AH549" s="4">
        <v>0.16</v>
      </c>
      <c r="AI549" s="4">
        <v>0.06</v>
      </c>
      <c r="AJ549" s="4">
        <v>1.10555521890941</v>
      </c>
      <c r="AK549" s="4">
        <v>0.686920079593116</v>
      </c>
      <c r="AL549" s="4">
        <v>0.236726572250502</v>
      </c>
      <c r="AM549" s="12"/>
      <c r="AN549" s="12"/>
    </row>
    <row r="550" ht="12.75" customHeight="1">
      <c r="A550" s="4" t="s">
        <v>1767</v>
      </c>
      <c r="B550" s="4" t="s">
        <v>1745</v>
      </c>
      <c r="C550" s="4" t="s">
        <v>1768</v>
      </c>
      <c r="D550" s="4">
        <v>6074.78207542296</v>
      </c>
      <c r="E550" s="4">
        <v>0.935144927536232</v>
      </c>
      <c r="F550" s="4">
        <v>5680.80164371981</v>
      </c>
      <c r="G550" s="4">
        <v>0.49063670411985</v>
      </c>
      <c r="H550" s="4">
        <v>0.0682492581602374</v>
      </c>
      <c r="I550" s="4">
        <v>0.0</v>
      </c>
      <c r="J550" s="4">
        <v>0.0</v>
      </c>
      <c r="K550" s="4">
        <v>0.0</v>
      </c>
      <c r="L550" s="4">
        <v>0.0</v>
      </c>
      <c r="M550" s="4">
        <v>0.0</v>
      </c>
      <c r="N550" s="4">
        <v>0.22025896951713</v>
      </c>
      <c r="O550" s="4">
        <v>0.0859185325060696</v>
      </c>
      <c r="P550" s="4">
        <v>0.137982195845697</v>
      </c>
      <c r="Q550" s="4">
        <v>0.0</v>
      </c>
      <c r="R550" s="4">
        <v>0.0</v>
      </c>
      <c r="S550" s="4">
        <v>0.0829511734556245</v>
      </c>
      <c r="T550" s="4">
        <v>0.0942810898300513</v>
      </c>
      <c r="U550" s="4">
        <v>0.31035878068519</v>
      </c>
      <c r="V550" s="4">
        <v>3.01820999612553</v>
      </c>
      <c r="W550" s="4">
        <v>0.816003423192127</v>
      </c>
      <c r="X550" s="4">
        <v>0.172871202396234</v>
      </c>
      <c r="Y550" s="4">
        <v>8.55798031664527E-4</v>
      </c>
      <c r="Z550" s="4">
        <v>0.0102695763799743</v>
      </c>
      <c r="AA550" s="4">
        <v>0.928580653493478</v>
      </c>
      <c r="AB550" s="4">
        <v>0.0581170089112747</v>
      </c>
      <c r="AC550" s="4">
        <v>0.0</v>
      </c>
      <c r="AD550" s="4">
        <v>0.0710989319568495</v>
      </c>
      <c r="AE550" s="4">
        <v>0.11</v>
      </c>
      <c r="AF550" s="4">
        <v>0.12</v>
      </c>
      <c r="AG550" s="4">
        <v>0.07</v>
      </c>
      <c r="AH550" s="4">
        <v>0.43</v>
      </c>
      <c r="AI550" s="4">
        <v>0.04</v>
      </c>
      <c r="AJ550" s="4">
        <v>1.17504223060155</v>
      </c>
      <c r="AK550" s="4">
        <v>0.730094787455594</v>
      </c>
      <c r="AL550" s="4">
        <v>0.624523775652779</v>
      </c>
      <c r="AM550" s="12"/>
      <c r="AN550" s="12"/>
    </row>
    <row r="551" ht="12.75" customHeight="1">
      <c r="A551" s="4" t="s">
        <v>1770</v>
      </c>
      <c r="B551" s="4" t="s">
        <v>1745</v>
      </c>
      <c r="C551" s="4" t="s">
        <v>1771</v>
      </c>
      <c r="D551" s="4">
        <v>1246.21771839874</v>
      </c>
      <c r="E551" s="4">
        <v>1.04341563786008</v>
      </c>
      <c r="F551" s="4">
        <v>1300.32305555556</v>
      </c>
      <c r="G551" s="4">
        <v>0.278446065864721</v>
      </c>
      <c r="H551" s="4">
        <v>0.0</v>
      </c>
      <c r="I551" s="4">
        <v>0.0</v>
      </c>
      <c r="J551" s="4">
        <v>0.0</v>
      </c>
      <c r="K551" s="4">
        <v>0.0</v>
      </c>
      <c r="L551" s="4">
        <v>0.0</v>
      </c>
      <c r="M551" s="4">
        <v>0.0</v>
      </c>
      <c r="N551" s="4">
        <v>0.0</v>
      </c>
      <c r="O551" s="4">
        <v>0.117584745762712</v>
      </c>
      <c r="P551" s="4">
        <v>0.181567796610169</v>
      </c>
      <c r="Q551" s="4">
        <v>0.0</v>
      </c>
      <c r="R551" s="4">
        <v>0.0</v>
      </c>
      <c r="S551" s="4">
        <v>0.073728813559322</v>
      </c>
      <c r="T551" s="4">
        <v>0.348305084745763</v>
      </c>
      <c r="U551" s="4">
        <v>0.278813559322034</v>
      </c>
      <c r="V551" s="4">
        <v>0.849930980082824</v>
      </c>
      <c r="W551" s="4">
        <v>0.491879350348028</v>
      </c>
      <c r="X551" s="4">
        <v>0.380510440835267</v>
      </c>
      <c r="Y551" s="4">
        <v>0.0533642691415313</v>
      </c>
      <c r="Z551" s="4">
        <v>0.074245939675174</v>
      </c>
      <c r="AA551" s="4">
        <v>0.72924472490633</v>
      </c>
      <c r="AB551" s="4">
        <v>0.0591599290080852</v>
      </c>
      <c r="AC551" s="4">
        <v>0.190100571879314</v>
      </c>
      <c r="AD551" s="4">
        <v>0.150250624290005</v>
      </c>
      <c r="AE551" s="4">
        <v>0.02</v>
      </c>
      <c r="AF551" s="4">
        <v>0.21</v>
      </c>
      <c r="AG551" s="4">
        <v>0.11</v>
      </c>
      <c r="AH551" s="4">
        <v>0.09</v>
      </c>
      <c r="AI551" s="4">
        <v>0.54</v>
      </c>
      <c r="AJ551" s="4">
        <v>1.19823234776254</v>
      </c>
      <c r="AK551" s="4">
        <v>0.744503617384249</v>
      </c>
      <c r="AL551" s="4">
        <v>1.74063642656579</v>
      </c>
      <c r="AM551" s="12"/>
      <c r="AN551" s="12"/>
    </row>
    <row r="552" ht="12.75" customHeight="1">
      <c r="A552" s="4" t="s">
        <v>1773</v>
      </c>
      <c r="B552" s="4" t="s">
        <v>1745</v>
      </c>
      <c r="C552" s="4" t="s">
        <v>1774</v>
      </c>
      <c r="D552" s="4">
        <v>3071.78711395739</v>
      </c>
      <c r="E552" s="4">
        <v>2.62291993720565</v>
      </c>
      <c r="F552" s="4">
        <v>8057.05166405024</v>
      </c>
      <c r="G552" s="4">
        <v>0.770349533157769</v>
      </c>
      <c r="H552" s="4">
        <v>0.121212121212121</v>
      </c>
      <c r="I552" s="4">
        <v>0.0</v>
      </c>
      <c r="J552" s="4">
        <v>0.261210957948002</v>
      </c>
      <c r="K552" s="4">
        <v>0.0590938172512069</v>
      </c>
      <c r="L552" s="4">
        <v>0.0</v>
      </c>
      <c r="M552" s="4">
        <v>0.0</v>
      </c>
      <c r="N552" s="4">
        <v>0.179375327168034</v>
      </c>
      <c r="O552" s="4">
        <v>0.0596172861048101</v>
      </c>
      <c r="P552" s="4">
        <v>0.0</v>
      </c>
      <c r="Q552" s="4">
        <v>0.0639795265515035</v>
      </c>
      <c r="R552" s="4">
        <v>0.0361193508986215</v>
      </c>
      <c r="S552" s="4">
        <v>0.0333856802186937</v>
      </c>
      <c r="T552" s="4">
        <v>0.11283661955447</v>
      </c>
      <c r="U552" s="4">
        <v>0.0731693130925377</v>
      </c>
      <c r="V552" s="4">
        <v>0.979171654297342</v>
      </c>
      <c r="W552" s="4">
        <v>0.780562347188264</v>
      </c>
      <c r="X552" s="4">
        <v>0.0262836185819071</v>
      </c>
      <c r="Y552" s="4">
        <v>0.100244498777506</v>
      </c>
      <c r="Z552" s="4">
        <v>0.0929095354523227</v>
      </c>
      <c r="AA552" s="4">
        <v>0.526633947809432</v>
      </c>
      <c r="AB552" s="4">
        <v>0.458163753890352</v>
      </c>
      <c r="AC552" s="4">
        <v>0.0102346181469954</v>
      </c>
      <c r="AD552" s="4">
        <v>0.396237379605821</v>
      </c>
      <c r="AE552" s="4">
        <v>0.34</v>
      </c>
      <c r="AF552" s="4">
        <v>0.21</v>
      </c>
      <c r="AG552" s="4">
        <v>0.01</v>
      </c>
      <c r="AH552" s="4">
        <v>0.29</v>
      </c>
      <c r="AI552" s="4">
        <v>0.0</v>
      </c>
      <c r="AJ552" s="4">
        <v>1.09956657710239</v>
      </c>
      <c r="AK552" s="4">
        <v>0.683199127227848</v>
      </c>
      <c r="AL552" s="4">
        <v>0.156648304685484</v>
      </c>
      <c r="AM552" s="12"/>
      <c r="AN552" s="12"/>
    </row>
    <row r="553" ht="12.75" customHeight="1">
      <c r="A553" s="4" t="s">
        <v>1776</v>
      </c>
      <c r="B553" s="4" t="s">
        <v>1745</v>
      </c>
      <c r="C553" s="4" t="s">
        <v>1777</v>
      </c>
      <c r="D553" s="4">
        <v>1193.43264285714</v>
      </c>
      <c r="E553" s="4">
        <v>1.0</v>
      </c>
      <c r="F553" s="4">
        <v>1193.43264285714</v>
      </c>
      <c r="G553" s="4">
        <v>0.0970238095238095</v>
      </c>
      <c r="H553" s="4">
        <v>0.0</v>
      </c>
      <c r="I553" s="4">
        <v>0.0</v>
      </c>
      <c r="J553" s="4">
        <v>0.0227140361094933</v>
      </c>
      <c r="K553" s="4">
        <v>0.0</v>
      </c>
      <c r="L553" s="4">
        <v>0.0</v>
      </c>
      <c r="M553" s="4">
        <v>0.0</v>
      </c>
      <c r="N553" s="4">
        <v>0.0</v>
      </c>
      <c r="O553" s="4">
        <v>0.0506697728596389</v>
      </c>
      <c r="P553" s="4">
        <v>0.0</v>
      </c>
      <c r="Q553" s="4">
        <v>0.0215492137449039</v>
      </c>
      <c r="R553" s="4">
        <v>0.0586293923509998</v>
      </c>
      <c r="S553" s="4">
        <v>0.202290817317026</v>
      </c>
      <c r="T553" s="4">
        <v>0.114540865851291</v>
      </c>
      <c r="U553" s="4">
        <v>0.529605901766647</v>
      </c>
      <c r="V553" s="4">
        <v>0.432539682539683</v>
      </c>
      <c r="W553" s="4">
        <v>0.458715596330275</v>
      </c>
      <c r="X553" s="4">
        <v>0.472477064220183</v>
      </c>
      <c r="Y553" s="4">
        <v>0.0321100917431193</v>
      </c>
      <c r="Z553" s="4">
        <v>0.036697247706422</v>
      </c>
      <c r="AA553" s="4">
        <v>0.679960317460318</v>
      </c>
      <c r="AB553" s="4">
        <v>0.120833333333333</v>
      </c>
      <c r="AC553" s="4">
        <v>0.181547619047619</v>
      </c>
      <c r="AD553" s="4">
        <v>0.143812661757776</v>
      </c>
      <c r="AE553" s="4">
        <v>0.03</v>
      </c>
      <c r="AF553" s="4">
        <v>0.23</v>
      </c>
      <c r="AG553" s="4">
        <v>0.4</v>
      </c>
      <c r="AH553" s="4">
        <v>0.21</v>
      </c>
      <c r="AI553" s="4">
        <v>0.09</v>
      </c>
      <c r="AJ553" s="4">
        <v>1.35418963469707</v>
      </c>
      <c r="AK553" s="4">
        <v>0.841405328055807</v>
      </c>
      <c r="AL553" s="4">
        <v>0.69957702737928</v>
      </c>
      <c r="AM553" s="12"/>
      <c r="AN553" s="12"/>
    </row>
    <row r="554" ht="12.75" customHeight="1">
      <c r="A554" s="4" t="s">
        <v>1779</v>
      </c>
      <c r="B554" s="4" t="s">
        <v>1745</v>
      </c>
      <c r="C554" s="4" t="s">
        <v>1780</v>
      </c>
      <c r="D554" s="4">
        <v>3577.02122475692</v>
      </c>
      <c r="E554" s="4">
        <v>0.938245614035088</v>
      </c>
      <c r="F554" s="4">
        <v>3356.1244754386</v>
      </c>
      <c r="G554" s="4">
        <v>0.429132385938669</v>
      </c>
      <c r="H554" s="4">
        <v>0.0408241129339947</v>
      </c>
      <c r="I554" s="4">
        <v>0.0730637161388783</v>
      </c>
      <c r="J554" s="4">
        <v>0.0</v>
      </c>
      <c r="K554" s="4">
        <v>0.0</v>
      </c>
      <c r="L554" s="4">
        <v>0.0</v>
      </c>
      <c r="M554" s="4">
        <v>0.0</v>
      </c>
      <c r="N554" s="4">
        <v>0.0</v>
      </c>
      <c r="O554" s="4">
        <v>0.245707745135444</v>
      </c>
      <c r="P554" s="4">
        <v>0.0782144219763449</v>
      </c>
      <c r="Q554" s="4">
        <v>0.0</v>
      </c>
      <c r="R554" s="4">
        <v>0.0</v>
      </c>
      <c r="S554" s="4">
        <v>0.0137352155665776</v>
      </c>
      <c r="T554" s="4">
        <v>0.286913391835177</v>
      </c>
      <c r="U554" s="4">
        <v>0.261541396413583</v>
      </c>
      <c r="V554" s="4">
        <v>0.820867614061331</v>
      </c>
      <c r="W554" s="4">
        <v>0.733485193621868</v>
      </c>
      <c r="X554" s="4">
        <v>0.20501138952164</v>
      </c>
      <c r="Y554" s="4">
        <v>0.00683371298405467</v>
      </c>
      <c r="Z554" s="4">
        <v>0.0546697038724374</v>
      </c>
      <c r="AA554" s="4">
        <v>0.836387434554974</v>
      </c>
      <c r="AB554" s="4">
        <v>0.114248317127898</v>
      </c>
      <c r="AC554" s="4">
        <v>0.0155198204936425</v>
      </c>
      <c r="AD554" s="4">
        <v>0.159800570060833</v>
      </c>
      <c r="AE554" s="4">
        <v>0.0</v>
      </c>
      <c r="AF554" s="4">
        <v>0.35</v>
      </c>
      <c r="AG554" s="4">
        <v>0.01</v>
      </c>
      <c r="AH554" s="4">
        <v>0.38</v>
      </c>
      <c r="AI554" s="4">
        <v>0.16</v>
      </c>
      <c r="AJ554" s="4">
        <v>1.0743844096136</v>
      </c>
      <c r="AK554" s="4">
        <v>0.667552566839131</v>
      </c>
      <c r="AL554" s="4">
        <v>0.917499642693366</v>
      </c>
      <c r="AM554" s="12"/>
      <c r="AN554" s="12"/>
    </row>
    <row r="555" ht="12.75" customHeight="1">
      <c r="A555" s="4" t="s">
        <v>1782</v>
      </c>
      <c r="B555" s="4" t="s">
        <v>1745</v>
      </c>
      <c r="C555" s="4" t="s">
        <v>1783</v>
      </c>
      <c r="D555" s="4">
        <v>2338.59923600857</v>
      </c>
      <c r="E555" s="4">
        <v>0.845209339774557</v>
      </c>
      <c r="F555" s="4">
        <v>1976.60591626409</v>
      </c>
      <c r="G555" s="4">
        <v>0.217146939747559</v>
      </c>
      <c r="H555" s="4">
        <v>0.00590078328981723</v>
      </c>
      <c r="I555" s="4">
        <v>0.0</v>
      </c>
      <c r="J555" s="4">
        <v>0.0</v>
      </c>
      <c r="K555" s="4">
        <v>0.0</v>
      </c>
      <c r="L555" s="4">
        <v>0.0</v>
      </c>
      <c r="M555" s="4">
        <v>0.0</v>
      </c>
      <c r="N555" s="4">
        <v>0.0</v>
      </c>
      <c r="O555" s="4">
        <v>0.185691906005222</v>
      </c>
      <c r="P555" s="4">
        <v>0.0277284595300261</v>
      </c>
      <c r="Q555" s="4">
        <v>0.0187467362924282</v>
      </c>
      <c r="R555" s="4">
        <v>0.0</v>
      </c>
      <c r="S555" s="4">
        <v>0.0795300261096606</v>
      </c>
      <c r="T555" s="4">
        <v>0.301723237597911</v>
      </c>
      <c r="U555" s="4">
        <v>0.380678851174935</v>
      </c>
      <c r="V555" s="4">
        <v>1.00119075970469</v>
      </c>
      <c r="W555" s="4">
        <v>0.727878211227402</v>
      </c>
      <c r="X555" s="4">
        <v>0.150333016175071</v>
      </c>
      <c r="Y555" s="4">
        <v>0.0685061845861085</v>
      </c>
      <c r="Z555" s="4">
        <v>0.0532825880114177</v>
      </c>
      <c r="AA555" s="4">
        <v>0.701881400333413</v>
      </c>
      <c r="AB555" s="4">
        <v>0.070111931412241</v>
      </c>
      <c r="AC555" s="4">
        <v>0.187616099071207</v>
      </c>
      <c r="AD555" s="4">
        <v>0.146450062741675</v>
      </c>
      <c r="AE555" s="4">
        <v>0.12</v>
      </c>
      <c r="AF555" s="4">
        <v>0.21</v>
      </c>
      <c r="AG555" s="4">
        <v>0.2</v>
      </c>
      <c r="AH555" s="4">
        <v>0.16</v>
      </c>
      <c r="AI555" s="4">
        <v>0.27</v>
      </c>
      <c r="AJ555" s="4">
        <v>1.55078826456176</v>
      </c>
      <c r="AK555" s="4">
        <v>0.963558924877293</v>
      </c>
      <c r="AL555" s="4">
        <v>0.728654405923515</v>
      </c>
      <c r="AM555" s="12"/>
      <c r="AN555" s="12"/>
    </row>
    <row r="556" ht="12.75" customHeight="1">
      <c r="A556" s="4" t="s">
        <v>1785</v>
      </c>
      <c r="B556" s="4" t="s">
        <v>1745</v>
      </c>
      <c r="C556" s="4" t="s">
        <v>1786</v>
      </c>
      <c r="D556" s="4">
        <v>4413.38701519757</v>
      </c>
      <c r="E556" s="4">
        <v>2.90294117647059</v>
      </c>
      <c r="F556" s="4">
        <v>12811.8028941176</v>
      </c>
      <c r="G556" s="4">
        <v>0.637689969604863</v>
      </c>
      <c r="H556" s="4">
        <v>0.0</v>
      </c>
      <c r="I556" s="4">
        <v>0.0</v>
      </c>
      <c r="J556" s="4">
        <v>0.0</v>
      </c>
      <c r="K556" s="4">
        <v>0.0</v>
      </c>
      <c r="L556" s="4">
        <v>0.0</v>
      </c>
      <c r="M556" s="4">
        <v>0.0</v>
      </c>
      <c r="N556" s="4">
        <v>0.252279635258359</v>
      </c>
      <c r="O556" s="4">
        <v>0.0</v>
      </c>
      <c r="P556" s="4">
        <v>0.385410334346505</v>
      </c>
      <c r="Q556" s="4">
        <v>0.0</v>
      </c>
      <c r="R556" s="4">
        <v>0.162107396149949</v>
      </c>
      <c r="S556" s="4">
        <v>0.0536980749746707</v>
      </c>
      <c r="T556" s="4">
        <v>0.0433637284701115</v>
      </c>
      <c r="U556" s="4">
        <v>0.103140830800405</v>
      </c>
      <c r="V556" s="4">
        <v>1.93110435663627</v>
      </c>
      <c r="W556" s="4">
        <v>0.770199370409234</v>
      </c>
      <c r="X556" s="4">
        <v>0.229800629590766</v>
      </c>
      <c r="Y556" s="4">
        <v>0.0</v>
      </c>
      <c r="Z556" s="4">
        <v>0.0</v>
      </c>
      <c r="AA556" s="4">
        <v>0.595339412360689</v>
      </c>
      <c r="AB556" s="4">
        <v>0.224113475177305</v>
      </c>
      <c r="AC556" s="4">
        <v>0.172239108409321</v>
      </c>
      <c r="AD556" s="4">
        <v>0.254407376095851</v>
      </c>
      <c r="AE556" s="4">
        <v>0.25</v>
      </c>
      <c r="AF556" s="4">
        <v>0.04</v>
      </c>
      <c r="AG556" s="4">
        <v>0.03</v>
      </c>
      <c r="AH556" s="4">
        <v>0.44</v>
      </c>
      <c r="AI556" s="4">
        <v>0.08</v>
      </c>
      <c r="AJ556" s="4">
        <v>1.14381509464969</v>
      </c>
      <c r="AK556" s="4">
        <v>0.710692276982459</v>
      </c>
      <c r="AL556" s="4">
        <v>0.397210924232963</v>
      </c>
      <c r="AM556" s="12"/>
      <c r="AN556" s="12"/>
    </row>
    <row r="557" ht="12.75" customHeight="1">
      <c r="A557" s="4" t="s">
        <v>1788</v>
      </c>
      <c r="B557" s="4" t="s">
        <v>1745</v>
      </c>
      <c r="C557" s="4" t="s">
        <v>1789</v>
      </c>
      <c r="D557" s="4">
        <v>3519.35970610687</v>
      </c>
      <c r="E557" s="4">
        <v>0.952727272727273</v>
      </c>
      <c r="F557" s="4">
        <v>3352.98997454545</v>
      </c>
      <c r="G557" s="4">
        <v>0.214885496183206</v>
      </c>
      <c r="H557" s="4">
        <v>0.140247410817031</v>
      </c>
      <c r="I557" s="4">
        <v>0.0</v>
      </c>
      <c r="J557" s="4">
        <v>0.0</v>
      </c>
      <c r="K557" s="4">
        <v>0.0</v>
      </c>
      <c r="L557" s="4">
        <v>0.0</v>
      </c>
      <c r="M557" s="4">
        <v>0.0</v>
      </c>
      <c r="N557" s="4">
        <v>0.083716915995397</v>
      </c>
      <c r="O557" s="4">
        <v>0.0189873417721519</v>
      </c>
      <c r="P557" s="4">
        <v>0.0</v>
      </c>
      <c r="Q557" s="4">
        <v>0.0</v>
      </c>
      <c r="R557" s="4">
        <v>0.0</v>
      </c>
      <c r="S557" s="4">
        <v>0.171173762945915</v>
      </c>
      <c r="T557" s="4">
        <v>0.274597238204833</v>
      </c>
      <c r="U557" s="4">
        <v>0.311277330264672</v>
      </c>
      <c r="V557" s="4">
        <v>1.45928753180662</v>
      </c>
      <c r="W557" s="4">
        <v>0.87794245858762</v>
      </c>
      <c r="X557" s="4">
        <v>0.115082824760244</v>
      </c>
      <c r="Y557" s="4">
        <v>0.00697471665213601</v>
      </c>
      <c r="Z557" s="4">
        <v>0.0</v>
      </c>
      <c r="AA557" s="4">
        <v>0.892366412213741</v>
      </c>
      <c r="AB557" s="4">
        <v>0.0950381679389313</v>
      </c>
      <c r="AC557" s="4">
        <v>0.0</v>
      </c>
      <c r="AD557" s="4">
        <v>0.134530413952724</v>
      </c>
      <c r="AE557" s="4">
        <v>0.08</v>
      </c>
      <c r="AF557" s="4">
        <v>0.18</v>
      </c>
      <c r="AG557" s="4">
        <v>0.09</v>
      </c>
      <c r="AH557" s="4">
        <v>0.48</v>
      </c>
      <c r="AI557" s="4">
        <v>0.0</v>
      </c>
      <c r="AJ557" s="4">
        <v>1.07974231741837</v>
      </c>
      <c r="AK557" s="4">
        <v>0.670881622134388</v>
      </c>
      <c r="AL557" s="4">
        <v>0.21899844441733</v>
      </c>
      <c r="AM557" s="12"/>
      <c r="AN557" s="12"/>
    </row>
    <row r="558" ht="12.75" customHeight="1">
      <c r="A558" s="4" t="s">
        <v>1791</v>
      </c>
      <c r="B558" s="4" t="s">
        <v>1745</v>
      </c>
      <c r="C558" s="4" t="s">
        <v>1792</v>
      </c>
      <c r="D558" s="4">
        <v>1960.43620423892</v>
      </c>
      <c r="E558" s="4">
        <v>1.82105263157895</v>
      </c>
      <c r="F558" s="4">
        <v>3570.05750877193</v>
      </c>
      <c r="G558" s="4">
        <v>0.401541425818883</v>
      </c>
      <c r="H558" s="4">
        <v>0.0</v>
      </c>
      <c r="I558" s="4">
        <v>0.0</v>
      </c>
      <c r="J558" s="4">
        <v>0.0218886804252658</v>
      </c>
      <c r="K558" s="4">
        <v>0.0</v>
      </c>
      <c r="L558" s="4">
        <v>0.0</v>
      </c>
      <c r="M558" s="4">
        <v>0.0</v>
      </c>
      <c r="N558" s="4">
        <v>0.0</v>
      </c>
      <c r="O558" s="4">
        <v>0.412549510110486</v>
      </c>
      <c r="P558" s="4">
        <v>0.0</v>
      </c>
      <c r="Q558" s="4">
        <v>0.0</v>
      </c>
      <c r="R558" s="4">
        <v>0.0</v>
      </c>
      <c r="S558" s="4">
        <v>0.256410256410256</v>
      </c>
      <c r="T558" s="4">
        <v>0.121325828642902</v>
      </c>
      <c r="U558" s="4">
        <v>0.18782572441109</v>
      </c>
      <c r="V558" s="4">
        <v>0.635838150289017</v>
      </c>
      <c r="W558" s="4">
        <v>0.709090909090909</v>
      </c>
      <c r="X558" s="4">
        <v>0.16969696969697</v>
      </c>
      <c r="Y558" s="4">
        <v>0.0484848484848485</v>
      </c>
      <c r="Z558" s="4">
        <v>0.0727272727272727</v>
      </c>
      <c r="AA558" s="4">
        <v>0.753179190751445</v>
      </c>
      <c r="AB558" s="4">
        <v>0.149132947976879</v>
      </c>
      <c r="AC558" s="4">
        <v>0.0510597302504817</v>
      </c>
      <c r="AD558" s="4">
        <v>0.325050709036857</v>
      </c>
      <c r="AE558" s="4">
        <v>0.4</v>
      </c>
      <c r="AF558" s="4">
        <v>0.0</v>
      </c>
      <c r="AG558" s="4">
        <v>0.0</v>
      </c>
      <c r="AH558" s="4">
        <v>0.2</v>
      </c>
      <c r="AI558" s="4">
        <v>0.04</v>
      </c>
      <c r="AJ558" s="4">
        <v>0.81715890823121</v>
      </c>
      <c r="AK558" s="4">
        <v>0.507729376770643</v>
      </c>
      <c r="AL558" s="4">
        <v>0.186462614921473</v>
      </c>
      <c r="AM558" s="12"/>
      <c r="AN558" s="12"/>
    </row>
    <row r="559" ht="12.75" customHeight="1">
      <c r="A559" s="4" t="s">
        <v>1794</v>
      </c>
      <c r="B559" s="4" t="s">
        <v>1745</v>
      </c>
      <c r="C559" s="4" t="s">
        <v>493</v>
      </c>
      <c r="D559" s="4">
        <v>1765.32017742407</v>
      </c>
      <c r="E559" s="4">
        <v>2.23790849673203</v>
      </c>
      <c r="F559" s="4">
        <v>3950.6250245098</v>
      </c>
      <c r="G559" s="4">
        <v>0.563376168224299</v>
      </c>
      <c r="H559" s="4">
        <v>0.0</v>
      </c>
      <c r="I559" s="4">
        <v>0.0</v>
      </c>
      <c r="J559" s="4">
        <v>0.0276314785130906</v>
      </c>
      <c r="K559" s="4">
        <v>0.0</v>
      </c>
      <c r="L559" s="4">
        <v>0.0</v>
      </c>
      <c r="M559" s="4">
        <v>0.0</v>
      </c>
      <c r="N559" s="4">
        <v>0.0</v>
      </c>
      <c r="O559" s="4">
        <v>0.541943363102053</v>
      </c>
      <c r="P559" s="4">
        <v>0.0193878329898481</v>
      </c>
      <c r="Q559" s="4">
        <v>0.0</v>
      </c>
      <c r="R559" s="4">
        <v>0.0</v>
      </c>
      <c r="S559" s="4">
        <v>0.088695519425998</v>
      </c>
      <c r="T559" s="4">
        <v>0.0550339668727578</v>
      </c>
      <c r="U559" s="4">
        <v>0.267307839096252</v>
      </c>
      <c r="V559" s="4">
        <v>1.02219626168224</v>
      </c>
      <c r="W559" s="4">
        <v>0.862857142857143</v>
      </c>
      <c r="X559" s="4">
        <v>0.0842857142857143</v>
      </c>
      <c r="Y559" s="4">
        <v>0.00714285714285714</v>
      </c>
      <c r="Z559" s="4">
        <v>0.0457142857142857</v>
      </c>
      <c r="AA559" s="4">
        <v>0.774897780373832</v>
      </c>
      <c r="AB559" s="4">
        <v>0.10017523364486</v>
      </c>
      <c r="AC559" s="4">
        <v>0.107403621495327</v>
      </c>
      <c r="AD559" s="4">
        <v>0.443906735649145</v>
      </c>
      <c r="AE559" s="4">
        <v>0.53</v>
      </c>
      <c r="AF559" s="4">
        <v>0.07</v>
      </c>
      <c r="AG559" s="4">
        <v>0.0</v>
      </c>
      <c r="AH559" s="4">
        <v>0.24</v>
      </c>
      <c r="AI559" s="4">
        <v>0.03</v>
      </c>
      <c r="AJ559" s="4">
        <v>0.970338349249593</v>
      </c>
      <c r="AK559" s="4">
        <v>0.602905114731678</v>
      </c>
      <c r="AL559" s="4">
        <v>0.0515365354104387</v>
      </c>
      <c r="AM559" s="12"/>
      <c r="AN559" s="12"/>
    </row>
    <row r="560" ht="12.75" customHeight="1">
      <c r="A560" s="4" t="s">
        <v>1795</v>
      </c>
      <c r="B560" s="4" t="s">
        <v>1745</v>
      </c>
      <c r="C560" s="4" t="s">
        <v>1796</v>
      </c>
      <c r="D560" s="4">
        <v>1603.12585451442</v>
      </c>
      <c r="E560" s="4">
        <v>0.969117647058824</v>
      </c>
      <c r="F560" s="4">
        <v>1553.61755606618</v>
      </c>
      <c r="G560" s="4">
        <v>0.135432473444613</v>
      </c>
      <c r="H560" s="4">
        <v>0.0</v>
      </c>
      <c r="I560" s="4">
        <v>0.0</v>
      </c>
      <c r="J560" s="4">
        <v>0.0376786063808965</v>
      </c>
      <c r="K560" s="4">
        <v>0.0</v>
      </c>
      <c r="L560" s="4">
        <v>0.0</v>
      </c>
      <c r="M560" s="4">
        <v>0.0</v>
      </c>
      <c r="N560" s="4">
        <v>0.0144842434918771</v>
      </c>
      <c r="O560" s="4">
        <v>0.0550988451751811</v>
      </c>
      <c r="P560" s="4">
        <v>0.0324916813466432</v>
      </c>
      <c r="Q560" s="4">
        <v>0.0</v>
      </c>
      <c r="R560" s="4">
        <v>0.0</v>
      </c>
      <c r="S560" s="4">
        <v>0.04687805832844</v>
      </c>
      <c r="T560" s="4">
        <v>0.396555098845175</v>
      </c>
      <c r="U560" s="4">
        <v>0.416813466431787</v>
      </c>
      <c r="V560" s="4">
        <v>0.7701062215478</v>
      </c>
      <c r="W560" s="4">
        <v>0.859605911330049</v>
      </c>
      <c r="X560" s="4">
        <v>0.0960591133004926</v>
      </c>
      <c r="Y560" s="4">
        <v>0.0344827586206897</v>
      </c>
      <c r="Z560" s="4">
        <v>0.00985221674876847</v>
      </c>
      <c r="AA560" s="4">
        <v>0.846832321699545</v>
      </c>
      <c r="AB560" s="4">
        <v>0.0988239757207891</v>
      </c>
      <c r="AC560" s="4">
        <v>0.0295902883156297</v>
      </c>
      <c r="AD560" s="4">
        <v>0.159520474011398</v>
      </c>
      <c r="AE560" s="4">
        <v>0.01</v>
      </c>
      <c r="AF560" s="4">
        <v>0.28</v>
      </c>
      <c r="AG560" s="4">
        <v>0.11</v>
      </c>
      <c r="AH560" s="4">
        <v>0.19</v>
      </c>
      <c r="AI560" s="4">
        <v>0.38</v>
      </c>
      <c r="AJ560" s="4">
        <v>1.32850319081392</v>
      </c>
      <c r="AK560" s="4">
        <v>0.825445443126603</v>
      </c>
      <c r="AL560" s="4">
        <v>1.53778446753171</v>
      </c>
      <c r="AM560" s="12"/>
      <c r="AN560" s="12"/>
    </row>
    <row r="561" ht="12.75" customHeight="1">
      <c r="A561" s="4" t="s">
        <v>1798</v>
      </c>
      <c r="B561" s="4" t="s">
        <v>1745</v>
      </c>
      <c r="C561" s="4" t="s">
        <v>1799</v>
      </c>
      <c r="D561" s="4">
        <v>1708.83758441558</v>
      </c>
      <c r="E561" s="4">
        <v>2.06989247311828</v>
      </c>
      <c r="F561" s="4">
        <v>3537.11005376344</v>
      </c>
      <c r="G561" s="4">
        <v>0.225454545454545</v>
      </c>
      <c r="H561" s="4">
        <v>0.0</v>
      </c>
      <c r="I561" s="4">
        <v>0.0</v>
      </c>
      <c r="J561" s="4">
        <v>0.0883196329573695</v>
      </c>
      <c r="K561" s="4">
        <v>0.0</v>
      </c>
      <c r="L561" s="4">
        <v>0.0</v>
      </c>
      <c r="M561" s="4">
        <v>0.0</v>
      </c>
      <c r="N561" s="4">
        <v>0.0</v>
      </c>
      <c r="O561" s="4">
        <v>0.132479449436054</v>
      </c>
      <c r="P561" s="4">
        <v>0.00573504110112789</v>
      </c>
      <c r="Q561" s="4">
        <v>0.0223666602943988</v>
      </c>
      <c r="R561" s="4">
        <v>0.0</v>
      </c>
      <c r="S561" s="4">
        <v>0.180844962722233</v>
      </c>
      <c r="T561" s="4">
        <v>0.22557828331103</v>
      </c>
      <c r="U561" s="4">
        <v>0.344675970177786</v>
      </c>
      <c r="V561" s="4">
        <v>0.916017316017316</v>
      </c>
      <c r="W561" s="4">
        <v>0.344045368620038</v>
      </c>
      <c r="X561" s="4">
        <v>0.0888468809073724</v>
      </c>
      <c r="Y561" s="4">
        <v>0.46124763705104</v>
      </c>
      <c r="Z561" s="4">
        <v>0.10586011342155</v>
      </c>
      <c r="AA561" s="4">
        <v>0.820779220779221</v>
      </c>
      <c r="AB561" s="4">
        <v>0.0640692640692641</v>
      </c>
      <c r="AC561" s="4">
        <v>0.0917748917748918</v>
      </c>
      <c r="AD561" s="4">
        <v>0.176489234522736</v>
      </c>
      <c r="AE561" s="4">
        <v>0.03</v>
      </c>
      <c r="AF561" s="4">
        <v>0.25</v>
      </c>
      <c r="AG561" s="4">
        <v>0.09</v>
      </c>
      <c r="AH561" s="4">
        <v>0.07</v>
      </c>
      <c r="AI561" s="4">
        <v>0.52</v>
      </c>
      <c r="AJ561" s="4">
        <v>1.194675397615</v>
      </c>
      <c r="AK561" s="4">
        <v>0.742293559997094</v>
      </c>
      <c r="AL561" s="4">
        <v>1.56914562673884</v>
      </c>
      <c r="AM561" s="12"/>
      <c r="AN561" s="12"/>
    </row>
    <row r="562" ht="12.75" customHeight="1">
      <c r="A562" s="4" t="s">
        <v>1801</v>
      </c>
      <c r="B562" s="4" t="s">
        <v>1745</v>
      </c>
      <c r="C562" s="4" t="s">
        <v>989</v>
      </c>
      <c r="D562" s="4">
        <v>1606.69162711864</v>
      </c>
      <c r="E562" s="4">
        <v>2.10714285714286</v>
      </c>
      <c r="F562" s="4">
        <v>3385.52878571429</v>
      </c>
      <c r="G562" s="4">
        <v>0.631016949152542</v>
      </c>
      <c r="H562" s="4">
        <v>0.0</v>
      </c>
      <c r="I562" s="4">
        <v>0.00373704773229149</v>
      </c>
      <c r="J562" s="4">
        <v>0.016986580601325</v>
      </c>
      <c r="K562" s="4">
        <v>0.0171564464073382</v>
      </c>
      <c r="L562" s="4">
        <v>0.0</v>
      </c>
      <c r="M562" s="4">
        <v>0.0</v>
      </c>
      <c r="N562" s="4">
        <v>0.0</v>
      </c>
      <c r="O562" s="4">
        <v>0.594530321046373</v>
      </c>
      <c r="P562" s="4">
        <v>0.0</v>
      </c>
      <c r="Q562" s="4">
        <v>0.0</v>
      </c>
      <c r="R562" s="4">
        <v>0.0</v>
      </c>
      <c r="S562" s="4">
        <v>0.0300662476643452</v>
      </c>
      <c r="T562" s="4">
        <v>0.101240020383897</v>
      </c>
      <c r="U562" s="4">
        <v>0.23628333616443</v>
      </c>
      <c r="V562" s="4">
        <v>1.0271186440678</v>
      </c>
      <c r="W562" s="4">
        <v>0.793729372937294</v>
      </c>
      <c r="X562" s="4">
        <v>0.206270627062706</v>
      </c>
      <c r="Y562" s="4">
        <v>0.0</v>
      </c>
      <c r="Z562" s="4">
        <v>0.0</v>
      </c>
      <c r="AA562" s="4">
        <v>0.520169491525424</v>
      </c>
      <c r="AB562" s="4">
        <v>0.0594915254237288</v>
      </c>
      <c r="AC562" s="4">
        <v>0.401186440677966</v>
      </c>
      <c r="AD562" s="4">
        <v>0.18793876234144</v>
      </c>
      <c r="AE562" s="4">
        <v>0.04</v>
      </c>
      <c r="AF562" s="4">
        <v>0.21</v>
      </c>
      <c r="AG562" s="4">
        <v>0.0</v>
      </c>
      <c r="AH562" s="4">
        <v>0.46</v>
      </c>
      <c r="AI562" s="4">
        <v>0.22</v>
      </c>
      <c r="AJ562" s="4">
        <v>1.1468024044784</v>
      </c>
      <c r="AK562" s="4">
        <v>0.712548396939391</v>
      </c>
      <c r="AL562" s="4">
        <v>1.39686799151589</v>
      </c>
      <c r="AM562" s="12"/>
      <c r="AN562" s="12"/>
    </row>
    <row r="563" ht="12.75" customHeight="1">
      <c r="A563" s="4" t="s">
        <v>1802</v>
      </c>
      <c r="B563" s="4" t="s">
        <v>1745</v>
      </c>
      <c r="C563" s="4" t="s">
        <v>1290</v>
      </c>
      <c r="D563" s="4">
        <v>1737.43949161074</v>
      </c>
      <c r="E563" s="4">
        <v>1.84520123839009</v>
      </c>
      <c r="F563" s="4">
        <v>3205.92550154799</v>
      </c>
      <c r="G563" s="4">
        <v>0.805872483221476</v>
      </c>
      <c r="H563" s="4">
        <v>0.0</v>
      </c>
      <c r="I563" s="4">
        <v>0.0</v>
      </c>
      <c r="J563" s="4">
        <v>0.0</v>
      </c>
      <c r="K563" s="4">
        <v>0.0</v>
      </c>
      <c r="L563" s="4">
        <v>0.0</v>
      </c>
      <c r="M563" s="4">
        <v>0.0</v>
      </c>
      <c r="N563" s="4">
        <v>0.0</v>
      </c>
      <c r="O563" s="4">
        <v>0.888292953578694</v>
      </c>
      <c r="P563" s="4">
        <v>0.0</v>
      </c>
      <c r="Q563" s="4">
        <v>0.0</v>
      </c>
      <c r="R563" s="4">
        <v>0.0</v>
      </c>
      <c r="S563" s="4">
        <v>0.0</v>
      </c>
      <c r="T563" s="4">
        <v>0.0408729424819678</v>
      </c>
      <c r="U563" s="4">
        <v>0.0708341039393379</v>
      </c>
      <c r="V563" s="4">
        <v>1.32718120805369</v>
      </c>
      <c r="W563" s="4">
        <v>0.953223767383059</v>
      </c>
      <c r="X563" s="4">
        <v>0.00632111251580278</v>
      </c>
      <c r="Y563" s="4">
        <v>0.0</v>
      </c>
      <c r="Z563" s="4">
        <v>0.0404551201011378</v>
      </c>
      <c r="AA563" s="4">
        <v>0.97248322147651</v>
      </c>
      <c r="AB563" s="4">
        <v>0.00620805369127517</v>
      </c>
      <c r="AC563" s="4">
        <v>0.0</v>
      </c>
      <c r="AD563" s="4">
        <v>0.270189419300343</v>
      </c>
      <c r="AE563" s="4">
        <v>0.33</v>
      </c>
      <c r="AF563" s="4">
        <v>0.01</v>
      </c>
      <c r="AG563" s="4">
        <v>0.09</v>
      </c>
      <c r="AH563" s="4">
        <v>0.0</v>
      </c>
      <c r="AI563" s="4">
        <v>0.54</v>
      </c>
      <c r="AJ563" s="4">
        <v>0.961365988019542</v>
      </c>
      <c r="AK563" s="4">
        <v>0.597330273253959</v>
      </c>
      <c r="AL563" s="4">
        <v>0.801455428960079</v>
      </c>
      <c r="AM563" s="12"/>
      <c r="AN563" s="12"/>
    </row>
    <row r="564" ht="12.75" customHeight="1">
      <c r="A564" s="4" t="s">
        <v>1803</v>
      </c>
      <c r="B564" s="4" t="s">
        <v>1745</v>
      </c>
      <c r="C564" s="4" t="s">
        <v>1804</v>
      </c>
      <c r="D564" s="4">
        <v>3609.23219453857</v>
      </c>
      <c r="E564" s="4">
        <v>1.6288961038961</v>
      </c>
      <c r="F564" s="4">
        <v>5879.06425974026</v>
      </c>
      <c r="G564" s="4">
        <v>0.443093482160654</v>
      </c>
      <c r="H564" s="4">
        <v>0.0316135558927668</v>
      </c>
      <c r="I564" s="4">
        <v>0.0233940313606474</v>
      </c>
      <c r="J564" s="4">
        <v>0.041350531107739</v>
      </c>
      <c r="K564" s="4">
        <v>0.0</v>
      </c>
      <c r="L564" s="4">
        <v>0.0</v>
      </c>
      <c r="M564" s="4">
        <v>0.0</v>
      </c>
      <c r="N564" s="4">
        <v>0.261760242792109</v>
      </c>
      <c r="O564" s="4">
        <v>0.0481790591805766</v>
      </c>
      <c r="P564" s="4">
        <v>0.174886191198786</v>
      </c>
      <c r="Q564" s="4">
        <v>0.0</v>
      </c>
      <c r="R564" s="4">
        <v>0.0</v>
      </c>
      <c r="S564" s="4">
        <v>0.0361659079413252</v>
      </c>
      <c r="T564" s="4">
        <v>0.0992665655032878</v>
      </c>
      <c r="U564" s="4">
        <v>0.283383915022762</v>
      </c>
      <c r="V564" s="4">
        <v>1.25772373928643</v>
      </c>
      <c r="W564" s="4">
        <v>0.682250396196513</v>
      </c>
      <c r="X564" s="4">
        <v>0.192551505546751</v>
      </c>
      <c r="Y564" s="4">
        <v>0.0237717908082409</v>
      </c>
      <c r="Z564" s="4">
        <v>0.101426307448494</v>
      </c>
      <c r="AA564" s="4">
        <v>0.860972692844329</v>
      </c>
      <c r="AB564" s="4">
        <v>0.0696631453059597</v>
      </c>
      <c r="AC564" s="4">
        <v>0.046242774566474</v>
      </c>
      <c r="AD564" s="4">
        <v>0.214951600529014</v>
      </c>
      <c r="AE564" s="4">
        <v>0.28</v>
      </c>
      <c r="AF564" s="4">
        <v>0.08</v>
      </c>
      <c r="AG564" s="4">
        <v>0.17</v>
      </c>
      <c r="AH564" s="4">
        <v>0.13</v>
      </c>
      <c r="AI564" s="4">
        <v>0.01</v>
      </c>
      <c r="AJ564" s="4">
        <v>1.17100175346902</v>
      </c>
      <c r="AK564" s="4">
        <v>0.727584297860865</v>
      </c>
      <c r="AL564" s="4">
        <v>0.0198022762672144</v>
      </c>
      <c r="AM564" s="12"/>
      <c r="AN564" s="12"/>
    </row>
    <row r="565" ht="12.75" customHeight="1">
      <c r="A565" s="4" t="s">
        <v>1806</v>
      </c>
      <c r="B565" s="4" t="s">
        <v>1745</v>
      </c>
      <c r="C565" s="4" t="s">
        <v>1807</v>
      </c>
      <c r="D565" s="4">
        <v>1939.27450234104</v>
      </c>
      <c r="E565" s="4">
        <v>2.36464285714286</v>
      </c>
      <c r="F565" s="4">
        <v>4585.6916</v>
      </c>
      <c r="G565" s="4">
        <v>0.385289231233953</v>
      </c>
      <c r="H565" s="4">
        <v>0.0931973872869205</v>
      </c>
      <c r="I565" s="4">
        <v>0.0</v>
      </c>
      <c r="J565" s="4">
        <v>0.0984546758005417</v>
      </c>
      <c r="K565" s="4">
        <v>0.0</v>
      </c>
      <c r="L565" s="4">
        <v>0.0</v>
      </c>
      <c r="M565" s="4">
        <v>0.0</v>
      </c>
      <c r="N565" s="4">
        <v>0.0</v>
      </c>
      <c r="O565" s="4">
        <v>0.214752270192767</v>
      </c>
      <c r="P565" s="4">
        <v>0.0</v>
      </c>
      <c r="Q565" s="4">
        <v>0.0</v>
      </c>
      <c r="R565" s="4">
        <v>0.0</v>
      </c>
      <c r="S565" s="4">
        <v>0.209654293452286</v>
      </c>
      <c r="T565" s="4">
        <v>0.0990919228931018</v>
      </c>
      <c r="U565" s="4">
        <v>0.284849450374383</v>
      </c>
      <c r="V565" s="4">
        <v>0.869959220661531</v>
      </c>
      <c r="W565" s="4">
        <v>0.814236111111111</v>
      </c>
      <c r="X565" s="4">
        <v>0.116319444444444</v>
      </c>
      <c r="Y565" s="4">
        <v>0.0</v>
      </c>
      <c r="Z565" s="4">
        <v>0.0694444444444444</v>
      </c>
      <c r="AA565" s="4">
        <v>0.751246035342093</v>
      </c>
      <c r="AB565" s="4">
        <v>0.206011176559432</v>
      </c>
      <c r="AC565" s="4">
        <v>0.0291496752756381</v>
      </c>
      <c r="AD565" s="4">
        <v>0.361874938059548</v>
      </c>
      <c r="AE565" s="4">
        <v>0.31</v>
      </c>
      <c r="AF565" s="4">
        <v>0.06</v>
      </c>
      <c r="AG565" s="4">
        <v>0.0</v>
      </c>
      <c r="AH565" s="4">
        <v>0.31</v>
      </c>
      <c r="AI565" s="4">
        <v>0.0</v>
      </c>
      <c r="AJ565" s="4">
        <v>0.894938091537428</v>
      </c>
      <c r="AK565" s="4">
        <v>0.556056300540312</v>
      </c>
      <c r="AL565" s="4">
        <v>0.0637386314526177</v>
      </c>
      <c r="AM565" s="12"/>
      <c r="AN565" s="12"/>
    </row>
    <row r="566" ht="12.75" customHeight="1">
      <c r="A566" s="4" t="s">
        <v>1809</v>
      </c>
      <c r="B566" s="4" t="s">
        <v>1745</v>
      </c>
      <c r="C566" s="4" t="s">
        <v>1810</v>
      </c>
      <c r="D566" s="4">
        <v>2425.03340147373</v>
      </c>
      <c r="E566" s="4">
        <v>1.37483660130719</v>
      </c>
      <c r="F566" s="4">
        <v>3334.02467973856</v>
      </c>
      <c r="G566" s="4">
        <v>0.213929165676254</v>
      </c>
      <c r="H566" s="4">
        <v>0.0</v>
      </c>
      <c r="I566" s="4">
        <v>0.0</v>
      </c>
      <c r="J566" s="4">
        <v>0.167824074074074</v>
      </c>
      <c r="K566" s="4">
        <v>0.0</v>
      </c>
      <c r="L566" s="4">
        <v>0.0</v>
      </c>
      <c r="M566" s="4">
        <v>0.0</v>
      </c>
      <c r="N566" s="4">
        <v>0.0</v>
      </c>
      <c r="O566" s="4">
        <v>0.0925925925925926</v>
      </c>
      <c r="P566" s="4">
        <v>0.0</v>
      </c>
      <c r="Q566" s="4">
        <v>0.0</v>
      </c>
      <c r="R566" s="4">
        <v>0.0</v>
      </c>
      <c r="S566" s="4">
        <v>0.258680555555556</v>
      </c>
      <c r="T566" s="4">
        <v>0.120659722222222</v>
      </c>
      <c r="U566" s="4">
        <v>0.360243055555555</v>
      </c>
      <c r="V566" s="4">
        <v>0.874732588542905</v>
      </c>
      <c r="W566" s="4">
        <v>0.769021739130435</v>
      </c>
      <c r="X566" s="4">
        <v>0.152173913043478</v>
      </c>
      <c r="Y566" s="4">
        <v>0.0570652173913043</v>
      </c>
      <c r="Z566" s="4">
        <v>0.0217391304347826</v>
      </c>
      <c r="AA566" s="4">
        <v>0.809840741621108</v>
      </c>
      <c r="AB566" s="4">
        <v>0.177323508438317</v>
      </c>
      <c r="AC566" s="4">
        <v>0.00237699072973615</v>
      </c>
      <c r="AD566" s="4">
        <v>0.239098539113351</v>
      </c>
      <c r="AE566" s="4">
        <v>0.29</v>
      </c>
      <c r="AF566" s="4">
        <v>0.03</v>
      </c>
      <c r="AG566" s="4">
        <v>0.13</v>
      </c>
      <c r="AH566" s="4">
        <v>0.16</v>
      </c>
      <c r="AI566" s="4">
        <v>0.02</v>
      </c>
      <c r="AJ566" s="4">
        <v>1.10086250217681</v>
      </c>
      <c r="AK566" s="4">
        <v>0.684004330749161</v>
      </c>
      <c r="AL566" s="4">
        <v>0.0115736821495361</v>
      </c>
      <c r="AM566" s="12"/>
      <c r="AN566" s="12"/>
    </row>
    <row r="567" ht="12.75" customHeight="1">
      <c r="A567" s="4" t="s">
        <v>1812</v>
      </c>
      <c r="B567" s="4" t="s">
        <v>1745</v>
      </c>
      <c r="C567" s="4" t="s">
        <v>1813</v>
      </c>
      <c r="D567" s="4">
        <v>5390.6069411002</v>
      </c>
      <c r="E567" s="4">
        <v>3.08514285714286</v>
      </c>
      <c r="F567" s="4">
        <v>16630.7925</v>
      </c>
      <c r="G567" s="4">
        <v>0.68651602148546</v>
      </c>
      <c r="H567" s="4">
        <v>0.0500907075186454</v>
      </c>
      <c r="I567" s="4">
        <v>0.0</v>
      </c>
      <c r="J567" s="4">
        <v>0.0693408586978432</v>
      </c>
      <c r="K567" s="4">
        <v>0.052610360814352</v>
      </c>
      <c r="L567" s="4">
        <v>0.0</v>
      </c>
      <c r="M567" s="4">
        <v>0.0</v>
      </c>
      <c r="N567" s="4">
        <v>0.525700463616206</v>
      </c>
      <c r="O567" s="4">
        <v>0.0319492037895586</v>
      </c>
      <c r="P567" s="4">
        <v>0.0174360008062891</v>
      </c>
      <c r="Q567" s="4">
        <v>0.0</v>
      </c>
      <c r="R567" s="4">
        <v>0.0</v>
      </c>
      <c r="S567" s="4">
        <v>0.0172344285426325</v>
      </c>
      <c r="T567" s="4">
        <v>0.0327554928441846</v>
      </c>
      <c r="U567" s="4">
        <v>0.202882483370288</v>
      </c>
      <c r="V567" s="4">
        <v>2.13280237080941</v>
      </c>
      <c r="W567" s="4">
        <v>0.782891880156318</v>
      </c>
      <c r="X567" s="4">
        <v>0.0551454624402953</v>
      </c>
      <c r="Y567" s="4">
        <v>0.127225358228398</v>
      </c>
      <c r="Z567" s="4">
        <v>0.0347372991749891</v>
      </c>
      <c r="AA567" s="4">
        <v>0.793202444897203</v>
      </c>
      <c r="AB567" s="4">
        <v>0.175680681607705</v>
      </c>
      <c r="AC567" s="4">
        <v>0.0217632894980552</v>
      </c>
      <c r="AD567" s="4">
        <v>0.334996826033063</v>
      </c>
      <c r="AE567" s="4">
        <v>0.26</v>
      </c>
      <c r="AF567" s="4">
        <v>0.18</v>
      </c>
      <c r="AG567" s="4">
        <v>0.02</v>
      </c>
      <c r="AH567" s="4">
        <v>0.44</v>
      </c>
      <c r="AI567" s="4">
        <v>0.0</v>
      </c>
      <c r="AJ567" s="4">
        <v>1.09837476854715</v>
      </c>
      <c r="AK567" s="4">
        <v>0.682458614937174</v>
      </c>
      <c r="AL567" s="4">
        <v>0.300885010461841</v>
      </c>
      <c r="AM567" s="12"/>
      <c r="AN567" s="12"/>
    </row>
    <row r="568" ht="12.75" customHeight="1">
      <c r="A568" s="4" t="s">
        <v>1815</v>
      </c>
      <c r="B568" s="4" t="s">
        <v>1745</v>
      </c>
      <c r="C568" s="4" t="s">
        <v>1816</v>
      </c>
      <c r="D568" s="4">
        <v>2989.73660138719</v>
      </c>
      <c r="E568" s="4">
        <v>1.43333333333333</v>
      </c>
      <c r="F568" s="4">
        <v>4285.28912865497</v>
      </c>
      <c r="G568" s="4">
        <v>0.377804977560179</v>
      </c>
      <c r="H568" s="4">
        <v>0.0</v>
      </c>
      <c r="I568" s="4">
        <v>0.0126103404791929</v>
      </c>
      <c r="J568" s="4">
        <v>0.0</v>
      </c>
      <c r="K568" s="4">
        <v>0.0315258511979823</v>
      </c>
      <c r="L568" s="4">
        <v>0.0</v>
      </c>
      <c r="M568" s="4">
        <v>0.0</v>
      </c>
      <c r="N568" s="4">
        <v>0.0</v>
      </c>
      <c r="O568" s="4">
        <v>0.35687263556116</v>
      </c>
      <c r="P568" s="4">
        <v>0.066078184110971</v>
      </c>
      <c r="Q568" s="4">
        <v>0.0</v>
      </c>
      <c r="R568" s="4">
        <v>0.0</v>
      </c>
      <c r="S568" s="4">
        <v>0.148549810844893</v>
      </c>
      <c r="T568" s="4">
        <v>0.12938209331652</v>
      </c>
      <c r="U568" s="4">
        <v>0.254981084489281</v>
      </c>
      <c r="V568" s="4">
        <v>1.06895144838841</v>
      </c>
      <c r="W568" s="4">
        <v>0.719465648854962</v>
      </c>
      <c r="X568" s="4">
        <v>0.103053435114504</v>
      </c>
      <c r="Y568" s="4">
        <v>0.00954198473282443</v>
      </c>
      <c r="Z568" s="4">
        <v>0.16793893129771</v>
      </c>
      <c r="AA568" s="4">
        <v>0.858017135862913</v>
      </c>
      <c r="AB568" s="4">
        <v>0.107099143206854</v>
      </c>
      <c r="AC568" s="4">
        <v>0.00407996736026112</v>
      </c>
      <c r="AD568" s="4">
        <v>0.143730332399085</v>
      </c>
      <c r="AE568" s="4">
        <v>0.0</v>
      </c>
      <c r="AF568" s="4">
        <v>0.24</v>
      </c>
      <c r="AG568" s="4">
        <v>0.04</v>
      </c>
      <c r="AH568" s="4">
        <v>0.4</v>
      </c>
      <c r="AI568" s="4">
        <v>0.22</v>
      </c>
      <c r="AJ568" s="4">
        <v>1.17088735227658</v>
      </c>
      <c r="AK568" s="4">
        <v>0.727513216403443</v>
      </c>
      <c r="AL568" s="4">
        <v>1.73266688872631</v>
      </c>
      <c r="AM568" s="12"/>
      <c r="AN568" s="12"/>
    </row>
    <row r="569" ht="12.75" customHeight="1">
      <c r="A569" s="4" t="s">
        <v>1818</v>
      </c>
      <c r="B569" s="4" t="s">
        <v>1745</v>
      </c>
      <c r="C569" s="4" t="s">
        <v>685</v>
      </c>
      <c r="D569" s="4">
        <v>2028.34925922709</v>
      </c>
      <c r="E569" s="4">
        <v>2.11672794117647</v>
      </c>
      <c r="F569" s="4">
        <v>4293.46355147059</v>
      </c>
      <c r="G569" s="4">
        <v>0.21441597915762</v>
      </c>
      <c r="H569" s="4">
        <v>0.023303755489827</v>
      </c>
      <c r="I569" s="4">
        <v>0.0</v>
      </c>
      <c r="J569" s="4">
        <v>0.0</v>
      </c>
      <c r="K569" s="4">
        <v>0.0</v>
      </c>
      <c r="L569" s="4">
        <v>0.0</v>
      </c>
      <c r="M569" s="4">
        <v>0.0</v>
      </c>
      <c r="N569" s="4">
        <v>0.0</v>
      </c>
      <c r="O569" s="4">
        <v>0.167787039526754</v>
      </c>
      <c r="P569" s="4">
        <v>0.0190015237070897</v>
      </c>
      <c r="Q569" s="4">
        <v>0.0112037286008784</v>
      </c>
      <c r="R569" s="4">
        <v>0.0183741149054405</v>
      </c>
      <c r="S569" s="4">
        <v>0.279376176391503</v>
      </c>
      <c r="T569" s="4">
        <v>0.12028323025903</v>
      </c>
      <c r="U569" s="4">
        <v>0.360670431119477</v>
      </c>
      <c r="V569" s="4">
        <v>0.978723404255319</v>
      </c>
      <c r="W569" s="4">
        <v>0.727595385980479</v>
      </c>
      <c r="X569" s="4">
        <v>0.174800354924579</v>
      </c>
      <c r="Y569" s="4">
        <v>0.062111801242236</v>
      </c>
      <c r="Z569" s="4">
        <v>0.0354924578527063</v>
      </c>
      <c r="AA569" s="4">
        <v>0.73677811550152</v>
      </c>
      <c r="AB569" s="4">
        <v>0.1993052540165</v>
      </c>
      <c r="AC569" s="4">
        <v>0.0423795049934868</v>
      </c>
      <c r="AD569" s="4">
        <v>0.255794541264787</v>
      </c>
      <c r="AE569" s="4">
        <v>0.09</v>
      </c>
      <c r="AF569" s="4">
        <v>0.19</v>
      </c>
      <c r="AG569" s="4">
        <v>0.13</v>
      </c>
      <c r="AH569" s="4">
        <v>0.21</v>
      </c>
      <c r="AI569" s="4">
        <v>0.13</v>
      </c>
      <c r="AJ569" s="4">
        <v>1.39044747662727</v>
      </c>
      <c r="AK569" s="4">
        <v>0.86393359189878</v>
      </c>
      <c r="AL569" s="4">
        <v>0.632563386064652</v>
      </c>
      <c r="AM569" s="12"/>
      <c r="AN569" s="12"/>
    </row>
    <row r="570" ht="12.75" customHeight="1">
      <c r="A570" s="4" t="s">
        <v>1819</v>
      </c>
      <c r="B570" s="4" t="s">
        <v>1745</v>
      </c>
      <c r="C570" s="4" t="s">
        <v>1820</v>
      </c>
      <c r="D570" s="4">
        <v>1874.38608457143</v>
      </c>
      <c r="E570" s="4">
        <v>1.35030864197531</v>
      </c>
      <c r="F570" s="4">
        <v>2530.99972839506</v>
      </c>
      <c r="G570" s="4">
        <v>0.2816</v>
      </c>
      <c r="H570" s="4">
        <v>0.0</v>
      </c>
      <c r="I570" s="4">
        <v>0.0</v>
      </c>
      <c r="J570" s="4">
        <v>0.0</v>
      </c>
      <c r="K570" s="4">
        <v>0.0</v>
      </c>
      <c r="L570" s="4">
        <v>0.0</v>
      </c>
      <c r="M570" s="4">
        <v>0.0</v>
      </c>
      <c r="N570" s="4">
        <v>0.0</v>
      </c>
      <c r="O570" s="4">
        <v>0.151314285714286</v>
      </c>
      <c r="P570" s="4">
        <v>0.130285714285714</v>
      </c>
      <c r="Q570" s="4">
        <v>0.0</v>
      </c>
      <c r="R570" s="4">
        <v>0.0649142857142857</v>
      </c>
      <c r="S570" s="4">
        <v>0.0484571428571429</v>
      </c>
      <c r="T570" s="4">
        <v>0.485485714285714</v>
      </c>
      <c r="U570" s="4">
        <v>0.119542857142857</v>
      </c>
      <c r="V570" s="4">
        <v>0.976</v>
      </c>
      <c r="W570" s="4">
        <v>0.639344262295082</v>
      </c>
      <c r="X570" s="4">
        <v>0.229508196721311</v>
      </c>
      <c r="Y570" s="4">
        <v>0.0</v>
      </c>
      <c r="Z570" s="4">
        <v>0.131147540983607</v>
      </c>
      <c r="AA570" s="4">
        <v>0.734857142857143</v>
      </c>
      <c r="AB570" s="4">
        <v>0.126857142857143</v>
      </c>
      <c r="AC570" s="4">
        <v>0.114285714285714</v>
      </c>
      <c r="AD570" s="4">
        <v>0.210927083169948</v>
      </c>
      <c r="AE570" s="4">
        <v>0.16</v>
      </c>
      <c r="AF570" s="4">
        <v>0.3</v>
      </c>
      <c r="AG570" s="4">
        <v>0.08</v>
      </c>
      <c r="AH570" s="4">
        <v>0.2</v>
      </c>
      <c r="AI570" s="4">
        <v>0.17</v>
      </c>
      <c r="AJ570" s="4">
        <v>1.47958341265741</v>
      </c>
      <c r="AK570" s="4">
        <v>0.919316862878979</v>
      </c>
      <c r="AL570" s="4">
        <v>0.650693329600631</v>
      </c>
      <c r="AM570" s="12"/>
      <c r="AN570" s="12"/>
    </row>
    <row r="571" ht="12.75" customHeight="1">
      <c r="A571" s="4" t="s">
        <v>1822</v>
      </c>
      <c r="B571" s="4" t="s">
        <v>1745</v>
      </c>
      <c r="C571" s="4" t="s">
        <v>1320</v>
      </c>
      <c r="D571" s="4">
        <v>2528.81966021445</v>
      </c>
      <c r="E571" s="4">
        <v>1.49604166666667</v>
      </c>
      <c r="F571" s="4">
        <v>3783.21957916667</v>
      </c>
      <c r="G571" s="4">
        <v>0.494360116975352</v>
      </c>
      <c r="H571" s="4">
        <v>0.0382955020192174</v>
      </c>
      <c r="I571" s="4">
        <v>0.0</v>
      </c>
      <c r="J571" s="4">
        <v>0.0</v>
      </c>
      <c r="K571" s="4">
        <v>0.189945690015318</v>
      </c>
      <c r="L571" s="4">
        <v>0.0</v>
      </c>
      <c r="M571" s="4">
        <v>0.0</v>
      </c>
      <c r="N571" s="4">
        <v>0.0</v>
      </c>
      <c r="O571" s="4">
        <v>0.0874530009747946</v>
      </c>
      <c r="P571" s="4">
        <v>0.178665923966021</v>
      </c>
      <c r="Q571" s="4">
        <v>0.0</v>
      </c>
      <c r="R571" s="4">
        <v>0.0</v>
      </c>
      <c r="S571" s="4">
        <v>0.11516501879961</v>
      </c>
      <c r="T571" s="4">
        <v>0.0894025901685002</v>
      </c>
      <c r="U571" s="4">
        <v>0.301072274056538</v>
      </c>
      <c r="V571" s="4">
        <v>0.969224342013647</v>
      </c>
      <c r="W571" s="4">
        <v>0.441091954022988</v>
      </c>
      <c r="X571" s="4">
        <v>0.433908045977012</v>
      </c>
      <c r="Y571" s="4">
        <v>0.0445402298850575</v>
      </c>
      <c r="Z571" s="4">
        <v>0.0804597701149425</v>
      </c>
      <c r="AA571" s="4">
        <v>0.662442556746971</v>
      </c>
      <c r="AB571" s="4">
        <v>0.261662721069489</v>
      </c>
      <c r="AC571" s="4">
        <v>0.0682356217796964</v>
      </c>
      <c r="AD571" s="4">
        <v>0.190023375990826</v>
      </c>
      <c r="AE571" s="4">
        <v>0.23</v>
      </c>
      <c r="AF571" s="4">
        <v>0.04</v>
      </c>
      <c r="AG571" s="4">
        <v>0.11</v>
      </c>
      <c r="AH571" s="4">
        <v>0.21</v>
      </c>
      <c r="AI571" s="4">
        <v>0.1</v>
      </c>
      <c r="AJ571" s="4">
        <v>1.26757528299414</v>
      </c>
      <c r="AK571" s="4">
        <v>0.787588805508545</v>
      </c>
      <c r="AL571" s="4">
        <v>0.367394385752595</v>
      </c>
      <c r="AM571" s="12"/>
      <c r="AN571" s="12"/>
    </row>
    <row r="572" ht="12.75" customHeight="1">
      <c r="A572" s="4" t="s">
        <v>1823</v>
      </c>
      <c r="B572" s="4" t="s">
        <v>1745</v>
      </c>
      <c r="C572" s="4" t="s">
        <v>1824</v>
      </c>
      <c r="D572" s="4">
        <v>1694.68276407456</v>
      </c>
      <c r="E572" s="4">
        <v>0.798646616541353</v>
      </c>
      <c r="F572" s="4">
        <v>1353.4526556391</v>
      </c>
      <c r="G572" s="4">
        <v>0.0681604217661457</v>
      </c>
      <c r="H572" s="4">
        <v>0.0207786967924148</v>
      </c>
      <c r="I572" s="4">
        <v>0.0</v>
      </c>
      <c r="J572" s="4">
        <v>0.0</v>
      </c>
      <c r="K572" s="4">
        <v>0.0</v>
      </c>
      <c r="L572" s="4">
        <v>0.0</v>
      </c>
      <c r="M572" s="4">
        <v>0.0</v>
      </c>
      <c r="N572" s="4">
        <v>0.0</v>
      </c>
      <c r="O572" s="4">
        <v>0.035707080895703</v>
      </c>
      <c r="P572" s="4">
        <v>0.0165422634658059</v>
      </c>
      <c r="Q572" s="4">
        <v>0.0</v>
      </c>
      <c r="R572" s="4">
        <v>0.0</v>
      </c>
      <c r="S572" s="4">
        <v>0.154528948961065</v>
      </c>
      <c r="T572" s="4">
        <v>0.136372806132742</v>
      </c>
      <c r="U572" s="4">
        <v>0.63607020375227</v>
      </c>
      <c r="V572" s="4">
        <v>0.617586141969497</v>
      </c>
      <c r="W572" s="4">
        <v>0.798780487804878</v>
      </c>
      <c r="X572" s="4">
        <v>0.201219512195122</v>
      </c>
      <c r="Y572" s="4">
        <v>0.0</v>
      </c>
      <c r="Z572" s="4">
        <v>0.0</v>
      </c>
      <c r="AA572" s="4">
        <v>0.9054791941254</v>
      </c>
      <c r="AB572" s="4">
        <v>0.0634532103182075</v>
      </c>
      <c r="AC572" s="4">
        <v>0.0152513650913199</v>
      </c>
      <c r="AD572" s="4">
        <v>0.16518327132328</v>
      </c>
      <c r="AE572" s="4">
        <v>0.15</v>
      </c>
      <c r="AF572" s="4">
        <v>0.15</v>
      </c>
      <c r="AG572" s="4">
        <v>0.06</v>
      </c>
      <c r="AH572" s="4">
        <v>0.48</v>
      </c>
      <c r="AI572" s="4">
        <v>0.0</v>
      </c>
      <c r="AJ572" s="4">
        <v>1.09024584250986</v>
      </c>
      <c r="AK572" s="4">
        <v>0.677407829209754</v>
      </c>
      <c r="AL572" s="4">
        <v>0.191813492132389</v>
      </c>
      <c r="AM572" s="12"/>
      <c r="AN572" s="12"/>
    </row>
    <row r="573" ht="12.75" customHeight="1">
      <c r="A573" s="4" t="s">
        <v>1826</v>
      </c>
      <c r="B573" s="4" t="s">
        <v>1745</v>
      </c>
      <c r="C573" s="4" t="s">
        <v>1827</v>
      </c>
      <c r="D573" s="4">
        <v>1271.67923685251</v>
      </c>
      <c r="E573" s="4">
        <v>2.34166666666667</v>
      </c>
      <c r="F573" s="4">
        <v>2977.84887962963</v>
      </c>
      <c r="G573" s="4">
        <v>0.392645314353499</v>
      </c>
      <c r="H573" s="4">
        <v>0.0</v>
      </c>
      <c r="I573" s="4">
        <v>0.0</v>
      </c>
      <c r="J573" s="4">
        <v>0.0</v>
      </c>
      <c r="K573" s="4">
        <v>0.0</v>
      </c>
      <c r="L573" s="4">
        <v>0.0</v>
      </c>
      <c r="M573" s="4">
        <v>0.0</v>
      </c>
      <c r="N573" s="4">
        <v>0.0</v>
      </c>
      <c r="O573" s="4">
        <v>0.369362363919129</v>
      </c>
      <c r="P573" s="4">
        <v>0.0</v>
      </c>
      <c r="Q573" s="4">
        <v>0.0167185069984448</v>
      </c>
      <c r="R573" s="4">
        <v>0.0</v>
      </c>
      <c r="S573" s="4">
        <v>0.0</v>
      </c>
      <c r="T573" s="4">
        <v>0.17846034214619</v>
      </c>
      <c r="U573" s="4">
        <v>0.435458786936237</v>
      </c>
      <c r="V573" s="4">
        <v>0.529853697113484</v>
      </c>
      <c r="W573" s="4">
        <v>0.746268656716418</v>
      </c>
      <c r="X573" s="4">
        <v>0.0298507462686567</v>
      </c>
      <c r="Y573" s="4">
        <v>0.104477611940299</v>
      </c>
      <c r="Z573" s="4">
        <v>0.119402985074627</v>
      </c>
      <c r="AA573" s="4">
        <v>0.800316330565441</v>
      </c>
      <c r="AB573" s="4">
        <v>0.0423092131277185</v>
      </c>
      <c r="AC573" s="4">
        <v>0.126532226176354</v>
      </c>
      <c r="AD573" s="4">
        <v>0.0902643663226635</v>
      </c>
      <c r="AE573" s="4">
        <v>0.01</v>
      </c>
      <c r="AF573" s="4">
        <v>0.29</v>
      </c>
      <c r="AG573" s="4">
        <v>0.13</v>
      </c>
      <c r="AH573" s="4">
        <v>0.33</v>
      </c>
      <c r="AI573" s="4">
        <v>0.18</v>
      </c>
      <c r="AJ573" s="4">
        <v>1.34478635595748</v>
      </c>
      <c r="AK573" s="4">
        <v>0.8355627424755</v>
      </c>
      <c r="AL573" s="4">
        <v>0.86945208850268</v>
      </c>
      <c r="AM573" s="12"/>
      <c r="AN573" s="12"/>
    </row>
    <row r="574" ht="12.75" customHeight="1">
      <c r="A574" s="4" t="s">
        <v>1829</v>
      </c>
      <c r="B574" s="4" t="s">
        <v>1745</v>
      </c>
      <c r="C574" s="4" t="s">
        <v>1830</v>
      </c>
      <c r="D574" s="4">
        <v>1799.09608343711</v>
      </c>
      <c r="E574" s="4">
        <v>0.973333333333333</v>
      </c>
      <c r="F574" s="4">
        <v>1751.12018787879</v>
      </c>
      <c r="G574" s="4">
        <v>0.231423827314238</v>
      </c>
      <c r="H574" s="4">
        <v>0.0</v>
      </c>
      <c r="I574" s="4">
        <v>0.0</v>
      </c>
      <c r="J574" s="4">
        <v>0.0497159090909091</v>
      </c>
      <c r="K574" s="4">
        <v>0.0</v>
      </c>
      <c r="L574" s="4">
        <v>0.0</v>
      </c>
      <c r="M574" s="4">
        <v>0.0</v>
      </c>
      <c r="N574" s="4">
        <v>0.0</v>
      </c>
      <c r="O574" s="4">
        <v>0.0</v>
      </c>
      <c r="P574" s="4">
        <v>0.182054924242424</v>
      </c>
      <c r="Q574" s="4">
        <v>0.0258049242424242</v>
      </c>
      <c r="R574" s="4">
        <v>0.0</v>
      </c>
      <c r="S574" s="4">
        <v>0.0809659090909091</v>
      </c>
      <c r="T574" s="4">
        <v>0.218986742424242</v>
      </c>
      <c r="U574" s="4">
        <v>0.442471590909091</v>
      </c>
      <c r="V574" s="4">
        <v>0.74719800747198</v>
      </c>
      <c r="W574" s="4">
        <v>0.522222222222222</v>
      </c>
      <c r="X574" s="4">
        <v>0.205555555555556</v>
      </c>
      <c r="Y574" s="4">
        <v>0.227777777777778</v>
      </c>
      <c r="Z574" s="4">
        <v>0.0444444444444444</v>
      </c>
      <c r="AA574" s="4">
        <v>0.819634703196347</v>
      </c>
      <c r="AB574" s="4">
        <v>0.102117061021171</v>
      </c>
      <c r="AC574" s="4">
        <v>0.0518887505188875</v>
      </c>
      <c r="AD574" s="4">
        <v>0.216678962965305</v>
      </c>
      <c r="AE574" s="4">
        <v>0.16</v>
      </c>
      <c r="AF574" s="4">
        <v>0.16</v>
      </c>
      <c r="AG574" s="4">
        <v>0.0</v>
      </c>
      <c r="AH574" s="4">
        <v>0.26</v>
      </c>
      <c r="AI574" s="4">
        <v>0.32</v>
      </c>
      <c r="AJ574" s="4">
        <v>1.30128418749105</v>
      </c>
      <c r="AK574" s="4">
        <v>0.808533325478212</v>
      </c>
      <c r="AL574" s="4">
        <v>1.07804425725059</v>
      </c>
      <c r="AM574" s="12"/>
      <c r="AN574" s="12"/>
    </row>
    <row r="575" ht="12.75" customHeight="1">
      <c r="A575" s="4" t="s">
        <v>1832</v>
      </c>
      <c r="B575" s="4" t="s">
        <v>1745</v>
      </c>
      <c r="C575" s="4" t="s">
        <v>1833</v>
      </c>
      <c r="D575" s="4">
        <v>1573.63482360223</v>
      </c>
      <c r="E575" s="4">
        <v>0.863992869875223</v>
      </c>
      <c r="F575" s="4">
        <v>1359.60926737968</v>
      </c>
      <c r="G575" s="4">
        <v>0.186300804621415</v>
      </c>
      <c r="H575" s="4">
        <v>0.0</v>
      </c>
      <c r="I575" s="4">
        <v>0.0</v>
      </c>
      <c r="J575" s="4">
        <v>0.0</v>
      </c>
      <c r="K575" s="4">
        <v>0.0</v>
      </c>
      <c r="L575" s="4">
        <v>0.0</v>
      </c>
      <c r="M575" s="4">
        <v>0.0</v>
      </c>
      <c r="N575" s="4">
        <v>0.0</v>
      </c>
      <c r="O575" s="4">
        <v>0.171602787456446</v>
      </c>
      <c r="P575" s="4">
        <v>0.0250435540069686</v>
      </c>
      <c r="Q575" s="4">
        <v>0.0</v>
      </c>
      <c r="R575" s="4">
        <v>0.0</v>
      </c>
      <c r="S575" s="4">
        <v>0.013719512195122</v>
      </c>
      <c r="T575" s="4">
        <v>0.210365853658537</v>
      </c>
      <c r="U575" s="4">
        <v>0.579268292682927</v>
      </c>
      <c r="V575" s="4">
        <v>0.821126469981432</v>
      </c>
      <c r="W575" s="4">
        <v>0.753768844221106</v>
      </c>
      <c r="X575" s="4">
        <v>0.158291457286432</v>
      </c>
      <c r="Y575" s="4">
        <v>0.00753768844221106</v>
      </c>
      <c r="Z575" s="4">
        <v>0.0804020100502513</v>
      </c>
      <c r="AA575" s="4">
        <v>0.72374664741077</v>
      </c>
      <c r="AB575" s="4">
        <v>0.116154322261192</v>
      </c>
      <c r="AC575" s="4">
        <v>0.133072003301011</v>
      </c>
      <c r="AD575" s="4">
        <v>0.204647502468381</v>
      </c>
      <c r="AE575" s="4">
        <v>0.01</v>
      </c>
      <c r="AF575" s="4">
        <v>0.41</v>
      </c>
      <c r="AG575" s="4">
        <v>0.25</v>
      </c>
      <c r="AH575" s="4">
        <v>0.22</v>
      </c>
      <c r="AI575" s="4">
        <v>0.02</v>
      </c>
      <c r="AJ575" s="4">
        <v>1.16952908233332</v>
      </c>
      <c r="AK575" s="4">
        <v>0.726669275837135</v>
      </c>
      <c r="AL575" s="4">
        <v>0.189281968454251</v>
      </c>
      <c r="AM575" s="12"/>
      <c r="AN575" s="12"/>
    </row>
    <row r="576" ht="12.75" customHeight="1">
      <c r="A576" s="4" t="s">
        <v>1835</v>
      </c>
      <c r="B576" s="4" t="s">
        <v>1745</v>
      </c>
      <c r="C576" s="4" t="s">
        <v>1836</v>
      </c>
      <c r="D576" s="4">
        <v>1958.6790124141</v>
      </c>
      <c r="E576" s="4">
        <v>1.50366666666667</v>
      </c>
      <c r="F576" s="4">
        <v>2945.20034166667</v>
      </c>
      <c r="G576" s="4">
        <v>0.621480824650854</v>
      </c>
      <c r="H576" s="4">
        <v>0.0187313261319237</v>
      </c>
      <c r="I576" s="4">
        <v>0.0</v>
      </c>
      <c r="J576" s="4">
        <v>0.17559181797288</v>
      </c>
      <c r="K576" s="4">
        <v>0.0574580556193978</v>
      </c>
      <c r="L576" s="4">
        <v>0.0</v>
      </c>
      <c r="M576" s="4">
        <v>0.0</v>
      </c>
      <c r="N576" s="4">
        <v>0.0432084578257872</v>
      </c>
      <c r="O576" s="4">
        <v>0.274534589749483</v>
      </c>
      <c r="P576" s="4">
        <v>0.074810388416456</v>
      </c>
      <c r="Q576" s="4">
        <v>0.0</v>
      </c>
      <c r="R576" s="4">
        <v>0.0</v>
      </c>
      <c r="S576" s="4">
        <v>0.149161112387957</v>
      </c>
      <c r="T576" s="4">
        <v>0.0410250517122501</v>
      </c>
      <c r="U576" s="4">
        <v>0.165479200183866</v>
      </c>
      <c r="V576" s="4">
        <v>0.813566836621592</v>
      </c>
      <c r="W576" s="4">
        <v>0.82016348773842</v>
      </c>
      <c r="X576" s="4">
        <v>0.163487738419619</v>
      </c>
      <c r="Y576" s="4">
        <v>0.00544959128065395</v>
      </c>
      <c r="Z576" s="4">
        <v>0.0108991825613079</v>
      </c>
      <c r="AA576" s="4">
        <v>0.647306583906008</v>
      </c>
      <c r="AB576" s="4">
        <v>0.282642429616493</v>
      </c>
      <c r="AC576" s="4">
        <v>0.0301485258257593</v>
      </c>
      <c r="AD576" s="4">
        <v>0.322007685341865</v>
      </c>
      <c r="AE576" s="4">
        <v>0.11</v>
      </c>
      <c r="AF576" s="4">
        <v>0.47</v>
      </c>
      <c r="AG576" s="4">
        <v>0.07</v>
      </c>
      <c r="AH576" s="4">
        <v>0.2</v>
      </c>
      <c r="AI576" s="4">
        <v>0.0</v>
      </c>
      <c r="AJ576" s="4">
        <v>1.10569664013366</v>
      </c>
      <c r="AK576" s="4">
        <v>0.68700794954023</v>
      </c>
      <c r="AL576" s="4">
        <v>0.0767629341120272</v>
      </c>
      <c r="AM576" s="12"/>
      <c r="AN576" s="12"/>
    </row>
    <row r="577" ht="12.75" customHeight="1">
      <c r="A577" s="4" t="s">
        <v>1838</v>
      </c>
      <c r="B577" s="4" t="s">
        <v>1745</v>
      </c>
      <c r="C577" s="4" t="s">
        <v>1839</v>
      </c>
      <c r="D577" s="4">
        <v>3538.30234456828</v>
      </c>
      <c r="E577" s="4">
        <v>1.93932291666667</v>
      </c>
      <c r="F577" s="4">
        <v>6861.91082291667</v>
      </c>
      <c r="G577" s="4">
        <v>0.540217537263328</v>
      </c>
      <c r="H577" s="4">
        <v>0.0621598395875107</v>
      </c>
      <c r="I577" s="4">
        <v>0.0246347751360642</v>
      </c>
      <c r="J577" s="4">
        <v>0.0443998854196505</v>
      </c>
      <c r="K577" s="4">
        <v>0.0996849040389573</v>
      </c>
      <c r="L577" s="4">
        <v>0.0</v>
      </c>
      <c r="M577" s="4">
        <v>0.0</v>
      </c>
      <c r="N577" s="4">
        <v>0.258235462618161</v>
      </c>
      <c r="O577" s="4">
        <v>0.0478372959037525</v>
      </c>
      <c r="P577" s="4">
        <v>0.0392437696934976</v>
      </c>
      <c r="Q577" s="4">
        <v>0.0</v>
      </c>
      <c r="R577" s="4">
        <v>0.152535090232025</v>
      </c>
      <c r="S577" s="4">
        <v>0.0421082784302492</v>
      </c>
      <c r="T577" s="4">
        <v>0.0283586364938413</v>
      </c>
      <c r="U577" s="4">
        <v>0.20080206244629</v>
      </c>
      <c r="V577" s="4">
        <v>0.745266550288707</v>
      </c>
      <c r="W577" s="4">
        <v>0.818018018018018</v>
      </c>
      <c r="X577" s="4">
        <v>0.0954954954954955</v>
      </c>
      <c r="Y577" s="4">
        <v>0.0</v>
      </c>
      <c r="Z577" s="4">
        <v>0.0864864864864865</v>
      </c>
      <c r="AA577" s="4">
        <v>0.576876594601853</v>
      </c>
      <c r="AB577" s="4">
        <v>0.345911105143011</v>
      </c>
      <c r="AC577" s="4">
        <v>0.0523700819121794</v>
      </c>
      <c r="AD577" s="4">
        <v>0.249870958133152</v>
      </c>
      <c r="AE577" s="4">
        <v>0.19</v>
      </c>
      <c r="AF577" s="4">
        <v>0.27</v>
      </c>
      <c r="AG577" s="4">
        <v>0.1</v>
      </c>
      <c r="AH577" s="4">
        <v>0.23</v>
      </c>
      <c r="AI577" s="4">
        <v>0.01</v>
      </c>
      <c r="AJ577" s="4">
        <v>1.28339460996457</v>
      </c>
      <c r="AK577" s="4">
        <v>0.797417905996496</v>
      </c>
      <c r="AL577" s="4">
        <v>0.205770205313085</v>
      </c>
      <c r="AM577" s="12"/>
      <c r="AN577" s="12"/>
    </row>
    <row r="578" ht="12.75" customHeight="1">
      <c r="A578" s="4" t="s">
        <v>1841</v>
      </c>
      <c r="B578" s="4" t="s">
        <v>1745</v>
      </c>
      <c r="C578" s="4" t="s">
        <v>1335</v>
      </c>
      <c r="D578" s="4">
        <v>2786.85556481481</v>
      </c>
      <c r="E578" s="4">
        <v>1.53409090909091</v>
      </c>
      <c r="F578" s="4">
        <v>4275.28978693182</v>
      </c>
      <c r="G578" s="4">
        <v>0.403703703703704</v>
      </c>
      <c r="H578" s="4">
        <v>0.0488897942554492</v>
      </c>
      <c r="I578" s="4">
        <v>0.0152780607048279</v>
      </c>
      <c r="J578" s="4">
        <v>0.015889183133021</v>
      </c>
      <c r="K578" s="4">
        <v>0.0</v>
      </c>
      <c r="L578" s="4">
        <v>0.0</v>
      </c>
      <c r="M578" s="4">
        <v>0.0</v>
      </c>
      <c r="N578" s="4">
        <v>0.0</v>
      </c>
      <c r="O578" s="4">
        <v>0.286005296394378</v>
      </c>
      <c r="P578" s="4">
        <v>0.102464860460379</v>
      </c>
      <c r="Q578" s="4">
        <v>0.0</v>
      </c>
      <c r="R578" s="4">
        <v>0.0</v>
      </c>
      <c r="S578" s="4">
        <v>0.0</v>
      </c>
      <c r="T578" s="4">
        <v>0.207577918109595</v>
      </c>
      <c r="U578" s="4">
        <v>0.323894886942351</v>
      </c>
      <c r="V578" s="4">
        <v>0.896296296296296</v>
      </c>
      <c r="W578" s="4">
        <v>0.642561983471074</v>
      </c>
      <c r="X578" s="4">
        <v>0.243801652892562</v>
      </c>
      <c r="Y578" s="4">
        <v>0.0144628099173554</v>
      </c>
      <c r="Z578" s="4">
        <v>0.0991735537190083</v>
      </c>
      <c r="AA578" s="4">
        <v>0.907037037037037</v>
      </c>
      <c r="AB578" s="4">
        <v>0.0690740740740741</v>
      </c>
      <c r="AC578" s="4">
        <v>0.00351851851851852</v>
      </c>
      <c r="AD578" s="4">
        <v>0.158258298290708</v>
      </c>
      <c r="AE578" s="4">
        <v>0.15</v>
      </c>
      <c r="AF578" s="4">
        <v>0.2</v>
      </c>
      <c r="AG578" s="4">
        <v>0.08</v>
      </c>
      <c r="AH578" s="4">
        <v>0.4</v>
      </c>
      <c r="AI578" s="4">
        <v>0.04</v>
      </c>
      <c r="AJ578" s="4">
        <v>1.30378519750875</v>
      </c>
      <c r="AK578" s="4">
        <v>0.810087290373891</v>
      </c>
      <c r="AL578" s="4">
        <v>0.237815555802774</v>
      </c>
      <c r="AM578" s="12"/>
      <c r="AN578" s="12"/>
    </row>
    <row r="579" ht="12.75" customHeight="1">
      <c r="A579" s="4" t="s">
        <v>1842</v>
      </c>
      <c r="B579" s="4" t="s">
        <v>1745</v>
      </c>
      <c r="C579" s="4" t="s">
        <v>1843</v>
      </c>
      <c r="D579" s="4">
        <v>1559.58851997147</v>
      </c>
      <c r="E579" s="4">
        <v>1.16833333333333</v>
      </c>
      <c r="F579" s="4">
        <v>1822.11925416667</v>
      </c>
      <c r="G579" s="4">
        <v>0.068830242510699</v>
      </c>
      <c r="H579" s="4">
        <v>0.0604151223128243</v>
      </c>
      <c r="I579" s="4">
        <v>0.0</v>
      </c>
      <c r="J579" s="4">
        <v>0.011119347664937</v>
      </c>
      <c r="K579" s="4">
        <v>0.0</v>
      </c>
      <c r="L579" s="4">
        <v>0.0</v>
      </c>
      <c r="M579" s="4">
        <v>0.0</v>
      </c>
      <c r="N579" s="4">
        <v>0.0</v>
      </c>
      <c r="O579" s="4">
        <v>0.0</v>
      </c>
      <c r="P579" s="4">
        <v>0.0</v>
      </c>
      <c r="Q579" s="4">
        <v>0.0</v>
      </c>
      <c r="R579" s="4">
        <v>0.0</v>
      </c>
      <c r="S579" s="4">
        <v>0.041882876204596</v>
      </c>
      <c r="T579" s="4">
        <v>0.0526315789473684</v>
      </c>
      <c r="U579" s="4">
        <v>0.833951074870274</v>
      </c>
      <c r="V579" s="4">
        <v>0.6169757489301</v>
      </c>
      <c r="W579" s="4">
        <v>0.416184971098266</v>
      </c>
      <c r="X579" s="4">
        <v>0.369942196531792</v>
      </c>
      <c r="Y579" s="4">
        <v>0.121387283236994</v>
      </c>
      <c r="Z579" s="4">
        <v>0.092485549132948</v>
      </c>
      <c r="AA579" s="4">
        <v>0.923323823109843</v>
      </c>
      <c r="AB579" s="4">
        <v>0.0549215406562054</v>
      </c>
      <c r="AC579" s="4">
        <v>0.0</v>
      </c>
      <c r="AD579" s="4">
        <v>0.113910815764941</v>
      </c>
      <c r="AE579" s="4">
        <v>0.01</v>
      </c>
      <c r="AF579" s="4">
        <v>0.22</v>
      </c>
      <c r="AG579" s="4">
        <v>0.03</v>
      </c>
      <c r="AH579" s="4">
        <v>0.52</v>
      </c>
      <c r="AI579" s="4">
        <v>0.13</v>
      </c>
      <c r="AJ579" s="4">
        <v>1.08962701071795</v>
      </c>
      <c r="AK579" s="4">
        <v>0.677023327398822</v>
      </c>
      <c r="AL579" s="4">
        <v>0.695732211752915</v>
      </c>
      <c r="AM579" s="12"/>
      <c r="AN579" s="12"/>
    </row>
    <row r="580" ht="12.75" customHeight="1">
      <c r="A580" s="4" t="s">
        <v>1845</v>
      </c>
      <c r="B580" s="4" t="s">
        <v>1745</v>
      </c>
      <c r="C580" s="4" t="s">
        <v>1846</v>
      </c>
      <c r="D580" s="4">
        <v>1772.61102219233</v>
      </c>
      <c r="E580" s="4">
        <v>1.30438596491228</v>
      </c>
      <c r="F580" s="4">
        <v>2312.16893859649</v>
      </c>
      <c r="G580" s="4">
        <v>0.261197041022192</v>
      </c>
      <c r="H580" s="4">
        <v>0.0</v>
      </c>
      <c r="I580" s="4">
        <v>0.0</v>
      </c>
      <c r="J580" s="4">
        <v>0.0</v>
      </c>
      <c r="K580" s="4">
        <v>0.0</v>
      </c>
      <c r="L580" s="4">
        <v>0.0</v>
      </c>
      <c r="M580" s="4">
        <v>0.0</v>
      </c>
      <c r="N580" s="4">
        <v>0.0</v>
      </c>
      <c r="O580" s="4">
        <v>0.278902771793767</v>
      </c>
      <c r="P580" s="4">
        <v>0.0</v>
      </c>
      <c r="Q580" s="4">
        <v>0.0</v>
      </c>
      <c r="R580" s="4">
        <v>0.0518454689070803</v>
      </c>
      <c r="S580" s="4">
        <v>0.105557949159845</v>
      </c>
      <c r="T580" s="4">
        <v>0.108430274307052</v>
      </c>
      <c r="U580" s="4">
        <v>0.455263535832256</v>
      </c>
      <c r="V580" s="4">
        <v>0.831203765971755</v>
      </c>
      <c r="W580" s="4">
        <v>0.851132686084142</v>
      </c>
      <c r="X580" s="4">
        <v>0.124595469255663</v>
      </c>
      <c r="Y580" s="4">
        <v>0.011326860841424</v>
      </c>
      <c r="Z580" s="4">
        <v>0.0129449838187702</v>
      </c>
      <c r="AA580" s="4">
        <v>0.804034969737727</v>
      </c>
      <c r="AB580" s="4">
        <v>0.102084734364492</v>
      </c>
      <c r="AC580" s="4">
        <v>0.0770679219905851</v>
      </c>
      <c r="AD580" s="4">
        <v>0.21737667280222</v>
      </c>
      <c r="AE580" s="4">
        <v>0.15</v>
      </c>
      <c r="AF580" s="4">
        <v>0.27</v>
      </c>
      <c r="AG580" s="4">
        <v>0.08</v>
      </c>
      <c r="AH580" s="4">
        <v>0.3</v>
      </c>
      <c r="AI580" s="4">
        <v>0.07</v>
      </c>
      <c r="AJ580" s="4">
        <v>1.38748632955623</v>
      </c>
      <c r="AK580" s="4">
        <v>0.862093727777179</v>
      </c>
      <c r="AL580" s="4">
        <v>0.160613988472502</v>
      </c>
      <c r="AM580" s="12"/>
      <c r="AN580" s="12"/>
    </row>
    <row r="581" ht="12.75" customHeight="1">
      <c r="A581" s="4" t="s">
        <v>1848</v>
      </c>
      <c r="B581" s="4" t="s">
        <v>1745</v>
      </c>
      <c r="C581" s="4" t="s">
        <v>1849</v>
      </c>
      <c r="D581" s="4">
        <v>5750.81046140195</v>
      </c>
      <c r="E581" s="4">
        <v>1.04351851851852</v>
      </c>
      <c r="F581" s="4">
        <v>6001.07721296296</v>
      </c>
      <c r="G581" s="4">
        <v>0.259094942324756</v>
      </c>
      <c r="H581" s="4">
        <v>0.0</v>
      </c>
      <c r="I581" s="4">
        <v>0.0536828963795256</v>
      </c>
      <c r="J581" s="4">
        <v>0.310861423220974</v>
      </c>
      <c r="K581" s="4">
        <v>0.0</v>
      </c>
      <c r="L581" s="4">
        <v>0.0</v>
      </c>
      <c r="M581" s="4">
        <v>0.0</v>
      </c>
      <c r="N581" s="4">
        <v>0.0</v>
      </c>
      <c r="O581" s="4">
        <v>0.0</v>
      </c>
      <c r="P581" s="4">
        <v>0.0</v>
      </c>
      <c r="Q581" s="4">
        <v>0.0</v>
      </c>
      <c r="R581" s="4">
        <v>0.113607990012484</v>
      </c>
      <c r="S581" s="4">
        <v>0.244694132334582</v>
      </c>
      <c r="T581" s="4">
        <v>0.0</v>
      </c>
      <c r="U581" s="4">
        <v>0.277153558052434</v>
      </c>
      <c r="V581" s="4">
        <v>0.372670807453416</v>
      </c>
      <c r="W581" s="4">
        <v>0.380952380952381</v>
      </c>
      <c r="X581" s="4">
        <v>0.238095238095238</v>
      </c>
      <c r="Y581" s="4">
        <v>0.0</v>
      </c>
      <c r="Z581" s="4">
        <v>0.380952380952381</v>
      </c>
      <c r="AA581" s="4">
        <v>0.565217391304348</v>
      </c>
      <c r="AB581" s="4">
        <v>0.423247559893523</v>
      </c>
      <c r="AC581" s="4">
        <v>0.0</v>
      </c>
      <c r="AD581" s="4">
        <v>0.0544413095589322</v>
      </c>
      <c r="AE581" s="4">
        <v>0.17</v>
      </c>
      <c r="AF581" s="4">
        <v>0.24</v>
      </c>
      <c r="AG581" s="4">
        <v>0.0</v>
      </c>
      <c r="AH581" s="4">
        <v>0.34</v>
      </c>
      <c r="AI581" s="4">
        <v>0.0</v>
      </c>
      <c r="AJ581" s="4">
        <v>1.01053587334851</v>
      </c>
      <c r="AK581" s="4">
        <v>0.627881240737137</v>
      </c>
      <c r="AL581" s="4">
        <v>0.0399814123457406</v>
      </c>
      <c r="AM581" s="12"/>
      <c r="AN581" s="12"/>
    </row>
    <row r="582" ht="12.75" customHeight="1">
      <c r="A582" s="4" t="s">
        <v>1851</v>
      </c>
      <c r="B582" s="4" t="s">
        <v>1745</v>
      </c>
      <c r="C582" s="4" t="s">
        <v>1852</v>
      </c>
      <c r="D582" s="4">
        <v>1167.7321119232</v>
      </c>
      <c r="E582" s="4">
        <v>2.03711111111111</v>
      </c>
      <c r="F582" s="4">
        <v>2378.80006</v>
      </c>
      <c r="G582" s="4">
        <v>0.201592669357478</v>
      </c>
      <c r="H582" s="4">
        <v>0.105621609142329</v>
      </c>
      <c r="I582" s="4">
        <v>0.0</v>
      </c>
      <c r="J582" s="4">
        <v>0.0</v>
      </c>
      <c r="K582" s="4">
        <v>0.0141983146715918</v>
      </c>
      <c r="L582" s="4">
        <v>0.0</v>
      </c>
      <c r="M582" s="4">
        <v>0.0</v>
      </c>
      <c r="N582" s="4">
        <v>0.0</v>
      </c>
      <c r="O582" s="4">
        <v>0.0935010966177998</v>
      </c>
      <c r="P582" s="4">
        <v>0.0</v>
      </c>
      <c r="Q582" s="4">
        <v>0.0</v>
      </c>
      <c r="R582" s="4">
        <v>0.0</v>
      </c>
      <c r="S582" s="4">
        <v>0.228211935819</v>
      </c>
      <c r="T582" s="4">
        <v>0.0</v>
      </c>
      <c r="U582" s="4">
        <v>0.558467043749278</v>
      </c>
      <c r="V582" s="4">
        <v>0.266172139194938</v>
      </c>
      <c r="W582" s="4">
        <v>0.831967213114754</v>
      </c>
      <c r="X582" s="4">
        <v>0.0655737704918033</v>
      </c>
      <c r="Y582" s="4">
        <v>0.00409836065573771</v>
      </c>
      <c r="Z582" s="4">
        <v>0.0983606557377049</v>
      </c>
      <c r="AA582" s="4">
        <v>0.743427511726846</v>
      </c>
      <c r="AB582" s="4">
        <v>0.0798516417584815</v>
      </c>
      <c r="AC582" s="4">
        <v>0.140940329442566</v>
      </c>
      <c r="AD582" s="4">
        <v>0.230013271660893</v>
      </c>
      <c r="AE582" s="4">
        <v>0.03</v>
      </c>
      <c r="AF582" s="4">
        <v>0.34</v>
      </c>
      <c r="AG582" s="4">
        <v>0.05</v>
      </c>
      <c r="AH582" s="4">
        <v>0.31</v>
      </c>
      <c r="AI582" s="4">
        <v>0.19</v>
      </c>
      <c r="AJ582" s="4">
        <v>1.30038428902578</v>
      </c>
      <c r="AK582" s="4">
        <v>0.807974187124182</v>
      </c>
      <c r="AL582" s="4">
        <v>0.588481970834248</v>
      </c>
      <c r="AM582" s="12"/>
      <c r="AN582" s="12"/>
    </row>
    <row r="583" ht="12.75" customHeight="1">
      <c r="A583" s="4" t="s">
        <v>1854</v>
      </c>
      <c r="B583" s="4" t="s">
        <v>1745</v>
      </c>
      <c r="C583" s="4" t="s">
        <v>1855</v>
      </c>
      <c r="D583" s="4">
        <v>3868.11438053375</v>
      </c>
      <c r="E583" s="4">
        <v>2.83868092691622</v>
      </c>
      <c r="F583" s="4">
        <v>10980.3425151515</v>
      </c>
      <c r="G583" s="4">
        <v>0.112590266875981</v>
      </c>
      <c r="H583" s="4">
        <v>0.0680003756926834</v>
      </c>
      <c r="I583" s="4">
        <v>0.0</v>
      </c>
      <c r="J583" s="4">
        <v>0.0434864281018127</v>
      </c>
      <c r="K583" s="4">
        <v>0.0</v>
      </c>
      <c r="L583" s="4">
        <v>0.0</v>
      </c>
      <c r="M583" s="4">
        <v>0.0</v>
      </c>
      <c r="N583" s="4">
        <v>0.0</v>
      </c>
      <c r="O583" s="4">
        <v>0.0569174415328262</v>
      </c>
      <c r="P583" s="4">
        <v>0.0</v>
      </c>
      <c r="Q583" s="4">
        <v>0.0</v>
      </c>
      <c r="R583" s="4">
        <v>0.0</v>
      </c>
      <c r="S583" s="4">
        <v>0.388184465107542</v>
      </c>
      <c r="T583" s="4">
        <v>0.0598290598290598</v>
      </c>
      <c r="U583" s="4">
        <v>0.383582229736076</v>
      </c>
      <c r="V583" s="4">
        <v>0.98021978021978</v>
      </c>
      <c r="W583" s="4">
        <v>0.515054452274183</v>
      </c>
      <c r="X583" s="4">
        <v>0.183215887251762</v>
      </c>
      <c r="Y583" s="4">
        <v>0.178731582319026</v>
      </c>
      <c r="Z583" s="4">
        <v>0.122998078155029</v>
      </c>
      <c r="AA583" s="4">
        <v>0.692182103610675</v>
      </c>
      <c r="AB583" s="4">
        <v>0.220282574568289</v>
      </c>
      <c r="AC583" s="4">
        <v>0.0768602825745683</v>
      </c>
      <c r="AD583" s="4">
        <v>0.288753657370182</v>
      </c>
      <c r="AE583" s="4">
        <v>0.38</v>
      </c>
      <c r="AF583" s="4">
        <v>0.03</v>
      </c>
      <c r="AG583" s="4">
        <v>0.11</v>
      </c>
      <c r="AH583" s="4">
        <v>0.05</v>
      </c>
      <c r="AI583" s="4">
        <v>0.02</v>
      </c>
      <c r="AJ583" s="4">
        <v>0.943705981136179</v>
      </c>
      <c r="AK583" s="4">
        <v>0.586357494032762</v>
      </c>
      <c r="AL583" s="4">
        <v>8.77409101772288E-5</v>
      </c>
      <c r="AM583" s="12"/>
      <c r="AN583" s="12"/>
    </row>
    <row r="584" ht="12.75" customHeight="1">
      <c r="A584" s="4" t="s">
        <v>1857</v>
      </c>
      <c r="B584" s="4" t="s">
        <v>1745</v>
      </c>
      <c r="C584" s="4" t="s">
        <v>1858</v>
      </c>
      <c r="D584" s="4">
        <v>1764.64628310214</v>
      </c>
      <c r="E584" s="4">
        <v>1.55490196078431</v>
      </c>
      <c r="F584" s="4">
        <v>2743.85196568627</v>
      </c>
      <c r="G584" s="4">
        <v>0.154319041614124</v>
      </c>
      <c r="H584" s="4">
        <v>0.0</v>
      </c>
      <c r="I584" s="4">
        <v>0.0</v>
      </c>
      <c r="J584" s="4">
        <v>0.040768782760629</v>
      </c>
      <c r="K584" s="4">
        <v>0.0</v>
      </c>
      <c r="L584" s="4">
        <v>0.0</v>
      </c>
      <c r="M584" s="4">
        <v>0.0</v>
      </c>
      <c r="N584" s="4">
        <v>0.0</v>
      </c>
      <c r="O584" s="4">
        <v>0.0927975150456222</v>
      </c>
      <c r="P584" s="4">
        <v>0.0564938846825859</v>
      </c>
      <c r="Q584" s="4">
        <v>0.0</v>
      </c>
      <c r="R584" s="4">
        <v>0.0</v>
      </c>
      <c r="S584" s="4">
        <v>0.0799844690351388</v>
      </c>
      <c r="T584" s="4">
        <v>0.486701611337604</v>
      </c>
      <c r="U584" s="4">
        <v>0.24325373713842</v>
      </c>
      <c r="V584" s="4">
        <v>0.573770491803279</v>
      </c>
      <c r="W584" s="4">
        <v>0.733516483516484</v>
      </c>
      <c r="X584" s="4">
        <v>0.211538461538462</v>
      </c>
      <c r="Y584" s="4">
        <v>0.032967032967033</v>
      </c>
      <c r="Z584" s="4">
        <v>0.021978021978022</v>
      </c>
      <c r="AA584" s="4">
        <v>0.862074401008827</v>
      </c>
      <c r="AB584" s="4">
        <v>0.0963114754098361</v>
      </c>
      <c r="AC584" s="4">
        <v>0.00725094577553594</v>
      </c>
      <c r="AD584" s="4">
        <v>0.17293182630895</v>
      </c>
      <c r="AE584" s="4">
        <v>0.02</v>
      </c>
      <c r="AF584" s="4">
        <v>0.29</v>
      </c>
      <c r="AG584" s="4">
        <v>0.11</v>
      </c>
      <c r="AH584" s="4">
        <v>0.31</v>
      </c>
      <c r="AI584" s="4">
        <v>0.19</v>
      </c>
      <c r="AJ584" s="4">
        <v>1.35862991736193</v>
      </c>
      <c r="AK584" s="4">
        <v>0.844164230794804</v>
      </c>
      <c r="AL584" s="4">
        <v>0.750913616775569</v>
      </c>
      <c r="AM584" s="12"/>
      <c r="AN584" s="12"/>
    </row>
    <row r="585" ht="12.75" customHeight="1">
      <c r="A585" s="4" t="s">
        <v>1860</v>
      </c>
      <c r="B585" s="4" t="s">
        <v>1745</v>
      </c>
      <c r="C585" s="4" t="s">
        <v>1861</v>
      </c>
      <c r="D585" s="4">
        <v>2498.70743012298</v>
      </c>
      <c r="E585" s="4">
        <v>1.31533613445378</v>
      </c>
      <c r="F585" s="4">
        <v>3286.64017226891</v>
      </c>
      <c r="G585" s="4">
        <v>0.347708033860406</v>
      </c>
      <c r="H585" s="4">
        <v>0.105624404194471</v>
      </c>
      <c r="I585" s="4">
        <v>0.0</v>
      </c>
      <c r="J585" s="4">
        <v>0.0</v>
      </c>
      <c r="K585" s="4">
        <v>0.0</v>
      </c>
      <c r="L585" s="4">
        <v>0.0</v>
      </c>
      <c r="M585" s="4">
        <v>0.0</v>
      </c>
      <c r="N585" s="4">
        <v>0.212774070543375</v>
      </c>
      <c r="O585" s="4">
        <v>0.165300285986654</v>
      </c>
      <c r="P585" s="4">
        <v>0.0</v>
      </c>
      <c r="Q585" s="4">
        <v>0.0</v>
      </c>
      <c r="R585" s="4">
        <v>0.0</v>
      </c>
      <c r="S585" s="4">
        <v>0.0369876072449952</v>
      </c>
      <c r="T585" s="4">
        <v>0.0760724499523356</v>
      </c>
      <c r="U585" s="4">
        <v>0.40324118207817</v>
      </c>
      <c r="V585" s="4">
        <v>0.99664590321035</v>
      </c>
      <c r="W585" s="4">
        <v>0.786858974358974</v>
      </c>
      <c r="X585" s="4">
        <v>0.121794871794872</v>
      </c>
      <c r="Y585" s="4">
        <v>0.0144230769230769</v>
      </c>
      <c r="Z585" s="4">
        <v>0.0769230769230769</v>
      </c>
      <c r="AA585" s="4">
        <v>0.905606133205558</v>
      </c>
      <c r="AB585" s="4">
        <v>0.0576585210030347</v>
      </c>
      <c r="AC585" s="4">
        <v>0.0</v>
      </c>
      <c r="AD585" s="4">
        <v>0.257072712976767</v>
      </c>
      <c r="AE585" s="4">
        <v>0.03</v>
      </c>
      <c r="AF585" s="4">
        <v>0.31</v>
      </c>
      <c r="AG585" s="4">
        <v>0.02</v>
      </c>
      <c r="AH585" s="4">
        <v>0.25</v>
      </c>
      <c r="AI585" s="4">
        <v>0.24</v>
      </c>
      <c r="AJ585" s="4">
        <v>1.23558543692768</v>
      </c>
      <c r="AK585" s="4">
        <v>0.767712396596271</v>
      </c>
      <c r="AL585" s="4">
        <v>0.849447680613535</v>
      </c>
      <c r="AM585" s="12"/>
      <c r="AN585" s="12"/>
    </row>
    <row r="586" ht="12.75" customHeight="1">
      <c r="A586" s="4" t="s">
        <v>1863</v>
      </c>
      <c r="B586" s="4" t="s">
        <v>1745</v>
      </c>
      <c r="C586" s="4" t="s">
        <v>1864</v>
      </c>
      <c r="D586" s="4">
        <v>3229.96656407463</v>
      </c>
      <c r="E586" s="4">
        <v>1.1384496124031</v>
      </c>
      <c r="F586" s="4">
        <v>3677.15418294574</v>
      </c>
      <c r="G586" s="4">
        <v>0.441781288301784</v>
      </c>
      <c r="H586" s="4">
        <v>0.0708114997875655</v>
      </c>
      <c r="I586" s="4">
        <v>0.0</v>
      </c>
      <c r="J586" s="4">
        <v>0.0</v>
      </c>
      <c r="K586" s="4">
        <v>0.0</v>
      </c>
      <c r="L586" s="4">
        <v>0.0</v>
      </c>
      <c r="M586" s="4">
        <v>0.0</v>
      </c>
      <c r="N586" s="4">
        <v>0.150686871547939</v>
      </c>
      <c r="O586" s="4">
        <v>0.23792663928622</v>
      </c>
      <c r="P586" s="4">
        <v>0.0</v>
      </c>
      <c r="Q586" s="4">
        <v>0.0</v>
      </c>
      <c r="R586" s="4">
        <v>0.0</v>
      </c>
      <c r="S586" s="4">
        <v>0.11868007364396</v>
      </c>
      <c r="T586" s="4">
        <v>0.115281121654157</v>
      </c>
      <c r="U586" s="4">
        <v>0.306613794080159</v>
      </c>
      <c r="V586" s="4">
        <v>1.57837396159608</v>
      </c>
      <c r="W586" s="4">
        <v>0.848144952545298</v>
      </c>
      <c r="X586" s="4">
        <v>0.0983606557377049</v>
      </c>
      <c r="Y586" s="4">
        <v>0.0120793787748059</v>
      </c>
      <c r="Z586" s="4">
        <v>0.0414150129421915</v>
      </c>
      <c r="AA586" s="4">
        <v>0.875663897589541</v>
      </c>
      <c r="AB586" s="4">
        <v>0.0763992918425712</v>
      </c>
      <c r="AC586" s="4">
        <v>0.0373144491352308</v>
      </c>
      <c r="AD586" s="4">
        <v>0.214862340547598</v>
      </c>
      <c r="AE586" s="4">
        <v>0.18</v>
      </c>
      <c r="AF586" s="4">
        <v>0.13</v>
      </c>
      <c r="AG586" s="4">
        <v>0.12</v>
      </c>
      <c r="AH586" s="4">
        <v>0.42</v>
      </c>
      <c r="AI586" s="4">
        <v>0.0</v>
      </c>
      <c r="AJ586" s="4">
        <v>1.19267428754499</v>
      </c>
      <c r="AK586" s="4">
        <v>0.7410502004027</v>
      </c>
      <c r="AL586" s="4">
        <v>0.441378165359506</v>
      </c>
      <c r="AM586" s="12"/>
      <c r="AN586" s="12"/>
    </row>
    <row r="587" ht="12.75" customHeight="1">
      <c r="A587" s="4" t="s">
        <v>1866</v>
      </c>
      <c r="B587" s="4" t="s">
        <v>1745</v>
      </c>
      <c r="C587" s="4" t="s">
        <v>1867</v>
      </c>
      <c r="D587" s="4">
        <v>3713.04816660024</v>
      </c>
      <c r="E587" s="4">
        <v>3.09753086419753</v>
      </c>
      <c r="F587" s="4">
        <v>11501.2812962963</v>
      </c>
      <c r="G587" s="4">
        <v>0.408927859705062</v>
      </c>
      <c r="H587" s="4">
        <v>0.0</v>
      </c>
      <c r="I587" s="4">
        <v>0.0225547119249665</v>
      </c>
      <c r="J587" s="4">
        <v>0.126842340330505</v>
      </c>
      <c r="K587" s="4">
        <v>0.0290308173291648</v>
      </c>
      <c r="L587" s="4">
        <v>0.0</v>
      </c>
      <c r="M587" s="4">
        <v>0.0</v>
      </c>
      <c r="N587" s="4">
        <v>0.0</v>
      </c>
      <c r="O587" s="4">
        <v>0.252344796784279</v>
      </c>
      <c r="P587" s="4">
        <v>0.027467619472979</v>
      </c>
      <c r="Q587" s="4">
        <v>0.0</v>
      </c>
      <c r="R587" s="4">
        <v>0.254801250558285</v>
      </c>
      <c r="S587" s="4">
        <v>0.0786065207682001</v>
      </c>
      <c r="T587" s="4">
        <v>0.056945064761054</v>
      </c>
      <c r="U587" s="4">
        <v>0.151406878070567</v>
      </c>
      <c r="V587" s="4">
        <v>0.631725787166202</v>
      </c>
      <c r="W587" s="4">
        <v>0.574132492113565</v>
      </c>
      <c r="X587" s="4">
        <v>0.375394321766561</v>
      </c>
      <c r="Y587" s="4">
        <v>0.0</v>
      </c>
      <c r="Z587" s="4">
        <v>0.0504731861198738</v>
      </c>
      <c r="AA587" s="4">
        <v>0.38162614587485</v>
      </c>
      <c r="AB587" s="4">
        <v>0.366281387006776</v>
      </c>
      <c r="AC587" s="4">
        <v>0.240932642487047</v>
      </c>
      <c r="AD587" s="4">
        <v>0.212470260676229</v>
      </c>
      <c r="AE587" s="4">
        <v>0.25</v>
      </c>
      <c r="AF587" s="4">
        <v>0.05</v>
      </c>
      <c r="AG587" s="4">
        <v>0.06</v>
      </c>
      <c r="AH587" s="4">
        <v>0.41</v>
      </c>
      <c r="AI587" s="4">
        <v>0.03</v>
      </c>
      <c r="AJ587" s="4">
        <v>1.13591681278923</v>
      </c>
      <c r="AK587" s="4">
        <v>0.705784798539556</v>
      </c>
      <c r="AL587" s="4">
        <v>0.583876435612793</v>
      </c>
      <c r="AM587" s="12"/>
      <c r="AN587" s="12"/>
    </row>
    <row r="588" ht="12.75" customHeight="1">
      <c r="A588" s="4" t="s">
        <v>1869</v>
      </c>
      <c r="B588" s="4" t="s">
        <v>1745</v>
      </c>
      <c r="C588" s="4" t="s">
        <v>1870</v>
      </c>
      <c r="D588" s="4">
        <v>3554.01183177933</v>
      </c>
      <c r="E588" s="4">
        <v>1.90666666666667</v>
      </c>
      <c r="F588" s="4">
        <v>6776.31589259259</v>
      </c>
      <c r="G588" s="4">
        <v>0.344794094794095</v>
      </c>
      <c r="H588" s="4">
        <v>0.0353960396039604</v>
      </c>
      <c r="I588" s="4">
        <v>0.0</v>
      </c>
      <c r="J588" s="4">
        <v>0.0</v>
      </c>
      <c r="K588" s="4">
        <v>0.0</v>
      </c>
      <c r="L588" s="4">
        <v>0.0</v>
      </c>
      <c r="M588" s="4">
        <v>0.0</v>
      </c>
      <c r="N588" s="4">
        <v>0.403960396039604</v>
      </c>
      <c r="O588" s="4">
        <v>0.0</v>
      </c>
      <c r="P588" s="4">
        <v>0.0</v>
      </c>
      <c r="Q588" s="4">
        <v>0.0</v>
      </c>
      <c r="R588" s="4">
        <v>0.0</v>
      </c>
      <c r="S588" s="4">
        <v>0.025</v>
      </c>
      <c r="T588" s="4">
        <v>0.178465346534653</v>
      </c>
      <c r="U588" s="4">
        <v>0.357178217821782</v>
      </c>
      <c r="V588" s="4">
        <v>1.1965811965812</v>
      </c>
      <c r="W588" s="4">
        <v>0.862012987012987</v>
      </c>
      <c r="X588" s="4">
        <v>0.0844155844155844</v>
      </c>
      <c r="Y588" s="4">
        <v>0.0535714285714286</v>
      </c>
      <c r="Z588" s="4">
        <v>0.0</v>
      </c>
      <c r="AA588" s="4">
        <v>0.85975135975136</v>
      </c>
      <c r="AB588" s="4">
        <v>0.102175602175602</v>
      </c>
      <c r="AC588" s="4">
        <v>0.0182595182595183</v>
      </c>
      <c r="AD588" s="4">
        <v>0.302248804575753</v>
      </c>
      <c r="AE588" s="4">
        <v>0.13</v>
      </c>
      <c r="AF588" s="4">
        <v>0.35</v>
      </c>
      <c r="AG588" s="4">
        <v>0.09</v>
      </c>
      <c r="AH588" s="4">
        <v>0.27</v>
      </c>
      <c r="AI588" s="4">
        <v>0.04</v>
      </c>
      <c r="AJ588" s="4">
        <v>1.331656585452</v>
      </c>
      <c r="AK588" s="4">
        <v>0.827404757377695</v>
      </c>
      <c r="AL588" s="4">
        <v>0.146340704063971</v>
      </c>
      <c r="AM588" s="12"/>
      <c r="AN588" s="12"/>
    </row>
    <row r="589" ht="12.75" customHeight="1">
      <c r="A589" s="4" t="s">
        <v>1872</v>
      </c>
      <c r="B589" s="4" t="s">
        <v>1745</v>
      </c>
      <c r="C589" s="4" t="s">
        <v>1873</v>
      </c>
      <c r="D589" s="4">
        <v>1849.44987518003</v>
      </c>
      <c r="E589" s="4">
        <v>1.14450549450549</v>
      </c>
      <c r="F589" s="4">
        <v>2116.70554395604</v>
      </c>
      <c r="G589" s="4">
        <v>0.080332853256521</v>
      </c>
      <c r="H589" s="4">
        <v>0.0472663139329806</v>
      </c>
      <c r="I589" s="4">
        <v>0.0</v>
      </c>
      <c r="J589" s="4">
        <v>0.0</v>
      </c>
      <c r="K589" s="4">
        <v>0.0</v>
      </c>
      <c r="L589" s="4">
        <v>0.0</v>
      </c>
      <c r="M589" s="4">
        <v>0.0</v>
      </c>
      <c r="N589" s="4">
        <v>0.0</v>
      </c>
      <c r="O589" s="4">
        <v>0.0239858906525573</v>
      </c>
      <c r="P589" s="4">
        <v>0.017283950617284</v>
      </c>
      <c r="Q589" s="4">
        <v>0.0</v>
      </c>
      <c r="R589" s="4">
        <v>0.0</v>
      </c>
      <c r="S589" s="4">
        <v>0.0194003527336861</v>
      </c>
      <c r="T589" s="4">
        <v>0.257495590828924</v>
      </c>
      <c r="U589" s="4">
        <v>0.634567901234568</v>
      </c>
      <c r="V589" s="4">
        <v>0.539286285805729</v>
      </c>
      <c r="W589" s="4">
        <v>0.783382789317507</v>
      </c>
      <c r="X589" s="4">
        <v>0.086053412462908</v>
      </c>
      <c r="Y589" s="4">
        <v>0.0593471810089021</v>
      </c>
      <c r="Z589" s="4">
        <v>0.0712166172106825</v>
      </c>
      <c r="AA589" s="4">
        <v>0.795007201152184</v>
      </c>
      <c r="AB589" s="4">
        <v>0.0787325972155545</v>
      </c>
      <c r="AC589" s="4">
        <v>0.0740918546967515</v>
      </c>
      <c r="AD589" s="4">
        <v>0.317378795687017</v>
      </c>
      <c r="AE589" s="4">
        <v>0.13</v>
      </c>
      <c r="AF589" s="4">
        <v>0.42</v>
      </c>
      <c r="AG589" s="4">
        <v>0.01</v>
      </c>
      <c r="AH589" s="4">
        <v>0.26</v>
      </c>
      <c r="AI589" s="4">
        <v>0.0</v>
      </c>
      <c r="AJ589" s="4">
        <v>1.02586979647564</v>
      </c>
      <c r="AK589" s="4">
        <v>0.637408742859871</v>
      </c>
      <c r="AL589" s="4">
        <v>0.0</v>
      </c>
      <c r="AM589" s="12"/>
      <c r="AN589" s="12"/>
    </row>
    <row r="590" ht="12.75" customHeight="1">
      <c r="A590" s="4" t="s">
        <v>1875</v>
      </c>
      <c r="B590" s="4" t="s">
        <v>1745</v>
      </c>
      <c r="C590" s="4" t="s">
        <v>1876</v>
      </c>
      <c r="D590" s="4">
        <v>2054.7710764283</v>
      </c>
      <c r="E590" s="4">
        <v>2.52918660287081</v>
      </c>
      <c r="F590" s="4">
        <v>5196.8994784689</v>
      </c>
      <c r="G590" s="4">
        <v>0.404275444570564</v>
      </c>
      <c r="H590" s="4">
        <v>0.0</v>
      </c>
      <c r="I590" s="4">
        <v>0.0</v>
      </c>
      <c r="J590" s="4">
        <v>0.014766201804758</v>
      </c>
      <c r="K590" s="4">
        <v>0.0</v>
      </c>
      <c r="L590" s="4">
        <v>0.0</v>
      </c>
      <c r="M590" s="4">
        <v>0.0</v>
      </c>
      <c r="N590" s="4">
        <v>0.0</v>
      </c>
      <c r="O590" s="4">
        <v>0.396841673502871</v>
      </c>
      <c r="P590" s="4">
        <v>0.0266611977030353</v>
      </c>
      <c r="Q590" s="4">
        <v>0.0</v>
      </c>
      <c r="R590" s="4">
        <v>0.0</v>
      </c>
      <c r="S590" s="4">
        <v>0.071780147662018</v>
      </c>
      <c r="T590" s="4">
        <v>0.166529942575882</v>
      </c>
      <c r="U590" s="4">
        <v>0.323420836751436</v>
      </c>
      <c r="V590" s="4">
        <v>0.826712069617859</v>
      </c>
      <c r="W590" s="4">
        <v>0.789473684210526</v>
      </c>
      <c r="X590" s="4">
        <v>0.137299771167048</v>
      </c>
      <c r="Y590" s="4">
        <v>0.0</v>
      </c>
      <c r="Z590" s="4">
        <v>0.0732265446224256</v>
      </c>
      <c r="AA590" s="4">
        <v>0.850548618993568</v>
      </c>
      <c r="AB590" s="4">
        <v>0.10783200908059</v>
      </c>
      <c r="AC590" s="4">
        <v>0.0155126749905411</v>
      </c>
      <c r="AD590" s="4">
        <v>0.221366139600742</v>
      </c>
      <c r="AE590" s="4">
        <v>0.17</v>
      </c>
      <c r="AF590" s="4">
        <v>0.23</v>
      </c>
      <c r="AG590" s="4">
        <v>0.04</v>
      </c>
      <c r="AH590" s="4">
        <v>0.31</v>
      </c>
      <c r="AI590" s="4">
        <v>0.16</v>
      </c>
      <c r="AJ590" s="4">
        <v>1.42429292770235</v>
      </c>
      <c r="AK590" s="4">
        <v>0.884962953027655</v>
      </c>
      <c r="AL590" s="4">
        <v>1.31895965540011</v>
      </c>
      <c r="AM590" s="12"/>
      <c r="AN590" s="12"/>
    </row>
    <row r="591" ht="12.75" customHeight="1">
      <c r="A591" s="4" t="s">
        <v>1878</v>
      </c>
      <c r="B591" s="4" t="s">
        <v>1745</v>
      </c>
      <c r="C591" s="4" t="s">
        <v>1879</v>
      </c>
      <c r="D591" s="4">
        <v>785.381432087191</v>
      </c>
      <c r="E591" s="4">
        <v>2.43105413105413</v>
      </c>
      <c r="F591" s="4">
        <v>1909.30477492877</v>
      </c>
      <c r="G591" s="4">
        <v>0.0940466424469706</v>
      </c>
      <c r="H591" s="4">
        <v>0.03176085941149</v>
      </c>
      <c r="I591" s="4">
        <v>0.0</v>
      </c>
      <c r="J591" s="4">
        <v>0.0</v>
      </c>
      <c r="K591" s="4">
        <v>0.0291919663708547</v>
      </c>
      <c r="L591" s="4">
        <v>0.0</v>
      </c>
      <c r="M591" s="4">
        <v>0.0</v>
      </c>
      <c r="N591" s="4">
        <v>0.0365483418963101</v>
      </c>
      <c r="O591" s="4">
        <v>0.0434376459598319</v>
      </c>
      <c r="P591" s="4">
        <v>0.0464736104624008</v>
      </c>
      <c r="Q591" s="4">
        <v>0.0</v>
      </c>
      <c r="R591" s="4">
        <v>0.0175151798225128</v>
      </c>
      <c r="S591" s="4">
        <v>0.187879495562821</v>
      </c>
      <c r="T591" s="4">
        <v>0.0757823446987389</v>
      </c>
      <c r="U591" s="4">
        <v>0.53141055581504</v>
      </c>
      <c r="V591" s="4">
        <v>0.427165123637642</v>
      </c>
      <c r="W591" s="4">
        <v>0.877914951989026</v>
      </c>
      <c r="X591" s="4">
        <v>0.0452674897119342</v>
      </c>
      <c r="Y591" s="4">
        <v>0.0219478737997256</v>
      </c>
      <c r="Z591" s="4">
        <v>0.0548696844993141</v>
      </c>
      <c r="AA591" s="4">
        <v>0.438942927458104</v>
      </c>
      <c r="AB591" s="4">
        <v>0.0472284073596625</v>
      </c>
      <c r="AC591" s="4">
        <v>0.488925348646432</v>
      </c>
      <c r="AD591" s="4">
        <v>0.309953144369363</v>
      </c>
      <c r="AE591" s="4">
        <v>0.01</v>
      </c>
      <c r="AF591" s="4">
        <v>0.34</v>
      </c>
      <c r="AG591" s="4">
        <v>0.08</v>
      </c>
      <c r="AH591" s="4">
        <v>0.24</v>
      </c>
      <c r="AI591" s="4">
        <v>0.24</v>
      </c>
      <c r="AJ591" s="4">
        <v>1.29992112897827</v>
      </c>
      <c r="AK591" s="4">
        <v>0.807686409606369</v>
      </c>
      <c r="AL591" s="4">
        <v>1.26440290225429</v>
      </c>
      <c r="AM591" s="12"/>
      <c r="AN591" s="12"/>
    </row>
    <row r="592" ht="12.75" customHeight="1">
      <c r="A592" s="4" t="s">
        <v>1881</v>
      </c>
      <c r="B592" s="4" t="s">
        <v>1745</v>
      </c>
      <c r="C592" s="4" t="s">
        <v>1882</v>
      </c>
      <c r="D592" s="4">
        <v>1887.54486421725</v>
      </c>
      <c r="E592" s="4">
        <v>2.27636363636364</v>
      </c>
      <c r="F592" s="4">
        <v>4296.73849090909</v>
      </c>
      <c r="G592" s="4">
        <v>0.257720979765708</v>
      </c>
      <c r="H592" s="4">
        <v>0.0</v>
      </c>
      <c r="I592" s="4">
        <v>0.0</v>
      </c>
      <c r="J592" s="4">
        <v>0.0</v>
      </c>
      <c r="K592" s="4">
        <v>0.0</v>
      </c>
      <c r="L592" s="4">
        <v>0.0</v>
      </c>
      <c r="M592" s="4">
        <v>0.0</v>
      </c>
      <c r="N592" s="4">
        <v>0.0394736842105263</v>
      </c>
      <c r="O592" s="4">
        <v>0.0704887218045113</v>
      </c>
      <c r="P592" s="4">
        <v>0.0</v>
      </c>
      <c r="Q592" s="4">
        <v>0.117481203007519</v>
      </c>
      <c r="R592" s="4">
        <v>0.0</v>
      </c>
      <c r="S592" s="4">
        <v>0.324248120300752</v>
      </c>
      <c r="T592" s="4">
        <v>0.318139097744361</v>
      </c>
      <c r="U592" s="4">
        <v>0.130169172932331</v>
      </c>
      <c r="V592" s="4">
        <v>0.889243876464324</v>
      </c>
      <c r="W592" s="4">
        <v>0.476047904191617</v>
      </c>
      <c r="X592" s="4">
        <v>0.0239520958083832</v>
      </c>
      <c r="Y592" s="4">
        <v>0.5</v>
      </c>
      <c r="Z592" s="4">
        <v>0.0</v>
      </c>
      <c r="AA592" s="4">
        <v>0.909211927582535</v>
      </c>
      <c r="AB592" s="4">
        <v>0.0670926517571885</v>
      </c>
      <c r="AC592" s="4">
        <v>0.0</v>
      </c>
      <c r="AD592" s="4">
        <v>0.22354912234766</v>
      </c>
      <c r="AE592" s="4">
        <v>0.1</v>
      </c>
      <c r="AF592" s="4">
        <v>0.33</v>
      </c>
      <c r="AG592" s="4">
        <v>0.05</v>
      </c>
      <c r="AH592" s="4">
        <v>0.35</v>
      </c>
      <c r="AI592" s="4">
        <v>0.01</v>
      </c>
      <c r="AJ592" s="4">
        <v>1.15939323450365</v>
      </c>
      <c r="AK592" s="4">
        <v>0.720371519489185</v>
      </c>
      <c r="AL592" s="4">
        <v>0.143120536724985</v>
      </c>
      <c r="AM592" s="12"/>
      <c r="AN592" s="12"/>
    </row>
    <row r="593" ht="12.75" customHeight="1">
      <c r="A593" s="4" t="s">
        <v>1884</v>
      </c>
      <c r="B593" s="4" t="s">
        <v>1745</v>
      </c>
      <c r="C593" s="4" t="s">
        <v>1598</v>
      </c>
      <c r="D593" s="4">
        <v>4943.22372090174</v>
      </c>
      <c r="E593" s="4">
        <v>2.15925925925926</v>
      </c>
      <c r="F593" s="4">
        <v>10673.7015899471</v>
      </c>
      <c r="G593" s="4">
        <v>0.64346973780936</v>
      </c>
      <c r="H593" s="4">
        <v>0.0</v>
      </c>
      <c r="I593" s="4">
        <v>0.0268279206826693</v>
      </c>
      <c r="J593" s="4">
        <v>0.0528577567683713</v>
      </c>
      <c r="K593" s="4">
        <v>0.00853336607526552</v>
      </c>
      <c r="L593" s="4">
        <v>0.0</v>
      </c>
      <c r="M593" s="4">
        <v>0.0</v>
      </c>
      <c r="N593" s="4">
        <v>0.457916385290687</v>
      </c>
      <c r="O593" s="4">
        <v>0.0984099699183498</v>
      </c>
      <c r="P593" s="4">
        <v>3.06955614218184E-4</v>
      </c>
      <c r="Q593" s="4">
        <v>0.0</v>
      </c>
      <c r="R593" s="4">
        <v>0.00497268095033458</v>
      </c>
      <c r="S593" s="4">
        <v>0.104180735465652</v>
      </c>
      <c r="T593" s="4">
        <v>0.0256000982257965</v>
      </c>
      <c r="U593" s="4">
        <v>0.220394131008656</v>
      </c>
      <c r="V593" s="4">
        <v>1.51984807645185</v>
      </c>
      <c r="W593" s="4">
        <v>0.926239419588875</v>
      </c>
      <c r="X593" s="4">
        <v>0.0229746070133011</v>
      </c>
      <c r="Y593" s="4">
        <v>0.00564288593309149</v>
      </c>
      <c r="Z593" s="4">
        <v>0.045143087464732</v>
      </c>
      <c r="AA593" s="4">
        <v>0.796373437882872</v>
      </c>
      <c r="AB593" s="4">
        <v>0.145920117618231</v>
      </c>
      <c r="AC593" s="4">
        <v>0.0523156089193825</v>
      </c>
      <c r="AD593" s="4">
        <v>0.391346814304911</v>
      </c>
      <c r="AE593" s="4">
        <v>0.43</v>
      </c>
      <c r="AF593" s="4">
        <v>0.03</v>
      </c>
      <c r="AG593" s="4">
        <v>0.1</v>
      </c>
      <c r="AH593" s="4">
        <v>0.09</v>
      </c>
      <c r="AI593" s="4">
        <v>0.01</v>
      </c>
      <c r="AJ593" s="4">
        <v>0.961129183084201</v>
      </c>
      <c r="AK593" s="4">
        <v>0.597183138074955</v>
      </c>
      <c r="AL593" s="4">
        <v>0.0</v>
      </c>
      <c r="AM593" s="12"/>
      <c r="AN593" s="12"/>
    </row>
    <row r="594" ht="12.75" customHeight="1">
      <c r="A594" s="4" t="s">
        <v>1885</v>
      </c>
      <c r="B594" s="4" t="s">
        <v>1745</v>
      </c>
      <c r="C594" s="4" t="s">
        <v>1222</v>
      </c>
      <c r="D594" s="4">
        <v>3362.70295495495</v>
      </c>
      <c r="E594" s="4">
        <v>0.938405797101449</v>
      </c>
      <c r="F594" s="4">
        <v>3155.5799468599</v>
      </c>
      <c r="G594" s="4">
        <v>0.105276705276705</v>
      </c>
      <c r="H594" s="4">
        <v>0.0</v>
      </c>
      <c r="I594" s="4">
        <v>0.0420032310177706</v>
      </c>
      <c r="J594" s="4">
        <v>0.0</v>
      </c>
      <c r="K594" s="4">
        <v>0.0</v>
      </c>
      <c r="L594" s="4">
        <v>0.0</v>
      </c>
      <c r="M594" s="4">
        <v>0.0</v>
      </c>
      <c r="N594" s="4">
        <v>0.044264943457189</v>
      </c>
      <c r="O594" s="4">
        <v>0.0458804523424879</v>
      </c>
      <c r="P594" s="4">
        <v>0.0</v>
      </c>
      <c r="Q594" s="4">
        <v>0.0</v>
      </c>
      <c r="R594" s="4">
        <v>0.0</v>
      </c>
      <c r="S594" s="4">
        <v>0.164135702746365</v>
      </c>
      <c r="T594" s="4">
        <v>0.177705977382876</v>
      </c>
      <c r="U594" s="4">
        <v>0.526009693053312</v>
      </c>
      <c r="V594" s="4">
        <v>0.697554697554698</v>
      </c>
      <c r="W594" s="4">
        <v>0.645756457564576</v>
      </c>
      <c r="X594" s="4">
        <v>0.169741697416974</v>
      </c>
      <c r="Y594" s="4">
        <v>0.00738007380073801</v>
      </c>
      <c r="Z594" s="4">
        <v>0.177121771217712</v>
      </c>
      <c r="AA594" s="4">
        <v>0.808236808236808</v>
      </c>
      <c r="AB594" s="4">
        <v>0.113770913770914</v>
      </c>
      <c r="AC594" s="4">
        <v>0.0383526383526383</v>
      </c>
      <c r="AD594" s="4">
        <v>0.384304707089772</v>
      </c>
      <c r="AE594" s="4">
        <v>0.0</v>
      </c>
      <c r="AF594" s="4">
        <v>0.41</v>
      </c>
      <c r="AG594" s="4">
        <v>0.13</v>
      </c>
      <c r="AH594" s="4">
        <v>0.28</v>
      </c>
      <c r="AI594" s="4">
        <v>0.01</v>
      </c>
      <c r="AJ594" s="4">
        <v>1.03326602770229</v>
      </c>
      <c r="AK594" s="4">
        <v>0.642004279705074</v>
      </c>
      <c r="AL594" s="4">
        <v>0.552033919782231</v>
      </c>
      <c r="AM594" s="12"/>
      <c r="AN594" s="12"/>
    </row>
    <row r="595" ht="12.75" customHeight="1">
      <c r="A595" s="4" t="s">
        <v>1886</v>
      </c>
      <c r="B595" s="4" t="s">
        <v>1745</v>
      </c>
      <c r="C595" s="4" t="s">
        <v>1887</v>
      </c>
      <c r="D595" s="4">
        <v>4691.89026224983</v>
      </c>
      <c r="E595" s="4">
        <v>2.22923076923077</v>
      </c>
      <c r="F595" s="4">
        <v>10459.3061384615</v>
      </c>
      <c r="G595" s="4">
        <v>0.558178053830228</v>
      </c>
      <c r="H595" s="4">
        <v>0.0</v>
      </c>
      <c r="I595" s="4">
        <v>0.0</v>
      </c>
      <c r="J595" s="4">
        <v>0.0665837822903716</v>
      </c>
      <c r="K595" s="4">
        <v>0.0</v>
      </c>
      <c r="L595" s="4">
        <v>0.0</v>
      </c>
      <c r="M595" s="4">
        <v>0.0</v>
      </c>
      <c r="N595" s="4">
        <v>0.345765989777594</v>
      </c>
      <c r="O595" s="4">
        <v>0.0757010636828291</v>
      </c>
      <c r="P595" s="4">
        <v>0.0705898604779666</v>
      </c>
      <c r="Q595" s="4">
        <v>0.0</v>
      </c>
      <c r="R595" s="4">
        <v>0.0</v>
      </c>
      <c r="S595" s="4">
        <v>0.10857853294654</v>
      </c>
      <c r="T595" s="4">
        <v>0.0700372979693328</v>
      </c>
      <c r="U595" s="4">
        <v>0.262743472855367</v>
      </c>
      <c r="V595" s="4">
        <v>2.04968944099379</v>
      </c>
      <c r="W595" s="4">
        <v>0.905723905723906</v>
      </c>
      <c r="X595" s="4">
        <v>0.0727272727272727</v>
      </c>
      <c r="Y595" s="4">
        <v>0.0</v>
      </c>
      <c r="Z595" s="4">
        <v>0.0215488215488215</v>
      </c>
      <c r="AA595" s="4">
        <v>0.802760524499655</v>
      </c>
      <c r="AB595" s="4">
        <v>0.119530710835059</v>
      </c>
      <c r="AC595" s="4">
        <v>0.0697032436162871</v>
      </c>
      <c r="AD595" s="4">
        <v>0.200122672845045</v>
      </c>
      <c r="AE595" s="4">
        <v>0.36</v>
      </c>
      <c r="AF595" s="4">
        <v>0.02</v>
      </c>
      <c r="AG595" s="4">
        <v>0.12</v>
      </c>
      <c r="AH595" s="4">
        <v>0.16</v>
      </c>
      <c r="AI595" s="4">
        <v>0.01</v>
      </c>
      <c r="AJ595" s="4">
        <v>1.0397312696237</v>
      </c>
      <c r="AK595" s="4">
        <v>0.646021360371222</v>
      </c>
      <c r="AL595" s="4">
        <v>0.0252996781507129</v>
      </c>
      <c r="AM595" s="12"/>
      <c r="AN595" s="12"/>
    </row>
    <row r="596" ht="12.75" customHeight="1">
      <c r="A596" s="4" t="s">
        <v>1889</v>
      </c>
      <c r="B596" s="4" t="s">
        <v>1745</v>
      </c>
      <c r="C596" s="4" t="s">
        <v>1890</v>
      </c>
      <c r="D596" s="4">
        <v>508.899013150136</v>
      </c>
      <c r="E596" s="4">
        <v>5.44398073836276</v>
      </c>
      <c r="F596" s="4">
        <v>2770.43642536116</v>
      </c>
      <c r="G596" s="4">
        <v>0.164553603019224</v>
      </c>
      <c r="H596" s="4">
        <v>0.041688710189398</v>
      </c>
      <c r="I596" s="4">
        <v>0.0</v>
      </c>
      <c r="J596" s="4">
        <v>0.0287271188234049</v>
      </c>
      <c r="K596" s="4">
        <v>0.0</v>
      </c>
      <c r="L596" s="4">
        <v>0.0</v>
      </c>
      <c r="M596" s="4">
        <v>0.0</v>
      </c>
      <c r="N596" s="4">
        <v>0.0</v>
      </c>
      <c r="O596" s="4">
        <v>0.447412972172257</v>
      </c>
      <c r="P596" s="4">
        <v>0.0616336895566607</v>
      </c>
      <c r="Q596" s="4">
        <v>0.0110570310020104</v>
      </c>
      <c r="R596" s="4">
        <v>0.0</v>
      </c>
      <c r="S596" s="4">
        <v>0.0720029626494551</v>
      </c>
      <c r="T596" s="4">
        <v>0.191831552216697</v>
      </c>
      <c r="U596" s="4">
        <v>0.145645963390117</v>
      </c>
      <c r="V596" s="4">
        <v>0.277007901875221</v>
      </c>
      <c r="W596" s="4">
        <v>0.69664715274082</v>
      </c>
      <c r="X596" s="4">
        <v>0.131985098456626</v>
      </c>
      <c r="Y596" s="4">
        <v>0.150079829696647</v>
      </c>
      <c r="Z596" s="4">
        <v>0.0212879191059074</v>
      </c>
      <c r="AA596" s="4">
        <v>0.221886425286001</v>
      </c>
      <c r="AB596" s="4">
        <v>0.0180888076424107</v>
      </c>
      <c r="AC596" s="4">
        <v>0.750972992098125</v>
      </c>
      <c r="AD596" s="4">
        <v>0.377755349917659</v>
      </c>
      <c r="AE596" s="4">
        <v>0.06</v>
      </c>
      <c r="AF596" s="4">
        <v>0.12</v>
      </c>
      <c r="AG596" s="4">
        <v>0.2</v>
      </c>
      <c r="AH596" s="4">
        <v>0.08</v>
      </c>
      <c r="AI596" s="4">
        <v>0.5</v>
      </c>
      <c r="AJ596" s="4">
        <v>1.29375573166107</v>
      </c>
      <c r="AK596" s="4">
        <v>0.803855632867751</v>
      </c>
      <c r="AL596" s="4">
        <v>1.25407915489311</v>
      </c>
      <c r="AM596" s="12"/>
      <c r="AN596" s="12"/>
    </row>
    <row r="597" ht="12.75" customHeight="1">
      <c r="A597" s="4" t="s">
        <v>1892</v>
      </c>
      <c r="B597" s="4" t="s">
        <v>1745</v>
      </c>
      <c r="C597" s="4" t="s">
        <v>1893</v>
      </c>
      <c r="D597" s="4">
        <v>1598.0336389224</v>
      </c>
      <c r="E597" s="4">
        <v>1.02345679012346</v>
      </c>
      <c r="F597" s="4">
        <v>1635.51837860082</v>
      </c>
      <c r="G597" s="4">
        <v>0.0291515882589465</v>
      </c>
      <c r="H597" s="4">
        <v>0.0</v>
      </c>
      <c r="I597" s="4">
        <v>0.0</v>
      </c>
      <c r="J597" s="4">
        <v>0.0235219326128417</v>
      </c>
      <c r="K597" s="4">
        <v>0.0</v>
      </c>
      <c r="L597" s="4">
        <v>0.0</v>
      </c>
      <c r="M597" s="4">
        <v>0.0</v>
      </c>
      <c r="N597" s="4">
        <v>0.0</v>
      </c>
      <c r="O597" s="4">
        <v>0.0</v>
      </c>
      <c r="P597" s="4">
        <v>0.0</v>
      </c>
      <c r="Q597" s="4">
        <v>0.00720491629582539</v>
      </c>
      <c r="R597" s="4">
        <v>0.0</v>
      </c>
      <c r="S597" s="4">
        <v>0.134986225895317</v>
      </c>
      <c r="T597" s="4">
        <v>0.114007204916296</v>
      </c>
      <c r="U597" s="4">
        <v>0.72027972027972</v>
      </c>
      <c r="V597" s="4">
        <v>0.71773220747889</v>
      </c>
      <c r="W597" s="4">
        <v>0.414565826330532</v>
      </c>
      <c r="X597" s="4">
        <v>0.235294117647059</v>
      </c>
      <c r="Y597" s="4">
        <v>0.126050420168067</v>
      </c>
      <c r="Z597" s="4">
        <v>0.224089635854342</v>
      </c>
      <c r="AA597" s="4">
        <v>0.784479292320064</v>
      </c>
      <c r="AB597" s="4">
        <v>0.133896260554885</v>
      </c>
      <c r="AC597" s="4">
        <v>0.0619219943707278</v>
      </c>
      <c r="AD597" s="4">
        <v>0.129079102378425</v>
      </c>
      <c r="AE597" s="4">
        <v>0.0</v>
      </c>
      <c r="AF597" s="4">
        <v>0.2</v>
      </c>
      <c r="AG597" s="4">
        <v>0.21</v>
      </c>
      <c r="AH597" s="4">
        <v>0.25</v>
      </c>
      <c r="AI597" s="4">
        <v>0.31</v>
      </c>
      <c r="AJ597" s="4">
        <v>1.35926392416829</v>
      </c>
      <c r="AK597" s="4">
        <v>0.844558161372343</v>
      </c>
      <c r="AL597" s="4">
        <v>0.736977389718065</v>
      </c>
      <c r="AM597" s="12"/>
      <c r="AN597" s="12"/>
    </row>
    <row r="598" ht="12.75" customHeight="1">
      <c r="A598" s="4" t="s">
        <v>1895</v>
      </c>
      <c r="B598" s="4" t="s">
        <v>1745</v>
      </c>
      <c r="C598" s="4" t="s">
        <v>1745</v>
      </c>
      <c r="D598" s="4">
        <v>2027.02051270417</v>
      </c>
      <c r="E598" s="4">
        <v>1.05961538461538</v>
      </c>
      <c r="F598" s="4">
        <v>2147.86212019231</v>
      </c>
      <c r="G598" s="4">
        <v>0.0331215970961887</v>
      </c>
      <c r="H598" s="4">
        <v>0.0</v>
      </c>
      <c r="I598" s="4">
        <v>0.0</v>
      </c>
      <c r="J598" s="4">
        <v>0.0419540229885057</v>
      </c>
      <c r="K598" s="4">
        <v>0.0</v>
      </c>
      <c r="L598" s="4">
        <v>0.0</v>
      </c>
      <c r="M598" s="4">
        <v>0.0</v>
      </c>
      <c r="N598" s="4">
        <v>0.0</v>
      </c>
      <c r="O598" s="4">
        <v>0.0</v>
      </c>
      <c r="P598" s="4">
        <v>0.0</v>
      </c>
      <c r="Q598" s="4">
        <v>0.0</v>
      </c>
      <c r="R598" s="4">
        <v>0.0</v>
      </c>
      <c r="S598" s="4">
        <v>0.154597701149425</v>
      </c>
      <c r="T598" s="4">
        <v>0.0</v>
      </c>
      <c r="U598" s="4">
        <v>0.803448275862069</v>
      </c>
      <c r="V598" s="4">
        <v>0.535390199637024</v>
      </c>
      <c r="W598" s="4">
        <v>0.915254237288135</v>
      </c>
      <c r="X598" s="4">
        <v>0.0</v>
      </c>
      <c r="Y598" s="4">
        <v>0.0169491525423729</v>
      </c>
      <c r="Z598" s="4">
        <v>0.0677966101694915</v>
      </c>
      <c r="AA598" s="4">
        <v>0.707803992740472</v>
      </c>
      <c r="AB598" s="4">
        <v>0.18557168784029</v>
      </c>
      <c r="AC598" s="4">
        <v>0.0335753176043557</v>
      </c>
      <c r="AD598" s="4">
        <v>0.0708175628300534</v>
      </c>
      <c r="AE598" s="4">
        <v>0.21</v>
      </c>
      <c r="AF598" s="4">
        <v>0.02</v>
      </c>
      <c r="AG598" s="4">
        <v>0.03</v>
      </c>
      <c r="AH598" s="4">
        <v>0.21</v>
      </c>
      <c r="AI598" s="4">
        <v>0.01</v>
      </c>
      <c r="AJ598" s="4">
        <v>0.884960953159204</v>
      </c>
      <c r="AK598" s="4">
        <v>0.549857155918986</v>
      </c>
      <c r="AL598" s="4">
        <v>0.0352481927841053</v>
      </c>
      <c r="AM598" s="12"/>
      <c r="AN598" s="12"/>
    </row>
    <row r="599" ht="12.75" customHeight="1">
      <c r="A599" s="4" t="s">
        <v>1896</v>
      </c>
      <c r="B599" s="4" t="s">
        <v>1745</v>
      </c>
      <c r="C599" s="4" t="s">
        <v>1897</v>
      </c>
      <c r="D599" s="4">
        <v>1170.49717253318</v>
      </c>
      <c r="E599" s="4">
        <v>1.21188811188811</v>
      </c>
      <c r="F599" s="4">
        <v>1418.51160839161</v>
      </c>
      <c r="G599" s="4">
        <v>0.120600115406809</v>
      </c>
      <c r="H599" s="4">
        <v>0.120600115406809</v>
      </c>
      <c r="I599" s="4">
        <v>0.0</v>
      </c>
      <c r="J599" s="4">
        <v>0.0</v>
      </c>
      <c r="K599" s="4">
        <v>0.0</v>
      </c>
      <c r="L599" s="4">
        <v>0.0</v>
      </c>
      <c r="M599" s="4">
        <v>0.0</v>
      </c>
      <c r="N599" s="4">
        <v>0.0</v>
      </c>
      <c r="O599" s="4">
        <v>0.0</v>
      </c>
      <c r="P599" s="4">
        <v>0.0</v>
      </c>
      <c r="Q599" s="4">
        <v>0.0</v>
      </c>
      <c r="R599" s="4">
        <v>0.0</v>
      </c>
      <c r="S599" s="4">
        <v>0.229659549913445</v>
      </c>
      <c r="T599" s="4">
        <v>0.0</v>
      </c>
      <c r="U599" s="4">
        <v>0.649740334679746</v>
      </c>
      <c r="V599" s="4">
        <v>0.276976341604155</v>
      </c>
      <c r="W599" s="4">
        <v>0.75</v>
      </c>
      <c r="X599" s="4">
        <v>0.208333333333333</v>
      </c>
      <c r="Y599" s="4">
        <v>0.0416666666666667</v>
      </c>
      <c r="Z599" s="4">
        <v>0.0</v>
      </c>
      <c r="AA599" s="4">
        <v>0.759953837276399</v>
      </c>
      <c r="AB599" s="4">
        <v>0.100980957876515</v>
      </c>
      <c r="AC599" s="4">
        <v>0.0865551067512983</v>
      </c>
      <c r="AD599" s="4">
        <v>0.132386858317611</v>
      </c>
      <c r="AE599" s="4">
        <v>0.01</v>
      </c>
      <c r="AF599" s="4">
        <v>0.39</v>
      </c>
      <c r="AG599" s="4">
        <v>0.05</v>
      </c>
      <c r="AH599" s="4">
        <v>0.35</v>
      </c>
      <c r="AI599" s="4">
        <v>0.01</v>
      </c>
      <c r="AJ599" s="4">
        <v>0.976555091516792</v>
      </c>
      <c r="AK599" s="4">
        <v>0.606767793881442</v>
      </c>
      <c r="AL599" s="4">
        <v>0.189420787538592</v>
      </c>
      <c r="AM599" s="12"/>
      <c r="AN599" s="12"/>
    </row>
    <row r="600" ht="12.75" customHeight="1">
      <c r="A600" s="4" t="s">
        <v>1901</v>
      </c>
      <c r="B600" s="4" t="s">
        <v>1900</v>
      </c>
      <c r="C600" s="4" t="s">
        <v>215</v>
      </c>
      <c r="D600" s="4">
        <v>3240.35655569089</v>
      </c>
      <c r="E600" s="4">
        <v>1.2828125</v>
      </c>
      <c r="F600" s="4">
        <v>4156.76989409722</v>
      </c>
      <c r="G600" s="4">
        <v>0.41670050074435</v>
      </c>
      <c r="H600" s="4">
        <v>0.0353498003253957</v>
      </c>
      <c r="I600" s="4">
        <v>0.0</v>
      </c>
      <c r="J600" s="4">
        <v>0.123206626238722</v>
      </c>
      <c r="K600" s="4">
        <v>0.0</v>
      </c>
      <c r="L600" s="4">
        <v>0.0</v>
      </c>
      <c r="M600" s="4">
        <v>0.0</v>
      </c>
      <c r="N600" s="4">
        <v>0.237095104274516</v>
      </c>
      <c r="O600" s="4">
        <v>0.0597544741902086</v>
      </c>
      <c r="P600" s="4">
        <v>0.0</v>
      </c>
      <c r="Q600" s="4">
        <v>0.0</v>
      </c>
      <c r="R600" s="4">
        <v>0.0</v>
      </c>
      <c r="S600" s="4">
        <v>0.319627274071883</v>
      </c>
      <c r="T600" s="4">
        <v>0.00872651974559976</v>
      </c>
      <c r="U600" s="4">
        <v>0.216240201153675</v>
      </c>
      <c r="V600" s="4">
        <v>1.03938286642306</v>
      </c>
      <c r="W600" s="4">
        <v>0.87890625</v>
      </c>
      <c r="X600" s="4">
        <v>0.0872395833333333</v>
      </c>
      <c r="Y600" s="4">
        <v>0.00260416666666667</v>
      </c>
      <c r="Z600" s="4">
        <v>0.03125</v>
      </c>
      <c r="AA600" s="4">
        <v>0.706049533089728</v>
      </c>
      <c r="AB600" s="4">
        <v>0.242251996210583</v>
      </c>
      <c r="AC600" s="4">
        <v>0.00947354175125186</v>
      </c>
      <c r="AD600" s="4">
        <v>0.130998397527494</v>
      </c>
      <c r="AE600" s="4">
        <v>0.16</v>
      </c>
      <c r="AF600" s="4">
        <v>0.1</v>
      </c>
      <c r="AG600" s="4">
        <v>0.06</v>
      </c>
      <c r="AH600" s="4">
        <v>0.25</v>
      </c>
      <c r="AI600" s="4">
        <v>0.22</v>
      </c>
      <c r="AJ600" s="4">
        <v>1.37195787796326</v>
      </c>
      <c r="AK600" s="4">
        <v>0.852445358322846</v>
      </c>
      <c r="AL600" s="4">
        <v>0.603872749430977</v>
      </c>
      <c r="AM600" s="12"/>
      <c r="AN600" s="12"/>
    </row>
    <row r="601" ht="12.75" customHeight="1">
      <c r="A601" s="4" t="s">
        <v>1903</v>
      </c>
      <c r="B601" s="4" t="s">
        <v>1900</v>
      </c>
      <c r="C601" s="4" t="s">
        <v>1904</v>
      </c>
      <c r="D601" s="4">
        <v>4351.3773642354</v>
      </c>
      <c r="E601" s="4">
        <v>3.14357142857143</v>
      </c>
      <c r="F601" s="4">
        <v>13678.8655571429</v>
      </c>
      <c r="G601" s="4">
        <v>0.683935469211543</v>
      </c>
      <c r="H601" s="4">
        <v>0.0</v>
      </c>
      <c r="I601" s="4">
        <v>0.0</v>
      </c>
      <c r="J601" s="4">
        <v>0.037211610022327</v>
      </c>
      <c r="K601" s="4">
        <v>0.0</v>
      </c>
      <c r="L601" s="4">
        <v>0.0</v>
      </c>
      <c r="M601" s="4">
        <v>0.0</v>
      </c>
      <c r="N601" s="4">
        <v>0.674770528404862</v>
      </c>
      <c r="O601" s="4">
        <v>0.0347308360208385</v>
      </c>
      <c r="P601" s="4">
        <v>0.0</v>
      </c>
      <c r="Q601" s="4">
        <v>0.0</v>
      </c>
      <c r="R601" s="4">
        <v>0.0</v>
      </c>
      <c r="S601" s="4">
        <v>0.0781443810468866</v>
      </c>
      <c r="T601" s="4">
        <v>0.0</v>
      </c>
      <c r="U601" s="4">
        <v>0.175142644505086</v>
      </c>
      <c r="V601" s="4">
        <v>1.56328107248353</v>
      </c>
      <c r="W601" s="4">
        <v>0.941860465116279</v>
      </c>
      <c r="X601" s="4">
        <v>0.0</v>
      </c>
      <c r="Y601" s="4">
        <v>0.0</v>
      </c>
      <c r="Z601" s="4">
        <v>0.0581395348837209</v>
      </c>
      <c r="AA601" s="4">
        <v>0.683026584867076</v>
      </c>
      <c r="AB601" s="4">
        <v>0.15791865485117</v>
      </c>
      <c r="AC601" s="4">
        <v>0.136332651670075</v>
      </c>
      <c r="AD601" s="4">
        <v>0.124220297220826</v>
      </c>
      <c r="AE601" s="4">
        <v>0.06</v>
      </c>
      <c r="AF601" s="4">
        <v>0.0</v>
      </c>
      <c r="AG601" s="4">
        <v>0.1</v>
      </c>
      <c r="AH601" s="4">
        <v>0.2</v>
      </c>
      <c r="AI601" s="4">
        <v>0.31</v>
      </c>
      <c r="AJ601" s="4">
        <v>1.08401745905774</v>
      </c>
      <c r="AK601" s="4">
        <v>0.673537916985117</v>
      </c>
      <c r="AL601" s="4">
        <v>0.619725805124559</v>
      </c>
      <c r="AM601" s="12"/>
      <c r="AN601" s="12"/>
    </row>
    <row r="602" ht="12.75" customHeight="1">
      <c r="A602" s="4" t="s">
        <v>1906</v>
      </c>
      <c r="B602" s="4" t="s">
        <v>1900</v>
      </c>
      <c r="C602" s="4" t="s">
        <v>1907</v>
      </c>
      <c r="D602" s="4">
        <v>2687.84605986773</v>
      </c>
      <c r="E602" s="4">
        <v>1.86558441558442</v>
      </c>
      <c r="F602" s="4">
        <v>5014.40372077922</v>
      </c>
      <c r="G602" s="4">
        <v>0.248868778280543</v>
      </c>
      <c r="H602" s="4">
        <v>0.0</v>
      </c>
      <c r="I602" s="4">
        <v>0.113182423435419</v>
      </c>
      <c r="J602" s="4">
        <v>0.204172214824678</v>
      </c>
      <c r="K602" s="4">
        <v>0.0</v>
      </c>
      <c r="L602" s="4">
        <v>0.0</v>
      </c>
      <c r="M602" s="4">
        <v>0.0</v>
      </c>
      <c r="N602" s="4">
        <v>0.0</v>
      </c>
      <c r="O602" s="4">
        <v>0.0</v>
      </c>
      <c r="P602" s="4">
        <v>0.0</v>
      </c>
      <c r="Q602" s="4">
        <v>0.0</v>
      </c>
      <c r="R602" s="4">
        <v>0.0</v>
      </c>
      <c r="S602" s="4">
        <v>0.527296937416778</v>
      </c>
      <c r="T602" s="4">
        <v>0.0</v>
      </c>
      <c r="U602" s="4">
        <v>0.155348424323125</v>
      </c>
      <c r="V602" s="4">
        <v>0.198398886181692</v>
      </c>
      <c r="W602" s="4">
        <v>0.912280701754386</v>
      </c>
      <c r="X602" s="4">
        <v>0.0</v>
      </c>
      <c r="Y602" s="4">
        <v>0.087719298245614</v>
      </c>
      <c r="Z602" s="4">
        <v>0.0</v>
      </c>
      <c r="AA602" s="4">
        <v>0.595544726766446</v>
      </c>
      <c r="AB602" s="4">
        <v>0.310476853463279</v>
      </c>
      <c r="AC602" s="4">
        <v>0.0452488687782805</v>
      </c>
      <c r="AD602" s="4">
        <v>0.0693816476481587</v>
      </c>
      <c r="AE602" s="4">
        <v>0.07</v>
      </c>
      <c r="AF602" s="4">
        <v>0.11</v>
      </c>
      <c r="AG602" s="4">
        <v>0.05</v>
      </c>
      <c r="AH602" s="4">
        <v>0.25</v>
      </c>
      <c r="AI602" s="4">
        <v>0.1</v>
      </c>
      <c r="AJ602" s="4">
        <v>1.15556715629324</v>
      </c>
      <c r="AK602" s="4">
        <v>0.717994243434697</v>
      </c>
      <c r="AL602" s="4">
        <v>0.174446382222554</v>
      </c>
      <c r="AM602" s="12"/>
      <c r="AN602" s="12"/>
    </row>
    <row r="603" ht="12.75" customHeight="1">
      <c r="A603" s="4" t="s">
        <v>1909</v>
      </c>
      <c r="B603" s="4" t="s">
        <v>1900</v>
      </c>
      <c r="C603" s="4" t="s">
        <v>1910</v>
      </c>
      <c r="D603" s="4">
        <v>2375.39988944724</v>
      </c>
      <c r="E603" s="4">
        <v>1.30921052631579</v>
      </c>
      <c r="F603" s="4">
        <v>3109.89853947368</v>
      </c>
      <c r="G603" s="4">
        <v>0.558291457286432</v>
      </c>
      <c r="H603" s="4">
        <v>0.0</v>
      </c>
      <c r="I603" s="4">
        <v>0.0</v>
      </c>
      <c r="J603" s="4">
        <v>0.382412060301508</v>
      </c>
      <c r="K603" s="4">
        <v>0.0</v>
      </c>
      <c r="L603" s="4">
        <v>0.0</v>
      </c>
      <c r="M603" s="4">
        <v>0.0</v>
      </c>
      <c r="N603" s="4">
        <v>0.0</v>
      </c>
      <c r="O603" s="4">
        <v>0.175879396984925</v>
      </c>
      <c r="P603" s="4">
        <v>0.0</v>
      </c>
      <c r="Q603" s="4">
        <v>0.0</v>
      </c>
      <c r="R603" s="4">
        <v>0.0</v>
      </c>
      <c r="S603" s="4">
        <v>0.156281407035176</v>
      </c>
      <c r="T603" s="4">
        <v>0.105527638190955</v>
      </c>
      <c r="U603" s="4">
        <v>0.179899497487437</v>
      </c>
      <c r="V603" s="4">
        <v>0.597989949748744</v>
      </c>
      <c r="W603" s="4">
        <v>1.0</v>
      </c>
      <c r="X603" s="4">
        <v>0.0</v>
      </c>
      <c r="Y603" s="4">
        <v>0.0</v>
      </c>
      <c r="Z603" s="4">
        <v>0.0</v>
      </c>
      <c r="AA603" s="4">
        <v>0.486934673366834</v>
      </c>
      <c r="AB603" s="4">
        <v>0.474874371859297</v>
      </c>
      <c r="AC603" s="4">
        <v>0.0</v>
      </c>
      <c r="AD603" s="4">
        <v>0.0639163952225667</v>
      </c>
      <c r="AE603" s="4">
        <v>0.17</v>
      </c>
      <c r="AF603" s="4">
        <v>0.1</v>
      </c>
      <c r="AG603" s="4">
        <v>0.06</v>
      </c>
      <c r="AH603" s="4">
        <v>0.3</v>
      </c>
      <c r="AI603" s="4">
        <v>0.09</v>
      </c>
      <c r="AJ603" s="4">
        <v>1.27820276150987</v>
      </c>
      <c r="AK603" s="4">
        <v>0.794192029176653</v>
      </c>
      <c r="AL603" s="4">
        <v>0.0943134474979635</v>
      </c>
      <c r="AM603" s="12"/>
      <c r="AN603" s="12"/>
    </row>
    <row r="604" ht="12.75" customHeight="1">
      <c r="A604" s="4" t="s">
        <v>1912</v>
      </c>
      <c r="B604" s="4" t="s">
        <v>1900</v>
      </c>
      <c r="C604" s="4" t="s">
        <v>1913</v>
      </c>
      <c r="D604" s="4">
        <v>2369.60669036759</v>
      </c>
      <c r="E604" s="4">
        <v>3.13193277310924</v>
      </c>
      <c r="F604" s="4">
        <v>7421.44885294118</v>
      </c>
      <c r="G604" s="4">
        <v>0.757043198282801</v>
      </c>
      <c r="H604" s="4">
        <v>0.168768446471693</v>
      </c>
      <c r="I604" s="4">
        <v>0.0</v>
      </c>
      <c r="J604" s="4">
        <v>0.330694928897236</v>
      </c>
      <c r="K604" s="4">
        <v>0.145693587335659</v>
      </c>
      <c r="L604" s="4">
        <v>0.0</v>
      </c>
      <c r="M604" s="4">
        <v>0.0</v>
      </c>
      <c r="N604" s="4">
        <v>0.0694928897236383</v>
      </c>
      <c r="O604" s="4">
        <v>0.0423933458545747</v>
      </c>
      <c r="P604" s="4">
        <v>0.0</v>
      </c>
      <c r="Q604" s="4">
        <v>0.0</v>
      </c>
      <c r="R604" s="4">
        <v>0.0</v>
      </c>
      <c r="S604" s="4">
        <v>0.140461497182721</v>
      </c>
      <c r="T604" s="4">
        <v>0.0</v>
      </c>
      <c r="U604" s="4">
        <v>0.102495304534478</v>
      </c>
      <c r="V604" s="4">
        <v>0.423933458545747</v>
      </c>
      <c r="W604" s="4">
        <v>0.968354430379747</v>
      </c>
      <c r="X604" s="4">
        <v>0.0</v>
      </c>
      <c r="Y604" s="4">
        <v>0.00632911392405063</v>
      </c>
      <c r="Z604" s="4">
        <v>0.0253164556962025</v>
      </c>
      <c r="AA604" s="4">
        <v>0.427823987121009</v>
      </c>
      <c r="AB604" s="4">
        <v>0.426348269385565</v>
      </c>
      <c r="AC604" s="4">
        <v>0.117520794204454</v>
      </c>
      <c r="AD604" s="4">
        <v>0.269017590524252</v>
      </c>
      <c r="AE604" s="4">
        <v>0.25</v>
      </c>
      <c r="AF604" s="4">
        <v>0.11</v>
      </c>
      <c r="AG604" s="4">
        <v>0.09</v>
      </c>
      <c r="AH604" s="4">
        <v>0.21</v>
      </c>
      <c r="AI604" s="4">
        <v>0.15</v>
      </c>
      <c r="AJ604" s="4">
        <v>1.41839296037797</v>
      </c>
      <c r="AK604" s="4">
        <v>0.881297097216262</v>
      </c>
      <c r="AL604" s="4">
        <v>0.168625660962613</v>
      </c>
      <c r="AM604" s="12"/>
      <c r="AN604" s="12"/>
    </row>
    <row r="605" ht="12.75" customHeight="1">
      <c r="A605" s="4" t="s">
        <v>1915</v>
      </c>
      <c r="B605" s="4" t="s">
        <v>1900</v>
      </c>
      <c r="C605" s="4" t="s">
        <v>1916</v>
      </c>
      <c r="D605" s="4">
        <v>1957.702374677</v>
      </c>
      <c r="E605" s="4">
        <v>1.85167464114833</v>
      </c>
      <c r="F605" s="4">
        <v>3625.02784210526</v>
      </c>
      <c r="G605" s="4">
        <v>0.41343669250646</v>
      </c>
      <c r="H605" s="4">
        <v>0.146106133700896</v>
      </c>
      <c r="I605" s="4">
        <v>0.0</v>
      </c>
      <c r="J605" s="4">
        <v>0.294968986905582</v>
      </c>
      <c r="K605" s="4">
        <v>0.0</v>
      </c>
      <c r="L605" s="4">
        <v>0.0</v>
      </c>
      <c r="M605" s="4">
        <v>0.0</v>
      </c>
      <c r="N605" s="4">
        <v>0.0</v>
      </c>
      <c r="O605" s="4">
        <v>0.0</v>
      </c>
      <c r="P605" s="4">
        <v>0.0</v>
      </c>
      <c r="Q605" s="4">
        <v>0.0</v>
      </c>
      <c r="R605" s="4">
        <v>0.0</v>
      </c>
      <c r="S605" s="4">
        <v>0.300620261888353</v>
      </c>
      <c r="T605" s="4">
        <v>0.0585802894555479</v>
      </c>
      <c r="U605" s="4">
        <v>0.199724328049621</v>
      </c>
      <c r="V605" s="4">
        <v>0.0930232558139535</v>
      </c>
      <c r="W605" s="4">
        <v>0.861111111111111</v>
      </c>
      <c r="X605" s="4">
        <v>0.0</v>
      </c>
      <c r="Y605" s="4">
        <v>0.0277777777777778</v>
      </c>
      <c r="Z605" s="4">
        <v>0.111111111111111</v>
      </c>
      <c r="AA605" s="4">
        <v>0.515503875968992</v>
      </c>
      <c r="AB605" s="4">
        <v>0.39250645994832</v>
      </c>
      <c r="AC605" s="4">
        <v>0.0581395348837209</v>
      </c>
      <c r="AD605" s="4">
        <v>0.257014425302888</v>
      </c>
      <c r="AE605" s="4">
        <v>0.27</v>
      </c>
      <c r="AF605" s="4">
        <v>0.04</v>
      </c>
      <c r="AG605" s="4">
        <v>0.1</v>
      </c>
      <c r="AH605" s="4">
        <v>0.2</v>
      </c>
      <c r="AI605" s="4">
        <v>0.2</v>
      </c>
      <c r="AJ605" s="4">
        <v>1.35630870366339</v>
      </c>
      <c r="AK605" s="4">
        <v>0.842721979633324</v>
      </c>
      <c r="AL605" s="4">
        <v>0.124942186072169</v>
      </c>
      <c r="AM605" s="12"/>
      <c r="AN605" s="12"/>
    </row>
    <row r="606" ht="12.75" customHeight="1">
      <c r="A606" s="4" t="s">
        <v>1918</v>
      </c>
      <c r="B606" s="4" t="s">
        <v>1900</v>
      </c>
      <c r="C606" s="4" t="s">
        <v>1919</v>
      </c>
      <c r="D606" s="4">
        <v>1902.30003163647</v>
      </c>
      <c r="E606" s="4">
        <v>1.8109375</v>
      </c>
      <c r="F606" s="4">
        <v>3444.94646354167</v>
      </c>
      <c r="G606" s="4">
        <v>0.673473300738184</v>
      </c>
      <c r="H606" s="4">
        <v>0.329770176376269</v>
      </c>
      <c r="I606" s="4">
        <v>0.0</v>
      </c>
      <c r="J606" s="4">
        <v>0.110529128808124</v>
      </c>
      <c r="K606" s="4">
        <v>0.14152859433458</v>
      </c>
      <c r="L606" s="4">
        <v>0.0</v>
      </c>
      <c r="M606" s="4">
        <v>0.0</v>
      </c>
      <c r="N606" s="4">
        <v>0.0</v>
      </c>
      <c r="O606" s="4">
        <v>0.119401389631213</v>
      </c>
      <c r="P606" s="4">
        <v>0.0</v>
      </c>
      <c r="Q606" s="4">
        <v>0.0</v>
      </c>
      <c r="R606" s="4">
        <v>0.0</v>
      </c>
      <c r="S606" s="4">
        <v>0.0507749866381614</v>
      </c>
      <c r="T606" s="4">
        <v>0.027578834847675</v>
      </c>
      <c r="U606" s="4">
        <v>0.220416889363976</v>
      </c>
      <c r="V606" s="4">
        <v>0.488927236123095</v>
      </c>
      <c r="W606" s="4">
        <v>0.917647058823529</v>
      </c>
      <c r="X606" s="4">
        <v>0.0470588235294118</v>
      </c>
      <c r="Y606" s="4">
        <v>0.00392156862745098</v>
      </c>
      <c r="Z606" s="4">
        <v>0.0313725490196078</v>
      </c>
      <c r="AA606" s="4">
        <v>0.69130476464385</v>
      </c>
      <c r="AB606" s="4">
        <v>0.253666954270923</v>
      </c>
      <c r="AC606" s="4">
        <v>0.0</v>
      </c>
      <c r="AD606" s="4">
        <v>0.420906778590541</v>
      </c>
      <c r="AE606" s="4">
        <v>0.41</v>
      </c>
      <c r="AF606" s="4">
        <v>0.1</v>
      </c>
      <c r="AG606" s="4">
        <v>0.09</v>
      </c>
      <c r="AH606" s="4">
        <v>0.1</v>
      </c>
      <c r="AI606" s="4">
        <v>0.03</v>
      </c>
      <c r="AJ606" s="4">
        <v>1.14798408920343</v>
      </c>
      <c r="AK606" s="4">
        <v>0.713282618940688</v>
      </c>
      <c r="AL606" s="4">
        <v>0.0153983465902332</v>
      </c>
      <c r="AM606" s="12"/>
      <c r="AN606" s="12"/>
    </row>
    <row r="607" ht="12.75" customHeight="1">
      <c r="A607" s="4" t="s">
        <v>1923</v>
      </c>
      <c r="B607" s="4" t="s">
        <v>1922</v>
      </c>
      <c r="C607" s="4" t="s">
        <v>1924</v>
      </c>
      <c r="D607" s="4">
        <v>262.846476285271</v>
      </c>
      <c r="E607" s="4">
        <v>10.0467763157895</v>
      </c>
      <c r="F607" s="4">
        <v>2640.75975263158</v>
      </c>
      <c r="G607" s="4">
        <v>0.0410775910052321</v>
      </c>
      <c r="H607" s="4">
        <v>0.0158045256133661</v>
      </c>
      <c r="I607" s="4">
        <v>0.0</v>
      </c>
      <c r="J607" s="4">
        <v>0.0640710451056144</v>
      </c>
      <c r="K607" s="4">
        <v>0.0</v>
      </c>
      <c r="L607" s="4">
        <v>0.0</v>
      </c>
      <c r="M607" s="4">
        <v>0.0</v>
      </c>
      <c r="N607" s="4">
        <v>0.0</v>
      </c>
      <c r="O607" s="4">
        <v>0.0728011640158547</v>
      </c>
      <c r="P607" s="4">
        <v>0.0147007174752898</v>
      </c>
      <c r="Q607" s="4">
        <v>0.147358386433195</v>
      </c>
      <c r="R607" s="4">
        <v>0.0378806883748934</v>
      </c>
      <c r="S607" s="4">
        <v>0.158245948522402</v>
      </c>
      <c r="T607" s="4">
        <v>0.239827404545683</v>
      </c>
      <c r="U607" s="4">
        <v>0.249310119913702</v>
      </c>
      <c r="V607" s="4">
        <v>0.0837529712987277</v>
      </c>
      <c r="W607" s="4">
        <v>0.376856919468335</v>
      </c>
      <c r="X607" s="4">
        <v>0.250195465207193</v>
      </c>
      <c r="Y607" s="4">
        <v>0.347928068803753</v>
      </c>
      <c r="Z607" s="4">
        <v>0.0250195465207193</v>
      </c>
      <c r="AA607" s="4">
        <v>0.0789923450177132</v>
      </c>
      <c r="AB607" s="4">
        <v>0.033278545749815</v>
      </c>
      <c r="AC607" s="4">
        <v>0.880964698024373</v>
      </c>
      <c r="AD607" s="4">
        <v>0.718285274533238</v>
      </c>
      <c r="AE607" s="4">
        <v>0.05</v>
      </c>
      <c r="AF607" s="4">
        <v>0.04</v>
      </c>
      <c r="AG607" s="4">
        <v>0.09</v>
      </c>
      <c r="AH607" s="4">
        <v>0.4</v>
      </c>
      <c r="AI607" s="4">
        <v>0.37</v>
      </c>
      <c r="AJ607" s="4">
        <v>1.22964638533799</v>
      </c>
      <c r="AK607" s="4">
        <v>0.764022256365443</v>
      </c>
      <c r="AL607" s="4">
        <v>0.752162269755177</v>
      </c>
      <c r="AM607" s="12"/>
      <c r="AN607" s="12"/>
    </row>
    <row r="608" ht="12.75" customHeight="1">
      <c r="A608" s="4" t="s">
        <v>1928</v>
      </c>
      <c r="B608" s="4" t="s">
        <v>1922</v>
      </c>
      <c r="C608" s="4" t="s">
        <v>1131</v>
      </c>
      <c r="D608" s="4">
        <v>5930.00231537861</v>
      </c>
      <c r="E608" s="4">
        <v>1.11585365853659</v>
      </c>
      <c r="F608" s="4">
        <v>6617.01477874564</v>
      </c>
      <c r="G608" s="4">
        <v>0.317564402810304</v>
      </c>
      <c r="H608" s="4">
        <v>0.0429352068696331</v>
      </c>
      <c r="I608" s="4">
        <v>0.0896174863387978</v>
      </c>
      <c r="J608" s="4">
        <v>0.185011709601873</v>
      </c>
      <c r="K608" s="4">
        <v>0.0</v>
      </c>
      <c r="L608" s="4">
        <v>0.0</v>
      </c>
      <c r="M608" s="4">
        <v>0.0</v>
      </c>
      <c r="N608" s="4">
        <v>0.0</v>
      </c>
      <c r="O608" s="4">
        <v>0.0</v>
      </c>
      <c r="P608" s="4">
        <v>0.0</v>
      </c>
      <c r="Q608" s="4">
        <v>0.0</v>
      </c>
      <c r="R608" s="4">
        <v>0.0</v>
      </c>
      <c r="S608" s="4">
        <v>0.386416861826698</v>
      </c>
      <c r="T608" s="4">
        <v>0.0</v>
      </c>
      <c r="U608" s="4">
        <v>0.296018735362998</v>
      </c>
      <c r="V608" s="4">
        <v>0.541764246682279</v>
      </c>
      <c r="W608" s="4">
        <v>0.78386167146974</v>
      </c>
      <c r="X608" s="4">
        <v>0.170028818443804</v>
      </c>
      <c r="Y608" s="4">
        <v>0.0461095100864553</v>
      </c>
      <c r="Z608" s="4">
        <v>0.0</v>
      </c>
      <c r="AA608" s="4">
        <v>0.63871975019516</v>
      </c>
      <c r="AB608" s="4">
        <v>0.345667447306792</v>
      </c>
      <c r="AC608" s="4">
        <v>0.0</v>
      </c>
      <c r="AD608" s="4">
        <v>0.122174051403028</v>
      </c>
      <c r="AE608" s="4">
        <v>0.15</v>
      </c>
      <c r="AF608" s="4">
        <v>0.08</v>
      </c>
      <c r="AG608" s="4">
        <v>0.02</v>
      </c>
      <c r="AH608" s="4">
        <v>0.7</v>
      </c>
      <c r="AI608" s="4">
        <v>0.0</v>
      </c>
      <c r="AJ608" s="4">
        <v>0.814539210143218</v>
      </c>
      <c r="AK608" s="4">
        <v>0.506101666830574</v>
      </c>
      <c r="AL608" s="4">
        <v>0.431005002697308</v>
      </c>
      <c r="AM608" s="12"/>
      <c r="AN608" s="12"/>
    </row>
    <row r="609" ht="12.75" customHeight="1">
      <c r="A609" s="4" t="s">
        <v>1929</v>
      </c>
      <c r="B609" s="4" t="s">
        <v>1922</v>
      </c>
      <c r="C609" s="4" t="s">
        <v>1930</v>
      </c>
      <c r="D609" s="4">
        <v>129.382989793838</v>
      </c>
      <c r="E609" s="4">
        <v>29.2548295454545</v>
      </c>
      <c r="F609" s="4">
        <v>3785.0773125</v>
      </c>
      <c r="G609" s="4">
        <v>0.00923507190926129</v>
      </c>
      <c r="H609" s="4">
        <v>0.209471365638767</v>
      </c>
      <c r="I609" s="4">
        <v>0.0</v>
      </c>
      <c r="J609" s="4">
        <v>0.0</v>
      </c>
      <c r="K609" s="4">
        <v>0.0</v>
      </c>
      <c r="L609" s="4">
        <v>0.0</v>
      </c>
      <c r="M609" s="4">
        <v>0.0</v>
      </c>
      <c r="N609" s="4">
        <v>0.0</v>
      </c>
      <c r="O609" s="4">
        <v>0.0</v>
      </c>
      <c r="P609" s="4">
        <v>0.0</v>
      </c>
      <c r="Q609" s="4">
        <v>0.0</v>
      </c>
      <c r="R609" s="4">
        <v>0.0</v>
      </c>
      <c r="S609" s="4">
        <v>0.13215859030837</v>
      </c>
      <c r="T609" s="4">
        <v>0.0334801762114537</v>
      </c>
      <c r="U609" s="4">
        <v>0.62488986784141</v>
      </c>
      <c r="V609" s="4">
        <v>0.0244714839235946</v>
      </c>
      <c r="W609" s="4">
        <v>0.253968253968254</v>
      </c>
      <c r="X609" s="4">
        <v>0.424603174603175</v>
      </c>
      <c r="Y609" s="4">
        <v>0.28968253968254</v>
      </c>
      <c r="Z609" s="4">
        <v>0.0317460317460317</v>
      </c>
      <c r="AA609" s="4">
        <v>0.0361051496936209</v>
      </c>
      <c r="AB609" s="4">
        <v>0.00905056468920244</v>
      </c>
      <c r="AC609" s="4">
        <v>0.954582091146567</v>
      </c>
      <c r="AD609" s="4">
        <v>0.378707111367319</v>
      </c>
      <c r="AE609" s="4">
        <v>0.02</v>
      </c>
      <c r="AF609" s="4">
        <v>0.03</v>
      </c>
      <c r="AG609" s="4">
        <v>0.11</v>
      </c>
      <c r="AH609" s="4">
        <v>0.41</v>
      </c>
      <c r="AI609" s="4">
        <v>0.4</v>
      </c>
      <c r="AJ609" s="4">
        <v>1.15830895913505</v>
      </c>
      <c r="AK609" s="4">
        <v>0.719697821323985</v>
      </c>
      <c r="AL609" s="4">
        <v>0.496709520042353</v>
      </c>
      <c r="AM609" s="12"/>
      <c r="AN609" s="12"/>
    </row>
    <row r="610" ht="12.75" customHeight="1">
      <c r="A610" s="4" t="s">
        <v>1932</v>
      </c>
      <c r="B610" s="4" t="s">
        <v>1922</v>
      </c>
      <c r="C610" s="4" t="s">
        <v>1933</v>
      </c>
      <c r="D610" s="4">
        <v>1900.89122960277</v>
      </c>
      <c r="E610" s="4">
        <v>5.61759259259259</v>
      </c>
      <c r="F610" s="4">
        <v>10678.4324907407</v>
      </c>
      <c r="G610" s="4">
        <v>0.574089335750783</v>
      </c>
      <c r="H610" s="4">
        <v>0.0</v>
      </c>
      <c r="I610" s="4">
        <v>0.0</v>
      </c>
      <c r="J610" s="4">
        <v>0.279050601615296</v>
      </c>
      <c r="K610" s="4">
        <v>0.0</v>
      </c>
      <c r="L610" s="4">
        <v>0.0</v>
      </c>
      <c r="M610" s="4">
        <v>0.0</v>
      </c>
      <c r="N610" s="4">
        <v>0.0</v>
      </c>
      <c r="O610" s="4">
        <v>0.295038734135487</v>
      </c>
      <c r="P610" s="4">
        <v>0.0</v>
      </c>
      <c r="Q610" s="4">
        <v>0.0</v>
      </c>
      <c r="R610" s="4">
        <v>0.0</v>
      </c>
      <c r="S610" s="4">
        <v>0.252183945937036</v>
      </c>
      <c r="T610" s="4">
        <v>0.0824130542277897</v>
      </c>
      <c r="U610" s="4">
        <v>0.091313664084391</v>
      </c>
      <c r="V610" s="4">
        <v>0.501071369704961</v>
      </c>
      <c r="W610" s="4">
        <v>0.825657894736842</v>
      </c>
      <c r="X610" s="4">
        <v>0.101973684210526</v>
      </c>
      <c r="Y610" s="4">
        <v>0.0197368421052632</v>
      </c>
      <c r="Z610" s="4">
        <v>0.0526315789473684</v>
      </c>
      <c r="AA610" s="4">
        <v>0.492005933739904</v>
      </c>
      <c r="AB610" s="4">
        <v>0.455414537662766</v>
      </c>
      <c r="AC610" s="4">
        <v>0.0393934399208835</v>
      </c>
      <c r="AD610" s="4">
        <v>0.377794323593849</v>
      </c>
      <c r="AE610" s="4">
        <v>0.4</v>
      </c>
      <c r="AF610" s="4">
        <v>0.02</v>
      </c>
      <c r="AG610" s="4">
        <v>0.06</v>
      </c>
      <c r="AH610" s="4">
        <v>0.27</v>
      </c>
      <c r="AI610" s="4">
        <v>0.02</v>
      </c>
      <c r="AJ610" s="4">
        <v>1.04532185236801</v>
      </c>
      <c r="AK610" s="4">
        <v>0.649494984734807</v>
      </c>
      <c r="AL610" s="4">
        <v>0.0186362296037155</v>
      </c>
      <c r="AM610" s="12"/>
      <c r="AN610" s="12"/>
    </row>
    <row r="611" ht="12.75" customHeight="1">
      <c r="A611" s="4" t="s">
        <v>1935</v>
      </c>
      <c r="B611" s="4" t="s">
        <v>1922</v>
      </c>
      <c r="C611" s="4" t="s">
        <v>1936</v>
      </c>
      <c r="D611" s="4">
        <v>858.607444438096</v>
      </c>
      <c r="E611" s="4">
        <v>3.00222984562607</v>
      </c>
      <c r="F611" s="4">
        <v>2577.73689536878</v>
      </c>
      <c r="G611" s="4">
        <v>0.289378963606239</v>
      </c>
      <c r="H611" s="4">
        <v>0.0154483533459729</v>
      </c>
      <c r="I611" s="4">
        <v>0.00835615476441261</v>
      </c>
      <c r="J611" s="4">
        <v>0.0776630854574819</v>
      </c>
      <c r="K611" s="4">
        <v>0.0</v>
      </c>
      <c r="L611" s="4">
        <v>0.0</v>
      </c>
      <c r="M611" s="4">
        <v>0.0</v>
      </c>
      <c r="N611" s="4">
        <v>0.0</v>
      </c>
      <c r="O611" s="4">
        <v>0.112141001334176</v>
      </c>
      <c r="P611" s="4">
        <v>0.114107155396391</v>
      </c>
      <c r="Q611" s="4">
        <v>0.0279474755986237</v>
      </c>
      <c r="R611" s="4">
        <v>0.0778737448212907</v>
      </c>
      <c r="S611" s="4">
        <v>0.0958500105329682</v>
      </c>
      <c r="T611" s="4">
        <v>0.14718067551436</v>
      </c>
      <c r="U611" s="4">
        <v>0.323432343234323</v>
      </c>
      <c r="V611" s="4">
        <v>0.294806604582072</v>
      </c>
      <c r="W611" s="4">
        <v>0.48062015503876</v>
      </c>
      <c r="X611" s="4">
        <v>0.430232558139535</v>
      </c>
      <c r="Y611" s="4">
        <v>0.0581395348837209</v>
      </c>
      <c r="Z611" s="4">
        <v>0.0310077519379845</v>
      </c>
      <c r="AA611" s="4">
        <v>0.418899617208479</v>
      </c>
      <c r="AB611" s="4">
        <v>0.0932411586585157</v>
      </c>
      <c r="AC611" s="4">
        <v>0.457350168542536</v>
      </c>
      <c r="AD611" s="4">
        <v>0.227758462472192</v>
      </c>
      <c r="AE611" s="4">
        <v>0.08</v>
      </c>
      <c r="AF611" s="4">
        <v>0.09</v>
      </c>
      <c r="AG611" s="4">
        <v>0.3</v>
      </c>
      <c r="AH611" s="4">
        <v>0.15</v>
      </c>
      <c r="AI611" s="4">
        <v>0.35</v>
      </c>
      <c r="AJ611" s="4">
        <v>1.43197097892853</v>
      </c>
      <c r="AK611" s="4">
        <v>0.889733594483821</v>
      </c>
      <c r="AL611" s="4">
        <v>0.900215889518759</v>
      </c>
      <c r="AM611" s="12"/>
      <c r="AN611" s="12"/>
    </row>
    <row r="612" ht="12.75" customHeight="1">
      <c r="A612" s="4" t="s">
        <v>1938</v>
      </c>
      <c r="B612" s="4" t="s">
        <v>1922</v>
      </c>
      <c r="C612" s="4" t="s">
        <v>1939</v>
      </c>
      <c r="D612" s="4">
        <v>89.3607238846375</v>
      </c>
      <c r="E612" s="4">
        <v>80.3564935064935</v>
      </c>
      <c r="F612" s="4">
        <v>7180.71442857143</v>
      </c>
      <c r="G612" s="4">
        <v>0.0033858859465531</v>
      </c>
      <c r="H612" s="4">
        <v>0.0792211256335023</v>
      </c>
      <c r="I612" s="4">
        <v>0.0</v>
      </c>
      <c r="J612" s="4">
        <v>0.0</v>
      </c>
      <c r="K612" s="4">
        <v>0.0</v>
      </c>
      <c r="L612" s="4">
        <v>0.0</v>
      </c>
      <c r="M612" s="4">
        <v>0.0</v>
      </c>
      <c r="N612" s="4">
        <v>0.0</v>
      </c>
      <c r="O612" s="4">
        <v>0.0325420112029875</v>
      </c>
      <c r="P612" s="4">
        <v>0.0</v>
      </c>
      <c r="Q612" s="4">
        <v>0.0</v>
      </c>
      <c r="R612" s="4">
        <v>0.0</v>
      </c>
      <c r="S612" s="4">
        <v>0.375033342224593</v>
      </c>
      <c r="T612" s="4">
        <v>0.154441184315818</v>
      </c>
      <c r="U612" s="4">
        <v>0.358762336623099</v>
      </c>
      <c r="V612" s="4">
        <v>0.00832329958221885</v>
      </c>
      <c r="W612" s="4">
        <v>0.41747572815534</v>
      </c>
      <c r="X612" s="4">
        <v>0.45631067961165</v>
      </c>
      <c r="Y612" s="4">
        <v>0.12621359223301</v>
      </c>
      <c r="Z612" s="4">
        <v>0.0</v>
      </c>
      <c r="AA612" s="4">
        <v>0.0154344681573184</v>
      </c>
      <c r="AB612" s="4">
        <v>0.0108041277101229</v>
      </c>
      <c r="AC612" s="4">
        <v>0.973349279590138</v>
      </c>
      <c r="AD612" s="4">
        <v>0.957878557306114</v>
      </c>
      <c r="AE612" s="4">
        <v>0.0</v>
      </c>
      <c r="AF612" s="4">
        <v>0.02</v>
      </c>
      <c r="AG612" s="4">
        <v>0.19</v>
      </c>
      <c r="AH612" s="4">
        <v>0.3</v>
      </c>
      <c r="AI612" s="4">
        <v>0.46</v>
      </c>
      <c r="AJ612" s="4">
        <v>1.112174473872</v>
      </c>
      <c r="AK612" s="4">
        <v>0.691032853942127</v>
      </c>
      <c r="AL612" s="4">
        <v>1.62173667553978</v>
      </c>
      <c r="AM612" s="12"/>
      <c r="AN612" s="12"/>
    </row>
    <row r="613" ht="12.75" customHeight="1">
      <c r="A613" s="4" t="s">
        <v>1941</v>
      </c>
      <c r="B613" s="4" t="s">
        <v>1922</v>
      </c>
      <c r="C613" s="4" t="s">
        <v>1942</v>
      </c>
      <c r="D613" s="4">
        <v>602.403015247496</v>
      </c>
      <c r="E613" s="4">
        <v>2.67771203155818</v>
      </c>
      <c r="F613" s="4">
        <v>1613.06180177515</v>
      </c>
      <c r="G613" s="4">
        <v>0.213170300530348</v>
      </c>
      <c r="H613" s="4">
        <v>0.043150081771292</v>
      </c>
      <c r="I613" s="4">
        <v>0.0</v>
      </c>
      <c r="J613" s="4">
        <v>0.027487734306202</v>
      </c>
      <c r="K613" s="4">
        <v>0.0</v>
      </c>
      <c r="L613" s="4">
        <v>0.0688765882500943</v>
      </c>
      <c r="M613" s="4">
        <v>0.0</v>
      </c>
      <c r="N613" s="4">
        <v>0.0110705749150837</v>
      </c>
      <c r="O613" s="4">
        <v>0.0857340545980626</v>
      </c>
      <c r="P613" s="4">
        <v>0.089256510252862</v>
      </c>
      <c r="Q613" s="4">
        <v>0.0284312492137376</v>
      </c>
      <c r="R613" s="4">
        <v>0.0</v>
      </c>
      <c r="S613" s="4">
        <v>0.111837967039879</v>
      </c>
      <c r="T613" s="4">
        <v>0.123789155868663</v>
      </c>
      <c r="U613" s="4">
        <v>0.410366083784124</v>
      </c>
      <c r="V613" s="4">
        <v>0.226870948733058</v>
      </c>
      <c r="W613" s="4">
        <v>0.375</v>
      </c>
      <c r="X613" s="4">
        <v>0.324675324675325</v>
      </c>
      <c r="Y613" s="4">
        <v>0.287337662337662</v>
      </c>
      <c r="Z613" s="4">
        <v>0.012987012987013</v>
      </c>
      <c r="AA613" s="4">
        <v>0.453152622274602</v>
      </c>
      <c r="AB613" s="4">
        <v>0.0757955215085445</v>
      </c>
      <c r="AC613" s="4">
        <v>0.447149381261049</v>
      </c>
      <c r="AD613" s="4">
        <v>0.226100831344423</v>
      </c>
      <c r="AE613" s="4">
        <v>0.08</v>
      </c>
      <c r="AF613" s="4">
        <v>0.05</v>
      </c>
      <c r="AG613" s="4">
        <v>0.25</v>
      </c>
      <c r="AH613" s="4">
        <v>0.1</v>
      </c>
      <c r="AI613" s="4">
        <v>0.48</v>
      </c>
      <c r="AJ613" s="4">
        <v>1.28098220884023</v>
      </c>
      <c r="AK613" s="4">
        <v>0.795918996901774</v>
      </c>
      <c r="AL613" s="4">
        <v>0.962474362640231</v>
      </c>
      <c r="AM613" s="12"/>
      <c r="AN613" s="12"/>
    </row>
    <row r="614" ht="12.75" customHeight="1">
      <c r="A614" s="4" t="s">
        <v>1944</v>
      </c>
      <c r="B614" s="4" t="s">
        <v>1922</v>
      </c>
      <c r="C614" s="4" t="s">
        <v>1945</v>
      </c>
      <c r="D614" s="4">
        <v>1032.89358230471</v>
      </c>
      <c r="E614" s="4">
        <v>2.3715811965812</v>
      </c>
      <c r="F614" s="4">
        <v>2449.59099786325</v>
      </c>
      <c r="G614" s="4">
        <v>0.236237498873772</v>
      </c>
      <c r="H614" s="4">
        <v>0.0</v>
      </c>
      <c r="I614" s="4">
        <v>0.0</v>
      </c>
      <c r="J614" s="4">
        <v>0.0</v>
      </c>
      <c r="K614" s="4">
        <v>0.0</v>
      </c>
      <c r="L614" s="4">
        <v>0.014855188628834</v>
      </c>
      <c r="M614" s="4">
        <v>0.0</v>
      </c>
      <c r="N614" s="4">
        <v>0.0165651383990595</v>
      </c>
      <c r="O614" s="4">
        <v>0.071817890349471</v>
      </c>
      <c r="P614" s="4">
        <v>0.0450999251896976</v>
      </c>
      <c r="Q614" s="4">
        <v>0.131879876028642</v>
      </c>
      <c r="R614" s="4">
        <v>0.0</v>
      </c>
      <c r="S614" s="4">
        <v>0.13209361974992</v>
      </c>
      <c r="T614" s="4">
        <v>0.266859036015817</v>
      </c>
      <c r="U614" s="4">
        <v>0.320829325638559</v>
      </c>
      <c r="V614" s="4">
        <v>0.451392017298856</v>
      </c>
      <c r="W614" s="4">
        <v>0.375249500998004</v>
      </c>
      <c r="X614" s="4">
        <v>0.393213572854291</v>
      </c>
      <c r="Y614" s="4">
        <v>0.231536926147705</v>
      </c>
      <c r="Z614" s="4">
        <v>0.0</v>
      </c>
      <c r="AA614" s="4">
        <v>0.51031624470673</v>
      </c>
      <c r="AB614" s="4">
        <v>0.117217767366429</v>
      </c>
      <c r="AC614" s="4">
        <v>0.338769258491756</v>
      </c>
      <c r="AD614" s="4">
        <v>0.131040418028944</v>
      </c>
      <c r="AE614" s="4">
        <v>0.08</v>
      </c>
      <c r="AF614" s="4">
        <v>0.03</v>
      </c>
      <c r="AG614" s="4">
        <v>0.28</v>
      </c>
      <c r="AH614" s="4">
        <v>0.1</v>
      </c>
      <c r="AI614" s="4">
        <v>0.49</v>
      </c>
      <c r="AJ614" s="4">
        <v>1.24348537205123</v>
      </c>
      <c r="AK614" s="4">
        <v>0.772620902269286</v>
      </c>
      <c r="AL614" s="4">
        <v>1.69111596214269</v>
      </c>
      <c r="AM614" s="12"/>
      <c r="AN614" s="12"/>
    </row>
    <row r="615" ht="12.75" customHeight="1">
      <c r="A615" s="4" t="s">
        <v>1947</v>
      </c>
      <c r="B615" s="4" t="s">
        <v>1922</v>
      </c>
      <c r="C615" s="4" t="s">
        <v>1948</v>
      </c>
      <c r="D615" s="4">
        <v>1056.18897566328</v>
      </c>
      <c r="E615" s="4">
        <v>3.76917293233083</v>
      </c>
      <c r="F615" s="4">
        <v>3980.95889849624</v>
      </c>
      <c r="G615" s="4">
        <v>0.261021344504289</v>
      </c>
      <c r="H615" s="4">
        <v>0.108662613981763</v>
      </c>
      <c r="I615" s="4">
        <v>0.0</v>
      </c>
      <c r="J615" s="4">
        <v>0.0</v>
      </c>
      <c r="K615" s="4">
        <v>0.0</v>
      </c>
      <c r="L615" s="4">
        <v>0.0</v>
      </c>
      <c r="M615" s="4">
        <v>0.0</v>
      </c>
      <c r="N615" s="4">
        <v>0.0</v>
      </c>
      <c r="O615" s="4">
        <v>0.0476823708206687</v>
      </c>
      <c r="P615" s="4">
        <v>0.34080547112462</v>
      </c>
      <c r="Q615" s="4">
        <v>0.0</v>
      </c>
      <c r="R615" s="4">
        <v>0.0</v>
      </c>
      <c r="S615" s="4">
        <v>0.0</v>
      </c>
      <c r="T615" s="4">
        <v>0.181420972644377</v>
      </c>
      <c r="U615" s="4">
        <v>0.321428571428571</v>
      </c>
      <c r="V615" s="4">
        <v>0.346100139636944</v>
      </c>
      <c r="W615" s="4">
        <v>0.446685878962536</v>
      </c>
      <c r="X615" s="4">
        <v>0.409221902017291</v>
      </c>
      <c r="Y615" s="4">
        <v>0.0749279538904899</v>
      </c>
      <c r="Z615" s="4">
        <v>0.069164265129683</v>
      </c>
      <c r="AA615" s="4">
        <v>0.689607021743467</v>
      </c>
      <c r="AB615" s="4">
        <v>0.0121683622581289</v>
      </c>
      <c r="AC615" s="4">
        <v>0.276082186315579</v>
      </c>
      <c r="AD615" s="4">
        <v>0.137827564003778</v>
      </c>
      <c r="AE615" s="4">
        <v>0.1</v>
      </c>
      <c r="AF615" s="4">
        <v>0.05</v>
      </c>
      <c r="AG615" s="4">
        <v>0.29</v>
      </c>
      <c r="AH615" s="4">
        <v>0.1</v>
      </c>
      <c r="AI615" s="4">
        <v>0.44</v>
      </c>
      <c r="AJ615" s="4">
        <v>1.3305186384277</v>
      </c>
      <c r="AK615" s="4">
        <v>0.826697711137821</v>
      </c>
      <c r="AL615" s="4">
        <v>1.8413799265681</v>
      </c>
      <c r="AM615" s="12"/>
      <c r="AN615" s="12"/>
    </row>
    <row r="616" ht="12.75" customHeight="1">
      <c r="A616" s="4" t="s">
        <v>1950</v>
      </c>
      <c r="B616" s="4" t="s">
        <v>1922</v>
      </c>
      <c r="C616" s="4" t="s">
        <v>437</v>
      </c>
      <c r="D616" s="4">
        <v>6926.61655760369</v>
      </c>
      <c r="E616" s="4">
        <v>0.364705882352941</v>
      </c>
      <c r="F616" s="4">
        <v>2526.17780336134</v>
      </c>
      <c r="G616" s="4">
        <v>0.74815668202765</v>
      </c>
      <c r="H616" s="4">
        <v>0.0</v>
      </c>
      <c r="I616" s="4">
        <v>0.127880184331797</v>
      </c>
      <c r="J616" s="4">
        <v>0.620276497695853</v>
      </c>
      <c r="K616" s="4">
        <v>0.0</v>
      </c>
      <c r="L616" s="4">
        <v>0.0</v>
      </c>
      <c r="M616" s="4">
        <v>0.0</v>
      </c>
      <c r="N616" s="4">
        <v>0.0</v>
      </c>
      <c r="O616" s="4">
        <v>0.0</v>
      </c>
      <c r="P616" s="4">
        <v>0.0</v>
      </c>
      <c r="Q616" s="4">
        <v>0.0</v>
      </c>
      <c r="R616" s="4">
        <v>0.0</v>
      </c>
      <c r="S616" s="4">
        <v>0.10852534562212</v>
      </c>
      <c r="T616" s="4">
        <v>0.0</v>
      </c>
      <c r="U616" s="4">
        <v>0.14331797235023</v>
      </c>
      <c r="V616" s="4">
        <v>0.290322580645161</v>
      </c>
      <c r="W616" s="4">
        <v>0.801587301587302</v>
      </c>
      <c r="X616" s="4">
        <v>0.0</v>
      </c>
      <c r="Y616" s="4">
        <v>0.198412698412698</v>
      </c>
      <c r="Z616" s="4">
        <v>0.0</v>
      </c>
      <c r="AA616" s="4">
        <v>0.43778801843318</v>
      </c>
      <c r="AB616" s="4">
        <v>0.524423963133641</v>
      </c>
      <c r="AC616" s="4">
        <v>0.0</v>
      </c>
      <c r="AD616" s="4">
        <v>0.118786153199754</v>
      </c>
      <c r="AE616" s="4">
        <v>0.04</v>
      </c>
      <c r="AF616" s="4">
        <v>0.3</v>
      </c>
      <c r="AG616" s="4">
        <v>0.08</v>
      </c>
      <c r="AH616" s="4">
        <v>0.25</v>
      </c>
      <c r="AI616" s="4">
        <v>0.0</v>
      </c>
      <c r="AJ616" s="4">
        <v>1.03857875611714</v>
      </c>
      <c r="AK616" s="4">
        <v>0.645305263467048</v>
      </c>
      <c r="AL616" s="4">
        <v>0.00649581935290679</v>
      </c>
      <c r="AM616" s="12"/>
      <c r="AN616" s="12"/>
    </row>
    <row r="617" ht="12.75" customHeight="1">
      <c r="A617" s="4" t="s">
        <v>1951</v>
      </c>
      <c r="B617" s="4" t="s">
        <v>1922</v>
      </c>
      <c r="C617" s="4" t="s">
        <v>1952</v>
      </c>
      <c r="D617" s="4">
        <v>1577.54995536663</v>
      </c>
      <c r="E617" s="4">
        <v>1.53758169934641</v>
      </c>
      <c r="F617" s="4">
        <v>2425.61194117647</v>
      </c>
      <c r="G617" s="4">
        <v>0.44845908607864</v>
      </c>
      <c r="H617" s="4">
        <v>0.0</v>
      </c>
      <c r="I617" s="4">
        <v>0.0</v>
      </c>
      <c r="J617" s="4">
        <v>0.513007537077559</v>
      </c>
      <c r="K617" s="4">
        <v>0.0</v>
      </c>
      <c r="L617" s="4">
        <v>0.0</v>
      </c>
      <c r="M617" s="4">
        <v>0.0</v>
      </c>
      <c r="N617" s="4">
        <v>0.0</v>
      </c>
      <c r="O617" s="4">
        <v>0.0</v>
      </c>
      <c r="P617" s="4">
        <v>0.0</v>
      </c>
      <c r="Q617" s="4">
        <v>0.0</v>
      </c>
      <c r="R617" s="4">
        <v>0.311937758327255</v>
      </c>
      <c r="S617" s="4">
        <v>0.0423048869438366</v>
      </c>
      <c r="T617" s="4">
        <v>0.0</v>
      </c>
      <c r="U617" s="4">
        <v>0.132749817651349</v>
      </c>
      <c r="V617" s="4">
        <v>0.0637619553666312</v>
      </c>
      <c r="W617" s="4">
        <v>0.0</v>
      </c>
      <c r="X617" s="4">
        <v>0.666666666666667</v>
      </c>
      <c r="Y617" s="4">
        <v>0.333333333333333</v>
      </c>
      <c r="Z617" s="4">
        <v>0.0</v>
      </c>
      <c r="AA617" s="4">
        <v>0.248884165781084</v>
      </c>
      <c r="AB617" s="4">
        <v>0.673963868225292</v>
      </c>
      <c r="AC617" s="4">
        <v>0.0459086078639745</v>
      </c>
      <c r="AD617" s="4">
        <v>0.144064326531109</v>
      </c>
      <c r="AE617" s="4">
        <v>0.08</v>
      </c>
      <c r="AF617" s="4">
        <v>0.14</v>
      </c>
      <c r="AG617" s="4">
        <v>0.26</v>
      </c>
      <c r="AH617" s="4">
        <v>0.45</v>
      </c>
      <c r="AI617" s="4">
        <v>0.0</v>
      </c>
      <c r="AJ617" s="4">
        <v>1.18688170320617</v>
      </c>
      <c r="AK617" s="4">
        <v>0.737451065391608</v>
      </c>
      <c r="AL617" s="4">
        <v>0.190218218285365</v>
      </c>
      <c r="AM617" s="12"/>
      <c r="AN617" s="12"/>
    </row>
    <row r="618" ht="12.75" customHeight="1">
      <c r="A618" s="4" t="s">
        <v>1954</v>
      </c>
      <c r="B618" s="4" t="s">
        <v>1922</v>
      </c>
      <c r="C618" s="4" t="s">
        <v>1955</v>
      </c>
      <c r="D618" s="4">
        <v>1834.74101543683</v>
      </c>
      <c r="E618" s="4">
        <v>1.8989604989605</v>
      </c>
      <c r="F618" s="4">
        <v>3484.10071413721</v>
      </c>
      <c r="G618" s="4">
        <v>0.41383840595577</v>
      </c>
      <c r="H618" s="4">
        <v>0.0</v>
      </c>
      <c r="I618" s="4">
        <v>0.0</v>
      </c>
      <c r="J618" s="4">
        <v>0.398620538646814</v>
      </c>
      <c r="K618" s="4">
        <v>0.0</v>
      </c>
      <c r="L618" s="4">
        <v>0.0</v>
      </c>
      <c r="M618" s="4">
        <v>0.0</v>
      </c>
      <c r="N618" s="4">
        <v>0.0</v>
      </c>
      <c r="O618" s="4">
        <v>0.0152178673089556</v>
      </c>
      <c r="P618" s="4">
        <v>0.0</v>
      </c>
      <c r="Q618" s="4">
        <v>0.0</v>
      </c>
      <c r="R618" s="4">
        <v>0.0651412305671119</v>
      </c>
      <c r="S618" s="4">
        <v>0.186719947449091</v>
      </c>
      <c r="T618" s="4">
        <v>0.0172980074447121</v>
      </c>
      <c r="U618" s="4">
        <v>0.317002408583315</v>
      </c>
      <c r="V618" s="4">
        <v>0.316400262754543</v>
      </c>
      <c r="W618" s="4">
        <v>0.475778546712803</v>
      </c>
      <c r="X618" s="4">
        <v>0.259515570934256</v>
      </c>
      <c r="Y618" s="4">
        <v>0.0847750865051903</v>
      </c>
      <c r="Z618" s="4">
        <v>0.179930795847751</v>
      </c>
      <c r="AA618" s="4">
        <v>0.434858769432888</v>
      </c>
      <c r="AB618" s="4">
        <v>0.441920297788483</v>
      </c>
      <c r="AC618" s="4">
        <v>0.0713816509743814</v>
      </c>
      <c r="AD618" s="4">
        <v>0.176179278929096</v>
      </c>
      <c r="AE618" s="4">
        <v>0.21</v>
      </c>
      <c r="AF618" s="4">
        <v>0.13</v>
      </c>
      <c r="AG618" s="4">
        <v>0.07</v>
      </c>
      <c r="AH618" s="4">
        <v>0.32</v>
      </c>
      <c r="AI618" s="4">
        <v>0.06</v>
      </c>
      <c r="AJ618" s="4">
        <v>1.31253655105521</v>
      </c>
      <c r="AK618" s="4">
        <v>0.815524812056985</v>
      </c>
      <c r="AL618" s="4">
        <v>0.46712556197808</v>
      </c>
      <c r="AM618" s="12"/>
      <c r="AN618" s="12"/>
    </row>
    <row r="619" ht="12.75" customHeight="1">
      <c r="A619" s="4" t="s">
        <v>1957</v>
      </c>
      <c r="B619" s="4" t="s">
        <v>1922</v>
      </c>
      <c r="C619" s="4" t="s">
        <v>1958</v>
      </c>
      <c r="D619" s="4">
        <v>1874.81969808844</v>
      </c>
      <c r="E619" s="4">
        <v>1.67431318681319</v>
      </c>
      <c r="F619" s="4">
        <v>3139.03534340659</v>
      </c>
      <c r="G619" s="4">
        <v>0.449749774386742</v>
      </c>
      <c r="H619" s="4">
        <v>0.0</v>
      </c>
      <c r="I619" s="4">
        <v>0.0</v>
      </c>
      <c r="J619" s="4">
        <v>0.403300147492625</v>
      </c>
      <c r="K619" s="4">
        <v>0.0</v>
      </c>
      <c r="L619" s="4">
        <v>0.0645280235988201</v>
      </c>
      <c r="M619" s="4">
        <v>0.0</v>
      </c>
      <c r="N619" s="4">
        <v>0.0</v>
      </c>
      <c r="O619" s="4">
        <v>0.0278392330383481</v>
      </c>
      <c r="P619" s="4">
        <v>0.00967920353982301</v>
      </c>
      <c r="Q619" s="4">
        <v>0.0</v>
      </c>
      <c r="R619" s="4">
        <v>0.0</v>
      </c>
      <c r="S619" s="4">
        <v>0.185564159292035</v>
      </c>
      <c r="T619" s="4">
        <v>0.0326327433628319</v>
      </c>
      <c r="U619" s="4">
        <v>0.276456489675516</v>
      </c>
      <c r="V619" s="4">
        <v>0.375748625810157</v>
      </c>
      <c r="W619" s="4">
        <v>0.633187772925764</v>
      </c>
      <c r="X619" s="4">
        <v>0.279475982532751</v>
      </c>
      <c r="Y619" s="4">
        <v>0.0</v>
      </c>
      <c r="Z619" s="4">
        <v>0.0873362445414847</v>
      </c>
      <c r="AA619" s="4">
        <v>0.42792681926327</v>
      </c>
      <c r="AB619" s="4">
        <v>0.46574780539831</v>
      </c>
      <c r="AC619" s="4">
        <v>0.0637460004922471</v>
      </c>
      <c r="AD619" s="4">
        <v>0.209095451829869</v>
      </c>
      <c r="AE619" s="4">
        <v>0.23</v>
      </c>
      <c r="AF619" s="4">
        <v>0.1</v>
      </c>
      <c r="AG619" s="4">
        <v>0.13</v>
      </c>
      <c r="AH619" s="4">
        <v>0.38</v>
      </c>
      <c r="AI619" s="4">
        <v>0.03</v>
      </c>
      <c r="AJ619" s="4">
        <v>1.30639135702046</v>
      </c>
      <c r="AK619" s="4">
        <v>0.81170658832355</v>
      </c>
      <c r="AL619" s="4">
        <v>0.24979320434832</v>
      </c>
      <c r="AM619" s="12"/>
      <c r="AN619" s="12"/>
    </row>
    <row r="620" ht="12.75" customHeight="1">
      <c r="A620" s="4" t="s">
        <v>1960</v>
      </c>
      <c r="B620" s="4" t="s">
        <v>1922</v>
      </c>
      <c r="C620" s="4" t="s">
        <v>1961</v>
      </c>
      <c r="D620" s="4">
        <v>2587.47734236295</v>
      </c>
      <c r="E620" s="4">
        <v>1.19030501089325</v>
      </c>
      <c r="F620" s="4">
        <v>3079.88724618736</v>
      </c>
      <c r="G620" s="4">
        <v>0.440834629816052</v>
      </c>
      <c r="H620" s="4">
        <v>0.0146426283517891</v>
      </c>
      <c r="I620" s="4">
        <v>0.0092431591470669</v>
      </c>
      <c r="J620" s="4">
        <v>0.357463164638053</v>
      </c>
      <c r="K620" s="4">
        <v>0.0</v>
      </c>
      <c r="L620" s="4">
        <v>0.0</v>
      </c>
      <c r="M620" s="4">
        <v>0.0</v>
      </c>
      <c r="N620" s="4">
        <v>0.0</v>
      </c>
      <c r="O620" s="4">
        <v>0.0594856776791434</v>
      </c>
      <c r="P620" s="4">
        <v>0.0</v>
      </c>
      <c r="Q620" s="4">
        <v>0.0</v>
      </c>
      <c r="R620" s="4">
        <v>0.0361489887434795</v>
      </c>
      <c r="S620" s="4">
        <v>0.360483206735609</v>
      </c>
      <c r="T620" s="4">
        <v>0.00979225771025899</v>
      </c>
      <c r="U620" s="4">
        <v>0.152740916994601</v>
      </c>
      <c r="V620" s="4">
        <v>0.259906653244257</v>
      </c>
      <c r="W620" s="4">
        <v>0.602112676056338</v>
      </c>
      <c r="X620" s="4">
        <v>0.161971830985915</v>
      </c>
      <c r="Y620" s="4">
        <v>0.235915492957746</v>
      </c>
      <c r="Z620" s="4">
        <v>0.0</v>
      </c>
      <c r="AA620" s="4">
        <v>0.53399835270431</v>
      </c>
      <c r="AB620" s="4">
        <v>0.412556053811659</v>
      </c>
      <c r="AC620" s="4">
        <v>0.0204081632653061</v>
      </c>
      <c r="AD620" s="4">
        <v>0.369561965605245</v>
      </c>
      <c r="AE620" s="4">
        <v>0.07</v>
      </c>
      <c r="AF620" s="4">
        <v>0.41</v>
      </c>
      <c r="AG620" s="4">
        <v>0.04</v>
      </c>
      <c r="AH620" s="4">
        <v>0.19</v>
      </c>
      <c r="AI620" s="4">
        <v>0.03</v>
      </c>
      <c r="AJ620" s="4">
        <v>1.10119413070209</v>
      </c>
      <c r="AK620" s="4">
        <v>0.68421038313721</v>
      </c>
      <c r="AL620" s="4">
        <v>0.0</v>
      </c>
      <c r="AM620" s="12"/>
      <c r="AN620" s="12"/>
    </row>
    <row r="621" ht="12.75" customHeight="1">
      <c r="A621" s="4" t="s">
        <v>1963</v>
      </c>
      <c r="B621" s="4" t="s">
        <v>1922</v>
      </c>
      <c r="C621" s="4" t="s">
        <v>1964</v>
      </c>
      <c r="D621" s="4">
        <v>2095.79914302147</v>
      </c>
      <c r="E621" s="4">
        <v>2.66803069053708</v>
      </c>
      <c r="F621" s="4">
        <v>5591.65643478261</v>
      </c>
      <c r="G621" s="4">
        <v>0.716065950920245</v>
      </c>
      <c r="H621" s="4">
        <v>0.0</v>
      </c>
      <c r="I621" s="4">
        <v>0.0</v>
      </c>
      <c r="J621" s="4">
        <v>0.624808282208589</v>
      </c>
      <c r="K621" s="4">
        <v>0.0912576687116564</v>
      </c>
      <c r="L621" s="4">
        <v>0.0</v>
      </c>
      <c r="M621" s="4">
        <v>0.0</v>
      </c>
      <c r="N621" s="4">
        <v>0.0</v>
      </c>
      <c r="O621" s="4">
        <v>0.0</v>
      </c>
      <c r="P621" s="4">
        <v>0.0</v>
      </c>
      <c r="Q621" s="4">
        <v>0.0</v>
      </c>
      <c r="R621" s="4">
        <v>0.0</v>
      </c>
      <c r="S621" s="4">
        <v>0.129984662576687</v>
      </c>
      <c r="T621" s="4">
        <v>0.0231978527607362</v>
      </c>
      <c r="U621" s="4">
        <v>0.130751533742331</v>
      </c>
      <c r="V621" s="4">
        <v>0.0766871165644172</v>
      </c>
      <c r="W621" s="4">
        <v>0.4</v>
      </c>
      <c r="X621" s="4">
        <v>0.3875</v>
      </c>
      <c r="Y621" s="4">
        <v>0.1125</v>
      </c>
      <c r="Z621" s="4">
        <v>0.1</v>
      </c>
      <c r="AA621" s="4">
        <v>0.242427147239264</v>
      </c>
      <c r="AB621" s="4">
        <v>0.709739263803681</v>
      </c>
      <c r="AC621" s="4">
        <v>0.0245398773006135</v>
      </c>
      <c r="AD621" s="4">
        <v>0.13257156138468</v>
      </c>
      <c r="AE621" s="4">
        <v>0.05</v>
      </c>
      <c r="AF621" s="4">
        <v>0.08</v>
      </c>
      <c r="AG621" s="4">
        <v>0.26</v>
      </c>
      <c r="AH621" s="4">
        <v>0.54</v>
      </c>
      <c r="AI621" s="4">
        <v>0.0</v>
      </c>
      <c r="AJ621" s="4">
        <v>1.03482456898254</v>
      </c>
      <c r="AK621" s="4">
        <v>0.642972655849445</v>
      </c>
      <c r="AL621" s="4">
        <v>0.568256943662716</v>
      </c>
      <c r="AM621" s="12"/>
      <c r="AN621" s="12"/>
    </row>
    <row r="622" ht="12.75" customHeight="1">
      <c r="A622" s="4" t="s">
        <v>1966</v>
      </c>
      <c r="B622" s="4" t="s">
        <v>1922</v>
      </c>
      <c r="C622" s="4" t="s">
        <v>1967</v>
      </c>
      <c r="D622" s="4">
        <v>2046.73156699601</v>
      </c>
      <c r="E622" s="4">
        <v>1.82370916754478</v>
      </c>
      <c r="F622" s="4">
        <v>3732.64312223393</v>
      </c>
      <c r="G622" s="4">
        <v>0.703357023169816</v>
      </c>
      <c r="H622" s="4">
        <v>0.0</v>
      </c>
      <c r="I622" s="4">
        <v>0.0</v>
      </c>
      <c r="J622" s="4">
        <v>0.693546498008901</v>
      </c>
      <c r="K622" s="4">
        <v>0.0</v>
      </c>
      <c r="L622" s="4">
        <v>0.0</v>
      </c>
      <c r="M622" s="4">
        <v>0.0</v>
      </c>
      <c r="N622" s="4">
        <v>0.0193253689388616</v>
      </c>
      <c r="O622" s="4">
        <v>0.0</v>
      </c>
      <c r="P622" s="4">
        <v>0.0</v>
      </c>
      <c r="Q622" s="4">
        <v>0.0</v>
      </c>
      <c r="R622" s="4">
        <v>0.0</v>
      </c>
      <c r="S622" s="4">
        <v>0.142773483251347</v>
      </c>
      <c r="T622" s="4">
        <v>0.0129421410166315</v>
      </c>
      <c r="U622" s="4">
        <v>0.131412508784259</v>
      </c>
      <c r="V622" s="4">
        <v>0.20049690876524</v>
      </c>
      <c r="W622" s="4">
        <v>0.403458213256484</v>
      </c>
      <c r="X622" s="4">
        <v>0.268011527377522</v>
      </c>
      <c r="Y622" s="4">
        <v>0.00576368876080692</v>
      </c>
      <c r="Z622" s="4">
        <v>0.322766570605187</v>
      </c>
      <c r="AA622" s="4">
        <v>0.372392673484717</v>
      </c>
      <c r="AB622" s="4">
        <v>0.560293522852025</v>
      </c>
      <c r="AC622" s="4">
        <v>0.052464320795054</v>
      </c>
      <c r="AD622" s="4">
        <v>0.289079872826865</v>
      </c>
      <c r="AE622" s="4">
        <v>0.2</v>
      </c>
      <c r="AF622" s="4">
        <v>0.22</v>
      </c>
      <c r="AG622" s="4">
        <v>0.16</v>
      </c>
      <c r="AH622" s="4">
        <v>0.26</v>
      </c>
      <c r="AI622" s="4">
        <v>0.01</v>
      </c>
      <c r="AJ622" s="4">
        <v>1.3444995681963</v>
      </c>
      <c r="AK622" s="4">
        <v>0.835384551220674</v>
      </c>
      <c r="AL622" s="4">
        <v>0.052465519203913</v>
      </c>
      <c r="AM622" s="12"/>
      <c r="AN622" s="12"/>
    </row>
    <row r="623" ht="12.75" customHeight="1">
      <c r="A623" s="4" t="s">
        <v>1969</v>
      </c>
      <c r="B623" s="4" t="s">
        <v>1922</v>
      </c>
      <c r="C623" s="4" t="s">
        <v>1287</v>
      </c>
      <c r="D623" s="4">
        <v>1812.62911074033</v>
      </c>
      <c r="E623" s="4">
        <v>2.64411764705882</v>
      </c>
      <c r="F623" s="4">
        <v>4792.80461928105</v>
      </c>
      <c r="G623" s="4">
        <v>0.600173031763688</v>
      </c>
      <c r="H623" s="4">
        <v>0.0116161275072601</v>
      </c>
      <c r="I623" s="4">
        <v>0.0</v>
      </c>
      <c r="J623" s="4">
        <v>0.63692847977308</v>
      </c>
      <c r="K623" s="4">
        <v>0.0</v>
      </c>
      <c r="L623" s="4">
        <v>0.0</v>
      </c>
      <c r="M623" s="4">
        <v>0.0</v>
      </c>
      <c r="N623" s="4">
        <v>0.0</v>
      </c>
      <c r="O623" s="4">
        <v>0.00736138312960086</v>
      </c>
      <c r="P623" s="4">
        <v>0.0</v>
      </c>
      <c r="Q623" s="4">
        <v>0.0</v>
      </c>
      <c r="R623" s="4">
        <v>0.0123590193827244</v>
      </c>
      <c r="S623" s="4">
        <v>0.0773282906733302</v>
      </c>
      <c r="T623" s="4">
        <v>0.0231647193894779</v>
      </c>
      <c r="U623" s="4">
        <v>0.231241980144526</v>
      </c>
      <c r="V623" s="4">
        <v>0.223705351625263</v>
      </c>
      <c r="W623" s="4">
        <v>0.49171270718232</v>
      </c>
      <c r="X623" s="4">
        <v>0.417127071823204</v>
      </c>
      <c r="Y623" s="4">
        <v>0.00276243093922652</v>
      </c>
      <c r="Z623" s="4">
        <v>0.0883977900552486</v>
      </c>
      <c r="AA623" s="4">
        <v>0.413854900506736</v>
      </c>
      <c r="AB623" s="4">
        <v>0.521134593993326</v>
      </c>
      <c r="AC623" s="4">
        <v>0.0272525027808676</v>
      </c>
      <c r="AD623" s="4">
        <v>0.167873056868386</v>
      </c>
      <c r="AE623" s="4">
        <v>0.14</v>
      </c>
      <c r="AF623" s="4">
        <v>0.13</v>
      </c>
      <c r="AG623" s="4">
        <v>0.2</v>
      </c>
      <c r="AH623" s="4">
        <v>0.32</v>
      </c>
      <c r="AI623" s="4">
        <v>0.08</v>
      </c>
      <c r="AJ623" s="4">
        <v>1.42904935225241</v>
      </c>
      <c r="AK623" s="4">
        <v>0.887918285764204</v>
      </c>
      <c r="AL623" s="4">
        <v>0.616980438976289</v>
      </c>
      <c r="AM623" s="12"/>
      <c r="AN623" s="12"/>
    </row>
    <row r="624" ht="12.75" customHeight="1">
      <c r="A624" s="4" t="s">
        <v>1970</v>
      </c>
      <c r="B624" s="4" t="s">
        <v>1922</v>
      </c>
      <c r="C624" s="4" t="s">
        <v>1971</v>
      </c>
      <c r="D624" s="4">
        <v>1428.05799537649</v>
      </c>
      <c r="E624" s="4">
        <v>1.89843260188088</v>
      </c>
      <c r="F624" s="4">
        <v>2711.07185579937</v>
      </c>
      <c r="G624" s="4">
        <v>0.303005284015852</v>
      </c>
      <c r="H624" s="4">
        <v>0.0</v>
      </c>
      <c r="I624" s="4">
        <v>0.0</v>
      </c>
      <c r="J624" s="4">
        <v>0.263538652335676</v>
      </c>
      <c r="K624" s="4">
        <v>0.0</v>
      </c>
      <c r="L624" s="4">
        <v>0.0</v>
      </c>
      <c r="M624" s="4">
        <v>0.0</v>
      </c>
      <c r="N624" s="4">
        <v>0.0</v>
      </c>
      <c r="O624" s="4">
        <v>0.0768912773873501</v>
      </c>
      <c r="P624" s="4">
        <v>0.0</v>
      </c>
      <c r="Q624" s="4">
        <v>0.0388590326581232</v>
      </c>
      <c r="R624" s="4">
        <v>0.0</v>
      </c>
      <c r="S624" s="4">
        <v>0.106448945845391</v>
      </c>
      <c r="T624" s="4">
        <v>0.137453493179</v>
      </c>
      <c r="U624" s="4">
        <v>0.376808598594461</v>
      </c>
      <c r="V624" s="4">
        <v>0.239431968295905</v>
      </c>
      <c r="W624" s="4">
        <v>0.537931034482759</v>
      </c>
      <c r="X624" s="4">
        <v>0.351724137931034</v>
      </c>
      <c r="Y624" s="4">
        <v>0.110344827586207</v>
      </c>
      <c r="Z624" s="4">
        <v>0.0</v>
      </c>
      <c r="AA624" s="4">
        <v>0.647457067371202</v>
      </c>
      <c r="AB624" s="4">
        <v>0.270970937912814</v>
      </c>
      <c r="AC624" s="4">
        <v>0.0132100396301189</v>
      </c>
      <c r="AD624" s="4">
        <v>0.18056649882041</v>
      </c>
      <c r="AE624" s="4">
        <v>0.16</v>
      </c>
      <c r="AF624" s="4">
        <v>0.09</v>
      </c>
      <c r="AG624" s="4">
        <v>0.25</v>
      </c>
      <c r="AH624" s="4">
        <v>0.3</v>
      </c>
      <c r="AI624" s="4">
        <v>0.1</v>
      </c>
      <c r="AJ624" s="4">
        <v>1.44795207985556</v>
      </c>
      <c r="AK624" s="4">
        <v>0.899663210782506</v>
      </c>
      <c r="AL624" s="4">
        <v>0.75535232612214</v>
      </c>
      <c r="AM624" s="12"/>
      <c r="AN624" s="12"/>
    </row>
    <row r="625" ht="12.75" customHeight="1">
      <c r="A625" s="4" t="s">
        <v>1973</v>
      </c>
      <c r="B625" s="4" t="s">
        <v>1922</v>
      </c>
      <c r="C625" s="4" t="s">
        <v>1974</v>
      </c>
      <c r="D625" s="4">
        <v>2077.78210870454</v>
      </c>
      <c r="E625" s="4">
        <v>2.97206477732794</v>
      </c>
      <c r="F625" s="4">
        <v>6175.30302024292</v>
      </c>
      <c r="G625" s="4">
        <v>0.607410434545702</v>
      </c>
      <c r="H625" s="4">
        <v>0.0</v>
      </c>
      <c r="I625" s="4">
        <v>0.0163465467919902</v>
      </c>
      <c r="J625" s="4">
        <v>0.591063887753712</v>
      </c>
      <c r="K625" s="4">
        <v>0.0</v>
      </c>
      <c r="L625" s="4">
        <v>0.0</v>
      </c>
      <c r="M625" s="4">
        <v>0.0</v>
      </c>
      <c r="N625" s="4">
        <v>0.0</v>
      </c>
      <c r="O625" s="4">
        <v>0.0</v>
      </c>
      <c r="P625" s="4">
        <v>0.0</v>
      </c>
      <c r="Q625" s="4">
        <v>0.0</v>
      </c>
      <c r="R625" s="4">
        <v>0.0</v>
      </c>
      <c r="S625" s="4">
        <v>0.152159106388775</v>
      </c>
      <c r="T625" s="4">
        <v>0.0</v>
      </c>
      <c r="U625" s="4">
        <v>0.240430459065522</v>
      </c>
      <c r="V625" s="4">
        <v>0.0844571584252827</v>
      </c>
      <c r="W625" s="4">
        <v>0.806451612903226</v>
      </c>
      <c r="X625" s="4">
        <v>0.112903225806452</v>
      </c>
      <c r="Y625" s="4">
        <v>0.0806451612903226</v>
      </c>
      <c r="Z625" s="4">
        <v>0.0</v>
      </c>
      <c r="AA625" s="4">
        <v>0.475820732870181</v>
      </c>
      <c r="AB625" s="4">
        <v>0.48385778504291</v>
      </c>
      <c r="AC625" s="4">
        <v>0.0</v>
      </c>
      <c r="AD625" s="4">
        <v>0.202268581562337</v>
      </c>
      <c r="AE625" s="4">
        <v>0.14</v>
      </c>
      <c r="AF625" s="4">
        <v>0.18</v>
      </c>
      <c r="AG625" s="4">
        <v>0.23</v>
      </c>
      <c r="AH625" s="4">
        <v>0.26</v>
      </c>
      <c r="AI625" s="4">
        <v>0.04</v>
      </c>
      <c r="AJ625" s="4">
        <v>1.40093917152835</v>
      </c>
      <c r="AK625" s="4">
        <v>0.870452448463562</v>
      </c>
      <c r="AL625" s="4">
        <v>0.203832719381515</v>
      </c>
      <c r="AM625" s="12"/>
      <c r="AN625" s="12"/>
    </row>
    <row r="626" ht="12.75" customHeight="1">
      <c r="A626" s="4" t="s">
        <v>1976</v>
      </c>
      <c r="B626" s="4" t="s">
        <v>1922</v>
      </c>
      <c r="C626" s="4" t="s">
        <v>308</v>
      </c>
      <c r="D626" s="4">
        <v>2241.3762996075</v>
      </c>
      <c r="E626" s="4">
        <v>2.51978021978022</v>
      </c>
      <c r="F626" s="4">
        <v>5647.77566483517</v>
      </c>
      <c r="G626" s="4">
        <v>0.786306149149586</v>
      </c>
      <c r="H626" s="4">
        <v>0.0272568687309202</v>
      </c>
      <c r="I626" s="4">
        <v>0.0</v>
      </c>
      <c r="J626" s="4">
        <v>0.218491059747056</v>
      </c>
      <c r="K626" s="4">
        <v>0.0994330571303969</v>
      </c>
      <c r="L626" s="4">
        <v>0.0</v>
      </c>
      <c r="M626" s="4">
        <v>0.0</v>
      </c>
      <c r="N626" s="4">
        <v>0.0</v>
      </c>
      <c r="O626" s="4">
        <v>0.389010030527693</v>
      </c>
      <c r="P626" s="4">
        <v>0.0521151330135194</v>
      </c>
      <c r="Q626" s="4">
        <v>0.0</v>
      </c>
      <c r="R626" s="4">
        <v>0.0</v>
      </c>
      <c r="S626" s="4">
        <v>0.0285651984300044</v>
      </c>
      <c r="T626" s="4">
        <v>0.033798517226341</v>
      </c>
      <c r="U626" s="4">
        <v>0.151330135194069</v>
      </c>
      <c r="V626" s="4">
        <v>1.57217618839948</v>
      </c>
      <c r="W626" s="4">
        <v>0.914008321775312</v>
      </c>
      <c r="X626" s="4">
        <v>0.0859916782246879</v>
      </c>
      <c r="Y626" s="4">
        <v>0.0</v>
      </c>
      <c r="Z626" s="4">
        <v>0.0</v>
      </c>
      <c r="AA626" s="4">
        <v>0.766681203663323</v>
      </c>
      <c r="AB626" s="4">
        <v>0.209332751853467</v>
      </c>
      <c r="AC626" s="4">
        <v>0.00196249454862625</v>
      </c>
      <c r="AD626" s="4">
        <v>0.127470108979278</v>
      </c>
      <c r="AE626" s="4">
        <v>0.13</v>
      </c>
      <c r="AF626" s="4">
        <v>0.15</v>
      </c>
      <c r="AG626" s="4">
        <v>0.11</v>
      </c>
      <c r="AH626" s="4">
        <v>0.26</v>
      </c>
      <c r="AI626" s="4">
        <v>0.14</v>
      </c>
      <c r="AJ626" s="4">
        <v>1.41809189425572</v>
      </c>
      <c r="AK626" s="4">
        <v>0.881110034316893</v>
      </c>
      <c r="AL626" s="4">
        <v>0.827720297077185</v>
      </c>
      <c r="AM626" s="12"/>
      <c r="AN626" s="12"/>
    </row>
    <row r="627" ht="12.75" customHeight="1">
      <c r="A627" s="4" t="s">
        <v>1977</v>
      </c>
      <c r="B627" s="4" t="s">
        <v>1922</v>
      </c>
      <c r="C627" s="4" t="s">
        <v>1978</v>
      </c>
      <c r="D627" s="4">
        <v>2299.95435568513</v>
      </c>
      <c r="E627" s="4">
        <v>1.96</v>
      </c>
      <c r="F627" s="4">
        <v>4507.91053714286</v>
      </c>
      <c r="G627" s="4">
        <v>0.372303206997084</v>
      </c>
      <c r="H627" s="4">
        <v>0.0254262343549818</v>
      </c>
      <c r="I627" s="4">
        <v>0.0996353602049867</v>
      </c>
      <c r="J627" s="4">
        <v>0.252488420222726</v>
      </c>
      <c r="K627" s="4">
        <v>0.0</v>
      </c>
      <c r="L627" s="4">
        <v>0.0</v>
      </c>
      <c r="M627" s="4">
        <v>0.0</v>
      </c>
      <c r="N627" s="4">
        <v>0.0</v>
      </c>
      <c r="O627" s="4">
        <v>0.0</v>
      </c>
      <c r="P627" s="4">
        <v>0.0</v>
      </c>
      <c r="Q627" s="4">
        <v>0.0</v>
      </c>
      <c r="R627" s="4">
        <v>0.0</v>
      </c>
      <c r="S627" s="4">
        <v>0.382674682172071</v>
      </c>
      <c r="T627" s="4">
        <v>0.0</v>
      </c>
      <c r="U627" s="4">
        <v>0.239775303045235</v>
      </c>
      <c r="V627" s="4">
        <v>0.160349854227405</v>
      </c>
      <c r="W627" s="4">
        <v>0.436363636363636</v>
      </c>
      <c r="X627" s="4">
        <v>0.321212121212121</v>
      </c>
      <c r="Y627" s="4">
        <v>0.193939393939394</v>
      </c>
      <c r="Z627" s="4">
        <v>0.0484848484848485</v>
      </c>
      <c r="AA627" s="4">
        <v>0.594946550048591</v>
      </c>
      <c r="AB627" s="4">
        <v>0.365208940719145</v>
      </c>
      <c r="AC627" s="4">
        <v>0.0203109815354713</v>
      </c>
      <c r="AD627" s="4">
        <v>0.159466502040691</v>
      </c>
      <c r="AE627" s="4">
        <v>0.1</v>
      </c>
      <c r="AF627" s="4">
        <v>0.23</v>
      </c>
      <c r="AG627" s="4">
        <v>0.13</v>
      </c>
      <c r="AH627" s="4">
        <v>0.4</v>
      </c>
      <c r="AI627" s="4">
        <v>0.02</v>
      </c>
      <c r="AJ627" s="4">
        <v>1.27826944297964</v>
      </c>
      <c r="AK627" s="4">
        <v>0.794233460703305</v>
      </c>
      <c r="AL627" s="4">
        <v>0.152016726744274</v>
      </c>
      <c r="AM627" s="12"/>
      <c r="AN627" s="12"/>
    </row>
    <row r="628" ht="12.75" customHeight="1">
      <c r="A628" s="4" t="s">
        <v>1980</v>
      </c>
      <c r="B628" s="4" t="s">
        <v>1922</v>
      </c>
      <c r="C628" s="4" t="s">
        <v>1981</v>
      </c>
      <c r="D628" s="4">
        <v>1153.72749875869</v>
      </c>
      <c r="E628" s="4">
        <v>7.45925925925926</v>
      </c>
      <c r="F628" s="4">
        <v>8605.95252777778</v>
      </c>
      <c r="G628" s="4">
        <v>0.384185700099305</v>
      </c>
      <c r="H628" s="4">
        <v>0.132169258220749</v>
      </c>
      <c r="I628" s="4">
        <v>0.0</v>
      </c>
      <c r="J628" s="4">
        <v>0.225210298241142</v>
      </c>
      <c r="K628" s="4">
        <v>0.0</v>
      </c>
      <c r="L628" s="4">
        <v>0.0</v>
      </c>
      <c r="M628" s="4">
        <v>0.0</v>
      </c>
      <c r="N628" s="4">
        <v>0.0</v>
      </c>
      <c r="O628" s="4">
        <v>0.0</v>
      </c>
      <c r="P628" s="4">
        <v>0.037088962528677</v>
      </c>
      <c r="Q628" s="4">
        <v>0.0</v>
      </c>
      <c r="R628" s="4">
        <v>0.0</v>
      </c>
      <c r="S628" s="4">
        <v>0.4949018608208</v>
      </c>
      <c r="T628" s="4">
        <v>0.0</v>
      </c>
      <c r="U628" s="4">
        <v>0.110629620188631</v>
      </c>
      <c r="V628" s="4">
        <v>0.0508937437934459</v>
      </c>
      <c r="W628" s="4">
        <v>0.463414634146341</v>
      </c>
      <c r="X628" s="4">
        <v>0.487804878048781</v>
      </c>
      <c r="Y628" s="4">
        <v>0.0487804878048781</v>
      </c>
      <c r="Z628" s="4">
        <v>0.0</v>
      </c>
      <c r="AA628" s="4">
        <v>0.666459781529295</v>
      </c>
      <c r="AB628" s="4">
        <v>0.269736842105263</v>
      </c>
      <c r="AC628" s="4">
        <v>0.0434458788480636</v>
      </c>
      <c r="AD628" s="4">
        <v>0.51710475805262</v>
      </c>
      <c r="AE628" s="4">
        <v>0.08</v>
      </c>
      <c r="AF628" s="4">
        <v>0.12</v>
      </c>
      <c r="AG628" s="4">
        <v>0.03</v>
      </c>
      <c r="AH628" s="4">
        <v>0.32</v>
      </c>
      <c r="AI628" s="4">
        <v>0.03</v>
      </c>
      <c r="AJ628" s="4">
        <v>1.03150236034815</v>
      </c>
      <c r="AK628" s="4">
        <v>0.640908451565001</v>
      </c>
      <c r="AL628" s="4">
        <v>0.0470550890164066</v>
      </c>
      <c r="AM628" s="12"/>
      <c r="AN628" s="12"/>
    </row>
    <row r="629" ht="12.75" customHeight="1">
      <c r="A629" s="4" t="s">
        <v>1983</v>
      </c>
      <c r="B629" s="4" t="s">
        <v>1922</v>
      </c>
      <c r="C629" s="4" t="s">
        <v>1984</v>
      </c>
      <c r="D629" s="4">
        <v>3123.05206776109</v>
      </c>
      <c r="E629" s="4">
        <v>1.72239304812834</v>
      </c>
      <c r="F629" s="4">
        <v>5379.12317045455</v>
      </c>
      <c r="G629" s="4">
        <v>0.531105677804944</v>
      </c>
      <c r="H629" s="4">
        <v>0.00795220603075929</v>
      </c>
      <c r="I629" s="4">
        <v>0.00403665280749203</v>
      </c>
      <c r="J629" s="4">
        <v>0.307956242683567</v>
      </c>
      <c r="K629" s="4">
        <v>0.0</v>
      </c>
      <c r="L629" s="4">
        <v>0.0</v>
      </c>
      <c r="M629" s="4">
        <v>0.0</v>
      </c>
      <c r="N629" s="4">
        <v>0.135268235579058</v>
      </c>
      <c r="O629" s="4">
        <v>0.0862229039680297</v>
      </c>
      <c r="P629" s="4">
        <v>0.0109796956363783</v>
      </c>
      <c r="Q629" s="4">
        <v>0.0</v>
      </c>
      <c r="R629" s="4">
        <v>0.0512654906551488</v>
      </c>
      <c r="S629" s="4">
        <v>0.259758608162112</v>
      </c>
      <c r="T629" s="4">
        <v>0.00662011060428693</v>
      </c>
      <c r="U629" s="4">
        <v>0.129939853873168</v>
      </c>
      <c r="V629" s="4">
        <v>1.10373733845616</v>
      </c>
      <c r="W629" s="4">
        <v>0.920534458509142</v>
      </c>
      <c r="X629" s="4">
        <v>0.0618846694796062</v>
      </c>
      <c r="Y629" s="4">
        <v>0.00632911392405063</v>
      </c>
      <c r="Z629" s="4">
        <v>0.0112517580872011</v>
      </c>
      <c r="AA629" s="4">
        <v>0.521480964023751</v>
      </c>
      <c r="AB629" s="4">
        <v>0.430473085729809</v>
      </c>
      <c r="AC629" s="4">
        <v>0.030736989172197</v>
      </c>
      <c r="AD629" s="4">
        <v>0.212365393547566</v>
      </c>
      <c r="AE629" s="4">
        <v>0.23</v>
      </c>
      <c r="AF629" s="4">
        <v>0.16</v>
      </c>
      <c r="AG629" s="4">
        <v>0.04</v>
      </c>
      <c r="AH629" s="4">
        <v>0.39</v>
      </c>
      <c r="AI629" s="4">
        <v>0.07</v>
      </c>
      <c r="AJ629" s="4">
        <v>1.3133690734381</v>
      </c>
      <c r="AK629" s="4">
        <v>0.816042087297281</v>
      </c>
      <c r="AL629" s="4">
        <v>0.545549371565137</v>
      </c>
      <c r="AM629" s="12"/>
      <c r="AN629" s="12"/>
    </row>
    <row r="630" ht="12.75" customHeight="1">
      <c r="A630" s="4" t="s">
        <v>1986</v>
      </c>
      <c r="B630" s="4" t="s">
        <v>1922</v>
      </c>
      <c r="C630" s="4" t="s">
        <v>691</v>
      </c>
      <c r="D630" s="4">
        <v>2058.21004975124</v>
      </c>
      <c r="E630" s="4">
        <v>2.08831168831169</v>
      </c>
      <c r="F630" s="4">
        <v>4298.1841038961</v>
      </c>
      <c r="G630" s="4">
        <v>0.361940298507463</v>
      </c>
      <c r="H630" s="4">
        <v>0.0317164179104478</v>
      </c>
      <c r="I630" s="4">
        <v>0.0</v>
      </c>
      <c r="J630" s="4">
        <v>0.297885572139303</v>
      </c>
      <c r="K630" s="4">
        <v>0.0640547263681592</v>
      </c>
      <c r="L630" s="4">
        <v>0.0</v>
      </c>
      <c r="M630" s="4">
        <v>0.0</v>
      </c>
      <c r="N630" s="4">
        <v>0.0</v>
      </c>
      <c r="O630" s="4">
        <v>0.0</v>
      </c>
      <c r="P630" s="4">
        <v>0.0</v>
      </c>
      <c r="Q630" s="4">
        <v>0.0</v>
      </c>
      <c r="R630" s="4">
        <v>0.0</v>
      </c>
      <c r="S630" s="4">
        <v>0.522802653399668</v>
      </c>
      <c r="T630" s="4">
        <v>0.00766998341625207</v>
      </c>
      <c r="U630" s="4">
        <v>0.0758706467661692</v>
      </c>
      <c r="V630" s="4">
        <v>0.174129353233831</v>
      </c>
      <c r="W630" s="4">
        <v>0.392857142857143</v>
      </c>
      <c r="X630" s="4">
        <v>0.202380952380952</v>
      </c>
      <c r="Y630" s="4">
        <v>0.30952380952381</v>
      </c>
      <c r="Z630" s="4">
        <v>0.0952380952380952</v>
      </c>
      <c r="AA630" s="4">
        <v>0.420190713101161</v>
      </c>
      <c r="AB630" s="4">
        <v>0.547056384742952</v>
      </c>
      <c r="AC630" s="4">
        <v>0.0120232172470978</v>
      </c>
      <c r="AD630" s="4">
        <v>0.162863700394664</v>
      </c>
      <c r="AE630" s="4">
        <v>0.34</v>
      </c>
      <c r="AF630" s="4">
        <v>0.09</v>
      </c>
      <c r="AG630" s="4">
        <v>0.0</v>
      </c>
      <c r="AH630" s="4">
        <v>0.4</v>
      </c>
      <c r="AI630" s="4">
        <v>0.04</v>
      </c>
      <c r="AJ630" s="4">
        <v>1.07878171538951</v>
      </c>
      <c r="AK630" s="4">
        <v>0.67028476653565</v>
      </c>
      <c r="AL630" s="4">
        <v>0.391325800796859</v>
      </c>
      <c r="AM630" s="12"/>
      <c r="AN630" s="12"/>
    </row>
    <row r="631" ht="12.75" customHeight="1">
      <c r="A631" s="4" t="s">
        <v>1987</v>
      </c>
      <c r="B631" s="4" t="s">
        <v>1922</v>
      </c>
      <c r="C631" s="4" t="s">
        <v>1988</v>
      </c>
      <c r="D631" s="4">
        <v>366.764629108243</v>
      </c>
      <c r="E631" s="4">
        <v>10.8706060606061</v>
      </c>
      <c r="F631" s="4">
        <v>3986.9538</v>
      </c>
      <c r="G631" s="4">
        <v>0.111894739776434</v>
      </c>
      <c r="H631" s="4">
        <v>0.161349854996045</v>
      </c>
      <c r="I631" s="4">
        <v>0.0</v>
      </c>
      <c r="J631" s="4">
        <v>0.329949907724756</v>
      </c>
      <c r="K631" s="4">
        <v>0.0</v>
      </c>
      <c r="L631" s="4">
        <v>0.0</v>
      </c>
      <c r="M631" s="4">
        <v>0.0</v>
      </c>
      <c r="N631" s="4">
        <v>0.0</v>
      </c>
      <c r="O631" s="4">
        <v>0.0</v>
      </c>
      <c r="P631" s="4">
        <v>0.0</v>
      </c>
      <c r="Q631" s="4">
        <v>0.0</v>
      </c>
      <c r="R631" s="4">
        <v>0.0432375428420775</v>
      </c>
      <c r="S631" s="4">
        <v>0.298444503031901</v>
      </c>
      <c r="T631" s="4">
        <v>0.107566569997364</v>
      </c>
      <c r="U631" s="4">
        <v>0.0594516214078566</v>
      </c>
      <c r="V631" s="4">
        <v>0.03484514816157</v>
      </c>
      <c r="W631" s="4">
        <v>0.216</v>
      </c>
      <c r="X631" s="4">
        <v>0.528</v>
      </c>
      <c r="Y631" s="4">
        <v>0.128</v>
      </c>
      <c r="Z631" s="4">
        <v>0.128</v>
      </c>
      <c r="AA631" s="4">
        <v>0.132718200317788</v>
      </c>
      <c r="AB631" s="4">
        <v>0.0723664037019485</v>
      </c>
      <c r="AC631" s="4">
        <v>0.791263624452931</v>
      </c>
      <c r="AD631" s="4">
        <v>0.543872588879885</v>
      </c>
      <c r="AE631" s="4">
        <v>0.04</v>
      </c>
      <c r="AF631" s="4">
        <v>0.06</v>
      </c>
      <c r="AG631" s="4">
        <v>0.14</v>
      </c>
      <c r="AH631" s="4">
        <v>0.73</v>
      </c>
      <c r="AI631" s="4">
        <v>0.01</v>
      </c>
      <c r="AJ631" s="4">
        <v>0.848606021485389</v>
      </c>
      <c r="AK631" s="4">
        <v>0.527268566826517</v>
      </c>
      <c r="AL631" s="4">
        <v>0.618206358972554</v>
      </c>
      <c r="AM631" s="12"/>
      <c r="AN631" s="12"/>
    </row>
    <row r="632" ht="12.75" customHeight="1">
      <c r="A632" s="4" t="s">
        <v>1990</v>
      </c>
      <c r="B632" s="4" t="s">
        <v>1922</v>
      </c>
      <c r="C632" s="4" t="s">
        <v>1991</v>
      </c>
      <c r="D632" s="4">
        <v>1608.83602330445</v>
      </c>
      <c r="E632" s="4">
        <v>2.71012145748988</v>
      </c>
      <c r="F632" s="4">
        <v>4360.14102834008</v>
      </c>
      <c r="G632" s="4">
        <v>0.234538392590379</v>
      </c>
      <c r="H632" s="4">
        <v>0.0383110531463971</v>
      </c>
      <c r="I632" s="4">
        <v>0.0626018910987936</v>
      </c>
      <c r="J632" s="4">
        <v>0.100260841212912</v>
      </c>
      <c r="K632" s="4">
        <v>0.0</v>
      </c>
      <c r="L632" s="4">
        <v>0.0</v>
      </c>
      <c r="M632" s="4">
        <v>0.0</v>
      </c>
      <c r="N632" s="4">
        <v>0.0547766547114444</v>
      </c>
      <c r="O632" s="4">
        <v>0.0</v>
      </c>
      <c r="P632" s="4">
        <v>0.0</v>
      </c>
      <c r="Q632" s="4">
        <v>0.0</v>
      </c>
      <c r="R632" s="4">
        <v>0.0</v>
      </c>
      <c r="S632" s="4">
        <v>0.126181936746006</v>
      </c>
      <c r="T632" s="4">
        <v>0.0251059667427454</v>
      </c>
      <c r="U632" s="4">
        <v>0.592761656341702</v>
      </c>
      <c r="V632" s="4">
        <v>0.300268897520167</v>
      </c>
      <c r="W632" s="4">
        <v>0.308457711442786</v>
      </c>
      <c r="X632" s="4">
        <v>0.611940298507463</v>
      </c>
      <c r="Y632" s="4">
        <v>0.0</v>
      </c>
      <c r="Z632" s="4">
        <v>0.0796019900497512</v>
      </c>
      <c r="AA632" s="4">
        <v>0.59889453241709</v>
      </c>
      <c r="AB632" s="4">
        <v>0.239766955482522</v>
      </c>
      <c r="AC632" s="4">
        <v>0.118912458918434</v>
      </c>
      <c r="AD632" s="4">
        <v>0.269382707791172</v>
      </c>
      <c r="AE632" s="4">
        <v>0.17</v>
      </c>
      <c r="AF632" s="4">
        <v>0.14</v>
      </c>
      <c r="AG632" s="4">
        <v>0.09</v>
      </c>
      <c r="AH632" s="4">
        <v>0.29</v>
      </c>
      <c r="AI632" s="4">
        <v>0.06</v>
      </c>
      <c r="AJ632" s="4">
        <v>1.32099177404536</v>
      </c>
      <c r="AK632" s="4">
        <v>0.820778337480256</v>
      </c>
      <c r="AL632" s="4">
        <v>0.114149414251081</v>
      </c>
      <c r="AM632" s="12"/>
      <c r="AN632" s="12"/>
    </row>
    <row r="633" ht="12.75" customHeight="1">
      <c r="A633" s="4" t="s">
        <v>1993</v>
      </c>
      <c r="B633" s="4" t="s">
        <v>1922</v>
      </c>
      <c r="C633" s="4" t="s">
        <v>248</v>
      </c>
      <c r="D633" s="4">
        <v>1860.17869648247</v>
      </c>
      <c r="E633" s="4">
        <v>1.80166481687014</v>
      </c>
      <c r="F633" s="4">
        <v>3351.41851054384</v>
      </c>
      <c r="G633" s="4">
        <v>0.0762643996796649</v>
      </c>
      <c r="H633" s="4">
        <v>0.0187404385517593</v>
      </c>
      <c r="I633" s="4">
        <v>0.0</v>
      </c>
      <c r="J633" s="4">
        <v>0.0601733809280979</v>
      </c>
      <c r="K633" s="4">
        <v>0.0</v>
      </c>
      <c r="L633" s="4">
        <v>0.0</v>
      </c>
      <c r="M633" s="4">
        <v>0.0</v>
      </c>
      <c r="N633" s="4">
        <v>0.0</v>
      </c>
      <c r="O633" s="4">
        <v>0.0</v>
      </c>
      <c r="P633" s="4">
        <v>0.0</v>
      </c>
      <c r="Q633" s="4">
        <v>0.0</v>
      </c>
      <c r="R633" s="4">
        <v>0.0367159612442631</v>
      </c>
      <c r="S633" s="4">
        <v>0.290604283528812</v>
      </c>
      <c r="T633" s="4">
        <v>0.0481259561448241</v>
      </c>
      <c r="U633" s="4">
        <v>0.545639979602244</v>
      </c>
      <c r="V633" s="4">
        <v>0.48481488326249</v>
      </c>
      <c r="W633" s="4">
        <v>0.259212198221093</v>
      </c>
      <c r="X633" s="4">
        <v>0.0660736975857688</v>
      </c>
      <c r="Y633" s="4">
        <v>0.0139771283354511</v>
      </c>
      <c r="Z633" s="4">
        <v>0.660736975857688</v>
      </c>
      <c r="AA633" s="4">
        <v>0.496457832809709</v>
      </c>
      <c r="AB633" s="4">
        <v>0.359206554549375</v>
      </c>
      <c r="AC633" s="4">
        <v>0.127271607219861</v>
      </c>
      <c r="AD633" s="4">
        <v>0.25384968196753</v>
      </c>
      <c r="AE633" s="4">
        <v>0.23</v>
      </c>
      <c r="AF633" s="4">
        <v>0.09</v>
      </c>
      <c r="AG633" s="4">
        <v>0.03</v>
      </c>
      <c r="AH633" s="4">
        <v>0.33</v>
      </c>
      <c r="AI633" s="4">
        <v>0.13</v>
      </c>
      <c r="AJ633" s="4">
        <v>1.29102468861241</v>
      </c>
      <c r="AK633" s="4">
        <v>0.802158740413834</v>
      </c>
      <c r="AL633" s="4">
        <v>0.608517301601662</v>
      </c>
      <c r="AM633" s="12"/>
      <c r="AN633" s="12"/>
    </row>
    <row r="634" ht="12.75" customHeight="1">
      <c r="A634" s="4" t="s">
        <v>1994</v>
      </c>
      <c r="B634" s="4" t="s">
        <v>1922</v>
      </c>
      <c r="C634" s="4" t="s">
        <v>1995</v>
      </c>
      <c r="D634" s="4">
        <v>1757.96112609329</v>
      </c>
      <c r="E634" s="4">
        <v>1.55909090909091</v>
      </c>
      <c r="F634" s="4">
        <v>2740.82121022727</v>
      </c>
      <c r="G634" s="4">
        <v>0.538083090379009</v>
      </c>
      <c r="H634" s="4">
        <v>0.102580372250423</v>
      </c>
      <c r="I634" s="4">
        <v>0.0</v>
      </c>
      <c r="J634" s="4">
        <v>0.429568527918782</v>
      </c>
      <c r="K634" s="4">
        <v>0.0</v>
      </c>
      <c r="L634" s="4">
        <v>0.0</v>
      </c>
      <c r="M634" s="4">
        <v>0.0</v>
      </c>
      <c r="N634" s="4">
        <v>0.0</v>
      </c>
      <c r="O634" s="4">
        <v>0.0924280879864636</v>
      </c>
      <c r="P634" s="4">
        <v>0.0</v>
      </c>
      <c r="Q634" s="4">
        <v>0.0</v>
      </c>
      <c r="R634" s="4">
        <v>0.0</v>
      </c>
      <c r="S634" s="4">
        <v>0.17258883248731</v>
      </c>
      <c r="T634" s="4">
        <v>0.0</v>
      </c>
      <c r="U634" s="4">
        <v>0.202834179357022</v>
      </c>
      <c r="V634" s="4">
        <v>0.324344023323615</v>
      </c>
      <c r="W634" s="4">
        <v>0.730337078651685</v>
      </c>
      <c r="X634" s="4">
        <v>0.0</v>
      </c>
      <c r="Y634" s="4">
        <v>0.269662921348315</v>
      </c>
      <c r="Z634" s="4">
        <v>0.0</v>
      </c>
      <c r="AA634" s="4">
        <v>0.520954810495627</v>
      </c>
      <c r="AB634" s="4">
        <v>0.366435860058309</v>
      </c>
      <c r="AC634" s="4">
        <v>0.0794460641399417</v>
      </c>
      <c r="AD634" s="4">
        <v>0.0350502296008557</v>
      </c>
      <c r="AE634" s="4">
        <v>0.02</v>
      </c>
      <c r="AF634" s="4">
        <v>0.04</v>
      </c>
      <c r="AG634" s="4">
        <v>0.08</v>
      </c>
      <c r="AH634" s="4">
        <v>0.81</v>
      </c>
      <c r="AI634" s="4">
        <v>0.03</v>
      </c>
      <c r="AJ634" s="4">
        <v>0.684934556933229</v>
      </c>
      <c r="AK634" s="4">
        <v>0.425573768109725</v>
      </c>
      <c r="AL634" s="4">
        <v>0.501938345663441</v>
      </c>
      <c r="AM634" s="12"/>
      <c r="AN634" s="12"/>
    </row>
    <row r="635" ht="12.75" customHeight="1">
      <c r="A635" s="4" t="s">
        <v>1997</v>
      </c>
      <c r="B635" s="4" t="s">
        <v>1922</v>
      </c>
      <c r="C635" s="4" t="s">
        <v>1998</v>
      </c>
      <c r="D635" s="4">
        <v>1774.4154817552</v>
      </c>
      <c r="E635" s="4">
        <v>2.24120082815735</v>
      </c>
      <c r="F635" s="4">
        <v>3976.82144720497</v>
      </c>
      <c r="G635" s="4">
        <v>0.631547344110854</v>
      </c>
      <c r="H635" s="4">
        <v>0.0</v>
      </c>
      <c r="I635" s="4">
        <v>0.0</v>
      </c>
      <c r="J635" s="4">
        <v>0.644602489204978</v>
      </c>
      <c r="K635" s="4">
        <v>0.0499872999745999</v>
      </c>
      <c r="L635" s="4">
        <v>0.0</v>
      </c>
      <c r="M635" s="4">
        <v>0.0</v>
      </c>
      <c r="N635" s="4">
        <v>0.0</v>
      </c>
      <c r="O635" s="4">
        <v>0.0</v>
      </c>
      <c r="P635" s="4">
        <v>0.0</v>
      </c>
      <c r="Q635" s="4">
        <v>0.0</v>
      </c>
      <c r="R635" s="4">
        <v>0.0250952501905004</v>
      </c>
      <c r="S635" s="4">
        <v>0.0806197612395225</v>
      </c>
      <c r="T635" s="4">
        <v>0.0</v>
      </c>
      <c r="U635" s="4">
        <v>0.199695199390399</v>
      </c>
      <c r="V635" s="4">
        <v>0.112240184757506</v>
      </c>
      <c r="W635" s="4">
        <v>0.460905349794239</v>
      </c>
      <c r="X635" s="4">
        <v>0.411522633744856</v>
      </c>
      <c r="Y635" s="4">
        <v>0.0946502057613169</v>
      </c>
      <c r="Z635" s="4">
        <v>0.0329218106995885</v>
      </c>
      <c r="AA635" s="4">
        <v>0.363695150115473</v>
      </c>
      <c r="AB635" s="4">
        <v>0.593625866050808</v>
      </c>
      <c r="AC635" s="4">
        <v>0.0153810623556582</v>
      </c>
      <c r="AD635" s="4">
        <v>0.289460080870631</v>
      </c>
      <c r="AE635" s="4">
        <v>0.25</v>
      </c>
      <c r="AF635" s="4">
        <v>0.12</v>
      </c>
      <c r="AG635" s="4">
        <v>0.07</v>
      </c>
      <c r="AH635" s="4">
        <v>0.39</v>
      </c>
      <c r="AI635" s="4">
        <v>0.06</v>
      </c>
      <c r="AJ635" s="4">
        <v>1.32318539075967</v>
      </c>
      <c r="AK635" s="4">
        <v>0.822141308177896</v>
      </c>
      <c r="AL635" s="4">
        <v>0.353847265828605</v>
      </c>
      <c r="AM635" s="12"/>
      <c r="AN635" s="12"/>
    </row>
    <row r="636" ht="12.75" customHeight="1">
      <c r="A636" s="4" t="s">
        <v>2000</v>
      </c>
      <c r="B636" s="4" t="s">
        <v>1922</v>
      </c>
      <c r="C636" s="4" t="s">
        <v>2001</v>
      </c>
      <c r="D636" s="4">
        <v>1313.91772275176</v>
      </c>
      <c r="E636" s="4">
        <v>1.508125</v>
      </c>
      <c r="F636" s="4">
        <v>1981.552165625</v>
      </c>
      <c r="G636" s="4">
        <v>0.248031496062992</v>
      </c>
      <c r="H636" s="4">
        <v>0.0703617656820445</v>
      </c>
      <c r="I636" s="4">
        <v>0.0</v>
      </c>
      <c r="J636" s="4">
        <v>0.318287421174909</v>
      </c>
      <c r="K636" s="4">
        <v>0.0</v>
      </c>
      <c r="L636" s="4">
        <v>0.0</v>
      </c>
      <c r="M636" s="4">
        <v>0.0</v>
      </c>
      <c r="N636" s="4">
        <v>0.0</v>
      </c>
      <c r="O636" s="4">
        <v>0.0086292731496847</v>
      </c>
      <c r="P636" s="4">
        <v>0.0</v>
      </c>
      <c r="Q636" s="4">
        <v>0.0</v>
      </c>
      <c r="R636" s="4">
        <v>0.0</v>
      </c>
      <c r="S636" s="4">
        <v>0.39196813806837</v>
      </c>
      <c r="T636" s="4">
        <v>0.0</v>
      </c>
      <c r="U636" s="4">
        <v>0.210753401924992</v>
      </c>
      <c r="V636" s="4">
        <v>0.263157894736842</v>
      </c>
      <c r="W636" s="4">
        <v>0.590551181102362</v>
      </c>
      <c r="X636" s="4">
        <v>0.37007874015748</v>
      </c>
      <c r="Y636" s="4">
        <v>0.0393700787401575</v>
      </c>
      <c r="Z636" s="4">
        <v>0.0</v>
      </c>
      <c r="AA636" s="4">
        <v>0.60940737670949</v>
      </c>
      <c r="AB636" s="4">
        <v>0.364069622876088</v>
      </c>
      <c r="AC636" s="4">
        <v>0.015748031496063</v>
      </c>
      <c r="AD636" s="4">
        <v>0.133601326244218</v>
      </c>
      <c r="AE636" s="4">
        <v>0.09</v>
      </c>
      <c r="AF636" s="4">
        <v>0.13</v>
      </c>
      <c r="AG636" s="4">
        <v>0.09</v>
      </c>
      <c r="AH636" s="4">
        <v>0.51</v>
      </c>
      <c r="AI636" s="4">
        <v>0.05</v>
      </c>
      <c r="AJ636" s="4">
        <v>1.19185125310801</v>
      </c>
      <c r="AK636" s="4">
        <v>0.740538820354656</v>
      </c>
      <c r="AL636" s="4">
        <v>1.23975942206082</v>
      </c>
      <c r="AM636" s="12"/>
      <c r="AN636" s="12"/>
    </row>
    <row r="637" ht="12.75" customHeight="1">
      <c r="A637" s="4" t="s">
        <v>2003</v>
      </c>
      <c r="B637" s="4" t="s">
        <v>1922</v>
      </c>
      <c r="C637" s="4" t="s">
        <v>2004</v>
      </c>
      <c r="D637" s="4">
        <v>1745.38626773409</v>
      </c>
      <c r="E637" s="4">
        <v>1.09644444444444</v>
      </c>
      <c r="F637" s="4">
        <v>1913.71907666667</v>
      </c>
      <c r="G637" s="4">
        <v>0.324888528577219</v>
      </c>
      <c r="H637" s="4">
        <v>0.0278678556951763</v>
      </c>
      <c r="I637" s="4">
        <v>0.012363194162951</v>
      </c>
      <c r="J637" s="4">
        <v>0.297020672882043</v>
      </c>
      <c r="K637" s="4">
        <v>0.0</v>
      </c>
      <c r="L637" s="4">
        <v>0.0</v>
      </c>
      <c r="M637" s="4">
        <v>0.0</v>
      </c>
      <c r="N637" s="4">
        <v>0.0</v>
      </c>
      <c r="O637" s="4">
        <v>0.0</v>
      </c>
      <c r="P637" s="4">
        <v>0.0</v>
      </c>
      <c r="Q637" s="4">
        <v>0.0</v>
      </c>
      <c r="R637" s="4">
        <v>0.0</v>
      </c>
      <c r="S637" s="4">
        <v>0.438994730441832</v>
      </c>
      <c r="T637" s="4">
        <v>0.0</v>
      </c>
      <c r="U637" s="4">
        <v>0.223753546817998</v>
      </c>
      <c r="V637" s="4">
        <v>0.170247263883259</v>
      </c>
      <c r="W637" s="4">
        <v>0.958333333333333</v>
      </c>
      <c r="X637" s="4">
        <v>0.0119047619047619</v>
      </c>
      <c r="Y637" s="4">
        <v>0.0297619047619048</v>
      </c>
      <c r="Z637" s="4">
        <v>0.0</v>
      </c>
      <c r="AA637" s="4">
        <v>0.580867450344548</v>
      </c>
      <c r="AB637" s="4">
        <v>0.37576003242805</v>
      </c>
      <c r="AC637" s="4">
        <v>0.00537089582488853</v>
      </c>
      <c r="AD637" s="4">
        <v>0.231184671915533</v>
      </c>
      <c r="AE637" s="4">
        <v>0.25</v>
      </c>
      <c r="AF637" s="4">
        <v>0.11</v>
      </c>
      <c r="AG637" s="4">
        <v>0.02</v>
      </c>
      <c r="AH637" s="4">
        <v>0.3</v>
      </c>
      <c r="AI637" s="4">
        <v>0.12</v>
      </c>
      <c r="AJ637" s="4">
        <v>1.2832377564812</v>
      </c>
      <c r="AK637" s="4">
        <v>0.797320447447667</v>
      </c>
      <c r="AL637" s="4">
        <v>0.385084120530767</v>
      </c>
      <c r="AM637" s="12"/>
      <c r="AN637" s="12"/>
    </row>
    <row r="638" ht="12.75" customHeight="1">
      <c r="A638" s="4" t="s">
        <v>2006</v>
      </c>
      <c r="B638" s="4" t="s">
        <v>1922</v>
      </c>
      <c r="C638" s="4" t="s">
        <v>2007</v>
      </c>
      <c r="D638" s="4">
        <v>2296.91066860682</v>
      </c>
      <c r="E638" s="4">
        <v>1.77732095490716</v>
      </c>
      <c r="F638" s="4">
        <v>4082.34746286472</v>
      </c>
      <c r="G638" s="4">
        <v>0.437504663831057</v>
      </c>
      <c r="H638" s="4">
        <v>0.0785762256548019</v>
      </c>
      <c r="I638" s="4">
        <v>0.0224610103723603</v>
      </c>
      <c r="J638" s="4">
        <v>0.336467427803895</v>
      </c>
      <c r="K638" s="4">
        <v>0.0</v>
      </c>
      <c r="L638" s="4">
        <v>0.0</v>
      </c>
      <c r="M638" s="4">
        <v>0.0</v>
      </c>
      <c r="N638" s="4">
        <v>0.0</v>
      </c>
      <c r="O638" s="4">
        <v>0.0</v>
      </c>
      <c r="P638" s="4">
        <v>0.0</v>
      </c>
      <c r="Q638" s="4">
        <v>0.0</v>
      </c>
      <c r="R638" s="4">
        <v>0.0</v>
      </c>
      <c r="S638" s="4">
        <v>0.359077680770092</v>
      </c>
      <c r="T638" s="4">
        <v>0.0</v>
      </c>
      <c r="U638" s="4">
        <v>0.203417655398851</v>
      </c>
      <c r="V638" s="4">
        <v>0.208193418401612</v>
      </c>
      <c r="W638" s="4">
        <v>0.974910394265233</v>
      </c>
      <c r="X638" s="4">
        <v>0.025089605734767</v>
      </c>
      <c r="Y638" s="4">
        <v>0.0</v>
      </c>
      <c r="Z638" s="4">
        <v>0.0</v>
      </c>
      <c r="AA638" s="4">
        <v>0.554436236101784</v>
      </c>
      <c r="AB638" s="4">
        <v>0.427878516528617</v>
      </c>
      <c r="AC638" s="4">
        <v>0.0</v>
      </c>
      <c r="AD638" s="4">
        <v>0.348406177897651</v>
      </c>
      <c r="AE638" s="4">
        <v>0.35</v>
      </c>
      <c r="AF638" s="4">
        <v>0.22</v>
      </c>
      <c r="AG638" s="4">
        <v>0.01</v>
      </c>
      <c r="AH638" s="4">
        <v>0.06</v>
      </c>
      <c r="AI638" s="4">
        <v>0.08</v>
      </c>
      <c r="AJ638" s="4">
        <v>1.11746048116323</v>
      </c>
      <c r="AK638" s="4">
        <v>0.694317234936509</v>
      </c>
      <c r="AL638" s="4">
        <v>0.0284300272792533</v>
      </c>
      <c r="AM638" s="12"/>
      <c r="AN638" s="12"/>
    </row>
    <row r="639" ht="12.75" customHeight="1">
      <c r="A639" s="4" t="s">
        <v>2009</v>
      </c>
      <c r="B639" s="4" t="s">
        <v>1922</v>
      </c>
      <c r="C639" s="4" t="s">
        <v>2010</v>
      </c>
      <c r="D639" s="4">
        <v>1950.04807085974</v>
      </c>
      <c r="E639" s="4">
        <v>1.6451871657754</v>
      </c>
      <c r="F639" s="4">
        <v>3208.19405882353</v>
      </c>
      <c r="G639" s="4">
        <v>0.558101738989111</v>
      </c>
      <c r="H639" s="4">
        <v>0.0255360942871174</v>
      </c>
      <c r="I639" s="4">
        <v>0.0</v>
      </c>
      <c r="J639" s="4">
        <v>0.536585365853659</v>
      </c>
      <c r="K639" s="4">
        <v>0.0</v>
      </c>
      <c r="L639" s="4">
        <v>0.0</v>
      </c>
      <c r="M639" s="4">
        <v>0.0</v>
      </c>
      <c r="N639" s="4">
        <v>0.0</v>
      </c>
      <c r="O639" s="4">
        <v>0.0</v>
      </c>
      <c r="P639" s="4">
        <v>0.0</v>
      </c>
      <c r="Q639" s="4">
        <v>0.0</v>
      </c>
      <c r="R639" s="4">
        <v>0.0</v>
      </c>
      <c r="S639" s="4">
        <v>0.285644131609101</v>
      </c>
      <c r="T639" s="4">
        <v>0.0</v>
      </c>
      <c r="U639" s="4">
        <v>0.152234408250123</v>
      </c>
      <c r="V639" s="4">
        <v>0.126767430521697</v>
      </c>
      <c r="W639" s="4">
        <v>0.807692307692308</v>
      </c>
      <c r="X639" s="4">
        <v>0.192307692307692</v>
      </c>
      <c r="Y639" s="4">
        <v>0.0</v>
      </c>
      <c r="Z639" s="4">
        <v>0.0</v>
      </c>
      <c r="AA639" s="4">
        <v>0.318868844466114</v>
      </c>
      <c r="AB639" s="4">
        <v>0.611084024053307</v>
      </c>
      <c r="AC639" s="4">
        <v>0.0118641313180562</v>
      </c>
      <c r="AD639" s="4">
        <v>0.153283530925199</v>
      </c>
      <c r="AE639" s="4">
        <v>0.13</v>
      </c>
      <c r="AF639" s="4">
        <v>0.25</v>
      </c>
      <c r="AG639" s="4">
        <v>0.05</v>
      </c>
      <c r="AH639" s="4">
        <v>0.04</v>
      </c>
      <c r="AI639" s="4">
        <v>0.06</v>
      </c>
      <c r="AJ639" s="4">
        <v>1.05914858766645</v>
      </c>
      <c r="AK639" s="4">
        <v>0.658086018406642</v>
      </c>
      <c r="AL639" s="4">
        <v>0.00329770457569127</v>
      </c>
      <c r="AM639" s="12"/>
      <c r="AN639" s="12"/>
    </row>
    <row r="640" ht="12.75" customHeight="1">
      <c r="A640" s="4" t="s">
        <v>2012</v>
      </c>
      <c r="B640" s="4" t="s">
        <v>1922</v>
      </c>
      <c r="C640" s="4" t="s">
        <v>2013</v>
      </c>
      <c r="D640" s="4">
        <v>1178.72775479652</v>
      </c>
      <c r="E640" s="4">
        <v>1.94505747126437</v>
      </c>
      <c r="F640" s="4">
        <v>2292.69322605364</v>
      </c>
      <c r="G640" s="4">
        <v>0.216759248315802</v>
      </c>
      <c r="H640" s="4">
        <v>0.0369076486786404</v>
      </c>
      <c r="I640" s="4">
        <v>0.0</v>
      </c>
      <c r="J640" s="4">
        <v>0.0</v>
      </c>
      <c r="K640" s="4">
        <v>0.0</v>
      </c>
      <c r="L640" s="4">
        <v>0.024865398051868</v>
      </c>
      <c r="M640" s="4">
        <v>0.0</v>
      </c>
      <c r="N640" s="4">
        <v>0.0</v>
      </c>
      <c r="O640" s="4">
        <v>0.120134807447289</v>
      </c>
      <c r="P640" s="4">
        <v>0.0442234186839834</v>
      </c>
      <c r="Q640" s="4">
        <v>0.0</v>
      </c>
      <c r="R640" s="4">
        <v>0.0709383091529325</v>
      </c>
      <c r="S640" s="4">
        <v>0.136163741728659</v>
      </c>
      <c r="T640" s="4">
        <v>0.177962270354692</v>
      </c>
      <c r="U640" s="4">
        <v>0.388804405901936</v>
      </c>
      <c r="V640" s="4">
        <v>0.518457235157389</v>
      </c>
      <c r="W640" s="4">
        <v>0.665653495440729</v>
      </c>
      <c r="X640" s="4">
        <v>0.299392097264438</v>
      </c>
      <c r="Y640" s="4">
        <v>0.0288753799392097</v>
      </c>
      <c r="Z640" s="4">
        <v>0.0060790273556231</v>
      </c>
      <c r="AA640" s="4">
        <v>0.533427884804791</v>
      </c>
      <c r="AB640" s="4">
        <v>0.145294094472679</v>
      </c>
      <c r="AC640" s="4">
        <v>0.292439821928062</v>
      </c>
      <c r="AD640" s="4">
        <v>0.203184270974425</v>
      </c>
      <c r="AE640" s="4">
        <v>0.14</v>
      </c>
      <c r="AF640" s="4">
        <v>0.08</v>
      </c>
      <c r="AG640" s="4">
        <v>0.32</v>
      </c>
      <c r="AH640" s="4">
        <v>0.12</v>
      </c>
      <c r="AI640" s="4">
        <v>0.31</v>
      </c>
      <c r="AJ640" s="4">
        <v>1.45943141066706</v>
      </c>
      <c r="AK640" s="4">
        <v>0.906795720041058</v>
      </c>
      <c r="AL640" s="4">
        <v>1.79070904677035</v>
      </c>
      <c r="AM640" s="12"/>
      <c r="AN640" s="12"/>
    </row>
    <row r="641" ht="12.75" customHeight="1">
      <c r="A641" s="4" t="s">
        <v>2015</v>
      </c>
      <c r="B641" s="4" t="s">
        <v>1922</v>
      </c>
      <c r="C641" s="4" t="s">
        <v>2016</v>
      </c>
      <c r="D641" s="4">
        <v>2308.05879441745</v>
      </c>
      <c r="E641" s="4">
        <v>1.6395158141351</v>
      </c>
      <c r="F641" s="4">
        <v>3784.09889340102</v>
      </c>
      <c r="G641" s="4">
        <v>0.443102791273697</v>
      </c>
      <c r="H641" s="4">
        <v>0.00242494786362093</v>
      </c>
      <c r="I641" s="4">
        <v>0.0248314661234783</v>
      </c>
      <c r="J641" s="4">
        <v>0.411513652456472</v>
      </c>
      <c r="K641" s="4">
        <v>0.00538338425723847</v>
      </c>
      <c r="L641" s="4">
        <v>0.0</v>
      </c>
      <c r="M641" s="4">
        <v>0.0</v>
      </c>
      <c r="N641" s="4">
        <v>0.0</v>
      </c>
      <c r="O641" s="4">
        <v>0.0252437072602939</v>
      </c>
      <c r="P641" s="4">
        <v>0.0</v>
      </c>
      <c r="Q641" s="4">
        <v>0.00237644890634851</v>
      </c>
      <c r="R641" s="4">
        <v>0.0</v>
      </c>
      <c r="S641" s="4">
        <v>0.332872593239245</v>
      </c>
      <c r="T641" s="4">
        <v>0.0128522236771909</v>
      </c>
      <c r="U641" s="4">
        <v>0.182501576216111</v>
      </c>
      <c r="V641" s="4">
        <v>0.290559207392588</v>
      </c>
      <c r="W641" s="4">
        <v>0.604918032786885</v>
      </c>
      <c r="X641" s="4">
        <v>0.25327868852459</v>
      </c>
      <c r="Y641" s="4">
        <v>0.115573770491803</v>
      </c>
      <c r="Z641" s="4">
        <v>0.0262295081967213</v>
      </c>
      <c r="AA641" s="4">
        <v>0.415856911498523</v>
      </c>
      <c r="AB641" s="4">
        <v>0.52955606363723</v>
      </c>
      <c r="AC641" s="4">
        <v>0.0217443078974945</v>
      </c>
      <c r="AD641" s="4">
        <v>0.289554731648162</v>
      </c>
      <c r="AE641" s="4">
        <v>0.18</v>
      </c>
      <c r="AF641" s="4">
        <v>0.27</v>
      </c>
      <c r="AG641" s="4">
        <v>0.03</v>
      </c>
      <c r="AH641" s="4">
        <v>0.35</v>
      </c>
      <c r="AI641" s="4">
        <v>0.01</v>
      </c>
      <c r="AJ641" s="4">
        <v>1.18086989580618</v>
      </c>
      <c r="AK641" s="4">
        <v>0.733715719434149</v>
      </c>
      <c r="AL641" s="4">
        <v>0.168952618217126</v>
      </c>
      <c r="AM641" s="12"/>
      <c r="AN641" s="12"/>
    </row>
    <row r="642" ht="12.75" customHeight="1">
      <c r="A642" s="4" t="s">
        <v>2018</v>
      </c>
      <c r="B642" s="4" t="s">
        <v>1922</v>
      </c>
      <c r="C642" s="4" t="s">
        <v>359</v>
      </c>
      <c r="D642" s="4">
        <v>2023.03639265983</v>
      </c>
      <c r="E642" s="4">
        <v>2.19204152249135</v>
      </c>
      <c r="F642" s="4">
        <v>4434.57977422145</v>
      </c>
      <c r="G642" s="4">
        <v>0.442265193370166</v>
      </c>
      <c r="H642" s="4">
        <v>0.123410590696926</v>
      </c>
      <c r="I642" s="4">
        <v>0.0</v>
      </c>
      <c r="J642" s="4">
        <v>0.235433767906004</v>
      </c>
      <c r="K642" s="4">
        <v>0.0610011266698857</v>
      </c>
      <c r="L642" s="4">
        <v>0.0</v>
      </c>
      <c r="M642" s="4">
        <v>0.0</v>
      </c>
      <c r="N642" s="4">
        <v>0.0</v>
      </c>
      <c r="O642" s="4">
        <v>0.0</v>
      </c>
      <c r="P642" s="4">
        <v>0.0178255271205537</v>
      </c>
      <c r="Q642" s="4">
        <v>0.00772573635924674</v>
      </c>
      <c r="R642" s="4">
        <v>0.0143650410429744</v>
      </c>
      <c r="S642" s="4">
        <v>0.278609367455335</v>
      </c>
      <c r="T642" s="4">
        <v>0.0185095766940287</v>
      </c>
      <c r="U642" s="4">
        <v>0.243119266055046</v>
      </c>
      <c r="V642" s="4">
        <v>0.217048145224941</v>
      </c>
      <c r="W642" s="4">
        <v>0.676363636363636</v>
      </c>
      <c r="X642" s="4">
        <v>0.185454545454545</v>
      </c>
      <c r="Y642" s="4">
        <v>0.0654545454545455</v>
      </c>
      <c r="Z642" s="4">
        <v>0.0727272727272727</v>
      </c>
      <c r="AA642" s="4">
        <v>0.510615627466456</v>
      </c>
      <c r="AB642" s="4">
        <v>0.442975532754538</v>
      </c>
      <c r="AC642" s="4">
        <v>0.0340962904498816</v>
      </c>
      <c r="AD642" s="4">
        <v>0.291610632491413</v>
      </c>
      <c r="AE642" s="4">
        <v>0.36</v>
      </c>
      <c r="AF642" s="4">
        <v>0.08</v>
      </c>
      <c r="AG642" s="4">
        <v>0.02</v>
      </c>
      <c r="AH642" s="4">
        <v>0.38</v>
      </c>
      <c r="AI642" s="4">
        <v>0.05</v>
      </c>
      <c r="AJ642" s="4">
        <v>1.16556174442188</v>
      </c>
      <c r="AK642" s="4">
        <v>0.724204230195559</v>
      </c>
      <c r="AL642" s="4">
        <v>0.415762379426061</v>
      </c>
      <c r="AM642" s="12"/>
      <c r="AN642" s="12"/>
    </row>
    <row r="643" ht="12.75" customHeight="1">
      <c r="A643" s="4" t="s">
        <v>2019</v>
      </c>
      <c r="B643" s="4" t="s">
        <v>1922</v>
      </c>
      <c r="C643" s="4" t="s">
        <v>227</v>
      </c>
      <c r="D643" s="4">
        <v>1590.67955789805</v>
      </c>
      <c r="E643" s="4">
        <v>2.22237762237762</v>
      </c>
      <c r="F643" s="4">
        <v>3535.09065384615</v>
      </c>
      <c r="G643" s="4">
        <v>0.542164883574575</v>
      </c>
      <c r="H643" s="4">
        <v>0.0</v>
      </c>
      <c r="I643" s="4">
        <v>0.0</v>
      </c>
      <c r="J643" s="4">
        <v>0.297038034331875</v>
      </c>
      <c r="K643" s="4">
        <v>0.0</v>
      </c>
      <c r="L643" s="4">
        <v>0.0</v>
      </c>
      <c r="M643" s="4">
        <v>0.0306294177044766</v>
      </c>
      <c r="N643" s="4">
        <v>0.0</v>
      </c>
      <c r="O643" s="4">
        <v>0.198586334567486</v>
      </c>
      <c r="P643" s="4">
        <v>0.0360148098283406</v>
      </c>
      <c r="Q643" s="4">
        <v>0.0176708179064288</v>
      </c>
      <c r="R643" s="4">
        <v>0.0168293503870751</v>
      </c>
      <c r="S643" s="4">
        <v>0.136149444631437</v>
      </c>
      <c r="T643" s="4">
        <v>0.102490743857287</v>
      </c>
      <c r="U643" s="4">
        <v>0.164591046785594</v>
      </c>
      <c r="V643" s="4">
        <v>0.368156073001888</v>
      </c>
      <c r="W643" s="4">
        <v>0.606837606837607</v>
      </c>
      <c r="X643" s="4">
        <v>0.264957264957265</v>
      </c>
      <c r="Y643" s="4">
        <v>0.0598290598290598</v>
      </c>
      <c r="Z643" s="4">
        <v>0.0683760683760684</v>
      </c>
      <c r="AA643" s="4">
        <v>0.48096286972939</v>
      </c>
      <c r="AB643" s="4">
        <v>0.322372561359345</v>
      </c>
      <c r="AC643" s="4">
        <v>0.1529263687854</v>
      </c>
      <c r="AD643" s="4">
        <v>0.113994610855311</v>
      </c>
      <c r="AE643" s="4">
        <v>0.11</v>
      </c>
      <c r="AF643" s="4">
        <v>0.08</v>
      </c>
      <c r="AG643" s="4">
        <v>0.07</v>
      </c>
      <c r="AH643" s="4">
        <v>0.28</v>
      </c>
      <c r="AI643" s="4">
        <v>0.27</v>
      </c>
      <c r="AJ643" s="4">
        <v>1.34095712020405</v>
      </c>
      <c r="AK643" s="4">
        <v>0.833183504529228</v>
      </c>
      <c r="AL643" s="4">
        <v>1.16346427738551</v>
      </c>
      <c r="AM643" s="12"/>
      <c r="AN643" s="12"/>
    </row>
    <row r="644" ht="12.75" customHeight="1">
      <c r="A644" s="4" t="s">
        <v>2020</v>
      </c>
      <c r="B644" s="4" t="s">
        <v>1922</v>
      </c>
      <c r="C644" s="4" t="s">
        <v>2021</v>
      </c>
      <c r="D644" s="4">
        <v>2026.07894857038</v>
      </c>
      <c r="E644" s="4">
        <v>2.225</v>
      </c>
      <c r="F644" s="4">
        <v>4508.02566056911</v>
      </c>
      <c r="G644" s="4">
        <v>0.482141225906641</v>
      </c>
      <c r="H644" s="4">
        <v>0.0</v>
      </c>
      <c r="I644" s="4">
        <v>0.0</v>
      </c>
      <c r="J644" s="4">
        <v>0.392569424699081</v>
      </c>
      <c r="K644" s="4">
        <v>0.00947777461851957</v>
      </c>
      <c r="L644" s="4">
        <v>0.0</v>
      </c>
      <c r="M644" s="4">
        <v>0.0</v>
      </c>
      <c r="N644" s="4">
        <v>0.0</v>
      </c>
      <c r="O644" s="4">
        <v>0.0829305279120463</v>
      </c>
      <c r="P644" s="4">
        <v>0.0152592171358165</v>
      </c>
      <c r="Q644" s="4">
        <v>0.0</v>
      </c>
      <c r="R644" s="4">
        <v>0.0</v>
      </c>
      <c r="S644" s="4">
        <v>0.16472372286987</v>
      </c>
      <c r="T644" s="4">
        <v>0.0294758790635959</v>
      </c>
      <c r="U644" s="4">
        <v>0.305563453701071</v>
      </c>
      <c r="V644" s="4">
        <v>0.677811272494747</v>
      </c>
      <c r="W644" s="4">
        <v>0.455525606469003</v>
      </c>
      <c r="X644" s="4">
        <v>0.262803234501348</v>
      </c>
      <c r="Y644" s="4">
        <v>0.0660377358490566</v>
      </c>
      <c r="Z644" s="4">
        <v>0.215633423180593</v>
      </c>
      <c r="AA644" s="4">
        <v>0.443591851648854</v>
      </c>
      <c r="AB644" s="4">
        <v>0.436557961085229</v>
      </c>
      <c r="AC644" s="4">
        <v>0.10651319996346</v>
      </c>
      <c r="AD644" s="4">
        <v>0.128437867460792</v>
      </c>
      <c r="AE644" s="4">
        <v>0.15</v>
      </c>
      <c r="AF644" s="4">
        <v>0.13</v>
      </c>
      <c r="AG644" s="4">
        <v>0.06</v>
      </c>
      <c r="AH644" s="4">
        <v>0.32</v>
      </c>
      <c r="AI644" s="4">
        <v>0.13</v>
      </c>
      <c r="AJ644" s="4">
        <v>1.34844902677567</v>
      </c>
      <c r="AK644" s="4">
        <v>0.83783848780863</v>
      </c>
      <c r="AL644" s="4">
        <v>0.34156676733026</v>
      </c>
      <c r="AM644" s="12"/>
      <c r="AN644" s="12"/>
    </row>
    <row r="645" ht="12.75" customHeight="1">
      <c r="A645" s="4" t="s">
        <v>2023</v>
      </c>
      <c r="B645" s="4" t="s">
        <v>1922</v>
      </c>
      <c r="C645" s="4" t="s">
        <v>2024</v>
      </c>
      <c r="D645" s="4">
        <v>1854.16239338976</v>
      </c>
      <c r="E645" s="4">
        <v>2.16870629370629</v>
      </c>
      <c r="F645" s="4">
        <v>4021.1336520979</v>
      </c>
      <c r="G645" s="4">
        <v>0.306408706166868</v>
      </c>
      <c r="H645" s="4">
        <v>0.0</v>
      </c>
      <c r="I645" s="4">
        <v>0.0</v>
      </c>
      <c r="J645" s="4">
        <v>0.324428214491639</v>
      </c>
      <c r="K645" s="4">
        <v>0.0</v>
      </c>
      <c r="L645" s="4">
        <v>0.0</v>
      </c>
      <c r="M645" s="4">
        <v>0.0</v>
      </c>
      <c r="N645" s="4">
        <v>0.0</v>
      </c>
      <c r="O645" s="4">
        <v>0.0211416490486258</v>
      </c>
      <c r="P645" s="4">
        <v>0.0197001729771286</v>
      </c>
      <c r="Q645" s="4">
        <v>0.0</v>
      </c>
      <c r="R645" s="4">
        <v>0.0122044974053431</v>
      </c>
      <c r="S645" s="4">
        <v>0.313280799538728</v>
      </c>
      <c r="T645" s="4">
        <v>0.0110513165481453</v>
      </c>
      <c r="U645" s="4">
        <v>0.29819334999039</v>
      </c>
      <c r="V645" s="4">
        <v>0.315195485691254</v>
      </c>
      <c r="W645" s="4">
        <v>0.462915601023018</v>
      </c>
      <c r="X645" s="4">
        <v>0.19693094629156</v>
      </c>
      <c r="Y645" s="4">
        <v>0.176470588235294</v>
      </c>
      <c r="Z645" s="4">
        <v>0.163682864450128</v>
      </c>
      <c r="AA645" s="4">
        <v>0.55832325675131</v>
      </c>
      <c r="AB645" s="4">
        <v>0.363240628778718</v>
      </c>
      <c r="AC645" s="4">
        <v>0.0598952035469569</v>
      </c>
      <c r="AD645" s="4">
        <v>0.184830744494898</v>
      </c>
      <c r="AE645" s="4">
        <v>0.11</v>
      </c>
      <c r="AF645" s="4">
        <v>0.22</v>
      </c>
      <c r="AG645" s="4">
        <v>0.17</v>
      </c>
      <c r="AH645" s="4">
        <v>0.41</v>
      </c>
      <c r="AI645" s="4">
        <v>0.03</v>
      </c>
      <c r="AJ645" s="4">
        <v>1.34789297058379</v>
      </c>
      <c r="AK645" s="4">
        <v>0.83749299067104</v>
      </c>
      <c r="AL645" s="4">
        <v>0.533717995415297</v>
      </c>
      <c r="AM645" s="12"/>
      <c r="AN645" s="12"/>
    </row>
    <row r="646" ht="12.75" customHeight="1">
      <c r="A646" s="4" t="s">
        <v>2026</v>
      </c>
      <c r="B646" s="4" t="s">
        <v>1922</v>
      </c>
      <c r="C646" s="4" t="s">
        <v>2027</v>
      </c>
      <c r="D646" s="4">
        <v>2680.89840800546</v>
      </c>
      <c r="E646" s="4">
        <v>1.74484126984127</v>
      </c>
      <c r="F646" s="4">
        <v>4677.74218253968</v>
      </c>
      <c r="G646" s="4">
        <v>0.723220377530134</v>
      </c>
      <c r="H646" s="4">
        <v>0.0269147954475546</v>
      </c>
      <c r="I646" s="4">
        <v>0.0</v>
      </c>
      <c r="J646" s="4">
        <v>0.64180252230083</v>
      </c>
      <c r="K646" s="4">
        <v>0.0</v>
      </c>
      <c r="L646" s="4">
        <v>0.0</v>
      </c>
      <c r="M646" s="4">
        <v>0.0</v>
      </c>
      <c r="N646" s="4">
        <v>0.0430636727160874</v>
      </c>
      <c r="O646" s="4">
        <v>0.00961242694555521</v>
      </c>
      <c r="P646" s="4">
        <v>0.0</v>
      </c>
      <c r="Q646" s="4">
        <v>0.0</v>
      </c>
      <c r="R646" s="4">
        <v>0.0</v>
      </c>
      <c r="S646" s="4">
        <v>0.161950169178714</v>
      </c>
      <c r="T646" s="4">
        <v>0.034989234081821</v>
      </c>
      <c r="U646" s="4">
        <v>0.0816671793294371</v>
      </c>
      <c r="V646" s="4">
        <v>0.460162231824729</v>
      </c>
      <c r="W646" s="4">
        <v>0.955518945634267</v>
      </c>
      <c r="X646" s="4">
        <v>0.0444810543657331</v>
      </c>
      <c r="Y646" s="4">
        <v>0.0</v>
      </c>
      <c r="Z646" s="4">
        <v>0.0</v>
      </c>
      <c r="AA646" s="4">
        <v>0.288681676900917</v>
      </c>
      <c r="AB646" s="4">
        <v>0.635812296262603</v>
      </c>
      <c r="AC646" s="4">
        <v>7.58092638920476E-4</v>
      </c>
      <c r="AD646" s="4">
        <v>0.36935037679612</v>
      </c>
      <c r="AE646" s="4">
        <v>0.3</v>
      </c>
      <c r="AF646" s="4">
        <v>0.11</v>
      </c>
      <c r="AG646" s="4">
        <v>0.09</v>
      </c>
      <c r="AH646" s="4">
        <v>0.35</v>
      </c>
      <c r="AI646" s="4">
        <v>0.02</v>
      </c>
      <c r="AJ646" s="4">
        <v>1.26638539021042</v>
      </c>
      <c r="AK646" s="4">
        <v>0.786849483553639</v>
      </c>
      <c r="AL646" s="4">
        <v>0.147234505632674</v>
      </c>
      <c r="AM646" s="12"/>
      <c r="AN646" s="12"/>
    </row>
    <row r="647" ht="12.75" customHeight="1">
      <c r="A647" s="4" t="s">
        <v>2031</v>
      </c>
      <c r="B647" s="4" t="s">
        <v>2030</v>
      </c>
      <c r="C647" s="4" t="s">
        <v>2032</v>
      </c>
      <c r="D647" s="4">
        <v>1260.53404473022</v>
      </c>
      <c r="E647" s="4">
        <v>2.40389784946237</v>
      </c>
      <c r="F647" s="4">
        <v>3030.19507930107</v>
      </c>
      <c r="G647" s="4">
        <v>0.501090299133352</v>
      </c>
      <c r="H647" s="4">
        <v>0.0181716522225329</v>
      </c>
      <c r="I647" s="4">
        <v>0.0</v>
      </c>
      <c r="J647" s="4">
        <v>0.475649986021806</v>
      </c>
      <c r="K647" s="4">
        <v>0.00726866088901314</v>
      </c>
      <c r="L647" s="4">
        <v>0.0</v>
      </c>
      <c r="M647" s="4">
        <v>0.0</v>
      </c>
      <c r="N647" s="4">
        <v>0.0</v>
      </c>
      <c r="O647" s="4">
        <v>0.0</v>
      </c>
      <c r="P647" s="4">
        <v>0.0</v>
      </c>
      <c r="Q647" s="4">
        <v>0.0</v>
      </c>
      <c r="R647" s="4">
        <v>0.0226446743080794</v>
      </c>
      <c r="S647" s="4">
        <v>0.223707017053397</v>
      </c>
      <c r="T647" s="4">
        <v>0.0300810735253005</v>
      </c>
      <c r="U647" s="4">
        <v>0.222476935979871</v>
      </c>
      <c r="V647" s="4">
        <v>0.157674028515516</v>
      </c>
      <c r="W647" s="4">
        <v>0.379432624113475</v>
      </c>
      <c r="X647" s="4">
        <v>0.556737588652482</v>
      </c>
      <c r="Y647" s="4">
        <v>0.0638297872340426</v>
      </c>
      <c r="Z647" s="4">
        <v>0.0</v>
      </c>
      <c r="AA647" s="4">
        <v>0.52636287391669</v>
      </c>
      <c r="AB647" s="4">
        <v>0.378361755661169</v>
      </c>
      <c r="AC647" s="4">
        <v>0.0405926754263349</v>
      </c>
      <c r="AD647" s="4">
        <v>0.141486442259791</v>
      </c>
      <c r="AE647" s="4">
        <v>0.09</v>
      </c>
      <c r="AF647" s="4">
        <v>0.2</v>
      </c>
      <c r="AG647" s="4">
        <v>0.16</v>
      </c>
      <c r="AH647" s="4">
        <v>0.33</v>
      </c>
      <c r="AI647" s="4">
        <v>0.11</v>
      </c>
      <c r="AJ647" s="4">
        <v>1.44047462800822</v>
      </c>
      <c r="AK647" s="4">
        <v>0.895017208728268</v>
      </c>
      <c r="AL647" s="4">
        <v>0.759767120682354</v>
      </c>
      <c r="AM647" s="12"/>
      <c r="AN647" s="12"/>
    </row>
    <row r="648" ht="12.75" customHeight="1">
      <c r="A648" s="4" t="s">
        <v>2035</v>
      </c>
      <c r="B648" s="4" t="s">
        <v>2030</v>
      </c>
      <c r="C648" s="4" t="s">
        <v>2036</v>
      </c>
      <c r="D648" s="4">
        <v>1097.74355347451</v>
      </c>
      <c r="E648" s="4">
        <v>2.80172927847346</v>
      </c>
      <c r="F648" s="4">
        <v>3075.58025402504</v>
      </c>
      <c r="G648" s="4">
        <v>0.56528679365755</v>
      </c>
      <c r="H648" s="4">
        <v>0.00753035887926551</v>
      </c>
      <c r="I648" s="4">
        <v>0.0124375296804686</v>
      </c>
      <c r="J648" s="4">
        <v>0.0285384771940933</v>
      </c>
      <c r="K648" s="4">
        <v>0.0</v>
      </c>
      <c r="L648" s="4">
        <v>0.0</v>
      </c>
      <c r="M648" s="4">
        <v>0.0</v>
      </c>
      <c r="N648" s="4">
        <v>0.0</v>
      </c>
      <c r="O648" s="4">
        <v>0.429049546595509</v>
      </c>
      <c r="P648" s="4">
        <v>0.129305081296217</v>
      </c>
      <c r="Q648" s="4">
        <v>0.0</v>
      </c>
      <c r="R648" s="4">
        <v>0.0</v>
      </c>
      <c r="S648" s="4">
        <v>0.0484611383731711</v>
      </c>
      <c r="T648" s="4">
        <v>0.118337441487076</v>
      </c>
      <c r="U648" s="4">
        <v>0.2263404264942</v>
      </c>
      <c r="V648" s="4">
        <v>0.48973076513781</v>
      </c>
      <c r="W648" s="4">
        <v>0.571925249891352</v>
      </c>
      <c r="X648" s="4">
        <v>0.37896566710126</v>
      </c>
      <c r="Y648" s="4">
        <v>0.0282485875706215</v>
      </c>
      <c r="Z648" s="4">
        <v>0.0208604954367666</v>
      </c>
      <c r="AA648" s="4">
        <v>0.509673299989358</v>
      </c>
      <c r="AB648" s="4">
        <v>0.0865169735021815</v>
      </c>
      <c r="AC648" s="4">
        <v>0.373012663616048</v>
      </c>
      <c r="AD648" s="4">
        <v>0.310267712463523</v>
      </c>
      <c r="AE648" s="4">
        <v>0.03</v>
      </c>
      <c r="AF648" s="4">
        <v>0.22</v>
      </c>
      <c r="AG648" s="4">
        <v>0.18</v>
      </c>
      <c r="AH648" s="4">
        <v>0.16</v>
      </c>
      <c r="AI648" s="4">
        <v>0.28</v>
      </c>
      <c r="AJ648" s="4">
        <v>1.39661197858204</v>
      </c>
      <c r="AK648" s="4">
        <v>0.867763812317439</v>
      </c>
      <c r="AL648" s="4">
        <v>1.38450330214256</v>
      </c>
      <c r="AM648" s="12"/>
      <c r="AN648" s="12"/>
    </row>
    <row r="649" ht="12.75" customHeight="1">
      <c r="A649" s="4" t="s">
        <v>2038</v>
      </c>
      <c r="B649" s="4" t="s">
        <v>2030</v>
      </c>
      <c r="C649" s="4" t="s">
        <v>2039</v>
      </c>
      <c r="D649" s="4">
        <v>1338.95915203687</v>
      </c>
      <c r="E649" s="4">
        <v>3.07354166666667</v>
      </c>
      <c r="F649" s="4">
        <v>4115.34674375</v>
      </c>
      <c r="G649" s="4">
        <v>0.404256761336677</v>
      </c>
      <c r="H649" s="4">
        <v>0.0179624483155968</v>
      </c>
      <c r="I649" s="4">
        <v>0.0</v>
      </c>
      <c r="J649" s="4">
        <v>0.376126889446214</v>
      </c>
      <c r="K649" s="4">
        <v>0.0101674235748661</v>
      </c>
      <c r="L649" s="4">
        <v>0.0</v>
      </c>
      <c r="M649" s="4">
        <v>0.0</v>
      </c>
      <c r="N649" s="4">
        <v>0.0</v>
      </c>
      <c r="O649" s="4">
        <v>0.0</v>
      </c>
      <c r="P649" s="4">
        <v>0.0</v>
      </c>
      <c r="Q649" s="4">
        <v>0.0</v>
      </c>
      <c r="R649" s="4">
        <v>0.0176913170202671</v>
      </c>
      <c r="S649" s="4">
        <v>0.209991188232902</v>
      </c>
      <c r="T649" s="4">
        <v>0.198196976886057</v>
      </c>
      <c r="U649" s="4">
        <v>0.169863756524097</v>
      </c>
      <c r="V649" s="4">
        <v>0.122009082898394</v>
      </c>
      <c r="W649" s="4">
        <v>0.2</v>
      </c>
      <c r="X649" s="4">
        <v>0.594444444444444</v>
      </c>
      <c r="Y649" s="4">
        <v>0.0277777777777778</v>
      </c>
      <c r="Z649" s="4">
        <v>0.177777777777778</v>
      </c>
      <c r="AA649" s="4">
        <v>0.338100725276215</v>
      </c>
      <c r="AB649" s="4">
        <v>0.427641835558869</v>
      </c>
      <c r="AC649" s="4">
        <v>0.198061411238392</v>
      </c>
      <c r="AD649" s="4">
        <v>0.250163622681129</v>
      </c>
      <c r="AE649" s="4">
        <v>0.14</v>
      </c>
      <c r="AF649" s="4">
        <v>0.19</v>
      </c>
      <c r="AG649" s="4">
        <v>0.25</v>
      </c>
      <c r="AH649" s="4">
        <v>0.25</v>
      </c>
      <c r="AI649" s="4">
        <v>0.06</v>
      </c>
      <c r="AJ649" s="4">
        <v>1.45274655275386</v>
      </c>
      <c r="AK649" s="4">
        <v>0.90264218428702</v>
      </c>
      <c r="AL649" s="4">
        <v>0.666967469014101</v>
      </c>
      <c r="AM649" s="12"/>
      <c r="AN649" s="12"/>
    </row>
    <row r="650" ht="12.75" customHeight="1">
      <c r="A650" s="4" t="s">
        <v>2041</v>
      </c>
      <c r="B650" s="4" t="s">
        <v>2030</v>
      </c>
      <c r="C650" s="4" t="s">
        <v>2042</v>
      </c>
      <c r="D650" s="4">
        <v>1446.88277791233</v>
      </c>
      <c r="E650" s="4">
        <v>0.971529411764706</v>
      </c>
      <c r="F650" s="4">
        <v>1405.68917411765</v>
      </c>
      <c r="G650" s="4">
        <v>0.653184790506176</v>
      </c>
      <c r="H650" s="4">
        <v>0.0</v>
      </c>
      <c r="I650" s="4">
        <v>0.0</v>
      </c>
      <c r="J650" s="4">
        <v>0.612012593848389</v>
      </c>
      <c r="K650" s="4">
        <v>0.0266408331315088</v>
      </c>
      <c r="L650" s="4">
        <v>0.0</v>
      </c>
      <c r="M650" s="4">
        <v>0.0</v>
      </c>
      <c r="N650" s="4">
        <v>0.0</v>
      </c>
      <c r="O650" s="4">
        <v>0.0</v>
      </c>
      <c r="P650" s="4">
        <v>0.0145313635262776</v>
      </c>
      <c r="Q650" s="4">
        <v>0.0</v>
      </c>
      <c r="R650" s="4">
        <v>0.186970210704771</v>
      </c>
      <c r="S650" s="4">
        <v>0.110922741583919</v>
      </c>
      <c r="T650" s="4">
        <v>0.0</v>
      </c>
      <c r="U650" s="4">
        <v>0.0489222572051344</v>
      </c>
      <c r="V650" s="4">
        <v>0.0242189392104626</v>
      </c>
      <c r="W650" s="4">
        <v>0.0</v>
      </c>
      <c r="X650" s="4">
        <v>1.0</v>
      </c>
      <c r="Y650" s="4">
        <v>0.0</v>
      </c>
      <c r="Z650" s="4">
        <v>0.0</v>
      </c>
      <c r="AA650" s="4">
        <v>0.253330104141439</v>
      </c>
      <c r="AB650" s="4">
        <v>0.636231533058852</v>
      </c>
      <c r="AC650" s="4">
        <v>0.0121094696052313</v>
      </c>
      <c r="AD650" s="4">
        <v>0.142427009354078</v>
      </c>
      <c r="AE650" s="4">
        <v>0.12</v>
      </c>
      <c r="AF650" s="4">
        <v>0.27</v>
      </c>
      <c r="AG650" s="4">
        <v>0.1</v>
      </c>
      <c r="AH650" s="4">
        <v>0.25</v>
      </c>
      <c r="AI650" s="4">
        <v>0.11</v>
      </c>
      <c r="AJ650" s="4">
        <v>1.42758396076987</v>
      </c>
      <c r="AK650" s="4">
        <v>0.887007786843301</v>
      </c>
      <c r="AL650" s="4">
        <v>0.650351258430917</v>
      </c>
      <c r="AM650" s="12"/>
      <c r="AN650" s="12"/>
    </row>
    <row r="651" ht="12.75" customHeight="1">
      <c r="A651" s="4" t="s">
        <v>2044</v>
      </c>
      <c r="B651" s="4" t="s">
        <v>2030</v>
      </c>
      <c r="C651" s="4" t="s">
        <v>2045</v>
      </c>
      <c r="D651" s="4">
        <v>1699.60488990367</v>
      </c>
      <c r="E651" s="4">
        <v>2.08151041666667</v>
      </c>
      <c r="F651" s="4">
        <v>3537.74528255208</v>
      </c>
      <c r="G651" s="4">
        <v>0.721975478543726</v>
      </c>
      <c r="H651" s="4">
        <v>0.00888060173187536</v>
      </c>
      <c r="I651" s="4">
        <v>0.0</v>
      </c>
      <c r="J651" s="4">
        <v>0.448675810631439</v>
      </c>
      <c r="K651" s="4">
        <v>0.0</v>
      </c>
      <c r="L651" s="4">
        <v>0.0710448138550028</v>
      </c>
      <c r="M651" s="4">
        <v>0.0</v>
      </c>
      <c r="N651" s="4">
        <v>0.0</v>
      </c>
      <c r="O651" s="4">
        <v>0.00183300676316288</v>
      </c>
      <c r="P651" s="4">
        <v>0.195025598887554</v>
      </c>
      <c r="Q651" s="4">
        <v>0.0</v>
      </c>
      <c r="R651" s="4">
        <v>0.0</v>
      </c>
      <c r="S651" s="4">
        <v>0.066557107641742</v>
      </c>
      <c r="T651" s="4">
        <v>0.0448138550028443</v>
      </c>
      <c r="U651" s="4">
        <v>0.163169205486379</v>
      </c>
      <c r="V651" s="4">
        <v>0.258351057175028</v>
      </c>
      <c r="W651" s="4">
        <v>0.214285714285714</v>
      </c>
      <c r="X651" s="4">
        <v>0.76271186440678</v>
      </c>
      <c r="Y651" s="4">
        <v>0.013317191283293</v>
      </c>
      <c r="Z651" s="4">
        <v>0.00968523002421308</v>
      </c>
      <c r="AA651" s="4">
        <v>0.390466658326035</v>
      </c>
      <c r="AB651" s="4">
        <v>0.547353934692856</v>
      </c>
      <c r="AC651" s="4">
        <v>0.0262104341298636</v>
      </c>
      <c r="AD651" s="4">
        <v>0.221577064932564</v>
      </c>
      <c r="AE651" s="4">
        <v>0.13</v>
      </c>
      <c r="AF651" s="4">
        <v>0.16</v>
      </c>
      <c r="AG651" s="4">
        <v>0.1</v>
      </c>
      <c r="AH651" s="4">
        <v>0.3</v>
      </c>
      <c r="AI651" s="4">
        <v>0.28</v>
      </c>
      <c r="AJ651" s="4">
        <v>1.50632248173298</v>
      </c>
      <c r="AK651" s="4">
        <v>0.935930780613231</v>
      </c>
      <c r="AL651" s="4">
        <v>1.38271668257163</v>
      </c>
      <c r="AM651" s="12"/>
      <c r="AN651" s="12"/>
    </row>
    <row r="652" ht="12.75" customHeight="1">
      <c r="A652" s="4" t="s">
        <v>2047</v>
      </c>
      <c r="B652" s="4" t="s">
        <v>2030</v>
      </c>
      <c r="C652" s="4" t="s">
        <v>2048</v>
      </c>
      <c r="D652" s="4">
        <v>1297.63842474375</v>
      </c>
      <c r="E652" s="4">
        <v>2.57453703703704</v>
      </c>
      <c r="F652" s="4">
        <v>3340.81818518518</v>
      </c>
      <c r="G652" s="4">
        <v>0.376730803812264</v>
      </c>
      <c r="H652" s="4">
        <v>0.0</v>
      </c>
      <c r="I652" s="4">
        <v>0.0328571428571429</v>
      </c>
      <c r="J652" s="4">
        <v>0.342255639097744</v>
      </c>
      <c r="K652" s="4">
        <v>0.0288721804511278</v>
      </c>
      <c r="L652" s="4">
        <v>0.0</v>
      </c>
      <c r="M652" s="4">
        <v>0.0</v>
      </c>
      <c r="N652" s="4">
        <v>0.0</v>
      </c>
      <c r="O652" s="4">
        <v>0.0226691729323308</v>
      </c>
      <c r="P652" s="4">
        <v>0.0</v>
      </c>
      <c r="Q652" s="4">
        <v>0.0</v>
      </c>
      <c r="R652" s="4">
        <v>0.0111278195488722</v>
      </c>
      <c r="S652" s="4">
        <v>0.209586466165414</v>
      </c>
      <c r="T652" s="4">
        <v>0.0721052631578947</v>
      </c>
      <c r="U652" s="4">
        <v>0.280526315789474</v>
      </c>
      <c r="V652" s="4">
        <v>0.472217227117425</v>
      </c>
      <c r="W652" s="4">
        <v>0.468392993145468</v>
      </c>
      <c r="X652" s="4">
        <v>0.367098248286367</v>
      </c>
      <c r="Y652" s="4">
        <v>0.0182787509520183</v>
      </c>
      <c r="Z652" s="4">
        <v>0.146230007616146</v>
      </c>
      <c r="AA652" s="4">
        <v>0.421830606006114</v>
      </c>
      <c r="AB652" s="4">
        <v>0.285416292033807</v>
      </c>
      <c r="AC652" s="4">
        <v>0.250242762093149</v>
      </c>
      <c r="AD652" s="4">
        <v>0.243009990999861</v>
      </c>
      <c r="AE652" s="4">
        <v>0.11</v>
      </c>
      <c r="AF652" s="4">
        <v>0.18</v>
      </c>
      <c r="AG652" s="4">
        <v>0.18</v>
      </c>
      <c r="AH652" s="4">
        <v>0.31</v>
      </c>
      <c r="AI652" s="4">
        <v>0.14</v>
      </c>
      <c r="AJ652" s="4">
        <v>1.49845019872207</v>
      </c>
      <c r="AK652" s="4">
        <v>0.931039456163816</v>
      </c>
      <c r="AL652" s="4">
        <v>0.745952287761771</v>
      </c>
      <c r="AM652" s="12"/>
      <c r="AN652" s="12"/>
    </row>
    <row r="653" ht="12.75" customHeight="1">
      <c r="A653" s="4" t="s">
        <v>2050</v>
      </c>
      <c r="B653" s="4" t="s">
        <v>2030</v>
      </c>
      <c r="C653" s="4" t="s">
        <v>2051</v>
      </c>
      <c r="D653" s="4">
        <v>942.878930861203</v>
      </c>
      <c r="E653" s="4">
        <v>1.98771526980482</v>
      </c>
      <c r="F653" s="4">
        <v>1874.17484845006</v>
      </c>
      <c r="G653" s="4">
        <v>0.310287067521516</v>
      </c>
      <c r="H653" s="4">
        <v>0.0</v>
      </c>
      <c r="I653" s="4">
        <v>0.0</v>
      </c>
      <c r="J653" s="4">
        <v>0.0494662666573641</v>
      </c>
      <c r="K653" s="4">
        <v>0.0</v>
      </c>
      <c r="L653" s="4">
        <v>0.0</v>
      </c>
      <c r="M653" s="4">
        <v>0.0</v>
      </c>
      <c r="N653" s="4">
        <v>0.0</v>
      </c>
      <c r="O653" s="4">
        <v>0.31835624084281</v>
      </c>
      <c r="P653" s="4">
        <v>0.00697690643968464</v>
      </c>
      <c r="Q653" s="4">
        <v>0.0</v>
      </c>
      <c r="R653" s="4">
        <v>0.00927928556478058</v>
      </c>
      <c r="S653" s="4">
        <v>0.175259889764878</v>
      </c>
      <c r="T653" s="4">
        <v>0.0928626247122026</v>
      </c>
      <c r="U653" s="4">
        <v>0.347798786018279</v>
      </c>
      <c r="V653" s="4">
        <v>0.353491595910587</v>
      </c>
      <c r="W653" s="4">
        <v>0.565359477124183</v>
      </c>
      <c r="X653" s="4">
        <v>0.295751633986928</v>
      </c>
      <c r="Y653" s="4">
        <v>0.0604575163398693</v>
      </c>
      <c r="Z653" s="4">
        <v>0.0784313725490196</v>
      </c>
      <c r="AA653" s="4">
        <v>0.399872927857679</v>
      </c>
      <c r="AB653" s="4">
        <v>0.12302893779241</v>
      </c>
      <c r="AC653" s="4">
        <v>0.433489285508</v>
      </c>
      <c r="AD653" s="4">
        <v>0.291262604743438</v>
      </c>
      <c r="AE653" s="4">
        <v>0.09</v>
      </c>
      <c r="AF653" s="4">
        <v>0.19</v>
      </c>
      <c r="AG653" s="4">
        <v>0.05</v>
      </c>
      <c r="AH653" s="4">
        <v>0.21</v>
      </c>
      <c r="AI653" s="4">
        <v>0.42</v>
      </c>
      <c r="AJ653" s="4">
        <v>1.37412691332405</v>
      </c>
      <c r="AK653" s="4">
        <v>0.853793055766797</v>
      </c>
      <c r="AL653" s="4">
        <v>1.82386670845984</v>
      </c>
      <c r="AM653" s="12"/>
      <c r="AN653" s="12"/>
    </row>
    <row r="654" ht="12.75" customHeight="1">
      <c r="A654" s="4" t="s">
        <v>2053</v>
      </c>
      <c r="B654" s="4" t="s">
        <v>2030</v>
      </c>
      <c r="C654" s="4" t="s">
        <v>2054</v>
      </c>
      <c r="D654" s="4">
        <v>1398.56457112299</v>
      </c>
      <c r="E654" s="4">
        <v>1.62326388888889</v>
      </c>
      <c r="F654" s="4">
        <v>2270.23936458333</v>
      </c>
      <c r="G654" s="4">
        <v>0.475828877005348</v>
      </c>
      <c r="H654" s="4">
        <v>0.026573271069602</v>
      </c>
      <c r="I654" s="4">
        <v>0.0</v>
      </c>
      <c r="J654" s="4">
        <v>0.0</v>
      </c>
      <c r="K654" s="4">
        <v>0.0</v>
      </c>
      <c r="L654" s="4">
        <v>0.0</v>
      </c>
      <c r="M654" s="4">
        <v>0.0</v>
      </c>
      <c r="N654" s="4">
        <v>0.0</v>
      </c>
      <c r="O654" s="4">
        <v>0.130086724482989</v>
      </c>
      <c r="P654" s="4">
        <v>0.325772737380476</v>
      </c>
      <c r="Q654" s="4">
        <v>0.0</v>
      </c>
      <c r="R654" s="4">
        <v>0.0</v>
      </c>
      <c r="S654" s="4">
        <v>0.0</v>
      </c>
      <c r="T654" s="4">
        <v>0.125972870802757</v>
      </c>
      <c r="U654" s="4">
        <v>0.391594396264176</v>
      </c>
      <c r="V654" s="4">
        <v>0.733689839572192</v>
      </c>
      <c r="W654" s="4">
        <v>0.441690962099125</v>
      </c>
      <c r="X654" s="4">
        <v>0.508746355685131</v>
      </c>
      <c r="Y654" s="4">
        <v>0.0379008746355685</v>
      </c>
      <c r="Z654" s="4">
        <v>0.0116618075801749</v>
      </c>
      <c r="AA654" s="4">
        <v>0.75379679144385</v>
      </c>
      <c r="AB654" s="4">
        <v>0.0614973262032086</v>
      </c>
      <c r="AC654" s="4">
        <v>0.122994652406417</v>
      </c>
      <c r="AD654" s="4">
        <v>0.106864787873812</v>
      </c>
      <c r="AE654" s="4">
        <v>0.07</v>
      </c>
      <c r="AF654" s="4">
        <v>0.07</v>
      </c>
      <c r="AG654" s="4">
        <v>0.35</v>
      </c>
      <c r="AH654" s="4">
        <v>0.04</v>
      </c>
      <c r="AI654" s="4">
        <v>0.44</v>
      </c>
      <c r="AJ654" s="4">
        <v>1.22972062465058</v>
      </c>
      <c r="AK654" s="4">
        <v>0.764068383843873</v>
      </c>
      <c r="AL654" s="4">
        <v>1.6892833264171</v>
      </c>
      <c r="AM654" s="12"/>
      <c r="AN654" s="12"/>
    </row>
    <row r="655" ht="12.75" customHeight="1">
      <c r="A655" s="4" t="s">
        <v>2056</v>
      </c>
      <c r="B655" s="4" t="s">
        <v>2030</v>
      </c>
      <c r="C655" s="4" t="s">
        <v>2057</v>
      </c>
      <c r="D655" s="4">
        <v>2384.6922934153</v>
      </c>
      <c r="E655" s="4">
        <v>1.62049808429119</v>
      </c>
      <c r="F655" s="4">
        <v>3864.38929310345</v>
      </c>
      <c r="G655" s="4">
        <v>0.944674311384324</v>
      </c>
      <c r="H655" s="4">
        <v>0.0</v>
      </c>
      <c r="I655" s="4">
        <v>0.0</v>
      </c>
      <c r="J655" s="4">
        <v>0.861212909327344</v>
      </c>
      <c r="K655" s="4">
        <v>0.0834614020569807</v>
      </c>
      <c r="L655" s="4">
        <v>0.0</v>
      </c>
      <c r="M655" s="4">
        <v>0.0</v>
      </c>
      <c r="N655" s="4">
        <v>0.0</v>
      </c>
      <c r="O655" s="4">
        <v>0.0</v>
      </c>
      <c r="P655" s="4">
        <v>0.0</v>
      </c>
      <c r="Q655" s="4">
        <v>0.0</v>
      </c>
      <c r="R655" s="4">
        <v>0.0</v>
      </c>
      <c r="S655" s="4">
        <v>0.0179690270717579</v>
      </c>
      <c r="T655" s="4">
        <v>0.0</v>
      </c>
      <c r="U655" s="4">
        <v>0.0373566615439177</v>
      </c>
      <c r="V655" s="4">
        <v>0.0271899751743705</v>
      </c>
      <c r="W655" s="4">
        <v>0.0</v>
      </c>
      <c r="X655" s="4">
        <v>1.0</v>
      </c>
      <c r="Y655" s="4">
        <v>0.0</v>
      </c>
      <c r="Z655" s="4">
        <v>0.0</v>
      </c>
      <c r="AA655" s="4">
        <v>0.022697718406431</v>
      </c>
      <c r="AB655" s="4">
        <v>0.933561886747842</v>
      </c>
      <c r="AC655" s="4">
        <v>0.00815699255231115</v>
      </c>
      <c r="AD655" s="4">
        <v>0.334768630043209</v>
      </c>
      <c r="AE655" s="4">
        <v>0.31</v>
      </c>
      <c r="AF655" s="4">
        <v>0.21</v>
      </c>
      <c r="AG655" s="4">
        <v>0.11</v>
      </c>
      <c r="AH655" s="4">
        <v>0.11</v>
      </c>
      <c r="AI655" s="4">
        <v>0.23</v>
      </c>
      <c r="AJ655" s="4">
        <v>1.51442870541679</v>
      </c>
      <c r="AK655" s="4">
        <v>0.940967460575338</v>
      </c>
      <c r="AL655" s="4">
        <v>0.52751133893691</v>
      </c>
      <c r="AM655" s="12"/>
      <c r="AN655" s="12"/>
    </row>
    <row r="656" ht="12.75" customHeight="1">
      <c r="A656" s="4" t="s">
        <v>2059</v>
      </c>
      <c r="B656" s="4" t="s">
        <v>2030</v>
      </c>
      <c r="C656" s="4" t="s">
        <v>2060</v>
      </c>
      <c r="D656" s="4">
        <v>1441.88064005668</v>
      </c>
      <c r="E656" s="4">
        <v>1.71417004048583</v>
      </c>
      <c r="F656" s="4">
        <v>2471.6285951417</v>
      </c>
      <c r="G656" s="4">
        <v>0.344119036372225</v>
      </c>
      <c r="H656" s="4">
        <v>0.014720684448918</v>
      </c>
      <c r="I656" s="4">
        <v>0.0</v>
      </c>
      <c r="J656" s="4">
        <v>0.333039758429794</v>
      </c>
      <c r="K656" s="4">
        <v>0.0</v>
      </c>
      <c r="L656" s="4">
        <v>0.0</v>
      </c>
      <c r="M656" s="4">
        <v>0.0</v>
      </c>
      <c r="N656" s="4">
        <v>0.0</v>
      </c>
      <c r="O656" s="4">
        <v>0.0188726723704076</v>
      </c>
      <c r="P656" s="4">
        <v>0.0</v>
      </c>
      <c r="Q656" s="4">
        <v>0.0</v>
      </c>
      <c r="R656" s="4">
        <v>0.0</v>
      </c>
      <c r="S656" s="4">
        <v>0.34121791645697</v>
      </c>
      <c r="T656" s="4">
        <v>0.0605183694011072</v>
      </c>
      <c r="U656" s="4">
        <v>0.231630598892803</v>
      </c>
      <c r="V656" s="4">
        <v>0.281058101086443</v>
      </c>
      <c r="W656" s="4">
        <v>0.386554621848739</v>
      </c>
      <c r="X656" s="4">
        <v>0.609243697478992</v>
      </c>
      <c r="Y656" s="4">
        <v>0.00420168067226891</v>
      </c>
      <c r="Z656" s="4">
        <v>0.0</v>
      </c>
      <c r="AA656" s="4">
        <v>0.481695795937648</v>
      </c>
      <c r="AB656" s="4">
        <v>0.247165800661313</v>
      </c>
      <c r="AC656" s="4">
        <v>0.200755786490316</v>
      </c>
      <c r="AD656" s="4">
        <v>0.246113616637591</v>
      </c>
      <c r="AE656" s="4">
        <v>0.23</v>
      </c>
      <c r="AF656" s="4">
        <v>0.16</v>
      </c>
      <c r="AG656" s="4">
        <v>0.1</v>
      </c>
      <c r="AH656" s="4">
        <v>0.25</v>
      </c>
      <c r="AI656" s="4">
        <v>0.21</v>
      </c>
      <c r="AJ656" s="4">
        <v>1.53580663402824</v>
      </c>
      <c r="AK656" s="4">
        <v>0.954250314450156</v>
      </c>
      <c r="AL656" s="4">
        <v>1.22221915461618</v>
      </c>
      <c r="AM656" s="12"/>
      <c r="AN656" s="12"/>
    </row>
    <row r="657" ht="12.75" customHeight="1">
      <c r="A657" s="4" t="s">
        <v>2062</v>
      </c>
      <c r="B657" s="4" t="s">
        <v>2030</v>
      </c>
      <c r="C657" s="4" t="s">
        <v>2063</v>
      </c>
      <c r="D657" s="4">
        <v>1483.92813130529</v>
      </c>
      <c r="E657" s="4">
        <v>1.30689655172414</v>
      </c>
      <c r="F657" s="4">
        <v>1939.34055780933</v>
      </c>
      <c r="G657" s="4">
        <v>0.288323244865228</v>
      </c>
      <c r="H657" s="4">
        <v>0.0162026112946358</v>
      </c>
      <c r="I657" s="4">
        <v>0.0129516019086571</v>
      </c>
      <c r="J657" s="4">
        <v>0.0924440249593624</v>
      </c>
      <c r="K657" s="4">
        <v>0.0136332651670075</v>
      </c>
      <c r="L657" s="4">
        <v>0.0</v>
      </c>
      <c r="M657" s="4">
        <v>0.0</v>
      </c>
      <c r="N657" s="4">
        <v>0.0131089088144303</v>
      </c>
      <c r="O657" s="4">
        <v>0.0360232814220544</v>
      </c>
      <c r="P657" s="4">
        <v>0.107860101725132</v>
      </c>
      <c r="Q657" s="4">
        <v>0.0</v>
      </c>
      <c r="R657" s="4">
        <v>0.0</v>
      </c>
      <c r="S657" s="4">
        <v>0.0517539719993708</v>
      </c>
      <c r="T657" s="4">
        <v>0.238215090975827</v>
      </c>
      <c r="U657" s="4">
        <v>0.417807141733522</v>
      </c>
      <c r="V657" s="4">
        <v>0.580474934036939</v>
      </c>
      <c r="W657" s="4">
        <v>0.457219251336898</v>
      </c>
      <c r="X657" s="4">
        <v>0.494652406417112</v>
      </c>
      <c r="Y657" s="4">
        <v>0.0338680926916221</v>
      </c>
      <c r="Z657" s="4">
        <v>0.0142602495543672</v>
      </c>
      <c r="AA657" s="4">
        <v>0.67613430596513</v>
      </c>
      <c r="AB657" s="4">
        <v>0.165243933985204</v>
      </c>
      <c r="AC657" s="4">
        <v>0.0924000206942936</v>
      </c>
      <c r="AD657" s="4">
        <v>0.115968544797672</v>
      </c>
      <c r="AE657" s="4">
        <v>0.03</v>
      </c>
      <c r="AF657" s="4">
        <v>0.12</v>
      </c>
      <c r="AG657" s="4">
        <v>0.35</v>
      </c>
      <c r="AH657" s="4">
        <v>0.09</v>
      </c>
      <c r="AI657" s="4">
        <v>0.36</v>
      </c>
      <c r="AJ657" s="4">
        <v>1.31157565872833</v>
      </c>
      <c r="AK657" s="4">
        <v>0.814927776085946</v>
      </c>
      <c r="AL657" s="4">
        <v>1.62265824589784</v>
      </c>
      <c r="AM657" s="12"/>
      <c r="AN657" s="12"/>
    </row>
    <row r="658" ht="12.75" customHeight="1">
      <c r="A658" s="4" t="s">
        <v>2065</v>
      </c>
      <c r="B658" s="4" t="s">
        <v>2030</v>
      </c>
      <c r="C658" s="4" t="s">
        <v>2066</v>
      </c>
      <c r="D658" s="4">
        <v>1234.15805475504</v>
      </c>
      <c r="E658" s="4">
        <v>1.57727272727273</v>
      </c>
      <c r="F658" s="4">
        <v>1946.60384090909</v>
      </c>
      <c r="G658" s="4">
        <v>0.84149855907781</v>
      </c>
      <c r="H658" s="4">
        <v>0.0</v>
      </c>
      <c r="I658" s="4">
        <v>0.0</v>
      </c>
      <c r="J658" s="4">
        <v>0.0</v>
      </c>
      <c r="K658" s="4">
        <v>0.619596541786744</v>
      </c>
      <c r="L658" s="4">
        <v>0.0</v>
      </c>
      <c r="M658" s="4">
        <v>0.0</v>
      </c>
      <c r="N658" s="4">
        <v>0.0</v>
      </c>
      <c r="O658" s="4">
        <v>0.0</v>
      </c>
      <c r="P658" s="4">
        <v>0.221902017291066</v>
      </c>
      <c r="Q658" s="4">
        <v>0.0</v>
      </c>
      <c r="R658" s="4">
        <v>0.0</v>
      </c>
      <c r="S658" s="4">
        <v>0.0</v>
      </c>
      <c r="T658" s="4">
        <v>0.0</v>
      </c>
      <c r="U658" s="4">
        <v>0.15850144092219</v>
      </c>
      <c r="V658" s="4">
        <v>0.878962536023055</v>
      </c>
      <c r="W658" s="4">
        <v>0.0</v>
      </c>
      <c r="X658" s="4">
        <v>0.967213114754098</v>
      </c>
      <c r="Y658" s="4">
        <v>0.0327868852459016</v>
      </c>
      <c r="Z658" s="4">
        <v>0.0</v>
      </c>
      <c r="AA658" s="4">
        <v>0.365994236311239</v>
      </c>
      <c r="AB658" s="4">
        <v>0.15850144092219</v>
      </c>
      <c r="AC658" s="4">
        <v>0.367435158501441</v>
      </c>
      <c r="AD658" s="4">
        <v>0.0239702313289287</v>
      </c>
      <c r="AE658" s="4">
        <v>0.02</v>
      </c>
      <c r="AF658" s="4">
        <v>0.26</v>
      </c>
      <c r="AG658" s="4">
        <v>0.12</v>
      </c>
      <c r="AH658" s="4">
        <v>0.31</v>
      </c>
      <c r="AI658" s="4">
        <v>0.05</v>
      </c>
      <c r="AJ658" s="4">
        <v>1.1957645708675</v>
      </c>
      <c r="AK658" s="4">
        <v>0.742970301388663</v>
      </c>
      <c r="AL658" s="4">
        <v>0.377484603087486</v>
      </c>
      <c r="AM658" s="12"/>
      <c r="AN658" s="12"/>
    </row>
    <row r="659" ht="12.75" customHeight="1">
      <c r="A659" s="4" t="s">
        <v>2068</v>
      </c>
      <c r="B659" s="4" t="s">
        <v>2030</v>
      </c>
      <c r="C659" s="4" t="s">
        <v>2069</v>
      </c>
      <c r="D659" s="4">
        <v>1510.97210594901</v>
      </c>
      <c r="E659" s="4">
        <v>2.29220779220779</v>
      </c>
      <c r="F659" s="4">
        <v>3463.46203506493</v>
      </c>
      <c r="G659" s="4">
        <v>0.558130311614731</v>
      </c>
      <c r="H659" s="4">
        <v>0.00702549575070821</v>
      </c>
      <c r="I659" s="4">
        <v>0.0</v>
      </c>
      <c r="J659" s="4">
        <v>0.539320113314447</v>
      </c>
      <c r="K659" s="4">
        <v>0.0117847025495751</v>
      </c>
      <c r="L659" s="4">
        <v>0.0</v>
      </c>
      <c r="M659" s="4">
        <v>0.0</v>
      </c>
      <c r="N659" s="4">
        <v>0.0</v>
      </c>
      <c r="O659" s="4">
        <v>0.0</v>
      </c>
      <c r="P659" s="4">
        <v>0.0</v>
      </c>
      <c r="Q659" s="4">
        <v>0.0</v>
      </c>
      <c r="R659" s="4">
        <v>0.0322946175637394</v>
      </c>
      <c r="S659" s="4">
        <v>0.305892351274787</v>
      </c>
      <c r="T659" s="4">
        <v>0.0</v>
      </c>
      <c r="U659" s="4">
        <v>0.103682719546742</v>
      </c>
      <c r="V659" s="4">
        <v>0.0617563739376771</v>
      </c>
      <c r="W659" s="4">
        <v>0.036697247706422</v>
      </c>
      <c r="X659" s="4">
        <v>0.889908256880734</v>
      </c>
      <c r="Y659" s="4">
        <v>0.0</v>
      </c>
      <c r="Z659" s="4">
        <v>0.073394495412844</v>
      </c>
      <c r="AA659" s="4">
        <v>0.378810198300283</v>
      </c>
      <c r="AB659" s="4">
        <v>0.548328611898017</v>
      </c>
      <c r="AC659" s="4">
        <v>0.00821529745042493</v>
      </c>
      <c r="AD659" s="4">
        <v>0.191478874003952</v>
      </c>
      <c r="AE659" s="4">
        <v>0.17</v>
      </c>
      <c r="AF659" s="4">
        <v>0.19</v>
      </c>
      <c r="AG659" s="4">
        <v>0.18</v>
      </c>
      <c r="AH659" s="4">
        <v>0.33</v>
      </c>
      <c r="AI659" s="4">
        <v>0.03</v>
      </c>
      <c r="AJ659" s="4">
        <v>1.39649071249281</v>
      </c>
      <c r="AK659" s="4">
        <v>0.867688465459826</v>
      </c>
      <c r="AL659" s="4">
        <v>0.458729844977436</v>
      </c>
      <c r="AM659" s="12"/>
      <c r="AN659" s="12"/>
    </row>
    <row r="660" ht="12.75" customHeight="1">
      <c r="A660" s="4" t="s">
        <v>2071</v>
      </c>
      <c r="B660" s="4" t="s">
        <v>2030</v>
      </c>
      <c r="C660" s="4" t="s">
        <v>2072</v>
      </c>
      <c r="D660" s="4">
        <v>2310.83040315513</v>
      </c>
      <c r="E660" s="4">
        <v>2.22272727272727</v>
      </c>
      <c r="F660" s="4">
        <v>5136.34575974026</v>
      </c>
      <c r="G660" s="4">
        <v>0.471224072451066</v>
      </c>
      <c r="H660" s="4">
        <v>0.0</v>
      </c>
      <c r="I660" s="4">
        <v>0.0</v>
      </c>
      <c r="J660" s="4">
        <v>0.350277819492416</v>
      </c>
      <c r="K660" s="4">
        <v>0.114807028082295</v>
      </c>
      <c r="L660" s="4">
        <v>0.0</v>
      </c>
      <c r="M660" s="4">
        <v>0.0</v>
      </c>
      <c r="N660" s="4">
        <v>0.0</v>
      </c>
      <c r="O660" s="4">
        <v>0.0</v>
      </c>
      <c r="P660" s="4">
        <v>0.0</v>
      </c>
      <c r="Q660" s="4">
        <v>0.0</v>
      </c>
      <c r="R660" s="4">
        <v>0.245682534915152</v>
      </c>
      <c r="S660" s="4">
        <v>0.163162637032587</v>
      </c>
      <c r="T660" s="4">
        <v>0.0144165790659258</v>
      </c>
      <c r="U660" s="4">
        <v>0.111653401411623</v>
      </c>
      <c r="V660" s="4">
        <v>0.442594215600351</v>
      </c>
      <c r="W660" s="4">
        <v>0.127062706270627</v>
      </c>
      <c r="X660" s="4">
        <v>0.546204620462046</v>
      </c>
      <c r="Y660" s="4">
        <v>0.260726072607261</v>
      </c>
      <c r="Z660" s="4">
        <v>0.066006600660066</v>
      </c>
      <c r="AA660" s="4">
        <v>0.22378030966988</v>
      </c>
      <c r="AB660" s="4">
        <v>0.676234297399942</v>
      </c>
      <c r="AC660" s="4">
        <v>0.0685801928133217</v>
      </c>
      <c r="AD660" s="4">
        <v>0.317312184749061</v>
      </c>
      <c r="AE660" s="4">
        <v>0.25</v>
      </c>
      <c r="AF660" s="4">
        <v>0.2</v>
      </c>
      <c r="AG660" s="4">
        <v>0.17</v>
      </c>
      <c r="AH660" s="4">
        <v>0.18</v>
      </c>
      <c r="AI660" s="4">
        <v>0.15</v>
      </c>
      <c r="AJ660" s="4">
        <v>1.56292555068464</v>
      </c>
      <c r="AK660" s="4">
        <v>0.971100244756186</v>
      </c>
      <c r="AL660" s="4">
        <v>0.559275884993833</v>
      </c>
      <c r="AM660" s="12"/>
      <c r="AN660" s="12"/>
    </row>
    <row r="661" ht="12.75" customHeight="1">
      <c r="A661" s="4" t="s">
        <v>2074</v>
      </c>
      <c r="B661" s="4" t="s">
        <v>2030</v>
      </c>
      <c r="C661" s="4" t="s">
        <v>2075</v>
      </c>
      <c r="D661" s="4">
        <v>2025.59892865402</v>
      </c>
      <c r="E661" s="4">
        <v>1.78493292053664</v>
      </c>
      <c r="F661" s="4">
        <v>3615.55821155831</v>
      </c>
      <c r="G661" s="4">
        <v>0.656481267345051</v>
      </c>
      <c r="H661" s="4">
        <v>0.00896160962072155</v>
      </c>
      <c r="I661" s="4">
        <v>0.0</v>
      </c>
      <c r="J661" s="4">
        <v>0.630984042553191</v>
      </c>
      <c r="K661" s="4">
        <v>0.0</v>
      </c>
      <c r="L661" s="4">
        <v>0.0</v>
      </c>
      <c r="M661" s="4">
        <v>0.0</v>
      </c>
      <c r="N661" s="4">
        <v>0.0</v>
      </c>
      <c r="O661" s="4">
        <v>0.0</v>
      </c>
      <c r="P661" s="4">
        <v>0.0165356151711378</v>
      </c>
      <c r="Q661" s="4">
        <v>0.0</v>
      </c>
      <c r="R661" s="4">
        <v>0.0375809435707678</v>
      </c>
      <c r="S661" s="4">
        <v>0.164777983348751</v>
      </c>
      <c r="T661" s="4">
        <v>0.0100312210915819</v>
      </c>
      <c r="U661" s="4">
        <v>0.131128584643848</v>
      </c>
      <c r="V661" s="4">
        <v>0.249479648473635</v>
      </c>
      <c r="W661" s="4">
        <v>0.571263035921205</v>
      </c>
      <c r="X661" s="4">
        <v>0.358053302433372</v>
      </c>
      <c r="Y661" s="4">
        <v>0.0428736964078795</v>
      </c>
      <c r="Z661" s="4">
        <v>0.0278099652375435</v>
      </c>
      <c r="AA661" s="4">
        <v>0.263586956521739</v>
      </c>
      <c r="AB661" s="4">
        <v>0.663563829787234</v>
      </c>
      <c r="AC661" s="4">
        <v>0.0252948658649399</v>
      </c>
      <c r="AD661" s="4">
        <v>0.320769205522194</v>
      </c>
      <c r="AE661" s="4">
        <v>0.22</v>
      </c>
      <c r="AF661" s="4">
        <v>0.24</v>
      </c>
      <c r="AG661" s="4">
        <v>0.14</v>
      </c>
      <c r="AH661" s="4">
        <v>0.2</v>
      </c>
      <c r="AI661" s="4">
        <v>0.09</v>
      </c>
      <c r="AJ661" s="4">
        <v>1.48947451368987</v>
      </c>
      <c r="AK661" s="4">
        <v>0.925462549491705</v>
      </c>
      <c r="AL661" s="4">
        <v>0.508780985886882</v>
      </c>
      <c r="AM661" s="12"/>
      <c r="AN661" s="12"/>
    </row>
    <row r="662" ht="12.75" customHeight="1">
      <c r="A662" s="4" t="s">
        <v>2077</v>
      </c>
      <c r="B662" s="4" t="s">
        <v>2030</v>
      </c>
      <c r="C662" s="4" t="s">
        <v>2078</v>
      </c>
      <c r="D662" s="4">
        <v>235.728730123729</v>
      </c>
      <c r="E662" s="4">
        <v>10.2679245283019</v>
      </c>
      <c r="F662" s="4">
        <v>2420.44481006289</v>
      </c>
      <c r="G662" s="4">
        <v>0.0354404018130589</v>
      </c>
      <c r="H662" s="4">
        <v>0.0239177882866497</v>
      </c>
      <c r="I662" s="4">
        <v>0.0</v>
      </c>
      <c r="J662" s="4">
        <v>0.104628955983994</v>
      </c>
      <c r="K662" s="4">
        <v>0.0</v>
      </c>
      <c r="L662" s="4">
        <v>0.0</v>
      </c>
      <c r="M662" s="4">
        <v>0.0</v>
      </c>
      <c r="N662" s="4">
        <v>0.0</v>
      </c>
      <c r="O662" s="4">
        <v>0.072480902146235</v>
      </c>
      <c r="P662" s="4">
        <v>0.0359221535103674</v>
      </c>
      <c r="Q662" s="4">
        <v>0.0261458712259003</v>
      </c>
      <c r="R662" s="4">
        <v>0.0</v>
      </c>
      <c r="S662" s="4">
        <v>0.118452164423427</v>
      </c>
      <c r="T662" s="4">
        <v>0.170516551473263</v>
      </c>
      <c r="U662" s="4">
        <v>0.447935612950164</v>
      </c>
      <c r="V662" s="4">
        <v>0.0904079382579934</v>
      </c>
      <c r="W662" s="4">
        <v>0.399728997289973</v>
      </c>
      <c r="X662" s="4">
        <v>0.325880758807588</v>
      </c>
      <c r="Y662" s="4">
        <v>0.247289972899729</v>
      </c>
      <c r="Z662" s="4">
        <v>0.02710027100271</v>
      </c>
      <c r="AA662" s="4">
        <v>0.0517150557393115</v>
      </c>
      <c r="AB662" s="4">
        <v>0.025297072154845</v>
      </c>
      <c r="AC662" s="4">
        <v>0.917940708073012</v>
      </c>
      <c r="AD662" s="4">
        <v>0.757124590071106</v>
      </c>
      <c r="AE662" s="4">
        <v>0.04</v>
      </c>
      <c r="AF662" s="4">
        <v>0.07</v>
      </c>
      <c r="AG662" s="4">
        <v>0.09</v>
      </c>
      <c r="AH662" s="4">
        <v>0.11</v>
      </c>
      <c r="AI662" s="4">
        <v>0.68</v>
      </c>
      <c r="AJ662" s="4">
        <v>1.03666906776171</v>
      </c>
      <c r="AK662" s="4">
        <v>0.644118707377696</v>
      </c>
      <c r="AL662" s="4">
        <v>1.14829255985958</v>
      </c>
      <c r="AM662" s="12"/>
      <c r="AN662" s="12"/>
    </row>
    <row r="663" ht="12.75" customHeight="1">
      <c r="A663" s="4" t="s">
        <v>2080</v>
      </c>
      <c r="B663" s="4" t="s">
        <v>2030</v>
      </c>
      <c r="C663" s="4" t="s">
        <v>2081</v>
      </c>
      <c r="D663" s="4">
        <v>1547.24034635388</v>
      </c>
      <c r="E663" s="4">
        <v>1.66121323529412</v>
      </c>
      <c r="F663" s="4">
        <v>2570.29614154412</v>
      </c>
      <c r="G663" s="4">
        <v>0.571428571428571</v>
      </c>
      <c r="H663" s="4">
        <v>0.041141498216409</v>
      </c>
      <c r="I663" s="4">
        <v>0.0</v>
      </c>
      <c r="J663" s="4">
        <v>0.572889417360285</v>
      </c>
      <c r="K663" s="4">
        <v>0.0</v>
      </c>
      <c r="L663" s="4">
        <v>0.0</v>
      </c>
      <c r="M663" s="4">
        <v>0.0</v>
      </c>
      <c r="N663" s="4">
        <v>0.0</v>
      </c>
      <c r="O663" s="4">
        <v>0.0</v>
      </c>
      <c r="P663" s="4">
        <v>0.0</v>
      </c>
      <c r="Q663" s="4">
        <v>0.0</v>
      </c>
      <c r="R663" s="4">
        <v>0.237336504161712</v>
      </c>
      <c r="S663" s="4">
        <v>0.0476813317479191</v>
      </c>
      <c r="T663" s="4">
        <v>0.0</v>
      </c>
      <c r="U663" s="4">
        <v>0.100951248513674</v>
      </c>
      <c r="V663" s="4">
        <v>0.0852052672347018</v>
      </c>
      <c r="W663" s="4">
        <v>0.207792207792208</v>
      </c>
      <c r="X663" s="4">
        <v>0.74025974025974</v>
      </c>
      <c r="Y663" s="4">
        <v>0.051948051948052</v>
      </c>
      <c r="Z663" s="4">
        <v>0.0</v>
      </c>
      <c r="AA663" s="4">
        <v>0.157574416288591</v>
      </c>
      <c r="AB663" s="4">
        <v>0.678322452141197</v>
      </c>
      <c r="AC663" s="4">
        <v>0.132344804691822</v>
      </c>
      <c r="AD663" s="4">
        <v>0.199793756018527</v>
      </c>
      <c r="AE663" s="4">
        <v>0.11</v>
      </c>
      <c r="AF663" s="4">
        <v>0.12</v>
      </c>
      <c r="AG663" s="4">
        <v>0.03</v>
      </c>
      <c r="AH663" s="4">
        <v>0.22</v>
      </c>
      <c r="AI663" s="4">
        <v>0.5</v>
      </c>
      <c r="AJ663" s="4">
        <v>1.282110293173</v>
      </c>
      <c r="AK663" s="4">
        <v>0.796619915106852</v>
      </c>
      <c r="AL663" s="4">
        <v>1.90516014008829</v>
      </c>
      <c r="AM663" s="12"/>
      <c r="AN663" s="12"/>
    </row>
    <row r="664" ht="12.75" customHeight="1">
      <c r="A664" s="4" t="s">
        <v>2083</v>
      </c>
      <c r="B664" s="4" t="s">
        <v>2030</v>
      </c>
      <c r="C664" s="4" t="s">
        <v>2084</v>
      </c>
      <c r="D664" s="4">
        <v>1947.2167924349</v>
      </c>
      <c r="E664" s="4">
        <v>2.19208333333333</v>
      </c>
      <c r="F664" s="4">
        <v>4268.46147708333</v>
      </c>
      <c r="G664" s="4">
        <v>0.875879110435278</v>
      </c>
      <c r="H664" s="4">
        <v>0.0</v>
      </c>
      <c r="I664" s="4">
        <v>0.0178673256034974</v>
      </c>
      <c r="J664" s="4">
        <v>0.793955521763923</v>
      </c>
      <c r="K664" s="4">
        <v>0.0305075080783121</v>
      </c>
      <c r="L664" s="4">
        <v>0.01900779319521</v>
      </c>
      <c r="M664" s="4">
        <v>0.0145409617943357</v>
      </c>
      <c r="N664" s="4">
        <v>0.0</v>
      </c>
      <c r="O664" s="4">
        <v>0.0</v>
      </c>
      <c r="P664" s="4">
        <v>0.0</v>
      </c>
      <c r="Q664" s="4">
        <v>0.0</v>
      </c>
      <c r="R664" s="4">
        <v>0.00655768865234746</v>
      </c>
      <c r="S664" s="4">
        <v>0.0239498194259646</v>
      </c>
      <c r="T664" s="4">
        <v>0.0</v>
      </c>
      <c r="U664" s="4">
        <v>0.0936133814864094</v>
      </c>
      <c r="V664" s="4">
        <v>0.026610910473294</v>
      </c>
      <c r="W664" s="4">
        <v>0.0</v>
      </c>
      <c r="X664" s="4">
        <v>0.428571428571429</v>
      </c>
      <c r="Y664" s="4">
        <v>0.571428571428571</v>
      </c>
      <c r="Z664" s="4">
        <v>0.0</v>
      </c>
      <c r="AA664" s="4">
        <v>0.198251283026041</v>
      </c>
      <c r="AB664" s="4">
        <v>0.751473103972629</v>
      </c>
      <c r="AC664" s="4">
        <v>0.026610910473294</v>
      </c>
      <c r="AD664" s="4">
        <v>0.226451792035446</v>
      </c>
      <c r="AE664" s="4">
        <v>0.13</v>
      </c>
      <c r="AF664" s="4">
        <v>0.17</v>
      </c>
      <c r="AG664" s="4">
        <v>0.11</v>
      </c>
      <c r="AH664" s="4">
        <v>0.29</v>
      </c>
      <c r="AI664" s="4">
        <v>0.27</v>
      </c>
      <c r="AJ664" s="4">
        <v>1.52176517092383</v>
      </c>
      <c r="AK664" s="4">
        <v>0.945525862891051</v>
      </c>
      <c r="AL664" s="4">
        <v>0.958809031251997</v>
      </c>
      <c r="AM664" s="12"/>
      <c r="AN664" s="12"/>
    </row>
    <row r="665" ht="12.75" customHeight="1">
      <c r="A665" s="4" t="s">
        <v>2086</v>
      </c>
      <c r="B665" s="4" t="s">
        <v>2030</v>
      </c>
      <c r="C665" s="4" t="s">
        <v>2087</v>
      </c>
      <c r="D665" s="4">
        <v>1458.84719213298</v>
      </c>
      <c r="E665" s="4">
        <v>1.28088235294118</v>
      </c>
      <c r="F665" s="4">
        <v>1868.61162404092</v>
      </c>
      <c r="G665" s="4">
        <v>0.39474866470324</v>
      </c>
      <c r="H665" s="4">
        <v>0.0354165614105997</v>
      </c>
      <c r="I665" s="4">
        <v>0.0</v>
      </c>
      <c r="J665" s="4">
        <v>0.351689991411105</v>
      </c>
      <c r="K665" s="4">
        <v>0.0124286363866013</v>
      </c>
      <c r="L665" s="4">
        <v>0.0</v>
      </c>
      <c r="M665" s="4">
        <v>0.0</v>
      </c>
      <c r="N665" s="4">
        <v>0.0</v>
      </c>
      <c r="O665" s="4">
        <v>0.0</v>
      </c>
      <c r="P665" s="4">
        <v>0.0</v>
      </c>
      <c r="Q665" s="4">
        <v>0.0</v>
      </c>
      <c r="R665" s="4">
        <v>0.0295559036022836</v>
      </c>
      <c r="S665" s="4">
        <v>0.358005355428687</v>
      </c>
      <c r="T665" s="4">
        <v>0.00555752033547214</v>
      </c>
      <c r="U665" s="4">
        <v>0.207346031425251</v>
      </c>
      <c r="V665" s="4">
        <v>0.218639245245345</v>
      </c>
      <c r="W665" s="4">
        <v>0.162100456621005</v>
      </c>
      <c r="X665" s="4">
        <v>0.659817351598173</v>
      </c>
      <c r="Y665" s="4">
        <v>0.0136986301369863</v>
      </c>
      <c r="Z665" s="4">
        <v>0.164383561643836</v>
      </c>
      <c r="AA665" s="4">
        <v>0.498976688464034</v>
      </c>
      <c r="AB665" s="4">
        <v>0.372784904906904</v>
      </c>
      <c r="AC665" s="4">
        <v>0.0812159936105426</v>
      </c>
      <c r="AD665" s="4">
        <v>0.189735435338124</v>
      </c>
      <c r="AE665" s="4">
        <v>0.06</v>
      </c>
      <c r="AF665" s="4">
        <v>0.16</v>
      </c>
      <c r="AG665" s="4">
        <v>0.11</v>
      </c>
      <c r="AH665" s="4">
        <v>0.21</v>
      </c>
      <c r="AI665" s="4">
        <v>0.43</v>
      </c>
      <c r="AJ665" s="4">
        <v>1.39546107501843</v>
      </c>
      <c r="AK665" s="4">
        <v>0.867048715727061</v>
      </c>
      <c r="AL665" s="4">
        <v>1.56909609426694</v>
      </c>
      <c r="AM665" s="12"/>
      <c r="AN665" s="12"/>
    </row>
    <row r="666" ht="12.75" customHeight="1">
      <c r="A666" s="4" t="s">
        <v>2089</v>
      </c>
      <c r="B666" s="4" t="s">
        <v>2030</v>
      </c>
      <c r="C666" s="4" t="s">
        <v>2090</v>
      </c>
      <c r="D666" s="4">
        <v>1394.74463934607</v>
      </c>
      <c r="E666" s="4">
        <v>1.53962585034014</v>
      </c>
      <c r="F666" s="4">
        <v>2147.38490136054</v>
      </c>
      <c r="G666" s="4">
        <v>0.279796752457749</v>
      </c>
      <c r="H666" s="4">
        <v>0.0</v>
      </c>
      <c r="I666" s="4">
        <v>0.0</v>
      </c>
      <c r="J666" s="4">
        <v>0.201701093560146</v>
      </c>
      <c r="K666" s="4">
        <v>0.0</v>
      </c>
      <c r="L666" s="4">
        <v>0.0</v>
      </c>
      <c r="M666" s="4">
        <v>0.0</v>
      </c>
      <c r="N666" s="4">
        <v>0.0</v>
      </c>
      <c r="O666" s="4">
        <v>0.0293825251297912</v>
      </c>
      <c r="P666" s="4">
        <v>0.0487131337678118</v>
      </c>
      <c r="Q666" s="4">
        <v>0.0</v>
      </c>
      <c r="R666" s="4">
        <v>0.0</v>
      </c>
      <c r="S666" s="4">
        <v>0.226444272616812</v>
      </c>
      <c r="T666" s="4">
        <v>0.16094112448912</v>
      </c>
      <c r="U666" s="4">
        <v>0.332817850436319</v>
      </c>
      <c r="V666" s="4">
        <v>0.259582458853419</v>
      </c>
      <c r="W666" s="4">
        <v>0.276595744680851</v>
      </c>
      <c r="X666" s="4">
        <v>0.612765957446809</v>
      </c>
      <c r="Y666" s="4">
        <v>0.00851063829787234</v>
      </c>
      <c r="Z666" s="4">
        <v>0.102127659574468</v>
      </c>
      <c r="AA666" s="4">
        <v>0.508671158731912</v>
      </c>
      <c r="AB666" s="4">
        <v>0.251739754777422</v>
      </c>
      <c r="AC666" s="4">
        <v>0.18446923671711</v>
      </c>
      <c r="AD666" s="4">
        <v>0.145200194718041</v>
      </c>
      <c r="AE666" s="4">
        <v>0.04</v>
      </c>
      <c r="AF666" s="4">
        <v>0.16</v>
      </c>
      <c r="AG666" s="4">
        <v>0.23</v>
      </c>
      <c r="AH666" s="4">
        <v>0.02</v>
      </c>
      <c r="AI666" s="4">
        <v>0.52</v>
      </c>
      <c r="AJ666" s="4">
        <v>1.17827576346804</v>
      </c>
      <c r="AK666" s="4">
        <v>0.732103894387593</v>
      </c>
      <c r="AL666" s="4">
        <v>2.27916830063849</v>
      </c>
      <c r="AM666" s="12"/>
      <c r="AN666" s="12"/>
    </row>
    <row r="667" ht="12.75" customHeight="1">
      <c r="A667" s="4" t="s">
        <v>2093</v>
      </c>
      <c r="B667" s="4" t="s">
        <v>1160</v>
      </c>
      <c r="C667" s="4" t="s">
        <v>2094</v>
      </c>
      <c r="D667" s="4">
        <v>2290.99991452004</v>
      </c>
      <c r="E667" s="4">
        <v>2.01794871794872</v>
      </c>
      <c r="F667" s="4">
        <v>4623.12034032634</v>
      </c>
      <c r="G667" s="4">
        <v>0.532517038234954</v>
      </c>
      <c r="H667" s="4">
        <v>0.0337527219937092</v>
      </c>
      <c r="I667" s="4">
        <v>0.0</v>
      </c>
      <c r="J667" s="4">
        <v>0.447979675780305</v>
      </c>
      <c r="K667" s="4">
        <v>0.0</v>
      </c>
      <c r="L667" s="4">
        <v>0.0</v>
      </c>
      <c r="M667" s="4">
        <v>0.0</v>
      </c>
      <c r="N667" s="4">
        <v>0.0</v>
      </c>
      <c r="O667" s="4">
        <v>0.00604887490926688</v>
      </c>
      <c r="P667" s="4">
        <v>0.0226227921606581</v>
      </c>
      <c r="Q667" s="4">
        <v>0.0</v>
      </c>
      <c r="R667" s="4">
        <v>0.0</v>
      </c>
      <c r="S667" s="4">
        <v>0.297846600532301</v>
      </c>
      <c r="T667" s="4">
        <v>0.0608516815872248</v>
      </c>
      <c r="U667" s="4">
        <v>0.130897653036535</v>
      </c>
      <c r="V667" s="4">
        <v>0.174425320549844</v>
      </c>
      <c r="W667" s="4">
        <v>0.602649006622517</v>
      </c>
      <c r="X667" s="4">
        <v>0.33112582781457</v>
      </c>
      <c r="Y667" s="4">
        <v>0.0132450331125828</v>
      </c>
      <c r="Z667" s="4">
        <v>0.0529801324503311</v>
      </c>
      <c r="AA667" s="4">
        <v>0.555966270070463</v>
      </c>
      <c r="AB667" s="4">
        <v>0.391013053020677</v>
      </c>
      <c r="AC667" s="4">
        <v>0.0150167494513111</v>
      </c>
      <c r="AD667" s="4">
        <v>0.31155297018477</v>
      </c>
      <c r="AE667" s="4">
        <v>0.18</v>
      </c>
      <c r="AF667" s="4">
        <v>0.31</v>
      </c>
      <c r="AG667" s="4">
        <v>0.03</v>
      </c>
      <c r="AH667" s="4">
        <v>0.14</v>
      </c>
      <c r="AI667" s="4">
        <v>0.26</v>
      </c>
      <c r="AJ667" s="4">
        <v>1.40242212660557</v>
      </c>
      <c r="AK667" s="4">
        <v>0.871373860259426</v>
      </c>
      <c r="AL667" s="4">
        <v>0.330006676266295</v>
      </c>
      <c r="AM667" s="12"/>
      <c r="AN667" s="12"/>
    </row>
    <row r="668" ht="12.75" customHeight="1">
      <c r="A668" s="4" t="s">
        <v>2096</v>
      </c>
      <c r="B668" s="4" t="s">
        <v>1160</v>
      </c>
      <c r="C668" s="4" t="s">
        <v>2097</v>
      </c>
      <c r="D668" s="4">
        <v>2749.22714055154</v>
      </c>
      <c r="E668" s="4">
        <v>2.37516666666667</v>
      </c>
      <c r="F668" s="4">
        <v>6529.87266333333</v>
      </c>
      <c r="G668" s="4">
        <v>0.639323556241667</v>
      </c>
      <c r="H668" s="4">
        <v>0.0329506802721088</v>
      </c>
      <c r="I668" s="4">
        <v>0.00170068027210884</v>
      </c>
      <c r="J668" s="4">
        <v>0.356859410430839</v>
      </c>
      <c r="K668" s="4">
        <v>0.0</v>
      </c>
      <c r="L668" s="4">
        <v>0.0</v>
      </c>
      <c r="M668" s="4">
        <v>0.0</v>
      </c>
      <c r="N668" s="4">
        <v>0.0</v>
      </c>
      <c r="O668" s="4">
        <v>0.254109977324263</v>
      </c>
      <c r="P668" s="4">
        <v>0.0</v>
      </c>
      <c r="Q668" s="4">
        <v>0.0</v>
      </c>
      <c r="R668" s="4">
        <v>0.0</v>
      </c>
      <c r="S668" s="4">
        <v>0.19890873015873</v>
      </c>
      <c r="T668" s="4">
        <v>0.00177154195011338</v>
      </c>
      <c r="U668" s="4">
        <v>0.153698979591837</v>
      </c>
      <c r="V668" s="4">
        <v>0.498210651884078</v>
      </c>
      <c r="W668" s="4">
        <v>0.957746478873239</v>
      </c>
      <c r="X668" s="4">
        <v>0.0126760563380282</v>
      </c>
      <c r="Y668" s="4">
        <v>0.00704225352112676</v>
      </c>
      <c r="Z668" s="4">
        <v>0.0225352112676056</v>
      </c>
      <c r="AA668" s="4">
        <v>0.493439056908287</v>
      </c>
      <c r="AB668" s="4">
        <v>0.462072836993895</v>
      </c>
      <c r="AC668" s="4">
        <v>0.0280682057399481</v>
      </c>
      <c r="AD668" s="4">
        <v>0.355340020473286</v>
      </c>
      <c r="AE668" s="4">
        <v>0.43</v>
      </c>
      <c r="AF668" s="4">
        <v>0.05</v>
      </c>
      <c r="AG668" s="4">
        <v>0.04</v>
      </c>
      <c r="AH668" s="4">
        <v>0.2</v>
      </c>
      <c r="AI668" s="4">
        <v>0.08</v>
      </c>
      <c r="AJ668" s="4">
        <v>1.16539465093056</v>
      </c>
      <c r="AK668" s="4">
        <v>0.724100409172058</v>
      </c>
      <c r="AL668" s="4">
        <v>0.146056522420537</v>
      </c>
      <c r="AM668" s="12"/>
      <c r="AN668" s="12"/>
    </row>
    <row r="669" ht="12.75" customHeight="1">
      <c r="A669" s="4" t="s">
        <v>2099</v>
      </c>
      <c r="B669" s="4" t="s">
        <v>1160</v>
      </c>
      <c r="C669" s="4" t="s">
        <v>2100</v>
      </c>
      <c r="D669" s="4">
        <v>2128.27190091573</v>
      </c>
      <c r="E669" s="4">
        <v>1.4615037593985</v>
      </c>
      <c r="F669" s="4">
        <v>3110.47738421053</v>
      </c>
      <c r="G669" s="4">
        <v>0.682734849264328</v>
      </c>
      <c r="H669" s="4">
        <v>0.0134966128191767</v>
      </c>
      <c r="I669" s="4">
        <v>0.0</v>
      </c>
      <c r="J669" s="4">
        <v>0.678061490359562</v>
      </c>
      <c r="K669" s="4">
        <v>0.0</v>
      </c>
      <c r="L669" s="4">
        <v>0.0</v>
      </c>
      <c r="M669" s="4">
        <v>0.0</v>
      </c>
      <c r="N669" s="4">
        <v>0.0</v>
      </c>
      <c r="O669" s="4">
        <v>0.0</v>
      </c>
      <c r="P669" s="4">
        <v>0.0</v>
      </c>
      <c r="Q669" s="4">
        <v>0.0</v>
      </c>
      <c r="R669" s="4">
        <v>0.00693069306930693</v>
      </c>
      <c r="S669" s="4">
        <v>0.19676915059927</v>
      </c>
      <c r="T669" s="4">
        <v>0.0</v>
      </c>
      <c r="U669" s="4">
        <v>0.104742053152684</v>
      </c>
      <c r="V669" s="4">
        <v>0.243337791953905</v>
      </c>
      <c r="W669" s="4">
        <v>0.558139534883721</v>
      </c>
      <c r="X669" s="4">
        <v>0.143763213530655</v>
      </c>
      <c r="Y669" s="4">
        <v>0.128964059196617</v>
      </c>
      <c r="Z669" s="4">
        <v>0.169133192389006</v>
      </c>
      <c r="AA669" s="4">
        <v>0.329509208766334</v>
      </c>
      <c r="AB669" s="4">
        <v>0.650787118016257</v>
      </c>
      <c r="AC669" s="4">
        <v>0.0</v>
      </c>
      <c r="AD669" s="4">
        <v>0.250948836003252</v>
      </c>
      <c r="AE669" s="4">
        <v>0.23</v>
      </c>
      <c r="AF669" s="4">
        <v>0.15</v>
      </c>
      <c r="AG669" s="4">
        <v>0.01</v>
      </c>
      <c r="AH669" s="4">
        <v>0.46</v>
      </c>
      <c r="AI669" s="4">
        <v>0.05</v>
      </c>
      <c r="AJ669" s="4">
        <v>1.17563502955356</v>
      </c>
      <c r="AK669" s="4">
        <v>0.730463114153647</v>
      </c>
      <c r="AL669" s="4">
        <v>0.542600211605874</v>
      </c>
      <c r="AM669" s="12"/>
      <c r="AN669" s="12"/>
    </row>
    <row r="670" ht="12.75" customHeight="1">
      <c r="A670" s="4" t="s">
        <v>2102</v>
      </c>
      <c r="B670" s="4" t="s">
        <v>1160</v>
      </c>
      <c r="C670" s="4" t="s">
        <v>2103</v>
      </c>
      <c r="D670" s="4">
        <v>2654.68271337678</v>
      </c>
      <c r="E670" s="4">
        <v>1.56029055690073</v>
      </c>
      <c r="F670" s="4">
        <v>4142.0763692494</v>
      </c>
      <c r="G670" s="4">
        <v>0.454220980757294</v>
      </c>
      <c r="H670" s="4">
        <v>0.0</v>
      </c>
      <c r="I670" s="4">
        <v>0.0</v>
      </c>
      <c r="J670" s="4">
        <v>0.306538132628469</v>
      </c>
      <c r="K670" s="4">
        <v>0.0</v>
      </c>
      <c r="L670" s="4">
        <v>0.0</v>
      </c>
      <c r="M670" s="4">
        <v>0.0</v>
      </c>
      <c r="N670" s="4">
        <v>0.0</v>
      </c>
      <c r="O670" s="4">
        <v>0.148565653424551</v>
      </c>
      <c r="P670" s="4">
        <v>0.0</v>
      </c>
      <c r="Q670" s="4">
        <v>0.0</v>
      </c>
      <c r="R670" s="4">
        <v>0.194977843426883</v>
      </c>
      <c r="S670" s="4">
        <v>0.178340977998912</v>
      </c>
      <c r="T670" s="4">
        <v>0.0204462411568063</v>
      </c>
      <c r="U670" s="4">
        <v>0.151131151364378</v>
      </c>
      <c r="V670" s="4">
        <v>0.450031036623215</v>
      </c>
      <c r="W670" s="4">
        <v>0.96551724137931</v>
      </c>
      <c r="X670" s="4">
        <v>0.0103448275862069</v>
      </c>
      <c r="Y670" s="4">
        <v>0.0103448275862069</v>
      </c>
      <c r="Z670" s="4">
        <v>0.0137931034482759</v>
      </c>
      <c r="AA670" s="4">
        <v>0.373525760397269</v>
      </c>
      <c r="AB670" s="4">
        <v>0.598153320918684</v>
      </c>
      <c r="AC670" s="4">
        <v>0.00155183116076971</v>
      </c>
      <c r="AD670" s="4">
        <v>0.395752026623106</v>
      </c>
      <c r="AE670" s="4">
        <v>0.39</v>
      </c>
      <c r="AF670" s="4">
        <v>0.13</v>
      </c>
      <c r="AG670" s="4">
        <v>0.01</v>
      </c>
      <c r="AH670" s="4">
        <v>0.23</v>
      </c>
      <c r="AI670" s="4">
        <v>0.06</v>
      </c>
      <c r="AJ670" s="4">
        <v>1.18533785623229</v>
      </c>
      <c r="AK670" s="4">
        <v>0.736491819333118</v>
      </c>
      <c r="AL670" s="4">
        <v>0.159346761873083</v>
      </c>
      <c r="AM670" s="12"/>
      <c r="AN670" s="12"/>
    </row>
    <row r="671" ht="12.75" customHeight="1">
      <c r="A671" s="4" t="s">
        <v>2105</v>
      </c>
      <c r="B671" s="4" t="s">
        <v>1160</v>
      </c>
      <c r="C671" s="4" t="s">
        <v>1458</v>
      </c>
      <c r="D671" s="4">
        <v>3377.12427821522</v>
      </c>
      <c r="E671" s="4">
        <v>1.62820512820513</v>
      </c>
      <c r="F671" s="4">
        <v>5498.65106837607</v>
      </c>
      <c r="G671" s="4">
        <v>0.232650918635171</v>
      </c>
      <c r="H671" s="4">
        <v>0.0111982082866741</v>
      </c>
      <c r="I671" s="4">
        <v>0.0293393057110862</v>
      </c>
      <c r="J671" s="4">
        <v>0.107950727883539</v>
      </c>
      <c r="K671" s="4">
        <v>0.0</v>
      </c>
      <c r="L671" s="4">
        <v>0.0</v>
      </c>
      <c r="M671" s="4">
        <v>0.0</v>
      </c>
      <c r="N671" s="4">
        <v>0.0996640537513998</v>
      </c>
      <c r="O671" s="4">
        <v>0.0</v>
      </c>
      <c r="P671" s="4">
        <v>0.0</v>
      </c>
      <c r="Q671" s="4">
        <v>0.0</v>
      </c>
      <c r="R671" s="4">
        <v>0.124076147816349</v>
      </c>
      <c r="S671" s="4">
        <v>0.245464725643897</v>
      </c>
      <c r="T671" s="4">
        <v>0.022060470324748</v>
      </c>
      <c r="U671" s="4">
        <v>0.360246360582307</v>
      </c>
      <c r="V671" s="4">
        <v>1.17900262467192</v>
      </c>
      <c r="W671" s="4">
        <v>0.960819234194123</v>
      </c>
      <c r="X671" s="4">
        <v>0.00979519145146928</v>
      </c>
      <c r="Y671" s="4">
        <v>0.00801424755120214</v>
      </c>
      <c r="Z671" s="4">
        <v>0.0213713268032057</v>
      </c>
      <c r="AA671" s="4">
        <v>0.520839895013123</v>
      </c>
      <c r="AB671" s="4">
        <v>0.421207349081365</v>
      </c>
      <c r="AC671" s="4">
        <v>0.0131233595800525</v>
      </c>
      <c r="AD671" s="4">
        <v>0.289781948466477</v>
      </c>
      <c r="AE671" s="4">
        <v>0.36</v>
      </c>
      <c r="AF671" s="4">
        <v>0.12</v>
      </c>
      <c r="AG671" s="4">
        <v>0.01</v>
      </c>
      <c r="AH671" s="4">
        <v>0.32</v>
      </c>
      <c r="AI671" s="4">
        <v>0.06</v>
      </c>
      <c r="AJ671" s="4">
        <v>1.20170138894128</v>
      </c>
      <c r="AK671" s="4">
        <v>0.746659053858027</v>
      </c>
      <c r="AL671" s="4">
        <v>0.141609666214338</v>
      </c>
      <c r="AM671" s="12"/>
      <c r="AN671" s="12"/>
    </row>
    <row r="672" ht="12.75" customHeight="1">
      <c r="A672" s="4" t="s">
        <v>2106</v>
      </c>
      <c r="B672" s="4" t="s">
        <v>1160</v>
      </c>
      <c r="C672" s="4" t="s">
        <v>2107</v>
      </c>
      <c r="D672" s="4">
        <v>8257.42758016377</v>
      </c>
      <c r="E672" s="4">
        <v>1.633375</v>
      </c>
      <c r="F672" s="4">
        <v>13487.47577375</v>
      </c>
      <c r="G672" s="4">
        <v>0.410882375449606</v>
      </c>
      <c r="H672" s="4">
        <v>0.0571094597979461</v>
      </c>
      <c r="I672" s="4">
        <v>0.0158637388327628</v>
      </c>
      <c r="J672" s="4">
        <v>0.235367788260833</v>
      </c>
      <c r="K672" s="4">
        <v>0.127410870835769</v>
      </c>
      <c r="L672" s="4">
        <v>0.0</v>
      </c>
      <c r="M672" s="4">
        <v>0.0</v>
      </c>
      <c r="N672" s="4">
        <v>0.0</v>
      </c>
      <c r="O672" s="4">
        <v>0.0609501544627202</v>
      </c>
      <c r="P672" s="4">
        <v>0.0</v>
      </c>
      <c r="Q672" s="4">
        <v>0.0</v>
      </c>
      <c r="R672" s="4">
        <v>0.00834933622776989</v>
      </c>
      <c r="S672" s="4">
        <v>0.285797779076563</v>
      </c>
      <c r="T672" s="4">
        <v>0.0520998580612841</v>
      </c>
      <c r="U672" s="4">
        <v>0.157051014444352</v>
      </c>
      <c r="V672" s="4">
        <v>0.503558582689217</v>
      </c>
      <c r="W672" s="4">
        <v>0.887537993920973</v>
      </c>
      <c r="X672" s="4">
        <v>0.0060790273556231</v>
      </c>
      <c r="Y672" s="4">
        <v>0.00911854103343465</v>
      </c>
      <c r="Z672" s="4">
        <v>0.0972644376899696</v>
      </c>
      <c r="AA672" s="4">
        <v>0.562485650876253</v>
      </c>
      <c r="AB672" s="4">
        <v>0.415167980408663</v>
      </c>
      <c r="AC672" s="4">
        <v>0.0</v>
      </c>
      <c r="AD672" s="4">
        <v>0.183748957882573</v>
      </c>
      <c r="AE672" s="4">
        <v>0.25</v>
      </c>
      <c r="AF672" s="4">
        <v>0.14</v>
      </c>
      <c r="AG672" s="4">
        <v>0.04</v>
      </c>
      <c r="AH672" s="4">
        <v>0.4</v>
      </c>
      <c r="AI672" s="4">
        <v>0.04</v>
      </c>
      <c r="AJ672" s="4">
        <v>1.24585574891129</v>
      </c>
      <c r="AK672" s="4">
        <v>0.774093700220511</v>
      </c>
      <c r="AL672" s="4">
        <v>0.252712541370929</v>
      </c>
      <c r="AM672" s="12"/>
      <c r="AN672" s="12"/>
    </row>
    <row r="673" ht="12.75" customHeight="1">
      <c r="A673" s="4" t="s">
        <v>2109</v>
      </c>
      <c r="B673" s="4" t="s">
        <v>1160</v>
      </c>
      <c r="C673" s="4" t="s">
        <v>2110</v>
      </c>
      <c r="D673" s="4">
        <v>3205.12149182974</v>
      </c>
      <c r="E673" s="4">
        <v>1.46656804733728</v>
      </c>
      <c r="F673" s="4">
        <v>4700.52876775148</v>
      </c>
      <c r="G673" s="4">
        <v>0.417994754892072</v>
      </c>
      <c r="H673" s="4">
        <v>0.0269297863061492</v>
      </c>
      <c r="I673" s="4">
        <v>0.0127562145660707</v>
      </c>
      <c r="J673" s="4">
        <v>0.105429568251199</v>
      </c>
      <c r="K673" s="4">
        <v>0.0</v>
      </c>
      <c r="L673" s="4">
        <v>0.0</v>
      </c>
      <c r="M673" s="4">
        <v>0.0</v>
      </c>
      <c r="N673" s="4">
        <v>0.218054949847362</v>
      </c>
      <c r="O673" s="4">
        <v>0.103576101177497</v>
      </c>
      <c r="P673" s="4">
        <v>0.0</v>
      </c>
      <c r="Q673" s="4">
        <v>0.0</v>
      </c>
      <c r="R673" s="4">
        <v>0.0</v>
      </c>
      <c r="S673" s="4">
        <v>0.343218491059747</v>
      </c>
      <c r="T673" s="4">
        <v>0.0580026166593982</v>
      </c>
      <c r="U673" s="4">
        <v>0.132032272132577</v>
      </c>
      <c r="V673" s="4">
        <v>0.704054871898326</v>
      </c>
      <c r="W673" s="4">
        <v>0.979942693409742</v>
      </c>
      <c r="X673" s="4">
        <v>0.0</v>
      </c>
      <c r="Y673" s="4">
        <v>0.00859598853868195</v>
      </c>
      <c r="Z673" s="4">
        <v>0.0114613180515759</v>
      </c>
      <c r="AA673" s="4">
        <v>0.711216461569498</v>
      </c>
      <c r="AB673" s="4">
        <v>0.256203348799677</v>
      </c>
      <c r="AC673" s="4">
        <v>0.00423643332660884</v>
      </c>
      <c r="AD673" s="4">
        <v>0.133098800263535</v>
      </c>
      <c r="AE673" s="4">
        <v>0.11</v>
      </c>
      <c r="AF673" s="4">
        <v>0.12</v>
      </c>
      <c r="AG673" s="4">
        <v>0.11</v>
      </c>
      <c r="AH673" s="4">
        <v>0.55</v>
      </c>
      <c r="AI673" s="4">
        <v>0.02</v>
      </c>
      <c r="AJ673" s="4">
        <v>1.1470829157699</v>
      </c>
      <c r="AK673" s="4">
        <v>0.712722688404342</v>
      </c>
      <c r="AL673" s="4">
        <v>0.609333464166508</v>
      </c>
      <c r="AM673" s="12"/>
      <c r="AN673" s="12"/>
    </row>
    <row r="674" ht="12.75" customHeight="1">
      <c r="A674" s="4" t="s">
        <v>2112</v>
      </c>
      <c r="B674" s="4" t="s">
        <v>1160</v>
      </c>
      <c r="C674" s="4" t="s">
        <v>2113</v>
      </c>
      <c r="D674" s="4">
        <v>2568.20103176391</v>
      </c>
      <c r="E674" s="4">
        <v>1.62600732600733</v>
      </c>
      <c r="F674" s="4">
        <v>4175.91369230769</v>
      </c>
      <c r="G674" s="4">
        <v>0.444244199143951</v>
      </c>
      <c r="H674" s="4">
        <v>0.135507579237483</v>
      </c>
      <c r="I674" s="4">
        <v>0.0</v>
      </c>
      <c r="J674" s="4">
        <v>0.0629306384933395</v>
      </c>
      <c r="K674" s="4">
        <v>0.014010105649977</v>
      </c>
      <c r="L674" s="4">
        <v>0.0</v>
      </c>
      <c r="M674" s="4">
        <v>0.0</v>
      </c>
      <c r="N674" s="4">
        <v>0.0</v>
      </c>
      <c r="O674" s="4">
        <v>0.240468534680753</v>
      </c>
      <c r="P674" s="4">
        <v>0.0</v>
      </c>
      <c r="Q674" s="4">
        <v>0.0</v>
      </c>
      <c r="R674" s="4">
        <v>0.0</v>
      </c>
      <c r="S674" s="4">
        <v>0.185117133670188</v>
      </c>
      <c r="T674" s="4">
        <v>0.0891134588883785</v>
      </c>
      <c r="U674" s="4">
        <v>0.272852549379881</v>
      </c>
      <c r="V674" s="4">
        <v>1.15791845010137</v>
      </c>
      <c r="W674" s="4">
        <v>0.957198443579766</v>
      </c>
      <c r="X674" s="4">
        <v>0.0389105058365759</v>
      </c>
      <c r="Y674" s="4">
        <v>0.00389105058365759</v>
      </c>
      <c r="Z674" s="4">
        <v>0.0</v>
      </c>
      <c r="AA674" s="4">
        <v>0.697003829691372</v>
      </c>
      <c r="AB674" s="4">
        <v>0.271006983554855</v>
      </c>
      <c r="AC674" s="4">
        <v>0.0159945933768867</v>
      </c>
      <c r="AD674" s="4">
        <v>0.156034121475292</v>
      </c>
      <c r="AE674" s="4">
        <v>0.3</v>
      </c>
      <c r="AF674" s="4">
        <v>0.0</v>
      </c>
      <c r="AG674" s="4">
        <v>0.08</v>
      </c>
      <c r="AH674" s="4">
        <v>0.13</v>
      </c>
      <c r="AI674" s="4">
        <v>0.21</v>
      </c>
      <c r="AJ674" s="4">
        <v>1.15621486768647</v>
      </c>
      <c r="AK674" s="4">
        <v>0.718396689150825</v>
      </c>
      <c r="AL674" s="4">
        <v>0.13935560738038</v>
      </c>
      <c r="AM674" s="12"/>
      <c r="AN674" s="12"/>
    </row>
    <row r="675" ht="12.75" customHeight="1">
      <c r="A675" s="4" t="s">
        <v>2115</v>
      </c>
      <c r="B675" s="4" t="s">
        <v>1160</v>
      </c>
      <c r="C675" s="4" t="s">
        <v>1305</v>
      </c>
      <c r="D675" s="4">
        <v>4733.19707008086</v>
      </c>
      <c r="E675" s="4">
        <v>2.81060606060606</v>
      </c>
      <c r="F675" s="4">
        <v>13303.1523712121</v>
      </c>
      <c r="G675" s="4">
        <v>0.692452830188679</v>
      </c>
      <c r="H675" s="4">
        <v>0.0</v>
      </c>
      <c r="I675" s="4">
        <v>0.055256064690027</v>
      </c>
      <c r="J675" s="4">
        <v>0.280323450134771</v>
      </c>
      <c r="K675" s="4">
        <v>0.0</v>
      </c>
      <c r="L675" s="4">
        <v>0.0</v>
      </c>
      <c r="M675" s="4">
        <v>0.0</v>
      </c>
      <c r="N675" s="4">
        <v>0.356873315363881</v>
      </c>
      <c r="O675" s="4">
        <v>0.0</v>
      </c>
      <c r="P675" s="4">
        <v>0.0</v>
      </c>
      <c r="Q675" s="4">
        <v>0.0</v>
      </c>
      <c r="R675" s="4">
        <v>0.0</v>
      </c>
      <c r="S675" s="4">
        <v>0.266846361185984</v>
      </c>
      <c r="T675" s="4">
        <v>0.0</v>
      </c>
      <c r="U675" s="4">
        <v>0.0407008086253369</v>
      </c>
      <c r="V675" s="4">
        <v>1.70350404312668</v>
      </c>
      <c r="W675" s="4">
        <v>0.990506329113924</v>
      </c>
      <c r="X675" s="4">
        <v>0.00949367088607595</v>
      </c>
      <c r="Y675" s="4">
        <v>0.0</v>
      </c>
      <c r="Z675" s="4">
        <v>0.0</v>
      </c>
      <c r="AA675" s="4">
        <v>0.659299191374663</v>
      </c>
      <c r="AB675" s="4">
        <v>0.257681940700809</v>
      </c>
      <c r="AC675" s="4">
        <v>0.0681940700808625</v>
      </c>
      <c r="AD675" s="4">
        <v>0.245400665575934</v>
      </c>
      <c r="AE675" s="4">
        <v>0.44</v>
      </c>
      <c r="AF675" s="4">
        <v>0.21</v>
      </c>
      <c r="AG675" s="4">
        <v>0.08</v>
      </c>
      <c r="AH675" s="4">
        <v>0.15</v>
      </c>
      <c r="AI675" s="4">
        <v>0.03</v>
      </c>
      <c r="AJ675" s="4">
        <v>1.28079049624345</v>
      </c>
      <c r="AK675" s="4">
        <v>0.795799879167995</v>
      </c>
      <c r="AL675" s="4">
        <v>0.167000575088641</v>
      </c>
      <c r="AM675" s="12"/>
      <c r="AN675" s="12"/>
    </row>
    <row r="676" ht="12.75" customHeight="1">
      <c r="A676" s="4" t="s">
        <v>2116</v>
      </c>
      <c r="B676" s="4" t="s">
        <v>1160</v>
      </c>
      <c r="C676" s="4" t="s">
        <v>2117</v>
      </c>
      <c r="D676" s="4">
        <v>2808.29220846344</v>
      </c>
      <c r="E676" s="4">
        <v>1.21082138200782</v>
      </c>
      <c r="F676" s="4">
        <v>3400.34025293351</v>
      </c>
      <c r="G676" s="4">
        <v>0.176806288360073</v>
      </c>
      <c r="H676" s="4">
        <v>0.0</v>
      </c>
      <c r="I676" s="4">
        <v>0.0110840168477056</v>
      </c>
      <c r="J676" s="4">
        <v>0.135225005542008</v>
      </c>
      <c r="K676" s="4">
        <v>0.0</v>
      </c>
      <c r="L676" s="4">
        <v>0.0</v>
      </c>
      <c r="M676" s="4">
        <v>0.0</v>
      </c>
      <c r="N676" s="4">
        <v>0.0209487918421636</v>
      </c>
      <c r="O676" s="4">
        <v>0.143981378851696</v>
      </c>
      <c r="P676" s="4">
        <v>0.0</v>
      </c>
      <c r="Q676" s="4">
        <v>0.0</v>
      </c>
      <c r="R676" s="4">
        <v>0.0</v>
      </c>
      <c r="S676" s="4">
        <v>0.417202394147639</v>
      </c>
      <c r="T676" s="4">
        <v>0.0579694081135003</v>
      </c>
      <c r="U676" s="4">
        <v>0.213589004655287</v>
      </c>
      <c r="V676" s="4">
        <v>0.807580488855389</v>
      </c>
      <c r="W676" s="4">
        <v>0.909333333333333</v>
      </c>
      <c r="X676" s="4">
        <v>0.0133333333333333</v>
      </c>
      <c r="Y676" s="4">
        <v>0.0453333333333333</v>
      </c>
      <c r="Z676" s="4">
        <v>0.032</v>
      </c>
      <c r="AA676" s="4">
        <v>0.585872725314956</v>
      </c>
      <c r="AB676" s="4">
        <v>0.379562829762033</v>
      </c>
      <c r="AC676" s="4">
        <v>0.0</v>
      </c>
      <c r="AD676" s="4">
        <v>0.1727004023588</v>
      </c>
      <c r="AE676" s="4">
        <v>0.07</v>
      </c>
      <c r="AF676" s="4">
        <v>0.3</v>
      </c>
      <c r="AG676" s="4">
        <v>0.01</v>
      </c>
      <c r="AH676" s="4">
        <v>0.46</v>
      </c>
      <c r="AI676" s="4">
        <v>0.06</v>
      </c>
      <c r="AJ676" s="4">
        <v>1.1193996319181</v>
      </c>
      <c r="AK676" s="4">
        <v>0.695522097043884</v>
      </c>
      <c r="AL676" s="4">
        <v>0.180540565872314</v>
      </c>
      <c r="AM676" s="12"/>
      <c r="AN676" s="12"/>
    </row>
    <row r="677" ht="12.75" customHeight="1">
      <c r="A677" s="4" t="s">
        <v>2119</v>
      </c>
      <c r="B677" s="4" t="s">
        <v>1160</v>
      </c>
      <c r="C677" s="4" t="s">
        <v>685</v>
      </c>
      <c r="D677" s="4">
        <v>3491.30821907692</v>
      </c>
      <c r="E677" s="4">
        <v>1.73611111111111</v>
      </c>
      <c r="F677" s="4">
        <v>6061.29899145299</v>
      </c>
      <c r="G677" s="4">
        <v>0.663261538461538</v>
      </c>
      <c r="H677" s="4">
        <v>0.0</v>
      </c>
      <c r="I677" s="4">
        <v>0.0297311271975181</v>
      </c>
      <c r="J677" s="4">
        <v>0.156023784901758</v>
      </c>
      <c r="K677" s="4">
        <v>0.186142709410548</v>
      </c>
      <c r="L677" s="4">
        <v>0.0</v>
      </c>
      <c r="M677" s="4">
        <v>0.0</v>
      </c>
      <c r="N677" s="4">
        <v>0.0</v>
      </c>
      <c r="O677" s="4">
        <v>0.324715615305067</v>
      </c>
      <c r="P677" s="4">
        <v>0.0</v>
      </c>
      <c r="Q677" s="4">
        <v>0.0</v>
      </c>
      <c r="R677" s="4">
        <v>0.0</v>
      </c>
      <c r="S677" s="4">
        <v>0.0857032057911065</v>
      </c>
      <c r="T677" s="4">
        <v>0.0115046535677353</v>
      </c>
      <c r="U677" s="4">
        <v>0.206178903826267</v>
      </c>
      <c r="V677" s="4">
        <v>1.68492307692308</v>
      </c>
      <c r="W677" s="4">
        <v>0.967129291453616</v>
      </c>
      <c r="X677" s="4">
        <v>0.0299488677867056</v>
      </c>
      <c r="Y677" s="4">
        <v>0.0029218407596786</v>
      </c>
      <c r="Z677" s="4">
        <v>0.0</v>
      </c>
      <c r="AA677" s="4">
        <v>0.444923076923077</v>
      </c>
      <c r="AB677" s="4">
        <v>0.503138461538462</v>
      </c>
      <c r="AC677" s="4">
        <v>0.0408615384615385</v>
      </c>
      <c r="AD677" s="4">
        <v>0.264706888655271</v>
      </c>
      <c r="AE677" s="4">
        <v>0.52</v>
      </c>
      <c r="AF677" s="4">
        <v>0.02</v>
      </c>
      <c r="AG677" s="4">
        <v>0.02</v>
      </c>
      <c r="AH677" s="4">
        <v>0.2</v>
      </c>
      <c r="AI677" s="4">
        <v>0.09</v>
      </c>
      <c r="AJ677" s="4">
        <v>1.03512537053408</v>
      </c>
      <c r="AK677" s="4">
        <v>0.643159554361786</v>
      </c>
      <c r="AL677" s="4">
        <v>0.170269672241112</v>
      </c>
      <c r="AM677" s="12"/>
      <c r="AN677" s="12"/>
    </row>
    <row r="678" ht="12.75" customHeight="1">
      <c r="A678" s="4" t="s">
        <v>2120</v>
      </c>
      <c r="B678" s="4" t="s">
        <v>1160</v>
      </c>
      <c r="C678" s="4" t="s">
        <v>2121</v>
      </c>
      <c r="D678" s="4">
        <v>2196.75402769618</v>
      </c>
      <c r="E678" s="4">
        <v>3.61060606060606</v>
      </c>
      <c r="F678" s="4">
        <v>7931.61340606061</v>
      </c>
      <c r="G678" s="4">
        <v>0.444985312631137</v>
      </c>
      <c r="H678" s="4">
        <v>0.0450398429379836</v>
      </c>
      <c r="I678" s="4">
        <v>0.0</v>
      </c>
      <c r="J678" s="4">
        <v>0.246795241944797</v>
      </c>
      <c r="K678" s="4">
        <v>0.0</v>
      </c>
      <c r="L678" s="4">
        <v>0.0</v>
      </c>
      <c r="M678" s="4">
        <v>0.0</v>
      </c>
      <c r="N678" s="4">
        <v>0.0</v>
      </c>
      <c r="O678" s="4">
        <v>0.0</v>
      </c>
      <c r="P678" s="4">
        <v>0.0</v>
      </c>
      <c r="Q678" s="4">
        <v>0.0</v>
      </c>
      <c r="R678" s="4">
        <v>0.0</v>
      </c>
      <c r="S678" s="4">
        <v>0.39646610463102</v>
      </c>
      <c r="T678" s="4">
        <v>0.0</v>
      </c>
      <c r="U678" s="4">
        <v>0.311698810486199</v>
      </c>
      <c r="V678" s="4">
        <v>0.0864456567352077</v>
      </c>
      <c r="W678" s="4">
        <v>0.912621359223301</v>
      </c>
      <c r="X678" s="4">
        <v>0.087378640776699</v>
      </c>
      <c r="Y678" s="4">
        <v>0.0</v>
      </c>
      <c r="Z678" s="4">
        <v>0.0</v>
      </c>
      <c r="AA678" s="4">
        <v>0.574653797733949</v>
      </c>
      <c r="AB678" s="4">
        <v>0.366093159882501</v>
      </c>
      <c r="AC678" s="4">
        <v>0.0368443138900545</v>
      </c>
      <c r="AD678" s="4">
        <v>0.33389823018047</v>
      </c>
      <c r="AE678" s="4">
        <v>0.3</v>
      </c>
      <c r="AF678" s="4">
        <v>0.11</v>
      </c>
      <c r="AG678" s="4">
        <v>0.1</v>
      </c>
      <c r="AH678" s="4">
        <v>0.24</v>
      </c>
      <c r="AI678" s="4">
        <v>0.07</v>
      </c>
      <c r="AJ678" s="4">
        <v>1.36290671898698</v>
      </c>
      <c r="AK678" s="4">
        <v>0.846821557052633</v>
      </c>
      <c r="AL678" s="4">
        <v>0.203691724353402</v>
      </c>
      <c r="AM678" s="12"/>
      <c r="AN678" s="12"/>
    </row>
    <row r="679" ht="12.75" customHeight="1">
      <c r="A679" s="4" t="s">
        <v>2123</v>
      </c>
      <c r="B679" s="4" t="s">
        <v>1160</v>
      </c>
      <c r="C679" s="4" t="s">
        <v>2124</v>
      </c>
      <c r="D679" s="4">
        <v>1721.06247485331</v>
      </c>
      <c r="E679" s="4">
        <v>2.41010101010101</v>
      </c>
      <c r="F679" s="4">
        <v>4147.93440909091</v>
      </c>
      <c r="G679" s="4">
        <v>0.408633696563286</v>
      </c>
      <c r="H679" s="4">
        <v>0.0</v>
      </c>
      <c r="I679" s="4">
        <v>0.0</v>
      </c>
      <c r="J679" s="4">
        <v>0.408633696563286</v>
      </c>
      <c r="K679" s="4">
        <v>0.0</v>
      </c>
      <c r="L679" s="4">
        <v>0.0</v>
      </c>
      <c r="M679" s="4">
        <v>0.0</v>
      </c>
      <c r="N679" s="4">
        <v>0.0</v>
      </c>
      <c r="O679" s="4">
        <v>0.0</v>
      </c>
      <c r="P679" s="4">
        <v>0.0</v>
      </c>
      <c r="Q679" s="4">
        <v>0.0</v>
      </c>
      <c r="R679" s="4">
        <v>0.0</v>
      </c>
      <c r="S679" s="4">
        <v>0.344928751047779</v>
      </c>
      <c r="T679" s="4">
        <v>0.0</v>
      </c>
      <c r="U679" s="4">
        <v>0.246437552388935</v>
      </c>
      <c r="V679" s="4">
        <v>0.234702430846605</v>
      </c>
      <c r="W679" s="4">
        <v>0.848214285714286</v>
      </c>
      <c r="X679" s="4">
        <v>0.0</v>
      </c>
      <c r="Y679" s="4">
        <v>0.00892857142857143</v>
      </c>
      <c r="Z679" s="4">
        <v>0.142857142857143</v>
      </c>
      <c r="AA679" s="4">
        <v>0.524098910310143</v>
      </c>
      <c r="AB679" s="4">
        <v>0.4302179379715</v>
      </c>
      <c r="AC679" s="4">
        <v>0.0</v>
      </c>
      <c r="AD679" s="4">
        <v>0.159113334147204</v>
      </c>
      <c r="AE679" s="4">
        <v>0.17</v>
      </c>
      <c r="AF679" s="4">
        <v>0.06</v>
      </c>
      <c r="AG679" s="4">
        <v>0.07</v>
      </c>
      <c r="AH679" s="4">
        <v>0.31</v>
      </c>
      <c r="AI679" s="4">
        <v>0.28</v>
      </c>
      <c r="AJ679" s="4">
        <v>1.37568262221284</v>
      </c>
      <c r="AK679" s="4">
        <v>0.854759672047408</v>
      </c>
      <c r="AL679" s="4">
        <v>0.397763307816988</v>
      </c>
      <c r="AM679" s="12"/>
      <c r="AN679" s="12"/>
    </row>
    <row r="680" ht="12.75" customHeight="1">
      <c r="A680" s="4" t="s">
        <v>2126</v>
      </c>
      <c r="B680" s="4" t="s">
        <v>1160</v>
      </c>
      <c r="C680" s="4" t="s">
        <v>1329</v>
      </c>
      <c r="D680" s="4">
        <v>4497.26019561552</v>
      </c>
      <c r="E680" s="4">
        <v>1.12310606060606</v>
      </c>
      <c r="F680" s="4">
        <v>5050.90018181818</v>
      </c>
      <c r="G680" s="4">
        <v>0.397301854974705</v>
      </c>
      <c r="H680" s="4">
        <v>0.0</v>
      </c>
      <c r="I680" s="4">
        <v>0.0519392917369309</v>
      </c>
      <c r="J680" s="4">
        <v>0.122765598650927</v>
      </c>
      <c r="K680" s="4">
        <v>0.0404721753794266</v>
      </c>
      <c r="L680" s="4">
        <v>0.0</v>
      </c>
      <c r="M680" s="4">
        <v>0.0</v>
      </c>
      <c r="N680" s="4">
        <v>0.0</v>
      </c>
      <c r="O680" s="4">
        <v>0.218212478920742</v>
      </c>
      <c r="P680" s="4">
        <v>0.0</v>
      </c>
      <c r="Q680" s="4">
        <v>0.0</v>
      </c>
      <c r="R680" s="4">
        <v>0.0</v>
      </c>
      <c r="S680" s="4">
        <v>0.233052276559865</v>
      </c>
      <c r="T680" s="4">
        <v>0.0</v>
      </c>
      <c r="U680" s="4">
        <v>0.333558178752108</v>
      </c>
      <c r="V680" s="4">
        <v>0.745362563237774</v>
      </c>
      <c r="W680" s="4">
        <v>0.927601809954751</v>
      </c>
      <c r="X680" s="4">
        <v>0.0</v>
      </c>
      <c r="Y680" s="4">
        <v>0.0361990950226244</v>
      </c>
      <c r="Z680" s="4">
        <v>0.0361990950226244</v>
      </c>
      <c r="AA680" s="4">
        <v>0.574030354131535</v>
      </c>
      <c r="AB680" s="4">
        <v>0.353119730185497</v>
      </c>
      <c r="AC680" s="4">
        <v>0.0</v>
      </c>
      <c r="AD680" s="4">
        <v>0.0829515633483229</v>
      </c>
      <c r="AE680" s="4">
        <v>0.17</v>
      </c>
      <c r="AF680" s="4">
        <v>0.11</v>
      </c>
      <c r="AG680" s="4">
        <v>0.05</v>
      </c>
      <c r="AH680" s="4">
        <v>0.44</v>
      </c>
      <c r="AI680" s="4">
        <v>0.12</v>
      </c>
      <c r="AJ680" s="4">
        <v>1.30948258451172</v>
      </c>
      <c r="AK680" s="4">
        <v>0.813627275954543</v>
      </c>
      <c r="AL680" s="4">
        <v>0.378085194871492</v>
      </c>
      <c r="AM680" s="12"/>
      <c r="AN680" s="12"/>
    </row>
    <row r="681" ht="12.75" customHeight="1">
      <c r="A681" s="4" t="s">
        <v>2127</v>
      </c>
      <c r="B681" s="4" t="s">
        <v>1160</v>
      </c>
      <c r="C681" s="4" t="s">
        <v>2128</v>
      </c>
      <c r="D681" s="4">
        <v>2704.1049431916</v>
      </c>
      <c r="E681" s="4">
        <v>2.44075630252101</v>
      </c>
      <c r="F681" s="4">
        <v>6600.06118277311</v>
      </c>
      <c r="G681" s="4">
        <v>0.594078154587709</v>
      </c>
      <c r="H681" s="4">
        <v>0.137362160284796</v>
      </c>
      <c r="I681" s="4">
        <v>0.12190674654858</v>
      </c>
      <c r="J681" s="4">
        <v>0.241121819918381</v>
      </c>
      <c r="K681" s="4">
        <v>0.0388990188417122</v>
      </c>
      <c r="L681" s="4">
        <v>0.0</v>
      </c>
      <c r="M681" s="4">
        <v>0.0</v>
      </c>
      <c r="N681" s="4">
        <v>0.0516627593991491</v>
      </c>
      <c r="O681" s="4">
        <v>0.13024225058609</v>
      </c>
      <c r="P681" s="4">
        <v>0.0</v>
      </c>
      <c r="Q681" s="4">
        <v>0.0</v>
      </c>
      <c r="R681" s="4">
        <v>0.0138925067291829</v>
      </c>
      <c r="S681" s="4">
        <v>0.1385777546236</v>
      </c>
      <c r="T681" s="4">
        <v>0.0179734305808804</v>
      </c>
      <c r="U681" s="4">
        <v>0.108361552487627</v>
      </c>
      <c r="V681" s="4">
        <v>0.380444138405922</v>
      </c>
      <c r="W681" s="4">
        <v>0.84841628959276</v>
      </c>
      <c r="X681" s="4">
        <v>0.0361990950226244</v>
      </c>
      <c r="Y681" s="4">
        <v>0.00678733031674208</v>
      </c>
      <c r="Z681" s="4">
        <v>0.108597285067873</v>
      </c>
      <c r="AA681" s="4">
        <v>0.634102255121363</v>
      </c>
      <c r="AB681" s="4">
        <v>0.308400757445343</v>
      </c>
      <c r="AC681" s="4">
        <v>0.0290927870545705</v>
      </c>
      <c r="AD681" s="4">
        <v>0.24159101615518</v>
      </c>
      <c r="AE681" s="4">
        <v>0.32</v>
      </c>
      <c r="AF681" s="4">
        <v>0.05</v>
      </c>
      <c r="AG681" s="4">
        <v>0.07</v>
      </c>
      <c r="AH681" s="4">
        <v>0.29</v>
      </c>
      <c r="AI681" s="4">
        <v>0.07</v>
      </c>
      <c r="AJ681" s="4">
        <v>1.24568555270903</v>
      </c>
      <c r="AK681" s="4">
        <v>0.773987951374322</v>
      </c>
      <c r="AL681" s="4">
        <v>0.0388971352845718</v>
      </c>
      <c r="AM681" s="12"/>
      <c r="AN681" s="12"/>
    </row>
    <row r="682" ht="12.75" customHeight="1">
      <c r="A682" s="4" t="s">
        <v>2130</v>
      </c>
      <c r="B682" s="4" t="s">
        <v>1160</v>
      </c>
      <c r="C682" s="4" t="s">
        <v>2131</v>
      </c>
      <c r="D682" s="4">
        <v>4616.79241824946</v>
      </c>
      <c r="E682" s="4">
        <v>1.5860248447205</v>
      </c>
      <c r="F682" s="4">
        <v>7322.34747826087</v>
      </c>
      <c r="G682" s="4">
        <v>0.547483845701978</v>
      </c>
      <c r="H682" s="4">
        <v>0.0</v>
      </c>
      <c r="I682" s="4">
        <v>0.0</v>
      </c>
      <c r="J682" s="4">
        <v>0.273350303504993</v>
      </c>
      <c r="K682" s="4">
        <v>0.0</v>
      </c>
      <c r="L682" s="4">
        <v>0.0</v>
      </c>
      <c r="M682" s="4">
        <v>0.0</v>
      </c>
      <c r="N682" s="4">
        <v>0.274133542196985</v>
      </c>
      <c r="O682" s="4">
        <v>0.0</v>
      </c>
      <c r="P682" s="4">
        <v>0.0</v>
      </c>
      <c r="Q682" s="4">
        <v>0.0</v>
      </c>
      <c r="R682" s="4">
        <v>0.0</v>
      </c>
      <c r="S682" s="4">
        <v>0.369884472292931</v>
      </c>
      <c r="T682" s="4">
        <v>0.0</v>
      </c>
      <c r="U682" s="4">
        <v>0.0826316820050911</v>
      </c>
      <c r="V682" s="4">
        <v>1.43136870961425</v>
      </c>
      <c r="W682" s="4">
        <v>1.0</v>
      </c>
      <c r="X682" s="4">
        <v>0.0</v>
      </c>
      <c r="Y682" s="4">
        <v>0.0</v>
      </c>
      <c r="Z682" s="4">
        <v>0.0</v>
      </c>
      <c r="AA682" s="4">
        <v>0.560994713138829</v>
      </c>
      <c r="AB682" s="4">
        <v>0.402388878010574</v>
      </c>
      <c r="AC682" s="4">
        <v>0.00607009986293323</v>
      </c>
      <c r="AD682" s="4">
        <v>0.247667053761043</v>
      </c>
      <c r="AE682" s="4">
        <v>0.21</v>
      </c>
      <c r="AF682" s="4">
        <v>0.15</v>
      </c>
      <c r="AG682" s="4">
        <v>0.03</v>
      </c>
      <c r="AH682" s="4">
        <v>0.39</v>
      </c>
      <c r="AI682" s="4">
        <v>0.01</v>
      </c>
      <c r="AJ682" s="4">
        <v>1.13077979419274</v>
      </c>
      <c r="AK682" s="4">
        <v>0.702592989426075</v>
      </c>
      <c r="AL682" s="4">
        <v>0.0670408624572401</v>
      </c>
      <c r="AM682" s="12"/>
      <c r="AN682" s="12"/>
    </row>
    <row r="683" ht="12.75" customHeight="1">
      <c r="A683" s="4" t="s">
        <v>2133</v>
      </c>
      <c r="B683" s="4" t="s">
        <v>1160</v>
      </c>
      <c r="C683" s="4" t="s">
        <v>2134</v>
      </c>
      <c r="D683" s="4">
        <v>2250.48892538581</v>
      </c>
      <c r="E683" s="4">
        <v>1.86851851851852</v>
      </c>
      <c r="F683" s="4">
        <v>4205.08023280423</v>
      </c>
      <c r="G683" s="4">
        <v>0.257964037944216</v>
      </c>
      <c r="H683" s="4">
        <v>0.095853936858121</v>
      </c>
      <c r="I683" s="4">
        <v>0.0</v>
      </c>
      <c r="J683" s="4">
        <v>0.16804868771396</v>
      </c>
      <c r="K683" s="4">
        <v>0.0</v>
      </c>
      <c r="L683" s="4">
        <v>0.0</v>
      </c>
      <c r="M683" s="4">
        <v>0.0</v>
      </c>
      <c r="N683" s="4">
        <v>0.0133130467858501</v>
      </c>
      <c r="O683" s="4">
        <v>0.0</v>
      </c>
      <c r="P683" s="4">
        <v>0.0</v>
      </c>
      <c r="Q683" s="4">
        <v>0.0</v>
      </c>
      <c r="R683" s="4">
        <v>0.0471662228984405</v>
      </c>
      <c r="S683" s="4">
        <v>0.304906808672499</v>
      </c>
      <c r="T683" s="4">
        <v>0.0222137694941042</v>
      </c>
      <c r="U683" s="4">
        <v>0.348497527577025</v>
      </c>
      <c r="V683" s="4">
        <v>0.574118646467507</v>
      </c>
      <c r="W683" s="4">
        <v>0.789149198520345</v>
      </c>
      <c r="X683" s="4">
        <v>0.0974106041923551</v>
      </c>
      <c r="Y683" s="4">
        <v>0.0345252774352651</v>
      </c>
      <c r="Z683" s="4">
        <v>0.0789149198520345</v>
      </c>
      <c r="AA683" s="4">
        <v>0.588276936146114</v>
      </c>
      <c r="AB683" s="4">
        <v>0.365071499362877</v>
      </c>
      <c r="AC683" s="4">
        <v>0.0279626221152485</v>
      </c>
      <c r="AD683" s="4">
        <v>0.410724836513768</v>
      </c>
      <c r="AE683" s="4">
        <v>0.43</v>
      </c>
      <c r="AF683" s="4">
        <v>0.18</v>
      </c>
      <c r="AG683" s="4">
        <v>0.01</v>
      </c>
      <c r="AH683" s="4">
        <v>0.2</v>
      </c>
      <c r="AI683" s="4">
        <v>0.03</v>
      </c>
      <c r="AJ683" s="4">
        <v>1.14470686854949</v>
      </c>
      <c r="AK683" s="4">
        <v>0.711246367260139</v>
      </c>
      <c r="AL683" s="4">
        <v>0.12593350530169</v>
      </c>
      <c r="AM683" s="12"/>
      <c r="AN683" s="12"/>
    </row>
    <row r="684" ht="12.75" customHeight="1">
      <c r="A684" s="4" t="s">
        <v>2136</v>
      </c>
      <c r="B684" s="4" t="s">
        <v>1160</v>
      </c>
      <c r="C684" s="4" t="s">
        <v>2137</v>
      </c>
      <c r="D684" s="4">
        <v>3079.48563860831</v>
      </c>
      <c r="E684" s="4">
        <v>2.7</v>
      </c>
      <c r="F684" s="4">
        <v>8314.61122424243</v>
      </c>
      <c r="G684" s="4">
        <v>0.437485970819304</v>
      </c>
      <c r="H684" s="4">
        <v>0.0</v>
      </c>
      <c r="I684" s="4">
        <v>0.0</v>
      </c>
      <c r="J684" s="4">
        <v>0.218652849740933</v>
      </c>
      <c r="K684" s="4">
        <v>0.0</v>
      </c>
      <c r="L684" s="4">
        <v>0.0</v>
      </c>
      <c r="M684" s="4">
        <v>0.0</v>
      </c>
      <c r="N684" s="4">
        <v>0.286269430051813</v>
      </c>
      <c r="O684" s="4">
        <v>0.0</v>
      </c>
      <c r="P684" s="4">
        <v>0.0</v>
      </c>
      <c r="Q684" s="4">
        <v>0.0</v>
      </c>
      <c r="R684" s="4">
        <v>0.0</v>
      </c>
      <c r="S684" s="4">
        <v>0.240414507772021</v>
      </c>
      <c r="T684" s="4">
        <v>0.0</v>
      </c>
      <c r="U684" s="4">
        <v>0.254663212435233</v>
      </c>
      <c r="V684" s="4">
        <v>1.05948372615039</v>
      </c>
      <c r="W684" s="4">
        <v>0.957627118644068</v>
      </c>
      <c r="X684" s="4">
        <v>0.0</v>
      </c>
      <c r="Y684" s="4">
        <v>0.0254237288135593</v>
      </c>
      <c r="Z684" s="4">
        <v>0.0169491525423729</v>
      </c>
      <c r="AA684" s="4">
        <v>0.724354657687991</v>
      </c>
      <c r="AB684" s="4">
        <v>0.24668911335578</v>
      </c>
      <c r="AC684" s="4">
        <v>0.0</v>
      </c>
      <c r="AD684" s="4">
        <v>0.14456498875635</v>
      </c>
      <c r="AE684" s="4">
        <v>0.23</v>
      </c>
      <c r="AF684" s="4">
        <v>0.03</v>
      </c>
      <c r="AG684" s="4">
        <v>0.16</v>
      </c>
      <c r="AH684" s="4">
        <v>0.18</v>
      </c>
      <c r="AI684" s="4">
        <v>0.28</v>
      </c>
      <c r="AJ684" s="4">
        <v>1.40152935051704</v>
      </c>
      <c r="AK684" s="4">
        <v>0.870819147286881</v>
      </c>
      <c r="AL684" s="4">
        <v>0.504112493926491</v>
      </c>
      <c r="AM684" s="12"/>
      <c r="AN684" s="12"/>
    </row>
    <row r="685" ht="12.75" customHeight="1">
      <c r="A685" s="4" t="s">
        <v>2139</v>
      </c>
      <c r="B685" s="4" t="s">
        <v>1160</v>
      </c>
      <c r="C685" s="4" t="s">
        <v>2140</v>
      </c>
      <c r="D685" s="4">
        <v>1587.86992710706</v>
      </c>
      <c r="E685" s="4">
        <v>1.81404958677686</v>
      </c>
      <c r="F685" s="4">
        <v>2880.47478512397</v>
      </c>
      <c r="G685" s="4">
        <v>0.451025056947608</v>
      </c>
      <c r="H685" s="4">
        <v>0.0</v>
      </c>
      <c r="I685" s="4">
        <v>0.0</v>
      </c>
      <c r="J685" s="4">
        <v>0.451025056947608</v>
      </c>
      <c r="K685" s="4">
        <v>0.0</v>
      </c>
      <c r="L685" s="4">
        <v>0.0</v>
      </c>
      <c r="M685" s="4">
        <v>0.0</v>
      </c>
      <c r="N685" s="4">
        <v>0.0</v>
      </c>
      <c r="O685" s="4">
        <v>0.0</v>
      </c>
      <c r="P685" s="4">
        <v>0.0</v>
      </c>
      <c r="Q685" s="4">
        <v>0.0</v>
      </c>
      <c r="R685" s="4">
        <v>0.0</v>
      </c>
      <c r="S685" s="4">
        <v>0.0</v>
      </c>
      <c r="T685" s="4">
        <v>0.0</v>
      </c>
      <c r="U685" s="4">
        <v>0.548974943052392</v>
      </c>
      <c r="V685" s="4">
        <v>0.186788154897494</v>
      </c>
      <c r="W685" s="4">
        <v>0.682926829268293</v>
      </c>
      <c r="X685" s="4">
        <v>0.0</v>
      </c>
      <c r="Y685" s="4">
        <v>0.317073170731707</v>
      </c>
      <c r="Z685" s="4">
        <v>0.0</v>
      </c>
      <c r="AA685" s="4">
        <v>0.188610478359909</v>
      </c>
      <c r="AB685" s="4">
        <v>0.455125284738041</v>
      </c>
      <c r="AC685" s="4">
        <v>0.318906605922551</v>
      </c>
      <c r="AD685" s="4">
        <v>0.0660035105912212</v>
      </c>
      <c r="AE685" s="4">
        <v>0.05</v>
      </c>
      <c r="AF685" s="4">
        <v>0.23</v>
      </c>
      <c r="AG685" s="4">
        <v>0.02</v>
      </c>
      <c r="AH685" s="4">
        <v>0.36</v>
      </c>
      <c r="AI685" s="4">
        <v>0.13</v>
      </c>
      <c r="AJ685" s="4">
        <v>1.19907570371978</v>
      </c>
      <c r="AK685" s="4">
        <v>0.745027623902753</v>
      </c>
      <c r="AL685" s="4">
        <v>0.821576791151461</v>
      </c>
      <c r="AM685" s="12"/>
      <c r="AN685" s="12"/>
    </row>
    <row r="686" ht="12.75" customHeight="1">
      <c r="A686" s="4" t="s">
        <v>2142</v>
      </c>
      <c r="B686" s="4" t="s">
        <v>1160</v>
      </c>
      <c r="C686" s="4" t="s">
        <v>2143</v>
      </c>
      <c r="D686" s="4">
        <v>9139.75483589225</v>
      </c>
      <c r="E686" s="4">
        <v>1.99944852941176</v>
      </c>
      <c r="F686" s="4">
        <v>18274.4693658088</v>
      </c>
      <c r="G686" s="4">
        <v>0.578376390548865</v>
      </c>
      <c r="H686" s="4">
        <v>0.0229842787533327</v>
      </c>
      <c r="I686" s="4">
        <v>0.011951824951733</v>
      </c>
      <c r="J686" s="4">
        <v>0.0759400570010113</v>
      </c>
      <c r="K686" s="4">
        <v>0.0459685575066654</v>
      </c>
      <c r="L686" s="4">
        <v>0.0</v>
      </c>
      <c r="M686" s="4">
        <v>0.0</v>
      </c>
      <c r="N686" s="4">
        <v>0.37234531580399</v>
      </c>
      <c r="O686" s="4">
        <v>0.049186356532132</v>
      </c>
      <c r="P686" s="4">
        <v>0.0</v>
      </c>
      <c r="Q686" s="4">
        <v>0.0</v>
      </c>
      <c r="R686" s="4">
        <v>0.0941436057736508</v>
      </c>
      <c r="S686" s="4">
        <v>0.11869081548221</v>
      </c>
      <c r="T686" s="4">
        <v>0.0123195734117863</v>
      </c>
      <c r="U686" s="4">
        <v>0.196469614783488</v>
      </c>
      <c r="V686" s="4">
        <v>2.29199227728234</v>
      </c>
      <c r="W686" s="4">
        <v>0.980746089049338</v>
      </c>
      <c r="X686" s="4">
        <v>0.00601684717208183</v>
      </c>
      <c r="Y686" s="4">
        <v>0.0036101083032491</v>
      </c>
      <c r="Z686" s="4">
        <v>0.00962695547533093</v>
      </c>
      <c r="AA686" s="4">
        <v>0.615059299439184</v>
      </c>
      <c r="AB686" s="4">
        <v>0.276914590420153</v>
      </c>
      <c r="AC686" s="4">
        <v>0.0698722074101315</v>
      </c>
      <c r="AD686" s="4">
        <v>0.185662604198547</v>
      </c>
      <c r="AE686" s="4">
        <v>0.19</v>
      </c>
      <c r="AF686" s="4">
        <v>0.06</v>
      </c>
      <c r="AG686" s="4">
        <v>0.07</v>
      </c>
      <c r="AH686" s="4">
        <v>0.17</v>
      </c>
      <c r="AI686" s="4">
        <v>0.11</v>
      </c>
      <c r="AJ686" s="4">
        <v>1.2145246784663</v>
      </c>
      <c r="AK686" s="4">
        <v>0.754626611615891</v>
      </c>
      <c r="AL686" s="4">
        <v>0.0869755781787796</v>
      </c>
      <c r="AM686" s="12"/>
      <c r="AN686" s="12"/>
    </row>
    <row r="687" ht="12.75" customHeight="1">
      <c r="A687" s="4" t="s">
        <v>2145</v>
      </c>
      <c r="B687" s="4" t="s">
        <v>1160</v>
      </c>
      <c r="C687" s="4" t="s">
        <v>2146</v>
      </c>
      <c r="D687" s="4">
        <v>3138.99692975635</v>
      </c>
      <c r="E687" s="4">
        <v>2.1982905982906</v>
      </c>
      <c r="F687" s="4">
        <v>6900.42743874644</v>
      </c>
      <c r="G687" s="4">
        <v>0.570114048729912</v>
      </c>
      <c r="H687" s="4">
        <v>0.0</v>
      </c>
      <c r="I687" s="4">
        <v>0.0406730259671436</v>
      </c>
      <c r="J687" s="4">
        <v>0.524907260201378</v>
      </c>
      <c r="K687" s="4">
        <v>0.0</v>
      </c>
      <c r="L687" s="4">
        <v>0.0</v>
      </c>
      <c r="M687" s="4">
        <v>0.0</v>
      </c>
      <c r="N687" s="4">
        <v>0.0</v>
      </c>
      <c r="O687" s="4">
        <v>0.0172231054583996</v>
      </c>
      <c r="P687" s="4">
        <v>0.0</v>
      </c>
      <c r="Q687" s="4">
        <v>0.0</v>
      </c>
      <c r="R687" s="4">
        <v>0.0</v>
      </c>
      <c r="S687" s="4">
        <v>0.274244833068362</v>
      </c>
      <c r="T687" s="4">
        <v>0.021595124536301</v>
      </c>
      <c r="U687" s="4">
        <v>0.121356650768415</v>
      </c>
      <c r="V687" s="4">
        <v>0.244945567651633</v>
      </c>
      <c r="W687" s="4">
        <v>0.883597883597884</v>
      </c>
      <c r="X687" s="4">
        <v>0.116402116402116</v>
      </c>
      <c r="Y687" s="4">
        <v>0.0</v>
      </c>
      <c r="Z687" s="4">
        <v>0.0</v>
      </c>
      <c r="AA687" s="4">
        <v>0.417444271643338</v>
      </c>
      <c r="AB687" s="4">
        <v>0.545230689476413</v>
      </c>
      <c r="AC687" s="4">
        <v>0.0</v>
      </c>
      <c r="AD687" s="4">
        <v>0.408321937594995</v>
      </c>
      <c r="AE687" s="4">
        <v>0.26</v>
      </c>
      <c r="AF687" s="4">
        <v>0.28</v>
      </c>
      <c r="AG687" s="4">
        <v>0.12</v>
      </c>
      <c r="AH687" s="4">
        <v>0.1</v>
      </c>
      <c r="AI687" s="4">
        <v>0.09</v>
      </c>
      <c r="AJ687" s="4">
        <v>1.40807477612101</v>
      </c>
      <c r="AK687" s="4">
        <v>0.874886048876188</v>
      </c>
      <c r="AL687" s="4">
        <v>0.0575207174925819</v>
      </c>
      <c r="AM687" s="12"/>
      <c r="AN687" s="12"/>
    </row>
    <row r="688" ht="12.75" customHeight="1">
      <c r="A688" s="4" t="s">
        <v>2148</v>
      </c>
      <c r="B688" s="4" t="s">
        <v>1160</v>
      </c>
      <c r="C688" s="4" t="s">
        <v>2149</v>
      </c>
      <c r="D688" s="4">
        <v>1195.37798308668</v>
      </c>
      <c r="E688" s="4">
        <v>2.18981481481481</v>
      </c>
      <c r="F688" s="4">
        <v>2617.65641666667</v>
      </c>
      <c r="G688" s="4">
        <v>0.257505285412262</v>
      </c>
      <c r="H688" s="4">
        <v>0.213953488372093</v>
      </c>
      <c r="I688" s="4">
        <v>0.0</v>
      </c>
      <c r="J688" s="4">
        <v>0.0435517970401691</v>
      </c>
      <c r="K688" s="4">
        <v>0.0</v>
      </c>
      <c r="L688" s="4">
        <v>0.0</v>
      </c>
      <c r="M688" s="4">
        <v>0.0</v>
      </c>
      <c r="N688" s="4">
        <v>0.0</v>
      </c>
      <c r="O688" s="4">
        <v>0.0</v>
      </c>
      <c r="P688" s="4">
        <v>0.0</v>
      </c>
      <c r="Q688" s="4">
        <v>0.0</v>
      </c>
      <c r="R688" s="4">
        <v>0.0</v>
      </c>
      <c r="S688" s="4">
        <v>0.291754756871036</v>
      </c>
      <c r="T688" s="4">
        <v>0.0</v>
      </c>
      <c r="U688" s="4">
        <v>0.450739957716702</v>
      </c>
      <c r="V688" s="4">
        <v>0.0126849894291755</v>
      </c>
      <c r="W688" s="4">
        <v>0.0</v>
      </c>
      <c r="X688" s="4">
        <v>0.0</v>
      </c>
      <c r="Y688" s="4">
        <v>1.0</v>
      </c>
      <c r="Z688" s="4">
        <v>0.0</v>
      </c>
      <c r="AA688" s="4">
        <v>0.79661733615222</v>
      </c>
      <c r="AB688" s="4">
        <v>0.175052854122622</v>
      </c>
      <c r="AC688" s="4">
        <v>0.0</v>
      </c>
      <c r="AD688" s="4">
        <v>0.217548303465237</v>
      </c>
      <c r="AE688" s="4">
        <v>0.39</v>
      </c>
      <c r="AF688" s="4">
        <v>0.16</v>
      </c>
      <c r="AG688" s="4">
        <v>0.14</v>
      </c>
      <c r="AH688" s="4">
        <v>0.06</v>
      </c>
      <c r="AI688" s="4">
        <v>0.04</v>
      </c>
      <c r="AJ688" s="4">
        <v>1.23325584063705</v>
      </c>
      <c r="AK688" s="4">
        <v>0.766264937037481</v>
      </c>
      <c r="AL688" s="4">
        <v>0.0224765345819161</v>
      </c>
      <c r="AM688" s="12"/>
      <c r="AN688" s="12"/>
    </row>
    <row r="689" ht="12.75" customHeight="1">
      <c r="A689" s="4" t="s">
        <v>2151</v>
      </c>
      <c r="B689" s="4" t="s">
        <v>1160</v>
      </c>
      <c r="C689" s="4" t="s">
        <v>2152</v>
      </c>
      <c r="D689" s="4">
        <v>5855.54949706917</v>
      </c>
      <c r="E689" s="4">
        <v>1.68244575936884</v>
      </c>
      <c r="F689" s="4">
        <v>9851.64442011834</v>
      </c>
      <c r="G689" s="4">
        <v>0.443141852286049</v>
      </c>
      <c r="H689" s="4">
        <v>0.167911775168979</v>
      </c>
      <c r="I689" s="4">
        <v>0.0</v>
      </c>
      <c r="J689" s="4">
        <v>0.0672358591248666</v>
      </c>
      <c r="K689" s="4">
        <v>0.0</v>
      </c>
      <c r="L689" s="4">
        <v>0.0</v>
      </c>
      <c r="M689" s="4">
        <v>0.0</v>
      </c>
      <c r="N689" s="4">
        <v>0.213091426538598</v>
      </c>
      <c r="O689" s="4">
        <v>0.0</v>
      </c>
      <c r="P689" s="4">
        <v>0.0</v>
      </c>
      <c r="Q689" s="4">
        <v>0.0</v>
      </c>
      <c r="R689" s="4">
        <v>0.0490928495197439</v>
      </c>
      <c r="S689" s="4">
        <v>0.226254002134472</v>
      </c>
      <c r="T689" s="4">
        <v>0.079805525910115</v>
      </c>
      <c r="U689" s="4">
        <v>0.196608561603225</v>
      </c>
      <c r="V689" s="4">
        <v>2.2672919109027</v>
      </c>
      <c r="W689" s="4">
        <v>0.989658738366081</v>
      </c>
      <c r="X689" s="4">
        <v>0.0</v>
      </c>
      <c r="Y689" s="4">
        <v>0.00206825232678387</v>
      </c>
      <c r="Z689" s="4">
        <v>0.00827300930713547</v>
      </c>
      <c r="AA689" s="4">
        <v>0.676905041031653</v>
      </c>
      <c r="AB689" s="4">
        <v>0.290269636576788</v>
      </c>
      <c r="AC689" s="4">
        <v>0.0</v>
      </c>
      <c r="AD689" s="4">
        <v>0.121339577799219</v>
      </c>
      <c r="AE689" s="4">
        <v>0.25</v>
      </c>
      <c r="AF689" s="4">
        <v>0.02</v>
      </c>
      <c r="AG689" s="4">
        <v>0.12</v>
      </c>
      <c r="AH689" s="4">
        <v>0.39</v>
      </c>
      <c r="AI689" s="4">
        <v>0.05</v>
      </c>
      <c r="AJ689" s="4">
        <v>1.19625961895504</v>
      </c>
      <c r="AK689" s="4">
        <v>0.743277892059736</v>
      </c>
      <c r="AL689" s="4">
        <v>0.439363163245959</v>
      </c>
      <c r="AM689" s="12"/>
      <c r="AN689" s="12"/>
    </row>
    <row r="690" ht="12.75" customHeight="1">
      <c r="A690" s="4" t="s">
        <v>2154</v>
      </c>
      <c r="B690" s="4" t="s">
        <v>1160</v>
      </c>
      <c r="C690" s="4" t="s">
        <v>2155</v>
      </c>
      <c r="D690" s="4">
        <v>2400.4014858156</v>
      </c>
      <c r="E690" s="4">
        <v>1.34285714285714</v>
      </c>
      <c r="F690" s="4">
        <v>3223.39628095238</v>
      </c>
      <c r="G690" s="4">
        <v>0.323049645390071</v>
      </c>
      <c r="H690" s="4">
        <v>0.0382978723404255</v>
      </c>
      <c r="I690" s="4">
        <v>0.0581560283687943</v>
      </c>
      <c r="J690" s="4">
        <v>0.284751773049645</v>
      </c>
      <c r="K690" s="4">
        <v>0.0</v>
      </c>
      <c r="L690" s="4">
        <v>0.0</v>
      </c>
      <c r="M690" s="4">
        <v>0.0</v>
      </c>
      <c r="N690" s="4">
        <v>0.0</v>
      </c>
      <c r="O690" s="4">
        <v>0.0</v>
      </c>
      <c r="P690" s="4">
        <v>0.0</v>
      </c>
      <c r="Q690" s="4">
        <v>0.0</v>
      </c>
      <c r="R690" s="4">
        <v>0.0</v>
      </c>
      <c r="S690" s="4">
        <v>0.440780141843972</v>
      </c>
      <c r="T690" s="4">
        <v>0.0</v>
      </c>
      <c r="U690" s="4">
        <v>0.178014184397163</v>
      </c>
      <c r="V690" s="4">
        <v>0.0390070921985816</v>
      </c>
      <c r="W690" s="4">
        <v>1.0</v>
      </c>
      <c r="X690" s="4">
        <v>0.0</v>
      </c>
      <c r="Y690" s="4">
        <v>0.0</v>
      </c>
      <c r="Z690" s="4">
        <v>0.0</v>
      </c>
      <c r="AA690" s="4">
        <v>0.561347517730497</v>
      </c>
      <c r="AB690" s="4">
        <v>0.395744680851064</v>
      </c>
      <c r="AC690" s="4">
        <v>0.0</v>
      </c>
      <c r="AD690" s="4">
        <v>0.208685837910229</v>
      </c>
      <c r="AE690" s="4">
        <v>0.38</v>
      </c>
      <c r="AF690" s="4">
        <v>0.06</v>
      </c>
      <c r="AG690" s="4">
        <v>0.06</v>
      </c>
      <c r="AH690" s="4">
        <v>0.19</v>
      </c>
      <c r="AI690" s="4">
        <v>0.1</v>
      </c>
      <c r="AJ690" s="4">
        <v>1.25108865458617</v>
      </c>
      <c r="AK690" s="4">
        <v>0.777345087325571</v>
      </c>
      <c r="AL690" s="4">
        <v>0.157051437040618</v>
      </c>
      <c r="AM690" s="12"/>
      <c r="AN690" s="12"/>
    </row>
    <row r="691" ht="12.75" customHeight="1">
      <c r="A691" s="4" t="s">
        <v>2157</v>
      </c>
      <c r="B691" s="4" t="s">
        <v>1160</v>
      </c>
      <c r="C691" s="4" t="s">
        <v>2158</v>
      </c>
      <c r="D691" s="4">
        <v>1828.1411838659</v>
      </c>
      <c r="E691" s="4">
        <v>2.31862348178138</v>
      </c>
      <c r="F691" s="4">
        <v>4238.77107692308</v>
      </c>
      <c r="G691" s="4">
        <v>0.44403701763576</v>
      </c>
      <c r="H691" s="4">
        <v>0.175484546883185</v>
      </c>
      <c r="I691" s="4">
        <v>0.0116989697922123</v>
      </c>
      <c r="J691" s="4">
        <v>0.256853500960363</v>
      </c>
      <c r="K691" s="4">
        <v>0.0</v>
      </c>
      <c r="L691" s="4">
        <v>0.0</v>
      </c>
      <c r="M691" s="4">
        <v>0.0</v>
      </c>
      <c r="N691" s="4">
        <v>0.0</v>
      </c>
      <c r="O691" s="4">
        <v>0.0</v>
      </c>
      <c r="P691" s="4">
        <v>0.0</v>
      </c>
      <c r="Q691" s="4">
        <v>0.0</v>
      </c>
      <c r="R691" s="4">
        <v>0.0</v>
      </c>
      <c r="S691" s="4">
        <v>0.14248297537978</v>
      </c>
      <c r="T691" s="4">
        <v>0.069669984284966</v>
      </c>
      <c r="U691" s="4">
        <v>0.343810022699494</v>
      </c>
      <c r="V691" s="4">
        <v>0.293347302252488</v>
      </c>
      <c r="W691" s="4">
        <v>0.702380952380952</v>
      </c>
      <c r="X691" s="4">
        <v>0.0595238095238095</v>
      </c>
      <c r="Y691" s="4">
        <v>0.0</v>
      </c>
      <c r="Z691" s="4">
        <v>0.238095238095238</v>
      </c>
      <c r="AA691" s="4">
        <v>0.676968744543391</v>
      </c>
      <c r="AB691" s="4">
        <v>0.264187183516675</v>
      </c>
      <c r="AC691" s="4">
        <v>0.0122228042605203</v>
      </c>
      <c r="AD691" s="4">
        <v>0.315390222463294</v>
      </c>
      <c r="AE691" s="4">
        <v>0.45</v>
      </c>
      <c r="AF691" s="4">
        <v>0.17</v>
      </c>
      <c r="AG691" s="4">
        <v>0.04</v>
      </c>
      <c r="AH691" s="4">
        <v>0.06</v>
      </c>
      <c r="AI691" s="4">
        <v>0.11</v>
      </c>
      <c r="AJ691" s="4">
        <v>1.20092104287762</v>
      </c>
      <c r="AK691" s="4">
        <v>0.746174197587624</v>
      </c>
      <c r="AL691" s="4">
        <v>0.243617851171213</v>
      </c>
      <c r="AM691" s="12"/>
      <c r="AN691" s="12"/>
    </row>
    <row r="692" ht="12.75" customHeight="1">
      <c r="A692" s="4" t="s">
        <v>2160</v>
      </c>
      <c r="B692" s="4" t="s">
        <v>1160</v>
      </c>
      <c r="C692" s="4" t="s">
        <v>2161</v>
      </c>
      <c r="D692" s="4">
        <v>2348.02564326143</v>
      </c>
      <c r="E692" s="4">
        <v>2.20844594594595</v>
      </c>
      <c r="F692" s="4">
        <v>5185.48771283784</v>
      </c>
      <c r="G692" s="4">
        <v>0.481031054000306</v>
      </c>
      <c r="H692" s="4">
        <v>0.0</v>
      </c>
      <c r="I692" s="4">
        <v>0.00142081069786878</v>
      </c>
      <c r="J692" s="4">
        <v>0.30062682824906</v>
      </c>
      <c r="K692" s="4">
        <v>0.103635603844547</v>
      </c>
      <c r="L692" s="4">
        <v>0.0</v>
      </c>
      <c r="M692" s="4">
        <v>0.0</v>
      </c>
      <c r="N692" s="4">
        <v>0.0722106142916841</v>
      </c>
      <c r="O692" s="4">
        <v>0.0477225240284162</v>
      </c>
      <c r="P692" s="4">
        <v>0.0</v>
      </c>
      <c r="Q692" s="4">
        <v>0.0</v>
      </c>
      <c r="R692" s="4">
        <v>0.137902214793147</v>
      </c>
      <c r="S692" s="4">
        <v>0.215211032177183</v>
      </c>
      <c r="T692" s="4">
        <v>0.0236523192645215</v>
      </c>
      <c r="U692" s="4">
        <v>0.0976180526535729</v>
      </c>
      <c r="V692" s="4">
        <v>0.255468869512009</v>
      </c>
      <c r="W692" s="4">
        <v>0.826347305389222</v>
      </c>
      <c r="X692" s="4">
        <v>0.0</v>
      </c>
      <c r="Y692" s="4">
        <v>0.00598802395209581</v>
      </c>
      <c r="Z692" s="4">
        <v>0.167664670658683</v>
      </c>
      <c r="AA692" s="4">
        <v>0.440492580694508</v>
      </c>
      <c r="AB692" s="4">
        <v>0.532354290959156</v>
      </c>
      <c r="AC692" s="4">
        <v>0.0</v>
      </c>
      <c r="AD692" s="4">
        <v>0.385572774544728</v>
      </c>
      <c r="AE692" s="4">
        <v>0.46</v>
      </c>
      <c r="AF692" s="4">
        <v>0.07</v>
      </c>
      <c r="AG692" s="4">
        <v>0.03</v>
      </c>
      <c r="AH692" s="4">
        <v>0.15</v>
      </c>
      <c r="AI692" s="4">
        <v>0.14</v>
      </c>
      <c r="AJ692" s="4">
        <v>1.20837198029951</v>
      </c>
      <c r="AK692" s="4">
        <v>0.750803725303065</v>
      </c>
      <c r="AL692" s="4">
        <v>0.533121534531901</v>
      </c>
      <c r="AM692" s="12"/>
      <c r="AN692" s="12"/>
    </row>
    <row r="693" ht="12.75" customHeight="1">
      <c r="A693" s="4" t="s">
        <v>2163</v>
      </c>
      <c r="B693" s="4" t="s">
        <v>1160</v>
      </c>
      <c r="C693" s="4" t="s">
        <v>2164</v>
      </c>
      <c r="D693" s="4">
        <v>2465.89224523737</v>
      </c>
      <c r="E693" s="4">
        <v>1.62107843137255</v>
      </c>
      <c r="F693" s="4">
        <v>3997.40473284314</v>
      </c>
      <c r="G693" s="4">
        <v>0.307983066223163</v>
      </c>
      <c r="H693" s="4">
        <v>0.0378742062292108</v>
      </c>
      <c r="I693" s="4">
        <v>0.00113395827033565</v>
      </c>
      <c r="J693" s="4">
        <v>0.212050196552767</v>
      </c>
      <c r="K693" s="4">
        <v>0.0</v>
      </c>
      <c r="L693" s="4">
        <v>0.0</v>
      </c>
      <c r="M693" s="4">
        <v>0.0</v>
      </c>
      <c r="N693" s="4">
        <v>0.0</v>
      </c>
      <c r="O693" s="4">
        <v>0.0569247051708497</v>
      </c>
      <c r="P693" s="4">
        <v>0.0</v>
      </c>
      <c r="Q693" s="4">
        <v>0.0</v>
      </c>
      <c r="R693" s="4">
        <v>0.226942848503175</v>
      </c>
      <c r="S693" s="4">
        <v>0.205926821892954</v>
      </c>
      <c r="T693" s="4">
        <v>0.0721953432113698</v>
      </c>
      <c r="U693" s="4">
        <v>0.186951920169338</v>
      </c>
      <c r="V693" s="4">
        <v>0.779407317810705</v>
      </c>
      <c r="W693" s="4">
        <v>0.965082444228904</v>
      </c>
      <c r="X693" s="4">
        <v>0.0</v>
      </c>
      <c r="Y693" s="4">
        <v>0.011639185257032</v>
      </c>
      <c r="Z693" s="4">
        <v>0.023278370514064</v>
      </c>
      <c r="AA693" s="4">
        <v>0.504535833081343</v>
      </c>
      <c r="AB693" s="4">
        <v>0.469080737828848</v>
      </c>
      <c r="AC693" s="4">
        <v>0.0</v>
      </c>
      <c r="AD693" s="4">
        <v>0.384094168216</v>
      </c>
      <c r="AE693" s="4">
        <v>0.46</v>
      </c>
      <c r="AF693" s="4">
        <v>0.04</v>
      </c>
      <c r="AG693" s="4">
        <v>0.04</v>
      </c>
      <c r="AH693" s="4">
        <v>0.26</v>
      </c>
      <c r="AI693" s="4">
        <v>0.07</v>
      </c>
      <c r="AJ693" s="4">
        <v>1.15110066021561</v>
      </c>
      <c r="AK693" s="4">
        <v>0.71521905338659</v>
      </c>
      <c r="AL693" s="4">
        <v>0.0286969807921296</v>
      </c>
      <c r="AM693" s="12"/>
      <c r="AN693" s="12"/>
    </row>
    <row r="694" ht="12.75" customHeight="1">
      <c r="A694" s="4" t="s">
        <v>2166</v>
      </c>
      <c r="B694" s="4" t="s">
        <v>1160</v>
      </c>
      <c r="C694" s="4" t="s">
        <v>227</v>
      </c>
      <c r="D694" s="4">
        <v>3620.88894900668</v>
      </c>
      <c r="E694" s="4">
        <v>1.92645502645503</v>
      </c>
      <c r="F694" s="4">
        <v>6975.47971604938</v>
      </c>
      <c r="G694" s="4">
        <v>0.462601849308798</v>
      </c>
      <c r="H694" s="4">
        <v>0.0</v>
      </c>
      <c r="I694" s="4">
        <v>0.0</v>
      </c>
      <c r="J694" s="4">
        <v>0.284707674728623</v>
      </c>
      <c r="K694" s="4">
        <v>0.0</v>
      </c>
      <c r="L694" s="4">
        <v>0.0</v>
      </c>
      <c r="M694" s="4">
        <v>0.0</v>
      </c>
      <c r="N694" s="4">
        <v>0.0</v>
      </c>
      <c r="O694" s="4">
        <v>0.203770710340887</v>
      </c>
      <c r="P694" s="4">
        <v>0.0</v>
      </c>
      <c r="Q694" s="4">
        <v>0.0</v>
      </c>
      <c r="R694" s="4">
        <v>0.169681965339935</v>
      </c>
      <c r="S694" s="4">
        <v>0.243667872786136</v>
      </c>
      <c r="T694" s="4">
        <v>0.0</v>
      </c>
      <c r="U694" s="4">
        <v>0.0981717768044182</v>
      </c>
      <c r="V694" s="4">
        <v>0.745216515609265</v>
      </c>
      <c r="W694" s="4">
        <v>0.648648648648649</v>
      </c>
      <c r="X694" s="4">
        <v>0.0184275184275184</v>
      </c>
      <c r="Y694" s="4">
        <v>0.0184275184275184</v>
      </c>
      <c r="Z694" s="4">
        <v>0.314496314496314</v>
      </c>
      <c r="AA694" s="4">
        <v>0.357594067563856</v>
      </c>
      <c r="AB694" s="4">
        <v>0.621440996063352</v>
      </c>
      <c r="AC694" s="4">
        <v>0.00256339833379108</v>
      </c>
      <c r="AD694" s="4">
        <v>0.388153911997036</v>
      </c>
      <c r="AE694" s="4">
        <v>0.32</v>
      </c>
      <c r="AF694" s="4">
        <v>0.08</v>
      </c>
      <c r="AG694" s="4">
        <v>0.05</v>
      </c>
      <c r="AH694" s="4">
        <v>0.04</v>
      </c>
      <c r="AI694" s="4">
        <v>0.18</v>
      </c>
      <c r="AJ694" s="4">
        <v>1.15388262589391</v>
      </c>
      <c r="AK694" s="4">
        <v>0.716947585849267</v>
      </c>
      <c r="AL694" s="4">
        <v>0.00762227617447293</v>
      </c>
      <c r="AM694" s="12"/>
      <c r="AN694" s="12"/>
    </row>
    <row r="695" ht="12.75" customHeight="1">
      <c r="A695" s="4" t="s">
        <v>2167</v>
      </c>
      <c r="B695" s="4" t="s">
        <v>1160</v>
      </c>
      <c r="C695" s="4" t="s">
        <v>2168</v>
      </c>
      <c r="D695" s="4">
        <v>2583.06053395728</v>
      </c>
      <c r="E695" s="4">
        <v>1.75084033613445</v>
      </c>
      <c r="F695" s="4">
        <v>4522.52657352941</v>
      </c>
      <c r="G695" s="4">
        <v>0.591912646988241</v>
      </c>
      <c r="H695" s="4">
        <v>0.0730385515457569</v>
      </c>
      <c r="I695" s="4">
        <v>0.024879911319128</v>
      </c>
      <c r="J695" s="4">
        <v>0.160118241162705</v>
      </c>
      <c r="K695" s="4">
        <v>0.256805025249415</v>
      </c>
      <c r="L695" s="4">
        <v>0.0</v>
      </c>
      <c r="M695" s="4">
        <v>0.0</v>
      </c>
      <c r="N695" s="4">
        <v>0.0</v>
      </c>
      <c r="O695" s="4">
        <v>0.0927454119965513</v>
      </c>
      <c r="P695" s="4">
        <v>0.0</v>
      </c>
      <c r="Q695" s="4">
        <v>0.0</v>
      </c>
      <c r="R695" s="4">
        <v>0.0</v>
      </c>
      <c r="S695" s="4">
        <v>0.189924867594531</v>
      </c>
      <c r="T695" s="4">
        <v>0.0752555733464712</v>
      </c>
      <c r="U695" s="4">
        <v>0.127232417785442</v>
      </c>
      <c r="V695" s="4">
        <v>0.524358051355892</v>
      </c>
      <c r="W695" s="4">
        <v>0.903890160183066</v>
      </c>
      <c r="X695" s="4">
        <v>0.022883295194508</v>
      </c>
      <c r="Y695" s="4">
        <v>0.0183066361556064</v>
      </c>
      <c r="Z695" s="4">
        <v>0.0549199084668192</v>
      </c>
      <c r="AA695" s="4">
        <v>0.470242380609551</v>
      </c>
      <c r="AB695" s="4">
        <v>0.502519798416127</v>
      </c>
      <c r="AC695" s="4">
        <v>0.0</v>
      </c>
      <c r="AD695" s="4">
        <v>0.292052010983357</v>
      </c>
      <c r="AE695" s="4">
        <v>0.38</v>
      </c>
      <c r="AF695" s="4">
        <v>0.1</v>
      </c>
      <c r="AG695" s="4">
        <v>0.04</v>
      </c>
      <c r="AH695" s="4">
        <v>0.06</v>
      </c>
      <c r="AI695" s="4">
        <v>0.19</v>
      </c>
      <c r="AJ695" s="4">
        <v>1.2110390445753</v>
      </c>
      <c r="AK695" s="4">
        <v>0.752460865510327</v>
      </c>
      <c r="AL695" s="4">
        <v>0.0203705113866638</v>
      </c>
      <c r="AM695" s="12"/>
      <c r="AN695" s="12"/>
    </row>
    <row r="696" ht="12.75" customHeight="1">
      <c r="A696" s="4" t="s">
        <v>2170</v>
      </c>
      <c r="B696" s="4" t="s">
        <v>1160</v>
      </c>
      <c r="C696" s="4" t="s">
        <v>2171</v>
      </c>
      <c r="D696" s="4">
        <v>2538.99153823011</v>
      </c>
      <c r="E696" s="4">
        <v>1.93891666666667</v>
      </c>
      <c r="F696" s="4">
        <v>4922.89301</v>
      </c>
      <c r="G696" s="4">
        <v>0.702669016203206</v>
      </c>
      <c r="H696" s="4">
        <v>0.00892274211099021</v>
      </c>
      <c r="I696" s="4">
        <v>0.00561479869423286</v>
      </c>
      <c r="J696" s="4">
        <v>0.43025027203482</v>
      </c>
      <c r="K696" s="4">
        <v>0.0108813928182807</v>
      </c>
      <c r="L696" s="4">
        <v>0.0</v>
      </c>
      <c r="M696" s="4">
        <v>0.0</v>
      </c>
      <c r="N696" s="4">
        <v>0.0</v>
      </c>
      <c r="O696" s="4">
        <v>0.255930359085963</v>
      </c>
      <c r="P696" s="4">
        <v>0.0</v>
      </c>
      <c r="Q696" s="4">
        <v>0.0</v>
      </c>
      <c r="R696" s="4">
        <v>0.00874863982589771</v>
      </c>
      <c r="S696" s="4">
        <v>0.134276387377584</v>
      </c>
      <c r="T696" s="4">
        <v>0.0254624591947769</v>
      </c>
      <c r="U696" s="4">
        <v>0.119912948857454</v>
      </c>
      <c r="V696" s="4">
        <v>0.459449005028581</v>
      </c>
      <c r="W696" s="4">
        <v>0.962581852198316</v>
      </c>
      <c r="X696" s="4">
        <v>0.0177736202057998</v>
      </c>
      <c r="Y696" s="4">
        <v>0.0121608980355472</v>
      </c>
      <c r="Z696" s="4">
        <v>0.00748362956033676</v>
      </c>
      <c r="AA696" s="4">
        <v>0.414019856449048</v>
      </c>
      <c r="AB696" s="4">
        <v>0.525121416598616</v>
      </c>
      <c r="AC696" s="4">
        <v>0.0386813942493661</v>
      </c>
      <c r="AD696" s="4">
        <v>0.406835805117105</v>
      </c>
      <c r="AE696" s="4">
        <v>0.28</v>
      </c>
      <c r="AF696" s="4">
        <v>0.24</v>
      </c>
      <c r="AG696" s="4">
        <v>0.05</v>
      </c>
      <c r="AH696" s="4">
        <v>0.1</v>
      </c>
      <c r="AI696" s="4">
        <v>0.14</v>
      </c>
      <c r="AJ696" s="4">
        <v>1.35423923745054</v>
      </c>
      <c r="AK696" s="4">
        <v>0.841436147979393</v>
      </c>
      <c r="AL696" s="4">
        <v>0.0496932156832436</v>
      </c>
      <c r="AM696" s="12"/>
      <c r="AN696" s="12"/>
    </row>
    <row r="697" ht="12.75" customHeight="1">
      <c r="A697" s="4" t="s">
        <v>2173</v>
      </c>
      <c r="B697" s="4" t="s">
        <v>1160</v>
      </c>
      <c r="C697" s="4" t="s">
        <v>2174</v>
      </c>
      <c r="D697" s="4">
        <v>4125.5836176052</v>
      </c>
      <c r="E697" s="4">
        <v>4.13361344537815</v>
      </c>
      <c r="F697" s="4">
        <v>17053.5679117647</v>
      </c>
      <c r="G697" s="4">
        <v>0.638036186216711</v>
      </c>
      <c r="H697" s="4">
        <v>0.0516049933125279</v>
      </c>
      <c r="I697" s="4">
        <v>0.0</v>
      </c>
      <c r="J697" s="4">
        <v>0.0143780650913955</v>
      </c>
      <c r="K697" s="4">
        <v>0.0</v>
      </c>
      <c r="L697" s="4">
        <v>0.0</v>
      </c>
      <c r="M697" s="4">
        <v>0.0</v>
      </c>
      <c r="N697" s="4">
        <v>0.63363798484173</v>
      </c>
      <c r="O697" s="4">
        <v>0.0</v>
      </c>
      <c r="P697" s="4">
        <v>0.0</v>
      </c>
      <c r="Q697" s="4">
        <v>0.0</v>
      </c>
      <c r="R697" s="4">
        <v>0.102875613018279</v>
      </c>
      <c r="S697" s="4">
        <v>0.0922871154703522</v>
      </c>
      <c r="T697" s="4">
        <v>0.0</v>
      </c>
      <c r="U697" s="4">
        <v>0.105216228265716</v>
      </c>
      <c r="V697" s="4">
        <v>1.54909534458223</v>
      </c>
      <c r="W697" s="4">
        <v>0.971128608923885</v>
      </c>
      <c r="X697" s="4">
        <v>0.0196850393700787</v>
      </c>
      <c r="Y697" s="4">
        <v>0.00918635170603675</v>
      </c>
      <c r="Z697" s="4">
        <v>0.0</v>
      </c>
      <c r="AA697" s="4">
        <v>0.798739581215694</v>
      </c>
      <c r="AB697" s="4">
        <v>0.13966253303517</v>
      </c>
      <c r="AC697" s="4">
        <v>0.0517381581622281</v>
      </c>
      <c r="AD697" s="4">
        <v>0.508495769566654</v>
      </c>
      <c r="AE697" s="4">
        <v>0.46</v>
      </c>
      <c r="AF697" s="4">
        <v>0.12</v>
      </c>
      <c r="AG697" s="4">
        <v>0.11</v>
      </c>
      <c r="AH697" s="4">
        <v>0.1</v>
      </c>
      <c r="AI697" s="4">
        <v>0.0</v>
      </c>
      <c r="AJ697" s="4">
        <v>1.08469361726382</v>
      </c>
      <c r="AK697" s="4">
        <v>0.673958037699846</v>
      </c>
      <c r="AL697" s="4">
        <v>0.033959054272856</v>
      </c>
      <c r="AM697" s="12"/>
      <c r="AN697" s="12"/>
    </row>
    <row r="698" ht="12.75" customHeight="1">
      <c r="A698" s="4" t="s">
        <v>2176</v>
      </c>
      <c r="B698" s="4" t="s">
        <v>1160</v>
      </c>
      <c r="C698" s="4" t="s">
        <v>1745</v>
      </c>
      <c r="D698" s="4">
        <v>2027.12627134725</v>
      </c>
      <c r="E698" s="4">
        <v>3.01142857142857</v>
      </c>
      <c r="F698" s="4">
        <v>6104.54597142857</v>
      </c>
      <c r="G698" s="4">
        <v>0.579696394686907</v>
      </c>
      <c r="H698" s="4">
        <v>0.0</v>
      </c>
      <c r="I698" s="4">
        <v>0.0</v>
      </c>
      <c r="J698" s="4">
        <v>0.579696394686907</v>
      </c>
      <c r="K698" s="4">
        <v>0.0</v>
      </c>
      <c r="L698" s="4">
        <v>0.0</v>
      </c>
      <c r="M698" s="4">
        <v>0.0</v>
      </c>
      <c r="N698" s="4">
        <v>0.0</v>
      </c>
      <c r="O698" s="4">
        <v>0.0</v>
      </c>
      <c r="P698" s="4">
        <v>0.0</v>
      </c>
      <c r="Q698" s="4">
        <v>0.0</v>
      </c>
      <c r="R698" s="4">
        <v>0.0953510436432638</v>
      </c>
      <c r="S698" s="4">
        <v>0.125474383301708</v>
      </c>
      <c r="T698" s="4">
        <v>0.0</v>
      </c>
      <c r="U698" s="4">
        <v>0.199478178368121</v>
      </c>
      <c r="V698" s="4">
        <v>0.094876660341556</v>
      </c>
      <c r="W698" s="4">
        <v>1.0</v>
      </c>
      <c r="X698" s="4">
        <v>0.0</v>
      </c>
      <c r="Y698" s="4">
        <v>0.0</v>
      </c>
      <c r="Z698" s="4">
        <v>0.0</v>
      </c>
      <c r="AA698" s="4">
        <v>0.280834914611006</v>
      </c>
      <c r="AB698" s="4">
        <v>0.68477229601518</v>
      </c>
      <c r="AC698" s="4">
        <v>0.0</v>
      </c>
      <c r="AD698" s="4">
        <v>0.337976320126159</v>
      </c>
      <c r="AE698" s="4">
        <v>0.33</v>
      </c>
      <c r="AF698" s="4">
        <v>0.27</v>
      </c>
      <c r="AG698" s="4">
        <v>0.05</v>
      </c>
      <c r="AH698" s="4">
        <v>0.09</v>
      </c>
      <c r="AI698" s="4">
        <v>0.0</v>
      </c>
      <c r="AJ698" s="4">
        <v>1.08588038094412</v>
      </c>
      <c r="AK698" s="4">
        <v>0.674695415433478</v>
      </c>
      <c r="AL698" s="4">
        <v>0.0381773795491881</v>
      </c>
      <c r="AM698" s="12"/>
      <c r="AN698" s="12"/>
    </row>
    <row r="699" ht="12.75" customHeight="1">
      <c r="A699" s="4" t="s">
        <v>2178</v>
      </c>
      <c r="B699" s="4" t="s">
        <v>1290</v>
      </c>
      <c r="C699" s="4" t="s">
        <v>2179</v>
      </c>
      <c r="D699" s="4">
        <v>1855.72136574902</v>
      </c>
      <c r="E699" s="4">
        <v>1.02830882352941</v>
      </c>
      <c r="F699" s="4">
        <v>1908.25465441176</v>
      </c>
      <c r="G699" s="4">
        <v>0.118877368609224</v>
      </c>
      <c r="H699" s="4">
        <v>0.167381974248927</v>
      </c>
      <c r="I699" s="4">
        <v>0.0289699570815451</v>
      </c>
      <c r="J699" s="4">
        <v>0.0424892703862661</v>
      </c>
      <c r="K699" s="4">
        <v>0.0287553648068669</v>
      </c>
      <c r="L699" s="4">
        <v>0.0</v>
      </c>
      <c r="M699" s="4">
        <v>0.0</v>
      </c>
      <c r="N699" s="4">
        <v>0.0</v>
      </c>
      <c r="O699" s="4">
        <v>0.0</v>
      </c>
      <c r="P699" s="4">
        <v>0.0</v>
      </c>
      <c r="Q699" s="4">
        <v>0.0</v>
      </c>
      <c r="R699" s="4">
        <v>0.0</v>
      </c>
      <c r="S699" s="4">
        <v>0.333047210300429</v>
      </c>
      <c r="T699" s="4">
        <v>0.00600858369098712</v>
      </c>
      <c r="U699" s="4">
        <v>0.393347639484978</v>
      </c>
      <c r="V699" s="4">
        <v>0.353950661422953</v>
      </c>
      <c r="W699" s="4">
        <v>0.141414141414141</v>
      </c>
      <c r="X699" s="4">
        <v>0.777777777777778</v>
      </c>
      <c r="Y699" s="4">
        <v>0.0404040404040404</v>
      </c>
      <c r="Z699" s="4">
        <v>0.0404040404040404</v>
      </c>
      <c r="AA699" s="4">
        <v>0.680550589917769</v>
      </c>
      <c r="AB699" s="4">
        <v>0.219163389345728</v>
      </c>
      <c r="AC699" s="4">
        <v>0.0795495173400072</v>
      </c>
      <c r="AD699" s="4">
        <v>0.0500764921192186</v>
      </c>
      <c r="AE699" s="4">
        <v>0.04</v>
      </c>
      <c r="AF699" s="4">
        <v>0.03</v>
      </c>
      <c r="AG699" s="4">
        <v>0.03</v>
      </c>
      <c r="AH699" s="4">
        <v>0.7</v>
      </c>
      <c r="AI699" s="4">
        <v>0.06</v>
      </c>
      <c r="AJ699" s="4">
        <v>0.757625610596642</v>
      </c>
      <c r="AK699" s="4">
        <v>0.47073925918075</v>
      </c>
      <c r="AL699" s="4">
        <v>1.48374397407021</v>
      </c>
      <c r="AM699" s="12"/>
      <c r="AN699" s="12"/>
    </row>
    <row r="700" ht="12.75" customHeight="1">
      <c r="A700" s="4" t="s">
        <v>2181</v>
      </c>
      <c r="B700" s="4" t="s">
        <v>1290</v>
      </c>
      <c r="C700" s="4" t="s">
        <v>2182</v>
      </c>
      <c r="D700" s="4">
        <v>5481.98129367328</v>
      </c>
      <c r="E700" s="4">
        <v>1.46068965517241</v>
      </c>
      <c r="F700" s="4">
        <v>8007.47336551724</v>
      </c>
      <c r="G700" s="4">
        <v>0.362448851117406</v>
      </c>
      <c r="H700" s="4">
        <v>0.0391321815990358</v>
      </c>
      <c r="I700" s="4">
        <v>0.177018883085577</v>
      </c>
      <c r="J700" s="4">
        <v>0.0826034552028927</v>
      </c>
      <c r="K700" s="4">
        <v>0.0</v>
      </c>
      <c r="L700" s="4">
        <v>0.0</v>
      </c>
      <c r="M700" s="4">
        <v>0.0</v>
      </c>
      <c r="N700" s="4">
        <v>0.0721574929690639</v>
      </c>
      <c r="O700" s="4">
        <v>0.0493370831659301</v>
      </c>
      <c r="P700" s="4">
        <v>0.00482121333869024</v>
      </c>
      <c r="Q700" s="4">
        <v>0.0</v>
      </c>
      <c r="R700" s="4">
        <v>0.0147047006830052</v>
      </c>
      <c r="S700" s="4">
        <v>0.401205303334673</v>
      </c>
      <c r="T700" s="4">
        <v>0.0695861791884291</v>
      </c>
      <c r="U700" s="4">
        <v>0.0894335074327039</v>
      </c>
      <c r="V700" s="4">
        <v>0.875039345294303</v>
      </c>
      <c r="W700" s="4">
        <v>0.800359712230216</v>
      </c>
      <c r="X700" s="4">
        <v>0.176258992805755</v>
      </c>
      <c r="Y700" s="4">
        <v>0.00179856115107914</v>
      </c>
      <c r="Z700" s="4">
        <v>0.0215827338129496</v>
      </c>
      <c r="AA700" s="4">
        <v>0.715612212779352</v>
      </c>
      <c r="AB700" s="4">
        <v>0.226864966949953</v>
      </c>
      <c r="AC700" s="4">
        <v>0.0354107648725212</v>
      </c>
      <c r="AD700" s="4">
        <v>0.157434711441418</v>
      </c>
      <c r="AE700" s="4">
        <v>0.07</v>
      </c>
      <c r="AF700" s="4">
        <v>0.22</v>
      </c>
      <c r="AG700" s="4">
        <v>0.0</v>
      </c>
      <c r="AH700" s="4">
        <v>0.2</v>
      </c>
      <c r="AI700" s="4">
        <v>0.08</v>
      </c>
      <c r="AJ700" s="4">
        <v>1.04320217779533</v>
      </c>
      <c r="AK700" s="4">
        <v>0.648177956872903</v>
      </c>
      <c r="AL700" s="4">
        <v>0.274321294717388</v>
      </c>
      <c r="AM700" s="12"/>
      <c r="AN700" s="12"/>
    </row>
    <row r="701" ht="12.75" customHeight="1">
      <c r="A701" s="4" t="s">
        <v>2184</v>
      </c>
      <c r="B701" s="4" t="s">
        <v>1290</v>
      </c>
      <c r="C701" s="4" t="s">
        <v>2185</v>
      </c>
      <c r="D701" s="4">
        <v>1973.82643661055</v>
      </c>
      <c r="E701" s="4">
        <v>1.02390476190476</v>
      </c>
      <c r="F701" s="4">
        <v>2021.01028761905</v>
      </c>
      <c r="G701" s="4">
        <v>0.245930611105944</v>
      </c>
      <c r="H701" s="4">
        <v>0.29054126762079</v>
      </c>
      <c r="I701" s="4">
        <v>0.00430431507586355</v>
      </c>
      <c r="J701" s="4">
        <v>0.0</v>
      </c>
      <c r="K701" s="4">
        <v>0.0203378887334553</v>
      </c>
      <c r="L701" s="4">
        <v>0.0</v>
      </c>
      <c r="M701" s="4">
        <v>0.0</v>
      </c>
      <c r="N701" s="4">
        <v>0.0</v>
      </c>
      <c r="O701" s="4">
        <v>0.111374152587969</v>
      </c>
      <c r="P701" s="4">
        <v>0.0</v>
      </c>
      <c r="Q701" s="4">
        <v>0.0</v>
      </c>
      <c r="R701" s="4">
        <v>0.0</v>
      </c>
      <c r="S701" s="4">
        <v>0.203378887334553</v>
      </c>
      <c r="T701" s="4">
        <v>0.00419670719896696</v>
      </c>
      <c r="U701" s="4">
        <v>0.365866781448402</v>
      </c>
      <c r="V701" s="4">
        <v>0.491117105385546</v>
      </c>
      <c r="W701" s="4">
        <v>0.462121212121212</v>
      </c>
      <c r="X701" s="4">
        <v>0.446969696969697</v>
      </c>
      <c r="Y701" s="4">
        <v>0.0303030303030303</v>
      </c>
      <c r="Z701" s="4">
        <v>0.0606060606060606</v>
      </c>
      <c r="AA701" s="4">
        <v>0.692772765324156</v>
      </c>
      <c r="AB701" s="4">
        <v>0.180913403404334</v>
      </c>
      <c r="AC701" s="4">
        <v>0.0654822807180727</v>
      </c>
      <c r="AD701" s="4">
        <v>0.056385989044523</v>
      </c>
      <c r="AE701" s="4">
        <v>0.07</v>
      </c>
      <c r="AF701" s="4">
        <v>0.09</v>
      </c>
      <c r="AG701" s="4">
        <v>0.06</v>
      </c>
      <c r="AH701" s="4">
        <v>0.48</v>
      </c>
      <c r="AI701" s="4">
        <v>0.13</v>
      </c>
      <c r="AJ701" s="4">
        <v>1.18920186211651</v>
      </c>
      <c r="AK701" s="4">
        <v>0.738892661176332</v>
      </c>
      <c r="AL701" s="4">
        <v>1.09815444081972</v>
      </c>
      <c r="AM701" s="12"/>
      <c r="AN701" s="12"/>
    </row>
    <row r="702" ht="12.75" customHeight="1">
      <c r="A702" s="4" t="s">
        <v>2187</v>
      </c>
      <c r="B702" s="4" t="s">
        <v>1290</v>
      </c>
      <c r="C702" s="4" t="s">
        <v>2188</v>
      </c>
      <c r="D702" s="4">
        <v>3558.47906694416</v>
      </c>
      <c r="E702" s="4">
        <v>2.75885167464115</v>
      </c>
      <c r="F702" s="4">
        <v>9817.31593301435</v>
      </c>
      <c r="G702" s="4">
        <v>0.59261186264308</v>
      </c>
      <c r="H702" s="4">
        <v>0.10880829015544</v>
      </c>
      <c r="I702" s="4">
        <v>0.0</v>
      </c>
      <c r="J702" s="4">
        <v>0.0614085588178853</v>
      </c>
      <c r="K702" s="4">
        <v>0.0</v>
      </c>
      <c r="L702" s="4">
        <v>0.0</v>
      </c>
      <c r="M702" s="4">
        <v>0.0</v>
      </c>
      <c r="N702" s="4">
        <v>0.452888121281904</v>
      </c>
      <c r="O702" s="4">
        <v>0.0326232968720015</v>
      </c>
      <c r="P702" s="4">
        <v>0.0</v>
      </c>
      <c r="Q702" s="4">
        <v>0.0</v>
      </c>
      <c r="R702" s="4">
        <v>0.0</v>
      </c>
      <c r="S702" s="4">
        <v>0.107464977931299</v>
      </c>
      <c r="T702" s="4">
        <v>0.0711955478794857</v>
      </c>
      <c r="U702" s="4">
        <v>0.165611207061984</v>
      </c>
      <c r="V702" s="4">
        <v>1.30419701699618</v>
      </c>
      <c r="W702" s="4">
        <v>0.933510638297872</v>
      </c>
      <c r="X702" s="4">
        <v>0.0664893617021277</v>
      </c>
      <c r="Y702" s="4">
        <v>0.0</v>
      </c>
      <c r="Z702" s="4">
        <v>0.0</v>
      </c>
      <c r="AA702" s="4">
        <v>0.762573707943115</v>
      </c>
      <c r="AB702" s="4">
        <v>0.160596600763094</v>
      </c>
      <c r="AC702" s="4">
        <v>0.0346860908775581</v>
      </c>
      <c r="AD702" s="4">
        <v>0.0804856760722402</v>
      </c>
      <c r="AE702" s="4">
        <v>0.1</v>
      </c>
      <c r="AF702" s="4">
        <v>0.11</v>
      </c>
      <c r="AG702" s="4">
        <v>0.05</v>
      </c>
      <c r="AH702" s="4">
        <v>0.34</v>
      </c>
      <c r="AI702" s="4">
        <v>0.04</v>
      </c>
      <c r="AJ702" s="4">
        <v>1.11839568128916</v>
      </c>
      <c r="AK702" s="4">
        <v>0.694898307445551</v>
      </c>
      <c r="AL702" s="4">
        <v>0.304868385145956</v>
      </c>
      <c r="AM702" s="12"/>
      <c r="AN702" s="12"/>
    </row>
    <row r="703" ht="12.75" customHeight="1">
      <c r="A703" s="4" t="s">
        <v>2190</v>
      </c>
      <c r="B703" s="4" t="s">
        <v>1290</v>
      </c>
      <c r="C703" s="4" t="s">
        <v>1974</v>
      </c>
      <c r="D703" s="4">
        <v>873.647128942486</v>
      </c>
      <c r="E703" s="4">
        <v>1.55480769230769</v>
      </c>
      <c r="F703" s="4">
        <v>1358.35327644231</v>
      </c>
      <c r="G703" s="4">
        <v>0.192022263450835</v>
      </c>
      <c r="H703" s="4">
        <v>0.128971643320806</v>
      </c>
      <c r="I703" s="4">
        <v>0.0</v>
      </c>
      <c r="J703" s="4">
        <v>0.0263067987700717</v>
      </c>
      <c r="K703" s="4">
        <v>0.0568841817560642</v>
      </c>
      <c r="L703" s="4">
        <v>0.0</v>
      </c>
      <c r="M703" s="4">
        <v>0.0</v>
      </c>
      <c r="N703" s="4">
        <v>0.0</v>
      </c>
      <c r="O703" s="4">
        <v>0.0</v>
      </c>
      <c r="P703" s="4">
        <v>0.0</v>
      </c>
      <c r="Q703" s="4">
        <v>0.0</v>
      </c>
      <c r="R703" s="4">
        <v>0.0408267851042023</v>
      </c>
      <c r="S703" s="4">
        <v>0.0688418175606423</v>
      </c>
      <c r="T703" s="4">
        <v>0.0297232661428083</v>
      </c>
      <c r="U703" s="4">
        <v>0.648445507345405</v>
      </c>
      <c r="V703" s="4">
        <v>0.244279529993816</v>
      </c>
      <c r="W703" s="4">
        <v>0.253164556962025</v>
      </c>
      <c r="X703" s="4">
        <v>0.727848101265823</v>
      </c>
      <c r="Y703" s="4">
        <v>0.0189873417721519</v>
      </c>
      <c r="Z703" s="4">
        <v>0.0</v>
      </c>
      <c r="AA703" s="4">
        <v>0.401978973407545</v>
      </c>
      <c r="AB703" s="4">
        <v>0.11734693877551</v>
      </c>
      <c r="AC703" s="4">
        <v>0.463821892393321</v>
      </c>
      <c r="AD703" s="4">
        <v>0.0472233967996093</v>
      </c>
      <c r="AE703" s="4">
        <v>0.02</v>
      </c>
      <c r="AF703" s="4">
        <v>0.05</v>
      </c>
      <c r="AG703" s="4">
        <v>0.05</v>
      </c>
      <c r="AH703" s="4">
        <v>0.74</v>
      </c>
      <c r="AI703" s="4">
        <v>0.01</v>
      </c>
      <c r="AJ703" s="4">
        <v>0.646683157983945</v>
      </c>
      <c r="AK703" s="4">
        <v>0.401806837646758</v>
      </c>
      <c r="AL703" s="4">
        <v>0.946269984790689</v>
      </c>
      <c r="AM703" s="12"/>
      <c r="AN703" s="12"/>
    </row>
    <row r="704" ht="12.75" customHeight="1">
      <c r="A704" s="4" t="s">
        <v>2191</v>
      </c>
      <c r="B704" s="4" t="s">
        <v>1290</v>
      </c>
      <c r="C704" s="4" t="s">
        <v>2192</v>
      </c>
      <c r="D704" s="4">
        <v>1682.57752793296</v>
      </c>
      <c r="E704" s="4">
        <v>1.1474358974359</v>
      </c>
      <c r="F704" s="4">
        <v>1930.64985576923</v>
      </c>
      <c r="G704" s="4">
        <v>0.278491620111732</v>
      </c>
      <c r="H704" s="4">
        <v>0.431009957325747</v>
      </c>
      <c r="I704" s="4">
        <v>0.0</v>
      </c>
      <c r="J704" s="4">
        <v>0.0</v>
      </c>
      <c r="K704" s="4">
        <v>0.0</v>
      </c>
      <c r="L704" s="4">
        <v>0.0</v>
      </c>
      <c r="M704" s="4">
        <v>0.0</v>
      </c>
      <c r="N704" s="4">
        <v>0.0</v>
      </c>
      <c r="O704" s="4">
        <v>0.0</v>
      </c>
      <c r="P704" s="4">
        <v>0.0</v>
      </c>
      <c r="Q704" s="4">
        <v>0.0</v>
      </c>
      <c r="R704" s="4">
        <v>0.0</v>
      </c>
      <c r="S704" s="4">
        <v>0.0782361308677098</v>
      </c>
      <c r="T704" s="4">
        <v>0.0604551920341394</v>
      </c>
      <c r="U704" s="4">
        <v>0.430298719772404</v>
      </c>
      <c r="V704" s="4">
        <v>0.463687150837989</v>
      </c>
      <c r="W704" s="4">
        <v>0.0963855421686747</v>
      </c>
      <c r="X704" s="4">
        <v>0.843373493975903</v>
      </c>
      <c r="Y704" s="4">
        <v>0.0120481927710843</v>
      </c>
      <c r="Z704" s="4">
        <v>0.0481927710843373</v>
      </c>
      <c r="AA704" s="4">
        <v>0.744413407821229</v>
      </c>
      <c r="AB704" s="4">
        <v>0.0927374301675978</v>
      </c>
      <c r="AC704" s="4">
        <v>0.0698324022346369</v>
      </c>
      <c r="AD704" s="4">
        <v>0.0342001127461857</v>
      </c>
      <c r="AE704" s="4">
        <v>0.04</v>
      </c>
      <c r="AF704" s="4">
        <v>0.06</v>
      </c>
      <c r="AG704" s="4">
        <v>0.05</v>
      </c>
      <c r="AH704" s="4">
        <v>0.6</v>
      </c>
      <c r="AI704" s="4">
        <v>0.03</v>
      </c>
      <c r="AJ704" s="4">
        <v>0.859038400857223</v>
      </c>
      <c r="AK704" s="4">
        <v>0.533750568580816</v>
      </c>
      <c r="AL704" s="4">
        <v>0.761588800635104</v>
      </c>
      <c r="AM704" s="12"/>
      <c r="AN704" s="12"/>
    </row>
    <row r="705" ht="12.75" customHeight="1">
      <c r="A705" s="4" t="s">
        <v>2194</v>
      </c>
      <c r="B705" s="4" t="s">
        <v>1290</v>
      </c>
      <c r="C705" s="4" t="s">
        <v>2195</v>
      </c>
      <c r="D705" s="4">
        <v>1747.12526137377</v>
      </c>
      <c r="E705" s="4">
        <v>0.830985915492958</v>
      </c>
      <c r="F705" s="4">
        <v>1451.83648480356</v>
      </c>
      <c r="G705" s="4">
        <v>0.0228367528991971</v>
      </c>
      <c r="H705" s="4">
        <v>0.162165335838422</v>
      </c>
      <c r="I705" s="4">
        <v>0.0</v>
      </c>
      <c r="J705" s="4">
        <v>0.0</v>
      </c>
      <c r="K705" s="4">
        <v>0.0</v>
      </c>
      <c r="L705" s="4">
        <v>0.0</v>
      </c>
      <c r="M705" s="4">
        <v>0.0</v>
      </c>
      <c r="N705" s="4">
        <v>0.0</v>
      </c>
      <c r="O705" s="4">
        <v>0.0</v>
      </c>
      <c r="P705" s="4">
        <v>0.0</v>
      </c>
      <c r="Q705" s="4">
        <v>0.0</v>
      </c>
      <c r="R705" s="4">
        <v>0.0</v>
      </c>
      <c r="S705" s="4">
        <v>0.305190230155002</v>
      </c>
      <c r="T705" s="4">
        <v>0.00716298731798967</v>
      </c>
      <c r="U705" s="4">
        <v>0.525481446688586</v>
      </c>
      <c r="V705" s="4">
        <v>0.32114183764496</v>
      </c>
      <c r="W705" s="4">
        <v>0.233333333333333</v>
      </c>
      <c r="X705" s="4">
        <v>0.741666666666667</v>
      </c>
      <c r="Y705" s="4">
        <v>0.025</v>
      </c>
      <c r="Z705" s="4">
        <v>0.0</v>
      </c>
      <c r="AA705" s="4">
        <v>0.805263157894737</v>
      </c>
      <c r="AB705" s="4">
        <v>0.112310437109723</v>
      </c>
      <c r="AC705" s="4">
        <v>0.0496877787689563</v>
      </c>
      <c r="AD705" s="4">
        <v>0.0646472882578684</v>
      </c>
      <c r="AE705" s="4">
        <v>0.04</v>
      </c>
      <c r="AF705" s="4">
        <v>0.07</v>
      </c>
      <c r="AG705" s="4">
        <v>0.04</v>
      </c>
      <c r="AH705" s="4">
        <v>0.64</v>
      </c>
      <c r="AI705" s="4">
        <v>0.06</v>
      </c>
      <c r="AJ705" s="4">
        <v>0.898086657262541</v>
      </c>
      <c r="AK705" s="4">
        <v>0.558012614419082</v>
      </c>
      <c r="AL705" s="4">
        <v>1.24193337880984</v>
      </c>
      <c r="AM705" s="12"/>
      <c r="AN705" s="12"/>
    </row>
    <row r="706" ht="12.75" customHeight="1">
      <c r="A706" s="4" t="s">
        <v>2197</v>
      </c>
      <c r="B706" s="4" t="s">
        <v>1290</v>
      </c>
      <c r="C706" s="4" t="s">
        <v>1125</v>
      </c>
      <c r="D706" s="4">
        <v>4122.59835023577</v>
      </c>
      <c r="E706" s="4">
        <v>1.54346959122632</v>
      </c>
      <c r="F706" s="4">
        <v>6363.10519042871</v>
      </c>
      <c r="G706" s="4">
        <v>0.37814094696725</v>
      </c>
      <c r="H706" s="4">
        <v>0.0803402646502836</v>
      </c>
      <c r="I706" s="4">
        <v>0.040279191507925</v>
      </c>
      <c r="J706" s="4">
        <v>0.038388832339683</v>
      </c>
      <c r="K706" s="4">
        <v>0.0139595753962484</v>
      </c>
      <c r="L706" s="4">
        <v>0.0</v>
      </c>
      <c r="M706" s="4">
        <v>0.0</v>
      </c>
      <c r="N706" s="4">
        <v>0.0</v>
      </c>
      <c r="O706" s="4">
        <v>0.309291842373128</v>
      </c>
      <c r="P706" s="4">
        <v>0.0</v>
      </c>
      <c r="Q706" s="4">
        <v>0.0</v>
      </c>
      <c r="R706" s="4">
        <v>0.0290824487421841</v>
      </c>
      <c r="S706" s="4">
        <v>0.292860258833794</v>
      </c>
      <c r="T706" s="4">
        <v>0.0379525956085502</v>
      </c>
      <c r="U706" s="4">
        <v>0.157844990548204</v>
      </c>
      <c r="V706" s="4">
        <v>2.62321555455074</v>
      </c>
      <c r="W706" s="4">
        <v>0.974144299433637</v>
      </c>
      <c r="X706" s="4">
        <v>0.0216695395222851</v>
      </c>
      <c r="Y706" s="4">
        <v>0.00418616104407781</v>
      </c>
      <c r="Z706" s="4">
        <v>0.0</v>
      </c>
      <c r="AA706" s="4">
        <v>0.821135585556489</v>
      </c>
      <c r="AB706" s="4">
        <v>0.153995219947032</v>
      </c>
      <c r="AC706" s="4">
        <v>0.00516762483043731</v>
      </c>
      <c r="AD706" s="4">
        <v>0.164971121498673</v>
      </c>
      <c r="AE706" s="4">
        <v>0.12</v>
      </c>
      <c r="AF706" s="4">
        <v>0.12</v>
      </c>
      <c r="AG706" s="4">
        <v>0.0</v>
      </c>
      <c r="AH706" s="4">
        <v>0.06</v>
      </c>
      <c r="AI706" s="4">
        <v>0.05</v>
      </c>
      <c r="AJ706" s="4">
        <v>0.827454505371323</v>
      </c>
      <c r="AK706" s="4">
        <v>0.514126390945947</v>
      </c>
      <c r="AL706" s="4">
        <v>0.00851394217660262</v>
      </c>
      <c r="AM706" s="12"/>
      <c r="AN706" s="12"/>
    </row>
    <row r="707" ht="12.75" customHeight="1">
      <c r="A707" s="4" t="s">
        <v>2198</v>
      </c>
      <c r="B707" s="4" t="s">
        <v>1290</v>
      </c>
      <c r="C707" s="4" t="s">
        <v>2199</v>
      </c>
      <c r="D707" s="4">
        <v>3978.23989911332</v>
      </c>
      <c r="E707" s="4">
        <v>2.19210164835165</v>
      </c>
      <c r="F707" s="4">
        <v>8720.70624038462</v>
      </c>
      <c r="G707" s="4">
        <v>0.57094965065639</v>
      </c>
      <c r="H707" s="4">
        <v>0.0195741871595973</v>
      </c>
      <c r="I707" s="4">
        <v>0.506816306321175</v>
      </c>
      <c r="J707" s="4">
        <v>0.0752269351378115</v>
      </c>
      <c r="K707" s="4">
        <v>0.0297078725862353</v>
      </c>
      <c r="L707" s="4">
        <v>0.0</v>
      </c>
      <c r="M707" s="4">
        <v>0.0</v>
      </c>
      <c r="N707" s="4">
        <v>0.0231061231226275</v>
      </c>
      <c r="O707" s="4">
        <v>9.90262419541178E-4</v>
      </c>
      <c r="P707" s="4">
        <v>0.0</v>
      </c>
      <c r="Q707" s="4">
        <v>0.0</v>
      </c>
      <c r="R707" s="4">
        <v>0.0270341640534742</v>
      </c>
      <c r="S707" s="4">
        <v>0.298432084502393</v>
      </c>
      <c r="T707" s="4">
        <v>0.00825218682950982</v>
      </c>
      <c r="U707" s="4">
        <v>0.0108598778676349</v>
      </c>
      <c r="V707" s="4">
        <v>0.198013597769214</v>
      </c>
      <c r="W707" s="4">
        <v>0.748417721518987</v>
      </c>
      <c r="X707" s="4">
        <v>0.162974683544304</v>
      </c>
      <c r="Y707" s="4">
        <v>0.0253164556962025</v>
      </c>
      <c r="Z707" s="4">
        <v>0.0632911392405063</v>
      </c>
      <c r="AA707" s="4">
        <v>0.792524360058903</v>
      </c>
      <c r="AB707" s="4">
        <v>0.175987718143936</v>
      </c>
      <c r="AC707" s="4">
        <v>0.0144123821161137</v>
      </c>
      <c r="AD707" s="4">
        <v>0.271243037934528</v>
      </c>
      <c r="AE707" s="4">
        <v>0.03</v>
      </c>
      <c r="AF707" s="4">
        <v>0.29</v>
      </c>
      <c r="AG707" s="4">
        <v>0.01</v>
      </c>
      <c r="AH707" s="4">
        <v>0.16</v>
      </c>
      <c r="AI707" s="4">
        <v>0.01</v>
      </c>
      <c r="AJ707" s="4">
        <v>0.84949673807956</v>
      </c>
      <c r="AK707" s="4">
        <v>0.527822000163267</v>
      </c>
      <c r="AL707" s="4">
        <v>0.00742559323462676</v>
      </c>
      <c r="AM707" s="12"/>
      <c r="AN707" s="12"/>
    </row>
    <row r="708" ht="12.75" customHeight="1">
      <c r="A708" s="4" t="s">
        <v>2201</v>
      </c>
      <c r="B708" s="4" t="s">
        <v>1290</v>
      </c>
      <c r="C708" s="4" t="s">
        <v>2202</v>
      </c>
      <c r="D708" s="4">
        <v>3175.55561044239</v>
      </c>
      <c r="E708" s="4">
        <v>1.39065217391304</v>
      </c>
      <c r="F708" s="4">
        <v>4416.09331304348</v>
      </c>
      <c r="G708" s="4">
        <v>0.307644208222604</v>
      </c>
      <c r="H708" s="4">
        <v>0.0</v>
      </c>
      <c r="I708" s="4">
        <v>0.147212543554007</v>
      </c>
      <c r="J708" s="4">
        <v>0.078397212543554</v>
      </c>
      <c r="K708" s="4">
        <v>0.0</v>
      </c>
      <c r="L708" s="4">
        <v>0.174216027874565</v>
      </c>
      <c r="M708" s="4">
        <v>0.0</v>
      </c>
      <c r="N708" s="4">
        <v>0.0</v>
      </c>
      <c r="O708" s="4">
        <v>0.0486062717770035</v>
      </c>
      <c r="P708" s="4">
        <v>0.0</v>
      </c>
      <c r="Q708" s="4">
        <v>0.0</v>
      </c>
      <c r="R708" s="4">
        <v>0.0365853658536585</v>
      </c>
      <c r="S708" s="4">
        <v>0.430836236933798</v>
      </c>
      <c r="T708" s="4">
        <v>0.0609756097560976</v>
      </c>
      <c r="U708" s="4">
        <v>0.0231707317073171</v>
      </c>
      <c r="V708" s="4">
        <v>0.231358449273097</v>
      </c>
      <c r="W708" s="4">
        <v>0.763513513513513</v>
      </c>
      <c r="X708" s="4">
        <v>0.0405405405405405</v>
      </c>
      <c r="Y708" s="4">
        <v>0.0337837837837838</v>
      </c>
      <c r="Z708" s="4">
        <v>0.162162162162162</v>
      </c>
      <c r="AA708" s="4">
        <v>0.611692981084884</v>
      </c>
      <c r="AB708" s="4">
        <v>0.341410035954354</v>
      </c>
      <c r="AC708" s="4">
        <v>0.0140690948882289</v>
      </c>
      <c r="AD708" s="4">
        <v>0.0460546929276341</v>
      </c>
      <c r="AE708" s="4">
        <v>0.04</v>
      </c>
      <c r="AF708" s="4">
        <v>0.05</v>
      </c>
      <c r="AG708" s="4">
        <v>0.05</v>
      </c>
      <c r="AH708" s="4">
        <v>0.48</v>
      </c>
      <c r="AI708" s="4">
        <v>0.14</v>
      </c>
      <c r="AJ708" s="4">
        <v>1.05588926428082</v>
      </c>
      <c r="AK708" s="4">
        <v>0.65606088692412</v>
      </c>
      <c r="AL708" s="4">
        <v>1.0120535587457</v>
      </c>
      <c r="AM708" s="12"/>
      <c r="AN708" s="12"/>
    </row>
    <row r="709" ht="12.75" customHeight="1">
      <c r="A709" s="4" t="s">
        <v>2204</v>
      </c>
      <c r="B709" s="4" t="s">
        <v>1290</v>
      </c>
      <c r="C709" s="4" t="s">
        <v>2205</v>
      </c>
      <c r="D709" s="4">
        <v>4141.80663303438</v>
      </c>
      <c r="E709" s="4">
        <v>3.04090909090909</v>
      </c>
      <c r="F709" s="4">
        <v>12594.8574431818</v>
      </c>
      <c r="G709" s="4">
        <v>0.820067264573991</v>
      </c>
      <c r="H709" s="4">
        <v>0.0</v>
      </c>
      <c r="I709" s="4">
        <v>0.636904761904762</v>
      </c>
      <c r="J709" s="4">
        <v>0.0246305418719212</v>
      </c>
      <c r="K709" s="4">
        <v>0.0</v>
      </c>
      <c r="L709" s="4">
        <v>0.0</v>
      </c>
      <c r="M709" s="4">
        <v>0.0</v>
      </c>
      <c r="N709" s="4">
        <v>0.0</v>
      </c>
      <c r="O709" s="4">
        <v>0.239326765188834</v>
      </c>
      <c r="P709" s="4">
        <v>0.0</v>
      </c>
      <c r="Q709" s="4">
        <v>0.0</v>
      </c>
      <c r="R709" s="4">
        <v>0.0</v>
      </c>
      <c r="S709" s="4">
        <v>0.00451559934318555</v>
      </c>
      <c r="T709" s="4">
        <v>0.0</v>
      </c>
      <c r="U709" s="4">
        <v>0.0946223316912972</v>
      </c>
      <c r="V709" s="4">
        <v>0.498878923766816</v>
      </c>
      <c r="W709" s="4">
        <v>0.917602996254682</v>
      </c>
      <c r="X709" s="4">
        <v>0.0823970037453184</v>
      </c>
      <c r="Y709" s="4">
        <v>0.0</v>
      </c>
      <c r="Z709" s="4">
        <v>0.0</v>
      </c>
      <c r="AA709" s="4">
        <v>0.891629297458894</v>
      </c>
      <c r="AB709" s="4">
        <v>0.0648355754857997</v>
      </c>
      <c r="AC709" s="4">
        <v>0.0</v>
      </c>
      <c r="AD709" s="4">
        <v>0.121995672299626</v>
      </c>
      <c r="AE709" s="4">
        <v>0.05</v>
      </c>
      <c r="AF709" s="4">
        <v>0.11</v>
      </c>
      <c r="AG709" s="4">
        <v>0.05</v>
      </c>
      <c r="AH709" s="4">
        <v>0.12</v>
      </c>
      <c r="AI709" s="4">
        <v>0.02</v>
      </c>
      <c r="AJ709" s="4">
        <v>0.875045552258842</v>
      </c>
      <c r="AK709" s="4">
        <v>0.543696370949427</v>
      </c>
      <c r="AL709" s="4">
        <v>0.0266867134243185</v>
      </c>
      <c r="AM709" s="12"/>
      <c r="AN709" s="12"/>
    </row>
    <row r="710" ht="12.75" customHeight="1">
      <c r="A710" s="4" t="s">
        <v>2207</v>
      </c>
      <c r="B710" s="4" t="s">
        <v>1290</v>
      </c>
      <c r="C710" s="4" t="s">
        <v>2208</v>
      </c>
      <c r="D710" s="4">
        <v>3172.85304653061</v>
      </c>
      <c r="E710" s="4">
        <v>1.20098039215686</v>
      </c>
      <c r="F710" s="4">
        <v>3810.53429607843</v>
      </c>
      <c r="G710" s="4">
        <v>0.276244897959184</v>
      </c>
      <c r="H710" s="4">
        <v>0.211261899939234</v>
      </c>
      <c r="I710" s="4">
        <v>0.0958071703463642</v>
      </c>
      <c r="J710" s="4">
        <v>0.0348389710350415</v>
      </c>
      <c r="K710" s="4">
        <v>0.0</v>
      </c>
      <c r="L710" s="4">
        <v>0.0</v>
      </c>
      <c r="M710" s="4">
        <v>0.0</v>
      </c>
      <c r="N710" s="4">
        <v>0.0962122746607251</v>
      </c>
      <c r="O710" s="4">
        <v>0.0</v>
      </c>
      <c r="P710" s="4">
        <v>0.0</v>
      </c>
      <c r="Q710" s="4">
        <v>0.0</v>
      </c>
      <c r="R710" s="4">
        <v>0.0232934980757545</v>
      </c>
      <c r="S710" s="4">
        <v>0.345553980149889</v>
      </c>
      <c r="T710" s="4">
        <v>0.0315981365201539</v>
      </c>
      <c r="U710" s="4">
        <v>0.161434069272838</v>
      </c>
      <c r="V710" s="4">
        <v>0.651428571428571</v>
      </c>
      <c r="W710" s="4">
        <v>0.917293233082707</v>
      </c>
      <c r="X710" s="4">
        <v>0.06265664160401</v>
      </c>
      <c r="Y710" s="4">
        <v>0.0</v>
      </c>
      <c r="Z710" s="4">
        <v>0.0200501253132832</v>
      </c>
      <c r="AA710" s="4">
        <v>0.825795918367347</v>
      </c>
      <c r="AB710" s="4">
        <v>0.112979591836735</v>
      </c>
      <c r="AC710" s="4">
        <v>0.0450612244897959</v>
      </c>
      <c r="AD710" s="4">
        <v>0.112245966118052</v>
      </c>
      <c r="AE710" s="4">
        <v>0.03</v>
      </c>
      <c r="AF710" s="4">
        <v>0.19</v>
      </c>
      <c r="AG710" s="4">
        <v>0.0</v>
      </c>
      <c r="AH710" s="4">
        <v>0.25</v>
      </c>
      <c r="AI710" s="4">
        <v>0.04</v>
      </c>
      <c r="AJ710" s="4">
        <v>0.896064289490414</v>
      </c>
      <c r="AK710" s="4">
        <v>0.556756046671731</v>
      </c>
      <c r="AL710" s="4">
        <v>0.191864569904501</v>
      </c>
      <c r="AM710" s="12"/>
      <c r="AN710" s="12"/>
    </row>
    <row r="711" ht="12.75" customHeight="1">
      <c r="A711" s="4" t="s">
        <v>2212</v>
      </c>
      <c r="B711" s="4" t="s">
        <v>2211</v>
      </c>
      <c r="C711" s="4" t="s">
        <v>175</v>
      </c>
      <c r="D711" s="4">
        <v>2273.21748639456</v>
      </c>
      <c r="E711" s="4">
        <v>1.67045454545455</v>
      </c>
      <c r="F711" s="4">
        <v>3797.30648295454</v>
      </c>
      <c r="G711" s="4">
        <v>0.605442176870748</v>
      </c>
      <c r="H711" s="4">
        <v>0.0935374149659864</v>
      </c>
      <c r="I711" s="4">
        <v>0.0</v>
      </c>
      <c r="J711" s="4">
        <v>0.105442176870748</v>
      </c>
      <c r="K711" s="4">
        <v>0.0</v>
      </c>
      <c r="L711" s="4">
        <v>0.0</v>
      </c>
      <c r="M711" s="4">
        <v>0.0</v>
      </c>
      <c r="N711" s="4">
        <v>0.0</v>
      </c>
      <c r="O711" s="4">
        <v>0.406462585034014</v>
      </c>
      <c r="P711" s="4">
        <v>0.0</v>
      </c>
      <c r="Q711" s="4">
        <v>0.0</v>
      </c>
      <c r="R711" s="4">
        <v>0.0</v>
      </c>
      <c r="S711" s="4">
        <v>0.0962585034013605</v>
      </c>
      <c r="T711" s="4">
        <v>0.0</v>
      </c>
      <c r="U711" s="4">
        <v>0.298299319727891</v>
      </c>
      <c r="V711" s="4">
        <v>0.870748299319728</v>
      </c>
      <c r="W711" s="4">
        <v>0.66015625</v>
      </c>
      <c r="X711" s="4">
        <v>0.0390625</v>
      </c>
      <c r="Y711" s="4">
        <v>0.08203125</v>
      </c>
      <c r="Z711" s="4">
        <v>0.21875</v>
      </c>
      <c r="AA711" s="4">
        <v>0.754761904761905</v>
      </c>
      <c r="AB711" s="4">
        <v>0.214965986394558</v>
      </c>
      <c r="AC711" s="4">
        <v>0.0</v>
      </c>
      <c r="AD711" s="4">
        <v>0.144975167630252</v>
      </c>
      <c r="AE711" s="4">
        <v>0.1</v>
      </c>
      <c r="AF711" s="4">
        <v>0.16</v>
      </c>
      <c r="AG711" s="4">
        <v>0.01</v>
      </c>
      <c r="AH711" s="4">
        <v>0.53</v>
      </c>
      <c r="AI711" s="4">
        <v>0.09</v>
      </c>
      <c r="AJ711" s="4">
        <v>1.12272383452875</v>
      </c>
      <c r="AK711" s="4">
        <v>0.697587540255436</v>
      </c>
      <c r="AL711" s="4">
        <v>0.661056435611282</v>
      </c>
      <c r="AM711" s="12"/>
      <c r="AN711" s="12"/>
    </row>
    <row r="712" ht="12.75" customHeight="1">
      <c r="A712" s="4" t="s">
        <v>2214</v>
      </c>
      <c r="B712" s="4" t="s">
        <v>2211</v>
      </c>
      <c r="C712" s="4" t="s">
        <v>808</v>
      </c>
      <c r="D712" s="4">
        <v>2872.82164224995</v>
      </c>
      <c r="E712" s="4">
        <v>1.91979166666667</v>
      </c>
      <c r="F712" s="4">
        <v>5515.21904861111</v>
      </c>
      <c r="G712" s="4">
        <v>0.77563754747694</v>
      </c>
      <c r="H712" s="4">
        <v>0.121677274429053</v>
      </c>
      <c r="I712" s="4">
        <v>0.0</v>
      </c>
      <c r="J712" s="4">
        <v>0.305316360913515</v>
      </c>
      <c r="K712" s="4">
        <v>0.0</v>
      </c>
      <c r="L712" s="4">
        <v>0.0</v>
      </c>
      <c r="M712" s="4">
        <v>0.0</v>
      </c>
      <c r="N712" s="4">
        <v>0.183451890677649</v>
      </c>
      <c r="O712" s="4">
        <v>0.195526020217147</v>
      </c>
      <c r="P712" s="4">
        <v>0.00683264694870835</v>
      </c>
      <c r="Q712" s="4">
        <v>0.0</v>
      </c>
      <c r="R712" s="4">
        <v>0.0336016473231</v>
      </c>
      <c r="S712" s="4">
        <v>0.0310745039311119</v>
      </c>
      <c r="T712" s="4">
        <v>0.00992137776113815</v>
      </c>
      <c r="U712" s="4">
        <v>0.112598277798577</v>
      </c>
      <c r="V712" s="4">
        <v>0.998372219207813</v>
      </c>
      <c r="W712" s="4">
        <v>0.828804347826087</v>
      </c>
      <c r="X712" s="4">
        <v>0.117753623188406</v>
      </c>
      <c r="Y712" s="4">
        <v>0.00996376811594203</v>
      </c>
      <c r="Z712" s="4">
        <v>0.0434782608695652</v>
      </c>
      <c r="AA712" s="4">
        <v>0.684843552179418</v>
      </c>
      <c r="AB712" s="4">
        <v>0.279164405860011</v>
      </c>
      <c r="AC712" s="4">
        <v>0.0131126786037258</v>
      </c>
      <c r="AD712" s="4">
        <v>0.290174389528602</v>
      </c>
      <c r="AE712" s="4">
        <v>0.45</v>
      </c>
      <c r="AF712" s="4">
        <v>0.05</v>
      </c>
      <c r="AG712" s="4">
        <v>0.03</v>
      </c>
      <c r="AH712" s="4">
        <v>0.24</v>
      </c>
      <c r="AI712" s="4">
        <v>0.02</v>
      </c>
      <c r="AJ712" s="4">
        <v>1.03506019935749</v>
      </c>
      <c r="AK712" s="4">
        <v>0.643119061233047</v>
      </c>
      <c r="AL712" s="4">
        <v>0.208407927837326</v>
      </c>
      <c r="AM712" s="12"/>
      <c r="AN712" s="12"/>
    </row>
    <row r="713" ht="12.75" customHeight="1">
      <c r="A713" s="4" t="s">
        <v>2215</v>
      </c>
      <c r="B713" s="4" t="s">
        <v>2211</v>
      </c>
      <c r="C713" s="4" t="s">
        <v>2216</v>
      </c>
      <c r="D713" s="4">
        <v>3042.5918170691</v>
      </c>
      <c r="E713" s="4">
        <v>2.1397619047619</v>
      </c>
      <c r="F713" s="4">
        <v>6510.42206190476</v>
      </c>
      <c r="G713" s="4">
        <v>0.428619116501613</v>
      </c>
      <c r="H713" s="4">
        <v>0.0</v>
      </c>
      <c r="I713" s="4">
        <v>0.0</v>
      </c>
      <c r="J713" s="4">
        <v>0.129228855721393</v>
      </c>
      <c r="K713" s="4">
        <v>0.0</v>
      </c>
      <c r="L713" s="4">
        <v>0.0</v>
      </c>
      <c r="M713" s="4">
        <v>0.0</v>
      </c>
      <c r="N713" s="4">
        <v>0.0711442786069652</v>
      </c>
      <c r="O713" s="4">
        <v>0.278731343283582</v>
      </c>
      <c r="P713" s="4">
        <v>0.0</v>
      </c>
      <c r="Q713" s="4">
        <v>0.0</v>
      </c>
      <c r="R713" s="4">
        <v>0.0</v>
      </c>
      <c r="S713" s="4">
        <v>0.1681592039801</v>
      </c>
      <c r="T713" s="4">
        <v>0.212686567164179</v>
      </c>
      <c r="U713" s="4">
        <v>0.140049751243781</v>
      </c>
      <c r="V713" s="4">
        <v>1.40313786580616</v>
      </c>
      <c r="W713" s="4">
        <v>0.841395717684378</v>
      </c>
      <c r="X713" s="4">
        <v>0.0959555908009516</v>
      </c>
      <c r="Y713" s="4">
        <v>0.00555114988104679</v>
      </c>
      <c r="Z713" s="4">
        <v>0.0570975416336241</v>
      </c>
      <c r="AA713" s="4">
        <v>0.699232224324024</v>
      </c>
      <c r="AB713" s="4">
        <v>0.244464226104373</v>
      </c>
      <c r="AC713" s="4">
        <v>0.0378324246133304</v>
      </c>
      <c r="AD713" s="4">
        <v>0.262267456373143</v>
      </c>
      <c r="AE713" s="4">
        <v>0.34</v>
      </c>
      <c r="AF713" s="4">
        <v>0.06</v>
      </c>
      <c r="AG713" s="4">
        <v>0.02</v>
      </c>
      <c r="AH713" s="4">
        <v>0.26</v>
      </c>
      <c r="AI713" s="4">
        <v>0.01</v>
      </c>
      <c r="AJ713" s="4">
        <v>1.01013123831182</v>
      </c>
      <c r="AK713" s="4">
        <v>0.627629826853095</v>
      </c>
      <c r="AL713" s="4">
        <v>0.259759412611944</v>
      </c>
      <c r="AM713" s="12"/>
      <c r="AN713" s="12"/>
    </row>
    <row r="714" ht="12.75" customHeight="1">
      <c r="A714" s="4" t="s">
        <v>2218</v>
      </c>
      <c r="B714" s="4" t="s">
        <v>2211</v>
      </c>
      <c r="C714" s="4" t="s">
        <v>2219</v>
      </c>
      <c r="D714" s="4">
        <v>2141.65671221323</v>
      </c>
      <c r="E714" s="4">
        <v>2.86100386100386</v>
      </c>
      <c r="F714" s="4">
        <v>6127.28812258687</v>
      </c>
      <c r="G714" s="4">
        <v>0.668353576248313</v>
      </c>
      <c r="H714" s="4">
        <v>0.0219708505547096</v>
      </c>
      <c r="I714" s="4">
        <v>0.0</v>
      </c>
      <c r="J714" s="4">
        <v>0.818620839678051</v>
      </c>
      <c r="K714" s="4">
        <v>0.00617794213617577</v>
      </c>
      <c r="L714" s="4">
        <v>0.0</v>
      </c>
      <c r="M714" s="4">
        <v>0.0</v>
      </c>
      <c r="N714" s="4">
        <v>0.0</v>
      </c>
      <c r="O714" s="4">
        <v>0.015096802262345</v>
      </c>
      <c r="P714" s="4">
        <v>0.0</v>
      </c>
      <c r="Q714" s="4">
        <v>0.0</v>
      </c>
      <c r="R714" s="4">
        <v>0.0</v>
      </c>
      <c r="S714" s="4">
        <v>0.0322819229932565</v>
      </c>
      <c r="T714" s="4">
        <v>8.70132695236024E-4</v>
      </c>
      <c r="U714" s="4">
        <v>0.104981509680226</v>
      </c>
      <c r="V714" s="4">
        <v>0.099527665317139</v>
      </c>
      <c r="W714" s="4">
        <v>0.759322033898305</v>
      </c>
      <c r="X714" s="4">
        <v>0.132203389830508</v>
      </c>
      <c r="Y714" s="4">
        <v>0.0</v>
      </c>
      <c r="Z714" s="4">
        <v>0.108474576271186</v>
      </c>
      <c r="AA714" s="4">
        <v>0.332962213225371</v>
      </c>
      <c r="AB714" s="4">
        <v>0.653778677462888</v>
      </c>
      <c r="AC714" s="4">
        <v>0.010391363022942</v>
      </c>
      <c r="AD714" s="4">
        <v>0.440208721281879</v>
      </c>
      <c r="AE714" s="4">
        <v>0.25</v>
      </c>
      <c r="AF714" s="4">
        <v>0.12</v>
      </c>
      <c r="AG714" s="4">
        <v>0.02</v>
      </c>
      <c r="AH714" s="4">
        <v>0.29</v>
      </c>
      <c r="AI714" s="4">
        <v>0.12</v>
      </c>
      <c r="AJ714" s="4">
        <v>1.29266086231703</v>
      </c>
      <c r="AK714" s="4">
        <v>0.803175352295521</v>
      </c>
      <c r="AL714" s="4">
        <v>0.496634055300305</v>
      </c>
      <c r="AM714" s="12"/>
      <c r="AN714" s="12"/>
    </row>
    <row r="715" ht="12.75" customHeight="1">
      <c r="A715" s="4" t="s">
        <v>2221</v>
      </c>
      <c r="B715" s="4" t="s">
        <v>2211</v>
      </c>
      <c r="C715" s="4" t="s">
        <v>2222</v>
      </c>
      <c r="D715" s="4">
        <v>2662.63461646235</v>
      </c>
      <c r="E715" s="4">
        <v>2.48260869565217</v>
      </c>
      <c r="F715" s="4">
        <v>6610.27985217391</v>
      </c>
      <c r="G715" s="4">
        <v>0.763222416812609</v>
      </c>
      <c r="H715" s="4">
        <v>0.166604221306357</v>
      </c>
      <c r="I715" s="4">
        <v>0.0</v>
      </c>
      <c r="J715" s="4">
        <v>0.204571000374672</v>
      </c>
      <c r="K715" s="4">
        <v>0.242287998001748</v>
      </c>
      <c r="L715" s="4">
        <v>0.0</v>
      </c>
      <c r="M715" s="4">
        <v>0.0</v>
      </c>
      <c r="N715" s="4">
        <v>0.202947421006619</v>
      </c>
      <c r="O715" s="4">
        <v>0.0</v>
      </c>
      <c r="P715" s="4">
        <v>0.0</v>
      </c>
      <c r="Q715" s="4">
        <v>0.0</v>
      </c>
      <c r="R715" s="4">
        <v>0.0</v>
      </c>
      <c r="S715" s="4">
        <v>0.100162357936805</v>
      </c>
      <c r="T715" s="4">
        <v>0.0127388535031847</v>
      </c>
      <c r="U715" s="4">
        <v>0.0706881478706132</v>
      </c>
      <c r="V715" s="4">
        <v>0.52656158785756</v>
      </c>
      <c r="W715" s="4">
        <v>0.920177383592018</v>
      </c>
      <c r="X715" s="4">
        <v>0.0</v>
      </c>
      <c r="Y715" s="4">
        <v>0.0443458980044346</v>
      </c>
      <c r="Z715" s="4">
        <v>0.0354767184035477</v>
      </c>
      <c r="AA715" s="4">
        <v>0.530297723292469</v>
      </c>
      <c r="AB715" s="4">
        <v>0.436193812025686</v>
      </c>
      <c r="AC715" s="4">
        <v>0.0</v>
      </c>
      <c r="AD715" s="4">
        <v>0.348060240747926</v>
      </c>
      <c r="AE715" s="4">
        <v>0.39</v>
      </c>
      <c r="AF715" s="4">
        <v>0.08</v>
      </c>
      <c r="AG715" s="4">
        <v>0.03</v>
      </c>
      <c r="AH715" s="4">
        <v>0.21</v>
      </c>
      <c r="AI715" s="4">
        <v>0.05</v>
      </c>
      <c r="AJ715" s="4">
        <v>1.15200499982233</v>
      </c>
      <c r="AK715" s="4">
        <v>0.715780951176955</v>
      </c>
      <c r="AL715" s="4">
        <v>0.144965541454615</v>
      </c>
      <c r="AM715" s="12"/>
      <c r="AN715" s="12"/>
    </row>
    <row r="716" ht="12.75" customHeight="1">
      <c r="A716" s="4" t="s">
        <v>2224</v>
      </c>
      <c r="B716" s="4" t="s">
        <v>2211</v>
      </c>
      <c r="C716" s="4" t="s">
        <v>2225</v>
      </c>
      <c r="D716" s="4">
        <v>2190.02888872135</v>
      </c>
      <c r="E716" s="4">
        <v>1.63349753694581</v>
      </c>
      <c r="F716" s="4">
        <v>3577.4067955665</v>
      </c>
      <c r="G716" s="4">
        <v>0.651688781664656</v>
      </c>
      <c r="H716" s="4">
        <v>0.178280975920906</v>
      </c>
      <c r="I716" s="4">
        <v>0.0</v>
      </c>
      <c r="J716" s="4">
        <v>0.131876893637378</v>
      </c>
      <c r="K716" s="4">
        <v>0.0</v>
      </c>
      <c r="L716" s="4">
        <v>0.0</v>
      </c>
      <c r="M716" s="4">
        <v>0.0</v>
      </c>
      <c r="N716" s="4">
        <v>0.0</v>
      </c>
      <c r="O716" s="4">
        <v>0.366448732259608</v>
      </c>
      <c r="P716" s="4">
        <v>0.0125976718226758</v>
      </c>
      <c r="Q716" s="4">
        <v>0.0</v>
      </c>
      <c r="R716" s="4">
        <v>0.0</v>
      </c>
      <c r="S716" s="4">
        <v>0.242385584436294</v>
      </c>
      <c r="T716" s="4">
        <v>0.00542178280975921</v>
      </c>
      <c r="U716" s="4">
        <v>0.0629883591133791</v>
      </c>
      <c r="V716" s="4">
        <v>0.597104945717732</v>
      </c>
      <c r="W716" s="4">
        <v>0.901515151515152</v>
      </c>
      <c r="X716" s="4">
        <v>0.0429292929292929</v>
      </c>
      <c r="Y716" s="4">
        <v>0.0151515151515152</v>
      </c>
      <c r="Z716" s="4">
        <v>0.0404040404040404</v>
      </c>
      <c r="AA716" s="4">
        <v>0.773220747889023</v>
      </c>
      <c r="AB716" s="4">
        <v>0.2187876960193</v>
      </c>
      <c r="AC716" s="4">
        <v>0.0</v>
      </c>
      <c r="AD716" s="4">
        <v>0.330021353984834</v>
      </c>
      <c r="AE716" s="4">
        <v>0.26</v>
      </c>
      <c r="AF716" s="4">
        <v>0.24</v>
      </c>
      <c r="AG716" s="4">
        <v>0.01</v>
      </c>
      <c r="AH716" s="4">
        <v>0.28</v>
      </c>
      <c r="AI716" s="4">
        <v>0.02</v>
      </c>
      <c r="AJ716" s="4">
        <v>1.17346962502101</v>
      </c>
      <c r="AK716" s="4">
        <v>0.729117672670119</v>
      </c>
      <c r="AL716" s="4">
        <v>0.200593236313703</v>
      </c>
      <c r="AM716" s="12"/>
      <c r="AN716" s="12"/>
    </row>
    <row r="717" ht="12.75" customHeight="1">
      <c r="A717" s="4" t="s">
        <v>2227</v>
      </c>
      <c r="B717" s="4" t="s">
        <v>2211</v>
      </c>
      <c r="C717" s="4" t="s">
        <v>1777</v>
      </c>
      <c r="D717" s="4">
        <v>2512.52593235626</v>
      </c>
      <c r="E717" s="4">
        <v>2.3716577540107</v>
      </c>
      <c r="F717" s="4">
        <v>5958.85160962567</v>
      </c>
      <c r="G717" s="4">
        <v>0.147463359639233</v>
      </c>
      <c r="H717" s="4">
        <v>0.0</v>
      </c>
      <c r="I717" s="4">
        <v>0.0</v>
      </c>
      <c r="J717" s="4">
        <v>0.152341020265549</v>
      </c>
      <c r="K717" s="4">
        <v>0.0</v>
      </c>
      <c r="L717" s="4">
        <v>0.0</v>
      </c>
      <c r="M717" s="4">
        <v>0.0</v>
      </c>
      <c r="N717" s="4">
        <v>0.0</v>
      </c>
      <c r="O717" s="4">
        <v>0.0</v>
      </c>
      <c r="P717" s="4">
        <v>0.0</v>
      </c>
      <c r="Q717" s="4">
        <v>0.0</v>
      </c>
      <c r="R717" s="4">
        <v>0.0</v>
      </c>
      <c r="S717" s="4">
        <v>0.351735383181924</v>
      </c>
      <c r="T717" s="4">
        <v>0.0</v>
      </c>
      <c r="U717" s="4">
        <v>0.495923596552527</v>
      </c>
      <c r="V717" s="4">
        <v>0.374295377677565</v>
      </c>
      <c r="W717" s="4">
        <v>0.740963855421687</v>
      </c>
      <c r="X717" s="4">
        <v>0.114457831325301</v>
      </c>
      <c r="Y717" s="4">
        <v>0.0</v>
      </c>
      <c r="Z717" s="4">
        <v>0.144578313253012</v>
      </c>
      <c r="AA717" s="4">
        <v>0.640360766629087</v>
      </c>
      <c r="AB717" s="4">
        <v>0.340473506200676</v>
      </c>
      <c r="AC717" s="4">
        <v>0.0</v>
      </c>
      <c r="AD717" s="4">
        <v>0.296308915385419</v>
      </c>
      <c r="AE717" s="4">
        <v>0.12</v>
      </c>
      <c r="AF717" s="4">
        <v>0.16</v>
      </c>
      <c r="AG717" s="4">
        <v>0.0</v>
      </c>
      <c r="AH717" s="4">
        <v>0.26</v>
      </c>
      <c r="AI717" s="4">
        <v>0.09</v>
      </c>
      <c r="AJ717" s="4">
        <v>1.11459891179373</v>
      </c>
      <c r="AK717" s="4">
        <v>0.69253924191957</v>
      </c>
      <c r="AL717" s="4">
        <v>0.302385281302605</v>
      </c>
      <c r="AM717" s="12"/>
      <c r="AN717" s="12"/>
    </row>
    <row r="718" ht="12.75" customHeight="1">
      <c r="A718" s="4" t="s">
        <v>2228</v>
      </c>
      <c r="B718" s="4" t="s">
        <v>2211</v>
      </c>
      <c r="C718" s="4" t="s">
        <v>2229</v>
      </c>
      <c r="D718" s="4">
        <v>1609.97279363677</v>
      </c>
      <c r="E718" s="4">
        <v>4.71458333333333</v>
      </c>
      <c r="F718" s="4">
        <v>7590.3509</v>
      </c>
      <c r="G718" s="4">
        <v>0.390455148033584</v>
      </c>
      <c r="H718" s="4">
        <v>0.0</v>
      </c>
      <c r="I718" s="4">
        <v>0.0</v>
      </c>
      <c r="J718" s="4">
        <v>0.457701283547258</v>
      </c>
      <c r="K718" s="4">
        <v>0.0</v>
      </c>
      <c r="L718" s="4">
        <v>0.0</v>
      </c>
      <c r="M718" s="4">
        <v>0.0</v>
      </c>
      <c r="N718" s="4">
        <v>0.0</v>
      </c>
      <c r="O718" s="4">
        <v>0.186697782963827</v>
      </c>
      <c r="P718" s="4">
        <v>0.0</v>
      </c>
      <c r="Q718" s="4">
        <v>0.0</v>
      </c>
      <c r="R718" s="4">
        <v>0.0</v>
      </c>
      <c r="S718" s="4">
        <v>0.147753792298716</v>
      </c>
      <c r="T718" s="4">
        <v>0.0</v>
      </c>
      <c r="U718" s="4">
        <v>0.207847141190198</v>
      </c>
      <c r="V718" s="4">
        <v>0.23066725585506</v>
      </c>
      <c r="W718" s="4">
        <v>0.482758620689655</v>
      </c>
      <c r="X718" s="4">
        <v>0.0268199233716475</v>
      </c>
      <c r="Y718" s="4">
        <v>0.0</v>
      </c>
      <c r="Z718" s="4">
        <v>0.490421455938697</v>
      </c>
      <c r="AA718" s="4">
        <v>0.779319487406098</v>
      </c>
      <c r="AB718" s="4">
        <v>0.187627043747238</v>
      </c>
      <c r="AC718" s="4">
        <v>0.0229783473265577</v>
      </c>
      <c r="AD718" s="4">
        <v>0.387943324923588</v>
      </c>
      <c r="AE718" s="4">
        <v>0.15</v>
      </c>
      <c r="AF718" s="4">
        <v>0.1</v>
      </c>
      <c r="AG718" s="4">
        <v>0.01</v>
      </c>
      <c r="AH718" s="4">
        <v>0.27</v>
      </c>
      <c r="AI718" s="4">
        <v>0.04</v>
      </c>
      <c r="AJ718" s="4">
        <v>1.04315323828251</v>
      </c>
      <c r="AK718" s="4">
        <v>0.648147549043912</v>
      </c>
      <c r="AL718" s="4">
        <v>0.219159322137902</v>
      </c>
      <c r="AM718" s="12"/>
      <c r="AN718" s="12"/>
    </row>
    <row r="719" ht="12.75" customHeight="1">
      <c r="A719" s="4" t="s">
        <v>2231</v>
      </c>
      <c r="B719" s="4" t="s">
        <v>2211</v>
      </c>
      <c r="C719" s="4" t="s">
        <v>2232</v>
      </c>
      <c r="D719" s="4">
        <v>3659.7045368171</v>
      </c>
      <c r="E719" s="4">
        <v>1.15659340659341</v>
      </c>
      <c r="F719" s="4">
        <v>4232.79013736264</v>
      </c>
      <c r="G719" s="4">
        <v>0.470308788598575</v>
      </c>
      <c r="H719" s="4">
        <v>0.0648769574944072</v>
      </c>
      <c r="I719" s="4">
        <v>0.0</v>
      </c>
      <c r="J719" s="4">
        <v>0.0369127516778524</v>
      </c>
      <c r="K719" s="4">
        <v>0.0</v>
      </c>
      <c r="L719" s="4">
        <v>0.0</v>
      </c>
      <c r="M719" s="4">
        <v>0.0</v>
      </c>
      <c r="N719" s="4">
        <v>0.395413870246085</v>
      </c>
      <c r="O719" s="4">
        <v>0.0564876957494407</v>
      </c>
      <c r="P719" s="4">
        <v>0.0</v>
      </c>
      <c r="Q719" s="4">
        <v>0.0</v>
      </c>
      <c r="R719" s="4">
        <v>0.0</v>
      </c>
      <c r="S719" s="4">
        <v>0.188478747203579</v>
      </c>
      <c r="T719" s="4">
        <v>0.0</v>
      </c>
      <c r="U719" s="4">
        <v>0.257829977628635</v>
      </c>
      <c r="V719" s="4">
        <v>1.90023752969121</v>
      </c>
      <c r="W719" s="4">
        <v>0.9425</v>
      </c>
      <c r="X719" s="4">
        <v>0.0575</v>
      </c>
      <c r="Y719" s="4">
        <v>0.0</v>
      </c>
      <c r="Z719" s="4">
        <v>0.0</v>
      </c>
      <c r="AA719" s="4">
        <v>0.727790973871734</v>
      </c>
      <c r="AB719" s="4">
        <v>0.152969121140143</v>
      </c>
      <c r="AC719" s="4">
        <v>0.0878859857482185</v>
      </c>
      <c r="AD719" s="4">
        <v>0.0739882719724109</v>
      </c>
      <c r="AE719" s="4">
        <v>0.18</v>
      </c>
      <c r="AF719" s="4">
        <v>0.16</v>
      </c>
      <c r="AG719" s="4">
        <v>0.03</v>
      </c>
      <c r="AH719" s="4">
        <v>0.23</v>
      </c>
      <c r="AI719" s="4">
        <v>0.08</v>
      </c>
      <c r="AJ719" s="4">
        <v>1.24715725283409</v>
      </c>
      <c r="AK719" s="4">
        <v>0.774902370075216</v>
      </c>
      <c r="AL719" s="4">
        <v>0.275714715193975</v>
      </c>
      <c r="AM719" s="12"/>
      <c r="AN719" s="12"/>
    </row>
    <row r="720" ht="12.75" customHeight="1">
      <c r="A720" s="4" t="s">
        <v>2234</v>
      </c>
      <c r="B720" s="4" t="s">
        <v>2211</v>
      </c>
      <c r="C720" s="4" t="s">
        <v>2235</v>
      </c>
      <c r="D720" s="4">
        <v>4789.40185503291</v>
      </c>
      <c r="E720" s="4">
        <v>2.6172268907563</v>
      </c>
      <c r="F720" s="4">
        <v>12534.9513256303</v>
      </c>
      <c r="G720" s="4">
        <v>0.671295553058276</v>
      </c>
      <c r="H720" s="4">
        <v>0.139411824564974</v>
      </c>
      <c r="I720" s="4">
        <v>0.0067161900885316</v>
      </c>
      <c r="J720" s="4">
        <v>0.197822326244022</v>
      </c>
      <c r="K720" s="4">
        <v>0.0</v>
      </c>
      <c r="L720" s="4">
        <v>0.0</v>
      </c>
      <c r="M720" s="4">
        <v>0.0</v>
      </c>
      <c r="N720" s="4">
        <v>0.305281367660527</v>
      </c>
      <c r="O720" s="4">
        <v>0.201790984023608</v>
      </c>
      <c r="P720" s="4">
        <v>0.0</v>
      </c>
      <c r="Q720" s="4">
        <v>0.0</v>
      </c>
      <c r="R720" s="4">
        <v>0.0153658288389132</v>
      </c>
      <c r="S720" s="4">
        <v>0.0657372545029002</v>
      </c>
      <c r="T720" s="4">
        <v>0.0111936501475527</v>
      </c>
      <c r="U720" s="4">
        <v>0.0566805739289712</v>
      </c>
      <c r="V720" s="4">
        <v>2.23149783271793</v>
      </c>
      <c r="W720" s="4">
        <v>0.98273381294964</v>
      </c>
      <c r="X720" s="4">
        <v>0.0115107913669065</v>
      </c>
      <c r="Y720" s="4">
        <v>0.0</v>
      </c>
      <c r="Z720" s="4">
        <v>0.00575539568345324</v>
      </c>
      <c r="AA720" s="4">
        <v>0.833761438433135</v>
      </c>
      <c r="AB720" s="4">
        <v>0.140793064697383</v>
      </c>
      <c r="AC720" s="4">
        <v>0.0090704768020549</v>
      </c>
      <c r="AD720" s="4">
        <v>0.320749135276285</v>
      </c>
      <c r="AE720" s="4">
        <v>0.46</v>
      </c>
      <c r="AF720" s="4">
        <v>0.05</v>
      </c>
      <c r="AG720" s="4">
        <v>0.06</v>
      </c>
      <c r="AH720" s="4">
        <v>0.18</v>
      </c>
      <c r="AI720" s="4">
        <v>0.05</v>
      </c>
      <c r="AJ720" s="4">
        <v>1.13424483058709</v>
      </c>
      <c r="AK720" s="4">
        <v>0.704745937587405</v>
      </c>
      <c r="AL720" s="4">
        <v>0.0582973241617101</v>
      </c>
      <c r="AM720" s="12"/>
      <c r="AN720" s="12"/>
    </row>
    <row r="721" ht="12.75" customHeight="1">
      <c r="A721" s="4" t="s">
        <v>2237</v>
      </c>
      <c r="B721" s="4" t="s">
        <v>2211</v>
      </c>
      <c r="C721" s="4" t="s">
        <v>2238</v>
      </c>
      <c r="D721" s="4">
        <v>1433.34011502939</v>
      </c>
      <c r="E721" s="4">
        <v>1.84937888198758</v>
      </c>
      <c r="F721" s="4">
        <v>2650.78893944099</v>
      </c>
      <c r="G721" s="4">
        <v>0.395214105793451</v>
      </c>
      <c r="H721" s="4">
        <v>0.181269923322133</v>
      </c>
      <c r="I721" s="4">
        <v>0.0</v>
      </c>
      <c r="J721" s="4">
        <v>0.110795209787197</v>
      </c>
      <c r="K721" s="4">
        <v>0.0</v>
      </c>
      <c r="L721" s="4">
        <v>0.0</v>
      </c>
      <c r="M721" s="4">
        <v>0.0</v>
      </c>
      <c r="N721" s="4">
        <v>0.0</v>
      </c>
      <c r="O721" s="4">
        <v>0.0640992504523133</v>
      </c>
      <c r="P721" s="4">
        <v>0.0181786852761265</v>
      </c>
      <c r="Q721" s="4">
        <v>0.0172309813043853</v>
      </c>
      <c r="R721" s="4">
        <v>0.0216248815370035</v>
      </c>
      <c r="S721" s="4">
        <v>0.14310329973292</v>
      </c>
      <c r="T721" s="4">
        <v>0.0941673128284656</v>
      </c>
      <c r="U721" s="4">
        <v>0.349530455759455</v>
      </c>
      <c r="V721" s="4">
        <v>0.487825356842989</v>
      </c>
      <c r="W721" s="4">
        <v>0.619621342512909</v>
      </c>
      <c r="X721" s="4">
        <v>0.271944922547332</v>
      </c>
      <c r="Y721" s="4">
        <v>0.108433734939759</v>
      </c>
      <c r="Z721" s="4">
        <v>0.0</v>
      </c>
      <c r="AA721" s="4">
        <v>0.633585222502099</v>
      </c>
      <c r="AB721" s="4">
        <v>0.151049538203191</v>
      </c>
      <c r="AC721" s="4">
        <v>0.200251889168766</v>
      </c>
      <c r="AD721" s="4">
        <v>0.102425919599627</v>
      </c>
      <c r="AE721" s="4">
        <v>0.12</v>
      </c>
      <c r="AF721" s="4">
        <v>0.07</v>
      </c>
      <c r="AG721" s="4">
        <v>0.03</v>
      </c>
      <c r="AH721" s="4">
        <v>0.31</v>
      </c>
      <c r="AI721" s="4">
        <v>0.27</v>
      </c>
      <c r="AJ721" s="4">
        <v>1.26236328451043</v>
      </c>
      <c r="AK721" s="4">
        <v>0.784350408771747</v>
      </c>
      <c r="AL721" s="4">
        <v>0.812902979230372</v>
      </c>
      <c r="AM721" s="12"/>
      <c r="AN721" s="12"/>
    </row>
    <row r="722" ht="12.75" customHeight="1">
      <c r="A722" s="4" t="s">
        <v>2240</v>
      </c>
      <c r="B722" s="4" t="s">
        <v>2211</v>
      </c>
      <c r="C722" s="4" t="s">
        <v>2241</v>
      </c>
      <c r="D722" s="4">
        <v>1908.79496044414</v>
      </c>
      <c r="E722" s="4">
        <v>2.00138888888889</v>
      </c>
      <c r="F722" s="4">
        <v>3820.241025</v>
      </c>
      <c r="G722" s="4">
        <v>0.207217210270645</v>
      </c>
      <c r="H722" s="4">
        <v>0.0906315058986815</v>
      </c>
      <c r="I722" s="4">
        <v>0.0</v>
      </c>
      <c r="J722" s="4">
        <v>0.116585704371964</v>
      </c>
      <c r="K722" s="4">
        <v>0.0</v>
      </c>
      <c r="L722" s="4">
        <v>0.0</v>
      </c>
      <c r="M722" s="4">
        <v>0.0</v>
      </c>
      <c r="N722" s="4">
        <v>0.0</v>
      </c>
      <c r="O722" s="4">
        <v>0.0</v>
      </c>
      <c r="P722" s="4">
        <v>0.0</v>
      </c>
      <c r="Q722" s="4">
        <v>0.0</v>
      </c>
      <c r="R722" s="4">
        <v>0.0</v>
      </c>
      <c r="S722" s="4">
        <v>0.300208188757807</v>
      </c>
      <c r="T722" s="4">
        <v>0.0595419847328244</v>
      </c>
      <c r="U722" s="4">
        <v>0.433032616238723</v>
      </c>
      <c r="V722" s="4">
        <v>0.542678695350451</v>
      </c>
      <c r="W722" s="4">
        <v>0.900255754475703</v>
      </c>
      <c r="X722" s="4">
        <v>0.0767263427109974</v>
      </c>
      <c r="Y722" s="4">
        <v>0.0230179028132992</v>
      </c>
      <c r="Z722" s="4">
        <v>0.0</v>
      </c>
      <c r="AA722" s="4">
        <v>0.727411519777932</v>
      </c>
      <c r="AB722" s="4">
        <v>0.255794587092297</v>
      </c>
      <c r="AC722" s="4">
        <v>0.0</v>
      </c>
      <c r="AD722" s="4">
        <v>0.465565081731798</v>
      </c>
      <c r="AE722" s="4">
        <v>0.46</v>
      </c>
      <c r="AF722" s="4">
        <v>0.14</v>
      </c>
      <c r="AG722" s="4">
        <v>0.03</v>
      </c>
      <c r="AH722" s="4">
        <v>0.07</v>
      </c>
      <c r="AI722" s="4">
        <v>0.04</v>
      </c>
      <c r="AJ722" s="4">
        <v>1.05255901556136</v>
      </c>
      <c r="AK722" s="4">
        <v>0.653991687053945</v>
      </c>
      <c r="AL722" s="4">
        <v>0.0</v>
      </c>
      <c r="AM722" s="12"/>
      <c r="AN722" s="12"/>
    </row>
    <row r="723" ht="12.75" customHeight="1">
      <c r="A723" s="4" t="s">
        <v>2243</v>
      </c>
      <c r="B723" s="4" t="s">
        <v>2211</v>
      </c>
      <c r="C723" s="4" t="s">
        <v>2244</v>
      </c>
      <c r="D723" s="4">
        <v>1952.97649795233</v>
      </c>
      <c r="E723" s="4">
        <v>1.9534358974359</v>
      </c>
      <c r="F723" s="4">
        <v>3815.01439794872</v>
      </c>
      <c r="G723" s="4">
        <v>0.49438202247191</v>
      </c>
      <c r="H723" s="4">
        <v>0.0279406125020545</v>
      </c>
      <c r="I723" s="4">
        <v>0.00350627294143428</v>
      </c>
      <c r="J723" s="4">
        <v>0.357091984879198</v>
      </c>
      <c r="K723" s="4">
        <v>0.00701254588286857</v>
      </c>
      <c r="L723" s="4">
        <v>0.0</v>
      </c>
      <c r="M723" s="4">
        <v>0.0</v>
      </c>
      <c r="N723" s="4">
        <v>0.0</v>
      </c>
      <c r="O723" s="4">
        <v>0.120308990302964</v>
      </c>
      <c r="P723" s="4">
        <v>0.0</v>
      </c>
      <c r="Q723" s="4">
        <v>0.0</v>
      </c>
      <c r="R723" s="4">
        <v>0.0</v>
      </c>
      <c r="S723" s="4">
        <v>0.364871527968005</v>
      </c>
      <c r="T723" s="4">
        <v>0.00438284117679286</v>
      </c>
      <c r="U723" s="4">
        <v>0.114885224346683</v>
      </c>
      <c r="V723" s="4">
        <v>0.396408694739053</v>
      </c>
      <c r="W723" s="4">
        <v>0.618543046357616</v>
      </c>
      <c r="X723" s="4">
        <v>0.101986754966887</v>
      </c>
      <c r="Y723" s="4">
        <v>0.00397350993377484</v>
      </c>
      <c r="Z723" s="4">
        <v>0.275496688741722</v>
      </c>
      <c r="AA723" s="4">
        <v>0.564948020581749</v>
      </c>
      <c r="AB723" s="4">
        <v>0.395253596555707</v>
      </c>
      <c r="AC723" s="4">
        <v>0.0164338968812349</v>
      </c>
      <c r="AD723" s="4">
        <v>0.204555394678363</v>
      </c>
      <c r="AE723" s="4">
        <v>0.28</v>
      </c>
      <c r="AF723" s="4">
        <v>0.13</v>
      </c>
      <c r="AG723" s="4">
        <v>0.03</v>
      </c>
      <c r="AH723" s="4">
        <v>0.34</v>
      </c>
      <c r="AI723" s="4">
        <v>0.07</v>
      </c>
      <c r="AJ723" s="4">
        <v>1.27979932130741</v>
      </c>
      <c r="AK723" s="4">
        <v>0.795184027553976</v>
      </c>
      <c r="AL723" s="4">
        <v>0.541972508607708</v>
      </c>
      <c r="AM723" s="12"/>
      <c r="AN723" s="12"/>
    </row>
    <row r="724" ht="12.75" customHeight="1">
      <c r="A724" s="4" t="s">
        <v>2246</v>
      </c>
      <c r="B724" s="4" t="s">
        <v>2211</v>
      </c>
      <c r="C724" s="4" t="s">
        <v>1317</v>
      </c>
      <c r="D724" s="4">
        <v>3835.87756888564</v>
      </c>
      <c r="E724" s="4">
        <v>2.86783216783217</v>
      </c>
      <c r="F724" s="4">
        <v>11000.6530839161</v>
      </c>
      <c r="G724" s="4">
        <v>0.587905388929529</v>
      </c>
      <c r="H724" s="4">
        <v>0.0565280816921955</v>
      </c>
      <c r="I724" s="4">
        <v>0.0492341356673961</v>
      </c>
      <c r="J724" s="4">
        <v>0.314004376367615</v>
      </c>
      <c r="K724" s="4">
        <v>0.0</v>
      </c>
      <c r="L724" s="4">
        <v>0.0</v>
      </c>
      <c r="M724" s="4">
        <v>0.0</v>
      </c>
      <c r="N724" s="4">
        <v>0.49927060539752</v>
      </c>
      <c r="O724" s="4">
        <v>0.0</v>
      </c>
      <c r="P724" s="4">
        <v>0.0</v>
      </c>
      <c r="Q724" s="4">
        <v>0.0</v>
      </c>
      <c r="R724" s="4">
        <v>0.0</v>
      </c>
      <c r="S724" s="4">
        <v>0.0</v>
      </c>
      <c r="T724" s="4">
        <v>0.0</v>
      </c>
      <c r="U724" s="4">
        <v>0.0809628008752735</v>
      </c>
      <c r="V724" s="4">
        <v>0.997317727383565</v>
      </c>
      <c r="W724" s="4">
        <v>0.909535452322738</v>
      </c>
      <c r="X724" s="4">
        <v>0.0122249388753056</v>
      </c>
      <c r="Y724" s="4">
        <v>0.0</v>
      </c>
      <c r="Z724" s="4">
        <v>0.078239608801956</v>
      </c>
      <c r="AA724" s="4">
        <v>0.642282370153621</v>
      </c>
      <c r="AB724" s="4">
        <v>0.337966349670812</v>
      </c>
      <c r="AC724" s="4">
        <v>0.0</v>
      </c>
      <c r="AD724" s="4">
        <v>0.185821715962839</v>
      </c>
      <c r="AE724" s="4">
        <v>0.41</v>
      </c>
      <c r="AF724" s="4">
        <v>0.01</v>
      </c>
      <c r="AG724" s="4">
        <v>0.1</v>
      </c>
      <c r="AH724" s="4">
        <v>0.08</v>
      </c>
      <c r="AI724" s="4">
        <v>0.03</v>
      </c>
      <c r="AJ724" s="4">
        <v>0.949120468529897</v>
      </c>
      <c r="AK724" s="4">
        <v>0.589721704203211</v>
      </c>
      <c r="AL724" s="4">
        <v>7.49845894162108E-4</v>
      </c>
      <c r="AM724" s="12"/>
      <c r="AN724" s="12"/>
    </row>
    <row r="725" ht="12.75" customHeight="1">
      <c r="A725" s="4" t="s">
        <v>2247</v>
      </c>
      <c r="B725" s="4" t="s">
        <v>2211</v>
      </c>
      <c r="C725" s="4" t="s">
        <v>1820</v>
      </c>
      <c r="D725" s="4">
        <v>3841.77938045021</v>
      </c>
      <c r="E725" s="4">
        <v>1.99635627530364</v>
      </c>
      <c r="F725" s="4">
        <v>7669.56037449393</v>
      </c>
      <c r="G725" s="4">
        <v>0.534779963496248</v>
      </c>
      <c r="H725" s="4">
        <v>0.0924283326905772</v>
      </c>
      <c r="I725" s="4">
        <v>0.0</v>
      </c>
      <c r="J725" s="4">
        <v>0.220851009127137</v>
      </c>
      <c r="K725" s="4">
        <v>0.0</v>
      </c>
      <c r="L725" s="4">
        <v>0.0</v>
      </c>
      <c r="M725" s="4">
        <v>0.0</v>
      </c>
      <c r="N725" s="4">
        <v>0.0221108111582466</v>
      </c>
      <c r="O725" s="4">
        <v>0.444658696490551</v>
      </c>
      <c r="P725" s="4">
        <v>0.0192826841496336</v>
      </c>
      <c r="Q725" s="4">
        <v>0.0</v>
      </c>
      <c r="R725" s="4">
        <v>0.0</v>
      </c>
      <c r="S725" s="4">
        <v>0.0304666409564211</v>
      </c>
      <c r="T725" s="4">
        <v>0.103612289497365</v>
      </c>
      <c r="U725" s="4">
        <v>0.0665895359300681</v>
      </c>
      <c r="V725" s="4">
        <v>2.49543703102819</v>
      </c>
      <c r="W725" s="4">
        <v>0.97480698902885</v>
      </c>
      <c r="X725" s="4">
        <v>0.0121901665989435</v>
      </c>
      <c r="Y725" s="4">
        <v>0.0</v>
      </c>
      <c r="Z725" s="4">
        <v>0.0130028443722064</v>
      </c>
      <c r="AA725" s="4">
        <v>0.713648347191239</v>
      </c>
      <c r="AB725" s="4">
        <v>0.19549787061448</v>
      </c>
      <c r="AC725" s="4">
        <v>0.0718921111336443</v>
      </c>
      <c r="AD725" s="4">
        <v>0.28687879407037</v>
      </c>
      <c r="AE725" s="4">
        <v>0.14</v>
      </c>
      <c r="AF725" s="4">
        <v>0.24</v>
      </c>
      <c r="AG725" s="4">
        <v>0.02</v>
      </c>
      <c r="AH725" s="4">
        <v>0.23</v>
      </c>
      <c r="AI725" s="4">
        <v>0.11</v>
      </c>
      <c r="AJ725" s="4">
        <v>1.27682989891882</v>
      </c>
      <c r="AK725" s="4">
        <v>0.793339021688481</v>
      </c>
      <c r="AL725" s="4">
        <v>0.565388732344472</v>
      </c>
      <c r="AM725" s="12"/>
      <c r="AN725" s="12"/>
    </row>
    <row r="726" ht="12.75" customHeight="1">
      <c r="A726" s="4" t="s">
        <v>2248</v>
      </c>
      <c r="B726" s="4" t="s">
        <v>2211</v>
      </c>
      <c r="C726" s="4" t="s">
        <v>870</v>
      </c>
      <c r="D726" s="4">
        <v>3173.18546786005</v>
      </c>
      <c r="E726" s="4">
        <v>3.840625</v>
      </c>
      <c r="F726" s="4">
        <v>12187.0154375</v>
      </c>
      <c r="G726" s="4">
        <v>0.961554109031733</v>
      </c>
      <c r="H726" s="4">
        <v>0.0419039869812856</v>
      </c>
      <c r="I726" s="4">
        <v>0.0</v>
      </c>
      <c r="J726" s="4">
        <v>0.304312449145647</v>
      </c>
      <c r="K726" s="4">
        <v>0.0</v>
      </c>
      <c r="L726" s="4">
        <v>0.0</v>
      </c>
      <c r="M726" s="4">
        <v>0.0</v>
      </c>
      <c r="N726" s="4">
        <v>0.0</v>
      </c>
      <c r="O726" s="4">
        <v>0.615337672904801</v>
      </c>
      <c r="P726" s="4">
        <v>0.0</v>
      </c>
      <c r="Q726" s="4">
        <v>0.0</v>
      </c>
      <c r="R726" s="4">
        <v>0.00925549227013832</v>
      </c>
      <c r="S726" s="4">
        <v>0.0</v>
      </c>
      <c r="T726" s="4">
        <v>0.0</v>
      </c>
      <c r="U726" s="4">
        <v>0.0291903986981286</v>
      </c>
      <c r="V726" s="4">
        <v>1.19406021155411</v>
      </c>
      <c r="W726" s="4">
        <v>0.977853492333901</v>
      </c>
      <c r="X726" s="4">
        <v>0.00851788756388416</v>
      </c>
      <c r="Y726" s="4">
        <v>0.0</v>
      </c>
      <c r="Z726" s="4">
        <v>0.0136286201022147</v>
      </c>
      <c r="AA726" s="4">
        <v>0.612489829129374</v>
      </c>
      <c r="AB726" s="4">
        <v>0.377237591537836</v>
      </c>
      <c r="AC726" s="4">
        <v>0.0</v>
      </c>
      <c r="AD726" s="4">
        <v>0.459967599843812</v>
      </c>
      <c r="AE726" s="4">
        <v>0.24</v>
      </c>
      <c r="AF726" s="4">
        <v>0.29</v>
      </c>
      <c r="AG726" s="4">
        <v>0.04</v>
      </c>
      <c r="AH726" s="4">
        <v>0.13</v>
      </c>
      <c r="AI726" s="4">
        <v>0.03</v>
      </c>
      <c r="AJ726" s="4">
        <v>1.20067196621688</v>
      </c>
      <c r="AK726" s="4">
        <v>0.746019437556928</v>
      </c>
      <c r="AL726" s="4">
        <v>0.0046408716498638</v>
      </c>
      <c r="AM726" s="12"/>
      <c r="AN726" s="12"/>
    </row>
    <row r="727" ht="12.75" customHeight="1">
      <c r="A727" s="4" t="s">
        <v>2249</v>
      </c>
      <c r="B727" s="4" t="s">
        <v>2211</v>
      </c>
      <c r="C727" s="4" t="s">
        <v>2250</v>
      </c>
      <c r="D727" s="4">
        <v>2206.47915759312</v>
      </c>
      <c r="E727" s="4">
        <v>1.41295546558704</v>
      </c>
      <c r="F727" s="4">
        <v>3117.6567854251</v>
      </c>
      <c r="G727" s="4">
        <v>0.49541547277937</v>
      </c>
      <c r="H727" s="4">
        <v>0.123347307320219</v>
      </c>
      <c r="I727" s="4">
        <v>0.0</v>
      </c>
      <c r="J727" s="4">
        <v>0.0280554659787165</v>
      </c>
      <c r="K727" s="4">
        <v>0.229925830377298</v>
      </c>
      <c r="L727" s="4">
        <v>0.0</v>
      </c>
      <c r="M727" s="4">
        <v>0.0</v>
      </c>
      <c r="N727" s="4">
        <v>0.0</v>
      </c>
      <c r="O727" s="4">
        <v>0.176233473073202</v>
      </c>
      <c r="P727" s="4">
        <v>0.0</v>
      </c>
      <c r="Q727" s="4">
        <v>0.0</v>
      </c>
      <c r="R727" s="4">
        <v>0.0120928732666882</v>
      </c>
      <c r="S727" s="4">
        <v>0.164463076426959</v>
      </c>
      <c r="T727" s="4">
        <v>0.036762334730732</v>
      </c>
      <c r="U727" s="4">
        <v>0.229119638826185</v>
      </c>
      <c r="V727" s="4">
        <v>0.373925501432665</v>
      </c>
      <c r="W727" s="4">
        <v>0.731800766283525</v>
      </c>
      <c r="X727" s="4">
        <v>0.176245210727969</v>
      </c>
      <c r="Y727" s="4">
        <v>0.0</v>
      </c>
      <c r="Z727" s="4">
        <v>0.0919540229885057</v>
      </c>
      <c r="AA727" s="4">
        <v>0.627220630372493</v>
      </c>
      <c r="AB727" s="4">
        <v>0.334097421203438</v>
      </c>
      <c r="AC727" s="4">
        <v>0.0100286532951289</v>
      </c>
      <c r="AD727" s="4">
        <v>0.173147514042785</v>
      </c>
      <c r="AE727" s="4">
        <v>0.05</v>
      </c>
      <c r="AF727" s="4">
        <v>0.21</v>
      </c>
      <c r="AG727" s="4">
        <v>0.07</v>
      </c>
      <c r="AH727" s="4">
        <v>0.49</v>
      </c>
      <c r="AI727" s="4">
        <v>0.03</v>
      </c>
      <c r="AJ727" s="4">
        <v>1.11840902537813</v>
      </c>
      <c r="AK727" s="4">
        <v>0.694906598594201</v>
      </c>
      <c r="AL727" s="4">
        <v>0.968154312396364</v>
      </c>
      <c r="AM727" s="12"/>
      <c r="AN727" s="12"/>
    </row>
    <row r="728" ht="12.75" customHeight="1">
      <c r="A728" s="4" t="s">
        <v>2252</v>
      </c>
      <c r="B728" s="4" t="s">
        <v>2211</v>
      </c>
      <c r="C728" s="4" t="s">
        <v>2253</v>
      </c>
      <c r="D728" s="4">
        <v>2701.00827298425</v>
      </c>
      <c r="E728" s="4">
        <v>2.08095238095238</v>
      </c>
      <c r="F728" s="4">
        <v>5620.66959663866</v>
      </c>
      <c r="G728" s="4">
        <v>0.271907389958272</v>
      </c>
      <c r="H728" s="4">
        <v>0.134876834028806</v>
      </c>
      <c r="I728" s="4">
        <v>0.0</v>
      </c>
      <c r="J728" s="4">
        <v>0.0533046170413245</v>
      </c>
      <c r="K728" s="4">
        <v>0.0</v>
      </c>
      <c r="L728" s="4">
        <v>0.0</v>
      </c>
      <c r="M728" s="4">
        <v>0.0</v>
      </c>
      <c r="N728" s="4">
        <v>0.0837259388881411</v>
      </c>
      <c r="O728" s="4">
        <v>0.0</v>
      </c>
      <c r="P728" s="4">
        <v>0.0</v>
      </c>
      <c r="Q728" s="4">
        <v>0.0</v>
      </c>
      <c r="R728" s="4">
        <v>0.0</v>
      </c>
      <c r="S728" s="4">
        <v>0.45322385247005</v>
      </c>
      <c r="T728" s="4">
        <v>0.100686498855835</v>
      </c>
      <c r="U728" s="4">
        <v>0.174182258715843</v>
      </c>
      <c r="V728" s="4">
        <v>1.10243639790012</v>
      </c>
      <c r="W728" s="4">
        <v>0.947496947496948</v>
      </c>
      <c r="X728" s="4">
        <v>0.0231990231990232</v>
      </c>
      <c r="Y728" s="4">
        <v>0.0</v>
      </c>
      <c r="Z728" s="4">
        <v>0.0293040293040293</v>
      </c>
      <c r="AA728" s="4">
        <v>0.789742899448109</v>
      </c>
      <c r="AB728" s="4">
        <v>0.190469780589581</v>
      </c>
      <c r="AC728" s="4">
        <v>0.0</v>
      </c>
      <c r="AD728" s="4">
        <v>0.347533619018906</v>
      </c>
      <c r="AE728" s="4">
        <v>0.46</v>
      </c>
      <c r="AF728" s="4">
        <v>0.0</v>
      </c>
      <c r="AG728" s="4">
        <v>0.06</v>
      </c>
      <c r="AH728" s="4">
        <v>0.2</v>
      </c>
      <c r="AI728" s="4">
        <v>0.03</v>
      </c>
      <c r="AJ728" s="4">
        <v>0.95309220558156</v>
      </c>
      <c r="AK728" s="4">
        <v>0.592189483184295</v>
      </c>
      <c r="AL728" s="4">
        <v>0.110165892049605</v>
      </c>
      <c r="AM728" s="12"/>
      <c r="AN728" s="12"/>
    </row>
    <row r="729" ht="12.75" customHeight="1">
      <c r="A729" s="4" t="s">
        <v>2255</v>
      </c>
      <c r="B729" s="4" t="s">
        <v>2211</v>
      </c>
      <c r="C729" s="4" t="s">
        <v>2256</v>
      </c>
      <c r="D729" s="4">
        <v>3712.4916202424</v>
      </c>
      <c r="E729" s="4">
        <v>2.00982905982906</v>
      </c>
      <c r="F729" s="4">
        <v>7461.47354273504</v>
      </c>
      <c r="G729" s="4">
        <v>0.607271954071869</v>
      </c>
      <c r="H729" s="4">
        <v>0.0693174569423772</v>
      </c>
      <c r="I729" s="4">
        <v>0.0</v>
      </c>
      <c r="J729" s="4">
        <v>0.0467786519243037</v>
      </c>
      <c r="K729" s="4">
        <v>0.0</v>
      </c>
      <c r="L729" s="4">
        <v>0.0</v>
      </c>
      <c r="M729" s="4">
        <v>0.0</v>
      </c>
      <c r="N729" s="4">
        <v>0.386561769083564</v>
      </c>
      <c r="O729" s="4">
        <v>0.104614076121625</v>
      </c>
      <c r="P729" s="4">
        <v>0.0</v>
      </c>
      <c r="Q729" s="4">
        <v>0.0</v>
      </c>
      <c r="R729" s="4">
        <v>0.0</v>
      </c>
      <c r="S729" s="4">
        <v>0.195407186901977</v>
      </c>
      <c r="T729" s="4">
        <v>0.0</v>
      </c>
      <c r="U729" s="4">
        <v>0.197320859026154</v>
      </c>
      <c r="V729" s="4">
        <v>1.35658090580481</v>
      </c>
      <c r="W729" s="4">
        <v>0.96551724137931</v>
      </c>
      <c r="X729" s="4">
        <v>0.0141065830721003</v>
      </c>
      <c r="Y729" s="4">
        <v>0.00783699059561128</v>
      </c>
      <c r="Z729" s="4">
        <v>0.0125391849529781</v>
      </c>
      <c r="AA729" s="4">
        <v>0.673187327237933</v>
      </c>
      <c r="AB729" s="4">
        <v>0.274505634701254</v>
      </c>
      <c r="AC729" s="4">
        <v>0.0306187539868169</v>
      </c>
      <c r="AD729" s="4">
        <v>0.168874323813815</v>
      </c>
      <c r="AE729" s="4">
        <v>0.22</v>
      </c>
      <c r="AF729" s="4">
        <v>0.05</v>
      </c>
      <c r="AG729" s="4">
        <v>0.01</v>
      </c>
      <c r="AH729" s="4">
        <v>0.62</v>
      </c>
      <c r="AI729" s="4">
        <v>0.04</v>
      </c>
      <c r="AJ729" s="4">
        <v>0.954083646295519</v>
      </c>
      <c r="AK729" s="4">
        <v>0.592805499935422</v>
      </c>
      <c r="AL729" s="4">
        <v>0.830062906979665</v>
      </c>
      <c r="AM729" s="12"/>
      <c r="AN729" s="12"/>
    </row>
    <row r="730" ht="12.75" customHeight="1">
      <c r="A730" s="4" t="s">
        <v>2258</v>
      </c>
      <c r="B730" s="4" t="s">
        <v>2211</v>
      </c>
      <c r="C730" s="4" t="s">
        <v>2259</v>
      </c>
      <c r="D730" s="4">
        <v>1821.81359575479</v>
      </c>
      <c r="E730" s="4">
        <v>2.466015625</v>
      </c>
      <c r="F730" s="4">
        <v>4492.62079296875</v>
      </c>
      <c r="G730" s="4">
        <v>0.103912561381277</v>
      </c>
      <c r="H730" s="4">
        <v>0.0</v>
      </c>
      <c r="I730" s="4">
        <v>0.0</v>
      </c>
      <c r="J730" s="4">
        <v>0.0376841384035629</v>
      </c>
      <c r="K730" s="4">
        <v>0.0</v>
      </c>
      <c r="L730" s="4">
        <v>0.0</v>
      </c>
      <c r="M730" s="4">
        <v>0.0</v>
      </c>
      <c r="N730" s="4">
        <v>0.0</v>
      </c>
      <c r="O730" s="4">
        <v>0.13703323055841</v>
      </c>
      <c r="P730" s="4">
        <v>0.0</v>
      </c>
      <c r="Q730" s="4">
        <v>0.0500171291538198</v>
      </c>
      <c r="R730" s="4">
        <v>0.0</v>
      </c>
      <c r="S730" s="4">
        <v>0.385405960945529</v>
      </c>
      <c r="T730" s="4">
        <v>0.0866735183281946</v>
      </c>
      <c r="U730" s="4">
        <v>0.303186022610483</v>
      </c>
      <c r="V730" s="4">
        <v>0.475209884365595</v>
      </c>
      <c r="W730" s="4">
        <v>0.886666666666667</v>
      </c>
      <c r="X730" s="4">
        <v>0.0433333333333333</v>
      </c>
      <c r="Y730" s="4">
        <v>0.0166666666666667</v>
      </c>
      <c r="Z730" s="4">
        <v>0.0533333333333333</v>
      </c>
      <c r="AA730" s="4">
        <v>0.792491683827024</v>
      </c>
      <c r="AB730" s="4">
        <v>0.109456676698875</v>
      </c>
      <c r="AC730" s="4">
        <v>0.0782512276255346</v>
      </c>
      <c r="AD730" s="4">
        <v>0.147668859416647</v>
      </c>
      <c r="AE730" s="4">
        <v>0.08</v>
      </c>
      <c r="AF730" s="4">
        <v>0.07</v>
      </c>
      <c r="AG730" s="4">
        <v>0.03</v>
      </c>
      <c r="AH730" s="4">
        <v>0.44</v>
      </c>
      <c r="AI730" s="4">
        <v>0.35</v>
      </c>
      <c r="AJ730" s="4">
        <v>1.22207241753482</v>
      </c>
      <c r="AK730" s="4">
        <v>0.759316285576102</v>
      </c>
      <c r="AL730" s="4">
        <v>1.13737690624445</v>
      </c>
      <c r="AM730" s="12"/>
      <c r="AN730" s="12"/>
    </row>
    <row r="731" ht="12.75" customHeight="1">
      <c r="A731" s="4" t="s">
        <v>2261</v>
      </c>
      <c r="B731" s="4" t="s">
        <v>2211</v>
      </c>
      <c r="C731" s="4" t="s">
        <v>2262</v>
      </c>
      <c r="D731" s="4">
        <v>3506.98645686783</v>
      </c>
      <c r="E731" s="4">
        <v>3.37625</v>
      </c>
      <c r="F731" s="4">
        <v>11840.463025</v>
      </c>
      <c r="G731" s="4">
        <v>0.632852030112304</v>
      </c>
      <c r="H731" s="4">
        <v>0.0706073481629593</v>
      </c>
      <c r="I731" s="4">
        <v>0.0</v>
      </c>
      <c r="J731" s="4">
        <v>0.133716570857286</v>
      </c>
      <c r="K731" s="4">
        <v>0.194951262184454</v>
      </c>
      <c r="L731" s="4">
        <v>0.0</v>
      </c>
      <c r="M731" s="4">
        <v>0.0</v>
      </c>
      <c r="N731" s="4">
        <v>0.121719570107473</v>
      </c>
      <c r="O731" s="4">
        <v>0.119845038740315</v>
      </c>
      <c r="P731" s="4">
        <v>0.0</v>
      </c>
      <c r="Q731" s="4">
        <v>0.0</v>
      </c>
      <c r="R731" s="4">
        <v>0.0</v>
      </c>
      <c r="S731" s="4">
        <v>0.0</v>
      </c>
      <c r="T731" s="4">
        <v>0.0</v>
      </c>
      <c r="U731" s="4">
        <v>0.359160209947513</v>
      </c>
      <c r="V731" s="4">
        <v>1.37726767863754</v>
      </c>
      <c r="W731" s="4">
        <v>1.0</v>
      </c>
      <c r="X731" s="4">
        <v>0.0</v>
      </c>
      <c r="Y731" s="4">
        <v>0.0</v>
      </c>
      <c r="Z731" s="4">
        <v>0.0</v>
      </c>
      <c r="AA731" s="4">
        <v>0.508453659138591</v>
      </c>
      <c r="AB731" s="4">
        <v>0.48870788596816</v>
      </c>
      <c r="AC731" s="4">
        <v>0.0</v>
      </c>
      <c r="AD731" s="4">
        <v>0.318791036612537</v>
      </c>
      <c r="AE731" s="4">
        <v>0.33</v>
      </c>
      <c r="AF731" s="4">
        <v>0.16</v>
      </c>
      <c r="AG731" s="4">
        <v>0.05</v>
      </c>
      <c r="AH731" s="4">
        <v>0.3</v>
      </c>
      <c r="AI731" s="4">
        <v>0.04</v>
      </c>
      <c r="AJ731" s="4">
        <v>1.29880518826207</v>
      </c>
      <c r="AK731" s="4">
        <v>0.806993036654497</v>
      </c>
      <c r="AL731" s="4">
        <v>0.220902460447329</v>
      </c>
      <c r="AM731" s="12"/>
      <c r="AN731" s="12"/>
    </row>
    <row r="732" ht="12.75" customHeight="1">
      <c r="A732" s="4" t="s">
        <v>2264</v>
      </c>
      <c r="B732" s="4" t="s">
        <v>2211</v>
      </c>
      <c r="C732" s="4" t="s">
        <v>1411</v>
      </c>
      <c r="D732" s="4">
        <v>3093.34337105969</v>
      </c>
      <c r="E732" s="4">
        <v>3.27692307692308</v>
      </c>
      <c r="F732" s="4">
        <v>10136.6482774725</v>
      </c>
      <c r="G732" s="4">
        <v>0.684020791415158</v>
      </c>
      <c r="H732" s="4">
        <v>0.103720405862458</v>
      </c>
      <c r="I732" s="4">
        <v>0.0</v>
      </c>
      <c r="J732" s="4">
        <v>0.451912236579655</v>
      </c>
      <c r="K732" s="4">
        <v>0.0128349666117423</v>
      </c>
      <c r="L732" s="4">
        <v>0.0</v>
      </c>
      <c r="M732" s="4">
        <v>0.0</v>
      </c>
      <c r="N732" s="4">
        <v>0.0</v>
      </c>
      <c r="O732" s="4">
        <v>0.139103286792126</v>
      </c>
      <c r="P732" s="4">
        <v>0.0</v>
      </c>
      <c r="Q732" s="4">
        <v>0.0</v>
      </c>
      <c r="R732" s="4">
        <v>0.0</v>
      </c>
      <c r="S732" s="4">
        <v>0.0831671147341948</v>
      </c>
      <c r="T732" s="4">
        <v>0.0316538027924725</v>
      </c>
      <c r="U732" s="4">
        <v>0.177608186627352</v>
      </c>
      <c r="V732" s="4">
        <v>0.658115358819584</v>
      </c>
      <c r="W732" s="4">
        <v>0.842038216560509</v>
      </c>
      <c r="X732" s="4">
        <v>0.0267515923566879</v>
      </c>
      <c r="Y732" s="4">
        <v>0.0089171974522293</v>
      </c>
      <c r="Z732" s="4">
        <v>0.122292993630573</v>
      </c>
      <c r="AA732" s="4">
        <v>0.549379610999329</v>
      </c>
      <c r="AB732" s="4">
        <v>0.411049631120054</v>
      </c>
      <c r="AC732" s="4">
        <v>0.0253185781354795</v>
      </c>
      <c r="AD732" s="4">
        <v>0.28564508268783</v>
      </c>
      <c r="AE732" s="4">
        <v>0.37</v>
      </c>
      <c r="AF732" s="4">
        <v>0.06</v>
      </c>
      <c r="AG732" s="4">
        <v>0.03</v>
      </c>
      <c r="AH732" s="4">
        <v>0.18</v>
      </c>
      <c r="AI732" s="4">
        <v>0.08</v>
      </c>
      <c r="AJ732" s="4">
        <v>1.15259672966364</v>
      </c>
      <c r="AK732" s="4">
        <v>0.71614861359918</v>
      </c>
      <c r="AL732" s="4">
        <v>0.209773036860608</v>
      </c>
      <c r="AM732" s="12"/>
      <c r="AN732" s="12"/>
    </row>
    <row r="733" ht="12.75" customHeight="1">
      <c r="A733" s="4" t="s">
        <v>2265</v>
      </c>
      <c r="B733" s="4" t="s">
        <v>2211</v>
      </c>
      <c r="C733" s="4" t="s">
        <v>2266</v>
      </c>
      <c r="D733" s="4">
        <v>1831.95105984709</v>
      </c>
      <c r="E733" s="4">
        <v>1.75601851851852</v>
      </c>
      <c r="F733" s="4">
        <v>3216.93998611111</v>
      </c>
      <c r="G733" s="4">
        <v>0.682309517532296</v>
      </c>
      <c r="H733" s="4">
        <v>0.163722646981281</v>
      </c>
      <c r="I733" s="4">
        <v>0.0</v>
      </c>
      <c r="J733" s="4">
        <v>0.437384655945162</v>
      </c>
      <c r="K733" s="4">
        <v>0.0145003954653309</v>
      </c>
      <c r="L733" s="4">
        <v>0.0</v>
      </c>
      <c r="M733" s="4">
        <v>0.0</v>
      </c>
      <c r="N733" s="4">
        <v>0.0</v>
      </c>
      <c r="O733" s="4">
        <v>0.0</v>
      </c>
      <c r="P733" s="4">
        <v>0.066701819140522</v>
      </c>
      <c r="Q733" s="4">
        <v>0.0</v>
      </c>
      <c r="R733" s="4">
        <v>0.0</v>
      </c>
      <c r="S733" s="4">
        <v>0.207092011600316</v>
      </c>
      <c r="T733" s="4">
        <v>0.0131821776957553</v>
      </c>
      <c r="U733" s="4">
        <v>0.097416293171632</v>
      </c>
      <c r="V733" s="4">
        <v>0.13577643026628</v>
      </c>
      <c r="W733" s="4">
        <v>0.330097087378641</v>
      </c>
      <c r="X733" s="4">
        <v>0.524271844660194</v>
      </c>
      <c r="Y733" s="4">
        <v>0.0679611650485437</v>
      </c>
      <c r="Z733" s="4">
        <v>0.0776699029126214</v>
      </c>
      <c r="AA733" s="4">
        <v>0.437780121276035</v>
      </c>
      <c r="AB733" s="4">
        <v>0.489717901397311</v>
      </c>
      <c r="AC733" s="4">
        <v>0.0491695228051674</v>
      </c>
      <c r="AD733" s="4">
        <v>0.112808475872009</v>
      </c>
      <c r="AE733" s="4">
        <v>0.12</v>
      </c>
      <c r="AF733" s="4">
        <v>0.13</v>
      </c>
      <c r="AG733" s="4">
        <v>0.03</v>
      </c>
      <c r="AH733" s="4">
        <v>0.51</v>
      </c>
      <c r="AI733" s="4">
        <v>0.09</v>
      </c>
      <c r="AJ733" s="4">
        <v>1.18497789591525</v>
      </c>
      <c r="AK733" s="4">
        <v>0.736268163413089</v>
      </c>
      <c r="AL733" s="4">
        <v>1.27195686177213</v>
      </c>
      <c r="AM733" s="12"/>
      <c r="AN733" s="12"/>
    </row>
    <row r="734" ht="12.75" customHeight="1">
      <c r="A734" s="4" t="s">
        <v>2268</v>
      </c>
      <c r="B734" s="4" t="s">
        <v>2211</v>
      </c>
      <c r="C734" s="4" t="s">
        <v>2269</v>
      </c>
      <c r="D734" s="4">
        <v>2271.90664901931</v>
      </c>
      <c r="E734" s="4">
        <v>2.24863945578231</v>
      </c>
      <c r="F734" s="4">
        <v>5108.698930839</v>
      </c>
      <c r="G734" s="4">
        <v>0.588463671658347</v>
      </c>
      <c r="H734" s="4">
        <v>0.0498513111651798</v>
      </c>
      <c r="I734" s="4">
        <v>0.0</v>
      </c>
      <c r="J734" s="4">
        <v>0.468505001351717</v>
      </c>
      <c r="K734" s="4">
        <v>0.00546093538794269</v>
      </c>
      <c r="L734" s="4">
        <v>0.0</v>
      </c>
      <c r="M734" s="4">
        <v>0.0</v>
      </c>
      <c r="N734" s="4">
        <v>0.0</v>
      </c>
      <c r="O734" s="4">
        <v>0.107218167072182</v>
      </c>
      <c r="P734" s="4">
        <v>0.0</v>
      </c>
      <c r="Q734" s="4">
        <v>0.0</v>
      </c>
      <c r="R734" s="4">
        <v>0.00340632603406326</v>
      </c>
      <c r="S734" s="4">
        <v>0.107001892403352</v>
      </c>
      <c r="T734" s="4">
        <v>0.0338469856718032</v>
      </c>
      <c r="U734" s="4">
        <v>0.22470938091376</v>
      </c>
      <c r="V734" s="4">
        <v>0.301517672565925</v>
      </c>
      <c r="W734" s="4">
        <v>0.944816053511706</v>
      </c>
      <c r="X734" s="4">
        <v>0.0384615384615385</v>
      </c>
      <c r="Y734" s="4">
        <v>0.00334448160535117</v>
      </c>
      <c r="Z734" s="4">
        <v>0.0133779264214047</v>
      </c>
      <c r="AA734" s="4">
        <v>0.546967175918923</v>
      </c>
      <c r="AB734" s="4">
        <v>0.419351585740937</v>
      </c>
      <c r="AC734" s="4">
        <v>0.0</v>
      </c>
      <c r="AD734" s="4">
        <v>0.528275756548483</v>
      </c>
      <c r="AE734" s="4">
        <v>0.33</v>
      </c>
      <c r="AF734" s="4">
        <v>0.21</v>
      </c>
      <c r="AG734" s="4">
        <v>0.04</v>
      </c>
      <c r="AH734" s="4">
        <v>0.11</v>
      </c>
      <c r="AI734" s="4">
        <v>0.09</v>
      </c>
      <c r="AJ734" s="4">
        <v>1.28186507145198</v>
      </c>
      <c r="AK734" s="4">
        <v>0.796467550284867</v>
      </c>
      <c r="AL734" s="4">
        <v>0.0462903146833233</v>
      </c>
      <c r="AM734" s="12"/>
      <c r="AN734" s="12"/>
    </row>
    <row r="735" ht="12.75" customHeight="1">
      <c r="A735" s="4" t="s">
        <v>2271</v>
      </c>
      <c r="B735" s="4" t="s">
        <v>2211</v>
      </c>
      <c r="C735" s="4" t="s">
        <v>2272</v>
      </c>
      <c r="D735" s="4">
        <v>3555.39973810284</v>
      </c>
      <c r="E735" s="4">
        <v>1.89757575757576</v>
      </c>
      <c r="F735" s="4">
        <v>6746.64035151515</v>
      </c>
      <c r="G735" s="4">
        <v>0.555094219099329</v>
      </c>
      <c r="H735" s="4">
        <v>0.100464190981432</v>
      </c>
      <c r="I735" s="4">
        <v>0.0</v>
      </c>
      <c r="J735" s="4">
        <v>0.193302387267905</v>
      </c>
      <c r="K735" s="4">
        <v>0.0</v>
      </c>
      <c r="L735" s="4">
        <v>0.0</v>
      </c>
      <c r="M735" s="4">
        <v>0.0</v>
      </c>
      <c r="N735" s="4">
        <v>0.260444297082228</v>
      </c>
      <c r="O735" s="4">
        <v>0.0220490716180371</v>
      </c>
      <c r="P735" s="4">
        <v>0.0</v>
      </c>
      <c r="Q735" s="4">
        <v>0.0</v>
      </c>
      <c r="R735" s="4">
        <v>0.03315649867374</v>
      </c>
      <c r="S735" s="4">
        <v>0.280172413793103</v>
      </c>
      <c r="T735" s="4">
        <v>0.0</v>
      </c>
      <c r="U735" s="4">
        <v>0.110411140583554</v>
      </c>
      <c r="V735" s="4">
        <v>1.10188438198659</v>
      </c>
      <c r="W735" s="4">
        <v>0.989855072463768</v>
      </c>
      <c r="X735" s="4">
        <v>0.00289855072463768</v>
      </c>
      <c r="Y735" s="4">
        <v>0.0072463768115942</v>
      </c>
      <c r="Z735" s="4">
        <v>0.0</v>
      </c>
      <c r="AA735" s="4">
        <v>0.632705206004471</v>
      </c>
      <c r="AB735" s="4">
        <v>0.351964228680933</v>
      </c>
      <c r="AC735" s="4">
        <v>0.0</v>
      </c>
      <c r="AD735" s="4">
        <v>0.16589754885585</v>
      </c>
      <c r="AE735" s="4">
        <v>0.38</v>
      </c>
      <c r="AF735" s="4">
        <v>0.05</v>
      </c>
      <c r="AG735" s="4">
        <v>0.03</v>
      </c>
      <c r="AH735" s="4">
        <v>0.28</v>
      </c>
      <c r="AI735" s="4">
        <v>0.04</v>
      </c>
      <c r="AJ735" s="4">
        <v>1.10785070279908</v>
      </c>
      <c r="AK735" s="4">
        <v>0.688346343925489</v>
      </c>
      <c r="AL735" s="4">
        <v>0.19263750677681</v>
      </c>
      <c r="AM735" s="12"/>
      <c r="AN735" s="12"/>
    </row>
    <row r="736" ht="12.75" customHeight="1">
      <c r="A736" s="4" t="s">
        <v>2276</v>
      </c>
      <c r="B736" s="4" t="s">
        <v>2275</v>
      </c>
      <c r="C736" s="4" t="s">
        <v>1431</v>
      </c>
      <c r="D736" s="4">
        <v>6267.94136300784</v>
      </c>
      <c r="E736" s="4">
        <v>2.90938697318008</v>
      </c>
      <c r="F736" s="4">
        <v>18235.8669501916</v>
      </c>
      <c r="G736" s="4">
        <v>0.812734575623889</v>
      </c>
      <c r="H736" s="4">
        <v>0.0139784216597679</v>
      </c>
      <c r="I736" s="4">
        <v>0.0586957996878605</v>
      </c>
      <c r="J736" s="4">
        <v>0.010517744452738</v>
      </c>
      <c r="K736" s="4">
        <v>0.0624279025581869</v>
      </c>
      <c r="L736" s="4">
        <v>0.0</v>
      </c>
      <c r="M736" s="4">
        <v>0.0</v>
      </c>
      <c r="N736" s="4">
        <v>0.342674899911787</v>
      </c>
      <c r="O736" s="4">
        <v>0.336771391735089</v>
      </c>
      <c r="P736" s="4">
        <v>0.0124855805116374</v>
      </c>
      <c r="Q736" s="4">
        <v>0.0</v>
      </c>
      <c r="R736" s="4">
        <v>0.0</v>
      </c>
      <c r="S736" s="4">
        <v>0.0863133609282758</v>
      </c>
      <c r="T736" s="4">
        <v>0.0442423831173237</v>
      </c>
      <c r="U736" s="4">
        <v>0.0318925154373346</v>
      </c>
      <c r="V736" s="4">
        <v>2.15974188450649</v>
      </c>
      <c r="W736" s="4">
        <v>0.961890243902439</v>
      </c>
      <c r="X736" s="4">
        <v>0.0347560975609756</v>
      </c>
      <c r="Y736" s="4">
        <v>9.14634146341464E-4</v>
      </c>
      <c r="Z736" s="4">
        <v>0.0024390243902439</v>
      </c>
      <c r="AA736" s="4">
        <v>0.878646210574834</v>
      </c>
      <c r="AB736" s="4">
        <v>0.103838809508132</v>
      </c>
      <c r="AC736" s="4">
        <v>0.0111937841575031</v>
      </c>
      <c r="AD736" s="4">
        <v>0.184625014539962</v>
      </c>
      <c r="AE736" s="4">
        <v>0.19</v>
      </c>
      <c r="AF736" s="4">
        <v>0.09</v>
      </c>
      <c r="AG736" s="4">
        <v>0.02</v>
      </c>
      <c r="AH736" s="4">
        <v>0.13</v>
      </c>
      <c r="AI736" s="4">
        <v>0.05</v>
      </c>
      <c r="AJ736" s="4">
        <v>1.0255098155695</v>
      </c>
      <c r="AK736" s="4">
        <v>0.637185074147113</v>
      </c>
      <c r="AL736" s="4">
        <v>0.055101929338125</v>
      </c>
      <c r="AM736" s="12"/>
      <c r="AN736" s="12"/>
    </row>
    <row r="737" ht="12.75" customHeight="1">
      <c r="A737" s="4" t="s">
        <v>2278</v>
      </c>
      <c r="B737" s="4" t="s">
        <v>2275</v>
      </c>
      <c r="C737" s="4" t="s">
        <v>2279</v>
      </c>
      <c r="D737" s="4">
        <v>6419.95743852838</v>
      </c>
      <c r="E737" s="4">
        <v>2.18987854251012</v>
      </c>
      <c r="F737" s="4">
        <v>14058.9270384615</v>
      </c>
      <c r="G737" s="4">
        <v>0.62396006655574</v>
      </c>
      <c r="H737" s="4">
        <v>0.0174865936115645</v>
      </c>
      <c r="I737" s="4">
        <v>0.0104919561669387</v>
      </c>
      <c r="J737" s="4">
        <v>0.0</v>
      </c>
      <c r="K737" s="4">
        <v>0.0</v>
      </c>
      <c r="L737" s="4">
        <v>0.0</v>
      </c>
      <c r="M737" s="4">
        <v>0.0</v>
      </c>
      <c r="N737" s="4">
        <v>0.507111214735369</v>
      </c>
      <c r="O737" s="4">
        <v>0.262298904173467</v>
      </c>
      <c r="P737" s="4">
        <v>0.0</v>
      </c>
      <c r="Q737" s="4">
        <v>0.0</v>
      </c>
      <c r="R737" s="4">
        <v>0.0</v>
      </c>
      <c r="S737" s="4">
        <v>0.0283282816507344</v>
      </c>
      <c r="T737" s="4">
        <v>0.00349731872231289</v>
      </c>
      <c r="U737" s="4">
        <v>0.170785730939613</v>
      </c>
      <c r="V737" s="4">
        <v>2.85357737104825</v>
      </c>
      <c r="W737" s="4">
        <v>0.995788791707159</v>
      </c>
      <c r="X737" s="4">
        <v>0.00161969549724652</v>
      </c>
      <c r="Y737" s="4">
        <v>0.0</v>
      </c>
      <c r="Z737" s="4">
        <v>0.00259151279559443</v>
      </c>
      <c r="AA737" s="4">
        <v>0.964780920687743</v>
      </c>
      <c r="AB737" s="4">
        <v>0.0286559437973747</v>
      </c>
      <c r="AC737" s="4">
        <v>0.0</v>
      </c>
      <c r="AD737" s="4">
        <v>0.328509015318521</v>
      </c>
      <c r="AE737" s="4">
        <v>0.31</v>
      </c>
      <c r="AF737" s="4">
        <v>0.07</v>
      </c>
      <c r="AG737" s="4">
        <v>0.01</v>
      </c>
      <c r="AH737" s="4">
        <v>0.22</v>
      </c>
      <c r="AI737" s="4">
        <v>0.0</v>
      </c>
      <c r="AJ737" s="4">
        <v>0.928374729889639</v>
      </c>
      <c r="AK737" s="4">
        <v>0.576831652042776</v>
      </c>
      <c r="AL737" s="4">
        <v>0.0601765285521007</v>
      </c>
      <c r="AM737" s="12"/>
      <c r="AN737" s="12"/>
    </row>
    <row r="738" ht="12.75" customHeight="1">
      <c r="A738" s="4" t="s">
        <v>2281</v>
      </c>
      <c r="B738" s="4" t="s">
        <v>2275</v>
      </c>
      <c r="C738" s="4" t="s">
        <v>2282</v>
      </c>
      <c r="D738" s="4">
        <v>8858.41747385532</v>
      </c>
      <c r="E738" s="4">
        <v>1.41417624521073</v>
      </c>
      <c r="F738" s="4">
        <v>12527.3635616858</v>
      </c>
      <c r="G738" s="4">
        <v>0.636250338661609</v>
      </c>
      <c r="H738" s="4">
        <v>0.047742942630415</v>
      </c>
      <c r="I738" s="4">
        <v>0.125731754910889</v>
      </c>
      <c r="J738" s="4">
        <v>0.0250422791726291</v>
      </c>
      <c r="K738" s="4">
        <v>0.058540392871081</v>
      </c>
      <c r="L738" s="4">
        <v>0.0</v>
      </c>
      <c r="M738" s="4">
        <v>0.0</v>
      </c>
      <c r="N738" s="4">
        <v>0.256992324704046</v>
      </c>
      <c r="O738" s="4">
        <v>0.172173799921946</v>
      </c>
      <c r="P738" s="4">
        <v>0.0839078964485495</v>
      </c>
      <c r="Q738" s="4">
        <v>0.0</v>
      </c>
      <c r="R738" s="4">
        <v>0.0</v>
      </c>
      <c r="S738" s="4">
        <v>0.0443606088200859</v>
      </c>
      <c r="T738" s="4">
        <v>0.0111877195264733</v>
      </c>
      <c r="U738" s="4">
        <v>0.174320280993886</v>
      </c>
      <c r="V738" s="4">
        <v>2.54565158493633</v>
      </c>
      <c r="W738" s="4">
        <v>0.951894423158791</v>
      </c>
      <c r="X738" s="4">
        <v>0.0327799063431247</v>
      </c>
      <c r="Y738" s="4">
        <v>0.0</v>
      </c>
      <c r="Z738" s="4">
        <v>0.0153256704980843</v>
      </c>
      <c r="AA738" s="4">
        <v>0.879761582227039</v>
      </c>
      <c r="AB738" s="4">
        <v>0.1052289352479</v>
      </c>
      <c r="AC738" s="4">
        <v>0.00839880791113519</v>
      </c>
      <c r="AD738" s="4">
        <v>0.179961445517836</v>
      </c>
      <c r="AE738" s="4">
        <v>0.16</v>
      </c>
      <c r="AF738" s="4">
        <v>0.07</v>
      </c>
      <c r="AG738" s="4">
        <v>0.03</v>
      </c>
      <c r="AH738" s="4">
        <v>0.46</v>
      </c>
      <c r="AI738" s="4">
        <v>0.05</v>
      </c>
      <c r="AJ738" s="4">
        <v>1.09154783055186</v>
      </c>
      <c r="AK738" s="4">
        <v>0.678216799864627</v>
      </c>
      <c r="AL738" s="4">
        <v>0.78129770297115</v>
      </c>
      <c r="AM738" s="12"/>
      <c r="AN738" s="12"/>
    </row>
    <row r="739" ht="12.75" customHeight="1">
      <c r="A739" s="4" t="s">
        <v>2284</v>
      </c>
      <c r="B739" s="4" t="s">
        <v>2275</v>
      </c>
      <c r="C739" s="4" t="s">
        <v>2285</v>
      </c>
      <c r="D739" s="4">
        <v>9103.46135207309</v>
      </c>
      <c r="E739" s="4">
        <v>3.29398148148148</v>
      </c>
      <c r="F739" s="4">
        <v>29986.6331111111</v>
      </c>
      <c r="G739" s="4">
        <v>0.919184820801124</v>
      </c>
      <c r="H739" s="4">
        <v>0.0</v>
      </c>
      <c r="I739" s="4">
        <v>0.0125646711012565</v>
      </c>
      <c r="J739" s="4">
        <v>0.0</v>
      </c>
      <c r="K739" s="4">
        <v>0.0147819660014782</v>
      </c>
      <c r="L739" s="4">
        <v>0.0</v>
      </c>
      <c r="M739" s="4">
        <v>0.0</v>
      </c>
      <c r="N739" s="4">
        <v>0.712490761271249</v>
      </c>
      <c r="O739" s="4">
        <v>0.23059866962306</v>
      </c>
      <c r="P739" s="4">
        <v>0.0</v>
      </c>
      <c r="Q739" s="4">
        <v>0.0</v>
      </c>
      <c r="R739" s="4">
        <v>0.0</v>
      </c>
      <c r="S739" s="4">
        <v>0.0221729490022173</v>
      </c>
      <c r="T739" s="4">
        <v>0.0</v>
      </c>
      <c r="U739" s="4">
        <v>0.0073909830007391</v>
      </c>
      <c r="V739" s="4">
        <v>4.50175685172172</v>
      </c>
      <c r="W739" s="4">
        <v>0.996721823290665</v>
      </c>
      <c r="X739" s="4">
        <v>0.00187324383390571</v>
      </c>
      <c r="Y739" s="4">
        <v>0.00140493287542929</v>
      </c>
      <c r="Z739" s="4">
        <v>0.0</v>
      </c>
      <c r="AA739" s="4">
        <v>0.96964160224877</v>
      </c>
      <c r="AB739" s="4">
        <v>0.0264230498945889</v>
      </c>
      <c r="AC739" s="4">
        <v>0.0</v>
      </c>
      <c r="AD739" s="4">
        <v>0.261069800395699</v>
      </c>
      <c r="AE739" s="4">
        <v>0.33</v>
      </c>
      <c r="AF739" s="4">
        <v>0.05</v>
      </c>
      <c r="AG739" s="4">
        <v>0.0</v>
      </c>
      <c r="AH739" s="4">
        <v>0.28</v>
      </c>
      <c r="AI739" s="4">
        <v>0.0</v>
      </c>
      <c r="AJ739" s="4">
        <v>0.87207566899744</v>
      </c>
      <c r="AK739" s="4">
        <v>0.541851078727554</v>
      </c>
      <c r="AL739" s="4">
        <v>0.08595321296375</v>
      </c>
      <c r="AM739" s="12"/>
      <c r="AN739" s="12"/>
    </row>
    <row r="740" ht="12.75" customHeight="1">
      <c r="A740" s="4" t="s">
        <v>2287</v>
      </c>
      <c r="B740" s="4" t="s">
        <v>2275</v>
      </c>
      <c r="C740" s="4" t="s">
        <v>2288</v>
      </c>
      <c r="D740" s="4">
        <v>3825.33893055962</v>
      </c>
      <c r="E740" s="4">
        <v>1.63301435406699</v>
      </c>
      <c r="F740" s="4">
        <v>6246.83338277512</v>
      </c>
      <c r="G740" s="4">
        <v>0.514503369469675</v>
      </c>
      <c r="H740" s="4">
        <v>0.0575221238938053</v>
      </c>
      <c r="I740" s="4">
        <v>0.0623491552695092</v>
      </c>
      <c r="J740" s="4">
        <v>0.0</v>
      </c>
      <c r="K740" s="4">
        <v>0.0</v>
      </c>
      <c r="L740" s="4">
        <v>0.0</v>
      </c>
      <c r="M740" s="4">
        <v>0.0</v>
      </c>
      <c r="N740" s="4">
        <v>0.0</v>
      </c>
      <c r="O740" s="4">
        <v>0.586484312148029</v>
      </c>
      <c r="P740" s="4">
        <v>0.0</v>
      </c>
      <c r="Q740" s="4">
        <v>0.0</v>
      </c>
      <c r="R740" s="4">
        <v>0.0</v>
      </c>
      <c r="S740" s="4">
        <v>0.194288012872084</v>
      </c>
      <c r="T740" s="4">
        <v>0.0446500402252615</v>
      </c>
      <c r="U740" s="4">
        <v>0.0547063555913113</v>
      </c>
      <c r="V740" s="4">
        <v>1.01963082332259</v>
      </c>
      <c r="W740" s="4">
        <v>0.977011494252874</v>
      </c>
      <c r="X740" s="4">
        <v>0.0</v>
      </c>
      <c r="Y740" s="4">
        <v>0.0</v>
      </c>
      <c r="Z740" s="4">
        <v>0.0229885057471264</v>
      </c>
      <c r="AA740" s="4">
        <v>0.975974216232054</v>
      </c>
      <c r="AB740" s="4">
        <v>0.0213888075007325</v>
      </c>
      <c r="AC740" s="4">
        <v>0.0</v>
      </c>
      <c r="AD740" s="4">
        <v>0.245111643892014</v>
      </c>
      <c r="AE740" s="4">
        <v>0.29</v>
      </c>
      <c r="AF740" s="4">
        <v>0.15</v>
      </c>
      <c r="AG740" s="4">
        <v>0.04</v>
      </c>
      <c r="AH740" s="4">
        <v>0.1</v>
      </c>
      <c r="AI740" s="4">
        <v>0.0</v>
      </c>
      <c r="AJ740" s="4">
        <v>1.00256510326748</v>
      </c>
      <c r="AK740" s="4">
        <v>0.622928722830453</v>
      </c>
      <c r="AL740" s="4">
        <v>0.00207528986554371</v>
      </c>
      <c r="AM740" s="12"/>
      <c r="AN740" s="12"/>
    </row>
    <row r="741" ht="12.75" customHeight="1">
      <c r="A741" s="4" t="s">
        <v>2290</v>
      </c>
      <c r="B741" s="4" t="s">
        <v>2275</v>
      </c>
      <c r="C741" s="4" t="s">
        <v>2291</v>
      </c>
      <c r="D741" s="4">
        <v>3375.10532048907</v>
      </c>
      <c r="E741" s="4">
        <v>1.42804232804233</v>
      </c>
      <c r="F741" s="4">
        <v>4819.79325925926</v>
      </c>
      <c r="G741" s="4">
        <v>0.536124490552056</v>
      </c>
      <c r="H741" s="4">
        <v>0.0370507595405706</v>
      </c>
      <c r="I741" s="4">
        <v>0.406446832160059</v>
      </c>
      <c r="J741" s="4">
        <v>0.0</v>
      </c>
      <c r="K741" s="4">
        <v>0.0</v>
      </c>
      <c r="L741" s="4">
        <v>0.0</v>
      </c>
      <c r="M741" s="4">
        <v>0.0</v>
      </c>
      <c r="N741" s="4">
        <v>0.0</v>
      </c>
      <c r="O741" s="4">
        <v>0.0</v>
      </c>
      <c r="P741" s="4">
        <v>0.0926268988514265</v>
      </c>
      <c r="Q741" s="4">
        <v>0.0</v>
      </c>
      <c r="R741" s="4">
        <v>0.0</v>
      </c>
      <c r="S741" s="4">
        <v>0.129677658391997</v>
      </c>
      <c r="T741" s="4">
        <v>0.0</v>
      </c>
      <c r="U741" s="4">
        <v>0.334197851055947</v>
      </c>
      <c r="V741" s="4">
        <v>0.618747684327529</v>
      </c>
      <c r="W741" s="4">
        <v>0.874251497005988</v>
      </c>
      <c r="X741" s="4">
        <v>0.0778443113772455</v>
      </c>
      <c r="Y741" s="4">
        <v>0.0</v>
      </c>
      <c r="Z741" s="4">
        <v>0.0479041916167665</v>
      </c>
      <c r="AA741" s="4">
        <v>0.626898851426454</v>
      </c>
      <c r="AB741" s="4">
        <v>0.124861059651723</v>
      </c>
      <c r="AC741" s="4">
        <v>0.239347906632086</v>
      </c>
      <c r="AD741" s="4">
        <v>0.0941876595389647</v>
      </c>
      <c r="AE741" s="4">
        <v>0.17</v>
      </c>
      <c r="AF741" s="4">
        <v>0.06</v>
      </c>
      <c r="AG741" s="4">
        <v>0.02</v>
      </c>
      <c r="AH741" s="4">
        <v>0.11</v>
      </c>
      <c r="AI741" s="4">
        <v>0.02</v>
      </c>
      <c r="AJ741" s="4">
        <v>0.869318466802016</v>
      </c>
      <c r="AK741" s="4">
        <v>0.540137932681893</v>
      </c>
      <c r="AL741" s="4">
        <v>0.0</v>
      </c>
      <c r="AM741" s="12"/>
      <c r="AN741" s="12"/>
    </row>
    <row r="742" ht="12.75" customHeight="1">
      <c r="A742" s="4" t="s">
        <v>2293</v>
      </c>
      <c r="B742" s="4" t="s">
        <v>2275</v>
      </c>
      <c r="C742" s="4" t="s">
        <v>2275</v>
      </c>
      <c r="D742" s="4">
        <v>2512.61956172389</v>
      </c>
      <c r="E742" s="4">
        <v>1.03712121212121</v>
      </c>
      <c r="F742" s="4">
        <v>2605.89104545455</v>
      </c>
      <c r="G742" s="4">
        <v>0.495617238860482</v>
      </c>
      <c r="H742" s="4">
        <v>0.0</v>
      </c>
      <c r="I742" s="4">
        <v>0.162187210379981</v>
      </c>
      <c r="J742" s="4">
        <v>0.281278962001854</v>
      </c>
      <c r="K742" s="4">
        <v>0.0</v>
      </c>
      <c r="L742" s="4">
        <v>0.0</v>
      </c>
      <c r="M742" s="4">
        <v>0.0</v>
      </c>
      <c r="N742" s="4">
        <v>0.0</v>
      </c>
      <c r="O742" s="4">
        <v>0.185356811862836</v>
      </c>
      <c r="P742" s="4">
        <v>0.0</v>
      </c>
      <c r="Q742" s="4">
        <v>0.0</v>
      </c>
      <c r="R742" s="4">
        <v>0.115848007414272</v>
      </c>
      <c r="S742" s="4">
        <v>0.162650602409639</v>
      </c>
      <c r="T742" s="4">
        <v>0.0</v>
      </c>
      <c r="U742" s="4">
        <v>0.092678405931418</v>
      </c>
      <c r="V742" s="4">
        <v>0.222790357925493</v>
      </c>
      <c r="W742" s="4">
        <v>0.754098360655738</v>
      </c>
      <c r="X742" s="4">
        <v>0.245901639344262</v>
      </c>
      <c r="Y742" s="4">
        <v>0.0</v>
      </c>
      <c r="Z742" s="4">
        <v>0.0</v>
      </c>
      <c r="AA742" s="4">
        <v>0.496712929145362</v>
      </c>
      <c r="AB742" s="4">
        <v>0.338203067932798</v>
      </c>
      <c r="AC742" s="4">
        <v>0.150109569028488</v>
      </c>
      <c r="AD742" s="4">
        <v>0.0799260787832791</v>
      </c>
      <c r="AE742" s="4">
        <v>0.13</v>
      </c>
      <c r="AF742" s="4">
        <v>0.1</v>
      </c>
      <c r="AG742" s="4">
        <v>0.01</v>
      </c>
      <c r="AH742" s="4">
        <v>0.04</v>
      </c>
      <c r="AI742" s="4">
        <v>0.0</v>
      </c>
      <c r="AJ742" s="4">
        <v>0.670293951862466</v>
      </c>
      <c r="AK742" s="4">
        <v>0.416477048716169</v>
      </c>
      <c r="AL742" s="4">
        <v>0.0</v>
      </c>
      <c r="AM742" s="12"/>
      <c r="AN742" s="12"/>
    </row>
    <row r="743" ht="12.75" customHeight="1">
      <c r="A743" s="4" t="s">
        <v>2294</v>
      </c>
      <c r="B743" s="4" t="s">
        <v>2275</v>
      </c>
      <c r="C743" s="4" t="s">
        <v>2295</v>
      </c>
      <c r="D743" s="4">
        <v>3337.05529624277</v>
      </c>
      <c r="E743" s="4">
        <v>1.73</v>
      </c>
      <c r="F743" s="4">
        <v>5773.1056625</v>
      </c>
      <c r="G743" s="4">
        <v>0.600433526011561</v>
      </c>
      <c r="H743" s="4">
        <v>0.0</v>
      </c>
      <c r="I743" s="4">
        <v>0.0405190677966102</v>
      </c>
      <c r="J743" s="4">
        <v>0.0211864406779661</v>
      </c>
      <c r="K743" s="4">
        <v>0.0</v>
      </c>
      <c r="L743" s="4">
        <v>0.0</v>
      </c>
      <c r="M743" s="4">
        <v>0.0</v>
      </c>
      <c r="N743" s="4">
        <v>0.0</v>
      </c>
      <c r="O743" s="4">
        <v>0.592955508474576</v>
      </c>
      <c r="P743" s="4">
        <v>0.0460805084745763</v>
      </c>
      <c r="Q743" s="4">
        <v>0.0</v>
      </c>
      <c r="R743" s="4">
        <v>0.0</v>
      </c>
      <c r="S743" s="4">
        <v>0.0</v>
      </c>
      <c r="T743" s="4">
        <v>0.0</v>
      </c>
      <c r="U743" s="4">
        <v>0.299258474576271</v>
      </c>
      <c r="V743" s="4">
        <v>1.47398843930636</v>
      </c>
      <c r="W743" s="4">
        <v>0.802287581699346</v>
      </c>
      <c r="X743" s="4">
        <v>0.158496732026144</v>
      </c>
      <c r="Y743" s="4">
        <v>0.0</v>
      </c>
      <c r="Z743" s="4">
        <v>0.0392156862745098</v>
      </c>
      <c r="AA743" s="4">
        <v>0.804190751445087</v>
      </c>
      <c r="AB743" s="4">
        <v>0.0758670520231214</v>
      </c>
      <c r="AC743" s="4">
        <v>0.108381502890173</v>
      </c>
      <c r="AD743" s="4">
        <v>0.11519885828625</v>
      </c>
      <c r="AE743" s="4">
        <v>0.23</v>
      </c>
      <c r="AF743" s="4">
        <v>0.07</v>
      </c>
      <c r="AG743" s="4">
        <v>0.0</v>
      </c>
      <c r="AH743" s="4">
        <v>0.31</v>
      </c>
      <c r="AI743" s="4">
        <v>0.0</v>
      </c>
      <c r="AJ743" s="4">
        <v>0.887240399964764</v>
      </c>
      <c r="AK743" s="4">
        <v>0.55127345585075</v>
      </c>
      <c r="AL743" s="4">
        <v>0.0679917523490167</v>
      </c>
      <c r="AM743" s="12"/>
      <c r="AN743" s="12"/>
    </row>
    <row r="744" ht="12.75" customHeight="1">
      <c r="A744" s="4" t="s">
        <v>2297</v>
      </c>
      <c r="B744" s="4" t="s">
        <v>2275</v>
      </c>
      <c r="C744" s="4" t="s">
        <v>2298</v>
      </c>
      <c r="D744" s="4">
        <v>9210.13936687914</v>
      </c>
      <c r="E744" s="4">
        <v>2.8375652173913</v>
      </c>
      <c r="F744" s="4">
        <v>26134.3711147826</v>
      </c>
      <c r="G744" s="4">
        <v>0.939323363569502</v>
      </c>
      <c r="H744" s="4">
        <v>0.0186150409530901</v>
      </c>
      <c r="I744" s="4">
        <v>0.0349962769918094</v>
      </c>
      <c r="J744" s="4">
        <v>0.0</v>
      </c>
      <c r="K744" s="4">
        <v>0.00930752047654505</v>
      </c>
      <c r="L744" s="4">
        <v>0.0</v>
      </c>
      <c r="M744" s="4">
        <v>0.0</v>
      </c>
      <c r="N744" s="4">
        <v>0.813601389923058</v>
      </c>
      <c r="O744" s="4">
        <v>0.0744601638123604</v>
      </c>
      <c r="P744" s="4">
        <v>0.0</v>
      </c>
      <c r="Q744" s="4">
        <v>0.0</v>
      </c>
      <c r="R744" s="4">
        <v>0.0</v>
      </c>
      <c r="S744" s="4">
        <v>0.00868701911144205</v>
      </c>
      <c r="T744" s="4">
        <v>0.0</v>
      </c>
      <c r="U744" s="4">
        <v>0.0403325887316952</v>
      </c>
      <c r="V744" s="4">
        <v>4.47291002696739</v>
      </c>
      <c r="W744" s="4">
        <v>0.994656070156207</v>
      </c>
      <c r="X744" s="4">
        <v>0.00109619073718827</v>
      </c>
      <c r="Y744" s="4">
        <v>9.59166895039737E-4</v>
      </c>
      <c r="Z744" s="4">
        <v>0.00328857221156481</v>
      </c>
      <c r="AA744" s="4">
        <v>0.979345427800932</v>
      </c>
      <c r="AB744" s="4">
        <v>0.0177126746751655</v>
      </c>
      <c r="AC744" s="4">
        <v>0.0</v>
      </c>
      <c r="AD744" s="4">
        <v>0.188131311611586</v>
      </c>
      <c r="AE744" s="4">
        <v>0.2</v>
      </c>
      <c r="AF744" s="4">
        <v>0.06</v>
      </c>
      <c r="AG744" s="4">
        <v>0.01</v>
      </c>
      <c r="AH744" s="4">
        <v>0.16</v>
      </c>
      <c r="AI744" s="4">
        <v>0.01</v>
      </c>
      <c r="AJ744" s="4">
        <v>0.876008663411914</v>
      </c>
      <c r="AK744" s="4">
        <v>0.544294785554695</v>
      </c>
      <c r="AL744" s="4">
        <v>0.0148289841614917</v>
      </c>
      <c r="AM744" s="12"/>
      <c r="AN744" s="12"/>
    </row>
    <row r="745" ht="12.75" customHeight="1">
      <c r="A745" s="4" t="s">
        <v>2300</v>
      </c>
      <c r="B745" s="4" t="s">
        <v>2275</v>
      </c>
      <c r="C745" s="4" t="s">
        <v>870</v>
      </c>
      <c r="D745" s="4">
        <v>2090.04097467546</v>
      </c>
      <c r="E745" s="4">
        <v>1.72757352941177</v>
      </c>
      <c r="F745" s="4">
        <v>3610.69946323529</v>
      </c>
      <c r="G745" s="4">
        <v>0.41540753351777</v>
      </c>
      <c r="H745" s="4">
        <v>0.148533007334963</v>
      </c>
      <c r="I745" s="4">
        <v>0.0</v>
      </c>
      <c r="J745" s="4">
        <v>0.0320904645476773</v>
      </c>
      <c r="K745" s="4">
        <v>0.0</v>
      </c>
      <c r="L745" s="4">
        <v>0.0</v>
      </c>
      <c r="M745" s="4">
        <v>0.0</v>
      </c>
      <c r="N745" s="4">
        <v>0.0</v>
      </c>
      <c r="O745" s="4">
        <v>0.424511002444988</v>
      </c>
      <c r="P745" s="4">
        <v>0.0378973105134474</v>
      </c>
      <c r="Q745" s="4">
        <v>0.0</v>
      </c>
      <c r="R745" s="4">
        <v>0.0</v>
      </c>
      <c r="S745" s="4">
        <v>0.0412591687041565</v>
      </c>
      <c r="T745" s="4">
        <v>0.0317848410757946</v>
      </c>
      <c r="U745" s="4">
        <v>0.283924205378973</v>
      </c>
      <c r="V745" s="4">
        <v>0.517131304532879</v>
      </c>
      <c r="W745" s="4">
        <v>0.798353909465021</v>
      </c>
      <c r="X745" s="4">
        <v>0.168724279835391</v>
      </c>
      <c r="Y745" s="4">
        <v>0.0</v>
      </c>
      <c r="Z745" s="4">
        <v>0.0329218106995885</v>
      </c>
      <c r="AA745" s="4">
        <v>0.904447754841456</v>
      </c>
      <c r="AB745" s="4">
        <v>0.0429878697595233</v>
      </c>
      <c r="AC745" s="4">
        <v>0.0425622472866567</v>
      </c>
      <c r="AD745" s="4">
        <v>0.134095410649783</v>
      </c>
      <c r="AE745" s="4">
        <v>0.21</v>
      </c>
      <c r="AF745" s="4">
        <v>0.06</v>
      </c>
      <c r="AG745" s="4">
        <v>0.0</v>
      </c>
      <c r="AH745" s="4">
        <v>0.25</v>
      </c>
      <c r="AI745" s="4">
        <v>0.02</v>
      </c>
      <c r="AJ745" s="4">
        <v>0.921354720529718</v>
      </c>
      <c r="AK745" s="4">
        <v>0.572469874986522</v>
      </c>
      <c r="AL745" s="4">
        <v>0.109612238653216</v>
      </c>
      <c r="AM745" s="12"/>
      <c r="AN745" s="12"/>
    </row>
    <row r="746" ht="12.75" customHeight="1">
      <c r="A746" s="4" t="s">
        <v>2301</v>
      </c>
      <c r="B746" s="4" t="s">
        <v>2275</v>
      </c>
      <c r="C746" s="4" t="s">
        <v>2302</v>
      </c>
      <c r="D746" s="4">
        <v>6999.81741789587</v>
      </c>
      <c r="E746" s="4">
        <v>3.11810897435897</v>
      </c>
      <c r="F746" s="4">
        <v>21826.1935096154</v>
      </c>
      <c r="G746" s="4">
        <v>0.793030785835432</v>
      </c>
      <c r="H746" s="4">
        <v>0.0203665987780041</v>
      </c>
      <c r="I746" s="4">
        <v>0.0</v>
      </c>
      <c r="J746" s="4">
        <v>0.0</v>
      </c>
      <c r="K746" s="4">
        <v>0.0325865580448065</v>
      </c>
      <c r="L746" s="4">
        <v>0.0</v>
      </c>
      <c r="M746" s="4">
        <v>0.0</v>
      </c>
      <c r="N746" s="4">
        <v>0.702262343810205</v>
      </c>
      <c r="O746" s="4">
        <v>0.100732096658777</v>
      </c>
      <c r="P746" s="4">
        <v>0.0</v>
      </c>
      <c r="Q746" s="4">
        <v>0.0</v>
      </c>
      <c r="R746" s="4">
        <v>0.0</v>
      </c>
      <c r="S746" s="4">
        <v>0.0351736665382287</v>
      </c>
      <c r="T746" s="4">
        <v>0.0</v>
      </c>
      <c r="U746" s="4">
        <v>0.108878736169979</v>
      </c>
      <c r="V746" s="4">
        <v>3.0713881893406</v>
      </c>
      <c r="W746" s="4">
        <v>0.999163319946452</v>
      </c>
      <c r="X746" s="4">
        <v>8.36680053547523E-4</v>
      </c>
      <c r="Y746" s="4">
        <v>0.0</v>
      </c>
      <c r="Z746" s="4">
        <v>0.0</v>
      </c>
      <c r="AA746" s="4">
        <v>0.908875982936732</v>
      </c>
      <c r="AB746" s="4">
        <v>0.0412704939096469</v>
      </c>
      <c r="AC746" s="4">
        <v>0.0442000308372308</v>
      </c>
      <c r="AD746" s="4">
        <v>0.398619024738291</v>
      </c>
      <c r="AE746" s="4">
        <v>0.29</v>
      </c>
      <c r="AF746" s="4">
        <v>0.1</v>
      </c>
      <c r="AG746" s="4">
        <v>0.02</v>
      </c>
      <c r="AH746" s="4">
        <v>0.29</v>
      </c>
      <c r="AI746" s="4">
        <v>0.02</v>
      </c>
      <c r="AJ746" s="4">
        <v>1.10470655599747</v>
      </c>
      <c r="AK746" s="4">
        <v>0.686392775678261</v>
      </c>
      <c r="AL746" s="4">
        <v>0.17051541350298</v>
      </c>
      <c r="AM746" s="12"/>
      <c r="AN746" s="12"/>
    </row>
    <row r="747" ht="12.75" customHeight="1">
      <c r="A747" s="4" t="s">
        <v>2304</v>
      </c>
      <c r="B747" s="4" t="s">
        <v>2275</v>
      </c>
      <c r="C747" s="4" t="s">
        <v>2305</v>
      </c>
      <c r="D747" s="4">
        <v>8343.64185956246</v>
      </c>
      <c r="E747" s="4">
        <v>1.51821428571429</v>
      </c>
      <c r="F747" s="4">
        <v>12667.4362660714</v>
      </c>
      <c r="G747" s="4">
        <v>0.897318278052223</v>
      </c>
      <c r="H747" s="4">
        <v>0.0515697743822371</v>
      </c>
      <c r="I747" s="4">
        <v>0.103855795630894</v>
      </c>
      <c r="J747" s="4">
        <v>0.0</v>
      </c>
      <c r="K747" s="4">
        <v>0.216784051569774</v>
      </c>
      <c r="L747" s="4">
        <v>0.0</v>
      </c>
      <c r="M747" s="4">
        <v>0.0</v>
      </c>
      <c r="N747" s="4">
        <v>0.483944132744419</v>
      </c>
      <c r="O747" s="4">
        <v>0.0599259878238033</v>
      </c>
      <c r="P747" s="4">
        <v>0.0</v>
      </c>
      <c r="Q747" s="4">
        <v>0.0</v>
      </c>
      <c r="R747" s="4">
        <v>0.0</v>
      </c>
      <c r="S747" s="4">
        <v>0.0194580398710756</v>
      </c>
      <c r="T747" s="4">
        <v>0.0</v>
      </c>
      <c r="U747" s="4">
        <v>0.0644622179777964</v>
      </c>
      <c r="V747" s="4">
        <v>4.18960244648318</v>
      </c>
      <c r="W747" s="4">
        <v>0.998877035373386</v>
      </c>
      <c r="X747" s="4">
        <v>0.0</v>
      </c>
      <c r="Y747" s="4">
        <v>0.00112296462661426</v>
      </c>
      <c r="Z747" s="4">
        <v>0.0</v>
      </c>
      <c r="AA747" s="4">
        <v>0.75358739120207</v>
      </c>
      <c r="AB747" s="4">
        <v>0.235591625499882</v>
      </c>
      <c r="AC747" s="4">
        <v>0.0</v>
      </c>
      <c r="AD747" s="4">
        <v>0.173751151945918</v>
      </c>
      <c r="AE747" s="4">
        <v>0.22</v>
      </c>
      <c r="AF747" s="4">
        <v>0.06</v>
      </c>
      <c r="AG747" s="4">
        <v>0.01</v>
      </c>
      <c r="AH747" s="4">
        <v>0.34</v>
      </c>
      <c r="AI747" s="4">
        <v>0.03</v>
      </c>
      <c r="AJ747" s="4">
        <v>1.01995646783009</v>
      </c>
      <c r="AK747" s="4">
        <v>0.633734585192861</v>
      </c>
      <c r="AL747" s="4">
        <v>0.149970690642305</v>
      </c>
      <c r="AM747" s="12"/>
      <c r="AN747" s="12"/>
    </row>
    <row r="748" ht="12.75" customHeight="1">
      <c r="A748" s="4" t="s">
        <v>2307</v>
      </c>
      <c r="B748" s="4" t="s">
        <v>2275</v>
      </c>
      <c r="C748" s="4" t="s">
        <v>2308</v>
      </c>
      <c r="D748" s="4">
        <v>5815.4693594346</v>
      </c>
      <c r="E748" s="4">
        <v>2.57258297258297</v>
      </c>
      <c r="F748" s="4">
        <v>14960.7774516595</v>
      </c>
      <c r="G748" s="4">
        <v>0.596196993493381</v>
      </c>
      <c r="H748" s="4">
        <v>0.00735970561177553</v>
      </c>
      <c r="I748" s="4">
        <v>0.0837166513339466</v>
      </c>
      <c r="J748" s="4">
        <v>0.0</v>
      </c>
      <c r="K748" s="4">
        <v>0.161054891137688</v>
      </c>
      <c r="L748" s="4">
        <v>0.0</v>
      </c>
      <c r="M748" s="4">
        <v>0.0</v>
      </c>
      <c r="N748" s="4">
        <v>0.363017479300828</v>
      </c>
      <c r="O748" s="4">
        <v>0.0801594602882551</v>
      </c>
      <c r="P748" s="4">
        <v>0.00674639681079424</v>
      </c>
      <c r="Q748" s="4">
        <v>0.0</v>
      </c>
      <c r="R748" s="4">
        <v>0.0</v>
      </c>
      <c r="S748" s="4">
        <v>0.192946948788715</v>
      </c>
      <c r="T748" s="4">
        <v>0.0109782275375652</v>
      </c>
      <c r="U748" s="4">
        <v>0.0940202391904324</v>
      </c>
      <c r="V748" s="4">
        <v>1.83475431904869</v>
      </c>
      <c r="W748" s="4">
        <v>0.940079486395597</v>
      </c>
      <c r="X748" s="4">
        <v>0.0232344848670131</v>
      </c>
      <c r="Y748" s="4">
        <v>0.00489147049831856</v>
      </c>
      <c r="Z748" s="4">
        <v>0.0317945582390706</v>
      </c>
      <c r="AA748" s="4">
        <v>0.778887143818712</v>
      </c>
      <c r="AB748" s="4">
        <v>0.209389724029616</v>
      </c>
      <c r="AC748" s="4">
        <v>0.00897464662328921</v>
      </c>
      <c r="AD748" s="4">
        <v>0.378770573676874</v>
      </c>
      <c r="AE748" s="4">
        <v>0.23</v>
      </c>
      <c r="AF748" s="4">
        <v>0.13</v>
      </c>
      <c r="AG748" s="4">
        <v>0.04</v>
      </c>
      <c r="AH748" s="4">
        <v>0.23</v>
      </c>
      <c r="AI748" s="4">
        <v>0.01</v>
      </c>
      <c r="AJ748" s="4">
        <v>1.11608638879017</v>
      </c>
      <c r="AK748" s="4">
        <v>0.693463463341816</v>
      </c>
      <c r="AL748" s="4">
        <v>0.157402168998008</v>
      </c>
      <c r="AM748" s="12"/>
      <c r="AN748" s="12"/>
    </row>
    <row r="749" ht="12.75" customHeight="1">
      <c r="A749" s="4" t="s">
        <v>2310</v>
      </c>
      <c r="B749" s="4" t="s">
        <v>2275</v>
      </c>
      <c r="C749" s="4" t="s">
        <v>2311</v>
      </c>
      <c r="D749" s="4">
        <v>9322.7473702094</v>
      </c>
      <c r="E749" s="4">
        <v>2.81222222222222</v>
      </c>
      <c r="F749" s="4">
        <v>26217.6373266667</v>
      </c>
      <c r="G749" s="4">
        <v>0.73962860529435</v>
      </c>
      <c r="H749" s="4">
        <v>0.0</v>
      </c>
      <c r="I749" s="4">
        <v>0.0261414819394153</v>
      </c>
      <c r="J749" s="4">
        <v>0.0</v>
      </c>
      <c r="K749" s="4">
        <v>0.0</v>
      </c>
      <c r="L749" s="4">
        <v>0.0</v>
      </c>
      <c r="M749" s="4">
        <v>0.0</v>
      </c>
      <c r="N749" s="4">
        <v>0.800494568577232</v>
      </c>
      <c r="O749" s="4">
        <v>0.0</v>
      </c>
      <c r="P749" s="4">
        <v>0.0</v>
      </c>
      <c r="Q749" s="4">
        <v>0.0</v>
      </c>
      <c r="R749" s="4">
        <v>0.0</v>
      </c>
      <c r="S749" s="4">
        <v>0.0491919102711296</v>
      </c>
      <c r="T749" s="4">
        <v>0.0</v>
      </c>
      <c r="U749" s="4">
        <v>0.124172039212223</v>
      </c>
      <c r="V749" s="4">
        <v>4.37376531015409</v>
      </c>
      <c r="W749" s="4">
        <v>0.992592592592593</v>
      </c>
      <c r="X749" s="4">
        <v>0.002710027100271</v>
      </c>
      <c r="Y749" s="4">
        <v>3.613369467028E-4</v>
      </c>
      <c r="Z749" s="4">
        <v>0.0043360433604336</v>
      </c>
      <c r="AA749" s="4">
        <v>0.973844330304228</v>
      </c>
      <c r="AB749" s="4">
        <v>0.00561043065981825</v>
      </c>
      <c r="AC749" s="4">
        <v>0.0144606874753062</v>
      </c>
      <c r="AD749" s="4">
        <v>0.237770641076038</v>
      </c>
      <c r="AE749" s="4">
        <v>0.24</v>
      </c>
      <c r="AF749" s="4">
        <v>0.07</v>
      </c>
      <c r="AG749" s="4">
        <v>0.02</v>
      </c>
      <c r="AH749" s="4">
        <v>0.46</v>
      </c>
      <c r="AI749" s="4">
        <v>0.03</v>
      </c>
      <c r="AJ749" s="4">
        <v>1.06929656813663</v>
      </c>
      <c r="AK749" s="4">
        <v>0.664391313187991</v>
      </c>
      <c r="AL749" s="4">
        <v>0.353478618101496</v>
      </c>
      <c r="AM749" s="12"/>
      <c r="AN749" s="12"/>
    </row>
    <row r="750" ht="12.75" customHeight="1">
      <c r="A750" s="4" t="s">
        <v>2313</v>
      </c>
      <c r="B750" s="4" t="s">
        <v>2275</v>
      </c>
      <c r="C750" s="4" t="s">
        <v>1738</v>
      </c>
      <c r="D750" s="4">
        <v>2478.93573546512</v>
      </c>
      <c r="E750" s="4">
        <v>1.65384615384615</v>
      </c>
      <c r="F750" s="4">
        <v>4099.77833173077</v>
      </c>
      <c r="G750" s="4">
        <v>0.538662790697674</v>
      </c>
      <c r="H750" s="4">
        <v>0.0</v>
      </c>
      <c r="I750" s="4">
        <v>0.0492170022371365</v>
      </c>
      <c r="J750" s="4">
        <v>0.0</v>
      </c>
      <c r="K750" s="4">
        <v>0.0</v>
      </c>
      <c r="L750" s="4">
        <v>0.0</v>
      </c>
      <c r="M750" s="4">
        <v>0.0</v>
      </c>
      <c r="N750" s="4">
        <v>0.0</v>
      </c>
      <c r="O750" s="4">
        <v>0.726174496644295</v>
      </c>
      <c r="P750" s="4">
        <v>0.0</v>
      </c>
      <c r="Q750" s="4">
        <v>0.0</v>
      </c>
      <c r="R750" s="4">
        <v>0.0</v>
      </c>
      <c r="S750" s="4">
        <v>0.12662192393736</v>
      </c>
      <c r="T750" s="4">
        <v>0.0</v>
      </c>
      <c r="U750" s="4">
        <v>0.097986577181208</v>
      </c>
      <c r="V750" s="4">
        <v>1.04360465116279</v>
      </c>
      <c r="W750" s="4">
        <v>0.963788300835655</v>
      </c>
      <c r="X750" s="4">
        <v>0.0167130919220056</v>
      </c>
      <c r="Y750" s="4">
        <v>0.0194986072423398</v>
      </c>
      <c r="Z750" s="4">
        <v>0.0</v>
      </c>
      <c r="AA750" s="4">
        <v>0.777906976744186</v>
      </c>
      <c r="AB750" s="4">
        <v>0.0162790697674419</v>
      </c>
      <c r="AC750" s="4">
        <v>0.196511627906977</v>
      </c>
      <c r="AD750" s="4">
        <v>0.0833814558736798</v>
      </c>
      <c r="AE750" s="4">
        <v>0.16</v>
      </c>
      <c r="AF750" s="4">
        <v>0.04</v>
      </c>
      <c r="AG750" s="4">
        <v>0.02</v>
      </c>
      <c r="AH750" s="4">
        <v>0.11</v>
      </c>
      <c r="AI750" s="4">
        <v>0.01</v>
      </c>
      <c r="AJ750" s="4">
        <v>0.789060469613771</v>
      </c>
      <c r="AK750" s="4">
        <v>0.490270835251049</v>
      </c>
      <c r="AL750" s="4">
        <v>0.00544887926250022</v>
      </c>
      <c r="AM750" s="12"/>
      <c r="AN750" s="12"/>
    </row>
    <row r="751" ht="12.75" customHeight="1">
      <c r="A751" s="4" t="s">
        <v>2314</v>
      </c>
      <c r="B751" s="4" t="s">
        <v>2275</v>
      </c>
      <c r="C751" s="4" t="s">
        <v>2315</v>
      </c>
      <c r="D751" s="4">
        <v>5417.23659839204</v>
      </c>
      <c r="E751" s="4">
        <v>2.52367149758454</v>
      </c>
      <c r="F751" s="4">
        <v>13671.3255990338</v>
      </c>
      <c r="G751" s="4">
        <v>0.616066870852476</v>
      </c>
      <c r="H751" s="4">
        <v>0.0</v>
      </c>
      <c r="I751" s="4">
        <v>0.0532336992461315</v>
      </c>
      <c r="J751" s="4">
        <v>0.0</v>
      </c>
      <c r="K751" s="4">
        <v>0.0</v>
      </c>
      <c r="L751" s="4">
        <v>0.0</v>
      </c>
      <c r="M751" s="4">
        <v>0.0</v>
      </c>
      <c r="N751" s="4">
        <v>0.443063086893268</v>
      </c>
      <c r="O751" s="4">
        <v>0.152096283560376</v>
      </c>
      <c r="P751" s="4">
        <v>0.0</v>
      </c>
      <c r="Q751" s="4">
        <v>0.0</v>
      </c>
      <c r="R751" s="4">
        <v>0.0</v>
      </c>
      <c r="S751" s="4">
        <v>0.0239386324560243</v>
      </c>
      <c r="T751" s="4">
        <v>0.0135564078825552</v>
      </c>
      <c r="U751" s="4">
        <v>0.314111889961645</v>
      </c>
      <c r="V751" s="4">
        <v>2.04887697805003</v>
      </c>
      <c r="W751" s="4">
        <v>0.993148551853005</v>
      </c>
      <c r="X751" s="4">
        <v>0.00311429461227032</v>
      </c>
      <c r="Y751" s="4">
        <v>0.00373715353472438</v>
      </c>
      <c r="Z751" s="4">
        <v>0.0</v>
      </c>
      <c r="AA751" s="4">
        <v>0.990364982133742</v>
      </c>
      <c r="AB751" s="4">
        <v>0.00669984686064319</v>
      </c>
      <c r="AC751" s="4">
        <v>0.0</v>
      </c>
      <c r="AD751" s="4">
        <v>0.263698613461695</v>
      </c>
      <c r="AE751" s="4">
        <v>0.2</v>
      </c>
      <c r="AF751" s="4">
        <v>0.06</v>
      </c>
      <c r="AG751" s="4">
        <v>0.01</v>
      </c>
      <c r="AH751" s="4">
        <v>0.08</v>
      </c>
      <c r="AI751" s="4">
        <v>0.04</v>
      </c>
      <c r="AJ751" s="4">
        <v>0.867557251891692</v>
      </c>
      <c r="AK751" s="4">
        <v>0.539043628330841</v>
      </c>
      <c r="AL751" s="4">
        <v>0.0228885021597957</v>
      </c>
      <c r="AM751" s="12"/>
      <c r="AN751" s="12"/>
    </row>
    <row r="752" ht="12.75" customHeight="1">
      <c r="A752" s="4" t="s">
        <v>2317</v>
      </c>
      <c r="B752" s="4" t="s">
        <v>2275</v>
      </c>
      <c r="C752" s="4" t="s">
        <v>2318</v>
      </c>
      <c r="D752" s="4">
        <v>2870.04275757576</v>
      </c>
      <c r="E752" s="4">
        <v>1.17857142857143</v>
      </c>
      <c r="F752" s="4">
        <v>3382.55039285714</v>
      </c>
      <c r="G752" s="4">
        <v>0.16</v>
      </c>
      <c r="H752" s="4">
        <v>0.129828326180257</v>
      </c>
      <c r="I752" s="4">
        <v>0.169527896995708</v>
      </c>
      <c r="J752" s="4">
        <v>0.15343347639485</v>
      </c>
      <c r="K752" s="4">
        <v>0.0</v>
      </c>
      <c r="L752" s="4">
        <v>0.0</v>
      </c>
      <c r="M752" s="4">
        <v>0.0</v>
      </c>
      <c r="N752" s="4">
        <v>0.0</v>
      </c>
      <c r="O752" s="4">
        <v>0.0</v>
      </c>
      <c r="P752" s="4">
        <v>0.0</v>
      </c>
      <c r="Q752" s="4">
        <v>0.0</v>
      </c>
      <c r="R752" s="4">
        <v>0.0</v>
      </c>
      <c r="S752" s="4">
        <v>0.36480686695279</v>
      </c>
      <c r="T752" s="4">
        <v>0.0</v>
      </c>
      <c r="U752" s="4">
        <v>0.182403433476395</v>
      </c>
      <c r="V752" s="4">
        <v>0.521212121212121</v>
      </c>
      <c r="W752" s="4">
        <v>0.465116279069767</v>
      </c>
      <c r="X752" s="4">
        <v>0.255813953488372</v>
      </c>
      <c r="Y752" s="4">
        <v>0.0</v>
      </c>
      <c r="Z752" s="4">
        <v>0.27906976744186</v>
      </c>
      <c r="AA752" s="4">
        <v>0.872121212121212</v>
      </c>
      <c r="AB752" s="4">
        <v>0.112121212121212</v>
      </c>
      <c r="AC752" s="4">
        <v>0.00727272727272727</v>
      </c>
      <c r="AD752" s="4">
        <v>0.0641320758236791</v>
      </c>
      <c r="AE752" s="4">
        <v>0.02</v>
      </c>
      <c r="AF752" s="4">
        <v>0.12</v>
      </c>
      <c r="AG752" s="4">
        <v>0.0</v>
      </c>
      <c r="AH752" s="4">
        <v>0.05</v>
      </c>
      <c r="AI752" s="4">
        <v>0.05</v>
      </c>
      <c r="AJ752" s="4">
        <v>0.632245311807973</v>
      </c>
      <c r="AK752" s="4">
        <v>0.392836099437828</v>
      </c>
      <c r="AL752" s="4">
        <v>0.0024106610107776</v>
      </c>
      <c r="AM752" s="12"/>
      <c r="AN752" s="12"/>
    </row>
    <row r="753" ht="12.75" customHeight="1">
      <c r="A753" s="4" t="s">
        <v>2322</v>
      </c>
      <c r="B753" s="4" t="s">
        <v>2321</v>
      </c>
      <c r="C753" s="4" t="s">
        <v>2323</v>
      </c>
      <c r="D753" s="4">
        <v>1688.16267930889</v>
      </c>
      <c r="E753" s="4">
        <v>1.37326388888889</v>
      </c>
      <c r="F753" s="4">
        <v>2318.29284606481</v>
      </c>
      <c r="G753" s="4">
        <v>0.396291613990729</v>
      </c>
      <c r="H753" s="4">
        <v>0.00991977917708962</v>
      </c>
      <c r="I753" s="4">
        <v>0.0</v>
      </c>
      <c r="J753" s="4">
        <v>0.405589579918917</v>
      </c>
      <c r="K753" s="4">
        <v>0.0</v>
      </c>
      <c r="L753" s="4">
        <v>0.0</v>
      </c>
      <c r="M753" s="4">
        <v>0.0</v>
      </c>
      <c r="N753" s="4">
        <v>0.0</v>
      </c>
      <c r="O753" s="4">
        <v>0.0</v>
      </c>
      <c r="P753" s="4">
        <v>0.0</v>
      </c>
      <c r="Q753" s="4">
        <v>0.0</v>
      </c>
      <c r="R753" s="4">
        <v>0.129388424048995</v>
      </c>
      <c r="S753" s="4">
        <v>0.135426550504615</v>
      </c>
      <c r="T753" s="4">
        <v>0.0421806262399724</v>
      </c>
      <c r="U753" s="4">
        <v>0.277495040110411</v>
      </c>
      <c r="V753" s="4">
        <v>0.184576485461441</v>
      </c>
      <c r="W753" s="4">
        <v>0.374429223744292</v>
      </c>
      <c r="X753" s="4">
        <v>0.488584474885845</v>
      </c>
      <c r="Y753" s="4">
        <v>0.136986301369863</v>
      </c>
      <c r="Z753" s="4">
        <v>0.0</v>
      </c>
      <c r="AA753" s="4">
        <v>0.371597134428993</v>
      </c>
      <c r="AB753" s="4">
        <v>0.478550358196376</v>
      </c>
      <c r="AC753" s="4">
        <v>0.083354403708386</v>
      </c>
      <c r="AD753" s="4">
        <v>0.112580226599422</v>
      </c>
      <c r="AE753" s="4">
        <v>0.14</v>
      </c>
      <c r="AF753" s="4">
        <v>0.11</v>
      </c>
      <c r="AG753" s="4">
        <v>0.09</v>
      </c>
      <c r="AH753" s="4">
        <v>0.27</v>
      </c>
      <c r="AI753" s="4">
        <v>0.03</v>
      </c>
      <c r="AJ753" s="4">
        <v>1.19348787843695</v>
      </c>
      <c r="AK753" s="4">
        <v>0.741555712846312</v>
      </c>
      <c r="AL753" s="4">
        <v>0.432520063288626</v>
      </c>
      <c r="AM753" s="12"/>
      <c r="AN753" s="12"/>
    </row>
    <row r="754" ht="12.75" customHeight="1">
      <c r="A754" s="4" t="s">
        <v>2326</v>
      </c>
      <c r="B754" s="4" t="s">
        <v>2321</v>
      </c>
      <c r="C754" s="4" t="s">
        <v>2327</v>
      </c>
      <c r="D754" s="4">
        <v>1484.19725499468</v>
      </c>
      <c r="E754" s="4">
        <v>1.62049808429119</v>
      </c>
      <c r="F754" s="4">
        <v>2405.13880842912</v>
      </c>
      <c r="G754" s="4">
        <v>0.541435157820073</v>
      </c>
      <c r="H754" s="4">
        <v>0.0310366232153942</v>
      </c>
      <c r="I754" s="4">
        <v>0.0111731843575419</v>
      </c>
      <c r="J754" s="4">
        <v>0.512725015518312</v>
      </c>
      <c r="K754" s="4">
        <v>0.0</v>
      </c>
      <c r="L754" s="4">
        <v>0.0</v>
      </c>
      <c r="M754" s="4">
        <v>0.0</v>
      </c>
      <c r="N754" s="4">
        <v>0.0</v>
      </c>
      <c r="O754" s="4">
        <v>0.0</v>
      </c>
      <c r="P754" s="4">
        <v>0.0136561142147734</v>
      </c>
      <c r="Q754" s="4">
        <v>0.0</v>
      </c>
      <c r="R754" s="4">
        <v>0.0175046554934823</v>
      </c>
      <c r="S754" s="4">
        <v>0.228553693358163</v>
      </c>
      <c r="T754" s="4">
        <v>0.0732464307883302</v>
      </c>
      <c r="U754" s="4">
        <v>0.112104283054004</v>
      </c>
      <c r="V754" s="4">
        <v>0.122945974701501</v>
      </c>
      <c r="W754" s="4">
        <v>0.0769230769230769</v>
      </c>
      <c r="X754" s="4">
        <v>0.923076923076923</v>
      </c>
      <c r="Y754" s="4">
        <v>0.0</v>
      </c>
      <c r="Z754" s="4">
        <v>0.0</v>
      </c>
      <c r="AA754" s="4">
        <v>0.347913464948575</v>
      </c>
      <c r="AB754" s="4">
        <v>0.441896205225204</v>
      </c>
      <c r="AC754" s="4">
        <v>0.170823974465067</v>
      </c>
      <c r="AD754" s="4">
        <v>0.209020433093138</v>
      </c>
      <c r="AE754" s="4">
        <v>0.16</v>
      </c>
      <c r="AF754" s="4">
        <v>0.19</v>
      </c>
      <c r="AG754" s="4">
        <v>0.01</v>
      </c>
      <c r="AH754" s="4">
        <v>0.35</v>
      </c>
      <c r="AI754" s="4">
        <v>0.07</v>
      </c>
      <c r="AJ754" s="4">
        <v>1.20838961151556</v>
      </c>
      <c r="AK754" s="4">
        <v>0.750814680193533</v>
      </c>
      <c r="AL754" s="4">
        <v>0.917971366458863</v>
      </c>
      <c r="AM754" s="12"/>
      <c r="AN754" s="12"/>
    </row>
    <row r="755" ht="12.75" customHeight="1">
      <c r="A755" s="4" t="s">
        <v>2329</v>
      </c>
      <c r="B755" s="4" t="s">
        <v>2321</v>
      </c>
      <c r="C755" s="4" t="s">
        <v>2330</v>
      </c>
      <c r="D755" s="4">
        <v>1808.90104899764</v>
      </c>
      <c r="E755" s="4">
        <v>2.29319444444444</v>
      </c>
      <c r="F755" s="4">
        <v>4148.16183611111</v>
      </c>
      <c r="G755" s="4">
        <v>0.523045242565562</v>
      </c>
      <c r="H755" s="4">
        <v>0.0</v>
      </c>
      <c r="I755" s="4">
        <v>0.028155668358714</v>
      </c>
      <c r="J755" s="4">
        <v>0.531167512690355</v>
      </c>
      <c r="K755" s="4">
        <v>0.0</v>
      </c>
      <c r="L755" s="4">
        <v>0.0</v>
      </c>
      <c r="M755" s="4">
        <v>0.0</v>
      </c>
      <c r="N755" s="4">
        <v>0.0</v>
      </c>
      <c r="O755" s="4">
        <v>0.00913705583756345</v>
      </c>
      <c r="P755" s="4">
        <v>0.027072758037225</v>
      </c>
      <c r="Q755" s="4">
        <v>0.0</v>
      </c>
      <c r="R755" s="4">
        <v>0.0</v>
      </c>
      <c r="S755" s="4">
        <v>0.126362098138748</v>
      </c>
      <c r="T755" s="4">
        <v>0.0539424703891709</v>
      </c>
      <c r="U755" s="4">
        <v>0.224162436548223</v>
      </c>
      <c r="V755" s="4">
        <v>0.261643752649749</v>
      </c>
      <c r="W755" s="4">
        <v>0.474537037037037</v>
      </c>
      <c r="X755" s="4">
        <v>0.446759259259259</v>
      </c>
      <c r="Y755" s="4">
        <v>0.0787037037037037</v>
      </c>
      <c r="Z755" s="4">
        <v>0.0</v>
      </c>
      <c r="AA755" s="4">
        <v>0.36957180061777</v>
      </c>
      <c r="AB755" s="4">
        <v>0.351826055357035</v>
      </c>
      <c r="AC755" s="4">
        <v>0.237599176306705</v>
      </c>
      <c r="AD755" s="4">
        <v>0.270427348971134</v>
      </c>
      <c r="AE755" s="4">
        <v>0.04</v>
      </c>
      <c r="AF755" s="4">
        <v>0.25</v>
      </c>
      <c r="AG755" s="4">
        <v>0.05</v>
      </c>
      <c r="AH755" s="4">
        <v>0.4</v>
      </c>
      <c r="AI755" s="4">
        <v>0.07</v>
      </c>
      <c r="AJ755" s="4">
        <v>1.17777973228736</v>
      </c>
      <c r="AK755" s="4">
        <v>0.731795692886402</v>
      </c>
      <c r="AL755" s="4">
        <v>0.631871249679287</v>
      </c>
      <c r="AM755" s="12"/>
      <c r="AN755" s="12"/>
    </row>
    <row r="756" ht="12.75" customHeight="1">
      <c r="A756" s="4" t="s">
        <v>2332</v>
      </c>
      <c r="B756" s="4" t="s">
        <v>2321</v>
      </c>
      <c r="C756" s="4" t="s">
        <v>2333</v>
      </c>
      <c r="D756" s="4">
        <v>2473.79909236256</v>
      </c>
      <c r="E756" s="4">
        <v>1.75995670995671</v>
      </c>
      <c r="F756" s="4">
        <v>4353.77931168831</v>
      </c>
      <c r="G756" s="4">
        <v>0.439798302791785</v>
      </c>
      <c r="H756" s="4">
        <v>0.0266633441315724</v>
      </c>
      <c r="I756" s="4">
        <v>0.00436082731123848</v>
      </c>
      <c r="J756" s="4">
        <v>0.414527784699726</v>
      </c>
      <c r="K756" s="4">
        <v>0.0</v>
      </c>
      <c r="L756" s="4">
        <v>0.0</v>
      </c>
      <c r="M756" s="4">
        <v>0.0</v>
      </c>
      <c r="N756" s="4">
        <v>0.0</v>
      </c>
      <c r="O756" s="4">
        <v>0.0</v>
      </c>
      <c r="P756" s="4">
        <v>0.0</v>
      </c>
      <c r="Q756" s="4">
        <v>0.0</v>
      </c>
      <c r="R756" s="4">
        <v>0.0748816346872664</v>
      </c>
      <c r="S756" s="4">
        <v>0.214054323448791</v>
      </c>
      <c r="T756" s="4">
        <v>0.0</v>
      </c>
      <c r="U756" s="4">
        <v>0.265512085721405</v>
      </c>
      <c r="V756" s="4">
        <v>0.303775673348912</v>
      </c>
      <c r="W756" s="4">
        <v>0.449392712550607</v>
      </c>
      <c r="X756" s="4">
        <v>0.356275303643725</v>
      </c>
      <c r="Y756" s="4">
        <v>0.0323886639676113</v>
      </c>
      <c r="Z756" s="4">
        <v>0.161943319838057</v>
      </c>
      <c r="AA756" s="4">
        <v>0.374615668429467</v>
      </c>
      <c r="AB756" s="4">
        <v>0.56758086336244</v>
      </c>
      <c r="AC756" s="4">
        <v>0.0373877751814045</v>
      </c>
      <c r="AD756" s="4">
        <v>0.165464519391323</v>
      </c>
      <c r="AE756" s="4">
        <v>0.21</v>
      </c>
      <c r="AF756" s="4">
        <v>0.12</v>
      </c>
      <c r="AG756" s="4">
        <v>0.08</v>
      </c>
      <c r="AH756" s="4">
        <v>0.33</v>
      </c>
      <c r="AI756" s="4">
        <v>0.15</v>
      </c>
      <c r="AJ756" s="4">
        <v>1.43465260684927</v>
      </c>
      <c r="AK756" s="4">
        <v>0.891399783592465</v>
      </c>
      <c r="AL756" s="4">
        <v>0.72003062111757</v>
      </c>
      <c r="AM756" s="12"/>
      <c r="AN756" s="12"/>
    </row>
    <row r="757" ht="12.75" customHeight="1">
      <c r="A757" s="4" t="s">
        <v>2335</v>
      </c>
      <c r="B757" s="4" t="s">
        <v>2321</v>
      </c>
      <c r="C757" s="4" t="s">
        <v>2336</v>
      </c>
      <c r="D757" s="4">
        <v>1930.21409687927</v>
      </c>
      <c r="E757" s="4">
        <v>1.92262626262626</v>
      </c>
      <c r="F757" s="4">
        <v>3711.08031515151</v>
      </c>
      <c r="G757" s="4">
        <v>0.436061784175686</v>
      </c>
      <c r="H757" s="4">
        <v>0.0306819375853735</v>
      </c>
      <c r="I757" s="4">
        <v>0.0</v>
      </c>
      <c r="J757" s="4">
        <v>0.373857307975202</v>
      </c>
      <c r="K757" s="4">
        <v>0.0</v>
      </c>
      <c r="L757" s="4">
        <v>0.0</v>
      </c>
      <c r="M757" s="4">
        <v>0.0</v>
      </c>
      <c r="N757" s="4">
        <v>0.0</v>
      </c>
      <c r="O757" s="4">
        <v>0.0315225386151098</v>
      </c>
      <c r="P757" s="4">
        <v>0.0</v>
      </c>
      <c r="Q757" s="4">
        <v>0.0</v>
      </c>
      <c r="R757" s="4">
        <v>0.0</v>
      </c>
      <c r="S757" s="4">
        <v>0.338341914468845</v>
      </c>
      <c r="T757" s="4">
        <v>0.0108227382578544</v>
      </c>
      <c r="U757" s="4">
        <v>0.214773563097615</v>
      </c>
      <c r="V757" s="4">
        <v>0.283702847535988</v>
      </c>
      <c r="W757" s="4">
        <v>0.740740740740741</v>
      </c>
      <c r="X757" s="4">
        <v>0.22962962962963</v>
      </c>
      <c r="Y757" s="4">
        <v>0.0</v>
      </c>
      <c r="Z757" s="4">
        <v>0.0296296296296296</v>
      </c>
      <c r="AA757" s="4">
        <v>0.366817274351161</v>
      </c>
      <c r="AB757" s="4">
        <v>0.53966586109068</v>
      </c>
      <c r="AC757" s="4">
        <v>0.0637806031312388</v>
      </c>
      <c r="AD757" s="4">
        <v>0.198405182208728</v>
      </c>
      <c r="AE757" s="4">
        <v>0.23</v>
      </c>
      <c r="AF757" s="4">
        <v>0.16</v>
      </c>
      <c r="AG757" s="4">
        <v>0.04</v>
      </c>
      <c r="AH757" s="4">
        <v>0.31</v>
      </c>
      <c r="AI757" s="4">
        <v>0.11</v>
      </c>
      <c r="AJ757" s="4">
        <v>1.3658605050248</v>
      </c>
      <c r="AK757" s="4">
        <v>0.84865684750714</v>
      </c>
      <c r="AL757" s="4">
        <v>0.211514113336548</v>
      </c>
      <c r="AM757" s="12"/>
      <c r="AN757" s="12"/>
    </row>
    <row r="758" ht="12.75" customHeight="1">
      <c r="A758" s="4" t="s">
        <v>2338</v>
      </c>
      <c r="B758" s="4" t="s">
        <v>2321</v>
      </c>
      <c r="C758" s="4" t="s">
        <v>2339</v>
      </c>
      <c r="D758" s="4">
        <v>1084.33415410824</v>
      </c>
      <c r="E758" s="4">
        <v>3.17958333333333</v>
      </c>
      <c r="F758" s="4">
        <v>3447.73080416667</v>
      </c>
      <c r="G758" s="4">
        <v>0.556938802253964</v>
      </c>
      <c r="H758" s="4">
        <v>0.0</v>
      </c>
      <c r="I758" s="4">
        <v>0.0</v>
      </c>
      <c r="J758" s="4">
        <v>0.436377932118988</v>
      </c>
      <c r="K758" s="4">
        <v>0.0</v>
      </c>
      <c r="L758" s="4">
        <v>0.0</v>
      </c>
      <c r="M758" s="4">
        <v>0.0</v>
      </c>
      <c r="N758" s="4">
        <v>0.0</v>
      </c>
      <c r="O758" s="4">
        <v>0.0</v>
      </c>
      <c r="P758" s="4">
        <v>0.120560870134976</v>
      </c>
      <c r="Q758" s="4">
        <v>0.0</v>
      </c>
      <c r="R758" s="4">
        <v>0.0957934739876818</v>
      </c>
      <c r="S758" s="4">
        <v>0.198008124754292</v>
      </c>
      <c r="T758" s="4">
        <v>0.0</v>
      </c>
      <c r="U758" s="4">
        <v>0.149259599004062</v>
      </c>
      <c r="V758" s="4">
        <v>0.170357751277683</v>
      </c>
      <c r="W758" s="4">
        <v>0.369230769230769</v>
      </c>
      <c r="X758" s="4">
        <v>0.630769230769231</v>
      </c>
      <c r="Y758" s="4">
        <v>0.0</v>
      </c>
      <c r="Z758" s="4">
        <v>0.0</v>
      </c>
      <c r="AA758" s="4">
        <v>0.58039575416066</v>
      </c>
      <c r="AB758" s="4">
        <v>0.310182151749443</v>
      </c>
      <c r="AC758" s="4">
        <v>0.0811164984929891</v>
      </c>
      <c r="AD758" s="4">
        <v>0.259685962559134</v>
      </c>
      <c r="AE758" s="4">
        <v>0.13</v>
      </c>
      <c r="AF758" s="4">
        <v>0.13</v>
      </c>
      <c r="AG758" s="4">
        <v>0.12</v>
      </c>
      <c r="AH758" s="4">
        <v>0.25</v>
      </c>
      <c r="AI758" s="4">
        <v>0.03</v>
      </c>
      <c r="AJ758" s="4">
        <v>1.23665936696049</v>
      </c>
      <c r="AK758" s="4">
        <v>0.768379666842925</v>
      </c>
      <c r="AL758" s="4">
        <v>0.0832522801817238</v>
      </c>
      <c r="AM758" s="12"/>
      <c r="AN758" s="12"/>
    </row>
    <row r="759" ht="12.75" customHeight="1">
      <c r="A759" s="4" t="s">
        <v>2341</v>
      </c>
      <c r="B759" s="4" t="s">
        <v>2321</v>
      </c>
      <c r="C759" s="4" t="s">
        <v>2342</v>
      </c>
      <c r="D759" s="4">
        <v>1177.70447859988</v>
      </c>
      <c r="E759" s="4">
        <v>2.37693333333333</v>
      </c>
      <c r="F759" s="4">
        <v>2799.325032</v>
      </c>
      <c r="G759" s="4">
        <v>0.2551747349526</v>
      </c>
      <c r="H759" s="4">
        <v>0.0251075649474429</v>
      </c>
      <c r="I759" s="4">
        <v>0.0</v>
      </c>
      <c r="J759" s="4">
        <v>0.113991612657263</v>
      </c>
      <c r="K759" s="4">
        <v>0.0</v>
      </c>
      <c r="L759" s="4">
        <v>0.0</v>
      </c>
      <c r="M759" s="4">
        <v>0.0</v>
      </c>
      <c r="N759" s="4">
        <v>0.0</v>
      </c>
      <c r="O759" s="4">
        <v>0.034475246446272</v>
      </c>
      <c r="P759" s="4">
        <v>0.0</v>
      </c>
      <c r="Q759" s="4">
        <v>0.0741789662872393</v>
      </c>
      <c r="R759" s="4">
        <v>0.0127444038995697</v>
      </c>
      <c r="S759" s="4">
        <v>0.142149120418278</v>
      </c>
      <c r="T759" s="4">
        <v>0.131910026687</v>
      </c>
      <c r="U759" s="4">
        <v>0.465443058656936</v>
      </c>
      <c r="V759" s="4">
        <v>0.467268749649408</v>
      </c>
      <c r="W759" s="4">
        <v>0.645858343337335</v>
      </c>
      <c r="X759" s="4">
        <v>0.195678271308523</v>
      </c>
      <c r="Y759" s="4">
        <v>0.158463385354142</v>
      </c>
      <c r="Z759" s="4">
        <v>0.0</v>
      </c>
      <c r="AA759" s="4">
        <v>0.454086498008639</v>
      </c>
      <c r="AB759" s="4">
        <v>0.18006394794413</v>
      </c>
      <c r="AC759" s="4">
        <v>0.341672743591182</v>
      </c>
      <c r="AD759" s="4">
        <v>0.201283918876857</v>
      </c>
      <c r="AE759" s="4">
        <v>0.1</v>
      </c>
      <c r="AF759" s="4">
        <v>0.17</v>
      </c>
      <c r="AG759" s="4">
        <v>0.29</v>
      </c>
      <c r="AH759" s="4">
        <v>0.12</v>
      </c>
      <c r="AI759" s="4">
        <v>0.26</v>
      </c>
      <c r="AJ759" s="4">
        <v>1.49514550848362</v>
      </c>
      <c r="AK759" s="4">
        <v>0.928986136670769</v>
      </c>
      <c r="AL759" s="4">
        <v>1.8934337453786</v>
      </c>
      <c r="AM759" s="12"/>
      <c r="AN759" s="12"/>
    </row>
    <row r="760" ht="12.75" customHeight="1">
      <c r="A760" s="4" t="s">
        <v>2344</v>
      </c>
      <c r="B760" s="4" t="s">
        <v>2321</v>
      </c>
      <c r="C760" s="4" t="s">
        <v>236</v>
      </c>
      <c r="D760" s="4">
        <v>2004.96365721997</v>
      </c>
      <c r="E760" s="4">
        <v>1.14</v>
      </c>
      <c r="F760" s="4">
        <v>2285.65856923077</v>
      </c>
      <c r="G760" s="4">
        <v>0.396761133603239</v>
      </c>
      <c r="H760" s="4">
        <v>0.0</v>
      </c>
      <c r="I760" s="4">
        <v>0.0112460638776428</v>
      </c>
      <c r="J760" s="4">
        <v>0.333333333333333</v>
      </c>
      <c r="K760" s="4">
        <v>0.0</v>
      </c>
      <c r="L760" s="4">
        <v>0.0</v>
      </c>
      <c r="M760" s="4">
        <v>0.0</v>
      </c>
      <c r="N760" s="4">
        <v>0.0</v>
      </c>
      <c r="O760" s="4">
        <v>0.0</v>
      </c>
      <c r="P760" s="4">
        <v>0.0521817363922627</v>
      </c>
      <c r="Q760" s="4">
        <v>0.0</v>
      </c>
      <c r="R760" s="4">
        <v>0.0</v>
      </c>
      <c r="S760" s="4">
        <v>0.239766081871345</v>
      </c>
      <c r="T760" s="4">
        <v>0.148897885739991</v>
      </c>
      <c r="U760" s="4">
        <v>0.214574898785425</v>
      </c>
      <c r="V760" s="4">
        <v>0.467836257309941</v>
      </c>
      <c r="W760" s="4">
        <v>0.557692307692308</v>
      </c>
      <c r="X760" s="4">
        <v>0.442307692307692</v>
      </c>
      <c r="Y760" s="4">
        <v>0.0</v>
      </c>
      <c r="Z760" s="4">
        <v>0.0</v>
      </c>
      <c r="AA760" s="4">
        <v>0.531713900134953</v>
      </c>
      <c r="AB760" s="4">
        <v>0.401709401709402</v>
      </c>
      <c r="AC760" s="4">
        <v>0.0449842555105713</v>
      </c>
      <c r="AD760" s="4">
        <v>0.0653623931406741</v>
      </c>
      <c r="AE760" s="4">
        <v>0.02</v>
      </c>
      <c r="AF760" s="4">
        <v>0.2</v>
      </c>
      <c r="AG760" s="4">
        <v>0.2</v>
      </c>
      <c r="AH760" s="4">
        <v>0.07</v>
      </c>
      <c r="AI760" s="4">
        <v>0.08</v>
      </c>
      <c r="AJ760" s="4">
        <v>1.11022211921216</v>
      </c>
      <c r="AK760" s="4">
        <v>0.68981978778732</v>
      </c>
      <c r="AL760" s="4">
        <v>0.0172166963707895</v>
      </c>
      <c r="AM760" s="12"/>
      <c r="AN760" s="12"/>
    </row>
    <row r="761" ht="12.75" customHeight="1">
      <c r="A761" s="4" t="s">
        <v>2345</v>
      </c>
      <c r="B761" s="4" t="s">
        <v>2321</v>
      </c>
      <c r="C761" s="4" t="s">
        <v>2346</v>
      </c>
      <c r="D761" s="4">
        <v>2248.73022346369</v>
      </c>
      <c r="E761" s="4">
        <v>1.83589743589744</v>
      </c>
      <c r="F761" s="4">
        <v>4128.43805128205</v>
      </c>
      <c r="G761" s="4">
        <v>0.375543140906269</v>
      </c>
      <c r="H761" s="4">
        <v>0.0328249336870027</v>
      </c>
      <c r="I761" s="4">
        <v>0.124336870026525</v>
      </c>
      <c r="J761" s="4">
        <v>0.161140583554377</v>
      </c>
      <c r="K761" s="4">
        <v>0.0</v>
      </c>
      <c r="L761" s="4">
        <v>0.0</v>
      </c>
      <c r="M761" s="4">
        <v>0.0</v>
      </c>
      <c r="N761" s="4">
        <v>0.0</v>
      </c>
      <c r="O761" s="4">
        <v>0.0</v>
      </c>
      <c r="P761" s="4">
        <v>0.0828912466843502</v>
      </c>
      <c r="Q761" s="4">
        <v>0.0</v>
      </c>
      <c r="R761" s="4">
        <v>0.0</v>
      </c>
      <c r="S761" s="4">
        <v>0.0933355437665782</v>
      </c>
      <c r="T761" s="4">
        <v>0.0447612732095491</v>
      </c>
      <c r="U761" s="4">
        <v>0.460709549071618</v>
      </c>
      <c r="V761" s="4">
        <v>0.720049658597145</v>
      </c>
      <c r="W761" s="4">
        <v>0.532327586206896</v>
      </c>
      <c r="X761" s="4">
        <v>0.433189655172414</v>
      </c>
      <c r="Y761" s="4">
        <v>0.0172413793103448</v>
      </c>
      <c r="Z761" s="4">
        <v>0.0172413793103448</v>
      </c>
      <c r="AA761" s="4">
        <v>0.368404717566729</v>
      </c>
      <c r="AB761" s="4">
        <v>0.349162011173184</v>
      </c>
      <c r="AC761" s="4">
        <v>0.26024208566108</v>
      </c>
      <c r="AD761" s="4">
        <v>0.140309542018406</v>
      </c>
      <c r="AE761" s="4">
        <v>0.1</v>
      </c>
      <c r="AF761" s="4">
        <v>0.27</v>
      </c>
      <c r="AG761" s="4">
        <v>0.05</v>
      </c>
      <c r="AH761" s="4">
        <v>0.43</v>
      </c>
      <c r="AI761" s="4">
        <v>0.05</v>
      </c>
      <c r="AJ761" s="4">
        <v>1.24625886327707</v>
      </c>
      <c r="AK761" s="4">
        <v>0.774344169258592</v>
      </c>
      <c r="AL761" s="4">
        <v>0.444293816807524</v>
      </c>
      <c r="AM761" s="12"/>
      <c r="AN761" s="12"/>
    </row>
    <row r="762" ht="12.75" customHeight="1">
      <c r="A762" s="4" t="s">
        <v>2348</v>
      </c>
      <c r="B762" s="4" t="s">
        <v>2321</v>
      </c>
      <c r="C762" s="4" t="s">
        <v>2349</v>
      </c>
      <c r="D762" s="4">
        <v>1207.69177176471</v>
      </c>
      <c r="E762" s="4">
        <v>1.39802631578947</v>
      </c>
      <c r="F762" s="4">
        <v>1688.38487828947</v>
      </c>
      <c r="G762" s="4">
        <v>0.234352941176471</v>
      </c>
      <c r="H762" s="4">
        <v>0.0</v>
      </c>
      <c r="I762" s="4">
        <v>0.0</v>
      </c>
      <c r="J762" s="4">
        <v>0.155058823529412</v>
      </c>
      <c r="K762" s="4">
        <v>0.0</v>
      </c>
      <c r="L762" s="4">
        <v>0.0</v>
      </c>
      <c r="M762" s="4">
        <v>0.0</v>
      </c>
      <c r="N762" s="4">
        <v>0.0</v>
      </c>
      <c r="O762" s="4">
        <v>0.0792941176470588</v>
      </c>
      <c r="P762" s="4">
        <v>0.0</v>
      </c>
      <c r="Q762" s="4">
        <v>0.0</v>
      </c>
      <c r="R762" s="4">
        <v>0.0</v>
      </c>
      <c r="S762" s="4">
        <v>0.360941176470588</v>
      </c>
      <c r="T762" s="4">
        <v>0.0684705882352941</v>
      </c>
      <c r="U762" s="4">
        <v>0.336235294117647</v>
      </c>
      <c r="V762" s="4">
        <v>0.254117647058824</v>
      </c>
      <c r="W762" s="4">
        <v>0.638888888888889</v>
      </c>
      <c r="X762" s="4">
        <v>0.333333333333333</v>
      </c>
      <c r="Y762" s="4">
        <v>0.0277777777777778</v>
      </c>
      <c r="Z762" s="4">
        <v>0.0</v>
      </c>
      <c r="AA762" s="4">
        <v>0.386117647058823</v>
      </c>
      <c r="AB762" s="4">
        <v>0.238588235294118</v>
      </c>
      <c r="AC762" s="4">
        <v>0.338823529411765</v>
      </c>
      <c r="AD762" s="4">
        <v>0.163443372796177</v>
      </c>
      <c r="AE762" s="4">
        <v>0.03</v>
      </c>
      <c r="AF762" s="4">
        <v>0.28</v>
      </c>
      <c r="AG762" s="4">
        <v>0.2</v>
      </c>
      <c r="AH762" s="4">
        <v>0.23</v>
      </c>
      <c r="AI762" s="4">
        <v>0.04</v>
      </c>
      <c r="AJ762" s="4">
        <v>1.25029521474231</v>
      </c>
      <c r="AK762" s="4">
        <v>0.776852095432111</v>
      </c>
      <c r="AL762" s="4">
        <v>0.533877239559161</v>
      </c>
      <c r="AM762" s="12"/>
      <c r="AN762" s="12"/>
    </row>
    <row r="763" ht="12.75" customHeight="1">
      <c r="A763" s="4" t="s">
        <v>2351</v>
      </c>
      <c r="B763" s="4" t="s">
        <v>2321</v>
      </c>
      <c r="C763" s="4" t="s">
        <v>2352</v>
      </c>
      <c r="D763" s="4">
        <v>2297.8404712813</v>
      </c>
      <c r="E763" s="4">
        <v>4.8010101010101</v>
      </c>
      <c r="F763" s="4">
        <v>11031.9553131313</v>
      </c>
      <c r="G763" s="4">
        <v>0.532926572690932</v>
      </c>
      <c r="H763" s="4">
        <v>0.0</v>
      </c>
      <c r="I763" s="4">
        <v>0.0</v>
      </c>
      <c r="J763" s="4">
        <v>0.425581942158476</v>
      </c>
      <c r="K763" s="4">
        <v>0.0</v>
      </c>
      <c r="L763" s="4">
        <v>0.0</v>
      </c>
      <c r="M763" s="4">
        <v>0.0</v>
      </c>
      <c r="N763" s="4">
        <v>0.0</v>
      </c>
      <c r="O763" s="4">
        <v>0.0</v>
      </c>
      <c r="P763" s="4">
        <v>0.169997648718552</v>
      </c>
      <c r="Q763" s="4">
        <v>0.0</v>
      </c>
      <c r="R763" s="4">
        <v>0.152363037855631</v>
      </c>
      <c r="S763" s="4">
        <v>0.187867387726311</v>
      </c>
      <c r="T763" s="4">
        <v>0.0641899835410299</v>
      </c>
      <c r="U763" s="4">
        <v>0.0</v>
      </c>
      <c r="V763" s="4">
        <v>0.214601304439301</v>
      </c>
      <c r="W763" s="4">
        <v>0.0</v>
      </c>
      <c r="X763" s="4">
        <v>0.774509803921569</v>
      </c>
      <c r="Y763" s="4">
        <v>0.0686274509803922</v>
      </c>
      <c r="Z763" s="4">
        <v>0.156862745098039</v>
      </c>
      <c r="AA763" s="4">
        <v>0.374710709025878</v>
      </c>
      <c r="AB763" s="4">
        <v>0.458236903008626</v>
      </c>
      <c r="AC763" s="4">
        <v>0.145171470650116</v>
      </c>
      <c r="AD763" s="4">
        <v>0.109871283532566</v>
      </c>
      <c r="AE763" s="4">
        <v>0.08</v>
      </c>
      <c r="AF763" s="4">
        <v>0.16</v>
      </c>
      <c r="AG763" s="4">
        <v>0.05</v>
      </c>
      <c r="AH763" s="4">
        <v>0.51</v>
      </c>
      <c r="AI763" s="4">
        <v>0.14</v>
      </c>
      <c r="AJ763" s="4">
        <v>1.26371946147881</v>
      </c>
      <c r="AK763" s="4">
        <v>0.785193048899642</v>
      </c>
      <c r="AL763" s="4">
        <v>1.32989712116404</v>
      </c>
      <c r="AM763" s="12"/>
      <c r="AN763" s="12"/>
    </row>
    <row r="764" ht="12.75" customHeight="1">
      <c r="A764" s="4" t="s">
        <v>2354</v>
      </c>
      <c r="B764" s="4" t="s">
        <v>2321</v>
      </c>
      <c r="C764" s="4" t="s">
        <v>2355</v>
      </c>
      <c r="D764" s="4">
        <v>1530.85304078369</v>
      </c>
      <c r="E764" s="4">
        <v>1.55341614906832</v>
      </c>
      <c r="F764" s="4">
        <v>2378.05183540373</v>
      </c>
      <c r="G764" s="4">
        <v>0.0557776889244302</v>
      </c>
      <c r="H764" s="4">
        <v>0.0</v>
      </c>
      <c r="I764" s="4">
        <v>0.0</v>
      </c>
      <c r="J764" s="4">
        <v>0.0327596931370516</v>
      </c>
      <c r="K764" s="4">
        <v>0.0</v>
      </c>
      <c r="L764" s="4">
        <v>0.0</v>
      </c>
      <c r="M764" s="4">
        <v>0.0</v>
      </c>
      <c r="N764" s="4">
        <v>0.0</v>
      </c>
      <c r="O764" s="4">
        <v>0.0250881194277421</v>
      </c>
      <c r="P764" s="4">
        <v>0.0</v>
      </c>
      <c r="Q764" s="4">
        <v>0.0</v>
      </c>
      <c r="R764" s="4">
        <v>0.0</v>
      </c>
      <c r="S764" s="4">
        <v>0.186605846983205</v>
      </c>
      <c r="T764" s="4">
        <v>0.0422973253161932</v>
      </c>
      <c r="U764" s="4">
        <v>0.713249015135808</v>
      </c>
      <c r="V764" s="4">
        <v>0.763694522191123</v>
      </c>
      <c r="W764" s="4">
        <v>0.858638743455497</v>
      </c>
      <c r="X764" s="4">
        <v>0.141361256544503</v>
      </c>
      <c r="Y764" s="4">
        <v>0.0</v>
      </c>
      <c r="Z764" s="4">
        <v>0.0</v>
      </c>
      <c r="AA764" s="4">
        <v>0.649540183926429</v>
      </c>
      <c r="AB764" s="4">
        <v>0.181727309076369</v>
      </c>
      <c r="AC764" s="4">
        <v>0.137944822071172</v>
      </c>
      <c r="AD764" s="4">
        <v>0.155996633709583</v>
      </c>
      <c r="AE764" s="4">
        <v>0.1</v>
      </c>
      <c r="AF764" s="4">
        <v>0.13</v>
      </c>
      <c r="AG764" s="4">
        <v>0.03</v>
      </c>
      <c r="AH764" s="4">
        <v>0.53</v>
      </c>
      <c r="AI764" s="4">
        <v>0.08</v>
      </c>
      <c r="AJ764" s="4">
        <v>1.13922772986318</v>
      </c>
      <c r="AK764" s="4">
        <v>0.707841986983034</v>
      </c>
      <c r="AL764" s="4">
        <v>1.49200264855174</v>
      </c>
      <c r="AM764" s="12"/>
      <c r="AN764" s="12"/>
    </row>
    <row r="765" ht="12.75" customHeight="1">
      <c r="A765" s="4" t="s">
        <v>2357</v>
      </c>
      <c r="B765" s="4" t="s">
        <v>2321</v>
      </c>
      <c r="C765" s="4" t="s">
        <v>2358</v>
      </c>
      <c r="D765" s="4">
        <v>1612.3236701263</v>
      </c>
      <c r="E765" s="4">
        <v>1.04263363754889</v>
      </c>
      <c r="F765" s="4">
        <v>1681.06289308996</v>
      </c>
      <c r="G765" s="4">
        <v>0.26259847442791</v>
      </c>
      <c r="H765" s="4">
        <v>0.046975546975547</v>
      </c>
      <c r="I765" s="4">
        <v>0.0</v>
      </c>
      <c r="J765" s="4">
        <v>0.137323037323037</v>
      </c>
      <c r="K765" s="4">
        <v>0.0386100386100386</v>
      </c>
      <c r="L765" s="4">
        <v>0.0</v>
      </c>
      <c r="M765" s="4">
        <v>0.0</v>
      </c>
      <c r="N765" s="4">
        <v>0.0</v>
      </c>
      <c r="O765" s="4">
        <v>0.0128700128700129</v>
      </c>
      <c r="P765" s="4">
        <v>0.0344916344916345</v>
      </c>
      <c r="Q765" s="4">
        <v>0.0</v>
      </c>
      <c r="R765" s="4">
        <v>0.0</v>
      </c>
      <c r="S765" s="4">
        <v>0.273616473616474</v>
      </c>
      <c r="T765" s="4">
        <v>0.0974259974259974</v>
      </c>
      <c r="U765" s="4">
        <v>0.358687258687259</v>
      </c>
      <c r="V765" s="4">
        <v>0.605226960110041</v>
      </c>
      <c r="W765" s="4">
        <v>0.152892561983471</v>
      </c>
      <c r="X765" s="4">
        <v>0.795454545454546</v>
      </c>
      <c r="Y765" s="4">
        <v>0.0351239669421488</v>
      </c>
      <c r="Z765" s="4">
        <v>0.0165289256198347</v>
      </c>
      <c r="AA765" s="4">
        <v>0.590596473677629</v>
      </c>
      <c r="AB765" s="4">
        <v>0.244966862573465</v>
      </c>
      <c r="AC765" s="4">
        <v>0.123296236088533</v>
      </c>
      <c r="AD765" s="4">
        <v>0.108718520514695</v>
      </c>
      <c r="AE765" s="4">
        <v>0.04</v>
      </c>
      <c r="AF765" s="4">
        <v>0.26</v>
      </c>
      <c r="AG765" s="4">
        <v>0.17</v>
      </c>
      <c r="AH765" s="4">
        <v>0.24</v>
      </c>
      <c r="AI765" s="4">
        <v>0.15</v>
      </c>
      <c r="AJ765" s="4">
        <v>1.40730276768098</v>
      </c>
      <c r="AK765" s="4">
        <v>0.874406373062624</v>
      </c>
      <c r="AL765" s="4">
        <v>0.777137313116001</v>
      </c>
      <c r="AM765" s="12"/>
      <c r="AN765" s="12"/>
    </row>
    <row r="766" ht="12.75" customHeight="1">
      <c r="A766" s="4" t="s">
        <v>2360</v>
      </c>
      <c r="B766" s="4" t="s">
        <v>2321</v>
      </c>
      <c r="C766" s="4" t="s">
        <v>2361</v>
      </c>
      <c r="D766" s="4">
        <v>1568.80550801582</v>
      </c>
      <c r="E766" s="4">
        <v>1.33416666666667</v>
      </c>
      <c r="F766" s="4">
        <v>2093.04801527778</v>
      </c>
      <c r="G766" s="4">
        <v>0.449927128877785</v>
      </c>
      <c r="H766" s="4">
        <v>0.0469912821603232</v>
      </c>
      <c r="I766" s="4">
        <v>0.0</v>
      </c>
      <c r="J766" s="4">
        <v>0.231448011907293</v>
      </c>
      <c r="K766" s="4">
        <v>0.0540080799489687</v>
      </c>
      <c r="L766" s="4">
        <v>0.0</v>
      </c>
      <c r="M766" s="4">
        <v>0.0</v>
      </c>
      <c r="N766" s="4">
        <v>0.0</v>
      </c>
      <c r="O766" s="4">
        <v>0.100999362109292</v>
      </c>
      <c r="P766" s="4">
        <v>0.0260472039123963</v>
      </c>
      <c r="Q766" s="4">
        <v>0.0</v>
      </c>
      <c r="R766" s="4">
        <v>0.0</v>
      </c>
      <c r="S766" s="4">
        <v>0.0919625770784606</v>
      </c>
      <c r="T766" s="4">
        <v>0.0</v>
      </c>
      <c r="U766" s="4">
        <v>0.448543482883266</v>
      </c>
      <c r="V766" s="4">
        <v>0.434103685196752</v>
      </c>
      <c r="W766" s="4">
        <v>0.438848920863309</v>
      </c>
      <c r="X766" s="4">
        <v>0.345323741007194</v>
      </c>
      <c r="Y766" s="4">
        <v>0.0239808153477218</v>
      </c>
      <c r="Z766" s="4">
        <v>0.191846522781775</v>
      </c>
      <c r="AA766" s="4">
        <v>0.628357276702061</v>
      </c>
      <c r="AB766" s="4">
        <v>0.311367895065584</v>
      </c>
      <c r="AC766" s="4">
        <v>0.0368519675202998</v>
      </c>
      <c r="AD766" s="4">
        <v>0.109254423717606</v>
      </c>
      <c r="AE766" s="4">
        <v>0.08</v>
      </c>
      <c r="AF766" s="4">
        <v>0.16</v>
      </c>
      <c r="AG766" s="4">
        <v>0.21</v>
      </c>
      <c r="AH766" s="4">
        <v>0.26</v>
      </c>
      <c r="AI766" s="4">
        <v>0.21</v>
      </c>
      <c r="AJ766" s="4">
        <v>1.50098252848687</v>
      </c>
      <c r="AK766" s="4">
        <v>0.93261288111251</v>
      </c>
      <c r="AL766" s="4">
        <v>1.25161086361861</v>
      </c>
      <c r="AM766" s="12"/>
      <c r="AN766" s="12"/>
    </row>
    <row r="767" ht="12.75" customHeight="1">
      <c r="A767" s="4" t="s">
        <v>2363</v>
      </c>
      <c r="B767" s="4" t="s">
        <v>2321</v>
      </c>
      <c r="C767" s="4" t="s">
        <v>2364</v>
      </c>
      <c r="D767" s="4">
        <v>1279.90725465683</v>
      </c>
      <c r="E767" s="4">
        <v>1.38391003460208</v>
      </c>
      <c r="F767" s="4">
        <v>1771.27649307959</v>
      </c>
      <c r="G767" s="4">
        <v>0.279347418427303</v>
      </c>
      <c r="H767" s="4">
        <v>0.0357831170499807</v>
      </c>
      <c r="I767" s="4">
        <v>0.0</v>
      </c>
      <c r="J767" s="4">
        <v>0.238339971733265</v>
      </c>
      <c r="K767" s="4">
        <v>0.0</v>
      </c>
      <c r="L767" s="4">
        <v>0.0</v>
      </c>
      <c r="M767" s="4">
        <v>0.0</v>
      </c>
      <c r="N767" s="4">
        <v>0.0</v>
      </c>
      <c r="O767" s="4">
        <v>0.0</v>
      </c>
      <c r="P767" s="4">
        <v>0.0129770011563664</v>
      </c>
      <c r="Q767" s="4">
        <v>0.0</v>
      </c>
      <c r="R767" s="4">
        <v>0.0192727739946036</v>
      </c>
      <c r="S767" s="4">
        <v>0.24553514069125</v>
      </c>
      <c r="T767" s="4">
        <v>0.0381600925093152</v>
      </c>
      <c r="U767" s="4">
        <v>0.409931902865219</v>
      </c>
      <c r="V767" s="4">
        <v>0.357544693086636</v>
      </c>
      <c r="W767" s="4">
        <v>0.428321678321678</v>
      </c>
      <c r="X767" s="4">
        <v>0.501748251748252</v>
      </c>
      <c r="Y767" s="4">
        <v>0.0</v>
      </c>
      <c r="Z767" s="4">
        <v>0.0699300699300699</v>
      </c>
      <c r="AA767" s="4">
        <v>0.543005375671959</v>
      </c>
      <c r="AB767" s="4">
        <v>0.23265408176022</v>
      </c>
      <c r="AC767" s="4">
        <v>0.163020377547193</v>
      </c>
      <c r="AD767" s="4">
        <v>0.14838341725542</v>
      </c>
      <c r="AE767" s="4">
        <v>0.04</v>
      </c>
      <c r="AF767" s="4">
        <v>0.21</v>
      </c>
      <c r="AG767" s="4">
        <v>0.12</v>
      </c>
      <c r="AH767" s="4">
        <v>0.29</v>
      </c>
      <c r="AI767" s="4">
        <v>0.25</v>
      </c>
      <c r="AJ767" s="4">
        <v>1.41647983799476</v>
      </c>
      <c r="AK767" s="4">
        <v>0.880108407445484</v>
      </c>
      <c r="AL767" s="4">
        <v>1.35738773614636</v>
      </c>
      <c r="AM767" s="12"/>
      <c r="AN767" s="12"/>
    </row>
    <row r="768" ht="12.75" customHeight="1">
      <c r="A768" s="4" t="s">
        <v>2366</v>
      </c>
      <c r="B768" s="4" t="s">
        <v>2321</v>
      </c>
      <c r="C768" s="4" t="s">
        <v>2367</v>
      </c>
      <c r="D768" s="4">
        <v>2227.53716358839</v>
      </c>
      <c r="E768" s="4">
        <v>1.16615384615385</v>
      </c>
      <c r="F768" s="4">
        <v>2597.65103076923</v>
      </c>
      <c r="G768" s="4">
        <v>0.507915567282322</v>
      </c>
      <c r="H768" s="4">
        <v>0.0</v>
      </c>
      <c r="I768" s="4">
        <v>0.0686015831134565</v>
      </c>
      <c r="J768" s="4">
        <v>0.343007915567282</v>
      </c>
      <c r="K768" s="4">
        <v>0.0</v>
      </c>
      <c r="L768" s="4">
        <v>0.0</v>
      </c>
      <c r="M768" s="4">
        <v>0.0</v>
      </c>
      <c r="N768" s="4">
        <v>0.0</v>
      </c>
      <c r="O768" s="4">
        <v>0.0</v>
      </c>
      <c r="P768" s="4">
        <v>0.16490765171504</v>
      </c>
      <c r="Q768" s="4">
        <v>0.0</v>
      </c>
      <c r="R768" s="4">
        <v>0.0</v>
      </c>
      <c r="S768" s="4">
        <v>0.133245382585752</v>
      </c>
      <c r="T768" s="4">
        <v>0.0</v>
      </c>
      <c r="U768" s="4">
        <v>0.29023746701847</v>
      </c>
      <c r="V768" s="4">
        <v>0.50131926121372</v>
      </c>
      <c r="W768" s="4">
        <v>0.0</v>
      </c>
      <c r="X768" s="4">
        <v>1.0</v>
      </c>
      <c r="Y768" s="4">
        <v>0.0</v>
      </c>
      <c r="Z768" s="4">
        <v>0.0</v>
      </c>
      <c r="AA768" s="4">
        <v>0.477572559366755</v>
      </c>
      <c r="AB768" s="4">
        <v>0.365435356200528</v>
      </c>
      <c r="AC768" s="4">
        <v>0.131926121372032</v>
      </c>
      <c r="AD768" s="4">
        <v>0.0362606224634589</v>
      </c>
      <c r="AE768" s="4">
        <v>0.04</v>
      </c>
      <c r="AF768" s="4">
        <v>0.17</v>
      </c>
      <c r="AG768" s="4">
        <v>0.11</v>
      </c>
      <c r="AH768" s="4">
        <v>0.11</v>
      </c>
      <c r="AI768" s="4">
        <v>0.1</v>
      </c>
      <c r="AJ768" s="4">
        <v>1.14584668632429</v>
      </c>
      <c r="AK768" s="4">
        <v>0.711954575862651</v>
      </c>
      <c r="AL768" s="4">
        <v>0.189928986684918</v>
      </c>
      <c r="AM768" s="12"/>
      <c r="AN768" s="12"/>
    </row>
    <row r="769" ht="12.75" customHeight="1">
      <c r="A769" s="4" t="s">
        <v>2369</v>
      </c>
      <c r="B769" s="4" t="s">
        <v>2321</v>
      </c>
      <c r="C769" s="4" t="s">
        <v>2370</v>
      </c>
      <c r="D769" s="4">
        <v>3929.5670313779</v>
      </c>
      <c r="E769" s="4">
        <v>1.58658008658009</v>
      </c>
      <c r="F769" s="4">
        <v>6234.5728008658</v>
      </c>
      <c r="G769" s="4">
        <v>0.485129604365621</v>
      </c>
      <c r="H769" s="4">
        <v>0.0750341064120055</v>
      </c>
      <c r="I769" s="4">
        <v>0.0</v>
      </c>
      <c r="J769" s="4">
        <v>0.0</v>
      </c>
      <c r="K769" s="4">
        <v>0.0</v>
      </c>
      <c r="L769" s="4">
        <v>0.0</v>
      </c>
      <c r="M769" s="4">
        <v>0.0</v>
      </c>
      <c r="N769" s="4">
        <v>0.410095497953615</v>
      </c>
      <c r="O769" s="4">
        <v>0.0</v>
      </c>
      <c r="P769" s="4">
        <v>0.0</v>
      </c>
      <c r="Q769" s="4">
        <v>0.0</v>
      </c>
      <c r="R769" s="4">
        <v>0.0</v>
      </c>
      <c r="S769" s="4">
        <v>0.119508867667121</v>
      </c>
      <c r="T769" s="4">
        <v>0.0</v>
      </c>
      <c r="U769" s="4">
        <v>0.395361527967258</v>
      </c>
      <c r="V769" s="4">
        <v>1.61527967257844</v>
      </c>
      <c r="W769" s="4">
        <v>0.935810810810811</v>
      </c>
      <c r="X769" s="4">
        <v>0.0456081081081081</v>
      </c>
      <c r="Y769" s="4">
        <v>0.00506756756756757</v>
      </c>
      <c r="Z769" s="4">
        <v>0.0135135135135135</v>
      </c>
      <c r="AA769" s="4">
        <v>0.657844474761255</v>
      </c>
      <c r="AB769" s="4">
        <v>0.216371077762619</v>
      </c>
      <c r="AC769" s="4">
        <v>0.105047748976808</v>
      </c>
      <c r="AD769" s="4">
        <v>0.0728251894467703</v>
      </c>
      <c r="AE769" s="4">
        <v>0.04</v>
      </c>
      <c r="AF769" s="4">
        <v>0.15</v>
      </c>
      <c r="AG769" s="4">
        <v>0.01</v>
      </c>
      <c r="AH769" s="4">
        <v>0.26</v>
      </c>
      <c r="AI769" s="4">
        <v>0.42</v>
      </c>
      <c r="AJ769" s="4">
        <v>1.17396411949479</v>
      </c>
      <c r="AK769" s="4">
        <v>0.72942491936163</v>
      </c>
      <c r="AL769" s="4">
        <v>3.04411219845216</v>
      </c>
      <c r="AM769" s="12"/>
      <c r="AN769" s="12"/>
    </row>
    <row r="770" ht="12.75" customHeight="1">
      <c r="A770" s="4" t="s">
        <v>2372</v>
      </c>
      <c r="B770" s="4" t="s">
        <v>2321</v>
      </c>
      <c r="C770" s="4" t="s">
        <v>1852</v>
      </c>
      <c r="D770" s="4">
        <v>1215.45617348693</v>
      </c>
      <c r="E770" s="4">
        <v>1.68579710144928</v>
      </c>
      <c r="F770" s="4">
        <v>2049.0124942029</v>
      </c>
      <c r="G770" s="4">
        <v>0.360986932599725</v>
      </c>
      <c r="H770" s="4">
        <v>0.0964981917614889</v>
      </c>
      <c r="I770" s="4">
        <v>0.0</v>
      </c>
      <c r="J770" s="4">
        <v>0.213019317279704</v>
      </c>
      <c r="K770" s="4">
        <v>0.0</v>
      </c>
      <c r="L770" s="4">
        <v>0.0</v>
      </c>
      <c r="M770" s="4">
        <v>0.0</v>
      </c>
      <c r="N770" s="4">
        <v>0.0</v>
      </c>
      <c r="O770" s="4">
        <v>0.0110258445796948</v>
      </c>
      <c r="P770" s="4">
        <v>0.0498368175002205</v>
      </c>
      <c r="Q770" s="4">
        <v>0.0</v>
      </c>
      <c r="R770" s="4">
        <v>0.0150833553850225</v>
      </c>
      <c r="S770" s="4">
        <v>0.134691717385552</v>
      </c>
      <c r="T770" s="4">
        <v>0.0480726823674693</v>
      </c>
      <c r="U770" s="4">
        <v>0.431772073740849</v>
      </c>
      <c r="V770" s="4">
        <v>0.343878954607978</v>
      </c>
      <c r="W770" s="4">
        <v>0.1425</v>
      </c>
      <c r="X770" s="4">
        <v>0.61</v>
      </c>
      <c r="Y770" s="4">
        <v>0.0675</v>
      </c>
      <c r="Z770" s="4">
        <v>0.18</v>
      </c>
      <c r="AA770" s="4">
        <v>0.3707015130674</v>
      </c>
      <c r="AB770" s="4">
        <v>0.208906464924347</v>
      </c>
      <c r="AC770" s="4">
        <v>0.393741403026135</v>
      </c>
      <c r="AD770" s="4">
        <v>0.136227043482424</v>
      </c>
      <c r="AE770" s="4">
        <v>0.05</v>
      </c>
      <c r="AF770" s="4">
        <v>0.28</v>
      </c>
      <c r="AG770" s="4">
        <v>0.09</v>
      </c>
      <c r="AH770" s="4">
        <v>0.24</v>
      </c>
      <c r="AI770" s="4">
        <v>0.23</v>
      </c>
      <c r="AJ770" s="4">
        <v>1.40346550615117</v>
      </c>
      <c r="AK770" s="4">
        <v>0.872022148421108</v>
      </c>
      <c r="AL770" s="4">
        <v>1.49553829380237</v>
      </c>
      <c r="AM770" s="12"/>
      <c r="AN770" s="12"/>
    </row>
    <row r="771" ht="12.75" customHeight="1">
      <c r="A771" s="4" t="s">
        <v>2373</v>
      </c>
      <c r="B771" s="4" t="s">
        <v>2321</v>
      </c>
      <c r="C771" s="4" t="s">
        <v>2374</v>
      </c>
      <c r="D771" s="4">
        <v>2257.4691600424</v>
      </c>
      <c r="E771" s="4">
        <v>2.07362637362637</v>
      </c>
      <c r="F771" s="4">
        <v>4681.14758791209</v>
      </c>
      <c r="G771" s="4">
        <v>0.6939586645469</v>
      </c>
      <c r="H771" s="4">
        <v>0.0</v>
      </c>
      <c r="I771" s="4">
        <v>0.0</v>
      </c>
      <c r="J771" s="4">
        <v>0.6939586645469</v>
      </c>
      <c r="K771" s="4">
        <v>0.0</v>
      </c>
      <c r="L771" s="4">
        <v>0.0</v>
      </c>
      <c r="M771" s="4">
        <v>0.0</v>
      </c>
      <c r="N771" s="4">
        <v>0.0</v>
      </c>
      <c r="O771" s="4">
        <v>0.0</v>
      </c>
      <c r="P771" s="4">
        <v>0.0</v>
      </c>
      <c r="Q771" s="4">
        <v>0.0</v>
      </c>
      <c r="R771" s="4">
        <v>0.0</v>
      </c>
      <c r="S771" s="4">
        <v>0.196608373078961</v>
      </c>
      <c r="T771" s="4">
        <v>0.0</v>
      </c>
      <c r="U771" s="4">
        <v>0.109432962374139</v>
      </c>
      <c r="V771" s="4">
        <v>0.0900900900900901</v>
      </c>
      <c r="W771" s="4">
        <v>0.529411764705882</v>
      </c>
      <c r="X771" s="4">
        <v>0.470588235294118</v>
      </c>
      <c r="Y771" s="4">
        <v>0.0</v>
      </c>
      <c r="Z771" s="4">
        <v>0.0</v>
      </c>
      <c r="AA771" s="4">
        <v>0.164281928987811</v>
      </c>
      <c r="AB771" s="4">
        <v>0.808161102278749</v>
      </c>
      <c r="AC771" s="4">
        <v>0.00529941706412295</v>
      </c>
      <c r="AD771" s="4">
        <v>0.101941161100023</v>
      </c>
      <c r="AE771" s="4">
        <v>0.16</v>
      </c>
      <c r="AF771" s="4">
        <v>0.17</v>
      </c>
      <c r="AG771" s="4">
        <v>0.02</v>
      </c>
      <c r="AH771" s="4">
        <v>0.28</v>
      </c>
      <c r="AI771" s="4">
        <v>0.14</v>
      </c>
      <c r="AJ771" s="4">
        <v>1.30437234655652</v>
      </c>
      <c r="AK771" s="4">
        <v>0.81045210658906</v>
      </c>
      <c r="AL771" s="4">
        <v>0.0212419124215924</v>
      </c>
      <c r="AM771" s="12"/>
      <c r="AN771" s="12"/>
    </row>
    <row r="772" ht="12.75" customHeight="1">
      <c r="A772" s="4" t="s">
        <v>2376</v>
      </c>
      <c r="B772" s="4" t="s">
        <v>2321</v>
      </c>
      <c r="C772" s="4" t="s">
        <v>2377</v>
      </c>
      <c r="D772" s="4">
        <v>2048.19034930528</v>
      </c>
      <c r="E772" s="4">
        <v>2.05909090909091</v>
      </c>
      <c r="F772" s="4">
        <v>4217.41012834225</v>
      </c>
      <c r="G772" s="4">
        <v>0.635631736138164</v>
      </c>
      <c r="H772" s="4">
        <v>0.0</v>
      </c>
      <c r="I772" s="4">
        <v>0.0</v>
      </c>
      <c r="J772" s="4">
        <v>0.646672914714152</v>
      </c>
      <c r="K772" s="4">
        <v>0.00870263756861695</v>
      </c>
      <c r="L772" s="4">
        <v>0.0</v>
      </c>
      <c r="M772" s="4">
        <v>0.0</v>
      </c>
      <c r="N772" s="4">
        <v>0.0</v>
      </c>
      <c r="O772" s="4">
        <v>0.0</v>
      </c>
      <c r="P772" s="4">
        <v>0.0</v>
      </c>
      <c r="Q772" s="4">
        <v>0.0</v>
      </c>
      <c r="R772" s="4">
        <v>0.0174052751372339</v>
      </c>
      <c r="S772" s="4">
        <v>0.0775204177266033</v>
      </c>
      <c r="T772" s="4">
        <v>0.0993439550140581</v>
      </c>
      <c r="U772" s="4">
        <v>0.150354799839336</v>
      </c>
      <c r="V772" s="4">
        <v>0.13504739644202</v>
      </c>
      <c r="W772" s="4">
        <v>0.115384615384615</v>
      </c>
      <c r="X772" s="4">
        <v>0.788461538461539</v>
      </c>
      <c r="Y772" s="4">
        <v>0.0961538461538462</v>
      </c>
      <c r="Z772" s="4">
        <v>0.0</v>
      </c>
      <c r="AA772" s="4">
        <v>0.222958057395143</v>
      </c>
      <c r="AB772" s="4">
        <v>0.669393585248669</v>
      </c>
      <c r="AC772" s="4">
        <v>0.0792104921438774</v>
      </c>
      <c r="AD772" s="4">
        <v>0.188801735433959</v>
      </c>
      <c r="AE772" s="4">
        <v>0.11</v>
      </c>
      <c r="AF772" s="4">
        <v>0.23</v>
      </c>
      <c r="AG772" s="4">
        <v>0.14</v>
      </c>
      <c r="AH772" s="4">
        <v>0.26</v>
      </c>
      <c r="AI772" s="4">
        <v>0.02</v>
      </c>
      <c r="AJ772" s="4">
        <v>1.2845611220365</v>
      </c>
      <c r="AK772" s="4">
        <v>0.798142700698373</v>
      </c>
      <c r="AL772" s="4">
        <v>0.355563612581729</v>
      </c>
      <c r="AM772" s="12"/>
      <c r="AN772" s="12"/>
    </row>
    <row r="773" ht="12.75" customHeight="1">
      <c r="A773" s="4" t="s">
        <v>2379</v>
      </c>
      <c r="B773" s="4" t="s">
        <v>2321</v>
      </c>
      <c r="C773" s="4" t="s">
        <v>2380</v>
      </c>
      <c r="D773" s="4">
        <v>2200.99248559671</v>
      </c>
      <c r="E773" s="4">
        <v>2.13157894736842</v>
      </c>
      <c r="F773" s="4">
        <v>4691.58924561404</v>
      </c>
      <c r="G773" s="4">
        <v>0.127572016460905</v>
      </c>
      <c r="H773" s="4">
        <v>0.0</v>
      </c>
      <c r="I773" s="4">
        <v>0.0</v>
      </c>
      <c r="J773" s="4">
        <v>0.127572016460905</v>
      </c>
      <c r="K773" s="4">
        <v>0.0</v>
      </c>
      <c r="L773" s="4">
        <v>0.0</v>
      </c>
      <c r="M773" s="4">
        <v>0.0</v>
      </c>
      <c r="N773" s="4">
        <v>0.0</v>
      </c>
      <c r="O773" s="4">
        <v>0.0</v>
      </c>
      <c r="P773" s="4">
        <v>0.0</v>
      </c>
      <c r="Q773" s="4">
        <v>0.0</v>
      </c>
      <c r="R773" s="4">
        <v>0.0</v>
      </c>
      <c r="S773" s="4">
        <v>0.337448559670782</v>
      </c>
      <c r="T773" s="4">
        <v>0.534979423868313</v>
      </c>
      <c r="U773" s="4">
        <v>0.0</v>
      </c>
      <c r="V773" s="4">
        <v>0.699588477366255</v>
      </c>
      <c r="W773" s="4">
        <v>0.188235294117647</v>
      </c>
      <c r="X773" s="4">
        <v>0.623529411764706</v>
      </c>
      <c r="Y773" s="4">
        <v>0.0</v>
      </c>
      <c r="Z773" s="4">
        <v>0.188235294117647</v>
      </c>
      <c r="AA773" s="4">
        <v>0.489711934156379</v>
      </c>
      <c r="AB773" s="4">
        <v>0.378600823045267</v>
      </c>
      <c r="AC773" s="4">
        <v>0.117695473251029</v>
      </c>
      <c r="AD773" s="4">
        <v>0.143844838831183</v>
      </c>
      <c r="AE773" s="4">
        <v>0.03</v>
      </c>
      <c r="AF773" s="4">
        <v>0.41</v>
      </c>
      <c r="AG773" s="4">
        <v>0.1</v>
      </c>
      <c r="AH773" s="4">
        <v>0.14</v>
      </c>
      <c r="AI773" s="4">
        <v>0.0</v>
      </c>
      <c r="AJ773" s="4">
        <v>0.976266275017552</v>
      </c>
      <c r="AK773" s="4">
        <v>0.606588342100787</v>
      </c>
      <c r="AL773" s="4">
        <v>0.0324924687292935</v>
      </c>
      <c r="AM773" s="12"/>
      <c r="AN773" s="12"/>
    </row>
    <row r="774" ht="12.75" customHeight="1">
      <c r="A774" s="4" t="s">
        <v>2382</v>
      </c>
      <c r="B774" s="4" t="s">
        <v>2321</v>
      </c>
      <c r="C774" s="4" t="s">
        <v>2383</v>
      </c>
      <c r="D774" s="4">
        <v>1647.58375306466</v>
      </c>
      <c r="E774" s="4">
        <v>1.38262711864407</v>
      </c>
      <c r="F774" s="4">
        <v>2277.99397722458</v>
      </c>
      <c r="G774" s="4">
        <v>0.207860864235366</v>
      </c>
      <c r="H774" s="4">
        <v>0.0130028102848035</v>
      </c>
      <c r="I774" s="4">
        <v>0.00926974539658571</v>
      </c>
      <c r="J774" s="4">
        <v>0.130992827482069</v>
      </c>
      <c r="K774" s="4">
        <v>0.0</v>
      </c>
      <c r="L774" s="4">
        <v>0.0</v>
      </c>
      <c r="M774" s="4">
        <v>0.0</v>
      </c>
      <c r="N774" s="4">
        <v>0.0</v>
      </c>
      <c r="O774" s="4">
        <v>0.0412314919676188</v>
      </c>
      <c r="P774" s="4">
        <v>0.0330942494022902</v>
      </c>
      <c r="Q774" s="4">
        <v>0.0</v>
      </c>
      <c r="R774" s="4">
        <v>0.0335556394446542</v>
      </c>
      <c r="S774" s="4">
        <v>0.121303636592425</v>
      </c>
      <c r="T774" s="4">
        <v>0.148861205486347</v>
      </c>
      <c r="U774" s="4">
        <v>0.468688393943207</v>
      </c>
      <c r="V774" s="4">
        <v>0.632087036469507</v>
      </c>
      <c r="W774" s="4">
        <v>0.44</v>
      </c>
      <c r="X774" s="4">
        <v>0.344848484848485</v>
      </c>
      <c r="Y774" s="4">
        <v>0.0260606060606061</v>
      </c>
      <c r="Z774" s="4">
        <v>0.189090909090909</v>
      </c>
      <c r="AA774" s="4">
        <v>0.650436714679743</v>
      </c>
      <c r="AB774" s="4">
        <v>0.186369904995403</v>
      </c>
      <c r="AC774" s="4">
        <v>0.140744713453877</v>
      </c>
      <c r="AD774" s="4">
        <v>0.10848422625194</v>
      </c>
      <c r="AE774" s="4">
        <v>0.09</v>
      </c>
      <c r="AF774" s="4">
        <v>0.15</v>
      </c>
      <c r="AG774" s="4">
        <v>0.15</v>
      </c>
      <c r="AH774" s="4">
        <v>0.19</v>
      </c>
      <c r="AI774" s="4">
        <v>0.34</v>
      </c>
      <c r="AJ774" s="4">
        <v>1.468185314407</v>
      </c>
      <c r="AK774" s="4">
        <v>0.912234826248458</v>
      </c>
      <c r="AL774" s="4">
        <v>1.83132840057826</v>
      </c>
      <c r="AM774" s="12"/>
      <c r="AN774" s="12"/>
    </row>
    <row r="775" ht="12.75" customHeight="1">
      <c r="A775" s="4" t="s">
        <v>2385</v>
      </c>
      <c r="B775" s="4" t="s">
        <v>2321</v>
      </c>
      <c r="C775" s="4" t="s">
        <v>2386</v>
      </c>
      <c r="D775" s="4">
        <v>1723.05040477305</v>
      </c>
      <c r="E775" s="4">
        <v>1.335625</v>
      </c>
      <c r="F775" s="4">
        <v>2301.349196875</v>
      </c>
      <c r="G775" s="4">
        <v>0.318671034160037</v>
      </c>
      <c r="H775" s="4">
        <v>0.0</v>
      </c>
      <c r="I775" s="4">
        <v>0.0</v>
      </c>
      <c r="J775" s="4">
        <v>0.334315169366716</v>
      </c>
      <c r="K775" s="4">
        <v>0.0</v>
      </c>
      <c r="L775" s="4">
        <v>0.0</v>
      </c>
      <c r="M775" s="4">
        <v>0.0</v>
      </c>
      <c r="N775" s="4">
        <v>0.0</v>
      </c>
      <c r="O775" s="4">
        <v>0.0</v>
      </c>
      <c r="P775" s="4">
        <v>0.0</v>
      </c>
      <c r="Q775" s="4">
        <v>0.0</v>
      </c>
      <c r="R775" s="4">
        <v>0.0</v>
      </c>
      <c r="S775" s="4">
        <v>0.159057437407953</v>
      </c>
      <c r="T775" s="4">
        <v>0.169612174766814</v>
      </c>
      <c r="U775" s="4">
        <v>0.337015218458517</v>
      </c>
      <c r="V775" s="4">
        <v>0.631726719700515</v>
      </c>
      <c r="W775" s="4">
        <v>0.507407407407407</v>
      </c>
      <c r="X775" s="4">
        <v>0.462962962962963</v>
      </c>
      <c r="Y775" s="4">
        <v>0.0</v>
      </c>
      <c r="Z775" s="4">
        <v>0.0296296296296296</v>
      </c>
      <c r="AA775" s="4">
        <v>0.563172671970052</v>
      </c>
      <c r="AB775" s="4">
        <v>0.314693495554516</v>
      </c>
      <c r="AC775" s="4">
        <v>0.0924192793635938</v>
      </c>
      <c r="AD775" s="4">
        <v>0.150535627613963</v>
      </c>
      <c r="AE775" s="4">
        <v>0.12</v>
      </c>
      <c r="AF775" s="4">
        <v>0.18</v>
      </c>
      <c r="AG775" s="4">
        <v>0.07</v>
      </c>
      <c r="AH775" s="4">
        <v>0.27</v>
      </c>
      <c r="AI775" s="4">
        <v>0.12</v>
      </c>
      <c r="AJ775" s="4">
        <v>1.35719516472548</v>
      </c>
      <c r="AK775" s="4">
        <v>0.843272768859327</v>
      </c>
      <c r="AL775" s="4">
        <v>0.17623517043412</v>
      </c>
      <c r="AM775" s="12"/>
      <c r="AN775" s="12"/>
    </row>
    <row r="776" ht="12.75" customHeight="1">
      <c r="A776" s="4" t="s">
        <v>2388</v>
      </c>
      <c r="B776" s="4" t="s">
        <v>2321</v>
      </c>
      <c r="C776" s="4" t="s">
        <v>2389</v>
      </c>
      <c r="D776" s="4">
        <v>1485.73220606061</v>
      </c>
      <c r="E776" s="4">
        <v>2.15592334494774</v>
      </c>
      <c r="F776" s="4">
        <v>3203.12474738676</v>
      </c>
      <c r="G776" s="4">
        <v>0.334383838383838</v>
      </c>
      <c r="H776" s="4">
        <v>0.0</v>
      </c>
      <c r="I776" s="4">
        <v>0.0</v>
      </c>
      <c r="J776" s="4">
        <v>0.334383838383838</v>
      </c>
      <c r="K776" s="4">
        <v>0.0</v>
      </c>
      <c r="L776" s="4">
        <v>0.0</v>
      </c>
      <c r="M776" s="4">
        <v>0.0</v>
      </c>
      <c r="N776" s="4">
        <v>0.0</v>
      </c>
      <c r="O776" s="4">
        <v>0.0</v>
      </c>
      <c r="P776" s="4">
        <v>0.0</v>
      </c>
      <c r="Q776" s="4">
        <v>0.0</v>
      </c>
      <c r="R776" s="4">
        <v>0.0</v>
      </c>
      <c r="S776" s="4">
        <v>0.213010101010101</v>
      </c>
      <c r="T776" s="4">
        <v>0.0643232323232323</v>
      </c>
      <c r="U776" s="4">
        <v>0.388282828282828</v>
      </c>
      <c r="V776" s="4">
        <v>0.247272727272727</v>
      </c>
      <c r="W776" s="4">
        <v>0.428104575163399</v>
      </c>
      <c r="X776" s="4">
        <v>0.470588235294118</v>
      </c>
      <c r="Y776" s="4">
        <v>0.0751633986928105</v>
      </c>
      <c r="Z776" s="4">
        <v>0.0261437908496732</v>
      </c>
      <c r="AA776" s="4">
        <v>0.359030303030303</v>
      </c>
      <c r="AB776" s="4">
        <v>0.39830303030303</v>
      </c>
      <c r="AC776" s="4">
        <v>0.211636363636364</v>
      </c>
      <c r="AD776" s="4">
        <v>0.1818801307428</v>
      </c>
      <c r="AE776" s="4">
        <v>0.11</v>
      </c>
      <c r="AF776" s="4">
        <v>0.18</v>
      </c>
      <c r="AG776" s="4">
        <v>0.22</v>
      </c>
      <c r="AH776" s="4">
        <v>0.31</v>
      </c>
      <c r="AI776" s="4">
        <v>0.06</v>
      </c>
      <c r="AJ776" s="4">
        <v>1.41644342595748</v>
      </c>
      <c r="AK776" s="4">
        <v>0.880085783374684</v>
      </c>
      <c r="AL776" s="4">
        <v>1.0177788230843</v>
      </c>
      <c r="AM776" s="12"/>
      <c r="AN776" s="12"/>
    </row>
    <row r="777" ht="12.75" customHeight="1">
      <c r="A777" s="4" t="s">
        <v>2391</v>
      </c>
      <c r="B777" s="4" t="s">
        <v>2321</v>
      </c>
      <c r="C777" s="4" t="s">
        <v>2392</v>
      </c>
      <c r="D777" s="4">
        <v>1433.41393819334</v>
      </c>
      <c r="E777" s="4">
        <v>0.824836601307189</v>
      </c>
      <c r="F777" s="4">
        <v>1182.33228104575</v>
      </c>
      <c r="G777" s="4">
        <v>0.18621236133122</v>
      </c>
      <c r="H777" s="4">
        <v>0.0</v>
      </c>
      <c r="I777" s="4">
        <v>0.0</v>
      </c>
      <c r="J777" s="4">
        <v>0.0451189499589828</v>
      </c>
      <c r="K777" s="4">
        <v>0.0</v>
      </c>
      <c r="L777" s="4">
        <v>0.0</v>
      </c>
      <c r="M777" s="4">
        <v>0.0</v>
      </c>
      <c r="N777" s="4">
        <v>0.0</v>
      </c>
      <c r="O777" s="4">
        <v>0.0820344544708778</v>
      </c>
      <c r="P777" s="4">
        <v>0.0656275635767022</v>
      </c>
      <c r="Q777" s="4">
        <v>0.0</v>
      </c>
      <c r="R777" s="4">
        <v>0.206726825266612</v>
      </c>
      <c r="S777" s="4">
        <v>0.424118129614438</v>
      </c>
      <c r="T777" s="4">
        <v>0.0</v>
      </c>
      <c r="U777" s="4">
        <v>0.176374077112387</v>
      </c>
      <c r="V777" s="4">
        <v>0.245641838351822</v>
      </c>
      <c r="W777" s="4">
        <v>0.258064516129032</v>
      </c>
      <c r="X777" s="4">
        <v>0.741935483870968</v>
      </c>
      <c r="Y777" s="4">
        <v>0.0</v>
      </c>
      <c r="Z777" s="4">
        <v>0.0</v>
      </c>
      <c r="AA777" s="4">
        <v>0.422345483359746</v>
      </c>
      <c r="AB777" s="4">
        <v>0.27892234548336</v>
      </c>
      <c r="AC777" s="4">
        <v>0.209984152139461</v>
      </c>
      <c r="AD777" s="4">
        <v>0.0843528466407114</v>
      </c>
      <c r="AE777" s="4">
        <v>0.02</v>
      </c>
      <c r="AF777" s="4">
        <v>0.15</v>
      </c>
      <c r="AG777" s="4">
        <v>0.01</v>
      </c>
      <c r="AH777" s="4">
        <v>0.46</v>
      </c>
      <c r="AI777" s="4">
        <v>0.01</v>
      </c>
      <c r="AJ777" s="4">
        <v>0.812115104730745</v>
      </c>
      <c r="AK777" s="4">
        <v>0.50459548545275</v>
      </c>
      <c r="AL777" s="4">
        <v>0.330857411902569</v>
      </c>
      <c r="AM777" s="12"/>
      <c r="AN777" s="12"/>
    </row>
    <row r="778" ht="12.75" customHeight="1">
      <c r="A778" s="4" t="s">
        <v>2394</v>
      </c>
      <c r="B778" s="4" t="s">
        <v>2321</v>
      </c>
      <c r="C778" s="4" t="s">
        <v>2395</v>
      </c>
      <c r="D778" s="4">
        <v>2188.15249530957</v>
      </c>
      <c r="E778" s="4">
        <v>2.22083333333333</v>
      </c>
      <c r="F778" s="4">
        <v>4859.522</v>
      </c>
      <c r="G778" s="4">
        <v>0.797373358348968</v>
      </c>
      <c r="H778" s="4">
        <v>0.0</v>
      </c>
      <c r="I778" s="4">
        <v>0.0</v>
      </c>
      <c r="J778" s="4">
        <v>0.387898686679174</v>
      </c>
      <c r="K778" s="4">
        <v>0.0</v>
      </c>
      <c r="L778" s="4">
        <v>0.0</v>
      </c>
      <c r="M778" s="4">
        <v>0.0</v>
      </c>
      <c r="N778" s="4">
        <v>0.0</v>
      </c>
      <c r="O778" s="4">
        <v>0.409474671669794</v>
      </c>
      <c r="P778" s="4">
        <v>0.0</v>
      </c>
      <c r="Q778" s="4">
        <v>0.0</v>
      </c>
      <c r="R778" s="4">
        <v>0.0</v>
      </c>
      <c r="S778" s="4">
        <v>0.0</v>
      </c>
      <c r="T778" s="4">
        <v>0.0</v>
      </c>
      <c r="U778" s="4">
        <v>0.202626641651032</v>
      </c>
      <c r="V778" s="4">
        <v>1.15853658536585</v>
      </c>
      <c r="W778" s="4">
        <v>0.732793522267206</v>
      </c>
      <c r="X778" s="4">
        <v>0.0728744939271255</v>
      </c>
      <c r="Y778" s="4">
        <v>0.0</v>
      </c>
      <c r="Z778" s="4">
        <v>0.194331983805668</v>
      </c>
      <c r="AA778" s="4">
        <v>0.400093808630394</v>
      </c>
      <c r="AB778" s="4">
        <v>0.48921200750469</v>
      </c>
      <c r="AC778" s="4">
        <v>0.0914634146341463</v>
      </c>
      <c r="AD778" s="4">
        <v>0.220530066970765</v>
      </c>
      <c r="AE778" s="4">
        <v>0.15</v>
      </c>
      <c r="AF778" s="4">
        <v>0.19</v>
      </c>
      <c r="AG778" s="4">
        <v>0.07</v>
      </c>
      <c r="AH778" s="4">
        <v>0.11</v>
      </c>
      <c r="AI778" s="4">
        <v>0.15</v>
      </c>
      <c r="AJ778" s="4">
        <v>1.31362336779804</v>
      </c>
      <c r="AK778" s="4">
        <v>0.816200089266773</v>
      </c>
      <c r="AL778" s="4">
        <v>0.0</v>
      </c>
      <c r="AM778" s="12"/>
      <c r="AN778" s="12"/>
    </row>
    <row r="779" ht="12.75" customHeight="1">
      <c r="A779" s="4" t="s">
        <v>2397</v>
      </c>
      <c r="B779" s="4" t="s">
        <v>2321</v>
      </c>
      <c r="C779" s="4" t="s">
        <v>2398</v>
      </c>
      <c r="D779" s="4">
        <v>1957.41667550201</v>
      </c>
      <c r="E779" s="4">
        <v>2.15397923875433</v>
      </c>
      <c r="F779" s="4">
        <v>4216.23488062284</v>
      </c>
      <c r="G779" s="4">
        <v>0.707469879518072</v>
      </c>
      <c r="H779" s="4">
        <v>0.0205554157227955</v>
      </c>
      <c r="I779" s="4">
        <v>0.15940934642168</v>
      </c>
      <c r="J779" s="4">
        <v>0.431160332242638</v>
      </c>
      <c r="K779" s="4">
        <v>0.0342310596526554</v>
      </c>
      <c r="L779" s="4">
        <v>0.093632016108734</v>
      </c>
      <c r="M779" s="4">
        <v>0.0</v>
      </c>
      <c r="N779" s="4">
        <v>0.0</v>
      </c>
      <c r="O779" s="4">
        <v>0.0</v>
      </c>
      <c r="P779" s="4">
        <v>0.0</v>
      </c>
      <c r="Q779" s="4">
        <v>0.0</v>
      </c>
      <c r="R779" s="4">
        <v>0.0192969208826244</v>
      </c>
      <c r="S779" s="4">
        <v>0.144391307995637</v>
      </c>
      <c r="T779" s="4">
        <v>0.00880946388119809</v>
      </c>
      <c r="U779" s="4">
        <v>0.0885141370920379</v>
      </c>
      <c r="V779" s="4">
        <v>0.091566265060241</v>
      </c>
      <c r="W779" s="4">
        <v>0.271929824561403</v>
      </c>
      <c r="X779" s="4">
        <v>0.491228070175439</v>
      </c>
      <c r="Y779" s="4">
        <v>0.166666666666667</v>
      </c>
      <c r="Z779" s="4">
        <v>0.0701754385964912</v>
      </c>
      <c r="AA779" s="4">
        <v>0.284819277108434</v>
      </c>
      <c r="AB779" s="4">
        <v>0.614056224899598</v>
      </c>
      <c r="AC779" s="4">
        <v>0.0598393574297189</v>
      </c>
      <c r="AD779" s="4">
        <v>0.192710183165895</v>
      </c>
      <c r="AE779" s="4">
        <v>0.09</v>
      </c>
      <c r="AF779" s="4">
        <v>0.21</v>
      </c>
      <c r="AG779" s="4">
        <v>0.07</v>
      </c>
      <c r="AH779" s="4">
        <v>0.28</v>
      </c>
      <c r="AI779" s="4">
        <v>0.07</v>
      </c>
      <c r="AJ779" s="4">
        <v>1.27317792631245</v>
      </c>
      <c r="AK779" s="4">
        <v>0.791069923528086</v>
      </c>
      <c r="AL779" s="4">
        <v>0.187988258819485</v>
      </c>
      <c r="AM779" s="12"/>
      <c r="AN779" s="12"/>
    </row>
    <row r="780" ht="12.75" customHeight="1">
      <c r="A780" s="4" t="s">
        <v>2400</v>
      </c>
      <c r="B780" s="4" t="s">
        <v>2321</v>
      </c>
      <c r="C780" s="4" t="s">
        <v>2401</v>
      </c>
      <c r="D780" s="4">
        <v>1279.50587819947</v>
      </c>
      <c r="E780" s="4">
        <v>1.46193548387097</v>
      </c>
      <c r="F780" s="4">
        <v>1870.55504516129</v>
      </c>
      <c r="G780" s="4">
        <v>0.407766990291262</v>
      </c>
      <c r="H780" s="4">
        <v>0.0</v>
      </c>
      <c r="I780" s="4">
        <v>0.0</v>
      </c>
      <c r="J780" s="4">
        <v>0.413408674404398</v>
      </c>
      <c r="K780" s="4">
        <v>0.0</v>
      </c>
      <c r="L780" s="4">
        <v>0.0</v>
      </c>
      <c r="M780" s="4">
        <v>0.0</v>
      </c>
      <c r="N780" s="4">
        <v>0.0</v>
      </c>
      <c r="O780" s="4">
        <v>0.0</v>
      </c>
      <c r="P780" s="4">
        <v>0.00992669517409896</v>
      </c>
      <c r="Q780" s="4">
        <v>0.0</v>
      </c>
      <c r="R780" s="4">
        <v>0.0</v>
      </c>
      <c r="S780" s="4">
        <v>0.323915699450214</v>
      </c>
      <c r="T780" s="4">
        <v>0.0300855222968845</v>
      </c>
      <c r="U780" s="4">
        <v>0.222663408674404</v>
      </c>
      <c r="V780" s="4">
        <v>0.307443365695793</v>
      </c>
      <c r="W780" s="4">
        <v>0.191387559808612</v>
      </c>
      <c r="X780" s="4">
        <v>0.722488038277512</v>
      </c>
      <c r="Y780" s="4">
        <v>0.0861244019138756</v>
      </c>
      <c r="Z780" s="4">
        <v>0.0</v>
      </c>
      <c r="AA780" s="4">
        <v>0.45204471903501</v>
      </c>
      <c r="AB780" s="4">
        <v>0.294792586054722</v>
      </c>
      <c r="AC780" s="4">
        <v>0.195204471903501</v>
      </c>
      <c r="AD780" s="4">
        <v>0.142101349393183</v>
      </c>
      <c r="AE780" s="4">
        <v>0.08</v>
      </c>
      <c r="AF780" s="4">
        <v>0.19</v>
      </c>
      <c r="AG780" s="4">
        <v>0.05</v>
      </c>
      <c r="AH780" s="4">
        <v>0.38</v>
      </c>
      <c r="AI780" s="4">
        <v>0.03</v>
      </c>
      <c r="AJ780" s="4">
        <v>1.14026250141752</v>
      </c>
      <c r="AK780" s="4">
        <v>0.708484926699035</v>
      </c>
      <c r="AL780" s="4">
        <v>0.28333575439988</v>
      </c>
      <c r="AM780" s="12"/>
      <c r="AN780" s="12"/>
    </row>
    <row r="781" ht="12.75" customHeight="1">
      <c r="A781" s="4" t="s">
        <v>2403</v>
      </c>
      <c r="B781" s="4" t="s">
        <v>2321</v>
      </c>
      <c r="C781" s="4" t="s">
        <v>2404</v>
      </c>
      <c r="D781" s="4">
        <v>1197.16172875401</v>
      </c>
      <c r="E781" s="4">
        <v>2.36857962697274</v>
      </c>
      <c r="F781" s="4">
        <v>2835.57288091822</v>
      </c>
      <c r="G781" s="4">
        <v>0.29147737597674</v>
      </c>
      <c r="H781" s="4">
        <v>0.0334441864842819</v>
      </c>
      <c r="I781" s="4">
        <v>0.0</v>
      </c>
      <c r="J781" s="4">
        <v>0.22080692727615</v>
      </c>
      <c r="K781" s="4">
        <v>0.0</v>
      </c>
      <c r="L781" s="4">
        <v>0.0</v>
      </c>
      <c r="M781" s="4">
        <v>0.0</v>
      </c>
      <c r="N781" s="4">
        <v>0.0</v>
      </c>
      <c r="O781" s="4">
        <v>0.0476877705967246</v>
      </c>
      <c r="P781" s="4">
        <v>0.0</v>
      </c>
      <c r="Q781" s="4">
        <v>0.0</v>
      </c>
      <c r="R781" s="4">
        <v>0.0</v>
      </c>
      <c r="S781" s="4">
        <v>0.237529020518291</v>
      </c>
      <c r="T781" s="4">
        <v>0.00828261278785217</v>
      </c>
      <c r="U781" s="4">
        <v>0.452249482336701</v>
      </c>
      <c r="V781" s="4">
        <v>0.302259373674965</v>
      </c>
      <c r="W781" s="4">
        <v>0.572144288577154</v>
      </c>
      <c r="X781" s="4">
        <v>0.339679358717435</v>
      </c>
      <c r="Y781" s="4">
        <v>0.0160320641282565</v>
      </c>
      <c r="Z781" s="4">
        <v>0.0721442885771543</v>
      </c>
      <c r="AA781" s="4">
        <v>0.448240353746441</v>
      </c>
      <c r="AB781" s="4">
        <v>0.213307892664607</v>
      </c>
      <c r="AC781" s="4">
        <v>0.322823914228603</v>
      </c>
      <c r="AD781" s="4">
        <v>0.230436373020604</v>
      </c>
      <c r="AE781" s="4">
        <v>0.1</v>
      </c>
      <c r="AF781" s="4">
        <v>0.16</v>
      </c>
      <c r="AG781" s="4">
        <v>0.22</v>
      </c>
      <c r="AH781" s="4">
        <v>0.29</v>
      </c>
      <c r="AI781" s="4">
        <v>0.12</v>
      </c>
      <c r="AJ781" s="4">
        <v>1.46999483226216</v>
      </c>
      <c r="AK781" s="4">
        <v>0.91335914290658</v>
      </c>
      <c r="AL781" s="4">
        <v>0.672601116661156</v>
      </c>
      <c r="AM781" s="12"/>
      <c r="AN781" s="12"/>
    </row>
    <row r="782" ht="12.75" customHeight="1">
      <c r="A782" s="4" t="s">
        <v>2406</v>
      </c>
      <c r="B782" s="4" t="s">
        <v>2321</v>
      </c>
      <c r="C782" s="4" t="s">
        <v>2407</v>
      </c>
      <c r="D782" s="4">
        <v>1528.25045381818</v>
      </c>
      <c r="E782" s="4">
        <v>1.57563025210084</v>
      </c>
      <c r="F782" s="4">
        <v>2407.95764782277</v>
      </c>
      <c r="G782" s="4">
        <v>0.301769696969697</v>
      </c>
      <c r="H782" s="4">
        <v>0.0420848484848485</v>
      </c>
      <c r="I782" s="4">
        <v>0.0154181818181818</v>
      </c>
      <c r="J782" s="4">
        <v>0.198254545454545</v>
      </c>
      <c r="K782" s="4">
        <v>0.0204121212121212</v>
      </c>
      <c r="L782" s="4">
        <v>0.0</v>
      </c>
      <c r="M782" s="4">
        <v>0.0</v>
      </c>
      <c r="N782" s="4">
        <v>0.0</v>
      </c>
      <c r="O782" s="4">
        <v>0.0</v>
      </c>
      <c r="P782" s="4">
        <v>0.0256</v>
      </c>
      <c r="Q782" s="4">
        <v>0.0</v>
      </c>
      <c r="R782" s="4">
        <v>0.0</v>
      </c>
      <c r="S782" s="4">
        <v>0.183030303030303</v>
      </c>
      <c r="T782" s="4">
        <v>0.0522666666666667</v>
      </c>
      <c r="U782" s="4">
        <v>0.462933333333333</v>
      </c>
      <c r="V782" s="4">
        <v>0.315636363636364</v>
      </c>
      <c r="W782" s="4">
        <v>0.345622119815668</v>
      </c>
      <c r="X782" s="4">
        <v>0.331797235023041</v>
      </c>
      <c r="Y782" s="4">
        <v>0.0153609831029186</v>
      </c>
      <c r="Z782" s="4">
        <v>0.307219662058372</v>
      </c>
      <c r="AA782" s="4">
        <v>0.565333333333333</v>
      </c>
      <c r="AB782" s="4">
        <v>0.246545454545455</v>
      </c>
      <c r="AC782" s="4">
        <v>0.131539393939394</v>
      </c>
      <c r="AD782" s="4">
        <v>0.165200885482052</v>
      </c>
      <c r="AE782" s="4">
        <v>0.09</v>
      </c>
      <c r="AF782" s="4">
        <v>0.19</v>
      </c>
      <c r="AG782" s="4">
        <v>0.08</v>
      </c>
      <c r="AH782" s="4">
        <v>0.3</v>
      </c>
      <c r="AI782" s="4">
        <v>0.17</v>
      </c>
      <c r="AJ782" s="4">
        <v>1.39673683004564</v>
      </c>
      <c r="AK782" s="4">
        <v>0.867841386893409</v>
      </c>
      <c r="AL782" s="4">
        <v>1.26777516266615</v>
      </c>
      <c r="AM782" s="12"/>
      <c r="AN782" s="12"/>
    </row>
    <row r="783" ht="12.75" customHeight="1">
      <c r="A783" s="4" t="s">
        <v>2409</v>
      </c>
      <c r="B783" s="4" t="s">
        <v>2321</v>
      </c>
      <c r="C783" s="4" t="s">
        <v>2410</v>
      </c>
      <c r="D783" s="4">
        <v>2094.41051270442</v>
      </c>
      <c r="E783" s="4">
        <v>2.23488095238095</v>
      </c>
      <c r="F783" s="4">
        <v>4680.75816130952</v>
      </c>
      <c r="G783" s="4">
        <v>0.637644489426304</v>
      </c>
      <c r="H783" s="4">
        <v>0.00295924694211149</v>
      </c>
      <c r="I783" s="4">
        <v>0.00755312552843695</v>
      </c>
      <c r="J783" s="4">
        <v>0.495011555154726</v>
      </c>
      <c r="K783" s="4">
        <v>0.0605941040527592</v>
      </c>
      <c r="L783" s="4">
        <v>0.0147962347105575</v>
      </c>
      <c r="M783" s="4">
        <v>0.0</v>
      </c>
      <c r="N783" s="4">
        <v>0.0</v>
      </c>
      <c r="O783" s="4">
        <v>0.0260977396990023</v>
      </c>
      <c r="P783" s="4">
        <v>0.00459387858632546</v>
      </c>
      <c r="Q783" s="4">
        <v>0.00501662814948425</v>
      </c>
      <c r="R783" s="4">
        <v>0.0</v>
      </c>
      <c r="S783" s="4">
        <v>0.205681754128854</v>
      </c>
      <c r="T783" s="4">
        <v>0.0285778704695338</v>
      </c>
      <c r="U783" s="4">
        <v>0.149117862578209</v>
      </c>
      <c r="V783" s="4">
        <v>0.249560539072072</v>
      </c>
      <c r="W783" s="4">
        <v>0.56136606189968</v>
      </c>
      <c r="X783" s="4">
        <v>0.340448239060832</v>
      </c>
      <c r="Y783" s="4">
        <v>0.0725720384204909</v>
      </c>
      <c r="Z783" s="4">
        <v>0.0256136606189968</v>
      </c>
      <c r="AA783" s="4">
        <v>0.40475683161988</v>
      </c>
      <c r="AB783" s="4">
        <v>0.470889042774197</v>
      </c>
      <c r="AC783" s="4">
        <v>0.0925797688169179</v>
      </c>
      <c r="AD783" s="4">
        <v>0.232877466681581</v>
      </c>
      <c r="AE783" s="4">
        <v>0.15</v>
      </c>
      <c r="AF783" s="4">
        <v>0.17</v>
      </c>
      <c r="AG783" s="4">
        <v>0.04</v>
      </c>
      <c r="AH783" s="4">
        <v>0.45</v>
      </c>
      <c r="AI783" s="4">
        <v>0.11</v>
      </c>
      <c r="AJ783" s="4">
        <v>1.3166843976049</v>
      </c>
      <c r="AK783" s="4">
        <v>0.8181020140215</v>
      </c>
      <c r="AL783" s="4">
        <v>0.958269323240565</v>
      </c>
      <c r="AM783" s="12"/>
      <c r="AN783" s="12"/>
    </row>
    <row r="784" ht="12.75" customHeight="1">
      <c r="A784" s="4" t="s">
        <v>2414</v>
      </c>
      <c r="B784" s="4" t="s">
        <v>2413</v>
      </c>
      <c r="C784" s="4" t="s">
        <v>2415</v>
      </c>
      <c r="D784" s="4">
        <v>8028.04928160071</v>
      </c>
      <c r="E784" s="4">
        <v>2.79834710743802</v>
      </c>
      <c r="F784" s="4">
        <v>22465.2684855372</v>
      </c>
      <c r="G784" s="4">
        <v>0.799246898995865</v>
      </c>
      <c r="H784" s="4">
        <v>0.0</v>
      </c>
      <c r="I784" s="4">
        <v>0.00783514847606362</v>
      </c>
      <c r="J784" s="4">
        <v>0.0</v>
      </c>
      <c r="K784" s="4">
        <v>0.0</v>
      </c>
      <c r="L784" s="4">
        <v>0.0</v>
      </c>
      <c r="M784" s="4">
        <v>0.0</v>
      </c>
      <c r="N784" s="4">
        <v>0.703753036120034</v>
      </c>
      <c r="O784" s="4">
        <v>0.179503251586618</v>
      </c>
      <c r="P784" s="4">
        <v>0.0222518216720207</v>
      </c>
      <c r="Q784" s="4">
        <v>0.0</v>
      </c>
      <c r="R784" s="4">
        <v>0.0</v>
      </c>
      <c r="S784" s="4">
        <v>0.041996395831701</v>
      </c>
      <c r="T784" s="4">
        <v>0.0141032672569145</v>
      </c>
      <c r="U784" s="4">
        <v>0.0305570790566481</v>
      </c>
      <c r="V784" s="4">
        <v>3.65992321323095</v>
      </c>
      <c r="W784" s="4">
        <v>0.966310268307444</v>
      </c>
      <c r="X784" s="4">
        <v>0.0225943110752471</v>
      </c>
      <c r="Y784" s="4">
        <v>0.00463990316723825</v>
      </c>
      <c r="Z784" s="4">
        <v>0.00645551745007061</v>
      </c>
      <c r="AA784" s="4">
        <v>0.988408151210868</v>
      </c>
      <c r="AB784" s="4">
        <v>0.00147666863555818</v>
      </c>
      <c r="AC784" s="4">
        <v>0.0</v>
      </c>
      <c r="AD784" s="4">
        <v>0.224441296889654</v>
      </c>
      <c r="AE784" s="4">
        <v>0.26</v>
      </c>
      <c r="AF784" s="4">
        <v>0.02</v>
      </c>
      <c r="AG784" s="4">
        <v>0.01</v>
      </c>
      <c r="AH784" s="4">
        <v>0.11</v>
      </c>
      <c r="AI784" s="4">
        <v>0.05</v>
      </c>
      <c r="AJ784" s="4">
        <v>0.867118164568331</v>
      </c>
      <c r="AK784" s="4">
        <v>0.538770808037515</v>
      </c>
      <c r="AL784" s="4">
        <v>0.0</v>
      </c>
      <c r="AM784" s="12"/>
      <c r="AN784" s="12"/>
    </row>
    <row r="785" ht="12.75" customHeight="1">
      <c r="A785" s="4" t="s">
        <v>2418</v>
      </c>
      <c r="B785" s="4" t="s">
        <v>2413</v>
      </c>
      <c r="C785" s="4" t="s">
        <v>2419</v>
      </c>
      <c r="D785" s="4">
        <v>6176.78526833943</v>
      </c>
      <c r="E785" s="4">
        <v>2.8695</v>
      </c>
      <c r="F785" s="4">
        <v>17724.2853275</v>
      </c>
      <c r="G785" s="4">
        <v>0.664140094093048</v>
      </c>
      <c r="H785" s="4">
        <v>0.0</v>
      </c>
      <c r="I785" s="4">
        <v>0.0338037985711796</v>
      </c>
      <c r="J785" s="4">
        <v>0.0</v>
      </c>
      <c r="K785" s="4">
        <v>0.0</v>
      </c>
      <c r="L785" s="4">
        <v>0.0</v>
      </c>
      <c r="M785" s="4">
        <v>0.0</v>
      </c>
      <c r="N785" s="4">
        <v>0.514985189057327</v>
      </c>
      <c r="O785" s="4">
        <v>0.0806760759714236</v>
      </c>
      <c r="P785" s="4">
        <v>0.0346750304931173</v>
      </c>
      <c r="Q785" s="4">
        <v>0.0</v>
      </c>
      <c r="R785" s="4">
        <v>0.0</v>
      </c>
      <c r="S785" s="4">
        <v>0.109949468548528</v>
      </c>
      <c r="T785" s="4">
        <v>0.0407736539466806</v>
      </c>
      <c r="U785" s="4">
        <v>0.185136783411744</v>
      </c>
      <c r="V785" s="4">
        <v>2.35581111691932</v>
      </c>
      <c r="W785" s="4">
        <v>0.95414201183432</v>
      </c>
      <c r="X785" s="4">
        <v>0.0395710059171598</v>
      </c>
      <c r="Y785" s="4">
        <v>0.00332840236686391</v>
      </c>
      <c r="Z785" s="4">
        <v>0.00295857988165681</v>
      </c>
      <c r="AA785" s="4">
        <v>0.987367137131905</v>
      </c>
      <c r="AB785" s="4">
        <v>0.00209095661265029</v>
      </c>
      <c r="AC785" s="4">
        <v>0.00261369576581286</v>
      </c>
      <c r="AD785" s="4">
        <v>0.311258644074008</v>
      </c>
      <c r="AE785" s="4">
        <v>0.2</v>
      </c>
      <c r="AF785" s="4">
        <v>0.04</v>
      </c>
      <c r="AG785" s="4">
        <v>0.0</v>
      </c>
      <c r="AH785" s="4">
        <v>0.19</v>
      </c>
      <c r="AI785" s="4">
        <v>0.05</v>
      </c>
      <c r="AJ785" s="4">
        <v>0.915968158455361</v>
      </c>
      <c r="AK785" s="4">
        <v>0.56912301579255</v>
      </c>
      <c r="AL785" s="4">
        <v>0.0</v>
      </c>
      <c r="AM785" s="12"/>
      <c r="AN785" s="12"/>
    </row>
    <row r="786" ht="12.75" customHeight="1">
      <c r="A786" s="4" t="s">
        <v>2421</v>
      </c>
      <c r="B786" s="4" t="s">
        <v>2413</v>
      </c>
      <c r="C786" s="4" t="s">
        <v>2422</v>
      </c>
      <c r="D786" s="4">
        <v>8739.60941669419</v>
      </c>
      <c r="E786" s="4">
        <v>2.86674556213018</v>
      </c>
      <c r="F786" s="4">
        <v>25054.2365100592</v>
      </c>
      <c r="G786" s="4">
        <v>0.869406373844121</v>
      </c>
      <c r="H786" s="4">
        <v>0.0239431600516727</v>
      </c>
      <c r="I786" s="4">
        <v>0.00144772595661277</v>
      </c>
      <c r="J786" s="4">
        <v>0.0</v>
      </c>
      <c r="K786" s="4">
        <v>0.0</v>
      </c>
      <c r="L786" s="4">
        <v>0.0</v>
      </c>
      <c r="M786" s="4">
        <v>0.0</v>
      </c>
      <c r="N786" s="4">
        <v>0.808410174172569</v>
      </c>
      <c r="O786" s="4">
        <v>0.12016125439886</v>
      </c>
      <c r="P786" s="4">
        <v>0.0</v>
      </c>
      <c r="Q786" s="4">
        <v>0.0</v>
      </c>
      <c r="R786" s="4">
        <v>0.0</v>
      </c>
      <c r="S786" s="4">
        <v>0.0179740745690231</v>
      </c>
      <c r="T786" s="4">
        <v>0.0</v>
      </c>
      <c r="U786" s="4">
        <v>0.0280636108512629</v>
      </c>
      <c r="V786" s="4">
        <v>4.16632265521797</v>
      </c>
      <c r="W786" s="4">
        <v>0.989497151350012</v>
      </c>
      <c r="X786" s="4">
        <v>9.41293039385682E-4</v>
      </c>
      <c r="Y786" s="4">
        <v>8.42209561555611E-4</v>
      </c>
      <c r="Z786" s="4">
        <v>0.00871934604904632</v>
      </c>
      <c r="AA786" s="4">
        <v>0.956695838837516</v>
      </c>
      <c r="AB786" s="4">
        <v>0.0053665785997358</v>
      </c>
      <c r="AC786" s="4">
        <v>0.0314976882430647</v>
      </c>
      <c r="AD786" s="4">
        <v>0.468850102433049</v>
      </c>
      <c r="AE786" s="4">
        <v>0.41</v>
      </c>
      <c r="AF786" s="4">
        <v>0.06</v>
      </c>
      <c r="AG786" s="4">
        <v>0.0</v>
      </c>
      <c r="AH786" s="4">
        <v>0.15</v>
      </c>
      <c r="AI786" s="4">
        <v>0.0</v>
      </c>
      <c r="AJ786" s="4">
        <v>0.818927869644836</v>
      </c>
      <c r="AK786" s="4">
        <v>0.508828494294816</v>
      </c>
      <c r="AL786" s="4">
        <v>0.00463831181159991</v>
      </c>
      <c r="AM786" s="12"/>
      <c r="AN786" s="12"/>
    </row>
    <row r="787" ht="12.75" customHeight="1">
      <c r="A787" s="4" t="s">
        <v>2424</v>
      </c>
      <c r="B787" s="4" t="s">
        <v>2413</v>
      </c>
      <c r="C787" s="4" t="s">
        <v>2425</v>
      </c>
      <c r="D787" s="4">
        <v>5443.83113231744</v>
      </c>
      <c r="E787" s="4">
        <v>3.92189349112426</v>
      </c>
      <c r="F787" s="4">
        <v>21350.1258846154</v>
      </c>
      <c r="G787" s="4">
        <v>0.761768255884128</v>
      </c>
      <c r="H787" s="4">
        <v>0.053898200830386</v>
      </c>
      <c r="I787" s="4">
        <v>0.124711671536214</v>
      </c>
      <c r="J787" s="4">
        <v>0.0</v>
      </c>
      <c r="K787" s="4">
        <v>0.00807319698600646</v>
      </c>
      <c r="L787" s="4">
        <v>0.0</v>
      </c>
      <c r="M787" s="4">
        <v>0.0</v>
      </c>
      <c r="N787" s="4">
        <v>0.370982623404582</v>
      </c>
      <c r="O787" s="4">
        <v>0.209980009226511</v>
      </c>
      <c r="P787" s="4">
        <v>0.0176841457788713</v>
      </c>
      <c r="Q787" s="4">
        <v>0.00768875903429187</v>
      </c>
      <c r="R787" s="4">
        <v>0.0</v>
      </c>
      <c r="S787" s="4">
        <v>0.0825772720282946</v>
      </c>
      <c r="T787" s="4">
        <v>0.0244502537290481</v>
      </c>
      <c r="U787" s="4">
        <v>0.0999538674457943</v>
      </c>
      <c r="V787" s="4">
        <v>2.18089921544961</v>
      </c>
      <c r="W787" s="4">
        <v>0.977170529228641</v>
      </c>
      <c r="X787" s="4">
        <v>0.0190245589761328</v>
      </c>
      <c r="Y787" s="4">
        <v>0.00103770321687997</v>
      </c>
      <c r="Z787" s="4">
        <v>0.00276720857834659</v>
      </c>
      <c r="AA787" s="4">
        <v>0.89031382015691</v>
      </c>
      <c r="AB787" s="4">
        <v>0.052881713940857</v>
      </c>
      <c r="AC787" s="4">
        <v>0.0302504526252263</v>
      </c>
      <c r="AD787" s="4">
        <v>0.145460204272594</v>
      </c>
      <c r="AE787" s="4">
        <v>0.24</v>
      </c>
      <c r="AF787" s="4">
        <v>0.06</v>
      </c>
      <c r="AG787" s="4">
        <v>0.04</v>
      </c>
      <c r="AH787" s="4">
        <v>0.15</v>
      </c>
      <c r="AI787" s="4">
        <v>0.03</v>
      </c>
      <c r="AJ787" s="4">
        <v>1.02983233600645</v>
      </c>
      <c r="AK787" s="4">
        <v>0.639870807099938</v>
      </c>
      <c r="AL787" s="4">
        <v>0.0</v>
      </c>
      <c r="AM787" s="12"/>
      <c r="AN787" s="12"/>
    </row>
    <row r="788" ht="12.75" customHeight="1">
      <c r="A788" s="4" t="s">
        <v>2427</v>
      </c>
      <c r="B788" s="4" t="s">
        <v>2413</v>
      </c>
      <c r="C788" s="4" t="s">
        <v>2428</v>
      </c>
      <c r="D788" s="4">
        <v>3420.46484113229</v>
      </c>
      <c r="E788" s="4">
        <v>0.874242424242424</v>
      </c>
      <c r="F788" s="4">
        <v>2990.31547474747</v>
      </c>
      <c r="G788" s="4">
        <v>0.70421721548238</v>
      </c>
      <c r="H788" s="4">
        <v>0.0</v>
      </c>
      <c r="I788" s="4">
        <v>0.162333911034084</v>
      </c>
      <c r="J788" s="4">
        <v>0.0</v>
      </c>
      <c r="K788" s="4">
        <v>0.0</v>
      </c>
      <c r="L788" s="4">
        <v>0.0</v>
      </c>
      <c r="M788" s="4">
        <v>0.0</v>
      </c>
      <c r="N788" s="4">
        <v>0.0</v>
      </c>
      <c r="O788" s="4">
        <v>0.541883304448296</v>
      </c>
      <c r="P788" s="4">
        <v>0.0</v>
      </c>
      <c r="Q788" s="4">
        <v>0.0</v>
      </c>
      <c r="R788" s="4">
        <v>0.0</v>
      </c>
      <c r="S788" s="4">
        <v>0.0</v>
      </c>
      <c r="T788" s="4">
        <v>0.0577700751010976</v>
      </c>
      <c r="U788" s="4">
        <v>0.238012709416522</v>
      </c>
      <c r="V788" s="4">
        <v>0.618139803581745</v>
      </c>
      <c r="W788" s="4">
        <v>0.897196261682243</v>
      </c>
      <c r="X788" s="4">
        <v>0.0280373831775701</v>
      </c>
      <c r="Y788" s="4">
        <v>0.0</v>
      </c>
      <c r="Z788" s="4">
        <v>0.0747663551401869</v>
      </c>
      <c r="AA788" s="4">
        <v>0.975736568457539</v>
      </c>
      <c r="AB788" s="4">
        <v>0.0132871172732525</v>
      </c>
      <c r="AC788" s="4">
        <v>0.0</v>
      </c>
      <c r="AD788" s="4">
        <v>0.0242228838731014</v>
      </c>
      <c r="AE788" s="4">
        <v>0.03</v>
      </c>
      <c r="AF788" s="4">
        <v>0.02</v>
      </c>
      <c r="AG788" s="4">
        <v>0.0</v>
      </c>
      <c r="AH788" s="4">
        <v>0.02</v>
      </c>
      <c r="AI788" s="4">
        <v>0.03</v>
      </c>
      <c r="AJ788" s="4">
        <v>0.366874394056325</v>
      </c>
      <c r="AK788" s="4">
        <v>0.227951877622584</v>
      </c>
      <c r="AL788" s="4">
        <v>0.0</v>
      </c>
      <c r="AM788" s="12"/>
      <c r="AN788" s="12"/>
    </row>
    <row r="789" ht="12.75" customHeight="1">
      <c r="A789" s="4" t="s">
        <v>2430</v>
      </c>
      <c r="B789" s="4" t="s">
        <v>2413</v>
      </c>
      <c r="C789" s="4" t="s">
        <v>2413</v>
      </c>
      <c r="D789" s="4">
        <v>3677.58613963039</v>
      </c>
      <c r="E789" s="4">
        <v>0.907453416149068</v>
      </c>
      <c r="F789" s="4">
        <v>3337.23810559006</v>
      </c>
      <c r="G789" s="4">
        <v>0.340177960301164</v>
      </c>
      <c r="H789" s="4">
        <v>0.0</v>
      </c>
      <c r="I789" s="4">
        <v>0.169681309216193</v>
      </c>
      <c r="J789" s="4">
        <v>0.0</v>
      </c>
      <c r="K789" s="4">
        <v>0.0</v>
      </c>
      <c r="L789" s="4">
        <v>0.0</v>
      </c>
      <c r="M789" s="4">
        <v>0.0</v>
      </c>
      <c r="N789" s="4">
        <v>0.0</v>
      </c>
      <c r="O789" s="4">
        <v>0.258397932816537</v>
      </c>
      <c r="P789" s="4">
        <v>0.0</v>
      </c>
      <c r="Q789" s="4">
        <v>0.0</v>
      </c>
      <c r="R789" s="4">
        <v>0.0</v>
      </c>
      <c r="S789" s="4">
        <v>0.0</v>
      </c>
      <c r="T789" s="4">
        <v>0.0</v>
      </c>
      <c r="U789" s="4">
        <v>0.571920757967269</v>
      </c>
      <c r="V789" s="4">
        <v>1.60848733744011</v>
      </c>
      <c r="W789" s="4">
        <v>0.880851063829787</v>
      </c>
      <c r="X789" s="4">
        <v>0.0170212765957447</v>
      </c>
      <c r="Y789" s="4">
        <v>0.0340425531914894</v>
      </c>
      <c r="Z789" s="4">
        <v>0.0680851063829787</v>
      </c>
      <c r="AA789" s="4">
        <v>0.722792607802875</v>
      </c>
      <c r="AB789" s="4">
        <v>0.027378507871321</v>
      </c>
      <c r="AC789" s="4">
        <v>0.234770704996578</v>
      </c>
      <c r="AD789" s="4">
        <v>0.0302470417668424</v>
      </c>
      <c r="AE789" s="4">
        <v>0.01</v>
      </c>
      <c r="AF789" s="4">
        <v>0.01</v>
      </c>
      <c r="AG789" s="4">
        <v>0.0</v>
      </c>
      <c r="AH789" s="4">
        <v>0.02</v>
      </c>
      <c r="AI789" s="4">
        <v>0.04</v>
      </c>
      <c r="AJ789" s="4">
        <v>0.299098896823053</v>
      </c>
      <c r="AK789" s="4">
        <v>0.185840593484404</v>
      </c>
      <c r="AL789" s="4">
        <v>0.0</v>
      </c>
      <c r="AM789" s="12"/>
      <c r="AN789" s="12"/>
    </row>
    <row r="790" ht="12.75" customHeight="1">
      <c r="A790" s="4" t="s">
        <v>2431</v>
      </c>
      <c r="B790" s="4" t="s">
        <v>2413</v>
      </c>
      <c r="C790" s="4" t="s">
        <v>2432</v>
      </c>
      <c r="D790" s="4">
        <v>4817.45832769598</v>
      </c>
      <c r="E790" s="4">
        <v>1.6809364548495</v>
      </c>
      <c r="F790" s="4">
        <v>8097.84132274248</v>
      </c>
      <c r="G790" s="4">
        <v>0.774273776362913</v>
      </c>
      <c r="H790" s="4">
        <v>0.0</v>
      </c>
      <c r="I790" s="4">
        <v>0.0</v>
      </c>
      <c r="J790" s="4">
        <v>0.0</v>
      </c>
      <c r="K790" s="4">
        <v>0.0</v>
      </c>
      <c r="L790" s="4">
        <v>0.0</v>
      </c>
      <c r="M790" s="4">
        <v>0.0</v>
      </c>
      <c r="N790" s="4">
        <v>0.429937022042285</v>
      </c>
      <c r="O790" s="4">
        <v>0.382366171839856</v>
      </c>
      <c r="P790" s="4">
        <v>0.0629779577147998</v>
      </c>
      <c r="Q790" s="4">
        <v>0.0</v>
      </c>
      <c r="R790" s="4">
        <v>0.0</v>
      </c>
      <c r="S790" s="4">
        <v>0.0</v>
      </c>
      <c r="T790" s="4">
        <v>0.0348627980206928</v>
      </c>
      <c r="U790" s="4">
        <v>0.0898560503823662</v>
      </c>
      <c r="V790" s="4">
        <v>2.37067250298448</v>
      </c>
      <c r="W790" s="4">
        <v>0.978178766261016</v>
      </c>
      <c r="X790" s="4">
        <v>0.019303399076794</v>
      </c>
      <c r="Y790" s="4">
        <v>0.00251783466219052</v>
      </c>
      <c r="Z790" s="4">
        <v>0.0</v>
      </c>
      <c r="AA790" s="4">
        <v>0.934739355352169</v>
      </c>
      <c r="AB790" s="4">
        <v>0.0209908475925189</v>
      </c>
      <c r="AC790" s="4">
        <v>0.0315360127337843</v>
      </c>
      <c r="AD790" s="4">
        <v>0.116263013116286</v>
      </c>
      <c r="AE790" s="4">
        <v>0.17</v>
      </c>
      <c r="AF790" s="4">
        <v>0.05</v>
      </c>
      <c r="AG790" s="4">
        <v>0.0</v>
      </c>
      <c r="AH790" s="4">
        <v>0.11</v>
      </c>
      <c r="AI790" s="4">
        <v>0.03</v>
      </c>
      <c r="AJ790" s="4">
        <v>0.799016254176587</v>
      </c>
      <c r="AK790" s="4">
        <v>0.496456712000876</v>
      </c>
      <c r="AL790" s="4">
        <v>0.0206718459310463</v>
      </c>
      <c r="AM790" s="12"/>
      <c r="AN790" s="12"/>
    </row>
    <row r="791" ht="12.75" customHeight="1">
      <c r="A791" s="4" t="s">
        <v>2434</v>
      </c>
      <c r="B791" s="4" t="s">
        <v>2413</v>
      </c>
      <c r="C791" s="4" t="s">
        <v>2435</v>
      </c>
      <c r="D791" s="4">
        <v>6721.1436856029</v>
      </c>
      <c r="E791" s="4">
        <v>1.76896551724138</v>
      </c>
      <c r="F791" s="4">
        <v>11889.4714162562</v>
      </c>
      <c r="G791" s="4">
        <v>0.763297131718185</v>
      </c>
      <c r="H791" s="4">
        <v>0.0301568154402895</v>
      </c>
      <c r="I791" s="4">
        <v>0.0150784077201448</v>
      </c>
      <c r="J791" s="4">
        <v>0.0</v>
      </c>
      <c r="K791" s="4">
        <v>0.0</v>
      </c>
      <c r="L791" s="4">
        <v>0.0</v>
      </c>
      <c r="M791" s="4">
        <v>0.0</v>
      </c>
      <c r="N791" s="4">
        <v>0.585343787696019</v>
      </c>
      <c r="O791" s="4">
        <v>0.196019300361882</v>
      </c>
      <c r="P791" s="4">
        <v>0.0</v>
      </c>
      <c r="Q791" s="4">
        <v>0.0</v>
      </c>
      <c r="R791" s="4">
        <v>0.0</v>
      </c>
      <c r="S791" s="4">
        <v>0.135705669481303</v>
      </c>
      <c r="T791" s="4">
        <v>0.0</v>
      </c>
      <c r="U791" s="4">
        <v>0.0376960193003619</v>
      </c>
      <c r="V791" s="4">
        <v>2.5870231133389</v>
      </c>
      <c r="W791" s="4">
        <v>0.981700753498385</v>
      </c>
      <c r="X791" s="4">
        <v>0.00914962325080732</v>
      </c>
      <c r="Y791" s="4">
        <v>0.00484391819160388</v>
      </c>
      <c r="Z791" s="4">
        <v>0.00430570505920344</v>
      </c>
      <c r="AA791" s="4">
        <v>0.966165413533835</v>
      </c>
      <c r="AB791" s="4">
        <v>0.024505708716235</v>
      </c>
      <c r="AC791" s="4">
        <v>0.0</v>
      </c>
      <c r="AD791" s="4">
        <v>0.195704385902579</v>
      </c>
      <c r="AE791" s="4">
        <v>0.23</v>
      </c>
      <c r="AF791" s="4">
        <v>0.05</v>
      </c>
      <c r="AG791" s="4">
        <v>0.0</v>
      </c>
      <c r="AH791" s="4">
        <v>0.22</v>
      </c>
      <c r="AI791" s="4">
        <v>0.01</v>
      </c>
      <c r="AJ791" s="4">
        <v>0.866971889829688</v>
      </c>
      <c r="AK791" s="4">
        <v>0.538679922432352</v>
      </c>
      <c r="AL791" s="4">
        <v>0.0</v>
      </c>
      <c r="AM791" s="12"/>
      <c r="AN791" s="12"/>
    </row>
    <row r="792" ht="12.75" customHeight="1">
      <c r="A792" s="4" t="s">
        <v>2437</v>
      </c>
      <c r="B792" s="4" t="s">
        <v>2413</v>
      </c>
      <c r="C792" s="4" t="s">
        <v>2438</v>
      </c>
      <c r="D792" s="4">
        <v>6420.51309307427</v>
      </c>
      <c r="E792" s="4">
        <v>1.32132505175983</v>
      </c>
      <c r="F792" s="4">
        <v>8483.58479503106</v>
      </c>
      <c r="G792" s="4">
        <v>0.525853964274522</v>
      </c>
      <c r="H792" s="4">
        <v>0.141525423728814</v>
      </c>
      <c r="I792" s="4">
        <v>0.16728813559322</v>
      </c>
      <c r="J792" s="4">
        <v>0.0</v>
      </c>
      <c r="K792" s="4">
        <v>0.0</v>
      </c>
      <c r="L792" s="4">
        <v>0.0</v>
      </c>
      <c r="M792" s="4">
        <v>0.02</v>
      </c>
      <c r="N792" s="4">
        <v>0.274067796610169</v>
      </c>
      <c r="O792" s="4">
        <v>0.0523728813559322</v>
      </c>
      <c r="P792" s="4">
        <v>0.0</v>
      </c>
      <c r="Q792" s="4">
        <v>0.0</v>
      </c>
      <c r="R792" s="4">
        <v>0.0</v>
      </c>
      <c r="S792" s="4">
        <v>0.0861016949152542</v>
      </c>
      <c r="T792" s="4">
        <v>0.0135593220338983</v>
      </c>
      <c r="U792" s="4">
        <v>0.245084745762712</v>
      </c>
      <c r="V792" s="4">
        <v>1.97586963334378</v>
      </c>
      <c r="W792" s="4">
        <v>0.968279143536875</v>
      </c>
      <c r="X792" s="4">
        <v>0.0190325138778747</v>
      </c>
      <c r="Y792" s="4">
        <v>0.0</v>
      </c>
      <c r="Z792" s="4">
        <v>0.0126883425852498</v>
      </c>
      <c r="AA792" s="4">
        <v>0.953932936383579</v>
      </c>
      <c r="AB792" s="4">
        <v>0.027107489815105</v>
      </c>
      <c r="AC792" s="4">
        <v>0.00940144155437167</v>
      </c>
      <c r="AD792" s="4">
        <v>0.127612612014996</v>
      </c>
      <c r="AE792" s="4">
        <v>0.1</v>
      </c>
      <c r="AF792" s="4">
        <v>0.11</v>
      </c>
      <c r="AG792" s="4">
        <v>0.01</v>
      </c>
      <c r="AH792" s="4">
        <v>0.03</v>
      </c>
      <c r="AI792" s="4">
        <v>0.04</v>
      </c>
      <c r="AJ792" s="4">
        <v>0.753062221524482</v>
      </c>
      <c r="AK792" s="4">
        <v>0.46790386613023</v>
      </c>
      <c r="AL792" s="4">
        <v>0.0</v>
      </c>
      <c r="AM792" s="12"/>
      <c r="AN792" s="12"/>
    </row>
    <row r="793" ht="12.75" customHeight="1">
      <c r="A793" s="4" t="s">
        <v>2440</v>
      </c>
      <c r="B793" s="4" t="s">
        <v>2413</v>
      </c>
      <c r="C793" s="4" t="s">
        <v>2441</v>
      </c>
      <c r="D793" s="4">
        <v>2715.70552185549</v>
      </c>
      <c r="E793" s="4">
        <v>4.67083333333333</v>
      </c>
      <c r="F793" s="4">
        <v>12684.607875</v>
      </c>
      <c r="G793" s="4">
        <v>0.196253345227475</v>
      </c>
      <c r="H793" s="4">
        <v>0.0</v>
      </c>
      <c r="I793" s="4">
        <v>0.0</v>
      </c>
      <c r="J793" s="4">
        <v>0.354838709677419</v>
      </c>
      <c r="K793" s="4">
        <v>0.0</v>
      </c>
      <c r="L793" s="4">
        <v>0.0</v>
      </c>
      <c r="M793" s="4">
        <v>0.0</v>
      </c>
      <c r="N793" s="4">
        <v>0.0</v>
      </c>
      <c r="O793" s="4">
        <v>0.645161290322581</v>
      </c>
      <c r="P793" s="4">
        <v>0.0</v>
      </c>
      <c r="Q793" s="4">
        <v>0.0</v>
      </c>
      <c r="R793" s="4">
        <v>0.0</v>
      </c>
      <c r="S793" s="4">
        <v>0.0</v>
      </c>
      <c r="T793" s="4">
        <v>0.0</v>
      </c>
      <c r="U793" s="4">
        <v>0.0</v>
      </c>
      <c r="V793" s="4">
        <v>0.972346119536128</v>
      </c>
      <c r="W793" s="4">
        <v>0.944954128440367</v>
      </c>
      <c r="X793" s="4">
        <v>0.055045871559633</v>
      </c>
      <c r="Y793" s="4">
        <v>0.0</v>
      </c>
      <c r="Z793" s="4">
        <v>0.0</v>
      </c>
      <c r="AA793" s="4">
        <v>0.712756467439786</v>
      </c>
      <c r="AB793" s="4">
        <v>0.196253345227475</v>
      </c>
      <c r="AC793" s="4">
        <v>0.0892060660124889</v>
      </c>
      <c r="AD793" s="4">
        <v>0.029668601239689</v>
      </c>
      <c r="AE793" s="4">
        <v>0.02</v>
      </c>
      <c r="AF793" s="4">
        <v>0.0</v>
      </c>
      <c r="AG793" s="4">
        <v>0.0</v>
      </c>
      <c r="AH793" s="4">
        <v>0.01</v>
      </c>
      <c r="AI793" s="4">
        <v>0.04</v>
      </c>
      <c r="AJ793" s="4">
        <v>0.253047194963172</v>
      </c>
      <c r="AK793" s="4">
        <v>0.157227062322936</v>
      </c>
      <c r="AL793" s="4">
        <v>0.0</v>
      </c>
      <c r="AM793" s="12"/>
      <c r="AN793" s="12"/>
    </row>
    <row r="794" ht="12.75" customHeight="1">
      <c r="A794" s="4" t="s">
        <v>2445</v>
      </c>
      <c r="B794" s="4" t="s">
        <v>2444</v>
      </c>
      <c r="C794" s="4" t="s">
        <v>2446</v>
      </c>
      <c r="D794" s="4">
        <v>2026.59445091514</v>
      </c>
      <c r="E794" s="4">
        <v>1.202</v>
      </c>
      <c r="F794" s="4">
        <v>2435.96653</v>
      </c>
      <c r="G794" s="4">
        <v>0.64891846921797</v>
      </c>
      <c r="H794" s="4">
        <v>0.0</v>
      </c>
      <c r="I794" s="4">
        <v>0.0</v>
      </c>
      <c r="J794" s="4">
        <v>0.141014975041597</v>
      </c>
      <c r="K794" s="4">
        <v>0.0</v>
      </c>
      <c r="L794" s="4">
        <v>0.0</v>
      </c>
      <c r="M794" s="4">
        <v>0.0</v>
      </c>
      <c r="N794" s="4">
        <v>0.0</v>
      </c>
      <c r="O794" s="4">
        <v>0.507903494176373</v>
      </c>
      <c r="P794" s="4">
        <v>0.0</v>
      </c>
      <c r="Q794" s="4">
        <v>0.0</v>
      </c>
      <c r="R794" s="4">
        <v>0.0</v>
      </c>
      <c r="S794" s="4">
        <v>0.0</v>
      </c>
      <c r="T794" s="4">
        <v>0.0661397670549085</v>
      </c>
      <c r="U794" s="4">
        <v>0.284941763727121</v>
      </c>
      <c r="V794" s="4">
        <v>0.956738768718802</v>
      </c>
      <c r="W794" s="4">
        <v>0.782608695652174</v>
      </c>
      <c r="X794" s="4">
        <v>0.178260869565217</v>
      </c>
      <c r="Y794" s="4">
        <v>0.00434782608695652</v>
      </c>
      <c r="Z794" s="4">
        <v>0.0347826086956522</v>
      </c>
      <c r="AA794" s="4">
        <v>0.775374376039933</v>
      </c>
      <c r="AB794" s="4">
        <v>0.211314475873544</v>
      </c>
      <c r="AC794" s="4">
        <v>0.0</v>
      </c>
      <c r="AD794" s="4">
        <v>0.13836480065449</v>
      </c>
      <c r="AE794" s="4">
        <v>0.08</v>
      </c>
      <c r="AF794" s="4">
        <v>0.24</v>
      </c>
      <c r="AG794" s="4">
        <v>0.04</v>
      </c>
      <c r="AH794" s="4">
        <v>0.23</v>
      </c>
      <c r="AI794" s="4">
        <v>0.06</v>
      </c>
      <c r="AJ794" s="4">
        <v>1.18015136601218</v>
      </c>
      <c r="AK794" s="4">
        <v>0.733269271771616</v>
      </c>
      <c r="AL794" s="4">
        <v>0.074279979580696</v>
      </c>
      <c r="AM794" s="12"/>
      <c r="AN794" s="12"/>
    </row>
    <row r="795" ht="12.75" customHeight="1">
      <c r="A795" s="4" t="s">
        <v>2449</v>
      </c>
      <c r="B795" s="4" t="s">
        <v>2444</v>
      </c>
      <c r="C795" s="4" t="s">
        <v>2450</v>
      </c>
      <c r="D795" s="4">
        <v>5639.56854545454</v>
      </c>
      <c r="E795" s="4">
        <v>1.94183673469388</v>
      </c>
      <c r="F795" s="4">
        <v>10951.1213693878</v>
      </c>
      <c r="G795" s="4">
        <v>0.601261166579086</v>
      </c>
      <c r="H795" s="4">
        <v>0.0241403674046161</v>
      </c>
      <c r="I795" s="4">
        <v>0.0812529439472445</v>
      </c>
      <c r="J795" s="4">
        <v>0.0</v>
      </c>
      <c r="K795" s="4">
        <v>0.0</v>
      </c>
      <c r="L795" s="4">
        <v>0.0</v>
      </c>
      <c r="M795" s="4">
        <v>0.0</v>
      </c>
      <c r="N795" s="4">
        <v>0.511304757418747</v>
      </c>
      <c r="O795" s="4">
        <v>0.0321479039095619</v>
      </c>
      <c r="P795" s="4">
        <v>0.0248469147432878</v>
      </c>
      <c r="Q795" s="4">
        <v>0.0</v>
      </c>
      <c r="R795" s="4">
        <v>0.0</v>
      </c>
      <c r="S795" s="4">
        <v>0.0889072067828545</v>
      </c>
      <c r="T795" s="4">
        <v>0.0425105982100801</v>
      </c>
      <c r="U795" s="4">
        <v>0.194889307583608</v>
      </c>
      <c r="V795" s="4">
        <v>2.33315817130846</v>
      </c>
      <c r="W795" s="4">
        <v>0.943693693693694</v>
      </c>
      <c r="X795" s="4">
        <v>0.0396396396396396</v>
      </c>
      <c r="Y795" s="4">
        <v>0.00945945945945946</v>
      </c>
      <c r="Z795" s="4">
        <v>0.00720720720720721</v>
      </c>
      <c r="AA795" s="4">
        <v>0.922017866526537</v>
      </c>
      <c r="AB795" s="4">
        <v>0.0549658434051498</v>
      </c>
      <c r="AC795" s="4">
        <v>0.00525486074619023</v>
      </c>
      <c r="AD795" s="4">
        <v>0.158876012286804</v>
      </c>
      <c r="AE795" s="4">
        <v>0.25</v>
      </c>
      <c r="AF795" s="4">
        <v>0.03</v>
      </c>
      <c r="AG795" s="4">
        <v>0.04</v>
      </c>
      <c r="AH795" s="4">
        <v>0.26</v>
      </c>
      <c r="AI795" s="4">
        <v>0.02</v>
      </c>
      <c r="AJ795" s="4">
        <v>1.00900496877418</v>
      </c>
      <c r="AK795" s="4">
        <v>0.626930036243629</v>
      </c>
      <c r="AL795" s="4">
        <v>0.163928092012719</v>
      </c>
      <c r="AM795" s="12"/>
      <c r="AN795" s="12"/>
    </row>
    <row r="796" ht="12.75" customHeight="1">
      <c r="A796" s="4" t="s">
        <v>2452</v>
      </c>
      <c r="B796" s="4" t="s">
        <v>2444</v>
      </c>
      <c r="C796" s="4" t="s">
        <v>2453</v>
      </c>
      <c r="D796" s="4">
        <v>2638.26835080645</v>
      </c>
      <c r="E796" s="4">
        <v>2.37320574162679</v>
      </c>
      <c r="F796" s="4">
        <v>6261.15359808613</v>
      </c>
      <c r="G796" s="4">
        <v>0.792540322580645</v>
      </c>
      <c r="H796" s="4">
        <v>0.0578581948243215</v>
      </c>
      <c r="I796" s="4">
        <v>0.0</v>
      </c>
      <c r="J796" s="4">
        <v>0.0</v>
      </c>
      <c r="K796" s="4">
        <v>0.0</v>
      </c>
      <c r="L796" s="4">
        <v>0.0</v>
      </c>
      <c r="M796" s="4">
        <v>0.0</v>
      </c>
      <c r="N796" s="4">
        <v>0.671365453397854</v>
      </c>
      <c r="O796" s="4">
        <v>0.0978329476120345</v>
      </c>
      <c r="P796" s="4">
        <v>0.0</v>
      </c>
      <c r="Q796" s="4">
        <v>0.0</v>
      </c>
      <c r="R796" s="4">
        <v>0.0</v>
      </c>
      <c r="S796" s="4">
        <v>0.0610140963601936</v>
      </c>
      <c r="T796" s="4">
        <v>0.00357668840732169</v>
      </c>
      <c r="U796" s="4">
        <v>0.108352619398275</v>
      </c>
      <c r="V796" s="4">
        <v>1.05846774193548</v>
      </c>
      <c r="W796" s="4">
        <v>0.973333333333333</v>
      </c>
      <c r="X796" s="4">
        <v>0.0266666666666667</v>
      </c>
      <c r="Y796" s="4">
        <v>0.0</v>
      </c>
      <c r="Z796" s="4">
        <v>0.0</v>
      </c>
      <c r="AA796" s="4">
        <v>0.958467741935484</v>
      </c>
      <c r="AB796" s="4">
        <v>0.0290322580645161</v>
      </c>
      <c r="AC796" s="4">
        <v>0.0</v>
      </c>
      <c r="AD796" s="4">
        <v>0.255778891652619</v>
      </c>
      <c r="AE796" s="4">
        <v>0.21</v>
      </c>
      <c r="AF796" s="4">
        <v>0.02</v>
      </c>
      <c r="AG796" s="4">
        <v>0.01</v>
      </c>
      <c r="AH796" s="4">
        <v>0.45</v>
      </c>
      <c r="AI796" s="4">
        <v>0.04</v>
      </c>
      <c r="AJ796" s="4">
        <v>0.940111685396749</v>
      </c>
      <c r="AK796" s="4">
        <v>0.584124232524716</v>
      </c>
      <c r="AL796" s="4">
        <v>1.46005582215755</v>
      </c>
      <c r="AM796" s="12"/>
      <c r="AN796" s="12"/>
    </row>
    <row r="797" ht="12.75" customHeight="1">
      <c r="A797" s="4" t="s">
        <v>2455</v>
      </c>
      <c r="B797" s="4" t="s">
        <v>2444</v>
      </c>
      <c r="C797" s="4" t="s">
        <v>2456</v>
      </c>
      <c r="D797" s="4">
        <v>3947.61428399398</v>
      </c>
      <c r="E797" s="4">
        <v>1.55703125</v>
      </c>
      <c r="F797" s="4">
        <v>6146.558803125</v>
      </c>
      <c r="G797" s="4">
        <v>0.53998996487707</v>
      </c>
      <c r="H797" s="4">
        <v>0.166885363235119</v>
      </c>
      <c r="I797" s="4">
        <v>0.0</v>
      </c>
      <c r="J797" s="4">
        <v>0.0</v>
      </c>
      <c r="K797" s="4">
        <v>0.0</v>
      </c>
      <c r="L797" s="4">
        <v>0.0</v>
      </c>
      <c r="M797" s="4">
        <v>0.0</v>
      </c>
      <c r="N797" s="4">
        <v>0.261720147918406</v>
      </c>
      <c r="O797" s="4">
        <v>0.191578193963975</v>
      </c>
      <c r="P797" s="4">
        <v>0.0217106047954193</v>
      </c>
      <c r="Q797" s="4">
        <v>0.0</v>
      </c>
      <c r="R797" s="4">
        <v>0.0</v>
      </c>
      <c r="S797" s="4">
        <v>0.0813551234641536</v>
      </c>
      <c r="T797" s="4">
        <v>0.111773827985208</v>
      </c>
      <c r="U797" s="4">
        <v>0.164976738637719</v>
      </c>
      <c r="V797" s="4">
        <v>1.83040642247868</v>
      </c>
      <c r="W797" s="4">
        <v>0.933114035087719</v>
      </c>
      <c r="X797" s="4">
        <v>0.0553728070175439</v>
      </c>
      <c r="Y797" s="4">
        <v>0.00712719298245614</v>
      </c>
      <c r="Z797" s="4">
        <v>0.0043859649122807</v>
      </c>
      <c r="AA797" s="4">
        <v>0.905268439538384</v>
      </c>
      <c r="AB797" s="4">
        <v>0.0384345208228801</v>
      </c>
      <c r="AC797" s="4">
        <v>0.0335173105870547</v>
      </c>
      <c r="AD797" s="4">
        <v>0.165399295079066</v>
      </c>
      <c r="AE797" s="4">
        <v>0.22</v>
      </c>
      <c r="AF797" s="4">
        <v>0.02</v>
      </c>
      <c r="AG797" s="4">
        <v>0.0</v>
      </c>
      <c r="AH797" s="4">
        <v>0.57</v>
      </c>
      <c r="AI797" s="4">
        <v>0.02</v>
      </c>
      <c r="AJ797" s="4">
        <v>0.809996804743195</v>
      </c>
      <c r="AK797" s="4">
        <v>0.503279311668608</v>
      </c>
      <c r="AL797" s="4">
        <v>1.61816831206375</v>
      </c>
      <c r="AM797" s="12"/>
      <c r="AN797" s="12"/>
    </row>
    <row r="798" ht="12.75" customHeight="1">
      <c r="A798" s="4" t="s">
        <v>2458</v>
      </c>
      <c r="B798" s="4" t="s">
        <v>2444</v>
      </c>
      <c r="C798" s="4" t="s">
        <v>2459</v>
      </c>
      <c r="D798" s="4">
        <v>2223.41328005115</v>
      </c>
      <c r="E798" s="4">
        <v>1.47547169811321</v>
      </c>
      <c r="F798" s="4">
        <v>3280.58336792453</v>
      </c>
      <c r="G798" s="4">
        <v>0.461716751918159</v>
      </c>
      <c r="H798" s="4">
        <v>0.105018906840839</v>
      </c>
      <c r="I798" s="4">
        <v>0.0</v>
      </c>
      <c r="J798" s="4">
        <v>0.0171880371261602</v>
      </c>
      <c r="K798" s="4">
        <v>0.00687521485046408</v>
      </c>
      <c r="L798" s="4">
        <v>0.0</v>
      </c>
      <c r="M798" s="4">
        <v>0.0</v>
      </c>
      <c r="N798" s="4">
        <v>0.0484702646957717</v>
      </c>
      <c r="O798" s="4">
        <v>0.312908215881746</v>
      </c>
      <c r="P798" s="4">
        <v>0.00601581299415607</v>
      </c>
      <c r="Q798" s="4">
        <v>0.0</v>
      </c>
      <c r="R798" s="4">
        <v>0.0</v>
      </c>
      <c r="S798" s="4">
        <v>0.134582330697834</v>
      </c>
      <c r="T798" s="4">
        <v>0.111034719834995</v>
      </c>
      <c r="U798" s="4">
        <v>0.257906497078034</v>
      </c>
      <c r="V798" s="4">
        <v>0.794437340153453</v>
      </c>
      <c r="W798" s="4">
        <v>0.765593561368209</v>
      </c>
      <c r="X798" s="4">
        <v>0.20523138832998</v>
      </c>
      <c r="Y798" s="4">
        <v>0.0211267605633803</v>
      </c>
      <c r="Z798" s="4">
        <v>0.00804828973843059</v>
      </c>
      <c r="AA798" s="4">
        <v>0.873561381074169</v>
      </c>
      <c r="AB798" s="4">
        <v>0.0947090792838875</v>
      </c>
      <c r="AC798" s="4">
        <v>0.0079923273657289</v>
      </c>
      <c r="AD798" s="4">
        <v>0.185474367700906</v>
      </c>
      <c r="AE798" s="4">
        <v>0.17</v>
      </c>
      <c r="AF798" s="4">
        <v>0.15</v>
      </c>
      <c r="AG798" s="4">
        <v>0.03</v>
      </c>
      <c r="AH798" s="4">
        <v>0.25</v>
      </c>
      <c r="AI798" s="4">
        <v>0.03</v>
      </c>
      <c r="AJ798" s="4">
        <v>1.14276772498047</v>
      </c>
      <c r="AK798" s="4">
        <v>0.710041509617578</v>
      </c>
      <c r="AL798" s="4">
        <v>0.280703223249402</v>
      </c>
      <c r="AM798" s="12"/>
      <c r="AN798" s="12"/>
    </row>
    <row r="799" ht="12.75" customHeight="1">
      <c r="A799" s="4" t="s">
        <v>2461</v>
      </c>
      <c r="B799" s="4" t="s">
        <v>2444</v>
      </c>
      <c r="C799" s="4" t="s">
        <v>2462</v>
      </c>
      <c r="D799" s="4">
        <v>3984.09057707386</v>
      </c>
      <c r="E799" s="4">
        <v>1.89791666666667</v>
      </c>
      <c r="F799" s="4">
        <v>7561.4719077381</v>
      </c>
      <c r="G799" s="4">
        <v>0.59698917986514</v>
      </c>
      <c r="H799" s="4">
        <v>0.0340648542417294</v>
      </c>
      <c r="I799" s="4">
        <v>0.0818866688503112</v>
      </c>
      <c r="J799" s="4">
        <v>0.00867998689813298</v>
      </c>
      <c r="K799" s="4">
        <v>0.0</v>
      </c>
      <c r="L799" s="4">
        <v>0.0</v>
      </c>
      <c r="M799" s="4">
        <v>0.0</v>
      </c>
      <c r="N799" s="4">
        <v>0.126924336717982</v>
      </c>
      <c r="O799" s="4">
        <v>0.262037340320996</v>
      </c>
      <c r="P799" s="4">
        <v>0.109891909597118</v>
      </c>
      <c r="Q799" s="4">
        <v>0.0</v>
      </c>
      <c r="R799" s="4">
        <v>0.0</v>
      </c>
      <c r="S799" s="4">
        <v>0.0</v>
      </c>
      <c r="T799" s="4">
        <v>0.217982312479528</v>
      </c>
      <c r="U799" s="4">
        <v>0.158532590894202</v>
      </c>
      <c r="V799" s="4">
        <v>1.85353614552297</v>
      </c>
      <c r="W799" s="4">
        <v>0.791878172588832</v>
      </c>
      <c r="X799" s="4">
        <v>0.140439932318105</v>
      </c>
      <c r="Y799" s="4">
        <v>0.0</v>
      </c>
      <c r="Z799" s="4">
        <v>0.0676818950930626</v>
      </c>
      <c r="AA799" s="4">
        <v>0.811196487376509</v>
      </c>
      <c r="AB799" s="4">
        <v>0.090951858240552</v>
      </c>
      <c r="AC799" s="4">
        <v>0.0704092833620825</v>
      </c>
      <c r="AD799" s="4">
        <v>0.223631917480258</v>
      </c>
      <c r="AE799" s="4">
        <v>0.36</v>
      </c>
      <c r="AF799" s="4">
        <v>0.02</v>
      </c>
      <c r="AG799" s="4">
        <v>0.01</v>
      </c>
      <c r="AH799" s="4">
        <v>0.15</v>
      </c>
      <c r="AI799" s="4">
        <v>0.04</v>
      </c>
      <c r="AJ799" s="4">
        <v>0.905409641807567</v>
      </c>
      <c r="AK799" s="4">
        <v>0.562562640542146</v>
      </c>
      <c r="AL799" s="4">
        <v>0.0648700511399724</v>
      </c>
      <c r="AM799" s="12"/>
      <c r="AN799" s="12"/>
    </row>
    <row r="800" ht="12.75" customHeight="1">
      <c r="A800" s="4" t="s">
        <v>2464</v>
      </c>
      <c r="B800" s="4" t="s">
        <v>2444</v>
      </c>
      <c r="C800" s="4" t="s">
        <v>2465</v>
      </c>
      <c r="D800" s="4">
        <v>2994.57137334103</v>
      </c>
      <c r="E800" s="4">
        <v>1.60462962962963</v>
      </c>
      <c r="F800" s="4">
        <v>4805.1779537037</v>
      </c>
      <c r="G800" s="4">
        <v>0.282054241200231</v>
      </c>
      <c r="H800" s="4">
        <v>0.0843827233141109</v>
      </c>
      <c r="I800" s="4">
        <v>0.0112981052136048</v>
      </c>
      <c r="J800" s="4">
        <v>0.0660233023420031</v>
      </c>
      <c r="K800" s="4">
        <v>0.0</v>
      </c>
      <c r="L800" s="4">
        <v>0.0</v>
      </c>
      <c r="M800" s="4">
        <v>0.0</v>
      </c>
      <c r="N800" s="4">
        <v>0.0</v>
      </c>
      <c r="O800" s="4">
        <v>0.113334117923973</v>
      </c>
      <c r="P800" s="4">
        <v>0.0125926797693304</v>
      </c>
      <c r="Q800" s="4">
        <v>0.0</v>
      </c>
      <c r="R800" s="4">
        <v>0.0</v>
      </c>
      <c r="S800" s="4">
        <v>0.1165117100153</v>
      </c>
      <c r="T800" s="4">
        <v>0.114746381075674</v>
      </c>
      <c r="U800" s="4">
        <v>0.481110980346004</v>
      </c>
      <c r="V800" s="4">
        <v>0.675129832660127</v>
      </c>
      <c r="W800" s="4">
        <v>0.738461538461539</v>
      </c>
      <c r="X800" s="4">
        <v>0.167521367521368</v>
      </c>
      <c r="Y800" s="4">
        <v>0.0666666666666667</v>
      </c>
      <c r="Z800" s="4">
        <v>0.0273504273504273</v>
      </c>
      <c r="AA800" s="4">
        <v>0.763646855164455</v>
      </c>
      <c r="AB800" s="4">
        <v>0.13802654356607</v>
      </c>
      <c r="AC800" s="4">
        <v>0.0754760530871321</v>
      </c>
      <c r="AD800" s="4">
        <v>0.156253947143311</v>
      </c>
      <c r="AE800" s="4">
        <v>0.08</v>
      </c>
      <c r="AF800" s="4">
        <v>0.24</v>
      </c>
      <c r="AG800" s="4">
        <v>0.01</v>
      </c>
      <c r="AH800" s="4">
        <v>0.25</v>
      </c>
      <c r="AI800" s="4">
        <v>0.06</v>
      </c>
      <c r="AJ800" s="4">
        <v>1.10599615204375</v>
      </c>
      <c r="AK800" s="4">
        <v>0.687194046753287</v>
      </c>
      <c r="AL800" s="4">
        <v>0.184988033586781</v>
      </c>
      <c r="AM800" s="12"/>
      <c r="AN800" s="12"/>
    </row>
    <row r="801" ht="12.75" customHeight="1">
      <c r="A801" s="4" t="s">
        <v>2467</v>
      </c>
      <c r="B801" s="4" t="s">
        <v>2444</v>
      </c>
      <c r="C801" s="4" t="s">
        <v>2468</v>
      </c>
      <c r="D801" s="4">
        <v>2664.0510645575</v>
      </c>
      <c r="E801" s="4">
        <v>1.04419642857143</v>
      </c>
      <c r="F801" s="4">
        <v>2781.79260714286</v>
      </c>
      <c r="G801" s="4">
        <v>0.36554082941428</v>
      </c>
      <c r="H801" s="4">
        <v>0.112167300380228</v>
      </c>
      <c r="I801" s="4">
        <v>0.0</v>
      </c>
      <c r="J801" s="4">
        <v>0.0279739272134709</v>
      </c>
      <c r="K801" s="4">
        <v>0.0</v>
      </c>
      <c r="L801" s="4">
        <v>0.0</v>
      </c>
      <c r="M801" s="4">
        <v>0.0</v>
      </c>
      <c r="N801" s="4">
        <v>0.175991309071157</v>
      </c>
      <c r="O801" s="4">
        <v>0.123845736013036</v>
      </c>
      <c r="P801" s="4">
        <v>0.024443237370994</v>
      </c>
      <c r="Q801" s="4">
        <v>0.0</v>
      </c>
      <c r="R801" s="4">
        <v>0.0</v>
      </c>
      <c r="S801" s="4">
        <v>0.0703422053231939</v>
      </c>
      <c r="T801" s="4">
        <v>0.0385659967409017</v>
      </c>
      <c r="U801" s="4">
        <v>0.426670287887018</v>
      </c>
      <c r="V801" s="4">
        <v>1.22060709705002</v>
      </c>
      <c r="W801" s="4">
        <v>0.905429071803853</v>
      </c>
      <c r="X801" s="4">
        <v>0.0665499124343257</v>
      </c>
      <c r="Y801" s="4">
        <v>0.0140105078809107</v>
      </c>
      <c r="Z801" s="4">
        <v>0.0140105078809107</v>
      </c>
      <c r="AA801" s="4">
        <v>0.839461308251389</v>
      </c>
      <c r="AB801" s="4">
        <v>0.0767421975203078</v>
      </c>
      <c r="AC801" s="4">
        <v>0.0575032064985036</v>
      </c>
      <c r="AD801" s="4">
        <v>0.0908027679831777</v>
      </c>
      <c r="AE801" s="4">
        <v>0.22</v>
      </c>
      <c r="AF801" s="4">
        <v>0.07</v>
      </c>
      <c r="AG801" s="4">
        <v>0.02</v>
      </c>
      <c r="AH801" s="4">
        <v>0.15</v>
      </c>
      <c r="AI801" s="4">
        <v>0.04</v>
      </c>
      <c r="AJ801" s="4">
        <v>1.01081979460002</v>
      </c>
      <c r="AK801" s="4">
        <v>0.628057650929363</v>
      </c>
      <c r="AL801" s="4">
        <v>0.064802929146099</v>
      </c>
      <c r="AM801" s="12"/>
      <c r="AN801" s="12"/>
    </row>
    <row r="802" ht="12.75" customHeight="1">
      <c r="A802" s="4" t="s">
        <v>2470</v>
      </c>
      <c r="B802" s="4" t="s">
        <v>2444</v>
      </c>
      <c r="C802" s="4" t="s">
        <v>2471</v>
      </c>
      <c r="D802" s="4">
        <v>2160.55289269406</v>
      </c>
      <c r="E802" s="4">
        <v>1.71764705882353</v>
      </c>
      <c r="F802" s="4">
        <v>3711.06732156863</v>
      </c>
      <c r="G802" s="4">
        <v>0.800684931506849</v>
      </c>
      <c r="H802" s="4">
        <v>0.0</v>
      </c>
      <c r="I802" s="4">
        <v>0.0</v>
      </c>
      <c r="J802" s="4">
        <v>0.105251141552511</v>
      </c>
      <c r="K802" s="4">
        <v>0.0</v>
      </c>
      <c r="L802" s="4">
        <v>0.0</v>
      </c>
      <c r="M802" s="4">
        <v>0.0</v>
      </c>
      <c r="N802" s="4">
        <v>0.0888127853881278</v>
      </c>
      <c r="O802" s="4">
        <v>0.478082191780822</v>
      </c>
      <c r="P802" s="4">
        <v>0.128538812785388</v>
      </c>
      <c r="Q802" s="4">
        <v>0.0</v>
      </c>
      <c r="R802" s="4">
        <v>0.0</v>
      </c>
      <c r="S802" s="4">
        <v>0.023972602739726</v>
      </c>
      <c r="T802" s="4">
        <v>0.12351598173516</v>
      </c>
      <c r="U802" s="4">
        <v>0.0518264840182648</v>
      </c>
      <c r="V802" s="4">
        <v>1.11187214611872</v>
      </c>
      <c r="W802" s="4">
        <v>0.757700205338809</v>
      </c>
      <c r="X802" s="4">
        <v>0.242299794661191</v>
      </c>
      <c r="Y802" s="4">
        <v>0.0</v>
      </c>
      <c r="Z802" s="4">
        <v>0.0</v>
      </c>
      <c r="AA802" s="4">
        <v>0.753881278538813</v>
      </c>
      <c r="AB802" s="4">
        <v>0.0294520547945205</v>
      </c>
      <c r="AC802" s="4">
        <v>0.19634703196347</v>
      </c>
      <c r="AD802" s="4">
        <v>0.203156174061689</v>
      </c>
      <c r="AE802" s="4">
        <v>0.36</v>
      </c>
      <c r="AF802" s="4">
        <v>0.02</v>
      </c>
      <c r="AG802" s="4">
        <v>0.0</v>
      </c>
      <c r="AH802" s="4">
        <v>0.24</v>
      </c>
      <c r="AI802" s="4">
        <v>0.02</v>
      </c>
      <c r="AJ802" s="4">
        <v>0.866783294682274</v>
      </c>
      <c r="AK802" s="4">
        <v>0.538562741678776</v>
      </c>
      <c r="AL802" s="4">
        <v>0.404925573187273</v>
      </c>
      <c r="AM802" s="12"/>
      <c r="AN802" s="12"/>
    </row>
    <row r="803" ht="12.75" customHeight="1">
      <c r="A803" s="4" t="s">
        <v>2473</v>
      </c>
      <c r="B803" s="4" t="s">
        <v>2444</v>
      </c>
      <c r="C803" s="4" t="s">
        <v>2474</v>
      </c>
      <c r="D803" s="4">
        <v>3849.02008577344</v>
      </c>
      <c r="E803" s="4">
        <v>1.55448275862069</v>
      </c>
      <c r="F803" s="4">
        <v>5983.23536091954</v>
      </c>
      <c r="G803" s="4">
        <v>0.440993788819876</v>
      </c>
      <c r="H803" s="4">
        <v>0.0</v>
      </c>
      <c r="I803" s="4">
        <v>0.0</v>
      </c>
      <c r="J803" s="4">
        <v>0.00380891921917156</v>
      </c>
      <c r="K803" s="4">
        <v>0.0</v>
      </c>
      <c r="L803" s="4">
        <v>0.0</v>
      </c>
      <c r="M803" s="4">
        <v>0.0</v>
      </c>
      <c r="N803" s="4">
        <v>0.326614823043961</v>
      </c>
      <c r="O803" s="4">
        <v>0.126963973972385</v>
      </c>
      <c r="P803" s="4">
        <v>0.0</v>
      </c>
      <c r="Q803" s="4">
        <v>0.0158704967465482</v>
      </c>
      <c r="R803" s="4">
        <v>0.0</v>
      </c>
      <c r="S803" s="4">
        <v>0.120933185208697</v>
      </c>
      <c r="T803" s="4">
        <v>0.261387081415648</v>
      </c>
      <c r="U803" s="4">
        <v>0.144421520393588</v>
      </c>
      <c r="V803" s="4">
        <v>1.54540076900325</v>
      </c>
      <c r="W803" s="4">
        <v>0.814354066985646</v>
      </c>
      <c r="X803" s="4">
        <v>0.0985645933014354</v>
      </c>
      <c r="Y803" s="4">
        <v>0.0411483253588517</v>
      </c>
      <c r="Z803" s="4">
        <v>0.045933014354067</v>
      </c>
      <c r="AA803" s="4">
        <v>0.893522626441881</v>
      </c>
      <c r="AB803" s="4">
        <v>0.0538302277432712</v>
      </c>
      <c r="AC803" s="4">
        <v>0.0282460810411121</v>
      </c>
      <c r="AD803" s="4">
        <v>0.154473320775316</v>
      </c>
      <c r="AE803" s="4">
        <v>0.26</v>
      </c>
      <c r="AF803" s="4">
        <v>0.06</v>
      </c>
      <c r="AG803" s="4">
        <v>0.0</v>
      </c>
      <c r="AH803" s="4">
        <v>0.23</v>
      </c>
      <c r="AI803" s="4">
        <v>0.06</v>
      </c>
      <c r="AJ803" s="4">
        <v>1.02587390759608</v>
      </c>
      <c r="AK803" s="4">
        <v>0.637411297242623</v>
      </c>
      <c r="AL803" s="4">
        <v>0.582208153205867</v>
      </c>
      <c r="AM803" s="12"/>
      <c r="AN803" s="12"/>
    </row>
    <row r="804" ht="12.75" customHeight="1">
      <c r="A804" s="4" t="s">
        <v>2476</v>
      </c>
      <c r="B804" s="4" t="s">
        <v>2444</v>
      </c>
      <c r="C804" s="4" t="s">
        <v>2477</v>
      </c>
      <c r="D804" s="4">
        <v>3118.93763499481</v>
      </c>
      <c r="E804" s="4">
        <v>1.51058823529412</v>
      </c>
      <c r="F804" s="4">
        <v>4711.43049803922</v>
      </c>
      <c r="G804" s="4">
        <v>0.603582554517134</v>
      </c>
      <c r="H804" s="4">
        <v>0.0</v>
      </c>
      <c r="I804" s="4">
        <v>0.0</v>
      </c>
      <c r="J804" s="4">
        <v>0.286344755970924</v>
      </c>
      <c r="K804" s="4">
        <v>0.0</v>
      </c>
      <c r="L804" s="4">
        <v>0.0</v>
      </c>
      <c r="M804" s="4">
        <v>0.0</v>
      </c>
      <c r="N804" s="4">
        <v>0.199636552440291</v>
      </c>
      <c r="O804" s="4">
        <v>0.104361370716511</v>
      </c>
      <c r="P804" s="4">
        <v>0.0132398753894081</v>
      </c>
      <c r="Q804" s="4">
        <v>0.0</v>
      </c>
      <c r="R804" s="4">
        <v>0.0</v>
      </c>
      <c r="S804" s="4">
        <v>0.0</v>
      </c>
      <c r="T804" s="4">
        <v>0.0441329179646937</v>
      </c>
      <c r="U804" s="4">
        <v>0.352284527518172</v>
      </c>
      <c r="V804" s="4">
        <v>1.32658359293873</v>
      </c>
      <c r="W804" s="4">
        <v>0.790606653620352</v>
      </c>
      <c r="X804" s="4">
        <v>0.154598825831703</v>
      </c>
      <c r="Y804" s="4">
        <v>0.00782778864970646</v>
      </c>
      <c r="Z804" s="4">
        <v>0.0469667318982387</v>
      </c>
      <c r="AA804" s="4">
        <v>0.566458982346833</v>
      </c>
      <c r="AB804" s="4">
        <v>0.40134994807892</v>
      </c>
      <c r="AC804" s="4">
        <v>0.0171339563862928</v>
      </c>
      <c r="AD804" s="4">
        <v>0.179859255588954</v>
      </c>
      <c r="AE804" s="4">
        <v>0.13</v>
      </c>
      <c r="AF804" s="4">
        <v>0.14</v>
      </c>
      <c r="AG804" s="4">
        <v>0.0</v>
      </c>
      <c r="AH804" s="4">
        <v>0.33</v>
      </c>
      <c r="AI804" s="4">
        <v>0.02</v>
      </c>
      <c r="AJ804" s="4">
        <v>0.984583633801343</v>
      </c>
      <c r="AK804" s="4">
        <v>0.611756207676423</v>
      </c>
      <c r="AL804" s="4">
        <v>0.490749769277628</v>
      </c>
      <c r="AM804" s="12"/>
      <c r="AN804" s="12"/>
    </row>
    <row r="805" ht="12.75" customHeight="1">
      <c r="A805" s="4" t="s">
        <v>2479</v>
      </c>
      <c r="B805" s="4" t="s">
        <v>2444</v>
      </c>
      <c r="C805" s="4" t="s">
        <v>2444</v>
      </c>
      <c r="D805" s="4">
        <v>1824.03624647604</v>
      </c>
      <c r="E805" s="4">
        <v>1.41079545454545</v>
      </c>
      <c r="F805" s="4">
        <v>2573.34204545455</v>
      </c>
      <c r="G805" s="4">
        <v>0.285944422070076</v>
      </c>
      <c r="H805" s="4">
        <v>0.0</v>
      </c>
      <c r="I805" s="4">
        <v>0.0</v>
      </c>
      <c r="J805" s="4">
        <v>0.0</v>
      </c>
      <c r="K805" s="4">
        <v>0.0</v>
      </c>
      <c r="L805" s="4">
        <v>0.0</v>
      </c>
      <c r="M805" s="4">
        <v>0.0</v>
      </c>
      <c r="N805" s="4">
        <v>0.0</v>
      </c>
      <c r="O805" s="4">
        <v>0.230117077109407</v>
      </c>
      <c r="P805" s="4">
        <v>0.0565199838514332</v>
      </c>
      <c r="Q805" s="4">
        <v>0.0</v>
      </c>
      <c r="R805" s="4">
        <v>0.0173597093257973</v>
      </c>
      <c r="S805" s="4">
        <v>0.080742834073476</v>
      </c>
      <c r="T805" s="4">
        <v>0.289866774323779</v>
      </c>
      <c r="U805" s="4">
        <v>0.325393621316108</v>
      </c>
      <c r="V805" s="4">
        <v>0.49536850583971</v>
      </c>
      <c r="W805" s="4">
        <v>0.59349593495935</v>
      </c>
      <c r="X805" s="4">
        <v>0.373983739837398</v>
      </c>
      <c r="Y805" s="4">
        <v>0.032520325203252</v>
      </c>
      <c r="Z805" s="4">
        <v>0.0</v>
      </c>
      <c r="AA805" s="4">
        <v>0.797019734192509</v>
      </c>
      <c r="AB805" s="4">
        <v>0.106725734997986</v>
      </c>
      <c r="AC805" s="4">
        <v>0.067660088602497</v>
      </c>
      <c r="AD805" s="4">
        <v>0.0630790130817447</v>
      </c>
      <c r="AE805" s="4">
        <v>0.09</v>
      </c>
      <c r="AF805" s="4">
        <v>0.1</v>
      </c>
      <c r="AG805" s="4">
        <v>0.05</v>
      </c>
      <c r="AH805" s="4">
        <v>0.14</v>
      </c>
      <c r="AI805" s="4">
        <v>0.07</v>
      </c>
      <c r="AJ805" s="4">
        <v>1.05816423023326</v>
      </c>
      <c r="AK805" s="4">
        <v>0.657474402745307</v>
      </c>
      <c r="AL805" s="4">
        <v>0.0759215889835042</v>
      </c>
      <c r="AM805" s="12"/>
      <c r="AN805" s="12"/>
    </row>
    <row r="806" ht="12.75" customHeight="1">
      <c r="A806" s="4" t="s">
        <v>2480</v>
      </c>
      <c r="B806" s="4" t="s">
        <v>2444</v>
      </c>
      <c r="C806" s="4" t="s">
        <v>2481</v>
      </c>
      <c r="D806" s="4">
        <v>4652.21871582545</v>
      </c>
      <c r="E806" s="4">
        <v>1.98125</v>
      </c>
      <c r="F806" s="4">
        <v>9217.20833072917</v>
      </c>
      <c r="G806" s="4">
        <v>0.392613038906414</v>
      </c>
      <c r="H806" s="4">
        <v>0.0</v>
      </c>
      <c r="I806" s="4">
        <v>0.0</v>
      </c>
      <c r="J806" s="4">
        <v>0.0</v>
      </c>
      <c r="K806" s="4">
        <v>0.108695652173913</v>
      </c>
      <c r="L806" s="4">
        <v>0.0</v>
      </c>
      <c r="M806" s="4">
        <v>0.0</v>
      </c>
      <c r="N806" s="4">
        <v>0.174618859401468</v>
      </c>
      <c r="O806" s="4">
        <v>0.108977978543196</v>
      </c>
      <c r="P806" s="4">
        <v>0.0</v>
      </c>
      <c r="Q806" s="4">
        <v>0.0</v>
      </c>
      <c r="R806" s="4">
        <v>0.00522303783173348</v>
      </c>
      <c r="S806" s="4">
        <v>0.0124223602484472</v>
      </c>
      <c r="T806" s="4">
        <v>0.265386787125918</v>
      </c>
      <c r="U806" s="4">
        <v>0.324675324675325</v>
      </c>
      <c r="V806" s="4">
        <v>1.55757097791798</v>
      </c>
      <c r="W806" s="4">
        <v>0.962869198312236</v>
      </c>
      <c r="X806" s="4">
        <v>0.020253164556962</v>
      </c>
      <c r="Y806" s="4">
        <v>0.00337552742616034</v>
      </c>
      <c r="Z806" s="4">
        <v>0.0135021097046414</v>
      </c>
      <c r="AA806" s="4">
        <v>0.774579390115668</v>
      </c>
      <c r="AB806" s="4">
        <v>0.201498422712934</v>
      </c>
      <c r="AC806" s="4">
        <v>0.00709779179810726</v>
      </c>
      <c r="AD806" s="4">
        <v>0.113244339689251</v>
      </c>
      <c r="AE806" s="4">
        <v>0.18</v>
      </c>
      <c r="AF806" s="4">
        <v>0.05</v>
      </c>
      <c r="AG806" s="4">
        <v>0.01</v>
      </c>
      <c r="AH806" s="4">
        <v>0.43</v>
      </c>
      <c r="AI806" s="4">
        <v>0.04</v>
      </c>
      <c r="AJ806" s="4">
        <v>0.996164195815503</v>
      </c>
      <c r="AK806" s="4">
        <v>0.618951615417654</v>
      </c>
      <c r="AL806" s="4">
        <v>1.21998595876969</v>
      </c>
      <c r="AM806" s="12"/>
      <c r="AN806" s="12"/>
    </row>
    <row r="807" ht="12.75" customHeight="1">
      <c r="A807" s="4" t="s">
        <v>2483</v>
      </c>
      <c r="B807" s="4" t="s">
        <v>2444</v>
      </c>
      <c r="C807" s="4" t="s">
        <v>2484</v>
      </c>
      <c r="D807" s="4">
        <v>3552.71197345133</v>
      </c>
      <c r="E807" s="4">
        <v>1.32163742690058</v>
      </c>
      <c r="F807" s="4">
        <v>4695.39711111111</v>
      </c>
      <c r="G807" s="4">
        <v>0.717920353982301</v>
      </c>
      <c r="H807" s="4">
        <v>0.0</v>
      </c>
      <c r="I807" s="4">
        <v>0.0</v>
      </c>
      <c r="J807" s="4">
        <v>0.0</v>
      </c>
      <c r="K807" s="4">
        <v>0.0</v>
      </c>
      <c r="L807" s="4">
        <v>0.0</v>
      </c>
      <c r="M807" s="4">
        <v>0.0</v>
      </c>
      <c r="N807" s="4">
        <v>0.353097345132743</v>
      </c>
      <c r="O807" s="4">
        <v>0.290044247787611</v>
      </c>
      <c r="P807" s="4">
        <v>0.0747787610619469</v>
      </c>
      <c r="Q807" s="4">
        <v>0.0</v>
      </c>
      <c r="R807" s="4">
        <v>0.0</v>
      </c>
      <c r="S807" s="4">
        <v>0.128097345132743</v>
      </c>
      <c r="T807" s="4">
        <v>0.015929203539823</v>
      </c>
      <c r="U807" s="4">
        <v>0.138053097345133</v>
      </c>
      <c r="V807" s="4">
        <v>1.78097345132743</v>
      </c>
      <c r="W807" s="4">
        <v>0.944099378881988</v>
      </c>
      <c r="X807" s="4">
        <v>0.0546583850931677</v>
      </c>
      <c r="Y807" s="4">
        <v>0.00124223602484472</v>
      </c>
      <c r="Z807" s="4">
        <v>0.0</v>
      </c>
      <c r="AA807" s="4">
        <v>0.915265486725664</v>
      </c>
      <c r="AB807" s="4">
        <v>0.0391592920353982</v>
      </c>
      <c r="AC807" s="4">
        <v>0.0199115044247788</v>
      </c>
      <c r="AD807" s="4">
        <v>0.13426339416613</v>
      </c>
      <c r="AE807" s="4">
        <v>0.3</v>
      </c>
      <c r="AF807" s="4">
        <v>0.09</v>
      </c>
      <c r="AG807" s="4">
        <v>0.0</v>
      </c>
      <c r="AH807" s="4">
        <v>0.24</v>
      </c>
      <c r="AI807" s="4">
        <v>0.03</v>
      </c>
      <c r="AJ807" s="4">
        <v>1.02561160834968</v>
      </c>
      <c r="AK807" s="4">
        <v>0.637248321557529</v>
      </c>
      <c r="AL807" s="4">
        <v>0.456969721326929</v>
      </c>
      <c r="AM807" s="12"/>
      <c r="AN807" s="12"/>
    </row>
    <row r="808" ht="12.75" customHeight="1">
      <c r="A808" s="4" t="s">
        <v>2486</v>
      </c>
      <c r="B808" s="4" t="s">
        <v>2444</v>
      </c>
      <c r="C808" s="4" t="s">
        <v>2487</v>
      </c>
      <c r="D808" s="4">
        <v>4463.42933122279</v>
      </c>
      <c r="E808" s="4">
        <v>1.246875</v>
      </c>
      <c r="F808" s="4">
        <v>5565.33844736842</v>
      </c>
      <c r="G808" s="4">
        <v>0.45877852526052</v>
      </c>
      <c r="H808" s="4">
        <v>0.0</v>
      </c>
      <c r="I808" s="4">
        <v>0.0</v>
      </c>
      <c r="J808" s="4">
        <v>0.0</v>
      </c>
      <c r="K808" s="4">
        <v>0.0</v>
      </c>
      <c r="L808" s="4">
        <v>0.0</v>
      </c>
      <c r="M808" s="4">
        <v>0.0</v>
      </c>
      <c r="N808" s="4">
        <v>0.337929053568864</v>
      </c>
      <c r="O808" s="4">
        <v>0.135286514433434</v>
      </c>
      <c r="P808" s="4">
        <v>0.026281775096941</v>
      </c>
      <c r="Q808" s="4">
        <v>0.0</v>
      </c>
      <c r="R808" s="4">
        <v>0.0</v>
      </c>
      <c r="S808" s="4">
        <v>0.0157977883096367</v>
      </c>
      <c r="T808" s="4">
        <v>0.27143472641103</v>
      </c>
      <c r="U808" s="4">
        <v>0.213270142180095</v>
      </c>
      <c r="V808" s="4">
        <v>2.18308930220288</v>
      </c>
      <c r="W808" s="4">
        <v>0.873716012084592</v>
      </c>
      <c r="X808" s="4">
        <v>0.126283987915408</v>
      </c>
      <c r="Y808" s="4">
        <v>0.0</v>
      </c>
      <c r="Z808" s="4">
        <v>0.0</v>
      </c>
      <c r="AA808" s="4">
        <v>0.890251945653608</v>
      </c>
      <c r="AB808" s="4">
        <v>0.0633161851998417</v>
      </c>
      <c r="AC808" s="4">
        <v>0.0171481334916238</v>
      </c>
      <c r="AD808" s="4">
        <v>0.125954327855601</v>
      </c>
      <c r="AE808" s="4">
        <v>0.15</v>
      </c>
      <c r="AF808" s="4">
        <v>0.04</v>
      </c>
      <c r="AG808" s="4">
        <v>0.02</v>
      </c>
      <c r="AH808" s="4">
        <v>0.5</v>
      </c>
      <c r="AI808" s="4">
        <v>0.08</v>
      </c>
      <c r="AJ808" s="4">
        <v>1.04019537266081</v>
      </c>
      <c r="AK808" s="4">
        <v>0.646309723801413</v>
      </c>
      <c r="AL808" s="4">
        <v>1.29641712289841</v>
      </c>
      <c r="AM808" s="12"/>
      <c r="AN808" s="12"/>
    </row>
    <row r="809" ht="12.75" customHeight="1">
      <c r="A809" s="4" t="s">
        <v>2489</v>
      </c>
      <c r="B809" s="4" t="s">
        <v>2444</v>
      </c>
      <c r="C809" s="4" t="s">
        <v>2490</v>
      </c>
      <c r="D809" s="4">
        <v>1854.31731950961</v>
      </c>
      <c r="E809" s="4">
        <v>1.10116666666667</v>
      </c>
      <c r="F809" s="4">
        <v>2041.91242166667</v>
      </c>
      <c r="G809" s="4">
        <v>0.179809293173906</v>
      </c>
      <c r="H809" s="4">
        <v>0.0</v>
      </c>
      <c r="I809" s="4">
        <v>0.0</v>
      </c>
      <c r="J809" s="4">
        <v>0.00836339783535586</v>
      </c>
      <c r="K809" s="4">
        <v>0.0</v>
      </c>
      <c r="L809" s="4">
        <v>0.0</v>
      </c>
      <c r="M809" s="4">
        <v>0.0</v>
      </c>
      <c r="N809" s="4">
        <v>0.0</v>
      </c>
      <c r="O809" s="4">
        <v>0.107904230895376</v>
      </c>
      <c r="P809" s="4">
        <v>0.0664152181042965</v>
      </c>
      <c r="Q809" s="4">
        <v>0.0121351262709085</v>
      </c>
      <c r="R809" s="4">
        <v>0.0</v>
      </c>
      <c r="S809" s="4">
        <v>0.0897015414890128</v>
      </c>
      <c r="T809" s="4">
        <v>0.11397179403083</v>
      </c>
      <c r="U809" s="4">
        <v>0.601508691374221</v>
      </c>
      <c r="V809" s="4">
        <v>0.755259573179961</v>
      </c>
      <c r="W809" s="4">
        <v>0.486973947895792</v>
      </c>
      <c r="X809" s="4">
        <v>0.450901803607214</v>
      </c>
      <c r="Y809" s="4">
        <v>0.062124248496994</v>
      </c>
      <c r="Z809" s="4">
        <v>0.0</v>
      </c>
      <c r="AA809" s="4">
        <v>0.867110640230059</v>
      </c>
      <c r="AB809" s="4">
        <v>0.0726502194642046</v>
      </c>
      <c r="AC809" s="4">
        <v>0.0305736340245195</v>
      </c>
      <c r="AD809" s="4">
        <v>0.104994391449088</v>
      </c>
      <c r="AE809" s="4">
        <v>0.03</v>
      </c>
      <c r="AF809" s="4">
        <v>0.12</v>
      </c>
      <c r="AG809" s="4">
        <v>0.01</v>
      </c>
      <c r="AH809" s="4">
        <v>0.37</v>
      </c>
      <c r="AI809" s="4">
        <v>0.08</v>
      </c>
      <c r="AJ809" s="4">
        <v>0.975611695805382</v>
      </c>
      <c r="AK809" s="4">
        <v>0.606181629168829</v>
      </c>
      <c r="AL809" s="4">
        <v>0.39616269729283</v>
      </c>
      <c r="AM809" s="12"/>
      <c r="AN809" s="12"/>
    </row>
    <row r="810" ht="12.75" customHeight="1">
      <c r="A810" s="4" t="s">
        <v>2494</v>
      </c>
      <c r="B810" s="4" t="s">
        <v>2493</v>
      </c>
      <c r="C810" s="4" t="s">
        <v>2495</v>
      </c>
      <c r="D810" s="4">
        <v>2684.88445626871</v>
      </c>
      <c r="E810" s="4">
        <v>1.67055555555556</v>
      </c>
      <c r="F810" s="4">
        <v>4485.24864444445</v>
      </c>
      <c r="G810" s="4">
        <v>0.12454273362155</v>
      </c>
      <c r="H810" s="4">
        <v>0.0</v>
      </c>
      <c r="I810" s="4">
        <v>0.0335127626324015</v>
      </c>
      <c r="J810" s="4">
        <v>0.0645945476645251</v>
      </c>
      <c r="K810" s="4">
        <v>0.0</v>
      </c>
      <c r="L810" s="4">
        <v>0.0</v>
      </c>
      <c r="M810" s="4">
        <v>0.0</v>
      </c>
      <c r="N810" s="4">
        <v>0.0</v>
      </c>
      <c r="O810" s="4">
        <v>0.0319499913179371</v>
      </c>
      <c r="P810" s="4">
        <v>0.0</v>
      </c>
      <c r="Q810" s="4">
        <v>0.0</v>
      </c>
      <c r="R810" s="4">
        <v>0.0</v>
      </c>
      <c r="S810" s="4">
        <v>0.533773224518145</v>
      </c>
      <c r="T810" s="4">
        <v>0.0</v>
      </c>
      <c r="U810" s="4">
        <v>0.336169473866991</v>
      </c>
      <c r="V810" s="4">
        <v>0.473894246757566</v>
      </c>
      <c r="W810" s="4">
        <v>0.607017543859649</v>
      </c>
      <c r="X810" s="4">
        <v>0.280701754385965</v>
      </c>
      <c r="Y810" s="4">
        <v>0.112280701754386</v>
      </c>
      <c r="Z810" s="4">
        <v>0.0</v>
      </c>
      <c r="AA810" s="4">
        <v>0.609078816095777</v>
      </c>
      <c r="AB810" s="4">
        <v>0.218490189557699</v>
      </c>
      <c r="AC810" s="4">
        <v>0.136847356168939</v>
      </c>
      <c r="AD810" s="4">
        <v>0.0268758351414424</v>
      </c>
      <c r="AE810" s="4">
        <v>0.04</v>
      </c>
      <c r="AF810" s="4">
        <v>0.05</v>
      </c>
      <c r="AG810" s="4">
        <v>0.09</v>
      </c>
      <c r="AH810" s="4">
        <v>0.64</v>
      </c>
      <c r="AI810" s="4">
        <v>0.12</v>
      </c>
      <c r="AJ810" s="4">
        <v>1.0353121214773</v>
      </c>
      <c r="AK810" s="4">
        <v>0.643275589246868</v>
      </c>
      <c r="AL810" s="4">
        <v>1.62466247302472</v>
      </c>
      <c r="AM810" s="12"/>
      <c r="AN810" s="12"/>
    </row>
    <row r="811" ht="12.75" customHeight="1">
      <c r="A811" s="4" t="s">
        <v>2498</v>
      </c>
      <c r="B811" s="4" t="s">
        <v>2493</v>
      </c>
      <c r="C811" s="4" t="s">
        <v>2499</v>
      </c>
      <c r="D811" s="4">
        <v>3193.37778243652</v>
      </c>
      <c r="E811" s="4">
        <v>0.929220779220779</v>
      </c>
      <c r="F811" s="4">
        <v>2967.35299134199</v>
      </c>
      <c r="G811" s="4">
        <v>0.0873515024458421</v>
      </c>
      <c r="H811" s="4">
        <v>0.0273237997957099</v>
      </c>
      <c r="I811" s="4">
        <v>0.00510725229826353</v>
      </c>
      <c r="J811" s="4">
        <v>0.0148110316649643</v>
      </c>
      <c r="K811" s="4">
        <v>0.0</v>
      </c>
      <c r="L811" s="4">
        <v>0.0</v>
      </c>
      <c r="M811" s="4">
        <v>0.0</v>
      </c>
      <c r="N811" s="4">
        <v>0.0</v>
      </c>
      <c r="O811" s="4">
        <v>0.0485188968335036</v>
      </c>
      <c r="P811" s="4">
        <v>0.0</v>
      </c>
      <c r="Q811" s="4">
        <v>0.0</v>
      </c>
      <c r="R811" s="4">
        <v>0.0</v>
      </c>
      <c r="S811" s="4">
        <v>0.482635342185904</v>
      </c>
      <c r="T811" s="4">
        <v>0.0804392236976507</v>
      </c>
      <c r="U811" s="4">
        <v>0.341164453524004</v>
      </c>
      <c r="V811" s="4">
        <v>1.14139296529234</v>
      </c>
      <c r="W811" s="4">
        <v>0.922448979591837</v>
      </c>
      <c r="X811" s="4">
        <v>0.0612244897959184</v>
      </c>
      <c r="Y811" s="4">
        <v>0.0</v>
      </c>
      <c r="Z811" s="4">
        <v>0.0163265306122449</v>
      </c>
      <c r="AA811" s="4">
        <v>0.816678313533659</v>
      </c>
      <c r="AB811" s="4">
        <v>0.172140694153273</v>
      </c>
      <c r="AC811" s="4">
        <v>0.0</v>
      </c>
      <c r="AD811" s="4">
        <v>0.22263104115137</v>
      </c>
      <c r="AE811" s="4">
        <v>0.04</v>
      </c>
      <c r="AF811" s="4">
        <v>0.25</v>
      </c>
      <c r="AG811" s="4">
        <v>0.01</v>
      </c>
      <c r="AH811" s="4">
        <v>0.43</v>
      </c>
      <c r="AI811" s="4">
        <v>0.01</v>
      </c>
      <c r="AJ811" s="4">
        <v>0.93033915722111</v>
      </c>
      <c r="AK811" s="4">
        <v>0.578052219370223</v>
      </c>
      <c r="AL811" s="4">
        <v>0.463746035051286</v>
      </c>
      <c r="AM811" s="12"/>
      <c r="AN811" s="12"/>
    </row>
    <row r="812" ht="12.75" customHeight="1">
      <c r="A812" s="4" t="s">
        <v>2501</v>
      </c>
      <c r="B812" s="4" t="s">
        <v>2493</v>
      </c>
      <c r="C812" s="4" t="s">
        <v>2502</v>
      </c>
      <c r="D812" s="4">
        <v>2902.58350043975</v>
      </c>
      <c r="E812" s="4">
        <v>3.94791666666667</v>
      </c>
      <c r="F812" s="4">
        <v>11459.1577777778</v>
      </c>
      <c r="G812" s="4">
        <v>0.306684256816183</v>
      </c>
      <c r="H812" s="4">
        <v>0.0</v>
      </c>
      <c r="I812" s="4">
        <v>0.0</v>
      </c>
      <c r="J812" s="4">
        <v>0.188780584841854</v>
      </c>
      <c r="K812" s="4">
        <v>0.0348120151183608</v>
      </c>
      <c r="L812" s="4">
        <v>0.0</v>
      </c>
      <c r="M812" s="4">
        <v>0.0</v>
      </c>
      <c r="N812" s="4">
        <v>0.0586831111995226</v>
      </c>
      <c r="O812" s="4">
        <v>0.0897155361050328</v>
      </c>
      <c r="P812" s="4">
        <v>0.0</v>
      </c>
      <c r="Q812" s="4">
        <v>0.0</v>
      </c>
      <c r="R812" s="4">
        <v>0.0311318878058484</v>
      </c>
      <c r="S812" s="4">
        <v>0.322359259996021</v>
      </c>
      <c r="T812" s="4">
        <v>0.0385916053312115</v>
      </c>
      <c r="U812" s="4">
        <v>0.235925999602148</v>
      </c>
      <c r="V812" s="4">
        <v>1.02110817941953</v>
      </c>
      <c r="W812" s="4">
        <v>0.890611541774332</v>
      </c>
      <c r="X812" s="4">
        <v>0.0645994832041344</v>
      </c>
      <c r="Y812" s="4">
        <v>0.0103359173126615</v>
      </c>
      <c r="Z812" s="4">
        <v>0.0344530577088717</v>
      </c>
      <c r="AA812" s="4">
        <v>0.561829375549692</v>
      </c>
      <c r="AB812" s="4">
        <v>0.374230430958663</v>
      </c>
      <c r="AC812" s="4">
        <v>0.0518909410729991</v>
      </c>
      <c r="AD812" s="4">
        <v>0.153357904126069</v>
      </c>
      <c r="AE812" s="4">
        <v>0.07</v>
      </c>
      <c r="AF812" s="4">
        <v>0.26</v>
      </c>
      <c r="AG812" s="4">
        <v>0.01</v>
      </c>
      <c r="AH812" s="4">
        <v>0.45</v>
      </c>
      <c r="AI812" s="4">
        <v>0.03</v>
      </c>
      <c r="AJ812" s="4">
        <v>1.04696425313409</v>
      </c>
      <c r="AK812" s="4">
        <v>0.650515465707323</v>
      </c>
      <c r="AL812" s="4">
        <v>0.44161409084917</v>
      </c>
      <c r="AM812" s="12"/>
      <c r="AN812" s="12"/>
    </row>
    <row r="813" ht="12.75" customHeight="1">
      <c r="A813" s="4" t="s">
        <v>2504</v>
      </c>
      <c r="B813" s="4" t="s">
        <v>2493</v>
      </c>
      <c r="C813" s="4" t="s">
        <v>2505</v>
      </c>
      <c r="D813" s="4">
        <v>4284.41846868579</v>
      </c>
      <c r="E813" s="4">
        <v>1.63163265306122</v>
      </c>
      <c r="F813" s="4">
        <v>6990.5970728863</v>
      </c>
      <c r="G813" s="4">
        <v>0.467792370231395</v>
      </c>
      <c r="H813" s="4">
        <v>0.0</v>
      </c>
      <c r="I813" s="4">
        <v>0.0</v>
      </c>
      <c r="J813" s="4">
        <v>0.232584384938956</v>
      </c>
      <c r="K813" s="4">
        <v>0.0</v>
      </c>
      <c r="L813" s="4">
        <v>0.0</v>
      </c>
      <c r="M813" s="4">
        <v>0.0</v>
      </c>
      <c r="N813" s="4">
        <v>0.009438801682569</v>
      </c>
      <c r="O813" s="4">
        <v>0.323176361957525</v>
      </c>
      <c r="P813" s="4">
        <v>0.0</v>
      </c>
      <c r="Q813" s="4">
        <v>0.0</v>
      </c>
      <c r="R813" s="4">
        <v>0.0</v>
      </c>
      <c r="S813" s="4">
        <v>0.120857699805068</v>
      </c>
      <c r="T813" s="4">
        <v>0.0724325433466708</v>
      </c>
      <c r="U813" s="4">
        <v>0.241510208269211</v>
      </c>
      <c r="V813" s="4">
        <v>2.36844456356651</v>
      </c>
      <c r="W813" s="4">
        <v>0.987174651075066</v>
      </c>
      <c r="X813" s="4">
        <v>0.00980761976612599</v>
      </c>
      <c r="Y813" s="4">
        <v>0.0</v>
      </c>
      <c r="Z813" s="4">
        <v>0.003017729158808</v>
      </c>
      <c r="AA813" s="4">
        <v>0.694094523362816</v>
      </c>
      <c r="AB813" s="4">
        <v>0.278477619941035</v>
      </c>
      <c r="AC813" s="4">
        <v>0.00848744751183776</v>
      </c>
      <c r="AD813" s="4">
        <v>0.338265461090509</v>
      </c>
      <c r="AE813" s="4">
        <v>0.41</v>
      </c>
      <c r="AF813" s="4">
        <v>0.09</v>
      </c>
      <c r="AG813" s="4">
        <v>0.02</v>
      </c>
      <c r="AH813" s="4">
        <v>0.22</v>
      </c>
      <c r="AI813" s="4">
        <v>0.02</v>
      </c>
      <c r="AJ813" s="4">
        <v>1.0718593550807</v>
      </c>
      <c r="AK813" s="4">
        <v>0.665983662246172</v>
      </c>
      <c r="AL813" s="4">
        <v>0.318393719029225</v>
      </c>
      <c r="AM813" s="12"/>
      <c r="AN813" s="12"/>
    </row>
    <row r="814" ht="12.75" customHeight="1">
      <c r="A814" s="4" t="s">
        <v>2507</v>
      </c>
      <c r="B814" s="4" t="s">
        <v>2493</v>
      </c>
      <c r="C814" s="4" t="s">
        <v>466</v>
      </c>
      <c r="D814" s="4">
        <v>3455.18657149436</v>
      </c>
      <c r="E814" s="4">
        <v>1.7234126984127</v>
      </c>
      <c r="F814" s="4">
        <v>5954.71241269841</v>
      </c>
      <c r="G814" s="4">
        <v>0.520607874740962</v>
      </c>
      <c r="H814" s="4">
        <v>0.0</v>
      </c>
      <c r="I814" s="4">
        <v>0.0177296799447387</v>
      </c>
      <c r="J814" s="4">
        <v>0.502878194796224</v>
      </c>
      <c r="K814" s="4">
        <v>0.0</v>
      </c>
      <c r="L814" s="4">
        <v>0.0</v>
      </c>
      <c r="M814" s="4">
        <v>0.0</v>
      </c>
      <c r="N814" s="4">
        <v>0.0</v>
      </c>
      <c r="O814" s="4">
        <v>0.0</v>
      </c>
      <c r="P814" s="4">
        <v>0.0</v>
      </c>
      <c r="Q814" s="4">
        <v>0.0</v>
      </c>
      <c r="R814" s="4">
        <v>0.0</v>
      </c>
      <c r="S814" s="4">
        <v>0.119272392355515</v>
      </c>
      <c r="T814" s="4">
        <v>0.0849643103845268</v>
      </c>
      <c r="U814" s="4">
        <v>0.275155422518996</v>
      </c>
      <c r="V814" s="4">
        <v>1.13285747179369</v>
      </c>
      <c r="W814" s="4">
        <v>0.808943089430894</v>
      </c>
      <c r="X814" s="4">
        <v>0.138211382113821</v>
      </c>
      <c r="Y814" s="4">
        <v>0.0528455284552846</v>
      </c>
      <c r="Z814" s="4">
        <v>0.0</v>
      </c>
      <c r="AA814" s="4">
        <v>0.294957402717016</v>
      </c>
      <c r="AB814" s="4">
        <v>0.613861386138614</v>
      </c>
      <c r="AC814" s="4">
        <v>0.0713792309463505</v>
      </c>
      <c r="AD814" s="4">
        <v>0.204202123320804</v>
      </c>
      <c r="AE814" s="4">
        <v>0.2</v>
      </c>
      <c r="AF814" s="4">
        <v>0.23</v>
      </c>
      <c r="AG814" s="4">
        <v>0.0</v>
      </c>
      <c r="AH814" s="4">
        <v>0.29</v>
      </c>
      <c r="AI814" s="4">
        <v>0.0</v>
      </c>
      <c r="AJ814" s="4">
        <v>1.01889661884085</v>
      </c>
      <c r="AK814" s="4">
        <v>0.633076063990487</v>
      </c>
      <c r="AL814" s="4">
        <v>0.152783383115797</v>
      </c>
      <c r="AM814" s="12"/>
      <c r="AN814" s="12"/>
    </row>
    <row r="815" ht="12.75" customHeight="1">
      <c r="A815" s="4" t="s">
        <v>2508</v>
      </c>
      <c r="B815" s="4" t="s">
        <v>2493</v>
      </c>
      <c r="C815" s="4" t="s">
        <v>2509</v>
      </c>
      <c r="D815" s="4">
        <v>3171.35829912242</v>
      </c>
      <c r="E815" s="4">
        <v>1.61416566626651</v>
      </c>
      <c r="F815" s="4">
        <v>5119.09768187275</v>
      </c>
      <c r="G815" s="4">
        <v>0.451137884872825</v>
      </c>
      <c r="H815" s="4">
        <v>0.092306378618393</v>
      </c>
      <c r="I815" s="4">
        <v>0.0</v>
      </c>
      <c r="J815" s="4">
        <v>0.0731790624199471</v>
      </c>
      <c r="K815" s="4">
        <v>0.0</v>
      </c>
      <c r="L815" s="4">
        <v>0.0</v>
      </c>
      <c r="M815" s="4">
        <v>0.0</v>
      </c>
      <c r="N815" s="4">
        <v>0.0814618734523098</v>
      </c>
      <c r="O815" s="4">
        <v>0.287165912390061</v>
      </c>
      <c r="P815" s="4">
        <v>0.0</v>
      </c>
      <c r="Q815" s="4">
        <v>0.0</v>
      </c>
      <c r="R815" s="4">
        <v>0.0</v>
      </c>
      <c r="S815" s="4">
        <v>0.149175988386987</v>
      </c>
      <c r="T815" s="4">
        <v>0.0606267611647169</v>
      </c>
      <c r="U815" s="4">
        <v>0.256084023567586</v>
      </c>
      <c r="V815" s="4">
        <v>1.50007437156032</v>
      </c>
      <c r="W815" s="4">
        <v>0.950917203767972</v>
      </c>
      <c r="X815" s="4">
        <v>0.0188398611799703</v>
      </c>
      <c r="Y815" s="4">
        <v>0.00644521566683193</v>
      </c>
      <c r="Z815" s="4">
        <v>0.0237977193852256</v>
      </c>
      <c r="AA815" s="4">
        <v>0.829986613119143</v>
      </c>
      <c r="AB815" s="4">
        <v>0.15305667112896</v>
      </c>
      <c r="AC815" s="4">
        <v>0.0</v>
      </c>
      <c r="AD815" s="4">
        <v>0.336341989337694</v>
      </c>
      <c r="AE815" s="4">
        <v>0.41</v>
      </c>
      <c r="AF815" s="4">
        <v>0.12</v>
      </c>
      <c r="AG815" s="4">
        <v>0.0</v>
      </c>
      <c r="AH815" s="4">
        <v>0.18</v>
      </c>
      <c r="AI815" s="4">
        <v>0.02</v>
      </c>
      <c r="AJ815" s="4">
        <v>1.00689103041547</v>
      </c>
      <c r="AK815" s="4">
        <v>0.625616572491857</v>
      </c>
      <c r="AL815" s="4">
        <v>0.0144536191216234</v>
      </c>
      <c r="AM815" s="12"/>
      <c r="AN815" s="12"/>
    </row>
    <row r="816" ht="12.75" customHeight="1">
      <c r="A816" s="4" t="s">
        <v>2511</v>
      </c>
      <c r="B816" s="4" t="s">
        <v>2493</v>
      </c>
      <c r="C816" s="4" t="s">
        <v>2512</v>
      </c>
      <c r="D816" s="4">
        <v>3382.75783523366</v>
      </c>
      <c r="E816" s="4">
        <v>1.29729166666667</v>
      </c>
      <c r="F816" s="4">
        <v>4388.42355</v>
      </c>
      <c r="G816" s="4">
        <v>0.264975108398908</v>
      </c>
      <c r="H816" s="4">
        <v>0.0</v>
      </c>
      <c r="I816" s="4">
        <v>0.0524538048877409</v>
      </c>
      <c r="J816" s="4">
        <v>0.198688654877806</v>
      </c>
      <c r="K816" s="4">
        <v>0.0</v>
      </c>
      <c r="L816" s="4">
        <v>0.0</v>
      </c>
      <c r="M816" s="4">
        <v>0.0</v>
      </c>
      <c r="N816" s="4">
        <v>0.0</v>
      </c>
      <c r="O816" s="4">
        <v>0.0766938207828333</v>
      </c>
      <c r="P816" s="4">
        <v>0.0</v>
      </c>
      <c r="Q816" s="4">
        <v>0.0</v>
      </c>
      <c r="R816" s="4">
        <v>0.0274190343731373</v>
      </c>
      <c r="S816" s="4">
        <v>0.300417246175243</v>
      </c>
      <c r="T816" s="4">
        <v>0.142261076892509</v>
      </c>
      <c r="U816" s="4">
        <v>0.202066362010729</v>
      </c>
      <c r="V816" s="4">
        <v>0.560462502007387</v>
      </c>
      <c r="W816" s="4">
        <v>0.882521489971347</v>
      </c>
      <c r="X816" s="4">
        <v>0.0830945558739255</v>
      </c>
      <c r="Y816" s="4">
        <v>0.0114613180515759</v>
      </c>
      <c r="Z816" s="4">
        <v>0.0229226361031519</v>
      </c>
      <c r="AA816" s="4">
        <v>0.66356190782078</v>
      </c>
      <c r="AB816" s="4">
        <v>0.311867673036775</v>
      </c>
      <c r="AC816" s="4">
        <v>0.0</v>
      </c>
      <c r="AD816" s="4">
        <v>0.190073828036708</v>
      </c>
      <c r="AE816" s="4">
        <v>0.07</v>
      </c>
      <c r="AF816" s="4">
        <v>0.18</v>
      </c>
      <c r="AG816" s="4">
        <v>0.04</v>
      </c>
      <c r="AH816" s="4">
        <v>0.02</v>
      </c>
      <c r="AI816" s="4">
        <v>0.03</v>
      </c>
      <c r="AJ816" s="4">
        <v>0.807004149664732</v>
      </c>
      <c r="AK816" s="4">
        <v>0.501419870521271</v>
      </c>
      <c r="AL816" s="4">
        <v>1.2561317726764E-4</v>
      </c>
      <c r="AM816" s="12"/>
      <c r="AN816" s="12"/>
    </row>
    <row r="817" ht="12.75" customHeight="1">
      <c r="A817" s="4" t="s">
        <v>2514</v>
      </c>
      <c r="B817" s="4" t="s">
        <v>2493</v>
      </c>
      <c r="C817" s="4" t="s">
        <v>2515</v>
      </c>
      <c r="D817" s="4">
        <v>2186.75422462648</v>
      </c>
      <c r="E817" s="4">
        <v>1.63109243697479</v>
      </c>
      <c r="F817" s="4">
        <v>3566.79827731092</v>
      </c>
      <c r="G817" s="4">
        <v>0.402241112828439</v>
      </c>
      <c r="H817" s="4">
        <v>0.0472462203023758</v>
      </c>
      <c r="I817" s="4">
        <v>0.0</v>
      </c>
      <c r="J817" s="4">
        <v>0.139713822894168</v>
      </c>
      <c r="K817" s="4">
        <v>0.0</v>
      </c>
      <c r="L817" s="4">
        <v>0.0</v>
      </c>
      <c r="M817" s="4">
        <v>0.0</v>
      </c>
      <c r="N817" s="4">
        <v>0.0884179265658747</v>
      </c>
      <c r="O817" s="4">
        <v>0.172516198704104</v>
      </c>
      <c r="P817" s="4">
        <v>0.0</v>
      </c>
      <c r="Q817" s="4">
        <v>0.0</v>
      </c>
      <c r="R817" s="4">
        <v>0.0</v>
      </c>
      <c r="S817" s="4">
        <v>0.327753779697624</v>
      </c>
      <c r="T817" s="4">
        <v>0.0990820734341253</v>
      </c>
      <c r="U817" s="4">
        <v>0.125269978401728</v>
      </c>
      <c r="V817" s="4">
        <v>0.583462132921175</v>
      </c>
      <c r="W817" s="4">
        <v>0.76158940397351</v>
      </c>
      <c r="X817" s="4">
        <v>0.158940397350993</v>
      </c>
      <c r="Y817" s="4">
        <v>0.0441501103752759</v>
      </c>
      <c r="Z817" s="4">
        <v>0.0353200883002208</v>
      </c>
      <c r="AA817" s="4">
        <v>0.668598660484286</v>
      </c>
      <c r="AB817" s="4">
        <v>0.278464708912932</v>
      </c>
      <c r="AC817" s="4">
        <v>0.0369654817104585</v>
      </c>
      <c r="AD817" s="4">
        <v>0.16604737743925</v>
      </c>
      <c r="AE817" s="4">
        <v>0.17</v>
      </c>
      <c r="AF817" s="4">
        <v>0.12</v>
      </c>
      <c r="AG817" s="4">
        <v>0.12</v>
      </c>
      <c r="AH817" s="4">
        <v>0.37</v>
      </c>
      <c r="AI817" s="4">
        <v>0.03</v>
      </c>
      <c r="AJ817" s="4">
        <v>1.28316598987327</v>
      </c>
      <c r="AK817" s="4">
        <v>0.797275856347028</v>
      </c>
      <c r="AL817" s="4">
        <v>0.151302678089277</v>
      </c>
      <c r="AM817" s="12"/>
      <c r="AN817" s="12"/>
    </row>
    <row r="818" ht="12.75" customHeight="1">
      <c r="A818" s="4" t="s">
        <v>2517</v>
      </c>
      <c r="B818" s="4" t="s">
        <v>2493</v>
      </c>
      <c r="C818" s="4" t="s">
        <v>613</v>
      </c>
      <c r="D818" s="4">
        <v>2257.47420476373</v>
      </c>
      <c r="E818" s="4">
        <v>1.70130718954248</v>
      </c>
      <c r="F818" s="4">
        <v>3840.65709477124</v>
      </c>
      <c r="G818" s="4">
        <v>0.725509028044564</v>
      </c>
      <c r="H818" s="4">
        <v>0.0423538994094889</v>
      </c>
      <c r="I818" s="4">
        <v>0.0</v>
      </c>
      <c r="J818" s="4">
        <v>0.72673589900224</v>
      </c>
      <c r="K818" s="4">
        <v>0.0</v>
      </c>
      <c r="L818" s="4">
        <v>0.0</v>
      </c>
      <c r="M818" s="4">
        <v>0.0</v>
      </c>
      <c r="N818" s="4">
        <v>0.0</v>
      </c>
      <c r="O818" s="4">
        <v>0.0</v>
      </c>
      <c r="P818" s="4">
        <v>0.0</v>
      </c>
      <c r="Q818" s="4">
        <v>0.0</v>
      </c>
      <c r="R818" s="4">
        <v>0.0</v>
      </c>
      <c r="S818" s="4">
        <v>0.0500916310323763</v>
      </c>
      <c r="T818" s="4">
        <v>0.0</v>
      </c>
      <c r="U818" s="4">
        <v>0.180818570555895</v>
      </c>
      <c r="V818" s="4">
        <v>0.134460238186708</v>
      </c>
      <c r="W818" s="4">
        <v>0.414285714285714</v>
      </c>
      <c r="X818" s="4">
        <v>0.542857142857143</v>
      </c>
      <c r="Y818" s="4">
        <v>0.0428571428571429</v>
      </c>
      <c r="Z818" s="4">
        <v>0.0</v>
      </c>
      <c r="AA818" s="4">
        <v>0.261813292354975</v>
      </c>
      <c r="AB818" s="4">
        <v>0.719362274298886</v>
      </c>
      <c r="AC818" s="4">
        <v>0.00480215136381099</v>
      </c>
      <c r="AD818" s="4">
        <v>0.257263003558018</v>
      </c>
      <c r="AE818" s="4">
        <v>0.15</v>
      </c>
      <c r="AF818" s="4">
        <v>0.24</v>
      </c>
      <c r="AG818" s="4">
        <v>0.0</v>
      </c>
      <c r="AH818" s="4">
        <v>0.28</v>
      </c>
      <c r="AI818" s="4">
        <v>0.0</v>
      </c>
      <c r="AJ818" s="4">
        <v>0.983506312314126</v>
      </c>
      <c r="AK818" s="4">
        <v>0.611086830200662</v>
      </c>
      <c r="AL818" s="4">
        <v>0.124278981074822</v>
      </c>
      <c r="AM818" s="12"/>
      <c r="AN818" s="12"/>
    </row>
    <row r="819" ht="12.75" customHeight="1">
      <c r="A819" s="4" t="s">
        <v>2518</v>
      </c>
      <c r="B819" s="4" t="s">
        <v>2493</v>
      </c>
      <c r="C819" s="4" t="s">
        <v>1783</v>
      </c>
      <c r="D819" s="4">
        <v>2573.53594118653</v>
      </c>
      <c r="E819" s="4">
        <v>0.905417956656347</v>
      </c>
      <c r="F819" s="4">
        <v>2330.12565325077</v>
      </c>
      <c r="G819" s="4">
        <v>0.141733629680287</v>
      </c>
      <c r="H819" s="4">
        <v>0.0</v>
      </c>
      <c r="I819" s="4">
        <v>0.0</v>
      </c>
      <c r="J819" s="4">
        <v>0.0674179915475951</v>
      </c>
      <c r="K819" s="4">
        <v>0.0</v>
      </c>
      <c r="L819" s="4">
        <v>0.0</v>
      </c>
      <c r="M819" s="4">
        <v>0.0</v>
      </c>
      <c r="N819" s="4">
        <v>0.0792916079694103</v>
      </c>
      <c r="O819" s="4">
        <v>0.020124773596297</v>
      </c>
      <c r="P819" s="4">
        <v>0.0</v>
      </c>
      <c r="Q819" s="4">
        <v>0.0</v>
      </c>
      <c r="R819" s="4">
        <v>0.0</v>
      </c>
      <c r="S819" s="4">
        <v>0.390018112296237</v>
      </c>
      <c r="T819" s="4">
        <v>0.105252565908634</v>
      </c>
      <c r="U819" s="4">
        <v>0.337894948681827</v>
      </c>
      <c r="V819" s="4">
        <v>0.959138314241751</v>
      </c>
      <c r="W819" s="4">
        <v>0.877005347593583</v>
      </c>
      <c r="X819" s="4">
        <v>0.0659536541889483</v>
      </c>
      <c r="Y819" s="4">
        <v>0.0</v>
      </c>
      <c r="Z819" s="4">
        <v>0.0570409982174688</v>
      </c>
      <c r="AA819" s="4">
        <v>0.789365703539067</v>
      </c>
      <c r="AB819" s="4">
        <v>0.186014703368097</v>
      </c>
      <c r="AC819" s="4">
        <v>0.0</v>
      </c>
      <c r="AD819" s="4">
        <v>0.154748225660123</v>
      </c>
      <c r="AE819" s="4">
        <v>0.12</v>
      </c>
      <c r="AF819" s="4">
        <v>0.27</v>
      </c>
      <c r="AG819" s="4">
        <v>0.01</v>
      </c>
      <c r="AH819" s="4">
        <v>0.26</v>
      </c>
      <c r="AI819" s="4">
        <v>0.0</v>
      </c>
      <c r="AJ819" s="4">
        <v>1.00424247107083</v>
      </c>
      <c r="AK819" s="4">
        <v>0.623970930044775</v>
      </c>
      <c r="AL819" s="4">
        <v>0.0790961054933324</v>
      </c>
      <c r="AM819" s="12"/>
      <c r="AN819" s="12"/>
    </row>
    <row r="820" ht="12.75" customHeight="1">
      <c r="A820" s="4" t="s">
        <v>2519</v>
      </c>
      <c r="B820" s="4" t="s">
        <v>2493</v>
      </c>
      <c r="C820" s="4" t="s">
        <v>1110</v>
      </c>
      <c r="D820" s="4">
        <v>2020.35491624302</v>
      </c>
      <c r="E820" s="4">
        <v>0.942576590730558</v>
      </c>
      <c r="F820" s="4">
        <v>1904.33924901807</v>
      </c>
      <c r="G820" s="4">
        <v>0.171097591465956</v>
      </c>
      <c r="H820" s="4">
        <v>0.0884296751372987</v>
      </c>
      <c r="I820" s="4">
        <v>0.00465419342827888</v>
      </c>
      <c r="J820" s="4">
        <v>0.0819138043377083</v>
      </c>
      <c r="K820" s="4">
        <v>0.0161035092618449</v>
      </c>
      <c r="L820" s="4">
        <v>0.0</v>
      </c>
      <c r="M820" s="4">
        <v>0.0</v>
      </c>
      <c r="N820" s="4">
        <v>0.0</v>
      </c>
      <c r="O820" s="4">
        <v>0.0117285674392628</v>
      </c>
      <c r="P820" s="4">
        <v>0.0</v>
      </c>
      <c r="Q820" s="4">
        <v>0.0</v>
      </c>
      <c r="R820" s="4">
        <v>0.0</v>
      </c>
      <c r="S820" s="4">
        <v>0.338639113841571</v>
      </c>
      <c r="T820" s="4">
        <v>0.0732570045611096</v>
      </c>
      <c r="U820" s="4">
        <v>0.385274131992926</v>
      </c>
      <c r="V820" s="4">
        <v>0.500041670139178</v>
      </c>
      <c r="W820" s="4">
        <v>0.7</v>
      </c>
      <c r="X820" s="4">
        <v>0.22</v>
      </c>
      <c r="Y820" s="4">
        <v>0.0133333333333333</v>
      </c>
      <c r="Z820" s="4">
        <v>0.0666666666666667</v>
      </c>
      <c r="AA820" s="4">
        <v>0.800733394449538</v>
      </c>
      <c r="AB820" s="4">
        <v>0.19043253604467</v>
      </c>
      <c r="AC820" s="4">
        <v>0.0</v>
      </c>
      <c r="AD820" s="4">
        <v>0.102074047742304</v>
      </c>
      <c r="AE820" s="4">
        <v>0.13</v>
      </c>
      <c r="AF820" s="4">
        <v>0.06</v>
      </c>
      <c r="AG820" s="4">
        <v>0.01</v>
      </c>
      <c r="AH820" s="4">
        <v>0.41</v>
      </c>
      <c r="AI820" s="4">
        <v>0.1</v>
      </c>
      <c r="AJ820" s="4">
        <v>1.07589879077969</v>
      </c>
      <c r="AK820" s="4">
        <v>0.668493504761865</v>
      </c>
      <c r="AL820" s="4">
        <v>0.424585711873184</v>
      </c>
      <c r="AM820" s="12"/>
      <c r="AN820" s="12"/>
    </row>
    <row r="821" ht="12.75" customHeight="1">
      <c r="A821" s="4" t="s">
        <v>2520</v>
      </c>
      <c r="B821" s="4" t="s">
        <v>2493</v>
      </c>
      <c r="C821" s="4" t="s">
        <v>2521</v>
      </c>
      <c r="D821" s="4">
        <v>3919.74970341254</v>
      </c>
      <c r="E821" s="4">
        <v>1.63654970760234</v>
      </c>
      <c r="F821" s="4">
        <v>6414.86523099415</v>
      </c>
      <c r="G821" s="4">
        <v>0.400214400571735</v>
      </c>
      <c r="H821" s="4">
        <v>0.0478524743230626</v>
      </c>
      <c r="I821" s="4">
        <v>0.0</v>
      </c>
      <c r="J821" s="4">
        <v>0.130018674136321</v>
      </c>
      <c r="K821" s="4">
        <v>0.0210084033613445</v>
      </c>
      <c r="L821" s="4">
        <v>0.0</v>
      </c>
      <c r="M821" s="4">
        <v>0.0</v>
      </c>
      <c r="N821" s="4">
        <v>0.282446311858077</v>
      </c>
      <c r="O821" s="4">
        <v>0.0415499533146592</v>
      </c>
      <c r="P821" s="4">
        <v>0.0</v>
      </c>
      <c r="Q821" s="4">
        <v>0.0</v>
      </c>
      <c r="R821" s="4">
        <v>0.0</v>
      </c>
      <c r="S821" s="4">
        <v>0.0936041083099907</v>
      </c>
      <c r="T821" s="4">
        <v>0.0</v>
      </c>
      <c r="U821" s="4">
        <v>0.383520074696545</v>
      </c>
      <c r="V821" s="4">
        <v>0.968375915669109</v>
      </c>
      <c r="W821" s="4">
        <v>0.977859778597786</v>
      </c>
      <c r="X821" s="4">
        <v>0.0</v>
      </c>
      <c r="Y821" s="4">
        <v>0.00738007380073801</v>
      </c>
      <c r="Z821" s="4">
        <v>0.014760147601476</v>
      </c>
      <c r="AA821" s="4">
        <v>0.741647311059496</v>
      </c>
      <c r="AB821" s="4">
        <v>0.246024656065749</v>
      </c>
      <c r="AC821" s="4">
        <v>0.0</v>
      </c>
      <c r="AD821" s="4">
        <v>0.275662687999334</v>
      </c>
      <c r="AE821" s="4">
        <v>0.2</v>
      </c>
      <c r="AF821" s="4">
        <v>0.27</v>
      </c>
      <c r="AG821" s="4">
        <v>0.0</v>
      </c>
      <c r="AH821" s="4">
        <v>0.31</v>
      </c>
      <c r="AI821" s="4">
        <v>0.0</v>
      </c>
      <c r="AJ821" s="4">
        <v>1.03847430314835</v>
      </c>
      <c r="AK821" s="4">
        <v>0.645240363188518</v>
      </c>
      <c r="AL821" s="4">
        <v>0.160859315200146</v>
      </c>
      <c r="AM821" s="12"/>
      <c r="AN821" s="12"/>
    </row>
    <row r="822" ht="12.75" customHeight="1">
      <c r="A822" s="4" t="s">
        <v>2523</v>
      </c>
      <c r="B822" s="4" t="s">
        <v>2493</v>
      </c>
      <c r="C822" s="4" t="s">
        <v>1305</v>
      </c>
      <c r="D822" s="4">
        <v>1888.16432724253</v>
      </c>
      <c r="E822" s="4">
        <v>0.785217391304348</v>
      </c>
      <c r="F822" s="4">
        <v>1482.6194673913</v>
      </c>
      <c r="G822" s="4">
        <v>0.108942414174972</v>
      </c>
      <c r="H822" s="4">
        <v>0.0954198473282443</v>
      </c>
      <c r="I822" s="4">
        <v>0.0</v>
      </c>
      <c r="J822" s="4">
        <v>0.00580816461998009</v>
      </c>
      <c r="K822" s="4">
        <v>0.0</v>
      </c>
      <c r="L822" s="4">
        <v>0.0</v>
      </c>
      <c r="M822" s="4">
        <v>0.0</v>
      </c>
      <c r="N822" s="4">
        <v>0.0141055426485231</v>
      </c>
      <c r="O822" s="4">
        <v>0.0409890474610023</v>
      </c>
      <c r="P822" s="4">
        <v>0.0</v>
      </c>
      <c r="Q822" s="4">
        <v>0.0</v>
      </c>
      <c r="R822" s="4">
        <v>0.0</v>
      </c>
      <c r="S822" s="4">
        <v>0.280285429804182</v>
      </c>
      <c r="T822" s="4">
        <v>0.204779289744441</v>
      </c>
      <c r="U822" s="4">
        <v>0.358612678393628</v>
      </c>
      <c r="V822" s="4">
        <v>0.622923588039867</v>
      </c>
      <c r="W822" s="4">
        <v>0.5</v>
      </c>
      <c r="X822" s="4">
        <v>0.455555555555556</v>
      </c>
      <c r="Y822" s="4">
        <v>0.00888888888888889</v>
      </c>
      <c r="Z822" s="4">
        <v>0.0355555555555556</v>
      </c>
      <c r="AA822" s="4">
        <v>0.81436877076412</v>
      </c>
      <c r="AB822" s="4">
        <v>0.16016057585825</v>
      </c>
      <c r="AC822" s="4">
        <v>0.0</v>
      </c>
      <c r="AD822" s="4">
        <v>0.0740268273378073</v>
      </c>
      <c r="AE822" s="4">
        <v>0.02</v>
      </c>
      <c r="AF822" s="4">
        <v>0.15</v>
      </c>
      <c r="AG822" s="4">
        <v>0.04</v>
      </c>
      <c r="AH822" s="4">
        <v>0.3</v>
      </c>
      <c r="AI822" s="4">
        <v>0.11</v>
      </c>
      <c r="AJ822" s="4">
        <v>1.09555557258482</v>
      </c>
      <c r="AK822" s="4">
        <v>0.680706949998409</v>
      </c>
      <c r="AL822" s="4">
        <v>0.223803268512025</v>
      </c>
      <c r="AM822" s="12"/>
      <c r="AN822" s="12"/>
    </row>
    <row r="823" ht="12.75" customHeight="1">
      <c r="A823" s="4" t="s">
        <v>2524</v>
      </c>
      <c r="B823" s="4" t="s">
        <v>2493</v>
      </c>
      <c r="C823" s="4" t="s">
        <v>308</v>
      </c>
      <c r="D823" s="4">
        <v>2453.81111980735</v>
      </c>
      <c r="E823" s="4">
        <v>3.23571428571429</v>
      </c>
      <c r="F823" s="4">
        <v>7939.83169480519</v>
      </c>
      <c r="G823" s="4">
        <v>0.682319887617901</v>
      </c>
      <c r="H823" s="4">
        <v>0.0397969543147208</v>
      </c>
      <c r="I823" s="4">
        <v>0.0</v>
      </c>
      <c r="J823" s="4">
        <v>0.358781725888325</v>
      </c>
      <c r="K823" s="4">
        <v>0.0</v>
      </c>
      <c r="L823" s="4">
        <v>0.0</v>
      </c>
      <c r="M823" s="4">
        <v>0.0</v>
      </c>
      <c r="N823" s="4">
        <v>0.0231472081218274</v>
      </c>
      <c r="O823" s="4">
        <v>0.244467005076142</v>
      </c>
      <c r="P823" s="4">
        <v>0.0</v>
      </c>
      <c r="Q823" s="4">
        <v>0.0241624365482233</v>
      </c>
      <c r="R823" s="4">
        <v>0.0</v>
      </c>
      <c r="S823" s="4">
        <v>0.0233502538071066</v>
      </c>
      <c r="T823" s="4">
        <v>0.0332994923857868</v>
      </c>
      <c r="U823" s="4">
        <v>0.252994923857868</v>
      </c>
      <c r="V823" s="4">
        <v>1.01745936183022</v>
      </c>
      <c r="W823" s="4">
        <v>0.757396449704142</v>
      </c>
      <c r="X823" s="4">
        <v>0.0177514792899408</v>
      </c>
      <c r="Y823" s="4">
        <v>0.019723865877712</v>
      </c>
      <c r="Z823" s="4">
        <v>0.205128205128205</v>
      </c>
      <c r="AA823" s="4">
        <v>0.508930363234999</v>
      </c>
      <c r="AB823" s="4">
        <v>0.442905879991973</v>
      </c>
      <c r="AC823" s="4">
        <v>0.0411398755769617</v>
      </c>
      <c r="AD823" s="4">
        <v>0.172257192653445</v>
      </c>
      <c r="AE823" s="4">
        <v>0.17</v>
      </c>
      <c r="AF823" s="4">
        <v>0.19</v>
      </c>
      <c r="AG823" s="4">
        <v>0.06</v>
      </c>
      <c r="AH823" s="4">
        <v>0.37</v>
      </c>
      <c r="AI823" s="4">
        <v>0.01</v>
      </c>
      <c r="AJ823" s="4">
        <v>1.19950127842725</v>
      </c>
      <c r="AK823" s="4">
        <v>0.745292048335764</v>
      </c>
      <c r="AL823" s="4">
        <v>0.633792532028628</v>
      </c>
      <c r="AM823" s="12"/>
      <c r="AN823" s="12"/>
    </row>
    <row r="824" ht="12.75" customHeight="1">
      <c r="A824" s="4" t="s">
        <v>2525</v>
      </c>
      <c r="B824" s="4" t="s">
        <v>2493</v>
      </c>
      <c r="C824" s="4" t="s">
        <v>1981</v>
      </c>
      <c r="D824" s="4">
        <v>4261.39082258221</v>
      </c>
      <c r="E824" s="4">
        <v>2.68463541666667</v>
      </c>
      <c r="F824" s="4">
        <v>11440.2807265625</v>
      </c>
      <c r="G824" s="4">
        <v>0.653409642060336</v>
      </c>
      <c r="H824" s="4">
        <v>0.0</v>
      </c>
      <c r="I824" s="4">
        <v>0.0182424480188309</v>
      </c>
      <c r="J824" s="4">
        <v>0.211847783444488</v>
      </c>
      <c r="K824" s="4">
        <v>0.0</v>
      </c>
      <c r="L824" s="4">
        <v>0.0</v>
      </c>
      <c r="M824" s="4">
        <v>0.0</v>
      </c>
      <c r="N824" s="4">
        <v>0.430561004315418</v>
      </c>
      <c r="O824" s="4">
        <v>0.0377599058454296</v>
      </c>
      <c r="P824" s="4">
        <v>0.0</v>
      </c>
      <c r="Q824" s="4">
        <v>0.0</v>
      </c>
      <c r="R824" s="4">
        <v>0.0147116516280894</v>
      </c>
      <c r="S824" s="4">
        <v>0.105433503334641</v>
      </c>
      <c r="T824" s="4">
        <v>0.159081992938407</v>
      </c>
      <c r="U824" s="4">
        <v>0.022361710474696</v>
      </c>
      <c r="V824" s="4">
        <v>1.5190610146474</v>
      </c>
      <c r="W824" s="4">
        <v>0.985951468710089</v>
      </c>
      <c r="X824" s="4">
        <v>0.00957854406130268</v>
      </c>
      <c r="Y824" s="4">
        <v>0.00446998722860792</v>
      </c>
      <c r="Z824" s="4">
        <v>0.0</v>
      </c>
      <c r="AA824" s="4">
        <v>0.683383451353187</v>
      </c>
      <c r="AB824" s="4">
        <v>0.308274323406732</v>
      </c>
      <c r="AC824" s="4">
        <v>0.0</v>
      </c>
      <c r="AD824" s="4">
        <v>0.604723349538586</v>
      </c>
      <c r="AE824" s="4">
        <v>0.28</v>
      </c>
      <c r="AF824" s="4">
        <v>0.25</v>
      </c>
      <c r="AG824" s="4">
        <v>0.0</v>
      </c>
      <c r="AH824" s="4">
        <v>0.13</v>
      </c>
      <c r="AI824" s="4">
        <v>0.05</v>
      </c>
      <c r="AJ824" s="4">
        <v>1.11801930089373</v>
      </c>
      <c r="AK824" s="4">
        <v>0.69466444915719</v>
      </c>
      <c r="AL824" s="4">
        <v>0.00452203369129388</v>
      </c>
      <c r="AM824" s="12"/>
      <c r="AN824" s="12"/>
    </row>
    <row r="825" ht="12.75" customHeight="1">
      <c r="A825" s="4" t="s">
        <v>2526</v>
      </c>
      <c r="B825" s="4" t="s">
        <v>2493</v>
      </c>
      <c r="C825" s="4" t="s">
        <v>2527</v>
      </c>
      <c r="D825" s="4">
        <v>2878.70686308927</v>
      </c>
      <c r="E825" s="4">
        <v>1.20848484848485</v>
      </c>
      <c r="F825" s="4">
        <v>3478.87362727273</v>
      </c>
      <c r="G825" s="4">
        <v>0.396606486125042</v>
      </c>
      <c r="H825" s="4">
        <v>0.013393665158371</v>
      </c>
      <c r="I825" s="4">
        <v>0.0217194570135747</v>
      </c>
      <c r="J825" s="4">
        <v>0.208506787330317</v>
      </c>
      <c r="K825" s="4">
        <v>0.0100452488687783</v>
      </c>
      <c r="L825" s="4">
        <v>0.0</v>
      </c>
      <c r="M825" s="4">
        <v>0.0</v>
      </c>
      <c r="N825" s="4">
        <v>0.0358371040723982</v>
      </c>
      <c r="O825" s="4">
        <v>0.127239819004525</v>
      </c>
      <c r="P825" s="4">
        <v>0.0126696832579186</v>
      </c>
      <c r="Q825" s="4">
        <v>0.0</v>
      </c>
      <c r="R825" s="4">
        <v>0.0</v>
      </c>
      <c r="S825" s="4">
        <v>0.264615384615385</v>
      </c>
      <c r="T825" s="4">
        <v>0.0980995475113122</v>
      </c>
      <c r="U825" s="4">
        <v>0.207873303167421</v>
      </c>
      <c r="V825" s="4">
        <v>1.00885991307255</v>
      </c>
      <c r="W825" s="4">
        <v>0.928748964374482</v>
      </c>
      <c r="X825" s="4">
        <v>0.0497100248550124</v>
      </c>
      <c r="Y825" s="4">
        <v>0.00165700082850041</v>
      </c>
      <c r="Z825" s="4">
        <v>0.019884009942005</v>
      </c>
      <c r="AA825" s="4">
        <v>0.672266800401204</v>
      </c>
      <c r="AB825" s="4">
        <v>0.281260448010699</v>
      </c>
      <c r="AC825" s="4">
        <v>0.020143764627215</v>
      </c>
      <c r="AD825" s="4">
        <v>0.22070172053119</v>
      </c>
      <c r="AE825" s="4">
        <v>0.14</v>
      </c>
      <c r="AF825" s="4">
        <v>0.32</v>
      </c>
      <c r="AG825" s="4">
        <v>0.02</v>
      </c>
      <c r="AH825" s="4">
        <v>0.23</v>
      </c>
      <c r="AI825" s="4">
        <v>0.04</v>
      </c>
      <c r="AJ825" s="4">
        <v>1.18489573672932</v>
      </c>
      <c r="AK825" s="4">
        <v>0.736217115040676</v>
      </c>
      <c r="AL825" s="4">
        <v>0.248806636109681</v>
      </c>
      <c r="AM825" s="12"/>
      <c r="AN825" s="12"/>
    </row>
    <row r="826" ht="12.75" customHeight="1">
      <c r="A826" s="4" t="s">
        <v>2529</v>
      </c>
      <c r="B826" s="4" t="s">
        <v>2493</v>
      </c>
      <c r="C826" s="4" t="s">
        <v>2530</v>
      </c>
      <c r="D826" s="4">
        <v>5124.47275978916</v>
      </c>
      <c r="E826" s="4">
        <v>2.91868131868132</v>
      </c>
      <c r="F826" s="4">
        <v>14956.7029120879</v>
      </c>
      <c r="G826" s="4">
        <v>0.823418674698795</v>
      </c>
      <c r="H826" s="4">
        <v>0.0677710843373494</v>
      </c>
      <c r="I826" s="4">
        <v>0.194841867469879</v>
      </c>
      <c r="J826" s="4">
        <v>0.560805722891566</v>
      </c>
      <c r="K826" s="4">
        <v>0.0</v>
      </c>
      <c r="L826" s="4">
        <v>0.0</v>
      </c>
      <c r="M826" s="4">
        <v>0.0</v>
      </c>
      <c r="N826" s="4">
        <v>0.0</v>
      </c>
      <c r="O826" s="4">
        <v>0.0</v>
      </c>
      <c r="P826" s="4">
        <v>0.0</v>
      </c>
      <c r="Q826" s="4">
        <v>0.0</v>
      </c>
      <c r="R826" s="4">
        <v>0.0</v>
      </c>
      <c r="S826" s="4">
        <v>0.138177710843374</v>
      </c>
      <c r="T826" s="4">
        <v>0.0</v>
      </c>
      <c r="U826" s="4">
        <v>0.0384036144578313</v>
      </c>
      <c r="V826" s="4">
        <v>0.128012048192771</v>
      </c>
      <c r="W826" s="4">
        <v>0.0588235294117647</v>
      </c>
      <c r="X826" s="4">
        <v>0.705882352941176</v>
      </c>
      <c r="Y826" s="4">
        <v>0.0</v>
      </c>
      <c r="Z826" s="4">
        <v>0.235294117647059</v>
      </c>
      <c r="AA826" s="4">
        <v>0.516189759036145</v>
      </c>
      <c r="AB826" s="4">
        <v>0.458207831325301</v>
      </c>
      <c r="AC826" s="4">
        <v>0.020519578313253</v>
      </c>
      <c r="AD826" s="4">
        <v>0.152068465036878</v>
      </c>
      <c r="AE826" s="4">
        <v>0.09</v>
      </c>
      <c r="AF826" s="4">
        <v>0.19</v>
      </c>
      <c r="AG826" s="4">
        <v>0.05</v>
      </c>
      <c r="AH826" s="4">
        <v>0.31</v>
      </c>
      <c r="AI826" s="4">
        <v>0.09</v>
      </c>
      <c r="AJ826" s="4">
        <v>1.26182247679706</v>
      </c>
      <c r="AK826" s="4">
        <v>0.78401438604655</v>
      </c>
      <c r="AL826" s="4">
        <v>0.234639125522401</v>
      </c>
      <c r="AM826" s="12"/>
      <c r="AN826" s="12"/>
    </row>
    <row r="827" ht="12.75" customHeight="1">
      <c r="A827" s="4" t="s">
        <v>2532</v>
      </c>
      <c r="B827" s="4" t="s">
        <v>2493</v>
      </c>
      <c r="C827" s="4" t="s">
        <v>2533</v>
      </c>
      <c r="D827" s="4">
        <v>1946.57154507223</v>
      </c>
      <c r="E827" s="4">
        <v>1.62767857142857</v>
      </c>
      <c r="F827" s="4">
        <v>3168.39279166667</v>
      </c>
      <c r="G827" s="4">
        <v>0.452306942158835</v>
      </c>
      <c r="H827" s="4">
        <v>0.0282981267437226</v>
      </c>
      <c r="I827" s="4">
        <v>0.0</v>
      </c>
      <c r="J827" s="4">
        <v>0.41955626411585</v>
      </c>
      <c r="K827" s="4">
        <v>0.00704131792214694</v>
      </c>
      <c r="L827" s="4">
        <v>0.0</v>
      </c>
      <c r="M827" s="4">
        <v>0.0</v>
      </c>
      <c r="N827" s="4">
        <v>0.0113591072140295</v>
      </c>
      <c r="O827" s="4">
        <v>0.0267038660821044</v>
      </c>
      <c r="P827" s="4">
        <v>0.0</v>
      </c>
      <c r="Q827" s="4">
        <v>0.0</v>
      </c>
      <c r="R827" s="4">
        <v>0.00385279659891059</v>
      </c>
      <c r="S827" s="4">
        <v>0.199216155174704</v>
      </c>
      <c r="T827" s="4">
        <v>0.0328816261458749</v>
      </c>
      <c r="U827" s="4">
        <v>0.271090740002657</v>
      </c>
      <c r="V827" s="4">
        <v>0.608886450905102</v>
      </c>
      <c r="W827" s="4">
        <v>0.714714714714715</v>
      </c>
      <c r="X827" s="4">
        <v>0.224224224224224</v>
      </c>
      <c r="Y827" s="4">
        <v>0.00500500500500501</v>
      </c>
      <c r="Z827" s="4">
        <v>0.056056056056056</v>
      </c>
      <c r="AA827" s="4">
        <v>0.621990613762419</v>
      </c>
      <c r="AB827" s="4">
        <v>0.353751447552874</v>
      </c>
      <c r="AC827" s="4">
        <v>0.020600963003596</v>
      </c>
      <c r="AD827" s="4">
        <v>0.152449393883061</v>
      </c>
      <c r="AE827" s="4">
        <v>0.04</v>
      </c>
      <c r="AF827" s="4">
        <v>0.18</v>
      </c>
      <c r="AG827" s="4">
        <v>0.01</v>
      </c>
      <c r="AH827" s="4">
        <v>0.47</v>
      </c>
      <c r="AI827" s="4">
        <v>0.02</v>
      </c>
      <c r="AJ827" s="4">
        <v>0.916571526630394</v>
      </c>
      <c r="AK827" s="4">
        <v>0.569497909518099</v>
      </c>
      <c r="AL827" s="4">
        <v>0.477654836180513</v>
      </c>
      <c r="AM827" s="12"/>
      <c r="AN827" s="12"/>
    </row>
    <row r="828" ht="12.75" customHeight="1">
      <c r="A828" s="4" t="s">
        <v>2535</v>
      </c>
      <c r="B828" s="4" t="s">
        <v>2493</v>
      </c>
      <c r="C828" s="4" t="s">
        <v>2536</v>
      </c>
      <c r="D828" s="4">
        <v>1745.54042833333</v>
      </c>
      <c r="E828" s="4">
        <v>2.5</v>
      </c>
      <c r="F828" s="4">
        <v>4363.85107083333</v>
      </c>
      <c r="G828" s="4">
        <v>0.204</v>
      </c>
      <c r="H828" s="4">
        <v>0.065</v>
      </c>
      <c r="I828" s="4">
        <v>0.0</v>
      </c>
      <c r="J828" s="4">
        <v>0.134</v>
      </c>
      <c r="K828" s="4">
        <v>0.005</v>
      </c>
      <c r="L828" s="4">
        <v>0.0</v>
      </c>
      <c r="M828" s="4">
        <v>0.0</v>
      </c>
      <c r="N828" s="4">
        <v>0.0</v>
      </c>
      <c r="O828" s="4">
        <v>0.0</v>
      </c>
      <c r="P828" s="4">
        <v>0.0</v>
      </c>
      <c r="Q828" s="4">
        <v>0.0</v>
      </c>
      <c r="R828" s="4">
        <v>0.0</v>
      </c>
      <c r="S828" s="4">
        <v>0.36625</v>
      </c>
      <c r="T828" s="4">
        <v>0.00666666666666667</v>
      </c>
      <c r="U828" s="4">
        <v>0.423083333333333</v>
      </c>
      <c r="V828" s="4">
        <v>0.385833333333333</v>
      </c>
      <c r="W828" s="4">
        <v>0.39524838012959</v>
      </c>
      <c r="X828" s="4">
        <v>0.306695464362851</v>
      </c>
      <c r="Y828" s="4">
        <v>0.19438444924406</v>
      </c>
      <c r="Z828" s="4">
        <v>0.103671706263499</v>
      </c>
      <c r="AA828" s="4">
        <v>0.622916666666667</v>
      </c>
      <c r="AB828" s="4">
        <v>0.2835</v>
      </c>
      <c r="AC828" s="4">
        <v>0.0449166666666667</v>
      </c>
      <c r="AD828" s="4">
        <v>0.0821728861584486</v>
      </c>
      <c r="AE828" s="4">
        <v>0.06</v>
      </c>
      <c r="AF828" s="4">
        <v>0.12</v>
      </c>
      <c r="AG828" s="4">
        <v>0.02</v>
      </c>
      <c r="AH828" s="4">
        <v>0.37</v>
      </c>
      <c r="AI828" s="4">
        <v>0.29</v>
      </c>
      <c r="AJ828" s="4">
        <v>1.22833363183588</v>
      </c>
      <c r="AK828" s="4">
        <v>0.763206596754114</v>
      </c>
      <c r="AL828" s="4">
        <v>1.31711597784168</v>
      </c>
      <c r="AM828" s="12"/>
      <c r="AN828" s="12"/>
    </row>
    <row r="829" ht="12.75" customHeight="1">
      <c r="A829" s="4" t="s">
        <v>2538</v>
      </c>
      <c r="B829" s="4" t="s">
        <v>2493</v>
      </c>
      <c r="C829" s="4" t="s">
        <v>2539</v>
      </c>
      <c r="D829" s="4">
        <v>4337.02459065221</v>
      </c>
      <c r="E829" s="4">
        <v>3.06651053864169</v>
      </c>
      <c r="F829" s="4">
        <v>13299.5316135831</v>
      </c>
      <c r="G829" s="4">
        <v>0.422712692836414</v>
      </c>
      <c r="H829" s="4">
        <v>0.0571382584902624</v>
      </c>
      <c r="I829" s="4">
        <v>0.137614678899083</v>
      </c>
      <c r="J829" s="4">
        <v>0.191292451311766</v>
      </c>
      <c r="K829" s="4">
        <v>0.0</v>
      </c>
      <c r="L829" s="4">
        <v>0.0</v>
      </c>
      <c r="M829" s="4">
        <v>0.0</v>
      </c>
      <c r="N829" s="4">
        <v>0.0</v>
      </c>
      <c r="O829" s="4">
        <v>0.0164171897633993</v>
      </c>
      <c r="P829" s="4">
        <v>0.04297440849831</v>
      </c>
      <c r="Q829" s="4">
        <v>0.0</v>
      </c>
      <c r="R829" s="4">
        <v>0.0</v>
      </c>
      <c r="S829" s="4">
        <v>0.265008852406245</v>
      </c>
      <c r="T829" s="4">
        <v>0.0484468050861098</v>
      </c>
      <c r="U829" s="4">
        <v>0.241107355544825</v>
      </c>
      <c r="V829" s="4">
        <v>0.384909118680312</v>
      </c>
      <c r="W829" s="4">
        <v>0.593253968253968</v>
      </c>
      <c r="X829" s="4">
        <v>0.327380952380952</v>
      </c>
      <c r="Y829" s="4">
        <v>0.0793650793650794</v>
      </c>
      <c r="Z829" s="4">
        <v>0.0</v>
      </c>
      <c r="AA829" s="4">
        <v>0.662517183442798</v>
      </c>
      <c r="AB829" s="4">
        <v>0.256987933404613</v>
      </c>
      <c r="AC829" s="4">
        <v>0.0614785397892164</v>
      </c>
      <c r="AD829" s="4">
        <v>0.0596292367091028</v>
      </c>
      <c r="AE829" s="4">
        <v>0.05</v>
      </c>
      <c r="AF829" s="4">
        <v>0.08</v>
      </c>
      <c r="AG829" s="4">
        <v>0.04</v>
      </c>
      <c r="AH829" s="4">
        <v>0.52</v>
      </c>
      <c r="AI829" s="4">
        <v>0.25</v>
      </c>
      <c r="AJ829" s="4">
        <v>1.16721529154853</v>
      </c>
      <c r="AK829" s="4">
        <v>0.725231636791282</v>
      </c>
      <c r="AL829" s="4">
        <v>1.60224361690555</v>
      </c>
      <c r="AM829" s="12"/>
      <c r="AN829" s="12"/>
    </row>
    <row r="830" ht="12.75" customHeight="1">
      <c r="A830" s="4" t="s">
        <v>2541</v>
      </c>
      <c r="B830" s="4" t="s">
        <v>2493</v>
      </c>
      <c r="C830" s="4" t="s">
        <v>2542</v>
      </c>
      <c r="D830" s="4">
        <v>3248.30841252503</v>
      </c>
      <c r="E830" s="4">
        <v>1.56051136363636</v>
      </c>
      <c r="F830" s="4">
        <v>5069.02219034091</v>
      </c>
      <c r="G830" s="4">
        <v>0.46131440014564</v>
      </c>
      <c r="H830" s="4">
        <v>0.0425450364124186</v>
      </c>
      <c r="I830" s="4">
        <v>0.0</v>
      </c>
      <c r="J830" s="4">
        <v>0.108087389804523</v>
      </c>
      <c r="K830" s="4">
        <v>0.0</v>
      </c>
      <c r="L830" s="4">
        <v>0.0</v>
      </c>
      <c r="M830" s="4">
        <v>0.0</v>
      </c>
      <c r="N830" s="4">
        <v>0.15293215791491</v>
      </c>
      <c r="O830" s="4">
        <v>0.153698735147566</v>
      </c>
      <c r="P830" s="4">
        <v>0.028363357608279</v>
      </c>
      <c r="Q830" s="4">
        <v>0.0</v>
      </c>
      <c r="R830" s="4">
        <v>0.0</v>
      </c>
      <c r="S830" s="4">
        <v>0.132042928325029</v>
      </c>
      <c r="T830" s="4">
        <v>0.0</v>
      </c>
      <c r="U830" s="4">
        <v>0.382330394787275</v>
      </c>
      <c r="V830" s="4">
        <v>1.51829601310759</v>
      </c>
      <c r="W830" s="4">
        <v>0.792565947242206</v>
      </c>
      <c r="X830" s="4">
        <v>0.147482014388489</v>
      </c>
      <c r="Y830" s="4">
        <v>0.0119904076738609</v>
      </c>
      <c r="Z830" s="4">
        <v>0.0479616306954437</v>
      </c>
      <c r="AA830" s="4">
        <v>0.827780811942472</v>
      </c>
      <c r="AB830" s="4">
        <v>0.147824503914072</v>
      </c>
      <c r="AC830" s="4">
        <v>0.00382304751501911</v>
      </c>
      <c r="AD830" s="4">
        <v>0.116816050749132</v>
      </c>
      <c r="AE830" s="4">
        <v>0.13</v>
      </c>
      <c r="AF830" s="4">
        <v>0.2</v>
      </c>
      <c r="AG830" s="4">
        <v>0.05</v>
      </c>
      <c r="AH830" s="4">
        <v>0.31</v>
      </c>
      <c r="AI830" s="4">
        <v>0.05</v>
      </c>
      <c r="AJ830" s="4">
        <v>1.24975624181658</v>
      </c>
      <c r="AK830" s="4">
        <v>0.776517212724574</v>
      </c>
      <c r="AL830" s="4">
        <v>0.758323602190968</v>
      </c>
      <c r="AM830" s="12"/>
      <c r="AN830" s="12"/>
    </row>
    <row r="831" ht="12.75" customHeight="1">
      <c r="A831" s="4" t="s">
        <v>2544</v>
      </c>
      <c r="B831" s="4" t="s">
        <v>2493</v>
      </c>
      <c r="C831" s="4" t="s">
        <v>2545</v>
      </c>
      <c r="D831" s="4">
        <v>2086.40483047413</v>
      </c>
      <c r="E831" s="4">
        <v>1.02534626038781</v>
      </c>
      <c r="F831" s="4">
        <v>2139.28739058172</v>
      </c>
      <c r="G831" s="4">
        <v>0.25408618127786</v>
      </c>
      <c r="H831" s="4">
        <v>0.142732304107195</v>
      </c>
      <c r="I831" s="4">
        <v>0.0</v>
      </c>
      <c r="J831" s="4">
        <v>0.0870958345470434</v>
      </c>
      <c r="K831" s="4">
        <v>0.0151471016603554</v>
      </c>
      <c r="L831" s="4">
        <v>0.0</v>
      </c>
      <c r="M831" s="4">
        <v>0.0</v>
      </c>
      <c r="N831" s="4">
        <v>0.00888435770463152</v>
      </c>
      <c r="O831" s="4">
        <v>0.0865132537139528</v>
      </c>
      <c r="P831" s="4">
        <v>0.0</v>
      </c>
      <c r="Q831" s="4">
        <v>0.0</v>
      </c>
      <c r="R831" s="4">
        <v>0.0</v>
      </c>
      <c r="S831" s="4">
        <v>0.290853480920478</v>
      </c>
      <c r="T831" s="4">
        <v>0.0337896883192543</v>
      </c>
      <c r="U831" s="4">
        <v>0.33498397902709</v>
      </c>
      <c r="V831" s="4">
        <v>0.805079022018101</v>
      </c>
      <c r="W831" s="4">
        <v>0.890939597315436</v>
      </c>
      <c r="X831" s="4">
        <v>0.0687919463087248</v>
      </c>
      <c r="Y831" s="4">
        <v>0.0</v>
      </c>
      <c r="Z831" s="4">
        <v>0.0402684563758389</v>
      </c>
      <c r="AA831" s="4">
        <v>0.800216128596515</v>
      </c>
      <c r="AB831" s="4">
        <v>0.190598406051601</v>
      </c>
      <c r="AC831" s="4">
        <v>0.0</v>
      </c>
      <c r="AD831" s="4">
        <v>0.144459110045348</v>
      </c>
      <c r="AE831" s="4">
        <v>0.06</v>
      </c>
      <c r="AF831" s="4">
        <v>0.19</v>
      </c>
      <c r="AG831" s="4">
        <v>0.0</v>
      </c>
      <c r="AH831" s="4">
        <v>0.49</v>
      </c>
      <c r="AI831" s="4">
        <v>0.04</v>
      </c>
      <c r="AJ831" s="4">
        <v>0.962640050356402</v>
      </c>
      <c r="AK831" s="4">
        <v>0.598121892692656</v>
      </c>
      <c r="AL831" s="4">
        <v>0.533074322838287</v>
      </c>
      <c r="AM831" s="12"/>
      <c r="AN831" s="12"/>
    </row>
    <row r="832" ht="12.75" customHeight="1">
      <c r="A832" s="4" t="s">
        <v>2547</v>
      </c>
      <c r="B832" s="4" t="s">
        <v>2493</v>
      </c>
      <c r="C832" s="4" t="s">
        <v>2548</v>
      </c>
      <c r="D832" s="4">
        <v>2531.04271604938</v>
      </c>
      <c r="E832" s="4">
        <v>1.42670454545455</v>
      </c>
      <c r="F832" s="4">
        <v>3611.05014772727</v>
      </c>
      <c r="G832" s="4">
        <v>0.31521306252489</v>
      </c>
      <c r="H832" s="4">
        <v>0.0</v>
      </c>
      <c r="I832" s="4">
        <v>0.0</v>
      </c>
      <c r="J832" s="4">
        <v>0.303464755077658</v>
      </c>
      <c r="K832" s="4">
        <v>0.0</v>
      </c>
      <c r="L832" s="4">
        <v>0.0</v>
      </c>
      <c r="M832" s="4">
        <v>0.0</v>
      </c>
      <c r="N832" s="4">
        <v>0.0117483074472322</v>
      </c>
      <c r="O832" s="4">
        <v>0.0</v>
      </c>
      <c r="P832" s="4">
        <v>0.0</v>
      </c>
      <c r="Q832" s="4">
        <v>0.0</v>
      </c>
      <c r="R832" s="4">
        <v>0.0</v>
      </c>
      <c r="S832" s="4">
        <v>0.197929111907606</v>
      </c>
      <c r="T832" s="4">
        <v>0.0686977299880526</v>
      </c>
      <c r="U832" s="4">
        <v>0.41816009557945</v>
      </c>
      <c r="V832" s="4">
        <v>0.647152528872959</v>
      </c>
      <c r="W832" s="4">
        <v>0.76</v>
      </c>
      <c r="X832" s="4">
        <v>0.215384615384615</v>
      </c>
      <c r="Y832" s="4">
        <v>0.0</v>
      </c>
      <c r="Z832" s="4">
        <v>0.0246153846153846</v>
      </c>
      <c r="AA832" s="4">
        <v>0.650139386698526</v>
      </c>
      <c r="AB832" s="4">
        <v>0.330346475507766</v>
      </c>
      <c r="AC832" s="4">
        <v>0.00398247710075667</v>
      </c>
      <c r="AD832" s="4">
        <v>0.169778603875818</v>
      </c>
      <c r="AE832" s="4">
        <v>0.12</v>
      </c>
      <c r="AF832" s="4">
        <v>0.17</v>
      </c>
      <c r="AG832" s="4">
        <v>0.0</v>
      </c>
      <c r="AH832" s="4">
        <v>0.61</v>
      </c>
      <c r="AI832" s="4">
        <v>0.02</v>
      </c>
      <c r="AJ832" s="4">
        <v>0.935425503888009</v>
      </c>
      <c r="AK832" s="4">
        <v>0.581212544243648</v>
      </c>
      <c r="AL832" s="4">
        <v>0.805158423952128</v>
      </c>
      <c r="AM832" s="12"/>
      <c r="AN832" s="12"/>
    </row>
    <row r="833" ht="12.75" customHeight="1">
      <c r="A833" s="4" t="s">
        <v>2550</v>
      </c>
      <c r="B833" s="4" t="s">
        <v>2493</v>
      </c>
      <c r="C833" s="4" t="s">
        <v>529</v>
      </c>
      <c r="D833" s="4">
        <v>3832.95917635242</v>
      </c>
      <c r="E833" s="4">
        <v>0.916973684210526</v>
      </c>
      <c r="F833" s="4">
        <v>3514.72269736842</v>
      </c>
      <c r="G833" s="4">
        <v>0.309226574831396</v>
      </c>
      <c r="H833" s="4">
        <v>0.054275092936803</v>
      </c>
      <c r="I833" s="4">
        <v>0.0297397769516729</v>
      </c>
      <c r="J833" s="4">
        <v>0.101710037174721</v>
      </c>
      <c r="K833" s="4">
        <v>0.0</v>
      </c>
      <c r="L833" s="4">
        <v>0.0</v>
      </c>
      <c r="M833" s="4">
        <v>0.0</v>
      </c>
      <c r="N833" s="4">
        <v>0.0276579925650558</v>
      </c>
      <c r="O833" s="4">
        <v>0.109888475836431</v>
      </c>
      <c r="P833" s="4">
        <v>0.017546468401487</v>
      </c>
      <c r="Q833" s="4">
        <v>0.0</v>
      </c>
      <c r="R833" s="4">
        <v>0.0</v>
      </c>
      <c r="S833" s="4">
        <v>0.268698884758364</v>
      </c>
      <c r="T833" s="4">
        <v>0.114498141263941</v>
      </c>
      <c r="U833" s="4">
        <v>0.275985130111524</v>
      </c>
      <c r="V833" s="4">
        <v>1.02740708853494</v>
      </c>
      <c r="W833" s="4">
        <v>0.777932960893855</v>
      </c>
      <c r="X833" s="4">
        <v>0.208100558659218</v>
      </c>
      <c r="Y833" s="4">
        <v>0.00279329608938547</v>
      </c>
      <c r="Z833" s="4">
        <v>0.0111731843575419</v>
      </c>
      <c r="AA833" s="4">
        <v>0.6996699669967</v>
      </c>
      <c r="AB833" s="4">
        <v>0.259291146505955</v>
      </c>
      <c r="AC833" s="4">
        <v>0.027550581145071</v>
      </c>
      <c r="AD833" s="4">
        <v>0.148794579479085</v>
      </c>
      <c r="AE833" s="4">
        <v>0.08</v>
      </c>
      <c r="AF833" s="4">
        <v>0.26</v>
      </c>
      <c r="AG833" s="4">
        <v>0.01</v>
      </c>
      <c r="AH833" s="4">
        <v>0.2</v>
      </c>
      <c r="AI833" s="4">
        <v>0.04</v>
      </c>
      <c r="AJ833" s="4">
        <v>1.04899175735741</v>
      </c>
      <c r="AK833" s="4">
        <v>0.651775224911237</v>
      </c>
      <c r="AL833" s="4">
        <v>0.150026630965165</v>
      </c>
      <c r="AM833" s="12"/>
      <c r="AN833" s="12"/>
    </row>
    <row r="834" ht="12.75" customHeight="1">
      <c r="A834" s="4" t="s">
        <v>2553</v>
      </c>
      <c r="B834" s="4" t="s">
        <v>2552</v>
      </c>
      <c r="C834" s="4" t="s">
        <v>2554</v>
      </c>
      <c r="D834" s="4">
        <v>1738.19525651513</v>
      </c>
      <c r="E834" s="4">
        <v>1.20098245614035</v>
      </c>
      <c r="F834" s="4">
        <v>2087.54200842105</v>
      </c>
      <c r="G834" s="4">
        <v>0.443087530676639</v>
      </c>
      <c r="H834" s="4">
        <v>0.103695856873823</v>
      </c>
      <c r="I834" s="4">
        <v>0.0</v>
      </c>
      <c r="J834" s="4">
        <v>0.307379943502825</v>
      </c>
      <c r="K834" s="4">
        <v>0.00276600753295669</v>
      </c>
      <c r="L834" s="4">
        <v>0.0</v>
      </c>
      <c r="M834" s="4">
        <v>0.0</v>
      </c>
      <c r="N834" s="4">
        <v>0.0</v>
      </c>
      <c r="O834" s="4">
        <v>0.0238935969868173</v>
      </c>
      <c r="P834" s="4">
        <v>0.0085334274952919</v>
      </c>
      <c r="Q834" s="4">
        <v>0.0</v>
      </c>
      <c r="R834" s="4">
        <v>0.0</v>
      </c>
      <c r="S834" s="4">
        <v>0.229225517890772</v>
      </c>
      <c r="T834" s="4">
        <v>0.0517302259887006</v>
      </c>
      <c r="U834" s="4">
        <v>0.272775423728814</v>
      </c>
      <c r="V834" s="4">
        <v>0.386233493046628</v>
      </c>
      <c r="W834" s="4">
        <v>0.720121028744327</v>
      </c>
      <c r="X834" s="4">
        <v>0.2178517397882</v>
      </c>
      <c r="Y834" s="4">
        <v>0.0499243570347958</v>
      </c>
      <c r="Z834" s="4">
        <v>0.0121028744326778</v>
      </c>
      <c r="AA834" s="4">
        <v>0.569767441860465</v>
      </c>
      <c r="AB834" s="4">
        <v>0.322309220521211</v>
      </c>
      <c r="AC834" s="4">
        <v>0.078765922636438</v>
      </c>
      <c r="AD834" s="4">
        <v>0.179539433376789</v>
      </c>
      <c r="AE834" s="4">
        <v>0.14</v>
      </c>
      <c r="AF834" s="4">
        <v>0.18</v>
      </c>
      <c r="AG834" s="4">
        <v>0.02</v>
      </c>
      <c r="AH834" s="4">
        <v>0.43</v>
      </c>
      <c r="AI834" s="4">
        <v>0.03</v>
      </c>
      <c r="AJ834" s="4">
        <v>1.13026384420355</v>
      </c>
      <c r="AK834" s="4">
        <v>0.70227241167331</v>
      </c>
      <c r="AL834" s="4">
        <v>0.944584045350589</v>
      </c>
      <c r="AM834" s="12"/>
      <c r="AN834" s="12"/>
    </row>
    <row r="835" ht="12.75" customHeight="1">
      <c r="A835" s="4" t="s">
        <v>2557</v>
      </c>
      <c r="B835" s="4" t="s">
        <v>2552</v>
      </c>
      <c r="C835" s="4" t="s">
        <v>2558</v>
      </c>
      <c r="D835" s="4">
        <v>4431.72398469118</v>
      </c>
      <c r="E835" s="4">
        <v>1.84813008130081</v>
      </c>
      <c r="F835" s="4">
        <v>8190.40240813008</v>
      </c>
      <c r="G835" s="4">
        <v>0.489530177723034</v>
      </c>
      <c r="H835" s="4">
        <v>0.101266936477213</v>
      </c>
      <c r="I835" s="4">
        <v>0.0</v>
      </c>
      <c r="J835" s="4">
        <v>0.365915889494985</v>
      </c>
      <c r="K835" s="4">
        <v>0.0223473517508358</v>
      </c>
      <c r="L835" s="4">
        <v>0.0</v>
      </c>
      <c r="M835" s="4">
        <v>0.0</v>
      </c>
      <c r="N835" s="4">
        <v>0.0</v>
      </c>
      <c r="O835" s="4">
        <v>0.0</v>
      </c>
      <c r="P835" s="4">
        <v>0.0</v>
      </c>
      <c r="Q835" s="4">
        <v>0.0</v>
      </c>
      <c r="R835" s="4">
        <v>0.0753123350343129</v>
      </c>
      <c r="S835" s="4">
        <v>0.27582262889319</v>
      </c>
      <c r="T835" s="4">
        <v>0.0</v>
      </c>
      <c r="U835" s="4">
        <v>0.159334858349463</v>
      </c>
      <c r="V835" s="4">
        <v>1.90656343480556</v>
      </c>
      <c r="W835" s="4">
        <v>0.963544070143055</v>
      </c>
      <c r="X835" s="4">
        <v>0.0263036455929857</v>
      </c>
      <c r="Y835" s="4">
        <v>0.00276880479926165</v>
      </c>
      <c r="Z835" s="4">
        <v>0.00738347946469774</v>
      </c>
      <c r="AA835" s="4">
        <v>0.468062642970262</v>
      </c>
      <c r="AB835" s="4">
        <v>0.503167341193032</v>
      </c>
      <c r="AC835" s="4">
        <v>0.00862220658103115</v>
      </c>
      <c r="AD835" s="4">
        <v>0.221967077673762</v>
      </c>
      <c r="AE835" s="4">
        <v>0.08</v>
      </c>
      <c r="AF835" s="4">
        <v>0.23</v>
      </c>
      <c r="AG835" s="4">
        <v>0.11</v>
      </c>
      <c r="AH835" s="4">
        <v>0.22</v>
      </c>
      <c r="AI835" s="4">
        <v>0.11</v>
      </c>
      <c r="AJ835" s="4">
        <v>1.35879234673851</v>
      </c>
      <c r="AK835" s="4">
        <v>0.844265153840871</v>
      </c>
      <c r="AL835" s="4">
        <v>0.638694212764945</v>
      </c>
      <c r="AM835" s="12"/>
      <c r="AN835" s="12"/>
    </row>
    <row r="836" ht="12.75" customHeight="1">
      <c r="A836" s="4" t="s">
        <v>2560</v>
      </c>
      <c r="B836" s="4" t="s">
        <v>2552</v>
      </c>
      <c r="C836" s="4" t="s">
        <v>1936</v>
      </c>
      <c r="D836" s="4">
        <v>1999.918652898</v>
      </c>
      <c r="E836" s="4">
        <v>1.68550323176362</v>
      </c>
      <c r="F836" s="4">
        <v>3370.86935272392</v>
      </c>
      <c r="G836" s="4">
        <v>0.61909718417881</v>
      </c>
      <c r="H836" s="4">
        <v>0.164840582885943</v>
      </c>
      <c r="I836" s="4">
        <v>0.0712172674482305</v>
      </c>
      <c r="J836" s="4">
        <v>0.256108250246521</v>
      </c>
      <c r="K836" s="4">
        <v>0.107373726306563</v>
      </c>
      <c r="L836" s="4">
        <v>0.0</v>
      </c>
      <c r="M836" s="4">
        <v>0.0</v>
      </c>
      <c r="N836" s="4">
        <v>0.0</v>
      </c>
      <c r="O836" s="4">
        <v>0.0195573572915525</v>
      </c>
      <c r="P836" s="4">
        <v>0.0</v>
      </c>
      <c r="Q836" s="4">
        <v>0.0</v>
      </c>
      <c r="R836" s="4">
        <v>0.207625725868303</v>
      </c>
      <c r="S836" s="4">
        <v>0.108414594061576</v>
      </c>
      <c r="T836" s="4">
        <v>0.0214747452613126</v>
      </c>
      <c r="U836" s="4">
        <v>0.0433877506299989</v>
      </c>
      <c r="V836" s="4">
        <v>0.476607866768927</v>
      </c>
      <c r="W836" s="4">
        <v>0.918390804597701</v>
      </c>
      <c r="X836" s="4">
        <v>0.0781609195402299</v>
      </c>
      <c r="Y836" s="4">
        <v>0.00344827586206897</v>
      </c>
      <c r="Z836" s="4">
        <v>0.0</v>
      </c>
      <c r="AA836" s="4">
        <v>0.40292538621672</v>
      </c>
      <c r="AB836" s="4">
        <v>0.486687849238523</v>
      </c>
      <c r="AC836" s="4">
        <v>0.0811329023775611</v>
      </c>
      <c r="AD836" s="4">
        <v>0.288084189185749</v>
      </c>
      <c r="AE836" s="4">
        <v>0.27</v>
      </c>
      <c r="AF836" s="4">
        <v>0.18</v>
      </c>
      <c r="AG836" s="4">
        <v>0.03</v>
      </c>
      <c r="AH836" s="4">
        <v>0.33</v>
      </c>
      <c r="AI836" s="4">
        <v>0.09</v>
      </c>
      <c r="AJ836" s="4">
        <v>1.34995422124256</v>
      </c>
      <c r="AK836" s="4">
        <v>0.838773717714219</v>
      </c>
      <c r="AL836" s="4">
        <v>0.32322422599</v>
      </c>
      <c r="AM836" s="12"/>
      <c r="AN836" s="12"/>
    </row>
    <row r="837" ht="12.75" customHeight="1">
      <c r="A837" s="4" t="s">
        <v>2561</v>
      </c>
      <c r="B837" s="4" t="s">
        <v>2552</v>
      </c>
      <c r="C837" s="4" t="s">
        <v>2562</v>
      </c>
      <c r="D837" s="4">
        <v>1841.51671998495</v>
      </c>
      <c r="E837" s="4">
        <v>1.47611111111111</v>
      </c>
      <c r="F837" s="4">
        <v>2718.28329166667</v>
      </c>
      <c r="G837" s="4">
        <v>0.295634173880316</v>
      </c>
      <c r="H837" s="4">
        <v>0.0837410613473843</v>
      </c>
      <c r="I837" s="4">
        <v>0.0</v>
      </c>
      <c r="J837" s="4">
        <v>0.211893112532932</v>
      </c>
      <c r="K837" s="4">
        <v>0.0</v>
      </c>
      <c r="L837" s="4">
        <v>0.0</v>
      </c>
      <c r="M837" s="4">
        <v>0.0</v>
      </c>
      <c r="N837" s="4">
        <v>0.0</v>
      </c>
      <c r="O837" s="4">
        <v>0.0</v>
      </c>
      <c r="P837" s="4">
        <v>0.0</v>
      </c>
      <c r="Q837" s="4">
        <v>0.0</v>
      </c>
      <c r="R837" s="4">
        <v>0.0</v>
      </c>
      <c r="S837" s="4">
        <v>0.608581106511103</v>
      </c>
      <c r="T837" s="4">
        <v>0.0</v>
      </c>
      <c r="U837" s="4">
        <v>0.0957847196085811</v>
      </c>
      <c r="V837" s="4">
        <v>0.314264207753105</v>
      </c>
      <c r="W837" s="4">
        <v>0.862275449101796</v>
      </c>
      <c r="X837" s="4">
        <v>0.11377245508982</v>
      </c>
      <c r="Y837" s="4">
        <v>0.0239520958083832</v>
      </c>
      <c r="Z837" s="4">
        <v>0.0</v>
      </c>
      <c r="AA837" s="4">
        <v>0.556266465939029</v>
      </c>
      <c r="AB837" s="4">
        <v>0.385961610839292</v>
      </c>
      <c r="AC837" s="4">
        <v>0.0</v>
      </c>
      <c r="AD837" s="4">
        <v>0.0766871014708124</v>
      </c>
      <c r="AE837" s="4">
        <v>0.07</v>
      </c>
      <c r="AF837" s="4">
        <v>0.22</v>
      </c>
      <c r="AG837" s="4">
        <v>0.01</v>
      </c>
      <c r="AH837" s="4">
        <v>0.43</v>
      </c>
      <c r="AI837" s="4">
        <v>0.01</v>
      </c>
      <c r="AJ837" s="4">
        <v>0.974266837710255</v>
      </c>
      <c r="AK837" s="4">
        <v>0.605346021852301</v>
      </c>
      <c r="AL837" s="4">
        <v>0.349816787604192</v>
      </c>
      <c r="AM837" s="12"/>
      <c r="AN837" s="12"/>
    </row>
    <row r="838" ht="12.75" customHeight="1">
      <c r="A838" s="4" t="s">
        <v>2564</v>
      </c>
      <c r="B838" s="4" t="s">
        <v>2552</v>
      </c>
      <c r="C838" s="4" t="s">
        <v>185</v>
      </c>
      <c r="D838" s="4">
        <v>2186.77990063092</v>
      </c>
      <c r="E838" s="4">
        <v>0.966463414634146</v>
      </c>
      <c r="F838" s="4">
        <v>2113.44276981707</v>
      </c>
      <c r="G838" s="4">
        <v>0.37192429022082</v>
      </c>
      <c r="H838" s="4">
        <v>0.255627009646302</v>
      </c>
      <c r="I838" s="4">
        <v>0.162781350482315</v>
      </c>
      <c r="J838" s="4">
        <v>0.0138665594855305</v>
      </c>
      <c r="K838" s="4">
        <v>0.0301446945337621</v>
      </c>
      <c r="L838" s="4">
        <v>0.0</v>
      </c>
      <c r="M838" s="4">
        <v>0.0</v>
      </c>
      <c r="N838" s="4">
        <v>0.0</v>
      </c>
      <c r="O838" s="4">
        <v>0.0</v>
      </c>
      <c r="P838" s="4">
        <v>4.01929260450161E-4</v>
      </c>
      <c r="Q838" s="4">
        <v>0.0110530546623794</v>
      </c>
      <c r="R838" s="4">
        <v>0.0</v>
      </c>
      <c r="S838" s="4">
        <v>0.372990353697749</v>
      </c>
      <c r="T838" s="4">
        <v>0.0110530546623794</v>
      </c>
      <c r="U838" s="4">
        <v>0.142081993569132</v>
      </c>
      <c r="V838" s="4">
        <v>0.433753943217666</v>
      </c>
      <c r="W838" s="4">
        <v>0.490909090909091</v>
      </c>
      <c r="X838" s="4">
        <v>0.316363636363636</v>
      </c>
      <c r="Y838" s="4">
        <v>0.192727272727273</v>
      </c>
      <c r="Z838" s="4">
        <v>0.0</v>
      </c>
      <c r="AA838" s="4">
        <v>0.832649842271293</v>
      </c>
      <c r="AB838" s="4">
        <v>0.152996845425867</v>
      </c>
      <c r="AC838" s="4">
        <v>0.0</v>
      </c>
      <c r="AD838" s="4">
        <v>0.0538732865453105</v>
      </c>
      <c r="AE838" s="4">
        <v>0.01</v>
      </c>
      <c r="AF838" s="4">
        <v>0.12</v>
      </c>
      <c r="AG838" s="4">
        <v>0.07</v>
      </c>
      <c r="AH838" s="4">
        <v>0.61</v>
      </c>
      <c r="AI838" s="4">
        <v>0.08</v>
      </c>
      <c r="AJ838" s="4">
        <v>0.990210576640863</v>
      </c>
      <c r="AK838" s="4">
        <v>0.615252423837386</v>
      </c>
      <c r="AL838" s="4">
        <v>1.28732084950882</v>
      </c>
      <c r="AM838" s="12"/>
      <c r="AN838" s="12"/>
    </row>
    <row r="839" ht="12.75" customHeight="1">
      <c r="A839" s="4" t="s">
        <v>2565</v>
      </c>
      <c r="B839" s="4" t="s">
        <v>2552</v>
      </c>
      <c r="C839" s="4" t="s">
        <v>2566</v>
      </c>
      <c r="D839" s="4">
        <v>1761.50888282928</v>
      </c>
      <c r="E839" s="4">
        <v>1.05052083333333</v>
      </c>
      <c r="F839" s="4">
        <v>1850.50177951389</v>
      </c>
      <c r="G839" s="4">
        <v>0.104115022310362</v>
      </c>
      <c r="H839" s="4">
        <v>0.137683892870615</v>
      </c>
      <c r="I839" s="4">
        <v>0.0</v>
      </c>
      <c r="J839" s="4">
        <v>0.0</v>
      </c>
      <c r="K839" s="4">
        <v>0.0</v>
      </c>
      <c r="L839" s="4">
        <v>0.0</v>
      </c>
      <c r="M839" s="4">
        <v>0.0</v>
      </c>
      <c r="N839" s="4">
        <v>0.0</v>
      </c>
      <c r="O839" s="4">
        <v>0.0</v>
      </c>
      <c r="P839" s="4">
        <v>0.0</v>
      </c>
      <c r="Q839" s="4">
        <v>0.0</v>
      </c>
      <c r="R839" s="4">
        <v>0.0</v>
      </c>
      <c r="S839" s="4">
        <v>0.445869483213882</v>
      </c>
      <c r="T839" s="4">
        <v>0.0</v>
      </c>
      <c r="U839" s="4">
        <v>0.416446623915504</v>
      </c>
      <c r="V839" s="4">
        <v>1.08907618575442</v>
      </c>
      <c r="W839" s="4">
        <v>0.915022761760243</v>
      </c>
      <c r="X839" s="4">
        <v>0.078907435508346</v>
      </c>
      <c r="Y839" s="4">
        <v>0.00606980273141123</v>
      </c>
      <c r="Z839" s="4">
        <v>0.0</v>
      </c>
      <c r="AA839" s="4">
        <v>0.807139315815568</v>
      </c>
      <c r="AB839" s="4">
        <v>0.175838704346389</v>
      </c>
      <c r="AC839" s="4">
        <v>0.0</v>
      </c>
      <c r="AD839" s="4">
        <v>0.0453221502891629</v>
      </c>
      <c r="AE839" s="4">
        <v>0.06</v>
      </c>
      <c r="AF839" s="4">
        <v>0.03</v>
      </c>
      <c r="AG839" s="4">
        <v>0.01</v>
      </c>
      <c r="AH839" s="4">
        <v>0.68</v>
      </c>
      <c r="AI839" s="4">
        <v>0.18</v>
      </c>
      <c r="AJ839" s="4">
        <v>0.890967285793779</v>
      </c>
      <c r="AK839" s="4">
        <v>0.553589100213433</v>
      </c>
      <c r="AL839" s="4">
        <v>1.61648448551062</v>
      </c>
      <c r="AM839" s="12"/>
      <c r="AN839" s="12"/>
    </row>
    <row r="840" ht="12.75" customHeight="1">
      <c r="A840" s="4" t="s">
        <v>2568</v>
      </c>
      <c r="B840" s="4" t="s">
        <v>2552</v>
      </c>
      <c r="C840" s="4" t="s">
        <v>1260</v>
      </c>
      <c r="D840" s="4">
        <v>2172.12886855241</v>
      </c>
      <c r="E840" s="4">
        <v>2.4650390625</v>
      </c>
      <c r="F840" s="4">
        <v>5354.38250976562</v>
      </c>
      <c r="G840" s="4">
        <v>0.43942635290389</v>
      </c>
      <c r="H840" s="4">
        <v>0.0353379288487442</v>
      </c>
      <c r="I840" s="4">
        <v>0.00340702004595515</v>
      </c>
      <c r="J840" s="4">
        <v>0.400681404009191</v>
      </c>
      <c r="K840" s="4">
        <v>0.0</v>
      </c>
      <c r="L840" s="4">
        <v>0.0</v>
      </c>
      <c r="M840" s="4">
        <v>0.0</v>
      </c>
      <c r="N840" s="4">
        <v>0.0</v>
      </c>
      <c r="O840" s="4">
        <v>0.0</v>
      </c>
      <c r="P840" s="4">
        <v>0.0</v>
      </c>
      <c r="Q840" s="4">
        <v>0.0</v>
      </c>
      <c r="R840" s="4">
        <v>0.0</v>
      </c>
      <c r="S840" s="4">
        <v>0.53822993423659</v>
      </c>
      <c r="T840" s="4">
        <v>0.0</v>
      </c>
      <c r="U840" s="4">
        <v>0.0223437128595198</v>
      </c>
      <c r="V840" s="4">
        <v>0.0554631170271769</v>
      </c>
      <c r="W840" s="4">
        <v>0.571428571428571</v>
      </c>
      <c r="X840" s="4">
        <v>0.428571428571429</v>
      </c>
      <c r="Y840" s="4">
        <v>0.0</v>
      </c>
      <c r="Z840" s="4">
        <v>0.0</v>
      </c>
      <c r="AA840" s="4">
        <v>0.414071785120038</v>
      </c>
      <c r="AB840" s="4">
        <v>0.57768798035021</v>
      </c>
      <c r="AC840" s="4">
        <v>0.0</v>
      </c>
      <c r="AD840" s="4">
        <v>0.299092351593384</v>
      </c>
      <c r="AE840" s="4">
        <v>0.29</v>
      </c>
      <c r="AF840" s="4">
        <v>0.11</v>
      </c>
      <c r="AG840" s="4">
        <v>0.04</v>
      </c>
      <c r="AH840" s="4">
        <v>0.27</v>
      </c>
      <c r="AI840" s="4">
        <v>0.06</v>
      </c>
      <c r="AJ840" s="4">
        <v>1.25286347608728</v>
      </c>
      <c r="AK840" s="4">
        <v>0.778447845926821</v>
      </c>
      <c r="AL840" s="4">
        <v>0.0912380753739801</v>
      </c>
      <c r="AM840" s="12"/>
      <c r="AN840" s="12"/>
    </row>
    <row r="841" ht="12.75" customHeight="1">
      <c r="A841" s="4" t="s">
        <v>2569</v>
      </c>
      <c r="B841" s="4" t="s">
        <v>2552</v>
      </c>
      <c r="C841" s="4" t="s">
        <v>2570</v>
      </c>
      <c r="D841" s="4">
        <v>1743.41270785961</v>
      </c>
      <c r="E841" s="4">
        <v>1.22606060606061</v>
      </c>
      <c r="F841" s="4">
        <v>2137.52964121212</v>
      </c>
      <c r="G841" s="4">
        <v>0.446465645081562</v>
      </c>
      <c r="H841" s="4">
        <v>0.135015582587715</v>
      </c>
      <c r="I841" s="4">
        <v>0.0</v>
      </c>
      <c r="J841" s="4">
        <v>0.250226198853926</v>
      </c>
      <c r="K841" s="4">
        <v>0.0649442042826983</v>
      </c>
      <c r="L841" s="4">
        <v>0.0</v>
      </c>
      <c r="M841" s="4">
        <v>0.0</v>
      </c>
      <c r="N841" s="4">
        <v>0.0</v>
      </c>
      <c r="O841" s="4">
        <v>0.0</v>
      </c>
      <c r="P841" s="4">
        <v>0.00382024731074696</v>
      </c>
      <c r="Q841" s="4">
        <v>0.0</v>
      </c>
      <c r="R841" s="4">
        <v>0.0</v>
      </c>
      <c r="S841" s="4">
        <v>0.526791997587212</v>
      </c>
      <c r="T841" s="4">
        <v>0.0</v>
      </c>
      <c r="U841" s="4">
        <v>0.0192017693777018</v>
      </c>
      <c r="V841" s="4">
        <v>0.288680177953534</v>
      </c>
      <c r="W841" s="4">
        <v>0.650684931506849</v>
      </c>
      <c r="X841" s="4">
        <v>0.284246575342466</v>
      </c>
      <c r="Y841" s="4">
        <v>0.0650684931506849</v>
      </c>
      <c r="Z841" s="4">
        <v>0.0</v>
      </c>
      <c r="AA841" s="4">
        <v>0.547207118141374</v>
      </c>
      <c r="AB841" s="4">
        <v>0.409787444389521</v>
      </c>
      <c r="AC841" s="4">
        <v>0.00296589223924864</v>
      </c>
      <c r="AD841" s="4">
        <v>0.153726170987171</v>
      </c>
      <c r="AE841" s="4">
        <v>0.09</v>
      </c>
      <c r="AF841" s="4">
        <v>0.23</v>
      </c>
      <c r="AG841" s="4">
        <v>0.01</v>
      </c>
      <c r="AH841" s="4">
        <v>0.49</v>
      </c>
      <c r="AI841" s="4">
        <v>0.06</v>
      </c>
      <c r="AJ841" s="4">
        <v>1.11913836781767</v>
      </c>
      <c r="AK841" s="4">
        <v>0.69535976453114</v>
      </c>
      <c r="AL841" s="4">
        <v>1.07844779427503</v>
      </c>
      <c r="AM841" s="12"/>
      <c r="AN841" s="12"/>
    </row>
    <row r="842" ht="12.75" customHeight="1">
      <c r="A842" s="4" t="s">
        <v>2572</v>
      </c>
      <c r="B842" s="4" t="s">
        <v>2552</v>
      </c>
      <c r="C842" s="4" t="s">
        <v>1783</v>
      </c>
      <c r="D842" s="4">
        <v>2801.09947098707</v>
      </c>
      <c r="E842" s="4">
        <v>1.02954545454545</v>
      </c>
      <c r="F842" s="4">
        <v>2883.85922808442</v>
      </c>
      <c r="G842" s="4">
        <v>0.371097445600757</v>
      </c>
      <c r="H842" s="4">
        <v>0.0426927993182787</v>
      </c>
      <c r="I842" s="4">
        <v>0.0046016190881977</v>
      </c>
      <c r="J842" s="4">
        <v>0.108990200255646</v>
      </c>
      <c r="K842" s="4">
        <v>0.0</v>
      </c>
      <c r="L842" s="4">
        <v>0.0</v>
      </c>
      <c r="M842" s="4">
        <v>0.0</v>
      </c>
      <c r="N842" s="4">
        <v>0.168214742224116</v>
      </c>
      <c r="O842" s="4">
        <v>0.0766084363016617</v>
      </c>
      <c r="P842" s="4">
        <v>0.0</v>
      </c>
      <c r="Q842" s="4">
        <v>0.0</v>
      </c>
      <c r="R842" s="4">
        <v>0.0</v>
      </c>
      <c r="S842" s="4">
        <v>0.289561141883255</v>
      </c>
      <c r="T842" s="4">
        <v>0.0390285470813805</v>
      </c>
      <c r="U842" s="4">
        <v>0.270302513847465</v>
      </c>
      <c r="V842" s="4">
        <v>0.793913591926837</v>
      </c>
      <c r="W842" s="4">
        <v>0.880834160873883</v>
      </c>
      <c r="X842" s="4">
        <v>0.0903674280039722</v>
      </c>
      <c r="Y842" s="4">
        <v>0.012909632571996</v>
      </c>
      <c r="Z842" s="4">
        <v>0.015888778550149</v>
      </c>
      <c r="AA842" s="4">
        <v>0.794465468306528</v>
      </c>
      <c r="AB842" s="4">
        <v>0.172421948912015</v>
      </c>
      <c r="AC842" s="4">
        <v>0.0153736991485336</v>
      </c>
      <c r="AD842" s="4">
        <v>0.155516092806304</v>
      </c>
      <c r="AE842" s="4">
        <v>0.06</v>
      </c>
      <c r="AF842" s="4">
        <v>0.24</v>
      </c>
      <c r="AG842" s="4">
        <v>0.0</v>
      </c>
      <c r="AH842" s="4">
        <v>0.48</v>
      </c>
      <c r="AI842" s="4">
        <v>0.07</v>
      </c>
      <c r="AJ842" s="4">
        <v>1.04976597498303</v>
      </c>
      <c r="AK842" s="4">
        <v>0.652256273368987</v>
      </c>
      <c r="AL842" s="4">
        <v>1.29199219309935</v>
      </c>
      <c r="AM842" s="12"/>
      <c r="AN842" s="12"/>
    </row>
    <row r="843" ht="12.75" customHeight="1">
      <c r="A843" s="4" t="s">
        <v>2573</v>
      </c>
      <c r="B843" s="4" t="s">
        <v>2552</v>
      </c>
      <c r="C843" s="4" t="s">
        <v>2574</v>
      </c>
      <c r="D843" s="4">
        <v>6486.63408387817</v>
      </c>
      <c r="E843" s="4">
        <v>1.09632867132867</v>
      </c>
      <c r="F843" s="4">
        <v>7111.48292657343</v>
      </c>
      <c r="G843" s="4">
        <v>0.773879763992984</v>
      </c>
      <c r="H843" s="4">
        <v>0.0422580130760644</v>
      </c>
      <c r="I843" s="4">
        <v>0.0832403125498326</v>
      </c>
      <c r="J843" s="4">
        <v>0.533567214160421</v>
      </c>
      <c r="K843" s="4">
        <v>0.114814224206666</v>
      </c>
      <c r="L843" s="4">
        <v>0.0</v>
      </c>
      <c r="M843" s="4">
        <v>0.0</v>
      </c>
      <c r="N843" s="4">
        <v>0.0</v>
      </c>
      <c r="O843" s="4">
        <v>0.0</v>
      </c>
      <c r="P843" s="4">
        <v>0.0</v>
      </c>
      <c r="Q843" s="4">
        <v>0.0</v>
      </c>
      <c r="R843" s="4">
        <v>0.0287035560516664</v>
      </c>
      <c r="S843" s="4">
        <v>0.172221336309998</v>
      </c>
      <c r="T843" s="4">
        <v>0.0</v>
      </c>
      <c r="U843" s="4">
        <v>0.0251953436453516</v>
      </c>
      <c r="V843" s="4">
        <v>0.0861106681549992</v>
      </c>
      <c r="W843" s="4">
        <v>0.407407407407407</v>
      </c>
      <c r="X843" s="4">
        <v>0.296296296296296</v>
      </c>
      <c r="Y843" s="4">
        <v>0.0</v>
      </c>
      <c r="Z843" s="4">
        <v>0.296296296296296</v>
      </c>
      <c r="AA843" s="4">
        <v>0.233933981821081</v>
      </c>
      <c r="AB843" s="4">
        <v>0.724445861904002</v>
      </c>
      <c r="AC843" s="4">
        <v>0.00398660500717589</v>
      </c>
      <c r="AD843" s="4">
        <v>0.12409238770101</v>
      </c>
      <c r="AE843" s="4">
        <v>0.1</v>
      </c>
      <c r="AF843" s="4">
        <v>0.17</v>
      </c>
      <c r="AG843" s="4">
        <v>0.12</v>
      </c>
      <c r="AH843" s="4">
        <v>0.42</v>
      </c>
      <c r="AI843" s="4">
        <v>0.05</v>
      </c>
      <c r="AJ843" s="4">
        <v>1.30005964888552</v>
      </c>
      <c r="AK843" s="4">
        <v>0.807772476863875</v>
      </c>
      <c r="AL843" s="4">
        <v>1.24079471110054</v>
      </c>
      <c r="AM843" s="12"/>
      <c r="AN843" s="12"/>
    </row>
    <row r="844" ht="12.75" customHeight="1">
      <c r="A844" s="4" t="s">
        <v>2576</v>
      </c>
      <c r="B844" s="4" t="s">
        <v>2552</v>
      </c>
      <c r="C844" s="4" t="s">
        <v>2577</v>
      </c>
      <c r="D844" s="4">
        <v>1907.14038714138</v>
      </c>
      <c r="E844" s="4">
        <v>1.64375</v>
      </c>
      <c r="F844" s="4">
        <v>3134.86201136364</v>
      </c>
      <c r="G844" s="4">
        <v>0.20463187003111</v>
      </c>
      <c r="H844" s="4">
        <v>0.0</v>
      </c>
      <c r="I844" s="4">
        <v>0.0</v>
      </c>
      <c r="J844" s="4">
        <v>0.20463187003111</v>
      </c>
      <c r="K844" s="4">
        <v>0.0</v>
      </c>
      <c r="L844" s="4">
        <v>0.0</v>
      </c>
      <c r="M844" s="4">
        <v>0.0</v>
      </c>
      <c r="N844" s="4">
        <v>0.0</v>
      </c>
      <c r="O844" s="4">
        <v>0.0</v>
      </c>
      <c r="P844" s="4">
        <v>0.0</v>
      </c>
      <c r="Q844" s="4">
        <v>0.0</v>
      </c>
      <c r="R844" s="4">
        <v>0.0</v>
      </c>
      <c r="S844" s="4">
        <v>0.433805737988247</v>
      </c>
      <c r="T844" s="4">
        <v>0.0</v>
      </c>
      <c r="U844" s="4">
        <v>0.361562391980643</v>
      </c>
      <c r="V844" s="4">
        <v>0.349118562046319</v>
      </c>
      <c r="W844" s="4">
        <v>0.673267326732673</v>
      </c>
      <c r="X844" s="4">
        <v>0.178217821782178</v>
      </c>
      <c r="Y844" s="4">
        <v>0.148514851485149</v>
      </c>
      <c r="Z844" s="4">
        <v>0.0</v>
      </c>
      <c r="AA844" s="4">
        <v>0.550639474593847</v>
      </c>
      <c r="AB844" s="4">
        <v>0.384030418250951</v>
      </c>
      <c r="AC844" s="4">
        <v>0.0</v>
      </c>
      <c r="AD844" s="4">
        <v>0.0507336923088124</v>
      </c>
      <c r="AE844" s="4">
        <v>0.11</v>
      </c>
      <c r="AF844" s="4">
        <v>0.02</v>
      </c>
      <c r="AG844" s="4">
        <v>0.01</v>
      </c>
      <c r="AH844" s="4">
        <v>0.61</v>
      </c>
      <c r="AI844" s="4">
        <v>0.22</v>
      </c>
      <c r="AJ844" s="4">
        <v>1.00172125990488</v>
      </c>
      <c r="AK844" s="4">
        <v>0.62240441346997</v>
      </c>
      <c r="AL844" s="4">
        <v>2.09381256893771</v>
      </c>
      <c r="AM844" s="12"/>
      <c r="AN844" s="12"/>
    </row>
    <row r="845" ht="12.75" customHeight="1">
      <c r="A845" s="4" t="s">
        <v>2579</v>
      </c>
      <c r="B845" s="4" t="s">
        <v>2552</v>
      </c>
      <c r="C845" s="4" t="s">
        <v>1452</v>
      </c>
      <c r="D845" s="4">
        <v>1741.1359523564</v>
      </c>
      <c r="E845" s="4">
        <v>1.77600732600733</v>
      </c>
      <c r="F845" s="4">
        <v>3092.27020695971</v>
      </c>
      <c r="G845" s="4">
        <v>0.408992471898525</v>
      </c>
      <c r="H845" s="4">
        <v>0.157809810671256</v>
      </c>
      <c r="I845" s="4">
        <v>0.0125860585197935</v>
      </c>
      <c r="J845" s="4">
        <v>0.268825301204819</v>
      </c>
      <c r="K845" s="4">
        <v>0.0</v>
      </c>
      <c r="L845" s="4">
        <v>0.0</v>
      </c>
      <c r="M845" s="4">
        <v>0.0</v>
      </c>
      <c r="N845" s="4">
        <v>0.0</v>
      </c>
      <c r="O845" s="4">
        <v>0.0</v>
      </c>
      <c r="P845" s="4">
        <v>0.0</v>
      </c>
      <c r="Q845" s="4">
        <v>0.0</v>
      </c>
      <c r="R845" s="4">
        <v>0.0</v>
      </c>
      <c r="S845" s="4">
        <v>0.282271944922547</v>
      </c>
      <c r="T845" s="4">
        <v>0.0249569707401033</v>
      </c>
      <c r="U845" s="4">
        <v>0.25354991394148</v>
      </c>
      <c r="V845" s="4">
        <v>0.250592966896978</v>
      </c>
      <c r="W845" s="4">
        <v>0.518518518518519</v>
      </c>
      <c r="X845" s="4">
        <v>0.312757201646091</v>
      </c>
      <c r="Y845" s="4">
        <v>0.135802469135802</v>
      </c>
      <c r="Z845" s="4">
        <v>0.0329218106995885</v>
      </c>
      <c r="AA845" s="4">
        <v>0.616479323502114</v>
      </c>
      <c r="AB845" s="4">
        <v>0.357223883675363</v>
      </c>
      <c r="AC845" s="4">
        <v>0.00938434567391977</v>
      </c>
      <c r="AD845" s="4">
        <v>0.19771684254877</v>
      </c>
      <c r="AE845" s="4">
        <v>0.28</v>
      </c>
      <c r="AF845" s="4">
        <v>0.15</v>
      </c>
      <c r="AG845" s="4">
        <v>0.05</v>
      </c>
      <c r="AH845" s="4">
        <v>0.41</v>
      </c>
      <c r="AI845" s="4">
        <v>0.03</v>
      </c>
      <c r="AJ845" s="4">
        <v>1.26153696646414</v>
      </c>
      <c r="AK845" s="4">
        <v>0.783836988502528</v>
      </c>
      <c r="AL845" s="4">
        <v>0.370594260092966</v>
      </c>
      <c r="AM845" s="12"/>
      <c r="AN845" s="12"/>
    </row>
    <row r="846" ht="12.75" customHeight="1">
      <c r="A846" s="4" t="s">
        <v>2580</v>
      </c>
      <c r="B846" s="4" t="s">
        <v>2552</v>
      </c>
      <c r="C846" s="4" t="s">
        <v>1461</v>
      </c>
      <c r="D846" s="4">
        <v>2224.84590842414</v>
      </c>
      <c r="E846" s="4">
        <v>1.45487804878049</v>
      </c>
      <c r="F846" s="4">
        <v>3236.87947408537</v>
      </c>
      <c r="G846" s="4">
        <v>0.52546102263202</v>
      </c>
      <c r="H846" s="4">
        <v>0.105239487294805</v>
      </c>
      <c r="I846" s="4">
        <v>0.0</v>
      </c>
      <c r="J846" s="4">
        <v>0.115583539464808</v>
      </c>
      <c r="K846" s="4">
        <v>0.113334832471329</v>
      </c>
      <c r="L846" s="4">
        <v>0.0</v>
      </c>
      <c r="M846" s="4">
        <v>0.0</v>
      </c>
      <c r="N846" s="4">
        <v>0.0</v>
      </c>
      <c r="O846" s="4">
        <v>0.229705419383854</v>
      </c>
      <c r="P846" s="4">
        <v>0.0</v>
      </c>
      <c r="Q846" s="4">
        <v>0.0</v>
      </c>
      <c r="R846" s="4">
        <v>0.0351922644479424</v>
      </c>
      <c r="S846" s="4">
        <v>0.199460310321565</v>
      </c>
      <c r="T846" s="4">
        <v>0.0286710141668541</v>
      </c>
      <c r="U846" s="4">
        <v>0.172813132448842</v>
      </c>
      <c r="V846" s="4">
        <v>0.765926236378877</v>
      </c>
      <c r="W846" s="4">
        <v>0.827633378932969</v>
      </c>
      <c r="X846" s="4">
        <v>0.0957592339261286</v>
      </c>
      <c r="Y846" s="4">
        <v>0.0109439124487004</v>
      </c>
      <c r="Z846" s="4">
        <v>0.0656634746922025</v>
      </c>
      <c r="AA846" s="4">
        <v>0.618294216261526</v>
      </c>
      <c r="AB846" s="4">
        <v>0.266764459346186</v>
      </c>
      <c r="AC846" s="4">
        <v>0.0842414082145851</v>
      </c>
      <c r="AD846" s="4">
        <v>0.20904205456049</v>
      </c>
      <c r="AE846" s="4">
        <v>0.21</v>
      </c>
      <c r="AF846" s="4">
        <v>0.22</v>
      </c>
      <c r="AG846" s="4">
        <v>0.01</v>
      </c>
      <c r="AH846" s="4">
        <v>0.29</v>
      </c>
      <c r="AI846" s="4">
        <v>0.03</v>
      </c>
      <c r="AJ846" s="4">
        <v>1.17107613033408</v>
      </c>
      <c r="AK846" s="4">
        <v>0.727630510805449</v>
      </c>
      <c r="AL846" s="4">
        <v>0.211106661976753</v>
      </c>
      <c r="AM846" s="12"/>
      <c r="AN846" s="12"/>
    </row>
    <row r="847" ht="12.75" customHeight="1">
      <c r="A847" s="4" t="s">
        <v>2581</v>
      </c>
      <c r="B847" s="4" t="s">
        <v>2552</v>
      </c>
      <c r="C847" s="4" t="s">
        <v>2582</v>
      </c>
      <c r="D847" s="4">
        <v>2132.83908853031</v>
      </c>
      <c r="E847" s="4">
        <v>1.68602941176471</v>
      </c>
      <c r="F847" s="4">
        <v>3596.02943382353</v>
      </c>
      <c r="G847" s="4">
        <v>0.265590928914086</v>
      </c>
      <c r="H847" s="4">
        <v>0.0184619857537433</v>
      </c>
      <c r="I847" s="4">
        <v>0.0</v>
      </c>
      <c r="J847" s="4">
        <v>0.21296700101759</v>
      </c>
      <c r="K847" s="4">
        <v>0.0</v>
      </c>
      <c r="L847" s="4">
        <v>0.0</v>
      </c>
      <c r="M847" s="4">
        <v>0.0</v>
      </c>
      <c r="N847" s="4">
        <v>0.0</v>
      </c>
      <c r="O847" s="4">
        <v>0.0526239278964966</v>
      </c>
      <c r="P847" s="4">
        <v>0.0</v>
      </c>
      <c r="Q847" s="4">
        <v>0.0</v>
      </c>
      <c r="R847" s="4">
        <v>0.0</v>
      </c>
      <c r="S847" s="4">
        <v>0.490332897223434</v>
      </c>
      <c r="T847" s="4">
        <v>0.00872219799389446</v>
      </c>
      <c r="U847" s="4">
        <v>0.216891990114842</v>
      </c>
      <c r="V847" s="4">
        <v>0.335804622764937</v>
      </c>
      <c r="W847" s="4">
        <v>0.735930735930736</v>
      </c>
      <c r="X847" s="4">
        <v>0.0692640692640693</v>
      </c>
      <c r="Y847" s="4">
        <v>0.0562770562770563</v>
      </c>
      <c r="Z847" s="4">
        <v>0.138528138528139</v>
      </c>
      <c r="AA847" s="4">
        <v>0.672481465329263</v>
      </c>
      <c r="AB847" s="4">
        <v>0.29175752289577</v>
      </c>
      <c r="AC847" s="4">
        <v>0.0</v>
      </c>
      <c r="AD847" s="4">
        <v>0.13765983668679</v>
      </c>
      <c r="AE847" s="4">
        <v>0.17</v>
      </c>
      <c r="AF847" s="4">
        <v>0.15</v>
      </c>
      <c r="AG847" s="4">
        <v>0.06</v>
      </c>
      <c r="AH847" s="4">
        <v>0.21</v>
      </c>
      <c r="AI847" s="4">
        <v>0.04</v>
      </c>
      <c r="AJ847" s="4">
        <v>1.21109636399721</v>
      </c>
      <c r="AK847" s="4">
        <v>0.752496480069591</v>
      </c>
      <c r="AL847" s="4">
        <v>0.171888185994846</v>
      </c>
      <c r="AM847" s="12"/>
      <c r="AN847" s="12"/>
    </row>
    <row r="848" ht="12.75" customHeight="1">
      <c r="A848" s="4" t="s">
        <v>2584</v>
      </c>
      <c r="B848" s="4" t="s">
        <v>2552</v>
      </c>
      <c r="C848" s="4" t="s">
        <v>2585</v>
      </c>
      <c r="D848" s="4">
        <v>2668.64525644113</v>
      </c>
      <c r="E848" s="4">
        <v>1.41982905982906</v>
      </c>
      <c r="F848" s="4">
        <v>3789.02008547008</v>
      </c>
      <c r="G848" s="4">
        <v>0.313387912352516</v>
      </c>
      <c r="H848" s="4">
        <v>0.0394895256441127</v>
      </c>
      <c r="I848" s="4">
        <v>0.0384059715868047</v>
      </c>
      <c r="J848" s="4">
        <v>0.246327955694678</v>
      </c>
      <c r="K848" s="4">
        <v>0.0</v>
      </c>
      <c r="L848" s="4">
        <v>0.0</v>
      </c>
      <c r="M848" s="4">
        <v>0.0</v>
      </c>
      <c r="N848" s="4">
        <v>0.0</v>
      </c>
      <c r="O848" s="4">
        <v>0.0132434384782085</v>
      </c>
      <c r="P848" s="4">
        <v>0.0</v>
      </c>
      <c r="Q848" s="4">
        <v>0.0</v>
      </c>
      <c r="R848" s="4">
        <v>0.0</v>
      </c>
      <c r="S848" s="4">
        <v>0.371177462075608</v>
      </c>
      <c r="T848" s="4">
        <v>0.00553816518179629</v>
      </c>
      <c r="U848" s="4">
        <v>0.285817481338791</v>
      </c>
      <c r="V848" s="4">
        <v>0.427401878160366</v>
      </c>
      <c r="W848" s="4">
        <v>0.825352112676056</v>
      </c>
      <c r="X848" s="4">
        <v>0.169014084507042</v>
      </c>
      <c r="Y848" s="4">
        <v>0.00563380281690141</v>
      </c>
      <c r="Z848" s="4">
        <v>0.0</v>
      </c>
      <c r="AA848" s="4">
        <v>0.593185648928485</v>
      </c>
      <c r="AB848" s="4">
        <v>0.363592583674452</v>
      </c>
      <c r="AC848" s="4">
        <v>0.0168552853359018</v>
      </c>
      <c r="AD848" s="4">
        <v>0.262002263244593</v>
      </c>
      <c r="AE848" s="4">
        <v>0.16</v>
      </c>
      <c r="AF848" s="4">
        <v>0.34</v>
      </c>
      <c r="AG848" s="4">
        <v>0.02</v>
      </c>
      <c r="AH848" s="4">
        <v>0.22</v>
      </c>
      <c r="AI848" s="4">
        <v>0.04</v>
      </c>
      <c r="AJ848" s="4">
        <v>1.20011191334803</v>
      </c>
      <c r="AK848" s="4">
        <v>0.745671457144307</v>
      </c>
      <c r="AL848" s="4">
        <v>0.0362160087830613</v>
      </c>
      <c r="AM848" s="12"/>
      <c r="AN848" s="12"/>
    </row>
    <row r="849" ht="12.75" customHeight="1">
      <c r="A849" s="4" t="s">
        <v>2587</v>
      </c>
      <c r="B849" s="4" t="s">
        <v>2552</v>
      </c>
      <c r="C849" s="4" t="s">
        <v>2113</v>
      </c>
      <c r="D849" s="4">
        <v>2569.28739484913</v>
      </c>
      <c r="E849" s="4">
        <v>1.71555555555556</v>
      </c>
      <c r="F849" s="4">
        <v>4407.75526405229</v>
      </c>
      <c r="G849" s="4">
        <v>0.303794574824748</v>
      </c>
      <c r="H849" s="4">
        <v>0.0472769409038239</v>
      </c>
      <c r="I849" s="4">
        <v>0.0</v>
      </c>
      <c r="J849" s="4">
        <v>0.0984936268829664</v>
      </c>
      <c r="K849" s="4">
        <v>0.0424874468906914</v>
      </c>
      <c r="L849" s="4">
        <v>0.0</v>
      </c>
      <c r="M849" s="4">
        <v>0.0</v>
      </c>
      <c r="N849" s="4">
        <v>0.0772499034376207</v>
      </c>
      <c r="O849" s="4">
        <v>0.0424874468906914</v>
      </c>
      <c r="P849" s="4">
        <v>0.0</v>
      </c>
      <c r="Q849" s="4">
        <v>0.0</v>
      </c>
      <c r="R849" s="4">
        <v>0.0103514870606412</v>
      </c>
      <c r="S849" s="4">
        <v>0.287910390112012</v>
      </c>
      <c r="T849" s="4">
        <v>0.0480494399382001</v>
      </c>
      <c r="U849" s="4">
        <v>0.345693317883353</v>
      </c>
      <c r="V849" s="4">
        <v>1.05074672355989</v>
      </c>
      <c r="W849" s="4">
        <v>0.839738941261784</v>
      </c>
      <c r="X849" s="4">
        <v>0.0877447425670776</v>
      </c>
      <c r="Y849" s="4">
        <v>0.0435097897026831</v>
      </c>
      <c r="Z849" s="4">
        <v>0.0290065264684554</v>
      </c>
      <c r="AA849" s="4">
        <v>0.62656202377324</v>
      </c>
      <c r="AB849" s="4">
        <v>0.302956415726912</v>
      </c>
      <c r="AC849" s="4">
        <v>0.0197348369399573</v>
      </c>
      <c r="AD849" s="4">
        <v>0.120319636443037</v>
      </c>
      <c r="AE849" s="4">
        <v>0.17</v>
      </c>
      <c r="AF849" s="4">
        <v>0.1</v>
      </c>
      <c r="AG849" s="4">
        <v>0.03</v>
      </c>
      <c r="AH849" s="4">
        <v>0.55</v>
      </c>
      <c r="AI849" s="4">
        <v>0.1</v>
      </c>
      <c r="AJ849" s="4">
        <v>1.19575676906242</v>
      </c>
      <c r="AK849" s="4">
        <v>0.742965453854611</v>
      </c>
      <c r="AL849" s="4">
        <v>1.28344469451493</v>
      </c>
      <c r="AM849" s="12"/>
      <c r="AN849" s="12"/>
    </row>
    <row r="850" ht="12.75" customHeight="1">
      <c r="A850" s="4" t="s">
        <v>2588</v>
      </c>
      <c r="B850" s="4" t="s">
        <v>2552</v>
      </c>
      <c r="C850" s="4" t="s">
        <v>2589</v>
      </c>
      <c r="D850" s="4">
        <v>2025.79692405523</v>
      </c>
      <c r="E850" s="4">
        <v>1.22857142857143</v>
      </c>
      <c r="F850" s="4">
        <v>2488.83622098214</v>
      </c>
      <c r="G850" s="4">
        <v>0.356286337209302</v>
      </c>
      <c r="H850" s="4">
        <v>0.0713025061771973</v>
      </c>
      <c r="I850" s="4">
        <v>0.0705965407695023</v>
      </c>
      <c r="J850" s="4">
        <v>0.175608895164137</v>
      </c>
      <c r="K850" s="4">
        <v>0.0</v>
      </c>
      <c r="L850" s="4">
        <v>0.0</v>
      </c>
      <c r="M850" s="4">
        <v>0.0</v>
      </c>
      <c r="N850" s="4">
        <v>0.0</v>
      </c>
      <c r="O850" s="4">
        <v>0.0</v>
      </c>
      <c r="P850" s="4">
        <v>0.0</v>
      </c>
      <c r="Q850" s="4">
        <v>0.0285915990116484</v>
      </c>
      <c r="R850" s="4">
        <v>0.0</v>
      </c>
      <c r="S850" s="4">
        <v>0.225026473702789</v>
      </c>
      <c r="T850" s="4">
        <v>0.0533003882809742</v>
      </c>
      <c r="U850" s="4">
        <v>0.375573596893752</v>
      </c>
      <c r="V850" s="4">
        <v>0.356104651162791</v>
      </c>
      <c r="W850" s="4">
        <v>0.571428571428571</v>
      </c>
      <c r="X850" s="4">
        <v>0.336734693877551</v>
      </c>
      <c r="Y850" s="4">
        <v>0.0918367346938775</v>
      </c>
      <c r="Z850" s="4">
        <v>0.0</v>
      </c>
      <c r="AA850" s="4">
        <v>0.573401162790698</v>
      </c>
      <c r="AB850" s="4">
        <v>0.271620639534884</v>
      </c>
      <c r="AC850" s="4">
        <v>0.121184593023256</v>
      </c>
      <c r="AD850" s="4">
        <v>0.0860909308179391</v>
      </c>
      <c r="AE850" s="4">
        <v>0.03</v>
      </c>
      <c r="AF850" s="4">
        <v>0.2</v>
      </c>
      <c r="AG850" s="4">
        <v>0.03</v>
      </c>
      <c r="AH850" s="4">
        <v>0.56</v>
      </c>
      <c r="AI850" s="4">
        <v>0.07</v>
      </c>
      <c r="AJ850" s="4">
        <v>1.04312761625296</v>
      </c>
      <c r="AK850" s="4">
        <v>0.648131629181857</v>
      </c>
      <c r="AL850" s="4">
        <v>0.999568751894728</v>
      </c>
      <c r="AM850" s="12"/>
      <c r="AN850" s="12"/>
    </row>
    <row r="851" ht="12.75" customHeight="1">
      <c r="A851" s="4" t="s">
        <v>2591</v>
      </c>
      <c r="B851" s="4" t="s">
        <v>2552</v>
      </c>
      <c r="C851" s="4" t="s">
        <v>2592</v>
      </c>
      <c r="D851" s="4">
        <v>2223.65497989766</v>
      </c>
      <c r="E851" s="4">
        <v>1.35111111111111</v>
      </c>
      <c r="F851" s="4">
        <v>3004.40495061728</v>
      </c>
      <c r="G851" s="4">
        <v>0.417306286549708</v>
      </c>
      <c r="H851" s="4">
        <v>0.0680018103643358</v>
      </c>
      <c r="I851" s="4">
        <v>0.00282869427472279</v>
      </c>
      <c r="J851" s="4">
        <v>0.433921701742476</v>
      </c>
      <c r="K851" s="4">
        <v>0.0</v>
      </c>
      <c r="L851" s="4">
        <v>0.0</v>
      </c>
      <c r="M851" s="4">
        <v>0.0</v>
      </c>
      <c r="N851" s="4">
        <v>0.0136908802896583</v>
      </c>
      <c r="O851" s="4">
        <v>0.0</v>
      </c>
      <c r="P851" s="4">
        <v>0.00113147770988912</v>
      </c>
      <c r="Q851" s="4">
        <v>0.0</v>
      </c>
      <c r="R851" s="4">
        <v>0.0</v>
      </c>
      <c r="S851" s="4">
        <v>0.232971260466169</v>
      </c>
      <c r="T851" s="4">
        <v>0.108282416836388</v>
      </c>
      <c r="U851" s="4">
        <v>0.139171758316361</v>
      </c>
      <c r="V851" s="4">
        <v>0.367324561403509</v>
      </c>
      <c r="W851" s="4">
        <v>0.572139303482587</v>
      </c>
      <c r="X851" s="4">
        <v>0.253731343283582</v>
      </c>
      <c r="Y851" s="4">
        <v>0.114427860696517</v>
      </c>
      <c r="Z851" s="4">
        <v>0.0597014925373134</v>
      </c>
      <c r="AA851" s="4">
        <v>0.569261695906433</v>
      </c>
      <c r="AB851" s="4">
        <v>0.416392543859649</v>
      </c>
      <c r="AC851" s="4">
        <v>0.0</v>
      </c>
      <c r="AD851" s="4">
        <v>0.266119814695237</v>
      </c>
      <c r="AE851" s="4">
        <v>0.12</v>
      </c>
      <c r="AF851" s="4">
        <v>0.25</v>
      </c>
      <c r="AG851" s="4">
        <v>0.02</v>
      </c>
      <c r="AH851" s="4">
        <v>0.39</v>
      </c>
      <c r="AI851" s="4">
        <v>0.01</v>
      </c>
      <c r="AJ851" s="4">
        <v>1.09252470713722</v>
      </c>
      <c r="AK851" s="4">
        <v>0.678823767413864</v>
      </c>
      <c r="AL851" s="4">
        <v>0.881865013704635</v>
      </c>
      <c r="AM851" s="12"/>
      <c r="AN851" s="12"/>
    </row>
    <row r="852" ht="12.75" customHeight="1">
      <c r="A852" s="4" t="s">
        <v>2594</v>
      </c>
      <c r="B852" s="4" t="s">
        <v>2552</v>
      </c>
      <c r="C852" s="4" t="s">
        <v>2595</v>
      </c>
      <c r="D852" s="4">
        <v>2871.41732490605</v>
      </c>
      <c r="E852" s="4">
        <v>0.800820793433653</v>
      </c>
      <c r="F852" s="4">
        <v>2299.4907004104</v>
      </c>
      <c r="G852" s="4">
        <v>0.410317731465665</v>
      </c>
      <c r="H852" s="4">
        <v>0.0186933185267444</v>
      </c>
      <c r="I852" s="4">
        <v>0.102720710716269</v>
      </c>
      <c r="J852" s="4">
        <v>0.328891356653711</v>
      </c>
      <c r="K852" s="4">
        <v>0.0</v>
      </c>
      <c r="L852" s="4">
        <v>0.0</v>
      </c>
      <c r="M852" s="4">
        <v>0.0</v>
      </c>
      <c r="N852" s="4">
        <v>0.0</v>
      </c>
      <c r="O852" s="4">
        <v>0.0318341662039608</v>
      </c>
      <c r="P852" s="4">
        <v>0.0</v>
      </c>
      <c r="Q852" s="4">
        <v>0.0</v>
      </c>
      <c r="R852" s="4">
        <v>0.0</v>
      </c>
      <c r="S852" s="4">
        <v>0.344253192670738</v>
      </c>
      <c r="T852" s="4">
        <v>0.017027577271886</v>
      </c>
      <c r="U852" s="4">
        <v>0.156579677956691</v>
      </c>
      <c r="V852" s="4">
        <v>0.439016057396652</v>
      </c>
      <c r="W852" s="4">
        <v>0.412451361867704</v>
      </c>
      <c r="X852" s="4">
        <v>0.443579766536965</v>
      </c>
      <c r="Y852" s="4">
        <v>0.0194552529182879</v>
      </c>
      <c r="Z852" s="4">
        <v>0.124513618677043</v>
      </c>
      <c r="AA852" s="4">
        <v>0.582336863682952</v>
      </c>
      <c r="AB852" s="4">
        <v>0.408609497779296</v>
      </c>
      <c r="AC852" s="4">
        <v>0.0</v>
      </c>
      <c r="AD852" s="4">
        <v>0.126901434938728</v>
      </c>
      <c r="AE852" s="4">
        <v>0.03</v>
      </c>
      <c r="AF852" s="4">
        <v>0.22</v>
      </c>
      <c r="AG852" s="4">
        <v>0.0</v>
      </c>
      <c r="AH852" s="4">
        <v>0.44</v>
      </c>
      <c r="AI852" s="4">
        <v>0.11</v>
      </c>
      <c r="AJ852" s="4">
        <v>1.04233652145974</v>
      </c>
      <c r="AK852" s="4">
        <v>0.647640094350284</v>
      </c>
      <c r="AL852" s="4">
        <v>1.18069931694694</v>
      </c>
      <c r="AM852" s="12"/>
      <c r="AN852" s="12"/>
    </row>
    <row r="853" ht="12.75" customHeight="1">
      <c r="A853" s="4" t="s">
        <v>2597</v>
      </c>
      <c r="B853" s="4" t="s">
        <v>2552</v>
      </c>
      <c r="C853" s="4" t="s">
        <v>2598</v>
      </c>
      <c r="D853" s="4">
        <v>2704.58631058192</v>
      </c>
      <c r="E853" s="4">
        <v>1.59013333333333</v>
      </c>
      <c r="F853" s="4">
        <v>4300.65284533333</v>
      </c>
      <c r="G853" s="4">
        <v>0.607915478785846</v>
      </c>
      <c r="H853" s="4">
        <v>0.104388422035481</v>
      </c>
      <c r="I853" s="4">
        <v>0.0</v>
      </c>
      <c r="J853" s="4">
        <v>0.233613445378151</v>
      </c>
      <c r="K853" s="4">
        <v>0.0</v>
      </c>
      <c r="L853" s="4">
        <v>0.0</v>
      </c>
      <c r="M853" s="4">
        <v>0.0</v>
      </c>
      <c r="N853" s="4">
        <v>0.259570494864613</v>
      </c>
      <c r="O853" s="4">
        <v>0.0793650793650794</v>
      </c>
      <c r="P853" s="4">
        <v>0.0</v>
      </c>
      <c r="Q853" s="4">
        <v>0.0</v>
      </c>
      <c r="R853" s="4">
        <v>0.0</v>
      </c>
      <c r="S853" s="4">
        <v>0.217553688141923</v>
      </c>
      <c r="T853" s="4">
        <v>0.0373482726423903</v>
      </c>
      <c r="U853" s="4">
        <v>0.0681605975723623</v>
      </c>
      <c r="V853" s="4">
        <v>0.794901895019286</v>
      </c>
      <c r="W853" s="4">
        <v>0.921940928270042</v>
      </c>
      <c r="X853" s="4">
        <v>0.0780590717299578</v>
      </c>
      <c r="Y853" s="4">
        <v>0.0</v>
      </c>
      <c r="Z853" s="4">
        <v>0.0</v>
      </c>
      <c r="AA853" s="4">
        <v>0.587455978534295</v>
      </c>
      <c r="AB853" s="4">
        <v>0.290960925708536</v>
      </c>
      <c r="AC853" s="4">
        <v>0.106322320979373</v>
      </c>
      <c r="AD853" s="4">
        <v>0.245302818521879</v>
      </c>
      <c r="AE853" s="4">
        <v>0.31</v>
      </c>
      <c r="AF853" s="4">
        <v>0.12</v>
      </c>
      <c r="AG853" s="4">
        <v>0.05</v>
      </c>
      <c r="AH853" s="4">
        <v>0.15</v>
      </c>
      <c r="AI853" s="4">
        <v>0.08</v>
      </c>
      <c r="AJ853" s="4">
        <v>1.25391125156517</v>
      </c>
      <c r="AK853" s="4">
        <v>0.779098865434803</v>
      </c>
      <c r="AL853" s="4">
        <v>0.0494492478513203</v>
      </c>
      <c r="AM853" s="12"/>
      <c r="AN853" s="12"/>
    </row>
    <row r="854" ht="12.75" customHeight="1">
      <c r="A854" s="4" t="s">
        <v>2600</v>
      </c>
      <c r="B854" s="4" t="s">
        <v>2552</v>
      </c>
      <c r="C854" s="4" t="s">
        <v>2601</v>
      </c>
      <c r="D854" s="4">
        <v>1634.54367653864</v>
      </c>
      <c r="E854" s="4">
        <v>1.80083333333333</v>
      </c>
      <c r="F854" s="4">
        <v>2943.5407375</v>
      </c>
      <c r="G854" s="4">
        <v>0.332600647848218</v>
      </c>
      <c r="H854" s="4">
        <v>0.0852614530310042</v>
      </c>
      <c r="I854" s="4">
        <v>0.0</v>
      </c>
      <c r="J854" s="4">
        <v>0.247339194817214</v>
      </c>
      <c r="K854" s="4">
        <v>0.0</v>
      </c>
      <c r="L854" s="4">
        <v>0.0</v>
      </c>
      <c r="M854" s="4">
        <v>0.0</v>
      </c>
      <c r="N854" s="4">
        <v>0.0</v>
      </c>
      <c r="O854" s="4">
        <v>0.0</v>
      </c>
      <c r="P854" s="4">
        <v>0.0</v>
      </c>
      <c r="Q854" s="4">
        <v>0.0</v>
      </c>
      <c r="R854" s="4">
        <v>0.0775104118463674</v>
      </c>
      <c r="S854" s="4">
        <v>0.340004627487274</v>
      </c>
      <c r="T854" s="4">
        <v>0.0</v>
      </c>
      <c r="U854" s="4">
        <v>0.24988431281814</v>
      </c>
      <c r="V854" s="4">
        <v>0.238315594632115</v>
      </c>
      <c r="W854" s="4">
        <v>0.567961165048544</v>
      </c>
      <c r="X854" s="4">
        <v>0.354368932038835</v>
      </c>
      <c r="Y854" s="4">
        <v>0.0388349514563107</v>
      </c>
      <c r="Z854" s="4">
        <v>0.0388349514563107</v>
      </c>
      <c r="AA854" s="4">
        <v>0.569759370661731</v>
      </c>
      <c r="AB854" s="4">
        <v>0.368347987043036</v>
      </c>
      <c r="AC854" s="4">
        <v>0.0150393336418325</v>
      </c>
      <c r="AD854" s="4">
        <v>0.198021938717038</v>
      </c>
      <c r="AE854" s="4">
        <v>0.08</v>
      </c>
      <c r="AF854" s="4">
        <v>0.22</v>
      </c>
      <c r="AG854" s="4">
        <v>0.01</v>
      </c>
      <c r="AH854" s="4">
        <v>0.44</v>
      </c>
      <c r="AI854" s="4">
        <v>0.06</v>
      </c>
      <c r="AJ854" s="4">
        <v>1.11125418049942</v>
      </c>
      <c r="AK854" s="4">
        <v>0.690461043519702</v>
      </c>
      <c r="AL854" s="4">
        <v>0.84063016708854</v>
      </c>
      <c r="AM854" s="12"/>
      <c r="AN854" s="12"/>
    </row>
    <row r="855" ht="12.75" customHeight="1">
      <c r="A855" s="4" t="s">
        <v>2603</v>
      </c>
      <c r="B855" s="4" t="s">
        <v>2552</v>
      </c>
      <c r="C855" s="4" t="s">
        <v>2604</v>
      </c>
      <c r="D855" s="4">
        <v>4265.84816872735</v>
      </c>
      <c r="E855" s="4">
        <v>1.71687979539642</v>
      </c>
      <c r="F855" s="4">
        <v>7323.94853111679</v>
      </c>
      <c r="G855" s="4">
        <v>0.488206961616764</v>
      </c>
      <c r="H855" s="4">
        <v>0.145341483979764</v>
      </c>
      <c r="I855" s="4">
        <v>0.0552803541315346</v>
      </c>
      <c r="J855" s="4">
        <v>0.137858347386172</v>
      </c>
      <c r="K855" s="4">
        <v>0.0</v>
      </c>
      <c r="L855" s="4">
        <v>0.0</v>
      </c>
      <c r="M855" s="4">
        <v>0.0</v>
      </c>
      <c r="N855" s="4">
        <v>0.161414418212479</v>
      </c>
      <c r="O855" s="4">
        <v>0.0186551433389545</v>
      </c>
      <c r="P855" s="4">
        <v>0.00137015177065767</v>
      </c>
      <c r="Q855" s="4">
        <v>0.0</v>
      </c>
      <c r="R855" s="4">
        <v>0.00584949409780776</v>
      </c>
      <c r="S855" s="4">
        <v>0.253688870151771</v>
      </c>
      <c r="T855" s="4">
        <v>0.071247892074199</v>
      </c>
      <c r="U855" s="4">
        <v>0.149293844856661</v>
      </c>
      <c r="V855" s="4">
        <v>0.889319231342172</v>
      </c>
      <c r="W855" s="4">
        <v>0.821328866554997</v>
      </c>
      <c r="X855" s="4">
        <v>0.0843104410943607</v>
      </c>
      <c r="Y855" s="4">
        <v>0.022892238972641</v>
      </c>
      <c r="Z855" s="4">
        <v>0.0714684533780011</v>
      </c>
      <c r="AA855" s="4">
        <v>0.651124683450022</v>
      </c>
      <c r="AB855" s="4">
        <v>0.230448383733055</v>
      </c>
      <c r="AC855" s="4">
        <v>0.0940463776751577</v>
      </c>
      <c r="AD855" s="4">
        <v>0.238304632086105</v>
      </c>
      <c r="AE855" s="4">
        <v>0.27</v>
      </c>
      <c r="AF855" s="4">
        <v>0.17</v>
      </c>
      <c r="AG855" s="4">
        <v>0.05</v>
      </c>
      <c r="AH855" s="4">
        <v>0.35</v>
      </c>
      <c r="AI855" s="4">
        <v>0.01</v>
      </c>
      <c r="AJ855" s="4">
        <v>1.21802871863615</v>
      </c>
      <c r="AK855" s="4">
        <v>0.756803794185522</v>
      </c>
      <c r="AL855" s="4">
        <v>0.241836372221443</v>
      </c>
      <c r="AM855" s="12"/>
      <c r="AN855" s="12"/>
    </row>
    <row r="856" ht="12.75" customHeight="1">
      <c r="A856" s="4" t="s">
        <v>2606</v>
      </c>
      <c r="B856" s="4" t="s">
        <v>2552</v>
      </c>
      <c r="C856" s="4" t="s">
        <v>2493</v>
      </c>
      <c r="D856" s="4">
        <v>1693.65950539794</v>
      </c>
      <c r="E856" s="4">
        <v>2.76597222222222</v>
      </c>
      <c r="F856" s="4">
        <v>4684.61514583333</v>
      </c>
      <c r="G856" s="4">
        <v>0.416771277931208</v>
      </c>
      <c r="H856" s="4">
        <v>0.097916143610344</v>
      </c>
      <c r="I856" s="4">
        <v>0.0</v>
      </c>
      <c r="J856" s="4">
        <v>0.318855134320864</v>
      </c>
      <c r="K856" s="4">
        <v>0.0</v>
      </c>
      <c r="L856" s="4">
        <v>0.0</v>
      </c>
      <c r="M856" s="4">
        <v>0.0</v>
      </c>
      <c r="N856" s="4">
        <v>0.0</v>
      </c>
      <c r="O856" s="4">
        <v>0.0</v>
      </c>
      <c r="P856" s="4">
        <v>0.0</v>
      </c>
      <c r="Q856" s="4">
        <v>0.0</v>
      </c>
      <c r="R856" s="4">
        <v>0.202108963093146</v>
      </c>
      <c r="S856" s="4">
        <v>0.334672357519458</v>
      </c>
      <c r="T856" s="4">
        <v>0.0</v>
      </c>
      <c r="U856" s="4">
        <v>0.0464474014561888</v>
      </c>
      <c r="V856" s="4">
        <v>0.107958825006277</v>
      </c>
      <c r="W856" s="4">
        <v>0.441860465116279</v>
      </c>
      <c r="X856" s="4">
        <v>0.255813953488372</v>
      </c>
      <c r="Y856" s="4">
        <v>0.302325581395349</v>
      </c>
      <c r="Z856" s="4">
        <v>0.0</v>
      </c>
      <c r="AA856" s="4">
        <v>0.446146121014311</v>
      </c>
      <c r="AB856" s="4">
        <v>0.458448405724328</v>
      </c>
      <c r="AC856" s="4">
        <v>0.0627667587245795</v>
      </c>
      <c r="AD856" s="4">
        <v>0.297254123559432</v>
      </c>
      <c r="AE856" s="4">
        <v>0.11</v>
      </c>
      <c r="AF856" s="4">
        <v>0.22</v>
      </c>
      <c r="AG856" s="4">
        <v>0.05</v>
      </c>
      <c r="AH856" s="4">
        <v>0.15</v>
      </c>
      <c r="AI856" s="4">
        <v>0.03</v>
      </c>
      <c r="AJ856" s="4">
        <v>1.1154596899596</v>
      </c>
      <c r="AK856" s="4">
        <v>0.693074073464934</v>
      </c>
      <c r="AL856" s="4">
        <v>0.0462417961900352</v>
      </c>
      <c r="AM856" s="12"/>
      <c r="AN856" s="12"/>
    </row>
    <row r="857" ht="12.75" customHeight="1">
      <c r="A857" s="4" t="s">
        <v>2607</v>
      </c>
      <c r="B857" s="4" t="s">
        <v>2552</v>
      </c>
      <c r="C857" s="4" t="s">
        <v>2552</v>
      </c>
      <c r="D857" s="4">
        <v>3628.17146454659</v>
      </c>
      <c r="E857" s="4">
        <v>2.39410628019324</v>
      </c>
      <c r="F857" s="4">
        <v>8686.22808888889</v>
      </c>
      <c r="G857" s="4">
        <v>0.171556559990314</v>
      </c>
      <c r="H857" s="4">
        <v>0.0</v>
      </c>
      <c r="I857" s="4">
        <v>0.0126453191923312</v>
      </c>
      <c r="J857" s="4">
        <v>0.128819090352845</v>
      </c>
      <c r="K857" s="4">
        <v>0.0</v>
      </c>
      <c r="L857" s="4">
        <v>0.0</v>
      </c>
      <c r="M857" s="4">
        <v>0.0</v>
      </c>
      <c r="N857" s="4">
        <v>0.0311238017540281</v>
      </c>
      <c r="O857" s="4">
        <v>8.15827044666531E-4</v>
      </c>
      <c r="P857" s="4">
        <v>0.0</v>
      </c>
      <c r="Q857" s="4">
        <v>0.0</v>
      </c>
      <c r="R857" s="4">
        <v>0.0</v>
      </c>
      <c r="S857" s="4">
        <v>0.0830104017948195</v>
      </c>
      <c r="T857" s="4">
        <v>0.0125637364878646</v>
      </c>
      <c r="U857" s="4">
        <v>0.731021823373445</v>
      </c>
      <c r="V857" s="4">
        <v>0.839420477016829</v>
      </c>
      <c r="W857" s="4">
        <v>0.960576923076923</v>
      </c>
      <c r="X857" s="4">
        <v>0.0125</v>
      </c>
      <c r="Y857" s="4">
        <v>0.0</v>
      </c>
      <c r="Z857" s="4">
        <v>0.0269230769230769</v>
      </c>
      <c r="AA857" s="4">
        <v>0.158965252835062</v>
      </c>
      <c r="AB857" s="4">
        <v>0.836797288026151</v>
      </c>
      <c r="AC857" s="4">
        <v>4.03567537027322E-4</v>
      </c>
      <c r="AD857" s="4">
        <v>0.432880774677596</v>
      </c>
      <c r="AE857" s="4">
        <v>0.27</v>
      </c>
      <c r="AF857" s="4">
        <v>0.14</v>
      </c>
      <c r="AG857" s="4">
        <v>0.06</v>
      </c>
      <c r="AH857" s="4">
        <v>0.09</v>
      </c>
      <c r="AI857" s="4">
        <v>0.05</v>
      </c>
      <c r="AJ857" s="4">
        <v>1.16408215774978</v>
      </c>
      <c r="AK857" s="4">
        <v>0.723284911307473</v>
      </c>
      <c r="AL857" s="4">
        <v>0.0253958890642455</v>
      </c>
      <c r="AM857" s="12"/>
      <c r="AN857" s="12"/>
    </row>
    <row r="858" ht="12.75" customHeight="1">
      <c r="A858" s="4" t="s">
        <v>2608</v>
      </c>
      <c r="B858" s="4" t="s">
        <v>2552</v>
      </c>
      <c r="C858" s="4" t="s">
        <v>2609</v>
      </c>
      <c r="D858" s="4">
        <v>2828.52015213675</v>
      </c>
      <c r="E858" s="4">
        <v>1.56417112299465</v>
      </c>
      <c r="F858" s="4">
        <v>4424.28954278075</v>
      </c>
      <c r="G858" s="4">
        <v>0.454529914529915</v>
      </c>
      <c r="H858" s="4">
        <v>0.300854700854701</v>
      </c>
      <c r="I858" s="4">
        <v>0.00769230769230769</v>
      </c>
      <c r="J858" s="4">
        <v>0.0</v>
      </c>
      <c r="K858" s="4">
        <v>0.0</v>
      </c>
      <c r="L858" s="4">
        <v>0.0</v>
      </c>
      <c r="M858" s="4">
        <v>0.0</v>
      </c>
      <c r="N858" s="4">
        <v>0.145982905982906</v>
      </c>
      <c r="O858" s="4">
        <v>0.0</v>
      </c>
      <c r="P858" s="4">
        <v>0.0</v>
      </c>
      <c r="Q858" s="4">
        <v>0.0</v>
      </c>
      <c r="R858" s="4">
        <v>0.0</v>
      </c>
      <c r="S858" s="4">
        <v>0.399316239316239</v>
      </c>
      <c r="T858" s="4">
        <v>0.0</v>
      </c>
      <c r="U858" s="4">
        <v>0.146153846153846</v>
      </c>
      <c r="V858" s="4">
        <v>0.882051282051282</v>
      </c>
      <c r="W858" s="4">
        <v>0.88953488372093</v>
      </c>
      <c r="X858" s="4">
        <v>0.0930232558139535</v>
      </c>
      <c r="Y858" s="4">
        <v>0.0174418604651163</v>
      </c>
      <c r="Z858" s="4">
        <v>0.0</v>
      </c>
      <c r="AA858" s="4">
        <v>0.718119658119658</v>
      </c>
      <c r="AB858" s="4">
        <v>0.211623931623932</v>
      </c>
      <c r="AC858" s="4">
        <v>0.0170940170940171</v>
      </c>
      <c r="AD858" s="4">
        <v>0.153083141603846</v>
      </c>
      <c r="AE858" s="4">
        <v>0.06</v>
      </c>
      <c r="AF858" s="4">
        <v>0.17</v>
      </c>
      <c r="AG858" s="4">
        <v>0.01</v>
      </c>
      <c r="AH858" s="4">
        <v>0.45</v>
      </c>
      <c r="AI858" s="4">
        <v>0.0</v>
      </c>
      <c r="AJ858" s="4">
        <v>0.875417471291899</v>
      </c>
      <c r="AK858" s="4">
        <v>0.543927457237493</v>
      </c>
      <c r="AL858" s="4">
        <v>0.615027415355822</v>
      </c>
      <c r="AM858" s="12"/>
      <c r="AN858" s="12"/>
    </row>
    <row r="859" ht="12.75" customHeight="1">
      <c r="A859" s="4" t="s">
        <v>2611</v>
      </c>
      <c r="B859" s="4" t="s">
        <v>2552</v>
      </c>
      <c r="C859" s="4" t="s">
        <v>1329</v>
      </c>
      <c r="D859" s="4">
        <v>2337.2507403709</v>
      </c>
      <c r="E859" s="4">
        <v>1.57882882882883</v>
      </c>
      <c r="F859" s="4">
        <v>3690.1188490991</v>
      </c>
      <c r="G859" s="4">
        <v>0.194008559201141</v>
      </c>
      <c r="H859" s="4">
        <v>0.0507845934379458</v>
      </c>
      <c r="I859" s="4">
        <v>0.0392296718972896</v>
      </c>
      <c r="J859" s="4">
        <v>0.143223965763195</v>
      </c>
      <c r="K859" s="4">
        <v>0.0</v>
      </c>
      <c r="L859" s="4">
        <v>0.0</v>
      </c>
      <c r="M859" s="4">
        <v>0.0</v>
      </c>
      <c r="N859" s="4">
        <v>0.0</v>
      </c>
      <c r="O859" s="4">
        <v>0.0</v>
      </c>
      <c r="P859" s="4">
        <v>0.0</v>
      </c>
      <c r="Q859" s="4">
        <v>0.0</v>
      </c>
      <c r="R859" s="4">
        <v>0.229386590584879</v>
      </c>
      <c r="S859" s="4">
        <v>0.316833095577746</v>
      </c>
      <c r="T859" s="4">
        <v>0.0</v>
      </c>
      <c r="U859" s="4">
        <v>0.220542082738944</v>
      </c>
      <c r="V859" s="4">
        <v>0.269614835948645</v>
      </c>
      <c r="W859" s="4">
        <v>0.756613756613757</v>
      </c>
      <c r="X859" s="4">
        <v>0.174603174603175</v>
      </c>
      <c r="Y859" s="4">
        <v>0.0264550264550265</v>
      </c>
      <c r="Z859" s="4">
        <v>0.0423280423280423</v>
      </c>
      <c r="AA859" s="4">
        <v>0.525106990014265</v>
      </c>
      <c r="AB859" s="4">
        <v>0.427960057061341</v>
      </c>
      <c r="AC859" s="4">
        <v>0.00713266761768902</v>
      </c>
      <c r="AD859" s="4">
        <v>0.146242917849904</v>
      </c>
      <c r="AE859" s="4">
        <v>0.06</v>
      </c>
      <c r="AF859" s="4">
        <v>0.36</v>
      </c>
      <c r="AG859" s="4">
        <v>0.06</v>
      </c>
      <c r="AH859" s="4">
        <v>0.31</v>
      </c>
      <c r="AI859" s="4">
        <v>0.03</v>
      </c>
      <c r="AJ859" s="4">
        <v>1.17366719630823</v>
      </c>
      <c r="AK859" s="4">
        <v>0.729240430612937</v>
      </c>
      <c r="AL859" s="4">
        <v>0.598043596270161</v>
      </c>
      <c r="AM859" s="12"/>
      <c r="AN859" s="12"/>
    </row>
    <row r="860" ht="12.75" customHeight="1">
      <c r="A860" s="4" t="s">
        <v>2612</v>
      </c>
      <c r="B860" s="4" t="s">
        <v>2552</v>
      </c>
      <c r="C860" s="4" t="s">
        <v>505</v>
      </c>
      <c r="D860" s="4">
        <v>2042.16968256579</v>
      </c>
      <c r="E860" s="4">
        <v>0.883720930232558</v>
      </c>
      <c r="F860" s="4">
        <v>1804.70809156977</v>
      </c>
      <c r="G860" s="4">
        <v>0.350493421052632</v>
      </c>
      <c r="H860" s="4">
        <v>0.157689701897019</v>
      </c>
      <c r="I860" s="4">
        <v>0.0</v>
      </c>
      <c r="J860" s="4">
        <v>0.203252032520325</v>
      </c>
      <c r="K860" s="4">
        <v>0.0</v>
      </c>
      <c r="L860" s="4">
        <v>0.0</v>
      </c>
      <c r="M860" s="4">
        <v>0.0</v>
      </c>
      <c r="N860" s="4">
        <v>0.0</v>
      </c>
      <c r="O860" s="4">
        <v>0.0</v>
      </c>
      <c r="P860" s="4">
        <v>0.0</v>
      </c>
      <c r="Q860" s="4">
        <v>0.0</v>
      </c>
      <c r="R860" s="4">
        <v>0.0</v>
      </c>
      <c r="S860" s="4">
        <v>0.274051490514905</v>
      </c>
      <c r="T860" s="4">
        <v>0.0569105691056911</v>
      </c>
      <c r="U860" s="4">
        <v>0.30809620596206</v>
      </c>
      <c r="V860" s="4">
        <v>0.560855263157895</v>
      </c>
      <c r="W860" s="4">
        <v>0.771260997067449</v>
      </c>
      <c r="X860" s="4">
        <v>0.167155425219941</v>
      </c>
      <c r="Y860" s="4">
        <v>0.0146627565982405</v>
      </c>
      <c r="Z860" s="4">
        <v>0.0469208211143695</v>
      </c>
      <c r="AA860" s="4">
        <v>0.60625</v>
      </c>
      <c r="AB860" s="4">
        <v>0.335855263157895</v>
      </c>
      <c r="AC860" s="4">
        <v>0.0</v>
      </c>
      <c r="AD860" s="4">
        <v>0.153902418409382</v>
      </c>
      <c r="AE860" s="4">
        <v>0.15</v>
      </c>
      <c r="AF860" s="4">
        <v>0.27</v>
      </c>
      <c r="AG860" s="4">
        <v>0.12</v>
      </c>
      <c r="AH860" s="4">
        <v>0.33</v>
      </c>
      <c r="AI860" s="4">
        <v>0.01</v>
      </c>
      <c r="AJ860" s="4">
        <v>1.30442998642452</v>
      </c>
      <c r="AK860" s="4">
        <v>0.810487920252676</v>
      </c>
      <c r="AL860" s="4">
        <v>0.482086637639582</v>
      </c>
      <c r="AM860" s="12"/>
      <c r="AN860" s="12"/>
    </row>
    <row r="861" ht="12.75" customHeight="1">
      <c r="A861" s="4" t="s">
        <v>2613</v>
      </c>
      <c r="B861" s="4" t="s">
        <v>2552</v>
      </c>
      <c r="C861" s="4" t="s">
        <v>2614</v>
      </c>
      <c r="D861" s="4">
        <v>6677.33350995733</v>
      </c>
      <c r="E861" s="4">
        <v>2.00857142857143</v>
      </c>
      <c r="F861" s="4">
        <v>13411.9013071429</v>
      </c>
      <c r="G861" s="4">
        <v>0.4183262209578</v>
      </c>
      <c r="H861" s="4">
        <v>0.0263732833957553</v>
      </c>
      <c r="I861" s="4">
        <v>0.0405742821473159</v>
      </c>
      <c r="J861" s="4">
        <v>0.0</v>
      </c>
      <c r="K861" s="4">
        <v>0.0908239700374532</v>
      </c>
      <c r="L861" s="4">
        <v>0.0</v>
      </c>
      <c r="M861" s="4">
        <v>0.0</v>
      </c>
      <c r="N861" s="4">
        <v>0.265293383270911</v>
      </c>
      <c r="O861" s="4">
        <v>0.254369538077403</v>
      </c>
      <c r="P861" s="4">
        <v>0.0</v>
      </c>
      <c r="Q861" s="4">
        <v>0.0</v>
      </c>
      <c r="R861" s="4">
        <v>0.068976279650437</v>
      </c>
      <c r="S861" s="4">
        <v>0.156367041198502</v>
      </c>
      <c r="T861" s="4">
        <v>0.0</v>
      </c>
      <c r="U861" s="4">
        <v>0.0972222222222222</v>
      </c>
      <c r="V861" s="4">
        <v>2.74893314366999</v>
      </c>
      <c r="W861" s="4">
        <v>0.980163863734368</v>
      </c>
      <c r="X861" s="4">
        <v>0.00344976282880552</v>
      </c>
      <c r="Y861" s="4">
        <v>0.0129366106080207</v>
      </c>
      <c r="Z861" s="4">
        <v>0.00344976282880552</v>
      </c>
      <c r="AA861" s="4">
        <v>0.727951635846373</v>
      </c>
      <c r="AB861" s="4">
        <v>0.184803224276908</v>
      </c>
      <c r="AC861" s="4">
        <v>0.0734945471787577</v>
      </c>
      <c r="AD861" s="4">
        <v>0.27985811720862</v>
      </c>
      <c r="AE861" s="4">
        <v>0.17</v>
      </c>
      <c r="AF861" s="4">
        <v>0.19</v>
      </c>
      <c r="AG861" s="4">
        <v>0.0</v>
      </c>
      <c r="AH861" s="4">
        <v>0.39</v>
      </c>
      <c r="AI861" s="4">
        <v>0.03</v>
      </c>
      <c r="AJ861" s="4">
        <v>1.08919565988893</v>
      </c>
      <c r="AK861" s="4">
        <v>0.676755314059699</v>
      </c>
      <c r="AL861" s="4">
        <v>0.525625746627368</v>
      </c>
      <c r="AM861" s="12"/>
      <c r="AN861" s="12"/>
    </row>
    <row r="862" ht="12.75" customHeight="1">
      <c r="A862" s="4" t="s">
        <v>2616</v>
      </c>
      <c r="B862" s="4" t="s">
        <v>2552</v>
      </c>
      <c r="C862" s="4" t="s">
        <v>2617</v>
      </c>
      <c r="D862" s="4">
        <v>2228.81723916041</v>
      </c>
      <c r="E862" s="4">
        <v>1.90291545189504</v>
      </c>
      <c r="F862" s="4">
        <v>4241.2507638484</v>
      </c>
      <c r="G862" s="4">
        <v>0.676421020376896</v>
      </c>
      <c r="H862" s="4">
        <v>0.0692508043511567</v>
      </c>
      <c r="I862" s="4">
        <v>0.0</v>
      </c>
      <c r="J862" s="4">
        <v>0.546269342730198</v>
      </c>
      <c r="K862" s="4">
        <v>0.0102650528573617</v>
      </c>
      <c r="L862" s="4">
        <v>0.0</v>
      </c>
      <c r="M862" s="4">
        <v>0.0</v>
      </c>
      <c r="N862" s="4">
        <v>0.0103416577294316</v>
      </c>
      <c r="O862" s="4">
        <v>0.0402941627087483</v>
      </c>
      <c r="P862" s="4">
        <v>0.0</v>
      </c>
      <c r="Q862" s="4">
        <v>0.0</v>
      </c>
      <c r="R862" s="4">
        <v>0.0</v>
      </c>
      <c r="S862" s="4">
        <v>0.147464378734488</v>
      </c>
      <c r="T862" s="4">
        <v>0.0</v>
      </c>
      <c r="U862" s="4">
        <v>0.176114600888617</v>
      </c>
      <c r="V862" s="4">
        <v>0.347786119197181</v>
      </c>
      <c r="W862" s="4">
        <v>0.799559471365639</v>
      </c>
      <c r="X862" s="4">
        <v>0.191629955947137</v>
      </c>
      <c r="Y862" s="4">
        <v>0.00881057268722467</v>
      </c>
      <c r="Z862" s="4">
        <v>0.0</v>
      </c>
      <c r="AA862" s="4">
        <v>0.285889382564731</v>
      </c>
      <c r="AB862" s="4">
        <v>0.660180787498085</v>
      </c>
      <c r="AC862" s="4">
        <v>0.0199172667381646</v>
      </c>
      <c r="AD862" s="4">
        <v>0.159338771844592</v>
      </c>
      <c r="AE862" s="4">
        <v>0.11</v>
      </c>
      <c r="AF862" s="4">
        <v>0.15</v>
      </c>
      <c r="AG862" s="4">
        <v>0.1</v>
      </c>
      <c r="AH862" s="4">
        <v>0.32</v>
      </c>
      <c r="AI862" s="4">
        <v>0.03</v>
      </c>
      <c r="AJ862" s="4">
        <v>1.22744245502303</v>
      </c>
      <c r="AK862" s="4">
        <v>0.762652877467425</v>
      </c>
      <c r="AL862" s="4">
        <v>0.453980956584689</v>
      </c>
      <c r="AM862" s="12"/>
      <c r="AN862" s="12"/>
    </row>
    <row r="863" ht="12.75" customHeight="1">
      <c r="A863" s="4" t="s">
        <v>2619</v>
      </c>
      <c r="B863" s="4" t="s">
        <v>2552</v>
      </c>
      <c r="C863" s="4" t="s">
        <v>2620</v>
      </c>
      <c r="D863" s="4">
        <v>1776.301956346</v>
      </c>
      <c r="E863" s="4">
        <v>1.06028571428571</v>
      </c>
      <c r="F863" s="4">
        <v>1883.38758857143</v>
      </c>
      <c r="G863" s="4">
        <v>0.313123147399623</v>
      </c>
      <c r="H863" s="4">
        <v>0.0622473726758286</v>
      </c>
      <c r="I863" s="4">
        <v>0.0</v>
      </c>
      <c r="J863" s="4">
        <v>0.250875774723794</v>
      </c>
      <c r="K863" s="4">
        <v>0.0</v>
      </c>
      <c r="L863" s="4">
        <v>0.0</v>
      </c>
      <c r="M863" s="4">
        <v>0.0</v>
      </c>
      <c r="N863" s="4">
        <v>0.0</v>
      </c>
      <c r="O863" s="4">
        <v>0.0</v>
      </c>
      <c r="P863" s="4">
        <v>0.0</v>
      </c>
      <c r="Q863" s="4">
        <v>0.0</v>
      </c>
      <c r="R863" s="4">
        <v>0.0</v>
      </c>
      <c r="S863" s="4">
        <v>0.624090541632983</v>
      </c>
      <c r="T863" s="4">
        <v>0.0</v>
      </c>
      <c r="U863" s="4">
        <v>0.0627863109673942</v>
      </c>
      <c r="V863" s="4">
        <v>0.355699272433306</v>
      </c>
      <c r="W863" s="4">
        <v>0.575757575757576</v>
      </c>
      <c r="X863" s="4">
        <v>0.424242424242424</v>
      </c>
      <c r="Y863" s="4">
        <v>0.0</v>
      </c>
      <c r="Z863" s="4">
        <v>0.0</v>
      </c>
      <c r="AA863" s="4">
        <v>0.614389652384802</v>
      </c>
      <c r="AB863" s="4">
        <v>0.346806790622474</v>
      </c>
      <c r="AC863" s="4">
        <v>0.0</v>
      </c>
      <c r="AD863" s="4">
        <v>0.0841155363732652</v>
      </c>
      <c r="AE863" s="4">
        <v>0.04</v>
      </c>
      <c r="AF863" s="4">
        <v>0.15</v>
      </c>
      <c r="AG863" s="4">
        <v>0.0</v>
      </c>
      <c r="AH863" s="4">
        <v>0.54</v>
      </c>
      <c r="AI863" s="4">
        <v>0.08</v>
      </c>
      <c r="AJ863" s="4">
        <v>0.948121837561132</v>
      </c>
      <c r="AK863" s="4">
        <v>0.589101219895585</v>
      </c>
      <c r="AL863" s="4">
        <v>1.20654819957213</v>
      </c>
      <c r="AM863" s="12"/>
      <c r="AN863" s="12"/>
    </row>
    <row r="864" ht="12.75" customHeight="1">
      <c r="A864" s="4" t="s">
        <v>2622</v>
      </c>
      <c r="B864" s="4" t="s">
        <v>2552</v>
      </c>
      <c r="C864" s="4" t="s">
        <v>2623</v>
      </c>
      <c r="D864" s="4">
        <v>1996.18423204945</v>
      </c>
      <c r="E864" s="4">
        <v>0.898717948717949</v>
      </c>
      <c r="F864" s="4">
        <v>1794.0065982906</v>
      </c>
      <c r="G864" s="4">
        <v>0.323347598668569</v>
      </c>
      <c r="H864" s="4">
        <v>0.0</v>
      </c>
      <c r="I864" s="4">
        <v>0.0</v>
      </c>
      <c r="J864" s="4">
        <v>0.0548182342758223</v>
      </c>
      <c r="K864" s="4">
        <v>0.0</v>
      </c>
      <c r="L864" s="4">
        <v>0.0</v>
      </c>
      <c r="M864" s="4">
        <v>0.0</v>
      </c>
      <c r="N864" s="4">
        <v>0.0</v>
      </c>
      <c r="O864" s="4">
        <v>0.26197345643393</v>
      </c>
      <c r="P864" s="4">
        <v>0.0755914598961339</v>
      </c>
      <c r="Q864" s="4">
        <v>0.0</v>
      </c>
      <c r="R864" s="4">
        <v>0.0</v>
      </c>
      <c r="S864" s="4">
        <v>0.331217541834968</v>
      </c>
      <c r="T864" s="4">
        <v>0.0</v>
      </c>
      <c r="U864" s="4">
        <v>0.276399307559146</v>
      </c>
      <c r="V864" s="4">
        <v>0.565858297669995</v>
      </c>
      <c r="W864" s="4">
        <v>0.890756302521008</v>
      </c>
      <c r="X864" s="4">
        <v>0.092436974789916</v>
      </c>
      <c r="Y864" s="4">
        <v>0.0168067226890756</v>
      </c>
      <c r="Z864" s="4">
        <v>0.0</v>
      </c>
      <c r="AA864" s="4">
        <v>0.832144555397052</v>
      </c>
      <c r="AB864" s="4">
        <v>0.147883975273419</v>
      </c>
      <c r="AC864" s="4">
        <v>0.0</v>
      </c>
      <c r="AD864" s="4">
        <v>0.131508132778113</v>
      </c>
      <c r="AE864" s="4">
        <v>0.34</v>
      </c>
      <c r="AF864" s="4">
        <v>0.17</v>
      </c>
      <c r="AG864" s="4">
        <v>0.12</v>
      </c>
      <c r="AH864" s="4">
        <v>0.16</v>
      </c>
      <c r="AI864" s="4">
        <v>0.0</v>
      </c>
      <c r="AJ864" s="4">
        <v>1.21567260653862</v>
      </c>
      <c r="AK864" s="4">
        <v>0.755339859429583</v>
      </c>
      <c r="AL864" s="4">
        <v>0.0170027098401127</v>
      </c>
      <c r="AM864" s="12"/>
      <c r="AN864" s="12"/>
    </row>
    <row r="865" ht="12.75" customHeight="1">
      <c r="A865" s="4" t="s">
        <v>2625</v>
      </c>
      <c r="B865" s="4" t="s">
        <v>2552</v>
      </c>
      <c r="C865" s="4" t="s">
        <v>2626</v>
      </c>
      <c r="D865" s="4">
        <v>2116.93945385035</v>
      </c>
      <c r="E865" s="4">
        <v>1.4531746031746</v>
      </c>
      <c r="F865" s="4">
        <v>3076.28265079365</v>
      </c>
      <c r="G865" s="4">
        <v>0.562397596941562</v>
      </c>
      <c r="H865" s="4">
        <v>0.0</v>
      </c>
      <c r="I865" s="4">
        <v>0.0</v>
      </c>
      <c r="J865" s="4">
        <v>0.562397596941562</v>
      </c>
      <c r="K865" s="4">
        <v>0.0</v>
      </c>
      <c r="L865" s="4">
        <v>0.0</v>
      </c>
      <c r="M865" s="4">
        <v>0.0</v>
      </c>
      <c r="N865" s="4">
        <v>0.0</v>
      </c>
      <c r="O865" s="4">
        <v>0.0</v>
      </c>
      <c r="P865" s="4">
        <v>0.0</v>
      </c>
      <c r="Q865" s="4">
        <v>0.0</v>
      </c>
      <c r="R865" s="4">
        <v>0.0</v>
      </c>
      <c r="S865" s="4">
        <v>0.411796832332059</v>
      </c>
      <c r="T865" s="4">
        <v>0.0</v>
      </c>
      <c r="U865" s="4">
        <v>0.025805570726379</v>
      </c>
      <c r="V865" s="4">
        <v>0.214363735663572</v>
      </c>
      <c r="W865" s="4">
        <v>0.764331210191083</v>
      </c>
      <c r="X865" s="4">
        <v>0.235668789808917</v>
      </c>
      <c r="Y865" s="4">
        <v>0.0</v>
      </c>
      <c r="Z865" s="4">
        <v>0.0</v>
      </c>
      <c r="AA865" s="4">
        <v>0.287274713271436</v>
      </c>
      <c r="AB865" s="4">
        <v>0.693746586564719</v>
      </c>
      <c r="AC865" s="4">
        <v>0.0</v>
      </c>
      <c r="AD865" s="4">
        <v>0.172262380005578</v>
      </c>
      <c r="AE865" s="4">
        <v>0.22</v>
      </c>
      <c r="AF865" s="4">
        <v>0.09</v>
      </c>
      <c r="AG865" s="4">
        <v>0.07</v>
      </c>
      <c r="AH865" s="4">
        <v>0.3</v>
      </c>
      <c r="AI865" s="4">
        <v>0.1</v>
      </c>
      <c r="AJ865" s="4">
        <v>1.3274217591397</v>
      </c>
      <c r="AK865" s="4">
        <v>0.82477351184807</v>
      </c>
      <c r="AL865" s="4">
        <v>0.414916972058219</v>
      </c>
      <c r="AM865" s="12"/>
      <c r="AN865" s="12"/>
    </row>
    <row r="866" ht="12.75" customHeight="1">
      <c r="A866" s="4" t="s">
        <v>2628</v>
      </c>
      <c r="B866" s="4" t="s">
        <v>2552</v>
      </c>
      <c r="C866" s="4" t="s">
        <v>2629</v>
      </c>
      <c r="D866" s="4">
        <v>1829.7129018257</v>
      </c>
      <c r="E866" s="4">
        <v>1.20958333333333</v>
      </c>
      <c r="F866" s="4">
        <v>2213.19023083333</v>
      </c>
      <c r="G866" s="4">
        <v>0.574509128487771</v>
      </c>
      <c r="H866" s="4">
        <v>0.0334826042025491</v>
      </c>
      <c r="I866" s="4">
        <v>0.00847399242163279</v>
      </c>
      <c r="J866" s="4">
        <v>0.525732001377885</v>
      </c>
      <c r="K866" s="4">
        <v>0.00682053048570444</v>
      </c>
      <c r="L866" s="4">
        <v>0.0</v>
      </c>
      <c r="M866" s="4">
        <v>0.0</v>
      </c>
      <c r="N866" s="4">
        <v>0.0</v>
      </c>
      <c r="O866" s="4">
        <v>0.0</v>
      </c>
      <c r="P866" s="4">
        <v>0.0</v>
      </c>
      <c r="Q866" s="4">
        <v>0.0</v>
      </c>
      <c r="R866" s="4">
        <v>0.0</v>
      </c>
      <c r="S866" s="4">
        <v>0.268825353083017</v>
      </c>
      <c r="T866" s="4">
        <v>0.0</v>
      </c>
      <c r="U866" s="4">
        <v>0.156665518429211</v>
      </c>
      <c r="V866" s="4">
        <v>0.169479848432656</v>
      </c>
      <c r="W866" s="4">
        <v>0.695121951219512</v>
      </c>
      <c r="X866" s="4">
        <v>0.166666666666667</v>
      </c>
      <c r="Y866" s="4">
        <v>0.040650406504065</v>
      </c>
      <c r="Z866" s="4">
        <v>0.0975609756097561</v>
      </c>
      <c r="AA866" s="4">
        <v>0.379951774026869</v>
      </c>
      <c r="AB866" s="4">
        <v>0.579469514295556</v>
      </c>
      <c r="AC866" s="4">
        <v>0.00688942473303479</v>
      </c>
      <c r="AD866" s="4">
        <v>0.277168605827563</v>
      </c>
      <c r="AE866" s="4">
        <v>0.29</v>
      </c>
      <c r="AF866" s="4">
        <v>0.13</v>
      </c>
      <c r="AG866" s="4">
        <v>0.05</v>
      </c>
      <c r="AH866" s="4">
        <v>0.28</v>
      </c>
      <c r="AI866" s="4">
        <v>0.1</v>
      </c>
      <c r="AJ866" s="4">
        <v>1.36068778315363</v>
      </c>
      <c r="AK866" s="4">
        <v>0.845442854701826</v>
      </c>
      <c r="AL866" s="4">
        <v>0.400562194812447</v>
      </c>
      <c r="AM866" s="12"/>
      <c r="AN866" s="12"/>
    </row>
    <row r="867" ht="12.75" customHeight="1">
      <c r="A867" s="4" t="s">
        <v>2631</v>
      </c>
      <c r="B867" s="4" t="s">
        <v>2552</v>
      </c>
      <c r="C867" s="4" t="s">
        <v>2632</v>
      </c>
      <c r="D867" s="4"/>
      <c r="E867" s="4">
        <v>1.275</v>
      </c>
      <c r="F867" s="4"/>
      <c r="G867" s="4">
        <v>0.186274509803922</v>
      </c>
      <c r="H867" s="4">
        <v>0.0</v>
      </c>
      <c r="I867" s="4">
        <v>0.0</v>
      </c>
      <c r="J867" s="4">
        <v>1.0</v>
      </c>
      <c r="K867" s="4">
        <v>0.0</v>
      </c>
      <c r="L867" s="4">
        <v>0.0</v>
      </c>
      <c r="M867" s="4">
        <v>0.0</v>
      </c>
      <c r="N867" s="4">
        <v>0.0</v>
      </c>
      <c r="O867" s="4">
        <v>0.0</v>
      </c>
      <c r="P867" s="4">
        <v>0.0</v>
      </c>
      <c r="Q867" s="4">
        <v>0.0</v>
      </c>
      <c r="R867" s="4">
        <v>0.0</v>
      </c>
      <c r="S867" s="4">
        <v>0.0</v>
      </c>
      <c r="T867" s="4">
        <v>0.0</v>
      </c>
      <c r="U867" s="4">
        <v>0.0</v>
      </c>
      <c r="V867" s="4">
        <v>0.0</v>
      </c>
      <c r="W867" s="4">
        <v>0.0</v>
      </c>
      <c r="X867" s="4">
        <v>0.0</v>
      </c>
      <c r="Y867" s="4">
        <v>0.0</v>
      </c>
      <c r="Z867" s="4">
        <v>0.0</v>
      </c>
      <c r="AA867" s="4">
        <v>0.705882352941176</v>
      </c>
      <c r="AB867" s="4">
        <v>0.274509803921569</v>
      </c>
      <c r="AC867" s="4">
        <v>0.0</v>
      </c>
      <c r="AD867" s="4">
        <v>0.00392516629926571</v>
      </c>
      <c r="AE867" s="4">
        <v>0.0</v>
      </c>
      <c r="AF867" s="4">
        <v>0.05</v>
      </c>
      <c r="AG867" s="4">
        <v>0.05</v>
      </c>
      <c r="AH867" s="4">
        <v>0.38</v>
      </c>
      <c r="AI867" s="4">
        <v>0.31</v>
      </c>
      <c r="AJ867" s="4">
        <v>1.03032188160076</v>
      </c>
      <c r="AK867" s="4">
        <v>0.640174978879745</v>
      </c>
      <c r="AL867" s="4">
        <v>1.70311090279412</v>
      </c>
      <c r="AM867" s="12"/>
      <c r="AN867" s="12"/>
    </row>
    <row r="868" ht="12.75" customHeight="1">
      <c r="A868" s="4" t="s">
        <v>2634</v>
      </c>
      <c r="B868" s="4" t="s">
        <v>2552</v>
      </c>
      <c r="C868" s="4" t="s">
        <v>224</v>
      </c>
      <c r="D868" s="4">
        <v>1881.67679922405</v>
      </c>
      <c r="E868" s="4">
        <v>1.37466666666667</v>
      </c>
      <c r="F868" s="4">
        <v>2586.67837333333</v>
      </c>
      <c r="G868" s="4">
        <v>0.495150339476237</v>
      </c>
      <c r="H868" s="4">
        <v>0.243298969072165</v>
      </c>
      <c r="I868" s="4">
        <v>0.00927835051546392</v>
      </c>
      <c r="J868" s="4">
        <v>0.273711340206186</v>
      </c>
      <c r="K868" s="4">
        <v>0.0</v>
      </c>
      <c r="L868" s="4">
        <v>0.0</v>
      </c>
      <c r="M868" s="4">
        <v>0.0</v>
      </c>
      <c r="N868" s="4">
        <v>0.0</v>
      </c>
      <c r="O868" s="4">
        <v>0.0</v>
      </c>
      <c r="P868" s="4">
        <v>0.0</v>
      </c>
      <c r="Q868" s="4">
        <v>0.0</v>
      </c>
      <c r="R868" s="4">
        <v>0.0</v>
      </c>
      <c r="S868" s="4">
        <v>0.18659793814433</v>
      </c>
      <c r="T868" s="4">
        <v>0.0</v>
      </c>
      <c r="U868" s="4">
        <v>0.287113402061856</v>
      </c>
      <c r="V868" s="4">
        <v>0.2909796314258</v>
      </c>
      <c r="W868" s="4">
        <v>0.0</v>
      </c>
      <c r="X868" s="4">
        <v>0.933333333333333</v>
      </c>
      <c r="Y868" s="4">
        <v>0.0666666666666667</v>
      </c>
      <c r="Z868" s="4">
        <v>0.0</v>
      </c>
      <c r="AA868" s="4">
        <v>0.690106692531523</v>
      </c>
      <c r="AB868" s="4">
        <v>0.307953443258972</v>
      </c>
      <c r="AC868" s="4">
        <v>0.0</v>
      </c>
      <c r="AD868" s="4">
        <v>0.0910256560960704</v>
      </c>
      <c r="AE868" s="4">
        <v>0.24</v>
      </c>
      <c r="AF868" s="4">
        <v>0.06</v>
      </c>
      <c r="AG868" s="4">
        <v>0.12</v>
      </c>
      <c r="AH868" s="4">
        <v>0.27</v>
      </c>
      <c r="AI868" s="4">
        <v>0.03</v>
      </c>
      <c r="AJ868" s="4">
        <v>1.22446092601846</v>
      </c>
      <c r="AK868" s="4">
        <v>0.760800349338484</v>
      </c>
      <c r="AL868" s="4">
        <v>0.0306569554527691</v>
      </c>
      <c r="AM868" s="12"/>
      <c r="AN868" s="12"/>
    </row>
    <row r="869" ht="12.75" customHeight="1">
      <c r="A869" s="4" t="s">
        <v>2635</v>
      </c>
      <c r="B869" s="4" t="s">
        <v>2552</v>
      </c>
      <c r="C869" s="4" t="s">
        <v>2636</v>
      </c>
      <c r="D869" s="4">
        <v>2209.13698739066</v>
      </c>
      <c r="E869" s="4">
        <v>1.95188470066519</v>
      </c>
      <c r="F869" s="4">
        <v>4311.98068736142</v>
      </c>
      <c r="G869" s="4">
        <v>0.332159491082585</v>
      </c>
      <c r="H869" s="4">
        <v>0.0124957400886062</v>
      </c>
      <c r="I869" s="4">
        <v>0.0</v>
      </c>
      <c r="J869" s="4">
        <v>0.319663750993979</v>
      </c>
      <c r="K869" s="4">
        <v>0.0</v>
      </c>
      <c r="L869" s="4">
        <v>0.0</v>
      </c>
      <c r="M869" s="4">
        <v>0.0</v>
      </c>
      <c r="N869" s="4">
        <v>0.0</v>
      </c>
      <c r="O869" s="4">
        <v>0.0</v>
      </c>
      <c r="P869" s="4">
        <v>0.0</v>
      </c>
      <c r="Q869" s="4">
        <v>0.0</v>
      </c>
      <c r="R869" s="4">
        <v>0.0</v>
      </c>
      <c r="S869" s="4">
        <v>0.535726456889697</v>
      </c>
      <c r="T869" s="4">
        <v>0.00908781097353175</v>
      </c>
      <c r="U869" s="4">
        <v>0.123026241054186</v>
      </c>
      <c r="V869" s="4">
        <v>0.228331250709985</v>
      </c>
      <c r="W869" s="4">
        <v>0.6318407960199</v>
      </c>
      <c r="X869" s="4">
        <v>0.0348258706467662</v>
      </c>
      <c r="Y869" s="4">
        <v>0.213930348258706</v>
      </c>
      <c r="Z869" s="4">
        <v>0.119402985074627</v>
      </c>
      <c r="AA869" s="4">
        <v>0.398841304100875</v>
      </c>
      <c r="AB869" s="4">
        <v>0.563671475633307</v>
      </c>
      <c r="AC869" s="4">
        <v>0.0</v>
      </c>
      <c r="AD869" s="4">
        <v>0.138991018002158</v>
      </c>
      <c r="AE869" s="4">
        <v>0.14</v>
      </c>
      <c r="AF869" s="4">
        <v>0.16</v>
      </c>
      <c r="AG869" s="4">
        <v>0.01</v>
      </c>
      <c r="AH869" s="4">
        <v>0.58</v>
      </c>
      <c r="AI869" s="4">
        <v>0.04</v>
      </c>
      <c r="AJ869" s="4">
        <v>1.05921733070271</v>
      </c>
      <c r="AK869" s="4">
        <v>0.658128730856572</v>
      </c>
      <c r="AL869" s="4">
        <v>0.750019860703171</v>
      </c>
      <c r="AM869" s="12"/>
      <c r="AN869" s="12"/>
    </row>
    <row r="870" ht="12.75" customHeight="1">
      <c r="A870" s="4" t="s">
        <v>2638</v>
      </c>
      <c r="B870" s="4" t="s">
        <v>2552</v>
      </c>
      <c r="C870" s="4" t="s">
        <v>785</v>
      </c>
      <c r="D870" s="4">
        <v>1575.29753755614</v>
      </c>
      <c r="E870" s="4">
        <v>1.2611328125</v>
      </c>
      <c r="F870" s="4">
        <v>1986.6594140625</v>
      </c>
      <c r="G870" s="4">
        <v>0.335604770017036</v>
      </c>
      <c r="H870" s="4">
        <v>0.0415053430385628</v>
      </c>
      <c r="I870" s="4">
        <v>0.0</v>
      </c>
      <c r="J870" s="4">
        <v>0.241443394765371</v>
      </c>
      <c r="K870" s="4">
        <v>0.0526560322131021</v>
      </c>
      <c r="L870" s="4">
        <v>0.0</v>
      </c>
      <c r="M870" s="4">
        <v>0.0</v>
      </c>
      <c r="N870" s="4">
        <v>0.0</v>
      </c>
      <c r="O870" s="4">
        <v>0.0</v>
      </c>
      <c r="P870" s="4">
        <v>0.0</v>
      </c>
      <c r="Q870" s="4">
        <v>0.0</v>
      </c>
      <c r="R870" s="4">
        <v>0.0</v>
      </c>
      <c r="S870" s="4">
        <v>0.293325073563574</v>
      </c>
      <c r="T870" s="4">
        <v>0.0170357751277683</v>
      </c>
      <c r="U870" s="4">
        <v>0.354034381291621</v>
      </c>
      <c r="V870" s="4">
        <v>0.46770946259873</v>
      </c>
      <c r="W870" s="4">
        <v>0.768211920529801</v>
      </c>
      <c r="X870" s="4">
        <v>0.231788079470199</v>
      </c>
      <c r="Y870" s="4">
        <v>0.0</v>
      </c>
      <c r="Z870" s="4">
        <v>0.0</v>
      </c>
      <c r="AA870" s="4">
        <v>0.659439368127613</v>
      </c>
      <c r="AB870" s="4">
        <v>0.250890506427133</v>
      </c>
      <c r="AC870" s="4">
        <v>0.0528109028960818</v>
      </c>
      <c r="AD870" s="4">
        <v>0.149808606594553</v>
      </c>
      <c r="AE870" s="4">
        <v>0.07</v>
      </c>
      <c r="AF870" s="4">
        <v>0.19</v>
      </c>
      <c r="AG870" s="4">
        <v>0.01</v>
      </c>
      <c r="AH870" s="4">
        <v>0.59</v>
      </c>
      <c r="AI870" s="4">
        <v>0.02</v>
      </c>
      <c r="AJ870" s="4">
        <v>0.937282611678451</v>
      </c>
      <c r="AK870" s="4">
        <v>0.582366430191093</v>
      </c>
      <c r="AL870" s="4">
        <v>1.41220466885423</v>
      </c>
      <c r="AM870" s="12"/>
      <c r="AN870" s="12"/>
    </row>
    <row r="871" ht="12.75" customHeight="1">
      <c r="A871" s="4" t="s">
        <v>2639</v>
      </c>
      <c r="B871" s="4" t="s">
        <v>2552</v>
      </c>
      <c r="C871" s="4" t="s">
        <v>1846</v>
      </c>
      <c r="D871" s="4">
        <v>6228.64592814371</v>
      </c>
      <c r="E871" s="4">
        <v>0.618518518518518</v>
      </c>
      <c r="F871" s="4">
        <v>3852.53285185185</v>
      </c>
      <c r="G871" s="4">
        <v>0.619760479041916</v>
      </c>
      <c r="H871" s="4">
        <v>0.0</v>
      </c>
      <c r="I871" s="4">
        <v>0.305164319248826</v>
      </c>
      <c r="J871" s="4">
        <v>0.666666666666667</v>
      </c>
      <c r="K871" s="4">
        <v>0.0</v>
      </c>
      <c r="L871" s="4">
        <v>0.0</v>
      </c>
      <c r="M871" s="4">
        <v>0.0</v>
      </c>
      <c r="N871" s="4">
        <v>0.0</v>
      </c>
      <c r="O871" s="4">
        <v>0.0</v>
      </c>
      <c r="P871" s="4">
        <v>0.0</v>
      </c>
      <c r="Q871" s="4">
        <v>0.0</v>
      </c>
      <c r="R871" s="4">
        <v>0.0</v>
      </c>
      <c r="S871" s="4">
        <v>0.0</v>
      </c>
      <c r="T871" s="4">
        <v>0.0</v>
      </c>
      <c r="U871" s="4">
        <v>0.028169014084507</v>
      </c>
      <c r="V871" s="4">
        <v>0.239520958083832</v>
      </c>
      <c r="W871" s="4">
        <v>0.0</v>
      </c>
      <c r="X871" s="4">
        <v>1.0</v>
      </c>
      <c r="Y871" s="4">
        <v>0.0</v>
      </c>
      <c r="Z871" s="4">
        <v>0.0</v>
      </c>
      <c r="AA871" s="4">
        <v>0.42814371257485</v>
      </c>
      <c r="AB871" s="4">
        <v>0.532934131736527</v>
      </c>
      <c r="AC871" s="4">
        <v>0.0</v>
      </c>
      <c r="AD871" s="4">
        <v>0.00543945118520649</v>
      </c>
      <c r="AE871" s="4">
        <v>0.02</v>
      </c>
      <c r="AF871" s="4">
        <v>0.03</v>
      </c>
      <c r="AG871" s="4">
        <v>0.08</v>
      </c>
      <c r="AH871" s="4">
        <v>0.42</v>
      </c>
      <c r="AI871" s="4">
        <v>0.34</v>
      </c>
      <c r="AJ871" s="4">
        <v>1.11664101187526</v>
      </c>
      <c r="AK871" s="4">
        <v>0.693808070040095</v>
      </c>
      <c r="AL871" s="4">
        <v>1.83414394150118</v>
      </c>
      <c r="AM871" s="12"/>
      <c r="AN871" s="12"/>
    </row>
    <row r="872" ht="12.75" customHeight="1">
      <c r="A872" s="4" t="s">
        <v>2642</v>
      </c>
      <c r="B872" s="4" t="s">
        <v>2641</v>
      </c>
      <c r="C872" s="4" t="s">
        <v>2643</v>
      </c>
      <c r="D872" s="4"/>
      <c r="E872" s="4"/>
      <c r="F872" s="4"/>
      <c r="G872" s="4">
        <v>1.0</v>
      </c>
      <c r="H872" s="4">
        <v>0.0</v>
      </c>
      <c r="I872" s="4">
        <v>0.0</v>
      </c>
      <c r="J872" s="4">
        <v>0.0</v>
      </c>
      <c r="K872" s="4">
        <v>1.0</v>
      </c>
      <c r="L872" s="4">
        <v>0.0</v>
      </c>
      <c r="M872" s="4">
        <v>0.0</v>
      </c>
      <c r="N872" s="4">
        <v>0.0</v>
      </c>
      <c r="O872" s="4">
        <v>0.0</v>
      </c>
      <c r="P872" s="4">
        <v>0.0</v>
      </c>
      <c r="Q872" s="4">
        <v>0.0</v>
      </c>
      <c r="R872" s="4">
        <v>0.0</v>
      </c>
      <c r="S872" s="4">
        <v>0.0</v>
      </c>
      <c r="T872" s="4">
        <v>0.0</v>
      </c>
      <c r="U872" s="4">
        <v>0.0</v>
      </c>
      <c r="V872" s="4">
        <v>0.0</v>
      </c>
      <c r="W872" s="4">
        <v>0.0</v>
      </c>
      <c r="X872" s="4">
        <v>0.0</v>
      </c>
      <c r="Y872" s="4">
        <v>0.0</v>
      </c>
      <c r="Z872" s="4">
        <v>0.0</v>
      </c>
      <c r="AA872" s="4">
        <v>0.0</v>
      </c>
      <c r="AB872" s="4">
        <v>1.0</v>
      </c>
      <c r="AC872" s="4">
        <v>0.0</v>
      </c>
      <c r="AD872" s="4">
        <v>0.0080742179582649</v>
      </c>
      <c r="AE872" s="4">
        <v>0.0</v>
      </c>
      <c r="AF872" s="4">
        <v>0.0</v>
      </c>
      <c r="AG872" s="4">
        <v>0.02</v>
      </c>
      <c r="AH872" s="4">
        <v>0.0</v>
      </c>
      <c r="AI872" s="4">
        <v>0.04</v>
      </c>
      <c r="AJ872" s="4">
        <v>0.206995493103291</v>
      </c>
      <c r="AK872" s="4">
        <v>0.128613531161468</v>
      </c>
      <c r="AL872" s="4">
        <v>0.0</v>
      </c>
      <c r="AM872" s="12"/>
      <c r="AN872" s="12"/>
    </row>
    <row r="873" ht="12.75" customHeight="1">
      <c r="A873" s="4" t="s">
        <v>2645</v>
      </c>
      <c r="B873" s="4" t="s">
        <v>2641</v>
      </c>
      <c r="C873" s="4" t="s">
        <v>2646</v>
      </c>
      <c r="D873" s="4">
        <v>6587.57652963671</v>
      </c>
      <c r="E873" s="4"/>
      <c r="F873" s="4"/>
      <c r="G873" s="4">
        <v>0.498087954110899</v>
      </c>
      <c r="H873" s="4">
        <v>0.0</v>
      </c>
      <c r="I873" s="4">
        <v>0.0688949522510232</v>
      </c>
      <c r="J873" s="4">
        <v>0.0</v>
      </c>
      <c r="K873" s="4">
        <v>0.0</v>
      </c>
      <c r="L873" s="4">
        <v>0.0</v>
      </c>
      <c r="M873" s="4">
        <v>0.0</v>
      </c>
      <c r="N873" s="4">
        <v>0.0</v>
      </c>
      <c r="O873" s="4">
        <v>0.0</v>
      </c>
      <c r="P873" s="4">
        <v>0.0</v>
      </c>
      <c r="Q873" s="4">
        <v>0.286493860845839</v>
      </c>
      <c r="R873" s="4">
        <v>0.0</v>
      </c>
      <c r="S873" s="4">
        <v>0.139836289222374</v>
      </c>
      <c r="T873" s="4">
        <v>0.286493860845839</v>
      </c>
      <c r="U873" s="4">
        <v>0.218281036834925</v>
      </c>
      <c r="V873" s="4">
        <v>0.353728489483748</v>
      </c>
      <c r="W873" s="4">
        <v>0.0</v>
      </c>
      <c r="X873" s="4">
        <v>0.45945945945946</v>
      </c>
      <c r="Y873" s="4">
        <v>0.54054054054054</v>
      </c>
      <c r="Z873" s="4">
        <v>0.0</v>
      </c>
      <c r="AA873" s="4">
        <v>0.539196940726577</v>
      </c>
      <c r="AB873" s="4">
        <v>0.106118546845124</v>
      </c>
      <c r="AC873" s="4">
        <v>0.286806883365201</v>
      </c>
      <c r="AD873" s="4">
        <v>0.0130057383000156</v>
      </c>
      <c r="AE873" s="4">
        <v>0.01</v>
      </c>
      <c r="AF873" s="4">
        <v>0.13</v>
      </c>
      <c r="AG873" s="4">
        <v>0.02</v>
      </c>
      <c r="AH873" s="4">
        <v>0.04</v>
      </c>
      <c r="AI873" s="4">
        <v>0.09</v>
      </c>
      <c r="AJ873" s="4">
        <v>0.734991007450292</v>
      </c>
      <c r="AK873" s="4">
        <v>0.456675589516031</v>
      </c>
      <c r="AL873" s="4">
        <v>0.0</v>
      </c>
      <c r="AM873" s="12"/>
      <c r="AN873" s="12"/>
    </row>
    <row r="874" ht="12.75" customHeight="1">
      <c r="A874" s="4" t="s">
        <v>2648</v>
      </c>
      <c r="B874" s="4" t="s">
        <v>2641</v>
      </c>
      <c r="C874" s="4" t="s">
        <v>2649</v>
      </c>
      <c r="D874" s="4"/>
      <c r="E874" s="4"/>
      <c r="F874" s="4"/>
      <c r="G874" s="4">
        <v>0.0</v>
      </c>
      <c r="H874" s="4">
        <v>0.0</v>
      </c>
      <c r="I874" s="4">
        <v>0.0</v>
      </c>
      <c r="J874" s="4">
        <v>0.0</v>
      </c>
      <c r="K874" s="4">
        <v>0.0</v>
      </c>
      <c r="L874" s="4">
        <v>0.0</v>
      </c>
      <c r="M874" s="4">
        <v>0.0</v>
      </c>
      <c r="N874" s="4">
        <v>0.0</v>
      </c>
      <c r="O874" s="4">
        <v>0.0</v>
      </c>
      <c r="P874" s="4">
        <v>0.0</v>
      </c>
      <c r="Q874" s="4">
        <v>0.0</v>
      </c>
      <c r="R874" s="4">
        <v>0.0</v>
      </c>
      <c r="S874" s="4">
        <v>0.0</v>
      </c>
      <c r="T874" s="4">
        <v>0.0</v>
      </c>
      <c r="U874" s="4">
        <v>1.0</v>
      </c>
      <c r="V874" s="4">
        <v>1.42276422764228</v>
      </c>
      <c r="W874" s="4">
        <v>0.685714285714286</v>
      </c>
      <c r="X874" s="4">
        <v>0.0857142857142857</v>
      </c>
      <c r="Y874" s="4">
        <v>0.0</v>
      </c>
      <c r="Z874" s="4">
        <v>0.228571428571429</v>
      </c>
      <c r="AA874" s="4">
        <v>0.235772357723577</v>
      </c>
      <c r="AB874" s="4">
        <v>0.0121951219512195</v>
      </c>
      <c r="AC874" s="4">
        <v>0.666666666666667</v>
      </c>
      <c r="AD874" s="4">
        <v>0.0067543981035929</v>
      </c>
      <c r="AE874" s="4">
        <v>0.0</v>
      </c>
      <c r="AF874" s="4">
        <v>0.0</v>
      </c>
      <c r="AG874" s="4">
        <v>0.0</v>
      </c>
      <c r="AH874" s="4">
        <v>0.0</v>
      </c>
      <c r="AI874" s="4">
        <v>0.03</v>
      </c>
      <c r="AJ874" s="4">
        <v>0.105196736919599</v>
      </c>
      <c r="AK874" s="4">
        <v>0.065362407649824</v>
      </c>
      <c r="AL874" s="4">
        <v>0.0</v>
      </c>
      <c r="AM874" s="12"/>
      <c r="AN874" s="12"/>
    </row>
    <row r="875" ht="12.75" customHeight="1">
      <c r="A875" s="4" t="s">
        <v>2651</v>
      </c>
      <c r="B875" s="4" t="s">
        <v>2641</v>
      </c>
      <c r="C875" s="4" t="s">
        <v>2652</v>
      </c>
      <c r="D875" s="4"/>
      <c r="E875" s="4"/>
      <c r="F875" s="4"/>
      <c r="G875" s="4">
        <v>0.0</v>
      </c>
      <c r="H875" s="4">
        <v>0.0</v>
      </c>
      <c r="I875" s="4">
        <v>0.0</v>
      </c>
      <c r="J875" s="4">
        <v>0.0</v>
      </c>
      <c r="K875" s="4">
        <v>0.0</v>
      </c>
      <c r="L875" s="4">
        <v>0.0</v>
      </c>
      <c r="M875" s="4">
        <v>0.0</v>
      </c>
      <c r="N875" s="4">
        <v>0.0</v>
      </c>
      <c r="O875" s="4">
        <v>0.0</v>
      </c>
      <c r="P875" s="4">
        <v>0.0</v>
      </c>
      <c r="Q875" s="4">
        <v>0.0</v>
      </c>
      <c r="R875" s="4">
        <v>1.0</v>
      </c>
      <c r="S875" s="4">
        <v>0.0</v>
      </c>
      <c r="T875" s="4">
        <v>0.0</v>
      </c>
      <c r="U875" s="4">
        <v>0.0</v>
      </c>
      <c r="V875" s="4">
        <v>0.0</v>
      </c>
      <c r="W875" s="4">
        <v>0.0</v>
      </c>
      <c r="X875" s="4">
        <v>0.0</v>
      </c>
      <c r="Y875" s="4">
        <v>0.0</v>
      </c>
      <c r="Z875" s="4">
        <v>0.0</v>
      </c>
      <c r="AA875" s="4">
        <v>0.4</v>
      </c>
      <c r="AB875" s="4">
        <v>0.514285714285714</v>
      </c>
      <c r="AC875" s="4">
        <v>0.0</v>
      </c>
      <c r="AD875" s="4">
        <v>0.00899801488686757</v>
      </c>
      <c r="AE875" s="4">
        <v>0.0</v>
      </c>
      <c r="AF875" s="4">
        <v>0.03</v>
      </c>
      <c r="AG875" s="4">
        <v>0.06</v>
      </c>
      <c r="AH875" s="4">
        <v>0.0</v>
      </c>
      <c r="AI875" s="4">
        <v>0.01</v>
      </c>
      <c r="AJ875" s="4">
        <v>0.320053081785082</v>
      </c>
      <c r="AK875" s="4">
        <v>0.198860160626536</v>
      </c>
      <c r="AL875" s="4">
        <v>0.0</v>
      </c>
      <c r="AM875" s="12"/>
      <c r="AN875" s="12"/>
    </row>
    <row r="876" ht="12.75" customHeight="1">
      <c r="A876" s="4" t="s">
        <v>2654</v>
      </c>
      <c r="B876" s="4" t="s">
        <v>2641</v>
      </c>
      <c r="C876" s="4" t="s">
        <v>499</v>
      </c>
      <c r="D876" s="4"/>
      <c r="E876" s="4"/>
      <c r="F876" s="4"/>
      <c r="G876" s="4">
        <v>0.0</v>
      </c>
      <c r="H876" s="4">
        <v>0.0</v>
      </c>
      <c r="I876" s="4">
        <v>0.0</v>
      </c>
      <c r="J876" s="4">
        <v>0.0</v>
      </c>
      <c r="K876" s="4">
        <v>0.0</v>
      </c>
      <c r="L876" s="4">
        <v>0.0</v>
      </c>
      <c r="M876" s="4">
        <v>0.0</v>
      </c>
      <c r="N876" s="4">
        <v>0.0</v>
      </c>
      <c r="O876" s="4">
        <v>0.0</v>
      </c>
      <c r="P876" s="4">
        <v>0.0</v>
      </c>
      <c r="Q876" s="4">
        <v>0.0</v>
      </c>
      <c r="R876" s="4">
        <v>0.0</v>
      </c>
      <c r="S876" s="4">
        <v>0.0</v>
      </c>
      <c r="T876" s="4">
        <v>0.0</v>
      </c>
      <c r="U876" s="4">
        <v>1.0</v>
      </c>
      <c r="V876" s="4">
        <v>0.104302477183833</v>
      </c>
      <c r="W876" s="4">
        <v>1.0</v>
      </c>
      <c r="X876" s="4">
        <v>0.0</v>
      </c>
      <c r="Y876" s="4">
        <v>0.0</v>
      </c>
      <c r="Z876" s="4">
        <v>0.0</v>
      </c>
      <c r="AA876" s="4">
        <v>0.998696219035202</v>
      </c>
      <c r="AB876" s="4">
        <v>0.00130378096479791</v>
      </c>
      <c r="AC876" s="4">
        <v>0.0</v>
      </c>
      <c r="AD876" s="4">
        <v>0.0214003906485199</v>
      </c>
      <c r="AE876" s="4">
        <v>0.02</v>
      </c>
      <c r="AF876" s="4">
        <v>0.01</v>
      </c>
      <c r="AG876" s="4">
        <v>0.0</v>
      </c>
      <c r="AH876" s="4">
        <v>0.01</v>
      </c>
      <c r="AI876" s="4">
        <v>0.03</v>
      </c>
      <c r="AJ876" s="4">
        <v>0.275540600747924</v>
      </c>
      <c r="AK876" s="4">
        <v>0.171203001134228</v>
      </c>
      <c r="AL876" s="4">
        <v>0.0</v>
      </c>
      <c r="AM876" s="12"/>
      <c r="AN876" s="12"/>
    </row>
    <row r="877" ht="12.75" customHeight="1">
      <c r="A877" s="4" t="s">
        <v>2655</v>
      </c>
      <c r="B877" s="4" t="s">
        <v>2641</v>
      </c>
      <c r="C877" s="4" t="s">
        <v>2656</v>
      </c>
      <c r="D877" s="4">
        <v>5241.27573870574</v>
      </c>
      <c r="E877" s="4"/>
      <c r="F877" s="4"/>
      <c r="G877" s="4">
        <v>1.0</v>
      </c>
      <c r="H877" s="4">
        <v>0.0</v>
      </c>
      <c r="I877" s="4">
        <v>0.0</v>
      </c>
      <c r="J877" s="4">
        <v>0.0</v>
      </c>
      <c r="K877" s="4">
        <v>0.0</v>
      </c>
      <c r="L877" s="4">
        <v>0.0</v>
      </c>
      <c r="M877" s="4">
        <v>0.0</v>
      </c>
      <c r="N877" s="4">
        <v>0.0</v>
      </c>
      <c r="O877" s="4">
        <v>1.0</v>
      </c>
      <c r="P877" s="4">
        <v>0.0</v>
      </c>
      <c r="Q877" s="4">
        <v>0.0</v>
      </c>
      <c r="R877" s="4">
        <v>0.0</v>
      </c>
      <c r="S877" s="4">
        <v>0.0</v>
      </c>
      <c r="T877" s="4">
        <v>0.0</v>
      </c>
      <c r="U877" s="4">
        <v>0.0</v>
      </c>
      <c r="V877" s="4">
        <v>2.83272283272283</v>
      </c>
      <c r="W877" s="4">
        <v>0.961206896551724</v>
      </c>
      <c r="X877" s="4">
        <v>0.0387931034482759</v>
      </c>
      <c r="Y877" s="4">
        <v>0.0</v>
      </c>
      <c r="Z877" s="4">
        <v>0.0</v>
      </c>
      <c r="AA877" s="4">
        <v>0.873015873015873</v>
      </c>
      <c r="AB877" s="4">
        <v>0.0</v>
      </c>
      <c r="AC877" s="4">
        <v>0.0976800976800977</v>
      </c>
      <c r="AD877" s="4">
        <v>0.0140601412402628</v>
      </c>
      <c r="AE877" s="4">
        <v>0.02</v>
      </c>
      <c r="AF877" s="4">
        <v>0.03</v>
      </c>
      <c r="AG877" s="4">
        <v>0.02</v>
      </c>
      <c r="AH877" s="4">
        <v>0.0</v>
      </c>
      <c r="AI877" s="4">
        <v>0.02</v>
      </c>
      <c r="AJ877" s="4">
        <v>0.339918117245288</v>
      </c>
      <c r="AK877" s="4">
        <v>0.211203001134228</v>
      </c>
      <c r="AL877" s="4">
        <v>0.0</v>
      </c>
      <c r="AM877" s="12"/>
      <c r="AN877" s="12"/>
    </row>
    <row r="878" ht="12.75" customHeight="1">
      <c r="A878" s="4" t="s">
        <v>2660</v>
      </c>
      <c r="B878" s="4" t="s">
        <v>2659</v>
      </c>
      <c r="C878" s="4" t="s">
        <v>2661</v>
      </c>
      <c r="D878" s="4">
        <v>10548.3088132978</v>
      </c>
      <c r="E878" s="4">
        <v>0.582434640522876</v>
      </c>
      <c r="F878" s="4">
        <v>6143.70045179739</v>
      </c>
      <c r="G878" s="4">
        <v>0.435685229344929</v>
      </c>
      <c r="H878" s="4">
        <v>0.0</v>
      </c>
      <c r="I878" s="4">
        <v>0.588462131729138</v>
      </c>
      <c r="J878" s="4">
        <v>0.0</v>
      </c>
      <c r="K878" s="4">
        <v>0.0</v>
      </c>
      <c r="L878" s="4">
        <v>0.0</v>
      </c>
      <c r="M878" s="4">
        <v>0.0</v>
      </c>
      <c r="N878" s="4">
        <v>0.0</v>
      </c>
      <c r="O878" s="4">
        <v>0.0</v>
      </c>
      <c r="P878" s="4">
        <v>0.0</v>
      </c>
      <c r="Q878" s="4">
        <v>0.0</v>
      </c>
      <c r="R878" s="4">
        <v>0.0</v>
      </c>
      <c r="S878" s="4">
        <v>0.405367885238316</v>
      </c>
      <c r="T878" s="4">
        <v>0.0</v>
      </c>
      <c r="U878" s="4">
        <v>0.00616998303254666</v>
      </c>
      <c r="V878" s="4">
        <v>0.0701360639640903</v>
      </c>
      <c r="W878" s="4">
        <v>0.3</v>
      </c>
      <c r="X878" s="4">
        <v>0.0</v>
      </c>
      <c r="Y878" s="4">
        <v>0.22</v>
      </c>
      <c r="Z878" s="4">
        <v>0.48</v>
      </c>
      <c r="AA878" s="4">
        <v>0.994248842754944</v>
      </c>
      <c r="AB878" s="4">
        <v>2.80544255856361E-4</v>
      </c>
      <c r="AC878" s="4">
        <v>0.0</v>
      </c>
      <c r="AD878" s="4">
        <v>0.138549529686072</v>
      </c>
      <c r="AE878" s="4">
        <v>0.15</v>
      </c>
      <c r="AF878" s="4">
        <v>0.37</v>
      </c>
      <c r="AG878" s="4">
        <v>0.0</v>
      </c>
      <c r="AH878" s="4">
        <v>0.0</v>
      </c>
      <c r="AI878" s="4">
        <v>0.03</v>
      </c>
      <c r="AJ878" s="4">
        <v>0.757638075789712</v>
      </c>
      <c r="AK878" s="4">
        <v>0.470747004240671</v>
      </c>
      <c r="AL878" s="4">
        <v>0.0</v>
      </c>
      <c r="AM878" s="12"/>
      <c r="AN878" s="12"/>
    </row>
    <row r="879" ht="12.75" customHeight="1">
      <c r="A879" s="4" t="s">
        <v>2664</v>
      </c>
      <c r="B879" s="4" t="s">
        <v>2659</v>
      </c>
      <c r="C879" s="4" t="s">
        <v>2665</v>
      </c>
      <c r="D879" s="4">
        <v>15071.1281112156</v>
      </c>
      <c r="E879" s="4">
        <v>0.399624060150376</v>
      </c>
      <c r="F879" s="4">
        <v>6022.78540685046</v>
      </c>
      <c r="G879" s="4">
        <v>0.617539458555451</v>
      </c>
      <c r="H879" s="4">
        <v>0.0</v>
      </c>
      <c r="I879" s="4">
        <v>0.818402203856749</v>
      </c>
      <c r="J879" s="4">
        <v>0.0</v>
      </c>
      <c r="K879" s="4">
        <v>0.0</v>
      </c>
      <c r="L879" s="4">
        <v>0.0</v>
      </c>
      <c r="M879" s="4">
        <v>0.0</v>
      </c>
      <c r="N879" s="4">
        <v>0.0</v>
      </c>
      <c r="O879" s="4">
        <v>0.0</v>
      </c>
      <c r="P879" s="4">
        <v>0.0</v>
      </c>
      <c r="Q879" s="4">
        <v>0.0</v>
      </c>
      <c r="R879" s="4">
        <v>0.0</v>
      </c>
      <c r="S879" s="4">
        <v>0.172231404958678</v>
      </c>
      <c r="T879" s="4">
        <v>0.0</v>
      </c>
      <c r="U879" s="4">
        <v>0.009366391184573</v>
      </c>
      <c r="V879" s="4">
        <v>0.02195045468799</v>
      </c>
      <c r="W879" s="4">
        <v>0.380952380952381</v>
      </c>
      <c r="X879" s="4">
        <v>0.0952380952380952</v>
      </c>
      <c r="Y879" s="4">
        <v>0.142857142857143</v>
      </c>
      <c r="Z879" s="4">
        <v>0.380952380952381</v>
      </c>
      <c r="AA879" s="4">
        <v>0.986829727187206</v>
      </c>
      <c r="AB879" s="4">
        <v>0.0</v>
      </c>
      <c r="AC879" s="4">
        <v>0.0</v>
      </c>
      <c r="AD879" s="4">
        <v>0.263883238810491</v>
      </c>
      <c r="AE879" s="4">
        <v>0.29</v>
      </c>
      <c r="AF879" s="4">
        <v>0.19</v>
      </c>
      <c r="AG879" s="4">
        <v>0.0</v>
      </c>
      <c r="AH879" s="4">
        <v>0.0</v>
      </c>
      <c r="AI879" s="4">
        <v>0.01</v>
      </c>
      <c r="AJ879" s="4">
        <v>0.720574194396464</v>
      </c>
      <c r="AK879" s="4">
        <v>0.447717919920672</v>
      </c>
      <c r="AL879" s="4">
        <v>0.0</v>
      </c>
      <c r="AM879" s="12"/>
      <c r="AN879" s="12"/>
    </row>
    <row r="880" ht="12.75" customHeight="1">
      <c r="A880" s="4" t="s">
        <v>2667</v>
      </c>
      <c r="B880" s="4" t="s">
        <v>2659</v>
      </c>
      <c r="C880" s="4" t="s">
        <v>2668</v>
      </c>
      <c r="D880" s="4">
        <v>10156.2255130108</v>
      </c>
      <c r="E880" s="4">
        <v>1.29620826259196</v>
      </c>
      <c r="F880" s="4">
        <v>13164.5834267119</v>
      </c>
      <c r="G880" s="4">
        <v>0.744018512050297</v>
      </c>
      <c r="H880" s="4">
        <v>0.0067801176417763</v>
      </c>
      <c r="I880" s="4">
        <v>0.308652507745499</v>
      </c>
      <c r="J880" s="4">
        <v>0.0</v>
      </c>
      <c r="K880" s="4">
        <v>0.0</v>
      </c>
      <c r="L880" s="4">
        <v>0.0</v>
      </c>
      <c r="M880" s="4">
        <v>0.0</v>
      </c>
      <c r="N880" s="4">
        <v>0.473979614745633</v>
      </c>
      <c r="O880" s="4">
        <v>0.0532980108661488</v>
      </c>
      <c r="P880" s="4">
        <v>0.0</v>
      </c>
      <c r="Q880" s="4">
        <v>0.0</v>
      </c>
      <c r="R880" s="4">
        <v>0.0</v>
      </c>
      <c r="S880" s="4">
        <v>0.0356068429796596</v>
      </c>
      <c r="T880" s="4">
        <v>0.0</v>
      </c>
      <c r="U880" s="4">
        <v>0.121682906021283</v>
      </c>
      <c r="V880" s="4">
        <v>2.8226510653161</v>
      </c>
      <c r="W880" s="4">
        <v>0.990564578499613</v>
      </c>
      <c r="X880" s="4">
        <v>0.0</v>
      </c>
      <c r="Y880" s="4">
        <v>0.0020108275328693</v>
      </c>
      <c r="Z880" s="4">
        <v>0.0074245939675174</v>
      </c>
      <c r="AA880" s="4">
        <v>0.995284666433811</v>
      </c>
      <c r="AB880" s="4">
        <v>0.0</v>
      </c>
      <c r="AC880" s="4">
        <v>0.0</v>
      </c>
      <c r="AD880" s="4">
        <v>0.478901684530197</v>
      </c>
      <c r="AE880" s="4">
        <v>0.49</v>
      </c>
      <c r="AF880" s="4">
        <v>0.14</v>
      </c>
      <c r="AG880" s="4">
        <v>0.0</v>
      </c>
      <c r="AH880" s="4">
        <v>0.0</v>
      </c>
      <c r="AI880" s="4">
        <v>0.04</v>
      </c>
      <c r="AJ880" s="4">
        <v>0.753552277946882</v>
      </c>
      <c r="AK880" s="4">
        <v>0.468208355305373</v>
      </c>
      <c r="AL880" s="4">
        <v>0.0</v>
      </c>
      <c r="AM880" s="12"/>
      <c r="AN880" s="12"/>
    </row>
    <row r="881" ht="12.75" customHeight="1">
      <c r="A881" s="4" t="s">
        <v>2670</v>
      </c>
      <c r="B881" s="4" t="s">
        <v>2659</v>
      </c>
      <c r="C881" s="4" t="s">
        <v>2671</v>
      </c>
      <c r="D881" s="4">
        <v>8244.03528451136</v>
      </c>
      <c r="E881" s="4">
        <v>2.449375</v>
      </c>
      <c r="F881" s="4">
        <v>20192.733925</v>
      </c>
      <c r="G881" s="4">
        <v>0.962235264097984</v>
      </c>
      <c r="H881" s="4">
        <v>0.0333591931730023</v>
      </c>
      <c r="I881" s="4">
        <v>0.0568916472717869</v>
      </c>
      <c r="J881" s="4">
        <v>0.0</v>
      </c>
      <c r="K881" s="4">
        <v>0.0</v>
      </c>
      <c r="L881" s="4">
        <v>0.0</v>
      </c>
      <c r="M881" s="4">
        <v>0.0</v>
      </c>
      <c r="N881" s="4">
        <v>0.87070080165503</v>
      </c>
      <c r="O881" s="4">
        <v>0.039048357900181</v>
      </c>
      <c r="P881" s="4">
        <v>0.0</v>
      </c>
      <c r="Q881" s="4">
        <v>0.0</v>
      </c>
      <c r="R881" s="4">
        <v>0.0</v>
      </c>
      <c r="S881" s="4">
        <v>0.0</v>
      </c>
      <c r="T881" s="4">
        <v>0.0</v>
      </c>
      <c r="U881" s="4">
        <v>0.0</v>
      </c>
      <c r="V881" s="4">
        <v>3.72288849196224</v>
      </c>
      <c r="W881" s="4">
        <v>1.0</v>
      </c>
      <c r="X881" s="4">
        <v>0.0</v>
      </c>
      <c r="Y881" s="4">
        <v>0.0</v>
      </c>
      <c r="Z881" s="4">
        <v>0.0</v>
      </c>
      <c r="AA881" s="4">
        <v>0.982138300586885</v>
      </c>
      <c r="AB881" s="4">
        <v>0.012758356723654</v>
      </c>
      <c r="AC881" s="4">
        <v>0.0</v>
      </c>
      <c r="AD881" s="4">
        <v>0.138216403876655</v>
      </c>
      <c r="AE881" s="4">
        <v>0.27</v>
      </c>
      <c r="AF881" s="4">
        <v>0.05</v>
      </c>
      <c r="AG881" s="4">
        <v>0.0</v>
      </c>
      <c r="AH881" s="4">
        <v>0.22</v>
      </c>
      <c r="AI881" s="4">
        <v>0.04</v>
      </c>
      <c r="AJ881" s="4">
        <v>0.965169744246594</v>
      </c>
      <c r="AK881" s="4">
        <v>0.599693679880375</v>
      </c>
      <c r="AL881" s="4">
        <v>0.0052739756433262</v>
      </c>
      <c r="AM881" s="12"/>
      <c r="AN881" s="12"/>
    </row>
    <row r="882" ht="12.75" customHeight="1">
      <c r="A882" s="4" t="s">
        <v>2673</v>
      </c>
      <c r="B882" s="4" t="s">
        <v>2659</v>
      </c>
      <c r="C882" s="4" t="s">
        <v>1247</v>
      </c>
      <c r="D882" s="4">
        <v>12636.6147289722</v>
      </c>
      <c r="E882" s="4">
        <v>3.76875</v>
      </c>
      <c r="F882" s="4">
        <v>47624.2417598141</v>
      </c>
      <c r="G882" s="4">
        <v>0.910694461576416</v>
      </c>
      <c r="H882" s="4">
        <v>0.0</v>
      </c>
      <c r="I882" s="4">
        <v>0.0</v>
      </c>
      <c r="J882" s="4">
        <v>0.0154570188984484</v>
      </c>
      <c r="K882" s="4">
        <v>0.0</v>
      </c>
      <c r="L882" s="4">
        <v>0.0</v>
      </c>
      <c r="M882" s="4">
        <v>0.0</v>
      </c>
      <c r="N882" s="4">
        <v>0.868299139642621</v>
      </c>
      <c r="O882" s="4">
        <v>0.103478196926245</v>
      </c>
      <c r="P882" s="4">
        <v>0.0</v>
      </c>
      <c r="Q882" s="4">
        <v>0.00326494595190823</v>
      </c>
      <c r="R882" s="4">
        <v>0.0</v>
      </c>
      <c r="S882" s="4">
        <v>0.0</v>
      </c>
      <c r="T882" s="4">
        <v>0.00695639385248915</v>
      </c>
      <c r="U882" s="4">
        <v>0.00254430472828884</v>
      </c>
      <c r="V882" s="4">
        <v>6.26646382413004</v>
      </c>
      <c r="W882" s="4">
        <v>0.98871440444425</v>
      </c>
      <c r="X882" s="4">
        <v>3.06198329031976E-4</v>
      </c>
      <c r="Y882" s="4">
        <v>0.0043305192248808</v>
      </c>
      <c r="Z882" s="4">
        <v>0.00664887800183719</v>
      </c>
      <c r="AA882" s="4">
        <v>0.942354343982566</v>
      </c>
      <c r="AB882" s="4">
        <v>0.0284390718583392</v>
      </c>
      <c r="AC882" s="4">
        <v>0.0245055713169689</v>
      </c>
      <c r="AD882" s="4">
        <v>0.628614009016875</v>
      </c>
      <c r="AE882" s="4">
        <v>0.59</v>
      </c>
      <c r="AF882" s="4">
        <v>0.01</v>
      </c>
      <c r="AG882" s="4">
        <v>0.0</v>
      </c>
      <c r="AH882" s="4">
        <v>0.27</v>
      </c>
      <c r="AI882" s="4">
        <v>0.02</v>
      </c>
      <c r="AJ882" s="4">
        <v>0.789115476192659</v>
      </c>
      <c r="AK882" s="4">
        <v>0.490305012760143</v>
      </c>
      <c r="AL882" s="4">
        <v>0.110890220419488</v>
      </c>
      <c r="AM882" s="12"/>
      <c r="AN882" s="12"/>
    </row>
    <row r="883" ht="12.75" customHeight="1">
      <c r="A883" s="4" t="s">
        <v>2674</v>
      </c>
      <c r="B883" s="4" t="s">
        <v>2659</v>
      </c>
      <c r="C883" s="4" t="s">
        <v>2675</v>
      </c>
      <c r="D883" s="4">
        <v>9839.36001199246</v>
      </c>
      <c r="E883" s="4">
        <v>3.47440476190476</v>
      </c>
      <c r="F883" s="4">
        <v>34185.9192797619</v>
      </c>
      <c r="G883" s="4">
        <v>0.887499286162983</v>
      </c>
      <c r="H883" s="4">
        <v>0.0121079676333353</v>
      </c>
      <c r="I883" s="4">
        <v>0.00502037682357805</v>
      </c>
      <c r="J883" s="4">
        <v>0.0</v>
      </c>
      <c r="K883" s="4">
        <v>0.0</v>
      </c>
      <c r="L883" s="4">
        <v>0.0</v>
      </c>
      <c r="M883" s="4">
        <v>0.0</v>
      </c>
      <c r="N883" s="4">
        <v>0.874431516153801</v>
      </c>
      <c r="O883" s="4">
        <v>0.0163014588624417</v>
      </c>
      <c r="P883" s="4">
        <v>0.0</v>
      </c>
      <c r="Q883" s="4">
        <v>0.0</v>
      </c>
      <c r="R883" s="4">
        <v>0.0</v>
      </c>
      <c r="S883" s="4">
        <v>0.0162423956056937</v>
      </c>
      <c r="T883" s="4">
        <v>0.0275825409013053</v>
      </c>
      <c r="U883" s="4">
        <v>0.0483137440198453</v>
      </c>
      <c r="V883" s="4">
        <v>5.16304037462167</v>
      </c>
      <c r="W883" s="4">
        <v>0.999225749364008</v>
      </c>
      <c r="X883" s="4">
        <v>3.31821701139255E-4</v>
      </c>
      <c r="Y883" s="4">
        <v>4.42428934852339E-4</v>
      </c>
      <c r="Z883" s="4">
        <v>0.0</v>
      </c>
      <c r="AA883" s="4">
        <v>0.981040488835589</v>
      </c>
      <c r="AB883" s="4">
        <v>0.00628176574724459</v>
      </c>
      <c r="AC883" s="4">
        <v>0.00285534806692936</v>
      </c>
      <c r="AD883" s="4">
        <v>0.35981497413537</v>
      </c>
      <c r="AE883" s="4">
        <v>0.48</v>
      </c>
      <c r="AF883" s="4">
        <v>0.0</v>
      </c>
      <c r="AG883" s="4">
        <v>0.04</v>
      </c>
      <c r="AH883" s="4">
        <v>0.06</v>
      </c>
      <c r="AI883" s="4">
        <v>0.03</v>
      </c>
      <c r="AJ883" s="4">
        <v>0.755061616958426</v>
      </c>
      <c r="AK883" s="4">
        <v>0.469146160361338</v>
      </c>
      <c r="AL883" s="4">
        <v>3.14634168216449E-4</v>
      </c>
      <c r="AM883" s="12"/>
      <c r="AN883" s="12"/>
    </row>
    <row r="884" ht="12.75" customHeight="1">
      <c r="A884" s="4" t="s">
        <v>2677</v>
      </c>
      <c r="B884" s="4" t="s">
        <v>2659</v>
      </c>
      <c r="C884" s="4" t="s">
        <v>2678</v>
      </c>
      <c r="D884" s="4">
        <v>13150.3025343641</v>
      </c>
      <c r="E884" s="4">
        <v>0.788736601651731</v>
      </c>
      <c r="F884" s="4">
        <v>10372.1249316465</v>
      </c>
      <c r="G884" s="4">
        <v>0.656960812707465</v>
      </c>
      <c r="H884" s="4">
        <v>0.0</v>
      </c>
      <c r="I884" s="4">
        <v>0.55098493626883</v>
      </c>
      <c r="J884" s="4">
        <v>0.0</v>
      </c>
      <c r="K884" s="4">
        <v>0.0</v>
      </c>
      <c r="L884" s="4">
        <v>0.0</v>
      </c>
      <c r="M884" s="4">
        <v>0.0</v>
      </c>
      <c r="N884" s="4">
        <v>0.301297798377752</v>
      </c>
      <c r="O884" s="4">
        <v>0.0409038238702202</v>
      </c>
      <c r="P884" s="4">
        <v>0.0</v>
      </c>
      <c r="Q884" s="4">
        <v>0.0</v>
      </c>
      <c r="R884" s="4">
        <v>0.0</v>
      </c>
      <c r="S884" s="4">
        <v>0.106813441483198</v>
      </c>
      <c r="T884" s="4">
        <v>0.0</v>
      </c>
      <c r="U884" s="4">
        <v>0.0</v>
      </c>
      <c r="V884" s="4">
        <v>1.91079822665805</v>
      </c>
      <c r="W884" s="4">
        <v>0.990905911157748</v>
      </c>
      <c r="X884" s="4">
        <v>5.82954412964906E-4</v>
      </c>
      <c r="Y884" s="4">
        <v>0.00198204500408068</v>
      </c>
      <c r="Z884" s="4">
        <v>0.00652908942520695</v>
      </c>
      <c r="AA884" s="4">
        <v>0.987836121817007</v>
      </c>
      <c r="AB884" s="4">
        <v>0.00405462606099762</v>
      </c>
      <c r="AC884" s="4">
        <v>0.0</v>
      </c>
      <c r="AD884" s="4">
        <v>0.383843849699213</v>
      </c>
      <c r="AE884" s="4">
        <v>0.6</v>
      </c>
      <c r="AF884" s="4">
        <v>0.02</v>
      </c>
      <c r="AG884" s="4">
        <v>0.02</v>
      </c>
      <c r="AH884" s="4">
        <v>0.12</v>
      </c>
      <c r="AI884" s="4">
        <v>0.03</v>
      </c>
      <c r="AJ884" s="4">
        <v>0.82260465574033</v>
      </c>
      <c r="AK884" s="4">
        <v>0.51111300994285</v>
      </c>
      <c r="AL884" s="4">
        <v>0.0830240638085373</v>
      </c>
      <c r="AM884" s="12"/>
      <c r="AN884" s="12"/>
    </row>
    <row r="885" ht="12.75" customHeight="1">
      <c r="A885" s="4" t="s">
        <v>2680</v>
      </c>
      <c r="B885" s="4" t="s">
        <v>2659</v>
      </c>
      <c r="C885" s="4" t="s">
        <v>2681</v>
      </c>
      <c r="D885" s="4">
        <v>11186.890779308</v>
      </c>
      <c r="E885" s="4">
        <v>3.10987654320988</v>
      </c>
      <c r="F885" s="4">
        <v>34789.8492260209</v>
      </c>
      <c r="G885" s="4">
        <v>0.771643203957614</v>
      </c>
      <c r="H885" s="4">
        <v>0.0</v>
      </c>
      <c r="I885" s="4">
        <v>0.0309567787218323</v>
      </c>
      <c r="J885" s="4">
        <v>0.0</v>
      </c>
      <c r="K885" s="4">
        <v>0.0</v>
      </c>
      <c r="L885" s="4">
        <v>0.0</v>
      </c>
      <c r="M885" s="4">
        <v>0.0</v>
      </c>
      <c r="N885" s="4">
        <v>0.84096786110085</v>
      </c>
      <c r="O885" s="4">
        <v>0.110491318803103</v>
      </c>
      <c r="P885" s="4">
        <v>0.0</v>
      </c>
      <c r="Q885" s="4">
        <v>0.0</v>
      </c>
      <c r="R885" s="4">
        <v>0.0</v>
      </c>
      <c r="S885" s="4">
        <v>0.0</v>
      </c>
      <c r="T885" s="4">
        <v>0.0</v>
      </c>
      <c r="U885" s="4">
        <v>0.017584041374215</v>
      </c>
      <c r="V885" s="4">
        <v>4.45750755794424</v>
      </c>
      <c r="W885" s="4">
        <v>0.978351716106049</v>
      </c>
      <c r="X885" s="4">
        <v>0.00130163732273755</v>
      </c>
      <c r="Y885" s="4">
        <v>0.0197985887511132</v>
      </c>
      <c r="Z885" s="4">
        <v>5.48057820100021E-4</v>
      </c>
      <c r="AA885" s="4">
        <v>0.972394417809265</v>
      </c>
      <c r="AB885" s="4">
        <v>0.0247350902372736</v>
      </c>
      <c r="AC885" s="4">
        <v>0.0</v>
      </c>
      <c r="AD885" s="4">
        <v>0.384030275064062</v>
      </c>
      <c r="AE885" s="4">
        <v>0.33</v>
      </c>
      <c r="AF885" s="4">
        <v>0.0</v>
      </c>
      <c r="AG885" s="4">
        <v>0.02</v>
      </c>
      <c r="AH885" s="4">
        <v>0.4</v>
      </c>
      <c r="AI885" s="4">
        <v>0.05</v>
      </c>
      <c r="AJ885" s="4">
        <v>0.960402032628056</v>
      </c>
      <c r="AK885" s="4">
        <v>0.596731334093871</v>
      </c>
      <c r="AL885" s="4">
        <v>0.232644622018366</v>
      </c>
      <c r="AM885" s="12"/>
      <c r="AN885" s="12"/>
    </row>
    <row r="886" ht="12.75" customHeight="1">
      <c r="A886" s="4" t="s">
        <v>2683</v>
      </c>
      <c r="B886" s="4" t="s">
        <v>2659</v>
      </c>
      <c r="C886" s="4" t="s">
        <v>2684</v>
      </c>
      <c r="D886" s="4">
        <v>11122.6872575482</v>
      </c>
      <c r="E886" s="4">
        <v>0.582273391812865</v>
      </c>
      <c r="F886" s="4">
        <v>6476.44483552632</v>
      </c>
      <c r="G886" s="4">
        <v>0.434938170861842</v>
      </c>
      <c r="H886" s="4">
        <v>0.00836586726157278</v>
      </c>
      <c r="I886" s="4">
        <v>0.53165086447295</v>
      </c>
      <c r="J886" s="4">
        <v>0.0</v>
      </c>
      <c r="K886" s="4">
        <v>0.0</v>
      </c>
      <c r="L886" s="4">
        <v>0.0</v>
      </c>
      <c r="M886" s="4">
        <v>0.0</v>
      </c>
      <c r="N886" s="4">
        <v>0.105200780814278</v>
      </c>
      <c r="O886" s="4">
        <v>0.0</v>
      </c>
      <c r="P886" s="4">
        <v>0.0</v>
      </c>
      <c r="Q886" s="4">
        <v>0.0</v>
      </c>
      <c r="R886" s="4">
        <v>0.0</v>
      </c>
      <c r="S886" s="4">
        <v>0.274330730619074</v>
      </c>
      <c r="T886" s="4">
        <v>0.0</v>
      </c>
      <c r="U886" s="4">
        <v>0.080451756832125</v>
      </c>
      <c r="V886" s="4">
        <v>0.620174502542213</v>
      </c>
      <c r="W886" s="4">
        <v>0.986842105263158</v>
      </c>
      <c r="X886" s="4">
        <v>0.0</v>
      </c>
      <c r="Y886" s="4">
        <v>0.00506072874493927</v>
      </c>
      <c r="Z886" s="4">
        <v>0.00809716599190283</v>
      </c>
      <c r="AA886" s="4">
        <v>0.975644968928504</v>
      </c>
      <c r="AB886" s="4">
        <v>0.00665369405561484</v>
      </c>
      <c r="AC886" s="4">
        <v>0.0</v>
      </c>
      <c r="AD886" s="4">
        <v>0.440487659136766</v>
      </c>
      <c r="AE886" s="4">
        <v>0.43</v>
      </c>
      <c r="AF886" s="4">
        <v>0.19</v>
      </c>
      <c r="AG886" s="4">
        <v>0.0</v>
      </c>
      <c r="AH886" s="4">
        <v>0.16</v>
      </c>
      <c r="AI886" s="4">
        <v>0.0</v>
      </c>
      <c r="AJ886" s="4">
        <v>0.971659093722491</v>
      </c>
      <c r="AK886" s="4">
        <v>0.603725739412316</v>
      </c>
      <c r="AL886" s="4">
        <v>0.098904326848929</v>
      </c>
      <c r="AM886" s="12"/>
      <c r="AN886" s="12"/>
    </row>
    <row r="887" ht="12.75" customHeight="1">
      <c r="A887" s="4" t="s">
        <v>2686</v>
      </c>
      <c r="B887" s="4" t="s">
        <v>2659</v>
      </c>
      <c r="C887" s="4" t="s">
        <v>2659</v>
      </c>
      <c r="D887" s="4">
        <v>3863.17651489362</v>
      </c>
      <c r="E887" s="4">
        <v>4.01709401709402</v>
      </c>
      <c r="F887" s="4">
        <v>15518.7432649573</v>
      </c>
      <c r="G887" s="4">
        <v>0.898297872340426</v>
      </c>
      <c r="H887" s="4">
        <v>0.0</v>
      </c>
      <c r="I887" s="4">
        <v>0.0291489361702128</v>
      </c>
      <c r="J887" s="4">
        <v>0.00702127659574468</v>
      </c>
      <c r="K887" s="4">
        <v>0.0</v>
      </c>
      <c r="L887" s="4">
        <v>0.0</v>
      </c>
      <c r="M887" s="4">
        <v>0.0</v>
      </c>
      <c r="N887" s="4">
        <v>0.355744680851064</v>
      </c>
      <c r="O887" s="4">
        <v>0.0819148936170213</v>
      </c>
      <c r="P887" s="4">
        <v>0.453617021276596</v>
      </c>
      <c r="Q887" s="4">
        <v>0.0</v>
      </c>
      <c r="R887" s="4">
        <v>0.0</v>
      </c>
      <c r="S887" s="4">
        <v>0.0</v>
      </c>
      <c r="T887" s="4">
        <v>0.051063829787234</v>
      </c>
      <c r="U887" s="4">
        <v>0.0214893617021277</v>
      </c>
      <c r="V887" s="4">
        <v>1.73191489361702</v>
      </c>
      <c r="W887" s="4">
        <v>0.802211302211302</v>
      </c>
      <c r="X887" s="4">
        <v>0.168304668304668</v>
      </c>
      <c r="Y887" s="4">
        <v>0.0294840294840295</v>
      </c>
      <c r="Z887" s="4">
        <v>0.0</v>
      </c>
      <c r="AA887" s="4">
        <v>0.527446808510638</v>
      </c>
      <c r="AB887" s="4">
        <v>0.0631914893617021</v>
      </c>
      <c r="AC887" s="4">
        <v>0.393617021276596</v>
      </c>
      <c r="AD887" s="4">
        <v>0.0991776489291438</v>
      </c>
      <c r="AE887" s="4">
        <v>0.12</v>
      </c>
      <c r="AF887" s="4">
        <v>0.01</v>
      </c>
      <c r="AG887" s="4">
        <v>0.0</v>
      </c>
      <c r="AH887" s="4">
        <v>0.0</v>
      </c>
      <c r="AI887" s="4">
        <v>0.05</v>
      </c>
      <c r="AJ887" s="4">
        <v>0.450269939881591</v>
      </c>
      <c r="AK887" s="4">
        <v>0.279768443630489</v>
      </c>
      <c r="AL887" s="4">
        <v>0.0</v>
      </c>
      <c r="AM887" s="12"/>
      <c r="AN887" s="12"/>
    </row>
    <row r="888" ht="12.75" customHeight="1">
      <c r="A888" s="4" t="s">
        <v>2687</v>
      </c>
      <c r="B888" s="4" t="s">
        <v>2659</v>
      </c>
      <c r="C888" s="4" t="s">
        <v>2688</v>
      </c>
      <c r="D888" s="4">
        <v>12425.0776770607</v>
      </c>
      <c r="E888" s="4">
        <v>3.80091876208897</v>
      </c>
      <c r="F888" s="4">
        <v>47226.7108631528</v>
      </c>
      <c r="G888" s="4">
        <v>0.959785249926848</v>
      </c>
      <c r="H888" s="4">
        <v>0.00187427912341407</v>
      </c>
      <c r="I888" s="4">
        <v>0.00682866729579532</v>
      </c>
      <c r="J888" s="4">
        <v>0.00131068470168816</v>
      </c>
      <c r="K888" s="4">
        <v>0.0</v>
      </c>
      <c r="L888" s="4">
        <v>0.0</v>
      </c>
      <c r="M888" s="4">
        <v>0.0</v>
      </c>
      <c r="N888" s="4">
        <v>0.883480130019922</v>
      </c>
      <c r="O888" s="4">
        <v>0.0993761140819965</v>
      </c>
      <c r="P888" s="4">
        <v>0.0</v>
      </c>
      <c r="Q888" s="4">
        <v>0.00165146272412708</v>
      </c>
      <c r="R888" s="4">
        <v>0.0</v>
      </c>
      <c r="S888" s="4">
        <v>0.00382719932892943</v>
      </c>
      <c r="T888" s="4">
        <v>0.00165146272412708</v>
      </c>
      <c r="U888" s="4">
        <v>0.0</v>
      </c>
      <c r="V888" s="4">
        <v>6.28156686131573</v>
      </c>
      <c r="W888" s="4">
        <v>0.999696202531645</v>
      </c>
      <c r="X888" s="4">
        <v>0.0</v>
      </c>
      <c r="Y888" s="4">
        <v>3.0379746835443E-4</v>
      </c>
      <c r="Z888" s="4">
        <v>0.0</v>
      </c>
      <c r="AA888" s="4">
        <v>0.969861201226416</v>
      </c>
      <c r="AB888" s="4">
        <v>0.0143633194661781</v>
      </c>
      <c r="AC888" s="4">
        <v>0.0127221607317787</v>
      </c>
      <c r="AD888" s="4">
        <v>0.565588839975889</v>
      </c>
      <c r="AE888" s="4">
        <v>0.56</v>
      </c>
      <c r="AF888" s="4">
        <v>0.01</v>
      </c>
      <c r="AG888" s="4">
        <v>0.0</v>
      </c>
      <c r="AH888" s="4">
        <v>0.31</v>
      </c>
      <c r="AI888" s="4">
        <v>0.02</v>
      </c>
      <c r="AJ888" s="4">
        <v>0.812057243576004</v>
      </c>
      <c r="AK888" s="4">
        <v>0.504559534295955</v>
      </c>
      <c r="AL888" s="4">
        <v>0.0421337274624924</v>
      </c>
      <c r="AM888" s="12"/>
      <c r="AN888" s="12"/>
    </row>
    <row r="889" ht="12.75" customHeight="1">
      <c r="A889" s="4" t="s">
        <v>2690</v>
      </c>
      <c r="B889" s="4" t="s">
        <v>2659</v>
      </c>
      <c r="C889" s="4" t="s">
        <v>2691</v>
      </c>
      <c r="D889" s="4">
        <v>10514.1957109407</v>
      </c>
      <c r="E889" s="4">
        <v>1.48170068027211</v>
      </c>
      <c r="F889" s="4">
        <v>15578.890937415</v>
      </c>
      <c r="G889" s="4">
        <v>0.773839584959368</v>
      </c>
      <c r="H889" s="4">
        <v>0.0</v>
      </c>
      <c r="I889" s="4">
        <v>0.221134730081052</v>
      </c>
      <c r="J889" s="4">
        <v>0.0</v>
      </c>
      <c r="K889" s="4">
        <v>0.0</v>
      </c>
      <c r="L889" s="4">
        <v>0.0</v>
      </c>
      <c r="M889" s="4">
        <v>0.0</v>
      </c>
      <c r="N889" s="4">
        <v>0.688943263495947</v>
      </c>
      <c r="O889" s="4">
        <v>0.0422082887291635</v>
      </c>
      <c r="P889" s="4">
        <v>0.0</v>
      </c>
      <c r="Q889" s="4">
        <v>0.0</v>
      </c>
      <c r="R889" s="4">
        <v>0.0</v>
      </c>
      <c r="S889" s="4">
        <v>0.0274251924351328</v>
      </c>
      <c r="T889" s="4">
        <v>0.0</v>
      </c>
      <c r="U889" s="4">
        <v>0.0202885252587042</v>
      </c>
      <c r="V889" s="4">
        <v>3.9382948441302</v>
      </c>
      <c r="W889" s="4">
        <v>0.974469573327116</v>
      </c>
      <c r="X889" s="4">
        <v>0.00338074143156913</v>
      </c>
      <c r="Y889" s="4">
        <v>0.00256470039636279</v>
      </c>
      <c r="Z889" s="4">
        <v>0.0195849848449522</v>
      </c>
      <c r="AA889" s="4">
        <v>0.996694366649832</v>
      </c>
      <c r="AB889" s="4">
        <v>0.00128552408062072</v>
      </c>
      <c r="AC889" s="4">
        <v>0.0</v>
      </c>
      <c r="AD889" s="4">
        <v>0.324377655429272</v>
      </c>
      <c r="AE889" s="4">
        <v>0.44</v>
      </c>
      <c r="AF889" s="4">
        <v>0.01</v>
      </c>
      <c r="AG889" s="4">
        <v>0.06</v>
      </c>
      <c r="AH889" s="4">
        <v>0.3</v>
      </c>
      <c r="AI889" s="4">
        <v>0.01</v>
      </c>
      <c r="AJ889" s="4">
        <v>0.98333133093387</v>
      </c>
      <c r="AK889" s="4">
        <v>0.610978108156212</v>
      </c>
      <c r="AL889" s="4">
        <v>0.158565335526526</v>
      </c>
      <c r="AM889" s="12"/>
      <c r="AN889" s="12"/>
    </row>
    <row r="890" ht="12.75" customHeight="1">
      <c r="A890" s="4" t="s">
        <v>2695</v>
      </c>
      <c r="B890" s="4" t="s">
        <v>2694</v>
      </c>
      <c r="C890" s="4" t="s">
        <v>1135</v>
      </c>
      <c r="D890" s="4">
        <v>8413.20675504829</v>
      </c>
      <c r="E890" s="4">
        <v>1.69494047619048</v>
      </c>
      <c r="F890" s="4">
        <v>14259.8846636905</v>
      </c>
      <c r="G890" s="4">
        <v>0.866549604916593</v>
      </c>
      <c r="H890" s="4">
        <v>0.045662100456621</v>
      </c>
      <c r="I890" s="4">
        <v>0.017351598173516</v>
      </c>
      <c r="J890" s="4">
        <v>0.0</v>
      </c>
      <c r="K890" s="4">
        <v>0.0</v>
      </c>
      <c r="L890" s="4">
        <v>0.0</v>
      </c>
      <c r="M890" s="4">
        <v>0.0</v>
      </c>
      <c r="N890" s="4">
        <v>0.699178082191781</v>
      </c>
      <c r="O890" s="4">
        <v>0.0</v>
      </c>
      <c r="P890" s="4">
        <v>0.156529680365297</v>
      </c>
      <c r="Q890" s="4">
        <v>0.0</v>
      </c>
      <c r="R890" s="4">
        <v>0.0</v>
      </c>
      <c r="S890" s="4">
        <v>0.0146118721461187</v>
      </c>
      <c r="T890" s="4">
        <v>0.0</v>
      </c>
      <c r="U890" s="4">
        <v>0.0666666666666667</v>
      </c>
      <c r="V890" s="4">
        <v>3.27480245829675</v>
      </c>
      <c r="W890" s="4">
        <v>0.92171581769437</v>
      </c>
      <c r="X890" s="4">
        <v>0.0621983914209115</v>
      </c>
      <c r="Y890" s="4">
        <v>0.00750670241286863</v>
      </c>
      <c r="Z890" s="4">
        <v>0.00857908847184987</v>
      </c>
      <c r="AA890" s="4">
        <v>0.774012291483758</v>
      </c>
      <c r="AB890" s="4">
        <v>0.0846356453028973</v>
      </c>
      <c r="AC890" s="4">
        <v>0.125899912203687</v>
      </c>
      <c r="AD890" s="4">
        <v>0.0815105885977382</v>
      </c>
      <c r="AE890" s="4">
        <v>0.12</v>
      </c>
      <c r="AF890" s="4">
        <v>0.03</v>
      </c>
      <c r="AG890" s="4">
        <v>0.03</v>
      </c>
      <c r="AH890" s="4">
        <v>0.67</v>
      </c>
      <c r="AI890" s="4">
        <v>0.03</v>
      </c>
      <c r="AJ890" s="4">
        <v>0.838341804722883</v>
      </c>
      <c r="AK890" s="4">
        <v>0.52089105037608</v>
      </c>
      <c r="AL890" s="4">
        <v>1.16857114154632</v>
      </c>
      <c r="AM890" s="12"/>
      <c r="AN890" s="12"/>
    </row>
    <row r="891" ht="12.75" customHeight="1">
      <c r="A891" s="4" t="s">
        <v>2697</v>
      </c>
      <c r="B891" s="4" t="s">
        <v>2694</v>
      </c>
      <c r="C891" s="4" t="s">
        <v>2698</v>
      </c>
      <c r="D891" s="4">
        <v>6047.0631082379</v>
      </c>
      <c r="E891" s="4">
        <v>2.05075757575758</v>
      </c>
      <c r="F891" s="4">
        <v>12401.060480303</v>
      </c>
      <c r="G891" s="4">
        <v>0.796527521241227</v>
      </c>
      <c r="H891" s="4">
        <v>0.0128401100580862</v>
      </c>
      <c r="I891" s="4">
        <v>0.0</v>
      </c>
      <c r="J891" s="4">
        <v>0.0122286762457964</v>
      </c>
      <c r="K891" s="4">
        <v>0.0</v>
      </c>
      <c r="L891" s="4">
        <v>0.0</v>
      </c>
      <c r="M891" s="4">
        <v>0.0</v>
      </c>
      <c r="N891" s="4">
        <v>0.696575970651177</v>
      </c>
      <c r="O891" s="4">
        <v>0.102338734332009</v>
      </c>
      <c r="P891" s="4">
        <v>0.0</v>
      </c>
      <c r="Q891" s="4">
        <v>0.0</v>
      </c>
      <c r="R891" s="4">
        <v>0.0</v>
      </c>
      <c r="S891" s="4">
        <v>0.0817028431672271</v>
      </c>
      <c r="T891" s="4">
        <v>0.0194130235402018</v>
      </c>
      <c r="U891" s="4">
        <v>0.0749006420055029</v>
      </c>
      <c r="V891" s="4">
        <v>2.67085334318434</v>
      </c>
      <c r="W891" s="4">
        <v>0.968464730290457</v>
      </c>
      <c r="X891" s="4">
        <v>0.019640387275242</v>
      </c>
      <c r="Y891" s="4">
        <v>8.29875518672199E-4</v>
      </c>
      <c r="Z891" s="4">
        <v>0.0110650069156293</v>
      </c>
      <c r="AA891" s="4">
        <v>0.920650166235685</v>
      </c>
      <c r="AB891" s="4">
        <v>0.0643516808274843</v>
      </c>
      <c r="AC891" s="4">
        <v>0.0</v>
      </c>
      <c r="AD891" s="4">
        <v>0.1051396289916</v>
      </c>
      <c r="AE891" s="4">
        <v>0.08</v>
      </c>
      <c r="AF891" s="4">
        <v>0.08</v>
      </c>
      <c r="AG891" s="4">
        <v>0.01</v>
      </c>
      <c r="AH891" s="4">
        <v>0.64</v>
      </c>
      <c r="AI891" s="4">
        <v>0.02</v>
      </c>
      <c r="AJ891" s="4">
        <v>0.814032490739953</v>
      </c>
      <c r="AK891" s="4">
        <v>0.505786824363307</v>
      </c>
      <c r="AL891" s="4">
        <v>1.18691378753791</v>
      </c>
      <c r="AM891" s="12"/>
      <c r="AN891" s="12"/>
    </row>
    <row r="892" ht="12.75" customHeight="1">
      <c r="A892" s="4" t="s">
        <v>2700</v>
      </c>
      <c r="B892" s="4" t="s">
        <v>2694</v>
      </c>
      <c r="C892" s="4" t="s">
        <v>562</v>
      </c>
      <c r="D892" s="4">
        <v>3508.50617938646</v>
      </c>
      <c r="E892" s="4">
        <v>1.94047186932849</v>
      </c>
      <c r="F892" s="4">
        <v>6808.15754446461</v>
      </c>
      <c r="G892" s="4">
        <v>0.50794986906098</v>
      </c>
      <c r="H892" s="4">
        <v>0.0691322901849218</v>
      </c>
      <c r="I892" s="4">
        <v>0.0</v>
      </c>
      <c r="J892" s="4">
        <v>0.0407776197249881</v>
      </c>
      <c r="K892" s="4">
        <v>0.042674253200569</v>
      </c>
      <c r="L892" s="4">
        <v>0.0</v>
      </c>
      <c r="M892" s="4">
        <v>0.0</v>
      </c>
      <c r="N892" s="4">
        <v>0.254907539118065</v>
      </c>
      <c r="O892" s="4">
        <v>0.107539118065434</v>
      </c>
      <c r="P892" s="4">
        <v>0.0</v>
      </c>
      <c r="Q892" s="4">
        <v>0.0</v>
      </c>
      <c r="R892" s="4">
        <v>0.0</v>
      </c>
      <c r="S892" s="4">
        <v>0.407871028923661</v>
      </c>
      <c r="T892" s="4">
        <v>0.00806069227121859</v>
      </c>
      <c r="U892" s="4">
        <v>0.0690374585111427</v>
      </c>
      <c r="V892" s="4">
        <v>1.12139917695473</v>
      </c>
      <c r="W892" s="4">
        <v>0.994161801501251</v>
      </c>
      <c r="X892" s="4">
        <v>0.00333611342785655</v>
      </c>
      <c r="Y892" s="4">
        <v>0.00250208507089241</v>
      </c>
      <c r="Z892" s="4">
        <v>0.0</v>
      </c>
      <c r="AA892" s="4">
        <v>0.779928918817808</v>
      </c>
      <c r="AB892" s="4">
        <v>0.206322484100262</v>
      </c>
      <c r="AC892" s="4">
        <v>0.0</v>
      </c>
      <c r="AD892" s="4">
        <v>0.398576995996662</v>
      </c>
      <c r="AE892" s="4">
        <v>0.39</v>
      </c>
      <c r="AF892" s="4">
        <v>0.05</v>
      </c>
      <c r="AG892" s="4">
        <v>0.0</v>
      </c>
      <c r="AH892" s="4">
        <v>0.13</v>
      </c>
      <c r="AI892" s="4">
        <v>0.01</v>
      </c>
      <c r="AJ892" s="4">
        <v>0.828294353790826</v>
      </c>
      <c r="AK892" s="4">
        <v>0.514648218108719</v>
      </c>
      <c r="AL892" s="4">
        <v>0.00456382107188142</v>
      </c>
      <c r="AM892" s="12"/>
      <c r="AN892" s="12"/>
    </row>
    <row r="893" ht="12.75" customHeight="1">
      <c r="A893" s="4" t="s">
        <v>2701</v>
      </c>
      <c r="B893" s="4" t="s">
        <v>2694</v>
      </c>
      <c r="C893" s="4" t="s">
        <v>2702</v>
      </c>
      <c r="D893" s="4">
        <v>2568.9693854599</v>
      </c>
      <c r="E893" s="4">
        <v>1.48194444444444</v>
      </c>
      <c r="F893" s="4">
        <v>3807.06990873016</v>
      </c>
      <c r="G893" s="4">
        <v>0.700897041103227</v>
      </c>
      <c r="H893" s="4">
        <v>0.0366568914956012</v>
      </c>
      <c r="I893" s="4">
        <v>0.0</v>
      </c>
      <c r="J893" s="4">
        <v>0.531378299120235</v>
      </c>
      <c r="K893" s="4">
        <v>0.0146627565982405</v>
      </c>
      <c r="L893" s="4">
        <v>0.0</v>
      </c>
      <c r="M893" s="4">
        <v>0.0</v>
      </c>
      <c r="N893" s="4">
        <v>0.0</v>
      </c>
      <c r="O893" s="4">
        <v>0.176539589442815</v>
      </c>
      <c r="P893" s="4">
        <v>0.0</v>
      </c>
      <c r="Q893" s="4">
        <v>0.0</v>
      </c>
      <c r="R893" s="4">
        <v>0.0</v>
      </c>
      <c r="S893" s="4">
        <v>0.11891495601173</v>
      </c>
      <c r="T893" s="4">
        <v>0.0</v>
      </c>
      <c r="U893" s="4">
        <v>0.121847507331378</v>
      </c>
      <c r="V893" s="4">
        <v>0.218235372874548</v>
      </c>
      <c r="W893" s="4">
        <v>0.871165644171779</v>
      </c>
      <c r="X893" s="4">
        <v>0.0674846625766871</v>
      </c>
      <c r="Y893" s="4">
        <v>0.0122699386503067</v>
      </c>
      <c r="Z893" s="4">
        <v>0.049079754601227</v>
      </c>
      <c r="AA893" s="4">
        <v>0.421609318516535</v>
      </c>
      <c r="AB893" s="4">
        <v>0.56754585620565</v>
      </c>
      <c r="AC893" s="4">
        <v>0.0</v>
      </c>
      <c r="AD893" s="4">
        <v>0.121265265890614</v>
      </c>
      <c r="AE893" s="4">
        <v>0.15</v>
      </c>
      <c r="AF893" s="4">
        <v>0.08</v>
      </c>
      <c r="AG893" s="4">
        <v>0.01</v>
      </c>
      <c r="AH893" s="4">
        <v>0.13</v>
      </c>
      <c r="AI893" s="4">
        <v>0.06</v>
      </c>
      <c r="AJ893" s="4">
        <v>0.966711341851478</v>
      </c>
      <c r="AK893" s="4">
        <v>0.600651528327323</v>
      </c>
      <c r="AL893" s="4">
        <v>0.0709889255003522</v>
      </c>
      <c r="AM893" s="12"/>
      <c r="AN893" s="12"/>
    </row>
    <row r="894" ht="12.75" customHeight="1">
      <c r="A894" s="4" t="s">
        <v>2704</v>
      </c>
      <c r="B894" s="4" t="s">
        <v>2694</v>
      </c>
      <c r="C894" s="4" t="s">
        <v>2705</v>
      </c>
      <c r="D894" s="4">
        <v>4558.51484962406</v>
      </c>
      <c r="E894" s="4">
        <v>1.43408695652174</v>
      </c>
      <c r="F894" s="4">
        <v>6537.30668695652</v>
      </c>
      <c r="G894" s="4">
        <v>0.647829250545719</v>
      </c>
      <c r="H894" s="4">
        <v>0.0582063452410692</v>
      </c>
      <c r="I894" s="4">
        <v>0.0507119660254809</v>
      </c>
      <c r="J894" s="4">
        <v>0.117411941044217</v>
      </c>
      <c r="K894" s="4">
        <v>0.0437172120909318</v>
      </c>
      <c r="L894" s="4">
        <v>0.0</v>
      </c>
      <c r="M894" s="4">
        <v>0.0</v>
      </c>
      <c r="N894" s="4">
        <v>0.24981264051961</v>
      </c>
      <c r="O894" s="4">
        <v>0.0899325505870597</v>
      </c>
      <c r="P894" s="4">
        <v>0.0499625281039221</v>
      </c>
      <c r="Q894" s="4">
        <v>0.0449662752935299</v>
      </c>
      <c r="R894" s="4">
        <v>0.0</v>
      </c>
      <c r="S894" s="4">
        <v>0.139895078690982</v>
      </c>
      <c r="T894" s="4">
        <v>0.0449662752935299</v>
      </c>
      <c r="U894" s="4">
        <v>0.110417187109668</v>
      </c>
      <c r="V894" s="4">
        <v>1.56196943972835</v>
      </c>
      <c r="W894" s="4">
        <v>0.927018633540373</v>
      </c>
      <c r="X894" s="4">
        <v>0.0427018633540373</v>
      </c>
      <c r="Y894" s="4">
        <v>0.00543478260869565</v>
      </c>
      <c r="Z894" s="4">
        <v>0.0248447204968944</v>
      </c>
      <c r="AA894" s="4">
        <v>0.645646373999515</v>
      </c>
      <c r="AB894" s="4">
        <v>0.313364055299539</v>
      </c>
      <c r="AC894" s="4">
        <v>0.0306815425660927</v>
      </c>
      <c r="AD894" s="4">
        <v>0.123453866078588</v>
      </c>
      <c r="AE894" s="4">
        <v>0.23</v>
      </c>
      <c r="AF894" s="4">
        <v>0.1</v>
      </c>
      <c r="AG894" s="4">
        <v>0.05</v>
      </c>
      <c r="AH894" s="4">
        <v>0.44</v>
      </c>
      <c r="AI894" s="4">
        <v>0.02</v>
      </c>
      <c r="AJ894" s="4">
        <v>1.15754249910995</v>
      </c>
      <c r="AK894" s="4">
        <v>0.71922159293445</v>
      </c>
      <c r="AL894" s="4">
        <v>0.674134344653609</v>
      </c>
      <c r="AM894" s="12"/>
      <c r="AN894" s="12"/>
    </row>
    <row r="895" ht="12.75" customHeight="1">
      <c r="A895" s="4" t="s">
        <v>2707</v>
      </c>
      <c r="B895" s="4" t="s">
        <v>2694</v>
      </c>
      <c r="C895" s="4" t="s">
        <v>586</v>
      </c>
      <c r="D895" s="4">
        <v>3066.19450673348</v>
      </c>
      <c r="E895" s="4">
        <v>1.39128540305011</v>
      </c>
      <c r="F895" s="4">
        <v>4265.95166013072</v>
      </c>
      <c r="G895" s="4">
        <v>0.44096461008456</v>
      </c>
      <c r="H895" s="4">
        <v>0.0492241840556447</v>
      </c>
      <c r="I895" s="4">
        <v>0.0296058498305689</v>
      </c>
      <c r="J895" s="4">
        <v>0.0338862136614946</v>
      </c>
      <c r="K895" s="4">
        <v>0.0</v>
      </c>
      <c r="L895" s="4">
        <v>0.0</v>
      </c>
      <c r="M895" s="4">
        <v>0.0</v>
      </c>
      <c r="N895" s="4">
        <v>0.0</v>
      </c>
      <c r="O895" s="4">
        <v>0.350633137149991</v>
      </c>
      <c r="P895" s="4">
        <v>0.0388799714642411</v>
      </c>
      <c r="Q895" s="4">
        <v>0.0</v>
      </c>
      <c r="R895" s="4">
        <v>0.0103442125914036</v>
      </c>
      <c r="S895" s="4">
        <v>0.22079543427858</v>
      </c>
      <c r="T895" s="4">
        <v>0.0</v>
      </c>
      <c r="U895" s="4">
        <v>0.266630996968076</v>
      </c>
      <c r="V895" s="4">
        <v>1.07265894143439</v>
      </c>
      <c r="W895" s="4">
        <v>0.944525547445256</v>
      </c>
      <c r="X895" s="4">
        <v>0.0467153284671533</v>
      </c>
      <c r="Y895" s="4">
        <v>0.00875912408759124</v>
      </c>
      <c r="Z895" s="4">
        <v>0.0</v>
      </c>
      <c r="AA895" s="4">
        <v>0.813498277481992</v>
      </c>
      <c r="AB895" s="4">
        <v>0.12981522079549</v>
      </c>
      <c r="AC895" s="4">
        <v>0.0313185092389602</v>
      </c>
      <c r="AD895" s="4">
        <v>0.213841824921246</v>
      </c>
      <c r="AE895" s="4">
        <v>0.02</v>
      </c>
      <c r="AF895" s="4">
        <v>0.39</v>
      </c>
      <c r="AG895" s="4">
        <v>0.02</v>
      </c>
      <c r="AH895" s="4">
        <v>0.36</v>
      </c>
      <c r="AI895" s="4">
        <v>0.02</v>
      </c>
      <c r="AJ895" s="4">
        <v>0.969743159981996</v>
      </c>
      <c r="AK895" s="4">
        <v>0.602535302847044</v>
      </c>
      <c r="AL895" s="4">
        <v>0.228504111808658</v>
      </c>
      <c r="AM895" s="12"/>
      <c r="AN895" s="12"/>
    </row>
    <row r="896" ht="12.75" customHeight="1">
      <c r="A896" s="4" t="s">
        <v>2708</v>
      </c>
      <c r="B896" s="4" t="s">
        <v>2694</v>
      </c>
      <c r="C896" s="4" t="s">
        <v>2709</v>
      </c>
      <c r="D896" s="4">
        <v>4207.00029479558</v>
      </c>
      <c r="E896" s="4">
        <v>1.99106280193237</v>
      </c>
      <c r="F896" s="4">
        <v>8376.40179468599</v>
      </c>
      <c r="G896" s="4">
        <v>0.658983379837438</v>
      </c>
      <c r="H896" s="4">
        <v>0.0</v>
      </c>
      <c r="I896" s="4">
        <v>0.0</v>
      </c>
      <c r="J896" s="4">
        <v>0.0663234032119652</v>
      </c>
      <c r="K896" s="4">
        <v>0.0</v>
      </c>
      <c r="L896" s="4">
        <v>0.0625229863920559</v>
      </c>
      <c r="M896" s="4">
        <v>0.0</v>
      </c>
      <c r="N896" s="4">
        <v>0.430918229741326</v>
      </c>
      <c r="O896" s="4">
        <v>0.0263577295574353</v>
      </c>
      <c r="P896" s="4">
        <v>0.0501409832046095</v>
      </c>
      <c r="Q896" s="4">
        <v>0.0296677700134853</v>
      </c>
      <c r="R896" s="4">
        <v>0.0</v>
      </c>
      <c r="S896" s="4">
        <v>0.120387397327449</v>
      </c>
      <c r="T896" s="4">
        <v>0.0421723672918965</v>
      </c>
      <c r="U896" s="4">
        <v>0.171509133259777</v>
      </c>
      <c r="V896" s="4">
        <v>1.43151765134053</v>
      </c>
      <c r="W896" s="4">
        <v>0.954237288135593</v>
      </c>
      <c r="X896" s="4">
        <v>0.0279661016949153</v>
      </c>
      <c r="Y896" s="4">
        <v>0.0177966101694915</v>
      </c>
      <c r="Z896" s="4">
        <v>0.0</v>
      </c>
      <c r="AA896" s="4">
        <v>0.76319301225282</v>
      </c>
      <c r="AB896" s="4">
        <v>0.211937401431518</v>
      </c>
      <c r="AC896" s="4">
        <v>0.0144364915686037</v>
      </c>
      <c r="AD896" s="4">
        <v>0.104198618761334</v>
      </c>
      <c r="AE896" s="4">
        <v>0.06</v>
      </c>
      <c r="AF896" s="4">
        <v>0.09</v>
      </c>
      <c r="AG896" s="4">
        <v>0.01</v>
      </c>
      <c r="AH896" s="4">
        <v>0.7</v>
      </c>
      <c r="AI896" s="4">
        <v>0.09</v>
      </c>
      <c r="AJ896" s="4">
        <v>0.897959015179933</v>
      </c>
      <c r="AK896" s="4">
        <v>0.557933305934037</v>
      </c>
      <c r="AL896" s="4">
        <v>1.67238814484062</v>
      </c>
      <c r="AM896" s="12"/>
      <c r="AN896" s="12"/>
    </row>
    <row r="897" ht="12.75" customHeight="1">
      <c r="A897" s="4" t="s">
        <v>2711</v>
      </c>
      <c r="B897" s="4" t="s">
        <v>2694</v>
      </c>
      <c r="C897" s="4" t="s">
        <v>655</v>
      </c>
      <c r="D897" s="4">
        <v>2951.5836173113</v>
      </c>
      <c r="E897" s="4">
        <v>1.74672619047619</v>
      </c>
      <c r="F897" s="4">
        <v>5155.6084077381</v>
      </c>
      <c r="G897" s="4">
        <v>0.365479638780031</v>
      </c>
      <c r="H897" s="4">
        <v>0.154424040066778</v>
      </c>
      <c r="I897" s="4">
        <v>0.187813021702838</v>
      </c>
      <c r="J897" s="4">
        <v>0.0</v>
      </c>
      <c r="K897" s="4">
        <v>0.293196994991653</v>
      </c>
      <c r="L897" s="4">
        <v>0.0</v>
      </c>
      <c r="M897" s="4">
        <v>0.0</v>
      </c>
      <c r="N897" s="4">
        <v>0.0</v>
      </c>
      <c r="O897" s="4">
        <v>0.0</v>
      </c>
      <c r="P897" s="4">
        <v>0.0</v>
      </c>
      <c r="Q897" s="4">
        <v>0.0</v>
      </c>
      <c r="R897" s="4">
        <v>0.0</v>
      </c>
      <c r="S897" s="4">
        <v>0.13626878130217</v>
      </c>
      <c r="T897" s="4">
        <v>0.0225375626043406</v>
      </c>
      <c r="U897" s="4">
        <v>0.20575959933222</v>
      </c>
      <c r="V897" s="4">
        <v>0.35951610155052</v>
      </c>
      <c r="W897" s="4">
        <v>0.535545023696682</v>
      </c>
      <c r="X897" s="4">
        <v>0.037914691943128</v>
      </c>
      <c r="Y897" s="4">
        <v>0.00947867298578199</v>
      </c>
      <c r="Z897" s="4">
        <v>0.417061611374408</v>
      </c>
      <c r="AA897" s="4">
        <v>0.709660930311808</v>
      </c>
      <c r="AB897" s="4">
        <v>0.271426137331743</v>
      </c>
      <c r="AC897" s="4">
        <v>0.0127790083489521</v>
      </c>
      <c r="AD897" s="4">
        <v>0.282199856174191</v>
      </c>
      <c r="AE897" s="4">
        <v>0.5</v>
      </c>
      <c r="AF897" s="4">
        <v>0.06</v>
      </c>
      <c r="AG897" s="4">
        <v>0.02</v>
      </c>
      <c r="AH897" s="4">
        <v>0.13</v>
      </c>
      <c r="AI897" s="4">
        <v>0.01</v>
      </c>
      <c r="AJ897" s="4">
        <v>0.904899102962471</v>
      </c>
      <c r="AK897" s="4">
        <v>0.562245424922238</v>
      </c>
      <c r="AL897" s="4">
        <v>0.0240041636640739</v>
      </c>
      <c r="AM897" s="12"/>
      <c r="AN897" s="12"/>
    </row>
    <row r="898" ht="12.75" customHeight="1">
      <c r="A898" s="4" t="s">
        <v>2712</v>
      </c>
      <c r="B898" s="4" t="s">
        <v>2694</v>
      </c>
      <c r="C898" s="4" t="s">
        <v>2713</v>
      </c>
      <c r="D898" s="4">
        <v>3281.39475173682</v>
      </c>
      <c r="E898" s="4">
        <v>2.13246187363834</v>
      </c>
      <c r="F898" s="4">
        <v>6997.44920043573</v>
      </c>
      <c r="G898" s="4">
        <v>0.635778504290969</v>
      </c>
      <c r="H898" s="4">
        <v>0.0</v>
      </c>
      <c r="I898" s="4">
        <v>0.0333115610711953</v>
      </c>
      <c r="J898" s="4">
        <v>0.161332462442848</v>
      </c>
      <c r="K898" s="4">
        <v>0.0</v>
      </c>
      <c r="L898" s="4">
        <v>0.0</v>
      </c>
      <c r="M898" s="4">
        <v>0.0</v>
      </c>
      <c r="N898" s="4">
        <v>0.172697583278903</v>
      </c>
      <c r="O898" s="4">
        <v>0.445591116917048</v>
      </c>
      <c r="P898" s="4">
        <v>0.0</v>
      </c>
      <c r="Q898" s="4">
        <v>0.0</v>
      </c>
      <c r="R898" s="4">
        <v>0.0</v>
      </c>
      <c r="S898" s="4">
        <v>0.107119529719138</v>
      </c>
      <c r="T898" s="4">
        <v>0.0407576747224037</v>
      </c>
      <c r="U898" s="4">
        <v>0.0391900718484651</v>
      </c>
      <c r="V898" s="4">
        <v>1.21066612178177</v>
      </c>
      <c r="W898" s="4">
        <v>0.989873417721519</v>
      </c>
      <c r="X898" s="4">
        <v>0.00506329113924051</v>
      </c>
      <c r="Y898" s="4">
        <v>0.00506329113924051</v>
      </c>
      <c r="Z898" s="4">
        <v>0.0</v>
      </c>
      <c r="AA898" s="4">
        <v>0.773906824683286</v>
      </c>
      <c r="AB898" s="4">
        <v>0.206170821413976</v>
      </c>
      <c r="AC898" s="4">
        <v>0.0</v>
      </c>
      <c r="AD898" s="4">
        <v>0.217624451261058</v>
      </c>
      <c r="AE898" s="4">
        <v>0.17</v>
      </c>
      <c r="AF898" s="4">
        <v>0.11</v>
      </c>
      <c r="AG898" s="4">
        <v>0.01</v>
      </c>
      <c r="AH898" s="4">
        <v>0.6</v>
      </c>
      <c r="AI898" s="4">
        <v>0.0</v>
      </c>
      <c r="AJ898" s="4">
        <v>0.896579979698763</v>
      </c>
      <c r="AK898" s="4">
        <v>0.557076463013589</v>
      </c>
      <c r="AL898" s="4">
        <v>0.71020827976122</v>
      </c>
      <c r="AM898" s="12"/>
      <c r="AN898" s="12"/>
    </row>
    <row r="899" ht="12.75" customHeight="1">
      <c r="A899" s="4" t="s">
        <v>2715</v>
      </c>
      <c r="B899" s="4" t="s">
        <v>2694</v>
      </c>
      <c r="C899" s="4" t="s">
        <v>2716</v>
      </c>
      <c r="D899" s="4">
        <v>2664.87004692595</v>
      </c>
      <c r="E899" s="4">
        <v>1.40795072788354</v>
      </c>
      <c r="F899" s="4">
        <v>3752.00572228443</v>
      </c>
      <c r="G899" s="4">
        <v>0.446273761234391</v>
      </c>
      <c r="H899" s="4">
        <v>0.0358946158076288</v>
      </c>
      <c r="I899" s="4">
        <v>0.0</v>
      </c>
      <c r="J899" s="4">
        <v>0.0152477128430735</v>
      </c>
      <c r="K899" s="4">
        <v>0.0293955906614008</v>
      </c>
      <c r="L899" s="4">
        <v>0.0</v>
      </c>
      <c r="M899" s="4">
        <v>0.0</v>
      </c>
      <c r="N899" s="4">
        <v>0.271909213617957</v>
      </c>
      <c r="O899" s="4">
        <v>0.160625906114083</v>
      </c>
      <c r="P899" s="4">
        <v>0.0539419087136929</v>
      </c>
      <c r="Q899" s="4">
        <v>0.0</v>
      </c>
      <c r="R899" s="4">
        <v>0.00599910013497975</v>
      </c>
      <c r="S899" s="4">
        <v>0.107933809928511</v>
      </c>
      <c r="T899" s="4">
        <v>0.060140978853172</v>
      </c>
      <c r="U899" s="4">
        <v>0.258911163325501</v>
      </c>
      <c r="V899" s="4">
        <v>1.00055674858824</v>
      </c>
      <c r="W899" s="4">
        <v>0.87758346581876</v>
      </c>
      <c r="X899" s="4">
        <v>0.100556438791733</v>
      </c>
      <c r="Y899" s="4">
        <v>0.00278219395866455</v>
      </c>
      <c r="Z899" s="4">
        <v>0.0190779014308426</v>
      </c>
      <c r="AA899" s="4">
        <v>0.785691561282112</v>
      </c>
      <c r="AB899" s="4">
        <v>0.100532887934463</v>
      </c>
      <c r="AC899" s="4">
        <v>0.0908295553964845</v>
      </c>
      <c r="AD899" s="4">
        <v>0.149696549936993</v>
      </c>
      <c r="AE899" s="4">
        <v>0.18</v>
      </c>
      <c r="AF899" s="4">
        <v>0.07</v>
      </c>
      <c r="AG899" s="4">
        <v>0.02</v>
      </c>
      <c r="AH899" s="4">
        <v>0.56</v>
      </c>
      <c r="AI899" s="4">
        <v>0.03</v>
      </c>
      <c r="AJ899" s="4">
        <v>1.00294747401165</v>
      </c>
      <c r="AK899" s="4">
        <v>0.623166303131757</v>
      </c>
      <c r="AL899" s="4">
        <v>0.693786720355378</v>
      </c>
      <c r="AM899" s="12"/>
      <c r="AN899" s="12"/>
    </row>
    <row r="900" ht="12.75" customHeight="1">
      <c r="A900" s="4" t="s">
        <v>2718</v>
      </c>
      <c r="B900" s="4" t="s">
        <v>2694</v>
      </c>
      <c r="C900" s="4" t="s">
        <v>879</v>
      </c>
      <c r="D900" s="4">
        <v>3532.21999674302</v>
      </c>
      <c r="E900" s="4">
        <v>2.70911764705882</v>
      </c>
      <c r="F900" s="4">
        <v>9569.19952647059</v>
      </c>
      <c r="G900" s="4">
        <v>0.505591141027033</v>
      </c>
      <c r="H900" s="4">
        <v>0.0</v>
      </c>
      <c r="I900" s="4">
        <v>0.0976459116868645</v>
      </c>
      <c r="J900" s="4">
        <v>0.204067418860566</v>
      </c>
      <c r="K900" s="4">
        <v>0.0</v>
      </c>
      <c r="L900" s="4">
        <v>0.0</v>
      </c>
      <c r="M900" s="4">
        <v>0.0</v>
      </c>
      <c r="N900" s="4">
        <v>0.22579746482797</v>
      </c>
      <c r="O900" s="4">
        <v>0.12118679481822</v>
      </c>
      <c r="P900" s="4">
        <v>0.0</v>
      </c>
      <c r="Q900" s="4">
        <v>0.0</v>
      </c>
      <c r="R900" s="4">
        <v>0.0</v>
      </c>
      <c r="S900" s="4">
        <v>0.271904164925477</v>
      </c>
      <c r="T900" s="4">
        <v>0.0</v>
      </c>
      <c r="U900" s="4">
        <v>0.0793982448809026</v>
      </c>
      <c r="V900" s="4">
        <v>0.724134187384649</v>
      </c>
      <c r="W900" s="4">
        <v>0.64167916041979</v>
      </c>
      <c r="X900" s="4">
        <v>0.2023988005997</v>
      </c>
      <c r="Y900" s="4">
        <v>0.15592203898051</v>
      </c>
      <c r="Z900" s="4">
        <v>0.0</v>
      </c>
      <c r="AA900" s="4">
        <v>0.786559548366084</v>
      </c>
      <c r="AB900" s="4">
        <v>0.210726305504288</v>
      </c>
      <c r="AC900" s="4">
        <v>0.0</v>
      </c>
      <c r="AD900" s="4">
        <v>0.289509364348373</v>
      </c>
      <c r="AE900" s="4">
        <v>0.37</v>
      </c>
      <c r="AF900" s="4">
        <v>0.11</v>
      </c>
      <c r="AG900" s="4">
        <v>0.04</v>
      </c>
      <c r="AH900" s="4">
        <v>0.19</v>
      </c>
      <c r="AI900" s="4">
        <v>0.09</v>
      </c>
      <c r="AJ900" s="4">
        <v>1.27168264865761</v>
      </c>
      <c r="AK900" s="4">
        <v>0.79014085528427</v>
      </c>
      <c r="AL900" s="4">
        <v>0.185734089328321</v>
      </c>
      <c r="AM900" s="12"/>
      <c r="AN900" s="12"/>
    </row>
    <row r="901" ht="12.75" customHeight="1">
      <c r="A901" s="4" t="s">
        <v>2719</v>
      </c>
      <c r="B901" s="4" t="s">
        <v>2694</v>
      </c>
      <c r="C901" s="4" t="s">
        <v>2720</v>
      </c>
      <c r="D901" s="4">
        <v>5001.53040697674</v>
      </c>
      <c r="E901" s="4">
        <v>1.8140625</v>
      </c>
      <c r="F901" s="4">
        <v>9073.08875390625</v>
      </c>
      <c r="G901" s="4">
        <v>0.498923341946598</v>
      </c>
      <c r="H901" s="4">
        <v>0.0</v>
      </c>
      <c r="I901" s="4">
        <v>0.0</v>
      </c>
      <c r="J901" s="4">
        <v>0.184248554913295</v>
      </c>
      <c r="K901" s="4">
        <v>0.0</v>
      </c>
      <c r="L901" s="4">
        <v>0.0</v>
      </c>
      <c r="M901" s="4">
        <v>0.0</v>
      </c>
      <c r="N901" s="4">
        <v>0.314306358381503</v>
      </c>
      <c r="O901" s="4">
        <v>0.0594894026974952</v>
      </c>
      <c r="P901" s="4">
        <v>0.0</v>
      </c>
      <c r="Q901" s="4">
        <v>0.0</v>
      </c>
      <c r="R901" s="4">
        <v>0.0</v>
      </c>
      <c r="S901" s="4">
        <v>0.183285163776493</v>
      </c>
      <c r="T901" s="4">
        <v>0.0558766859344894</v>
      </c>
      <c r="U901" s="4">
        <v>0.202793834296724</v>
      </c>
      <c r="V901" s="4">
        <v>2.23944875107666</v>
      </c>
      <c r="W901" s="4">
        <v>0.892307692307692</v>
      </c>
      <c r="X901" s="4">
        <v>0.00769230769230769</v>
      </c>
      <c r="Y901" s="4">
        <v>0.0</v>
      </c>
      <c r="Z901" s="4">
        <v>0.1</v>
      </c>
      <c r="AA901" s="4">
        <v>0.766580534022395</v>
      </c>
      <c r="AB901" s="4">
        <v>0.219638242894057</v>
      </c>
      <c r="AC901" s="4">
        <v>0.00430663221360896</v>
      </c>
      <c r="AD901" s="4">
        <v>0.107310253240666</v>
      </c>
      <c r="AE901" s="4">
        <v>0.2</v>
      </c>
      <c r="AF901" s="4">
        <v>0.08</v>
      </c>
      <c r="AG901" s="4">
        <v>0.01</v>
      </c>
      <c r="AH901" s="4">
        <v>0.26</v>
      </c>
      <c r="AI901" s="4">
        <v>0.01</v>
      </c>
      <c r="AJ901" s="4">
        <v>0.966288426222561</v>
      </c>
      <c r="AK901" s="4">
        <v>0.600388756072705</v>
      </c>
      <c r="AL901" s="4">
        <v>0.408854573069173</v>
      </c>
      <c r="AM901" s="12"/>
      <c r="AN901" s="12"/>
    </row>
    <row r="902" ht="12.75" customHeight="1">
      <c r="A902" s="4" t="s">
        <v>2722</v>
      </c>
      <c r="B902" s="4" t="s">
        <v>2694</v>
      </c>
      <c r="C902" s="4" t="s">
        <v>2723</v>
      </c>
      <c r="D902" s="4">
        <v>3655.7320211933</v>
      </c>
      <c r="E902" s="4">
        <v>2.05767991407089</v>
      </c>
      <c r="F902" s="4">
        <v>7522.32635123523</v>
      </c>
      <c r="G902" s="4">
        <v>0.622905465365141</v>
      </c>
      <c r="H902" s="4">
        <v>0.00854978354978355</v>
      </c>
      <c r="I902" s="4">
        <v>0.0178571428571429</v>
      </c>
      <c r="J902" s="4">
        <v>0.0206168831168831</v>
      </c>
      <c r="K902" s="4">
        <v>0.0167748917748918</v>
      </c>
      <c r="L902" s="4">
        <v>0.00324675324675325</v>
      </c>
      <c r="M902" s="4">
        <v>0.0</v>
      </c>
      <c r="N902" s="4">
        <v>0.435660173160173</v>
      </c>
      <c r="O902" s="4">
        <v>0.143019480519481</v>
      </c>
      <c r="P902" s="4">
        <v>0.0</v>
      </c>
      <c r="Q902" s="4">
        <v>0.0</v>
      </c>
      <c r="R902" s="4">
        <v>0.0</v>
      </c>
      <c r="S902" s="4">
        <v>0.188257575757576</v>
      </c>
      <c r="T902" s="4">
        <v>0.0664502164502165</v>
      </c>
      <c r="U902" s="4">
        <v>0.0995670995670996</v>
      </c>
      <c r="V902" s="4">
        <v>1.20634754919873</v>
      </c>
      <c r="W902" s="4">
        <v>0.972739073993942</v>
      </c>
      <c r="X902" s="4">
        <v>0.022501081782778</v>
      </c>
      <c r="Y902" s="4">
        <v>0.00475984422327996</v>
      </c>
      <c r="Z902" s="4">
        <v>0.0</v>
      </c>
      <c r="AA902" s="4">
        <v>0.77647857180143</v>
      </c>
      <c r="AB902" s="4">
        <v>0.187085660594039</v>
      </c>
      <c r="AC902" s="4">
        <v>0.0215064989298951</v>
      </c>
      <c r="AD902" s="4">
        <v>0.294555748499906</v>
      </c>
      <c r="AE902" s="4">
        <v>0.03</v>
      </c>
      <c r="AF902" s="4">
        <v>0.31</v>
      </c>
      <c r="AG902" s="4">
        <v>0.0</v>
      </c>
      <c r="AH902" s="4">
        <v>0.52</v>
      </c>
      <c r="AI902" s="4">
        <v>0.03</v>
      </c>
      <c r="AJ902" s="4">
        <v>0.913501961156577</v>
      </c>
      <c r="AK902" s="4">
        <v>0.567590681255299</v>
      </c>
      <c r="AL902" s="4">
        <v>1.24284951124114</v>
      </c>
      <c r="AM902" s="12"/>
      <c r="AN902" s="12"/>
    </row>
    <row r="903" ht="12.75" customHeight="1">
      <c r="A903" s="4" t="s">
        <v>2725</v>
      </c>
      <c r="B903" s="4" t="s">
        <v>2694</v>
      </c>
      <c r="C903" s="4" t="s">
        <v>2726</v>
      </c>
      <c r="D903" s="4">
        <v>6143.56184232656</v>
      </c>
      <c r="E903" s="4">
        <v>1.98194444444444</v>
      </c>
      <c r="F903" s="4">
        <v>12176.1982625</v>
      </c>
      <c r="G903" s="4">
        <v>0.767974772249475</v>
      </c>
      <c r="H903" s="4">
        <v>0.0</v>
      </c>
      <c r="I903" s="4">
        <v>0.0</v>
      </c>
      <c r="J903" s="4">
        <v>0.00949000289771081</v>
      </c>
      <c r="K903" s="4">
        <v>0.0</v>
      </c>
      <c r="L903" s="4">
        <v>0.0</v>
      </c>
      <c r="M903" s="4">
        <v>0.0</v>
      </c>
      <c r="N903" s="4">
        <v>0.634453781512605</v>
      </c>
      <c r="O903" s="4">
        <v>0.149956534337873</v>
      </c>
      <c r="P903" s="4">
        <v>0.0</v>
      </c>
      <c r="Q903" s="4">
        <v>0.0</v>
      </c>
      <c r="R903" s="4">
        <v>0.0</v>
      </c>
      <c r="S903" s="4">
        <v>0.0215155027528253</v>
      </c>
      <c r="T903" s="4">
        <v>0.0219501593740945</v>
      </c>
      <c r="U903" s="4">
        <v>0.162634019124891</v>
      </c>
      <c r="V903" s="4">
        <v>2.74772249474422</v>
      </c>
      <c r="W903" s="4">
        <v>0.994644223412395</v>
      </c>
      <c r="X903" s="4">
        <v>0.00306044376434583</v>
      </c>
      <c r="Y903" s="4">
        <v>0.00229533282325937</v>
      </c>
      <c r="Z903" s="4">
        <v>0.0</v>
      </c>
      <c r="AA903" s="4">
        <v>0.928030833917309</v>
      </c>
      <c r="AB903" s="4">
        <v>0.0561317449194114</v>
      </c>
      <c r="AC903" s="4">
        <v>0.00350385423966363</v>
      </c>
      <c r="AD903" s="4">
        <v>0.28515703612492</v>
      </c>
      <c r="AE903" s="4">
        <v>0.03</v>
      </c>
      <c r="AF903" s="4">
        <v>0.23</v>
      </c>
      <c r="AG903" s="4">
        <v>0.01</v>
      </c>
      <c r="AH903" s="4">
        <v>0.57</v>
      </c>
      <c r="AI903" s="4">
        <v>0.03</v>
      </c>
      <c r="AJ903" s="4">
        <v>0.914878432160155</v>
      </c>
      <c r="AK903" s="4">
        <v>0.56844593077623</v>
      </c>
      <c r="AL903" s="4">
        <v>1.03301137111563</v>
      </c>
      <c r="AM903" s="12"/>
      <c r="AN903" s="12"/>
    </row>
    <row r="904" ht="12.75" customHeight="1">
      <c r="A904" s="4" t="s">
        <v>2728</v>
      </c>
      <c r="B904" s="4" t="s">
        <v>2694</v>
      </c>
      <c r="C904" s="4" t="s">
        <v>721</v>
      </c>
      <c r="D904" s="4">
        <v>4023.2453842176</v>
      </c>
      <c r="E904" s="4">
        <v>1.41359649122807</v>
      </c>
      <c r="F904" s="4">
        <v>5687.24555847953</v>
      </c>
      <c r="G904" s="4">
        <v>0.233012721067329</v>
      </c>
      <c r="H904" s="4">
        <v>0.0238597270003329</v>
      </c>
      <c r="I904" s="4">
        <v>0.0676950393962934</v>
      </c>
      <c r="J904" s="4">
        <v>0.087670624791921</v>
      </c>
      <c r="K904" s="4">
        <v>0.00554877372100766</v>
      </c>
      <c r="L904" s="4">
        <v>0.0</v>
      </c>
      <c r="M904" s="4">
        <v>0.0</v>
      </c>
      <c r="N904" s="4">
        <v>0.0</v>
      </c>
      <c r="O904" s="4">
        <v>0.0228609477305515</v>
      </c>
      <c r="P904" s="4">
        <v>0.0501609144379092</v>
      </c>
      <c r="Q904" s="4">
        <v>0.0</v>
      </c>
      <c r="R904" s="4">
        <v>0.0670291865497725</v>
      </c>
      <c r="S904" s="4">
        <v>0.138386416601931</v>
      </c>
      <c r="T904" s="4">
        <v>0.237709466207968</v>
      </c>
      <c r="U904" s="4">
        <v>0.299078903562313</v>
      </c>
      <c r="V904" s="4">
        <v>1.09421863688075</v>
      </c>
      <c r="W904" s="4">
        <v>0.747637051039697</v>
      </c>
      <c r="X904" s="4">
        <v>0.249527410207939</v>
      </c>
      <c r="Y904" s="4">
        <v>0.00283553875236295</v>
      </c>
      <c r="Z904" s="4">
        <v>0.0</v>
      </c>
      <c r="AA904" s="4">
        <v>0.644120384734719</v>
      </c>
      <c r="AB904" s="4">
        <v>0.258558279036095</v>
      </c>
      <c r="AC904" s="4">
        <v>0.0879098148722722</v>
      </c>
      <c r="AD904" s="4">
        <v>0.156718167801737</v>
      </c>
      <c r="AE904" s="4">
        <v>0.28</v>
      </c>
      <c r="AF904" s="4">
        <v>0.13</v>
      </c>
      <c r="AG904" s="4">
        <v>0.02</v>
      </c>
      <c r="AH904" s="4">
        <v>0.26</v>
      </c>
      <c r="AI904" s="4">
        <v>0.04</v>
      </c>
      <c r="AJ904" s="4">
        <v>1.17889373851067</v>
      </c>
      <c r="AK904" s="4">
        <v>0.732487863870263</v>
      </c>
      <c r="AL904" s="4">
        <v>0.210862913075214</v>
      </c>
      <c r="AM904" s="12"/>
      <c r="AN904" s="12"/>
    </row>
    <row r="905" ht="12.75" customHeight="1">
      <c r="A905" s="4" t="s">
        <v>2729</v>
      </c>
      <c r="B905" s="4" t="s">
        <v>2694</v>
      </c>
      <c r="C905" s="4" t="s">
        <v>2730</v>
      </c>
      <c r="D905" s="4">
        <v>4162.71314141545</v>
      </c>
      <c r="E905" s="4">
        <v>1.47219047619048</v>
      </c>
      <c r="F905" s="4">
        <v>6128.30664190476</v>
      </c>
      <c r="G905" s="4">
        <v>0.37119937896235</v>
      </c>
      <c r="H905" s="4">
        <v>0.0</v>
      </c>
      <c r="I905" s="4">
        <v>0.0401110340041638</v>
      </c>
      <c r="J905" s="4">
        <v>0.0</v>
      </c>
      <c r="K905" s="4">
        <v>0.0</v>
      </c>
      <c r="L905" s="4">
        <v>0.0</v>
      </c>
      <c r="M905" s="4">
        <v>0.0</v>
      </c>
      <c r="N905" s="4">
        <v>0.159195003469813</v>
      </c>
      <c r="O905" s="4">
        <v>0.186814712005552</v>
      </c>
      <c r="P905" s="4">
        <v>0.0120749479528105</v>
      </c>
      <c r="Q905" s="4">
        <v>0.0</v>
      </c>
      <c r="R905" s="4">
        <v>0.0</v>
      </c>
      <c r="S905" s="4">
        <v>0.297987508674532</v>
      </c>
      <c r="T905" s="4">
        <v>0.137126995142262</v>
      </c>
      <c r="U905" s="4">
        <v>0.166689798750867</v>
      </c>
      <c r="V905" s="4">
        <v>1.54612498382714</v>
      </c>
      <c r="W905" s="4">
        <v>0.941422594142259</v>
      </c>
      <c r="X905" s="4">
        <v>0.0175732217573222</v>
      </c>
      <c r="Y905" s="4">
        <v>0.00753138075313808</v>
      </c>
      <c r="Z905" s="4">
        <v>0.0334728033472803</v>
      </c>
      <c r="AA905" s="4">
        <v>0.777590891447794</v>
      </c>
      <c r="AB905" s="4">
        <v>0.207530081511192</v>
      </c>
      <c r="AC905" s="4">
        <v>0.0103506275067926</v>
      </c>
      <c r="AD905" s="4">
        <v>0.101135700287842</v>
      </c>
      <c r="AE905" s="4">
        <v>0.12</v>
      </c>
      <c r="AF905" s="4">
        <v>0.06</v>
      </c>
      <c r="AG905" s="4">
        <v>0.04</v>
      </c>
      <c r="AH905" s="4">
        <v>0.42</v>
      </c>
      <c r="AI905" s="4">
        <v>0.06</v>
      </c>
      <c r="AJ905" s="4">
        <v>1.08514618178593</v>
      </c>
      <c r="AK905" s="4">
        <v>0.674239231847572</v>
      </c>
      <c r="AL905" s="4">
        <v>0.534620648295113</v>
      </c>
      <c r="AM905" s="12"/>
      <c r="AN905" s="12"/>
    </row>
    <row r="906" ht="12.75" customHeight="1">
      <c r="A906" s="4" t="s">
        <v>2732</v>
      </c>
      <c r="B906" s="4" t="s">
        <v>2694</v>
      </c>
      <c r="C906" s="4" t="s">
        <v>2694</v>
      </c>
      <c r="D906" s="4">
        <v>5146.41315341471</v>
      </c>
      <c r="E906" s="4">
        <v>1.72215909090909</v>
      </c>
      <c r="F906" s="4">
        <v>8862.94219772727</v>
      </c>
      <c r="G906" s="4">
        <v>0.632728472451336</v>
      </c>
      <c r="H906" s="4">
        <v>0.01502189289323</v>
      </c>
      <c r="I906" s="4">
        <v>0.0704614348265409</v>
      </c>
      <c r="J906" s="4">
        <v>0.0757157292017515</v>
      </c>
      <c r="K906" s="4">
        <v>0.00478275513640957</v>
      </c>
      <c r="L906" s="4">
        <v>0.0</v>
      </c>
      <c r="M906" s="4">
        <v>0.0</v>
      </c>
      <c r="N906" s="4">
        <v>0.477399797911755</v>
      </c>
      <c r="O906" s="4">
        <v>0.0480970023576962</v>
      </c>
      <c r="P906" s="4">
        <v>0.00431121589760862</v>
      </c>
      <c r="Q906" s="4">
        <v>0.0</v>
      </c>
      <c r="R906" s="4">
        <v>0.0485685415964971</v>
      </c>
      <c r="S906" s="4">
        <v>0.116672280229033</v>
      </c>
      <c r="T906" s="4">
        <v>0.0141461771640283</v>
      </c>
      <c r="U906" s="4">
        <v>0.12482317278545</v>
      </c>
      <c r="V906" s="4">
        <v>1.73738040250742</v>
      </c>
      <c r="W906" s="4">
        <v>0.958222559817698</v>
      </c>
      <c r="X906" s="4">
        <v>0.0186099506266616</v>
      </c>
      <c r="Y906" s="4">
        <v>0.0110140524116977</v>
      </c>
      <c r="Z906" s="4">
        <v>0.0121534371439423</v>
      </c>
      <c r="AA906" s="4">
        <v>0.771956450016496</v>
      </c>
      <c r="AB906" s="4">
        <v>0.219993401517651</v>
      </c>
      <c r="AC906" s="4">
        <v>0.0</v>
      </c>
      <c r="AD906" s="4">
        <v>0.170708252539348</v>
      </c>
      <c r="AE906" s="4">
        <v>0.25</v>
      </c>
      <c r="AF906" s="4">
        <v>0.07</v>
      </c>
      <c r="AG906" s="4">
        <v>0.01</v>
      </c>
      <c r="AH906" s="4">
        <v>0.15</v>
      </c>
      <c r="AI906" s="4">
        <v>0.02</v>
      </c>
      <c r="AJ906" s="4">
        <v>0.941581952566593</v>
      </c>
      <c r="AK906" s="4">
        <v>0.585037760880476</v>
      </c>
      <c r="AL906" s="4">
        <v>0.0592653372324426</v>
      </c>
      <c r="AM906" s="12"/>
      <c r="AN906" s="12"/>
    </row>
    <row r="907" ht="12.75" customHeight="1">
      <c r="A907" s="4" t="s">
        <v>2733</v>
      </c>
      <c r="B907" s="4" t="s">
        <v>2694</v>
      </c>
      <c r="C907" s="4" t="s">
        <v>2734</v>
      </c>
      <c r="D907" s="4">
        <v>3819.12898700134</v>
      </c>
      <c r="E907" s="4">
        <v>1.74296875</v>
      </c>
      <c r="F907" s="4">
        <v>6656.6224765625</v>
      </c>
      <c r="G907" s="4">
        <v>0.368892873151053</v>
      </c>
      <c r="H907" s="4">
        <v>0.0</v>
      </c>
      <c r="I907" s="4">
        <v>0.159036692036806</v>
      </c>
      <c r="J907" s="4">
        <v>0.109053731682381</v>
      </c>
      <c r="K907" s="4">
        <v>0.0</v>
      </c>
      <c r="L907" s="4">
        <v>0.0</v>
      </c>
      <c r="M907" s="4">
        <v>0.0</v>
      </c>
      <c r="N907" s="4">
        <v>0.0</v>
      </c>
      <c r="O907" s="4">
        <v>0.0759968192661593</v>
      </c>
      <c r="P907" s="4">
        <v>0.0298761785754856</v>
      </c>
      <c r="Q907" s="4">
        <v>0.0</v>
      </c>
      <c r="R907" s="4">
        <v>0.0213563557877996</v>
      </c>
      <c r="S907" s="4">
        <v>0.202998977621265</v>
      </c>
      <c r="T907" s="4">
        <v>0.106895376576167</v>
      </c>
      <c r="U907" s="4">
        <v>0.294785868453936</v>
      </c>
      <c r="V907" s="4">
        <v>0.550201703272075</v>
      </c>
      <c r="W907" s="4">
        <v>0.509164969450102</v>
      </c>
      <c r="X907" s="4">
        <v>0.435845213849287</v>
      </c>
      <c r="Y907" s="4">
        <v>0.0224032586558045</v>
      </c>
      <c r="Z907" s="4">
        <v>0.0325865580448065</v>
      </c>
      <c r="AA907" s="4">
        <v>0.569027341999104</v>
      </c>
      <c r="AB907" s="4">
        <v>0.359143881667414</v>
      </c>
      <c r="AC907" s="4">
        <v>0.0616315553563425</v>
      </c>
      <c r="AD907" s="4">
        <v>0.159927849782538</v>
      </c>
      <c r="AE907" s="4">
        <v>0.2</v>
      </c>
      <c r="AF907" s="4">
        <v>0.15</v>
      </c>
      <c r="AG907" s="4">
        <v>0.03</v>
      </c>
      <c r="AH907" s="4">
        <v>0.45</v>
      </c>
      <c r="AI907" s="4">
        <v>0.04</v>
      </c>
      <c r="AJ907" s="4">
        <v>1.19973581343203</v>
      </c>
      <c r="AK907" s="4">
        <v>0.745437773127611</v>
      </c>
      <c r="AL907" s="4">
        <v>0.973640249119307</v>
      </c>
      <c r="AM907" s="12"/>
      <c r="AN907" s="12"/>
    </row>
    <row r="908" ht="12.75" customHeight="1">
      <c r="A908" s="4" t="s">
        <v>2736</v>
      </c>
      <c r="B908" s="4" t="s">
        <v>2694</v>
      </c>
      <c r="C908" s="4" t="s">
        <v>2737</v>
      </c>
      <c r="D908" s="4">
        <v>2023.51462173501</v>
      </c>
      <c r="E908" s="4">
        <v>3.42083333333333</v>
      </c>
      <c r="F908" s="4">
        <v>6922.10626851852</v>
      </c>
      <c r="G908" s="4">
        <v>0.47787251319529</v>
      </c>
      <c r="H908" s="4">
        <v>0.0</v>
      </c>
      <c r="I908" s="4">
        <v>0.0</v>
      </c>
      <c r="J908" s="4">
        <v>0.394018205461639</v>
      </c>
      <c r="K908" s="4">
        <v>0.0</v>
      </c>
      <c r="L908" s="4">
        <v>0.0</v>
      </c>
      <c r="M908" s="4">
        <v>0.0</v>
      </c>
      <c r="N908" s="4">
        <v>0.0</v>
      </c>
      <c r="O908" s="4">
        <v>0.0</v>
      </c>
      <c r="P908" s="4">
        <v>0.0260078023407022</v>
      </c>
      <c r="Q908" s="4">
        <v>0.0391417425227568</v>
      </c>
      <c r="R908" s="4">
        <v>0.0</v>
      </c>
      <c r="S908" s="4">
        <v>0.429518855656697</v>
      </c>
      <c r="T908" s="4">
        <v>0.0391417425227568</v>
      </c>
      <c r="U908" s="4">
        <v>0.0721716514954486</v>
      </c>
      <c r="V908" s="4">
        <v>0.447963188523481</v>
      </c>
      <c r="W908" s="4">
        <v>0.13595166163142</v>
      </c>
      <c r="X908" s="4">
        <v>0.649546827794562</v>
      </c>
      <c r="Y908" s="4">
        <v>0.190332326283988</v>
      </c>
      <c r="Z908" s="4">
        <v>0.0241691842900302</v>
      </c>
      <c r="AA908" s="4">
        <v>0.364054675869536</v>
      </c>
      <c r="AB908" s="4">
        <v>0.53525510894573</v>
      </c>
      <c r="AC908" s="4">
        <v>0.0987955068344837</v>
      </c>
      <c r="AD908" s="4">
        <v>0.24139145100631</v>
      </c>
      <c r="AE908" s="4">
        <v>0.26</v>
      </c>
      <c r="AF908" s="4">
        <v>0.12</v>
      </c>
      <c r="AG908" s="4">
        <v>0.0</v>
      </c>
      <c r="AH908" s="4">
        <v>0.05</v>
      </c>
      <c r="AI908" s="4">
        <v>0.06</v>
      </c>
      <c r="AJ908" s="4">
        <v>0.923262029498631</v>
      </c>
      <c r="AK908" s="4">
        <v>0.573654952679906</v>
      </c>
      <c r="AL908" s="4">
        <v>0.0858499822554049</v>
      </c>
      <c r="AM908" s="12"/>
      <c r="AN908" s="12"/>
    </row>
    <row r="909" ht="12.75" customHeight="1">
      <c r="A909" s="4" t="s">
        <v>2739</v>
      </c>
      <c r="B909" s="4" t="s">
        <v>2694</v>
      </c>
      <c r="C909" s="4" t="s">
        <v>2740</v>
      </c>
      <c r="D909" s="4">
        <v>2070.06019826518</v>
      </c>
      <c r="E909" s="4">
        <v>1.05490196078431</v>
      </c>
      <c r="F909" s="4">
        <v>2183.7105620915</v>
      </c>
      <c r="G909" s="4">
        <v>0.289343246592317</v>
      </c>
      <c r="H909" s="4">
        <v>0.103469640644362</v>
      </c>
      <c r="I909" s="4">
        <v>0.0</v>
      </c>
      <c r="J909" s="4">
        <v>0.185873605947955</v>
      </c>
      <c r="K909" s="4">
        <v>0.0</v>
      </c>
      <c r="L909" s="4">
        <v>0.0</v>
      </c>
      <c r="M909" s="4">
        <v>0.0</v>
      </c>
      <c r="N909" s="4">
        <v>0.0</v>
      </c>
      <c r="O909" s="4">
        <v>0.0</v>
      </c>
      <c r="P909" s="4">
        <v>0.0</v>
      </c>
      <c r="Q909" s="4">
        <v>0.0</v>
      </c>
      <c r="R909" s="4">
        <v>0.0</v>
      </c>
      <c r="S909" s="4">
        <v>0.574969021065675</v>
      </c>
      <c r="T909" s="4">
        <v>0.0346964064436183</v>
      </c>
      <c r="U909" s="4">
        <v>0.100991325898389</v>
      </c>
      <c r="V909" s="4">
        <v>0.123915737298637</v>
      </c>
      <c r="W909" s="4">
        <v>1.0</v>
      </c>
      <c r="X909" s="4">
        <v>0.0</v>
      </c>
      <c r="Y909" s="4">
        <v>0.0</v>
      </c>
      <c r="Z909" s="4">
        <v>0.0</v>
      </c>
      <c r="AA909" s="4">
        <v>0.573110285006196</v>
      </c>
      <c r="AB909" s="4">
        <v>0.412019826517968</v>
      </c>
      <c r="AC909" s="4">
        <v>0.0</v>
      </c>
      <c r="AD909" s="4">
        <v>0.0849229513141978</v>
      </c>
      <c r="AE909" s="4">
        <v>0.22</v>
      </c>
      <c r="AF909" s="4">
        <v>0.05</v>
      </c>
      <c r="AG909" s="4">
        <v>0.02</v>
      </c>
      <c r="AH909" s="4">
        <v>0.43</v>
      </c>
      <c r="AI909" s="4">
        <v>0.01</v>
      </c>
      <c r="AJ909" s="4">
        <v>0.970094007051341</v>
      </c>
      <c r="AK909" s="4">
        <v>0.602753296387917</v>
      </c>
      <c r="AL909" s="4">
        <v>0.12333858152879</v>
      </c>
      <c r="AM909" s="12"/>
      <c r="AN909" s="12"/>
    </row>
    <row r="910" ht="12.75" customHeight="1">
      <c r="A910" s="4" t="s">
        <v>2742</v>
      </c>
      <c r="B910" s="4" t="s">
        <v>2694</v>
      </c>
      <c r="C910" s="4" t="s">
        <v>2743</v>
      </c>
      <c r="D910" s="4"/>
      <c r="E910" s="4">
        <v>1.39782608695652</v>
      </c>
      <c r="F910" s="4"/>
      <c r="G910" s="4">
        <v>1.0</v>
      </c>
      <c r="H910" s="4">
        <v>0.0</v>
      </c>
      <c r="I910" s="4">
        <v>0.0</v>
      </c>
      <c r="J910" s="4">
        <v>0.502332814930016</v>
      </c>
      <c r="K910" s="4">
        <v>0.0</v>
      </c>
      <c r="L910" s="4">
        <v>0.0</v>
      </c>
      <c r="M910" s="4">
        <v>0.0</v>
      </c>
      <c r="N910" s="4">
        <v>0.0</v>
      </c>
      <c r="O910" s="4">
        <v>0.0</v>
      </c>
      <c r="P910" s="4">
        <v>0.497667185069984</v>
      </c>
      <c r="Q910" s="4">
        <v>0.0</v>
      </c>
      <c r="R910" s="4">
        <v>0.0</v>
      </c>
      <c r="S910" s="4">
        <v>0.0</v>
      </c>
      <c r="T910" s="4">
        <v>0.0</v>
      </c>
      <c r="U910" s="4">
        <v>0.0</v>
      </c>
      <c r="V910" s="4">
        <v>0.404354587869362</v>
      </c>
      <c r="W910" s="4">
        <v>0.0</v>
      </c>
      <c r="X910" s="4">
        <v>1.0</v>
      </c>
      <c r="Y910" s="4">
        <v>0.0</v>
      </c>
      <c r="Z910" s="4">
        <v>0.0</v>
      </c>
      <c r="AA910" s="4">
        <v>0.194401244167963</v>
      </c>
      <c r="AB910" s="4">
        <v>0.32348367029549</v>
      </c>
      <c r="AC910" s="4">
        <v>0.46656298600311</v>
      </c>
      <c r="AD910" s="4">
        <v>0.0673361643239866</v>
      </c>
      <c r="AE910" s="4">
        <v>0.15</v>
      </c>
      <c r="AF910" s="4">
        <v>0.16</v>
      </c>
      <c r="AG910" s="4">
        <v>0.0</v>
      </c>
      <c r="AH910" s="4">
        <v>0.17</v>
      </c>
      <c r="AI910" s="4">
        <v>0.09</v>
      </c>
      <c r="AJ910" s="4">
        <v>1.0957287998397</v>
      </c>
      <c r="AK910" s="4">
        <v>0.680814582143481</v>
      </c>
      <c r="AL910" s="4">
        <v>0.29319741093612</v>
      </c>
      <c r="AM910" s="12"/>
      <c r="AN910" s="12"/>
    </row>
    <row r="911" ht="12.75" customHeight="1">
      <c r="A911" s="4" t="s">
        <v>2745</v>
      </c>
      <c r="B911" s="4" t="s">
        <v>2694</v>
      </c>
      <c r="C911" s="4" t="s">
        <v>2746</v>
      </c>
      <c r="D911" s="4">
        <v>1964.91346884717</v>
      </c>
      <c r="E911" s="4">
        <v>1.78662551440329</v>
      </c>
      <c r="F911" s="4">
        <v>3510.56453703704</v>
      </c>
      <c r="G911" s="4">
        <v>0.195093861568582</v>
      </c>
      <c r="H911" s="4">
        <v>0.0573759347382733</v>
      </c>
      <c r="I911" s="4">
        <v>0.0</v>
      </c>
      <c r="J911" s="4">
        <v>0.146838885112169</v>
      </c>
      <c r="K911" s="4">
        <v>0.0261046906866077</v>
      </c>
      <c r="L911" s="4">
        <v>0.0</v>
      </c>
      <c r="M911" s="4">
        <v>0.0</v>
      </c>
      <c r="N911" s="4">
        <v>0.0</v>
      </c>
      <c r="O911" s="4">
        <v>0.0</v>
      </c>
      <c r="P911" s="4">
        <v>0.0</v>
      </c>
      <c r="Q911" s="4">
        <v>0.0</v>
      </c>
      <c r="R911" s="4">
        <v>0.0595513256288239</v>
      </c>
      <c r="S911" s="4">
        <v>0.105370496261047</v>
      </c>
      <c r="T911" s="4">
        <v>0.0</v>
      </c>
      <c r="U911" s="4">
        <v>0.60475866757308</v>
      </c>
      <c r="V911" s="4">
        <v>0.418058274789819</v>
      </c>
      <c r="W911" s="4">
        <v>0.815426997245179</v>
      </c>
      <c r="X911" s="4">
        <v>0.140495867768595</v>
      </c>
      <c r="Y911" s="4">
        <v>0.0</v>
      </c>
      <c r="Z911" s="4">
        <v>0.0440771349862259</v>
      </c>
      <c r="AA911" s="4">
        <v>0.654727628699758</v>
      </c>
      <c r="AB911" s="4">
        <v>0.337440976620984</v>
      </c>
      <c r="AC911" s="4">
        <v>0.0</v>
      </c>
      <c r="AD911" s="4">
        <v>0.14196313880967</v>
      </c>
      <c r="AE911" s="4">
        <v>0.24</v>
      </c>
      <c r="AF911" s="4">
        <v>0.09</v>
      </c>
      <c r="AG911" s="4">
        <v>0.03</v>
      </c>
      <c r="AH911" s="4">
        <v>0.34</v>
      </c>
      <c r="AI911" s="4">
        <v>0.02</v>
      </c>
      <c r="AJ911" s="4">
        <v>1.10945551202692</v>
      </c>
      <c r="AK911" s="4">
        <v>0.689343467962048</v>
      </c>
      <c r="AL911" s="4">
        <v>0.514731756004083</v>
      </c>
      <c r="AM911" s="12"/>
      <c r="AN911" s="12"/>
    </row>
    <row r="912" ht="12.75" customHeight="1">
      <c r="A912" s="4" t="s">
        <v>2748</v>
      </c>
      <c r="B912" s="4" t="s">
        <v>2694</v>
      </c>
      <c r="C912" s="4" t="s">
        <v>2749</v>
      </c>
      <c r="D912" s="4">
        <v>2048.65214929755</v>
      </c>
      <c r="E912" s="4">
        <v>1.98708333333333</v>
      </c>
      <c r="F912" s="4">
        <v>4070.84254166667</v>
      </c>
      <c r="G912" s="4">
        <v>0.314950723422101</v>
      </c>
      <c r="H912" s="4">
        <v>0.0</v>
      </c>
      <c r="I912" s="4">
        <v>0.0153071922834976</v>
      </c>
      <c r="J912" s="4">
        <v>0.246382889494653</v>
      </c>
      <c r="K912" s="4">
        <v>0.0</v>
      </c>
      <c r="L912" s="4">
        <v>0.0</v>
      </c>
      <c r="M912" s="4">
        <v>0.0</v>
      </c>
      <c r="N912" s="4">
        <v>0.0</v>
      </c>
      <c r="O912" s="4">
        <v>0.0532606416439505</v>
      </c>
      <c r="P912" s="4">
        <v>0.0</v>
      </c>
      <c r="Q912" s="4">
        <v>0.0</v>
      </c>
      <c r="R912" s="4">
        <v>0.0</v>
      </c>
      <c r="S912" s="4">
        <v>0.282868525896414</v>
      </c>
      <c r="T912" s="4">
        <v>0.0</v>
      </c>
      <c r="U912" s="4">
        <v>0.402180750681485</v>
      </c>
      <c r="V912" s="4">
        <v>0.47179702243657</v>
      </c>
      <c r="W912" s="4">
        <v>0.871111111111111</v>
      </c>
      <c r="X912" s="4">
        <v>0.111111111111111</v>
      </c>
      <c r="Y912" s="4">
        <v>0.0177777777777778</v>
      </c>
      <c r="Z912" s="4">
        <v>0.0</v>
      </c>
      <c r="AA912" s="4">
        <v>0.374082616900818</v>
      </c>
      <c r="AB912" s="4">
        <v>0.407632627385196</v>
      </c>
      <c r="AC912" s="4">
        <v>0.211784441182638</v>
      </c>
      <c r="AD912" s="4">
        <v>0.202052699171472</v>
      </c>
      <c r="AE912" s="4">
        <v>0.36</v>
      </c>
      <c r="AF912" s="4">
        <v>0.1</v>
      </c>
      <c r="AG912" s="4">
        <v>0.02</v>
      </c>
      <c r="AH912" s="4">
        <v>0.21</v>
      </c>
      <c r="AI912" s="4">
        <v>0.01</v>
      </c>
      <c r="AJ912" s="4">
        <v>1.05008114751494</v>
      </c>
      <c r="AK912" s="4">
        <v>0.652452101073479</v>
      </c>
      <c r="AL912" s="4">
        <v>0.113606417599329</v>
      </c>
      <c r="AM912" s="12"/>
      <c r="AN912" s="12"/>
    </row>
    <row r="913" ht="12.75" customHeight="1">
      <c r="A913" s="4" t="s">
        <v>2751</v>
      </c>
      <c r="B913" s="4" t="s">
        <v>2694</v>
      </c>
      <c r="C913" s="4" t="s">
        <v>1897</v>
      </c>
      <c r="D913" s="4">
        <v>2777.61122589226</v>
      </c>
      <c r="E913" s="4">
        <v>1.8953781512605</v>
      </c>
      <c r="F913" s="4">
        <v>5264.6236302521</v>
      </c>
      <c r="G913" s="4">
        <v>0.722012857459543</v>
      </c>
      <c r="H913" s="4">
        <v>0.0</v>
      </c>
      <c r="I913" s="4">
        <v>0.0556417645754822</v>
      </c>
      <c r="J913" s="4">
        <v>0.00598536909776103</v>
      </c>
      <c r="K913" s="4">
        <v>0.0</v>
      </c>
      <c r="L913" s="4">
        <v>0.0</v>
      </c>
      <c r="M913" s="4">
        <v>0.0</v>
      </c>
      <c r="N913" s="4">
        <v>0.0</v>
      </c>
      <c r="O913" s="4">
        <v>0.649523387275549</v>
      </c>
      <c r="P913" s="4">
        <v>0.0108623365107515</v>
      </c>
      <c r="Q913" s="4">
        <v>0.0</v>
      </c>
      <c r="R913" s="4">
        <v>0.0</v>
      </c>
      <c r="S913" s="4">
        <v>0.0</v>
      </c>
      <c r="T913" s="4">
        <v>0.00842385280425627</v>
      </c>
      <c r="U913" s="4">
        <v>0.2695632897362</v>
      </c>
      <c r="V913" s="4">
        <v>1.34338284194192</v>
      </c>
      <c r="W913" s="4">
        <v>0.864686468646865</v>
      </c>
      <c r="X913" s="4">
        <v>0.105610561056106</v>
      </c>
      <c r="Y913" s="4">
        <v>0.0033003300330033</v>
      </c>
      <c r="Z913" s="4">
        <v>0.0264026402640264</v>
      </c>
      <c r="AA913" s="4">
        <v>0.774994457991576</v>
      </c>
      <c r="AB913" s="4">
        <v>0.176457548215473</v>
      </c>
      <c r="AC913" s="4">
        <v>0.0412325426734649</v>
      </c>
      <c r="AD913" s="4">
        <v>0.0856540329531644</v>
      </c>
      <c r="AE913" s="4">
        <v>0.06</v>
      </c>
      <c r="AF913" s="4">
        <v>0.15</v>
      </c>
      <c r="AG913" s="4">
        <v>0.04</v>
      </c>
      <c r="AH913" s="4">
        <v>0.31</v>
      </c>
      <c r="AI913" s="4">
        <v>0.13</v>
      </c>
      <c r="AJ913" s="4">
        <v>1.21042310570758</v>
      </c>
      <c r="AK913" s="4">
        <v>0.75207816117426</v>
      </c>
      <c r="AL913" s="4">
        <v>0.718726166684205</v>
      </c>
      <c r="AM913" s="12"/>
      <c r="AN913" s="12"/>
    </row>
    <row r="914" ht="12.75" customHeight="1">
      <c r="A914" s="4" t="s">
        <v>2754</v>
      </c>
      <c r="B914" s="4" t="s">
        <v>2753</v>
      </c>
      <c r="C914" s="4" t="s">
        <v>2755</v>
      </c>
      <c r="D914" s="4">
        <v>15203.4974895775</v>
      </c>
      <c r="E914" s="4">
        <v>1.54079861111111</v>
      </c>
      <c r="F914" s="4">
        <v>23425.5278159722</v>
      </c>
      <c r="G914" s="4">
        <v>0.481014084507042</v>
      </c>
      <c r="H914" s="4">
        <v>0.13765343990865</v>
      </c>
      <c r="I914" s="4">
        <v>0.119040822152441</v>
      </c>
      <c r="J914" s="4">
        <v>0.0239794461889809</v>
      </c>
      <c r="K914" s="4">
        <v>0.0125606622894662</v>
      </c>
      <c r="L914" s="4">
        <v>0.0</v>
      </c>
      <c r="M914" s="4">
        <v>0.0</v>
      </c>
      <c r="N914" s="4">
        <v>0.151698544105053</v>
      </c>
      <c r="O914" s="4">
        <v>0.0688552669140737</v>
      </c>
      <c r="P914" s="4">
        <v>0.0</v>
      </c>
      <c r="Q914" s="4">
        <v>0.0</v>
      </c>
      <c r="R914" s="4">
        <v>0.0117042534970026</v>
      </c>
      <c r="S914" s="4">
        <v>0.338053097345133</v>
      </c>
      <c r="T914" s="4">
        <v>0.00919212103910933</v>
      </c>
      <c r="U914" s="4">
        <v>0.127262346560091</v>
      </c>
      <c r="V914" s="4">
        <v>1.94704225352113</v>
      </c>
      <c r="W914" s="4">
        <v>0.984375</v>
      </c>
      <c r="X914" s="4">
        <v>0.0133101851851852</v>
      </c>
      <c r="Y914" s="4">
        <v>0.00231481481481481</v>
      </c>
      <c r="Z914" s="4">
        <v>0.0</v>
      </c>
      <c r="AA914" s="4">
        <v>0.852507042253521</v>
      </c>
      <c r="AB914" s="4">
        <v>0.130028169014085</v>
      </c>
      <c r="AC914" s="4">
        <v>0.0</v>
      </c>
      <c r="AD914" s="4">
        <v>0.159827176143957</v>
      </c>
      <c r="AE914" s="4">
        <v>0.12</v>
      </c>
      <c r="AF914" s="4">
        <v>0.12</v>
      </c>
      <c r="AG914" s="4">
        <v>0.0</v>
      </c>
      <c r="AH914" s="4">
        <v>0.35</v>
      </c>
      <c r="AI914" s="4">
        <v>0.05</v>
      </c>
      <c r="AJ914" s="4">
        <v>1.02608760594026</v>
      </c>
      <c r="AK914" s="4">
        <v>0.637544075489319</v>
      </c>
      <c r="AL914" s="4">
        <v>0.55661455712549</v>
      </c>
      <c r="AM914" s="12"/>
      <c r="AN914" s="12"/>
    </row>
    <row r="915" ht="12.75" customHeight="1">
      <c r="A915" s="4" t="s">
        <v>2758</v>
      </c>
      <c r="B915" s="4" t="s">
        <v>2753</v>
      </c>
      <c r="C915" s="4" t="s">
        <v>580</v>
      </c>
      <c r="D915" s="4">
        <v>4961.78883906288</v>
      </c>
      <c r="E915" s="4">
        <v>1.84014814814815</v>
      </c>
      <c r="F915" s="4">
        <v>9130.4265437037</v>
      </c>
      <c r="G915" s="4">
        <v>0.391031317929313</v>
      </c>
      <c r="H915" s="4">
        <v>0.138407079646018</v>
      </c>
      <c r="I915" s="4">
        <v>0.0</v>
      </c>
      <c r="J915" s="4">
        <v>0.0945132743362832</v>
      </c>
      <c r="K915" s="4">
        <v>0.0</v>
      </c>
      <c r="L915" s="4">
        <v>0.0</v>
      </c>
      <c r="M915" s="4">
        <v>0.0</v>
      </c>
      <c r="N915" s="4">
        <v>0.160619469026549</v>
      </c>
      <c r="O915" s="4">
        <v>0.00725663716814159</v>
      </c>
      <c r="P915" s="4">
        <v>0.00955752212389381</v>
      </c>
      <c r="Q915" s="4">
        <v>0.00884955752212389</v>
      </c>
      <c r="R915" s="4">
        <v>0.00743362831858407</v>
      </c>
      <c r="S915" s="4">
        <v>0.326106194690265</v>
      </c>
      <c r="T915" s="4">
        <v>0.0176991150442478</v>
      </c>
      <c r="U915" s="4">
        <v>0.229557522123894</v>
      </c>
      <c r="V915" s="4">
        <v>1.82271958779486</v>
      </c>
      <c r="W915" s="4">
        <v>0.886042402826855</v>
      </c>
      <c r="X915" s="4">
        <v>0.0759717314487633</v>
      </c>
      <c r="Y915" s="4">
        <v>0.0167844522968198</v>
      </c>
      <c r="Z915" s="4">
        <v>0.0212014134275618</v>
      </c>
      <c r="AA915" s="4">
        <v>0.662829079784236</v>
      </c>
      <c r="AB915" s="4">
        <v>0.270912164882055</v>
      </c>
      <c r="AC915" s="4">
        <v>0.0161017631430642</v>
      </c>
      <c r="AD915" s="4">
        <v>0.112901815416036</v>
      </c>
      <c r="AE915" s="4">
        <v>0.09</v>
      </c>
      <c r="AF915" s="4">
        <v>0.06</v>
      </c>
      <c r="AG915" s="4">
        <v>0.02</v>
      </c>
      <c r="AH915" s="4">
        <v>0.27</v>
      </c>
      <c r="AI915" s="4">
        <v>0.19</v>
      </c>
      <c r="AJ915" s="4">
        <v>1.13281913358456</v>
      </c>
      <c r="AK915" s="4">
        <v>0.703860102233641</v>
      </c>
      <c r="AL915" s="4">
        <v>0.706011412899152</v>
      </c>
      <c r="AM915" s="12"/>
      <c r="AN915" s="12"/>
    </row>
    <row r="916" ht="12.75" customHeight="1">
      <c r="A916" s="4" t="s">
        <v>2759</v>
      </c>
      <c r="B916" s="4" t="s">
        <v>2753</v>
      </c>
      <c r="C916" s="4" t="s">
        <v>2760</v>
      </c>
      <c r="D916" s="4">
        <v>6806.62301282975</v>
      </c>
      <c r="E916" s="4">
        <v>1.92694444444444</v>
      </c>
      <c r="F916" s="4">
        <v>13115.9844</v>
      </c>
      <c r="G916" s="4">
        <v>0.521262793714862</v>
      </c>
      <c r="H916" s="4">
        <v>0.0178335535006605</v>
      </c>
      <c r="I916" s="4">
        <v>0.182298546895641</v>
      </c>
      <c r="J916" s="4">
        <v>0.0795904887714663</v>
      </c>
      <c r="K916" s="4">
        <v>0.217140026420079</v>
      </c>
      <c r="L916" s="4">
        <v>0.0</v>
      </c>
      <c r="M916" s="4">
        <v>0.00825627476882431</v>
      </c>
      <c r="N916" s="4">
        <v>0.122027741083223</v>
      </c>
      <c r="O916" s="4">
        <v>0.0663804491413474</v>
      </c>
      <c r="P916" s="4">
        <v>0.00990752972258917</v>
      </c>
      <c r="Q916" s="4">
        <v>0.0</v>
      </c>
      <c r="R916" s="4">
        <v>0.0</v>
      </c>
      <c r="S916" s="4">
        <v>0.137879788639366</v>
      </c>
      <c r="T916" s="4">
        <v>0.0</v>
      </c>
      <c r="U916" s="4">
        <v>0.158685601056803</v>
      </c>
      <c r="V916" s="4">
        <v>3.98298976502811</v>
      </c>
      <c r="W916" s="4">
        <v>0.964531306550851</v>
      </c>
      <c r="X916" s="4">
        <v>0.0325732899022801</v>
      </c>
      <c r="Y916" s="4">
        <v>0.0</v>
      </c>
      <c r="Z916" s="4">
        <v>0.00289540354686934</v>
      </c>
      <c r="AA916" s="4">
        <v>0.656047282687041</v>
      </c>
      <c r="AB916" s="4">
        <v>0.31036471097016</v>
      </c>
      <c r="AC916" s="4">
        <v>0.0100908173562059</v>
      </c>
      <c r="AD916" s="4">
        <v>0.0906511770503534</v>
      </c>
      <c r="AE916" s="4">
        <v>0.12</v>
      </c>
      <c r="AF916" s="4">
        <v>0.07</v>
      </c>
      <c r="AG916" s="4">
        <v>0.01</v>
      </c>
      <c r="AH916" s="4">
        <v>0.12</v>
      </c>
      <c r="AI916" s="4">
        <v>0.04</v>
      </c>
      <c r="AJ916" s="4">
        <v>0.869818186127925</v>
      </c>
      <c r="AK916" s="4">
        <v>0.540448425756555</v>
      </c>
      <c r="AL916" s="4">
        <v>0.0278496119051216</v>
      </c>
      <c r="AM916" s="12"/>
      <c r="AN916" s="12"/>
    </row>
    <row r="917" ht="12.75" customHeight="1">
      <c r="A917" s="4" t="s">
        <v>2762</v>
      </c>
      <c r="B917" s="4" t="s">
        <v>2753</v>
      </c>
      <c r="C917" s="4" t="s">
        <v>257</v>
      </c>
      <c r="D917" s="4">
        <v>4588.77860749096</v>
      </c>
      <c r="E917" s="4">
        <v>0.925126646403242</v>
      </c>
      <c r="F917" s="4">
        <v>4245.20136423506</v>
      </c>
      <c r="G917" s="4">
        <v>0.396342131201402</v>
      </c>
      <c r="H917" s="4">
        <v>0.0819701175219985</v>
      </c>
      <c r="I917" s="4">
        <v>0.0</v>
      </c>
      <c r="J917" s="4">
        <v>0.0248036378668871</v>
      </c>
      <c r="K917" s="4">
        <v>0.0535640465363491</v>
      </c>
      <c r="L917" s="4">
        <v>0.0</v>
      </c>
      <c r="M917" s="4">
        <v>0.0</v>
      </c>
      <c r="N917" s="4">
        <v>0.170672651036438</v>
      </c>
      <c r="O917" s="4">
        <v>0.11202976436544</v>
      </c>
      <c r="P917" s="4">
        <v>0.0</v>
      </c>
      <c r="Q917" s="4">
        <v>0.0</v>
      </c>
      <c r="R917" s="4">
        <v>0.0</v>
      </c>
      <c r="S917" s="4">
        <v>0.320321266166657</v>
      </c>
      <c r="T917" s="4">
        <v>0.0215555424319376</v>
      </c>
      <c r="U917" s="4">
        <v>0.215082974074293</v>
      </c>
      <c r="V917" s="4">
        <v>1.70846566641113</v>
      </c>
      <c r="W917" s="4">
        <v>0.94551282051282</v>
      </c>
      <c r="X917" s="4">
        <v>0.0346153846153846</v>
      </c>
      <c r="Y917" s="4">
        <v>0.00705128205128205</v>
      </c>
      <c r="Z917" s="4">
        <v>0.0128205128205128</v>
      </c>
      <c r="AA917" s="4">
        <v>0.785401379914577</v>
      </c>
      <c r="AB917" s="4">
        <v>0.19291424816559</v>
      </c>
      <c r="AC917" s="4">
        <v>0.00421640565107874</v>
      </c>
      <c r="AD917" s="4">
        <v>0.0858747929152863</v>
      </c>
      <c r="AE917" s="4">
        <v>0.05</v>
      </c>
      <c r="AF917" s="4">
        <v>0.11</v>
      </c>
      <c r="AG917" s="4">
        <v>0.0</v>
      </c>
      <c r="AH917" s="4">
        <v>0.63</v>
      </c>
      <c r="AI917" s="4">
        <v>0.05</v>
      </c>
      <c r="AJ917" s="4">
        <v>0.8334558073521</v>
      </c>
      <c r="AK917" s="4">
        <v>0.517855209519446</v>
      </c>
      <c r="AL917" s="4">
        <v>0.967227207505408</v>
      </c>
      <c r="AM917" s="12"/>
      <c r="AN917" s="12"/>
    </row>
    <row r="918" ht="12.75" customHeight="1">
      <c r="A918" s="4" t="s">
        <v>2763</v>
      </c>
      <c r="B918" s="4" t="s">
        <v>2753</v>
      </c>
      <c r="C918" s="4" t="s">
        <v>2753</v>
      </c>
      <c r="D918" s="4">
        <v>2408.81696990291</v>
      </c>
      <c r="E918" s="4">
        <v>2.04365079365079</v>
      </c>
      <c r="F918" s="4">
        <v>4922.78071230159</v>
      </c>
      <c r="G918" s="4">
        <v>0.455436893203884</v>
      </c>
      <c r="H918" s="4">
        <v>0.160348912341159</v>
      </c>
      <c r="I918" s="4">
        <v>0.0</v>
      </c>
      <c r="J918" s="4">
        <v>0.0965970277837605</v>
      </c>
      <c r="K918" s="4">
        <v>0.0</v>
      </c>
      <c r="L918" s="4">
        <v>0.0</v>
      </c>
      <c r="M918" s="4">
        <v>0.0</v>
      </c>
      <c r="N918" s="4">
        <v>0.0549213870342451</v>
      </c>
      <c r="O918" s="4">
        <v>0.209670471677794</v>
      </c>
      <c r="P918" s="4">
        <v>0.0</v>
      </c>
      <c r="Q918" s="4">
        <v>0.0</v>
      </c>
      <c r="R918" s="4">
        <v>0.0</v>
      </c>
      <c r="S918" s="4">
        <v>0.339543398664656</v>
      </c>
      <c r="T918" s="4">
        <v>0.0</v>
      </c>
      <c r="U918" s="4">
        <v>0.138918802498385</v>
      </c>
      <c r="V918" s="4">
        <v>1.0</v>
      </c>
      <c r="W918" s="4">
        <v>0.887378640776699</v>
      </c>
      <c r="X918" s="4">
        <v>0.0776699029126214</v>
      </c>
      <c r="Y918" s="4">
        <v>0.0116504854368932</v>
      </c>
      <c r="Z918" s="4">
        <v>0.0233009708737864</v>
      </c>
      <c r="AA918" s="4">
        <v>0.753398058252427</v>
      </c>
      <c r="AB918" s="4">
        <v>0.185436893203884</v>
      </c>
      <c r="AC918" s="4">
        <v>0.0485436893203883</v>
      </c>
      <c r="AD918" s="4">
        <v>0.0427405860026712</v>
      </c>
      <c r="AE918" s="4">
        <v>0.02</v>
      </c>
      <c r="AF918" s="4">
        <v>0.03</v>
      </c>
      <c r="AG918" s="4">
        <v>0.01</v>
      </c>
      <c r="AH918" s="4">
        <v>0.52</v>
      </c>
      <c r="AI918" s="4">
        <v>0.21</v>
      </c>
      <c r="AJ918" s="4">
        <v>0.897266689075089</v>
      </c>
      <c r="AK918" s="4">
        <v>0.55750313953899</v>
      </c>
      <c r="AL918" s="4">
        <v>1.0856597540148</v>
      </c>
      <c r="AM918" s="12"/>
      <c r="AN918" s="12"/>
    </row>
    <row r="919" ht="12.75" customHeight="1">
      <c r="A919" s="4" t="s">
        <v>2766</v>
      </c>
      <c r="B919" s="4" t="s">
        <v>2765</v>
      </c>
      <c r="C919" s="4" t="s">
        <v>802</v>
      </c>
      <c r="D919" s="4">
        <v>11328.3895468219</v>
      </c>
      <c r="E919" s="4">
        <v>3.29972170686456</v>
      </c>
      <c r="F919" s="4">
        <v>37380.5328914657</v>
      </c>
      <c r="G919" s="4">
        <v>0.857496275055523</v>
      </c>
      <c r="H919" s="4">
        <v>0.00405626431141642</v>
      </c>
      <c r="I919" s="4">
        <v>0.0</v>
      </c>
      <c r="J919" s="4">
        <v>0.0</v>
      </c>
      <c r="K919" s="4">
        <v>0.0</v>
      </c>
      <c r="L919" s="4">
        <v>0.0</v>
      </c>
      <c r="M919" s="4">
        <v>0.0</v>
      </c>
      <c r="N919" s="4">
        <v>0.894373568858358</v>
      </c>
      <c r="O919" s="4">
        <v>0.0993457638207393</v>
      </c>
      <c r="P919" s="4">
        <v>0.0</v>
      </c>
      <c r="Q919" s="4">
        <v>0.0</v>
      </c>
      <c r="R919" s="4">
        <v>0.0</v>
      </c>
      <c r="S919" s="4">
        <v>0.0</v>
      </c>
      <c r="T919" s="4">
        <v>0.00222440300948642</v>
      </c>
      <c r="U919" s="4">
        <v>0.0</v>
      </c>
      <c r="V919" s="4">
        <v>5.84183745185685</v>
      </c>
      <c r="W919" s="4">
        <v>0.999278152069297</v>
      </c>
      <c r="X919" s="4">
        <v>3.84985563041386E-4</v>
      </c>
      <c r="Y919" s="4">
        <v>3.36862367661213E-4</v>
      </c>
      <c r="Z919" s="4">
        <v>0.0</v>
      </c>
      <c r="AA919" s="4">
        <v>0.983807033819685</v>
      </c>
      <c r="AB919" s="4">
        <v>0.014056394253746</v>
      </c>
      <c r="AC919" s="4">
        <v>0.0</v>
      </c>
      <c r="AD919" s="4">
        <v>0.611760807003696</v>
      </c>
      <c r="AE919" s="4">
        <v>0.54</v>
      </c>
      <c r="AF919" s="4">
        <v>0.0</v>
      </c>
      <c r="AG919" s="4">
        <v>0.01</v>
      </c>
      <c r="AH919" s="4">
        <v>0.37</v>
      </c>
      <c r="AI919" s="4">
        <v>0.01</v>
      </c>
      <c r="AJ919" s="4">
        <v>0.792717260145854</v>
      </c>
      <c r="AK919" s="4">
        <v>0.492542926956999</v>
      </c>
      <c r="AL919" s="4">
        <v>0.0136923584504303</v>
      </c>
      <c r="AM919" s="12"/>
      <c r="AN919" s="12"/>
    </row>
    <row r="920" ht="12.75" customHeight="1">
      <c r="A920" s="4" t="s">
        <v>2768</v>
      </c>
      <c r="B920" s="4" t="s">
        <v>2765</v>
      </c>
      <c r="C920" s="4" t="s">
        <v>2769</v>
      </c>
      <c r="D920" s="4">
        <v>10897.5464819647</v>
      </c>
      <c r="E920" s="4">
        <v>3.95647773279352</v>
      </c>
      <c r="F920" s="4">
        <v>43115.8999979757</v>
      </c>
      <c r="G920" s="4">
        <v>0.944998720900486</v>
      </c>
      <c r="H920" s="4">
        <v>0.0098798814414227</v>
      </c>
      <c r="I920" s="4">
        <v>0.0124798502417971</v>
      </c>
      <c r="J920" s="4">
        <v>0.0</v>
      </c>
      <c r="K920" s="4">
        <v>0.0</v>
      </c>
      <c r="L920" s="4">
        <v>0.0</v>
      </c>
      <c r="M920" s="4">
        <v>0.0</v>
      </c>
      <c r="N920" s="4">
        <v>0.826166086006968</v>
      </c>
      <c r="O920" s="4">
        <v>0.111902657168114</v>
      </c>
      <c r="P920" s="4">
        <v>0.0</v>
      </c>
      <c r="Q920" s="4">
        <v>0.0</v>
      </c>
      <c r="R920" s="4">
        <v>0.0</v>
      </c>
      <c r="S920" s="4">
        <v>0.0</v>
      </c>
      <c r="T920" s="4">
        <v>0.0291716499402007</v>
      </c>
      <c r="U920" s="4">
        <v>0.0103998752014976</v>
      </c>
      <c r="V920" s="4">
        <v>5.67152724481965</v>
      </c>
      <c r="W920" s="4">
        <v>0.991339648173207</v>
      </c>
      <c r="X920" s="4">
        <v>0.00866035182679296</v>
      </c>
      <c r="Y920" s="4">
        <v>0.0</v>
      </c>
      <c r="Z920" s="4">
        <v>0.0</v>
      </c>
      <c r="AA920" s="4">
        <v>0.972678434382195</v>
      </c>
      <c r="AB920" s="4">
        <v>0.00424661038628805</v>
      </c>
      <c r="AC920" s="4">
        <v>0.0168841135840368</v>
      </c>
      <c r="AD920" s="4">
        <v>0.297924140583535</v>
      </c>
      <c r="AE920" s="4">
        <v>0.31</v>
      </c>
      <c r="AF920" s="4">
        <v>0.03</v>
      </c>
      <c r="AG920" s="4">
        <v>0.0</v>
      </c>
      <c r="AH920" s="4">
        <v>0.29</v>
      </c>
      <c r="AI920" s="4">
        <v>0.04</v>
      </c>
      <c r="AJ920" s="4">
        <v>0.956002057420709</v>
      </c>
      <c r="AK920" s="4">
        <v>0.593997475786351</v>
      </c>
      <c r="AL920" s="4">
        <v>0.0299223881192199</v>
      </c>
      <c r="AM920" s="12"/>
      <c r="AN920" s="12"/>
    </row>
    <row r="921" ht="12.75" customHeight="1">
      <c r="A921" s="4" t="s">
        <v>2771</v>
      </c>
      <c r="B921" s="4" t="s">
        <v>2765</v>
      </c>
      <c r="C921" s="4" t="s">
        <v>808</v>
      </c>
      <c r="D921" s="4">
        <v>6560.11128655597</v>
      </c>
      <c r="E921" s="4">
        <v>4.04112554112554</v>
      </c>
      <c r="F921" s="4">
        <v>26510.2332727273</v>
      </c>
      <c r="G921" s="4">
        <v>0.967755757900375</v>
      </c>
      <c r="H921" s="4">
        <v>0.0469201928227102</v>
      </c>
      <c r="I921" s="4">
        <v>0.0</v>
      </c>
      <c r="J921" s="4">
        <v>0.0</v>
      </c>
      <c r="K921" s="4">
        <v>0.0</v>
      </c>
      <c r="L921" s="4">
        <v>0.0</v>
      </c>
      <c r="M921" s="4">
        <v>0.0</v>
      </c>
      <c r="N921" s="4">
        <v>0.713444027852169</v>
      </c>
      <c r="O921" s="4">
        <v>0.207391537225495</v>
      </c>
      <c r="P921" s="4">
        <v>0.0</v>
      </c>
      <c r="Q921" s="4">
        <v>0.0</v>
      </c>
      <c r="R921" s="4">
        <v>0.0</v>
      </c>
      <c r="S921" s="4">
        <v>0.0</v>
      </c>
      <c r="T921" s="4">
        <v>0.0</v>
      </c>
      <c r="U921" s="4">
        <v>0.0322442420996251</v>
      </c>
      <c r="V921" s="4">
        <v>3.45474022495983</v>
      </c>
      <c r="W921" s="4">
        <v>1.0</v>
      </c>
      <c r="X921" s="4">
        <v>0.0</v>
      </c>
      <c r="Y921" s="4">
        <v>0.0</v>
      </c>
      <c r="Z921" s="4">
        <v>0.0</v>
      </c>
      <c r="AA921" s="4">
        <v>0.986073915372255</v>
      </c>
      <c r="AB921" s="4">
        <v>0.00353508302088913</v>
      </c>
      <c r="AC921" s="4">
        <v>0.0</v>
      </c>
      <c r="AD921" s="4">
        <v>0.252183737044591</v>
      </c>
      <c r="AE921" s="4">
        <v>0.41</v>
      </c>
      <c r="AF921" s="4">
        <v>0.05</v>
      </c>
      <c r="AG921" s="4">
        <v>0.01</v>
      </c>
      <c r="AH921" s="4">
        <v>0.23</v>
      </c>
      <c r="AI921" s="4">
        <v>0.0</v>
      </c>
      <c r="AJ921" s="4">
        <v>0.899419017557488</v>
      </c>
      <c r="AK921" s="4">
        <v>0.558840456415752</v>
      </c>
      <c r="AL921" s="4">
        <v>0.014825345275579</v>
      </c>
      <c r="AM921" s="12"/>
      <c r="AN921" s="12"/>
    </row>
    <row r="922" ht="12.75" customHeight="1">
      <c r="A922" s="4" t="s">
        <v>2772</v>
      </c>
      <c r="B922" s="4" t="s">
        <v>2765</v>
      </c>
      <c r="C922" s="4" t="s">
        <v>2773</v>
      </c>
      <c r="D922" s="4">
        <v>8313.96046709129</v>
      </c>
      <c r="E922" s="4">
        <v>3.36428571428571</v>
      </c>
      <c r="F922" s="4">
        <v>27970.5384285714</v>
      </c>
      <c r="G922" s="4">
        <v>0.517622080679405</v>
      </c>
      <c r="H922" s="4">
        <v>0.0</v>
      </c>
      <c r="I922" s="4">
        <v>0.0528700906344411</v>
      </c>
      <c r="J922" s="4">
        <v>0.0</v>
      </c>
      <c r="K922" s="4">
        <v>0.0</v>
      </c>
      <c r="L922" s="4">
        <v>0.0</v>
      </c>
      <c r="M922" s="4">
        <v>0.0</v>
      </c>
      <c r="N922" s="4">
        <v>0.867824773413897</v>
      </c>
      <c r="O922" s="4">
        <v>0.0</v>
      </c>
      <c r="P922" s="4">
        <v>0.0</v>
      </c>
      <c r="Q922" s="4">
        <v>0.0</v>
      </c>
      <c r="R922" s="4">
        <v>0.0</v>
      </c>
      <c r="S922" s="4">
        <v>0.0793051359516616</v>
      </c>
      <c r="T922" s="4">
        <v>0.0</v>
      </c>
      <c r="U922" s="4">
        <v>0.0</v>
      </c>
      <c r="V922" s="4">
        <v>2.6072186836518</v>
      </c>
      <c r="W922" s="4">
        <v>1.0</v>
      </c>
      <c r="X922" s="4">
        <v>0.0</v>
      </c>
      <c r="Y922" s="4">
        <v>0.0</v>
      </c>
      <c r="Z922" s="4">
        <v>0.0</v>
      </c>
      <c r="AA922" s="4">
        <v>0.995753715498938</v>
      </c>
      <c r="AB922" s="4">
        <v>0.00212314225053079</v>
      </c>
      <c r="AC922" s="4">
        <v>0.0</v>
      </c>
      <c r="AD922" s="4">
        <v>0.108827957763915</v>
      </c>
      <c r="AE922" s="4">
        <v>0.33</v>
      </c>
      <c r="AF922" s="4">
        <v>0.0</v>
      </c>
      <c r="AG922" s="4">
        <v>0.0</v>
      </c>
      <c r="AH922" s="4">
        <v>0.12</v>
      </c>
      <c r="AI922" s="4">
        <v>0.01</v>
      </c>
      <c r="AJ922" s="4">
        <v>0.666341992296023</v>
      </c>
      <c r="AK922" s="4">
        <v>0.414021558177571</v>
      </c>
      <c r="AL922" s="4">
        <v>0.00306697747001907</v>
      </c>
      <c r="AM922" s="12"/>
      <c r="AN922" s="12"/>
    </row>
    <row r="923" ht="12.75" customHeight="1">
      <c r="A923" s="4" t="s">
        <v>2775</v>
      </c>
      <c r="B923" s="4" t="s">
        <v>2765</v>
      </c>
      <c r="C923" s="4" t="s">
        <v>2776</v>
      </c>
      <c r="D923" s="4">
        <v>11120.056438158</v>
      </c>
      <c r="E923" s="4">
        <v>3.45271317829457</v>
      </c>
      <c r="F923" s="4">
        <v>38394.3654074074</v>
      </c>
      <c r="G923" s="4">
        <v>0.97305792546026</v>
      </c>
      <c r="H923" s="4">
        <v>0.00332882815237523</v>
      </c>
      <c r="I923" s="4">
        <v>0.00125143915502828</v>
      </c>
      <c r="J923" s="4">
        <v>0.0</v>
      </c>
      <c r="K923" s="4">
        <v>0.0</v>
      </c>
      <c r="L923" s="4">
        <v>0.0</v>
      </c>
      <c r="M923" s="4">
        <v>0.0</v>
      </c>
      <c r="N923" s="4">
        <v>0.921609851329028</v>
      </c>
      <c r="O923" s="4">
        <v>0.0491815587926115</v>
      </c>
      <c r="P923" s="4">
        <v>0.0042298643439956</v>
      </c>
      <c r="Q923" s="4">
        <v>0.0</v>
      </c>
      <c r="R923" s="4">
        <v>0.0</v>
      </c>
      <c r="S923" s="4">
        <v>0.00473044000600691</v>
      </c>
      <c r="T923" s="4">
        <v>0.0</v>
      </c>
      <c r="U923" s="4">
        <v>0.0156680182209541</v>
      </c>
      <c r="V923" s="4">
        <v>5.51888439854313</v>
      </c>
      <c r="W923" s="4">
        <v>0.994394973556932</v>
      </c>
      <c r="X923" s="4">
        <v>0.00357094426614835</v>
      </c>
      <c r="Y923" s="4">
        <v>5.87623739999096E-4</v>
      </c>
      <c r="Z923" s="4">
        <v>0.00144645843692085</v>
      </c>
      <c r="AA923" s="4">
        <v>0.967095744150077</v>
      </c>
      <c r="AB923" s="4">
        <v>0.0226512997056329</v>
      </c>
      <c r="AC923" s="4">
        <v>0.00800778326597815</v>
      </c>
      <c r="AD923" s="4">
        <v>0.435219919765803</v>
      </c>
      <c r="AE923" s="4">
        <v>0.43</v>
      </c>
      <c r="AF923" s="4">
        <v>0.04</v>
      </c>
      <c r="AG923" s="4">
        <v>0.01</v>
      </c>
      <c r="AH923" s="4">
        <v>0.4</v>
      </c>
      <c r="AI923" s="4">
        <v>0.0</v>
      </c>
      <c r="AJ923" s="4">
        <v>0.904230157830918</v>
      </c>
      <c r="AK923" s="4">
        <v>0.561829785942701</v>
      </c>
      <c r="AL923" s="4">
        <v>0.00792822479549102</v>
      </c>
      <c r="AM923" s="12"/>
      <c r="AN923" s="12"/>
    </row>
    <row r="924" ht="12.75" customHeight="1">
      <c r="A924" s="4" t="s">
        <v>2778</v>
      </c>
      <c r="B924" s="4" t="s">
        <v>2765</v>
      </c>
      <c r="C924" s="4" t="s">
        <v>2779</v>
      </c>
      <c r="D924" s="4">
        <v>5468.76206238497</v>
      </c>
      <c r="E924" s="4">
        <v>3.07232142857143</v>
      </c>
      <c r="F924" s="4">
        <v>16801.7948720238</v>
      </c>
      <c r="G924" s="4">
        <v>0.894023055313378</v>
      </c>
      <c r="H924" s="4">
        <v>0.0</v>
      </c>
      <c r="I924" s="4">
        <v>0.0</v>
      </c>
      <c r="J924" s="4">
        <v>0.0</v>
      </c>
      <c r="K924" s="4">
        <v>0.218655967903711</v>
      </c>
      <c r="L924" s="4">
        <v>0.0</v>
      </c>
      <c r="M924" s="4">
        <v>0.0</v>
      </c>
      <c r="N924" s="4">
        <v>0.509327983951856</v>
      </c>
      <c r="O924" s="4">
        <v>0.197693079237713</v>
      </c>
      <c r="P924" s="4">
        <v>0.0</v>
      </c>
      <c r="Q924" s="4">
        <v>0.0</v>
      </c>
      <c r="R924" s="4">
        <v>0.0</v>
      </c>
      <c r="S924" s="4">
        <v>0.0216649949849549</v>
      </c>
      <c r="T924" s="4">
        <v>0.0</v>
      </c>
      <c r="U924" s="4">
        <v>0.0526579739217653</v>
      </c>
      <c r="V924" s="4">
        <v>2.19122348154606</v>
      </c>
      <c r="W924" s="4">
        <v>0.986737400530504</v>
      </c>
      <c r="X924" s="4">
        <v>0.00972590627763042</v>
      </c>
      <c r="Y924" s="4">
        <v>0.0</v>
      </c>
      <c r="Z924" s="4">
        <v>0.00353669319186561</v>
      </c>
      <c r="AA924" s="4">
        <v>0.765765765765766</v>
      </c>
      <c r="AB924" s="4">
        <v>0.227453259711324</v>
      </c>
      <c r="AC924" s="4">
        <v>0.0</v>
      </c>
      <c r="AD924" s="4">
        <v>0.308481566542213</v>
      </c>
      <c r="AE924" s="4">
        <v>0.29</v>
      </c>
      <c r="AF924" s="4">
        <v>0.04</v>
      </c>
      <c r="AG924" s="4">
        <v>0.02</v>
      </c>
      <c r="AH924" s="4">
        <v>0.49</v>
      </c>
      <c r="AI924" s="4">
        <v>0.0</v>
      </c>
      <c r="AJ924" s="4">
        <v>0.915520501403718</v>
      </c>
      <c r="AK924" s="4">
        <v>0.568844870827662</v>
      </c>
      <c r="AL924" s="4">
        <v>0.11511676550626</v>
      </c>
      <c r="AM924" s="12"/>
      <c r="AN924" s="12"/>
    </row>
    <row r="925" ht="12.75" customHeight="1">
      <c r="A925" s="4" t="s">
        <v>2781</v>
      </c>
      <c r="B925" s="4" t="s">
        <v>2765</v>
      </c>
      <c r="C925" s="4" t="s">
        <v>2782</v>
      </c>
      <c r="D925" s="4">
        <v>11642.2222836654</v>
      </c>
      <c r="E925" s="4">
        <v>5.00981481481481</v>
      </c>
      <c r="F925" s="4">
        <v>58325.3776740741</v>
      </c>
      <c r="G925" s="4">
        <v>0.880382951983144</v>
      </c>
      <c r="H925" s="4">
        <v>0.0</v>
      </c>
      <c r="I925" s="4">
        <v>0.0</v>
      </c>
      <c r="J925" s="4">
        <v>0.0</v>
      </c>
      <c r="K925" s="4">
        <v>0.0484730974309258</v>
      </c>
      <c r="L925" s="4">
        <v>0.0</v>
      </c>
      <c r="M925" s="4">
        <v>0.0</v>
      </c>
      <c r="N925" s="4">
        <v>0.817181848689362</v>
      </c>
      <c r="O925" s="4">
        <v>0.0224094858122973</v>
      </c>
      <c r="P925" s="4">
        <v>0.0</v>
      </c>
      <c r="Q925" s="4">
        <v>0.0</v>
      </c>
      <c r="R925" s="4">
        <v>0.0</v>
      </c>
      <c r="S925" s="4">
        <v>0.0242365487154629</v>
      </c>
      <c r="T925" s="4">
        <v>0.0</v>
      </c>
      <c r="U925" s="4">
        <v>0.087699019351952</v>
      </c>
      <c r="V925" s="4">
        <v>5.85665175766089</v>
      </c>
      <c r="W925" s="4">
        <v>0.998422115627367</v>
      </c>
      <c r="X925" s="4">
        <v>1.89346124715981E-4</v>
      </c>
      <c r="Y925" s="4">
        <v>3.78692249431962E-4</v>
      </c>
      <c r="Z925" s="4">
        <v>0.00100984599848523</v>
      </c>
      <c r="AA925" s="4">
        <v>0.92034155176875</v>
      </c>
      <c r="AB925" s="4">
        <v>0.0509000850182974</v>
      </c>
      <c r="AC925" s="4">
        <v>0.0258751339962296</v>
      </c>
      <c r="AD925" s="4">
        <v>0.453770200388171</v>
      </c>
      <c r="AE925" s="4">
        <v>0.5</v>
      </c>
      <c r="AF925" s="4">
        <v>0.03</v>
      </c>
      <c r="AG925" s="4">
        <v>0.01</v>
      </c>
      <c r="AH925" s="4">
        <v>0.2</v>
      </c>
      <c r="AI925" s="4">
        <v>0.0</v>
      </c>
      <c r="AJ925" s="4">
        <v>0.819709611546273</v>
      </c>
      <c r="AK925" s="4">
        <v>0.509314217847988</v>
      </c>
      <c r="AL925" s="4">
        <v>7.04646184550309E-4</v>
      </c>
      <c r="AM925" s="12"/>
      <c r="AN925" s="12"/>
    </row>
    <row r="926" ht="12.75" customHeight="1">
      <c r="A926" s="4" t="s">
        <v>2784</v>
      </c>
      <c r="B926" s="4" t="s">
        <v>2765</v>
      </c>
      <c r="C926" s="4" t="s">
        <v>2785</v>
      </c>
      <c r="D926" s="4">
        <v>13143.3656112873</v>
      </c>
      <c r="E926" s="4">
        <v>3.03269230769231</v>
      </c>
      <c r="F926" s="4">
        <v>39859.7837865385</v>
      </c>
      <c r="G926" s="4">
        <v>0.922384273937857</v>
      </c>
      <c r="H926" s="4">
        <v>0.00962509254896681</v>
      </c>
      <c r="I926" s="4">
        <v>0.0</v>
      </c>
      <c r="J926" s="4">
        <v>0.0</v>
      </c>
      <c r="K926" s="4">
        <v>0.0</v>
      </c>
      <c r="L926" s="4">
        <v>0.0</v>
      </c>
      <c r="M926" s="4">
        <v>0.0</v>
      </c>
      <c r="N926" s="4">
        <v>0.87938345561015</v>
      </c>
      <c r="O926" s="4">
        <v>0.0900585582553678</v>
      </c>
      <c r="P926" s="4">
        <v>0.0</v>
      </c>
      <c r="Q926" s="4">
        <v>0.0</v>
      </c>
      <c r="R926" s="4">
        <v>0.0</v>
      </c>
      <c r="S926" s="4">
        <v>0.0</v>
      </c>
      <c r="T926" s="4">
        <v>0.0</v>
      </c>
      <c r="U926" s="4">
        <v>0.0209328935855152</v>
      </c>
      <c r="V926" s="4">
        <v>6.5136334812936</v>
      </c>
      <c r="W926" s="4">
        <v>0.999221183800623</v>
      </c>
      <c r="X926" s="4">
        <v>0.0</v>
      </c>
      <c r="Y926" s="4">
        <v>0.0</v>
      </c>
      <c r="Z926" s="4">
        <v>7.78816199376947E-4</v>
      </c>
      <c r="AA926" s="4">
        <v>0.995117311350666</v>
      </c>
      <c r="AB926" s="4">
        <v>0.00285351934051997</v>
      </c>
      <c r="AC926" s="4">
        <v>0.0</v>
      </c>
      <c r="AD926" s="4">
        <v>0.320562014711423</v>
      </c>
      <c r="AE926" s="4">
        <v>0.36</v>
      </c>
      <c r="AF926" s="4">
        <v>0.02</v>
      </c>
      <c r="AG926" s="4">
        <v>0.0</v>
      </c>
      <c r="AH926" s="4">
        <v>0.52</v>
      </c>
      <c r="AI926" s="4">
        <v>0.0</v>
      </c>
      <c r="AJ926" s="4">
        <v>0.786076672271542</v>
      </c>
      <c r="AK926" s="4">
        <v>0.488416897724676</v>
      </c>
      <c r="AL926" s="4">
        <v>0.0600367999534829</v>
      </c>
      <c r="AM926" s="12"/>
      <c r="AN926" s="12"/>
    </row>
    <row r="927" ht="12.75" customHeight="1">
      <c r="A927" s="4" t="s">
        <v>2787</v>
      </c>
      <c r="B927" s="4" t="s">
        <v>2765</v>
      </c>
      <c r="C927" s="4" t="s">
        <v>2788</v>
      </c>
      <c r="D927" s="4">
        <v>7972.26320576295</v>
      </c>
      <c r="E927" s="4">
        <v>3.93723196881092</v>
      </c>
      <c r="F927" s="4">
        <v>31388.6495575049</v>
      </c>
      <c r="G927" s="4">
        <v>0.825230220813942</v>
      </c>
      <c r="H927" s="4">
        <v>0.0232583180790352</v>
      </c>
      <c r="I927" s="4">
        <v>0.0</v>
      </c>
      <c r="J927" s="4">
        <v>0.0</v>
      </c>
      <c r="K927" s="4">
        <v>0.012382900829116</v>
      </c>
      <c r="L927" s="4">
        <v>0.0</v>
      </c>
      <c r="M927" s="4">
        <v>0.0</v>
      </c>
      <c r="N927" s="4">
        <v>0.664854097125014</v>
      </c>
      <c r="O927" s="4">
        <v>0.234090664369549</v>
      </c>
      <c r="P927" s="4">
        <v>0.0</v>
      </c>
      <c r="Q927" s="4">
        <v>0.0</v>
      </c>
      <c r="R927" s="4">
        <v>0.0</v>
      </c>
      <c r="S927" s="4">
        <v>0.0324108969527296</v>
      </c>
      <c r="T927" s="4">
        <v>0.0</v>
      </c>
      <c r="U927" s="4">
        <v>0.0330031226445569</v>
      </c>
      <c r="V927" s="4">
        <v>3.81522923061689</v>
      </c>
      <c r="W927" s="4">
        <v>0.989488710096029</v>
      </c>
      <c r="X927" s="4">
        <v>0.00272514923436283</v>
      </c>
      <c r="Y927" s="4">
        <v>5.1907604464054E-4</v>
      </c>
      <c r="Z927" s="4">
        <v>0.00726706462496756</v>
      </c>
      <c r="AA927" s="4">
        <v>0.962768590949599</v>
      </c>
      <c r="AB927" s="4">
        <v>0.0112387365085652</v>
      </c>
      <c r="AC927" s="4">
        <v>0.0190117833448856</v>
      </c>
      <c r="AD927" s="4">
        <v>0.321407341424617</v>
      </c>
      <c r="AE927" s="4">
        <v>0.3</v>
      </c>
      <c r="AF927" s="4">
        <v>0.03</v>
      </c>
      <c r="AG927" s="4">
        <v>0.01</v>
      </c>
      <c r="AH927" s="4">
        <v>0.49</v>
      </c>
      <c r="AI927" s="4">
        <v>0.0</v>
      </c>
      <c r="AJ927" s="4">
        <v>0.861981725137219</v>
      </c>
      <c r="AK927" s="4">
        <v>0.535579358779715</v>
      </c>
      <c r="AL927" s="4">
        <v>0.322400790185423</v>
      </c>
      <c r="AM927" s="12"/>
      <c r="AN927" s="12"/>
    </row>
    <row r="928" ht="12.75" customHeight="1">
      <c r="A928" s="4" t="s">
        <v>2790</v>
      </c>
      <c r="B928" s="4" t="s">
        <v>2765</v>
      </c>
      <c r="C928" s="4" t="s">
        <v>299</v>
      </c>
      <c r="D928" s="4">
        <v>7483.6260794447</v>
      </c>
      <c r="E928" s="4">
        <v>3.9474</v>
      </c>
      <c r="F928" s="4">
        <v>29540.865586</v>
      </c>
      <c r="G928" s="4">
        <v>0.757055276891118</v>
      </c>
      <c r="H928" s="4">
        <v>0.00816104461371056</v>
      </c>
      <c r="I928" s="4">
        <v>0.00930963607786241</v>
      </c>
      <c r="J928" s="4">
        <v>0.0</v>
      </c>
      <c r="K928" s="4">
        <v>0.0474549631241688</v>
      </c>
      <c r="L928" s="4">
        <v>0.0</v>
      </c>
      <c r="M928" s="4">
        <v>0.0</v>
      </c>
      <c r="N928" s="4">
        <v>0.832063837504534</v>
      </c>
      <c r="O928" s="4">
        <v>0.00628702696167332</v>
      </c>
      <c r="P928" s="4">
        <v>0.0</v>
      </c>
      <c r="Q928" s="4">
        <v>0.0</v>
      </c>
      <c r="R928" s="4">
        <v>0.0</v>
      </c>
      <c r="S928" s="4">
        <v>0.0</v>
      </c>
      <c r="T928" s="4">
        <v>0.0</v>
      </c>
      <c r="U928" s="4">
        <v>0.096723491718051</v>
      </c>
      <c r="V928" s="4">
        <v>3.45645234838121</v>
      </c>
      <c r="W928" s="4">
        <v>0.98959249486954</v>
      </c>
      <c r="X928" s="4">
        <v>0.00351802990325418</v>
      </c>
      <c r="Y928" s="4">
        <v>0.0010260920551158</v>
      </c>
      <c r="Z928" s="4">
        <v>0.0058633831720903</v>
      </c>
      <c r="AA928" s="4">
        <v>0.952323048082282</v>
      </c>
      <c r="AB928" s="4">
        <v>0.0436236510107919</v>
      </c>
      <c r="AC928" s="4">
        <v>0.0</v>
      </c>
      <c r="AD928" s="4">
        <v>0.348867331056486</v>
      </c>
      <c r="AE928" s="4">
        <v>0.49</v>
      </c>
      <c r="AF928" s="4">
        <v>0.05</v>
      </c>
      <c r="AG928" s="4">
        <v>0.0</v>
      </c>
      <c r="AH928" s="4">
        <v>0.33</v>
      </c>
      <c r="AI928" s="4">
        <v>0.01</v>
      </c>
      <c r="AJ928" s="4">
        <v>0.91123842668967</v>
      </c>
      <c r="AK928" s="4">
        <v>0.56618426821543</v>
      </c>
      <c r="AL928" s="4">
        <v>0.0538569025668675</v>
      </c>
      <c r="AM928" s="12"/>
      <c r="AN928" s="12"/>
    </row>
    <row r="929" ht="12.75" customHeight="1">
      <c r="A929" s="4" t="s">
        <v>2791</v>
      </c>
      <c r="B929" s="4" t="s">
        <v>2765</v>
      </c>
      <c r="C929" s="4" t="s">
        <v>2792</v>
      </c>
      <c r="D929" s="4">
        <v>9194.49662868913</v>
      </c>
      <c r="E929" s="4">
        <v>4.60311111111111</v>
      </c>
      <c r="F929" s="4">
        <v>42323.2895925926</v>
      </c>
      <c r="G929" s="4">
        <v>0.723600785298188</v>
      </c>
      <c r="H929" s="4">
        <v>0.00423893598817765</v>
      </c>
      <c r="I929" s="4">
        <v>0.00805008944543829</v>
      </c>
      <c r="J929" s="4">
        <v>0.0</v>
      </c>
      <c r="K929" s="4">
        <v>0.0</v>
      </c>
      <c r="L929" s="4">
        <v>0.0</v>
      </c>
      <c r="M929" s="4">
        <v>0.0</v>
      </c>
      <c r="N929" s="4">
        <v>0.810686785408727</v>
      </c>
      <c r="O929" s="4">
        <v>0.055922843587151</v>
      </c>
      <c r="P929" s="4">
        <v>0.0</v>
      </c>
      <c r="Q929" s="4">
        <v>0.0</v>
      </c>
      <c r="R929" s="4">
        <v>0.0</v>
      </c>
      <c r="S929" s="4">
        <v>0.0348059422882477</v>
      </c>
      <c r="T929" s="4">
        <v>0.00781675351948355</v>
      </c>
      <c r="U929" s="4">
        <v>0.0784786497627752</v>
      </c>
      <c r="V929" s="4">
        <v>4.4111872807441</v>
      </c>
      <c r="W929" s="4">
        <v>0.996206041149861</v>
      </c>
      <c r="X929" s="4">
        <v>0.00167809718371516</v>
      </c>
      <c r="Y929" s="4">
        <v>3.64803735590252E-4</v>
      </c>
      <c r="Z929" s="4">
        <v>0.00175105793083321</v>
      </c>
      <c r="AA929" s="4">
        <v>0.991374593672556</v>
      </c>
      <c r="AB929" s="4">
        <v>0.00395867529207299</v>
      </c>
      <c r="AC929" s="4">
        <v>0.0</v>
      </c>
      <c r="AD929" s="4">
        <v>0.481072109767573</v>
      </c>
      <c r="AE929" s="4">
        <v>0.38</v>
      </c>
      <c r="AF929" s="4">
        <v>0.07</v>
      </c>
      <c r="AG929" s="4">
        <v>0.0</v>
      </c>
      <c r="AH929" s="4">
        <v>0.34</v>
      </c>
      <c r="AI929" s="4">
        <v>0.0</v>
      </c>
      <c r="AJ929" s="4">
        <v>0.920625417431199</v>
      </c>
      <c r="AK929" s="4">
        <v>0.572016733493529</v>
      </c>
      <c r="AL929" s="4">
        <v>0.0872634860109057</v>
      </c>
      <c r="AM929" s="12"/>
      <c r="AN929" s="12"/>
    </row>
    <row r="930" ht="12.75" customHeight="1">
      <c r="A930" s="4" t="s">
        <v>2794</v>
      </c>
      <c r="B930" s="4" t="s">
        <v>2765</v>
      </c>
      <c r="C930" s="4" t="s">
        <v>443</v>
      </c>
      <c r="D930" s="4">
        <v>16579.6779246069</v>
      </c>
      <c r="E930" s="4">
        <v>4.04053295932679</v>
      </c>
      <c r="F930" s="4">
        <v>66990.7351093969</v>
      </c>
      <c r="G930" s="4">
        <v>0.980110382172238</v>
      </c>
      <c r="H930" s="4">
        <v>0.0</v>
      </c>
      <c r="I930" s="4">
        <v>0.0216024728232557</v>
      </c>
      <c r="J930" s="4">
        <v>0.0</v>
      </c>
      <c r="K930" s="4">
        <v>0.00868266592574584</v>
      </c>
      <c r="L930" s="4">
        <v>0.0</v>
      </c>
      <c r="M930" s="4">
        <v>0.0</v>
      </c>
      <c r="N930" s="4">
        <v>0.835411384711562</v>
      </c>
      <c r="O930" s="4">
        <v>0.0972458583683534</v>
      </c>
      <c r="P930" s="4">
        <v>0.0</v>
      </c>
      <c r="Q930" s="4">
        <v>0.0138922654811933</v>
      </c>
      <c r="R930" s="4">
        <v>0.00489702358212066</v>
      </c>
      <c r="S930" s="4">
        <v>0.0</v>
      </c>
      <c r="T930" s="4">
        <v>0.0138922654811933</v>
      </c>
      <c r="U930" s="4">
        <v>0.0043760636265759</v>
      </c>
      <c r="V930" s="4">
        <v>8.25818320663682</v>
      </c>
      <c r="W930" s="4">
        <v>0.99609095876592</v>
      </c>
      <c r="X930" s="4">
        <v>0.00121894834180993</v>
      </c>
      <c r="Y930" s="4">
        <v>6.72523223067546E-4</v>
      </c>
      <c r="Z930" s="4">
        <v>0.00201756966920264</v>
      </c>
      <c r="AA930" s="4">
        <v>0.980422784546496</v>
      </c>
      <c r="AB930" s="4">
        <v>0.013745704467354</v>
      </c>
      <c r="AC930" s="4">
        <v>0.0</v>
      </c>
      <c r="AD930" s="4">
        <v>0.421941270621907</v>
      </c>
      <c r="AE930" s="4">
        <v>0.48</v>
      </c>
      <c r="AF930" s="4">
        <v>0.05</v>
      </c>
      <c r="AG930" s="4">
        <v>0.01</v>
      </c>
      <c r="AH930" s="4">
        <v>0.26</v>
      </c>
      <c r="AI930" s="4">
        <v>0.01</v>
      </c>
      <c r="AJ930" s="4">
        <v>0.944434369907276</v>
      </c>
      <c r="AK930" s="4">
        <v>0.586810067422186</v>
      </c>
      <c r="AL930" s="4">
        <v>0.0</v>
      </c>
      <c r="AM930" s="12"/>
      <c r="AN930" s="12"/>
    </row>
    <row r="931" ht="12.75" customHeight="1">
      <c r="A931" s="4" t="s">
        <v>2795</v>
      </c>
      <c r="B931" s="4" t="s">
        <v>2765</v>
      </c>
      <c r="C931" s="4" t="s">
        <v>2796</v>
      </c>
      <c r="D931" s="4">
        <v>11544.4700991062</v>
      </c>
      <c r="E931" s="4">
        <v>3.24109090909091</v>
      </c>
      <c r="F931" s="4">
        <v>37416.6770884849</v>
      </c>
      <c r="G931" s="4">
        <v>0.957253450016829</v>
      </c>
      <c r="H931" s="4">
        <v>0.0</v>
      </c>
      <c r="I931" s="4">
        <v>0.00459708977622431</v>
      </c>
      <c r="J931" s="4">
        <v>0.0</v>
      </c>
      <c r="K931" s="4">
        <v>0.0</v>
      </c>
      <c r="L931" s="4">
        <v>0.0</v>
      </c>
      <c r="M931" s="4">
        <v>0.0</v>
      </c>
      <c r="N931" s="4">
        <v>0.868811975228905</v>
      </c>
      <c r="O931" s="4">
        <v>0.103643478591239</v>
      </c>
      <c r="P931" s="4">
        <v>0.0</v>
      </c>
      <c r="Q931" s="4">
        <v>0.0</v>
      </c>
      <c r="R931" s="4">
        <v>0.0</v>
      </c>
      <c r="S931" s="4">
        <v>0.00227954864936743</v>
      </c>
      <c r="T931" s="4">
        <v>0.00284943581170928</v>
      </c>
      <c r="U931" s="4">
        <v>0.0178184719425554</v>
      </c>
      <c r="V931" s="4">
        <v>5.89214256329706</v>
      </c>
      <c r="W931" s="4">
        <v>0.999174865122183</v>
      </c>
      <c r="X931" s="4">
        <v>8.25134877816566E-4</v>
      </c>
      <c r="Y931" s="4">
        <v>0.0</v>
      </c>
      <c r="Z931" s="4">
        <v>0.0</v>
      </c>
      <c r="AA931" s="4">
        <v>0.988443846067542</v>
      </c>
      <c r="AB931" s="4">
        <v>0.00594637047009985</v>
      </c>
      <c r="AC931" s="4">
        <v>0.0</v>
      </c>
      <c r="AD931" s="4">
        <v>0.527320117298549</v>
      </c>
      <c r="AE931" s="4">
        <v>0.52</v>
      </c>
      <c r="AF931" s="4">
        <v>0.01</v>
      </c>
      <c r="AG931" s="4">
        <v>0.0</v>
      </c>
      <c r="AH931" s="4">
        <v>0.19</v>
      </c>
      <c r="AI931" s="4">
        <v>0.02</v>
      </c>
      <c r="AJ931" s="4">
        <v>0.779872854316023</v>
      </c>
      <c r="AK931" s="4">
        <v>0.484562248901264</v>
      </c>
      <c r="AL931" s="4">
        <v>0.0373467266442973</v>
      </c>
      <c r="AM931" s="12"/>
      <c r="AN931" s="12"/>
    </row>
    <row r="932" ht="12.75" customHeight="1">
      <c r="A932" s="4" t="s">
        <v>2798</v>
      </c>
      <c r="B932" s="4" t="s">
        <v>2765</v>
      </c>
      <c r="C932" s="4" t="s">
        <v>2799</v>
      </c>
      <c r="D932" s="4">
        <v>7159.59958763384</v>
      </c>
      <c r="E932" s="4">
        <v>4.19716599190283</v>
      </c>
      <c r="F932" s="4">
        <v>30050.0279048583</v>
      </c>
      <c r="G932" s="4">
        <v>0.781277129352754</v>
      </c>
      <c r="H932" s="4">
        <v>0.0</v>
      </c>
      <c r="I932" s="4">
        <v>0.0</v>
      </c>
      <c r="J932" s="4">
        <v>0.0179841495630969</v>
      </c>
      <c r="K932" s="4">
        <v>0.115169680959155</v>
      </c>
      <c r="L932" s="4">
        <v>0.0</v>
      </c>
      <c r="M932" s="4">
        <v>0.0</v>
      </c>
      <c r="N932" s="4">
        <v>0.608362121520016</v>
      </c>
      <c r="O932" s="4">
        <v>0.118370249949197</v>
      </c>
      <c r="P932" s="4">
        <v>0.0</v>
      </c>
      <c r="Q932" s="4">
        <v>0.00523267628530786</v>
      </c>
      <c r="R932" s="4">
        <v>0.0</v>
      </c>
      <c r="S932" s="4">
        <v>0.0</v>
      </c>
      <c r="T932" s="4">
        <v>0.023877260719366</v>
      </c>
      <c r="U932" s="4">
        <v>0.111003861003861</v>
      </c>
      <c r="V932" s="4">
        <v>3.18703578663065</v>
      </c>
      <c r="W932" s="4">
        <v>0.975030266343826</v>
      </c>
      <c r="X932" s="4">
        <v>0.0118038740920097</v>
      </c>
      <c r="Y932" s="4">
        <v>0.00469128329297821</v>
      </c>
      <c r="Z932" s="4">
        <v>0.00847457627118644</v>
      </c>
      <c r="AA932" s="4">
        <v>0.834860615414295</v>
      </c>
      <c r="AB932" s="4">
        <v>0.137937686891097</v>
      </c>
      <c r="AC932" s="4">
        <v>0.0213658724799846</v>
      </c>
      <c r="AD932" s="4">
        <v>0.349852993083369</v>
      </c>
      <c r="AE932" s="4">
        <v>0.38</v>
      </c>
      <c r="AF932" s="4">
        <v>0.02</v>
      </c>
      <c r="AG932" s="4">
        <v>0.02</v>
      </c>
      <c r="AH932" s="4">
        <v>0.38</v>
      </c>
      <c r="AI932" s="4">
        <v>0.01</v>
      </c>
      <c r="AJ932" s="4">
        <v>0.937896482035903</v>
      </c>
      <c r="AK932" s="4">
        <v>0.582747849289468</v>
      </c>
      <c r="AL932" s="4">
        <v>0.0935941683463381</v>
      </c>
      <c r="AM932" s="12"/>
      <c r="AN932" s="12"/>
    </row>
    <row r="933" ht="12.75" customHeight="1">
      <c r="A933" s="4" t="s">
        <v>2801</v>
      </c>
      <c r="B933" s="4" t="s">
        <v>2765</v>
      </c>
      <c r="C933" s="4" t="s">
        <v>2802</v>
      </c>
      <c r="D933" s="4">
        <v>8022.86048199768</v>
      </c>
      <c r="E933" s="4">
        <v>3.075</v>
      </c>
      <c r="F933" s="4">
        <v>24670.2959821429</v>
      </c>
      <c r="G933" s="4">
        <v>0.74390243902439</v>
      </c>
      <c r="H933" s="4">
        <v>0.0237231370360033</v>
      </c>
      <c r="I933" s="4">
        <v>0.118522653270072</v>
      </c>
      <c r="J933" s="4">
        <v>0.0567494650665178</v>
      </c>
      <c r="K933" s="4">
        <v>0.0</v>
      </c>
      <c r="L933" s="4">
        <v>0.0</v>
      </c>
      <c r="M933" s="4">
        <v>0.0</v>
      </c>
      <c r="N933" s="4">
        <v>0.692901665271188</v>
      </c>
      <c r="O933" s="4">
        <v>0.0608428691041027</v>
      </c>
      <c r="P933" s="4">
        <v>0.0</v>
      </c>
      <c r="Q933" s="4">
        <v>0.0</v>
      </c>
      <c r="R933" s="4">
        <v>0.00651223369615778</v>
      </c>
      <c r="S933" s="4">
        <v>0.0</v>
      </c>
      <c r="T933" s="4">
        <v>0.0139547864917667</v>
      </c>
      <c r="U933" s="4">
        <v>0.026793190064192</v>
      </c>
      <c r="V933" s="4">
        <v>3.23212211713954</v>
      </c>
      <c r="W933" s="4">
        <v>0.989476386036961</v>
      </c>
      <c r="X933" s="4">
        <v>0.00821355236139631</v>
      </c>
      <c r="Y933" s="4">
        <v>0.00231006160164271</v>
      </c>
      <c r="Z933" s="4">
        <v>0.0</v>
      </c>
      <c r="AA933" s="4">
        <v>0.941845030695205</v>
      </c>
      <c r="AB933" s="4">
        <v>0.0530114484818318</v>
      </c>
      <c r="AC933" s="4">
        <v>0.0</v>
      </c>
      <c r="AD933" s="4">
        <v>0.567301376173666</v>
      </c>
      <c r="AE933" s="4">
        <v>0.48</v>
      </c>
      <c r="AF933" s="4">
        <v>0.1</v>
      </c>
      <c r="AG933" s="4">
        <v>0.01</v>
      </c>
      <c r="AH933" s="4">
        <v>0.22</v>
      </c>
      <c r="AI933" s="4">
        <v>0.0</v>
      </c>
      <c r="AJ933" s="4">
        <v>0.961723516376332</v>
      </c>
      <c r="AK933" s="4">
        <v>0.597552418112128</v>
      </c>
      <c r="AL933" s="4">
        <v>0.0184953347474271</v>
      </c>
      <c r="AM933" s="12"/>
      <c r="AN933" s="12"/>
    </row>
    <row r="934" ht="12.75" customHeight="1">
      <c r="A934" s="4" t="s">
        <v>2804</v>
      </c>
      <c r="B934" s="4" t="s">
        <v>2765</v>
      </c>
      <c r="C934" s="4" t="s">
        <v>2805</v>
      </c>
      <c r="D934" s="4">
        <v>8917.15267804693</v>
      </c>
      <c r="E934" s="4">
        <v>3.49504830917874</v>
      </c>
      <c r="F934" s="4">
        <v>31165.8793900966</v>
      </c>
      <c r="G934" s="4">
        <v>0.826497114620408</v>
      </c>
      <c r="H934" s="4">
        <v>0.0</v>
      </c>
      <c r="I934" s="4">
        <v>0.0120245870149827</v>
      </c>
      <c r="J934" s="4">
        <v>0.0</v>
      </c>
      <c r="K934" s="4">
        <v>0.0</v>
      </c>
      <c r="L934" s="4">
        <v>0.0</v>
      </c>
      <c r="M934" s="4">
        <v>0.0</v>
      </c>
      <c r="N934" s="4">
        <v>0.845063388398002</v>
      </c>
      <c r="O934" s="4">
        <v>0.0735305416826738</v>
      </c>
      <c r="P934" s="4">
        <v>0.0</v>
      </c>
      <c r="Q934" s="4">
        <v>0.0</v>
      </c>
      <c r="R934" s="4">
        <v>0.0</v>
      </c>
      <c r="S934" s="4">
        <v>0.00453323088743757</v>
      </c>
      <c r="T934" s="4">
        <v>0.00933538225124856</v>
      </c>
      <c r="U934" s="4">
        <v>0.055512869765655</v>
      </c>
      <c r="V934" s="4">
        <v>4.199868689312</v>
      </c>
      <c r="W934" s="4">
        <v>0.997943064011848</v>
      </c>
      <c r="X934" s="4">
        <v>0.00106960671383907</v>
      </c>
      <c r="Y934" s="4">
        <v>3.29109758104328E-4</v>
      </c>
      <c r="Z934" s="4">
        <v>6.58219516208656E-4</v>
      </c>
      <c r="AA934" s="4">
        <v>0.989564255848509</v>
      </c>
      <c r="AB934" s="4">
        <v>0.00369743253049518</v>
      </c>
      <c r="AC934" s="4">
        <v>0.0</v>
      </c>
      <c r="AD934" s="4">
        <v>0.504282081885506</v>
      </c>
      <c r="AE934" s="4">
        <v>0.4</v>
      </c>
      <c r="AF934" s="4">
        <v>0.01</v>
      </c>
      <c r="AG934" s="4">
        <v>0.0</v>
      </c>
      <c r="AH934" s="4">
        <v>0.17</v>
      </c>
      <c r="AI934" s="4">
        <v>0.08</v>
      </c>
      <c r="AJ934" s="4">
        <v>0.915858949282622</v>
      </c>
      <c r="AK934" s="4">
        <v>0.569055160318353</v>
      </c>
      <c r="AL934" s="4">
        <v>0.024990389838669</v>
      </c>
      <c r="AM934" s="12"/>
      <c r="AN934" s="12"/>
    </row>
    <row r="935" ht="12.75" customHeight="1">
      <c r="A935" s="4" t="s">
        <v>2807</v>
      </c>
      <c r="B935" s="4" t="s">
        <v>2765</v>
      </c>
      <c r="C935" s="4" t="s">
        <v>2808</v>
      </c>
      <c r="D935" s="4">
        <v>9121.89794412192</v>
      </c>
      <c r="E935" s="4">
        <v>3.78571428571429</v>
      </c>
      <c r="F935" s="4">
        <v>34532.8993598901</v>
      </c>
      <c r="G935" s="4">
        <v>0.895500725689405</v>
      </c>
      <c r="H935" s="4">
        <v>0.0</v>
      </c>
      <c r="I935" s="4">
        <v>0.0</v>
      </c>
      <c r="J935" s="4">
        <v>0.0</v>
      </c>
      <c r="K935" s="4">
        <v>0.0</v>
      </c>
      <c r="L935" s="4">
        <v>0.0</v>
      </c>
      <c r="M935" s="4">
        <v>0.0</v>
      </c>
      <c r="N935" s="4">
        <v>0.910230877037693</v>
      </c>
      <c r="O935" s="4">
        <v>0.0</v>
      </c>
      <c r="P935" s="4">
        <v>0.0</v>
      </c>
      <c r="Q935" s="4">
        <v>0.0</v>
      </c>
      <c r="R935" s="4">
        <v>0.0</v>
      </c>
      <c r="S935" s="4">
        <v>0.061886848122741</v>
      </c>
      <c r="T935" s="4">
        <v>0.0</v>
      </c>
      <c r="U935" s="4">
        <v>0.0278822748395663</v>
      </c>
      <c r="V935" s="4">
        <v>4.16255442670537</v>
      </c>
      <c r="W935" s="4">
        <v>0.992503486750349</v>
      </c>
      <c r="X935" s="4">
        <v>0.00261506276150628</v>
      </c>
      <c r="Y935" s="4">
        <v>6.97350069735007E-4</v>
      </c>
      <c r="Z935" s="4">
        <v>0.00418410041841004</v>
      </c>
      <c r="AA935" s="4">
        <v>0.983962264150943</v>
      </c>
      <c r="AB935" s="4">
        <v>0.00928882438316401</v>
      </c>
      <c r="AC935" s="4">
        <v>7.25689404934688E-5</v>
      </c>
      <c r="AD935" s="4">
        <v>0.336157519777217</v>
      </c>
      <c r="AE935" s="4">
        <v>0.42</v>
      </c>
      <c r="AF935" s="4">
        <v>0.04</v>
      </c>
      <c r="AG935" s="4">
        <v>0.02</v>
      </c>
      <c r="AH935" s="4">
        <v>0.21</v>
      </c>
      <c r="AI935" s="4">
        <v>0.01</v>
      </c>
      <c r="AJ935" s="4">
        <v>0.945133460534736</v>
      </c>
      <c r="AK935" s="4">
        <v>0.58724443685145</v>
      </c>
      <c r="AL935" s="4">
        <v>0.0758412920481716</v>
      </c>
      <c r="AM935" s="12"/>
      <c r="AN935" s="12"/>
    </row>
    <row r="936" ht="12.75" customHeight="1">
      <c r="A936" s="4" t="s">
        <v>2810</v>
      </c>
      <c r="B936" s="4" t="s">
        <v>2765</v>
      </c>
      <c r="C936" s="4" t="s">
        <v>317</v>
      </c>
      <c r="D936" s="4">
        <v>6475.29263720048</v>
      </c>
      <c r="E936" s="4">
        <v>6.13405172413793</v>
      </c>
      <c r="F936" s="4">
        <v>39719.7799655172</v>
      </c>
      <c r="G936" s="4">
        <v>0.63558428782236</v>
      </c>
      <c r="H936" s="4">
        <v>0.0</v>
      </c>
      <c r="I936" s="4">
        <v>0.00796019900497513</v>
      </c>
      <c r="J936" s="4">
        <v>0.0</v>
      </c>
      <c r="K936" s="4">
        <v>0.00663349917081261</v>
      </c>
      <c r="L936" s="4">
        <v>0.0</v>
      </c>
      <c r="M936" s="4">
        <v>0.0</v>
      </c>
      <c r="N936" s="4">
        <v>0.985406301824212</v>
      </c>
      <c r="O936" s="4">
        <v>0.0</v>
      </c>
      <c r="P936" s="4">
        <v>0.0</v>
      </c>
      <c r="Q936" s="4">
        <v>0.0</v>
      </c>
      <c r="R936" s="4">
        <v>0.0</v>
      </c>
      <c r="S936" s="4">
        <v>0.0</v>
      </c>
      <c r="T936" s="4">
        <v>0.0</v>
      </c>
      <c r="U936" s="4">
        <v>0.0</v>
      </c>
      <c r="V936" s="4">
        <v>2.89227742252828</v>
      </c>
      <c r="W936" s="4">
        <v>0.996598639455782</v>
      </c>
      <c r="X936" s="4">
        <v>7.28862973760933E-4</v>
      </c>
      <c r="Y936" s="4">
        <v>7.28862973760933E-4</v>
      </c>
      <c r="Z936" s="4">
        <v>0.00194363459669582</v>
      </c>
      <c r="AA936" s="4">
        <v>0.99339470170754</v>
      </c>
      <c r="AB936" s="4">
        <v>0.00435668610779285</v>
      </c>
      <c r="AC936" s="4">
        <v>0.0</v>
      </c>
      <c r="AD936" s="4">
        <v>0.466976119810749</v>
      </c>
      <c r="AE936" s="4">
        <v>0.49</v>
      </c>
      <c r="AF936" s="4">
        <v>0.07</v>
      </c>
      <c r="AG936" s="4">
        <v>0.01</v>
      </c>
      <c r="AH936" s="4">
        <v>0.28</v>
      </c>
      <c r="AI936" s="4">
        <v>0.0</v>
      </c>
      <c r="AJ936" s="4">
        <v>0.938171738732742</v>
      </c>
      <c r="AK936" s="4">
        <v>0.582918875891185</v>
      </c>
      <c r="AL936" s="4">
        <v>0.0638038662791387</v>
      </c>
      <c r="AM936" s="12"/>
      <c r="AN936" s="12"/>
    </row>
    <row r="937" ht="12.75" customHeight="1">
      <c r="A937" s="4" t="s">
        <v>2811</v>
      </c>
      <c r="B937" s="4" t="s">
        <v>2765</v>
      </c>
      <c r="C937" s="4" t="s">
        <v>2812</v>
      </c>
      <c r="D937" s="4">
        <v>10552.6243228663</v>
      </c>
      <c r="E937" s="4">
        <v>5.02834008097166</v>
      </c>
      <c r="F937" s="4">
        <v>53062.1838421053</v>
      </c>
      <c r="G937" s="4">
        <v>0.943317230273752</v>
      </c>
      <c r="H937" s="4">
        <v>0.0</v>
      </c>
      <c r="I937" s="4">
        <v>0.0</v>
      </c>
      <c r="J937" s="4">
        <v>0.0</v>
      </c>
      <c r="K937" s="4">
        <v>0.0</v>
      </c>
      <c r="L937" s="4">
        <v>0.0</v>
      </c>
      <c r="M937" s="4">
        <v>0.0</v>
      </c>
      <c r="N937" s="4">
        <v>0.959619952494062</v>
      </c>
      <c r="O937" s="4">
        <v>0.0</v>
      </c>
      <c r="P937" s="4">
        <v>0.0</v>
      </c>
      <c r="Q937" s="4">
        <v>0.0</v>
      </c>
      <c r="R937" s="4">
        <v>0.0</v>
      </c>
      <c r="S937" s="4">
        <v>0.00814972561225325</v>
      </c>
      <c r="T937" s="4">
        <v>0.0280530755999672</v>
      </c>
      <c r="U937" s="4">
        <v>0.00417724629371775</v>
      </c>
      <c r="V937" s="4">
        <v>5.11674718196457</v>
      </c>
      <c r="W937" s="4">
        <v>0.988670338316286</v>
      </c>
      <c r="X937" s="4">
        <v>0.0027537372147915</v>
      </c>
      <c r="Y937" s="4">
        <v>3.933910306845E-4</v>
      </c>
      <c r="Z937" s="4">
        <v>0.00818253343823761</v>
      </c>
      <c r="AA937" s="4">
        <v>0.985950080515298</v>
      </c>
      <c r="AB937" s="4">
        <v>0.0118357487922705</v>
      </c>
      <c r="AC937" s="4">
        <v>0.0</v>
      </c>
      <c r="AD937" s="4">
        <v>0.521124272216167</v>
      </c>
      <c r="AE937" s="4">
        <v>0.55</v>
      </c>
      <c r="AF937" s="4">
        <v>0.01</v>
      </c>
      <c r="AG937" s="4">
        <v>0.0</v>
      </c>
      <c r="AH937" s="4">
        <v>0.36</v>
      </c>
      <c r="AI937" s="4">
        <v>0.02</v>
      </c>
      <c r="AJ937" s="4">
        <v>0.820896961495548</v>
      </c>
      <c r="AK937" s="4">
        <v>0.510051959851021</v>
      </c>
      <c r="AL937" s="4">
        <v>0.0244586307727003</v>
      </c>
      <c r="AM937" s="12"/>
      <c r="AN937" s="12"/>
    </row>
    <row r="938" ht="12.75" customHeight="1">
      <c r="A938" s="4" t="s">
        <v>2814</v>
      </c>
      <c r="B938" s="4" t="s">
        <v>2765</v>
      </c>
      <c r="C938" s="4" t="s">
        <v>2815</v>
      </c>
      <c r="D938" s="4">
        <v>6058.46161335067</v>
      </c>
      <c r="E938" s="4">
        <v>4.99350649350649</v>
      </c>
      <c r="F938" s="4">
        <v>30252.9674069264</v>
      </c>
      <c r="G938" s="4">
        <v>0.414477676636324</v>
      </c>
      <c r="H938" s="4">
        <v>0.0</v>
      </c>
      <c r="I938" s="4">
        <v>0.0</v>
      </c>
      <c r="J938" s="4">
        <v>0.0</v>
      </c>
      <c r="K938" s="4">
        <v>0.0</v>
      </c>
      <c r="L938" s="4">
        <v>0.0</v>
      </c>
      <c r="M938" s="4">
        <v>0.0</v>
      </c>
      <c r="N938" s="4">
        <v>0.938561833267483</v>
      </c>
      <c r="O938" s="4">
        <v>0.0</v>
      </c>
      <c r="P938" s="4">
        <v>0.0059265112603714</v>
      </c>
      <c r="Q938" s="4">
        <v>0.0</v>
      </c>
      <c r="R938" s="4">
        <v>0.0</v>
      </c>
      <c r="S938" s="4">
        <v>0.0205452390359542</v>
      </c>
      <c r="T938" s="4">
        <v>0.0349664164361912</v>
      </c>
      <c r="U938" s="4">
        <v>0.0</v>
      </c>
      <c r="V938" s="4">
        <v>2.61378413524057</v>
      </c>
      <c r="W938" s="4">
        <v>0.977777777777778</v>
      </c>
      <c r="X938" s="4">
        <v>0.0066334991708126</v>
      </c>
      <c r="Y938" s="4">
        <v>0.00497512437810945</v>
      </c>
      <c r="Z938" s="4">
        <v>0.0106135986733002</v>
      </c>
      <c r="AA938" s="4">
        <v>0.956740355439965</v>
      </c>
      <c r="AB938" s="4">
        <v>0.0421326397919376</v>
      </c>
      <c r="AC938" s="4">
        <v>0.0</v>
      </c>
      <c r="AD938" s="4">
        <v>0.389246474542805</v>
      </c>
      <c r="AE938" s="4">
        <v>0.41</v>
      </c>
      <c r="AF938" s="4">
        <v>0.01</v>
      </c>
      <c r="AG938" s="4">
        <v>0.0</v>
      </c>
      <c r="AH938" s="4">
        <v>0.51</v>
      </c>
      <c r="AI938" s="4">
        <v>0.0</v>
      </c>
      <c r="AJ938" s="4">
        <v>0.755012652930753</v>
      </c>
      <c r="AK938" s="4">
        <v>0.469115737300408</v>
      </c>
      <c r="AL938" s="4">
        <v>0.0645373946418085</v>
      </c>
      <c r="AM938" s="12"/>
      <c r="AN938" s="12"/>
    </row>
    <row r="939" ht="12.75" customHeight="1">
      <c r="A939" s="4" t="s">
        <v>2817</v>
      </c>
      <c r="B939" s="4" t="s">
        <v>2765</v>
      </c>
      <c r="C939" s="4" t="s">
        <v>2818</v>
      </c>
      <c r="D939" s="4">
        <v>10939.5824113607</v>
      </c>
      <c r="E939" s="4">
        <v>3.20654761904762</v>
      </c>
      <c r="F939" s="4">
        <v>35078.2919345238</v>
      </c>
      <c r="G939" s="4">
        <v>0.851494338221645</v>
      </c>
      <c r="H939" s="4">
        <v>0.0</v>
      </c>
      <c r="I939" s="4">
        <v>0.0</v>
      </c>
      <c r="J939" s="4">
        <v>0.0</v>
      </c>
      <c r="K939" s="4">
        <v>0.0</v>
      </c>
      <c r="L939" s="4">
        <v>0.0</v>
      </c>
      <c r="M939" s="4">
        <v>0.0</v>
      </c>
      <c r="N939" s="4">
        <v>1.0</v>
      </c>
      <c r="O939" s="4">
        <v>0.0</v>
      </c>
      <c r="P939" s="4">
        <v>0.0</v>
      </c>
      <c r="Q939" s="4">
        <v>0.0</v>
      </c>
      <c r="R939" s="4">
        <v>0.0</v>
      </c>
      <c r="S939" s="4">
        <v>0.0</v>
      </c>
      <c r="T939" s="4">
        <v>0.0</v>
      </c>
      <c r="U939" s="4">
        <v>0.0</v>
      </c>
      <c r="V939" s="4">
        <v>5.21347688880639</v>
      </c>
      <c r="W939" s="4">
        <v>1.0</v>
      </c>
      <c r="X939" s="4">
        <v>0.0</v>
      </c>
      <c r="Y939" s="4">
        <v>0.0</v>
      </c>
      <c r="Z939" s="4">
        <v>0.0</v>
      </c>
      <c r="AA939" s="4">
        <v>0.997772415073325</v>
      </c>
      <c r="AB939" s="4">
        <v>0.0</v>
      </c>
      <c r="AC939" s="4">
        <v>0.0</v>
      </c>
      <c r="AD939" s="4">
        <v>0.335999577021702</v>
      </c>
      <c r="AE939" s="4">
        <v>0.52</v>
      </c>
      <c r="AF939" s="4">
        <v>0.0</v>
      </c>
      <c r="AG939" s="4">
        <v>0.0</v>
      </c>
      <c r="AH939" s="4">
        <v>0.24</v>
      </c>
      <c r="AI939" s="4">
        <v>0.01</v>
      </c>
      <c r="AJ939" s="4">
        <v>0.728601390264981</v>
      </c>
      <c r="AK939" s="4">
        <v>0.452705497140334</v>
      </c>
      <c r="AL939" s="4">
        <v>0.0235686452671054</v>
      </c>
      <c r="AM939" s="12"/>
      <c r="AN939" s="12"/>
    </row>
    <row r="940" ht="12.75" customHeight="1">
      <c r="A940" s="4" t="s">
        <v>2820</v>
      </c>
      <c r="B940" s="4" t="s">
        <v>2765</v>
      </c>
      <c r="C940" s="4" t="s">
        <v>1846</v>
      </c>
      <c r="D940" s="4">
        <v>12894.820133244</v>
      </c>
      <c r="E940" s="4">
        <v>4.26972140762463</v>
      </c>
      <c r="F940" s="4">
        <v>55057.2895703812</v>
      </c>
      <c r="G940" s="4">
        <v>0.984168684215045</v>
      </c>
      <c r="H940" s="4">
        <v>0.0</v>
      </c>
      <c r="I940" s="4">
        <v>0.00439660135736344</v>
      </c>
      <c r="J940" s="4">
        <v>0.0</v>
      </c>
      <c r="K940" s="4">
        <v>0.0</v>
      </c>
      <c r="L940" s="4">
        <v>0.0</v>
      </c>
      <c r="M940" s="4">
        <v>0.0</v>
      </c>
      <c r="N940" s="4">
        <v>0.960448034614512</v>
      </c>
      <c r="O940" s="4">
        <v>0.0351553640281243</v>
      </c>
      <c r="P940" s="4">
        <v>0.0</v>
      </c>
      <c r="Q940" s="4">
        <v>0.0</v>
      </c>
      <c r="R940" s="4">
        <v>0.0</v>
      </c>
      <c r="S940" s="4">
        <v>0.0</v>
      </c>
      <c r="T940" s="4">
        <v>0.0</v>
      </c>
      <c r="U940" s="4">
        <v>0.0</v>
      </c>
      <c r="V940" s="4">
        <v>6.46765912876251</v>
      </c>
      <c r="W940" s="4">
        <v>0.998300899992035</v>
      </c>
      <c r="X940" s="4">
        <v>0.00103538906735339</v>
      </c>
      <c r="Y940" s="4">
        <v>6.63710940611145E-4</v>
      </c>
      <c r="Z940" s="4">
        <v>0.0</v>
      </c>
      <c r="AA940" s="4">
        <v>0.991826782740088</v>
      </c>
      <c r="AB940" s="4">
        <v>0.00401792613197342</v>
      </c>
      <c r="AC940" s="4">
        <v>0.0</v>
      </c>
      <c r="AD940" s="4">
        <v>0.589321133455092</v>
      </c>
      <c r="AE940" s="4">
        <v>0.56</v>
      </c>
      <c r="AF940" s="4">
        <v>0.0</v>
      </c>
      <c r="AG940" s="4">
        <v>0.01</v>
      </c>
      <c r="AH940" s="4">
        <v>0.32</v>
      </c>
      <c r="AI940" s="4">
        <v>0.0</v>
      </c>
      <c r="AJ940" s="4">
        <v>0.735369029821805</v>
      </c>
      <c r="AK940" s="4">
        <v>0.456910468021497</v>
      </c>
      <c r="AL940" s="4">
        <v>0.128963996969875</v>
      </c>
      <c r="AM940" s="12"/>
      <c r="AN940" s="12"/>
    </row>
    <row r="941" ht="12.75" customHeight="1">
      <c r="A941" s="4" t="s">
        <v>2821</v>
      </c>
      <c r="B941" s="4" t="s">
        <v>2765</v>
      </c>
      <c r="C941" s="4" t="s">
        <v>2822</v>
      </c>
      <c r="D941" s="4">
        <v>9468.43083829875</v>
      </c>
      <c r="E941" s="4">
        <v>5.12315789473684</v>
      </c>
      <c r="F941" s="4">
        <v>48508.2662</v>
      </c>
      <c r="G941" s="4">
        <v>0.94404492842956</v>
      </c>
      <c r="H941" s="4">
        <v>0.0095178109034922</v>
      </c>
      <c r="I941" s="4">
        <v>0.0106375533627266</v>
      </c>
      <c r="J941" s="4">
        <v>0.0</v>
      </c>
      <c r="K941" s="4">
        <v>0.0</v>
      </c>
      <c r="L941" s="4">
        <v>0.0</v>
      </c>
      <c r="M941" s="4">
        <v>0.0</v>
      </c>
      <c r="N941" s="4">
        <v>0.832178598922248</v>
      </c>
      <c r="O941" s="4">
        <v>0.119392539715865</v>
      </c>
      <c r="P941" s="4">
        <v>0.0</v>
      </c>
      <c r="Q941" s="4">
        <v>0.0</v>
      </c>
      <c r="R941" s="4">
        <v>0.0</v>
      </c>
      <c r="S941" s="4">
        <v>0.0</v>
      </c>
      <c r="T941" s="4">
        <v>0.0</v>
      </c>
      <c r="U941" s="4">
        <v>0.028273497095668</v>
      </c>
      <c r="V941" s="4">
        <v>4.34833230600644</v>
      </c>
      <c r="W941" s="4">
        <v>0.99826744369192</v>
      </c>
      <c r="X941" s="4">
        <v>0.00173255630808001</v>
      </c>
      <c r="Y941" s="4">
        <v>0.0</v>
      </c>
      <c r="Z941" s="4">
        <v>0.0</v>
      </c>
      <c r="AA941" s="4">
        <v>0.991918361756044</v>
      </c>
      <c r="AB941" s="4">
        <v>0.00376686528319978</v>
      </c>
      <c r="AC941" s="4">
        <v>0.0</v>
      </c>
      <c r="AD941" s="4">
        <v>0.436631973304539</v>
      </c>
      <c r="AE941" s="4">
        <v>0.5</v>
      </c>
      <c r="AF941" s="4">
        <v>0.02</v>
      </c>
      <c r="AG941" s="4">
        <v>0.01</v>
      </c>
      <c r="AH941" s="4">
        <v>0.3</v>
      </c>
      <c r="AI941" s="4">
        <v>0.01</v>
      </c>
      <c r="AJ941" s="4">
        <v>0.878109295406078</v>
      </c>
      <c r="AK941" s="4">
        <v>0.545599981597322</v>
      </c>
      <c r="AL941" s="4">
        <v>0.0037941934546402</v>
      </c>
      <c r="AM941" s="12"/>
      <c r="AN941" s="12"/>
    </row>
    <row r="942" ht="12.75" customHeight="1">
      <c r="A942" s="4" t="s">
        <v>2824</v>
      </c>
      <c r="B942" s="4" t="s">
        <v>2765</v>
      </c>
      <c r="C942" s="4" t="s">
        <v>2825</v>
      </c>
      <c r="D942" s="4">
        <v>8276.77022172708</v>
      </c>
      <c r="E942" s="4">
        <v>6.13366666666667</v>
      </c>
      <c r="F942" s="4">
        <v>50766.9496166667</v>
      </c>
      <c r="G942" s="4">
        <v>0.882125971414597</v>
      </c>
      <c r="H942" s="4">
        <v>0.0612294881214793</v>
      </c>
      <c r="I942" s="4">
        <v>0.0</v>
      </c>
      <c r="J942" s="4">
        <v>0.0</v>
      </c>
      <c r="K942" s="4">
        <v>0.0</v>
      </c>
      <c r="L942" s="4">
        <v>0.0</v>
      </c>
      <c r="M942" s="4">
        <v>0.0</v>
      </c>
      <c r="N942" s="4">
        <v>0.788941954445261</v>
      </c>
      <c r="O942" s="4">
        <v>0.143705608621112</v>
      </c>
      <c r="P942" s="4">
        <v>0.0</v>
      </c>
      <c r="Q942" s="4">
        <v>0.0</v>
      </c>
      <c r="R942" s="4">
        <v>0.0</v>
      </c>
      <c r="S942" s="4">
        <v>0.0</v>
      </c>
      <c r="T942" s="4">
        <v>0.00612294881214793</v>
      </c>
      <c r="U942" s="4">
        <v>0.0</v>
      </c>
      <c r="V942" s="4">
        <v>3.8139231563502</v>
      </c>
      <c r="W942" s="4">
        <v>0.996437731547449</v>
      </c>
      <c r="X942" s="4">
        <v>0.00327728697634654</v>
      </c>
      <c r="Y942" s="4">
        <v>2.84981476204047E-4</v>
      </c>
      <c r="Z942" s="4">
        <v>0.0</v>
      </c>
      <c r="AA942" s="4">
        <v>0.987283299820662</v>
      </c>
      <c r="AB942" s="4">
        <v>0.0035324167164828</v>
      </c>
      <c r="AC942" s="4">
        <v>0.0</v>
      </c>
      <c r="AD942" s="4">
        <v>0.571901259600246</v>
      </c>
      <c r="AE942" s="4">
        <v>0.54</v>
      </c>
      <c r="AF942" s="4">
        <v>0.01</v>
      </c>
      <c r="AG942" s="4">
        <v>0.01</v>
      </c>
      <c r="AH942" s="4">
        <v>0.1</v>
      </c>
      <c r="AI942" s="4">
        <v>0.01</v>
      </c>
      <c r="AJ942" s="4">
        <v>0.701154130167908</v>
      </c>
      <c r="AK942" s="4">
        <v>0.435651555584079</v>
      </c>
      <c r="AL942" s="4">
        <v>0.0</v>
      </c>
      <c r="AM942" s="12"/>
      <c r="AN942" s="12"/>
    </row>
    <row r="943" ht="12.75" customHeight="1">
      <c r="A943" s="4" t="s">
        <v>2827</v>
      </c>
      <c r="B943" s="4" t="s">
        <v>2765</v>
      </c>
      <c r="C943" s="4" t="s">
        <v>2828</v>
      </c>
      <c r="D943" s="4">
        <v>10706.0821988545</v>
      </c>
      <c r="E943" s="4">
        <v>4.53306288032454</v>
      </c>
      <c r="F943" s="4">
        <v>48531.3438093306</v>
      </c>
      <c r="G943" s="4">
        <v>0.931761231430106</v>
      </c>
      <c r="H943" s="4">
        <v>0.0</v>
      </c>
      <c r="I943" s="4">
        <v>0.00301204819277108</v>
      </c>
      <c r="J943" s="4">
        <v>0.0</v>
      </c>
      <c r="K943" s="4">
        <v>0.0</v>
      </c>
      <c r="L943" s="4">
        <v>0.0</v>
      </c>
      <c r="M943" s="4">
        <v>0.0</v>
      </c>
      <c r="N943" s="4">
        <v>0.937923569277108</v>
      </c>
      <c r="O943" s="4">
        <v>0.0390625</v>
      </c>
      <c r="P943" s="4">
        <v>0.0</v>
      </c>
      <c r="Q943" s="4">
        <v>0.0</v>
      </c>
      <c r="R943" s="4">
        <v>0.0</v>
      </c>
      <c r="S943" s="4">
        <v>0.0</v>
      </c>
      <c r="T943" s="4">
        <v>0.0200018825301205</v>
      </c>
      <c r="U943" s="4">
        <v>0.0</v>
      </c>
      <c r="V943" s="4">
        <v>5.31725434043315</v>
      </c>
      <c r="W943" s="4">
        <v>0.997896154169822</v>
      </c>
      <c r="X943" s="4">
        <v>9.25692165278129E-4</v>
      </c>
      <c r="Y943" s="4">
        <v>0.00117815366489944</v>
      </c>
      <c r="Z943" s="4">
        <v>0.0</v>
      </c>
      <c r="AA943" s="4">
        <v>0.976910685519957</v>
      </c>
      <c r="AB943" s="4">
        <v>0.0143189547163057</v>
      </c>
      <c r="AC943" s="4">
        <v>0.0</v>
      </c>
      <c r="AD943" s="4">
        <v>0.495979987436757</v>
      </c>
      <c r="AE943" s="4">
        <v>0.47</v>
      </c>
      <c r="AF943" s="4">
        <v>0.08</v>
      </c>
      <c r="AG943" s="4">
        <v>0.01</v>
      </c>
      <c r="AH943" s="4">
        <v>0.17</v>
      </c>
      <c r="AI943" s="4">
        <v>0.01</v>
      </c>
      <c r="AJ943" s="4">
        <v>0.950254973003517</v>
      </c>
      <c r="AK943" s="4">
        <v>0.590426611466086</v>
      </c>
      <c r="AL943" s="4">
        <v>0.00511366182169672</v>
      </c>
      <c r="AM943" s="12"/>
      <c r="AN943" s="12"/>
    </row>
    <row r="944" ht="12.75" customHeight="1">
      <c r="A944" s="4" t="s">
        <v>2830</v>
      </c>
      <c r="B944" s="4" t="s">
        <v>2765</v>
      </c>
      <c r="C944" s="4" t="s">
        <v>2831</v>
      </c>
      <c r="D944" s="4">
        <v>9914.1209406953</v>
      </c>
      <c r="E944" s="4">
        <v>4.42428571428571</v>
      </c>
      <c r="F944" s="4">
        <v>43862.9036476191</v>
      </c>
      <c r="G944" s="4">
        <v>0.752932945861587</v>
      </c>
      <c r="H944" s="4">
        <v>0.0</v>
      </c>
      <c r="I944" s="4">
        <v>0.0</v>
      </c>
      <c r="J944" s="4">
        <v>0.0</v>
      </c>
      <c r="K944" s="4">
        <v>0.0</v>
      </c>
      <c r="L944" s="4">
        <v>0.0</v>
      </c>
      <c r="M944" s="4">
        <v>0.0</v>
      </c>
      <c r="N944" s="4">
        <v>0.75364238410596</v>
      </c>
      <c r="O944" s="4">
        <v>0.221076878779153</v>
      </c>
      <c r="P944" s="4">
        <v>0.0</v>
      </c>
      <c r="Q944" s="4">
        <v>0.0</v>
      </c>
      <c r="R944" s="4">
        <v>0.0</v>
      </c>
      <c r="S944" s="4">
        <v>0.00783184566657069</v>
      </c>
      <c r="T944" s="4">
        <v>0.0130146847106248</v>
      </c>
      <c r="U944" s="4">
        <v>0.00443420673769076</v>
      </c>
      <c r="V944" s="4">
        <v>5.33527069206759</v>
      </c>
      <c r="W944" s="4">
        <v>0.967823280209804</v>
      </c>
      <c r="X944" s="4">
        <v>0.00897720395400444</v>
      </c>
      <c r="Y944" s="4">
        <v>0.00141214444220295</v>
      </c>
      <c r="Z944" s="4">
        <v>0.0217873713939883</v>
      </c>
      <c r="AA944" s="4">
        <v>0.951673662684318</v>
      </c>
      <c r="AB944" s="4">
        <v>0.00661930900871811</v>
      </c>
      <c r="AC944" s="4">
        <v>0.0358411365837908</v>
      </c>
      <c r="AD944" s="4">
        <v>0.40662573304165</v>
      </c>
      <c r="AE944" s="4">
        <v>0.48</v>
      </c>
      <c r="AF944" s="4">
        <v>0.07</v>
      </c>
      <c r="AG944" s="4">
        <v>0.01</v>
      </c>
      <c r="AH944" s="4">
        <v>0.3</v>
      </c>
      <c r="AI944" s="4">
        <v>0.0</v>
      </c>
      <c r="AJ944" s="4">
        <v>0.945696949781453</v>
      </c>
      <c r="AK944" s="4">
        <v>0.587594552405683</v>
      </c>
      <c r="AL944" s="4">
        <v>0.022529638236532</v>
      </c>
      <c r="AM944" s="12"/>
      <c r="AN944" s="12"/>
    </row>
    <row r="945" ht="12.75" customHeight="1">
      <c r="A945" s="4" t="s">
        <v>2833</v>
      </c>
      <c r="B945" s="4" t="s">
        <v>2765</v>
      </c>
      <c r="C945" s="4" t="s">
        <v>452</v>
      </c>
      <c r="D945" s="4">
        <v>8725.39894400817</v>
      </c>
      <c r="E945" s="4">
        <v>2.79197860962567</v>
      </c>
      <c r="F945" s="4">
        <v>24361.1272121212</v>
      </c>
      <c r="G945" s="4">
        <v>0.869054459554364</v>
      </c>
      <c r="H945" s="4">
        <v>0.00516971634582682</v>
      </c>
      <c r="I945" s="4">
        <v>0.12298483096388</v>
      </c>
      <c r="J945" s="4">
        <v>0.0140806747840283</v>
      </c>
      <c r="K945" s="4">
        <v>0.0123801101965853</v>
      </c>
      <c r="L945" s="4">
        <v>0.0</v>
      </c>
      <c r="M945" s="4">
        <v>0.0</v>
      </c>
      <c r="N945" s="4">
        <v>0.739201414869737</v>
      </c>
      <c r="O945" s="4">
        <v>0.0321066594109244</v>
      </c>
      <c r="P945" s="4">
        <v>0.0</v>
      </c>
      <c r="Q945" s="4">
        <v>0.0</v>
      </c>
      <c r="R945" s="4">
        <v>0.0</v>
      </c>
      <c r="S945" s="4">
        <v>0.0327188626624039</v>
      </c>
      <c r="T945" s="4">
        <v>0.00918304877219237</v>
      </c>
      <c r="U945" s="4">
        <v>0.0321746819944222</v>
      </c>
      <c r="V945" s="4">
        <v>3.80578433250335</v>
      </c>
      <c r="W945" s="4">
        <v>0.996309344069787</v>
      </c>
      <c r="X945" s="4">
        <v>8.38785438684784E-4</v>
      </c>
      <c r="Y945" s="4">
        <v>1.67757087736957E-4</v>
      </c>
      <c r="Z945" s="4">
        <v>0.00268411340379131</v>
      </c>
      <c r="AA945" s="4">
        <v>0.973504437208708</v>
      </c>
      <c r="AB945" s="4">
        <v>0.0227287237438549</v>
      </c>
      <c r="AC945" s="4">
        <v>0.0</v>
      </c>
      <c r="AD945" s="4">
        <v>0.325408861970303</v>
      </c>
      <c r="AE945" s="4">
        <v>0.41</v>
      </c>
      <c r="AF945" s="4">
        <v>0.04</v>
      </c>
      <c r="AG945" s="4">
        <v>0.0</v>
      </c>
      <c r="AH945" s="4">
        <v>0.26</v>
      </c>
      <c r="AI945" s="4">
        <v>0.0</v>
      </c>
      <c r="AJ945" s="4">
        <v>0.844549410372398</v>
      </c>
      <c r="AK945" s="4">
        <v>0.524748052626092</v>
      </c>
      <c r="AL945" s="4">
        <v>0.022225283739973</v>
      </c>
      <c r="AM945" s="12"/>
      <c r="AN945" s="12"/>
    </row>
    <row r="946" ht="12.75" customHeight="1">
      <c r="A946" s="4" t="s">
        <v>2834</v>
      </c>
      <c r="B946" s="4" t="s">
        <v>2765</v>
      </c>
      <c r="C946" s="4" t="s">
        <v>2765</v>
      </c>
      <c r="D946" s="4">
        <v>8067.0785875171</v>
      </c>
      <c r="E946" s="4">
        <v>4.9484375</v>
      </c>
      <c r="F946" s="4">
        <v>39919.4341979167</v>
      </c>
      <c r="G946" s="4">
        <v>0.955267866540364</v>
      </c>
      <c r="H946" s="4">
        <v>0.0064438619484491</v>
      </c>
      <c r="I946" s="4">
        <v>0.00131061598951507</v>
      </c>
      <c r="J946" s="4">
        <v>0.0</v>
      </c>
      <c r="K946" s="4">
        <v>0.0</v>
      </c>
      <c r="L946" s="4">
        <v>0.0</v>
      </c>
      <c r="M946" s="4">
        <v>0.0</v>
      </c>
      <c r="N946" s="4">
        <v>0.938182612494539</v>
      </c>
      <c r="O946" s="4">
        <v>0.0453254696373962</v>
      </c>
      <c r="P946" s="4">
        <v>0.0</v>
      </c>
      <c r="Q946" s="4">
        <v>0.0</v>
      </c>
      <c r="R946" s="4">
        <v>0.0</v>
      </c>
      <c r="S946" s="4">
        <v>0.00873743993010048</v>
      </c>
      <c r="T946" s="4">
        <v>0.0</v>
      </c>
      <c r="U946" s="4">
        <v>0.0</v>
      </c>
      <c r="V946" s="4">
        <v>3.86696137248711</v>
      </c>
      <c r="W946" s="4">
        <v>0.921883505715841</v>
      </c>
      <c r="X946" s="4">
        <v>0.00435492651061513</v>
      </c>
      <c r="Y946" s="4">
        <v>0.00190528034839412</v>
      </c>
      <c r="Z946" s="4">
        <v>0.0718562874251497</v>
      </c>
      <c r="AA946" s="4">
        <v>0.988632775497316</v>
      </c>
      <c r="AB946" s="4">
        <v>0.0065256288811704</v>
      </c>
      <c r="AC946" s="4">
        <v>0.0</v>
      </c>
      <c r="AD946" s="4">
        <v>0.14138132353807</v>
      </c>
      <c r="AE946" s="4">
        <v>0.09</v>
      </c>
      <c r="AF946" s="4">
        <v>0.01</v>
      </c>
      <c r="AG946" s="4">
        <v>0.01</v>
      </c>
      <c r="AH946" s="4">
        <v>0.03</v>
      </c>
      <c r="AI946" s="4">
        <v>0.12</v>
      </c>
      <c r="AJ946" s="4">
        <v>0.668446869762041</v>
      </c>
      <c r="AK946" s="4">
        <v>0.415329392080175</v>
      </c>
      <c r="AL946" s="4">
        <v>0.0</v>
      </c>
      <c r="AM946" s="12"/>
      <c r="AN946" s="12"/>
    </row>
    <row r="947" ht="12.75" customHeight="1">
      <c r="A947" s="4" t="s">
        <v>2835</v>
      </c>
      <c r="B947" s="4" t="s">
        <v>2765</v>
      </c>
      <c r="C947" s="4" t="s">
        <v>1549</v>
      </c>
      <c r="D947" s="4">
        <v>9396.57425411969</v>
      </c>
      <c r="E947" s="4">
        <v>3.94188034188034</v>
      </c>
      <c r="F947" s="4">
        <v>37040.1713333333</v>
      </c>
      <c r="G947" s="4">
        <v>0.903566782307025</v>
      </c>
      <c r="H947" s="4">
        <v>0.0</v>
      </c>
      <c r="I947" s="4">
        <v>0.0</v>
      </c>
      <c r="J947" s="4">
        <v>0.0</v>
      </c>
      <c r="K947" s="4">
        <v>0.0358208955223881</v>
      </c>
      <c r="L947" s="4">
        <v>0.0</v>
      </c>
      <c r="M947" s="4">
        <v>0.0</v>
      </c>
      <c r="N947" s="4">
        <v>0.925910447761194</v>
      </c>
      <c r="O947" s="4">
        <v>0.0334328358208955</v>
      </c>
      <c r="P947" s="4">
        <v>0.0</v>
      </c>
      <c r="Q947" s="4">
        <v>0.0</v>
      </c>
      <c r="R947" s="4">
        <v>0.0</v>
      </c>
      <c r="S947" s="4">
        <v>0.0</v>
      </c>
      <c r="T947" s="4">
        <v>0.00483582089552239</v>
      </c>
      <c r="U947" s="4">
        <v>0.0</v>
      </c>
      <c r="V947" s="4">
        <v>4.83358629661752</v>
      </c>
      <c r="W947" s="4">
        <v>0.991701244813278</v>
      </c>
      <c r="X947" s="4">
        <v>0.0028036335090277</v>
      </c>
      <c r="Y947" s="4">
        <v>0.00370079623191656</v>
      </c>
      <c r="Z947" s="4">
        <v>0.00179432544577773</v>
      </c>
      <c r="AA947" s="4">
        <v>0.956147007805724</v>
      </c>
      <c r="AB947" s="4">
        <v>0.035396790980052</v>
      </c>
      <c r="AC947" s="4">
        <v>0.0039570685169124</v>
      </c>
      <c r="AD947" s="4">
        <v>0.430866985635074</v>
      </c>
      <c r="AE947" s="4">
        <v>0.49</v>
      </c>
      <c r="AF947" s="4">
        <v>0.05</v>
      </c>
      <c r="AG947" s="4">
        <v>0.01</v>
      </c>
      <c r="AH947" s="4">
        <v>0.27</v>
      </c>
      <c r="AI947" s="4">
        <v>0.0</v>
      </c>
      <c r="AJ947" s="4">
        <v>0.898899756993154</v>
      </c>
      <c r="AK947" s="4">
        <v>0.558517821686992</v>
      </c>
      <c r="AL947" s="4">
        <v>0.0198747885591827</v>
      </c>
      <c r="AM947" s="12"/>
      <c r="AN947" s="12"/>
    </row>
    <row r="948" ht="12.75" customHeight="1">
      <c r="A948" s="4" t="s">
        <v>2836</v>
      </c>
      <c r="B948" s="4" t="s">
        <v>2765</v>
      </c>
      <c r="C948" s="4" t="s">
        <v>2837</v>
      </c>
      <c r="D948" s="4">
        <v>8246.71674717878</v>
      </c>
      <c r="E948" s="4">
        <v>4.83349282296651</v>
      </c>
      <c r="F948" s="4">
        <v>39860.4462105263</v>
      </c>
      <c r="G948" s="4">
        <v>0.846565036626411</v>
      </c>
      <c r="H948" s="4">
        <v>0.0710944808231993</v>
      </c>
      <c r="I948" s="4">
        <v>0.0292329279700655</v>
      </c>
      <c r="J948" s="4">
        <v>0.0467726847521048</v>
      </c>
      <c r="K948" s="4">
        <v>0.00701590271281572</v>
      </c>
      <c r="L948" s="4">
        <v>0.0</v>
      </c>
      <c r="M948" s="4">
        <v>0.0</v>
      </c>
      <c r="N948" s="4">
        <v>0.657740879326473</v>
      </c>
      <c r="O948" s="4">
        <v>0.188143124415341</v>
      </c>
      <c r="P948" s="4">
        <v>0.0</v>
      </c>
      <c r="Q948" s="4">
        <v>0.0</v>
      </c>
      <c r="R948" s="4">
        <v>0.0</v>
      </c>
      <c r="S948" s="4">
        <v>0.0</v>
      </c>
      <c r="T948" s="4">
        <v>0.0</v>
      </c>
      <c r="U948" s="4">
        <v>0.0</v>
      </c>
      <c r="V948" s="4">
        <v>3.97743021183924</v>
      </c>
      <c r="W948" s="4">
        <v>0.967645594823295</v>
      </c>
      <c r="X948" s="4">
        <v>4.97760079641613E-4</v>
      </c>
      <c r="Y948" s="4">
        <v>0.0</v>
      </c>
      <c r="Z948" s="4">
        <v>0.0318566450970632</v>
      </c>
      <c r="AA948" s="4">
        <v>0.959908928924965</v>
      </c>
      <c r="AB948" s="4">
        <v>0.0363294397149079</v>
      </c>
      <c r="AC948" s="4">
        <v>0.0</v>
      </c>
      <c r="AD948" s="4">
        <v>0.266994491404792</v>
      </c>
      <c r="AE948" s="4">
        <v>0.41</v>
      </c>
      <c r="AF948" s="4">
        <v>0.07</v>
      </c>
      <c r="AG948" s="4">
        <v>0.0</v>
      </c>
      <c r="AH948" s="4">
        <v>0.2</v>
      </c>
      <c r="AI948" s="4">
        <v>0.0</v>
      </c>
      <c r="AJ948" s="4">
        <v>0.873591013978466</v>
      </c>
      <c r="AK948" s="4">
        <v>0.542792615502175</v>
      </c>
      <c r="AL948" s="4">
        <v>0.0198799062967588</v>
      </c>
      <c r="AM948" s="12"/>
      <c r="AN948" s="12"/>
    </row>
    <row r="949" ht="12.75" customHeight="1">
      <c r="A949" s="4" t="s">
        <v>2841</v>
      </c>
      <c r="B949" s="4" t="s">
        <v>2840</v>
      </c>
      <c r="C949" s="4" t="s">
        <v>559</v>
      </c>
      <c r="D949" s="4">
        <v>3796.15972215597</v>
      </c>
      <c r="E949" s="4">
        <v>2.72272727272727</v>
      </c>
      <c r="F949" s="4">
        <v>10335.9076071429</v>
      </c>
      <c r="G949" s="4">
        <v>0.871094681612211</v>
      </c>
      <c r="H949" s="4">
        <v>0.0412592415931314</v>
      </c>
      <c r="I949" s="4">
        <v>0.520987359885524</v>
      </c>
      <c r="J949" s="4">
        <v>0.202718817076079</v>
      </c>
      <c r="K949" s="4">
        <v>0.126401144765085</v>
      </c>
      <c r="L949" s="4">
        <v>0.0</v>
      </c>
      <c r="M949" s="4">
        <v>0.0</v>
      </c>
      <c r="N949" s="4">
        <v>0.0</v>
      </c>
      <c r="O949" s="4">
        <v>0.0357739088957787</v>
      </c>
      <c r="P949" s="4">
        <v>0.0</v>
      </c>
      <c r="Q949" s="4">
        <v>0.0</v>
      </c>
      <c r="R949" s="4">
        <v>0.0</v>
      </c>
      <c r="S949" s="4">
        <v>0.0502027188170761</v>
      </c>
      <c r="T949" s="4">
        <v>0.0</v>
      </c>
      <c r="U949" s="4">
        <v>0.0226568089673265</v>
      </c>
      <c r="V949" s="4">
        <v>0.110899117576914</v>
      </c>
      <c r="W949" s="4">
        <v>1.0</v>
      </c>
      <c r="X949" s="4">
        <v>0.0</v>
      </c>
      <c r="Y949" s="4">
        <v>0.0</v>
      </c>
      <c r="Z949" s="4">
        <v>0.0</v>
      </c>
      <c r="AA949" s="4">
        <v>0.658716909134271</v>
      </c>
      <c r="AB949" s="4">
        <v>0.33567851180539</v>
      </c>
      <c r="AC949" s="4">
        <v>0.0</v>
      </c>
      <c r="AD949" s="4">
        <v>0.0990704077596709</v>
      </c>
      <c r="AE949" s="4">
        <v>0.15</v>
      </c>
      <c r="AF949" s="4">
        <v>0.02</v>
      </c>
      <c r="AG949" s="4">
        <v>0.03</v>
      </c>
      <c r="AH949" s="4">
        <v>0.13</v>
      </c>
      <c r="AI949" s="4">
        <v>0.05</v>
      </c>
      <c r="AJ949" s="4">
        <v>0.883020516147196</v>
      </c>
      <c r="AK949" s="4">
        <v>0.548651494615113</v>
      </c>
      <c r="AL949" s="4">
        <v>0.00200425056842203</v>
      </c>
      <c r="AM949" s="12"/>
      <c r="AN949" s="12"/>
    </row>
    <row r="950" ht="12.75" customHeight="1">
      <c r="A950" s="4" t="s">
        <v>2843</v>
      </c>
      <c r="B950" s="4" t="s">
        <v>2840</v>
      </c>
      <c r="C950" s="4" t="s">
        <v>2844</v>
      </c>
      <c r="D950" s="4">
        <v>1959.77265242546</v>
      </c>
      <c r="E950" s="4">
        <v>1.605</v>
      </c>
      <c r="F950" s="4">
        <v>3145.43510714286</v>
      </c>
      <c r="G950" s="4">
        <v>0.676902536715621</v>
      </c>
      <c r="H950" s="4">
        <v>0.476214321482223</v>
      </c>
      <c r="I950" s="4">
        <v>0.28542814221332</v>
      </c>
      <c r="J950" s="4">
        <v>0.0</v>
      </c>
      <c r="K950" s="4">
        <v>0.0</v>
      </c>
      <c r="L950" s="4">
        <v>0.0</v>
      </c>
      <c r="M950" s="4">
        <v>0.0</v>
      </c>
      <c r="N950" s="4">
        <v>0.0</v>
      </c>
      <c r="O950" s="4">
        <v>0.0</v>
      </c>
      <c r="P950" s="4">
        <v>0.0</v>
      </c>
      <c r="Q950" s="4">
        <v>0.0</v>
      </c>
      <c r="R950" s="4">
        <v>0.0</v>
      </c>
      <c r="S950" s="4">
        <v>0.056584877315974</v>
      </c>
      <c r="T950" s="4">
        <v>0.0</v>
      </c>
      <c r="U950" s="4">
        <v>0.181772658988483</v>
      </c>
      <c r="V950" s="4">
        <v>0.209167779261237</v>
      </c>
      <c r="W950" s="4">
        <v>0.25531914893617</v>
      </c>
      <c r="X950" s="4">
        <v>0.617021276595745</v>
      </c>
      <c r="Y950" s="4">
        <v>0.127659574468085</v>
      </c>
      <c r="Z950" s="4">
        <v>0.0</v>
      </c>
      <c r="AA950" s="4">
        <v>0.934579439252336</v>
      </c>
      <c r="AB950" s="4">
        <v>0.0280373831775701</v>
      </c>
      <c r="AC950" s="4">
        <v>0.0</v>
      </c>
      <c r="AD950" s="4">
        <v>0.0254720487581153</v>
      </c>
      <c r="AE950" s="4">
        <v>0.09</v>
      </c>
      <c r="AF950" s="4">
        <v>0.14</v>
      </c>
      <c r="AG950" s="4">
        <v>0.02</v>
      </c>
      <c r="AH950" s="4">
        <v>0.23</v>
      </c>
      <c r="AI950" s="4">
        <v>0.02</v>
      </c>
      <c r="AJ950" s="4">
        <v>0.986477298001547</v>
      </c>
      <c r="AK950" s="4">
        <v>0.612932807398334</v>
      </c>
      <c r="AL950" s="4">
        <v>0.00728019251283855</v>
      </c>
      <c r="AM950" s="12"/>
      <c r="AN950" s="12"/>
    </row>
    <row r="951" ht="12.75" customHeight="1">
      <c r="A951" s="4" t="s">
        <v>2846</v>
      </c>
      <c r="B951" s="4" t="s">
        <v>2840</v>
      </c>
      <c r="C951" s="4" t="s">
        <v>185</v>
      </c>
      <c r="D951" s="4">
        <v>4719.0500248139</v>
      </c>
      <c r="E951" s="4">
        <v>0.806</v>
      </c>
      <c r="F951" s="4">
        <v>3803.55432</v>
      </c>
      <c r="G951" s="4">
        <v>0.491315136476427</v>
      </c>
      <c r="H951" s="4">
        <v>0.32258064516129</v>
      </c>
      <c r="I951" s="4">
        <v>0.168734491315136</v>
      </c>
      <c r="J951" s="4">
        <v>0.0</v>
      </c>
      <c r="K951" s="4">
        <v>0.0</v>
      </c>
      <c r="L951" s="4">
        <v>0.0</v>
      </c>
      <c r="M951" s="4">
        <v>0.0</v>
      </c>
      <c r="N951" s="4">
        <v>0.0</v>
      </c>
      <c r="O951" s="4">
        <v>0.0</v>
      </c>
      <c r="P951" s="4">
        <v>0.0</v>
      </c>
      <c r="Q951" s="4">
        <v>0.0</v>
      </c>
      <c r="R951" s="4">
        <v>0.0</v>
      </c>
      <c r="S951" s="4">
        <v>0.0</v>
      </c>
      <c r="T951" s="4">
        <v>0.0</v>
      </c>
      <c r="U951" s="4">
        <v>0.508684863523573</v>
      </c>
      <c r="V951" s="4">
        <v>0.471464019851117</v>
      </c>
      <c r="W951" s="4">
        <v>0.578947368421053</v>
      </c>
      <c r="X951" s="4">
        <v>0.421052631578947</v>
      </c>
      <c r="Y951" s="4">
        <v>0.0</v>
      </c>
      <c r="Z951" s="4">
        <v>0.0</v>
      </c>
      <c r="AA951" s="4">
        <v>0.84863523573201</v>
      </c>
      <c r="AB951" s="4">
        <v>0.0</v>
      </c>
      <c r="AC951" s="4">
        <v>0.0</v>
      </c>
      <c r="AD951" s="4">
        <v>0.00583948905183174</v>
      </c>
      <c r="AE951" s="4">
        <v>0.04</v>
      </c>
      <c r="AF951" s="4">
        <v>0.06</v>
      </c>
      <c r="AG951" s="4">
        <v>0.0</v>
      </c>
      <c r="AH951" s="4">
        <v>0.33</v>
      </c>
      <c r="AI951" s="4">
        <v>0.03</v>
      </c>
      <c r="AJ951" s="4">
        <v>0.768615079012061</v>
      </c>
      <c r="AK951" s="4">
        <v>0.47756739981949</v>
      </c>
      <c r="AL951" s="4">
        <v>0.0092901411512084</v>
      </c>
      <c r="AM951" s="12"/>
      <c r="AN951" s="12"/>
    </row>
    <row r="952" ht="12.75" customHeight="1">
      <c r="A952" s="4" t="s">
        <v>2847</v>
      </c>
      <c r="B952" s="4" t="s">
        <v>2840</v>
      </c>
      <c r="C952" s="4" t="s">
        <v>2779</v>
      </c>
      <c r="D952" s="4">
        <v>5586.17523648649</v>
      </c>
      <c r="E952" s="4">
        <v>2.52991452991453</v>
      </c>
      <c r="F952" s="4">
        <v>14132.5458974359</v>
      </c>
      <c r="G952" s="4">
        <v>0.554054054054054</v>
      </c>
      <c r="H952" s="4">
        <v>0.0</v>
      </c>
      <c r="I952" s="4">
        <v>0.523809523809524</v>
      </c>
      <c r="J952" s="4">
        <v>0.0</v>
      </c>
      <c r="K952" s="4">
        <v>0.186147186147186</v>
      </c>
      <c r="L952" s="4">
        <v>0.0</v>
      </c>
      <c r="M952" s="4">
        <v>0.0</v>
      </c>
      <c r="N952" s="4">
        <v>0.0</v>
      </c>
      <c r="O952" s="4">
        <v>0.0</v>
      </c>
      <c r="P952" s="4">
        <v>0.0</v>
      </c>
      <c r="Q952" s="4">
        <v>0.0</v>
      </c>
      <c r="R952" s="4">
        <v>0.0</v>
      </c>
      <c r="S952" s="4">
        <v>0.108225108225108</v>
      </c>
      <c r="T952" s="4">
        <v>0.0</v>
      </c>
      <c r="U952" s="4">
        <v>0.181818181818182</v>
      </c>
      <c r="V952" s="4">
        <v>1.21283783783784</v>
      </c>
      <c r="W952" s="4">
        <v>0.796657381615599</v>
      </c>
      <c r="X952" s="4">
        <v>0.0250696378830083</v>
      </c>
      <c r="Y952" s="4">
        <v>0.0</v>
      </c>
      <c r="Z952" s="4">
        <v>0.178272980501393</v>
      </c>
      <c r="AA952" s="4">
        <v>0.699324324324324</v>
      </c>
      <c r="AB952" s="4">
        <v>0.152027027027027</v>
      </c>
      <c r="AC952" s="4">
        <v>0.135135135135135</v>
      </c>
      <c r="AD952" s="4">
        <v>0.0333197238500269</v>
      </c>
      <c r="AE952" s="4">
        <v>0.05</v>
      </c>
      <c r="AF952" s="4">
        <v>0.04</v>
      </c>
      <c r="AG952" s="4">
        <v>0.0</v>
      </c>
      <c r="AH952" s="4">
        <v>0.06</v>
      </c>
      <c r="AI952" s="4">
        <v>0.05</v>
      </c>
      <c r="AJ952" s="4">
        <v>0.597132903355729</v>
      </c>
      <c r="AK952" s="4">
        <v>0.371019533429923</v>
      </c>
      <c r="AL952" s="4">
        <v>0.0</v>
      </c>
      <c r="AM952" s="12"/>
      <c r="AN952" s="12"/>
    </row>
    <row r="953" ht="12.75" customHeight="1">
      <c r="A953" s="4" t="s">
        <v>2848</v>
      </c>
      <c r="B953" s="4" t="s">
        <v>2840</v>
      </c>
      <c r="C953" s="4" t="s">
        <v>2849</v>
      </c>
      <c r="D953" s="4">
        <v>9232.15364530083</v>
      </c>
      <c r="E953" s="4">
        <v>2.35462962962963</v>
      </c>
      <c r="F953" s="4">
        <v>21738.3025185185</v>
      </c>
      <c r="G953" s="4">
        <v>0.374754227290602</v>
      </c>
      <c r="H953" s="4">
        <v>0.194651985843492</v>
      </c>
      <c r="I953" s="4">
        <v>0.157294534014943</v>
      </c>
      <c r="J953" s="4">
        <v>0.0</v>
      </c>
      <c r="K953" s="4">
        <v>0.0</v>
      </c>
      <c r="L953" s="4">
        <v>0.0</v>
      </c>
      <c r="M953" s="4">
        <v>0.0</v>
      </c>
      <c r="N953" s="4">
        <v>0.0</v>
      </c>
      <c r="O953" s="4">
        <v>0.0</v>
      </c>
      <c r="P953" s="4">
        <v>0.0228077074321667</v>
      </c>
      <c r="Q953" s="4">
        <v>0.0</v>
      </c>
      <c r="R953" s="4">
        <v>0.0</v>
      </c>
      <c r="S953" s="4">
        <v>0.156901297679906</v>
      </c>
      <c r="T953" s="4">
        <v>0.0</v>
      </c>
      <c r="U953" s="4">
        <v>0.468344475029493</v>
      </c>
      <c r="V953" s="4">
        <v>0.235941801022414</v>
      </c>
      <c r="W953" s="4">
        <v>0.0666666666666667</v>
      </c>
      <c r="X953" s="4">
        <v>0.666666666666667</v>
      </c>
      <c r="Y953" s="4">
        <v>0.0</v>
      </c>
      <c r="Z953" s="4">
        <v>0.266666666666667</v>
      </c>
      <c r="AA953" s="4">
        <v>0.412504915454188</v>
      </c>
      <c r="AB953" s="4">
        <v>0.204089657884389</v>
      </c>
      <c r="AC953" s="4">
        <v>0.369248918600079</v>
      </c>
      <c r="AD953" s="4">
        <v>0.0542937354306483</v>
      </c>
      <c r="AE953" s="4">
        <v>0.05</v>
      </c>
      <c r="AF953" s="4">
        <v>0.1</v>
      </c>
      <c r="AG953" s="4">
        <v>0.09</v>
      </c>
      <c r="AH953" s="4">
        <v>0.5</v>
      </c>
      <c r="AI953" s="4">
        <v>0.02</v>
      </c>
      <c r="AJ953" s="4">
        <v>1.02157427814431</v>
      </c>
      <c r="AK953" s="4">
        <v>0.634739787258576</v>
      </c>
      <c r="AL953" s="4">
        <v>0.236518131244484</v>
      </c>
      <c r="AM953" s="12"/>
      <c r="AN953" s="12"/>
    </row>
    <row r="954" ht="12.75" customHeight="1">
      <c r="A954" s="4" t="s">
        <v>2851</v>
      </c>
      <c r="B954" s="4" t="s">
        <v>2840</v>
      </c>
      <c r="C954" s="4" t="s">
        <v>2852</v>
      </c>
      <c r="D954" s="4">
        <v>2381.86329098156</v>
      </c>
      <c r="E954" s="4">
        <v>1.16347826086957</v>
      </c>
      <c r="F954" s="4">
        <v>2771.24615942029</v>
      </c>
      <c r="G954" s="4">
        <v>0.692825112107623</v>
      </c>
      <c r="H954" s="4">
        <v>0.0953678474114441</v>
      </c>
      <c r="I954" s="4">
        <v>0.088283378746594</v>
      </c>
      <c r="J954" s="4">
        <v>0.0</v>
      </c>
      <c r="K954" s="4">
        <v>0.238692098092643</v>
      </c>
      <c r="L954" s="4">
        <v>0.0231607629427793</v>
      </c>
      <c r="M954" s="4">
        <v>0.0</v>
      </c>
      <c r="N954" s="4">
        <v>0.0</v>
      </c>
      <c r="O954" s="4">
        <v>0.312261580381471</v>
      </c>
      <c r="P954" s="4">
        <v>0.0</v>
      </c>
      <c r="Q954" s="4">
        <v>0.0</v>
      </c>
      <c r="R954" s="4">
        <v>0.0</v>
      </c>
      <c r="S954" s="4">
        <v>0.158310626702997</v>
      </c>
      <c r="T954" s="4">
        <v>0.0</v>
      </c>
      <c r="U954" s="4">
        <v>0.0839237057220708</v>
      </c>
      <c r="V954" s="4">
        <v>0.861983059292476</v>
      </c>
      <c r="W954" s="4">
        <v>0.797687861271676</v>
      </c>
      <c r="X954" s="4">
        <v>0.092485549132948</v>
      </c>
      <c r="Y954" s="4">
        <v>0.0173410404624277</v>
      </c>
      <c r="Z954" s="4">
        <v>0.092485549132948</v>
      </c>
      <c r="AA954" s="4">
        <v>0.667164922770304</v>
      </c>
      <c r="AB954" s="4">
        <v>0.219730941704036</v>
      </c>
      <c r="AC954" s="4">
        <v>0.0976581963129048</v>
      </c>
      <c r="AD954" s="4">
        <v>0.0354259462450289</v>
      </c>
      <c r="AE954" s="4">
        <v>0.11</v>
      </c>
      <c r="AF954" s="4">
        <v>0.12</v>
      </c>
      <c r="AG954" s="4">
        <v>0.02</v>
      </c>
      <c r="AH954" s="4">
        <v>0.36</v>
      </c>
      <c r="AI954" s="4">
        <v>0.05</v>
      </c>
      <c r="AJ954" s="4">
        <v>1.09305338769266</v>
      </c>
      <c r="AK954" s="4">
        <v>0.679152255112178</v>
      </c>
      <c r="AL954" s="4">
        <v>0.0206137032901309</v>
      </c>
      <c r="AM954" s="12"/>
      <c r="AN954" s="12"/>
    </row>
    <row r="955" ht="12.75" customHeight="1">
      <c r="A955" s="4" t="s">
        <v>2854</v>
      </c>
      <c r="B955" s="4" t="s">
        <v>2840</v>
      </c>
      <c r="C955" s="4" t="s">
        <v>2855</v>
      </c>
      <c r="D955" s="4">
        <v>6498.09491935484</v>
      </c>
      <c r="E955" s="4">
        <v>2.51729323308271</v>
      </c>
      <c r="F955" s="4">
        <v>16357.6103684211</v>
      </c>
      <c r="G955" s="4">
        <v>0.876045400238949</v>
      </c>
      <c r="H955" s="4">
        <v>0.0294205495818399</v>
      </c>
      <c r="I955" s="4">
        <v>0.716696535244922</v>
      </c>
      <c r="J955" s="4">
        <v>0.0</v>
      </c>
      <c r="K955" s="4">
        <v>0.0</v>
      </c>
      <c r="L955" s="4">
        <v>0.0</v>
      </c>
      <c r="M955" s="4">
        <v>0.0</v>
      </c>
      <c r="N955" s="4">
        <v>0.0</v>
      </c>
      <c r="O955" s="4">
        <v>0.197132616487455</v>
      </c>
      <c r="P955" s="4">
        <v>0.0</v>
      </c>
      <c r="Q955" s="4">
        <v>0.0</v>
      </c>
      <c r="R955" s="4">
        <v>0.0</v>
      </c>
      <c r="S955" s="4">
        <v>0.0</v>
      </c>
      <c r="T955" s="4">
        <v>0.0268817204301075</v>
      </c>
      <c r="U955" s="4">
        <v>0.029868578255675</v>
      </c>
      <c r="V955" s="4">
        <v>0.39426523297491</v>
      </c>
      <c r="W955" s="4">
        <v>0.920454545454545</v>
      </c>
      <c r="X955" s="4">
        <v>0.0189393939393939</v>
      </c>
      <c r="Y955" s="4">
        <v>0.0</v>
      </c>
      <c r="Z955" s="4">
        <v>0.0606060606060606</v>
      </c>
      <c r="AA955" s="4">
        <v>0.985215053763441</v>
      </c>
      <c r="AB955" s="4">
        <v>0.0029868578255675</v>
      </c>
      <c r="AC955" s="4">
        <v>0.00597371565113501</v>
      </c>
      <c r="AD955" s="4">
        <v>0.122316896130186</v>
      </c>
      <c r="AE955" s="4">
        <v>0.13</v>
      </c>
      <c r="AF955" s="4">
        <v>0.05</v>
      </c>
      <c r="AG955" s="4">
        <v>0.01</v>
      </c>
      <c r="AH955" s="4">
        <v>0.14</v>
      </c>
      <c r="AI955" s="4">
        <v>0.09</v>
      </c>
      <c r="AJ955" s="4">
        <v>0.953037927916898</v>
      </c>
      <c r="AK955" s="4">
        <v>0.592155758575074</v>
      </c>
      <c r="AL955" s="4">
        <v>0.0</v>
      </c>
      <c r="AM955" s="12"/>
      <c r="AN955" s="12"/>
    </row>
    <row r="956" ht="12.75" customHeight="1">
      <c r="A956" s="4" t="s">
        <v>2857</v>
      </c>
      <c r="B956" s="4" t="s">
        <v>2840</v>
      </c>
      <c r="C956" s="4" t="s">
        <v>2858</v>
      </c>
      <c r="D956" s="4">
        <v>1611.1731924677</v>
      </c>
      <c r="E956" s="4">
        <v>1.4271875</v>
      </c>
      <c r="F956" s="4">
        <v>2299.446240625</v>
      </c>
      <c r="G956" s="4">
        <v>0.101160499233633</v>
      </c>
      <c r="H956" s="4">
        <v>0.0272236564186811</v>
      </c>
      <c r="I956" s="4">
        <v>0.0</v>
      </c>
      <c r="J956" s="4">
        <v>0.0</v>
      </c>
      <c r="K956" s="4">
        <v>0.0812015958695142</v>
      </c>
      <c r="L956" s="4">
        <v>0.0</v>
      </c>
      <c r="M956" s="4">
        <v>0.0</v>
      </c>
      <c r="N956" s="4">
        <v>0.0</v>
      </c>
      <c r="O956" s="4">
        <v>0.0</v>
      </c>
      <c r="P956" s="4">
        <v>0.0</v>
      </c>
      <c r="Q956" s="4">
        <v>0.0</v>
      </c>
      <c r="R956" s="4">
        <v>0.0</v>
      </c>
      <c r="S956" s="4">
        <v>0.233982633184698</v>
      </c>
      <c r="T956" s="4">
        <v>0.0347336306031448</v>
      </c>
      <c r="U956" s="4">
        <v>0.622858483923961</v>
      </c>
      <c r="V956" s="4">
        <v>0.411648784760236</v>
      </c>
      <c r="W956" s="4">
        <v>0.319148936170213</v>
      </c>
      <c r="X956" s="4">
        <v>0.622340425531915</v>
      </c>
      <c r="Y956" s="4">
        <v>0.0585106382978724</v>
      </c>
      <c r="Z956" s="4">
        <v>0.0</v>
      </c>
      <c r="AA956" s="4">
        <v>0.530326253558134</v>
      </c>
      <c r="AB956" s="4">
        <v>0.210641559010291</v>
      </c>
      <c r="AC956" s="4">
        <v>0.22837749069411</v>
      </c>
      <c r="AD956" s="4">
        <v>0.0582271835652374</v>
      </c>
      <c r="AE956" s="4">
        <v>0.03</v>
      </c>
      <c r="AF956" s="4">
        <v>0.09</v>
      </c>
      <c r="AG956" s="4">
        <v>0.09</v>
      </c>
      <c r="AH956" s="4">
        <v>0.49</v>
      </c>
      <c r="AI956" s="4">
        <v>0.02</v>
      </c>
      <c r="AJ956" s="4">
        <v>0.966408851645457</v>
      </c>
      <c r="AK956" s="4">
        <v>0.60046358059496</v>
      </c>
      <c r="AL956" s="4">
        <v>0.333332297790774</v>
      </c>
      <c r="AM956" s="12"/>
      <c r="AN956" s="12"/>
    </row>
    <row r="957" ht="12.75" customHeight="1">
      <c r="A957" s="4" t="s">
        <v>2860</v>
      </c>
      <c r="B957" s="4" t="s">
        <v>2840</v>
      </c>
      <c r="C957" s="4" t="s">
        <v>1981</v>
      </c>
      <c r="D957" s="4">
        <v>1747.47403404255</v>
      </c>
      <c r="E957" s="4">
        <v>2.13636363636364</v>
      </c>
      <c r="F957" s="4">
        <v>3733.23998181818</v>
      </c>
      <c r="G957" s="4">
        <v>0.662553191489362</v>
      </c>
      <c r="H957" s="4">
        <v>0.181702127659574</v>
      </c>
      <c r="I957" s="4">
        <v>0.101276595744681</v>
      </c>
      <c r="J957" s="4">
        <v>0.280851063829787</v>
      </c>
      <c r="K957" s="4">
        <v>0.0</v>
      </c>
      <c r="L957" s="4">
        <v>0.0</v>
      </c>
      <c r="M957" s="4">
        <v>0.0</v>
      </c>
      <c r="N957" s="4">
        <v>0.0</v>
      </c>
      <c r="O957" s="4">
        <v>0.0</v>
      </c>
      <c r="P957" s="4">
        <v>0.0987234042553191</v>
      </c>
      <c r="Q957" s="4">
        <v>0.0</v>
      </c>
      <c r="R957" s="4">
        <v>0.0</v>
      </c>
      <c r="S957" s="4">
        <v>0.153191489361702</v>
      </c>
      <c r="T957" s="4">
        <v>0.131063829787234</v>
      </c>
      <c r="U957" s="4">
        <v>0.0531914893617021</v>
      </c>
      <c r="V957" s="4">
        <v>0.268085106382979</v>
      </c>
      <c r="W957" s="4">
        <v>0.0</v>
      </c>
      <c r="X957" s="4">
        <v>1.0</v>
      </c>
      <c r="Y957" s="4">
        <v>0.0</v>
      </c>
      <c r="Z957" s="4">
        <v>0.0</v>
      </c>
      <c r="AA957" s="4">
        <v>0.380425531914894</v>
      </c>
      <c r="AB957" s="4">
        <v>0.437872340425532</v>
      </c>
      <c r="AC957" s="4">
        <v>0.160851063829787</v>
      </c>
      <c r="AD957" s="4">
        <v>0.05010563917416</v>
      </c>
      <c r="AE957" s="4">
        <v>0.1</v>
      </c>
      <c r="AF957" s="4">
        <v>0.05</v>
      </c>
      <c r="AG957" s="4">
        <v>0.0</v>
      </c>
      <c r="AH957" s="4">
        <v>0.14</v>
      </c>
      <c r="AI957" s="4">
        <v>0.08</v>
      </c>
      <c r="AJ957" s="4">
        <v>0.857359214413961</v>
      </c>
      <c r="AK957" s="4">
        <v>0.532707231381979</v>
      </c>
      <c r="AL957" s="4">
        <v>0.0103217306543371</v>
      </c>
      <c r="AM957" s="12"/>
      <c r="AN957" s="12"/>
    </row>
    <row r="958" ht="12.75" customHeight="1">
      <c r="A958" s="4" t="s">
        <v>2861</v>
      </c>
      <c r="B958" s="4" t="s">
        <v>2840</v>
      </c>
      <c r="C958" s="4" t="s">
        <v>2862</v>
      </c>
      <c r="D958" s="4">
        <v>2689.77857142857</v>
      </c>
      <c r="E958" s="4">
        <v>1.02666666666667</v>
      </c>
      <c r="F958" s="4">
        <v>2761.506</v>
      </c>
      <c r="G958" s="4">
        <v>0.180519480519481</v>
      </c>
      <c r="H958" s="4">
        <v>0.0</v>
      </c>
      <c r="I958" s="4">
        <v>0.0164705882352941</v>
      </c>
      <c r="J958" s="4">
        <v>0.0</v>
      </c>
      <c r="K958" s="4">
        <v>0.0</v>
      </c>
      <c r="L958" s="4">
        <v>0.0</v>
      </c>
      <c r="M958" s="4">
        <v>0.0</v>
      </c>
      <c r="N958" s="4">
        <v>0.0</v>
      </c>
      <c r="O958" s="4">
        <v>0.0529411764705882</v>
      </c>
      <c r="P958" s="4">
        <v>0.0</v>
      </c>
      <c r="Q958" s="4">
        <v>0.0941176470588235</v>
      </c>
      <c r="R958" s="4">
        <v>0.0</v>
      </c>
      <c r="S958" s="4">
        <v>0.0</v>
      </c>
      <c r="T958" s="4">
        <v>0.0941176470588235</v>
      </c>
      <c r="U958" s="4">
        <v>0.742352941176471</v>
      </c>
      <c r="V958" s="4">
        <v>1.03896103896104</v>
      </c>
      <c r="W958" s="4">
        <v>0.7</v>
      </c>
      <c r="X958" s="4">
        <v>0.1625</v>
      </c>
      <c r="Y958" s="4">
        <v>0.1375</v>
      </c>
      <c r="Z958" s="4">
        <v>0.0</v>
      </c>
      <c r="AA958" s="4">
        <v>0.37012987012987</v>
      </c>
      <c r="AB958" s="4">
        <v>0.15974025974026</v>
      </c>
      <c r="AC958" s="4">
        <v>0.428571428571429</v>
      </c>
      <c r="AD958" s="4">
        <v>0.0145873788104034</v>
      </c>
      <c r="AE958" s="4">
        <v>0.02</v>
      </c>
      <c r="AF958" s="4">
        <v>0.01</v>
      </c>
      <c r="AG958" s="4">
        <v>0.02</v>
      </c>
      <c r="AH958" s="4">
        <v>0.07</v>
      </c>
      <c r="AI958" s="4">
        <v>0.06</v>
      </c>
      <c r="AJ958" s="4">
        <v>0.557485467667903</v>
      </c>
      <c r="AK958" s="4">
        <v>0.346385196571371</v>
      </c>
      <c r="AL958" s="4">
        <v>0.00148942908766447</v>
      </c>
      <c r="AM958" s="12"/>
      <c r="AN958" s="12"/>
    </row>
    <row r="959" ht="12.75" customHeight="1">
      <c r="A959" s="4" t="s">
        <v>2864</v>
      </c>
      <c r="B959" s="4" t="s">
        <v>2840</v>
      </c>
      <c r="C959" s="4" t="s">
        <v>2865</v>
      </c>
      <c r="D959" s="4">
        <v>6674.25307148795</v>
      </c>
      <c r="E959" s="4">
        <v>1.41529411764706</v>
      </c>
      <c r="F959" s="4">
        <v>9446.03111176471</v>
      </c>
      <c r="G959" s="4">
        <v>0.541770573566085</v>
      </c>
      <c r="H959" s="4">
        <v>0.0785813630041725</v>
      </c>
      <c r="I959" s="4">
        <v>0.0</v>
      </c>
      <c r="J959" s="4">
        <v>0.0</v>
      </c>
      <c r="K959" s="4">
        <v>0.0</v>
      </c>
      <c r="L959" s="4">
        <v>0.0</v>
      </c>
      <c r="M959" s="4">
        <v>0.0</v>
      </c>
      <c r="N959" s="4">
        <v>0.394065832174316</v>
      </c>
      <c r="O959" s="4">
        <v>0.13166434863236</v>
      </c>
      <c r="P959" s="4">
        <v>0.0</v>
      </c>
      <c r="Q959" s="4">
        <v>0.0</v>
      </c>
      <c r="R959" s="4">
        <v>0.0</v>
      </c>
      <c r="S959" s="4">
        <v>0.0</v>
      </c>
      <c r="T959" s="4">
        <v>0.0389429763560501</v>
      </c>
      <c r="U959" s="4">
        <v>0.356745479833102</v>
      </c>
      <c r="V959" s="4">
        <v>3.09642560266002</v>
      </c>
      <c r="W959" s="4">
        <v>0.971140939597315</v>
      </c>
      <c r="X959" s="4">
        <v>0.025503355704698</v>
      </c>
      <c r="Y959" s="4">
        <v>0.00335570469798658</v>
      </c>
      <c r="Z959" s="4">
        <v>0.0</v>
      </c>
      <c r="AA959" s="4">
        <v>0.966749792186201</v>
      </c>
      <c r="AB959" s="4">
        <v>0.00997506234413965</v>
      </c>
      <c r="AC959" s="4">
        <v>0.0122610141313383</v>
      </c>
      <c r="AD959" s="4">
        <v>0.0596134482264365</v>
      </c>
      <c r="AE959" s="4">
        <v>0.15</v>
      </c>
      <c r="AF959" s="4">
        <v>0.06</v>
      </c>
      <c r="AG959" s="4">
        <v>0.0</v>
      </c>
      <c r="AH959" s="4">
        <v>0.45</v>
      </c>
      <c r="AI959" s="4">
        <v>0.02</v>
      </c>
      <c r="AJ959" s="4">
        <v>0.890941564145044</v>
      </c>
      <c r="AK959" s="4">
        <v>0.553573118454499</v>
      </c>
      <c r="AL959" s="4">
        <v>0.142568226752483</v>
      </c>
      <c r="AM959" s="12"/>
      <c r="AN959" s="12"/>
    </row>
    <row r="960" ht="12.75" customHeight="1">
      <c r="A960" s="4" t="s">
        <v>2866</v>
      </c>
      <c r="B960" s="4" t="s">
        <v>2840</v>
      </c>
      <c r="C960" s="4" t="s">
        <v>2867</v>
      </c>
      <c r="D960" s="4">
        <v>1593.50291168278</v>
      </c>
      <c r="E960" s="4">
        <v>2.23553113553114</v>
      </c>
      <c r="F960" s="4">
        <v>3562.32537362637</v>
      </c>
      <c r="G960" s="4">
        <v>0.648533508110765</v>
      </c>
      <c r="H960" s="4">
        <v>0.237933500178763</v>
      </c>
      <c r="I960" s="4">
        <v>0.0</v>
      </c>
      <c r="J960" s="4">
        <v>0.252413299964247</v>
      </c>
      <c r="K960" s="4">
        <v>0.0722202359671076</v>
      </c>
      <c r="L960" s="4">
        <v>0.0</v>
      </c>
      <c r="M960" s="4">
        <v>0.0</v>
      </c>
      <c r="N960" s="4">
        <v>0.0</v>
      </c>
      <c r="O960" s="4">
        <v>0.062567036110118</v>
      </c>
      <c r="P960" s="4">
        <v>0.0824097247050411</v>
      </c>
      <c r="Q960" s="4">
        <v>0.0</v>
      </c>
      <c r="R960" s="4">
        <v>0.0</v>
      </c>
      <c r="S960" s="4">
        <v>0.0927779764032892</v>
      </c>
      <c r="T960" s="4">
        <v>0.173578834465499</v>
      </c>
      <c r="U960" s="4">
        <v>0.0260993922059349</v>
      </c>
      <c r="V960" s="4">
        <v>0.548910371948222</v>
      </c>
      <c r="W960" s="4">
        <v>0.48955223880597</v>
      </c>
      <c r="X960" s="4">
        <v>0.343283582089552</v>
      </c>
      <c r="Y960" s="4">
        <v>0.0</v>
      </c>
      <c r="Z960" s="4">
        <v>0.167164179104478</v>
      </c>
      <c r="AA960" s="4">
        <v>0.421432082582337</v>
      </c>
      <c r="AB960" s="4">
        <v>0.279206947402917</v>
      </c>
      <c r="AC960" s="4">
        <v>0.287399639521547</v>
      </c>
      <c r="AD960" s="4">
        <v>0.0809824773484732</v>
      </c>
      <c r="AE960" s="4">
        <v>0.08</v>
      </c>
      <c r="AF960" s="4">
        <v>0.06</v>
      </c>
      <c r="AG960" s="4">
        <v>0.03</v>
      </c>
      <c r="AH960" s="4">
        <v>0.08</v>
      </c>
      <c r="AI960" s="4">
        <v>0.04</v>
      </c>
      <c r="AJ960" s="4">
        <v>0.80687299600925</v>
      </c>
      <c r="AK960" s="4">
        <v>0.501338380173326</v>
      </c>
      <c r="AL960" s="4">
        <v>0.00621161324056281</v>
      </c>
      <c r="AM960" s="12"/>
      <c r="AN960" s="12"/>
    </row>
    <row r="961" ht="12.75" customHeight="1">
      <c r="A961" s="4" t="s">
        <v>2869</v>
      </c>
      <c r="B961" s="4" t="s">
        <v>2840</v>
      </c>
      <c r="C961" s="4" t="s">
        <v>2870</v>
      </c>
      <c r="D961" s="4">
        <v>2316.10222849371</v>
      </c>
      <c r="E961" s="4">
        <v>1.3515625</v>
      </c>
      <c r="F961" s="4">
        <v>3130.35691819853</v>
      </c>
      <c r="G961" s="4">
        <v>0.303978238694322</v>
      </c>
      <c r="H961" s="4">
        <v>0.244001999333555</v>
      </c>
      <c r="I961" s="4">
        <v>0.0300733088970343</v>
      </c>
      <c r="J961" s="4">
        <v>0.0</v>
      </c>
      <c r="K961" s="4">
        <v>0.0</v>
      </c>
      <c r="L961" s="4">
        <v>0.0</v>
      </c>
      <c r="M961" s="4">
        <v>0.0</v>
      </c>
      <c r="N961" s="4">
        <v>0.0</v>
      </c>
      <c r="O961" s="4">
        <v>0.0983005664778407</v>
      </c>
      <c r="P961" s="4">
        <v>0.0</v>
      </c>
      <c r="Q961" s="4">
        <v>0.0</v>
      </c>
      <c r="R961" s="4">
        <v>0.0</v>
      </c>
      <c r="S961" s="4">
        <v>0.16861046317894</v>
      </c>
      <c r="T961" s="4">
        <v>0.0691436187937354</v>
      </c>
      <c r="U961" s="4">
        <v>0.389870043318894</v>
      </c>
      <c r="V961" s="4">
        <v>0.527711662699762</v>
      </c>
      <c r="W961" s="4">
        <v>0.559278350515464</v>
      </c>
      <c r="X961" s="4">
        <v>0.211340206185567</v>
      </c>
      <c r="Y961" s="4">
        <v>0.0231958762886598</v>
      </c>
      <c r="Z961" s="4">
        <v>0.206185567010309</v>
      </c>
      <c r="AA961" s="4">
        <v>0.797211832709963</v>
      </c>
      <c r="AB961" s="4">
        <v>0.0452227133628018</v>
      </c>
      <c r="AC961" s="4">
        <v>0.106970418225094</v>
      </c>
      <c r="AD961" s="4">
        <v>0.0756798652954367</v>
      </c>
      <c r="AE961" s="4">
        <v>0.18</v>
      </c>
      <c r="AF961" s="4">
        <v>0.06</v>
      </c>
      <c r="AG961" s="4">
        <v>0.04</v>
      </c>
      <c r="AH961" s="4">
        <v>0.33</v>
      </c>
      <c r="AI961" s="4">
        <v>0.05</v>
      </c>
      <c r="AJ961" s="4">
        <v>1.12186867282671</v>
      </c>
      <c r="AK961" s="4">
        <v>0.697056198415261</v>
      </c>
      <c r="AL961" s="4">
        <v>0.0253311750963772</v>
      </c>
      <c r="AM961" s="12"/>
      <c r="AN961" s="12"/>
    </row>
    <row r="962" ht="12.75" customHeight="1">
      <c r="A962" s="4" t="s">
        <v>2872</v>
      </c>
      <c r="B962" s="4" t="s">
        <v>2840</v>
      </c>
      <c r="C962" s="4" t="s">
        <v>2873</v>
      </c>
      <c r="D962" s="4">
        <v>4923.74207629165</v>
      </c>
      <c r="E962" s="4">
        <v>2.27582417582418</v>
      </c>
      <c r="F962" s="4">
        <v>11205.5712527473</v>
      </c>
      <c r="G962" s="4">
        <v>0.458474167069049</v>
      </c>
      <c r="H962" s="4">
        <v>0.0458715596330275</v>
      </c>
      <c r="I962" s="4">
        <v>0.188797682279092</v>
      </c>
      <c r="J962" s="4">
        <v>0.0</v>
      </c>
      <c r="K962" s="4">
        <v>0.207629164654756</v>
      </c>
      <c r="L962" s="4">
        <v>0.0</v>
      </c>
      <c r="M962" s="4">
        <v>0.0</v>
      </c>
      <c r="N962" s="4">
        <v>0.0</v>
      </c>
      <c r="O962" s="4">
        <v>0.0490101400289715</v>
      </c>
      <c r="P962" s="4">
        <v>0.0</v>
      </c>
      <c r="Q962" s="4">
        <v>0.0</v>
      </c>
      <c r="R962" s="4">
        <v>0.0</v>
      </c>
      <c r="S962" s="4">
        <v>0.243119266055046</v>
      </c>
      <c r="T962" s="4">
        <v>0.144857556735876</v>
      </c>
      <c r="U962" s="4">
        <v>0.12071463061323</v>
      </c>
      <c r="V962" s="4">
        <v>1.61033317238049</v>
      </c>
      <c r="W962" s="4">
        <v>0.985007496251874</v>
      </c>
      <c r="X962" s="4">
        <v>0.0149925037481259</v>
      </c>
      <c r="Y962" s="4">
        <v>0.0</v>
      </c>
      <c r="Z962" s="4">
        <v>0.0</v>
      </c>
      <c r="AA962" s="4">
        <v>0.803959439884114</v>
      </c>
      <c r="AB962" s="4">
        <v>0.170449058425881</v>
      </c>
      <c r="AC962" s="4">
        <v>0.0217286335103815</v>
      </c>
      <c r="AD962" s="4">
        <v>0.0782696280823993</v>
      </c>
      <c r="AE962" s="4">
        <v>0.17</v>
      </c>
      <c r="AF962" s="4">
        <v>0.06</v>
      </c>
      <c r="AG962" s="4">
        <v>0.01</v>
      </c>
      <c r="AH962" s="4">
        <v>0.36</v>
      </c>
      <c r="AI962" s="4">
        <v>0.02</v>
      </c>
      <c r="AJ962" s="4">
        <v>0.962123917213978</v>
      </c>
      <c r="AK962" s="4">
        <v>0.597801201140384</v>
      </c>
      <c r="AL962" s="4">
        <v>0.00924274295944397</v>
      </c>
      <c r="AM962" s="12"/>
      <c r="AN962" s="12"/>
    </row>
    <row r="963" ht="12.75" customHeight="1">
      <c r="A963" s="4" t="s">
        <v>2875</v>
      </c>
      <c r="B963" s="4" t="s">
        <v>2840</v>
      </c>
      <c r="C963" s="4" t="s">
        <v>2876</v>
      </c>
      <c r="D963" s="4">
        <v>2499.84469472183</v>
      </c>
      <c r="E963" s="4">
        <v>1.16833333333333</v>
      </c>
      <c r="F963" s="4">
        <v>2920.651885</v>
      </c>
      <c r="G963" s="4">
        <v>0.404707560627675</v>
      </c>
      <c r="H963" s="4">
        <v>0.221928228873822</v>
      </c>
      <c r="I963" s="4">
        <v>0.0</v>
      </c>
      <c r="J963" s="4">
        <v>0.0</v>
      </c>
      <c r="K963" s="4">
        <v>0.0165371258475277</v>
      </c>
      <c r="L963" s="4">
        <v>0.0</v>
      </c>
      <c r="M963" s="4">
        <v>0.0</v>
      </c>
      <c r="N963" s="4">
        <v>0.0810319166528857</v>
      </c>
      <c r="O963" s="4">
        <v>0.149660988920126</v>
      </c>
      <c r="P963" s="4">
        <v>0.0</v>
      </c>
      <c r="Q963" s="4">
        <v>0.0</v>
      </c>
      <c r="R963" s="4">
        <v>0.0</v>
      </c>
      <c r="S963" s="4">
        <v>0.0</v>
      </c>
      <c r="T963" s="4">
        <v>0.169836282454109</v>
      </c>
      <c r="U963" s="4">
        <v>0.36100545725153</v>
      </c>
      <c r="V963" s="4">
        <v>0.523537803138374</v>
      </c>
      <c r="W963" s="4">
        <v>0.659400544959128</v>
      </c>
      <c r="X963" s="4">
        <v>0.245231607629428</v>
      </c>
      <c r="Y963" s="4">
        <v>0.0735694822888283</v>
      </c>
      <c r="Z963" s="4">
        <v>0.0217983651226158</v>
      </c>
      <c r="AA963" s="4">
        <v>0.853352353780314</v>
      </c>
      <c r="AB963" s="4">
        <v>0.0417974322396576</v>
      </c>
      <c r="AC963" s="4">
        <v>0.0825962910128388</v>
      </c>
      <c r="AD963" s="4">
        <v>0.051700682849261</v>
      </c>
      <c r="AE963" s="4">
        <v>0.17</v>
      </c>
      <c r="AF963" s="4">
        <v>0.02</v>
      </c>
      <c r="AG963" s="4">
        <v>0.03</v>
      </c>
      <c r="AH963" s="4">
        <v>0.5</v>
      </c>
      <c r="AI963" s="4">
        <v>0.02</v>
      </c>
      <c r="AJ963" s="4">
        <v>0.909483910545117</v>
      </c>
      <c r="AK963" s="4">
        <v>0.56509412604157</v>
      </c>
      <c r="AL963" s="4">
        <v>0.311271012209549</v>
      </c>
      <c r="AM963" s="12"/>
      <c r="AN963" s="12"/>
    </row>
    <row r="964" ht="12.75" customHeight="1">
      <c r="A964" s="4" t="s">
        <v>2878</v>
      </c>
      <c r="B964" s="4" t="s">
        <v>2840</v>
      </c>
      <c r="C964" s="4" t="s">
        <v>2879</v>
      </c>
      <c r="D964" s="4">
        <v>1883.43013800425</v>
      </c>
      <c r="E964" s="4">
        <v>2.99047619047619</v>
      </c>
      <c r="F964" s="4">
        <v>5632.35298412698</v>
      </c>
      <c r="G964" s="4">
        <v>0.810509554140127</v>
      </c>
      <c r="H964" s="4">
        <v>0.0860023724792408</v>
      </c>
      <c r="I964" s="4">
        <v>0.0711743772241993</v>
      </c>
      <c r="J964" s="4">
        <v>0.748517200474496</v>
      </c>
      <c r="K964" s="4">
        <v>0.0</v>
      </c>
      <c r="L964" s="4">
        <v>0.0</v>
      </c>
      <c r="M964" s="4">
        <v>0.0</v>
      </c>
      <c r="N964" s="4">
        <v>0.0</v>
      </c>
      <c r="O964" s="4">
        <v>0.0</v>
      </c>
      <c r="P964" s="4">
        <v>0.0</v>
      </c>
      <c r="Q964" s="4">
        <v>0.0</v>
      </c>
      <c r="R964" s="4">
        <v>0.0</v>
      </c>
      <c r="S964" s="4">
        <v>0.0</v>
      </c>
      <c r="T964" s="4">
        <v>0.0</v>
      </c>
      <c r="U964" s="4">
        <v>0.0943060498220641</v>
      </c>
      <c r="V964" s="4">
        <v>0.180467091295117</v>
      </c>
      <c r="W964" s="4">
        <v>0.235294117647059</v>
      </c>
      <c r="X964" s="4">
        <v>0.294117647058823</v>
      </c>
      <c r="Y964" s="4">
        <v>0.0</v>
      </c>
      <c r="Z964" s="4">
        <v>0.470588235294118</v>
      </c>
      <c r="AA964" s="4">
        <v>0.201167728237792</v>
      </c>
      <c r="AB964" s="4">
        <v>0.5</v>
      </c>
      <c r="AC964" s="4">
        <v>0.293524416135881</v>
      </c>
      <c r="AD964" s="4">
        <v>0.0318363799031558</v>
      </c>
      <c r="AE964" s="4">
        <v>0.0</v>
      </c>
      <c r="AF964" s="4">
        <v>0.04</v>
      </c>
      <c r="AG964" s="4">
        <v>0.03</v>
      </c>
      <c r="AH964" s="4">
        <v>0.02</v>
      </c>
      <c r="AI964" s="4">
        <v>0.04</v>
      </c>
      <c r="AJ964" s="4">
        <v>0.440947263017618</v>
      </c>
      <c r="AK964" s="4">
        <v>0.273975938811292</v>
      </c>
      <c r="AL964" s="4">
        <v>0.0010214143431223</v>
      </c>
      <c r="AM964" s="12"/>
      <c r="AN964" s="12"/>
    </row>
    <row r="965" ht="12.75" customHeight="1">
      <c r="A965" s="4" t="s">
        <v>2881</v>
      </c>
      <c r="B965" s="4" t="s">
        <v>2840</v>
      </c>
      <c r="C965" s="4" t="s">
        <v>2882</v>
      </c>
      <c r="D965" s="4">
        <v>5260.30211053598</v>
      </c>
      <c r="E965" s="4">
        <v>2.49541666666667</v>
      </c>
      <c r="F965" s="4">
        <v>13126.6455583333</v>
      </c>
      <c r="G965" s="4">
        <v>0.680080146936049</v>
      </c>
      <c r="H965" s="4">
        <v>0.0631507083119986</v>
      </c>
      <c r="I965" s="4">
        <v>0.599590373783922</v>
      </c>
      <c r="J965" s="4">
        <v>0.0</v>
      </c>
      <c r="K965" s="4">
        <v>0.0</v>
      </c>
      <c r="L965" s="4">
        <v>0.0</v>
      </c>
      <c r="M965" s="4">
        <v>0.0</v>
      </c>
      <c r="N965" s="4">
        <v>0.0</v>
      </c>
      <c r="O965" s="4">
        <v>0.0512032770097286</v>
      </c>
      <c r="P965" s="4">
        <v>0.0</v>
      </c>
      <c r="Q965" s="4">
        <v>0.0</v>
      </c>
      <c r="R965" s="4">
        <v>0.0</v>
      </c>
      <c r="S965" s="4">
        <v>0.200716845878136</v>
      </c>
      <c r="T965" s="4">
        <v>0.0</v>
      </c>
      <c r="U965" s="4">
        <v>0.0853387950162144</v>
      </c>
      <c r="V965" s="4">
        <v>0.407413591584572</v>
      </c>
      <c r="W965" s="4">
        <v>0.823770491803279</v>
      </c>
      <c r="X965" s="4">
        <v>0.102459016393443</v>
      </c>
      <c r="Y965" s="4">
        <v>0.040983606557377</v>
      </c>
      <c r="Z965" s="4">
        <v>0.0327868852459016</v>
      </c>
      <c r="AA965" s="4">
        <v>0.875271330773084</v>
      </c>
      <c r="AB965" s="4">
        <v>0.118049757889464</v>
      </c>
      <c r="AC965" s="4">
        <v>0.0</v>
      </c>
      <c r="AD965" s="4">
        <v>0.0755328678088609</v>
      </c>
      <c r="AE965" s="4">
        <v>0.13</v>
      </c>
      <c r="AF965" s="4">
        <v>0.05</v>
      </c>
      <c r="AG965" s="4">
        <v>0.04</v>
      </c>
      <c r="AH965" s="4">
        <v>0.24</v>
      </c>
      <c r="AI965" s="4">
        <v>0.08</v>
      </c>
      <c r="AJ965" s="4">
        <v>1.08833657127918</v>
      </c>
      <c r="AK965" s="4">
        <v>0.676221532294579</v>
      </c>
      <c r="AL965" s="4">
        <v>0.0353896030367497</v>
      </c>
      <c r="AM965" s="12"/>
      <c r="AN965" s="12"/>
    </row>
    <row r="966" ht="12.75" customHeight="1">
      <c r="A966" s="4" t="s">
        <v>2884</v>
      </c>
      <c r="B966" s="4" t="s">
        <v>2840</v>
      </c>
      <c r="C966" s="4" t="s">
        <v>2885</v>
      </c>
      <c r="D966" s="4"/>
      <c r="E966" s="4">
        <v>1.88333333333333</v>
      </c>
      <c r="F966" s="4"/>
      <c r="G966" s="4">
        <v>1.0</v>
      </c>
      <c r="H966" s="4">
        <v>0.0</v>
      </c>
      <c r="I966" s="4">
        <v>0.0</v>
      </c>
      <c r="J966" s="4">
        <v>1.0</v>
      </c>
      <c r="K966" s="4">
        <v>0.0</v>
      </c>
      <c r="L966" s="4">
        <v>0.0</v>
      </c>
      <c r="M966" s="4">
        <v>0.0</v>
      </c>
      <c r="N966" s="4">
        <v>0.0</v>
      </c>
      <c r="O966" s="4">
        <v>0.0</v>
      </c>
      <c r="P966" s="4">
        <v>0.0</v>
      </c>
      <c r="Q966" s="4">
        <v>0.0</v>
      </c>
      <c r="R966" s="4">
        <v>0.0</v>
      </c>
      <c r="S966" s="4">
        <v>0.0</v>
      </c>
      <c r="T966" s="4">
        <v>0.0</v>
      </c>
      <c r="U966" s="4">
        <v>0.0</v>
      </c>
      <c r="V966" s="4">
        <v>0.0</v>
      </c>
      <c r="W966" s="4">
        <v>0.0</v>
      </c>
      <c r="X966" s="4">
        <v>0.0</v>
      </c>
      <c r="Y966" s="4">
        <v>0.0</v>
      </c>
      <c r="Z966" s="4">
        <v>0.0</v>
      </c>
      <c r="AA966" s="4">
        <v>0.0</v>
      </c>
      <c r="AB966" s="4">
        <v>1.0</v>
      </c>
      <c r="AC966" s="4">
        <v>0.0</v>
      </c>
      <c r="AD966" s="4">
        <v>0.0113395711584195</v>
      </c>
      <c r="AE966" s="4">
        <v>0.0</v>
      </c>
      <c r="AF966" s="4">
        <v>0.0</v>
      </c>
      <c r="AG966" s="4">
        <v>0.04</v>
      </c>
      <c r="AH966" s="4">
        <v>0.08</v>
      </c>
      <c r="AI966" s="4">
        <v>0.0</v>
      </c>
      <c r="AJ966" s="4">
        <v>0.330813324539388</v>
      </c>
      <c r="AK966" s="4">
        <v>0.205545875354129</v>
      </c>
      <c r="AL966" s="4">
        <v>0.00254988578340432</v>
      </c>
      <c r="AM966" s="12"/>
      <c r="AN966" s="12"/>
    </row>
    <row r="967" ht="12.75" customHeight="1">
      <c r="A967" s="4" t="s">
        <v>2887</v>
      </c>
      <c r="B967" s="4" t="s">
        <v>2840</v>
      </c>
      <c r="C967" s="4" t="s">
        <v>2888</v>
      </c>
      <c r="D967" s="4">
        <v>1669.22684671533</v>
      </c>
      <c r="E967" s="4">
        <v>1.14166666666667</v>
      </c>
      <c r="F967" s="4">
        <v>1905.70065</v>
      </c>
      <c r="G967" s="4">
        <v>0.0</v>
      </c>
      <c r="H967" s="4">
        <v>0.0</v>
      </c>
      <c r="I967" s="4">
        <v>0.0</v>
      </c>
      <c r="J967" s="4">
        <v>0.0</v>
      </c>
      <c r="K967" s="4">
        <v>0.0</v>
      </c>
      <c r="L967" s="4">
        <v>0.0</v>
      </c>
      <c r="M967" s="4">
        <v>0.0</v>
      </c>
      <c r="N967" s="4">
        <v>0.0</v>
      </c>
      <c r="O967" s="4">
        <v>0.471532846715328</v>
      </c>
      <c r="P967" s="4">
        <v>0.0</v>
      </c>
      <c r="Q967" s="4">
        <v>0.0</v>
      </c>
      <c r="R967" s="4">
        <v>0.0</v>
      </c>
      <c r="S967" s="4">
        <v>0.0</v>
      </c>
      <c r="T967" s="4">
        <v>0.0</v>
      </c>
      <c r="U967" s="4">
        <v>0.528467153284671</v>
      </c>
      <c r="V967" s="4">
        <v>0.846715328467153</v>
      </c>
      <c r="W967" s="4">
        <v>0.482758620689655</v>
      </c>
      <c r="X967" s="4">
        <v>0.103448275862069</v>
      </c>
      <c r="Y967" s="4">
        <v>0.0</v>
      </c>
      <c r="Z967" s="4">
        <v>0.413793103448276</v>
      </c>
      <c r="AA967" s="4">
        <v>0.912408759124088</v>
      </c>
      <c r="AB967" s="4">
        <v>0.0</v>
      </c>
      <c r="AC967" s="4">
        <v>0.0467153284671533</v>
      </c>
      <c r="AD967" s="4">
        <v>0.0473212379948695</v>
      </c>
      <c r="AE967" s="4">
        <v>0.18</v>
      </c>
      <c r="AF967" s="4">
        <v>0.07</v>
      </c>
      <c r="AG967" s="4">
        <v>0.01</v>
      </c>
      <c r="AH967" s="4">
        <v>0.28</v>
      </c>
      <c r="AI967" s="4">
        <v>0.02</v>
      </c>
      <c r="AJ967" s="4">
        <v>0.975534470837894</v>
      </c>
      <c r="AK967" s="4">
        <v>0.606133646598708</v>
      </c>
      <c r="AL967" s="4">
        <v>0.0</v>
      </c>
      <c r="AM967" s="12"/>
      <c r="AN967" s="12"/>
    </row>
    <row r="968" ht="12.75" customHeight="1">
      <c r="A968" s="4" t="s">
        <v>2890</v>
      </c>
      <c r="B968" s="4" t="s">
        <v>2840</v>
      </c>
      <c r="C968" s="4" t="s">
        <v>2891</v>
      </c>
      <c r="D968" s="4">
        <v>2356.72067218201</v>
      </c>
      <c r="E968" s="4">
        <v>1.89607843137255</v>
      </c>
      <c r="F968" s="4">
        <v>4468.52723529412</v>
      </c>
      <c r="G968" s="4">
        <v>0.5641158221303</v>
      </c>
      <c r="H968" s="4">
        <v>0.15511892450879</v>
      </c>
      <c r="I968" s="4">
        <v>0.077559462254395</v>
      </c>
      <c r="J968" s="4">
        <v>0.0</v>
      </c>
      <c r="K968" s="4">
        <v>0.0</v>
      </c>
      <c r="L968" s="4">
        <v>0.0</v>
      </c>
      <c r="M968" s="4">
        <v>0.0</v>
      </c>
      <c r="N968" s="4">
        <v>0.0</v>
      </c>
      <c r="O968" s="4">
        <v>0.331437435367115</v>
      </c>
      <c r="P968" s="4">
        <v>0.0</v>
      </c>
      <c r="Q968" s="4">
        <v>0.0</v>
      </c>
      <c r="R968" s="4">
        <v>0.0</v>
      </c>
      <c r="S968" s="4">
        <v>0.332471561530507</v>
      </c>
      <c r="T968" s="4">
        <v>0.0</v>
      </c>
      <c r="U968" s="4">
        <v>0.103412616339193</v>
      </c>
      <c r="V968" s="4">
        <v>0.501551189245088</v>
      </c>
      <c r="W968" s="4">
        <v>0.701030927835052</v>
      </c>
      <c r="X968" s="4">
        <v>0.134020618556701</v>
      </c>
      <c r="Y968" s="4">
        <v>0.0</v>
      </c>
      <c r="Z968" s="4">
        <v>0.164948453608247</v>
      </c>
      <c r="AA968" s="4">
        <v>0.848500517063082</v>
      </c>
      <c r="AB968" s="4">
        <v>0.0791106514994829</v>
      </c>
      <c r="AC968" s="4">
        <v>0.0455015511892451</v>
      </c>
      <c r="AD968" s="4">
        <v>0.116582153884855</v>
      </c>
      <c r="AE968" s="4">
        <v>0.17</v>
      </c>
      <c r="AF968" s="4">
        <v>0.13</v>
      </c>
      <c r="AG968" s="4">
        <v>0.01</v>
      </c>
      <c r="AH968" s="4">
        <v>0.27</v>
      </c>
      <c r="AI968" s="4">
        <v>0.07</v>
      </c>
      <c r="AJ968" s="4">
        <v>1.15218127167766</v>
      </c>
      <c r="AK968" s="4">
        <v>0.715890475038651</v>
      </c>
      <c r="AL968" s="4">
        <v>0.0141366128468119</v>
      </c>
      <c r="AM968" s="12"/>
      <c r="AN968" s="12"/>
    </row>
    <row r="969" ht="12.75" customHeight="1">
      <c r="A969" s="4" t="s">
        <v>2893</v>
      </c>
      <c r="B969" s="4" t="s">
        <v>2840</v>
      </c>
      <c r="C969" s="4" t="s">
        <v>1408</v>
      </c>
      <c r="D969" s="4">
        <v>3239.58462490024</v>
      </c>
      <c r="E969" s="4">
        <v>1.03553719008264</v>
      </c>
      <c r="F969" s="4">
        <v>3354.71035950413</v>
      </c>
      <c r="G969" s="4">
        <v>0.319233838786911</v>
      </c>
      <c r="H969" s="4">
        <v>0.148360229047371</v>
      </c>
      <c r="I969" s="4">
        <v>0.489328474752733</v>
      </c>
      <c r="J969" s="4">
        <v>0.0</v>
      </c>
      <c r="K969" s="4">
        <v>0.0416449765747007</v>
      </c>
      <c r="L969" s="4">
        <v>0.0</v>
      </c>
      <c r="M969" s="4">
        <v>0.0</v>
      </c>
      <c r="N969" s="4">
        <v>0.0416449765747007</v>
      </c>
      <c r="O969" s="4">
        <v>0.0</v>
      </c>
      <c r="P969" s="4">
        <v>0.00260281103591879</v>
      </c>
      <c r="Q969" s="4">
        <v>0.0</v>
      </c>
      <c r="R969" s="4">
        <v>0.0</v>
      </c>
      <c r="S969" s="4">
        <v>0.161894846434149</v>
      </c>
      <c r="T969" s="4">
        <v>0.0</v>
      </c>
      <c r="U969" s="4">
        <v>0.114523685580427</v>
      </c>
      <c r="V969" s="4">
        <v>0.34317637669593</v>
      </c>
      <c r="W969" s="4">
        <v>0.848837209302326</v>
      </c>
      <c r="X969" s="4">
        <v>0.151162790697674</v>
      </c>
      <c r="Y969" s="4">
        <v>0.0</v>
      </c>
      <c r="Z969" s="4">
        <v>0.0</v>
      </c>
      <c r="AA969" s="4">
        <v>0.954110135674381</v>
      </c>
      <c r="AB969" s="4">
        <v>0.0319233838786911</v>
      </c>
      <c r="AC969" s="4">
        <v>0.0</v>
      </c>
      <c r="AD969" s="4">
        <v>0.0375274577975218</v>
      </c>
      <c r="AE969" s="4">
        <v>0.2</v>
      </c>
      <c r="AF969" s="4">
        <v>0.04</v>
      </c>
      <c r="AG969" s="4">
        <v>0.03</v>
      </c>
      <c r="AH969" s="4">
        <v>0.35</v>
      </c>
      <c r="AI969" s="4">
        <v>0.02</v>
      </c>
      <c r="AJ969" s="4">
        <v>1.00151755608425</v>
      </c>
      <c r="AK969" s="4">
        <v>0.622277845169908</v>
      </c>
      <c r="AL969" s="4">
        <v>0.00575605509008094</v>
      </c>
      <c r="AM969" s="12"/>
      <c r="AN969" s="12"/>
    </row>
    <row r="970" ht="12.75" customHeight="1">
      <c r="A970" s="4" t="s">
        <v>2894</v>
      </c>
      <c r="B970" s="4" t="s">
        <v>2840</v>
      </c>
      <c r="C970" s="4" t="s">
        <v>2087</v>
      </c>
      <c r="D970" s="4">
        <v>4110.7944509066</v>
      </c>
      <c r="E970" s="4">
        <v>1.62388888888889</v>
      </c>
      <c r="F970" s="4">
        <v>6675.47343333333</v>
      </c>
      <c r="G970" s="4">
        <v>0.639069449196031</v>
      </c>
      <c r="H970" s="4">
        <v>0.242826780021254</v>
      </c>
      <c r="I970" s="4">
        <v>0.406482465462274</v>
      </c>
      <c r="J970" s="4">
        <v>0.0</v>
      </c>
      <c r="K970" s="4">
        <v>0.0123981579879561</v>
      </c>
      <c r="L970" s="4">
        <v>0.0</v>
      </c>
      <c r="M970" s="4">
        <v>0.0</v>
      </c>
      <c r="N970" s="4">
        <v>0.0</v>
      </c>
      <c r="O970" s="4">
        <v>0.0</v>
      </c>
      <c r="P970" s="4">
        <v>0.0</v>
      </c>
      <c r="Q970" s="4">
        <v>0.0</v>
      </c>
      <c r="R970" s="4">
        <v>0.338292596528516</v>
      </c>
      <c r="S970" s="4">
        <v>0.0</v>
      </c>
      <c r="T970" s="4">
        <v>0.0</v>
      </c>
      <c r="U970" s="4">
        <v>0.0</v>
      </c>
      <c r="V970" s="4">
        <v>0.208689702360588</v>
      </c>
      <c r="W970" s="4">
        <v>0.0</v>
      </c>
      <c r="X970" s="4">
        <v>0.278688524590164</v>
      </c>
      <c r="Y970" s="4">
        <v>0.0</v>
      </c>
      <c r="Z970" s="4">
        <v>0.721311475409836</v>
      </c>
      <c r="AA970" s="4">
        <v>0.62641122134793</v>
      </c>
      <c r="AB970" s="4">
        <v>0.32124529592884</v>
      </c>
      <c r="AC970" s="4">
        <v>0.0444748546014369</v>
      </c>
      <c r="AD970" s="4">
        <v>0.113779467307953</v>
      </c>
      <c r="AE970" s="4">
        <v>0.17</v>
      </c>
      <c r="AF970" s="4">
        <v>0.1</v>
      </c>
      <c r="AG970" s="4">
        <v>0.0</v>
      </c>
      <c r="AH970" s="4">
        <v>0.17</v>
      </c>
      <c r="AI970" s="4">
        <v>0.02</v>
      </c>
      <c r="AJ970" s="4">
        <v>0.910964295664805</v>
      </c>
      <c r="AK970" s="4">
        <v>0.566013941033035</v>
      </c>
      <c r="AL970" s="4">
        <v>0.00481952397243232</v>
      </c>
      <c r="AM970" s="12"/>
      <c r="AN970" s="12"/>
    </row>
    <row r="971" ht="12.75" customHeight="1">
      <c r="A971" s="4" t="s">
        <v>2895</v>
      </c>
      <c r="B971" s="4" t="s">
        <v>2840</v>
      </c>
      <c r="C971" s="4" t="s">
        <v>2896</v>
      </c>
      <c r="D971" s="4">
        <v>2385.12832365145</v>
      </c>
      <c r="E971" s="4">
        <v>1.5448717948718</v>
      </c>
      <c r="F971" s="4">
        <v>3684.71747435897</v>
      </c>
      <c r="G971" s="4">
        <v>0.770954356846473</v>
      </c>
      <c r="H971" s="4">
        <v>0.20746887966805</v>
      </c>
      <c r="I971" s="4">
        <v>0.0</v>
      </c>
      <c r="J971" s="4">
        <v>0.0</v>
      </c>
      <c r="K971" s="4">
        <v>0.401659751037344</v>
      </c>
      <c r="L971" s="4">
        <v>0.0</v>
      </c>
      <c r="M971" s="4">
        <v>0.0</v>
      </c>
      <c r="N971" s="4">
        <v>0.0</v>
      </c>
      <c r="O971" s="4">
        <v>0.161825726141079</v>
      </c>
      <c r="P971" s="4">
        <v>0.0</v>
      </c>
      <c r="Q971" s="4">
        <v>0.0</v>
      </c>
      <c r="R971" s="4">
        <v>0.0</v>
      </c>
      <c r="S971" s="4">
        <v>0.15850622406639</v>
      </c>
      <c r="T971" s="4">
        <v>0.0</v>
      </c>
      <c r="U971" s="4">
        <v>0.0705394190871369</v>
      </c>
      <c r="V971" s="4">
        <v>0.879668049792531</v>
      </c>
      <c r="W971" s="4">
        <v>0.349056603773585</v>
      </c>
      <c r="X971" s="4">
        <v>0.0943396226415094</v>
      </c>
      <c r="Y971" s="4">
        <v>0.0283018867924528</v>
      </c>
      <c r="Z971" s="4">
        <v>0.528301886792453</v>
      </c>
      <c r="AA971" s="4">
        <v>0.502904564315353</v>
      </c>
      <c r="AB971" s="4">
        <v>0.429875518672199</v>
      </c>
      <c r="AC971" s="4">
        <v>0.0</v>
      </c>
      <c r="AD971" s="4">
        <v>0.0170557029656852</v>
      </c>
      <c r="AE971" s="4">
        <v>0.11</v>
      </c>
      <c r="AF971" s="4">
        <v>0.1</v>
      </c>
      <c r="AG971" s="4">
        <v>0.05</v>
      </c>
      <c r="AH971" s="4">
        <v>0.24</v>
      </c>
      <c r="AI971" s="4">
        <v>0.05</v>
      </c>
      <c r="AJ971" s="4">
        <v>1.11513990245931</v>
      </c>
      <c r="AK971" s="4">
        <v>0.692875378319366</v>
      </c>
      <c r="AL971" s="4">
        <v>0.0139733068156989</v>
      </c>
      <c r="AM971" s="12"/>
      <c r="AN971" s="12"/>
    </row>
    <row r="972" ht="12.75" customHeight="1">
      <c r="A972" s="4" t="s">
        <v>2898</v>
      </c>
      <c r="B972" s="4" t="s">
        <v>2840</v>
      </c>
      <c r="C972" s="4" t="s">
        <v>2899</v>
      </c>
      <c r="D972" s="4">
        <v>2890.54831898319</v>
      </c>
      <c r="E972" s="4">
        <v>2.439</v>
      </c>
      <c r="F972" s="4">
        <v>7050.04735</v>
      </c>
      <c r="G972" s="4">
        <v>0.465764657646576</v>
      </c>
      <c r="H972" s="4">
        <v>0.0</v>
      </c>
      <c r="I972" s="4">
        <v>0.156062424969988</v>
      </c>
      <c r="J972" s="4">
        <v>0.0</v>
      </c>
      <c r="K972" s="4">
        <v>0.0960384153661465</v>
      </c>
      <c r="L972" s="4">
        <v>0.0</v>
      </c>
      <c r="M972" s="4">
        <v>0.0</v>
      </c>
      <c r="N972" s="4">
        <v>0.0</v>
      </c>
      <c r="O972" s="4">
        <v>0.369747899159664</v>
      </c>
      <c r="P972" s="4">
        <v>0.0600240096038415</v>
      </c>
      <c r="Q972" s="4">
        <v>0.0</v>
      </c>
      <c r="R972" s="4">
        <v>0.0</v>
      </c>
      <c r="S972" s="4">
        <v>0.24609843937575</v>
      </c>
      <c r="T972" s="4">
        <v>0.0</v>
      </c>
      <c r="U972" s="4">
        <v>0.0720288115246099</v>
      </c>
      <c r="V972" s="4">
        <v>0.877408774087741</v>
      </c>
      <c r="W972" s="4">
        <v>0.719626168224299</v>
      </c>
      <c r="X972" s="4">
        <v>0.280373831775701</v>
      </c>
      <c r="Y972" s="4">
        <v>0.0</v>
      </c>
      <c r="Z972" s="4">
        <v>0.0</v>
      </c>
      <c r="AA972" s="4">
        <v>0.783927839278393</v>
      </c>
      <c r="AB972" s="4">
        <v>0.14760147601476</v>
      </c>
      <c r="AC972" s="4">
        <v>0.0410004100041</v>
      </c>
      <c r="AD972" s="4">
        <v>0.046049172963887</v>
      </c>
      <c r="AE972" s="4">
        <v>0.1</v>
      </c>
      <c r="AF972" s="4">
        <v>0.09</v>
      </c>
      <c r="AG972" s="4">
        <v>0.05</v>
      </c>
      <c r="AH972" s="4">
        <v>0.17</v>
      </c>
      <c r="AI972" s="4">
        <v>0.01</v>
      </c>
      <c r="AJ972" s="4">
        <v>0.944044592744072</v>
      </c>
      <c r="AK972" s="4">
        <v>0.586567885253993</v>
      </c>
      <c r="AL972" s="4">
        <v>0.00604206556764831</v>
      </c>
      <c r="AM972" s="12"/>
      <c r="AN972" s="12"/>
    </row>
    <row r="973" ht="12.75" customHeight="1">
      <c r="A973" s="4" t="s">
        <v>2903</v>
      </c>
      <c r="B973" s="4" t="s">
        <v>2902</v>
      </c>
      <c r="C973" s="4" t="s">
        <v>2904</v>
      </c>
      <c r="D973" s="4">
        <v>5951.53271902467</v>
      </c>
      <c r="E973" s="4">
        <v>2.51210826210826</v>
      </c>
      <c r="F973" s="4">
        <v>14950.8945156695</v>
      </c>
      <c r="G973" s="4">
        <v>0.663566770626595</v>
      </c>
      <c r="H973" s="4">
        <v>0.0587049070132198</v>
      </c>
      <c r="I973" s="4">
        <v>0.0</v>
      </c>
      <c r="J973" s="4">
        <v>0.0</v>
      </c>
      <c r="K973" s="4">
        <v>0.0</v>
      </c>
      <c r="L973" s="4">
        <v>0.0</v>
      </c>
      <c r="M973" s="4">
        <v>0.0</v>
      </c>
      <c r="N973" s="4">
        <v>0.514004033161551</v>
      </c>
      <c r="O973" s="4">
        <v>0.0463813578310553</v>
      </c>
      <c r="P973" s="4">
        <v>0.0</v>
      </c>
      <c r="Q973" s="4">
        <v>0.0364104862200314</v>
      </c>
      <c r="R973" s="4">
        <v>0.0</v>
      </c>
      <c r="S973" s="4">
        <v>0.0560721487788483</v>
      </c>
      <c r="T973" s="4">
        <v>0.0650907461348868</v>
      </c>
      <c r="U973" s="4">
        <v>0.223336320860408</v>
      </c>
      <c r="V973" s="4">
        <v>2.69350722994046</v>
      </c>
      <c r="W973" s="4">
        <v>0.973684210526316</v>
      </c>
      <c r="X973" s="4">
        <v>0.0178947368421053</v>
      </c>
      <c r="Y973" s="4">
        <v>0.00673684210526316</v>
      </c>
      <c r="Z973" s="4">
        <v>0.00168421052631579</v>
      </c>
      <c r="AA973" s="4">
        <v>0.895378508647576</v>
      </c>
      <c r="AB973" s="4">
        <v>0.076155372838106</v>
      </c>
      <c r="AC973" s="4">
        <v>0.0040260844910689</v>
      </c>
      <c r="AD973" s="4">
        <v>0.240240280152055</v>
      </c>
      <c r="AE973" s="4">
        <v>0.24</v>
      </c>
      <c r="AF973" s="4">
        <v>0.07</v>
      </c>
      <c r="AG973" s="4">
        <v>0.01</v>
      </c>
      <c r="AH973" s="4">
        <v>0.46</v>
      </c>
      <c r="AI973" s="4">
        <v>0.03</v>
      </c>
      <c r="AJ973" s="4">
        <v>1.03710780988795</v>
      </c>
      <c r="AK973" s="4">
        <v>0.644391313187991</v>
      </c>
      <c r="AL973" s="4">
        <v>0.339958717448892</v>
      </c>
      <c r="AM973" s="12"/>
      <c r="AN973" s="12"/>
    </row>
    <row r="974" ht="12.75" customHeight="1">
      <c r="A974" s="4" t="s">
        <v>2907</v>
      </c>
      <c r="B974" s="4" t="s">
        <v>2902</v>
      </c>
      <c r="C974" s="4" t="s">
        <v>2908</v>
      </c>
      <c r="D974" s="4">
        <v>8745.02692569267</v>
      </c>
      <c r="E974" s="4">
        <v>3.17362707535121</v>
      </c>
      <c r="F974" s="4">
        <v>27753.4542260536</v>
      </c>
      <c r="G974" s="4">
        <v>0.850882311515322</v>
      </c>
      <c r="H974" s="4">
        <v>0.0219845894431282</v>
      </c>
      <c r="I974" s="4">
        <v>0.00958357345627628</v>
      </c>
      <c r="J974" s="4">
        <v>0.0261253761926106</v>
      </c>
      <c r="K974" s="4">
        <v>0.0</v>
      </c>
      <c r="L974" s="4">
        <v>0.0</v>
      </c>
      <c r="M974" s="4">
        <v>0.0</v>
      </c>
      <c r="N974" s="4">
        <v>0.757251712876993</v>
      </c>
      <c r="O974" s="4">
        <v>0.0908838658726601</v>
      </c>
      <c r="P974" s="4">
        <v>0.0</v>
      </c>
      <c r="Q974" s="4">
        <v>0.0</v>
      </c>
      <c r="R974" s="4">
        <v>0.0</v>
      </c>
      <c r="S974" s="4">
        <v>0.0310985891443086</v>
      </c>
      <c r="T974" s="4">
        <v>0.0345777037843376</v>
      </c>
      <c r="U974" s="4">
        <v>0.0284945892296856</v>
      </c>
      <c r="V974" s="4">
        <v>4.00591561198414</v>
      </c>
      <c r="W974" s="4">
        <v>0.992666633180973</v>
      </c>
      <c r="X974" s="4">
        <v>0.00502285398563464</v>
      </c>
      <c r="Y974" s="4">
        <v>0.00150685619569039</v>
      </c>
      <c r="Z974" s="4">
        <v>8.03656637701542E-4</v>
      </c>
      <c r="AA974" s="4">
        <v>0.934183786394092</v>
      </c>
      <c r="AB974" s="4">
        <v>0.0461176281212902</v>
      </c>
      <c r="AC974" s="4">
        <v>0.0</v>
      </c>
      <c r="AD974" s="4">
        <v>0.34295883303199</v>
      </c>
      <c r="AE974" s="4">
        <v>0.35</v>
      </c>
      <c r="AF974" s="4">
        <v>0.05</v>
      </c>
      <c r="AG974" s="4">
        <v>0.0</v>
      </c>
      <c r="AH974" s="4">
        <v>0.31</v>
      </c>
      <c r="AI974" s="4">
        <v>0.04</v>
      </c>
      <c r="AJ974" s="4">
        <v>1.00904611451288</v>
      </c>
      <c r="AK974" s="4">
        <v>0.62695560152849</v>
      </c>
      <c r="AL974" s="4">
        <v>0.422520526630844</v>
      </c>
      <c r="AM974" s="12"/>
      <c r="AN974" s="12"/>
    </row>
    <row r="975" ht="12.75" customHeight="1">
      <c r="A975" s="4" t="s">
        <v>2910</v>
      </c>
      <c r="B975" s="4" t="s">
        <v>2902</v>
      </c>
      <c r="C975" s="4" t="s">
        <v>2911</v>
      </c>
      <c r="D975" s="4">
        <v>5600.44925163011</v>
      </c>
      <c r="E975" s="4">
        <v>2.74308943089431</v>
      </c>
      <c r="F975" s="4">
        <v>15362.5331504065</v>
      </c>
      <c r="G975" s="4">
        <v>0.752420470262794</v>
      </c>
      <c r="H975" s="4">
        <v>0.01030106991789</v>
      </c>
      <c r="I975" s="4">
        <v>0.0191092311520279</v>
      </c>
      <c r="J975" s="4">
        <v>0.0</v>
      </c>
      <c r="K975" s="4">
        <v>0.0</v>
      </c>
      <c r="L975" s="4">
        <v>0.0</v>
      </c>
      <c r="M975" s="4">
        <v>0.0</v>
      </c>
      <c r="N975" s="4">
        <v>0.551430704155263</v>
      </c>
      <c r="O975" s="4">
        <v>0.171734262254292</v>
      </c>
      <c r="P975" s="4">
        <v>0.0</v>
      </c>
      <c r="Q975" s="4">
        <v>0.0</v>
      </c>
      <c r="R975" s="4">
        <v>0.0</v>
      </c>
      <c r="S975" s="4">
        <v>0.0911171933316746</v>
      </c>
      <c r="T975" s="4">
        <v>0.0388156257775566</v>
      </c>
      <c r="U975" s="4">
        <v>0.117491913411296</v>
      </c>
      <c r="V975" s="4">
        <v>2.27079628531911</v>
      </c>
      <c r="W975" s="4">
        <v>0.98042201435719</v>
      </c>
      <c r="X975" s="4">
        <v>0.0132695236023494</v>
      </c>
      <c r="Y975" s="4">
        <v>0.00456819664998912</v>
      </c>
      <c r="Z975" s="4">
        <v>0.00174026539047205</v>
      </c>
      <c r="AA975" s="4">
        <v>0.912418494368702</v>
      </c>
      <c r="AB975" s="4">
        <v>0.04149377593361</v>
      </c>
      <c r="AC975" s="4">
        <v>0.0197589409207666</v>
      </c>
      <c r="AD975" s="4">
        <v>0.140167428847992</v>
      </c>
      <c r="AE975" s="4">
        <v>0.11</v>
      </c>
      <c r="AF975" s="4">
        <v>0.1</v>
      </c>
      <c r="AG975" s="4">
        <v>0.0</v>
      </c>
      <c r="AH975" s="4">
        <v>0.43</v>
      </c>
      <c r="AI975" s="4">
        <v>0.03</v>
      </c>
      <c r="AJ975" s="4">
        <v>0.941162616896521</v>
      </c>
      <c r="AK975" s="4">
        <v>0.584777212979353</v>
      </c>
      <c r="AL975" s="4">
        <v>0.34143281757854</v>
      </c>
      <c r="AM975" s="12"/>
      <c r="AN975" s="12"/>
    </row>
    <row r="976" ht="12.75" customHeight="1">
      <c r="A976" s="4" t="s">
        <v>2913</v>
      </c>
      <c r="B976" s="4" t="s">
        <v>2902</v>
      </c>
      <c r="C976" s="4" t="s">
        <v>2914</v>
      </c>
      <c r="D976" s="4">
        <v>8548.69668940427</v>
      </c>
      <c r="E976" s="4">
        <v>3.47543103448276</v>
      </c>
      <c r="F976" s="4">
        <v>29710.4057787356</v>
      </c>
      <c r="G976" s="4">
        <v>0.916697672495763</v>
      </c>
      <c r="H976" s="4">
        <v>0.0</v>
      </c>
      <c r="I976" s="4">
        <v>0.0422506097813055</v>
      </c>
      <c r="J976" s="4">
        <v>0.00214973748398032</v>
      </c>
      <c r="K976" s="4">
        <v>0.0</v>
      </c>
      <c r="L976" s="4">
        <v>0.0</v>
      </c>
      <c r="M976" s="4">
        <v>0.0</v>
      </c>
      <c r="N976" s="4">
        <v>0.838356277646864</v>
      </c>
      <c r="O976" s="4">
        <v>0.0493199388151639</v>
      </c>
      <c r="P976" s="4">
        <v>0.0</v>
      </c>
      <c r="Q976" s="4">
        <v>0.0</v>
      </c>
      <c r="R976" s="4">
        <v>0.0</v>
      </c>
      <c r="S976" s="4">
        <v>0.0183554508247551</v>
      </c>
      <c r="T976" s="4">
        <v>0.00491959154987804</v>
      </c>
      <c r="U976" s="4">
        <v>0.0446483938980528</v>
      </c>
      <c r="V976" s="4">
        <v>3.86084583901774</v>
      </c>
      <c r="W976" s="4">
        <v>0.998929221544062</v>
      </c>
      <c r="X976" s="4">
        <v>2.14155691187493E-4</v>
      </c>
      <c r="Y976" s="4">
        <v>0.0</v>
      </c>
      <c r="Z976" s="4">
        <v>8.56622764749973E-4</v>
      </c>
      <c r="AA976" s="4">
        <v>0.972136094919178</v>
      </c>
      <c r="AB976" s="4">
        <v>0.0207532349415023</v>
      </c>
      <c r="AC976" s="4">
        <v>0.0</v>
      </c>
      <c r="AD976" s="4">
        <v>0.309199153012374</v>
      </c>
      <c r="AE976" s="4">
        <v>0.26</v>
      </c>
      <c r="AF976" s="4">
        <v>0.05</v>
      </c>
      <c r="AG976" s="4">
        <v>0.03</v>
      </c>
      <c r="AH976" s="4">
        <v>0.4</v>
      </c>
      <c r="AI976" s="4">
        <v>0.04</v>
      </c>
      <c r="AJ976" s="4">
        <v>1.10049382481301</v>
      </c>
      <c r="AK976" s="4">
        <v>0.683775258623447</v>
      </c>
      <c r="AL976" s="4">
        <v>0.376975243545551</v>
      </c>
      <c r="AM976" s="12"/>
      <c r="AN976" s="12"/>
    </row>
    <row r="977" ht="12.75" customHeight="1">
      <c r="A977" s="4" t="s">
        <v>2916</v>
      </c>
      <c r="B977" s="4" t="s">
        <v>2902</v>
      </c>
      <c r="C977" s="4" t="s">
        <v>2917</v>
      </c>
      <c r="D977" s="4">
        <v>37221.7213536866</v>
      </c>
      <c r="E977" s="4">
        <v>1.59632183908046</v>
      </c>
      <c r="F977" s="4">
        <v>59417.8466850575</v>
      </c>
      <c r="G977" s="4">
        <v>0.990639400921659</v>
      </c>
      <c r="H977" s="4">
        <v>0.0</v>
      </c>
      <c r="I977" s="4">
        <v>0.0411866359447005</v>
      </c>
      <c r="J977" s="4">
        <v>0.0</v>
      </c>
      <c r="K977" s="4">
        <v>0.0</v>
      </c>
      <c r="L977" s="4">
        <v>0.0</v>
      </c>
      <c r="M977" s="4">
        <v>0.0</v>
      </c>
      <c r="N977" s="4">
        <v>0.30213133640553</v>
      </c>
      <c r="O977" s="4">
        <v>0.647321428571429</v>
      </c>
      <c r="P977" s="4">
        <v>0.0</v>
      </c>
      <c r="Q977" s="4">
        <v>0.0</v>
      </c>
      <c r="R977" s="4">
        <v>0.0</v>
      </c>
      <c r="S977" s="4">
        <v>0.0</v>
      </c>
      <c r="T977" s="4">
        <v>0.0</v>
      </c>
      <c r="U977" s="4">
        <v>0.00936059907834101</v>
      </c>
      <c r="V977" s="4">
        <v>3.11203917050691</v>
      </c>
      <c r="W977" s="4">
        <v>0.914854234150856</v>
      </c>
      <c r="X977" s="4">
        <v>0.01388246182323</v>
      </c>
      <c r="Y977" s="4">
        <v>9.25497454881999E-4</v>
      </c>
      <c r="Z977" s="4">
        <v>0.0703378065710319</v>
      </c>
      <c r="AA977" s="4">
        <v>0.86434331797235</v>
      </c>
      <c r="AB977" s="4">
        <v>0.0208813364055299</v>
      </c>
      <c r="AC977" s="4">
        <v>0.0928859447004608</v>
      </c>
      <c r="AD977" s="4">
        <v>0.197435832792962</v>
      </c>
      <c r="AE977" s="4">
        <v>0.29</v>
      </c>
      <c r="AF977" s="4">
        <v>0.07</v>
      </c>
      <c r="AG977" s="4">
        <v>0.04</v>
      </c>
      <c r="AH977" s="4">
        <v>0.19</v>
      </c>
      <c r="AI977" s="4">
        <v>0.04</v>
      </c>
      <c r="AJ977" s="4">
        <v>1.11818076111133</v>
      </c>
      <c r="AK977" s="4">
        <v>0.694764770030927</v>
      </c>
      <c r="AL977" s="4">
        <v>0.121328431450799</v>
      </c>
      <c r="AM977" s="12"/>
      <c r="AN977" s="12"/>
    </row>
    <row r="978" ht="12.75" customHeight="1">
      <c r="A978" s="4" t="s">
        <v>2919</v>
      </c>
      <c r="B978" s="4" t="s">
        <v>2902</v>
      </c>
      <c r="C978" s="4" t="s">
        <v>1445</v>
      </c>
      <c r="D978" s="4">
        <v>8022.08803976254</v>
      </c>
      <c r="E978" s="4">
        <v>2.84569160997732</v>
      </c>
      <c r="F978" s="4">
        <v>22828.3886292517</v>
      </c>
      <c r="G978" s="4">
        <v>0.763775449221085</v>
      </c>
      <c r="H978" s="4">
        <v>0.00936739659367397</v>
      </c>
      <c r="I978" s="4">
        <v>0.0471208434712084</v>
      </c>
      <c r="J978" s="4">
        <v>0.0</v>
      </c>
      <c r="K978" s="4">
        <v>0.0</v>
      </c>
      <c r="L978" s="4">
        <v>0.0</v>
      </c>
      <c r="M978" s="4">
        <v>0.0</v>
      </c>
      <c r="N978" s="4">
        <v>0.626358475263585</v>
      </c>
      <c r="O978" s="4">
        <v>0.112084347120843</v>
      </c>
      <c r="P978" s="4">
        <v>0.0240875912408759</v>
      </c>
      <c r="Q978" s="4">
        <v>0.00421735604217356</v>
      </c>
      <c r="R978" s="4">
        <v>0.0</v>
      </c>
      <c r="S978" s="4">
        <v>0.0418491484184915</v>
      </c>
      <c r="T978" s="4">
        <v>0.0236415247364152</v>
      </c>
      <c r="U978" s="4">
        <v>0.111273317112733</v>
      </c>
      <c r="V978" s="4">
        <v>3.52085740467748</v>
      </c>
      <c r="W978" s="4">
        <v>0.983818037795632</v>
      </c>
      <c r="X978" s="4">
        <v>0.00927916713816906</v>
      </c>
      <c r="Y978" s="4">
        <v>0.00328165667081589</v>
      </c>
      <c r="Z978" s="4">
        <v>0.00362113839538305</v>
      </c>
      <c r="AA978" s="4">
        <v>0.90505597832583</v>
      </c>
      <c r="AB978" s="4">
        <v>0.0617952906490298</v>
      </c>
      <c r="AC978" s="4">
        <v>0.0188453723255907</v>
      </c>
      <c r="AD978" s="4">
        <v>0.169404672948689</v>
      </c>
      <c r="AE978" s="4">
        <v>0.12</v>
      </c>
      <c r="AF978" s="4">
        <v>0.05</v>
      </c>
      <c r="AG978" s="4">
        <v>0.02</v>
      </c>
      <c r="AH978" s="4">
        <v>0.68</v>
      </c>
      <c r="AI978" s="4">
        <v>0.06</v>
      </c>
      <c r="AJ978" s="4">
        <v>0.913513828088025</v>
      </c>
      <c r="AK978" s="4">
        <v>0.567598054594374</v>
      </c>
      <c r="AL978" s="4">
        <v>0.815774200650628</v>
      </c>
      <c r="AM978" s="12"/>
      <c r="AN978" s="12"/>
    </row>
    <row r="979" ht="12.75" customHeight="1">
      <c r="A979" s="4" t="s">
        <v>2920</v>
      </c>
      <c r="B979" s="4" t="s">
        <v>2902</v>
      </c>
      <c r="C979" s="4" t="s">
        <v>2921</v>
      </c>
      <c r="D979" s="4">
        <v>5631.45641879833</v>
      </c>
      <c r="E979" s="4">
        <v>2.52781954887218</v>
      </c>
      <c r="F979" s="4">
        <v>14235.3056240601</v>
      </c>
      <c r="G979" s="4">
        <v>0.708209399167162</v>
      </c>
      <c r="H979" s="4">
        <v>0.0</v>
      </c>
      <c r="I979" s="4">
        <v>0.116749688667497</v>
      </c>
      <c r="J979" s="4">
        <v>0.0163449564134496</v>
      </c>
      <c r="K979" s="4">
        <v>0.0</v>
      </c>
      <c r="L979" s="4">
        <v>0.0</v>
      </c>
      <c r="M979" s="4">
        <v>0.0</v>
      </c>
      <c r="N979" s="4">
        <v>0.373443337484433</v>
      </c>
      <c r="O979" s="4">
        <v>0.234744707347447</v>
      </c>
      <c r="P979" s="4">
        <v>0.0</v>
      </c>
      <c r="Q979" s="4">
        <v>0.0</v>
      </c>
      <c r="R979" s="4">
        <v>0.0</v>
      </c>
      <c r="S979" s="4">
        <v>0.0879514321295143</v>
      </c>
      <c r="T979" s="4">
        <v>0.102272727272727</v>
      </c>
      <c r="U979" s="4">
        <v>0.0684931506849315</v>
      </c>
      <c r="V979" s="4">
        <v>2.56543723973825</v>
      </c>
      <c r="W979" s="4">
        <v>0.958840579710145</v>
      </c>
      <c r="X979" s="4">
        <v>0.0318840579710145</v>
      </c>
      <c r="Y979" s="4">
        <v>0.0</v>
      </c>
      <c r="Z979" s="4">
        <v>0.00927536231884058</v>
      </c>
      <c r="AA979" s="4">
        <v>0.865556216537775</v>
      </c>
      <c r="AB979" s="4">
        <v>0.0759964306960143</v>
      </c>
      <c r="AC979" s="4">
        <v>0.0148720999405116</v>
      </c>
      <c r="AD979" s="4">
        <v>0.142217876499946</v>
      </c>
      <c r="AE979" s="4">
        <v>0.17</v>
      </c>
      <c r="AF979" s="4">
        <v>0.06</v>
      </c>
      <c r="AG979" s="4">
        <v>0.0</v>
      </c>
      <c r="AH979" s="4">
        <v>0.56</v>
      </c>
      <c r="AI979" s="4">
        <v>0.01</v>
      </c>
      <c r="AJ979" s="4">
        <v>0.840787365335549</v>
      </c>
      <c r="AK979" s="4">
        <v>0.522410562619312</v>
      </c>
      <c r="AL979" s="4">
        <v>0.427722952932055</v>
      </c>
      <c r="AM979" s="12"/>
      <c r="AN979" s="12"/>
    </row>
    <row r="980" ht="12.75" customHeight="1">
      <c r="A980" s="4" t="s">
        <v>2923</v>
      </c>
      <c r="B980" s="4" t="s">
        <v>2902</v>
      </c>
      <c r="C980" s="4" t="s">
        <v>2924</v>
      </c>
      <c r="D980" s="4">
        <v>4536.43080930915</v>
      </c>
      <c r="E980" s="4">
        <v>3.31215277777778</v>
      </c>
      <c r="F980" s="4">
        <v>15025.35190625</v>
      </c>
      <c r="G980" s="4">
        <v>0.63004507810043</v>
      </c>
      <c r="H980" s="4">
        <v>0.0221756398940865</v>
      </c>
      <c r="I980" s="4">
        <v>0.0</v>
      </c>
      <c r="J980" s="4">
        <v>0.0</v>
      </c>
      <c r="K980" s="4">
        <v>0.0205207413945278</v>
      </c>
      <c r="L980" s="4">
        <v>0.0</v>
      </c>
      <c r="M980" s="4">
        <v>0.0</v>
      </c>
      <c r="N980" s="4">
        <v>0.326345984112974</v>
      </c>
      <c r="O980" s="4">
        <v>0.294020300088261</v>
      </c>
      <c r="P980" s="4">
        <v>0.0</v>
      </c>
      <c r="Q980" s="4">
        <v>0.0</v>
      </c>
      <c r="R980" s="4">
        <v>0.0</v>
      </c>
      <c r="S980" s="4">
        <v>0.0593556928508385</v>
      </c>
      <c r="T980" s="4">
        <v>0.0964254192409532</v>
      </c>
      <c r="U980" s="4">
        <v>0.181156222418358</v>
      </c>
      <c r="V980" s="4">
        <v>1.76852919593249</v>
      </c>
      <c r="W980" s="4">
        <v>0.981031416716064</v>
      </c>
      <c r="X980" s="4">
        <v>0.014226437462952</v>
      </c>
      <c r="Y980" s="4">
        <v>0.0</v>
      </c>
      <c r="Z980" s="4">
        <v>0.004742145820984</v>
      </c>
      <c r="AA980" s="4">
        <v>0.93269734773037</v>
      </c>
      <c r="AB980" s="4">
        <v>0.0469650906803648</v>
      </c>
      <c r="AC980" s="4">
        <v>0.0</v>
      </c>
      <c r="AD980" s="4">
        <v>0.202164924446216</v>
      </c>
      <c r="AE980" s="4">
        <v>0.25</v>
      </c>
      <c r="AF980" s="4">
        <v>0.1</v>
      </c>
      <c r="AG980" s="4">
        <v>0.0</v>
      </c>
      <c r="AH980" s="4">
        <v>0.44</v>
      </c>
      <c r="AI980" s="4">
        <v>0.01</v>
      </c>
      <c r="AJ980" s="4">
        <v>0.984115244349983</v>
      </c>
      <c r="AK980" s="4">
        <v>0.611465180947313</v>
      </c>
      <c r="AL980" s="4">
        <v>0.322400864524627</v>
      </c>
      <c r="AM980" s="12"/>
      <c r="AN980" s="12"/>
    </row>
    <row r="981" ht="12.75" customHeight="1">
      <c r="A981" s="4" t="s">
        <v>2928</v>
      </c>
      <c r="B981" s="4" t="s">
        <v>2927</v>
      </c>
      <c r="C981" s="4" t="s">
        <v>2929</v>
      </c>
      <c r="D981" s="4">
        <v>1118.5481402972</v>
      </c>
      <c r="E981" s="4">
        <v>1.84888888888889</v>
      </c>
      <c r="F981" s="4">
        <v>2068.07122828283</v>
      </c>
      <c r="G981" s="4">
        <v>0.209462412587413</v>
      </c>
      <c r="H981" s="4">
        <v>0.0</v>
      </c>
      <c r="I981" s="4">
        <v>0.0</v>
      </c>
      <c r="J981" s="4">
        <v>0.152881654201496</v>
      </c>
      <c r="K981" s="4">
        <v>0.0</v>
      </c>
      <c r="L981" s="4">
        <v>0.0</v>
      </c>
      <c r="M981" s="4">
        <v>0.0</v>
      </c>
      <c r="N981" s="4">
        <v>0.0</v>
      </c>
      <c r="O981" s="4">
        <v>0.268807743070831</v>
      </c>
      <c r="P981" s="4">
        <v>0.0</v>
      </c>
      <c r="Q981" s="4">
        <v>0.0</v>
      </c>
      <c r="R981" s="4">
        <v>0.0</v>
      </c>
      <c r="S981" s="4">
        <v>0.0554333479982402</v>
      </c>
      <c r="T981" s="4">
        <v>0.257149142102948</v>
      </c>
      <c r="U981" s="4">
        <v>0.265728112626485</v>
      </c>
      <c r="V981" s="4">
        <v>0.584571678321678</v>
      </c>
      <c r="W981" s="4">
        <v>0.854205607476636</v>
      </c>
      <c r="X981" s="4">
        <v>0.108411214953271</v>
      </c>
      <c r="Y981" s="4">
        <v>0.0224299065420561</v>
      </c>
      <c r="Z981" s="4">
        <v>0.0149532710280374</v>
      </c>
      <c r="AA981" s="4">
        <v>0.317416958041958</v>
      </c>
      <c r="AB981" s="4">
        <v>0.0961538461538462</v>
      </c>
      <c r="AC981" s="4">
        <v>0.570148601398601</v>
      </c>
      <c r="AD981" s="4">
        <v>0.500636244043515</v>
      </c>
      <c r="AE981" s="4">
        <v>0.03</v>
      </c>
      <c r="AF981" s="4">
        <v>0.52</v>
      </c>
      <c r="AG981" s="4">
        <v>0.1</v>
      </c>
      <c r="AH981" s="4">
        <v>0.14</v>
      </c>
      <c r="AI981" s="4">
        <v>0.06</v>
      </c>
      <c r="AJ981" s="4">
        <v>1.11955745216827</v>
      </c>
      <c r="AK981" s="4">
        <v>0.695620156278697</v>
      </c>
      <c r="AL981" s="4">
        <v>0.0331564366424502</v>
      </c>
      <c r="AM981" s="12"/>
      <c r="AN981" s="12"/>
    </row>
    <row r="982" ht="12.75" customHeight="1">
      <c r="A982" s="4" t="s">
        <v>2933</v>
      </c>
      <c r="B982" s="4" t="s">
        <v>2927</v>
      </c>
      <c r="C982" s="4" t="s">
        <v>2934</v>
      </c>
      <c r="D982" s="4">
        <v>1227.02012719564</v>
      </c>
      <c r="E982" s="4">
        <v>1.67979651162791</v>
      </c>
      <c r="F982" s="4">
        <v>2061.14412936046</v>
      </c>
      <c r="G982" s="4">
        <v>0.174180150558103</v>
      </c>
      <c r="H982" s="4">
        <v>0.0</v>
      </c>
      <c r="I982" s="4">
        <v>0.0</v>
      </c>
      <c r="J982" s="4">
        <v>0.229361959479891</v>
      </c>
      <c r="K982" s="4">
        <v>0.0</v>
      </c>
      <c r="L982" s="4">
        <v>0.0</v>
      </c>
      <c r="M982" s="4">
        <v>0.0</v>
      </c>
      <c r="N982" s="4">
        <v>0.0</v>
      </c>
      <c r="O982" s="4">
        <v>0.0409736921681282</v>
      </c>
      <c r="P982" s="4">
        <v>0.0340187481100696</v>
      </c>
      <c r="Q982" s="4">
        <v>0.0</v>
      </c>
      <c r="R982" s="4">
        <v>0.0</v>
      </c>
      <c r="S982" s="4">
        <v>0.0616873299062595</v>
      </c>
      <c r="T982" s="4">
        <v>0.0997883277895373</v>
      </c>
      <c r="U982" s="4">
        <v>0.534169942546114</v>
      </c>
      <c r="V982" s="4">
        <v>0.637708747944968</v>
      </c>
      <c r="W982" s="4">
        <v>0.743554952510176</v>
      </c>
      <c r="X982" s="4">
        <v>0.141112618724559</v>
      </c>
      <c r="Y982" s="4">
        <v>0.0610583446404342</v>
      </c>
      <c r="Z982" s="4">
        <v>0.0542740841248304</v>
      </c>
      <c r="AA982" s="4">
        <v>0.38478843990655</v>
      </c>
      <c r="AB982" s="4">
        <v>0.146491303971619</v>
      </c>
      <c r="AC982" s="4">
        <v>0.454270139309509</v>
      </c>
      <c r="AD982" s="4">
        <v>0.303715744769071</v>
      </c>
      <c r="AE982" s="4">
        <v>0.18</v>
      </c>
      <c r="AF982" s="4">
        <v>0.16</v>
      </c>
      <c r="AG982" s="4">
        <v>0.04</v>
      </c>
      <c r="AH982" s="4">
        <v>0.32</v>
      </c>
      <c r="AI982" s="4">
        <v>0.11</v>
      </c>
      <c r="AJ982" s="4">
        <v>1.33805099532215</v>
      </c>
      <c r="AK982" s="4">
        <v>0.831377827615912</v>
      </c>
      <c r="AL982" s="4">
        <v>0.589462907765851</v>
      </c>
      <c r="AM982" s="12"/>
      <c r="AN982" s="12"/>
    </row>
    <row r="983" ht="12.75" customHeight="1">
      <c r="A983" s="4" t="s">
        <v>2936</v>
      </c>
      <c r="B983" s="4" t="s">
        <v>2927</v>
      </c>
      <c r="C983" s="4" t="s">
        <v>2937</v>
      </c>
      <c r="D983" s="4">
        <v>759.63656329695</v>
      </c>
      <c r="E983" s="4">
        <v>3.63074074074074</v>
      </c>
      <c r="F983" s="4">
        <v>2758.04341851852</v>
      </c>
      <c r="G983" s="4">
        <v>0.0956339895950219</v>
      </c>
      <c r="H983" s="4">
        <v>0.0</v>
      </c>
      <c r="I983" s="4">
        <v>0.0</v>
      </c>
      <c r="J983" s="4">
        <v>0.0590627763041556</v>
      </c>
      <c r="K983" s="4">
        <v>0.0</v>
      </c>
      <c r="L983" s="4">
        <v>0.0</v>
      </c>
      <c r="M983" s="4">
        <v>0.0</v>
      </c>
      <c r="N983" s="4">
        <v>0.0</v>
      </c>
      <c r="O983" s="4">
        <v>0.235720601237843</v>
      </c>
      <c r="P983" s="4">
        <v>0.0578249336870026</v>
      </c>
      <c r="Q983" s="4">
        <v>0.0</v>
      </c>
      <c r="R983" s="4">
        <v>0.0</v>
      </c>
      <c r="S983" s="4">
        <v>0.0217506631299735</v>
      </c>
      <c r="T983" s="4">
        <v>0.328912466843501</v>
      </c>
      <c r="U983" s="4">
        <v>0.296728558797524</v>
      </c>
      <c r="V983" s="4">
        <v>0.600836478628991</v>
      </c>
      <c r="W983" s="4">
        <v>0.606112054329372</v>
      </c>
      <c r="X983" s="4">
        <v>0.168081494057725</v>
      </c>
      <c r="Y983" s="4">
        <v>0.0492359932088285</v>
      </c>
      <c r="Z983" s="4">
        <v>0.176570458404075</v>
      </c>
      <c r="AA983" s="4">
        <v>0.201009894930123</v>
      </c>
      <c r="AB983" s="4">
        <v>0.043762113638682</v>
      </c>
      <c r="AC983" s="4">
        <v>0.740946648985005</v>
      </c>
      <c r="AD983" s="4">
        <v>0.366364871910881</v>
      </c>
      <c r="AE983" s="4">
        <v>0.04</v>
      </c>
      <c r="AF983" s="4">
        <v>0.17</v>
      </c>
      <c r="AG983" s="4">
        <v>0.09</v>
      </c>
      <c r="AH983" s="4">
        <v>0.11</v>
      </c>
      <c r="AI983" s="4">
        <v>0.52</v>
      </c>
      <c r="AJ983" s="4">
        <v>1.22954480440415</v>
      </c>
      <c r="AK983" s="4">
        <v>0.763959140582563</v>
      </c>
      <c r="AL983" s="4">
        <v>1.35248761539385</v>
      </c>
      <c r="AM983" s="12"/>
      <c r="AN983" s="12"/>
    </row>
    <row r="984" ht="12.75" customHeight="1">
      <c r="A984" s="4" t="s">
        <v>2939</v>
      </c>
      <c r="B984" s="4" t="s">
        <v>2927</v>
      </c>
      <c r="C984" s="4" t="s">
        <v>2940</v>
      </c>
      <c r="D984" s="4">
        <v>1629.6347838565</v>
      </c>
      <c r="E984" s="4">
        <v>1.85833333333333</v>
      </c>
      <c r="F984" s="4">
        <v>3028.40464</v>
      </c>
      <c r="G984" s="4">
        <v>0.20627802690583</v>
      </c>
      <c r="H984" s="4">
        <v>0.0</v>
      </c>
      <c r="I984" s="4">
        <v>0.0</v>
      </c>
      <c r="J984" s="4">
        <v>0.0614320585842148</v>
      </c>
      <c r="K984" s="4">
        <v>0.0</v>
      </c>
      <c r="L984" s="4">
        <v>0.0</v>
      </c>
      <c r="M984" s="4">
        <v>0.0</v>
      </c>
      <c r="N984" s="4">
        <v>0.0</v>
      </c>
      <c r="O984" s="4">
        <v>0.144629780309194</v>
      </c>
      <c r="P984" s="4">
        <v>0.0278681855166802</v>
      </c>
      <c r="Q984" s="4">
        <v>0.0</v>
      </c>
      <c r="R984" s="4">
        <v>0.0</v>
      </c>
      <c r="S984" s="4">
        <v>0.0</v>
      </c>
      <c r="T984" s="4">
        <v>0.307567127746135</v>
      </c>
      <c r="U984" s="4">
        <v>0.458502847843775</v>
      </c>
      <c r="V984" s="4">
        <v>1.0457399103139</v>
      </c>
      <c r="W984" s="4">
        <v>0.560891938250429</v>
      </c>
      <c r="X984" s="4">
        <v>0.065180102915952</v>
      </c>
      <c r="Y984" s="4">
        <v>0.181818181818182</v>
      </c>
      <c r="Z984" s="4">
        <v>0.192109777015437</v>
      </c>
      <c r="AA984" s="4">
        <v>0.579192825112108</v>
      </c>
      <c r="AB984" s="4">
        <v>0.0846636771300448</v>
      </c>
      <c r="AC984" s="4">
        <v>0.314080717488789</v>
      </c>
      <c r="AD984" s="4">
        <v>0.175445045397819</v>
      </c>
      <c r="AE984" s="4">
        <v>0.01</v>
      </c>
      <c r="AF984" s="4">
        <v>0.32</v>
      </c>
      <c r="AG984" s="4">
        <v>0.09</v>
      </c>
      <c r="AH984" s="4">
        <v>0.34</v>
      </c>
      <c r="AI984" s="4">
        <v>0.17</v>
      </c>
      <c r="AJ984" s="4">
        <v>1.2954137252537</v>
      </c>
      <c r="AK984" s="4">
        <v>0.804885802208131</v>
      </c>
      <c r="AL984" s="4">
        <v>0.680427540962599</v>
      </c>
      <c r="AM984" s="12"/>
      <c r="AN984" s="12"/>
    </row>
    <row r="985" ht="12.75" customHeight="1">
      <c r="A985" s="4" t="s">
        <v>2942</v>
      </c>
      <c r="B985" s="4" t="s">
        <v>2927</v>
      </c>
      <c r="C985" s="4" t="s">
        <v>2943</v>
      </c>
      <c r="D985" s="4">
        <v>102.796682849114</v>
      </c>
      <c r="E985" s="4">
        <v>49.2074074074074</v>
      </c>
      <c r="F985" s="4">
        <v>5058.35825308642</v>
      </c>
      <c r="G985" s="4">
        <v>0.00734482412564605</v>
      </c>
      <c r="H985" s="4">
        <v>0.0</v>
      </c>
      <c r="I985" s="4">
        <v>0.0</v>
      </c>
      <c r="J985" s="4">
        <v>0.0</v>
      </c>
      <c r="K985" s="4">
        <v>0.0</v>
      </c>
      <c r="L985" s="4">
        <v>0.0</v>
      </c>
      <c r="M985" s="4">
        <v>0.0</v>
      </c>
      <c r="N985" s="4">
        <v>0.0</v>
      </c>
      <c r="O985" s="4">
        <v>0.575618171362852</v>
      </c>
      <c r="P985" s="4">
        <v>0.097757331799885</v>
      </c>
      <c r="Q985" s="4">
        <v>0.0</v>
      </c>
      <c r="R985" s="4">
        <v>0.0</v>
      </c>
      <c r="S985" s="4">
        <v>0.0</v>
      </c>
      <c r="T985" s="4">
        <v>0.326624496837263</v>
      </c>
      <c r="U985" s="4">
        <v>0.0</v>
      </c>
      <c r="V985" s="4">
        <v>0.101046214059913</v>
      </c>
      <c r="W985" s="4">
        <v>0.53072625698324</v>
      </c>
      <c r="X985" s="4">
        <v>0.132216014897579</v>
      </c>
      <c r="Y985" s="4">
        <v>0.0242085661080074</v>
      </c>
      <c r="Z985" s="4">
        <v>0.312849162011173</v>
      </c>
      <c r="AA985" s="4">
        <v>0.00178132369913192</v>
      </c>
      <c r="AB985" s="4">
        <v>7.4012745245622E-4</v>
      </c>
      <c r="AC985" s="4">
        <v>0.997158663254554</v>
      </c>
      <c r="AD985" s="4">
        <v>1.18948082361469</v>
      </c>
      <c r="AE985" s="4">
        <v>0.1</v>
      </c>
      <c r="AF985" s="4">
        <v>0.02</v>
      </c>
      <c r="AG985" s="4">
        <v>0.42</v>
      </c>
      <c r="AH985" s="4">
        <v>0.05</v>
      </c>
      <c r="AI985" s="4">
        <v>0.36</v>
      </c>
      <c r="AJ985" s="4">
        <v>1.19043027063316</v>
      </c>
      <c r="AK985" s="4">
        <v>0.739655914301638</v>
      </c>
      <c r="AL985" s="4">
        <v>1.53613593458383</v>
      </c>
      <c r="AM985" s="12"/>
      <c r="AN985" s="12"/>
    </row>
    <row r="986" ht="12.75" customHeight="1">
      <c r="A986" s="4" t="s">
        <v>2945</v>
      </c>
      <c r="B986" s="4" t="s">
        <v>2927</v>
      </c>
      <c r="C986" s="4" t="s">
        <v>2946</v>
      </c>
      <c r="D986" s="4">
        <v>210.370857748868</v>
      </c>
      <c r="E986" s="4">
        <v>13.7601490825688</v>
      </c>
      <c r="F986" s="4">
        <v>2894.73436525229</v>
      </c>
      <c r="G986" s="4">
        <v>0.0432791475849769</v>
      </c>
      <c r="H986" s="4">
        <v>0.0</v>
      </c>
      <c r="I986" s="4">
        <v>0.0</v>
      </c>
      <c r="J986" s="4">
        <v>0.0</v>
      </c>
      <c r="K986" s="4">
        <v>0.0</v>
      </c>
      <c r="L986" s="4">
        <v>0.0</v>
      </c>
      <c r="M986" s="4">
        <v>0.0</v>
      </c>
      <c r="N986" s="4">
        <v>0.0</v>
      </c>
      <c r="O986" s="4">
        <v>0.703349606726336</v>
      </c>
      <c r="P986" s="4">
        <v>8.81475454298888E-4</v>
      </c>
      <c r="Q986" s="4">
        <v>0.0</v>
      </c>
      <c r="R986" s="4">
        <v>0.0</v>
      </c>
      <c r="S986" s="4">
        <v>0.0288174667751559</v>
      </c>
      <c r="T986" s="4">
        <v>0.148833740168158</v>
      </c>
      <c r="U986" s="4">
        <v>0.118117710876051</v>
      </c>
      <c r="V986" s="4">
        <v>0.288694333206932</v>
      </c>
      <c r="W986" s="4">
        <v>0.726039260969977</v>
      </c>
      <c r="X986" s="4">
        <v>0.0401270207852194</v>
      </c>
      <c r="Y986" s="4">
        <v>0.0178983833718245</v>
      </c>
      <c r="Z986" s="4">
        <v>0.215935334872979</v>
      </c>
      <c r="AA986" s="4">
        <v>0.0204727953095505</v>
      </c>
      <c r="AB986" s="4">
        <v>0.00299195339553374</v>
      </c>
      <c r="AC986" s="4">
        <v>0.974555894939932</v>
      </c>
      <c r="AD986" s="4">
        <v>0.575201678110283</v>
      </c>
      <c r="AE986" s="4">
        <v>0.02</v>
      </c>
      <c r="AF986" s="4">
        <v>0.05</v>
      </c>
      <c r="AG986" s="4">
        <v>0.2</v>
      </c>
      <c r="AH986" s="4">
        <v>0.05</v>
      </c>
      <c r="AI986" s="4">
        <v>0.64</v>
      </c>
      <c r="AJ986" s="4">
        <v>0.98532501563297</v>
      </c>
      <c r="AK986" s="4">
        <v>0.61221685410826</v>
      </c>
      <c r="AL986" s="4">
        <v>0.955365252185457</v>
      </c>
      <c r="AM986" s="12"/>
      <c r="AN986" s="12"/>
    </row>
    <row r="987" ht="12.75" customHeight="1">
      <c r="A987" s="4" t="s">
        <v>2948</v>
      </c>
      <c r="B987" s="4" t="s">
        <v>2927</v>
      </c>
      <c r="C987" s="4" t="s">
        <v>2949</v>
      </c>
      <c r="D987" s="4">
        <v>1751.37273633299</v>
      </c>
      <c r="E987" s="4">
        <v>1.57939814814815</v>
      </c>
      <c r="F987" s="4">
        <v>2766.11485648148</v>
      </c>
      <c r="G987" s="4">
        <v>0.651619522204309</v>
      </c>
      <c r="H987" s="4">
        <v>0.0</v>
      </c>
      <c r="I987" s="4">
        <v>0.0</v>
      </c>
      <c r="J987" s="4">
        <v>0.0</v>
      </c>
      <c r="K987" s="4">
        <v>0.0</v>
      </c>
      <c r="L987" s="4">
        <v>0.0</v>
      </c>
      <c r="M987" s="4">
        <v>0.0</v>
      </c>
      <c r="N987" s="4">
        <v>0.0</v>
      </c>
      <c r="O987" s="4">
        <v>0.748736948467498</v>
      </c>
      <c r="P987" s="4">
        <v>0.0</v>
      </c>
      <c r="Q987" s="4">
        <v>0.0</v>
      </c>
      <c r="R987" s="4">
        <v>0.0</v>
      </c>
      <c r="S987" s="4">
        <v>0.0</v>
      </c>
      <c r="T987" s="4">
        <v>0.163354664870327</v>
      </c>
      <c r="U987" s="4">
        <v>0.0879083866621758</v>
      </c>
      <c r="V987" s="4">
        <v>3.18774732522351</v>
      </c>
      <c r="W987" s="4">
        <v>0.605057471264368</v>
      </c>
      <c r="X987" s="4">
        <v>0.0726436781609195</v>
      </c>
      <c r="Y987" s="4">
        <v>0.0537931034482759</v>
      </c>
      <c r="Z987" s="4">
        <v>0.268505747126437</v>
      </c>
      <c r="AA987" s="4">
        <v>0.291807122966437</v>
      </c>
      <c r="AB987" s="4">
        <v>0.0520298988714642</v>
      </c>
      <c r="AC987" s="4">
        <v>0.627729737652059</v>
      </c>
      <c r="AD987" s="4">
        <v>0.0729829816472919</v>
      </c>
      <c r="AE987" s="4">
        <v>0.11</v>
      </c>
      <c r="AF987" s="4">
        <v>0.04</v>
      </c>
      <c r="AG987" s="4">
        <v>0.22</v>
      </c>
      <c r="AH987" s="4">
        <v>0.04</v>
      </c>
      <c r="AI987" s="4">
        <v>0.58</v>
      </c>
      <c r="AJ987" s="4">
        <v>1.14936016937505</v>
      </c>
      <c r="AK987" s="4">
        <v>0.714137625624068</v>
      </c>
      <c r="AL987" s="4">
        <v>1.23677057312367</v>
      </c>
      <c r="AM987" s="12"/>
      <c r="AN987" s="12"/>
    </row>
    <row r="988" ht="12.75" customHeight="1">
      <c r="A988" s="4" t="s">
        <v>2951</v>
      </c>
      <c r="B988" s="4" t="s">
        <v>2927</v>
      </c>
      <c r="C988" s="4" t="s">
        <v>2952</v>
      </c>
      <c r="D988" s="4">
        <v>1259.78322384702</v>
      </c>
      <c r="E988" s="4">
        <v>1.23472222222222</v>
      </c>
      <c r="F988" s="4">
        <v>1555.48234166667</v>
      </c>
      <c r="G988" s="4">
        <v>0.241394825646794</v>
      </c>
      <c r="H988" s="4">
        <v>0.0</v>
      </c>
      <c r="I988" s="4">
        <v>0.0</v>
      </c>
      <c r="J988" s="4">
        <v>0.0218843584427551</v>
      </c>
      <c r="K988" s="4">
        <v>0.0</v>
      </c>
      <c r="L988" s="4">
        <v>0.0253397834600323</v>
      </c>
      <c r="M988" s="4">
        <v>0.0</v>
      </c>
      <c r="N988" s="4">
        <v>0.0</v>
      </c>
      <c r="O988" s="4">
        <v>0.157682561621746</v>
      </c>
      <c r="P988" s="4">
        <v>0.0422713660446902</v>
      </c>
      <c r="Q988" s="4">
        <v>0.0</v>
      </c>
      <c r="R988" s="4">
        <v>0.0</v>
      </c>
      <c r="S988" s="4">
        <v>0.261806035475697</v>
      </c>
      <c r="T988" s="4">
        <v>0.215388159410274</v>
      </c>
      <c r="U988" s="4">
        <v>0.275627735544805</v>
      </c>
      <c r="V988" s="4">
        <v>0.391451068616423</v>
      </c>
      <c r="W988" s="4">
        <v>0.511494252873563</v>
      </c>
      <c r="X988" s="4">
        <v>0.347701149425287</v>
      </c>
      <c r="Y988" s="4">
        <v>0.117816091954023</v>
      </c>
      <c r="Z988" s="4">
        <v>0.0229885057471264</v>
      </c>
      <c r="AA988" s="4">
        <v>0.472778402699663</v>
      </c>
      <c r="AB988" s="4">
        <v>0.160179977502812</v>
      </c>
      <c r="AC988" s="4">
        <v>0.339032620922385</v>
      </c>
      <c r="AD988" s="4">
        <v>0.281506596074518</v>
      </c>
      <c r="AE988" s="4">
        <v>0.28</v>
      </c>
      <c r="AF988" s="4">
        <v>0.07</v>
      </c>
      <c r="AG988" s="4">
        <v>0.13</v>
      </c>
      <c r="AH988" s="4">
        <v>0.3</v>
      </c>
      <c r="AI988" s="4">
        <v>0.13</v>
      </c>
      <c r="AJ988" s="4">
        <v>1.43422784852759</v>
      </c>
      <c r="AK988" s="4">
        <v>0.891135866408462</v>
      </c>
      <c r="AL988" s="4">
        <v>0.891406244058901</v>
      </c>
      <c r="AM988" s="12"/>
      <c r="AN988" s="12"/>
    </row>
    <row r="989" ht="12.75" customHeight="1">
      <c r="A989" s="4" t="s">
        <v>2954</v>
      </c>
      <c r="B989" s="4" t="s">
        <v>2927</v>
      </c>
      <c r="C989" s="4" t="s">
        <v>607</v>
      </c>
      <c r="D989" s="4">
        <v>1227.59290593607</v>
      </c>
      <c r="E989" s="4">
        <v>1.30357142857143</v>
      </c>
      <c r="F989" s="4">
        <v>1600.25503809524</v>
      </c>
      <c r="G989" s="4">
        <v>0.232511415525114</v>
      </c>
      <c r="H989" s="4">
        <v>0.0</v>
      </c>
      <c r="I989" s="4">
        <v>0.0505551149881047</v>
      </c>
      <c r="J989" s="4">
        <v>0.0</v>
      </c>
      <c r="K989" s="4">
        <v>0.0255749405233941</v>
      </c>
      <c r="L989" s="4">
        <v>0.0</v>
      </c>
      <c r="M989" s="4">
        <v>0.0</v>
      </c>
      <c r="N989" s="4">
        <v>0.0</v>
      </c>
      <c r="O989" s="4">
        <v>0.0753370340999207</v>
      </c>
      <c r="P989" s="4">
        <v>0.100911974623315</v>
      </c>
      <c r="Q989" s="4">
        <v>0.0</v>
      </c>
      <c r="R989" s="4">
        <v>0.0</v>
      </c>
      <c r="S989" s="4">
        <v>0.0293417922283902</v>
      </c>
      <c r="T989" s="4">
        <v>0.279936558287074</v>
      </c>
      <c r="U989" s="4">
        <v>0.438342585249802</v>
      </c>
      <c r="V989" s="4">
        <v>0.639269406392694</v>
      </c>
      <c r="W989" s="4">
        <v>0.431428571428571</v>
      </c>
      <c r="X989" s="4">
        <v>0.491428571428571</v>
      </c>
      <c r="Y989" s="4">
        <v>0.00857142857142857</v>
      </c>
      <c r="Z989" s="4">
        <v>0.0685714285714286</v>
      </c>
      <c r="AA989" s="4">
        <v>0.611324200913242</v>
      </c>
      <c r="AB989" s="4">
        <v>0.051689497716895</v>
      </c>
      <c r="AC989" s="4">
        <v>0.296255707762557</v>
      </c>
      <c r="AD989" s="4">
        <v>0.0946072289365162</v>
      </c>
      <c r="AE989" s="4">
        <v>0.17</v>
      </c>
      <c r="AF989" s="4">
        <v>0.09</v>
      </c>
      <c r="AG989" s="4">
        <v>0.06</v>
      </c>
      <c r="AH989" s="4">
        <v>0.47</v>
      </c>
      <c r="AI989" s="4">
        <v>0.05</v>
      </c>
      <c r="AJ989" s="4">
        <v>1.19139963920106</v>
      </c>
      <c r="AK989" s="4">
        <v>0.740258216857338</v>
      </c>
      <c r="AL989" s="4">
        <v>0.957928361414013</v>
      </c>
      <c r="AM989" s="12"/>
      <c r="AN989" s="12"/>
    </row>
    <row r="990" ht="12.75" customHeight="1">
      <c r="A990" s="4" t="s">
        <v>2955</v>
      </c>
      <c r="B990" s="4" t="s">
        <v>2927</v>
      </c>
      <c r="C990" s="4" t="s">
        <v>2956</v>
      </c>
      <c r="D990" s="4">
        <v>1195.06893543544</v>
      </c>
      <c r="E990" s="4">
        <v>2.08125</v>
      </c>
      <c r="F990" s="4">
        <v>2487.237221875</v>
      </c>
      <c r="G990" s="4">
        <v>0.135735735735736</v>
      </c>
      <c r="H990" s="4">
        <v>0.0</v>
      </c>
      <c r="I990" s="4">
        <v>0.0</v>
      </c>
      <c r="J990" s="4">
        <v>0.0527659574468085</v>
      </c>
      <c r="K990" s="4">
        <v>0.0</v>
      </c>
      <c r="L990" s="4">
        <v>0.0</v>
      </c>
      <c r="M990" s="4">
        <v>0.0</v>
      </c>
      <c r="N990" s="4">
        <v>0.0</v>
      </c>
      <c r="O990" s="4">
        <v>0.155460992907801</v>
      </c>
      <c r="P990" s="4">
        <v>0.0482269503546099</v>
      </c>
      <c r="Q990" s="4">
        <v>0.0</v>
      </c>
      <c r="R990" s="4">
        <v>0.0</v>
      </c>
      <c r="S990" s="4">
        <v>0.114893617021277</v>
      </c>
      <c r="T990" s="4">
        <v>0.462127659574468</v>
      </c>
      <c r="U990" s="4">
        <v>0.166524822695035</v>
      </c>
      <c r="V990" s="4">
        <v>0.618618618618619</v>
      </c>
      <c r="W990" s="4">
        <v>0.589805825242718</v>
      </c>
      <c r="X990" s="4">
        <v>0.330097087378641</v>
      </c>
      <c r="Y990" s="4">
        <v>0.0606796116504854</v>
      </c>
      <c r="Z990" s="4">
        <v>0.0194174757281553</v>
      </c>
      <c r="AA990" s="4">
        <v>0.508258258258258</v>
      </c>
      <c r="AB990" s="4">
        <v>0.0891891891891892</v>
      </c>
      <c r="AC990" s="4">
        <v>0.382882882882883</v>
      </c>
      <c r="AD990" s="4">
        <v>0.170800609320399</v>
      </c>
      <c r="AE990" s="4">
        <v>0.12</v>
      </c>
      <c r="AF990" s="4">
        <v>0.2</v>
      </c>
      <c r="AG990" s="4">
        <v>0.2</v>
      </c>
      <c r="AH990" s="4">
        <v>0.24</v>
      </c>
      <c r="AI990" s="4">
        <v>0.2</v>
      </c>
      <c r="AJ990" s="4">
        <v>1.56260229715811</v>
      </c>
      <c r="AK990" s="4">
        <v>0.970899396047431</v>
      </c>
      <c r="AL990" s="4">
        <v>0.877641080903039</v>
      </c>
      <c r="AM990" s="12"/>
      <c r="AN990" s="12"/>
    </row>
    <row r="991" ht="12.75" customHeight="1">
      <c r="A991" s="4" t="s">
        <v>2958</v>
      </c>
      <c r="B991" s="4" t="s">
        <v>2927</v>
      </c>
      <c r="C991" s="4" t="s">
        <v>2959</v>
      </c>
      <c r="D991" s="4">
        <v>2483.13430325353</v>
      </c>
      <c r="E991" s="4">
        <v>1.04423076923077</v>
      </c>
      <c r="F991" s="4">
        <v>2592.96524358974</v>
      </c>
      <c r="G991" s="4">
        <v>0.20073664825046</v>
      </c>
      <c r="H991" s="4">
        <v>0.0</v>
      </c>
      <c r="I991" s="4">
        <v>0.0</v>
      </c>
      <c r="J991" s="4">
        <v>0.0</v>
      </c>
      <c r="K991" s="4">
        <v>0.0</v>
      </c>
      <c r="L991" s="4">
        <v>0.0</v>
      </c>
      <c r="M991" s="4">
        <v>0.0</v>
      </c>
      <c r="N991" s="4">
        <v>0.0</v>
      </c>
      <c r="O991" s="4">
        <v>0.0491642084562439</v>
      </c>
      <c r="P991" s="4">
        <v>0.0471976401179941</v>
      </c>
      <c r="Q991" s="4">
        <v>0.225172074729597</v>
      </c>
      <c r="R991" s="4">
        <v>0.0</v>
      </c>
      <c r="S991" s="4">
        <v>0.110127826941986</v>
      </c>
      <c r="T991" s="4">
        <v>0.341199606686332</v>
      </c>
      <c r="U991" s="4">
        <v>0.227138643067847</v>
      </c>
      <c r="V991" s="4">
        <v>2.53529772866789</v>
      </c>
      <c r="W991" s="4">
        <v>0.479418886198547</v>
      </c>
      <c r="X991" s="4">
        <v>0.13317191283293</v>
      </c>
      <c r="Y991" s="4">
        <v>0.387409200968523</v>
      </c>
      <c r="Z991" s="4">
        <v>0.0</v>
      </c>
      <c r="AA991" s="4">
        <v>0.262124002455494</v>
      </c>
      <c r="AB991" s="4">
        <v>0.0951503990178023</v>
      </c>
      <c r="AC991" s="4">
        <v>0.626151012891344</v>
      </c>
      <c r="AD991" s="4">
        <v>0.0130218953132201</v>
      </c>
      <c r="AE991" s="4">
        <v>0.01</v>
      </c>
      <c r="AF991" s="4">
        <v>0.01</v>
      </c>
      <c r="AG991" s="4">
        <v>0.13</v>
      </c>
      <c r="AH991" s="4">
        <v>0.0</v>
      </c>
      <c r="AI991" s="4">
        <v>0.81</v>
      </c>
      <c r="AJ991" s="4">
        <v>0.528016146793892</v>
      </c>
      <c r="AK991" s="4">
        <v>0.328074878014602</v>
      </c>
      <c r="AL991" s="4">
        <v>1.91414585424952</v>
      </c>
      <c r="AM991" s="12"/>
      <c r="AN991" s="12"/>
    </row>
    <row r="992" ht="12.75" customHeight="1">
      <c r="A992" s="4" t="s">
        <v>2961</v>
      </c>
      <c r="B992" s="4" t="s">
        <v>2927</v>
      </c>
      <c r="C992" s="4" t="s">
        <v>2962</v>
      </c>
      <c r="D992" s="4">
        <v>445.776524797749</v>
      </c>
      <c r="E992" s="4">
        <v>3.97622377622378</v>
      </c>
      <c r="F992" s="4">
        <v>1772.50721678322</v>
      </c>
      <c r="G992" s="4">
        <v>0.0627857896588111</v>
      </c>
      <c r="H992" s="4">
        <v>0.0</v>
      </c>
      <c r="I992" s="4">
        <v>0.0</v>
      </c>
      <c r="J992" s="4">
        <v>0.0</v>
      </c>
      <c r="K992" s="4">
        <v>0.0</v>
      </c>
      <c r="L992" s="4">
        <v>0.0</v>
      </c>
      <c r="M992" s="4">
        <v>0.0</v>
      </c>
      <c r="N992" s="4">
        <v>0.0</v>
      </c>
      <c r="O992" s="4">
        <v>0.0334261838440111</v>
      </c>
      <c r="P992" s="4">
        <v>0.16001238006809</v>
      </c>
      <c r="Q992" s="4">
        <v>0.0275456515010833</v>
      </c>
      <c r="R992" s="4">
        <v>0.0</v>
      </c>
      <c r="S992" s="4">
        <v>0.0</v>
      </c>
      <c r="T992" s="4">
        <v>0.606004333023832</v>
      </c>
      <c r="U992" s="4">
        <v>0.173011451562984</v>
      </c>
      <c r="V992" s="4">
        <v>0.375483644037988</v>
      </c>
      <c r="W992" s="4">
        <v>0.17096018735363</v>
      </c>
      <c r="X992" s="4">
        <v>0.498829039812646</v>
      </c>
      <c r="Y992" s="4">
        <v>0.0491803278688525</v>
      </c>
      <c r="Z992" s="4">
        <v>0.281030444964871</v>
      </c>
      <c r="AA992" s="4">
        <v>0.0919803024973619</v>
      </c>
      <c r="AB992" s="4">
        <v>0.00940907492085825</v>
      </c>
      <c r="AC992" s="4">
        <v>0.888849806542385</v>
      </c>
      <c r="AD992" s="4">
        <v>0.264878986176392</v>
      </c>
      <c r="AE992" s="4">
        <v>0.05</v>
      </c>
      <c r="AF992" s="4">
        <v>0.08</v>
      </c>
      <c r="AG992" s="4">
        <v>0.08</v>
      </c>
      <c r="AH992" s="4">
        <v>0.16</v>
      </c>
      <c r="AI992" s="4">
        <v>0.58</v>
      </c>
      <c r="AJ992" s="4">
        <v>1.16305799272292</v>
      </c>
      <c r="AK992" s="4">
        <v>0.722648561797529</v>
      </c>
      <c r="AL992" s="4">
        <v>2.32766807441362</v>
      </c>
      <c r="AM992" s="12"/>
      <c r="AN992" s="12"/>
    </row>
    <row r="993" ht="12.75" customHeight="1">
      <c r="A993" s="4" t="s">
        <v>2964</v>
      </c>
      <c r="B993" s="4" t="s">
        <v>2927</v>
      </c>
      <c r="C993" s="4" t="s">
        <v>2965</v>
      </c>
      <c r="D993" s="4">
        <v>1808.39726917893</v>
      </c>
      <c r="E993" s="4">
        <v>2.64970238095238</v>
      </c>
      <c r="F993" s="4">
        <v>4791.71454985119</v>
      </c>
      <c r="G993" s="4">
        <v>0.556666292261036</v>
      </c>
      <c r="H993" s="4">
        <v>0.0</v>
      </c>
      <c r="I993" s="4">
        <v>0.0</v>
      </c>
      <c r="J993" s="4">
        <v>0.0</v>
      </c>
      <c r="K993" s="4">
        <v>0.0</v>
      </c>
      <c r="L993" s="4">
        <v>0.0</v>
      </c>
      <c r="M993" s="4">
        <v>0.0</v>
      </c>
      <c r="N993" s="4">
        <v>0.0</v>
      </c>
      <c r="O993" s="4">
        <v>0.960702341137124</v>
      </c>
      <c r="P993" s="4">
        <v>0.0143124139287822</v>
      </c>
      <c r="Q993" s="4">
        <v>0.0</v>
      </c>
      <c r="R993" s="4">
        <v>0.0</v>
      </c>
      <c r="S993" s="4">
        <v>0.0</v>
      </c>
      <c r="T993" s="4">
        <v>0.024985244934094</v>
      </c>
      <c r="U993" s="4">
        <v>0.0</v>
      </c>
      <c r="V993" s="4">
        <v>3.82539593395485</v>
      </c>
      <c r="W993" s="4">
        <v>0.899875211040153</v>
      </c>
      <c r="X993" s="4">
        <v>0.00440431622990531</v>
      </c>
      <c r="Y993" s="4">
        <v>0.00117448432797475</v>
      </c>
      <c r="Z993" s="4">
        <v>0.0945459884019673</v>
      </c>
      <c r="AA993" s="4">
        <v>0.0456026058631922</v>
      </c>
      <c r="AB993" s="4">
        <v>0.00216219251937549</v>
      </c>
      <c r="AC993" s="4">
        <v>0.937380658205099</v>
      </c>
      <c r="AD993" s="4">
        <v>0.0617060573254165</v>
      </c>
      <c r="AE993" s="4">
        <v>0.04</v>
      </c>
      <c r="AF993" s="4">
        <v>0.01</v>
      </c>
      <c r="AG993" s="4">
        <v>0.2</v>
      </c>
      <c r="AH993" s="4">
        <v>0.06</v>
      </c>
      <c r="AI993" s="4">
        <v>0.36</v>
      </c>
      <c r="AJ993" s="4">
        <v>1.03329340945854</v>
      </c>
      <c r="AK993" s="4">
        <v>0.642021292946803</v>
      </c>
      <c r="AL993" s="4">
        <v>0.510126716761242</v>
      </c>
      <c r="AM993" s="12"/>
      <c r="AN993" s="12"/>
    </row>
    <row r="994" ht="12.75" customHeight="1">
      <c r="A994" s="4" t="s">
        <v>2967</v>
      </c>
      <c r="B994" s="4" t="s">
        <v>2927</v>
      </c>
      <c r="C994" s="4" t="s">
        <v>2968</v>
      </c>
      <c r="D994" s="4">
        <v>1665.11091419744</v>
      </c>
      <c r="E994" s="4">
        <v>3.59646464646465</v>
      </c>
      <c r="F994" s="4">
        <v>5988.51253535354</v>
      </c>
      <c r="G994" s="4">
        <v>0.287459626456958</v>
      </c>
      <c r="H994" s="4">
        <v>0.0</v>
      </c>
      <c r="I994" s="4">
        <v>0.0</v>
      </c>
      <c r="J994" s="4">
        <v>0.205343639724416</v>
      </c>
      <c r="K994" s="4">
        <v>0.0</v>
      </c>
      <c r="L994" s="4">
        <v>0.0</v>
      </c>
      <c r="M994" s="4">
        <v>0.0</v>
      </c>
      <c r="N994" s="4">
        <v>0.0</v>
      </c>
      <c r="O994" s="4">
        <v>0.0897328180137792</v>
      </c>
      <c r="P994" s="4">
        <v>0.0488993446479583</v>
      </c>
      <c r="Q994" s="4">
        <v>0.0</v>
      </c>
      <c r="R994" s="4">
        <v>0.0</v>
      </c>
      <c r="S994" s="4">
        <v>0.0494034616030919</v>
      </c>
      <c r="T994" s="4">
        <v>0.125525121828264</v>
      </c>
      <c r="U994" s="4">
        <v>0.48109561418249</v>
      </c>
      <c r="V994" s="4">
        <v>1.17258811964612</v>
      </c>
      <c r="W994" s="4">
        <v>0.12814371257485</v>
      </c>
      <c r="X994" s="4">
        <v>0.232335329341317</v>
      </c>
      <c r="Y994" s="4">
        <v>0.0167664670658683</v>
      </c>
      <c r="Z994" s="4">
        <v>0.622754491017964</v>
      </c>
      <c r="AA994" s="4">
        <v>0.366100266816458</v>
      </c>
      <c r="AB994" s="4">
        <v>0.203903946074989</v>
      </c>
      <c r="AC994" s="4">
        <v>0.421710433927819</v>
      </c>
      <c r="AD994" s="4">
        <v>0.362175407147171</v>
      </c>
      <c r="AE994" s="4">
        <v>0.18</v>
      </c>
      <c r="AF994" s="4">
        <v>0.17</v>
      </c>
      <c r="AG994" s="4">
        <v>0.24</v>
      </c>
      <c r="AH994" s="4">
        <v>0.07</v>
      </c>
      <c r="AI994" s="4">
        <v>0.02</v>
      </c>
      <c r="AJ994" s="4">
        <v>1.21679296823246</v>
      </c>
      <c r="AK994" s="4">
        <v>0.75603597928931</v>
      </c>
      <c r="AL994" s="4">
        <v>0.344483333536004</v>
      </c>
      <c r="AM994" s="12"/>
      <c r="AN994" s="12"/>
    </row>
    <row r="995" ht="12.75" customHeight="1">
      <c r="A995" s="4" t="s">
        <v>2970</v>
      </c>
      <c r="B995" s="4" t="s">
        <v>2927</v>
      </c>
      <c r="C995" s="4" t="s">
        <v>1532</v>
      </c>
      <c r="D995" s="4">
        <v>535.379568031789</v>
      </c>
      <c r="E995" s="4">
        <v>6.43991745283019</v>
      </c>
      <c r="F995" s="4">
        <v>3447.8002240566</v>
      </c>
      <c r="G995" s="4">
        <v>0.0705999761950541</v>
      </c>
      <c r="H995" s="4">
        <v>0.0</v>
      </c>
      <c r="I995" s="4">
        <v>0.0</v>
      </c>
      <c r="J995" s="4">
        <v>0.0236308478365001</v>
      </c>
      <c r="K995" s="4">
        <v>0.0</v>
      </c>
      <c r="L995" s="4">
        <v>0.0</v>
      </c>
      <c r="M995" s="4">
        <v>0.0</v>
      </c>
      <c r="N995" s="4">
        <v>0.0</v>
      </c>
      <c r="O995" s="4">
        <v>0.286710309223482</v>
      </c>
      <c r="P995" s="4">
        <v>0.0234179573154505</v>
      </c>
      <c r="Q995" s="4">
        <v>0.0766405875778381</v>
      </c>
      <c r="R995" s="4">
        <v>0.0</v>
      </c>
      <c r="S995" s="4">
        <v>0.040236308478365</v>
      </c>
      <c r="T995" s="4">
        <v>0.326467614029485</v>
      </c>
      <c r="U995" s="4">
        <v>0.222896375538879</v>
      </c>
      <c r="V995" s="4">
        <v>0.593750286117139</v>
      </c>
      <c r="W995" s="4">
        <v>0.55929067077872</v>
      </c>
      <c r="X995" s="4">
        <v>0.117347725520432</v>
      </c>
      <c r="Y995" s="4">
        <v>0.165458750963763</v>
      </c>
      <c r="Z995" s="4">
        <v>0.157902852737086</v>
      </c>
      <c r="AA995" s="4">
        <v>0.095402898709955</v>
      </c>
      <c r="AB995" s="4">
        <v>0.0155281493485685</v>
      </c>
      <c r="AC995" s="4">
        <v>0.883273363181073</v>
      </c>
      <c r="AD995" s="4">
        <v>0.321504465315103</v>
      </c>
      <c r="AE995" s="4">
        <v>0.03</v>
      </c>
      <c r="AF995" s="4">
        <v>0.08</v>
      </c>
      <c r="AG995" s="4">
        <v>0.13</v>
      </c>
      <c r="AH995" s="4">
        <v>0.15</v>
      </c>
      <c r="AI995" s="4">
        <v>0.47</v>
      </c>
      <c r="AJ995" s="4">
        <v>1.21191234851627</v>
      </c>
      <c r="AK995" s="4">
        <v>0.753003479757342</v>
      </c>
      <c r="AL995" s="4">
        <v>1.53796906719777</v>
      </c>
      <c r="AM995" s="12"/>
      <c r="AN995" s="12"/>
    </row>
    <row r="996" ht="12.75" customHeight="1">
      <c r="A996" s="4" t="s">
        <v>2971</v>
      </c>
      <c r="B996" s="4" t="s">
        <v>2927</v>
      </c>
      <c r="C996" s="4" t="s">
        <v>2972</v>
      </c>
      <c r="D996" s="4">
        <v>1559.50293837861</v>
      </c>
      <c r="E996" s="4">
        <v>1.28721088435374</v>
      </c>
      <c r="F996" s="4">
        <v>2007.40915646258</v>
      </c>
      <c r="G996" s="4">
        <v>0.237078532924638</v>
      </c>
      <c r="H996" s="4">
        <v>0.0</v>
      </c>
      <c r="I996" s="4">
        <v>0.0</v>
      </c>
      <c r="J996" s="4">
        <v>0.0</v>
      </c>
      <c r="K996" s="4">
        <v>0.0</v>
      </c>
      <c r="L996" s="4">
        <v>0.0</v>
      </c>
      <c r="M996" s="4">
        <v>0.0</v>
      </c>
      <c r="N996" s="4">
        <v>0.0</v>
      </c>
      <c r="O996" s="4">
        <v>0.095925569457812</v>
      </c>
      <c r="P996" s="4">
        <v>0.0116565073254197</v>
      </c>
      <c r="Q996" s="4">
        <v>0.132285317078387</v>
      </c>
      <c r="R996" s="4">
        <v>0.0</v>
      </c>
      <c r="S996" s="4">
        <v>0.0238477168217303</v>
      </c>
      <c r="T996" s="4">
        <v>0.504972730189285</v>
      </c>
      <c r="U996" s="4">
        <v>0.231312159127366</v>
      </c>
      <c r="V996" s="4">
        <v>1.58228517070077</v>
      </c>
      <c r="W996" s="4">
        <v>0.31062124248497</v>
      </c>
      <c r="X996" s="4">
        <v>0.182364729458918</v>
      </c>
      <c r="Y996" s="4">
        <v>0.111556446225785</v>
      </c>
      <c r="Z996" s="4">
        <v>0.395457581830327</v>
      </c>
      <c r="AA996" s="4">
        <v>0.425747806785752</v>
      </c>
      <c r="AB996" s="4">
        <v>0.0604587252933094</v>
      </c>
      <c r="AC996" s="4">
        <v>0.486417926223444</v>
      </c>
      <c r="AD996" s="4">
        <v>0.205443729807418</v>
      </c>
      <c r="AE996" s="4">
        <v>0.04</v>
      </c>
      <c r="AF996" s="4">
        <v>0.21</v>
      </c>
      <c r="AG996" s="4">
        <v>0.11</v>
      </c>
      <c r="AH996" s="4">
        <v>0.38</v>
      </c>
      <c r="AI996" s="4">
        <v>0.14</v>
      </c>
      <c r="AJ996" s="4">
        <v>1.34222903045282</v>
      </c>
      <c r="AK996" s="4">
        <v>0.833973786800416</v>
      </c>
      <c r="AL996" s="4">
        <v>0.890774647761227</v>
      </c>
      <c r="AM996" s="12"/>
      <c r="AN996" s="12"/>
    </row>
    <row r="997" ht="12.75" customHeight="1">
      <c r="A997" s="4" t="s">
        <v>2974</v>
      </c>
      <c r="B997" s="4" t="s">
        <v>2927</v>
      </c>
      <c r="C997" s="4" t="s">
        <v>2975</v>
      </c>
      <c r="D997" s="4">
        <v>1576.8936532811</v>
      </c>
      <c r="E997" s="4">
        <v>1.65567567567568</v>
      </c>
      <c r="F997" s="4">
        <v>2610.82446486486</v>
      </c>
      <c r="G997" s="4">
        <v>0.0750897812602024</v>
      </c>
      <c r="H997" s="4">
        <v>0.0</v>
      </c>
      <c r="I997" s="4">
        <v>0.0</v>
      </c>
      <c r="J997" s="4">
        <v>0.0604625751229284</v>
      </c>
      <c r="K997" s="4">
        <v>0.0</v>
      </c>
      <c r="L997" s="4">
        <v>0.0</v>
      </c>
      <c r="M997" s="4">
        <v>0.0</v>
      </c>
      <c r="N997" s="4">
        <v>0.0</v>
      </c>
      <c r="O997" s="4">
        <v>0.0</v>
      </c>
      <c r="P997" s="4">
        <v>0.0233108723365507</v>
      </c>
      <c r="Q997" s="4">
        <v>0.0</v>
      </c>
      <c r="R997" s="4">
        <v>0.0</v>
      </c>
      <c r="S997" s="4">
        <v>0.0460753961027135</v>
      </c>
      <c r="T997" s="4">
        <v>0.105081041704608</v>
      </c>
      <c r="U997" s="4">
        <v>0.7650701147332</v>
      </c>
      <c r="V997" s="4">
        <v>0.541952334312765</v>
      </c>
      <c r="W997" s="4">
        <v>0.512048192771084</v>
      </c>
      <c r="X997" s="4">
        <v>0.36144578313253</v>
      </c>
      <c r="Y997" s="4">
        <v>0.0783132530120482</v>
      </c>
      <c r="Z997" s="4">
        <v>0.0481927710843373</v>
      </c>
      <c r="AA997" s="4">
        <v>0.350146914789422</v>
      </c>
      <c r="AB997" s="4">
        <v>0.223800195886386</v>
      </c>
      <c r="AC997" s="4">
        <v>0.376265099575579</v>
      </c>
      <c r="AD997" s="4">
        <v>0.20481522096771</v>
      </c>
      <c r="AE997" s="4">
        <v>0.35</v>
      </c>
      <c r="AF997" s="4">
        <v>0.03</v>
      </c>
      <c r="AG997" s="4">
        <v>0.08</v>
      </c>
      <c r="AH997" s="4">
        <v>0.26</v>
      </c>
      <c r="AI997" s="4">
        <v>0.03</v>
      </c>
      <c r="AJ997" s="4">
        <v>1.13012865742972</v>
      </c>
      <c r="AK997" s="4">
        <v>0.702188415408034</v>
      </c>
      <c r="AL997" s="4">
        <v>0.214678759661967</v>
      </c>
      <c r="AM997" s="12"/>
      <c r="AN997" s="12"/>
    </row>
    <row r="998" ht="12.75" customHeight="1">
      <c r="A998" s="4" t="s">
        <v>2977</v>
      </c>
      <c r="B998" s="4" t="s">
        <v>2927</v>
      </c>
      <c r="C998" s="4" t="s">
        <v>2978</v>
      </c>
      <c r="D998" s="4">
        <v>152.25639249913</v>
      </c>
      <c r="E998" s="4">
        <v>14.3090497737557</v>
      </c>
      <c r="F998" s="4">
        <v>2178.64429864253</v>
      </c>
      <c r="G998" s="4">
        <v>0.0161907472409322</v>
      </c>
      <c r="H998" s="4">
        <v>0.0</v>
      </c>
      <c r="I998" s="4">
        <v>0.0</v>
      </c>
      <c r="J998" s="4">
        <v>0.0</v>
      </c>
      <c r="K998" s="4">
        <v>0.0</v>
      </c>
      <c r="L998" s="4">
        <v>0.0</v>
      </c>
      <c r="M998" s="4">
        <v>0.0</v>
      </c>
      <c r="N998" s="4">
        <v>0.0</v>
      </c>
      <c r="O998" s="4">
        <v>0.144883485309017</v>
      </c>
      <c r="P998" s="4">
        <v>0.0</v>
      </c>
      <c r="Q998" s="4">
        <v>0.114488348530902</v>
      </c>
      <c r="R998" s="4">
        <v>0.0</v>
      </c>
      <c r="S998" s="4">
        <v>0.0</v>
      </c>
      <c r="T998" s="4">
        <v>0.342451874366768</v>
      </c>
      <c r="U998" s="4">
        <v>0.398176291793313</v>
      </c>
      <c r="V998" s="4">
        <v>0.0401606425702811</v>
      </c>
      <c r="W998" s="4">
        <v>0.535433070866142</v>
      </c>
      <c r="X998" s="4">
        <v>0.228346456692913</v>
      </c>
      <c r="Y998" s="4">
        <v>0.236220472440945</v>
      </c>
      <c r="Z998" s="4">
        <v>0.0</v>
      </c>
      <c r="AA998" s="4">
        <v>0.0371248774626063</v>
      </c>
      <c r="AB998" s="4">
        <v>0.00534421149163583</v>
      </c>
      <c r="AC998" s="4">
        <v>0.954748126363723</v>
      </c>
      <c r="AD998" s="4">
        <v>0.646833591835519</v>
      </c>
      <c r="AE998" s="4">
        <v>0.0</v>
      </c>
      <c r="AF998" s="4">
        <v>0.12</v>
      </c>
      <c r="AG998" s="4">
        <v>0.14</v>
      </c>
      <c r="AH998" s="4">
        <v>0.22</v>
      </c>
      <c r="AI998" s="4">
        <v>0.48</v>
      </c>
      <c r="AJ998" s="4">
        <v>1.21510072945325</v>
      </c>
      <c r="AK998" s="4">
        <v>0.754984532218174</v>
      </c>
      <c r="AL998" s="4">
        <v>1.33940442879971</v>
      </c>
      <c r="AM998" s="12"/>
      <c r="AN998" s="12"/>
    </row>
    <row r="999" ht="12.75" customHeight="1">
      <c r="A999" s="4" t="s">
        <v>2980</v>
      </c>
      <c r="B999" s="4" t="s">
        <v>2927</v>
      </c>
      <c r="C999" s="4" t="s">
        <v>2981</v>
      </c>
      <c r="D999" s="4">
        <v>1591.93485263661</v>
      </c>
      <c r="E999" s="4">
        <v>1.12491039426523</v>
      </c>
      <c r="F999" s="4">
        <v>1790.78406272401</v>
      </c>
      <c r="G999" s="4">
        <v>0.192448621953162</v>
      </c>
      <c r="H999" s="4">
        <v>0.0</v>
      </c>
      <c r="I999" s="4">
        <v>0.0</v>
      </c>
      <c r="J999" s="4">
        <v>0.173503229184849</v>
      </c>
      <c r="K999" s="4">
        <v>0.0</v>
      </c>
      <c r="L999" s="4">
        <v>0.0</v>
      </c>
      <c r="M999" s="4">
        <v>0.0</v>
      </c>
      <c r="N999" s="4">
        <v>0.0</v>
      </c>
      <c r="O999" s="4">
        <v>0.0</v>
      </c>
      <c r="P999" s="4">
        <v>0.0373538139291325</v>
      </c>
      <c r="Q999" s="4">
        <v>0.0</v>
      </c>
      <c r="R999" s="4">
        <v>0.0349101064758248</v>
      </c>
      <c r="S999" s="4">
        <v>0.161982894047827</v>
      </c>
      <c r="T999" s="4">
        <v>0.0500960027928085</v>
      </c>
      <c r="U999" s="4">
        <v>0.542153953569558</v>
      </c>
      <c r="V999" s="4">
        <v>0.497052732196909</v>
      </c>
      <c r="W999" s="4">
        <v>0.788461538461538</v>
      </c>
      <c r="X999" s="4">
        <v>0.185897435897436</v>
      </c>
      <c r="Y999" s="4">
        <v>0.0</v>
      </c>
      <c r="Z999" s="4">
        <v>0.0256410256410256</v>
      </c>
      <c r="AA999" s="4">
        <v>0.567468535924805</v>
      </c>
      <c r="AB999" s="4">
        <v>0.292815039031384</v>
      </c>
      <c r="AC999" s="4">
        <v>0.109765811693484</v>
      </c>
      <c r="AD999" s="4">
        <v>0.251233821198192</v>
      </c>
      <c r="AE999" s="4">
        <v>0.33</v>
      </c>
      <c r="AF999" s="4">
        <v>0.16</v>
      </c>
      <c r="AG999" s="4">
        <v>0.08</v>
      </c>
      <c r="AH999" s="4">
        <v>0.31</v>
      </c>
      <c r="AI999" s="4">
        <v>0.01</v>
      </c>
      <c r="AJ999" s="4">
        <v>1.27024841796232</v>
      </c>
      <c r="AK999" s="4">
        <v>0.789249717649066</v>
      </c>
      <c r="AL999" s="4">
        <v>0.0394551378761069</v>
      </c>
      <c r="AM999" s="12"/>
      <c r="AN999" s="12"/>
    </row>
    <row r="1000" ht="12.75" customHeight="1">
      <c r="A1000" s="4" t="s">
        <v>2983</v>
      </c>
      <c r="B1000" s="4" t="s">
        <v>2927</v>
      </c>
      <c r="C1000" s="4" t="s">
        <v>2984</v>
      </c>
      <c r="D1000" s="4">
        <v>477.1039370423</v>
      </c>
      <c r="E1000" s="4">
        <v>5.54484848484849</v>
      </c>
      <c r="F1000" s="4">
        <v>2645.46904242424</v>
      </c>
      <c r="G1000" s="4">
        <v>0.207126461908405</v>
      </c>
      <c r="H1000" s="4">
        <v>0.0</v>
      </c>
      <c r="I1000" s="4">
        <v>0.0</v>
      </c>
      <c r="J1000" s="4">
        <v>0.0</v>
      </c>
      <c r="K1000" s="4">
        <v>0.0</v>
      </c>
      <c r="L1000" s="4">
        <v>0.0</v>
      </c>
      <c r="M1000" s="4">
        <v>0.0</v>
      </c>
      <c r="N1000" s="4">
        <v>0.0</v>
      </c>
      <c r="O1000" s="4">
        <v>0.43503744708564</v>
      </c>
      <c r="P1000" s="4">
        <v>0.182025398892869</v>
      </c>
      <c r="Q1000" s="4">
        <v>0.0</v>
      </c>
      <c r="R1000" s="4">
        <v>0.0</v>
      </c>
      <c r="S1000" s="4">
        <v>0.0</v>
      </c>
      <c r="T1000" s="4">
        <v>0.382937154021491</v>
      </c>
      <c r="U1000" s="4">
        <v>0.0</v>
      </c>
      <c r="V1000" s="4">
        <v>0.184719641490873</v>
      </c>
      <c r="W1000" s="4">
        <v>0.615384615384615</v>
      </c>
      <c r="X1000" s="4">
        <v>0.378698224852071</v>
      </c>
      <c r="Y1000" s="4">
        <v>0.00591715976331361</v>
      </c>
      <c r="Z1000" s="4">
        <v>0.0</v>
      </c>
      <c r="AA1000" s="4">
        <v>0.234998360476555</v>
      </c>
      <c r="AB1000" s="4">
        <v>0.0147557110066674</v>
      </c>
      <c r="AC1000" s="4">
        <v>0.739862280030605</v>
      </c>
      <c r="AD1000" s="4">
        <v>0.434900058808693</v>
      </c>
      <c r="AE1000" s="4">
        <v>0.09</v>
      </c>
      <c r="AF1000" s="4">
        <v>0.22</v>
      </c>
      <c r="AG1000" s="4">
        <v>0.35</v>
      </c>
      <c r="AH1000" s="4">
        <v>0.03</v>
      </c>
      <c r="AI1000" s="4">
        <v>0.29</v>
      </c>
      <c r="AJ1000" s="4">
        <v>1.38144124969182</v>
      </c>
      <c r="AK1000" s="4">
        <v>0.858337708475218</v>
      </c>
      <c r="AL1000" s="4">
        <v>0.868880524294676</v>
      </c>
      <c r="AM1000" s="12"/>
      <c r="AN1000" s="12"/>
    </row>
    <row r="1001" ht="12.75" customHeight="1">
      <c r="A1001" s="4" t="s">
        <v>2986</v>
      </c>
      <c r="B1001" s="4" t="s">
        <v>2927</v>
      </c>
      <c r="C1001" s="4" t="s">
        <v>2987</v>
      </c>
      <c r="D1001" s="4">
        <v>566.898347522043</v>
      </c>
      <c r="E1001" s="4">
        <v>5.1390625</v>
      </c>
      <c r="F1001" s="4">
        <v>2913.3260390625</v>
      </c>
      <c r="G1001" s="4">
        <v>0.189951352994831</v>
      </c>
      <c r="H1001" s="4">
        <v>0.0</v>
      </c>
      <c r="I1001" s="4">
        <v>0.0</v>
      </c>
      <c r="J1001" s="4">
        <v>0.0</v>
      </c>
      <c r="K1001" s="4">
        <v>0.0</v>
      </c>
      <c r="L1001" s="4">
        <v>0.00991307000152509</v>
      </c>
      <c r="M1001" s="4">
        <v>0.0</v>
      </c>
      <c r="N1001" s="4">
        <v>0.0</v>
      </c>
      <c r="O1001" s="4">
        <v>0.291825529967973</v>
      </c>
      <c r="P1001" s="4">
        <v>0.260866249809364</v>
      </c>
      <c r="Q1001" s="4">
        <v>0.00907427177062681</v>
      </c>
      <c r="R1001" s="4">
        <v>0.0</v>
      </c>
      <c r="S1001" s="4">
        <v>0.0282141223120329</v>
      </c>
      <c r="T1001" s="4">
        <v>0.379441817904529</v>
      </c>
      <c r="U1001" s="4">
        <v>0.0206649382339484</v>
      </c>
      <c r="V1001" s="4">
        <v>0.450491537448059</v>
      </c>
      <c r="W1001" s="4">
        <v>0.444881889763779</v>
      </c>
      <c r="X1001" s="4">
        <v>0.307086614173228</v>
      </c>
      <c r="Y1001" s="4">
        <v>0.0500562429696288</v>
      </c>
      <c r="Z1001" s="4">
        <v>0.197975253093363</v>
      </c>
      <c r="AA1001" s="4">
        <v>0.198540589844938</v>
      </c>
      <c r="AB1001" s="4">
        <v>0.0144927536231884</v>
      </c>
      <c r="AC1001" s="4">
        <v>0.775818384514037</v>
      </c>
      <c r="AD1001" s="4">
        <v>0.393886611061624</v>
      </c>
      <c r="AE1001" s="4">
        <v>0.25</v>
      </c>
      <c r="AF1001" s="4">
        <v>0.01</v>
      </c>
      <c r="AG1001" s="4">
        <v>0.26</v>
      </c>
      <c r="AH1001" s="4">
        <v>0.23</v>
      </c>
      <c r="AI1001" s="4">
        <v>0.2</v>
      </c>
      <c r="AJ1001" s="4">
        <v>1.40277749621155</v>
      </c>
      <c r="AK1001" s="4">
        <v>0.871594663810299</v>
      </c>
      <c r="AL1001" s="4">
        <v>0.799609394653727</v>
      </c>
      <c r="AM1001" s="12"/>
      <c r="AN1001" s="12"/>
    </row>
    <row r="1002" ht="12.75" customHeight="1">
      <c r="A1002" s="4" t="s">
        <v>2989</v>
      </c>
      <c r="B1002" s="4" t="s">
        <v>2927</v>
      </c>
      <c r="C1002" s="4" t="s">
        <v>2990</v>
      </c>
      <c r="D1002" s="4">
        <v>1477.42026405336</v>
      </c>
      <c r="E1002" s="4">
        <v>1.66221719457014</v>
      </c>
      <c r="F1002" s="4">
        <v>2455.79336651584</v>
      </c>
      <c r="G1002" s="4">
        <v>0.282564311964067</v>
      </c>
      <c r="H1002" s="4">
        <v>0.0</v>
      </c>
      <c r="I1002" s="4">
        <v>0.00828958275766787</v>
      </c>
      <c r="J1002" s="4">
        <v>0.0643824260845538</v>
      </c>
      <c r="K1002" s="4">
        <v>0.0</v>
      </c>
      <c r="L1002" s="4">
        <v>0.0</v>
      </c>
      <c r="M1002" s="4">
        <v>0.0</v>
      </c>
      <c r="N1002" s="4">
        <v>0.0</v>
      </c>
      <c r="O1002" s="4">
        <v>0.131389886709036</v>
      </c>
      <c r="P1002" s="4">
        <v>0.0827576678640508</v>
      </c>
      <c r="Q1002" s="4">
        <v>0.0</v>
      </c>
      <c r="R1002" s="4">
        <v>0.0</v>
      </c>
      <c r="S1002" s="4">
        <v>0.0299806576402321</v>
      </c>
      <c r="T1002" s="4">
        <v>0.43976236529428</v>
      </c>
      <c r="U1002" s="4">
        <v>0.24343741365018</v>
      </c>
      <c r="V1002" s="4">
        <v>0.696883081529876</v>
      </c>
      <c r="W1002" s="4">
        <v>0.5546875</v>
      </c>
      <c r="X1002" s="4">
        <v>0.232421875</v>
      </c>
      <c r="Y1002" s="4">
        <v>0.056640625</v>
      </c>
      <c r="Z1002" s="4">
        <v>0.15625</v>
      </c>
      <c r="AA1002" s="4">
        <v>0.646386280114332</v>
      </c>
      <c r="AB1002" s="4">
        <v>0.0965019735946645</v>
      </c>
      <c r="AC1002" s="4">
        <v>0.231114740710494</v>
      </c>
      <c r="AD1002" s="4">
        <v>0.308311861736497</v>
      </c>
      <c r="AE1002" s="4">
        <v>0.42</v>
      </c>
      <c r="AF1002" s="4">
        <v>0.05</v>
      </c>
      <c r="AG1002" s="4">
        <v>0.12</v>
      </c>
      <c r="AH1002" s="4">
        <v>0.29</v>
      </c>
      <c r="AI1002" s="4">
        <v>0.01</v>
      </c>
      <c r="AJ1002" s="4">
        <v>1.17360374155804</v>
      </c>
      <c r="AK1002" s="4">
        <v>0.729201003959883</v>
      </c>
      <c r="AL1002" s="4">
        <v>0.261501333074426</v>
      </c>
      <c r="AM1002" s="12"/>
      <c r="AN1002" s="12"/>
    </row>
    <row r="1003" ht="12.75" customHeight="1">
      <c r="A1003" s="4" t="s">
        <v>2992</v>
      </c>
      <c r="B1003" s="4" t="s">
        <v>2927</v>
      </c>
      <c r="C1003" s="4" t="s">
        <v>691</v>
      </c>
      <c r="D1003" s="4">
        <v>2148.07765755054</v>
      </c>
      <c r="E1003" s="4">
        <v>1.3140625</v>
      </c>
      <c r="F1003" s="4">
        <v>2822.708296875</v>
      </c>
      <c r="G1003" s="4">
        <v>0.138780363512825</v>
      </c>
      <c r="H1003" s="4">
        <v>0.0</v>
      </c>
      <c r="I1003" s="4">
        <v>0.0</v>
      </c>
      <c r="J1003" s="4">
        <v>0.150128629180448</v>
      </c>
      <c r="K1003" s="4">
        <v>0.0</v>
      </c>
      <c r="L1003" s="4">
        <v>0.0</v>
      </c>
      <c r="M1003" s="4">
        <v>0.0</v>
      </c>
      <c r="N1003" s="4">
        <v>0.0</v>
      </c>
      <c r="O1003" s="4">
        <v>0.0</v>
      </c>
      <c r="P1003" s="4">
        <v>0.0</v>
      </c>
      <c r="Q1003" s="4">
        <v>0.0</v>
      </c>
      <c r="R1003" s="4">
        <v>0.0</v>
      </c>
      <c r="S1003" s="4">
        <v>0.110437339213524</v>
      </c>
      <c r="T1003" s="4">
        <v>0.226938625505329</v>
      </c>
      <c r="U1003" s="4">
        <v>0.512495406100698</v>
      </c>
      <c r="V1003" s="4">
        <v>0.732121623917106</v>
      </c>
      <c r="W1003" s="4">
        <v>0.691415313225058</v>
      </c>
      <c r="X1003" s="4">
        <v>0.197215777262181</v>
      </c>
      <c r="Y1003" s="4">
        <v>0.0556844547563805</v>
      </c>
      <c r="Z1003" s="4">
        <v>0.0556844547563805</v>
      </c>
      <c r="AA1003" s="4">
        <v>0.591812468150161</v>
      </c>
      <c r="AB1003" s="4">
        <v>0.252760319347715</v>
      </c>
      <c r="AC1003" s="4">
        <v>0.127229488703924</v>
      </c>
      <c r="AD1003" s="4">
        <v>0.183557244792685</v>
      </c>
      <c r="AE1003" s="4">
        <v>0.33</v>
      </c>
      <c r="AF1003" s="4">
        <v>0.08</v>
      </c>
      <c r="AG1003" s="4">
        <v>0.03</v>
      </c>
      <c r="AH1003" s="4">
        <v>0.47</v>
      </c>
      <c r="AI1003" s="4">
        <v>0.0</v>
      </c>
      <c r="AJ1003" s="4">
        <v>1.02797430916707</v>
      </c>
      <c r="AK1003" s="4">
        <v>0.638716350115282</v>
      </c>
      <c r="AL1003" s="4">
        <v>0.116130747446241</v>
      </c>
      <c r="AM1003" s="12"/>
      <c r="AN1003" s="12"/>
    </row>
    <row r="1004" ht="12.75" customHeight="1">
      <c r="A1004" s="4" t="s">
        <v>2993</v>
      </c>
      <c r="B1004" s="4" t="s">
        <v>2927</v>
      </c>
      <c r="C1004" s="4" t="s">
        <v>2994</v>
      </c>
      <c r="D1004" s="4">
        <v>6195.46008465932</v>
      </c>
      <c r="E1004" s="4">
        <v>1.3504132231405</v>
      </c>
      <c r="F1004" s="4">
        <v>8366.43122176309</v>
      </c>
      <c r="G1004" s="4">
        <v>0.511423908608731</v>
      </c>
      <c r="H1004" s="4">
        <v>0.0</v>
      </c>
      <c r="I1004" s="4">
        <v>0.33786701208981</v>
      </c>
      <c r="J1004" s="4">
        <v>0.100172711571675</v>
      </c>
      <c r="K1004" s="4">
        <v>0.0</v>
      </c>
      <c r="L1004" s="4">
        <v>0.0</v>
      </c>
      <c r="M1004" s="4">
        <v>0.0</v>
      </c>
      <c r="N1004" s="4">
        <v>0.0</v>
      </c>
      <c r="O1004" s="4">
        <v>0.0859240069084629</v>
      </c>
      <c r="P1004" s="4">
        <v>0.0172711571675302</v>
      </c>
      <c r="Q1004" s="4">
        <v>0.0</v>
      </c>
      <c r="R1004" s="4">
        <v>0.0</v>
      </c>
      <c r="S1004" s="4">
        <v>0.0848445595854922</v>
      </c>
      <c r="T1004" s="4">
        <v>0.0593696027633852</v>
      </c>
      <c r="U1004" s="4">
        <v>0.314550949913644</v>
      </c>
      <c r="V1004" s="4">
        <v>0.855773153814769</v>
      </c>
      <c r="W1004" s="4">
        <v>0.703218116805721</v>
      </c>
      <c r="X1004" s="4">
        <v>0.110846245530393</v>
      </c>
      <c r="Y1004" s="4">
        <v>0.0238379022646007</v>
      </c>
      <c r="Z1004" s="4">
        <v>0.162097735399285</v>
      </c>
      <c r="AA1004" s="4">
        <v>0.372909016727866</v>
      </c>
      <c r="AB1004" s="4">
        <v>0.526111791105671</v>
      </c>
      <c r="AC1004" s="4">
        <v>0.0833333333333333</v>
      </c>
      <c r="AD1004" s="4">
        <v>0.213003715268465</v>
      </c>
      <c r="AE1004" s="4">
        <v>0.24</v>
      </c>
      <c r="AF1004" s="4">
        <v>0.09</v>
      </c>
      <c r="AG1004" s="4">
        <v>0.04</v>
      </c>
      <c r="AH1004" s="4">
        <v>0.31</v>
      </c>
      <c r="AI1004" s="4">
        <v>0.02</v>
      </c>
      <c r="AJ1004" s="4">
        <v>1.12928524750151</v>
      </c>
      <c r="AK1004" s="4">
        <v>0.701664375355484</v>
      </c>
      <c r="AL1004" s="4">
        <v>0.0388150998053912</v>
      </c>
      <c r="AM1004" s="12"/>
      <c r="AN1004" s="12"/>
    </row>
    <row r="1005" ht="12.75" customHeight="1">
      <c r="A1005" s="4" t="s">
        <v>2996</v>
      </c>
      <c r="B1005" s="4" t="s">
        <v>2927</v>
      </c>
      <c r="C1005" s="4" t="s">
        <v>2997</v>
      </c>
      <c r="D1005" s="4">
        <v>485.473972434407</v>
      </c>
      <c r="E1005" s="4">
        <v>3.4849537037037</v>
      </c>
      <c r="F1005" s="4">
        <v>1691.85431828704</v>
      </c>
      <c r="G1005" s="4">
        <v>0.137396213882431</v>
      </c>
      <c r="H1005" s="4">
        <v>0.0</v>
      </c>
      <c r="I1005" s="4">
        <v>0.0</v>
      </c>
      <c r="J1005" s="4">
        <v>0.0</v>
      </c>
      <c r="K1005" s="4">
        <v>0.0</v>
      </c>
      <c r="L1005" s="4">
        <v>0.0</v>
      </c>
      <c r="M1005" s="4">
        <v>0.0</v>
      </c>
      <c r="N1005" s="4">
        <v>0.053876898481215</v>
      </c>
      <c r="O1005" s="4">
        <v>0.449560351718625</v>
      </c>
      <c r="P1005" s="4">
        <v>0.134292565947242</v>
      </c>
      <c r="Q1005" s="4">
        <v>0.0236610711430855</v>
      </c>
      <c r="R1005" s="4">
        <v>0.0</v>
      </c>
      <c r="S1005" s="4">
        <v>0.0</v>
      </c>
      <c r="T1005" s="4">
        <v>0.310151878497202</v>
      </c>
      <c r="U1005" s="4">
        <v>0.0284572342126299</v>
      </c>
      <c r="V1005" s="4">
        <v>0.281301893058784</v>
      </c>
      <c r="W1005" s="4">
        <v>0.687131050767414</v>
      </c>
      <c r="X1005" s="4">
        <v>0.273907910271547</v>
      </c>
      <c r="Y1005" s="4">
        <v>0.0295159386068477</v>
      </c>
      <c r="Z1005" s="4">
        <v>0.00944510035419126</v>
      </c>
      <c r="AA1005" s="4">
        <v>0.173032215210893</v>
      </c>
      <c r="AB1005" s="4">
        <v>0.00966456326801727</v>
      </c>
      <c r="AC1005" s="4">
        <v>0.814480239123215</v>
      </c>
      <c r="AD1005" s="4">
        <v>0.379582824068665</v>
      </c>
      <c r="AE1005" s="4">
        <v>0.15</v>
      </c>
      <c r="AF1005" s="4">
        <v>0.05</v>
      </c>
      <c r="AG1005" s="4">
        <v>0.27</v>
      </c>
      <c r="AH1005" s="4">
        <v>0.2</v>
      </c>
      <c r="AI1005" s="4">
        <v>0.29</v>
      </c>
      <c r="AJ1005" s="4">
        <v>1.46874575353349</v>
      </c>
      <c r="AK1005" s="4">
        <v>0.912583046656437</v>
      </c>
      <c r="AL1005" s="4">
        <v>1.3553489319146</v>
      </c>
      <c r="AM1005" s="12"/>
      <c r="AN1005" s="12"/>
    </row>
    <row r="1006" ht="12.75" customHeight="1">
      <c r="A1006" s="4" t="s">
        <v>2999</v>
      </c>
      <c r="B1006" s="4" t="s">
        <v>2927</v>
      </c>
      <c r="C1006" s="4" t="s">
        <v>2815</v>
      </c>
      <c r="D1006" s="4">
        <v>710.930732229796</v>
      </c>
      <c r="E1006" s="4">
        <v>3.29166666666667</v>
      </c>
      <c r="F1006" s="4">
        <v>2340.14699358974</v>
      </c>
      <c r="G1006" s="4">
        <v>0.203700097370983</v>
      </c>
      <c r="H1006" s="4">
        <v>0.0</v>
      </c>
      <c r="I1006" s="4">
        <v>0.0</v>
      </c>
      <c r="J1006" s="4">
        <v>0.0</v>
      </c>
      <c r="K1006" s="4">
        <v>0.0</v>
      </c>
      <c r="L1006" s="4">
        <v>0.0</v>
      </c>
      <c r="M1006" s="4">
        <v>0.0</v>
      </c>
      <c r="N1006" s="4">
        <v>0.0</v>
      </c>
      <c r="O1006" s="4">
        <v>0.400306161500191</v>
      </c>
      <c r="P1006" s="4">
        <v>0.0</v>
      </c>
      <c r="Q1006" s="4">
        <v>0.0</v>
      </c>
      <c r="R1006" s="4">
        <v>0.0</v>
      </c>
      <c r="S1006" s="4">
        <v>0.0</v>
      </c>
      <c r="T1006" s="4">
        <v>0.346345197091466</v>
      </c>
      <c r="U1006" s="4">
        <v>0.253348641408343</v>
      </c>
      <c r="V1006" s="4">
        <v>0.49269717624148</v>
      </c>
      <c r="W1006" s="4">
        <v>0.861660079051383</v>
      </c>
      <c r="X1006" s="4">
        <v>0.122529644268775</v>
      </c>
      <c r="Y1006" s="4">
        <v>0.0158102766798419</v>
      </c>
      <c r="Z1006" s="4">
        <v>0.0</v>
      </c>
      <c r="AA1006" s="4">
        <v>0.280428432327166</v>
      </c>
      <c r="AB1006" s="4">
        <v>0.017332035053554</v>
      </c>
      <c r="AC1006" s="4">
        <v>0.692891918208374</v>
      </c>
      <c r="AD1006" s="4">
        <v>0.258388649366518</v>
      </c>
      <c r="AE1006" s="4">
        <v>0.2</v>
      </c>
      <c r="AF1006" s="4">
        <v>0.05</v>
      </c>
      <c r="AG1006" s="4">
        <v>0.23</v>
      </c>
      <c r="AH1006" s="4">
        <v>0.27</v>
      </c>
      <c r="AI1006" s="4">
        <v>0.08</v>
      </c>
      <c r="AJ1006" s="4">
        <v>1.36527795721835</v>
      </c>
      <c r="AK1006" s="4">
        <v>0.848294890203946</v>
      </c>
      <c r="AL1006" s="4">
        <v>0.586219768397559</v>
      </c>
      <c r="AM1006" s="12"/>
      <c r="AN1006" s="12"/>
    </row>
    <row r="1007" ht="12.75" customHeight="1">
      <c r="A1007" s="4" t="s">
        <v>3000</v>
      </c>
      <c r="B1007" s="4" t="s">
        <v>2927</v>
      </c>
      <c r="C1007" s="4" t="s">
        <v>505</v>
      </c>
      <c r="D1007" s="4">
        <v>591.996955341868</v>
      </c>
      <c r="E1007" s="4">
        <v>3.21041666666667</v>
      </c>
      <c r="F1007" s="4">
        <v>1900.55689204545</v>
      </c>
      <c r="G1007" s="4">
        <v>0.125892277741726</v>
      </c>
      <c r="H1007" s="4">
        <v>0.0</v>
      </c>
      <c r="I1007" s="4">
        <v>0.0</v>
      </c>
      <c r="J1007" s="4">
        <v>0.0</v>
      </c>
      <c r="K1007" s="4">
        <v>0.0</v>
      </c>
      <c r="L1007" s="4">
        <v>0.0</v>
      </c>
      <c r="M1007" s="4">
        <v>0.0</v>
      </c>
      <c r="N1007" s="4">
        <v>0.0</v>
      </c>
      <c r="O1007" s="4">
        <v>0.124641833810888</v>
      </c>
      <c r="P1007" s="4">
        <v>0.247851002865329</v>
      </c>
      <c r="Q1007" s="4">
        <v>0.00967048710601719</v>
      </c>
      <c r="R1007" s="4">
        <v>0.0</v>
      </c>
      <c r="S1007" s="4">
        <v>0.0619627507163324</v>
      </c>
      <c r="T1007" s="4">
        <v>0.422098853868195</v>
      </c>
      <c r="U1007" s="4">
        <v>0.133775071633238</v>
      </c>
      <c r="V1007" s="4">
        <v>0.502035278154681</v>
      </c>
      <c r="W1007" s="4">
        <v>0.252643948296122</v>
      </c>
      <c r="X1007" s="4">
        <v>0.381903642773208</v>
      </c>
      <c r="Y1007" s="4">
        <v>0.027027027027027</v>
      </c>
      <c r="Z1007" s="4">
        <v>0.338425381903643</v>
      </c>
      <c r="AA1007" s="4">
        <v>0.211491947377736</v>
      </c>
      <c r="AB1007" s="4">
        <v>0.0287888620140405</v>
      </c>
      <c r="AC1007" s="4">
        <v>0.747448528110436</v>
      </c>
      <c r="AD1007" s="4">
        <v>0.231697050824704</v>
      </c>
      <c r="AE1007" s="4">
        <v>0.15</v>
      </c>
      <c r="AF1007" s="4">
        <v>0.0</v>
      </c>
      <c r="AG1007" s="4">
        <v>0.18</v>
      </c>
      <c r="AH1007" s="4">
        <v>0.13</v>
      </c>
      <c r="AI1007" s="4">
        <v>0.51</v>
      </c>
      <c r="AJ1007" s="4">
        <v>1.2018661446624</v>
      </c>
      <c r="AK1007" s="4">
        <v>0.746761422343226</v>
      </c>
      <c r="AL1007" s="4">
        <v>1.91707664682103</v>
      </c>
      <c r="AM1007" s="12"/>
      <c r="AN1007" s="12"/>
    </row>
    <row r="1008" ht="12.75" customHeight="1">
      <c r="A1008" s="4" t="s">
        <v>3001</v>
      </c>
      <c r="B1008" s="4" t="s">
        <v>2927</v>
      </c>
      <c r="C1008" s="4" t="s">
        <v>508</v>
      </c>
      <c r="D1008" s="4">
        <v>1352.89105975683</v>
      </c>
      <c r="E1008" s="4">
        <v>1.75712121212121</v>
      </c>
      <c r="F1008" s="4">
        <v>2377.19357878788</v>
      </c>
      <c r="G1008" s="4">
        <v>0.391308096921618</v>
      </c>
      <c r="H1008" s="4">
        <v>0.0</v>
      </c>
      <c r="I1008" s="4">
        <v>0.0</v>
      </c>
      <c r="J1008" s="4">
        <v>0.035147043754483</v>
      </c>
      <c r="K1008" s="4">
        <v>0.0</v>
      </c>
      <c r="L1008" s="4">
        <v>0.0</v>
      </c>
      <c r="M1008" s="4">
        <v>0.0</v>
      </c>
      <c r="N1008" s="4">
        <v>0.0</v>
      </c>
      <c r="O1008" s="4">
        <v>0.423711445844861</v>
      </c>
      <c r="P1008" s="4">
        <v>0.0</v>
      </c>
      <c r="Q1008" s="4">
        <v>0.00614817091915155</v>
      </c>
      <c r="R1008" s="4">
        <v>0.0</v>
      </c>
      <c r="S1008" s="4">
        <v>0.0115790552310688</v>
      </c>
      <c r="T1008" s="4">
        <v>0.30843324111077</v>
      </c>
      <c r="U1008" s="4">
        <v>0.214981043139666</v>
      </c>
      <c r="V1008" s="4">
        <v>1.06061912563594</v>
      </c>
      <c r="W1008" s="4">
        <v>0.823577235772358</v>
      </c>
      <c r="X1008" s="4">
        <v>0.0764227642276423</v>
      </c>
      <c r="Y1008" s="4">
        <v>0.0414634146341463</v>
      </c>
      <c r="Z1008" s="4">
        <v>0.0585365853658537</v>
      </c>
      <c r="AA1008" s="4">
        <v>0.370181943606105</v>
      </c>
      <c r="AB1008" s="4">
        <v>0.0762266103302578</v>
      </c>
      <c r="AC1008" s="4">
        <v>0.535914460636371</v>
      </c>
      <c r="AD1008" s="4">
        <v>0.293153502898688</v>
      </c>
      <c r="AE1008" s="4">
        <v>0.11</v>
      </c>
      <c r="AF1008" s="4">
        <v>0.24</v>
      </c>
      <c r="AG1008" s="4">
        <v>0.07</v>
      </c>
      <c r="AH1008" s="4">
        <v>0.25</v>
      </c>
      <c r="AI1008" s="4">
        <v>0.12</v>
      </c>
      <c r="AJ1008" s="4">
        <v>1.37246158301378</v>
      </c>
      <c r="AK1008" s="4">
        <v>0.85275832786745</v>
      </c>
      <c r="AL1008" s="4">
        <v>0.669897074210598</v>
      </c>
      <c r="AM1008" s="12"/>
      <c r="AN1008" s="12"/>
    </row>
    <row r="1009" ht="12.75" customHeight="1">
      <c r="A1009" s="4" t="s">
        <v>3002</v>
      </c>
      <c r="B1009" s="4" t="s">
        <v>2927</v>
      </c>
      <c r="C1009" s="4" t="s">
        <v>3003</v>
      </c>
      <c r="D1009" s="4">
        <v>1214.08223730938</v>
      </c>
      <c r="E1009" s="4">
        <v>1.04978070175439</v>
      </c>
      <c r="F1009" s="4">
        <v>1274.52010307018</v>
      </c>
      <c r="G1009" s="4">
        <v>0.0666388134531022</v>
      </c>
      <c r="H1009" s="4">
        <v>0.0</v>
      </c>
      <c r="I1009" s="4">
        <v>0.0</v>
      </c>
      <c r="J1009" s="4">
        <v>0.0</v>
      </c>
      <c r="K1009" s="4">
        <v>0.0</v>
      </c>
      <c r="L1009" s="4">
        <v>0.0</v>
      </c>
      <c r="M1009" s="4">
        <v>0.0</v>
      </c>
      <c r="N1009" s="4">
        <v>0.0</v>
      </c>
      <c r="O1009" s="4">
        <v>0.0735192440654529</v>
      </c>
      <c r="P1009" s="4">
        <v>0.0</v>
      </c>
      <c r="Q1009" s="4">
        <v>0.0</v>
      </c>
      <c r="R1009" s="4">
        <v>0.0</v>
      </c>
      <c r="S1009" s="4">
        <v>0.0928785434431897</v>
      </c>
      <c r="T1009" s="4">
        <v>0.42313897211339</v>
      </c>
      <c r="U1009" s="4">
        <v>0.410463240377967</v>
      </c>
      <c r="V1009" s="4">
        <v>0.51598078128264</v>
      </c>
      <c r="W1009" s="4">
        <v>0.728744939271255</v>
      </c>
      <c r="X1009" s="4">
        <v>0.234817813765182</v>
      </c>
      <c r="Y1009" s="4">
        <v>0.0364372469635628</v>
      </c>
      <c r="Z1009" s="4">
        <v>0.0</v>
      </c>
      <c r="AA1009" s="4">
        <v>0.772717777313558</v>
      </c>
      <c r="AB1009" s="4">
        <v>0.0879465218299561</v>
      </c>
      <c r="AC1009" s="4">
        <v>0.118027992479632</v>
      </c>
      <c r="AD1009" s="4">
        <v>0.276066252536649</v>
      </c>
      <c r="AE1009" s="4">
        <v>0.32</v>
      </c>
      <c r="AF1009" s="4">
        <v>0.08</v>
      </c>
      <c r="AG1009" s="4">
        <v>0.34</v>
      </c>
      <c r="AH1009" s="4">
        <v>0.23</v>
      </c>
      <c r="AI1009" s="4">
        <v>0.01</v>
      </c>
      <c r="AJ1009" s="4">
        <v>1.31754972200483</v>
      </c>
      <c r="AK1009" s="4">
        <v>0.818639670300906</v>
      </c>
      <c r="AL1009" s="4">
        <v>0.499789145983728</v>
      </c>
      <c r="AM1009" s="12"/>
      <c r="AN1009" s="12"/>
    </row>
    <row r="1010" ht="12.75" customHeight="1">
      <c r="A1010" s="4" t="s">
        <v>3005</v>
      </c>
      <c r="B1010" s="4" t="s">
        <v>2927</v>
      </c>
      <c r="C1010" s="4" t="s">
        <v>3006</v>
      </c>
      <c r="D1010" s="4">
        <v>861.927884950001</v>
      </c>
      <c r="E1010" s="4">
        <v>2.19214154411765</v>
      </c>
      <c r="F1010" s="4">
        <v>1889.46792463235</v>
      </c>
      <c r="G1010" s="4">
        <v>0.21033102031404</v>
      </c>
      <c r="H1010" s="4">
        <v>0.0</v>
      </c>
      <c r="I1010" s="4">
        <v>0.0</v>
      </c>
      <c r="J1010" s="4">
        <v>0.00792644261255548</v>
      </c>
      <c r="K1010" s="4">
        <v>0.0</v>
      </c>
      <c r="L1010" s="4">
        <v>0.0</v>
      </c>
      <c r="M1010" s="4">
        <v>0.0</v>
      </c>
      <c r="N1010" s="4">
        <v>0.0</v>
      </c>
      <c r="O1010" s="4">
        <v>0.252747833439019</v>
      </c>
      <c r="P1010" s="4">
        <v>0.236894948213908</v>
      </c>
      <c r="Q1010" s="4">
        <v>0.0312301838934686</v>
      </c>
      <c r="R1010" s="4">
        <v>0.0</v>
      </c>
      <c r="S1010" s="4">
        <v>0.0252589304586768</v>
      </c>
      <c r="T1010" s="4">
        <v>0.337349397590361</v>
      </c>
      <c r="U1010" s="4">
        <v>0.10859226379201</v>
      </c>
      <c r="V1010" s="4">
        <v>0.616129640888032</v>
      </c>
      <c r="W1010" s="4">
        <v>0.477373256209595</v>
      </c>
      <c r="X1010" s="4">
        <v>0.291255529091528</v>
      </c>
      <c r="Y1010" s="4">
        <v>0.0762164001361007</v>
      </c>
      <c r="Z1010" s="4">
        <v>0.155154814562776</v>
      </c>
      <c r="AA1010" s="4">
        <v>0.339783233055911</v>
      </c>
      <c r="AB1010" s="4">
        <v>0.0189723485880799</v>
      </c>
      <c r="AC1010" s="4">
        <v>0.631202700153037</v>
      </c>
      <c r="AD1010" s="4">
        <v>0.247373206063708</v>
      </c>
      <c r="AE1010" s="4">
        <v>0.11</v>
      </c>
      <c r="AF1010" s="4">
        <v>0.12</v>
      </c>
      <c r="AG1010" s="4">
        <v>0.42</v>
      </c>
      <c r="AH1010" s="4">
        <v>0.11</v>
      </c>
      <c r="AI1010" s="4">
        <v>0.21</v>
      </c>
      <c r="AJ1010" s="4">
        <v>1.43211837081731</v>
      </c>
      <c r="AK1010" s="4">
        <v>0.889825174213394</v>
      </c>
      <c r="AL1010" s="4">
        <v>0.806419634834625</v>
      </c>
      <c r="AM1010" s="12"/>
      <c r="AN1010" s="12"/>
    </row>
    <row r="1011" ht="12.75" customHeight="1">
      <c r="A1011" s="4" t="s">
        <v>3008</v>
      </c>
      <c r="B1011" s="4" t="s">
        <v>2927</v>
      </c>
      <c r="C1011" s="4" t="s">
        <v>2617</v>
      </c>
      <c r="D1011" s="4">
        <v>919.240583386176</v>
      </c>
      <c r="E1011" s="4">
        <v>1.97125</v>
      </c>
      <c r="F1011" s="4">
        <v>1812.053</v>
      </c>
      <c r="G1011" s="4">
        <v>0.241316141760023</v>
      </c>
      <c r="H1011" s="4">
        <v>0.0</v>
      </c>
      <c r="I1011" s="4">
        <v>0.0</v>
      </c>
      <c r="J1011" s="4">
        <v>0.0</v>
      </c>
      <c r="K1011" s="4">
        <v>0.0</v>
      </c>
      <c r="L1011" s="4">
        <v>0.0</v>
      </c>
      <c r="M1011" s="4">
        <v>0.0</v>
      </c>
      <c r="N1011" s="4">
        <v>0.0</v>
      </c>
      <c r="O1011" s="4">
        <v>0.174597034171502</v>
      </c>
      <c r="P1011" s="4">
        <v>0.235074145712444</v>
      </c>
      <c r="Q1011" s="4">
        <v>0.0319793681495809</v>
      </c>
      <c r="R1011" s="4">
        <v>0.0</v>
      </c>
      <c r="S1011" s="4">
        <v>0.0689877498388137</v>
      </c>
      <c r="T1011" s="4">
        <v>0.173952288845906</v>
      </c>
      <c r="U1011" s="4">
        <v>0.315409413281754</v>
      </c>
      <c r="V1011" s="4">
        <v>0.356513774395829</v>
      </c>
      <c r="W1011" s="4">
        <v>0.723320158102767</v>
      </c>
      <c r="X1011" s="4">
        <v>0.266798418972332</v>
      </c>
      <c r="Y1011" s="4">
        <v>0.00988142292490119</v>
      </c>
      <c r="Z1011" s="4">
        <v>0.0</v>
      </c>
      <c r="AA1011" s="4">
        <v>0.47530472768266</v>
      </c>
      <c r="AB1011" s="4">
        <v>0.043613048685972</v>
      </c>
      <c r="AC1011" s="4">
        <v>0.468259000915944</v>
      </c>
      <c r="AD1011" s="4">
        <v>0.395207858683827</v>
      </c>
      <c r="AE1011" s="4">
        <v>0.28</v>
      </c>
      <c r="AF1011" s="4">
        <v>0.14</v>
      </c>
      <c r="AG1011" s="4">
        <v>0.09</v>
      </c>
      <c r="AH1011" s="4">
        <v>0.31</v>
      </c>
      <c r="AI1011" s="4">
        <v>0.05</v>
      </c>
      <c r="AJ1011" s="4">
        <v>1.36125463184209</v>
      </c>
      <c r="AK1011" s="4">
        <v>0.845795057594571</v>
      </c>
      <c r="AL1011" s="4">
        <v>0.357480881095017</v>
      </c>
      <c r="AM1011" s="12"/>
      <c r="AN1011" s="12"/>
    </row>
    <row r="1012" ht="12.75" customHeight="1">
      <c r="A1012" s="4" t="s">
        <v>3009</v>
      </c>
      <c r="B1012" s="4" t="s">
        <v>2927</v>
      </c>
      <c r="C1012" s="4" t="s">
        <v>3010</v>
      </c>
      <c r="D1012" s="4">
        <v>802.61998542982</v>
      </c>
      <c r="E1012" s="4">
        <v>2.53415384615385</v>
      </c>
      <c r="F1012" s="4">
        <v>2033.96252307692</v>
      </c>
      <c r="G1012" s="4">
        <v>0.0</v>
      </c>
      <c r="H1012" s="4">
        <v>0.0</v>
      </c>
      <c r="I1012" s="4">
        <v>0.0</v>
      </c>
      <c r="J1012" s="4">
        <v>0.0</v>
      </c>
      <c r="K1012" s="4">
        <v>0.0</v>
      </c>
      <c r="L1012" s="4">
        <v>0.0</v>
      </c>
      <c r="M1012" s="4">
        <v>0.0</v>
      </c>
      <c r="N1012" s="4">
        <v>0.0</v>
      </c>
      <c r="O1012" s="4">
        <v>0.0</v>
      </c>
      <c r="P1012" s="4">
        <v>0.0</v>
      </c>
      <c r="Q1012" s="4">
        <v>0.0</v>
      </c>
      <c r="R1012" s="4">
        <v>0.0</v>
      </c>
      <c r="S1012" s="4">
        <v>0.0720578980490875</v>
      </c>
      <c r="T1012" s="4">
        <v>0.433606041535557</v>
      </c>
      <c r="U1012" s="4">
        <v>0.494336060415356</v>
      </c>
      <c r="V1012" s="4">
        <v>0.228266148615833</v>
      </c>
      <c r="W1012" s="4">
        <v>0.404255319148936</v>
      </c>
      <c r="X1012" s="4">
        <v>0.478723404255319</v>
      </c>
      <c r="Y1012" s="4">
        <v>0.074468085106383</v>
      </c>
      <c r="Z1012" s="4">
        <v>0.0425531914893617</v>
      </c>
      <c r="AA1012" s="4">
        <v>0.244657600777076</v>
      </c>
      <c r="AB1012" s="4">
        <v>0.057673627974745</v>
      </c>
      <c r="AC1012" s="4">
        <v>0.682734337056824</v>
      </c>
      <c r="AD1012" s="4">
        <v>0.302648955120028</v>
      </c>
      <c r="AE1012" s="4">
        <v>0.24</v>
      </c>
      <c r="AF1012" s="4">
        <v>0.01</v>
      </c>
      <c r="AG1012" s="4">
        <v>0.09</v>
      </c>
      <c r="AH1012" s="4">
        <v>0.38</v>
      </c>
      <c r="AI1012" s="4">
        <v>0.2</v>
      </c>
      <c r="AJ1012" s="4">
        <v>1.29484424445845</v>
      </c>
      <c r="AK1012" s="4">
        <v>0.804531963895483</v>
      </c>
      <c r="AL1012" s="4">
        <v>1.16119604039067</v>
      </c>
      <c r="AM1012" s="12"/>
      <c r="AN1012" s="12"/>
    </row>
    <row r="1013" ht="12.75" customHeight="1">
      <c r="A1013" s="4" t="s">
        <v>3012</v>
      </c>
      <c r="B1013" s="4" t="s">
        <v>2927</v>
      </c>
      <c r="C1013" s="4" t="s">
        <v>3013</v>
      </c>
      <c r="D1013" s="4">
        <v>627.721980091472</v>
      </c>
      <c r="E1013" s="4">
        <v>2.73308823529412</v>
      </c>
      <c r="F1013" s="4">
        <v>1715.61955882353</v>
      </c>
      <c r="G1013" s="4">
        <v>0.108375930409829</v>
      </c>
      <c r="H1013" s="4">
        <v>0.0</v>
      </c>
      <c r="I1013" s="4">
        <v>0.0</v>
      </c>
      <c r="J1013" s="4">
        <v>0.00370690720375633</v>
      </c>
      <c r="K1013" s="4">
        <v>0.0</v>
      </c>
      <c r="L1013" s="4">
        <v>0.0</v>
      </c>
      <c r="M1013" s="4">
        <v>0.0</v>
      </c>
      <c r="N1013" s="4">
        <v>0.0</v>
      </c>
      <c r="O1013" s="4">
        <v>0.10354627455826</v>
      </c>
      <c r="P1013" s="4">
        <v>0.191399975287285</v>
      </c>
      <c r="Q1013" s="4">
        <v>0.0</v>
      </c>
      <c r="R1013" s="4">
        <v>0.0</v>
      </c>
      <c r="S1013" s="4">
        <v>0.110836525392314</v>
      </c>
      <c r="T1013" s="4">
        <v>0.259607067836402</v>
      </c>
      <c r="U1013" s="4">
        <v>0.330903249721982</v>
      </c>
      <c r="V1013" s="4">
        <v>0.242130750605327</v>
      </c>
      <c r="W1013" s="4">
        <v>0.564814814814815</v>
      </c>
      <c r="X1013" s="4">
        <v>0.311111111111111</v>
      </c>
      <c r="Y1013" s="4">
        <v>0.0203703703703704</v>
      </c>
      <c r="Z1013" s="4">
        <v>0.103703703703704</v>
      </c>
      <c r="AA1013" s="4">
        <v>0.265402206080172</v>
      </c>
      <c r="AB1013" s="4">
        <v>0.0310734463276836</v>
      </c>
      <c r="AC1013" s="4">
        <v>0.690296834364631</v>
      </c>
      <c r="AD1013" s="4">
        <v>0.267724753371432</v>
      </c>
      <c r="AE1013" s="4">
        <v>0.21</v>
      </c>
      <c r="AF1013" s="4">
        <v>0.06</v>
      </c>
      <c r="AG1013" s="4">
        <v>0.11</v>
      </c>
      <c r="AH1013" s="4">
        <v>0.34</v>
      </c>
      <c r="AI1013" s="4">
        <v>0.21</v>
      </c>
      <c r="AJ1013" s="4">
        <v>1.43387222259409</v>
      </c>
      <c r="AK1013" s="4">
        <v>0.890914903592343</v>
      </c>
      <c r="AL1013" s="4">
        <v>1.02314849770698</v>
      </c>
      <c r="AM1013" s="12"/>
      <c r="AN1013" s="12"/>
    </row>
    <row r="1014" ht="12.75" customHeight="1">
      <c r="A1014" s="4" t="s">
        <v>3015</v>
      </c>
      <c r="B1014" s="4" t="s">
        <v>2927</v>
      </c>
      <c r="C1014" s="4" t="s">
        <v>3016</v>
      </c>
      <c r="D1014" s="4">
        <v>1541.2592806227</v>
      </c>
      <c r="E1014" s="4">
        <v>2.05126050420168</v>
      </c>
      <c r="F1014" s="4">
        <v>3161.52428907563</v>
      </c>
      <c r="G1014" s="4">
        <v>0.440557148709545</v>
      </c>
      <c r="H1014" s="4">
        <v>0.0</v>
      </c>
      <c r="I1014" s="4">
        <v>0.00166315556048342</v>
      </c>
      <c r="J1014" s="4">
        <v>0.594522674354141</v>
      </c>
      <c r="K1014" s="4">
        <v>0.0</v>
      </c>
      <c r="L1014" s="4">
        <v>0.0</v>
      </c>
      <c r="M1014" s="4">
        <v>0.0</v>
      </c>
      <c r="N1014" s="4">
        <v>0.0</v>
      </c>
      <c r="O1014" s="4">
        <v>0.0</v>
      </c>
      <c r="P1014" s="4">
        <v>0.0</v>
      </c>
      <c r="Q1014" s="4">
        <v>0.0</v>
      </c>
      <c r="R1014" s="4">
        <v>0.0314890786118195</v>
      </c>
      <c r="S1014" s="4">
        <v>0.0373655615921943</v>
      </c>
      <c r="T1014" s="4">
        <v>0.0454595853198803</v>
      </c>
      <c r="U1014" s="4">
        <v>0.289499944561481</v>
      </c>
      <c r="V1014" s="4">
        <v>0.294961081523966</v>
      </c>
      <c r="W1014" s="4">
        <v>0.525</v>
      </c>
      <c r="X1014" s="4">
        <v>0.222222222222222</v>
      </c>
      <c r="Y1014" s="4">
        <v>0.0305555555555556</v>
      </c>
      <c r="Z1014" s="4">
        <v>0.222222222222222</v>
      </c>
      <c r="AA1014" s="4">
        <v>0.201638672675133</v>
      </c>
      <c r="AB1014" s="4">
        <v>0.457763211798443</v>
      </c>
      <c r="AC1014" s="4">
        <v>0.328226136829168</v>
      </c>
      <c r="AD1014" s="4">
        <v>0.593947112356479</v>
      </c>
      <c r="AE1014" s="4">
        <v>0.32</v>
      </c>
      <c r="AF1014" s="4">
        <v>0.2</v>
      </c>
      <c r="AG1014" s="4">
        <v>0.13</v>
      </c>
      <c r="AH1014" s="4">
        <v>0.11</v>
      </c>
      <c r="AI1014" s="4">
        <v>0.02</v>
      </c>
      <c r="AJ1014" s="4">
        <v>1.27277596137498</v>
      </c>
      <c r="AK1014" s="4">
        <v>0.790820168669971</v>
      </c>
      <c r="AL1014" s="4">
        <v>0.0120781184935919</v>
      </c>
      <c r="AM1014" s="12"/>
      <c r="AN1014" s="12"/>
    </row>
    <row r="1015" ht="12.75" customHeight="1">
      <c r="A1015" s="4" t="s">
        <v>3018</v>
      </c>
      <c r="B1015" s="4" t="s">
        <v>2927</v>
      </c>
      <c r="C1015" s="4" t="s">
        <v>3019</v>
      </c>
      <c r="D1015" s="4">
        <v>567.259358352205</v>
      </c>
      <c r="E1015" s="4">
        <v>3.6797619047619</v>
      </c>
      <c r="F1015" s="4">
        <v>2087.37937698413</v>
      </c>
      <c r="G1015" s="4">
        <v>0.0712822171896905</v>
      </c>
      <c r="H1015" s="4">
        <v>0.0</v>
      </c>
      <c r="I1015" s="4">
        <v>0.0</v>
      </c>
      <c r="J1015" s="4">
        <v>0.0259433962264151</v>
      </c>
      <c r="K1015" s="4">
        <v>0.0</v>
      </c>
      <c r="L1015" s="4">
        <v>0.0</v>
      </c>
      <c r="M1015" s="4">
        <v>0.0</v>
      </c>
      <c r="N1015" s="4">
        <v>0.0</v>
      </c>
      <c r="O1015" s="4">
        <v>0.0</v>
      </c>
      <c r="P1015" s="4">
        <v>0.147405660377358</v>
      </c>
      <c r="Q1015" s="4">
        <v>0.0864779874213837</v>
      </c>
      <c r="R1015" s="4">
        <v>0.0</v>
      </c>
      <c r="S1015" s="4">
        <v>0.0566037735849057</v>
      </c>
      <c r="T1015" s="4">
        <v>0.683569182389937</v>
      </c>
      <c r="U1015" s="4">
        <v>0.0</v>
      </c>
      <c r="V1015" s="4">
        <v>0.50576943815378</v>
      </c>
      <c r="W1015" s="4">
        <v>0.420042643923241</v>
      </c>
      <c r="X1015" s="4">
        <v>0.347547974413646</v>
      </c>
      <c r="Y1015" s="4">
        <v>0.198294243070362</v>
      </c>
      <c r="Z1015" s="4">
        <v>0.0341151385927505</v>
      </c>
      <c r="AA1015" s="4">
        <v>0.0594198209856573</v>
      </c>
      <c r="AB1015" s="4">
        <v>0.0257737517523994</v>
      </c>
      <c r="AC1015" s="4">
        <v>0.909414428987383</v>
      </c>
      <c r="AD1015" s="4">
        <v>0.391225369873572</v>
      </c>
      <c r="AE1015" s="4">
        <v>0.26</v>
      </c>
      <c r="AF1015" s="4">
        <v>0.05</v>
      </c>
      <c r="AG1015" s="4">
        <v>0.31</v>
      </c>
      <c r="AH1015" s="4">
        <v>0.17</v>
      </c>
      <c r="AI1015" s="4">
        <v>0.17</v>
      </c>
      <c r="AJ1015" s="4">
        <v>1.46555781267177</v>
      </c>
      <c r="AK1015" s="4">
        <v>0.910602267629741</v>
      </c>
      <c r="AL1015" s="4">
        <v>0.405138833713212</v>
      </c>
      <c r="AM1015" s="12"/>
      <c r="AN1015" s="12"/>
    </row>
    <row r="1016" ht="12.75" customHeight="1">
      <c r="A1016" s="4" t="s">
        <v>3021</v>
      </c>
      <c r="B1016" s="4" t="s">
        <v>2927</v>
      </c>
      <c r="C1016" s="4" t="s">
        <v>3022</v>
      </c>
      <c r="D1016" s="4">
        <v>1818.57186961125</v>
      </c>
      <c r="E1016" s="4">
        <v>1.39325605900948</v>
      </c>
      <c r="F1016" s="4">
        <v>2533.73627608008</v>
      </c>
      <c r="G1016" s="4">
        <v>0.240886401452125</v>
      </c>
      <c r="H1016" s="4">
        <v>0.013778928136419</v>
      </c>
      <c r="I1016" s="4">
        <v>0.00776492082825822</v>
      </c>
      <c r="J1016" s="4">
        <v>0.127207673568819</v>
      </c>
      <c r="K1016" s="4">
        <v>0.0</v>
      </c>
      <c r="L1016" s="4">
        <v>0.0</v>
      </c>
      <c r="M1016" s="4">
        <v>0.0</v>
      </c>
      <c r="N1016" s="4">
        <v>0.0</v>
      </c>
      <c r="O1016" s="4">
        <v>0.0493300852618758</v>
      </c>
      <c r="P1016" s="4">
        <v>0.0443818514007308</v>
      </c>
      <c r="Q1016" s="4">
        <v>0.0</v>
      </c>
      <c r="R1016" s="4">
        <v>0.0</v>
      </c>
      <c r="S1016" s="4">
        <v>0.180953105968331</v>
      </c>
      <c r="T1016" s="4">
        <v>0.144107795371498</v>
      </c>
      <c r="U1016" s="4">
        <v>0.432475639464068</v>
      </c>
      <c r="V1016" s="4">
        <v>0.480260172439873</v>
      </c>
      <c r="W1016" s="4">
        <v>0.546456692913386</v>
      </c>
      <c r="X1016" s="4">
        <v>0.280314960629921</v>
      </c>
      <c r="Y1016" s="4">
        <v>0.0346456692913386</v>
      </c>
      <c r="Z1016" s="4">
        <v>0.138582677165354</v>
      </c>
      <c r="AA1016" s="4">
        <v>0.595825139918318</v>
      </c>
      <c r="AB1016" s="4">
        <v>0.298063833005597</v>
      </c>
      <c r="AC1016" s="4">
        <v>0.0682952654666465</v>
      </c>
      <c r="AD1016" s="4">
        <v>0.305734994027866</v>
      </c>
      <c r="AE1016" s="4">
        <v>0.17</v>
      </c>
      <c r="AF1016" s="4">
        <v>0.31</v>
      </c>
      <c r="AG1016" s="4">
        <v>0.13</v>
      </c>
      <c r="AH1016" s="4">
        <v>0.24</v>
      </c>
      <c r="AI1016" s="4">
        <v>0.01</v>
      </c>
      <c r="AJ1016" s="4">
        <v>1.3180877223163</v>
      </c>
      <c r="AK1016" s="4">
        <v>0.818973948689226</v>
      </c>
      <c r="AL1016" s="4">
        <v>0.0100353094728295</v>
      </c>
      <c r="AM1016" s="12"/>
      <c r="AN1016" s="12"/>
    </row>
    <row r="1017" ht="12.75" customHeight="1">
      <c r="A1017" s="4" t="s">
        <v>3024</v>
      </c>
      <c r="B1017" s="4" t="s">
        <v>2927</v>
      </c>
      <c r="C1017" s="4" t="s">
        <v>3025</v>
      </c>
      <c r="D1017" s="4">
        <v>2842.21425504646</v>
      </c>
      <c r="E1017" s="4">
        <v>1.30041666666667</v>
      </c>
      <c r="F1017" s="4">
        <v>3696.0627875</v>
      </c>
      <c r="G1017" s="4">
        <v>0.363024671579622</v>
      </c>
      <c r="H1017" s="4">
        <v>0.0</v>
      </c>
      <c r="I1017" s="4">
        <v>0.0</v>
      </c>
      <c r="J1017" s="4">
        <v>0.0113776137761378</v>
      </c>
      <c r="K1017" s="4">
        <v>0.0</v>
      </c>
      <c r="L1017" s="4">
        <v>0.0</v>
      </c>
      <c r="M1017" s="4">
        <v>0.0</v>
      </c>
      <c r="N1017" s="4">
        <v>0.0</v>
      </c>
      <c r="O1017" s="4">
        <v>0.296740467404674</v>
      </c>
      <c r="P1017" s="4">
        <v>0.0</v>
      </c>
      <c r="Q1017" s="4">
        <v>0.0402829028290283</v>
      </c>
      <c r="R1017" s="4">
        <v>0.0</v>
      </c>
      <c r="S1017" s="4">
        <v>0.0</v>
      </c>
      <c r="T1017" s="4">
        <v>0.566728167281673</v>
      </c>
      <c r="U1017" s="4">
        <v>0.0848708487084871</v>
      </c>
      <c r="V1017" s="4">
        <v>1.75264338353092</v>
      </c>
      <c r="W1017" s="4">
        <v>0.80073126142596</v>
      </c>
      <c r="X1017" s="4">
        <v>0.122486288848263</v>
      </c>
      <c r="Y1017" s="4">
        <v>0.0621572212065814</v>
      </c>
      <c r="Z1017" s="4">
        <v>0.0146252285191956</v>
      </c>
      <c r="AA1017" s="4">
        <v>0.611342518423582</v>
      </c>
      <c r="AB1017" s="4">
        <v>0.215315603973086</v>
      </c>
      <c r="AC1017" s="4">
        <v>0.135213072733098</v>
      </c>
      <c r="AD1017" s="4">
        <v>0.339805708321037</v>
      </c>
      <c r="AE1017" s="4">
        <v>0.42</v>
      </c>
      <c r="AF1017" s="4">
        <v>0.1</v>
      </c>
      <c r="AG1017" s="4">
        <v>0.14</v>
      </c>
      <c r="AH1017" s="4">
        <v>0.12</v>
      </c>
      <c r="AI1017" s="4">
        <v>0.03</v>
      </c>
      <c r="AJ1017" s="4">
        <v>1.2294929088912</v>
      </c>
      <c r="AK1017" s="4">
        <v>0.763926896087418</v>
      </c>
      <c r="AL1017" s="4">
        <v>0.0</v>
      </c>
      <c r="AM1017" s="12"/>
      <c r="AN1017" s="12"/>
    </row>
    <row r="1018" ht="12.75" customHeight="1">
      <c r="A1018" s="4" t="s">
        <v>3027</v>
      </c>
      <c r="B1018" s="4" t="s">
        <v>2927</v>
      </c>
      <c r="C1018" s="4" t="s">
        <v>3028</v>
      </c>
      <c r="D1018" s="4">
        <v>1741.95023066927</v>
      </c>
      <c r="E1018" s="4">
        <v>3.15692307692308</v>
      </c>
      <c r="F1018" s="4">
        <v>5499.20288205128</v>
      </c>
      <c r="G1018" s="4">
        <v>0.15675763482781</v>
      </c>
      <c r="H1018" s="4">
        <v>0.0</v>
      </c>
      <c r="I1018" s="4">
        <v>0.132358455193101</v>
      </c>
      <c r="J1018" s="4">
        <v>0.0378702662167229</v>
      </c>
      <c r="K1018" s="4">
        <v>0.0</v>
      </c>
      <c r="L1018" s="4">
        <v>0.0</v>
      </c>
      <c r="M1018" s="4">
        <v>0.0</v>
      </c>
      <c r="N1018" s="4">
        <v>0.0</v>
      </c>
      <c r="O1018" s="4">
        <v>0.191601049868766</v>
      </c>
      <c r="P1018" s="4">
        <v>0.0</v>
      </c>
      <c r="Q1018" s="4">
        <v>0.0</v>
      </c>
      <c r="R1018" s="4">
        <v>0.0236220472440945</v>
      </c>
      <c r="S1018" s="4">
        <v>0.135733033370829</v>
      </c>
      <c r="T1018" s="4">
        <v>0.281589801274841</v>
      </c>
      <c r="U1018" s="4">
        <v>0.197225346831646</v>
      </c>
      <c r="V1018" s="4">
        <v>0.873944119558155</v>
      </c>
      <c r="W1018" s="4">
        <v>0.87360594795539</v>
      </c>
      <c r="X1018" s="4">
        <v>0.0687732342007435</v>
      </c>
      <c r="Y1018" s="4">
        <v>0.0278810408921933</v>
      </c>
      <c r="Z1018" s="4">
        <v>0.0297397769516729</v>
      </c>
      <c r="AA1018" s="4">
        <v>0.25454840805718</v>
      </c>
      <c r="AB1018" s="4">
        <v>0.0844704353476283</v>
      </c>
      <c r="AC1018" s="4">
        <v>0.65237166991553</v>
      </c>
      <c r="AD1018" s="4">
        <v>0.207844574048039</v>
      </c>
      <c r="AE1018" s="4">
        <v>0.0</v>
      </c>
      <c r="AF1018" s="4">
        <v>0.36</v>
      </c>
      <c r="AG1018" s="4">
        <v>0.09</v>
      </c>
      <c r="AH1018" s="4">
        <v>0.31</v>
      </c>
      <c r="AI1018" s="4">
        <v>0.19</v>
      </c>
      <c r="AJ1018" s="4">
        <v>1.26311520745221</v>
      </c>
      <c r="AK1018" s="4">
        <v>0.784817604763569</v>
      </c>
      <c r="AL1018" s="4">
        <v>0.325467994236665</v>
      </c>
      <c r="AM1018" s="12"/>
      <c r="AN1018" s="12"/>
    </row>
    <row r="1019" ht="12.75" customHeight="1">
      <c r="A1019" s="4" t="s">
        <v>3030</v>
      </c>
      <c r="B1019" s="4" t="s">
        <v>2927</v>
      </c>
      <c r="C1019" s="4" t="s">
        <v>3031</v>
      </c>
      <c r="D1019" s="4">
        <v>283.46497913224</v>
      </c>
      <c r="E1019" s="4">
        <v>10.679185520362</v>
      </c>
      <c r="F1019" s="4">
        <v>3027.17510067873</v>
      </c>
      <c r="G1019" s="4">
        <v>0.0267573407906445</v>
      </c>
      <c r="H1019" s="4">
        <v>0.0</v>
      </c>
      <c r="I1019" s="4">
        <v>0.0</v>
      </c>
      <c r="J1019" s="4">
        <v>0.100133384146341</v>
      </c>
      <c r="K1019" s="4">
        <v>0.0</v>
      </c>
      <c r="L1019" s="4">
        <v>0.0</v>
      </c>
      <c r="M1019" s="4">
        <v>0.0</v>
      </c>
      <c r="N1019" s="4">
        <v>0.0</v>
      </c>
      <c r="O1019" s="4">
        <v>0.100323932926829</v>
      </c>
      <c r="P1019" s="4">
        <v>0.0345846036585366</v>
      </c>
      <c r="Q1019" s="4">
        <v>0.00562118902439024</v>
      </c>
      <c r="R1019" s="4">
        <v>0.0</v>
      </c>
      <c r="S1019" s="4">
        <v>0.111756859756098</v>
      </c>
      <c r="T1019" s="4">
        <v>0.131573932926829</v>
      </c>
      <c r="U1019" s="4">
        <v>0.516006097560976</v>
      </c>
      <c r="V1019" s="4">
        <v>0.0849540273717215</v>
      </c>
      <c r="W1019" s="4">
        <v>0.487531172069826</v>
      </c>
      <c r="X1019" s="4">
        <v>0.231920199501247</v>
      </c>
      <c r="Y1019" s="4">
        <v>0.170822942643392</v>
      </c>
      <c r="Z1019" s="4">
        <v>0.109725685785536</v>
      </c>
      <c r="AA1019" s="4">
        <v>0.0789691114783272</v>
      </c>
      <c r="AB1019" s="4">
        <v>0.0287064107453074</v>
      </c>
      <c r="AC1019" s="4">
        <v>0.888924198127198</v>
      </c>
      <c r="AD1019" s="4">
        <v>0.808619283711677</v>
      </c>
      <c r="AE1019" s="4">
        <v>0.06</v>
      </c>
      <c r="AF1019" s="4">
        <v>0.15</v>
      </c>
      <c r="AG1019" s="4">
        <v>0.11</v>
      </c>
      <c r="AH1019" s="4">
        <v>0.39</v>
      </c>
      <c r="AI1019" s="4">
        <v>0.2</v>
      </c>
      <c r="AJ1019" s="4">
        <v>1.38528779422097</v>
      </c>
      <c r="AK1019" s="4">
        <v>0.860727700968514</v>
      </c>
      <c r="AL1019" s="4">
        <v>1.10067184694887</v>
      </c>
      <c r="AM1019" s="12"/>
      <c r="AN1019" s="12"/>
    </row>
    <row r="1020" ht="12.75" customHeight="1">
      <c r="A1020" s="4" t="s">
        <v>3033</v>
      </c>
      <c r="B1020" s="4" t="s">
        <v>2927</v>
      </c>
      <c r="C1020" s="4" t="s">
        <v>3034</v>
      </c>
      <c r="D1020" s="4">
        <v>1682.52915184453</v>
      </c>
      <c r="E1020" s="4">
        <v>2.4582995951417</v>
      </c>
      <c r="F1020" s="4">
        <v>4136.16073279352</v>
      </c>
      <c r="G1020" s="4">
        <v>0.469202898550725</v>
      </c>
      <c r="H1020" s="4">
        <v>0.0</v>
      </c>
      <c r="I1020" s="4">
        <v>0.0</v>
      </c>
      <c r="J1020" s="4">
        <v>0.35489054026913</v>
      </c>
      <c r="K1020" s="4">
        <v>0.0</v>
      </c>
      <c r="L1020" s="4">
        <v>0.0</v>
      </c>
      <c r="M1020" s="4">
        <v>0.0</v>
      </c>
      <c r="N1020" s="4">
        <v>0.0</v>
      </c>
      <c r="O1020" s="4">
        <v>0.217312713396264</v>
      </c>
      <c r="P1020" s="4">
        <v>0.0</v>
      </c>
      <c r="Q1020" s="4">
        <v>0.0</v>
      </c>
      <c r="R1020" s="4">
        <v>0.0</v>
      </c>
      <c r="S1020" s="4">
        <v>0.0247037557742519</v>
      </c>
      <c r="T1020" s="4">
        <v>0.133159268929504</v>
      </c>
      <c r="U1020" s="4">
        <v>0.26993372163085</v>
      </c>
      <c r="V1020" s="4">
        <v>0.660408432147563</v>
      </c>
      <c r="W1020" s="4">
        <v>0.538653366583541</v>
      </c>
      <c r="X1020" s="4">
        <v>0.26932668329177</v>
      </c>
      <c r="Y1020" s="4">
        <v>0.172069825436409</v>
      </c>
      <c r="Z1020" s="4">
        <v>0.0199501246882793</v>
      </c>
      <c r="AA1020" s="4">
        <v>0.283761528326746</v>
      </c>
      <c r="AB1020" s="4">
        <v>0.314723320158103</v>
      </c>
      <c r="AC1020" s="4">
        <v>0.383563899868248</v>
      </c>
      <c r="AD1020" s="4">
        <v>0.170841438740236</v>
      </c>
      <c r="AE1020" s="4">
        <v>0.07</v>
      </c>
      <c r="AF1020" s="4">
        <v>0.17</v>
      </c>
      <c r="AG1020" s="4">
        <v>0.09</v>
      </c>
      <c r="AH1020" s="4">
        <v>0.32</v>
      </c>
      <c r="AI1020" s="4">
        <v>0.09</v>
      </c>
      <c r="AJ1020" s="4">
        <v>1.28543004589133</v>
      </c>
      <c r="AK1020" s="4">
        <v>0.798682593444846</v>
      </c>
      <c r="AL1020" s="4">
        <v>0.394740888368276</v>
      </c>
      <c r="AM1020" s="12"/>
      <c r="AN1020" s="12"/>
    </row>
    <row r="1021" ht="12.75" customHeight="1">
      <c r="A1021" s="4" t="s">
        <v>3036</v>
      </c>
      <c r="B1021" s="4" t="s">
        <v>2927</v>
      </c>
      <c r="C1021" s="4" t="s">
        <v>3037</v>
      </c>
      <c r="D1021" s="4">
        <v>1422.68897168405</v>
      </c>
      <c r="E1021" s="4">
        <v>1.27324478178368</v>
      </c>
      <c r="F1021" s="4">
        <v>1811.43130929791</v>
      </c>
      <c r="G1021" s="4">
        <v>0.108345752608048</v>
      </c>
      <c r="H1021" s="4">
        <v>0.0</v>
      </c>
      <c r="I1021" s="4">
        <v>0.0</v>
      </c>
      <c r="J1021" s="4">
        <v>0.0781566246302351</v>
      </c>
      <c r="K1021" s="4">
        <v>0.0</v>
      </c>
      <c r="L1021" s="4">
        <v>0.0</v>
      </c>
      <c r="M1021" s="4">
        <v>0.0</v>
      </c>
      <c r="N1021" s="4">
        <v>0.0</v>
      </c>
      <c r="O1021" s="4">
        <v>0.0350303596450257</v>
      </c>
      <c r="P1021" s="4">
        <v>0.0</v>
      </c>
      <c r="Q1021" s="4">
        <v>0.0</v>
      </c>
      <c r="R1021" s="4">
        <v>0.0</v>
      </c>
      <c r="S1021" s="4">
        <v>0.30873423633816</v>
      </c>
      <c r="T1021" s="4">
        <v>0.211583372255955</v>
      </c>
      <c r="U1021" s="4">
        <v>0.366495407130624</v>
      </c>
      <c r="V1021" s="4">
        <v>0.408345752608048</v>
      </c>
      <c r="W1021" s="4">
        <v>0.806569343065693</v>
      </c>
      <c r="X1021" s="4">
        <v>0.167883211678832</v>
      </c>
      <c r="Y1021" s="4">
        <v>0.0255474452554744</v>
      </c>
      <c r="Z1021" s="4">
        <v>0.0</v>
      </c>
      <c r="AA1021" s="4">
        <v>0.610581222056632</v>
      </c>
      <c r="AB1021" s="4">
        <v>0.17973174366617</v>
      </c>
      <c r="AC1021" s="4">
        <v>0.160357675111773</v>
      </c>
      <c r="AD1021" s="4">
        <v>0.394732321584212</v>
      </c>
      <c r="AE1021" s="4">
        <v>0.35</v>
      </c>
      <c r="AF1021" s="4">
        <v>0.15</v>
      </c>
      <c r="AG1021" s="4">
        <v>0.02</v>
      </c>
      <c r="AH1021" s="4">
        <v>0.2</v>
      </c>
      <c r="AI1021" s="4">
        <v>0.03</v>
      </c>
      <c r="AJ1021" s="4">
        <v>1.1573305208224</v>
      </c>
      <c r="AK1021" s="4">
        <v>0.719089883419029</v>
      </c>
      <c r="AL1021" s="4">
        <v>0.0</v>
      </c>
      <c r="AM1021" s="12"/>
      <c r="AN1021" s="12"/>
    </row>
    <row r="1022" ht="12.75" customHeight="1">
      <c r="A1022" s="4" t="s">
        <v>3039</v>
      </c>
      <c r="B1022" s="4" t="s">
        <v>2927</v>
      </c>
      <c r="C1022" s="4" t="s">
        <v>3040</v>
      </c>
      <c r="D1022" s="4">
        <v>858.614501868797</v>
      </c>
      <c r="E1022" s="4">
        <v>1.47229601518027</v>
      </c>
      <c r="F1022" s="4">
        <v>1264.13470967742</v>
      </c>
      <c r="G1022" s="4">
        <v>0.0369893027451991</v>
      </c>
      <c r="H1022" s="4">
        <v>0.0</v>
      </c>
      <c r="I1022" s="4">
        <v>0.0</v>
      </c>
      <c r="J1022" s="4">
        <v>0.0283270978086585</v>
      </c>
      <c r="K1022" s="4">
        <v>0.0</v>
      </c>
      <c r="L1022" s="4">
        <v>0.0</v>
      </c>
      <c r="M1022" s="4">
        <v>0.0</v>
      </c>
      <c r="N1022" s="4">
        <v>0.0</v>
      </c>
      <c r="O1022" s="4">
        <v>0.0</v>
      </c>
      <c r="P1022" s="4">
        <v>0.0483698556921432</v>
      </c>
      <c r="Q1022" s="4">
        <v>0.0</v>
      </c>
      <c r="R1022" s="4">
        <v>0.0</v>
      </c>
      <c r="S1022" s="4">
        <v>0.0334045964724746</v>
      </c>
      <c r="T1022" s="4">
        <v>0.356761090326029</v>
      </c>
      <c r="U1022" s="4">
        <v>0.533137359700695</v>
      </c>
      <c r="V1022" s="4">
        <v>0.350560639257636</v>
      </c>
      <c r="W1022" s="4">
        <v>0.540441176470588</v>
      </c>
      <c r="X1022" s="4">
        <v>0.382352941176471</v>
      </c>
      <c r="Y1022" s="4">
        <v>0.0477941176470588</v>
      </c>
      <c r="Z1022" s="4">
        <v>0.0294117647058823</v>
      </c>
      <c r="AA1022" s="4">
        <v>0.321690939554066</v>
      </c>
      <c r="AB1022" s="4">
        <v>0.0746230184302101</v>
      </c>
      <c r="AC1022" s="4">
        <v>0.578296172187137</v>
      </c>
      <c r="AD1022" s="4">
        <v>0.321617289915271</v>
      </c>
      <c r="AE1022" s="4">
        <v>0.06</v>
      </c>
      <c r="AF1022" s="4">
        <v>0.36</v>
      </c>
      <c r="AG1022" s="4">
        <v>0.2</v>
      </c>
      <c r="AH1022" s="4">
        <v>0.27</v>
      </c>
      <c r="AI1022" s="4">
        <v>0.05</v>
      </c>
      <c r="AJ1022" s="4">
        <v>1.36179328467725</v>
      </c>
      <c r="AK1022" s="4">
        <v>0.846129741418659</v>
      </c>
      <c r="AL1022" s="4">
        <v>0.206736621472923</v>
      </c>
      <c r="AM1022" s="12"/>
      <c r="AN1022" s="12"/>
    </row>
    <row r="1023" ht="12.75" customHeight="1">
      <c r="A1023" s="4" t="s">
        <v>3042</v>
      </c>
      <c r="B1023" s="4" t="s">
        <v>2927</v>
      </c>
      <c r="C1023" s="4" t="s">
        <v>3043</v>
      </c>
      <c r="D1023" s="4">
        <v>799.798433489763</v>
      </c>
      <c r="E1023" s="4">
        <v>2.48493292053664</v>
      </c>
      <c r="F1023" s="4">
        <v>1987.44545717234</v>
      </c>
      <c r="G1023" s="4">
        <v>0.244528427260268</v>
      </c>
      <c r="H1023" s="4">
        <v>0.0</v>
      </c>
      <c r="I1023" s="4">
        <v>0.0</v>
      </c>
      <c r="J1023" s="4">
        <v>0.0</v>
      </c>
      <c r="K1023" s="4">
        <v>0.0</v>
      </c>
      <c r="L1023" s="4">
        <v>0.0</v>
      </c>
      <c r="M1023" s="4">
        <v>0.0</v>
      </c>
      <c r="N1023" s="4">
        <v>0.0</v>
      </c>
      <c r="O1023" s="4">
        <v>0.488560787443469</v>
      </c>
      <c r="P1023" s="4">
        <v>0.25512104283054</v>
      </c>
      <c r="Q1023" s="4">
        <v>0.0395051875498803</v>
      </c>
      <c r="R1023" s="4">
        <v>0.0</v>
      </c>
      <c r="S1023" s="4">
        <v>0.0</v>
      </c>
      <c r="T1023" s="4">
        <v>0.216812982176111</v>
      </c>
      <c r="U1023" s="4">
        <v>0.0</v>
      </c>
      <c r="V1023" s="4">
        <v>0.712238880352174</v>
      </c>
      <c r="W1023" s="4">
        <v>0.53469387755102</v>
      </c>
      <c r="X1023" s="4">
        <v>0.166763848396501</v>
      </c>
      <c r="Y1023" s="4">
        <v>0.0932944606413994</v>
      </c>
      <c r="Z1023" s="4">
        <v>0.205247813411079</v>
      </c>
      <c r="AA1023" s="4">
        <v>0.304373105195398</v>
      </c>
      <c r="AB1023" s="4">
        <v>0.0154491465592425</v>
      </c>
      <c r="AC1023" s="4">
        <v>0.675650982183645</v>
      </c>
      <c r="AD1023" s="4">
        <v>0.319781153133092</v>
      </c>
      <c r="AE1023" s="4">
        <v>0.17</v>
      </c>
      <c r="AF1023" s="4">
        <v>0.1</v>
      </c>
      <c r="AG1023" s="4">
        <v>0.48</v>
      </c>
      <c r="AH1023" s="4">
        <v>0.06</v>
      </c>
      <c r="AI1023" s="4">
        <v>0.15</v>
      </c>
      <c r="AJ1023" s="4">
        <v>1.3371690172048</v>
      </c>
      <c r="AK1023" s="4">
        <v>0.830829823800087</v>
      </c>
      <c r="AL1023" s="4">
        <v>0.481964663142086</v>
      </c>
      <c r="AM1023" s="12"/>
      <c r="AN1023" s="12"/>
    </row>
    <row r="1024" ht="12.75" customHeight="1">
      <c r="A1024" s="4" t="s">
        <v>3045</v>
      </c>
      <c r="B1024" s="4" t="s">
        <v>2927</v>
      </c>
      <c r="C1024" s="4" t="s">
        <v>3046</v>
      </c>
      <c r="D1024" s="4">
        <v>180.415400203555</v>
      </c>
      <c r="E1024" s="4">
        <v>23.5539383561644</v>
      </c>
      <c r="F1024" s="4">
        <v>4249.49321489726</v>
      </c>
      <c r="G1024" s="4">
        <v>0.0449165788230162</v>
      </c>
      <c r="H1024" s="4">
        <v>0.0</v>
      </c>
      <c r="I1024" s="4">
        <v>0.0</v>
      </c>
      <c r="J1024" s="4">
        <v>0.0</v>
      </c>
      <c r="K1024" s="4">
        <v>0.0</v>
      </c>
      <c r="L1024" s="4">
        <v>0.0</v>
      </c>
      <c r="M1024" s="4">
        <v>0.0</v>
      </c>
      <c r="N1024" s="4">
        <v>0.0</v>
      </c>
      <c r="O1024" s="4">
        <v>0.846533954539037</v>
      </c>
      <c r="P1024" s="4">
        <v>0.0176478893124382</v>
      </c>
      <c r="Q1024" s="4">
        <v>0.00811802908372159</v>
      </c>
      <c r="R1024" s="4">
        <v>0.0</v>
      </c>
      <c r="S1024" s="4">
        <v>0.0</v>
      </c>
      <c r="T1024" s="4">
        <v>0.127700127064803</v>
      </c>
      <c r="U1024" s="4">
        <v>0.0</v>
      </c>
      <c r="V1024" s="4">
        <v>0.2541165352041</v>
      </c>
      <c r="W1024" s="4">
        <v>0.752252896581319</v>
      </c>
      <c r="X1024" s="4">
        <v>0.0303247031898155</v>
      </c>
      <c r="Y1024" s="4">
        <v>0.0102989558003147</v>
      </c>
      <c r="Z1024" s="4">
        <v>0.207123444428551</v>
      </c>
      <c r="AA1024" s="4">
        <v>0.00832757805968522</v>
      </c>
      <c r="AB1024" s="4">
        <v>0.00124677401766566</v>
      </c>
      <c r="AC1024" s="4">
        <v>0.989251572098434</v>
      </c>
      <c r="AD1024" s="4">
        <v>1.04872536500912</v>
      </c>
      <c r="AE1024" s="4">
        <v>0.08</v>
      </c>
      <c r="AF1024" s="4">
        <v>0.01</v>
      </c>
      <c r="AG1024" s="4">
        <v>0.32</v>
      </c>
      <c r="AH1024" s="4">
        <v>0.1</v>
      </c>
      <c r="AI1024" s="4">
        <v>0.39</v>
      </c>
      <c r="AJ1024" s="4">
        <v>1.21021480386902</v>
      </c>
      <c r="AK1024" s="4">
        <v>0.751948735965029</v>
      </c>
      <c r="AL1024" s="4">
        <v>0.462712522513736</v>
      </c>
      <c r="AM1024" s="12"/>
      <c r="AN1024" s="12"/>
    </row>
    <row r="1025" ht="12.75" customHeight="1">
      <c r="A1025" s="4" t="s">
        <v>3048</v>
      </c>
      <c r="B1025" s="4" t="s">
        <v>2927</v>
      </c>
      <c r="C1025" s="4" t="s">
        <v>3049</v>
      </c>
      <c r="D1025" s="4">
        <v>167.846240280731</v>
      </c>
      <c r="E1025" s="4">
        <v>22.0506552706553</v>
      </c>
      <c r="F1025" s="4">
        <v>3701.11958290598</v>
      </c>
      <c r="G1025" s="4">
        <v>0.0284530051241767</v>
      </c>
      <c r="H1025" s="4">
        <v>0.0</v>
      </c>
      <c r="I1025" s="4">
        <v>0.0</v>
      </c>
      <c r="J1025" s="4">
        <v>0.0</v>
      </c>
      <c r="K1025" s="4">
        <v>0.0</v>
      </c>
      <c r="L1025" s="4">
        <v>0.0</v>
      </c>
      <c r="M1025" s="4">
        <v>0.0</v>
      </c>
      <c r="N1025" s="4">
        <v>0.0</v>
      </c>
      <c r="O1025" s="4">
        <v>0.592537406096728</v>
      </c>
      <c r="P1025" s="4">
        <v>0.0862978829080524</v>
      </c>
      <c r="Q1025" s="4">
        <v>0.00478053020425902</v>
      </c>
      <c r="R1025" s="4">
        <v>0.0</v>
      </c>
      <c r="S1025" s="4">
        <v>0.0</v>
      </c>
      <c r="T1025" s="4">
        <v>0.265288383932452</v>
      </c>
      <c r="U1025" s="4">
        <v>0.0510957968585087</v>
      </c>
      <c r="V1025" s="4">
        <v>0.201504435526591</v>
      </c>
      <c r="W1025" s="4">
        <v>0.721851756860734</v>
      </c>
      <c r="X1025" s="4">
        <v>0.0687355732239036</v>
      </c>
      <c r="Y1025" s="4">
        <v>0.0185945114131829</v>
      </c>
      <c r="Z1025" s="4">
        <v>0.19081815850218</v>
      </c>
      <c r="AA1025" s="4">
        <v>0.00636193793622041</v>
      </c>
      <c r="AB1025" s="4">
        <v>0.00258405277669391</v>
      </c>
      <c r="AC1025" s="4">
        <v>0.989922194170894</v>
      </c>
      <c r="AD1025" s="4">
        <v>0.654793768006958</v>
      </c>
      <c r="AE1025" s="4">
        <v>0.05</v>
      </c>
      <c r="AF1025" s="4">
        <v>0.01</v>
      </c>
      <c r="AG1025" s="4">
        <v>0.19</v>
      </c>
      <c r="AH1025" s="4">
        <v>0.17</v>
      </c>
      <c r="AI1025" s="4">
        <v>0.47</v>
      </c>
      <c r="AJ1025" s="4">
        <v>1.16747052257279</v>
      </c>
      <c r="AK1025" s="4">
        <v>0.725390220743039</v>
      </c>
      <c r="AL1025" s="4">
        <v>1.45790175503632</v>
      </c>
      <c r="AM1025" s="12"/>
      <c r="AN1025" s="12"/>
    </row>
    <row r="1026" ht="12.75" customHeight="1">
      <c r="A1026" s="4" t="s">
        <v>3051</v>
      </c>
      <c r="B1026" s="4" t="s">
        <v>2927</v>
      </c>
      <c r="C1026" s="4" t="s">
        <v>356</v>
      </c>
      <c r="D1026" s="4">
        <v>1715.66124087591</v>
      </c>
      <c r="E1026" s="4">
        <v>1.79404761904762</v>
      </c>
      <c r="F1026" s="4">
        <v>3077.97796428571</v>
      </c>
      <c r="G1026" s="4">
        <v>0.259455872594559</v>
      </c>
      <c r="H1026" s="4">
        <v>0.0248249522597072</v>
      </c>
      <c r="I1026" s="4">
        <v>0.0</v>
      </c>
      <c r="J1026" s="4">
        <v>0.0863144493952896</v>
      </c>
      <c r="K1026" s="4">
        <v>0.0</v>
      </c>
      <c r="L1026" s="4">
        <v>0.0</v>
      </c>
      <c r="M1026" s="4">
        <v>0.0</v>
      </c>
      <c r="N1026" s="4">
        <v>0.0</v>
      </c>
      <c r="O1026" s="4">
        <v>0.0970082749840866</v>
      </c>
      <c r="P1026" s="4">
        <v>0.0</v>
      </c>
      <c r="Q1026" s="4">
        <v>0.0407383831954169</v>
      </c>
      <c r="R1026" s="4">
        <v>0.0</v>
      </c>
      <c r="S1026" s="4">
        <v>0.149840865690643</v>
      </c>
      <c r="T1026" s="4">
        <v>0.375938892425207</v>
      </c>
      <c r="U1026" s="4">
        <v>0.22533418204965</v>
      </c>
      <c r="V1026" s="4">
        <v>0.74850696748507</v>
      </c>
      <c r="W1026" s="4">
        <v>0.723404255319149</v>
      </c>
      <c r="X1026" s="4">
        <v>0.145390070921986</v>
      </c>
      <c r="Y1026" s="4">
        <v>0.131205673758865</v>
      </c>
      <c r="Z1026" s="4">
        <v>0.0</v>
      </c>
      <c r="AA1026" s="4">
        <v>0.544127405441274</v>
      </c>
      <c r="AB1026" s="4">
        <v>0.170006635700066</v>
      </c>
      <c r="AC1026" s="4">
        <v>0.255076310550763</v>
      </c>
      <c r="AD1026" s="4">
        <v>0.183423251870683</v>
      </c>
      <c r="AE1026" s="4">
        <v>0.08</v>
      </c>
      <c r="AF1026" s="4">
        <v>0.28</v>
      </c>
      <c r="AG1026" s="4">
        <v>0.17</v>
      </c>
      <c r="AH1026" s="4">
        <v>0.22</v>
      </c>
      <c r="AI1026" s="4">
        <v>0.06</v>
      </c>
      <c r="AJ1026" s="4">
        <v>1.36163408808484</v>
      </c>
      <c r="AK1026" s="4">
        <v>0.846030827014331</v>
      </c>
      <c r="AL1026" s="4">
        <v>0.0938636617625817</v>
      </c>
      <c r="AM1026" s="12"/>
      <c r="AN1026" s="12"/>
    </row>
    <row r="1027" ht="12.75" customHeight="1">
      <c r="A1027" s="4" t="s">
        <v>3052</v>
      </c>
      <c r="B1027" s="4" t="s">
        <v>2927</v>
      </c>
      <c r="C1027" s="4" t="s">
        <v>3053</v>
      </c>
      <c r="D1027" s="4">
        <v>1650.94557315937</v>
      </c>
      <c r="E1027" s="4">
        <v>1.05196078431373</v>
      </c>
      <c r="F1027" s="4">
        <v>1736.73</v>
      </c>
      <c r="G1027" s="4">
        <v>0.0785958372165269</v>
      </c>
      <c r="H1027" s="4">
        <v>0.0</v>
      </c>
      <c r="I1027" s="4">
        <v>0.0</v>
      </c>
      <c r="J1027" s="4">
        <v>0.0758136094674556</v>
      </c>
      <c r="K1027" s="4">
        <v>0.0</v>
      </c>
      <c r="L1027" s="4">
        <v>0.0</v>
      </c>
      <c r="M1027" s="4">
        <v>0.0</v>
      </c>
      <c r="N1027" s="4">
        <v>0.0</v>
      </c>
      <c r="O1027" s="4">
        <v>0.0</v>
      </c>
      <c r="P1027" s="4">
        <v>0.0</v>
      </c>
      <c r="Q1027" s="4">
        <v>0.0177514792899408</v>
      </c>
      <c r="R1027" s="4">
        <v>0.0</v>
      </c>
      <c r="S1027" s="4">
        <v>0.0</v>
      </c>
      <c r="T1027" s="4">
        <v>0.523668639053254</v>
      </c>
      <c r="U1027" s="4">
        <v>0.382766272189349</v>
      </c>
      <c r="V1027" s="4">
        <v>0.543647095371233</v>
      </c>
      <c r="W1027" s="4">
        <v>0.542857142857143</v>
      </c>
      <c r="X1027" s="4">
        <v>0.0171428571428571</v>
      </c>
      <c r="Y1027" s="4">
        <v>0.394285714285714</v>
      </c>
      <c r="Z1027" s="4">
        <v>0.0457142857142857</v>
      </c>
      <c r="AA1027" s="4">
        <v>0.537433985709848</v>
      </c>
      <c r="AB1027" s="4">
        <v>0.0869835352593973</v>
      </c>
      <c r="AC1027" s="4">
        <v>0.347934141037589</v>
      </c>
      <c r="AD1027" s="4">
        <v>0.358826508662689</v>
      </c>
      <c r="AE1027" s="4">
        <v>0.25</v>
      </c>
      <c r="AF1027" s="4">
        <v>0.07</v>
      </c>
      <c r="AG1027" s="4">
        <v>0.01</v>
      </c>
      <c r="AH1027" s="4">
        <v>0.22</v>
      </c>
      <c r="AI1027" s="4">
        <v>0.18</v>
      </c>
      <c r="AJ1027" s="4">
        <v>1.22054531296025</v>
      </c>
      <c r="AK1027" s="4">
        <v>0.758367442155195</v>
      </c>
      <c r="AL1027" s="4">
        <v>0.564893141298814</v>
      </c>
      <c r="AM1027" s="12"/>
      <c r="AN1027" s="12"/>
    </row>
    <row r="1028" ht="12.75" customHeight="1">
      <c r="A1028" s="4" t="s">
        <v>3055</v>
      </c>
      <c r="B1028" s="4" t="s">
        <v>2927</v>
      </c>
      <c r="C1028" s="4" t="s">
        <v>362</v>
      </c>
      <c r="D1028" s="4">
        <v>746.409182144997</v>
      </c>
      <c r="E1028" s="4">
        <v>4.01845906902087</v>
      </c>
      <c r="F1028" s="4">
        <v>2999.41474719101</v>
      </c>
      <c r="G1028" s="4">
        <v>0.122148991412023</v>
      </c>
      <c r="H1028" s="4">
        <v>0.0</v>
      </c>
      <c r="I1028" s="4">
        <v>0.0</v>
      </c>
      <c r="J1028" s="4">
        <v>0.071348281370171</v>
      </c>
      <c r="K1028" s="4">
        <v>0.0</v>
      </c>
      <c r="L1028" s="4">
        <v>0.0</v>
      </c>
      <c r="M1028" s="4">
        <v>0.0</v>
      </c>
      <c r="N1028" s="4">
        <v>0.0</v>
      </c>
      <c r="O1028" s="4">
        <v>0.17671419274685</v>
      </c>
      <c r="P1028" s="4">
        <v>0.0230136662130983</v>
      </c>
      <c r="Q1028" s="4">
        <v>0.0907531207477962</v>
      </c>
      <c r="R1028" s="4">
        <v>0.0</v>
      </c>
      <c r="S1028" s="4">
        <v>0.0381589067029521</v>
      </c>
      <c r="T1028" s="4">
        <v>0.343370999230906</v>
      </c>
      <c r="U1028" s="4">
        <v>0.256640832988227</v>
      </c>
      <c r="V1028" s="4">
        <v>0.677251847413621</v>
      </c>
      <c r="W1028" s="4">
        <v>0.695075199056326</v>
      </c>
      <c r="X1028" s="4">
        <v>0.103509289295193</v>
      </c>
      <c r="Y1028" s="4">
        <v>0.09997051017399</v>
      </c>
      <c r="Z1028" s="4">
        <v>0.101445001474491</v>
      </c>
      <c r="AA1028" s="4">
        <v>0.18777711204314</v>
      </c>
      <c r="AB1028" s="4">
        <v>0.0383063710804873</v>
      </c>
      <c r="AC1028" s="4">
        <v>0.765727980826842</v>
      </c>
      <c r="AD1028" s="4">
        <v>0.331240030928796</v>
      </c>
      <c r="AE1028" s="4">
        <v>0.1</v>
      </c>
      <c r="AF1028" s="4">
        <v>0.11</v>
      </c>
      <c r="AG1028" s="4">
        <v>0.18</v>
      </c>
      <c r="AH1028" s="4">
        <v>0.13</v>
      </c>
      <c r="AI1028" s="4">
        <v>0.43</v>
      </c>
      <c r="AJ1028" s="4">
        <v>1.40985830474192</v>
      </c>
      <c r="AK1028" s="4">
        <v>0.875994217515146</v>
      </c>
      <c r="AL1028" s="4">
        <v>1.89636316742215</v>
      </c>
      <c r="AM1028" s="12"/>
      <c r="AN1028" s="12"/>
    </row>
    <row r="1029" ht="12.75" customHeight="1">
      <c r="A1029" s="4" t="s">
        <v>3056</v>
      </c>
      <c r="B1029" s="4" t="s">
        <v>2927</v>
      </c>
      <c r="C1029" s="4" t="s">
        <v>3057</v>
      </c>
      <c r="D1029" s="4">
        <v>1331.84029717682</v>
      </c>
      <c r="E1029" s="4">
        <v>1.41188811188811</v>
      </c>
      <c r="F1029" s="4">
        <v>1880.40948251748</v>
      </c>
      <c r="G1029" s="4">
        <v>0.0351659237246161</v>
      </c>
      <c r="H1029" s="4">
        <v>0.0</v>
      </c>
      <c r="I1029" s="4">
        <v>0.0</v>
      </c>
      <c r="J1029" s="4">
        <v>0.0444027517198249</v>
      </c>
      <c r="K1029" s="4">
        <v>0.0</v>
      </c>
      <c r="L1029" s="4">
        <v>0.0</v>
      </c>
      <c r="M1029" s="4">
        <v>0.0</v>
      </c>
      <c r="N1029" s="4">
        <v>0.0</v>
      </c>
      <c r="O1029" s="4">
        <v>0.0</v>
      </c>
      <c r="P1029" s="4">
        <v>0.0</v>
      </c>
      <c r="Q1029" s="4">
        <v>0.0</v>
      </c>
      <c r="R1029" s="4">
        <v>0.0</v>
      </c>
      <c r="S1029" s="4">
        <v>0.0</v>
      </c>
      <c r="T1029" s="4">
        <v>0.110694183864916</v>
      </c>
      <c r="U1029" s="4">
        <v>0.84490306441526</v>
      </c>
      <c r="V1029" s="4">
        <v>1.51560178306092</v>
      </c>
      <c r="W1029" s="4">
        <v>0.166666666666667</v>
      </c>
      <c r="X1029" s="4">
        <v>0.0457516339869281</v>
      </c>
      <c r="Y1029" s="4">
        <v>0.00326797385620915</v>
      </c>
      <c r="Z1029" s="4">
        <v>0.784313725490196</v>
      </c>
      <c r="AA1029" s="4">
        <v>0.440316988608222</v>
      </c>
      <c r="AB1029" s="4">
        <v>0.128776622090144</v>
      </c>
      <c r="AC1029" s="4">
        <v>0.403169886082219</v>
      </c>
      <c r="AD1029" s="4">
        <v>0.0757672514256065</v>
      </c>
      <c r="AE1029" s="4">
        <v>0.05</v>
      </c>
      <c r="AF1029" s="4">
        <v>0.2</v>
      </c>
      <c r="AG1029" s="4">
        <v>0.14</v>
      </c>
      <c r="AH1029" s="4">
        <v>0.4</v>
      </c>
      <c r="AI1029" s="4">
        <v>0.02</v>
      </c>
      <c r="AJ1029" s="4">
        <v>1.19168674891494</v>
      </c>
      <c r="AK1029" s="4">
        <v>0.740436608152622</v>
      </c>
      <c r="AL1029" s="4">
        <v>0.539983409326389</v>
      </c>
      <c r="AM1029" s="12"/>
      <c r="AN1029" s="12"/>
    </row>
    <row r="1030" ht="12.75" customHeight="1">
      <c r="A1030" s="4" t="s">
        <v>3059</v>
      </c>
      <c r="B1030" s="4" t="s">
        <v>2927</v>
      </c>
      <c r="C1030" s="4" t="s">
        <v>529</v>
      </c>
      <c r="D1030" s="4">
        <v>971.934789392577</v>
      </c>
      <c r="E1030" s="4">
        <v>2.21221590909091</v>
      </c>
      <c r="F1030" s="4">
        <v>2150.12960369318</v>
      </c>
      <c r="G1030" s="4">
        <v>0.0534223706176962</v>
      </c>
      <c r="H1030" s="4">
        <v>0.0</v>
      </c>
      <c r="I1030" s="4">
        <v>0.0</v>
      </c>
      <c r="J1030" s="4">
        <v>0.0567476732161324</v>
      </c>
      <c r="K1030" s="4">
        <v>0.0</v>
      </c>
      <c r="L1030" s="4">
        <v>0.0</v>
      </c>
      <c r="M1030" s="4">
        <v>0.0</v>
      </c>
      <c r="N1030" s="4">
        <v>0.0</v>
      </c>
      <c r="O1030" s="4">
        <v>0.00723888314374354</v>
      </c>
      <c r="P1030" s="4">
        <v>0.0263702171664943</v>
      </c>
      <c r="Q1030" s="4">
        <v>0.0171923474663909</v>
      </c>
      <c r="R1030" s="4">
        <v>0.0</v>
      </c>
      <c r="S1030" s="4">
        <v>0.255687693898656</v>
      </c>
      <c r="T1030" s="4">
        <v>0.186271975180972</v>
      </c>
      <c r="U1030" s="4">
        <v>0.450491209927611</v>
      </c>
      <c r="V1030" s="4">
        <v>0.424425324258379</v>
      </c>
      <c r="W1030" s="4">
        <v>0.599092284417549</v>
      </c>
      <c r="X1030" s="4">
        <v>0.291981845688351</v>
      </c>
      <c r="Y1030" s="4">
        <v>0.0968229954614221</v>
      </c>
      <c r="Z1030" s="4">
        <v>0.0121028744326778</v>
      </c>
      <c r="AA1030" s="4">
        <v>0.23275972775138</v>
      </c>
      <c r="AB1030" s="4">
        <v>0.136959034287916</v>
      </c>
      <c r="AC1030" s="4">
        <v>0.615063567484269</v>
      </c>
      <c r="AD1030" s="4">
        <v>0.476124130943689</v>
      </c>
      <c r="AE1030" s="4">
        <v>0.01</v>
      </c>
      <c r="AF1030" s="4">
        <v>0.31</v>
      </c>
      <c r="AG1030" s="4">
        <v>0.02</v>
      </c>
      <c r="AH1030" s="4">
        <v>0.35</v>
      </c>
      <c r="AI1030" s="4">
        <v>0.21</v>
      </c>
      <c r="AJ1030" s="4">
        <v>1.18253265694447</v>
      </c>
      <c r="AK1030" s="4">
        <v>0.734748851017199</v>
      </c>
      <c r="AL1030" s="4">
        <v>0.667915887079244</v>
      </c>
      <c r="AM1030" s="12"/>
      <c r="AN1030" s="12"/>
    </row>
    <row r="1031" ht="12.75" customHeight="1">
      <c r="A1031" s="4" t="s">
        <v>3062</v>
      </c>
      <c r="B1031" s="4" t="s">
        <v>3061</v>
      </c>
      <c r="C1031" s="4" t="s">
        <v>3063</v>
      </c>
      <c r="D1031" s="4">
        <v>484.497026696748</v>
      </c>
      <c r="E1031" s="4">
        <v>3.69375</v>
      </c>
      <c r="F1031" s="4">
        <v>1789.61089236111</v>
      </c>
      <c r="G1031" s="4">
        <v>0.0415491633765745</v>
      </c>
      <c r="H1031" s="4">
        <v>0.0587378640776699</v>
      </c>
      <c r="I1031" s="4">
        <v>0.0</v>
      </c>
      <c r="J1031" s="4">
        <v>0.0</v>
      </c>
      <c r="K1031" s="4">
        <v>0.0</v>
      </c>
      <c r="L1031" s="4">
        <v>0.0</v>
      </c>
      <c r="M1031" s="4">
        <v>0.0</v>
      </c>
      <c r="N1031" s="4">
        <v>0.0</v>
      </c>
      <c r="O1031" s="4">
        <v>0.2</v>
      </c>
      <c r="P1031" s="4">
        <v>0.0839805825242718</v>
      </c>
      <c r="Q1031" s="4">
        <v>0.0</v>
      </c>
      <c r="R1031" s="4">
        <v>0.0</v>
      </c>
      <c r="S1031" s="4">
        <v>0.0</v>
      </c>
      <c r="T1031" s="4">
        <v>0.177669902912621</v>
      </c>
      <c r="U1031" s="4">
        <v>0.479611650485437</v>
      </c>
      <c r="V1031" s="4">
        <v>0.127843579620229</v>
      </c>
      <c r="W1031" s="4">
        <v>0.845588235294118</v>
      </c>
      <c r="X1031" s="4">
        <v>0.132352941176471</v>
      </c>
      <c r="Y1031" s="4">
        <v>0.0220588235294118</v>
      </c>
      <c r="Z1031" s="4">
        <v>0.0</v>
      </c>
      <c r="AA1031" s="4">
        <v>0.137901861252115</v>
      </c>
      <c r="AB1031" s="4">
        <v>0.00695619477345366</v>
      </c>
      <c r="AC1031" s="4">
        <v>0.843297612333145</v>
      </c>
      <c r="AD1031" s="4">
        <v>0.196369945625053</v>
      </c>
      <c r="AE1031" s="4">
        <v>0.03</v>
      </c>
      <c r="AF1031" s="4">
        <v>0.14</v>
      </c>
      <c r="AG1031" s="4">
        <v>0.02</v>
      </c>
      <c r="AH1031" s="4">
        <v>0.5</v>
      </c>
      <c r="AI1031" s="4">
        <v>0.06</v>
      </c>
      <c r="AJ1031" s="4">
        <v>0.974071230205934</v>
      </c>
      <c r="AK1031" s="4">
        <v>0.605224484076405</v>
      </c>
      <c r="AL1031" s="4">
        <v>0.0888757106420494</v>
      </c>
      <c r="AM1031" s="12"/>
      <c r="AN1031" s="12"/>
    </row>
    <row r="1032" ht="12.75" customHeight="1">
      <c r="A1032" s="4" t="s">
        <v>3066</v>
      </c>
      <c r="B1032" s="4" t="s">
        <v>3061</v>
      </c>
      <c r="C1032" s="4" t="s">
        <v>3067</v>
      </c>
      <c r="D1032" s="4">
        <v>401.655166884207</v>
      </c>
      <c r="E1032" s="4">
        <v>3.351875</v>
      </c>
      <c r="F1032" s="4">
        <v>1346.2979125</v>
      </c>
      <c r="G1032" s="4">
        <v>0.0478277083721798</v>
      </c>
      <c r="H1032" s="4">
        <v>0.0</v>
      </c>
      <c r="I1032" s="4">
        <v>0.0</v>
      </c>
      <c r="J1032" s="4">
        <v>0.0</v>
      </c>
      <c r="K1032" s="4">
        <v>0.0</v>
      </c>
      <c r="L1032" s="4">
        <v>0.0</v>
      </c>
      <c r="M1032" s="4">
        <v>0.0</v>
      </c>
      <c r="N1032" s="4">
        <v>0.0</v>
      </c>
      <c r="O1032" s="4">
        <v>0.0</v>
      </c>
      <c r="P1032" s="4">
        <v>0.333984375</v>
      </c>
      <c r="Q1032" s="4">
        <v>0.0</v>
      </c>
      <c r="R1032" s="4">
        <v>0.0</v>
      </c>
      <c r="S1032" s="4">
        <v>0.0</v>
      </c>
      <c r="T1032" s="4">
        <v>0.465494791666667</v>
      </c>
      <c r="U1032" s="4">
        <v>0.200520833333333</v>
      </c>
      <c r="V1032" s="4">
        <v>0.760768226738766</v>
      </c>
      <c r="W1032" s="4">
        <v>0.111519607843137</v>
      </c>
      <c r="X1032" s="4">
        <v>0.535539215686275</v>
      </c>
      <c r="Y1032" s="4">
        <v>0.0</v>
      </c>
      <c r="Z1032" s="4">
        <v>0.352941176470588</v>
      </c>
      <c r="AA1032" s="4">
        <v>0.0697370874510535</v>
      </c>
      <c r="AB1032" s="4">
        <v>0.0161290322580645</v>
      </c>
      <c r="AC1032" s="4">
        <v>0.908446764870408</v>
      </c>
      <c r="AD1032" s="4">
        <v>0.0979343573221244</v>
      </c>
      <c r="AE1032" s="4">
        <v>0.01</v>
      </c>
      <c r="AF1032" s="4">
        <v>0.05</v>
      </c>
      <c r="AG1032" s="4">
        <v>0.04</v>
      </c>
      <c r="AH1032" s="4">
        <v>0.09</v>
      </c>
      <c r="AI1032" s="4">
        <v>0.8</v>
      </c>
      <c r="AJ1032" s="4">
        <v>0.719823294362345</v>
      </c>
      <c r="AK1032" s="4">
        <v>0.447251359497112</v>
      </c>
      <c r="AL1032" s="4">
        <v>2.19828197011519</v>
      </c>
      <c r="AM1032" s="12"/>
      <c r="AN1032" s="12"/>
    </row>
    <row r="1033" ht="12.75" customHeight="1">
      <c r="A1033" s="4" t="s">
        <v>3069</v>
      </c>
      <c r="B1033" s="4" t="s">
        <v>3061</v>
      </c>
      <c r="C1033" s="4" t="s">
        <v>3070</v>
      </c>
      <c r="D1033" s="4">
        <v>122.644893169605</v>
      </c>
      <c r="E1033" s="4">
        <v>24.4565079365079</v>
      </c>
      <c r="F1033" s="4">
        <v>2999.4658031746</v>
      </c>
      <c r="G1033" s="4">
        <v>0.0060100210285833</v>
      </c>
      <c r="H1033" s="4">
        <v>0.0</v>
      </c>
      <c r="I1033" s="4">
        <v>0.0</v>
      </c>
      <c r="J1033" s="4">
        <v>0.0</v>
      </c>
      <c r="K1033" s="4">
        <v>0.0</v>
      </c>
      <c r="L1033" s="4">
        <v>0.0</v>
      </c>
      <c r="M1033" s="4">
        <v>0.0</v>
      </c>
      <c r="N1033" s="4">
        <v>0.0</v>
      </c>
      <c r="O1033" s="4">
        <v>0.0</v>
      </c>
      <c r="P1033" s="4">
        <v>0.317123287671233</v>
      </c>
      <c r="Q1033" s="4">
        <v>0.0</v>
      </c>
      <c r="R1033" s="4">
        <v>0.0</v>
      </c>
      <c r="S1033" s="4">
        <v>0.0</v>
      </c>
      <c r="T1033" s="4">
        <v>0.275342465753425</v>
      </c>
      <c r="U1033" s="4">
        <v>0.407534246575343</v>
      </c>
      <c r="V1033" s="4">
        <v>0.0876190970689789</v>
      </c>
      <c r="W1033" s="4">
        <v>0.151111111111111</v>
      </c>
      <c r="X1033" s="4">
        <v>0.672592592592592</v>
      </c>
      <c r="Y1033" s="4">
        <v>0.0340740740740741</v>
      </c>
      <c r="Z1033" s="4">
        <v>0.142222222222222</v>
      </c>
      <c r="AA1033" s="4">
        <v>0.00791817025364106</v>
      </c>
      <c r="AB1033" s="4">
        <v>7.13933383525014E-4</v>
      </c>
      <c r="AC1033" s="4">
        <v>0.990926555725746</v>
      </c>
      <c r="AD1033" s="4">
        <v>0.915090112265641</v>
      </c>
      <c r="AE1033" s="4">
        <v>0.04</v>
      </c>
      <c r="AF1033" s="4">
        <v>0.01</v>
      </c>
      <c r="AG1033" s="4">
        <v>0.03</v>
      </c>
      <c r="AH1033" s="4">
        <v>0.2</v>
      </c>
      <c r="AI1033" s="4">
        <v>0.69</v>
      </c>
      <c r="AJ1033" s="4">
        <v>0.857924994420702</v>
      </c>
      <c r="AK1033" s="4">
        <v>0.533058770265443</v>
      </c>
      <c r="AL1033" s="4">
        <v>1.24036378153493</v>
      </c>
      <c r="AM1033" s="12"/>
      <c r="AN1033" s="12"/>
    </row>
    <row r="1034" ht="12.75" customHeight="1">
      <c r="A1034" s="4" t="s">
        <v>3072</v>
      </c>
      <c r="B1034" s="4" t="s">
        <v>3061</v>
      </c>
      <c r="C1034" s="4" t="s">
        <v>3073</v>
      </c>
      <c r="D1034" s="4">
        <v>1220.56429649189</v>
      </c>
      <c r="E1034" s="4">
        <v>1.16271929824561</v>
      </c>
      <c r="F1034" s="4">
        <v>1419.1736622807</v>
      </c>
      <c r="G1034" s="4">
        <v>0.18106374952848</v>
      </c>
      <c r="H1034" s="4">
        <v>0.0</v>
      </c>
      <c r="I1034" s="4">
        <v>0.0</v>
      </c>
      <c r="J1034" s="4">
        <v>0.0</v>
      </c>
      <c r="K1034" s="4">
        <v>0.0</v>
      </c>
      <c r="L1034" s="4">
        <v>0.0</v>
      </c>
      <c r="M1034" s="4">
        <v>0.0</v>
      </c>
      <c r="N1034" s="4">
        <v>0.0</v>
      </c>
      <c r="O1034" s="4">
        <v>0.0</v>
      </c>
      <c r="P1034" s="4">
        <v>0.312093628088427</v>
      </c>
      <c r="Q1034" s="4">
        <v>0.0</v>
      </c>
      <c r="R1034" s="4">
        <v>0.0</v>
      </c>
      <c r="S1034" s="4">
        <v>0.0</v>
      </c>
      <c r="T1034" s="4">
        <v>0.343953185955787</v>
      </c>
      <c r="U1034" s="4">
        <v>0.343953185955787</v>
      </c>
      <c r="V1034" s="4">
        <v>1.25235760090532</v>
      </c>
      <c r="W1034" s="4">
        <v>0.0843373493975904</v>
      </c>
      <c r="X1034" s="4">
        <v>0.906626506024096</v>
      </c>
      <c r="Y1034" s="4">
        <v>0.00903614457831325</v>
      </c>
      <c r="Z1034" s="4">
        <v>0.0</v>
      </c>
      <c r="AA1034" s="4">
        <v>0.29800075443229</v>
      </c>
      <c r="AB1034" s="4">
        <v>0.023764617125613</v>
      </c>
      <c r="AC1034" s="4">
        <v>0.63787250094304</v>
      </c>
      <c r="AD1034" s="4">
        <v>0.0230364900444293</v>
      </c>
      <c r="AE1034" s="4">
        <v>0.02</v>
      </c>
      <c r="AF1034" s="4">
        <v>0.02</v>
      </c>
      <c r="AG1034" s="4">
        <v>0.03</v>
      </c>
      <c r="AH1034" s="4">
        <v>0.06</v>
      </c>
      <c r="AI1034" s="4">
        <v>0.87</v>
      </c>
      <c r="AJ1034" s="4">
        <v>0.551640298722479</v>
      </c>
      <c r="AK1034" s="4">
        <v>0.342753388907176</v>
      </c>
      <c r="AL1034" s="4">
        <v>2.85799838051292</v>
      </c>
      <c r="AM1034" s="12"/>
      <c r="AN1034" s="12"/>
    </row>
    <row r="1035" ht="12.75" customHeight="1">
      <c r="A1035" s="4" t="s">
        <v>3075</v>
      </c>
      <c r="B1035" s="4" t="s">
        <v>3061</v>
      </c>
      <c r="C1035" s="4" t="s">
        <v>3076</v>
      </c>
      <c r="D1035" s="4">
        <v>243.578914612076</v>
      </c>
      <c r="E1035" s="4">
        <v>8.1507662835249</v>
      </c>
      <c r="F1035" s="4">
        <v>1985.3548045977</v>
      </c>
      <c r="G1035" s="4">
        <v>0.0542928996168943</v>
      </c>
      <c r="H1035" s="4">
        <v>0.0806965385432151</v>
      </c>
      <c r="I1035" s="4">
        <v>0.0</v>
      </c>
      <c r="J1035" s="4">
        <v>0.130600976852835</v>
      </c>
      <c r="K1035" s="4">
        <v>0.0</v>
      </c>
      <c r="L1035" s="4">
        <v>0.0460819706944149</v>
      </c>
      <c r="M1035" s="4">
        <v>0.0</v>
      </c>
      <c r="N1035" s="4">
        <v>0.0</v>
      </c>
      <c r="O1035" s="4">
        <v>0.177957103418985</v>
      </c>
      <c r="P1035" s="4">
        <v>0.0316415374814186</v>
      </c>
      <c r="Q1035" s="4">
        <v>0.0</v>
      </c>
      <c r="R1035" s="4">
        <v>0.0</v>
      </c>
      <c r="S1035" s="4">
        <v>0.0764493523040985</v>
      </c>
      <c r="T1035" s="4">
        <v>0.132512210660437</v>
      </c>
      <c r="U1035" s="4">
        <v>0.324060310044595</v>
      </c>
      <c r="V1035" s="4">
        <v>0.0709803276376713</v>
      </c>
      <c r="W1035" s="4">
        <v>0.721854304635762</v>
      </c>
      <c r="X1035" s="4">
        <v>0.254966887417218</v>
      </c>
      <c r="Y1035" s="4">
        <v>0.0231788079470199</v>
      </c>
      <c r="Z1035" s="4">
        <v>0.0</v>
      </c>
      <c r="AA1035" s="4">
        <v>0.0863985709920793</v>
      </c>
      <c r="AB1035" s="4">
        <v>0.0163818835640586</v>
      </c>
      <c r="AC1035" s="4">
        <v>0.892471854654852</v>
      </c>
      <c r="AD1035" s="4">
        <v>0.394089169735747</v>
      </c>
      <c r="AE1035" s="4">
        <v>0.05</v>
      </c>
      <c r="AF1035" s="4">
        <v>0.03</v>
      </c>
      <c r="AG1035" s="4">
        <v>0.06</v>
      </c>
      <c r="AH1035" s="4">
        <v>0.58</v>
      </c>
      <c r="AI1035" s="4">
        <v>0.21</v>
      </c>
      <c r="AJ1035" s="4">
        <v>1.06746578249465</v>
      </c>
      <c r="AK1035" s="4">
        <v>0.663253782110939</v>
      </c>
      <c r="AL1035" s="4">
        <v>1.76687329705111</v>
      </c>
      <c r="AM1035" s="12"/>
      <c r="AN1035" s="12"/>
    </row>
    <row r="1036" ht="12.75" customHeight="1">
      <c r="A1036" s="4" t="s">
        <v>3078</v>
      </c>
      <c r="B1036" s="4" t="s">
        <v>3061</v>
      </c>
      <c r="C1036" s="4" t="s">
        <v>3079</v>
      </c>
      <c r="D1036" s="4">
        <v>1935.69764414135</v>
      </c>
      <c r="E1036" s="4">
        <v>0.814646464646465</v>
      </c>
      <c r="F1036" s="4">
        <v>1576.90924242424</v>
      </c>
      <c r="G1036" s="4">
        <v>0.163670179789213</v>
      </c>
      <c r="H1036" s="4">
        <v>0.0</v>
      </c>
      <c r="I1036" s="4">
        <v>0.0</v>
      </c>
      <c r="J1036" s="4">
        <v>0.0</v>
      </c>
      <c r="K1036" s="4">
        <v>0.0</v>
      </c>
      <c r="L1036" s="4">
        <v>0.0</v>
      </c>
      <c r="M1036" s="4">
        <v>0.0</v>
      </c>
      <c r="N1036" s="4">
        <v>0.0</v>
      </c>
      <c r="O1036" s="4">
        <v>0.112027491408935</v>
      </c>
      <c r="P1036" s="4">
        <v>0.181443298969072</v>
      </c>
      <c r="Q1036" s="4">
        <v>0.0</v>
      </c>
      <c r="R1036" s="4">
        <v>0.0</v>
      </c>
      <c r="S1036" s="4">
        <v>0.131958762886598</v>
      </c>
      <c r="T1036" s="4">
        <v>0.326460481099656</v>
      </c>
      <c r="U1036" s="4">
        <v>0.248109965635739</v>
      </c>
      <c r="V1036" s="4">
        <v>0.855548667079975</v>
      </c>
      <c r="W1036" s="4">
        <v>0.797101449275362</v>
      </c>
      <c r="X1036" s="4">
        <v>0.202898550724638</v>
      </c>
      <c r="Y1036" s="4">
        <v>0.0</v>
      </c>
      <c r="Z1036" s="4">
        <v>0.0</v>
      </c>
      <c r="AA1036" s="4">
        <v>0.748295102293862</v>
      </c>
      <c r="AB1036" s="4">
        <v>0.0768753874767514</v>
      </c>
      <c r="AC1036" s="4">
        <v>0.1128332300062</v>
      </c>
      <c r="AD1036" s="4">
        <v>0.029516144352345</v>
      </c>
      <c r="AE1036" s="4">
        <v>0.04</v>
      </c>
      <c r="AF1036" s="4">
        <v>0.06</v>
      </c>
      <c r="AG1036" s="4">
        <v>0.15</v>
      </c>
      <c r="AH1036" s="4">
        <v>0.39</v>
      </c>
      <c r="AI1036" s="4">
        <v>0.29</v>
      </c>
      <c r="AJ1036" s="4">
        <v>1.30833856751847</v>
      </c>
      <c r="AK1036" s="4">
        <v>0.812916458230908</v>
      </c>
      <c r="AL1036" s="4">
        <v>1.72765967703019</v>
      </c>
      <c r="AM1036" s="12"/>
      <c r="AN1036" s="12"/>
    </row>
    <row r="1037" ht="12.75" customHeight="1">
      <c r="A1037" s="4" t="s">
        <v>3081</v>
      </c>
      <c r="B1037" s="4" t="s">
        <v>3061</v>
      </c>
      <c r="C1037" s="4" t="s">
        <v>613</v>
      </c>
      <c r="D1037" s="4">
        <v>2528.08210144928</v>
      </c>
      <c r="E1037" s="4">
        <v>1.0</v>
      </c>
      <c r="F1037" s="4">
        <v>2528.08210144928</v>
      </c>
      <c r="G1037" s="4">
        <v>0.0</v>
      </c>
      <c r="H1037" s="4">
        <v>0.0</v>
      </c>
      <c r="I1037" s="4">
        <v>0.0</v>
      </c>
      <c r="J1037" s="4">
        <v>0.0</v>
      </c>
      <c r="K1037" s="4">
        <v>0.0</v>
      </c>
      <c r="L1037" s="4">
        <v>0.0</v>
      </c>
      <c r="M1037" s="4">
        <v>0.0</v>
      </c>
      <c r="N1037" s="4">
        <v>0.0</v>
      </c>
      <c r="O1037" s="4">
        <v>0.0</v>
      </c>
      <c r="P1037" s="4">
        <v>0.0</v>
      </c>
      <c r="Q1037" s="4">
        <v>0.0</v>
      </c>
      <c r="R1037" s="4">
        <v>0.0</v>
      </c>
      <c r="S1037" s="4">
        <v>0.0</v>
      </c>
      <c r="T1037" s="4">
        <v>0.850724637681159</v>
      </c>
      <c r="U1037" s="4">
        <v>0.149275362318841</v>
      </c>
      <c r="V1037" s="4">
        <v>0.594202898550725</v>
      </c>
      <c r="W1037" s="4">
        <v>0.780487804878049</v>
      </c>
      <c r="X1037" s="4">
        <v>0.0731707317073171</v>
      </c>
      <c r="Y1037" s="4">
        <v>0.146341463414634</v>
      </c>
      <c r="Z1037" s="4">
        <v>0.0</v>
      </c>
      <c r="AA1037" s="4">
        <v>0.798550724637681</v>
      </c>
      <c r="AB1037" s="4">
        <v>0.0173913043478261</v>
      </c>
      <c r="AC1037" s="4">
        <v>0.165217391304348</v>
      </c>
      <c r="AD1037" s="4">
        <v>0.0208461718914627</v>
      </c>
      <c r="AE1037" s="4">
        <v>0.02</v>
      </c>
      <c r="AF1037" s="4">
        <v>0.1</v>
      </c>
      <c r="AG1037" s="4">
        <v>0.1</v>
      </c>
      <c r="AH1037" s="4">
        <v>0.51</v>
      </c>
      <c r="AI1037" s="4">
        <v>0.01</v>
      </c>
      <c r="AJ1037" s="4">
        <v>0.928214902731773</v>
      </c>
      <c r="AK1037" s="4">
        <v>0.576732345846103</v>
      </c>
      <c r="AL1037" s="4">
        <v>0.363114169372116</v>
      </c>
      <c r="AM1037" s="12"/>
      <c r="AN1037" s="12"/>
    </row>
    <row r="1038" ht="12.75" customHeight="1">
      <c r="A1038" s="4" t="s">
        <v>3082</v>
      </c>
      <c r="B1038" s="4" t="s">
        <v>3061</v>
      </c>
      <c r="C1038" s="4" t="s">
        <v>3083</v>
      </c>
      <c r="D1038" s="4">
        <v>199.973156216099</v>
      </c>
      <c r="E1038" s="4">
        <v>7.13467492260062</v>
      </c>
      <c r="F1038" s="4">
        <v>1426.7434628483</v>
      </c>
      <c r="G1038" s="4">
        <v>0.00618355391625081</v>
      </c>
      <c r="H1038" s="4">
        <v>0.0</v>
      </c>
      <c r="I1038" s="4">
        <v>0.0</v>
      </c>
      <c r="J1038" s="4">
        <v>0.00886300329197265</v>
      </c>
      <c r="K1038" s="4">
        <v>0.0</v>
      </c>
      <c r="L1038" s="4">
        <v>0.0</v>
      </c>
      <c r="M1038" s="4">
        <v>0.0</v>
      </c>
      <c r="N1038" s="4">
        <v>0.0</v>
      </c>
      <c r="O1038" s="4">
        <v>0.0296277538617371</v>
      </c>
      <c r="P1038" s="4">
        <v>0.0336794125094961</v>
      </c>
      <c r="Q1038" s="4">
        <v>0.0</v>
      </c>
      <c r="R1038" s="4">
        <v>0.0</v>
      </c>
      <c r="S1038" s="4">
        <v>0.0</v>
      </c>
      <c r="T1038" s="4">
        <v>0.216004051658648</v>
      </c>
      <c r="U1038" s="4">
        <v>0.711825778678146</v>
      </c>
      <c r="V1038" s="4">
        <v>0.104577999566066</v>
      </c>
      <c r="W1038" s="4">
        <v>0.556016597510373</v>
      </c>
      <c r="X1038" s="4">
        <v>0.439834024896266</v>
      </c>
      <c r="Y1038" s="4">
        <v>0.004149377593361</v>
      </c>
      <c r="Z1038" s="4">
        <v>0.0</v>
      </c>
      <c r="AA1038" s="4">
        <v>0.0421783467129529</v>
      </c>
      <c r="AB1038" s="4">
        <v>0.0107181601215014</v>
      </c>
      <c r="AC1038" s="4">
        <v>0.942894337166413</v>
      </c>
      <c r="AD1038" s="4">
        <v>0.71661789306198</v>
      </c>
      <c r="AE1038" s="4">
        <v>0.04</v>
      </c>
      <c r="AF1038" s="4">
        <v>0.13</v>
      </c>
      <c r="AG1038" s="4">
        <v>0.07</v>
      </c>
      <c r="AH1038" s="4">
        <v>0.4</v>
      </c>
      <c r="AI1038" s="4">
        <v>0.25</v>
      </c>
      <c r="AJ1038" s="4">
        <v>1.29322182631811</v>
      </c>
      <c r="AK1038" s="4">
        <v>0.803523898826424</v>
      </c>
      <c r="AL1038" s="4">
        <v>1.70184557641782</v>
      </c>
      <c r="AM1038" s="12"/>
      <c r="AN1038" s="12"/>
    </row>
    <row r="1039" ht="12.75" customHeight="1">
      <c r="A1039" s="4" t="s">
        <v>3085</v>
      </c>
      <c r="B1039" s="4" t="s">
        <v>3061</v>
      </c>
      <c r="C1039" s="4" t="s">
        <v>1287</v>
      </c>
      <c r="D1039" s="4">
        <v>504.906336422277</v>
      </c>
      <c r="E1039" s="4">
        <v>2.53910034602076</v>
      </c>
      <c r="F1039" s="4">
        <v>1282.00785351788</v>
      </c>
      <c r="G1039" s="4">
        <v>0.0170346143363314</v>
      </c>
      <c r="H1039" s="4">
        <v>0.0</v>
      </c>
      <c r="I1039" s="4">
        <v>0.0</v>
      </c>
      <c r="J1039" s="4">
        <v>0.0</v>
      </c>
      <c r="K1039" s="4">
        <v>0.0</v>
      </c>
      <c r="L1039" s="4">
        <v>0.0</v>
      </c>
      <c r="M1039" s="4">
        <v>0.0</v>
      </c>
      <c r="N1039" s="4">
        <v>0.0</v>
      </c>
      <c r="O1039" s="4">
        <v>0.0554383272587761</v>
      </c>
      <c r="P1039" s="4">
        <v>0.0</v>
      </c>
      <c r="Q1039" s="4">
        <v>0.016497218492231</v>
      </c>
      <c r="R1039" s="4">
        <v>0.0</v>
      </c>
      <c r="S1039" s="4">
        <v>0.0</v>
      </c>
      <c r="T1039" s="4">
        <v>0.776520237866871</v>
      </c>
      <c r="U1039" s="4">
        <v>0.151544216382122</v>
      </c>
      <c r="V1039" s="4">
        <v>0.239847369855546</v>
      </c>
      <c r="W1039" s="4">
        <v>0.903409090909091</v>
      </c>
      <c r="X1039" s="4">
        <v>0.0</v>
      </c>
      <c r="Y1039" s="4">
        <v>0.0511363636363636</v>
      </c>
      <c r="Z1039" s="4">
        <v>0.0454545454545455</v>
      </c>
      <c r="AA1039" s="4">
        <v>0.224902334877805</v>
      </c>
      <c r="AB1039" s="4">
        <v>0.00218043063505042</v>
      </c>
      <c r="AC1039" s="4">
        <v>0.763150722267648</v>
      </c>
      <c r="AD1039" s="4">
        <v>0.399716643727055</v>
      </c>
      <c r="AE1039" s="4">
        <v>0.0</v>
      </c>
      <c r="AF1039" s="4">
        <v>0.08</v>
      </c>
      <c r="AG1039" s="4">
        <v>0.02</v>
      </c>
      <c r="AH1039" s="4">
        <v>0.75</v>
      </c>
      <c r="AI1039" s="4">
        <v>0.09</v>
      </c>
      <c r="AJ1039" s="4">
        <v>0.712775410770728</v>
      </c>
      <c r="AK1039" s="4">
        <v>0.44287226320693</v>
      </c>
      <c r="AL1039" s="4">
        <v>1.33204712753129</v>
      </c>
      <c r="AM1039" s="12"/>
      <c r="AN1039" s="12"/>
    </row>
    <row r="1040" ht="12.75" customHeight="1">
      <c r="A1040" s="4" t="s">
        <v>3086</v>
      </c>
      <c r="B1040" s="4" t="s">
        <v>3061</v>
      </c>
      <c r="C1040" s="4" t="s">
        <v>3087</v>
      </c>
      <c r="D1040" s="4">
        <v>1978.99790544584</v>
      </c>
      <c r="E1040" s="4">
        <v>1.22867647058824</v>
      </c>
      <c r="F1040" s="4">
        <v>2431.54816176471</v>
      </c>
      <c r="G1040" s="4">
        <v>0.126271693596649</v>
      </c>
      <c r="H1040" s="4">
        <v>0.0</v>
      </c>
      <c r="I1040" s="4">
        <v>0.0150862068965517</v>
      </c>
      <c r="J1040" s="4">
        <v>0.136494252873563</v>
      </c>
      <c r="K1040" s="4">
        <v>0.0</v>
      </c>
      <c r="L1040" s="4">
        <v>0.0</v>
      </c>
      <c r="M1040" s="4">
        <v>0.0</v>
      </c>
      <c r="N1040" s="4">
        <v>0.0</v>
      </c>
      <c r="O1040" s="4">
        <v>0.0</v>
      </c>
      <c r="P1040" s="4">
        <v>0.0</v>
      </c>
      <c r="Q1040" s="4">
        <v>0.0</v>
      </c>
      <c r="R1040" s="4">
        <v>0.0</v>
      </c>
      <c r="S1040" s="4">
        <v>0.441810344827586</v>
      </c>
      <c r="T1040" s="4">
        <v>0.0</v>
      </c>
      <c r="U1040" s="4">
        <v>0.406609195402299</v>
      </c>
      <c r="V1040" s="4">
        <v>0.191502094554159</v>
      </c>
      <c r="W1040" s="4">
        <v>0.0</v>
      </c>
      <c r="X1040" s="4">
        <v>0.75</v>
      </c>
      <c r="Y1040" s="4">
        <v>0.25</v>
      </c>
      <c r="Z1040" s="4">
        <v>0.0</v>
      </c>
      <c r="AA1040" s="4">
        <v>0.364452423698384</v>
      </c>
      <c r="AB1040" s="4">
        <v>0.181926989826451</v>
      </c>
      <c r="AC1040" s="4">
        <v>0.420706163973668</v>
      </c>
      <c r="AD1040" s="4">
        <v>0.0331744566229313</v>
      </c>
      <c r="AE1040" s="4">
        <v>0.06</v>
      </c>
      <c r="AF1040" s="4">
        <v>0.08</v>
      </c>
      <c r="AG1040" s="4">
        <v>0.04</v>
      </c>
      <c r="AH1040" s="4">
        <v>0.2</v>
      </c>
      <c r="AI1040" s="4">
        <v>0.23</v>
      </c>
      <c r="AJ1040" s="4">
        <v>1.15953102314537</v>
      </c>
      <c r="AK1040" s="4">
        <v>0.720457132385867</v>
      </c>
      <c r="AL1040" s="4">
        <v>0.668279224056</v>
      </c>
      <c r="AM1040" s="12"/>
      <c r="AN1040" s="12"/>
    </row>
    <row r="1041" ht="12.75" customHeight="1">
      <c r="A1041" s="4" t="s">
        <v>3089</v>
      </c>
      <c r="B1041" s="4" t="s">
        <v>3061</v>
      </c>
      <c r="C1041" s="4" t="s">
        <v>3090</v>
      </c>
      <c r="D1041" s="4">
        <v>2357.74848847926</v>
      </c>
      <c r="E1041" s="4">
        <v>1.29166666666667</v>
      </c>
      <c r="F1041" s="4">
        <v>3045.42513095238</v>
      </c>
      <c r="G1041" s="4">
        <v>0.178801843317972</v>
      </c>
      <c r="H1041" s="4">
        <v>0.175895765472313</v>
      </c>
      <c r="I1041" s="4">
        <v>0.0</v>
      </c>
      <c r="J1041" s="4">
        <v>0.0</v>
      </c>
      <c r="K1041" s="4">
        <v>0.0</v>
      </c>
      <c r="L1041" s="4">
        <v>0.0</v>
      </c>
      <c r="M1041" s="4">
        <v>0.0</v>
      </c>
      <c r="N1041" s="4">
        <v>0.0347448425624321</v>
      </c>
      <c r="O1041" s="4">
        <v>0.0</v>
      </c>
      <c r="P1041" s="4">
        <v>0.0</v>
      </c>
      <c r="Q1041" s="4">
        <v>0.0</v>
      </c>
      <c r="R1041" s="4">
        <v>0.0</v>
      </c>
      <c r="S1041" s="4">
        <v>0.0</v>
      </c>
      <c r="T1041" s="4">
        <v>0.0</v>
      </c>
      <c r="U1041" s="4">
        <v>0.789359391965255</v>
      </c>
      <c r="V1041" s="4">
        <v>1.14285714285714</v>
      </c>
      <c r="W1041" s="4">
        <v>0.201612903225806</v>
      </c>
      <c r="X1041" s="4">
        <v>0.370967741935484</v>
      </c>
      <c r="Y1041" s="4">
        <v>0.169354838709677</v>
      </c>
      <c r="Z1041" s="4">
        <v>0.258064516129032</v>
      </c>
      <c r="AA1041" s="4">
        <v>0.853456221198157</v>
      </c>
      <c r="AB1041" s="4">
        <v>0.0433179723502304</v>
      </c>
      <c r="AC1041" s="4">
        <v>0.0654377880184332</v>
      </c>
      <c r="AD1041" s="4">
        <v>0.0154551328276132</v>
      </c>
      <c r="AE1041" s="4">
        <v>0.02</v>
      </c>
      <c r="AF1041" s="4">
        <v>0.09</v>
      </c>
      <c r="AG1041" s="4">
        <v>0.03</v>
      </c>
      <c r="AH1041" s="4">
        <v>0.5</v>
      </c>
      <c r="AI1041" s="4">
        <v>0.11</v>
      </c>
      <c r="AJ1041" s="4">
        <v>0.989526132537673</v>
      </c>
      <c r="AK1041" s="4">
        <v>0.614827154805321</v>
      </c>
      <c r="AL1041" s="4">
        <v>0.662874317690597</v>
      </c>
      <c r="AM1041" s="12"/>
      <c r="AN1041" s="12"/>
    </row>
    <row r="1042" ht="12.75" customHeight="1">
      <c r="A1042" s="4" t="s">
        <v>3092</v>
      </c>
      <c r="B1042" s="4" t="s">
        <v>3061</v>
      </c>
      <c r="C1042" s="4" t="s">
        <v>3093</v>
      </c>
      <c r="D1042" s="4">
        <v>459.688632098236</v>
      </c>
      <c r="E1042" s="4">
        <v>3.428125</v>
      </c>
      <c r="F1042" s="4">
        <v>1575.87009191176</v>
      </c>
      <c r="G1042" s="4">
        <v>0.0308327524264036</v>
      </c>
      <c r="H1042" s="4">
        <v>0.0</v>
      </c>
      <c r="I1042" s="4">
        <v>0.0</v>
      </c>
      <c r="J1042" s="4">
        <v>0.0</v>
      </c>
      <c r="K1042" s="4">
        <v>0.0</v>
      </c>
      <c r="L1042" s="4">
        <v>0.0</v>
      </c>
      <c r="M1042" s="4">
        <v>0.0</v>
      </c>
      <c r="N1042" s="4">
        <v>0.0</v>
      </c>
      <c r="O1042" s="4">
        <v>0.0730555555555555</v>
      </c>
      <c r="P1042" s="4">
        <v>0.0527777777777778</v>
      </c>
      <c r="Q1042" s="4">
        <v>0.0322222222222222</v>
      </c>
      <c r="R1042" s="4">
        <v>0.0</v>
      </c>
      <c r="S1042" s="4">
        <v>0.0</v>
      </c>
      <c r="T1042" s="4">
        <v>0.471111111111111</v>
      </c>
      <c r="U1042" s="4">
        <v>0.370833333333333</v>
      </c>
      <c r="V1042" s="4">
        <v>0.17695318783849</v>
      </c>
      <c r="W1042" s="4">
        <v>0.772727272727273</v>
      </c>
      <c r="X1042" s="4">
        <v>0.118181818181818</v>
      </c>
      <c r="Y1042" s="4">
        <v>0.0606060606060606</v>
      </c>
      <c r="Z1042" s="4">
        <v>0.0484848484848485</v>
      </c>
      <c r="AA1042" s="4">
        <v>0.175344522494504</v>
      </c>
      <c r="AB1042" s="4">
        <v>0.00659552791034372</v>
      </c>
      <c r="AC1042" s="4">
        <v>0.807710869215507</v>
      </c>
      <c r="AD1042" s="4">
        <v>0.335605823050097</v>
      </c>
      <c r="AE1042" s="4">
        <v>0.04</v>
      </c>
      <c r="AF1042" s="4">
        <v>0.09</v>
      </c>
      <c r="AG1042" s="4">
        <v>0.03</v>
      </c>
      <c r="AH1042" s="4">
        <v>0.74</v>
      </c>
      <c r="AI1042" s="4">
        <v>0.02</v>
      </c>
      <c r="AJ1042" s="4">
        <v>0.751725103461661</v>
      </c>
      <c r="AK1042" s="4">
        <v>0.467073067966169</v>
      </c>
      <c r="AL1042" s="4">
        <v>1.06736316188634</v>
      </c>
      <c r="AM1042" s="12"/>
      <c r="AN1042" s="12"/>
    </row>
    <row r="1043" ht="12.75" customHeight="1">
      <c r="A1043" s="4" t="s">
        <v>3095</v>
      </c>
      <c r="B1043" s="4" t="s">
        <v>3061</v>
      </c>
      <c r="C1043" s="4" t="s">
        <v>3096</v>
      </c>
      <c r="D1043" s="4">
        <v>18219.0540235436</v>
      </c>
      <c r="E1043" s="4">
        <v>0.811015911872705</v>
      </c>
      <c r="F1043" s="4">
        <v>14775.9427123623</v>
      </c>
      <c r="G1043" s="4">
        <v>0.189707214005433</v>
      </c>
      <c r="H1043" s="4">
        <v>0.0</v>
      </c>
      <c r="I1043" s="4">
        <v>0.0</v>
      </c>
      <c r="J1043" s="4">
        <v>0.0</v>
      </c>
      <c r="K1043" s="4">
        <v>0.0</v>
      </c>
      <c r="L1043" s="4">
        <v>0.0</v>
      </c>
      <c r="M1043" s="4">
        <v>0.0</v>
      </c>
      <c r="N1043" s="4">
        <v>0.181644054269753</v>
      </c>
      <c r="O1043" s="4">
        <v>0.0585794094173982</v>
      </c>
      <c r="P1043" s="4">
        <v>0.0</v>
      </c>
      <c r="Q1043" s="4">
        <v>0.0</v>
      </c>
      <c r="R1043" s="4">
        <v>0.0</v>
      </c>
      <c r="S1043" s="4">
        <v>0.0879489225857941</v>
      </c>
      <c r="T1043" s="4">
        <v>0.410055865921788</v>
      </c>
      <c r="U1043" s="4">
        <v>0.261771747805267</v>
      </c>
      <c r="V1043" s="4">
        <v>1.14246906127377</v>
      </c>
      <c r="W1043" s="4">
        <v>0.840158520475561</v>
      </c>
      <c r="X1043" s="4">
        <v>0.105680317040951</v>
      </c>
      <c r="Y1043" s="4">
        <v>0.0224570673712021</v>
      </c>
      <c r="Z1043" s="4">
        <v>0.0317040951122853</v>
      </c>
      <c r="AA1043" s="4">
        <v>0.720645940235436</v>
      </c>
      <c r="AB1043" s="4">
        <v>0.0575007546030788</v>
      </c>
      <c r="AC1043" s="4">
        <v>0.181557500754603</v>
      </c>
      <c r="AD1043" s="4">
        <v>0.0775694222842217</v>
      </c>
      <c r="AE1043" s="4">
        <v>0.14</v>
      </c>
      <c r="AF1043" s="4">
        <v>0.02</v>
      </c>
      <c r="AG1043" s="4">
        <v>0.01</v>
      </c>
      <c r="AH1043" s="4">
        <v>0.58</v>
      </c>
      <c r="AI1043" s="4">
        <v>0.08</v>
      </c>
      <c r="AJ1043" s="4">
        <v>0.917548015161471</v>
      </c>
      <c r="AK1043" s="4">
        <v>0.570104635955654</v>
      </c>
      <c r="AL1043" s="4">
        <v>1.04046167056097</v>
      </c>
      <c r="AM1043" s="12"/>
      <c r="AN1043" s="12"/>
    </row>
    <row r="1044" ht="12.75" customHeight="1">
      <c r="A1044" s="4" t="s">
        <v>3098</v>
      </c>
      <c r="B1044" s="4" t="s">
        <v>3061</v>
      </c>
      <c r="C1044" s="4" t="s">
        <v>3099</v>
      </c>
      <c r="D1044" s="4">
        <v>2284.38392634561</v>
      </c>
      <c r="E1044" s="4">
        <v>1.85789473684211</v>
      </c>
      <c r="F1044" s="4">
        <v>4244.14487368421</v>
      </c>
      <c r="G1044" s="4">
        <v>0.681586402266289</v>
      </c>
      <c r="H1044" s="4">
        <v>0.0</v>
      </c>
      <c r="I1044" s="4">
        <v>0.0</v>
      </c>
      <c r="J1044" s="4">
        <v>0.681586402266289</v>
      </c>
      <c r="K1044" s="4">
        <v>0.0</v>
      </c>
      <c r="L1044" s="4">
        <v>0.0</v>
      </c>
      <c r="M1044" s="4">
        <v>0.0</v>
      </c>
      <c r="N1044" s="4">
        <v>0.0</v>
      </c>
      <c r="O1044" s="4">
        <v>0.0</v>
      </c>
      <c r="P1044" s="4">
        <v>0.0</v>
      </c>
      <c r="Q1044" s="4">
        <v>0.0</v>
      </c>
      <c r="R1044" s="4">
        <v>0.0</v>
      </c>
      <c r="S1044" s="4">
        <v>0.0</v>
      </c>
      <c r="T1044" s="4">
        <v>0.106515580736544</v>
      </c>
      <c r="U1044" s="4">
        <v>0.211898016997167</v>
      </c>
      <c r="V1044" s="4">
        <v>0.577903682719547</v>
      </c>
      <c r="W1044" s="4">
        <v>0.588235294117647</v>
      </c>
      <c r="X1044" s="4">
        <v>0.411764705882353</v>
      </c>
      <c r="Y1044" s="4">
        <v>0.0</v>
      </c>
      <c r="Z1044" s="4">
        <v>0.0</v>
      </c>
      <c r="AA1044" s="4">
        <v>0.26685552407932</v>
      </c>
      <c r="AB1044" s="4">
        <v>0.689518413597734</v>
      </c>
      <c r="AC1044" s="4">
        <v>0.0311614730878187</v>
      </c>
      <c r="AD1044" s="4">
        <v>0.0211806737059903</v>
      </c>
      <c r="AE1044" s="4">
        <v>0.04</v>
      </c>
      <c r="AF1044" s="4">
        <v>0.02</v>
      </c>
      <c r="AG1044" s="4">
        <v>0.04</v>
      </c>
      <c r="AH1044" s="4">
        <v>0.11</v>
      </c>
      <c r="AI1044" s="4">
        <v>0.0</v>
      </c>
      <c r="AJ1044" s="4">
        <v>0.578550766548888</v>
      </c>
      <c r="AK1044" s="4">
        <v>0.359473802673067</v>
      </c>
      <c r="AL1044" s="4">
        <v>0.0660918039947998</v>
      </c>
      <c r="AM1044" s="12"/>
      <c r="AN1044" s="12"/>
    </row>
    <row r="1045" ht="12.75" customHeight="1">
      <c r="A1045" s="4" t="s">
        <v>3101</v>
      </c>
      <c r="B1045" s="4" t="s">
        <v>3061</v>
      </c>
      <c r="C1045" s="4" t="s">
        <v>3102</v>
      </c>
      <c r="D1045" s="4">
        <v>309.185259232191</v>
      </c>
      <c r="E1045" s="4">
        <v>6.30379403794038</v>
      </c>
      <c r="F1045" s="4">
        <v>1949.04019376694</v>
      </c>
      <c r="G1045" s="4">
        <v>0.0</v>
      </c>
      <c r="H1045" s="4">
        <v>0.0175215036635871</v>
      </c>
      <c r="I1045" s="4">
        <v>0.0</v>
      </c>
      <c r="J1045" s="4">
        <v>0.0</v>
      </c>
      <c r="K1045" s="4">
        <v>0.0</v>
      </c>
      <c r="L1045" s="4">
        <v>0.0</v>
      </c>
      <c r="M1045" s="4">
        <v>0.0</v>
      </c>
      <c r="N1045" s="4">
        <v>0.0</v>
      </c>
      <c r="O1045" s="4">
        <v>0.0794839120739089</v>
      </c>
      <c r="P1045" s="4">
        <v>0.0</v>
      </c>
      <c r="Q1045" s="4">
        <v>0.0</v>
      </c>
      <c r="R1045" s="4">
        <v>0.0</v>
      </c>
      <c r="S1045" s="4">
        <v>0.061325262822555</v>
      </c>
      <c r="T1045" s="4">
        <v>0.185727938834024</v>
      </c>
      <c r="U1045" s="4">
        <v>0.655941382605925</v>
      </c>
      <c r="V1045" s="4">
        <v>0.10919564937019</v>
      </c>
      <c r="W1045" s="4">
        <v>0.748031496062992</v>
      </c>
      <c r="X1045" s="4">
        <v>0.169291338582677</v>
      </c>
      <c r="Y1045" s="4">
        <v>0.0669291338582677</v>
      </c>
      <c r="Z1045" s="4">
        <v>0.015748031496063</v>
      </c>
      <c r="AA1045" s="4">
        <v>0.101822793517046</v>
      </c>
      <c r="AB1045" s="4">
        <v>0.0148316925325652</v>
      </c>
      <c r="AC1045" s="4">
        <v>0.875521258759297</v>
      </c>
      <c r="AD1045" s="4">
        <v>0.786845531390145</v>
      </c>
      <c r="AE1045" s="4">
        <v>0.2</v>
      </c>
      <c r="AF1045" s="4">
        <v>0.05</v>
      </c>
      <c r="AG1045" s="4">
        <v>0.1</v>
      </c>
      <c r="AH1045" s="4">
        <v>0.31</v>
      </c>
      <c r="AI1045" s="4">
        <v>0.13</v>
      </c>
      <c r="AJ1045" s="4">
        <v>1.33022813743829</v>
      </c>
      <c r="AK1045" s="4">
        <v>0.826517212724574</v>
      </c>
      <c r="AL1045" s="4">
        <v>0.641672367090595</v>
      </c>
      <c r="AM1045" s="12"/>
      <c r="AN1045" s="12"/>
    </row>
    <row r="1046" ht="12.75" customHeight="1">
      <c r="A1046" s="4" t="s">
        <v>3104</v>
      </c>
      <c r="B1046" s="4" t="s">
        <v>3061</v>
      </c>
      <c r="C1046" s="4" t="s">
        <v>3105</v>
      </c>
      <c r="D1046" s="4">
        <v>3360.00175909295</v>
      </c>
      <c r="E1046" s="4">
        <v>1.48466666666667</v>
      </c>
      <c r="F1046" s="4">
        <v>4988.48261166667</v>
      </c>
      <c r="G1046" s="4">
        <v>0.121014818140997</v>
      </c>
      <c r="H1046" s="4">
        <v>0.232446415373245</v>
      </c>
      <c r="I1046" s="4">
        <v>0.120473022912047</v>
      </c>
      <c r="J1046" s="4">
        <v>0.0</v>
      </c>
      <c r="K1046" s="4">
        <v>0.0</v>
      </c>
      <c r="L1046" s="4">
        <v>0.0</v>
      </c>
      <c r="M1046" s="4">
        <v>0.0</v>
      </c>
      <c r="N1046" s="4">
        <v>0.0454545454545455</v>
      </c>
      <c r="O1046" s="4">
        <v>0.0</v>
      </c>
      <c r="P1046" s="4">
        <v>0.0</v>
      </c>
      <c r="Q1046" s="4">
        <v>0.0</v>
      </c>
      <c r="R1046" s="4">
        <v>0.0</v>
      </c>
      <c r="S1046" s="4">
        <v>0.136733185513673</v>
      </c>
      <c r="T1046" s="4">
        <v>0.148558758314856</v>
      </c>
      <c r="U1046" s="4">
        <v>0.316334072431633</v>
      </c>
      <c r="V1046" s="4">
        <v>0.163897620116749</v>
      </c>
      <c r="W1046" s="4">
        <v>0.767123287671233</v>
      </c>
      <c r="X1046" s="4">
        <v>0.102739726027397</v>
      </c>
      <c r="Y1046" s="4">
        <v>0.0753424657534247</v>
      </c>
      <c r="Z1046" s="4">
        <v>0.0547945205479452</v>
      </c>
      <c r="AA1046" s="4">
        <v>0.278289178266727</v>
      </c>
      <c r="AB1046" s="4">
        <v>0.00931746744499327</v>
      </c>
      <c r="AC1046" s="4">
        <v>0.707117198024248</v>
      </c>
      <c r="AD1046" s="4">
        <v>0.107068805467275</v>
      </c>
      <c r="AE1046" s="4">
        <v>0.11</v>
      </c>
      <c r="AF1046" s="4">
        <v>0.02</v>
      </c>
      <c r="AG1046" s="4">
        <v>0.12</v>
      </c>
      <c r="AH1046" s="4">
        <v>0.26</v>
      </c>
      <c r="AI1046" s="4">
        <v>0.17</v>
      </c>
      <c r="AJ1046" s="4">
        <v>1.22694413650318</v>
      </c>
      <c r="AK1046" s="4">
        <v>0.762343254762503</v>
      </c>
      <c r="AL1046" s="4">
        <v>1.06971397101935</v>
      </c>
      <c r="AM1046" s="12"/>
      <c r="AN1046" s="12"/>
    </row>
    <row r="1047" ht="12.75" customHeight="1">
      <c r="A1047" s="4" t="s">
        <v>3107</v>
      </c>
      <c r="B1047" s="4" t="s">
        <v>3061</v>
      </c>
      <c r="C1047" s="4" t="s">
        <v>3108</v>
      </c>
      <c r="D1047" s="4">
        <v>1328.22189621707</v>
      </c>
      <c r="E1047" s="4">
        <v>5.44073275862069</v>
      </c>
      <c r="F1047" s="4">
        <v>7226.50038146552</v>
      </c>
      <c r="G1047" s="4">
        <v>0.207248960190137</v>
      </c>
      <c r="H1047" s="4">
        <v>0.0825610783487784</v>
      </c>
      <c r="I1047" s="4">
        <v>0.016849199663016</v>
      </c>
      <c r="J1047" s="4">
        <v>0.0756809884863802</v>
      </c>
      <c r="K1047" s="4">
        <v>0.0</v>
      </c>
      <c r="L1047" s="4">
        <v>0.0</v>
      </c>
      <c r="M1047" s="4">
        <v>0.0</v>
      </c>
      <c r="N1047" s="4">
        <v>0.2277450154451</v>
      </c>
      <c r="O1047" s="4">
        <v>0.129879247402415</v>
      </c>
      <c r="P1047" s="4">
        <v>0.184358326312834</v>
      </c>
      <c r="Q1047" s="4">
        <v>0.016849199663016</v>
      </c>
      <c r="R1047" s="4">
        <v>0.015445099691098</v>
      </c>
      <c r="S1047" s="4">
        <v>0.0299073294018534</v>
      </c>
      <c r="T1047" s="4">
        <v>0.0363661892726762</v>
      </c>
      <c r="U1047" s="4">
        <v>0.184358326312833</v>
      </c>
      <c r="V1047" s="4">
        <v>0.259457318280848</v>
      </c>
      <c r="W1047" s="4">
        <v>0.650381679389313</v>
      </c>
      <c r="X1047" s="4">
        <v>0.256488549618321</v>
      </c>
      <c r="Y1047" s="4">
        <v>0.0320610687022901</v>
      </c>
      <c r="Z1047" s="4">
        <v>0.0610687022900763</v>
      </c>
      <c r="AA1047" s="4">
        <v>0.244999009704892</v>
      </c>
      <c r="AB1047" s="4">
        <v>0.0298673004555358</v>
      </c>
      <c r="AC1047" s="4">
        <v>0.713606654783125</v>
      </c>
      <c r="AD1047" s="4">
        <v>0.243274098717887</v>
      </c>
      <c r="AE1047" s="4">
        <v>0.08</v>
      </c>
      <c r="AF1047" s="4">
        <v>0.06</v>
      </c>
      <c r="AG1047" s="4">
        <v>0.14</v>
      </c>
      <c r="AH1047" s="4">
        <v>0.41</v>
      </c>
      <c r="AI1047" s="4">
        <v>0.19</v>
      </c>
      <c r="AJ1047" s="4">
        <v>1.32721289264492</v>
      </c>
      <c r="AK1047" s="4">
        <v>0.824643735798207</v>
      </c>
      <c r="AL1047" s="4">
        <v>1.24602382316421</v>
      </c>
      <c r="AM1047" s="12"/>
      <c r="AN1047" s="12"/>
    </row>
    <row r="1048" ht="12.75" customHeight="1">
      <c r="A1048" s="4" t="s">
        <v>3110</v>
      </c>
      <c r="B1048" s="4" t="s">
        <v>3061</v>
      </c>
      <c r="C1048" s="4" t="s">
        <v>3111</v>
      </c>
      <c r="D1048" s="4">
        <v>2157.75676703645</v>
      </c>
      <c r="E1048" s="4">
        <v>1.15992647058824</v>
      </c>
      <c r="F1048" s="4">
        <v>2502.83919117647</v>
      </c>
      <c r="G1048" s="4">
        <v>0.382250396196513</v>
      </c>
      <c r="H1048" s="4">
        <v>0.0</v>
      </c>
      <c r="I1048" s="4">
        <v>0.01743264659271</v>
      </c>
      <c r="J1048" s="4">
        <v>0.152139461172742</v>
      </c>
      <c r="K1048" s="4">
        <v>0.148335974643423</v>
      </c>
      <c r="L1048" s="4">
        <v>0.0</v>
      </c>
      <c r="M1048" s="4">
        <v>0.0</v>
      </c>
      <c r="N1048" s="4">
        <v>0.0</v>
      </c>
      <c r="O1048" s="4">
        <v>0.0643423137876387</v>
      </c>
      <c r="P1048" s="4">
        <v>0.0</v>
      </c>
      <c r="Q1048" s="4">
        <v>0.0</v>
      </c>
      <c r="R1048" s="4">
        <v>0.0</v>
      </c>
      <c r="S1048" s="4">
        <v>0.0687797147385103</v>
      </c>
      <c r="T1048" s="4">
        <v>0.327733755942948</v>
      </c>
      <c r="U1048" s="4">
        <v>0.221236133122028</v>
      </c>
      <c r="V1048" s="4">
        <v>0.70364500792393</v>
      </c>
      <c r="W1048" s="4">
        <v>0.711711711711712</v>
      </c>
      <c r="X1048" s="4">
        <v>0.211711711711712</v>
      </c>
      <c r="Y1048" s="4">
        <v>0.00450450450450451</v>
      </c>
      <c r="Z1048" s="4">
        <v>0.0720720720720721</v>
      </c>
      <c r="AA1048" s="4">
        <v>0.570839936608558</v>
      </c>
      <c r="AB1048" s="4">
        <v>0.191442155309033</v>
      </c>
      <c r="AC1048" s="4">
        <v>0.211727416798732</v>
      </c>
      <c r="AD1048" s="4">
        <v>0.0674096762644387</v>
      </c>
      <c r="AE1048" s="4">
        <v>0.04</v>
      </c>
      <c r="AF1048" s="4">
        <v>0.15</v>
      </c>
      <c r="AG1048" s="4">
        <v>0.08</v>
      </c>
      <c r="AH1048" s="4">
        <v>0.27</v>
      </c>
      <c r="AI1048" s="4">
        <v>0.03</v>
      </c>
      <c r="AJ1048" s="4">
        <v>1.07409805558749</v>
      </c>
      <c r="AK1048" s="4">
        <v>0.667374645079057</v>
      </c>
      <c r="AL1048" s="4">
        <v>0.45919065306553</v>
      </c>
      <c r="AM1048" s="12"/>
      <c r="AN1048" s="12"/>
    </row>
    <row r="1049" ht="12.75" customHeight="1">
      <c r="A1049" s="4" t="s">
        <v>3113</v>
      </c>
      <c r="B1049" s="4" t="s">
        <v>3061</v>
      </c>
      <c r="C1049" s="4" t="s">
        <v>3114</v>
      </c>
      <c r="D1049" s="4">
        <v>4912.2294931164</v>
      </c>
      <c r="E1049" s="4">
        <v>0.94</v>
      </c>
      <c r="F1049" s="4">
        <v>4617.49572352941</v>
      </c>
      <c r="G1049" s="4">
        <v>0.342928660826033</v>
      </c>
      <c r="H1049" s="4">
        <v>0.108783783783784</v>
      </c>
      <c r="I1049" s="4">
        <v>0.0594594594594595</v>
      </c>
      <c r="J1049" s="4">
        <v>0.0</v>
      </c>
      <c r="K1049" s="4">
        <v>0.0</v>
      </c>
      <c r="L1049" s="4">
        <v>0.0</v>
      </c>
      <c r="M1049" s="4">
        <v>0.0</v>
      </c>
      <c r="N1049" s="4">
        <v>0.0</v>
      </c>
      <c r="O1049" s="4">
        <v>0.275675675675676</v>
      </c>
      <c r="P1049" s="4">
        <v>0.0</v>
      </c>
      <c r="Q1049" s="4">
        <v>0.0</v>
      </c>
      <c r="R1049" s="4">
        <v>0.0</v>
      </c>
      <c r="S1049" s="4">
        <v>0.101351351351351</v>
      </c>
      <c r="T1049" s="4">
        <v>0.266216216216216</v>
      </c>
      <c r="U1049" s="4">
        <v>0.188513513513514</v>
      </c>
      <c r="V1049" s="4">
        <v>0.794743429286608</v>
      </c>
      <c r="W1049" s="4">
        <v>0.960629921259842</v>
      </c>
      <c r="X1049" s="4">
        <v>0.0</v>
      </c>
      <c r="Y1049" s="4">
        <v>0.0393700787401575</v>
      </c>
      <c r="Z1049" s="4">
        <v>0.0</v>
      </c>
      <c r="AA1049" s="4">
        <v>0.453066332916145</v>
      </c>
      <c r="AB1049" s="4">
        <v>0.0519399249061327</v>
      </c>
      <c r="AC1049" s="4">
        <v>0.454317897371715</v>
      </c>
      <c r="AD1049" s="4">
        <v>0.0570856521874744</v>
      </c>
      <c r="AE1049" s="4">
        <v>0.18</v>
      </c>
      <c r="AF1049" s="4">
        <v>0.01</v>
      </c>
      <c r="AG1049" s="4">
        <v>0.06</v>
      </c>
      <c r="AH1049" s="4">
        <v>0.28</v>
      </c>
      <c r="AI1049" s="4">
        <v>0.38</v>
      </c>
      <c r="AJ1049" s="4">
        <v>1.24763238112909</v>
      </c>
      <c r="AK1049" s="4">
        <v>0.775197583883294</v>
      </c>
      <c r="AL1049" s="4">
        <v>1.58298023325902</v>
      </c>
      <c r="AM1049" s="12"/>
      <c r="AN1049" s="12"/>
    </row>
    <row r="1050" ht="12.75" customHeight="1">
      <c r="A1050" s="4" t="s">
        <v>3118</v>
      </c>
      <c r="B1050" s="4" t="s">
        <v>3117</v>
      </c>
      <c r="C1050" s="4" t="s">
        <v>3119</v>
      </c>
      <c r="D1050" s="4">
        <v>2659.64091605392</v>
      </c>
      <c r="E1050" s="4">
        <v>0.935913978494624</v>
      </c>
      <c r="F1050" s="4">
        <v>2489.19511111111</v>
      </c>
      <c r="G1050" s="4">
        <v>0.801623774509804</v>
      </c>
      <c r="H1050" s="4">
        <v>0.0</v>
      </c>
      <c r="I1050" s="4">
        <v>0.0</v>
      </c>
      <c r="J1050" s="4">
        <v>0.831162642947903</v>
      </c>
      <c r="K1050" s="4">
        <v>0.0</v>
      </c>
      <c r="L1050" s="4">
        <v>0.0</v>
      </c>
      <c r="M1050" s="4">
        <v>0.0</v>
      </c>
      <c r="N1050" s="4">
        <v>0.0</v>
      </c>
      <c r="O1050" s="4">
        <v>0.0</v>
      </c>
      <c r="P1050" s="4">
        <v>0.0</v>
      </c>
      <c r="Q1050" s="4">
        <v>0.0</v>
      </c>
      <c r="R1050" s="4">
        <v>0.0</v>
      </c>
      <c r="S1050" s="4">
        <v>0.0813214739517154</v>
      </c>
      <c r="T1050" s="4">
        <v>0.0</v>
      </c>
      <c r="U1050" s="4">
        <v>0.0875158831003812</v>
      </c>
      <c r="V1050" s="4">
        <v>0.134037990196078</v>
      </c>
      <c r="W1050" s="4">
        <v>0.542857142857143</v>
      </c>
      <c r="X1050" s="4">
        <v>0.348571428571429</v>
      </c>
      <c r="Y1050" s="4">
        <v>0.0628571428571429</v>
      </c>
      <c r="Z1050" s="4">
        <v>0.0457142857142857</v>
      </c>
      <c r="AA1050" s="4">
        <v>0.10531556372549</v>
      </c>
      <c r="AB1050" s="4">
        <v>0.836933210784314</v>
      </c>
      <c r="AC1050" s="4">
        <v>0.0330882352941176</v>
      </c>
      <c r="AD1050" s="4">
        <v>0.299165643266751</v>
      </c>
      <c r="AE1050" s="4">
        <v>0.38</v>
      </c>
      <c r="AF1050" s="4">
        <v>0.08</v>
      </c>
      <c r="AG1050" s="4">
        <v>0.11</v>
      </c>
      <c r="AH1050" s="4">
        <v>0.26</v>
      </c>
      <c r="AI1050" s="4">
        <v>0.06</v>
      </c>
      <c r="AJ1050" s="4">
        <v>1.3315842534519</v>
      </c>
      <c r="AK1050" s="4">
        <v>0.827359814979145</v>
      </c>
      <c r="AL1050" s="4">
        <v>0.131538525282193</v>
      </c>
      <c r="AM1050" s="12"/>
      <c r="AN1050" s="12"/>
    </row>
    <row r="1051" ht="12.75" customHeight="1">
      <c r="A1051" s="4" t="s">
        <v>3122</v>
      </c>
      <c r="B1051" s="4" t="s">
        <v>3117</v>
      </c>
      <c r="C1051" s="4" t="s">
        <v>3123</v>
      </c>
      <c r="D1051" s="4">
        <v>99.3559413227447</v>
      </c>
      <c r="E1051" s="4">
        <v>49.2409299655568</v>
      </c>
      <c r="F1051" s="4">
        <v>4892.37894833525</v>
      </c>
      <c r="G1051" s="4">
        <v>0.0225886215181801</v>
      </c>
      <c r="H1051" s="4">
        <v>0.0622609028309105</v>
      </c>
      <c r="I1051" s="4">
        <v>0.0</v>
      </c>
      <c r="J1051" s="4">
        <v>0.0</v>
      </c>
      <c r="K1051" s="4">
        <v>0.0</v>
      </c>
      <c r="L1051" s="4">
        <v>0.0</v>
      </c>
      <c r="M1051" s="4">
        <v>0.0</v>
      </c>
      <c r="N1051" s="4">
        <v>0.0</v>
      </c>
      <c r="O1051" s="4">
        <v>0.357115531752104</v>
      </c>
      <c r="P1051" s="4">
        <v>0.190448865085437</v>
      </c>
      <c r="Q1051" s="4">
        <v>0.0</v>
      </c>
      <c r="R1051" s="4">
        <v>0.0</v>
      </c>
      <c r="S1051" s="4">
        <v>0.0</v>
      </c>
      <c r="T1051" s="4">
        <v>0.32466207600102</v>
      </c>
      <c r="U1051" s="4">
        <v>0.0655126243305279</v>
      </c>
      <c r="V1051" s="4">
        <v>0.0855233936092947</v>
      </c>
      <c r="W1051" s="4">
        <v>0.430616139585605</v>
      </c>
      <c r="X1051" s="4">
        <v>0.143947655398037</v>
      </c>
      <c r="Y1051" s="4">
        <v>0.0241275899672846</v>
      </c>
      <c r="Z1051" s="4">
        <v>0.401308615049073</v>
      </c>
      <c r="AA1051" s="4">
        <v>0.00169507925719622</v>
      </c>
      <c r="AB1051" s="4">
        <v>2.27331812347498E-4</v>
      </c>
      <c r="AC1051" s="4">
        <v>0.997704531597373</v>
      </c>
      <c r="AD1051" s="4">
        <v>0.969801000291792</v>
      </c>
      <c r="AE1051" s="4">
        <v>0.03</v>
      </c>
      <c r="AF1051" s="4">
        <v>0.03</v>
      </c>
      <c r="AG1051" s="4">
        <v>0.17</v>
      </c>
      <c r="AH1051" s="4">
        <v>0.02</v>
      </c>
      <c r="AI1051" s="4">
        <v>0.61</v>
      </c>
      <c r="AJ1051" s="4">
        <v>0.891387353383196</v>
      </c>
      <c r="AK1051" s="4">
        <v>0.553850102881614</v>
      </c>
      <c r="AL1051" s="4">
        <v>0.72680503543966</v>
      </c>
      <c r="AM1051" s="12"/>
      <c r="AN1051" s="12"/>
    </row>
    <row r="1052" ht="12.75" customHeight="1">
      <c r="A1052" s="4" t="s">
        <v>3125</v>
      </c>
      <c r="B1052" s="4" t="s">
        <v>3117</v>
      </c>
      <c r="C1052" s="4" t="s">
        <v>3126</v>
      </c>
      <c r="D1052" s="4">
        <v>913.953375028602</v>
      </c>
      <c r="E1052" s="4">
        <v>4.28464052287582</v>
      </c>
      <c r="F1052" s="4">
        <v>3915.96166666667</v>
      </c>
      <c r="G1052" s="4">
        <v>0.200747463961559</v>
      </c>
      <c r="H1052" s="4">
        <v>0.0</v>
      </c>
      <c r="I1052" s="4">
        <v>0.0</v>
      </c>
      <c r="J1052" s="4">
        <v>0.497141550423051</v>
      </c>
      <c r="K1052" s="4">
        <v>0.0</v>
      </c>
      <c r="L1052" s="4">
        <v>0.0</v>
      </c>
      <c r="M1052" s="4">
        <v>0.0</v>
      </c>
      <c r="N1052" s="4">
        <v>0.0</v>
      </c>
      <c r="O1052" s="4">
        <v>0.0</v>
      </c>
      <c r="P1052" s="4">
        <v>0.0</v>
      </c>
      <c r="Q1052" s="4">
        <v>0.104733592499428</v>
      </c>
      <c r="R1052" s="4">
        <v>0.0</v>
      </c>
      <c r="S1052" s="4">
        <v>0.053052824148182</v>
      </c>
      <c r="T1052" s="4">
        <v>0.13857763549051</v>
      </c>
      <c r="U1052" s="4">
        <v>0.206494397438829</v>
      </c>
      <c r="V1052" s="4">
        <v>0.348562275951491</v>
      </c>
      <c r="W1052" s="4">
        <v>0.225382932166302</v>
      </c>
      <c r="X1052" s="4">
        <v>0.258205689277899</v>
      </c>
      <c r="Y1052" s="4">
        <v>0.481400437636761</v>
      </c>
      <c r="Z1052" s="4">
        <v>0.0350109409190372</v>
      </c>
      <c r="AA1052" s="4">
        <v>0.0385935474029441</v>
      </c>
      <c r="AB1052" s="4">
        <v>0.202730531614675</v>
      </c>
      <c r="AC1052" s="4">
        <v>0.752650446190222</v>
      </c>
      <c r="AD1052" s="4">
        <v>0.272897635097494</v>
      </c>
      <c r="AE1052" s="4">
        <v>0.06</v>
      </c>
      <c r="AF1052" s="4">
        <v>0.21</v>
      </c>
      <c r="AG1052" s="4">
        <v>0.23</v>
      </c>
      <c r="AH1052" s="4">
        <v>0.26</v>
      </c>
      <c r="AI1052" s="4">
        <v>0.16</v>
      </c>
      <c r="AJ1052" s="4">
        <v>1.47801832592579</v>
      </c>
      <c r="AK1052" s="4">
        <v>0.918344419817006</v>
      </c>
      <c r="AL1052" s="4">
        <v>0.528538337215768</v>
      </c>
      <c r="AM1052" s="12"/>
      <c r="AN1052" s="12"/>
    </row>
    <row r="1053" ht="12.75" customHeight="1">
      <c r="A1053" s="4" t="s">
        <v>3128</v>
      </c>
      <c r="B1053" s="4" t="s">
        <v>3117</v>
      </c>
      <c r="C1053" s="4" t="s">
        <v>3129</v>
      </c>
      <c r="D1053" s="4">
        <v>225.539188883807</v>
      </c>
      <c r="E1053" s="4">
        <v>10.3252777777778</v>
      </c>
      <c r="F1053" s="4">
        <v>2328.754775</v>
      </c>
      <c r="G1053" s="4">
        <v>0.0135320545586613</v>
      </c>
      <c r="H1053" s="4">
        <v>0.0</v>
      </c>
      <c r="I1053" s="4">
        <v>0.0</v>
      </c>
      <c r="J1053" s="4">
        <v>0.12609819121447</v>
      </c>
      <c r="K1053" s="4">
        <v>0.0</v>
      </c>
      <c r="L1053" s="4">
        <v>0.0</v>
      </c>
      <c r="M1053" s="4">
        <v>0.0</v>
      </c>
      <c r="N1053" s="4">
        <v>0.0</v>
      </c>
      <c r="O1053" s="4">
        <v>0.0</v>
      </c>
      <c r="P1053" s="4">
        <v>0.00387596899224806</v>
      </c>
      <c r="Q1053" s="4">
        <v>0.0</v>
      </c>
      <c r="R1053" s="4">
        <v>0.0</v>
      </c>
      <c r="S1053" s="4">
        <v>0.0260981912144703</v>
      </c>
      <c r="T1053" s="4">
        <v>0.155297157622739</v>
      </c>
      <c r="U1053" s="4">
        <v>0.688630490956072</v>
      </c>
      <c r="V1053" s="4">
        <v>0.101423152457561</v>
      </c>
      <c r="W1053" s="4">
        <v>0.127320954907162</v>
      </c>
      <c r="X1053" s="4">
        <v>0.6684350132626</v>
      </c>
      <c r="Y1053" s="4">
        <v>0.013262599469496</v>
      </c>
      <c r="Z1053" s="4">
        <v>0.190981432360743</v>
      </c>
      <c r="AA1053" s="4">
        <v>0.0435285572085766</v>
      </c>
      <c r="AB1053" s="4">
        <v>0.0204729493422292</v>
      </c>
      <c r="AC1053" s="4">
        <v>0.934734066880095</v>
      </c>
      <c r="AD1053" s="4">
        <v>0.513783607335864</v>
      </c>
      <c r="AE1053" s="4">
        <v>0.11</v>
      </c>
      <c r="AF1053" s="4">
        <v>0.06</v>
      </c>
      <c r="AG1053" s="4">
        <v>0.19</v>
      </c>
      <c r="AH1053" s="4">
        <v>0.27</v>
      </c>
      <c r="AI1053" s="4">
        <v>0.33</v>
      </c>
      <c r="AJ1053" s="4">
        <v>1.44652247524033</v>
      </c>
      <c r="AK1053" s="4">
        <v>0.89877494749246</v>
      </c>
      <c r="AL1053" s="4">
        <v>1.1668715743131</v>
      </c>
      <c r="AM1053" s="12"/>
      <c r="AN1053" s="12"/>
    </row>
    <row r="1054" ht="12.75" customHeight="1">
      <c r="A1054" s="4" t="s">
        <v>3131</v>
      </c>
      <c r="B1054" s="4" t="s">
        <v>3117</v>
      </c>
      <c r="C1054" s="4" t="s">
        <v>3132</v>
      </c>
      <c r="D1054" s="4">
        <v>491.828949347749</v>
      </c>
      <c r="E1054" s="4">
        <v>3.65978494623656</v>
      </c>
      <c r="F1054" s="4">
        <v>1799.98818494624</v>
      </c>
      <c r="G1054" s="4">
        <v>0.0632859325420143</v>
      </c>
      <c r="H1054" s="4">
        <v>0.0</v>
      </c>
      <c r="I1054" s="4">
        <v>0.0</v>
      </c>
      <c r="J1054" s="4">
        <v>0.258323765786452</v>
      </c>
      <c r="K1054" s="4">
        <v>0.0</v>
      </c>
      <c r="L1054" s="4">
        <v>0.0</v>
      </c>
      <c r="M1054" s="4">
        <v>0.0</v>
      </c>
      <c r="N1054" s="4">
        <v>0.0</v>
      </c>
      <c r="O1054" s="4">
        <v>0.0</v>
      </c>
      <c r="P1054" s="4">
        <v>0.0508036739380023</v>
      </c>
      <c r="Q1054" s="4">
        <v>0.0</v>
      </c>
      <c r="R1054" s="4">
        <v>0.0</v>
      </c>
      <c r="S1054" s="4">
        <v>0.0878300803673938</v>
      </c>
      <c r="T1054" s="4">
        <v>0.110505166475316</v>
      </c>
      <c r="U1054" s="4">
        <v>0.492537313432836</v>
      </c>
      <c r="V1054" s="4">
        <v>0.374309554589258</v>
      </c>
      <c r="W1054" s="4">
        <v>0.486656200941915</v>
      </c>
      <c r="X1054" s="4">
        <v>0.0690737833594977</v>
      </c>
      <c r="Y1054" s="4">
        <v>0.0549450549450549</v>
      </c>
      <c r="Z1054" s="4">
        <v>0.389324960753532</v>
      </c>
      <c r="AA1054" s="4">
        <v>0.0738629686214596</v>
      </c>
      <c r="AB1054" s="4">
        <v>0.0761546597720061</v>
      </c>
      <c r="AC1054" s="4">
        <v>0.841168174873663</v>
      </c>
      <c r="AD1054" s="4">
        <v>0.306249527774268</v>
      </c>
      <c r="AE1054" s="4">
        <v>0.09</v>
      </c>
      <c r="AF1054" s="4">
        <v>0.11</v>
      </c>
      <c r="AG1054" s="4">
        <v>0.33</v>
      </c>
      <c r="AH1054" s="4">
        <v>0.19</v>
      </c>
      <c r="AI1054" s="4">
        <v>0.18</v>
      </c>
      <c r="AJ1054" s="4">
        <v>1.44957665767433</v>
      </c>
      <c r="AK1054" s="4">
        <v>0.90067261773522</v>
      </c>
      <c r="AL1054" s="4">
        <v>0.910819669660373</v>
      </c>
      <c r="AM1054" s="12"/>
      <c r="AN1054" s="12"/>
    </row>
    <row r="1055" ht="12.75" customHeight="1">
      <c r="A1055" s="4" t="s">
        <v>3134</v>
      </c>
      <c r="B1055" s="4" t="s">
        <v>3117</v>
      </c>
      <c r="C1055" s="4" t="s">
        <v>3135</v>
      </c>
      <c r="D1055" s="4">
        <v>271.775932314326</v>
      </c>
      <c r="E1055" s="4">
        <v>12.7945812807882</v>
      </c>
      <c r="F1055" s="4">
        <v>3477.25925615763</v>
      </c>
      <c r="G1055" s="4">
        <v>0.0659916066684634</v>
      </c>
      <c r="H1055" s="4">
        <v>0.0</v>
      </c>
      <c r="I1055" s="4">
        <v>0.0</v>
      </c>
      <c r="J1055" s="4">
        <v>0.0</v>
      </c>
      <c r="K1055" s="4">
        <v>0.0</v>
      </c>
      <c r="L1055" s="4">
        <v>0.0</v>
      </c>
      <c r="M1055" s="4">
        <v>0.0</v>
      </c>
      <c r="N1055" s="4">
        <v>0.0</v>
      </c>
      <c r="O1055" s="4">
        <v>0.412261217236784</v>
      </c>
      <c r="P1055" s="4">
        <v>0.349178143047534</v>
      </c>
      <c r="Q1055" s="4">
        <v>0.0</v>
      </c>
      <c r="R1055" s="4">
        <v>0.0</v>
      </c>
      <c r="S1055" s="4">
        <v>0.0</v>
      </c>
      <c r="T1055" s="4">
        <v>0.209018214127055</v>
      </c>
      <c r="U1055" s="4">
        <v>0.0295424255886273</v>
      </c>
      <c r="V1055" s="4">
        <v>0.321295191160051</v>
      </c>
      <c r="W1055" s="4">
        <v>0.234871180347513</v>
      </c>
      <c r="X1055" s="4">
        <v>0.462552426602756</v>
      </c>
      <c r="Y1055" s="4">
        <v>0.292989814260036</v>
      </c>
      <c r="Z1055" s="4">
        <v>0.00958657878969443</v>
      </c>
      <c r="AA1055" s="4">
        <v>0.00979863704616332</v>
      </c>
      <c r="AB1055" s="4">
        <v>9.24036499441728E-4</v>
      </c>
      <c r="AC1055" s="4">
        <v>0.988853809725484</v>
      </c>
      <c r="AD1055" s="4">
        <v>0.447134389429784</v>
      </c>
      <c r="AE1055" s="4">
        <v>0.08</v>
      </c>
      <c r="AF1055" s="4">
        <v>0.0</v>
      </c>
      <c r="AG1055" s="4">
        <v>0.16</v>
      </c>
      <c r="AH1055" s="4">
        <v>0.03</v>
      </c>
      <c r="AI1055" s="4">
        <v>0.72</v>
      </c>
      <c r="AJ1055" s="4">
        <v>0.836990990883855</v>
      </c>
      <c r="AK1055" s="4">
        <v>0.520051742547805</v>
      </c>
      <c r="AL1055" s="4">
        <v>0.67162358453453</v>
      </c>
      <c r="AM1055" s="12"/>
      <c r="AN1055" s="12"/>
    </row>
    <row r="1056" ht="12.75" customHeight="1">
      <c r="A1056" s="4" t="s">
        <v>3137</v>
      </c>
      <c r="B1056" s="4" t="s">
        <v>3117</v>
      </c>
      <c r="C1056" s="4" t="s">
        <v>295</v>
      </c>
      <c r="D1056" s="4">
        <v>220.080635866093</v>
      </c>
      <c r="E1056" s="4">
        <v>9.6535</v>
      </c>
      <c r="F1056" s="4">
        <v>2124.54841833333</v>
      </c>
      <c r="G1056" s="4">
        <v>0.0475475216242813</v>
      </c>
      <c r="H1056" s="4">
        <v>0.0454747444822989</v>
      </c>
      <c r="I1056" s="4">
        <v>0.0</v>
      </c>
      <c r="J1056" s="4">
        <v>0.0</v>
      </c>
      <c r="K1056" s="4">
        <v>0.0</v>
      </c>
      <c r="L1056" s="4">
        <v>0.0</v>
      </c>
      <c r="M1056" s="4">
        <v>0.0</v>
      </c>
      <c r="N1056" s="4">
        <v>0.0</v>
      </c>
      <c r="O1056" s="4">
        <v>0.179232706265738</v>
      </c>
      <c r="P1056" s="4">
        <v>0.0896163531328692</v>
      </c>
      <c r="Q1056" s="4">
        <v>0.0682861798252111</v>
      </c>
      <c r="R1056" s="4">
        <v>0.0</v>
      </c>
      <c r="S1056" s="4">
        <v>0.0248852021922678</v>
      </c>
      <c r="T1056" s="4">
        <v>0.460079988149904</v>
      </c>
      <c r="U1056" s="4">
        <v>0.132424825951711</v>
      </c>
      <c r="V1056" s="4">
        <v>0.19578391257057</v>
      </c>
      <c r="W1056" s="4">
        <v>0.397707231040564</v>
      </c>
      <c r="X1056" s="4">
        <v>0.152557319223986</v>
      </c>
      <c r="Y1056" s="4">
        <v>0.209876543209876</v>
      </c>
      <c r="Z1056" s="4">
        <v>0.239858906525573</v>
      </c>
      <c r="AA1056" s="4">
        <v>0.0158491738747605</v>
      </c>
      <c r="AB1056" s="4">
        <v>0.00523126327238825</v>
      </c>
      <c r="AC1056" s="4">
        <v>0.976519742407762</v>
      </c>
      <c r="AD1056" s="4">
        <v>0.516566341445393</v>
      </c>
      <c r="AE1056" s="4">
        <v>0.06</v>
      </c>
      <c r="AF1056" s="4">
        <v>0.04</v>
      </c>
      <c r="AG1056" s="4">
        <v>0.24</v>
      </c>
      <c r="AH1056" s="4">
        <v>0.05</v>
      </c>
      <c r="AI1056" s="4">
        <v>0.58</v>
      </c>
      <c r="AJ1056" s="4">
        <v>1.10579597678783</v>
      </c>
      <c r="AK1056" s="4">
        <v>0.687069670873751</v>
      </c>
      <c r="AL1056" s="4">
        <v>0.951424839712765</v>
      </c>
      <c r="AM1056" s="12"/>
      <c r="AN1056" s="12"/>
    </row>
    <row r="1057" ht="12.75" customHeight="1">
      <c r="A1057" s="4" t="s">
        <v>3138</v>
      </c>
      <c r="B1057" s="4" t="s">
        <v>3117</v>
      </c>
      <c r="C1057" s="4" t="s">
        <v>3139</v>
      </c>
      <c r="D1057" s="4">
        <v>483.220275114404</v>
      </c>
      <c r="E1057" s="4">
        <v>3.27785714285714</v>
      </c>
      <c r="F1057" s="4">
        <v>1583.92703035714</v>
      </c>
      <c r="G1057" s="4">
        <v>0.114349531488342</v>
      </c>
      <c r="H1057" s="4">
        <v>0.0</v>
      </c>
      <c r="I1057" s="4">
        <v>0.0</v>
      </c>
      <c r="J1057" s="4">
        <v>0.0104752667313288</v>
      </c>
      <c r="K1057" s="4">
        <v>0.0</v>
      </c>
      <c r="L1057" s="4">
        <v>0.0</v>
      </c>
      <c r="M1057" s="4">
        <v>0.0</v>
      </c>
      <c r="N1057" s="4">
        <v>0.0</v>
      </c>
      <c r="O1057" s="4">
        <v>0.33462657613967</v>
      </c>
      <c r="P1057" s="4">
        <v>0.0308438409311348</v>
      </c>
      <c r="Q1057" s="4">
        <v>0.0312318137730359</v>
      </c>
      <c r="R1057" s="4">
        <v>0.0</v>
      </c>
      <c r="S1057" s="4">
        <v>0.0199806013579049</v>
      </c>
      <c r="T1057" s="4">
        <v>0.324927255092143</v>
      </c>
      <c r="U1057" s="4">
        <v>0.247914645974782</v>
      </c>
      <c r="V1057" s="4">
        <v>0.649378949662236</v>
      </c>
      <c r="W1057" s="4">
        <v>0.39010067114094</v>
      </c>
      <c r="X1057" s="4">
        <v>0.130872483221477</v>
      </c>
      <c r="Y1057" s="4">
        <v>0.0360738255033557</v>
      </c>
      <c r="Z1057" s="4">
        <v>0.442953020134228</v>
      </c>
      <c r="AA1057" s="4">
        <v>0.118925691871867</v>
      </c>
      <c r="AB1057" s="4">
        <v>0.0196665940292003</v>
      </c>
      <c r="AC1057" s="4">
        <v>0.857321856613641</v>
      </c>
      <c r="AD1057" s="4">
        <v>0.0984799284311324</v>
      </c>
      <c r="AE1057" s="4">
        <v>0.08</v>
      </c>
      <c r="AF1057" s="4">
        <v>0.03</v>
      </c>
      <c r="AG1057" s="4">
        <v>0.14</v>
      </c>
      <c r="AH1057" s="4">
        <v>0.26</v>
      </c>
      <c r="AI1057" s="4">
        <v>0.47</v>
      </c>
      <c r="AJ1057" s="4">
        <v>1.28761059143845</v>
      </c>
      <c r="AK1057" s="4">
        <v>0.800037442569673</v>
      </c>
      <c r="AL1057" s="4">
        <v>0.570781838288054</v>
      </c>
      <c r="AM1057" s="12"/>
      <c r="AN1057" s="12"/>
    </row>
    <row r="1058" ht="12.75" customHeight="1">
      <c r="A1058" s="4" t="s">
        <v>3141</v>
      </c>
      <c r="B1058" s="4" t="s">
        <v>3117</v>
      </c>
      <c r="C1058" s="4" t="s">
        <v>3142</v>
      </c>
      <c r="D1058" s="4">
        <v>84.8187903040074</v>
      </c>
      <c r="E1058" s="4">
        <v>52.104</v>
      </c>
      <c r="F1058" s="4">
        <v>4419.39825</v>
      </c>
      <c r="G1058" s="4">
        <v>0.0083870720098265</v>
      </c>
      <c r="H1058" s="4">
        <v>0.121929026387625</v>
      </c>
      <c r="I1058" s="4">
        <v>0.0</v>
      </c>
      <c r="J1058" s="4">
        <v>0.0</v>
      </c>
      <c r="K1058" s="4">
        <v>0.0</v>
      </c>
      <c r="L1058" s="4">
        <v>0.0</v>
      </c>
      <c r="M1058" s="4">
        <v>0.0</v>
      </c>
      <c r="N1058" s="4">
        <v>0.0</v>
      </c>
      <c r="O1058" s="4">
        <v>0.0</v>
      </c>
      <c r="P1058" s="4">
        <v>0.234455565665757</v>
      </c>
      <c r="Q1058" s="4">
        <v>0.0</v>
      </c>
      <c r="R1058" s="4">
        <v>0.0</v>
      </c>
      <c r="S1058" s="4">
        <v>0.0</v>
      </c>
      <c r="T1058" s="4">
        <v>0.234152259629967</v>
      </c>
      <c r="U1058" s="4">
        <v>0.409463148316652</v>
      </c>
      <c r="V1058" s="4">
        <v>0.0215594452121398</v>
      </c>
      <c r="W1058" s="4">
        <v>0.332344213649852</v>
      </c>
      <c r="X1058" s="4">
        <v>0.468842729970326</v>
      </c>
      <c r="Y1058" s="4">
        <v>0.127596439169139</v>
      </c>
      <c r="Z1058" s="4">
        <v>0.0712166172106825</v>
      </c>
      <c r="AA1058" s="4">
        <v>0.00231588105839603</v>
      </c>
      <c r="AB1058" s="4">
        <v>0.0</v>
      </c>
      <c r="AC1058" s="4">
        <v>0.99729387379088</v>
      </c>
      <c r="AD1058" s="4">
        <v>0.886135979783705</v>
      </c>
      <c r="AE1058" s="4">
        <v>0.02</v>
      </c>
      <c r="AF1058" s="4">
        <v>0.03</v>
      </c>
      <c r="AG1058" s="4">
        <v>0.1</v>
      </c>
      <c r="AH1058" s="4">
        <v>0.02</v>
      </c>
      <c r="AI1058" s="4">
        <v>0.5</v>
      </c>
      <c r="AJ1058" s="4">
        <v>0.838509756716102</v>
      </c>
      <c r="AK1058" s="4">
        <v>0.520995404816796</v>
      </c>
      <c r="AL1058" s="4">
        <v>1.05746058098109</v>
      </c>
      <c r="AM1058" s="12"/>
      <c r="AN1058" s="12"/>
    </row>
    <row r="1059" ht="12.75" customHeight="1">
      <c r="A1059" s="4" t="s">
        <v>3144</v>
      </c>
      <c r="B1059" s="4" t="s">
        <v>3117</v>
      </c>
      <c r="C1059" s="4" t="s">
        <v>3145</v>
      </c>
      <c r="D1059" s="4">
        <v>175.417129861157</v>
      </c>
      <c r="E1059" s="4">
        <v>12.9888888888889</v>
      </c>
      <c r="F1059" s="4">
        <v>2278.47360897436</v>
      </c>
      <c r="G1059" s="4">
        <v>0.0200697506086728</v>
      </c>
      <c r="H1059" s="4">
        <v>0.0</v>
      </c>
      <c r="I1059" s="4">
        <v>0.0</v>
      </c>
      <c r="J1059" s="4">
        <v>0.256552419354839</v>
      </c>
      <c r="K1059" s="4">
        <v>0.0</v>
      </c>
      <c r="L1059" s="4">
        <v>0.0</v>
      </c>
      <c r="M1059" s="4">
        <v>0.0</v>
      </c>
      <c r="N1059" s="4">
        <v>0.0</v>
      </c>
      <c r="O1059" s="4">
        <v>0.0</v>
      </c>
      <c r="P1059" s="4">
        <v>0.040070564516129</v>
      </c>
      <c r="Q1059" s="4">
        <v>0.0108366935483871</v>
      </c>
      <c r="R1059" s="4">
        <v>0.0</v>
      </c>
      <c r="S1059" s="4">
        <v>0.0599798387096774</v>
      </c>
      <c r="T1059" s="4">
        <v>0.150957661290323</v>
      </c>
      <c r="U1059" s="4">
        <v>0.481602822580645</v>
      </c>
      <c r="V1059" s="4">
        <v>0.0370138843192735</v>
      </c>
      <c r="W1059" s="4">
        <v>0.266666666666667</v>
      </c>
      <c r="X1059" s="4">
        <v>0.52</v>
      </c>
      <c r="Y1059" s="4">
        <v>0.213333333333333</v>
      </c>
      <c r="Z1059" s="4">
        <v>0.0</v>
      </c>
      <c r="AA1059" s="4">
        <v>0.0182437323155886</v>
      </c>
      <c r="AB1059" s="4">
        <v>0.0237546884253471</v>
      </c>
      <c r="AC1059" s="4">
        <v>0.956142659735474</v>
      </c>
      <c r="AD1059" s="4">
        <v>1.65426821460521</v>
      </c>
      <c r="AE1059" s="4">
        <v>0.02</v>
      </c>
      <c r="AF1059" s="4">
        <v>0.28</v>
      </c>
      <c r="AG1059" s="4">
        <v>0.35</v>
      </c>
      <c r="AH1059" s="4">
        <v>0.13</v>
      </c>
      <c r="AI1059" s="4">
        <v>0.13</v>
      </c>
      <c r="AJ1059" s="4">
        <v>1.33256600832761</v>
      </c>
      <c r="AK1059" s="4">
        <v>0.8279698135806</v>
      </c>
      <c r="AL1059" s="4">
        <v>0.749196839648384</v>
      </c>
      <c r="AM1059" s="12"/>
      <c r="AN1059" s="12"/>
    </row>
    <row r="1060" ht="12.75" customHeight="1">
      <c r="A1060" s="4" t="s">
        <v>3147</v>
      </c>
      <c r="B1060" s="4" t="s">
        <v>3117</v>
      </c>
      <c r="C1060" s="4" t="s">
        <v>3148</v>
      </c>
      <c r="D1060" s="4">
        <v>1470.93637756473</v>
      </c>
      <c r="E1060" s="4">
        <v>2.10584905660377</v>
      </c>
      <c r="F1060" s="4">
        <v>3097.56998301887</v>
      </c>
      <c r="G1060" s="4">
        <v>0.426724009198698</v>
      </c>
      <c r="H1060" s="4">
        <v>0.0</v>
      </c>
      <c r="I1060" s="4">
        <v>0.0</v>
      </c>
      <c r="J1060" s="4">
        <v>0.700573065902579</v>
      </c>
      <c r="K1060" s="4">
        <v>0.0</v>
      </c>
      <c r="L1060" s="4">
        <v>0.0</v>
      </c>
      <c r="M1060" s="4">
        <v>0.0</v>
      </c>
      <c r="N1060" s="4">
        <v>0.0</v>
      </c>
      <c r="O1060" s="4">
        <v>0.0170896438804748</v>
      </c>
      <c r="P1060" s="4">
        <v>0.0127916496111339</v>
      </c>
      <c r="Q1060" s="4">
        <v>6.13999181334425E-4</v>
      </c>
      <c r="R1060" s="4">
        <v>0.0</v>
      </c>
      <c r="S1060" s="4">
        <v>0.0937372083503889</v>
      </c>
      <c r="T1060" s="4">
        <v>0.0667724109701187</v>
      </c>
      <c r="U1060" s="4">
        <v>0.108422022103971</v>
      </c>
      <c r="V1060" s="4">
        <v>0.252068213720395</v>
      </c>
      <c r="W1060" s="4">
        <v>0.383886255924171</v>
      </c>
      <c r="X1060" s="4">
        <v>0.421800947867299</v>
      </c>
      <c r="Y1060" s="4">
        <v>0.127962085308057</v>
      </c>
      <c r="Z1060" s="4">
        <v>0.0663507109004739</v>
      </c>
      <c r="AA1060" s="4">
        <v>0.0816235104381328</v>
      </c>
      <c r="AB1060" s="4">
        <v>0.436430427381059</v>
      </c>
      <c r="AC1060" s="4">
        <v>0.471074873816564</v>
      </c>
      <c r="AD1060" s="4">
        <v>0.26056499141881</v>
      </c>
      <c r="AE1060" s="4">
        <v>0.25</v>
      </c>
      <c r="AF1060" s="4">
        <v>0.05</v>
      </c>
      <c r="AG1060" s="4">
        <v>0.17</v>
      </c>
      <c r="AH1060" s="4">
        <v>0.39</v>
      </c>
      <c r="AI1060" s="4">
        <v>0.07</v>
      </c>
      <c r="AJ1060" s="4">
        <v>1.35096840021618</v>
      </c>
      <c r="AK1060" s="4">
        <v>0.839403862540423</v>
      </c>
      <c r="AL1060" s="4">
        <v>0.400028143189787</v>
      </c>
      <c r="AM1060" s="12"/>
      <c r="AN1060" s="12"/>
    </row>
    <row r="1061" ht="12.75" customHeight="1">
      <c r="A1061" s="4" t="s">
        <v>3150</v>
      </c>
      <c r="B1061" s="4" t="s">
        <v>3117</v>
      </c>
      <c r="C1061" s="4" t="s">
        <v>3151</v>
      </c>
      <c r="D1061" s="4">
        <v>128.700433516045</v>
      </c>
      <c r="E1061" s="4">
        <v>25.3318122555411</v>
      </c>
      <c r="F1061" s="4">
        <v>3260.2152190352</v>
      </c>
      <c r="G1061" s="4">
        <v>0.00625852440875988</v>
      </c>
      <c r="H1061" s="4">
        <v>0.0</v>
      </c>
      <c r="I1061" s="4">
        <v>0.0</v>
      </c>
      <c r="J1061" s="4">
        <v>0.0</v>
      </c>
      <c r="K1061" s="4">
        <v>0.0</v>
      </c>
      <c r="L1061" s="4">
        <v>0.0</v>
      </c>
      <c r="M1061" s="4">
        <v>0.0</v>
      </c>
      <c r="N1061" s="4">
        <v>0.0</v>
      </c>
      <c r="O1061" s="4">
        <v>0.0545713035870516</v>
      </c>
      <c r="P1061" s="4">
        <v>0.0784120734908137</v>
      </c>
      <c r="Q1061" s="4">
        <v>0.0</v>
      </c>
      <c r="R1061" s="4">
        <v>0.0</v>
      </c>
      <c r="S1061" s="4">
        <v>0.134295713035871</v>
      </c>
      <c r="T1061" s="4">
        <v>0.303149606299213</v>
      </c>
      <c r="U1061" s="4">
        <v>0.429571303587052</v>
      </c>
      <c r="V1061" s="4">
        <v>0.0935690573612291</v>
      </c>
      <c r="W1061" s="4">
        <v>0.403190319031903</v>
      </c>
      <c r="X1061" s="4">
        <v>0.348734873487349</v>
      </c>
      <c r="Y1061" s="4">
        <v>0.00605060506050605</v>
      </c>
      <c r="Z1061" s="4">
        <v>0.242024202420242</v>
      </c>
      <c r="AA1061" s="4">
        <v>0.0111582902287758</v>
      </c>
      <c r="AB1061" s="4">
        <v>0.00282560024704702</v>
      </c>
      <c r="AC1061" s="4">
        <v>0.985506575053398</v>
      </c>
      <c r="AD1061" s="4">
        <v>1.06632717920424</v>
      </c>
      <c r="AE1061" s="4">
        <v>0.07</v>
      </c>
      <c r="AF1061" s="4">
        <v>0.05</v>
      </c>
      <c r="AG1061" s="4">
        <v>0.25</v>
      </c>
      <c r="AH1061" s="4">
        <v>0.05</v>
      </c>
      <c r="AI1061" s="4">
        <v>0.55</v>
      </c>
      <c r="AJ1061" s="4">
        <v>1.16110537063626</v>
      </c>
      <c r="AK1061" s="4">
        <v>0.721435329481093</v>
      </c>
      <c r="AL1061" s="4">
        <v>0.717746852482969</v>
      </c>
      <c r="AM1061" s="12"/>
      <c r="AN1061" s="12"/>
    </row>
    <row r="1062" ht="12.75" customHeight="1">
      <c r="A1062" s="4" t="s">
        <v>3153</v>
      </c>
      <c r="B1062" s="4" t="s">
        <v>3117</v>
      </c>
      <c r="C1062" s="4" t="s">
        <v>3154</v>
      </c>
      <c r="D1062" s="4">
        <v>576.904004190755</v>
      </c>
      <c r="E1062" s="4">
        <v>4.78393719806763</v>
      </c>
      <c r="F1062" s="4">
        <v>2759.87252536232</v>
      </c>
      <c r="G1062" s="4">
        <v>0.200954280376663</v>
      </c>
      <c r="H1062" s="4">
        <v>0.0</v>
      </c>
      <c r="I1062" s="4">
        <v>0.0</v>
      </c>
      <c r="J1062" s="4">
        <v>0.574468085106383</v>
      </c>
      <c r="K1062" s="4">
        <v>0.0</v>
      </c>
      <c r="L1062" s="4">
        <v>0.0</v>
      </c>
      <c r="M1062" s="4">
        <v>0.0</v>
      </c>
      <c r="N1062" s="4">
        <v>0.0</v>
      </c>
      <c r="O1062" s="4">
        <v>0.0</v>
      </c>
      <c r="P1062" s="4">
        <v>0.220657276995305</v>
      </c>
      <c r="Q1062" s="4">
        <v>0.0</v>
      </c>
      <c r="R1062" s="4">
        <v>0.0</v>
      </c>
      <c r="S1062" s="4">
        <v>0.0364598941164719</v>
      </c>
      <c r="T1062" s="4">
        <v>0.0131854959544501</v>
      </c>
      <c r="U1062" s="4">
        <v>0.15522924782739</v>
      </c>
      <c r="V1062" s="4">
        <v>0.122440736159148</v>
      </c>
      <c r="W1062" s="4">
        <v>0.0</v>
      </c>
      <c r="X1062" s="4">
        <v>0.802061855670103</v>
      </c>
      <c r="Y1062" s="4">
        <v>0.0824742268041237</v>
      </c>
      <c r="Z1062" s="4">
        <v>0.115463917525773</v>
      </c>
      <c r="AA1062" s="4">
        <v>0.0310267349978541</v>
      </c>
      <c r="AB1062" s="4">
        <v>0.160435232637399</v>
      </c>
      <c r="AC1062" s="4">
        <v>0.804473504834516</v>
      </c>
      <c r="AD1062" s="4">
        <v>0.447379645370035</v>
      </c>
      <c r="AE1062" s="4">
        <v>0.14</v>
      </c>
      <c r="AF1062" s="4">
        <v>0.1</v>
      </c>
      <c r="AG1062" s="4">
        <v>0.28</v>
      </c>
      <c r="AH1062" s="4">
        <v>0.16</v>
      </c>
      <c r="AI1062" s="4">
        <v>0.28</v>
      </c>
      <c r="AJ1062" s="4">
        <v>1.51158812184655</v>
      </c>
      <c r="AK1062" s="4">
        <v>0.939202506768611</v>
      </c>
      <c r="AL1062" s="4">
        <v>1.03405012531057</v>
      </c>
      <c r="AM1062" s="12"/>
      <c r="AN1062" s="12"/>
    </row>
    <row r="1063" ht="12.75" customHeight="1">
      <c r="A1063" s="4" t="s">
        <v>3156</v>
      </c>
      <c r="B1063" s="4" t="s">
        <v>3117</v>
      </c>
      <c r="C1063" s="4" t="s">
        <v>3157</v>
      </c>
      <c r="D1063" s="4">
        <v>2526.0395343377</v>
      </c>
      <c r="E1063" s="4">
        <v>0.929272727272727</v>
      </c>
      <c r="F1063" s="4">
        <v>2347.37964727273</v>
      </c>
      <c r="G1063" s="4">
        <v>0.731168068871063</v>
      </c>
      <c r="H1063" s="4">
        <v>0.0</v>
      </c>
      <c r="I1063" s="4">
        <v>0.0</v>
      </c>
      <c r="J1063" s="4">
        <v>0.688662957989641</v>
      </c>
      <c r="K1063" s="4">
        <v>0.0</v>
      </c>
      <c r="L1063" s="4">
        <v>0.0</v>
      </c>
      <c r="M1063" s="4">
        <v>0.0</v>
      </c>
      <c r="N1063" s="4">
        <v>0.0</v>
      </c>
      <c r="O1063" s="4">
        <v>0.0</v>
      </c>
      <c r="P1063" s="4">
        <v>0.00863226549012085</v>
      </c>
      <c r="Q1063" s="4">
        <v>0.0195664684442739</v>
      </c>
      <c r="R1063" s="4">
        <v>0.0</v>
      </c>
      <c r="S1063" s="4">
        <v>0.0471897180126607</v>
      </c>
      <c r="T1063" s="4">
        <v>0.0381737962785344</v>
      </c>
      <c r="U1063" s="4">
        <v>0.197774793784769</v>
      </c>
      <c r="V1063" s="4">
        <v>0.328702797886911</v>
      </c>
      <c r="W1063" s="4">
        <v>0.0</v>
      </c>
      <c r="X1063" s="4">
        <v>0.75</v>
      </c>
      <c r="Y1063" s="4">
        <v>0.107142857142857</v>
      </c>
      <c r="Z1063" s="4">
        <v>0.142857142857143</v>
      </c>
      <c r="AA1063" s="4">
        <v>0.118959107806691</v>
      </c>
      <c r="AB1063" s="4">
        <v>0.772060262179613</v>
      </c>
      <c r="AC1063" s="4">
        <v>0.086284484445314</v>
      </c>
      <c r="AD1063" s="4">
        <v>0.19480877003992</v>
      </c>
      <c r="AE1063" s="4">
        <v>0.21</v>
      </c>
      <c r="AF1063" s="4">
        <v>0.24</v>
      </c>
      <c r="AG1063" s="4">
        <v>0.08</v>
      </c>
      <c r="AH1063" s="4">
        <v>0.27</v>
      </c>
      <c r="AI1063" s="4">
        <v>0.01</v>
      </c>
      <c r="AJ1063" s="4">
        <v>1.27187394228937</v>
      </c>
      <c r="AK1063" s="4">
        <v>0.790259712700443</v>
      </c>
      <c r="AL1063" s="4">
        <v>0.0158321605710638</v>
      </c>
      <c r="AM1063" s="12"/>
      <c r="AN1063" s="12"/>
    </row>
    <row r="1064" ht="12.75" customHeight="1">
      <c r="A1064" s="4" t="s">
        <v>3159</v>
      </c>
      <c r="B1064" s="4" t="s">
        <v>3117</v>
      </c>
      <c r="C1064" s="4" t="s">
        <v>3160</v>
      </c>
      <c r="D1064" s="4">
        <v>1386.82941126097</v>
      </c>
      <c r="E1064" s="4">
        <v>1.38195266272189</v>
      </c>
      <c r="F1064" s="4">
        <v>1916.53259763314</v>
      </c>
      <c r="G1064" s="4">
        <v>0.368015414258189</v>
      </c>
      <c r="H1064" s="4">
        <v>0.0</v>
      </c>
      <c r="I1064" s="4">
        <v>0.0</v>
      </c>
      <c r="J1064" s="4">
        <v>0.63440059568131</v>
      </c>
      <c r="K1064" s="4">
        <v>0.0</v>
      </c>
      <c r="L1064" s="4">
        <v>0.0</v>
      </c>
      <c r="M1064" s="4">
        <v>0.0</v>
      </c>
      <c r="N1064" s="4">
        <v>0.0</v>
      </c>
      <c r="O1064" s="4">
        <v>0.0</v>
      </c>
      <c r="P1064" s="4">
        <v>0.0</v>
      </c>
      <c r="Q1064" s="4">
        <v>0.00558451228592703</v>
      </c>
      <c r="R1064" s="4">
        <v>0.0</v>
      </c>
      <c r="S1064" s="4">
        <v>0.186150409530901</v>
      </c>
      <c r="T1064" s="4">
        <v>0.102382725241996</v>
      </c>
      <c r="U1064" s="4">
        <v>0.071481757259866</v>
      </c>
      <c r="V1064" s="4">
        <v>0.0899165061014772</v>
      </c>
      <c r="W1064" s="4">
        <v>0.380952380952381</v>
      </c>
      <c r="X1064" s="4">
        <v>0.380952380952381</v>
      </c>
      <c r="Y1064" s="4">
        <v>0.238095238095238</v>
      </c>
      <c r="Z1064" s="4">
        <v>0.0</v>
      </c>
      <c r="AA1064" s="4">
        <v>0.127809890815671</v>
      </c>
      <c r="AB1064" s="4">
        <v>0.42068079640334</v>
      </c>
      <c r="AC1064" s="4">
        <v>0.439092271462214</v>
      </c>
      <c r="AD1064" s="4">
        <v>0.447447533857637</v>
      </c>
      <c r="AE1064" s="4">
        <v>0.27</v>
      </c>
      <c r="AF1064" s="4">
        <v>0.12</v>
      </c>
      <c r="AG1064" s="4">
        <v>0.15</v>
      </c>
      <c r="AH1064" s="4">
        <v>0.3</v>
      </c>
      <c r="AI1064" s="4">
        <v>0.0</v>
      </c>
      <c r="AJ1064" s="4">
        <v>1.25371145977029</v>
      </c>
      <c r="AK1064" s="4">
        <v>0.778974727813008</v>
      </c>
      <c r="AL1064" s="4">
        <v>0.0397220980780136</v>
      </c>
      <c r="AM1064" s="12"/>
      <c r="AN1064" s="12"/>
    </row>
    <row r="1065" ht="12.75" customHeight="1">
      <c r="A1065" s="4" t="s">
        <v>3162</v>
      </c>
      <c r="B1065" s="4" t="s">
        <v>3117</v>
      </c>
      <c r="C1065" s="4" t="s">
        <v>3163</v>
      </c>
      <c r="D1065" s="4">
        <v>2340.97076415983</v>
      </c>
      <c r="E1065" s="4">
        <v>0.673278985507246</v>
      </c>
      <c r="F1065" s="4">
        <v>1576.12642119565</v>
      </c>
      <c r="G1065" s="4">
        <v>0.480828736714651</v>
      </c>
      <c r="H1065" s="4">
        <v>0.0154887413770663</v>
      </c>
      <c r="I1065" s="4">
        <v>0.0</v>
      </c>
      <c r="J1065" s="4">
        <v>0.359234673955486</v>
      </c>
      <c r="K1065" s="4">
        <v>0.0</v>
      </c>
      <c r="L1065" s="4">
        <v>0.0</v>
      </c>
      <c r="M1065" s="4">
        <v>0.0</v>
      </c>
      <c r="N1065" s="4">
        <v>0.0</v>
      </c>
      <c r="O1065" s="4">
        <v>0.0201744110373552</v>
      </c>
      <c r="P1065" s="4">
        <v>0.0290251203956788</v>
      </c>
      <c r="Q1065" s="4">
        <v>0.0412599245086555</v>
      </c>
      <c r="R1065" s="4">
        <v>0.0</v>
      </c>
      <c r="S1065" s="4">
        <v>0.0590915007158662</v>
      </c>
      <c r="T1065" s="4">
        <v>0.187036313939867</v>
      </c>
      <c r="U1065" s="4">
        <v>0.288689314070025</v>
      </c>
      <c r="V1065" s="4">
        <v>0.653840979416117</v>
      </c>
      <c r="W1065" s="4">
        <v>0.11522633744856</v>
      </c>
      <c r="X1065" s="4">
        <v>0.582304526748971</v>
      </c>
      <c r="Y1065" s="4">
        <v>0.302469135802469</v>
      </c>
      <c r="Z1065" s="4">
        <v>0.0</v>
      </c>
      <c r="AA1065" s="4">
        <v>0.419211623839634</v>
      </c>
      <c r="AB1065" s="4">
        <v>0.512713574599758</v>
      </c>
      <c r="AC1065" s="4">
        <v>0.0337683304184044</v>
      </c>
      <c r="AD1065" s="4">
        <v>0.0770113725387019</v>
      </c>
      <c r="AE1065" s="4">
        <v>0.05</v>
      </c>
      <c r="AF1065" s="4">
        <v>0.15</v>
      </c>
      <c r="AG1065" s="4">
        <v>0.19</v>
      </c>
      <c r="AH1065" s="4">
        <v>0.24</v>
      </c>
      <c r="AI1065" s="4">
        <v>0.31</v>
      </c>
      <c r="AJ1065" s="4">
        <v>1.45546819032624</v>
      </c>
      <c r="AK1065" s="4">
        <v>0.904333232789953</v>
      </c>
      <c r="AL1065" s="4">
        <v>1.20601837169685</v>
      </c>
      <c r="AM1065" s="12"/>
      <c r="AN1065" s="12"/>
    </row>
    <row r="1066" ht="12.75" customHeight="1">
      <c r="A1066" s="4" t="s">
        <v>3165</v>
      </c>
      <c r="B1066" s="4" t="s">
        <v>3117</v>
      </c>
      <c r="C1066" s="4" t="s">
        <v>3166</v>
      </c>
      <c r="D1066" s="4">
        <v>1833.67851719799</v>
      </c>
      <c r="E1066" s="4">
        <v>0.895399061032864</v>
      </c>
      <c r="F1066" s="4">
        <v>1641.87402253521</v>
      </c>
      <c r="G1066" s="4">
        <v>0.424706375838926</v>
      </c>
      <c r="H1066" s="4">
        <v>0.0</v>
      </c>
      <c r="I1066" s="4">
        <v>0.0</v>
      </c>
      <c r="J1066" s="4">
        <v>0.545297172533179</v>
      </c>
      <c r="K1066" s="4">
        <v>0.0</v>
      </c>
      <c r="L1066" s="4">
        <v>0.0</v>
      </c>
      <c r="M1066" s="4">
        <v>0.0</v>
      </c>
      <c r="N1066" s="4">
        <v>0.0</v>
      </c>
      <c r="O1066" s="4">
        <v>0.0131275245239469</v>
      </c>
      <c r="P1066" s="4">
        <v>0.00908828620888633</v>
      </c>
      <c r="Q1066" s="4">
        <v>0.016733987305251</v>
      </c>
      <c r="R1066" s="4">
        <v>0.0</v>
      </c>
      <c r="S1066" s="4">
        <v>0.0564050778995961</v>
      </c>
      <c r="T1066" s="4">
        <v>0.0903058280438546</v>
      </c>
      <c r="U1066" s="4">
        <v>0.269042123485286</v>
      </c>
      <c r="V1066" s="4">
        <v>0.54635067114094</v>
      </c>
      <c r="W1066" s="4">
        <v>0.268714011516315</v>
      </c>
      <c r="X1066" s="4">
        <v>0.566218809980806</v>
      </c>
      <c r="Y1066" s="4">
        <v>0.165067178502879</v>
      </c>
      <c r="Z1066" s="4">
        <v>0.0</v>
      </c>
      <c r="AA1066" s="4">
        <v>0.24947567114094</v>
      </c>
      <c r="AB1066" s="4">
        <v>0.440121644295302</v>
      </c>
      <c r="AC1066" s="4">
        <v>0.286073825503356</v>
      </c>
      <c r="AD1066" s="4">
        <v>0.0958229247046091</v>
      </c>
      <c r="AE1066" s="4">
        <v>0.05</v>
      </c>
      <c r="AF1066" s="4">
        <v>0.17</v>
      </c>
      <c r="AG1066" s="4">
        <v>0.23</v>
      </c>
      <c r="AH1066" s="4">
        <v>0.18</v>
      </c>
      <c r="AI1066" s="4">
        <v>0.33</v>
      </c>
      <c r="AJ1066" s="4">
        <v>1.46356713306835</v>
      </c>
      <c r="AK1066" s="4">
        <v>0.909365388848624</v>
      </c>
      <c r="AL1066" s="4">
        <v>1.00758993945444</v>
      </c>
      <c r="AM1066" s="12"/>
      <c r="AN1066" s="12"/>
    </row>
    <row r="1067" ht="12.75" customHeight="1">
      <c r="A1067" s="4" t="s">
        <v>3168</v>
      </c>
      <c r="B1067" s="4" t="s">
        <v>3117</v>
      </c>
      <c r="C1067" s="4" t="s">
        <v>3169</v>
      </c>
      <c r="D1067" s="4">
        <v>2426.79126303247</v>
      </c>
      <c r="E1067" s="4">
        <v>0.890450928381963</v>
      </c>
      <c r="F1067" s="4">
        <v>2160.9385331565</v>
      </c>
      <c r="G1067" s="4">
        <v>0.795650878760798</v>
      </c>
      <c r="H1067" s="4">
        <v>0.0</v>
      </c>
      <c r="I1067" s="4">
        <v>0.0</v>
      </c>
      <c r="J1067" s="4">
        <v>0.679475722371165</v>
      </c>
      <c r="K1067" s="4">
        <v>0.0</v>
      </c>
      <c r="L1067" s="4">
        <v>0.0</v>
      </c>
      <c r="M1067" s="4">
        <v>0.0</v>
      </c>
      <c r="N1067" s="4">
        <v>0.0</v>
      </c>
      <c r="O1067" s="4">
        <v>0.0</v>
      </c>
      <c r="P1067" s="4">
        <v>0.116175156389634</v>
      </c>
      <c r="Q1067" s="4">
        <v>0.0</v>
      </c>
      <c r="R1067" s="4">
        <v>0.0</v>
      </c>
      <c r="S1067" s="4">
        <v>0.0</v>
      </c>
      <c r="T1067" s="4">
        <v>0.0271075364909145</v>
      </c>
      <c r="U1067" s="4">
        <v>0.177241584748287</v>
      </c>
      <c r="V1067" s="4">
        <v>0.500446827524575</v>
      </c>
      <c r="W1067" s="4">
        <v>0.0</v>
      </c>
      <c r="X1067" s="4">
        <v>0.541666666666667</v>
      </c>
      <c r="Y1067" s="4">
        <v>0.0773809523809524</v>
      </c>
      <c r="Z1067" s="4">
        <v>0.380952380952381</v>
      </c>
      <c r="AA1067" s="4">
        <v>0.215072981829014</v>
      </c>
      <c r="AB1067" s="4">
        <v>0.705391718796544</v>
      </c>
      <c r="AC1067" s="4">
        <v>0.0494489127196902</v>
      </c>
      <c r="AD1067" s="4">
        <v>0.180789549798575</v>
      </c>
      <c r="AE1067" s="4">
        <v>0.2</v>
      </c>
      <c r="AF1067" s="4">
        <v>0.29</v>
      </c>
      <c r="AG1067" s="4">
        <v>0.11</v>
      </c>
      <c r="AH1067" s="4">
        <v>0.07</v>
      </c>
      <c r="AI1067" s="4">
        <v>0.0</v>
      </c>
      <c r="AJ1067" s="4">
        <v>1.10981958876345</v>
      </c>
      <c r="AK1067" s="4">
        <v>0.689569681557315</v>
      </c>
      <c r="AL1067" s="4">
        <v>0.0</v>
      </c>
      <c r="AM1067" s="12"/>
      <c r="AN1067" s="12"/>
    </row>
    <row r="1068" ht="12.75" customHeight="1">
      <c r="A1068" s="4" t="s">
        <v>3173</v>
      </c>
      <c r="B1068" s="4" t="s">
        <v>3172</v>
      </c>
      <c r="C1068" s="4" t="s">
        <v>3174</v>
      </c>
      <c r="D1068" s="4">
        <v>298.497703542906</v>
      </c>
      <c r="E1068" s="4">
        <v>5.31538461538462</v>
      </c>
      <c r="F1068" s="4">
        <v>1586.6301011396</v>
      </c>
      <c r="G1068" s="4">
        <v>0.01956370263172</v>
      </c>
      <c r="H1068" s="4">
        <v>0.0</v>
      </c>
      <c r="I1068" s="4">
        <v>0.0</v>
      </c>
      <c r="J1068" s="4">
        <v>0.0998085862729013</v>
      </c>
      <c r="K1068" s="4">
        <v>0.0</v>
      </c>
      <c r="L1068" s="4">
        <v>0.0</v>
      </c>
      <c r="M1068" s="4">
        <v>0.0</v>
      </c>
      <c r="N1068" s="4">
        <v>0.0</v>
      </c>
      <c r="O1068" s="4">
        <v>0.0</v>
      </c>
      <c r="P1068" s="4">
        <v>0.0</v>
      </c>
      <c r="Q1068" s="4">
        <v>0.0</v>
      </c>
      <c r="R1068" s="4">
        <v>0.0</v>
      </c>
      <c r="S1068" s="4">
        <v>0.15791632485644</v>
      </c>
      <c r="T1068" s="4">
        <v>0.0</v>
      </c>
      <c r="U1068" s="4">
        <v>0.742275088870659</v>
      </c>
      <c r="V1068" s="4">
        <v>0.113630272819853</v>
      </c>
      <c r="W1068" s="4">
        <v>0.811320754716981</v>
      </c>
      <c r="X1068" s="4">
        <v>0.172169811320755</v>
      </c>
      <c r="Y1068" s="4">
        <v>0.0165094339622642</v>
      </c>
      <c r="Z1068" s="4">
        <v>0.0</v>
      </c>
      <c r="AA1068" s="4">
        <v>0.0426113523074449</v>
      </c>
      <c r="AB1068" s="4">
        <v>0.0421825588251059</v>
      </c>
      <c r="AC1068" s="4">
        <v>0.907970198852977</v>
      </c>
      <c r="AD1068" s="4">
        <v>0.483282383095028</v>
      </c>
      <c r="AE1068" s="4">
        <v>0.11</v>
      </c>
      <c r="AF1068" s="4">
        <v>0.03</v>
      </c>
      <c r="AG1068" s="4">
        <v>0.41</v>
      </c>
      <c r="AH1068" s="4">
        <v>0.28</v>
      </c>
      <c r="AI1068" s="4">
        <v>0.13</v>
      </c>
      <c r="AJ1068" s="4">
        <v>1.33521130321288</v>
      </c>
      <c r="AK1068" s="4">
        <v>0.829613427705029</v>
      </c>
      <c r="AL1068" s="4">
        <v>0.50541572967019</v>
      </c>
      <c r="AM1068" s="12"/>
      <c r="AN1068" s="12"/>
    </row>
    <row r="1069" ht="12.75" customHeight="1">
      <c r="A1069" s="4" t="s">
        <v>3177</v>
      </c>
      <c r="B1069" s="4" t="s">
        <v>3172</v>
      </c>
      <c r="C1069" s="4" t="s">
        <v>3178</v>
      </c>
      <c r="D1069" s="4">
        <v>196.583239013525</v>
      </c>
      <c r="E1069" s="4">
        <v>8.54105131414268</v>
      </c>
      <c r="F1069" s="4">
        <v>1679.02753191489</v>
      </c>
      <c r="G1069" s="4">
        <v>0.0</v>
      </c>
      <c r="H1069" s="4">
        <v>0.0</v>
      </c>
      <c r="I1069" s="4">
        <v>0.0</v>
      </c>
      <c r="J1069" s="4">
        <v>0.0</v>
      </c>
      <c r="K1069" s="4">
        <v>0.0</v>
      </c>
      <c r="L1069" s="4">
        <v>0.0</v>
      </c>
      <c r="M1069" s="4">
        <v>0.0</v>
      </c>
      <c r="N1069" s="4">
        <v>0.0</v>
      </c>
      <c r="O1069" s="4">
        <v>0.0</v>
      </c>
      <c r="P1069" s="4">
        <v>0.0</v>
      </c>
      <c r="Q1069" s="4">
        <v>0.0</v>
      </c>
      <c r="R1069" s="4">
        <v>0.0</v>
      </c>
      <c r="S1069" s="4">
        <v>0.0435222672064777</v>
      </c>
      <c r="T1069" s="4">
        <v>0.0225202429149798</v>
      </c>
      <c r="U1069" s="4">
        <v>0.933957489878543</v>
      </c>
      <c r="V1069" s="4">
        <v>0.0857230778248318</v>
      </c>
      <c r="W1069" s="4">
        <v>0.724786324786325</v>
      </c>
      <c r="X1069" s="4">
        <v>0.271794871794872</v>
      </c>
      <c r="Y1069" s="4">
        <v>0.00341880341880342</v>
      </c>
      <c r="Z1069" s="4">
        <v>0.0</v>
      </c>
      <c r="AA1069" s="4">
        <v>0.0379672640417332</v>
      </c>
      <c r="AB1069" s="4">
        <v>0.0168075846606978</v>
      </c>
      <c r="AC1069" s="4">
        <v>0.940242955321425</v>
      </c>
      <c r="AD1069" s="4">
        <v>0.967475320038754</v>
      </c>
      <c r="AE1069" s="4">
        <v>0.01</v>
      </c>
      <c r="AF1069" s="4">
        <v>0.11</v>
      </c>
      <c r="AG1069" s="4">
        <v>0.09</v>
      </c>
      <c r="AH1069" s="4">
        <v>0.25</v>
      </c>
      <c r="AI1069" s="4">
        <v>0.52</v>
      </c>
      <c r="AJ1069" s="4">
        <v>1.19218240042086</v>
      </c>
      <c r="AK1069" s="4">
        <v>0.740744573748614</v>
      </c>
      <c r="AL1069" s="4">
        <v>1.27801747011228</v>
      </c>
      <c r="AM1069" s="12"/>
      <c r="AN1069" s="12"/>
    </row>
    <row r="1070" ht="12.75" customHeight="1">
      <c r="A1070" s="4" t="s">
        <v>3180</v>
      </c>
      <c r="B1070" s="4" t="s">
        <v>3172</v>
      </c>
      <c r="C1070" s="4" t="s">
        <v>3181</v>
      </c>
      <c r="D1070" s="4">
        <v>449.533264443253</v>
      </c>
      <c r="E1070" s="4">
        <v>7.07433035714286</v>
      </c>
      <c r="F1070" s="4">
        <v>3180.14681919643</v>
      </c>
      <c r="G1070" s="4">
        <v>0.0111065534976178</v>
      </c>
      <c r="H1070" s="4">
        <v>0.0</v>
      </c>
      <c r="I1070" s="4">
        <v>0.0</v>
      </c>
      <c r="J1070" s="4">
        <v>0.0953154616842675</v>
      </c>
      <c r="K1070" s="4">
        <v>0.0</v>
      </c>
      <c r="L1070" s="4">
        <v>0.0</v>
      </c>
      <c r="M1070" s="4">
        <v>0.0</v>
      </c>
      <c r="N1070" s="4">
        <v>0.0</v>
      </c>
      <c r="O1070" s="4">
        <v>0.0</v>
      </c>
      <c r="P1070" s="4">
        <v>0.0</v>
      </c>
      <c r="Q1070" s="4">
        <v>0.0</v>
      </c>
      <c r="R1070" s="4">
        <v>0.0</v>
      </c>
      <c r="S1070" s="4">
        <v>0.0555104251286217</v>
      </c>
      <c r="T1070" s="4">
        <v>0.127538586515028</v>
      </c>
      <c r="U1070" s="4">
        <v>0.721635526672082</v>
      </c>
      <c r="V1070" s="4">
        <v>0.0883475846401414</v>
      </c>
      <c r="W1070" s="4">
        <v>0.128571428571429</v>
      </c>
      <c r="X1070" s="4">
        <v>0.860714285714286</v>
      </c>
      <c r="Y1070" s="4">
        <v>0.0107142857142857</v>
      </c>
      <c r="Z1070" s="4">
        <v>0.0</v>
      </c>
      <c r="AA1070" s="4">
        <v>0.0564162433344903</v>
      </c>
      <c r="AB1070" s="4">
        <v>0.0268198024800429</v>
      </c>
      <c r="AC1070" s="4">
        <v>0.91231502224466</v>
      </c>
      <c r="AD1070" s="4">
        <v>0.563601067062889</v>
      </c>
      <c r="AE1070" s="4">
        <v>0.04</v>
      </c>
      <c r="AF1070" s="4">
        <v>0.15</v>
      </c>
      <c r="AG1070" s="4">
        <v>0.1</v>
      </c>
      <c r="AH1070" s="4">
        <v>0.42</v>
      </c>
      <c r="AI1070" s="4">
        <v>0.27</v>
      </c>
      <c r="AJ1070" s="4">
        <v>1.36145177485861</v>
      </c>
      <c r="AK1070" s="4">
        <v>0.845917549437845</v>
      </c>
      <c r="AL1070" s="4">
        <v>2.1341462025274</v>
      </c>
      <c r="AM1070" s="12"/>
      <c r="AN1070" s="12"/>
    </row>
    <row r="1071" ht="12.75" customHeight="1">
      <c r="A1071" s="4" t="s">
        <v>3183</v>
      </c>
      <c r="B1071" s="4" t="s">
        <v>3172</v>
      </c>
      <c r="C1071" s="4" t="s">
        <v>3184</v>
      </c>
      <c r="D1071" s="4">
        <v>2394.05739976709</v>
      </c>
      <c r="E1071" s="4">
        <v>0.953370340999207</v>
      </c>
      <c r="F1071" s="4">
        <v>2282.42331958763</v>
      </c>
      <c r="G1071" s="4">
        <v>0.357677591083014</v>
      </c>
      <c r="H1071" s="4">
        <v>0.0</v>
      </c>
      <c r="I1071" s="4">
        <v>0.0</v>
      </c>
      <c r="J1071" s="4">
        <v>0.331558808850441</v>
      </c>
      <c r="K1071" s="4">
        <v>0.0</v>
      </c>
      <c r="L1071" s="4">
        <v>0.0</v>
      </c>
      <c r="M1071" s="4">
        <v>0.0</v>
      </c>
      <c r="N1071" s="4">
        <v>0.0</v>
      </c>
      <c r="O1071" s="4">
        <v>0.0</v>
      </c>
      <c r="P1071" s="4">
        <v>0.0261187822325736</v>
      </c>
      <c r="Q1071" s="4">
        <v>0.0</v>
      </c>
      <c r="R1071" s="4">
        <v>0.0</v>
      </c>
      <c r="S1071" s="4">
        <v>0.132507070370987</v>
      </c>
      <c r="T1071" s="4">
        <v>0.0958243220761936</v>
      </c>
      <c r="U1071" s="4">
        <v>0.413991016469805</v>
      </c>
      <c r="V1071" s="4">
        <v>0.674596572949593</v>
      </c>
      <c r="W1071" s="4">
        <v>0.156596794081381</v>
      </c>
      <c r="X1071" s="4">
        <v>0.716399506781751</v>
      </c>
      <c r="Y1071" s="4">
        <v>0.0579531442663379</v>
      </c>
      <c r="Z1071" s="4">
        <v>0.0690505548705302</v>
      </c>
      <c r="AA1071" s="4">
        <v>0.428963566794211</v>
      </c>
      <c r="AB1071" s="4">
        <v>0.533355514889369</v>
      </c>
      <c r="AC1071" s="4">
        <v>0.0115621360838463</v>
      </c>
      <c r="AD1071" s="4">
        <v>0.174655626146398</v>
      </c>
      <c r="AE1071" s="4">
        <v>0.16</v>
      </c>
      <c r="AF1071" s="4">
        <v>0.19</v>
      </c>
      <c r="AG1071" s="4">
        <v>0.05</v>
      </c>
      <c r="AH1071" s="4">
        <v>0.45</v>
      </c>
      <c r="AI1071" s="4">
        <v>0.04</v>
      </c>
      <c r="AJ1071" s="4">
        <v>1.24662207346627</v>
      </c>
      <c r="AK1071" s="4">
        <v>0.774569844437731</v>
      </c>
      <c r="AL1071" s="4">
        <v>0.953412755563549</v>
      </c>
      <c r="AM1071" s="12"/>
      <c r="AN1071" s="12"/>
    </row>
    <row r="1072" ht="12.75" customHeight="1">
      <c r="A1072" s="4" t="s">
        <v>3186</v>
      </c>
      <c r="B1072" s="4" t="s">
        <v>3172</v>
      </c>
      <c r="C1072" s="4" t="s">
        <v>3187</v>
      </c>
      <c r="D1072" s="4">
        <v>2440.45061538462</v>
      </c>
      <c r="E1072" s="4">
        <v>0.864583333333333</v>
      </c>
      <c r="F1072" s="4">
        <v>2109.97292788462</v>
      </c>
      <c r="G1072" s="4">
        <v>0.094902687673772</v>
      </c>
      <c r="H1072" s="4">
        <v>0.0</v>
      </c>
      <c r="I1072" s="4">
        <v>0.0</v>
      </c>
      <c r="J1072" s="4">
        <v>0.0792022792022792</v>
      </c>
      <c r="K1072" s="4">
        <v>0.0</v>
      </c>
      <c r="L1072" s="4">
        <v>0.0</v>
      </c>
      <c r="M1072" s="4">
        <v>0.0</v>
      </c>
      <c r="N1072" s="4">
        <v>0.0</v>
      </c>
      <c r="O1072" s="4">
        <v>0.0</v>
      </c>
      <c r="P1072" s="4">
        <v>0.0180436847103514</v>
      </c>
      <c r="Q1072" s="4">
        <v>0.0</v>
      </c>
      <c r="R1072" s="4">
        <v>0.0</v>
      </c>
      <c r="S1072" s="4">
        <v>0.238176638176638</v>
      </c>
      <c r="T1072" s="4">
        <v>0.128584995251662</v>
      </c>
      <c r="U1072" s="4">
        <v>0.535992402659069</v>
      </c>
      <c r="V1072" s="4">
        <v>0.706209453197405</v>
      </c>
      <c r="W1072" s="4">
        <v>0.15748031496063</v>
      </c>
      <c r="X1072" s="4">
        <v>0.78740157480315</v>
      </c>
      <c r="Y1072" s="4">
        <v>0.0551181102362205</v>
      </c>
      <c r="Z1072" s="4">
        <v>0.0</v>
      </c>
      <c r="AA1072" s="4">
        <v>0.594068582020389</v>
      </c>
      <c r="AB1072" s="4">
        <v>0.380722891566265</v>
      </c>
      <c r="AC1072" s="4">
        <v>0.0</v>
      </c>
      <c r="AD1072" s="4">
        <v>0.198390947798941</v>
      </c>
      <c r="AE1072" s="4">
        <v>0.06</v>
      </c>
      <c r="AF1072" s="4">
        <v>0.32</v>
      </c>
      <c r="AG1072" s="4">
        <v>0.07</v>
      </c>
      <c r="AH1072" s="4">
        <v>0.4</v>
      </c>
      <c r="AI1072" s="4">
        <v>0.04</v>
      </c>
      <c r="AJ1072" s="4">
        <v>1.21484314195556</v>
      </c>
      <c r="AK1072" s="4">
        <v>0.754824484107153</v>
      </c>
      <c r="AL1072" s="4">
        <v>0.605032783517887</v>
      </c>
      <c r="AM1072" s="12"/>
      <c r="AN1072" s="12"/>
    </row>
    <row r="1073" ht="12.75" customHeight="1">
      <c r="A1073" s="4" t="s">
        <v>3189</v>
      </c>
      <c r="B1073" s="4" t="s">
        <v>3172</v>
      </c>
      <c r="C1073" s="4" t="s">
        <v>3190</v>
      </c>
      <c r="D1073" s="4">
        <v>2608.57857689478</v>
      </c>
      <c r="E1073" s="4">
        <v>0.633861940298508</v>
      </c>
      <c r="F1073" s="4">
        <v>1653.47867817164</v>
      </c>
      <c r="G1073" s="4">
        <v>0.206475349521707</v>
      </c>
      <c r="H1073" s="4">
        <v>0.0</v>
      </c>
      <c r="I1073" s="4">
        <v>0.00632818248712288</v>
      </c>
      <c r="J1073" s="4">
        <v>0.200147167034584</v>
      </c>
      <c r="K1073" s="4">
        <v>0.0</v>
      </c>
      <c r="L1073" s="4">
        <v>0.0</v>
      </c>
      <c r="M1073" s="4">
        <v>0.0</v>
      </c>
      <c r="N1073" s="4">
        <v>0.0</v>
      </c>
      <c r="O1073" s="4">
        <v>0.0</v>
      </c>
      <c r="P1073" s="4">
        <v>0.0</v>
      </c>
      <c r="Q1073" s="4">
        <v>0.0</v>
      </c>
      <c r="R1073" s="4">
        <v>0.0</v>
      </c>
      <c r="S1073" s="4">
        <v>0.109933774834437</v>
      </c>
      <c r="T1073" s="4">
        <v>0.0329654157468727</v>
      </c>
      <c r="U1073" s="4">
        <v>0.650625459896983</v>
      </c>
      <c r="V1073" s="4">
        <v>0.883002207505519</v>
      </c>
      <c r="W1073" s="4">
        <v>0.168333333333333</v>
      </c>
      <c r="X1073" s="4">
        <v>0.783333333333333</v>
      </c>
      <c r="Y1073" s="4">
        <v>0.0216666666666667</v>
      </c>
      <c r="Z1073" s="4">
        <v>0.0266666666666667</v>
      </c>
      <c r="AA1073" s="4">
        <v>0.419131714495953</v>
      </c>
      <c r="AB1073" s="4">
        <v>0.443561442236939</v>
      </c>
      <c r="AC1073" s="4">
        <v>0.117586460632818</v>
      </c>
      <c r="AD1073" s="4">
        <v>0.179181554988645</v>
      </c>
      <c r="AE1073" s="4">
        <v>0.15</v>
      </c>
      <c r="AF1073" s="4">
        <v>0.25</v>
      </c>
      <c r="AG1073" s="4">
        <v>0.03</v>
      </c>
      <c r="AH1073" s="4">
        <v>0.4</v>
      </c>
      <c r="AI1073" s="4">
        <v>0.01</v>
      </c>
      <c r="AJ1073" s="4">
        <v>1.148906319542</v>
      </c>
      <c r="AK1073" s="4">
        <v>0.713855632867751</v>
      </c>
      <c r="AL1073" s="4">
        <v>1.03848807476194</v>
      </c>
      <c r="AM1073" s="12"/>
      <c r="AN1073" s="12"/>
    </row>
    <row r="1074" ht="12.75" customHeight="1">
      <c r="A1074" s="4" t="s">
        <v>3192</v>
      </c>
      <c r="B1074" s="4" t="s">
        <v>3172</v>
      </c>
      <c r="C1074" s="4" t="s">
        <v>577</v>
      </c>
      <c r="D1074" s="4">
        <v>2073.27960374172</v>
      </c>
      <c r="E1074" s="4">
        <v>1.36471631205674</v>
      </c>
      <c r="F1074" s="4">
        <v>2829.43849468085</v>
      </c>
      <c r="G1074" s="4">
        <v>0.439262050149409</v>
      </c>
      <c r="H1074" s="4">
        <v>0.0</v>
      </c>
      <c r="I1074" s="4">
        <v>0.0</v>
      </c>
      <c r="J1074" s="4">
        <v>0.456645056726094</v>
      </c>
      <c r="K1074" s="4">
        <v>0.0</v>
      </c>
      <c r="L1074" s="4">
        <v>0.0</v>
      </c>
      <c r="M1074" s="4">
        <v>0.0</v>
      </c>
      <c r="N1074" s="4">
        <v>0.0</v>
      </c>
      <c r="O1074" s="4">
        <v>0.0</v>
      </c>
      <c r="P1074" s="4">
        <v>0.0</v>
      </c>
      <c r="Q1074" s="4">
        <v>0.0</v>
      </c>
      <c r="R1074" s="4">
        <v>0.0</v>
      </c>
      <c r="S1074" s="4">
        <v>0.157482441923285</v>
      </c>
      <c r="T1074" s="4">
        <v>0.0</v>
      </c>
      <c r="U1074" s="4">
        <v>0.385872501350621</v>
      </c>
      <c r="V1074" s="4">
        <v>0.463817071586332</v>
      </c>
      <c r="W1074" s="4">
        <v>0.156862745098039</v>
      </c>
      <c r="X1074" s="4">
        <v>0.7703081232493</v>
      </c>
      <c r="Y1074" s="4">
        <v>0.00560224089635854</v>
      </c>
      <c r="Z1074" s="4">
        <v>0.0672268907563025</v>
      </c>
      <c r="AA1074" s="4">
        <v>0.413147979732363</v>
      </c>
      <c r="AB1074" s="4">
        <v>0.514875925685332</v>
      </c>
      <c r="AC1074" s="4">
        <v>0.0454722619202287</v>
      </c>
      <c r="AD1074" s="4">
        <v>0.191617362671761</v>
      </c>
      <c r="AE1074" s="4">
        <v>0.14</v>
      </c>
      <c r="AF1074" s="4">
        <v>0.3</v>
      </c>
      <c r="AG1074" s="4">
        <v>0.01</v>
      </c>
      <c r="AH1074" s="4">
        <v>0.36</v>
      </c>
      <c r="AI1074" s="4">
        <v>0.1</v>
      </c>
      <c r="AJ1074" s="4">
        <v>1.28055230146078</v>
      </c>
      <c r="AK1074" s="4">
        <v>0.795651880428292</v>
      </c>
      <c r="AL1074" s="4">
        <v>0.52234300993151</v>
      </c>
      <c r="AM1074" s="12"/>
      <c r="AN1074" s="12"/>
    </row>
    <row r="1075" ht="12.75" customHeight="1">
      <c r="A1075" s="4" t="s">
        <v>3193</v>
      </c>
      <c r="B1075" s="4" t="s">
        <v>3172</v>
      </c>
      <c r="C1075" s="4" t="s">
        <v>3194</v>
      </c>
      <c r="D1075" s="4">
        <v>2083.0592438499</v>
      </c>
      <c r="E1075" s="4">
        <v>1.16679894179894</v>
      </c>
      <c r="F1075" s="4">
        <v>2430.51132142857</v>
      </c>
      <c r="G1075" s="4">
        <v>0.377621584854325</v>
      </c>
      <c r="H1075" s="4">
        <v>0.0</v>
      </c>
      <c r="I1075" s="4">
        <v>0.0</v>
      </c>
      <c r="J1075" s="4">
        <v>0.394855381697487</v>
      </c>
      <c r="K1075" s="4">
        <v>0.0</v>
      </c>
      <c r="L1075" s="4">
        <v>0.0</v>
      </c>
      <c r="M1075" s="4">
        <v>0.0</v>
      </c>
      <c r="N1075" s="4">
        <v>0.0</v>
      </c>
      <c r="O1075" s="4">
        <v>0.0</v>
      </c>
      <c r="P1075" s="4">
        <v>0.0</v>
      </c>
      <c r="Q1075" s="4">
        <v>0.0</v>
      </c>
      <c r="R1075" s="4">
        <v>0.0</v>
      </c>
      <c r="S1075" s="4">
        <v>0.122451398767188</v>
      </c>
      <c r="T1075" s="4">
        <v>0.107278330962542</v>
      </c>
      <c r="U1075" s="4">
        <v>0.375414888572783</v>
      </c>
      <c r="V1075" s="4">
        <v>0.459131617730416</v>
      </c>
      <c r="W1075" s="4">
        <v>0.0888888888888889</v>
      </c>
      <c r="X1075" s="4">
        <v>0.85679012345679</v>
      </c>
      <c r="Y1075" s="4">
        <v>0.0148148148148148</v>
      </c>
      <c r="Z1075" s="4">
        <v>0.0395061728395062</v>
      </c>
      <c r="AA1075" s="4">
        <v>0.346219249518195</v>
      </c>
      <c r="AB1075" s="4">
        <v>0.50629180365038</v>
      </c>
      <c r="AC1075" s="4">
        <v>0.129463779616824</v>
      </c>
      <c r="AD1075" s="4">
        <v>0.265330213136832</v>
      </c>
      <c r="AE1075" s="4">
        <v>0.18</v>
      </c>
      <c r="AF1075" s="4">
        <v>0.23</v>
      </c>
      <c r="AG1075" s="4">
        <v>0.1</v>
      </c>
      <c r="AH1075" s="4">
        <v>0.31</v>
      </c>
      <c r="AI1075" s="4">
        <v>0.04</v>
      </c>
      <c r="AJ1075" s="4">
        <v>1.36876945673015</v>
      </c>
      <c r="AK1075" s="4">
        <v>0.850464280824622</v>
      </c>
      <c r="AL1075" s="4">
        <v>0.263279819696463</v>
      </c>
      <c r="AM1075" s="12"/>
      <c r="AN1075" s="12"/>
    </row>
    <row r="1076" ht="12.75" customHeight="1">
      <c r="A1076" s="4" t="s">
        <v>3196</v>
      </c>
      <c r="B1076" s="4" t="s">
        <v>3172</v>
      </c>
      <c r="C1076" s="4" t="s">
        <v>3197</v>
      </c>
      <c r="D1076" s="4">
        <v>2671.74904541632</v>
      </c>
      <c r="E1076" s="4">
        <v>0.762179487179487</v>
      </c>
      <c r="F1076" s="4">
        <v>2036.35231730769</v>
      </c>
      <c r="G1076" s="4">
        <v>0.722035323801514</v>
      </c>
      <c r="H1076" s="4">
        <v>0.0</v>
      </c>
      <c r="I1076" s="4">
        <v>0.0345858240819812</v>
      </c>
      <c r="J1076" s="4">
        <v>0.698548249359522</v>
      </c>
      <c r="K1076" s="4">
        <v>0.0</v>
      </c>
      <c r="L1076" s="4">
        <v>0.0</v>
      </c>
      <c r="M1076" s="4">
        <v>0.0</v>
      </c>
      <c r="N1076" s="4">
        <v>0.0</v>
      </c>
      <c r="O1076" s="4">
        <v>0.0</v>
      </c>
      <c r="P1076" s="4">
        <v>0.0</v>
      </c>
      <c r="Q1076" s="4">
        <v>0.0</v>
      </c>
      <c r="R1076" s="4">
        <v>0.0</v>
      </c>
      <c r="S1076" s="4">
        <v>0.0883859948761742</v>
      </c>
      <c r="T1076" s="4">
        <v>0.0093936806148591</v>
      </c>
      <c r="U1076" s="4">
        <v>0.169086251067464</v>
      </c>
      <c r="V1076" s="4">
        <v>0.24390243902439</v>
      </c>
      <c r="W1076" s="4">
        <v>0.0</v>
      </c>
      <c r="X1076" s="4">
        <v>1.0</v>
      </c>
      <c r="Y1076" s="4">
        <v>0.0</v>
      </c>
      <c r="Z1076" s="4">
        <v>0.0</v>
      </c>
      <c r="AA1076" s="4">
        <v>0.248948696383516</v>
      </c>
      <c r="AB1076" s="4">
        <v>0.705214465937763</v>
      </c>
      <c r="AC1076" s="4">
        <v>0.0</v>
      </c>
      <c r="AD1076" s="4">
        <v>0.150388187775298</v>
      </c>
      <c r="AE1076" s="4">
        <v>0.17</v>
      </c>
      <c r="AF1076" s="4">
        <v>0.09</v>
      </c>
      <c r="AG1076" s="4">
        <v>0.08</v>
      </c>
      <c r="AH1076" s="4">
        <v>0.36</v>
      </c>
      <c r="AI1076" s="4">
        <v>0.05</v>
      </c>
      <c r="AJ1076" s="4">
        <v>1.23758712224096</v>
      </c>
      <c r="AK1076" s="4">
        <v>0.768956113609406</v>
      </c>
      <c r="AL1076" s="4">
        <v>0.269851164292507</v>
      </c>
      <c r="AM1076" s="12"/>
      <c r="AN1076" s="12"/>
    </row>
    <row r="1077" ht="12.75" customHeight="1">
      <c r="A1077" s="4" t="s">
        <v>3199</v>
      </c>
      <c r="B1077" s="4" t="s">
        <v>3172</v>
      </c>
      <c r="C1077" s="4" t="s">
        <v>3200</v>
      </c>
      <c r="D1077" s="4">
        <v>2214.38546894032</v>
      </c>
      <c r="E1077" s="4">
        <v>1.09466666666667</v>
      </c>
      <c r="F1077" s="4">
        <v>2424.01396</v>
      </c>
      <c r="G1077" s="4">
        <v>0.625334957369062</v>
      </c>
      <c r="H1077" s="4">
        <v>0.0</v>
      </c>
      <c r="I1077" s="4">
        <v>0.0</v>
      </c>
      <c r="J1077" s="4">
        <v>0.628627402963144</v>
      </c>
      <c r="K1077" s="4">
        <v>0.0</v>
      </c>
      <c r="L1077" s="4">
        <v>0.0</v>
      </c>
      <c r="M1077" s="4">
        <v>0.0</v>
      </c>
      <c r="N1077" s="4">
        <v>0.0</v>
      </c>
      <c r="O1077" s="4">
        <v>0.0</v>
      </c>
      <c r="P1077" s="4">
        <v>0.0</v>
      </c>
      <c r="Q1077" s="4">
        <v>0.0</v>
      </c>
      <c r="R1077" s="4">
        <v>0.0142035018978817</v>
      </c>
      <c r="S1077" s="4">
        <v>0.173503122321538</v>
      </c>
      <c r="T1077" s="4">
        <v>0.00379576343822701</v>
      </c>
      <c r="U1077" s="4">
        <v>0.179870209379209</v>
      </c>
      <c r="V1077" s="4">
        <v>0.366626065773447</v>
      </c>
      <c r="W1077" s="4">
        <v>0.239202657807309</v>
      </c>
      <c r="X1077" s="4">
        <v>0.760797342192691</v>
      </c>
      <c r="Y1077" s="4">
        <v>0.0</v>
      </c>
      <c r="Z1077" s="4">
        <v>0.0</v>
      </c>
      <c r="AA1077" s="4">
        <v>0.252862362971985</v>
      </c>
      <c r="AB1077" s="4">
        <v>0.684043848964677</v>
      </c>
      <c r="AC1077" s="4">
        <v>0.0495736906211937</v>
      </c>
      <c r="AD1077" s="4">
        <v>0.1665398524135</v>
      </c>
      <c r="AE1077" s="4">
        <v>0.09</v>
      </c>
      <c r="AF1077" s="4">
        <v>0.17</v>
      </c>
      <c r="AG1077" s="4">
        <v>0.03</v>
      </c>
      <c r="AH1077" s="4">
        <v>0.54</v>
      </c>
      <c r="AI1077" s="4">
        <v>0.04</v>
      </c>
      <c r="AJ1077" s="4">
        <v>1.08464005311028</v>
      </c>
      <c r="AK1077" s="4">
        <v>0.673924756420007</v>
      </c>
      <c r="AL1077" s="4">
        <v>0.545956721049884</v>
      </c>
      <c r="AM1077" s="12"/>
      <c r="AN1077" s="12"/>
    </row>
    <row r="1078" ht="12.75" customHeight="1">
      <c r="A1078" s="4" t="s">
        <v>3202</v>
      </c>
      <c r="B1078" s="4" t="s">
        <v>3172</v>
      </c>
      <c r="C1078" s="4" t="s">
        <v>3203</v>
      </c>
      <c r="D1078" s="4">
        <v>1454.83015314869</v>
      </c>
      <c r="E1078" s="4">
        <v>1.37862394957983</v>
      </c>
      <c r="F1078" s="4">
        <v>2005.66369170168</v>
      </c>
      <c r="G1078" s="4">
        <v>0.214903424892377</v>
      </c>
      <c r="H1078" s="4">
        <v>0.0</v>
      </c>
      <c r="I1078" s="4">
        <v>0.0</v>
      </c>
      <c r="J1078" s="4">
        <v>0.266628341477436</v>
      </c>
      <c r="K1078" s="4">
        <v>0.0</v>
      </c>
      <c r="L1078" s="4">
        <v>0.0</v>
      </c>
      <c r="M1078" s="4">
        <v>0.0</v>
      </c>
      <c r="N1078" s="4">
        <v>0.0</v>
      </c>
      <c r="O1078" s="4">
        <v>0.0165564817476286</v>
      </c>
      <c r="P1078" s="4">
        <v>0.0411037654498419</v>
      </c>
      <c r="Q1078" s="4">
        <v>0.0</v>
      </c>
      <c r="R1078" s="4">
        <v>0.0</v>
      </c>
      <c r="S1078" s="4">
        <v>0.214027019258408</v>
      </c>
      <c r="T1078" s="4">
        <v>0.0336878413337166</v>
      </c>
      <c r="U1078" s="4">
        <v>0.427996550732969</v>
      </c>
      <c r="V1078" s="4">
        <v>0.458303173454227</v>
      </c>
      <c r="W1078" s="4">
        <v>0.354945968412303</v>
      </c>
      <c r="X1078" s="4">
        <v>0.576059850374065</v>
      </c>
      <c r="Y1078" s="4">
        <v>0.0490440565253533</v>
      </c>
      <c r="Z1078" s="4">
        <v>0.0199501246882793</v>
      </c>
      <c r="AA1078" s="4">
        <v>0.326183854623033</v>
      </c>
      <c r="AB1078" s="4">
        <v>0.298868528324889</v>
      </c>
      <c r="AC1078" s="4">
        <v>0.36039468170216</v>
      </c>
      <c r="AD1078" s="4">
        <v>0.187540480553605</v>
      </c>
      <c r="AE1078" s="4">
        <v>0.06</v>
      </c>
      <c r="AF1078" s="4">
        <v>0.23</v>
      </c>
      <c r="AG1078" s="4">
        <v>0.06</v>
      </c>
      <c r="AH1078" s="4">
        <v>0.49</v>
      </c>
      <c r="AI1078" s="4">
        <v>0.12</v>
      </c>
      <c r="AJ1078" s="4">
        <v>1.27960782852873</v>
      </c>
      <c r="AK1078" s="4">
        <v>0.795065046400865</v>
      </c>
      <c r="AL1078" s="4">
        <v>1.49868204878439</v>
      </c>
      <c r="AM1078" s="12"/>
      <c r="AN1078" s="12"/>
    </row>
    <row r="1079" ht="12.75" customHeight="1">
      <c r="A1079" s="4" t="s">
        <v>3205</v>
      </c>
      <c r="B1079" s="4" t="s">
        <v>3172</v>
      </c>
      <c r="C1079" s="4" t="s">
        <v>1305</v>
      </c>
      <c r="D1079" s="4">
        <v>521.571155959676</v>
      </c>
      <c r="E1079" s="4">
        <v>7.20655270655271</v>
      </c>
      <c r="F1079" s="4">
        <v>3758.73002564103</v>
      </c>
      <c r="G1079" s="4">
        <v>0.0842854319035382</v>
      </c>
      <c r="H1079" s="4">
        <v>0.0</v>
      </c>
      <c r="I1079" s="4">
        <v>0.0</v>
      </c>
      <c r="J1079" s="4">
        <v>0.0</v>
      </c>
      <c r="K1079" s="4">
        <v>0.0</v>
      </c>
      <c r="L1079" s="4">
        <v>0.0</v>
      </c>
      <c r="M1079" s="4">
        <v>0.0</v>
      </c>
      <c r="N1079" s="4">
        <v>0.0</v>
      </c>
      <c r="O1079" s="4">
        <v>0.499636715911843</v>
      </c>
      <c r="P1079" s="4">
        <v>0.0167110680552192</v>
      </c>
      <c r="Q1079" s="4">
        <v>0.0</v>
      </c>
      <c r="R1079" s="4">
        <v>0.0</v>
      </c>
      <c r="S1079" s="4">
        <v>0.0</v>
      </c>
      <c r="T1079" s="4">
        <v>0.234439331557278</v>
      </c>
      <c r="U1079" s="4">
        <v>0.24921288447566</v>
      </c>
      <c r="V1079" s="4">
        <v>1.09942676418265</v>
      </c>
      <c r="W1079" s="4">
        <v>0.570658036677454</v>
      </c>
      <c r="X1079" s="4">
        <v>0.0762315713772024</v>
      </c>
      <c r="Y1079" s="4">
        <v>0.00791082344480403</v>
      </c>
      <c r="Z1079" s="4">
        <v>0.345199568500539</v>
      </c>
      <c r="AA1079" s="4">
        <v>0.0612373986953944</v>
      </c>
      <c r="AB1079" s="4">
        <v>0.0138762601304606</v>
      </c>
      <c r="AC1079" s="4">
        <v>0.921130658232852</v>
      </c>
      <c r="AD1079" s="4">
        <v>0.636812785901769</v>
      </c>
      <c r="AE1079" s="4">
        <v>0.11</v>
      </c>
      <c r="AF1079" s="4">
        <v>0.0</v>
      </c>
      <c r="AG1079" s="4">
        <v>0.07</v>
      </c>
      <c r="AH1079" s="4">
        <v>0.27</v>
      </c>
      <c r="AI1079" s="4">
        <v>0.53</v>
      </c>
      <c r="AJ1079" s="4">
        <v>1.11895392382284</v>
      </c>
      <c r="AK1079" s="4">
        <v>0.695245163033687</v>
      </c>
      <c r="AL1079" s="4">
        <v>2.58589524312541</v>
      </c>
      <c r="AM1079" s="12"/>
      <c r="AN1079" s="12"/>
    </row>
    <row r="1080" ht="12.75" customHeight="1">
      <c r="A1080" s="4" t="s">
        <v>3206</v>
      </c>
      <c r="B1080" s="4" t="s">
        <v>3172</v>
      </c>
      <c r="C1080" s="4" t="s">
        <v>3207</v>
      </c>
      <c r="D1080" s="4">
        <v>180.99788877543</v>
      </c>
      <c r="E1080" s="4">
        <v>13.689247311828</v>
      </c>
      <c r="F1080" s="4">
        <v>2477.72486236559</v>
      </c>
      <c r="G1080" s="4">
        <v>0.00853035896630273</v>
      </c>
      <c r="H1080" s="4">
        <v>0.0</v>
      </c>
      <c r="I1080" s="4">
        <v>0.0</v>
      </c>
      <c r="J1080" s="4">
        <v>0.0</v>
      </c>
      <c r="K1080" s="4">
        <v>0.0</v>
      </c>
      <c r="L1080" s="4">
        <v>0.0</v>
      </c>
      <c r="M1080" s="4">
        <v>0.0</v>
      </c>
      <c r="N1080" s="4">
        <v>0.0</v>
      </c>
      <c r="O1080" s="4">
        <v>0.00614169774073262</v>
      </c>
      <c r="P1080" s="4">
        <v>0.112963369159903</v>
      </c>
      <c r="Q1080" s="4">
        <v>0.0</v>
      </c>
      <c r="R1080" s="4">
        <v>0.0</v>
      </c>
      <c r="S1080" s="4">
        <v>0.0449660013160781</v>
      </c>
      <c r="T1080" s="4">
        <v>0.159684141259048</v>
      </c>
      <c r="U1080" s="4">
        <v>0.676244790524238</v>
      </c>
      <c r="V1080" s="4">
        <v>0.0873458487157332</v>
      </c>
      <c r="W1080" s="4">
        <v>0.357913669064748</v>
      </c>
      <c r="X1080" s="4">
        <v>0.543165467625899</v>
      </c>
      <c r="Y1080" s="4">
        <v>0.012589928057554</v>
      </c>
      <c r="Z1080" s="4">
        <v>0.0863309352517986</v>
      </c>
      <c r="AA1080" s="4">
        <v>0.0278689812269264</v>
      </c>
      <c r="AB1080" s="4">
        <v>0.0101955855785092</v>
      </c>
      <c r="AC1080" s="4">
        <v>0.959327625481109</v>
      </c>
      <c r="AD1080" s="4">
        <v>0.869164752712138</v>
      </c>
      <c r="AE1080" s="4">
        <v>0.07</v>
      </c>
      <c r="AF1080" s="4">
        <v>0.05</v>
      </c>
      <c r="AG1080" s="4">
        <v>0.07</v>
      </c>
      <c r="AH1080" s="4">
        <v>0.34</v>
      </c>
      <c r="AI1080" s="4">
        <v>0.45</v>
      </c>
      <c r="AJ1080" s="4">
        <v>1.24820676701274</v>
      </c>
      <c r="AK1080" s="4">
        <v>0.775554469898727</v>
      </c>
      <c r="AL1080" s="4">
        <v>1.39994341262465</v>
      </c>
      <c r="AM1080" s="12"/>
      <c r="AN1080" s="12"/>
    </row>
    <row r="1081" ht="12.75" customHeight="1">
      <c r="A1081" s="4" t="s">
        <v>3209</v>
      </c>
      <c r="B1081" s="4" t="s">
        <v>3172</v>
      </c>
      <c r="C1081" s="4" t="s">
        <v>3210</v>
      </c>
      <c r="D1081" s="4">
        <v>2379.78364305428</v>
      </c>
      <c r="E1081" s="4">
        <v>0.949663978494624</v>
      </c>
      <c r="F1081" s="4">
        <v>2259.99480241935</v>
      </c>
      <c r="G1081" s="4">
        <v>0.624301181798882</v>
      </c>
      <c r="H1081" s="4">
        <v>0.0</v>
      </c>
      <c r="I1081" s="4">
        <v>0.0</v>
      </c>
      <c r="J1081" s="4">
        <v>0.633309404163675</v>
      </c>
      <c r="K1081" s="4">
        <v>0.0</v>
      </c>
      <c r="L1081" s="4">
        <v>0.0</v>
      </c>
      <c r="M1081" s="4">
        <v>0.0</v>
      </c>
      <c r="N1081" s="4">
        <v>0.0</v>
      </c>
      <c r="O1081" s="4">
        <v>0.0</v>
      </c>
      <c r="P1081" s="4">
        <v>0.0</v>
      </c>
      <c r="Q1081" s="4">
        <v>0.0</v>
      </c>
      <c r="R1081" s="4">
        <v>0.0</v>
      </c>
      <c r="S1081" s="4">
        <v>0.155707106963388</v>
      </c>
      <c r="T1081" s="4">
        <v>0.0418521177315147</v>
      </c>
      <c r="U1081" s="4">
        <v>0.169131371141421</v>
      </c>
      <c r="V1081" s="4">
        <v>0.443705328709928</v>
      </c>
      <c r="W1081" s="4">
        <v>0.0478468899521531</v>
      </c>
      <c r="X1081" s="4">
        <v>0.727272727272727</v>
      </c>
      <c r="Y1081" s="4">
        <v>0.0207336523125997</v>
      </c>
      <c r="Z1081" s="4">
        <v>0.20414673046252</v>
      </c>
      <c r="AA1081" s="4">
        <v>0.203241101125186</v>
      </c>
      <c r="AB1081" s="4">
        <v>0.73589979477744</v>
      </c>
      <c r="AC1081" s="4">
        <v>0.04847498407756</v>
      </c>
      <c r="AD1081" s="4">
        <v>0.186856719189488</v>
      </c>
      <c r="AE1081" s="4">
        <v>0.31</v>
      </c>
      <c r="AF1081" s="4">
        <v>0.13</v>
      </c>
      <c r="AG1081" s="4">
        <v>0.05</v>
      </c>
      <c r="AH1081" s="4">
        <v>0.31</v>
      </c>
      <c r="AI1081" s="4">
        <v>0.03</v>
      </c>
      <c r="AJ1081" s="4">
        <v>1.24634550683758</v>
      </c>
      <c r="AK1081" s="4">
        <v>0.774398003929592</v>
      </c>
      <c r="AL1081" s="4">
        <v>0.047021522795597</v>
      </c>
      <c r="AM1081" s="12"/>
      <c r="AN1081" s="12"/>
    </row>
    <row r="1082" ht="12.75" customHeight="1">
      <c r="A1082" s="4" t="s">
        <v>3212</v>
      </c>
      <c r="B1082" s="4" t="s">
        <v>3172</v>
      </c>
      <c r="C1082" s="4" t="s">
        <v>3213</v>
      </c>
      <c r="D1082" s="4">
        <v>1995.40317280756</v>
      </c>
      <c r="E1082" s="4">
        <v>1.02547195622435</v>
      </c>
      <c r="F1082" s="4">
        <v>2046.22999507524</v>
      </c>
      <c r="G1082" s="4">
        <v>0.133454283503642</v>
      </c>
      <c r="H1082" s="4">
        <v>0.0040578384865977</v>
      </c>
      <c r="I1082" s="4">
        <v>0.00428644910556095</v>
      </c>
      <c r="J1082" s="4">
        <v>0.0118020232039778</v>
      </c>
      <c r="K1082" s="4">
        <v>0.0</v>
      </c>
      <c r="L1082" s="4">
        <v>0.0</v>
      </c>
      <c r="M1082" s="4">
        <v>0.0</v>
      </c>
      <c r="N1082" s="4">
        <v>0.0</v>
      </c>
      <c r="O1082" s="4">
        <v>0.109790249757101</v>
      </c>
      <c r="P1082" s="4">
        <v>0.0130022289535349</v>
      </c>
      <c r="Q1082" s="4">
        <v>0.0</v>
      </c>
      <c r="R1082" s="4">
        <v>0.0</v>
      </c>
      <c r="S1082" s="4">
        <v>0.0597245242041493</v>
      </c>
      <c r="T1082" s="4">
        <v>0.479339315311196</v>
      </c>
      <c r="U1082" s="4">
        <v>0.317997370977882</v>
      </c>
      <c r="V1082" s="4">
        <v>1.23315813345428</v>
      </c>
      <c r="W1082" s="4">
        <v>0.681955863262657</v>
      </c>
      <c r="X1082" s="4">
        <v>0.285590653396798</v>
      </c>
      <c r="Y1082" s="4">
        <v>0.0134141064474254</v>
      </c>
      <c r="Z1082" s="4">
        <v>0.0190393768931199</v>
      </c>
      <c r="AA1082" s="4">
        <v>0.496011312398282</v>
      </c>
      <c r="AB1082" s="4">
        <v>0.114511352418559</v>
      </c>
      <c r="AC1082" s="4">
        <v>0.367279421573597</v>
      </c>
      <c r="AD1082" s="4">
        <v>0.131465407718534</v>
      </c>
      <c r="AE1082" s="4">
        <v>0.08</v>
      </c>
      <c r="AF1082" s="4">
        <v>0.11</v>
      </c>
      <c r="AG1082" s="4">
        <v>0.09</v>
      </c>
      <c r="AH1082" s="4">
        <v>0.36</v>
      </c>
      <c r="AI1082" s="4">
        <v>0.32</v>
      </c>
      <c r="AJ1082" s="4">
        <v>1.39398705650599</v>
      </c>
      <c r="AK1082" s="4">
        <v>0.866132856531094</v>
      </c>
      <c r="AL1082" s="4">
        <v>1.31619481330698</v>
      </c>
      <c r="AM1082" s="12"/>
      <c r="AN1082" s="12"/>
    </row>
    <row r="1083" ht="12.75" customHeight="1">
      <c r="A1083" s="4" t="s">
        <v>3215</v>
      </c>
      <c r="B1083" s="4" t="s">
        <v>3172</v>
      </c>
      <c r="C1083" s="4" t="s">
        <v>3216</v>
      </c>
      <c r="D1083" s="4">
        <v>2211.89896343219</v>
      </c>
      <c r="E1083" s="4">
        <v>1.11314102564103</v>
      </c>
      <c r="F1083" s="4">
        <v>2462.15548076923</v>
      </c>
      <c r="G1083" s="4">
        <v>0.462424416930608</v>
      </c>
      <c r="H1083" s="4">
        <v>0.0</v>
      </c>
      <c r="I1083" s="4">
        <v>0.0</v>
      </c>
      <c r="J1083" s="4">
        <v>0.457582800697269</v>
      </c>
      <c r="K1083" s="4">
        <v>0.0</v>
      </c>
      <c r="L1083" s="4">
        <v>0.0</v>
      </c>
      <c r="M1083" s="4">
        <v>0.0</v>
      </c>
      <c r="N1083" s="4">
        <v>0.0</v>
      </c>
      <c r="O1083" s="4">
        <v>0.0</v>
      </c>
      <c r="P1083" s="4">
        <v>0.0</v>
      </c>
      <c r="Q1083" s="4">
        <v>0.0</v>
      </c>
      <c r="R1083" s="4">
        <v>0.0</v>
      </c>
      <c r="S1083" s="4">
        <v>0.140906449738524</v>
      </c>
      <c r="T1083" s="4">
        <v>0.078733294596165</v>
      </c>
      <c r="U1083" s="4">
        <v>0.322777454968042</v>
      </c>
      <c r="V1083" s="4">
        <v>0.564353584797006</v>
      </c>
      <c r="W1083" s="4">
        <v>0.0408163265306122</v>
      </c>
      <c r="X1083" s="4">
        <v>0.908163265306122</v>
      </c>
      <c r="Y1083" s="4">
        <v>0.0510204081632653</v>
      </c>
      <c r="Z1083" s="4">
        <v>0.0</v>
      </c>
      <c r="AA1083" s="4">
        <v>0.353584797005471</v>
      </c>
      <c r="AB1083" s="4">
        <v>0.566657068816585</v>
      </c>
      <c r="AC1083" s="4">
        <v>0.0570112294845955</v>
      </c>
      <c r="AD1083" s="4">
        <v>0.1582374155809</v>
      </c>
      <c r="AE1083" s="4">
        <v>0.16</v>
      </c>
      <c r="AF1083" s="4">
        <v>0.21</v>
      </c>
      <c r="AG1083" s="4">
        <v>0.18</v>
      </c>
      <c r="AH1083" s="4">
        <v>0.28</v>
      </c>
      <c r="AI1083" s="4">
        <v>0.04</v>
      </c>
      <c r="AJ1083" s="4">
        <v>1.41479820061419</v>
      </c>
      <c r="AK1083" s="4">
        <v>0.879063547393676</v>
      </c>
      <c r="AL1083" s="4">
        <v>0.0241178497800944</v>
      </c>
      <c r="AM1083" s="12"/>
      <c r="AN1083" s="12"/>
    </row>
    <row r="1084" ht="12.75" customHeight="1">
      <c r="A1084" s="4" t="s">
        <v>3218</v>
      </c>
      <c r="B1084" s="4" t="s">
        <v>3172</v>
      </c>
      <c r="C1084" s="4" t="s">
        <v>3172</v>
      </c>
      <c r="D1084" s="4">
        <v>2329.65588062372</v>
      </c>
      <c r="E1084" s="4">
        <v>2.84509090909091</v>
      </c>
      <c r="F1084" s="4">
        <v>6628.08276727273</v>
      </c>
      <c r="G1084" s="4">
        <v>0.83461145194274</v>
      </c>
      <c r="H1084" s="4">
        <v>0.0</v>
      </c>
      <c r="I1084" s="4">
        <v>0.0</v>
      </c>
      <c r="J1084" s="4">
        <v>0.83461145194274</v>
      </c>
      <c r="K1084" s="4">
        <v>0.0</v>
      </c>
      <c r="L1084" s="4">
        <v>0.0</v>
      </c>
      <c r="M1084" s="4">
        <v>0.0</v>
      </c>
      <c r="N1084" s="4">
        <v>0.0</v>
      </c>
      <c r="O1084" s="4">
        <v>0.0</v>
      </c>
      <c r="P1084" s="4">
        <v>0.0</v>
      </c>
      <c r="Q1084" s="4">
        <v>0.0</v>
      </c>
      <c r="R1084" s="4">
        <v>0.0</v>
      </c>
      <c r="S1084" s="4">
        <v>0.00357873210633947</v>
      </c>
      <c r="T1084" s="4">
        <v>0.0</v>
      </c>
      <c r="U1084" s="4">
        <v>0.16180981595092</v>
      </c>
      <c r="V1084" s="4">
        <v>0.272239263803681</v>
      </c>
      <c r="W1084" s="4">
        <v>0.0</v>
      </c>
      <c r="X1084" s="4">
        <v>0.286384976525822</v>
      </c>
      <c r="Y1084" s="4">
        <v>0.0</v>
      </c>
      <c r="Z1084" s="4">
        <v>0.713615023474179</v>
      </c>
      <c r="AA1084" s="4">
        <v>0.107745398773006</v>
      </c>
      <c r="AB1084" s="4">
        <v>0.885480572597137</v>
      </c>
      <c r="AC1084" s="4">
        <v>0.0</v>
      </c>
      <c r="AD1084" s="4">
        <v>0.263402859476777</v>
      </c>
      <c r="AE1084" s="4">
        <v>0.31</v>
      </c>
      <c r="AF1084" s="4">
        <v>0.07</v>
      </c>
      <c r="AG1084" s="4">
        <v>0.09</v>
      </c>
      <c r="AH1084" s="4">
        <v>0.15</v>
      </c>
      <c r="AI1084" s="4">
        <v>0.04</v>
      </c>
      <c r="AJ1084" s="4">
        <v>1.17925306235749</v>
      </c>
      <c r="AK1084" s="4">
        <v>0.732711124329111</v>
      </c>
      <c r="AL1084" s="4">
        <v>0.0106311045993371</v>
      </c>
      <c r="AM1084" s="12"/>
      <c r="AN1084" s="12"/>
    </row>
    <row r="1085" ht="12.75" customHeight="1">
      <c r="A1085" s="4" t="s">
        <v>3219</v>
      </c>
      <c r="B1085" s="4" t="s">
        <v>3172</v>
      </c>
      <c r="C1085" s="4" t="s">
        <v>2298</v>
      </c>
      <c r="D1085" s="4">
        <v>2243.54951976269</v>
      </c>
      <c r="E1085" s="4">
        <v>1.13908675799087</v>
      </c>
      <c r="F1085" s="4">
        <v>2555.59754885845</v>
      </c>
      <c r="G1085" s="4">
        <v>0.228894411929768</v>
      </c>
      <c r="H1085" s="4">
        <v>0.0</v>
      </c>
      <c r="I1085" s="4">
        <v>0.0</v>
      </c>
      <c r="J1085" s="4">
        <v>0.234535447301405</v>
      </c>
      <c r="K1085" s="4">
        <v>0.0</v>
      </c>
      <c r="L1085" s="4">
        <v>0.0</v>
      </c>
      <c r="M1085" s="4">
        <v>0.0</v>
      </c>
      <c r="N1085" s="4">
        <v>0.0</v>
      </c>
      <c r="O1085" s="4">
        <v>0.0</v>
      </c>
      <c r="P1085" s="4">
        <v>0.0</v>
      </c>
      <c r="Q1085" s="4">
        <v>0.0</v>
      </c>
      <c r="R1085" s="4">
        <v>0.0</v>
      </c>
      <c r="S1085" s="4">
        <v>0.351679947424628</v>
      </c>
      <c r="T1085" s="4">
        <v>0.0510966893945617</v>
      </c>
      <c r="U1085" s="4">
        <v>0.362687915879405</v>
      </c>
      <c r="V1085" s="4">
        <v>0.47221999518961</v>
      </c>
      <c r="W1085" s="4">
        <v>0.247877758913413</v>
      </c>
      <c r="X1085" s="4">
        <v>0.709677419354839</v>
      </c>
      <c r="Y1085" s="4">
        <v>0.0152801358234295</v>
      </c>
      <c r="Z1085" s="4">
        <v>0.0271646859083192</v>
      </c>
      <c r="AA1085" s="4">
        <v>0.446724925839814</v>
      </c>
      <c r="AB1085" s="4">
        <v>0.534594724605147</v>
      </c>
      <c r="AC1085" s="4">
        <v>0.010342339453219</v>
      </c>
      <c r="AD1085" s="4">
        <v>0.334606302039194</v>
      </c>
      <c r="AE1085" s="4">
        <v>0.47</v>
      </c>
      <c r="AF1085" s="4">
        <v>0.04</v>
      </c>
      <c r="AG1085" s="4">
        <v>0.02</v>
      </c>
      <c r="AH1085" s="4">
        <v>0.29</v>
      </c>
      <c r="AI1085" s="4">
        <v>0.04</v>
      </c>
      <c r="AJ1085" s="4">
        <v>1.04959470394916</v>
      </c>
      <c r="AK1085" s="4">
        <v>0.652149856692369</v>
      </c>
      <c r="AL1085" s="4">
        <v>0.025479728660145</v>
      </c>
      <c r="AM1085" s="12"/>
      <c r="AN1085" s="12"/>
    </row>
    <row r="1086" ht="12.75" customHeight="1">
      <c r="A1086" s="4" t="s">
        <v>3220</v>
      </c>
      <c r="B1086" s="4" t="s">
        <v>3172</v>
      </c>
      <c r="C1086" s="4" t="s">
        <v>2815</v>
      </c>
      <c r="D1086" s="4">
        <v>359.582217641315</v>
      </c>
      <c r="E1086" s="4">
        <v>6.58357142857143</v>
      </c>
      <c r="F1086" s="4">
        <v>2367.33521428571</v>
      </c>
      <c r="G1086" s="4">
        <v>0.012422697189975</v>
      </c>
      <c r="H1086" s="4">
        <v>0.0</v>
      </c>
      <c r="I1086" s="4">
        <v>0.0</v>
      </c>
      <c r="J1086" s="4">
        <v>0.0</v>
      </c>
      <c r="K1086" s="4">
        <v>0.0</v>
      </c>
      <c r="L1086" s="4">
        <v>0.0</v>
      </c>
      <c r="M1086" s="4">
        <v>0.0</v>
      </c>
      <c r="N1086" s="4">
        <v>0.0</v>
      </c>
      <c r="O1086" s="4">
        <v>0.0</v>
      </c>
      <c r="P1086" s="4">
        <v>0.0940838126540674</v>
      </c>
      <c r="Q1086" s="4">
        <v>0.0</v>
      </c>
      <c r="R1086" s="4">
        <v>0.0</v>
      </c>
      <c r="S1086" s="4">
        <v>0.0</v>
      </c>
      <c r="T1086" s="4">
        <v>0.294987674609696</v>
      </c>
      <c r="U1086" s="4">
        <v>0.610928512736237</v>
      </c>
      <c r="V1086" s="4">
        <v>0.0905934685906477</v>
      </c>
      <c r="W1086" s="4">
        <v>0.191616766467066</v>
      </c>
      <c r="X1086" s="4">
        <v>0.712574850299401</v>
      </c>
      <c r="Y1086" s="4">
        <v>0.0958083832335329</v>
      </c>
      <c r="Z1086" s="4">
        <v>0.0</v>
      </c>
      <c r="AA1086" s="4">
        <v>0.0820765975914072</v>
      </c>
      <c r="AB1086" s="4">
        <v>0.03916675707931</v>
      </c>
      <c r="AC1086" s="4">
        <v>0.876098513616144</v>
      </c>
      <c r="AD1086" s="4">
        <v>1.51351793499953</v>
      </c>
      <c r="AE1086" s="4">
        <v>0.0</v>
      </c>
      <c r="AF1086" s="4">
        <v>0.51</v>
      </c>
      <c r="AG1086" s="4">
        <v>0.06</v>
      </c>
      <c r="AH1086" s="4">
        <v>0.35</v>
      </c>
      <c r="AI1086" s="4">
        <v>0.0</v>
      </c>
      <c r="AJ1086" s="4">
        <v>0.87964810874466</v>
      </c>
      <c r="AK1086" s="4">
        <v>0.54655610008235</v>
      </c>
      <c r="AL1086" s="4">
        <v>0.254901996095273</v>
      </c>
      <c r="AM1086" s="12"/>
      <c r="AN1086" s="12"/>
    </row>
    <row r="1087" ht="12.75" customHeight="1">
      <c r="A1087" s="4" t="s">
        <v>3221</v>
      </c>
      <c r="B1087" s="4" t="s">
        <v>3172</v>
      </c>
      <c r="C1087" s="4" t="s">
        <v>2253</v>
      </c>
      <c r="D1087" s="4">
        <v>2041.12764727372</v>
      </c>
      <c r="E1087" s="4">
        <v>1.11270325203252</v>
      </c>
      <c r="F1087" s="4">
        <v>2271.16937093496</v>
      </c>
      <c r="G1087" s="4">
        <v>0.411087770572655</v>
      </c>
      <c r="H1087" s="4">
        <v>0.0</v>
      </c>
      <c r="I1087" s="4">
        <v>0.0</v>
      </c>
      <c r="J1087" s="4">
        <v>0.345620842572062</v>
      </c>
      <c r="K1087" s="4">
        <v>0.0</v>
      </c>
      <c r="L1087" s="4">
        <v>0.0</v>
      </c>
      <c r="M1087" s="4">
        <v>0.0</v>
      </c>
      <c r="N1087" s="4">
        <v>0.0170177383592018</v>
      </c>
      <c r="O1087" s="4">
        <v>0.129434589800443</v>
      </c>
      <c r="P1087" s="4">
        <v>0.0069290465631929</v>
      </c>
      <c r="Q1087" s="4">
        <v>0.0</v>
      </c>
      <c r="R1087" s="4">
        <v>0.0</v>
      </c>
      <c r="S1087" s="4">
        <v>0.139190687361419</v>
      </c>
      <c r="T1087" s="4">
        <v>0.00443458980044346</v>
      </c>
      <c r="U1087" s="4">
        <v>0.357372505543237</v>
      </c>
      <c r="V1087" s="4">
        <v>0.505068956069047</v>
      </c>
      <c r="W1087" s="4">
        <v>0.478300180831826</v>
      </c>
      <c r="X1087" s="4">
        <v>0.482820976491863</v>
      </c>
      <c r="Y1087" s="4">
        <v>0.00994575045207957</v>
      </c>
      <c r="Z1087" s="4">
        <v>0.0289330922242315</v>
      </c>
      <c r="AA1087" s="4">
        <v>0.382272353639602</v>
      </c>
      <c r="AB1087" s="4">
        <v>0.440085852589278</v>
      </c>
      <c r="AC1087" s="4">
        <v>0.165951228422687</v>
      </c>
      <c r="AD1087" s="4">
        <v>0.196904997913145</v>
      </c>
      <c r="AE1087" s="4">
        <v>0.19</v>
      </c>
      <c r="AF1087" s="4">
        <v>0.11</v>
      </c>
      <c r="AG1087" s="4">
        <v>0.02</v>
      </c>
      <c r="AH1087" s="4">
        <v>0.45</v>
      </c>
      <c r="AI1087" s="4">
        <v>0.14</v>
      </c>
      <c r="AJ1087" s="4">
        <v>1.27116389304574</v>
      </c>
      <c r="AK1087" s="4">
        <v>0.789818534300116</v>
      </c>
      <c r="AL1087" s="4">
        <v>0.802883623816275</v>
      </c>
      <c r="AM1087" s="12"/>
      <c r="AN1087" s="12"/>
    </row>
    <row r="1088" ht="12.75" customHeight="1">
      <c r="A1088" s="4" t="s">
        <v>3222</v>
      </c>
      <c r="B1088" s="4" t="s">
        <v>3172</v>
      </c>
      <c r="C1088" s="4" t="s">
        <v>3223</v>
      </c>
      <c r="D1088" s="4">
        <v>2367.37273051177</v>
      </c>
      <c r="E1088" s="4">
        <v>1.24824797843666</v>
      </c>
      <c r="F1088" s="4">
        <v>2955.06822506739</v>
      </c>
      <c r="G1088" s="4">
        <v>0.739689052040596</v>
      </c>
      <c r="H1088" s="4">
        <v>0.0</v>
      </c>
      <c r="I1088" s="4">
        <v>0.0</v>
      </c>
      <c r="J1088" s="4">
        <v>0.739689052040596</v>
      </c>
      <c r="K1088" s="4">
        <v>0.0</v>
      </c>
      <c r="L1088" s="4">
        <v>0.0</v>
      </c>
      <c r="M1088" s="4">
        <v>0.0</v>
      </c>
      <c r="N1088" s="4">
        <v>0.0</v>
      </c>
      <c r="O1088" s="4">
        <v>0.0</v>
      </c>
      <c r="P1088" s="4">
        <v>0.0</v>
      </c>
      <c r="Q1088" s="4">
        <v>0.0</v>
      </c>
      <c r="R1088" s="4">
        <v>0.0</v>
      </c>
      <c r="S1088" s="4">
        <v>0.10699632908659</v>
      </c>
      <c r="T1088" s="4">
        <v>0.0</v>
      </c>
      <c r="U1088" s="4">
        <v>0.153314618872814</v>
      </c>
      <c r="V1088" s="4">
        <v>0.220254804577845</v>
      </c>
      <c r="W1088" s="4">
        <v>0.0980392156862745</v>
      </c>
      <c r="X1088" s="4">
        <v>0.818627450980392</v>
      </c>
      <c r="Y1088" s="4">
        <v>0.00490196078431373</v>
      </c>
      <c r="Z1088" s="4">
        <v>0.0784313725490196</v>
      </c>
      <c r="AA1088" s="4">
        <v>0.185489095227813</v>
      </c>
      <c r="AB1088" s="4">
        <v>0.796912114014252</v>
      </c>
      <c r="AC1088" s="4">
        <v>0.0</v>
      </c>
      <c r="AD1088" s="4">
        <v>0.434299954741821</v>
      </c>
      <c r="AE1088" s="4">
        <v>0.48</v>
      </c>
      <c r="AF1088" s="4">
        <v>0.02</v>
      </c>
      <c r="AG1088" s="4">
        <v>0.05</v>
      </c>
      <c r="AH1088" s="4">
        <v>0.29</v>
      </c>
      <c r="AI1088" s="4">
        <v>0.03</v>
      </c>
      <c r="AJ1088" s="4">
        <v>1.04451257798483</v>
      </c>
      <c r="AK1088" s="4">
        <v>0.648992154288894</v>
      </c>
      <c r="AL1088" s="4">
        <v>0.164138739082817</v>
      </c>
      <c r="AM1088" s="12"/>
      <c r="AN1088" s="12"/>
    </row>
    <row r="1089" ht="12.75" customHeight="1">
      <c r="A1089" s="4" t="s">
        <v>3225</v>
      </c>
      <c r="B1089" s="4" t="s">
        <v>3172</v>
      </c>
      <c r="C1089" s="4" t="s">
        <v>3226</v>
      </c>
      <c r="D1089" s="4">
        <v>875.136764437816</v>
      </c>
      <c r="E1089" s="4">
        <v>1.69033613445378</v>
      </c>
      <c r="F1089" s="4">
        <v>1479.27529551821</v>
      </c>
      <c r="G1089" s="4">
        <v>0.0154113845389013</v>
      </c>
      <c r="H1089" s="4">
        <v>0.0</v>
      </c>
      <c r="I1089" s="4">
        <v>0.0</v>
      </c>
      <c r="J1089" s="4">
        <v>0.050148287948234</v>
      </c>
      <c r="K1089" s="4">
        <v>0.0</v>
      </c>
      <c r="L1089" s="4">
        <v>0.0</v>
      </c>
      <c r="M1089" s="4">
        <v>0.0</v>
      </c>
      <c r="N1089" s="4">
        <v>0.0</v>
      </c>
      <c r="O1089" s="4">
        <v>0.0</v>
      </c>
      <c r="P1089" s="4">
        <v>0.0</v>
      </c>
      <c r="Q1089" s="4">
        <v>0.0</v>
      </c>
      <c r="R1089" s="4">
        <v>0.0</v>
      </c>
      <c r="S1089" s="4">
        <v>0.108115394985171</v>
      </c>
      <c r="T1089" s="4">
        <v>0.282286330547317</v>
      </c>
      <c r="U1089" s="4">
        <v>0.559449986519277</v>
      </c>
      <c r="V1089" s="4">
        <v>0.408484547187008</v>
      </c>
      <c r="W1089" s="4">
        <v>0.354969574036511</v>
      </c>
      <c r="X1089" s="4">
        <v>0.616632860040568</v>
      </c>
      <c r="Y1089" s="4">
        <v>0.0121703853955375</v>
      </c>
      <c r="Z1089" s="4">
        <v>0.0162271805273834</v>
      </c>
      <c r="AA1089" s="4">
        <v>0.192145165299528</v>
      </c>
      <c r="AB1089" s="4">
        <v>0.0831054768414947</v>
      </c>
      <c r="AC1089" s="4">
        <v>0.708509404258845</v>
      </c>
      <c r="AD1089" s="4">
        <v>0.330752458232978</v>
      </c>
      <c r="AE1089" s="4">
        <v>0.24</v>
      </c>
      <c r="AF1089" s="4">
        <v>0.0</v>
      </c>
      <c r="AG1089" s="4">
        <v>0.0</v>
      </c>
      <c r="AH1089" s="4">
        <v>0.55</v>
      </c>
      <c r="AI1089" s="4">
        <v>0.14</v>
      </c>
      <c r="AJ1089" s="4">
        <v>0.946574075661423</v>
      </c>
      <c r="AK1089" s="4">
        <v>0.588139541356915</v>
      </c>
      <c r="AL1089" s="4">
        <v>1.05342446681268</v>
      </c>
      <c r="AM1089" s="12"/>
      <c r="AN1089" s="12"/>
    </row>
    <row r="1090" ht="12.75" customHeight="1">
      <c r="A1090" s="4" t="s">
        <v>3228</v>
      </c>
      <c r="B1090" s="4" t="s">
        <v>3172</v>
      </c>
      <c r="C1090" s="4" t="s">
        <v>505</v>
      </c>
      <c r="D1090" s="4">
        <v>1497.13251935154</v>
      </c>
      <c r="E1090" s="4">
        <v>1.35316205533597</v>
      </c>
      <c r="F1090" s="4">
        <v>2025.86291699605</v>
      </c>
      <c r="G1090" s="4">
        <v>0.251350956623339</v>
      </c>
      <c r="H1090" s="4">
        <v>0.0203053208833556</v>
      </c>
      <c r="I1090" s="4">
        <v>0.0</v>
      </c>
      <c r="J1090" s="4">
        <v>0.190603231065659</v>
      </c>
      <c r="K1090" s="4">
        <v>0.0</v>
      </c>
      <c r="L1090" s="4">
        <v>0.0</v>
      </c>
      <c r="M1090" s="4">
        <v>0.0</v>
      </c>
      <c r="N1090" s="4">
        <v>0.0</v>
      </c>
      <c r="O1090" s="4">
        <v>0.0211946050096339</v>
      </c>
      <c r="P1090" s="4">
        <v>0.0229731732621906</v>
      </c>
      <c r="Q1090" s="4">
        <v>0.0</v>
      </c>
      <c r="R1090" s="4">
        <v>0.0</v>
      </c>
      <c r="S1090" s="4">
        <v>0.113087298058396</v>
      </c>
      <c r="T1090" s="4">
        <v>0.0650659552393656</v>
      </c>
      <c r="U1090" s="4">
        <v>0.566770416481399</v>
      </c>
      <c r="V1090" s="4">
        <v>0.384109829122243</v>
      </c>
      <c r="W1090" s="4">
        <v>0.182509505703422</v>
      </c>
      <c r="X1090" s="4">
        <v>0.756653992395437</v>
      </c>
      <c r="Y1090" s="4">
        <v>0.0304182509505703</v>
      </c>
      <c r="Z1090" s="4">
        <v>0.0304182509505703</v>
      </c>
      <c r="AA1090" s="4">
        <v>0.410398714765591</v>
      </c>
      <c r="AB1090" s="4">
        <v>0.278808237184168</v>
      </c>
      <c r="AC1090" s="4">
        <v>0.256024536293267</v>
      </c>
      <c r="AD1090" s="4">
        <v>0.0843473643812865</v>
      </c>
      <c r="AE1090" s="4">
        <v>0.05</v>
      </c>
      <c r="AF1090" s="4">
        <v>0.12</v>
      </c>
      <c r="AG1090" s="4">
        <v>0.21</v>
      </c>
      <c r="AH1090" s="4">
        <v>0.38</v>
      </c>
      <c r="AI1090" s="4">
        <v>0.21</v>
      </c>
      <c r="AJ1090" s="4">
        <v>1.42737222227232</v>
      </c>
      <c r="AK1090" s="4">
        <v>0.886876226317779</v>
      </c>
      <c r="AL1090" s="4">
        <v>0.821349697194515</v>
      </c>
      <c r="AM1090" s="12"/>
      <c r="AN1090" s="12"/>
    </row>
    <row r="1091" ht="12.75" customHeight="1">
      <c r="A1091" s="4" t="s">
        <v>3229</v>
      </c>
      <c r="B1091" s="4" t="s">
        <v>3172</v>
      </c>
      <c r="C1091" s="4" t="s">
        <v>3230</v>
      </c>
      <c r="D1091" s="4">
        <v>589.560491122682</v>
      </c>
      <c r="E1091" s="4">
        <v>3.96282169117647</v>
      </c>
      <c r="F1091" s="4">
        <v>2336.32310248162</v>
      </c>
      <c r="G1091" s="4">
        <v>0.0665653883174265</v>
      </c>
      <c r="H1091" s="4">
        <v>0.0</v>
      </c>
      <c r="I1091" s="4">
        <v>0.0</v>
      </c>
      <c r="J1091" s="4">
        <v>0.0378509655254117</v>
      </c>
      <c r="K1091" s="4">
        <v>0.0</v>
      </c>
      <c r="L1091" s="4">
        <v>0.0</v>
      </c>
      <c r="M1091" s="4">
        <v>0.0</v>
      </c>
      <c r="N1091" s="4">
        <v>0.0</v>
      </c>
      <c r="O1091" s="4">
        <v>0.202404928326028</v>
      </c>
      <c r="P1091" s="4">
        <v>0.0793152470086483</v>
      </c>
      <c r="Q1091" s="4">
        <v>0.0204359673024523</v>
      </c>
      <c r="R1091" s="4">
        <v>0.0</v>
      </c>
      <c r="S1091" s="4">
        <v>0.0335860680014216</v>
      </c>
      <c r="T1091" s="4">
        <v>0.349129250088852</v>
      </c>
      <c r="U1091" s="4">
        <v>0.277277573747186</v>
      </c>
      <c r="V1091" s="4">
        <v>0.72688476302026</v>
      </c>
      <c r="W1091" s="4">
        <v>0.530153158902361</v>
      </c>
      <c r="X1091" s="4">
        <v>0.127632418634333</v>
      </c>
      <c r="Y1091" s="4">
        <v>0.0269623484365029</v>
      </c>
      <c r="Z1091" s="4">
        <v>0.315252074026803</v>
      </c>
      <c r="AA1091" s="4">
        <v>0.105008639584372</v>
      </c>
      <c r="AB1091" s="4">
        <v>0.0330043719775951</v>
      </c>
      <c r="AC1091" s="4">
        <v>0.858600735234428</v>
      </c>
      <c r="AD1091" s="4">
        <v>0.613936617358554</v>
      </c>
      <c r="AE1091" s="4">
        <v>0.19</v>
      </c>
      <c r="AF1091" s="4">
        <v>0.07</v>
      </c>
      <c r="AG1091" s="4">
        <v>0.23</v>
      </c>
      <c r="AH1091" s="4">
        <v>0.23</v>
      </c>
      <c r="AI1091" s="4">
        <v>0.23</v>
      </c>
      <c r="AJ1091" s="4">
        <v>1.51576355122208</v>
      </c>
      <c r="AK1091" s="4">
        <v>0.941796846906415</v>
      </c>
      <c r="AL1091" s="4">
        <v>0.67957844376334</v>
      </c>
      <c r="AM1091" s="12"/>
      <c r="AN1091" s="12"/>
    </row>
    <row r="1092" ht="12.75" customHeight="1">
      <c r="A1092" s="4" t="s">
        <v>3232</v>
      </c>
      <c r="B1092" s="4" t="s">
        <v>3172</v>
      </c>
      <c r="C1092" s="4" t="s">
        <v>3010</v>
      </c>
      <c r="D1092" s="4">
        <v>2130.35605641911</v>
      </c>
      <c r="E1092" s="4">
        <v>1.27720588235294</v>
      </c>
      <c r="F1092" s="4">
        <v>2720.90328676471</v>
      </c>
      <c r="G1092" s="4">
        <v>0.476300134331222</v>
      </c>
      <c r="H1092" s="4">
        <v>0.0</v>
      </c>
      <c r="I1092" s="4">
        <v>0.0</v>
      </c>
      <c r="J1092" s="4">
        <v>0.492753623188406</v>
      </c>
      <c r="K1092" s="4">
        <v>0.0</v>
      </c>
      <c r="L1092" s="4">
        <v>0.0</v>
      </c>
      <c r="M1092" s="4">
        <v>0.0</v>
      </c>
      <c r="N1092" s="4">
        <v>0.0</v>
      </c>
      <c r="O1092" s="4">
        <v>0.0</v>
      </c>
      <c r="P1092" s="4">
        <v>0.0</v>
      </c>
      <c r="Q1092" s="4">
        <v>0.0</v>
      </c>
      <c r="R1092" s="4">
        <v>0.0</v>
      </c>
      <c r="S1092" s="4">
        <v>0.0524121500893389</v>
      </c>
      <c r="T1092" s="4">
        <v>0.0</v>
      </c>
      <c r="U1092" s="4">
        <v>0.454834226722255</v>
      </c>
      <c r="V1092" s="4">
        <v>0.564191134139321</v>
      </c>
      <c r="W1092" s="4">
        <v>0.231292517006803</v>
      </c>
      <c r="X1092" s="4">
        <v>0.76530612244898</v>
      </c>
      <c r="Y1092" s="4">
        <v>0.00340136054421769</v>
      </c>
      <c r="Z1092" s="4">
        <v>0.0</v>
      </c>
      <c r="AA1092" s="4">
        <v>0.311840337747073</v>
      </c>
      <c r="AB1092" s="4">
        <v>0.601036269430052</v>
      </c>
      <c r="AC1092" s="4">
        <v>0.0700441374016504</v>
      </c>
      <c r="AD1092" s="4">
        <v>0.128701399198867</v>
      </c>
      <c r="AE1092" s="4">
        <v>0.18</v>
      </c>
      <c r="AF1092" s="4">
        <v>0.05</v>
      </c>
      <c r="AG1092" s="4">
        <v>0.18</v>
      </c>
      <c r="AH1092" s="4">
        <v>0.2</v>
      </c>
      <c r="AI1092" s="4">
        <v>0.37</v>
      </c>
      <c r="AJ1092" s="4">
        <v>1.45687497141484</v>
      </c>
      <c r="AK1092" s="4">
        <v>0.905207315025579</v>
      </c>
      <c r="AL1092" s="4">
        <v>2.17244509071964</v>
      </c>
      <c r="AM1092" s="12"/>
      <c r="AN1092" s="12"/>
    </row>
    <row r="1093" ht="12.75" customHeight="1">
      <c r="A1093" s="4" t="s">
        <v>3233</v>
      </c>
      <c r="B1093" s="4" t="s">
        <v>3172</v>
      </c>
      <c r="C1093" s="4" t="s">
        <v>3234</v>
      </c>
      <c r="D1093" s="4">
        <v>850.008187017231</v>
      </c>
      <c r="E1093" s="4">
        <v>1.72173913043478</v>
      </c>
      <c r="F1093" s="4">
        <v>1463.49235677749</v>
      </c>
      <c r="G1093" s="4">
        <v>0.0261437908496732</v>
      </c>
      <c r="H1093" s="4">
        <v>0.0</v>
      </c>
      <c r="I1093" s="4">
        <v>0.0</v>
      </c>
      <c r="J1093" s="4">
        <v>0.0677444187836797</v>
      </c>
      <c r="K1093" s="4">
        <v>0.0</v>
      </c>
      <c r="L1093" s="4">
        <v>0.0</v>
      </c>
      <c r="M1093" s="4">
        <v>0.0</v>
      </c>
      <c r="N1093" s="4">
        <v>0.0</v>
      </c>
      <c r="O1093" s="4">
        <v>0.0</v>
      </c>
      <c r="P1093" s="4">
        <v>0.0</v>
      </c>
      <c r="Q1093" s="4">
        <v>0.0</v>
      </c>
      <c r="R1093" s="4">
        <v>0.0</v>
      </c>
      <c r="S1093" s="4">
        <v>0.123749037721324</v>
      </c>
      <c r="T1093" s="4">
        <v>0.0306004618937644</v>
      </c>
      <c r="U1093" s="4">
        <v>0.777906081601232</v>
      </c>
      <c r="V1093" s="4">
        <v>0.35650623885918</v>
      </c>
      <c r="W1093" s="4">
        <v>0.464583333333333</v>
      </c>
      <c r="X1093" s="4">
        <v>0.5125</v>
      </c>
      <c r="Y1093" s="4">
        <v>0.00625</v>
      </c>
      <c r="Z1093" s="4">
        <v>0.0166666666666667</v>
      </c>
      <c r="AA1093" s="4">
        <v>0.24725193107546</v>
      </c>
      <c r="AB1093" s="4">
        <v>0.123217468805704</v>
      </c>
      <c r="AC1093" s="4">
        <v>0.61831550802139</v>
      </c>
      <c r="AD1093" s="4">
        <v>0.428301052641737</v>
      </c>
      <c r="AE1093" s="4">
        <v>0.01</v>
      </c>
      <c r="AF1093" s="4">
        <v>0.31</v>
      </c>
      <c r="AG1093" s="4">
        <v>0.07</v>
      </c>
      <c r="AH1093" s="4">
        <v>0.53</v>
      </c>
      <c r="AI1093" s="4">
        <v>0.03</v>
      </c>
      <c r="AJ1093" s="4">
        <v>1.03694885002175</v>
      </c>
      <c r="AK1093" s="4">
        <v>0.64429254586993</v>
      </c>
      <c r="AL1093" s="4">
        <v>0.891562339939802</v>
      </c>
      <c r="AM1093" s="12"/>
      <c r="AN1093" s="12"/>
    </row>
    <row r="1094" ht="12.75" customHeight="1">
      <c r="A1094" s="4" t="s">
        <v>3236</v>
      </c>
      <c r="B1094" s="4" t="s">
        <v>3172</v>
      </c>
      <c r="C1094" s="4" t="s">
        <v>3237</v>
      </c>
      <c r="D1094" s="4">
        <v>2703.21437881268</v>
      </c>
      <c r="E1094" s="4">
        <v>0.746777777777778</v>
      </c>
      <c r="F1094" s="4">
        <v>2018.70042666667</v>
      </c>
      <c r="G1094" s="4">
        <v>0.32539800624907</v>
      </c>
      <c r="H1094" s="4">
        <v>0.0</v>
      </c>
      <c r="I1094" s="4">
        <v>0.0</v>
      </c>
      <c r="J1094" s="4">
        <v>0.333745364647713</v>
      </c>
      <c r="K1094" s="4">
        <v>0.0</v>
      </c>
      <c r="L1094" s="4">
        <v>0.0</v>
      </c>
      <c r="M1094" s="4">
        <v>0.0</v>
      </c>
      <c r="N1094" s="4">
        <v>0.0</v>
      </c>
      <c r="O1094" s="4">
        <v>0.0</v>
      </c>
      <c r="P1094" s="4">
        <v>0.00417181705809642</v>
      </c>
      <c r="Q1094" s="4">
        <v>0.0</v>
      </c>
      <c r="R1094" s="4">
        <v>0.0</v>
      </c>
      <c r="S1094" s="4">
        <v>0.071229913473424</v>
      </c>
      <c r="T1094" s="4">
        <v>0.231613102595797</v>
      </c>
      <c r="U1094" s="4">
        <v>0.359239802224969</v>
      </c>
      <c r="V1094" s="4">
        <v>1.06085403957744</v>
      </c>
      <c r="W1094" s="4">
        <v>0.406732117812062</v>
      </c>
      <c r="X1094" s="4">
        <v>0.55820476858345</v>
      </c>
      <c r="Y1094" s="4">
        <v>0.0238429172510519</v>
      </c>
      <c r="Z1094" s="4">
        <v>0.0112201963534362</v>
      </c>
      <c r="AA1094" s="4">
        <v>0.41943163219759</v>
      </c>
      <c r="AB1094" s="4">
        <v>0.514655557208749</v>
      </c>
      <c r="AC1094" s="4">
        <v>0.0242523434012796</v>
      </c>
      <c r="AD1094" s="4">
        <v>0.283769785872597</v>
      </c>
      <c r="AE1094" s="4">
        <v>0.34</v>
      </c>
      <c r="AF1094" s="4">
        <v>0.17</v>
      </c>
      <c r="AG1094" s="4">
        <v>0.05</v>
      </c>
      <c r="AH1094" s="4">
        <v>0.33</v>
      </c>
      <c r="AI1094" s="4">
        <v>0.0</v>
      </c>
      <c r="AJ1094" s="4">
        <v>1.18367322776471</v>
      </c>
      <c r="AK1094" s="4">
        <v>0.735457527513148</v>
      </c>
      <c r="AL1094" s="4">
        <v>0.314944062064412</v>
      </c>
      <c r="AM1094" s="12"/>
      <c r="AN1094" s="12"/>
    </row>
    <row r="1095" ht="12.75" customHeight="1">
      <c r="A1095" s="4" t="s">
        <v>3239</v>
      </c>
      <c r="B1095" s="4" t="s">
        <v>3172</v>
      </c>
      <c r="C1095" s="4" t="s">
        <v>3240</v>
      </c>
      <c r="D1095" s="4">
        <v>537.43517854223</v>
      </c>
      <c r="E1095" s="4">
        <v>3.08637422360248</v>
      </c>
      <c r="F1095" s="4">
        <v>1658.72608190994</v>
      </c>
      <c r="G1095" s="4">
        <v>0.0194830513804163</v>
      </c>
      <c r="H1095" s="4">
        <v>0.0</v>
      </c>
      <c r="I1095" s="4">
        <v>0.0</v>
      </c>
      <c r="J1095" s="4">
        <v>0.0385514018691589</v>
      </c>
      <c r="K1095" s="4">
        <v>0.0</v>
      </c>
      <c r="L1095" s="4">
        <v>0.0</v>
      </c>
      <c r="M1095" s="4">
        <v>0.0</v>
      </c>
      <c r="N1095" s="4">
        <v>0.0</v>
      </c>
      <c r="O1095" s="4">
        <v>0.00700934579439252</v>
      </c>
      <c r="P1095" s="4">
        <v>0.0406097018246551</v>
      </c>
      <c r="Q1095" s="4">
        <v>0.0</v>
      </c>
      <c r="R1095" s="4">
        <v>0.0</v>
      </c>
      <c r="S1095" s="4">
        <v>0.0692033822874944</v>
      </c>
      <c r="T1095" s="4">
        <v>0.345627503337784</v>
      </c>
      <c r="U1095" s="4">
        <v>0.498998664886515</v>
      </c>
      <c r="V1095" s="4">
        <v>0.329035909691214</v>
      </c>
      <c r="W1095" s="4">
        <v>0.355504587155963</v>
      </c>
      <c r="X1095" s="4">
        <v>0.444571865443425</v>
      </c>
      <c r="Y1095" s="4">
        <v>0.0194954128440367</v>
      </c>
      <c r="Z1095" s="4">
        <v>0.180428134556575</v>
      </c>
      <c r="AA1095" s="4">
        <v>0.119489340293063</v>
      </c>
      <c r="AB1095" s="4">
        <v>0.0450537702031319</v>
      </c>
      <c r="AC1095" s="4">
        <v>0.828513929941513</v>
      </c>
      <c r="AD1095" s="4">
        <v>0.347463434117476</v>
      </c>
      <c r="AE1095" s="4">
        <v>0.13</v>
      </c>
      <c r="AF1095" s="4">
        <v>0.01</v>
      </c>
      <c r="AG1095" s="4">
        <v>0.17</v>
      </c>
      <c r="AH1095" s="4">
        <v>0.34</v>
      </c>
      <c r="AI1095" s="4">
        <v>0.32</v>
      </c>
      <c r="AJ1095" s="4">
        <v>1.34392732818348</v>
      </c>
      <c r="AK1095" s="4">
        <v>0.835028998509759</v>
      </c>
      <c r="AL1095" s="4">
        <v>0.448648759380504</v>
      </c>
      <c r="AM1095" s="12"/>
      <c r="AN1095" s="12"/>
    </row>
    <row r="1096" ht="12.75" customHeight="1">
      <c r="A1096" s="4" t="s">
        <v>3242</v>
      </c>
      <c r="B1096" s="4" t="s">
        <v>3172</v>
      </c>
      <c r="C1096" s="4" t="s">
        <v>3243</v>
      </c>
      <c r="D1096" s="4">
        <v>2320.6292906815</v>
      </c>
      <c r="E1096" s="4">
        <v>0.817045454545455</v>
      </c>
      <c r="F1096" s="4">
        <v>1896.05961363636</v>
      </c>
      <c r="G1096" s="4">
        <v>0.349095966620306</v>
      </c>
      <c r="H1096" s="4">
        <v>0.0</v>
      </c>
      <c r="I1096" s="4">
        <v>0.0</v>
      </c>
      <c r="J1096" s="4">
        <v>0.24547983310153</v>
      </c>
      <c r="K1096" s="4">
        <v>0.0</v>
      </c>
      <c r="L1096" s="4">
        <v>0.0</v>
      </c>
      <c r="M1096" s="4">
        <v>0.0</v>
      </c>
      <c r="N1096" s="4">
        <v>0.0</v>
      </c>
      <c r="O1096" s="4">
        <v>0.0</v>
      </c>
      <c r="P1096" s="4">
        <v>0.103616133518776</v>
      </c>
      <c r="Q1096" s="4">
        <v>0.0</v>
      </c>
      <c r="R1096" s="4">
        <v>0.0</v>
      </c>
      <c r="S1096" s="4">
        <v>0.143949930458971</v>
      </c>
      <c r="T1096" s="4">
        <v>0.0</v>
      </c>
      <c r="U1096" s="4">
        <v>0.506954102920723</v>
      </c>
      <c r="V1096" s="4">
        <v>1.08484005563282</v>
      </c>
      <c r="W1096" s="4">
        <v>0.0256410256410256</v>
      </c>
      <c r="X1096" s="4">
        <v>0.923076923076923</v>
      </c>
      <c r="Y1096" s="4">
        <v>0.0</v>
      </c>
      <c r="Z1096" s="4">
        <v>0.0512820512820513</v>
      </c>
      <c r="AA1096" s="4">
        <v>0.407510431154381</v>
      </c>
      <c r="AB1096" s="4">
        <v>0.494436717663421</v>
      </c>
      <c r="AC1096" s="4">
        <v>0.0716272600834492</v>
      </c>
      <c r="AD1096" s="4">
        <v>0.0603775178931707</v>
      </c>
      <c r="AE1096" s="4">
        <v>0.04</v>
      </c>
      <c r="AF1096" s="4">
        <v>0.22</v>
      </c>
      <c r="AG1096" s="4">
        <v>0.1</v>
      </c>
      <c r="AH1096" s="4">
        <v>0.32</v>
      </c>
      <c r="AI1096" s="4">
        <v>0.11</v>
      </c>
      <c r="AJ1096" s="4">
        <v>1.29954085454383</v>
      </c>
      <c r="AK1096" s="4">
        <v>0.807450131815532</v>
      </c>
      <c r="AL1096" s="4">
        <v>0.54605466081719</v>
      </c>
      <c r="AM1096" s="12"/>
      <c r="AN1096" s="12"/>
    </row>
    <row r="1097" ht="12.75" customHeight="1">
      <c r="A1097" s="4" t="s">
        <v>3245</v>
      </c>
      <c r="B1097" s="4" t="s">
        <v>3172</v>
      </c>
      <c r="C1097" s="4" t="s">
        <v>3246</v>
      </c>
      <c r="D1097" s="4">
        <v>2936.21998270727</v>
      </c>
      <c r="E1097" s="4">
        <v>1.84556737588653</v>
      </c>
      <c r="F1097" s="4">
        <v>5418.99180851064</v>
      </c>
      <c r="G1097" s="4">
        <v>0.822749543664137</v>
      </c>
      <c r="H1097" s="4">
        <v>0.0</v>
      </c>
      <c r="I1097" s="4">
        <v>0.00394905716260243</v>
      </c>
      <c r="J1097" s="4">
        <v>0.827426201994274</v>
      </c>
      <c r="K1097" s="4">
        <v>0.0</v>
      </c>
      <c r="L1097" s="4">
        <v>0.0</v>
      </c>
      <c r="M1097" s="4">
        <v>0.0</v>
      </c>
      <c r="N1097" s="4">
        <v>0.0</v>
      </c>
      <c r="O1097" s="4">
        <v>0.0</v>
      </c>
      <c r="P1097" s="4">
        <v>0.0141178793563037</v>
      </c>
      <c r="Q1097" s="4">
        <v>0.0</v>
      </c>
      <c r="R1097" s="4">
        <v>0.0</v>
      </c>
      <c r="S1097" s="4">
        <v>0.0250765129825254</v>
      </c>
      <c r="T1097" s="4">
        <v>0.0355415144634218</v>
      </c>
      <c r="U1097" s="4">
        <v>0.0938888340408727</v>
      </c>
      <c r="V1097" s="4">
        <v>0.165241617830723</v>
      </c>
      <c r="W1097" s="4">
        <v>0.0872093023255814</v>
      </c>
      <c r="X1097" s="4">
        <v>0.906976744186047</v>
      </c>
      <c r="Y1097" s="4">
        <v>0.00581395348837209</v>
      </c>
      <c r="Z1097" s="4">
        <v>0.0</v>
      </c>
      <c r="AA1097" s="4">
        <v>0.122586223460467</v>
      </c>
      <c r="AB1097" s="4">
        <v>0.852531463156883</v>
      </c>
      <c r="AC1097" s="4">
        <v>0.0165241617830723</v>
      </c>
      <c r="AD1097" s="4">
        <v>0.182430815859962</v>
      </c>
      <c r="AE1097" s="4">
        <v>0.27</v>
      </c>
      <c r="AF1097" s="4">
        <v>0.08</v>
      </c>
      <c r="AG1097" s="4">
        <v>0.07</v>
      </c>
      <c r="AH1097" s="4">
        <v>0.3</v>
      </c>
      <c r="AI1097" s="4">
        <v>0.1</v>
      </c>
      <c r="AJ1097" s="4">
        <v>1.33317684112276</v>
      </c>
      <c r="AK1097" s="4">
        <v>0.828349345335398</v>
      </c>
      <c r="AL1097" s="4">
        <v>0.338210439859079</v>
      </c>
      <c r="AM1097" s="12"/>
      <c r="AN1097" s="12"/>
    </row>
    <row r="1098" ht="12.75" customHeight="1">
      <c r="A1098" s="4" t="s">
        <v>3248</v>
      </c>
      <c r="B1098" s="4" t="s">
        <v>3172</v>
      </c>
      <c r="C1098" s="4" t="s">
        <v>3249</v>
      </c>
      <c r="D1098" s="4">
        <v>794.978982259571</v>
      </c>
      <c r="E1098" s="4">
        <v>3.48075</v>
      </c>
      <c r="F1098" s="4">
        <v>2767.1230925</v>
      </c>
      <c r="G1098" s="4">
        <v>0.160525748761043</v>
      </c>
      <c r="H1098" s="4">
        <v>0.0</v>
      </c>
      <c r="I1098" s="4">
        <v>0.0</v>
      </c>
      <c r="J1098" s="4">
        <v>0.430400325137167</v>
      </c>
      <c r="K1098" s="4">
        <v>0.0</v>
      </c>
      <c r="L1098" s="4">
        <v>0.0</v>
      </c>
      <c r="M1098" s="4">
        <v>0.0</v>
      </c>
      <c r="N1098" s="4">
        <v>0.0</v>
      </c>
      <c r="O1098" s="4">
        <v>0.00792521845153424</v>
      </c>
      <c r="P1098" s="4">
        <v>0.0</v>
      </c>
      <c r="Q1098" s="4">
        <v>0.0158504369030685</v>
      </c>
      <c r="R1098" s="4">
        <v>0.0</v>
      </c>
      <c r="S1098" s="4">
        <v>0.0237756553546027</v>
      </c>
      <c r="T1098" s="4">
        <v>0.0993700467384678</v>
      </c>
      <c r="U1098" s="4">
        <v>0.42267831741516</v>
      </c>
      <c r="V1098" s="4">
        <v>0.3239244415715</v>
      </c>
      <c r="W1098" s="4">
        <v>0.334811529933481</v>
      </c>
      <c r="X1098" s="4">
        <v>0.439024390243902</v>
      </c>
      <c r="Y1098" s="4">
        <v>0.155210643015521</v>
      </c>
      <c r="Z1098" s="4">
        <v>0.0709534368070953</v>
      </c>
      <c r="AA1098" s="4">
        <v>0.123895712131006</v>
      </c>
      <c r="AB1098" s="4">
        <v>0.166343460461108</v>
      </c>
      <c r="AC1098" s="4">
        <v>0.70257846728435</v>
      </c>
      <c r="AD1098" s="4">
        <v>0.231357006894747</v>
      </c>
      <c r="AE1098" s="4">
        <v>0.02</v>
      </c>
      <c r="AF1098" s="4">
        <v>0.22</v>
      </c>
      <c r="AG1098" s="4">
        <v>0.07</v>
      </c>
      <c r="AH1098" s="4">
        <v>0.42</v>
      </c>
      <c r="AI1098" s="4">
        <v>0.22</v>
      </c>
      <c r="AJ1098" s="4">
        <v>1.29495510348694</v>
      </c>
      <c r="AK1098" s="4">
        <v>0.804600844482695</v>
      </c>
      <c r="AL1098" s="4">
        <v>0.992326976373894</v>
      </c>
      <c r="AM1098" s="12"/>
      <c r="AN1098" s="12"/>
    </row>
    <row r="1099" ht="12.75" customHeight="1">
      <c r="A1099" s="4" t="s">
        <v>3251</v>
      </c>
      <c r="B1099" s="4" t="s">
        <v>3172</v>
      </c>
      <c r="C1099" s="4" t="s">
        <v>2087</v>
      </c>
      <c r="D1099" s="4">
        <v>2088.1473902439</v>
      </c>
      <c r="E1099" s="4">
        <v>1.4036036036036</v>
      </c>
      <c r="F1099" s="4">
        <v>2930.9312018018</v>
      </c>
      <c r="G1099" s="4">
        <v>0.585879332477535</v>
      </c>
      <c r="H1099" s="4">
        <v>0.0</v>
      </c>
      <c r="I1099" s="4">
        <v>0.0</v>
      </c>
      <c r="J1099" s="4">
        <v>0.591115140525839</v>
      </c>
      <c r="K1099" s="4">
        <v>0.0</v>
      </c>
      <c r="L1099" s="4">
        <v>0.0</v>
      </c>
      <c r="M1099" s="4">
        <v>0.0</v>
      </c>
      <c r="N1099" s="4">
        <v>0.0</v>
      </c>
      <c r="O1099" s="4">
        <v>0.0</v>
      </c>
      <c r="P1099" s="4">
        <v>0.0</v>
      </c>
      <c r="Q1099" s="4">
        <v>0.0</v>
      </c>
      <c r="R1099" s="4">
        <v>0.0</v>
      </c>
      <c r="S1099" s="4">
        <v>0.156326900660536</v>
      </c>
      <c r="T1099" s="4">
        <v>0.0141173423131719</v>
      </c>
      <c r="U1099" s="4">
        <v>0.238440616500453</v>
      </c>
      <c r="V1099" s="4">
        <v>0.408215661103979</v>
      </c>
      <c r="W1099" s="4">
        <v>0.19811320754717</v>
      </c>
      <c r="X1099" s="4">
        <v>0.751572327044025</v>
      </c>
      <c r="Y1099" s="4">
        <v>0.0</v>
      </c>
      <c r="Z1099" s="4">
        <v>0.050314465408805</v>
      </c>
      <c r="AA1099" s="4">
        <v>0.356996148908857</v>
      </c>
      <c r="AB1099" s="4">
        <v>0.59204107830552</v>
      </c>
      <c r="AC1099" s="4">
        <v>0.0346598202824133</v>
      </c>
      <c r="AD1099" s="4">
        <v>0.388514350214728</v>
      </c>
      <c r="AE1099" s="4">
        <v>0.26</v>
      </c>
      <c r="AF1099" s="4">
        <v>0.2</v>
      </c>
      <c r="AG1099" s="4">
        <v>0.21</v>
      </c>
      <c r="AH1099" s="4">
        <v>0.18</v>
      </c>
      <c r="AI1099" s="4">
        <v>0.04</v>
      </c>
      <c r="AJ1099" s="4">
        <v>1.43728150814499</v>
      </c>
      <c r="AK1099" s="4">
        <v>0.89303321180701</v>
      </c>
      <c r="AL1099" s="4">
        <v>0.0309338097805171</v>
      </c>
      <c r="AM1099" s="12"/>
      <c r="AN1099" s="12"/>
    </row>
    <row r="1100" ht="12.75" customHeight="1">
      <c r="A1100" s="4" t="s">
        <v>3252</v>
      </c>
      <c r="B1100" s="4" t="s">
        <v>3172</v>
      </c>
      <c r="C1100" s="4" t="s">
        <v>3253</v>
      </c>
      <c r="D1100" s="4">
        <v>2269.61168001033</v>
      </c>
      <c r="E1100" s="4">
        <v>1.68347826086957</v>
      </c>
      <c r="F1100" s="4">
        <v>3820.84192391304</v>
      </c>
      <c r="G1100" s="4">
        <v>0.780862603305785</v>
      </c>
      <c r="H1100" s="4">
        <v>0.0</v>
      </c>
      <c r="I1100" s="4">
        <v>0.0</v>
      </c>
      <c r="J1100" s="4">
        <v>0.777376033057851</v>
      </c>
      <c r="K1100" s="4">
        <v>0.0</v>
      </c>
      <c r="L1100" s="4">
        <v>0.0</v>
      </c>
      <c r="M1100" s="4">
        <v>0.0</v>
      </c>
      <c r="N1100" s="4">
        <v>0.0</v>
      </c>
      <c r="O1100" s="4">
        <v>0.0</v>
      </c>
      <c r="P1100" s="4">
        <v>0.00348657024793388</v>
      </c>
      <c r="Q1100" s="4">
        <v>0.0</v>
      </c>
      <c r="R1100" s="4">
        <v>0.0</v>
      </c>
      <c r="S1100" s="4">
        <v>0.0373192148760331</v>
      </c>
      <c r="T1100" s="4">
        <v>0.0240185950413223</v>
      </c>
      <c r="U1100" s="4">
        <v>0.15779958677686</v>
      </c>
      <c r="V1100" s="4">
        <v>0.356404958677686</v>
      </c>
      <c r="W1100" s="4">
        <v>0.0869565217391304</v>
      </c>
      <c r="X1100" s="4">
        <v>0.565217391304348</v>
      </c>
      <c r="Y1100" s="4">
        <v>0.0</v>
      </c>
      <c r="Z1100" s="4">
        <v>0.347826086956522</v>
      </c>
      <c r="AA1100" s="4">
        <v>0.213584710743802</v>
      </c>
      <c r="AB1100" s="4">
        <v>0.740831611570248</v>
      </c>
      <c r="AC1100" s="4">
        <v>0.028150826446281</v>
      </c>
      <c r="AD1100" s="4">
        <v>0.16949889009033</v>
      </c>
      <c r="AE1100" s="4">
        <v>0.25</v>
      </c>
      <c r="AF1100" s="4">
        <v>0.03</v>
      </c>
      <c r="AG1100" s="4">
        <v>0.09</v>
      </c>
      <c r="AH1100" s="4">
        <v>0.27</v>
      </c>
      <c r="AI1100" s="4">
        <v>0.02</v>
      </c>
      <c r="AJ1100" s="4">
        <v>1.10024588848242</v>
      </c>
      <c r="AK1100" s="4">
        <v>0.683621207119706</v>
      </c>
      <c r="AL1100" s="4">
        <v>0.0310759247714911</v>
      </c>
      <c r="AM1100" s="12"/>
      <c r="AN1100" s="12"/>
    </row>
    <row r="1101" ht="12.75" customHeight="1">
      <c r="A1101" s="4" t="s">
        <v>3257</v>
      </c>
      <c r="B1101" s="4" t="s">
        <v>3256</v>
      </c>
      <c r="C1101" s="4" t="s">
        <v>3258</v>
      </c>
      <c r="D1101" s="4">
        <v>960.381439852951</v>
      </c>
      <c r="E1101" s="4">
        <v>1.66165158371041</v>
      </c>
      <c r="F1101" s="4">
        <v>1595.81934049774</v>
      </c>
      <c r="G1101" s="4">
        <v>0.238954319558854</v>
      </c>
      <c r="H1101" s="4">
        <v>0.0</v>
      </c>
      <c r="I1101" s="4">
        <v>0.0</v>
      </c>
      <c r="J1101" s="4">
        <v>0.0</v>
      </c>
      <c r="K1101" s="4">
        <v>0.0</v>
      </c>
      <c r="L1101" s="4">
        <v>0.0</v>
      </c>
      <c r="M1101" s="4">
        <v>0.0</v>
      </c>
      <c r="N1101" s="4">
        <v>0.0</v>
      </c>
      <c r="O1101" s="4">
        <v>0.189344534099702</v>
      </c>
      <c r="P1101" s="4">
        <v>0.186912788769758</v>
      </c>
      <c r="Q1101" s="4">
        <v>0.0117165911351829</v>
      </c>
      <c r="R1101" s="4">
        <v>0.0</v>
      </c>
      <c r="S1101" s="4">
        <v>0.0</v>
      </c>
      <c r="T1101" s="4">
        <v>0.336907262075826</v>
      </c>
      <c r="U1101" s="4">
        <v>0.275118823919531</v>
      </c>
      <c r="V1101" s="4">
        <v>0.539859759003336</v>
      </c>
      <c r="W1101" s="4">
        <v>0.558638083228247</v>
      </c>
      <c r="X1101" s="4">
        <v>0.341740226986129</v>
      </c>
      <c r="Y1101" s="4">
        <v>0.00882723833543506</v>
      </c>
      <c r="Z1101" s="4">
        <v>0.0907944514501892</v>
      </c>
      <c r="AA1101" s="4">
        <v>0.352508679964599</v>
      </c>
      <c r="AB1101" s="4">
        <v>0.0151814282796651</v>
      </c>
      <c r="AC1101" s="4">
        <v>0.625910545306011</v>
      </c>
      <c r="AD1101" s="4">
        <v>0.275959372606835</v>
      </c>
      <c r="AE1101" s="4">
        <v>0.18</v>
      </c>
      <c r="AF1101" s="4">
        <v>0.04</v>
      </c>
      <c r="AG1101" s="4">
        <v>0.03</v>
      </c>
      <c r="AH1101" s="4">
        <v>0.58</v>
      </c>
      <c r="AI1101" s="4">
        <v>0.11</v>
      </c>
      <c r="AJ1101" s="4">
        <v>1.10135748917791</v>
      </c>
      <c r="AK1101" s="4">
        <v>0.684311883465097</v>
      </c>
      <c r="AL1101" s="4">
        <v>0.161953880268842</v>
      </c>
      <c r="AM1101" s="12"/>
      <c r="AN1101" s="12"/>
    </row>
    <row r="1102" ht="12.75" customHeight="1">
      <c r="A1102" s="4" t="s">
        <v>3261</v>
      </c>
      <c r="B1102" s="4" t="s">
        <v>3256</v>
      </c>
      <c r="C1102" s="4" t="s">
        <v>469</v>
      </c>
      <c r="D1102" s="4">
        <v>1476.58811825637</v>
      </c>
      <c r="E1102" s="4">
        <v>3.55095785440613</v>
      </c>
      <c r="F1102" s="4">
        <v>5243.30217624521</v>
      </c>
      <c r="G1102" s="4">
        <v>0.693839015968925</v>
      </c>
      <c r="H1102" s="4">
        <v>0.0</v>
      </c>
      <c r="I1102" s="4">
        <v>0.0</v>
      </c>
      <c r="J1102" s="4">
        <v>0.0</v>
      </c>
      <c r="K1102" s="4">
        <v>0.0</v>
      </c>
      <c r="L1102" s="4">
        <v>0.0</v>
      </c>
      <c r="M1102" s="4">
        <v>0.0</v>
      </c>
      <c r="N1102" s="4">
        <v>0.0</v>
      </c>
      <c r="O1102" s="4">
        <v>0.571737953438008</v>
      </c>
      <c r="P1102" s="4">
        <v>0.201949106659448</v>
      </c>
      <c r="Q1102" s="4">
        <v>0.0</v>
      </c>
      <c r="R1102" s="4">
        <v>0.0</v>
      </c>
      <c r="S1102" s="4">
        <v>0.0</v>
      </c>
      <c r="T1102" s="4">
        <v>0.226312939902545</v>
      </c>
      <c r="U1102" s="4">
        <v>0.0</v>
      </c>
      <c r="V1102" s="4">
        <v>1.9804704359085</v>
      </c>
      <c r="W1102" s="4">
        <v>0.621084173249796</v>
      </c>
      <c r="X1102" s="4">
        <v>0.180059929174612</v>
      </c>
      <c r="Y1102" s="4">
        <v>0.00926178153091801</v>
      </c>
      <c r="Z1102" s="4">
        <v>0.189594116044674</v>
      </c>
      <c r="AA1102" s="4">
        <v>0.365181268882175</v>
      </c>
      <c r="AB1102" s="4">
        <v>0.00307509710832974</v>
      </c>
      <c r="AC1102" s="4">
        <v>0.625</v>
      </c>
      <c r="AD1102" s="4">
        <v>0.213535034171738</v>
      </c>
      <c r="AE1102" s="4">
        <v>0.27</v>
      </c>
      <c r="AF1102" s="4">
        <v>0.02</v>
      </c>
      <c r="AG1102" s="4">
        <v>0.45</v>
      </c>
      <c r="AH1102" s="4">
        <v>0.06</v>
      </c>
      <c r="AI1102" s="4">
        <v>0.16</v>
      </c>
      <c r="AJ1102" s="4">
        <v>1.25310659700751</v>
      </c>
      <c r="AK1102" s="4">
        <v>0.778598905447878</v>
      </c>
      <c r="AL1102" s="4">
        <v>0.371279506822508</v>
      </c>
      <c r="AM1102" s="12"/>
      <c r="AN1102" s="12"/>
    </row>
    <row r="1103" ht="12.75" customHeight="1">
      <c r="A1103" s="4" t="s">
        <v>3262</v>
      </c>
      <c r="B1103" s="4" t="s">
        <v>3256</v>
      </c>
      <c r="C1103" s="4" t="s">
        <v>3263</v>
      </c>
      <c r="D1103" s="4">
        <v>858.649404913341</v>
      </c>
      <c r="E1103" s="4">
        <v>3.74345238095238</v>
      </c>
      <c r="F1103" s="4">
        <v>3214.31315922619</v>
      </c>
      <c r="G1103" s="4">
        <v>0.275202734934012</v>
      </c>
      <c r="H1103" s="4">
        <v>0.0</v>
      </c>
      <c r="I1103" s="4">
        <v>0.0</v>
      </c>
      <c r="J1103" s="4">
        <v>0.0</v>
      </c>
      <c r="K1103" s="4">
        <v>0.0</v>
      </c>
      <c r="L1103" s="4">
        <v>0.0</v>
      </c>
      <c r="M1103" s="4">
        <v>0.0</v>
      </c>
      <c r="N1103" s="4">
        <v>0.0</v>
      </c>
      <c r="O1103" s="4">
        <v>0.501179887456889</v>
      </c>
      <c r="P1103" s="4">
        <v>0.127155563623162</v>
      </c>
      <c r="Q1103" s="4">
        <v>0.0</v>
      </c>
      <c r="R1103" s="4">
        <v>0.0</v>
      </c>
      <c r="S1103" s="4">
        <v>0.0</v>
      </c>
      <c r="T1103" s="4">
        <v>0.21383191141768</v>
      </c>
      <c r="U1103" s="4">
        <v>0.157832637502269</v>
      </c>
      <c r="V1103" s="4">
        <v>0.554142152965495</v>
      </c>
      <c r="W1103" s="4">
        <v>0.654949784791966</v>
      </c>
      <c r="X1103" s="4">
        <v>0.262553802008608</v>
      </c>
      <c r="Y1103" s="4">
        <v>0.0365853658536585</v>
      </c>
      <c r="Z1103" s="4">
        <v>0.0459110473457676</v>
      </c>
      <c r="AA1103" s="4">
        <v>0.338766099538877</v>
      </c>
      <c r="AB1103" s="4">
        <v>8.34790904754333E-4</v>
      </c>
      <c r="AC1103" s="4">
        <v>0.654555573223088</v>
      </c>
      <c r="AD1103" s="4">
        <v>0.323985586660412</v>
      </c>
      <c r="AE1103" s="4">
        <v>0.3</v>
      </c>
      <c r="AF1103" s="4">
        <v>0.02</v>
      </c>
      <c r="AG1103" s="4">
        <v>0.46</v>
      </c>
      <c r="AH1103" s="4">
        <v>0.06</v>
      </c>
      <c r="AI1103" s="4">
        <v>0.08</v>
      </c>
      <c r="AJ1103" s="4">
        <v>1.16749847912614</v>
      </c>
      <c r="AK1103" s="4">
        <v>0.72540759112629</v>
      </c>
      <c r="AL1103" s="4">
        <v>0.136906987597385</v>
      </c>
      <c r="AM1103" s="12"/>
      <c r="AN1103" s="12"/>
    </row>
    <row r="1104" ht="12.75" customHeight="1">
      <c r="A1104" s="4" t="s">
        <v>3265</v>
      </c>
      <c r="B1104" s="4" t="s">
        <v>3256</v>
      </c>
      <c r="C1104" s="4" t="s">
        <v>601</v>
      </c>
      <c r="D1104" s="4">
        <v>1403.06917709682</v>
      </c>
      <c r="E1104" s="4">
        <v>1.52769230769231</v>
      </c>
      <c r="F1104" s="4">
        <v>2143.45798901099</v>
      </c>
      <c r="G1104" s="4">
        <v>0.109912242842756</v>
      </c>
      <c r="H1104" s="4">
        <v>0.0</v>
      </c>
      <c r="I1104" s="4">
        <v>0.0115140058429283</v>
      </c>
      <c r="J1104" s="4">
        <v>0.0</v>
      </c>
      <c r="K1104" s="4">
        <v>0.0</v>
      </c>
      <c r="L1104" s="4">
        <v>0.0</v>
      </c>
      <c r="M1104" s="4">
        <v>0.0</v>
      </c>
      <c r="N1104" s="4">
        <v>0.0</v>
      </c>
      <c r="O1104" s="4">
        <v>0.0568826258807355</v>
      </c>
      <c r="P1104" s="4">
        <v>0.0628974050524145</v>
      </c>
      <c r="Q1104" s="4">
        <v>0.0</v>
      </c>
      <c r="R1104" s="4">
        <v>0.0</v>
      </c>
      <c r="S1104" s="4">
        <v>0.0826602509022169</v>
      </c>
      <c r="T1104" s="4">
        <v>0.125451108437876</v>
      </c>
      <c r="U1104" s="4">
        <v>0.660594603883829</v>
      </c>
      <c r="V1104" s="4">
        <v>0.415767515465401</v>
      </c>
      <c r="W1104" s="4">
        <v>0.698961937716263</v>
      </c>
      <c r="X1104" s="4">
        <v>0.242214532871972</v>
      </c>
      <c r="Y1104" s="4">
        <v>0.00346020761245675</v>
      </c>
      <c r="Z1104" s="4">
        <v>0.055363321799308</v>
      </c>
      <c r="AA1104" s="4">
        <v>0.488706660912099</v>
      </c>
      <c r="AB1104" s="4">
        <v>0.052078837577327</v>
      </c>
      <c r="AC1104" s="4">
        <v>0.447417637749964</v>
      </c>
      <c r="AD1104" s="4">
        <v>0.140095060143588</v>
      </c>
      <c r="AE1104" s="4">
        <v>0.07</v>
      </c>
      <c r="AF1104" s="4">
        <v>0.17</v>
      </c>
      <c r="AG1104" s="4">
        <v>0.1</v>
      </c>
      <c r="AH1104" s="4">
        <v>0.44</v>
      </c>
      <c r="AI1104" s="4">
        <v>0.13</v>
      </c>
      <c r="AJ1104" s="4">
        <v>1.3440995256323</v>
      </c>
      <c r="AK1104" s="4">
        <v>0.835135990800347</v>
      </c>
      <c r="AL1104" s="4">
        <v>0.619578017076363</v>
      </c>
      <c r="AM1104" s="12"/>
      <c r="AN1104" s="12"/>
    </row>
    <row r="1105" ht="12.75" customHeight="1">
      <c r="A1105" s="4" t="s">
        <v>3266</v>
      </c>
      <c r="B1105" s="4" t="s">
        <v>3256</v>
      </c>
      <c r="C1105" s="4" t="s">
        <v>3267</v>
      </c>
      <c r="D1105" s="4">
        <v>496.153496387343</v>
      </c>
      <c r="E1105" s="4">
        <v>3.0874358974359</v>
      </c>
      <c r="F1105" s="4">
        <v>1531.84211538462</v>
      </c>
      <c r="G1105" s="4">
        <v>0.0154472219915289</v>
      </c>
      <c r="H1105" s="4">
        <v>0.0</v>
      </c>
      <c r="I1105" s="4">
        <v>0.0</v>
      </c>
      <c r="J1105" s="4">
        <v>0.0</v>
      </c>
      <c r="K1105" s="4">
        <v>0.0</v>
      </c>
      <c r="L1105" s="4">
        <v>0.0</v>
      </c>
      <c r="M1105" s="4">
        <v>0.0</v>
      </c>
      <c r="N1105" s="4">
        <v>0.0</v>
      </c>
      <c r="O1105" s="4">
        <v>0.0</v>
      </c>
      <c r="P1105" s="4">
        <v>0.0430505728503645</v>
      </c>
      <c r="Q1105" s="4">
        <v>0.0</v>
      </c>
      <c r="R1105" s="4">
        <v>0.0</v>
      </c>
      <c r="S1105" s="4">
        <v>0.0</v>
      </c>
      <c r="T1105" s="4">
        <v>0.634417312811017</v>
      </c>
      <c r="U1105" s="4">
        <v>0.322532114338618</v>
      </c>
      <c r="V1105" s="4">
        <v>0.220081388588988</v>
      </c>
      <c r="W1105" s="4">
        <v>0.30377358490566</v>
      </c>
      <c r="X1105" s="4">
        <v>0.609433962264151</v>
      </c>
      <c r="Y1105" s="4">
        <v>0.0264150943396226</v>
      </c>
      <c r="Z1105" s="4">
        <v>0.060377358490566</v>
      </c>
      <c r="AA1105" s="4">
        <v>0.146374885806827</v>
      </c>
      <c r="AB1105" s="4">
        <v>0.0125404866705423</v>
      </c>
      <c r="AC1105" s="4">
        <v>0.836599950170252</v>
      </c>
      <c r="AD1105" s="4">
        <v>0.365570655093239</v>
      </c>
      <c r="AE1105" s="4">
        <v>0.22</v>
      </c>
      <c r="AF1105" s="4">
        <v>0.03</v>
      </c>
      <c r="AG1105" s="4">
        <v>0.07</v>
      </c>
      <c r="AH1105" s="4">
        <v>0.55</v>
      </c>
      <c r="AI1105" s="4">
        <v>0.06</v>
      </c>
      <c r="AJ1105" s="4">
        <v>1.12206803410464</v>
      </c>
      <c r="AK1105" s="4">
        <v>0.697180068541838</v>
      </c>
      <c r="AL1105" s="4">
        <v>0.660453295573137</v>
      </c>
      <c r="AM1105" s="12"/>
      <c r="AN1105" s="12"/>
    </row>
    <row r="1106" ht="12.75" customHeight="1">
      <c r="A1106" s="4" t="s">
        <v>3269</v>
      </c>
      <c r="B1106" s="4" t="s">
        <v>3256</v>
      </c>
      <c r="C1106" s="4" t="s">
        <v>613</v>
      </c>
      <c r="D1106" s="4">
        <v>1601.79453108778</v>
      </c>
      <c r="E1106" s="4">
        <v>2.12997542997543</v>
      </c>
      <c r="F1106" s="4">
        <v>3411.78299508599</v>
      </c>
      <c r="G1106" s="4">
        <v>0.657284577229208</v>
      </c>
      <c r="H1106" s="4">
        <v>0.0</v>
      </c>
      <c r="I1106" s="4">
        <v>0.0</v>
      </c>
      <c r="J1106" s="4">
        <v>0.0</v>
      </c>
      <c r="K1106" s="4">
        <v>0.0</v>
      </c>
      <c r="L1106" s="4">
        <v>0.0</v>
      </c>
      <c r="M1106" s="4">
        <v>0.0</v>
      </c>
      <c r="N1106" s="4">
        <v>0.0811041895688286</v>
      </c>
      <c r="O1106" s="4">
        <v>0.385489190179553</v>
      </c>
      <c r="P1106" s="4">
        <v>0.325027482594357</v>
      </c>
      <c r="Q1106" s="4">
        <v>0.0</v>
      </c>
      <c r="R1106" s="4">
        <v>0.0</v>
      </c>
      <c r="S1106" s="4">
        <v>0.0</v>
      </c>
      <c r="T1106" s="4">
        <v>0.1916452913155</v>
      </c>
      <c r="U1106" s="4">
        <v>0.0167338463417613</v>
      </c>
      <c r="V1106" s="4">
        <v>1.0324143499827</v>
      </c>
      <c r="W1106" s="4">
        <v>0.544134078212291</v>
      </c>
      <c r="X1106" s="4">
        <v>0.347486033519553</v>
      </c>
      <c r="Y1106" s="4">
        <v>0.0100558659217877</v>
      </c>
      <c r="Z1106" s="4">
        <v>0.0983240223463687</v>
      </c>
      <c r="AA1106" s="4">
        <v>0.659591648402353</v>
      </c>
      <c r="AB1106" s="4">
        <v>0.0115353558657285</v>
      </c>
      <c r="AC1106" s="4">
        <v>0.311569961933326</v>
      </c>
      <c r="AD1106" s="4">
        <v>0.288975919407822</v>
      </c>
      <c r="AE1106" s="4">
        <v>0.48</v>
      </c>
      <c r="AF1106" s="4">
        <v>0.04</v>
      </c>
      <c r="AG1106" s="4">
        <v>0.4</v>
      </c>
      <c r="AH1106" s="4">
        <v>0.01</v>
      </c>
      <c r="AI1106" s="4">
        <v>0.01</v>
      </c>
      <c r="AJ1106" s="4">
        <v>0.939679933502648</v>
      </c>
      <c r="AK1106" s="4">
        <v>0.583855969989848</v>
      </c>
      <c r="AL1106" s="4">
        <v>0.00823069136877719</v>
      </c>
      <c r="AM1106" s="12"/>
      <c r="AN1106" s="12"/>
    </row>
    <row r="1107" ht="12.75" customHeight="1">
      <c r="A1107" s="4" t="s">
        <v>3270</v>
      </c>
      <c r="B1107" s="4" t="s">
        <v>3256</v>
      </c>
      <c r="C1107" s="4" t="s">
        <v>821</v>
      </c>
      <c r="D1107" s="4">
        <v>861.430506777214</v>
      </c>
      <c r="E1107" s="4">
        <v>3.23328313253012</v>
      </c>
      <c r="F1107" s="4">
        <v>2785.24872740964</v>
      </c>
      <c r="G1107" s="4">
        <v>0.224113838557921</v>
      </c>
      <c r="H1107" s="4">
        <v>0.0</v>
      </c>
      <c r="I1107" s="4">
        <v>0.0</v>
      </c>
      <c r="J1107" s="4">
        <v>0.0</v>
      </c>
      <c r="K1107" s="4">
        <v>0.0</v>
      </c>
      <c r="L1107" s="4">
        <v>0.0</v>
      </c>
      <c r="M1107" s="4">
        <v>0.0</v>
      </c>
      <c r="N1107" s="4">
        <v>0.155016538037486</v>
      </c>
      <c r="O1107" s="4">
        <v>0.288864388092613</v>
      </c>
      <c r="P1107" s="4">
        <v>0.228739434031606</v>
      </c>
      <c r="Q1107" s="4">
        <v>0.0346931275266446</v>
      </c>
      <c r="R1107" s="4">
        <v>0.0</v>
      </c>
      <c r="S1107" s="4">
        <v>0.0109518559353179</v>
      </c>
      <c r="T1107" s="4">
        <v>0.281220139654539</v>
      </c>
      <c r="U1107" s="4">
        <v>5.14516721793458E-4</v>
      </c>
      <c r="V1107" s="4">
        <v>0.557548092598631</v>
      </c>
      <c r="W1107" s="4">
        <v>0.635338345864662</v>
      </c>
      <c r="X1107" s="4">
        <v>0.219298245614035</v>
      </c>
      <c r="Y1107" s="4">
        <v>0.0317460317460317</v>
      </c>
      <c r="Z1107" s="4">
        <v>0.113617376775272</v>
      </c>
      <c r="AA1107" s="4">
        <v>0.257347803810145</v>
      </c>
      <c r="AB1107" s="4">
        <v>0.0013740742465881</v>
      </c>
      <c r="AC1107" s="4">
        <v>0.735618799198845</v>
      </c>
      <c r="AD1107" s="4">
        <v>0.43041045769253</v>
      </c>
      <c r="AE1107" s="4">
        <v>0.19</v>
      </c>
      <c r="AF1107" s="4">
        <v>0.01</v>
      </c>
      <c r="AG1107" s="4">
        <v>0.14</v>
      </c>
      <c r="AH1107" s="4">
        <v>0.54</v>
      </c>
      <c r="AI1107" s="4">
        <v>0.1</v>
      </c>
      <c r="AJ1107" s="4">
        <v>1.19984545563646</v>
      </c>
      <c r="AK1107" s="4">
        <v>0.745505897659526</v>
      </c>
      <c r="AL1107" s="4">
        <v>0.140380979483397</v>
      </c>
      <c r="AM1107" s="12"/>
      <c r="AN1107" s="12"/>
    </row>
    <row r="1108" ht="12.75" customHeight="1">
      <c r="A1108" s="4" t="s">
        <v>3271</v>
      </c>
      <c r="B1108" s="4" t="s">
        <v>3256</v>
      </c>
      <c r="C1108" s="4" t="s">
        <v>2459</v>
      </c>
      <c r="D1108" s="4">
        <v>658.478286077138</v>
      </c>
      <c r="E1108" s="4">
        <v>4.21174418604651</v>
      </c>
      <c r="F1108" s="4">
        <v>2773.34209302326</v>
      </c>
      <c r="G1108" s="4">
        <v>0.322464868446481</v>
      </c>
      <c r="H1108" s="4">
        <v>0.00713578832230845</v>
      </c>
      <c r="I1108" s="4">
        <v>0.0</v>
      </c>
      <c r="J1108" s="4">
        <v>0.0</v>
      </c>
      <c r="K1108" s="4">
        <v>0.0</v>
      </c>
      <c r="L1108" s="4">
        <v>0.0</v>
      </c>
      <c r="M1108" s="4">
        <v>0.0</v>
      </c>
      <c r="N1108" s="4">
        <v>0.0</v>
      </c>
      <c r="O1108" s="4">
        <v>0.331996458148862</v>
      </c>
      <c r="P1108" s="4">
        <v>0.263972081879264</v>
      </c>
      <c r="Q1108" s="4">
        <v>0.00557320693786135</v>
      </c>
      <c r="R1108" s="4">
        <v>0.0</v>
      </c>
      <c r="S1108" s="4">
        <v>0.00661492786082608</v>
      </c>
      <c r="T1108" s="4">
        <v>0.328090004687744</v>
      </c>
      <c r="U1108" s="4">
        <v>0.0566175321631335</v>
      </c>
      <c r="V1108" s="4">
        <v>0.436211037795754</v>
      </c>
      <c r="W1108" s="4">
        <v>0.468354430379747</v>
      </c>
      <c r="X1108" s="4">
        <v>0.367721518987342</v>
      </c>
      <c r="Y1108" s="4">
        <v>0.0322784810126582</v>
      </c>
      <c r="Z1108" s="4">
        <v>0.131645569620253</v>
      </c>
      <c r="AA1108" s="4">
        <v>0.279589188592253</v>
      </c>
      <c r="AB1108" s="4">
        <v>0.00574252505452638</v>
      </c>
      <c r="AC1108" s="4">
        <v>0.706937964164435</v>
      </c>
      <c r="AD1108" s="4">
        <v>0.272392120859734</v>
      </c>
      <c r="AE1108" s="4">
        <v>0.16</v>
      </c>
      <c r="AF1108" s="4">
        <v>0.01</v>
      </c>
      <c r="AG1108" s="4">
        <v>0.15</v>
      </c>
      <c r="AH1108" s="4">
        <v>0.19</v>
      </c>
      <c r="AI1108" s="4">
        <v>0.43</v>
      </c>
      <c r="AJ1108" s="4">
        <v>1.30227879331525</v>
      </c>
      <c r="AK1108" s="4">
        <v>0.809151308822903</v>
      </c>
      <c r="AL1108" s="4">
        <v>1.92306401565769</v>
      </c>
      <c r="AM1108" s="12"/>
      <c r="AN1108" s="12"/>
    </row>
    <row r="1109" ht="12.75" customHeight="1">
      <c r="A1109" s="4" t="s">
        <v>3272</v>
      </c>
      <c r="B1109" s="4" t="s">
        <v>3256</v>
      </c>
      <c r="C1109" s="4" t="s">
        <v>3273</v>
      </c>
      <c r="D1109" s="4">
        <v>2582.0683138497</v>
      </c>
      <c r="E1109" s="4">
        <v>4.51038961038961</v>
      </c>
      <c r="F1109" s="4">
        <v>11646.1340961039</v>
      </c>
      <c r="G1109" s="4">
        <v>0.320644975525482</v>
      </c>
      <c r="H1109" s="4">
        <v>0.0</v>
      </c>
      <c r="I1109" s="4">
        <v>0.0</v>
      </c>
      <c r="J1109" s="4">
        <v>0.0431203931203931</v>
      </c>
      <c r="K1109" s="4">
        <v>0.00442260442260442</v>
      </c>
      <c r="L1109" s="4">
        <v>0.0</v>
      </c>
      <c r="M1109" s="4">
        <v>0.0</v>
      </c>
      <c r="N1109" s="4">
        <v>0.525552825552826</v>
      </c>
      <c r="O1109" s="4">
        <v>0.0206388206388206</v>
      </c>
      <c r="P1109" s="4">
        <v>0.0547911547911548</v>
      </c>
      <c r="Q1109" s="4">
        <v>0.0355036855036855</v>
      </c>
      <c r="R1109" s="4">
        <v>0.0</v>
      </c>
      <c r="S1109" s="4">
        <v>0.0</v>
      </c>
      <c r="T1109" s="4">
        <v>0.261425061425061</v>
      </c>
      <c r="U1109" s="4">
        <v>0.0545454545454546</v>
      </c>
      <c r="V1109" s="4">
        <v>1.36078318456666</v>
      </c>
      <c r="W1109" s="4">
        <v>0.834532374100719</v>
      </c>
      <c r="X1109" s="4">
        <v>0.0931019889970377</v>
      </c>
      <c r="Y1109" s="4">
        <v>0.0452814219212865</v>
      </c>
      <c r="Z1109" s="4">
        <v>0.0270842149809564</v>
      </c>
      <c r="AA1109" s="4">
        <v>0.392456089835877</v>
      </c>
      <c r="AB1109" s="4">
        <v>0.0116901813993665</v>
      </c>
      <c r="AC1109" s="4">
        <v>0.588367405701123</v>
      </c>
      <c r="AD1109" s="4">
        <v>0.278194894857369</v>
      </c>
      <c r="AE1109" s="4">
        <v>0.11</v>
      </c>
      <c r="AF1109" s="4">
        <v>0.14</v>
      </c>
      <c r="AG1109" s="4">
        <v>0.21</v>
      </c>
      <c r="AH1109" s="4">
        <v>0.24</v>
      </c>
      <c r="AI1109" s="4">
        <v>0.15</v>
      </c>
      <c r="AJ1109" s="4">
        <v>1.47286799056516</v>
      </c>
      <c r="AK1109" s="4">
        <v>0.915144336532753</v>
      </c>
      <c r="AL1109" s="4">
        <v>0.412919413946879</v>
      </c>
      <c r="AM1109" s="12"/>
      <c r="AN1109" s="12"/>
    </row>
    <row r="1110" ht="12.75" customHeight="1">
      <c r="A1110" s="4" t="s">
        <v>3275</v>
      </c>
      <c r="B1110" s="4" t="s">
        <v>3256</v>
      </c>
      <c r="C1110" s="4" t="s">
        <v>1055</v>
      </c>
      <c r="D1110" s="4">
        <v>1227.35816834226</v>
      </c>
      <c r="E1110" s="4">
        <v>1.71408805031447</v>
      </c>
      <c r="F1110" s="4">
        <v>2103.79996981132</v>
      </c>
      <c r="G1110" s="4">
        <v>0.574447787480737</v>
      </c>
      <c r="H1110" s="4">
        <v>0.0</v>
      </c>
      <c r="I1110" s="4">
        <v>0.0</v>
      </c>
      <c r="J1110" s="4">
        <v>0.0261871830336561</v>
      </c>
      <c r="K1110" s="4">
        <v>0.0</v>
      </c>
      <c r="L1110" s="4">
        <v>0.0</v>
      </c>
      <c r="M1110" s="4">
        <v>0.0</v>
      </c>
      <c r="N1110" s="4">
        <v>0.0</v>
      </c>
      <c r="O1110" s="4">
        <v>0.11055786076533</v>
      </c>
      <c r="P1110" s="4">
        <v>0.549285384970032</v>
      </c>
      <c r="Q1110" s="4">
        <v>0.0357768556938681</v>
      </c>
      <c r="R1110" s="4">
        <v>0.0</v>
      </c>
      <c r="S1110" s="4">
        <v>0.0</v>
      </c>
      <c r="T1110" s="4">
        <v>0.205624711848778</v>
      </c>
      <c r="U1110" s="4">
        <v>0.0725680036883357</v>
      </c>
      <c r="V1110" s="4">
        <v>0.782270492404785</v>
      </c>
      <c r="W1110" s="4">
        <v>0.136960600375235</v>
      </c>
      <c r="X1110" s="4">
        <v>0.660412757973734</v>
      </c>
      <c r="Y1110" s="4">
        <v>0.0525328330206379</v>
      </c>
      <c r="Z1110" s="4">
        <v>0.150093808630394</v>
      </c>
      <c r="AA1110" s="4">
        <v>0.645263080648712</v>
      </c>
      <c r="AB1110" s="4">
        <v>0.00909958171277611</v>
      </c>
      <c r="AC1110" s="4">
        <v>0.33360240698613</v>
      </c>
      <c r="AD1110" s="4">
        <v>0.231374381755603</v>
      </c>
      <c r="AE1110" s="4">
        <v>0.24</v>
      </c>
      <c r="AF1110" s="4">
        <v>0.04</v>
      </c>
      <c r="AG1110" s="4">
        <v>0.34</v>
      </c>
      <c r="AH1110" s="4">
        <v>0.23</v>
      </c>
      <c r="AI1110" s="4">
        <v>0.06</v>
      </c>
      <c r="AJ1110" s="4">
        <v>1.34488835933398</v>
      </c>
      <c r="AK1110" s="4">
        <v>0.835626120736761</v>
      </c>
      <c r="AL1110" s="4">
        <v>0.101673852046805</v>
      </c>
      <c r="AM1110" s="12"/>
      <c r="AN1110" s="12"/>
    </row>
    <row r="1111" ht="12.75" customHeight="1">
      <c r="A1111" s="4" t="s">
        <v>3276</v>
      </c>
      <c r="B1111" s="4" t="s">
        <v>3256</v>
      </c>
      <c r="C1111" s="4" t="s">
        <v>3277</v>
      </c>
      <c r="D1111" s="4">
        <v>1208.25272815924</v>
      </c>
      <c r="E1111" s="4">
        <v>7.88823529411765</v>
      </c>
      <c r="F1111" s="4">
        <v>9530.98181447964</v>
      </c>
      <c r="G1111" s="4">
        <v>0.725090345895715</v>
      </c>
      <c r="H1111" s="4">
        <v>0.00410741342485259</v>
      </c>
      <c r="I1111" s="4">
        <v>0.0</v>
      </c>
      <c r="J1111" s="4">
        <v>0.0</v>
      </c>
      <c r="K1111" s="4">
        <v>0.0</v>
      </c>
      <c r="L1111" s="4">
        <v>0.0</v>
      </c>
      <c r="M1111" s="4">
        <v>0.0</v>
      </c>
      <c r="N1111" s="4">
        <v>0.223370269628872</v>
      </c>
      <c r="O1111" s="4">
        <v>0.656364665291444</v>
      </c>
      <c r="P1111" s="4">
        <v>0.0391755964877051</v>
      </c>
      <c r="Q1111" s="4">
        <v>0.0</v>
      </c>
      <c r="R1111" s="4">
        <v>0.0</v>
      </c>
      <c r="S1111" s="4">
        <v>0.0</v>
      </c>
      <c r="T1111" s="4">
        <v>0.0594205808795341</v>
      </c>
      <c r="U1111" s="4">
        <v>0.017561474287592</v>
      </c>
      <c r="V1111" s="4">
        <v>0.896001835599151</v>
      </c>
      <c r="W1111" s="4">
        <v>0.935339308578745</v>
      </c>
      <c r="X1111" s="4">
        <v>0.0454545454545455</v>
      </c>
      <c r="Y1111" s="4">
        <v>0.0128040973111396</v>
      </c>
      <c r="Z1111" s="4">
        <v>0.00640204865556978</v>
      </c>
      <c r="AA1111" s="4">
        <v>0.204210405552687</v>
      </c>
      <c r="AB1111" s="4">
        <v>0.0137239717776631</v>
      </c>
      <c r="AC1111" s="4">
        <v>0.779469970745138</v>
      </c>
      <c r="AD1111" s="4">
        <v>0.52521407090987</v>
      </c>
      <c r="AE1111" s="4">
        <v>0.13</v>
      </c>
      <c r="AF1111" s="4">
        <v>0.11</v>
      </c>
      <c r="AG1111" s="4">
        <v>0.25</v>
      </c>
      <c r="AH1111" s="4">
        <v>0.19</v>
      </c>
      <c r="AI1111" s="4">
        <v>0.31</v>
      </c>
      <c r="AJ1111" s="4">
        <v>1.53320819200132</v>
      </c>
      <c r="AK1111" s="4">
        <v>0.952635811643401</v>
      </c>
      <c r="AL1111" s="4">
        <v>1.0291885795805</v>
      </c>
      <c r="AM1111" s="12"/>
      <c r="AN1111" s="12"/>
    </row>
    <row r="1112" ht="12.75" customHeight="1">
      <c r="A1112" s="4" t="s">
        <v>3279</v>
      </c>
      <c r="B1112" s="4" t="s">
        <v>3256</v>
      </c>
      <c r="C1112" s="4" t="s">
        <v>3280</v>
      </c>
      <c r="D1112" s="4">
        <v>1190.06832397214</v>
      </c>
      <c r="E1112" s="4">
        <v>1.63040293040293</v>
      </c>
      <c r="F1112" s="4">
        <v>1940.29088278388</v>
      </c>
      <c r="G1112" s="4">
        <v>0.237924062008537</v>
      </c>
      <c r="H1112" s="4">
        <v>0.0</v>
      </c>
      <c r="I1112" s="4">
        <v>0.0</v>
      </c>
      <c r="J1112" s="4">
        <v>0.0</v>
      </c>
      <c r="K1112" s="4">
        <v>0.0</v>
      </c>
      <c r="L1112" s="4">
        <v>0.0</v>
      </c>
      <c r="M1112" s="4">
        <v>0.0</v>
      </c>
      <c r="N1112" s="4">
        <v>0.0</v>
      </c>
      <c r="O1112" s="4">
        <v>0.0</v>
      </c>
      <c r="P1112" s="4">
        <v>0.240572467060427</v>
      </c>
      <c r="Q1112" s="4">
        <v>0.0</v>
      </c>
      <c r="R1112" s="4">
        <v>0.0</v>
      </c>
      <c r="S1112" s="4">
        <v>0.0331667423898228</v>
      </c>
      <c r="T1112" s="4">
        <v>0.301681054066333</v>
      </c>
      <c r="U1112" s="4">
        <v>0.424579736483417</v>
      </c>
      <c r="V1112" s="4">
        <v>0.554931476072793</v>
      </c>
      <c r="W1112" s="4">
        <v>0.408906882591093</v>
      </c>
      <c r="X1112" s="4">
        <v>0.526315789473684</v>
      </c>
      <c r="Y1112" s="4">
        <v>0.0</v>
      </c>
      <c r="Z1112" s="4">
        <v>0.0647773279352227</v>
      </c>
      <c r="AA1112" s="4">
        <v>0.43361042462368</v>
      </c>
      <c r="AB1112" s="4">
        <v>0.0575151651314311</v>
      </c>
      <c r="AC1112" s="4">
        <v>0.482812851044709</v>
      </c>
      <c r="AD1112" s="4">
        <v>0.0951770389701568</v>
      </c>
      <c r="AE1112" s="4">
        <v>0.04</v>
      </c>
      <c r="AF1112" s="4">
        <v>0.1</v>
      </c>
      <c r="AG1112" s="4">
        <v>0.06</v>
      </c>
      <c r="AH1112" s="4">
        <v>0.59</v>
      </c>
      <c r="AI1112" s="4">
        <v>0.14</v>
      </c>
      <c r="AJ1112" s="4">
        <v>1.11437730302053</v>
      </c>
      <c r="AK1112" s="4">
        <v>0.692401548646978</v>
      </c>
      <c r="AL1112" s="4">
        <v>1.36015054446225</v>
      </c>
      <c r="AM1112" s="12"/>
      <c r="AN1112" s="12"/>
    </row>
    <row r="1113" ht="12.75" customHeight="1">
      <c r="A1113" s="4" t="s">
        <v>3282</v>
      </c>
      <c r="B1113" s="4" t="s">
        <v>3256</v>
      </c>
      <c r="C1113" s="4" t="s">
        <v>320</v>
      </c>
      <c r="D1113" s="4">
        <v>4789.11696769171</v>
      </c>
      <c r="E1113" s="4">
        <v>4.50701754385965</v>
      </c>
      <c r="F1113" s="4">
        <v>21584.6341929825</v>
      </c>
      <c r="G1113" s="4">
        <v>0.395289996107435</v>
      </c>
      <c r="H1113" s="4">
        <v>0.0</v>
      </c>
      <c r="I1113" s="4">
        <v>0.0</v>
      </c>
      <c r="J1113" s="4">
        <v>0.0</v>
      </c>
      <c r="K1113" s="4">
        <v>0.0571183165127765</v>
      </c>
      <c r="L1113" s="4">
        <v>0.0</v>
      </c>
      <c r="M1113" s="4">
        <v>0.0</v>
      </c>
      <c r="N1113" s="4">
        <v>0.64419153961778</v>
      </c>
      <c r="O1113" s="4">
        <v>0.0167489800300623</v>
      </c>
      <c r="P1113" s="4">
        <v>0.0356452651921838</v>
      </c>
      <c r="Q1113" s="4">
        <v>0.0</v>
      </c>
      <c r="R1113" s="4">
        <v>0.0</v>
      </c>
      <c r="S1113" s="4">
        <v>0.0</v>
      </c>
      <c r="T1113" s="4">
        <v>0.220098776036075</v>
      </c>
      <c r="U1113" s="4">
        <v>0.026197122611123</v>
      </c>
      <c r="V1113" s="4">
        <v>1.4266251459712</v>
      </c>
      <c r="W1113" s="4">
        <v>0.913369713506139</v>
      </c>
      <c r="X1113" s="4">
        <v>0.0470668485675307</v>
      </c>
      <c r="Y1113" s="4">
        <v>0.0122783083219645</v>
      </c>
      <c r="Z1113" s="4">
        <v>0.0272851296043656</v>
      </c>
      <c r="AA1113" s="4">
        <v>0.480147917477618</v>
      </c>
      <c r="AB1113" s="4">
        <v>0.0191708836123005</v>
      </c>
      <c r="AC1113" s="4">
        <v>0.498151031529778</v>
      </c>
      <c r="AD1113" s="4">
        <v>0.305807188740913</v>
      </c>
      <c r="AE1113" s="4">
        <v>0.17</v>
      </c>
      <c r="AF1113" s="4">
        <v>0.09</v>
      </c>
      <c r="AG1113" s="4">
        <v>0.17</v>
      </c>
      <c r="AH1113" s="4">
        <v>0.34</v>
      </c>
      <c r="AI1113" s="4">
        <v>0.11</v>
      </c>
      <c r="AJ1113" s="4">
        <v>1.42877595635283</v>
      </c>
      <c r="AK1113" s="4">
        <v>0.887748415340833</v>
      </c>
      <c r="AL1113" s="4">
        <v>0.409605308249494</v>
      </c>
      <c r="AM1113" s="12"/>
      <c r="AN1113" s="12"/>
    </row>
    <row r="1114" ht="12.75" customHeight="1">
      <c r="A1114" s="4" t="s">
        <v>3283</v>
      </c>
      <c r="B1114" s="4" t="s">
        <v>3256</v>
      </c>
      <c r="C1114" s="4" t="s">
        <v>3284</v>
      </c>
      <c r="D1114" s="4">
        <v>1032.62008349627</v>
      </c>
      <c r="E1114" s="4">
        <v>2.42602564102564</v>
      </c>
      <c r="F1114" s="4">
        <v>2505.1628</v>
      </c>
      <c r="G1114" s="4">
        <v>0.385773925910268</v>
      </c>
      <c r="H1114" s="4">
        <v>0.0190836621306063</v>
      </c>
      <c r="I1114" s="4">
        <v>0.0</v>
      </c>
      <c r="J1114" s="4">
        <v>0.0</v>
      </c>
      <c r="K1114" s="4">
        <v>0.0</v>
      </c>
      <c r="L1114" s="4">
        <v>0.0</v>
      </c>
      <c r="M1114" s="4">
        <v>0.0</v>
      </c>
      <c r="N1114" s="4">
        <v>0.209517674530961</v>
      </c>
      <c r="O1114" s="4">
        <v>0.191641839117481</v>
      </c>
      <c r="P1114" s="4">
        <v>0.140188420967872</v>
      </c>
      <c r="Q1114" s="4">
        <v>0.0464610677188179</v>
      </c>
      <c r="R1114" s="4">
        <v>0.0</v>
      </c>
      <c r="S1114" s="4">
        <v>0.0</v>
      </c>
      <c r="T1114" s="4">
        <v>0.249053869071584</v>
      </c>
      <c r="U1114" s="4">
        <v>0.144053466462678</v>
      </c>
      <c r="V1114" s="4">
        <v>0.571262484806849</v>
      </c>
      <c r="W1114" s="4">
        <v>0.554116558741906</v>
      </c>
      <c r="X1114" s="4">
        <v>0.367252543940796</v>
      </c>
      <c r="Y1114" s="4">
        <v>0.0268270120259019</v>
      </c>
      <c r="Z1114" s="4">
        <v>0.0518038852913969</v>
      </c>
      <c r="AA1114" s="4">
        <v>0.230301749194102</v>
      </c>
      <c r="AB1114" s="4">
        <v>0.0048089626380595</v>
      </c>
      <c r="AC1114" s="4">
        <v>0.753897373566559</v>
      </c>
      <c r="AD1114" s="4">
        <v>0.284103862892989</v>
      </c>
      <c r="AE1114" s="4">
        <v>0.29</v>
      </c>
      <c r="AF1114" s="4">
        <v>0.02</v>
      </c>
      <c r="AG1114" s="4">
        <v>0.22</v>
      </c>
      <c r="AH1114" s="4">
        <v>0.3</v>
      </c>
      <c r="AI1114" s="4">
        <v>0.11</v>
      </c>
      <c r="AJ1114" s="4">
        <v>1.37432420627623</v>
      </c>
      <c r="AK1114" s="4">
        <v>0.853915640770333</v>
      </c>
      <c r="AL1114" s="4">
        <v>0.457960219308242</v>
      </c>
      <c r="AM1114" s="12"/>
      <c r="AN1114" s="12"/>
    </row>
    <row r="1115" ht="12.75" customHeight="1">
      <c r="A1115" s="4" t="s">
        <v>3286</v>
      </c>
      <c r="B1115" s="4" t="s">
        <v>3256</v>
      </c>
      <c r="C1115" s="4" t="s">
        <v>2815</v>
      </c>
      <c r="D1115" s="4">
        <v>1686.02606350587</v>
      </c>
      <c r="E1115" s="4">
        <v>3.39753694581281</v>
      </c>
      <c r="F1115" s="4">
        <v>5728.33584236453</v>
      </c>
      <c r="G1115" s="4">
        <v>0.359576627519211</v>
      </c>
      <c r="H1115" s="4">
        <v>0.0</v>
      </c>
      <c r="I1115" s="4">
        <v>0.0</v>
      </c>
      <c r="J1115" s="4">
        <v>0.0</v>
      </c>
      <c r="K1115" s="4">
        <v>0.0</v>
      </c>
      <c r="L1115" s="4">
        <v>0.0</v>
      </c>
      <c r="M1115" s="4">
        <v>0.0</v>
      </c>
      <c r="N1115" s="4">
        <v>0.141418563922942</v>
      </c>
      <c r="O1115" s="4">
        <v>0.557939287799183</v>
      </c>
      <c r="P1115" s="4">
        <v>0.0245183887915937</v>
      </c>
      <c r="Q1115" s="4">
        <v>0.0</v>
      </c>
      <c r="R1115" s="4">
        <v>0.0</v>
      </c>
      <c r="S1115" s="4">
        <v>0.0</v>
      </c>
      <c r="T1115" s="4">
        <v>0.276123759486281</v>
      </c>
      <c r="U1115" s="4">
        <v>0.0</v>
      </c>
      <c r="V1115" s="4">
        <v>1.02290851094679</v>
      </c>
      <c r="W1115" s="4">
        <v>0.81218993621545</v>
      </c>
      <c r="X1115" s="4">
        <v>0.0928419560595322</v>
      </c>
      <c r="Y1115" s="4">
        <v>0.0212615166548547</v>
      </c>
      <c r="Z1115" s="4">
        <v>0.073706591070163</v>
      </c>
      <c r="AA1115" s="4">
        <v>0.337320574162679</v>
      </c>
      <c r="AB1115" s="4">
        <v>0.00130491518051327</v>
      </c>
      <c r="AC1115" s="4">
        <v>0.658837175583587</v>
      </c>
      <c r="AD1115" s="4">
        <v>0.233769252848799</v>
      </c>
      <c r="AE1115" s="4">
        <v>0.19</v>
      </c>
      <c r="AF1115" s="4">
        <v>0.06</v>
      </c>
      <c r="AG1115" s="4">
        <v>0.31</v>
      </c>
      <c r="AH1115" s="4">
        <v>0.11</v>
      </c>
      <c r="AI1115" s="4">
        <v>0.28</v>
      </c>
      <c r="AJ1115" s="4">
        <v>1.44664092624611</v>
      </c>
      <c r="AK1115" s="4">
        <v>0.898848545240381</v>
      </c>
      <c r="AL1115" s="4">
        <v>0.797211590469786</v>
      </c>
      <c r="AM1115" s="12"/>
      <c r="AN1115" s="12"/>
    </row>
    <row r="1116" ht="12.75" customHeight="1">
      <c r="A1116" s="4" t="s">
        <v>3287</v>
      </c>
      <c r="B1116" s="4" t="s">
        <v>3256</v>
      </c>
      <c r="C1116" s="4" t="s">
        <v>3256</v>
      </c>
      <c r="D1116" s="4">
        <v>2102.20445894508</v>
      </c>
      <c r="E1116" s="4">
        <v>2.02087912087912</v>
      </c>
      <c r="F1116" s="4">
        <v>4248.3010989011</v>
      </c>
      <c r="G1116" s="4">
        <v>0.399673735725938</v>
      </c>
      <c r="H1116" s="4">
        <v>0.0</v>
      </c>
      <c r="I1116" s="4">
        <v>0.0</v>
      </c>
      <c r="J1116" s="4">
        <v>0.0</v>
      </c>
      <c r="K1116" s="4">
        <v>0.0</v>
      </c>
      <c r="L1116" s="4">
        <v>0.0</v>
      </c>
      <c r="M1116" s="4">
        <v>0.0</v>
      </c>
      <c r="N1116" s="4">
        <v>0.0</v>
      </c>
      <c r="O1116" s="4">
        <v>0.190837988826816</v>
      </c>
      <c r="P1116" s="4">
        <v>0.301899441340782</v>
      </c>
      <c r="Q1116" s="4">
        <v>0.0</v>
      </c>
      <c r="R1116" s="4">
        <v>0.0</v>
      </c>
      <c r="S1116" s="4">
        <v>0.0</v>
      </c>
      <c r="T1116" s="4">
        <v>0.361117318435754</v>
      </c>
      <c r="U1116" s="4">
        <v>0.146145251396648</v>
      </c>
      <c r="V1116" s="4">
        <v>0.989668297988037</v>
      </c>
      <c r="W1116" s="4">
        <v>0.351648351648352</v>
      </c>
      <c r="X1116" s="4">
        <v>0.450549450549451</v>
      </c>
      <c r="Y1116" s="4">
        <v>0.0805860805860806</v>
      </c>
      <c r="Z1116" s="4">
        <v>0.117216117216117</v>
      </c>
      <c r="AA1116" s="4">
        <v>0.638390429581294</v>
      </c>
      <c r="AB1116" s="4">
        <v>0.0172195033532717</v>
      </c>
      <c r="AC1116" s="4">
        <v>0.33768352365416</v>
      </c>
      <c r="AD1116" s="4">
        <v>0.199923634369613</v>
      </c>
      <c r="AE1116" s="4">
        <v>0.22</v>
      </c>
      <c r="AF1116" s="4">
        <v>0.08</v>
      </c>
      <c r="AG1116" s="4">
        <v>0.18</v>
      </c>
      <c r="AH1116" s="4">
        <v>0.15</v>
      </c>
      <c r="AI1116" s="4">
        <v>0.02</v>
      </c>
      <c r="AJ1116" s="4">
        <v>1.2066385676212</v>
      </c>
      <c r="AK1116" s="4">
        <v>0.749726695450024</v>
      </c>
      <c r="AL1116" s="4">
        <v>0.013903101806841</v>
      </c>
      <c r="AM1116" s="12"/>
      <c r="AN1116" s="12"/>
    </row>
    <row r="1117" ht="12.75" customHeight="1">
      <c r="A1117" s="4" t="s">
        <v>3288</v>
      </c>
      <c r="B1117" s="4" t="s">
        <v>3256</v>
      </c>
      <c r="C1117" s="4" t="s">
        <v>3289</v>
      </c>
      <c r="D1117" s="4">
        <v>339.098813268866</v>
      </c>
      <c r="E1117" s="4">
        <v>5.94145454545455</v>
      </c>
      <c r="F1117" s="4">
        <v>2014.74018545455</v>
      </c>
      <c r="G1117" s="4">
        <v>0.277923985556032</v>
      </c>
      <c r="H1117" s="4">
        <v>0.0211081794195251</v>
      </c>
      <c r="I1117" s="4">
        <v>0.0</v>
      </c>
      <c r="J1117" s="4">
        <v>0.0</v>
      </c>
      <c r="K1117" s="4">
        <v>0.0</v>
      </c>
      <c r="L1117" s="4">
        <v>0.0</v>
      </c>
      <c r="M1117" s="4">
        <v>0.0</v>
      </c>
      <c r="N1117" s="4">
        <v>0.0</v>
      </c>
      <c r="O1117" s="4">
        <v>0.613833396155296</v>
      </c>
      <c r="P1117" s="4">
        <v>0.134753109687147</v>
      </c>
      <c r="Q1117" s="4">
        <v>0.0</v>
      </c>
      <c r="R1117" s="4">
        <v>0.0</v>
      </c>
      <c r="S1117" s="4">
        <v>0.0</v>
      </c>
      <c r="T1117" s="4">
        <v>0.0486241990199774</v>
      </c>
      <c r="U1117" s="4">
        <v>0.181681115718055</v>
      </c>
      <c r="V1117" s="4">
        <v>0.350082624395618</v>
      </c>
      <c r="W1117" s="4">
        <v>0.76048951048951</v>
      </c>
      <c r="X1117" s="4">
        <v>0.141608391608392</v>
      </c>
      <c r="Y1117" s="4">
        <v>0.0</v>
      </c>
      <c r="Z1117" s="4">
        <v>0.0979020979020979</v>
      </c>
      <c r="AA1117" s="4">
        <v>0.0950486565885305</v>
      </c>
      <c r="AB1117" s="4">
        <v>3.67219536079319E-4</v>
      </c>
      <c r="AC1117" s="4">
        <v>0.903543668523165</v>
      </c>
      <c r="AD1117" s="4">
        <v>0.378562457584669</v>
      </c>
      <c r="AE1117" s="4">
        <v>0.15</v>
      </c>
      <c r="AF1117" s="4">
        <v>0.07</v>
      </c>
      <c r="AG1117" s="4">
        <v>0.1</v>
      </c>
      <c r="AH1117" s="4">
        <v>0.17</v>
      </c>
      <c r="AI1117" s="4">
        <v>0.5</v>
      </c>
      <c r="AJ1117" s="4">
        <v>1.34878096302597</v>
      </c>
      <c r="AK1117" s="4">
        <v>0.838044731396993</v>
      </c>
      <c r="AL1117" s="4">
        <v>1.37175984342691</v>
      </c>
      <c r="AM1117" s="12"/>
      <c r="AN1117" s="12"/>
    </row>
    <row r="1118" ht="12.75" customHeight="1">
      <c r="A1118" s="4" t="s">
        <v>3291</v>
      </c>
      <c r="B1118" s="4" t="s">
        <v>3256</v>
      </c>
      <c r="C1118" s="4" t="s">
        <v>3292</v>
      </c>
      <c r="D1118" s="4">
        <v>1783.65993567983</v>
      </c>
      <c r="E1118" s="4">
        <v>1.29560185185185</v>
      </c>
      <c r="F1118" s="4">
        <v>2310.91311574074</v>
      </c>
      <c r="G1118" s="4">
        <v>0.390209040557441</v>
      </c>
      <c r="H1118" s="4">
        <v>0.0</v>
      </c>
      <c r="I1118" s="4">
        <v>0.0</v>
      </c>
      <c r="J1118" s="4">
        <v>0.0</v>
      </c>
      <c r="K1118" s="4">
        <v>0.0</v>
      </c>
      <c r="L1118" s="4">
        <v>0.0</v>
      </c>
      <c r="M1118" s="4">
        <v>0.0</v>
      </c>
      <c r="N1118" s="4">
        <v>0.0</v>
      </c>
      <c r="O1118" s="4">
        <v>0.277606007067138</v>
      </c>
      <c r="P1118" s="4">
        <v>0.204726148409894</v>
      </c>
      <c r="Q1118" s="4">
        <v>0.0</v>
      </c>
      <c r="R1118" s="4">
        <v>0.0</v>
      </c>
      <c r="S1118" s="4">
        <v>0.0</v>
      </c>
      <c r="T1118" s="4">
        <v>0.481227915194346</v>
      </c>
      <c r="U1118" s="4">
        <v>0.0364399293286219</v>
      </c>
      <c r="V1118" s="4">
        <v>1.14346971591924</v>
      </c>
      <c r="W1118" s="4">
        <v>0.4046875</v>
      </c>
      <c r="X1118" s="4">
        <v>0.4171875</v>
      </c>
      <c r="Y1118" s="4">
        <v>0.040625</v>
      </c>
      <c r="Z1118" s="4">
        <v>0.1375</v>
      </c>
      <c r="AA1118" s="4">
        <v>0.809183491155976</v>
      </c>
      <c r="AB1118" s="4">
        <v>0.0134000357334286</v>
      </c>
      <c r="AC1118" s="4">
        <v>0.167947114525639</v>
      </c>
      <c r="AD1118" s="4">
        <v>0.181661358804197</v>
      </c>
      <c r="AE1118" s="4">
        <v>0.27</v>
      </c>
      <c r="AF1118" s="4">
        <v>0.05</v>
      </c>
      <c r="AG1118" s="4">
        <v>0.28</v>
      </c>
      <c r="AH1118" s="4">
        <v>0.19</v>
      </c>
      <c r="AI1118" s="4">
        <v>0.07</v>
      </c>
      <c r="AJ1118" s="4">
        <v>1.36142413118233</v>
      </c>
      <c r="AK1118" s="4">
        <v>0.845900373456051</v>
      </c>
      <c r="AL1118" s="4">
        <v>0.043630568984583</v>
      </c>
      <c r="AM1118" s="12"/>
      <c r="AN1118" s="12"/>
    </row>
    <row r="1119" ht="12.75" customHeight="1">
      <c r="A1119" s="4" t="s">
        <v>3294</v>
      </c>
      <c r="B1119" s="4" t="s">
        <v>3256</v>
      </c>
      <c r="C1119" s="4" t="s">
        <v>3295</v>
      </c>
      <c r="D1119" s="4">
        <v>6360.72884332184</v>
      </c>
      <c r="E1119" s="4">
        <v>1.76463815789474</v>
      </c>
      <c r="F1119" s="4">
        <v>11224.3848289474</v>
      </c>
      <c r="G1119" s="4">
        <v>0.414297697828316</v>
      </c>
      <c r="H1119" s="4">
        <v>0.0</v>
      </c>
      <c r="I1119" s="4">
        <v>0.382484151209204</v>
      </c>
      <c r="J1119" s="4">
        <v>0.0</v>
      </c>
      <c r="K1119" s="4">
        <v>0.0</v>
      </c>
      <c r="L1119" s="4">
        <v>0.0</v>
      </c>
      <c r="M1119" s="4">
        <v>0.0</v>
      </c>
      <c r="N1119" s="4">
        <v>0.0</v>
      </c>
      <c r="O1119" s="4">
        <v>0.0358065273538389</v>
      </c>
      <c r="P1119" s="4">
        <v>0.103545433200282</v>
      </c>
      <c r="Q1119" s="4">
        <v>0.0</v>
      </c>
      <c r="R1119" s="4">
        <v>0.0</v>
      </c>
      <c r="S1119" s="4">
        <v>0.0279408311810284</v>
      </c>
      <c r="T1119" s="4">
        <v>0.276003756750411</v>
      </c>
      <c r="U1119" s="4">
        <v>0.174219300305236</v>
      </c>
      <c r="V1119" s="4">
        <v>0.426880417559884</v>
      </c>
      <c r="W1119" s="4">
        <v>0.279475982532751</v>
      </c>
      <c r="X1119" s="4">
        <v>0.471615720524018</v>
      </c>
      <c r="Y1119" s="4">
        <v>0.0567685589519651</v>
      </c>
      <c r="Z1119" s="4">
        <v>0.192139737991266</v>
      </c>
      <c r="AA1119" s="4">
        <v>0.529499487370678</v>
      </c>
      <c r="AB1119" s="4">
        <v>0.0202255569018548</v>
      </c>
      <c r="AC1119" s="4">
        <v>0.443470966539286</v>
      </c>
      <c r="AD1119" s="4">
        <v>0.150424912836679</v>
      </c>
      <c r="AE1119" s="4">
        <v>0.0</v>
      </c>
      <c r="AF1119" s="4">
        <v>0.19</v>
      </c>
      <c r="AG1119" s="4">
        <v>0.13</v>
      </c>
      <c r="AH1119" s="4">
        <v>0.47</v>
      </c>
      <c r="AI1119" s="4">
        <v>0.16</v>
      </c>
      <c r="AJ1119" s="4">
        <v>1.22884128581497</v>
      </c>
      <c r="AK1119" s="4">
        <v>0.763522019905994</v>
      </c>
      <c r="AL1119" s="4">
        <v>0.46649922777916</v>
      </c>
      <c r="AM1119" s="12"/>
      <c r="AN1119" s="12"/>
    </row>
    <row r="1120" ht="12.75" customHeight="1">
      <c r="A1120" s="4" t="s">
        <v>3297</v>
      </c>
      <c r="B1120" s="4" t="s">
        <v>3256</v>
      </c>
      <c r="C1120" s="4" t="s">
        <v>3298</v>
      </c>
      <c r="D1120" s="4">
        <v>1433.29517142647</v>
      </c>
      <c r="E1120" s="4">
        <v>1.45213219616205</v>
      </c>
      <c r="F1120" s="4">
        <v>2081.33406503198</v>
      </c>
      <c r="G1120" s="4">
        <v>0.284340356801997</v>
      </c>
      <c r="H1120" s="4">
        <v>0.0</v>
      </c>
      <c r="I1120" s="4">
        <v>0.0</v>
      </c>
      <c r="J1120" s="4">
        <v>0.0</v>
      </c>
      <c r="K1120" s="4">
        <v>0.0</v>
      </c>
      <c r="L1120" s="4">
        <v>0.0</v>
      </c>
      <c r="M1120" s="4">
        <v>0.0</v>
      </c>
      <c r="N1120" s="4">
        <v>0.0</v>
      </c>
      <c r="O1120" s="4">
        <v>0.122993872191421</v>
      </c>
      <c r="P1120" s="4">
        <v>0.0914794280711993</v>
      </c>
      <c r="Q1120" s="4">
        <v>0.0680624452874234</v>
      </c>
      <c r="R1120" s="4">
        <v>0.0</v>
      </c>
      <c r="S1120" s="4">
        <v>0.0</v>
      </c>
      <c r="T1120" s="4">
        <v>0.546323314852641</v>
      </c>
      <c r="U1120" s="4">
        <v>0.171140939597315</v>
      </c>
      <c r="V1120" s="4">
        <v>0.832537992805227</v>
      </c>
      <c r="W1120" s="4">
        <v>0.371252204585538</v>
      </c>
      <c r="X1120" s="4">
        <v>0.490299823633157</v>
      </c>
      <c r="Y1120" s="4">
        <v>0.0537918871252205</v>
      </c>
      <c r="Z1120" s="4">
        <v>0.0846560846560847</v>
      </c>
      <c r="AA1120" s="4">
        <v>0.48674840320094</v>
      </c>
      <c r="AB1120" s="4">
        <v>0.0477938477351149</v>
      </c>
      <c r="AC1120" s="4">
        <v>0.446369576389399</v>
      </c>
      <c r="AD1120" s="4">
        <v>0.14998261500027</v>
      </c>
      <c r="AE1120" s="4">
        <v>0.22</v>
      </c>
      <c r="AF1120" s="4">
        <v>0.03</v>
      </c>
      <c r="AG1120" s="4">
        <v>0.13</v>
      </c>
      <c r="AH1120" s="4">
        <v>0.53</v>
      </c>
      <c r="AI1120" s="4">
        <v>0.03</v>
      </c>
      <c r="AJ1120" s="4">
        <v>1.14521576711727</v>
      </c>
      <c r="AK1120" s="4">
        <v>0.711562563718442</v>
      </c>
      <c r="AL1120" s="4">
        <v>0.407530748538306</v>
      </c>
      <c r="AM1120" s="12"/>
      <c r="AN1120" s="12"/>
    </row>
    <row r="1121" ht="12.75" customHeight="1">
      <c r="A1121" s="4" t="s">
        <v>3300</v>
      </c>
      <c r="B1121" s="4" t="s">
        <v>3256</v>
      </c>
      <c r="C1121" s="4" t="s">
        <v>3301</v>
      </c>
      <c r="D1121" s="4">
        <v>1146.16463514203</v>
      </c>
      <c r="E1121" s="4">
        <v>5.18735294117647</v>
      </c>
      <c r="F1121" s="4">
        <v>5945.56049117647</v>
      </c>
      <c r="G1121" s="4">
        <v>0.51839882066111</v>
      </c>
      <c r="H1121" s="4">
        <v>0.0</v>
      </c>
      <c r="I1121" s="4">
        <v>0.0</v>
      </c>
      <c r="J1121" s="4">
        <v>0.0</v>
      </c>
      <c r="K1121" s="4">
        <v>0.0</v>
      </c>
      <c r="L1121" s="4">
        <v>0.0</v>
      </c>
      <c r="M1121" s="4">
        <v>0.0</v>
      </c>
      <c r="N1121" s="4">
        <v>0.0</v>
      </c>
      <c r="O1121" s="4">
        <v>0.21899307633131</v>
      </c>
      <c r="P1121" s="4">
        <v>0.441148816138131</v>
      </c>
      <c r="Q1121" s="4">
        <v>0.121377895546628</v>
      </c>
      <c r="R1121" s="4">
        <v>0.0</v>
      </c>
      <c r="S1121" s="4">
        <v>0.0</v>
      </c>
      <c r="T1121" s="4">
        <v>0.21848021198393</v>
      </c>
      <c r="U1121" s="4">
        <v>0.0</v>
      </c>
      <c r="V1121" s="4">
        <v>0.894142994840392</v>
      </c>
      <c r="W1121" s="4">
        <v>0.559923906150919</v>
      </c>
      <c r="X1121" s="4">
        <v>0.318325935320228</v>
      </c>
      <c r="Y1121" s="4">
        <v>0.10145846544071</v>
      </c>
      <c r="Z1121" s="4">
        <v>0.020291693088142</v>
      </c>
      <c r="AA1121" s="4">
        <v>0.488008164653853</v>
      </c>
      <c r="AB1121" s="4">
        <v>0.0</v>
      </c>
      <c r="AC1121" s="4">
        <v>0.50881669218121</v>
      </c>
      <c r="AD1121" s="4">
        <v>0.283641856749625</v>
      </c>
      <c r="AE1121" s="4">
        <v>0.31</v>
      </c>
      <c r="AF1121" s="4">
        <v>0.05</v>
      </c>
      <c r="AG1121" s="4">
        <v>0.35</v>
      </c>
      <c r="AH1121" s="4">
        <v>0.13</v>
      </c>
      <c r="AI1121" s="4">
        <v>0.11</v>
      </c>
      <c r="AJ1121" s="4">
        <v>1.38832002967747</v>
      </c>
      <c r="AK1121" s="4">
        <v>0.86261173478745</v>
      </c>
      <c r="AL1121" s="4">
        <v>0.320023974161736</v>
      </c>
      <c r="AM1121" s="12"/>
      <c r="AN1121" s="12"/>
    </row>
    <row r="1122" ht="12.75" customHeight="1">
      <c r="A1122" s="4" t="s">
        <v>3305</v>
      </c>
      <c r="B1122" s="4" t="s">
        <v>3304</v>
      </c>
      <c r="C1122" s="4" t="s">
        <v>3306</v>
      </c>
      <c r="D1122" s="4">
        <v>1734.25966159696</v>
      </c>
      <c r="E1122" s="4">
        <v>0.92280701754386</v>
      </c>
      <c r="F1122" s="4">
        <v>1600.38698596491</v>
      </c>
      <c r="G1122" s="4">
        <v>0.0768060836501901</v>
      </c>
      <c r="H1122" s="4">
        <v>0.0</v>
      </c>
      <c r="I1122" s="4">
        <v>0.0</v>
      </c>
      <c r="J1122" s="4">
        <v>0.0172981878088962</v>
      </c>
      <c r="K1122" s="4">
        <v>0.0</v>
      </c>
      <c r="L1122" s="4">
        <v>0.0</v>
      </c>
      <c r="M1122" s="4">
        <v>0.0</v>
      </c>
      <c r="N1122" s="4">
        <v>0.0</v>
      </c>
      <c r="O1122" s="4">
        <v>0.0194947830862164</v>
      </c>
      <c r="P1122" s="4">
        <v>0.0</v>
      </c>
      <c r="Q1122" s="4">
        <v>0.0371590701079993</v>
      </c>
      <c r="R1122" s="4">
        <v>0.0</v>
      </c>
      <c r="S1122" s="4">
        <v>0.199981695039356</v>
      </c>
      <c r="T1122" s="4">
        <v>0.0604063701263042</v>
      </c>
      <c r="U1122" s="4">
        <v>0.665659893831228</v>
      </c>
      <c r="V1122" s="4">
        <v>1.53897338403042</v>
      </c>
      <c r="W1122" s="4">
        <v>0.662137121680049</v>
      </c>
      <c r="X1122" s="4">
        <v>0.0216182828906732</v>
      </c>
      <c r="Y1122" s="4">
        <v>0.128474366893144</v>
      </c>
      <c r="Z1122" s="4">
        <v>0.187770228536133</v>
      </c>
      <c r="AA1122" s="4">
        <v>0.305988593155893</v>
      </c>
      <c r="AB1122" s="4">
        <v>0.159505703422053</v>
      </c>
      <c r="AC1122" s="4">
        <v>0.48745247148289</v>
      </c>
      <c r="AD1122" s="4">
        <v>0.124624163929529</v>
      </c>
      <c r="AE1122" s="4">
        <v>0.01</v>
      </c>
      <c r="AF1122" s="4">
        <v>0.18</v>
      </c>
      <c r="AG1122" s="4">
        <v>0.25</v>
      </c>
      <c r="AH1122" s="4">
        <v>0.0</v>
      </c>
      <c r="AI1122" s="4">
        <v>0.52</v>
      </c>
      <c r="AJ1122" s="4">
        <v>1.04133077224787</v>
      </c>
      <c r="AK1122" s="4">
        <v>0.647015187229538</v>
      </c>
      <c r="AL1122" s="4">
        <v>1.02190490135687</v>
      </c>
      <c r="AM1122" s="12"/>
      <c r="AN1122" s="12"/>
    </row>
    <row r="1123" ht="12.75" customHeight="1">
      <c r="A1123" s="4" t="s">
        <v>3309</v>
      </c>
      <c r="B1123" s="4" t="s">
        <v>3304</v>
      </c>
      <c r="C1123" s="4" t="s">
        <v>3310</v>
      </c>
      <c r="D1123" s="4">
        <v>1644.82887169698</v>
      </c>
      <c r="E1123" s="4">
        <v>1.17094117647059</v>
      </c>
      <c r="F1123" s="4">
        <v>1925.99785411765</v>
      </c>
      <c r="G1123" s="4">
        <v>0.388224655882649</v>
      </c>
      <c r="H1123" s="4">
        <v>0.0</v>
      </c>
      <c r="I1123" s="4">
        <v>0.0</v>
      </c>
      <c r="J1123" s="4">
        <v>0.0192844455721898</v>
      </c>
      <c r="K1123" s="4">
        <v>0.0</v>
      </c>
      <c r="L1123" s="4">
        <v>0.0</v>
      </c>
      <c r="M1123" s="4">
        <v>0.0</v>
      </c>
      <c r="N1123" s="4">
        <v>0.0</v>
      </c>
      <c r="O1123" s="4">
        <v>0.426160872874905</v>
      </c>
      <c r="P1123" s="4">
        <v>0.0446587160619132</v>
      </c>
      <c r="Q1123" s="4">
        <v>1.26871352448617E-4</v>
      </c>
      <c r="R1123" s="4">
        <v>0.0</v>
      </c>
      <c r="S1123" s="4">
        <v>0.0695255011418422</v>
      </c>
      <c r="T1123" s="4">
        <v>0.204389748794722</v>
      </c>
      <c r="U1123" s="4">
        <v>0.235853844201979</v>
      </c>
      <c r="V1123" s="4">
        <v>0.959509695569175</v>
      </c>
      <c r="W1123" s="4">
        <v>0.69109947643979</v>
      </c>
      <c r="X1123" s="4">
        <v>0.0324607329842932</v>
      </c>
      <c r="Y1123" s="4">
        <v>0.0586387434554974</v>
      </c>
      <c r="Z1123" s="4">
        <v>0.217801047120419</v>
      </c>
      <c r="AA1123" s="4">
        <v>0.724304229880438</v>
      </c>
      <c r="AB1123" s="4">
        <v>0.0471214709132925</v>
      </c>
      <c r="AC1123" s="4">
        <v>0.202652466592987</v>
      </c>
      <c r="AD1123" s="4">
        <v>0.281902717768421</v>
      </c>
      <c r="AE1123" s="4">
        <v>0.1</v>
      </c>
      <c r="AF1123" s="4">
        <v>0.2</v>
      </c>
      <c r="AG1123" s="4">
        <v>0.27</v>
      </c>
      <c r="AH1123" s="4">
        <v>0.13</v>
      </c>
      <c r="AI1123" s="4">
        <v>0.24</v>
      </c>
      <c r="AJ1123" s="4">
        <v>1.51340272124393</v>
      </c>
      <c r="AK1123" s="4">
        <v>0.940329980766434</v>
      </c>
      <c r="AL1123" s="4">
        <v>0.763753370296875</v>
      </c>
      <c r="AM1123" s="12"/>
      <c r="AN1123" s="12"/>
    </row>
    <row r="1124" ht="12.75" customHeight="1">
      <c r="A1124" s="4" t="s">
        <v>3312</v>
      </c>
      <c r="B1124" s="4" t="s">
        <v>3304</v>
      </c>
      <c r="C1124" s="4" t="s">
        <v>3313</v>
      </c>
      <c r="D1124" s="4">
        <v>1566.7114873046</v>
      </c>
      <c r="E1124" s="4">
        <v>1.41521739130435</v>
      </c>
      <c r="F1124" s="4">
        <v>2217.23734398977</v>
      </c>
      <c r="G1124" s="4">
        <v>0.120538537995843</v>
      </c>
      <c r="H1124" s="4">
        <v>0.0</v>
      </c>
      <c r="I1124" s="4">
        <v>0.0</v>
      </c>
      <c r="J1124" s="4">
        <v>0.0901303198760594</v>
      </c>
      <c r="K1124" s="4">
        <v>0.0</v>
      </c>
      <c r="L1124" s="4">
        <v>0.0</v>
      </c>
      <c r="M1124" s="4">
        <v>0.0</v>
      </c>
      <c r="N1124" s="4">
        <v>0.0</v>
      </c>
      <c r="O1124" s="4">
        <v>0.0314408092590905</v>
      </c>
      <c r="P1124" s="4">
        <v>0.0</v>
      </c>
      <c r="Q1124" s="4">
        <v>0.0</v>
      </c>
      <c r="R1124" s="4">
        <v>0.0</v>
      </c>
      <c r="S1124" s="4">
        <v>0.255354050852091</v>
      </c>
      <c r="T1124" s="4">
        <v>0.00947780916795771</v>
      </c>
      <c r="U1124" s="4">
        <v>0.613597010844801</v>
      </c>
      <c r="V1124" s="4">
        <v>0.697569350320774</v>
      </c>
      <c r="W1124" s="4">
        <v>0.880829015544041</v>
      </c>
      <c r="X1124" s="4">
        <v>0.0854922279792746</v>
      </c>
      <c r="Y1124" s="4">
        <v>0.0336787564766839</v>
      </c>
      <c r="Z1124" s="4">
        <v>0.0</v>
      </c>
      <c r="AA1124" s="4">
        <v>0.20267461823439</v>
      </c>
      <c r="AB1124" s="4">
        <v>0.302972802024035</v>
      </c>
      <c r="AC1124" s="4">
        <v>0.462817385018524</v>
      </c>
      <c r="AD1124" s="4">
        <v>0.265294228684461</v>
      </c>
      <c r="AE1124" s="4">
        <v>0.21</v>
      </c>
      <c r="AF1124" s="4">
        <v>0.16</v>
      </c>
      <c r="AG1124" s="4">
        <v>0.26</v>
      </c>
      <c r="AH1124" s="4">
        <v>0.17</v>
      </c>
      <c r="AI1124" s="4">
        <v>0.11</v>
      </c>
      <c r="AJ1124" s="4">
        <v>1.51522111338592</v>
      </c>
      <c r="AK1124" s="4">
        <v>0.941459811328981</v>
      </c>
      <c r="AL1124" s="4">
        <v>0.420848672960151</v>
      </c>
      <c r="AM1124" s="12"/>
      <c r="AN1124" s="12"/>
    </row>
    <row r="1125" ht="12.75" customHeight="1">
      <c r="A1125" s="4" t="s">
        <v>3315</v>
      </c>
      <c r="B1125" s="4" t="s">
        <v>3304</v>
      </c>
      <c r="C1125" s="4" t="s">
        <v>1028</v>
      </c>
      <c r="D1125" s="4">
        <v>205.05187759548</v>
      </c>
      <c r="E1125" s="4">
        <v>22.9515625</v>
      </c>
      <c r="F1125" s="4">
        <v>4706.260984375</v>
      </c>
      <c r="G1125" s="4">
        <v>0.0117888669525949</v>
      </c>
      <c r="H1125" s="4">
        <v>0.0</v>
      </c>
      <c r="I1125" s="4">
        <v>0.0</v>
      </c>
      <c r="J1125" s="4">
        <v>0.0356154910096819</v>
      </c>
      <c r="K1125" s="4">
        <v>0.0</v>
      </c>
      <c r="L1125" s="4">
        <v>0.0</v>
      </c>
      <c r="M1125" s="4">
        <v>0.0</v>
      </c>
      <c r="N1125" s="4">
        <v>0.0</v>
      </c>
      <c r="O1125" s="4">
        <v>0.2783540802213</v>
      </c>
      <c r="P1125" s="4">
        <v>0.043222683264177</v>
      </c>
      <c r="Q1125" s="4">
        <v>0.0020746887966805</v>
      </c>
      <c r="R1125" s="4">
        <v>0.0176348547717842</v>
      </c>
      <c r="S1125" s="4">
        <v>0.244467496542185</v>
      </c>
      <c r="T1125" s="4">
        <v>0.23789764868603</v>
      </c>
      <c r="U1125" s="4">
        <v>0.14073305670816</v>
      </c>
      <c r="V1125" s="4">
        <v>0.337327251684934</v>
      </c>
      <c r="W1125" s="4">
        <v>0.457114026236125</v>
      </c>
      <c r="X1125" s="4">
        <v>0.0312815338042381</v>
      </c>
      <c r="Y1125" s="4">
        <v>0.0110998990918264</v>
      </c>
      <c r="Z1125" s="4">
        <v>0.50050454086781</v>
      </c>
      <c r="AA1125" s="4">
        <v>0.0127533074636349</v>
      </c>
      <c r="AB1125" s="4">
        <v>0.00469739260671251</v>
      </c>
      <c r="AC1125" s="4">
        <v>0.98067715070234</v>
      </c>
      <c r="AD1125" s="4">
        <v>0.683221950495773</v>
      </c>
      <c r="AE1125" s="4">
        <v>0.04</v>
      </c>
      <c r="AF1125" s="4">
        <v>0.03</v>
      </c>
      <c r="AG1125" s="4">
        <v>0.23</v>
      </c>
      <c r="AH1125" s="4">
        <v>0.14</v>
      </c>
      <c r="AI1125" s="4">
        <v>0.48</v>
      </c>
      <c r="AJ1125" s="4">
        <v>1.19953824695858</v>
      </c>
      <c r="AK1125" s="4">
        <v>0.745315018175759</v>
      </c>
      <c r="AL1125" s="4">
        <v>1.10035718547997</v>
      </c>
      <c r="AM1125" s="12"/>
      <c r="AN1125" s="12"/>
    </row>
    <row r="1126" ht="12.75" customHeight="1">
      <c r="A1126" s="4" t="s">
        <v>3316</v>
      </c>
      <c r="B1126" s="4" t="s">
        <v>3304</v>
      </c>
      <c r="C1126" s="4" t="s">
        <v>3317</v>
      </c>
      <c r="D1126" s="4">
        <v>2414.91251966993</v>
      </c>
      <c r="E1126" s="4">
        <v>1.4475</v>
      </c>
      <c r="F1126" s="4">
        <v>3495.58587222222</v>
      </c>
      <c r="G1126" s="4">
        <v>0.374112454423335</v>
      </c>
      <c r="H1126" s="4">
        <v>0.0</v>
      </c>
      <c r="I1126" s="4">
        <v>0.0876690690097739</v>
      </c>
      <c r="J1126" s="4">
        <v>0.12251949846974</v>
      </c>
      <c r="K1126" s="4">
        <v>0.0</v>
      </c>
      <c r="L1126" s="4">
        <v>0.0</v>
      </c>
      <c r="M1126" s="4">
        <v>0.0</v>
      </c>
      <c r="N1126" s="4">
        <v>0.0</v>
      </c>
      <c r="O1126" s="4">
        <v>0.16329351367361</v>
      </c>
      <c r="P1126" s="4">
        <v>0.019449106525817</v>
      </c>
      <c r="Q1126" s="4">
        <v>0.0450192516536677</v>
      </c>
      <c r="R1126" s="4">
        <v>0.0</v>
      </c>
      <c r="S1126" s="4">
        <v>0.140586434988646</v>
      </c>
      <c r="T1126" s="4">
        <v>0.115806101293316</v>
      </c>
      <c r="U1126" s="4">
        <v>0.305657024385428</v>
      </c>
      <c r="V1126" s="4">
        <v>0.344463634619075</v>
      </c>
      <c r="W1126" s="4">
        <v>0.727019498607242</v>
      </c>
      <c r="X1126" s="4">
        <v>0.153203342618384</v>
      </c>
      <c r="Y1126" s="4">
        <v>0.0752089136490251</v>
      </c>
      <c r="Z1126" s="4">
        <v>0.0445682451253482</v>
      </c>
      <c r="AA1126" s="4">
        <v>0.643446555363654</v>
      </c>
      <c r="AB1126" s="4">
        <v>0.217232776818269</v>
      </c>
      <c r="AC1126" s="4">
        <v>0.111686816350029</v>
      </c>
      <c r="AD1126" s="4">
        <v>0.209597003898383</v>
      </c>
      <c r="AE1126" s="4">
        <v>0.18</v>
      </c>
      <c r="AF1126" s="4">
        <v>0.11</v>
      </c>
      <c r="AG1126" s="4">
        <v>0.29</v>
      </c>
      <c r="AH1126" s="4">
        <v>0.05</v>
      </c>
      <c r="AI1126" s="4">
        <v>0.31</v>
      </c>
      <c r="AJ1126" s="4">
        <v>1.4233008586915</v>
      </c>
      <c r="AK1126" s="4">
        <v>0.884346545893721</v>
      </c>
      <c r="AL1126" s="4">
        <v>0.819135414816461</v>
      </c>
      <c r="AM1126" s="12"/>
      <c r="AN1126" s="12"/>
    </row>
    <row r="1127" ht="12.75" customHeight="1">
      <c r="A1127" s="4" t="s">
        <v>3319</v>
      </c>
      <c r="B1127" s="4" t="s">
        <v>3304</v>
      </c>
      <c r="C1127" s="4" t="s">
        <v>3320</v>
      </c>
      <c r="D1127" s="4">
        <v>1208.51870899321</v>
      </c>
      <c r="E1127" s="4">
        <v>2.61925925925926</v>
      </c>
      <c r="F1127" s="4">
        <v>3165.42381851852</v>
      </c>
      <c r="G1127" s="4">
        <v>0.0254524886877828</v>
      </c>
      <c r="H1127" s="4">
        <v>0.0</v>
      </c>
      <c r="I1127" s="4">
        <v>0.0</v>
      </c>
      <c r="J1127" s="4">
        <v>0.0264978654497277</v>
      </c>
      <c r="K1127" s="4">
        <v>0.0</v>
      </c>
      <c r="L1127" s="4">
        <v>0.0</v>
      </c>
      <c r="M1127" s="4">
        <v>0.0</v>
      </c>
      <c r="N1127" s="4">
        <v>0.0</v>
      </c>
      <c r="O1127" s="4">
        <v>0.0</v>
      </c>
      <c r="P1127" s="4">
        <v>0.0</v>
      </c>
      <c r="Q1127" s="4">
        <v>0.0</v>
      </c>
      <c r="R1127" s="4">
        <v>0.662446636243191</v>
      </c>
      <c r="S1127" s="4">
        <v>0.0370970116296187</v>
      </c>
      <c r="T1127" s="4">
        <v>0.0534373619902841</v>
      </c>
      <c r="U1127" s="4">
        <v>0.220521124687178</v>
      </c>
      <c r="V1127" s="4">
        <v>0.305429864253394</v>
      </c>
      <c r="W1127" s="4">
        <v>0.851851851851852</v>
      </c>
      <c r="X1127" s="4">
        <v>0.115740740740741</v>
      </c>
      <c r="Y1127" s="4">
        <v>0.0324074074074074</v>
      </c>
      <c r="Z1127" s="4">
        <v>0.0</v>
      </c>
      <c r="AA1127" s="4">
        <v>0.0875282805429864</v>
      </c>
      <c r="AB1127" s="4">
        <v>0.411481900452489</v>
      </c>
      <c r="AC1127" s="4">
        <v>0.480486425339366</v>
      </c>
      <c r="AD1127" s="4">
        <v>0.185138590034167</v>
      </c>
      <c r="AE1127" s="4">
        <v>0.04</v>
      </c>
      <c r="AF1127" s="4">
        <v>0.23</v>
      </c>
      <c r="AG1127" s="4">
        <v>0.35</v>
      </c>
      <c r="AH1127" s="4">
        <v>0.05</v>
      </c>
      <c r="AI1127" s="4">
        <v>0.28</v>
      </c>
      <c r="AJ1127" s="4">
        <v>1.34043525258813</v>
      </c>
      <c r="AK1127" s="4">
        <v>0.832859249948242</v>
      </c>
      <c r="AL1127" s="4">
        <v>1.20309507780461</v>
      </c>
      <c r="AM1127" s="12"/>
      <c r="AN1127" s="12"/>
    </row>
    <row r="1128" ht="12.75" customHeight="1">
      <c r="A1128" s="4" t="s">
        <v>3322</v>
      </c>
      <c r="B1128" s="4" t="s">
        <v>3304</v>
      </c>
      <c r="C1128" s="4" t="s">
        <v>3323</v>
      </c>
      <c r="D1128" s="4">
        <v>254.213292411859</v>
      </c>
      <c r="E1128" s="4">
        <v>17.1011695906433</v>
      </c>
      <c r="F1128" s="4">
        <v>4347.34462573099</v>
      </c>
      <c r="G1128" s="4">
        <v>0.360906883698663</v>
      </c>
      <c r="H1128" s="4">
        <v>0.0</v>
      </c>
      <c r="I1128" s="4">
        <v>0.0</v>
      </c>
      <c r="J1128" s="4">
        <v>0.0127324063715306</v>
      </c>
      <c r="K1128" s="4">
        <v>0.0</v>
      </c>
      <c r="L1128" s="4">
        <v>0.0</v>
      </c>
      <c r="M1128" s="4">
        <v>0.0</v>
      </c>
      <c r="N1128" s="4">
        <v>0.0</v>
      </c>
      <c r="O1128" s="4">
        <v>0.0652069681956209</v>
      </c>
      <c r="P1128" s="4">
        <v>0.045548985136647</v>
      </c>
      <c r="Q1128" s="4">
        <v>0.422779819935006</v>
      </c>
      <c r="R1128" s="4">
        <v>0.0</v>
      </c>
      <c r="S1128" s="4">
        <v>0.0200841723935858</v>
      </c>
      <c r="T1128" s="4">
        <v>0.42469767194076</v>
      </c>
      <c r="U1128" s="4">
        <v>0.00894997602684993</v>
      </c>
      <c r="V1128" s="4">
        <v>0.192695687856923</v>
      </c>
      <c r="W1128" s="4">
        <v>0.220940550133097</v>
      </c>
      <c r="X1128" s="4">
        <v>0.0346051464063886</v>
      </c>
      <c r="Y1128" s="4">
        <v>0.496007098491571</v>
      </c>
      <c r="Z1128" s="4">
        <v>0.248447204968944</v>
      </c>
      <c r="AA1128" s="4">
        <v>0.0278186232602674</v>
      </c>
      <c r="AB1128" s="4">
        <v>0.0148924528947098</v>
      </c>
      <c r="AC1128" s="4">
        <v>0.955681701603803</v>
      </c>
      <c r="AD1128" s="4">
        <v>0.401247537793522</v>
      </c>
      <c r="AE1128" s="4">
        <v>0.02</v>
      </c>
      <c r="AF1128" s="4">
        <v>0.08</v>
      </c>
      <c r="AG1128" s="4">
        <v>0.15</v>
      </c>
      <c r="AH1128" s="4">
        <v>0.39</v>
      </c>
      <c r="AI1128" s="4">
        <v>0.29</v>
      </c>
      <c r="AJ1128" s="4">
        <v>1.29107764317137</v>
      </c>
      <c r="AK1128" s="4">
        <v>0.80219164293126</v>
      </c>
      <c r="AL1128" s="4">
        <v>1.17965399113875</v>
      </c>
      <c r="AM1128" s="12"/>
      <c r="AN1128" s="12"/>
    </row>
    <row r="1129" ht="12.75" customHeight="1">
      <c r="A1129" s="4" t="s">
        <v>3325</v>
      </c>
      <c r="B1129" s="4" t="s">
        <v>3304</v>
      </c>
      <c r="C1129" s="4" t="s">
        <v>3326</v>
      </c>
      <c r="D1129" s="4">
        <v>290.637754738163</v>
      </c>
      <c r="E1129" s="4">
        <v>10.9731884057971</v>
      </c>
      <c r="F1129" s="4">
        <v>3189.22284057971</v>
      </c>
      <c r="G1129" s="4">
        <v>0.701842435448722</v>
      </c>
      <c r="H1129" s="4">
        <v>0.0</v>
      </c>
      <c r="I1129" s="4">
        <v>0.0</v>
      </c>
      <c r="J1129" s="4">
        <v>0.0</v>
      </c>
      <c r="K1129" s="4">
        <v>0.0</v>
      </c>
      <c r="L1129" s="4">
        <v>0.0</v>
      </c>
      <c r="M1129" s="4">
        <v>0.0</v>
      </c>
      <c r="N1129" s="4">
        <v>0.0</v>
      </c>
      <c r="O1129" s="4">
        <v>0.884524156298115</v>
      </c>
      <c r="P1129" s="4">
        <v>0.0</v>
      </c>
      <c r="Q1129" s="4">
        <v>0.0</v>
      </c>
      <c r="R1129" s="4">
        <v>0.0</v>
      </c>
      <c r="S1129" s="4">
        <v>0.0</v>
      </c>
      <c r="T1129" s="4">
        <v>0.115475843701885</v>
      </c>
      <c r="U1129" s="4">
        <v>0.0</v>
      </c>
      <c r="V1129" s="4">
        <v>0.44509014065905</v>
      </c>
      <c r="W1129" s="4">
        <v>0.802670623145401</v>
      </c>
      <c r="X1129" s="4">
        <v>0.0111275964391691</v>
      </c>
      <c r="Y1129" s="4">
        <v>0.0200296735905045</v>
      </c>
      <c r="Z1129" s="4">
        <v>0.166172106824926</v>
      </c>
      <c r="AA1129" s="4">
        <v>0.0571881397345308</v>
      </c>
      <c r="AB1129" s="4">
        <v>5.94334015716833E-4</v>
      </c>
      <c r="AC1129" s="4">
        <v>0.940335468533316</v>
      </c>
      <c r="AD1129" s="4">
        <v>0.271598954437022</v>
      </c>
      <c r="AE1129" s="4">
        <v>0.03</v>
      </c>
      <c r="AF1129" s="4">
        <v>0.01</v>
      </c>
      <c r="AG1129" s="4">
        <v>0.08</v>
      </c>
      <c r="AH1129" s="4">
        <v>0.12</v>
      </c>
      <c r="AI1129" s="4">
        <v>0.77</v>
      </c>
      <c r="AJ1129" s="4">
        <v>0.808989223051646</v>
      </c>
      <c r="AK1129" s="4">
        <v>0.502653265964225</v>
      </c>
      <c r="AL1129" s="4">
        <v>1.118348812291</v>
      </c>
      <c r="AM1129" s="12"/>
      <c r="AN1129" s="12"/>
    </row>
    <row r="1130" ht="12.75" customHeight="1">
      <c r="A1130" s="4" t="s">
        <v>3328</v>
      </c>
      <c r="B1130" s="4" t="s">
        <v>3304</v>
      </c>
      <c r="C1130" s="4" t="s">
        <v>3329</v>
      </c>
      <c r="D1130" s="4">
        <v>146.393501818028</v>
      </c>
      <c r="E1130" s="4">
        <v>30.3230769230769</v>
      </c>
      <c r="F1130" s="4">
        <v>4439.10141666667</v>
      </c>
      <c r="G1130" s="4">
        <v>0.0284331134787756</v>
      </c>
      <c r="H1130" s="4">
        <v>0.0</v>
      </c>
      <c r="I1130" s="4">
        <v>0.0</v>
      </c>
      <c r="J1130" s="4">
        <v>0.0</v>
      </c>
      <c r="K1130" s="4">
        <v>0.0</v>
      </c>
      <c r="L1130" s="4">
        <v>0.0</v>
      </c>
      <c r="M1130" s="4">
        <v>0.0</v>
      </c>
      <c r="N1130" s="4">
        <v>0.0</v>
      </c>
      <c r="O1130" s="4">
        <v>0.373360655737705</v>
      </c>
      <c r="P1130" s="4">
        <v>0.0</v>
      </c>
      <c r="Q1130" s="4">
        <v>0.177868852459016</v>
      </c>
      <c r="R1130" s="4">
        <v>0.0</v>
      </c>
      <c r="S1130" s="4">
        <v>0.0614754098360656</v>
      </c>
      <c r="T1130" s="4">
        <v>0.298770491803279</v>
      </c>
      <c r="U1130" s="4">
        <v>0.0885245901639344</v>
      </c>
      <c r="V1130" s="4">
        <v>0.0917469981396922</v>
      </c>
      <c r="W1130" s="4">
        <v>0.313364055299539</v>
      </c>
      <c r="X1130" s="4">
        <v>0.0</v>
      </c>
      <c r="Y1130" s="4">
        <v>0.612903225806452</v>
      </c>
      <c r="Z1130" s="4">
        <v>0.0737327188940092</v>
      </c>
      <c r="AA1130" s="4">
        <v>0.0178420429561982</v>
      </c>
      <c r="AB1130" s="4">
        <v>0.00188144765770337</v>
      </c>
      <c r="AC1130" s="4">
        <v>0.97928293590394</v>
      </c>
      <c r="AD1130" s="4">
        <v>0.365436074588654</v>
      </c>
      <c r="AE1130" s="4">
        <v>0.02</v>
      </c>
      <c r="AF1130" s="4">
        <v>0.0</v>
      </c>
      <c r="AG1130" s="4">
        <v>0.09</v>
      </c>
      <c r="AH1130" s="4">
        <v>0.0</v>
      </c>
      <c r="AI1130" s="4">
        <v>0.87</v>
      </c>
      <c r="AJ1130" s="4">
        <v>0.416113563467383</v>
      </c>
      <c r="AK1130" s="4">
        <v>0.258545893726373</v>
      </c>
      <c r="AL1130" s="4">
        <v>1.62120738512947</v>
      </c>
      <c r="AM1130" s="12"/>
      <c r="AN1130" s="12"/>
    </row>
    <row r="1131" ht="12.75" customHeight="1">
      <c r="A1131" s="4" t="s">
        <v>3331</v>
      </c>
      <c r="B1131" s="4" t="s">
        <v>3304</v>
      </c>
      <c r="C1131" s="4" t="s">
        <v>3332</v>
      </c>
      <c r="D1131" s="4">
        <v>1701.29046205357</v>
      </c>
      <c r="E1131" s="4">
        <v>1.08212560386473</v>
      </c>
      <c r="F1131" s="4">
        <v>1841.00996859903</v>
      </c>
      <c r="G1131" s="4">
        <v>0.163616071428571</v>
      </c>
      <c r="H1131" s="4">
        <v>0.0</v>
      </c>
      <c r="I1131" s="4">
        <v>0.0</v>
      </c>
      <c r="J1131" s="4">
        <v>0.120425029515939</v>
      </c>
      <c r="K1131" s="4">
        <v>0.0</v>
      </c>
      <c r="L1131" s="4">
        <v>0.0</v>
      </c>
      <c r="M1131" s="4">
        <v>0.0</v>
      </c>
      <c r="N1131" s="4">
        <v>0.0</v>
      </c>
      <c r="O1131" s="4">
        <v>0.0526564344746163</v>
      </c>
      <c r="P1131" s="4">
        <v>0.0</v>
      </c>
      <c r="Q1131" s="4">
        <v>0.0</v>
      </c>
      <c r="R1131" s="4">
        <v>0.0</v>
      </c>
      <c r="S1131" s="4">
        <v>0.191263282172373</v>
      </c>
      <c r="T1131" s="4">
        <v>0.164580873671783</v>
      </c>
      <c r="U1131" s="4">
        <v>0.471074380165289</v>
      </c>
      <c r="V1131" s="4">
        <v>0.544642857142857</v>
      </c>
      <c r="W1131" s="4">
        <v>0.672131147540984</v>
      </c>
      <c r="X1131" s="4">
        <v>0.0860655737704918</v>
      </c>
      <c r="Y1131" s="4">
        <v>0.0122950819672131</v>
      </c>
      <c r="Z1131" s="4">
        <v>0.229508196721311</v>
      </c>
      <c r="AA1131" s="4">
        <v>0.718973214285714</v>
      </c>
      <c r="AB1131" s="4">
        <v>0.160491071428571</v>
      </c>
      <c r="AC1131" s="4">
        <v>0.0705357142857143</v>
      </c>
      <c r="AD1131" s="4">
        <v>0.164815046243338</v>
      </c>
      <c r="AE1131" s="4">
        <v>0.01</v>
      </c>
      <c r="AF1131" s="4">
        <v>0.19</v>
      </c>
      <c r="AG1131" s="4">
        <v>0.28</v>
      </c>
      <c r="AH1131" s="4">
        <v>0.17</v>
      </c>
      <c r="AI1131" s="4">
        <v>0.28</v>
      </c>
      <c r="AJ1131" s="4">
        <v>1.37568407273963</v>
      </c>
      <c r="AK1131" s="4">
        <v>0.854760573310379</v>
      </c>
      <c r="AL1131" s="4">
        <v>1.09291705747848</v>
      </c>
      <c r="AM1131" s="12"/>
      <c r="AN1131" s="12"/>
    </row>
    <row r="1132" ht="12.75" customHeight="1">
      <c r="A1132" s="4" t="s">
        <v>3334</v>
      </c>
      <c r="B1132" s="4" t="s">
        <v>3304</v>
      </c>
      <c r="C1132" s="4" t="s">
        <v>3335</v>
      </c>
      <c r="D1132" s="4">
        <v>1375.52524553066</v>
      </c>
      <c r="E1132" s="4">
        <v>1.46445733222867</v>
      </c>
      <c r="F1132" s="4">
        <v>2014.39803148302</v>
      </c>
      <c r="G1132" s="4">
        <v>0.0766010409594931</v>
      </c>
      <c r="H1132" s="4">
        <v>0.0</v>
      </c>
      <c r="I1132" s="4">
        <v>0.0</v>
      </c>
      <c r="J1132" s="4">
        <v>0.0637350085665334</v>
      </c>
      <c r="K1132" s="4">
        <v>0.0</v>
      </c>
      <c r="L1132" s="4">
        <v>0.0</v>
      </c>
      <c r="M1132" s="4">
        <v>0.0</v>
      </c>
      <c r="N1132" s="4">
        <v>0.0</v>
      </c>
      <c r="O1132" s="4">
        <v>0.0135922330097087</v>
      </c>
      <c r="P1132" s="4">
        <v>0.0</v>
      </c>
      <c r="Q1132" s="4">
        <v>0.0</v>
      </c>
      <c r="R1132" s="4">
        <v>0.0</v>
      </c>
      <c r="S1132" s="4">
        <v>0.272472872644203</v>
      </c>
      <c r="T1132" s="4">
        <v>0.0314677327241576</v>
      </c>
      <c r="U1132" s="4">
        <v>0.618732153055397</v>
      </c>
      <c r="V1132" s="4">
        <v>0.601380402806065</v>
      </c>
      <c r="W1132" s="4">
        <v>0.857949200376294</v>
      </c>
      <c r="X1132" s="4">
        <v>0.110065851364064</v>
      </c>
      <c r="Y1132" s="4">
        <v>0.0169332079021637</v>
      </c>
      <c r="Z1132" s="4">
        <v>0.0150517403574788</v>
      </c>
      <c r="AA1132" s="4">
        <v>0.241287621633854</v>
      </c>
      <c r="AB1132" s="4">
        <v>0.238741796786603</v>
      </c>
      <c r="AC1132" s="4">
        <v>0.483989590405069</v>
      </c>
      <c r="AD1132" s="4">
        <v>0.261649627705862</v>
      </c>
      <c r="AE1132" s="4">
        <v>0.11</v>
      </c>
      <c r="AF1132" s="4">
        <v>0.24</v>
      </c>
      <c r="AG1132" s="4">
        <v>0.28</v>
      </c>
      <c r="AH1132" s="4">
        <v>0.23</v>
      </c>
      <c r="AI1132" s="4">
        <v>0.05</v>
      </c>
      <c r="AJ1132" s="4">
        <v>1.42955064182337</v>
      </c>
      <c r="AK1132" s="4">
        <v>0.888229754486974</v>
      </c>
      <c r="AL1132" s="4">
        <v>0.253901534739371</v>
      </c>
      <c r="AM1132" s="12"/>
      <c r="AN1132" s="12"/>
    </row>
    <row r="1133" ht="12.75" customHeight="1">
      <c r="A1133" s="4" t="s">
        <v>3337</v>
      </c>
      <c r="B1133" s="4" t="s">
        <v>3304</v>
      </c>
      <c r="C1133" s="4" t="s">
        <v>3338</v>
      </c>
      <c r="D1133" s="4">
        <v>2489.26006551363</v>
      </c>
      <c r="E1133" s="4">
        <v>0.956390977443609</v>
      </c>
      <c r="F1133" s="4">
        <v>2380.70586716792</v>
      </c>
      <c r="G1133" s="4">
        <v>0.246462264150943</v>
      </c>
      <c r="H1133" s="4">
        <v>0.0</v>
      </c>
      <c r="I1133" s="4">
        <v>0.0</v>
      </c>
      <c r="J1133" s="4">
        <v>0.0</v>
      </c>
      <c r="K1133" s="4">
        <v>0.0</v>
      </c>
      <c r="L1133" s="4">
        <v>0.0</v>
      </c>
      <c r="M1133" s="4">
        <v>0.0</v>
      </c>
      <c r="N1133" s="4">
        <v>0.0</v>
      </c>
      <c r="O1133" s="4">
        <v>0.434481109516978</v>
      </c>
      <c r="P1133" s="4">
        <v>0.0</v>
      </c>
      <c r="Q1133" s="4">
        <v>0.0153036824485892</v>
      </c>
      <c r="R1133" s="4">
        <v>0.0</v>
      </c>
      <c r="S1133" s="4">
        <v>0.0659971305595409</v>
      </c>
      <c r="T1133" s="4">
        <v>0.207077953132472</v>
      </c>
      <c r="U1133" s="4">
        <v>0.27714012434242</v>
      </c>
      <c r="V1133" s="4">
        <v>3.82468553459119</v>
      </c>
      <c r="W1133" s="4">
        <v>0.695786228160329</v>
      </c>
      <c r="X1133" s="4">
        <v>0.0421377183967112</v>
      </c>
      <c r="Y1133" s="4">
        <v>0.0729701952723536</v>
      </c>
      <c r="Z1133" s="4">
        <v>0.189105858170606</v>
      </c>
      <c r="AA1133" s="4">
        <v>0.199947589098533</v>
      </c>
      <c r="AB1133" s="4">
        <v>0.0758647798742139</v>
      </c>
      <c r="AC1133" s="4">
        <v>0.69916142557652</v>
      </c>
      <c r="AD1133" s="4">
        <v>0.0165795570342807</v>
      </c>
      <c r="AE1133" s="4">
        <v>0.02</v>
      </c>
      <c r="AF1133" s="4">
        <v>0.0</v>
      </c>
      <c r="AG1133" s="4">
        <v>0.25</v>
      </c>
      <c r="AH1133" s="4">
        <v>0.07</v>
      </c>
      <c r="AI1133" s="4">
        <v>0.57</v>
      </c>
      <c r="AJ1133" s="4">
        <v>0.931370036321349</v>
      </c>
      <c r="AK1133" s="4">
        <v>0.578692740568509</v>
      </c>
      <c r="AL1133" s="4">
        <v>0.795658867138799</v>
      </c>
      <c r="AM1133" s="12"/>
      <c r="AN1133" s="12"/>
    </row>
    <row r="1134" ht="12.75" customHeight="1">
      <c r="A1134" s="4" t="s">
        <v>3340</v>
      </c>
      <c r="B1134" s="4" t="s">
        <v>3304</v>
      </c>
      <c r="C1134" s="4" t="s">
        <v>870</v>
      </c>
      <c r="D1134" s="4">
        <v>2429.83740825213</v>
      </c>
      <c r="E1134" s="4">
        <v>1.35098039215686</v>
      </c>
      <c r="F1134" s="4">
        <v>3282.66269467787</v>
      </c>
      <c r="G1134" s="4">
        <v>0.635289239062824</v>
      </c>
      <c r="H1134" s="4">
        <v>0.0</v>
      </c>
      <c r="I1134" s="4">
        <v>0.0273688575575368</v>
      </c>
      <c r="J1134" s="4">
        <v>0.569562512958739</v>
      </c>
      <c r="K1134" s="4">
        <v>0.0</v>
      </c>
      <c r="L1134" s="4">
        <v>0.0</v>
      </c>
      <c r="M1134" s="4">
        <v>0.0</v>
      </c>
      <c r="N1134" s="4">
        <v>0.0</v>
      </c>
      <c r="O1134" s="4">
        <v>0.0151358075886378</v>
      </c>
      <c r="P1134" s="4">
        <v>0.02322206095791</v>
      </c>
      <c r="Q1134" s="4">
        <v>0.0</v>
      </c>
      <c r="R1134" s="4">
        <v>0.0281982168774622</v>
      </c>
      <c r="S1134" s="4">
        <v>0.131453452208169</v>
      </c>
      <c r="T1134" s="4">
        <v>0.0860460294422559</v>
      </c>
      <c r="U1134" s="4">
        <v>0.119013062409289</v>
      </c>
      <c r="V1134" s="4">
        <v>0.366991499066971</v>
      </c>
      <c r="W1134" s="4">
        <v>0.333333333333333</v>
      </c>
      <c r="X1134" s="4">
        <v>0.440677966101695</v>
      </c>
      <c r="Y1134" s="4">
        <v>0.225988700564972</v>
      </c>
      <c r="Z1134" s="4">
        <v>0.0</v>
      </c>
      <c r="AA1134" s="4">
        <v>0.477918308106987</v>
      </c>
      <c r="AB1134" s="4">
        <v>0.484345842836409</v>
      </c>
      <c r="AC1134" s="4">
        <v>0.00850093302923492</v>
      </c>
      <c r="AD1134" s="4">
        <v>0.241933762073725</v>
      </c>
      <c r="AE1134" s="4">
        <v>0.13</v>
      </c>
      <c r="AF1134" s="4">
        <v>0.48</v>
      </c>
      <c r="AG1134" s="4">
        <v>0.05</v>
      </c>
      <c r="AH1134" s="4">
        <v>0.11</v>
      </c>
      <c r="AI1134" s="4">
        <v>0.14</v>
      </c>
      <c r="AJ1134" s="4">
        <v>1.28537656576771</v>
      </c>
      <c r="AK1134" s="4">
        <v>0.798649364375741</v>
      </c>
      <c r="AL1134" s="4">
        <v>0.231524975785469</v>
      </c>
      <c r="AM1134" s="12"/>
      <c r="AN1134" s="12"/>
    </row>
    <row r="1135" ht="12.75" customHeight="1">
      <c r="A1135" s="4" t="s">
        <v>3341</v>
      </c>
      <c r="B1135" s="4" t="s">
        <v>3304</v>
      </c>
      <c r="C1135" s="4" t="s">
        <v>1320</v>
      </c>
      <c r="D1135" s="4">
        <v>3987.46175064362</v>
      </c>
      <c r="E1135" s="4">
        <v>2.06375711574953</v>
      </c>
      <c r="F1135" s="4">
        <v>8229.15256166983</v>
      </c>
      <c r="G1135" s="4">
        <v>0.442809856564914</v>
      </c>
      <c r="H1135" s="4">
        <v>0.0</v>
      </c>
      <c r="I1135" s="4">
        <v>0.0</v>
      </c>
      <c r="J1135" s="4">
        <v>0.117190321415674</v>
      </c>
      <c r="K1135" s="4">
        <v>0.0</v>
      </c>
      <c r="L1135" s="4">
        <v>0.0</v>
      </c>
      <c r="M1135" s="4">
        <v>0.0</v>
      </c>
      <c r="N1135" s="4">
        <v>0.262278801011195</v>
      </c>
      <c r="O1135" s="4">
        <v>0.0</v>
      </c>
      <c r="P1135" s="4">
        <v>0.0187793427230047</v>
      </c>
      <c r="Q1135" s="4">
        <v>0.0353015529071867</v>
      </c>
      <c r="R1135" s="4">
        <v>0.0</v>
      </c>
      <c r="S1135" s="4">
        <v>0.0501083423618635</v>
      </c>
      <c r="T1135" s="4">
        <v>0.0829721921271217</v>
      </c>
      <c r="U1135" s="4">
        <v>0.433369447453955</v>
      </c>
      <c r="V1135" s="4">
        <v>1.28999632217727</v>
      </c>
      <c r="W1135" s="4">
        <v>0.802565930149679</v>
      </c>
      <c r="X1135" s="4">
        <v>0.125445473984319</v>
      </c>
      <c r="Y1135" s="4">
        <v>0.0491803278688525</v>
      </c>
      <c r="Z1135" s="4">
        <v>0.022808267997149</v>
      </c>
      <c r="AA1135" s="4">
        <v>0.653181316660537</v>
      </c>
      <c r="AB1135" s="4">
        <v>0.302133137182788</v>
      </c>
      <c r="AC1135" s="4">
        <v>0.0238139021699154</v>
      </c>
      <c r="AD1135" s="4">
        <v>0.31892584849471</v>
      </c>
      <c r="AE1135" s="4">
        <v>0.26</v>
      </c>
      <c r="AF1135" s="4">
        <v>0.23</v>
      </c>
      <c r="AG1135" s="4">
        <v>0.2</v>
      </c>
      <c r="AH1135" s="4">
        <v>0.2</v>
      </c>
      <c r="AI1135" s="4">
        <v>0.01</v>
      </c>
      <c r="AJ1135" s="4">
        <v>1.3780914884184</v>
      </c>
      <c r="AK1135" s="4">
        <v>0.856256384773602</v>
      </c>
      <c r="AL1135" s="4">
        <v>0.111895556505313</v>
      </c>
      <c r="AM1135" s="12"/>
      <c r="AN1135" s="12"/>
    </row>
    <row r="1136" ht="12.75" customHeight="1">
      <c r="A1136" s="4" t="s">
        <v>3342</v>
      </c>
      <c r="B1136" s="4" t="s">
        <v>3304</v>
      </c>
      <c r="C1136" s="4" t="s">
        <v>3343</v>
      </c>
      <c r="D1136" s="4">
        <v>1503.1896660213</v>
      </c>
      <c r="E1136" s="4">
        <v>1.04343434343434</v>
      </c>
      <c r="F1136" s="4">
        <v>1568.47972222222</v>
      </c>
      <c r="G1136" s="4">
        <v>0.0</v>
      </c>
      <c r="H1136" s="4">
        <v>0.0</v>
      </c>
      <c r="I1136" s="4">
        <v>0.0</v>
      </c>
      <c r="J1136" s="4">
        <v>0.0</v>
      </c>
      <c r="K1136" s="4">
        <v>0.0</v>
      </c>
      <c r="L1136" s="4">
        <v>0.0</v>
      </c>
      <c r="M1136" s="4">
        <v>0.0</v>
      </c>
      <c r="N1136" s="4">
        <v>0.0</v>
      </c>
      <c r="O1136" s="4">
        <v>0.0</v>
      </c>
      <c r="P1136" s="4">
        <v>0.0</v>
      </c>
      <c r="Q1136" s="4">
        <v>0.0</v>
      </c>
      <c r="R1136" s="4">
        <v>0.0</v>
      </c>
      <c r="S1136" s="4">
        <v>0.232333010648596</v>
      </c>
      <c r="T1136" s="4">
        <v>0.0377541142303969</v>
      </c>
      <c r="U1136" s="4">
        <v>0.729912875121007</v>
      </c>
      <c r="V1136" s="4">
        <v>0.47918683446273</v>
      </c>
      <c r="W1136" s="4">
        <v>0.888888888888889</v>
      </c>
      <c r="X1136" s="4">
        <v>0.111111111111111</v>
      </c>
      <c r="Y1136" s="4">
        <v>0.0</v>
      </c>
      <c r="Z1136" s="4">
        <v>0.0</v>
      </c>
      <c r="AA1136" s="4">
        <v>0.334946757018393</v>
      </c>
      <c r="AB1136" s="4">
        <v>0.146660212971926</v>
      </c>
      <c r="AC1136" s="4">
        <v>0.491287512100678</v>
      </c>
      <c r="AD1136" s="4">
        <v>0.0799726349102133</v>
      </c>
      <c r="AE1136" s="4">
        <v>0.02</v>
      </c>
      <c r="AF1136" s="4">
        <v>0.33</v>
      </c>
      <c r="AG1136" s="4">
        <v>0.06</v>
      </c>
      <c r="AH1136" s="4">
        <v>0.33</v>
      </c>
      <c r="AI1136" s="4">
        <v>0.02</v>
      </c>
      <c r="AJ1136" s="4">
        <v>1.05700289540699</v>
      </c>
      <c r="AK1136" s="4">
        <v>0.656752824847023</v>
      </c>
      <c r="AL1136" s="4">
        <v>0.565182842373616</v>
      </c>
      <c r="AM1136" s="12"/>
      <c r="AN1136" s="12"/>
    </row>
    <row r="1137" ht="12.75" customHeight="1">
      <c r="A1137" s="4" t="s">
        <v>3345</v>
      </c>
      <c r="B1137" s="4" t="s">
        <v>3304</v>
      </c>
      <c r="C1137" s="4" t="s">
        <v>3304</v>
      </c>
      <c r="D1137" s="4">
        <v>1786.50297762478</v>
      </c>
      <c r="E1137" s="4">
        <v>0.88030303030303</v>
      </c>
      <c r="F1137" s="4">
        <v>1572.66398484849</v>
      </c>
      <c r="G1137" s="4">
        <v>0.179001721170396</v>
      </c>
      <c r="H1137" s="4">
        <v>0.0</v>
      </c>
      <c r="I1137" s="4">
        <v>0.0</v>
      </c>
      <c r="J1137" s="4">
        <v>0.179001721170396</v>
      </c>
      <c r="K1137" s="4">
        <v>0.0</v>
      </c>
      <c r="L1137" s="4">
        <v>0.0</v>
      </c>
      <c r="M1137" s="4">
        <v>0.0</v>
      </c>
      <c r="N1137" s="4">
        <v>0.0</v>
      </c>
      <c r="O1137" s="4">
        <v>0.0</v>
      </c>
      <c r="P1137" s="4">
        <v>0.0</v>
      </c>
      <c r="Q1137" s="4">
        <v>0.0</v>
      </c>
      <c r="R1137" s="4">
        <v>0.0</v>
      </c>
      <c r="S1137" s="4">
        <v>0.0</v>
      </c>
      <c r="T1137" s="4">
        <v>0.0</v>
      </c>
      <c r="U1137" s="4">
        <v>0.820998278829604</v>
      </c>
      <c r="V1137" s="4">
        <v>0.154905335628227</v>
      </c>
      <c r="W1137" s="4">
        <v>0.888888888888889</v>
      </c>
      <c r="X1137" s="4">
        <v>0.0</v>
      </c>
      <c r="Y1137" s="4">
        <v>0.111111111111111</v>
      </c>
      <c r="Z1137" s="4">
        <v>0.0</v>
      </c>
      <c r="AA1137" s="4">
        <v>0.301204819277108</v>
      </c>
      <c r="AB1137" s="4">
        <v>0.249569707401033</v>
      </c>
      <c r="AC1137" s="4">
        <v>0.423407917383821</v>
      </c>
      <c r="AD1137" s="4">
        <v>0.0633035974342706</v>
      </c>
      <c r="AE1137" s="4">
        <v>0.0</v>
      </c>
      <c r="AF1137" s="4">
        <v>0.17</v>
      </c>
      <c r="AG1137" s="4">
        <v>0.09</v>
      </c>
      <c r="AH1137" s="4">
        <v>0.06</v>
      </c>
      <c r="AI1137" s="4">
        <v>0.0</v>
      </c>
      <c r="AJ1137" s="4">
        <v>0.686752410912689</v>
      </c>
      <c r="AK1137" s="4">
        <v>0.426703264293092</v>
      </c>
      <c r="AL1137" s="4">
        <v>0.0</v>
      </c>
      <c r="AM1137" s="12"/>
      <c r="AN1137" s="12"/>
    </row>
    <row r="1138" ht="12.75" customHeight="1">
      <c r="A1138" s="4" t="s">
        <v>3346</v>
      </c>
      <c r="B1138" s="4" t="s">
        <v>3304</v>
      </c>
      <c r="C1138" s="4" t="s">
        <v>3347</v>
      </c>
      <c r="D1138" s="4">
        <v>1798.43188988764</v>
      </c>
      <c r="E1138" s="4">
        <v>1.14102564102564</v>
      </c>
      <c r="F1138" s="4">
        <v>2052.0569</v>
      </c>
      <c r="G1138" s="4">
        <v>0.331685393258427</v>
      </c>
      <c r="H1138" s="4">
        <v>0.0</v>
      </c>
      <c r="I1138" s="4">
        <v>0.0</v>
      </c>
      <c r="J1138" s="4">
        <v>0.331685393258427</v>
      </c>
      <c r="K1138" s="4">
        <v>0.0</v>
      </c>
      <c r="L1138" s="4">
        <v>0.0</v>
      </c>
      <c r="M1138" s="4">
        <v>0.0</v>
      </c>
      <c r="N1138" s="4">
        <v>0.0</v>
      </c>
      <c r="O1138" s="4">
        <v>0.0</v>
      </c>
      <c r="P1138" s="4">
        <v>0.0</v>
      </c>
      <c r="Q1138" s="4">
        <v>0.0</v>
      </c>
      <c r="R1138" s="4">
        <v>0.0</v>
      </c>
      <c r="S1138" s="4">
        <v>0.252359550561798</v>
      </c>
      <c r="T1138" s="4">
        <v>0.160674157303371</v>
      </c>
      <c r="U1138" s="4">
        <v>0.255280898876404</v>
      </c>
      <c r="V1138" s="4">
        <v>0.231460674157303</v>
      </c>
      <c r="W1138" s="4">
        <v>0.427184466019417</v>
      </c>
      <c r="X1138" s="4">
        <v>0.233009708737864</v>
      </c>
      <c r="Y1138" s="4">
        <v>0.029126213592233</v>
      </c>
      <c r="Z1138" s="4">
        <v>0.310679611650485</v>
      </c>
      <c r="AA1138" s="4">
        <v>0.606966292134831</v>
      </c>
      <c r="AB1138" s="4">
        <v>0.339101123595506</v>
      </c>
      <c r="AC1138" s="4">
        <v>0.00921348314606742</v>
      </c>
      <c r="AD1138" s="4">
        <v>0.199827015234907</v>
      </c>
      <c r="AE1138" s="4">
        <v>0.17</v>
      </c>
      <c r="AF1138" s="4">
        <v>0.25</v>
      </c>
      <c r="AG1138" s="4">
        <v>0.3</v>
      </c>
      <c r="AH1138" s="4">
        <v>0.18</v>
      </c>
      <c r="AI1138" s="4">
        <v>0.05</v>
      </c>
      <c r="AJ1138" s="4">
        <v>1.46744842544042</v>
      </c>
      <c r="AK1138" s="4">
        <v>0.911776971390628</v>
      </c>
      <c r="AL1138" s="4">
        <v>0.332959801894357</v>
      </c>
      <c r="AM1138" s="12"/>
      <c r="AN1138" s="12"/>
    </row>
    <row r="1139" ht="12.75" customHeight="1">
      <c r="A1139" s="4" t="s">
        <v>3349</v>
      </c>
      <c r="B1139" s="4" t="s">
        <v>3304</v>
      </c>
      <c r="C1139" s="4" t="s">
        <v>3350</v>
      </c>
      <c r="D1139" s="4">
        <v>1612.07152957486</v>
      </c>
      <c r="E1139" s="4">
        <v>1.63939393939394</v>
      </c>
      <c r="F1139" s="4">
        <v>2642.82029545455</v>
      </c>
      <c r="G1139" s="4">
        <v>0.138170055452865</v>
      </c>
      <c r="H1139" s="4">
        <v>0.0</v>
      </c>
      <c r="I1139" s="4">
        <v>0.0</v>
      </c>
      <c r="J1139" s="4">
        <v>0.216823785351704</v>
      </c>
      <c r="K1139" s="4">
        <v>0.0</v>
      </c>
      <c r="L1139" s="4">
        <v>0.0</v>
      </c>
      <c r="M1139" s="4">
        <v>0.0</v>
      </c>
      <c r="N1139" s="4">
        <v>0.0</v>
      </c>
      <c r="O1139" s="4">
        <v>0.0</v>
      </c>
      <c r="P1139" s="4">
        <v>0.0</v>
      </c>
      <c r="Q1139" s="4">
        <v>0.0</v>
      </c>
      <c r="R1139" s="4">
        <v>0.0</v>
      </c>
      <c r="S1139" s="4">
        <v>0.269760696156635</v>
      </c>
      <c r="T1139" s="4">
        <v>0.163161711385062</v>
      </c>
      <c r="U1139" s="4">
        <v>0.350253807106599</v>
      </c>
      <c r="V1139" s="4">
        <v>0.600739371534196</v>
      </c>
      <c r="W1139" s="4">
        <v>0.0615384615384615</v>
      </c>
      <c r="X1139" s="4">
        <v>0.253846153846154</v>
      </c>
      <c r="Y1139" s="4">
        <v>0.0692307692307692</v>
      </c>
      <c r="Z1139" s="4">
        <v>0.615384615384615</v>
      </c>
      <c r="AA1139" s="4">
        <v>0.42097966728281</v>
      </c>
      <c r="AB1139" s="4">
        <v>0.352125693160813</v>
      </c>
      <c r="AC1139" s="4">
        <v>0.184842883548983</v>
      </c>
      <c r="AD1139" s="4">
        <v>0.071811889729769</v>
      </c>
      <c r="AE1139" s="4">
        <v>0.03</v>
      </c>
      <c r="AF1139" s="4">
        <v>0.11</v>
      </c>
      <c r="AG1139" s="4">
        <v>0.12</v>
      </c>
      <c r="AH1139" s="4">
        <v>0.28</v>
      </c>
      <c r="AI1139" s="4">
        <v>0.38</v>
      </c>
      <c r="AJ1139" s="4">
        <v>1.32654092092154</v>
      </c>
      <c r="AK1139" s="4">
        <v>0.82422621629143</v>
      </c>
      <c r="AL1139" s="4">
        <v>1.19459977387739</v>
      </c>
      <c r="AM1139" s="12"/>
      <c r="AN1139" s="12"/>
    </row>
    <row r="1140" ht="12.75" customHeight="1">
      <c r="A1140" s="4" t="s">
        <v>3352</v>
      </c>
      <c r="B1140" s="4" t="s">
        <v>3304</v>
      </c>
      <c r="C1140" s="4" t="s">
        <v>3353</v>
      </c>
      <c r="D1140" s="4">
        <v>1671.71686455544</v>
      </c>
      <c r="E1140" s="4">
        <v>0.826163234172387</v>
      </c>
      <c r="F1140" s="4">
        <v>1381.11101144165</v>
      </c>
      <c r="G1140" s="4">
        <v>0.16545102021974</v>
      </c>
      <c r="H1140" s="4">
        <v>0.0280295244324021</v>
      </c>
      <c r="I1140" s="4">
        <v>0.0</v>
      </c>
      <c r="J1140" s="4">
        <v>0.0338222928150986</v>
      </c>
      <c r="K1140" s="4">
        <v>0.0</v>
      </c>
      <c r="L1140" s="4">
        <v>0.0</v>
      </c>
      <c r="M1140" s="4">
        <v>0.0</v>
      </c>
      <c r="N1140" s="4">
        <v>0.0</v>
      </c>
      <c r="O1140" s="4">
        <v>0.0904419321685509</v>
      </c>
      <c r="P1140" s="4">
        <v>0.0</v>
      </c>
      <c r="Q1140" s="4">
        <v>0.0151359431934972</v>
      </c>
      <c r="R1140" s="4">
        <v>0.0</v>
      </c>
      <c r="S1140" s="4">
        <v>0.173689619732785</v>
      </c>
      <c r="T1140" s="4">
        <v>0.143044006353359</v>
      </c>
      <c r="U1140" s="4">
        <v>0.515836681304307</v>
      </c>
      <c r="V1140" s="4">
        <v>0.919582679346321</v>
      </c>
      <c r="W1140" s="4">
        <v>0.913654618473896</v>
      </c>
      <c r="X1140" s="4">
        <v>0.0602409638554217</v>
      </c>
      <c r="Y1140" s="4">
        <v>0.0261044176706827</v>
      </c>
      <c r="Z1140" s="4">
        <v>0.0</v>
      </c>
      <c r="AA1140" s="4">
        <v>0.463115132490075</v>
      </c>
      <c r="AB1140" s="4">
        <v>0.122795679069338</v>
      </c>
      <c r="AC1140" s="4">
        <v>0.390176345674453</v>
      </c>
      <c r="AD1140" s="4">
        <v>0.165158824242237</v>
      </c>
      <c r="AE1140" s="4">
        <v>0.13</v>
      </c>
      <c r="AF1140" s="4">
        <v>0.08</v>
      </c>
      <c r="AG1140" s="4">
        <v>0.31</v>
      </c>
      <c r="AH1140" s="4">
        <v>0.18</v>
      </c>
      <c r="AI1140" s="4">
        <v>0.27</v>
      </c>
      <c r="AJ1140" s="4">
        <v>1.49253743697119</v>
      </c>
      <c r="AK1140" s="4">
        <v>0.927365650728264</v>
      </c>
      <c r="AL1140" s="4">
        <v>0.781066729885005</v>
      </c>
      <c r="AM1140" s="12"/>
      <c r="AN1140" s="12"/>
    </row>
    <row r="1141" ht="12.75" customHeight="1">
      <c r="A1141" s="4" t="s">
        <v>3355</v>
      </c>
      <c r="B1141" s="4" t="s">
        <v>3304</v>
      </c>
      <c r="C1141" s="4" t="s">
        <v>3356</v>
      </c>
      <c r="D1141" s="4">
        <v>105.994735451528</v>
      </c>
      <c r="E1141" s="4">
        <v>24.6016666666667</v>
      </c>
      <c r="F1141" s="4">
        <v>2607.64715</v>
      </c>
      <c r="G1141" s="4">
        <v>0.0</v>
      </c>
      <c r="H1141" s="4">
        <v>0.0</v>
      </c>
      <c r="I1141" s="4">
        <v>0.0</v>
      </c>
      <c r="J1141" s="4">
        <v>0.0</v>
      </c>
      <c r="K1141" s="4">
        <v>0.0</v>
      </c>
      <c r="L1141" s="4">
        <v>0.0</v>
      </c>
      <c r="M1141" s="4">
        <v>0.0</v>
      </c>
      <c r="N1141" s="4">
        <v>0.0</v>
      </c>
      <c r="O1141" s="4">
        <v>0.0</v>
      </c>
      <c r="P1141" s="4">
        <v>0.0</v>
      </c>
      <c r="Q1141" s="4">
        <v>0.0</v>
      </c>
      <c r="R1141" s="4">
        <v>0.0</v>
      </c>
      <c r="S1141" s="4">
        <v>0.327338129496403</v>
      </c>
      <c r="T1141" s="4">
        <v>0.0</v>
      </c>
      <c r="U1141" s="4">
        <v>0.672661870503597</v>
      </c>
      <c r="V1141" s="4">
        <v>0.0230336698055687</v>
      </c>
      <c r="W1141" s="4">
        <v>0.705882352941176</v>
      </c>
      <c r="X1141" s="4">
        <v>0.294117647058823</v>
      </c>
      <c r="Y1141" s="4">
        <v>0.0</v>
      </c>
      <c r="Z1141" s="4">
        <v>0.0</v>
      </c>
      <c r="AA1141" s="4">
        <v>0.0113135966397941</v>
      </c>
      <c r="AB1141" s="4">
        <v>0.00562292527606531</v>
      </c>
      <c r="AC1141" s="4">
        <v>0.981844048506199</v>
      </c>
      <c r="AD1141" s="4">
        <v>0.605503270953799</v>
      </c>
      <c r="AE1141" s="4">
        <v>0.0</v>
      </c>
      <c r="AF1141" s="4">
        <v>0.2</v>
      </c>
      <c r="AG1141" s="4">
        <v>0.25</v>
      </c>
      <c r="AH1141" s="4">
        <v>0.4</v>
      </c>
      <c r="AI1141" s="4">
        <v>0.05</v>
      </c>
      <c r="AJ1141" s="4">
        <v>1.18476407919415</v>
      </c>
      <c r="AK1141" s="4">
        <v>0.736135311614679</v>
      </c>
      <c r="AL1141" s="4">
        <v>0.921273328548746</v>
      </c>
      <c r="AM1141" s="12"/>
      <c r="AN1141" s="12"/>
    </row>
    <row r="1142" ht="12.75" customHeight="1">
      <c r="A1142" s="4" t="s">
        <v>3358</v>
      </c>
      <c r="B1142" s="4" t="s">
        <v>3304</v>
      </c>
      <c r="C1142" s="4" t="s">
        <v>3359</v>
      </c>
      <c r="D1142" s="4">
        <v>1241.75810507674</v>
      </c>
      <c r="E1142" s="4">
        <v>0.976931949250288</v>
      </c>
      <c r="F1142" s="4">
        <v>1213.11316608997</v>
      </c>
      <c r="G1142" s="4">
        <v>0.288429752066116</v>
      </c>
      <c r="H1142" s="4">
        <v>0.0</v>
      </c>
      <c r="I1142" s="4">
        <v>0.0</v>
      </c>
      <c r="J1142" s="4">
        <v>0.00894568690095847</v>
      </c>
      <c r="K1142" s="4">
        <v>0.0</v>
      </c>
      <c r="L1142" s="4">
        <v>0.0</v>
      </c>
      <c r="M1142" s="4">
        <v>0.0</v>
      </c>
      <c r="N1142" s="4">
        <v>0.0</v>
      </c>
      <c r="O1142" s="4">
        <v>0.243961661341853</v>
      </c>
      <c r="P1142" s="4">
        <v>0.0273482428115016</v>
      </c>
      <c r="Q1142" s="4">
        <v>0.0319488817891374</v>
      </c>
      <c r="R1142" s="4">
        <v>0.0</v>
      </c>
      <c r="S1142" s="4">
        <v>0.0282428115015974</v>
      </c>
      <c r="T1142" s="4">
        <v>0.186453674121406</v>
      </c>
      <c r="U1142" s="4">
        <v>0.473099041533546</v>
      </c>
      <c r="V1142" s="4">
        <v>1.27863046044864</v>
      </c>
      <c r="W1142" s="4">
        <v>0.681440443213296</v>
      </c>
      <c r="X1142" s="4">
        <v>0.0812557710064635</v>
      </c>
      <c r="Y1142" s="4">
        <v>0.0895660203139427</v>
      </c>
      <c r="Z1142" s="4">
        <v>0.147737765466297</v>
      </c>
      <c r="AA1142" s="4">
        <v>0.246635182998819</v>
      </c>
      <c r="AB1142" s="4">
        <v>0.0536009445100354</v>
      </c>
      <c r="AC1142" s="4">
        <v>0.678158205430933</v>
      </c>
      <c r="AD1142" s="4">
        <v>0.0591420195738872</v>
      </c>
      <c r="AE1142" s="4">
        <v>0.04</v>
      </c>
      <c r="AF1142" s="4">
        <v>0.11</v>
      </c>
      <c r="AG1142" s="4">
        <v>0.14</v>
      </c>
      <c r="AH1142" s="4">
        <v>0.15</v>
      </c>
      <c r="AI1142" s="4">
        <v>0.51</v>
      </c>
      <c r="AJ1142" s="4">
        <v>1.2747847932352</v>
      </c>
      <c r="AK1142" s="4">
        <v>0.792068326082379</v>
      </c>
      <c r="AL1142" s="4">
        <v>1.20277684608285</v>
      </c>
      <c r="AM1142" s="12"/>
      <c r="AN1142" s="12"/>
    </row>
    <row r="1143" ht="12.75" customHeight="1">
      <c r="A1143" s="4" t="s">
        <v>3361</v>
      </c>
      <c r="B1143" s="4" t="s">
        <v>3304</v>
      </c>
      <c r="C1143" s="4" t="s">
        <v>3362</v>
      </c>
      <c r="D1143" s="4">
        <v>2433.02891297891</v>
      </c>
      <c r="E1143" s="4">
        <v>1.47675438596491</v>
      </c>
      <c r="F1143" s="4">
        <v>3592.98611842105</v>
      </c>
      <c r="G1143" s="4">
        <v>0.43985743985744</v>
      </c>
      <c r="H1143" s="4">
        <v>0.0</v>
      </c>
      <c r="I1143" s="4">
        <v>0.0</v>
      </c>
      <c r="J1143" s="4">
        <v>0.148445014427701</v>
      </c>
      <c r="K1143" s="4">
        <v>0.0</v>
      </c>
      <c r="L1143" s="4">
        <v>0.0</v>
      </c>
      <c r="M1143" s="4">
        <v>0.0</v>
      </c>
      <c r="N1143" s="4">
        <v>0.0</v>
      </c>
      <c r="O1143" s="4">
        <v>0.326386662391792</v>
      </c>
      <c r="P1143" s="4">
        <v>0.0</v>
      </c>
      <c r="Q1143" s="4">
        <v>0.0</v>
      </c>
      <c r="R1143" s="4">
        <v>0.0</v>
      </c>
      <c r="S1143" s="4">
        <v>0.0772683552420648</v>
      </c>
      <c r="T1143" s="4">
        <v>0.172811798653415</v>
      </c>
      <c r="U1143" s="4">
        <v>0.275088169285027</v>
      </c>
      <c r="V1143" s="4">
        <v>2.63142263142263</v>
      </c>
      <c r="W1143" s="4">
        <v>0.94920993227991</v>
      </c>
      <c r="X1143" s="4">
        <v>0.0327313769751693</v>
      </c>
      <c r="Y1143" s="4">
        <v>0.0</v>
      </c>
      <c r="Z1143" s="4">
        <v>0.018058690744921</v>
      </c>
      <c r="AA1143" s="4">
        <v>0.502821502821503</v>
      </c>
      <c r="AB1143" s="4">
        <v>0.171369171369171</v>
      </c>
      <c r="AC1143" s="4">
        <v>0.301158301158301</v>
      </c>
      <c r="AD1143" s="4">
        <v>0.109420075941867</v>
      </c>
      <c r="AE1143" s="4">
        <v>0.0</v>
      </c>
      <c r="AF1143" s="4">
        <v>0.25</v>
      </c>
      <c r="AG1143" s="4">
        <v>0.13</v>
      </c>
      <c r="AH1143" s="4">
        <v>0.26</v>
      </c>
      <c r="AI1143" s="4">
        <v>0.27</v>
      </c>
      <c r="AJ1143" s="4">
        <v>1.31556144285536</v>
      </c>
      <c r="AK1143" s="4">
        <v>0.817404283005683</v>
      </c>
      <c r="AL1143" s="4">
        <v>1.02791006044968</v>
      </c>
      <c r="AM1143" s="12"/>
      <c r="AN1143" s="12"/>
    </row>
    <row r="1144" ht="12.75" customHeight="1">
      <c r="A1144" s="4" t="s">
        <v>3364</v>
      </c>
      <c r="B1144" s="4" t="s">
        <v>3304</v>
      </c>
      <c r="C1144" s="4" t="s">
        <v>3365</v>
      </c>
      <c r="D1144" s="4">
        <v>1394.53768659488</v>
      </c>
      <c r="E1144" s="4">
        <v>1.28238095238095</v>
      </c>
      <c r="F1144" s="4">
        <v>1788.32856666667</v>
      </c>
      <c r="G1144" s="4">
        <v>0.133679910880059</v>
      </c>
      <c r="H1144" s="4">
        <v>0.0</v>
      </c>
      <c r="I1144" s="4">
        <v>0.0</v>
      </c>
      <c r="J1144" s="4">
        <v>0.0768659487560342</v>
      </c>
      <c r="K1144" s="4">
        <v>0.0</v>
      </c>
      <c r="L1144" s="4">
        <v>0.0</v>
      </c>
      <c r="M1144" s="4">
        <v>0.0</v>
      </c>
      <c r="N1144" s="4">
        <v>0.0</v>
      </c>
      <c r="O1144" s="4">
        <v>0.0568139621240253</v>
      </c>
      <c r="P1144" s="4">
        <v>0.0</v>
      </c>
      <c r="Q1144" s="4">
        <v>0.0</v>
      </c>
      <c r="R1144" s="4">
        <v>0.0</v>
      </c>
      <c r="S1144" s="4">
        <v>0.264017823988117</v>
      </c>
      <c r="T1144" s="4">
        <v>0.0</v>
      </c>
      <c r="U1144" s="4">
        <v>0.602302265131823</v>
      </c>
      <c r="V1144" s="4">
        <v>0.430746379502414</v>
      </c>
      <c r="W1144" s="4">
        <v>0.827586206896552</v>
      </c>
      <c r="X1144" s="4">
        <v>0.172413793103448</v>
      </c>
      <c r="Y1144" s="4">
        <v>0.0</v>
      </c>
      <c r="Z1144" s="4">
        <v>0.0</v>
      </c>
      <c r="AA1144" s="4">
        <v>0.308206461195693</v>
      </c>
      <c r="AB1144" s="4">
        <v>0.210917192721871</v>
      </c>
      <c r="AC1144" s="4">
        <v>0.428889714073524</v>
      </c>
      <c r="AD1144" s="4">
        <v>0.101463829082084</v>
      </c>
      <c r="AE1144" s="4">
        <v>0.06</v>
      </c>
      <c r="AF1144" s="4">
        <v>0.19</v>
      </c>
      <c r="AG1144" s="4">
        <v>0.35</v>
      </c>
      <c r="AH1144" s="4">
        <v>0.32</v>
      </c>
      <c r="AI1144" s="4">
        <v>0.03</v>
      </c>
      <c r="AJ1144" s="4">
        <v>1.32159702341613</v>
      </c>
      <c r="AK1144" s="4">
        <v>0.821154400058438</v>
      </c>
      <c r="AL1144" s="4">
        <v>0.946491537651903</v>
      </c>
      <c r="AM1144" s="12"/>
      <c r="AN1144" s="12"/>
    </row>
    <row r="1145" ht="12.75" customHeight="1">
      <c r="A1145" s="4" t="s">
        <v>3367</v>
      </c>
      <c r="B1145" s="4" t="s">
        <v>3304</v>
      </c>
      <c r="C1145" s="4" t="s">
        <v>3368</v>
      </c>
      <c r="D1145" s="4">
        <v>1317.84654590222</v>
      </c>
      <c r="E1145" s="4">
        <v>1.11490196078431</v>
      </c>
      <c r="F1145" s="4">
        <v>1469.26969803922</v>
      </c>
      <c r="G1145" s="4">
        <v>0.0</v>
      </c>
      <c r="H1145" s="4">
        <v>0.0</v>
      </c>
      <c r="I1145" s="4">
        <v>0.0</v>
      </c>
      <c r="J1145" s="4">
        <v>0.0</v>
      </c>
      <c r="K1145" s="4">
        <v>0.0</v>
      </c>
      <c r="L1145" s="4">
        <v>0.0</v>
      </c>
      <c r="M1145" s="4">
        <v>0.0</v>
      </c>
      <c r="N1145" s="4">
        <v>0.0</v>
      </c>
      <c r="O1145" s="4">
        <v>0.0</v>
      </c>
      <c r="P1145" s="4">
        <v>0.0</v>
      </c>
      <c r="Q1145" s="4">
        <v>0.0</v>
      </c>
      <c r="R1145" s="4">
        <v>0.0</v>
      </c>
      <c r="S1145" s="4">
        <v>0.561643835616438</v>
      </c>
      <c r="T1145" s="4">
        <v>0.0233246945575713</v>
      </c>
      <c r="U1145" s="4">
        <v>0.41503146982599</v>
      </c>
      <c r="V1145" s="4">
        <v>0.457263454097784</v>
      </c>
      <c r="W1145" s="4">
        <v>0.492307692307692</v>
      </c>
      <c r="X1145" s="4">
        <v>0.0769230769230769</v>
      </c>
      <c r="Y1145" s="4">
        <v>0.0</v>
      </c>
      <c r="Z1145" s="4">
        <v>0.430769230769231</v>
      </c>
      <c r="AA1145" s="4">
        <v>0.385156524797749</v>
      </c>
      <c r="AB1145" s="4">
        <v>0.120647203658108</v>
      </c>
      <c r="AC1145" s="4">
        <v>0.467112205416813</v>
      </c>
      <c r="AD1145" s="4">
        <v>0.180837846755745</v>
      </c>
      <c r="AE1145" s="4">
        <v>0.0</v>
      </c>
      <c r="AF1145" s="4">
        <v>0.41</v>
      </c>
      <c r="AG1145" s="4">
        <v>0.24</v>
      </c>
      <c r="AH1145" s="4">
        <v>0.21</v>
      </c>
      <c r="AI1145" s="4">
        <v>0.01</v>
      </c>
      <c r="AJ1145" s="4">
        <v>1.08185088325545</v>
      </c>
      <c r="AK1145" s="4">
        <v>0.672191747750782</v>
      </c>
      <c r="AL1145" s="4">
        <v>0.093925923145576</v>
      </c>
      <c r="AM1145" s="12"/>
      <c r="AN1145" s="12"/>
    </row>
    <row r="1146" ht="12.75" customHeight="1">
      <c r="A1146" s="4" t="s">
        <v>3370</v>
      </c>
      <c r="B1146" s="4" t="s">
        <v>3304</v>
      </c>
      <c r="C1146" s="4" t="s">
        <v>3371</v>
      </c>
      <c r="D1146" s="4">
        <v>3926.43222960625</v>
      </c>
      <c r="E1146" s="4">
        <v>1.25395833333333</v>
      </c>
      <c r="F1146" s="4">
        <v>4923.58241458333</v>
      </c>
      <c r="G1146" s="4">
        <v>0.394251536800133</v>
      </c>
      <c r="H1146" s="4">
        <v>0.0</v>
      </c>
      <c r="I1146" s="4">
        <v>0.0</v>
      </c>
      <c r="J1146" s="4">
        <v>0.297730861939988</v>
      </c>
      <c r="K1146" s="4">
        <v>0.00590142132823539</v>
      </c>
      <c r="L1146" s="4">
        <v>0.00565206549746488</v>
      </c>
      <c r="M1146" s="4">
        <v>0.0</v>
      </c>
      <c r="N1146" s="4">
        <v>0.0</v>
      </c>
      <c r="O1146" s="4">
        <v>0.0196159920206134</v>
      </c>
      <c r="P1146" s="4">
        <v>0.0457152356412601</v>
      </c>
      <c r="Q1146" s="4">
        <v>0.0198653478513839</v>
      </c>
      <c r="R1146" s="4">
        <v>0.123929847892943</v>
      </c>
      <c r="S1146" s="4">
        <v>0.148616075139224</v>
      </c>
      <c r="T1146" s="4">
        <v>0.139556146621228</v>
      </c>
      <c r="U1146" s="4">
        <v>0.193417006067659</v>
      </c>
      <c r="V1146" s="4">
        <v>0.422827712244559</v>
      </c>
      <c r="W1146" s="4">
        <v>0.355599214145383</v>
      </c>
      <c r="X1146" s="4">
        <v>0.341846758349705</v>
      </c>
      <c r="Y1146" s="4">
        <v>0.129666011787819</v>
      </c>
      <c r="Z1146" s="4">
        <v>0.172888015717092</v>
      </c>
      <c r="AA1146" s="4">
        <v>0.327213822894168</v>
      </c>
      <c r="AB1146" s="4">
        <v>0.478983219803954</v>
      </c>
      <c r="AC1146" s="4">
        <v>0.159827213822894</v>
      </c>
      <c r="AD1146" s="4">
        <v>0.225671628080123</v>
      </c>
      <c r="AE1146" s="4">
        <v>0.14</v>
      </c>
      <c r="AF1146" s="4">
        <v>0.24</v>
      </c>
      <c r="AG1146" s="4">
        <v>0.07</v>
      </c>
      <c r="AH1146" s="4">
        <v>0.34</v>
      </c>
      <c r="AI1146" s="4">
        <v>0.04</v>
      </c>
      <c r="AJ1146" s="4">
        <v>1.29946224569231</v>
      </c>
      <c r="AK1146" s="4">
        <v>0.807401289389918</v>
      </c>
      <c r="AL1146" s="4">
        <v>0.184604233168197</v>
      </c>
      <c r="AM1146" s="12"/>
      <c r="AN1146" s="12"/>
    </row>
    <row r="1147" ht="12.75" customHeight="1">
      <c r="A1147" s="4" t="s">
        <v>3375</v>
      </c>
      <c r="B1147" s="4" t="s">
        <v>3374</v>
      </c>
      <c r="C1147" s="4" t="s">
        <v>3376</v>
      </c>
      <c r="D1147" s="4">
        <v>3400.35963158512</v>
      </c>
      <c r="E1147" s="4">
        <v>1.9152808988764</v>
      </c>
      <c r="F1147" s="4">
        <v>6512.64385168539</v>
      </c>
      <c r="G1147" s="4">
        <v>0.309280769682037</v>
      </c>
      <c r="H1147" s="4">
        <v>0.0</v>
      </c>
      <c r="I1147" s="4">
        <v>0.0247834608332806</v>
      </c>
      <c r="J1147" s="4">
        <v>0.0486185749510021</v>
      </c>
      <c r="K1147" s="4">
        <v>0.00214958588860087</v>
      </c>
      <c r="L1147" s="4">
        <v>0.0</v>
      </c>
      <c r="M1147" s="4">
        <v>0.0</v>
      </c>
      <c r="N1147" s="4">
        <v>0.178289182525131</v>
      </c>
      <c r="O1147" s="4">
        <v>0.0448251880887653</v>
      </c>
      <c r="P1147" s="4">
        <v>0.018334703167478</v>
      </c>
      <c r="Q1147" s="4">
        <v>0.0163115635076184</v>
      </c>
      <c r="R1147" s="4">
        <v>0.0142884238477587</v>
      </c>
      <c r="S1147" s="4">
        <v>0.110008219004868</v>
      </c>
      <c r="T1147" s="4">
        <v>0.223873047986344</v>
      </c>
      <c r="U1147" s="4">
        <v>0.318518050199153</v>
      </c>
      <c r="V1147" s="4">
        <v>1.06359263170245</v>
      </c>
      <c r="W1147" s="4">
        <v>0.766685052399338</v>
      </c>
      <c r="X1147" s="4">
        <v>0.163265306122449</v>
      </c>
      <c r="Y1147" s="4">
        <v>0.039161610590182</v>
      </c>
      <c r="Z1147" s="4">
        <v>0.0308880308880309</v>
      </c>
      <c r="AA1147" s="4">
        <v>0.698462982517893</v>
      </c>
      <c r="AB1147" s="4">
        <v>0.128182564824592</v>
      </c>
      <c r="AC1147" s="4">
        <v>0.113105713950487</v>
      </c>
      <c r="AD1147" s="4">
        <v>0.21141120023166</v>
      </c>
      <c r="AE1147" s="4">
        <v>0.15</v>
      </c>
      <c r="AF1147" s="4">
        <v>0.16</v>
      </c>
      <c r="AG1147" s="4">
        <v>0.04</v>
      </c>
      <c r="AH1147" s="4">
        <v>0.42</v>
      </c>
      <c r="AI1147" s="4">
        <v>0.12</v>
      </c>
      <c r="AJ1147" s="4">
        <v>1.32531792770733</v>
      </c>
      <c r="AK1147" s="4">
        <v>0.823466327882717</v>
      </c>
      <c r="AL1147" s="4">
        <v>0.32939070429292</v>
      </c>
      <c r="AM1147" s="12"/>
      <c r="AN1147" s="12"/>
    </row>
    <row r="1148" ht="12.75" customHeight="1">
      <c r="A1148" s="4" t="s">
        <v>3379</v>
      </c>
      <c r="B1148" s="4" t="s">
        <v>3374</v>
      </c>
      <c r="C1148" s="4" t="s">
        <v>3380</v>
      </c>
      <c r="D1148" s="4">
        <v>5689.92202430078</v>
      </c>
      <c r="E1148" s="4">
        <v>2.13823529411765</v>
      </c>
      <c r="F1148" s="4">
        <v>12166.3920931373</v>
      </c>
      <c r="G1148" s="4">
        <v>0.712746446584136</v>
      </c>
      <c r="H1148" s="4">
        <v>0.0732206861239119</v>
      </c>
      <c r="I1148" s="4">
        <v>0.0230414746543779</v>
      </c>
      <c r="J1148" s="4">
        <v>0.2357910906298</v>
      </c>
      <c r="K1148" s="4">
        <v>0.0</v>
      </c>
      <c r="L1148" s="4">
        <v>0.0</v>
      </c>
      <c r="M1148" s="4">
        <v>0.0</v>
      </c>
      <c r="N1148" s="4">
        <v>0.463901689708141</v>
      </c>
      <c r="O1148" s="4">
        <v>0.0</v>
      </c>
      <c r="P1148" s="4">
        <v>0.0</v>
      </c>
      <c r="Q1148" s="4">
        <v>0.0</v>
      </c>
      <c r="R1148" s="4">
        <v>0.0</v>
      </c>
      <c r="S1148" s="4">
        <v>0.0</v>
      </c>
      <c r="T1148" s="4">
        <v>0.0</v>
      </c>
      <c r="U1148" s="4">
        <v>0.204045058883769</v>
      </c>
      <c r="V1148" s="4">
        <v>1.56579550664833</v>
      </c>
      <c r="W1148" s="4">
        <v>0.969253294289898</v>
      </c>
      <c r="X1148" s="4">
        <v>0.00732064421669107</v>
      </c>
      <c r="Y1148" s="4">
        <v>0.0</v>
      </c>
      <c r="Z1148" s="4">
        <v>0.0234260614934114</v>
      </c>
      <c r="AA1148" s="4">
        <v>0.603622191655204</v>
      </c>
      <c r="AB1148" s="4">
        <v>0.330353049060064</v>
      </c>
      <c r="AC1148" s="4">
        <v>0.0215497478221</v>
      </c>
      <c r="AD1148" s="4">
        <v>0.192724229012164</v>
      </c>
      <c r="AE1148" s="4">
        <v>0.22</v>
      </c>
      <c r="AF1148" s="4">
        <v>0.04</v>
      </c>
      <c r="AG1148" s="4">
        <v>0.12</v>
      </c>
      <c r="AH1148" s="4">
        <v>0.29</v>
      </c>
      <c r="AI1148" s="4">
        <v>0.02</v>
      </c>
      <c r="AJ1148" s="4">
        <v>1.15351878186632</v>
      </c>
      <c r="AK1148" s="4">
        <v>0.716721516844194</v>
      </c>
      <c r="AL1148" s="4">
        <v>0.073756401464484</v>
      </c>
      <c r="AM1148" s="12"/>
      <c r="AN1148" s="12"/>
    </row>
    <row r="1149" ht="12.75" customHeight="1">
      <c r="A1149" s="4" t="s">
        <v>3382</v>
      </c>
      <c r="B1149" s="4" t="s">
        <v>3374</v>
      </c>
      <c r="C1149" s="4" t="s">
        <v>802</v>
      </c>
      <c r="D1149" s="4">
        <v>826.274304090483</v>
      </c>
      <c r="E1149" s="4">
        <v>2.47843137254902</v>
      </c>
      <c r="F1149" s="4">
        <v>2047.86415758896</v>
      </c>
      <c r="G1149" s="4">
        <v>0.0978375527426161</v>
      </c>
      <c r="H1149" s="4">
        <v>0.00665983606557377</v>
      </c>
      <c r="I1149" s="4">
        <v>0.0</v>
      </c>
      <c r="J1149" s="4">
        <v>0.09375</v>
      </c>
      <c r="K1149" s="4">
        <v>0.0</v>
      </c>
      <c r="L1149" s="4">
        <v>0.0077484631147541</v>
      </c>
      <c r="M1149" s="4">
        <v>0.0</v>
      </c>
      <c r="N1149" s="4">
        <v>0.0</v>
      </c>
      <c r="O1149" s="4">
        <v>0.097015881147541</v>
      </c>
      <c r="P1149" s="4">
        <v>0.00864497950819672</v>
      </c>
      <c r="Q1149" s="4">
        <v>0.0</v>
      </c>
      <c r="R1149" s="4">
        <v>0.0</v>
      </c>
      <c r="S1149" s="4">
        <v>0.282914959016393</v>
      </c>
      <c r="T1149" s="4">
        <v>0.036436987704918</v>
      </c>
      <c r="U1149" s="4">
        <v>0.466828893442623</v>
      </c>
      <c r="V1149" s="4">
        <v>0.300046882325363</v>
      </c>
      <c r="W1149" s="4">
        <v>0.5068359375</v>
      </c>
      <c r="X1149" s="4">
        <v>0.25390625</v>
      </c>
      <c r="Y1149" s="4">
        <v>0.1376953125</v>
      </c>
      <c r="Z1149" s="4">
        <v>0.1015625</v>
      </c>
      <c r="AA1149" s="4">
        <v>0.276693624003751</v>
      </c>
      <c r="AB1149" s="4">
        <v>0.09578645100797</v>
      </c>
      <c r="AC1149" s="4">
        <v>0.605016408813877</v>
      </c>
      <c r="AD1149" s="4">
        <v>0.22671552251446</v>
      </c>
      <c r="AE1149" s="4">
        <v>0.11</v>
      </c>
      <c r="AF1149" s="4">
        <v>0.06</v>
      </c>
      <c r="AG1149" s="4">
        <v>0.06</v>
      </c>
      <c r="AH1149" s="4">
        <v>0.44</v>
      </c>
      <c r="AI1149" s="4">
        <v>0.28</v>
      </c>
      <c r="AJ1149" s="4">
        <v>1.29807135860041</v>
      </c>
      <c r="AK1149" s="4">
        <v>0.80653708264969</v>
      </c>
      <c r="AL1149" s="4">
        <v>1.5582193236724</v>
      </c>
      <c r="AM1149" s="12"/>
      <c r="AN1149" s="12"/>
    </row>
    <row r="1150" ht="12.75" customHeight="1">
      <c r="A1150" s="4" t="s">
        <v>3383</v>
      </c>
      <c r="B1150" s="4" t="s">
        <v>3374</v>
      </c>
      <c r="C1150" s="4" t="s">
        <v>559</v>
      </c>
      <c r="D1150" s="4">
        <v>1959.60354029874</v>
      </c>
      <c r="E1150" s="4">
        <v>2.02197204968944</v>
      </c>
      <c r="F1150" s="4">
        <v>3962.26358695652</v>
      </c>
      <c r="G1150" s="4">
        <v>0.413162846062282</v>
      </c>
      <c r="H1150" s="4">
        <v>0.0196887900920927</v>
      </c>
      <c r="I1150" s="4">
        <v>0.017012203420587</v>
      </c>
      <c r="J1150" s="4">
        <v>0.313750396951413</v>
      </c>
      <c r="K1150" s="4">
        <v>0.0</v>
      </c>
      <c r="L1150" s="4">
        <v>0.0</v>
      </c>
      <c r="M1150" s="4">
        <v>0.0</v>
      </c>
      <c r="N1150" s="4">
        <v>0.0998502926098988</v>
      </c>
      <c r="O1150" s="4">
        <v>0.022682937894116</v>
      </c>
      <c r="P1150" s="4">
        <v>0.0151522025132695</v>
      </c>
      <c r="Q1150" s="4">
        <v>0.0</v>
      </c>
      <c r="R1150" s="4">
        <v>0.0</v>
      </c>
      <c r="S1150" s="4">
        <v>0.268112325908452</v>
      </c>
      <c r="T1150" s="4">
        <v>0.0771219888399946</v>
      </c>
      <c r="U1150" s="4">
        <v>0.166628861770176</v>
      </c>
      <c r="V1150" s="4">
        <v>0.279537687670391</v>
      </c>
      <c r="W1150" s="4">
        <v>0.76510989010989</v>
      </c>
      <c r="X1150" s="4">
        <v>0.177197802197802</v>
      </c>
      <c r="Y1150" s="4">
        <v>0.0247252747252747</v>
      </c>
      <c r="Z1150" s="4">
        <v>0.032967032967033</v>
      </c>
      <c r="AA1150" s="4">
        <v>0.422339976193219</v>
      </c>
      <c r="AB1150" s="4">
        <v>0.37514879238183</v>
      </c>
      <c r="AC1150" s="4">
        <v>0.188150366701225</v>
      </c>
      <c r="AD1150" s="4">
        <v>0.215664792593769</v>
      </c>
      <c r="AE1150" s="4">
        <v>0.25</v>
      </c>
      <c r="AF1150" s="4">
        <v>0.04</v>
      </c>
      <c r="AG1150" s="4">
        <v>0.05</v>
      </c>
      <c r="AH1150" s="4">
        <v>0.28</v>
      </c>
      <c r="AI1150" s="4">
        <v>0.1</v>
      </c>
      <c r="AJ1150" s="4">
        <v>1.21180413547941</v>
      </c>
      <c r="AK1150" s="4">
        <v>0.752936243217168</v>
      </c>
      <c r="AL1150" s="4">
        <v>0.397516202217981</v>
      </c>
      <c r="AM1150" s="12"/>
      <c r="AN1150" s="12"/>
    </row>
    <row r="1151" ht="12.75" customHeight="1">
      <c r="A1151" s="4" t="s">
        <v>3384</v>
      </c>
      <c r="B1151" s="4" t="s">
        <v>3374</v>
      </c>
      <c r="C1151" s="4" t="s">
        <v>1141</v>
      </c>
      <c r="D1151" s="4">
        <v>4779.73233688234</v>
      </c>
      <c r="E1151" s="4">
        <v>1.5390756302521</v>
      </c>
      <c r="F1151" s="4">
        <v>7356.36955882353</v>
      </c>
      <c r="G1151" s="4">
        <v>0.760715260715261</v>
      </c>
      <c r="H1151" s="4">
        <v>0.114281283919988</v>
      </c>
      <c r="I1151" s="4">
        <v>0.0</v>
      </c>
      <c r="J1151" s="4">
        <v>0.110249651108699</v>
      </c>
      <c r="K1151" s="4">
        <v>0.0</v>
      </c>
      <c r="L1151" s="4">
        <v>0.0</v>
      </c>
      <c r="M1151" s="4">
        <v>0.0</v>
      </c>
      <c r="N1151" s="4">
        <v>0.357109629399907</v>
      </c>
      <c r="O1151" s="4">
        <v>0.250116297100326</v>
      </c>
      <c r="P1151" s="4">
        <v>0.0324081252907427</v>
      </c>
      <c r="Q1151" s="4">
        <v>0.0</v>
      </c>
      <c r="R1151" s="4">
        <v>0.0</v>
      </c>
      <c r="S1151" s="4">
        <v>0.0</v>
      </c>
      <c r="T1151" s="4">
        <v>0.0</v>
      </c>
      <c r="U1151" s="4">
        <v>0.135835013180338</v>
      </c>
      <c r="V1151" s="4">
        <v>2.27818727818728</v>
      </c>
      <c r="W1151" s="4">
        <v>0.945476333133613</v>
      </c>
      <c r="X1151" s="4">
        <v>0.0539245056920312</v>
      </c>
      <c r="Y1151" s="4">
        <v>5.99161174355902E-4</v>
      </c>
      <c r="Z1151" s="4">
        <v>0.0</v>
      </c>
      <c r="AA1151" s="4">
        <v>0.848894348894349</v>
      </c>
      <c r="AB1151" s="4">
        <v>0.134589134589135</v>
      </c>
      <c r="AC1151" s="4">
        <v>0.0</v>
      </c>
      <c r="AD1151" s="4">
        <v>0.245143021315044</v>
      </c>
      <c r="AE1151" s="4">
        <v>0.12</v>
      </c>
      <c r="AF1151" s="4">
        <v>0.16</v>
      </c>
      <c r="AG1151" s="4">
        <v>0.11</v>
      </c>
      <c r="AH1151" s="4">
        <v>0.48</v>
      </c>
      <c r="AI1151" s="4">
        <v>0.02</v>
      </c>
      <c r="AJ1151" s="4">
        <v>1.22099056314167</v>
      </c>
      <c r="AK1151" s="4">
        <v>0.758644091647533</v>
      </c>
      <c r="AL1151" s="4">
        <v>0.22805875986919</v>
      </c>
      <c r="AM1151" s="12"/>
      <c r="AN1151" s="12"/>
    </row>
    <row r="1152" ht="12.75" customHeight="1">
      <c r="A1152" s="4" t="s">
        <v>3385</v>
      </c>
      <c r="B1152" s="4" t="s">
        <v>3374</v>
      </c>
      <c r="C1152" s="4" t="s">
        <v>3386</v>
      </c>
      <c r="D1152" s="4">
        <v>284.887464491447</v>
      </c>
      <c r="E1152" s="4">
        <v>6.64941520467836</v>
      </c>
      <c r="F1152" s="4">
        <v>1894.3350380117</v>
      </c>
      <c r="G1152" s="4">
        <v>0.0302977001890858</v>
      </c>
      <c r="H1152" s="4">
        <v>0.100760456273764</v>
      </c>
      <c r="I1152" s="4">
        <v>0.0</v>
      </c>
      <c r="J1152" s="4">
        <v>0.0</v>
      </c>
      <c r="K1152" s="4">
        <v>0.0</v>
      </c>
      <c r="L1152" s="4">
        <v>0.0</v>
      </c>
      <c r="M1152" s="4">
        <v>0.0</v>
      </c>
      <c r="N1152" s="4">
        <v>0.0</v>
      </c>
      <c r="O1152" s="4">
        <v>0.161216730038023</v>
      </c>
      <c r="P1152" s="4">
        <v>0.0</v>
      </c>
      <c r="Q1152" s="4">
        <v>0.0</v>
      </c>
      <c r="R1152" s="4">
        <v>0.0</v>
      </c>
      <c r="S1152" s="4">
        <v>0.209505703422053</v>
      </c>
      <c r="T1152" s="4">
        <v>0.0509505703422053</v>
      </c>
      <c r="U1152" s="4">
        <v>0.477566539923954</v>
      </c>
      <c r="V1152" s="4">
        <v>0.0567257376544567</v>
      </c>
      <c r="W1152" s="4">
        <v>0.488372093023256</v>
      </c>
      <c r="X1152" s="4">
        <v>0.364341085271318</v>
      </c>
      <c r="Y1152" s="4">
        <v>0.0232558139534884</v>
      </c>
      <c r="Z1152" s="4">
        <v>0.124031007751938</v>
      </c>
      <c r="AA1152" s="4">
        <v>0.0917725693681017</v>
      </c>
      <c r="AB1152" s="4">
        <v>0.0198320214590387</v>
      </c>
      <c r="AC1152" s="4">
        <v>0.882283101006992</v>
      </c>
      <c r="AD1152" s="4">
        <v>0.421714559474619</v>
      </c>
      <c r="AE1152" s="4">
        <v>0.02</v>
      </c>
      <c r="AF1152" s="4">
        <v>0.15</v>
      </c>
      <c r="AG1152" s="4">
        <v>0.11</v>
      </c>
      <c r="AH1152" s="4">
        <v>0.33</v>
      </c>
      <c r="AI1152" s="4">
        <v>0.36</v>
      </c>
      <c r="AJ1152" s="4">
        <v>1.33926181349596</v>
      </c>
      <c r="AK1152" s="4">
        <v>0.832130151246699</v>
      </c>
      <c r="AL1152" s="4">
        <v>0.950599695790373</v>
      </c>
      <c r="AM1152" s="12"/>
      <c r="AN1152" s="12"/>
    </row>
    <row r="1153" ht="12.75" customHeight="1">
      <c r="A1153" s="4" t="s">
        <v>3388</v>
      </c>
      <c r="B1153" s="4" t="s">
        <v>3374</v>
      </c>
      <c r="C1153" s="4" t="s">
        <v>3389</v>
      </c>
      <c r="D1153" s="4">
        <v>1767.19989988059</v>
      </c>
      <c r="E1153" s="4">
        <v>1.49341563786008</v>
      </c>
      <c r="F1153" s="4">
        <v>2639.16396570645</v>
      </c>
      <c r="G1153" s="4">
        <v>0.258703040323321</v>
      </c>
      <c r="H1153" s="4">
        <v>0.0</v>
      </c>
      <c r="I1153" s="4">
        <v>0.0</v>
      </c>
      <c r="J1153" s="4">
        <v>0.0633721983930405</v>
      </c>
      <c r="K1153" s="4">
        <v>0.0</v>
      </c>
      <c r="L1153" s="4">
        <v>0.0</v>
      </c>
      <c r="M1153" s="4">
        <v>0.0</v>
      </c>
      <c r="N1153" s="4">
        <v>0.0968404518818341</v>
      </c>
      <c r="O1153" s="4">
        <v>0.164441490968404</v>
      </c>
      <c r="P1153" s="4">
        <v>0.0041684286836223</v>
      </c>
      <c r="Q1153" s="4">
        <v>0.0114782818824382</v>
      </c>
      <c r="R1153" s="4">
        <v>0.0</v>
      </c>
      <c r="S1153" s="4">
        <v>0.0758774844439074</v>
      </c>
      <c r="T1153" s="4">
        <v>0.205038361626291</v>
      </c>
      <c r="U1153" s="4">
        <v>0.378783302120461</v>
      </c>
      <c r="V1153" s="4">
        <v>0.760080830348122</v>
      </c>
      <c r="W1153" s="4">
        <v>0.820543806646526</v>
      </c>
      <c r="X1153" s="4">
        <v>0.108761329305136</v>
      </c>
      <c r="Y1153" s="4">
        <v>0.0513595166163142</v>
      </c>
      <c r="Z1153" s="4">
        <v>0.0193353474320242</v>
      </c>
      <c r="AA1153" s="4">
        <v>0.448562505740792</v>
      </c>
      <c r="AB1153" s="4">
        <v>0.135574538440342</v>
      </c>
      <c r="AC1153" s="4">
        <v>0.390281987691742</v>
      </c>
      <c r="AD1153" s="4">
        <v>0.29765364975005</v>
      </c>
      <c r="AE1153" s="4">
        <v>0.24</v>
      </c>
      <c r="AF1153" s="4">
        <v>0.11</v>
      </c>
      <c r="AG1153" s="4">
        <v>0.2</v>
      </c>
      <c r="AH1153" s="4">
        <v>0.24</v>
      </c>
      <c r="AI1153" s="4">
        <v>0.15</v>
      </c>
      <c r="AJ1153" s="4">
        <v>1.53427167137784</v>
      </c>
      <c r="AK1153" s="4">
        <v>0.953296588532217</v>
      </c>
      <c r="AL1153" s="4">
        <v>0.738751343092861</v>
      </c>
      <c r="AM1153" s="12"/>
      <c r="AN1153" s="12"/>
    </row>
    <row r="1154" ht="12.75" customHeight="1">
      <c r="A1154" s="4" t="s">
        <v>3391</v>
      </c>
      <c r="B1154" s="4" t="s">
        <v>3374</v>
      </c>
      <c r="C1154" s="4" t="s">
        <v>3392</v>
      </c>
      <c r="D1154" s="4">
        <v>4255.16408628267</v>
      </c>
      <c r="E1154" s="4">
        <v>1.7292</v>
      </c>
      <c r="F1154" s="4">
        <v>7358.029738</v>
      </c>
      <c r="G1154" s="4">
        <v>0.768679157992135</v>
      </c>
      <c r="H1154" s="4">
        <v>0.0139638582492373</v>
      </c>
      <c r="I1154" s="4">
        <v>0.0203003989673785</v>
      </c>
      <c r="J1154" s="4">
        <v>0.180591410467027</v>
      </c>
      <c r="K1154" s="4">
        <v>0.0</v>
      </c>
      <c r="L1154" s="4">
        <v>0.0</v>
      </c>
      <c r="M1154" s="4">
        <v>0.0</v>
      </c>
      <c r="N1154" s="4">
        <v>0.434991785965736</v>
      </c>
      <c r="O1154" s="4">
        <v>0.130016428068528</v>
      </c>
      <c r="P1154" s="4">
        <v>0.0</v>
      </c>
      <c r="Q1154" s="4">
        <v>0.0</v>
      </c>
      <c r="R1154" s="4">
        <v>0.0</v>
      </c>
      <c r="S1154" s="4">
        <v>0.0943440506923257</v>
      </c>
      <c r="T1154" s="4">
        <v>0.0173668153015724</v>
      </c>
      <c r="U1154" s="4">
        <v>0.108425252288195</v>
      </c>
      <c r="V1154" s="4">
        <v>0.865139949109415</v>
      </c>
      <c r="W1154" s="4">
        <v>0.978609625668449</v>
      </c>
      <c r="X1154" s="4">
        <v>0.00668449197860963</v>
      </c>
      <c r="Y1154" s="4">
        <v>0.00401069518716578</v>
      </c>
      <c r="Z1154" s="4">
        <v>0.0106951871657754</v>
      </c>
      <c r="AA1154" s="4">
        <v>0.662271570668517</v>
      </c>
      <c r="AB1154" s="4">
        <v>0.325468424705066</v>
      </c>
      <c r="AC1154" s="4">
        <v>0.0</v>
      </c>
      <c r="AD1154" s="4">
        <v>0.381415886301539</v>
      </c>
      <c r="AE1154" s="4">
        <v>0.34</v>
      </c>
      <c r="AF1154" s="4">
        <v>0.1</v>
      </c>
      <c r="AG1154" s="4">
        <v>0.42</v>
      </c>
      <c r="AH1154" s="4">
        <v>0.0</v>
      </c>
      <c r="AI1154" s="4">
        <v>0.0</v>
      </c>
      <c r="AJ1154" s="4">
        <v>0.961404032601844</v>
      </c>
      <c r="AK1154" s="4">
        <v>0.597353911682014</v>
      </c>
      <c r="AL1154" s="4">
        <v>0.0</v>
      </c>
      <c r="AM1154" s="12"/>
      <c r="AN1154" s="12"/>
    </row>
    <row r="1155" ht="12.75" customHeight="1">
      <c r="A1155" s="4" t="s">
        <v>3394</v>
      </c>
      <c r="B1155" s="4" t="s">
        <v>3374</v>
      </c>
      <c r="C1155" s="4" t="s">
        <v>3395</v>
      </c>
      <c r="D1155" s="4">
        <v>1227.95815509259</v>
      </c>
      <c r="E1155" s="4">
        <v>2.88</v>
      </c>
      <c r="F1155" s="4">
        <v>3536.51948666667</v>
      </c>
      <c r="G1155" s="4">
        <v>0.568055555555556</v>
      </c>
      <c r="H1155" s="4">
        <v>0.0</v>
      </c>
      <c r="I1155" s="4">
        <v>0.0</v>
      </c>
      <c r="J1155" s="4">
        <v>0.00600137174211248</v>
      </c>
      <c r="K1155" s="4">
        <v>0.0</v>
      </c>
      <c r="L1155" s="4">
        <v>0.0</v>
      </c>
      <c r="M1155" s="4">
        <v>0.0</v>
      </c>
      <c r="N1155" s="4">
        <v>0.0</v>
      </c>
      <c r="O1155" s="4">
        <v>0.779320987654321</v>
      </c>
      <c r="P1155" s="4">
        <v>0.056241426611797</v>
      </c>
      <c r="Q1155" s="4">
        <v>0.0</v>
      </c>
      <c r="R1155" s="4">
        <v>0.0</v>
      </c>
      <c r="S1155" s="4">
        <v>0.0</v>
      </c>
      <c r="T1155" s="4">
        <v>0.0409807956104252</v>
      </c>
      <c r="U1155" s="4">
        <v>0.117455418381344</v>
      </c>
      <c r="V1155" s="4">
        <v>1.03240740740741</v>
      </c>
      <c r="W1155" s="4">
        <v>0.867713004484305</v>
      </c>
      <c r="X1155" s="4">
        <v>0.047085201793722</v>
      </c>
      <c r="Y1155" s="4">
        <v>0.0493273542600897</v>
      </c>
      <c r="Z1155" s="4">
        <v>0.0358744394618834</v>
      </c>
      <c r="AA1155" s="4">
        <v>0.421064814814815</v>
      </c>
      <c r="AB1155" s="4">
        <v>0.0605324074074074</v>
      </c>
      <c r="AC1155" s="4">
        <v>0.503125</v>
      </c>
      <c r="AD1155" s="4">
        <v>0.395056771048563</v>
      </c>
      <c r="AE1155" s="4">
        <v>0.01</v>
      </c>
      <c r="AF1155" s="4">
        <v>0.24</v>
      </c>
      <c r="AG1155" s="4">
        <v>0.19</v>
      </c>
      <c r="AH1155" s="4">
        <v>0.03</v>
      </c>
      <c r="AI1155" s="4">
        <v>0.46</v>
      </c>
      <c r="AJ1155" s="4">
        <v>1.16649853659877</v>
      </c>
      <c r="AK1155" s="4">
        <v>0.724786291901478</v>
      </c>
      <c r="AL1155" s="4">
        <v>1.13294276045401</v>
      </c>
      <c r="AM1155" s="12"/>
      <c r="AN1155" s="12"/>
    </row>
    <row r="1156" ht="12.75" customHeight="1">
      <c r="A1156" s="4" t="s">
        <v>3397</v>
      </c>
      <c r="B1156" s="4" t="s">
        <v>3374</v>
      </c>
      <c r="C1156" s="4" t="s">
        <v>3398</v>
      </c>
      <c r="D1156" s="4">
        <v>1900.35715404283</v>
      </c>
      <c r="E1156" s="4">
        <v>1.93148148148148</v>
      </c>
      <c r="F1156" s="4">
        <v>3670.50465123457</v>
      </c>
      <c r="G1156" s="4">
        <v>0.576701821668265</v>
      </c>
      <c r="H1156" s="4">
        <v>0.0206611570247934</v>
      </c>
      <c r="I1156" s="4">
        <v>0.0</v>
      </c>
      <c r="J1156" s="4">
        <v>0.575867768595041</v>
      </c>
      <c r="K1156" s="4">
        <v>0.0</v>
      </c>
      <c r="L1156" s="4">
        <v>0.0</v>
      </c>
      <c r="M1156" s="4">
        <v>0.0</v>
      </c>
      <c r="N1156" s="4">
        <v>0.0</v>
      </c>
      <c r="O1156" s="4">
        <v>0.0</v>
      </c>
      <c r="P1156" s="4">
        <v>0.0</v>
      </c>
      <c r="Q1156" s="4">
        <v>0.0</v>
      </c>
      <c r="R1156" s="4">
        <v>0.0</v>
      </c>
      <c r="S1156" s="4">
        <v>0.278347107438016</v>
      </c>
      <c r="T1156" s="4">
        <v>0.0</v>
      </c>
      <c r="U1156" s="4">
        <v>0.125123966942149</v>
      </c>
      <c r="V1156" s="4">
        <v>0.105465004793864</v>
      </c>
      <c r="W1156" s="4">
        <v>0.121212121212121</v>
      </c>
      <c r="X1156" s="4">
        <v>0.0757575757575758</v>
      </c>
      <c r="Y1156" s="4">
        <v>0.0757575757575758</v>
      </c>
      <c r="Z1156" s="4">
        <v>0.727272727272727</v>
      </c>
      <c r="AA1156" s="4">
        <v>0.35666347075743</v>
      </c>
      <c r="AB1156" s="4">
        <v>0.598434004474273</v>
      </c>
      <c r="AC1156" s="4">
        <v>0.00159795461808885</v>
      </c>
      <c r="AD1156" s="4">
        <v>0.242854532923438</v>
      </c>
      <c r="AE1156" s="4">
        <v>0.42</v>
      </c>
      <c r="AF1156" s="4">
        <v>0.03</v>
      </c>
      <c r="AG1156" s="4">
        <v>0.06</v>
      </c>
      <c r="AH1156" s="4">
        <v>0.29</v>
      </c>
      <c r="AI1156" s="4">
        <v>0.02</v>
      </c>
      <c r="AJ1156" s="4">
        <v>1.07557564171022</v>
      </c>
      <c r="AK1156" s="4">
        <v>0.66829272095593</v>
      </c>
      <c r="AL1156" s="4">
        <v>0.230341539251079</v>
      </c>
      <c r="AM1156" s="12"/>
      <c r="AN1156" s="12"/>
    </row>
    <row r="1157" ht="12.75" customHeight="1">
      <c r="A1157" s="4" t="s">
        <v>3400</v>
      </c>
      <c r="B1157" s="4" t="s">
        <v>3374</v>
      </c>
      <c r="C1157" s="4" t="s">
        <v>3401</v>
      </c>
      <c r="D1157" s="4">
        <v>4075.26181714806</v>
      </c>
      <c r="E1157" s="4">
        <v>1.17566844919786</v>
      </c>
      <c r="F1157" s="4">
        <v>4791.15674064171</v>
      </c>
      <c r="G1157" s="4">
        <v>0.33193086195133</v>
      </c>
      <c r="H1157" s="4">
        <v>0.0</v>
      </c>
      <c r="I1157" s="4">
        <v>0.0253581987718899</v>
      </c>
      <c r="J1157" s="4">
        <v>0.00454855583352286</v>
      </c>
      <c r="K1157" s="4">
        <v>0.0</v>
      </c>
      <c r="L1157" s="4">
        <v>0.0</v>
      </c>
      <c r="M1157" s="4">
        <v>0.0</v>
      </c>
      <c r="N1157" s="4">
        <v>0.217420968842393</v>
      </c>
      <c r="O1157" s="4">
        <v>0.0846031385035251</v>
      </c>
      <c r="P1157" s="4">
        <v>0.0</v>
      </c>
      <c r="Q1157" s="4">
        <v>0.0</v>
      </c>
      <c r="R1157" s="4">
        <v>0.0</v>
      </c>
      <c r="S1157" s="4">
        <v>0.0863088469410962</v>
      </c>
      <c r="T1157" s="4">
        <v>0.145553786672731</v>
      </c>
      <c r="U1157" s="4">
        <v>0.436206504434842</v>
      </c>
      <c r="V1157" s="4">
        <v>1.30202410734592</v>
      </c>
      <c r="W1157" s="4">
        <v>0.79825327510917</v>
      </c>
      <c r="X1157" s="4">
        <v>0.117903930131004</v>
      </c>
      <c r="Y1157" s="4">
        <v>0.0349344978165939</v>
      </c>
      <c r="Z1157" s="4">
        <v>0.0489082969432314</v>
      </c>
      <c r="AA1157" s="4">
        <v>0.831589720263816</v>
      </c>
      <c r="AB1157" s="4">
        <v>0.123038435296793</v>
      </c>
      <c r="AC1157" s="4">
        <v>0.0</v>
      </c>
      <c r="AD1157" s="4">
        <v>0.147483253659334</v>
      </c>
      <c r="AE1157" s="4">
        <v>0.1</v>
      </c>
      <c r="AF1157" s="4">
        <v>0.21</v>
      </c>
      <c r="AG1157" s="4">
        <v>0.02</v>
      </c>
      <c r="AH1157" s="4">
        <v>0.56</v>
      </c>
      <c r="AI1157" s="4">
        <v>0.0</v>
      </c>
      <c r="AJ1157" s="4">
        <v>0.960933353885195</v>
      </c>
      <c r="AK1157" s="4">
        <v>0.597061462552406</v>
      </c>
      <c r="AL1157" s="4">
        <v>0.256584075904938</v>
      </c>
      <c r="AM1157" s="12"/>
      <c r="AN1157" s="12"/>
    </row>
    <row r="1158" ht="12.75" customHeight="1">
      <c r="A1158" s="4" t="s">
        <v>3403</v>
      </c>
      <c r="B1158" s="4" t="s">
        <v>3374</v>
      </c>
      <c r="C1158" s="4" t="s">
        <v>3404</v>
      </c>
      <c r="D1158" s="4">
        <v>619.510085705985</v>
      </c>
      <c r="E1158" s="4">
        <v>5.06176470588235</v>
      </c>
      <c r="F1158" s="4">
        <v>3135.81428676471</v>
      </c>
      <c r="G1158" s="4">
        <v>0.0339918651946543</v>
      </c>
      <c r="H1158" s="4">
        <v>0.0</v>
      </c>
      <c r="I1158" s="4">
        <v>0.0</v>
      </c>
      <c r="J1158" s="4">
        <v>0.0</v>
      </c>
      <c r="K1158" s="4">
        <v>0.0</v>
      </c>
      <c r="L1158" s="4">
        <v>0.0</v>
      </c>
      <c r="M1158" s="4">
        <v>0.0</v>
      </c>
      <c r="N1158" s="4">
        <v>0.0</v>
      </c>
      <c r="O1158" s="4">
        <v>0.0</v>
      </c>
      <c r="P1158" s="4">
        <v>0.0546875</v>
      </c>
      <c r="Q1158" s="4">
        <v>0.0671875</v>
      </c>
      <c r="R1158" s="4">
        <v>0.0</v>
      </c>
      <c r="S1158" s="4">
        <v>0.0</v>
      </c>
      <c r="T1158" s="4">
        <v>0.634375</v>
      </c>
      <c r="U1158" s="4">
        <v>0.24375</v>
      </c>
      <c r="V1158" s="4">
        <v>0.499709471237652</v>
      </c>
      <c r="W1158" s="4">
        <v>0.22093023255814</v>
      </c>
      <c r="X1158" s="4">
        <v>0.26453488372093</v>
      </c>
      <c r="Y1158" s="4">
        <v>0.212209302325581</v>
      </c>
      <c r="Z1158" s="4">
        <v>0.302325581395349</v>
      </c>
      <c r="AA1158" s="4">
        <v>0.14424753050552</v>
      </c>
      <c r="AB1158" s="4">
        <v>0.0246949447995352</v>
      </c>
      <c r="AC1158" s="4">
        <v>0.806507844276583</v>
      </c>
      <c r="AD1158" s="4">
        <v>0.0398017908565757</v>
      </c>
      <c r="AE1158" s="4">
        <v>0.02</v>
      </c>
      <c r="AF1158" s="4">
        <v>0.01</v>
      </c>
      <c r="AG1158" s="4">
        <v>0.03</v>
      </c>
      <c r="AH1158" s="4">
        <v>0.85</v>
      </c>
      <c r="AI1158" s="4">
        <v>0.07</v>
      </c>
      <c r="AJ1158" s="4">
        <v>0.553778191546446</v>
      </c>
      <c r="AK1158" s="4">
        <v>0.344081736405051</v>
      </c>
      <c r="AL1158" s="4">
        <v>1.45970105452134</v>
      </c>
      <c r="AM1158" s="12"/>
      <c r="AN1158" s="12"/>
    </row>
    <row r="1159" ht="12.75" customHeight="1">
      <c r="A1159" s="4" t="s">
        <v>3406</v>
      </c>
      <c r="B1159" s="4" t="s">
        <v>3374</v>
      </c>
      <c r="C1159" s="4" t="s">
        <v>3407</v>
      </c>
      <c r="D1159" s="4">
        <v>910.633247721624</v>
      </c>
      <c r="E1159" s="4">
        <v>2.11754385964912</v>
      </c>
      <c r="F1159" s="4">
        <v>1928.30584210526</v>
      </c>
      <c r="G1159" s="4">
        <v>0.127429736791791</v>
      </c>
      <c r="H1159" s="4">
        <v>0.0193377483443709</v>
      </c>
      <c r="I1159" s="4">
        <v>0.0</v>
      </c>
      <c r="J1159" s="4">
        <v>0.166423841059603</v>
      </c>
      <c r="K1159" s="4">
        <v>0.0</v>
      </c>
      <c r="L1159" s="4">
        <v>0.0</v>
      </c>
      <c r="M1159" s="4">
        <v>0.0</v>
      </c>
      <c r="N1159" s="4">
        <v>0.0</v>
      </c>
      <c r="O1159" s="4">
        <v>0.0271523178807947</v>
      </c>
      <c r="P1159" s="4">
        <v>0.0458278145695364</v>
      </c>
      <c r="Q1159" s="4">
        <v>0.00609271523178808</v>
      </c>
      <c r="R1159" s="4">
        <v>0.0414569536423841</v>
      </c>
      <c r="S1159" s="4">
        <v>0.290331125827815</v>
      </c>
      <c r="T1159" s="4">
        <v>0.0941059602649007</v>
      </c>
      <c r="U1159" s="4">
        <v>0.309271523178808</v>
      </c>
      <c r="V1159" s="4">
        <v>0.194060289337837</v>
      </c>
      <c r="W1159" s="4">
        <v>0.458128078817734</v>
      </c>
      <c r="X1159" s="4">
        <v>0.316912972085386</v>
      </c>
      <c r="Y1159" s="4">
        <v>0.0410509031198686</v>
      </c>
      <c r="Z1159" s="4">
        <v>0.183908045977011</v>
      </c>
      <c r="AA1159" s="4">
        <v>0.307947230896692</v>
      </c>
      <c r="AB1159" s="4">
        <v>0.140080300809381</v>
      </c>
      <c r="AC1159" s="4">
        <v>0.536645210630298</v>
      </c>
      <c r="AD1159" s="4">
        <v>0.369231175256725</v>
      </c>
      <c r="AE1159" s="4">
        <v>0.27</v>
      </c>
      <c r="AF1159" s="4">
        <v>0.08</v>
      </c>
      <c r="AG1159" s="4">
        <v>0.18</v>
      </c>
      <c r="AH1159" s="4">
        <v>0.23</v>
      </c>
      <c r="AI1159" s="4">
        <v>0.18</v>
      </c>
      <c r="AJ1159" s="4">
        <v>1.51093119516693</v>
      </c>
      <c r="AK1159" s="4">
        <v>0.938794335273118</v>
      </c>
      <c r="AL1159" s="4">
        <v>0.749895342712306</v>
      </c>
      <c r="AM1159" s="12"/>
      <c r="AN1159" s="12"/>
    </row>
    <row r="1160" ht="12.75" customHeight="1">
      <c r="A1160" s="4" t="s">
        <v>3409</v>
      </c>
      <c r="B1160" s="4" t="s">
        <v>3374</v>
      </c>
      <c r="C1160" s="4" t="s">
        <v>3410</v>
      </c>
      <c r="D1160" s="4">
        <v>2561.07615842165</v>
      </c>
      <c r="E1160" s="4">
        <v>3.33888111888112</v>
      </c>
      <c r="F1160" s="4">
        <v>8551.12882937063</v>
      </c>
      <c r="G1160" s="4">
        <v>0.357684413353998</v>
      </c>
      <c r="H1160" s="4">
        <v>0.0111946532999165</v>
      </c>
      <c r="I1160" s="4">
        <v>0.00579225842383737</v>
      </c>
      <c r="J1160" s="4">
        <v>0.293678641047062</v>
      </c>
      <c r="K1160" s="4">
        <v>0.0</v>
      </c>
      <c r="L1160" s="4">
        <v>0.0</v>
      </c>
      <c r="M1160" s="4">
        <v>0.0</v>
      </c>
      <c r="N1160" s="4">
        <v>0.134502923976608</v>
      </c>
      <c r="O1160" s="4">
        <v>0.0199387357282094</v>
      </c>
      <c r="P1160" s="4">
        <v>0.0160401002506266</v>
      </c>
      <c r="Q1160" s="4">
        <v>0.0</v>
      </c>
      <c r="R1160" s="4">
        <v>0.0947368421052632</v>
      </c>
      <c r="S1160" s="4">
        <v>0.122918407128933</v>
      </c>
      <c r="T1160" s="4">
        <v>0.103926482873851</v>
      </c>
      <c r="U1160" s="4">
        <v>0.197270955165692</v>
      </c>
      <c r="V1160" s="4">
        <v>0.712939303816026</v>
      </c>
      <c r="W1160" s="4">
        <v>0.807873090481786</v>
      </c>
      <c r="X1160" s="4">
        <v>0.120446533490012</v>
      </c>
      <c r="Y1160" s="4">
        <v>0.00587544065804935</v>
      </c>
      <c r="Z1160" s="4">
        <v>0.0658049353701528</v>
      </c>
      <c r="AA1160" s="4">
        <v>0.366816068361748</v>
      </c>
      <c r="AB1160" s="4">
        <v>0.349935073095128</v>
      </c>
      <c r="AC1160" s="4">
        <v>0.252251497507645</v>
      </c>
      <c r="AD1160" s="4">
        <v>0.453500207359171</v>
      </c>
      <c r="AE1160" s="4">
        <v>0.29</v>
      </c>
      <c r="AF1160" s="4">
        <v>0.15</v>
      </c>
      <c r="AG1160" s="4">
        <v>0.03</v>
      </c>
      <c r="AH1160" s="4">
        <v>0.36</v>
      </c>
      <c r="AI1160" s="4">
        <v>0.05</v>
      </c>
      <c r="AJ1160" s="4">
        <v>1.26632936068216</v>
      </c>
      <c r="AK1160" s="4">
        <v>0.786814670450367</v>
      </c>
      <c r="AL1160" s="4">
        <v>0.0700850189145531</v>
      </c>
      <c r="AM1160" s="12"/>
      <c r="AN1160" s="12"/>
    </row>
    <row r="1161" ht="12.75" customHeight="1">
      <c r="A1161" s="4" t="s">
        <v>3412</v>
      </c>
      <c r="B1161" s="4" t="s">
        <v>3374</v>
      </c>
      <c r="C1161" s="4" t="s">
        <v>3413</v>
      </c>
      <c r="D1161" s="4">
        <v>654.938643479493</v>
      </c>
      <c r="E1161" s="4">
        <v>5.514453125</v>
      </c>
      <c r="F1161" s="4">
        <v>3611.62844921875</v>
      </c>
      <c r="G1161" s="4">
        <v>0.202380109088333</v>
      </c>
      <c r="H1161" s="4">
        <v>0.0561212408240587</v>
      </c>
      <c r="I1161" s="4">
        <v>0.0</v>
      </c>
      <c r="J1161" s="4">
        <v>0.595311390007104</v>
      </c>
      <c r="K1161" s="4">
        <v>0.0</v>
      </c>
      <c r="L1161" s="4">
        <v>0.0</v>
      </c>
      <c r="M1161" s="4">
        <v>0.0</v>
      </c>
      <c r="N1161" s="4">
        <v>0.0</v>
      </c>
      <c r="O1161" s="4">
        <v>0.0</v>
      </c>
      <c r="P1161" s="4">
        <v>0.0</v>
      </c>
      <c r="Q1161" s="4">
        <v>0.0251006393559081</v>
      </c>
      <c r="R1161" s="4">
        <v>0.0</v>
      </c>
      <c r="S1161" s="4">
        <v>0.096850580156287</v>
      </c>
      <c r="T1161" s="4">
        <v>0.11792564527587</v>
      </c>
      <c r="U1161" s="4">
        <v>0.108690504380772</v>
      </c>
      <c r="V1161" s="4">
        <v>0.140256428419636</v>
      </c>
      <c r="W1161" s="4">
        <v>0.797979797979798</v>
      </c>
      <c r="X1161" s="4">
        <v>0.0555555555555556</v>
      </c>
      <c r="Y1161" s="4">
        <v>0.0656565656565657</v>
      </c>
      <c r="Z1161" s="4">
        <v>0.0808080808080808</v>
      </c>
      <c r="AA1161" s="4">
        <v>0.125947439257633</v>
      </c>
      <c r="AB1161" s="4">
        <v>0.154707090741659</v>
      </c>
      <c r="AC1161" s="4">
        <v>0.710774243819508</v>
      </c>
      <c r="AD1161" s="4">
        <v>0.326795949689346</v>
      </c>
      <c r="AE1161" s="4">
        <v>0.03</v>
      </c>
      <c r="AF1161" s="4">
        <v>0.28</v>
      </c>
      <c r="AG1161" s="4">
        <v>0.17</v>
      </c>
      <c r="AH1161" s="4">
        <v>0.34</v>
      </c>
      <c r="AI1161" s="4">
        <v>0.12</v>
      </c>
      <c r="AJ1161" s="4">
        <v>1.38408669848609</v>
      </c>
      <c r="AK1161" s="4">
        <v>0.859981418228686</v>
      </c>
      <c r="AL1161" s="4">
        <v>0.520891432375653</v>
      </c>
      <c r="AM1161" s="12"/>
      <c r="AN1161" s="12"/>
    </row>
    <row r="1162" ht="12.75" customHeight="1">
      <c r="A1162" s="4" t="s">
        <v>3415</v>
      </c>
      <c r="B1162" s="4" t="s">
        <v>3374</v>
      </c>
      <c r="C1162" s="4" t="s">
        <v>3416</v>
      </c>
      <c r="D1162" s="4">
        <v>4138.02641389068</v>
      </c>
      <c r="E1162" s="4">
        <v>1.58981846882399</v>
      </c>
      <c r="F1162" s="4">
        <v>6578.71081728493</v>
      </c>
      <c r="G1162" s="4">
        <v>0.43158913766569</v>
      </c>
      <c r="H1162" s="4">
        <v>0.0283166221595203</v>
      </c>
      <c r="I1162" s="4">
        <v>0.00503854486824205</v>
      </c>
      <c r="J1162" s="4">
        <v>0.0443895802892125</v>
      </c>
      <c r="K1162" s="4">
        <v>0.0</v>
      </c>
      <c r="L1162" s="4">
        <v>0.0</v>
      </c>
      <c r="M1162" s="4">
        <v>0.0</v>
      </c>
      <c r="N1162" s="4">
        <v>0.294427369375724</v>
      </c>
      <c r="O1162" s="4">
        <v>0.114500932130801</v>
      </c>
      <c r="P1162" s="4">
        <v>0.0</v>
      </c>
      <c r="Q1162" s="4">
        <v>0.00337582506172217</v>
      </c>
      <c r="R1162" s="4">
        <v>0.0979241195142843</v>
      </c>
      <c r="S1162" s="4">
        <v>0.115886531969567</v>
      </c>
      <c r="T1162" s="4">
        <v>0.079558623469542</v>
      </c>
      <c r="U1162" s="4">
        <v>0.216581851161385</v>
      </c>
      <c r="V1162" s="4">
        <v>1.69786029886313</v>
      </c>
      <c r="W1162" s="4">
        <v>0.942982456140351</v>
      </c>
      <c r="X1162" s="4">
        <v>0.0194444444444444</v>
      </c>
      <c r="Y1162" s="4">
        <v>0.0258771929824561</v>
      </c>
      <c r="Z1162" s="4">
        <v>0.0116959064327485</v>
      </c>
      <c r="AA1162" s="4">
        <v>0.740952191828427</v>
      </c>
      <c r="AB1162" s="4">
        <v>0.212455940028794</v>
      </c>
      <c r="AC1162" s="4">
        <v>0.0157374770391699</v>
      </c>
      <c r="AD1162" s="4">
        <v>0.465445395348197</v>
      </c>
      <c r="AE1162" s="4">
        <v>0.56</v>
      </c>
      <c r="AF1162" s="4">
        <v>0.02</v>
      </c>
      <c r="AG1162" s="4">
        <v>0.1</v>
      </c>
      <c r="AH1162" s="4">
        <v>0.16</v>
      </c>
      <c r="AI1162" s="4">
        <v>0.0</v>
      </c>
      <c r="AJ1162" s="4">
        <v>0.926410360949345</v>
      </c>
      <c r="AK1162" s="4">
        <v>0.575611120995808</v>
      </c>
      <c r="AL1162" s="4">
        <v>0.0810605700537321</v>
      </c>
      <c r="AM1162" s="12"/>
      <c r="AN1162" s="12"/>
    </row>
    <row r="1163" ht="12.75" customHeight="1">
      <c r="A1163" s="4" t="s">
        <v>3418</v>
      </c>
      <c r="B1163" s="4" t="s">
        <v>3374</v>
      </c>
      <c r="C1163" s="4" t="s">
        <v>1153</v>
      </c>
      <c r="D1163" s="4">
        <v>733.479372059062</v>
      </c>
      <c r="E1163" s="4">
        <v>2.24517304189435</v>
      </c>
      <c r="F1163" s="4">
        <v>1646.78811293261</v>
      </c>
      <c r="G1163" s="4">
        <v>0.147493104007788</v>
      </c>
      <c r="H1163" s="4">
        <v>0.0</v>
      </c>
      <c r="I1163" s="4">
        <v>0.0</v>
      </c>
      <c r="J1163" s="4">
        <v>0.342091434576984</v>
      </c>
      <c r="K1163" s="4">
        <v>0.0</v>
      </c>
      <c r="L1163" s="4">
        <v>0.0</v>
      </c>
      <c r="M1163" s="4">
        <v>0.0</v>
      </c>
      <c r="N1163" s="4">
        <v>0.0</v>
      </c>
      <c r="O1163" s="4">
        <v>0.0400420388859695</v>
      </c>
      <c r="P1163" s="4">
        <v>0.0</v>
      </c>
      <c r="Q1163" s="4">
        <v>0.0</v>
      </c>
      <c r="R1163" s="4">
        <v>0.0115606936416185</v>
      </c>
      <c r="S1163" s="4">
        <v>0.294377299001576</v>
      </c>
      <c r="T1163" s="4">
        <v>0.0706253284287966</v>
      </c>
      <c r="U1163" s="4">
        <v>0.241303205465055</v>
      </c>
      <c r="V1163" s="4">
        <v>0.31397046892747</v>
      </c>
      <c r="W1163" s="4">
        <v>0.578811369509044</v>
      </c>
      <c r="X1163" s="4">
        <v>0.143410852713178</v>
      </c>
      <c r="Y1163" s="4">
        <v>0.0813953488372093</v>
      </c>
      <c r="Z1163" s="4">
        <v>0.196382428940568</v>
      </c>
      <c r="AA1163" s="4">
        <v>0.167410352101249</v>
      </c>
      <c r="AB1163" s="4">
        <v>0.170817783546974</v>
      </c>
      <c r="AC1163" s="4">
        <v>0.649845854291741</v>
      </c>
      <c r="AD1163" s="4">
        <v>0.152084542788045</v>
      </c>
      <c r="AE1163" s="4">
        <v>0.08</v>
      </c>
      <c r="AF1163" s="4">
        <v>0.04</v>
      </c>
      <c r="AG1163" s="4">
        <v>0.03</v>
      </c>
      <c r="AH1163" s="4">
        <v>0.46</v>
      </c>
      <c r="AI1163" s="4">
        <v>0.35</v>
      </c>
      <c r="AJ1163" s="4">
        <v>1.16065104820306</v>
      </c>
      <c r="AK1163" s="4">
        <v>0.721153043081795</v>
      </c>
      <c r="AL1163" s="4">
        <v>1.61064981387036</v>
      </c>
      <c r="AM1163" s="12"/>
      <c r="AN1163" s="12"/>
    </row>
    <row r="1164" ht="12.75" customHeight="1">
      <c r="A1164" s="4" t="s">
        <v>3419</v>
      </c>
      <c r="B1164" s="4" t="s">
        <v>3374</v>
      </c>
      <c r="C1164" s="4" t="s">
        <v>3420</v>
      </c>
      <c r="D1164" s="4">
        <v>518.135160208169</v>
      </c>
      <c r="E1164" s="4">
        <v>4.17010638297872</v>
      </c>
      <c r="F1164" s="4">
        <v>2160.67873882979</v>
      </c>
      <c r="G1164" s="4">
        <v>0.0673869231357943</v>
      </c>
      <c r="H1164" s="4">
        <v>0.0211152945965198</v>
      </c>
      <c r="I1164" s="4">
        <v>0.00605474712526712</v>
      </c>
      <c r="J1164" s="4">
        <v>0.113157626946169</v>
      </c>
      <c r="K1164" s="4">
        <v>0.0</v>
      </c>
      <c r="L1164" s="4">
        <v>0.0746921746209423</v>
      </c>
      <c r="M1164" s="4">
        <v>0.0</v>
      </c>
      <c r="N1164" s="4">
        <v>0.0</v>
      </c>
      <c r="O1164" s="4">
        <v>0.0176554390963672</v>
      </c>
      <c r="P1164" s="4">
        <v>0.036124961839829</v>
      </c>
      <c r="Q1164" s="4">
        <v>0.0</v>
      </c>
      <c r="R1164" s="4">
        <v>0.099776126997049</v>
      </c>
      <c r="S1164" s="4">
        <v>0.156812862521624</v>
      </c>
      <c r="T1164" s="4">
        <v>0.127811132593874</v>
      </c>
      <c r="U1164" s="4">
        <v>0.346799633662359</v>
      </c>
      <c r="V1164" s="4">
        <v>0.132273782494451</v>
      </c>
      <c r="W1164" s="4">
        <v>0.470588235294118</v>
      </c>
      <c r="X1164" s="4">
        <v>0.321118611378978</v>
      </c>
      <c r="Y1164" s="4">
        <v>0.108003857280617</v>
      </c>
      <c r="Z1164" s="4">
        <v>0.100289296046287</v>
      </c>
      <c r="AA1164" s="4">
        <v>0.135896323885813</v>
      </c>
      <c r="AB1164" s="4">
        <v>0.100665833312074</v>
      </c>
      <c r="AC1164" s="4">
        <v>0.756231026301691</v>
      </c>
      <c r="AD1164" s="4">
        <v>0.51214837343472</v>
      </c>
      <c r="AE1164" s="4">
        <v>0.09</v>
      </c>
      <c r="AF1164" s="4">
        <v>0.16</v>
      </c>
      <c r="AG1164" s="4">
        <v>0.04</v>
      </c>
      <c r="AH1164" s="4">
        <v>0.39</v>
      </c>
      <c r="AI1164" s="4">
        <v>0.24</v>
      </c>
      <c r="AJ1164" s="4">
        <v>1.34841842787155</v>
      </c>
      <c r="AK1164" s="4">
        <v>0.837819475640547</v>
      </c>
      <c r="AL1164" s="4">
        <v>1.02182676029032</v>
      </c>
      <c r="AM1164" s="12"/>
      <c r="AN1164" s="12"/>
    </row>
    <row r="1165" ht="12.75" customHeight="1">
      <c r="A1165" s="4" t="s">
        <v>3422</v>
      </c>
      <c r="B1165" s="4" t="s">
        <v>3374</v>
      </c>
      <c r="C1165" s="4" t="s">
        <v>3423</v>
      </c>
      <c r="D1165" s="4">
        <v>2487.06506768033</v>
      </c>
      <c r="E1165" s="4">
        <v>2.13162055335968</v>
      </c>
      <c r="F1165" s="4">
        <v>5301.47901581028</v>
      </c>
      <c r="G1165" s="4">
        <v>0.321342480993881</v>
      </c>
      <c r="H1165" s="4">
        <v>0.0</v>
      </c>
      <c r="I1165" s="4">
        <v>0.0</v>
      </c>
      <c r="J1165" s="4">
        <v>0.165242165242165</v>
      </c>
      <c r="K1165" s="4">
        <v>0.0457875457875458</v>
      </c>
      <c r="L1165" s="4">
        <v>0.0</v>
      </c>
      <c r="M1165" s="4">
        <v>0.0</v>
      </c>
      <c r="N1165" s="4">
        <v>0.141636141636142</v>
      </c>
      <c r="O1165" s="4">
        <v>0.0</v>
      </c>
      <c r="P1165" s="4">
        <v>0.0</v>
      </c>
      <c r="Q1165" s="4">
        <v>0.0</v>
      </c>
      <c r="R1165" s="4">
        <v>0.0</v>
      </c>
      <c r="S1165" s="4">
        <v>0.475783475783476</v>
      </c>
      <c r="T1165" s="4">
        <v>0.0238095238095238</v>
      </c>
      <c r="U1165" s="4">
        <v>0.147741147741148</v>
      </c>
      <c r="V1165" s="4">
        <v>0.643426664194326</v>
      </c>
      <c r="W1165" s="4">
        <v>0.829971181556196</v>
      </c>
      <c r="X1165" s="4">
        <v>0.109510086455331</v>
      </c>
      <c r="Y1165" s="4">
        <v>0.037463976945245</v>
      </c>
      <c r="Z1165" s="4">
        <v>0.0230547550432277</v>
      </c>
      <c r="AA1165" s="4">
        <v>0.516781012423512</v>
      </c>
      <c r="AB1165" s="4">
        <v>0.303912479139625</v>
      </c>
      <c r="AC1165" s="4">
        <v>0.152419803448915</v>
      </c>
      <c r="AD1165" s="4">
        <v>0.200199096914949</v>
      </c>
      <c r="AE1165" s="4">
        <v>0.26</v>
      </c>
      <c r="AF1165" s="4">
        <v>0.05</v>
      </c>
      <c r="AG1165" s="4">
        <v>0.07</v>
      </c>
      <c r="AH1165" s="4">
        <v>0.31</v>
      </c>
      <c r="AI1165" s="4">
        <v>0.0</v>
      </c>
      <c r="AJ1165" s="4">
        <v>1.04924068900023</v>
      </c>
      <c r="AK1165" s="4">
        <v>0.651929894837237</v>
      </c>
      <c r="AL1165" s="4">
        <v>0.011688863656373</v>
      </c>
      <c r="AM1165" s="12"/>
      <c r="AN1165" s="12"/>
    </row>
    <row r="1166" ht="12.75" customHeight="1">
      <c r="A1166" s="4" t="s">
        <v>3425</v>
      </c>
      <c r="B1166" s="4" t="s">
        <v>3374</v>
      </c>
      <c r="C1166" s="4" t="s">
        <v>3426</v>
      </c>
      <c r="D1166" s="4">
        <v>986.948549797571</v>
      </c>
      <c r="E1166" s="4">
        <v>1.96343402225755</v>
      </c>
      <c r="F1166" s="4">
        <v>1937.8083608903</v>
      </c>
      <c r="G1166" s="4">
        <v>0.108502024291498</v>
      </c>
      <c r="H1166" s="4">
        <v>0.0</v>
      </c>
      <c r="I1166" s="4">
        <v>0.0</v>
      </c>
      <c r="J1166" s="4">
        <v>0.00478612025127131</v>
      </c>
      <c r="K1166" s="4">
        <v>0.0</v>
      </c>
      <c r="L1166" s="4">
        <v>0.0</v>
      </c>
      <c r="M1166" s="4">
        <v>0.0</v>
      </c>
      <c r="N1166" s="4">
        <v>0.0</v>
      </c>
      <c r="O1166" s="4">
        <v>0.104098115465151</v>
      </c>
      <c r="P1166" s="4">
        <v>0.0915345498055639</v>
      </c>
      <c r="Q1166" s="4">
        <v>0.0</v>
      </c>
      <c r="R1166" s="4">
        <v>0.0</v>
      </c>
      <c r="S1166" s="4">
        <v>0.104397247980856</v>
      </c>
      <c r="T1166" s="4">
        <v>0.220610230332037</v>
      </c>
      <c r="U1166" s="4">
        <v>0.474573736165121</v>
      </c>
      <c r="V1166" s="4">
        <v>0.482591093117409</v>
      </c>
      <c r="W1166" s="4">
        <v>0.61744966442953</v>
      </c>
      <c r="X1166" s="4">
        <v>0.166107382550336</v>
      </c>
      <c r="Y1166" s="4">
        <v>0.0285234899328859</v>
      </c>
      <c r="Z1166" s="4">
        <v>0.187919463087248</v>
      </c>
      <c r="AA1166" s="4">
        <v>0.360890688259109</v>
      </c>
      <c r="AB1166" s="4">
        <v>0.0889068825910931</v>
      </c>
      <c r="AC1166" s="4">
        <v>0.529716599190283</v>
      </c>
      <c r="AD1166" s="4">
        <v>0.373926143862774</v>
      </c>
      <c r="AE1166" s="4">
        <v>0.16</v>
      </c>
      <c r="AF1166" s="4">
        <v>0.14</v>
      </c>
      <c r="AG1166" s="4">
        <v>0.04</v>
      </c>
      <c r="AH1166" s="4">
        <v>0.42</v>
      </c>
      <c r="AI1166" s="4">
        <v>0.22</v>
      </c>
      <c r="AJ1166" s="4">
        <v>1.39468220670119</v>
      </c>
      <c r="AK1166" s="4">
        <v>0.866564777632138</v>
      </c>
      <c r="AL1166" s="4">
        <v>0.826295011820829</v>
      </c>
      <c r="AM1166" s="12"/>
      <c r="AN1166" s="12"/>
    </row>
    <row r="1167" ht="12.75" customHeight="1">
      <c r="A1167" s="4" t="s">
        <v>3428</v>
      </c>
      <c r="B1167" s="4" t="s">
        <v>3374</v>
      </c>
      <c r="C1167" s="4" t="s">
        <v>3429</v>
      </c>
      <c r="D1167" s="4">
        <v>4653.05331803194</v>
      </c>
      <c r="E1167" s="4">
        <v>1.82393867924528</v>
      </c>
      <c r="F1167" s="4">
        <v>8486.88392334906</v>
      </c>
      <c r="G1167" s="4">
        <v>0.666709769186009</v>
      </c>
      <c r="H1167" s="4">
        <v>0.0147909545095977</v>
      </c>
      <c r="I1167" s="4">
        <v>0.0</v>
      </c>
      <c r="J1167" s="4">
        <v>0.0148566920851959</v>
      </c>
      <c r="K1167" s="4">
        <v>0.0</v>
      </c>
      <c r="L1167" s="4">
        <v>0.0</v>
      </c>
      <c r="M1167" s="4">
        <v>0.0</v>
      </c>
      <c r="N1167" s="4">
        <v>0.43419668682619</v>
      </c>
      <c r="O1167" s="4">
        <v>0.214041546147778</v>
      </c>
      <c r="P1167" s="4">
        <v>0.0</v>
      </c>
      <c r="Q1167" s="4">
        <v>0.0</v>
      </c>
      <c r="R1167" s="4">
        <v>0.00512753089666053</v>
      </c>
      <c r="S1167" s="4">
        <v>0.0370759926373915</v>
      </c>
      <c r="T1167" s="4">
        <v>0.063896923481462</v>
      </c>
      <c r="U1167" s="4">
        <v>0.216013673415724</v>
      </c>
      <c r="V1167" s="4">
        <v>1.85427038210383</v>
      </c>
      <c r="W1167" s="4">
        <v>0.9860529986053</v>
      </c>
      <c r="X1167" s="4">
        <v>0.00488145048814505</v>
      </c>
      <c r="Y1167" s="4">
        <v>0.00348675034867503</v>
      </c>
      <c r="Z1167" s="4">
        <v>0.00557880055788006</v>
      </c>
      <c r="AA1167" s="4">
        <v>0.851942846059352</v>
      </c>
      <c r="AB1167" s="4">
        <v>0.129695480700847</v>
      </c>
      <c r="AC1167" s="4">
        <v>0.00290942005560225</v>
      </c>
      <c r="AD1167" s="4">
        <v>0.320531500985803</v>
      </c>
      <c r="AE1167" s="4">
        <v>0.38</v>
      </c>
      <c r="AF1167" s="4">
        <v>0.08</v>
      </c>
      <c r="AG1167" s="4">
        <v>0.14</v>
      </c>
      <c r="AH1167" s="4">
        <v>0.2</v>
      </c>
      <c r="AI1167" s="4">
        <v>0.01</v>
      </c>
      <c r="AJ1167" s="4">
        <v>1.21293530576301</v>
      </c>
      <c r="AK1167" s="4">
        <v>0.7536390788313</v>
      </c>
      <c r="AL1167" s="4">
        <v>0.0915995735915515</v>
      </c>
      <c r="AM1167" s="12"/>
      <c r="AN1167" s="12"/>
    </row>
    <row r="1168" ht="12.75" customHeight="1">
      <c r="A1168" s="4" t="s">
        <v>3431</v>
      </c>
      <c r="B1168" s="4" t="s">
        <v>3374</v>
      </c>
      <c r="C1168" s="4" t="s">
        <v>631</v>
      </c>
      <c r="D1168" s="4">
        <v>2339.19299258594</v>
      </c>
      <c r="E1168" s="4">
        <v>0.999775381850854</v>
      </c>
      <c r="F1168" s="4">
        <v>2338.66756738544</v>
      </c>
      <c r="G1168" s="4">
        <v>0.176185126937767</v>
      </c>
      <c r="H1168" s="4">
        <v>0.0187992443440999</v>
      </c>
      <c r="I1168" s="4">
        <v>0.0151591945813943</v>
      </c>
      <c r="J1168" s="4">
        <v>0.0827996129567341</v>
      </c>
      <c r="K1168" s="4">
        <v>0.00746440584251025</v>
      </c>
      <c r="L1168" s="4">
        <v>0.00921531585495093</v>
      </c>
      <c r="M1168" s="4">
        <v>0.0</v>
      </c>
      <c r="N1168" s="4">
        <v>0.0460765792747546</v>
      </c>
      <c r="O1168" s="4">
        <v>0.0</v>
      </c>
      <c r="P1168" s="4">
        <v>0.0</v>
      </c>
      <c r="Q1168" s="4">
        <v>0.0110583790259411</v>
      </c>
      <c r="R1168" s="4">
        <v>0.0</v>
      </c>
      <c r="S1168" s="4">
        <v>0.168732433304152</v>
      </c>
      <c r="T1168" s="4">
        <v>0.145924526563148</v>
      </c>
      <c r="U1168" s="4">
        <v>0.494770308252315</v>
      </c>
      <c r="V1168" s="4">
        <v>0.627274769714671</v>
      </c>
      <c r="W1168" s="4">
        <v>0.651146131805158</v>
      </c>
      <c r="X1168" s="4">
        <v>0.0859598853868195</v>
      </c>
      <c r="Y1168" s="4">
        <v>0.199856733524355</v>
      </c>
      <c r="Z1168" s="4">
        <v>0.0630372492836676</v>
      </c>
      <c r="AA1168" s="4">
        <v>0.641923163334082</v>
      </c>
      <c r="AB1168" s="4">
        <v>0.241249157492698</v>
      </c>
      <c r="AC1168" s="4">
        <v>0.0530217928555381</v>
      </c>
      <c r="AD1168" s="4">
        <v>0.208617656656917</v>
      </c>
      <c r="AE1168" s="4">
        <v>0.14</v>
      </c>
      <c r="AF1168" s="4">
        <v>0.22</v>
      </c>
      <c r="AG1168" s="4">
        <v>0.09</v>
      </c>
      <c r="AH1168" s="4">
        <v>0.44</v>
      </c>
      <c r="AI1168" s="4">
        <v>0.05</v>
      </c>
      <c r="AJ1168" s="4">
        <v>1.33609706243784</v>
      </c>
      <c r="AK1168" s="4">
        <v>0.830163780855105</v>
      </c>
      <c r="AL1168" s="4">
        <v>0.261801020182844</v>
      </c>
      <c r="AM1168" s="12"/>
      <c r="AN1168" s="12"/>
    </row>
    <row r="1169" ht="12.75" customHeight="1">
      <c r="A1169" s="4" t="s">
        <v>3432</v>
      </c>
      <c r="B1169" s="4" t="s">
        <v>3374</v>
      </c>
      <c r="C1169" s="4" t="s">
        <v>2346</v>
      </c>
      <c r="D1169" s="4">
        <v>3085.16506593208</v>
      </c>
      <c r="E1169" s="4">
        <v>1.25248868778281</v>
      </c>
      <c r="F1169" s="4">
        <v>3864.13434502262</v>
      </c>
      <c r="G1169" s="4">
        <v>0.587789017341041</v>
      </c>
      <c r="H1169" s="4">
        <v>0.0</v>
      </c>
      <c r="I1169" s="4">
        <v>0.0</v>
      </c>
      <c r="J1169" s="4">
        <v>0.140781429963675</v>
      </c>
      <c r="K1169" s="4">
        <v>0.0</v>
      </c>
      <c r="L1169" s="4">
        <v>0.0</v>
      </c>
      <c r="M1169" s="4">
        <v>0.0</v>
      </c>
      <c r="N1169" s="4">
        <v>0.133870824842739</v>
      </c>
      <c r="O1169" s="4">
        <v>0.210684858686985</v>
      </c>
      <c r="P1169" s="4">
        <v>0.0722069637636219</v>
      </c>
      <c r="Q1169" s="4">
        <v>0.0190484628333481</v>
      </c>
      <c r="R1169" s="4">
        <v>0.0056702400992292</v>
      </c>
      <c r="S1169" s="4">
        <v>0.088154514042704</v>
      </c>
      <c r="T1169" s="4">
        <v>0.0605120935589616</v>
      </c>
      <c r="U1169" s="4">
        <v>0.269070612208736</v>
      </c>
      <c r="V1169" s="4">
        <v>1.38999277456647</v>
      </c>
      <c r="W1169" s="4">
        <v>0.816764132553606</v>
      </c>
      <c r="X1169" s="4">
        <v>0.168940870695257</v>
      </c>
      <c r="Y1169" s="4">
        <v>0.00909681611435997</v>
      </c>
      <c r="Z1169" s="4">
        <v>0.00519818063677713</v>
      </c>
      <c r="AA1169" s="4">
        <v>0.701679913294798</v>
      </c>
      <c r="AB1169" s="4">
        <v>0.268334537572254</v>
      </c>
      <c r="AC1169" s="4">
        <v>0.0</v>
      </c>
      <c r="AD1169" s="4">
        <v>0.215027890780667</v>
      </c>
      <c r="AE1169" s="4">
        <v>0.23</v>
      </c>
      <c r="AF1169" s="4">
        <v>0.15</v>
      </c>
      <c r="AG1169" s="4">
        <v>0.0</v>
      </c>
      <c r="AH1169" s="4">
        <v>0.39</v>
      </c>
      <c r="AI1169" s="4">
        <v>0.04</v>
      </c>
      <c r="AJ1169" s="4">
        <v>1.11857583438596</v>
      </c>
      <c r="AK1169" s="4">
        <v>0.695010242858164</v>
      </c>
      <c r="AL1169" s="4">
        <v>0.0575788436291381</v>
      </c>
      <c r="AM1169" s="12"/>
      <c r="AN1169" s="12"/>
    </row>
    <row r="1170" ht="12.75" customHeight="1">
      <c r="A1170" s="4" t="s">
        <v>3433</v>
      </c>
      <c r="B1170" s="4" t="s">
        <v>3374</v>
      </c>
      <c r="C1170" s="4" t="s">
        <v>3434</v>
      </c>
      <c r="D1170" s="4">
        <v>3054.96920338657</v>
      </c>
      <c r="E1170" s="4">
        <v>1.24777911164466</v>
      </c>
      <c r="F1170" s="4">
        <v>3811.92675870348</v>
      </c>
      <c r="G1170" s="4">
        <v>0.410429093707908</v>
      </c>
      <c r="H1170" s="4">
        <v>0.0201933404940924</v>
      </c>
      <c r="I1170" s="4">
        <v>0.0727175080558539</v>
      </c>
      <c r="J1170" s="4">
        <v>0.0</v>
      </c>
      <c r="K1170" s="4">
        <v>0.0</v>
      </c>
      <c r="L1170" s="4">
        <v>0.0</v>
      </c>
      <c r="M1170" s="4">
        <v>0.0</v>
      </c>
      <c r="N1170" s="4">
        <v>0.256068743286788</v>
      </c>
      <c r="O1170" s="4">
        <v>0.0944146079484425</v>
      </c>
      <c r="P1170" s="4">
        <v>0.0148227712137487</v>
      </c>
      <c r="Q1170" s="4">
        <v>0.0</v>
      </c>
      <c r="R1170" s="4">
        <v>0.0</v>
      </c>
      <c r="S1170" s="4">
        <v>0.115789473684211</v>
      </c>
      <c r="T1170" s="4">
        <v>0.0661654135338346</v>
      </c>
      <c r="U1170" s="4">
        <v>0.359828141783029</v>
      </c>
      <c r="V1170" s="4">
        <v>1.16605734077352</v>
      </c>
      <c r="W1170" s="4">
        <v>0.717821782178218</v>
      </c>
      <c r="X1170" s="4">
        <v>0.273102310231023</v>
      </c>
      <c r="Y1170" s="4">
        <v>0.00247524752475248</v>
      </c>
      <c r="Z1170" s="4">
        <v>0.0066006600660066</v>
      </c>
      <c r="AA1170" s="4">
        <v>0.831152588031557</v>
      </c>
      <c r="AB1170" s="4">
        <v>0.120165480084664</v>
      </c>
      <c r="AC1170" s="4">
        <v>0.0111602847796806</v>
      </c>
      <c r="AD1170" s="4">
        <v>0.265160579398834</v>
      </c>
      <c r="AE1170" s="4">
        <v>0.22</v>
      </c>
      <c r="AF1170" s="4">
        <v>0.19</v>
      </c>
      <c r="AG1170" s="4">
        <v>0.0</v>
      </c>
      <c r="AH1170" s="4">
        <v>0.47</v>
      </c>
      <c r="AI1170" s="4">
        <v>0.02</v>
      </c>
      <c r="AJ1170" s="4">
        <v>1.0817481051939</v>
      </c>
      <c r="AK1170" s="4">
        <v>0.672127888150638</v>
      </c>
      <c r="AL1170" s="4">
        <v>0.155324236698164</v>
      </c>
      <c r="AM1170" s="12"/>
      <c r="AN1170" s="12"/>
    </row>
    <row r="1171" ht="12.75" customHeight="1">
      <c r="A1171" s="4" t="s">
        <v>3436</v>
      </c>
      <c r="B1171" s="4" t="s">
        <v>3374</v>
      </c>
      <c r="C1171" s="4" t="s">
        <v>3437</v>
      </c>
      <c r="D1171" s="4">
        <v>3484.49776751269</v>
      </c>
      <c r="E1171" s="4">
        <v>2.52564102564103</v>
      </c>
      <c r="F1171" s="4">
        <v>8800.59051538462</v>
      </c>
      <c r="G1171" s="4">
        <v>0.661725888324873</v>
      </c>
      <c r="H1171" s="4">
        <v>0.100998661587563</v>
      </c>
      <c r="I1171" s="4">
        <v>0.0175023164830639</v>
      </c>
      <c r="J1171" s="4">
        <v>0.0566251415628539</v>
      </c>
      <c r="K1171" s="4">
        <v>0.161844950066921</v>
      </c>
      <c r="L1171" s="4">
        <v>0.0</v>
      </c>
      <c r="M1171" s="4">
        <v>0.0</v>
      </c>
      <c r="N1171" s="4">
        <v>0.103572531658602</v>
      </c>
      <c r="O1171" s="4">
        <v>0.167816328631731</v>
      </c>
      <c r="P1171" s="4">
        <v>0.0626994749305055</v>
      </c>
      <c r="Q1171" s="4">
        <v>0.0</v>
      </c>
      <c r="R1171" s="4">
        <v>0.0</v>
      </c>
      <c r="S1171" s="4">
        <v>0.0689797179038402</v>
      </c>
      <c r="T1171" s="4">
        <v>0.0470503448985895</v>
      </c>
      <c r="U1171" s="4">
        <v>0.212910532276331</v>
      </c>
      <c r="V1171" s="4">
        <v>1.36243654822335</v>
      </c>
      <c r="W1171" s="4">
        <v>0.874068554396423</v>
      </c>
      <c r="X1171" s="4">
        <v>0.12220566318927</v>
      </c>
      <c r="Y1171" s="4">
        <v>0.003725782414307</v>
      </c>
      <c r="Z1171" s="4">
        <v>0.0</v>
      </c>
      <c r="AA1171" s="4">
        <v>0.706903553299492</v>
      </c>
      <c r="AB1171" s="4">
        <v>0.253299492385787</v>
      </c>
      <c r="AC1171" s="4">
        <v>0.0304568527918782</v>
      </c>
      <c r="AD1171" s="4">
        <v>0.430752863770794</v>
      </c>
      <c r="AE1171" s="4">
        <v>0.41</v>
      </c>
      <c r="AF1171" s="4">
        <v>0.09</v>
      </c>
      <c r="AG1171" s="4">
        <v>0.03</v>
      </c>
      <c r="AH1171" s="4">
        <v>0.32</v>
      </c>
      <c r="AI1171" s="4">
        <v>0.0</v>
      </c>
      <c r="AJ1171" s="4">
        <v>1.0520860412249</v>
      </c>
      <c r="AK1171" s="4">
        <v>0.653697811575552</v>
      </c>
      <c r="AL1171" s="4">
        <v>0.0844437189019687</v>
      </c>
      <c r="AM1171" s="12"/>
      <c r="AN1171" s="12"/>
    </row>
    <row r="1172" ht="12.75" customHeight="1">
      <c r="A1172" s="4" t="s">
        <v>3439</v>
      </c>
      <c r="B1172" s="4" t="s">
        <v>3374</v>
      </c>
      <c r="C1172" s="4" t="s">
        <v>1110</v>
      </c>
      <c r="D1172" s="4">
        <v>1938.6283237982</v>
      </c>
      <c r="E1172" s="4">
        <v>1.186860670194</v>
      </c>
      <c r="F1172" s="4">
        <v>2300.88171164021</v>
      </c>
      <c r="G1172" s="4">
        <v>0.262278029571291</v>
      </c>
      <c r="H1172" s="4">
        <v>0.0</v>
      </c>
      <c r="I1172" s="4">
        <v>0.0445692883895131</v>
      </c>
      <c r="J1172" s="4">
        <v>0.153782771535581</v>
      </c>
      <c r="K1172" s="4">
        <v>0.0</v>
      </c>
      <c r="L1172" s="4">
        <v>0.0</v>
      </c>
      <c r="M1172" s="4">
        <v>0.0</v>
      </c>
      <c r="N1172" s="4">
        <v>0.0</v>
      </c>
      <c r="O1172" s="4">
        <v>0.0660674157303371</v>
      </c>
      <c r="P1172" s="4">
        <v>0.0</v>
      </c>
      <c r="Q1172" s="4">
        <v>0.0</v>
      </c>
      <c r="R1172" s="4">
        <v>0.0159550561797753</v>
      </c>
      <c r="S1172" s="4">
        <v>0.146367041198502</v>
      </c>
      <c r="T1172" s="4">
        <v>0.078501872659176</v>
      </c>
      <c r="U1172" s="4">
        <v>0.494756554307116</v>
      </c>
      <c r="V1172" s="4">
        <v>0.595140797979047</v>
      </c>
      <c r="W1172" s="4">
        <v>0.818976279650437</v>
      </c>
      <c r="X1172" s="4">
        <v>0.121098626716604</v>
      </c>
      <c r="Y1172" s="4">
        <v>0.0399500624219725</v>
      </c>
      <c r="Z1172" s="4">
        <v>0.0199750312109863</v>
      </c>
      <c r="AA1172" s="4">
        <v>0.538970205810239</v>
      </c>
      <c r="AB1172" s="4">
        <v>0.27906976744186</v>
      </c>
      <c r="AC1172" s="4">
        <v>0.146890556504941</v>
      </c>
      <c r="AD1172" s="4">
        <v>0.386156201637345</v>
      </c>
      <c r="AE1172" s="4">
        <v>0.29</v>
      </c>
      <c r="AF1172" s="4">
        <v>0.23</v>
      </c>
      <c r="AG1172" s="4">
        <v>0.06</v>
      </c>
      <c r="AH1172" s="4">
        <v>0.19</v>
      </c>
      <c r="AI1172" s="4">
        <v>0.01</v>
      </c>
      <c r="AJ1172" s="4">
        <v>1.22740431051562</v>
      </c>
      <c r="AK1172" s="4">
        <v>0.76262917695241</v>
      </c>
      <c r="AL1172" s="4">
        <v>0.0031156208030584</v>
      </c>
      <c r="AM1172" s="12"/>
      <c r="AN1172" s="12"/>
    </row>
    <row r="1173" ht="12.75" customHeight="1">
      <c r="A1173" s="4" t="s">
        <v>3440</v>
      </c>
      <c r="B1173" s="4" t="s">
        <v>3374</v>
      </c>
      <c r="C1173" s="4" t="s">
        <v>3441</v>
      </c>
      <c r="D1173" s="4">
        <v>2508.32689321739</v>
      </c>
      <c r="E1173" s="4">
        <v>1.63352272727273</v>
      </c>
      <c r="F1173" s="4">
        <v>4097.4089875</v>
      </c>
      <c r="G1173" s="4">
        <v>0.326608695652174</v>
      </c>
      <c r="H1173" s="4">
        <v>0.0274369841623913</v>
      </c>
      <c r="I1173" s="4">
        <v>0.00371774853148933</v>
      </c>
      <c r="J1173" s="4">
        <v>0.120380697449625</v>
      </c>
      <c r="K1173" s="4">
        <v>0.0352442560785188</v>
      </c>
      <c r="L1173" s="4">
        <v>0.0</v>
      </c>
      <c r="M1173" s="4">
        <v>0.0</v>
      </c>
      <c r="N1173" s="4">
        <v>0.0903412893151907</v>
      </c>
      <c r="O1173" s="4">
        <v>0.0719756115696334</v>
      </c>
      <c r="P1173" s="4">
        <v>0.0</v>
      </c>
      <c r="Q1173" s="4">
        <v>0.0</v>
      </c>
      <c r="R1173" s="4">
        <v>0.0174734180979999</v>
      </c>
      <c r="S1173" s="4">
        <v>0.126700869953156</v>
      </c>
      <c r="T1173" s="4">
        <v>0.0107814707413191</v>
      </c>
      <c r="U1173" s="4">
        <v>0.495947654100677</v>
      </c>
      <c r="V1173" s="4">
        <v>0.862608695652174</v>
      </c>
      <c r="W1173" s="4">
        <v>0.883870967741935</v>
      </c>
      <c r="X1173" s="4">
        <v>0.0661290322580645</v>
      </c>
      <c r="Y1173" s="4">
        <v>0.0241935483870968</v>
      </c>
      <c r="Z1173" s="4">
        <v>0.0258064516129032</v>
      </c>
      <c r="AA1173" s="4">
        <v>0.623095652173913</v>
      </c>
      <c r="AB1173" s="4">
        <v>0.2912</v>
      </c>
      <c r="AC1173" s="4">
        <v>0.0557217391304348</v>
      </c>
      <c r="AD1173" s="4">
        <v>0.338343864551909</v>
      </c>
      <c r="AE1173" s="4">
        <v>0.39</v>
      </c>
      <c r="AF1173" s="4">
        <v>0.14</v>
      </c>
      <c r="AG1173" s="4">
        <v>0.03</v>
      </c>
      <c r="AH1173" s="4">
        <v>0.25</v>
      </c>
      <c r="AI1173" s="4">
        <v>0.05</v>
      </c>
      <c r="AJ1173" s="4">
        <v>1.24404007131426</v>
      </c>
      <c r="AK1173" s="4">
        <v>0.772965556299582</v>
      </c>
      <c r="AL1173" s="4">
        <v>0.251717520929499</v>
      </c>
      <c r="AM1173" s="12"/>
      <c r="AN1173" s="12"/>
    </row>
    <row r="1174" ht="12.75" customHeight="1">
      <c r="A1174" s="4" t="s">
        <v>3443</v>
      </c>
      <c r="B1174" s="4" t="s">
        <v>3374</v>
      </c>
      <c r="C1174" s="4" t="s">
        <v>3444</v>
      </c>
      <c r="D1174" s="4">
        <v>1833.84422302311</v>
      </c>
      <c r="E1174" s="4">
        <v>1.40386904761905</v>
      </c>
      <c r="F1174" s="4">
        <v>2574.47714285714</v>
      </c>
      <c r="G1174" s="4">
        <v>0.250582997668009</v>
      </c>
      <c r="H1174" s="4">
        <v>0.0</v>
      </c>
      <c r="I1174" s="4">
        <v>0.0</v>
      </c>
      <c r="J1174" s="4">
        <v>0.118509740019258</v>
      </c>
      <c r="K1174" s="4">
        <v>0.0</v>
      </c>
      <c r="L1174" s="4">
        <v>0.0340715502555366</v>
      </c>
      <c r="M1174" s="4">
        <v>0.0</v>
      </c>
      <c r="N1174" s="4">
        <v>0.0</v>
      </c>
      <c r="O1174" s="4">
        <v>0.104510776979483</v>
      </c>
      <c r="P1174" s="4">
        <v>0.00555514406340271</v>
      </c>
      <c r="Q1174" s="4">
        <v>0.0</v>
      </c>
      <c r="R1174" s="4">
        <v>0.0</v>
      </c>
      <c r="S1174" s="4">
        <v>0.146507666098808</v>
      </c>
      <c r="T1174" s="4">
        <v>0.055255166283979</v>
      </c>
      <c r="U1174" s="4">
        <v>0.535589956299533</v>
      </c>
      <c r="V1174" s="4">
        <v>0.83810331425341</v>
      </c>
      <c r="W1174" s="4">
        <v>0.822091062394604</v>
      </c>
      <c r="X1174" s="4">
        <v>0.0902192242833052</v>
      </c>
      <c r="Y1174" s="4">
        <v>0.0472175379426644</v>
      </c>
      <c r="Z1174" s="4">
        <v>0.0404721753794266</v>
      </c>
      <c r="AA1174" s="4">
        <v>0.62999081337008</v>
      </c>
      <c r="AB1174" s="4">
        <v>0.255176312628083</v>
      </c>
      <c r="AC1174" s="4">
        <v>0.0851529927213625</v>
      </c>
      <c r="AD1174" s="4">
        <v>0.253876136364732</v>
      </c>
      <c r="AE1174" s="4">
        <v>0.1</v>
      </c>
      <c r="AF1174" s="4">
        <v>0.35</v>
      </c>
      <c r="AG1174" s="4">
        <v>0.04</v>
      </c>
      <c r="AH1174" s="4">
        <v>0.3</v>
      </c>
      <c r="AI1174" s="4">
        <v>0.19</v>
      </c>
      <c r="AJ1174" s="4">
        <v>1.40318205646256</v>
      </c>
      <c r="AK1174" s="4">
        <v>0.871846031227389</v>
      </c>
      <c r="AL1174" s="4">
        <v>0.697686189582448</v>
      </c>
      <c r="AM1174" s="12"/>
      <c r="AN1174" s="12"/>
    </row>
    <row r="1175" ht="12.75" customHeight="1">
      <c r="A1175" s="4" t="s">
        <v>3446</v>
      </c>
      <c r="B1175" s="4" t="s">
        <v>3374</v>
      </c>
      <c r="C1175" s="4" t="s">
        <v>3447</v>
      </c>
      <c r="D1175" s="4">
        <v>672.776891837823</v>
      </c>
      <c r="E1175" s="4">
        <v>2.20529411764706</v>
      </c>
      <c r="F1175" s="4">
        <v>1483.67092205882</v>
      </c>
      <c r="G1175" s="4">
        <v>0.0680181381701787</v>
      </c>
      <c r="H1175" s="4">
        <v>0.0</v>
      </c>
      <c r="I1175" s="4">
        <v>0.0</v>
      </c>
      <c r="J1175" s="4">
        <v>0.128614157527418</v>
      </c>
      <c r="K1175" s="4">
        <v>0.0</v>
      </c>
      <c r="L1175" s="4">
        <v>0.0</v>
      </c>
      <c r="M1175" s="4">
        <v>0.0</v>
      </c>
      <c r="N1175" s="4">
        <v>0.0</v>
      </c>
      <c r="O1175" s="4">
        <v>0.0338983050847458</v>
      </c>
      <c r="P1175" s="4">
        <v>0.0</v>
      </c>
      <c r="Q1175" s="4">
        <v>0.0408773678963111</v>
      </c>
      <c r="R1175" s="4">
        <v>0.0</v>
      </c>
      <c r="S1175" s="4">
        <v>0.126021934197408</v>
      </c>
      <c r="T1175" s="4">
        <v>0.129810568295115</v>
      </c>
      <c r="U1175" s="4">
        <v>0.540777666999003</v>
      </c>
      <c r="V1175" s="4">
        <v>0.242064550546812</v>
      </c>
      <c r="W1175" s="4">
        <v>0.465564738292011</v>
      </c>
      <c r="X1175" s="4">
        <v>0.426997245179063</v>
      </c>
      <c r="Y1175" s="4">
        <v>0.0853994490358127</v>
      </c>
      <c r="Z1175" s="4">
        <v>0.022038567493113</v>
      </c>
      <c r="AA1175" s="4">
        <v>0.246198986396372</v>
      </c>
      <c r="AB1175" s="4">
        <v>0.0702187249933316</v>
      </c>
      <c r="AC1175" s="4">
        <v>0.664577220592158</v>
      </c>
      <c r="AD1175" s="4">
        <v>0.102962168164936</v>
      </c>
      <c r="AE1175" s="4">
        <v>0.03</v>
      </c>
      <c r="AF1175" s="4">
        <v>0.05</v>
      </c>
      <c r="AG1175" s="4">
        <v>0.08</v>
      </c>
      <c r="AH1175" s="4">
        <v>0.75</v>
      </c>
      <c r="AI1175" s="4">
        <v>0.05</v>
      </c>
      <c r="AJ1175" s="4">
        <v>0.822589810158495</v>
      </c>
      <c r="AK1175" s="4">
        <v>0.511103785864232</v>
      </c>
      <c r="AL1175" s="4">
        <v>0.678718139742246</v>
      </c>
      <c r="AM1175" s="12"/>
      <c r="AN1175" s="12"/>
    </row>
    <row r="1176" ht="12.75" customHeight="1">
      <c r="A1176" s="4" t="s">
        <v>3449</v>
      </c>
      <c r="B1176" s="4" t="s">
        <v>3374</v>
      </c>
      <c r="C1176" s="4" t="s">
        <v>3450</v>
      </c>
      <c r="D1176" s="4">
        <v>741.757256580269</v>
      </c>
      <c r="E1176" s="4">
        <v>5.53</v>
      </c>
      <c r="F1176" s="4">
        <v>4101.91762888889</v>
      </c>
      <c r="G1176" s="4">
        <v>0.294675507333735</v>
      </c>
      <c r="H1176" s="4">
        <v>0.0</v>
      </c>
      <c r="I1176" s="4">
        <v>0.0</v>
      </c>
      <c r="J1176" s="4">
        <v>0.0</v>
      </c>
      <c r="K1176" s="4">
        <v>0.0</v>
      </c>
      <c r="L1176" s="4">
        <v>0.0</v>
      </c>
      <c r="M1176" s="4">
        <v>0.0</v>
      </c>
      <c r="N1176" s="4">
        <v>0.0</v>
      </c>
      <c r="O1176" s="4">
        <v>0.72289156626506</v>
      </c>
      <c r="P1176" s="4">
        <v>0.20710209258085</v>
      </c>
      <c r="Q1176" s="4">
        <v>0.0</v>
      </c>
      <c r="R1176" s="4">
        <v>0.0</v>
      </c>
      <c r="S1176" s="4">
        <v>0.0</v>
      </c>
      <c r="T1176" s="4">
        <v>0.0546607482561826</v>
      </c>
      <c r="U1176" s="4">
        <v>0.0153455928979074</v>
      </c>
      <c r="V1176" s="4">
        <v>1.00221016676713</v>
      </c>
      <c r="W1176" s="4">
        <v>0.891339214113873</v>
      </c>
      <c r="X1176" s="4">
        <v>0.0926222935044106</v>
      </c>
      <c r="Y1176" s="4">
        <v>0.0</v>
      </c>
      <c r="Z1176" s="4">
        <v>0.0160384923817161</v>
      </c>
      <c r="AA1176" s="4">
        <v>0.166284910588708</v>
      </c>
      <c r="AB1176" s="4">
        <v>0.0018485031143259</v>
      </c>
      <c r="AC1176" s="4">
        <v>0.828772352822986</v>
      </c>
      <c r="AD1176" s="4">
        <v>0.571198828253772</v>
      </c>
      <c r="AE1176" s="4">
        <v>0.14</v>
      </c>
      <c r="AF1176" s="4">
        <v>0.02</v>
      </c>
      <c r="AG1176" s="4">
        <v>0.34</v>
      </c>
      <c r="AH1176" s="4">
        <v>0.01</v>
      </c>
      <c r="AI1176" s="4">
        <v>0.47</v>
      </c>
      <c r="AJ1176" s="4">
        <v>1.12120386133777</v>
      </c>
      <c r="AK1176" s="4">
        <v>0.696643127812289</v>
      </c>
      <c r="AL1176" s="4">
        <v>1.21435911852251</v>
      </c>
      <c r="AM1176" s="12"/>
      <c r="AN1176" s="12"/>
    </row>
    <row r="1177" ht="12.75" customHeight="1">
      <c r="A1177" s="4" t="s">
        <v>3452</v>
      </c>
      <c r="B1177" s="4" t="s">
        <v>3374</v>
      </c>
      <c r="C1177" s="4" t="s">
        <v>3453</v>
      </c>
      <c r="D1177" s="4">
        <v>3797.87754295837</v>
      </c>
      <c r="E1177" s="4">
        <v>1.75310559006211</v>
      </c>
      <c r="F1177" s="4">
        <v>6658.08035093168</v>
      </c>
      <c r="G1177" s="4">
        <v>0.344729849424269</v>
      </c>
      <c r="H1177" s="4">
        <v>0.0525271512113617</v>
      </c>
      <c r="I1177" s="4">
        <v>0.045843776106934</v>
      </c>
      <c r="J1177" s="4">
        <v>0.0249582289055973</v>
      </c>
      <c r="K1177" s="4">
        <v>0.0</v>
      </c>
      <c r="L1177" s="4">
        <v>0.0</v>
      </c>
      <c r="M1177" s="4">
        <v>0.0</v>
      </c>
      <c r="N1177" s="4">
        <v>0.283103592314119</v>
      </c>
      <c r="O1177" s="4">
        <v>0.0</v>
      </c>
      <c r="P1177" s="4">
        <v>0.0</v>
      </c>
      <c r="Q1177" s="4">
        <v>0.0</v>
      </c>
      <c r="R1177" s="4">
        <v>0.0</v>
      </c>
      <c r="S1177" s="4">
        <v>0.212406015037594</v>
      </c>
      <c r="T1177" s="4">
        <v>0.0630743525480368</v>
      </c>
      <c r="U1177" s="4">
        <v>0.318086883876358</v>
      </c>
      <c r="V1177" s="4">
        <v>1.05403011514615</v>
      </c>
      <c r="W1177" s="4">
        <v>0.819327731092437</v>
      </c>
      <c r="X1177" s="4">
        <v>0.163865546218487</v>
      </c>
      <c r="Y1177" s="4">
        <v>0.00336134453781513</v>
      </c>
      <c r="Z1177" s="4">
        <v>0.0134453781512605</v>
      </c>
      <c r="AA1177" s="4">
        <v>0.766253321523472</v>
      </c>
      <c r="AB1177" s="4">
        <v>0.158104517271922</v>
      </c>
      <c r="AC1177" s="4">
        <v>0.0402125775022143</v>
      </c>
      <c r="AD1177" s="4">
        <v>0.437609885861295</v>
      </c>
      <c r="AE1177" s="4">
        <v>0.35</v>
      </c>
      <c r="AF1177" s="4">
        <v>0.17</v>
      </c>
      <c r="AG1177" s="4">
        <v>0.0</v>
      </c>
      <c r="AH1177" s="4">
        <v>0.36</v>
      </c>
      <c r="AI1177" s="4">
        <v>0.0</v>
      </c>
      <c r="AJ1177" s="4">
        <v>1.03646485581447</v>
      </c>
      <c r="AK1177" s="4">
        <v>0.643991823360821</v>
      </c>
      <c r="AL1177" s="4">
        <v>0.0</v>
      </c>
      <c r="AM1177" s="12"/>
      <c r="AN1177" s="12"/>
    </row>
    <row r="1178" ht="12.75" customHeight="1">
      <c r="A1178" s="4" t="s">
        <v>3454</v>
      </c>
      <c r="B1178" s="4" t="s">
        <v>3374</v>
      </c>
      <c r="C1178" s="4" t="s">
        <v>3455</v>
      </c>
      <c r="D1178" s="4">
        <v>3132.59525846616</v>
      </c>
      <c r="E1178" s="4">
        <v>1.39090296495957</v>
      </c>
      <c r="F1178" s="4">
        <v>4357.13603301887</v>
      </c>
      <c r="G1178" s="4">
        <v>0.257691003342861</v>
      </c>
      <c r="H1178" s="4">
        <v>0.0401171152660777</v>
      </c>
      <c r="I1178" s="4">
        <v>0.0460242449147319</v>
      </c>
      <c r="J1178" s="4">
        <v>0.138278200123279</v>
      </c>
      <c r="K1178" s="4">
        <v>0.0</v>
      </c>
      <c r="L1178" s="4">
        <v>0.0</v>
      </c>
      <c r="M1178" s="4">
        <v>0.0</v>
      </c>
      <c r="N1178" s="4">
        <v>0.0577357715224985</v>
      </c>
      <c r="O1178" s="4">
        <v>0.0116087939182248</v>
      </c>
      <c r="P1178" s="4">
        <v>0.0</v>
      </c>
      <c r="Q1178" s="4">
        <v>0.0</v>
      </c>
      <c r="R1178" s="4">
        <v>0.0143825765358537</v>
      </c>
      <c r="S1178" s="4">
        <v>0.333470310252722</v>
      </c>
      <c r="T1178" s="4">
        <v>0.0254263406615985</v>
      </c>
      <c r="U1178" s="4">
        <v>0.332956646805013</v>
      </c>
      <c r="V1178" s="4">
        <v>0.469938471973257</v>
      </c>
      <c r="W1178" s="4">
        <v>0.514432989690722</v>
      </c>
      <c r="X1178" s="4">
        <v>0.284536082474227</v>
      </c>
      <c r="Y1178" s="4">
        <v>0.184536082474227</v>
      </c>
      <c r="Z1178" s="4">
        <v>0.0164948453608247</v>
      </c>
      <c r="AA1178" s="4">
        <v>0.564604428080035</v>
      </c>
      <c r="AB1178" s="4">
        <v>0.305847584903832</v>
      </c>
      <c r="AC1178" s="4">
        <v>0.0873988663339954</v>
      </c>
      <c r="AD1178" s="4">
        <v>0.205496003960617</v>
      </c>
      <c r="AE1178" s="4">
        <v>0.15</v>
      </c>
      <c r="AF1178" s="4">
        <v>0.12</v>
      </c>
      <c r="AG1178" s="4">
        <v>0.03</v>
      </c>
      <c r="AH1178" s="4">
        <v>0.5</v>
      </c>
      <c r="AI1178" s="4">
        <v>0.12</v>
      </c>
      <c r="AJ1178" s="4">
        <v>1.24520157362048</v>
      </c>
      <c r="AK1178" s="4">
        <v>0.773687238259004</v>
      </c>
      <c r="AL1178" s="4">
        <v>1.08107959694951</v>
      </c>
      <c r="AM1178" s="12"/>
      <c r="AN1178" s="12"/>
    </row>
    <row r="1179" ht="12.75" customHeight="1">
      <c r="A1179" s="4" t="s">
        <v>3457</v>
      </c>
      <c r="B1179" s="4" t="s">
        <v>3374</v>
      </c>
      <c r="C1179" s="4" t="s">
        <v>3458</v>
      </c>
      <c r="D1179" s="4">
        <v>1684.22682191056</v>
      </c>
      <c r="E1179" s="4">
        <v>1.12470238095238</v>
      </c>
      <c r="F1179" s="4">
        <v>1894.25391666667</v>
      </c>
      <c r="G1179" s="4">
        <v>0.514421804710241</v>
      </c>
      <c r="H1179" s="4">
        <v>0.0</v>
      </c>
      <c r="I1179" s="4">
        <v>0.0</v>
      </c>
      <c r="J1179" s="4">
        <v>0.0</v>
      </c>
      <c r="K1179" s="4">
        <v>0.0</v>
      </c>
      <c r="L1179" s="4">
        <v>0.0</v>
      </c>
      <c r="M1179" s="4">
        <v>0.0</v>
      </c>
      <c r="N1179" s="4">
        <v>0.0</v>
      </c>
      <c r="O1179" s="4">
        <v>0.54180602006689</v>
      </c>
      <c r="P1179" s="4">
        <v>0.0</v>
      </c>
      <c r="Q1179" s="4">
        <v>0.0</v>
      </c>
      <c r="R1179" s="4">
        <v>0.0997770345596432</v>
      </c>
      <c r="S1179" s="4">
        <v>0.0</v>
      </c>
      <c r="T1179" s="4">
        <v>0.144927536231884</v>
      </c>
      <c r="U1179" s="4">
        <v>0.213489409141583</v>
      </c>
      <c r="V1179" s="4">
        <v>0.902355120402223</v>
      </c>
      <c r="W1179" s="4">
        <v>0.859237536656891</v>
      </c>
      <c r="X1179" s="4">
        <v>0.111436950146628</v>
      </c>
      <c r="Y1179" s="4">
        <v>0.00586510263929619</v>
      </c>
      <c r="Z1179" s="4">
        <v>0.0234604105571848</v>
      </c>
      <c r="AA1179" s="4">
        <v>0.596189468113258</v>
      </c>
      <c r="AB1179" s="4">
        <v>0.140513363323631</v>
      </c>
      <c r="AC1179" s="4">
        <v>0.231013495633766</v>
      </c>
      <c r="AD1179" s="4">
        <v>0.221772659406711</v>
      </c>
      <c r="AE1179" s="4">
        <v>0.06</v>
      </c>
      <c r="AF1179" s="4">
        <v>0.43</v>
      </c>
      <c r="AG1179" s="4">
        <v>0.0</v>
      </c>
      <c r="AH1179" s="4">
        <v>0.46</v>
      </c>
      <c r="AI1179" s="4">
        <v>0.04</v>
      </c>
      <c r="AJ1179" s="4">
        <v>1.01767004939652</v>
      </c>
      <c r="AK1179" s="4">
        <v>0.632313953545061</v>
      </c>
      <c r="AL1179" s="4">
        <v>0.0459112600513047</v>
      </c>
      <c r="AM1179" s="12"/>
      <c r="AN1179" s="12"/>
    </row>
    <row r="1180" ht="12.75" customHeight="1">
      <c r="A1180" s="4" t="s">
        <v>3460</v>
      </c>
      <c r="B1180" s="4" t="s">
        <v>3374</v>
      </c>
      <c r="C1180" s="4" t="s">
        <v>3461</v>
      </c>
      <c r="D1180" s="4">
        <v>8923.14501307942</v>
      </c>
      <c r="E1180" s="4">
        <v>1.47941176470588</v>
      </c>
      <c r="F1180" s="4">
        <v>13201.0057105263</v>
      </c>
      <c r="G1180" s="4">
        <v>0.624673014544313</v>
      </c>
      <c r="H1180" s="4">
        <v>0.019383727095976</v>
      </c>
      <c r="I1180" s="4">
        <v>0.0205031520650445</v>
      </c>
      <c r="J1180" s="4">
        <v>0.0454840040063631</v>
      </c>
      <c r="K1180" s="4">
        <v>0.0120190891415778</v>
      </c>
      <c r="L1180" s="4">
        <v>0.0</v>
      </c>
      <c r="M1180" s="4">
        <v>0.0</v>
      </c>
      <c r="N1180" s="4">
        <v>0.431508867024097</v>
      </c>
      <c r="O1180" s="4">
        <v>0.071525363813115</v>
      </c>
      <c r="P1180" s="4">
        <v>0.0688740941495316</v>
      </c>
      <c r="Q1180" s="4">
        <v>0.0164967890178519</v>
      </c>
      <c r="R1180" s="4">
        <v>0.0</v>
      </c>
      <c r="S1180" s="4">
        <v>0.105108112885171</v>
      </c>
      <c r="T1180" s="4">
        <v>0.100924998527072</v>
      </c>
      <c r="U1180" s="4">
        <v>0.1081718022742</v>
      </c>
      <c r="V1180" s="4">
        <v>3.26880820341111</v>
      </c>
      <c r="W1180" s="4">
        <v>0.939500640204866</v>
      </c>
      <c r="X1180" s="4">
        <v>0.0464148527528809</v>
      </c>
      <c r="Y1180" s="4">
        <v>0.0140845070422535</v>
      </c>
      <c r="Z1180" s="4">
        <v>0.0</v>
      </c>
      <c r="AA1180" s="4">
        <v>0.806633880924977</v>
      </c>
      <c r="AB1180" s="4">
        <v>0.122737260646646</v>
      </c>
      <c r="AC1180" s="4">
        <v>0.0510097310871613</v>
      </c>
      <c r="AD1180" s="4">
        <v>0.256904819298551</v>
      </c>
      <c r="AE1180" s="4">
        <v>0.03</v>
      </c>
      <c r="AF1180" s="4">
        <v>0.31</v>
      </c>
      <c r="AG1180" s="4">
        <v>0.05</v>
      </c>
      <c r="AH1180" s="4">
        <v>0.45</v>
      </c>
      <c r="AI1180" s="4">
        <v>0.08</v>
      </c>
      <c r="AJ1180" s="4">
        <v>1.17943682970587</v>
      </c>
      <c r="AK1180" s="4">
        <v>0.732825305402493</v>
      </c>
      <c r="AL1180" s="4">
        <v>0.869299131781232</v>
      </c>
      <c r="AM1180" s="12"/>
      <c r="AN1180" s="12"/>
    </row>
    <row r="1181" ht="12.75" customHeight="1">
      <c r="A1181" s="4" t="s">
        <v>3463</v>
      </c>
      <c r="B1181" s="4" t="s">
        <v>3374</v>
      </c>
      <c r="C1181" s="4" t="s">
        <v>3374</v>
      </c>
      <c r="D1181" s="4">
        <v>4373.94163615561</v>
      </c>
      <c r="E1181" s="4">
        <v>0.993181818181818</v>
      </c>
      <c r="F1181" s="4">
        <v>4344.11930681818</v>
      </c>
      <c r="G1181" s="4">
        <v>0.233409610983982</v>
      </c>
      <c r="H1181" s="4">
        <v>0.0</v>
      </c>
      <c r="I1181" s="4">
        <v>0.766590389016018</v>
      </c>
      <c r="J1181" s="4">
        <v>0.133867276887872</v>
      </c>
      <c r="K1181" s="4">
        <v>0.0</v>
      </c>
      <c r="L1181" s="4">
        <v>0.0</v>
      </c>
      <c r="M1181" s="4">
        <v>0.0</v>
      </c>
      <c r="N1181" s="4">
        <v>0.0</v>
      </c>
      <c r="O1181" s="4">
        <v>0.0</v>
      </c>
      <c r="P1181" s="4">
        <v>0.0995423340961098</v>
      </c>
      <c r="Q1181" s="4">
        <v>0.0</v>
      </c>
      <c r="R1181" s="4">
        <v>0.0</v>
      </c>
      <c r="S1181" s="4">
        <v>0.0</v>
      </c>
      <c r="T1181" s="4">
        <v>0.0</v>
      </c>
      <c r="U1181" s="4">
        <v>0.0</v>
      </c>
      <c r="V1181" s="4">
        <v>0.217391304347826</v>
      </c>
      <c r="W1181" s="4">
        <v>0.0</v>
      </c>
      <c r="X1181" s="4">
        <v>0.578947368421053</v>
      </c>
      <c r="Y1181" s="4">
        <v>0.0</v>
      </c>
      <c r="Z1181" s="4">
        <v>0.421052631578947</v>
      </c>
      <c r="AA1181" s="4">
        <v>0.208237986270023</v>
      </c>
      <c r="AB1181" s="4">
        <v>0.528604118993135</v>
      </c>
      <c r="AC1181" s="4">
        <v>0.251716247139588</v>
      </c>
      <c r="AD1181" s="4">
        <v>0.0501533854786011</v>
      </c>
      <c r="AE1181" s="4">
        <v>0.03</v>
      </c>
      <c r="AF1181" s="4">
        <v>0.2</v>
      </c>
      <c r="AG1181" s="4">
        <v>0.17</v>
      </c>
      <c r="AH1181" s="4">
        <v>0.02</v>
      </c>
      <c r="AI1181" s="4">
        <v>0.0</v>
      </c>
      <c r="AJ1181" s="4">
        <v>0.806557442643401</v>
      </c>
      <c r="AK1181" s="4">
        <v>0.501142315843406</v>
      </c>
      <c r="AL1181" s="4">
        <v>6.89926355347249E-4</v>
      </c>
      <c r="AM1181" s="12"/>
      <c r="AN1181" s="12"/>
    </row>
    <row r="1182" ht="12.75" customHeight="1">
      <c r="A1182" s="4" t="s">
        <v>3464</v>
      </c>
      <c r="B1182" s="4" t="s">
        <v>3374</v>
      </c>
      <c r="C1182" s="4" t="s">
        <v>3465</v>
      </c>
      <c r="D1182" s="4">
        <v>2140.15965039887</v>
      </c>
      <c r="E1182" s="4">
        <v>1.86929824561404</v>
      </c>
      <c r="F1182" s="4">
        <v>4000.59667982456</v>
      </c>
      <c r="G1182" s="4">
        <v>0.549038010323792</v>
      </c>
      <c r="H1182" s="4">
        <v>0.0</v>
      </c>
      <c r="I1182" s="4">
        <v>0.0</v>
      </c>
      <c r="J1182" s="4">
        <v>0.116662738628329</v>
      </c>
      <c r="K1182" s="4">
        <v>0.434833843978317</v>
      </c>
      <c r="L1182" s="4">
        <v>0.0</v>
      </c>
      <c r="M1182" s="4">
        <v>0.0</v>
      </c>
      <c r="N1182" s="4">
        <v>0.0</v>
      </c>
      <c r="O1182" s="4">
        <v>0.0</v>
      </c>
      <c r="P1182" s="4">
        <v>0.0</v>
      </c>
      <c r="Q1182" s="4">
        <v>0.0</v>
      </c>
      <c r="R1182" s="4">
        <v>0.0259250530285176</v>
      </c>
      <c r="S1182" s="4">
        <v>0.0443082724487391</v>
      </c>
      <c r="T1182" s="4">
        <v>0.0532641998585906</v>
      </c>
      <c r="U1182" s="4">
        <v>0.325005892057506</v>
      </c>
      <c r="V1182" s="4">
        <v>0.232285312060066</v>
      </c>
      <c r="W1182" s="4">
        <v>0.0</v>
      </c>
      <c r="X1182" s="4">
        <v>0.262626262626263</v>
      </c>
      <c r="Y1182" s="4">
        <v>0.333333333333333</v>
      </c>
      <c r="Z1182" s="4">
        <v>0.404040404040404</v>
      </c>
      <c r="AA1182" s="4">
        <v>0.282496480525575</v>
      </c>
      <c r="AB1182" s="4">
        <v>0.666353824495542</v>
      </c>
      <c r="AC1182" s="4">
        <v>0.0244016893477241</v>
      </c>
      <c r="AD1182" s="4">
        <v>0.181858924418345</v>
      </c>
      <c r="AE1182" s="4">
        <v>0.11</v>
      </c>
      <c r="AF1182" s="4">
        <v>0.27</v>
      </c>
      <c r="AG1182" s="4">
        <v>0.08</v>
      </c>
      <c r="AH1182" s="4">
        <v>0.43</v>
      </c>
      <c r="AI1182" s="4">
        <v>0.04</v>
      </c>
      <c r="AJ1182" s="4">
        <v>1.29004069161252</v>
      </c>
      <c r="AK1182" s="4">
        <v>0.801547348702302</v>
      </c>
      <c r="AL1182" s="4">
        <v>0.467444772564365</v>
      </c>
      <c r="AM1182" s="12"/>
      <c r="AN1182" s="12"/>
    </row>
    <row r="1183" ht="12.75" customHeight="1">
      <c r="A1183" s="4" t="s">
        <v>3467</v>
      </c>
      <c r="B1183" s="4" t="s">
        <v>3374</v>
      </c>
      <c r="C1183" s="4" t="s">
        <v>3468</v>
      </c>
      <c r="D1183" s="4">
        <v>1562.89978246539</v>
      </c>
      <c r="E1183" s="4">
        <v>1.60980024968789</v>
      </c>
      <c r="F1183" s="4">
        <v>2515.95646004994</v>
      </c>
      <c r="G1183" s="4">
        <v>0.314824149831323</v>
      </c>
      <c r="H1183" s="4">
        <v>0.0479189100613325</v>
      </c>
      <c r="I1183" s="4">
        <v>0.0</v>
      </c>
      <c r="J1183" s="4">
        <v>0.169904958097289</v>
      </c>
      <c r="K1183" s="4">
        <v>0.0162460789362798</v>
      </c>
      <c r="L1183" s="4">
        <v>0.00348799101081511</v>
      </c>
      <c r="M1183" s="4">
        <v>0.0</v>
      </c>
      <c r="N1183" s="4">
        <v>0.107472259937263</v>
      </c>
      <c r="O1183" s="4">
        <v>0.028395524135025</v>
      </c>
      <c r="P1183" s="4">
        <v>0.0</v>
      </c>
      <c r="Q1183" s="4">
        <v>0.003441172339529</v>
      </c>
      <c r="R1183" s="4">
        <v>0.067910482700501</v>
      </c>
      <c r="S1183" s="4">
        <v>0.209794466033054</v>
      </c>
      <c r="T1183" s="4">
        <v>0.0260545905707196</v>
      </c>
      <c r="U1183" s="4">
        <v>0.319373566178192</v>
      </c>
      <c r="V1183" s="4">
        <v>0.30982201713909</v>
      </c>
      <c r="W1183" s="4">
        <v>0.722778473091364</v>
      </c>
      <c r="X1183" s="4">
        <v>0.118898623279099</v>
      </c>
      <c r="Y1183" s="4">
        <v>0.123279098873592</v>
      </c>
      <c r="Z1183" s="4">
        <v>0.0350438047559449</v>
      </c>
      <c r="AA1183" s="4">
        <v>0.515413548412114</v>
      </c>
      <c r="AB1183" s="4">
        <v>0.280119430765055</v>
      </c>
      <c r="AC1183" s="4">
        <v>0.163306060723564</v>
      </c>
      <c r="AD1183" s="4">
        <v>0.313595448448038</v>
      </c>
      <c r="AE1183" s="4">
        <v>0.16</v>
      </c>
      <c r="AF1183" s="4">
        <v>0.17</v>
      </c>
      <c r="AG1183" s="4">
        <v>0.1</v>
      </c>
      <c r="AH1183" s="4">
        <v>0.26</v>
      </c>
      <c r="AI1183" s="4">
        <v>0.17</v>
      </c>
      <c r="AJ1183" s="4">
        <v>1.47617601822729</v>
      </c>
      <c r="AK1183" s="4">
        <v>0.917199729683722</v>
      </c>
      <c r="AL1183" s="4">
        <v>0.854751935186244</v>
      </c>
      <c r="AM1183" s="12"/>
      <c r="AN1183" s="12"/>
    </row>
    <row r="1184" ht="12.75" customHeight="1">
      <c r="A1184" s="4" t="s">
        <v>3470</v>
      </c>
      <c r="B1184" s="4" t="s">
        <v>3374</v>
      </c>
      <c r="C1184" s="4" t="s">
        <v>511</v>
      </c>
      <c r="D1184" s="4">
        <v>827.921501347255</v>
      </c>
      <c r="E1184" s="4">
        <v>2.19925925925926</v>
      </c>
      <c r="F1184" s="4">
        <v>1820.81402777778</v>
      </c>
      <c r="G1184" s="4">
        <v>0.0686257999326373</v>
      </c>
      <c r="H1184" s="4">
        <v>0.0</v>
      </c>
      <c r="I1184" s="4">
        <v>0.0284629981024668</v>
      </c>
      <c r="J1184" s="4">
        <v>0.0</v>
      </c>
      <c r="K1184" s="4">
        <v>0.0</v>
      </c>
      <c r="L1184" s="4">
        <v>0.0</v>
      </c>
      <c r="M1184" s="4">
        <v>0.0</v>
      </c>
      <c r="N1184" s="4">
        <v>0.0</v>
      </c>
      <c r="O1184" s="4">
        <v>0.0468690702087287</v>
      </c>
      <c r="P1184" s="4">
        <v>0.0793168880455408</v>
      </c>
      <c r="Q1184" s="4">
        <v>0.0</v>
      </c>
      <c r="R1184" s="4">
        <v>0.0</v>
      </c>
      <c r="S1184" s="4">
        <v>0.0</v>
      </c>
      <c r="T1184" s="4">
        <v>0.39696394686907</v>
      </c>
      <c r="U1184" s="4">
        <v>0.448387096774194</v>
      </c>
      <c r="V1184" s="4">
        <v>0.443752105085888</v>
      </c>
      <c r="W1184" s="4">
        <v>0.57685009487666</v>
      </c>
      <c r="X1184" s="4">
        <v>0.409867172675522</v>
      </c>
      <c r="Y1184" s="4">
        <v>0.0132827324478178</v>
      </c>
      <c r="Z1184" s="4">
        <v>0.0</v>
      </c>
      <c r="AA1184" s="4">
        <v>0.309110811721118</v>
      </c>
      <c r="AB1184" s="4">
        <v>0.0202930279555406</v>
      </c>
      <c r="AC1184" s="4">
        <v>0.654513304142809</v>
      </c>
      <c r="AD1184" s="4">
        <v>0.319503248716652</v>
      </c>
      <c r="AE1184" s="4">
        <v>0.22</v>
      </c>
      <c r="AF1184" s="4">
        <v>0.0</v>
      </c>
      <c r="AG1184" s="4">
        <v>0.52</v>
      </c>
      <c r="AH1184" s="4">
        <v>0.08</v>
      </c>
      <c r="AI1184" s="4">
        <v>0.16</v>
      </c>
      <c r="AJ1184" s="4">
        <v>1.16842118997441</v>
      </c>
      <c r="AK1184" s="4">
        <v>0.725980903610811</v>
      </c>
      <c r="AL1184" s="4">
        <v>0.282274638192558</v>
      </c>
      <c r="AM1184" s="12"/>
      <c r="AN1184" s="12"/>
    </row>
    <row r="1185" ht="12.75" customHeight="1">
      <c r="A1185" s="4" t="s">
        <v>3471</v>
      </c>
      <c r="B1185" s="4" t="s">
        <v>3374</v>
      </c>
      <c r="C1185" s="4" t="s">
        <v>1539</v>
      </c>
      <c r="D1185" s="4">
        <v>1993.71174176236</v>
      </c>
      <c r="E1185" s="4">
        <v>1.35452240067625</v>
      </c>
      <c r="F1185" s="4">
        <v>2700.52721470837</v>
      </c>
      <c r="G1185" s="4">
        <v>0.106090863704443</v>
      </c>
      <c r="H1185" s="4">
        <v>0.014836605486986</v>
      </c>
      <c r="I1185" s="4">
        <v>0.0135575877725907</v>
      </c>
      <c r="J1185" s="4">
        <v>0.0591545692907847</v>
      </c>
      <c r="K1185" s="4">
        <v>0.0</v>
      </c>
      <c r="L1185" s="4">
        <v>0.0</v>
      </c>
      <c r="M1185" s="4">
        <v>0.0</v>
      </c>
      <c r="N1185" s="4">
        <v>0.0078020080578116</v>
      </c>
      <c r="O1185" s="4">
        <v>0.0231502206305557</v>
      </c>
      <c r="P1185" s="4">
        <v>0.0</v>
      </c>
      <c r="Q1185" s="4">
        <v>0.0</v>
      </c>
      <c r="R1185" s="4">
        <v>0.058515060433587</v>
      </c>
      <c r="S1185" s="4">
        <v>0.253885016307476</v>
      </c>
      <c r="T1185" s="4">
        <v>0.064014836605487</v>
      </c>
      <c r="U1185" s="4">
        <v>0.505084095414722</v>
      </c>
      <c r="V1185" s="4">
        <v>0.405017473789316</v>
      </c>
      <c r="W1185" s="4">
        <v>0.785824345146379</v>
      </c>
      <c r="X1185" s="4">
        <v>0.0585516178736518</v>
      </c>
      <c r="Y1185" s="4">
        <v>0.106317411402157</v>
      </c>
      <c r="Z1185" s="4">
        <v>0.049306625577812</v>
      </c>
      <c r="AA1185" s="4">
        <v>0.656952071892162</v>
      </c>
      <c r="AB1185" s="4">
        <v>0.274026460309536</v>
      </c>
      <c r="AC1185" s="4">
        <v>0.0170369445831253</v>
      </c>
      <c r="AD1185" s="4">
        <v>0.182678010287528</v>
      </c>
      <c r="AE1185" s="4">
        <v>0.31</v>
      </c>
      <c r="AF1185" s="4">
        <v>0.03</v>
      </c>
      <c r="AG1185" s="4">
        <v>0.1</v>
      </c>
      <c r="AH1185" s="4">
        <v>0.24</v>
      </c>
      <c r="AI1185" s="4">
        <v>0.14</v>
      </c>
      <c r="AJ1185" s="4">
        <v>1.31628569573075</v>
      </c>
      <c r="AK1185" s="4">
        <v>0.817854286618618</v>
      </c>
      <c r="AL1185" s="4">
        <v>0.824227912921631</v>
      </c>
      <c r="AM1185" s="12"/>
      <c r="AN1185" s="12"/>
    </row>
    <row r="1186" ht="12.75" customHeight="1">
      <c r="A1186" s="4" t="s">
        <v>3472</v>
      </c>
      <c r="B1186" s="4" t="s">
        <v>3374</v>
      </c>
      <c r="C1186" s="4" t="s">
        <v>3010</v>
      </c>
      <c r="D1186" s="4">
        <v>2163.07727187584</v>
      </c>
      <c r="E1186" s="4">
        <v>1.46549019607843</v>
      </c>
      <c r="F1186" s="4">
        <v>3169.96853529412</v>
      </c>
      <c r="G1186" s="4">
        <v>0.52997056462403</v>
      </c>
      <c r="H1186" s="4">
        <v>0.0</v>
      </c>
      <c r="I1186" s="4">
        <v>0.0</v>
      </c>
      <c r="J1186" s="4">
        <v>0.015196342119419</v>
      </c>
      <c r="K1186" s="4">
        <v>0.0</v>
      </c>
      <c r="L1186" s="4">
        <v>0.0</v>
      </c>
      <c r="M1186" s="4">
        <v>0.0</v>
      </c>
      <c r="N1186" s="4">
        <v>0.0</v>
      </c>
      <c r="O1186" s="4">
        <v>0.388111888111888</v>
      </c>
      <c r="P1186" s="4">
        <v>0.129370629370629</v>
      </c>
      <c r="Q1186" s="4">
        <v>0.0</v>
      </c>
      <c r="R1186" s="4">
        <v>0.0</v>
      </c>
      <c r="S1186" s="4">
        <v>0.183835395373857</v>
      </c>
      <c r="T1186" s="4">
        <v>0.0142549757934373</v>
      </c>
      <c r="U1186" s="4">
        <v>0.269230769230769</v>
      </c>
      <c r="V1186" s="4">
        <v>1.14396574792614</v>
      </c>
      <c r="W1186" s="4">
        <v>0.804678362573099</v>
      </c>
      <c r="X1186" s="4">
        <v>0.0935672514619883</v>
      </c>
      <c r="Y1186" s="4">
        <v>0.0456140350877193</v>
      </c>
      <c r="Z1186" s="4">
        <v>0.056140350877193</v>
      </c>
      <c r="AA1186" s="4">
        <v>0.624698956382125</v>
      </c>
      <c r="AB1186" s="4">
        <v>0.187182231736687</v>
      </c>
      <c r="AC1186" s="4">
        <v>0.165908482740166</v>
      </c>
      <c r="AD1186" s="4">
        <v>0.26709856419395</v>
      </c>
      <c r="AE1186" s="4">
        <v>0.17</v>
      </c>
      <c r="AF1186" s="4">
        <v>0.22</v>
      </c>
      <c r="AG1186" s="4">
        <v>0.1</v>
      </c>
      <c r="AH1186" s="4">
        <v>0.32</v>
      </c>
      <c r="AI1186" s="4">
        <v>0.04</v>
      </c>
      <c r="AJ1186" s="4">
        <v>1.35797327722138</v>
      </c>
      <c r="AK1186" s="4">
        <v>0.843756237336047</v>
      </c>
      <c r="AL1186" s="4">
        <v>0.0882389934948595</v>
      </c>
      <c r="AM1186" s="12"/>
      <c r="AN1186" s="12"/>
    </row>
    <row r="1187" ht="12.75" customHeight="1">
      <c r="A1187" s="4" t="s">
        <v>3473</v>
      </c>
      <c r="B1187" s="4" t="s">
        <v>3374</v>
      </c>
      <c r="C1187" s="4" t="s">
        <v>3474</v>
      </c>
      <c r="D1187" s="4">
        <v>2658.10274571529</v>
      </c>
      <c r="E1187" s="4">
        <v>1.58833333333333</v>
      </c>
      <c r="F1187" s="4">
        <v>4221.95319444444</v>
      </c>
      <c r="G1187" s="4">
        <v>0.601608954179783</v>
      </c>
      <c r="H1187" s="4">
        <v>0.0297193175564117</v>
      </c>
      <c r="I1187" s="4">
        <v>0.0162355531095212</v>
      </c>
      <c r="J1187" s="4">
        <v>0.0</v>
      </c>
      <c r="K1187" s="4">
        <v>0.0</v>
      </c>
      <c r="L1187" s="4">
        <v>0.151073197578426</v>
      </c>
      <c r="M1187" s="4">
        <v>0.0</v>
      </c>
      <c r="N1187" s="4">
        <v>0.264997248211337</v>
      </c>
      <c r="O1187" s="4">
        <v>0.215189873417721</v>
      </c>
      <c r="P1187" s="4">
        <v>0.0327462850853054</v>
      </c>
      <c r="Q1187" s="4">
        <v>0.0</v>
      </c>
      <c r="R1187" s="4">
        <v>0.0</v>
      </c>
      <c r="S1187" s="4">
        <v>0.0425151348376445</v>
      </c>
      <c r="T1187" s="4">
        <v>0.204595487066593</v>
      </c>
      <c r="U1187" s="4">
        <v>0.0429279031370391</v>
      </c>
      <c r="V1187" s="4">
        <v>0.966538416695814</v>
      </c>
      <c r="W1187" s="4">
        <v>0.769601930036188</v>
      </c>
      <c r="X1187" s="4">
        <v>0.106151990349819</v>
      </c>
      <c r="Y1187" s="4">
        <v>0.00844390832328106</v>
      </c>
      <c r="Z1187" s="4">
        <v>0.115802171290712</v>
      </c>
      <c r="AA1187" s="4">
        <v>0.721464381485368</v>
      </c>
      <c r="AB1187" s="4">
        <v>0.169872915937974</v>
      </c>
      <c r="AC1187" s="4">
        <v>0.0655240760172555</v>
      </c>
      <c r="AD1187" s="4">
        <v>0.258838016123689</v>
      </c>
      <c r="AE1187" s="4">
        <v>0.28</v>
      </c>
      <c r="AF1187" s="4">
        <v>0.09</v>
      </c>
      <c r="AG1187" s="4">
        <v>0.05</v>
      </c>
      <c r="AH1187" s="4">
        <v>0.41</v>
      </c>
      <c r="AI1187" s="4">
        <v>0.0</v>
      </c>
      <c r="AJ1187" s="4">
        <v>1.08848733659033</v>
      </c>
      <c r="AK1187" s="4">
        <v>0.676315208049318</v>
      </c>
      <c r="AL1187" s="4">
        <v>0.0535191274144107</v>
      </c>
      <c r="AM1187" s="12"/>
      <c r="AN1187" s="12"/>
    </row>
    <row r="1188" ht="12.75" customHeight="1">
      <c r="A1188" s="4" t="s">
        <v>3476</v>
      </c>
      <c r="B1188" s="4" t="s">
        <v>3374</v>
      </c>
      <c r="C1188" s="4" t="s">
        <v>3477</v>
      </c>
      <c r="D1188" s="4">
        <v>1717.96651759834</v>
      </c>
      <c r="E1188" s="4">
        <v>0.71875</v>
      </c>
      <c r="F1188" s="4">
        <v>1234.78843452381</v>
      </c>
      <c r="G1188" s="4">
        <v>0.255072463768116</v>
      </c>
      <c r="H1188" s="4">
        <v>0.150310559006211</v>
      </c>
      <c r="I1188" s="4">
        <v>0.0</v>
      </c>
      <c r="J1188" s="4">
        <v>0.104761904761905</v>
      </c>
      <c r="K1188" s="4">
        <v>0.0</v>
      </c>
      <c r="L1188" s="4">
        <v>0.0</v>
      </c>
      <c r="M1188" s="4">
        <v>0.0</v>
      </c>
      <c r="N1188" s="4">
        <v>0.0</v>
      </c>
      <c r="O1188" s="4">
        <v>0.0</v>
      </c>
      <c r="P1188" s="4">
        <v>0.0</v>
      </c>
      <c r="Q1188" s="4">
        <v>0.0</v>
      </c>
      <c r="R1188" s="4">
        <v>0.0554865424430642</v>
      </c>
      <c r="S1188" s="4">
        <v>0.24223602484472</v>
      </c>
      <c r="T1188" s="4">
        <v>0.0409937888198758</v>
      </c>
      <c r="U1188" s="4">
        <v>0.406211180124224</v>
      </c>
      <c r="V1188" s="4">
        <v>0.111801242236025</v>
      </c>
      <c r="W1188" s="4">
        <v>0.444444444444444</v>
      </c>
      <c r="X1188" s="4">
        <v>0.37037037037037</v>
      </c>
      <c r="Y1188" s="4">
        <v>0.185185185185185</v>
      </c>
      <c r="Z1188" s="4">
        <v>0.0</v>
      </c>
      <c r="AA1188" s="4">
        <v>0.466252587991718</v>
      </c>
      <c r="AB1188" s="4">
        <v>0.346169772256729</v>
      </c>
      <c r="AC1188" s="4">
        <v>0.149068322981366</v>
      </c>
      <c r="AD1188" s="4">
        <v>0.161101220854004</v>
      </c>
      <c r="AE1188" s="4">
        <v>0.13</v>
      </c>
      <c r="AF1188" s="4">
        <v>0.36</v>
      </c>
      <c r="AG1188" s="4">
        <v>0.06</v>
      </c>
      <c r="AH1188" s="4">
        <v>0.18</v>
      </c>
      <c r="AI1188" s="4">
        <v>0.0</v>
      </c>
      <c r="AJ1188" s="4">
        <v>1.11049151688211</v>
      </c>
      <c r="AK1188" s="4">
        <v>0.689987173970953</v>
      </c>
      <c r="AL1188" s="4">
        <v>0.0</v>
      </c>
      <c r="AM1188" s="12"/>
      <c r="AN1188" s="12"/>
    </row>
    <row r="1189" ht="12.75" customHeight="1">
      <c r="A1189" s="4" t="s">
        <v>3479</v>
      </c>
      <c r="B1189" s="4" t="s">
        <v>3374</v>
      </c>
      <c r="C1189" s="4" t="s">
        <v>3480</v>
      </c>
      <c r="D1189" s="4">
        <v>1557.11408982647</v>
      </c>
      <c r="E1189" s="4">
        <v>1.01695501730104</v>
      </c>
      <c r="F1189" s="4">
        <v>1583.51498615917</v>
      </c>
      <c r="G1189" s="4">
        <v>0.179652943177952</v>
      </c>
      <c r="H1189" s="4">
        <v>0.0</v>
      </c>
      <c r="I1189" s="4">
        <v>0.0</v>
      </c>
      <c r="J1189" s="4">
        <v>0.0106931449303036</v>
      </c>
      <c r="K1189" s="4">
        <v>0.0</v>
      </c>
      <c r="L1189" s="4">
        <v>0.0</v>
      </c>
      <c r="M1189" s="4">
        <v>0.0</v>
      </c>
      <c r="N1189" s="4">
        <v>0.0</v>
      </c>
      <c r="O1189" s="4">
        <v>0.190949016612564</v>
      </c>
      <c r="P1189" s="4">
        <v>0.0</v>
      </c>
      <c r="Q1189" s="4">
        <v>0.0</v>
      </c>
      <c r="R1189" s="4">
        <v>0.0246324231430208</v>
      </c>
      <c r="S1189" s="4">
        <v>0.199923620393355</v>
      </c>
      <c r="T1189" s="4">
        <v>0.0895550887912927</v>
      </c>
      <c r="U1189" s="4">
        <v>0.484246706129463</v>
      </c>
      <c r="V1189" s="4">
        <v>0.92038108200068</v>
      </c>
      <c r="W1189" s="4">
        <v>0.855822550831793</v>
      </c>
      <c r="X1189" s="4">
        <v>0.055452865064695</v>
      </c>
      <c r="Y1189" s="4">
        <v>0.0739371534195934</v>
      </c>
      <c r="Z1189" s="4">
        <v>0.0147874306839187</v>
      </c>
      <c r="AA1189" s="4">
        <v>0.532153793807417</v>
      </c>
      <c r="AB1189" s="4">
        <v>0.13593058863559</v>
      </c>
      <c r="AC1189" s="4">
        <v>0.287512759441987</v>
      </c>
      <c r="AD1189" s="4">
        <v>0.263189628116563</v>
      </c>
      <c r="AE1189" s="4">
        <v>0.36</v>
      </c>
      <c r="AF1189" s="4">
        <v>0.16</v>
      </c>
      <c r="AG1189" s="4">
        <v>0.02</v>
      </c>
      <c r="AH1189" s="4">
        <v>0.31</v>
      </c>
      <c r="AI1189" s="4">
        <v>0.0</v>
      </c>
      <c r="AJ1189" s="4">
        <v>1.10231466768572</v>
      </c>
      <c r="AK1189" s="4">
        <v>0.684906611910606</v>
      </c>
      <c r="AL1189" s="4">
        <v>0.0305884899119962</v>
      </c>
      <c r="AM1189" s="12"/>
      <c r="AN1189" s="12"/>
    </row>
    <row r="1190" ht="12.75" customHeight="1">
      <c r="A1190" s="4" t="s">
        <v>3482</v>
      </c>
      <c r="B1190" s="4" t="s">
        <v>3374</v>
      </c>
      <c r="C1190" s="4" t="s">
        <v>3483</v>
      </c>
      <c r="D1190" s="4">
        <v>741.130739819903</v>
      </c>
      <c r="E1190" s="4">
        <v>4.90902564102564</v>
      </c>
      <c r="F1190" s="4">
        <v>3638.22980512821</v>
      </c>
      <c r="G1190" s="4">
        <v>0.0583958381213046</v>
      </c>
      <c r="H1190" s="4">
        <v>0.0503261882572227</v>
      </c>
      <c r="I1190" s="4">
        <v>0.0184322253287771</v>
      </c>
      <c r="J1190" s="4">
        <v>0.0101480791135964</v>
      </c>
      <c r="K1190" s="4">
        <v>0.0</v>
      </c>
      <c r="L1190" s="4">
        <v>0.0</v>
      </c>
      <c r="M1190" s="4">
        <v>0.0</v>
      </c>
      <c r="N1190" s="4">
        <v>0.126540333436885</v>
      </c>
      <c r="O1190" s="4">
        <v>0.0304442373407891</v>
      </c>
      <c r="P1190" s="4">
        <v>0.0426633530081806</v>
      </c>
      <c r="Q1190" s="4">
        <v>0.0108729419074247</v>
      </c>
      <c r="R1190" s="4">
        <v>0.0</v>
      </c>
      <c r="S1190" s="4">
        <v>0.239204721963343</v>
      </c>
      <c r="T1190" s="4">
        <v>0.0297193745469608</v>
      </c>
      <c r="U1190" s="4">
        <v>0.441648545096821</v>
      </c>
      <c r="V1190" s="4">
        <v>0.316737354532729</v>
      </c>
      <c r="W1190" s="4">
        <v>0.645778364116095</v>
      </c>
      <c r="X1190" s="4">
        <v>0.12532981530343</v>
      </c>
      <c r="Y1190" s="4">
        <v>0.20778364116095</v>
      </c>
      <c r="Z1190" s="4">
        <v>0.0211081794195251</v>
      </c>
      <c r="AA1190" s="4">
        <v>0.150220420784322</v>
      </c>
      <c r="AB1190" s="4">
        <v>0.0314648057998872</v>
      </c>
      <c r="AC1190" s="4">
        <v>0.810041159141717</v>
      </c>
      <c r="AD1190" s="4">
        <v>0.676703332190076</v>
      </c>
      <c r="AE1190" s="4">
        <v>0.05</v>
      </c>
      <c r="AF1190" s="4">
        <v>0.21</v>
      </c>
      <c r="AG1190" s="4">
        <v>0.07</v>
      </c>
      <c r="AH1190" s="4">
        <v>0.31</v>
      </c>
      <c r="AI1190" s="4">
        <v>0.29</v>
      </c>
      <c r="AJ1190" s="4">
        <v>1.38572113090496</v>
      </c>
      <c r="AK1190" s="4">
        <v>0.860996948188702</v>
      </c>
      <c r="AL1190" s="4">
        <v>1.19794997148381</v>
      </c>
      <c r="AM1190" s="12"/>
      <c r="AN1190" s="12"/>
    </row>
    <row r="1191" ht="12.75" customHeight="1">
      <c r="A1191" s="4" t="s">
        <v>3485</v>
      </c>
      <c r="B1191" s="4" t="s">
        <v>3374</v>
      </c>
      <c r="C1191" s="4" t="s">
        <v>3486</v>
      </c>
      <c r="D1191" s="4">
        <v>2008.97896287854</v>
      </c>
      <c r="E1191" s="4">
        <v>1.05896551724138</v>
      </c>
      <c r="F1191" s="4">
        <v>2127.43944655172</v>
      </c>
      <c r="G1191" s="4">
        <v>0.466134809508303</v>
      </c>
      <c r="H1191" s="4">
        <v>0.0804742231004131</v>
      </c>
      <c r="I1191" s="4">
        <v>0.0</v>
      </c>
      <c r="J1191" s="4">
        <v>0.175139213220765</v>
      </c>
      <c r="K1191" s="4">
        <v>0.142087300161667</v>
      </c>
      <c r="L1191" s="4">
        <v>0.0</v>
      </c>
      <c r="M1191" s="4">
        <v>0.0</v>
      </c>
      <c r="N1191" s="4">
        <v>0.0</v>
      </c>
      <c r="O1191" s="4">
        <v>0.0844260822705227</v>
      </c>
      <c r="P1191" s="4">
        <v>0.0321537632477097</v>
      </c>
      <c r="Q1191" s="4">
        <v>0.0</v>
      </c>
      <c r="R1191" s="4">
        <v>0.0</v>
      </c>
      <c r="S1191" s="4">
        <v>0.106520567630681</v>
      </c>
      <c r="T1191" s="4">
        <v>0.0206574456619364</v>
      </c>
      <c r="U1191" s="4">
        <v>0.358541404706305</v>
      </c>
      <c r="V1191" s="4">
        <v>0.514490394008466</v>
      </c>
      <c r="W1191" s="4">
        <v>0.693037974683544</v>
      </c>
      <c r="X1191" s="4">
        <v>0.161392405063291</v>
      </c>
      <c r="Y1191" s="4">
        <v>0.0443037974683544</v>
      </c>
      <c r="Z1191" s="4">
        <v>0.10126582278481</v>
      </c>
      <c r="AA1191" s="4">
        <v>0.57180071637903</v>
      </c>
      <c r="AB1191" s="4">
        <v>0.345815695213285</v>
      </c>
      <c r="AC1191" s="4">
        <v>0.0130250732660371</v>
      </c>
      <c r="AD1191" s="4">
        <v>0.168980593093817</v>
      </c>
      <c r="AE1191" s="4">
        <v>0.11</v>
      </c>
      <c r="AF1191" s="4">
        <v>0.15</v>
      </c>
      <c r="AG1191" s="4">
        <v>0.03</v>
      </c>
      <c r="AH1191" s="4">
        <v>0.35</v>
      </c>
      <c r="AI1191" s="4">
        <v>0.23</v>
      </c>
      <c r="AJ1191" s="4">
        <v>1.33802819179144</v>
      </c>
      <c r="AK1191" s="4">
        <v>0.831363658985653</v>
      </c>
      <c r="AL1191" s="4">
        <v>0.980355477263816</v>
      </c>
      <c r="AM1191" s="12"/>
      <c r="AN1191" s="12"/>
    </row>
    <row r="1192" ht="12.75" customHeight="1">
      <c r="A1192" s="4" t="s">
        <v>3488</v>
      </c>
      <c r="B1192" s="4" t="s">
        <v>3374</v>
      </c>
      <c r="C1192" s="4" t="s">
        <v>3489</v>
      </c>
      <c r="D1192" s="4">
        <v>1063.82944713117</v>
      </c>
      <c r="E1192" s="4">
        <v>2.14730769230769</v>
      </c>
      <c r="F1192" s="4">
        <v>2284.3691551282</v>
      </c>
      <c r="G1192" s="4">
        <v>0.0816168129440563</v>
      </c>
      <c r="H1192" s="4">
        <v>0.0</v>
      </c>
      <c r="I1192" s="4">
        <v>0.0</v>
      </c>
      <c r="J1192" s="4">
        <v>0.0</v>
      </c>
      <c r="K1192" s="4">
        <v>0.0</v>
      </c>
      <c r="L1192" s="4">
        <v>0.0</v>
      </c>
      <c r="M1192" s="4">
        <v>0.0</v>
      </c>
      <c r="N1192" s="4">
        <v>0.0154829196362743</v>
      </c>
      <c r="O1192" s="4">
        <v>0.0</v>
      </c>
      <c r="P1192" s="4">
        <v>0.0954780044236913</v>
      </c>
      <c r="Q1192" s="4">
        <v>0.0570164659621529</v>
      </c>
      <c r="R1192" s="4">
        <v>0.0</v>
      </c>
      <c r="S1192" s="4">
        <v>0.106045711477021</v>
      </c>
      <c r="T1192" s="4">
        <v>0.2532563283362</v>
      </c>
      <c r="U1192" s="4">
        <v>0.47272057016466</v>
      </c>
      <c r="V1192" s="4">
        <v>0.552868827989731</v>
      </c>
      <c r="W1192" s="4">
        <v>0.483801295896328</v>
      </c>
      <c r="X1192" s="4">
        <v>0.239740820734341</v>
      </c>
      <c r="Y1192" s="4">
        <v>0.267818574514039</v>
      </c>
      <c r="Z1192" s="4">
        <v>0.00863930885529158</v>
      </c>
      <c r="AA1192" s="4">
        <v>0.342766732342229</v>
      </c>
      <c r="AB1192" s="4">
        <v>0.0668099588035107</v>
      </c>
      <c r="AC1192" s="4">
        <v>0.564033673652158</v>
      </c>
      <c r="AD1192" s="4">
        <v>0.257186827297761</v>
      </c>
      <c r="AE1192" s="4">
        <v>0.17</v>
      </c>
      <c r="AF1192" s="4">
        <v>0.03</v>
      </c>
      <c r="AG1192" s="4">
        <v>0.14</v>
      </c>
      <c r="AH1192" s="4">
        <v>0.2</v>
      </c>
      <c r="AI1192" s="4">
        <v>0.43</v>
      </c>
      <c r="AJ1192" s="4">
        <v>1.36647991265368</v>
      </c>
      <c r="AK1192" s="4">
        <v>0.8490417071057</v>
      </c>
      <c r="AL1192" s="4">
        <v>1.17446794283998</v>
      </c>
      <c r="AM1192" s="12"/>
      <c r="AN1192" s="12"/>
    </row>
    <row r="1193" ht="12.75" customHeight="1">
      <c r="A1193" s="4" t="s">
        <v>3491</v>
      </c>
      <c r="B1193" s="4" t="s">
        <v>3374</v>
      </c>
      <c r="C1193" s="4" t="s">
        <v>3492</v>
      </c>
      <c r="D1193" s="4">
        <v>1295.44760885341</v>
      </c>
      <c r="E1193" s="4">
        <v>1.39544303797468</v>
      </c>
      <c r="F1193" s="4">
        <v>1807.72334683544</v>
      </c>
      <c r="G1193" s="4">
        <v>0.179910498306725</v>
      </c>
      <c r="H1193" s="4">
        <v>0.0579683642680808</v>
      </c>
      <c r="I1193" s="4">
        <v>0.0</v>
      </c>
      <c r="J1193" s="4">
        <v>0.10167321934717</v>
      </c>
      <c r="K1193" s="4">
        <v>0.0474535978787602</v>
      </c>
      <c r="L1193" s="4">
        <v>0.0</v>
      </c>
      <c r="M1193" s="4">
        <v>0.0</v>
      </c>
      <c r="N1193" s="4">
        <v>0.0</v>
      </c>
      <c r="O1193" s="4">
        <v>0.0112462283990125</v>
      </c>
      <c r="P1193" s="4">
        <v>0.0181951174910853</v>
      </c>
      <c r="Q1193" s="4">
        <v>0.0354759074700558</v>
      </c>
      <c r="R1193" s="4">
        <v>0.0312700009143275</v>
      </c>
      <c r="S1193" s="4">
        <v>0.112462283990125</v>
      </c>
      <c r="T1193" s="4">
        <v>0.153149858279236</v>
      </c>
      <c r="U1193" s="4">
        <v>0.431105421962147</v>
      </c>
      <c r="V1193" s="4">
        <v>0.263062409288824</v>
      </c>
      <c r="W1193" s="4">
        <v>0.618390804597701</v>
      </c>
      <c r="X1193" s="4">
        <v>0.236781609195402</v>
      </c>
      <c r="Y1193" s="4">
        <v>0.0344827586206897</v>
      </c>
      <c r="Z1193" s="4">
        <v>0.110344827586207</v>
      </c>
      <c r="AA1193" s="4">
        <v>0.48107160135462</v>
      </c>
      <c r="AB1193" s="4">
        <v>0.18263183357523</v>
      </c>
      <c r="AC1193" s="4">
        <v>0.29729075955491</v>
      </c>
      <c r="AD1193" s="4">
        <v>0.223177339895053</v>
      </c>
      <c r="AE1193" s="4">
        <v>0.06</v>
      </c>
      <c r="AF1193" s="4">
        <v>0.29</v>
      </c>
      <c r="AG1193" s="4">
        <v>0.14</v>
      </c>
      <c r="AH1193" s="4">
        <v>0.33</v>
      </c>
      <c r="AI1193" s="4">
        <v>0.04</v>
      </c>
      <c r="AJ1193" s="4">
        <v>1.29765770522513</v>
      </c>
      <c r="AK1193" s="4">
        <v>0.806280065356831</v>
      </c>
      <c r="AL1193" s="4">
        <v>0.0520506068411965</v>
      </c>
      <c r="AM1193" s="12"/>
      <c r="AN1193" s="12"/>
    </row>
    <row r="1194" ht="12.75" customHeight="1">
      <c r="A1194" s="4" t="s">
        <v>3494</v>
      </c>
      <c r="B1194" s="4" t="s">
        <v>3374</v>
      </c>
      <c r="C1194" s="4" t="s">
        <v>3495</v>
      </c>
      <c r="D1194" s="4">
        <v>3280.1266490658</v>
      </c>
      <c r="E1194" s="4">
        <v>1.37388392857143</v>
      </c>
      <c r="F1194" s="4">
        <v>4506.51328683036</v>
      </c>
      <c r="G1194" s="4">
        <v>0.51876523151909</v>
      </c>
      <c r="H1194" s="4">
        <v>0.189827944791076</v>
      </c>
      <c r="I1194" s="4">
        <v>0.017961807525052</v>
      </c>
      <c r="J1194" s="4">
        <v>0.012384193609378</v>
      </c>
      <c r="K1194" s="4">
        <v>0.0</v>
      </c>
      <c r="L1194" s="4">
        <v>0.0</v>
      </c>
      <c r="M1194" s="4">
        <v>0.0</v>
      </c>
      <c r="N1194" s="4">
        <v>0.0437700888636793</v>
      </c>
      <c r="O1194" s="4">
        <v>0.163925127623369</v>
      </c>
      <c r="P1194" s="4">
        <v>0.175836642087351</v>
      </c>
      <c r="Q1194" s="4">
        <v>0.0</v>
      </c>
      <c r="R1194" s="4">
        <v>0.0</v>
      </c>
      <c r="S1194" s="4">
        <v>0.077424844015882</v>
      </c>
      <c r="T1194" s="4">
        <v>0.0899035734543392</v>
      </c>
      <c r="U1194" s="4">
        <v>0.228965778029873</v>
      </c>
      <c r="V1194" s="4">
        <v>1.81153533712429</v>
      </c>
      <c r="W1194" s="4">
        <v>0.776681614349776</v>
      </c>
      <c r="X1194" s="4">
        <v>0.218385650224215</v>
      </c>
      <c r="Y1194" s="4">
        <v>0.00493273542600897</v>
      </c>
      <c r="Z1194" s="4">
        <v>0.0</v>
      </c>
      <c r="AA1194" s="4">
        <v>0.847441104792851</v>
      </c>
      <c r="AB1194" s="4">
        <v>0.0528838342810723</v>
      </c>
      <c r="AC1194" s="4">
        <v>0.0682372055239643</v>
      </c>
      <c r="AD1194" s="4">
        <v>0.263433896571405</v>
      </c>
      <c r="AE1194" s="4">
        <v>0.3</v>
      </c>
      <c r="AF1194" s="4">
        <v>0.08</v>
      </c>
      <c r="AG1194" s="4">
        <v>0.11</v>
      </c>
      <c r="AH1194" s="4">
        <v>0.4</v>
      </c>
      <c r="AI1194" s="4">
        <v>0.01</v>
      </c>
      <c r="AJ1194" s="4">
        <v>1.21861836790285</v>
      </c>
      <c r="AK1194" s="4">
        <v>0.75717016387406</v>
      </c>
      <c r="AL1194" s="4">
        <v>0.292052436372517</v>
      </c>
      <c r="AM1194" s="12"/>
      <c r="AN1194" s="12"/>
    </row>
    <row r="1195" ht="12.75" customHeight="1">
      <c r="A1195" s="4" t="s">
        <v>3497</v>
      </c>
      <c r="B1195" s="4" t="s">
        <v>3374</v>
      </c>
      <c r="C1195" s="4" t="s">
        <v>794</v>
      </c>
      <c r="D1195" s="4">
        <v>289.445687686408</v>
      </c>
      <c r="E1195" s="4">
        <v>9.77916666666667</v>
      </c>
      <c r="F1195" s="4">
        <v>2830.53762083333</v>
      </c>
      <c r="G1195" s="4">
        <v>0.0958670643374521</v>
      </c>
      <c r="H1195" s="4">
        <v>0.0</v>
      </c>
      <c r="I1195" s="4">
        <v>0.0</v>
      </c>
      <c r="J1195" s="4">
        <v>0.0</v>
      </c>
      <c r="K1195" s="4">
        <v>0.0</v>
      </c>
      <c r="L1195" s="4">
        <v>0.0</v>
      </c>
      <c r="M1195" s="4">
        <v>0.0</v>
      </c>
      <c r="N1195" s="4">
        <v>0.0</v>
      </c>
      <c r="O1195" s="4">
        <v>0.244089834515366</v>
      </c>
      <c r="P1195" s="4">
        <v>0.42080378250591</v>
      </c>
      <c r="Q1195" s="4">
        <v>0.0</v>
      </c>
      <c r="R1195" s="4">
        <v>0.0</v>
      </c>
      <c r="S1195" s="4">
        <v>0.0</v>
      </c>
      <c r="T1195" s="4">
        <v>0.335106382978723</v>
      </c>
      <c r="U1195" s="4">
        <v>0.0</v>
      </c>
      <c r="V1195" s="4">
        <v>0.331913080528334</v>
      </c>
      <c r="W1195" s="4">
        <v>0.309370988446727</v>
      </c>
      <c r="X1195" s="4">
        <v>0.391527599486521</v>
      </c>
      <c r="Y1195" s="4">
        <v>0.0218228498074454</v>
      </c>
      <c r="Z1195" s="4">
        <v>0.277278562259307</v>
      </c>
      <c r="AA1195" s="4">
        <v>0.058031529612271</v>
      </c>
      <c r="AB1195" s="4">
        <v>0.0034086067319983</v>
      </c>
      <c r="AC1195" s="4">
        <v>0.936855560289732</v>
      </c>
      <c r="AD1195" s="4">
        <v>0.737612845071085</v>
      </c>
      <c r="AE1195" s="4">
        <v>0.16</v>
      </c>
      <c r="AF1195" s="4">
        <v>0.0</v>
      </c>
      <c r="AG1195" s="4">
        <v>0.17</v>
      </c>
      <c r="AH1195" s="4">
        <v>0.12</v>
      </c>
      <c r="AI1195" s="4">
        <v>0.53</v>
      </c>
      <c r="AJ1195" s="4">
        <v>1.18536280606322</v>
      </c>
      <c r="AK1195" s="4">
        <v>0.736507321534691</v>
      </c>
      <c r="AL1195" s="4">
        <v>1.56401951063011</v>
      </c>
      <c r="AM1195" s="12"/>
      <c r="AN1195" s="12"/>
    </row>
    <row r="1196" ht="12.75" customHeight="1">
      <c r="A1196" s="4" t="s">
        <v>3498</v>
      </c>
      <c r="B1196" s="4" t="s">
        <v>3374</v>
      </c>
      <c r="C1196" s="4" t="s">
        <v>3499</v>
      </c>
      <c r="D1196" s="4">
        <v>1438.91797084772</v>
      </c>
      <c r="E1196" s="4">
        <v>1.15866666666667</v>
      </c>
      <c r="F1196" s="4">
        <v>1667.22628888889</v>
      </c>
      <c r="G1196" s="4">
        <v>0.22813578826237</v>
      </c>
      <c r="H1196" s="4">
        <v>0.0674598720395106</v>
      </c>
      <c r="I1196" s="4">
        <v>0.0</v>
      </c>
      <c r="J1196" s="4">
        <v>0.175440565720058</v>
      </c>
      <c r="K1196" s="4">
        <v>0.0241328993152991</v>
      </c>
      <c r="L1196" s="4">
        <v>0.0</v>
      </c>
      <c r="M1196" s="4">
        <v>0.0</v>
      </c>
      <c r="N1196" s="4">
        <v>0.0</v>
      </c>
      <c r="O1196" s="4">
        <v>0.0</v>
      </c>
      <c r="P1196" s="4">
        <v>0.0</v>
      </c>
      <c r="Q1196" s="4">
        <v>0.0</v>
      </c>
      <c r="R1196" s="4">
        <v>0.143674935458525</v>
      </c>
      <c r="S1196" s="4">
        <v>0.355370973173196</v>
      </c>
      <c r="T1196" s="4">
        <v>0.0344595353013806</v>
      </c>
      <c r="U1196" s="4">
        <v>0.199461218992031</v>
      </c>
      <c r="V1196" s="4">
        <v>0.17644802454929</v>
      </c>
      <c r="W1196" s="4">
        <v>0.369565217391304</v>
      </c>
      <c r="X1196" s="4">
        <v>0.233695652173913</v>
      </c>
      <c r="Y1196" s="4">
        <v>0.396739130434783</v>
      </c>
      <c r="Z1196" s="4">
        <v>0.0</v>
      </c>
      <c r="AA1196" s="4">
        <v>0.602608362102033</v>
      </c>
      <c r="AB1196" s="4">
        <v>0.317031070195627</v>
      </c>
      <c r="AC1196" s="4">
        <v>0.0375911008822401</v>
      </c>
      <c r="AD1196" s="4">
        <v>0.233535444782115</v>
      </c>
      <c r="AE1196" s="4">
        <v>0.13</v>
      </c>
      <c r="AF1196" s="4">
        <v>0.25</v>
      </c>
      <c r="AG1196" s="4">
        <v>0.14</v>
      </c>
      <c r="AH1196" s="4">
        <v>0.21</v>
      </c>
      <c r="AI1196" s="4">
        <v>0.04</v>
      </c>
      <c r="AJ1196" s="4">
        <v>1.34354915801093</v>
      </c>
      <c r="AK1196" s="4">
        <v>0.834794028170343</v>
      </c>
      <c r="AL1196" s="4">
        <v>0.080894700956164</v>
      </c>
      <c r="AM1196" s="12"/>
      <c r="AN1196" s="12"/>
    </row>
    <row r="1197" ht="12.75" customHeight="1">
      <c r="A1197" s="4" t="s">
        <v>3501</v>
      </c>
      <c r="B1197" s="4" t="s">
        <v>3374</v>
      </c>
      <c r="C1197" s="4" t="s">
        <v>3502</v>
      </c>
      <c r="D1197" s="4">
        <v>2391.75531009754</v>
      </c>
      <c r="E1197" s="4">
        <v>1.18633741888969</v>
      </c>
      <c r="F1197" s="4">
        <v>2837.42882119683</v>
      </c>
      <c r="G1197" s="4">
        <v>0.294114072138321</v>
      </c>
      <c r="H1197" s="4">
        <v>0.0245250138139159</v>
      </c>
      <c r="I1197" s="4">
        <v>0.0</v>
      </c>
      <c r="J1197" s="4">
        <v>0.0408466867853955</v>
      </c>
      <c r="K1197" s="4">
        <v>0.0</v>
      </c>
      <c r="L1197" s="4">
        <v>0.00361287031920772</v>
      </c>
      <c r="M1197" s="4">
        <v>0.0</v>
      </c>
      <c r="N1197" s="4">
        <v>0.175925532367068</v>
      </c>
      <c r="O1197" s="4">
        <v>0.145279891188847</v>
      </c>
      <c r="P1197" s="4">
        <v>0.0212096739915841</v>
      </c>
      <c r="Q1197" s="4">
        <v>0.0</v>
      </c>
      <c r="R1197" s="4">
        <v>0.0053980533004633</v>
      </c>
      <c r="S1197" s="4">
        <v>0.0408891911420921</v>
      </c>
      <c r="T1197" s="4">
        <v>0.199175415480087</v>
      </c>
      <c r="U1197" s="4">
        <v>0.34313767161134</v>
      </c>
      <c r="V1197" s="4">
        <v>1.0784283934486</v>
      </c>
      <c r="W1197" s="4">
        <v>0.853761622992392</v>
      </c>
      <c r="X1197" s="4">
        <v>0.133558748943364</v>
      </c>
      <c r="Y1197" s="4">
        <v>0.00140884756269372</v>
      </c>
      <c r="Z1197" s="4">
        <v>0.0112707805015497</v>
      </c>
      <c r="AA1197" s="4">
        <v>0.615545899298064</v>
      </c>
      <c r="AB1197" s="4">
        <v>0.0809504998632593</v>
      </c>
      <c r="AC1197" s="4">
        <v>0.258926129630192</v>
      </c>
      <c r="AD1197" s="4">
        <v>0.276567833100227</v>
      </c>
      <c r="AE1197" s="4">
        <v>0.11</v>
      </c>
      <c r="AF1197" s="4">
        <v>0.19</v>
      </c>
      <c r="AG1197" s="4">
        <v>0.02</v>
      </c>
      <c r="AH1197" s="4">
        <v>0.38</v>
      </c>
      <c r="AI1197" s="4">
        <v>0.19</v>
      </c>
      <c r="AJ1197" s="4">
        <v>1.31980048913111</v>
      </c>
      <c r="AK1197" s="4">
        <v>0.82003815054602</v>
      </c>
      <c r="AL1197" s="4">
        <v>0.948019056686985</v>
      </c>
      <c r="AM1197" s="12"/>
      <c r="AN1197" s="12"/>
    </row>
    <row r="1198" ht="12.75" customHeight="1">
      <c r="A1198" s="4" t="s">
        <v>3506</v>
      </c>
      <c r="B1198" s="4" t="s">
        <v>3505</v>
      </c>
      <c r="C1198" s="4" t="s">
        <v>3507</v>
      </c>
      <c r="D1198" s="4">
        <v>1399.54174680194</v>
      </c>
      <c r="E1198" s="4">
        <v>1.57430555555556</v>
      </c>
      <c r="F1198" s="4">
        <v>2203.30634722222</v>
      </c>
      <c r="G1198" s="4">
        <v>0.0860167622408469</v>
      </c>
      <c r="H1198" s="4">
        <v>0.0</v>
      </c>
      <c r="I1198" s="4">
        <v>0.0</v>
      </c>
      <c r="J1198" s="4">
        <v>0.0</v>
      </c>
      <c r="K1198" s="4">
        <v>0.0</v>
      </c>
      <c r="L1198" s="4">
        <v>0.0</v>
      </c>
      <c r="M1198" s="4">
        <v>0.0</v>
      </c>
      <c r="N1198" s="4">
        <v>0.0</v>
      </c>
      <c r="O1198" s="4">
        <v>0.0</v>
      </c>
      <c r="P1198" s="4">
        <v>0.0860167622408469</v>
      </c>
      <c r="Q1198" s="4">
        <v>0.0</v>
      </c>
      <c r="R1198" s="4">
        <v>0.0</v>
      </c>
      <c r="S1198" s="4">
        <v>0.0</v>
      </c>
      <c r="T1198" s="4">
        <v>0.152183502426114</v>
      </c>
      <c r="U1198" s="4">
        <v>0.761799735333039</v>
      </c>
      <c r="V1198" s="4">
        <v>0.719011910013233</v>
      </c>
      <c r="W1198" s="4">
        <v>0.263803680981595</v>
      </c>
      <c r="X1198" s="4">
        <v>0.650306748466258</v>
      </c>
      <c r="Y1198" s="4">
        <v>0.0368098159509202</v>
      </c>
      <c r="Z1198" s="4">
        <v>0.049079754601227</v>
      </c>
      <c r="AA1198" s="4">
        <v>0.659020732245258</v>
      </c>
      <c r="AB1198" s="4">
        <v>0.0935156594618438</v>
      </c>
      <c r="AC1198" s="4">
        <v>0.227172474636083</v>
      </c>
      <c r="AD1198" s="4">
        <v>0.0874323587438314</v>
      </c>
      <c r="AE1198" s="4">
        <v>0.16</v>
      </c>
      <c r="AF1198" s="4">
        <v>0.12</v>
      </c>
      <c r="AG1198" s="4">
        <v>0.3</v>
      </c>
      <c r="AH1198" s="4">
        <v>0.04</v>
      </c>
      <c r="AI1198" s="4">
        <v>0.2</v>
      </c>
      <c r="AJ1198" s="4">
        <v>1.35947911532307</v>
      </c>
      <c r="AK1198" s="4">
        <v>0.844691867154418</v>
      </c>
      <c r="AL1198" s="4">
        <v>0.849472170009301</v>
      </c>
      <c r="AM1198" s="12"/>
      <c r="AN1198" s="12"/>
    </row>
    <row r="1199" ht="12.75" customHeight="1">
      <c r="A1199" s="4" t="s">
        <v>3510</v>
      </c>
      <c r="B1199" s="4" t="s">
        <v>3505</v>
      </c>
      <c r="C1199" s="4" t="s">
        <v>3511</v>
      </c>
      <c r="D1199" s="4">
        <v>589.884823336072</v>
      </c>
      <c r="E1199" s="4">
        <v>2.57442307692308</v>
      </c>
      <c r="F1199" s="4">
        <v>1518.61310192308</v>
      </c>
      <c r="G1199" s="4">
        <v>0.00821692686935086</v>
      </c>
      <c r="H1199" s="4">
        <v>0.0</v>
      </c>
      <c r="I1199" s="4">
        <v>0.0</v>
      </c>
      <c r="J1199" s="4">
        <v>0.0271940667490729</v>
      </c>
      <c r="K1199" s="4">
        <v>0.0</v>
      </c>
      <c r="L1199" s="4">
        <v>0.0</v>
      </c>
      <c r="M1199" s="4">
        <v>0.0</v>
      </c>
      <c r="N1199" s="4">
        <v>0.0</v>
      </c>
      <c r="O1199" s="4">
        <v>0.0</v>
      </c>
      <c r="P1199" s="4">
        <v>0.0</v>
      </c>
      <c r="Q1199" s="4">
        <v>0.0</v>
      </c>
      <c r="R1199" s="4">
        <v>0.0</v>
      </c>
      <c r="S1199" s="4">
        <v>0.347095179233622</v>
      </c>
      <c r="T1199" s="4">
        <v>0.156242274412855</v>
      </c>
      <c r="U1199" s="4">
        <v>0.46946847960445</v>
      </c>
      <c r="V1199" s="4">
        <v>0.129229849854336</v>
      </c>
      <c r="W1199" s="4">
        <v>0.277456647398844</v>
      </c>
      <c r="X1199" s="4">
        <v>0.676300578034682</v>
      </c>
      <c r="Y1199" s="4">
        <v>0.046242774566474</v>
      </c>
      <c r="Z1199" s="4">
        <v>0.0</v>
      </c>
      <c r="AA1199" s="4">
        <v>0.142451632180474</v>
      </c>
      <c r="AB1199" s="4">
        <v>0.0681257936804362</v>
      </c>
      <c r="AC1199" s="4">
        <v>0.775453798461194</v>
      </c>
      <c r="AD1199" s="4">
        <v>0.168056234592253</v>
      </c>
      <c r="AE1199" s="4">
        <v>0.02</v>
      </c>
      <c r="AF1199" s="4">
        <v>0.09</v>
      </c>
      <c r="AG1199" s="4">
        <v>0.01</v>
      </c>
      <c r="AH1199" s="4">
        <v>0.3</v>
      </c>
      <c r="AI1199" s="4">
        <v>0.41</v>
      </c>
      <c r="AJ1199" s="4">
        <v>1.06775433695124</v>
      </c>
      <c r="AK1199" s="4">
        <v>0.663433071075343</v>
      </c>
      <c r="AL1199" s="4">
        <v>1.50958525530896</v>
      </c>
      <c r="AM1199" s="12"/>
      <c r="AN1199" s="12"/>
    </row>
    <row r="1200" ht="12.75" customHeight="1">
      <c r="A1200" s="4" t="s">
        <v>3513</v>
      </c>
      <c r="B1200" s="4" t="s">
        <v>3505</v>
      </c>
      <c r="C1200" s="4" t="s">
        <v>3514</v>
      </c>
      <c r="D1200" s="4">
        <v>852.890003755035</v>
      </c>
      <c r="E1200" s="4">
        <v>3.82928104575163</v>
      </c>
      <c r="F1200" s="4">
        <v>3265.9555254902</v>
      </c>
      <c r="G1200" s="4">
        <v>0.146856011469926</v>
      </c>
      <c r="H1200" s="4">
        <v>0.0395221456228161</v>
      </c>
      <c r="I1200" s="4">
        <v>0.0104353574464066</v>
      </c>
      <c r="J1200" s="4">
        <v>0.022287279252054</v>
      </c>
      <c r="K1200" s="4">
        <v>0.0</v>
      </c>
      <c r="L1200" s="4">
        <v>0.0</v>
      </c>
      <c r="M1200" s="4">
        <v>0.0</v>
      </c>
      <c r="N1200" s="4">
        <v>0.109075455661536</v>
      </c>
      <c r="O1200" s="4">
        <v>0.123902162621588</v>
      </c>
      <c r="P1200" s="4">
        <v>0.111483615072245</v>
      </c>
      <c r="Q1200" s="4">
        <v>0.0</v>
      </c>
      <c r="R1200" s="4">
        <v>0.0</v>
      </c>
      <c r="S1200" s="4">
        <v>0.0827745773916328</v>
      </c>
      <c r="T1200" s="4">
        <v>0.237227311360846</v>
      </c>
      <c r="U1200" s="4">
        <v>0.263292095570875</v>
      </c>
      <c r="V1200" s="4">
        <v>0.563767324366764</v>
      </c>
      <c r="W1200" s="4">
        <v>0.569482288828338</v>
      </c>
      <c r="X1200" s="4">
        <v>0.209203754162882</v>
      </c>
      <c r="Y1200" s="4">
        <v>0.0517711171662125</v>
      </c>
      <c r="Z1200" s="4">
        <v>0.169542839842567</v>
      </c>
      <c r="AA1200" s="4">
        <v>0.231890489520038</v>
      </c>
      <c r="AB1200" s="4">
        <v>0.0219328190073052</v>
      </c>
      <c r="AC1200" s="4">
        <v>0.73847886939305</v>
      </c>
      <c r="AD1200" s="4">
        <v>0.312019955266084</v>
      </c>
      <c r="AE1200" s="4">
        <v>0.06</v>
      </c>
      <c r="AF1200" s="4">
        <v>0.17</v>
      </c>
      <c r="AG1200" s="4">
        <v>0.08</v>
      </c>
      <c r="AH1200" s="4">
        <v>0.33</v>
      </c>
      <c r="AI1200" s="4">
        <v>0.25</v>
      </c>
      <c r="AJ1200" s="4">
        <v>1.38452785405079</v>
      </c>
      <c r="AK1200" s="4">
        <v>0.860255523592605</v>
      </c>
      <c r="AL1200" s="4">
        <v>1.24741151320941</v>
      </c>
      <c r="AM1200" s="12"/>
      <c r="AN1200" s="12"/>
    </row>
    <row r="1201" ht="12.75" customHeight="1">
      <c r="A1201" s="4" t="s">
        <v>3516</v>
      </c>
      <c r="B1201" s="4" t="s">
        <v>3505</v>
      </c>
      <c r="C1201" s="4" t="s">
        <v>3517</v>
      </c>
      <c r="D1201" s="4">
        <v>4688.88025024062</v>
      </c>
      <c r="E1201" s="4">
        <v>1.36710526315789</v>
      </c>
      <c r="F1201" s="4">
        <v>6410.19286842105</v>
      </c>
      <c r="G1201" s="4">
        <v>0.226820660891883</v>
      </c>
      <c r="H1201" s="4">
        <v>0.0</v>
      </c>
      <c r="I1201" s="4">
        <v>0.0516295579219103</v>
      </c>
      <c r="J1201" s="4">
        <v>0.0</v>
      </c>
      <c r="K1201" s="4">
        <v>0.0</v>
      </c>
      <c r="L1201" s="4">
        <v>0.0</v>
      </c>
      <c r="M1201" s="4">
        <v>0.0</v>
      </c>
      <c r="N1201" s="4">
        <v>0.0</v>
      </c>
      <c r="O1201" s="4">
        <v>0.0</v>
      </c>
      <c r="P1201" s="4">
        <v>0.176508551145531</v>
      </c>
      <c r="Q1201" s="4">
        <v>0.0</v>
      </c>
      <c r="R1201" s="4">
        <v>0.0</v>
      </c>
      <c r="S1201" s="4">
        <v>0.365601807034527</v>
      </c>
      <c r="T1201" s="4">
        <v>0.0329138431752178</v>
      </c>
      <c r="U1201" s="4">
        <v>0.373346240722814</v>
      </c>
      <c r="V1201" s="4">
        <v>0.779595765158807</v>
      </c>
      <c r="W1201" s="4">
        <v>0.592592592592593</v>
      </c>
      <c r="X1201" s="4">
        <v>0.34156378600823</v>
      </c>
      <c r="Y1201" s="4">
        <v>0.0</v>
      </c>
      <c r="Z1201" s="4">
        <v>0.065843621399177</v>
      </c>
      <c r="AA1201" s="4">
        <v>0.632980429900545</v>
      </c>
      <c r="AB1201" s="4">
        <v>0.207571382739814</v>
      </c>
      <c r="AC1201" s="4">
        <v>0.142765479627847</v>
      </c>
      <c r="AD1201" s="4">
        <v>0.103766975511713</v>
      </c>
      <c r="AE1201" s="4">
        <v>0.34</v>
      </c>
      <c r="AF1201" s="4">
        <v>0.09</v>
      </c>
      <c r="AG1201" s="4">
        <v>0.14</v>
      </c>
      <c r="AH1201" s="4">
        <v>0.08</v>
      </c>
      <c r="AI1201" s="4">
        <v>0.06</v>
      </c>
      <c r="AJ1201" s="4">
        <v>1.22962912408758</v>
      </c>
      <c r="AK1201" s="4">
        <v>0.764011531347552</v>
      </c>
      <c r="AL1201" s="4">
        <v>0.0115497717743456</v>
      </c>
      <c r="AM1201" s="12"/>
      <c r="AN1201" s="12"/>
    </row>
    <row r="1202" ht="12.75" customHeight="1">
      <c r="A1202" s="4" t="s">
        <v>3519</v>
      </c>
      <c r="B1202" s="4" t="s">
        <v>3505</v>
      </c>
      <c r="C1202" s="4" t="s">
        <v>3520</v>
      </c>
      <c r="D1202" s="4">
        <v>1063.93545445816</v>
      </c>
      <c r="E1202" s="4">
        <v>3.12563025210084</v>
      </c>
      <c r="F1202" s="4">
        <v>3325.46884273709</v>
      </c>
      <c r="G1202" s="4">
        <v>0.181744858179863</v>
      </c>
      <c r="H1202" s="4">
        <v>0.119350282485876</v>
      </c>
      <c r="I1202" s="4">
        <v>0.00869187309865276</v>
      </c>
      <c r="J1202" s="4">
        <v>0.132551064754455</v>
      </c>
      <c r="K1202" s="4">
        <v>0.149391568883094</v>
      </c>
      <c r="L1202" s="4">
        <v>0.0</v>
      </c>
      <c r="M1202" s="4">
        <v>0.0</v>
      </c>
      <c r="N1202" s="4">
        <v>0.0</v>
      </c>
      <c r="O1202" s="4">
        <v>0.0670360712733594</v>
      </c>
      <c r="P1202" s="4">
        <v>0.0302042590178183</v>
      </c>
      <c r="Q1202" s="4">
        <v>0.00689917427205563</v>
      </c>
      <c r="R1202" s="4">
        <v>0.0</v>
      </c>
      <c r="S1202" s="4">
        <v>0.0552477183833116</v>
      </c>
      <c r="T1202" s="4">
        <v>0.0828987396784007</v>
      </c>
      <c r="U1202" s="4">
        <v>0.347729248152977</v>
      </c>
      <c r="V1202" s="4">
        <v>0.223916425018724</v>
      </c>
      <c r="W1202" s="4">
        <v>0.517152658662093</v>
      </c>
      <c r="X1202" s="4">
        <v>0.284734133790738</v>
      </c>
      <c r="Y1202" s="4">
        <v>0.0265866209262436</v>
      </c>
      <c r="Z1202" s="4">
        <v>0.171526586620926</v>
      </c>
      <c r="AA1202" s="4">
        <v>0.25197319148119</v>
      </c>
      <c r="AB1202" s="4">
        <v>0.108616749563113</v>
      </c>
      <c r="AC1202" s="4">
        <v>0.633168820694026</v>
      </c>
      <c r="AD1202" s="4">
        <v>0.567983226899837</v>
      </c>
      <c r="AE1202" s="4">
        <v>0.06</v>
      </c>
      <c r="AF1202" s="4">
        <v>0.26</v>
      </c>
      <c r="AG1202" s="4">
        <v>0.07</v>
      </c>
      <c r="AH1202" s="4">
        <v>0.36</v>
      </c>
      <c r="AI1202" s="4">
        <v>0.13</v>
      </c>
      <c r="AJ1202" s="4">
        <v>1.33821515088218</v>
      </c>
      <c r="AK1202" s="4">
        <v>0.831479823200061</v>
      </c>
      <c r="AL1202" s="4">
        <v>0.631207797281773</v>
      </c>
      <c r="AM1202" s="12"/>
      <c r="AN1202" s="12"/>
    </row>
    <row r="1203" ht="12.75" customHeight="1">
      <c r="A1203" s="4" t="s">
        <v>3522</v>
      </c>
      <c r="B1203" s="4" t="s">
        <v>3505</v>
      </c>
      <c r="C1203" s="4" t="s">
        <v>3523</v>
      </c>
      <c r="D1203" s="4">
        <v>1865.42621197868</v>
      </c>
      <c r="E1203" s="4">
        <v>0.935190615835777</v>
      </c>
      <c r="F1203" s="4">
        <v>1744.52908797654</v>
      </c>
      <c r="G1203" s="4">
        <v>0.32173095014111</v>
      </c>
      <c r="H1203" s="4">
        <v>0.0651539708265802</v>
      </c>
      <c r="I1203" s="4">
        <v>0.0</v>
      </c>
      <c r="J1203" s="4">
        <v>0.26742301458671</v>
      </c>
      <c r="K1203" s="4">
        <v>0.0</v>
      </c>
      <c r="L1203" s="4">
        <v>0.0</v>
      </c>
      <c r="M1203" s="4">
        <v>0.0</v>
      </c>
      <c r="N1203" s="4">
        <v>0.0</v>
      </c>
      <c r="O1203" s="4">
        <v>0.0</v>
      </c>
      <c r="P1203" s="4">
        <v>0.0</v>
      </c>
      <c r="Q1203" s="4">
        <v>0.0</v>
      </c>
      <c r="R1203" s="4">
        <v>0.0602917341977309</v>
      </c>
      <c r="S1203" s="4">
        <v>0.129659643435981</v>
      </c>
      <c r="T1203" s="4">
        <v>0.164991896272285</v>
      </c>
      <c r="U1203" s="4">
        <v>0.312479740680713</v>
      </c>
      <c r="V1203" s="4">
        <v>0.442144873000941</v>
      </c>
      <c r="W1203" s="4">
        <v>0.0</v>
      </c>
      <c r="X1203" s="4">
        <v>0.858156028368794</v>
      </c>
      <c r="Y1203" s="4">
        <v>0.0283687943262411</v>
      </c>
      <c r="Z1203" s="4">
        <v>0.113475177304965</v>
      </c>
      <c r="AA1203" s="4">
        <v>0.534336782690499</v>
      </c>
      <c r="AB1203" s="4">
        <v>0.330511132016306</v>
      </c>
      <c r="AC1203" s="4">
        <v>0.0893697083725306</v>
      </c>
      <c r="AD1203" s="4">
        <v>0.0768851438049672</v>
      </c>
      <c r="AE1203" s="4">
        <v>0.03</v>
      </c>
      <c r="AF1203" s="4">
        <v>0.23</v>
      </c>
      <c r="AG1203" s="4">
        <v>0.15</v>
      </c>
      <c r="AH1203" s="4">
        <v>0.28</v>
      </c>
      <c r="AI1203" s="4">
        <v>0.11</v>
      </c>
      <c r="AJ1203" s="4">
        <v>1.32702083744452</v>
      </c>
      <c r="AK1203" s="4">
        <v>0.82452440519283</v>
      </c>
      <c r="AL1203" s="4">
        <v>0.348654674938119</v>
      </c>
      <c r="AM1203" s="12"/>
      <c r="AN1203" s="12"/>
    </row>
    <row r="1204" ht="12.75" customHeight="1">
      <c r="A1204" s="4" t="s">
        <v>3525</v>
      </c>
      <c r="B1204" s="4" t="s">
        <v>3505</v>
      </c>
      <c r="C1204" s="4" t="s">
        <v>1110</v>
      </c>
      <c r="D1204" s="4">
        <v>5435.09273099895</v>
      </c>
      <c r="E1204" s="4">
        <v>0.930174291938998</v>
      </c>
      <c r="F1204" s="4">
        <v>5055.58353267974</v>
      </c>
      <c r="G1204" s="4">
        <v>0.269820822110317</v>
      </c>
      <c r="H1204" s="4">
        <v>0.0</v>
      </c>
      <c r="I1204" s="4">
        <v>0.0</v>
      </c>
      <c r="J1204" s="4">
        <v>0.117214378929885</v>
      </c>
      <c r="K1204" s="4">
        <v>0.0</v>
      </c>
      <c r="L1204" s="4">
        <v>0.0</v>
      </c>
      <c r="M1204" s="4">
        <v>0.0</v>
      </c>
      <c r="N1204" s="4">
        <v>0.152568513465417</v>
      </c>
      <c r="O1204" s="4">
        <v>0.0</v>
      </c>
      <c r="P1204" s="4">
        <v>0.00355914106062404</v>
      </c>
      <c r="Q1204" s="4">
        <v>0.0</v>
      </c>
      <c r="R1204" s="4">
        <v>0.0</v>
      </c>
      <c r="S1204" s="4">
        <v>0.205836991339423</v>
      </c>
      <c r="T1204" s="4">
        <v>0.0619290544548582</v>
      </c>
      <c r="U1204" s="4">
        <v>0.458891920749792</v>
      </c>
      <c r="V1204" s="4">
        <v>1.18046609673264</v>
      </c>
      <c r="W1204" s="4">
        <v>0.722222222222222</v>
      </c>
      <c r="X1204" s="4">
        <v>0.225198412698413</v>
      </c>
      <c r="Y1204" s="4">
        <v>0.0287698412698413</v>
      </c>
      <c r="Z1204" s="4">
        <v>0.0238095238095238</v>
      </c>
      <c r="AA1204" s="4">
        <v>0.71038763321232</v>
      </c>
      <c r="AB1204" s="4">
        <v>0.221454502869188</v>
      </c>
      <c r="AC1204" s="4">
        <v>0.0166295819182574</v>
      </c>
      <c r="AD1204" s="4">
        <v>0.0724980917272872</v>
      </c>
      <c r="AE1204" s="4">
        <v>0.04</v>
      </c>
      <c r="AF1204" s="4">
        <v>0.2</v>
      </c>
      <c r="AG1204" s="4">
        <v>0.1</v>
      </c>
      <c r="AH1204" s="4">
        <v>0.31</v>
      </c>
      <c r="AI1204" s="4">
        <v>0.23</v>
      </c>
      <c r="AJ1204" s="4">
        <v>1.38199332216042</v>
      </c>
      <c r="AK1204" s="4">
        <v>0.858680730386367</v>
      </c>
      <c r="AL1204" s="4">
        <v>1.0292455444945</v>
      </c>
      <c r="AM1204" s="12"/>
      <c r="AN1204" s="12"/>
    </row>
    <row r="1205" ht="12.75" customHeight="1">
      <c r="A1205" s="4" t="s">
        <v>3526</v>
      </c>
      <c r="B1205" s="4" t="s">
        <v>3505</v>
      </c>
      <c r="C1205" s="4" t="s">
        <v>3527</v>
      </c>
      <c r="D1205" s="4">
        <v>2521.97822809676</v>
      </c>
      <c r="E1205" s="4">
        <v>1.09981481481481</v>
      </c>
      <c r="F1205" s="4">
        <v>2773.70901790123</v>
      </c>
      <c r="G1205" s="4">
        <v>0.437335129370826</v>
      </c>
      <c r="H1205" s="4">
        <v>0.0</v>
      </c>
      <c r="I1205" s="4">
        <v>0.0</v>
      </c>
      <c r="J1205" s="4">
        <v>0.0965705511004948</v>
      </c>
      <c r="K1205" s="4">
        <v>0.257407723369163</v>
      </c>
      <c r="L1205" s="4">
        <v>0.0</v>
      </c>
      <c r="M1205" s="4">
        <v>0.0</v>
      </c>
      <c r="N1205" s="4">
        <v>0.0122277199567764</v>
      </c>
      <c r="O1205" s="4">
        <v>0.0755274981516237</v>
      </c>
      <c r="P1205" s="4">
        <v>0.00142182790195075</v>
      </c>
      <c r="Q1205" s="4">
        <v>0.0</v>
      </c>
      <c r="R1205" s="4">
        <v>0.00904282545640676</v>
      </c>
      <c r="S1205" s="4">
        <v>0.256497753511915</v>
      </c>
      <c r="T1205" s="4">
        <v>0.0243416936813968</v>
      </c>
      <c r="U1205" s="4">
        <v>0.266962406870272</v>
      </c>
      <c r="V1205" s="4">
        <v>0.556771622607622</v>
      </c>
      <c r="W1205" s="4">
        <v>0.481854838709677</v>
      </c>
      <c r="X1205" s="4">
        <v>0.379032258064516</v>
      </c>
      <c r="Y1205" s="4">
        <v>0.0100806451612903</v>
      </c>
      <c r="Z1205" s="4">
        <v>0.129032258064516</v>
      </c>
      <c r="AA1205" s="4">
        <v>0.468429028455969</v>
      </c>
      <c r="AB1205" s="4">
        <v>0.492282651400348</v>
      </c>
      <c r="AC1205" s="4">
        <v>0.0129090194757816</v>
      </c>
      <c r="AD1205" s="4">
        <v>0.188098120450125</v>
      </c>
      <c r="AE1205" s="4">
        <v>0.21</v>
      </c>
      <c r="AF1205" s="4">
        <v>0.12</v>
      </c>
      <c r="AG1205" s="4">
        <v>0.1</v>
      </c>
      <c r="AH1205" s="4">
        <v>0.36</v>
      </c>
      <c r="AI1205" s="4">
        <v>0.04</v>
      </c>
      <c r="AJ1205" s="4">
        <v>1.30897564288524</v>
      </c>
      <c r="AK1205" s="4">
        <v>0.813312295412225</v>
      </c>
      <c r="AL1205" s="4">
        <v>0.542308390152787</v>
      </c>
      <c r="AM1205" s="12"/>
      <c r="AN1205" s="12"/>
    </row>
    <row r="1206" ht="12.75" customHeight="1">
      <c r="A1206" s="4" t="s">
        <v>3529</v>
      </c>
      <c r="B1206" s="4" t="s">
        <v>3505</v>
      </c>
      <c r="C1206" s="4" t="s">
        <v>3530</v>
      </c>
      <c r="D1206" s="4">
        <v>1212.19711272934</v>
      </c>
      <c r="E1206" s="4">
        <v>1.37682291666667</v>
      </c>
      <c r="F1206" s="4">
        <v>1668.98076432292</v>
      </c>
      <c r="G1206" s="4">
        <v>0.129752222432381</v>
      </c>
      <c r="H1206" s="4">
        <v>0.0</v>
      </c>
      <c r="I1206" s="4">
        <v>0.0</v>
      </c>
      <c r="J1206" s="4">
        <v>0.145876351269282</v>
      </c>
      <c r="K1206" s="4">
        <v>0.0</v>
      </c>
      <c r="L1206" s="4">
        <v>0.0</v>
      </c>
      <c r="M1206" s="4">
        <v>0.0</v>
      </c>
      <c r="N1206" s="4">
        <v>0.0</v>
      </c>
      <c r="O1206" s="4">
        <v>0.0</v>
      </c>
      <c r="P1206" s="4">
        <v>0.0207700716628204</v>
      </c>
      <c r="Q1206" s="4">
        <v>0.0</v>
      </c>
      <c r="R1206" s="4">
        <v>0.0</v>
      </c>
      <c r="S1206" s="4">
        <v>0.196647637556176</v>
      </c>
      <c r="T1206" s="4">
        <v>0.107372768128264</v>
      </c>
      <c r="U1206" s="4">
        <v>0.529333171383457</v>
      </c>
      <c r="V1206" s="4">
        <v>0.354643465103083</v>
      </c>
      <c r="W1206" s="4">
        <v>0.16</v>
      </c>
      <c r="X1206" s="4">
        <v>0.770666666666667</v>
      </c>
      <c r="Y1206" s="4">
        <v>0.00533333333333333</v>
      </c>
      <c r="Z1206" s="4">
        <v>0.064</v>
      </c>
      <c r="AA1206" s="4">
        <v>0.256099867599773</v>
      </c>
      <c r="AB1206" s="4">
        <v>0.178078305277095</v>
      </c>
      <c r="AC1206" s="4">
        <v>0.548042368072631</v>
      </c>
      <c r="AD1206" s="4">
        <v>0.111436466460552</v>
      </c>
      <c r="AE1206" s="4">
        <v>0.03</v>
      </c>
      <c r="AF1206" s="4">
        <v>0.13</v>
      </c>
      <c r="AG1206" s="4">
        <v>0.1</v>
      </c>
      <c r="AH1206" s="4">
        <v>0.46</v>
      </c>
      <c r="AI1206" s="4">
        <v>0.18</v>
      </c>
      <c r="AJ1206" s="4">
        <v>1.26655091415354</v>
      </c>
      <c r="AK1206" s="4">
        <v>0.786952329362007</v>
      </c>
      <c r="AL1206" s="4">
        <v>0.428466935919657</v>
      </c>
      <c r="AM1206" s="12"/>
      <c r="AN1206" s="12"/>
    </row>
    <row r="1207" ht="12.75" customHeight="1">
      <c r="A1207" s="4" t="s">
        <v>3532</v>
      </c>
      <c r="B1207" s="4" t="s">
        <v>3505</v>
      </c>
      <c r="C1207" s="4" t="s">
        <v>341</v>
      </c>
      <c r="D1207" s="4">
        <v>1668.6645890411</v>
      </c>
      <c r="E1207" s="4">
        <v>0.702673796791444</v>
      </c>
      <c r="F1207" s="4">
        <v>1172.52688235294</v>
      </c>
      <c r="G1207" s="4">
        <v>0.172374429223744</v>
      </c>
      <c r="H1207" s="4">
        <v>0.0</v>
      </c>
      <c r="I1207" s="4">
        <v>0.0</v>
      </c>
      <c r="J1207" s="4">
        <v>0.0</v>
      </c>
      <c r="K1207" s="4">
        <v>0.0</v>
      </c>
      <c r="L1207" s="4">
        <v>0.0</v>
      </c>
      <c r="M1207" s="4">
        <v>0.0</v>
      </c>
      <c r="N1207" s="4">
        <v>0.0</v>
      </c>
      <c r="O1207" s="4">
        <v>0.0</v>
      </c>
      <c r="P1207" s="4">
        <v>0.073377581120944</v>
      </c>
      <c r="Q1207" s="4">
        <v>0.0936578171091446</v>
      </c>
      <c r="R1207" s="4">
        <v>0.0</v>
      </c>
      <c r="S1207" s="4">
        <v>0.0379793510324484</v>
      </c>
      <c r="T1207" s="4">
        <v>0.386430678466077</v>
      </c>
      <c r="U1207" s="4">
        <v>0.408554572271386</v>
      </c>
      <c r="V1207" s="4">
        <v>1.02739726027397</v>
      </c>
      <c r="W1207" s="4">
        <v>0.0592592592592593</v>
      </c>
      <c r="X1207" s="4">
        <v>0.688888888888889</v>
      </c>
      <c r="Y1207" s="4">
        <v>0.162962962962963</v>
      </c>
      <c r="Z1207" s="4">
        <v>0.0888888888888889</v>
      </c>
      <c r="AA1207" s="4">
        <v>0.409056316590563</v>
      </c>
      <c r="AB1207" s="4">
        <v>0.0844748858447489</v>
      </c>
      <c r="AC1207" s="4">
        <v>0.479832572298326</v>
      </c>
      <c r="AD1207" s="4">
        <v>0.0319411133950429</v>
      </c>
      <c r="AE1207" s="4">
        <v>0.01</v>
      </c>
      <c r="AF1207" s="4">
        <v>0.06</v>
      </c>
      <c r="AG1207" s="4">
        <v>0.15</v>
      </c>
      <c r="AH1207" s="4">
        <v>0.26</v>
      </c>
      <c r="AI1207" s="4">
        <v>0.42</v>
      </c>
      <c r="AJ1207" s="4">
        <v>1.21401372950567</v>
      </c>
      <c r="AK1207" s="4">
        <v>0.754309141176874</v>
      </c>
      <c r="AL1207" s="4">
        <v>1.80823675607391</v>
      </c>
      <c r="AM1207" s="12"/>
      <c r="AN1207" s="12"/>
    </row>
    <row r="1208" ht="12.75" customHeight="1">
      <c r="A1208" s="4" t="s">
        <v>3533</v>
      </c>
      <c r="B1208" s="4" t="s">
        <v>3505</v>
      </c>
      <c r="C1208" s="4" t="s">
        <v>3534</v>
      </c>
      <c r="D1208" s="4">
        <v>1825.82849710983</v>
      </c>
      <c r="E1208" s="4">
        <v>1.02201933404941</v>
      </c>
      <c r="F1208" s="4">
        <v>1866.03202470462</v>
      </c>
      <c r="G1208" s="4">
        <v>0.637309511297951</v>
      </c>
      <c r="H1208" s="4">
        <v>0.0541105434277752</v>
      </c>
      <c r="I1208" s="4">
        <v>0.0</v>
      </c>
      <c r="J1208" s="4">
        <v>0.142707849512308</v>
      </c>
      <c r="K1208" s="4">
        <v>0.0</v>
      </c>
      <c r="L1208" s="4">
        <v>0.0</v>
      </c>
      <c r="M1208" s="4">
        <v>0.0</v>
      </c>
      <c r="N1208" s="4">
        <v>0.0</v>
      </c>
      <c r="O1208" s="4">
        <v>0.227473293079424</v>
      </c>
      <c r="P1208" s="4">
        <v>0.26137947050627</v>
      </c>
      <c r="Q1208" s="4">
        <v>0.0148629818857408</v>
      </c>
      <c r="R1208" s="4">
        <v>0.0</v>
      </c>
      <c r="S1208" s="4">
        <v>0.0219461216906642</v>
      </c>
      <c r="T1208" s="4">
        <v>0.0795401764979099</v>
      </c>
      <c r="U1208" s="4">
        <v>0.197979563399907</v>
      </c>
      <c r="V1208" s="4">
        <v>0.802942722017867</v>
      </c>
      <c r="W1208" s="4">
        <v>0.433246073298429</v>
      </c>
      <c r="X1208" s="4">
        <v>0.362565445026178</v>
      </c>
      <c r="Y1208" s="4">
        <v>0.0366492146596859</v>
      </c>
      <c r="Z1208" s="4">
        <v>0.167539267015707</v>
      </c>
      <c r="AA1208" s="4">
        <v>0.812821860220704</v>
      </c>
      <c r="AB1208" s="4">
        <v>0.145454545454545</v>
      </c>
      <c r="AC1208" s="4">
        <v>0.0186022070415134</v>
      </c>
      <c r="AD1208" s="4">
        <v>0.183363594391539</v>
      </c>
      <c r="AE1208" s="4">
        <v>0.04</v>
      </c>
      <c r="AF1208" s="4">
        <v>0.33</v>
      </c>
      <c r="AG1208" s="4">
        <v>0.03</v>
      </c>
      <c r="AH1208" s="4">
        <v>0.42</v>
      </c>
      <c r="AI1208" s="4">
        <v>0.07</v>
      </c>
      <c r="AJ1208" s="4">
        <v>1.15030887702774</v>
      </c>
      <c r="AK1208" s="4">
        <v>0.71472709083137</v>
      </c>
      <c r="AL1208" s="4">
        <v>0.418140856199161</v>
      </c>
      <c r="AM1208" s="12"/>
      <c r="AN1208" s="12"/>
    </row>
    <row r="1209" ht="12.75" customHeight="1">
      <c r="A1209" s="4" t="s">
        <v>3536</v>
      </c>
      <c r="B1209" s="4" t="s">
        <v>3505</v>
      </c>
      <c r="C1209" s="4" t="s">
        <v>3537</v>
      </c>
      <c r="D1209" s="4">
        <v>3060.18475783772</v>
      </c>
      <c r="E1209" s="4">
        <v>1.71446428571429</v>
      </c>
      <c r="F1209" s="4">
        <v>5246.577475</v>
      </c>
      <c r="G1209" s="4">
        <v>0.581189459431309</v>
      </c>
      <c r="H1209" s="4">
        <v>0.521781429034699</v>
      </c>
      <c r="I1209" s="4">
        <v>0.0199978380715598</v>
      </c>
      <c r="J1209" s="4">
        <v>0.0613987677007891</v>
      </c>
      <c r="K1209" s="4">
        <v>0.0</v>
      </c>
      <c r="L1209" s="4">
        <v>0.0</v>
      </c>
      <c r="M1209" s="4">
        <v>0.0</v>
      </c>
      <c r="N1209" s="4">
        <v>0.0</v>
      </c>
      <c r="O1209" s="4">
        <v>0.0</v>
      </c>
      <c r="P1209" s="4">
        <v>0.0</v>
      </c>
      <c r="Q1209" s="4">
        <v>0.0</v>
      </c>
      <c r="R1209" s="4">
        <v>0.00962058155875041</v>
      </c>
      <c r="S1209" s="4">
        <v>0.114690303750946</v>
      </c>
      <c r="T1209" s="4">
        <v>0.0167549454113069</v>
      </c>
      <c r="U1209" s="4">
        <v>0.255756134471949</v>
      </c>
      <c r="V1209" s="4">
        <v>0.107280491615457</v>
      </c>
      <c r="W1209" s="4">
        <v>0.320388349514563</v>
      </c>
      <c r="X1209" s="4">
        <v>0.621359223300971</v>
      </c>
      <c r="Y1209" s="4">
        <v>0.058252427184466</v>
      </c>
      <c r="Z1209" s="4">
        <v>0.0</v>
      </c>
      <c r="AA1209" s="4">
        <v>0.832100822830955</v>
      </c>
      <c r="AB1209" s="4">
        <v>0.11530048953234</v>
      </c>
      <c r="AC1209" s="4">
        <v>0.0339547963753776</v>
      </c>
      <c r="AD1209" s="4">
        <v>0.123233736543407</v>
      </c>
      <c r="AE1209" s="4">
        <v>0.08</v>
      </c>
      <c r="AF1209" s="4">
        <v>0.13</v>
      </c>
      <c r="AG1209" s="4">
        <v>0.12</v>
      </c>
      <c r="AH1209" s="4">
        <v>0.31</v>
      </c>
      <c r="AI1209" s="4">
        <v>0.1</v>
      </c>
      <c r="AJ1209" s="4">
        <v>1.31504385716244</v>
      </c>
      <c r="AK1209" s="4">
        <v>0.817082688933045</v>
      </c>
      <c r="AL1209" s="4">
        <v>0.351681373934604</v>
      </c>
      <c r="AM1209" s="12"/>
      <c r="AN1209" s="12"/>
    </row>
    <row r="1210" ht="12.75" customHeight="1">
      <c r="A1210" s="4" t="s">
        <v>3539</v>
      </c>
      <c r="B1210" s="4" t="s">
        <v>3505</v>
      </c>
      <c r="C1210" s="4" t="s">
        <v>766</v>
      </c>
      <c r="D1210" s="4">
        <v>1189.9294439834</v>
      </c>
      <c r="E1210" s="4">
        <v>3.765625</v>
      </c>
      <c r="F1210" s="4">
        <v>4480.8280625</v>
      </c>
      <c r="G1210" s="4">
        <v>0.381365522444361</v>
      </c>
      <c r="H1210" s="4">
        <v>0.0729075166269294</v>
      </c>
      <c r="I1210" s="4">
        <v>0.0170661312586272</v>
      </c>
      <c r="J1210" s="4">
        <v>0.313715648136529</v>
      </c>
      <c r="K1210" s="4">
        <v>0.0</v>
      </c>
      <c r="L1210" s="4">
        <v>0.0</v>
      </c>
      <c r="M1210" s="4">
        <v>0.0</v>
      </c>
      <c r="N1210" s="4">
        <v>0.0</v>
      </c>
      <c r="O1210" s="4">
        <v>0.138913288994855</v>
      </c>
      <c r="P1210" s="4">
        <v>0.0720291128121471</v>
      </c>
      <c r="Q1210" s="4">
        <v>0.019701342702974</v>
      </c>
      <c r="R1210" s="4">
        <v>0.0</v>
      </c>
      <c r="S1210" s="4">
        <v>0.0125486259254612</v>
      </c>
      <c r="T1210" s="4">
        <v>0.0878403814782281</v>
      </c>
      <c r="U1210" s="4">
        <v>0.265277952064249</v>
      </c>
      <c r="V1210" s="4">
        <v>0.281403244058846</v>
      </c>
      <c r="W1210" s="4">
        <v>0.453083109919571</v>
      </c>
      <c r="X1210" s="4">
        <v>0.276139410187668</v>
      </c>
      <c r="Y1210" s="4">
        <v>0.0777479892761394</v>
      </c>
      <c r="Z1210" s="4">
        <v>0.193029490616622</v>
      </c>
      <c r="AA1210" s="4">
        <v>0.393360995850622</v>
      </c>
      <c r="AB1210" s="4">
        <v>0.202036967182195</v>
      </c>
      <c r="AC1210" s="4">
        <v>0.395775179177669</v>
      </c>
      <c r="AD1210" s="4">
        <v>0.442914618042814</v>
      </c>
      <c r="AE1210" s="4">
        <v>0.08</v>
      </c>
      <c r="AF1210" s="4">
        <v>0.35</v>
      </c>
      <c r="AG1210" s="4">
        <v>0.06</v>
      </c>
      <c r="AH1210" s="4">
        <v>0.32</v>
      </c>
      <c r="AI1210" s="4">
        <v>0.08</v>
      </c>
      <c r="AJ1210" s="4">
        <v>1.30497794028974</v>
      </c>
      <c r="AK1210" s="4">
        <v>0.810828383131661</v>
      </c>
      <c r="AL1210" s="4">
        <v>0.130056266490234</v>
      </c>
      <c r="AM1210" s="12"/>
      <c r="AN1210" s="12"/>
    </row>
    <row r="1211" ht="12.75" customHeight="1">
      <c r="A1211" s="4" t="s">
        <v>3540</v>
      </c>
      <c r="B1211" s="4" t="s">
        <v>3505</v>
      </c>
      <c r="C1211" s="4" t="s">
        <v>3541</v>
      </c>
      <c r="D1211" s="4">
        <v>300.838539970484</v>
      </c>
      <c r="E1211" s="4">
        <v>11.4217803030303</v>
      </c>
      <c r="F1211" s="4">
        <v>3436.11171022727</v>
      </c>
      <c r="G1211" s="4">
        <v>0.0549189977946175</v>
      </c>
      <c r="H1211" s="4">
        <v>0.0</v>
      </c>
      <c r="I1211" s="4">
        <v>0.0</v>
      </c>
      <c r="J1211" s="4">
        <v>0.0</v>
      </c>
      <c r="K1211" s="4">
        <v>0.0</v>
      </c>
      <c r="L1211" s="4">
        <v>0.0</v>
      </c>
      <c r="M1211" s="4">
        <v>0.0</v>
      </c>
      <c r="N1211" s="4">
        <v>0.0</v>
      </c>
      <c r="O1211" s="4">
        <v>0.313134790841797</v>
      </c>
      <c r="P1211" s="4">
        <v>0.219659149595455</v>
      </c>
      <c r="Q1211" s="4">
        <v>0.0373558271647444</v>
      </c>
      <c r="R1211" s="4">
        <v>0.0</v>
      </c>
      <c r="S1211" s="4">
        <v>0.0</v>
      </c>
      <c r="T1211" s="4">
        <v>0.345498364606645</v>
      </c>
      <c r="U1211" s="4">
        <v>0.0843518677913582</v>
      </c>
      <c r="V1211" s="4">
        <v>0.294658994809889</v>
      </c>
      <c r="W1211" s="4">
        <v>0.477771525042206</v>
      </c>
      <c r="X1211" s="4">
        <v>0.159257175014069</v>
      </c>
      <c r="Y1211" s="4">
        <v>0.0478334271243669</v>
      </c>
      <c r="Z1211" s="4">
        <v>0.315137872819358</v>
      </c>
      <c r="AA1211" s="4">
        <v>0.0766743495779926</v>
      </c>
      <c r="AB1211" s="4">
        <v>0.00281890991095561</v>
      </c>
      <c r="AC1211" s="4">
        <v>0.918898303679506</v>
      </c>
      <c r="AD1211" s="4">
        <v>0.717175392190318</v>
      </c>
      <c r="AE1211" s="4">
        <v>0.06</v>
      </c>
      <c r="AF1211" s="4">
        <v>0.03</v>
      </c>
      <c r="AG1211" s="4">
        <v>0.02</v>
      </c>
      <c r="AH1211" s="4">
        <v>0.53</v>
      </c>
      <c r="AI1211" s="4">
        <v>0.33</v>
      </c>
      <c r="AJ1211" s="4">
        <v>1.05458599051696</v>
      </c>
      <c r="AK1211" s="4">
        <v>0.655251117405339</v>
      </c>
      <c r="AL1211" s="4">
        <v>2.43192708837617</v>
      </c>
      <c r="AM1211" s="12"/>
      <c r="AN1211" s="12"/>
    </row>
    <row r="1212" ht="12.75" customHeight="1">
      <c r="A1212" s="4" t="s">
        <v>3543</v>
      </c>
      <c r="B1212" s="4" t="s">
        <v>3505</v>
      </c>
      <c r="C1212" s="4" t="s">
        <v>3505</v>
      </c>
      <c r="D1212" s="4">
        <v>2531.16944654683</v>
      </c>
      <c r="E1212" s="4">
        <v>0.774358974358974</v>
      </c>
      <c r="F1212" s="4">
        <v>1960.03377655678</v>
      </c>
      <c r="G1212" s="4">
        <v>0.145222327341533</v>
      </c>
      <c r="H1212" s="4">
        <v>0.0</v>
      </c>
      <c r="I1212" s="4">
        <v>0.0</v>
      </c>
      <c r="J1212" s="4">
        <v>0.0899091343854615</v>
      </c>
      <c r="K1212" s="4">
        <v>0.0</v>
      </c>
      <c r="L1212" s="4">
        <v>0.0</v>
      </c>
      <c r="M1212" s="4">
        <v>0.0</v>
      </c>
      <c r="N1212" s="4">
        <v>0.0</v>
      </c>
      <c r="O1212" s="4">
        <v>0.0</v>
      </c>
      <c r="P1212" s="4">
        <v>0.0569105691056911</v>
      </c>
      <c r="Q1212" s="4">
        <v>0.0</v>
      </c>
      <c r="R1212" s="4">
        <v>0.0</v>
      </c>
      <c r="S1212" s="4">
        <v>0.425633668101387</v>
      </c>
      <c r="T1212" s="4">
        <v>0.103299856527977</v>
      </c>
      <c r="U1212" s="4">
        <v>0.324246771879484</v>
      </c>
      <c r="V1212" s="4">
        <v>0.917691579943235</v>
      </c>
      <c r="W1212" s="4">
        <v>0.0</v>
      </c>
      <c r="X1212" s="4">
        <v>0.835051546391753</v>
      </c>
      <c r="Y1212" s="4">
        <v>0.0</v>
      </c>
      <c r="Z1212" s="4">
        <v>0.164948453608247</v>
      </c>
      <c r="AA1212" s="4">
        <v>0.643330179754021</v>
      </c>
      <c r="AB1212" s="4">
        <v>0.270577105014191</v>
      </c>
      <c r="AC1212" s="4">
        <v>0.0416272469252602</v>
      </c>
      <c r="AD1212" s="4">
        <v>0.0543310643490821</v>
      </c>
      <c r="AE1212" s="4">
        <v>0.15</v>
      </c>
      <c r="AF1212" s="4">
        <v>0.11</v>
      </c>
      <c r="AG1212" s="4">
        <v>0.12</v>
      </c>
      <c r="AH1212" s="4">
        <v>0.07</v>
      </c>
      <c r="AI1212" s="4">
        <v>0.07</v>
      </c>
      <c r="AJ1212" s="4">
        <v>1.15409626769835</v>
      </c>
      <c r="AK1212" s="4">
        <v>0.717080328965847</v>
      </c>
      <c r="AL1212" s="4">
        <v>0.0105199209969514</v>
      </c>
      <c r="AM1212" s="12"/>
      <c r="AN1212" s="12"/>
    </row>
    <row r="1213" ht="12.75" customHeight="1">
      <c r="A1213" s="4" t="s">
        <v>3544</v>
      </c>
      <c r="B1213" s="4" t="s">
        <v>3505</v>
      </c>
      <c r="C1213" s="4" t="s">
        <v>3545</v>
      </c>
      <c r="D1213" s="4">
        <v>3557.18596680775</v>
      </c>
      <c r="E1213" s="4">
        <v>1.46939443535188</v>
      </c>
      <c r="F1213" s="4">
        <v>5226.90926513912</v>
      </c>
      <c r="G1213" s="4">
        <v>0.510581421251949</v>
      </c>
      <c r="H1213" s="4">
        <v>0.0119855269109</v>
      </c>
      <c r="I1213" s="4">
        <v>0.0345997286295794</v>
      </c>
      <c r="J1213" s="4">
        <v>0.0724785165083672</v>
      </c>
      <c r="K1213" s="4">
        <v>0.0</v>
      </c>
      <c r="L1213" s="4">
        <v>0.0</v>
      </c>
      <c r="M1213" s="4">
        <v>0.0</v>
      </c>
      <c r="N1213" s="4">
        <v>0.373134328358209</v>
      </c>
      <c r="O1213" s="4">
        <v>0.0</v>
      </c>
      <c r="P1213" s="4">
        <v>0.0</v>
      </c>
      <c r="Q1213" s="4">
        <v>0.0261194029850746</v>
      </c>
      <c r="R1213" s="4">
        <v>0.0</v>
      </c>
      <c r="S1213" s="4">
        <v>0.141225689733152</v>
      </c>
      <c r="T1213" s="4">
        <v>0.0435323383084577</v>
      </c>
      <c r="U1213" s="4">
        <v>0.29692446856626</v>
      </c>
      <c r="V1213" s="4">
        <v>1.18400534640232</v>
      </c>
      <c r="W1213" s="4">
        <v>0.777986829727187</v>
      </c>
      <c r="X1213" s="4">
        <v>0.143932267168391</v>
      </c>
      <c r="Y1213" s="4">
        <v>0.00282220131702728</v>
      </c>
      <c r="Z1213" s="4">
        <v>0.0752587017873942</v>
      </c>
      <c r="AA1213" s="4">
        <v>0.78959679215861</v>
      </c>
      <c r="AB1213" s="4">
        <v>0.152817999554466</v>
      </c>
      <c r="AC1213" s="4">
        <v>0.0344174649142348</v>
      </c>
      <c r="AD1213" s="4">
        <v>0.212056781410273</v>
      </c>
      <c r="AE1213" s="4">
        <v>0.16</v>
      </c>
      <c r="AF1213" s="4">
        <v>0.14</v>
      </c>
      <c r="AG1213" s="4">
        <v>0.15</v>
      </c>
      <c r="AH1213" s="4">
        <v>0.26</v>
      </c>
      <c r="AI1213" s="4">
        <v>0.07</v>
      </c>
      <c r="AJ1213" s="4">
        <v>1.38942418288142</v>
      </c>
      <c r="AK1213" s="4">
        <v>0.86329778374617</v>
      </c>
      <c r="AL1213" s="4">
        <v>0.411115157367229</v>
      </c>
      <c r="AM1213" s="12"/>
      <c r="AN1213" s="12"/>
    </row>
    <row r="1214" ht="12.75" customHeight="1">
      <c r="A1214" s="4" t="s">
        <v>3549</v>
      </c>
      <c r="B1214" s="4" t="s">
        <v>3548</v>
      </c>
      <c r="C1214" s="4" t="s">
        <v>3550</v>
      </c>
      <c r="D1214" s="4">
        <v>2439.32663110078</v>
      </c>
      <c r="E1214" s="4">
        <v>5.91625</v>
      </c>
      <c r="F1214" s="4">
        <v>14431.66618125</v>
      </c>
      <c r="G1214" s="4">
        <v>0.302450876822311</v>
      </c>
      <c r="H1214" s="4">
        <v>0.0134369648267685</v>
      </c>
      <c r="I1214" s="4">
        <v>0.0</v>
      </c>
      <c r="J1214" s="4">
        <v>0.0</v>
      </c>
      <c r="K1214" s="4">
        <v>0.0</v>
      </c>
      <c r="L1214" s="4">
        <v>0.0</v>
      </c>
      <c r="M1214" s="4">
        <v>0.0</v>
      </c>
      <c r="N1214" s="4">
        <v>0.678434988802529</v>
      </c>
      <c r="O1214" s="4">
        <v>0.0624423659596891</v>
      </c>
      <c r="P1214" s="4">
        <v>0.0</v>
      </c>
      <c r="Q1214" s="4">
        <v>0.0</v>
      </c>
      <c r="R1214" s="4">
        <v>0.0</v>
      </c>
      <c r="S1214" s="4">
        <v>0.0</v>
      </c>
      <c r="T1214" s="4">
        <v>0.0866815966275853</v>
      </c>
      <c r="U1214" s="4">
        <v>0.159004083783428</v>
      </c>
      <c r="V1214" s="4">
        <v>0.666068032960068</v>
      </c>
      <c r="W1214" s="4">
        <v>0.902458366375892</v>
      </c>
      <c r="X1214" s="4">
        <v>0.0158604282315623</v>
      </c>
      <c r="Y1214" s="4">
        <v>0.00555114988104679</v>
      </c>
      <c r="Z1214" s="4">
        <v>0.0761300555114988</v>
      </c>
      <c r="AA1214" s="4">
        <v>0.360553560109867</v>
      </c>
      <c r="AB1214" s="4">
        <v>0.00470103528417494</v>
      </c>
      <c r="AC1214" s="4">
        <v>0.626716670188041</v>
      </c>
      <c r="AD1214" s="4">
        <v>0.145313242454547</v>
      </c>
      <c r="AE1214" s="4">
        <v>0.1</v>
      </c>
      <c r="AF1214" s="4">
        <v>0.03</v>
      </c>
      <c r="AG1214" s="4">
        <v>0.01</v>
      </c>
      <c r="AH1214" s="4">
        <v>0.35</v>
      </c>
      <c r="AI1214" s="4">
        <v>0.33</v>
      </c>
      <c r="AJ1214" s="4">
        <v>1.11480335774555</v>
      </c>
      <c r="AK1214" s="4">
        <v>0.692666271331669</v>
      </c>
      <c r="AL1214" s="4">
        <v>0.734090073005334</v>
      </c>
      <c r="AM1214" s="12"/>
      <c r="AN1214" s="12"/>
    </row>
    <row r="1215" ht="12.75" customHeight="1">
      <c r="A1215" s="4" t="s">
        <v>3552</v>
      </c>
      <c r="B1215" s="4" t="s">
        <v>3548</v>
      </c>
      <c r="C1215" s="4" t="s">
        <v>3553</v>
      </c>
      <c r="D1215" s="4">
        <v>4946.61391942536</v>
      </c>
      <c r="E1215" s="4">
        <v>1.153181272509</v>
      </c>
      <c r="F1215" s="4">
        <v>5704.34253421369</v>
      </c>
      <c r="G1215" s="4">
        <v>0.448365604830314</v>
      </c>
      <c r="H1215" s="4">
        <v>0.20983452646403</v>
      </c>
      <c r="I1215" s="4">
        <v>0.055861988029574</v>
      </c>
      <c r="J1215" s="4">
        <v>0.0</v>
      </c>
      <c r="K1215" s="4">
        <v>0.0</v>
      </c>
      <c r="L1215" s="4">
        <v>0.0</v>
      </c>
      <c r="M1215" s="4">
        <v>0.0</v>
      </c>
      <c r="N1215" s="4">
        <v>0.196338457927473</v>
      </c>
      <c r="O1215" s="4">
        <v>0.0203027813636897</v>
      </c>
      <c r="P1215" s="4">
        <v>0.0231193521887102</v>
      </c>
      <c r="Q1215" s="4">
        <v>0.0</v>
      </c>
      <c r="R1215" s="4">
        <v>0.0</v>
      </c>
      <c r="S1215" s="4">
        <v>0.0518718460274616</v>
      </c>
      <c r="T1215" s="4">
        <v>0.058326487501467</v>
      </c>
      <c r="U1215" s="4">
        <v>0.384344560497594</v>
      </c>
      <c r="V1215" s="4">
        <v>0.942119508640433</v>
      </c>
      <c r="W1215" s="4">
        <v>0.848618784530387</v>
      </c>
      <c r="X1215" s="4">
        <v>0.114917127071823</v>
      </c>
      <c r="Y1215" s="4">
        <v>0.00994475138121547</v>
      </c>
      <c r="Z1215" s="4">
        <v>0.0265193370165746</v>
      </c>
      <c r="AA1215" s="4">
        <v>0.817093483239642</v>
      </c>
      <c r="AB1215" s="4">
        <v>0.0412242348532167</v>
      </c>
      <c r="AC1215" s="4">
        <v>0.125754736622944</v>
      </c>
      <c r="AD1215" s="4">
        <v>0.105480132870745</v>
      </c>
      <c r="AE1215" s="4">
        <v>0.15</v>
      </c>
      <c r="AF1215" s="4">
        <v>0.14</v>
      </c>
      <c r="AG1215" s="4">
        <v>0.03</v>
      </c>
      <c r="AH1215" s="4">
        <v>0.31</v>
      </c>
      <c r="AI1215" s="4">
        <v>0.02</v>
      </c>
      <c r="AJ1215" s="4">
        <v>1.10632771891915</v>
      </c>
      <c r="AK1215" s="4">
        <v>0.687400060836117</v>
      </c>
      <c r="AL1215" s="4">
        <v>0.114632866321226</v>
      </c>
      <c r="AM1215" s="12"/>
      <c r="AN1215" s="12"/>
    </row>
    <row r="1216" ht="12.75" customHeight="1">
      <c r="A1216" s="4" t="s">
        <v>3555</v>
      </c>
      <c r="B1216" s="4" t="s">
        <v>3548</v>
      </c>
      <c r="C1216" s="4" t="s">
        <v>3556</v>
      </c>
      <c r="D1216" s="4">
        <v>223.09153699941</v>
      </c>
      <c r="E1216" s="4">
        <v>8.66875</v>
      </c>
      <c r="F1216" s="4">
        <v>1933.92476136364</v>
      </c>
      <c r="G1216" s="4">
        <v>0.00163859212164908</v>
      </c>
      <c r="H1216" s="4">
        <v>0.0</v>
      </c>
      <c r="I1216" s="4">
        <v>0.0</v>
      </c>
      <c r="J1216" s="4">
        <v>0.0</v>
      </c>
      <c r="K1216" s="4">
        <v>0.0</v>
      </c>
      <c r="L1216" s="4">
        <v>0.0</v>
      </c>
      <c r="M1216" s="4">
        <v>0.0</v>
      </c>
      <c r="N1216" s="4">
        <v>0.0</v>
      </c>
      <c r="O1216" s="4">
        <v>0.0</v>
      </c>
      <c r="P1216" s="4">
        <v>0.0190258751902588</v>
      </c>
      <c r="Q1216" s="4">
        <v>0.0</v>
      </c>
      <c r="R1216" s="4">
        <v>0.0</v>
      </c>
      <c r="S1216" s="4">
        <v>0.0635464231354642</v>
      </c>
      <c r="T1216" s="4">
        <v>0.258371385083714</v>
      </c>
      <c r="U1216" s="4">
        <v>0.659056316590563</v>
      </c>
      <c r="V1216" s="4">
        <v>0.186144065019335</v>
      </c>
      <c r="W1216" s="4">
        <v>0.350352112676056</v>
      </c>
      <c r="X1216" s="4">
        <v>0.125</v>
      </c>
      <c r="Y1216" s="4">
        <v>0.0176056338028169</v>
      </c>
      <c r="Z1216" s="4">
        <v>0.507042253521127</v>
      </c>
      <c r="AA1216" s="4">
        <v>0.0452251425575146</v>
      </c>
      <c r="AB1216" s="4">
        <v>0.0151405912040375</v>
      </c>
      <c r="AC1216" s="4">
        <v>0.937176378055974</v>
      </c>
      <c r="AD1216" s="4">
        <v>0.488586165534914</v>
      </c>
      <c r="AE1216" s="4">
        <v>0.0</v>
      </c>
      <c r="AF1216" s="4">
        <v>0.13</v>
      </c>
      <c r="AG1216" s="4">
        <v>0.03</v>
      </c>
      <c r="AH1216" s="4">
        <v>0.72</v>
      </c>
      <c r="AI1216" s="4">
        <v>0.06</v>
      </c>
      <c r="AJ1216" s="4">
        <v>0.77575301585352</v>
      </c>
      <c r="AK1216" s="4">
        <v>0.482002449339768</v>
      </c>
      <c r="AL1216" s="4">
        <v>1.57718125678842</v>
      </c>
      <c r="AM1216" s="12"/>
      <c r="AN1216" s="12"/>
    </row>
    <row r="1217" ht="12.75" customHeight="1">
      <c r="A1217" s="4" t="s">
        <v>3558</v>
      </c>
      <c r="B1217" s="4" t="s">
        <v>3548</v>
      </c>
      <c r="C1217" s="4" t="s">
        <v>3559</v>
      </c>
      <c r="D1217" s="4">
        <v>2464.639454912</v>
      </c>
      <c r="E1217" s="4">
        <v>2.04714285714286</v>
      </c>
      <c r="F1217" s="4">
        <v>5045.46905555556</v>
      </c>
      <c r="G1217" s="4">
        <v>0.735752500581531</v>
      </c>
      <c r="H1217" s="4">
        <v>0.0743923397986742</v>
      </c>
      <c r="I1217" s="4">
        <v>0.00638350110483673</v>
      </c>
      <c r="J1217" s="4">
        <v>0.340126033226942</v>
      </c>
      <c r="K1217" s="4">
        <v>0.0</v>
      </c>
      <c r="L1217" s="4">
        <v>0.0</v>
      </c>
      <c r="M1217" s="4">
        <v>0.0</v>
      </c>
      <c r="N1217" s="4">
        <v>0.0819215975120714</v>
      </c>
      <c r="O1217" s="4">
        <v>0.23430722645061</v>
      </c>
      <c r="P1217" s="4">
        <v>0.0247156068418037</v>
      </c>
      <c r="Q1217" s="4">
        <v>0.0</v>
      </c>
      <c r="R1217" s="4">
        <v>0.0</v>
      </c>
      <c r="S1217" s="4">
        <v>0.0171045093706523</v>
      </c>
      <c r="T1217" s="4">
        <v>0.0277436778787135</v>
      </c>
      <c r="U1217" s="4">
        <v>0.193305507815697</v>
      </c>
      <c r="V1217" s="4">
        <v>0.897107854539815</v>
      </c>
      <c r="W1217" s="4">
        <v>0.8971477960242</v>
      </c>
      <c r="X1217" s="4">
        <v>0.0466724286949006</v>
      </c>
      <c r="Y1217" s="4">
        <v>8.64304235090752E-4</v>
      </c>
      <c r="Z1217" s="4">
        <v>0.0553154710458081</v>
      </c>
      <c r="AA1217" s="4">
        <v>0.60324106381329</v>
      </c>
      <c r="AB1217" s="4">
        <v>0.344498720632705</v>
      </c>
      <c r="AC1217" s="4">
        <v>0.0431883383732651</v>
      </c>
      <c r="AD1217" s="4">
        <v>0.137195551850795</v>
      </c>
      <c r="AE1217" s="4">
        <v>0.19</v>
      </c>
      <c r="AF1217" s="4">
        <v>0.02</v>
      </c>
      <c r="AG1217" s="4">
        <v>0.01</v>
      </c>
      <c r="AH1217" s="4">
        <v>0.54</v>
      </c>
      <c r="AI1217" s="4">
        <v>0.05</v>
      </c>
      <c r="AJ1217" s="4">
        <v>0.922358220231118</v>
      </c>
      <c r="AK1217" s="4">
        <v>0.573093384407822</v>
      </c>
      <c r="AL1217" s="4">
        <v>0.0886886774865534</v>
      </c>
      <c r="AM1217" s="12"/>
      <c r="AN1217" s="12"/>
    </row>
    <row r="1218" ht="12.75" customHeight="1">
      <c r="A1218" s="4" t="s">
        <v>3561</v>
      </c>
      <c r="B1218" s="4" t="s">
        <v>3548</v>
      </c>
      <c r="C1218" s="4" t="s">
        <v>3562</v>
      </c>
      <c r="D1218" s="4">
        <v>2061.88299295127</v>
      </c>
      <c r="E1218" s="4">
        <v>5.0667701863354</v>
      </c>
      <c r="F1218" s="4">
        <v>10447.0872763975</v>
      </c>
      <c r="G1218" s="4">
        <v>0.623168863009501</v>
      </c>
      <c r="H1218" s="4">
        <v>0.0312809948882277</v>
      </c>
      <c r="I1218" s="4">
        <v>0.00350957503624018</v>
      </c>
      <c r="J1218" s="4">
        <v>0.0</v>
      </c>
      <c r="K1218" s="4">
        <v>0.0</v>
      </c>
      <c r="L1218" s="4">
        <v>0.0</v>
      </c>
      <c r="M1218" s="4">
        <v>0.0</v>
      </c>
      <c r="N1218" s="4">
        <v>0.199130235751888</v>
      </c>
      <c r="O1218" s="4">
        <v>0.541771572442207</v>
      </c>
      <c r="P1218" s="4">
        <v>0.0</v>
      </c>
      <c r="Q1218" s="4">
        <v>0.0</v>
      </c>
      <c r="R1218" s="4">
        <v>0.0</v>
      </c>
      <c r="S1218" s="4">
        <v>0.0391393911650263</v>
      </c>
      <c r="T1218" s="4">
        <v>0.0228885328450446</v>
      </c>
      <c r="U1218" s="4">
        <v>0.162279697871366</v>
      </c>
      <c r="V1218" s="4">
        <v>1.05301869445296</v>
      </c>
      <c r="W1218" s="4">
        <v>0.89813736903376</v>
      </c>
      <c r="X1218" s="4">
        <v>0.0442374854481956</v>
      </c>
      <c r="Y1218" s="4">
        <v>0.020372526193248</v>
      </c>
      <c r="Z1218" s="4">
        <v>0.0372526193247963</v>
      </c>
      <c r="AA1218" s="4">
        <v>0.520012258657677</v>
      </c>
      <c r="AB1218" s="4">
        <v>0.00907140668096843</v>
      </c>
      <c r="AC1218" s="4">
        <v>0.463622433343549</v>
      </c>
      <c r="AD1218" s="4">
        <v>0.115612770163751</v>
      </c>
      <c r="AE1218" s="4">
        <v>0.15</v>
      </c>
      <c r="AF1218" s="4">
        <v>0.02</v>
      </c>
      <c r="AG1218" s="4">
        <v>0.0</v>
      </c>
      <c r="AH1218" s="4">
        <v>0.45</v>
      </c>
      <c r="AI1218" s="4">
        <v>0.24</v>
      </c>
      <c r="AJ1218" s="4">
        <v>1.06464484649308</v>
      </c>
      <c r="AK1218" s="4">
        <v>0.661501036025004</v>
      </c>
      <c r="AL1218" s="4">
        <v>1.19505139854818</v>
      </c>
      <c r="AM1218" s="12"/>
      <c r="AN1218" s="12"/>
    </row>
    <row r="1219" ht="12.75" customHeight="1">
      <c r="A1219" s="4" t="s">
        <v>3564</v>
      </c>
      <c r="B1219" s="4" t="s">
        <v>3548</v>
      </c>
      <c r="C1219" s="4" t="s">
        <v>3565</v>
      </c>
      <c r="D1219" s="4">
        <v>5837.47021552132</v>
      </c>
      <c r="E1219" s="4">
        <v>2.7125641025641</v>
      </c>
      <c r="F1219" s="4">
        <v>15834.5121564103</v>
      </c>
      <c r="G1219" s="4">
        <v>0.69080253332073</v>
      </c>
      <c r="H1219" s="4">
        <v>0.0172294286563026</v>
      </c>
      <c r="I1219" s="4">
        <v>0.0748588969204872</v>
      </c>
      <c r="J1219" s="4">
        <v>0.028715714427171</v>
      </c>
      <c r="K1219" s="4">
        <v>0.0</v>
      </c>
      <c r="L1219" s="4">
        <v>0.0</v>
      </c>
      <c r="M1219" s="4">
        <v>0.0</v>
      </c>
      <c r="N1219" s="4">
        <v>0.434300425784731</v>
      </c>
      <c r="O1219" s="4">
        <v>0.162392316070898</v>
      </c>
      <c r="P1219" s="4">
        <v>0.00613922170511932</v>
      </c>
      <c r="Q1219" s="4">
        <v>0.0</v>
      </c>
      <c r="R1219" s="4">
        <v>0.0534706406574908</v>
      </c>
      <c r="S1219" s="4">
        <v>0.0255470838696901</v>
      </c>
      <c r="T1219" s="4">
        <v>0.0369343499356372</v>
      </c>
      <c r="U1219" s="4">
        <v>0.160411921972472</v>
      </c>
      <c r="V1219" s="4">
        <v>1.49730598355232</v>
      </c>
      <c r="W1219" s="4">
        <v>0.899621212121212</v>
      </c>
      <c r="X1219" s="4">
        <v>0.0833333333333333</v>
      </c>
      <c r="Y1219" s="4">
        <v>0.00189393939393939</v>
      </c>
      <c r="Z1219" s="4">
        <v>0.0151515151515152</v>
      </c>
      <c r="AA1219" s="4">
        <v>0.76793647792797</v>
      </c>
      <c r="AB1219" s="4">
        <v>0.146233103317894</v>
      </c>
      <c r="AC1219" s="4">
        <v>0.0639947064939975</v>
      </c>
      <c r="AD1219" s="4">
        <v>0.16051269749646</v>
      </c>
      <c r="AE1219" s="4">
        <v>0.21</v>
      </c>
      <c r="AF1219" s="4">
        <v>0.12</v>
      </c>
      <c r="AG1219" s="4">
        <v>0.03</v>
      </c>
      <c r="AH1219" s="4">
        <v>0.21</v>
      </c>
      <c r="AI1219" s="4">
        <v>0.03</v>
      </c>
      <c r="AJ1219" s="4">
        <v>1.12029715245437</v>
      </c>
      <c r="AK1219" s="4">
        <v>0.696079757907556</v>
      </c>
      <c r="AL1219" s="4">
        <v>0.419313230867822</v>
      </c>
      <c r="AM1219" s="12"/>
      <c r="AN1219" s="12"/>
    </row>
    <row r="1220" ht="12.75" customHeight="1">
      <c r="A1220" s="4" t="s">
        <v>3567</v>
      </c>
      <c r="B1220" s="4" t="s">
        <v>3548</v>
      </c>
      <c r="C1220" s="4" t="s">
        <v>3568</v>
      </c>
      <c r="D1220" s="4">
        <v>4516.81021198417</v>
      </c>
      <c r="E1220" s="4">
        <v>1.47416666666667</v>
      </c>
      <c r="F1220" s="4">
        <v>6658.53105416667</v>
      </c>
      <c r="G1220" s="4">
        <v>0.47880158281515</v>
      </c>
      <c r="H1220" s="4">
        <v>0.0</v>
      </c>
      <c r="I1220" s="4">
        <v>0.0688543803105772</v>
      </c>
      <c r="J1220" s="4">
        <v>0.0</v>
      </c>
      <c r="K1220" s="4">
        <v>0.0</v>
      </c>
      <c r="L1220" s="4">
        <v>0.0</v>
      </c>
      <c r="M1220" s="4">
        <v>0.0</v>
      </c>
      <c r="N1220" s="4">
        <v>0.427483152651626</v>
      </c>
      <c r="O1220" s="4">
        <v>0.0</v>
      </c>
      <c r="P1220" s="4">
        <v>0.0</v>
      </c>
      <c r="Q1220" s="4">
        <v>0.0</v>
      </c>
      <c r="R1220" s="4">
        <v>0.0</v>
      </c>
      <c r="S1220" s="4">
        <v>0.0501025490770583</v>
      </c>
      <c r="T1220" s="4">
        <v>0.0518605332552007</v>
      </c>
      <c r="U1220" s="4">
        <v>0.401699384705538</v>
      </c>
      <c r="V1220" s="4">
        <v>1.98982475975127</v>
      </c>
      <c r="W1220" s="4">
        <v>0.958806818181818</v>
      </c>
      <c r="X1220" s="4">
        <v>0.0</v>
      </c>
      <c r="Y1220" s="4">
        <v>0.00710227272727273</v>
      </c>
      <c r="Z1220" s="4">
        <v>0.0340909090909091</v>
      </c>
      <c r="AA1220" s="4">
        <v>0.76088185415489</v>
      </c>
      <c r="AB1220" s="4">
        <v>0.113058224985868</v>
      </c>
      <c r="AC1220" s="4">
        <v>0.0757490107405314</v>
      </c>
      <c r="AD1220" s="4">
        <v>0.0802952071645372</v>
      </c>
      <c r="AE1220" s="4">
        <v>0.23</v>
      </c>
      <c r="AF1220" s="4">
        <v>0.01</v>
      </c>
      <c r="AG1220" s="4">
        <v>0.05</v>
      </c>
      <c r="AH1220" s="4">
        <v>0.29</v>
      </c>
      <c r="AI1220" s="4">
        <v>0.11</v>
      </c>
      <c r="AJ1220" s="4">
        <v>1.13564759234248</v>
      </c>
      <c r="AK1220" s="4">
        <v>0.705617522470893</v>
      </c>
      <c r="AL1220" s="4">
        <v>0.9355271108025</v>
      </c>
      <c r="AM1220" s="12"/>
      <c r="AN1220" s="12"/>
    </row>
    <row r="1221" ht="12.75" customHeight="1">
      <c r="A1221" s="4" t="s">
        <v>3570</v>
      </c>
      <c r="B1221" s="4" t="s">
        <v>3548</v>
      </c>
      <c r="C1221" s="4" t="s">
        <v>3571</v>
      </c>
      <c r="D1221" s="4">
        <v>3215.26626635423</v>
      </c>
      <c r="E1221" s="4">
        <v>4.32934782608696</v>
      </c>
      <c r="F1221" s="4">
        <v>13920.0060205314</v>
      </c>
      <c r="G1221" s="4">
        <v>0.539347783636009</v>
      </c>
      <c r="H1221" s="4">
        <v>0.0120983895521192</v>
      </c>
      <c r="I1221" s="4">
        <v>0.0101754667093983</v>
      </c>
      <c r="J1221" s="4">
        <v>0.0</v>
      </c>
      <c r="K1221" s="4">
        <v>0.0</v>
      </c>
      <c r="L1221" s="4">
        <v>0.0</v>
      </c>
      <c r="M1221" s="4">
        <v>0.0</v>
      </c>
      <c r="N1221" s="4">
        <v>0.613091899687525</v>
      </c>
      <c r="O1221" s="4">
        <v>0.139171540741928</v>
      </c>
      <c r="P1221" s="4">
        <v>0.0</v>
      </c>
      <c r="Q1221" s="4">
        <v>0.0</v>
      </c>
      <c r="R1221" s="4">
        <v>0.0</v>
      </c>
      <c r="S1221" s="4">
        <v>0.0153833827417675</v>
      </c>
      <c r="T1221" s="4">
        <v>0.0769569746013941</v>
      </c>
      <c r="U1221" s="4">
        <v>0.133122345965868</v>
      </c>
      <c r="V1221" s="4">
        <v>1.41155466287276</v>
      </c>
      <c r="W1221" s="4">
        <v>0.979249011857707</v>
      </c>
      <c r="X1221" s="4">
        <v>0.0130434782608696</v>
      </c>
      <c r="Y1221" s="4">
        <v>0.00138339920948617</v>
      </c>
      <c r="Z1221" s="4">
        <v>0.00632411067193676</v>
      </c>
      <c r="AA1221" s="4">
        <v>0.613273077244958</v>
      </c>
      <c r="AB1221" s="4">
        <v>0.0035707311629983</v>
      </c>
      <c r="AC1221" s="4">
        <v>0.375233631824141</v>
      </c>
      <c r="AD1221" s="4">
        <v>0.252362417369539</v>
      </c>
      <c r="AE1221" s="4">
        <v>0.19</v>
      </c>
      <c r="AF1221" s="4">
        <v>0.01</v>
      </c>
      <c r="AG1221" s="4">
        <v>0.01</v>
      </c>
      <c r="AH1221" s="4">
        <v>0.34</v>
      </c>
      <c r="AI1221" s="4">
        <v>0.34</v>
      </c>
      <c r="AJ1221" s="4">
        <v>1.14123290274879</v>
      </c>
      <c r="AK1221" s="4">
        <v>0.709087870946694</v>
      </c>
      <c r="AL1221" s="4">
        <v>0.831528814485457</v>
      </c>
      <c r="AM1221" s="12"/>
      <c r="AN1221" s="12"/>
    </row>
    <row r="1222" ht="12.75" customHeight="1">
      <c r="A1222" s="4" t="s">
        <v>3573</v>
      </c>
      <c r="B1222" s="4" t="s">
        <v>3548</v>
      </c>
      <c r="C1222" s="4" t="s">
        <v>3574</v>
      </c>
      <c r="D1222" s="4">
        <v>1225.12340899403</v>
      </c>
      <c r="E1222" s="4">
        <v>4.74898785425101</v>
      </c>
      <c r="F1222" s="4">
        <v>5818.09618927126</v>
      </c>
      <c r="G1222" s="4">
        <v>0.0802855924978687</v>
      </c>
      <c r="H1222" s="4">
        <v>0.148316905337549</v>
      </c>
      <c r="I1222" s="4">
        <v>0.0615584898642366</v>
      </c>
      <c r="J1222" s="4">
        <v>0.0204575041844895</v>
      </c>
      <c r="K1222" s="4">
        <v>0.0</v>
      </c>
      <c r="L1222" s="4">
        <v>0.0</v>
      </c>
      <c r="M1222" s="4">
        <v>0.0</v>
      </c>
      <c r="N1222" s="4">
        <v>0.0801562209410452</v>
      </c>
      <c r="O1222" s="4">
        <v>0.0</v>
      </c>
      <c r="P1222" s="4">
        <v>0.00390552352612981</v>
      </c>
      <c r="Q1222" s="4">
        <v>0.00753208108610749</v>
      </c>
      <c r="R1222" s="4">
        <v>0.0</v>
      </c>
      <c r="S1222" s="4">
        <v>0.0749488562395388</v>
      </c>
      <c r="T1222" s="4">
        <v>0.0285475172029012</v>
      </c>
      <c r="U1222" s="4">
        <v>0.574576901618003</v>
      </c>
      <c r="V1222" s="4">
        <v>0.248934356351236</v>
      </c>
      <c r="W1222" s="4">
        <v>0.523972602739726</v>
      </c>
      <c r="X1222" s="4">
        <v>0.218321917808219</v>
      </c>
      <c r="Y1222" s="4">
        <v>0.161815068493151</v>
      </c>
      <c r="Z1222" s="4">
        <v>0.0958904109589041</v>
      </c>
      <c r="AA1222" s="4">
        <v>0.212531969309463</v>
      </c>
      <c r="AB1222" s="4">
        <v>0.0124254049445865</v>
      </c>
      <c r="AC1222" s="4">
        <v>0.769352088661552</v>
      </c>
      <c r="AD1222" s="4">
        <v>0.388261062032075</v>
      </c>
      <c r="AE1222" s="4">
        <v>0.02</v>
      </c>
      <c r="AF1222" s="4">
        <v>0.16</v>
      </c>
      <c r="AG1222" s="4">
        <v>0.04</v>
      </c>
      <c r="AH1222" s="4">
        <v>0.39</v>
      </c>
      <c r="AI1222" s="4">
        <v>0.3</v>
      </c>
      <c r="AJ1222" s="4">
        <v>1.22862769914559</v>
      </c>
      <c r="AK1222" s="4">
        <v>0.763389311046755</v>
      </c>
      <c r="AL1222" s="4">
        <v>1.44562234323046</v>
      </c>
      <c r="AM1222" s="12"/>
      <c r="AN1222" s="12"/>
    </row>
    <row r="1223" ht="12.75" customHeight="1">
      <c r="A1223" s="4" t="s">
        <v>3576</v>
      </c>
      <c r="B1223" s="4" t="s">
        <v>3548</v>
      </c>
      <c r="C1223" s="4" t="s">
        <v>3577</v>
      </c>
      <c r="D1223" s="4">
        <v>3007.54609721464</v>
      </c>
      <c r="E1223" s="4">
        <v>1.4171826625387</v>
      </c>
      <c r="F1223" s="4">
        <v>4262.24218575851</v>
      </c>
      <c r="G1223" s="4">
        <v>0.28399781540142</v>
      </c>
      <c r="H1223" s="4">
        <v>0.0950237559389847</v>
      </c>
      <c r="I1223" s="4">
        <v>0.0</v>
      </c>
      <c r="J1223" s="4">
        <v>0.0</v>
      </c>
      <c r="K1223" s="4">
        <v>0.0</v>
      </c>
      <c r="L1223" s="4">
        <v>0.0</v>
      </c>
      <c r="M1223" s="4">
        <v>0.0</v>
      </c>
      <c r="N1223" s="4">
        <v>0.192548137034259</v>
      </c>
      <c r="O1223" s="4">
        <v>0.0375093773443361</v>
      </c>
      <c r="P1223" s="4">
        <v>0.0</v>
      </c>
      <c r="Q1223" s="4">
        <v>0.0</v>
      </c>
      <c r="R1223" s="4">
        <v>0.0</v>
      </c>
      <c r="S1223" s="4">
        <v>0.0760190047511878</v>
      </c>
      <c r="T1223" s="4">
        <v>0.0576394098524631</v>
      </c>
      <c r="U1223" s="4">
        <v>0.54126031507877</v>
      </c>
      <c r="V1223" s="4">
        <v>1.24959038776625</v>
      </c>
      <c r="W1223" s="4">
        <v>0.983391608391608</v>
      </c>
      <c r="X1223" s="4">
        <v>0.00786713286713287</v>
      </c>
      <c r="Y1223" s="4">
        <v>0.00874125874125874</v>
      </c>
      <c r="Z1223" s="4">
        <v>0.0</v>
      </c>
      <c r="AA1223" s="4">
        <v>0.957181867831786</v>
      </c>
      <c r="AB1223" s="4">
        <v>0.0116876024030584</v>
      </c>
      <c r="AC1223" s="4">
        <v>0.00764609503003823</v>
      </c>
      <c r="AD1223" s="4">
        <v>0.132288600942362</v>
      </c>
      <c r="AE1223" s="4">
        <v>0.4</v>
      </c>
      <c r="AF1223" s="4">
        <v>0.02</v>
      </c>
      <c r="AG1223" s="4">
        <v>0.01</v>
      </c>
      <c r="AH1223" s="4">
        <v>0.24</v>
      </c>
      <c r="AI1223" s="4">
        <v>0.02</v>
      </c>
      <c r="AJ1223" s="4">
        <v>0.911556840180304</v>
      </c>
      <c r="AK1223" s="4">
        <v>0.566382109640796</v>
      </c>
      <c r="AL1223" s="4">
        <v>0.106910990275062</v>
      </c>
      <c r="AM1223" s="12"/>
      <c r="AN1223" s="12"/>
    </row>
    <row r="1224" ht="12.75" customHeight="1">
      <c r="A1224" s="4" t="s">
        <v>3579</v>
      </c>
      <c r="B1224" s="4" t="s">
        <v>3548</v>
      </c>
      <c r="C1224" s="4" t="s">
        <v>3580</v>
      </c>
      <c r="D1224" s="4">
        <v>712.218342013889</v>
      </c>
      <c r="E1224" s="4">
        <v>7.38461538461539</v>
      </c>
      <c r="F1224" s="4">
        <v>5259.45852564103</v>
      </c>
      <c r="G1224" s="4">
        <v>0.00347222222222222</v>
      </c>
      <c r="H1224" s="4">
        <v>0.0</v>
      </c>
      <c r="I1224" s="4">
        <v>0.0</v>
      </c>
      <c r="J1224" s="4">
        <v>0.0</v>
      </c>
      <c r="K1224" s="4">
        <v>0.0</v>
      </c>
      <c r="L1224" s="4">
        <v>0.0</v>
      </c>
      <c r="M1224" s="4">
        <v>0.0</v>
      </c>
      <c r="N1224" s="4">
        <v>0.0</v>
      </c>
      <c r="O1224" s="4">
        <v>0.0</v>
      </c>
      <c r="P1224" s="4">
        <v>0.00347222222222222</v>
      </c>
      <c r="Q1224" s="4">
        <v>0.0</v>
      </c>
      <c r="R1224" s="4">
        <v>0.0</v>
      </c>
      <c r="S1224" s="4">
        <v>0.0342013888888889</v>
      </c>
      <c r="T1224" s="4">
        <v>0.181076388888889</v>
      </c>
      <c r="U1224" s="4">
        <v>0.78125</v>
      </c>
      <c r="V1224" s="4">
        <v>0.404513888888889</v>
      </c>
      <c r="W1224" s="4">
        <v>0.103004291845494</v>
      </c>
      <c r="X1224" s="4">
        <v>0.51931330472103</v>
      </c>
      <c r="Y1224" s="4">
        <v>0.0</v>
      </c>
      <c r="Z1224" s="4">
        <v>0.377682403433476</v>
      </c>
      <c r="AA1224" s="4">
        <v>0.0310763888888889</v>
      </c>
      <c r="AB1224" s="4">
        <v>0.0954861111111111</v>
      </c>
      <c r="AC1224" s="4">
        <v>0.869791666666667</v>
      </c>
      <c r="AD1224" s="4">
        <v>0.0641593184715377</v>
      </c>
      <c r="AE1224" s="4">
        <v>0.01</v>
      </c>
      <c r="AF1224" s="4">
        <v>0.07</v>
      </c>
      <c r="AG1224" s="4">
        <v>0.02</v>
      </c>
      <c r="AH1224" s="4">
        <v>0.24</v>
      </c>
      <c r="AI1224" s="4">
        <v>0.05</v>
      </c>
      <c r="AJ1224" s="4">
        <v>0.802734903585073</v>
      </c>
      <c r="AK1224" s="4">
        <v>0.498767238787748</v>
      </c>
      <c r="AL1224" s="4">
        <v>0.0201453398777492</v>
      </c>
      <c r="AM1224" s="12"/>
      <c r="AN1224" s="12"/>
    </row>
    <row r="1225" ht="12.75" customHeight="1">
      <c r="A1225" s="4" t="s">
        <v>3582</v>
      </c>
      <c r="B1225" s="4" t="s">
        <v>3548</v>
      </c>
      <c r="C1225" s="4" t="s">
        <v>3583</v>
      </c>
      <c r="D1225" s="4">
        <v>2315.95655913978</v>
      </c>
      <c r="E1225" s="4">
        <v>0.868815789473684</v>
      </c>
      <c r="F1225" s="4">
        <v>2012.13962631579</v>
      </c>
      <c r="G1225" s="4">
        <v>0.361805240042405</v>
      </c>
      <c r="H1225" s="4">
        <v>0.0</v>
      </c>
      <c r="I1225" s="4">
        <v>0.0</v>
      </c>
      <c r="J1225" s="4">
        <v>0.044968904480944</v>
      </c>
      <c r="K1225" s="4">
        <v>0.0</v>
      </c>
      <c r="L1225" s="4">
        <v>0.0</v>
      </c>
      <c r="M1225" s="4">
        <v>0.0</v>
      </c>
      <c r="N1225" s="4">
        <v>0.0</v>
      </c>
      <c r="O1225" s="4">
        <v>0.335991070004784</v>
      </c>
      <c r="P1225" s="4">
        <v>0.0</v>
      </c>
      <c r="Q1225" s="4">
        <v>0.0</v>
      </c>
      <c r="R1225" s="4">
        <v>0.0</v>
      </c>
      <c r="S1225" s="4">
        <v>0.163610269494498</v>
      </c>
      <c r="T1225" s="4">
        <v>0.104767979588582</v>
      </c>
      <c r="U1225" s="4">
        <v>0.350661776431191</v>
      </c>
      <c r="V1225" s="4">
        <v>1.19339694078449</v>
      </c>
      <c r="W1225" s="4">
        <v>0.92258883248731</v>
      </c>
      <c r="X1225" s="4">
        <v>0.0393401015228426</v>
      </c>
      <c r="Y1225" s="4">
        <v>0.0279187817258883</v>
      </c>
      <c r="Z1225" s="4">
        <v>0.0101522842639594</v>
      </c>
      <c r="AA1225" s="4">
        <v>0.765106769650159</v>
      </c>
      <c r="AB1225" s="4">
        <v>0.208693018325004</v>
      </c>
      <c r="AC1225" s="4">
        <v>0.0116613660457368</v>
      </c>
      <c r="AD1225" s="4">
        <v>0.195827462726071</v>
      </c>
      <c r="AE1225" s="4">
        <v>0.26</v>
      </c>
      <c r="AF1225" s="4">
        <v>0.23</v>
      </c>
      <c r="AG1225" s="4">
        <v>0.11</v>
      </c>
      <c r="AH1225" s="4">
        <v>0.13</v>
      </c>
      <c r="AI1225" s="4">
        <v>0.03</v>
      </c>
      <c r="AJ1225" s="4">
        <v>1.3014903066638</v>
      </c>
      <c r="AK1225" s="4">
        <v>0.808661394520919</v>
      </c>
      <c r="AL1225" s="4">
        <v>0.00122648860115902</v>
      </c>
      <c r="AM1225" s="12"/>
      <c r="AN1225" s="12"/>
    </row>
    <row r="1226" ht="15.0" customHeight="1">
      <c r="A1226" s="13" t="s">
        <v>3585</v>
      </c>
      <c r="B1226" s="13" t="s">
        <v>3548</v>
      </c>
      <c r="C1226" s="13" t="s">
        <v>3586</v>
      </c>
      <c r="D1226" s="13">
        <v>1910.1093637455</v>
      </c>
      <c r="E1226" s="13">
        <v>1.06521739130435</v>
      </c>
      <c r="F1226" s="13">
        <v>2034.68171355499</v>
      </c>
      <c r="G1226" s="13">
        <v>0.237454981992797</v>
      </c>
      <c r="H1226" s="4">
        <v>0.0</v>
      </c>
      <c r="I1226" s="4">
        <v>0.0</v>
      </c>
      <c r="J1226" s="4">
        <v>0.237454981992797</v>
      </c>
      <c r="K1226" s="4">
        <v>0.0</v>
      </c>
      <c r="L1226" s="4">
        <v>0.0</v>
      </c>
      <c r="M1226" s="4">
        <v>0.0</v>
      </c>
      <c r="N1226" s="4">
        <v>0.0</v>
      </c>
      <c r="O1226" s="4">
        <v>0.0</v>
      </c>
      <c r="P1226" s="4">
        <v>0.0</v>
      </c>
      <c r="Q1226" s="4">
        <v>0.0</v>
      </c>
      <c r="R1226" s="4">
        <v>0.0391356542617047</v>
      </c>
      <c r="S1226" s="4">
        <v>0.247539015606242</v>
      </c>
      <c r="T1226" s="4">
        <v>0.0</v>
      </c>
      <c r="U1226" s="13">
        <v>0.475870348139256</v>
      </c>
      <c r="V1226" s="4">
        <v>0.456182472989196</v>
      </c>
      <c r="W1226" s="4">
        <v>0.710526315789474</v>
      </c>
      <c r="X1226" s="4">
        <v>0.252631578947368</v>
      </c>
      <c r="Y1226" s="4">
        <v>0.0368421052631579</v>
      </c>
      <c r="Z1226" s="4">
        <v>0.0</v>
      </c>
      <c r="AA1226" s="4">
        <v>0.516206482593037</v>
      </c>
      <c r="AB1226" s="4">
        <v>0.434093637454982</v>
      </c>
      <c r="AC1226" s="4">
        <v>0.0280912364945978</v>
      </c>
      <c r="AD1226" s="4">
        <v>0.0561107123837591</v>
      </c>
      <c r="AE1226" s="4">
        <v>0.02</v>
      </c>
      <c r="AF1226" s="4">
        <v>0.19</v>
      </c>
      <c r="AG1226" s="4">
        <v>0.02</v>
      </c>
      <c r="AH1226" s="4">
        <v>0.55</v>
      </c>
      <c r="AI1226" s="4">
        <v>0.06</v>
      </c>
      <c r="AJ1226" s="4">
        <v>0.969634842934433</v>
      </c>
      <c r="AK1226" s="4">
        <v>0.602468001681385</v>
      </c>
      <c r="AL1226" s="4">
        <v>0.471833525834488</v>
      </c>
      <c r="AM1226" s="13"/>
      <c r="AN1226" s="13"/>
    </row>
    <row r="1227" ht="15.0" customHeight="1">
      <c r="A1227" s="13" t="s">
        <v>3588</v>
      </c>
      <c r="B1227" s="13" t="s">
        <v>3548</v>
      </c>
      <c r="C1227" s="13" t="s">
        <v>3589</v>
      </c>
      <c r="D1227" s="13">
        <v>1688.59323100304</v>
      </c>
      <c r="E1227" s="13">
        <v>2.49242424242424</v>
      </c>
      <c r="F1227" s="13">
        <v>4208.69070454546</v>
      </c>
      <c r="G1227" s="13">
        <v>0.265957446808511</v>
      </c>
      <c r="H1227" s="4">
        <v>0.0</v>
      </c>
      <c r="I1227" s="4">
        <v>0.0</v>
      </c>
      <c r="J1227" s="4">
        <v>0.0</v>
      </c>
      <c r="K1227" s="4">
        <v>0.0</v>
      </c>
      <c r="L1227" s="4">
        <v>0.0</v>
      </c>
      <c r="M1227" s="4">
        <v>0.0</v>
      </c>
      <c r="N1227" s="4">
        <v>0.331960037078999</v>
      </c>
      <c r="O1227" s="4">
        <v>0.208775363065197</v>
      </c>
      <c r="P1227" s="4">
        <v>0.0</v>
      </c>
      <c r="Q1227" s="4">
        <v>0.0</v>
      </c>
      <c r="R1227" s="4">
        <v>0.0</v>
      </c>
      <c r="S1227" s="4">
        <v>0.0208054382531672</v>
      </c>
      <c r="T1227" s="4">
        <v>0.150066948192399</v>
      </c>
      <c r="U1227" s="13">
        <v>0.288392213410238</v>
      </c>
      <c r="V1227" s="4">
        <v>0.838905775075988</v>
      </c>
      <c r="W1227" s="4">
        <v>0.94987922705314</v>
      </c>
      <c r="X1227" s="4">
        <v>0.0259661835748792</v>
      </c>
      <c r="Y1227" s="4">
        <v>0.00966183574879227</v>
      </c>
      <c r="Z1227" s="4">
        <v>0.0144927536231884</v>
      </c>
      <c r="AA1227" s="4">
        <v>0.400050658561297</v>
      </c>
      <c r="AB1227" s="4">
        <v>0.0489868287740628</v>
      </c>
      <c r="AC1227" s="4">
        <v>0.541185410334347</v>
      </c>
      <c r="AD1227" s="4">
        <v>0.167634049667926</v>
      </c>
      <c r="AE1227" s="4">
        <v>0.04</v>
      </c>
      <c r="AF1227" s="4">
        <v>0.07</v>
      </c>
      <c r="AG1227" s="4">
        <v>0.03</v>
      </c>
      <c r="AH1227" s="4">
        <v>0.59</v>
      </c>
      <c r="AI1227" s="4">
        <v>0.19</v>
      </c>
      <c r="AJ1227" s="4">
        <v>1.04694221962434</v>
      </c>
      <c r="AK1227" s="4">
        <v>0.650501775517981</v>
      </c>
      <c r="AL1227" s="4">
        <v>1.00159420924785</v>
      </c>
      <c r="AM1227" s="13"/>
      <c r="AN1227" s="13"/>
    </row>
    <row r="1228" ht="15.0" customHeight="1">
      <c r="A1228" s="13" t="s">
        <v>3591</v>
      </c>
      <c r="B1228" s="13" t="s">
        <v>3548</v>
      </c>
      <c r="C1228" s="13" t="s">
        <v>3592</v>
      </c>
      <c r="D1228" s="13">
        <v>2166.40336910335</v>
      </c>
      <c r="E1228" s="13">
        <v>1.25769927536232</v>
      </c>
      <c r="F1228" s="13">
        <v>2724.68394746377</v>
      </c>
      <c r="G1228" s="13">
        <v>0.33871083903493</v>
      </c>
      <c r="H1228" s="4">
        <v>0.205760686379654</v>
      </c>
      <c r="I1228" s="4">
        <v>0.0288034318982687</v>
      </c>
      <c r="J1228" s="4">
        <v>0.030871763444155</v>
      </c>
      <c r="K1228" s="4">
        <v>0.013482457484296</v>
      </c>
      <c r="L1228" s="4">
        <v>0.00490271181247127</v>
      </c>
      <c r="M1228" s="4">
        <v>0.0</v>
      </c>
      <c r="N1228" s="4">
        <v>0.0501761912057607</v>
      </c>
      <c r="O1228" s="4">
        <v>0.0184617741688371</v>
      </c>
      <c r="P1228" s="4">
        <v>0.0</v>
      </c>
      <c r="Q1228" s="4">
        <v>0.0</v>
      </c>
      <c r="R1228" s="4">
        <v>0.0</v>
      </c>
      <c r="S1228" s="4">
        <v>0.202696491496859</v>
      </c>
      <c r="T1228" s="4">
        <v>0.0302589244675961</v>
      </c>
      <c r="U1228" s="13">
        <v>0.414585567642102</v>
      </c>
      <c r="V1228" s="4">
        <v>0.673388548793662</v>
      </c>
      <c r="W1228" s="4">
        <v>0.572192513368984</v>
      </c>
      <c r="X1228" s="4">
        <v>0.00962566844919786</v>
      </c>
      <c r="Y1228" s="4">
        <v>0.0417112299465241</v>
      </c>
      <c r="Z1228" s="4">
        <v>0.376470588235294</v>
      </c>
      <c r="AA1228" s="4">
        <v>0.764566078501981</v>
      </c>
      <c r="AB1228" s="4">
        <v>0.154051134317609</v>
      </c>
      <c r="AC1228" s="4">
        <v>0.059920777817789</v>
      </c>
      <c r="AD1228" s="4">
        <v>0.1446995362518</v>
      </c>
      <c r="AE1228" s="4">
        <v>0.14</v>
      </c>
      <c r="AF1228" s="4">
        <v>0.17</v>
      </c>
      <c r="AG1228" s="4">
        <v>0.08</v>
      </c>
      <c r="AH1228" s="4">
        <v>0.29</v>
      </c>
      <c r="AI1228" s="4">
        <v>0.12</v>
      </c>
      <c r="AJ1228" s="4">
        <v>1.39196194214976</v>
      </c>
      <c r="AK1228" s="4">
        <v>0.864874582235089</v>
      </c>
      <c r="AL1228" s="4">
        <v>0.800516270574211</v>
      </c>
      <c r="AM1228" s="13"/>
      <c r="AN1228" s="13"/>
    </row>
    <row r="1229" ht="15.0" customHeight="1">
      <c r="A1229" s="13" t="s">
        <v>3594</v>
      </c>
      <c r="B1229" s="13" t="s">
        <v>3548</v>
      </c>
      <c r="C1229" s="13" t="s">
        <v>3595</v>
      </c>
      <c r="D1229" s="13">
        <v>11341.9836380346</v>
      </c>
      <c r="E1229" s="13">
        <v>0.824343434343434</v>
      </c>
      <c r="F1229" s="13">
        <v>9349.68974444444</v>
      </c>
      <c r="G1229" s="13">
        <v>0.221173875750521</v>
      </c>
      <c r="H1229" s="4">
        <v>0.0</v>
      </c>
      <c r="I1229" s="4">
        <v>0.277559322033898</v>
      </c>
      <c r="J1229" s="4">
        <v>0.0</v>
      </c>
      <c r="K1229" s="4">
        <v>0.0</v>
      </c>
      <c r="L1229" s="4">
        <v>0.0</v>
      </c>
      <c r="M1229" s="4">
        <v>0.0</v>
      </c>
      <c r="N1229" s="4">
        <v>0.211661016949153</v>
      </c>
      <c r="O1229" s="4">
        <v>0.0267118644067797</v>
      </c>
      <c r="P1229" s="4">
        <v>0.0</v>
      </c>
      <c r="Q1229" s="4">
        <v>0.0</v>
      </c>
      <c r="R1229" s="4">
        <v>0.0</v>
      </c>
      <c r="S1229" s="4">
        <v>0.186847457627119</v>
      </c>
      <c r="T1229" s="4">
        <v>0.0363389830508475</v>
      </c>
      <c r="U1229" s="13">
        <v>0.260881355932203</v>
      </c>
      <c r="V1229" s="4">
        <v>0.784217620389658</v>
      </c>
      <c r="W1229" s="4">
        <v>0.975</v>
      </c>
      <c r="X1229" s="4">
        <v>0.025</v>
      </c>
      <c r="Y1229" s="4">
        <v>0.0</v>
      </c>
      <c r="Z1229" s="4">
        <v>0.0</v>
      </c>
      <c r="AA1229" s="4">
        <v>0.820855287342237</v>
      </c>
      <c r="AB1229" s="4">
        <v>0.120083323122166</v>
      </c>
      <c r="AC1229" s="4">
        <v>0.0365151329493935</v>
      </c>
      <c r="AD1229" s="4">
        <v>0.201218373024582</v>
      </c>
      <c r="AE1229" s="4">
        <v>0.03</v>
      </c>
      <c r="AF1229" s="4">
        <v>0.19</v>
      </c>
      <c r="AG1229" s="4">
        <v>0.11</v>
      </c>
      <c r="AH1229" s="4">
        <v>0.15</v>
      </c>
      <c r="AI1229" s="4">
        <v>0.01</v>
      </c>
      <c r="AJ1229" s="4">
        <v>0.994155606259345</v>
      </c>
      <c r="AK1229" s="4">
        <v>0.617703608557222</v>
      </c>
      <c r="AL1229" s="4">
        <v>0.086280739838692</v>
      </c>
      <c r="AM1229" s="13"/>
      <c r="AN1229" s="13"/>
    </row>
    <row r="1230" ht="15.0" customHeight="1">
      <c r="A1230" s="13" t="s">
        <v>3597</v>
      </c>
      <c r="B1230" s="13" t="s">
        <v>3548</v>
      </c>
      <c r="C1230" s="13" t="s">
        <v>3598</v>
      </c>
      <c r="D1230" s="13">
        <v>5008.87198579987</v>
      </c>
      <c r="E1230" s="13">
        <v>0.979782608695652</v>
      </c>
      <c r="F1230" s="13">
        <v>4907.60566086957</v>
      </c>
      <c r="G1230" s="13">
        <v>0.492567117816729</v>
      </c>
      <c r="H1230" s="4">
        <v>0.0</v>
      </c>
      <c r="I1230" s="4">
        <v>0.0122742010189903</v>
      </c>
      <c r="J1230" s="4">
        <v>0.0</v>
      </c>
      <c r="K1230" s="4">
        <v>0.0</v>
      </c>
      <c r="L1230" s="4">
        <v>0.0</v>
      </c>
      <c r="M1230" s="4">
        <v>0.0</v>
      </c>
      <c r="N1230" s="4">
        <v>0.158175081056044</v>
      </c>
      <c r="O1230" s="4">
        <v>0.343677628531728</v>
      </c>
      <c r="P1230" s="4">
        <v>0.0</v>
      </c>
      <c r="Q1230" s="4">
        <v>0.0</v>
      </c>
      <c r="R1230" s="4">
        <v>0.0</v>
      </c>
      <c r="S1230" s="4">
        <v>0.106530801296897</v>
      </c>
      <c r="T1230" s="4">
        <v>0.0685502547475683</v>
      </c>
      <c r="U1230" s="13">
        <v>0.310792033348772</v>
      </c>
      <c r="V1230" s="4">
        <v>2.20102063456845</v>
      </c>
      <c r="W1230" s="4">
        <v>0.96875</v>
      </c>
      <c r="X1230" s="4">
        <v>0.0151209677419355</v>
      </c>
      <c r="Y1230" s="4">
        <v>0.0</v>
      </c>
      <c r="Z1230" s="4">
        <v>0.0161290322580645</v>
      </c>
      <c r="AA1230" s="4">
        <v>0.794319946749501</v>
      </c>
      <c r="AB1230" s="4">
        <v>0.0980696694031506</v>
      </c>
      <c r="AC1230" s="4">
        <v>0.0718881739516308</v>
      </c>
      <c r="AD1230" s="4">
        <v>0.0540027161766309</v>
      </c>
      <c r="AE1230" s="4">
        <v>0.19</v>
      </c>
      <c r="AF1230" s="4">
        <v>0.01</v>
      </c>
      <c r="AG1230" s="4">
        <v>0.01</v>
      </c>
      <c r="AH1230" s="4">
        <v>0.23</v>
      </c>
      <c r="AI1230" s="4">
        <v>0.03</v>
      </c>
      <c r="AJ1230" s="4">
        <v>0.850864543049032</v>
      </c>
      <c r="AK1230" s="4">
        <v>0.528671865174464</v>
      </c>
      <c r="AL1230" s="4">
        <v>0.253860882800571</v>
      </c>
      <c r="AM1230" s="13"/>
      <c r="AN1230" s="13"/>
    </row>
    <row r="1231" ht="15.0" customHeight="1">
      <c r="A1231" s="13" t="s">
        <v>3600</v>
      </c>
      <c r="B1231" s="13" t="s">
        <v>3548</v>
      </c>
      <c r="C1231" s="13" t="s">
        <v>3601</v>
      </c>
      <c r="D1231" s="13">
        <v>8589.02160876537</v>
      </c>
      <c r="E1231" s="13">
        <v>1.38592592592593</v>
      </c>
      <c r="F1231" s="13">
        <v>11903.7477259259</v>
      </c>
      <c r="G1231" s="13">
        <v>0.28915018706574</v>
      </c>
      <c r="H1231" s="4">
        <v>0.109032076533483</v>
      </c>
      <c r="I1231" s="4">
        <v>0.0</v>
      </c>
      <c r="J1231" s="4">
        <v>0.0476927405740011</v>
      </c>
      <c r="K1231" s="4">
        <v>0.147720877884074</v>
      </c>
      <c r="L1231" s="4">
        <v>0.0</v>
      </c>
      <c r="M1231" s="4">
        <v>0.0</v>
      </c>
      <c r="N1231" s="4">
        <v>0.0</v>
      </c>
      <c r="O1231" s="4">
        <v>0.0</v>
      </c>
      <c r="P1231" s="4">
        <v>0.0</v>
      </c>
      <c r="Q1231" s="4">
        <v>0.0</v>
      </c>
      <c r="R1231" s="4">
        <v>0.0182892515475521</v>
      </c>
      <c r="S1231" s="4">
        <v>0.302898142937535</v>
      </c>
      <c r="T1231" s="4">
        <v>0.0488182329769274</v>
      </c>
      <c r="U1231" s="13">
        <v>0.325548677546427</v>
      </c>
      <c r="V1231" s="4">
        <v>0.159005879208979</v>
      </c>
      <c r="W1231" s="4">
        <v>0.403361344537815</v>
      </c>
      <c r="X1231" s="4">
        <v>0.411764705882353</v>
      </c>
      <c r="Y1231" s="4">
        <v>0.0504201680672269</v>
      </c>
      <c r="Z1231" s="4">
        <v>0.134453781512605</v>
      </c>
      <c r="AA1231" s="4">
        <v>0.656199893105291</v>
      </c>
      <c r="AB1231" s="4">
        <v>0.268038482095136</v>
      </c>
      <c r="AC1231" s="4">
        <v>0.048637092463923</v>
      </c>
      <c r="AD1231" s="4">
        <v>0.0975441599406032</v>
      </c>
      <c r="AE1231" s="4">
        <v>0.09</v>
      </c>
      <c r="AF1231" s="4">
        <v>0.1</v>
      </c>
      <c r="AG1231" s="4">
        <v>0.07</v>
      </c>
      <c r="AH1231" s="4">
        <v>0.62</v>
      </c>
      <c r="AI1231" s="4">
        <v>0.06</v>
      </c>
      <c r="AJ1231" s="4">
        <v>1.09830865625363</v>
      </c>
      <c r="AK1231" s="4">
        <v>0.682417537059604</v>
      </c>
      <c r="AL1231" s="4">
        <v>1.33402152698239</v>
      </c>
      <c r="AM1231" s="13"/>
      <c r="AN1231" s="13"/>
    </row>
    <row r="1232" ht="15.0" customHeight="1">
      <c r="A1232" s="13" t="s">
        <v>3603</v>
      </c>
      <c r="B1232" s="13" t="s">
        <v>3548</v>
      </c>
      <c r="C1232" s="13" t="s">
        <v>3604</v>
      </c>
      <c r="D1232" s="13"/>
      <c r="E1232" s="13">
        <v>1.58888888888889</v>
      </c>
      <c r="F1232" s="13"/>
      <c r="G1232" s="13">
        <v>1.0</v>
      </c>
      <c r="H1232" s="4">
        <v>0.0</v>
      </c>
      <c r="I1232" s="4">
        <v>0.0</v>
      </c>
      <c r="J1232" s="4">
        <v>1.0</v>
      </c>
      <c r="K1232" s="4">
        <v>0.0</v>
      </c>
      <c r="L1232" s="4">
        <v>0.0</v>
      </c>
      <c r="M1232" s="4">
        <v>0.0</v>
      </c>
      <c r="N1232" s="4">
        <v>0.0</v>
      </c>
      <c r="O1232" s="4">
        <v>0.0</v>
      </c>
      <c r="P1232" s="4">
        <v>0.0</v>
      </c>
      <c r="Q1232" s="4">
        <v>0.0</v>
      </c>
      <c r="R1232" s="4">
        <v>0.0</v>
      </c>
      <c r="S1232" s="4">
        <v>0.0</v>
      </c>
      <c r="T1232" s="4">
        <v>0.0</v>
      </c>
      <c r="U1232" s="13">
        <v>0.0</v>
      </c>
      <c r="V1232" s="4">
        <v>0.0</v>
      </c>
      <c r="W1232" s="4">
        <v>0.0</v>
      </c>
      <c r="X1232" s="4">
        <v>0.0</v>
      </c>
      <c r="Y1232" s="4">
        <v>0.0</v>
      </c>
      <c r="Z1232" s="4">
        <v>0.0</v>
      </c>
      <c r="AA1232" s="4">
        <v>0.0</v>
      </c>
      <c r="AB1232" s="4">
        <v>0.909090909090909</v>
      </c>
      <c r="AC1232" s="4">
        <v>0.0</v>
      </c>
      <c r="AD1232" s="4">
        <v>0.00701945802904692</v>
      </c>
      <c r="AE1232" s="4">
        <v>0.0</v>
      </c>
      <c r="AF1232" s="4">
        <v>0.0</v>
      </c>
      <c r="AG1232" s="4">
        <v>0.0</v>
      </c>
      <c r="AH1232" s="4">
        <v>0.03</v>
      </c>
      <c r="AI1232" s="4">
        <v>0.02</v>
      </c>
      <c r="AJ1232" s="4">
        <v>0.183437197028162</v>
      </c>
      <c r="AK1232" s="4">
        <v>0.113975938811292</v>
      </c>
      <c r="AL1232" s="4">
        <v>0.0</v>
      </c>
      <c r="AM1232" s="13"/>
      <c r="AN1232" s="13"/>
    </row>
    <row r="1233" ht="15.0" customHeight="1">
      <c r="A1233" s="13" t="s">
        <v>3606</v>
      </c>
      <c r="B1233" s="13" t="s">
        <v>3548</v>
      </c>
      <c r="C1233" s="13" t="s">
        <v>3607</v>
      </c>
      <c r="D1233" s="13">
        <v>168.1696540108</v>
      </c>
      <c r="E1233" s="13">
        <v>18.0875506072875</v>
      </c>
      <c r="F1233" s="13">
        <v>3041.77712753036</v>
      </c>
      <c r="G1233" s="13">
        <v>0.013765703253966</v>
      </c>
      <c r="H1233" s="4">
        <v>0.0</v>
      </c>
      <c r="I1233" s="4">
        <v>0.0</v>
      </c>
      <c r="J1233" s="4">
        <v>0.0</v>
      </c>
      <c r="K1233" s="4">
        <v>0.0</v>
      </c>
      <c r="L1233" s="4">
        <v>0.0</v>
      </c>
      <c r="M1233" s="4">
        <v>0.0</v>
      </c>
      <c r="N1233" s="4">
        <v>0.0</v>
      </c>
      <c r="O1233" s="4">
        <v>0.120679485667099</v>
      </c>
      <c r="P1233" s="4">
        <v>0.00141559513979002</v>
      </c>
      <c r="Q1233" s="4">
        <v>0.168101922850065</v>
      </c>
      <c r="R1233" s="4">
        <v>0.0</v>
      </c>
      <c r="S1233" s="4">
        <v>0.0921316503480005</v>
      </c>
      <c r="T1233" s="4">
        <v>0.319216704022649</v>
      </c>
      <c r="U1233" s="13">
        <v>0.298454641972396</v>
      </c>
      <c r="V1233" s="4">
        <v>0.114098654206653</v>
      </c>
      <c r="W1233" s="4">
        <v>0.444825895046591</v>
      </c>
      <c r="X1233" s="4">
        <v>0.128003923491908</v>
      </c>
      <c r="Y1233" s="4">
        <v>0.297694948504169</v>
      </c>
      <c r="Z1233" s="4">
        <v>0.129475232957332</v>
      </c>
      <c r="AA1233" s="4">
        <v>0.0211801572423827</v>
      </c>
      <c r="AB1233" s="4">
        <v>0.00424162726280742</v>
      </c>
      <c r="AC1233" s="4">
        <v>0.973643714501553</v>
      </c>
      <c r="AD1233" s="4">
        <v>0.796672420597727</v>
      </c>
      <c r="AE1233" s="4">
        <v>0.04</v>
      </c>
      <c r="AF1233" s="4">
        <v>0.04</v>
      </c>
      <c r="AG1233" s="4">
        <v>0.08</v>
      </c>
      <c r="AH1233" s="4">
        <v>0.15</v>
      </c>
      <c r="AI1233" s="4">
        <v>0.65</v>
      </c>
      <c r="AJ1233" s="4">
        <v>1.02414525072709</v>
      </c>
      <c r="AK1233" s="4">
        <v>0.636337222340056</v>
      </c>
      <c r="AL1233" s="4">
        <v>2.6563165257037</v>
      </c>
      <c r="AM1233" s="13"/>
      <c r="AN1233" s="13"/>
    </row>
    <row r="1234" ht="15.0" customHeight="1">
      <c r="A1234" s="13" t="s">
        <v>3609</v>
      </c>
      <c r="B1234" s="13" t="s">
        <v>3548</v>
      </c>
      <c r="C1234" s="13" t="s">
        <v>3610</v>
      </c>
      <c r="D1234" s="13">
        <v>1624.3785811633</v>
      </c>
      <c r="E1234" s="13">
        <v>1.55643939393939</v>
      </c>
      <c r="F1234" s="13">
        <v>2528.24681439394</v>
      </c>
      <c r="G1234" s="13">
        <v>0.568629836943295</v>
      </c>
      <c r="H1234" s="4">
        <v>0.0432488093705754</v>
      </c>
      <c r="I1234" s="4">
        <v>0.0</v>
      </c>
      <c r="J1234" s="4">
        <v>0.434804994207749</v>
      </c>
      <c r="K1234" s="4">
        <v>0.0</v>
      </c>
      <c r="L1234" s="4">
        <v>0.0</v>
      </c>
      <c r="M1234" s="4">
        <v>0.0</v>
      </c>
      <c r="N1234" s="4">
        <v>0.0</v>
      </c>
      <c r="O1234" s="4">
        <v>0.123439310078517</v>
      </c>
      <c r="P1234" s="4">
        <v>0.0</v>
      </c>
      <c r="Q1234" s="4">
        <v>0.0</v>
      </c>
      <c r="R1234" s="4">
        <v>0.0</v>
      </c>
      <c r="S1234" s="4">
        <v>0.171064487063972</v>
      </c>
      <c r="T1234" s="4">
        <v>0.0401596087012486</v>
      </c>
      <c r="U1234" s="13">
        <v>0.187282790577938</v>
      </c>
      <c r="V1234" s="4">
        <v>0.355317595522025</v>
      </c>
      <c r="W1234" s="4">
        <v>0.592465753424657</v>
      </c>
      <c r="X1234" s="4">
        <v>0.0787671232876712</v>
      </c>
      <c r="Y1234" s="4">
        <v>0.0273972602739726</v>
      </c>
      <c r="Z1234" s="4">
        <v>0.301369863013699</v>
      </c>
      <c r="AA1234" s="4">
        <v>0.608055487953273</v>
      </c>
      <c r="AB1234" s="4">
        <v>0.338403504502312</v>
      </c>
      <c r="AC1234" s="4">
        <v>0.0373570211730348</v>
      </c>
      <c r="AD1234" s="4">
        <v>0.234513210367129</v>
      </c>
      <c r="AE1234" s="4">
        <v>0.38</v>
      </c>
      <c r="AF1234" s="4">
        <v>0.14</v>
      </c>
      <c r="AG1234" s="4">
        <v>0.16</v>
      </c>
      <c r="AH1234" s="4">
        <v>0.09</v>
      </c>
      <c r="AI1234" s="4">
        <v>0.0</v>
      </c>
      <c r="AJ1234" s="4">
        <v>1.15286586885004</v>
      </c>
      <c r="AK1234" s="4">
        <v>0.716315839177951</v>
      </c>
      <c r="AL1234" s="4">
        <v>0.0</v>
      </c>
      <c r="AM1234" s="13"/>
      <c r="AN1234" s="13"/>
    </row>
    <row r="1235" ht="15.0" customHeight="1">
      <c r="A1235" s="13" t="s">
        <v>3612</v>
      </c>
      <c r="B1235" s="13" t="s">
        <v>3548</v>
      </c>
      <c r="C1235" s="13" t="s">
        <v>3613</v>
      </c>
      <c r="D1235" s="13">
        <v>5524.09604081633</v>
      </c>
      <c r="E1235" s="13">
        <v>0.99465811965812</v>
      </c>
      <c r="F1235" s="13">
        <v>5494.58698076923</v>
      </c>
      <c r="G1235" s="13">
        <v>0.353168635875403</v>
      </c>
      <c r="H1235" s="4">
        <v>0.0325346229940646</v>
      </c>
      <c r="I1235" s="4">
        <v>0.141789404264674</v>
      </c>
      <c r="J1235" s="4">
        <v>0.0</v>
      </c>
      <c r="K1235" s="4">
        <v>0.0</v>
      </c>
      <c r="L1235" s="4">
        <v>0.0</v>
      </c>
      <c r="M1235" s="4">
        <v>0.0</v>
      </c>
      <c r="N1235" s="4">
        <v>0.0</v>
      </c>
      <c r="O1235" s="4">
        <v>0.0375906792701693</v>
      </c>
      <c r="P1235" s="4">
        <v>0.149483402945702</v>
      </c>
      <c r="Q1235" s="4">
        <v>0.0</v>
      </c>
      <c r="R1235" s="4">
        <v>0.0</v>
      </c>
      <c r="S1235" s="4">
        <v>0.246207957792922</v>
      </c>
      <c r="T1235" s="4">
        <v>0.0</v>
      </c>
      <c r="U1235" s="13">
        <v>0.392393932732469</v>
      </c>
      <c r="V1235" s="4">
        <v>0.556390977443609</v>
      </c>
      <c r="W1235" s="4">
        <v>0.285714285714286</v>
      </c>
      <c r="X1235" s="4">
        <v>0.702702702702703</v>
      </c>
      <c r="Y1235" s="4">
        <v>0.0115830115830116</v>
      </c>
      <c r="Z1235" s="4">
        <v>0.0</v>
      </c>
      <c r="AA1235" s="4">
        <v>0.663157894736842</v>
      </c>
      <c r="AB1235" s="4">
        <v>0.110418904403867</v>
      </c>
      <c r="AC1235" s="4">
        <v>0.200859291084855</v>
      </c>
      <c r="AD1235" s="4">
        <v>0.0950266108081807</v>
      </c>
      <c r="AE1235" s="4">
        <v>0.08</v>
      </c>
      <c r="AF1235" s="4">
        <v>0.26</v>
      </c>
      <c r="AG1235" s="4">
        <v>0.01</v>
      </c>
      <c r="AH1235" s="4">
        <v>0.34</v>
      </c>
      <c r="AI1235" s="4">
        <v>0.09</v>
      </c>
      <c r="AJ1235" s="4">
        <v>1.18185953152098</v>
      </c>
      <c r="AK1235" s="4">
        <v>0.734330614676245</v>
      </c>
      <c r="AL1235" s="4">
        <v>0.713025683274863</v>
      </c>
      <c r="AM1235" s="13"/>
      <c r="AN1235" s="13"/>
    </row>
    <row r="1236" ht="15.0" customHeight="1">
      <c r="A1236" s="13" t="s">
        <v>3615</v>
      </c>
      <c r="B1236" s="13" t="s">
        <v>3548</v>
      </c>
      <c r="C1236" s="13" t="s">
        <v>3616</v>
      </c>
      <c r="D1236" s="13">
        <v>15073.2860696025</v>
      </c>
      <c r="E1236" s="13">
        <v>1.39379310344828</v>
      </c>
      <c r="F1236" s="13">
        <v>21009.0421701149</v>
      </c>
      <c r="G1236" s="13">
        <v>0.523503216229589</v>
      </c>
      <c r="H1236" s="4">
        <v>0.0</v>
      </c>
      <c r="I1236" s="4">
        <v>0.0714163967956366</v>
      </c>
      <c r="J1236" s="4">
        <v>0.0</v>
      </c>
      <c r="K1236" s="4">
        <v>0.0</v>
      </c>
      <c r="L1236" s="4">
        <v>0.0</v>
      </c>
      <c r="M1236" s="4">
        <v>0.0</v>
      </c>
      <c r="N1236" s="4">
        <v>0.0824953127663201</v>
      </c>
      <c r="O1236" s="4">
        <v>0.202999829555139</v>
      </c>
      <c r="P1236" s="4">
        <v>0.150673257201295</v>
      </c>
      <c r="Q1236" s="4">
        <v>0.0</v>
      </c>
      <c r="R1236" s="4">
        <v>0.0</v>
      </c>
      <c r="S1236" s="4">
        <v>0.0</v>
      </c>
      <c r="T1236" s="4">
        <v>0.16635418442134</v>
      </c>
      <c r="U1236" s="13">
        <v>0.326061019260269</v>
      </c>
      <c r="V1236" s="4">
        <v>1.52399802078179</v>
      </c>
      <c r="W1236" s="4">
        <v>0.73051948051948</v>
      </c>
      <c r="X1236" s="4">
        <v>0.188311688311688</v>
      </c>
      <c r="Y1236" s="4">
        <v>0.0378787878787879</v>
      </c>
      <c r="Z1236" s="4">
        <v>0.0432900432900433</v>
      </c>
      <c r="AA1236" s="4">
        <v>0.696190004948045</v>
      </c>
      <c r="AB1236" s="4">
        <v>0.049645390070922</v>
      </c>
      <c r="AC1236" s="4">
        <v>0.204354280059377</v>
      </c>
      <c r="AD1236" s="4">
        <v>0.0863269659331172</v>
      </c>
      <c r="AE1236" s="4">
        <v>0.15</v>
      </c>
      <c r="AF1236" s="4">
        <v>0.03</v>
      </c>
      <c r="AG1236" s="4">
        <v>0.03</v>
      </c>
      <c r="AH1236" s="4">
        <v>0.48</v>
      </c>
      <c r="AI1236" s="4">
        <v>0.0</v>
      </c>
      <c r="AJ1236" s="4">
        <v>0.847266675610577</v>
      </c>
      <c r="AK1236" s="4">
        <v>0.526436384445038</v>
      </c>
      <c r="AL1236" s="4">
        <v>0.195958956589896</v>
      </c>
      <c r="AM1236" s="13"/>
      <c r="AN1236" s="13"/>
    </row>
    <row r="1237" ht="15.0" customHeight="1">
      <c r="A1237" s="13" t="s">
        <v>3618</v>
      </c>
      <c r="B1237" s="13" t="s">
        <v>3548</v>
      </c>
      <c r="C1237" s="13" t="s">
        <v>870</v>
      </c>
      <c r="D1237" s="13">
        <v>782.768121301075</v>
      </c>
      <c r="E1237" s="13">
        <v>2.10578265204387</v>
      </c>
      <c r="F1237" s="13">
        <v>1648.33953040877</v>
      </c>
      <c r="G1237" s="13">
        <v>0.247242081340846</v>
      </c>
      <c r="H1237" s="4">
        <v>0.0</v>
      </c>
      <c r="I1237" s="4">
        <v>0.0</v>
      </c>
      <c r="J1237" s="4">
        <v>0.0</v>
      </c>
      <c r="K1237" s="4">
        <v>0.0</v>
      </c>
      <c r="L1237" s="4">
        <v>0.0</v>
      </c>
      <c r="M1237" s="4">
        <v>0.0</v>
      </c>
      <c r="N1237" s="4">
        <v>0.0</v>
      </c>
      <c r="O1237" s="4">
        <v>0.255566974991435</v>
      </c>
      <c r="P1237" s="4">
        <v>0.0</v>
      </c>
      <c r="Q1237" s="4">
        <v>0.0</v>
      </c>
      <c r="R1237" s="4">
        <v>0.0</v>
      </c>
      <c r="S1237" s="4">
        <v>0.0243233984241178</v>
      </c>
      <c r="T1237" s="4">
        <v>0.436059315812656</v>
      </c>
      <c r="U1237" s="13">
        <v>0.284050310771791</v>
      </c>
      <c r="V1237" s="4">
        <v>0.483878604232754</v>
      </c>
      <c r="W1237" s="4">
        <v>0.480430528375734</v>
      </c>
      <c r="X1237" s="4">
        <v>0.226027397260274</v>
      </c>
      <c r="Y1237" s="4">
        <v>0.0273972602739726</v>
      </c>
      <c r="Z1237" s="4">
        <v>0.26614481409002</v>
      </c>
      <c r="AA1237" s="4">
        <v>0.277780408124615</v>
      </c>
      <c r="AB1237" s="4">
        <v>0.0723450594195351</v>
      </c>
      <c r="AC1237" s="4">
        <v>0.636664930637754</v>
      </c>
      <c r="AD1237" s="4">
        <v>0.180164608486313</v>
      </c>
      <c r="AE1237" s="4">
        <v>0.04</v>
      </c>
      <c r="AF1237" s="4">
        <v>0.09</v>
      </c>
      <c r="AG1237" s="4">
        <v>0.01</v>
      </c>
      <c r="AH1237" s="4">
        <v>0.52</v>
      </c>
      <c r="AI1237" s="4">
        <v>0.24</v>
      </c>
      <c r="AJ1237" s="4">
        <v>1.07407152803838</v>
      </c>
      <c r="AK1237" s="4">
        <v>0.667358162586068</v>
      </c>
      <c r="AL1237" s="4">
        <v>2.26399861859252</v>
      </c>
      <c r="AM1237" s="13"/>
      <c r="AN1237" s="13"/>
    </row>
    <row r="1238" ht="15.0" customHeight="1">
      <c r="A1238" s="13" t="s">
        <v>3619</v>
      </c>
      <c r="B1238" s="13" t="s">
        <v>3548</v>
      </c>
      <c r="C1238" s="13" t="s">
        <v>992</v>
      </c>
      <c r="D1238" s="13">
        <v>794.856968332763</v>
      </c>
      <c r="E1238" s="13">
        <v>3.85610561056106</v>
      </c>
      <c r="F1238" s="13">
        <v>3065.05241518152</v>
      </c>
      <c r="G1238" s="13">
        <v>0.0545190003423485</v>
      </c>
      <c r="H1238" s="4">
        <v>0.0076928712726207</v>
      </c>
      <c r="I1238" s="4">
        <v>0.0</v>
      </c>
      <c r="J1238" s="4">
        <v>0.0169243167997656</v>
      </c>
      <c r="K1238" s="4">
        <v>0.0</v>
      </c>
      <c r="L1238" s="4">
        <v>0.0</v>
      </c>
      <c r="M1238" s="4">
        <v>0.0</v>
      </c>
      <c r="N1238" s="4">
        <v>0.0966371162722544</v>
      </c>
      <c r="O1238" s="4">
        <v>0.112096124258187</v>
      </c>
      <c r="P1238" s="4">
        <v>0.0</v>
      </c>
      <c r="Q1238" s="4">
        <v>0.0</v>
      </c>
      <c r="R1238" s="4">
        <v>0.0</v>
      </c>
      <c r="S1238" s="4">
        <v>0.0882115905927174</v>
      </c>
      <c r="T1238" s="4">
        <v>0.222140816177009</v>
      </c>
      <c r="U1238" s="13">
        <v>0.456297164627445</v>
      </c>
      <c r="V1238" s="4">
        <v>0.607839780896953</v>
      </c>
      <c r="W1238" s="4">
        <v>0.475922275415376</v>
      </c>
      <c r="X1238" s="4">
        <v>0.0214024218529992</v>
      </c>
      <c r="Y1238" s="4">
        <v>0.0115460433680653</v>
      </c>
      <c r="Z1238" s="4">
        <v>0.49112925936356</v>
      </c>
      <c r="AA1238" s="4">
        <v>0.191971927422116</v>
      </c>
      <c r="AB1238" s="4">
        <v>0.0411160561451558</v>
      </c>
      <c r="AC1238" s="4">
        <v>0.752892844916125</v>
      </c>
      <c r="AD1238" s="4">
        <v>0.310319895637393</v>
      </c>
      <c r="AE1238" s="4">
        <v>0.05</v>
      </c>
      <c r="AF1238" s="4">
        <v>0.06</v>
      </c>
      <c r="AG1238" s="4">
        <v>0.01</v>
      </c>
      <c r="AH1238" s="4">
        <v>0.47</v>
      </c>
      <c r="AI1238" s="4">
        <v>0.34</v>
      </c>
      <c r="AJ1238" s="4">
        <v>1.08629885802031</v>
      </c>
      <c r="AK1238" s="4">
        <v>0.674955429860233</v>
      </c>
      <c r="AL1238" s="4">
        <v>2.04301235536181</v>
      </c>
      <c r="AM1238" s="13"/>
      <c r="AN1238" s="13"/>
    </row>
    <row r="1239" ht="15.0" customHeight="1">
      <c r="A1239" s="13" t="s">
        <v>3620</v>
      </c>
      <c r="B1239" s="13" t="s">
        <v>3548</v>
      </c>
      <c r="C1239" s="13" t="s">
        <v>3621</v>
      </c>
      <c r="D1239" s="13">
        <v>2415.78195870851</v>
      </c>
      <c r="E1239" s="13">
        <v>1.95169117647059</v>
      </c>
      <c r="F1239" s="13">
        <v>4714.86033308824</v>
      </c>
      <c r="G1239" s="13">
        <v>0.567607278755227</v>
      </c>
      <c r="H1239" s="4">
        <v>0.00515542656381272</v>
      </c>
      <c r="I1239" s="4">
        <v>0.0</v>
      </c>
      <c r="J1239" s="4">
        <v>0.0159627281753609</v>
      </c>
      <c r="K1239" s="4">
        <v>0.0</v>
      </c>
      <c r="L1239" s="4">
        <v>0.0</v>
      </c>
      <c r="M1239" s="4">
        <v>0.0</v>
      </c>
      <c r="N1239" s="4">
        <v>0.10436874665852</v>
      </c>
      <c r="O1239" s="4">
        <v>0.447261895669442</v>
      </c>
      <c r="P1239" s="4">
        <v>0.0</v>
      </c>
      <c r="Q1239" s="4">
        <v>0.00259680745436493</v>
      </c>
      <c r="R1239" s="4">
        <v>0.0101199114030398</v>
      </c>
      <c r="S1239" s="4">
        <v>0.0617887420759184</v>
      </c>
      <c r="T1239" s="4">
        <v>0.127969143817307</v>
      </c>
      <c r="U1239" s="13">
        <v>0.224776598182235</v>
      </c>
      <c r="V1239" s="4">
        <v>1.32087556041141</v>
      </c>
      <c r="W1239" s="4">
        <v>0.911294922989161</v>
      </c>
      <c r="X1239" s="4">
        <v>0.029092983456931</v>
      </c>
      <c r="Y1239" s="4">
        <v>0.0116942384483742</v>
      </c>
      <c r="Z1239" s="4">
        <v>0.0479178551055334</v>
      </c>
      <c r="AA1239" s="4">
        <v>0.580492031797461</v>
      </c>
      <c r="AB1239" s="4">
        <v>0.138077835964284</v>
      </c>
      <c r="AC1239" s="4">
        <v>0.257469012545681</v>
      </c>
      <c r="AD1239" s="4">
        <v>0.202800346379077</v>
      </c>
      <c r="AE1239" s="4">
        <v>0.05</v>
      </c>
      <c r="AF1239" s="4">
        <v>0.16</v>
      </c>
      <c r="AG1239" s="4">
        <v>0.0</v>
      </c>
      <c r="AH1239" s="4">
        <v>0.55</v>
      </c>
      <c r="AI1239" s="4">
        <v>0.1</v>
      </c>
      <c r="AJ1239" s="4">
        <v>1.00206850759243</v>
      </c>
      <c r="AK1239" s="4">
        <v>0.622620170589187</v>
      </c>
      <c r="AL1239" s="4">
        <v>1.8553826369554</v>
      </c>
      <c r="AM1239" s="13"/>
      <c r="AN1239" s="13"/>
    </row>
    <row r="1240" ht="15.0" customHeight="1">
      <c r="A1240" s="13" t="s">
        <v>3623</v>
      </c>
      <c r="B1240" s="13" t="s">
        <v>3548</v>
      </c>
      <c r="C1240" s="13" t="s">
        <v>3624</v>
      </c>
      <c r="D1240" s="13">
        <v>6673.7197890641</v>
      </c>
      <c r="E1240" s="13">
        <v>1.42777777777778</v>
      </c>
      <c r="F1240" s="13">
        <v>9528.58880994152</v>
      </c>
      <c r="G1240" s="13">
        <v>0.124104034405079</v>
      </c>
      <c r="H1240" s="4">
        <v>0.0792719919110212</v>
      </c>
      <c r="I1240" s="4">
        <v>0.0</v>
      </c>
      <c r="J1240" s="4">
        <v>0.0291203235591507</v>
      </c>
      <c r="K1240" s="4">
        <v>0.0</v>
      </c>
      <c r="L1240" s="4">
        <v>0.0</v>
      </c>
      <c r="M1240" s="4">
        <v>0.0</v>
      </c>
      <c r="N1240" s="4">
        <v>0.0</v>
      </c>
      <c r="O1240" s="4">
        <v>0.0</v>
      </c>
      <c r="P1240" s="4">
        <v>0.0</v>
      </c>
      <c r="Q1240" s="4">
        <v>0.0133468149646107</v>
      </c>
      <c r="R1240" s="4">
        <v>0.0</v>
      </c>
      <c r="S1240" s="4">
        <v>0.302325581395349</v>
      </c>
      <c r="T1240" s="4">
        <v>0.0845298281092012</v>
      </c>
      <c r="U1240" s="13">
        <v>0.491405460060667</v>
      </c>
      <c r="V1240" s="4">
        <v>0.792545566250256</v>
      </c>
      <c r="W1240" s="4">
        <v>0.260981912144703</v>
      </c>
      <c r="X1240" s="4">
        <v>0.299741602067183</v>
      </c>
      <c r="Y1240" s="4">
        <v>0.315245478036176</v>
      </c>
      <c r="Z1240" s="4">
        <v>0.124031007751938</v>
      </c>
      <c r="AA1240" s="4">
        <v>0.645709604751178</v>
      </c>
      <c r="AB1240" s="4">
        <v>0.197624411222609</v>
      </c>
      <c r="AC1240" s="4">
        <v>0.0634855621544133</v>
      </c>
      <c r="AD1240" s="4">
        <v>0.136137026767589</v>
      </c>
      <c r="AE1240" s="4">
        <v>0.05</v>
      </c>
      <c r="AF1240" s="4">
        <v>0.11</v>
      </c>
      <c r="AG1240" s="4">
        <v>0.01</v>
      </c>
      <c r="AH1240" s="4">
        <v>0.64</v>
      </c>
      <c r="AI1240" s="4">
        <v>0.05</v>
      </c>
      <c r="AJ1240" s="4">
        <v>0.874048915348338</v>
      </c>
      <c r="AK1240" s="4">
        <v>0.543077125619859</v>
      </c>
      <c r="AL1240" s="4">
        <v>1.00631999105535</v>
      </c>
      <c r="AM1240" s="13"/>
      <c r="AN1240" s="13"/>
    </row>
    <row r="1241" ht="15.0" customHeight="1">
      <c r="A1241" s="13" t="s">
        <v>3626</v>
      </c>
      <c r="B1241" s="13" t="s">
        <v>3548</v>
      </c>
      <c r="C1241" s="13" t="s">
        <v>3627</v>
      </c>
      <c r="D1241" s="13">
        <v>3163.06090513983</v>
      </c>
      <c r="E1241" s="13">
        <v>1.73508196721311</v>
      </c>
      <c r="F1241" s="13">
        <v>5488.16993770492</v>
      </c>
      <c r="G1241" s="13">
        <v>0.49395313681028</v>
      </c>
      <c r="H1241" s="4">
        <v>0.0724079394097676</v>
      </c>
      <c r="I1241" s="4">
        <v>0.0</v>
      </c>
      <c r="J1241" s="4">
        <v>0.00979367981196135</v>
      </c>
      <c r="K1241" s="4">
        <v>0.0</v>
      </c>
      <c r="L1241" s="4">
        <v>0.0</v>
      </c>
      <c r="M1241" s="4">
        <v>0.0</v>
      </c>
      <c r="N1241" s="4">
        <v>0.11236615304257</v>
      </c>
      <c r="O1241" s="4">
        <v>0.31744580830504</v>
      </c>
      <c r="P1241" s="4">
        <v>0.0</v>
      </c>
      <c r="Q1241" s="4">
        <v>0.0</v>
      </c>
      <c r="R1241" s="4">
        <v>0.0</v>
      </c>
      <c r="S1241" s="4">
        <v>0.121311047270828</v>
      </c>
      <c r="T1241" s="4">
        <v>0.115304256986158</v>
      </c>
      <c r="U1241" s="13">
        <v>0.251371115173675</v>
      </c>
      <c r="V1241" s="4">
        <v>1.20055429579239</v>
      </c>
      <c r="W1241" s="4">
        <v>0.963273871983211</v>
      </c>
      <c r="X1241" s="4">
        <v>0.0167890870933893</v>
      </c>
      <c r="Y1241" s="4">
        <v>0.00314795383001049</v>
      </c>
      <c r="Z1241" s="4">
        <v>0.0167890870933893</v>
      </c>
      <c r="AA1241" s="4">
        <v>0.75705467372134</v>
      </c>
      <c r="AB1241" s="4">
        <v>0.147266313932981</v>
      </c>
      <c r="AC1241" s="4">
        <v>0.0482489292013102</v>
      </c>
      <c r="AD1241" s="4">
        <v>0.214188035570159</v>
      </c>
      <c r="AE1241" s="4">
        <v>0.27</v>
      </c>
      <c r="AF1241" s="4">
        <v>0.17</v>
      </c>
      <c r="AG1241" s="4">
        <v>0.0</v>
      </c>
      <c r="AH1241" s="4">
        <v>0.19</v>
      </c>
      <c r="AI1241" s="4">
        <v>0.01</v>
      </c>
      <c r="AJ1241" s="4">
        <v>1.01634329068003</v>
      </c>
      <c r="AK1241" s="4">
        <v>0.631489592004777</v>
      </c>
      <c r="AL1241" s="4">
        <v>0.507004587267392</v>
      </c>
      <c r="AM1241" s="13"/>
      <c r="AN1241" s="13"/>
    </row>
    <row r="1242" ht="15.0" customHeight="1">
      <c r="A1242" s="13" t="s">
        <v>3629</v>
      </c>
      <c r="B1242" s="13" t="s">
        <v>3548</v>
      </c>
      <c r="C1242" s="13" t="s">
        <v>3630</v>
      </c>
      <c r="D1242" s="13">
        <v>1715.25777713792</v>
      </c>
      <c r="E1242" s="13">
        <v>1.25833333333333</v>
      </c>
      <c r="F1242" s="13">
        <v>2158.36603623188</v>
      </c>
      <c r="G1242" s="13">
        <v>0.415011037527594</v>
      </c>
      <c r="H1242" s="4">
        <v>0.0555631028392881</v>
      </c>
      <c r="I1242" s="4">
        <v>0.0</v>
      </c>
      <c r="J1242" s="4">
        <v>0.102567585925825</v>
      </c>
      <c r="K1242" s="4">
        <v>0.0</v>
      </c>
      <c r="L1242" s="4">
        <v>0.0</v>
      </c>
      <c r="M1242" s="4">
        <v>0.0</v>
      </c>
      <c r="N1242" s="4">
        <v>0.0748539600597745</v>
      </c>
      <c r="O1242" s="4">
        <v>0.341665534574107</v>
      </c>
      <c r="P1242" s="4">
        <v>0.00393968210840918</v>
      </c>
      <c r="Q1242" s="4">
        <v>0.00883032196712403</v>
      </c>
      <c r="R1242" s="4">
        <v>0.0</v>
      </c>
      <c r="S1242" s="4">
        <v>0.0327401168319522</v>
      </c>
      <c r="T1242" s="4">
        <v>0.0662953403070235</v>
      </c>
      <c r="U1242" s="13">
        <v>0.313544355386496</v>
      </c>
      <c r="V1242" s="4">
        <v>0.846530377195508</v>
      </c>
      <c r="W1242" s="4">
        <v>0.86281179138322</v>
      </c>
      <c r="X1242" s="4">
        <v>0.116780045351474</v>
      </c>
      <c r="Y1242" s="4">
        <v>0.0204081632653061</v>
      </c>
      <c r="Z1242" s="4">
        <v>0.0</v>
      </c>
      <c r="AA1242" s="4">
        <v>0.453402437853921</v>
      </c>
      <c r="AB1242" s="4">
        <v>0.130242825607064</v>
      </c>
      <c r="AC1242" s="4">
        <v>0.400902197907669</v>
      </c>
      <c r="AD1242" s="4">
        <v>0.125789487843484</v>
      </c>
      <c r="AE1242" s="4">
        <v>0.08</v>
      </c>
      <c r="AF1242" s="4">
        <v>0.21</v>
      </c>
      <c r="AG1242" s="4">
        <v>0.05</v>
      </c>
      <c r="AH1242" s="4">
        <v>0.41</v>
      </c>
      <c r="AI1242" s="4">
        <v>0.19</v>
      </c>
      <c r="AJ1242" s="4">
        <v>1.36067509056041</v>
      </c>
      <c r="AK1242" s="4">
        <v>0.845434968350243</v>
      </c>
      <c r="AL1242" s="4">
        <v>0.829777343626217</v>
      </c>
      <c r="AM1242" s="13"/>
      <c r="AN1242" s="13"/>
    </row>
    <row r="1243" ht="15.0" customHeight="1">
      <c r="A1243" s="13" t="s">
        <v>3632</v>
      </c>
      <c r="B1243" s="13" t="s">
        <v>3548</v>
      </c>
      <c r="C1243" s="13" t="s">
        <v>3633</v>
      </c>
      <c r="D1243" s="13">
        <v>2720.80335347432</v>
      </c>
      <c r="E1243" s="13">
        <v>1.10333333333333</v>
      </c>
      <c r="F1243" s="13">
        <v>3001.95303333333</v>
      </c>
      <c r="G1243" s="13">
        <v>0.491211205712716</v>
      </c>
      <c r="H1243" s="4">
        <v>0.0</v>
      </c>
      <c r="I1243" s="4">
        <v>0.0457782299084435</v>
      </c>
      <c r="J1243" s="4">
        <v>0.430170033425374</v>
      </c>
      <c r="K1243" s="4">
        <v>0.014823426827496</v>
      </c>
      <c r="L1243" s="4">
        <v>0.0290655427990118</v>
      </c>
      <c r="M1243" s="4">
        <v>0.0</v>
      </c>
      <c r="N1243" s="4">
        <v>0.0</v>
      </c>
      <c r="O1243" s="4">
        <v>0.0</v>
      </c>
      <c r="P1243" s="4">
        <v>0.0</v>
      </c>
      <c r="Q1243" s="4">
        <v>0.0</v>
      </c>
      <c r="R1243" s="4">
        <v>0.0</v>
      </c>
      <c r="S1243" s="4">
        <v>0.162621711960471</v>
      </c>
      <c r="T1243" s="4">
        <v>0.100421450370586</v>
      </c>
      <c r="U1243" s="13">
        <v>0.217119604708618</v>
      </c>
      <c r="V1243" s="4">
        <v>0.212853611645152</v>
      </c>
      <c r="W1243" s="4">
        <v>0.735483870967742</v>
      </c>
      <c r="X1243" s="4">
        <v>0.232258064516129</v>
      </c>
      <c r="Y1243" s="4">
        <v>0.032258064516129</v>
      </c>
      <c r="Z1243" s="4">
        <v>0.0</v>
      </c>
      <c r="AA1243" s="4">
        <v>0.421724800878879</v>
      </c>
      <c r="AB1243" s="4">
        <v>0.544493271079374</v>
      </c>
      <c r="AC1243" s="4">
        <v>0.0237572095578138</v>
      </c>
      <c r="AD1243" s="4">
        <v>0.186640781785701</v>
      </c>
      <c r="AE1243" s="4">
        <v>0.24</v>
      </c>
      <c r="AF1243" s="4">
        <v>0.23</v>
      </c>
      <c r="AG1243" s="4">
        <v>0.06</v>
      </c>
      <c r="AH1243" s="4">
        <v>0.31</v>
      </c>
      <c r="AI1243" s="4">
        <v>0.0</v>
      </c>
      <c r="AJ1243" s="4">
        <v>1.21240476573871</v>
      </c>
      <c r="AK1243" s="4">
        <v>0.753309435780021</v>
      </c>
      <c r="AL1243" s="4">
        <v>0.0316038087860144</v>
      </c>
      <c r="AM1243" s="13"/>
      <c r="AN1243" s="13"/>
    </row>
    <row r="1244" ht="15.0" customHeight="1">
      <c r="A1244" s="13" t="s">
        <v>3635</v>
      </c>
      <c r="B1244" s="13" t="s">
        <v>3548</v>
      </c>
      <c r="C1244" s="13" t="s">
        <v>3636</v>
      </c>
      <c r="D1244" s="13">
        <v>1256.39641361257</v>
      </c>
      <c r="E1244" s="13">
        <v>4.775</v>
      </c>
      <c r="F1244" s="13">
        <v>5999.292875</v>
      </c>
      <c r="G1244" s="13">
        <v>0.913176265270506</v>
      </c>
      <c r="H1244" s="4">
        <v>0.0</v>
      </c>
      <c r="I1244" s="4">
        <v>0.0</v>
      </c>
      <c r="J1244" s="4">
        <v>0.130890052356021</v>
      </c>
      <c r="K1244" s="4">
        <v>0.0536649214659686</v>
      </c>
      <c r="L1244" s="4">
        <v>0.0</v>
      </c>
      <c r="M1244" s="4">
        <v>0.0</v>
      </c>
      <c r="N1244" s="4">
        <v>0.0</v>
      </c>
      <c r="O1244" s="4">
        <v>0.728621291448517</v>
      </c>
      <c r="P1244" s="4">
        <v>0.0</v>
      </c>
      <c r="Q1244" s="4">
        <v>0.0</v>
      </c>
      <c r="R1244" s="4">
        <v>0.0</v>
      </c>
      <c r="S1244" s="4">
        <v>0.0</v>
      </c>
      <c r="T1244" s="4">
        <v>0.0</v>
      </c>
      <c r="U1244" s="13">
        <v>0.0868237347294939</v>
      </c>
      <c r="V1244" s="4">
        <v>0.575916230366492</v>
      </c>
      <c r="W1244" s="4">
        <v>0.772727272727273</v>
      </c>
      <c r="X1244" s="4">
        <v>0.227272727272727</v>
      </c>
      <c r="Y1244" s="4">
        <v>0.0</v>
      </c>
      <c r="Z1244" s="4">
        <v>0.0</v>
      </c>
      <c r="AA1244" s="4">
        <v>0.140488656195462</v>
      </c>
      <c r="AB1244" s="4">
        <v>0.235165794066318</v>
      </c>
      <c r="AC1244" s="4">
        <v>0.613438045375218</v>
      </c>
      <c r="AD1244" s="4">
        <v>0.0642853124370002</v>
      </c>
      <c r="AE1244" s="4">
        <v>0.04</v>
      </c>
      <c r="AF1244" s="4">
        <v>0.0</v>
      </c>
      <c r="AG1244" s="4">
        <v>0.01</v>
      </c>
      <c r="AH1244" s="4">
        <v>0.24</v>
      </c>
      <c r="AI1244" s="4">
        <v>0.02</v>
      </c>
      <c r="AJ1244" s="4">
        <v>0.595555120316807</v>
      </c>
      <c r="AK1244" s="4">
        <v>0.370039201708685</v>
      </c>
      <c r="AL1244" s="4">
        <v>0.172752718215013</v>
      </c>
      <c r="AM1244" s="13"/>
      <c r="AN1244" s="13"/>
    </row>
    <row r="1245" ht="15.0" customHeight="1">
      <c r="A1245" s="13" t="s">
        <v>3638</v>
      </c>
      <c r="B1245" s="13" t="s">
        <v>3548</v>
      </c>
      <c r="C1245" s="13" t="s">
        <v>3639</v>
      </c>
      <c r="D1245" s="13">
        <v>3738.55319066148</v>
      </c>
      <c r="E1245" s="13">
        <v>1.24828571428571</v>
      </c>
      <c r="F1245" s="13">
        <v>4666.78254</v>
      </c>
      <c r="G1245" s="13">
        <v>0.520256351567865</v>
      </c>
      <c r="H1245" s="4">
        <v>0.0517280842298009</v>
      </c>
      <c r="I1245" s="4">
        <v>0.0</v>
      </c>
      <c r="J1245" s="4">
        <v>0.0798809796292058</v>
      </c>
      <c r="K1245" s="4">
        <v>0.0480659189745937</v>
      </c>
      <c r="L1245" s="4">
        <v>0.02563515678645</v>
      </c>
      <c r="M1245" s="4">
        <v>0.0</v>
      </c>
      <c r="N1245" s="4">
        <v>0.247425040054932</v>
      </c>
      <c r="O1245" s="4">
        <v>0.0675211718928817</v>
      </c>
      <c r="P1245" s="4">
        <v>0.0</v>
      </c>
      <c r="Q1245" s="4">
        <v>0.0</v>
      </c>
      <c r="R1245" s="4">
        <v>0.0</v>
      </c>
      <c r="S1245" s="4">
        <v>0.0286106660563058</v>
      </c>
      <c r="T1245" s="4">
        <v>0.0833142595559625</v>
      </c>
      <c r="U1245" s="13">
        <v>0.367818722819867</v>
      </c>
      <c r="V1245" s="4">
        <v>1.66399633783474</v>
      </c>
      <c r="W1245" s="4">
        <v>0.975240715268226</v>
      </c>
      <c r="X1245" s="4">
        <v>0.0</v>
      </c>
      <c r="Y1245" s="4">
        <v>0.0137551581843191</v>
      </c>
      <c r="Z1245" s="4">
        <v>0.0110041265474553</v>
      </c>
      <c r="AA1245" s="4">
        <v>0.670176241702907</v>
      </c>
      <c r="AB1245" s="4">
        <v>0.247425040054932</v>
      </c>
      <c r="AC1245" s="4">
        <v>0.0258640421149004</v>
      </c>
      <c r="AD1245" s="4">
        <v>0.133416410653882</v>
      </c>
      <c r="AE1245" s="4">
        <v>0.05</v>
      </c>
      <c r="AF1245" s="4">
        <v>0.31</v>
      </c>
      <c r="AG1245" s="4">
        <v>0.0</v>
      </c>
      <c r="AH1245" s="4">
        <v>0.33</v>
      </c>
      <c r="AI1245" s="4">
        <v>0.0</v>
      </c>
      <c r="AJ1245" s="4">
        <v>0.878712004035744</v>
      </c>
      <c r="AK1245" s="4">
        <v>0.545974465524295</v>
      </c>
      <c r="AL1245" s="4">
        <v>0.556705592661985</v>
      </c>
      <c r="AM1245" s="13"/>
      <c r="AN1245" s="13"/>
    </row>
    <row r="1246" ht="15.0" customHeight="1">
      <c r="A1246" s="13" t="s">
        <v>3641</v>
      </c>
      <c r="B1246" s="13" t="s">
        <v>3548</v>
      </c>
      <c r="C1246" s="13" t="s">
        <v>3642</v>
      </c>
      <c r="D1246" s="13">
        <v>2151.62609657268</v>
      </c>
      <c r="E1246" s="13">
        <v>1.02474048442907</v>
      </c>
      <c r="F1246" s="13">
        <v>2204.85836851211</v>
      </c>
      <c r="G1246" s="13">
        <v>0.178288029714672</v>
      </c>
      <c r="H1246" s="4">
        <v>0.0324116462186413</v>
      </c>
      <c r="I1246" s="4">
        <v>0.0</v>
      </c>
      <c r="J1246" s="4">
        <v>0.00329609961545504</v>
      </c>
      <c r="K1246" s="4">
        <v>0.0</v>
      </c>
      <c r="L1246" s="4">
        <v>0.0</v>
      </c>
      <c r="M1246" s="4">
        <v>0.0</v>
      </c>
      <c r="N1246" s="4">
        <v>0.0</v>
      </c>
      <c r="O1246" s="4">
        <v>0.151437465665629</v>
      </c>
      <c r="P1246" s="4">
        <v>0.00622596594030397</v>
      </c>
      <c r="Q1246" s="4">
        <v>0.0</v>
      </c>
      <c r="R1246" s="4">
        <v>0.0</v>
      </c>
      <c r="S1246" s="4">
        <v>0.189983519501923</v>
      </c>
      <c r="T1246" s="4">
        <v>0.0672953671488738</v>
      </c>
      <c r="U1246" s="13">
        <v>0.549349935909174</v>
      </c>
      <c r="V1246" s="4">
        <v>0.866959311159885</v>
      </c>
      <c r="W1246" s="4">
        <v>0.85491723466407</v>
      </c>
      <c r="X1246" s="4">
        <v>0.105160662122687</v>
      </c>
      <c r="Y1246" s="4">
        <v>0.0243427458617332</v>
      </c>
      <c r="Z1246" s="4">
        <v>0.0155793573515093</v>
      </c>
      <c r="AA1246" s="4">
        <v>0.736788789464798</v>
      </c>
      <c r="AB1246" s="4">
        <v>0.137936856322809</v>
      </c>
      <c r="AC1246" s="4">
        <v>0.0954752659125443</v>
      </c>
      <c r="AD1246" s="4">
        <v>0.194456244826246</v>
      </c>
      <c r="AE1246" s="4">
        <v>0.12</v>
      </c>
      <c r="AF1246" s="4">
        <v>0.23</v>
      </c>
      <c r="AG1246" s="4">
        <v>0.03</v>
      </c>
      <c r="AH1246" s="4">
        <v>0.39</v>
      </c>
      <c r="AI1246" s="4">
        <v>0.04</v>
      </c>
      <c r="AJ1246" s="4">
        <v>1.19363619791669</v>
      </c>
      <c r="AK1246" s="4">
        <v>0.74164786892055</v>
      </c>
      <c r="AL1246" s="4">
        <v>0.431838879567147</v>
      </c>
      <c r="AM1246" s="13"/>
      <c r="AN1246" s="13"/>
    </row>
    <row r="1247" ht="15.0" customHeight="1">
      <c r="A1247" s="13" t="s">
        <v>3644</v>
      </c>
      <c r="B1247" s="13" t="s">
        <v>3548</v>
      </c>
      <c r="C1247" s="13" t="s">
        <v>526</v>
      </c>
      <c r="D1247" s="13">
        <v>7153.14989356832</v>
      </c>
      <c r="E1247" s="13">
        <v>3.2125</v>
      </c>
      <c r="F1247" s="13">
        <v>22979.4940330882</v>
      </c>
      <c r="G1247" s="13">
        <v>0.436484321355001</v>
      </c>
      <c r="H1247" s="4">
        <v>0.0653467612726024</v>
      </c>
      <c r="I1247" s="4">
        <v>0.0</v>
      </c>
      <c r="J1247" s="4">
        <v>0.00801098649576562</v>
      </c>
      <c r="K1247" s="4">
        <v>0.0327306019684138</v>
      </c>
      <c r="L1247" s="4">
        <v>0.0</v>
      </c>
      <c r="M1247" s="4">
        <v>0.0</v>
      </c>
      <c r="N1247" s="4">
        <v>0.330395971618219</v>
      </c>
      <c r="O1247" s="4">
        <v>0.0</v>
      </c>
      <c r="P1247" s="4">
        <v>0.0</v>
      </c>
      <c r="Q1247" s="4">
        <v>0.0</v>
      </c>
      <c r="R1247" s="4">
        <v>0.0</v>
      </c>
      <c r="S1247" s="4">
        <v>0.0473792629892424</v>
      </c>
      <c r="T1247" s="4">
        <v>0.380636301213092</v>
      </c>
      <c r="U1247" s="13">
        <v>0.135500114442664</v>
      </c>
      <c r="V1247" s="4">
        <v>2.54634927901122</v>
      </c>
      <c r="W1247" s="4">
        <v>0.979325842696629</v>
      </c>
      <c r="X1247" s="4">
        <v>0.0134831460674157</v>
      </c>
      <c r="Y1247" s="4">
        <v>0.00359550561797753</v>
      </c>
      <c r="Z1247" s="4">
        <v>0.00359550561797753</v>
      </c>
      <c r="AA1247" s="4">
        <v>0.748226138704509</v>
      </c>
      <c r="AB1247" s="4">
        <v>0.162279697871366</v>
      </c>
      <c r="AC1247" s="4">
        <v>0.0750743877317464</v>
      </c>
      <c r="AD1247" s="4">
        <v>0.251689738999492</v>
      </c>
      <c r="AE1247" s="4">
        <v>0.27</v>
      </c>
      <c r="AF1247" s="4">
        <v>0.08</v>
      </c>
      <c r="AG1247" s="4">
        <v>0.07</v>
      </c>
      <c r="AH1247" s="4">
        <v>0.33</v>
      </c>
      <c r="AI1247" s="4">
        <v>0.02</v>
      </c>
      <c r="AJ1247" s="4">
        <v>1.18582561672627</v>
      </c>
      <c r="AK1247" s="4">
        <v>0.736794881967725</v>
      </c>
      <c r="AL1247" s="4">
        <v>0.0277257880493619</v>
      </c>
      <c r="AM1247" s="13"/>
      <c r="AN1247" s="13"/>
    </row>
    <row r="1248" ht="15.0" customHeight="1">
      <c r="A1248" s="13" t="s">
        <v>3645</v>
      </c>
      <c r="B1248" s="13" t="s">
        <v>3548</v>
      </c>
      <c r="C1248" s="13" t="s">
        <v>3646</v>
      </c>
      <c r="D1248" s="13">
        <v>3834.5993515417</v>
      </c>
      <c r="E1248" s="13">
        <v>1.07012867647059</v>
      </c>
      <c r="F1248" s="13">
        <v>4103.51472886029</v>
      </c>
      <c r="G1248" s="13">
        <v>0.235935755389504</v>
      </c>
      <c r="H1248" s="4">
        <v>0.0353394318728936</v>
      </c>
      <c r="I1248" s="4">
        <v>0.060953298025999</v>
      </c>
      <c r="J1248" s="4">
        <v>0.00982185844968705</v>
      </c>
      <c r="K1248" s="4">
        <v>0.0</v>
      </c>
      <c r="L1248" s="4">
        <v>0.0</v>
      </c>
      <c r="M1248" s="4">
        <v>0.0</v>
      </c>
      <c r="N1248" s="4">
        <v>0.12258064516129</v>
      </c>
      <c r="O1248" s="4">
        <v>0.0596051998074146</v>
      </c>
      <c r="P1248" s="4">
        <v>0.0</v>
      </c>
      <c r="Q1248" s="4">
        <v>0.0</v>
      </c>
      <c r="R1248" s="4">
        <v>0.00385170919595571</v>
      </c>
      <c r="S1248" s="4">
        <v>0.177467501203659</v>
      </c>
      <c r="T1248" s="4">
        <v>0.134520943668753</v>
      </c>
      <c r="U1248" s="13">
        <v>0.395859412614348</v>
      </c>
      <c r="V1248" s="4">
        <v>0.979987975607661</v>
      </c>
      <c r="W1248" s="4">
        <v>0.875547765118317</v>
      </c>
      <c r="X1248" s="4">
        <v>0.0666082383873795</v>
      </c>
      <c r="Y1248" s="4">
        <v>0.00876424189307625</v>
      </c>
      <c r="Z1248" s="4">
        <v>0.049079754601227</v>
      </c>
      <c r="AA1248" s="4">
        <v>0.808382719230439</v>
      </c>
      <c r="AB1248" s="4">
        <v>0.105299321480718</v>
      </c>
      <c r="AC1248" s="4">
        <v>0.0590912994932577</v>
      </c>
      <c r="AD1248" s="4">
        <v>0.162931215151803</v>
      </c>
      <c r="AE1248" s="4">
        <v>0.1</v>
      </c>
      <c r="AF1248" s="4">
        <v>0.22</v>
      </c>
      <c r="AG1248" s="4">
        <v>0.15</v>
      </c>
      <c r="AH1248" s="4">
        <v>0.31</v>
      </c>
      <c r="AI1248" s="4">
        <v>0.01</v>
      </c>
      <c r="AJ1248" s="4">
        <v>1.25705303433663</v>
      </c>
      <c r="AK1248" s="4">
        <v>0.781050964827512</v>
      </c>
      <c r="AL1248" s="4">
        <v>0.2678281827753</v>
      </c>
      <c r="AM1248" s="13"/>
      <c r="AN1248" s="13"/>
    </row>
    <row r="1249" ht="15.0" customHeight="1">
      <c r="A1249" s="13" t="s">
        <v>3648</v>
      </c>
      <c r="B1249" s="13" t="s">
        <v>3548</v>
      </c>
      <c r="C1249" s="13" t="s">
        <v>2174</v>
      </c>
      <c r="D1249" s="13">
        <v>5271.64737017392</v>
      </c>
      <c r="E1249" s="13">
        <v>2.14470899470899</v>
      </c>
      <c r="F1249" s="13">
        <v>11306.149531746</v>
      </c>
      <c r="G1249" s="13">
        <v>0.560256568397681</v>
      </c>
      <c r="H1249" s="4">
        <v>0.0194982451579358</v>
      </c>
      <c r="I1249" s="4">
        <v>0.0</v>
      </c>
      <c r="J1249" s="4">
        <v>0.0</v>
      </c>
      <c r="K1249" s="4">
        <v>0.0</v>
      </c>
      <c r="L1249" s="4">
        <v>0.0</v>
      </c>
      <c r="M1249" s="4">
        <v>0.0</v>
      </c>
      <c r="N1249" s="4">
        <v>0.557909788119069</v>
      </c>
      <c r="O1249" s="4">
        <v>0.0129988301052905</v>
      </c>
      <c r="P1249" s="4">
        <v>0.0</v>
      </c>
      <c r="Q1249" s="4">
        <v>0.0</v>
      </c>
      <c r="R1249" s="4">
        <v>0.0</v>
      </c>
      <c r="S1249" s="4">
        <v>0.202911737943585</v>
      </c>
      <c r="T1249" s="4">
        <v>0.0266476017158456</v>
      </c>
      <c r="U1249" s="13">
        <v>0.180033796958274</v>
      </c>
      <c r="V1249" s="4">
        <v>2.11792278278031</v>
      </c>
      <c r="W1249" s="4">
        <v>0.974956319161328</v>
      </c>
      <c r="X1249" s="4">
        <v>0.0186371578334304</v>
      </c>
      <c r="Y1249" s="4">
        <v>0.0064065230052417</v>
      </c>
      <c r="Z1249" s="4">
        <v>0.0</v>
      </c>
      <c r="AA1249" s="4">
        <v>0.94264216109535</v>
      </c>
      <c r="AB1249" s="4">
        <v>0.0292339953126927</v>
      </c>
      <c r="AC1249" s="4">
        <v>0.0171456765757987</v>
      </c>
      <c r="AD1249" s="4">
        <v>0.130228146719281</v>
      </c>
      <c r="AE1249" s="4">
        <v>0.25</v>
      </c>
      <c r="AF1249" s="4">
        <v>0.04</v>
      </c>
      <c r="AG1249" s="4">
        <v>0.05</v>
      </c>
      <c r="AH1249" s="4">
        <v>0.4</v>
      </c>
      <c r="AI1249" s="4">
        <v>0.03</v>
      </c>
      <c r="AJ1249" s="4">
        <v>1.09682826662166</v>
      </c>
      <c r="AK1249" s="4">
        <v>0.681497719264503</v>
      </c>
      <c r="AL1249" s="4">
        <v>0.504903555465904</v>
      </c>
      <c r="AM1249" s="13"/>
      <c r="AN1249" s="13"/>
    </row>
    <row r="1250" ht="15.0" customHeight="1">
      <c r="A1250" s="13" t="s">
        <v>3649</v>
      </c>
      <c r="B1250" s="13" t="s">
        <v>3548</v>
      </c>
      <c r="C1250" s="13" t="s">
        <v>3650</v>
      </c>
      <c r="D1250" s="13">
        <v>2704.42765735502</v>
      </c>
      <c r="E1250" s="13">
        <v>0.955405405405405</v>
      </c>
      <c r="F1250" s="13">
        <v>2583.82480236486</v>
      </c>
      <c r="G1250" s="13">
        <v>0.160007072135785</v>
      </c>
      <c r="H1250" s="4">
        <v>0.0983827493261456</v>
      </c>
      <c r="I1250" s="4">
        <v>0.0660377358490566</v>
      </c>
      <c r="J1250" s="4">
        <v>0.0179052753176742</v>
      </c>
      <c r="K1250" s="4">
        <v>0.0</v>
      </c>
      <c r="L1250" s="4">
        <v>0.0</v>
      </c>
      <c r="M1250" s="4">
        <v>0.0</v>
      </c>
      <c r="N1250" s="4">
        <v>0.0265691182133231</v>
      </c>
      <c r="O1250" s="4">
        <v>0.0496726992683866</v>
      </c>
      <c r="P1250" s="4">
        <v>0.0483249903735079</v>
      </c>
      <c r="Q1250" s="4">
        <v>0.0</v>
      </c>
      <c r="R1250" s="4">
        <v>0.03273007316134</v>
      </c>
      <c r="S1250" s="4">
        <v>0.184443588756257</v>
      </c>
      <c r="T1250" s="4">
        <v>0.0344628417404698</v>
      </c>
      <c r="U1250" s="13">
        <v>0.441470927993839</v>
      </c>
      <c r="V1250" s="4">
        <v>0.56046676096181</v>
      </c>
      <c r="W1250" s="4">
        <v>0.886435331230284</v>
      </c>
      <c r="X1250" s="4">
        <v>0.0536277602523659</v>
      </c>
      <c r="Y1250" s="4">
        <v>0.00946372239747634</v>
      </c>
      <c r="Z1250" s="4">
        <v>0.0504731861198738</v>
      </c>
      <c r="AA1250" s="4">
        <v>0.784299858557284</v>
      </c>
      <c r="AB1250" s="4">
        <v>0.106435643564356</v>
      </c>
      <c r="AC1250" s="4">
        <v>0.0827439886845827</v>
      </c>
      <c r="AD1250" s="4">
        <v>0.196199818810038</v>
      </c>
      <c r="AE1250" s="4">
        <v>0.3</v>
      </c>
      <c r="AF1250" s="4">
        <v>0.13</v>
      </c>
      <c r="AG1250" s="4">
        <v>0.04</v>
      </c>
      <c r="AH1250" s="4">
        <v>0.27</v>
      </c>
      <c r="AI1250" s="4">
        <v>0.0</v>
      </c>
      <c r="AJ1250" s="4">
        <v>1.10869557839658</v>
      </c>
      <c r="AK1250" s="4">
        <v>0.688871294649568</v>
      </c>
      <c r="AL1250" s="4">
        <v>0.0565165799779918</v>
      </c>
      <c r="AM1250" s="13"/>
      <c r="AN1250" s="13"/>
    </row>
    <row r="1251" ht="15.0" customHeight="1">
      <c r="A1251" s="13" t="s">
        <v>3652</v>
      </c>
      <c r="B1251" s="13" t="s">
        <v>3548</v>
      </c>
      <c r="C1251" s="13" t="s">
        <v>3653</v>
      </c>
      <c r="D1251" s="13">
        <v>4135.9241296061</v>
      </c>
      <c r="E1251" s="13">
        <v>1.88605664488017</v>
      </c>
      <c r="F1251" s="13">
        <v>7800.58718736383</v>
      </c>
      <c r="G1251" s="13">
        <v>0.600438951137808</v>
      </c>
      <c r="H1251" s="4">
        <v>0.155827653921682</v>
      </c>
      <c r="I1251" s="4">
        <v>0.0</v>
      </c>
      <c r="J1251" s="4">
        <v>0.197990065842671</v>
      </c>
      <c r="K1251" s="4">
        <v>0.0</v>
      </c>
      <c r="L1251" s="4">
        <v>0.0</v>
      </c>
      <c r="M1251" s="4">
        <v>0.0</v>
      </c>
      <c r="N1251" s="4">
        <v>0.246621231373455</v>
      </c>
      <c r="O1251" s="4">
        <v>0.0</v>
      </c>
      <c r="P1251" s="4">
        <v>0.0</v>
      </c>
      <c r="Q1251" s="4">
        <v>0.0</v>
      </c>
      <c r="R1251" s="4">
        <v>0.0</v>
      </c>
      <c r="S1251" s="4">
        <v>0.11643756497632</v>
      </c>
      <c r="T1251" s="4">
        <v>0.048284625158831</v>
      </c>
      <c r="U1251" s="13">
        <v>0.234838858727042</v>
      </c>
      <c r="V1251" s="4">
        <v>1.65415270879057</v>
      </c>
      <c r="W1251" s="4">
        <v>0.957402234636871</v>
      </c>
      <c r="X1251" s="4">
        <v>0.0391061452513966</v>
      </c>
      <c r="Y1251" s="4">
        <v>0.00349162011173184</v>
      </c>
      <c r="Z1251" s="4">
        <v>0.0</v>
      </c>
      <c r="AA1251" s="4">
        <v>0.704632089638443</v>
      </c>
      <c r="AB1251" s="4">
        <v>0.235185399098995</v>
      </c>
      <c r="AC1251" s="4">
        <v>0.0501328404759154</v>
      </c>
      <c r="AD1251" s="4">
        <v>0.143643484823748</v>
      </c>
      <c r="AE1251" s="4">
        <v>0.3</v>
      </c>
      <c r="AF1251" s="4">
        <v>0.03</v>
      </c>
      <c r="AG1251" s="4">
        <v>0.0</v>
      </c>
      <c r="AH1251" s="4">
        <v>0.43</v>
      </c>
      <c r="AI1251" s="4">
        <v>0.0</v>
      </c>
      <c r="AJ1251" s="4">
        <v>0.829295708444028</v>
      </c>
      <c r="AK1251" s="4">
        <v>0.515270394736637</v>
      </c>
      <c r="AL1251" s="4">
        <v>0.474971122766637</v>
      </c>
      <c r="AM1251" s="13"/>
      <c r="AN1251" s="13"/>
    </row>
    <row r="1252" ht="15.0" customHeight="1">
      <c r="A1252" s="13" t="s">
        <v>3655</v>
      </c>
      <c r="B1252" s="13" t="s">
        <v>3548</v>
      </c>
      <c r="C1252" s="13" t="s">
        <v>3656</v>
      </c>
      <c r="D1252" s="13">
        <v>341.115154765333</v>
      </c>
      <c r="E1252" s="13">
        <v>6.38712643678161</v>
      </c>
      <c r="F1252" s="13">
        <v>2178.74562298851</v>
      </c>
      <c r="G1252" s="13">
        <v>0.0126691621076879</v>
      </c>
      <c r="H1252" s="4">
        <v>0.0</v>
      </c>
      <c r="I1252" s="4">
        <v>0.0</v>
      </c>
      <c r="J1252" s="4">
        <v>0.0</v>
      </c>
      <c r="K1252" s="4">
        <v>0.0</v>
      </c>
      <c r="L1252" s="4">
        <v>0.0</v>
      </c>
      <c r="M1252" s="4">
        <v>0.0</v>
      </c>
      <c r="N1252" s="4">
        <v>0.0</v>
      </c>
      <c r="O1252" s="4">
        <v>0.0823584464202153</v>
      </c>
      <c r="P1252" s="4">
        <v>0.0</v>
      </c>
      <c r="Q1252" s="4">
        <v>0.0</v>
      </c>
      <c r="R1252" s="4">
        <v>0.0</v>
      </c>
      <c r="S1252" s="4">
        <v>0.0521759475900796</v>
      </c>
      <c r="T1252" s="4">
        <v>0.313523631258774</v>
      </c>
      <c r="U1252" s="13">
        <v>0.551941974730931</v>
      </c>
      <c r="V1252" s="4">
        <v>0.140368557443133</v>
      </c>
      <c r="W1252" s="4">
        <v>0.858974358974359</v>
      </c>
      <c r="X1252" s="4">
        <v>0.0282051282051282</v>
      </c>
      <c r="Y1252" s="4">
        <v>0.0512820512820513</v>
      </c>
      <c r="Z1252" s="4">
        <v>0.0615384615384615</v>
      </c>
      <c r="AA1252" s="4">
        <v>0.126907572703714</v>
      </c>
      <c r="AB1252" s="4">
        <v>0.0185358479700547</v>
      </c>
      <c r="AC1252" s="4">
        <v>0.847142240138209</v>
      </c>
      <c r="AD1252" s="4">
        <v>0.346700170098931</v>
      </c>
      <c r="AE1252" s="4">
        <v>0.06</v>
      </c>
      <c r="AF1252" s="4">
        <v>0.04</v>
      </c>
      <c r="AG1252" s="4">
        <v>0.01</v>
      </c>
      <c r="AH1252" s="4">
        <v>0.57</v>
      </c>
      <c r="AI1252" s="4">
        <v>0.29</v>
      </c>
      <c r="AJ1252" s="4">
        <v>1.0230027244482</v>
      </c>
      <c r="AK1252" s="4">
        <v>0.635627330849326</v>
      </c>
      <c r="AL1252" s="4">
        <v>2.2198151016132</v>
      </c>
      <c r="AM1252" s="13"/>
      <c r="AN1252" s="13"/>
    </row>
    <row r="1253" ht="15.0" customHeight="1">
      <c r="A1253" s="13" t="s">
        <v>3658</v>
      </c>
      <c r="B1253" s="13" t="s">
        <v>3548</v>
      </c>
      <c r="C1253" s="13" t="s">
        <v>3659</v>
      </c>
      <c r="D1253" s="13">
        <v>9684.54781476891</v>
      </c>
      <c r="E1253" s="13">
        <v>2.41324786324786</v>
      </c>
      <c r="F1253" s="13">
        <v>23371.2143205128</v>
      </c>
      <c r="G1253" s="13">
        <v>0.560740216043917</v>
      </c>
      <c r="H1253" s="4">
        <v>0.10346976937461</v>
      </c>
      <c r="I1253" s="4">
        <v>0.171202991896946</v>
      </c>
      <c r="J1253" s="4">
        <v>0.0</v>
      </c>
      <c r="K1253" s="4">
        <v>0.0</v>
      </c>
      <c r="L1253" s="4">
        <v>0.0</v>
      </c>
      <c r="M1253" s="4">
        <v>0.0</v>
      </c>
      <c r="N1253" s="4">
        <v>0.392063162268855</v>
      </c>
      <c r="O1253" s="4">
        <v>0.0950550592146271</v>
      </c>
      <c r="P1253" s="4">
        <v>0.0</v>
      </c>
      <c r="Q1253" s="4">
        <v>0.0</v>
      </c>
      <c r="R1253" s="4">
        <v>0.0</v>
      </c>
      <c r="S1253" s="4">
        <v>0.0196343237066279</v>
      </c>
      <c r="T1253" s="4">
        <v>0.00519426553085394</v>
      </c>
      <c r="U1253" s="13">
        <v>0.21338042800748</v>
      </c>
      <c r="V1253" s="4">
        <v>1.10943863998583</v>
      </c>
      <c r="W1253" s="4">
        <v>0.928172386272945</v>
      </c>
      <c r="X1253" s="4">
        <v>0.0311252992817239</v>
      </c>
      <c r="Y1253" s="4">
        <v>0.00239425379090184</v>
      </c>
      <c r="Z1253" s="4">
        <v>0.0383080606544294</v>
      </c>
      <c r="AA1253" s="4">
        <v>0.825836727465911</v>
      </c>
      <c r="AB1253" s="4">
        <v>0.102620860633965</v>
      </c>
      <c r="AC1253" s="4">
        <v>0.056313086594652</v>
      </c>
      <c r="AD1253" s="4">
        <v>0.143857001866977</v>
      </c>
      <c r="AE1253" s="4">
        <v>0.3</v>
      </c>
      <c r="AF1253" s="4">
        <v>0.01</v>
      </c>
      <c r="AG1253" s="4">
        <v>0.0</v>
      </c>
      <c r="AH1253" s="4">
        <v>0.42</v>
      </c>
      <c r="AI1253" s="4">
        <v>0.01</v>
      </c>
      <c r="AJ1253" s="4">
        <v>0.817645483453526</v>
      </c>
      <c r="AK1253" s="4">
        <v>0.508031702954559</v>
      </c>
      <c r="AL1253" s="4">
        <v>0.0114875115118715</v>
      </c>
      <c r="AM1253" s="13"/>
      <c r="AN1253" s="13"/>
    </row>
    <row r="1254" ht="15.0" customHeight="1">
      <c r="A1254" s="13" t="s">
        <v>3663</v>
      </c>
      <c r="B1254" s="13" t="s">
        <v>3662</v>
      </c>
      <c r="C1254" s="13" t="s">
        <v>1442</v>
      </c>
      <c r="D1254" s="13">
        <v>2509.07378140378</v>
      </c>
      <c r="E1254" s="13">
        <v>1.47085714285714</v>
      </c>
      <c r="F1254" s="13">
        <v>3690.48909333333</v>
      </c>
      <c r="G1254" s="13">
        <v>0.435508935508935</v>
      </c>
      <c r="H1254" s="4">
        <v>0.0338285041917929</v>
      </c>
      <c r="I1254" s="4">
        <v>0.0</v>
      </c>
      <c r="J1254" s="4">
        <v>0.0</v>
      </c>
      <c r="K1254" s="4">
        <v>0.0</v>
      </c>
      <c r="L1254" s="4">
        <v>0.0</v>
      </c>
      <c r="M1254" s="4">
        <v>0.0</v>
      </c>
      <c r="N1254" s="4">
        <v>0.293719664656567</v>
      </c>
      <c r="O1254" s="4">
        <v>0.136196499485218</v>
      </c>
      <c r="P1254" s="4">
        <v>0.0</v>
      </c>
      <c r="Q1254" s="4">
        <v>0.030886895131637</v>
      </c>
      <c r="R1254" s="4">
        <v>0.0</v>
      </c>
      <c r="S1254" s="4">
        <v>0.137520223562289</v>
      </c>
      <c r="T1254" s="4">
        <v>0.111928224738932</v>
      </c>
      <c r="U1254" s="13">
        <v>0.255919988233564</v>
      </c>
      <c r="V1254" s="4">
        <v>1.08780108780109</v>
      </c>
      <c r="W1254" s="4">
        <v>0.773809523809524</v>
      </c>
      <c r="X1254" s="4">
        <v>0.11547619047619</v>
      </c>
      <c r="Y1254" s="4">
        <v>0.0821428571428571</v>
      </c>
      <c r="Z1254" s="4">
        <v>0.0285714285714286</v>
      </c>
      <c r="AA1254" s="4">
        <v>0.863765863765864</v>
      </c>
      <c r="AB1254" s="4">
        <v>0.0282310282310282</v>
      </c>
      <c r="AC1254" s="4">
        <v>0.0699300699300699</v>
      </c>
      <c r="AD1254" s="4">
        <v>0.14656481603762</v>
      </c>
      <c r="AE1254" s="4">
        <v>0.25</v>
      </c>
      <c r="AF1254" s="4">
        <v>0.04</v>
      </c>
      <c r="AG1254" s="4">
        <v>0.06</v>
      </c>
      <c r="AH1254" s="4">
        <v>0.25</v>
      </c>
      <c r="AI1254" s="4">
        <v>0.01</v>
      </c>
      <c r="AJ1254" s="4">
        <v>1.03675855842016</v>
      </c>
      <c r="AK1254" s="4">
        <v>0.644174311050105</v>
      </c>
      <c r="AL1254" s="4">
        <v>0.0</v>
      </c>
      <c r="AM1254" s="13"/>
      <c r="AN1254" s="13"/>
    </row>
    <row r="1255" ht="15.0" customHeight="1">
      <c r="A1255" s="13" t="s">
        <v>3665</v>
      </c>
      <c r="B1255" s="13" t="s">
        <v>3662</v>
      </c>
      <c r="C1255" s="13" t="s">
        <v>1942</v>
      </c>
      <c r="D1255" s="13">
        <v>710.222528343123</v>
      </c>
      <c r="E1255" s="13">
        <v>3.07605042016807</v>
      </c>
      <c r="F1255" s="13">
        <v>2184.68030672269</v>
      </c>
      <c r="G1255" s="13">
        <v>0.171971042207349</v>
      </c>
      <c r="H1255" s="4">
        <v>0.0</v>
      </c>
      <c r="I1255" s="4">
        <v>0.0</v>
      </c>
      <c r="J1255" s="4">
        <v>0.0</v>
      </c>
      <c r="K1255" s="4">
        <v>0.0</v>
      </c>
      <c r="L1255" s="4">
        <v>0.0</v>
      </c>
      <c r="M1255" s="4">
        <v>0.0</v>
      </c>
      <c r="N1255" s="4">
        <v>0.0</v>
      </c>
      <c r="O1255" s="4">
        <v>0.242615202835762</v>
      </c>
      <c r="P1255" s="4">
        <v>0.253249310752265</v>
      </c>
      <c r="Q1255" s="4">
        <v>0.0</v>
      </c>
      <c r="R1255" s="4">
        <v>0.0</v>
      </c>
      <c r="S1255" s="4">
        <v>0.0</v>
      </c>
      <c r="T1255" s="4">
        <v>0.309964552973612</v>
      </c>
      <c r="U1255" s="13">
        <v>0.194170933438362</v>
      </c>
      <c r="V1255" s="4">
        <v>0.390657014069116</v>
      </c>
      <c r="W1255" s="4">
        <v>0.22027972027972</v>
      </c>
      <c r="X1255" s="4">
        <v>0.520979020979021</v>
      </c>
      <c r="Y1255" s="4">
        <v>0.0629370629370629</v>
      </c>
      <c r="Z1255" s="4">
        <v>0.195804195804196</v>
      </c>
      <c r="AA1255" s="4">
        <v>0.302554295861221</v>
      </c>
      <c r="AB1255" s="4">
        <v>0.0254063652506488</v>
      </c>
      <c r="AC1255" s="4">
        <v>0.650594181122798</v>
      </c>
      <c r="AD1255" s="4">
        <v>0.101947647249037</v>
      </c>
      <c r="AE1255" s="4">
        <v>0.07</v>
      </c>
      <c r="AF1255" s="4">
        <v>0.08</v>
      </c>
      <c r="AG1255" s="4">
        <v>0.07</v>
      </c>
      <c r="AH1255" s="4">
        <v>0.58</v>
      </c>
      <c r="AI1255" s="4">
        <v>0.15</v>
      </c>
      <c r="AJ1255" s="4">
        <v>1.1748644562043</v>
      </c>
      <c r="AK1255" s="4">
        <v>0.729984330012113</v>
      </c>
      <c r="AL1255" s="4">
        <v>0.927801631682638</v>
      </c>
      <c r="AM1255" s="13"/>
      <c r="AN1255" s="13"/>
    </row>
    <row r="1256" ht="15.0" customHeight="1">
      <c r="A1256" s="13" t="s">
        <v>3666</v>
      </c>
      <c r="B1256" s="13" t="s">
        <v>3662</v>
      </c>
      <c r="C1256" s="13" t="s">
        <v>3667</v>
      </c>
      <c r="D1256" s="13">
        <v>754.171309623114</v>
      </c>
      <c r="E1256" s="13">
        <v>5.78377192982456</v>
      </c>
      <c r="F1256" s="13">
        <v>4361.95485087719</v>
      </c>
      <c r="G1256" s="13">
        <v>0.15966482141503</v>
      </c>
      <c r="H1256" s="4">
        <v>0.0</v>
      </c>
      <c r="I1256" s="4">
        <v>0.0</v>
      </c>
      <c r="J1256" s="4">
        <v>0.0536344389555399</v>
      </c>
      <c r="K1256" s="4">
        <v>0.0</v>
      </c>
      <c r="L1256" s="4">
        <v>0.0</v>
      </c>
      <c r="M1256" s="4">
        <v>0.0</v>
      </c>
      <c r="N1256" s="4">
        <v>0.116725476358504</v>
      </c>
      <c r="O1256" s="4">
        <v>0.402822865208186</v>
      </c>
      <c r="P1256" s="4">
        <v>0.0211714890613973</v>
      </c>
      <c r="Q1256" s="4">
        <v>0.0</v>
      </c>
      <c r="R1256" s="4">
        <v>0.0</v>
      </c>
      <c r="S1256" s="4">
        <v>0.0</v>
      </c>
      <c r="T1256" s="4">
        <v>0.145518701482004</v>
      </c>
      <c r="U1256" s="13">
        <v>0.260127028934368</v>
      </c>
      <c r="V1256" s="4">
        <v>0.408356714946538</v>
      </c>
      <c r="W1256" s="4">
        <v>0.732590529247911</v>
      </c>
      <c r="X1256" s="4">
        <v>0.171773444753946</v>
      </c>
      <c r="Y1256" s="4">
        <v>0.0733519034354689</v>
      </c>
      <c r="Z1256" s="4">
        <v>0.0222841225626741</v>
      </c>
      <c r="AA1256" s="4">
        <v>0.219420641540911</v>
      </c>
      <c r="AB1256" s="4">
        <v>0.0266171229240919</v>
      </c>
      <c r="AC1256" s="4">
        <v>0.747857738682035</v>
      </c>
      <c r="AD1256" s="4">
        <v>0.428390379759192</v>
      </c>
      <c r="AE1256" s="4">
        <v>0.11</v>
      </c>
      <c r="AF1256" s="4">
        <v>0.14</v>
      </c>
      <c r="AG1256" s="4">
        <v>0.08</v>
      </c>
      <c r="AH1256" s="4">
        <v>0.32</v>
      </c>
      <c r="AI1256" s="4">
        <v>0.22</v>
      </c>
      <c r="AJ1256" s="4">
        <v>1.41784140368655</v>
      </c>
      <c r="AK1256" s="4">
        <v>0.880954395775493</v>
      </c>
      <c r="AL1256" s="4">
        <v>0.683176091755404</v>
      </c>
      <c r="AM1256" s="13"/>
      <c r="AN1256" s="13"/>
    </row>
    <row r="1257" ht="15.0" customHeight="1">
      <c r="A1257" s="13" t="s">
        <v>3669</v>
      </c>
      <c r="B1257" s="13" t="s">
        <v>3662</v>
      </c>
      <c r="C1257" s="13" t="s">
        <v>1777</v>
      </c>
      <c r="D1257" s="13">
        <v>995.861347703254</v>
      </c>
      <c r="E1257" s="13">
        <v>7.96416666666667</v>
      </c>
      <c r="F1257" s="13">
        <v>7931.20575</v>
      </c>
      <c r="G1257" s="13">
        <v>0.108192947577692</v>
      </c>
      <c r="H1257" s="4">
        <v>0.134353226295062</v>
      </c>
      <c r="I1257" s="4">
        <v>0.0</v>
      </c>
      <c r="J1257" s="4">
        <v>0.0137837019085126</v>
      </c>
      <c r="K1257" s="4">
        <v>0.0378673129354741</v>
      </c>
      <c r="L1257" s="4">
        <v>0.0</v>
      </c>
      <c r="M1257" s="4">
        <v>0.0</v>
      </c>
      <c r="N1257" s="4">
        <v>0.272644653135413</v>
      </c>
      <c r="O1257" s="4">
        <v>0.0</v>
      </c>
      <c r="P1257" s="4">
        <v>0.167070584671312</v>
      </c>
      <c r="Q1257" s="4">
        <v>7.57346258709482E-4</v>
      </c>
      <c r="R1257" s="4">
        <v>0.0</v>
      </c>
      <c r="S1257" s="4">
        <v>0.0683126325355953</v>
      </c>
      <c r="T1257" s="4">
        <v>0.136019388064223</v>
      </c>
      <c r="U1257" s="13">
        <v>0.169191154195698</v>
      </c>
      <c r="V1257" s="4">
        <v>0.756775138641833</v>
      </c>
      <c r="W1257" s="4">
        <v>0.456619426201175</v>
      </c>
      <c r="X1257" s="4">
        <v>0.101970273072935</v>
      </c>
      <c r="Y1257" s="4">
        <v>0.0321465606636709</v>
      </c>
      <c r="Z1257" s="4">
        <v>0.409263740062219</v>
      </c>
      <c r="AA1257" s="4">
        <v>0.13770011509888</v>
      </c>
      <c r="AB1257" s="4">
        <v>0.0164277492937114</v>
      </c>
      <c r="AC1257" s="4">
        <v>0.84171288061107</v>
      </c>
      <c r="AD1257" s="4">
        <v>0.133645328590189</v>
      </c>
      <c r="AE1257" s="4">
        <v>0.05</v>
      </c>
      <c r="AF1257" s="4">
        <v>0.03</v>
      </c>
      <c r="AG1257" s="4">
        <v>0.09</v>
      </c>
      <c r="AH1257" s="4">
        <v>0.51</v>
      </c>
      <c r="AI1257" s="4">
        <v>0.27</v>
      </c>
      <c r="AJ1257" s="4">
        <v>1.1686241739361</v>
      </c>
      <c r="AK1257" s="4">
        <v>0.726107024637369</v>
      </c>
      <c r="AL1257" s="4">
        <v>1.13406753625915</v>
      </c>
      <c r="AM1257" s="13"/>
      <c r="AN1257" s="13"/>
    </row>
    <row r="1258" ht="15.0" customHeight="1">
      <c r="A1258" s="13" t="s">
        <v>3670</v>
      </c>
      <c r="B1258" s="13" t="s">
        <v>3662</v>
      </c>
      <c r="C1258" s="13" t="s">
        <v>1287</v>
      </c>
      <c r="D1258" s="13">
        <v>615.490077790743</v>
      </c>
      <c r="E1258" s="13">
        <v>3.89545454545455</v>
      </c>
      <c r="F1258" s="13">
        <v>2397.61362121212</v>
      </c>
      <c r="G1258" s="13">
        <v>0.102294826915597</v>
      </c>
      <c r="H1258" s="4">
        <v>0.0</v>
      </c>
      <c r="I1258" s="4">
        <v>0.0</v>
      </c>
      <c r="J1258" s="4">
        <v>0.0</v>
      </c>
      <c r="K1258" s="4">
        <v>0.0</v>
      </c>
      <c r="L1258" s="4">
        <v>0.0</v>
      </c>
      <c r="M1258" s="4">
        <v>0.0</v>
      </c>
      <c r="N1258" s="4">
        <v>0.0</v>
      </c>
      <c r="O1258" s="4">
        <v>0.337612323491656</v>
      </c>
      <c r="P1258" s="4">
        <v>0.0</v>
      </c>
      <c r="Q1258" s="4">
        <v>0.0</v>
      </c>
      <c r="R1258" s="4">
        <v>0.0</v>
      </c>
      <c r="S1258" s="4">
        <v>0.0</v>
      </c>
      <c r="T1258" s="4">
        <v>0.290115532734275</v>
      </c>
      <c r="U1258" s="13">
        <v>0.372272143774069</v>
      </c>
      <c r="V1258" s="4">
        <v>0.182808245818748</v>
      </c>
      <c r="W1258" s="4">
        <v>0.595744680851064</v>
      </c>
      <c r="X1258" s="4">
        <v>0.404255319148936</v>
      </c>
      <c r="Y1258" s="4">
        <v>0.0</v>
      </c>
      <c r="Z1258" s="4">
        <v>0.0</v>
      </c>
      <c r="AA1258" s="4">
        <v>0.41073512252042</v>
      </c>
      <c r="AB1258" s="4">
        <v>0.00622325943212758</v>
      </c>
      <c r="AC1258" s="4">
        <v>0.573317775184753</v>
      </c>
      <c r="AD1258" s="4">
        <v>0.0707197840151934</v>
      </c>
      <c r="AE1258" s="4">
        <v>0.08</v>
      </c>
      <c r="AF1258" s="4">
        <v>0.16</v>
      </c>
      <c r="AG1258" s="4">
        <v>0.21</v>
      </c>
      <c r="AH1258" s="4">
        <v>0.4</v>
      </c>
      <c r="AI1258" s="4">
        <v>0.13</v>
      </c>
      <c r="AJ1258" s="4">
        <v>1.45475235333808</v>
      </c>
      <c r="AK1258" s="4">
        <v>0.90388845826176</v>
      </c>
      <c r="AL1258" s="4">
        <v>0.62717068016662</v>
      </c>
      <c r="AM1258" s="13"/>
      <c r="AN1258" s="13"/>
    </row>
    <row r="1259" ht="15.0" customHeight="1">
      <c r="A1259" s="13" t="s">
        <v>3671</v>
      </c>
      <c r="B1259" s="13" t="s">
        <v>3662</v>
      </c>
      <c r="C1259" s="13" t="s">
        <v>3672</v>
      </c>
      <c r="D1259" s="13">
        <v>1847.01787827557</v>
      </c>
      <c r="E1259" s="13">
        <v>0.948930481283422</v>
      </c>
      <c r="F1259" s="13">
        <v>1752.69156417112</v>
      </c>
      <c r="G1259" s="13">
        <v>0.0797407720484644</v>
      </c>
      <c r="H1259" s="4">
        <v>0.0</v>
      </c>
      <c r="I1259" s="4">
        <v>0.0</v>
      </c>
      <c r="J1259" s="4">
        <v>0.047284095349746</v>
      </c>
      <c r="K1259" s="4">
        <v>0.0</v>
      </c>
      <c r="L1259" s="4">
        <v>0.0</v>
      </c>
      <c r="M1259" s="4">
        <v>0.0</v>
      </c>
      <c r="N1259" s="4">
        <v>0.0</v>
      </c>
      <c r="O1259" s="4">
        <v>0.0437670965220789</v>
      </c>
      <c r="P1259" s="4">
        <v>0.0</v>
      </c>
      <c r="Q1259" s="4">
        <v>0.0195388823759281</v>
      </c>
      <c r="R1259" s="4">
        <v>0.0</v>
      </c>
      <c r="S1259" s="4">
        <v>0.0</v>
      </c>
      <c r="T1259" s="4">
        <v>0.475967174677608</v>
      </c>
      <c r="U1259" s="13">
        <v>0.413442751074638</v>
      </c>
      <c r="V1259" s="4">
        <v>1.06508875739645</v>
      </c>
      <c r="W1259" s="4">
        <v>0.0502645502645503</v>
      </c>
      <c r="X1259" s="4">
        <v>0.621693121693122</v>
      </c>
      <c r="Y1259" s="4">
        <v>0.201058201058201</v>
      </c>
      <c r="Z1259" s="4">
        <v>0.126984126984127</v>
      </c>
      <c r="AA1259" s="4">
        <v>0.694561848408002</v>
      </c>
      <c r="AB1259" s="4">
        <v>0.0659340659340659</v>
      </c>
      <c r="AC1259" s="4">
        <v>0.169061707523246</v>
      </c>
      <c r="AD1259" s="4">
        <v>0.0517182558093222</v>
      </c>
      <c r="AE1259" s="4">
        <v>0.07</v>
      </c>
      <c r="AF1259" s="4">
        <v>0.1</v>
      </c>
      <c r="AG1259" s="4">
        <v>0.1</v>
      </c>
      <c r="AH1259" s="4">
        <v>0.29</v>
      </c>
      <c r="AI1259" s="4">
        <v>0.19</v>
      </c>
      <c r="AJ1259" s="4">
        <v>1.32118771372069</v>
      </c>
      <c r="AK1259" s="4">
        <v>0.820900081645606</v>
      </c>
      <c r="AL1259" s="4">
        <v>0.74926507202514</v>
      </c>
      <c r="AM1259" s="13"/>
      <c r="AN1259" s="13"/>
    </row>
    <row r="1260" ht="15.0" customHeight="1">
      <c r="A1260" s="13" t="s">
        <v>3674</v>
      </c>
      <c r="B1260" s="13" t="s">
        <v>3662</v>
      </c>
      <c r="C1260" s="13" t="s">
        <v>3675</v>
      </c>
      <c r="D1260" s="13">
        <v>5065.22414826498</v>
      </c>
      <c r="E1260" s="13">
        <v>0.939259259259259</v>
      </c>
      <c r="F1260" s="13">
        <v>4757.55868148148</v>
      </c>
      <c r="G1260" s="13">
        <v>0.275236593059937</v>
      </c>
      <c r="H1260" s="4">
        <v>0.265692175408426</v>
      </c>
      <c r="I1260" s="4">
        <v>0.0343938091143594</v>
      </c>
      <c r="J1260" s="4">
        <v>0.0</v>
      </c>
      <c r="K1260" s="4">
        <v>0.0</v>
      </c>
      <c r="L1260" s="4">
        <v>0.0</v>
      </c>
      <c r="M1260" s="4">
        <v>0.0</v>
      </c>
      <c r="N1260" s="4">
        <v>0.0</v>
      </c>
      <c r="O1260" s="4">
        <v>0.0</v>
      </c>
      <c r="P1260" s="4">
        <v>0.0</v>
      </c>
      <c r="Q1260" s="4">
        <v>0.0</v>
      </c>
      <c r="R1260" s="4">
        <v>0.0</v>
      </c>
      <c r="S1260" s="4">
        <v>0.387790197764402</v>
      </c>
      <c r="T1260" s="4">
        <v>0.214961306964746</v>
      </c>
      <c r="U1260" s="13">
        <v>0.0971625107480654</v>
      </c>
      <c r="V1260" s="4">
        <v>0.985804416403786</v>
      </c>
      <c r="W1260" s="4">
        <v>0.0</v>
      </c>
      <c r="X1260" s="4">
        <v>0.856</v>
      </c>
      <c r="Y1260" s="4">
        <v>0.08</v>
      </c>
      <c r="Z1260" s="4">
        <v>0.064</v>
      </c>
      <c r="AA1260" s="4">
        <v>0.741324921135647</v>
      </c>
      <c r="AB1260" s="4">
        <v>0.167981072555205</v>
      </c>
      <c r="AC1260" s="4">
        <v>0.056782334384858</v>
      </c>
      <c r="AD1260" s="4">
        <v>0.0246386129315222</v>
      </c>
      <c r="AE1260" s="4">
        <v>0.01</v>
      </c>
      <c r="AF1260" s="4">
        <v>0.09</v>
      </c>
      <c r="AG1260" s="4">
        <v>0.11</v>
      </c>
      <c r="AH1260" s="4">
        <v>0.18</v>
      </c>
      <c r="AI1260" s="4">
        <v>0.39</v>
      </c>
      <c r="AJ1260" s="4">
        <v>1.18145809469076</v>
      </c>
      <c r="AK1260" s="4">
        <v>0.734081187949606</v>
      </c>
      <c r="AL1260" s="4">
        <v>1.50168119890944</v>
      </c>
      <c r="AM1260" s="13"/>
      <c r="AN1260" s="13"/>
    </row>
    <row r="1261" ht="15.0" customHeight="1">
      <c r="A1261" s="13" t="s">
        <v>3677</v>
      </c>
      <c r="B1261" s="13" t="s">
        <v>3662</v>
      </c>
      <c r="C1261" s="13" t="s">
        <v>3678</v>
      </c>
      <c r="D1261" s="13">
        <v>1628.33380828049</v>
      </c>
      <c r="E1261" s="13">
        <v>2.23416666666667</v>
      </c>
      <c r="F1261" s="13">
        <v>3637.96911666667</v>
      </c>
      <c r="G1261" s="13">
        <v>0.0399104811637449</v>
      </c>
      <c r="H1261" s="4">
        <v>0.0</v>
      </c>
      <c r="I1261" s="4">
        <v>0.0</v>
      </c>
      <c r="J1261" s="4">
        <v>0.0905245346869712</v>
      </c>
      <c r="K1261" s="4">
        <v>0.0</v>
      </c>
      <c r="L1261" s="4">
        <v>0.0</v>
      </c>
      <c r="M1261" s="4">
        <v>0.0</v>
      </c>
      <c r="N1261" s="4">
        <v>0.0</v>
      </c>
      <c r="O1261" s="4">
        <v>0.0</v>
      </c>
      <c r="P1261" s="4">
        <v>0.0</v>
      </c>
      <c r="Q1261" s="4">
        <v>0.0</v>
      </c>
      <c r="R1261" s="4">
        <v>0.317258883248731</v>
      </c>
      <c r="S1261" s="4">
        <v>0.0</v>
      </c>
      <c r="T1261" s="4">
        <v>0.465313028764805</v>
      </c>
      <c r="U1261" s="13">
        <v>0.126903553299492</v>
      </c>
      <c r="V1261" s="4">
        <v>0.798209623274898</v>
      </c>
      <c r="W1261" s="4">
        <v>0.0327102803738318</v>
      </c>
      <c r="X1261" s="4">
        <v>0.168224299065421</v>
      </c>
      <c r="Y1261" s="4">
        <v>0.799065420560748</v>
      </c>
      <c r="Z1261" s="4">
        <v>0.0</v>
      </c>
      <c r="AA1261" s="4">
        <v>0.349123461395002</v>
      </c>
      <c r="AB1261" s="4">
        <v>0.15852293920179</v>
      </c>
      <c r="AC1261" s="4">
        <v>0.478552778813875</v>
      </c>
      <c r="AD1261" s="4">
        <v>0.0796368519185748</v>
      </c>
      <c r="AE1261" s="4">
        <v>0.07</v>
      </c>
      <c r="AF1261" s="4">
        <v>0.13</v>
      </c>
      <c r="AG1261" s="4">
        <v>0.09</v>
      </c>
      <c r="AH1261" s="4">
        <v>0.19</v>
      </c>
      <c r="AI1261" s="4">
        <v>0.23</v>
      </c>
      <c r="AJ1261" s="4">
        <v>1.32165641748209</v>
      </c>
      <c r="AK1261" s="4">
        <v>0.821191303666522</v>
      </c>
      <c r="AL1261" s="4">
        <v>0.808872398717394</v>
      </c>
      <c r="AM1261" s="13"/>
      <c r="AN1261" s="13"/>
    </row>
    <row r="1262" ht="15.0" customHeight="1">
      <c r="A1262" s="13" t="s">
        <v>3680</v>
      </c>
      <c r="B1262" s="13" t="s">
        <v>3662</v>
      </c>
      <c r="C1262" s="13" t="s">
        <v>3681</v>
      </c>
      <c r="D1262" s="13">
        <v>1567.36603444004</v>
      </c>
      <c r="E1262" s="13">
        <v>2.5225</v>
      </c>
      <c r="F1262" s="13">
        <v>3953.680821875</v>
      </c>
      <c r="G1262" s="13">
        <v>0.166377601585728</v>
      </c>
      <c r="H1262" s="4">
        <v>0.0</v>
      </c>
      <c r="I1262" s="4">
        <v>0.0</v>
      </c>
      <c r="J1262" s="4">
        <v>0.0</v>
      </c>
      <c r="K1262" s="4">
        <v>0.0</v>
      </c>
      <c r="L1262" s="4">
        <v>0.0</v>
      </c>
      <c r="M1262" s="4">
        <v>0.0</v>
      </c>
      <c r="N1262" s="4">
        <v>0.267415730337079</v>
      </c>
      <c r="O1262" s="4">
        <v>0.145318352059925</v>
      </c>
      <c r="P1262" s="4">
        <v>0.0902621722846442</v>
      </c>
      <c r="Q1262" s="4">
        <v>0.0</v>
      </c>
      <c r="R1262" s="4">
        <v>0.0</v>
      </c>
      <c r="S1262" s="4">
        <v>0.0</v>
      </c>
      <c r="T1262" s="4">
        <v>0.384269662921348</v>
      </c>
      <c r="U1262" s="13">
        <v>0.112734082397004</v>
      </c>
      <c r="V1262" s="4">
        <v>0.816402378592666</v>
      </c>
      <c r="W1262" s="4">
        <v>0.742033383915023</v>
      </c>
      <c r="X1262" s="4">
        <v>0.233687405159332</v>
      </c>
      <c r="Y1262" s="4">
        <v>0.0121396054628225</v>
      </c>
      <c r="Z1262" s="4">
        <v>0.0121396054628225</v>
      </c>
      <c r="AA1262" s="4">
        <v>0.256318136769078</v>
      </c>
      <c r="AB1262" s="4">
        <v>0.0225470763131814</v>
      </c>
      <c r="AC1262" s="4">
        <v>0.702675916749257</v>
      </c>
      <c r="AD1262" s="4">
        <v>0.171600164687585</v>
      </c>
      <c r="AE1262" s="4">
        <v>0.18</v>
      </c>
      <c r="AF1262" s="4">
        <v>0.04</v>
      </c>
      <c r="AG1262" s="4">
        <v>0.09</v>
      </c>
      <c r="AH1262" s="4">
        <v>0.52</v>
      </c>
      <c r="AI1262" s="4">
        <v>0.09</v>
      </c>
      <c r="AJ1262" s="4">
        <v>1.21089072266008</v>
      </c>
      <c r="AK1262" s="4">
        <v>0.75236870792284</v>
      </c>
      <c r="AL1262" s="4">
        <v>0.234460957339839</v>
      </c>
      <c r="AM1262" s="13"/>
      <c r="AN1262" s="13"/>
    </row>
    <row r="1263" ht="15.0" customHeight="1">
      <c r="A1263" s="13" t="s">
        <v>3683</v>
      </c>
      <c r="B1263" s="13" t="s">
        <v>3662</v>
      </c>
      <c r="C1263" s="13" t="s">
        <v>870</v>
      </c>
      <c r="D1263" s="13">
        <v>1816.99321281599</v>
      </c>
      <c r="E1263" s="13">
        <v>4.725</v>
      </c>
      <c r="F1263" s="13">
        <v>8585.29293055556</v>
      </c>
      <c r="G1263" s="13">
        <v>0.321722516166961</v>
      </c>
      <c r="H1263" s="4">
        <v>0.0397973950795948</v>
      </c>
      <c r="I1263" s="4">
        <v>0.0</v>
      </c>
      <c r="J1263" s="4">
        <v>0.0</v>
      </c>
      <c r="K1263" s="4">
        <v>0.0</v>
      </c>
      <c r="L1263" s="4">
        <v>0.0</v>
      </c>
      <c r="M1263" s="4">
        <v>0.0</v>
      </c>
      <c r="N1263" s="4">
        <v>0.582489146164978</v>
      </c>
      <c r="O1263" s="4">
        <v>0.0</v>
      </c>
      <c r="P1263" s="4">
        <v>0.169681620839363</v>
      </c>
      <c r="Q1263" s="4">
        <v>0.0</v>
      </c>
      <c r="R1263" s="4">
        <v>0.0</v>
      </c>
      <c r="S1263" s="4">
        <v>0.0492040520984081</v>
      </c>
      <c r="T1263" s="4">
        <v>0.0</v>
      </c>
      <c r="U1263" s="13">
        <v>0.158827785817656</v>
      </c>
      <c r="V1263" s="4">
        <v>0.855379188712522</v>
      </c>
      <c r="W1263" s="4">
        <v>0.847079037800687</v>
      </c>
      <c r="X1263" s="4">
        <v>0.152920962199313</v>
      </c>
      <c r="Y1263" s="4">
        <v>0.0</v>
      </c>
      <c r="Z1263" s="4">
        <v>0.0</v>
      </c>
      <c r="AA1263" s="4">
        <v>0.378306878306878</v>
      </c>
      <c r="AB1263" s="4">
        <v>0.013668430335097</v>
      </c>
      <c r="AC1263" s="4">
        <v>0.599500293944738</v>
      </c>
      <c r="AD1263" s="4">
        <v>0.296334417449507</v>
      </c>
      <c r="AE1263" s="4">
        <v>0.19</v>
      </c>
      <c r="AF1263" s="4">
        <v>0.13</v>
      </c>
      <c r="AG1263" s="4">
        <v>0.01</v>
      </c>
      <c r="AH1263" s="4">
        <v>0.54</v>
      </c>
      <c r="AI1263" s="4">
        <v>0.01</v>
      </c>
      <c r="AJ1263" s="4">
        <v>1.00561155601319</v>
      </c>
      <c r="AK1263" s="4">
        <v>0.624821590347844</v>
      </c>
      <c r="AL1263" s="4">
        <v>0.00813275654680024</v>
      </c>
      <c r="AM1263" s="13"/>
      <c r="AN1263" s="13"/>
    </row>
    <row r="1264" ht="15.0" customHeight="1">
      <c r="A1264" s="13" t="s">
        <v>3684</v>
      </c>
      <c r="B1264" s="13" t="s">
        <v>3662</v>
      </c>
      <c r="C1264" s="13" t="s">
        <v>3685</v>
      </c>
      <c r="D1264" s="13">
        <v>3095.0506575985</v>
      </c>
      <c r="E1264" s="13">
        <v>2.53809523809524</v>
      </c>
      <c r="F1264" s="13">
        <v>7855.53333571429</v>
      </c>
      <c r="G1264" s="13">
        <v>0.553939962476548</v>
      </c>
      <c r="H1264" s="4">
        <v>0.140974002196997</v>
      </c>
      <c r="I1264" s="4">
        <v>0.0</v>
      </c>
      <c r="J1264" s="4">
        <v>0.0</v>
      </c>
      <c r="K1264" s="4">
        <v>0.0</v>
      </c>
      <c r="L1264" s="4">
        <v>0.0</v>
      </c>
      <c r="M1264" s="4">
        <v>0.0</v>
      </c>
      <c r="N1264" s="4">
        <v>0.488221652630294</v>
      </c>
      <c r="O1264" s="4">
        <v>0.0554131575735384</v>
      </c>
      <c r="P1264" s="4">
        <v>0.0361284022946418</v>
      </c>
      <c r="Q1264" s="4">
        <v>0.0</v>
      </c>
      <c r="R1264" s="4">
        <v>0.0</v>
      </c>
      <c r="S1264" s="4">
        <v>0.156108873428537</v>
      </c>
      <c r="T1264" s="4">
        <v>0.0158672037104846</v>
      </c>
      <c r="U1264" s="13">
        <v>0.107286708165507</v>
      </c>
      <c r="V1264" s="4">
        <v>1.23452157598499</v>
      </c>
      <c r="W1264" s="4">
        <v>0.925531914893617</v>
      </c>
      <c r="X1264" s="4">
        <v>0.0547112462006079</v>
      </c>
      <c r="Y1264" s="4">
        <v>0.0197568389057751</v>
      </c>
      <c r="Z1264" s="4">
        <v>0.0</v>
      </c>
      <c r="AA1264" s="4">
        <v>0.75515947467167</v>
      </c>
      <c r="AB1264" s="4">
        <v>0.0202626641651032</v>
      </c>
      <c r="AC1264" s="4">
        <v>0.215759849906191</v>
      </c>
      <c r="AD1264" s="4">
        <v>0.159443424327426</v>
      </c>
      <c r="AE1264" s="4">
        <v>0.25</v>
      </c>
      <c r="AF1264" s="4">
        <v>0.03</v>
      </c>
      <c r="AG1264" s="4">
        <v>0.05</v>
      </c>
      <c r="AH1264" s="4">
        <v>0.45</v>
      </c>
      <c r="AI1264" s="4">
        <v>0.04</v>
      </c>
      <c r="AJ1264" s="4">
        <v>1.08964043717</v>
      </c>
      <c r="AK1264" s="4">
        <v>0.677031669722527</v>
      </c>
      <c r="AL1264" s="4">
        <v>0.329734367352953</v>
      </c>
      <c r="AM1264" s="13"/>
      <c r="AN1264" s="13"/>
    </row>
    <row r="1265" ht="15.0" customHeight="1">
      <c r="A1265" s="13" t="s">
        <v>3687</v>
      </c>
      <c r="B1265" s="13" t="s">
        <v>3662</v>
      </c>
      <c r="C1265" s="13" t="s">
        <v>3688</v>
      </c>
      <c r="D1265" s="13">
        <v>749.062490849547</v>
      </c>
      <c r="E1265" s="13">
        <v>2.44282352941176</v>
      </c>
      <c r="F1265" s="13">
        <v>1829.82747764706</v>
      </c>
      <c r="G1265" s="13">
        <v>0.145058755538432</v>
      </c>
      <c r="H1265" s="4">
        <v>0.0</v>
      </c>
      <c r="I1265" s="4">
        <v>0.0</v>
      </c>
      <c r="J1265" s="4">
        <v>0.0</v>
      </c>
      <c r="K1265" s="4">
        <v>0.0</v>
      </c>
      <c r="L1265" s="4">
        <v>0.0</v>
      </c>
      <c r="M1265" s="4">
        <v>0.0</v>
      </c>
      <c r="N1265" s="4">
        <v>0.0</v>
      </c>
      <c r="O1265" s="4">
        <v>0.207883504895807</v>
      </c>
      <c r="P1265" s="4">
        <v>0.17022344966106</v>
      </c>
      <c r="Q1265" s="4">
        <v>0.0</v>
      </c>
      <c r="R1265" s="4">
        <v>0.0</v>
      </c>
      <c r="S1265" s="4">
        <v>0.0582475520964097</v>
      </c>
      <c r="T1265" s="4">
        <v>0.49409992467989</v>
      </c>
      <c r="U1265" s="13">
        <v>0.069545568666834</v>
      </c>
      <c r="V1265" s="4">
        <v>0.370834136004623</v>
      </c>
      <c r="W1265" s="4">
        <v>0.314285714285714</v>
      </c>
      <c r="X1265" s="4">
        <v>0.587012987012987</v>
      </c>
      <c r="Y1265" s="4">
        <v>0.0363636363636364</v>
      </c>
      <c r="Z1265" s="4">
        <v>0.0623376623376623</v>
      </c>
      <c r="AA1265" s="4">
        <v>0.359083028318243</v>
      </c>
      <c r="AB1265" s="4">
        <v>0.0192641109612791</v>
      </c>
      <c r="AC1265" s="4">
        <v>0.602774031978424</v>
      </c>
      <c r="AD1265" s="4">
        <v>0.154595718854547</v>
      </c>
      <c r="AE1265" s="4">
        <v>0.1</v>
      </c>
      <c r="AF1265" s="4">
        <v>0.13</v>
      </c>
      <c r="AG1265" s="4">
        <v>0.06</v>
      </c>
      <c r="AH1265" s="4">
        <v>0.56</v>
      </c>
      <c r="AI1265" s="4">
        <v>0.06</v>
      </c>
      <c r="AJ1265" s="4">
        <v>1.15779486036071</v>
      </c>
      <c r="AK1265" s="4">
        <v>0.719378393795676</v>
      </c>
      <c r="AL1265" s="4">
        <v>0.552995896891864</v>
      </c>
      <c r="AM1265" s="13"/>
      <c r="AN1265" s="13"/>
    </row>
    <row r="1266" ht="15.0" customHeight="1">
      <c r="A1266" s="13" t="s">
        <v>3690</v>
      </c>
      <c r="B1266" s="13" t="s">
        <v>3662</v>
      </c>
      <c r="C1266" s="13" t="s">
        <v>3691</v>
      </c>
      <c r="D1266" s="13">
        <v>818.841983471074</v>
      </c>
      <c r="E1266" s="13">
        <v>3.80925925925926</v>
      </c>
      <c r="F1266" s="13">
        <v>3119.18140740741</v>
      </c>
      <c r="G1266" s="13">
        <v>0.0167719980554205</v>
      </c>
      <c r="H1266" s="4">
        <v>0.0</v>
      </c>
      <c r="I1266" s="4">
        <v>0.0</v>
      </c>
      <c r="J1266" s="4">
        <v>0.0</v>
      </c>
      <c r="K1266" s="4">
        <v>0.0</v>
      </c>
      <c r="L1266" s="4">
        <v>0.0</v>
      </c>
      <c r="M1266" s="4">
        <v>0.0</v>
      </c>
      <c r="N1266" s="4">
        <v>0.0</v>
      </c>
      <c r="O1266" s="4">
        <v>0.0</v>
      </c>
      <c r="P1266" s="4">
        <v>0.0</v>
      </c>
      <c r="Q1266" s="4">
        <v>0.0418181818181818</v>
      </c>
      <c r="R1266" s="4">
        <v>0.0</v>
      </c>
      <c r="S1266" s="4">
        <v>0.103030303030303</v>
      </c>
      <c r="T1266" s="4">
        <v>0.493939393939394</v>
      </c>
      <c r="U1266" s="13">
        <v>0.361212121212121</v>
      </c>
      <c r="V1266" s="4">
        <v>0.381623723869713</v>
      </c>
      <c r="W1266" s="4">
        <v>0.289808917197452</v>
      </c>
      <c r="X1266" s="4">
        <v>0.353503184713376</v>
      </c>
      <c r="Y1266" s="4">
        <v>0.203821656050955</v>
      </c>
      <c r="Z1266" s="4">
        <v>0.152866242038217</v>
      </c>
      <c r="AA1266" s="4">
        <v>0.3458920758386</v>
      </c>
      <c r="AB1266" s="4">
        <v>0.044725328147788</v>
      </c>
      <c r="AC1266" s="4">
        <v>0.590544482255712</v>
      </c>
      <c r="AD1266" s="4">
        <v>0.055518010981076</v>
      </c>
      <c r="AE1266" s="4">
        <v>0.0</v>
      </c>
      <c r="AF1266" s="4">
        <v>0.1</v>
      </c>
      <c r="AG1266" s="4">
        <v>0.07</v>
      </c>
      <c r="AH1266" s="4">
        <v>0.29</v>
      </c>
      <c r="AI1266" s="4">
        <v>0.5</v>
      </c>
      <c r="AJ1266" s="4">
        <v>1.12196386540514</v>
      </c>
      <c r="AK1266" s="4">
        <v>0.697115344889752</v>
      </c>
      <c r="AL1266" s="4">
        <v>1.89936331797857</v>
      </c>
      <c r="AM1266" s="13"/>
      <c r="AN1266" s="13"/>
    </row>
    <row r="1267" ht="15.0" customHeight="1">
      <c r="A1267" s="13" t="s">
        <v>3693</v>
      </c>
      <c r="B1267" s="13" t="s">
        <v>3662</v>
      </c>
      <c r="C1267" s="13" t="s">
        <v>3694</v>
      </c>
      <c r="D1267" s="13">
        <v>1709.18144922879</v>
      </c>
      <c r="E1267" s="13">
        <v>1.29666666666667</v>
      </c>
      <c r="F1267" s="13">
        <v>2216.2386125</v>
      </c>
      <c r="G1267" s="13">
        <v>0.517994858611825</v>
      </c>
      <c r="H1267" s="4">
        <v>0.0</v>
      </c>
      <c r="I1267" s="4">
        <v>0.0</v>
      </c>
      <c r="J1267" s="4">
        <v>0.0258767449778686</v>
      </c>
      <c r="K1267" s="4">
        <v>0.0</v>
      </c>
      <c r="L1267" s="4">
        <v>0.0</v>
      </c>
      <c r="M1267" s="4">
        <v>0.0</v>
      </c>
      <c r="N1267" s="4">
        <v>0.0</v>
      </c>
      <c r="O1267" s="4">
        <v>0.465440926115083</v>
      </c>
      <c r="P1267" s="4">
        <v>0.0</v>
      </c>
      <c r="Q1267" s="4">
        <v>0.0575417092271025</v>
      </c>
      <c r="R1267" s="4">
        <v>0.0</v>
      </c>
      <c r="S1267" s="4">
        <v>0.119509703779367</v>
      </c>
      <c r="T1267" s="4">
        <v>0.10180456247872</v>
      </c>
      <c r="U1267" s="13">
        <v>0.229826353421859</v>
      </c>
      <c r="V1267" s="4">
        <v>0.896529562982005</v>
      </c>
      <c r="W1267" s="4">
        <v>0.584229390681004</v>
      </c>
      <c r="X1267" s="4">
        <v>0.182795698924731</v>
      </c>
      <c r="Y1267" s="4">
        <v>0.146953405017921</v>
      </c>
      <c r="Z1267" s="4">
        <v>0.0860215053763441</v>
      </c>
      <c r="AA1267" s="4">
        <v>0.883997429305913</v>
      </c>
      <c r="AB1267" s="4">
        <v>0.0565552699228792</v>
      </c>
      <c r="AC1267" s="4">
        <v>0.0276349614395887</v>
      </c>
      <c r="AD1267" s="4">
        <v>0.0891858901787903</v>
      </c>
      <c r="AE1267" s="4">
        <v>0.23</v>
      </c>
      <c r="AF1267" s="4">
        <v>0.01</v>
      </c>
      <c r="AG1267" s="4">
        <v>0.09</v>
      </c>
      <c r="AH1267" s="4">
        <v>0.28</v>
      </c>
      <c r="AI1267" s="4">
        <v>0.04</v>
      </c>
      <c r="AJ1267" s="4">
        <v>1.08597770197444</v>
      </c>
      <c r="AK1267" s="4">
        <v>0.674755884389488</v>
      </c>
      <c r="AL1267" s="4">
        <v>0.121112634722972</v>
      </c>
      <c r="AM1267" s="13"/>
      <c r="AN1267" s="13"/>
    </row>
    <row r="1268" ht="15.0" customHeight="1">
      <c r="A1268" s="13" t="s">
        <v>3696</v>
      </c>
      <c r="B1268" s="13" t="s">
        <v>3662</v>
      </c>
      <c r="C1268" s="13" t="s">
        <v>3662</v>
      </c>
      <c r="D1268" s="13">
        <v>1054.41885416667</v>
      </c>
      <c r="E1268" s="13">
        <v>1.06666666666667</v>
      </c>
      <c r="F1268" s="13">
        <v>1124.71344444444</v>
      </c>
      <c r="G1268" s="13">
        <v>0.520833333333333</v>
      </c>
      <c r="H1268" s="4">
        <v>0.0</v>
      </c>
      <c r="I1268" s="4">
        <v>0.0</v>
      </c>
      <c r="J1268" s="4">
        <v>0.128865979381443</v>
      </c>
      <c r="K1268" s="4">
        <v>0.0</v>
      </c>
      <c r="L1268" s="4">
        <v>0.0</v>
      </c>
      <c r="M1268" s="4">
        <v>0.0</v>
      </c>
      <c r="N1268" s="4">
        <v>0.0</v>
      </c>
      <c r="O1268" s="4">
        <v>0.0</v>
      </c>
      <c r="P1268" s="4">
        <v>0.0</v>
      </c>
      <c r="Q1268" s="4">
        <v>0.257731958762887</v>
      </c>
      <c r="R1268" s="4">
        <v>0.0</v>
      </c>
      <c r="S1268" s="4">
        <v>0.0</v>
      </c>
      <c r="T1268" s="4">
        <v>0.257731958762887</v>
      </c>
      <c r="U1268" s="13">
        <v>0.355670103092783</v>
      </c>
      <c r="V1268" s="4">
        <v>0.763888888888889</v>
      </c>
      <c r="W1268" s="4">
        <v>0.0</v>
      </c>
      <c r="X1268" s="4">
        <v>0.363636363636364</v>
      </c>
      <c r="Y1268" s="4">
        <v>0.636363636363636</v>
      </c>
      <c r="Z1268" s="4">
        <v>0.0</v>
      </c>
      <c r="AA1268" s="4">
        <v>0.517361111111111</v>
      </c>
      <c r="AB1268" s="4">
        <v>0.0798611111111111</v>
      </c>
      <c r="AC1268" s="4">
        <v>0.347222222222222</v>
      </c>
      <c r="AD1268" s="4">
        <v>0.00814825679992369</v>
      </c>
      <c r="AE1268" s="4">
        <v>0.0</v>
      </c>
      <c r="AF1268" s="4">
        <v>0.07</v>
      </c>
      <c r="AG1268" s="4">
        <v>0.06</v>
      </c>
      <c r="AH1268" s="4">
        <v>0.23</v>
      </c>
      <c r="AI1268" s="4">
        <v>0.3</v>
      </c>
      <c r="AJ1268" s="4">
        <v>1.05417016000223</v>
      </c>
      <c r="AK1268" s="4">
        <v>0.654992747379684</v>
      </c>
      <c r="AL1268" s="4">
        <v>1.06723251110743</v>
      </c>
      <c r="AM1268" s="13"/>
      <c r="AN1268" s="13"/>
    </row>
    <row r="1269" ht="15.0" customHeight="1">
      <c r="A1269" s="13" t="s">
        <v>3699</v>
      </c>
      <c r="B1269" s="13" t="s">
        <v>3698</v>
      </c>
      <c r="C1269" s="13" t="s">
        <v>3700</v>
      </c>
      <c r="D1269" s="13">
        <v>582.953012103754</v>
      </c>
      <c r="E1269" s="13">
        <v>12.144724025974</v>
      </c>
      <c r="F1269" s="13">
        <v>7079.80345211039</v>
      </c>
      <c r="G1269" s="13">
        <v>0.278499963240946</v>
      </c>
      <c r="H1269" s="4">
        <v>0.0</v>
      </c>
      <c r="I1269" s="4">
        <v>0.0</v>
      </c>
      <c r="J1269" s="4">
        <v>0.0</v>
      </c>
      <c r="K1269" s="4">
        <v>0.0</v>
      </c>
      <c r="L1269" s="4">
        <v>0.0</v>
      </c>
      <c r="M1269" s="4">
        <v>0.0</v>
      </c>
      <c r="N1269" s="4">
        <v>0.0</v>
      </c>
      <c r="O1269" s="4">
        <v>0.589532591583209</v>
      </c>
      <c r="P1269" s="4">
        <v>0.0</v>
      </c>
      <c r="Q1269" s="4">
        <v>0.0218159207271092</v>
      </c>
      <c r="R1269" s="4">
        <v>0.0</v>
      </c>
      <c r="S1269" s="4">
        <v>0.0154788521835765</v>
      </c>
      <c r="T1269" s="4">
        <v>0.0715466945374205</v>
      </c>
      <c r="U1269" s="13">
        <v>0.301625940968685</v>
      </c>
      <c r="V1269" s="4">
        <v>0.369595583566698</v>
      </c>
      <c r="W1269" s="4">
        <v>0.826582278481013</v>
      </c>
      <c r="X1269" s="4">
        <v>0.0173598553345389</v>
      </c>
      <c r="Y1269" s="4">
        <v>0.109764918625678</v>
      </c>
      <c r="Z1269" s="4">
        <v>0.0462929475587703</v>
      </c>
      <c r="AA1269" s="4">
        <v>0.142190705974349</v>
      </c>
      <c r="AB1269" s="4">
        <v>0.0062824565741898</v>
      </c>
      <c r="AC1269" s="4">
        <v>0.847530125715966</v>
      </c>
      <c r="AD1269" s="4">
        <v>0.456656631114123</v>
      </c>
      <c r="AE1269" s="4">
        <v>0.18</v>
      </c>
      <c r="AF1269" s="4">
        <v>0.08</v>
      </c>
      <c r="AG1269" s="4">
        <v>0.06</v>
      </c>
      <c r="AH1269" s="4">
        <v>0.06</v>
      </c>
      <c r="AI1269" s="4">
        <v>0.54</v>
      </c>
      <c r="AJ1269" s="4">
        <v>1.18107180990127</v>
      </c>
      <c r="AK1269" s="4">
        <v>0.73384117571521</v>
      </c>
      <c r="AL1269" s="4">
        <v>0.712325972306845</v>
      </c>
      <c r="AM1269" s="13"/>
      <c r="AN1269" s="13"/>
    </row>
    <row r="1270" ht="15.0" customHeight="1">
      <c r="A1270" s="13" t="s">
        <v>3704</v>
      </c>
      <c r="B1270" s="13" t="s">
        <v>3698</v>
      </c>
      <c r="C1270" s="13" t="s">
        <v>3705</v>
      </c>
      <c r="D1270" s="13">
        <v>426.985424147816</v>
      </c>
      <c r="E1270" s="13">
        <v>13.1143074581431</v>
      </c>
      <c r="F1270" s="13">
        <v>5599.61813242009</v>
      </c>
      <c r="G1270" s="13">
        <v>0.204454451550005</v>
      </c>
      <c r="H1270" s="4">
        <v>0.0951869172451855</v>
      </c>
      <c r="I1270" s="4">
        <v>0.0</v>
      </c>
      <c r="J1270" s="4">
        <v>0.0</v>
      </c>
      <c r="K1270" s="4">
        <v>0.0</v>
      </c>
      <c r="L1270" s="4">
        <v>0.0159467859528858</v>
      </c>
      <c r="M1270" s="4">
        <v>0.0</v>
      </c>
      <c r="N1270" s="4">
        <v>0.0</v>
      </c>
      <c r="O1270" s="4">
        <v>0.107764254800012</v>
      </c>
      <c r="P1270" s="4">
        <v>0.326749353704941</v>
      </c>
      <c r="Q1270" s="4">
        <v>0.0</v>
      </c>
      <c r="R1270" s="4">
        <v>0.0</v>
      </c>
      <c r="S1270" s="4">
        <v>0.0795015540128388</v>
      </c>
      <c r="T1270" s="4">
        <v>0.00598367560345078</v>
      </c>
      <c r="U1270" s="13">
        <v>0.368867458680687</v>
      </c>
      <c r="V1270" s="4">
        <v>0.204036629101334</v>
      </c>
      <c r="W1270" s="4">
        <v>0.308304891922639</v>
      </c>
      <c r="X1270" s="4">
        <v>0.500568828213879</v>
      </c>
      <c r="Y1270" s="4">
        <v>0.0</v>
      </c>
      <c r="Z1270" s="4">
        <v>0.191126279863481</v>
      </c>
      <c r="AA1270" s="4">
        <v>0.237787398010701</v>
      </c>
      <c r="AB1270" s="4">
        <v>0.0542937059690579</v>
      </c>
      <c r="AC1270" s="4">
        <v>0.705191443924746</v>
      </c>
      <c r="AD1270" s="4">
        <v>0.384224836236155</v>
      </c>
      <c r="AE1270" s="4">
        <v>0.09</v>
      </c>
      <c r="AF1270" s="4">
        <v>0.11</v>
      </c>
      <c r="AG1270" s="4">
        <v>0.13</v>
      </c>
      <c r="AH1270" s="4">
        <v>0.04</v>
      </c>
      <c r="AI1270" s="4">
        <v>0.63</v>
      </c>
      <c r="AJ1270" s="4">
        <v>1.14458142547855</v>
      </c>
      <c r="AK1270" s="4">
        <v>0.711168425097862</v>
      </c>
      <c r="AL1270" s="4">
        <v>2.13131458062904</v>
      </c>
      <c r="AM1270" s="13"/>
      <c r="AN1270" s="13"/>
    </row>
    <row r="1271" ht="15.0" customHeight="1">
      <c r="A1271" s="13" t="s">
        <v>3707</v>
      </c>
      <c r="B1271" s="13" t="s">
        <v>3698</v>
      </c>
      <c r="C1271" s="13" t="s">
        <v>3708</v>
      </c>
      <c r="D1271" s="13">
        <v>429.371641501593</v>
      </c>
      <c r="E1271" s="13">
        <v>8.99875346260388</v>
      </c>
      <c r="F1271" s="13">
        <v>3863.80954570637</v>
      </c>
      <c r="G1271" s="13">
        <v>0.198157639562266</v>
      </c>
      <c r="H1271" s="4">
        <v>0.126595054430106</v>
      </c>
      <c r="I1271" s="4">
        <v>0.0</v>
      </c>
      <c r="J1271" s="4">
        <v>0.0</v>
      </c>
      <c r="K1271" s="4">
        <v>0.0</v>
      </c>
      <c r="L1271" s="4">
        <v>0.0</v>
      </c>
      <c r="M1271" s="4">
        <v>0.0</v>
      </c>
      <c r="N1271" s="4">
        <v>0.0</v>
      </c>
      <c r="O1271" s="4">
        <v>0.510417417633912</v>
      </c>
      <c r="P1271" s="4">
        <v>0.0348328647297719</v>
      </c>
      <c r="Q1271" s="4">
        <v>0.0219522745295941</v>
      </c>
      <c r="R1271" s="4">
        <v>0.0</v>
      </c>
      <c r="S1271" s="4">
        <v>0.0028236368442554</v>
      </c>
      <c r="T1271" s="4">
        <v>0.115853218946002</v>
      </c>
      <c r="U1271" s="13">
        <v>0.187525532886358</v>
      </c>
      <c r="V1271" s="4">
        <v>0.202551907774238</v>
      </c>
      <c r="W1271" s="4">
        <v>0.855813069908815</v>
      </c>
      <c r="X1271" s="4">
        <v>0.0416033434650456</v>
      </c>
      <c r="Y1271" s="4">
        <v>0.0372340425531915</v>
      </c>
      <c r="Z1271" s="4">
        <v>0.0653495440729483</v>
      </c>
      <c r="AA1271" s="4">
        <v>0.166593557125487</v>
      </c>
      <c r="AB1271" s="4">
        <v>0.00369395576487971</v>
      </c>
      <c r="AC1271" s="4">
        <v>0.828515799356636</v>
      </c>
      <c r="AD1271" s="4">
        <v>0.870377950961699</v>
      </c>
      <c r="AE1271" s="4">
        <v>0.2</v>
      </c>
      <c r="AF1271" s="4">
        <v>0.12</v>
      </c>
      <c r="AG1271" s="4">
        <v>0.12</v>
      </c>
      <c r="AH1271" s="4">
        <v>0.37</v>
      </c>
      <c r="AI1271" s="4">
        <v>0.14</v>
      </c>
      <c r="AJ1271" s="4">
        <v>1.47387997220427</v>
      </c>
      <c r="AK1271" s="4">
        <v>0.915773116078262</v>
      </c>
      <c r="AL1271" s="4">
        <v>0.299795943305123</v>
      </c>
      <c r="AM1271" s="13"/>
      <c r="AN1271" s="13"/>
    </row>
    <row r="1272" ht="15.0" customHeight="1">
      <c r="A1272" s="13" t="s">
        <v>3710</v>
      </c>
      <c r="B1272" s="13" t="s">
        <v>3698</v>
      </c>
      <c r="C1272" s="13" t="s">
        <v>3711</v>
      </c>
      <c r="D1272" s="13">
        <v>510.856020754684</v>
      </c>
      <c r="E1272" s="13">
        <v>9.47892156862745</v>
      </c>
      <c r="F1272" s="13">
        <v>4842.36415359477</v>
      </c>
      <c r="G1272" s="13">
        <v>0.0449742290255296</v>
      </c>
      <c r="H1272" s="4">
        <v>0.0248678079681692</v>
      </c>
      <c r="I1272" s="4">
        <v>0.0</v>
      </c>
      <c r="J1272" s="4">
        <v>0.0</v>
      </c>
      <c r="K1272" s="4">
        <v>0.0</v>
      </c>
      <c r="L1272" s="4">
        <v>0.0</v>
      </c>
      <c r="M1272" s="4">
        <v>0.0</v>
      </c>
      <c r="N1272" s="4">
        <v>0.0283754777236794</v>
      </c>
      <c r="O1272" s="4">
        <v>0.0</v>
      </c>
      <c r="P1272" s="4">
        <v>0.0911470603633318</v>
      </c>
      <c r="Q1272" s="4">
        <v>0.017067169258154</v>
      </c>
      <c r="R1272" s="4">
        <v>0.0</v>
      </c>
      <c r="S1272" s="4">
        <v>0.18276530024606</v>
      </c>
      <c r="T1272" s="4">
        <v>0.0326684466781844</v>
      </c>
      <c r="U1272" s="13">
        <v>0.623108737762421</v>
      </c>
      <c r="V1272" s="4">
        <v>0.22702590887935</v>
      </c>
      <c r="W1272" s="4">
        <v>0.283978739559605</v>
      </c>
      <c r="X1272" s="4">
        <v>0.353834472285497</v>
      </c>
      <c r="Y1272" s="4">
        <v>0.0402429764616553</v>
      </c>
      <c r="Z1272" s="4">
        <v>0.321943811693242</v>
      </c>
      <c r="AA1272" s="4">
        <v>0.266811466790781</v>
      </c>
      <c r="AB1272" s="4">
        <v>0.0570753822550896</v>
      </c>
      <c r="AC1272" s="4">
        <v>0.665615141955836</v>
      </c>
      <c r="AD1272" s="4">
        <v>0.394689299419894</v>
      </c>
      <c r="AE1272" s="4">
        <v>0.08</v>
      </c>
      <c r="AF1272" s="4">
        <v>0.24</v>
      </c>
      <c r="AG1272" s="4">
        <v>0.15</v>
      </c>
      <c r="AH1272" s="4">
        <v>0.09</v>
      </c>
      <c r="AI1272" s="4">
        <v>0.42</v>
      </c>
      <c r="AJ1272" s="4">
        <v>1.41019955784583</v>
      </c>
      <c r="AK1272" s="4">
        <v>0.876206249990132</v>
      </c>
      <c r="AL1272" s="4">
        <v>1.12580240038696</v>
      </c>
      <c r="AM1272" s="13"/>
      <c r="AN1272" s="13"/>
    </row>
    <row r="1273" ht="15.0" customHeight="1">
      <c r="A1273" s="13" t="s">
        <v>3713</v>
      </c>
      <c r="B1273" s="13" t="s">
        <v>3698</v>
      </c>
      <c r="C1273" s="13" t="s">
        <v>3698</v>
      </c>
      <c r="D1273" s="13">
        <v>405.934512902126</v>
      </c>
      <c r="E1273" s="13">
        <v>14.4891764705882</v>
      </c>
      <c r="F1273" s="13">
        <v>5881.65679294118</v>
      </c>
      <c r="G1273" s="13">
        <v>0.0625537926890661</v>
      </c>
      <c r="H1273" s="4">
        <v>0.157586558044807</v>
      </c>
      <c r="I1273" s="4">
        <v>0.0</v>
      </c>
      <c r="J1273" s="4">
        <v>0.0</v>
      </c>
      <c r="K1273" s="4">
        <v>0.00636456211812627</v>
      </c>
      <c r="L1273" s="4">
        <v>0.0</v>
      </c>
      <c r="M1273" s="4">
        <v>0.0</v>
      </c>
      <c r="N1273" s="4">
        <v>0.0</v>
      </c>
      <c r="O1273" s="4">
        <v>0.140529531568228</v>
      </c>
      <c r="P1273" s="4">
        <v>0.0268584521384929</v>
      </c>
      <c r="Q1273" s="4">
        <v>0.0</v>
      </c>
      <c r="R1273" s="4">
        <v>0.0</v>
      </c>
      <c r="S1273" s="4">
        <v>0.110425152749491</v>
      </c>
      <c r="T1273" s="4">
        <v>0.0674643584521385</v>
      </c>
      <c r="U1273" s="13">
        <v>0.490771384928717</v>
      </c>
      <c r="V1273" s="4">
        <v>0.139333214245116</v>
      </c>
      <c r="W1273" s="4">
        <v>0.58974358974359</v>
      </c>
      <c r="X1273" s="4">
        <v>0.223776223776224</v>
      </c>
      <c r="Y1273" s="4">
        <v>0.0</v>
      </c>
      <c r="Z1273" s="4">
        <v>0.186480186480186</v>
      </c>
      <c r="AA1273" s="4">
        <v>0.149807564267039</v>
      </c>
      <c r="AB1273" s="4">
        <v>0.0280777537796976</v>
      </c>
      <c r="AC1273" s="4">
        <v>0.814774517286737</v>
      </c>
      <c r="AD1273" s="4">
        <v>0.442372152143624</v>
      </c>
      <c r="AE1273" s="4">
        <v>0.01</v>
      </c>
      <c r="AF1273" s="4">
        <v>0.12</v>
      </c>
      <c r="AG1273" s="4">
        <v>0.1</v>
      </c>
      <c r="AH1273" s="4">
        <v>0.62</v>
      </c>
      <c r="AI1273" s="4">
        <v>0.05</v>
      </c>
      <c r="AJ1273" s="4">
        <v>0.976910645765656</v>
      </c>
      <c r="AK1273" s="4">
        <v>0.606988712157392</v>
      </c>
      <c r="AL1273" s="4">
        <v>0.674255173059978</v>
      </c>
      <c r="AM1273" s="13"/>
      <c r="AN1273" s="13"/>
    </row>
    <row r="1274" ht="15.0" customHeight="1">
      <c r="A1274" s="13" t="s">
        <v>3714</v>
      </c>
      <c r="B1274" s="13" t="s">
        <v>3698</v>
      </c>
      <c r="C1274" s="13" t="s">
        <v>3715</v>
      </c>
      <c r="D1274" s="13">
        <v>700.679698263221</v>
      </c>
      <c r="E1274" s="13">
        <v>21.4608391608392</v>
      </c>
      <c r="F1274" s="13">
        <v>15037.1743076923</v>
      </c>
      <c r="G1274" s="13">
        <v>0.207055731152313</v>
      </c>
      <c r="H1274" s="4">
        <v>0.0</v>
      </c>
      <c r="I1274" s="4">
        <v>0.0</v>
      </c>
      <c r="J1274" s="4">
        <v>0.0</v>
      </c>
      <c r="K1274" s="4">
        <v>0.0</v>
      </c>
      <c r="L1274" s="4">
        <v>0.0</v>
      </c>
      <c r="M1274" s="4">
        <v>0.0</v>
      </c>
      <c r="N1274" s="4">
        <v>0.0</v>
      </c>
      <c r="O1274" s="4">
        <v>0.683015635039623</v>
      </c>
      <c r="P1274" s="4">
        <v>0.0</v>
      </c>
      <c r="Q1274" s="4">
        <v>0.0991111587063611</v>
      </c>
      <c r="R1274" s="4">
        <v>0.0</v>
      </c>
      <c r="S1274" s="4">
        <v>0.0</v>
      </c>
      <c r="T1274" s="4">
        <v>0.124544870421932</v>
      </c>
      <c r="U1274" s="13">
        <v>0.093328335832084</v>
      </c>
      <c r="V1274" s="4">
        <v>0.460316943095789</v>
      </c>
      <c r="W1274" s="4">
        <v>0.735252477583766</v>
      </c>
      <c r="X1274" s="4">
        <v>0.0415290231241152</v>
      </c>
      <c r="Y1274" s="4">
        <v>0.215667767815007</v>
      </c>
      <c r="Z1274" s="4">
        <v>0.00755073147711185</v>
      </c>
      <c r="AA1274" s="4">
        <v>0.0662235111386273</v>
      </c>
      <c r="AB1274" s="4">
        <v>0.00862415414860917</v>
      </c>
      <c r="AC1274" s="4">
        <v>0.923077758588854</v>
      </c>
      <c r="AD1274" s="4">
        <v>0.385622284737341</v>
      </c>
      <c r="AE1274" s="4">
        <v>0.07</v>
      </c>
      <c r="AF1274" s="4">
        <v>0.03</v>
      </c>
      <c r="AG1274" s="4">
        <v>0.07</v>
      </c>
      <c r="AH1274" s="4">
        <v>0.1</v>
      </c>
      <c r="AI1274" s="4">
        <v>0.57</v>
      </c>
      <c r="AJ1274" s="4">
        <v>1.02815943473711</v>
      </c>
      <c r="AK1274" s="4">
        <v>0.638831375099231</v>
      </c>
      <c r="AL1274" s="4">
        <v>0.609697193397843</v>
      </c>
      <c r="AM1274" s="13"/>
      <c r="AN1274" s="13"/>
    </row>
    <row r="1275" ht="15.0" customHeight="1">
      <c r="A1275" s="13" t="s">
        <v>3717</v>
      </c>
      <c r="B1275" s="13" t="s">
        <v>3698</v>
      </c>
      <c r="C1275" s="13" t="s">
        <v>3718</v>
      </c>
      <c r="D1275" s="13">
        <v>605.872782464847</v>
      </c>
      <c r="E1275" s="13">
        <v>9.3</v>
      </c>
      <c r="F1275" s="13">
        <v>5634.61687692308</v>
      </c>
      <c r="G1275" s="13">
        <v>0.0645712710228839</v>
      </c>
      <c r="H1275" s="4">
        <v>0.0</v>
      </c>
      <c r="I1275" s="4">
        <v>0.0</v>
      </c>
      <c r="J1275" s="4">
        <v>0.0</v>
      </c>
      <c r="K1275" s="4">
        <v>0.0</v>
      </c>
      <c r="L1275" s="4">
        <v>0.0</v>
      </c>
      <c r="M1275" s="4">
        <v>0.0</v>
      </c>
      <c r="N1275" s="4">
        <v>0.0</v>
      </c>
      <c r="O1275" s="4">
        <v>0.0851141839513933</v>
      </c>
      <c r="P1275" s="4">
        <v>0.0170228367902787</v>
      </c>
      <c r="Q1275" s="4">
        <v>0.0205321600670438</v>
      </c>
      <c r="R1275" s="4">
        <v>0.0</v>
      </c>
      <c r="S1275" s="4">
        <v>0.0159752776031846</v>
      </c>
      <c r="T1275" s="4">
        <v>0.0895139325371884</v>
      </c>
      <c r="U1275" s="13">
        <v>0.771841609050911</v>
      </c>
      <c r="V1275" s="4">
        <v>0.287565481113868</v>
      </c>
      <c r="W1275" s="4">
        <v>0.75934803451582</v>
      </c>
      <c r="X1275" s="4">
        <v>0.0814956855225312</v>
      </c>
      <c r="Y1275" s="4">
        <v>0.0824544582933845</v>
      </c>
      <c r="Z1275" s="4">
        <v>0.0767018216682646</v>
      </c>
      <c r="AA1275" s="4">
        <v>0.204714640198511</v>
      </c>
      <c r="AB1275" s="4">
        <v>0.0139233526330301</v>
      </c>
      <c r="AC1275" s="4">
        <v>0.775572098152743</v>
      </c>
      <c r="AD1275" s="4">
        <v>0.41905704942414</v>
      </c>
      <c r="AE1275" s="4">
        <v>0.14</v>
      </c>
      <c r="AF1275" s="4">
        <v>0.15</v>
      </c>
      <c r="AG1275" s="4">
        <v>0.24</v>
      </c>
      <c r="AH1275" s="4">
        <v>0.22</v>
      </c>
      <c r="AI1275" s="4">
        <v>0.22</v>
      </c>
      <c r="AJ1275" s="4">
        <v>1.56854792533582</v>
      </c>
      <c r="AK1275" s="4">
        <v>0.974593622542144</v>
      </c>
      <c r="AL1275" s="4">
        <v>0.889406599633576</v>
      </c>
      <c r="AM1275" s="13"/>
      <c r="AN1275" s="13"/>
    </row>
    <row r="1276" ht="15.0" customHeight="1">
      <c r="A1276" s="13" t="s">
        <v>3720</v>
      </c>
      <c r="B1276" s="13" t="s">
        <v>3698</v>
      </c>
      <c r="C1276" s="13" t="s">
        <v>3721</v>
      </c>
      <c r="D1276" s="13">
        <v>925.370355865753</v>
      </c>
      <c r="E1276" s="13">
        <v>6.78684210526316</v>
      </c>
      <c r="F1276" s="13">
        <v>6280.34249415205</v>
      </c>
      <c r="G1276" s="13">
        <v>0.221468269355047</v>
      </c>
      <c r="H1276" s="4">
        <v>0.0352197616635307</v>
      </c>
      <c r="I1276" s="4">
        <v>0.0</v>
      </c>
      <c r="J1276" s="4">
        <v>0.0</v>
      </c>
      <c r="K1276" s="4">
        <v>0.0</v>
      </c>
      <c r="L1276" s="4">
        <v>0.0</v>
      </c>
      <c r="M1276" s="4">
        <v>0.0</v>
      </c>
      <c r="N1276" s="4">
        <v>0.0243161094224924</v>
      </c>
      <c r="O1276" s="4">
        <v>0.344285231823226</v>
      </c>
      <c r="P1276" s="4">
        <v>0.0463646451488397</v>
      </c>
      <c r="Q1276" s="4">
        <v>0.0693298596034158</v>
      </c>
      <c r="R1276" s="4">
        <v>0.0</v>
      </c>
      <c r="S1276" s="4">
        <v>0.0509480387899841</v>
      </c>
      <c r="T1276" s="4">
        <v>0.227577555845033</v>
      </c>
      <c r="U1276" s="13">
        <v>0.201958797703479</v>
      </c>
      <c r="V1276" s="4">
        <v>0.666063504372927</v>
      </c>
      <c r="W1276" s="4">
        <v>0.633247089262613</v>
      </c>
      <c r="X1276" s="4">
        <v>0.0928201811125485</v>
      </c>
      <c r="Y1276" s="4">
        <v>0.178201811125485</v>
      </c>
      <c r="Z1276" s="4">
        <v>0.0957309184993532</v>
      </c>
      <c r="AA1276" s="4">
        <v>0.208888027228469</v>
      </c>
      <c r="AB1276" s="4">
        <v>0.0311490241695748</v>
      </c>
      <c r="AC1276" s="4">
        <v>0.752057214251863</v>
      </c>
      <c r="AD1276" s="4">
        <v>0.156949717716247</v>
      </c>
      <c r="AE1276" s="4">
        <v>0.04</v>
      </c>
      <c r="AF1276" s="4">
        <v>0.06</v>
      </c>
      <c r="AG1276" s="4">
        <v>0.13</v>
      </c>
      <c r="AH1276" s="4">
        <v>0.6</v>
      </c>
      <c r="AI1276" s="4">
        <v>0.15</v>
      </c>
      <c r="AJ1276" s="4">
        <v>1.15385175570126</v>
      </c>
      <c r="AK1276" s="4">
        <v>0.716928405120135</v>
      </c>
      <c r="AL1276" s="4">
        <v>1.33757570663795</v>
      </c>
      <c r="AM1276" s="13"/>
      <c r="AN1276" s="13"/>
    </row>
    <row r="1277" ht="15.0" customHeight="1">
      <c r="A1277" s="13" t="s">
        <v>3723</v>
      </c>
      <c r="B1277" s="13" t="s">
        <v>3698</v>
      </c>
      <c r="C1277" s="13" t="s">
        <v>3724</v>
      </c>
      <c r="D1277" s="13">
        <v>654.336432716966</v>
      </c>
      <c r="E1277" s="13">
        <v>7.48383838383838</v>
      </c>
      <c r="F1277" s="13">
        <v>4896.94811111111</v>
      </c>
      <c r="G1277" s="13">
        <v>0.24018086111486</v>
      </c>
      <c r="H1277" s="4">
        <v>0.0124087591240876</v>
      </c>
      <c r="I1277" s="4">
        <v>0.0</v>
      </c>
      <c r="J1277" s="4">
        <v>0.0</v>
      </c>
      <c r="K1277" s="4">
        <v>0.0</v>
      </c>
      <c r="L1277" s="4">
        <v>0.0819140308191403</v>
      </c>
      <c r="M1277" s="4">
        <v>0.0</v>
      </c>
      <c r="N1277" s="4">
        <v>0.0</v>
      </c>
      <c r="O1277" s="4">
        <v>0.206731549067315</v>
      </c>
      <c r="P1277" s="4">
        <v>0.0</v>
      </c>
      <c r="Q1277" s="4">
        <v>0.0</v>
      </c>
      <c r="R1277" s="4">
        <v>0.0</v>
      </c>
      <c r="S1277" s="4">
        <v>0.0266828872668289</v>
      </c>
      <c r="T1277" s="4">
        <v>0.111516626115166</v>
      </c>
      <c r="U1277" s="13">
        <v>0.560746147607461</v>
      </c>
      <c r="V1277" s="4">
        <v>0.48184640302335</v>
      </c>
      <c r="W1277" s="4">
        <v>0.955182072829131</v>
      </c>
      <c r="X1277" s="4">
        <v>0.0</v>
      </c>
      <c r="Y1277" s="4">
        <v>0.0</v>
      </c>
      <c r="Z1277" s="4">
        <v>0.0448179271708684</v>
      </c>
      <c r="AA1277" s="4">
        <v>0.302200026994196</v>
      </c>
      <c r="AB1277" s="4">
        <v>0.0545282764205696</v>
      </c>
      <c r="AC1277" s="4">
        <v>0.638952625185585</v>
      </c>
      <c r="AD1277" s="4">
        <v>0.123576552717858</v>
      </c>
      <c r="AE1277" s="4">
        <v>0.07</v>
      </c>
      <c r="AF1277" s="4">
        <v>0.03</v>
      </c>
      <c r="AG1277" s="4">
        <v>0.11</v>
      </c>
      <c r="AH1277" s="4">
        <v>0.62</v>
      </c>
      <c r="AI1277" s="4">
        <v>0.15</v>
      </c>
      <c r="AJ1277" s="4">
        <v>1.11509537427331</v>
      </c>
      <c r="AK1277" s="4">
        <v>0.69284771140183</v>
      </c>
      <c r="AL1277" s="4">
        <v>1.12332097187975</v>
      </c>
      <c r="AM1277" s="13"/>
      <c r="AN1277" s="13"/>
    </row>
    <row r="1278" ht="15.0" customHeight="1">
      <c r="A1278" s="13" t="s">
        <v>3726</v>
      </c>
      <c r="B1278" s="13" t="s">
        <v>3698</v>
      </c>
      <c r="C1278" s="13" t="s">
        <v>481</v>
      </c>
      <c r="D1278" s="13">
        <v>589.641902800094</v>
      </c>
      <c r="E1278" s="13">
        <v>14.5907777777778</v>
      </c>
      <c r="F1278" s="13">
        <v>8603.33397222222</v>
      </c>
      <c r="G1278" s="13">
        <v>0.224647227700907</v>
      </c>
      <c r="H1278" s="4">
        <v>0.00393037619314992</v>
      </c>
      <c r="I1278" s="4">
        <v>0.0124687796472342</v>
      </c>
      <c r="J1278" s="4">
        <v>0.0</v>
      </c>
      <c r="K1278" s="4">
        <v>0.0</v>
      </c>
      <c r="L1278" s="4">
        <v>0.00669906484152646</v>
      </c>
      <c r="M1278" s="4">
        <v>0.0</v>
      </c>
      <c r="N1278" s="4">
        <v>0.0</v>
      </c>
      <c r="O1278" s="4">
        <v>0.352417278166083</v>
      </c>
      <c r="P1278" s="4">
        <v>0.0</v>
      </c>
      <c r="Q1278" s="4">
        <v>0.207593564251002</v>
      </c>
      <c r="R1278" s="4">
        <v>0.0</v>
      </c>
      <c r="S1278" s="4">
        <v>0.0166508548084184</v>
      </c>
      <c r="T1278" s="4">
        <v>0.265852194621387</v>
      </c>
      <c r="U1278" s="13">
        <v>0.1343878874712</v>
      </c>
      <c r="V1278" s="4">
        <v>0.254270201116382</v>
      </c>
      <c r="W1278" s="4">
        <v>0.721772985923929</v>
      </c>
      <c r="X1278" s="4">
        <v>0.00419287211740042</v>
      </c>
      <c r="Y1278" s="4">
        <v>0.223719676549865</v>
      </c>
      <c r="Z1278" s="4">
        <v>0.050314465408805</v>
      </c>
      <c r="AA1278" s="4">
        <v>0.0492396262479344</v>
      </c>
      <c r="AB1278" s="4">
        <v>0.0123289444626362</v>
      </c>
      <c r="AC1278" s="4">
        <v>0.935431056146577</v>
      </c>
      <c r="AD1278" s="4">
        <v>0.359017561847401</v>
      </c>
      <c r="AE1278" s="4">
        <v>0.04</v>
      </c>
      <c r="AF1278" s="4">
        <v>0.07</v>
      </c>
      <c r="AG1278" s="4">
        <v>0.06</v>
      </c>
      <c r="AH1278" s="4">
        <v>0.55</v>
      </c>
      <c r="AI1278" s="4">
        <v>0.24</v>
      </c>
      <c r="AJ1278" s="4">
        <v>1.15502615435485</v>
      </c>
      <c r="AK1278" s="4">
        <v>0.717658100030712</v>
      </c>
      <c r="AL1278" s="4">
        <v>0.736461440869764</v>
      </c>
      <c r="AM1278" s="13"/>
      <c r="AN1278" s="13"/>
    </row>
    <row r="1279" ht="15.0" customHeight="1">
      <c r="A1279" s="13" t="s">
        <v>3727</v>
      </c>
      <c r="B1279" s="13" t="s">
        <v>3698</v>
      </c>
      <c r="C1279" s="13" t="s">
        <v>3728</v>
      </c>
      <c r="D1279" s="13">
        <v>134.717655682847</v>
      </c>
      <c r="E1279" s="13">
        <v>38.1396396396396</v>
      </c>
      <c r="F1279" s="13">
        <v>5138.08284084084</v>
      </c>
      <c r="G1279" s="13">
        <v>0.0251171213731743</v>
      </c>
      <c r="H1279" s="4">
        <v>0.0642334447556238</v>
      </c>
      <c r="I1279" s="4">
        <v>0.0</v>
      </c>
      <c r="J1279" s="4">
        <v>0.0</v>
      </c>
      <c r="K1279" s="4">
        <v>0.0</v>
      </c>
      <c r="L1279" s="4">
        <v>0.0</v>
      </c>
      <c r="M1279" s="4">
        <v>0.0</v>
      </c>
      <c r="N1279" s="4">
        <v>0.0</v>
      </c>
      <c r="O1279" s="4">
        <v>0.202366970819406</v>
      </c>
      <c r="P1279" s="4">
        <v>0.0215918330472491</v>
      </c>
      <c r="Q1279" s="4">
        <v>0.0</v>
      </c>
      <c r="R1279" s="4">
        <v>0.0</v>
      </c>
      <c r="S1279" s="4">
        <v>0.404011202457313</v>
      </c>
      <c r="T1279" s="4">
        <v>0.0812178155208239</v>
      </c>
      <c r="U1279" s="13">
        <v>0.226578733399584</v>
      </c>
      <c r="V1279" s="4">
        <v>0.0324396677296169</v>
      </c>
      <c r="W1279" s="4">
        <v>0.548543689320388</v>
      </c>
      <c r="X1279" s="4">
        <v>0.225728155339806</v>
      </c>
      <c r="Y1279" s="4">
        <v>0.148058252427184</v>
      </c>
      <c r="Z1279" s="4">
        <v>0.0776699029126214</v>
      </c>
      <c r="AA1279" s="4">
        <v>0.0261643242392032</v>
      </c>
      <c r="AB1279" s="4">
        <v>0.0153301051139719</v>
      </c>
      <c r="AC1279" s="4">
        <v>0.957293019959844</v>
      </c>
      <c r="AD1279" s="4">
        <v>0.874638397623341</v>
      </c>
      <c r="AE1279" s="4">
        <v>0.01</v>
      </c>
      <c r="AF1279" s="4">
        <v>0.04</v>
      </c>
      <c r="AG1279" s="4">
        <v>0.11</v>
      </c>
      <c r="AH1279" s="4">
        <v>0.56</v>
      </c>
      <c r="AI1279" s="4">
        <v>0.25</v>
      </c>
      <c r="AJ1279" s="4">
        <v>1.0888789229271</v>
      </c>
      <c r="AK1279" s="4">
        <v>0.676558514320249</v>
      </c>
      <c r="AL1279" s="4">
        <v>1.1362884265716</v>
      </c>
      <c r="AM1279" s="13"/>
      <c r="AN1279" s="13"/>
    </row>
    <row r="1280" ht="15.0" customHeight="1">
      <c r="A1280" s="13" t="s">
        <v>3730</v>
      </c>
      <c r="B1280" s="13" t="s">
        <v>3698</v>
      </c>
      <c r="C1280" s="13" t="s">
        <v>3731</v>
      </c>
      <c r="D1280" s="13">
        <v>870.190176363522</v>
      </c>
      <c r="E1280" s="13">
        <v>4.14921875</v>
      </c>
      <c r="F1280" s="13">
        <v>3610.60939583333</v>
      </c>
      <c r="G1280" s="13">
        <v>0.242138956881943</v>
      </c>
      <c r="H1280" s="4">
        <v>0.1749339296605</v>
      </c>
      <c r="I1280" s="4">
        <v>0.0</v>
      </c>
      <c r="J1280" s="4">
        <v>0.0</v>
      </c>
      <c r="K1280" s="4">
        <v>0.0</v>
      </c>
      <c r="L1280" s="4">
        <v>0.0</v>
      </c>
      <c r="M1280" s="4">
        <v>0.0</v>
      </c>
      <c r="N1280" s="4">
        <v>0.0</v>
      </c>
      <c r="O1280" s="4">
        <v>0.233787355153486</v>
      </c>
      <c r="P1280" s="4">
        <v>0.105712543199837</v>
      </c>
      <c r="Q1280" s="4">
        <v>0.0</v>
      </c>
      <c r="R1280" s="4">
        <v>0.0</v>
      </c>
      <c r="S1280" s="4">
        <v>0.0872128481398658</v>
      </c>
      <c r="T1280" s="4">
        <v>0.0</v>
      </c>
      <c r="U1280" s="13">
        <v>0.39835332384631</v>
      </c>
      <c r="V1280" s="4">
        <v>0.442477876106195</v>
      </c>
      <c r="W1280" s="4">
        <v>0.381560283687943</v>
      </c>
      <c r="X1280" s="4">
        <v>0.334751773049645</v>
      </c>
      <c r="Y1280" s="4">
        <v>0.0226950354609929</v>
      </c>
      <c r="Z1280" s="4">
        <v>0.260992907801418</v>
      </c>
      <c r="AA1280" s="4">
        <v>0.464319337224628</v>
      </c>
      <c r="AB1280" s="4">
        <v>0.0653988577166886</v>
      </c>
      <c r="AC1280" s="4">
        <v>0.45069980543526</v>
      </c>
      <c r="AD1280" s="4">
        <v>0.182198922135548</v>
      </c>
      <c r="AE1280" s="4">
        <v>0.02</v>
      </c>
      <c r="AF1280" s="4">
        <v>0.15</v>
      </c>
      <c r="AG1280" s="4">
        <v>0.17</v>
      </c>
      <c r="AH1280" s="4">
        <v>0.29</v>
      </c>
      <c r="AI1280" s="4">
        <v>0.32</v>
      </c>
      <c r="AJ1280" s="4">
        <v>1.38764365483061</v>
      </c>
      <c r="AK1280" s="4">
        <v>0.862191479466238</v>
      </c>
      <c r="AL1280" s="4">
        <v>1.3156350988372</v>
      </c>
      <c r="AM1280" s="13"/>
      <c r="AN1280" s="13"/>
    </row>
    <row r="1281" ht="15.0" customHeight="1">
      <c r="A1281" s="13" t="s">
        <v>3733</v>
      </c>
      <c r="B1281" s="13" t="s">
        <v>3698</v>
      </c>
      <c r="C1281" s="13" t="s">
        <v>3734</v>
      </c>
      <c r="D1281" s="13">
        <v>1060.78911559077</v>
      </c>
      <c r="E1281" s="13">
        <v>3.38763157894737</v>
      </c>
      <c r="F1281" s="13">
        <v>3593.56270657895</v>
      </c>
      <c r="G1281" s="13">
        <v>0.101141924959217</v>
      </c>
      <c r="H1281" s="4">
        <v>0.0893848419621616</v>
      </c>
      <c r="I1281" s="4">
        <v>0.0</v>
      </c>
      <c r="J1281" s="4">
        <v>0.0228276877761414</v>
      </c>
      <c r="K1281" s="4">
        <v>0.0</v>
      </c>
      <c r="L1281" s="4">
        <v>0.0</v>
      </c>
      <c r="M1281" s="4">
        <v>0.0</v>
      </c>
      <c r="N1281" s="4">
        <v>0.0</v>
      </c>
      <c r="O1281" s="4">
        <v>0.0466183301234848</v>
      </c>
      <c r="P1281" s="4">
        <v>0.0</v>
      </c>
      <c r="Q1281" s="4">
        <v>0.0118953211736717</v>
      </c>
      <c r="R1281" s="4">
        <v>0.0</v>
      </c>
      <c r="S1281" s="4">
        <v>0.187776141384389</v>
      </c>
      <c r="T1281" s="4">
        <v>0.130395377818058</v>
      </c>
      <c r="U1281" s="13">
        <v>0.511102299762094</v>
      </c>
      <c r="V1281" s="4">
        <v>0.304124912607784</v>
      </c>
      <c r="W1281" s="4">
        <v>0.558109833971903</v>
      </c>
      <c r="X1281" s="4">
        <v>0.0945083014048531</v>
      </c>
      <c r="Y1281" s="4">
        <v>0.0613026819923372</v>
      </c>
      <c r="Z1281" s="4">
        <v>0.286079182630907</v>
      </c>
      <c r="AA1281" s="4">
        <v>0.366037442709547</v>
      </c>
      <c r="AB1281" s="4">
        <v>0.127553794764235</v>
      </c>
      <c r="AC1281" s="4">
        <v>0.491416142313369</v>
      </c>
      <c r="AD1281" s="4">
        <v>0.115094120295728</v>
      </c>
      <c r="AE1281" s="4">
        <v>0.0</v>
      </c>
      <c r="AF1281" s="4">
        <v>0.12</v>
      </c>
      <c r="AG1281" s="4">
        <v>0.03</v>
      </c>
      <c r="AH1281" s="4">
        <v>0.8</v>
      </c>
      <c r="AI1281" s="4">
        <v>0.01</v>
      </c>
      <c r="AJ1281" s="4">
        <v>0.584194904174859</v>
      </c>
      <c r="AK1281" s="4">
        <v>0.362980702555545</v>
      </c>
      <c r="AL1281" s="4">
        <v>0.83971740285285</v>
      </c>
      <c r="AM1281" s="13"/>
      <c r="AN1281" s="13"/>
    </row>
    <row r="1282" ht="15.0" customHeight="1">
      <c r="A1282" s="13" t="s">
        <v>3736</v>
      </c>
      <c r="B1282" s="13" t="s">
        <v>3698</v>
      </c>
      <c r="C1282" s="13" t="s">
        <v>3737</v>
      </c>
      <c r="D1282" s="13">
        <v>388.153728035448</v>
      </c>
      <c r="E1282" s="13">
        <v>15.2023148148148</v>
      </c>
      <c r="F1282" s="13">
        <v>5900.83517013889</v>
      </c>
      <c r="G1282" s="13">
        <v>0.340408685324482</v>
      </c>
      <c r="H1282" s="4">
        <v>0.0216903745122738</v>
      </c>
      <c r="I1282" s="4">
        <v>0.00937048757258287</v>
      </c>
      <c r="J1282" s="4">
        <v>0.0</v>
      </c>
      <c r="K1282" s="4">
        <v>0.0</v>
      </c>
      <c r="L1282" s="4">
        <v>0.00168976005407232</v>
      </c>
      <c r="M1282" s="4">
        <v>0.0</v>
      </c>
      <c r="N1282" s="4">
        <v>0.0</v>
      </c>
      <c r="O1282" s="4">
        <v>0.628959415035792</v>
      </c>
      <c r="P1282" s="4">
        <v>0.0206918799348674</v>
      </c>
      <c r="Q1282" s="4">
        <v>0.0210298319456819</v>
      </c>
      <c r="R1282" s="4">
        <v>0.0</v>
      </c>
      <c r="S1282" s="4">
        <v>0.0610617837721589</v>
      </c>
      <c r="T1282" s="4">
        <v>0.130418753264309</v>
      </c>
      <c r="U1282" s="13">
        <v>0.105087713908261</v>
      </c>
      <c r="V1282" s="4">
        <v>0.299585833054177</v>
      </c>
      <c r="W1282" s="4">
        <v>0.890216010165184</v>
      </c>
      <c r="X1282" s="4">
        <v>0.0251588310038119</v>
      </c>
      <c r="Y1282" s="4">
        <v>0.0703939008894536</v>
      </c>
      <c r="Z1282" s="4">
        <v>0.0142312579415502</v>
      </c>
      <c r="AA1282" s="4">
        <v>0.105566891007096</v>
      </c>
      <c r="AB1282" s="4">
        <v>0.00983646496330359</v>
      </c>
      <c r="AC1282" s="4">
        <v>0.8827618235527</v>
      </c>
      <c r="AD1282" s="4">
        <v>0.698604857989095</v>
      </c>
      <c r="AE1282" s="4">
        <v>0.26</v>
      </c>
      <c r="AF1282" s="4">
        <v>0.04</v>
      </c>
      <c r="AG1282" s="4">
        <v>0.1</v>
      </c>
      <c r="AH1282" s="4">
        <v>0.06</v>
      </c>
      <c r="AI1282" s="4">
        <v>0.52</v>
      </c>
      <c r="AJ1282" s="4">
        <v>1.21809909682252</v>
      </c>
      <c r="AK1282" s="4">
        <v>0.756847522611342</v>
      </c>
      <c r="AL1282" s="4">
        <v>0.838690955780488</v>
      </c>
      <c r="AM1282" s="13"/>
      <c r="AN1282" s="13"/>
    </row>
    <row r="1283" ht="15.0" customHeight="1">
      <c r="A1283" s="13" t="s">
        <v>3739</v>
      </c>
      <c r="B1283" s="13" t="s">
        <v>3698</v>
      </c>
      <c r="C1283" s="13" t="s">
        <v>3740</v>
      </c>
      <c r="D1283" s="13">
        <v>517.401390148986</v>
      </c>
      <c r="E1283" s="13">
        <v>8.46530214424951</v>
      </c>
      <c r="F1283" s="13">
        <v>4379.95909746589</v>
      </c>
      <c r="G1283" s="13">
        <v>0.0335390425311442</v>
      </c>
      <c r="H1283" s="4">
        <v>0.0555583898780675</v>
      </c>
      <c r="I1283" s="4">
        <v>0.0</v>
      </c>
      <c r="J1283" s="4">
        <v>0.0</v>
      </c>
      <c r="K1283" s="4">
        <v>0.0101270343349829</v>
      </c>
      <c r="L1283" s="4">
        <v>0.0</v>
      </c>
      <c r="M1283" s="4">
        <v>0.0</v>
      </c>
      <c r="N1283" s="4">
        <v>0.0</v>
      </c>
      <c r="O1283" s="4">
        <v>0.0</v>
      </c>
      <c r="P1283" s="4">
        <v>0.0185449721952962</v>
      </c>
      <c r="Q1283" s="4">
        <v>0.0190041324422223</v>
      </c>
      <c r="R1283" s="4">
        <v>0.0</v>
      </c>
      <c r="S1283" s="4">
        <v>0.342865159940819</v>
      </c>
      <c r="T1283" s="4">
        <v>0.0948165909902556</v>
      </c>
      <c r="U1283" s="13">
        <v>0.459083720218356</v>
      </c>
      <c r="V1283" s="4">
        <v>0.166831694567896</v>
      </c>
      <c r="W1283" s="4">
        <v>0.277432712215321</v>
      </c>
      <c r="X1283" s="4">
        <v>0.170462387853692</v>
      </c>
      <c r="Y1283" s="4">
        <v>0.0552104899930987</v>
      </c>
      <c r="Z1283" s="4">
        <v>0.496894409937888</v>
      </c>
      <c r="AA1283" s="4">
        <v>0.252446634582172</v>
      </c>
      <c r="AB1283" s="4">
        <v>0.0711654040113294</v>
      </c>
      <c r="AC1283" s="4">
        <v>0.670884472793424</v>
      </c>
      <c r="AD1283" s="4">
        <v>0.411630630692984</v>
      </c>
      <c r="AE1283" s="4">
        <v>0.04</v>
      </c>
      <c r="AF1283" s="4">
        <v>0.15</v>
      </c>
      <c r="AG1283" s="4">
        <v>0.17</v>
      </c>
      <c r="AH1283" s="4">
        <v>0.12</v>
      </c>
      <c r="AI1283" s="4">
        <v>0.49</v>
      </c>
      <c r="AJ1283" s="4">
        <v>1.31852876326</v>
      </c>
      <c r="AK1283" s="4">
        <v>0.819247982835117</v>
      </c>
      <c r="AL1283" s="4">
        <v>1.57591610457848</v>
      </c>
      <c r="AM1283" s="13"/>
      <c r="AN1283" s="13"/>
    </row>
    <row r="1284" ht="15.0" customHeight="1">
      <c r="A1284" s="13" t="s">
        <v>3742</v>
      </c>
      <c r="B1284" s="13" t="s">
        <v>3698</v>
      </c>
      <c r="C1284" s="13" t="s">
        <v>1549</v>
      </c>
      <c r="D1284" s="13">
        <v>317.212486381323</v>
      </c>
      <c r="E1284" s="13">
        <v>12.85</v>
      </c>
      <c r="F1284" s="13">
        <v>4076.18045</v>
      </c>
      <c r="G1284" s="13">
        <v>0.15030804150454</v>
      </c>
      <c r="H1284" s="4">
        <v>0.0116763969974979</v>
      </c>
      <c r="I1284" s="4">
        <v>0.0</v>
      </c>
      <c r="J1284" s="4">
        <v>0.0</v>
      </c>
      <c r="K1284" s="4">
        <v>0.0</v>
      </c>
      <c r="L1284" s="4">
        <v>0.0</v>
      </c>
      <c r="M1284" s="4">
        <v>0.0</v>
      </c>
      <c r="N1284" s="4">
        <v>0.0</v>
      </c>
      <c r="O1284" s="4">
        <v>0.382917136829711</v>
      </c>
      <c r="P1284" s="4">
        <v>0.0280135406956778</v>
      </c>
      <c r="Q1284" s="4">
        <v>0.0322327429720846</v>
      </c>
      <c r="R1284" s="4">
        <v>0.0</v>
      </c>
      <c r="S1284" s="4">
        <v>0.045675317666683</v>
      </c>
      <c r="T1284" s="4">
        <v>0.153166854731884</v>
      </c>
      <c r="U1284" s="13">
        <v>0.346318010106461</v>
      </c>
      <c r="V1284" s="4">
        <v>0.166666666666667</v>
      </c>
      <c r="W1284" s="4">
        <v>0.678988326848249</v>
      </c>
      <c r="X1284" s="4">
        <v>0.162451361867704</v>
      </c>
      <c r="Y1284" s="4">
        <v>0.10408560311284</v>
      </c>
      <c r="Z1284" s="4">
        <v>0.0544747081712062</v>
      </c>
      <c r="AA1284" s="4">
        <v>0.0933527885862516</v>
      </c>
      <c r="AB1284" s="4">
        <v>0.014121271076524</v>
      </c>
      <c r="AC1284" s="4">
        <v>0.890742542153048</v>
      </c>
      <c r="AD1284" s="4">
        <v>0.510674280335576</v>
      </c>
      <c r="AE1284" s="4">
        <v>0.09</v>
      </c>
      <c r="AF1284" s="4">
        <v>0.12</v>
      </c>
      <c r="AG1284" s="4">
        <v>0.22</v>
      </c>
      <c r="AH1284" s="4">
        <v>0.24</v>
      </c>
      <c r="AI1284" s="4">
        <v>0.3</v>
      </c>
      <c r="AJ1284" s="4">
        <v>1.50795459695265</v>
      </c>
      <c r="AK1284" s="4">
        <v>0.936944870816438</v>
      </c>
      <c r="AL1284" s="4">
        <v>0.418224552694717</v>
      </c>
      <c r="AM1284" s="13"/>
      <c r="AN1284" s="13"/>
    </row>
    <row r="1285" ht="15.0" customHeight="1">
      <c r="A1285" s="13" t="s">
        <v>3745</v>
      </c>
      <c r="B1285" s="13" t="s">
        <v>3744</v>
      </c>
      <c r="C1285" s="13" t="s">
        <v>3746</v>
      </c>
      <c r="D1285" s="13">
        <v>2326.10302186479</v>
      </c>
      <c r="E1285" s="13">
        <v>1.70042735042735</v>
      </c>
      <c r="F1285" s="13">
        <v>3955.3691982906</v>
      </c>
      <c r="G1285" s="13">
        <v>0.589922090977633</v>
      </c>
      <c r="H1285" s="4">
        <v>0.0154723763382043</v>
      </c>
      <c r="I1285" s="4">
        <v>0.0</v>
      </c>
      <c r="J1285" s="4">
        <v>0.491651689197989</v>
      </c>
      <c r="K1285" s="4">
        <v>0.0</v>
      </c>
      <c r="L1285" s="4">
        <v>0.0</v>
      </c>
      <c r="M1285" s="4">
        <v>0.0</v>
      </c>
      <c r="N1285" s="4">
        <v>0.0</v>
      </c>
      <c r="O1285" s="4">
        <v>0.0977051913208825</v>
      </c>
      <c r="P1285" s="4">
        <v>0.00380297465551822</v>
      </c>
      <c r="Q1285" s="4">
        <v>0.00278711156260582</v>
      </c>
      <c r="R1285" s="4">
        <v>0.0</v>
      </c>
      <c r="S1285" s="4">
        <v>0.207262118725743</v>
      </c>
      <c r="T1285" s="4">
        <v>0.0252142429215181</v>
      </c>
      <c r="U1285" s="13">
        <v>0.156104295277539</v>
      </c>
      <c r="V1285" s="4">
        <v>0.795425986428751</v>
      </c>
      <c r="W1285" s="4">
        <v>0.785150078988942</v>
      </c>
      <c r="X1285" s="4">
        <v>0.0391785150078989</v>
      </c>
      <c r="Y1285" s="4">
        <v>0.112480252764613</v>
      </c>
      <c r="Z1285" s="4">
        <v>0.0631911532385466</v>
      </c>
      <c r="AA1285" s="4">
        <v>0.376577029404373</v>
      </c>
      <c r="AB1285" s="4">
        <v>0.532495601910028</v>
      </c>
      <c r="AC1285" s="4">
        <v>0.0740387031917567</v>
      </c>
      <c r="AD1285" s="4">
        <v>0.161249479940682</v>
      </c>
      <c r="AE1285" s="4">
        <v>0.1</v>
      </c>
      <c r="AF1285" s="4">
        <v>0.14</v>
      </c>
      <c r="AG1285" s="4">
        <v>0.11</v>
      </c>
      <c r="AH1285" s="4">
        <v>0.42</v>
      </c>
      <c r="AI1285" s="4">
        <v>0.1</v>
      </c>
      <c r="AJ1285" s="4">
        <v>1.34292329737786</v>
      </c>
      <c r="AK1285" s="4">
        <v>0.83440515909485</v>
      </c>
      <c r="AL1285" s="4">
        <v>0.613556557494019</v>
      </c>
      <c r="AM1285" s="13"/>
      <c r="AN1285" s="13"/>
    </row>
    <row r="1286" ht="15.0" customHeight="1">
      <c r="A1286" s="13" t="s">
        <v>3749</v>
      </c>
      <c r="B1286" s="13" t="s">
        <v>3744</v>
      </c>
      <c r="C1286" s="13" t="s">
        <v>3750</v>
      </c>
      <c r="D1286" s="13">
        <v>329.921936990838</v>
      </c>
      <c r="E1286" s="13">
        <v>9.02716857610475</v>
      </c>
      <c r="F1286" s="13">
        <v>2978.2609421713</v>
      </c>
      <c r="G1286" s="13">
        <v>0.135029129499359</v>
      </c>
      <c r="H1286" s="4">
        <v>0.0</v>
      </c>
      <c r="I1286" s="4">
        <v>0.0</v>
      </c>
      <c r="J1286" s="4">
        <v>0.0122704201768615</v>
      </c>
      <c r="K1286" s="4">
        <v>0.0</v>
      </c>
      <c r="L1286" s="4">
        <v>0.0</v>
      </c>
      <c r="M1286" s="4">
        <v>0.0</v>
      </c>
      <c r="N1286" s="4">
        <v>0.0</v>
      </c>
      <c r="O1286" s="4">
        <v>0.527889697033122</v>
      </c>
      <c r="P1286" s="4">
        <v>0.0113023912929726</v>
      </c>
      <c r="Q1286" s="4">
        <v>0.0330961226518759</v>
      </c>
      <c r="R1286" s="4">
        <v>0.0</v>
      </c>
      <c r="S1286" s="4">
        <v>0.081340589189472</v>
      </c>
      <c r="T1286" s="4">
        <v>0.175841138611271</v>
      </c>
      <c r="U1286" s="13">
        <v>0.158259641044425</v>
      </c>
      <c r="V1286" s="4">
        <v>0.264159837551672</v>
      </c>
      <c r="W1286" s="4">
        <v>0.806451612903226</v>
      </c>
      <c r="X1286" s="4">
        <v>0.022878059940517</v>
      </c>
      <c r="Y1286" s="4">
        <v>0.159688858384809</v>
      </c>
      <c r="Z1286" s="4">
        <v>0.0109814687714482</v>
      </c>
      <c r="AA1286" s="4">
        <v>0.0664358063190466</v>
      </c>
      <c r="AB1286" s="4">
        <v>0.018583653636957</v>
      </c>
      <c r="AC1286" s="4">
        <v>0.90891894505282</v>
      </c>
      <c r="AD1286" s="4">
        <v>0.622802712257231</v>
      </c>
      <c r="AE1286" s="4">
        <v>0.06</v>
      </c>
      <c r="AF1286" s="4">
        <v>0.14</v>
      </c>
      <c r="AG1286" s="4">
        <v>0.12</v>
      </c>
      <c r="AH1286" s="4">
        <v>0.27</v>
      </c>
      <c r="AI1286" s="4">
        <v>0.33</v>
      </c>
      <c r="AJ1286" s="4">
        <v>1.41787072972956</v>
      </c>
      <c r="AK1286" s="4">
        <v>0.880972617070504</v>
      </c>
      <c r="AL1286" s="4">
        <v>0.467827298940539</v>
      </c>
      <c r="AM1286" s="13"/>
      <c r="AN1286" s="13"/>
    </row>
    <row r="1287" ht="15.0" customHeight="1">
      <c r="A1287" s="13" t="s">
        <v>3752</v>
      </c>
      <c r="B1287" s="13" t="s">
        <v>3744</v>
      </c>
      <c r="C1287" s="13" t="s">
        <v>3753</v>
      </c>
      <c r="D1287" s="13">
        <v>302.175749944394</v>
      </c>
      <c r="E1287" s="13">
        <v>5.61986111111111</v>
      </c>
      <c r="F1287" s="13">
        <v>1698.18574583333</v>
      </c>
      <c r="G1287" s="13">
        <v>0.0403578577960112</v>
      </c>
      <c r="H1287" s="4">
        <v>0.104887157006007</v>
      </c>
      <c r="I1287" s="4">
        <v>0.0</v>
      </c>
      <c r="J1287" s="4">
        <v>0.0</v>
      </c>
      <c r="K1287" s="4">
        <v>0.0</v>
      </c>
      <c r="L1287" s="4">
        <v>0.0</v>
      </c>
      <c r="M1287" s="4">
        <v>0.015262217892515</v>
      </c>
      <c r="N1287" s="4">
        <v>0.0</v>
      </c>
      <c r="O1287" s="4">
        <v>0.0435135573956811</v>
      </c>
      <c r="P1287" s="4">
        <v>0.0</v>
      </c>
      <c r="Q1287" s="4">
        <v>0.101477512583212</v>
      </c>
      <c r="R1287" s="4">
        <v>0.0</v>
      </c>
      <c r="S1287" s="4">
        <v>0.135411592791037</v>
      </c>
      <c r="T1287" s="4">
        <v>0.231368728689722</v>
      </c>
      <c r="U1287" s="13">
        <v>0.368079233641825</v>
      </c>
      <c r="V1287" s="4">
        <v>0.237253787410721</v>
      </c>
      <c r="W1287" s="4">
        <v>0.253125</v>
      </c>
      <c r="X1287" s="4">
        <v>0.084375</v>
      </c>
      <c r="Y1287" s="4">
        <v>0.570833333333333</v>
      </c>
      <c r="Z1287" s="4">
        <v>0.0916666666666667</v>
      </c>
      <c r="AA1287" s="4">
        <v>0.0791587376121395</v>
      </c>
      <c r="AB1287" s="4">
        <v>0.0336356671527074</v>
      </c>
      <c r="AC1287" s="4">
        <v>0.879494847144305</v>
      </c>
      <c r="AD1287" s="4">
        <v>0.295866783747216</v>
      </c>
      <c r="AE1287" s="4">
        <v>0.02</v>
      </c>
      <c r="AF1287" s="4">
        <v>0.07</v>
      </c>
      <c r="AG1287" s="4">
        <v>0.02</v>
      </c>
      <c r="AH1287" s="4">
        <v>0.56</v>
      </c>
      <c r="AI1287" s="4">
        <v>0.32</v>
      </c>
      <c r="AJ1287" s="4">
        <v>1.03194645076434</v>
      </c>
      <c r="AK1287" s="4">
        <v>0.641184380454688</v>
      </c>
      <c r="AL1287" s="4">
        <v>0.950731343763451</v>
      </c>
      <c r="AM1287" s="13"/>
      <c r="AN1287" s="13"/>
    </row>
    <row r="1288" ht="15.0" customHeight="1">
      <c r="A1288" s="13" t="s">
        <v>3755</v>
      </c>
      <c r="B1288" s="13" t="s">
        <v>3744</v>
      </c>
      <c r="C1288" s="13" t="s">
        <v>2959</v>
      </c>
      <c r="D1288" s="13">
        <v>665.403334740824</v>
      </c>
      <c r="E1288" s="13">
        <v>4.3857037037037</v>
      </c>
      <c r="F1288" s="13">
        <v>2918.26186962963</v>
      </c>
      <c r="G1288" s="13">
        <v>0.155319472359687</v>
      </c>
      <c r="H1288" s="4">
        <v>0.0</v>
      </c>
      <c r="I1288" s="4">
        <v>0.0</v>
      </c>
      <c r="J1288" s="4">
        <v>0.0779315015479876</v>
      </c>
      <c r="K1288" s="4">
        <v>0.0</v>
      </c>
      <c r="L1288" s="4">
        <v>0.0</v>
      </c>
      <c r="M1288" s="4">
        <v>0.0</v>
      </c>
      <c r="N1288" s="4">
        <v>0.0</v>
      </c>
      <c r="O1288" s="4">
        <v>0.214831656346749</v>
      </c>
      <c r="P1288" s="4">
        <v>0.0</v>
      </c>
      <c r="Q1288" s="4">
        <v>0.145607585139319</v>
      </c>
      <c r="R1288" s="4">
        <v>0.0166892414860681</v>
      </c>
      <c r="S1288" s="4">
        <v>0.128821594427245</v>
      </c>
      <c r="T1288" s="4">
        <v>0.2609326625387</v>
      </c>
      <c r="U1288" s="13">
        <v>0.155185758513932</v>
      </c>
      <c r="V1288" s="4">
        <v>0.550272771800632</v>
      </c>
      <c r="W1288" s="4">
        <v>0.416513198281154</v>
      </c>
      <c r="X1288" s="4">
        <v>0.0141190914671578</v>
      </c>
      <c r="Y1288" s="4">
        <v>0.515346838551259</v>
      </c>
      <c r="Z1288" s="4">
        <v>0.0540208717004297</v>
      </c>
      <c r="AA1288" s="4">
        <v>0.123245562180148</v>
      </c>
      <c r="AB1288" s="4">
        <v>0.0540307733882818</v>
      </c>
      <c r="AC1288" s="4">
        <v>0.812454608407789</v>
      </c>
      <c r="AD1288" s="4">
        <v>0.125157915211278</v>
      </c>
      <c r="AE1288" s="4">
        <v>0.02</v>
      </c>
      <c r="AF1288" s="4">
        <v>0.05</v>
      </c>
      <c r="AG1288" s="4">
        <v>0.12</v>
      </c>
      <c r="AH1288" s="4">
        <v>0.4</v>
      </c>
      <c r="AI1288" s="4">
        <v>0.34</v>
      </c>
      <c r="AJ1288" s="4">
        <v>1.21577027574639</v>
      </c>
      <c r="AK1288" s="4">
        <v>0.755400544720405</v>
      </c>
      <c r="AL1288" s="4">
        <v>1.35885075655434</v>
      </c>
      <c r="AM1288" s="13"/>
      <c r="AN1288" s="13"/>
    </row>
    <row r="1289" ht="15.0" customHeight="1">
      <c r="A1289" s="13" t="s">
        <v>3756</v>
      </c>
      <c r="B1289" s="13" t="s">
        <v>3744</v>
      </c>
      <c r="C1289" s="13" t="s">
        <v>3744</v>
      </c>
      <c r="D1289" s="13">
        <v>1894.40036292169</v>
      </c>
      <c r="E1289" s="13">
        <v>1.72281393819855</v>
      </c>
      <c r="F1289" s="13">
        <v>3263.69934976989</v>
      </c>
      <c r="G1289" s="13">
        <v>0.377117997252328</v>
      </c>
      <c r="H1289" s="4">
        <v>0.030481567857289</v>
      </c>
      <c r="I1289" s="4">
        <v>4.09148561842805E-4</v>
      </c>
      <c r="J1289" s="4">
        <v>0.373429892393928</v>
      </c>
      <c r="K1289" s="4">
        <v>0.0</v>
      </c>
      <c r="L1289" s="4">
        <v>0.0</v>
      </c>
      <c r="M1289" s="4">
        <v>0.0</v>
      </c>
      <c r="N1289" s="4">
        <v>0.0</v>
      </c>
      <c r="O1289" s="4">
        <v>0.0</v>
      </c>
      <c r="P1289" s="4">
        <v>0.0</v>
      </c>
      <c r="Q1289" s="4">
        <v>0.0</v>
      </c>
      <c r="R1289" s="4">
        <v>0.0</v>
      </c>
      <c r="S1289" s="4">
        <v>0.351540444335338</v>
      </c>
      <c r="T1289" s="4">
        <v>0.0195163863999018</v>
      </c>
      <c r="U1289" s="13">
        <v>0.2246225604517</v>
      </c>
      <c r="V1289" s="4">
        <v>0.24614562662189</v>
      </c>
      <c r="W1289" s="4">
        <v>0.536434108527132</v>
      </c>
      <c r="X1289" s="4">
        <v>0.0728682170542636</v>
      </c>
      <c r="Y1289" s="4">
        <v>0.167441860465116</v>
      </c>
      <c r="Z1289" s="4">
        <v>0.223255813953488</v>
      </c>
      <c r="AA1289" s="4">
        <v>0.468058311708136</v>
      </c>
      <c r="AB1289" s="4">
        <v>0.465119829033735</v>
      </c>
      <c r="AC1289" s="4">
        <v>0.0485422072965959</v>
      </c>
      <c r="AD1289" s="4">
        <v>0.164079908369804</v>
      </c>
      <c r="AE1289" s="4">
        <v>0.04</v>
      </c>
      <c r="AF1289" s="4">
        <v>0.19</v>
      </c>
      <c r="AG1289" s="4">
        <v>0.07</v>
      </c>
      <c r="AH1289" s="4">
        <v>0.44</v>
      </c>
      <c r="AI1289" s="4">
        <v>0.1</v>
      </c>
      <c r="AJ1289" s="4">
        <v>1.22193211708627</v>
      </c>
      <c r="AK1289" s="4">
        <v>0.759229112006083</v>
      </c>
      <c r="AL1289" s="4">
        <v>0.370591056418561</v>
      </c>
      <c r="AM1289" s="13"/>
      <c r="AN1289" s="13"/>
    </row>
    <row r="1290" ht="15.0" customHeight="1">
      <c r="A1290" s="13" t="s">
        <v>3757</v>
      </c>
      <c r="B1290" s="13" t="s">
        <v>3744</v>
      </c>
      <c r="C1290" s="13" t="s">
        <v>3758</v>
      </c>
      <c r="D1290" s="13">
        <v>1877.78619740376</v>
      </c>
      <c r="E1290" s="13">
        <v>1.44129032258065</v>
      </c>
      <c r="F1290" s="13">
        <v>2706.43507419355</v>
      </c>
      <c r="G1290" s="13">
        <v>0.249104744852283</v>
      </c>
      <c r="H1290" s="4">
        <v>0.0</v>
      </c>
      <c r="I1290" s="4">
        <v>0.0</v>
      </c>
      <c r="J1290" s="4">
        <v>0.159635879218472</v>
      </c>
      <c r="K1290" s="4">
        <v>0.0</v>
      </c>
      <c r="L1290" s="4">
        <v>0.0</v>
      </c>
      <c r="M1290" s="4">
        <v>0.0</v>
      </c>
      <c r="N1290" s="4">
        <v>0.0</v>
      </c>
      <c r="O1290" s="4">
        <v>0.0543960923623446</v>
      </c>
      <c r="P1290" s="4">
        <v>0.0</v>
      </c>
      <c r="Q1290" s="4">
        <v>0.0330817051509769</v>
      </c>
      <c r="R1290" s="4">
        <v>0.0</v>
      </c>
      <c r="S1290" s="4">
        <v>0.406083481349911</v>
      </c>
      <c r="T1290" s="4">
        <v>0.1101243339254</v>
      </c>
      <c r="U1290" s="13">
        <v>0.236678507992895</v>
      </c>
      <c r="V1290" s="4">
        <v>0.490152193375112</v>
      </c>
      <c r="W1290" s="4">
        <v>0.420091324200913</v>
      </c>
      <c r="X1290" s="4">
        <v>0.164383561643836</v>
      </c>
      <c r="Y1290" s="4">
        <v>0.305936073059361</v>
      </c>
      <c r="Z1290" s="4">
        <v>0.10958904109589</v>
      </c>
      <c r="AA1290" s="4">
        <v>0.620859444941808</v>
      </c>
      <c r="AB1290" s="4">
        <v>0.307520143240824</v>
      </c>
      <c r="AC1290" s="4">
        <v>0.0418531781557744</v>
      </c>
      <c r="AD1290" s="4">
        <v>0.0536935396124312</v>
      </c>
      <c r="AE1290" s="4">
        <v>0.03</v>
      </c>
      <c r="AF1290" s="4">
        <v>0.06</v>
      </c>
      <c r="AG1290" s="4">
        <v>0.03</v>
      </c>
      <c r="AH1290" s="4">
        <v>0.74</v>
      </c>
      <c r="AI1290" s="4">
        <v>0.09</v>
      </c>
      <c r="AJ1290" s="4">
        <v>0.818730990283571</v>
      </c>
      <c r="AK1290" s="4">
        <v>0.508706166269769</v>
      </c>
      <c r="AL1290" s="4">
        <v>0.425862689951871</v>
      </c>
      <c r="AM1290" s="13"/>
      <c r="AN1290" s="13"/>
    </row>
    <row r="1291" ht="15.0" customHeight="1">
      <c r="A1291" s="13" t="s">
        <v>3760</v>
      </c>
      <c r="B1291" s="13" t="s">
        <v>3744</v>
      </c>
      <c r="C1291" s="13" t="s">
        <v>3761</v>
      </c>
      <c r="D1291" s="13">
        <v>189.771446228157</v>
      </c>
      <c r="E1291" s="13">
        <v>22.3460317460317</v>
      </c>
      <c r="F1291" s="13">
        <v>4240.63876190476</v>
      </c>
      <c r="G1291" s="13">
        <v>0.0152010228725671</v>
      </c>
      <c r="H1291" s="4">
        <v>0.0</v>
      </c>
      <c r="I1291" s="4">
        <v>0.0</v>
      </c>
      <c r="J1291" s="4">
        <v>0.0</v>
      </c>
      <c r="K1291" s="4">
        <v>0.0</v>
      </c>
      <c r="L1291" s="4">
        <v>0.0</v>
      </c>
      <c r="M1291" s="4">
        <v>0.0</v>
      </c>
      <c r="N1291" s="4">
        <v>0.0</v>
      </c>
      <c r="O1291" s="4">
        <v>0.0335882031676679</v>
      </c>
      <c r="P1291" s="4">
        <v>0.0</v>
      </c>
      <c r="Q1291" s="4">
        <v>0.258601856908793</v>
      </c>
      <c r="R1291" s="4">
        <v>0.0</v>
      </c>
      <c r="S1291" s="4">
        <v>0.0761878754778809</v>
      </c>
      <c r="T1291" s="4">
        <v>0.274440196613872</v>
      </c>
      <c r="U1291" s="13">
        <v>0.357181867831786</v>
      </c>
      <c r="V1291" s="4">
        <v>0.14916891603921</v>
      </c>
      <c r="W1291" s="4">
        <v>0.377142857142857</v>
      </c>
      <c r="X1291" s="4">
        <v>0.0</v>
      </c>
      <c r="Y1291" s="4">
        <v>0.622857142857143</v>
      </c>
      <c r="Z1291" s="4">
        <v>0.0</v>
      </c>
      <c r="AA1291" s="4">
        <v>0.0263247620400625</v>
      </c>
      <c r="AB1291" s="4">
        <v>0.00579627788038074</v>
      </c>
      <c r="AC1291" s="4">
        <v>0.966699815314675</v>
      </c>
      <c r="AD1291" s="4">
        <v>0.918079148374625</v>
      </c>
      <c r="AE1291" s="4">
        <v>0.0</v>
      </c>
      <c r="AF1291" s="4">
        <v>0.07</v>
      </c>
      <c r="AG1291" s="4">
        <v>0.06</v>
      </c>
      <c r="AH1291" s="4">
        <v>0.36</v>
      </c>
      <c r="AI1291" s="4">
        <v>0.5</v>
      </c>
      <c r="AJ1291" s="4">
        <v>1.06932088498238</v>
      </c>
      <c r="AK1291" s="4">
        <v>0.664406422093755</v>
      </c>
      <c r="AL1291" s="4">
        <v>0.638918875144934</v>
      </c>
      <c r="AM1291" s="13"/>
      <c r="AN1291" s="13"/>
    </row>
    <row r="1292" ht="15.0" customHeight="1">
      <c r="A1292" s="13" t="s">
        <v>3763</v>
      </c>
      <c r="B1292" s="13" t="s">
        <v>3744</v>
      </c>
      <c r="C1292" s="13" t="s">
        <v>3764</v>
      </c>
      <c r="D1292" s="13">
        <v>306.661854758957</v>
      </c>
      <c r="E1292" s="13">
        <v>6.68859375</v>
      </c>
      <c r="F1292" s="13">
        <v>2051.13656510417</v>
      </c>
      <c r="G1292" s="13">
        <v>0.0504590370733758</v>
      </c>
      <c r="H1292" s="4">
        <v>0.0</v>
      </c>
      <c r="I1292" s="4">
        <v>0.0</v>
      </c>
      <c r="J1292" s="4">
        <v>0.111895334825271</v>
      </c>
      <c r="K1292" s="4">
        <v>0.0</v>
      </c>
      <c r="L1292" s="4">
        <v>0.0</v>
      </c>
      <c r="M1292" s="4">
        <v>0.0</v>
      </c>
      <c r="N1292" s="4">
        <v>0.0</v>
      </c>
      <c r="O1292" s="4">
        <v>0.161473575486314</v>
      </c>
      <c r="P1292" s="4">
        <v>0.0</v>
      </c>
      <c r="Q1292" s="4">
        <v>0.00550869340678258</v>
      </c>
      <c r="R1292" s="4">
        <v>0.0</v>
      </c>
      <c r="S1292" s="4">
        <v>0.202960922706146</v>
      </c>
      <c r="T1292" s="4">
        <v>0.275348597004648</v>
      </c>
      <c r="U1292" s="13">
        <v>0.242812876570838</v>
      </c>
      <c r="V1292" s="4">
        <v>0.124668083880362</v>
      </c>
      <c r="W1292" s="4">
        <v>0.826983135540287</v>
      </c>
      <c r="X1292" s="4">
        <v>0.0249843847595253</v>
      </c>
      <c r="Y1292" s="4">
        <v>0.0830730793254216</v>
      </c>
      <c r="Z1292" s="4">
        <v>0.0649594003747658</v>
      </c>
      <c r="AA1292" s="4">
        <v>0.0873143800468771</v>
      </c>
      <c r="AB1292" s="4">
        <v>0.0356405883772903</v>
      </c>
      <c r="AC1292" s="4">
        <v>0.869359372688268</v>
      </c>
      <c r="AD1292" s="4">
        <v>0.460451399491412</v>
      </c>
      <c r="AE1292" s="4">
        <v>0.02</v>
      </c>
      <c r="AF1292" s="4">
        <v>0.13</v>
      </c>
      <c r="AG1292" s="4">
        <v>0.09</v>
      </c>
      <c r="AH1292" s="4">
        <v>0.61</v>
      </c>
      <c r="AI1292" s="4">
        <v>0.1</v>
      </c>
      <c r="AJ1292" s="4">
        <v>1.0919635382021</v>
      </c>
      <c r="AK1292" s="4">
        <v>0.678475093550286</v>
      </c>
      <c r="AL1292" s="4">
        <v>0.34333948083549</v>
      </c>
      <c r="AM1292" s="13"/>
      <c r="AN1292" s="13"/>
    </row>
    <row r="1293" ht="15.0" customHeight="1">
      <c r="A1293" s="13" t="s">
        <v>3768</v>
      </c>
      <c r="B1293" s="13" t="s">
        <v>3767</v>
      </c>
      <c r="C1293" s="13" t="s">
        <v>3769</v>
      </c>
      <c r="D1293" s="13">
        <v>148.536383116464</v>
      </c>
      <c r="E1293" s="13">
        <v>40.9465608465608</v>
      </c>
      <c r="F1293" s="13">
        <v>6082.05404920635</v>
      </c>
      <c r="G1293" s="13">
        <v>0.0201915000839913</v>
      </c>
      <c r="H1293" s="4">
        <v>0.0</v>
      </c>
      <c r="I1293" s="4">
        <v>0.0</v>
      </c>
      <c r="J1293" s="4">
        <v>0.0</v>
      </c>
      <c r="K1293" s="4">
        <v>0.0</v>
      </c>
      <c r="L1293" s="4">
        <v>0.0</v>
      </c>
      <c r="M1293" s="4">
        <v>0.0</v>
      </c>
      <c r="N1293" s="4">
        <v>0.0</v>
      </c>
      <c r="O1293" s="4">
        <v>0.265313771685586</v>
      </c>
      <c r="P1293" s="4">
        <v>0.0475208824159349</v>
      </c>
      <c r="Q1293" s="4">
        <v>0.105509745127436</v>
      </c>
      <c r="R1293" s="4">
        <v>0.0</v>
      </c>
      <c r="S1293" s="4">
        <v>0.0117262797172842</v>
      </c>
      <c r="T1293" s="4">
        <v>0.327345255943457</v>
      </c>
      <c r="U1293" s="13">
        <v>0.242584065110302</v>
      </c>
      <c r="V1293" s="4">
        <v>0.0728139658090943</v>
      </c>
      <c r="W1293" s="4">
        <v>0.606921029281278</v>
      </c>
      <c r="X1293" s="4">
        <v>0.0338952972493345</v>
      </c>
      <c r="Y1293" s="4">
        <v>0.193078970718722</v>
      </c>
      <c r="Z1293" s="4">
        <v>0.166104702750665</v>
      </c>
      <c r="AA1293" s="4">
        <v>0.013001847807828</v>
      </c>
      <c r="AB1293" s="4">
        <v>6.78390985799015E-4</v>
      </c>
      <c r="AC1293" s="4">
        <v>0.985540580702684</v>
      </c>
      <c r="AD1293" s="4">
        <v>1.01077787367142</v>
      </c>
      <c r="AE1293" s="4">
        <v>0.02</v>
      </c>
      <c r="AF1293" s="4">
        <v>0.02</v>
      </c>
      <c r="AG1293" s="4">
        <v>0.13</v>
      </c>
      <c r="AH1293" s="4">
        <v>0.14</v>
      </c>
      <c r="AI1293" s="4">
        <v>0.42</v>
      </c>
      <c r="AJ1293" s="4">
        <v>1.06131566625376</v>
      </c>
      <c r="AK1293" s="4">
        <v>0.65943250003887</v>
      </c>
      <c r="AL1293" s="4">
        <v>0.400873372850759</v>
      </c>
      <c r="AM1293" s="13"/>
      <c r="AN1293" s="13"/>
    </row>
    <row r="1294" ht="15.0" customHeight="1">
      <c r="A1294" s="13" t="s">
        <v>3772</v>
      </c>
      <c r="B1294" s="13" t="s">
        <v>3767</v>
      </c>
      <c r="C1294" s="13" t="s">
        <v>3773</v>
      </c>
      <c r="D1294" s="13">
        <v>337.430087624559</v>
      </c>
      <c r="E1294" s="13">
        <v>17.7800724637681</v>
      </c>
      <c r="F1294" s="13">
        <v>5999.53140942029</v>
      </c>
      <c r="G1294" s="13">
        <v>0.149053450981191</v>
      </c>
      <c r="H1294" s="4">
        <v>0.0</v>
      </c>
      <c r="I1294" s="4">
        <v>0.0</v>
      </c>
      <c r="J1294" s="4">
        <v>0.0</v>
      </c>
      <c r="K1294" s="4">
        <v>0.0</v>
      </c>
      <c r="L1294" s="4">
        <v>0.0</v>
      </c>
      <c r="M1294" s="4">
        <v>0.0</v>
      </c>
      <c r="N1294" s="4">
        <v>0.0</v>
      </c>
      <c r="O1294" s="4">
        <v>0.416768957992362</v>
      </c>
      <c r="P1294" s="4">
        <v>0.042075831969449</v>
      </c>
      <c r="Q1294" s="4">
        <v>0.039961811238407</v>
      </c>
      <c r="R1294" s="4">
        <v>0.0</v>
      </c>
      <c r="S1294" s="4">
        <v>0.0</v>
      </c>
      <c r="T1294" s="4">
        <v>0.190671031096563</v>
      </c>
      <c r="U1294" s="13">
        <v>0.310522367703219</v>
      </c>
      <c r="V1294" s="4">
        <v>0.168931999266399</v>
      </c>
      <c r="W1294" s="4">
        <v>0.680940892641737</v>
      </c>
      <c r="X1294" s="4">
        <v>0.0874547647768395</v>
      </c>
      <c r="Y1294" s="4">
        <v>0.168878166465621</v>
      </c>
      <c r="Z1294" s="4">
        <v>0.0627261761158022</v>
      </c>
      <c r="AA1294" s="4">
        <v>0.0726366841236525</v>
      </c>
      <c r="AB1294" s="4">
        <v>0.00101889022476718</v>
      </c>
      <c r="AC1294" s="4">
        <v>0.924948546043649</v>
      </c>
      <c r="AD1294" s="4">
        <v>0.867476431225379</v>
      </c>
      <c r="AE1294" s="4">
        <v>0.22</v>
      </c>
      <c r="AF1294" s="4">
        <v>0.05</v>
      </c>
      <c r="AG1294" s="4">
        <v>0.29</v>
      </c>
      <c r="AH1294" s="4">
        <v>0.02</v>
      </c>
      <c r="AI1294" s="4">
        <v>0.34</v>
      </c>
      <c r="AJ1294" s="4">
        <v>1.28691402307174</v>
      </c>
      <c r="AK1294" s="4">
        <v>0.799604640309125</v>
      </c>
      <c r="AL1294" s="4">
        <v>0.595784662811838</v>
      </c>
      <c r="AM1294" s="13"/>
      <c r="AN1294" s="13"/>
    </row>
    <row r="1295" ht="15.0" customHeight="1">
      <c r="A1295" s="13" t="s">
        <v>3775</v>
      </c>
      <c r="B1295" s="13" t="s">
        <v>3767</v>
      </c>
      <c r="C1295" s="13" t="s">
        <v>3776</v>
      </c>
      <c r="D1295" s="13">
        <v>324.205764536931</v>
      </c>
      <c r="E1295" s="13">
        <v>15.7649475524476</v>
      </c>
      <c r="F1295" s="13">
        <v>5111.08687412587</v>
      </c>
      <c r="G1295" s="13">
        <v>0.175003188227401</v>
      </c>
      <c r="H1295" s="4">
        <v>0.080407688594374</v>
      </c>
      <c r="I1295" s="4">
        <v>0.0</v>
      </c>
      <c r="J1295" s="4">
        <v>0.0</v>
      </c>
      <c r="K1295" s="4">
        <v>0.0</v>
      </c>
      <c r="L1295" s="4">
        <v>0.0130776319831483</v>
      </c>
      <c r="M1295" s="4">
        <v>0.0</v>
      </c>
      <c r="N1295" s="4">
        <v>0.0</v>
      </c>
      <c r="O1295" s="4">
        <v>0.0806161407820248</v>
      </c>
      <c r="P1295" s="4">
        <v>0.144216000351077</v>
      </c>
      <c r="Q1295" s="4">
        <v>0.0309386931144951</v>
      </c>
      <c r="R1295" s="4">
        <v>0.0</v>
      </c>
      <c r="S1295" s="4">
        <v>0.0</v>
      </c>
      <c r="T1295" s="4">
        <v>0.152027471804099</v>
      </c>
      <c r="U1295" s="13">
        <v>0.498716373370782</v>
      </c>
      <c r="V1295" s="4">
        <v>0.190905512029321</v>
      </c>
      <c r="W1295" s="4">
        <v>0.684867847807145</v>
      </c>
      <c r="X1295" s="4">
        <v>0.209991286668603</v>
      </c>
      <c r="Y1295" s="4">
        <v>0.0470519895440023</v>
      </c>
      <c r="Z1295" s="4">
        <v>0.0580888759802498</v>
      </c>
      <c r="AA1295" s="4">
        <v>0.172918364744304</v>
      </c>
      <c r="AB1295" s="4">
        <v>0.00481838193300841</v>
      </c>
      <c r="AC1295" s="4">
        <v>0.820017632283713</v>
      </c>
      <c r="AD1295" s="4">
        <v>0.547419511723557</v>
      </c>
      <c r="AE1295" s="4">
        <v>0.16</v>
      </c>
      <c r="AF1295" s="4">
        <v>0.11</v>
      </c>
      <c r="AG1295" s="4">
        <v>0.12</v>
      </c>
      <c r="AH1295" s="4">
        <v>0.19</v>
      </c>
      <c r="AI1295" s="4">
        <v>0.41</v>
      </c>
      <c r="AJ1295" s="4">
        <v>1.47153905719707</v>
      </c>
      <c r="AK1295" s="4">
        <v>0.914318623805457</v>
      </c>
      <c r="AL1295" s="4">
        <v>0.850478455981741</v>
      </c>
      <c r="AM1295" s="13"/>
      <c r="AN1295" s="13"/>
    </row>
    <row r="1296" ht="15.0" customHeight="1">
      <c r="A1296" s="13" t="s">
        <v>3778</v>
      </c>
      <c r="B1296" s="13" t="s">
        <v>3767</v>
      </c>
      <c r="C1296" s="13" t="s">
        <v>3779</v>
      </c>
      <c r="D1296" s="13">
        <v>664.541049909153</v>
      </c>
      <c r="E1296" s="13">
        <v>7.82510204081633</v>
      </c>
      <c r="F1296" s="13">
        <v>5200.10152585034</v>
      </c>
      <c r="G1296" s="13">
        <v>0.435646663015414</v>
      </c>
      <c r="H1296" s="4">
        <v>0.00357890472010264</v>
      </c>
      <c r="I1296" s="4">
        <v>8.34873142253789E-4</v>
      </c>
      <c r="J1296" s="4">
        <v>0.0</v>
      </c>
      <c r="K1296" s="4">
        <v>0.00887052713644651</v>
      </c>
      <c r="L1296" s="4">
        <v>0.0</v>
      </c>
      <c r="M1296" s="4">
        <v>0.0</v>
      </c>
      <c r="N1296" s="4">
        <v>0.0418602938016808</v>
      </c>
      <c r="O1296" s="4">
        <v>0.539696376282236</v>
      </c>
      <c r="P1296" s="4">
        <v>0.017010540273421</v>
      </c>
      <c r="Q1296" s="4">
        <v>0.00697978502016587</v>
      </c>
      <c r="R1296" s="4">
        <v>0.0</v>
      </c>
      <c r="S1296" s="4">
        <v>0.00895646995991381</v>
      </c>
      <c r="T1296" s="4">
        <v>0.0670722349431243</v>
      </c>
      <c r="U1296" s="13">
        <v>0.305139994720655</v>
      </c>
      <c r="V1296" s="4">
        <v>0.352302462857192</v>
      </c>
      <c r="W1296" s="4">
        <v>0.802714373843307</v>
      </c>
      <c r="X1296" s="4">
        <v>0.0730413325107958</v>
      </c>
      <c r="Y1296" s="4">
        <v>0.0363972856261567</v>
      </c>
      <c r="Z1296" s="4">
        <v>0.0878470080197409</v>
      </c>
      <c r="AA1296" s="4">
        <v>0.312899355814621</v>
      </c>
      <c r="AB1296" s="4">
        <v>0.00954107225134531</v>
      </c>
      <c r="AC1296" s="4">
        <v>0.67286945031253</v>
      </c>
      <c r="AD1296" s="4">
        <v>0.45131268120535</v>
      </c>
      <c r="AE1296" s="4">
        <v>0.22</v>
      </c>
      <c r="AF1296" s="4">
        <v>0.13</v>
      </c>
      <c r="AG1296" s="4">
        <v>0.08</v>
      </c>
      <c r="AH1296" s="4">
        <v>0.05</v>
      </c>
      <c r="AI1296" s="4">
        <v>0.35</v>
      </c>
      <c r="AJ1296" s="4">
        <v>1.3176194576839</v>
      </c>
      <c r="AK1296" s="4">
        <v>0.818682999514497</v>
      </c>
      <c r="AL1296" s="4">
        <v>0.541365129919813</v>
      </c>
      <c r="AM1296" s="13"/>
      <c r="AN1296" s="13"/>
    </row>
    <row r="1297" ht="15.0" customHeight="1">
      <c r="A1297" s="13" t="s">
        <v>3781</v>
      </c>
      <c r="B1297" s="13" t="s">
        <v>3767</v>
      </c>
      <c r="C1297" s="13" t="s">
        <v>3782</v>
      </c>
      <c r="D1297" s="13">
        <v>481.930580522925</v>
      </c>
      <c r="E1297" s="13">
        <v>12.6875</v>
      </c>
      <c r="F1297" s="13">
        <v>6114.49424038462</v>
      </c>
      <c r="G1297" s="13">
        <v>0.262271062271062</v>
      </c>
      <c r="H1297" s="4">
        <v>0.0</v>
      </c>
      <c r="I1297" s="4">
        <v>0.0</v>
      </c>
      <c r="J1297" s="4">
        <v>0.0</v>
      </c>
      <c r="K1297" s="4">
        <v>0.0</v>
      </c>
      <c r="L1297" s="4">
        <v>0.0</v>
      </c>
      <c r="M1297" s="4">
        <v>0.0</v>
      </c>
      <c r="N1297" s="4">
        <v>0.0</v>
      </c>
      <c r="O1297" s="4">
        <v>0.836313839213791</v>
      </c>
      <c r="P1297" s="4">
        <v>0.0</v>
      </c>
      <c r="Q1297" s="4">
        <v>0.0</v>
      </c>
      <c r="R1297" s="4">
        <v>0.0</v>
      </c>
      <c r="S1297" s="4">
        <v>0.0</v>
      </c>
      <c r="T1297" s="4">
        <v>0.0911068148864186</v>
      </c>
      <c r="U1297" s="13">
        <v>0.0725793458997906</v>
      </c>
      <c r="V1297" s="4">
        <v>0.231148162182645</v>
      </c>
      <c r="W1297" s="4">
        <v>0.973770491803279</v>
      </c>
      <c r="X1297" s="4">
        <v>0.0</v>
      </c>
      <c r="Y1297" s="4">
        <v>0.0</v>
      </c>
      <c r="Z1297" s="4">
        <v>0.0262295081967213</v>
      </c>
      <c r="AA1297" s="4">
        <v>0.122647467475054</v>
      </c>
      <c r="AB1297" s="4">
        <v>0.0</v>
      </c>
      <c r="AC1297" s="4">
        <v>0.876342048755842</v>
      </c>
      <c r="AD1297" s="4">
        <v>0.327423115725154</v>
      </c>
      <c r="AE1297" s="4">
        <v>0.13</v>
      </c>
      <c r="AF1297" s="4">
        <v>0.03</v>
      </c>
      <c r="AG1297" s="4">
        <v>0.44</v>
      </c>
      <c r="AH1297" s="4">
        <v>0.01</v>
      </c>
      <c r="AI1297" s="4">
        <v>0.34</v>
      </c>
      <c r="AJ1297" s="4">
        <v>1.14450387426511</v>
      </c>
      <c r="AK1297" s="4">
        <v>0.711120239819737</v>
      </c>
      <c r="AL1297" s="4">
        <v>1.14050009226489</v>
      </c>
      <c r="AM1297" s="13"/>
      <c r="AN1297" s="13"/>
    </row>
    <row r="1298" ht="15.0" customHeight="1">
      <c r="A1298" s="13" t="s">
        <v>3784</v>
      </c>
      <c r="B1298" s="13" t="s">
        <v>3767</v>
      </c>
      <c r="C1298" s="13" t="s">
        <v>3785</v>
      </c>
      <c r="D1298" s="13">
        <v>186.54608860165</v>
      </c>
      <c r="E1298" s="13">
        <v>26.3364111498258</v>
      </c>
      <c r="F1298" s="13">
        <v>4912.95448780488</v>
      </c>
      <c r="G1298" s="13">
        <v>0.138981682994754</v>
      </c>
      <c r="H1298" s="4">
        <v>0.0</v>
      </c>
      <c r="I1298" s="4">
        <v>0.0</v>
      </c>
      <c r="J1298" s="4">
        <v>0.0</v>
      </c>
      <c r="K1298" s="4">
        <v>0.0</v>
      </c>
      <c r="L1298" s="4">
        <v>0.0</v>
      </c>
      <c r="M1298" s="4">
        <v>0.0</v>
      </c>
      <c r="N1298" s="4">
        <v>0.0</v>
      </c>
      <c r="O1298" s="4">
        <v>0.621195901513993</v>
      </c>
      <c r="P1298" s="4">
        <v>0.0</v>
      </c>
      <c r="Q1298" s="4">
        <v>0.0214100015292858</v>
      </c>
      <c r="R1298" s="4">
        <v>0.0</v>
      </c>
      <c r="S1298" s="4">
        <v>0.0</v>
      </c>
      <c r="T1298" s="4">
        <v>0.289677320691237</v>
      </c>
      <c r="U1298" s="13">
        <v>0.067716776265484</v>
      </c>
      <c r="V1298" s="4">
        <v>0.129456046463938</v>
      </c>
      <c r="W1298" s="4">
        <v>0.851814001021972</v>
      </c>
      <c r="X1298" s="4">
        <v>0.0158405723045478</v>
      </c>
      <c r="Y1298" s="4">
        <v>0.087378640776699</v>
      </c>
      <c r="Z1298" s="4">
        <v>0.0449667858967808</v>
      </c>
      <c r="AA1298" s="4">
        <v>0.0263278009671167</v>
      </c>
      <c r="AB1298" s="4">
        <v>1.85220710321424E-4</v>
      </c>
      <c r="AC1298" s="4">
        <v>0.972587334872429</v>
      </c>
      <c r="AD1298" s="4">
        <v>0.75388615767298</v>
      </c>
      <c r="AE1298" s="4">
        <v>0.1</v>
      </c>
      <c r="AF1298" s="4">
        <v>0.05</v>
      </c>
      <c r="AG1298" s="4">
        <v>0.27</v>
      </c>
      <c r="AH1298" s="4">
        <v>0.0</v>
      </c>
      <c r="AI1298" s="4">
        <v>0.5</v>
      </c>
      <c r="AJ1298" s="4">
        <v>1.08013870965269</v>
      </c>
      <c r="AK1298" s="4">
        <v>0.671127914477359</v>
      </c>
      <c r="AL1298" s="4">
        <v>0.846893764454418</v>
      </c>
      <c r="AM1298" s="13"/>
      <c r="AN1298" s="13"/>
    </row>
    <row r="1299" ht="15.0" customHeight="1">
      <c r="A1299" s="13" t="s">
        <v>3787</v>
      </c>
      <c r="B1299" s="13" t="s">
        <v>3767</v>
      </c>
      <c r="C1299" s="13" t="s">
        <v>3788</v>
      </c>
      <c r="D1299" s="13">
        <v>433.791328232249</v>
      </c>
      <c r="E1299" s="13">
        <v>7.26062091503268</v>
      </c>
      <c r="F1299" s="13">
        <v>3149.59439052288</v>
      </c>
      <c r="G1299" s="13">
        <v>0.084257904804771</v>
      </c>
      <c r="H1299" s="4">
        <v>0.0121703853955375</v>
      </c>
      <c r="I1299" s="4">
        <v>0.0</v>
      </c>
      <c r="J1299" s="4">
        <v>0.0</v>
      </c>
      <c r="K1299" s="4">
        <v>0.0</v>
      </c>
      <c r="L1299" s="4">
        <v>0.0</v>
      </c>
      <c r="M1299" s="4">
        <v>0.0</v>
      </c>
      <c r="N1299" s="4">
        <v>0.0</v>
      </c>
      <c r="O1299" s="4">
        <v>0.246606334841629</v>
      </c>
      <c r="P1299" s="4">
        <v>0.0</v>
      </c>
      <c r="Q1299" s="4">
        <v>0.0333125292557341</v>
      </c>
      <c r="R1299" s="4">
        <v>0.0</v>
      </c>
      <c r="S1299" s="4">
        <v>0.0</v>
      </c>
      <c r="T1299" s="4">
        <v>0.214854111405836</v>
      </c>
      <c r="U1299" s="13">
        <v>0.493056639101264</v>
      </c>
      <c r="V1299" s="4">
        <v>0.240801170248678</v>
      </c>
      <c r="W1299" s="4">
        <v>0.6</v>
      </c>
      <c r="X1299" s="4">
        <v>0.111214953271028</v>
      </c>
      <c r="Y1299" s="4">
        <v>0.101869158878505</v>
      </c>
      <c r="Z1299" s="4">
        <v>0.186915887850467</v>
      </c>
      <c r="AA1299" s="4">
        <v>0.0673793181050973</v>
      </c>
      <c r="AB1299" s="4">
        <v>0.00654889163947339</v>
      </c>
      <c r="AC1299" s="4">
        <v>0.921570833802183</v>
      </c>
      <c r="AD1299" s="4">
        <v>0.413089210502165</v>
      </c>
      <c r="AE1299" s="4">
        <v>0.1</v>
      </c>
      <c r="AF1299" s="4">
        <v>0.01</v>
      </c>
      <c r="AG1299" s="4">
        <v>0.14</v>
      </c>
      <c r="AH1299" s="4">
        <v>0.16</v>
      </c>
      <c r="AI1299" s="4">
        <v>0.44</v>
      </c>
      <c r="AJ1299" s="4">
        <v>1.20601048816194</v>
      </c>
      <c r="AK1299" s="4">
        <v>0.749336447740303</v>
      </c>
      <c r="AL1299" s="4">
        <v>0.687787978745727</v>
      </c>
      <c r="AM1299" s="13"/>
      <c r="AN1299" s="13"/>
    </row>
    <row r="1300" ht="15.0" customHeight="1">
      <c r="A1300" s="13" t="s">
        <v>3790</v>
      </c>
      <c r="B1300" s="13" t="s">
        <v>3767</v>
      </c>
      <c r="C1300" s="13" t="s">
        <v>3791</v>
      </c>
      <c r="D1300" s="13">
        <v>270.83913892561</v>
      </c>
      <c r="E1300" s="13">
        <v>27.5074380165289</v>
      </c>
      <c r="F1300" s="13">
        <v>7450.09082644628</v>
      </c>
      <c r="G1300" s="13">
        <v>0.0</v>
      </c>
      <c r="H1300" s="4">
        <v>0.0</v>
      </c>
      <c r="I1300" s="4">
        <v>0.0</v>
      </c>
      <c r="J1300" s="4">
        <v>0.0</v>
      </c>
      <c r="K1300" s="4">
        <v>0.0</v>
      </c>
      <c r="L1300" s="4">
        <v>0.0</v>
      </c>
      <c r="M1300" s="4">
        <v>0.0</v>
      </c>
      <c r="N1300" s="4">
        <v>0.0</v>
      </c>
      <c r="O1300" s="4">
        <v>0.0</v>
      </c>
      <c r="P1300" s="4">
        <v>0.0</v>
      </c>
      <c r="Q1300" s="4">
        <v>0.0</v>
      </c>
      <c r="R1300" s="4">
        <v>0.0</v>
      </c>
      <c r="S1300" s="4">
        <v>0.0</v>
      </c>
      <c r="T1300" s="4">
        <v>0.220531480868894</v>
      </c>
      <c r="U1300" s="13">
        <v>0.779468519131106</v>
      </c>
      <c r="V1300" s="4">
        <v>0.135951207787526</v>
      </c>
      <c r="W1300" s="4">
        <v>0.470718232044199</v>
      </c>
      <c r="X1300" s="4">
        <v>0.159116022099448</v>
      </c>
      <c r="Y1300" s="4">
        <v>0.219889502762431</v>
      </c>
      <c r="Z1300" s="4">
        <v>0.150276243093923</v>
      </c>
      <c r="AA1300" s="4">
        <v>0.0636191563514001</v>
      </c>
      <c r="AB1300" s="4">
        <v>0.0</v>
      </c>
      <c r="AC1300" s="4">
        <v>0.934833553659416</v>
      </c>
      <c r="AD1300" s="4">
        <v>0.387732396984145</v>
      </c>
      <c r="AE1300" s="4">
        <v>0.04</v>
      </c>
      <c r="AF1300" s="4">
        <v>0.12</v>
      </c>
      <c r="AG1300" s="4">
        <v>0.26</v>
      </c>
      <c r="AH1300" s="4">
        <v>0.03</v>
      </c>
      <c r="AI1300" s="4">
        <v>0.54</v>
      </c>
      <c r="AJ1300" s="4">
        <v>1.17136305801852</v>
      </c>
      <c r="AK1300" s="4">
        <v>0.727808788999483</v>
      </c>
      <c r="AL1300" s="4">
        <v>1.03558889610518</v>
      </c>
      <c r="AM1300" s="13"/>
      <c r="AN1300" s="13"/>
    </row>
    <row r="1301" ht="15.0" customHeight="1">
      <c r="A1301" s="13" t="s">
        <v>3793</v>
      </c>
      <c r="B1301" s="13" t="s">
        <v>3767</v>
      </c>
      <c r="C1301" s="13" t="s">
        <v>3794</v>
      </c>
      <c r="D1301" s="13">
        <v>293.34176759641</v>
      </c>
      <c r="E1301" s="13">
        <v>12.6398888888889</v>
      </c>
      <c r="F1301" s="13">
        <v>3707.80734888889</v>
      </c>
      <c r="G1301" s="13">
        <v>0.17556413118962</v>
      </c>
      <c r="H1301" s="4">
        <v>0.0112881588849262</v>
      </c>
      <c r="I1301" s="4">
        <v>0.0</v>
      </c>
      <c r="J1301" s="4">
        <v>0.0</v>
      </c>
      <c r="K1301" s="4">
        <v>0.0</v>
      </c>
      <c r="L1301" s="4">
        <v>0.0</v>
      </c>
      <c r="M1301" s="4">
        <v>0.0</v>
      </c>
      <c r="N1301" s="4">
        <v>0.0</v>
      </c>
      <c r="O1301" s="4">
        <v>0.634230932827275</v>
      </c>
      <c r="P1301" s="4">
        <v>0.0192389490560482</v>
      </c>
      <c r="Q1301" s="4">
        <v>0.0</v>
      </c>
      <c r="R1301" s="4">
        <v>0.0</v>
      </c>
      <c r="S1301" s="4">
        <v>0.0</v>
      </c>
      <c r="T1301" s="4">
        <v>0.226123090010797</v>
      </c>
      <c r="U1301" s="13">
        <v>0.109118869220953</v>
      </c>
      <c r="V1301" s="4">
        <v>0.22011445248288</v>
      </c>
      <c r="W1301" s="4">
        <v>0.900159744408946</v>
      </c>
      <c r="X1301" s="4">
        <v>0.051517571884984</v>
      </c>
      <c r="Y1301" s="4">
        <v>0.00678913738019169</v>
      </c>
      <c r="Z1301" s="4">
        <v>0.0415335463258786</v>
      </c>
      <c r="AA1301" s="4">
        <v>0.0549407079879394</v>
      </c>
      <c r="AB1301" s="4">
        <v>0.00181963624856055</v>
      </c>
      <c r="AC1301" s="4">
        <v>0.94046185356763</v>
      </c>
      <c r="AD1301" s="4">
        <v>0.744469891422695</v>
      </c>
      <c r="AE1301" s="4">
        <v>0.13</v>
      </c>
      <c r="AF1301" s="4">
        <v>0.02</v>
      </c>
      <c r="AG1301" s="4">
        <v>0.2</v>
      </c>
      <c r="AH1301" s="4">
        <v>0.23</v>
      </c>
      <c r="AI1301" s="4">
        <v>0.3</v>
      </c>
      <c r="AJ1301" s="4">
        <v>1.36457406471517</v>
      </c>
      <c r="AK1301" s="4">
        <v>0.847857537201545</v>
      </c>
      <c r="AL1301" s="4">
        <v>0.554680961034121</v>
      </c>
      <c r="AM1301" s="13"/>
      <c r="AN1301" s="13"/>
    </row>
    <row r="1302" ht="15.0" customHeight="1">
      <c r="A1302" s="13" t="s">
        <v>3796</v>
      </c>
      <c r="B1302" s="13" t="s">
        <v>3767</v>
      </c>
      <c r="C1302" s="13" t="s">
        <v>3797</v>
      </c>
      <c r="D1302" s="13">
        <v>521.659594727582</v>
      </c>
      <c r="E1302" s="13">
        <v>12.1938181818182</v>
      </c>
      <c r="F1302" s="13">
        <v>6361.02225090909</v>
      </c>
      <c r="G1302" s="13">
        <v>0.370918199982107</v>
      </c>
      <c r="H1302" s="4">
        <v>0.0105236465069101</v>
      </c>
      <c r="I1302" s="4">
        <v>0.0</v>
      </c>
      <c r="J1302" s="4">
        <v>0.0</v>
      </c>
      <c r="K1302" s="4">
        <v>0.0</v>
      </c>
      <c r="L1302" s="4">
        <v>0.0</v>
      </c>
      <c r="M1302" s="4">
        <v>0.0</v>
      </c>
      <c r="N1302" s="4">
        <v>0.0</v>
      </c>
      <c r="O1302" s="4">
        <v>0.726195004437682</v>
      </c>
      <c r="P1302" s="4">
        <v>0.0098262964371751</v>
      </c>
      <c r="Q1302" s="4">
        <v>0.0419677951058704</v>
      </c>
      <c r="R1302" s="4">
        <v>0.0</v>
      </c>
      <c r="S1302" s="4">
        <v>0.0</v>
      </c>
      <c r="T1302" s="4">
        <v>0.0419677951058704</v>
      </c>
      <c r="U1302" s="13">
        <v>0.169519462406492</v>
      </c>
      <c r="V1302" s="4">
        <v>0.492350818596606</v>
      </c>
      <c r="W1302" s="4">
        <v>0.918837068443368</v>
      </c>
      <c r="X1302" s="4">
        <v>0.0193821926105391</v>
      </c>
      <c r="Y1302" s="4">
        <v>0.0327074500302847</v>
      </c>
      <c r="Z1302" s="4">
        <v>0.0290732889158086</v>
      </c>
      <c r="AA1302" s="4">
        <v>0.160349506456327</v>
      </c>
      <c r="AB1302" s="4">
        <v>0.0</v>
      </c>
      <c r="AC1302" s="4">
        <v>0.832642471595145</v>
      </c>
      <c r="AD1302" s="4">
        <v>0.637502197830295</v>
      </c>
      <c r="AE1302" s="4">
        <v>0.1</v>
      </c>
      <c r="AF1302" s="4">
        <v>0.29</v>
      </c>
      <c r="AG1302" s="4">
        <v>0.16</v>
      </c>
      <c r="AH1302" s="4">
        <v>0.0</v>
      </c>
      <c r="AI1302" s="4">
        <v>0.38</v>
      </c>
      <c r="AJ1302" s="4">
        <v>1.25013703671905</v>
      </c>
      <c r="AK1302" s="4">
        <v>0.776753813900379</v>
      </c>
      <c r="AL1302" s="4">
        <v>0.897816497429399</v>
      </c>
      <c r="AM1302" s="13"/>
      <c r="AN1302" s="13"/>
    </row>
    <row r="1303" ht="15.0" customHeight="1">
      <c r="A1303" s="13" t="s">
        <v>3799</v>
      </c>
      <c r="B1303" s="13" t="s">
        <v>3767</v>
      </c>
      <c r="C1303" s="13" t="s">
        <v>3800</v>
      </c>
      <c r="D1303" s="13">
        <v>430.945918906099</v>
      </c>
      <c r="E1303" s="13">
        <v>11.9426108374384</v>
      </c>
      <c r="F1303" s="13">
        <v>5146.61940147783</v>
      </c>
      <c r="G1303" s="13">
        <v>0.187349186379854</v>
      </c>
      <c r="H1303" s="4">
        <v>0.0</v>
      </c>
      <c r="I1303" s="4">
        <v>0.0</v>
      </c>
      <c r="J1303" s="4">
        <v>0.0</v>
      </c>
      <c r="K1303" s="4">
        <v>0.0</v>
      </c>
      <c r="L1303" s="4">
        <v>0.0</v>
      </c>
      <c r="M1303" s="4">
        <v>0.0</v>
      </c>
      <c r="N1303" s="4">
        <v>0.0</v>
      </c>
      <c r="O1303" s="4">
        <v>0.578340867129305</v>
      </c>
      <c r="P1303" s="4">
        <v>0.0</v>
      </c>
      <c r="Q1303" s="4">
        <v>0.0</v>
      </c>
      <c r="R1303" s="4">
        <v>0.0</v>
      </c>
      <c r="S1303" s="4">
        <v>0.0</v>
      </c>
      <c r="T1303" s="4">
        <v>0.111606290189088</v>
      </c>
      <c r="U1303" s="13">
        <v>0.310052842681607</v>
      </c>
      <c r="V1303" s="4">
        <v>0.226452451172479</v>
      </c>
      <c r="W1303" s="4">
        <v>0.954462659380692</v>
      </c>
      <c r="X1303" s="4">
        <v>0.0</v>
      </c>
      <c r="Y1303" s="4">
        <v>0.00182149362477231</v>
      </c>
      <c r="Z1303" s="4">
        <v>0.0437158469945355</v>
      </c>
      <c r="AA1303" s="4">
        <v>0.0726998989419845</v>
      </c>
      <c r="AB1303" s="4">
        <v>0.0</v>
      </c>
      <c r="AC1303" s="4">
        <v>0.925918287375998</v>
      </c>
      <c r="AD1303" s="4">
        <v>0.804501295050773</v>
      </c>
      <c r="AE1303" s="4">
        <v>0.17</v>
      </c>
      <c r="AF1303" s="4">
        <v>0.02</v>
      </c>
      <c r="AG1303" s="4">
        <v>0.33</v>
      </c>
      <c r="AH1303" s="4">
        <v>0.11</v>
      </c>
      <c r="AI1303" s="4">
        <v>0.27</v>
      </c>
      <c r="AJ1303" s="4">
        <v>1.3416520261756</v>
      </c>
      <c r="AK1303" s="4">
        <v>0.833615273885586</v>
      </c>
      <c r="AL1303" s="4">
        <v>1.11027016836025</v>
      </c>
      <c r="AM1303" s="13"/>
      <c r="AN1303" s="13"/>
    </row>
    <row r="1304" ht="15.0" customHeight="1">
      <c r="A1304" s="13" t="s">
        <v>3802</v>
      </c>
      <c r="B1304" s="13" t="s">
        <v>3767</v>
      </c>
      <c r="C1304" s="13" t="s">
        <v>3803</v>
      </c>
      <c r="D1304" s="13">
        <v>234.483242330953</v>
      </c>
      <c r="E1304" s="13">
        <v>11.9833333333333</v>
      </c>
      <c r="F1304" s="13">
        <v>2809.89085393258</v>
      </c>
      <c r="G1304" s="13">
        <v>0.0847619196449501</v>
      </c>
      <c r="H1304" s="4">
        <v>0.00659123659070289</v>
      </c>
      <c r="I1304" s="4">
        <v>0.0</v>
      </c>
      <c r="J1304" s="4">
        <v>0.0</v>
      </c>
      <c r="K1304" s="4">
        <v>0.0</v>
      </c>
      <c r="L1304" s="4">
        <v>0.0</v>
      </c>
      <c r="M1304" s="4">
        <v>0.0</v>
      </c>
      <c r="N1304" s="4">
        <v>0.0</v>
      </c>
      <c r="O1304" s="4">
        <v>0.149116720926509</v>
      </c>
      <c r="P1304" s="4">
        <v>0.0981480493141912</v>
      </c>
      <c r="Q1304" s="4">
        <v>0.0383199017985803</v>
      </c>
      <c r="R1304" s="4">
        <v>0.0</v>
      </c>
      <c r="S1304" s="4">
        <v>0.0676202166835673</v>
      </c>
      <c r="T1304" s="4">
        <v>0.237524683780755</v>
      </c>
      <c r="U1304" s="13">
        <v>0.402679190905695</v>
      </c>
      <c r="V1304" s="4">
        <v>0.119469925458268</v>
      </c>
      <c r="W1304" s="4">
        <v>0.434270765206017</v>
      </c>
      <c r="X1304" s="4">
        <v>0.204054937867887</v>
      </c>
      <c r="Y1304" s="4">
        <v>0.05297580117724</v>
      </c>
      <c r="Z1304" s="4">
        <v>0.308698495748855</v>
      </c>
      <c r="AA1304" s="4">
        <v>0.0847775468425247</v>
      </c>
      <c r="AB1304" s="4">
        <v>0.0161897766873467</v>
      </c>
      <c r="AC1304" s="4">
        <v>0.894461721179541</v>
      </c>
      <c r="AD1304" s="4">
        <v>0.592654051256464</v>
      </c>
      <c r="AE1304" s="4">
        <v>0.1</v>
      </c>
      <c r="AF1304" s="4">
        <v>0.14</v>
      </c>
      <c r="AG1304" s="4">
        <v>0.08</v>
      </c>
      <c r="AH1304" s="4">
        <v>0.0</v>
      </c>
      <c r="AI1304" s="4">
        <v>0.66</v>
      </c>
      <c r="AJ1304" s="4">
        <v>0.981812793750961</v>
      </c>
      <c r="AK1304" s="4">
        <v>0.610034587955043</v>
      </c>
      <c r="AL1304" s="4">
        <v>1.67177009600739</v>
      </c>
      <c r="AM1304" s="13"/>
      <c r="AN1304" s="13"/>
    </row>
    <row r="1305" ht="15.0" customHeight="1">
      <c r="A1305" s="13" t="s">
        <v>3805</v>
      </c>
      <c r="B1305" s="13" t="s">
        <v>3767</v>
      </c>
      <c r="C1305" s="13" t="s">
        <v>3601</v>
      </c>
      <c r="D1305" s="13">
        <v>453.669205459057</v>
      </c>
      <c r="E1305" s="13">
        <v>7.87109375</v>
      </c>
      <c r="F1305" s="13">
        <v>3570.87284765625</v>
      </c>
      <c r="G1305" s="13">
        <v>0.113141439205955</v>
      </c>
      <c r="H1305" s="4">
        <v>0.0471249849633105</v>
      </c>
      <c r="I1305" s="4">
        <v>0.0</v>
      </c>
      <c r="J1305" s="4">
        <v>0.0</v>
      </c>
      <c r="K1305" s="4">
        <v>0.0</v>
      </c>
      <c r="L1305" s="4">
        <v>0.0</v>
      </c>
      <c r="M1305" s="4">
        <v>0.0</v>
      </c>
      <c r="N1305" s="4">
        <v>0.0</v>
      </c>
      <c r="O1305" s="4">
        <v>0.315830626729219</v>
      </c>
      <c r="P1305" s="4">
        <v>0.0</v>
      </c>
      <c r="Q1305" s="4">
        <v>0.0</v>
      </c>
      <c r="R1305" s="4">
        <v>0.0</v>
      </c>
      <c r="S1305" s="4">
        <v>0.00430049320341634</v>
      </c>
      <c r="T1305" s="4">
        <v>0.0888969084566342</v>
      </c>
      <c r="U1305" s="13">
        <v>0.54384698664742</v>
      </c>
      <c r="V1305" s="4">
        <v>0.168734491315136</v>
      </c>
      <c r="W1305" s="4">
        <v>0.731764705882353</v>
      </c>
      <c r="X1305" s="4">
        <v>0.0917647058823529</v>
      </c>
      <c r="Y1305" s="4">
        <v>0.0164705882352941</v>
      </c>
      <c r="Z1305" s="4">
        <v>0.16</v>
      </c>
      <c r="AA1305" s="4">
        <v>0.196079404466501</v>
      </c>
      <c r="AB1305" s="4">
        <v>0.0041985111662531</v>
      </c>
      <c r="AC1305" s="4">
        <v>0.79551364764268</v>
      </c>
      <c r="AD1305" s="4">
        <v>0.504289160135283</v>
      </c>
      <c r="AE1305" s="4">
        <v>0.1</v>
      </c>
      <c r="AF1305" s="4">
        <v>0.13</v>
      </c>
      <c r="AG1305" s="4">
        <v>0.16</v>
      </c>
      <c r="AH1305" s="4">
        <v>0.1</v>
      </c>
      <c r="AI1305" s="4">
        <v>0.48</v>
      </c>
      <c r="AJ1305" s="4">
        <v>1.37126396454549</v>
      </c>
      <c r="AK1305" s="4">
        <v>0.852014205674824</v>
      </c>
      <c r="AL1305" s="4">
        <v>0.661060795973866</v>
      </c>
      <c r="AM1305" s="13"/>
      <c r="AN1305" s="13"/>
    </row>
    <row r="1306" ht="15.0" customHeight="1">
      <c r="A1306" s="13" t="s">
        <v>3806</v>
      </c>
      <c r="B1306" s="13" t="s">
        <v>3767</v>
      </c>
      <c r="C1306" s="13" t="s">
        <v>3807</v>
      </c>
      <c r="D1306" s="13">
        <v>154.940094376687</v>
      </c>
      <c r="E1306" s="13">
        <v>37.7690322580645</v>
      </c>
      <c r="F1306" s="13">
        <v>5851.93742258064</v>
      </c>
      <c r="G1306" s="13">
        <v>0.0466588090601619</v>
      </c>
      <c r="H1306" s="4">
        <v>0.141577228184788</v>
      </c>
      <c r="I1306" s="4">
        <v>0.0</v>
      </c>
      <c r="J1306" s="4">
        <v>0.0</v>
      </c>
      <c r="K1306" s="4">
        <v>0.0</v>
      </c>
      <c r="L1306" s="4">
        <v>0.0</v>
      </c>
      <c r="M1306" s="4">
        <v>0.0</v>
      </c>
      <c r="N1306" s="4">
        <v>0.0</v>
      </c>
      <c r="O1306" s="4">
        <v>0.356976201586561</v>
      </c>
      <c r="P1306" s="4">
        <v>0.0</v>
      </c>
      <c r="Q1306" s="4">
        <v>0.0112925804946337</v>
      </c>
      <c r="R1306" s="4">
        <v>0.0</v>
      </c>
      <c r="S1306" s="4">
        <v>0.0844610359309379</v>
      </c>
      <c r="T1306" s="4">
        <v>0.0112925804946337</v>
      </c>
      <c r="U1306" s="13">
        <v>0.394400373308446</v>
      </c>
      <c r="V1306" s="4">
        <v>0.100184482935329</v>
      </c>
      <c r="W1306" s="4">
        <v>0.735720375106564</v>
      </c>
      <c r="X1306" s="4">
        <v>0.0494458653026428</v>
      </c>
      <c r="Y1306" s="4">
        <v>0.0647911338448423</v>
      </c>
      <c r="Z1306" s="4">
        <v>0.150042625745951</v>
      </c>
      <c r="AA1306" s="4">
        <v>0.0498701786751392</v>
      </c>
      <c r="AB1306" s="4">
        <v>0.00404837552526391</v>
      </c>
      <c r="AC1306" s="4">
        <v>0.944825936934167</v>
      </c>
      <c r="AD1306" s="4">
        <v>1.02718814345587</v>
      </c>
      <c r="AE1306" s="4">
        <v>0.1</v>
      </c>
      <c r="AF1306" s="4">
        <v>0.07</v>
      </c>
      <c r="AG1306" s="4">
        <v>0.11</v>
      </c>
      <c r="AH1306" s="4">
        <v>0.01</v>
      </c>
      <c r="AI1306" s="4">
        <v>0.69</v>
      </c>
      <c r="AJ1306" s="4">
        <v>0.961292594355123</v>
      </c>
      <c r="AK1306" s="4">
        <v>0.59728467120628</v>
      </c>
      <c r="AL1306" s="4">
        <v>1.12057753538237</v>
      </c>
      <c r="AM1306" s="13"/>
      <c r="AN1306" s="13"/>
    </row>
    <row r="1307" ht="15.0" customHeight="1">
      <c r="A1307" s="13" t="s">
        <v>3809</v>
      </c>
      <c r="B1307" s="13" t="s">
        <v>3767</v>
      </c>
      <c r="C1307" s="13" t="s">
        <v>3767</v>
      </c>
      <c r="D1307" s="13">
        <v>419.947737490412</v>
      </c>
      <c r="E1307" s="13">
        <v>13.0832349468713</v>
      </c>
      <c r="F1307" s="13">
        <v>5494.2749149941</v>
      </c>
      <c r="G1307" s="13">
        <v>0.162062897622163</v>
      </c>
      <c r="H1307" s="4">
        <v>0.0265807386701866</v>
      </c>
      <c r="I1307" s="4">
        <v>0.0</v>
      </c>
      <c r="J1307" s="4">
        <v>0.0</v>
      </c>
      <c r="K1307" s="4">
        <v>0.0</v>
      </c>
      <c r="L1307" s="4">
        <v>0.0</v>
      </c>
      <c r="M1307" s="4">
        <v>0.0</v>
      </c>
      <c r="N1307" s="4">
        <v>0.0</v>
      </c>
      <c r="O1307" s="4">
        <v>0.268550870926832</v>
      </c>
      <c r="P1307" s="4">
        <v>0.183088749126485</v>
      </c>
      <c r="Q1307" s="4">
        <v>0.0</v>
      </c>
      <c r="R1307" s="4">
        <v>0.0</v>
      </c>
      <c r="S1307" s="4">
        <v>0.0</v>
      </c>
      <c r="T1307" s="4">
        <v>0.271268473225147</v>
      </c>
      <c r="U1307" s="13">
        <v>0.25051116805135</v>
      </c>
      <c r="V1307" s="4">
        <v>0.308171276451744</v>
      </c>
      <c r="W1307" s="4">
        <v>0.53294289897511</v>
      </c>
      <c r="X1307" s="4">
        <v>0.214641288433382</v>
      </c>
      <c r="Y1307" s="4">
        <v>0.00175695461200586</v>
      </c>
      <c r="Z1307" s="4">
        <v>0.250658857979502</v>
      </c>
      <c r="AA1307" s="4">
        <v>0.147471010242296</v>
      </c>
      <c r="AB1307" s="4">
        <v>0.0</v>
      </c>
      <c r="AC1307" s="4">
        <v>0.850940757117719</v>
      </c>
      <c r="AD1307" s="4">
        <v>0.559596652359567</v>
      </c>
      <c r="AE1307" s="4">
        <v>0.23</v>
      </c>
      <c r="AF1307" s="4">
        <v>0.07</v>
      </c>
      <c r="AG1307" s="4">
        <v>0.14</v>
      </c>
      <c r="AH1307" s="4">
        <v>0.09</v>
      </c>
      <c r="AI1307" s="4">
        <v>0.38</v>
      </c>
      <c r="AJ1307" s="4">
        <v>1.38382651034916</v>
      </c>
      <c r="AK1307" s="4">
        <v>0.859819754249654</v>
      </c>
      <c r="AL1307" s="4">
        <v>0.243348206046743</v>
      </c>
      <c r="AM1307" s="13"/>
      <c r="AN1307" s="13"/>
    </row>
    <row r="1308" ht="15.0" customHeight="1">
      <c r="A1308" s="13" t="s">
        <v>3810</v>
      </c>
      <c r="B1308" s="13" t="s">
        <v>3767</v>
      </c>
      <c r="C1308" s="13" t="s">
        <v>3811</v>
      </c>
      <c r="D1308" s="13">
        <v>574.543479288742</v>
      </c>
      <c r="E1308" s="13">
        <v>8.81235119047619</v>
      </c>
      <c r="F1308" s="13">
        <v>5063.07891369048</v>
      </c>
      <c r="G1308" s="13">
        <v>0.495330890423682</v>
      </c>
      <c r="H1308" s="4">
        <v>0.0443186505283819</v>
      </c>
      <c r="I1308" s="4">
        <v>0.0</v>
      </c>
      <c r="J1308" s="4">
        <v>0.0</v>
      </c>
      <c r="K1308" s="4">
        <v>0.0</v>
      </c>
      <c r="L1308" s="4">
        <v>0.0</v>
      </c>
      <c r="M1308" s="4">
        <v>0.0</v>
      </c>
      <c r="N1308" s="4">
        <v>0.0500647143324468</v>
      </c>
      <c r="O1308" s="4">
        <v>0.733988536318252</v>
      </c>
      <c r="P1308" s="4">
        <v>0.00116628027706268</v>
      </c>
      <c r="Q1308" s="4">
        <v>0.0188169366652918</v>
      </c>
      <c r="R1308" s="4">
        <v>0.0</v>
      </c>
      <c r="S1308" s="4">
        <v>0.0</v>
      </c>
      <c r="T1308" s="4">
        <v>0.0188169366652918</v>
      </c>
      <c r="U1308" s="13">
        <v>0.132827945213273</v>
      </c>
      <c r="V1308" s="4">
        <v>0.357486617470744</v>
      </c>
      <c r="W1308" s="4">
        <v>0.931506849315068</v>
      </c>
      <c r="X1308" s="4">
        <v>0.0255077940481814</v>
      </c>
      <c r="Y1308" s="4">
        <v>0.0297590930562116</v>
      </c>
      <c r="Z1308" s="4">
        <v>0.0132262635805385</v>
      </c>
      <c r="AA1308" s="4">
        <v>0.211798578159037</v>
      </c>
      <c r="AB1308" s="4">
        <v>0.0</v>
      </c>
      <c r="AC1308" s="4">
        <v>0.785052094766882</v>
      </c>
      <c r="AD1308" s="4">
        <v>0.560016613530648</v>
      </c>
      <c r="AE1308" s="4">
        <v>0.18</v>
      </c>
      <c r="AF1308" s="4">
        <v>0.08</v>
      </c>
      <c r="AG1308" s="4">
        <v>0.13</v>
      </c>
      <c r="AH1308" s="4">
        <v>0.3</v>
      </c>
      <c r="AI1308" s="4">
        <v>0.24</v>
      </c>
      <c r="AJ1308" s="4">
        <v>1.47965048296108</v>
      </c>
      <c r="AK1308" s="4">
        <v>0.919358536001718</v>
      </c>
      <c r="AL1308" s="4">
        <v>0.479389965204665</v>
      </c>
      <c r="AM1308" s="13"/>
      <c r="AN1308" s="13"/>
    </row>
    <row r="1309" ht="15.0" customHeight="1">
      <c r="A1309" s="13" t="s">
        <v>3813</v>
      </c>
      <c r="B1309" s="13" t="s">
        <v>3767</v>
      </c>
      <c r="C1309" s="13" t="s">
        <v>3814</v>
      </c>
      <c r="D1309" s="13">
        <v>235.958569289613</v>
      </c>
      <c r="E1309" s="13">
        <v>26.0521276595745</v>
      </c>
      <c r="F1309" s="13">
        <v>6147.22276950355</v>
      </c>
      <c r="G1309" s="13">
        <v>0.046231641417235</v>
      </c>
      <c r="H1309" s="4">
        <v>0.00760207090897175</v>
      </c>
      <c r="I1309" s="4">
        <v>0.0</v>
      </c>
      <c r="J1309" s="4">
        <v>0.0</v>
      </c>
      <c r="K1309" s="4">
        <v>0.0</v>
      </c>
      <c r="L1309" s="4">
        <v>0.0</v>
      </c>
      <c r="M1309" s="4">
        <v>0.0</v>
      </c>
      <c r="N1309" s="4">
        <v>0.0</v>
      </c>
      <c r="O1309" s="4">
        <v>0.13107018808572</v>
      </c>
      <c r="P1309" s="4">
        <v>0.00661904449832885</v>
      </c>
      <c r="Q1309" s="4">
        <v>0.0772986434235533</v>
      </c>
      <c r="R1309" s="4">
        <v>0.0</v>
      </c>
      <c r="S1309" s="4">
        <v>0.0</v>
      </c>
      <c r="T1309" s="4">
        <v>0.183268890490858</v>
      </c>
      <c r="U1309" s="13">
        <v>0.594141162592568</v>
      </c>
      <c r="V1309" s="4">
        <v>0.134482148447602</v>
      </c>
      <c r="W1309" s="4">
        <v>0.661943319838057</v>
      </c>
      <c r="X1309" s="4">
        <v>0.0875506072874494</v>
      </c>
      <c r="Y1309" s="4">
        <v>0.189777327935223</v>
      </c>
      <c r="Z1309" s="4">
        <v>0.0607287449392712</v>
      </c>
      <c r="AA1309" s="4">
        <v>0.0591490056760178</v>
      </c>
      <c r="AB1309" s="4">
        <v>0.0</v>
      </c>
      <c r="AC1309" s="4">
        <v>0.93987776824969</v>
      </c>
      <c r="AD1309" s="4">
        <v>0.873583056737832</v>
      </c>
      <c r="AE1309" s="4">
        <v>0.01</v>
      </c>
      <c r="AF1309" s="4">
        <v>0.13</v>
      </c>
      <c r="AG1309" s="4">
        <v>0.42</v>
      </c>
      <c r="AH1309" s="4">
        <v>0.0</v>
      </c>
      <c r="AI1309" s="4">
        <v>0.43</v>
      </c>
      <c r="AJ1309" s="4">
        <v>1.03853777823096</v>
      </c>
      <c r="AK1309" s="4">
        <v>0.645279802474821</v>
      </c>
      <c r="AL1309" s="4">
        <v>1.14503451262877</v>
      </c>
      <c r="AM1309" s="13"/>
      <c r="AN1309" s="13"/>
    </row>
    <row r="1310" ht="15.0" customHeight="1">
      <c r="A1310" s="13" t="s">
        <v>3816</v>
      </c>
      <c r="B1310" s="13" t="s">
        <v>3767</v>
      </c>
      <c r="C1310" s="13" t="s">
        <v>3817</v>
      </c>
      <c r="D1310" s="13">
        <v>435.975584974588</v>
      </c>
      <c r="E1310" s="13">
        <v>13.1978794642857</v>
      </c>
      <c r="F1310" s="13">
        <v>5753.95321986607</v>
      </c>
      <c r="G1310" s="13">
        <v>0.222658198946327</v>
      </c>
      <c r="H1310" s="4">
        <v>0.0290673676435446</v>
      </c>
      <c r="I1310" s="4">
        <v>0.0</v>
      </c>
      <c r="J1310" s="4">
        <v>0.0</v>
      </c>
      <c r="K1310" s="4">
        <v>0.0</v>
      </c>
      <c r="L1310" s="4">
        <v>0.0</v>
      </c>
      <c r="M1310" s="4">
        <v>0.0</v>
      </c>
      <c r="N1310" s="4">
        <v>0.0424931024744194</v>
      </c>
      <c r="O1310" s="4">
        <v>0.545958158632226</v>
      </c>
      <c r="P1310" s="4">
        <v>0.00762529599617649</v>
      </c>
      <c r="Q1310" s="4">
        <v>0.00310660207251635</v>
      </c>
      <c r="R1310" s="4">
        <v>0.0</v>
      </c>
      <c r="S1310" s="4">
        <v>0.0</v>
      </c>
      <c r="T1310" s="4">
        <v>0.0312398166453043</v>
      </c>
      <c r="U1310" s="13">
        <v>0.340509656535813</v>
      </c>
      <c r="V1310" s="4">
        <v>0.24954969429951</v>
      </c>
      <c r="W1310" s="4">
        <v>0.863436123348018</v>
      </c>
      <c r="X1310" s="4">
        <v>0.0223652998983395</v>
      </c>
      <c r="Y1310" s="4">
        <v>0.0220264317180617</v>
      </c>
      <c r="Z1310" s="4">
        <v>0.0921721450355811</v>
      </c>
      <c r="AA1310" s="4">
        <v>0.202278166304449</v>
      </c>
      <c r="AB1310" s="4">
        <v>0.0</v>
      </c>
      <c r="AC1310" s="4">
        <v>0.79642799759837</v>
      </c>
      <c r="AD1310" s="4">
        <v>0.573788212091004</v>
      </c>
      <c r="AE1310" s="4">
        <v>0.15</v>
      </c>
      <c r="AF1310" s="4">
        <v>0.04</v>
      </c>
      <c r="AG1310" s="4">
        <v>0.03</v>
      </c>
      <c r="AH1310" s="4">
        <v>0.09</v>
      </c>
      <c r="AI1310" s="4">
        <v>0.33</v>
      </c>
      <c r="AJ1310" s="4">
        <v>1.10109353851801</v>
      </c>
      <c r="AK1310" s="4">
        <v>0.684147881699099</v>
      </c>
      <c r="AL1310" s="4">
        <v>0.398398482407029</v>
      </c>
      <c r="AM1310" s="13"/>
      <c r="AN1310" s="13"/>
    </row>
    <row r="1311" ht="15.0" customHeight="1">
      <c r="A1311" s="13" t="s">
        <v>3819</v>
      </c>
      <c r="B1311" s="13" t="s">
        <v>3767</v>
      </c>
      <c r="C1311" s="13" t="s">
        <v>992</v>
      </c>
      <c r="D1311" s="13">
        <v>116.706198549398</v>
      </c>
      <c r="E1311" s="13">
        <v>75.8965800273598</v>
      </c>
      <c r="F1311" s="13">
        <v>8857.6013378933</v>
      </c>
      <c r="G1311" s="13">
        <v>0.0485144303213387</v>
      </c>
      <c r="H1311" s="4">
        <v>0.0</v>
      </c>
      <c r="I1311" s="4">
        <v>0.0</v>
      </c>
      <c r="J1311" s="4">
        <v>0.0</v>
      </c>
      <c r="K1311" s="4">
        <v>0.0</v>
      </c>
      <c r="L1311" s="4">
        <v>0.0</v>
      </c>
      <c r="M1311" s="4">
        <v>0.0</v>
      </c>
      <c r="N1311" s="4">
        <v>0.0</v>
      </c>
      <c r="O1311" s="4">
        <v>0.706536603154344</v>
      </c>
      <c r="P1311" s="4">
        <v>0.0404777099097456</v>
      </c>
      <c r="Q1311" s="4">
        <v>0.0709271583553651</v>
      </c>
      <c r="R1311" s="4">
        <v>0.0</v>
      </c>
      <c r="S1311" s="4">
        <v>0.0</v>
      </c>
      <c r="T1311" s="4">
        <v>0.167958185188562</v>
      </c>
      <c r="U1311" s="13">
        <v>0.0141003433919835</v>
      </c>
      <c r="V1311" s="4">
        <v>0.0920865747182789</v>
      </c>
      <c r="W1311" s="4">
        <v>0.696222352710902</v>
      </c>
      <c r="X1311" s="4">
        <v>0.0264239577216676</v>
      </c>
      <c r="Y1311" s="4">
        <v>0.0800548052456449</v>
      </c>
      <c r="Z1311" s="4">
        <v>0.197298884321785</v>
      </c>
      <c r="AA1311" s="4">
        <v>0.00590839287387978</v>
      </c>
      <c r="AB1311" s="4">
        <v>4.41597392953187E-4</v>
      </c>
      <c r="AC1311" s="4">
        <v>0.993475173214324</v>
      </c>
      <c r="AD1311" s="4">
        <v>1.06049874071681</v>
      </c>
      <c r="AE1311" s="4">
        <v>0.01</v>
      </c>
      <c r="AF1311" s="4">
        <v>0.03</v>
      </c>
      <c r="AG1311" s="4">
        <v>0.1</v>
      </c>
      <c r="AH1311" s="4">
        <v>0.0</v>
      </c>
      <c r="AI1311" s="4">
        <v>0.71</v>
      </c>
      <c r="AJ1311" s="4">
        <v>0.624675067431096</v>
      </c>
      <c r="AK1311" s="4">
        <v>0.388132442143321</v>
      </c>
      <c r="AL1311" s="4">
        <v>0.574987105417863</v>
      </c>
      <c r="AM1311" s="13"/>
      <c r="AN1311" s="13"/>
    </row>
    <row r="1312" ht="15.0" customHeight="1">
      <c r="A1312" s="13" t="s">
        <v>3820</v>
      </c>
      <c r="B1312" s="13" t="s">
        <v>3767</v>
      </c>
      <c r="C1312" s="13" t="s">
        <v>3821</v>
      </c>
      <c r="D1312" s="13">
        <v>306.966541468486</v>
      </c>
      <c r="E1312" s="13">
        <v>15.926075619296</v>
      </c>
      <c r="F1312" s="13">
        <v>4888.77235202086</v>
      </c>
      <c r="G1312" s="13">
        <v>0.0865635719139113</v>
      </c>
      <c r="H1312" s="4">
        <v>0.0126577348496651</v>
      </c>
      <c r="I1312" s="4">
        <v>0.0</v>
      </c>
      <c r="J1312" s="4">
        <v>0.0</v>
      </c>
      <c r="K1312" s="4">
        <v>0.0</v>
      </c>
      <c r="L1312" s="4">
        <v>0.0</v>
      </c>
      <c r="M1312" s="4">
        <v>0.0</v>
      </c>
      <c r="N1312" s="4">
        <v>0.0</v>
      </c>
      <c r="O1312" s="4">
        <v>0.319442280729086</v>
      </c>
      <c r="P1312" s="4">
        <v>0.0923819909643247</v>
      </c>
      <c r="Q1312" s="4">
        <v>0.0</v>
      </c>
      <c r="R1312" s="4">
        <v>0.0</v>
      </c>
      <c r="S1312" s="4">
        <v>0.0</v>
      </c>
      <c r="T1312" s="4">
        <v>0.179661941112323</v>
      </c>
      <c r="U1312" s="13">
        <v>0.395856052344602</v>
      </c>
      <c r="V1312" s="4">
        <v>0.156934336446915</v>
      </c>
      <c r="W1312" s="4">
        <v>0.509128847157016</v>
      </c>
      <c r="X1312" s="4">
        <v>0.276995305164319</v>
      </c>
      <c r="Y1312" s="4">
        <v>0.0344287949921753</v>
      </c>
      <c r="Z1312" s="4">
        <v>0.179447052686489</v>
      </c>
      <c r="AA1312" s="4">
        <v>0.106628572364166</v>
      </c>
      <c r="AB1312" s="4">
        <v>0.0</v>
      </c>
      <c r="AC1312" s="4">
        <v>0.891750509606804</v>
      </c>
      <c r="AD1312" s="4">
        <v>0.774141290420501</v>
      </c>
      <c r="AE1312" s="4">
        <v>0.16</v>
      </c>
      <c r="AF1312" s="4">
        <v>0.04</v>
      </c>
      <c r="AG1312" s="4">
        <v>0.2</v>
      </c>
      <c r="AH1312" s="4">
        <v>0.0</v>
      </c>
      <c r="AI1312" s="4">
        <v>0.59</v>
      </c>
      <c r="AJ1312" s="4">
        <v>1.05515896750988</v>
      </c>
      <c r="AK1312" s="4">
        <v>0.655607128027737</v>
      </c>
      <c r="AL1312" s="4">
        <v>0.984472472042764</v>
      </c>
      <c r="AM1312" s="13"/>
      <c r="AN1312" s="13"/>
    </row>
    <row r="1313" ht="15.0" customHeight="1">
      <c r="A1313" s="13" t="s">
        <v>3823</v>
      </c>
      <c r="B1313" s="13" t="s">
        <v>3767</v>
      </c>
      <c r="C1313" s="13" t="s">
        <v>2997</v>
      </c>
      <c r="D1313" s="13">
        <v>228.383125727089</v>
      </c>
      <c r="E1313" s="13">
        <v>19.5033613445378</v>
      </c>
      <c r="F1313" s="13">
        <v>4454.23862605042</v>
      </c>
      <c r="G1313" s="13">
        <v>0.0464367271317161</v>
      </c>
      <c r="H1313" s="4">
        <v>0.0191273838492445</v>
      </c>
      <c r="I1313" s="4">
        <v>0.0</v>
      </c>
      <c r="J1313" s="4">
        <v>0.0</v>
      </c>
      <c r="K1313" s="4">
        <v>0.0</v>
      </c>
      <c r="L1313" s="4">
        <v>0.0</v>
      </c>
      <c r="M1313" s="4">
        <v>0.0</v>
      </c>
      <c r="N1313" s="4">
        <v>0.0</v>
      </c>
      <c r="O1313" s="4">
        <v>0.170448757851848</v>
      </c>
      <c r="P1313" s="4">
        <v>0.0543828872163432</v>
      </c>
      <c r="Q1313" s="4">
        <v>0.0</v>
      </c>
      <c r="R1313" s="4">
        <v>0.0</v>
      </c>
      <c r="S1313" s="4">
        <v>0.0</v>
      </c>
      <c r="T1313" s="4">
        <v>0.109501443042273</v>
      </c>
      <c r="U1313" s="13">
        <v>0.646539528040292</v>
      </c>
      <c r="V1313" s="4">
        <v>0.079387306648283</v>
      </c>
      <c r="W1313" s="4">
        <v>0.73134328358209</v>
      </c>
      <c r="X1313" s="4">
        <v>0.181818181818182</v>
      </c>
      <c r="Y1313" s="4">
        <v>0.0108548168249661</v>
      </c>
      <c r="Z1313" s="4">
        <v>0.0759837177747625</v>
      </c>
      <c r="AA1313" s="4">
        <v>0.0867120513593864</v>
      </c>
      <c r="AB1313" s="4">
        <v>0.0</v>
      </c>
      <c r="AC1313" s="4">
        <v>0.91225386703434</v>
      </c>
      <c r="AD1313" s="4">
        <v>0.752176202245138</v>
      </c>
      <c r="AE1313" s="4">
        <v>0.09</v>
      </c>
      <c r="AF1313" s="4">
        <v>0.04</v>
      </c>
      <c r="AG1313" s="4">
        <v>0.2</v>
      </c>
      <c r="AH1313" s="4">
        <v>0.03</v>
      </c>
      <c r="AI1313" s="4">
        <v>0.63</v>
      </c>
      <c r="AJ1313" s="4">
        <v>1.06363679672565</v>
      </c>
      <c r="AK1313" s="4">
        <v>0.660874699488726</v>
      </c>
      <c r="AL1313" s="4">
        <v>1.39382184232568</v>
      </c>
      <c r="AM1313" s="13"/>
      <c r="AN1313" s="13"/>
    </row>
    <row r="1314" ht="15.0" customHeight="1">
      <c r="A1314" s="13" t="s">
        <v>3824</v>
      </c>
      <c r="B1314" s="13" t="s">
        <v>3767</v>
      </c>
      <c r="C1314" s="13" t="s">
        <v>700</v>
      </c>
      <c r="D1314" s="13">
        <v>170.49279784425</v>
      </c>
      <c r="E1314" s="13">
        <v>19.5184615384615</v>
      </c>
      <c r="F1314" s="13">
        <v>3327.75711730769</v>
      </c>
      <c r="G1314" s="13">
        <v>0.05213013320722</v>
      </c>
      <c r="H1314" s="4">
        <v>0.00824912353062487</v>
      </c>
      <c r="I1314" s="4">
        <v>0.0</v>
      </c>
      <c r="J1314" s="4">
        <v>0.0</v>
      </c>
      <c r="K1314" s="4">
        <v>0.0</v>
      </c>
      <c r="L1314" s="4">
        <v>0.0</v>
      </c>
      <c r="M1314" s="4">
        <v>0.0</v>
      </c>
      <c r="N1314" s="4">
        <v>0.0</v>
      </c>
      <c r="O1314" s="4">
        <v>0.280126486560803</v>
      </c>
      <c r="P1314" s="4">
        <v>0.0361586581425724</v>
      </c>
      <c r="Q1314" s="4">
        <v>0.0391833367704681</v>
      </c>
      <c r="R1314" s="4">
        <v>0.0</v>
      </c>
      <c r="S1314" s="4">
        <v>0.0334776929951193</v>
      </c>
      <c r="T1314" s="4">
        <v>0.387433835155015</v>
      </c>
      <c r="U1314" s="13">
        <v>0.215370866845398</v>
      </c>
      <c r="V1314" s="4">
        <v>0.102565618349492</v>
      </c>
      <c r="W1314" s="4">
        <v>0.498559077809798</v>
      </c>
      <c r="X1314" s="4">
        <v>0.0989433237271854</v>
      </c>
      <c r="Y1314" s="4">
        <v>0.148895292987512</v>
      </c>
      <c r="Z1314" s="4">
        <v>0.253602305475504</v>
      </c>
      <c r="AA1314" s="4">
        <v>0.0162666509024986</v>
      </c>
      <c r="AB1314" s="4">
        <v>0.00152715377945929</v>
      </c>
      <c r="AC1314" s="4">
        <v>0.981457397335856</v>
      </c>
      <c r="AD1314" s="4">
        <v>0.796560302055968</v>
      </c>
      <c r="AE1314" s="4">
        <v>0.07</v>
      </c>
      <c r="AF1314" s="4">
        <v>0.05</v>
      </c>
      <c r="AG1314" s="4">
        <v>0.28</v>
      </c>
      <c r="AH1314" s="4">
        <v>0.02</v>
      </c>
      <c r="AI1314" s="4">
        <v>0.41</v>
      </c>
      <c r="AJ1314" s="4">
        <v>1.13616089450552</v>
      </c>
      <c r="AK1314" s="4">
        <v>0.705936455036775</v>
      </c>
      <c r="AL1314" s="4">
        <v>1.05609125589413</v>
      </c>
      <c r="AM1314" s="13"/>
      <c r="AN1314" s="13"/>
    </row>
    <row r="1315" ht="15.0" customHeight="1">
      <c r="A1315" s="13" t="s">
        <v>3825</v>
      </c>
      <c r="B1315" s="13" t="s">
        <v>3767</v>
      </c>
      <c r="C1315" s="13" t="s">
        <v>3826</v>
      </c>
      <c r="D1315" s="13">
        <v>183.08026624231</v>
      </c>
      <c r="E1315" s="13">
        <v>40.5538759689923</v>
      </c>
      <c r="F1315" s="13">
        <v>7424.61440956072</v>
      </c>
      <c r="G1315" s="13">
        <v>0.130123260918738</v>
      </c>
      <c r="H1315" s="4">
        <v>0.0</v>
      </c>
      <c r="I1315" s="4">
        <v>0.0</v>
      </c>
      <c r="J1315" s="4">
        <v>0.0</v>
      </c>
      <c r="K1315" s="4">
        <v>0.0</v>
      </c>
      <c r="L1315" s="4">
        <v>0.0</v>
      </c>
      <c r="M1315" s="4">
        <v>0.0</v>
      </c>
      <c r="N1315" s="4">
        <v>0.0354999790189249</v>
      </c>
      <c r="O1315" s="4">
        <v>0.776572531576518</v>
      </c>
      <c r="P1315" s="4">
        <v>0.0</v>
      </c>
      <c r="Q1315" s="4">
        <v>0.044878519575343</v>
      </c>
      <c r="R1315" s="4">
        <v>0.0</v>
      </c>
      <c r="S1315" s="4">
        <v>0.0</v>
      </c>
      <c r="T1315" s="4">
        <v>0.137677814611221</v>
      </c>
      <c r="U1315" s="13">
        <v>0.00537115521799337</v>
      </c>
      <c r="V1315" s="4">
        <v>0.165505420740585</v>
      </c>
      <c r="W1315" s="4">
        <v>0.867757459095284</v>
      </c>
      <c r="X1315" s="4">
        <v>0.00596727622714148</v>
      </c>
      <c r="Y1315" s="4">
        <v>0.0615976900866218</v>
      </c>
      <c r="Z1315" s="4">
        <v>0.0646775745909528</v>
      </c>
      <c r="AA1315" s="4">
        <v>0.0252989133031951</v>
      </c>
      <c r="AB1315" s="4">
        <v>0.0</v>
      </c>
      <c r="AC1315" s="4">
        <v>0.974497191664516</v>
      </c>
      <c r="AD1315" s="4">
        <v>0.937147435294498</v>
      </c>
      <c r="AE1315" s="4">
        <v>0.1</v>
      </c>
      <c r="AF1315" s="4">
        <v>0.0</v>
      </c>
      <c r="AG1315" s="4">
        <v>0.16</v>
      </c>
      <c r="AH1315" s="4">
        <v>0.0</v>
      </c>
      <c r="AI1315" s="4">
        <v>0.71</v>
      </c>
      <c r="AJ1315" s="4">
        <v>0.766639662851345</v>
      </c>
      <c r="AK1315" s="4">
        <v>0.476340004748543</v>
      </c>
      <c r="AL1315" s="4">
        <v>0.552079047424075</v>
      </c>
      <c r="AM1315" s="13"/>
      <c r="AN1315" s="13"/>
    </row>
    <row r="1316" ht="15.0" customHeight="1">
      <c r="A1316" s="13" t="s">
        <v>3828</v>
      </c>
      <c r="B1316" s="13" t="s">
        <v>3767</v>
      </c>
      <c r="C1316" s="13" t="s">
        <v>3829</v>
      </c>
      <c r="D1316" s="13">
        <v>635.088345468084</v>
      </c>
      <c r="E1316" s="13">
        <v>12.9267379679144</v>
      </c>
      <c r="F1316" s="13">
        <v>8209.62062834225</v>
      </c>
      <c r="G1316" s="13">
        <v>0.291999338104497</v>
      </c>
      <c r="H1316" s="4">
        <v>0.0</v>
      </c>
      <c r="I1316" s="4">
        <v>0.0</v>
      </c>
      <c r="J1316" s="4">
        <v>0.0</v>
      </c>
      <c r="K1316" s="4">
        <v>0.0</v>
      </c>
      <c r="L1316" s="4">
        <v>0.0</v>
      </c>
      <c r="M1316" s="4">
        <v>0.0</v>
      </c>
      <c r="N1316" s="4">
        <v>0.0</v>
      </c>
      <c r="O1316" s="4">
        <v>0.847873500545256</v>
      </c>
      <c r="P1316" s="4">
        <v>0.0</v>
      </c>
      <c r="Q1316" s="4">
        <v>0.00739125166606083</v>
      </c>
      <c r="R1316" s="4">
        <v>0.0</v>
      </c>
      <c r="S1316" s="4">
        <v>0.0405913001332849</v>
      </c>
      <c r="T1316" s="4">
        <v>0.00739125166606083</v>
      </c>
      <c r="U1316" s="13">
        <v>0.0967526959893372</v>
      </c>
      <c r="V1316" s="4">
        <v>0.33384354445042</v>
      </c>
      <c r="W1316" s="4">
        <v>0.892812887236679</v>
      </c>
      <c r="X1316" s="4">
        <v>0.00309789343246592</v>
      </c>
      <c r="Y1316" s="4">
        <v>0.0545229244114003</v>
      </c>
      <c r="Z1316" s="4">
        <v>0.0495662949194548</v>
      </c>
      <c r="AA1316" s="4">
        <v>0.067285814751996</v>
      </c>
      <c r="AB1316" s="4">
        <v>0.00744632441153353</v>
      </c>
      <c r="AC1316" s="4">
        <v>0.922144541430522</v>
      </c>
      <c r="AD1316" s="4">
        <v>0.443813050776441</v>
      </c>
      <c r="AE1316" s="4">
        <v>0.13</v>
      </c>
      <c r="AF1316" s="4">
        <v>0.03</v>
      </c>
      <c r="AG1316" s="4">
        <v>0.21</v>
      </c>
      <c r="AH1316" s="4">
        <v>0.18</v>
      </c>
      <c r="AI1316" s="4">
        <v>0.41</v>
      </c>
      <c r="AJ1316" s="4">
        <v>1.37238041772653</v>
      </c>
      <c r="AK1316" s="4">
        <v>0.852707897039006</v>
      </c>
      <c r="AL1316" s="4">
        <v>0.470400933344552</v>
      </c>
      <c r="AM1316" s="13"/>
      <c r="AN1316" s="13"/>
    </row>
    <row r="1317" ht="15.0" customHeight="1">
      <c r="A1317" s="13" t="s">
        <v>3831</v>
      </c>
      <c r="B1317" s="13" t="s">
        <v>3767</v>
      </c>
      <c r="C1317" s="13" t="s">
        <v>3832</v>
      </c>
      <c r="D1317" s="13">
        <v>221.229382352146</v>
      </c>
      <c r="E1317" s="13">
        <v>19.7748663101604</v>
      </c>
      <c r="F1317" s="13">
        <v>4374.78145989305</v>
      </c>
      <c r="G1317" s="13">
        <v>0.222977906379296</v>
      </c>
      <c r="H1317" s="4">
        <v>0.0</v>
      </c>
      <c r="I1317" s="4">
        <v>0.0</v>
      </c>
      <c r="J1317" s="4">
        <v>0.0</v>
      </c>
      <c r="K1317" s="4">
        <v>0.0</v>
      </c>
      <c r="L1317" s="4">
        <v>0.0</v>
      </c>
      <c r="M1317" s="4">
        <v>0.0</v>
      </c>
      <c r="N1317" s="4">
        <v>0.0</v>
      </c>
      <c r="O1317" s="4">
        <v>0.811799380305816</v>
      </c>
      <c r="P1317" s="4">
        <v>0.0685946041262564</v>
      </c>
      <c r="Q1317" s="4">
        <v>0.0</v>
      </c>
      <c r="R1317" s="4">
        <v>0.0</v>
      </c>
      <c r="S1317" s="4">
        <v>0.0</v>
      </c>
      <c r="T1317" s="4">
        <v>0.0590724739904779</v>
      </c>
      <c r="U1317" s="13">
        <v>0.0605335415774492</v>
      </c>
      <c r="V1317" s="4">
        <v>0.170366965034209</v>
      </c>
      <c r="W1317" s="4">
        <v>0.907936507936508</v>
      </c>
      <c r="X1317" s="4">
        <v>0.0761904761904762</v>
      </c>
      <c r="Y1317" s="4">
        <v>0.00317460317460317</v>
      </c>
      <c r="Z1317" s="4">
        <v>0.0126984126984127</v>
      </c>
      <c r="AA1317" s="4">
        <v>0.0289082993050109</v>
      </c>
      <c r="AB1317" s="4">
        <v>0.00100056788988345</v>
      </c>
      <c r="AC1317" s="4">
        <v>0.96859028097028</v>
      </c>
      <c r="AD1317" s="4">
        <v>0.858314924128166</v>
      </c>
      <c r="AE1317" s="4">
        <v>0.15</v>
      </c>
      <c r="AF1317" s="4">
        <v>0.03</v>
      </c>
      <c r="AG1317" s="4">
        <v>0.14</v>
      </c>
      <c r="AH1317" s="4">
        <v>0.18</v>
      </c>
      <c r="AI1317" s="4">
        <v>0.46</v>
      </c>
      <c r="AJ1317" s="4">
        <v>1.33088749477076</v>
      </c>
      <c r="AK1317" s="4">
        <v>0.826926894469598</v>
      </c>
      <c r="AL1317" s="4">
        <v>0.909243107195358</v>
      </c>
      <c r="AM1317" s="13"/>
      <c r="AN1317" s="13"/>
    </row>
    <row r="1318" ht="15.0" customHeight="1">
      <c r="A1318" s="13" t="s">
        <v>3834</v>
      </c>
      <c r="B1318" s="13" t="s">
        <v>3767</v>
      </c>
      <c r="C1318" s="13" t="s">
        <v>3835</v>
      </c>
      <c r="D1318" s="13">
        <v>366.213813510514</v>
      </c>
      <c r="E1318" s="13">
        <v>15.0457938013915</v>
      </c>
      <c r="F1318" s="13">
        <v>5509.97752530044</v>
      </c>
      <c r="G1318" s="13">
        <v>0.293947636143505</v>
      </c>
      <c r="H1318" s="4">
        <v>9.54384087924914E-4</v>
      </c>
      <c r="I1318" s="4">
        <v>0.0</v>
      </c>
      <c r="J1318" s="4">
        <v>0.0</v>
      </c>
      <c r="K1318" s="4">
        <v>0.00570198900938579</v>
      </c>
      <c r="L1318" s="4">
        <v>0.0</v>
      </c>
      <c r="M1318" s="4">
        <v>0.0</v>
      </c>
      <c r="N1318" s="4">
        <v>0.0</v>
      </c>
      <c r="O1318" s="4">
        <v>0.801257112289063</v>
      </c>
      <c r="P1318" s="4">
        <v>0.0141577104508097</v>
      </c>
      <c r="Q1318" s="4">
        <v>0.028029713563196</v>
      </c>
      <c r="R1318" s="4">
        <v>0.0</v>
      </c>
      <c r="S1318" s="4">
        <v>0.00878398093663376</v>
      </c>
      <c r="T1318" s="4">
        <v>0.0885692749112484</v>
      </c>
      <c r="U1318" s="13">
        <v>0.0525458347517386</v>
      </c>
      <c r="V1318" s="4">
        <v>0.432560935621379</v>
      </c>
      <c r="W1318" s="4">
        <v>0.896350648719568</v>
      </c>
      <c r="X1318" s="4">
        <v>0.03007920695855</v>
      </c>
      <c r="Y1318" s="4">
        <v>0.027309393070606</v>
      </c>
      <c r="Z1318" s="4">
        <v>0.0462607512512756</v>
      </c>
      <c r="AA1318" s="4">
        <v>0.0414904529288615</v>
      </c>
      <c r="AB1318" s="4">
        <v>0.00819131136652177</v>
      </c>
      <c r="AC1318" s="4">
        <v>0.949315604059292</v>
      </c>
      <c r="AD1318" s="4">
        <v>0.605671258828509</v>
      </c>
      <c r="AE1318" s="4">
        <v>0.12</v>
      </c>
      <c r="AF1318" s="4">
        <v>0.05</v>
      </c>
      <c r="AG1318" s="4">
        <v>0.12</v>
      </c>
      <c r="AH1318" s="4">
        <v>0.24</v>
      </c>
      <c r="AI1318" s="4">
        <v>0.38</v>
      </c>
      <c r="AJ1318" s="4">
        <v>1.3688397176988</v>
      </c>
      <c r="AK1318" s="4">
        <v>0.850507936418984</v>
      </c>
      <c r="AL1318" s="4">
        <v>0.2868077243293</v>
      </c>
      <c r="AM1318" s="13"/>
      <c r="AN1318" s="13"/>
    </row>
    <row r="1319" ht="15.0" customHeight="1">
      <c r="A1319" s="13" t="s">
        <v>3837</v>
      </c>
      <c r="B1319" s="13" t="s">
        <v>3767</v>
      </c>
      <c r="C1319" s="13" t="s">
        <v>3838</v>
      </c>
      <c r="D1319" s="13">
        <v>278.709733766377</v>
      </c>
      <c r="E1319" s="13">
        <v>12.5841519925857</v>
      </c>
      <c r="F1319" s="13">
        <v>3507.32565152919</v>
      </c>
      <c r="G1319" s="13">
        <v>0.103930536223239</v>
      </c>
      <c r="H1319" s="4">
        <v>0.016439737771054</v>
      </c>
      <c r="I1319" s="4">
        <v>0.0</v>
      </c>
      <c r="J1319" s="4">
        <v>0.0</v>
      </c>
      <c r="K1319" s="4">
        <v>0.0</v>
      </c>
      <c r="L1319" s="4">
        <v>0.0</v>
      </c>
      <c r="M1319" s="4">
        <v>0.0</v>
      </c>
      <c r="N1319" s="4">
        <v>0.00922844175491679</v>
      </c>
      <c r="O1319" s="4">
        <v>0.17029752899647</v>
      </c>
      <c r="P1319" s="4">
        <v>0.155673222390318</v>
      </c>
      <c r="Q1319" s="4">
        <v>0.0158850226928896</v>
      </c>
      <c r="R1319" s="4">
        <v>0.0</v>
      </c>
      <c r="S1319" s="4">
        <v>0.134467977811397</v>
      </c>
      <c r="T1319" s="4">
        <v>0.0408219868885527</v>
      </c>
      <c r="U1319" s="13">
        <v>0.457186081694402</v>
      </c>
      <c r="V1319" s="4">
        <v>0.167104865852132</v>
      </c>
      <c r="W1319" s="4">
        <v>0.24944909651829</v>
      </c>
      <c r="X1319" s="4">
        <v>0.400617011899515</v>
      </c>
      <c r="Y1319" s="4">
        <v>0.148964301454385</v>
      </c>
      <c r="Z1319" s="4">
        <v>0.20096959012781</v>
      </c>
      <c r="AA1319" s="4">
        <v>0.111744474639682</v>
      </c>
      <c r="AB1319" s="4">
        <v>0.0217184772762422</v>
      </c>
      <c r="AC1319" s="4">
        <v>0.863834206049358</v>
      </c>
      <c r="AD1319" s="4">
        <v>0.715987567372543</v>
      </c>
      <c r="AE1319" s="4">
        <v>0.11</v>
      </c>
      <c r="AF1319" s="4">
        <v>0.1</v>
      </c>
      <c r="AG1319" s="4">
        <v>0.07</v>
      </c>
      <c r="AH1319" s="4">
        <v>0.01</v>
      </c>
      <c r="AI1319" s="4">
        <v>0.69</v>
      </c>
      <c r="AJ1319" s="4">
        <v>0.961292594355123</v>
      </c>
      <c r="AK1319" s="4">
        <v>0.59728467120628</v>
      </c>
      <c r="AL1319" s="4">
        <v>1.61506333330154</v>
      </c>
      <c r="AM1319" s="13"/>
      <c r="AN1319" s="13"/>
    </row>
    <row r="1320" ht="15.0" customHeight="1">
      <c r="A1320" s="13" t="s">
        <v>3840</v>
      </c>
      <c r="B1320" s="13" t="s">
        <v>3767</v>
      </c>
      <c r="C1320" s="13" t="s">
        <v>3841</v>
      </c>
      <c r="D1320" s="13">
        <v>804.756548001837</v>
      </c>
      <c r="E1320" s="13">
        <v>3.93315266485998</v>
      </c>
      <c r="F1320" s="13">
        <v>3165.23036133695</v>
      </c>
      <c r="G1320" s="13">
        <v>0.173863114377584</v>
      </c>
      <c r="H1320" s="4">
        <v>0.0564619017888651</v>
      </c>
      <c r="I1320" s="4">
        <v>0.0</v>
      </c>
      <c r="J1320" s="4">
        <v>0.0</v>
      </c>
      <c r="K1320" s="4">
        <v>0.0</v>
      </c>
      <c r="L1320" s="4">
        <v>0.0475582941990825</v>
      </c>
      <c r="M1320" s="4">
        <v>0.0</v>
      </c>
      <c r="N1320" s="4">
        <v>0.0</v>
      </c>
      <c r="O1320" s="4">
        <v>0.0512771790765222</v>
      </c>
      <c r="P1320" s="4">
        <v>0.053340210103423</v>
      </c>
      <c r="Q1320" s="4">
        <v>0.0</v>
      </c>
      <c r="R1320" s="4">
        <v>0.0</v>
      </c>
      <c r="S1320" s="4">
        <v>0.512744645620131</v>
      </c>
      <c r="T1320" s="4">
        <v>0.023806292244632</v>
      </c>
      <c r="U1320" s="13">
        <v>0.254811476967344</v>
      </c>
      <c r="V1320" s="4">
        <v>0.45016077170418</v>
      </c>
      <c r="W1320" s="4">
        <v>0.256122448979592</v>
      </c>
      <c r="X1320" s="4">
        <v>0.293367346938775</v>
      </c>
      <c r="Y1320" s="4">
        <v>0.0219387755102041</v>
      </c>
      <c r="Z1320" s="4">
        <v>0.428571428571429</v>
      </c>
      <c r="AA1320" s="4">
        <v>0.413458888378503</v>
      </c>
      <c r="AB1320" s="4">
        <v>0.280225080385852</v>
      </c>
      <c r="AC1320" s="4">
        <v>0.286541111621497</v>
      </c>
      <c r="AD1320" s="4">
        <v>0.169773206391858</v>
      </c>
      <c r="AE1320" s="4">
        <v>0.11</v>
      </c>
      <c r="AF1320" s="4">
        <v>0.07</v>
      </c>
      <c r="AG1320" s="4">
        <v>0.18</v>
      </c>
      <c r="AH1320" s="4">
        <v>0.01</v>
      </c>
      <c r="AI1320" s="4">
        <v>0.54</v>
      </c>
      <c r="AJ1320" s="4">
        <v>1.11640437724145</v>
      </c>
      <c r="AK1320" s="4">
        <v>0.693661040675382</v>
      </c>
      <c r="AL1320" s="4">
        <v>0.974350556364643</v>
      </c>
      <c r="AM1320" s="13"/>
      <c r="AN1320" s="13"/>
    </row>
    <row r="1321" ht="15.0" customHeight="1">
      <c r="A1321" s="13" t="s">
        <v>3843</v>
      </c>
      <c r="B1321" s="13" t="s">
        <v>3767</v>
      </c>
      <c r="C1321" s="13" t="s">
        <v>3844</v>
      </c>
      <c r="D1321" s="13">
        <v>406.242743001737</v>
      </c>
      <c r="E1321" s="13">
        <v>11.609539295393</v>
      </c>
      <c r="F1321" s="13">
        <v>4716.29108834688</v>
      </c>
      <c r="G1321" s="13">
        <v>0.157612653831071</v>
      </c>
      <c r="H1321" s="4">
        <v>0.0454664834942826</v>
      </c>
      <c r="I1321" s="4">
        <v>0.0</v>
      </c>
      <c r="J1321" s="4">
        <v>0.0</v>
      </c>
      <c r="K1321" s="4">
        <v>0.0</v>
      </c>
      <c r="L1321" s="4">
        <v>0.0</v>
      </c>
      <c r="M1321" s="4">
        <v>0.0</v>
      </c>
      <c r="N1321" s="4">
        <v>0.024677764758172</v>
      </c>
      <c r="O1321" s="4">
        <v>0.208139722817083</v>
      </c>
      <c r="P1321" s="4">
        <v>0.0156571982706372</v>
      </c>
      <c r="Q1321" s="4">
        <v>0.0530829528465797</v>
      </c>
      <c r="R1321" s="4">
        <v>0.0</v>
      </c>
      <c r="S1321" s="4">
        <v>0.0</v>
      </c>
      <c r="T1321" s="4">
        <v>0.244817972443331</v>
      </c>
      <c r="U1321" s="13">
        <v>0.408157905369914</v>
      </c>
      <c r="V1321" s="4">
        <v>0.239827074268427</v>
      </c>
      <c r="W1321" s="4">
        <v>0.655051586529103</v>
      </c>
      <c r="X1321" s="4">
        <v>0.135098306404516</v>
      </c>
      <c r="Y1321" s="4">
        <v>0.0914930893517617</v>
      </c>
      <c r="Z1321" s="4">
        <v>0.118357017714619</v>
      </c>
      <c r="AA1321" s="4">
        <v>0.192407888102486</v>
      </c>
      <c r="AB1321" s="4">
        <v>1.16715531569217E-4</v>
      </c>
      <c r="AC1321" s="4">
        <v>0.801672300136324</v>
      </c>
      <c r="AD1321" s="4">
        <v>0.639495033578944</v>
      </c>
      <c r="AE1321" s="4">
        <v>0.17</v>
      </c>
      <c r="AF1321" s="4">
        <v>0.11</v>
      </c>
      <c r="AG1321" s="4">
        <v>0.09</v>
      </c>
      <c r="AH1321" s="4">
        <v>0.02</v>
      </c>
      <c r="AI1321" s="4">
        <v>0.59</v>
      </c>
      <c r="AJ1321" s="4">
        <v>1.15029178629512</v>
      </c>
      <c r="AK1321" s="4">
        <v>0.714716471762137</v>
      </c>
      <c r="AL1321" s="4">
        <v>1.02767862181733</v>
      </c>
      <c r="AM1321" s="13"/>
      <c r="AN1321" s="13"/>
    </row>
    <row r="1322" ht="15.0" customHeight="1">
      <c r="A1322" s="13" t="s">
        <v>3846</v>
      </c>
      <c r="B1322" s="13" t="s">
        <v>3767</v>
      </c>
      <c r="C1322" s="13" t="s">
        <v>3847</v>
      </c>
      <c r="D1322" s="13">
        <v>174.477157949144</v>
      </c>
      <c r="E1322" s="13">
        <v>31.1446341463415</v>
      </c>
      <c r="F1322" s="13">
        <v>5434.02725121951</v>
      </c>
      <c r="G1322" s="13">
        <v>0.193299554400006</v>
      </c>
      <c r="H1322" s="4">
        <v>0.0</v>
      </c>
      <c r="I1322" s="4">
        <v>0.0</v>
      </c>
      <c r="J1322" s="4">
        <v>0.0</v>
      </c>
      <c r="K1322" s="4">
        <v>0.0</v>
      </c>
      <c r="L1322" s="4">
        <v>0.0</v>
      </c>
      <c r="M1322" s="4">
        <v>0.0</v>
      </c>
      <c r="N1322" s="4">
        <v>0.0</v>
      </c>
      <c r="O1322" s="4">
        <v>0.830536063083267</v>
      </c>
      <c r="P1322" s="4">
        <v>0.0622874918613904</v>
      </c>
      <c r="Q1322" s="4">
        <v>0.0</v>
      </c>
      <c r="R1322" s="4">
        <v>0.0</v>
      </c>
      <c r="S1322" s="4">
        <v>0.0</v>
      </c>
      <c r="T1322" s="4">
        <v>0.0107791362222383</v>
      </c>
      <c r="U1322" s="13">
        <v>0.0963973088331042</v>
      </c>
      <c r="V1322" s="4">
        <v>0.131957115895155</v>
      </c>
      <c r="W1322" s="4">
        <v>0.876557863501484</v>
      </c>
      <c r="X1322" s="4">
        <v>0.056973293768546</v>
      </c>
      <c r="Y1322" s="4">
        <v>0.0</v>
      </c>
      <c r="Z1322" s="4">
        <v>0.0664688427299703</v>
      </c>
      <c r="AA1322" s="4">
        <v>0.0230709592538354</v>
      </c>
      <c r="AB1322" s="4">
        <v>2.97588748012812E-4</v>
      </c>
      <c r="AC1322" s="4">
        <v>0.975840492431065</v>
      </c>
      <c r="AD1322" s="4">
        <v>0.990700072954546</v>
      </c>
      <c r="AE1322" s="4">
        <v>0.08</v>
      </c>
      <c r="AF1322" s="4">
        <v>0.08</v>
      </c>
      <c r="AG1322" s="4">
        <v>0.41</v>
      </c>
      <c r="AH1322" s="4">
        <v>0.03</v>
      </c>
      <c r="AI1322" s="4">
        <v>0.37</v>
      </c>
      <c r="AJ1322" s="4">
        <v>1.2427418900525</v>
      </c>
      <c r="AK1322" s="4">
        <v>0.77215895093026</v>
      </c>
      <c r="AL1322" s="4">
        <v>0.92731967608525</v>
      </c>
      <c r="AM1322" s="13"/>
      <c r="AN1322" s="13"/>
    </row>
    <row r="1323" ht="15.0" customHeight="1">
      <c r="A1323" s="13" t="s">
        <v>3849</v>
      </c>
      <c r="B1323" s="13" t="s">
        <v>3767</v>
      </c>
      <c r="C1323" s="13" t="s">
        <v>3850</v>
      </c>
      <c r="D1323" s="13">
        <v>305.608372533075</v>
      </c>
      <c r="E1323" s="13">
        <v>8.19820512820513</v>
      </c>
      <c r="F1323" s="13">
        <v>2505.44012692308</v>
      </c>
      <c r="G1323" s="13">
        <v>0.0863541112813937</v>
      </c>
      <c r="H1323" s="4">
        <v>0.0269003818118709</v>
      </c>
      <c r="I1323" s="4">
        <v>0.0</v>
      </c>
      <c r="J1323" s="4">
        <v>0.0</v>
      </c>
      <c r="K1323" s="4">
        <v>0.0</v>
      </c>
      <c r="L1323" s="4">
        <v>0.031673030197848</v>
      </c>
      <c r="M1323" s="4">
        <v>0.0</v>
      </c>
      <c r="N1323" s="4">
        <v>0.0</v>
      </c>
      <c r="O1323" s="4">
        <v>0.142875737591114</v>
      </c>
      <c r="P1323" s="4">
        <v>0.0492884415133634</v>
      </c>
      <c r="Q1323" s="4">
        <v>0.0</v>
      </c>
      <c r="R1323" s="4">
        <v>0.0</v>
      </c>
      <c r="S1323" s="4">
        <v>0.301674765706352</v>
      </c>
      <c r="T1323" s="4">
        <v>0.0435612634501909</v>
      </c>
      <c r="U1323" s="13">
        <v>0.404026379729261</v>
      </c>
      <c r="V1323" s="4">
        <v>0.0897632377318362</v>
      </c>
      <c r="W1323" s="4">
        <v>0.222996515679443</v>
      </c>
      <c r="X1323" s="4">
        <v>0.200348432055749</v>
      </c>
      <c r="Y1323" s="4">
        <v>0.00522648083623694</v>
      </c>
      <c r="Z1323" s="4">
        <v>0.571428571428571</v>
      </c>
      <c r="AA1323" s="4">
        <v>0.153160479154286</v>
      </c>
      <c r="AB1323" s="4">
        <v>0.0646482970005943</v>
      </c>
      <c r="AC1323" s="4">
        <v>0.776061051512213</v>
      </c>
      <c r="AD1323" s="4">
        <v>0.51836801030899</v>
      </c>
      <c r="AE1323" s="4">
        <v>0.16</v>
      </c>
      <c r="AF1323" s="4">
        <v>0.04</v>
      </c>
      <c r="AG1323" s="4">
        <v>0.15</v>
      </c>
      <c r="AH1323" s="4">
        <v>0.0</v>
      </c>
      <c r="AI1323" s="4">
        <v>0.63</v>
      </c>
      <c r="AJ1323" s="4">
        <v>0.997618404473172</v>
      </c>
      <c r="AK1323" s="4">
        <v>0.619855166058803</v>
      </c>
      <c r="AL1323" s="4">
        <v>1.50535403935147</v>
      </c>
      <c r="AM1323" s="13"/>
      <c r="AN1323" s="13"/>
    </row>
    <row r="1324" ht="15.0" customHeight="1">
      <c r="A1324" s="13" t="s">
        <v>3852</v>
      </c>
      <c r="B1324" s="13" t="s">
        <v>3767</v>
      </c>
      <c r="C1324" s="13" t="s">
        <v>3853</v>
      </c>
      <c r="D1324" s="13">
        <v>242.726791291937</v>
      </c>
      <c r="E1324" s="13">
        <v>27.8931428571429</v>
      </c>
      <c r="F1324" s="13">
        <v>6770.4130647619</v>
      </c>
      <c r="G1324" s="13">
        <v>0.119210046504005</v>
      </c>
      <c r="H1324" s="4">
        <v>0.0</v>
      </c>
      <c r="I1324" s="4">
        <v>0.0</v>
      </c>
      <c r="J1324" s="4">
        <v>0.0</v>
      </c>
      <c r="K1324" s="4">
        <v>0.0</v>
      </c>
      <c r="L1324" s="4">
        <v>0.0</v>
      </c>
      <c r="M1324" s="4">
        <v>0.0</v>
      </c>
      <c r="N1324" s="4">
        <v>0.0565726839985353</v>
      </c>
      <c r="O1324" s="4">
        <v>0.729860856829</v>
      </c>
      <c r="P1324" s="4">
        <v>0.0125869644818748</v>
      </c>
      <c r="Q1324" s="4">
        <v>0.0</v>
      </c>
      <c r="R1324" s="4">
        <v>0.0</v>
      </c>
      <c r="S1324" s="4">
        <v>0.0</v>
      </c>
      <c r="T1324" s="4">
        <v>0.17603441962651</v>
      </c>
      <c r="U1324" s="13">
        <v>0.0249450750640791</v>
      </c>
      <c r="V1324" s="4">
        <v>0.207253532187464</v>
      </c>
      <c r="W1324" s="4">
        <v>0.954530477759473</v>
      </c>
      <c r="X1324" s="4">
        <v>0.0217462932454695</v>
      </c>
      <c r="Y1324" s="4">
        <v>0.0</v>
      </c>
      <c r="Z1324" s="4">
        <v>0.0237232289950577</v>
      </c>
      <c r="AA1324" s="4">
        <v>0.0356394129979036</v>
      </c>
      <c r="AB1324" s="4">
        <v>3.0729518775736E-4</v>
      </c>
      <c r="AC1324" s="4">
        <v>0.963479674130525</v>
      </c>
      <c r="AD1324" s="4">
        <v>0.859692680417679</v>
      </c>
      <c r="AE1324" s="4">
        <v>0.09</v>
      </c>
      <c r="AF1324" s="4">
        <v>0.03</v>
      </c>
      <c r="AG1324" s="4">
        <v>0.36</v>
      </c>
      <c r="AH1324" s="4">
        <v>0.0</v>
      </c>
      <c r="AI1324" s="4">
        <v>0.47</v>
      </c>
      <c r="AJ1324" s="4">
        <v>1.04456690542046</v>
      </c>
      <c r="AK1324" s="4">
        <v>0.649025909822556</v>
      </c>
      <c r="AL1324" s="4">
        <v>1.1013533289421</v>
      </c>
      <c r="AM1324" s="13"/>
      <c r="AN1324" s="13"/>
    </row>
    <row r="1325" ht="15.0" customHeight="1">
      <c r="A1325" s="13" t="s">
        <v>3855</v>
      </c>
      <c r="B1325" s="13" t="s">
        <v>3767</v>
      </c>
      <c r="C1325" s="13" t="s">
        <v>3856</v>
      </c>
      <c r="D1325" s="13">
        <v>117.991248530958</v>
      </c>
      <c r="E1325" s="13">
        <v>30.7942857142857</v>
      </c>
      <c r="F1325" s="13">
        <v>3633.45621904762</v>
      </c>
      <c r="G1325" s="13">
        <v>0.0481227191191934</v>
      </c>
      <c r="H1325" s="4">
        <v>0.094689378757515</v>
      </c>
      <c r="I1325" s="4">
        <v>0.0</v>
      </c>
      <c r="J1325" s="4">
        <v>0.0</v>
      </c>
      <c r="K1325" s="4">
        <v>0.0</v>
      </c>
      <c r="L1325" s="4">
        <v>0.0</v>
      </c>
      <c r="M1325" s="4">
        <v>0.0</v>
      </c>
      <c r="N1325" s="4">
        <v>0.0</v>
      </c>
      <c r="O1325" s="4">
        <v>0.684869739478958</v>
      </c>
      <c r="P1325" s="4">
        <v>0.0</v>
      </c>
      <c r="Q1325" s="4">
        <v>0.0</v>
      </c>
      <c r="R1325" s="4">
        <v>0.0</v>
      </c>
      <c r="S1325" s="4">
        <v>0.0</v>
      </c>
      <c r="T1325" s="4">
        <v>0.0</v>
      </c>
      <c r="U1325" s="13">
        <v>0.220440881763527</v>
      </c>
      <c r="V1325" s="4">
        <v>0.0482464279087029</v>
      </c>
      <c r="W1325" s="4">
        <v>0.955128205128205</v>
      </c>
      <c r="X1325" s="4">
        <v>0.0448717948717949</v>
      </c>
      <c r="Y1325" s="4">
        <v>0.0</v>
      </c>
      <c r="Z1325" s="4">
        <v>0.0</v>
      </c>
      <c r="AA1325" s="4">
        <v>0.0132059132801386</v>
      </c>
      <c r="AB1325" s="4">
        <v>0.00247417579018989</v>
      </c>
      <c r="AC1325" s="4">
        <v>0.983794148574256</v>
      </c>
      <c r="AD1325" s="4">
        <v>0.392405755831551</v>
      </c>
      <c r="AE1325" s="4">
        <v>0.07</v>
      </c>
      <c r="AF1325" s="4">
        <v>0.0</v>
      </c>
      <c r="AG1325" s="4">
        <v>0.13</v>
      </c>
      <c r="AH1325" s="4">
        <v>0.36</v>
      </c>
      <c r="AI1325" s="4">
        <v>0.18</v>
      </c>
      <c r="AJ1325" s="4">
        <v>1.12783507646181</v>
      </c>
      <c r="AK1325" s="4">
        <v>0.700763333427431</v>
      </c>
      <c r="AL1325" s="4">
        <v>0.159278269011703</v>
      </c>
      <c r="AM1325" s="13"/>
      <c r="AN1325" s="13"/>
    </row>
    <row r="1326" ht="15.0" customHeight="1">
      <c r="A1326" s="13" t="s">
        <v>3858</v>
      </c>
      <c r="B1326" s="13" t="s">
        <v>3767</v>
      </c>
      <c r="C1326" s="13" t="s">
        <v>3859</v>
      </c>
      <c r="D1326" s="13">
        <v>845.995799004761</v>
      </c>
      <c r="E1326" s="13">
        <v>9.02699771689498</v>
      </c>
      <c r="F1326" s="13">
        <v>7636.80214611872</v>
      </c>
      <c r="G1326" s="13">
        <v>0.410798404077065</v>
      </c>
      <c r="H1326" s="4">
        <v>0.0312918032786885</v>
      </c>
      <c r="I1326" s="4">
        <v>3.14754098360656E-4</v>
      </c>
      <c r="J1326" s="4">
        <v>0.0</v>
      </c>
      <c r="K1326" s="4">
        <v>0.0</v>
      </c>
      <c r="L1326" s="4">
        <v>0.0104918032786885</v>
      </c>
      <c r="M1326" s="4">
        <v>0.0</v>
      </c>
      <c r="N1326" s="4">
        <v>0.0956852459016394</v>
      </c>
      <c r="O1326" s="4">
        <v>0.639173770491803</v>
      </c>
      <c r="P1326" s="4">
        <v>0.021455737704918</v>
      </c>
      <c r="Q1326" s="4">
        <v>0.0661508196721312</v>
      </c>
      <c r="R1326" s="4">
        <v>0.0</v>
      </c>
      <c r="S1326" s="4">
        <v>0.0</v>
      </c>
      <c r="T1326" s="4">
        <v>0.0848</v>
      </c>
      <c r="U1326" s="13">
        <v>0.0506360655737705</v>
      </c>
      <c r="V1326" s="4">
        <v>0.58791170575329</v>
      </c>
      <c r="W1326" s="4">
        <v>0.785330178533018</v>
      </c>
      <c r="X1326" s="4">
        <v>0.0516240051624005</v>
      </c>
      <c r="Y1326" s="4">
        <v>0.0838890083889008</v>
      </c>
      <c r="Z1326" s="4">
        <v>0.0791568079156808</v>
      </c>
      <c r="AA1326" s="4">
        <v>0.12312760428193</v>
      </c>
      <c r="AB1326" s="4">
        <v>0.00321207944205927</v>
      </c>
      <c r="AC1326" s="4">
        <v>0.869967689515849</v>
      </c>
      <c r="AD1326" s="4">
        <v>0.367377773953199</v>
      </c>
      <c r="AE1326" s="4">
        <v>0.09</v>
      </c>
      <c r="AF1326" s="4">
        <v>0.11</v>
      </c>
      <c r="AG1326" s="4">
        <v>0.09</v>
      </c>
      <c r="AH1326" s="4">
        <v>0.01</v>
      </c>
      <c r="AI1326" s="4">
        <v>0.47</v>
      </c>
      <c r="AJ1326" s="4">
        <v>1.07714276647876</v>
      </c>
      <c r="AK1326" s="4">
        <v>0.669266430321441</v>
      </c>
      <c r="AL1326" s="4">
        <v>0.628588056849075</v>
      </c>
      <c r="AM1326" s="13"/>
      <c r="AN1326" s="13"/>
    </row>
    <row r="1327" ht="15.0" customHeight="1">
      <c r="A1327" s="13" t="s">
        <v>3861</v>
      </c>
      <c r="B1327" s="13" t="s">
        <v>3767</v>
      </c>
      <c r="C1327" s="13" t="s">
        <v>3862</v>
      </c>
      <c r="D1327" s="13">
        <v>315.61328146876</v>
      </c>
      <c r="E1327" s="13">
        <v>14.2470744680851</v>
      </c>
      <c r="F1327" s="13">
        <v>4496.56592420213</v>
      </c>
      <c r="G1327" s="13">
        <v>0.293733315910321</v>
      </c>
      <c r="H1327" s="4">
        <v>0.0213483146067416</v>
      </c>
      <c r="I1327" s="4">
        <v>0.0</v>
      </c>
      <c r="J1327" s="4">
        <v>0.0</v>
      </c>
      <c r="K1327" s="4">
        <v>0.0</v>
      </c>
      <c r="L1327" s="4">
        <v>0.0</v>
      </c>
      <c r="M1327" s="4">
        <v>0.0</v>
      </c>
      <c r="N1327" s="4">
        <v>0.0</v>
      </c>
      <c r="O1327" s="4">
        <v>0.871969248965109</v>
      </c>
      <c r="P1327" s="4">
        <v>0.0108811354228267</v>
      </c>
      <c r="Q1327" s="4">
        <v>0.0263157894736842</v>
      </c>
      <c r="R1327" s="4">
        <v>0.0</v>
      </c>
      <c r="S1327" s="4">
        <v>0.0</v>
      </c>
      <c r="T1327" s="4">
        <v>0.046836191602602</v>
      </c>
      <c r="U1327" s="13">
        <v>0.0226493199290361</v>
      </c>
      <c r="V1327" s="4">
        <v>0.243517706136012</v>
      </c>
      <c r="W1327" s="4">
        <v>0.91337677270985</v>
      </c>
      <c r="X1327" s="4">
        <v>0.060559601379839</v>
      </c>
      <c r="Y1327" s="4">
        <v>0.0168646991184362</v>
      </c>
      <c r="Z1327" s="4">
        <v>0.00919892679187428</v>
      </c>
      <c r="AA1327" s="4">
        <v>0.0549478243013683</v>
      </c>
      <c r="AB1327" s="4">
        <v>0.00869906102409976</v>
      </c>
      <c r="AC1327" s="4">
        <v>0.935391737758778</v>
      </c>
      <c r="AD1327" s="4">
        <v>1.00411890716315</v>
      </c>
      <c r="AE1327" s="4">
        <v>0.18</v>
      </c>
      <c r="AF1327" s="4">
        <v>0.08</v>
      </c>
      <c r="AG1327" s="4">
        <v>0.16</v>
      </c>
      <c r="AH1327" s="4">
        <v>0.08</v>
      </c>
      <c r="AI1327" s="4">
        <v>0.46</v>
      </c>
      <c r="AJ1327" s="4">
        <v>1.36319657751514</v>
      </c>
      <c r="AK1327" s="4">
        <v>0.847001656282253</v>
      </c>
      <c r="AL1327" s="4">
        <v>0.794236133448499</v>
      </c>
      <c r="AM1327" s="13"/>
      <c r="AN1327" s="13"/>
    </row>
    <row r="1328" ht="15.0" customHeight="1">
      <c r="A1328" s="13" t="s">
        <v>3866</v>
      </c>
      <c r="B1328" s="13" t="s">
        <v>3865</v>
      </c>
      <c r="C1328" s="13" t="s">
        <v>3867</v>
      </c>
      <c r="D1328" s="13">
        <v>240.161248715373</v>
      </c>
      <c r="E1328" s="13">
        <v>32.6796226415094</v>
      </c>
      <c r="F1328" s="13">
        <v>7848.37898113207</v>
      </c>
      <c r="G1328" s="13">
        <v>0.095934227087447</v>
      </c>
      <c r="H1328" s="4">
        <v>0.0</v>
      </c>
      <c r="I1328" s="4">
        <v>0.0</v>
      </c>
      <c r="J1328" s="4">
        <v>0.0</v>
      </c>
      <c r="K1328" s="4">
        <v>0.0</v>
      </c>
      <c r="L1328" s="4">
        <v>0.0</v>
      </c>
      <c r="M1328" s="4">
        <v>0.0</v>
      </c>
      <c r="N1328" s="4">
        <v>0.0</v>
      </c>
      <c r="O1328" s="4">
        <v>0.328429930371678</v>
      </c>
      <c r="P1328" s="4">
        <v>0.0</v>
      </c>
      <c r="Q1328" s="4">
        <v>0.287388447582622</v>
      </c>
      <c r="R1328" s="4">
        <v>0.0</v>
      </c>
      <c r="S1328" s="4">
        <v>0.0</v>
      </c>
      <c r="T1328" s="4">
        <v>0.361233696185152</v>
      </c>
      <c r="U1328" s="13">
        <v>0.0229479258605472</v>
      </c>
      <c r="V1328" s="4">
        <v>0.197457304188173</v>
      </c>
      <c r="W1328" s="4">
        <v>0.45672514619883</v>
      </c>
      <c r="X1328" s="4">
        <v>0.0</v>
      </c>
      <c r="Y1328" s="4">
        <v>0.532358674463938</v>
      </c>
      <c r="Z1328" s="4">
        <v>0.010916179337232</v>
      </c>
      <c r="AA1328" s="4">
        <v>0.0213046038729345</v>
      </c>
      <c r="AB1328" s="4">
        <v>6.15851241132704E-5</v>
      </c>
      <c r="AC1328" s="4">
        <v>0.975877876698883</v>
      </c>
      <c r="AD1328" s="4">
        <v>0.77004859354385</v>
      </c>
      <c r="AE1328" s="4">
        <v>0.08</v>
      </c>
      <c r="AF1328" s="4">
        <v>0.03</v>
      </c>
      <c r="AG1328" s="4">
        <v>0.03</v>
      </c>
      <c r="AH1328" s="4">
        <v>0.02</v>
      </c>
      <c r="AI1328" s="4">
        <v>0.74</v>
      </c>
      <c r="AJ1328" s="4">
        <v>0.713509994152524</v>
      </c>
      <c r="AK1328" s="4">
        <v>0.443328685524388</v>
      </c>
      <c r="AL1328" s="4">
        <v>1.44896576230985</v>
      </c>
      <c r="AM1328" s="13"/>
      <c r="AN1328" s="13"/>
    </row>
    <row r="1329" ht="15.0" customHeight="1">
      <c r="A1329" s="13" t="s">
        <v>3870</v>
      </c>
      <c r="B1329" s="13" t="s">
        <v>3865</v>
      </c>
      <c r="C1329" s="13" t="s">
        <v>283</v>
      </c>
      <c r="D1329" s="13">
        <v>199.849634392201</v>
      </c>
      <c r="E1329" s="13">
        <v>13.0894097222222</v>
      </c>
      <c r="F1329" s="13">
        <v>2615.91374739583</v>
      </c>
      <c r="G1329" s="13">
        <v>0.0721466940778566</v>
      </c>
      <c r="H1329" s="4">
        <v>0.0262709457540471</v>
      </c>
      <c r="I1329" s="4">
        <v>0.0</v>
      </c>
      <c r="J1329" s="4">
        <v>0.0106977184511976</v>
      </c>
      <c r="K1329" s="4">
        <v>0.0</v>
      </c>
      <c r="L1329" s="4">
        <v>0.0</v>
      </c>
      <c r="M1329" s="4">
        <v>0.0</v>
      </c>
      <c r="N1329" s="4">
        <v>0.0</v>
      </c>
      <c r="O1329" s="4">
        <v>0.458439837167471</v>
      </c>
      <c r="P1329" s="4">
        <v>0.0166619331629272</v>
      </c>
      <c r="Q1329" s="4">
        <v>0.00288743728107545</v>
      </c>
      <c r="R1329" s="4">
        <v>0.0</v>
      </c>
      <c r="S1329" s="4">
        <v>0.156868313925968</v>
      </c>
      <c r="T1329" s="4">
        <v>0.192274921897188</v>
      </c>
      <c r="U1329" s="13">
        <v>0.135898892360125</v>
      </c>
      <c r="V1329" s="4">
        <v>0.125008289674382</v>
      </c>
      <c r="W1329" s="4">
        <v>0.822811671087533</v>
      </c>
      <c r="X1329" s="4">
        <v>0.073209549071618</v>
      </c>
      <c r="Y1329" s="4">
        <v>0.0275862068965517</v>
      </c>
      <c r="Z1329" s="4">
        <v>0.0763925729442971</v>
      </c>
      <c r="AA1329" s="4">
        <v>0.0367199416406924</v>
      </c>
      <c r="AB1329" s="4">
        <v>0.0131706346574707</v>
      </c>
      <c r="AC1329" s="4">
        <v>0.944545394256913</v>
      </c>
      <c r="AD1329" s="4">
        <v>0.417051251895601</v>
      </c>
      <c r="AE1329" s="4">
        <v>0.02</v>
      </c>
      <c r="AF1329" s="4">
        <v>0.08</v>
      </c>
      <c r="AG1329" s="4">
        <v>0.16</v>
      </c>
      <c r="AH1329" s="4">
        <v>0.6</v>
      </c>
      <c r="AI1329" s="4">
        <v>0.11</v>
      </c>
      <c r="AJ1329" s="4">
        <v>1.12280740056342</v>
      </c>
      <c r="AK1329" s="4">
        <v>0.697639462752118</v>
      </c>
      <c r="AL1329" s="4">
        <v>0.798816665814142</v>
      </c>
      <c r="AM1329" s="13"/>
      <c r="AN1329" s="13"/>
    </row>
    <row r="1330" ht="15.0" customHeight="1">
      <c r="A1330" s="13" t="s">
        <v>3871</v>
      </c>
      <c r="B1330" s="13" t="s">
        <v>3865</v>
      </c>
      <c r="C1330" s="13" t="s">
        <v>3872</v>
      </c>
      <c r="D1330" s="13">
        <v>2085.39622360177</v>
      </c>
      <c r="E1330" s="13">
        <v>2.01820023148148</v>
      </c>
      <c r="F1330" s="13">
        <v>4208.7471412037</v>
      </c>
      <c r="G1330" s="13">
        <v>0.487003397898178</v>
      </c>
      <c r="H1330" s="4">
        <v>0.0327652994044065</v>
      </c>
      <c r="I1330" s="4">
        <v>0.0</v>
      </c>
      <c r="J1330" s="4">
        <v>0.0870577067352595</v>
      </c>
      <c r="K1330" s="4">
        <v>0.00963054828288396</v>
      </c>
      <c r="L1330" s="4">
        <v>0.0</v>
      </c>
      <c r="M1330" s="4">
        <v>0.0</v>
      </c>
      <c r="N1330" s="4">
        <v>0.0789276254344464</v>
      </c>
      <c r="O1330" s="4">
        <v>0.272105093932295</v>
      </c>
      <c r="P1330" s="4">
        <v>0.00378178923032168</v>
      </c>
      <c r="Q1330" s="4">
        <v>0.0309892364460368</v>
      </c>
      <c r="R1330" s="4">
        <v>0.0</v>
      </c>
      <c r="S1330" s="4">
        <v>0.132730084362991</v>
      </c>
      <c r="T1330" s="4">
        <v>0.160304992880437</v>
      </c>
      <c r="U1330" s="13">
        <v>0.191707623290922</v>
      </c>
      <c r="V1330" s="4">
        <v>1.12403045204949</v>
      </c>
      <c r="W1330" s="4">
        <v>0.840816326530612</v>
      </c>
      <c r="X1330" s="4">
        <v>0.00408163265306122</v>
      </c>
      <c r="Y1330" s="4">
        <v>0.13265306122449</v>
      </c>
      <c r="Z1330" s="4">
        <v>0.0224489795918367</v>
      </c>
      <c r="AA1330" s="4">
        <v>0.435447103184275</v>
      </c>
      <c r="AB1330" s="4">
        <v>0.177938034953906</v>
      </c>
      <c r="AC1330" s="4">
        <v>0.355474630460652</v>
      </c>
      <c r="AD1330" s="4">
        <v>0.165218756509518</v>
      </c>
      <c r="AE1330" s="4">
        <v>0.09</v>
      </c>
      <c r="AF1330" s="4">
        <v>0.14</v>
      </c>
      <c r="AG1330" s="4">
        <v>0.11</v>
      </c>
      <c r="AH1330" s="4">
        <v>0.31</v>
      </c>
      <c r="AI1330" s="4">
        <v>0.24</v>
      </c>
      <c r="AJ1330" s="4">
        <v>1.44034579474128</v>
      </c>
      <c r="AK1330" s="4">
        <v>0.894937160118787</v>
      </c>
      <c r="AL1330" s="4">
        <v>0.903323073368761</v>
      </c>
      <c r="AM1330" s="13"/>
      <c r="AN1330" s="13"/>
    </row>
    <row r="1331" ht="15.0" customHeight="1">
      <c r="A1331" s="13" t="s">
        <v>3874</v>
      </c>
      <c r="B1331" s="13" t="s">
        <v>3865</v>
      </c>
      <c r="C1331" s="13" t="s">
        <v>3875</v>
      </c>
      <c r="D1331" s="13">
        <v>671.025942580147</v>
      </c>
      <c r="E1331" s="13">
        <v>8.91578947368421</v>
      </c>
      <c r="F1331" s="13">
        <v>5982.7260354251</v>
      </c>
      <c r="G1331" s="13">
        <v>0.359072745436382</v>
      </c>
      <c r="H1331" s="4">
        <v>0.0</v>
      </c>
      <c r="I1331" s="4">
        <v>0.0</v>
      </c>
      <c r="J1331" s="4">
        <v>0.0</v>
      </c>
      <c r="K1331" s="4">
        <v>0.0</v>
      </c>
      <c r="L1331" s="4">
        <v>0.0</v>
      </c>
      <c r="M1331" s="4">
        <v>0.0</v>
      </c>
      <c r="N1331" s="4">
        <v>0.0</v>
      </c>
      <c r="O1331" s="4">
        <v>0.47776477472206</v>
      </c>
      <c r="P1331" s="4">
        <v>0.0</v>
      </c>
      <c r="Q1331" s="4">
        <v>0.193701412689125</v>
      </c>
      <c r="R1331" s="4">
        <v>0.0</v>
      </c>
      <c r="S1331" s="4">
        <v>0.0139597091030678</v>
      </c>
      <c r="T1331" s="4">
        <v>0.277250689626348</v>
      </c>
      <c r="U1331" s="13">
        <v>0.0373234138593998</v>
      </c>
      <c r="V1331" s="4">
        <v>0.706225592589229</v>
      </c>
      <c r="W1331" s="4">
        <v>0.67609709049992</v>
      </c>
      <c r="X1331" s="4">
        <v>0.0313454428548465</v>
      </c>
      <c r="Y1331" s="4">
        <v>0.275839897122649</v>
      </c>
      <c r="Z1331" s="4">
        <v>0.0167175695225848</v>
      </c>
      <c r="AA1331" s="4">
        <v>0.081327763145945</v>
      </c>
      <c r="AB1331" s="4">
        <v>0.0136908545999455</v>
      </c>
      <c r="AC1331" s="4">
        <v>0.898976023976024</v>
      </c>
      <c r="AD1331" s="4">
        <v>0.494279915400955</v>
      </c>
      <c r="AE1331" s="4">
        <v>0.13</v>
      </c>
      <c r="AF1331" s="4">
        <v>0.11</v>
      </c>
      <c r="AG1331" s="4">
        <v>0.09</v>
      </c>
      <c r="AH1331" s="4">
        <v>0.1</v>
      </c>
      <c r="AI1331" s="4">
        <v>0.51</v>
      </c>
      <c r="AJ1331" s="4">
        <v>1.29840828440192</v>
      </c>
      <c r="AK1331" s="4">
        <v>0.806746426420522</v>
      </c>
      <c r="AL1331" s="4">
        <v>0.768687771108628</v>
      </c>
      <c r="AM1331" s="13"/>
      <c r="AN1331" s="13"/>
    </row>
    <row r="1332" ht="15.0" customHeight="1">
      <c r="A1332" s="13" t="s">
        <v>3877</v>
      </c>
      <c r="B1332" s="13" t="s">
        <v>3865</v>
      </c>
      <c r="C1332" s="13" t="s">
        <v>3878</v>
      </c>
      <c r="D1332" s="13">
        <v>1632.85842061387</v>
      </c>
      <c r="E1332" s="13">
        <v>3.09451219512195</v>
      </c>
      <c r="F1332" s="13">
        <v>5052.90029549719</v>
      </c>
      <c r="G1332" s="13">
        <v>0.563546798029557</v>
      </c>
      <c r="H1332" s="4">
        <v>0.0239907972210029</v>
      </c>
      <c r="I1332" s="4">
        <v>0.0</v>
      </c>
      <c r="J1332" s="4">
        <v>0.0397172567242345</v>
      </c>
      <c r="K1332" s="4">
        <v>0.0</v>
      </c>
      <c r="L1332" s="4">
        <v>0.0</v>
      </c>
      <c r="M1332" s="4">
        <v>0.0</v>
      </c>
      <c r="N1332" s="4">
        <v>0.0547323171931524</v>
      </c>
      <c r="O1332" s="4">
        <v>0.395764905323384</v>
      </c>
      <c r="P1332" s="4">
        <v>0.00187688255861474</v>
      </c>
      <c r="Q1332" s="4">
        <v>0.0715939879213526</v>
      </c>
      <c r="R1332" s="4">
        <v>0.0122148727806621</v>
      </c>
      <c r="S1332" s="4">
        <v>0.0634356032512449</v>
      </c>
      <c r="T1332" s="4">
        <v>0.18205760818563</v>
      </c>
      <c r="U1332" s="13">
        <v>0.154615768840722</v>
      </c>
      <c r="V1332" s="4">
        <v>0.970367563471012</v>
      </c>
      <c r="W1332" s="4">
        <v>0.80834114339269</v>
      </c>
      <c r="X1332" s="4">
        <v>0.0395189003436426</v>
      </c>
      <c r="Y1332" s="4">
        <v>0.122149328334895</v>
      </c>
      <c r="Z1332" s="4">
        <v>0.0299906279287723</v>
      </c>
      <c r="AA1332" s="4">
        <v>0.427192118226601</v>
      </c>
      <c r="AB1332" s="4">
        <v>0.12710875331565</v>
      </c>
      <c r="AC1332" s="4">
        <v>0.410018946570671</v>
      </c>
      <c r="AD1332" s="4">
        <v>0.162987087744726</v>
      </c>
      <c r="AE1332" s="4">
        <v>0.07</v>
      </c>
      <c r="AF1332" s="4">
        <v>0.15</v>
      </c>
      <c r="AG1332" s="4">
        <v>0.12</v>
      </c>
      <c r="AH1332" s="4">
        <v>0.35</v>
      </c>
      <c r="AI1332" s="4">
        <v>0.2</v>
      </c>
      <c r="AJ1332" s="4">
        <v>1.41447315072354</v>
      </c>
      <c r="AK1332" s="4">
        <v>0.878861582541142</v>
      </c>
      <c r="AL1332" s="4">
        <v>0.703331776056443</v>
      </c>
      <c r="AM1332" s="13"/>
      <c r="AN1332" s="13"/>
    </row>
    <row r="1333" ht="15.0" customHeight="1">
      <c r="A1333" s="13" t="s">
        <v>3880</v>
      </c>
      <c r="B1333" s="13" t="s">
        <v>3865</v>
      </c>
      <c r="C1333" s="13" t="s">
        <v>3881</v>
      </c>
      <c r="D1333" s="13">
        <v>1057.89019639528</v>
      </c>
      <c r="E1333" s="13">
        <v>1.9718137254902</v>
      </c>
      <c r="F1333" s="13">
        <v>2085.96240931373</v>
      </c>
      <c r="G1333" s="13">
        <v>0.33219390926041</v>
      </c>
      <c r="H1333" s="4">
        <v>0.07116758013619</v>
      </c>
      <c r="I1333" s="4">
        <v>0.0</v>
      </c>
      <c r="J1333" s="4">
        <v>0.175718319216077</v>
      </c>
      <c r="K1333" s="4">
        <v>0.0</v>
      </c>
      <c r="L1333" s="4">
        <v>0.0</v>
      </c>
      <c r="M1333" s="4">
        <v>0.0</v>
      </c>
      <c r="N1333" s="4">
        <v>0.0</v>
      </c>
      <c r="O1333" s="4">
        <v>0.138847367546919</v>
      </c>
      <c r="P1333" s="4">
        <v>0.049825610363727</v>
      </c>
      <c r="Q1333" s="4">
        <v>0.00830426839395449</v>
      </c>
      <c r="R1333" s="4">
        <v>0.0375352931406743</v>
      </c>
      <c r="S1333" s="4">
        <v>0.166998837402425</v>
      </c>
      <c r="T1333" s="4">
        <v>0.0839561534628799</v>
      </c>
      <c r="U1333" s="13">
        <v>0.267646570337153</v>
      </c>
      <c r="V1333" s="4">
        <v>0.449347420758235</v>
      </c>
      <c r="W1333" s="4">
        <v>0.426002766251729</v>
      </c>
      <c r="X1333" s="4">
        <v>0.22268326417704</v>
      </c>
      <c r="Y1333" s="4">
        <v>0.19640387275242</v>
      </c>
      <c r="Z1333" s="4">
        <v>0.154910096818811</v>
      </c>
      <c r="AA1333" s="4">
        <v>0.412119328775637</v>
      </c>
      <c r="AB1333" s="4">
        <v>0.167681789931635</v>
      </c>
      <c r="AC1333" s="4">
        <v>0.381168427594779</v>
      </c>
      <c r="AD1333" s="4">
        <v>0.0463963478242074</v>
      </c>
      <c r="AE1333" s="4">
        <v>0.01</v>
      </c>
      <c r="AF1333" s="4">
        <v>0.06</v>
      </c>
      <c r="AG1333" s="4">
        <v>0.14</v>
      </c>
      <c r="AH1333" s="4">
        <v>0.63</v>
      </c>
      <c r="AI1333" s="4">
        <v>0.11</v>
      </c>
      <c r="AJ1333" s="4">
        <v>1.02399472475438</v>
      </c>
      <c r="AK1333" s="4">
        <v>0.636243695294651</v>
      </c>
      <c r="AL1333" s="4">
        <v>0.425135896931486</v>
      </c>
      <c r="AM1333" s="13"/>
      <c r="AN1333" s="13"/>
    </row>
    <row r="1334" ht="15.0" customHeight="1">
      <c r="A1334" s="13" t="s">
        <v>3883</v>
      </c>
      <c r="B1334" s="13" t="s">
        <v>3865</v>
      </c>
      <c r="C1334" s="13" t="s">
        <v>3884</v>
      </c>
      <c r="D1334" s="13">
        <v>221.995311336779</v>
      </c>
      <c r="E1334" s="13">
        <v>19.3503496503497</v>
      </c>
      <c r="F1334" s="13">
        <v>4295.6868951049</v>
      </c>
      <c r="G1334" s="13">
        <v>0.0780239239637165</v>
      </c>
      <c r="H1334" s="4">
        <v>0.0</v>
      </c>
      <c r="I1334" s="4">
        <v>0.0</v>
      </c>
      <c r="J1334" s="4">
        <v>0.104618753732829</v>
      </c>
      <c r="K1334" s="4">
        <v>0.0730639060322516</v>
      </c>
      <c r="L1334" s="4">
        <v>0.0</v>
      </c>
      <c r="M1334" s="4">
        <v>0.0</v>
      </c>
      <c r="N1334" s="4">
        <v>0.0</v>
      </c>
      <c r="O1334" s="4">
        <v>0.467051562811069</v>
      </c>
      <c r="P1334" s="4">
        <v>0.0</v>
      </c>
      <c r="Q1334" s="4">
        <v>0.0</v>
      </c>
      <c r="R1334" s="4">
        <v>0.0226956002389011</v>
      </c>
      <c r="S1334" s="4">
        <v>0.109496316942066</v>
      </c>
      <c r="T1334" s="4">
        <v>0.0</v>
      </c>
      <c r="U1334" s="13">
        <v>0.223073860242883</v>
      </c>
      <c r="V1334" s="4">
        <v>0.0655319046414417</v>
      </c>
      <c r="W1334" s="4">
        <v>1.0</v>
      </c>
      <c r="X1334" s="4">
        <v>0.0</v>
      </c>
      <c r="Y1334" s="4">
        <v>0.0</v>
      </c>
      <c r="Z1334" s="4">
        <v>0.0</v>
      </c>
      <c r="AA1334" s="4">
        <v>0.0703142881235469</v>
      </c>
      <c r="AB1334" s="4">
        <v>0.0223338513244913</v>
      </c>
      <c r="AC1334" s="4">
        <v>0.904183682073892</v>
      </c>
      <c r="AD1334" s="4">
        <v>0.671121540553768</v>
      </c>
      <c r="AE1334" s="4">
        <v>0.05</v>
      </c>
      <c r="AF1334" s="4">
        <v>0.1</v>
      </c>
      <c r="AG1334" s="4">
        <v>0.25</v>
      </c>
      <c r="AH1334" s="4">
        <v>0.51</v>
      </c>
      <c r="AI1334" s="4">
        <v>0.03</v>
      </c>
      <c r="AJ1334" s="4">
        <v>1.1752211723412</v>
      </c>
      <c r="AK1334" s="4">
        <v>0.730205970209688</v>
      </c>
      <c r="AL1334" s="4">
        <v>0.181907536619304</v>
      </c>
      <c r="AM1334" s="13"/>
      <c r="AN1334" s="13"/>
    </row>
    <row r="1335" ht="15.0" customHeight="1">
      <c r="A1335" s="13" t="s">
        <v>3888</v>
      </c>
      <c r="B1335" s="13" t="s">
        <v>3887</v>
      </c>
      <c r="C1335" s="13" t="s">
        <v>3889</v>
      </c>
      <c r="D1335" s="13">
        <v>976.804065233179</v>
      </c>
      <c r="E1335" s="13">
        <v>8.94661016949152</v>
      </c>
      <c r="F1335" s="13">
        <v>8739.08518361582</v>
      </c>
      <c r="G1335" s="13">
        <v>0.35813520255123</v>
      </c>
      <c r="H1335" s="4">
        <v>0.0</v>
      </c>
      <c r="I1335" s="4">
        <v>0.0</v>
      </c>
      <c r="J1335" s="4">
        <v>0.0</v>
      </c>
      <c r="K1335" s="4">
        <v>0.0</v>
      </c>
      <c r="L1335" s="4">
        <v>0.0</v>
      </c>
      <c r="M1335" s="4">
        <v>0.0</v>
      </c>
      <c r="N1335" s="4">
        <v>0.322348616876327</v>
      </c>
      <c r="O1335" s="4">
        <v>0.360942995658925</v>
      </c>
      <c r="P1335" s="4">
        <v>0.0618840901169239</v>
      </c>
      <c r="Q1335" s="4">
        <v>0.00592540955036598</v>
      </c>
      <c r="R1335" s="4">
        <v>0.0</v>
      </c>
      <c r="S1335" s="4">
        <v>0.0243670585253018</v>
      </c>
      <c r="T1335" s="4">
        <v>0.123134446592097</v>
      </c>
      <c r="U1335" s="13">
        <v>0.10139738268006</v>
      </c>
      <c r="V1335" s="4">
        <v>0.507088503678444</v>
      </c>
      <c r="W1335" s="4">
        <v>0.824719800747198</v>
      </c>
      <c r="X1335" s="4">
        <v>0.0663138231631382</v>
      </c>
      <c r="Y1335" s="4">
        <v>0.0466998754669988</v>
      </c>
      <c r="Z1335" s="4">
        <v>0.062266500622665</v>
      </c>
      <c r="AA1335" s="4">
        <v>0.152868554829339</v>
      </c>
      <c r="AB1335" s="4">
        <v>0.00981970888194247</v>
      </c>
      <c r="AC1335" s="4">
        <v>0.832322945281172</v>
      </c>
      <c r="AD1335" s="4">
        <v>0.572336237391057</v>
      </c>
      <c r="AE1335" s="4">
        <v>0.31</v>
      </c>
      <c r="AF1335" s="4">
        <v>0.02</v>
      </c>
      <c r="AG1335" s="4">
        <v>0.1</v>
      </c>
      <c r="AH1335" s="4">
        <v>0.1</v>
      </c>
      <c r="AI1335" s="4">
        <v>0.45</v>
      </c>
      <c r="AJ1335" s="4">
        <v>1.26115266627128</v>
      </c>
      <c r="AK1335" s="4">
        <v>0.783598209367347</v>
      </c>
      <c r="AL1335" s="4">
        <v>0.335420960213881</v>
      </c>
      <c r="AM1335" s="13"/>
      <c r="AN1335" s="13"/>
    </row>
    <row r="1336" ht="15.0" customHeight="1">
      <c r="A1336" s="13" t="s">
        <v>3892</v>
      </c>
      <c r="B1336" s="13" t="s">
        <v>3887</v>
      </c>
      <c r="C1336" s="13" t="s">
        <v>3893</v>
      </c>
      <c r="D1336" s="13">
        <v>1027.08653813466</v>
      </c>
      <c r="E1336" s="13">
        <v>8.27317708333333</v>
      </c>
      <c r="F1336" s="13">
        <v>8497.26880989583</v>
      </c>
      <c r="G1336" s="13">
        <v>0.641474393276464</v>
      </c>
      <c r="H1336" s="4">
        <v>0.00368726527825196</v>
      </c>
      <c r="I1336" s="4">
        <v>0.0</v>
      </c>
      <c r="J1336" s="4">
        <v>0.00109252304540799</v>
      </c>
      <c r="K1336" s="4">
        <v>0.0</v>
      </c>
      <c r="L1336" s="4">
        <v>0.0300102424035507</v>
      </c>
      <c r="M1336" s="4">
        <v>0.0</v>
      </c>
      <c r="N1336" s="4">
        <v>0.0636394673950154</v>
      </c>
      <c r="O1336" s="4">
        <v>0.417104813929669</v>
      </c>
      <c r="P1336" s="4">
        <v>0.121304199385456</v>
      </c>
      <c r="Q1336" s="4">
        <v>0.0589279617616934</v>
      </c>
      <c r="R1336" s="4">
        <v>0.0</v>
      </c>
      <c r="S1336" s="4">
        <v>0.0315124615909867</v>
      </c>
      <c r="T1336" s="4">
        <v>0.0846705360191192</v>
      </c>
      <c r="U1336" s="13">
        <v>0.18805052919085</v>
      </c>
      <c r="V1336" s="4">
        <v>0.755768201706066</v>
      </c>
      <c r="W1336" s="4">
        <v>0.593919200333194</v>
      </c>
      <c r="X1336" s="4">
        <v>0.221574344023324</v>
      </c>
      <c r="Y1336" s="4">
        <v>0.0878800499791753</v>
      </c>
      <c r="Z1336" s="4">
        <v>0.0966264056643065</v>
      </c>
      <c r="AA1336" s="4">
        <v>0.238597374799333</v>
      </c>
      <c r="AB1336" s="4">
        <v>0.126916176146558</v>
      </c>
      <c r="AC1336" s="4">
        <v>0.629355661179137</v>
      </c>
      <c r="AD1336" s="4">
        <v>0.23102197375791</v>
      </c>
      <c r="AE1336" s="4">
        <v>0.11</v>
      </c>
      <c r="AF1336" s="4">
        <v>0.14</v>
      </c>
      <c r="AG1336" s="4">
        <v>0.16</v>
      </c>
      <c r="AH1336" s="4">
        <v>0.23</v>
      </c>
      <c r="AI1336" s="4">
        <v>0.26</v>
      </c>
      <c r="AJ1336" s="4">
        <v>1.49953369612767</v>
      </c>
      <c r="AK1336" s="4">
        <v>0.931712670953419</v>
      </c>
      <c r="AL1336" s="4">
        <v>0.705018013103481</v>
      </c>
      <c r="AM1336" s="13"/>
      <c r="AN1336" s="13"/>
    </row>
    <row r="1337" ht="15.0" customHeight="1">
      <c r="A1337" s="13" t="s">
        <v>3895</v>
      </c>
      <c r="B1337" s="13" t="s">
        <v>3887</v>
      </c>
      <c r="C1337" s="13" t="s">
        <v>3896</v>
      </c>
      <c r="D1337" s="13">
        <v>1169.09899696821</v>
      </c>
      <c r="E1337" s="13">
        <v>5.22545787545788</v>
      </c>
      <c r="F1337" s="13">
        <v>6109.07756089744</v>
      </c>
      <c r="G1337" s="13">
        <v>0.411902842522169</v>
      </c>
      <c r="H1337" s="4">
        <v>0.0107826042361147</v>
      </c>
      <c r="I1337" s="4">
        <v>0.0101800092312426</v>
      </c>
      <c r="J1337" s="4">
        <v>0.00175650033335043</v>
      </c>
      <c r="K1337" s="4">
        <v>0.00506436227498846</v>
      </c>
      <c r="L1337" s="4">
        <v>0.0130263090414893</v>
      </c>
      <c r="M1337" s="4">
        <v>0.001743679163034</v>
      </c>
      <c r="N1337" s="4">
        <v>0.193997128057849</v>
      </c>
      <c r="O1337" s="4">
        <v>0.230729781014411</v>
      </c>
      <c r="P1337" s="4">
        <v>0.151187240371301</v>
      </c>
      <c r="Q1337" s="4">
        <v>0.0119365095645931</v>
      </c>
      <c r="R1337" s="4">
        <v>0.00824401251346223</v>
      </c>
      <c r="S1337" s="4">
        <v>0.108544027898867</v>
      </c>
      <c r="T1337" s="4">
        <v>0.108697881942664</v>
      </c>
      <c r="U1337" s="13">
        <v>0.144109954356634</v>
      </c>
      <c r="V1337" s="4">
        <v>0.521537976236375</v>
      </c>
      <c r="W1337" s="4">
        <v>0.703293010752688</v>
      </c>
      <c r="X1337" s="4">
        <v>0.152721774193548</v>
      </c>
      <c r="Y1337" s="4">
        <v>0.0418346774193548</v>
      </c>
      <c r="Z1337" s="4">
        <v>0.102150537634409</v>
      </c>
      <c r="AA1337" s="4">
        <v>0.413988293435211</v>
      </c>
      <c r="AB1337" s="4">
        <v>0.100180505415162</v>
      </c>
      <c r="AC1337" s="4">
        <v>0.47710385195051</v>
      </c>
      <c r="AD1337" s="4">
        <v>0.251206369956858</v>
      </c>
      <c r="AE1337" s="4">
        <v>0.17</v>
      </c>
      <c r="AF1337" s="4">
        <v>0.08</v>
      </c>
      <c r="AG1337" s="4">
        <v>0.13</v>
      </c>
      <c r="AH1337" s="4">
        <v>0.37</v>
      </c>
      <c r="AI1337" s="4">
        <v>0.19</v>
      </c>
      <c r="AJ1337" s="4">
        <v>1.45193193281488</v>
      </c>
      <c r="AK1337" s="4">
        <v>0.902136032460542</v>
      </c>
      <c r="AL1337" s="4">
        <v>0.371405749782752</v>
      </c>
      <c r="AM1337" s="13"/>
      <c r="AN1337" s="13"/>
    </row>
    <row r="1338" ht="15.0" customHeight="1">
      <c r="A1338" s="13" t="s">
        <v>3898</v>
      </c>
      <c r="B1338" s="13" t="s">
        <v>3887</v>
      </c>
      <c r="C1338" s="13" t="s">
        <v>3899</v>
      </c>
      <c r="D1338" s="13">
        <v>1114.83331065292</v>
      </c>
      <c r="E1338" s="13">
        <v>2.23502304147465</v>
      </c>
      <c r="F1338" s="13">
        <v>2491.67813671275</v>
      </c>
      <c r="G1338" s="13">
        <v>0.131855670103093</v>
      </c>
      <c r="H1338" s="4">
        <v>0.0764459962328295</v>
      </c>
      <c r="I1338" s="4">
        <v>0.0</v>
      </c>
      <c r="J1338" s="4">
        <v>0.00477787476455184</v>
      </c>
      <c r="K1338" s="4">
        <v>0.0</v>
      </c>
      <c r="L1338" s="4">
        <v>0.0295860706574172</v>
      </c>
      <c r="M1338" s="4">
        <v>0.0</v>
      </c>
      <c r="N1338" s="4">
        <v>0.0074424587678596</v>
      </c>
      <c r="O1338" s="4">
        <v>0.0680387742913585</v>
      </c>
      <c r="P1338" s="4">
        <v>0.0486975697156246</v>
      </c>
      <c r="Q1338" s="4">
        <v>0.0378554692883723</v>
      </c>
      <c r="R1338" s="4">
        <v>0.0</v>
      </c>
      <c r="S1338" s="4">
        <v>0.257086415215693</v>
      </c>
      <c r="T1338" s="4">
        <v>0.113152937933569</v>
      </c>
      <c r="U1338" s="13">
        <v>0.356916433132724</v>
      </c>
      <c r="V1338" s="4">
        <v>0.413745704467354</v>
      </c>
      <c r="W1338" s="4">
        <v>0.327242524916943</v>
      </c>
      <c r="X1338" s="4">
        <v>0.174418604651163</v>
      </c>
      <c r="Y1338" s="4">
        <v>0.166112956810631</v>
      </c>
      <c r="Z1338" s="4">
        <v>0.332225913621262</v>
      </c>
      <c r="AA1338" s="4">
        <v>0.502164948453608</v>
      </c>
      <c r="AB1338" s="4">
        <v>0.182817869415808</v>
      </c>
      <c r="AC1338" s="4">
        <v>0.293642611683849</v>
      </c>
      <c r="AD1338" s="4">
        <v>0.11138313938934</v>
      </c>
      <c r="AE1338" s="4">
        <v>0.06</v>
      </c>
      <c r="AF1338" s="4">
        <v>0.06</v>
      </c>
      <c r="AG1338" s="4">
        <v>0.12</v>
      </c>
      <c r="AH1338" s="4">
        <v>0.37</v>
      </c>
      <c r="AI1338" s="4">
        <v>0.29</v>
      </c>
      <c r="AJ1338" s="4">
        <v>1.31889781473292</v>
      </c>
      <c r="AK1338" s="4">
        <v>0.819477287407891</v>
      </c>
      <c r="AL1338" s="4">
        <v>0.88357577782412</v>
      </c>
      <c r="AM1338" s="13"/>
      <c r="AN1338" s="13"/>
    </row>
    <row r="1339" ht="15.0" customHeight="1">
      <c r="A1339" s="13" t="s">
        <v>3901</v>
      </c>
      <c r="B1339" s="13" t="s">
        <v>3887</v>
      </c>
      <c r="C1339" s="13" t="s">
        <v>3902</v>
      </c>
      <c r="D1339" s="13">
        <v>993.466999115827</v>
      </c>
      <c r="E1339" s="13">
        <v>1.98004201680672</v>
      </c>
      <c r="F1339" s="13">
        <v>1967.10640056022</v>
      </c>
      <c r="G1339" s="13">
        <v>0.107126436781609</v>
      </c>
      <c r="H1339" s="4">
        <v>0.0198923184414944</v>
      </c>
      <c r="I1339" s="4">
        <v>0.0</v>
      </c>
      <c r="J1339" s="4">
        <v>0.0407299330072747</v>
      </c>
      <c r="K1339" s="4">
        <v>0.0</v>
      </c>
      <c r="L1339" s="4">
        <v>0.0</v>
      </c>
      <c r="M1339" s="4">
        <v>0.0</v>
      </c>
      <c r="N1339" s="4">
        <v>0.0275368870987629</v>
      </c>
      <c r="O1339" s="4">
        <v>0.0406066335128026</v>
      </c>
      <c r="P1339" s="4">
        <v>6.57597303851054E-4</v>
      </c>
      <c r="Q1339" s="4">
        <v>0.0</v>
      </c>
      <c r="R1339" s="4">
        <v>0.0189059224857178</v>
      </c>
      <c r="S1339" s="4">
        <v>0.22128149274588</v>
      </c>
      <c r="T1339" s="4">
        <v>0.318441494389873</v>
      </c>
      <c r="U1339" s="13">
        <v>0.311947721014344</v>
      </c>
      <c r="V1339" s="4">
        <v>0.459416445623342</v>
      </c>
      <c r="W1339" s="4">
        <v>0.533487297921478</v>
      </c>
      <c r="X1339" s="4">
        <v>0.127790608160123</v>
      </c>
      <c r="Y1339" s="4">
        <v>0.0554272517321016</v>
      </c>
      <c r="Z1339" s="4">
        <v>0.283294842186297</v>
      </c>
      <c r="AA1339" s="4">
        <v>0.303200707338638</v>
      </c>
      <c r="AB1339" s="4">
        <v>0.274270557029178</v>
      </c>
      <c r="AC1339" s="4">
        <v>0.410822281167109</v>
      </c>
      <c r="AD1339" s="4">
        <v>0.132023540927161</v>
      </c>
      <c r="AE1339" s="4">
        <v>0.09</v>
      </c>
      <c r="AF1339" s="4">
        <v>0.1</v>
      </c>
      <c r="AG1339" s="4">
        <v>0.07</v>
      </c>
      <c r="AH1339" s="4">
        <v>0.41</v>
      </c>
      <c r="AI1339" s="4">
        <v>0.28</v>
      </c>
      <c r="AJ1339" s="4">
        <v>1.35510743479733</v>
      </c>
      <c r="AK1339" s="4">
        <v>0.841975589321041</v>
      </c>
      <c r="AL1339" s="4">
        <v>0.667822103233076</v>
      </c>
      <c r="AM1339" s="13"/>
      <c r="AN1339" s="13"/>
    </row>
    <row r="1340" ht="15.0" customHeight="1">
      <c r="A1340" s="13" t="s">
        <v>3904</v>
      </c>
      <c r="B1340" s="13" t="s">
        <v>3887</v>
      </c>
      <c r="C1340" s="13" t="s">
        <v>3905</v>
      </c>
      <c r="D1340" s="13">
        <v>1092.84060396351</v>
      </c>
      <c r="E1340" s="13">
        <v>4.60724637681159</v>
      </c>
      <c r="F1340" s="13">
        <v>5034.98591304348</v>
      </c>
      <c r="G1340" s="13">
        <v>0.606204781377792</v>
      </c>
      <c r="H1340" s="4">
        <v>0.0</v>
      </c>
      <c r="I1340" s="4">
        <v>0.0</v>
      </c>
      <c r="J1340" s="4">
        <v>0.0203079582056721</v>
      </c>
      <c r="K1340" s="4">
        <v>0.0</v>
      </c>
      <c r="L1340" s="4">
        <v>0.0</v>
      </c>
      <c r="M1340" s="4">
        <v>0.0</v>
      </c>
      <c r="N1340" s="4">
        <v>0.0</v>
      </c>
      <c r="O1340" s="4">
        <v>0.401013433891115</v>
      </c>
      <c r="P1340" s="4">
        <v>0.0157121533506167</v>
      </c>
      <c r="Q1340" s="4">
        <v>0.168552125068741</v>
      </c>
      <c r="R1340" s="4">
        <v>0.0</v>
      </c>
      <c r="S1340" s="4">
        <v>0.0</v>
      </c>
      <c r="T1340" s="4">
        <v>0.291028360436798</v>
      </c>
      <c r="U1340" s="13">
        <v>0.103385969047058</v>
      </c>
      <c r="V1340" s="4">
        <v>0.902013211701793</v>
      </c>
      <c r="W1340" s="4">
        <v>0.571926765475153</v>
      </c>
      <c r="X1340" s="4">
        <v>0.040104620749782</v>
      </c>
      <c r="Y1340" s="4">
        <v>0.304272013949433</v>
      </c>
      <c r="Z1340" s="4">
        <v>0.0836965998256321</v>
      </c>
      <c r="AA1340" s="4">
        <v>0.254639823843976</v>
      </c>
      <c r="AB1340" s="4">
        <v>0.0167112299465241</v>
      </c>
      <c r="AC1340" s="4">
        <v>0.725503302925448</v>
      </c>
      <c r="AD1340" s="4">
        <v>0.165418627021479</v>
      </c>
      <c r="AE1340" s="4">
        <v>0.16</v>
      </c>
      <c r="AF1340" s="4">
        <v>0.05</v>
      </c>
      <c r="AG1340" s="4">
        <v>0.08</v>
      </c>
      <c r="AH1340" s="4">
        <v>0.28</v>
      </c>
      <c r="AI1340" s="4">
        <v>0.34</v>
      </c>
      <c r="AJ1340" s="4">
        <v>1.36828361351615</v>
      </c>
      <c r="AK1340" s="4">
        <v>0.850162409463049</v>
      </c>
      <c r="AL1340" s="4">
        <v>0.623275734276958</v>
      </c>
      <c r="AM1340" s="13"/>
      <c r="AN1340" s="13"/>
    </row>
    <row r="1341" ht="15.0" customHeight="1">
      <c r="A1341" s="13" t="s">
        <v>3907</v>
      </c>
      <c r="B1341" s="13" t="s">
        <v>3887</v>
      </c>
      <c r="C1341" s="13" t="s">
        <v>3908</v>
      </c>
      <c r="D1341" s="13">
        <v>823.236352972306</v>
      </c>
      <c r="E1341" s="13">
        <v>9.69059829059829</v>
      </c>
      <c r="F1341" s="13">
        <v>7977.65279487179</v>
      </c>
      <c r="G1341" s="13">
        <v>0.384723937202328</v>
      </c>
      <c r="H1341" s="4">
        <v>0.0</v>
      </c>
      <c r="I1341" s="4">
        <v>0.0</v>
      </c>
      <c r="J1341" s="4">
        <v>0.0</v>
      </c>
      <c r="K1341" s="4">
        <v>0.0</v>
      </c>
      <c r="L1341" s="4">
        <v>0.0</v>
      </c>
      <c r="M1341" s="4">
        <v>0.0</v>
      </c>
      <c r="N1341" s="4">
        <v>0.0</v>
      </c>
      <c r="O1341" s="4">
        <v>0.446261682242991</v>
      </c>
      <c r="P1341" s="4">
        <v>0.0633177570093458</v>
      </c>
      <c r="Q1341" s="4">
        <v>0.0</v>
      </c>
      <c r="R1341" s="4">
        <v>0.0</v>
      </c>
      <c r="S1341" s="4">
        <v>0.42535046728972</v>
      </c>
      <c r="T1341" s="4">
        <v>0.0</v>
      </c>
      <c r="U1341" s="13">
        <v>0.0650700934579439</v>
      </c>
      <c r="V1341" s="4">
        <v>0.418063150467455</v>
      </c>
      <c r="W1341" s="4">
        <v>0.913502109704641</v>
      </c>
      <c r="X1341" s="4">
        <v>0.0358649789029536</v>
      </c>
      <c r="Y1341" s="4">
        <v>0.0</v>
      </c>
      <c r="Z1341" s="4">
        <v>0.0506329113924051</v>
      </c>
      <c r="AA1341" s="4">
        <v>0.208325983418592</v>
      </c>
      <c r="AB1341" s="4">
        <v>0.152760627976715</v>
      </c>
      <c r="AC1341" s="4">
        <v>0.625418945140236</v>
      </c>
      <c r="AD1341" s="4">
        <v>0.0483989960444249</v>
      </c>
      <c r="AE1341" s="4">
        <v>0.0</v>
      </c>
      <c r="AF1341" s="4">
        <v>0.04</v>
      </c>
      <c r="AG1341" s="4">
        <v>0.1</v>
      </c>
      <c r="AH1341" s="4">
        <v>0.41</v>
      </c>
      <c r="AI1341" s="4">
        <v>0.44</v>
      </c>
      <c r="AJ1341" s="4">
        <v>1.08580021411121</v>
      </c>
      <c r="AK1341" s="4">
        <v>0.674645604979601</v>
      </c>
      <c r="AL1341" s="4">
        <v>1.60722197182457</v>
      </c>
      <c r="AM1341" s="13"/>
      <c r="AN1341" s="13"/>
    </row>
    <row r="1342" ht="15.0" customHeight="1">
      <c r="A1342" s="13" t="s">
        <v>3910</v>
      </c>
      <c r="B1342" s="13" t="s">
        <v>3887</v>
      </c>
      <c r="C1342" s="13" t="s">
        <v>3911</v>
      </c>
      <c r="D1342" s="13">
        <v>681.960508390997</v>
      </c>
      <c r="E1342" s="13">
        <v>8.44959677419355</v>
      </c>
      <c r="F1342" s="13">
        <v>5762.29131182796</v>
      </c>
      <c r="G1342" s="13">
        <v>0.39463930645033</v>
      </c>
      <c r="H1342" s="4">
        <v>0.0</v>
      </c>
      <c r="I1342" s="4">
        <v>0.0</v>
      </c>
      <c r="J1342" s="4">
        <v>0.0</v>
      </c>
      <c r="K1342" s="4">
        <v>0.00796027541017175</v>
      </c>
      <c r="L1342" s="4">
        <v>0.0</v>
      </c>
      <c r="M1342" s="4">
        <v>0.0</v>
      </c>
      <c r="N1342" s="4">
        <v>0.0</v>
      </c>
      <c r="O1342" s="4">
        <v>0.568532596175996</v>
      </c>
      <c r="P1342" s="4">
        <v>0.015690189152525</v>
      </c>
      <c r="Q1342" s="4">
        <v>0.0428216744733676</v>
      </c>
      <c r="R1342" s="4">
        <v>0.00885612634057693</v>
      </c>
      <c r="S1342" s="4">
        <v>0.0489646522818603</v>
      </c>
      <c r="T1342" s="4">
        <v>0.172540889196038</v>
      </c>
      <c r="U1342" s="13">
        <v>0.134633596969464</v>
      </c>
      <c r="V1342" s="4">
        <v>0.710252127574962</v>
      </c>
      <c r="W1342" s="4">
        <v>0.655095184770437</v>
      </c>
      <c r="X1342" s="4">
        <v>0.0564389697648376</v>
      </c>
      <c r="Y1342" s="4">
        <v>0.18454647256439</v>
      </c>
      <c r="Z1342" s="4">
        <v>0.103919372900336</v>
      </c>
      <c r="AA1342" s="4">
        <v>0.127590869323153</v>
      </c>
      <c r="AB1342" s="4">
        <v>0.0706911636045494</v>
      </c>
      <c r="AC1342" s="4">
        <v>0.798806967310904</v>
      </c>
      <c r="AD1342" s="4">
        <v>0.264780051179795</v>
      </c>
      <c r="AE1342" s="4">
        <v>0.08</v>
      </c>
      <c r="AF1342" s="4">
        <v>0.04</v>
      </c>
      <c r="AG1342" s="4">
        <v>0.14</v>
      </c>
      <c r="AH1342" s="4">
        <v>0.26</v>
      </c>
      <c r="AI1342" s="4">
        <v>0.46</v>
      </c>
      <c r="AJ1342" s="4">
        <v>1.31351151607244</v>
      </c>
      <c r="AK1342" s="4">
        <v>0.816130591882167</v>
      </c>
      <c r="AL1342" s="4">
        <v>1.14968547007765</v>
      </c>
      <c r="AM1342" s="13"/>
      <c r="AN1342" s="13"/>
    </row>
    <row r="1343" ht="15.0" customHeight="1">
      <c r="A1343" s="13" t="s">
        <v>3913</v>
      </c>
      <c r="B1343" s="13" t="s">
        <v>3887</v>
      </c>
      <c r="C1343" s="13" t="s">
        <v>3914</v>
      </c>
      <c r="D1343" s="13">
        <v>1073.23225308743</v>
      </c>
      <c r="E1343" s="13">
        <v>9.91136363636364</v>
      </c>
      <c r="F1343" s="13">
        <v>10637.1951266234</v>
      </c>
      <c r="G1343" s="13">
        <v>0.317440298751924</v>
      </c>
      <c r="H1343" s="4">
        <v>0.0</v>
      </c>
      <c r="I1343" s="4">
        <v>0.0</v>
      </c>
      <c r="J1343" s="4">
        <v>0.0</v>
      </c>
      <c r="K1343" s="4">
        <v>0.0</v>
      </c>
      <c r="L1343" s="4">
        <v>0.0</v>
      </c>
      <c r="M1343" s="4">
        <v>0.0</v>
      </c>
      <c r="N1343" s="4">
        <v>0.460958094718662</v>
      </c>
      <c r="O1343" s="4">
        <v>0.411780747204799</v>
      </c>
      <c r="P1343" s="4">
        <v>0.00813562403417871</v>
      </c>
      <c r="Q1343" s="4">
        <v>0.0</v>
      </c>
      <c r="R1343" s="4">
        <v>0.0</v>
      </c>
      <c r="S1343" s="4">
        <v>0.0</v>
      </c>
      <c r="T1343" s="4">
        <v>0.077538405599491</v>
      </c>
      <c r="U1343" s="13">
        <v>0.0415871284428688</v>
      </c>
      <c r="V1343" s="4">
        <v>0.575064696825761</v>
      </c>
      <c r="W1343" s="4">
        <v>0.943036172030761</v>
      </c>
      <c r="X1343" s="4">
        <v>0.0205069780689262</v>
      </c>
      <c r="Y1343" s="4">
        <v>0.0</v>
      </c>
      <c r="Z1343" s="4">
        <v>0.0364568499003133</v>
      </c>
      <c r="AA1343" s="4">
        <v>0.12731352573132</v>
      </c>
      <c r="AB1343" s="4">
        <v>1.63789432305828E-4</v>
      </c>
      <c r="AC1343" s="4">
        <v>0.870835653683624</v>
      </c>
      <c r="AD1343" s="4">
        <v>0.503092977005253</v>
      </c>
      <c r="AE1343" s="4">
        <v>0.16</v>
      </c>
      <c r="AF1343" s="4">
        <v>0.09</v>
      </c>
      <c r="AG1343" s="4">
        <v>0.04</v>
      </c>
      <c r="AH1343" s="4">
        <v>0.23</v>
      </c>
      <c r="AI1343" s="4">
        <v>0.43</v>
      </c>
      <c r="AJ1343" s="4">
        <v>1.33961577531333</v>
      </c>
      <c r="AK1343" s="4">
        <v>0.832350080089332</v>
      </c>
      <c r="AL1343" s="4">
        <v>1.15311720851837</v>
      </c>
      <c r="AM1343" s="13"/>
      <c r="AN1343" s="13"/>
    </row>
    <row r="1344" ht="15.0" customHeight="1">
      <c r="A1344" s="13" t="s">
        <v>3916</v>
      </c>
      <c r="B1344" s="13" t="s">
        <v>3887</v>
      </c>
      <c r="C1344" s="13" t="s">
        <v>3917</v>
      </c>
      <c r="D1344" s="13">
        <v>2196.70350103457</v>
      </c>
      <c r="E1344" s="13">
        <v>3.36564945226917</v>
      </c>
      <c r="F1344" s="13">
        <v>7393.33393505477</v>
      </c>
      <c r="G1344" s="13">
        <v>0.505614581638109</v>
      </c>
      <c r="H1344" s="4">
        <v>0.0147377302770356</v>
      </c>
      <c r="I1344" s="4">
        <v>0.0</v>
      </c>
      <c r="J1344" s="4">
        <v>0.0</v>
      </c>
      <c r="K1344" s="4">
        <v>0.0</v>
      </c>
      <c r="L1344" s="4">
        <v>0.0</v>
      </c>
      <c r="M1344" s="4">
        <v>0.0</v>
      </c>
      <c r="N1344" s="4">
        <v>0.394318661229082</v>
      </c>
      <c r="O1344" s="4">
        <v>0.143467866685417</v>
      </c>
      <c r="P1344" s="4">
        <v>0.0937139642806919</v>
      </c>
      <c r="Q1344" s="4">
        <v>0.0</v>
      </c>
      <c r="R1344" s="4">
        <v>0.0</v>
      </c>
      <c r="S1344" s="4">
        <v>0.0221628462944733</v>
      </c>
      <c r="T1344" s="4">
        <v>0.0975952749261707</v>
      </c>
      <c r="U1344" s="13">
        <v>0.23400365630713</v>
      </c>
      <c r="V1344" s="4">
        <v>0.961104782275126</v>
      </c>
      <c r="W1344" s="4">
        <v>0.757377842283503</v>
      </c>
      <c r="X1344" s="4">
        <v>0.141751330430576</v>
      </c>
      <c r="Y1344" s="4">
        <v>0.00217706821480406</v>
      </c>
      <c r="Z1344" s="4">
        <v>0.0986937590711176</v>
      </c>
      <c r="AA1344" s="4">
        <v>0.321739939088183</v>
      </c>
      <c r="AB1344" s="4">
        <v>0.032501801780857</v>
      </c>
      <c r="AC1344" s="4">
        <v>0.632180968544394</v>
      </c>
      <c r="AD1344" s="4">
        <v>0.247678947854381</v>
      </c>
      <c r="AE1344" s="4">
        <v>0.19</v>
      </c>
      <c r="AF1344" s="4">
        <v>0.06</v>
      </c>
      <c r="AG1344" s="4">
        <v>0.18</v>
      </c>
      <c r="AH1344" s="4">
        <v>0.12</v>
      </c>
      <c r="AI1344" s="4">
        <v>0.35</v>
      </c>
      <c r="AJ1344" s="4">
        <v>1.41487665727681</v>
      </c>
      <c r="AK1344" s="4">
        <v>0.87911229525901</v>
      </c>
      <c r="AL1344" s="4">
        <v>1.03141737884557</v>
      </c>
      <c r="AM1344" s="13"/>
      <c r="AN1344" s="13"/>
    </row>
    <row r="1345" ht="15.0" customHeight="1">
      <c r="A1345" s="13" t="s">
        <v>3919</v>
      </c>
      <c r="B1345" s="13" t="s">
        <v>3887</v>
      </c>
      <c r="C1345" s="13" t="s">
        <v>2016</v>
      </c>
      <c r="D1345" s="13">
        <v>501.359944110644</v>
      </c>
      <c r="E1345" s="13">
        <v>8.29251751751752</v>
      </c>
      <c r="F1345" s="13">
        <v>4157.53611911912</v>
      </c>
      <c r="G1345" s="13">
        <v>0.114171814502865</v>
      </c>
      <c r="H1345" s="4">
        <v>0.0227410674543762</v>
      </c>
      <c r="I1345" s="4">
        <v>0.0136668959656861</v>
      </c>
      <c r="J1345" s="4">
        <v>0.0</v>
      </c>
      <c r="K1345" s="4">
        <v>0.00133532958361996</v>
      </c>
      <c r="L1345" s="4">
        <v>0.0</v>
      </c>
      <c r="M1345" s="4">
        <v>0.0</v>
      </c>
      <c r="N1345" s="4">
        <v>0.0855319062841419</v>
      </c>
      <c r="O1345" s="4">
        <v>0.118115971351111</v>
      </c>
      <c r="P1345" s="4">
        <v>0.126208877918504</v>
      </c>
      <c r="Q1345" s="4">
        <v>0.0268583336705378</v>
      </c>
      <c r="R1345" s="4">
        <v>0.0</v>
      </c>
      <c r="S1345" s="4">
        <v>0.0499433496540282</v>
      </c>
      <c r="T1345" s="4">
        <v>0.166339578359568</v>
      </c>
      <c r="U1345" s="13">
        <v>0.389258689758427</v>
      </c>
      <c r="V1345" s="4">
        <v>0.239612033714681</v>
      </c>
      <c r="W1345" s="4">
        <v>0.574811083123426</v>
      </c>
      <c r="X1345" s="4">
        <v>0.19168765743073</v>
      </c>
      <c r="Y1345" s="4">
        <v>0.0541561712846348</v>
      </c>
      <c r="Z1345" s="4">
        <v>0.179345088161209</v>
      </c>
      <c r="AA1345" s="4">
        <v>0.0674806635503019</v>
      </c>
      <c r="AB1345" s="4">
        <v>0.0164891706828339</v>
      </c>
      <c r="AC1345" s="4">
        <v>0.910863719901379</v>
      </c>
      <c r="AD1345" s="4">
        <v>0.732828590317536</v>
      </c>
      <c r="AE1345" s="4">
        <v>0.24</v>
      </c>
      <c r="AF1345" s="4">
        <v>0.02</v>
      </c>
      <c r="AG1345" s="4">
        <v>0.14</v>
      </c>
      <c r="AH1345" s="4">
        <v>0.13</v>
      </c>
      <c r="AI1345" s="4">
        <v>0.32</v>
      </c>
      <c r="AJ1345" s="4">
        <v>1.32585186368312</v>
      </c>
      <c r="AK1345" s="4">
        <v>0.823798080957293</v>
      </c>
      <c r="AL1345" s="4">
        <v>1.22416370219497</v>
      </c>
      <c r="AM1345" s="13"/>
      <c r="AN1345" s="13"/>
    </row>
    <row r="1346" ht="15.0" customHeight="1">
      <c r="A1346" s="13" t="s">
        <v>3920</v>
      </c>
      <c r="B1346" s="13" t="s">
        <v>3887</v>
      </c>
      <c r="C1346" s="13" t="s">
        <v>3921</v>
      </c>
      <c r="D1346" s="13">
        <v>1002.44369433895</v>
      </c>
      <c r="E1346" s="13">
        <v>6.7758865248227</v>
      </c>
      <c r="F1346" s="13">
        <v>6792.44472036474</v>
      </c>
      <c r="G1346" s="13">
        <v>0.313406501390592</v>
      </c>
      <c r="H1346" s="4">
        <v>0.00415491151577328</v>
      </c>
      <c r="I1346" s="4">
        <v>0.0</v>
      </c>
      <c r="J1346" s="4">
        <v>0.0</v>
      </c>
      <c r="K1346" s="4">
        <v>0.0</v>
      </c>
      <c r="L1346" s="4">
        <v>0.0400872018466273</v>
      </c>
      <c r="M1346" s="4">
        <v>0.0</v>
      </c>
      <c r="N1346" s="4">
        <v>0.0158630418055912</v>
      </c>
      <c r="O1346" s="4">
        <v>0.0318799692228777</v>
      </c>
      <c r="P1346" s="4">
        <v>0.0100025647601949</v>
      </c>
      <c r="Q1346" s="4">
        <v>0.166799179276738</v>
      </c>
      <c r="R1346" s="4">
        <v>0.00655296229802514</v>
      </c>
      <c r="S1346" s="4">
        <v>0.13066170813029</v>
      </c>
      <c r="T1346" s="4">
        <v>0.301602975121826</v>
      </c>
      <c r="U1346" s="13">
        <v>0.292395486022057</v>
      </c>
      <c r="V1346" s="4">
        <v>0.580310415981339</v>
      </c>
      <c r="W1346" s="4">
        <v>0.395258953877866</v>
      </c>
      <c r="X1346" s="4">
        <v>0.160525637722237</v>
      </c>
      <c r="Y1346" s="4">
        <v>0.281370780726617</v>
      </c>
      <c r="Z1346" s="4">
        <v>0.16284462767328</v>
      </c>
      <c r="AA1346" s="4">
        <v>0.308502048506235</v>
      </c>
      <c r="AB1346" s="4">
        <v>0.29796046532492</v>
      </c>
      <c r="AC1346" s="4">
        <v>0.388034929274201</v>
      </c>
      <c r="AD1346" s="4">
        <v>0.119589150306377</v>
      </c>
      <c r="AE1346" s="4">
        <v>0.05</v>
      </c>
      <c r="AF1346" s="4">
        <v>0.04</v>
      </c>
      <c r="AG1346" s="4">
        <v>0.11</v>
      </c>
      <c r="AH1346" s="4">
        <v>0.57</v>
      </c>
      <c r="AI1346" s="4">
        <v>0.22</v>
      </c>
      <c r="AJ1346" s="4">
        <v>1.17485777164937</v>
      </c>
      <c r="AK1346" s="4">
        <v>0.72998017666461</v>
      </c>
      <c r="AL1346" s="4">
        <v>0.66218556378446</v>
      </c>
      <c r="AM1346" s="13"/>
      <c r="AN1346" s="13"/>
    </row>
    <row r="1347" ht="15.0" customHeight="1">
      <c r="A1347" s="13" t="s">
        <v>3923</v>
      </c>
      <c r="B1347" s="13" t="s">
        <v>3887</v>
      </c>
      <c r="C1347" s="13" t="s">
        <v>3924</v>
      </c>
      <c r="D1347" s="13">
        <v>1041.79280049185</v>
      </c>
      <c r="E1347" s="13">
        <v>3.0688679245283</v>
      </c>
      <c r="F1347" s="13">
        <v>3197.12450943396</v>
      </c>
      <c r="G1347" s="13">
        <v>0.23347679065478</v>
      </c>
      <c r="H1347" s="4">
        <v>0.044883847880148</v>
      </c>
      <c r="I1347" s="4">
        <v>0.0</v>
      </c>
      <c r="J1347" s="4">
        <v>0.00873415418208285</v>
      </c>
      <c r="K1347" s="4">
        <v>0.041972463152787</v>
      </c>
      <c r="L1347" s="4">
        <v>0.0</v>
      </c>
      <c r="M1347" s="4">
        <v>0.00600473100018196</v>
      </c>
      <c r="N1347" s="4">
        <v>0.0</v>
      </c>
      <c r="O1347" s="4">
        <v>0.131679505064596</v>
      </c>
      <c r="P1347" s="4">
        <v>0.0833383878207072</v>
      </c>
      <c r="Q1347" s="4">
        <v>0.0</v>
      </c>
      <c r="R1347" s="4">
        <v>0.0767877721841451</v>
      </c>
      <c r="S1347" s="4">
        <v>0.281312549281252</v>
      </c>
      <c r="T1347" s="4">
        <v>0.00727846181840238</v>
      </c>
      <c r="U1347" s="13">
        <v>0.318008127615697</v>
      </c>
      <c r="V1347" s="4">
        <v>0.376063121221437</v>
      </c>
      <c r="W1347" s="4">
        <v>0.611716621253406</v>
      </c>
      <c r="X1347" s="4">
        <v>0.20299727520436</v>
      </c>
      <c r="Y1347" s="4">
        <v>0.0</v>
      </c>
      <c r="Z1347" s="4">
        <v>0.185286103542234</v>
      </c>
      <c r="AA1347" s="4">
        <v>0.255200327902449</v>
      </c>
      <c r="AB1347" s="4">
        <v>0.374167435188032</v>
      </c>
      <c r="AC1347" s="4">
        <v>0.347269187416743</v>
      </c>
      <c r="AD1347" s="4">
        <v>0.130871703537879</v>
      </c>
      <c r="AE1347" s="4">
        <v>0.15</v>
      </c>
      <c r="AF1347" s="4">
        <v>0.02</v>
      </c>
      <c r="AG1347" s="4">
        <v>0.3</v>
      </c>
      <c r="AH1347" s="4">
        <v>0.3</v>
      </c>
      <c r="AI1347" s="4">
        <v>0.19</v>
      </c>
      <c r="AJ1347" s="4">
        <v>1.40073106973312</v>
      </c>
      <c r="AK1347" s="4">
        <v>0.870323147548243</v>
      </c>
      <c r="AL1347" s="4">
        <v>0.892068553683557</v>
      </c>
      <c r="AM1347" s="13"/>
      <c r="AN1347" s="13"/>
    </row>
    <row r="1348" ht="15.0" customHeight="1">
      <c r="A1348" s="13" t="s">
        <v>3926</v>
      </c>
      <c r="B1348" s="13" t="s">
        <v>3887</v>
      </c>
      <c r="C1348" s="13" t="s">
        <v>3887</v>
      </c>
      <c r="D1348" s="13">
        <v>1612.39979320583</v>
      </c>
      <c r="E1348" s="13">
        <v>4.77522935779817</v>
      </c>
      <c r="F1348" s="13">
        <v>7699.57882902419</v>
      </c>
      <c r="G1348" s="13">
        <v>0.361208628067418</v>
      </c>
      <c r="H1348" s="4">
        <v>0.045251332607325</v>
      </c>
      <c r="I1348" s="4">
        <v>0.0214650083108844</v>
      </c>
      <c r="J1348" s="4">
        <v>0.00255058176190749</v>
      </c>
      <c r="K1348" s="4">
        <v>0.0200607554307331</v>
      </c>
      <c r="L1348" s="4">
        <v>0.00555969507651745</v>
      </c>
      <c r="M1348" s="4">
        <v>0.0</v>
      </c>
      <c r="N1348" s="4">
        <v>0.242477216713475</v>
      </c>
      <c r="O1348" s="4">
        <v>0.267696452112111</v>
      </c>
      <c r="P1348" s="4">
        <v>0.0091419728320055</v>
      </c>
      <c r="Q1348" s="4">
        <v>0.0</v>
      </c>
      <c r="R1348" s="4">
        <v>0.00874075772339084</v>
      </c>
      <c r="S1348" s="4">
        <v>0.0831661603714106</v>
      </c>
      <c r="T1348" s="4">
        <v>0.0367971571043732</v>
      </c>
      <c r="U1348" s="13">
        <v>0.257092909955866</v>
      </c>
      <c r="V1348" s="4">
        <v>0.659505720024452</v>
      </c>
      <c r="W1348" s="4">
        <v>0.854872881355932</v>
      </c>
      <c r="X1348" s="4">
        <v>0.033103813559322</v>
      </c>
      <c r="Y1348" s="4">
        <v>0.00185381355932203</v>
      </c>
      <c r="Z1348" s="4">
        <v>0.110169491525424</v>
      </c>
      <c r="AA1348" s="4">
        <v>0.235403021570168</v>
      </c>
      <c r="AB1348" s="4">
        <v>0.0607457863942014</v>
      </c>
      <c r="AC1348" s="4">
        <v>0.697057025587285</v>
      </c>
      <c r="AD1348" s="4">
        <v>0.249954061921733</v>
      </c>
      <c r="AE1348" s="4">
        <v>0.13</v>
      </c>
      <c r="AF1348" s="4">
        <v>0.08</v>
      </c>
      <c r="AG1348" s="4">
        <v>0.21</v>
      </c>
      <c r="AH1348" s="4">
        <v>0.22</v>
      </c>
      <c r="AI1348" s="4">
        <v>0.26</v>
      </c>
      <c r="AJ1348" s="4">
        <v>1.47837027603856</v>
      </c>
      <c r="AK1348" s="4">
        <v>0.918563098717295</v>
      </c>
      <c r="AL1348" s="4">
        <v>0.638827194014594</v>
      </c>
      <c r="AM1348" s="13"/>
      <c r="AN1348" s="13"/>
    </row>
    <row r="1349" ht="15.0" customHeight="1">
      <c r="A1349" s="13" t="s">
        <v>3927</v>
      </c>
      <c r="B1349" s="13" t="s">
        <v>3887</v>
      </c>
      <c r="C1349" s="13" t="s">
        <v>3928</v>
      </c>
      <c r="D1349" s="13">
        <v>890.697496119562</v>
      </c>
      <c r="E1349" s="13">
        <v>3.41651515151515</v>
      </c>
      <c r="F1349" s="13">
        <v>3043.08149090909</v>
      </c>
      <c r="G1349" s="13">
        <v>0.378087720076278</v>
      </c>
      <c r="H1349" s="4">
        <v>0.0143688520368749</v>
      </c>
      <c r="I1349" s="4">
        <v>0.0</v>
      </c>
      <c r="J1349" s="4">
        <v>0.0115620332698151</v>
      </c>
      <c r="K1349" s="4">
        <v>0.0</v>
      </c>
      <c r="L1349" s="4">
        <v>0.00646340835350466</v>
      </c>
      <c r="M1349" s="4">
        <v>0.0</v>
      </c>
      <c r="N1349" s="4">
        <v>0.0481021785033733</v>
      </c>
      <c r="O1349" s="4">
        <v>0.225163516506154</v>
      </c>
      <c r="P1349" s="4">
        <v>0.126178091363238</v>
      </c>
      <c r="Q1349" s="4">
        <v>0.0110985219137869</v>
      </c>
      <c r="R1349" s="4">
        <v>0.00921872585878354</v>
      </c>
      <c r="S1349" s="4">
        <v>0.235463768862337</v>
      </c>
      <c r="T1349" s="4">
        <v>0.0643508265952516</v>
      </c>
      <c r="U1349" s="13">
        <v>0.24803007673688</v>
      </c>
      <c r="V1349" s="4">
        <v>0.447691693644951</v>
      </c>
      <c r="W1349" s="4">
        <v>0.582961862308073</v>
      </c>
      <c r="X1349" s="4">
        <v>0.139673105497771</v>
      </c>
      <c r="Y1349" s="4">
        <v>0.0554730064388311</v>
      </c>
      <c r="Z1349" s="4">
        <v>0.221892025755324</v>
      </c>
      <c r="AA1349" s="4">
        <v>0.246463257794137</v>
      </c>
      <c r="AB1349" s="4">
        <v>0.221473236063684</v>
      </c>
      <c r="AC1349" s="4">
        <v>0.524790456339527</v>
      </c>
      <c r="AD1349" s="4">
        <v>0.254342379663705</v>
      </c>
      <c r="AE1349" s="4">
        <v>0.11</v>
      </c>
      <c r="AF1349" s="4">
        <v>0.16</v>
      </c>
      <c r="AG1349" s="4">
        <v>0.15</v>
      </c>
      <c r="AH1349" s="4">
        <v>0.28</v>
      </c>
      <c r="AI1349" s="4">
        <v>0.27</v>
      </c>
      <c r="AJ1349" s="4">
        <v>1.53053165800671</v>
      </c>
      <c r="AK1349" s="4">
        <v>0.950972787569011</v>
      </c>
      <c r="AL1349" s="4">
        <v>0.620264721557838</v>
      </c>
      <c r="AM1349" s="13"/>
      <c r="AN1349" s="13"/>
    </row>
    <row r="1350" ht="15.0" customHeight="1">
      <c r="A1350" s="13" t="s">
        <v>3930</v>
      </c>
      <c r="B1350" s="13" t="s">
        <v>3887</v>
      </c>
      <c r="C1350" s="13" t="s">
        <v>3931</v>
      </c>
      <c r="D1350" s="13">
        <v>1643.24638402959</v>
      </c>
      <c r="E1350" s="13">
        <v>5.41981132075472</v>
      </c>
      <c r="F1350" s="13">
        <v>8906.08535495283</v>
      </c>
      <c r="G1350" s="13">
        <v>0.402262837249782</v>
      </c>
      <c r="H1350" s="4">
        <v>0.00737628102421476</v>
      </c>
      <c r="I1350" s="4">
        <v>0.0432903050273587</v>
      </c>
      <c r="J1350" s="4">
        <v>0.0</v>
      </c>
      <c r="K1350" s="4">
        <v>0.0</v>
      </c>
      <c r="L1350" s="4">
        <v>0.0207986940354908</v>
      </c>
      <c r="M1350" s="4">
        <v>0.0</v>
      </c>
      <c r="N1350" s="4">
        <v>0.109858218204903</v>
      </c>
      <c r="O1350" s="4">
        <v>0.29795338432238</v>
      </c>
      <c r="P1350" s="4">
        <v>0.132773058435866</v>
      </c>
      <c r="Q1350" s="4">
        <v>0.013120106411923</v>
      </c>
      <c r="R1350" s="4">
        <v>0.0</v>
      </c>
      <c r="S1350" s="4">
        <v>0.0894222920886363</v>
      </c>
      <c r="T1350" s="4">
        <v>0.114755585114423</v>
      </c>
      <c r="U1350" s="13">
        <v>0.170652075334805</v>
      </c>
      <c r="V1350" s="4">
        <v>0.699956483899043</v>
      </c>
      <c r="W1350" s="4">
        <v>0.606776499844576</v>
      </c>
      <c r="X1350" s="4">
        <v>0.190861050668325</v>
      </c>
      <c r="Y1350" s="4">
        <v>0.105377681069319</v>
      </c>
      <c r="Z1350" s="4">
        <v>0.0969847684177806</v>
      </c>
      <c r="AA1350" s="4">
        <v>0.273215839860748</v>
      </c>
      <c r="AB1350" s="4">
        <v>0.0922106179286336</v>
      </c>
      <c r="AC1350" s="4">
        <v>0.626566579634465</v>
      </c>
      <c r="AD1350" s="4">
        <v>0.0972115282209305</v>
      </c>
      <c r="AE1350" s="4">
        <v>0.12</v>
      </c>
      <c r="AF1350" s="4">
        <v>0.07</v>
      </c>
      <c r="AG1350" s="4">
        <v>0.09</v>
      </c>
      <c r="AH1350" s="4">
        <v>0.11</v>
      </c>
      <c r="AI1350" s="4">
        <v>0.54</v>
      </c>
      <c r="AJ1350" s="4">
        <v>1.2328356874477</v>
      </c>
      <c r="AK1350" s="4">
        <v>0.766003881183073</v>
      </c>
      <c r="AL1350" s="4">
        <v>1.68968350068352</v>
      </c>
      <c r="AM1350" s="13"/>
      <c r="AN1350" s="13"/>
    </row>
    <row r="1351" ht="15.0" customHeight="1">
      <c r="A1351" s="13" t="s">
        <v>3933</v>
      </c>
      <c r="B1351" s="13" t="s">
        <v>3887</v>
      </c>
      <c r="C1351" s="13" t="s">
        <v>3934</v>
      </c>
      <c r="D1351" s="13">
        <v>682.042815346882</v>
      </c>
      <c r="E1351" s="13">
        <v>3.52345679012346</v>
      </c>
      <c r="F1351" s="13">
        <v>2403.14838888889</v>
      </c>
      <c r="G1351" s="13">
        <v>0.0960056061667835</v>
      </c>
      <c r="H1351" s="4">
        <v>0.0930727554179567</v>
      </c>
      <c r="I1351" s="4">
        <v>0.0</v>
      </c>
      <c r="J1351" s="4">
        <v>0.0174148606811146</v>
      </c>
      <c r="K1351" s="4">
        <v>0.0</v>
      </c>
      <c r="L1351" s="4">
        <v>0.0</v>
      </c>
      <c r="M1351" s="4">
        <v>0.0</v>
      </c>
      <c r="N1351" s="4">
        <v>0.0</v>
      </c>
      <c r="O1351" s="4">
        <v>0.111455108359133</v>
      </c>
      <c r="P1351" s="4">
        <v>0.0290247678018576</v>
      </c>
      <c r="Q1351" s="4">
        <v>0.0</v>
      </c>
      <c r="R1351" s="4">
        <v>0.0</v>
      </c>
      <c r="S1351" s="4">
        <v>0.172213622291022</v>
      </c>
      <c r="T1351" s="4">
        <v>0.0880417956656347</v>
      </c>
      <c r="U1351" s="13">
        <v>0.488777089783282</v>
      </c>
      <c r="V1351" s="4">
        <v>0.315346881569727</v>
      </c>
      <c r="W1351" s="4">
        <v>0.15</v>
      </c>
      <c r="X1351" s="4">
        <v>0.369444444444444</v>
      </c>
      <c r="Y1351" s="4">
        <v>0.0138888888888889</v>
      </c>
      <c r="Z1351" s="4">
        <v>0.466666666666667</v>
      </c>
      <c r="AA1351" s="4">
        <v>0.312281009110021</v>
      </c>
      <c r="AB1351" s="4">
        <v>0.0638577435178697</v>
      </c>
      <c r="AC1351" s="4">
        <v>0.607130343377716</v>
      </c>
      <c r="AD1351" s="4">
        <v>0.130172561536785</v>
      </c>
      <c r="AE1351" s="4">
        <v>0.12</v>
      </c>
      <c r="AF1351" s="4">
        <v>0.07</v>
      </c>
      <c r="AG1351" s="4">
        <v>0.06</v>
      </c>
      <c r="AH1351" s="4">
        <v>0.36</v>
      </c>
      <c r="AI1351" s="4">
        <v>0.31</v>
      </c>
      <c r="AJ1351" s="4">
        <v>1.34024564331233</v>
      </c>
      <c r="AK1351" s="4">
        <v>0.832741439081274</v>
      </c>
      <c r="AL1351" s="4">
        <v>0.48899756127359</v>
      </c>
      <c r="AM1351" s="13"/>
      <c r="AN1351" s="13"/>
    </row>
    <row r="1352" ht="15.0" customHeight="1">
      <c r="A1352" s="13" t="s">
        <v>3936</v>
      </c>
      <c r="B1352" s="13" t="s">
        <v>3887</v>
      </c>
      <c r="C1352" s="13" t="s">
        <v>3937</v>
      </c>
      <c r="D1352" s="13">
        <v>995.866840660895</v>
      </c>
      <c r="E1352" s="13">
        <v>6.46573170731707</v>
      </c>
      <c r="F1352" s="13">
        <v>6439.00780792683</v>
      </c>
      <c r="G1352" s="13">
        <v>0.422103396895453</v>
      </c>
      <c r="H1352" s="4">
        <v>0.0131317808944165</v>
      </c>
      <c r="I1352" s="4">
        <v>0.0</v>
      </c>
      <c r="J1352" s="4">
        <v>0.0</v>
      </c>
      <c r="K1352" s="4">
        <v>0.00405199788303784</v>
      </c>
      <c r="L1352" s="4">
        <v>0.0</v>
      </c>
      <c r="M1352" s="4">
        <v>0.0</v>
      </c>
      <c r="N1352" s="4">
        <v>0.443834347711035</v>
      </c>
      <c r="O1352" s="4">
        <v>0.231691585075417</v>
      </c>
      <c r="P1352" s="4">
        <v>0.157382905530564</v>
      </c>
      <c r="Q1352" s="4">
        <v>0.0</v>
      </c>
      <c r="R1352" s="4">
        <v>0.0</v>
      </c>
      <c r="S1352" s="4">
        <v>0.00482931992590632</v>
      </c>
      <c r="T1352" s="4">
        <v>0.0309274940460439</v>
      </c>
      <c r="U1352" s="13">
        <v>0.11415056893358</v>
      </c>
      <c r="V1352" s="4">
        <v>0.48906995605349</v>
      </c>
      <c r="W1352" s="4">
        <v>0.863285769379097</v>
      </c>
      <c r="X1352" s="4">
        <v>0.0688391824141921</v>
      </c>
      <c r="Y1352" s="4">
        <v>0.0154261473197069</v>
      </c>
      <c r="Z1352" s="4">
        <v>0.0524489008870035</v>
      </c>
      <c r="AA1352" s="4">
        <v>0.116429959071276</v>
      </c>
      <c r="AB1352" s="4">
        <v>0.00746902053980648</v>
      </c>
      <c r="AC1352" s="4">
        <v>0.870216337539373</v>
      </c>
      <c r="AD1352" s="4">
        <v>0.731851169117731</v>
      </c>
      <c r="AE1352" s="4">
        <v>0.44</v>
      </c>
      <c r="AF1352" s="4">
        <v>0.02</v>
      </c>
      <c r="AG1352" s="4">
        <v>0.07</v>
      </c>
      <c r="AH1352" s="4">
        <v>0.08</v>
      </c>
      <c r="AI1352" s="4">
        <v>0.31</v>
      </c>
      <c r="AJ1352" s="4">
        <v>1.19074512141516</v>
      </c>
      <c r="AK1352" s="4">
        <v>0.739851542091663</v>
      </c>
      <c r="AL1352" s="4">
        <v>0.25967646994217</v>
      </c>
      <c r="AM1352" s="13"/>
      <c r="AN1352" s="13"/>
    </row>
    <row r="1353" ht="15.0" customHeight="1">
      <c r="A1353" s="13" t="s">
        <v>3941</v>
      </c>
      <c r="B1353" s="13" t="s">
        <v>3940</v>
      </c>
      <c r="C1353" s="13" t="s">
        <v>3942</v>
      </c>
      <c r="D1353" s="13">
        <v>854.888526462396</v>
      </c>
      <c r="E1353" s="13">
        <v>1.99444444444444</v>
      </c>
      <c r="F1353" s="13">
        <v>1705.02767222222</v>
      </c>
      <c r="G1353" s="13">
        <v>0.283565459610028</v>
      </c>
      <c r="H1353" s="4">
        <v>0.0</v>
      </c>
      <c r="I1353" s="4">
        <v>0.0</v>
      </c>
      <c r="J1353" s="4">
        <v>0.0</v>
      </c>
      <c r="K1353" s="4">
        <v>0.0</v>
      </c>
      <c r="L1353" s="4">
        <v>0.0</v>
      </c>
      <c r="M1353" s="4">
        <v>0.0</v>
      </c>
      <c r="N1353" s="4">
        <v>0.0</v>
      </c>
      <c r="O1353" s="4">
        <v>0.214026460601803</v>
      </c>
      <c r="P1353" s="4">
        <v>0.00398079850134645</v>
      </c>
      <c r="Q1353" s="4">
        <v>0.139562112164852</v>
      </c>
      <c r="R1353" s="4">
        <v>0.0</v>
      </c>
      <c r="S1353" s="4">
        <v>0.0</v>
      </c>
      <c r="T1353" s="4">
        <v>0.642430628731999</v>
      </c>
      <c r="U1353" s="13">
        <v>0.0</v>
      </c>
      <c r="V1353" s="4">
        <v>1.008356545961</v>
      </c>
      <c r="W1353" s="4">
        <v>0.512891344383057</v>
      </c>
      <c r="X1353" s="4">
        <v>0.224677716390424</v>
      </c>
      <c r="Y1353" s="4">
        <v>0.255064456721915</v>
      </c>
      <c r="Z1353" s="4">
        <v>0.00736648250460405</v>
      </c>
      <c r="AA1353" s="4">
        <v>0.0803156917363046</v>
      </c>
      <c r="AB1353" s="4">
        <v>0.0</v>
      </c>
      <c r="AC1353" s="4">
        <v>0.919684308263695</v>
      </c>
      <c r="AD1353" s="4">
        <v>0.0938823994680815</v>
      </c>
      <c r="AE1353" s="4">
        <v>0.05</v>
      </c>
      <c r="AF1353" s="4">
        <v>0.07</v>
      </c>
      <c r="AG1353" s="4">
        <v>0.07</v>
      </c>
      <c r="AH1353" s="4">
        <v>0.0</v>
      </c>
      <c r="AI1353" s="4">
        <v>0.78</v>
      </c>
      <c r="AJ1353" s="4">
        <v>0.715882879101118</v>
      </c>
      <c r="AK1353" s="4">
        <v>0.44480304183864</v>
      </c>
      <c r="AL1353" s="4">
        <v>1.98640800766013</v>
      </c>
      <c r="AM1353" s="13"/>
      <c r="AN1353" s="13"/>
    </row>
    <row r="1354" ht="15.0" customHeight="1">
      <c r="A1354" s="13" t="s">
        <v>3946</v>
      </c>
      <c r="B1354" s="13" t="s">
        <v>3940</v>
      </c>
      <c r="C1354" s="13" t="s">
        <v>1936</v>
      </c>
      <c r="D1354" s="13">
        <v>644.810640634533</v>
      </c>
      <c r="E1354" s="13">
        <v>3.01286764705882</v>
      </c>
      <c r="F1354" s="13">
        <v>1942.72911764706</v>
      </c>
      <c r="G1354" s="13">
        <v>0.656985967053081</v>
      </c>
      <c r="H1354" s="4">
        <v>0.0</v>
      </c>
      <c r="I1354" s="4">
        <v>0.0</v>
      </c>
      <c r="J1354" s="4">
        <v>0.0</v>
      </c>
      <c r="K1354" s="4">
        <v>0.0353300144531877</v>
      </c>
      <c r="L1354" s="4">
        <v>0.0</v>
      </c>
      <c r="M1354" s="4">
        <v>0.0</v>
      </c>
      <c r="N1354" s="4">
        <v>0.0</v>
      </c>
      <c r="O1354" s="4">
        <v>0.671591456560141</v>
      </c>
      <c r="P1354" s="4">
        <v>0.157700337241047</v>
      </c>
      <c r="Q1354" s="4">
        <v>0.0</v>
      </c>
      <c r="R1354" s="4">
        <v>0.0</v>
      </c>
      <c r="S1354" s="4">
        <v>0.0</v>
      </c>
      <c r="T1354" s="4">
        <v>0.135378191745624</v>
      </c>
      <c r="U1354" s="13">
        <v>0.0</v>
      </c>
      <c r="V1354" s="4">
        <v>0.605247101891397</v>
      </c>
      <c r="W1354" s="4">
        <v>0.681451612903226</v>
      </c>
      <c r="X1354" s="4">
        <v>0.201612903225806</v>
      </c>
      <c r="Y1354" s="4">
        <v>0.0685483870967742</v>
      </c>
      <c r="Z1354" s="4">
        <v>0.0483870967741936</v>
      </c>
      <c r="AA1354" s="4">
        <v>0.0654057352043929</v>
      </c>
      <c r="AB1354" s="4">
        <v>0.0126906650396583</v>
      </c>
      <c r="AC1354" s="4">
        <v>0.913483831604637</v>
      </c>
      <c r="AD1354" s="4">
        <v>0.12542581087816</v>
      </c>
      <c r="AE1354" s="4">
        <v>0.12</v>
      </c>
      <c r="AF1354" s="4">
        <v>0.1</v>
      </c>
      <c r="AG1354" s="4">
        <v>0.2</v>
      </c>
      <c r="AH1354" s="4">
        <v>0.02</v>
      </c>
      <c r="AI1354" s="4">
        <v>0.53</v>
      </c>
      <c r="AJ1354" s="4">
        <v>1.22130366062986</v>
      </c>
      <c r="AK1354" s="4">
        <v>0.75883863005487</v>
      </c>
      <c r="AL1354" s="4">
        <v>2.19892653461997</v>
      </c>
      <c r="AM1354" s="13"/>
      <c r="AN1354" s="13"/>
    </row>
    <row r="1355" ht="15.0" customHeight="1">
      <c r="A1355" s="13" t="s">
        <v>3947</v>
      </c>
      <c r="B1355" s="13" t="s">
        <v>3940</v>
      </c>
      <c r="C1355" s="13" t="s">
        <v>3940</v>
      </c>
      <c r="D1355" s="13">
        <v>1259.13573676989</v>
      </c>
      <c r="E1355" s="13">
        <v>1.64101545253863</v>
      </c>
      <c r="F1355" s="13">
        <v>2066.261200883</v>
      </c>
      <c r="G1355" s="13">
        <v>0.369151712448546</v>
      </c>
      <c r="H1355" s="4">
        <v>0.0345663680179781</v>
      </c>
      <c r="I1355" s="4">
        <v>0.0075105709808096</v>
      </c>
      <c r="J1355" s="4">
        <v>0.084804399893551</v>
      </c>
      <c r="K1355" s="4">
        <v>0.029214346964724</v>
      </c>
      <c r="L1355" s="4">
        <v>0.0</v>
      </c>
      <c r="M1355" s="4">
        <v>0.0</v>
      </c>
      <c r="N1355" s="4">
        <v>0.0</v>
      </c>
      <c r="O1355" s="4">
        <v>0.183181052071321</v>
      </c>
      <c r="P1355" s="4">
        <v>0.0686004908483397</v>
      </c>
      <c r="Q1355" s="4">
        <v>0.00313433277151897</v>
      </c>
      <c r="R1355" s="4">
        <v>0.044412903988882</v>
      </c>
      <c r="S1355" s="4">
        <v>0.0559448830539046</v>
      </c>
      <c r="T1355" s="4">
        <v>0.205269227357403</v>
      </c>
      <c r="U1355" s="13">
        <v>0.283361424051569</v>
      </c>
      <c r="V1355" s="4">
        <v>0.600769458419651</v>
      </c>
      <c r="W1355" s="4">
        <v>0.596059113300493</v>
      </c>
      <c r="X1355" s="4">
        <v>0.32154052843708</v>
      </c>
      <c r="Y1355" s="4">
        <v>0.06448723690103</v>
      </c>
      <c r="Z1355" s="4">
        <v>0.0179131213613972</v>
      </c>
      <c r="AA1355" s="4">
        <v>0.35997740052194</v>
      </c>
      <c r="AB1355" s="4">
        <v>0.1864995022734</v>
      </c>
      <c r="AC1355" s="4">
        <v>0.424305200570368</v>
      </c>
      <c r="AD1355" s="4">
        <v>0.146192972264851</v>
      </c>
      <c r="AE1355" s="4">
        <v>0.06</v>
      </c>
      <c r="AF1355" s="4">
        <v>0.2</v>
      </c>
      <c r="AG1355" s="4">
        <v>0.15</v>
      </c>
      <c r="AH1355" s="4">
        <v>0.15</v>
      </c>
      <c r="AI1355" s="4">
        <v>0.38</v>
      </c>
      <c r="AJ1355" s="4">
        <v>1.42751015093763</v>
      </c>
      <c r="AK1355" s="4">
        <v>0.886961926216017</v>
      </c>
      <c r="AL1355" s="4">
        <v>1.84393971420257</v>
      </c>
      <c r="AM1355" s="13"/>
      <c r="AN1355" s="13"/>
    </row>
    <row r="1356" ht="15.0" customHeight="1">
      <c r="A1356" s="13" t="s">
        <v>3948</v>
      </c>
      <c r="B1356" s="13" t="s">
        <v>3940</v>
      </c>
      <c r="C1356" s="13" t="s">
        <v>3949</v>
      </c>
      <c r="D1356" s="13">
        <v>920.83488752424</v>
      </c>
      <c r="E1356" s="13">
        <v>1.92412935323383</v>
      </c>
      <c r="F1356" s="13">
        <v>1771.80543656716</v>
      </c>
      <c r="G1356" s="13">
        <v>0.250226244343891</v>
      </c>
      <c r="H1356" s="4">
        <v>0.0493222172723223</v>
      </c>
      <c r="I1356" s="4">
        <v>0.0</v>
      </c>
      <c r="J1356" s="4">
        <v>0.100999172659581</v>
      </c>
      <c r="K1356" s="4">
        <v>0.0293387640806975</v>
      </c>
      <c r="L1356" s="4">
        <v>0.0</v>
      </c>
      <c r="M1356" s="4">
        <v>0.0</v>
      </c>
      <c r="N1356" s="4">
        <v>0.0</v>
      </c>
      <c r="O1356" s="4">
        <v>0.00827340418761535</v>
      </c>
      <c r="P1356" s="4">
        <v>0.0429580602049259</v>
      </c>
      <c r="Q1356" s="4">
        <v>0.0154649016737733</v>
      </c>
      <c r="R1356" s="4">
        <v>0.0554318080570229</v>
      </c>
      <c r="S1356" s="4">
        <v>0.185960669509324</v>
      </c>
      <c r="T1356" s="4">
        <v>0.0881435753834405</v>
      </c>
      <c r="U1356" s="13">
        <v>0.424107426971298</v>
      </c>
      <c r="V1356" s="4">
        <v>0.27278603749192</v>
      </c>
      <c r="W1356" s="4">
        <v>0.246445497630332</v>
      </c>
      <c r="X1356" s="4">
        <v>0.729857819905213</v>
      </c>
      <c r="Y1356" s="4">
        <v>0.023696682464455</v>
      </c>
      <c r="Z1356" s="4">
        <v>0.0</v>
      </c>
      <c r="AA1356" s="4">
        <v>0.255074337427279</v>
      </c>
      <c r="AB1356" s="4">
        <v>0.232902391725921</v>
      </c>
      <c r="AC1356" s="4">
        <v>0.477698771816419</v>
      </c>
      <c r="AD1356" s="4">
        <v>0.291666931331311</v>
      </c>
      <c r="AE1356" s="4">
        <v>0.11</v>
      </c>
      <c r="AF1356" s="4">
        <v>0.26</v>
      </c>
      <c r="AG1356" s="4">
        <v>0.27</v>
      </c>
      <c r="AH1356" s="4">
        <v>0.21</v>
      </c>
      <c r="AI1356" s="4">
        <v>0.01</v>
      </c>
      <c r="AJ1356" s="4">
        <v>1.32034711431326</v>
      </c>
      <c r="AK1356" s="4">
        <v>0.820377787867805</v>
      </c>
      <c r="AL1356" s="4">
        <v>0.0782524815222084</v>
      </c>
      <c r="AM1356" s="13"/>
      <c r="AN1356" s="13"/>
    </row>
    <row r="1357" ht="15.0" customHeight="1">
      <c r="A1357" s="13" t="s">
        <v>3951</v>
      </c>
      <c r="B1357" s="13" t="s">
        <v>3940</v>
      </c>
      <c r="C1357" s="13" t="s">
        <v>3952</v>
      </c>
      <c r="D1357" s="13">
        <v>654.911213920602</v>
      </c>
      <c r="E1357" s="13">
        <v>2.06778481012658</v>
      </c>
      <c r="F1357" s="13">
        <v>1354.21546012658</v>
      </c>
      <c r="G1357" s="13">
        <v>0.22340913960393</v>
      </c>
      <c r="H1357" s="4">
        <v>0.0</v>
      </c>
      <c r="I1357" s="4">
        <v>0.0</v>
      </c>
      <c r="J1357" s="4">
        <v>0.00923268870867124</v>
      </c>
      <c r="K1357" s="4">
        <v>0.0168122270742358</v>
      </c>
      <c r="L1357" s="4">
        <v>0.0</v>
      </c>
      <c r="M1357" s="4">
        <v>0.0</v>
      </c>
      <c r="N1357" s="4">
        <v>0.0</v>
      </c>
      <c r="O1357" s="4">
        <v>0.179694323144105</v>
      </c>
      <c r="P1357" s="4">
        <v>0.0219276356830942</v>
      </c>
      <c r="Q1357" s="4">
        <v>0.0</v>
      </c>
      <c r="R1357" s="4">
        <v>0.0155021834061135</v>
      </c>
      <c r="S1357" s="4">
        <v>0.0971303805364941</v>
      </c>
      <c r="T1357" s="4">
        <v>0.174703680598877</v>
      </c>
      <c r="U1357" s="13">
        <v>0.484996880848409</v>
      </c>
      <c r="V1357" s="4">
        <v>0.579412935018824</v>
      </c>
      <c r="W1357" s="4">
        <v>0.692551505546751</v>
      </c>
      <c r="X1357" s="4">
        <v>0.228209191759113</v>
      </c>
      <c r="Y1357" s="4">
        <v>0.0454305335446381</v>
      </c>
      <c r="Z1357" s="4">
        <v>0.0338087691494982</v>
      </c>
      <c r="AA1357" s="4">
        <v>0.194239539652903</v>
      </c>
      <c r="AB1357" s="4">
        <v>0.0731535612622815</v>
      </c>
      <c r="AC1357" s="4">
        <v>0.715466315692816</v>
      </c>
      <c r="AD1357" s="4">
        <v>0.204248453004048</v>
      </c>
      <c r="AE1357" s="4">
        <v>0.11</v>
      </c>
      <c r="AF1357" s="4">
        <v>0.12</v>
      </c>
      <c r="AG1357" s="4">
        <v>0.13</v>
      </c>
      <c r="AH1357" s="4">
        <v>0.17</v>
      </c>
      <c r="AI1357" s="4">
        <v>0.44</v>
      </c>
      <c r="AJ1357" s="4">
        <v>1.42492467854248</v>
      </c>
      <c r="AK1357" s="4">
        <v>0.885355481894565</v>
      </c>
      <c r="AL1357" s="4">
        <v>1.74945071490442</v>
      </c>
      <c r="AM1357" s="13"/>
      <c r="AN1357" s="13"/>
    </row>
    <row r="1358" ht="15.0" customHeight="1">
      <c r="A1358" s="13" t="s">
        <v>3954</v>
      </c>
      <c r="B1358" s="13" t="s">
        <v>3940</v>
      </c>
      <c r="C1358" s="13" t="s">
        <v>631</v>
      </c>
      <c r="D1358" s="13">
        <v>1116.64640647363</v>
      </c>
      <c r="E1358" s="13">
        <v>1.88053830227743</v>
      </c>
      <c r="F1358" s="13">
        <v>2099.89633747412</v>
      </c>
      <c r="G1358" s="13">
        <v>0.325388087636244</v>
      </c>
      <c r="H1358" s="4">
        <v>0.0217539089055065</v>
      </c>
      <c r="I1358" s="4">
        <v>0.0145026059370043</v>
      </c>
      <c r="J1358" s="4">
        <v>0.121912531157942</v>
      </c>
      <c r="K1358" s="4">
        <v>0.0241332426920462</v>
      </c>
      <c r="L1358" s="4">
        <v>0.0</v>
      </c>
      <c r="M1358" s="4">
        <v>0.0</v>
      </c>
      <c r="N1358" s="4">
        <v>0.0</v>
      </c>
      <c r="O1358" s="4">
        <v>0.0697371402673918</v>
      </c>
      <c r="P1358" s="4">
        <v>0.0828234760933605</v>
      </c>
      <c r="Q1358" s="4">
        <v>0.0</v>
      </c>
      <c r="R1358" s="4">
        <v>0.005891683661908</v>
      </c>
      <c r="S1358" s="4">
        <v>0.0406186267845003</v>
      </c>
      <c r="T1358" s="4">
        <v>0.26869476546567</v>
      </c>
      <c r="U1358" s="13">
        <v>0.34993201903467</v>
      </c>
      <c r="V1358" s="4">
        <v>0.511945392491467</v>
      </c>
      <c r="W1358" s="4">
        <v>0.603225806451613</v>
      </c>
      <c r="X1358" s="4">
        <v>0.372043010752688</v>
      </c>
      <c r="Y1358" s="4">
        <v>0.0161290322580645</v>
      </c>
      <c r="Z1358" s="4">
        <v>0.00860215053763441</v>
      </c>
      <c r="AA1358" s="4">
        <v>0.265495981503908</v>
      </c>
      <c r="AB1358" s="4">
        <v>0.15022569635583</v>
      </c>
      <c r="AC1358" s="4">
        <v>0.564075745898932</v>
      </c>
      <c r="AD1358" s="4">
        <v>0.180208132544522</v>
      </c>
      <c r="AE1358" s="4">
        <v>0.1</v>
      </c>
      <c r="AF1358" s="4">
        <v>0.19</v>
      </c>
      <c r="AG1358" s="4">
        <v>0.14</v>
      </c>
      <c r="AH1358" s="4">
        <v>0.48</v>
      </c>
      <c r="AI1358" s="4">
        <v>0.07</v>
      </c>
      <c r="AJ1358" s="4">
        <v>1.35950664511151</v>
      </c>
      <c r="AK1358" s="4">
        <v>0.844708972373715</v>
      </c>
      <c r="AL1358" s="4">
        <v>0.965206190871334</v>
      </c>
      <c r="AM1358" s="13"/>
      <c r="AN1358" s="13"/>
    </row>
    <row r="1359" ht="15.0" customHeight="1">
      <c r="A1359" s="13" t="s">
        <v>3955</v>
      </c>
      <c r="B1359" s="13" t="s">
        <v>3940</v>
      </c>
      <c r="C1359" s="13" t="s">
        <v>3956</v>
      </c>
      <c r="D1359" s="13">
        <v>488.96592209333</v>
      </c>
      <c r="E1359" s="13">
        <v>4.39768115942029</v>
      </c>
      <c r="F1359" s="13">
        <v>2150.31622318841</v>
      </c>
      <c r="G1359" s="13">
        <v>0.653374637490113</v>
      </c>
      <c r="H1359" s="4">
        <v>0.0</v>
      </c>
      <c r="I1359" s="4">
        <v>0.0</v>
      </c>
      <c r="J1359" s="4">
        <v>0.0</v>
      </c>
      <c r="K1359" s="4">
        <v>0.0</v>
      </c>
      <c r="L1359" s="4">
        <v>0.0</v>
      </c>
      <c r="M1359" s="4">
        <v>0.0</v>
      </c>
      <c r="N1359" s="4">
        <v>0.0</v>
      </c>
      <c r="O1359" s="4">
        <v>0.282042447629548</v>
      </c>
      <c r="P1359" s="4">
        <v>0.258889195148842</v>
      </c>
      <c r="Q1359" s="4">
        <v>0.142158213891952</v>
      </c>
      <c r="R1359" s="4">
        <v>0.0</v>
      </c>
      <c r="S1359" s="4">
        <v>0.0</v>
      </c>
      <c r="T1359" s="4">
        <v>0.316910143329658</v>
      </c>
      <c r="U1359" s="13">
        <v>0.0</v>
      </c>
      <c r="V1359" s="4">
        <v>0.66108621144213</v>
      </c>
      <c r="W1359" s="4">
        <v>0.315054835493519</v>
      </c>
      <c r="X1359" s="4">
        <v>0.405782652043868</v>
      </c>
      <c r="Y1359" s="4">
        <v>0.279162512462612</v>
      </c>
      <c r="Z1359" s="4">
        <v>0.0</v>
      </c>
      <c r="AA1359" s="4">
        <v>0.0473240179277617</v>
      </c>
      <c r="AB1359" s="4">
        <v>0.00184550487740575</v>
      </c>
      <c r="AC1359" s="4">
        <v>0.943580279462167</v>
      </c>
      <c r="AD1359" s="4">
        <v>0.14895609891255</v>
      </c>
      <c r="AE1359" s="4">
        <v>0.05</v>
      </c>
      <c r="AF1359" s="4">
        <v>0.13</v>
      </c>
      <c r="AG1359" s="4">
        <v>0.06</v>
      </c>
      <c r="AH1359" s="4">
        <v>0.0</v>
      </c>
      <c r="AI1359" s="4">
        <v>0.73</v>
      </c>
      <c r="AJ1359" s="4">
        <v>0.813558808124735</v>
      </c>
      <c r="AK1359" s="4">
        <v>0.505492508806578</v>
      </c>
      <c r="AL1359" s="4">
        <v>1.86515104591435</v>
      </c>
      <c r="AM1359" s="13"/>
      <c r="AN1359" s="13"/>
    </row>
    <row r="1360" ht="15.0" customHeight="1">
      <c r="A1360" s="13" t="s">
        <v>3958</v>
      </c>
      <c r="B1360" s="13" t="s">
        <v>3940</v>
      </c>
      <c r="C1360" s="13" t="s">
        <v>1535</v>
      </c>
      <c r="D1360" s="13">
        <v>994.936620730977</v>
      </c>
      <c r="E1360" s="13">
        <v>1.93171296296296</v>
      </c>
      <c r="F1360" s="13">
        <v>1921.93196759259</v>
      </c>
      <c r="G1360" s="13">
        <v>0.277531455961654</v>
      </c>
      <c r="H1360" s="4">
        <v>0.0</v>
      </c>
      <c r="I1360" s="4">
        <v>0.0</v>
      </c>
      <c r="J1360" s="4">
        <v>0.0810065907729179</v>
      </c>
      <c r="K1360" s="4">
        <v>0.0</v>
      </c>
      <c r="L1360" s="4">
        <v>0.0</v>
      </c>
      <c r="M1360" s="4">
        <v>0.0</v>
      </c>
      <c r="N1360" s="4">
        <v>0.0</v>
      </c>
      <c r="O1360" s="4">
        <v>0.103415218693829</v>
      </c>
      <c r="P1360" s="4">
        <v>0.0931096464949071</v>
      </c>
      <c r="Q1360" s="4">
        <v>0.0</v>
      </c>
      <c r="R1360" s="4">
        <v>0.0</v>
      </c>
      <c r="S1360" s="4">
        <v>0.186698621929299</v>
      </c>
      <c r="T1360" s="4">
        <v>0.189934092270821</v>
      </c>
      <c r="U1360" s="13">
        <v>0.345835829838226</v>
      </c>
      <c r="V1360" s="4">
        <v>0.536848412222888</v>
      </c>
      <c r="W1360" s="4">
        <v>0.334821428571429</v>
      </c>
      <c r="X1360" s="4">
        <v>0.560267857142857</v>
      </c>
      <c r="Y1360" s="4">
        <v>0.0513392857142857</v>
      </c>
      <c r="Z1360" s="4">
        <v>0.0535714285714286</v>
      </c>
      <c r="AA1360" s="4">
        <v>0.249610545236669</v>
      </c>
      <c r="AB1360" s="4">
        <v>0.144877171959257</v>
      </c>
      <c r="AC1360" s="4">
        <v>0.587537447573397</v>
      </c>
      <c r="AD1360" s="4">
        <v>0.127681107480411</v>
      </c>
      <c r="AE1360" s="4">
        <v>0.02</v>
      </c>
      <c r="AF1360" s="4">
        <v>0.17</v>
      </c>
      <c r="AG1360" s="4">
        <v>0.07</v>
      </c>
      <c r="AH1360" s="4">
        <v>0.51</v>
      </c>
      <c r="AI1360" s="4">
        <v>0.21</v>
      </c>
      <c r="AJ1360" s="4">
        <v>1.23676307512238</v>
      </c>
      <c r="AK1360" s="4">
        <v>0.768444104346906</v>
      </c>
      <c r="AL1360" s="4">
        <v>2.00877529685417</v>
      </c>
      <c r="AM1360" s="13"/>
      <c r="AN1360" s="13"/>
    </row>
    <row r="1361" ht="15.0" customHeight="1">
      <c r="A1361" s="13" t="s">
        <v>3959</v>
      </c>
      <c r="B1361" s="13" t="s">
        <v>3940</v>
      </c>
      <c r="C1361" s="13" t="s">
        <v>1317</v>
      </c>
      <c r="D1361" s="13">
        <v>661.445209630299</v>
      </c>
      <c r="E1361" s="13">
        <v>4.86103127641589</v>
      </c>
      <c r="F1361" s="13">
        <v>3215.30585164835</v>
      </c>
      <c r="G1361" s="13">
        <v>0.450057385316315</v>
      </c>
      <c r="H1361" s="4">
        <v>0.00407801199995072</v>
      </c>
      <c r="I1361" s="4">
        <v>0.0</v>
      </c>
      <c r="J1361" s="4">
        <v>0.0118028262717607</v>
      </c>
      <c r="K1361" s="4">
        <v>0.0</v>
      </c>
      <c r="L1361" s="4">
        <v>0.0</v>
      </c>
      <c r="M1361" s="4">
        <v>0.0</v>
      </c>
      <c r="N1361" s="4">
        <v>0.00279670309362179</v>
      </c>
      <c r="O1361" s="4">
        <v>0.584190619340372</v>
      </c>
      <c r="P1361" s="4">
        <v>0.0254413739573965</v>
      </c>
      <c r="Q1361" s="4">
        <v>0.00993014402404918</v>
      </c>
      <c r="R1361" s="4">
        <v>0.0</v>
      </c>
      <c r="S1361" s="4">
        <v>0.00822994566757426</v>
      </c>
      <c r="T1361" s="4">
        <v>0.202052558305715</v>
      </c>
      <c r="U1361" s="13">
        <v>0.151477817339559</v>
      </c>
      <c r="V1361" s="4">
        <v>0.536726602441484</v>
      </c>
      <c r="W1361" s="4">
        <v>0.746314595820509</v>
      </c>
      <c r="X1361" s="4">
        <v>0.144662238781792</v>
      </c>
      <c r="Y1361" s="4">
        <v>0.0688482099465414</v>
      </c>
      <c r="Z1361" s="4">
        <v>0.0401749554511583</v>
      </c>
      <c r="AA1361" s="4">
        <v>0.147297673286266</v>
      </c>
      <c r="AB1361" s="4">
        <v>0.0298055855041213</v>
      </c>
      <c r="AC1361" s="4">
        <v>0.816314819323201</v>
      </c>
      <c r="AD1361" s="4">
        <v>0.319546880358739</v>
      </c>
      <c r="AE1361" s="4">
        <v>0.09</v>
      </c>
      <c r="AF1361" s="4">
        <v>0.07</v>
      </c>
      <c r="AG1361" s="4">
        <v>0.12</v>
      </c>
      <c r="AH1361" s="4">
        <v>0.39</v>
      </c>
      <c r="AI1361" s="4">
        <v>0.28</v>
      </c>
      <c r="AJ1361" s="4">
        <v>1.38095265148038</v>
      </c>
      <c r="AK1361" s="4">
        <v>0.858034125337482</v>
      </c>
      <c r="AL1361" s="4">
        <v>1.09774699153671</v>
      </c>
      <c r="AM1361" s="13"/>
      <c r="AN1361" s="13"/>
    </row>
    <row r="1362" ht="15.0" customHeight="1">
      <c r="A1362" s="13" t="s">
        <v>3960</v>
      </c>
      <c r="B1362" s="13" t="s">
        <v>3940</v>
      </c>
      <c r="C1362" s="13" t="s">
        <v>2867</v>
      </c>
      <c r="D1362" s="13">
        <v>1598.28053359049</v>
      </c>
      <c r="E1362" s="13">
        <v>1.51941391941392</v>
      </c>
      <c r="F1362" s="13">
        <v>2428.44968986569</v>
      </c>
      <c r="G1362" s="13">
        <v>0.260888781742205</v>
      </c>
      <c r="H1362" s="4">
        <v>0.0</v>
      </c>
      <c r="I1362" s="4">
        <v>0.0</v>
      </c>
      <c r="J1362" s="4">
        <v>0.110841816125384</v>
      </c>
      <c r="K1362" s="4">
        <v>0.130271449345613</v>
      </c>
      <c r="L1362" s="4">
        <v>0.0</v>
      </c>
      <c r="M1362" s="4">
        <v>0.0</v>
      </c>
      <c r="N1362" s="4">
        <v>0.0</v>
      </c>
      <c r="O1362" s="4">
        <v>0.0143399579899822</v>
      </c>
      <c r="P1362" s="4">
        <v>0.0</v>
      </c>
      <c r="Q1362" s="4">
        <v>0.00682662788818872</v>
      </c>
      <c r="R1362" s="4">
        <v>0.183713039263209</v>
      </c>
      <c r="S1362" s="4">
        <v>0.187227338826951</v>
      </c>
      <c r="T1362" s="4">
        <v>0.0349814186459848</v>
      </c>
      <c r="U1362" s="13">
        <v>0.331798351914687</v>
      </c>
      <c r="V1362" s="4">
        <v>0.295724847315976</v>
      </c>
      <c r="W1362" s="4">
        <v>0.275815217391304</v>
      </c>
      <c r="X1362" s="4">
        <v>0.610054347826087</v>
      </c>
      <c r="Y1362" s="4">
        <v>0.0923913043478261</v>
      </c>
      <c r="Z1362" s="4">
        <v>0.0217391304347826</v>
      </c>
      <c r="AA1362" s="4">
        <v>0.244736419157827</v>
      </c>
      <c r="AB1362" s="4">
        <v>0.546448087431694</v>
      </c>
      <c r="AC1362" s="4">
        <v>0.174742847958856</v>
      </c>
      <c r="AD1362" s="4">
        <v>0.176161665801034</v>
      </c>
      <c r="AE1362" s="4">
        <v>0.03</v>
      </c>
      <c r="AF1362" s="4">
        <v>0.29</v>
      </c>
      <c r="AG1362" s="4">
        <v>0.14</v>
      </c>
      <c r="AH1362" s="4">
        <v>0.27</v>
      </c>
      <c r="AI1362" s="4">
        <v>0.2</v>
      </c>
      <c r="AJ1362" s="4">
        <v>1.4148436789347</v>
      </c>
      <c r="AK1362" s="4">
        <v>0.879091804662973</v>
      </c>
      <c r="AL1362" s="4">
        <v>0.91250327526732</v>
      </c>
      <c r="AM1362" s="13"/>
      <c r="AN1362" s="13"/>
    </row>
    <row r="1363" ht="15.0" customHeight="1">
      <c r="A1363" s="13" t="s">
        <v>3961</v>
      </c>
      <c r="B1363" s="13" t="s">
        <v>3940</v>
      </c>
      <c r="C1363" s="13" t="s">
        <v>3962</v>
      </c>
      <c r="D1363" s="13">
        <v>688.84393704988</v>
      </c>
      <c r="E1363" s="13">
        <v>2.10028011204482</v>
      </c>
      <c r="F1363" s="13">
        <v>1446.76522128852</v>
      </c>
      <c r="G1363" s="13">
        <v>0.619231795145372</v>
      </c>
      <c r="H1363" s="4">
        <v>0.0</v>
      </c>
      <c r="I1363" s="4">
        <v>0.0</v>
      </c>
      <c r="J1363" s="4">
        <v>0.0</v>
      </c>
      <c r="K1363" s="4">
        <v>0.0</v>
      </c>
      <c r="L1363" s="4">
        <v>0.0</v>
      </c>
      <c r="M1363" s="4">
        <v>0.0</v>
      </c>
      <c r="N1363" s="4">
        <v>0.0</v>
      </c>
      <c r="O1363" s="4">
        <v>0.749112616973217</v>
      </c>
      <c r="P1363" s="4">
        <v>0.0</v>
      </c>
      <c r="Q1363" s="4">
        <v>0.0</v>
      </c>
      <c r="R1363" s="4">
        <v>0.0245240400129074</v>
      </c>
      <c r="S1363" s="4">
        <v>0.021135850274282</v>
      </c>
      <c r="T1363" s="4">
        <v>0.0527589545014521</v>
      </c>
      <c r="U1363" s="13">
        <v>0.152468538238141</v>
      </c>
      <c r="V1363" s="4">
        <v>0.708188850360096</v>
      </c>
      <c r="W1363" s="4">
        <v>0.657250470809793</v>
      </c>
      <c r="X1363" s="4">
        <v>0.173258003766478</v>
      </c>
      <c r="Y1363" s="4">
        <v>0.169491525423729</v>
      </c>
      <c r="Z1363" s="4">
        <v>0.0</v>
      </c>
      <c r="AA1363" s="4">
        <v>0.275140037343291</v>
      </c>
      <c r="AB1363" s="4">
        <v>0.0425446785809549</v>
      </c>
      <c r="AC1363" s="4">
        <v>0.665377433982395</v>
      </c>
      <c r="AD1363" s="4">
        <v>0.080399911924461</v>
      </c>
      <c r="AE1363" s="4">
        <v>0.04</v>
      </c>
      <c r="AF1363" s="4">
        <v>0.08</v>
      </c>
      <c r="AG1363" s="4">
        <v>0.14</v>
      </c>
      <c r="AH1363" s="4">
        <v>0.04</v>
      </c>
      <c r="AI1363" s="4">
        <v>0.69</v>
      </c>
      <c r="AJ1363" s="4">
        <v>0.990858097585987</v>
      </c>
      <c r="AK1363" s="4">
        <v>0.615654751221451</v>
      </c>
      <c r="AL1363" s="4">
        <v>2.56112122861165</v>
      </c>
      <c r="AM1363" s="13"/>
      <c r="AN1363" s="13"/>
    </row>
    <row r="1364" ht="15.0" customHeight="1">
      <c r="A1364" s="13" t="s">
        <v>3964</v>
      </c>
      <c r="B1364" s="13" t="s">
        <v>3940</v>
      </c>
      <c r="C1364" s="13" t="s">
        <v>3965</v>
      </c>
      <c r="D1364" s="13">
        <v>721.69394652738</v>
      </c>
      <c r="E1364" s="13">
        <v>2.20906217070601</v>
      </c>
      <c r="F1364" s="13">
        <v>1594.26679610116</v>
      </c>
      <c r="G1364" s="13">
        <v>0.309029765311963</v>
      </c>
      <c r="H1364" s="4">
        <v>0.0160995331376041</v>
      </c>
      <c r="I1364" s="4">
        <v>0.0</v>
      </c>
      <c r="J1364" s="4">
        <v>0.00382634644077586</v>
      </c>
      <c r="K1364" s="4">
        <v>0.0258218222072484</v>
      </c>
      <c r="L1364" s="4">
        <v>0.0</v>
      </c>
      <c r="M1364" s="4">
        <v>0.00312845935409347</v>
      </c>
      <c r="N1364" s="4">
        <v>0.0</v>
      </c>
      <c r="O1364" s="4">
        <v>0.136184242190884</v>
      </c>
      <c r="P1364" s="4">
        <v>0.126750733984695</v>
      </c>
      <c r="Q1364" s="4">
        <v>0.0</v>
      </c>
      <c r="R1364" s="4">
        <v>0.0235837705154738</v>
      </c>
      <c r="S1364" s="4">
        <v>0.121047311931463</v>
      </c>
      <c r="T1364" s="4">
        <v>0.123357558839101</v>
      </c>
      <c r="U1364" s="13">
        <v>0.420200221398662</v>
      </c>
      <c r="V1364" s="4">
        <v>0.488456401450105</v>
      </c>
      <c r="W1364" s="4">
        <v>0.6240234375</v>
      </c>
      <c r="X1364" s="4">
        <v>0.3603515625</v>
      </c>
      <c r="Y1364" s="4">
        <v>0.00390625</v>
      </c>
      <c r="Z1364" s="4">
        <v>0.01171875</v>
      </c>
      <c r="AA1364" s="4">
        <v>0.240125930165999</v>
      </c>
      <c r="AB1364" s="4">
        <v>0.0795172676970044</v>
      </c>
      <c r="AC1364" s="4">
        <v>0.658175920625835</v>
      </c>
      <c r="AD1364" s="4">
        <v>0.238341947988461</v>
      </c>
      <c r="AE1364" s="4">
        <v>0.11</v>
      </c>
      <c r="AF1364" s="4">
        <v>0.16</v>
      </c>
      <c r="AG1364" s="4">
        <v>0.19</v>
      </c>
      <c r="AH1364" s="4">
        <v>0.28</v>
      </c>
      <c r="AI1364" s="4">
        <v>0.23</v>
      </c>
      <c r="AJ1364" s="4">
        <v>1.54600806628788</v>
      </c>
      <c r="AK1364" s="4">
        <v>0.960588820695611</v>
      </c>
      <c r="AL1364" s="4">
        <v>1.35206652672003</v>
      </c>
      <c r="AM1364" s="13"/>
      <c r="AN1364" s="13"/>
    </row>
    <row r="1365" ht="15.0" customHeight="1">
      <c r="A1365" s="13" t="s">
        <v>3967</v>
      </c>
      <c r="B1365" s="13" t="s">
        <v>3940</v>
      </c>
      <c r="C1365" s="13" t="s">
        <v>3968</v>
      </c>
      <c r="D1365" s="13">
        <v>1049.23802570752</v>
      </c>
      <c r="E1365" s="13">
        <v>1.7519012345679</v>
      </c>
      <c r="F1365" s="13">
        <v>1838.16139259259</v>
      </c>
      <c r="G1365" s="13">
        <v>0.321513135640997</v>
      </c>
      <c r="H1365" s="4">
        <v>0.0168841575091575</v>
      </c>
      <c r="I1365" s="4">
        <v>0.00735462454212454</v>
      </c>
      <c r="J1365" s="4">
        <v>0.0848500457875458</v>
      </c>
      <c r="K1365" s="4">
        <v>0.0</v>
      </c>
      <c r="L1365" s="4">
        <v>0.0</v>
      </c>
      <c r="M1365" s="4">
        <v>0.0</v>
      </c>
      <c r="N1365" s="4">
        <v>0.0</v>
      </c>
      <c r="O1365" s="4">
        <v>0.112007783882784</v>
      </c>
      <c r="P1365" s="4">
        <v>0.105311355311355</v>
      </c>
      <c r="Q1365" s="4">
        <v>0.0</v>
      </c>
      <c r="R1365" s="4">
        <v>0.0360576923076923</v>
      </c>
      <c r="S1365" s="4">
        <v>0.112723214285714</v>
      </c>
      <c r="T1365" s="4">
        <v>0.12428456959707</v>
      </c>
      <c r="U1365" s="13">
        <v>0.400526556776557</v>
      </c>
      <c r="V1365" s="4">
        <v>0.492727477731424</v>
      </c>
      <c r="W1365" s="4">
        <v>0.554347826086957</v>
      </c>
      <c r="X1365" s="4">
        <v>0.386727688787185</v>
      </c>
      <c r="Y1365" s="4">
        <v>0.0314645308924485</v>
      </c>
      <c r="Z1365" s="4">
        <v>0.0274599542334096</v>
      </c>
      <c r="AA1365" s="4">
        <v>0.262120870447627</v>
      </c>
      <c r="AB1365" s="4">
        <v>0.162870673131131</v>
      </c>
      <c r="AC1365" s="4">
        <v>0.555333182996956</v>
      </c>
      <c r="AD1365" s="4">
        <v>0.195418758878056</v>
      </c>
      <c r="AE1365" s="4">
        <v>0.05</v>
      </c>
      <c r="AF1365" s="4">
        <v>0.21</v>
      </c>
      <c r="AG1365" s="4">
        <v>0.23</v>
      </c>
      <c r="AH1365" s="4">
        <v>0.17</v>
      </c>
      <c r="AI1365" s="4">
        <v>0.27</v>
      </c>
      <c r="AJ1365" s="4">
        <v>1.47030077345087</v>
      </c>
      <c r="AK1365" s="4">
        <v>0.913549234855043</v>
      </c>
      <c r="AL1365" s="4">
        <v>1.71846678139074</v>
      </c>
      <c r="AM1365" s="13"/>
      <c r="AN1365" s="13"/>
    </row>
    <row r="1366" ht="15.0" customHeight="1">
      <c r="A1366" s="13" t="s">
        <v>3970</v>
      </c>
      <c r="B1366" s="13" t="s">
        <v>3940</v>
      </c>
      <c r="C1366" s="13" t="s">
        <v>3971</v>
      </c>
      <c r="D1366" s="13">
        <v>1671.60055116397</v>
      </c>
      <c r="E1366" s="13">
        <v>1.02596726190476</v>
      </c>
      <c r="F1366" s="13">
        <v>1715.00744047619</v>
      </c>
      <c r="G1366" s="13">
        <v>0.319239973892233</v>
      </c>
      <c r="H1366" s="4">
        <v>0.0345409886398526</v>
      </c>
      <c r="I1366" s="4">
        <v>0.0</v>
      </c>
      <c r="J1366" s="4">
        <v>0.213002763279091</v>
      </c>
      <c r="K1366" s="4">
        <v>0.0</v>
      </c>
      <c r="L1366" s="4">
        <v>0.0</v>
      </c>
      <c r="M1366" s="4">
        <v>0.0</v>
      </c>
      <c r="N1366" s="4">
        <v>0.0</v>
      </c>
      <c r="O1366" s="4">
        <v>0.0313171630334664</v>
      </c>
      <c r="P1366" s="4">
        <v>0.0242554498004298</v>
      </c>
      <c r="Q1366" s="4">
        <v>0.0138931532084741</v>
      </c>
      <c r="R1366" s="4">
        <v>0.0549585508136322</v>
      </c>
      <c r="S1366" s="4">
        <v>0.155204175621738</v>
      </c>
      <c r="T1366" s="4">
        <v>0.172704943199263</v>
      </c>
      <c r="U1366" s="13">
        <v>0.300122812404053</v>
      </c>
      <c r="V1366" s="4">
        <v>0.381463485386903</v>
      </c>
      <c r="W1366" s="4">
        <v>0.526615969581749</v>
      </c>
      <c r="X1366" s="4">
        <v>0.433460076045627</v>
      </c>
      <c r="Y1366" s="4">
        <v>0.0399239543726236</v>
      </c>
      <c r="Z1366" s="4">
        <v>0.0</v>
      </c>
      <c r="AA1366" s="4">
        <v>0.393574588440061</v>
      </c>
      <c r="AB1366" s="4">
        <v>0.324243962578867</v>
      </c>
      <c r="AC1366" s="4">
        <v>0.22061063166292</v>
      </c>
      <c r="AD1366" s="4">
        <v>0.150318563080896</v>
      </c>
      <c r="AE1366" s="4">
        <v>0.08</v>
      </c>
      <c r="AF1366" s="4">
        <v>0.23</v>
      </c>
      <c r="AG1366" s="4">
        <v>0.12</v>
      </c>
      <c r="AH1366" s="4">
        <v>0.39</v>
      </c>
      <c r="AI1366" s="4">
        <v>0.02</v>
      </c>
      <c r="AJ1366" s="4">
        <v>1.23998317965558</v>
      </c>
      <c r="AK1366" s="4">
        <v>0.770444867786322</v>
      </c>
      <c r="AL1366" s="4">
        <v>0.552158122561498</v>
      </c>
      <c r="AM1366" s="13"/>
      <c r="AN1366" s="13"/>
    </row>
    <row r="1367" ht="15.0" customHeight="1">
      <c r="A1367" s="13" t="s">
        <v>3973</v>
      </c>
      <c r="B1367" s="13" t="s">
        <v>3940</v>
      </c>
      <c r="C1367" s="13" t="s">
        <v>3974</v>
      </c>
      <c r="D1367" s="13">
        <v>1430.01492735043</v>
      </c>
      <c r="E1367" s="13">
        <v>1.55481727574751</v>
      </c>
      <c r="F1367" s="13">
        <v>2223.41191362126</v>
      </c>
      <c r="G1367" s="13">
        <v>0.263995726495726</v>
      </c>
      <c r="H1367" s="4">
        <v>0.0817409766454352</v>
      </c>
      <c r="I1367" s="4">
        <v>0.0</v>
      </c>
      <c r="J1367" s="4">
        <v>0.0568530313753244</v>
      </c>
      <c r="K1367" s="4">
        <v>0.037862703467799</v>
      </c>
      <c r="L1367" s="4">
        <v>0.0</v>
      </c>
      <c r="M1367" s="4">
        <v>0.0</v>
      </c>
      <c r="N1367" s="4">
        <v>0.0</v>
      </c>
      <c r="O1367" s="4">
        <v>0.0941259731068648</v>
      </c>
      <c r="P1367" s="4">
        <v>0.0208775654635527</v>
      </c>
      <c r="Q1367" s="4">
        <v>0.0</v>
      </c>
      <c r="R1367" s="4">
        <v>0.050483604623732</v>
      </c>
      <c r="S1367" s="4">
        <v>0.185303137532437</v>
      </c>
      <c r="T1367" s="4">
        <v>0.116654871431941</v>
      </c>
      <c r="U1367" s="13">
        <v>0.356098136352913</v>
      </c>
      <c r="V1367" s="4">
        <v>0.519230769230769</v>
      </c>
      <c r="W1367" s="4">
        <v>0.415637860082305</v>
      </c>
      <c r="X1367" s="4">
        <v>0.518518518518519</v>
      </c>
      <c r="Y1367" s="4">
        <v>0.0493827160493827</v>
      </c>
      <c r="Z1367" s="4">
        <v>0.0164609053497942</v>
      </c>
      <c r="AA1367" s="4">
        <v>0.444764957264957</v>
      </c>
      <c r="AB1367" s="4">
        <v>0.189102564102564</v>
      </c>
      <c r="AC1367" s="4">
        <v>0.330555555555556</v>
      </c>
      <c r="AD1367" s="4">
        <v>0.140860567903021</v>
      </c>
      <c r="AE1367" s="4">
        <v>0.1</v>
      </c>
      <c r="AF1367" s="4">
        <v>0.2</v>
      </c>
      <c r="AG1367" s="4">
        <v>0.11</v>
      </c>
      <c r="AH1367" s="4">
        <v>0.39</v>
      </c>
      <c r="AI1367" s="4">
        <v>0.14</v>
      </c>
      <c r="AJ1367" s="4">
        <v>1.43742946267408</v>
      </c>
      <c r="AK1367" s="4">
        <v>0.89312514112466</v>
      </c>
      <c r="AL1367" s="4">
        <v>1.16259572539522</v>
      </c>
      <c r="AM1367" s="13"/>
      <c r="AN1367" s="13"/>
    </row>
    <row r="1368" ht="15.0" customHeight="1">
      <c r="A1368" s="13" t="s">
        <v>3976</v>
      </c>
      <c r="B1368" s="13" t="s">
        <v>3940</v>
      </c>
      <c r="C1368" s="13" t="s">
        <v>3977</v>
      </c>
      <c r="D1368" s="13">
        <v>1005.24838136754</v>
      </c>
      <c r="E1368" s="13">
        <v>1.77554179566563</v>
      </c>
      <c r="F1368" s="13">
        <v>1784.8605161433</v>
      </c>
      <c r="G1368" s="13">
        <v>0.444712915680658</v>
      </c>
      <c r="H1368" s="4">
        <v>0.0</v>
      </c>
      <c r="I1368" s="4">
        <v>0.0</v>
      </c>
      <c r="J1368" s="4">
        <v>0.0</v>
      </c>
      <c r="K1368" s="4">
        <v>0.0</v>
      </c>
      <c r="L1368" s="4">
        <v>0.0</v>
      </c>
      <c r="M1368" s="4">
        <v>0.0</v>
      </c>
      <c r="N1368" s="4">
        <v>0.0</v>
      </c>
      <c r="O1368" s="4">
        <v>0.361100716732391</v>
      </c>
      <c r="P1368" s="4">
        <v>0.0483866325091391</v>
      </c>
      <c r="Q1368" s="4">
        <v>0.104401139863562</v>
      </c>
      <c r="R1368" s="4">
        <v>0.0</v>
      </c>
      <c r="S1368" s="4">
        <v>0.0</v>
      </c>
      <c r="T1368" s="4">
        <v>0.353098644253188</v>
      </c>
      <c r="U1368" s="13">
        <v>0.13301286664172</v>
      </c>
      <c r="V1368" s="4">
        <v>0.98916427948686</v>
      </c>
      <c r="W1368" s="4">
        <v>0.641651976832032</v>
      </c>
      <c r="X1368" s="4">
        <v>0.195416771594057</v>
      </c>
      <c r="Y1368" s="4">
        <v>0.142785192646688</v>
      </c>
      <c r="Z1368" s="4">
        <v>0.0201460589272224</v>
      </c>
      <c r="AA1368" s="4">
        <v>0.300909204135011</v>
      </c>
      <c r="AB1368" s="4">
        <v>0.0127039481878192</v>
      </c>
      <c r="AC1368" s="4">
        <v>0.6805828870345</v>
      </c>
      <c r="AD1368" s="4">
        <v>0.126354784348388</v>
      </c>
      <c r="AE1368" s="4">
        <v>0.1</v>
      </c>
      <c r="AF1368" s="4">
        <v>0.07</v>
      </c>
      <c r="AG1368" s="4">
        <v>0.19</v>
      </c>
      <c r="AH1368" s="4">
        <v>0.11</v>
      </c>
      <c r="AI1368" s="4">
        <v>0.5</v>
      </c>
      <c r="AJ1368" s="4">
        <v>1.32131947191165</v>
      </c>
      <c r="AK1368" s="4">
        <v>0.820981947612569</v>
      </c>
      <c r="AL1368" s="4">
        <v>1.46165250345709</v>
      </c>
      <c r="AM1368" s="13"/>
      <c r="AN1368" s="13"/>
    </row>
    <row r="1369" ht="15.0" customHeight="1">
      <c r="A1369" s="13" t="s">
        <v>3979</v>
      </c>
      <c r="B1369" s="13" t="s">
        <v>3940</v>
      </c>
      <c r="C1369" s="13" t="s">
        <v>359</v>
      </c>
      <c r="D1369" s="13">
        <v>1546.5461284965</v>
      </c>
      <c r="E1369" s="13">
        <v>1.05147058823529</v>
      </c>
      <c r="F1369" s="13">
        <v>1626.14776746324</v>
      </c>
      <c r="G1369" s="13">
        <v>0.0758741258741259</v>
      </c>
      <c r="H1369" s="4">
        <v>0.0</v>
      </c>
      <c r="I1369" s="4">
        <v>0.0</v>
      </c>
      <c r="J1369" s="4">
        <v>0.0683385579937304</v>
      </c>
      <c r="K1369" s="4">
        <v>0.0</v>
      </c>
      <c r="L1369" s="4">
        <v>0.0</v>
      </c>
      <c r="M1369" s="4">
        <v>0.0</v>
      </c>
      <c r="N1369" s="4">
        <v>0.0</v>
      </c>
      <c r="O1369" s="4">
        <v>0.0</v>
      </c>
      <c r="P1369" s="4">
        <v>0.00940438871473354</v>
      </c>
      <c r="Q1369" s="4">
        <v>0.0</v>
      </c>
      <c r="R1369" s="4">
        <v>0.0419167039856695</v>
      </c>
      <c r="S1369" s="4">
        <v>0.198746081504702</v>
      </c>
      <c r="T1369" s="4">
        <v>0.0682489923869234</v>
      </c>
      <c r="U1369" s="13">
        <v>0.613345275414241</v>
      </c>
      <c r="V1369" s="4">
        <v>0.493006993006993</v>
      </c>
      <c r="W1369" s="4">
        <v>0.453900709219858</v>
      </c>
      <c r="X1369" s="4">
        <v>0.50886524822695</v>
      </c>
      <c r="Y1369" s="4">
        <v>0.0372340425531915</v>
      </c>
      <c r="Z1369" s="4">
        <v>0.0</v>
      </c>
      <c r="AA1369" s="4">
        <v>0.400961538461538</v>
      </c>
      <c r="AB1369" s="4">
        <v>0.239510489510489</v>
      </c>
      <c r="AC1369" s="4">
        <v>0.32736013986014</v>
      </c>
      <c r="AD1369" s="4">
        <v>0.229965582707973</v>
      </c>
      <c r="AE1369" s="4">
        <v>0.23</v>
      </c>
      <c r="AF1369" s="4">
        <v>0.2</v>
      </c>
      <c r="AG1369" s="4">
        <v>0.17</v>
      </c>
      <c r="AH1369" s="4">
        <v>0.37</v>
      </c>
      <c r="AI1369" s="4">
        <v>0.0</v>
      </c>
      <c r="AJ1369" s="4">
        <v>1.32901905986603</v>
      </c>
      <c r="AK1369" s="4">
        <v>0.825765970590334</v>
      </c>
      <c r="AL1369" s="4">
        <v>0.210805945909565</v>
      </c>
      <c r="AM1369" s="13"/>
      <c r="AN1369" s="13"/>
    </row>
    <row r="1370" ht="15.0" customHeight="1">
      <c r="A1370" s="13" t="s">
        <v>3981</v>
      </c>
      <c r="B1370" s="13" t="s">
        <v>3292</v>
      </c>
      <c r="C1370" s="13" t="s">
        <v>3982</v>
      </c>
      <c r="D1370" s="13">
        <v>1960.9993041126</v>
      </c>
      <c r="E1370" s="13">
        <v>1.923604826546</v>
      </c>
      <c r="F1370" s="13">
        <v>3772.18772624434</v>
      </c>
      <c r="G1370" s="13">
        <v>0.376524091425883</v>
      </c>
      <c r="H1370" s="4">
        <v>0.0185047241933587</v>
      </c>
      <c r="I1370" s="4">
        <v>0.0</v>
      </c>
      <c r="J1370" s="4">
        <v>0.135256988277728</v>
      </c>
      <c r="K1370" s="4">
        <v>0.222762378954797</v>
      </c>
      <c r="L1370" s="4">
        <v>0.0</v>
      </c>
      <c r="M1370" s="4">
        <v>0.0</v>
      </c>
      <c r="N1370" s="4">
        <v>0.0</v>
      </c>
      <c r="O1370" s="4">
        <v>0.0</v>
      </c>
      <c r="P1370" s="4">
        <v>0.0</v>
      </c>
      <c r="Q1370" s="4">
        <v>0.0</v>
      </c>
      <c r="R1370" s="4">
        <v>0.404477202336613</v>
      </c>
      <c r="S1370" s="4">
        <v>0.180813110126632</v>
      </c>
      <c r="T1370" s="4">
        <v>0.0</v>
      </c>
      <c r="U1370" s="13">
        <v>0.0381855961108715</v>
      </c>
      <c r="V1370" s="4">
        <v>0.0368526286901635</v>
      </c>
      <c r="W1370" s="4">
        <v>0.0</v>
      </c>
      <c r="X1370" s="4">
        <v>0.904255319148936</v>
      </c>
      <c r="Y1370" s="4">
        <v>0.0106382978723404</v>
      </c>
      <c r="Z1370" s="4">
        <v>0.0851063829787234</v>
      </c>
      <c r="AA1370" s="4">
        <v>0.135256988277728</v>
      </c>
      <c r="AB1370" s="4">
        <v>0.778648998314188</v>
      </c>
      <c r="AC1370" s="4">
        <v>0.0575136237111381</v>
      </c>
      <c r="AD1370" s="4">
        <v>0.44912141301074</v>
      </c>
      <c r="AE1370" s="4">
        <v>0.21</v>
      </c>
      <c r="AF1370" s="4">
        <v>0.36</v>
      </c>
      <c r="AG1370" s="4">
        <v>0.14</v>
      </c>
      <c r="AH1370" s="4">
        <v>0.09</v>
      </c>
      <c r="AI1370" s="4">
        <v>0.01</v>
      </c>
      <c r="AJ1370" s="4">
        <v>1.23355308277784</v>
      </c>
      <c r="AK1370" s="4">
        <v>0.766449623963577</v>
      </c>
      <c r="AL1370" s="4">
        <v>0.0183522310636495</v>
      </c>
      <c r="AM1370" s="13"/>
      <c r="AN1370" s="13"/>
    </row>
    <row r="1371" ht="15.0" customHeight="1">
      <c r="A1371" s="13" t="s">
        <v>3984</v>
      </c>
      <c r="B1371" s="13" t="s">
        <v>3292</v>
      </c>
      <c r="C1371" s="13" t="s">
        <v>3985</v>
      </c>
      <c r="D1371" s="13">
        <v>2197.07803910615</v>
      </c>
      <c r="E1371" s="13">
        <v>1.40944881889764</v>
      </c>
      <c r="F1371" s="13">
        <v>3096.66904724409</v>
      </c>
      <c r="G1371" s="13">
        <v>0.51683958499601</v>
      </c>
      <c r="H1371" s="4">
        <v>0.0</v>
      </c>
      <c r="I1371" s="4">
        <v>0.0</v>
      </c>
      <c r="J1371" s="4">
        <v>0.634357541899441</v>
      </c>
      <c r="K1371" s="4">
        <v>0.150279329608939</v>
      </c>
      <c r="L1371" s="4">
        <v>0.0</v>
      </c>
      <c r="M1371" s="4">
        <v>0.0</v>
      </c>
      <c r="N1371" s="4">
        <v>0.0</v>
      </c>
      <c r="O1371" s="4">
        <v>0.0</v>
      </c>
      <c r="P1371" s="4">
        <v>0.0</v>
      </c>
      <c r="Q1371" s="4">
        <v>0.0</v>
      </c>
      <c r="R1371" s="4">
        <v>0.209177972865124</v>
      </c>
      <c r="S1371" s="4">
        <v>0.0</v>
      </c>
      <c r="T1371" s="4">
        <v>0.0</v>
      </c>
      <c r="U1371" s="13">
        <v>0.00618515562649641</v>
      </c>
      <c r="V1371" s="4">
        <v>0.00478850758180367</v>
      </c>
      <c r="W1371" s="4">
        <v>0.0</v>
      </c>
      <c r="X1371" s="4">
        <v>0.333333333333333</v>
      </c>
      <c r="Y1371" s="4">
        <v>0.0</v>
      </c>
      <c r="Z1371" s="4">
        <v>0.666666666666667</v>
      </c>
      <c r="AA1371" s="4">
        <v>0.0722665602553871</v>
      </c>
      <c r="AB1371" s="4">
        <v>0.877414205905826</v>
      </c>
      <c r="AC1371" s="4">
        <v>0.0</v>
      </c>
      <c r="AD1371" s="4">
        <v>0.249818224641093</v>
      </c>
      <c r="AE1371" s="4">
        <v>0.21</v>
      </c>
      <c r="AF1371" s="4">
        <v>0.19</v>
      </c>
      <c r="AG1371" s="4">
        <v>0.07</v>
      </c>
      <c r="AH1371" s="4">
        <v>0.1</v>
      </c>
      <c r="AI1371" s="4">
        <v>0.37</v>
      </c>
      <c r="AJ1371" s="4">
        <v>1.42755500945362</v>
      </c>
      <c r="AK1371" s="4">
        <v>0.886989798379113</v>
      </c>
      <c r="AL1371" s="4">
        <v>1.68274485381742</v>
      </c>
      <c r="AM1371" s="13"/>
      <c r="AN1371" s="13"/>
    </row>
    <row r="1372" ht="15.0" customHeight="1">
      <c r="A1372" s="13" t="s">
        <v>3987</v>
      </c>
      <c r="B1372" s="13" t="s">
        <v>3292</v>
      </c>
      <c r="C1372" s="13" t="s">
        <v>3988</v>
      </c>
      <c r="D1372" s="13">
        <v>1266.39425563829</v>
      </c>
      <c r="E1372" s="13">
        <v>1.88175403225806</v>
      </c>
      <c r="F1372" s="13">
        <v>2383.04249697581</v>
      </c>
      <c r="G1372" s="13">
        <v>0.358761450688381</v>
      </c>
      <c r="H1372" s="4">
        <v>0.0132713248638838</v>
      </c>
      <c r="I1372" s="4">
        <v>0.0</v>
      </c>
      <c r="J1372" s="4">
        <v>0.0412885662431942</v>
      </c>
      <c r="K1372" s="4">
        <v>0.325260889292196</v>
      </c>
      <c r="L1372" s="4">
        <v>0.0</v>
      </c>
      <c r="M1372" s="4">
        <v>0.0</v>
      </c>
      <c r="N1372" s="4">
        <v>0.0</v>
      </c>
      <c r="O1372" s="4">
        <v>0.0</v>
      </c>
      <c r="P1372" s="4">
        <v>0.0</v>
      </c>
      <c r="Q1372" s="4">
        <v>0.0</v>
      </c>
      <c r="R1372" s="4">
        <v>0.113033121597096</v>
      </c>
      <c r="S1372" s="4">
        <v>0.226179673321234</v>
      </c>
      <c r="T1372" s="4">
        <v>0.0208711433756806</v>
      </c>
      <c r="U1372" s="13">
        <v>0.260095281306715</v>
      </c>
      <c r="V1372" s="4">
        <v>0.0889269834467242</v>
      </c>
      <c r="W1372" s="4">
        <v>0.55421686746988</v>
      </c>
      <c r="X1372" s="4">
        <v>0.439759036144578</v>
      </c>
      <c r="Y1372" s="4">
        <v>0.00602409638554217</v>
      </c>
      <c r="Z1372" s="4">
        <v>0.0</v>
      </c>
      <c r="AA1372" s="4">
        <v>0.403332083355654</v>
      </c>
      <c r="AB1372" s="4">
        <v>0.378475384368136</v>
      </c>
      <c r="AC1372" s="4">
        <v>0.170782664595275</v>
      </c>
      <c r="AD1372" s="4">
        <v>0.248729590802991</v>
      </c>
      <c r="AE1372" s="4">
        <v>0.12</v>
      </c>
      <c r="AF1372" s="4">
        <v>0.26</v>
      </c>
      <c r="AG1372" s="4">
        <v>0.19</v>
      </c>
      <c r="AH1372" s="4">
        <v>0.25</v>
      </c>
      <c r="AI1372" s="4">
        <v>0.16</v>
      </c>
      <c r="AJ1372" s="4">
        <v>1.55999632659115</v>
      </c>
      <c r="AK1372" s="4">
        <v>0.969280215495744</v>
      </c>
      <c r="AL1372" s="4">
        <v>0.845648842887981</v>
      </c>
      <c r="AM1372" s="13"/>
      <c r="AN1372" s="13"/>
    </row>
    <row r="1373" ht="15.0" customHeight="1">
      <c r="A1373" s="13" t="s">
        <v>3990</v>
      </c>
      <c r="B1373" s="13" t="s">
        <v>3292</v>
      </c>
      <c r="C1373" s="13" t="s">
        <v>3991</v>
      </c>
      <c r="D1373" s="13">
        <v>373.804807171049</v>
      </c>
      <c r="E1373" s="13">
        <v>7.27647058823529</v>
      </c>
      <c r="F1373" s="13">
        <v>2719.97968512111</v>
      </c>
      <c r="G1373" s="13">
        <v>0.906795377811594</v>
      </c>
      <c r="H1373" s="4">
        <v>0.0</v>
      </c>
      <c r="I1373" s="4">
        <v>0.0</v>
      </c>
      <c r="J1373" s="4">
        <v>0.0</v>
      </c>
      <c r="K1373" s="4">
        <v>0.0</v>
      </c>
      <c r="L1373" s="4">
        <v>0.0</v>
      </c>
      <c r="M1373" s="4">
        <v>0.0</v>
      </c>
      <c r="N1373" s="4">
        <v>0.0</v>
      </c>
      <c r="O1373" s="4">
        <v>0.871463217461601</v>
      </c>
      <c r="P1373" s="4">
        <v>0.0353321603499929</v>
      </c>
      <c r="Q1373" s="4">
        <v>0.0</v>
      </c>
      <c r="R1373" s="4">
        <v>0.0</v>
      </c>
      <c r="S1373" s="4">
        <v>0.0</v>
      </c>
      <c r="T1373" s="4">
        <v>0.0115554710162157</v>
      </c>
      <c r="U1373" s="13">
        <v>0.0816491511721908</v>
      </c>
      <c r="V1373" s="4">
        <v>0.313852299205859</v>
      </c>
      <c r="W1373" s="4">
        <v>0.934848484848485</v>
      </c>
      <c r="X1373" s="4">
        <v>0.0606060606060606</v>
      </c>
      <c r="Y1373" s="4">
        <v>0.00454545454545455</v>
      </c>
      <c r="Z1373" s="4">
        <v>0.0</v>
      </c>
      <c r="AA1373" s="4">
        <v>0.098055066812497</v>
      </c>
      <c r="AB1373" s="4">
        <v>0.010461743306862</v>
      </c>
      <c r="AC1373" s="4">
        <v>0.886014551333872</v>
      </c>
      <c r="AD1373" s="4">
        <v>0.429763471119273</v>
      </c>
      <c r="AE1373" s="4">
        <v>0.17</v>
      </c>
      <c r="AF1373" s="4">
        <v>0.13</v>
      </c>
      <c r="AG1373" s="4">
        <v>0.06</v>
      </c>
      <c r="AH1373" s="4">
        <v>0.0</v>
      </c>
      <c r="AI1373" s="4">
        <v>0.62</v>
      </c>
      <c r="AJ1373" s="4">
        <v>1.03164821042713</v>
      </c>
      <c r="AK1373" s="4">
        <v>0.640999073314283</v>
      </c>
      <c r="AL1373" s="4">
        <v>2.25631733756133</v>
      </c>
      <c r="AM1373" s="13"/>
      <c r="AN1373" s="13"/>
    </row>
    <row r="1374" ht="15.0" customHeight="1">
      <c r="A1374" s="13" t="s">
        <v>3993</v>
      </c>
      <c r="B1374" s="13" t="s">
        <v>3292</v>
      </c>
      <c r="C1374" s="13" t="s">
        <v>1160</v>
      </c>
      <c r="D1374" s="13">
        <v>645.013943808533</v>
      </c>
      <c r="E1374" s="13">
        <v>2.91212121212121</v>
      </c>
      <c r="F1374" s="13">
        <v>1878.35878787879</v>
      </c>
      <c r="G1374" s="13">
        <v>0.300520291363163</v>
      </c>
      <c r="H1374" s="4">
        <v>0.029711508309815</v>
      </c>
      <c r="I1374" s="4">
        <v>0.0</v>
      </c>
      <c r="J1374" s="4">
        <v>0.0</v>
      </c>
      <c r="K1374" s="4">
        <v>0.0</v>
      </c>
      <c r="L1374" s="4">
        <v>0.059579805581687</v>
      </c>
      <c r="M1374" s="4">
        <v>0.0</v>
      </c>
      <c r="N1374" s="4">
        <v>0.0</v>
      </c>
      <c r="O1374" s="4">
        <v>0.0</v>
      </c>
      <c r="P1374" s="4">
        <v>0.259250548761367</v>
      </c>
      <c r="Q1374" s="4">
        <v>0.0</v>
      </c>
      <c r="R1374" s="4">
        <v>0.0</v>
      </c>
      <c r="S1374" s="4">
        <v>0.0371589840075259</v>
      </c>
      <c r="T1374" s="4">
        <v>0.246550642834744</v>
      </c>
      <c r="U1374" s="13">
        <v>0.36774851050486</v>
      </c>
      <c r="V1374" s="4">
        <v>0.411377037807839</v>
      </c>
      <c r="W1374" s="4">
        <v>0.435075885328836</v>
      </c>
      <c r="X1374" s="4">
        <v>0.505902192242833</v>
      </c>
      <c r="Y1374" s="4">
        <v>0.0185497470489039</v>
      </c>
      <c r="Z1374" s="4">
        <v>0.0404721753794266</v>
      </c>
      <c r="AA1374" s="4">
        <v>0.149080818591745</v>
      </c>
      <c r="AB1374" s="4">
        <v>0.10468262226847</v>
      </c>
      <c r="AC1374" s="4">
        <v>0.738674991328477</v>
      </c>
      <c r="AD1374" s="4">
        <v>0.171701045264931</v>
      </c>
      <c r="AE1374" s="4">
        <v>0.13</v>
      </c>
      <c r="AF1374" s="4">
        <v>0.15</v>
      </c>
      <c r="AG1374" s="4">
        <v>0.18</v>
      </c>
      <c r="AH1374" s="4">
        <v>0.06</v>
      </c>
      <c r="AI1374" s="4">
        <v>0.49</v>
      </c>
      <c r="AJ1374" s="4">
        <v>1.37680651056344</v>
      </c>
      <c r="AK1374" s="4">
        <v>0.855457983142183</v>
      </c>
      <c r="AL1374" s="4">
        <v>1.66306048381233</v>
      </c>
      <c r="AM1374" s="13"/>
      <c r="AN1374" s="13"/>
    </row>
    <row r="1375" ht="15.0" customHeight="1">
      <c r="A1375" s="13" t="s">
        <v>3994</v>
      </c>
      <c r="B1375" s="13" t="s">
        <v>3292</v>
      </c>
      <c r="C1375" s="13" t="s">
        <v>3995</v>
      </c>
      <c r="D1375" s="13">
        <v>1222.01123858824</v>
      </c>
      <c r="E1375" s="13">
        <v>1.77083333333333</v>
      </c>
      <c r="F1375" s="13">
        <v>2163.978235</v>
      </c>
      <c r="G1375" s="13">
        <v>0.157364705882353</v>
      </c>
      <c r="H1375" s="4">
        <v>0.0208109428431851</v>
      </c>
      <c r="I1375" s="4">
        <v>0.0</v>
      </c>
      <c r="J1375" s="4">
        <v>0.0212994626282364</v>
      </c>
      <c r="K1375" s="4">
        <v>0.121250610649731</v>
      </c>
      <c r="L1375" s="4">
        <v>0.0</v>
      </c>
      <c r="M1375" s="4">
        <v>0.0</v>
      </c>
      <c r="N1375" s="4">
        <v>0.0</v>
      </c>
      <c r="O1375" s="4">
        <v>0.0</v>
      </c>
      <c r="P1375" s="4">
        <v>0.0</v>
      </c>
      <c r="Q1375" s="4">
        <v>0.0</v>
      </c>
      <c r="R1375" s="4">
        <v>0.0465070835368832</v>
      </c>
      <c r="S1375" s="4">
        <v>0.533561309233024</v>
      </c>
      <c r="T1375" s="4">
        <v>0.0</v>
      </c>
      <c r="U1375" s="13">
        <v>0.25657059110894</v>
      </c>
      <c r="V1375" s="4">
        <v>0.211764705882353</v>
      </c>
      <c r="W1375" s="4">
        <v>0.16</v>
      </c>
      <c r="X1375" s="4">
        <v>0.724444444444444</v>
      </c>
      <c r="Y1375" s="4">
        <v>0.0444444444444444</v>
      </c>
      <c r="Z1375" s="4">
        <v>0.0711111111111111</v>
      </c>
      <c r="AA1375" s="4">
        <v>0.300047058823529</v>
      </c>
      <c r="AB1375" s="4">
        <v>0.262305882352941</v>
      </c>
      <c r="AC1375" s="4">
        <v>0.397929411764706</v>
      </c>
      <c r="AD1375" s="4">
        <v>0.231644822353797</v>
      </c>
      <c r="AE1375" s="4">
        <v>0.05</v>
      </c>
      <c r="AF1375" s="4">
        <v>0.27</v>
      </c>
      <c r="AG1375" s="4">
        <v>0.13</v>
      </c>
      <c r="AH1375" s="4">
        <v>0.43</v>
      </c>
      <c r="AI1375" s="4">
        <v>0.13</v>
      </c>
      <c r="AJ1375" s="4">
        <v>1.39667115571687</v>
      </c>
      <c r="AK1375" s="4">
        <v>0.867800581138637</v>
      </c>
      <c r="AL1375" s="4">
        <v>0.377868270106864</v>
      </c>
      <c r="AM1375" s="13"/>
      <c r="AN1375" s="13"/>
    </row>
    <row r="1376" ht="15.0" customHeight="1">
      <c r="A1376" s="13" t="s">
        <v>3997</v>
      </c>
      <c r="B1376" s="13" t="s">
        <v>3292</v>
      </c>
      <c r="C1376" s="13" t="s">
        <v>3998</v>
      </c>
      <c r="D1376" s="13">
        <v>1473.2901994302</v>
      </c>
      <c r="E1376" s="13">
        <v>1.82337662337662</v>
      </c>
      <c r="F1376" s="13">
        <v>2686.36290909091</v>
      </c>
      <c r="G1376" s="13">
        <v>0.164351851851852</v>
      </c>
      <c r="H1376" s="4">
        <v>0.0</v>
      </c>
      <c r="I1376" s="4">
        <v>0.0</v>
      </c>
      <c r="J1376" s="4">
        <v>0.0130529369108049</v>
      </c>
      <c r="K1376" s="4">
        <v>0.154278462654097</v>
      </c>
      <c r="L1376" s="4">
        <v>0.0</v>
      </c>
      <c r="M1376" s="4">
        <v>0.0</v>
      </c>
      <c r="N1376" s="4">
        <v>0.0</v>
      </c>
      <c r="O1376" s="4">
        <v>0.0</v>
      </c>
      <c r="P1376" s="4">
        <v>0.0</v>
      </c>
      <c r="Q1376" s="4">
        <v>0.0</v>
      </c>
      <c r="R1376" s="4">
        <v>0.109862218999275</v>
      </c>
      <c r="S1376" s="4">
        <v>0.2786439448876</v>
      </c>
      <c r="T1376" s="4">
        <v>0.0</v>
      </c>
      <c r="U1376" s="13">
        <v>0.444162436548223</v>
      </c>
      <c r="V1376" s="4">
        <v>0.272435897435897</v>
      </c>
      <c r="W1376" s="4">
        <v>0.888888888888889</v>
      </c>
      <c r="X1376" s="4">
        <v>0.111111111111111</v>
      </c>
      <c r="Y1376" s="4">
        <v>0.0</v>
      </c>
      <c r="Z1376" s="4">
        <v>0.0</v>
      </c>
      <c r="AA1376" s="4">
        <v>0.302884615384615</v>
      </c>
      <c r="AB1376" s="4">
        <v>0.404380341880342</v>
      </c>
      <c r="AC1376" s="4">
        <v>0.232549857549858</v>
      </c>
      <c r="AD1376" s="4">
        <v>0.197567073313837</v>
      </c>
      <c r="AE1376" s="4">
        <v>0.05</v>
      </c>
      <c r="AF1376" s="4">
        <v>0.29</v>
      </c>
      <c r="AG1376" s="4">
        <v>0.42</v>
      </c>
      <c r="AH1376" s="4">
        <v>0.08</v>
      </c>
      <c r="AI1376" s="4">
        <v>0.04</v>
      </c>
      <c r="AJ1376" s="4">
        <v>1.20393373989354</v>
      </c>
      <c r="AK1376" s="4">
        <v>0.748046091490862</v>
      </c>
      <c r="AL1376" s="4">
        <v>0.315167418609387</v>
      </c>
      <c r="AM1376" s="13"/>
      <c r="AN1376" s="13"/>
    </row>
    <row r="1377" ht="15.0" customHeight="1">
      <c r="A1377" s="13" t="s">
        <v>4000</v>
      </c>
      <c r="B1377" s="13" t="s">
        <v>3292</v>
      </c>
      <c r="C1377" s="13" t="s">
        <v>4001</v>
      </c>
      <c r="D1377" s="13">
        <v>717.921784055481</v>
      </c>
      <c r="E1377" s="13">
        <v>3.16875</v>
      </c>
      <c r="F1377" s="13">
        <v>2274.91465322581</v>
      </c>
      <c r="G1377" s="13">
        <v>0.739963097283196</v>
      </c>
      <c r="H1377" s="4">
        <v>0.0</v>
      </c>
      <c r="I1377" s="4">
        <v>0.0</v>
      </c>
      <c r="J1377" s="4">
        <v>0.0</v>
      </c>
      <c r="K1377" s="4">
        <v>0.139631935417664</v>
      </c>
      <c r="L1377" s="4">
        <v>0.0242867893548608</v>
      </c>
      <c r="M1377" s="4">
        <v>0.0</v>
      </c>
      <c r="N1377" s="4">
        <v>0.0</v>
      </c>
      <c r="O1377" s="4">
        <v>0.461175343777793</v>
      </c>
      <c r="P1377" s="4">
        <v>0.170554833413149</v>
      </c>
      <c r="Q1377" s="4">
        <v>0.0</v>
      </c>
      <c r="R1377" s="4">
        <v>0.0</v>
      </c>
      <c r="S1377" s="4">
        <v>0.0</v>
      </c>
      <c r="T1377" s="4">
        <v>0.0555517548060478</v>
      </c>
      <c r="U1377" s="13">
        <v>0.148799343230485</v>
      </c>
      <c r="V1377" s="4">
        <v>0.517910542724438</v>
      </c>
      <c r="W1377" s="4">
        <v>0.7002457002457</v>
      </c>
      <c r="X1377" s="4">
        <v>0.278869778869779</v>
      </c>
      <c r="Y1377" s="4">
        <v>0.00122850122850123</v>
      </c>
      <c r="Z1377" s="4">
        <v>0.0196560196560197</v>
      </c>
      <c r="AA1377" s="4">
        <v>0.132404402875867</v>
      </c>
      <c r="AB1377" s="4">
        <v>0.153273525481962</v>
      </c>
      <c r="AC1377" s="4">
        <v>0.70891391486925</v>
      </c>
      <c r="AD1377" s="4">
        <v>0.129760435240151</v>
      </c>
      <c r="AE1377" s="4">
        <v>0.17</v>
      </c>
      <c r="AF1377" s="4">
        <v>0.04</v>
      </c>
      <c r="AG1377" s="4">
        <v>0.21</v>
      </c>
      <c r="AH1377" s="4">
        <v>0.05</v>
      </c>
      <c r="AI1377" s="4">
        <v>0.51</v>
      </c>
      <c r="AJ1377" s="4">
        <v>1.25091605910095</v>
      </c>
      <c r="AK1377" s="4">
        <v>0.777237847721054</v>
      </c>
      <c r="AL1377" s="4">
        <v>1.66163368171469</v>
      </c>
      <c r="AM1377" s="13"/>
      <c r="AN1377" s="13"/>
    </row>
    <row r="1378" ht="15.0" customHeight="1">
      <c r="A1378" s="13" t="s">
        <v>4003</v>
      </c>
      <c r="B1378" s="13" t="s">
        <v>3292</v>
      </c>
      <c r="C1378" s="13" t="s">
        <v>4004</v>
      </c>
      <c r="D1378" s="13">
        <v>430.743616025641</v>
      </c>
      <c r="E1378" s="13">
        <v>6.93333333333333</v>
      </c>
      <c r="F1378" s="13">
        <v>2986.48907111111</v>
      </c>
      <c r="G1378" s="13">
        <v>0.6525</v>
      </c>
      <c r="H1378" s="4">
        <v>0.0</v>
      </c>
      <c r="I1378" s="4">
        <v>0.0</v>
      </c>
      <c r="J1378" s="4">
        <v>0.0</v>
      </c>
      <c r="K1378" s="4">
        <v>0.0822794117647059</v>
      </c>
      <c r="L1378" s="4">
        <v>0.0</v>
      </c>
      <c r="M1378" s="4">
        <v>0.0</v>
      </c>
      <c r="N1378" s="4">
        <v>0.0</v>
      </c>
      <c r="O1378" s="4">
        <v>0.447426470588235</v>
      </c>
      <c r="P1378" s="4">
        <v>0.21875</v>
      </c>
      <c r="Q1378" s="4">
        <v>0.0</v>
      </c>
      <c r="R1378" s="4">
        <v>0.0</v>
      </c>
      <c r="S1378" s="4">
        <v>0.0</v>
      </c>
      <c r="T1378" s="4">
        <v>0.132867647058824</v>
      </c>
      <c r="U1378" s="13">
        <v>0.118676470588235</v>
      </c>
      <c r="V1378" s="4">
        <v>0.386538461538461</v>
      </c>
      <c r="W1378" s="4">
        <v>0.902155887230514</v>
      </c>
      <c r="X1378" s="4">
        <v>0.0961857379767828</v>
      </c>
      <c r="Y1378" s="4">
        <v>0.00165837479270315</v>
      </c>
      <c r="Z1378" s="4">
        <v>0.0</v>
      </c>
      <c r="AA1378" s="4">
        <v>0.0463461538461539</v>
      </c>
      <c r="AB1378" s="4">
        <v>0.0418589743589744</v>
      </c>
      <c r="AC1378" s="4">
        <v>0.908653846153846</v>
      </c>
      <c r="AD1378" s="4">
        <v>0.133232576329578</v>
      </c>
      <c r="AE1378" s="4">
        <v>0.05</v>
      </c>
      <c r="AF1378" s="4">
        <v>0.04</v>
      </c>
      <c r="AG1378" s="4">
        <v>0.15</v>
      </c>
      <c r="AH1378" s="4">
        <v>0.0</v>
      </c>
      <c r="AI1378" s="4">
        <v>0.75</v>
      </c>
      <c r="AJ1378" s="4">
        <v>0.778871198744145</v>
      </c>
      <c r="AK1378" s="4">
        <v>0.48393988530206</v>
      </c>
      <c r="AL1378" s="4">
        <v>2.06200350865667</v>
      </c>
      <c r="AM1378" s="13"/>
      <c r="AN1378" s="13"/>
    </row>
    <row r="1379" ht="15.0" customHeight="1">
      <c r="A1379" s="13" t="s">
        <v>4006</v>
      </c>
      <c r="B1379" s="13" t="s">
        <v>3292</v>
      </c>
      <c r="C1379" s="13" t="s">
        <v>4007</v>
      </c>
      <c r="D1379" s="13">
        <v>1153.87615373315</v>
      </c>
      <c r="E1379" s="13">
        <v>2.16103174603175</v>
      </c>
      <c r="F1379" s="13">
        <v>2493.56299920635</v>
      </c>
      <c r="G1379" s="13">
        <v>0.51581034925998</v>
      </c>
      <c r="H1379" s="4">
        <v>0.016779142235498</v>
      </c>
      <c r="I1379" s="4">
        <v>0.0</v>
      </c>
      <c r="J1379" s="4">
        <v>0.0184386178412066</v>
      </c>
      <c r="K1379" s="4">
        <v>0.428550355865324</v>
      </c>
      <c r="L1379" s="4">
        <v>0.0276579267618099</v>
      </c>
      <c r="M1379" s="4">
        <v>0.0</v>
      </c>
      <c r="N1379" s="4">
        <v>0.0</v>
      </c>
      <c r="O1379" s="4">
        <v>0.0369141129180957</v>
      </c>
      <c r="P1379" s="4">
        <v>0.0</v>
      </c>
      <c r="Q1379" s="4">
        <v>0.0</v>
      </c>
      <c r="R1379" s="4">
        <v>0.141940480141609</v>
      </c>
      <c r="S1379" s="4">
        <v>0.118634067190323</v>
      </c>
      <c r="T1379" s="4">
        <v>0.119002839547148</v>
      </c>
      <c r="U1379" s="13">
        <v>0.0920824574989859</v>
      </c>
      <c r="V1379" s="4">
        <v>0.206764846303573</v>
      </c>
      <c r="W1379" s="4">
        <v>0.483126110124334</v>
      </c>
      <c r="X1379" s="4">
        <v>0.394316163410302</v>
      </c>
      <c r="Y1379" s="4">
        <v>0.0515097690941385</v>
      </c>
      <c r="Z1379" s="4">
        <v>0.0710479573712256</v>
      </c>
      <c r="AA1379" s="4">
        <v>0.130045172426457</v>
      </c>
      <c r="AB1379" s="4">
        <v>0.52392669580227</v>
      </c>
      <c r="AC1379" s="4">
        <v>0.331962246134636</v>
      </c>
      <c r="AD1379" s="4">
        <v>0.203235540226397</v>
      </c>
      <c r="AE1379" s="4">
        <v>0.06</v>
      </c>
      <c r="AF1379" s="4">
        <v>0.17</v>
      </c>
      <c r="AG1379" s="4">
        <v>0.29</v>
      </c>
      <c r="AH1379" s="4">
        <v>0.12</v>
      </c>
      <c r="AI1379" s="4">
        <v>0.35</v>
      </c>
      <c r="AJ1379" s="4">
        <v>1.45089023729304</v>
      </c>
      <c r="AK1379" s="4">
        <v>0.90148879064165</v>
      </c>
      <c r="AL1379" s="4">
        <v>1.38323078549914</v>
      </c>
      <c r="AM1379" s="13"/>
      <c r="AN1379" s="13"/>
    </row>
    <row r="1380" ht="15.0" customHeight="1">
      <c r="A1380" s="13" t="s">
        <v>4009</v>
      </c>
      <c r="B1380" s="13" t="s">
        <v>3292</v>
      </c>
      <c r="C1380" s="13" t="s">
        <v>3292</v>
      </c>
      <c r="D1380" s="13">
        <v>1846.7238866258</v>
      </c>
      <c r="E1380" s="13">
        <v>2.24696321642429</v>
      </c>
      <c r="F1380" s="13">
        <v>4149.52064414029</v>
      </c>
      <c r="G1380" s="13">
        <v>0.470628545323029</v>
      </c>
      <c r="H1380" s="4">
        <v>0.0370250267053258</v>
      </c>
      <c r="I1380" s="4">
        <v>0.0</v>
      </c>
      <c r="J1380" s="4">
        <v>0.0331527544636045</v>
      </c>
      <c r="K1380" s="4">
        <v>0.290267816267358</v>
      </c>
      <c r="L1380" s="4">
        <v>0.0209827559896231</v>
      </c>
      <c r="M1380" s="4">
        <v>0.0067717076148329</v>
      </c>
      <c r="N1380" s="4">
        <v>0.0688806653441172</v>
      </c>
      <c r="O1380" s="4">
        <v>0.0177399664275904</v>
      </c>
      <c r="P1380" s="4">
        <v>0.0</v>
      </c>
      <c r="Q1380" s="4">
        <v>0.0</v>
      </c>
      <c r="R1380" s="4">
        <v>0.141137646879292</v>
      </c>
      <c r="S1380" s="4">
        <v>0.198439645963681</v>
      </c>
      <c r="T1380" s="4">
        <v>0.0303296200213643</v>
      </c>
      <c r="U1380" s="13">
        <v>0.155272394323211</v>
      </c>
      <c r="V1380" s="4">
        <v>0.375566299920052</v>
      </c>
      <c r="W1380" s="4">
        <v>0.830207805372529</v>
      </c>
      <c r="X1380" s="4">
        <v>0.118601115053218</v>
      </c>
      <c r="Y1380" s="4">
        <v>0.0106436898124683</v>
      </c>
      <c r="Z1380" s="4">
        <v>0.0405473897617841</v>
      </c>
      <c r="AA1380" s="4">
        <v>0.277553584345376</v>
      </c>
      <c r="AB1380" s="4">
        <v>0.549796322381696</v>
      </c>
      <c r="AC1380" s="4">
        <v>0.144496897247497</v>
      </c>
      <c r="AD1380" s="4">
        <v>0.442268463920883</v>
      </c>
      <c r="AE1380" s="4">
        <v>0.22</v>
      </c>
      <c r="AF1380" s="4">
        <v>0.26</v>
      </c>
      <c r="AG1380" s="4">
        <v>0.19</v>
      </c>
      <c r="AH1380" s="4">
        <v>0.07</v>
      </c>
      <c r="AI1380" s="4">
        <v>0.14</v>
      </c>
      <c r="AJ1380" s="4">
        <v>1.46029018142347</v>
      </c>
      <c r="AK1380" s="4">
        <v>0.907329304312798</v>
      </c>
      <c r="AL1380" s="4">
        <v>0.323174374783794</v>
      </c>
      <c r="AM1380" s="13"/>
      <c r="AN1380" s="13"/>
    </row>
    <row r="1381" ht="15.0" customHeight="1">
      <c r="A1381" s="13" t="s">
        <v>4010</v>
      </c>
      <c r="B1381" s="13" t="s">
        <v>3292</v>
      </c>
      <c r="C1381" s="13" t="s">
        <v>4011</v>
      </c>
      <c r="D1381" s="13">
        <v>1188.25323023818</v>
      </c>
      <c r="E1381" s="13">
        <v>1.58826754385965</v>
      </c>
      <c r="F1381" s="13">
        <v>1887.26403947368</v>
      </c>
      <c r="G1381" s="13">
        <v>0.216499827407663</v>
      </c>
      <c r="H1381" s="4">
        <v>0.0275916436736303</v>
      </c>
      <c r="I1381" s="4">
        <v>0.0</v>
      </c>
      <c r="J1381" s="4">
        <v>0.0101694915254237</v>
      </c>
      <c r="K1381" s="4">
        <v>0.034923137564052</v>
      </c>
      <c r="L1381" s="4">
        <v>0.0315333070555775</v>
      </c>
      <c r="M1381" s="4">
        <v>0.0</v>
      </c>
      <c r="N1381" s="4">
        <v>0.0164761529365392</v>
      </c>
      <c r="O1381" s="4">
        <v>0.103981080015767</v>
      </c>
      <c r="P1381" s="4">
        <v>0.0225463145447379</v>
      </c>
      <c r="Q1381" s="4">
        <v>0.0</v>
      </c>
      <c r="R1381" s="4">
        <v>0.0422546314544738</v>
      </c>
      <c r="S1381" s="4">
        <v>0.268033109972408</v>
      </c>
      <c r="T1381" s="4">
        <v>0.043358297201419</v>
      </c>
      <c r="U1381" s="13">
        <v>0.399132834055972</v>
      </c>
      <c r="V1381" s="4">
        <v>0.296168450120815</v>
      </c>
      <c r="W1381" s="4">
        <v>0.459207459207459</v>
      </c>
      <c r="X1381" s="4">
        <v>0.522144522144522</v>
      </c>
      <c r="Y1381" s="4">
        <v>0.0</v>
      </c>
      <c r="Z1381" s="4">
        <v>0.0186480186480186</v>
      </c>
      <c r="AA1381" s="4">
        <v>0.474767000345185</v>
      </c>
      <c r="AB1381" s="4">
        <v>0.147462892647566</v>
      </c>
      <c r="AC1381" s="4">
        <v>0.346703486365205</v>
      </c>
      <c r="AD1381" s="4">
        <v>0.21607023224123</v>
      </c>
      <c r="AE1381" s="4">
        <v>0.05</v>
      </c>
      <c r="AF1381" s="4">
        <v>0.34</v>
      </c>
      <c r="AG1381" s="4">
        <v>0.15</v>
      </c>
      <c r="AH1381" s="4">
        <v>0.21</v>
      </c>
      <c r="AI1381" s="4">
        <v>0.21</v>
      </c>
      <c r="AJ1381" s="4">
        <v>1.4566219505482</v>
      </c>
      <c r="AK1381" s="4">
        <v>0.905050104321959</v>
      </c>
      <c r="AL1381" s="4">
        <v>1.14521368633718</v>
      </c>
      <c r="AM1381" s="13"/>
      <c r="AN1381" s="13"/>
    </row>
    <row r="1382" ht="15.0" customHeight="1">
      <c r="A1382" s="13" t="s">
        <v>4013</v>
      </c>
      <c r="B1382" s="13" t="s">
        <v>3292</v>
      </c>
      <c r="C1382" s="13" t="s">
        <v>4014</v>
      </c>
      <c r="D1382" s="13">
        <v>2013.89042235723</v>
      </c>
      <c r="E1382" s="13">
        <v>1.63553259141494</v>
      </c>
      <c r="F1382" s="13">
        <v>3293.78342130366</v>
      </c>
      <c r="G1382" s="13">
        <v>0.838104495747266</v>
      </c>
      <c r="H1382" s="4">
        <v>0.0128797083839611</v>
      </c>
      <c r="I1382" s="4">
        <v>0.0</v>
      </c>
      <c r="J1382" s="4">
        <v>0.0696962332928311</v>
      </c>
      <c r="K1382" s="4">
        <v>0.755528554070474</v>
      </c>
      <c r="L1382" s="4">
        <v>0.0</v>
      </c>
      <c r="M1382" s="4">
        <v>0.0</v>
      </c>
      <c r="N1382" s="4">
        <v>0.0</v>
      </c>
      <c r="O1382" s="4">
        <v>0.0</v>
      </c>
      <c r="P1382" s="4">
        <v>0.0</v>
      </c>
      <c r="Q1382" s="4">
        <v>0.0</v>
      </c>
      <c r="R1382" s="4">
        <v>0.117326852976914</v>
      </c>
      <c r="S1382" s="4">
        <v>0.0232806804374241</v>
      </c>
      <c r="T1382" s="4">
        <v>0.0</v>
      </c>
      <c r="U1382" s="13">
        <v>0.0212879708383961</v>
      </c>
      <c r="V1382" s="4">
        <v>0.0286755771567436</v>
      </c>
      <c r="W1382" s="4">
        <v>0.0</v>
      </c>
      <c r="X1382" s="4">
        <v>0.864406779661017</v>
      </c>
      <c r="Y1382" s="4">
        <v>0.0</v>
      </c>
      <c r="Z1382" s="4">
        <v>0.135593220338983</v>
      </c>
      <c r="AA1382" s="4">
        <v>0.0593924665856622</v>
      </c>
      <c r="AB1382" s="4">
        <v>0.916986634264884</v>
      </c>
      <c r="AC1382" s="4">
        <v>0.00986634264884569</v>
      </c>
      <c r="AD1382" s="4">
        <v>0.40696614529771</v>
      </c>
      <c r="AE1382" s="4">
        <v>0.19</v>
      </c>
      <c r="AF1382" s="4">
        <v>0.4</v>
      </c>
      <c r="AG1382" s="4">
        <v>0.23</v>
      </c>
      <c r="AH1382" s="4">
        <v>0.07</v>
      </c>
      <c r="AI1382" s="4">
        <v>0.02</v>
      </c>
      <c r="AJ1382" s="4">
        <v>1.28446935785319</v>
      </c>
      <c r="AK1382" s="4">
        <v>0.798085684405538</v>
      </c>
      <c r="AL1382" s="4">
        <v>0.196191101765204</v>
      </c>
      <c r="AM1382" s="13"/>
      <c r="AN1382" s="13"/>
    </row>
    <row r="1383" ht="15.0" customHeight="1">
      <c r="A1383" s="13" t="s">
        <v>4016</v>
      </c>
      <c r="B1383" s="13" t="s">
        <v>3292</v>
      </c>
      <c r="C1383" s="13" t="s">
        <v>4017</v>
      </c>
      <c r="D1383" s="13">
        <v>1663.30528388841</v>
      </c>
      <c r="E1383" s="13">
        <v>2.53785575048733</v>
      </c>
      <c r="F1383" s="13">
        <v>4221.22887953216</v>
      </c>
      <c r="G1383" s="13">
        <v>0.643004178444144</v>
      </c>
      <c r="H1383" s="4">
        <v>0.0</v>
      </c>
      <c r="I1383" s="4">
        <v>0.00269602674940507</v>
      </c>
      <c r="J1383" s="4">
        <v>0.0516612946953038</v>
      </c>
      <c r="K1383" s="4">
        <v>0.547790462993644</v>
      </c>
      <c r="L1383" s="4">
        <v>0.00540711510076212</v>
      </c>
      <c r="M1383" s="4">
        <v>0.0</v>
      </c>
      <c r="N1383" s="4">
        <v>0.0</v>
      </c>
      <c r="O1383" s="4">
        <v>0.0</v>
      </c>
      <c r="P1383" s="4">
        <v>0.00332861403138838</v>
      </c>
      <c r="Q1383" s="4">
        <v>0.0195499593336747</v>
      </c>
      <c r="R1383" s="4">
        <v>0.220788023014128</v>
      </c>
      <c r="S1383" s="4">
        <v>0.0147754315148959</v>
      </c>
      <c r="T1383" s="4">
        <v>0.0195499593336747</v>
      </c>
      <c r="U1383" s="13">
        <v>0.114453113233123</v>
      </c>
      <c r="V1383" s="4">
        <v>0.0367150055302937</v>
      </c>
      <c r="W1383" s="4">
        <v>0.0502092050209205</v>
      </c>
      <c r="X1383" s="4">
        <v>0.548117154811716</v>
      </c>
      <c r="Y1383" s="4">
        <v>0.267782426778243</v>
      </c>
      <c r="Z1383" s="4">
        <v>0.133891213389121</v>
      </c>
      <c r="AA1383" s="4">
        <v>0.0765331203146123</v>
      </c>
      <c r="AB1383" s="4">
        <v>0.733562738109868</v>
      </c>
      <c r="AC1383" s="4">
        <v>0.173297898488386</v>
      </c>
      <c r="AD1383" s="4">
        <v>0.451787898665436</v>
      </c>
      <c r="AE1383" s="4">
        <v>0.11</v>
      </c>
      <c r="AF1383" s="4">
        <v>0.2</v>
      </c>
      <c r="AG1383" s="4">
        <v>0.19</v>
      </c>
      <c r="AH1383" s="4">
        <v>0.1</v>
      </c>
      <c r="AI1383" s="4">
        <v>0.35</v>
      </c>
      <c r="AJ1383" s="4">
        <v>1.47792300510774</v>
      </c>
      <c r="AK1383" s="4">
        <v>0.918285193662765</v>
      </c>
      <c r="AL1383" s="4">
        <v>1.41547831073706</v>
      </c>
      <c r="AM1383" s="13"/>
      <c r="AN1383" s="13"/>
    </row>
    <row r="1384" ht="15.0" customHeight="1">
      <c r="A1384" s="13" t="s">
        <v>4019</v>
      </c>
      <c r="B1384" s="13" t="s">
        <v>3292</v>
      </c>
      <c r="C1384" s="13" t="s">
        <v>4020</v>
      </c>
      <c r="D1384" s="13">
        <v>1712.01966450853</v>
      </c>
      <c r="E1384" s="13">
        <v>2.10794044665012</v>
      </c>
      <c r="F1384" s="13">
        <v>3608.83549627792</v>
      </c>
      <c r="G1384" s="13">
        <v>0.500765155974102</v>
      </c>
      <c r="H1384" s="4">
        <v>0.0</v>
      </c>
      <c r="I1384" s="4">
        <v>0.0</v>
      </c>
      <c r="J1384" s="4">
        <v>0.0974690994702766</v>
      </c>
      <c r="K1384" s="4">
        <v>0.403296056503826</v>
      </c>
      <c r="L1384" s="4">
        <v>0.0</v>
      </c>
      <c r="M1384" s="4">
        <v>0.0</v>
      </c>
      <c r="N1384" s="4">
        <v>0.0</v>
      </c>
      <c r="O1384" s="4">
        <v>0.0</v>
      </c>
      <c r="P1384" s="4">
        <v>0.0</v>
      </c>
      <c r="Q1384" s="4">
        <v>0.0</v>
      </c>
      <c r="R1384" s="4">
        <v>0.0738081224249558</v>
      </c>
      <c r="S1384" s="4">
        <v>0.318069452619188</v>
      </c>
      <c r="T1384" s="4">
        <v>0.0</v>
      </c>
      <c r="U1384" s="13">
        <v>0.107357268981754</v>
      </c>
      <c r="V1384" s="4">
        <v>0.117716303708064</v>
      </c>
      <c r="W1384" s="4">
        <v>0.76</v>
      </c>
      <c r="X1384" s="4">
        <v>0.24</v>
      </c>
      <c r="Y1384" s="4">
        <v>0.0</v>
      </c>
      <c r="Z1384" s="4">
        <v>0.0</v>
      </c>
      <c r="AA1384" s="4">
        <v>0.209299587992937</v>
      </c>
      <c r="AB1384" s="4">
        <v>0.687934078869923</v>
      </c>
      <c r="AC1384" s="4">
        <v>0.0748675691583284</v>
      </c>
      <c r="AD1384" s="4">
        <v>0.204601992067497</v>
      </c>
      <c r="AE1384" s="4">
        <v>0.07</v>
      </c>
      <c r="AF1384" s="4">
        <v>0.25</v>
      </c>
      <c r="AG1384" s="4">
        <v>0.15</v>
      </c>
      <c r="AH1384" s="4">
        <v>0.2</v>
      </c>
      <c r="AI1384" s="4">
        <v>0.29</v>
      </c>
      <c r="AJ1384" s="4">
        <v>1.49816093632544</v>
      </c>
      <c r="AK1384" s="4">
        <v>0.930859727331533</v>
      </c>
      <c r="AL1384" s="4">
        <v>1.12722497730396</v>
      </c>
      <c r="AM1384" s="13"/>
      <c r="AN1384" s="13"/>
    </row>
  </sheetData>
  <mergeCells count="5">
    <mergeCell ref="A1:C2"/>
    <mergeCell ref="D1:AD1"/>
    <mergeCell ref="AE1:AL1"/>
    <mergeCell ref="H2:U2"/>
    <mergeCell ref="W2:Z2"/>
  </mergeCells>
  <printOptions/>
  <pageMargins bottom="1.05277777777778" footer="0.0" header="0.0" left="0.7875" right="0.7875" top="1.05277777777778"/>
  <pageSetup paperSize="9" orientation="portrait"/>
  <headerFooter>
    <oddHeader>&amp;C&amp;A</oddHeader>
    <oddFooter>&amp;CPage &amp;P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2" width="11.57"/>
    <col customWidth="1" min="3" max="3" width="26.71"/>
    <col customWidth="1" min="4" max="4" width="15.71"/>
    <col customWidth="1" min="5" max="5" width="13.29"/>
    <col customWidth="1" min="6" max="40" width="11.57"/>
  </cols>
  <sheetData>
    <row r="1" ht="12.75" customHeight="1">
      <c r="A1" s="3" t="str">
        <f>base_formulas!$EE$1</f>
        <v>DICOFRE</v>
      </c>
      <c r="B1" s="3" t="str">
        <f>base_formulas!$EF$1</f>
        <v>CONCELHO</v>
      </c>
      <c r="C1" s="3" t="str">
        <f>base_formulas!$EG$1</f>
        <v>FREGUESIA</v>
      </c>
      <c r="D1" s="1" t="s">
        <v>4039</v>
      </c>
      <c r="E1" s="1" t="s">
        <v>4040</v>
      </c>
      <c r="F1" s="1" t="s">
        <v>4041</v>
      </c>
      <c r="G1" s="1" t="s">
        <v>4042</v>
      </c>
      <c r="H1" s="1" t="s">
        <v>151</v>
      </c>
      <c r="I1" s="1" t="s">
        <v>152</v>
      </c>
      <c r="J1" s="1" t="s">
        <v>153</v>
      </c>
      <c r="K1" s="1" t="s">
        <v>154</v>
      </c>
      <c r="L1" s="1" t="s">
        <v>155</v>
      </c>
      <c r="M1" s="1" t="s">
        <v>156</v>
      </c>
      <c r="N1" s="1" t="s">
        <v>157</v>
      </c>
      <c r="O1" s="1" t="s">
        <v>158</v>
      </c>
      <c r="P1" s="1" t="s">
        <v>159</v>
      </c>
      <c r="Q1" s="1" t="s">
        <v>160</v>
      </c>
      <c r="R1" s="1" t="s">
        <v>161</v>
      </c>
      <c r="S1" s="1" t="s">
        <v>162</v>
      </c>
      <c r="T1" s="1" t="s">
        <v>163</v>
      </c>
      <c r="U1" s="1" t="s">
        <v>164</v>
      </c>
      <c r="V1" s="1" t="s">
        <v>4043</v>
      </c>
      <c r="W1" s="1" t="s">
        <v>4044</v>
      </c>
      <c r="X1" s="1" t="s">
        <v>4045</v>
      </c>
      <c r="Y1" s="1" t="s">
        <v>4046</v>
      </c>
      <c r="Z1" s="1" t="s">
        <v>4047</v>
      </c>
      <c r="AA1" s="1" t="s">
        <v>4048</v>
      </c>
      <c r="AB1" s="1" t="s">
        <v>4049</v>
      </c>
      <c r="AC1" s="1" t="s">
        <v>4050</v>
      </c>
      <c r="AD1" s="1" t="s">
        <v>4051</v>
      </c>
      <c r="AE1" s="2" t="s">
        <v>143</v>
      </c>
      <c r="AF1" s="2" t="s">
        <v>144</v>
      </c>
      <c r="AG1" s="2" t="s">
        <v>145</v>
      </c>
      <c r="AH1" s="2" t="s">
        <v>146</v>
      </c>
      <c r="AI1" s="2" t="s">
        <v>147</v>
      </c>
      <c r="AJ1" s="2" t="s">
        <v>148</v>
      </c>
      <c r="AK1" s="2" t="s">
        <v>149</v>
      </c>
      <c r="AL1" s="2" t="s">
        <v>150</v>
      </c>
      <c r="AM1" s="12"/>
      <c r="AN1" s="12"/>
    </row>
    <row r="2" ht="12.75" customHeight="1">
      <c r="A2" s="4" t="s">
        <v>169</v>
      </c>
      <c r="B2" s="4" t="s">
        <v>168</v>
      </c>
      <c r="C2" s="4" t="s">
        <v>170</v>
      </c>
      <c r="D2" s="4">
        <v>221.805119750507</v>
      </c>
      <c r="E2" s="4">
        <v>18.2134191176471</v>
      </c>
      <c r="F2" s="4">
        <v>4039.82960845588</v>
      </c>
      <c r="G2" s="4">
        <v>0.0708107507998506</v>
      </c>
      <c r="H2" s="4">
        <v>0.0</v>
      </c>
      <c r="I2" s="4">
        <v>0.0</v>
      </c>
      <c r="J2" s="4">
        <v>0.0</v>
      </c>
      <c r="K2" s="4">
        <v>0.0</v>
      </c>
      <c r="L2" s="4">
        <v>0.0</v>
      </c>
      <c r="M2" s="4">
        <v>0.0</v>
      </c>
      <c r="N2" s="4">
        <v>0.0</v>
      </c>
      <c r="O2" s="4">
        <v>0.742665252739484</v>
      </c>
      <c r="P2" s="4">
        <v>0.0</v>
      </c>
      <c r="Q2" s="4">
        <v>0.0840108401084011</v>
      </c>
      <c r="R2" s="4">
        <v>0.0</v>
      </c>
      <c r="S2" s="4">
        <v>0.0</v>
      </c>
      <c r="T2" s="4">
        <v>0.106633675032402</v>
      </c>
      <c r="U2" s="4">
        <v>0.0666902321197125</v>
      </c>
      <c r="V2" s="4">
        <v>0.231527739929956</v>
      </c>
      <c r="W2" s="4">
        <v>0.629468177855275</v>
      </c>
      <c r="X2" s="4">
        <v>0.0884917175239756</v>
      </c>
      <c r="Y2" s="4">
        <v>0.28204010462075</v>
      </c>
      <c r="Z2" s="4">
        <v>0.0</v>
      </c>
      <c r="AA2" s="4">
        <v>0.0290469413913868</v>
      </c>
      <c r="AB2" s="4">
        <v>5.14730372119781E-4</v>
      </c>
      <c r="AC2" s="4">
        <v>0.968187644452519</v>
      </c>
      <c r="AD2" s="4">
        <v>0.830239199427832</v>
      </c>
      <c r="AE2" s="4">
        <v>0.06</v>
      </c>
      <c r="AF2" s="4">
        <v>0.0</v>
      </c>
      <c r="AG2" s="4">
        <v>0.02</v>
      </c>
      <c r="AH2" s="4">
        <v>0.07</v>
      </c>
      <c r="AI2" s="4">
        <v>0.68</v>
      </c>
      <c r="AJ2" s="4">
        <v>0.695443792651609</v>
      </c>
      <c r="AK2" s="4">
        <v>0.432103523397076</v>
      </c>
      <c r="AL2" s="4">
        <v>1.17802866332138</v>
      </c>
      <c r="AM2" s="12"/>
      <c r="AN2" s="12"/>
    </row>
    <row r="3" ht="12.75" customHeight="1">
      <c r="A3" s="4" t="s">
        <v>174</v>
      </c>
      <c r="B3" s="4" t="s">
        <v>168</v>
      </c>
      <c r="C3" s="4" t="s">
        <v>175</v>
      </c>
      <c r="D3" s="4">
        <v>1831.1734284304</v>
      </c>
      <c r="E3" s="4">
        <v>2.04233870967742</v>
      </c>
      <c r="F3" s="4">
        <v>3739.87637701613</v>
      </c>
      <c r="G3" s="4">
        <v>0.529976966107272</v>
      </c>
      <c r="H3" s="4">
        <v>0.0118190004502476</v>
      </c>
      <c r="I3" s="4">
        <v>0.0</v>
      </c>
      <c r="J3" s="4">
        <v>0.020073540447246</v>
      </c>
      <c r="K3" s="4">
        <v>0.00874230826954825</v>
      </c>
      <c r="L3" s="4">
        <v>0.00975536545099805</v>
      </c>
      <c r="M3" s="4">
        <v>0.00975536545099805</v>
      </c>
      <c r="N3" s="4">
        <v>0.0384961728950923</v>
      </c>
      <c r="O3" s="4">
        <v>0.50273900645355</v>
      </c>
      <c r="P3" s="4">
        <v>0.040184601530842</v>
      </c>
      <c r="Q3" s="4">
        <v>0.005027765270899</v>
      </c>
      <c r="R3" s="4">
        <v>0.0</v>
      </c>
      <c r="S3" s="4">
        <v>0.0290784931712442</v>
      </c>
      <c r="T3" s="4">
        <v>0.123405372955125</v>
      </c>
      <c r="U3" s="4">
        <v>0.20092300765421</v>
      </c>
      <c r="V3" s="4">
        <v>1.28759460348799</v>
      </c>
      <c r="W3" s="4">
        <v>0.893687707641196</v>
      </c>
      <c r="X3" s="4">
        <v>0.0518783542039356</v>
      </c>
      <c r="Y3" s="4">
        <v>0.0401226680296448</v>
      </c>
      <c r="Z3" s="4">
        <v>0.0143112701252236</v>
      </c>
      <c r="AA3" s="4">
        <v>0.372490950970714</v>
      </c>
      <c r="AB3" s="4">
        <v>0.0993089832181638</v>
      </c>
      <c r="AC3" s="4">
        <v>0.508193484698914</v>
      </c>
      <c r="AD3" s="4">
        <v>0.0783933802238904</v>
      </c>
      <c r="AE3" s="4">
        <v>0.07</v>
      </c>
      <c r="AF3" s="4">
        <v>0.05</v>
      </c>
      <c r="AG3" s="4">
        <v>0.06</v>
      </c>
      <c r="AH3" s="4">
        <v>0.59</v>
      </c>
      <c r="AI3" s="4">
        <v>0.21</v>
      </c>
      <c r="AJ3" s="4">
        <v>1.14377880423278</v>
      </c>
      <c r="AK3" s="4">
        <v>0.710669728478643</v>
      </c>
      <c r="AL3" s="4">
        <v>1.34690480552739</v>
      </c>
      <c r="AM3" s="12"/>
      <c r="AN3" s="12"/>
    </row>
    <row r="4" ht="12.75" customHeight="1">
      <c r="A4" s="4" t="s">
        <v>177</v>
      </c>
      <c r="B4" s="4" t="s">
        <v>168</v>
      </c>
      <c r="C4" s="4" t="s">
        <v>168</v>
      </c>
      <c r="D4" s="4">
        <v>2169.91012271612</v>
      </c>
      <c r="E4" s="4">
        <v>1.04176136363636</v>
      </c>
      <c r="F4" s="4">
        <v>2260.52852840909</v>
      </c>
      <c r="G4" s="4">
        <v>0.464275974911372</v>
      </c>
      <c r="H4" s="4">
        <v>0.0290787082343073</v>
      </c>
      <c r="I4" s="4">
        <v>0.0</v>
      </c>
      <c r="J4" s="4">
        <v>0.0837410876555292</v>
      </c>
      <c r="K4" s="4">
        <v>0.0285195023067245</v>
      </c>
      <c r="L4" s="4">
        <v>0.0</v>
      </c>
      <c r="M4" s="4">
        <v>0.0</v>
      </c>
      <c r="N4" s="4">
        <v>0.0160771704180064</v>
      </c>
      <c r="O4" s="4">
        <v>0.316370753529987</v>
      </c>
      <c r="P4" s="4">
        <v>0.0</v>
      </c>
      <c r="Q4" s="4">
        <v>0.0</v>
      </c>
      <c r="R4" s="4">
        <v>0.0</v>
      </c>
      <c r="S4" s="4">
        <v>0.107367538095904</v>
      </c>
      <c r="T4" s="4">
        <v>0.0671047113099399</v>
      </c>
      <c r="U4" s="4">
        <v>0.351740528449602</v>
      </c>
      <c r="V4" s="4">
        <v>1.029451868012</v>
      </c>
      <c r="W4" s="4">
        <v>0.672847682119205</v>
      </c>
      <c r="X4" s="4">
        <v>0.0768211920529801</v>
      </c>
      <c r="Y4" s="4">
        <v>0.0913907284768212</v>
      </c>
      <c r="Z4" s="4">
        <v>0.158940397350993</v>
      </c>
      <c r="AA4" s="4">
        <v>0.652440687210254</v>
      </c>
      <c r="AB4" s="4">
        <v>0.173302427052086</v>
      </c>
      <c r="AC4" s="4">
        <v>0.101445323152441</v>
      </c>
      <c r="AD4" s="4">
        <v>0.0864163293618709</v>
      </c>
      <c r="AE4" s="4">
        <v>0.07</v>
      </c>
      <c r="AF4" s="4">
        <v>0.07</v>
      </c>
      <c r="AG4" s="4">
        <v>0.04</v>
      </c>
      <c r="AH4" s="4">
        <v>0.61</v>
      </c>
      <c r="AI4" s="4">
        <v>0.05</v>
      </c>
      <c r="AJ4" s="4">
        <v>0.952358808150032</v>
      </c>
      <c r="AK4" s="4">
        <v>0.59173379773917</v>
      </c>
      <c r="AL4" s="4">
        <v>1.08000658888177</v>
      </c>
      <c r="AM4" s="12"/>
      <c r="AN4" s="12"/>
    </row>
    <row r="5" ht="12.75" customHeight="1">
      <c r="A5" s="4" t="s">
        <v>178</v>
      </c>
      <c r="B5" s="4" t="s">
        <v>168</v>
      </c>
      <c r="C5" s="4" t="s">
        <v>179</v>
      </c>
      <c r="D5" s="4">
        <v>2330.54356175299</v>
      </c>
      <c r="E5" s="4">
        <v>1.00079744816587</v>
      </c>
      <c r="F5" s="4">
        <v>2332.40204944179</v>
      </c>
      <c r="G5" s="4">
        <v>0.223346613545817</v>
      </c>
      <c r="H5" s="4">
        <v>0.0119286287089014</v>
      </c>
      <c r="I5" s="4">
        <v>0.0</v>
      </c>
      <c r="J5" s="4">
        <v>0.0467121090617482</v>
      </c>
      <c r="K5" s="4">
        <v>0.0</v>
      </c>
      <c r="L5" s="4">
        <v>0.0</v>
      </c>
      <c r="M5" s="4">
        <v>0.0</v>
      </c>
      <c r="N5" s="4">
        <v>0.0</v>
      </c>
      <c r="O5" s="4">
        <v>0.199779470729751</v>
      </c>
      <c r="P5" s="4">
        <v>0.0225541299117883</v>
      </c>
      <c r="Q5" s="4">
        <v>0.0</v>
      </c>
      <c r="R5" s="4">
        <v>0.0</v>
      </c>
      <c r="S5" s="4">
        <v>0.0580392943063352</v>
      </c>
      <c r="T5" s="4">
        <v>0.332297514033681</v>
      </c>
      <c r="U5" s="4">
        <v>0.328688853247795</v>
      </c>
      <c r="V5" s="4">
        <v>2.00557768924303</v>
      </c>
      <c r="W5" s="4">
        <v>0.856177989670242</v>
      </c>
      <c r="X5" s="4">
        <v>0.043305522447358</v>
      </c>
      <c r="Y5" s="4">
        <v>0.0305919745729043</v>
      </c>
      <c r="Z5" s="4">
        <v>0.0699245133094954</v>
      </c>
      <c r="AA5" s="4">
        <v>0.688207171314741</v>
      </c>
      <c r="AB5" s="4">
        <v>0.165896414342629</v>
      </c>
      <c r="AC5" s="4">
        <v>0.0785657370517928</v>
      </c>
      <c r="AD5" s="4">
        <v>0.185726863665985</v>
      </c>
      <c r="AE5" s="4">
        <v>0.27</v>
      </c>
      <c r="AF5" s="4">
        <v>0.07</v>
      </c>
      <c r="AG5" s="4">
        <v>0.16</v>
      </c>
      <c r="AH5" s="4">
        <v>0.29</v>
      </c>
      <c r="AI5" s="4">
        <v>0.02</v>
      </c>
      <c r="AJ5" s="4">
        <v>1.27010525652967</v>
      </c>
      <c r="AK5" s="4">
        <v>0.789160766449683</v>
      </c>
      <c r="AL5" s="4">
        <v>0.108647236868694</v>
      </c>
      <c r="AM5" s="12"/>
      <c r="AN5" s="12"/>
    </row>
    <row r="6" ht="12.75" customHeight="1">
      <c r="A6" s="4" t="s">
        <v>181</v>
      </c>
      <c r="B6" s="4" t="s">
        <v>168</v>
      </c>
      <c r="C6" s="4" t="s">
        <v>182</v>
      </c>
      <c r="D6" s="4">
        <v>132.963409494192</v>
      </c>
      <c r="E6" s="4">
        <v>16.9241486068111</v>
      </c>
      <c r="F6" s="4">
        <v>2250.29250154799</v>
      </c>
      <c r="G6" s="4">
        <v>0.20846977041983</v>
      </c>
      <c r="H6" s="4">
        <v>0.0</v>
      </c>
      <c r="I6" s="4">
        <v>0.0</v>
      </c>
      <c r="J6" s="4">
        <v>0.0</v>
      </c>
      <c r="K6" s="4">
        <v>0.0</v>
      </c>
      <c r="L6" s="4">
        <v>0.0</v>
      </c>
      <c r="M6" s="4">
        <v>0.0</v>
      </c>
      <c r="N6" s="4">
        <v>0.0</v>
      </c>
      <c r="O6" s="4">
        <v>0.731204205160879</v>
      </c>
      <c r="P6" s="4">
        <v>0.176409684612934</v>
      </c>
      <c r="Q6" s="4">
        <v>0.0</v>
      </c>
      <c r="R6" s="4">
        <v>0.0</v>
      </c>
      <c r="S6" s="4">
        <v>0.0</v>
      </c>
      <c r="T6" s="4">
        <v>0.041573749601784</v>
      </c>
      <c r="U6" s="4">
        <v>0.0508123606244027</v>
      </c>
      <c r="V6" s="4">
        <v>0.0857952986371536</v>
      </c>
      <c r="W6" s="4">
        <v>0.899786780383795</v>
      </c>
      <c r="X6" s="4">
        <v>0.100213219616205</v>
      </c>
      <c r="Y6" s="4">
        <v>0.0</v>
      </c>
      <c r="Z6" s="4">
        <v>0.0</v>
      </c>
      <c r="AA6" s="4">
        <v>0.0291045458703009</v>
      </c>
      <c r="AB6" s="4">
        <v>0.00310985091008872</v>
      </c>
      <c r="AC6" s="4">
        <v>0.965206256288301</v>
      </c>
      <c r="AD6" s="4">
        <v>0.283273856857764</v>
      </c>
      <c r="AE6" s="4">
        <v>0.02</v>
      </c>
      <c r="AF6" s="4">
        <v>0.02</v>
      </c>
      <c r="AG6" s="4">
        <v>0.02</v>
      </c>
      <c r="AH6" s="4">
        <v>0.24</v>
      </c>
      <c r="AI6" s="4">
        <v>0.68</v>
      </c>
      <c r="AJ6" s="4">
        <v>0.839479792631473</v>
      </c>
      <c r="AK6" s="4">
        <v>0.521598122018793</v>
      </c>
      <c r="AL6" s="4">
        <v>2.34183911097481</v>
      </c>
      <c r="AM6" s="12"/>
      <c r="AN6" s="12"/>
    </row>
    <row r="7" ht="12.75" customHeight="1">
      <c r="A7" s="4" t="s">
        <v>184</v>
      </c>
      <c r="B7" s="4" t="s">
        <v>168</v>
      </c>
      <c r="C7" s="4" t="s">
        <v>185</v>
      </c>
      <c r="D7" s="4">
        <v>1433.93109027106</v>
      </c>
      <c r="E7" s="4">
        <v>1.14777777777778</v>
      </c>
      <c r="F7" s="4">
        <v>1645.83424027778</v>
      </c>
      <c r="G7" s="4">
        <v>0.198209099709584</v>
      </c>
      <c r="H7" s="4">
        <v>0.0</v>
      </c>
      <c r="I7" s="4">
        <v>0.0</v>
      </c>
      <c r="J7" s="4">
        <v>0.0</v>
      </c>
      <c r="K7" s="4">
        <v>0.0259829529832279</v>
      </c>
      <c r="L7" s="4">
        <v>0.0</v>
      </c>
      <c r="M7" s="4">
        <v>0.0</v>
      </c>
      <c r="N7" s="4">
        <v>0.0</v>
      </c>
      <c r="O7" s="4">
        <v>0.192328842452571</v>
      </c>
      <c r="P7" s="4">
        <v>0.00687379708551004</v>
      </c>
      <c r="Q7" s="4">
        <v>0.0</v>
      </c>
      <c r="R7" s="4">
        <v>0.0</v>
      </c>
      <c r="S7" s="4">
        <v>0.083585372559802</v>
      </c>
      <c r="T7" s="4">
        <v>0.118229309870773</v>
      </c>
      <c r="U7" s="4">
        <v>0.572999725048117</v>
      </c>
      <c r="V7" s="4">
        <v>0.635285575992256</v>
      </c>
      <c r="W7" s="4">
        <v>0.586666666666667</v>
      </c>
      <c r="X7" s="4">
        <v>0.259047619047619</v>
      </c>
      <c r="Y7" s="4">
        <v>0.154285714285714</v>
      </c>
      <c r="Z7" s="4">
        <v>0.0</v>
      </c>
      <c r="AA7" s="4">
        <v>0.497095837366893</v>
      </c>
      <c r="AB7" s="4">
        <v>0.230396902226525</v>
      </c>
      <c r="AC7" s="4">
        <v>0.229670861568248</v>
      </c>
      <c r="AD7" s="4">
        <v>0.0384266479204478</v>
      </c>
      <c r="AE7" s="4">
        <v>0.03</v>
      </c>
      <c r="AF7" s="4">
        <v>0.03</v>
      </c>
      <c r="AG7" s="4">
        <v>0.04</v>
      </c>
      <c r="AH7" s="4">
        <v>0.78</v>
      </c>
      <c r="AI7" s="4">
        <v>0.07</v>
      </c>
      <c r="AJ7" s="4">
        <v>0.719096569672051</v>
      </c>
      <c r="AK7" s="4">
        <v>0.446799820059225</v>
      </c>
      <c r="AL7" s="4">
        <v>1.15387990627117</v>
      </c>
      <c r="AM7" s="12"/>
      <c r="AN7" s="12"/>
    </row>
    <row r="8" ht="12.75" customHeight="1">
      <c r="A8" s="4" t="s">
        <v>187</v>
      </c>
      <c r="B8" s="4" t="s">
        <v>168</v>
      </c>
      <c r="C8" s="4" t="s">
        <v>188</v>
      </c>
      <c r="D8" s="4">
        <v>5781.41065837037</v>
      </c>
      <c r="E8" s="4">
        <v>1.67410714285714</v>
      </c>
      <c r="F8" s="4">
        <v>9678.70087896825</v>
      </c>
      <c r="G8" s="4">
        <v>0.811555555555556</v>
      </c>
      <c r="H8" s="4">
        <v>0.00606281071904935</v>
      </c>
      <c r="I8" s="4">
        <v>0.0</v>
      </c>
      <c r="J8" s="4">
        <v>0.0</v>
      </c>
      <c r="K8" s="4">
        <v>0.0</v>
      </c>
      <c r="L8" s="4">
        <v>0.0</v>
      </c>
      <c r="M8" s="4">
        <v>0.0</v>
      </c>
      <c r="N8" s="4">
        <v>0.505517157754335</v>
      </c>
      <c r="O8" s="4">
        <v>0.337941069479811</v>
      </c>
      <c r="P8" s="4">
        <v>0.0201285315872438</v>
      </c>
      <c r="Q8" s="4">
        <v>0.0065478355765733</v>
      </c>
      <c r="R8" s="4">
        <v>0.02825269795077</v>
      </c>
      <c r="S8" s="4">
        <v>0.0</v>
      </c>
      <c r="T8" s="4">
        <v>0.0528070813629198</v>
      </c>
      <c r="U8" s="4">
        <v>0.0427428155692979</v>
      </c>
      <c r="V8" s="4">
        <v>2.96177777777778</v>
      </c>
      <c r="W8" s="4">
        <v>0.951380552220888</v>
      </c>
      <c r="X8" s="4">
        <v>0.040016006402561</v>
      </c>
      <c r="Y8" s="4">
        <v>0.00540216086434574</v>
      </c>
      <c r="Z8" s="4">
        <v>0.00320128051220488</v>
      </c>
      <c r="AA8" s="4">
        <v>0.788740740740741</v>
      </c>
      <c r="AB8" s="4">
        <v>0.0293333333333333</v>
      </c>
      <c r="AC8" s="4">
        <v>0.145481481481481</v>
      </c>
      <c r="AD8" s="4">
        <v>0.154741710481483</v>
      </c>
      <c r="AE8" s="4">
        <v>0.14</v>
      </c>
      <c r="AF8" s="4">
        <v>0.03</v>
      </c>
      <c r="AG8" s="4">
        <v>0.08</v>
      </c>
      <c r="AH8" s="4">
        <v>0.61</v>
      </c>
      <c r="AI8" s="4">
        <v>0.0</v>
      </c>
      <c r="AJ8" s="4">
        <v>0.884031584663472</v>
      </c>
      <c r="AK8" s="4">
        <v>0.549279706805508</v>
      </c>
      <c r="AL8" s="4">
        <v>0.429882345756852</v>
      </c>
      <c r="AM8" s="12"/>
      <c r="AN8" s="12"/>
    </row>
    <row r="9" ht="12.75" customHeight="1">
      <c r="A9" s="4" t="s">
        <v>190</v>
      </c>
      <c r="B9" s="4" t="s">
        <v>168</v>
      </c>
      <c r="C9" s="4" t="s">
        <v>191</v>
      </c>
      <c r="D9" s="4">
        <v>241.407644802641</v>
      </c>
      <c r="E9" s="4">
        <v>14.8536057692308</v>
      </c>
      <c r="F9" s="4">
        <v>3585.77398557692</v>
      </c>
      <c r="G9" s="4">
        <v>0.527212700878769</v>
      </c>
      <c r="H9" s="4">
        <v>0.0</v>
      </c>
      <c r="I9" s="4">
        <v>0.0</v>
      </c>
      <c r="J9" s="4">
        <v>0.0</v>
      </c>
      <c r="K9" s="4">
        <v>0.0</v>
      </c>
      <c r="L9" s="4">
        <v>0.0</v>
      </c>
      <c r="M9" s="4">
        <v>0.0</v>
      </c>
      <c r="N9" s="4">
        <v>0.0</v>
      </c>
      <c r="O9" s="4">
        <v>0.14749736134029</v>
      </c>
      <c r="P9" s="4">
        <v>8.47344244748696E-4</v>
      </c>
      <c r="Q9" s="4">
        <v>0.335934828821597</v>
      </c>
      <c r="R9" s="4">
        <v>0.0</v>
      </c>
      <c r="S9" s="4">
        <v>0.00306233183189879</v>
      </c>
      <c r="T9" s="4">
        <v>0.511305356107568</v>
      </c>
      <c r="U9" s="4">
        <v>0.00135277765389704</v>
      </c>
      <c r="V9" s="4">
        <v>0.197439756598857</v>
      </c>
      <c r="W9" s="4">
        <v>0.478688524590164</v>
      </c>
      <c r="X9" s="4">
        <v>0.191803278688525</v>
      </c>
      <c r="Y9" s="4">
        <v>0.329508196721311</v>
      </c>
      <c r="Z9" s="4">
        <v>0.0</v>
      </c>
      <c r="AA9" s="4">
        <v>0.0437766017704844</v>
      </c>
      <c r="AB9" s="4">
        <v>0.0101471088022528</v>
      </c>
      <c r="AC9" s="4">
        <v>0.942791021346151</v>
      </c>
      <c r="AD9" s="4">
        <v>0.233359014293516</v>
      </c>
      <c r="AE9" s="4">
        <v>0.02</v>
      </c>
      <c r="AF9" s="4">
        <v>0.01</v>
      </c>
      <c r="AG9" s="4">
        <v>0.03</v>
      </c>
      <c r="AH9" s="4">
        <v>0.2</v>
      </c>
      <c r="AI9" s="4">
        <v>0.7</v>
      </c>
      <c r="AJ9" s="4">
        <v>0.801048942131976</v>
      </c>
      <c r="AK9" s="4">
        <v>0.497719692038618</v>
      </c>
      <c r="AL9" s="4">
        <v>1.78048940281716</v>
      </c>
      <c r="AM9" s="12"/>
      <c r="AN9" s="12"/>
    </row>
    <row r="10" ht="12.75" customHeight="1">
      <c r="A10" s="4" t="s">
        <v>193</v>
      </c>
      <c r="B10" s="4" t="s">
        <v>168</v>
      </c>
      <c r="C10" s="4" t="s">
        <v>194</v>
      </c>
      <c r="D10" s="4">
        <v>8081.79476131868</v>
      </c>
      <c r="E10" s="4">
        <v>1.88640132669983</v>
      </c>
      <c r="F10" s="4">
        <v>15245.5083598673</v>
      </c>
      <c r="G10" s="4">
        <v>0.818241758241758</v>
      </c>
      <c r="H10" s="4">
        <v>0.0242358388056881</v>
      </c>
      <c r="I10" s="4">
        <v>0.0</v>
      </c>
      <c r="J10" s="4">
        <v>0.0</v>
      </c>
      <c r="K10" s="4">
        <v>0.0</v>
      </c>
      <c r="L10" s="4">
        <v>0.0</v>
      </c>
      <c r="M10" s="4">
        <v>0.0</v>
      </c>
      <c r="N10" s="4">
        <v>0.688335616761941</v>
      </c>
      <c r="O10" s="4">
        <v>0.187981291633203</v>
      </c>
      <c r="P10" s="4">
        <v>0.00604714886379742</v>
      </c>
      <c r="Q10" s="4">
        <v>0.0</v>
      </c>
      <c r="R10" s="4">
        <v>0.0</v>
      </c>
      <c r="S10" s="4">
        <v>0.0</v>
      </c>
      <c r="T10" s="4">
        <v>0.05999905513299</v>
      </c>
      <c r="U10" s="4">
        <v>0.0334010488023811</v>
      </c>
      <c r="V10" s="4">
        <v>3.60879120879121</v>
      </c>
      <c r="W10" s="4">
        <v>0.974543239951279</v>
      </c>
      <c r="X10" s="4">
        <v>0.0170523751522534</v>
      </c>
      <c r="Y10" s="4">
        <v>0.00353227771010962</v>
      </c>
      <c r="Z10" s="4">
        <v>0.0048721071863581</v>
      </c>
      <c r="AA10" s="4">
        <v>0.910021978021978</v>
      </c>
      <c r="AB10" s="4">
        <v>0.0246153846153846</v>
      </c>
      <c r="AC10" s="4">
        <v>0.0417142857142857</v>
      </c>
      <c r="AD10" s="4">
        <v>0.126497170353567</v>
      </c>
      <c r="AE10" s="4">
        <v>0.17</v>
      </c>
      <c r="AF10" s="4">
        <v>0.01</v>
      </c>
      <c r="AG10" s="4">
        <v>0.02</v>
      </c>
      <c r="AH10" s="4">
        <v>0.71</v>
      </c>
      <c r="AI10" s="4">
        <v>0.0</v>
      </c>
      <c r="AJ10" s="4">
        <v>0.668692944449074</v>
      </c>
      <c r="AK10" s="4">
        <v>0.415482286879739</v>
      </c>
      <c r="AL10" s="4">
        <v>0.385159046901872</v>
      </c>
      <c r="AM10" s="12"/>
      <c r="AN10" s="12"/>
    </row>
    <row r="11" ht="12.75" customHeight="1">
      <c r="A11" s="4" t="s">
        <v>196</v>
      </c>
      <c r="B11" s="4" t="s">
        <v>168</v>
      </c>
      <c r="C11" s="4" t="s">
        <v>197</v>
      </c>
      <c r="D11" s="4">
        <v>1985.13974198593</v>
      </c>
      <c r="E11" s="4">
        <v>1.14196428571429</v>
      </c>
      <c r="F11" s="4">
        <v>2266.9586875</v>
      </c>
      <c r="G11" s="4">
        <v>0.10340109460516</v>
      </c>
      <c r="H11" s="4">
        <v>0.0</v>
      </c>
      <c r="I11" s="4">
        <v>0.0</v>
      </c>
      <c r="J11" s="4">
        <v>0.0744722439405786</v>
      </c>
      <c r="K11" s="4">
        <v>0.0</v>
      </c>
      <c r="L11" s="4">
        <v>0.0</v>
      </c>
      <c r="M11" s="4">
        <v>0.0</v>
      </c>
      <c r="N11" s="4">
        <v>0.0</v>
      </c>
      <c r="O11" s="4">
        <v>0.0289288506645817</v>
      </c>
      <c r="P11" s="4">
        <v>0.0</v>
      </c>
      <c r="Q11" s="4">
        <v>0.0</v>
      </c>
      <c r="R11" s="4">
        <v>0.0</v>
      </c>
      <c r="S11" s="4">
        <v>0.0</v>
      </c>
      <c r="T11" s="4">
        <v>0.272283033620016</v>
      </c>
      <c r="U11" s="4">
        <v>0.624315871774824</v>
      </c>
      <c r="V11" s="4">
        <v>1.21970289288507</v>
      </c>
      <c r="W11" s="4">
        <v>0.605769230769231</v>
      </c>
      <c r="X11" s="4">
        <v>0.254807692307692</v>
      </c>
      <c r="Y11" s="4">
        <v>0.139423076923077</v>
      </c>
      <c r="Z11" s="4">
        <v>0.0</v>
      </c>
      <c r="AA11" s="4">
        <v>0.652071931196247</v>
      </c>
      <c r="AB11" s="4">
        <v>0.171618451915559</v>
      </c>
      <c r="AC11" s="4">
        <v>0.153440187646599</v>
      </c>
      <c r="AD11" s="4">
        <v>0.035968705199068</v>
      </c>
      <c r="AE11" s="4">
        <v>0.02</v>
      </c>
      <c r="AF11" s="4">
        <v>0.05</v>
      </c>
      <c r="AG11" s="4">
        <v>0.06</v>
      </c>
      <c r="AH11" s="4">
        <v>0.84</v>
      </c>
      <c r="AI11" s="4">
        <v>0.01</v>
      </c>
      <c r="AJ11" s="4">
        <v>0.589340263853359</v>
      </c>
      <c r="AK11" s="4">
        <v>0.366177694274671</v>
      </c>
      <c r="AL11" s="4">
        <v>0.403986765335058</v>
      </c>
      <c r="AM11" s="12"/>
      <c r="AN11" s="12"/>
    </row>
    <row r="12" ht="12.75" customHeight="1">
      <c r="A12" s="4" t="s">
        <v>199</v>
      </c>
      <c r="B12" s="4" t="s">
        <v>168</v>
      </c>
      <c r="C12" s="4" t="s">
        <v>200</v>
      </c>
      <c r="D12" s="4">
        <v>5991.40713663021</v>
      </c>
      <c r="E12" s="4">
        <v>1.37450980392157</v>
      </c>
      <c r="F12" s="4">
        <v>8235.24784858388</v>
      </c>
      <c r="G12" s="4">
        <v>0.664764621968616</v>
      </c>
      <c r="H12" s="4">
        <v>0.0201717095940652</v>
      </c>
      <c r="I12" s="4">
        <v>0.0283404184379428</v>
      </c>
      <c r="J12" s="4">
        <v>0.0</v>
      </c>
      <c r="K12" s="4">
        <v>0.0</v>
      </c>
      <c r="L12" s="4">
        <v>0.0</v>
      </c>
      <c r="M12" s="4">
        <v>0.0</v>
      </c>
      <c r="N12" s="4">
        <v>0.442694006835042</v>
      </c>
      <c r="O12" s="4">
        <v>0.226806701675419</v>
      </c>
      <c r="P12" s="4">
        <v>0.00708510460948571</v>
      </c>
      <c r="Q12" s="4">
        <v>0.0145036259064766</v>
      </c>
      <c r="R12" s="4">
        <v>0.0</v>
      </c>
      <c r="S12" s="4">
        <v>0.0</v>
      </c>
      <c r="T12" s="4">
        <v>0.140868550470951</v>
      </c>
      <c r="U12" s="4">
        <v>0.119529882470618</v>
      </c>
      <c r="V12" s="4">
        <v>2.64701220478681</v>
      </c>
      <c r="W12" s="4">
        <v>0.939221556886228</v>
      </c>
      <c r="X12" s="4">
        <v>0.0544910179640719</v>
      </c>
      <c r="Y12" s="4">
        <v>0.0062874251497006</v>
      </c>
      <c r="Z12" s="4">
        <v>0.0</v>
      </c>
      <c r="AA12" s="4">
        <v>0.859407196069108</v>
      </c>
      <c r="AB12" s="4">
        <v>0.0414487240450151</v>
      </c>
      <c r="AC12" s="4">
        <v>0.0613409415121255</v>
      </c>
      <c r="AD12" s="4">
        <v>0.113621389745327</v>
      </c>
      <c r="AE12" s="4">
        <v>0.15</v>
      </c>
      <c r="AF12" s="4">
        <v>0.05</v>
      </c>
      <c r="AG12" s="4">
        <v>0.05</v>
      </c>
      <c r="AH12" s="4">
        <v>0.68</v>
      </c>
      <c r="AI12" s="4">
        <v>0.01</v>
      </c>
      <c r="AJ12" s="4">
        <v>0.892443413900312</v>
      </c>
      <c r="AK12" s="4">
        <v>0.554506270173907</v>
      </c>
      <c r="AL12" s="4">
        <v>0.59029401735437</v>
      </c>
      <c r="AM12" s="12"/>
      <c r="AN12" s="12"/>
    </row>
    <row r="13" ht="12.75" customHeight="1">
      <c r="A13" s="4" t="s">
        <v>202</v>
      </c>
      <c r="B13" s="4" t="s">
        <v>168</v>
      </c>
      <c r="C13" s="4" t="s">
        <v>203</v>
      </c>
      <c r="D13" s="4">
        <v>324.481529783819</v>
      </c>
      <c r="E13" s="4">
        <v>6.19473684210526</v>
      </c>
      <c r="F13" s="4">
        <v>2010.0776871345</v>
      </c>
      <c r="G13" s="4">
        <v>0.278202586613802</v>
      </c>
      <c r="H13" s="4">
        <v>0.0</v>
      </c>
      <c r="I13" s="4">
        <v>0.0</v>
      </c>
      <c r="J13" s="4">
        <v>0.0</v>
      </c>
      <c r="K13" s="4">
        <v>0.0</v>
      </c>
      <c r="L13" s="4">
        <v>0.0</v>
      </c>
      <c r="M13" s="4">
        <v>0.0</v>
      </c>
      <c r="N13" s="4">
        <v>0.0</v>
      </c>
      <c r="O13" s="4">
        <v>0.176357226792009</v>
      </c>
      <c r="P13" s="4">
        <v>0.0</v>
      </c>
      <c r="Q13" s="4">
        <v>0.100681551116334</v>
      </c>
      <c r="R13" s="4">
        <v>0.0</v>
      </c>
      <c r="S13" s="4">
        <v>0.0118918918918919</v>
      </c>
      <c r="T13" s="4">
        <v>0.648507638072855</v>
      </c>
      <c r="U13" s="4">
        <v>0.0625616921269095</v>
      </c>
      <c r="V13" s="4">
        <v>0.258661380156707</v>
      </c>
      <c r="W13" s="4">
        <v>0.697080291970803</v>
      </c>
      <c r="X13" s="4">
        <v>0.171532846715328</v>
      </c>
      <c r="Y13" s="4">
        <v>0.0875912408759124</v>
      </c>
      <c r="Z13" s="4">
        <v>0.0437956204379562</v>
      </c>
      <c r="AA13" s="4">
        <v>0.0941187576701595</v>
      </c>
      <c r="AB13" s="4">
        <v>0.0236004908902105</v>
      </c>
      <c r="AC13" s="4">
        <v>0.87562541300859</v>
      </c>
      <c r="AD13" s="4">
        <v>0.118370297175828</v>
      </c>
      <c r="AE13" s="4">
        <v>0.01</v>
      </c>
      <c r="AF13" s="4">
        <v>0.01</v>
      </c>
      <c r="AG13" s="4">
        <v>0.02</v>
      </c>
      <c r="AH13" s="4">
        <v>0.62</v>
      </c>
      <c r="AI13" s="4">
        <v>0.31</v>
      </c>
      <c r="AJ13" s="4">
        <v>0.829792784678897</v>
      </c>
      <c r="AK13" s="4">
        <v>0.515579245566501</v>
      </c>
      <c r="AL13" s="4">
        <v>2.17565956241855</v>
      </c>
      <c r="AM13" s="12"/>
      <c r="AN13" s="12"/>
    </row>
    <row r="14" ht="12.75" customHeight="1">
      <c r="A14" s="4" t="s">
        <v>205</v>
      </c>
      <c r="B14" s="4" t="s">
        <v>168</v>
      </c>
      <c r="C14" s="4" t="s">
        <v>206</v>
      </c>
      <c r="D14" s="4">
        <v>7505.77675557565</v>
      </c>
      <c r="E14" s="4">
        <v>1.55409836065574</v>
      </c>
      <c r="F14" s="4">
        <v>11664.7153512881</v>
      </c>
      <c r="G14" s="4">
        <v>0.772603978300181</v>
      </c>
      <c r="H14" s="4">
        <v>0.0</v>
      </c>
      <c r="I14" s="4">
        <v>0.0</v>
      </c>
      <c r="J14" s="4">
        <v>0.0171722034986359</v>
      </c>
      <c r="K14" s="4">
        <v>0.0</v>
      </c>
      <c r="L14" s="4">
        <v>0.0</v>
      </c>
      <c r="M14" s="4">
        <v>0.0</v>
      </c>
      <c r="N14" s="4">
        <v>0.69740009629273</v>
      </c>
      <c r="O14" s="4">
        <v>0.123575670036912</v>
      </c>
      <c r="P14" s="4">
        <v>0.0</v>
      </c>
      <c r="Q14" s="4">
        <v>0.0</v>
      </c>
      <c r="R14" s="4">
        <v>0.0</v>
      </c>
      <c r="S14" s="4">
        <v>0.0378751404268978</v>
      </c>
      <c r="T14" s="4">
        <v>0.0399614829080404</v>
      </c>
      <c r="U14" s="4">
        <v>0.0840154068367838</v>
      </c>
      <c r="V14" s="4">
        <v>3.61889692585895</v>
      </c>
      <c r="W14" s="4">
        <v>0.985842181969602</v>
      </c>
      <c r="X14" s="4">
        <v>0.0108265667291276</v>
      </c>
      <c r="Y14" s="4">
        <v>0.00333125130127004</v>
      </c>
      <c r="Z14" s="4">
        <v>0.0</v>
      </c>
      <c r="AA14" s="4">
        <v>0.862869198312236</v>
      </c>
      <c r="AB14" s="4">
        <v>0.0858197709463532</v>
      </c>
      <c r="AC14" s="4">
        <v>0.00210970464135021</v>
      </c>
      <c r="AD14" s="4">
        <v>0.0942920532747648</v>
      </c>
      <c r="AE14" s="4">
        <v>0.08</v>
      </c>
      <c r="AF14" s="4">
        <v>0.05</v>
      </c>
      <c r="AG14" s="4">
        <v>0.04</v>
      </c>
      <c r="AH14" s="4">
        <v>0.76</v>
      </c>
      <c r="AI14" s="4">
        <v>0.0</v>
      </c>
      <c r="AJ14" s="4">
        <v>0.689171940950426</v>
      </c>
      <c r="AK14" s="4">
        <v>0.428206602830754</v>
      </c>
      <c r="AL14" s="4">
        <v>0.567020386309133</v>
      </c>
      <c r="AM14" s="12"/>
      <c r="AN14" s="12"/>
    </row>
    <row r="15" ht="12.75" customHeight="1">
      <c r="A15" s="4" t="s">
        <v>208</v>
      </c>
      <c r="B15" s="4" t="s">
        <v>168</v>
      </c>
      <c r="C15" s="4" t="s">
        <v>209</v>
      </c>
      <c r="D15" s="4">
        <v>2447.169346429</v>
      </c>
      <c r="E15" s="4">
        <v>1.02958801498127</v>
      </c>
      <c r="F15" s="4">
        <v>2519.57622971286</v>
      </c>
      <c r="G15" s="4">
        <v>0.334606523584334</v>
      </c>
      <c r="H15" s="4">
        <v>0.0949498770569321</v>
      </c>
      <c r="I15" s="4">
        <v>0.0</v>
      </c>
      <c r="J15" s="4">
        <v>0.0</v>
      </c>
      <c r="K15" s="4">
        <v>0.00598953407729651</v>
      </c>
      <c r="L15" s="4">
        <v>0.0</v>
      </c>
      <c r="M15" s="4">
        <v>0.0</v>
      </c>
      <c r="N15" s="4">
        <v>0.0615345816783305</v>
      </c>
      <c r="O15" s="4">
        <v>0.147973015572789</v>
      </c>
      <c r="P15" s="4">
        <v>0.0</v>
      </c>
      <c r="Q15" s="4">
        <v>0.037513397642015</v>
      </c>
      <c r="R15" s="4">
        <v>0.0</v>
      </c>
      <c r="S15" s="4">
        <v>0.067524115755627</v>
      </c>
      <c r="T15" s="4">
        <v>0.282579912994136</v>
      </c>
      <c r="U15" s="4">
        <v>0.301935565222874</v>
      </c>
      <c r="V15" s="4">
        <v>1.43446101612708</v>
      </c>
      <c r="W15" s="4">
        <v>0.879120879120879</v>
      </c>
      <c r="X15" s="4">
        <v>0.0278951817413356</v>
      </c>
      <c r="Y15" s="4">
        <v>0.0896027049873204</v>
      </c>
      <c r="Z15" s="4">
        <v>0.00338123415046492</v>
      </c>
      <c r="AA15" s="4">
        <v>0.661331393233903</v>
      </c>
      <c r="AB15" s="4">
        <v>0.0776039772038317</v>
      </c>
      <c r="AC15" s="4">
        <v>0.212259003273918</v>
      </c>
      <c r="AD15" s="4">
        <v>0.0588963203074326</v>
      </c>
      <c r="AE15" s="4">
        <v>0.04</v>
      </c>
      <c r="AF15" s="4">
        <v>0.04</v>
      </c>
      <c r="AG15" s="4">
        <v>0.12</v>
      </c>
      <c r="AH15" s="4">
        <v>0.55</v>
      </c>
      <c r="AI15" s="4">
        <v>0.22</v>
      </c>
      <c r="AJ15" s="4">
        <v>1.17386014192761</v>
      </c>
      <c r="AK15" s="4">
        <v>0.729360314466727</v>
      </c>
      <c r="AL15" s="4">
        <v>1.715389324213</v>
      </c>
      <c r="AM15" s="12"/>
      <c r="AN15" s="12"/>
    </row>
    <row r="16" ht="12.75" customHeight="1">
      <c r="A16" s="4" t="s">
        <v>211</v>
      </c>
      <c r="B16" s="4" t="s">
        <v>168</v>
      </c>
      <c r="C16" s="4" t="s">
        <v>212</v>
      </c>
      <c r="D16" s="4">
        <v>4043.81123004858</v>
      </c>
      <c r="E16" s="4">
        <v>0.889506172839506</v>
      </c>
      <c r="F16" s="4">
        <v>3596.99505092593</v>
      </c>
      <c r="G16" s="4">
        <v>0.351145038167939</v>
      </c>
      <c r="H16" s="4">
        <v>0.0</v>
      </c>
      <c r="I16" s="4">
        <v>0.0</v>
      </c>
      <c r="J16" s="4">
        <v>0.0</v>
      </c>
      <c r="K16" s="4">
        <v>0.0272684085510689</v>
      </c>
      <c r="L16" s="4">
        <v>0.00769596199524941</v>
      </c>
      <c r="M16" s="4">
        <v>0.0</v>
      </c>
      <c r="N16" s="4">
        <v>0.211686460807601</v>
      </c>
      <c r="O16" s="4">
        <v>0.134916864608076</v>
      </c>
      <c r="P16" s="4">
        <v>0.0</v>
      </c>
      <c r="Q16" s="4">
        <v>0.0</v>
      </c>
      <c r="R16" s="4">
        <v>0.0359144893111639</v>
      </c>
      <c r="S16" s="4">
        <v>0.164085510688836</v>
      </c>
      <c r="T16" s="4">
        <v>0.079144893111639</v>
      </c>
      <c r="U16" s="4">
        <v>0.339287410926366</v>
      </c>
      <c r="V16" s="4">
        <v>1.79215822345593</v>
      </c>
      <c r="W16" s="4">
        <v>0.930784123910939</v>
      </c>
      <c r="X16" s="4">
        <v>0.0251694094869313</v>
      </c>
      <c r="Y16" s="4">
        <v>0.0363020329138432</v>
      </c>
      <c r="Z16" s="4">
        <v>0.00774443368828654</v>
      </c>
      <c r="AA16" s="4">
        <v>0.661259541984733</v>
      </c>
      <c r="AB16" s="4">
        <v>0.254250520471894</v>
      </c>
      <c r="AC16" s="4">
        <v>0.0418112421929216</v>
      </c>
      <c r="AD16" s="4">
        <v>0.103745565227795</v>
      </c>
      <c r="AE16" s="4">
        <v>0.13</v>
      </c>
      <c r="AF16" s="4">
        <v>0.05</v>
      </c>
      <c r="AG16" s="4">
        <v>0.1</v>
      </c>
      <c r="AH16" s="4">
        <v>0.6</v>
      </c>
      <c r="AI16" s="4">
        <v>0.05</v>
      </c>
      <c r="AJ16" s="4">
        <v>1.10155581862285</v>
      </c>
      <c r="AK16" s="4">
        <v>0.684435112477788</v>
      </c>
      <c r="AL16" s="4">
        <v>0.174770548237131</v>
      </c>
      <c r="AM16" s="12"/>
      <c r="AN16" s="12"/>
    </row>
    <row r="17" ht="12.75" customHeight="1">
      <c r="A17" s="4" t="s">
        <v>214</v>
      </c>
      <c r="B17" s="4" t="s">
        <v>168</v>
      </c>
      <c r="C17" s="4" t="s">
        <v>215</v>
      </c>
      <c r="D17" s="4">
        <v>4543.41853444065</v>
      </c>
      <c r="E17" s="4">
        <v>1.01624113475177</v>
      </c>
      <c r="F17" s="4">
        <v>4617.2088070922</v>
      </c>
      <c r="G17" s="4">
        <v>0.513015562844581</v>
      </c>
      <c r="H17" s="4">
        <v>0.014548566538297</v>
      </c>
      <c r="I17" s="4">
        <v>0.0142633005277421</v>
      </c>
      <c r="J17" s="4">
        <v>0.0505634003708458</v>
      </c>
      <c r="K17" s="4">
        <v>0.0220367993153616</v>
      </c>
      <c r="L17" s="4">
        <v>0.0</v>
      </c>
      <c r="M17" s="4">
        <v>0.0</v>
      </c>
      <c r="N17" s="4">
        <v>0.205106261588932</v>
      </c>
      <c r="O17" s="4">
        <v>0.203965197546712</v>
      </c>
      <c r="P17" s="4">
        <v>0.0146911995435744</v>
      </c>
      <c r="Q17" s="4">
        <v>0.00713165026387106</v>
      </c>
      <c r="R17" s="4">
        <v>0.0</v>
      </c>
      <c r="S17" s="4">
        <v>0.0435743831122522</v>
      </c>
      <c r="T17" s="4">
        <v>0.0939951504778206</v>
      </c>
      <c r="U17" s="4">
        <v>0.330124090714591</v>
      </c>
      <c r="V17" s="4">
        <v>1.74959871589085</v>
      </c>
      <c r="W17" s="4">
        <v>0.894295971280415</v>
      </c>
      <c r="X17" s="4">
        <v>0.0438771439968089</v>
      </c>
      <c r="Y17" s="4">
        <v>0.0554447546868768</v>
      </c>
      <c r="Z17" s="4">
        <v>0.00638213003589948</v>
      </c>
      <c r="AA17" s="4">
        <v>0.709051573731593</v>
      </c>
      <c r="AB17" s="4">
        <v>0.195617279642683</v>
      </c>
      <c r="AC17" s="4">
        <v>0.0414543931886384</v>
      </c>
      <c r="AD17" s="4">
        <v>0.0621713631811087</v>
      </c>
      <c r="AE17" s="4">
        <v>0.1</v>
      </c>
      <c r="AF17" s="4">
        <v>0.03</v>
      </c>
      <c r="AG17" s="4">
        <v>0.12</v>
      </c>
      <c r="AH17" s="4">
        <v>0.65</v>
      </c>
      <c r="AI17" s="4">
        <v>0.05</v>
      </c>
      <c r="AJ17" s="4">
        <v>1.01968237970081</v>
      </c>
      <c r="AK17" s="4">
        <v>0.633564284662992</v>
      </c>
      <c r="AL17" s="4">
        <v>0.903940210579551</v>
      </c>
      <c r="AM17" s="12"/>
      <c r="AN17" s="12"/>
    </row>
    <row r="18" ht="12.75" customHeight="1">
      <c r="A18" s="4" t="s">
        <v>217</v>
      </c>
      <c r="B18" s="4" t="s">
        <v>168</v>
      </c>
      <c r="C18" s="4" t="s">
        <v>218</v>
      </c>
      <c r="D18" s="4">
        <v>2182.31385725651</v>
      </c>
      <c r="E18" s="4">
        <v>1.18584905660377</v>
      </c>
      <c r="F18" s="4">
        <v>2587.89482884097</v>
      </c>
      <c r="G18" s="4">
        <v>0.317763382202523</v>
      </c>
      <c r="H18" s="4">
        <v>0.072463768115942</v>
      </c>
      <c r="I18" s="4">
        <v>0.00365264522210439</v>
      </c>
      <c r="J18" s="4">
        <v>0.0</v>
      </c>
      <c r="K18" s="4">
        <v>0.0</v>
      </c>
      <c r="L18" s="4">
        <v>0.0</v>
      </c>
      <c r="M18" s="4">
        <v>0.0</v>
      </c>
      <c r="N18" s="4">
        <v>0.0646871686108165</v>
      </c>
      <c r="O18" s="4">
        <v>0.184517497348887</v>
      </c>
      <c r="P18" s="4">
        <v>0.0241545893719807</v>
      </c>
      <c r="Q18" s="4">
        <v>0.0</v>
      </c>
      <c r="R18" s="4">
        <v>0.047366560622128</v>
      </c>
      <c r="S18" s="4">
        <v>0.0238011075762932</v>
      </c>
      <c r="T18" s="4">
        <v>0.278661482266997</v>
      </c>
      <c r="U18" s="4">
        <v>0.300695180864852</v>
      </c>
      <c r="V18" s="4">
        <v>1.3012842368451</v>
      </c>
      <c r="W18" s="4">
        <v>0.736244541484716</v>
      </c>
      <c r="X18" s="4">
        <v>0.212227074235808</v>
      </c>
      <c r="Y18" s="4">
        <v>0.0235807860262009</v>
      </c>
      <c r="Z18" s="4">
        <v>0.0279475982532751</v>
      </c>
      <c r="AA18" s="4">
        <v>0.662575292646892</v>
      </c>
      <c r="AB18" s="4">
        <v>0.12853733378793</v>
      </c>
      <c r="AC18" s="4">
        <v>0.126037049664735</v>
      </c>
      <c r="AD18" s="4">
        <v>0.0514419696296983</v>
      </c>
      <c r="AE18" s="4">
        <v>0.03</v>
      </c>
      <c r="AF18" s="4">
        <v>0.06</v>
      </c>
      <c r="AG18" s="4">
        <v>0.04</v>
      </c>
      <c r="AH18" s="4">
        <v>0.85</v>
      </c>
      <c r="AI18" s="4">
        <v>0.0</v>
      </c>
      <c r="AJ18" s="4">
        <v>0.540897502993038</v>
      </c>
      <c r="AK18" s="4">
        <v>0.336078514625637</v>
      </c>
      <c r="AL18" s="4">
        <v>1.13321413119106</v>
      </c>
      <c r="AM18" s="12"/>
      <c r="AN18" s="12"/>
    </row>
    <row r="19" ht="12.75" customHeight="1">
      <c r="A19" s="4" t="s">
        <v>220</v>
      </c>
      <c r="B19" s="4" t="s">
        <v>168</v>
      </c>
      <c r="C19" s="4" t="s">
        <v>221</v>
      </c>
      <c r="D19" s="4">
        <v>3579.49233500743</v>
      </c>
      <c r="E19" s="4">
        <v>0.894180898165718</v>
      </c>
      <c r="F19" s="4">
        <v>3200.71367109424</v>
      </c>
      <c r="G19" s="4">
        <v>0.645964490344486</v>
      </c>
      <c r="H19" s="4">
        <v>0.0</v>
      </c>
      <c r="I19" s="4">
        <v>0.0</v>
      </c>
      <c r="J19" s="4">
        <v>0.0</v>
      </c>
      <c r="K19" s="4">
        <v>0.0</v>
      </c>
      <c r="L19" s="4">
        <v>0.0</v>
      </c>
      <c r="M19" s="4">
        <v>0.0</v>
      </c>
      <c r="N19" s="4">
        <v>0.173569353422066</v>
      </c>
      <c r="O19" s="4">
        <v>0.192689683129518</v>
      </c>
      <c r="P19" s="4">
        <v>0.157962299844605</v>
      </c>
      <c r="Q19" s="4">
        <v>0.0927640024322681</v>
      </c>
      <c r="R19" s="4">
        <v>0.0</v>
      </c>
      <c r="S19" s="4">
        <v>0.00702655225998243</v>
      </c>
      <c r="T19" s="4">
        <v>0.167150868184582</v>
      </c>
      <c r="U19" s="4">
        <v>0.208837240726978</v>
      </c>
      <c r="V19" s="4">
        <v>1.95656787154276</v>
      </c>
      <c r="W19" s="4">
        <v>0.714389009399855</v>
      </c>
      <c r="X19" s="4">
        <v>0.213665943600868</v>
      </c>
      <c r="Y19" s="4">
        <v>0.0690527838033261</v>
      </c>
      <c r="Z19" s="4">
        <v>0.00289226319595083</v>
      </c>
      <c r="AA19" s="4">
        <v>0.888024333309755</v>
      </c>
      <c r="AB19" s="4">
        <v>0.0304873735587465</v>
      </c>
      <c r="AC19" s="4">
        <v>0.0183207186814741</v>
      </c>
      <c r="AD19" s="4">
        <v>0.0792489129170109</v>
      </c>
      <c r="AE19" s="4">
        <v>0.05</v>
      </c>
      <c r="AF19" s="4">
        <v>0.04</v>
      </c>
      <c r="AG19" s="4">
        <v>0.08</v>
      </c>
      <c r="AH19" s="4">
        <v>0.78</v>
      </c>
      <c r="AI19" s="4">
        <v>0.0</v>
      </c>
      <c r="AJ19" s="4">
        <v>0.674399798469918</v>
      </c>
      <c r="AK19" s="4">
        <v>0.419028154649322</v>
      </c>
      <c r="AL19" s="4">
        <v>0.709539089802064</v>
      </c>
      <c r="AM19" s="12"/>
      <c r="AN19" s="12"/>
    </row>
    <row r="20" ht="12.75" customHeight="1">
      <c r="A20" s="4" t="s">
        <v>223</v>
      </c>
      <c r="B20" s="4" t="s">
        <v>168</v>
      </c>
      <c r="C20" s="4" t="s">
        <v>224</v>
      </c>
      <c r="D20" s="4">
        <v>2352.15973700974</v>
      </c>
      <c r="E20" s="4">
        <v>0.798039215686275</v>
      </c>
      <c r="F20" s="4">
        <v>1877.11571169208</v>
      </c>
      <c r="G20" s="4">
        <v>0.504595504595504</v>
      </c>
      <c r="H20" s="4">
        <v>0.0160427807486631</v>
      </c>
      <c r="I20" s="4">
        <v>0.0</v>
      </c>
      <c r="J20" s="4">
        <v>0.0</v>
      </c>
      <c r="K20" s="4">
        <v>0.0659536541889483</v>
      </c>
      <c r="L20" s="4">
        <v>0.00757575757575758</v>
      </c>
      <c r="M20" s="4">
        <v>0.0</v>
      </c>
      <c r="N20" s="4">
        <v>0.0359180035650624</v>
      </c>
      <c r="O20" s="4">
        <v>0.256060606060606</v>
      </c>
      <c r="P20" s="4">
        <v>0.0438502673796791</v>
      </c>
      <c r="Q20" s="4">
        <v>0.0688057040998217</v>
      </c>
      <c r="R20" s="4">
        <v>0.0</v>
      </c>
      <c r="S20" s="4">
        <v>0.0366310160427808</v>
      </c>
      <c r="T20" s="4">
        <v>0.104367201426025</v>
      </c>
      <c r="U20" s="4">
        <v>0.364795008912656</v>
      </c>
      <c r="V20" s="4">
        <v>1.52971152971153</v>
      </c>
      <c r="W20" s="4">
        <v>0.657346817370613</v>
      </c>
      <c r="X20" s="4">
        <v>0.168947055324212</v>
      </c>
      <c r="Y20" s="4">
        <v>0.121356335514575</v>
      </c>
      <c r="Z20" s="4">
        <v>0.0523497917906008</v>
      </c>
      <c r="AA20" s="4">
        <v>0.727818727818728</v>
      </c>
      <c r="AB20" s="4">
        <v>0.157703157703158</v>
      </c>
      <c r="AC20" s="4">
        <v>0.0520520520520521</v>
      </c>
      <c r="AD20" s="4">
        <v>0.101867763437504</v>
      </c>
      <c r="AE20" s="4">
        <v>0.14</v>
      </c>
      <c r="AF20" s="4">
        <v>0.03</v>
      </c>
      <c r="AG20" s="4">
        <v>0.11</v>
      </c>
      <c r="AH20" s="4">
        <v>0.47</v>
      </c>
      <c r="AI20" s="4">
        <v>0.17</v>
      </c>
      <c r="AJ20" s="4">
        <v>1.27934605500176</v>
      </c>
      <c r="AK20" s="4">
        <v>0.794902397363616</v>
      </c>
      <c r="AL20" s="4">
        <v>0.915033197645603</v>
      </c>
      <c r="AM20" s="12"/>
      <c r="AN20" s="12"/>
    </row>
    <row r="21" ht="12.75" customHeight="1">
      <c r="A21" s="4" t="s">
        <v>226</v>
      </c>
      <c r="B21" s="4" t="s">
        <v>168</v>
      </c>
      <c r="C21" s="4" t="s">
        <v>227</v>
      </c>
      <c r="D21" s="4">
        <v>7511.07877006881</v>
      </c>
      <c r="E21" s="4">
        <v>1.22385964912281</v>
      </c>
      <c r="F21" s="4">
        <v>9192.50622807017</v>
      </c>
      <c r="G21" s="4">
        <v>0.49598623853211</v>
      </c>
      <c r="H21" s="4">
        <v>0.0</v>
      </c>
      <c r="I21" s="4">
        <v>0.0</v>
      </c>
      <c r="J21" s="4">
        <v>0.0124164278892073</v>
      </c>
      <c r="K21" s="4">
        <v>0.0</v>
      </c>
      <c r="L21" s="4">
        <v>0.0</v>
      </c>
      <c r="M21" s="4">
        <v>0.0</v>
      </c>
      <c r="N21" s="4">
        <v>0.357529449219994</v>
      </c>
      <c r="O21" s="4">
        <v>0.257561286214581</v>
      </c>
      <c r="P21" s="4">
        <v>0.0</v>
      </c>
      <c r="Q21" s="4">
        <v>0.0385227634511302</v>
      </c>
      <c r="R21" s="4">
        <v>0.0</v>
      </c>
      <c r="S21" s="4">
        <v>0.0</v>
      </c>
      <c r="T21" s="4">
        <v>0.12225405921681</v>
      </c>
      <c r="U21" s="4">
        <v>0.211716014008278</v>
      </c>
      <c r="V21" s="4">
        <v>3.95068807339449</v>
      </c>
      <c r="W21" s="4">
        <v>0.933236574746009</v>
      </c>
      <c r="X21" s="4">
        <v>0.0515239477503629</v>
      </c>
      <c r="Y21" s="4">
        <v>0.0152394775036284</v>
      </c>
      <c r="Z21" s="4">
        <v>0.0</v>
      </c>
      <c r="AA21" s="4">
        <v>0.770068807339449</v>
      </c>
      <c r="AB21" s="4">
        <v>0.0627866972477064</v>
      </c>
      <c r="AC21" s="4">
        <v>0.14420871559633</v>
      </c>
      <c r="AD21" s="4">
        <v>0.194749366573439</v>
      </c>
      <c r="AE21" s="4">
        <v>0.22</v>
      </c>
      <c r="AF21" s="4">
        <v>0.06</v>
      </c>
      <c r="AG21" s="4">
        <v>0.07</v>
      </c>
      <c r="AH21" s="4">
        <v>0.41</v>
      </c>
      <c r="AI21" s="4">
        <v>0.01</v>
      </c>
      <c r="AJ21" s="4">
        <v>1.09966787753568</v>
      </c>
      <c r="AK21" s="4">
        <v>0.683262068725939</v>
      </c>
      <c r="AL21" s="4">
        <v>0.0</v>
      </c>
      <c r="AM21" s="12"/>
      <c r="AN21" s="12"/>
    </row>
    <row r="22" ht="12.75" customHeight="1">
      <c r="A22" s="4" t="s">
        <v>231</v>
      </c>
      <c r="B22" s="4" t="s">
        <v>230</v>
      </c>
      <c r="C22" s="4" t="s">
        <v>232</v>
      </c>
      <c r="D22" s="4">
        <v>1824.26957645216</v>
      </c>
      <c r="E22" s="4">
        <v>0.985824561403509</v>
      </c>
      <c r="F22" s="4">
        <v>1798.40975508772</v>
      </c>
      <c r="G22" s="4">
        <v>0.484481776765376</v>
      </c>
      <c r="H22" s="4">
        <v>0.0</v>
      </c>
      <c r="I22" s="4">
        <v>0.0532339432271666</v>
      </c>
      <c r="J22" s="4">
        <v>0.427904525261652</v>
      </c>
      <c r="K22" s="4">
        <v>0.0</v>
      </c>
      <c r="L22" s="4">
        <v>0.0</v>
      </c>
      <c r="M22" s="4">
        <v>0.0</v>
      </c>
      <c r="N22" s="4">
        <v>0.0</v>
      </c>
      <c r="O22" s="4">
        <v>0.0198027256983661</v>
      </c>
      <c r="P22" s="4">
        <v>0.0115202168511407</v>
      </c>
      <c r="Q22" s="4">
        <v>0.0</v>
      </c>
      <c r="R22" s="4">
        <v>0.0154355846698291</v>
      </c>
      <c r="S22" s="4">
        <v>0.10940441231835</v>
      </c>
      <c r="T22" s="4">
        <v>0.0308711693396582</v>
      </c>
      <c r="U22" s="4">
        <v>0.331827422633838</v>
      </c>
      <c r="V22" s="4">
        <v>0.31748291571754</v>
      </c>
      <c r="W22" s="4">
        <v>0.347533632286996</v>
      </c>
      <c r="X22" s="4">
        <v>0.526905829596412</v>
      </c>
      <c r="Y22" s="4">
        <v>0.0896860986547085</v>
      </c>
      <c r="Z22" s="4">
        <v>0.0358744394618834</v>
      </c>
      <c r="AA22" s="4">
        <v>0.489749430523918</v>
      </c>
      <c r="AB22" s="4">
        <v>0.439137243735763</v>
      </c>
      <c r="AC22" s="4">
        <v>0.0288297266514806</v>
      </c>
      <c r="AD22" s="4">
        <v>0.163485217725557</v>
      </c>
      <c r="AE22" s="4">
        <v>0.14</v>
      </c>
      <c r="AF22" s="4">
        <v>0.14</v>
      </c>
      <c r="AG22" s="4">
        <v>0.09</v>
      </c>
      <c r="AH22" s="4">
        <v>0.52</v>
      </c>
      <c r="AI22" s="4">
        <v>0.0</v>
      </c>
      <c r="AJ22" s="4">
        <v>1.10726846761453</v>
      </c>
      <c r="AK22" s="4">
        <v>0.687984580865194</v>
      </c>
      <c r="AL22" s="4">
        <v>0.448639045276027</v>
      </c>
      <c r="AM22" s="12"/>
      <c r="AN22" s="12"/>
    </row>
    <row r="23" ht="12.75" customHeight="1">
      <c r="A23" s="4" t="s">
        <v>235</v>
      </c>
      <c r="B23" s="4" t="s">
        <v>230</v>
      </c>
      <c r="C23" s="4" t="s">
        <v>236</v>
      </c>
      <c r="D23" s="4">
        <v>2276.82207899266</v>
      </c>
      <c r="E23" s="4">
        <v>1.27766203703704</v>
      </c>
      <c r="F23" s="4">
        <v>2909.00913541667</v>
      </c>
      <c r="G23" s="4">
        <v>0.447685478757134</v>
      </c>
      <c r="H23" s="4">
        <v>0.0651245180785662</v>
      </c>
      <c r="I23" s="4">
        <v>0.0</v>
      </c>
      <c r="J23" s="4">
        <v>0.34093987704491</v>
      </c>
      <c r="K23" s="4">
        <v>0.0</v>
      </c>
      <c r="L23" s="4">
        <v>0.0</v>
      </c>
      <c r="M23" s="4">
        <v>0.0</v>
      </c>
      <c r="N23" s="4">
        <v>0.0</v>
      </c>
      <c r="O23" s="4">
        <v>0.0956548921537981</v>
      </c>
      <c r="P23" s="4">
        <v>0.0132333020735647</v>
      </c>
      <c r="Q23" s="4">
        <v>0.0</v>
      </c>
      <c r="R23" s="4">
        <v>0.0</v>
      </c>
      <c r="S23" s="4">
        <v>0.248619360216734</v>
      </c>
      <c r="T23" s="4">
        <v>0.0480358445347505</v>
      </c>
      <c r="U23" s="4">
        <v>0.188392205897676</v>
      </c>
      <c r="V23" s="4">
        <v>0.343328200018118</v>
      </c>
      <c r="W23" s="4">
        <v>0.506596306068602</v>
      </c>
      <c r="X23" s="4">
        <v>0.393139841688654</v>
      </c>
      <c r="Y23" s="4">
        <v>0.079155672823219</v>
      </c>
      <c r="Z23" s="4">
        <v>0.0211081794195251</v>
      </c>
      <c r="AA23" s="4">
        <v>0.504212338074101</v>
      </c>
      <c r="AB23" s="4">
        <v>0.446145484192409</v>
      </c>
      <c r="AC23" s="4">
        <v>0.00452939577860313</v>
      </c>
      <c r="AD23" s="4">
        <v>0.268584785693434</v>
      </c>
      <c r="AE23" s="4">
        <v>0.3</v>
      </c>
      <c r="AF23" s="4">
        <v>0.18</v>
      </c>
      <c r="AG23" s="4">
        <v>0.1</v>
      </c>
      <c r="AH23" s="4">
        <v>0.28</v>
      </c>
      <c r="AI23" s="4">
        <v>0.01</v>
      </c>
      <c r="AJ23" s="4">
        <v>1.30259615874122</v>
      </c>
      <c r="AK23" s="4">
        <v>0.809348499049079</v>
      </c>
      <c r="AL23" s="4">
        <v>0.0940277387093634</v>
      </c>
      <c r="AM23" s="12"/>
      <c r="AN23" s="12"/>
    </row>
    <row r="24" ht="12.75" customHeight="1">
      <c r="A24" s="4" t="s">
        <v>238</v>
      </c>
      <c r="B24" s="4" t="s">
        <v>230</v>
      </c>
      <c r="C24" s="4" t="s">
        <v>239</v>
      </c>
      <c r="D24" s="4">
        <v>2509.88606414886</v>
      </c>
      <c r="E24" s="4">
        <v>1.52397388059701</v>
      </c>
      <c r="F24" s="4">
        <v>3825.00080503731</v>
      </c>
      <c r="G24" s="4">
        <v>0.441696761951399</v>
      </c>
      <c r="H24" s="4">
        <v>0.0327561700478098</v>
      </c>
      <c r="I24" s="4">
        <v>0.015828918464918</v>
      </c>
      <c r="J24" s="4">
        <v>0.0160873497867942</v>
      </c>
      <c r="K24" s="4">
        <v>0.0</v>
      </c>
      <c r="L24" s="4">
        <v>0.0</v>
      </c>
      <c r="M24" s="4">
        <v>0.00775293965628634</v>
      </c>
      <c r="N24" s="4">
        <v>0.0</v>
      </c>
      <c r="O24" s="4">
        <v>0.313929448249128</v>
      </c>
      <c r="P24" s="4">
        <v>0.0798552784597493</v>
      </c>
      <c r="Q24" s="4">
        <v>0.0</v>
      </c>
      <c r="R24" s="4">
        <v>0.045160873497868</v>
      </c>
      <c r="S24" s="4">
        <v>0.0260369556790283</v>
      </c>
      <c r="T24" s="4">
        <v>0.140392815609252</v>
      </c>
      <c r="U24" s="4">
        <v>0.322199250549167</v>
      </c>
      <c r="V24" s="4">
        <v>1.29460733304768</v>
      </c>
      <c r="W24" s="4">
        <v>0.741371158392435</v>
      </c>
      <c r="X24" s="4">
        <v>0.232151300236407</v>
      </c>
      <c r="Y24" s="4">
        <v>0.0189125295508274</v>
      </c>
      <c r="Z24" s="4">
        <v>0.00756501182033097</v>
      </c>
      <c r="AA24" s="4">
        <v>0.581379690273612</v>
      </c>
      <c r="AB24" s="4">
        <v>0.234192324172125</v>
      </c>
      <c r="AC24" s="4">
        <v>0.111464773214176</v>
      </c>
      <c r="AD24" s="4">
        <v>0.0744697502409263</v>
      </c>
      <c r="AE24" s="4">
        <v>0.04</v>
      </c>
      <c r="AF24" s="4">
        <v>0.07</v>
      </c>
      <c r="AG24" s="4">
        <v>0.05</v>
      </c>
      <c r="AH24" s="4">
        <v>0.82</v>
      </c>
      <c r="AI24" s="4">
        <v>0.01</v>
      </c>
      <c r="AJ24" s="4">
        <v>0.67347132087115</v>
      </c>
      <c r="AK24" s="4">
        <v>0.418451259081251</v>
      </c>
      <c r="AL24" s="4">
        <v>1.38337993592951</v>
      </c>
      <c r="AM24" s="12"/>
      <c r="AN24" s="12"/>
    </row>
    <row r="25" ht="12.75" customHeight="1">
      <c r="A25" s="4" t="s">
        <v>241</v>
      </c>
      <c r="B25" s="4" t="s">
        <v>230</v>
      </c>
      <c r="C25" s="4" t="s">
        <v>242</v>
      </c>
      <c r="D25" s="4">
        <v>1842.40207004705</v>
      </c>
      <c r="E25" s="4">
        <v>0.661937716262976</v>
      </c>
      <c r="F25" s="4">
        <v>1219.55541868512</v>
      </c>
      <c r="G25" s="4">
        <v>0.161265028750653</v>
      </c>
      <c r="H25" s="4">
        <v>0.0288758059994393</v>
      </c>
      <c r="I25" s="4">
        <v>0.0</v>
      </c>
      <c r="J25" s="4">
        <v>0.0117746005046257</v>
      </c>
      <c r="K25" s="4">
        <v>0.0185029436501262</v>
      </c>
      <c r="L25" s="4">
        <v>0.0</v>
      </c>
      <c r="M25" s="4">
        <v>0.0</v>
      </c>
      <c r="N25" s="4">
        <v>0.0</v>
      </c>
      <c r="O25" s="4">
        <v>0.0</v>
      </c>
      <c r="P25" s="4">
        <v>0.113821138211382</v>
      </c>
      <c r="Q25" s="4">
        <v>0.0</v>
      </c>
      <c r="R25" s="4">
        <v>0.0434538828146902</v>
      </c>
      <c r="S25" s="4">
        <v>0.0984020185029436</v>
      </c>
      <c r="T25" s="4">
        <v>0.235492010092515</v>
      </c>
      <c r="U25" s="4">
        <v>0.449677600224278</v>
      </c>
      <c r="V25" s="4">
        <v>0.491374803972818</v>
      </c>
      <c r="W25" s="4">
        <v>0.0372340425531915</v>
      </c>
      <c r="X25" s="4">
        <v>0.909574468085106</v>
      </c>
      <c r="Y25" s="4">
        <v>0.0106382978723404</v>
      </c>
      <c r="Z25" s="4">
        <v>0.0425531914893617</v>
      </c>
      <c r="AA25" s="4">
        <v>0.518034500784109</v>
      </c>
      <c r="AB25" s="4">
        <v>0.2723470987977</v>
      </c>
      <c r="AC25" s="4">
        <v>0.038421327757449</v>
      </c>
      <c r="AD25" s="4">
        <v>0.0316171098567619</v>
      </c>
      <c r="AE25" s="4">
        <v>0.0</v>
      </c>
      <c r="AF25" s="4">
        <v>0.06</v>
      </c>
      <c r="AG25" s="4">
        <v>0.07</v>
      </c>
      <c r="AH25" s="4">
        <v>0.72</v>
      </c>
      <c r="AI25" s="4">
        <v>0.01</v>
      </c>
      <c r="AJ25" s="4">
        <v>0.637527475670644</v>
      </c>
      <c r="AK25" s="4">
        <v>0.396118092375774</v>
      </c>
      <c r="AL25" s="4">
        <v>0.799984806914591</v>
      </c>
      <c r="AM25" s="12"/>
      <c r="AN25" s="12"/>
    </row>
    <row r="26" ht="12.75" customHeight="1">
      <c r="A26" s="4" t="s">
        <v>244</v>
      </c>
      <c r="B26" s="4" t="s">
        <v>230</v>
      </c>
      <c r="C26" s="4" t="s">
        <v>245</v>
      </c>
      <c r="D26" s="4">
        <v>2249.14791264479</v>
      </c>
      <c r="E26" s="4">
        <v>1.036</v>
      </c>
      <c r="F26" s="4">
        <v>2330.1172375</v>
      </c>
      <c r="G26" s="4">
        <v>0.206000643500644</v>
      </c>
      <c r="H26" s="4">
        <v>0.106982947508812</v>
      </c>
      <c r="I26" s="4">
        <v>0.0</v>
      </c>
      <c r="J26" s="4">
        <v>0.059636086500905</v>
      </c>
      <c r="K26" s="4">
        <v>0.0</v>
      </c>
      <c r="L26" s="4">
        <v>0.0</v>
      </c>
      <c r="M26" s="4">
        <v>0.0</v>
      </c>
      <c r="N26" s="4">
        <v>0.0649709440792607</v>
      </c>
      <c r="O26" s="4">
        <v>0.0</v>
      </c>
      <c r="P26" s="4">
        <v>0.0123844908068972</v>
      </c>
      <c r="Q26" s="4">
        <v>0.0</v>
      </c>
      <c r="R26" s="4">
        <v>0.0</v>
      </c>
      <c r="S26" s="4">
        <v>0.0649709440792607</v>
      </c>
      <c r="T26" s="4">
        <v>0.184052586453272</v>
      </c>
      <c r="U26" s="4">
        <v>0.507002000571592</v>
      </c>
      <c r="V26" s="4">
        <v>0.900096525096525</v>
      </c>
      <c r="W26" s="4">
        <v>0.456657730116175</v>
      </c>
      <c r="X26" s="4">
        <v>0.402144772117963</v>
      </c>
      <c r="Y26" s="4">
        <v>0.0983020554066131</v>
      </c>
      <c r="Z26" s="4">
        <v>0.0428954423592493</v>
      </c>
      <c r="AA26" s="4">
        <v>0.651303088803089</v>
      </c>
      <c r="AB26" s="4">
        <v>0.130389317889318</v>
      </c>
      <c r="AC26" s="4">
        <v>0.116393178893179</v>
      </c>
      <c r="AD26" s="4">
        <v>0.0810748489427648</v>
      </c>
      <c r="AE26" s="4">
        <v>0.04</v>
      </c>
      <c r="AF26" s="4">
        <v>0.1</v>
      </c>
      <c r="AG26" s="4">
        <v>0.07</v>
      </c>
      <c r="AH26" s="4">
        <v>0.65</v>
      </c>
      <c r="AI26" s="4">
        <v>0.01</v>
      </c>
      <c r="AJ26" s="4">
        <v>0.871222342199403</v>
      </c>
      <c r="AK26" s="4">
        <v>0.541320876977338</v>
      </c>
      <c r="AL26" s="4">
        <v>1.16201704881976</v>
      </c>
      <c r="AM26" s="12"/>
      <c r="AN26" s="12"/>
    </row>
    <row r="27" ht="12.75" customHeight="1">
      <c r="A27" s="4" t="s">
        <v>247</v>
      </c>
      <c r="B27" s="4" t="s">
        <v>230</v>
      </c>
      <c r="C27" s="4" t="s">
        <v>248</v>
      </c>
      <c r="D27" s="4">
        <v>1846.1755841831</v>
      </c>
      <c r="E27" s="4">
        <v>1.69280303030303</v>
      </c>
      <c r="F27" s="4">
        <v>3125.21162337662</v>
      </c>
      <c r="G27" s="4">
        <v>0.257711856279769</v>
      </c>
      <c r="H27" s="4">
        <v>0.0195369533477022</v>
      </c>
      <c r="I27" s="4">
        <v>0.0209622470972676</v>
      </c>
      <c r="J27" s="4">
        <v>0.0670583327539456</v>
      </c>
      <c r="K27" s="4">
        <v>0.02005840228047</v>
      </c>
      <c r="L27" s="4">
        <v>0.0026767711882083</v>
      </c>
      <c r="M27" s="4">
        <v>0.00935131752763679</v>
      </c>
      <c r="N27" s="4">
        <v>0.0</v>
      </c>
      <c r="O27" s="4">
        <v>0.132691371758326</v>
      </c>
      <c r="P27" s="4">
        <v>0.00358061600500591</v>
      </c>
      <c r="Q27" s="4">
        <v>0.00434540777306543</v>
      </c>
      <c r="R27" s="4">
        <v>0.0</v>
      </c>
      <c r="S27" s="4">
        <v>0.155843704373218</v>
      </c>
      <c r="T27" s="4">
        <v>0.0874991309184454</v>
      </c>
      <c r="U27" s="4">
        <v>0.476395744976709</v>
      </c>
      <c r="V27" s="4">
        <v>0.688872550586581</v>
      </c>
      <c r="W27" s="4">
        <v>0.603248259860789</v>
      </c>
      <c r="X27" s="4">
        <v>0.298375870069606</v>
      </c>
      <c r="Y27" s="4">
        <v>0.0464037122969838</v>
      </c>
      <c r="Z27" s="4">
        <v>0.0519721577726218</v>
      </c>
      <c r="AA27" s="4">
        <v>0.598535946040981</v>
      </c>
      <c r="AB27" s="4">
        <v>0.276955534955087</v>
      </c>
      <c r="AC27" s="4">
        <v>0.0606079979541604</v>
      </c>
      <c r="AD27" s="4">
        <v>0.0944920771169531</v>
      </c>
      <c r="AE27" s="4">
        <v>0.05</v>
      </c>
      <c r="AF27" s="4">
        <v>0.07</v>
      </c>
      <c r="AG27" s="4">
        <v>0.05</v>
      </c>
      <c r="AH27" s="4">
        <v>0.82</v>
      </c>
      <c r="AI27" s="4">
        <v>0.02</v>
      </c>
      <c r="AJ27" s="4">
        <v>0.726691659802804</v>
      </c>
      <c r="AK27" s="4">
        <v>0.451518914888591</v>
      </c>
      <c r="AL27" s="4">
        <v>0.74367076808013</v>
      </c>
      <c r="AM27" s="12"/>
      <c r="AN27" s="12"/>
    </row>
    <row r="28" ht="12.75" customHeight="1">
      <c r="A28" s="4" t="s">
        <v>250</v>
      </c>
      <c r="B28" s="4" t="s">
        <v>230</v>
      </c>
      <c r="C28" s="4" t="s">
        <v>251</v>
      </c>
      <c r="D28" s="4">
        <v>2016.06069700133</v>
      </c>
      <c r="E28" s="4">
        <v>1.26658653846154</v>
      </c>
      <c r="F28" s="4">
        <v>2553.51533954327</v>
      </c>
      <c r="G28" s="4">
        <v>0.468494970582653</v>
      </c>
      <c r="H28" s="4">
        <v>0.0056649063850216</v>
      </c>
      <c r="I28" s="4">
        <v>0.0</v>
      </c>
      <c r="J28" s="4">
        <v>0.413730196831493</v>
      </c>
      <c r="K28" s="4">
        <v>0.014450312049928</v>
      </c>
      <c r="L28" s="4">
        <v>0.0</v>
      </c>
      <c r="M28" s="4">
        <v>0.00816130580892943</v>
      </c>
      <c r="N28" s="4">
        <v>0.0</v>
      </c>
      <c r="O28" s="4">
        <v>0.029140662506001</v>
      </c>
      <c r="P28" s="4">
        <v>4.80076812289966E-4</v>
      </c>
      <c r="Q28" s="4">
        <v>0.00240038406144983</v>
      </c>
      <c r="R28" s="4">
        <v>0.0107057129140663</v>
      </c>
      <c r="S28" s="4">
        <v>0.127508401344215</v>
      </c>
      <c r="T28" s="4">
        <v>0.0512241958713394</v>
      </c>
      <c r="U28" s="4">
        <v>0.336533845415266</v>
      </c>
      <c r="V28" s="4">
        <v>0.433194154488518</v>
      </c>
      <c r="W28" s="4">
        <v>0.322015334063527</v>
      </c>
      <c r="X28" s="4">
        <v>0.549835706462212</v>
      </c>
      <c r="Y28" s="4">
        <v>0.0843373493975904</v>
      </c>
      <c r="Z28" s="4">
        <v>0.0438116100766703</v>
      </c>
      <c r="AA28" s="4">
        <v>0.386505978364016</v>
      </c>
      <c r="AB28" s="4">
        <v>0.504317707344847</v>
      </c>
      <c r="AC28" s="4">
        <v>0.0371038147656102</v>
      </c>
      <c r="AD28" s="4">
        <v>0.209433496536678</v>
      </c>
      <c r="AE28" s="4">
        <v>0.15</v>
      </c>
      <c r="AF28" s="4">
        <v>0.19</v>
      </c>
      <c r="AG28" s="4">
        <v>0.04</v>
      </c>
      <c r="AH28" s="4">
        <v>0.41</v>
      </c>
      <c r="AI28" s="4">
        <v>0.03</v>
      </c>
      <c r="AJ28" s="4">
        <v>1.19961392584967</v>
      </c>
      <c r="AK28" s="4">
        <v>0.745362040114607</v>
      </c>
      <c r="AL28" s="4">
        <v>0.33732464279696</v>
      </c>
      <c r="AM28" s="12"/>
      <c r="AN28" s="12"/>
    </row>
    <row r="29" ht="12.75" customHeight="1">
      <c r="A29" s="4" t="s">
        <v>253</v>
      </c>
      <c r="B29" s="4" t="s">
        <v>230</v>
      </c>
      <c r="C29" s="4" t="s">
        <v>254</v>
      </c>
      <c r="D29" s="4">
        <v>2072.07732635427</v>
      </c>
      <c r="E29" s="4">
        <v>1.02871794871795</v>
      </c>
      <c r="F29" s="4">
        <v>2131.58313675214</v>
      </c>
      <c r="G29" s="4">
        <v>0.362163509471585</v>
      </c>
      <c r="H29" s="4">
        <v>0.0110501827849784</v>
      </c>
      <c r="I29" s="4">
        <v>0.00498504486540379</v>
      </c>
      <c r="J29" s="4">
        <v>0.330757726819541</v>
      </c>
      <c r="K29" s="4">
        <v>0.0</v>
      </c>
      <c r="L29" s="4">
        <v>0.0</v>
      </c>
      <c r="M29" s="4">
        <v>0.0</v>
      </c>
      <c r="N29" s="4">
        <v>0.0</v>
      </c>
      <c r="O29" s="4">
        <v>0.0</v>
      </c>
      <c r="P29" s="4">
        <v>0.0153705550016617</v>
      </c>
      <c r="Q29" s="4">
        <v>0.0</v>
      </c>
      <c r="R29" s="4">
        <v>0.017115320704553</v>
      </c>
      <c r="S29" s="4">
        <v>0.23703888334995</v>
      </c>
      <c r="T29" s="4">
        <v>0.0772681954137587</v>
      </c>
      <c r="U29" s="4">
        <v>0.306414091060153</v>
      </c>
      <c r="V29" s="4">
        <v>0.445330674642738</v>
      </c>
      <c r="W29" s="4">
        <v>0.345149253731343</v>
      </c>
      <c r="X29" s="4">
        <v>0.626865671641791</v>
      </c>
      <c r="Y29" s="4">
        <v>0.0130597014925373</v>
      </c>
      <c r="Z29" s="4">
        <v>0.0149253731343284</v>
      </c>
      <c r="AA29" s="4">
        <v>0.400714523097375</v>
      </c>
      <c r="AB29" s="4">
        <v>0.500913924891991</v>
      </c>
      <c r="AC29" s="4">
        <v>0.00913924891990695</v>
      </c>
      <c r="AD29" s="4">
        <v>0.279114745955127</v>
      </c>
      <c r="AE29" s="4">
        <v>0.19</v>
      </c>
      <c r="AF29" s="4">
        <v>0.23</v>
      </c>
      <c r="AG29" s="4">
        <v>0.05</v>
      </c>
      <c r="AH29" s="4">
        <v>0.36</v>
      </c>
      <c r="AI29" s="4">
        <v>0.0</v>
      </c>
      <c r="AJ29" s="4">
        <v>1.17114546519888</v>
      </c>
      <c r="AK29" s="4">
        <v>0.727673590979134</v>
      </c>
      <c r="AL29" s="4">
        <v>0.0</v>
      </c>
      <c r="AM29" s="12"/>
      <c r="AN29" s="12"/>
    </row>
    <row r="30" ht="12.75" customHeight="1">
      <c r="A30" s="4" t="s">
        <v>256</v>
      </c>
      <c r="B30" s="4" t="s">
        <v>230</v>
      </c>
      <c r="C30" s="4" t="s">
        <v>257</v>
      </c>
      <c r="D30" s="4">
        <v>1914.63773128106</v>
      </c>
      <c r="E30" s="4">
        <v>1.56315789473684</v>
      </c>
      <c r="F30" s="4">
        <v>2992.88108521303</v>
      </c>
      <c r="G30" s="4">
        <v>0.468975468975469</v>
      </c>
      <c r="H30" s="4">
        <v>0.0</v>
      </c>
      <c r="I30" s="4">
        <v>0.0</v>
      </c>
      <c r="J30" s="4">
        <v>0.333595044927157</v>
      </c>
      <c r="K30" s="4">
        <v>0.090639448660909</v>
      </c>
      <c r="L30" s="4">
        <v>0.0</v>
      </c>
      <c r="M30" s="4">
        <v>0.0</v>
      </c>
      <c r="N30" s="4">
        <v>0.0</v>
      </c>
      <c r="O30" s="4">
        <v>0.0861031143679665</v>
      </c>
      <c r="P30" s="4">
        <v>0.0</v>
      </c>
      <c r="Q30" s="4">
        <v>0.0</v>
      </c>
      <c r="R30" s="4">
        <v>0.0</v>
      </c>
      <c r="S30" s="4">
        <v>0.219488790020065</v>
      </c>
      <c r="T30" s="4">
        <v>0.056093518276193</v>
      </c>
      <c r="U30" s="4">
        <v>0.21408008374771</v>
      </c>
      <c r="V30" s="4">
        <v>0.333493666827</v>
      </c>
      <c r="W30" s="4">
        <v>0.533653846153846</v>
      </c>
      <c r="X30" s="4">
        <v>0.324519230769231</v>
      </c>
      <c r="Y30" s="4">
        <v>0.0649038461538462</v>
      </c>
      <c r="Z30" s="4">
        <v>0.0769230769230769</v>
      </c>
      <c r="AA30" s="4">
        <v>0.44292127625461</v>
      </c>
      <c r="AB30" s="4">
        <v>0.457271123937791</v>
      </c>
      <c r="AC30" s="4">
        <v>0.041686708353375</v>
      </c>
      <c r="AD30" s="4">
        <v>0.228982575240199</v>
      </c>
      <c r="AE30" s="4">
        <v>0.16</v>
      </c>
      <c r="AF30" s="4">
        <v>0.22</v>
      </c>
      <c r="AG30" s="4">
        <v>0.06</v>
      </c>
      <c r="AH30" s="4">
        <v>0.31</v>
      </c>
      <c r="AI30" s="4">
        <v>0.02</v>
      </c>
      <c r="AJ30" s="4">
        <v>1.23643296275836</v>
      </c>
      <c r="AK30" s="4">
        <v>0.768238994002812</v>
      </c>
      <c r="AL30" s="4">
        <v>0.0212965513888191</v>
      </c>
      <c r="AM30" s="12"/>
      <c r="AN30" s="12"/>
    </row>
    <row r="31" ht="12.75" customHeight="1">
      <c r="A31" s="4" t="s">
        <v>261</v>
      </c>
      <c r="B31" s="4" t="s">
        <v>260</v>
      </c>
      <c r="C31" s="4" t="s">
        <v>262</v>
      </c>
      <c r="D31" s="4">
        <v>3007.31917205692</v>
      </c>
      <c r="E31" s="4">
        <v>0.649579831932773</v>
      </c>
      <c r="F31" s="4">
        <v>1953.49388235294</v>
      </c>
      <c r="G31" s="4">
        <v>0.759379042690815</v>
      </c>
      <c r="H31" s="4">
        <v>0.272835112692764</v>
      </c>
      <c r="I31" s="4">
        <v>0.228944246737841</v>
      </c>
      <c r="J31" s="4">
        <v>0.0</v>
      </c>
      <c r="K31" s="4">
        <v>0.0</v>
      </c>
      <c r="L31" s="4">
        <v>0.0</v>
      </c>
      <c r="M31" s="4">
        <v>0.0</v>
      </c>
      <c r="N31" s="4">
        <v>0.0</v>
      </c>
      <c r="O31" s="4">
        <v>0.111506524317912</v>
      </c>
      <c r="P31" s="4">
        <v>0.0</v>
      </c>
      <c r="Q31" s="4">
        <v>0.0830367734282325</v>
      </c>
      <c r="R31" s="4">
        <v>0.0</v>
      </c>
      <c r="S31" s="4">
        <v>0.0</v>
      </c>
      <c r="T31" s="4">
        <v>0.194543297746145</v>
      </c>
      <c r="U31" s="4">
        <v>0.109134045077106</v>
      </c>
      <c r="V31" s="4">
        <v>0.879689521345408</v>
      </c>
      <c r="W31" s="4">
        <v>0.455882352941176</v>
      </c>
      <c r="X31" s="4">
        <v>0.205882352941176</v>
      </c>
      <c r="Y31" s="4">
        <v>0.220588235294118</v>
      </c>
      <c r="Z31" s="4">
        <v>0.117647058823529</v>
      </c>
      <c r="AA31" s="4">
        <v>0.798188874514877</v>
      </c>
      <c r="AB31" s="4">
        <v>0.0129366106080207</v>
      </c>
      <c r="AC31" s="4">
        <v>0.11901681759379</v>
      </c>
      <c r="AD31" s="4">
        <v>0.0128444426904418</v>
      </c>
      <c r="AE31" s="4">
        <v>0.09</v>
      </c>
      <c r="AF31" s="4">
        <v>0.07</v>
      </c>
      <c r="AG31" s="4">
        <v>0.02</v>
      </c>
      <c r="AH31" s="4">
        <v>0.31</v>
      </c>
      <c r="AI31" s="4">
        <v>0.04</v>
      </c>
      <c r="AJ31" s="4">
        <v>0.972925524733167</v>
      </c>
      <c r="AK31" s="4">
        <v>0.604512617241458</v>
      </c>
      <c r="AL31" s="4">
        <v>1.95969581152613E-4</v>
      </c>
      <c r="AM31" s="12"/>
      <c r="AN31" s="12"/>
    </row>
    <row r="32" ht="12.75" customHeight="1">
      <c r="A32" s="4" t="s">
        <v>265</v>
      </c>
      <c r="B32" s="4" t="s">
        <v>260</v>
      </c>
      <c r="C32" s="4" t="s">
        <v>260</v>
      </c>
      <c r="D32" s="4"/>
      <c r="E32" s="4">
        <v>4.9</v>
      </c>
      <c r="F32" s="4"/>
      <c r="G32" s="4">
        <v>1.0</v>
      </c>
      <c r="H32" s="4">
        <v>0.0</v>
      </c>
      <c r="I32" s="4">
        <v>0.0</v>
      </c>
      <c r="J32" s="4">
        <v>1.0</v>
      </c>
      <c r="K32" s="4">
        <v>0.0</v>
      </c>
      <c r="L32" s="4">
        <v>0.0</v>
      </c>
      <c r="M32" s="4">
        <v>0.0</v>
      </c>
      <c r="N32" s="4">
        <v>0.0</v>
      </c>
      <c r="O32" s="4">
        <v>0.0</v>
      </c>
      <c r="P32" s="4">
        <v>0.0</v>
      </c>
      <c r="Q32" s="4">
        <v>0.0</v>
      </c>
      <c r="R32" s="4">
        <v>0.0</v>
      </c>
      <c r="S32" s="4">
        <v>0.0</v>
      </c>
      <c r="T32" s="4">
        <v>0.0</v>
      </c>
      <c r="U32" s="4">
        <v>0.0</v>
      </c>
      <c r="V32" s="4">
        <v>0.0</v>
      </c>
      <c r="W32" s="4">
        <v>0.0</v>
      </c>
      <c r="X32" s="4">
        <v>0.0</v>
      </c>
      <c r="Y32" s="4">
        <v>0.0</v>
      </c>
      <c r="Z32" s="4">
        <v>0.0</v>
      </c>
      <c r="AA32" s="4">
        <v>0.0</v>
      </c>
      <c r="AB32" s="4">
        <v>1.0</v>
      </c>
      <c r="AC32" s="4">
        <v>0.0</v>
      </c>
      <c r="AD32" s="4">
        <v>0.0277424388162936</v>
      </c>
      <c r="AE32" s="4">
        <v>0.0</v>
      </c>
      <c r="AF32" s="4">
        <v>0.0</v>
      </c>
      <c r="AG32" s="4">
        <v>0.02</v>
      </c>
      <c r="AH32" s="4">
        <v>0.0</v>
      </c>
      <c r="AI32" s="4">
        <v>0.03</v>
      </c>
      <c r="AJ32" s="4">
        <v>0.183437197028162</v>
      </c>
      <c r="AK32" s="4">
        <v>0.113975938811292</v>
      </c>
      <c r="AL32" s="4">
        <v>0.0</v>
      </c>
      <c r="AM32" s="12"/>
      <c r="AN32" s="12"/>
    </row>
    <row r="33" ht="12.75" customHeight="1">
      <c r="A33" s="4" t="s">
        <v>267</v>
      </c>
      <c r="B33" s="4" t="s">
        <v>260</v>
      </c>
      <c r="C33" s="4" t="s">
        <v>268</v>
      </c>
      <c r="D33" s="4">
        <v>9451.40658765303</v>
      </c>
      <c r="E33" s="4">
        <v>2.52565789473684</v>
      </c>
      <c r="F33" s="4">
        <v>23871.0196644737</v>
      </c>
      <c r="G33" s="4">
        <v>0.960927324824173</v>
      </c>
      <c r="H33" s="4">
        <v>0.238082485270487</v>
      </c>
      <c r="I33" s="4">
        <v>0.0120514193893947</v>
      </c>
      <c r="J33" s="4">
        <v>0.0</v>
      </c>
      <c r="K33" s="4">
        <v>0.0</v>
      </c>
      <c r="L33" s="4">
        <v>0.0</v>
      </c>
      <c r="M33" s="4">
        <v>0.0</v>
      </c>
      <c r="N33" s="4">
        <v>0.749866095340118</v>
      </c>
      <c r="O33" s="4">
        <v>0.0</v>
      </c>
      <c r="P33" s="4">
        <v>0.0</v>
      </c>
      <c r="Q33" s="4">
        <v>0.0</v>
      </c>
      <c r="R33" s="4">
        <v>0.0</v>
      </c>
      <c r="S33" s="4">
        <v>0.0</v>
      </c>
      <c r="T33" s="4">
        <v>0.0</v>
      </c>
      <c r="U33" s="4">
        <v>0.0</v>
      </c>
      <c r="V33" s="4">
        <v>6.00156290700703</v>
      </c>
      <c r="W33" s="4">
        <v>1.0</v>
      </c>
      <c r="X33" s="4">
        <v>0.0</v>
      </c>
      <c r="Y33" s="4">
        <v>0.0</v>
      </c>
      <c r="Z33" s="4">
        <v>0.0</v>
      </c>
      <c r="AA33" s="4">
        <v>0.993748371971868</v>
      </c>
      <c r="AB33" s="4">
        <v>0.0</v>
      </c>
      <c r="AC33" s="4">
        <v>0.0</v>
      </c>
      <c r="AD33" s="4">
        <v>0.0653809733418186</v>
      </c>
      <c r="AE33" s="4">
        <v>0.13</v>
      </c>
      <c r="AF33" s="4">
        <v>0.02</v>
      </c>
      <c r="AG33" s="4">
        <v>0.05</v>
      </c>
      <c r="AH33" s="4">
        <v>0.24</v>
      </c>
      <c r="AI33" s="4">
        <v>0.12</v>
      </c>
      <c r="AJ33" s="4">
        <v>1.09019533119236</v>
      </c>
      <c r="AK33" s="4">
        <v>0.6773764447636</v>
      </c>
      <c r="AL33" s="4">
        <v>0.0365223294275259</v>
      </c>
      <c r="AM33" s="12"/>
      <c r="AN33" s="12"/>
    </row>
    <row r="34" ht="12.75" customHeight="1">
      <c r="A34" s="4" t="s">
        <v>270</v>
      </c>
      <c r="B34" s="4" t="s">
        <v>260</v>
      </c>
      <c r="C34" s="4" t="s">
        <v>271</v>
      </c>
      <c r="D34" s="4">
        <v>2896.92017250674</v>
      </c>
      <c r="E34" s="4">
        <v>0.951282051282051</v>
      </c>
      <c r="F34" s="4">
        <v>2755.78816410256</v>
      </c>
      <c r="G34" s="4">
        <v>0.820485175202156</v>
      </c>
      <c r="H34" s="4">
        <v>0.558490566037736</v>
      </c>
      <c r="I34" s="4">
        <v>0.165498652291105</v>
      </c>
      <c r="J34" s="4">
        <v>0.0</v>
      </c>
      <c r="K34" s="4">
        <v>0.0</v>
      </c>
      <c r="L34" s="4">
        <v>0.0</v>
      </c>
      <c r="M34" s="4">
        <v>0.0</v>
      </c>
      <c r="N34" s="4">
        <v>0.0964959568733154</v>
      </c>
      <c r="O34" s="4">
        <v>0.0</v>
      </c>
      <c r="P34" s="4">
        <v>0.0</v>
      </c>
      <c r="Q34" s="4">
        <v>0.0</v>
      </c>
      <c r="R34" s="4">
        <v>0.0</v>
      </c>
      <c r="S34" s="4">
        <v>0.0603773584905661</v>
      </c>
      <c r="T34" s="4">
        <v>0.0</v>
      </c>
      <c r="U34" s="4">
        <v>0.119137466307278</v>
      </c>
      <c r="V34" s="4">
        <v>0.495956873315364</v>
      </c>
      <c r="W34" s="4">
        <v>0.891304347826087</v>
      </c>
      <c r="X34" s="4">
        <v>0.0869565217391305</v>
      </c>
      <c r="Y34" s="4">
        <v>0.0217391304347826</v>
      </c>
      <c r="Z34" s="4">
        <v>0.0</v>
      </c>
      <c r="AA34" s="4">
        <v>0.97088948787062</v>
      </c>
      <c r="AB34" s="4">
        <v>0.00485175202156334</v>
      </c>
      <c r="AC34" s="4">
        <v>0.0134770889487871</v>
      </c>
      <c r="AD34" s="4">
        <v>0.0340066078250334</v>
      </c>
      <c r="AE34" s="4">
        <v>0.11</v>
      </c>
      <c r="AF34" s="4">
        <v>0.06</v>
      </c>
      <c r="AG34" s="4">
        <v>0.02</v>
      </c>
      <c r="AH34" s="4">
        <v>0.24</v>
      </c>
      <c r="AI34" s="4">
        <v>0.09</v>
      </c>
      <c r="AJ34" s="4">
        <v>1.04906837369734</v>
      </c>
      <c r="AK34" s="4">
        <v>0.651822829319794</v>
      </c>
      <c r="AL34" s="4">
        <v>0.0</v>
      </c>
      <c r="AM34" s="12"/>
      <c r="AN34" s="12"/>
    </row>
    <row r="35" ht="12.75" customHeight="1">
      <c r="A35" s="4" t="s">
        <v>275</v>
      </c>
      <c r="B35" s="4" t="s">
        <v>274</v>
      </c>
      <c r="C35" s="4" t="s">
        <v>276</v>
      </c>
      <c r="D35" s="4">
        <v>2976.19804251905</v>
      </c>
      <c r="E35" s="4">
        <v>2.0603305785124</v>
      </c>
      <c r="F35" s="4">
        <v>6131.95183471074</v>
      </c>
      <c r="G35" s="4">
        <v>0.234657039711191</v>
      </c>
      <c r="H35" s="4">
        <v>0.178187403993856</v>
      </c>
      <c r="I35" s="4">
        <v>0.0368663594470046</v>
      </c>
      <c r="J35" s="4">
        <v>0.0</v>
      </c>
      <c r="K35" s="4">
        <v>0.0</v>
      </c>
      <c r="L35" s="4">
        <v>0.0</v>
      </c>
      <c r="M35" s="4">
        <v>0.0</v>
      </c>
      <c r="N35" s="4">
        <v>0.0</v>
      </c>
      <c r="O35" s="4">
        <v>0.0614439324116744</v>
      </c>
      <c r="P35" s="4">
        <v>0.0829493087557604</v>
      </c>
      <c r="Q35" s="4">
        <v>0.0</v>
      </c>
      <c r="R35" s="4">
        <v>0.0</v>
      </c>
      <c r="S35" s="4">
        <v>0.0337941628264209</v>
      </c>
      <c r="T35" s="4">
        <v>0.436251920122888</v>
      </c>
      <c r="U35" s="4">
        <v>0.170506912442396</v>
      </c>
      <c r="V35" s="4">
        <v>0.990774167669474</v>
      </c>
      <c r="W35" s="4">
        <v>0.285425101214575</v>
      </c>
      <c r="X35" s="4">
        <v>0.552631578947368</v>
      </c>
      <c r="Y35" s="4">
        <v>0.0</v>
      </c>
      <c r="Z35" s="4">
        <v>0.161943319838057</v>
      </c>
      <c r="AA35" s="4">
        <v>0.874849578820698</v>
      </c>
      <c r="AB35" s="4">
        <v>0.00621740874448456</v>
      </c>
      <c r="AC35" s="4">
        <v>0.0685920577617329</v>
      </c>
      <c r="AD35" s="4">
        <v>0.0607054508852934</v>
      </c>
      <c r="AE35" s="4">
        <v>0.2</v>
      </c>
      <c r="AF35" s="4">
        <v>0.05</v>
      </c>
      <c r="AG35" s="4">
        <v>0.03</v>
      </c>
      <c r="AH35" s="4">
        <v>0.31</v>
      </c>
      <c r="AI35" s="4">
        <v>0.02</v>
      </c>
      <c r="AJ35" s="4">
        <v>1.01817811745859</v>
      </c>
      <c r="AK35" s="4">
        <v>0.632629633981165</v>
      </c>
      <c r="AL35" s="4">
        <v>5.31161310415054E-5</v>
      </c>
      <c r="AM35" s="12"/>
      <c r="AN35" s="12"/>
    </row>
    <row r="36" ht="12.75" customHeight="1">
      <c r="A36" s="4" t="s">
        <v>279</v>
      </c>
      <c r="B36" s="4" t="s">
        <v>274</v>
      </c>
      <c r="C36" s="4" t="s">
        <v>280</v>
      </c>
      <c r="D36" s="4">
        <v>6038.16816064799</v>
      </c>
      <c r="E36" s="4">
        <v>1.76369047619048</v>
      </c>
      <c r="F36" s="4">
        <v>10649.4596785714</v>
      </c>
      <c r="G36" s="4">
        <v>0.369220384745191</v>
      </c>
      <c r="H36" s="4">
        <v>0.0596026490066225</v>
      </c>
      <c r="I36" s="4">
        <v>0.0447993767043241</v>
      </c>
      <c r="J36" s="4">
        <v>0.0</v>
      </c>
      <c r="K36" s="4">
        <v>0.0</v>
      </c>
      <c r="L36" s="4">
        <v>0.0</v>
      </c>
      <c r="M36" s="4">
        <v>0.0</v>
      </c>
      <c r="N36" s="4">
        <v>0.086482275029217</v>
      </c>
      <c r="O36" s="4">
        <v>0.262173743669653</v>
      </c>
      <c r="P36" s="4">
        <v>0.0</v>
      </c>
      <c r="Q36" s="4">
        <v>0.0</v>
      </c>
      <c r="R36" s="4">
        <v>0.0</v>
      </c>
      <c r="S36" s="4">
        <v>0.0</v>
      </c>
      <c r="T36" s="4">
        <v>0.2668484612388</v>
      </c>
      <c r="U36" s="4">
        <v>0.280093494351383</v>
      </c>
      <c r="V36" s="4">
        <v>1.8764765440432</v>
      </c>
      <c r="W36" s="4">
        <v>0.989208633093525</v>
      </c>
      <c r="X36" s="4">
        <v>0.0</v>
      </c>
      <c r="Y36" s="4">
        <v>0.0107913669064748</v>
      </c>
      <c r="Z36" s="4">
        <v>0.0</v>
      </c>
      <c r="AA36" s="4">
        <v>0.961187985150186</v>
      </c>
      <c r="AB36" s="4">
        <v>0.0307121160985488</v>
      </c>
      <c r="AC36" s="4">
        <v>0.0</v>
      </c>
      <c r="AD36" s="4">
        <v>0.0559620775384058</v>
      </c>
      <c r="AE36" s="4">
        <v>0.11</v>
      </c>
      <c r="AF36" s="4">
        <v>0.13</v>
      </c>
      <c r="AG36" s="4">
        <v>0.02</v>
      </c>
      <c r="AH36" s="4">
        <v>0.28</v>
      </c>
      <c r="AI36" s="4">
        <v>0.01</v>
      </c>
      <c r="AJ36" s="4">
        <v>0.988751499355374</v>
      </c>
      <c r="AK36" s="4">
        <v>0.614345848147689</v>
      </c>
      <c r="AL36" s="4">
        <v>0.0379620105405575</v>
      </c>
      <c r="AM36" s="12"/>
      <c r="AN36" s="12"/>
    </row>
    <row r="37" ht="12.75" customHeight="1">
      <c r="A37" s="4" t="s">
        <v>282</v>
      </c>
      <c r="B37" s="4" t="s">
        <v>274</v>
      </c>
      <c r="C37" s="4" t="s">
        <v>283</v>
      </c>
      <c r="D37" s="4">
        <v>4472.85541584226</v>
      </c>
      <c r="E37" s="4">
        <v>1.15137470542027</v>
      </c>
      <c r="F37" s="4">
        <v>5149.93258680283</v>
      </c>
      <c r="G37" s="4">
        <v>0.409838302517569</v>
      </c>
      <c r="H37" s="4">
        <v>0.102066513591586</v>
      </c>
      <c r="I37" s="4">
        <v>0.00577734982593882</v>
      </c>
      <c r="J37" s="4">
        <v>0.0</v>
      </c>
      <c r="K37" s="4">
        <v>0.0</v>
      </c>
      <c r="L37" s="4">
        <v>0.0</v>
      </c>
      <c r="M37" s="4">
        <v>0.0</v>
      </c>
      <c r="N37" s="4">
        <v>0.20117028368269</v>
      </c>
      <c r="O37" s="4">
        <v>0.146137323161247</v>
      </c>
      <c r="P37" s="4">
        <v>0.04510776979483</v>
      </c>
      <c r="Q37" s="4">
        <v>0.0</v>
      </c>
      <c r="R37" s="4">
        <v>0.0</v>
      </c>
      <c r="S37" s="4">
        <v>0.0187393526405451</v>
      </c>
      <c r="T37" s="4">
        <v>0.0611065846974298</v>
      </c>
      <c r="U37" s="4">
        <v>0.419894822605733</v>
      </c>
      <c r="V37" s="4">
        <v>2.50392304018558</v>
      </c>
      <c r="W37" s="4">
        <v>0.882016348773842</v>
      </c>
      <c r="X37" s="4">
        <v>0.104904632152589</v>
      </c>
      <c r="Y37" s="4">
        <v>0.00435967302452316</v>
      </c>
      <c r="Z37" s="4">
        <v>0.00871934604904632</v>
      </c>
      <c r="AA37" s="4">
        <v>0.951081394555503</v>
      </c>
      <c r="AB37" s="4">
        <v>0.0337040322030429</v>
      </c>
      <c r="AC37" s="4">
        <v>0.0</v>
      </c>
      <c r="AD37" s="4">
        <v>0.0499102978738437</v>
      </c>
      <c r="AE37" s="4">
        <v>0.09</v>
      </c>
      <c r="AF37" s="4">
        <v>0.02</v>
      </c>
      <c r="AG37" s="4">
        <v>0.04</v>
      </c>
      <c r="AH37" s="4">
        <v>0.71</v>
      </c>
      <c r="AI37" s="4">
        <v>0.01</v>
      </c>
      <c r="AJ37" s="4">
        <v>0.712930419094051</v>
      </c>
      <c r="AK37" s="4">
        <v>0.442968575293359</v>
      </c>
      <c r="AL37" s="4">
        <v>0.823253063060608</v>
      </c>
      <c r="AM37" s="12"/>
      <c r="AN37" s="12"/>
    </row>
    <row r="38" ht="12.75" customHeight="1">
      <c r="A38" s="4" t="s">
        <v>285</v>
      </c>
      <c r="B38" s="4" t="s">
        <v>274</v>
      </c>
      <c r="C38" s="4" t="s">
        <v>286</v>
      </c>
      <c r="D38" s="4">
        <v>2347.16637777778</v>
      </c>
      <c r="E38" s="4">
        <v>1.875</v>
      </c>
      <c r="F38" s="4">
        <v>4400.93695833333</v>
      </c>
      <c r="G38" s="4">
        <v>0.322222222222222</v>
      </c>
      <c r="H38" s="4">
        <v>0.0</v>
      </c>
      <c r="I38" s="4">
        <v>0.0</v>
      </c>
      <c r="J38" s="4">
        <v>0.0</v>
      </c>
      <c r="K38" s="4">
        <v>0.203021718602455</v>
      </c>
      <c r="L38" s="4">
        <v>0.0</v>
      </c>
      <c r="M38" s="4">
        <v>0.0</v>
      </c>
      <c r="N38" s="4">
        <v>0.0217186024551464</v>
      </c>
      <c r="O38" s="4">
        <v>0.235127478753541</v>
      </c>
      <c r="P38" s="4">
        <v>0.0</v>
      </c>
      <c r="Q38" s="4">
        <v>0.0</v>
      </c>
      <c r="R38" s="4">
        <v>0.0</v>
      </c>
      <c r="S38" s="4">
        <v>0.0</v>
      </c>
      <c r="T38" s="4">
        <v>0.209631728045326</v>
      </c>
      <c r="U38" s="4">
        <v>0.330500472143532</v>
      </c>
      <c r="V38" s="4">
        <v>0.555555555555556</v>
      </c>
      <c r="W38" s="4">
        <v>0.666666666666667</v>
      </c>
      <c r="X38" s="4">
        <v>0.32</v>
      </c>
      <c r="Y38" s="4">
        <v>0.0133333333333333</v>
      </c>
      <c r="Z38" s="4">
        <v>0.0</v>
      </c>
      <c r="AA38" s="4">
        <v>0.773333333333333</v>
      </c>
      <c r="AB38" s="4">
        <v>0.167407407407407</v>
      </c>
      <c r="AC38" s="4">
        <v>0.0451851851851852</v>
      </c>
      <c r="AD38" s="4">
        <v>0.0313659160950891</v>
      </c>
      <c r="AE38" s="4">
        <v>0.1</v>
      </c>
      <c r="AF38" s="4">
        <v>0.07</v>
      </c>
      <c r="AG38" s="4">
        <v>0.04</v>
      </c>
      <c r="AH38" s="4">
        <v>0.42</v>
      </c>
      <c r="AI38" s="4">
        <v>0.02</v>
      </c>
      <c r="AJ38" s="4">
        <v>0.987752443423974</v>
      </c>
      <c r="AK38" s="4">
        <v>0.613725099795931</v>
      </c>
      <c r="AL38" s="4">
        <v>0.138544154592196</v>
      </c>
      <c r="AM38" s="12"/>
      <c r="AN38" s="12"/>
    </row>
    <row r="39" ht="12.75" customHeight="1">
      <c r="A39" s="4" t="s">
        <v>288</v>
      </c>
      <c r="B39" s="4" t="s">
        <v>274</v>
      </c>
      <c r="C39" s="4" t="s">
        <v>289</v>
      </c>
      <c r="D39" s="4">
        <v>3715.97469000229</v>
      </c>
      <c r="E39" s="4">
        <v>2.42833333333333</v>
      </c>
      <c r="F39" s="4">
        <v>9023.62520555556</v>
      </c>
      <c r="G39" s="4">
        <v>0.669183253260124</v>
      </c>
      <c r="H39" s="4">
        <v>0.240076063703352</v>
      </c>
      <c r="I39" s="4">
        <v>0.0</v>
      </c>
      <c r="J39" s="4">
        <v>0.0</v>
      </c>
      <c r="K39" s="4">
        <v>0.0</v>
      </c>
      <c r="L39" s="4">
        <v>0.0</v>
      </c>
      <c r="M39" s="4">
        <v>0.0</v>
      </c>
      <c r="N39" s="4">
        <v>0.52531495127169</v>
      </c>
      <c r="O39" s="4">
        <v>0.0</v>
      </c>
      <c r="P39" s="4">
        <v>0.0</v>
      </c>
      <c r="Q39" s="4">
        <v>0.0</v>
      </c>
      <c r="R39" s="4">
        <v>0.0</v>
      </c>
      <c r="S39" s="4">
        <v>0.0</v>
      </c>
      <c r="T39" s="4">
        <v>0.0</v>
      </c>
      <c r="U39" s="4">
        <v>0.234608985024958</v>
      </c>
      <c r="V39" s="4">
        <v>1.41615191031801</v>
      </c>
      <c r="W39" s="4">
        <v>0.991922455573506</v>
      </c>
      <c r="X39" s="4">
        <v>0.0</v>
      </c>
      <c r="Y39" s="4">
        <v>0.00807754442649435</v>
      </c>
      <c r="Z39" s="4">
        <v>0.0</v>
      </c>
      <c r="AA39" s="4">
        <v>0.981011210249371</v>
      </c>
      <c r="AB39" s="4">
        <v>0.0038892701898879</v>
      </c>
      <c r="AC39" s="4">
        <v>0.0</v>
      </c>
      <c r="AD39" s="4">
        <v>0.0948744481427589</v>
      </c>
      <c r="AE39" s="4">
        <v>0.14</v>
      </c>
      <c r="AF39" s="4">
        <v>0.08</v>
      </c>
      <c r="AG39" s="4">
        <v>0.01</v>
      </c>
      <c r="AH39" s="4">
        <v>0.49</v>
      </c>
      <c r="AI39" s="4">
        <v>0.0</v>
      </c>
      <c r="AJ39" s="4">
        <v>0.872907238356695</v>
      </c>
      <c r="AK39" s="4">
        <v>0.542367761820969</v>
      </c>
      <c r="AL39" s="4">
        <v>0.335895571426691</v>
      </c>
      <c r="AM39" s="12"/>
      <c r="AN39" s="12"/>
    </row>
    <row r="40" ht="12.75" customHeight="1">
      <c r="A40" s="4" t="s">
        <v>291</v>
      </c>
      <c r="B40" s="4" t="s">
        <v>274</v>
      </c>
      <c r="C40" s="4" t="s">
        <v>292</v>
      </c>
      <c r="D40" s="4">
        <v>5445.29676314235</v>
      </c>
      <c r="E40" s="4">
        <v>1.058125</v>
      </c>
      <c r="F40" s="4">
        <v>5761.8046375</v>
      </c>
      <c r="G40" s="4">
        <v>0.55227406969876</v>
      </c>
      <c r="H40" s="4">
        <v>0.359403530127815</v>
      </c>
      <c r="I40" s="4">
        <v>0.0696895922093731</v>
      </c>
      <c r="J40" s="4">
        <v>0.0</v>
      </c>
      <c r="K40" s="4">
        <v>0.0</v>
      </c>
      <c r="L40" s="4">
        <v>0.0</v>
      </c>
      <c r="M40" s="4">
        <v>0.0</v>
      </c>
      <c r="N40" s="4">
        <v>0.117163724893488</v>
      </c>
      <c r="O40" s="4">
        <v>0.0228241022519781</v>
      </c>
      <c r="P40" s="4">
        <v>0.0</v>
      </c>
      <c r="Q40" s="4">
        <v>0.0</v>
      </c>
      <c r="R40" s="4">
        <v>0.0</v>
      </c>
      <c r="S40" s="4">
        <v>0.0</v>
      </c>
      <c r="T40" s="4">
        <v>0.0456482045039562</v>
      </c>
      <c r="U40" s="4">
        <v>0.38527084601339</v>
      </c>
      <c r="V40" s="4">
        <v>0.667454223272298</v>
      </c>
      <c r="W40" s="4">
        <v>0.86283185840708</v>
      </c>
      <c r="X40" s="4">
        <v>0.128318584070796</v>
      </c>
      <c r="Y40" s="4">
        <v>0.00884955752212389</v>
      </c>
      <c r="Z40" s="4">
        <v>0.0</v>
      </c>
      <c r="AA40" s="4">
        <v>0.791199054932073</v>
      </c>
      <c r="AB40" s="4">
        <v>0.0859421145894861</v>
      </c>
      <c r="AC40" s="4">
        <v>0.102480803307738</v>
      </c>
      <c r="AD40" s="4">
        <v>0.0330557683368944</v>
      </c>
      <c r="AE40" s="4">
        <v>0.08</v>
      </c>
      <c r="AF40" s="4">
        <v>0.04</v>
      </c>
      <c r="AG40" s="4">
        <v>0.03</v>
      </c>
      <c r="AH40" s="4">
        <v>0.4</v>
      </c>
      <c r="AI40" s="4">
        <v>0.02</v>
      </c>
      <c r="AJ40" s="4">
        <v>0.880766814317213</v>
      </c>
      <c r="AK40" s="4">
        <v>0.547251190936063</v>
      </c>
      <c r="AL40" s="4">
        <v>0.00283734835679308</v>
      </c>
      <c r="AM40" s="12"/>
      <c r="AN40" s="12"/>
    </row>
    <row r="41" ht="12.75" customHeight="1">
      <c r="A41" s="4" t="s">
        <v>294</v>
      </c>
      <c r="B41" s="4" t="s">
        <v>274</v>
      </c>
      <c r="C41" s="4" t="s">
        <v>295</v>
      </c>
      <c r="D41" s="4">
        <v>2540.44957238852</v>
      </c>
      <c r="E41" s="4">
        <v>1.60490196078431</v>
      </c>
      <c r="F41" s="4">
        <v>4077.1725</v>
      </c>
      <c r="G41" s="4">
        <v>0.464263897373244</v>
      </c>
      <c r="H41" s="4">
        <v>0.176232821341956</v>
      </c>
      <c r="I41" s="4">
        <v>0.0</v>
      </c>
      <c r="J41" s="4">
        <v>0.0</v>
      </c>
      <c r="K41" s="4">
        <v>0.0</v>
      </c>
      <c r="L41" s="4">
        <v>0.0</v>
      </c>
      <c r="M41" s="4">
        <v>0.0</v>
      </c>
      <c r="N41" s="4">
        <v>0.0</v>
      </c>
      <c r="O41" s="4">
        <v>0.438156831042846</v>
      </c>
      <c r="P41" s="4">
        <v>0.0</v>
      </c>
      <c r="Q41" s="4">
        <v>0.0</v>
      </c>
      <c r="R41" s="4">
        <v>0.0</v>
      </c>
      <c r="S41" s="4">
        <v>0.0</v>
      </c>
      <c r="T41" s="4">
        <v>0.0</v>
      </c>
      <c r="U41" s="4">
        <v>0.385610347615198</v>
      </c>
      <c r="V41" s="4">
        <v>1.37446548564447</v>
      </c>
      <c r="W41" s="4">
        <v>0.871111111111111</v>
      </c>
      <c r="X41" s="4">
        <v>0.0533333333333333</v>
      </c>
      <c r="Y41" s="4">
        <v>0.00444444444444444</v>
      </c>
      <c r="Z41" s="4">
        <v>0.0711111111111111</v>
      </c>
      <c r="AA41" s="4">
        <v>0.960293219303604</v>
      </c>
      <c r="AB41" s="4">
        <v>0.0030543677458766</v>
      </c>
      <c r="AC41" s="4">
        <v>0.0</v>
      </c>
      <c r="AD41" s="4">
        <v>0.0256653941037868</v>
      </c>
      <c r="AE41" s="4">
        <v>0.14</v>
      </c>
      <c r="AF41" s="4">
        <v>0.05</v>
      </c>
      <c r="AG41" s="4">
        <v>0.09</v>
      </c>
      <c r="AH41" s="4">
        <v>0.23</v>
      </c>
      <c r="AI41" s="4">
        <v>0.04</v>
      </c>
      <c r="AJ41" s="4">
        <v>1.10853802445685</v>
      </c>
      <c r="AK41" s="4">
        <v>0.688773400882738</v>
      </c>
      <c r="AL41" s="4">
        <v>0.0140001961083827</v>
      </c>
      <c r="AM41" s="12"/>
      <c r="AN41" s="12"/>
    </row>
    <row r="42" ht="12.75" customHeight="1">
      <c r="A42" s="4" t="s">
        <v>297</v>
      </c>
      <c r="B42" s="4" t="s">
        <v>274</v>
      </c>
      <c r="C42" s="4" t="s">
        <v>236</v>
      </c>
      <c r="D42" s="4">
        <v>4541.98443870968</v>
      </c>
      <c r="E42" s="4">
        <v>1.8452380952381</v>
      </c>
      <c r="F42" s="4">
        <v>8381.04271428572</v>
      </c>
      <c r="G42" s="4">
        <v>0.447741935483871</v>
      </c>
      <c r="H42" s="4">
        <v>0.0</v>
      </c>
      <c r="I42" s="4">
        <v>0.0</v>
      </c>
      <c r="J42" s="4">
        <v>0.0</v>
      </c>
      <c r="K42" s="4">
        <v>0.0</v>
      </c>
      <c r="L42" s="4">
        <v>0.0</v>
      </c>
      <c r="M42" s="4">
        <v>0.0</v>
      </c>
      <c r="N42" s="4">
        <v>0.264970059880239</v>
      </c>
      <c r="O42" s="4">
        <v>0.555389221556886</v>
      </c>
      <c r="P42" s="4">
        <v>0.0</v>
      </c>
      <c r="Q42" s="4">
        <v>0.0</v>
      </c>
      <c r="R42" s="4">
        <v>0.0</v>
      </c>
      <c r="S42" s="4">
        <v>0.0</v>
      </c>
      <c r="T42" s="4">
        <v>0.0</v>
      </c>
      <c r="U42" s="4">
        <v>0.179640718562874</v>
      </c>
      <c r="V42" s="4">
        <v>3.49677419354839</v>
      </c>
      <c r="W42" s="4">
        <v>1.0</v>
      </c>
      <c r="X42" s="4">
        <v>0.0</v>
      </c>
      <c r="Y42" s="4">
        <v>0.0</v>
      </c>
      <c r="Z42" s="4">
        <v>0.0</v>
      </c>
      <c r="AA42" s="4">
        <v>0.979354838709677</v>
      </c>
      <c r="AB42" s="4">
        <v>0.00645161290322581</v>
      </c>
      <c r="AC42" s="4">
        <v>0.0</v>
      </c>
      <c r="AD42" s="4">
        <v>0.0247098964933201</v>
      </c>
      <c r="AE42" s="4">
        <v>0.13</v>
      </c>
      <c r="AF42" s="4">
        <v>0.09</v>
      </c>
      <c r="AG42" s="4">
        <v>0.04</v>
      </c>
      <c r="AH42" s="4">
        <v>0.33</v>
      </c>
      <c r="AI42" s="4">
        <v>0.02</v>
      </c>
      <c r="AJ42" s="4">
        <v>1.05479797168254</v>
      </c>
      <c r="AK42" s="4">
        <v>0.655382828708984</v>
      </c>
      <c r="AL42" s="4">
        <v>0.0</v>
      </c>
      <c r="AM42" s="12"/>
      <c r="AN42" s="12"/>
    </row>
    <row r="43" ht="12.75" customHeight="1">
      <c r="A43" s="4" t="s">
        <v>298</v>
      </c>
      <c r="B43" s="4" t="s">
        <v>274</v>
      </c>
      <c r="C43" s="4" t="s">
        <v>299</v>
      </c>
      <c r="D43" s="4">
        <v>1274.93864948454</v>
      </c>
      <c r="E43" s="4">
        <v>1.63025210084034</v>
      </c>
      <c r="F43" s="4">
        <v>2078.47141176471</v>
      </c>
      <c r="G43" s="4">
        <v>0.457216494845361</v>
      </c>
      <c r="H43" s="4">
        <v>0.587806494367131</v>
      </c>
      <c r="I43" s="4">
        <v>0.0</v>
      </c>
      <c r="J43" s="4">
        <v>0.0</v>
      </c>
      <c r="K43" s="4">
        <v>0.0</v>
      </c>
      <c r="L43" s="4">
        <v>0.0</v>
      </c>
      <c r="M43" s="4">
        <v>0.0</v>
      </c>
      <c r="N43" s="4">
        <v>0.0</v>
      </c>
      <c r="O43" s="4">
        <v>0.0</v>
      </c>
      <c r="P43" s="4">
        <v>0.0</v>
      </c>
      <c r="Q43" s="4">
        <v>0.0</v>
      </c>
      <c r="R43" s="4">
        <v>0.0</v>
      </c>
      <c r="S43" s="4">
        <v>0.0894632206759443</v>
      </c>
      <c r="T43" s="4">
        <v>0.0</v>
      </c>
      <c r="U43" s="4">
        <v>0.322730284956925</v>
      </c>
      <c r="V43" s="4">
        <v>0.262886597938144</v>
      </c>
      <c r="W43" s="4">
        <v>0.843137254901961</v>
      </c>
      <c r="X43" s="4">
        <v>0.156862745098039</v>
      </c>
      <c r="Y43" s="4">
        <v>0.0</v>
      </c>
      <c r="Z43" s="4">
        <v>0.0</v>
      </c>
      <c r="AA43" s="4">
        <v>0.981958762886598</v>
      </c>
      <c r="AB43" s="4">
        <v>0.0180412371134021</v>
      </c>
      <c r="AC43" s="4">
        <v>0.0</v>
      </c>
      <c r="AD43" s="4">
        <v>0.055462911308173</v>
      </c>
      <c r="AE43" s="4">
        <v>0.24</v>
      </c>
      <c r="AF43" s="4">
        <v>0.03</v>
      </c>
      <c r="AG43" s="4">
        <v>0.07</v>
      </c>
      <c r="AH43" s="4">
        <v>0.33</v>
      </c>
      <c r="AI43" s="4">
        <v>0.01</v>
      </c>
      <c r="AJ43" s="4">
        <v>1.04576323281054</v>
      </c>
      <c r="AK43" s="4">
        <v>0.649769229823186</v>
      </c>
      <c r="AL43" s="4">
        <v>0.073665356472025</v>
      </c>
      <c r="AM43" s="12"/>
      <c r="AN43" s="12"/>
    </row>
    <row r="44" ht="12.75" customHeight="1">
      <c r="A44" s="4" t="s">
        <v>301</v>
      </c>
      <c r="B44" s="4" t="s">
        <v>274</v>
      </c>
      <c r="C44" s="4" t="s">
        <v>302</v>
      </c>
      <c r="D44" s="4">
        <v>4358.1600412817</v>
      </c>
      <c r="E44" s="4">
        <v>1.30102301790281</v>
      </c>
      <c r="F44" s="4">
        <v>5670.06652941176</v>
      </c>
      <c r="G44" s="4">
        <v>0.461372125024572</v>
      </c>
      <c r="H44" s="4">
        <v>0.159013022618232</v>
      </c>
      <c r="I44" s="4">
        <v>0.0164496230294722</v>
      </c>
      <c r="J44" s="4">
        <v>0.0</v>
      </c>
      <c r="K44" s="4">
        <v>0.0</v>
      </c>
      <c r="L44" s="4">
        <v>0.0</v>
      </c>
      <c r="M44" s="4">
        <v>0.0</v>
      </c>
      <c r="N44" s="4">
        <v>0.226867717614805</v>
      </c>
      <c r="O44" s="4">
        <v>0.193511537582819</v>
      </c>
      <c r="P44" s="4">
        <v>0.0</v>
      </c>
      <c r="Q44" s="4">
        <v>0.0</v>
      </c>
      <c r="R44" s="4">
        <v>0.0</v>
      </c>
      <c r="S44" s="4">
        <v>0.0287868403015764</v>
      </c>
      <c r="T44" s="4">
        <v>0.140278729723555</v>
      </c>
      <c r="U44" s="4">
        <v>0.235092529129541</v>
      </c>
      <c r="V44" s="4">
        <v>1.12246903872616</v>
      </c>
      <c r="W44" s="4">
        <v>0.875656742556918</v>
      </c>
      <c r="X44" s="4">
        <v>0.0963222416812609</v>
      </c>
      <c r="Y44" s="4">
        <v>0.0140105078809107</v>
      </c>
      <c r="Z44" s="4">
        <v>0.0140105078809107</v>
      </c>
      <c r="AA44" s="4">
        <v>0.973854924316886</v>
      </c>
      <c r="AB44" s="4">
        <v>0.0135639866325929</v>
      </c>
      <c r="AC44" s="4">
        <v>0.0076666011401612</v>
      </c>
      <c r="AD44" s="4">
        <v>0.115716074940235</v>
      </c>
      <c r="AE44" s="4">
        <v>0.16</v>
      </c>
      <c r="AF44" s="4">
        <v>0.06</v>
      </c>
      <c r="AG44" s="4">
        <v>0.02</v>
      </c>
      <c r="AH44" s="4">
        <v>0.56</v>
      </c>
      <c r="AI44" s="4">
        <v>0.01</v>
      </c>
      <c r="AJ44" s="4">
        <v>0.911008196515423</v>
      </c>
      <c r="AK44" s="4">
        <v>0.566041218165181</v>
      </c>
      <c r="AL44" s="4">
        <v>0.113015752880588</v>
      </c>
      <c r="AM44" s="12"/>
      <c r="AN44" s="12"/>
    </row>
    <row r="45" ht="12.75" customHeight="1">
      <c r="A45" s="4" t="s">
        <v>304</v>
      </c>
      <c r="B45" s="4" t="s">
        <v>274</v>
      </c>
      <c r="C45" s="4" t="s">
        <v>305</v>
      </c>
      <c r="D45" s="4">
        <v>4177.9691516298</v>
      </c>
      <c r="E45" s="4">
        <v>1.55475113122172</v>
      </c>
      <c r="F45" s="4">
        <v>6495.70226470588</v>
      </c>
      <c r="G45" s="4">
        <v>0.312718277066356</v>
      </c>
      <c r="H45" s="4">
        <v>0.161911554921541</v>
      </c>
      <c r="I45" s="4">
        <v>0.0</v>
      </c>
      <c r="J45" s="4">
        <v>0.0</v>
      </c>
      <c r="K45" s="4">
        <v>0.0</v>
      </c>
      <c r="L45" s="4">
        <v>0.0249643366619116</v>
      </c>
      <c r="M45" s="4">
        <v>0.0</v>
      </c>
      <c r="N45" s="4">
        <v>0.0</v>
      </c>
      <c r="O45" s="4">
        <v>0.54725392296719</v>
      </c>
      <c r="P45" s="4">
        <v>0.036376604850214</v>
      </c>
      <c r="Q45" s="4">
        <v>0.0</v>
      </c>
      <c r="R45" s="4">
        <v>0.0</v>
      </c>
      <c r="S45" s="4">
        <v>0.0511768901569187</v>
      </c>
      <c r="T45" s="4">
        <v>0.0</v>
      </c>
      <c r="U45" s="4">
        <v>0.178316690442225</v>
      </c>
      <c r="V45" s="4">
        <v>2.41559953434226</v>
      </c>
      <c r="W45" s="4">
        <v>0.964457831325301</v>
      </c>
      <c r="X45" s="4">
        <v>0.0210843373493976</v>
      </c>
      <c r="Y45" s="4">
        <v>0.00481927710843374</v>
      </c>
      <c r="Z45" s="4">
        <v>0.00963855421686747</v>
      </c>
      <c r="AA45" s="4">
        <v>0.962310826542491</v>
      </c>
      <c r="AB45" s="4">
        <v>0.0314318975552969</v>
      </c>
      <c r="AC45" s="4">
        <v>0.0</v>
      </c>
      <c r="AD45" s="4">
        <v>0.0900729694178101</v>
      </c>
      <c r="AE45" s="4">
        <v>0.25</v>
      </c>
      <c r="AF45" s="4">
        <v>0.02</v>
      </c>
      <c r="AG45" s="4">
        <v>0.07</v>
      </c>
      <c r="AH45" s="4">
        <v>0.37</v>
      </c>
      <c r="AI45" s="4">
        <v>0.0</v>
      </c>
      <c r="AJ45" s="4">
        <v>0.978835594111061</v>
      </c>
      <c r="AK45" s="4">
        <v>0.608184749811615</v>
      </c>
      <c r="AL45" s="4">
        <v>0.0</v>
      </c>
      <c r="AM45" s="12"/>
      <c r="AN45" s="12"/>
    </row>
    <row r="46" ht="12.75" customHeight="1">
      <c r="A46" s="4" t="s">
        <v>307</v>
      </c>
      <c r="B46" s="4" t="s">
        <v>274</v>
      </c>
      <c r="C46" s="4" t="s">
        <v>308</v>
      </c>
      <c r="D46" s="4">
        <v>3787.05706502149</v>
      </c>
      <c r="E46" s="4">
        <v>1.60288888888889</v>
      </c>
      <c r="F46" s="4">
        <v>6070.23169111111</v>
      </c>
      <c r="G46" s="4">
        <v>0.750034659642312</v>
      </c>
      <c r="H46" s="4">
        <v>0.16734636478695</v>
      </c>
      <c r="I46" s="4">
        <v>0.0</v>
      </c>
      <c r="J46" s="4">
        <v>0.0</v>
      </c>
      <c r="K46" s="4">
        <v>0.123892560821263</v>
      </c>
      <c r="L46" s="4">
        <v>0.0</v>
      </c>
      <c r="M46" s="4">
        <v>0.0</v>
      </c>
      <c r="N46" s="4">
        <v>0.394037406834482</v>
      </c>
      <c r="O46" s="4">
        <v>0.0755168049500773</v>
      </c>
      <c r="P46" s="4">
        <v>0.0</v>
      </c>
      <c r="Q46" s="4">
        <v>0.0</v>
      </c>
      <c r="R46" s="4">
        <v>0.0</v>
      </c>
      <c r="S46" s="4">
        <v>0.0</v>
      </c>
      <c r="T46" s="4">
        <v>0.0</v>
      </c>
      <c r="U46" s="4">
        <v>0.239206862607228</v>
      </c>
      <c r="V46" s="4">
        <v>1.45986413420214</v>
      </c>
      <c r="W46" s="4">
        <v>0.949667616334283</v>
      </c>
      <c r="X46" s="4">
        <v>0.0455840455840456</v>
      </c>
      <c r="Y46" s="4">
        <v>0.00474833808167142</v>
      </c>
      <c r="Z46" s="4">
        <v>0.0</v>
      </c>
      <c r="AA46" s="4">
        <v>0.864134202135034</v>
      </c>
      <c r="AB46" s="4">
        <v>0.12033827810897</v>
      </c>
      <c r="AC46" s="4">
        <v>0.00277277138499931</v>
      </c>
      <c r="AD46" s="4">
        <v>0.0895041426967518</v>
      </c>
      <c r="AE46" s="4">
        <v>0.1</v>
      </c>
      <c r="AF46" s="4">
        <v>0.04</v>
      </c>
      <c r="AG46" s="4">
        <v>0.06</v>
      </c>
      <c r="AH46" s="4">
        <v>0.69</v>
      </c>
      <c r="AI46" s="4">
        <v>0.0</v>
      </c>
      <c r="AJ46" s="4">
        <v>0.783852125459409</v>
      </c>
      <c r="AK46" s="4">
        <v>0.487034709076734</v>
      </c>
      <c r="AL46" s="4">
        <v>0.575090205446494</v>
      </c>
      <c r="AM46" s="12"/>
      <c r="AN46" s="12"/>
    </row>
    <row r="47" ht="12.75" customHeight="1">
      <c r="A47" s="4" t="s">
        <v>310</v>
      </c>
      <c r="B47" s="4" t="s">
        <v>274</v>
      </c>
      <c r="C47" s="4" t="s">
        <v>311</v>
      </c>
      <c r="D47" s="4">
        <v>1918.78166575041</v>
      </c>
      <c r="E47" s="4">
        <v>2.675</v>
      </c>
      <c r="F47" s="4">
        <v>5132.74095588235</v>
      </c>
      <c r="G47" s="4">
        <v>0.511269928532161</v>
      </c>
      <c r="H47" s="4">
        <v>0.101547388781431</v>
      </c>
      <c r="I47" s="4">
        <v>0.0</v>
      </c>
      <c r="J47" s="4">
        <v>0.0</v>
      </c>
      <c r="K47" s="4">
        <v>0.0</v>
      </c>
      <c r="L47" s="4">
        <v>0.0</v>
      </c>
      <c r="M47" s="4">
        <v>0.0</v>
      </c>
      <c r="N47" s="4">
        <v>0.0</v>
      </c>
      <c r="O47" s="4">
        <v>0.797872340425532</v>
      </c>
      <c r="P47" s="4">
        <v>0.0</v>
      </c>
      <c r="Q47" s="4">
        <v>0.0</v>
      </c>
      <c r="R47" s="4">
        <v>0.0</v>
      </c>
      <c r="S47" s="4">
        <v>0.0</v>
      </c>
      <c r="T47" s="4">
        <v>0.0</v>
      </c>
      <c r="U47" s="4">
        <v>0.100580270793037</v>
      </c>
      <c r="V47" s="4">
        <v>2.07256734469489</v>
      </c>
      <c r="W47" s="4">
        <v>1.0</v>
      </c>
      <c r="X47" s="4">
        <v>0.0</v>
      </c>
      <c r="Y47" s="4">
        <v>0.0</v>
      </c>
      <c r="Z47" s="4">
        <v>0.0</v>
      </c>
      <c r="AA47" s="4">
        <v>0.567344694887301</v>
      </c>
      <c r="AB47" s="4">
        <v>0.0</v>
      </c>
      <c r="AC47" s="4">
        <v>0.417262231995602</v>
      </c>
      <c r="AD47" s="4">
        <v>0.0315032954288307</v>
      </c>
      <c r="AE47" s="4">
        <v>0.11</v>
      </c>
      <c r="AF47" s="4">
        <v>0.02</v>
      </c>
      <c r="AG47" s="4">
        <v>0.0</v>
      </c>
      <c r="AH47" s="4">
        <v>0.25</v>
      </c>
      <c r="AI47" s="4">
        <v>0.05</v>
      </c>
      <c r="AJ47" s="4">
        <v>0.817400904517104</v>
      </c>
      <c r="AK47" s="4">
        <v>0.507879737517103</v>
      </c>
      <c r="AL47" s="4">
        <v>0.0</v>
      </c>
      <c r="AM47" s="12"/>
      <c r="AN47" s="12"/>
    </row>
    <row r="48" ht="12.75" customHeight="1">
      <c r="A48" s="4" t="s">
        <v>313</v>
      </c>
      <c r="B48" s="4" t="s">
        <v>274</v>
      </c>
      <c r="C48" s="4" t="s">
        <v>314</v>
      </c>
      <c r="D48" s="4">
        <v>1360.22232767402</v>
      </c>
      <c r="E48" s="4">
        <v>1.84639498432602</v>
      </c>
      <c r="F48" s="4">
        <v>2511.50768338558</v>
      </c>
      <c r="G48" s="4">
        <v>0.145161290322581</v>
      </c>
      <c r="H48" s="4">
        <v>0.181638044914135</v>
      </c>
      <c r="I48" s="4">
        <v>0.0</v>
      </c>
      <c r="J48" s="4">
        <v>0.0</v>
      </c>
      <c r="K48" s="4">
        <v>0.0</v>
      </c>
      <c r="L48" s="4">
        <v>0.0</v>
      </c>
      <c r="M48" s="4">
        <v>0.0</v>
      </c>
      <c r="N48" s="4">
        <v>0.0</v>
      </c>
      <c r="O48" s="4">
        <v>0.0</v>
      </c>
      <c r="P48" s="4">
        <v>0.0341259357111405</v>
      </c>
      <c r="Q48" s="4">
        <v>0.0</v>
      </c>
      <c r="R48" s="4">
        <v>0.0</v>
      </c>
      <c r="S48" s="4">
        <v>0.0497578159401145</v>
      </c>
      <c r="T48" s="4">
        <v>0.0242184059885513</v>
      </c>
      <c r="U48" s="4">
        <v>0.710259797446059</v>
      </c>
      <c r="V48" s="4">
        <v>0.517826825127334</v>
      </c>
      <c r="W48" s="4">
        <v>0.39344262295082</v>
      </c>
      <c r="X48" s="4">
        <v>0.386885245901639</v>
      </c>
      <c r="Y48" s="4">
        <v>0.00983606557377049</v>
      </c>
      <c r="Z48" s="4">
        <v>0.20983606557377</v>
      </c>
      <c r="AA48" s="4">
        <v>0.842784380305603</v>
      </c>
      <c r="AB48" s="4">
        <v>0.033616298811545</v>
      </c>
      <c r="AC48" s="4">
        <v>0.0784380305602717</v>
      </c>
      <c r="AD48" s="4">
        <v>0.0748882558971613</v>
      </c>
      <c r="AE48" s="4">
        <v>0.06</v>
      </c>
      <c r="AF48" s="4">
        <v>0.13</v>
      </c>
      <c r="AG48" s="4">
        <v>0.03</v>
      </c>
      <c r="AH48" s="4">
        <v>0.55</v>
      </c>
      <c r="AI48" s="4">
        <v>0.0</v>
      </c>
      <c r="AJ48" s="4">
        <v>0.868040438049245</v>
      </c>
      <c r="AK48" s="4">
        <v>0.539343848770424</v>
      </c>
      <c r="AL48" s="4">
        <v>0.137503753698207</v>
      </c>
      <c r="AM48" s="12"/>
      <c r="AN48" s="12"/>
    </row>
    <row r="49" ht="12.75" customHeight="1">
      <c r="A49" s="4" t="s">
        <v>316</v>
      </c>
      <c r="B49" s="4" t="s">
        <v>274</v>
      </c>
      <c r="C49" s="4" t="s">
        <v>317</v>
      </c>
      <c r="D49" s="4">
        <v>3818.47344303797</v>
      </c>
      <c r="E49" s="4">
        <v>2.6043956043956</v>
      </c>
      <c r="F49" s="4">
        <v>9944.81545054945</v>
      </c>
      <c r="G49" s="4">
        <v>0.780590717299578</v>
      </c>
      <c r="H49" s="4">
        <v>0.0</v>
      </c>
      <c r="I49" s="4">
        <v>0.0</v>
      </c>
      <c r="J49" s="4">
        <v>0.0</v>
      </c>
      <c r="K49" s="4">
        <v>0.0</v>
      </c>
      <c r="L49" s="4">
        <v>0.0</v>
      </c>
      <c r="M49" s="4">
        <v>0.0</v>
      </c>
      <c r="N49" s="4">
        <v>0.315319781854239</v>
      </c>
      <c r="O49" s="4">
        <v>0.601883986117997</v>
      </c>
      <c r="P49" s="4">
        <v>0.0</v>
      </c>
      <c r="Q49" s="4">
        <v>0.0</v>
      </c>
      <c r="R49" s="4">
        <v>0.0</v>
      </c>
      <c r="S49" s="4">
        <v>0.0555280118988597</v>
      </c>
      <c r="T49" s="4">
        <v>0.0</v>
      </c>
      <c r="U49" s="4">
        <v>0.0272682201289043</v>
      </c>
      <c r="V49" s="4">
        <v>1.93670886075949</v>
      </c>
      <c r="W49" s="4">
        <v>0.934640522875817</v>
      </c>
      <c r="X49" s="4">
        <v>0.0130718954248366</v>
      </c>
      <c r="Y49" s="4">
        <v>0.0</v>
      </c>
      <c r="Z49" s="4">
        <v>0.0522875816993464</v>
      </c>
      <c r="AA49" s="4">
        <v>0.980590717299578</v>
      </c>
      <c r="AB49" s="4">
        <v>0.00675105485232068</v>
      </c>
      <c r="AC49" s="4">
        <v>0.0</v>
      </c>
      <c r="AD49" s="4">
        <v>0.0683946987989962</v>
      </c>
      <c r="AE49" s="4">
        <v>0.22</v>
      </c>
      <c r="AF49" s="4">
        <v>0.02</v>
      </c>
      <c r="AG49" s="4">
        <v>0.07</v>
      </c>
      <c r="AH49" s="4">
        <v>0.42</v>
      </c>
      <c r="AI49" s="4">
        <v>0.0</v>
      </c>
      <c r="AJ49" s="4">
        <v>0.961847002308392</v>
      </c>
      <c r="AK49" s="4">
        <v>0.597629144235643</v>
      </c>
      <c r="AL49" s="4">
        <v>7.51717871949759E-4</v>
      </c>
      <c r="AM49" s="12"/>
      <c r="AN49" s="12"/>
    </row>
    <row r="50" ht="12.75" customHeight="1">
      <c r="A50" s="4" t="s">
        <v>319</v>
      </c>
      <c r="B50" s="4" t="s">
        <v>274</v>
      </c>
      <c r="C50" s="4" t="s">
        <v>320</v>
      </c>
      <c r="D50" s="4">
        <v>19618.2650449598</v>
      </c>
      <c r="E50" s="4">
        <v>1.01586538461538</v>
      </c>
      <c r="F50" s="4">
        <v>19929.5163653846</v>
      </c>
      <c r="G50" s="4">
        <v>0.459062943681969</v>
      </c>
      <c r="H50" s="4">
        <v>0.0753894080996885</v>
      </c>
      <c r="I50" s="4">
        <v>0.0</v>
      </c>
      <c r="J50" s="4">
        <v>0.0</v>
      </c>
      <c r="K50" s="4">
        <v>0.0</v>
      </c>
      <c r="L50" s="4">
        <v>0.0</v>
      </c>
      <c r="M50" s="4">
        <v>0.0</v>
      </c>
      <c r="N50" s="4">
        <v>0.0</v>
      </c>
      <c r="O50" s="4">
        <v>0.528971962616822</v>
      </c>
      <c r="P50" s="4">
        <v>0.0</v>
      </c>
      <c r="Q50" s="4">
        <v>0.0</v>
      </c>
      <c r="R50" s="4">
        <v>0.0</v>
      </c>
      <c r="S50" s="4">
        <v>0.0</v>
      </c>
      <c r="T50" s="4">
        <v>0.0</v>
      </c>
      <c r="U50" s="4">
        <v>0.395638629283489</v>
      </c>
      <c r="V50" s="4">
        <v>0.657832465688594</v>
      </c>
      <c r="W50" s="4">
        <v>0.942446043165467</v>
      </c>
      <c r="X50" s="4">
        <v>0.0</v>
      </c>
      <c r="Y50" s="4">
        <v>0.0</v>
      </c>
      <c r="Z50" s="4">
        <v>0.0575539568345324</v>
      </c>
      <c r="AA50" s="4">
        <v>0.976336961665878</v>
      </c>
      <c r="AB50" s="4">
        <v>0.0</v>
      </c>
      <c r="AC50" s="4">
        <v>0.00662565073355419</v>
      </c>
      <c r="AD50" s="4">
        <v>0.0363719405312487</v>
      </c>
      <c r="AE50" s="4">
        <v>0.09</v>
      </c>
      <c r="AF50" s="4">
        <v>0.02</v>
      </c>
      <c r="AG50" s="4">
        <v>0.03</v>
      </c>
      <c r="AH50" s="4">
        <v>0.3</v>
      </c>
      <c r="AI50" s="4">
        <v>0.02</v>
      </c>
      <c r="AJ50" s="4">
        <v>0.839584603213175</v>
      </c>
      <c r="AK50" s="4">
        <v>0.521663244494716</v>
      </c>
      <c r="AL50" s="4">
        <v>0.0</v>
      </c>
      <c r="AM50" s="12"/>
      <c r="AN50" s="12"/>
    </row>
    <row r="51" ht="12.75" customHeight="1">
      <c r="A51" s="4" t="s">
        <v>322</v>
      </c>
      <c r="B51" s="4" t="s">
        <v>274</v>
      </c>
      <c r="C51" s="4" t="s">
        <v>323</v>
      </c>
      <c r="D51" s="4"/>
      <c r="E51" s="4">
        <v>1.74117647058824</v>
      </c>
      <c r="F51" s="4"/>
      <c r="G51" s="4">
        <v>0.418918918918919</v>
      </c>
      <c r="H51" s="4">
        <v>0.418918918918919</v>
      </c>
      <c r="I51" s="4">
        <v>0.0</v>
      </c>
      <c r="J51" s="4">
        <v>0.0</v>
      </c>
      <c r="K51" s="4">
        <v>0.0</v>
      </c>
      <c r="L51" s="4">
        <v>0.0</v>
      </c>
      <c r="M51" s="4">
        <v>0.0</v>
      </c>
      <c r="N51" s="4">
        <v>0.0</v>
      </c>
      <c r="O51" s="4">
        <v>0.0</v>
      </c>
      <c r="P51" s="4">
        <v>0.0</v>
      </c>
      <c r="Q51" s="4">
        <v>0.0</v>
      </c>
      <c r="R51" s="4">
        <v>0.0</v>
      </c>
      <c r="S51" s="4">
        <v>0.581081081081081</v>
      </c>
      <c r="T51" s="4">
        <v>0.0</v>
      </c>
      <c r="U51" s="4">
        <v>0.0</v>
      </c>
      <c r="V51" s="4">
        <v>0.456081081081081</v>
      </c>
      <c r="W51" s="4">
        <v>0.703703703703704</v>
      </c>
      <c r="X51" s="4">
        <v>0.296296296296296</v>
      </c>
      <c r="Y51" s="4">
        <v>0.0</v>
      </c>
      <c r="Z51" s="4">
        <v>0.0</v>
      </c>
      <c r="AA51" s="4">
        <v>0.652027027027027</v>
      </c>
      <c r="AB51" s="4">
        <v>0.337837837837838</v>
      </c>
      <c r="AC51" s="4">
        <v>0.0</v>
      </c>
      <c r="AD51" s="4">
        <v>0.011609760057564</v>
      </c>
      <c r="AE51" s="4">
        <v>0.07</v>
      </c>
      <c r="AF51" s="4">
        <v>0.03</v>
      </c>
      <c r="AG51" s="4">
        <v>0.01</v>
      </c>
      <c r="AH51" s="4">
        <v>0.38</v>
      </c>
      <c r="AI51" s="4">
        <v>0.02</v>
      </c>
      <c r="AJ51" s="4">
        <v>0.783319031452786</v>
      </c>
      <c r="AK51" s="4">
        <v>0.486703479147015</v>
      </c>
      <c r="AL51" s="4">
        <v>0.0201188390291815</v>
      </c>
      <c r="AM51" s="12"/>
      <c r="AN51" s="12"/>
    </row>
    <row r="52" ht="12.75" customHeight="1">
      <c r="A52" s="4" t="s">
        <v>325</v>
      </c>
      <c r="B52" s="4" t="s">
        <v>274</v>
      </c>
      <c r="C52" s="4" t="s">
        <v>326</v>
      </c>
      <c r="D52" s="4">
        <v>1936.56802690583</v>
      </c>
      <c r="E52" s="4">
        <v>0.391228070175439</v>
      </c>
      <c r="F52" s="4">
        <v>757.639771929825</v>
      </c>
      <c r="G52" s="4">
        <v>0.358744394618834</v>
      </c>
      <c r="H52" s="4">
        <v>0.0</v>
      </c>
      <c r="I52" s="4">
        <v>0.0</v>
      </c>
      <c r="J52" s="4">
        <v>0.0</v>
      </c>
      <c r="K52" s="4">
        <v>1.0</v>
      </c>
      <c r="L52" s="4">
        <v>0.0</v>
      </c>
      <c r="M52" s="4">
        <v>0.0</v>
      </c>
      <c r="N52" s="4">
        <v>0.0</v>
      </c>
      <c r="O52" s="4">
        <v>0.0</v>
      </c>
      <c r="P52" s="4">
        <v>0.0</v>
      </c>
      <c r="Q52" s="4">
        <v>0.0</v>
      </c>
      <c r="R52" s="4">
        <v>0.0</v>
      </c>
      <c r="S52" s="4">
        <v>0.0</v>
      </c>
      <c r="T52" s="4">
        <v>0.0</v>
      </c>
      <c r="U52" s="4">
        <v>0.0</v>
      </c>
      <c r="V52" s="4">
        <v>0.717488789237668</v>
      </c>
      <c r="W52" s="4">
        <v>0.0</v>
      </c>
      <c r="X52" s="4">
        <v>0.5</v>
      </c>
      <c r="Y52" s="4">
        <v>0.0</v>
      </c>
      <c r="Z52" s="4">
        <v>0.5</v>
      </c>
      <c r="AA52" s="4">
        <v>0.641255605381166</v>
      </c>
      <c r="AB52" s="4">
        <v>0.112107623318386</v>
      </c>
      <c r="AC52" s="4">
        <v>0.0896860986547085</v>
      </c>
      <c r="AD52" s="4">
        <v>0.00571013249001555</v>
      </c>
      <c r="AE52" s="4">
        <v>0.05</v>
      </c>
      <c r="AF52" s="4">
        <v>0.04</v>
      </c>
      <c r="AG52" s="4">
        <v>0.02</v>
      </c>
      <c r="AH52" s="4">
        <v>0.38</v>
      </c>
      <c r="AI52" s="4">
        <v>0.05</v>
      </c>
      <c r="AJ52" s="4">
        <v>0.874250650438138</v>
      </c>
      <c r="AK52" s="4">
        <v>0.543202470678679</v>
      </c>
      <c r="AL52" s="4">
        <v>0.0</v>
      </c>
      <c r="AM52" s="12"/>
      <c r="AN52" s="12"/>
    </row>
    <row r="53" ht="12.75" customHeight="1">
      <c r="A53" s="4" t="s">
        <v>328</v>
      </c>
      <c r="B53" s="4" t="s">
        <v>274</v>
      </c>
      <c r="C53" s="4" t="s">
        <v>329</v>
      </c>
      <c r="D53" s="4">
        <v>2691.81006329114</v>
      </c>
      <c r="E53" s="4">
        <v>0.564285714285714</v>
      </c>
      <c r="F53" s="4">
        <v>1518.94996428571</v>
      </c>
      <c r="G53" s="4">
        <v>0.768987341772152</v>
      </c>
      <c r="H53" s="4">
        <v>0.325949367088608</v>
      </c>
      <c r="I53" s="4">
        <v>0.0</v>
      </c>
      <c r="J53" s="4">
        <v>0.0</v>
      </c>
      <c r="K53" s="4">
        <v>0.158227848101266</v>
      </c>
      <c r="L53" s="4">
        <v>0.0</v>
      </c>
      <c r="M53" s="4">
        <v>0.0</v>
      </c>
      <c r="N53" s="4">
        <v>0.284810126582278</v>
      </c>
      <c r="O53" s="4">
        <v>0.0</v>
      </c>
      <c r="P53" s="4">
        <v>0.0</v>
      </c>
      <c r="Q53" s="4">
        <v>0.0</v>
      </c>
      <c r="R53" s="4">
        <v>0.0</v>
      </c>
      <c r="S53" s="4">
        <v>0.0</v>
      </c>
      <c r="T53" s="4">
        <v>0.231012658227848</v>
      </c>
      <c r="U53" s="4">
        <v>0.0</v>
      </c>
      <c r="V53" s="4">
        <v>1.20253164556962</v>
      </c>
      <c r="W53" s="4">
        <v>1.0</v>
      </c>
      <c r="X53" s="4">
        <v>0.0</v>
      </c>
      <c r="Y53" s="4">
        <v>0.0</v>
      </c>
      <c r="Z53" s="4">
        <v>0.0</v>
      </c>
      <c r="AA53" s="4">
        <v>0.778481012658228</v>
      </c>
      <c r="AB53" s="4">
        <v>0.158227848101266</v>
      </c>
      <c r="AC53" s="4">
        <v>0.0</v>
      </c>
      <c r="AD53" s="4">
        <v>0.00888587458941672</v>
      </c>
      <c r="AE53" s="4">
        <v>0.02</v>
      </c>
      <c r="AF53" s="4">
        <v>0.08</v>
      </c>
      <c r="AG53" s="4">
        <v>0.0</v>
      </c>
      <c r="AH53" s="4">
        <v>0.26</v>
      </c>
      <c r="AI53" s="4">
        <v>0.04</v>
      </c>
      <c r="AJ53" s="4">
        <v>0.75929293311927</v>
      </c>
      <c r="AK53" s="4">
        <v>0.471775224911237</v>
      </c>
      <c r="AL53" s="4">
        <v>0.00214855948894779</v>
      </c>
      <c r="AM53" s="12"/>
      <c r="AN53" s="12"/>
    </row>
    <row r="54" ht="12.75" customHeight="1">
      <c r="A54" s="4" t="s">
        <v>331</v>
      </c>
      <c r="B54" s="4" t="s">
        <v>274</v>
      </c>
      <c r="C54" s="4" t="s">
        <v>332</v>
      </c>
      <c r="D54" s="4">
        <v>3685.55396716418</v>
      </c>
      <c r="E54" s="4">
        <v>2.20394736842105</v>
      </c>
      <c r="F54" s="4">
        <v>8122.76696710526</v>
      </c>
      <c r="G54" s="4">
        <v>0.464776119402985</v>
      </c>
      <c r="H54" s="4">
        <v>0.1634375</v>
      </c>
      <c r="I54" s="4">
        <v>0.0</v>
      </c>
      <c r="J54" s="4">
        <v>0.0</v>
      </c>
      <c r="K54" s="4">
        <v>0.0</v>
      </c>
      <c r="L54" s="4">
        <v>0.0</v>
      </c>
      <c r="M54" s="4">
        <v>0.0</v>
      </c>
      <c r="N54" s="4">
        <v>0.323125</v>
      </c>
      <c r="O54" s="4">
        <v>0.0953125</v>
      </c>
      <c r="P54" s="4">
        <v>0.0</v>
      </c>
      <c r="Q54" s="4">
        <v>0.0</v>
      </c>
      <c r="R54" s="4">
        <v>0.0</v>
      </c>
      <c r="S54" s="4">
        <v>0.0</v>
      </c>
      <c r="T54" s="4">
        <v>0.104375</v>
      </c>
      <c r="U54" s="4">
        <v>0.31375</v>
      </c>
      <c r="V54" s="4">
        <v>1.51044776119403</v>
      </c>
      <c r="W54" s="4">
        <v>0.818181818181818</v>
      </c>
      <c r="X54" s="4">
        <v>0.146245059288538</v>
      </c>
      <c r="Y54" s="4">
        <v>0.0197628458498024</v>
      </c>
      <c r="Z54" s="4">
        <v>0.0158102766798419</v>
      </c>
      <c r="AA54" s="4">
        <v>0.982089552238806</v>
      </c>
      <c r="AB54" s="4">
        <v>0.00746268656716418</v>
      </c>
      <c r="AC54" s="4">
        <v>0.0</v>
      </c>
      <c r="AD54" s="4">
        <v>0.0660826005229612</v>
      </c>
      <c r="AE54" s="4">
        <v>0.13</v>
      </c>
      <c r="AF54" s="4">
        <v>0.02</v>
      </c>
      <c r="AG54" s="4">
        <v>0.04</v>
      </c>
      <c r="AH54" s="4">
        <v>0.59</v>
      </c>
      <c r="AI54" s="4">
        <v>0.01</v>
      </c>
      <c r="AJ54" s="4">
        <v>0.829579220500223</v>
      </c>
      <c r="AK54" s="4">
        <v>0.51544655068152</v>
      </c>
      <c r="AL54" s="4">
        <v>0.291531854282255</v>
      </c>
      <c r="AM54" s="12"/>
      <c r="AN54" s="12"/>
    </row>
    <row r="55" ht="12.75" customHeight="1">
      <c r="A55" s="4" t="s">
        <v>334</v>
      </c>
      <c r="B55" s="4" t="s">
        <v>274</v>
      </c>
      <c r="C55" s="4" t="s">
        <v>335</v>
      </c>
      <c r="D55" s="4">
        <v>1432.72964032698</v>
      </c>
      <c r="E55" s="4">
        <v>1.31071428571429</v>
      </c>
      <c r="F55" s="4">
        <v>1877.89920714286</v>
      </c>
      <c r="G55" s="4">
        <v>0.86158038147139</v>
      </c>
      <c r="H55" s="4">
        <v>0.213623978201635</v>
      </c>
      <c r="I55" s="4">
        <v>0.0512261580381471</v>
      </c>
      <c r="J55" s="4">
        <v>0.0</v>
      </c>
      <c r="K55" s="4">
        <v>0.0</v>
      </c>
      <c r="L55" s="4">
        <v>0.0</v>
      </c>
      <c r="M55" s="4">
        <v>0.0</v>
      </c>
      <c r="N55" s="4">
        <v>0.0</v>
      </c>
      <c r="O55" s="4">
        <v>0.653405994550409</v>
      </c>
      <c r="P55" s="4">
        <v>0.0</v>
      </c>
      <c r="Q55" s="4">
        <v>0.0</v>
      </c>
      <c r="R55" s="4">
        <v>0.0</v>
      </c>
      <c r="S55" s="4">
        <v>0.0</v>
      </c>
      <c r="T55" s="4">
        <v>0.0</v>
      </c>
      <c r="U55" s="4">
        <v>0.0817438692098093</v>
      </c>
      <c r="V55" s="4">
        <v>0.408719346049046</v>
      </c>
      <c r="W55" s="4">
        <v>0.92</v>
      </c>
      <c r="X55" s="4">
        <v>0.0</v>
      </c>
      <c r="Y55" s="4">
        <v>0.08</v>
      </c>
      <c r="Z55" s="4">
        <v>0.0</v>
      </c>
      <c r="AA55" s="4">
        <v>0.862125340599455</v>
      </c>
      <c r="AB55" s="4">
        <v>0.0228882833787466</v>
      </c>
      <c r="AC55" s="4">
        <v>0.0817438692098093</v>
      </c>
      <c r="AD55" s="4">
        <v>0.0274562906230786</v>
      </c>
      <c r="AE55" s="4">
        <v>0.09</v>
      </c>
      <c r="AF55" s="4">
        <v>0.02</v>
      </c>
      <c r="AG55" s="4">
        <v>0.03</v>
      </c>
      <c r="AH55" s="4">
        <v>0.42</v>
      </c>
      <c r="AI55" s="4">
        <v>0.01</v>
      </c>
      <c r="AJ55" s="4">
        <v>0.810554242102695</v>
      </c>
      <c r="AK55" s="4">
        <v>0.503625666973894</v>
      </c>
      <c r="AL55" s="4">
        <v>0.00276117234181045</v>
      </c>
      <c r="AM55" s="12"/>
      <c r="AN55" s="12"/>
    </row>
    <row r="56" ht="12.75" customHeight="1">
      <c r="A56" s="4" t="s">
        <v>337</v>
      </c>
      <c r="B56" s="4" t="s">
        <v>274</v>
      </c>
      <c r="C56" s="4" t="s">
        <v>338</v>
      </c>
      <c r="D56" s="4">
        <v>3339.74034903249</v>
      </c>
      <c r="E56" s="4">
        <v>1.85820895522388</v>
      </c>
      <c r="F56" s="4">
        <v>6205.93542469471</v>
      </c>
      <c r="G56" s="4">
        <v>0.42570281124498</v>
      </c>
      <c r="H56" s="4">
        <v>0.0873770491803279</v>
      </c>
      <c r="I56" s="4">
        <v>0.0</v>
      </c>
      <c r="J56" s="4">
        <v>0.0</v>
      </c>
      <c r="K56" s="4">
        <v>0.01</v>
      </c>
      <c r="L56" s="4">
        <v>0.0</v>
      </c>
      <c r="M56" s="4">
        <v>0.0</v>
      </c>
      <c r="N56" s="4">
        <v>0.263032786885246</v>
      </c>
      <c r="O56" s="4">
        <v>0.203606557377049</v>
      </c>
      <c r="P56" s="4">
        <v>0.0</v>
      </c>
      <c r="Q56" s="4">
        <v>0.0</v>
      </c>
      <c r="R56" s="4">
        <v>0.0</v>
      </c>
      <c r="S56" s="4">
        <v>0.0213114754098361</v>
      </c>
      <c r="T56" s="4">
        <v>0.0926229508196721</v>
      </c>
      <c r="U56" s="4">
        <v>0.322049180327869</v>
      </c>
      <c r="V56" s="4">
        <v>1.50930996714129</v>
      </c>
      <c r="W56" s="4">
        <v>0.942428640541848</v>
      </c>
      <c r="X56" s="4">
        <v>0.0237058538945331</v>
      </c>
      <c r="Y56" s="4">
        <v>0.0145137880986938</v>
      </c>
      <c r="Z56" s="4">
        <v>0.019351717464925</v>
      </c>
      <c r="AA56" s="4">
        <v>0.948010222709018</v>
      </c>
      <c r="AB56" s="4">
        <v>0.0328587075575027</v>
      </c>
      <c r="AC56" s="4">
        <v>0.00240963855421687</v>
      </c>
      <c r="AD56" s="4">
        <v>0.123601755308908</v>
      </c>
      <c r="AE56" s="4">
        <v>0.21</v>
      </c>
      <c r="AF56" s="4">
        <v>0.04</v>
      </c>
      <c r="AG56" s="4">
        <v>0.0</v>
      </c>
      <c r="AH56" s="4">
        <v>0.59</v>
      </c>
      <c r="AI56" s="4">
        <v>0.0</v>
      </c>
      <c r="AJ56" s="4">
        <v>0.767794377958908</v>
      </c>
      <c r="AK56" s="4">
        <v>0.477057469584336</v>
      </c>
      <c r="AL56" s="4">
        <v>0.0977332359367278</v>
      </c>
      <c r="AM56" s="12"/>
      <c r="AN56" s="12"/>
    </row>
    <row r="57" ht="12.75" customHeight="1">
      <c r="A57" s="4" t="s">
        <v>340</v>
      </c>
      <c r="B57" s="4" t="s">
        <v>274</v>
      </c>
      <c r="C57" s="4" t="s">
        <v>341</v>
      </c>
      <c r="D57" s="4">
        <v>6201.46784552846</v>
      </c>
      <c r="E57" s="4">
        <v>2.63571428571429</v>
      </c>
      <c r="F57" s="4">
        <v>16345.2973928571</v>
      </c>
      <c r="G57" s="4">
        <v>0.909891598915989</v>
      </c>
      <c r="H57" s="4">
        <v>0.0</v>
      </c>
      <c r="I57" s="4">
        <v>0.0</v>
      </c>
      <c r="J57" s="4">
        <v>0.0</v>
      </c>
      <c r="K57" s="4">
        <v>0.0</v>
      </c>
      <c r="L57" s="4">
        <v>0.0</v>
      </c>
      <c r="M57" s="4">
        <v>0.0</v>
      </c>
      <c r="N57" s="4">
        <v>0.677506775067751</v>
      </c>
      <c r="O57" s="4">
        <v>0.232384823848238</v>
      </c>
      <c r="P57" s="4">
        <v>0.0</v>
      </c>
      <c r="Q57" s="4">
        <v>0.0</v>
      </c>
      <c r="R57" s="4">
        <v>0.0</v>
      </c>
      <c r="S57" s="4">
        <v>0.0</v>
      </c>
      <c r="T57" s="4">
        <v>0.0</v>
      </c>
      <c r="U57" s="4">
        <v>0.0901084010840108</v>
      </c>
      <c r="V57" s="4">
        <v>3.39430894308943</v>
      </c>
      <c r="W57" s="4">
        <v>0.94810379241517</v>
      </c>
      <c r="X57" s="4">
        <v>0.0</v>
      </c>
      <c r="Y57" s="4">
        <v>0.0199600798403194</v>
      </c>
      <c r="Z57" s="4">
        <v>0.031936127744511</v>
      </c>
      <c r="AA57" s="4">
        <v>0.981029810298103</v>
      </c>
      <c r="AB57" s="4">
        <v>0.00542005420054201</v>
      </c>
      <c r="AC57" s="4">
        <v>0.00677506775067751</v>
      </c>
      <c r="AD57" s="4">
        <v>0.038667079209605</v>
      </c>
      <c r="AE57" s="4">
        <v>0.15</v>
      </c>
      <c r="AF57" s="4">
        <v>0.01</v>
      </c>
      <c r="AG57" s="4">
        <v>0.01</v>
      </c>
      <c r="AH57" s="4">
        <v>0.55</v>
      </c>
      <c r="AI57" s="4">
        <v>0.02</v>
      </c>
      <c r="AJ57" s="4">
        <v>0.783722211976798</v>
      </c>
      <c r="AK57" s="4">
        <v>0.486953989291518</v>
      </c>
      <c r="AL57" s="4">
        <v>0.187440299208247</v>
      </c>
      <c r="AM57" s="12"/>
      <c r="AN57" s="12"/>
    </row>
    <row r="58" ht="12.75" customHeight="1">
      <c r="A58" s="4" t="s">
        <v>343</v>
      </c>
      <c r="B58" s="4" t="s">
        <v>274</v>
      </c>
      <c r="C58" s="4" t="s">
        <v>344</v>
      </c>
      <c r="D58" s="4">
        <v>1844.28414494596</v>
      </c>
      <c r="E58" s="4">
        <v>1.03486842105263</v>
      </c>
      <c r="F58" s="4">
        <v>1908.59142105263</v>
      </c>
      <c r="G58" s="4">
        <v>0.380165289256198</v>
      </c>
      <c r="H58" s="4">
        <v>0.204144282425173</v>
      </c>
      <c r="I58" s="4">
        <v>0.0</v>
      </c>
      <c r="J58" s="4">
        <v>0.0</v>
      </c>
      <c r="K58" s="4">
        <v>0.108979278587874</v>
      </c>
      <c r="L58" s="4">
        <v>0.0</v>
      </c>
      <c r="M58" s="4">
        <v>0.0</v>
      </c>
      <c r="N58" s="4">
        <v>0.0</v>
      </c>
      <c r="O58" s="4">
        <v>0.145817344589409</v>
      </c>
      <c r="P58" s="4">
        <v>0.0</v>
      </c>
      <c r="Q58" s="4">
        <v>0.0</v>
      </c>
      <c r="R58" s="4">
        <v>0.0</v>
      </c>
      <c r="S58" s="4">
        <v>0.0</v>
      </c>
      <c r="T58" s="4">
        <v>0.447429009976976</v>
      </c>
      <c r="U58" s="4">
        <v>0.0936300844205679</v>
      </c>
      <c r="V58" s="4">
        <v>0.584869675778767</v>
      </c>
      <c r="W58" s="4">
        <v>1.0</v>
      </c>
      <c r="X58" s="4">
        <v>0.0</v>
      </c>
      <c r="Y58" s="4">
        <v>0.0</v>
      </c>
      <c r="Z58" s="4">
        <v>0.0</v>
      </c>
      <c r="AA58" s="4">
        <v>0.874125874125874</v>
      </c>
      <c r="AB58" s="4">
        <v>0.0686586141131596</v>
      </c>
      <c r="AC58" s="4">
        <v>0.0</v>
      </c>
      <c r="AD58" s="4">
        <v>0.03445355115649</v>
      </c>
      <c r="AE58" s="4">
        <v>0.12</v>
      </c>
      <c r="AF58" s="4">
        <v>0.02</v>
      </c>
      <c r="AG58" s="4">
        <v>0.03</v>
      </c>
      <c r="AH58" s="4">
        <v>0.43</v>
      </c>
      <c r="AI58" s="4">
        <v>0.02</v>
      </c>
      <c r="AJ58" s="4">
        <v>0.879016411707383</v>
      </c>
      <c r="AK58" s="4">
        <v>0.546163604645032</v>
      </c>
      <c r="AL58" s="4">
        <v>0.046033151357835</v>
      </c>
      <c r="AM58" s="12"/>
      <c r="AN58" s="12"/>
    </row>
    <row r="59" ht="12.75" customHeight="1">
      <c r="A59" s="4" t="s">
        <v>346</v>
      </c>
      <c r="B59" s="4" t="s">
        <v>274</v>
      </c>
      <c r="C59" s="4" t="s">
        <v>347</v>
      </c>
      <c r="D59" s="4"/>
      <c r="E59" s="4">
        <v>1.04666666666667</v>
      </c>
      <c r="F59" s="4"/>
      <c r="G59" s="4">
        <v>1.0</v>
      </c>
      <c r="H59" s="4">
        <v>0.372611464968153</v>
      </c>
      <c r="I59" s="4">
        <v>0.0</v>
      </c>
      <c r="J59" s="4">
        <v>0.0</v>
      </c>
      <c r="K59" s="4">
        <v>0.0</v>
      </c>
      <c r="L59" s="4">
        <v>0.0</v>
      </c>
      <c r="M59" s="4">
        <v>0.0</v>
      </c>
      <c r="N59" s="4">
        <v>0.0</v>
      </c>
      <c r="O59" s="4">
        <v>0.627388535031847</v>
      </c>
      <c r="P59" s="4">
        <v>0.0</v>
      </c>
      <c r="Q59" s="4">
        <v>0.0</v>
      </c>
      <c r="R59" s="4">
        <v>0.0</v>
      </c>
      <c r="S59" s="4">
        <v>0.0</v>
      </c>
      <c r="T59" s="4">
        <v>0.0</v>
      </c>
      <c r="U59" s="4">
        <v>0.0</v>
      </c>
      <c r="V59" s="4">
        <v>2.61146496815287</v>
      </c>
      <c r="W59" s="4">
        <v>1.0</v>
      </c>
      <c r="X59" s="4">
        <v>0.0</v>
      </c>
      <c r="Y59" s="4">
        <v>0.0</v>
      </c>
      <c r="Z59" s="4">
        <v>0.0</v>
      </c>
      <c r="AA59" s="4">
        <v>0.659235668789809</v>
      </c>
      <c r="AB59" s="4">
        <v>0.0</v>
      </c>
      <c r="AC59" s="4">
        <v>0.277070063694267</v>
      </c>
      <c r="AD59" s="4">
        <v>0.0083633911478166</v>
      </c>
      <c r="AE59" s="4">
        <v>0.03</v>
      </c>
      <c r="AF59" s="4">
        <v>0.03</v>
      </c>
      <c r="AG59" s="4">
        <v>0.01</v>
      </c>
      <c r="AH59" s="4">
        <v>0.29</v>
      </c>
      <c r="AI59" s="4">
        <v>0.02</v>
      </c>
      <c r="AJ59" s="4">
        <v>0.693669199048112</v>
      </c>
      <c r="AK59" s="4">
        <v>0.431000906396577</v>
      </c>
      <c r="AL59" s="4">
        <v>0.0215067343156045</v>
      </c>
      <c r="AM59" s="12"/>
      <c r="AN59" s="12"/>
    </row>
    <row r="60" ht="12.75" customHeight="1">
      <c r="A60" s="4" t="s">
        <v>349</v>
      </c>
      <c r="B60" s="4" t="s">
        <v>274</v>
      </c>
      <c r="C60" s="4" t="s">
        <v>350</v>
      </c>
      <c r="D60" s="4">
        <v>1599.8303951976</v>
      </c>
      <c r="E60" s="4">
        <v>1.38339100346021</v>
      </c>
      <c r="F60" s="4">
        <v>2213.19097577855</v>
      </c>
      <c r="G60" s="4">
        <v>0.49399699849925</v>
      </c>
      <c r="H60" s="4">
        <v>0.163495145631068</v>
      </c>
      <c r="I60" s="4">
        <v>0.0</v>
      </c>
      <c r="J60" s="4">
        <v>0.0</v>
      </c>
      <c r="K60" s="4">
        <v>0.198834951456311</v>
      </c>
      <c r="L60" s="4">
        <v>0.0</v>
      </c>
      <c r="M60" s="4">
        <v>0.0</v>
      </c>
      <c r="N60" s="4">
        <v>0.117281553398058</v>
      </c>
      <c r="O60" s="4">
        <v>0.0</v>
      </c>
      <c r="P60" s="4">
        <v>0.287378640776699</v>
      </c>
      <c r="Q60" s="4">
        <v>0.0</v>
      </c>
      <c r="R60" s="4">
        <v>0.0</v>
      </c>
      <c r="S60" s="4">
        <v>0.0</v>
      </c>
      <c r="T60" s="4">
        <v>0.0749514563106796</v>
      </c>
      <c r="U60" s="4">
        <v>0.158058252427184</v>
      </c>
      <c r="V60" s="4">
        <v>0.617808904452226</v>
      </c>
      <c r="W60" s="4">
        <v>0.412955465587045</v>
      </c>
      <c r="X60" s="4">
        <v>0.311740890688259</v>
      </c>
      <c r="Y60" s="4">
        <v>0.0161943319838057</v>
      </c>
      <c r="Z60" s="4">
        <v>0.259109311740891</v>
      </c>
      <c r="AA60" s="4">
        <v>0.821910955477739</v>
      </c>
      <c r="AB60" s="4">
        <v>0.128064032016008</v>
      </c>
      <c r="AC60" s="4">
        <v>0.0275137568784392</v>
      </c>
      <c r="AD60" s="4">
        <v>0.0260041030589492</v>
      </c>
      <c r="AE60" s="4">
        <v>0.11</v>
      </c>
      <c r="AF60" s="4">
        <v>0.03</v>
      </c>
      <c r="AG60" s="4">
        <v>0.02</v>
      </c>
      <c r="AH60" s="4">
        <v>0.49</v>
      </c>
      <c r="AI60" s="4">
        <v>0.0</v>
      </c>
      <c r="AJ60" s="4">
        <v>0.775778882538989</v>
      </c>
      <c r="AK60" s="4">
        <v>0.482018521215092</v>
      </c>
      <c r="AL60" s="4">
        <v>0.0323002277519661</v>
      </c>
      <c r="AM60" s="12"/>
      <c r="AN60" s="12"/>
    </row>
    <row r="61" ht="12.75" customHeight="1">
      <c r="A61" s="4" t="s">
        <v>352</v>
      </c>
      <c r="B61" s="4" t="s">
        <v>274</v>
      </c>
      <c r="C61" s="4" t="s">
        <v>353</v>
      </c>
      <c r="D61" s="4">
        <v>2893.55706764028</v>
      </c>
      <c r="E61" s="4">
        <v>1.42967032967033</v>
      </c>
      <c r="F61" s="4">
        <v>4136.83268681319</v>
      </c>
      <c r="G61" s="4">
        <v>0.529592621060723</v>
      </c>
      <c r="H61" s="4">
        <v>0.091712242322255</v>
      </c>
      <c r="I61" s="4">
        <v>0.0</v>
      </c>
      <c r="J61" s="4">
        <v>0.0</v>
      </c>
      <c r="K61" s="4">
        <v>0.0391249474127051</v>
      </c>
      <c r="L61" s="4">
        <v>0.0</v>
      </c>
      <c r="M61" s="4">
        <v>0.0</v>
      </c>
      <c r="N61" s="4">
        <v>0.271350441733277</v>
      </c>
      <c r="O61" s="4">
        <v>0.222970130416491</v>
      </c>
      <c r="P61" s="4">
        <v>0.0</v>
      </c>
      <c r="Q61" s="4">
        <v>0.0</v>
      </c>
      <c r="R61" s="4">
        <v>0.0</v>
      </c>
      <c r="S61" s="4">
        <v>0.0</v>
      </c>
      <c r="T61" s="4">
        <v>0.0521665965502735</v>
      </c>
      <c r="U61" s="4">
        <v>0.322675641564998</v>
      </c>
      <c r="V61" s="4">
        <v>1.16448885472713</v>
      </c>
      <c r="W61" s="4">
        <v>0.914191419141914</v>
      </c>
      <c r="X61" s="4">
        <v>0.0528052805280528</v>
      </c>
      <c r="Y61" s="4">
        <v>0.033003300330033</v>
      </c>
      <c r="Z61" s="4">
        <v>0.0</v>
      </c>
      <c r="AA61" s="4">
        <v>0.954265949269792</v>
      </c>
      <c r="AB61" s="4">
        <v>0.0422751729438893</v>
      </c>
      <c r="AC61" s="4">
        <v>0.0</v>
      </c>
      <c r="AD61" s="4">
        <v>0.046709787453699</v>
      </c>
      <c r="AE61" s="4">
        <v>0.11</v>
      </c>
      <c r="AF61" s="4">
        <v>0.04</v>
      </c>
      <c r="AG61" s="4">
        <v>0.03</v>
      </c>
      <c r="AH61" s="4">
        <v>0.48</v>
      </c>
      <c r="AI61" s="4">
        <v>0.0</v>
      </c>
      <c r="AJ61" s="4">
        <v>0.829057214403693</v>
      </c>
      <c r="AK61" s="4">
        <v>0.515122210057693</v>
      </c>
      <c r="AL61" s="4">
        <v>0.0226083153560919</v>
      </c>
      <c r="AM61" s="12"/>
      <c r="AN61" s="12"/>
    </row>
    <row r="62" ht="12.75" customHeight="1">
      <c r="A62" s="4" t="s">
        <v>355</v>
      </c>
      <c r="B62" s="4" t="s">
        <v>274</v>
      </c>
      <c r="C62" s="4" t="s">
        <v>356</v>
      </c>
      <c r="D62" s="4">
        <v>4342.60341246613</v>
      </c>
      <c r="E62" s="4">
        <v>2.62820512820513</v>
      </c>
      <c r="F62" s="4">
        <v>11413.2525584046</v>
      </c>
      <c r="G62" s="4">
        <v>0.49420054200542</v>
      </c>
      <c r="H62" s="4">
        <v>0.153886485777953</v>
      </c>
      <c r="I62" s="4">
        <v>0.0</v>
      </c>
      <c r="J62" s="4">
        <v>0.0</v>
      </c>
      <c r="K62" s="4">
        <v>0.0</v>
      </c>
      <c r="L62" s="4">
        <v>0.0</v>
      </c>
      <c r="M62" s="4">
        <v>0.0</v>
      </c>
      <c r="N62" s="4">
        <v>0.430593786865907</v>
      </c>
      <c r="O62" s="4">
        <v>0.158998558133438</v>
      </c>
      <c r="P62" s="4">
        <v>0.0131078778345786</v>
      </c>
      <c r="Q62" s="4">
        <v>0.0</v>
      </c>
      <c r="R62" s="4">
        <v>0.0</v>
      </c>
      <c r="S62" s="4">
        <v>0.0</v>
      </c>
      <c r="T62" s="4">
        <v>0.0254292829990824</v>
      </c>
      <c r="U62" s="4">
        <v>0.217984008389042</v>
      </c>
      <c r="V62" s="4">
        <v>2.04336043360434</v>
      </c>
      <c r="W62" s="4">
        <v>0.903448275862069</v>
      </c>
      <c r="X62" s="4">
        <v>0.026525198938992</v>
      </c>
      <c r="Y62" s="4">
        <v>0.0148541114058355</v>
      </c>
      <c r="Z62" s="4">
        <v>0.0551724137931034</v>
      </c>
      <c r="AA62" s="4">
        <v>0.931924119241192</v>
      </c>
      <c r="AB62" s="4">
        <v>0.00769647696476965</v>
      </c>
      <c r="AC62" s="4">
        <v>0.0424932249322493</v>
      </c>
      <c r="AD62" s="4">
        <v>0.0892392950999669</v>
      </c>
      <c r="AE62" s="4">
        <v>0.22</v>
      </c>
      <c r="AF62" s="4">
        <v>0.03</v>
      </c>
      <c r="AG62" s="4">
        <v>0.01</v>
      </c>
      <c r="AH62" s="4">
        <v>0.47</v>
      </c>
      <c r="AI62" s="4">
        <v>0.0</v>
      </c>
      <c r="AJ62" s="4">
        <v>0.839217154568706</v>
      </c>
      <c r="AK62" s="4">
        <v>0.521434935815251</v>
      </c>
      <c r="AL62" s="4">
        <v>0.0140528961467963</v>
      </c>
      <c r="AM62" s="12"/>
      <c r="AN62" s="12"/>
    </row>
    <row r="63" ht="12.75" customHeight="1">
      <c r="A63" s="4" t="s">
        <v>358</v>
      </c>
      <c r="B63" s="4" t="s">
        <v>274</v>
      </c>
      <c r="C63" s="4" t="s">
        <v>359</v>
      </c>
      <c r="D63" s="4">
        <v>3615.4173026087</v>
      </c>
      <c r="E63" s="4">
        <v>2.01048951048951</v>
      </c>
      <c r="F63" s="4">
        <v>7268.75856293706</v>
      </c>
      <c r="G63" s="4">
        <v>0.540521739130435</v>
      </c>
      <c r="H63" s="4">
        <v>0.195663811563169</v>
      </c>
      <c r="I63" s="4">
        <v>0.0</v>
      </c>
      <c r="J63" s="4">
        <v>0.0</v>
      </c>
      <c r="K63" s="4">
        <v>0.0</v>
      </c>
      <c r="L63" s="4">
        <v>0.0</v>
      </c>
      <c r="M63" s="4">
        <v>0.0</v>
      </c>
      <c r="N63" s="4">
        <v>0.420503211991435</v>
      </c>
      <c r="O63" s="4">
        <v>0.215738758029979</v>
      </c>
      <c r="P63" s="4">
        <v>0.0</v>
      </c>
      <c r="Q63" s="4">
        <v>0.0</v>
      </c>
      <c r="R63" s="4">
        <v>0.0</v>
      </c>
      <c r="S63" s="4">
        <v>0.0</v>
      </c>
      <c r="T63" s="4">
        <v>0.0</v>
      </c>
      <c r="U63" s="4">
        <v>0.168094218415418</v>
      </c>
      <c r="V63" s="4">
        <v>1.34086956521739</v>
      </c>
      <c r="W63" s="4">
        <v>0.963683527885863</v>
      </c>
      <c r="X63" s="4">
        <v>0.00518806744487678</v>
      </c>
      <c r="Y63" s="4">
        <v>0.0</v>
      </c>
      <c r="Z63" s="4">
        <v>0.0311284046692607</v>
      </c>
      <c r="AA63" s="4">
        <v>0.969391304347826</v>
      </c>
      <c r="AB63" s="4">
        <v>0.0116521739130435</v>
      </c>
      <c r="AC63" s="4">
        <v>0.00521739130434783</v>
      </c>
      <c r="AD63" s="4">
        <v>0.122484527725823</v>
      </c>
      <c r="AE63" s="4">
        <v>0.26</v>
      </c>
      <c r="AF63" s="4">
        <v>0.03</v>
      </c>
      <c r="AG63" s="4">
        <v>0.02</v>
      </c>
      <c r="AH63" s="4">
        <v>0.43</v>
      </c>
      <c r="AI63" s="4">
        <v>0.0</v>
      </c>
      <c r="AJ63" s="4">
        <v>0.896583475726128</v>
      </c>
      <c r="AK63" s="4">
        <v>0.557078635217523</v>
      </c>
      <c r="AL63" s="4">
        <v>0.0</v>
      </c>
      <c r="AM63" s="12"/>
      <c r="AN63" s="12"/>
    </row>
    <row r="64" ht="12.75" customHeight="1">
      <c r="A64" s="4" t="s">
        <v>361</v>
      </c>
      <c r="B64" s="4" t="s">
        <v>274</v>
      </c>
      <c r="C64" s="4" t="s">
        <v>362</v>
      </c>
      <c r="D64" s="4">
        <v>5288.65417586207</v>
      </c>
      <c r="E64" s="4">
        <v>1.64772727272727</v>
      </c>
      <c r="F64" s="4">
        <v>8714.25972159091</v>
      </c>
      <c r="G64" s="4">
        <v>0.634022988505747</v>
      </c>
      <c r="H64" s="4">
        <v>0.200630761766133</v>
      </c>
      <c r="I64" s="4">
        <v>0.0061863173216885</v>
      </c>
      <c r="J64" s="4">
        <v>0.0</v>
      </c>
      <c r="K64" s="4">
        <v>0.0303250849102377</v>
      </c>
      <c r="L64" s="4">
        <v>0.0</v>
      </c>
      <c r="M64" s="4">
        <v>0.0</v>
      </c>
      <c r="N64" s="4">
        <v>0.364992721979622</v>
      </c>
      <c r="O64" s="4">
        <v>0.0858806404657933</v>
      </c>
      <c r="P64" s="4">
        <v>0.0</v>
      </c>
      <c r="Q64" s="4">
        <v>0.0</v>
      </c>
      <c r="R64" s="4">
        <v>0.0</v>
      </c>
      <c r="S64" s="4">
        <v>0.0151625424551189</v>
      </c>
      <c r="T64" s="4">
        <v>0.0838185346918971</v>
      </c>
      <c r="U64" s="4">
        <v>0.21300339640951</v>
      </c>
      <c r="V64" s="4">
        <v>2.18850574712644</v>
      </c>
      <c r="W64" s="4">
        <v>0.976365546218487</v>
      </c>
      <c r="X64" s="4">
        <v>0.0236344537815126</v>
      </c>
      <c r="Y64" s="4">
        <v>0.0</v>
      </c>
      <c r="Z64" s="4">
        <v>0.0</v>
      </c>
      <c r="AA64" s="4">
        <v>0.922758620689655</v>
      </c>
      <c r="AB64" s="4">
        <v>0.0427586206896552</v>
      </c>
      <c r="AC64" s="4">
        <v>0.0220689655172414</v>
      </c>
      <c r="AD64" s="4">
        <v>0.0932954312657441</v>
      </c>
      <c r="AE64" s="4">
        <v>0.12</v>
      </c>
      <c r="AF64" s="4">
        <v>0.12</v>
      </c>
      <c r="AG64" s="4">
        <v>0.06</v>
      </c>
      <c r="AH64" s="4">
        <v>0.59</v>
      </c>
      <c r="AI64" s="4">
        <v>0.0</v>
      </c>
      <c r="AJ64" s="4">
        <v>0.988971209522223</v>
      </c>
      <c r="AK64" s="4">
        <v>0.614482361749831</v>
      </c>
      <c r="AL64" s="4">
        <v>0.417191104240396</v>
      </c>
      <c r="AM64" s="12"/>
      <c r="AN64" s="12"/>
    </row>
    <row r="65" ht="12.75" customHeight="1">
      <c r="A65" s="4" t="s">
        <v>364</v>
      </c>
      <c r="B65" s="4" t="s">
        <v>274</v>
      </c>
      <c r="C65" s="4" t="s">
        <v>365</v>
      </c>
      <c r="D65" s="4">
        <v>1410.98783849635</v>
      </c>
      <c r="E65" s="4">
        <v>1.18719008264463</v>
      </c>
      <c r="F65" s="4">
        <v>1675.11076859504</v>
      </c>
      <c r="G65" s="4">
        <v>0.426383571179951</v>
      </c>
      <c r="H65" s="4">
        <v>0.43757292882147</v>
      </c>
      <c r="I65" s="4">
        <v>0.0</v>
      </c>
      <c r="J65" s="4">
        <v>0.0</v>
      </c>
      <c r="K65" s="4">
        <v>0.0</v>
      </c>
      <c r="L65" s="4">
        <v>0.0</v>
      </c>
      <c r="M65" s="4">
        <v>0.0</v>
      </c>
      <c r="N65" s="4">
        <v>0.0</v>
      </c>
      <c r="O65" s="4">
        <v>0.0388953714507974</v>
      </c>
      <c r="P65" s="4">
        <v>0.0</v>
      </c>
      <c r="Q65" s="4">
        <v>0.0</v>
      </c>
      <c r="R65" s="4">
        <v>0.0</v>
      </c>
      <c r="S65" s="4">
        <v>0.0</v>
      </c>
      <c r="T65" s="4">
        <v>0.0466744457409568</v>
      </c>
      <c r="U65" s="4">
        <v>0.476857253986776</v>
      </c>
      <c r="V65" s="4">
        <v>0.386355725722242</v>
      </c>
      <c r="W65" s="4">
        <v>0.711711711711712</v>
      </c>
      <c r="X65" s="4">
        <v>0.288288288288288</v>
      </c>
      <c r="Y65" s="4">
        <v>0.0</v>
      </c>
      <c r="Z65" s="4">
        <v>0.0</v>
      </c>
      <c r="AA65" s="4">
        <v>0.875391576749043</v>
      </c>
      <c r="AB65" s="4">
        <v>0.00208840932822833</v>
      </c>
      <c r="AC65" s="4">
        <v>0.0208840932822833</v>
      </c>
      <c r="AD65" s="4">
        <v>0.0574366915959657</v>
      </c>
      <c r="AE65" s="4">
        <v>0.14</v>
      </c>
      <c r="AF65" s="4">
        <v>0.02</v>
      </c>
      <c r="AG65" s="4">
        <v>0.03</v>
      </c>
      <c r="AH65" s="4">
        <v>0.6</v>
      </c>
      <c r="AI65" s="4">
        <v>0.0</v>
      </c>
      <c r="AJ65" s="4">
        <v>0.765188371179953</v>
      </c>
      <c r="AK65" s="4">
        <v>0.475438266532872</v>
      </c>
      <c r="AL65" s="4">
        <v>0.230024550756813</v>
      </c>
      <c r="AM65" s="12"/>
      <c r="AN65" s="12"/>
    </row>
    <row r="66" ht="12.75" customHeight="1">
      <c r="A66" s="4" t="s">
        <v>369</v>
      </c>
      <c r="B66" s="4" t="s">
        <v>368</v>
      </c>
      <c r="C66" s="4" t="s">
        <v>370</v>
      </c>
      <c r="D66" s="4">
        <v>4381.15255392912</v>
      </c>
      <c r="E66" s="4">
        <v>1.96666666666667</v>
      </c>
      <c r="F66" s="4">
        <v>8616.26668939394</v>
      </c>
      <c r="G66" s="4">
        <v>0.74191063174114</v>
      </c>
      <c r="H66" s="4">
        <v>0.0576941818536205</v>
      </c>
      <c r="I66" s="4">
        <v>0.0</v>
      </c>
      <c r="J66" s="4">
        <v>0.0194912776532502</v>
      </c>
      <c r="K66" s="4">
        <v>0.0</v>
      </c>
      <c r="L66" s="4">
        <v>0.0</v>
      </c>
      <c r="M66" s="4">
        <v>0.0</v>
      </c>
      <c r="N66" s="4">
        <v>0.568950394698372</v>
      </c>
      <c r="O66" s="4">
        <v>0.0968716499366533</v>
      </c>
      <c r="P66" s="4">
        <v>0.0</v>
      </c>
      <c r="Q66" s="4">
        <v>0.00779651106130007</v>
      </c>
      <c r="R66" s="4">
        <v>0.0</v>
      </c>
      <c r="S66" s="4">
        <v>0.00487281941331254</v>
      </c>
      <c r="T66" s="4">
        <v>0.0671474515154468</v>
      </c>
      <c r="U66" s="4">
        <v>0.177175713868044</v>
      </c>
      <c r="V66" s="4">
        <v>1.92411402157165</v>
      </c>
      <c r="W66" s="4">
        <v>0.947947947947948</v>
      </c>
      <c r="X66" s="4">
        <v>0.025025025025025</v>
      </c>
      <c r="Y66" s="4">
        <v>0.019019019019019</v>
      </c>
      <c r="Z66" s="4">
        <v>0.00800800800800801</v>
      </c>
      <c r="AA66" s="4">
        <v>0.89117873651772</v>
      </c>
      <c r="AB66" s="4">
        <v>0.0478620955315871</v>
      </c>
      <c r="AC66" s="4">
        <v>0.0327426810477658</v>
      </c>
      <c r="AD66" s="4">
        <v>0.0878711449502899</v>
      </c>
      <c r="AE66" s="4">
        <v>0.18</v>
      </c>
      <c r="AF66" s="4">
        <v>0.03</v>
      </c>
      <c r="AG66" s="4">
        <v>0.02</v>
      </c>
      <c r="AH66" s="4">
        <v>0.58</v>
      </c>
      <c r="AI66" s="4">
        <v>0.0</v>
      </c>
      <c r="AJ66" s="4">
        <v>0.808042675840879</v>
      </c>
      <c r="AK66" s="4">
        <v>0.502065143114966</v>
      </c>
      <c r="AL66" s="4">
        <v>0.239783967960695</v>
      </c>
      <c r="AM66" s="12"/>
      <c r="AN66" s="12"/>
    </row>
    <row r="67" ht="12.75" customHeight="1">
      <c r="A67" s="4" t="s">
        <v>373</v>
      </c>
      <c r="B67" s="4" t="s">
        <v>368</v>
      </c>
      <c r="C67" s="4" t="s">
        <v>374</v>
      </c>
      <c r="D67" s="4">
        <v>2346.83930656934</v>
      </c>
      <c r="E67" s="4">
        <v>0.922115384615385</v>
      </c>
      <c r="F67" s="4">
        <v>2164.05662980769</v>
      </c>
      <c r="G67" s="4">
        <v>0.582898852971846</v>
      </c>
      <c r="H67" s="4">
        <v>0.0</v>
      </c>
      <c r="I67" s="4">
        <v>0.0</v>
      </c>
      <c r="J67" s="4">
        <v>0.0</v>
      </c>
      <c r="K67" s="4">
        <v>0.036051026067665</v>
      </c>
      <c r="L67" s="4">
        <v>0.0</v>
      </c>
      <c r="M67" s="4">
        <v>0.0</v>
      </c>
      <c r="N67" s="4">
        <v>0.0870770937326678</v>
      </c>
      <c r="O67" s="4">
        <v>0.552412645590682</v>
      </c>
      <c r="P67" s="4">
        <v>0.0</v>
      </c>
      <c r="Q67" s="4">
        <v>0.0</v>
      </c>
      <c r="R67" s="4">
        <v>0.0</v>
      </c>
      <c r="S67" s="4">
        <v>0.0</v>
      </c>
      <c r="T67" s="4">
        <v>0.268996117581808</v>
      </c>
      <c r="U67" s="4">
        <v>0.0554631170271769</v>
      </c>
      <c r="V67" s="4">
        <v>1.22002085505735</v>
      </c>
      <c r="W67" s="4">
        <v>0.905982905982906</v>
      </c>
      <c r="X67" s="4">
        <v>0.0256410256410256</v>
      </c>
      <c r="Y67" s="4">
        <v>0.0</v>
      </c>
      <c r="Z67" s="4">
        <v>0.0683760683760684</v>
      </c>
      <c r="AA67" s="4">
        <v>0.590719499478624</v>
      </c>
      <c r="AB67" s="4">
        <v>0.045881126173097</v>
      </c>
      <c r="AC67" s="4">
        <v>0.305526590198123</v>
      </c>
      <c r="AD67" s="4">
        <v>0.0351798071250908</v>
      </c>
      <c r="AE67" s="4">
        <v>0.17</v>
      </c>
      <c r="AF67" s="4">
        <v>0.02</v>
      </c>
      <c r="AG67" s="4">
        <v>0.0</v>
      </c>
      <c r="AH67" s="4">
        <v>0.5</v>
      </c>
      <c r="AI67" s="4">
        <v>0.0</v>
      </c>
      <c r="AJ67" s="4">
        <v>0.726046713516954</v>
      </c>
      <c r="AK67" s="4">
        <v>0.451118187230278</v>
      </c>
      <c r="AL67" s="4">
        <v>0.0620101503936676</v>
      </c>
      <c r="AM67" s="12"/>
      <c r="AN67" s="12"/>
    </row>
    <row r="68" ht="12.75" customHeight="1">
      <c r="A68" s="4" t="s">
        <v>376</v>
      </c>
      <c r="B68" s="4" t="s">
        <v>368</v>
      </c>
      <c r="C68" s="4" t="s">
        <v>377</v>
      </c>
      <c r="D68" s="4">
        <v>9240.4331949042</v>
      </c>
      <c r="E68" s="4">
        <v>1.35632653061225</v>
      </c>
      <c r="F68" s="4">
        <v>12533.0446965986</v>
      </c>
      <c r="G68" s="4">
        <v>0.779717123081553</v>
      </c>
      <c r="H68" s="4">
        <v>0.118936324919497</v>
      </c>
      <c r="I68" s="4">
        <v>0.0</v>
      </c>
      <c r="J68" s="4">
        <v>0.0</v>
      </c>
      <c r="K68" s="4">
        <v>0.0</v>
      </c>
      <c r="L68" s="4">
        <v>0.0</v>
      </c>
      <c r="M68" s="4">
        <v>0.0</v>
      </c>
      <c r="N68" s="4">
        <v>0.459437000103875</v>
      </c>
      <c r="O68" s="4">
        <v>0.243481873896333</v>
      </c>
      <c r="P68" s="4">
        <v>0.0207749039160694</v>
      </c>
      <c r="Q68" s="4">
        <v>0.0</v>
      </c>
      <c r="R68" s="4">
        <v>0.0</v>
      </c>
      <c r="S68" s="4">
        <v>0.0</v>
      </c>
      <c r="T68" s="4">
        <v>0.0451854160174509</v>
      </c>
      <c r="U68" s="4">
        <v>0.112184481146775</v>
      </c>
      <c r="V68" s="4">
        <v>2.66024676497141</v>
      </c>
      <c r="W68" s="4">
        <v>0.941553544494721</v>
      </c>
      <c r="X68" s="4">
        <v>0.0520361990950226</v>
      </c>
      <c r="Y68" s="4">
        <v>0.00339366515837104</v>
      </c>
      <c r="Z68" s="4">
        <v>0.00301659125188537</v>
      </c>
      <c r="AA68" s="4">
        <v>0.900591834687531</v>
      </c>
      <c r="AB68" s="4">
        <v>0.0148460226702779</v>
      </c>
      <c r="AC68" s="4">
        <v>0.061189688032902</v>
      </c>
      <c r="AD68" s="4">
        <v>0.123103159603489</v>
      </c>
      <c r="AE68" s="4">
        <v>0.22</v>
      </c>
      <c r="AF68" s="4">
        <v>0.03</v>
      </c>
      <c r="AG68" s="4">
        <v>0.0</v>
      </c>
      <c r="AH68" s="4">
        <v>0.55</v>
      </c>
      <c r="AI68" s="4">
        <v>0.0</v>
      </c>
      <c r="AJ68" s="4">
        <v>0.767115188513741</v>
      </c>
      <c r="AK68" s="4">
        <v>0.47663546545487</v>
      </c>
      <c r="AL68" s="4">
        <v>0.115300693352291</v>
      </c>
      <c r="AM68" s="12"/>
      <c r="AN68" s="12"/>
    </row>
    <row r="69" ht="12.75" customHeight="1">
      <c r="A69" s="4" t="s">
        <v>379</v>
      </c>
      <c r="B69" s="4" t="s">
        <v>368</v>
      </c>
      <c r="C69" s="4" t="s">
        <v>380</v>
      </c>
      <c r="D69" s="4">
        <v>10039.3719253047</v>
      </c>
      <c r="E69" s="4">
        <v>2.98497997329773</v>
      </c>
      <c r="F69" s="4">
        <v>29967.324141522</v>
      </c>
      <c r="G69" s="4">
        <v>0.853337806105334</v>
      </c>
      <c r="H69" s="4">
        <v>0.0180934125017532</v>
      </c>
      <c r="I69" s="4">
        <v>0.00350647529103745</v>
      </c>
      <c r="J69" s="4">
        <v>0.0</v>
      </c>
      <c r="K69" s="4">
        <v>0.0</v>
      </c>
      <c r="L69" s="4">
        <v>0.0</v>
      </c>
      <c r="M69" s="4">
        <v>0.0</v>
      </c>
      <c r="N69" s="4">
        <v>0.703959979428678</v>
      </c>
      <c r="O69" s="4">
        <v>0.151105708541774</v>
      </c>
      <c r="P69" s="4">
        <v>0.00617139651222591</v>
      </c>
      <c r="Q69" s="4">
        <v>0.0484361120201973</v>
      </c>
      <c r="R69" s="4">
        <v>0.0</v>
      </c>
      <c r="S69" s="4">
        <v>0.0</v>
      </c>
      <c r="T69" s="4">
        <v>0.0520360933189957</v>
      </c>
      <c r="U69" s="4">
        <v>0.0166908223853383</v>
      </c>
      <c r="V69" s="4">
        <v>4.72950911327295</v>
      </c>
      <c r="W69" s="4">
        <v>0.975836958577643</v>
      </c>
      <c r="X69" s="4">
        <v>0.00245886135804804</v>
      </c>
      <c r="Y69" s="4">
        <v>0.0213258937015321</v>
      </c>
      <c r="Z69" s="4">
        <v>3.78286362776622E-4</v>
      </c>
      <c r="AA69" s="4">
        <v>0.987028961198703</v>
      </c>
      <c r="AB69" s="4">
        <v>1.34183160013418E-4</v>
      </c>
      <c r="AC69" s="4">
        <v>0.0</v>
      </c>
      <c r="AD69" s="4">
        <v>0.25975509389867</v>
      </c>
      <c r="AE69" s="4">
        <v>0.28</v>
      </c>
      <c r="AF69" s="4">
        <v>0.01</v>
      </c>
      <c r="AG69" s="4">
        <v>0.01</v>
      </c>
      <c r="AH69" s="4">
        <v>0.53</v>
      </c>
      <c r="AI69" s="4">
        <v>0.0</v>
      </c>
      <c r="AJ69" s="4">
        <v>0.785019277338434</v>
      </c>
      <c r="AK69" s="4">
        <v>0.48775990131311</v>
      </c>
      <c r="AL69" s="4">
        <v>0.059941096353489</v>
      </c>
      <c r="AM69" s="12"/>
      <c r="AN69" s="12"/>
    </row>
    <row r="70" ht="12.75" customHeight="1">
      <c r="A70" s="4" t="s">
        <v>382</v>
      </c>
      <c r="B70" s="4" t="s">
        <v>368</v>
      </c>
      <c r="C70" s="4" t="s">
        <v>383</v>
      </c>
      <c r="D70" s="4">
        <v>4341.48845465636</v>
      </c>
      <c r="E70" s="4">
        <v>1.17095238095238</v>
      </c>
      <c r="F70" s="4">
        <v>5083.67624285714</v>
      </c>
      <c r="G70" s="4">
        <v>0.603090687271248</v>
      </c>
      <c r="H70" s="4">
        <v>0.32770120053357</v>
      </c>
      <c r="I70" s="4">
        <v>0.0244553134726545</v>
      </c>
      <c r="J70" s="4">
        <v>0.0</v>
      </c>
      <c r="K70" s="4">
        <v>0.0</v>
      </c>
      <c r="L70" s="4">
        <v>0.0</v>
      </c>
      <c r="M70" s="4">
        <v>0.0</v>
      </c>
      <c r="N70" s="4">
        <v>0.101378390395731</v>
      </c>
      <c r="O70" s="4">
        <v>0.205869275233437</v>
      </c>
      <c r="P70" s="4">
        <v>0.0</v>
      </c>
      <c r="Q70" s="4">
        <v>0.0</v>
      </c>
      <c r="R70" s="4">
        <v>0.0</v>
      </c>
      <c r="S70" s="4">
        <v>0.0938194753223655</v>
      </c>
      <c r="T70" s="4">
        <v>0.0444642063139173</v>
      </c>
      <c r="U70" s="4">
        <v>0.202312138728324</v>
      </c>
      <c r="V70" s="4">
        <v>1.05734038226922</v>
      </c>
      <c r="W70" s="4">
        <v>1.0</v>
      </c>
      <c r="X70" s="4">
        <v>0.0</v>
      </c>
      <c r="Y70" s="4">
        <v>0.0</v>
      </c>
      <c r="Z70" s="4">
        <v>0.0</v>
      </c>
      <c r="AA70" s="4">
        <v>0.875559170394469</v>
      </c>
      <c r="AB70" s="4">
        <v>0.035786905246035</v>
      </c>
      <c r="AC70" s="4">
        <v>0.00813338755591704</v>
      </c>
      <c r="AD70" s="4">
        <v>0.0635572964316893</v>
      </c>
      <c r="AE70" s="4">
        <v>0.12</v>
      </c>
      <c r="AF70" s="4">
        <v>0.05</v>
      </c>
      <c r="AG70" s="4">
        <v>0.01</v>
      </c>
      <c r="AH70" s="4">
        <v>0.61</v>
      </c>
      <c r="AI70" s="4">
        <v>0.0</v>
      </c>
      <c r="AJ70" s="4">
        <v>0.751790696188607</v>
      </c>
      <c r="AK70" s="4">
        <v>0.467113823018873</v>
      </c>
      <c r="AL70" s="4">
        <v>0.281578979046464</v>
      </c>
      <c r="AM70" s="12"/>
      <c r="AN70" s="12"/>
    </row>
    <row r="71" ht="12.75" customHeight="1">
      <c r="A71" s="4" t="s">
        <v>385</v>
      </c>
      <c r="B71" s="4" t="s">
        <v>368</v>
      </c>
      <c r="C71" s="4" t="s">
        <v>386</v>
      </c>
      <c r="D71" s="4">
        <v>22738.0936478873</v>
      </c>
      <c r="E71" s="4">
        <v>2.53571428571429</v>
      </c>
      <c r="F71" s="4">
        <v>57657.3088928572</v>
      </c>
      <c r="G71" s="4">
        <v>0.858450704225352</v>
      </c>
      <c r="H71" s="4">
        <v>0.0704225352112676</v>
      </c>
      <c r="I71" s="4">
        <v>0.00704225352112676</v>
      </c>
      <c r="J71" s="4">
        <v>0.0</v>
      </c>
      <c r="K71" s="4">
        <v>0.0</v>
      </c>
      <c r="L71" s="4">
        <v>0.0</v>
      </c>
      <c r="M71" s="4">
        <v>0.0</v>
      </c>
      <c r="N71" s="4">
        <v>0.780985915492958</v>
      </c>
      <c r="O71" s="4">
        <v>0.0</v>
      </c>
      <c r="P71" s="4">
        <v>0.0</v>
      </c>
      <c r="Q71" s="4">
        <v>0.0</v>
      </c>
      <c r="R71" s="4">
        <v>0.0</v>
      </c>
      <c r="S71" s="4">
        <v>0.0</v>
      </c>
      <c r="T71" s="4">
        <v>0.0359154929577465</v>
      </c>
      <c r="U71" s="4">
        <v>0.105633802816901</v>
      </c>
      <c r="V71" s="4">
        <v>1.29225352112676</v>
      </c>
      <c r="W71" s="4">
        <v>0.904632152588556</v>
      </c>
      <c r="X71" s="4">
        <v>0.0735694822888283</v>
      </c>
      <c r="Y71" s="4">
        <v>0.0</v>
      </c>
      <c r="Z71" s="4">
        <v>0.0217983651226158</v>
      </c>
      <c r="AA71" s="4">
        <v>0.936971830985915</v>
      </c>
      <c r="AB71" s="4">
        <v>0.0299295774647887</v>
      </c>
      <c r="AC71" s="4">
        <v>0.0</v>
      </c>
      <c r="AD71" s="4">
        <v>0.083685080331902</v>
      </c>
      <c r="AE71" s="4">
        <v>0.11</v>
      </c>
      <c r="AF71" s="4">
        <v>0.19</v>
      </c>
      <c r="AG71" s="4">
        <v>0.01</v>
      </c>
      <c r="AH71" s="4">
        <v>0.47</v>
      </c>
      <c r="AI71" s="4">
        <v>0.01</v>
      </c>
      <c r="AJ71" s="4">
        <v>1.00530318807742</v>
      </c>
      <c r="AK71" s="4">
        <v>0.624629990576653</v>
      </c>
      <c r="AL71" s="4">
        <v>0.373290642895167</v>
      </c>
      <c r="AM71" s="12"/>
      <c r="AN71" s="12"/>
    </row>
    <row r="72" ht="12.75" customHeight="1">
      <c r="A72" s="4" t="s">
        <v>388</v>
      </c>
      <c r="B72" s="4" t="s">
        <v>368</v>
      </c>
      <c r="C72" s="4" t="s">
        <v>389</v>
      </c>
      <c r="D72" s="4">
        <v>8529.49633744856</v>
      </c>
      <c r="E72" s="4">
        <v>1.39521531100478</v>
      </c>
      <c r="F72" s="4">
        <v>11900.4838851675</v>
      </c>
      <c r="G72" s="4">
        <v>0.751028806584362</v>
      </c>
      <c r="H72" s="4">
        <v>0.0</v>
      </c>
      <c r="I72" s="4">
        <v>0.0</v>
      </c>
      <c r="J72" s="4">
        <v>0.0</v>
      </c>
      <c r="K72" s="4">
        <v>0.0</v>
      </c>
      <c r="L72" s="4">
        <v>0.0</v>
      </c>
      <c r="M72" s="4">
        <v>0.0</v>
      </c>
      <c r="N72" s="4">
        <v>0.558539205155746</v>
      </c>
      <c r="O72" s="4">
        <v>0.225563909774436</v>
      </c>
      <c r="P72" s="4">
        <v>0.0</v>
      </c>
      <c r="Q72" s="4">
        <v>0.0</v>
      </c>
      <c r="R72" s="4">
        <v>0.0</v>
      </c>
      <c r="S72" s="4">
        <v>0.0</v>
      </c>
      <c r="T72" s="4">
        <v>0.0379520229144289</v>
      </c>
      <c r="U72" s="4">
        <v>0.177944862155388</v>
      </c>
      <c r="V72" s="4">
        <v>4.25925925925926</v>
      </c>
      <c r="W72" s="4">
        <v>0.987117552334944</v>
      </c>
      <c r="X72" s="4">
        <v>0.0</v>
      </c>
      <c r="Y72" s="4">
        <v>0.0</v>
      </c>
      <c r="Z72" s="4">
        <v>0.0128824476650564</v>
      </c>
      <c r="AA72" s="4">
        <v>0.96639231824417</v>
      </c>
      <c r="AB72" s="4">
        <v>0.0113168724279835</v>
      </c>
      <c r="AC72" s="4">
        <v>0.0</v>
      </c>
      <c r="AD72" s="4">
        <v>0.13846229030783</v>
      </c>
      <c r="AE72" s="4">
        <v>0.26</v>
      </c>
      <c r="AF72" s="4">
        <v>0.01</v>
      </c>
      <c r="AG72" s="4">
        <v>0.0</v>
      </c>
      <c r="AH72" s="4">
        <v>0.58</v>
      </c>
      <c r="AI72" s="4">
        <v>0.0</v>
      </c>
      <c r="AJ72" s="4">
        <v>0.712232612087369</v>
      </c>
      <c r="AK72" s="4">
        <v>0.442535003422527</v>
      </c>
      <c r="AL72" s="4">
        <v>0.0</v>
      </c>
      <c r="AM72" s="12"/>
      <c r="AN72" s="12"/>
    </row>
    <row r="73" ht="12.75" customHeight="1">
      <c r="A73" s="4" t="s">
        <v>391</v>
      </c>
      <c r="B73" s="4" t="s">
        <v>368</v>
      </c>
      <c r="C73" s="4" t="s">
        <v>392</v>
      </c>
      <c r="D73" s="4">
        <v>1327.0830764411</v>
      </c>
      <c r="E73" s="4">
        <v>0.938823529411765</v>
      </c>
      <c r="F73" s="4">
        <v>1245.89681764706</v>
      </c>
      <c r="G73" s="4">
        <v>0.700501253132832</v>
      </c>
      <c r="H73" s="4">
        <v>0.535714285714286</v>
      </c>
      <c r="I73" s="4">
        <v>0.0</v>
      </c>
      <c r="J73" s="4">
        <v>0.0</v>
      </c>
      <c r="K73" s="4">
        <v>0.0281954887218045</v>
      </c>
      <c r="L73" s="4">
        <v>0.0</v>
      </c>
      <c r="M73" s="4">
        <v>0.0</v>
      </c>
      <c r="N73" s="4">
        <v>0.0657894736842105</v>
      </c>
      <c r="O73" s="4">
        <v>0.0708020050125313</v>
      </c>
      <c r="P73" s="4">
        <v>0.0</v>
      </c>
      <c r="Q73" s="4">
        <v>0.0</v>
      </c>
      <c r="R73" s="4">
        <v>0.0</v>
      </c>
      <c r="S73" s="4">
        <v>0.0</v>
      </c>
      <c r="T73" s="4">
        <v>0.06265664160401</v>
      </c>
      <c r="U73" s="4">
        <v>0.236842105263158</v>
      </c>
      <c r="V73" s="4">
        <v>0.263157894736842</v>
      </c>
      <c r="W73" s="4">
        <v>0.809523809523809</v>
      </c>
      <c r="X73" s="4">
        <v>0.19047619047619</v>
      </c>
      <c r="Y73" s="4">
        <v>0.0</v>
      </c>
      <c r="Z73" s="4">
        <v>0.0</v>
      </c>
      <c r="AA73" s="4">
        <v>0.828947368421053</v>
      </c>
      <c r="AB73" s="4">
        <v>0.0557644110275689</v>
      </c>
      <c r="AC73" s="4">
        <v>0.031328320802005</v>
      </c>
      <c r="AD73" s="4">
        <v>0.0325663197934821</v>
      </c>
      <c r="AE73" s="4">
        <v>0.1</v>
      </c>
      <c r="AF73" s="4">
        <v>0.04</v>
      </c>
      <c r="AG73" s="4">
        <v>0.03</v>
      </c>
      <c r="AH73" s="4">
        <v>0.49</v>
      </c>
      <c r="AI73" s="4">
        <v>0.0</v>
      </c>
      <c r="AJ73" s="4">
        <v>0.81375172427369</v>
      </c>
      <c r="AK73" s="4">
        <v>0.505612374349364</v>
      </c>
      <c r="AL73" s="4">
        <v>0.0856832761948786</v>
      </c>
      <c r="AM73" s="12"/>
      <c r="AN73" s="12"/>
    </row>
    <row r="74" ht="12.75" customHeight="1">
      <c r="A74" s="4" t="s">
        <v>394</v>
      </c>
      <c r="B74" s="4" t="s">
        <v>368</v>
      </c>
      <c r="C74" s="4" t="s">
        <v>368</v>
      </c>
      <c r="D74" s="4">
        <v>6449.82858226648</v>
      </c>
      <c r="E74" s="4">
        <v>0.69375</v>
      </c>
      <c r="F74" s="4">
        <v>4474.56857894737</v>
      </c>
      <c r="G74" s="4">
        <v>0.328117591275486</v>
      </c>
      <c r="H74" s="4">
        <v>0.161635832521908</v>
      </c>
      <c r="I74" s="4">
        <v>0.0331061343719572</v>
      </c>
      <c r="J74" s="4">
        <v>0.0</v>
      </c>
      <c r="K74" s="4">
        <v>0.0</v>
      </c>
      <c r="L74" s="4">
        <v>0.0</v>
      </c>
      <c r="M74" s="4">
        <v>0.0</v>
      </c>
      <c r="N74" s="4">
        <v>0.175267770204479</v>
      </c>
      <c r="O74" s="4">
        <v>0.0</v>
      </c>
      <c r="P74" s="4">
        <v>0.0</v>
      </c>
      <c r="Q74" s="4">
        <v>0.0</v>
      </c>
      <c r="R74" s="4">
        <v>0.0</v>
      </c>
      <c r="S74" s="4">
        <v>0.0876338851022395</v>
      </c>
      <c r="T74" s="4">
        <v>0.0511197663096397</v>
      </c>
      <c r="U74" s="4">
        <v>0.491236611489776</v>
      </c>
      <c r="V74" s="4">
        <v>1.92508297771456</v>
      </c>
      <c r="W74" s="4">
        <v>0.859605911330049</v>
      </c>
      <c r="X74" s="4">
        <v>0.0246305418719212</v>
      </c>
      <c r="Y74" s="4">
        <v>0.0172413793103448</v>
      </c>
      <c r="Z74" s="4">
        <v>0.0985221674876847</v>
      </c>
      <c r="AA74" s="4">
        <v>0.829302987197724</v>
      </c>
      <c r="AB74" s="4">
        <v>0.0929350403034614</v>
      </c>
      <c r="AC74" s="4">
        <v>0.0</v>
      </c>
      <c r="AD74" s="4">
        <v>0.0227903246933683</v>
      </c>
      <c r="AE74" s="4">
        <v>0.07</v>
      </c>
      <c r="AF74" s="4">
        <v>0.07</v>
      </c>
      <c r="AG74" s="4">
        <v>0.04</v>
      </c>
      <c r="AH74" s="4">
        <v>0.4</v>
      </c>
      <c r="AI74" s="4">
        <v>0.01</v>
      </c>
      <c r="AJ74" s="4">
        <v>0.91361943277486</v>
      </c>
      <c r="AK74" s="4">
        <v>0.567663670475557</v>
      </c>
      <c r="AL74" s="4">
        <v>0.155702737400847</v>
      </c>
      <c r="AM74" s="12"/>
      <c r="AN74" s="12"/>
    </row>
    <row r="75" ht="12.75" customHeight="1">
      <c r="A75" s="4" t="s">
        <v>395</v>
      </c>
      <c r="B75" s="4" t="s">
        <v>368</v>
      </c>
      <c r="C75" s="4" t="s">
        <v>396</v>
      </c>
      <c r="D75" s="4">
        <v>2614.56372407087</v>
      </c>
      <c r="E75" s="4">
        <v>1.18666666666667</v>
      </c>
      <c r="F75" s="4">
        <v>3102.61561923077</v>
      </c>
      <c r="G75" s="4">
        <v>0.469101123595506</v>
      </c>
      <c r="H75" s="4">
        <v>0.0398293029871977</v>
      </c>
      <c r="I75" s="4">
        <v>0.0</v>
      </c>
      <c r="J75" s="4">
        <v>0.137214137214137</v>
      </c>
      <c r="K75" s="4">
        <v>0.0</v>
      </c>
      <c r="L75" s="4">
        <v>0.0</v>
      </c>
      <c r="M75" s="4">
        <v>0.0</v>
      </c>
      <c r="N75" s="4">
        <v>0.129992340518656</v>
      </c>
      <c r="O75" s="4">
        <v>0.25188751504541</v>
      </c>
      <c r="P75" s="4">
        <v>0.0</v>
      </c>
      <c r="Q75" s="4">
        <v>0.0</v>
      </c>
      <c r="R75" s="4">
        <v>0.0</v>
      </c>
      <c r="S75" s="4">
        <v>0.122114016850859</v>
      </c>
      <c r="T75" s="4">
        <v>0.0838166101323996</v>
      </c>
      <c r="U75" s="4">
        <v>0.23514607725134</v>
      </c>
      <c r="V75" s="4">
        <v>1.02636127917027</v>
      </c>
      <c r="W75" s="4">
        <v>0.96</v>
      </c>
      <c r="X75" s="4">
        <v>0.02</v>
      </c>
      <c r="Y75" s="4">
        <v>0.0115789473684211</v>
      </c>
      <c r="Z75" s="4">
        <v>0.00842105263157895</v>
      </c>
      <c r="AA75" s="4">
        <v>0.661192739844425</v>
      </c>
      <c r="AB75" s="4">
        <v>0.221910112359551</v>
      </c>
      <c r="AC75" s="4">
        <v>0.0392178046672429</v>
      </c>
      <c r="AD75" s="4">
        <v>0.0517498456932077</v>
      </c>
      <c r="AE75" s="4">
        <v>0.13</v>
      </c>
      <c r="AF75" s="4">
        <v>0.02</v>
      </c>
      <c r="AG75" s="4">
        <v>0.03</v>
      </c>
      <c r="AH75" s="4">
        <v>0.72</v>
      </c>
      <c r="AI75" s="4">
        <v>0.0</v>
      </c>
      <c r="AJ75" s="4">
        <v>0.68518883295648</v>
      </c>
      <c r="AK75" s="4">
        <v>0.425731758685992</v>
      </c>
      <c r="AL75" s="4">
        <v>0.570916718563828</v>
      </c>
      <c r="AM75" s="12"/>
      <c r="AN75" s="12"/>
    </row>
    <row r="76" ht="12.75" customHeight="1">
      <c r="A76" s="4" t="s">
        <v>398</v>
      </c>
      <c r="B76" s="4" t="s">
        <v>368</v>
      </c>
      <c r="C76" s="4" t="s">
        <v>399</v>
      </c>
      <c r="D76" s="4">
        <v>2321.19441878981</v>
      </c>
      <c r="E76" s="4">
        <v>1.12142857142857</v>
      </c>
      <c r="F76" s="4">
        <v>2603.05374107143</v>
      </c>
      <c r="G76" s="4">
        <v>0.519108280254777</v>
      </c>
      <c r="H76" s="4">
        <v>0.205518553758325</v>
      </c>
      <c r="I76" s="4">
        <v>0.0</v>
      </c>
      <c r="J76" s="4">
        <v>0.0</v>
      </c>
      <c r="K76" s="4">
        <v>0.0</v>
      </c>
      <c r="L76" s="4">
        <v>0.0</v>
      </c>
      <c r="M76" s="4">
        <v>0.0</v>
      </c>
      <c r="N76" s="4">
        <v>0.0</v>
      </c>
      <c r="O76" s="4">
        <v>0.366317792578497</v>
      </c>
      <c r="P76" s="4">
        <v>0.0</v>
      </c>
      <c r="Q76" s="4">
        <v>0.0485252140818268</v>
      </c>
      <c r="R76" s="4">
        <v>0.0</v>
      </c>
      <c r="S76" s="4">
        <v>0.0</v>
      </c>
      <c r="T76" s="4">
        <v>0.160799238820171</v>
      </c>
      <c r="U76" s="4">
        <v>0.21883920076118</v>
      </c>
      <c r="V76" s="4">
        <v>1.14649681528662</v>
      </c>
      <c r="W76" s="4">
        <v>0.506944444444444</v>
      </c>
      <c r="X76" s="4">
        <v>0.138888888888889</v>
      </c>
      <c r="Y76" s="4">
        <v>0.354166666666667</v>
      </c>
      <c r="Z76" s="4">
        <v>0.0</v>
      </c>
      <c r="AA76" s="4">
        <v>0.810509554140127</v>
      </c>
      <c r="AB76" s="4">
        <v>0.0262738853503185</v>
      </c>
      <c r="AC76" s="4">
        <v>0.0804140127388535</v>
      </c>
      <c r="AD76" s="4">
        <v>0.0084586784457572</v>
      </c>
      <c r="AE76" s="4">
        <v>0.08</v>
      </c>
      <c r="AF76" s="4">
        <v>0.01</v>
      </c>
      <c r="AG76" s="4">
        <v>0.04</v>
      </c>
      <c r="AH76" s="4">
        <v>0.78</v>
      </c>
      <c r="AI76" s="4">
        <v>0.0</v>
      </c>
      <c r="AJ76" s="4">
        <v>0.570664886652099</v>
      </c>
      <c r="AK76" s="4">
        <v>0.35457403000345</v>
      </c>
      <c r="AL76" s="4">
        <v>0.309897174556033</v>
      </c>
      <c r="AM76" s="12"/>
      <c r="AN76" s="12"/>
    </row>
    <row r="77" ht="12.75" customHeight="1">
      <c r="A77" s="4" t="s">
        <v>401</v>
      </c>
      <c r="B77" s="4" t="s">
        <v>368</v>
      </c>
      <c r="C77" s="4" t="s">
        <v>402</v>
      </c>
      <c r="D77" s="4">
        <v>2333.61657503949</v>
      </c>
      <c r="E77" s="4">
        <v>0.703333333333333</v>
      </c>
      <c r="F77" s="4">
        <v>1641.31032444444</v>
      </c>
      <c r="G77" s="4">
        <v>0.422432859399684</v>
      </c>
      <c r="H77" s="4">
        <v>0.0557906887264332</v>
      </c>
      <c r="I77" s="4">
        <v>0.0</v>
      </c>
      <c r="J77" s="4">
        <v>0.0</v>
      </c>
      <c r="K77" s="4">
        <v>0.146210080800308</v>
      </c>
      <c r="L77" s="4">
        <v>0.0</v>
      </c>
      <c r="M77" s="4">
        <v>0.0</v>
      </c>
      <c r="N77" s="4">
        <v>0.148133897652943</v>
      </c>
      <c r="O77" s="4">
        <v>0.142362447095037</v>
      </c>
      <c r="P77" s="4">
        <v>0.0219315121200462</v>
      </c>
      <c r="Q77" s="4">
        <v>0.0</v>
      </c>
      <c r="R77" s="4">
        <v>0.0</v>
      </c>
      <c r="S77" s="4">
        <v>0.0</v>
      </c>
      <c r="T77" s="4">
        <v>0.247018083878415</v>
      </c>
      <c r="U77" s="4">
        <v>0.238553289726818</v>
      </c>
      <c r="V77" s="4">
        <v>1.15323854660348</v>
      </c>
      <c r="W77" s="4">
        <v>0.46027397260274</v>
      </c>
      <c r="X77" s="4">
        <v>0.326027397260274</v>
      </c>
      <c r="Y77" s="4">
        <v>0.0821917808219178</v>
      </c>
      <c r="Z77" s="4">
        <v>0.131506849315068</v>
      </c>
      <c r="AA77" s="4">
        <v>0.784202211690363</v>
      </c>
      <c r="AB77" s="4">
        <v>0.115323854660348</v>
      </c>
      <c r="AC77" s="4">
        <v>0.0202211690363349</v>
      </c>
      <c r="AD77" s="4">
        <v>0.0414196233198565</v>
      </c>
      <c r="AE77" s="4">
        <v>0.13</v>
      </c>
      <c r="AF77" s="4">
        <v>0.02</v>
      </c>
      <c r="AG77" s="4">
        <v>0.03</v>
      </c>
      <c r="AH77" s="4">
        <v>0.57</v>
      </c>
      <c r="AI77" s="4">
        <v>0.0</v>
      </c>
      <c r="AJ77" s="4">
        <v>0.769073688084133</v>
      </c>
      <c r="AK77" s="4">
        <v>0.477852349657274</v>
      </c>
      <c r="AL77" s="4">
        <v>0.107048869750609</v>
      </c>
      <c r="AM77" s="12"/>
      <c r="AN77" s="12"/>
    </row>
    <row r="78" ht="12.75" customHeight="1">
      <c r="A78" s="4" t="s">
        <v>404</v>
      </c>
      <c r="B78" s="4" t="s">
        <v>368</v>
      </c>
      <c r="C78" s="4" t="s">
        <v>405</v>
      </c>
      <c r="D78" s="4">
        <v>1821.06698434309</v>
      </c>
      <c r="E78" s="4">
        <v>1.66931818181818</v>
      </c>
      <c r="F78" s="4">
        <v>3039.94022727273</v>
      </c>
      <c r="G78" s="4">
        <v>0.437985023825732</v>
      </c>
      <c r="H78" s="4">
        <v>0.210293219303604</v>
      </c>
      <c r="I78" s="4">
        <v>0.00794135613927917</v>
      </c>
      <c r="J78" s="4">
        <v>0.0</v>
      </c>
      <c r="K78" s="4">
        <v>0.0105375687232743</v>
      </c>
      <c r="L78" s="4">
        <v>0.0</v>
      </c>
      <c r="M78" s="4">
        <v>0.0</v>
      </c>
      <c r="N78" s="4">
        <v>0.0536041539401344</v>
      </c>
      <c r="O78" s="4">
        <v>0.18142944410507</v>
      </c>
      <c r="P78" s="4">
        <v>0.0274893097128894</v>
      </c>
      <c r="Q78" s="4">
        <v>0.0</v>
      </c>
      <c r="R78" s="4">
        <v>0.0</v>
      </c>
      <c r="S78" s="4">
        <v>0.0603237629810629</v>
      </c>
      <c r="T78" s="4">
        <v>0.101710445937691</v>
      </c>
      <c r="U78" s="4">
        <v>0.346670739156995</v>
      </c>
      <c r="V78" s="4">
        <v>0.882232811436351</v>
      </c>
      <c r="W78" s="4">
        <v>0.820987654320988</v>
      </c>
      <c r="X78" s="4">
        <v>0.0740740740740741</v>
      </c>
      <c r="Y78" s="4">
        <v>0.0925925925925926</v>
      </c>
      <c r="Z78" s="4">
        <v>0.0123456790123457</v>
      </c>
      <c r="AA78" s="4">
        <v>0.807215793056501</v>
      </c>
      <c r="AB78" s="4">
        <v>0.0343090537780803</v>
      </c>
      <c r="AC78" s="4">
        <v>0.105922396187883</v>
      </c>
      <c r="AD78" s="4">
        <v>0.0606387884923792</v>
      </c>
      <c r="AE78" s="4">
        <v>0.19</v>
      </c>
      <c r="AF78" s="4">
        <v>0.01</v>
      </c>
      <c r="AG78" s="4">
        <v>0.04</v>
      </c>
      <c r="AH78" s="4">
        <v>0.59</v>
      </c>
      <c r="AI78" s="4">
        <v>0.01</v>
      </c>
      <c r="AJ78" s="4">
        <v>0.847700683839203</v>
      </c>
      <c r="AK78" s="4">
        <v>0.526706048919369</v>
      </c>
      <c r="AL78" s="4">
        <v>0.409393571983591</v>
      </c>
      <c r="AM78" s="12"/>
      <c r="AN78" s="12"/>
    </row>
    <row r="79" ht="12.75" customHeight="1">
      <c r="A79" s="4" t="s">
        <v>407</v>
      </c>
      <c r="B79" s="4" t="s">
        <v>368</v>
      </c>
      <c r="C79" s="4" t="s">
        <v>408</v>
      </c>
      <c r="D79" s="4">
        <v>7704.74780117213</v>
      </c>
      <c r="E79" s="4">
        <v>1.09690476190476</v>
      </c>
      <c r="F79" s="4">
        <v>8451.37455238095</v>
      </c>
      <c r="G79" s="4">
        <v>0.524419361840677</v>
      </c>
      <c r="H79" s="4">
        <v>0.0392408309823032</v>
      </c>
      <c r="I79" s="4">
        <v>0.0056424724288279</v>
      </c>
      <c r="J79" s="4">
        <v>0.0</v>
      </c>
      <c r="K79" s="4">
        <v>0.0256476019492177</v>
      </c>
      <c r="L79" s="4">
        <v>0.0</v>
      </c>
      <c r="M79" s="4">
        <v>0.0</v>
      </c>
      <c r="N79" s="4">
        <v>0.412926391382406</v>
      </c>
      <c r="O79" s="4">
        <v>0.136188766350346</v>
      </c>
      <c r="P79" s="4">
        <v>0.0</v>
      </c>
      <c r="Q79" s="4">
        <v>0.0</v>
      </c>
      <c r="R79" s="4">
        <v>0.0</v>
      </c>
      <c r="S79" s="4">
        <v>0.0</v>
      </c>
      <c r="T79" s="4">
        <v>0.18850987432675</v>
      </c>
      <c r="U79" s="4">
        <v>0.191844062580149</v>
      </c>
      <c r="V79" s="4">
        <v>2.3138701975255</v>
      </c>
      <c r="W79" s="4">
        <v>0.98968105065666</v>
      </c>
      <c r="X79" s="4">
        <v>0.0</v>
      </c>
      <c r="Y79" s="4">
        <v>0.0103189493433396</v>
      </c>
      <c r="Z79" s="4">
        <v>0.0</v>
      </c>
      <c r="AA79" s="4">
        <v>0.905144345561103</v>
      </c>
      <c r="AB79" s="4">
        <v>0.0484046016930758</v>
      </c>
      <c r="AC79" s="4">
        <v>0.0</v>
      </c>
      <c r="AD79" s="4">
        <v>0.0781506835036512</v>
      </c>
      <c r="AE79" s="4">
        <v>0.18</v>
      </c>
      <c r="AF79" s="4">
        <v>0.05</v>
      </c>
      <c r="AG79" s="4">
        <v>0.06</v>
      </c>
      <c r="AH79" s="4">
        <v>0.36</v>
      </c>
      <c r="AI79" s="4">
        <v>0.0</v>
      </c>
      <c r="AJ79" s="4">
        <v>0.995049422851362</v>
      </c>
      <c r="AK79" s="4">
        <v>0.61825896803093</v>
      </c>
      <c r="AL79" s="4">
        <v>0.0</v>
      </c>
      <c r="AM79" s="12"/>
      <c r="AN79" s="12"/>
    </row>
    <row r="80" ht="12.75" customHeight="1">
      <c r="A80" s="4" t="s">
        <v>410</v>
      </c>
      <c r="B80" s="4" t="s">
        <v>368</v>
      </c>
      <c r="C80" s="4" t="s">
        <v>411</v>
      </c>
      <c r="D80" s="4">
        <v>11008.4786201799</v>
      </c>
      <c r="E80" s="4">
        <v>2.70357142857143</v>
      </c>
      <c r="F80" s="4">
        <v>29762.2082695578</v>
      </c>
      <c r="G80" s="4">
        <v>0.894948732465245</v>
      </c>
      <c r="H80" s="4">
        <v>0.0</v>
      </c>
      <c r="I80" s="4">
        <v>0.0108632207017316</v>
      </c>
      <c r="J80" s="4">
        <v>0.0</v>
      </c>
      <c r="K80" s="4">
        <v>0.0</v>
      </c>
      <c r="L80" s="4">
        <v>0.0</v>
      </c>
      <c r="M80" s="4">
        <v>0.0</v>
      </c>
      <c r="N80" s="4">
        <v>0.819443543679875</v>
      </c>
      <c r="O80" s="4">
        <v>0.106394707828004</v>
      </c>
      <c r="P80" s="4">
        <v>0.0</v>
      </c>
      <c r="Q80" s="4">
        <v>0.0</v>
      </c>
      <c r="R80" s="4">
        <v>0.0</v>
      </c>
      <c r="S80" s="4">
        <v>0.0118036189117323</v>
      </c>
      <c r="T80" s="4">
        <v>0.00486412867241715</v>
      </c>
      <c r="U80" s="4">
        <v>0.0466307802062391</v>
      </c>
      <c r="V80" s="4">
        <v>5.24218405988551</v>
      </c>
      <c r="W80" s="4">
        <v>0.997420051598968</v>
      </c>
      <c r="X80" s="4">
        <v>0.0</v>
      </c>
      <c r="Y80" s="4">
        <v>0.00113997720045599</v>
      </c>
      <c r="Z80" s="4">
        <v>0.00143997120057599</v>
      </c>
      <c r="AA80" s="4">
        <v>0.983896332641379</v>
      </c>
      <c r="AB80" s="4">
        <v>0.00374284456186702</v>
      </c>
      <c r="AC80" s="4">
        <v>0.0</v>
      </c>
      <c r="AD80" s="4">
        <v>0.391007795602115</v>
      </c>
      <c r="AE80" s="4">
        <v>0.33</v>
      </c>
      <c r="AF80" s="4">
        <v>0.02</v>
      </c>
      <c r="AG80" s="4">
        <v>0.0</v>
      </c>
      <c r="AH80" s="4">
        <v>0.49</v>
      </c>
      <c r="AI80" s="4">
        <v>0.0</v>
      </c>
      <c r="AJ80" s="4">
        <v>0.793640571260652</v>
      </c>
      <c r="AK80" s="4">
        <v>0.49311661240809</v>
      </c>
      <c r="AL80" s="4">
        <v>0.0</v>
      </c>
      <c r="AM80" s="12"/>
      <c r="AN80" s="12"/>
    </row>
    <row r="81" ht="12.75" customHeight="1">
      <c r="A81" s="4" t="s">
        <v>413</v>
      </c>
      <c r="B81" s="4" t="s">
        <v>368</v>
      </c>
      <c r="C81" s="4" t="s">
        <v>359</v>
      </c>
      <c r="D81" s="4">
        <v>7034.35043153527</v>
      </c>
      <c r="E81" s="4">
        <v>1.18137254901961</v>
      </c>
      <c r="F81" s="4">
        <v>8310.1885</v>
      </c>
      <c r="G81" s="4">
        <v>0.677178423236514</v>
      </c>
      <c r="H81" s="4">
        <v>0.0</v>
      </c>
      <c r="I81" s="4">
        <v>0.0</v>
      </c>
      <c r="J81" s="4">
        <v>0.0</v>
      </c>
      <c r="K81" s="4">
        <v>0.0</v>
      </c>
      <c r="L81" s="4">
        <v>0.0</v>
      </c>
      <c r="M81" s="4">
        <v>0.0</v>
      </c>
      <c r="N81" s="4">
        <v>0.577593360995851</v>
      </c>
      <c r="O81" s="4">
        <v>0.0995850622406639</v>
      </c>
      <c r="P81" s="4">
        <v>0.0</v>
      </c>
      <c r="Q81" s="4">
        <v>0.0</v>
      </c>
      <c r="R81" s="4">
        <v>0.0</v>
      </c>
      <c r="S81" s="4">
        <v>0.0</v>
      </c>
      <c r="T81" s="4">
        <v>0.134439834024896</v>
      </c>
      <c r="U81" s="4">
        <v>0.188381742738589</v>
      </c>
      <c r="V81" s="4">
        <v>2.77178423236515</v>
      </c>
      <c r="W81" s="4">
        <v>0.959580838323353</v>
      </c>
      <c r="X81" s="4">
        <v>0.00449101796407186</v>
      </c>
      <c r="Y81" s="4">
        <v>0.0359281437125748</v>
      </c>
      <c r="Z81" s="4">
        <v>0.0</v>
      </c>
      <c r="AA81" s="4">
        <v>0.942738589211618</v>
      </c>
      <c r="AB81" s="4">
        <v>0.0153526970954357</v>
      </c>
      <c r="AC81" s="4">
        <v>0.0136929460580913</v>
      </c>
      <c r="AD81" s="4">
        <v>0.0414207565797064</v>
      </c>
      <c r="AE81" s="4">
        <v>0.1</v>
      </c>
      <c r="AF81" s="4">
        <v>0.04</v>
      </c>
      <c r="AG81" s="4">
        <v>0.02</v>
      </c>
      <c r="AH81" s="4">
        <v>0.58</v>
      </c>
      <c r="AI81" s="4">
        <v>0.01</v>
      </c>
      <c r="AJ81" s="4">
        <v>0.799247466018746</v>
      </c>
      <c r="AK81" s="4">
        <v>0.496600371995693</v>
      </c>
      <c r="AL81" s="4">
        <v>0.241397432725368</v>
      </c>
      <c r="AM81" s="12"/>
      <c r="AN81" s="12"/>
    </row>
    <row r="82" ht="12.75" customHeight="1">
      <c r="A82" s="4" t="s">
        <v>414</v>
      </c>
      <c r="B82" s="4" t="s">
        <v>368</v>
      </c>
      <c r="C82" s="4" t="s">
        <v>415</v>
      </c>
      <c r="D82" s="4">
        <v>6954.99402697921</v>
      </c>
      <c r="E82" s="4">
        <v>1.57013888888889</v>
      </c>
      <c r="F82" s="4">
        <v>10920.30659375</v>
      </c>
      <c r="G82" s="4">
        <v>0.708978328173375</v>
      </c>
      <c r="H82" s="4">
        <v>0.0539056650860993</v>
      </c>
      <c r="I82" s="4">
        <v>0.0</v>
      </c>
      <c r="J82" s="4">
        <v>0.0</v>
      </c>
      <c r="K82" s="4">
        <v>0.0374344896431245</v>
      </c>
      <c r="L82" s="4">
        <v>0.0</v>
      </c>
      <c r="M82" s="4">
        <v>0.0</v>
      </c>
      <c r="N82" s="4">
        <v>0.476665834789119</v>
      </c>
      <c r="O82" s="4">
        <v>0.232093835787372</v>
      </c>
      <c r="P82" s="4">
        <v>0.0</v>
      </c>
      <c r="Q82" s="4">
        <v>0.0</v>
      </c>
      <c r="R82" s="4">
        <v>0.0</v>
      </c>
      <c r="S82" s="4">
        <v>0.0</v>
      </c>
      <c r="T82" s="4">
        <v>0.0311954080359371</v>
      </c>
      <c r="U82" s="4">
        <v>0.168704766658348</v>
      </c>
      <c r="V82" s="4">
        <v>3.62892525431225</v>
      </c>
      <c r="W82" s="4">
        <v>0.960999390615478</v>
      </c>
      <c r="X82" s="4">
        <v>0.0036563071297989</v>
      </c>
      <c r="Y82" s="4">
        <v>0.0060938452163315</v>
      </c>
      <c r="Z82" s="4">
        <v>0.0292504570383912</v>
      </c>
      <c r="AA82" s="4">
        <v>0.871738168951791</v>
      </c>
      <c r="AB82" s="4">
        <v>0.033171163202123</v>
      </c>
      <c r="AC82" s="4">
        <v>0.0663423264042459</v>
      </c>
      <c r="AD82" s="4">
        <v>0.090679514891772</v>
      </c>
      <c r="AE82" s="4">
        <v>0.18</v>
      </c>
      <c r="AF82" s="4">
        <v>0.06</v>
      </c>
      <c r="AG82" s="4">
        <v>0.03</v>
      </c>
      <c r="AH82" s="4">
        <v>0.46</v>
      </c>
      <c r="AI82" s="4">
        <v>0.0</v>
      </c>
      <c r="AJ82" s="4">
        <v>0.939868340151287</v>
      </c>
      <c r="AK82" s="4">
        <v>0.583973033622551</v>
      </c>
      <c r="AL82" s="4">
        <v>0.00189605618990144</v>
      </c>
      <c r="AM82" s="12"/>
      <c r="AN82" s="12"/>
    </row>
    <row r="83" ht="12.75" customHeight="1">
      <c r="A83" s="4" t="s">
        <v>417</v>
      </c>
      <c r="B83" s="4" t="s">
        <v>368</v>
      </c>
      <c r="C83" s="4" t="s">
        <v>418</v>
      </c>
      <c r="D83" s="4">
        <v>4828.69090595611</v>
      </c>
      <c r="E83" s="4">
        <v>2.08496732026144</v>
      </c>
      <c r="F83" s="4">
        <v>10067.6627385621</v>
      </c>
      <c r="G83" s="4">
        <v>0.804388714733542</v>
      </c>
      <c r="H83" s="4">
        <v>0.0808063978673775</v>
      </c>
      <c r="I83" s="4">
        <v>0.0</v>
      </c>
      <c r="J83" s="4">
        <v>0.0103298900366544</v>
      </c>
      <c r="K83" s="4">
        <v>0.0</v>
      </c>
      <c r="L83" s="4">
        <v>0.0</v>
      </c>
      <c r="M83" s="4">
        <v>0.0</v>
      </c>
      <c r="N83" s="4">
        <v>0.586637787404199</v>
      </c>
      <c r="O83" s="4">
        <v>0.17727424191936</v>
      </c>
      <c r="P83" s="4">
        <v>0.0</v>
      </c>
      <c r="Q83" s="4">
        <v>0.0</v>
      </c>
      <c r="R83" s="4">
        <v>0.0</v>
      </c>
      <c r="S83" s="4">
        <v>0.0199933355548151</v>
      </c>
      <c r="T83" s="4">
        <v>0.0</v>
      </c>
      <c r="U83" s="4">
        <v>0.124958347217594</v>
      </c>
      <c r="V83" s="4">
        <v>2.19435736677116</v>
      </c>
      <c r="W83" s="4">
        <v>0.995</v>
      </c>
      <c r="X83" s="4">
        <v>0.005</v>
      </c>
      <c r="Y83" s="4">
        <v>0.0</v>
      </c>
      <c r="Z83" s="4">
        <v>0.0</v>
      </c>
      <c r="AA83" s="4">
        <v>0.954858934169279</v>
      </c>
      <c r="AB83" s="4">
        <v>0.0189655172413793</v>
      </c>
      <c r="AC83" s="4">
        <v>0.0</v>
      </c>
      <c r="AD83" s="4">
        <v>0.0904588747813012</v>
      </c>
      <c r="AE83" s="4">
        <v>0.14</v>
      </c>
      <c r="AF83" s="4">
        <v>0.03</v>
      </c>
      <c r="AG83" s="4">
        <v>0.05</v>
      </c>
      <c r="AH83" s="4">
        <v>0.45</v>
      </c>
      <c r="AI83" s="4">
        <v>0.0</v>
      </c>
      <c r="AJ83" s="4">
        <v>0.889567613787493</v>
      </c>
      <c r="AK83" s="4">
        <v>0.552719435099002</v>
      </c>
      <c r="AL83" s="4">
        <v>0.0346707325974134</v>
      </c>
      <c r="AM83" s="12"/>
      <c r="AN83" s="12"/>
    </row>
    <row r="84" ht="12.75" customHeight="1">
      <c r="A84" s="4" t="s">
        <v>420</v>
      </c>
      <c r="B84" s="4" t="s">
        <v>368</v>
      </c>
      <c r="C84" s="4" t="s">
        <v>421</v>
      </c>
      <c r="D84" s="4">
        <v>7043.49077970878</v>
      </c>
      <c r="E84" s="4">
        <v>2.29418103448276</v>
      </c>
      <c r="F84" s="4">
        <v>16159.0429633621</v>
      </c>
      <c r="G84" s="4">
        <v>0.849976514795678</v>
      </c>
      <c r="H84" s="4">
        <v>0.0</v>
      </c>
      <c r="I84" s="4">
        <v>0.0</v>
      </c>
      <c r="J84" s="4">
        <v>0.0</v>
      </c>
      <c r="K84" s="4">
        <v>0.0556671449067432</v>
      </c>
      <c r="L84" s="4">
        <v>0.0</v>
      </c>
      <c r="M84" s="4">
        <v>0.0</v>
      </c>
      <c r="N84" s="4">
        <v>0.471831659493066</v>
      </c>
      <c r="O84" s="4">
        <v>0.33792443806791</v>
      </c>
      <c r="P84" s="4">
        <v>0.0</v>
      </c>
      <c r="Q84" s="4">
        <v>0.0</v>
      </c>
      <c r="R84" s="4">
        <v>0.0</v>
      </c>
      <c r="S84" s="4">
        <v>0.0153036824485892</v>
      </c>
      <c r="T84" s="4">
        <v>0.0791009086561454</v>
      </c>
      <c r="U84" s="4">
        <v>0.0401721664275466</v>
      </c>
      <c r="V84" s="4">
        <v>3.58008454673556</v>
      </c>
      <c r="W84" s="4">
        <v>0.965363421674101</v>
      </c>
      <c r="X84" s="4">
        <v>0.0220414589346628</v>
      </c>
      <c r="Y84" s="4">
        <v>0.0104959328260299</v>
      </c>
      <c r="Z84" s="4">
        <v>0.00209918656520598</v>
      </c>
      <c r="AA84" s="4">
        <v>0.803381869422264</v>
      </c>
      <c r="AB84" s="4">
        <v>0.0505401596993894</v>
      </c>
      <c r="AC84" s="4">
        <v>0.107092531705026</v>
      </c>
      <c r="AD84" s="4">
        <v>0.100178298296153</v>
      </c>
      <c r="AE84" s="4">
        <v>0.23</v>
      </c>
      <c r="AF84" s="4">
        <v>0.06</v>
      </c>
      <c r="AG84" s="4">
        <v>0.03</v>
      </c>
      <c r="AH84" s="4">
        <v>0.3</v>
      </c>
      <c r="AI84" s="4">
        <v>0.0</v>
      </c>
      <c r="AJ84" s="4">
        <v>0.973218694336539</v>
      </c>
      <c r="AK84" s="4">
        <v>0.604694773757784</v>
      </c>
      <c r="AL84" s="4">
        <v>0.00132253009712514</v>
      </c>
      <c r="AM84" s="12"/>
      <c r="AN84" s="12"/>
    </row>
    <row r="85" ht="12.75" customHeight="1">
      <c r="A85" s="4" t="s">
        <v>425</v>
      </c>
      <c r="B85" s="4" t="s">
        <v>424</v>
      </c>
      <c r="C85" s="4" t="s">
        <v>424</v>
      </c>
      <c r="D85" s="4">
        <v>1846.34365271419</v>
      </c>
      <c r="E85" s="4"/>
      <c r="F85" s="4"/>
      <c r="G85" s="4">
        <v>0.42544146500981</v>
      </c>
      <c r="H85" s="4">
        <v>0.197187704381949</v>
      </c>
      <c r="I85" s="4">
        <v>0.0</v>
      </c>
      <c r="J85" s="4">
        <v>0.0</v>
      </c>
      <c r="K85" s="4">
        <v>0.0</v>
      </c>
      <c r="L85" s="4">
        <v>0.0</v>
      </c>
      <c r="M85" s="4">
        <v>0.0</v>
      </c>
      <c r="N85" s="4">
        <v>0.0</v>
      </c>
      <c r="O85" s="4">
        <v>0.228253760627861</v>
      </c>
      <c r="P85" s="4">
        <v>0.0</v>
      </c>
      <c r="Q85" s="4">
        <v>0.0</v>
      </c>
      <c r="R85" s="4">
        <v>0.0</v>
      </c>
      <c r="S85" s="4">
        <v>0.0</v>
      </c>
      <c r="T85" s="4">
        <v>0.472531066056246</v>
      </c>
      <c r="U85" s="4">
        <v>0.102027468933944</v>
      </c>
      <c r="V85" s="4">
        <v>0.814257684761282</v>
      </c>
      <c r="W85" s="4">
        <v>0.979919678714859</v>
      </c>
      <c r="X85" s="4">
        <v>0.0</v>
      </c>
      <c r="Y85" s="4">
        <v>0.0200803212851406</v>
      </c>
      <c r="Z85" s="4">
        <v>0.0</v>
      </c>
      <c r="AA85" s="4">
        <v>0.644865925441465</v>
      </c>
      <c r="AB85" s="4">
        <v>0.00327011118378025</v>
      </c>
      <c r="AC85" s="4">
        <v>0.327011118378025</v>
      </c>
      <c r="AD85" s="4">
        <v>0.0384993759882791</v>
      </c>
      <c r="AE85" s="4">
        <v>0.07</v>
      </c>
      <c r="AF85" s="4">
        <v>0.06</v>
      </c>
      <c r="AG85" s="4">
        <v>0.03</v>
      </c>
      <c r="AH85" s="4">
        <v>0.09</v>
      </c>
      <c r="AI85" s="4">
        <v>0.02</v>
      </c>
      <c r="AJ85" s="4">
        <v>0.755105147397727</v>
      </c>
      <c r="AK85" s="4">
        <v>0.469173207343993</v>
      </c>
      <c r="AL85" s="4">
        <v>0.0</v>
      </c>
      <c r="AM85" s="12"/>
      <c r="AN85" s="12"/>
    </row>
    <row r="86" ht="12.75" customHeight="1">
      <c r="A86" s="4" t="s">
        <v>429</v>
      </c>
      <c r="B86" s="4" t="s">
        <v>428</v>
      </c>
      <c r="C86" s="4" t="s">
        <v>430</v>
      </c>
      <c r="D86" s="4">
        <v>935.870974651492</v>
      </c>
      <c r="E86" s="4">
        <v>2.81657360406091</v>
      </c>
      <c r="F86" s="4">
        <v>2635.94948401015</v>
      </c>
      <c r="G86" s="4">
        <v>0.0543645751669325</v>
      </c>
      <c r="H86" s="4">
        <v>0.00391313544384122</v>
      </c>
      <c r="I86" s="4">
        <v>0.0</v>
      </c>
      <c r="J86" s="4">
        <v>0.00458295142071494</v>
      </c>
      <c r="K86" s="4">
        <v>0.0</v>
      </c>
      <c r="L86" s="4">
        <v>0.0</v>
      </c>
      <c r="M86" s="4">
        <v>0.0</v>
      </c>
      <c r="N86" s="4">
        <v>0.115067334132412</v>
      </c>
      <c r="O86" s="4">
        <v>0.0618698441796517</v>
      </c>
      <c r="P86" s="4">
        <v>0.0</v>
      </c>
      <c r="Q86" s="4">
        <v>0.0304590002115208</v>
      </c>
      <c r="R86" s="4">
        <v>0.0</v>
      </c>
      <c r="S86" s="4">
        <v>0.125467108510188</v>
      </c>
      <c r="T86" s="4">
        <v>0.20186138334626</v>
      </c>
      <c r="U86" s="4">
        <v>0.456779242755411</v>
      </c>
      <c r="V86" s="4">
        <v>0.344227875248934</v>
      </c>
      <c r="W86" s="4">
        <v>0.621465968586387</v>
      </c>
      <c r="X86" s="4">
        <v>0.128010471204188</v>
      </c>
      <c r="Y86" s="4">
        <v>0.246335078534031</v>
      </c>
      <c r="Z86" s="4">
        <v>0.00418848167539267</v>
      </c>
      <c r="AA86" s="4">
        <v>0.136492660376848</v>
      </c>
      <c r="AB86" s="4">
        <v>0.0401268777089923</v>
      </c>
      <c r="AC86" s="4">
        <v>0.812945491245618</v>
      </c>
      <c r="AD86" s="4">
        <v>0.268047000905436</v>
      </c>
      <c r="AE86" s="4">
        <v>0.11</v>
      </c>
      <c r="AF86" s="4">
        <v>0.03</v>
      </c>
      <c r="AG86" s="4">
        <v>0.07</v>
      </c>
      <c r="AH86" s="4">
        <v>0.55</v>
      </c>
      <c r="AI86" s="4">
        <v>0.21</v>
      </c>
      <c r="AJ86" s="4">
        <v>1.19069155750694</v>
      </c>
      <c r="AK86" s="4">
        <v>0.739818260964254</v>
      </c>
      <c r="AL86" s="4">
        <v>0.996506438228033</v>
      </c>
      <c r="AM86" s="12"/>
      <c r="AN86" s="12"/>
    </row>
    <row r="87" ht="12.75" customHeight="1">
      <c r="A87" s="4" t="s">
        <v>433</v>
      </c>
      <c r="B87" s="4" t="s">
        <v>428</v>
      </c>
      <c r="C87" s="4" t="s">
        <v>434</v>
      </c>
      <c r="D87" s="4">
        <v>2300.40336343977</v>
      </c>
      <c r="E87" s="4">
        <v>0.859125683060109</v>
      </c>
      <c r="F87" s="4">
        <v>1976.33561092896</v>
      </c>
      <c r="G87" s="4">
        <v>0.281325531102913</v>
      </c>
      <c r="H87" s="4">
        <v>0.103106096649222</v>
      </c>
      <c r="I87" s="4">
        <v>0.00475769727451913</v>
      </c>
      <c r="J87" s="4">
        <v>0.0672194657785632</v>
      </c>
      <c r="K87" s="4">
        <v>0.0231088153333787</v>
      </c>
      <c r="L87" s="4">
        <v>0.0</v>
      </c>
      <c r="M87" s="4">
        <v>0.0</v>
      </c>
      <c r="N87" s="4">
        <v>0.00924352613335146</v>
      </c>
      <c r="O87" s="4">
        <v>0.0980765309590159</v>
      </c>
      <c r="P87" s="4">
        <v>0.0</v>
      </c>
      <c r="Q87" s="4">
        <v>0.00210698022157276</v>
      </c>
      <c r="R87" s="4">
        <v>0.0</v>
      </c>
      <c r="S87" s="4">
        <v>0.162305444165024</v>
      </c>
      <c r="T87" s="4">
        <v>0.0707537551824917</v>
      </c>
      <c r="U87" s="4">
        <v>0.459321688302861</v>
      </c>
      <c r="V87" s="4">
        <v>0.629690879023025</v>
      </c>
      <c r="W87" s="4">
        <v>0.818181818181818</v>
      </c>
      <c r="X87" s="4">
        <v>0.0212121212121212</v>
      </c>
      <c r="Y87" s="4">
        <v>0.144444444444444</v>
      </c>
      <c r="Z87" s="4">
        <v>0.0161616161616162</v>
      </c>
      <c r="AA87" s="4">
        <v>0.622694313700547</v>
      </c>
      <c r="AB87" s="4">
        <v>0.198893270576263</v>
      </c>
      <c r="AC87" s="4">
        <v>0.118941610482127</v>
      </c>
      <c r="AD87" s="4">
        <v>0.0731698459970252</v>
      </c>
      <c r="AE87" s="4">
        <v>0.17</v>
      </c>
      <c r="AF87" s="4">
        <v>0.04</v>
      </c>
      <c r="AG87" s="4">
        <v>0.07</v>
      </c>
      <c r="AH87" s="4">
        <v>0.56</v>
      </c>
      <c r="AI87" s="4">
        <v>0.01</v>
      </c>
      <c r="AJ87" s="4">
        <v>0.98688595790997</v>
      </c>
      <c r="AK87" s="4">
        <v>0.613186722075791</v>
      </c>
      <c r="AL87" s="4">
        <v>0.423037495200863</v>
      </c>
      <c r="AM87" s="12"/>
      <c r="AN87" s="12"/>
    </row>
    <row r="88" ht="12.75" customHeight="1">
      <c r="A88" s="4" t="s">
        <v>436</v>
      </c>
      <c r="B88" s="4" t="s">
        <v>428</v>
      </c>
      <c r="C88" s="4" t="s">
        <v>437</v>
      </c>
      <c r="D88" s="4">
        <v>2011.38230980249</v>
      </c>
      <c r="E88" s="4">
        <v>0.769057665260197</v>
      </c>
      <c r="F88" s="4">
        <v>1546.86898312236</v>
      </c>
      <c r="G88" s="4">
        <v>0.179407461594733</v>
      </c>
      <c r="H88" s="4">
        <v>0.0</v>
      </c>
      <c r="I88" s="4">
        <v>0.0</v>
      </c>
      <c r="J88" s="4">
        <v>0.0157035175879397</v>
      </c>
      <c r="K88" s="4">
        <v>0.0</v>
      </c>
      <c r="L88" s="4">
        <v>0.0</v>
      </c>
      <c r="M88" s="4">
        <v>0.0</v>
      </c>
      <c r="N88" s="4">
        <v>0.0740308686288586</v>
      </c>
      <c r="O88" s="4">
        <v>0.0597631012203876</v>
      </c>
      <c r="P88" s="4">
        <v>0.0</v>
      </c>
      <c r="Q88" s="4">
        <v>0.0265613783201723</v>
      </c>
      <c r="R88" s="4">
        <v>0.0</v>
      </c>
      <c r="S88" s="4">
        <v>0.149228284278536</v>
      </c>
      <c r="T88" s="4">
        <v>0.189519023689878</v>
      </c>
      <c r="U88" s="4">
        <v>0.485193826274228</v>
      </c>
      <c r="V88" s="4">
        <v>1.03694220921726</v>
      </c>
      <c r="W88" s="4">
        <v>0.761022927689594</v>
      </c>
      <c r="X88" s="4">
        <v>0.0855379188712522</v>
      </c>
      <c r="Y88" s="4">
        <v>0.153439153439153</v>
      </c>
      <c r="Z88" s="4">
        <v>0.0</v>
      </c>
      <c r="AA88" s="4">
        <v>0.411942209217264</v>
      </c>
      <c r="AB88" s="4">
        <v>0.157004389173372</v>
      </c>
      <c r="AC88" s="4">
        <v>0.387253108997805</v>
      </c>
      <c r="AD88" s="4">
        <v>0.0666560951863219</v>
      </c>
      <c r="AE88" s="4">
        <v>0.08</v>
      </c>
      <c r="AF88" s="4">
        <v>0.11</v>
      </c>
      <c r="AG88" s="4">
        <v>0.07</v>
      </c>
      <c r="AH88" s="4">
        <v>0.62</v>
      </c>
      <c r="AI88" s="4">
        <v>0.07</v>
      </c>
      <c r="AJ88" s="4">
        <v>1.11353713375078</v>
      </c>
      <c r="AK88" s="4">
        <v>0.691879522128738</v>
      </c>
      <c r="AL88" s="4">
        <v>1.09964933816726</v>
      </c>
      <c r="AM88" s="12"/>
      <c r="AN88" s="12"/>
    </row>
    <row r="89" ht="12.75" customHeight="1">
      <c r="A89" s="4" t="s">
        <v>439</v>
      </c>
      <c r="B89" s="4" t="s">
        <v>428</v>
      </c>
      <c r="C89" s="4" t="s">
        <v>440</v>
      </c>
      <c r="D89" s="4">
        <v>4914.3931495228</v>
      </c>
      <c r="E89" s="4">
        <v>0.785833333333333</v>
      </c>
      <c r="F89" s="4">
        <v>3861.89395</v>
      </c>
      <c r="G89" s="4">
        <v>0.371155885471898</v>
      </c>
      <c r="H89" s="4">
        <v>0.0</v>
      </c>
      <c r="I89" s="4">
        <v>0.0</v>
      </c>
      <c r="J89" s="4">
        <v>0.361147327249022</v>
      </c>
      <c r="K89" s="4">
        <v>0.0</v>
      </c>
      <c r="L89" s="4">
        <v>0.0</v>
      </c>
      <c r="M89" s="4">
        <v>0.0</v>
      </c>
      <c r="N89" s="4">
        <v>0.0</v>
      </c>
      <c r="O89" s="4">
        <v>0.0</v>
      </c>
      <c r="P89" s="4">
        <v>0.0</v>
      </c>
      <c r="Q89" s="4">
        <v>0.0</v>
      </c>
      <c r="R89" s="4">
        <v>0.0</v>
      </c>
      <c r="S89" s="4">
        <v>0.396349413298566</v>
      </c>
      <c r="T89" s="4">
        <v>0.0691003911342894</v>
      </c>
      <c r="U89" s="4">
        <v>0.173402868318123</v>
      </c>
      <c r="V89" s="4">
        <v>0.445387062566278</v>
      </c>
      <c r="W89" s="4">
        <v>0.428571428571429</v>
      </c>
      <c r="X89" s="4">
        <v>0.571428571428571</v>
      </c>
      <c r="Y89" s="4">
        <v>0.0</v>
      </c>
      <c r="Z89" s="4">
        <v>0.0</v>
      </c>
      <c r="AA89" s="4">
        <v>0.332979851537646</v>
      </c>
      <c r="AB89" s="4">
        <v>0.372216330858961</v>
      </c>
      <c r="AC89" s="4">
        <v>0.137857900318134</v>
      </c>
      <c r="AD89" s="4">
        <v>0.0313227765388379</v>
      </c>
      <c r="AE89" s="4">
        <v>0.1</v>
      </c>
      <c r="AF89" s="4">
        <v>0.06</v>
      </c>
      <c r="AG89" s="4">
        <v>0.0</v>
      </c>
      <c r="AH89" s="4">
        <v>0.57</v>
      </c>
      <c r="AI89" s="4">
        <v>0.0</v>
      </c>
      <c r="AJ89" s="4">
        <v>0.719470935652525</v>
      </c>
      <c r="AK89" s="4">
        <v>0.447032426721205</v>
      </c>
      <c r="AL89" s="4">
        <v>0.37260568660571</v>
      </c>
      <c r="AM89" s="12"/>
      <c r="AN89" s="12"/>
    </row>
    <row r="90" ht="12.75" customHeight="1">
      <c r="A90" s="4" t="s">
        <v>442</v>
      </c>
      <c r="B90" s="4" t="s">
        <v>428</v>
      </c>
      <c r="C90" s="4" t="s">
        <v>443</v>
      </c>
      <c r="D90" s="4">
        <v>4813.00092076637</v>
      </c>
      <c r="E90" s="4">
        <v>0.852212918660287</v>
      </c>
      <c r="F90" s="4">
        <v>4101.70156220096</v>
      </c>
      <c r="G90" s="4">
        <v>0.537511404309074</v>
      </c>
      <c r="H90" s="4">
        <v>0.0213345104097697</v>
      </c>
      <c r="I90" s="4">
        <v>0.0</v>
      </c>
      <c r="J90" s="4">
        <v>0.0</v>
      </c>
      <c r="K90" s="4">
        <v>0.00919590965938351</v>
      </c>
      <c r="L90" s="4">
        <v>0.0</v>
      </c>
      <c r="M90" s="4">
        <v>0.0</v>
      </c>
      <c r="N90" s="4">
        <v>0.353564334583977</v>
      </c>
      <c r="O90" s="4">
        <v>0.153240638563967</v>
      </c>
      <c r="P90" s="4">
        <v>0.0</v>
      </c>
      <c r="Q90" s="4">
        <v>0.0364893695284338</v>
      </c>
      <c r="R90" s="4">
        <v>0.0</v>
      </c>
      <c r="S90" s="4">
        <v>0.0</v>
      </c>
      <c r="T90" s="4">
        <v>0.283969690281763</v>
      </c>
      <c r="U90" s="4">
        <v>0.142205546972707</v>
      </c>
      <c r="V90" s="4">
        <v>1.5418625868482</v>
      </c>
      <c r="W90" s="4">
        <v>0.91715976331361</v>
      </c>
      <c r="X90" s="4">
        <v>0.0191169776968594</v>
      </c>
      <c r="Y90" s="4">
        <v>0.0600819299044151</v>
      </c>
      <c r="Z90" s="4">
        <v>0.00364132908511607</v>
      </c>
      <c r="AA90" s="4">
        <v>0.460944627693171</v>
      </c>
      <c r="AB90" s="4">
        <v>0.0321426064987017</v>
      </c>
      <c r="AC90" s="4">
        <v>0.477717734577865</v>
      </c>
      <c r="AD90" s="4">
        <v>0.0814437092930264</v>
      </c>
      <c r="AE90" s="4">
        <v>0.16</v>
      </c>
      <c r="AF90" s="4">
        <v>0.02</v>
      </c>
      <c r="AG90" s="4">
        <v>0.06</v>
      </c>
      <c r="AH90" s="4">
        <v>0.67</v>
      </c>
      <c r="AI90" s="4">
        <v>0.05</v>
      </c>
      <c r="AJ90" s="4">
        <v>0.958364720611668</v>
      </c>
      <c r="AK90" s="4">
        <v>0.595465480965491</v>
      </c>
      <c r="AL90" s="4">
        <v>0.618907272788164</v>
      </c>
      <c r="AM90" s="12"/>
      <c r="AN90" s="12"/>
    </row>
    <row r="91" ht="12.75" customHeight="1">
      <c r="A91" s="4" t="s">
        <v>445</v>
      </c>
      <c r="B91" s="4" t="s">
        <v>428</v>
      </c>
      <c r="C91" s="4" t="s">
        <v>446</v>
      </c>
      <c r="D91" s="4">
        <v>2687.00442806604</v>
      </c>
      <c r="E91" s="4">
        <v>0.955737704918033</v>
      </c>
      <c r="F91" s="4">
        <v>2568.07144518443</v>
      </c>
      <c r="G91" s="4">
        <v>0.395315180102916</v>
      </c>
      <c r="H91" s="4">
        <v>0.0109039548022599</v>
      </c>
      <c r="I91" s="4">
        <v>0.00418079096045198</v>
      </c>
      <c r="J91" s="4">
        <v>0.123220338983051</v>
      </c>
      <c r="K91" s="4">
        <v>0.0410734463276836</v>
      </c>
      <c r="L91" s="4">
        <v>0.0</v>
      </c>
      <c r="M91" s="4">
        <v>0.0</v>
      </c>
      <c r="N91" s="4">
        <v>0.114745762711864</v>
      </c>
      <c r="O91" s="4">
        <v>0.106271186440678</v>
      </c>
      <c r="P91" s="4">
        <v>0.0322598870056497</v>
      </c>
      <c r="Q91" s="4">
        <v>0.0128813559322034</v>
      </c>
      <c r="R91" s="4">
        <v>0.00350282485875706</v>
      </c>
      <c r="S91" s="4">
        <v>0.0895480225988701</v>
      </c>
      <c r="T91" s="4">
        <v>0.0776271186440678</v>
      </c>
      <c r="U91" s="4">
        <v>0.383785310734463</v>
      </c>
      <c r="V91" s="4">
        <v>0.998606346483705</v>
      </c>
      <c r="W91" s="4">
        <v>0.72463768115942</v>
      </c>
      <c r="X91" s="4">
        <v>0.182501341921632</v>
      </c>
      <c r="Y91" s="4">
        <v>0.0585077831454643</v>
      </c>
      <c r="Z91" s="4">
        <v>0.0343531937734836</v>
      </c>
      <c r="AA91" s="4">
        <v>0.528677101200686</v>
      </c>
      <c r="AB91" s="4">
        <v>0.240619639794168</v>
      </c>
      <c r="AC91" s="4">
        <v>0.184391080617496</v>
      </c>
      <c r="AD91" s="4">
        <v>0.102448664020473</v>
      </c>
      <c r="AE91" s="4">
        <v>0.15</v>
      </c>
      <c r="AF91" s="4">
        <v>0.06</v>
      </c>
      <c r="AG91" s="4">
        <v>0.07</v>
      </c>
      <c r="AH91" s="4">
        <v>0.55</v>
      </c>
      <c r="AI91" s="4">
        <v>0.01</v>
      </c>
      <c r="AJ91" s="4">
        <v>1.01438289559925</v>
      </c>
      <c r="AK91" s="4">
        <v>0.63027153005555</v>
      </c>
      <c r="AL91" s="4">
        <v>0.473852887889444</v>
      </c>
      <c r="AM91" s="12"/>
      <c r="AN91" s="12"/>
    </row>
    <row r="92" ht="12.75" customHeight="1">
      <c r="A92" s="4" t="s">
        <v>448</v>
      </c>
      <c r="B92" s="4" t="s">
        <v>428</v>
      </c>
      <c r="C92" s="4" t="s">
        <v>449</v>
      </c>
      <c r="D92" s="4">
        <v>2588.18104076688</v>
      </c>
      <c r="E92" s="4">
        <v>0.879796107506951</v>
      </c>
      <c r="F92" s="4">
        <v>2277.07160518999</v>
      </c>
      <c r="G92" s="4">
        <v>0.491941430527757</v>
      </c>
      <c r="H92" s="4">
        <v>0.0</v>
      </c>
      <c r="I92" s="4">
        <v>6.68225860340795E-4</v>
      </c>
      <c r="J92" s="4">
        <v>0.0711660541262947</v>
      </c>
      <c r="K92" s="4">
        <v>0.0353045996213387</v>
      </c>
      <c r="L92" s="4">
        <v>0.0</v>
      </c>
      <c r="M92" s="4">
        <v>0.0</v>
      </c>
      <c r="N92" s="4">
        <v>0.180532353268738</v>
      </c>
      <c r="O92" s="4">
        <v>0.219957679028845</v>
      </c>
      <c r="P92" s="4">
        <v>0.0124735493930282</v>
      </c>
      <c r="Q92" s="4">
        <v>0.0</v>
      </c>
      <c r="R92" s="4">
        <v>0.0104688718120058</v>
      </c>
      <c r="S92" s="4">
        <v>0.032520325203252</v>
      </c>
      <c r="T92" s="4">
        <v>0.0875375877046442</v>
      </c>
      <c r="U92" s="4">
        <v>0.349370753981512</v>
      </c>
      <c r="V92" s="4">
        <v>1.24723480459286</v>
      </c>
      <c r="W92" s="4">
        <v>0.777027027027027</v>
      </c>
      <c r="X92" s="4">
        <v>0.175675675675676</v>
      </c>
      <c r="Y92" s="4">
        <v>0.0337837837837838</v>
      </c>
      <c r="Z92" s="4">
        <v>0.0135135135135135</v>
      </c>
      <c r="AA92" s="4">
        <v>0.441904561255662</v>
      </c>
      <c r="AB92" s="4">
        <v>0.200884862530285</v>
      </c>
      <c r="AC92" s="4">
        <v>0.294954176761824</v>
      </c>
      <c r="AD92" s="4">
        <v>0.0510910328140908</v>
      </c>
      <c r="AE92" s="4">
        <v>0.09</v>
      </c>
      <c r="AF92" s="4">
        <v>0.07</v>
      </c>
      <c r="AG92" s="4">
        <v>0.06</v>
      </c>
      <c r="AH92" s="4">
        <v>0.61</v>
      </c>
      <c r="AI92" s="4">
        <v>0.11</v>
      </c>
      <c r="AJ92" s="4">
        <v>1.11598894712745</v>
      </c>
      <c r="AK92" s="4">
        <v>0.693402919432684</v>
      </c>
      <c r="AL92" s="4">
        <v>0.985615889617445</v>
      </c>
      <c r="AM92" s="12"/>
      <c r="AN92" s="12"/>
    </row>
    <row r="93" ht="12.75" customHeight="1">
      <c r="A93" s="4" t="s">
        <v>451</v>
      </c>
      <c r="B93" s="4" t="s">
        <v>428</v>
      </c>
      <c r="C93" s="4" t="s">
        <v>452</v>
      </c>
      <c r="D93" s="4">
        <v>6288.2618329744</v>
      </c>
      <c r="E93" s="4">
        <v>1.74125</v>
      </c>
      <c r="F93" s="4">
        <v>10949.4359166667</v>
      </c>
      <c r="G93" s="4">
        <v>0.646326872457526</v>
      </c>
      <c r="H93" s="4">
        <v>0.0</v>
      </c>
      <c r="I93" s="4">
        <v>0.0</v>
      </c>
      <c r="J93" s="4">
        <v>0.067273162556859</v>
      </c>
      <c r="K93" s="4">
        <v>0.0296863777830979</v>
      </c>
      <c r="L93" s="4">
        <v>0.0</v>
      </c>
      <c r="M93" s="4">
        <v>0.0</v>
      </c>
      <c r="N93" s="4">
        <v>0.464448168542016</v>
      </c>
      <c r="O93" s="4">
        <v>0.0</v>
      </c>
      <c r="P93" s="4">
        <v>0.0478812544888676</v>
      </c>
      <c r="Q93" s="4">
        <v>0.0373473785013167</v>
      </c>
      <c r="R93" s="4">
        <v>0.0</v>
      </c>
      <c r="S93" s="4">
        <v>0.0239406272444338</v>
      </c>
      <c r="T93" s="4">
        <v>0.223844864735456</v>
      </c>
      <c r="U93" s="4">
        <v>0.105578166147953</v>
      </c>
      <c r="V93" s="4">
        <v>2.5317061497966</v>
      </c>
      <c r="W93" s="4">
        <v>0.922495274102079</v>
      </c>
      <c r="X93" s="4">
        <v>0.0311909262759924</v>
      </c>
      <c r="Y93" s="4">
        <v>0.0463137996219282</v>
      </c>
      <c r="Z93" s="4">
        <v>0.0</v>
      </c>
      <c r="AA93" s="4">
        <v>0.823163436228763</v>
      </c>
      <c r="AB93" s="4">
        <v>0.0756161761186887</v>
      </c>
      <c r="AC93" s="4">
        <v>0.0815984685331419</v>
      </c>
      <c r="AD93" s="4">
        <v>0.07619583967758</v>
      </c>
      <c r="AE93" s="4">
        <v>0.16</v>
      </c>
      <c r="AF93" s="4">
        <v>0.06</v>
      </c>
      <c r="AG93" s="4">
        <v>0.01</v>
      </c>
      <c r="AH93" s="4">
        <v>0.34</v>
      </c>
      <c r="AI93" s="4">
        <v>0.0</v>
      </c>
      <c r="AJ93" s="4">
        <v>0.874864663931669</v>
      </c>
      <c r="AK93" s="4">
        <v>0.5435839787125</v>
      </c>
      <c r="AL93" s="4">
        <v>0.115120212715766</v>
      </c>
      <c r="AM93" s="12"/>
      <c r="AN93" s="12"/>
    </row>
    <row r="94" ht="12.75" customHeight="1">
      <c r="A94" s="4" t="s">
        <v>454</v>
      </c>
      <c r="B94" s="4" t="s">
        <v>428</v>
      </c>
      <c r="C94" s="4" t="s">
        <v>455</v>
      </c>
      <c r="D94" s="4">
        <v>4475.92777998018</v>
      </c>
      <c r="E94" s="4">
        <v>0.78828125</v>
      </c>
      <c r="F94" s="4">
        <v>3528.2899453125</v>
      </c>
      <c r="G94" s="4">
        <v>0.767096134786918</v>
      </c>
      <c r="H94" s="4">
        <v>0.166501486620416</v>
      </c>
      <c r="I94" s="4">
        <v>0.103072348860258</v>
      </c>
      <c r="J94" s="4">
        <v>0.162537165510406</v>
      </c>
      <c r="K94" s="4">
        <v>0.0</v>
      </c>
      <c r="L94" s="4">
        <v>0.0</v>
      </c>
      <c r="M94" s="4">
        <v>0.0</v>
      </c>
      <c r="N94" s="4">
        <v>0.158077304261645</v>
      </c>
      <c r="O94" s="4">
        <v>0.127353815659068</v>
      </c>
      <c r="P94" s="4">
        <v>0.0495540138751239</v>
      </c>
      <c r="Q94" s="4">
        <v>0.0</v>
      </c>
      <c r="R94" s="4">
        <v>0.0</v>
      </c>
      <c r="S94" s="4">
        <v>0.0</v>
      </c>
      <c r="T94" s="4">
        <v>0.180376610505451</v>
      </c>
      <c r="U94" s="4">
        <v>0.0525272547076313</v>
      </c>
      <c r="V94" s="4">
        <v>0.916749256689792</v>
      </c>
      <c r="W94" s="4">
        <v>0.972972972972973</v>
      </c>
      <c r="X94" s="4">
        <v>0.027027027027027</v>
      </c>
      <c r="Y94" s="4">
        <v>0.0</v>
      </c>
      <c r="Z94" s="4">
        <v>0.0</v>
      </c>
      <c r="AA94" s="4">
        <v>0.659068384539148</v>
      </c>
      <c r="AB94" s="4">
        <v>0.133795837462834</v>
      </c>
      <c r="AC94" s="4">
        <v>0.129831516352825</v>
      </c>
      <c r="AD94" s="4">
        <v>0.0454241519787801</v>
      </c>
      <c r="AE94" s="4">
        <v>0.12</v>
      </c>
      <c r="AF94" s="4">
        <v>0.0</v>
      </c>
      <c r="AG94" s="4">
        <v>0.01</v>
      </c>
      <c r="AH94" s="4">
        <v>0.66</v>
      </c>
      <c r="AI94" s="4">
        <v>0.01</v>
      </c>
      <c r="AJ94" s="4">
        <v>0.620775221078472</v>
      </c>
      <c r="AK94" s="4">
        <v>0.385709331365021</v>
      </c>
      <c r="AL94" s="4">
        <v>0.560688176303571</v>
      </c>
      <c r="AM94" s="12"/>
      <c r="AN94" s="12"/>
    </row>
    <row r="95" ht="12.75" customHeight="1">
      <c r="A95" s="4" t="s">
        <v>459</v>
      </c>
      <c r="B95" s="4" t="s">
        <v>458</v>
      </c>
      <c r="C95" s="4" t="s">
        <v>458</v>
      </c>
      <c r="D95" s="4">
        <v>6111.43231601732</v>
      </c>
      <c r="E95" s="4">
        <v>1.94526315789474</v>
      </c>
      <c r="F95" s="4">
        <v>11888.3441263158</v>
      </c>
      <c r="G95" s="4">
        <v>0.710678210678211</v>
      </c>
      <c r="H95" s="4">
        <v>0.0692817116658176</v>
      </c>
      <c r="I95" s="4">
        <v>0.143657666836475</v>
      </c>
      <c r="J95" s="4">
        <v>0.0</v>
      </c>
      <c r="K95" s="4">
        <v>0.0</v>
      </c>
      <c r="L95" s="4">
        <v>0.0</v>
      </c>
      <c r="M95" s="4">
        <v>0.0</v>
      </c>
      <c r="N95" s="4">
        <v>0.0</v>
      </c>
      <c r="O95" s="4">
        <v>0.0</v>
      </c>
      <c r="P95" s="4">
        <v>0.0</v>
      </c>
      <c r="Q95" s="4">
        <v>0.0</v>
      </c>
      <c r="R95" s="4">
        <v>0.129393785022924</v>
      </c>
      <c r="S95" s="4">
        <v>0.064696892511462</v>
      </c>
      <c r="T95" s="4">
        <v>0.21395822720326</v>
      </c>
      <c r="U95" s="4">
        <v>0.379011716760061</v>
      </c>
      <c r="V95" s="4">
        <v>0.351731601731602</v>
      </c>
      <c r="W95" s="4">
        <v>0.317948717948718</v>
      </c>
      <c r="X95" s="4">
        <v>0.548717948717949</v>
      </c>
      <c r="Y95" s="4">
        <v>0.0102564102564103</v>
      </c>
      <c r="Z95" s="4">
        <v>0.123076923076923</v>
      </c>
      <c r="AA95" s="4">
        <v>0.711219336219336</v>
      </c>
      <c r="AB95" s="4">
        <v>0.269119769119769</v>
      </c>
      <c r="AC95" s="4">
        <v>0.0</v>
      </c>
      <c r="AD95" s="4">
        <v>0.404447212196327</v>
      </c>
      <c r="AE95" s="4">
        <v>0.15</v>
      </c>
      <c r="AF95" s="4">
        <v>0.06</v>
      </c>
      <c r="AG95" s="4">
        <v>0.08</v>
      </c>
      <c r="AH95" s="4">
        <v>0.11</v>
      </c>
      <c r="AI95" s="4">
        <v>0.05</v>
      </c>
      <c r="AJ95" s="4">
        <v>1.04801778641171</v>
      </c>
      <c r="AK95" s="4">
        <v>0.651170062737431</v>
      </c>
      <c r="AL95" s="4">
        <v>0.0</v>
      </c>
      <c r="AM95" s="12"/>
      <c r="AN95" s="12"/>
    </row>
    <row r="96" ht="12.75" customHeight="1">
      <c r="A96" s="4" t="s">
        <v>462</v>
      </c>
      <c r="B96" s="4" t="s">
        <v>458</v>
      </c>
      <c r="C96" s="4" t="s">
        <v>463</v>
      </c>
      <c r="D96" s="4">
        <v>4385.55732995999</v>
      </c>
      <c r="E96" s="4">
        <v>1.5175</v>
      </c>
      <c r="F96" s="4">
        <v>6655.08324821429</v>
      </c>
      <c r="G96" s="4">
        <v>0.286420334196281</v>
      </c>
      <c r="H96" s="4">
        <v>0.0</v>
      </c>
      <c r="I96" s="4">
        <v>0.0113692535837865</v>
      </c>
      <c r="J96" s="4">
        <v>0.0</v>
      </c>
      <c r="K96" s="4">
        <v>0.0</v>
      </c>
      <c r="L96" s="4">
        <v>0.0</v>
      </c>
      <c r="M96" s="4">
        <v>0.0</v>
      </c>
      <c r="N96" s="4">
        <v>0.247528423133959</v>
      </c>
      <c r="O96" s="4">
        <v>0.041893227879387</v>
      </c>
      <c r="P96" s="4">
        <v>0.0</v>
      </c>
      <c r="Q96" s="4">
        <v>0.0</v>
      </c>
      <c r="R96" s="4">
        <v>0.0</v>
      </c>
      <c r="S96" s="4">
        <v>0.334033613445378</v>
      </c>
      <c r="T96" s="4">
        <v>0.0215027187345526</v>
      </c>
      <c r="U96" s="4">
        <v>0.343672763222936</v>
      </c>
      <c r="V96" s="4">
        <v>1.41092021652153</v>
      </c>
      <c r="W96" s="4">
        <v>0.932443703085905</v>
      </c>
      <c r="X96" s="4">
        <v>0.0658882402001668</v>
      </c>
      <c r="Y96" s="4">
        <v>0.00166805671392827</v>
      </c>
      <c r="Z96" s="4">
        <v>0.0</v>
      </c>
      <c r="AA96" s="4">
        <v>0.764297481760414</v>
      </c>
      <c r="AB96" s="4">
        <v>0.140503647917157</v>
      </c>
      <c r="AC96" s="4">
        <v>0.0435396563897388</v>
      </c>
      <c r="AD96" s="4">
        <v>0.284543215205431</v>
      </c>
      <c r="AE96" s="4">
        <v>0.51</v>
      </c>
      <c r="AF96" s="4">
        <v>0.01</v>
      </c>
      <c r="AG96" s="4">
        <v>0.11</v>
      </c>
      <c r="AH96" s="4">
        <v>0.16</v>
      </c>
      <c r="AI96" s="4">
        <v>0.0</v>
      </c>
      <c r="AJ96" s="4">
        <v>0.925470698675</v>
      </c>
      <c r="AK96" s="4">
        <v>0.57502727599807</v>
      </c>
      <c r="AL96" s="4">
        <v>0.0</v>
      </c>
      <c r="AM96" s="12"/>
      <c r="AN96" s="12"/>
    </row>
    <row r="97" ht="12.75" customHeight="1">
      <c r="A97" s="4" t="s">
        <v>465</v>
      </c>
      <c r="B97" s="4" t="s">
        <v>458</v>
      </c>
      <c r="C97" s="4" t="s">
        <v>466</v>
      </c>
      <c r="D97" s="4">
        <v>6580.34833780161</v>
      </c>
      <c r="E97" s="4">
        <v>0.97304347826087</v>
      </c>
      <c r="F97" s="4">
        <v>6402.96503478261</v>
      </c>
      <c r="G97" s="4">
        <v>0.294235924932976</v>
      </c>
      <c r="H97" s="4">
        <v>0.0</v>
      </c>
      <c r="I97" s="4">
        <v>0.0994191242180518</v>
      </c>
      <c r="J97" s="4">
        <v>0.0851206434316354</v>
      </c>
      <c r="K97" s="4">
        <v>0.109696157283289</v>
      </c>
      <c r="L97" s="4">
        <v>0.0</v>
      </c>
      <c r="M97" s="4">
        <v>0.0</v>
      </c>
      <c r="N97" s="4">
        <v>0.0</v>
      </c>
      <c r="O97" s="4">
        <v>0.0</v>
      </c>
      <c r="P97" s="4">
        <v>0.0</v>
      </c>
      <c r="Q97" s="4">
        <v>0.0</v>
      </c>
      <c r="R97" s="4">
        <v>0.0462466487935657</v>
      </c>
      <c r="S97" s="4">
        <v>0.277033065236819</v>
      </c>
      <c r="T97" s="4">
        <v>0.0167560321715818</v>
      </c>
      <c r="U97" s="4">
        <v>0.365728328865058</v>
      </c>
      <c r="V97" s="4">
        <v>0.540661304736372</v>
      </c>
      <c r="W97" s="4">
        <v>0.888429752066116</v>
      </c>
      <c r="X97" s="4">
        <v>0.111570247933884</v>
      </c>
      <c r="Y97" s="4">
        <v>0.0</v>
      </c>
      <c r="Z97" s="4">
        <v>0.0</v>
      </c>
      <c r="AA97" s="4">
        <v>0.33668453976765</v>
      </c>
      <c r="AB97" s="4">
        <v>0.613494191242181</v>
      </c>
      <c r="AC97" s="4">
        <v>0.0</v>
      </c>
      <c r="AD97" s="4">
        <v>0.222062054585237</v>
      </c>
      <c r="AE97" s="4">
        <v>0.37</v>
      </c>
      <c r="AF97" s="4">
        <v>0.1</v>
      </c>
      <c r="AG97" s="4">
        <v>0.17</v>
      </c>
      <c r="AH97" s="4">
        <v>0.17</v>
      </c>
      <c r="AI97" s="4">
        <v>0.0</v>
      </c>
      <c r="AJ97" s="4">
        <v>1.20059717669347</v>
      </c>
      <c r="AK97" s="4">
        <v>0.745972968213294</v>
      </c>
      <c r="AL97" s="4">
        <v>0.421059080078329</v>
      </c>
      <c r="AM97" s="12"/>
      <c r="AN97" s="12"/>
    </row>
    <row r="98" ht="12.75" customHeight="1">
      <c r="A98" s="4" t="s">
        <v>468</v>
      </c>
      <c r="B98" s="4" t="s">
        <v>458</v>
      </c>
      <c r="C98" s="4" t="s">
        <v>469</v>
      </c>
      <c r="D98" s="4">
        <v>1486.50792068596</v>
      </c>
      <c r="E98" s="4">
        <v>1.19615384615385</v>
      </c>
      <c r="F98" s="4">
        <v>1778.09216666667</v>
      </c>
      <c r="G98" s="4">
        <v>0.22454448017149</v>
      </c>
      <c r="H98" s="4">
        <v>0.110396570203644</v>
      </c>
      <c r="I98" s="4">
        <v>0.0123258306538049</v>
      </c>
      <c r="J98" s="4">
        <v>0.0</v>
      </c>
      <c r="K98" s="4">
        <v>0.0</v>
      </c>
      <c r="L98" s="4">
        <v>0.0</v>
      </c>
      <c r="M98" s="4">
        <v>0.0</v>
      </c>
      <c r="N98" s="4">
        <v>0.0</v>
      </c>
      <c r="O98" s="4">
        <v>0.0</v>
      </c>
      <c r="P98" s="4">
        <v>0.101822079314041</v>
      </c>
      <c r="Q98" s="4">
        <v>0.0</v>
      </c>
      <c r="R98" s="4">
        <v>0.0</v>
      </c>
      <c r="S98" s="4">
        <v>0.461950696677385</v>
      </c>
      <c r="T98" s="4">
        <v>0.0</v>
      </c>
      <c r="U98" s="4">
        <v>0.313504823151125</v>
      </c>
      <c r="V98" s="4">
        <v>0.219721329046088</v>
      </c>
      <c r="W98" s="4">
        <v>0.390243902439024</v>
      </c>
      <c r="X98" s="4">
        <v>0.219512195121951</v>
      </c>
      <c r="Y98" s="4">
        <v>0.195121951219512</v>
      </c>
      <c r="Z98" s="4">
        <v>0.195121951219512</v>
      </c>
      <c r="AA98" s="4">
        <v>0.718113612004287</v>
      </c>
      <c r="AB98" s="4">
        <v>0.0953912111468382</v>
      </c>
      <c r="AC98" s="4">
        <v>0.142015005359057</v>
      </c>
      <c r="AD98" s="4">
        <v>0.0813563070321013</v>
      </c>
      <c r="AE98" s="4">
        <v>0.36</v>
      </c>
      <c r="AF98" s="4">
        <v>0.01</v>
      </c>
      <c r="AG98" s="4">
        <v>0.11</v>
      </c>
      <c r="AH98" s="4">
        <v>0.26</v>
      </c>
      <c r="AI98" s="4">
        <v>0.0</v>
      </c>
      <c r="AJ98" s="4">
        <v>1.00688553989358</v>
      </c>
      <c r="AK98" s="4">
        <v>0.625613161038798</v>
      </c>
      <c r="AL98" s="4">
        <v>0.00603469695148644</v>
      </c>
      <c r="AM98" s="12"/>
      <c r="AN98" s="12"/>
    </row>
    <row r="99" ht="12.75" customHeight="1">
      <c r="A99" s="4" t="s">
        <v>471</v>
      </c>
      <c r="B99" s="4" t="s">
        <v>458</v>
      </c>
      <c r="C99" s="4" t="s">
        <v>472</v>
      </c>
      <c r="D99" s="4">
        <v>2195.77753585112</v>
      </c>
      <c r="E99" s="4">
        <v>1.14473684210526</v>
      </c>
      <c r="F99" s="4">
        <v>2513.58744235589</v>
      </c>
      <c r="G99" s="4">
        <v>0.220361247947455</v>
      </c>
      <c r="H99" s="4">
        <v>0.0675288879465705</v>
      </c>
      <c r="I99" s="4">
        <v>0.0</v>
      </c>
      <c r="J99" s="4">
        <v>0.0323332979963956</v>
      </c>
      <c r="K99" s="4">
        <v>0.0318032439308809</v>
      </c>
      <c r="L99" s="4">
        <v>0.0</v>
      </c>
      <c r="M99" s="4">
        <v>0.0</v>
      </c>
      <c r="N99" s="4">
        <v>0.0</v>
      </c>
      <c r="O99" s="4">
        <v>0.050143114597689</v>
      </c>
      <c r="P99" s="4">
        <v>0.0</v>
      </c>
      <c r="Q99" s="4">
        <v>0.0315912223046751</v>
      </c>
      <c r="R99" s="4">
        <v>0.174917841619845</v>
      </c>
      <c r="S99" s="4">
        <v>0.114915721403583</v>
      </c>
      <c r="T99" s="4">
        <v>0.0368917629598219</v>
      </c>
      <c r="U99" s="4">
        <v>0.459874907240538</v>
      </c>
      <c r="V99" s="4">
        <v>0.997263273125342</v>
      </c>
      <c r="W99" s="4">
        <v>0.750823271130626</v>
      </c>
      <c r="X99" s="4">
        <v>0.0889132821075741</v>
      </c>
      <c r="Y99" s="4">
        <v>0.11635565312843</v>
      </c>
      <c r="Z99" s="4">
        <v>0.0439077936333699</v>
      </c>
      <c r="AA99" s="4">
        <v>0.555993431855501</v>
      </c>
      <c r="AB99" s="4">
        <v>0.399671592775041</v>
      </c>
      <c r="AC99" s="4">
        <v>0.0</v>
      </c>
      <c r="AD99" s="4">
        <v>0.193721151926892</v>
      </c>
      <c r="AE99" s="4">
        <v>0.2</v>
      </c>
      <c r="AF99" s="4">
        <v>0.09</v>
      </c>
      <c r="AG99" s="4">
        <v>0.06</v>
      </c>
      <c r="AH99" s="4">
        <v>0.39</v>
      </c>
      <c r="AI99" s="4">
        <v>0.13</v>
      </c>
      <c r="AJ99" s="4">
        <v>1.33986336852434</v>
      </c>
      <c r="AK99" s="4">
        <v>0.83250391840089</v>
      </c>
      <c r="AL99" s="4">
        <v>0.533838169602622</v>
      </c>
      <c r="AM99" s="12"/>
      <c r="AN99" s="12"/>
    </row>
    <row r="100" ht="12.75" customHeight="1">
      <c r="A100" s="4" t="s">
        <v>474</v>
      </c>
      <c r="B100" s="4" t="s">
        <v>458</v>
      </c>
      <c r="C100" s="4" t="s">
        <v>475</v>
      </c>
      <c r="D100" s="4">
        <v>1593.3078415657</v>
      </c>
      <c r="E100" s="4">
        <v>1.32469135802469</v>
      </c>
      <c r="F100" s="4">
        <v>2110.64112839506</v>
      </c>
      <c r="G100" s="4">
        <v>0.142590866728798</v>
      </c>
      <c r="H100" s="4">
        <v>0.0578756241488879</v>
      </c>
      <c r="I100" s="4">
        <v>0.0</v>
      </c>
      <c r="J100" s="4">
        <v>0.0780753517930095</v>
      </c>
      <c r="K100" s="4">
        <v>0.0</v>
      </c>
      <c r="L100" s="4">
        <v>0.0</v>
      </c>
      <c r="M100" s="4">
        <v>0.0</v>
      </c>
      <c r="N100" s="4">
        <v>0.0</v>
      </c>
      <c r="O100" s="4">
        <v>0.0376758965047662</v>
      </c>
      <c r="P100" s="4">
        <v>0.0</v>
      </c>
      <c r="Q100" s="4">
        <v>0.0</v>
      </c>
      <c r="R100" s="4">
        <v>0.116432137993645</v>
      </c>
      <c r="S100" s="4">
        <v>0.416023604176123</v>
      </c>
      <c r="T100" s="4">
        <v>0.0136177939173854</v>
      </c>
      <c r="U100" s="4">
        <v>0.280299591466182</v>
      </c>
      <c r="V100" s="4">
        <v>0.395153774464119</v>
      </c>
      <c r="W100" s="4">
        <v>0.731132075471698</v>
      </c>
      <c r="X100" s="4">
        <v>0.122641509433962</v>
      </c>
      <c r="Y100" s="4">
        <v>0.14622641509434</v>
      </c>
      <c r="Z100" s="4">
        <v>0.0</v>
      </c>
      <c r="AA100" s="4">
        <v>0.537558247903075</v>
      </c>
      <c r="AB100" s="4">
        <v>0.340726933830382</v>
      </c>
      <c r="AC100" s="4">
        <v>0.0956197576887232</v>
      </c>
      <c r="AD100" s="4">
        <v>0.129985957312552</v>
      </c>
      <c r="AE100" s="4">
        <v>0.09</v>
      </c>
      <c r="AF100" s="4">
        <v>0.22</v>
      </c>
      <c r="AG100" s="4">
        <v>0.02</v>
      </c>
      <c r="AH100" s="4">
        <v>0.36</v>
      </c>
      <c r="AI100" s="4">
        <v>0.15</v>
      </c>
      <c r="AJ100" s="4">
        <v>1.28042611291018</v>
      </c>
      <c r="AK100" s="4">
        <v>0.795573475073463</v>
      </c>
      <c r="AL100" s="4">
        <v>0.586401884773951</v>
      </c>
      <c r="AM100" s="12"/>
      <c r="AN100" s="12"/>
    </row>
    <row r="101" ht="12.75" customHeight="1">
      <c r="A101" s="4" t="s">
        <v>477</v>
      </c>
      <c r="B101" s="4" t="s">
        <v>458</v>
      </c>
      <c r="C101" s="4" t="s">
        <v>478</v>
      </c>
      <c r="D101" s="4">
        <v>22392.9657789683</v>
      </c>
      <c r="E101" s="4">
        <v>1.15383848454636</v>
      </c>
      <c r="F101" s="4">
        <v>25837.8656989033</v>
      </c>
      <c r="G101" s="4">
        <v>0.450315389268124</v>
      </c>
      <c r="H101" s="4">
        <v>0.0412135355892649</v>
      </c>
      <c r="I101" s="4">
        <v>0.0101750291715286</v>
      </c>
      <c r="J101" s="4">
        <v>0.261610268378063</v>
      </c>
      <c r="K101" s="4">
        <v>0.0679579929988332</v>
      </c>
      <c r="L101" s="4">
        <v>0.0</v>
      </c>
      <c r="M101" s="4">
        <v>0.0</v>
      </c>
      <c r="N101" s="4">
        <v>0.0586697782963827</v>
      </c>
      <c r="O101" s="4">
        <v>0.0279579929988331</v>
      </c>
      <c r="P101" s="4">
        <v>0.0</v>
      </c>
      <c r="Q101" s="4">
        <v>0.0</v>
      </c>
      <c r="R101" s="4">
        <v>0.384224037339557</v>
      </c>
      <c r="S101" s="4">
        <v>0.0363127187864644</v>
      </c>
      <c r="T101" s="4">
        <v>0.073512252042007</v>
      </c>
      <c r="U101" s="4">
        <v>0.0383663943990665</v>
      </c>
      <c r="V101" s="4">
        <v>0.480428583772574</v>
      </c>
      <c r="W101" s="4">
        <v>0.905575539568345</v>
      </c>
      <c r="X101" s="4">
        <v>0.0449640287769784</v>
      </c>
      <c r="Y101" s="4">
        <v>0.0134892086330935</v>
      </c>
      <c r="Z101" s="4">
        <v>0.0359712230215827</v>
      </c>
      <c r="AA101" s="4">
        <v>0.283850341311674</v>
      </c>
      <c r="AB101" s="4">
        <v>0.692646677611682</v>
      </c>
      <c r="AC101" s="4">
        <v>0.0144733431262421</v>
      </c>
      <c r="AD101" s="4">
        <v>0.854817448712246</v>
      </c>
      <c r="AE101" s="4">
        <v>0.48</v>
      </c>
      <c r="AF101" s="4">
        <v>0.01</v>
      </c>
      <c r="AG101" s="4">
        <v>0.15</v>
      </c>
      <c r="AH101" s="4">
        <v>0.14</v>
      </c>
      <c r="AI101" s="4">
        <v>0.01</v>
      </c>
      <c r="AJ101" s="4">
        <v>1.00423240538334</v>
      </c>
      <c r="AK101" s="4">
        <v>0.623964675881497</v>
      </c>
      <c r="AL101" s="4">
        <v>0.0435265664077392</v>
      </c>
      <c r="AM101" s="12"/>
      <c r="AN101" s="12"/>
    </row>
    <row r="102" ht="12.75" customHeight="1">
      <c r="A102" s="4" t="s">
        <v>480</v>
      </c>
      <c r="B102" s="4" t="s">
        <v>458</v>
      </c>
      <c r="C102" s="4" t="s">
        <v>481</v>
      </c>
      <c r="D102" s="4">
        <v>3011.98266480642</v>
      </c>
      <c r="E102" s="4">
        <v>1.54972972972973</v>
      </c>
      <c r="F102" s="4">
        <v>4667.75908108108</v>
      </c>
      <c r="G102" s="4">
        <v>0.332316009766306</v>
      </c>
      <c r="H102" s="4">
        <v>0.0</v>
      </c>
      <c r="I102" s="4">
        <v>0.0</v>
      </c>
      <c r="J102" s="4">
        <v>0.0289931470743279</v>
      </c>
      <c r="K102" s="4">
        <v>0.133544192584783</v>
      </c>
      <c r="L102" s="4">
        <v>0.0</v>
      </c>
      <c r="M102" s="4">
        <v>0.0</v>
      </c>
      <c r="N102" s="4">
        <v>0.141539272535582</v>
      </c>
      <c r="O102" s="4">
        <v>0.030750307503075</v>
      </c>
      <c r="P102" s="4">
        <v>0.0</v>
      </c>
      <c r="Q102" s="4">
        <v>0.0</v>
      </c>
      <c r="R102" s="4">
        <v>0.164997364259357</v>
      </c>
      <c r="S102" s="4">
        <v>0.191706202776313</v>
      </c>
      <c r="T102" s="4">
        <v>0.0</v>
      </c>
      <c r="U102" s="4">
        <v>0.308469513266561</v>
      </c>
      <c r="V102" s="4">
        <v>0.837111963725148</v>
      </c>
      <c r="W102" s="4">
        <v>0.967708333333333</v>
      </c>
      <c r="X102" s="4">
        <v>0.0177083333333333</v>
      </c>
      <c r="Y102" s="4">
        <v>0.0145833333333333</v>
      </c>
      <c r="Z102" s="4">
        <v>0.0</v>
      </c>
      <c r="AA102" s="4">
        <v>0.507499128008371</v>
      </c>
      <c r="AB102" s="4">
        <v>0.455790024415766</v>
      </c>
      <c r="AC102" s="4">
        <v>0.0</v>
      </c>
      <c r="AD102" s="4">
        <v>0.3386658552458</v>
      </c>
      <c r="AE102" s="4">
        <v>0.35</v>
      </c>
      <c r="AF102" s="4">
        <v>0.08</v>
      </c>
      <c r="AG102" s="4">
        <v>0.05</v>
      </c>
      <c r="AH102" s="4">
        <v>0.39</v>
      </c>
      <c r="AI102" s="4">
        <v>0.02</v>
      </c>
      <c r="AJ102" s="4">
        <v>1.16475043945025</v>
      </c>
      <c r="AK102" s="4">
        <v>0.723700138074103</v>
      </c>
      <c r="AL102" s="4">
        <v>0.160482919350357</v>
      </c>
      <c r="AM102" s="12"/>
      <c r="AN102" s="12"/>
    </row>
    <row r="103" ht="12.75" customHeight="1">
      <c r="A103" s="4" t="s">
        <v>483</v>
      </c>
      <c r="B103" s="4" t="s">
        <v>458</v>
      </c>
      <c r="C103" s="4" t="s">
        <v>484</v>
      </c>
      <c r="D103" s="4">
        <v>3321.09218050873</v>
      </c>
      <c r="E103" s="4">
        <v>1.43114035087719</v>
      </c>
      <c r="F103" s="4">
        <v>4752.94902850877</v>
      </c>
      <c r="G103" s="4">
        <v>0.239656757585044</v>
      </c>
      <c r="H103" s="4">
        <v>0.0</v>
      </c>
      <c r="I103" s="4">
        <v>0.0</v>
      </c>
      <c r="J103" s="4">
        <v>0.0975196425820367</v>
      </c>
      <c r="K103" s="4">
        <v>0.041596056077646</v>
      </c>
      <c r="L103" s="4">
        <v>0.0</v>
      </c>
      <c r="M103" s="4">
        <v>0.0</v>
      </c>
      <c r="N103" s="4">
        <v>0.0856570636265599</v>
      </c>
      <c r="O103" s="4">
        <v>0.0</v>
      </c>
      <c r="P103" s="4">
        <v>0.0161762440301957</v>
      </c>
      <c r="Q103" s="4">
        <v>0.0</v>
      </c>
      <c r="R103" s="4">
        <v>0.06932676012941</v>
      </c>
      <c r="S103" s="4">
        <v>0.222615929748883</v>
      </c>
      <c r="T103" s="4">
        <v>0.0665536897242336</v>
      </c>
      <c r="U103" s="4">
        <v>0.400554614081035</v>
      </c>
      <c r="V103" s="4">
        <v>0.784554091327</v>
      </c>
      <c r="W103" s="4">
        <v>0.654296875</v>
      </c>
      <c r="X103" s="4">
        <v>0.220703125</v>
      </c>
      <c r="Y103" s="4">
        <v>0.0</v>
      </c>
      <c r="Z103" s="4">
        <v>0.125</v>
      </c>
      <c r="AA103" s="4">
        <v>0.409439166411278</v>
      </c>
      <c r="AB103" s="4">
        <v>0.546429665951578</v>
      </c>
      <c r="AC103" s="4">
        <v>0.0226785167024211</v>
      </c>
      <c r="AD103" s="4">
        <v>0.246192720280954</v>
      </c>
      <c r="AE103" s="4">
        <v>0.34</v>
      </c>
      <c r="AF103" s="4">
        <v>0.04</v>
      </c>
      <c r="AG103" s="4">
        <v>0.1</v>
      </c>
      <c r="AH103" s="4">
        <v>0.02</v>
      </c>
      <c r="AI103" s="4">
        <v>0.01</v>
      </c>
      <c r="AJ103" s="4">
        <v>0.850100989129033</v>
      </c>
      <c r="AK103" s="4">
        <v>0.528197442449549</v>
      </c>
      <c r="AL103" s="4">
        <v>0.0</v>
      </c>
      <c r="AM103" s="12"/>
      <c r="AN103" s="12"/>
    </row>
    <row r="104" ht="12.75" customHeight="1">
      <c r="A104" s="4" t="s">
        <v>486</v>
      </c>
      <c r="B104" s="4" t="s">
        <v>458</v>
      </c>
      <c r="C104" s="4" t="s">
        <v>487</v>
      </c>
      <c r="D104" s="4">
        <v>1734.16976002526</v>
      </c>
      <c r="E104" s="4">
        <v>1.40755555555556</v>
      </c>
      <c r="F104" s="4">
        <v>2440.94028</v>
      </c>
      <c r="G104" s="4">
        <v>0.0670982001894537</v>
      </c>
      <c r="H104" s="4">
        <v>0.0</v>
      </c>
      <c r="I104" s="4">
        <v>0.0</v>
      </c>
      <c r="J104" s="4">
        <v>0.0462582886011999</v>
      </c>
      <c r="K104" s="4">
        <v>0.0208399115882539</v>
      </c>
      <c r="L104" s="4">
        <v>0.0</v>
      </c>
      <c r="M104" s="4">
        <v>0.0</v>
      </c>
      <c r="N104" s="4">
        <v>0.0</v>
      </c>
      <c r="O104" s="4">
        <v>0.0</v>
      </c>
      <c r="P104" s="4">
        <v>0.0</v>
      </c>
      <c r="Q104" s="4">
        <v>0.0</v>
      </c>
      <c r="R104" s="4">
        <v>0.00868329649510578</v>
      </c>
      <c r="S104" s="4">
        <v>0.512472371329334</v>
      </c>
      <c r="T104" s="4">
        <v>0.0</v>
      </c>
      <c r="U104" s="4">
        <v>0.411746131986107</v>
      </c>
      <c r="V104" s="4">
        <v>0.358383328070729</v>
      </c>
      <c r="W104" s="4">
        <v>0.466960352422908</v>
      </c>
      <c r="X104" s="4">
        <v>0.3215859030837</v>
      </c>
      <c r="Y104" s="4">
        <v>0.211453744493392</v>
      </c>
      <c r="Z104" s="4">
        <v>0.0</v>
      </c>
      <c r="AA104" s="4">
        <v>0.632301862961793</v>
      </c>
      <c r="AB104" s="4">
        <v>0.287022418692769</v>
      </c>
      <c r="AC104" s="4">
        <v>0.0315756236185665</v>
      </c>
      <c r="AD104" s="4">
        <v>0.198558785740323</v>
      </c>
      <c r="AE104" s="4">
        <v>0.3</v>
      </c>
      <c r="AF104" s="4">
        <v>0.04</v>
      </c>
      <c r="AG104" s="4">
        <v>0.09</v>
      </c>
      <c r="AH104" s="4">
        <v>0.21</v>
      </c>
      <c r="AI104" s="4">
        <v>0.01</v>
      </c>
      <c r="AJ104" s="4">
        <v>1.08044970806664</v>
      </c>
      <c r="AK104" s="4">
        <v>0.671321148656537</v>
      </c>
      <c r="AL104" s="4">
        <v>0.0262574002251802</v>
      </c>
      <c r="AM104" s="12"/>
      <c r="AN104" s="12"/>
    </row>
    <row r="105" ht="12.75" customHeight="1">
      <c r="A105" s="4" t="s">
        <v>489</v>
      </c>
      <c r="B105" s="4" t="s">
        <v>458</v>
      </c>
      <c r="C105" s="4" t="s">
        <v>490</v>
      </c>
      <c r="D105" s="4">
        <v>2108.27632753404</v>
      </c>
      <c r="E105" s="4">
        <v>1.56681481481481</v>
      </c>
      <c r="F105" s="4">
        <v>3303.2785837037</v>
      </c>
      <c r="G105" s="4">
        <v>0.311554462934947</v>
      </c>
      <c r="H105" s="4">
        <v>0.00976766239924135</v>
      </c>
      <c r="I105" s="4">
        <v>0.0602181128496918</v>
      </c>
      <c r="J105" s="4">
        <v>0.213181602655287</v>
      </c>
      <c r="K105" s="4">
        <v>0.0</v>
      </c>
      <c r="L105" s="4">
        <v>0.0</v>
      </c>
      <c r="M105" s="4">
        <v>0.0</v>
      </c>
      <c r="N105" s="4">
        <v>0.0</v>
      </c>
      <c r="O105" s="4">
        <v>0.0666666666666667</v>
      </c>
      <c r="P105" s="4">
        <v>0.00132764343290659</v>
      </c>
      <c r="Q105" s="4">
        <v>0.0</v>
      </c>
      <c r="R105" s="4">
        <v>0.0331910858226648</v>
      </c>
      <c r="S105" s="4">
        <v>0.260218112849692</v>
      </c>
      <c r="T105" s="4">
        <v>0.0781412991939308</v>
      </c>
      <c r="U105" s="4">
        <v>0.277287814129919</v>
      </c>
      <c r="V105" s="4">
        <v>0.612708018154312</v>
      </c>
      <c r="W105" s="4">
        <v>0.834876543209877</v>
      </c>
      <c r="X105" s="4">
        <v>0.104938271604938</v>
      </c>
      <c r="Y105" s="4">
        <v>0.0478395061728395</v>
      </c>
      <c r="Z105" s="4">
        <v>0.0123456790123457</v>
      </c>
      <c r="AA105" s="4">
        <v>0.65232602118003</v>
      </c>
      <c r="AB105" s="4">
        <v>0.320631618759455</v>
      </c>
      <c r="AC105" s="4">
        <v>0.0</v>
      </c>
      <c r="AD105" s="4">
        <v>0.271391730967819</v>
      </c>
      <c r="AE105" s="4">
        <v>0.23</v>
      </c>
      <c r="AF105" s="4">
        <v>0.22</v>
      </c>
      <c r="AG105" s="4">
        <v>0.1</v>
      </c>
      <c r="AH105" s="4">
        <v>0.3</v>
      </c>
      <c r="AI105" s="4">
        <v>0.0</v>
      </c>
      <c r="AJ105" s="4">
        <v>1.26258392488929</v>
      </c>
      <c r="AK105" s="4">
        <v>0.784487500347106</v>
      </c>
      <c r="AL105" s="4">
        <v>0.105332000237823</v>
      </c>
      <c r="AM105" s="12"/>
      <c r="AN105" s="12"/>
    </row>
    <row r="106" ht="12.75" customHeight="1">
      <c r="A106" s="4" t="s">
        <v>492</v>
      </c>
      <c r="B106" s="4" t="s">
        <v>458</v>
      </c>
      <c r="C106" s="4" t="s">
        <v>493</v>
      </c>
      <c r="D106" s="4">
        <v>2229.84498345693</v>
      </c>
      <c r="E106" s="4">
        <v>0.970653377630122</v>
      </c>
      <c r="F106" s="4">
        <v>2164.40656478405</v>
      </c>
      <c r="G106" s="4">
        <v>0.327210496292071</v>
      </c>
      <c r="H106" s="4">
        <v>0.0</v>
      </c>
      <c r="I106" s="4">
        <v>0.0</v>
      </c>
      <c r="J106" s="4">
        <v>0.110808893093661</v>
      </c>
      <c r="K106" s="4">
        <v>0.133396404919584</v>
      </c>
      <c r="L106" s="4">
        <v>0.0</v>
      </c>
      <c r="M106" s="4">
        <v>0.0</v>
      </c>
      <c r="N106" s="4">
        <v>0.0</v>
      </c>
      <c r="O106" s="4">
        <v>0.0949621570482498</v>
      </c>
      <c r="P106" s="4">
        <v>0.0</v>
      </c>
      <c r="Q106" s="4">
        <v>0.0</v>
      </c>
      <c r="R106" s="4">
        <v>0.0120624408703879</v>
      </c>
      <c r="S106" s="4">
        <v>0.146877956480605</v>
      </c>
      <c r="T106" s="4">
        <v>0.0571192052980133</v>
      </c>
      <c r="U106" s="4">
        <v>0.444772942289499</v>
      </c>
      <c r="V106" s="4">
        <v>0.848830576155163</v>
      </c>
      <c r="W106" s="4">
        <v>0.889784946236559</v>
      </c>
      <c r="X106" s="4">
        <v>0.0967741935483871</v>
      </c>
      <c r="Y106" s="4">
        <v>0.00268817204301075</v>
      </c>
      <c r="Z106" s="4">
        <v>0.010752688172043</v>
      </c>
      <c r="AA106" s="4">
        <v>0.45750142612664</v>
      </c>
      <c r="AB106" s="4">
        <v>0.379463776383343</v>
      </c>
      <c r="AC106" s="4">
        <v>0.114660581859669</v>
      </c>
      <c r="AD106" s="4">
        <v>0.289481783193091</v>
      </c>
      <c r="AE106" s="4">
        <v>0.12</v>
      </c>
      <c r="AF106" s="4">
        <v>0.24</v>
      </c>
      <c r="AG106" s="4">
        <v>0.1</v>
      </c>
      <c r="AH106" s="4">
        <v>0.36</v>
      </c>
      <c r="AI106" s="4">
        <v>0.0</v>
      </c>
      <c r="AJ106" s="4">
        <v>1.19499250810856</v>
      </c>
      <c r="AK106" s="4">
        <v>0.742490591824861</v>
      </c>
      <c r="AL106" s="4">
        <v>0.0183282169822591</v>
      </c>
      <c r="AM106" s="12"/>
      <c r="AN106" s="12"/>
    </row>
    <row r="107" ht="12.75" customHeight="1">
      <c r="A107" s="4" t="s">
        <v>495</v>
      </c>
      <c r="B107" s="4" t="s">
        <v>458</v>
      </c>
      <c r="C107" s="4" t="s">
        <v>496</v>
      </c>
      <c r="D107" s="4">
        <v>1689.26042646343</v>
      </c>
      <c r="E107" s="4">
        <v>1.4275462962963</v>
      </c>
      <c r="F107" s="4">
        <v>2411.49746527778</v>
      </c>
      <c r="G107" s="4">
        <v>0.222960921031296</v>
      </c>
      <c r="H107" s="4">
        <v>0.0340522133938706</v>
      </c>
      <c r="I107" s="4">
        <v>0.0</v>
      </c>
      <c r="J107" s="4">
        <v>0.148370358359008</v>
      </c>
      <c r="K107" s="4">
        <v>0.0</v>
      </c>
      <c r="L107" s="4">
        <v>0.0</v>
      </c>
      <c r="M107" s="4">
        <v>0.0</v>
      </c>
      <c r="N107" s="4">
        <v>0.0</v>
      </c>
      <c r="O107" s="4">
        <v>0.0405383492784174</v>
      </c>
      <c r="P107" s="4">
        <v>0.0</v>
      </c>
      <c r="Q107" s="4">
        <v>0.0</v>
      </c>
      <c r="R107" s="4">
        <v>0.0</v>
      </c>
      <c r="S107" s="4">
        <v>0.210150802659316</v>
      </c>
      <c r="T107" s="4">
        <v>0.00810766985568348</v>
      </c>
      <c r="U107" s="4">
        <v>0.558780606453705</v>
      </c>
      <c r="V107" s="4">
        <v>0.502675531052376</v>
      </c>
      <c r="W107" s="4">
        <v>0.712903225806452</v>
      </c>
      <c r="X107" s="4">
        <v>0.27741935483871</v>
      </c>
      <c r="Y107" s="4">
        <v>0.00967741935483871</v>
      </c>
      <c r="Z107" s="4">
        <v>0.0</v>
      </c>
      <c r="AA107" s="4">
        <v>0.521647478514675</v>
      </c>
      <c r="AB107" s="4">
        <v>0.277120155667261</v>
      </c>
      <c r="AC107" s="4">
        <v>0.162964164099238</v>
      </c>
      <c r="AD107" s="4">
        <v>0.154557979562222</v>
      </c>
      <c r="AE107" s="4">
        <v>0.24</v>
      </c>
      <c r="AF107" s="4">
        <v>0.07</v>
      </c>
      <c r="AG107" s="4">
        <v>0.13</v>
      </c>
      <c r="AH107" s="4">
        <v>0.14</v>
      </c>
      <c r="AI107" s="4">
        <v>0.06</v>
      </c>
      <c r="AJ107" s="4">
        <v>1.23794527854518</v>
      </c>
      <c r="AK107" s="4">
        <v>0.76917864863325</v>
      </c>
      <c r="AL107" s="4">
        <v>0.028798762010066</v>
      </c>
      <c r="AM107" s="12"/>
      <c r="AN107" s="12"/>
    </row>
    <row r="108" ht="12.75" customHeight="1">
      <c r="A108" s="4" t="s">
        <v>498</v>
      </c>
      <c r="B108" s="4" t="s">
        <v>458</v>
      </c>
      <c r="C108" s="4" t="s">
        <v>499</v>
      </c>
      <c r="D108" s="4">
        <v>1472.79830435945</v>
      </c>
      <c r="E108" s="4">
        <v>1.1684375</v>
      </c>
      <c r="F108" s="4">
        <v>1720.87276875</v>
      </c>
      <c r="G108" s="4">
        <v>0.1286440224659</v>
      </c>
      <c r="H108" s="4">
        <v>0.0341782967815437</v>
      </c>
      <c r="I108" s="4">
        <v>0.0427228709769297</v>
      </c>
      <c r="J108" s="4">
        <v>0.0478496154941612</v>
      </c>
      <c r="K108" s="4">
        <v>0.0</v>
      </c>
      <c r="L108" s="4">
        <v>0.0</v>
      </c>
      <c r="M108" s="4">
        <v>0.0</v>
      </c>
      <c r="N108" s="4">
        <v>0.0</v>
      </c>
      <c r="O108" s="4">
        <v>0.0</v>
      </c>
      <c r="P108" s="4">
        <v>0.0</v>
      </c>
      <c r="Q108" s="4">
        <v>0.0</v>
      </c>
      <c r="R108" s="4">
        <v>0.0</v>
      </c>
      <c r="S108" s="4">
        <v>0.0655084021646255</v>
      </c>
      <c r="T108" s="4">
        <v>0.2509256622045</v>
      </c>
      <c r="U108" s="4">
        <v>0.55881515237824</v>
      </c>
      <c r="V108" s="4">
        <v>0.558972987429794</v>
      </c>
      <c r="W108" s="4">
        <v>0.655502392344498</v>
      </c>
      <c r="X108" s="4">
        <v>0.272727272727273</v>
      </c>
      <c r="Y108" s="4">
        <v>0.0717703349282297</v>
      </c>
      <c r="Z108" s="4">
        <v>0.0</v>
      </c>
      <c r="AA108" s="4">
        <v>0.550414549344745</v>
      </c>
      <c r="AB108" s="4">
        <v>0.0885263439422305</v>
      </c>
      <c r="AC108" s="4">
        <v>0.335918694838192</v>
      </c>
      <c r="AD108" s="4">
        <v>0.0932583377347228</v>
      </c>
      <c r="AE108" s="4">
        <v>0.0</v>
      </c>
      <c r="AF108" s="4">
        <v>0.18</v>
      </c>
      <c r="AG108" s="4">
        <v>0.0</v>
      </c>
      <c r="AH108" s="4">
        <v>0.61</v>
      </c>
      <c r="AI108" s="4">
        <v>0.19</v>
      </c>
      <c r="AJ108" s="4">
        <v>0.925723402659676</v>
      </c>
      <c r="AK108" s="4">
        <v>0.575184289811851</v>
      </c>
      <c r="AL108" s="4">
        <v>0.881476273744111</v>
      </c>
      <c r="AM108" s="12"/>
      <c r="AN108" s="12"/>
    </row>
    <row r="109" ht="12.75" customHeight="1">
      <c r="A109" s="4" t="s">
        <v>501</v>
      </c>
      <c r="B109" s="4" t="s">
        <v>458</v>
      </c>
      <c r="C109" s="4" t="s">
        <v>502</v>
      </c>
      <c r="D109" s="4">
        <v>2394.61380952381</v>
      </c>
      <c r="E109" s="4">
        <v>1.56176470588235</v>
      </c>
      <c r="F109" s="4">
        <v>3739.82333193277</v>
      </c>
      <c r="G109" s="4">
        <v>0.0312079634113532</v>
      </c>
      <c r="H109" s="4">
        <v>0.0</v>
      </c>
      <c r="I109" s="4">
        <v>0.0312079634113532</v>
      </c>
      <c r="J109" s="4">
        <v>0.0</v>
      </c>
      <c r="K109" s="4">
        <v>0.0</v>
      </c>
      <c r="L109" s="4">
        <v>0.0</v>
      </c>
      <c r="M109" s="4">
        <v>0.0</v>
      </c>
      <c r="N109" s="4">
        <v>0.0</v>
      </c>
      <c r="O109" s="4">
        <v>0.0</v>
      </c>
      <c r="P109" s="4">
        <v>0.0</v>
      </c>
      <c r="Q109" s="4">
        <v>0.0</v>
      </c>
      <c r="R109" s="4">
        <v>0.0624159268227065</v>
      </c>
      <c r="S109" s="4">
        <v>0.111918213613129</v>
      </c>
      <c r="T109" s="4">
        <v>0.0508474576271187</v>
      </c>
      <c r="U109" s="4">
        <v>0.743610438525693</v>
      </c>
      <c r="V109" s="4">
        <v>0.998116760828625</v>
      </c>
      <c r="W109" s="4">
        <v>0.539083557951482</v>
      </c>
      <c r="X109" s="4">
        <v>0.347708894878706</v>
      </c>
      <c r="Y109" s="4">
        <v>0.113207547169811</v>
      </c>
      <c r="Z109" s="4">
        <v>0.0</v>
      </c>
      <c r="AA109" s="4">
        <v>0.53968253968254</v>
      </c>
      <c r="AB109" s="4">
        <v>0.293785310734463</v>
      </c>
      <c r="AC109" s="4">
        <v>0.142050040355125</v>
      </c>
      <c r="AD109" s="4">
        <v>0.211592840744177</v>
      </c>
      <c r="AE109" s="4">
        <v>0.01</v>
      </c>
      <c r="AF109" s="4">
        <v>0.33</v>
      </c>
      <c r="AG109" s="4">
        <v>0.0</v>
      </c>
      <c r="AH109" s="4">
        <v>0.5</v>
      </c>
      <c r="AI109" s="4">
        <v>0.06</v>
      </c>
      <c r="AJ109" s="4">
        <v>0.927288601237587</v>
      </c>
      <c r="AK109" s="4">
        <v>0.57615680236783</v>
      </c>
      <c r="AL109" s="4">
        <v>0.741711127604358</v>
      </c>
      <c r="AM109" s="12"/>
      <c r="AN109" s="12"/>
    </row>
    <row r="110" ht="12.75" customHeight="1">
      <c r="A110" s="4" t="s">
        <v>504</v>
      </c>
      <c r="B110" s="4" t="s">
        <v>458</v>
      </c>
      <c r="C110" s="4" t="s">
        <v>505</v>
      </c>
      <c r="D110" s="4">
        <v>1416.39059620596</v>
      </c>
      <c r="E110" s="4">
        <v>1.18395721925134</v>
      </c>
      <c r="F110" s="4">
        <v>1676.94587165775</v>
      </c>
      <c r="G110" s="4">
        <v>0.0627822944896116</v>
      </c>
      <c r="H110" s="4">
        <v>0.0</v>
      </c>
      <c r="I110" s="4">
        <v>0.0</v>
      </c>
      <c r="J110" s="4">
        <v>0.0</v>
      </c>
      <c r="K110" s="4">
        <v>0.0627822944896116</v>
      </c>
      <c r="L110" s="4">
        <v>0.0</v>
      </c>
      <c r="M110" s="4">
        <v>0.0</v>
      </c>
      <c r="N110" s="4">
        <v>0.0</v>
      </c>
      <c r="O110" s="4">
        <v>0.0</v>
      </c>
      <c r="P110" s="4">
        <v>0.0</v>
      </c>
      <c r="Q110" s="4">
        <v>0.0</v>
      </c>
      <c r="R110" s="4">
        <v>0.0</v>
      </c>
      <c r="S110" s="4">
        <v>0.468383017163505</v>
      </c>
      <c r="T110" s="4">
        <v>0.0</v>
      </c>
      <c r="U110" s="4">
        <v>0.468834688346883</v>
      </c>
      <c r="V110" s="4">
        <v>0.37037037037037</v>
      </c>
      <c r="W110" s="4">
        <v>0.682926829268293</v>
      </c>
      <c r="X110" s="4">
        <v>0.134146341463415</v>
      </c>
      <c r="Y110" s="4">
        <v>0.0853658536585366</v>
      </c>
      <c r="Z110" s="4">
        <v>0.0975609756097561</v>
      </c>
      <c r="AA110" s="4">
        <v>0.695573622402891</v>
      </c>
      <c r="AB110" s="4">
        <v>0.223577235772358</v>
      </c>
      <c r="AC110" s="4">
        <v>0.0510388437217705</v>
      </c>
      <c r="AD110" s="4">
        <v>0.109775986024978</v>
      </c>
      <c r="AE110" s="4">
        <v>0.05</v>
      </c>
      <c r="AF110" s="4">
        <v>0.22</v>
      </c>
      <c r="AG110" s="4">
        <v>0.03</v>
      </c>
      <c r="AH110" s="4">
        <v>0.39</v>
      </c>
      <c r="AI110" s="4">
        <v>0.25</v>
      </c>
      <c r="AJ110" s="4">
        <v>1.30189237260062</v>
      </c>
      <c r="AK110" s="4">
        <v>0.808911212133461</v>
      </c>
      <c r="AL110" s="4">
        <v>0.858673686505411</v>
      </c>
      <c r="AM110" s="12"/>
      <c r="AN110" s="12"/>
    </row>
    <row r="111" ht="12.75" customHeight="1">
      <c r="A111" s="4" t="s">
        <v>507</v>
      </c>
      <c r="B111" s="4" t="s">
        <v>458</v>
      </c>
      <c r="C111" s="4" t="s">
        <v>508</v>
      </c>
      <c r="D111" s="4">
        <v>2194.10760948573</v>
      </c>
      <c r="E111" s="4">
        <v>1.77516129032258</v>
      </c>
      <c r="F111" s="4">
        <v>3894.89489516129</v>
      </c>
      <c r="G111" s="4">
        <v>0.647828457205161</v>
      </c>
      <c r="H111" s="4">
        <v>0.0275503323379251</v>
      </c>
      <c r="I111" s="4">
        <v>0.0</v>
      </c>
      <c r="J111" s="4">
        <v>0.357961660726327</v>
      </c>
      <c r="K111" s="4">
        <v>0.144783739524131</v>
      </c>
      <c r="L111" s="4">
        <v>0.0</v>
      </c>
      <c r="M111" s="4">
        <v>0.0</v>
      </c>
      <c r="N111" s="4">
        <v>0.0</v>
      </c>
      <c r="O111" s="4">
        <v>0.156535979192756</v>
      </c>
      <c r="P111" s="4">
        <v>0.0</v>
      </c>
      <c r="Q111" s="4">
        <v>0.0</v>
      </c>
      <c r="R111" s="4">
        <v>0.025045756670841</v>
      </c>
      <c r="S111" s="4">
        <v>0.0138714960023119</v>
      </c>
      <c r="T111" s="4">
        <v>0.115595800019266</v>
      </c>
      <c r="U111" s="4">
        <v>0.158655235526443</v>
      </c>
      <c r="V111" s="4">
        <v>0.508813374522987</v>
      </c>
      <c r="W111" s="4">
        <v>0.7625</v>
      </c>
      <c r="X111" s="4">
        <v>0.166071428571429</v>
      </c>
      <c r="Y111" s="4">
        <v>0.0</v>
      </c>
      <c r="Z111" s="4">
        <v>0.0714285714285714</v>
      </c>
      <c r="AA111" s="4">
        <v>0.275667817554061</v>
      </c>
      <c r="AB111" s="4">
        <v>0.566872614937307</v>
      </c>
      <c r="AC111" s="4">
        <v>0.14083227330547</v>
      </c>
      <c r="AD111" s="4">
        <v>0.412034903723661</v>
      </c>
      <c r="AE111" s="4">
        <v>0.39</v>
      </c>
      <c r="AF111" s="4">
        <v>0.04</v>
      </c>
      <c r="AG111" s="4">
        <v>0.16</v>
      </c>
      <c r="AH111" s="4">
        <v>0.06</v>
      </c>
      <c r="AI111" s="4">
        <v>0.01</v>
      </c>
      <c r="AJ111" s="4">
        <v>1.00405174260473</v>
      </c>
      <c r="AK111" s="4">
        <v>0.623852423785777</v>
      </c>
      <c r="AL111" s="4">
        <v>0.00980973850779625</v>
      </c>
      <c r="AM111" s="12"/>
      <c r="AN111" s="12"/>
    </row>
    <row r="112" ht="12.75" customHeight="1">
      <c r="A112" s="4" t="s">
        <v>510</v>
      </c>
      <c r="B112" s="4" t="s">
        <v>458</v>
      </c>
      <c r="C112" s="4" t="s">
        <v>511</v>
      </c>
      <c r="D112" s="4">
        <v>3120.17545504236</v>
      </c>
      <c r="E112" s="4">
        <v>3.07996632996633</v>
      </c>
      <c r="F112" s="4">
        <v>9610.03534511785</v>
      </c>
      <c r="G112" s="4">
        <v>0.625635419513528</v>
      </c>
      <c r="H112" s="4">
        <v>0.0</v>
      </c>
      <c r="I112" s="4">
        <v>0.0</v>
      </c>
      <c r="J112" s="4">
        <v>0.308696960577791</v>
      </c>
      <c r="K112" s="4">
        <v>0.0</v>
      </c>
      <c r="L112" s="4">
        <v>0.0</v>
      </c>
      <c r="M112" s="4">
        <v>0.0</v>
      </c>
      <c r="N112" s="4">
        <v>0.135961480589828</v>
      </c>
      <c r="O112" s="4">
        <v>0.244237135118868</v>
      </c>
      <c r="P112" s="4">
        <v>0.0</v>
      </c>
      <c r="Q112" s="4">
        <v>0.0</v>
      </c>
      <c r="R112" s="4">
        <v>0.0483298224495937</v>
      </c>
      <c r="S112" s="4">
        <v>0.116400842612097</v>
      </c>
      <c r="T112" s="4">
        <v>0.0423713511886849</v>
      </c>
      <c r="U112" s="4">
        <v>0.104002407463136</v>
      </c>
      <c r="V112" s="4">
        <v>0.876195681880295</v>
      </c>
      <c r="W112" s="4">
        <v>0.897067997504679</v>
      </c>
      <c r="X112" s="4">
        <v>0.0318153462258266</v>
      </c>
      <c r="Y112" s="4">
        <v>0.00623830318153462</v>
      </c>
      <c r="Z112" s="4">
        <v>0.0648783530879601</v>
      </c>
      <c r="AA112" s="4">
        <v>0.448647171358295</v>
      </c>
      <c r="AB112" s="4">
        <v>0.453183930035529</v>
      </c>
      <c r="AC112" s="4">
        <v>0.0927029242962558</v>
      </c>
      <c r="AD112" s="4">
        <v>0.59736308661448</v>
      </c>
      <c r="AE112" s="4">
        <v>0.51</v>
      </c>
      <c r="AF112" s="4">
        <v>0.01</v>
      </c>
      <c r="AG112" s="4">
        <v>0.09</v>
      </c>
      <c r="AH112" s="4">
        <v>0.07</v>
      </c>
      <c r="AI112" s="4">
        <v>0.0</v>
      </c>
      <c r="AJ112" s="4">
        <v>0.792320731388364</v>
      </c>
      <c r="AK112" s="4">
        <v>0.492296549787413</v>
      </c>
      <c r="AL112" s="4">
        <v>2.82880683163006E-4</v>
      </c>
      <c r="AM112" s="12"/>
      <c r="AN112" s="12"/>
    </row>
    <row r="113" ht="12.75" customHeight="1">
      <c r="A113" s="4" t="s">
        <v>513</v>
      </c>
      <c r="B113" s="4" t="s">
        <v>458</v>
      </c>
      <c r="C113" s="4" t="s">
        <v>514</v>
      </c>
      <c r="D113" s="4">
        <v>1552.8763789969</v>
      </c>
      <c r="E113" s="4">
        <v>1.59030612244898</v>
      </c>
      <c r="F113" s="4">
        <v>2469.54881292517</v>
      </c>
      <c r="G113" s="4">
        <v>0.0925034755641108</v>
      </c>
      <c r="H113" s="4">
        <v>0.0</v>
      </c>
      <c r="I113" s="4">
        <v>0.0231722428748451</v>
      </c>
      <c r="J113" s="4">
        <v>0.0573729863692689</v>
      </c>
      <c r="K113" s="4">
        <v>0.0353159851301115</v>
      </c>
      <c r="L113" s="4">
        <v>0.0</v>
      </c>
      <c r="M113" s="4">
        <v>0.0</v>
      </c>
      <c r="N113" s="4">
        <v>0.0</v>
      </c>
      <c r="O113" s="4">
        <v>0.0</v>
      </c>
      <c r="P113" s="4">
        <v>0.0</v>
      </c>
      <c r="Q113" s="4">
        <v>0.0123915737298637</v>
      </c>
      <c r="R113" s="4">
        <v>0.0411400247831475</v>
      </c>
      <c r="S113" s="4">
        <v>0.298017348203222</v>
      </c>
      <c r="T113" s="4">
        <v>0.122800495662949</v>
      </c>
      <c r="U113" s="4">
        <v>0.409789343246592</v>
      </c>
      <c r="V113" s="4">
        <v>0.258795850711154</v>
      </c>
      <c r="W113" s="4">
        <v>0.462809917355372</v>
      </c>
      <c r="X113" s="4">
        <v>0.268595041322314</v>
      </c>
      <c r="Y113" s="4">
        <v>0.0371900826446281</v>
      </c>
      <c r="Z113" s="4">
        <v>0.231404958677686</v>
      </c>
      <c r="AA113" s="4">
        <v>0.638969094214523</v>
      </c>
      <c r="AB113" s="4">
        <v>0.198695326703026</v>
      </c>
      <c r="AC113" s="4">
        <v>0.134851887498663</v>
      </c>
      <c r="AD113" s="4">
        <v>0.135136459678628</v>
      </c>
      <c r="AE113" s="4">
        <v>0.03</v>
      </c>
      <c r="AF113" s="4">
        <v>0.17</v>
      </c>
      <c r="AG113" s="4">
        <v>0.17</v>
      </c>
      <c r="AH113" s="4">
        <v>0.48</v>
      </c>
      <c r="AI113" s="4">
        <v>0.04</v>
      </c>
      <c r="AJ113" s="4">
        <v>1.18872230020966</v>
      </c>
      <c r="AK113" s="4">
        <v>0.738594692610321</v>
      </c>
      <c r="AL113" s="4">
        <v>0.805401498352757</v>
      </c>
      <c r="AM113" s="12"/>
      <c r="AN113" s="12"/>
    </row>
    <row r="114" ht="12.75" customHeight="1">
      <c r="A114" s="4" t="s">
        <v>516</v>
      </c>
      <c r="B114" s="4" t="s">
        <v>458</v>
      </c>
      <c r="C114" s="4" t="s">
        <v>517</v>
      </c>
      <c r="D114" s="4">
        <v>1747.90594331267</v>
      </c>
      <c r="E114" s="4">
        <v>1.51205357142857</v>
      </c>
      <c r="F114" s="4">
        <v>2642.92742410714</v>
      </c>
      <c r="G114" s="4">
        <v>0.163664993602992</v>
      </c>
      <c r="H114" s="4">
        <v>0.0186349348899865</v>
      </c>
      <c r="I114" s="4">
        <v>0.0101032779524023</v>
      </c>
      <c r="J114" s="4">
        <v>0.120004490345757</v>
      </c>
      <c r="K114" s="4">
        <v>0.0379434216434665</v>
      </c>
      <c r="L114" s="4">
        <v>0.0</v>
      </c>
      <c r="M114" s="4">
        <v>0.0</v>
      </c>
      <c r="N114" s="4">
        <v>0.0</v>
      </c>
      <c r="O114" s="4">
        <v>0.0</v>
      </c>
      <c r="P114" s="4">
        <v>0.0</v>
      </c>
      <c r="Q114" s="4">
        <v>0.0</v>
      </c>
      <c r="R114" s="4">
        <v>0.0434440951953301</v>
      </c>
      <c r="S114" s="4">
        <v>0.284014369106421</v>
      </c>
      <c r="T114" s="4">
        <v>0.0809384822631343</v>
      </c>
      <c r="U114" s="4">
        <v>0.404916928603502</v>
      </c>
      <c r="V114" s="4">
        <v>0.940852278319063</v>
      </c>
      <c r="W114" s="4">
        <v>0.393305439330544</v>
      </c>
      <c r="X114" s="4">
        <v>0.101464435146444</v>
      </c>
      <c r="Y114" s="4">
        <v>0.153765690376569</v>
      </c>
      <c r="Z114" s="4">
        <v>0.351464435146444</v>
      </c>
      <c r="AA114" s="4">
        <v>0.645900993996654</v>
      </c>
      <c r="AB114" s="4">
        <v>0.271922054915855</v>
      </c>
      <c r="AC114" s="4">
        <v>0.0503887412656235</v>
      </c>
      <c r="AD114" s="4">
        <v>0.106965787060954</v>
      </c>
      <c r="AE114" s="4">
        <v>0.06</v>
      </c>
      <c r="AF114" s="4">
        <v>0.1</v>
      </c>
      <c r="AG114" s="4">
        <v>0.18</v>
      </c>
      <c r="AH114" s="4">
        <v>0.36</v>
      </c>
      <c r="AI114" s="4">
        <v>0.23</v>
      </c>
      <c r="AJ114" s="4">
        <v>1.41354679158662</v>
      </c>
      <c r="AK114" s="4">
        <v>0.878286003247424</v>
      </c>
      <c r="AL114" s="4">
        <v>0.500912686732541</v>
      </c>
      <c r="AM114" s="12"/>
      <c r="AN114" s="12"/>
    </row>
    <row r="115" ht="12.75" customHeight="1">
      <c r="A115" s="4" t="s">
        <v>519</v>
      </c>
      <c r="B115" s="4" t="s">
        <v>458</v>
      </c>
      <c r="C115" s="4" t="s">
        <v>520</v>
      </c>
      <c r="D115" s="4">
        <v>1667.93213435058</v>
      </c>
      <c r="E115" s="4">
        <v>1.65353846153846</v>
      </c>
      <c r="F115" s="4">
        <v>2757.98993538462</v>
      </c>
      <c r="G115" s="4">
        <v>0.163751395608485</v>
      </c>
      <c r="H115" s="4">
        <v>0.0</v>
      </c>
      <c r="I115" s="4">
        <v>0.0</v>
      </c>
      <c r="J115" s="4">
        <v>0.0460122699386503</v>
      </c>
      <c r="K115" s="4">
        <v>0.0306748466257669</v>
      </c>
      <c r="L115" s="4">
        <v>0.0</v>
      </c>
      <c r="M115" s="4">
        <v>0.0</v>
      </c>
      <c r="N115" s="4">
        <v>0.0</v>
      </c>
      <c r="O115" s="4">
        <v>0.0</v>
      </c>
      <c r="P115" s="4">
        <v>0.101022494887526</v>
      </c>
      <c r="Q115" s="4">
        <v>0.00224948875255624</v>
      </c>
      <c r="R115" s="4">
        <v>0.0204498977505112</v>
      </c>
      <c r="S115" s="4">
        <v>0.0910020449897751</v>
      </c>
      <c r="T115" s="4">
        <v>0.25439672801636</v>
      </c>
      <c r="U115" s="4">
        <v>0.454192229038855</v>
      </c>
      <c r="V115" s="4">
        <v>0.612206922218087</v>
      </c>
      <c r="W115" s="4">
        <v>0.35258358662614</v>
      </c>
      <c r="X115" s="4">
        <v>0.249240121580547</v>
      </c>
      <c r="Y115" s="4">
        <v>0.252279635258359</v>
      </c>
      <c r="Z115" s="4">
        <v>0.145896656534954</v>
      </c>
      <c r="AA115" s="4">
        <v>0.770375883885374</v>
      </c>
      <c r="AB115" s="4">
        <v>0.17138072199479</v>
      </c>
      <c r="AC115" s="4">
        <v>0.0282843319687384</v>
      </c>
      <c r="AD115" s="4">
        <v>0.166068451169179</v>
      </c>
      <c r="AE115" s="4">
        <v>0.01</v>
      </c>
      <c r="AF115" s="4">
        <v>0.23</v>
      </c>
      <c r="AG115" s="4">
        <v>0.09</v>
      </c>
      <c r="AH115" s="4">
        <v>0.32</v>
      </c>
      <c r="AI115" s="4">
        <v>0.29</v>
      </c>
      <c r="AJ115" s="4">
        <v>1.32439481361285</v>
      </c>
      <c r="AK115" s="4">
        <v>0.822892764847231</v>
      </c>
      <c r="AL115" s="4">
        <v>0.921425127955929</v>
      </c>
      <c r="AM115" s="12"/>
      <c r="AN115" s="12"/>
    </row>
    <row r="116" ht="12.75" customHeight="1">
      <c r="A116" s="4" t="s">
        <v>522</v>
      </c>
      <c r="B116" s="4" t="s">
        <v>458</v>
      </c>
      <c r="C116" s="4" t="s">
        <v>523</v>
      </c>
      <c r="D116" s="4">
        <v>1618.54603118712</v>
      </c>
      <c r="E116" s="4">
        <v>1.01558109833972</v>
      </c>
      <c r="F116" s="4">
        <v>1643.76475606641</v>
      </c>
      <c r="G116" s="4">
        <v>0.248239436619718</v>
      </c>
      <c r="H116" s="4">
        <v>0.0</v>
      </c>
      <c r="I116" s="4">
        <v>0.0</v>
      </c>
      <c r="J116" s="4">
        <v>0.0</v>
      </c>
      <c r="K116" s="4">
        <v>0.0</v>
      </c>
      <c r="L116" s="4">
        <v>0.0</v>
      </c>
      <c r="M116" s="4">
        <v>0.0</v>
      </c>
      <c r="N116" s="4">
        <v>0.0</v>
      </c>
      <c r="O116" s="4">
        <v>0.248239436619718</v>
      </c>
      <c r="P116" s="4">
        <v>0.0</v>
      </c>
      <c r="Q116" s="4">
        <v>0.0</v>
      </c>
      <c r="R116" s="4">
        <v>0.0212525150905433</v>
      </c>
      <c r="S116" s="4">
        <v>0.0833752515090543</v>
      </c>
      <c r="T116" s="4">
        <v>0.112927565392354</v>
      </c>
      <c r="U116" s="4">
        <v>0.53420523138833</v>
      </c>
      <c r="V116" s="4">
        <v>1.18838028169014</v>
      </c>
      <c r="W116" s="4">
        <v>0.960846560846561</v>
      </c>
      <c r="X116" s="4">
        <v>0.0222222222222222</v>
      </c>
      <c r="Y116" s="4">
        <v>0.0</v>
      </c>
      <c r="Z116" s="4">
        <v>0.0169312169312169</v>
      </c>
      <c r="AA116" s="4">
        <v>0.528420523138833</v>
      </c>
      <c r="AB116" s="4">
        <v>0.179200201207243</v>
      </c>
      <c r="AC116" s="4">
        <v>0.256036217303823</v>
      </c>
      <c r="AD116" s="4">
        <v>0.197337090100969</v>
      </c>
      <c r="AE116" s="4">
        <v>0.01</v>
      </c>
      <c r="AF116" s="4">
        <v>0.22</v>
      </c>
      <c r="AG116" s="4">
        <v>0.07</v>
      </c>
      <c r="AH116" s="4">
        <v>0.31</v>
      </c>
      <c r="AI116" s="4">
        <v>0.34</v>
      </c>
      <c r="AJ116" s="4">
        <v>1.2951700147561</v>
      </c>
      <c r="AK116" s="4">
        <v>0.80473437636205</v>
      </c>
      <c r="AL116" s="4">
        <v>0.790852133996373</v>
      </c>
      <c r="AM116" s="12"/>
      <c r="AN116" s="12"/>
    </row>
    <row r="117" ht="12.75" customHeight="1">
      <c r="A117" s="4" t="s">
        <v>525</v>
      </c>
      <c r="B117" s="4" t="s">
        <v>458</v>
      </c>
      <c r="C117" s="4" t="s">
        <v>526</v>
      </c>
      <c r="D117" s="4">
        <v>2104.81342818792</v>
      </c>
      <c r="E117" s="4">
        <v>1.21732026143791</v>
      </c>
      <c r="F117" s="4">
        <v>2562.23203267974</v>
      </c>
      <c r="G117" s="4">
        <v>0.330201342281879</v>
      </c>
      <c r="H117" s="4">
        <v>0.0335570469798658</v>
      </c>
      <c r="I117" s="4">
        <v>0.0</v>
      </c>
      <c r="J117" s="4">
        <v>0.296644295302013</v>
      </c>
      <c r="K117" s="4">
        <v>0.0</v>
      </c>
      <c r="L117" s="4">
        <v>0.0</v>
      </c>
      <c r="M117" s="4">
        <v>0.0</v>
      </c>
      <c r="N117" s="4">
        <v>0.0</v>
      </c>
      <c r="O117" s="4">
        <v>0.0</v>
      </c>
      <c r="P117" s="4">
        <v>0.0</v>
      </c>
      <c r="Q117" s="4">
        <v>0.0</v>
      </c>
      <c r="R117" s="4">
        <v>0.0354362416107383</v>
      </c>
      <c r="S117" s="4">
        <v>0.403489932885906</v>
      </c>
      <c r="T117" s="4">
        <v>0.0220134228187919</v>
      </c>
      <c r="U117" s="4">
        <v>0.208859060402685</v>
      </c>
      <c r="V117" s="4">
        <v>0.303355704697987</v>
      </c>
      <c r="W117" s="4">
        <v>0.778761061946903</v>
      </c>
      <c r="X117" s="4">
        <v>0.141592920353982</v>
      </c>
      <c r="Y117" s="4">
        <v>0.00884955752212389</v>
      </c>
      <c r="Z117" s="4">
        <v>0.0707964601769911</v>
      </c>
      <c r="AA117" s="4">
        <v>0.546845637583893</v>
      </c>
      <c r="AB117" s="4">
        <v>0.426845637583893</v>
      </c>
      <c r="AC117" s="4">
        <v>0.0</v>
      </c>
      <c r="AD117" s="4">
        <v>0.236079944722417</v>
      </c>
      <c r="AE117" s="4">
        <v>0.06</v>
      </c>
      <c r="AF117" s="4">
        <v>0.34</v>
      </c>
      <c r="AG117" s="4">
        <v>0.0</v>
      </c>
      <c r="AH117" s="4">
        <v>0.35</v>
      </c>
      <c r="AI117" s="4">
        <v>0.0</v>
      </c>
      <c r="AJ117" s="4">
        <v>0.903037671446596</v>
      </c>
      <c r="AK117" s="4">
        <v>0.561088852493135</v>
      </c>
      <c r="AL117" s="4">
        <v>0.00266677283877451</v>
      </c>
      <c r="AM117" s="12"/>
      <c r="AN117" s="12"/>
    </row>
    <row r="118" ht="12.75" customHeight="1">
      <c r="A118" s="4" t="s">
        <v>528</v>
      </c>
      <c r="B118" s="4" t="s">
        <v>458</v>
      </c>
      <c r="C118" s="4" t="s">
        <v>529</v>
      </c>
      <c r="D118" s="4">
        <v>1749.6956094448</v>
      </c>
      <c r="E118" s="4">
        <v>1.23873517786561</v>
      </c>
      <c r="F118" s="4">
        <v>2167.40950197628</v>
      </c>
      <c r="G118" s="4">
        <v>0.0</v>
      </c>
      <c r="H118" s="4">
        <v>0.0</v>
      </c>
      <c r="I118" s="4">
        <v>0.0</v>
      </c>
      <c r="J118" s="4">
        <v>0.0</v>
      </c>
      <c r="K118" s="4">
        <v>0.0</v>
      </c>
      <c r="L118" s="4">
        <v>0.0</v>
      </c>
      <c r="M118" s="4">
        <v>0.0</v>
      </c>
      <c r="N118" s="4">
        <v>0.0</v>
      </c>
      <c r="O118" s="4">
        <v>0.0</v>
      </c>
      <c r="P118" s="4">
        <v>0.0</v>
      </c>
      <c r="Q118" s="4">
        <v>0.0</v>
      </c>
      <c r="R118" s="4">
        <v>0.317166560306318</v>
      </c>
      <c r="S118" s="4">
        <v>0.293873643905552</v>
      </c>
      <c r="T118" s="4">
        <v>0.0147840884918103</v>
      </c>
      <c r="U118" s="4">
        <v>0.37417570729632</v>
      </c>
      <c r="V118" s="4">
        <v>0.455222293129121</v>
      </c>
      <c r="W118" s="4">
        <v>0.707943925233645</v>
      </c>
      <c r="X118" s="4">
        <v>0.154205607476636</v>
      </c>
      <c r="Y118" s="4">
        <v>0.0817757009345795</v>
      </c>
      <c r="Z118" s="4">
        <v>0.0560747663551402</v>
      </c>
      <c r="AA118" s="4">
        <v>0.413103594979792</v>
      </c>
      <c r="AB118" s="4">
        <v>0.453839608593916</v>
      </c>
      <c r="AC118" s="4">
        <v>0.0970006381620932</v>
      </c>
      <c r="AD118" s="4">
        <v>0.33387474291191</v>
      </c>
      <c r="AE118" s="4">
        <v>0.17</v>
      </c>
      <c r="AF118" s="4">
        <v>0.2</v>
      </c>
      <c r="AG118" s="4">
        <v>0.07</v>
      </c>
      <c r="AH118" s="4">
        <v>0.44</v>
      </c>
      <c r="AI118" s="4">
        <v>0.04</v>
      </c>
      <c r="AJ118" s="4">
        <v>1.29925492410599</v>
      </c>
      <c r="AK118" s="4">
        <v>0.807272473245647</v>
      </c>
      <c r="AL118" s="4">
        <v>0.329466626563405</v>
      </c>
      <c r="AM118" s="12"/>
      <c r="AN118" s="12"/>
    </row>
    <row r="119" ht="12.75" customHeight="1">
      <c r="A119" s="4" t="s">
        <v>533</v>
      </c>
      <c r="B119" s="4" t="s">
        <v>532</v>
      </c>
      <c r="C119" s="4" t="s">
        <v>534</v>
      </c>
      <c r="D119" s="4">
        <v>6224.72242415855</v>
      </c>
      <c r="E119" s="4">
        <v>1.65421245421245</v>
      </c>
      <c r="F119" s="4">
        <v>10297.0133580586</v>
      </c>
      <c r="G119" s="4">
        <v>0.70837023914969</v>
      </c>
      <c r="H119" s="4">
        <v>0.0</v>
      </c>
      <c r="I119" s="4">
        <v>0.0</v>
      </c>
      <c r="J119" s="4">
        <v>0.0</v>
      </c>
      <c r="K119" s="4">
        <v>0.0</v>
      </c>
      <c r="L119" s="4">
        <v>0.0</v>
      </c>
      <c r="M119" s="4">
        <v>0.0</v>
      </c>
      <c r="N119" s="4">
        <v>0.353984421809467</v>
      </c>
      <c r="O119" s="4">
        <v>0.412702216896345</v>
      </c>
      <c r="P119" s="4">
        <v>0.0</v>
      </c>
      <c r="Q119" s="4">
        <v>0.0</v>
      </c>
      <c r="R119" s="4">
        <v>0.0</v>
      </c>
      <c r="S119" s="4">
        <v>0.0249251048532055</v>
      </c>
      <c r="T119" s="4">
        <v>0.141102456560815</v>
      </c>
      <c r="U119" s="4">
        <v>0.0672857998801678</v>
      </c>
      <c r="V119" s="4">
        <v>3.28221877767936</v>
      </c>
      <c r="W119" s="4">
        <v>0.978748524203069</v>
      </c>
      <c r="X119" s="4">
        <v>0.00910777534154158</v>
      </c>
      <c r="Y119" s="4">
        <v>0.00134930005059875</v>
      </c>
      <c r="Z119" s="4">
        <v>0.01079440040479</v>
      </c>
      <c r="AA119" s="4">
        <v>0.886348538529672</v>
      </c>
      <c r="AB119" s="4">
        <v>0.0635518157661648</v>
      </c>
      <c r="AC119" s="4">
        <v>0.0331045172719221</v>
      </c>
      <c r="AD119" s="4">
        <v>0.240737472090284</v>
      </c>
      <c r="AE119" s="4">
        <v>0.14</v>
      </c>
      <c r="AF119" s="4">
        <v>0.22</v>
      </c>
      <c r="AG119" s="4">
        <v>0.02</v>
      </c>
      <c r="AH119" s="4">
        <v>0.44</v>
      </c>
      <c r="AI119" s="4">
        <v>0.0</v>
      </c>
      <c r="AJ119" s="4">
        <v>1.04783580409004</v>
      </c>
      <c r="AK119" s="4">
        <v>0.6510569907635</v>
      </c>
      <c r="AL119" s="4">
        <v>0.0667859307223061</v>
      </c>
      <c r="AM119" s="12"/>
      <c r="AN119" s="12"/>
    </row>
    <row r="120" ht="12.75" customHeight="1">
      <c r="A120" s="4" t="s">
        <v>537</v>
      </c>
      <c r="B120" s="4" t="s">
        <v>532</v>
      </c>
      <c r="C120" s="4" t="s">
        <v>538</v>
      </c>
      <c r="D120" s="4">
        <v>8943.86789731495</v>
      </c>
      <c r="E120" s="4">
        <v>2.04148148148148</v>
      </c>
      <c r="F120" s="4">
        <v>18258.7406851852</v>
      </c>
      <c r="G120" s="4">
        <v>0.916908563134978</v>
      </c>
      <c r="H120" s="4">
        <v>0.0343511450381679</v>
      </c>
      <c r="I120" s="4">
        <v>0.0</v>
      </c>
      <c r="J120" s="4">
        <v>0.0</v>
      </c>
      <c r="K120" s="4">
        <v>0.0</v>
      </c>
      <c r="L120" s="4">
        <v>0.0</v>
      </c>
      <c r="M120" s="4">
        <v>0.0</v>
      </c>
      <c r="N120" s="4">
        <v>0.675</v>
      </c>
      <c r="O120" s="4">
        <v>0.224427480916031</v>
      </c>
      <c r="P120" s="4">
        <v>0.0307251908396947</v>
      </c>
      <c r="Q120" s="4">
        <v>0.0</v>
      </c>
      <c r="R120" s="4">
        <v>0.0</v>
      </c>
      <c r="S120" s="4">
        <v>0.0</v>
      </c>
      <c r="T120" s="4">
        <v>0.0</v>
      </c>
      <c r="U120" s="4">
        <v>0.0354961832061069</v>
      </c>
      <c r="V120" s="4">
        <v>4.62626995645864</v>
      </c>
      <c r="W120" s="4">
        <v>0.994509803921569</v>
      </c>
      <c r="X120" s="4">
        <v>0.00549019607843137</v>
      </c>
      <c r="Y120" s="4">
        <v>0.0</v>
      </c>
      <c r="Z120" s="4">
        <v>0.0</v>
      </c>
      <c r="AA120" s="4">
        <v>0.953737300435414</v>
      </c>
      <c r="AB120" s="4">
        <v>0.0286647314949202</v>
      </c>
      <c r="AC120" s="4">
        <v>0.0</v>
      </c>
      <c r="AD120" s="4">
        <v>0.0891736703289005</v>
      </c>
      <c r="AE120" s="4">
        <v>0.03</v>
      </c>
      <c r="AF120" s="4">
        <v>0.11</v>
      </c>
      <c r="AG120" s="4">
        <v>0.08</v>
      </c>
      <c r="AH120" s="4">
        <v>0.66</v>
      </c>
      <c r="AI120" s="4">
        <v>0.01</v>
      </c>
      <c r="AJ120" s="4">
        <v>0.87034716378971</v>
      </c>
      <c r="AK120" s="4">
        <v>0.540777098057423</v>
      </c>
      <c r="AL120" s="4">
        <v>0.20711611203778</v>
      </c>
      <c r="AM120" s="12"/>
      <c r="AN120" s="12"/>
    </row>
    <row r="121" ht="12.75" customHeight="1">
      <c r="A121" s="4" t="s">
        <v>540</v>
      </c>
      <c r="B121" s="4" t="s">
        <v>532</v>
      </c>
      <c r="C121" s="4" t="s">
        <v>541</v>
      </c>
      <c r="D121" s="4">
        <v>5355.89001162003</v>
      </c>
      <c r="E121" s="4">
        <v>1.7562925170068</v>
      </c>
      <c r="F121" s="4">
        <v>9406.50954931973</v>
      </c>
      <c r="G121" s="4">
        <v>0.605015977534618</v>
      </c>
      <c r="H121" s="4">
        <v>0.0280640210480158</v>
      </c>
      <c r="I121" s="4">
        <v>0.0214865161148871</v>
      </c>
      <c r="J121" s="4">
        <v>0.00613900460425345</v>
      </c>
      <c r="K121" s="4">
        <v>0.0</v>
      </c>
      <c r="L121" s="4">
        <v>0.0</v>
      </c>
      <c r="M121" s="4">
        <v>0.0</v>
      </c>
      <c r="N121" s="4">
        <v>0.502631001973251</v>
      </c>
      <c r="O121" s="4">
        <v>0.117846963385223</v>
      </c>
      <c r="P121" s="4">
        <v>0.00877000657750493</v>
      </c>
      <c r="Q121" s="4">
        <v>0.0</v>
      </c>
      <c r="R121" s="4">
        <v>0.0</v>
      </c>
      <c r="S121" s="4">
        <v>0.0604034203025652</v>
      </c>
      <c r="T121" s="4">
        <v>0.186033764525323</v>
      </c>
      <c r="U121" s="4">
        <v>0.0686253014689761</v>
      </c>
      <c r="V121" s="4">
        <v>2.04899777282851</v>
      </c>
      <c r="W121" s="4">
        <v>0.978260869565217</v>
      </c>
      <c r="X121" s="4">
        <v>0.0137051039697543</v>
      </c>
      <c r="Y121" s="4">
        <v>0.00803402646502836</v>
      </c>
      <c r="Z121" s="4">
        <v>0.0</v>
      </c>
      <c r="AA121" s="4">
        <v>0.906168296697976</v>
      </c>
      <c r="AB121" s="4">
        <v>0.0843420160743682</v>
      </c>
      <c r="AC121" s="4">
        <v>0.0</v>
      </c>
      <c r="AD121" s="4">
        <v>0.383854859897382</v>
      </c>
      <c r="AE121" s="4">
        <v>0.17</v>
      </c>
      <c r="AF121" s="4">
        <v>0.31</v>
      </c>
      <c r="AG121" s="4">
        <v>0.0</v>
      </c>
      <c r="AH121" s="4">
        <v>0.3</v>
      </c>
      <c r="AI121" s="4">
        <v>0.0</v>
      </c>
      <c r="AJ121" s="4">
        <v>1.02549122869211</v>
      </c>
      <c r="AK121" s="4">
        <v>0.63717352547087</v>
      </c>
      <c r="AL121" s="4">
        <v>0.00785736008458739</v>
      </c>
      <c r="AM121" s="12"/>
      <c r="AN121" s="12"/>
    </row>
    <row r="122" ht="12.75" customHeight="1">
      <c r="A122" s="4" t="s">
        <v>543</v>
      </c>
      <c r="B122" s="4" t="s">
        <v>532</v>
      </c>
      <c r="C122" s="4" t="s">
        <v>544</v>
      </c>
      <c r="D122" s="4">
        <v>8731.339265625</v>
      </c>
      <c r="E122" s="4">
        <v>2.25</v>
      </c>
      <c r="F122" s="4">
        <v>19645.5133476562</v>
      </c>
      <c r="G122" s="4">
        <v>0.722743055555556</v>
      </c>
      <c r="H122" s="4">
        <v>0.0</v>
      </c>
      <c r="I122" s="4">
        <v>0.0</v>
      </c>
      <c r="J122" s="4">
        <v>0.0</v>
      </c>
      <c r="K122" s="4">
        <v>0.0</v>
      </c>
      <c r="L122" s="4">
        <v>0.0</v>
      </c>
      <c r="M122" s="4">
        <v>0.0</v>
      </c>
      <c r="N122" s="4">
        <v>0.654095026807173</v>
      </c>
      <c r="O122" s="4">
        <v>0.115548160473285</v>
      </c>
      <c r="P122" s="4">
        <v>0.0</v>
      </c>
      <c r="Q122" s="4">
        <v>0.0</v>
      </c>
      <c r="R122" s="4">
        <v>0.0397485672028101</v>
      </c>
      <c r="S122" s="4">
        <v>0.0</v>
      </c>
      <c r="T122" s="4">
        <v>0.0582362728785358</v>
      </c>
      <c r="U122" s="4">
        <v>0.132371972638196</v>
      </c>
      <c r="V122" s="4">
        <v>3.953125</v>
      </c>
      <c r="W122" s="4">
        <v>0.990777338603425</v>
      </c>
      <c r="X122" s="4">
        <v>0.0057092665788318</v>
      </c>
      <c r="Y122" s="4">
        <v>0.0</v>
      </c>
      <c r="Z122" s="4">
        <v>0.00351339481774264</v>
      </c>
      <c r="AA122" s="4">
        <v>0.927430555555556</v>
      </c>
      <c r="AB122" s="4">
        <v>0.053125</v>
      </c>
      <c r="AC122" s="4">
        <v>0.00972222222222222</v>
      </c>
      <c r="AD122" s="4">
        <v>0.167377458699207</v>
      </c>
      <c r="AE122" s="4">
        <v>0.01</v>
      </c>
      <c r="AF122" s="4">
        <v>0.31</v>
      </c>
      <c r="AG122" s="4">
        <v>0.05</v>
      </c>
      <c r="AH122" s="4">
        <v>0.5</v>
      </c>
      <c r="AI122" s="4">
        <v>0.0</v>
      </c>
      <c r="AJ122" s="4">
        <v>0.905478630083466</v>
      </c>
      <c r="AK122" s="4">
        <v>0.562605505368037</v>
      </c>
      <c r="AL122" s="4">
        <v>0.301469878031108</v>
      </c>
      <c r="AM122" s="12"/>
      <c r="AN122" s="12"/>
    </row>
    <row r="123" ht="12.75" customHeight="1">
      <c r="A123" s="4" t="s">
        <v>546</v>
      </c>
      <c r="B123" s="4" t="s">
        <v>532</v>
      </c>
      <c r="C123" s="4" t="s">
        <v>547</v>
      </c>
      <c r="D123" s="4">
        <v>3078.14410776942</v>
      </c>
      <c r="E123" s="4">
        <v>1.10526315789474</v>
      </c>
      <c r="F123" s="4">
        <v>3402.15927700831</v>
      </c>
      <c r="G123" s="4">
        <v>0.655764411027569</v>
      </c>
      <c r="H123" s="4">
        <v>0.0453634085213033</v>
      </c>
      <c r="I123" s="4">
        <v>0.0</v>
      </c>
      <c r="J123" s="4">
        <v>0.043734335839599</v>
      </c>
      <c r="K123" s="4">
        <v>0.0</v>
      </c>
      <c r="L123" s="4">
        <v>0.0</v>
      </c>
      <c r="M123" s="4">
        <v>0.0</v>
      </c>
      <c r="N123" s="4">
        <v>0.125438596491228</v>
      </c>
      <c r="O123" s="4">
        <v>0.441228070175439</v>
      </c>
      <c r="P123" s="4">
        <v>0.0</v>
      </c>
      <c r="Q123" s="4">
        <v>0.0</v>
      </c>
      <c r="R123" s="4">
        <v>0.0</v>
      </c>
      <c r="S123" s="4">
        <v>0.075187969924812</v>
      </c>
      <c r="T123" s="4">
        <v>0.0664160401002506</v>
      </c>
      <c r="U123" s="4">
        <v>0.202631578947368</v>
      </c>
      <c r="V123" s="4">
        <v>1.4047619047619</v>
      </c>
      <c r="W123" s="4">
        <v>0.935771632471008</v>
      </c>
      <c r="X123" s="4">
        <v>0.0463871543264942</v>
      </c>
      <c r="Y123" s="4">
        <v>0.00356824264049955</v>
      </c>
      <c r="Z123" s="4">
        <v>0.0142729705619982</v>
      </c>
      <c r="AA123" s="4">
        <v>0.868295739348371</v>
      </c>
      <c r="AB123" s="4">
        <v>0.117293233082707</v>
      </c>
      <c r="AC123" s="4">
        <v>0.0</v>
      </c>
      <c r="AD123" s="4">
        <v>0.263939830762633</v>
      </c>
      <c r="AE123" s="4">
        <v>0.07</v>
      </c>
      <c r="AF123" s="4">
        <v>0.33</v>
      </c>
      <c r="AG123" s="4">
        <v>0.0</v>
      </c>
      <c r="AH123" s="4">
        <v>0.41</v>
      </c>
      <c r="AI123" s="4">
        <v>0.0</v>
      </c>
      <c r="AJ123" s="4">
        <v>0.917562097583777</v>
      </c>
      <c r="AK123" s="4">
        <v>0.570113385856597</v>
      </c>
      <c r="AL123" s="4">
        <v>0.233432620646035</v>
      </c>
      <c r="AM123" s="12"/>
      <c r="AN123" s="12"/>
    </row>
    <row r="124" ht="12.75" customHeight="1">
      <c r="A124" s="4" t="s">
        <v>549</v>
      </c>
      <c r="B124" s="4" t="s">
        <v>532</v>
      </c>
      <c r="C124" s="4" t="s">
        <v>550</v>
      </c>
      <c r="D124" s="4">
        <v>6858.79183319417</v>
      </c>
      <c r="E124" s="4">
        <v>2.2179012345679</v>
      </c>
      <c r="F124" s="4">
        <v>15212.1228744856</v>
      </c>
      <c r="G124" s="4">
        <v>0.764078300398924</v>
      </c>
      <c r="H124" s="4">
        <v>0.0122341426689253</v>
      </c>
      <c r="I124" s="4">
        <v>0.0</v>
      </c>
      <c r="J124" s="4">
        <v>0.0308676830415961</v>
      </c>
      <c r="K124" s="4">
        <v>0.0</v>
      </c>
      <c r="L124" s="4">
        <v>0.0</v>
      </c>
      <c r="M124" s="4">
        <v>0.0</v>
      </c>
      <c r="N124" s="4">
        <v>0.720967438358743</v>
      </c>
      <c r="O124" s="4">
        <v>0.0110107284020328</v>
      </c>
      <c r="P124" s="4">
        <v>0.0</v>
      </c>
      <c r="Q124" s="4">
        <v>0.0</v>
      </c>
      <c r="R124" s="4">
        <v>0.0</v>
      </c>
      <c r="S124" s="4">
        <v>0.0268210050818746</v>
      </c>
      <c r="T124" s="4">
        <v>0.0832862789384529</v>
      </c>
      <c r="U124" s="4">
        <v>0.114812723508376</v>
      </c>
      <c r="V124" s="4">
        <v>3.0670748677985</v>
      </c>
      <c r="W124" s="4">
        <v>0.958862673926195</v>
      </c>
      <c r="X124" s="4">
        <v>0.0157289776164549</v>
      </c>
      <c r="Y124" s="4">
        <v>0.00362976406533575</v>
      </c>
      <c r="Z124" s="4">
        <v>0.0217785843920145</v>
      </c>
      <c r="AA124" s="4">
        <v>0.91919473049448</v>
      </c>
      <c r="AB124" s="4">
        <v>0.0552926987661193</v>
      </c>
      <c r="AC124" s="4">
        <v>0.00371091938027646</v>
      </c>
      <c r="AD124" s="4">
        <v>0.224719214576311</v>
      </c>
      <c r="AE124" s="4">
        <v>0.19</v>
      </c>
      <c r="AF124" s="4">
        <v>0.18</v>
      </c>
      <c r="AG124" s="4">
        <v>0.01</v>
      </c>
      <c r="AH124" s="4">
        <v>0.46</v>
      </c>
      <c r="AI124" s="4">
        <v>0.01</v>
      </c>
      <c r="AJ124" s="4">
        <v>1.07350929324196</v>
      </c>
      <c r="AK124" s="4">
        <v>0.667008826465629</v>
      </c>
      <c r="AL124" s="4">
        <v>0.60001843467263</v>
      </c>
      <c r="AM124" s="12"/>
      <c r="AN124" s="12"/>
    </row>
    <row r="125" ht="12.75" customHeight="1">
      <c r="A125" s="4" t="s">
        <v>552</v>
      </c>
      <c r="B125" s="4" t="s">
        <v>532</v>
      </c>
      <c r="C125" s="4" t="s">
        <v>553</v>
      </c>
      <c r="D125" s="4">
        <v>4546.73725984067</v>
      </c>
      <c r="E125" s="4">
        <v>1.15195681511471</v>
      </c>
      <c r="F125" s="4">
        <v>5237.64497300945</v>
      </c>
      <c r="G125" s="4">
        <v>0.547797563261481</v>
      </c>
      <c r="H125" s="4">
        <v>0.0420801905518063</v>
      </c>
      <c r="I125" s="4">
        <v>0.0146883684001588</v>
      </c>
      <c r="J125" s="4">
        <v>0.056371576022231</v>
      </c>
      <c r="K125" s="4">
        <v>0.0</v>
      </c>
      <c r="L125" s="4">
        <v>0.0</v>
      </c>
      <c r="M125" s="4">
        <v>0.0</v>
      </c>
      <c r="N125" s="4">
        <v>0.322350138944025</v>
      </c>
      <c r="O125" s="4">
        <v>0.183273785893873</v>
      </c>
      <c r="P125" s="4">
        <v>0.0</v>
      </c>
      <c r="Q125" s="4">
        <v>0.0</v>
      </c>
      <c r="R125" s="4">
        <v>0.0</v>
      </c>
      <c r="S125" s="4">
        <v>0.0878655551144634</v>
      </c>
      <c r="T125" s="4">
        <v>0.114066428476909</v>
      </c>
      <c r="U125" s="4">
        <v>0.179303956596533</v>
      </c>
      <c r="V125" s="4">
        <v>1.95173383317713</v>
      </c>
      <c r="W125" s="4">
        <v>0.95078031212485</v>
      </c>
      <c r="X125" s="4">
        <v>0.0240096038415366</v>
      </c>
      <c r="Y125" s="4">
        <v>0.00600240096038415</v>
      </c>
      <c r="Z125" s="4">
        <v>0.0192076830732293</v>
      </c>
      <c r="AA125" s="4">
        <v>0.882731958762887</v>
      </c>
      <c r="AB125" s="4">
        <v>0.0930178069353327</v>
      </c>
      <c r="AC125" s="4">
        <v>0.0</v>
      </c>
      <c r="AD125" s="4">
        <v>0.114600577537416</v>
      </c>
      <c r="AE125" s="4">
        <v>0.16</v>
      </c>
      <c r="AF125" s="4">
        <v>0.1</v>
      </c>
      <c r="AG125" s="4">
        <v>0.04</v>
      </c>
      <c r="AH125" s="4">
        <v>0.55</v>
      </c>
      <c r="AI125" s="4">
        <v>0.01</v>
      </c>
      <c r="AJ125" s="4">
        <v>1.02708862876933</v>
      </c>
      <c r="AK125" s="4">
        <v>0.638166045943316</v>
      </c>
      <c r="AL125" s="4">
        <v>0.179971848333758</v>
      </c>
      <c r="AM125" s="12"/>
      <c r="AN125" s="12"/>
    </row>
    <row r="126" ht="12.75" customHeight="1">
      <c r="A126" s="4" t="s">
        <v>555</v>
      </c>
      <c r="B126" s="4" t="s">
        <v>532</v>
      </c>
      <c r="C126" s="4" t="s">
        <v>556</v>
      </c>
      <c r="D126" s="4">
        <v>7836.74553295209</v>
      </c>
      <c r="E126" s="4">
        <v>2.02026515151515</v>
      </c>
      <c r="F126" s="4">
        <v>15832.3039015152</v>
      </c>
      <c r="G126" s="4">
        <v>0.805474828911597</v>
      </c>
      <c r="H126" s="4">
        <v>0.0104321907600596</v>
      </c>
      <c r="I126" s="4">
        <v>0.00774962742175857</v>
      </c>
      <c r="J126" s="4">
        <v>0.0087431693989071</v>
      </c>
      <c r="K126" s="4">
        <v>0.0</v>
      </c>
      <c r="L126" s="4">
        <v>0.0</v>
      </c>
      <c r="M126" s="4">
        <v>0.0</v>
      </c>
      <c r="N126" s="4">
        <v>0.576751117734724</v>
      </c>
      <c r="O126" s="4">
        <v>0.249975161450571</v>
      </c>
      <c r="P126" s="4">
        <v>0.0</v>
      </c>
      <c r="Q126" s="4">
        <v>0.0</v>
      </c>
      <c r="R126" s="4">
        <v>0.0</v>
      </c>
      <c r="S126" s="4">
        <v>0.0287133631395927</v>
      </c>
      <c r="T126" s="4">
        <v>0.0178837555886736</v>
      </c>
      <c r="U126" s="4">
        <v>0.0997516145057129</v>
      </c>
      <c r="V126" s="4">
        <v>3.87550389050342</v>
      </c>
      <c r="W126" s="4">
        <v>0.997097242380261</v>
      </c>
      <c r="X126" s="4">
        <v>0.00241896468311563</v>
      </c>
      <c r="Y126" s="4">
        <v>4.83792936623125E-4</v>
      </c>
      <c r="Z126" s="4">
        <v>0.0</v>
      </c>
      <c r="AA126" s="4">
        <v>0.892565857316959</v>
      </c>
      <c r="AB126" s="4">
        <v>0.0748101621824318</v>
      </c>
      <c r="AC126" s="4">
        <v>0.011249648448486</v>
      </c>
      <c r="AD126" s="4">
        <v>0.315430571021688</v>
      </c>
      <c r="AE126" s="4">
        <v>0.27</v>
      </c>
      <c r="AF126" s="4">
        <v>0.17</v>
      </c>
      <c r="AG126" s="4">
        <v>0.01</v>
      </c>
      <c r="AH126" s="4">
        <v>0.16</v>
      </c>
      <c r="AI126" s="4">
        <v>0.02</v>
      </c>
      <c r="AJ126" s="4">
        <v>1.07225785569221</v>
      </c>
      <c r="AK126" s="4">
        <v>0.666231264597548</v>
      </c>
      <c r="AL126" s="4">
        <v>0.00823769168850296</v>
      </c>
      <c r="AM126" s="12"/>
      <c r="AN126" s="12"/>
    </row>
    <row r="127" ht="12.75" customHeight="1">
      <c r="A127" s="4" t="s">
        <v>558</v>
      </c>
      <c r="B127" s="4" t="s">
        <v>532</v>
      </c>
      <c r="C127" s="4" t="s">
        <v>559</v>
      </c>
      <c r="D127" s="4">
        <v>5504.65773581213</v>
      </c>
      <c r="E127" s="4">
        <v>2.66145833333333</v>
      </c>
      <c r="F127" s="4">
        <v>14650.417203125</v>
      </c>
      <c r="G127" s="4">
        <v>0.703326810176125</v>
      </c>
      <c r="H127" s="4">
        <v>0.0</v>
      </c>
      <c r="I127" s="4">
        <v>0.0</v>
      </c>
      <c r="J127" s="4">
        <v>0.0</v>
      </c>
      <c r="K127" s="4">
        <v>0.0</v>
      </c>
      <c r="L127" s="4">
        <v>0.0</v>
      </c>
      <c r="M127" s="4">
        <v>0.0</v>
      </c>
      <c r="N127" s="4">
        <v>0.41776837652036</v>
      </c>
      <c r="O127" s="4">
        <v>0.532522474881015</v>
      </c>
      <c r="P127" s="4">
        <v>0.0</v>
      </c>
      <c r="Q127" s="4">
        <v>0.0</v>
      </c>
      <c r="R127" s="4">
        <v>0.0</v>
      </c>
      <c r="S127" s="4">
        <v>0.0</v>
      </c>
      <c r="T127" s="4">
        <v>0.0</v>
      </c>
      <c r="U127" s="4">
        <v>0.0497091485986251</v>
      </c>
      <c r="V127" s="4">
        <v>2.47553816046967</v>
      </c>
      <c r="W127" s="4">
        <v>0.992094861660079</v>
      </c>
      <c r="X127" s="4">
        <v>0.00790513833992095</v>
      </c>
      <c r="Y127" s="4">
        <v>0.0</v>
      </c>
      <c r="Z127" s="4">
        <v>0.0</v>
      </c>
      <c r="AA127" s="4">
        <v>0.866536203522505</v>
      </c>
      <c r="AB127" s="4">
        <v>0.0189823874755382</v>
      </c>
      <c r="AC127" s="4">
        <v>0.0998043052837573</v>
      </c>
      <c r="AD127" s="4">
        <v>0.14868641950525</v>
      </c>
      <c r="AE127" s="4">
        <v>0.35</v>
      </c>
      <c r="AF127" s="4">
        <v>0.02</v>
      </c>
      <c r="AG127" s="4">
        <v>0.08</v>
      </c>
      <c r="AH127" s="4">
        <v>0.01</v>
      </c>
      <c r="AI127" s="4">
        <v>0.02</v>
      </c>
      <c r="AJ127" s="4">
        <v>0.772028657196204</v>
      </c>
      <c r="AK127" s="4">
        <v>0.479688375197149</v>
      </c>
      <c r="AL127" s="4">
        <v>0.0168872015846072</v>
      </c>
      <c r="AM127" s="12"/>
      <c r="AN127" s="12"/>
    </row>
    <row r="128" ht="12.75" customHeight="1">
      <c r="A128" s="4" t="s">
        <v>561</v>
      </c>
      <c r="B128" s="4" t="s">
        <v>532</v>
      </c>
      <c r="C128" s="4" t="s">
        <v>562</v>
      </c>
      <c r="D128" s="4">
        <v>2260.5985600952</v>
      </c>
      <c r="E128" s="4">
        <v>2.62604166666667</v>
      </c>
      <c r="F128" s="4">
        <v>5936.42601041667</v>
      </c>
      <c r="G128" s="4">
        <v>0.681872272907576</v>
      </c>
      <c r="H128" s="4">
        <v>0.0</v>
      </c>
      <c r="I128" s="4">
        <v>0.0</v>
      </c>
      <c r="J128" s="4">
        <v>0.236315086782376</v>
      </c>
      <c r="K128" s="4">
        <v>0.0</v>
      </c>
      <c r="L128" s="4">
        <v>0.0</v>
      </c>
      <c r="M128" s="4">
        <v>0.0</v>
      </c>
      <c r="N128" s="4">
        <v>0.0</v>
      </c>
      <c r="O128" s="4">
        <v>0.528704939919893</v>
      </c>
      <c r="P128" s="4">
        <v>0.0</v>
      </c>
      <c r="Q128" s="4">
        <v>0.0</v>
      </c>
      <c r="R128" s="4">
        <v>0.0</v>
      </c>
      <c r="S128" s="4">
        <v>0.153093012906097</v>
      </c>
      <c r="T128" s="4">
        <v>0.0</v>
      </c>
      <c r="U128" s="4">
        <v>0.0818869603916333</v>
      </c>
      <c r="V128" s="4">
        <v>0.948036493454978</v>
      </c>
      <c r="W128" s="4">
        <v>0.874476987447699</v>
      </c>
      <c r="X128" s="4">
        <v>0.125523012552301</v>
      </c>
      <c r="Y128" s="4">
        <v>0.0</v>
      </c>
      <c r="Z128" s="4">
        <v>0.0</v>
      </c>
      <c r="AA128" s="4">
        <v>0.706069020230067</v>
      </c>
      <c r="AB128" s="4">
        <v>0.243157477191591</v>
      </c>
      <c r="AC128" s="4">
        <v>0.0317334391114637</v>
      </c>
      <c r="AD128" s="4">
        <v>0.100383869604502</v>
      </c>
      <c r="AE128" s="4">
        <v>0.09</v>
      </c>
      <c r="AF128" s="4">
        <v>0.08</v>
      </c>
      <c r="AG128" s="4">
        <v>0.04</v>
      </c>
      <c r="AH128" s="4">
        <v>0.43</v>
      </c>
      <c r="AI128" s="4">
        <v>0.01</v>
      </c>
      <c r="AJ128" s="4">
        <v>0.956487261404585</v>
      </c>
      <c r="AK128" s="4">
        <v>0.59429894997192</v>
      </c>
      <c r="AL128" s="4">
        <v>0.0783773419408448</v>
      </c>
      <c r="AM128" s="12"/>
      <c r="AN128" s="12"/>
    </row>
    <row r="129" ht="12.75" customHeight="1">
      <c r="A129" s="4" t="s">
        <v>564</v>
      </c>
      <c r="B129" s="4" t="s">
        <v>532</v>
      </c>
      <c r="C129" s="4" t="s">
        <v>565</v>
      </c>
      <c r="D129" s="4">
        <v>4800.03325157844</v>
      </c>
      <c r="E129" s="4">
        <v>1.93636363636364</v>
      </c>
      <c r="F129" s="4">
        <v>9294.60984169279</v>
      </c>
      <c r="G129" s="4">
        <v>0.451999352436458</v>
      </c>
      <c r="H129" s="4">
        <v>0.0367397895487783</v>
      </c>
      <c r="I129" s="4">
        <v>0.0138220082040307</v>
      </c>
      <c r="J129" s="4">
        <v>0.120385232744783</v>
      </c>
      <c r="K129" s="4">
        <v>0.0</v>
      </c>
      <c r="L129" s="4">
        <v>0.0</v>
      </c>
      <c r="M129" s="4">
        <v>0.0</v>
      </c>
      <c r="N129" s="4">
        <v>0.28705189941145</v>
      </c>
      <c r="O129" s="4">
        <v>0.0399500624219725</v>
      </c>
      <c r="P129" s="4">
        <v>0.0</v>
      </c>
      <c r="Q129" s="4">
        <v>0.0</v>
      </c>
      <c r="R129" s="4">
        <v>0.0</v>
      </c>
      <c r="S129" s="4">
        <v>0.053593722133048</v>
      </c>
      <c r="T129" s="4">
        <v>0.0133761369716426</v>
      </c>
      <c r="U129" s="4">
        <v>0.435081148564295</v>
      </c>
      <c r="V129" s="4">
        <v>1.53877286708758</v>
      </c>
      <c r="W129" s="4">
        <v>0.957390846922672</v>
      </c>
      <c r="X129" s="4">
        <v>0.0</v>
      </c>
      <c r="Y129" s="4">
        <v>5.26038926880589E-4</v>
      </c>
      <c r="Z129" s="4">
        <v>0.0420831141504471</v>
      </c>
      <c r="AA129" s="4">
        <v>0.767848470131132</v>
      </c>
      <c r="AB129" s="4">
        <v>0.222761858507366</v>
      </c>
      <c r="AC129" s="4">
        <v>0.0</v>
      </c>
      <c r="AD129" s="4">
        <v>0.214342815103468</v>
      </c>
      <c r="AE129" s="4">
        <v>0.27</v>
      </c>
      <c r="AF129" s="4">
        <v>0.08</v>
      </c>
      <c r="AG129" s="4">
        <v>0.07</v>
      </c>
      <c r="AH129" s="4">
        <v>0.31</v>
      </c>
      <c r="AI129" s="4">
        <v>0.01</v>
      </c>
      <c r="AJ129" s="4">
        <v>1.15084491665136</v>
      </c>
      <c r="AK129" s="4">
        <v>0.715060150975838</v>
      </c>
      <c r="AL129" s="4">
        <v>0.149828644407277</v>
      </c>
      <c r="AM129" s="12"/>
      <c r="AN129" s="12"/>
    </row>
    <row r="130" ht="12.75" customHeight="1">
      <c r="A130" s="4" t="s">
        <v>567</v>
      </c>
      <c r="B130" s="4" t="s">
        <v>532</v>
      </c>
      <c r="C130" s="4" t="s">
        <v>568</v>
      </c>
      <c r="D130" s="4">
        <v>6013.90130922931</v>
      </c>
      <c r="E130" s="4">
        <v>1.45972222222222</v>
      </c>
      <c r="F130" s="4">
        <v>8778.62538333334</v>
      </c>
      <c r="G130" s="4">
        <v>0.784015223596575</v>
      </c>
      <c r="H130" s="4">
        <v>0.0907706945765937</v>
      </c>
      <c r="I130" s="4">
        <v>0.0104662226450999</v>
      </c>
      <c r="J130" s="4">
        <v>0.0</v>
      </c>
      <c r="K130" s="4">
        <v>0.0</v>
      </c>
      <c r="L130" s="4">
        <v>0.0</v>
      </c>
      <c r="M130" s="4">
        <v>0.0</v>
      </c>
      <c r="N130" s="4">
        <v>0.30313986679353</v>
      </c>
      <c r="O130" s="4">
        <v>0.368981921979067</v>
      </c>
      <c r="P130" s="4">
        <v>0.0106565176022835</v>
      </c>
      <c r="Q130" s="4">
        <v>0.0</v>
      </c>
      <c r="R130" s="4">
        <v>0.0</v>
      </c>
      <c r="S130" s="4">
        <v>0.114176974310181</v>
      </c>
      <c r="T130" s="4">
        <v>0.0755470980019029</v>
      </c>
      <c r="U130" s="4">
        <v>0.0262607040913416</v>
      </c>
      <c r="V130" s="4">
        <v>2.60513796384396</v>
      </c>
      <c r="W130" s="4">
        <v>0.89481373265157</v>
      </c>
      <c r="X130" s="4">
        <v>0.0840029218407597</v>
      </c>
      <c r="Y130" s="4">
        <v>0.00365230094959825</v>
      </c>
      <c r="Z130" s="4">
        <v>0.0175310445580716</v>
      </c>
      <c r="AA130" s="4">
        <v>0.919695528068506</v>
      </c>
      <c r="AB130" s="4">
        <v>0.0565176022835395</v>
      </c>
      <c r="AC130" s="4">
        <v>0.0</v>
      </c>
      <c r="AD130" s="4">
        <v>0.192765462512345</v>
      </c>
      <c r="AE130" s="4">
        <v>0.03</v>
      </c>
      <c r="AF130" s="4">
        <v>0.31</v>
      </c>
      <c r="AG130" s="4">
        <v>0.07</v>
      </c>
      <c r="AH130" s="4">
        <v>0.29</v>
      </c>
      <c r="AI130" s="4">
        <v>0.04</v>
      </c>
      <c r="AJ130" s="4">
        <v>1.142150260006</v>
      </c>
      <c r="AK130" s="4">
        <v>0.709657857058074</v>
      </c>
      <c r="AL130" s="4">
        <v>0.337983670114633</v>
      </c>
      <c r="AM130" s="12"/>
      <c r="AN130" s="12"/>
    </row>
    <row r="131" ht="12.75" customHeight="1">
      <c r="A131" s="4" t="s">
        <v>570</v>
      </c>
      <c r="B131" s="4" t="s">
        <v>532</v>
      </c>
      <c r="C131" s="4" t="s">
        <v>571</v>
      </c>
      <c r="D131" s="4">
        <v>7993.67970481841</v>
      </c>
      <c r="E131" s="4">
        <v>3.54410256410256</v>
      </c>
      <c r="F131" s="4">
        <v>28330.4207384615</v>
      </c>
      <c r="G131" s="4">
        <v>0.762552452611778</v>
      </c>
      <c r="H131" s="4">
        <v>0.123287671232877</v>
      </c>
      <c r="I131" s="4">
        <v>0.0</v>
      </c>
      <c r="J131" s="4">
        <v>0.0208219178082192</v>
      </c>
      <c r="K131" s="4">
        <v>0.00968036529680365</v>
      </c>
      <c r="L131" s="4">
        <v>0.0</v>
      </c>
      <c r="M131" s="4">
        <v>0.0</v>
      </c>
      <c r="N131" s="4">
        <v>0.771872146118721</v>
      </c>
      <c r="O131" s="4">
        <v>0.0</v>
      </c>
      <c r="P131" s="4">
        <v>0.0368949771689498</v>
      </c>
      <c r="Q131" s="4">
        <v>0.0</v>
      </c>
      <c r="R131" s="4">
        <v>0.0</v>
      </c>
      <c r="S131" s="4">
        <v>0.0</v>
      </c>
      <c r="T131" s="4">
        <v>0.0374429223744292</v>
      </c>
      <c r="U131" s="4">
        <v>0.0</v>
      </c>
      <c r="V131" s="4">
        <v>4.06019389379251</v>
      </c>
      <c r="W131" s="4">
        <v>0.874198146828225</v>
      </c>
      <c r="X131" s="4">
        <v>0.0374198146828225</v>
      </c>
      <c r="Y131" s="4">
        <v>0.0</v>
      </c>
      <c r="Z131" s="4">
        <v>0.0883820384889522</v>
      </c>
      <c r="AA131" s="4">
        <v>0.78570395022428</v>
      </c>
      <c r="AB131" s="4">
        <v>0.0400810302416438</v>
      </c>
      <c r="AC131" s="4">
        <v>0.163507451888294</v>
      </c>
      <c r="AD131" s="4">
        <v>0.250667960050916</v>
      </c>
      <c r="AE131" s="4">
        <v>0.25</v>
      </c>
      <c r="AF131" s="4">
        <v>0.11</v>
      </c>
      <c r="AG131" s="4">
        <v>0.08</v>
      </c>
      <c r="AH131" s="4">
        <v>0.12</v>
      </c>
      <c r="AI131" s="4">
        <v>0.0</v>
      </c>
      <c r="AJ131" s="4">
        <v>1.04586374661951</v>
      </c>
      <c r="AK131" s="4">
        <v>0.649831682564106</v>
      </c>
      <c r="AL131" s="4">
        <v>0.0</v>
      </c>
      <c r="AM131" s="12"/>
      <c r="AN131" s="12"/>
    </row>
    <row r="132" ht="12.75" customHeight="1">
      <c r="A132" s="4" t="s">
        <v>573</v>
      </c>
      <c r="B132" s="4" t="s">
        <v>532</v>
      </c>
      <c r="C132" s="4" t="s">
        <v>574</v>
      </c>
      <c r="D132" s="4">
        <v>8440.51428187983</v>
      </c>
      <c r="E132" s="4">
        <v>2.10883813306852</v>
      </c>
      <c r="F132" s="4">
        <v>17799.6783803376</v>
      </c>
      <c r="G132" s="4">
        <v>0.791862874364287</v>
      </c>
      <c r="H132" s="4">
        <v>0.0786344063973754</v>
      </c>
      <c r="I132" s="4">
        <v>0.0644863645683822</v>
      </c>
      <c r="J132" s="4">
        <v>0.0</v>
      </c>
      <c r="K132" s="4">
        <v>0.0</v>
      </c>
      <c r="L132" s="4">
        <v>0.0</v>
      </c>
      <c r="M132" s="4">
        <v>0.0</v>
      </c>
      <c r="N132" s="4">
        <v>0.639224933360673</v>
      </c>
      <c r="O132" s="4">
        <v>0.111185154808284</v>
      </c>
      <c r="P132" s="4">
        <v>0.0</v>
      </c>
      <c r="Q132" s="4">
        <v>0.0</v>
      </c>
      <c r="R132" s="4">
        <v>0.0</v>
      </c>
      <c r="S132" s="4">
        <v>0.0436231289727291</v>
      </c>
      <c r="T132" s="4">
        <v>0.0228624154193152</v>
      </c>
      <c r="U132" s="4">
        <v>0.0399835964732417</v>
      </c>
      <c r="V132" s="4">
        <v>3.63957430777924</v>
      </c>
      <c r="W132" s="4">
        <v>0.996765428904127</v>
      </c>
      <c r="X132" s="4">
        <v>0.00297580540820287</v>
      </c>
      <c r="Y132" s="4">
        <v>2.58765687669815E-4</v>
      </c>
      <c r="Z132" s="4">
        <v>0.0</v>
      </c>
      <c r="AA132" s="4">
        <v>0.97871538896214</v>
      </c>
      <c r="AB132" s="4">
        <v>0.0125258994160859</v>
      </c>
      <c r="AC132" s="4">
        <v>0.0</v>
      </c>
      <c r="AD132" s="4">
        <v>0.263265336043999</v>
      </c>
      <c r="AE132" s="4">
        <v>0.38</v>
      </c>
      <c r="AF132" s="4">
        <v>0.01</v>
      </c>
      <c r="AG132" s="4">
        <v>0.0</v>
      </c>
      <c r="AH132" s="4">
        <v>0.36</v>
      </c>
      <c r="AI132" s="4">
        <v>0.02</v>
      </c>
      <c r="AJ132" s="4">
        <v>0.859768541059405</v>
      </c>
      <c r="AK132" s="4">
        <v>0.534204230195559</v>
      </c>
      <c r="AL132" s="4">
        <v>0.179655797940577</v>
      </c>
      <c r="AM132" s="12"/>
      <c r="AN132" s="12"/>
    </row>
    <row r="133" ht="12.75" customHeight="1">
      <c r="A133" s="4" t="s">
        <v>576</v>
      </c>
      <c r="B133" s="4" t="s">
        <v>532</v>
      </c>
      <c r="C133" s="4" t="s">
        <v>577</v>
      </c>
      <c r="D133" s="4">
        <v>7625.12539858132</v>
      </c>
      <c r="E133" s="4">
        <v>1.83312693498452</v>
      </c>
      <c r="F133" s="4">
        <v>13977.822750774</v>
      </c>
      <c r="G133" s="4">
        <v>0.817936159432528</v>
      </c>
      <c r="H133" s="4">
        <v>0.0</v>
      </c>
      <c r="I133" s="4">
        <v>0.00628366247755835</v>
      </c>
      <c r="J133" s="4">
        <v>0.0</v>
      </c>
      <c r="K133" s="4">
        <v>0.0</v>
      </c>
      <c r="L133" s="4">
        <v>0.0</v>
      </c>
      <c r="M133" s="4">
        <v>0.0</v>
      </c>
      <c r="N133" s="4">
        <v>0.473518850987433</v>
      </c>
      <c r="O133" s="4">
        <v>0.353770197486535</v>
      </c>
      <c r="P133" s="4">
        <v>0.0359066427289048</v>
      </c>
      <c r="Q133" s="4">
        <v>0.0</v>
      </c>
      <c r="R133" s="4">
        <v>0.0</v>
      </c>
      <c r="S133" s="4">
        <v>0.0250448833034111</v>
      </c>
      <c r="T133" s="4">
        <v>0.0245062836624776</v>
      </c>
      <c r="U133" s="4">
        <v>0.0809694793536804</v>
      </c>
      <c r="V133" s="4">
        <v>4.33626076676237</v>
      </c>
      <c r="W133" s="4">
        <v>0.985199610516066</v>
      </c>
      <c r="X133" s="4">
        <v>0.010126582278481</v>
      </c>
      <c r="Y133" s="4">
        <v>0.00155793573515093</v>
      </c>
      <c r="Z133" s="4">
        <v>0.00311587147030185</v>
      </c>
      <c r="AA133" s="4">
        <v>0.875527782469177</v>
      </c>
      <c r="AB133" s="4">
        <v>0.0743962168552609</v>
      </c>
      <c r="AC133" s="4">
        <v>0.0337780780273602</v>
      </c>
      <c r="AD133" s="4">
        <v>0.357571052743583</v>
      </c>
      <c r="AE133" s="4">
        <v>0.24</v>
      </c>
      <c r="AF133" s="4">
        <v>0.09</v>
      </c>
      <c r="AG133" s="4">
        <v>0.0</v>
      </c>
      <c r="AH133" s="4">
        <v>0.39</v>
      </c>
      <c r="AI133" s="4">
        <v>0.0</v>
      </c>
      <c r="AJ133" s="4">
        <v>0.926450360677097</v>
      </c>
      <c r="AK133" s="4">
        <v>0.575635974224033</v>
      </c>
      <c r="AL133" s="4">
        <v>0.0420768586831266</v>
      </c>
      <c r="AM133" s="12"/>
      <c r="AN133" s="12"/>
    </row>
    <row r="134" ht="12.75" customHeight="1">
      <c r="A134" s="4" t="s">
        <v>579</v>
      </c>
      <c r="B134" s="4" t="s">
        <v>532</v>
      </c>
      <c r="C134" s="4" t="s">
        <v>580</v>
      </c>
      <c r="D134" s="4">
        <v>6393.38552324883</v>
      </c>
      <c r="E134" s="4">
        <v>1.84955555555556</v>
      </c>
      <c r="F134" s="4">
        <v>11824.9217133333</v>
      </c>
      <c r="G134" s="4">
        <v>0.782410188633906</v>
      </c>
      <c r="H134" s="4">
        <v>0.0294571649086699</v>
      </c>
      <c r="I134" s="4">
        <v>0.0</v>
      </c>
      <c r="J134" s="4">
        <v>0.164265500385902</v>
      </c>
      <c r="K134" s="4">
        <v>0.0</v>
      </c>
      <c r="L134" s="4">
        <v>0.0</v>
      </c>
      <c r="M134" s="4">
        <v>0.0</v>
      </c>
      <c r="N134" s="4">
        <v>0.394906097247234</v>
      </c>
      <c r="O134" s="4">
        <v>0.249035245690764</v>
      </c>
      <c r="P134" s="4">
        <v>0.0</v>
      </c>
      <c r="Q134" s="4">
        <v>0.0</v>
      </c>
      <c r="R134" s="4">
        <v>0.0</v>
      </c>
      <c r="S134" s="4">
        <v>0.0656032930280422</v>
      </c>
      <c r="T134" s="4">
        <v>0.0150501672240803</v>
      </c>
      <c r="U134" s="4">
        <v>0.0816825315153074</v>
      </c>
      <c r="V134" s="4">
        <v>4.80235492010092</v>
      </c>
      <c r="W134" s="4">
        <v>0.984238178633975</v>
      </c>
      <c r="X134" s="4">
        <v>0.00175131348511384</v>
      </c>
      <c r="Y134" s="4">
        <v>0.0</v>
      </c>
      <c r="Z134" s="4">
        <v>0.0140105078809107</v>
      </c>
      <c r="AA134" s="4">
        <v>0.787576594977772</v>
      </c>
      <c r="AB134" s="4">
        <v>0.182145860867476</v>
      </c>
      <c r="AC134" s="4">
        <v>0.0110537065961793</v>
      </c>
      <c r="AD134" s="4">
        <v>0.37037086145239</v>
      </c>
      <c r="AE134" s="4">
        <v>0.35</v>
      </c>
      <c r="AF134" s="4">
        <v>0.15</v>
      </c>
      <c r="AG134" s="4">
        <v>0.02</v>
      </c>
      <c r="AH134" s="4">
        <v>0.19</v>
      </c>
      <c r="AI134" s="4">
        <v>0.01</v>
      </c>
      <c r="AJ134" s="4">
        <v>1.09183683257198</v>
      </c>
      <c r="AK134" s="4">
        <v>0.678396366915883</v>
      </c>
      <c r="AL134" s="4">
        <v>6.81428248150923E-4</v>
      </c>
      <c r="AM134" s="12"/>
      <c r="AN134" s="12"/>
    </row>
    <row r="135" ht="12.75" customHeight="1">
      <c r="A135" s="4" t="s">
        <v>582</v>
      </c>
      <c r="B135" s="4" t="s">
        <v>532</v>
      </c>
      <c r="C135" s="4" t="s">
        <v>583</v>
      </c>
      <c r="D135" s="4">
        <v>4081.60868255081</v>
      </c>
      <c r="E135" s="4">
        <v>1.58555555555556</v>
      </c>
      <c r="F135" s="4">
        <v>6471.61732222222</v>
      </c>
      <c r="G135" s="4">
        <v>0.564587713151133</v>
      </c>
      <c r="H135" s="4">
        <v>0.0178210763930141</v>
      </c>
      <c r="I135" s="4">
        <v>0.0</v>
      </c>
      <c r="J135" s="4">
        <v>0.0552453368183438</v>
      </c>
      <c r="K135" s="4">
        <v>0.0</v>
      </c>
      <c r="L135" s="4">
        <v>0.0</v>
      </c>
      <c r="M135" s="4">
        <v>0.0</v>
      </c>
      <c r="N135" s="4">
        <v>0.241891410241179</v>
      </c>
      <c r="O135" s="4">
        <v>0.259356065106332</v>
      </c>
      <c r="P135" s="4">
        <v>0.0</v>
      </c>
      <c r="Q135" s="4">
        <v>0.0</v>
      </c>
      <c r="R135" s="4">
        <v>0.0</v>
      </c>
      <c r="S135" s="4">
        <v>0.0696210051087086</v>
      </c>
      <c r="T135" s="4">
        <v>0.133182844243792</v>
      </c>
      <c r="U135" s="4">
        <v>0.22288226208863</v>
      </c>
      <c r="V135" s="4">
        <v>1.70871291754263</v>
      </c>
      <c r="W135" s="4">
        <v>0.995215311004785</v>
      </c>
      <c r="X135" s="4">
        <v>0.0</v>
      </c>
      <c r="Y135" s="4">
        <v>0.00478468899521531</v>
      </c>
      <c r="Z135" s="4">
        <v>0.0</v>
      </c>
      <c r="AA135" s="4">
        <v>0.830763840224246</v>
      </c>
      <c r="AB135" s="4">
        <v>0.135949544498949</v>
      </c>
      <c r="AC135" s="4">
        <v>0.0</v>
      </c>
      <c r="AD135" s="4">
        <v>0.105495127778383</v>
      </c>
      <c r="AE135" s="4">
        <v>0.08</v>
      </c>
      <c r="AF135" s="4">
        <v>0.06</v>
      </c>
      <c r="AG135" s="4">
        <v>0.02</v>
      </c>
      <c r="AH135" s="4">
        <v>0.68</v>
      </c>
      <c r="AI135" s="4">
        <v>0.0</v>
      </c>
      <c r="AJ135" s="4">
        <v>0.711353881610975</v>
      </c>
      <c r="AK135" s="4">
        <v>0.441989017479481</v>
      </c>
      <c r="AL135" s="4">
        <v>1.23568141558117</v>
      </c>
      <c r="AM135" s="12"/>
      <c r="AN135" s="12"/>
    </row>
    <row r="136" ht="12.75" customHeight="1">
      <c r="A136" s="4" t="s">
        <v>585</v>
      </c>
      <c r="B136" s="4" t="s">
        <v>532</v>
      </c>
      <c r="C136" s="4" t="s">
        <v>586</v>
      </c>
      <c r="D136" s="4">
        <v>8587.34603088834</v>
      </c>
      <c r="E136" s="4">
        <v>2.2940795559667</v>
      </c>
      <c r="F136" s="4">
        <v>19700.0549694727</v>
      </c>
      <c r="G136" s="4">
        <v>0.921246824468728</v>
      </c>
      <c r="H136" s="4">
        <v>0.00467889528383918</v>
      </c>
      <c r="I136" s="4">
        <v>0.169765227112749</v>
      </c>
      <c r="J136" s="4">
        <v>0.0</v>
      </c>
      <c r="K136" s="4">
        <v>0.0</v>
      </c>
      <c r="L136" s="4">
        <v>0.0</v>
      </c>
      <c r="M136" s="4">
        <v>0.0</v>
      </c>
      <c r="N136" s="4">
        <v>0.592646267235311</v>
      </c>
      <c r="O136" s="4">
        <v>0.178874580762701</v>
      </c>
      <c r="P136" s="4">
        <v>0.0</v>
      </c>
      <c r="Q136" s="4">
        <v>0.0</v>
      </c>
      <c r="R136" s="4">
        <v>0.0</v>
      </c>
      <c r="S136" s="4">
        <v>0.0108484120740342</v>
      </c>
      <c r="T136" s="4">
        <v>0.00455467682497619</v>
      </c>
      <c r="U136" s="4">
        <v>0.038631940706389</v>
      </c>
      <c r="V136" s="4">
        <v>3.1384330013307</v>
      </c>
      <c r="W136" s="4">
        <v>0.996659385840935</v>
      </c>
      <c r="X136" s="4">
        <v>0.00192727739946036</v>
      </c>
      <c r="Y136" s="4">
        <v>3.85455479892072E-4</v>
      </c>
      <c r="Z136" s="4">
        <v>0.00102788127971219</v>
      </c>
      <c r="AA136" s="4">
        <v>0.803822734787693</v>
      </c>
      <c r="AB136" s="4">
        <v>0.18811242388806</v>
      </c>
      <c r="AC136" s="4">
        <v>0.0</v>
      </c>
      <c r="AD136" s="4">
        <v>0.765928710477674</v>
      </c>
      <c r="AE136" s="4">
        <v>0.45</v>
      </c>
      <c r="AF136" s="4">
        <v>0.09</v>
      </c>
      <c r="AG136" s="4">
        <v>0.0</v>
      </c>
      <c r="AH136" s="4">
        <v>0.21</v>
      </c>
      <c r="AI136" s="4">
        <v>0.01</v>
      </c>
      <c r="AJ136" s="4">
        <v>0.949831297072127</v>
      </c>
      <c r="AK136" s="4">
        <v>0.590163366808981</v>
      </c>
      <c r="AL136" s="4">
        <v>0.0</v>
      </c>
      <c r="AM136" s="12"/>
      <c r="AN136" s="12"/>
    </row>
    <row r="137" ht="12.75" customHeight="1">
      <c r="A137" s="4" t="s">
        <v>588</v>
      </c>
      <c r="B137" s="4" t="s">
        <v>532</v>
      </c>
      <c r="C137" s="4" t="s">
        <v>589</v>
      </c>
      <c r="D137" s="4">
        <v>8019.81221353019</v>
      </c>
      <c r="E137" s="4">
        <v>1.96450216450216</v>
      </c>
      <c r="F137" s="4">
        <v>15754.938452381</v>
      </c>
      <c r="G137" s="4">
        <v>0.879131776112825</v>
      </c>
      <c r="H137" s="4">
        <v>0.0163750560789592</v>
      </c>
      <c r="I137" s="4">
        <v>0.0</v>
      </c>
      <c r="J137" s="4">
        <v>0.00291610587707492</v>
      </c>
      <c r="K137" s="4">
        <v>0.0</v>
      </c>
      <c r="L137" s="4">
        <v>0.0</v>
      </c>
      <c r="M137" s="4">
        <v>0.0</v>
      </c>
      <c r="N137" s="4">
        <v>0.718483624943921</v>
      </c>
      <c r="O137" s="4">
        <v>0.157133243606999</v>
      </c>
      <c r="P137" s="4">
        <v>0.0</v>
      </c>
      <c r="Q137" s="4">
        <v>0.0</v>
      </c>
      <c r="R137" s="4">
        <v>0.00527142216240467</v>
      </c>
      <c r="S137" s="4">
        <v>0.0294975325257963</v>
      </c>
      <c r="T137" s="4">
        <v>0.0389187976671153</v>
      </c>
      <c r="U137" s="4">
        <v>0.0314042171377299</v>
      </c>
      <c r="V137" s="4">
        <v>4.04693697664169</v>
      </c>
      <c r="W137" s="4">
        <v>0.978219439150558</v>
      </c>
      <c r="X137" s="4">
        <v>8.1677103185407E-4</v>
      </c>
      <c r="Y137" s="4">
        <v>0.00136128505309012</v>
      </c>
      <c r="Z137" s="4">
        <v>0.0196025047644977</v>
      </c>
      <c r="AA137" s="4">
        <v>0.939400617011899</v>
      </c>
      <c r="AB137" s="4">
        <v>0.0328338475099163</v>
      </c>
      <c r="AC137" s="4">
        <v>0.00440722785368004</v>
      </c>
      <c r="AD137" s="4">
        <v>0.35181079308522</v>
      </c>
      <c r="AE137" s="4">
        <v>0.39</v>
      </c>
      <c r="AF137" s="4">
        <v>0.06</v>
      </c>
      <c r="AG137" s="4">
        <v>0.0</v>
      </c>
      <c r="AH137" s="4">
        <v>0.19</v>
      </c>
      <c r="AI137" s="4">
        <v>0.01</v>
      </c>
      <c r="AJ137" s="4">
        <v>0.89762260470639</v>
      </c>
      <c r="AK137" s="4">
        <v>0.557724282354473</v>
      </c>
      <c r="AL137" s="4">
        <v>0.010533281193998</v>
      </c>
      <c r="AM137" s="12"/>
      <c r="AN137" s="12"/>
    </row>
    <row r="138" ht="12.75" customHeight="1">
      <c r="A138" s="4" t="s">
        <v>591</v>
      </c>
      <c r="B138" s="4" t="s">
        <v>532</v>
      </c>
      <c r="C138" s="4" t="s">
        <v>592</v>
      </c>
      <c r="D138" s="4">
        <v>7747.0550747198</v>
      </c>
      <c r="E138" s="4">
        <v>2.36176470588235</v>
      </c>
      <c r="F138" s="4">
        <v>18296.72125</v>
      </c>
      <c r="G138" s="4">
        <v>0.743254462432545</v>
      </c>
      <c r="H138" s="4">
        <v>0.0</v>
      </c>
      <c r="I138" s="4">
        <v>0.00946201676128683</v>
      </c>
      <c r="J138" s="4">
        <v>0.145309543119762</v>
      </c>
      <c r="K138" s="4">
        <v>0.0</v>
      </c>
      <c r="L138" s="4">
        <v>0.0</v>
      </c>
      <c r="M138" s="4">
        <v>0.0</v>
      </c>
      <c r="N138" s="4">
        <v>0.583806434171398</v>
      </c>
      <c r="O138" s="4">
        <v>0.229521492295215</v>
      </c>
      <c r="P138" s="4">
        <v>0.0</v>
      </c>
      <c r="Q138" s="4">
        <v>0.0</v>
      </c>
      <c r="R138" s="4">
        <v>0.0</v>
      </c>
      <c r="S138" s="4">
        <v>0.0</v>
      </c>
      <c r="T138" s="4">
        <v>0.0205460935387943</v>
      </c>
      <c r="U138" s="4">
        <v>0.0113544201135442</v>
      </c>
      <c r="V138" s="4">
        <v>3.3862598588626</v>
      </c>
      <c r="W138" s="4">
        <v>0.996628869138829</v>
      </c>
      <c r="X138" s="4">
        <v>6.12932883849218E-4</v>
      </c>
      <c r="Y138" s="4">
        <v>0.00275819797732148</v>
      </c>
      <c r="Z138" s="4">
        <v>0.0</v>
      </c>
      <c r="AA138" s="4">
        <v>0.855126608551266</v>
      </c>
      <c r="AB138" s="4">
        <v>0.0990037359900374</v>
      </c>
      <c r="AC138" s="4">
        <v>0.0298879202988792</v>
      </c>
      <c r="AD138" s="4">
        <v>0.275750150608986</v>
      </c>
      <c r="AE138" s="4">
        <v>0.27</v>
      </c>
      <c r="AF138" s="4">
        <v>0.01</v>
      </c>
      <c r="AG138" s="4">
        <v>0.0</v>
      </c>
      <c r="AH138" s="4">
        <v>0.56</v>
      </c>
      <c r="AI138" s="4">
        <v>0.02</v>
      </c>
      <c r="AJ138" s="4">
        <v>0.802510515705707</v>
      </c>
      <c r="AK138" s="4">
        <v>0.498627818759406</v>
      </c>
      <c r="AL138" s="4">
        <v>0.100043157108349</v>
      </c>
      <c r="AM138" s="12"/>
      <c r="AN138" s="12"/>
    </row>
    <row r="139" ht="12.75" customHeight="1">
      <c r="A139" s="4" t="s">
        <v>594</v>
      </c>
      <c r="B139" s="4" t="s">
        <v>532</v>
      </c>
      <c r="C139" s="4" t="s">
        <v>595</v>
      </c>
      <c r="D139" s="4">
        <v>9201.48349809227</v>
      </c>
      <c r="E139" s="4">
        <v>2.11208791208791</v>
      </c>
      <c r="F139" s="4">
        <v>19434.3420695971</v>
      </c>
      <c r="G139" s="4">
        <v>0.980922650017343</v>
      </c>
      <c r="H139" s="4">
        <v>0.0</v>
      </c>
      <c r="I139" s="4">
        <v>0.0</v>
      </c>
      <c r="J139" s="4">
        <v>0.182104986416616</v>
      </c>
      <c r="K139" s="4">
        <v>0.0</v>
      </c>
      <c r="L139" s="4">
        <v>0.0</v>
      </c>
      <c r="M139" s="4">
        <v>0.0</v>
      </c>
      <c r="N139" s="4">
        <v>0.596529664358952</v>
      </c>
      <c r="O139" s="4">
        <v>0.212689510121812</v>
      </c>
      <c r="P139" s="4">
        <v>0.0</v>
      </c>
      <c r="Q139" s="4">
        <v>0.0</v>
      </c>
      <c r="R139" s="4">
        <v>0.0</v>
      </c>
      <c r="S139" s="4">
        <v>0.0</v>
      </c>
      <c r="T139" s="4">
        <v>0.0</v>
      </c>
      <c r="U139" s="4">
        <v>0.00867583910262028</v>
      </c>
      <c r="V139" s="4">
        <v>4.57509538674991</v>
      </c>
      <c r="W139" s="4">
        <v>0.997346474601971</v>
      </c>
      <c r="X139" s="4">
        <v>0.0</v>
      </c>
      <c r="Y139" s="4">
        <v>0.00113722517058378</v>
      </c>
      <c r="Z139" s="4">
        <v>0.00151630022744503</v>
      </c>
      <c r="AA139" s="4">
        <v>0.78139091224419</v>
      </c>
      <c r="AB139" s="4">
        <v>0.198664585501214</v>
      </c>
      <c r="AC139" s="4">
        <v>0.0</v>
      </c>
      <c r="AD139" s="4">
        <v>0.459649517817824</v>
      </c>
      <c r="AE139" s="4">
        <v>0.41</v>
      </c>
      <c r="AF139" s="4">
        <v>0.02</v>
      </c>
      <c r="AG139" s="4">
        <v>0.0</v>
      </c>
      <c r="AH139" s="4">
        <v>0.43</v>
      </c>
      <c r="AI139" s="4">
        <v>0.0</v>
      </c>
      <c r="AJ139" s="4">
        <v>0.806702819241562</v>
      </c>
      <c r="AK139" s="4">
        <v>0.50123264340251</v>
      </c>
      <c r="AL139" s="4">
        <v>0.11991439684202</v>
      </c>
      <c r="AM139" s="12"/>
      <c r="AN139" s="12"/>
    </row>
    <row r="140" ht="12.75" customHeight="1">
      <c r="A140" s="4" t="s">
        <v>597</v>
      </c>
      <c r="B140" s="4" t="s">
        <v>532</v>
      </c>
      <c r="C140" s="4" t="s">
        <v>598</v>
      </c>
      <c r="D140" s="4">
        <v>11333.5596768456</v>
      </c>
      <c r="E140" s="4">
        <v>3.69821627647715</v>
      </c>
      <c r="F140" s="4">
        <v>41913.9548673356</v>
      </c>
      <c r="G140" s="4">
        <v>0.970096162541826</v>
      </c>
      <c r="H140" s="4">
        <v>0.0</v>
      </c>
      <c r="I140" s="4">
        <v>0.0</v>
      </c>
      <c r="J140" s="4">
        <v>0.00484056392569734</v>
      </c>
      <c r="K140" s="4">
        <v>0.0</v>
      </c>
      <c r="L140" s="4">
        <v>0.0</v>
      </c>
      <c r="M140" s="4">
        <v>0.0</v>
      </c>
      <c r="N140" s="4">
        <v>0.78045017244509</v>
      </c>
      <c r="O140" s="4">
        <v>0.188297936709627</v>
      </c>
      <c r="P140" s="4">
        <v>0.0</v>
      </c>
      <c r="Q140" s="4">
        <v>0.0</v>
      </c>
      <c r="R140" s="4">
        <v>0.0</v>
      </c>
      <c r="S140" s="4">
        <v>0.016609184970049</v>
      </c>
      <c r="T140" s="4">
        <v>0.00980214194953712</v>
      </c>
      <c r="U140" s="4">
        <v>0.0</v>
      </c>
      <c r="V140" s="4">
        <v>5.6301811714346</v>
      </c>
      <c r="W140" s="4">
        <v>0.996037907586871</v>
      </c>
      <c r="X140" s="4">
        <v>0.00165979547036462</v>
      </c>
      <c r="Y140" s="4">
        <v>0.00101729399796541</v>
      </c>
      <c r="Z140" s="4">
        <v>0.00128500294479842</v>
      </c>
      <c r="AA140" s="4">
        <v>0.964127453049166</v>
      </c>
      <c r="AB140" s="4">
        <v>0.0268591927169686</v>
      </c>
      <c r="AC140" s="4">
        <v>0.0</v>
      </c>
      <c r="AD140" s="4">
        <v>0.719315718444228</v>
      </c>
      <c r="AE140" s="4">
        <v>0.55</v>
      </c>
      <c r="AF140" s="4">
        <v>0.02</v>
      </c>
      <c r="AG140" s="4">
        <v>0.0</v>
      </c>
      <c r="AH140" s="4">
        <v>0.35</v>
      </c>
      <c r="AI140" s="4">
        <v>0.0</v>
      </c>
      <c r="AJ140" s="4">
        <v>0.774488554098691</v>
      </c>
      <c r="AK140" s="4">
        <v>0.481216795078079</v>
      </c>
      <c r="AL140" s="4">
        <v>4.36970208519885E-4</v>
      </c>
      <c r="AM140" s="12"/>
      <c r="AN140" s="12"/>
    </row>
    <row r="141" ht="12.75" customHeight="1">
      <c r="A141" s="4" t="s">
        <v>600</v>
      </c>
      <c r="B141" s="4" t="s">
        <v>532</v>
      </c>
      <c r="C141" s="4" t="s">
        <v>601</v>
      </c>
      <c r="D141" s="4">
        <v>10151.001641457</v>
      </c>
      <c r="E141" s="4">
        <v>2.28219814241486</v>
      </c>
      <c r="F141" s="4">
        <v>23166.5970897833</v>
      </c>
      <c r="G141" s="4">
        <v>0.847588686156142</v>
      </c>
      <c r="H141" s="4">
        <v>0.0</v>
      </c>
      <c r="I141" s="4">
        <v>0.0</v>
      </c>
      <c r="J141" s="4">
        <v>0.00210269280336431</v>
      </c>
      <c r="K141" s="4">
        <v>0.0</v>
      </c>
      <c r="L141" s="4">
        <v>0.0</v>
      </c>
      <c r="M141" s="4">
        <v>0.0</v>
      </c>
      <c r="N141" s="4">
        <v>0.61344366818151</v>
      </c>
      <c r="O141" s="4">
        <v>0.225191616360307</v>
      </c>
      <c r="P141" s="4">
        <v>0.0118700400189921</v>
      </c>
      <c r="Q141" s="4">
        <v>0.0</v>
      </c>
      <c r="R141" s="4">
        <v>0.0</v>
      </c>
      <c r="S141" s="4">
        <v>0.048090619276945</v>
      </c>
      <c r="T141" s="4">
        <v>0.00820728481313165</v>
      </c>
      <c r="U141" s="4">
        <v>0.0910940785457505</v>
      </c>
      <c r="V141" s="4">
        <v>5.09394288815031</v>
      </c>
      <c r="W141" s="4">
        <v>0.984021304926764</v>
      </c>
      <c r="X141" s="4">
        <v>0.0137150466045273</v>
      </c>
      <c r="Y141" s="4">
        <v>0.00226364846870839</v>
      </c>
      <c r="Z141" s="4">
        <v>0.0</v>
      </c>
      <c r="AA141" s="4">
        <v>0.926677067082683</v>
      </c>
      <c r="AB141" s="4">
        <v>0.063826900902123</v>
      </c>
      <c r="AC141" s="4">
        <v>0.0</v>
      </c>
      <c r="AD141" s="4">
        <v>0.228885051658807</v>
      </c>
      <c r="AE141" s="4">
        <v>0.04</v>
      </c>
      <c r="AF141" s="4">
        <v>0.37</v>
      </c>
      <c r="AG141" s="4">
        <v>0.07</v>
      </c>
      <c r="AH141" s="4">
        <v>0.35</v>
      </c>
      <c r="AI141" s="4">
        <v>0.01</v>
      </c>
      <c r="AJ141" s="4">
        <v>1.09626602215167</v>
      </c>
      <c r="AK141" s="4">
        <v>0.681148377133535</v>
      </c>
      <c r="AL141" s="4">
        <v>0.0684978489427844</v>
      </c>
      <c r="AM141" s="12"/>
      <c r="AN141" s="12"/>
    </row>
    <row r="142" ht="12.75" customHeight="1">
      <c r="A142" s="4" t="s">
        <v>603</v>
      </c>
      <c r="B142" s="4" t="s">
        <v>532</v>
      </c>
      <c r="C142" s="4" t="s">
        <v>604</v>
      </c>
      <c r="D142" s="4">
        <v>8890.0631076659</v>
      </c>
      <c r="E142" s="4">
        <v>2.51565452091768</v>
      </c>
      <c r="F142" s="4">
        <v>22364.3274480432</v>
      </c>
      <c r="G142" s="4">
        <v>0.876347835416555</v>
      </c>
      <c r="H142" s="4">
        <v>0.0105244486489683</v>
      </c>
      <c r="I142" s="4">
        <v>0.0344705256311713</v>
      </c>
      <c r="J142" s="4">
        <v>0.0</v>
      </c>
      <c r="K142" s="4">
        <v>0.0</v>
      </c>
      <c r="L142" s="4">
        <v>0.0</v>
      </c>
      <c r="M142" s="4">
        <v>0.0</v>
      </c>
      <c r="N142" s="4">
        <v>0.716017264825874</v>
      </c>
      <c r="O142" s="4">
        <v>0.238987760893987</v>
      </c>
      <c r="P142" s="4">
        <v>0.0</v>
      </c>
      <c r="Q142" s="4">
        <v>0.0</v>
      </c>
      <c r="R142" s="4">
        <v>0.0</v>
      </c>
      <c r="S142" s="4">
        <v>0.0</v>
      </c>
      <c r="T142" s="4">
        <v>0.0</v>
      </c>
      <c r="U142" s="4">
        <v>0.0</v>
      </c>
      <c r="V142" s="4">
        <v>4.0582586771096</v>
      </c>
      <c r="W142" s="4">
        <v>0.997620621282221</v>
      </c>
      <c r="X142" s="4">
        <v>5.28750826173166E-4</v>
      </c>
      <c r="Y142" s="4">
        <v>0.00185062789160608</v>
      </c>
      <c r="Z142" s="4">
        <v>0.0</v>
      </c>
      <c r="AA142" s="4">
        <v>0.975913309371815</v>
      </c>
      <c r="AB142" s="4">
        <v>0.0125529746258248</v>
      </c>
      <c r="AC142" s="4">
        <v>3.21871144251918E-4</v>
      </c>
      <c r="AD142" s="4">
        <v>0.439425696724108</v>
      </c>
      <c r="AE142" s="4">
        <v>0.46</v>
      </c>
      <c r="AF142" s="4">
        <v>0.03</v>
      </c>
      <c r="AG142" s="4">
        <v>0.0</v>
      </c>
      <c r="AH142" s="4">
        <v>0.46</v>
      </c>
      <c r="AI142" s="4">
        <v>0.0</v>
      </c>
      <c r="AJ142" s="4">
        <v>0.819603223258676</v>
      </c>
      <c r="AK142" s="4">
        <v>0.509248115088276</v>
      </c>
      <c r="AL142" s="4">
        <v>0.0158053177287873</v>
      </c>
      <c r="AM142" s="12"/>
      <c r="AN142" s="12"/>
    </row>
    <row r="143" ht="12.75" customHeight="1">
      <c r="A143" s="4" t="s">
        <v>606</v>
      </c>
      <c r="B143" s="4" t="s">
        <v>532</v>
      </c>
      <c r="C143" s="4" t="s">
        <v>607</v>
      </c>
      <c r="D143" s="4">
        <v>2652.59618090452</v>
      </c>
      <c r="E143" s="4">
        <v>1.20274725274725</v>
      </c>
      <c r="F143" s="4">
        <v>3190.40276923077</v>
      </c>
      <c r="G143" s="4">
        <v>0.472361809045226</v>
      </c>
      <c r="H143" s="4">
        <v>0.0</v>
      </c>
      <c r="I143" s="4">
        <v>0.0</v>
      </c>
      <c r="J143" s="4">
        <v>0.0</v>
      </c>
      <c r="K143" s="4">
        <v>0.0</v>
      </c>
      <c r="L143" s="4">
        <v>0.0</v>
      </c>
      <c r="M143" s="4">
        <v>0.0</v>
      </c>
      <c r="N143" s="4">
        <v>0.0</v>
      </c>
      <c r="O143" s="4">
        <v>0.585172608941709</v>
      </c>
      <c r="P143" s="4">
        <v>0.0</v>
      </c>
      <c r="Q143" s="4">
        <v>0.0</v>
      </c>
      <c r="R143" s="4">
        <v>0.0</v>
      </c>
      <c r="S143" s="4">
        <v>0.239954725523486</v>
      </c>
      <c r="T143" s="4">
        <v>0.11941143180532</v>
      </c>
      <c r="U143" s="4">
        <v>0.055461233729485</v>
      </c>
      <c r="V143" s="4">
        <v>1.94152581087254</v>
      </c>
      <c r="W143" s="4">
        <v>0.908235294117647</v>
      </c>
      <c r="X143" s="4">
        <v>0.0470588235294118</v>
      </c>
      <c r="Y143" s="4">
        <v>0.0258823529411765</v>
      </c>
      <c r="Z143" s="4">
        <v>0.0188235294117647</v>
      </c>
      <c r="AA143" s="4">
        <v>0.751941525810873</v>
      </c>
      <c r="AB143" s="4">
        <v>0.130653266331658</v>
      </c>
      <c r="AC143" s="4">
        <v>0.0712654179990863</v>
      </c>
      <c r="AD143" s="4">
        <v>0.139581345134313</v>
      </c>
      <c r="AE143" s="4">
        <v>0.18</v>
      </c>
      <c r="AF143" s="4">
        <v>0.17</v>
      </c>
      <c r="AG143" s="4">
        <v>0.15</v>
      </c>
      <c r="AH143" s="4">
        <v>0.41</v>
      </c>
      <c r="AI143" s="4">
        <v>0.01</v>
      </c>
      <c r="AJ143" s="4">
        <v>1.30607130868408</v>
      </c>
      <c r="AK143" s="4">
        <v>0.811507731111409</v>
      </c>
      <c r="AL143" s="4">
        <v>0.0</v>
      </c>
      <c r="AM143" s="12"/>
      <c r="AN143" s="12"/>
    </row>
    <row r="144" ht="12.75" customHeight="1">
      <c r="A144" s="4" t="s">
        <v>609</v>
      </c>
      <c r="B144" s="4" t="s">
        <v>532</v>
      </c>
      <c r="C144" s="4" t="s">
        <v>610</v>
      </c>
      <c r="D144" s="4">
        <v>4441.64501764465</v>
      </c>
      <c r="E144" s="4">
        <v>1.85182370820669</v>
      </c>
      <c r="F144" s="4">
        <v>8225.14354711246</v>
      </c>
      <c r="G144" s="4">
        <v>0.554370127205581</v>
      </c>
      <c r="H144" s="4">
        <v>0.0507950931394821</v>
      </c>
      <c r="I144" s="4">
        <v>0.0237164925034075</v>
      </c>
      <c r="J144" s="4">
        <v>0.0277146751476602</v>
      </c>
      <c r="K144" s="4">
        <v>0.0</v>
      </c>
      <c r="L144" s="4">
        <v>0.0</v>
      </c>
      <c r="M144" s="4">
        <v>0.0</v>
      </c>
      <c r="N144" s="4">
        <v>0.254338936846888</v>
      </c>
      <c r="O144" s="4">
        <v>0.257246706042708</v>
      </c>
      <c r="P144" s="4">
        <v>0.0</v>
      </c>
      <c r="Q144" s="4">
        <v>0.0</v>
      </c>
      <c r="R144" s="4">
        <v>0.0</v>
      </c>
      <c r="S144" s="4">
        <v>0.0569741026805997</v>
      </c>
      <c r="T144" s="4">
        <v>0.100408905043162</v>
      </c>
      <c r="U144" s="4">
        <v>0.228805088596093</v>
      </c>
      <c r="V144" s="4">
        <v>1.37874435781699</v>
      </c>
      <c r="W144" s="4">
        <v>0.989285714285714</v>
      </c>
      <c r="X144" s="4">
        <v>0.00595238095238095</v>
      </c>
      <c r="Y144" s="4">
        <v>0.0</v>
      </c>
      <c r="Z144" s="4">
        <v>0.00476190476190476</v>
      </c>
      <c r="AA144" s="4">
        <v>0.876241280262618</v>
      </c>
      <c r="AB144" s="4">
        <v>0.100779647107099</v>
      </c>
      <c r="AC144" s="4">
        <v>0.0</v>
      </c>
      <c r="AD144" s="4">
        <v>0.288121030529906</v>
      </c>
      <c r="AE144" s="4">
        <v>0.07</v>
      </c>
      <c r="AF144" s="4">
        <v>0.28</v>
      </c>
      <c r="AG144" s="4">
        <v>0.0</v>
      </c>
      <c r="AH144" s="4">
        <v>0.52</v>
      </c>
      <c r="AI144" s="4">
        <v>0.0</v>
      </c>
      <c r="AJ144" s="4">
        <v>0.882620354864368</v>
      </c>
      <c r="AK144" s="4">
        <v>0.548402860430634</v>
      </c>
      <c r="AL144" s="4">
        <v>0.050188840531389</v>
      </c>
      <c r="AM144" s="12"/>
      <c r="AN144" s="12"/>
    </row>
    <row r="145" ht="12.75" customHeight="1">
      <c r="A145" s="4" t="s">
        <v>612</v>
      </c>
      <c r="B145" s="4" t="s">
        <v>532</v>
      </c>
      <c r="C145" s="4" t="s">
        <v>613</v>
      </c>
      <c r="D145" s="4">
        <v>11340.2077320632</v>
      </c>
      <c r="E145" s="4">
        <v>3.05553571428571</v>
      </c>
      <c r="F145" s="4">
        <v>34650.4097327381</v>
      </c>
      <c r="G145" s="4">
        <v>0.931661893908402</v>
      </c>
      <c r="H145" s="4">
        <v>0.00225476893606832</v>
      </c>
      <c r="I145" s="4">
        <v>0.0154840769414957</v>
      </c>
      <c r="J145" s="4">
        <v>6.38518636762711E-4</v>
      </c>
      <c r="K145" s="4">
        <v>0.0</v>
      </c>
      <c r="L145" s="4">
        <v>0.0</v>
      </c>
      <c r="M145" s="4">
        <v>0.0</v>
      </c>
      <c r="N145" s="4">
        <v>0.900830074227792</v>
      </c>
      <c r="O145" s="4">
        <v>0.0406457019714263</v>
      </c>
      <c r="P145" s="4">
        <v>0.0</v>
      </c>
      <c r="Q145" s="4">
        <v>0.0</v>
      </c>
      <c r="R145" s="4">
        <v>0.0</v>
      </c>
      <c r="S145" s="4">
        <v>0.00616569558623992</v>
      </c>
      <c r="T145" s="4">
        <v>0.0091387979886663</v>
      </c>
      <c r="U145" s="4">
        <v>0.0248423657115492</v>
      </c>
      <c r="V145" s="4">
        <v>5.30516431924883</v>
      </c>
      <c r="W145" s="4">
        <v>0.997906951125473</v>
      </c>
      <c r="X145" s="4">
        <v>9.91444203723424E-4</v>
      </c>
      <c r="Y145" s="4">
        <v>8.07843425256123E-4</v>
      </c>
      <c r="Z145" s="4">
        <v>2.93761245547681E-4</v>
      </c>
      <c r="AA145" s="4">
        <v>0.984396002571445</v>
      </c>
      <c r="AB145" s="4">
        <v>0.0103442230144352</v>
      </c>
      <c r="AC145" s="4">
        <v>1.16883875869324E-4</v>
      </c>
      <c r="AD145" s="4">
        <v>0.665380032986474</v>
      </c>
      <c r="AE145" s="4">
        <v>0.59</v>
      </c>
      <c r="AF145" s="4">
        <v>0.03</v>
      </c>
      <c r="AG145" s="4">
        <v>0.0</v>
      </c>
      <c r="AH145" s="4">
        <v>0.22</v>
      </c>
      <c r="AI145" s="4">
        <v>0.0</v>
      </c>
      <c r="AJ145" s="4">
        <v>0.74960815592675</v>
      </c>
      <c r="AK145" s="4">
        <v>0.465757734508098</v>
      </c>
      <c r="AL145" s="4">
        <v>0.0437297224290205</v>
      </c>
      <c r="AM145" s="12"/>
      <c r="AN145" s="12"/>
    </row>
    <row r="146" ht="12.75" customHeight="1">
      <c r="A146" s="4" t="s">
        <v>615</v>
      </c>
      <c r="B146" s="4" t="s">
        <v>532</v>
      </c>
      <c r="C146" s="4" t="s">
        <v>616</v>
      </c>
      <c r="D146" s="4">
        <v>9606.05323798627</v>
      </c>
      <c r="E146" s="4">
        <v>0.840384615384615</v>
      </c>
      <c r="F146" s="4">
        <v>8072.77935576923</v>
      </c>
      <c r="G146" s="4">
        <v>0.577803203661327</v>
      </c>
      <c r="H146" s="4">
        <v>0.0</v>
      </c>
      <c r="I146" s="4">
        <v>0.160183066361556</v>
      </c>
      <c r="J146" s="4">
        <v>0.417620137299771</v>
      </c>
      <c r="K146" s="4">
        <v>0.0</v>
      </c>
      <c r="L146" s="4">
        <v>0.0</v>
      </c>
      <c r="M146" s="4">
        <v>0.0</v>
      </c>
      <c r="N146" s="4">
        <v>0.0</v>
      </c>
      <c r="O146" s="4">
        <v>0.0</v>
      </c>
      <c r="P146" s="4">
        <v>0.0</v>
      </c>
      <c r="Q146" s="4">
        <v>0.0</v>
      </c>
      <c r="R146" s="4">
        <v>0.0</v>
      </c>
      <c r="S146" s="4">
        <v>0.0</v>
      </c>
      <c r="T146" s="4">
        <v>0.0</v>
      </c>
      <c r="U146" s="4">
        <v>0.422196796338673</v>
      </c>
      <c r="V146" s="4">
        <v>0.51487414187643</v>
      </c>
      <c r="W146" s="4">
        <v>0.444444444444444</v>
      </c>
      <c r="X146" s="4">
        <v>0.555555555555556</v>
      </c>
      <c r="Y146" s="4">
        <v>0.0</v>
      </c>
      <c r="Z146" s="4">
        <v>0.0</v>
      </c>
      <c r="AA146" s="4">
        <v>0.376430205949657</v>
      </c>
      <c r="AB146" s="4">
        <v>0.578947368421053</v>
      </c>
      <c r="AC146" s="4">
        <v>0.0</v>
      </c>
      <c r="AD146" s="4">
        <v>0.0349587958651119</v>
      </c>
      <c r="AE146" s="4">
        <v>0.08</v>
      </c>
      <c r="AF146" s="4">
        <v>0.16</v>
      </c>
      <c r="AG146" s="4">
        <v>0.11</v>
      </c>
      <c r="AH146" s="4">
        <v>0.4</v>
      </c>
      <c r="AI146" s="4">
        <v>0.0</v>
      </c>
      <c r="AJ146" s="4">
        <v>1.10458785894492</v>
      </c>
      <c r="AK146" s="4">
        <v>0.686319025052884</v>
      </c>
      <c r="AL146" s="4">
        <v>0.115300252519921</v>
      </c>
      <c r="AM146" s="12"/>
      <c r="AN146" s="12"/>
    </row>
    <row r="147" ht="12.75" customHeight="1">
      <c r="A147" s="4" t="s">
        <v>618</v>
      </c>
      <c r="B147" s="4" t="s">
        <v>532</v>
      </c>
      <c r="C147" s="4" t="s">
        <v>619</v>
      </c>
      <c r="D147" s="4">
        <v>2147.98647803539</v>
      </c>
      <c r="E147" s="4">
        <v>1.42832244008715</v>
      </c>
      <c r="F147" s="4">
        <v>3068.0172875817</v>
      </c>
      <c r="G147" s="4">
        <v>0.570164734594265</v>
      </c>
      <c r="H147" s="4">
        <v>0.148723821989529</v>
      </c>
      <c r="I147" s="4">
        <v>0.0816426701570681</v>
      </c>
      <c r="J147" s="4">
        <v>0.163121727748691</v>
      </c>
      <c r="K147" s="4">
        <v>0.108147905759162</v>
      </c>
      <c r="L147" s="4">
        <v>0.0</v>
      </c>
      <c r="M147" s="4">
        <v>0.0</v>
      </c>
      <c r="N147" s="4">
        <v>0.0</v>
      </c>
      <c r="O147" s="4">
        <v>0.109947643979058</v>
      </c>
      <c r="P147" s="4">
        <v>0.0</v>
      </c>
      <c r="Q147" s="4">
        <v>0.0</v>
      </c>
      <c r="R147" s="4">
        <v>0.0</v>
      </c>
      <c r="S147" s="4">
        <v>0.0173429319371728</v>
      </c>
      <c r="T147" s="4">
        <v>0.0553010471204188</v>
      </c>
      <c r="U147" s="4">
        <v>0.315772251308901</v>
      </c>
      <c r="V147" s="4">
        <v>0.273032336790726</v>
      </c>
      <c r="W147" s="4">
        <v>0.793296089385475</v>
      </c>
      <c r="X147" s="4">
        <v>0.206703910614525</v>
      </c>
      <c r="Y147" s="4">
        <v>0.0</v>
      </c>
      <c r="Z147" s="4">
        <v>0.0</v>
      </c>
      <c r="AA147" s="4">
        <v>0.599603416717511</v>
      </c>
      <c r="AB147" s="4">
        <v>0.26738865161684</v>
      </c>
      <c r="AC147" s="4">
        <v>0.114399023794997</v>
      </c>
      <c r="AD147" s="4">
        <v>0.148863299228836</v>
      </c>
      <c r="AE147" s="4">
        <v>0.14</v>
      </c>
      <c r="AF147" s="4">
        <v>0.1</v>
      </c>
      <c r="AG147" s="4">
        <v>0.0</v>
      </c>
      <c r="AH147" s="4">
        <v>0.65</v>
      </c>
      <c r="AI147" s="4">
        <v>0.01</v>
      </c>
      <c r="AJ147" s="4">
        <v>0.831574906511577</v>
      </c>
      <c r="AK147" s="4">
        <v>0.516686540118786</v>
      </c>
      <c r="AL147" s="4">
        <v>0.550953834645731</v>
      </c>
      <c r="AM147" s="12"/>
      <c r="AN147" s="12"/>
    </row>
    <row r="148" ht="12.75" customHeight="1">
      <c r="A148" s="4" t="s">
        <v>621</v>
      </c>
      <c r="B148" s="4" t="s">
        <v>532</v>
      </c>
      <c r="C148" s="4" t="s">
        <v>622</v>
      </c>
      <c r="D148" s="4">
        <v>8222.98938210578</v>
      </c>
      <c r="E148" s="4">
        <v>2.38400673400673</v>
      </c>
      <c r="F148" s="4">
        <v>19603.6620606061</v>
      </c>
      <c r="G148" s="4">
        <v>0.848810112280206</v>
      </c>
      <c r="H148" s="4">
        <v>0.0</v>
      </c>
      <c r="I148" s="4">
        <v>0.0522837847650861</v>
      </c>
      <c r="J148" s="4">
        <v>0.0</v>
      </c>
      <c r="K148" s="4">
        <v>0.0</v>
      </c>
      <c r="L148" s="4">
        <v>0.0</v>
      </c>
      <c r="M148" s="4">
        <v>0.0</v>
      </c>
      <c r="N148" s="4">
        <v>0.646503521893835</v>
      </c>
      <c r="O148" s="4">
        <v>0.21973712874882</v>
      </c>
      <c r="P148" s="4">
        <v>0.0</v>
      </c>
      <c r="Q148" s="4">
        <v>0.0</v>
      </c>
      <c r="R148" s="4">
        <v>0.0</v>
      </c>
      <c r="S148" s="4">
        <v>0.0248347977634159</v>
      </c>
      <c r="T148" s="4">
        <v>0.0</v>
      </c>
      <c r="U148" s="4">
        <v>0.0566407668288432</v>
      </c>
      <c r="V148" s="4">
        <v>3.6826495304004</v>
      </c>
      <c r="W148" s="4">
        <v>0.995589645254075</v>
      </c>
      <c r="X148" s="4">
        <v>0.00230105465004794</v>
      </c>
      <c r="Y148" s="4">
        <v>5.75263662511985E-4</v>
      </c>
      <c r="Z148" s="4">
        <v>0.00153403643336529</v>
      </c>
      <c r="AA148" s="4">
        <v>0.911023232822541</v>
      </c>
      <c r="AB148" s="4">
        <v>0.0725937433797048</v>
      </c>
      <c r="AC148" s="4">
        <v>0.0</v>
      </c>
      <c r="AD148" s="4">
        <v>0.384340920204126</v>
      </c>
      <c r="AE148" s="4">
        <v>0.38</v>
      </c>
      <c r="AF148" s="4">
        <v>0.18</v>
      </c>
      <c r="AG148" s="4">
        <v>0.0</v>
      </c>
      <c r="AH148" s="4">
        <v>0.35</v>
      </c>
      <c r="AI148" s="4">
        <v>0.0</v>
      </c>
      <c r="AJ148" s="4">
        <v>1.04378339061053</v>
      </c>
      <c r="AK148" s="4">
        <v>0.648539084699405</v>
      </c>
      <c r="AL148" s="4">
        <v>0.0451770506961102</v>
      </c>
      <c r="AM148" s="12"/>
      <c r="AN148" s="12"/>
    </row>
    <row r="149" ht="12.75" customHeight="1">
      <c r="A149" s="4" t="s">
        <v>624</v>
      </c>
      <c r="B149" s="4" t="s">
        <v>532</v>
      </c>
      <c r="C149" s="4" t="s">
        <v>625</v>
      </c>
      <c r="D149" s="4">
        <v>5837.16219748859</v>
      </c>
      <c r="E149" s="4">
        <v>1.29777777777778</v>
      </c>
      <c r="F149" s="4">
        <v>7575.33938518519</v>
      </c>
      <c r="G149" s="4">
        <v>0.48458904109589</v>
      </c>
      <c r="H149" s="4">
        <v>0.0</v>
      </c>
      <c r="I149" s="4">
        <v>0.0</v>
      </c>
      <c r="J149" s="4">
        <v>0.0</v>
      </c>
      <c r="K149" s="4">
        <v>0.0</v>
      </c>
      <c r="L149" s="4">
        <v>0.0</v>
      </c>
      <c r="M149" s="4">
        <v>0.0</v>
      </c>
      <c r="N149" s="4">
        <v>0.199771689497717</v>
      </c>
      <c r="O149" s="4">
        <v>0.284817351598174</v>
      </c>
      <c r="P149" s="4">
        <v>0.0</v>
      </c>
      <c r="Q149" s="4">
        <v>0.0</v>
      </c>
      <c r="R149" s="4">
        <v>0.0</v>
      </c>
      <c r="S149" s="4">
        <v>0.166666666666667</v>
      </c>
      <c r="T149" s="4">
        <v>0.195776255707763</v>
      </c>
      <c r="U149" s="4">
        <v>0.15296803652968</v>
      </c>
      <c r="V149" s="4">
        <v>3.75</v>
      </c>
      <c r="W149" s="4">
        <v>0.993911719939117</v>
      </c>
      <c r="X149" s="4">
        <v>0.0</v>
      </c>
      <c r="Y149" s="4">
        <v>0.0060882800608828</v>
      </c>
      <c r="Z149" s="4">
        <v>0.0</v>
      </c>
      <c r="AA149" s="4">
        <v>0.932077625570776</v>
      </c>
      <c r="AB149" s="4">
        <v>0.0519406392694064</v>
      </c>
      <c r="AC149" s="4">
        <v>0.0</v>
      </c>
      <c r="AD149" s="4">
        <v>0.0535279320219972</v>
      </c>
      <c r="AE149" s="4">
        <v>0.1</v>
      </c>
      <c r="AF149" s="4">
        <v>0.05</v>
      </c>
      <c r="AG149" s="4">
        <v>0.02</v>
      </c>
      <c r="AH149" s="4">
        <v>0.74</v>
      </c>
      <c r="AI149" s="4">
        <v>0.0</v>
      </c>
      <c r="AJ149" s="4">
        <v>0.681103351745769</v>
      </c>
      <c r="AK149" s="4">
        <v>0.42319330648529</v>
      </c>
      <c r="AL149" s="4">
        <v>2.11773562452976</v>
      </c>
      <c r="AM149" s="12"/>
      <c r="AN149" s="12"/>
    </row>
    <row r="150" ht="12.75" customHeight="1">
      <c r="A150" s="4" t="s">
        <v>627</v>
      </c>
      <c r="B150" s="4" t="s">
        <v>532</v>
      </c>
      <c r="C150" s="4" t="s">
        <v>628</v>
      </c>
      <c r="D150" s="4">
        <v>2225.95404205607</v>
      </c>
      <c r="E150" s="4">
        <v>1.28721804511278</v>
      </c>
      <c r="F150" s="4">
        <v>2865.28821052632</v>
      </c>
      <c r="G150" s="4">
        <v>0.275408878504673</v>
      </c>
      <c r="H150" s="4">
        <v>0.0475524475524476</v>
      </c>
      <c r="I150" s="4">
        <v>0.0</v>
      </c>
      <c r="J150" s="4">
        <v>0.0</v>
      </c>
      <c r="K150" s="4">
        <v>0.0</v>
      </c>
      <c r="L150" s="4">
        <v>0.0</v>
      </c>
      <c r="M150" s="4">
        <v>0.0</v>
      </c>
      <c r="N150" s="4">
        <v>0.0</v>
      </c>
      <c r="O150" s="4">
        <v>0.341724941724942</v>
      </c>
      <c r="P150" s="4">
        <v>0.0</v>
      </c>
      <c r="Q150" s="4">
        <v>0.0</v>
      </c>
      <c r="R150" s="4">
        <v>0.0461538461538462</v>
      </c>
      <c r="S150" s="4">
        <v>0.12960372960373</v>
      </c>
      <c r="T150" s="4">
        <v>0.122610722610723</v>
      </c>
      <c r="U150" s="4">
        <v>0.312354312354312</v>
      </c>
      <c r="V150" s="4">
        <v>0.572429906542056</v>
      </c>
      <c r="W150" s="4">
        <v>0.98469387755102</v>
      </c>
      <c r="X150" s="4">
        <v>0.0102040816326531</v>
      </c>
      <c r="Y150" s="4">
        <v>0.00510204081632653</v>
      </c>
      <c r="Z150" s="4">
        <v>0.0</v>
      </c>
      <c r="AA150" s="4">
        <v>0.877336448598131</v>
      </c>
      <c r="AB150" s="4">
        <v>0.0984228971962617</v>
      </c>
      <c r="AC150" s="4">
        <v>0.0</v>
      </c>
      <c r="AD150" s="4">
        <v>0.16697231149931</v>
      </c>
      <c r="AE150" s="4">
        <v>0.22</v>
      </c>
      <c r="AF150" s="4">
        <v>0.28</v>
      </c>
      <c r="AG150" s="4">
        <v>0.0</v>
      </c>
      <c r="AH150" s="4">
        <v>0.31</v>
      </c>
      <c r="AI150" s="4">
        <v>0.03</v>
      </c>
      <c r="AJ150" s="4">
        <v>1.15780195159167</v>
      </c>
      <c r="AK150" s="4">
        <v>0.719382799825202</v>
      </c>
      <c r="AL150" s="4">
        <v>0.0</v>
      </c>
      <c r="AM150" s="12"/>
      <c r="AN150" s="12"/>
    </row>
    <row r="151" ht="12.75" customHeight="1">
      <c r="A151" s="4" t="s">
        <v>630</v>
      </c>
      <c r="B151" s="4" t="s">
        <v>532</v>
      </c>
      <c r="C151" s="4" t="s">
        <v>631</v>
      </c>
      <c r="D151" s="4">
        <v>9432.9004099142</v>
      </c>
      <c r="E151" s="4">
        <v>2.15455712451861</v>
      </c>
      <c r="F151" s="4">
        <v>20323.7227830552</v>
      </c>
      <c r="G151" s="4">
        <v>0.782471401334604</v>
      </c>
      <c r="H151" s="4">
        <v>0.0</v>
      </c>
      <c r="I151" s="4">
        <v>0.0</v>
      </c>
      <c r="J151" s="4">
        <v>0.0</v>
      </c>
      <c r="K151" s="4">
        <v>0.0106904791850082</v>
      </c>
      <c r="L151" s="4">
        <v>0.0</v>
      </c>
      <c r="M151" s="4">
        <v>0.0</v>
      </c>
      <c r="N151" s="4">
        <v>0.711105521318073</v>
      </c>
      <c r="O151" s="4">
        <v>0.101433781914225</v>
      </c>
      <c r="P151" s="4">
        <v>0.00264117721041378</v>
      </c>
      <c r="Q151" s="4">
        <v>0.0</v>
      </c>
      <c r="R151" s="4">
        <v>0.0</v>
      </c>
      <c r="S151" s="4">
        <v>0.0297446862029933</v>
      </c>
      <c r="T151" s="4">
        <v>0.011633756760156</v>
      </c>
      <c r="U151" s="4">
        <v>0.132750597409131</v>
      </c>
      <c r="V151" s="4">
        <v>4.49356530028599</v>
      </c>
      <c r="W151" s="4">
        <v>0.994033412887828</v>
      </c>
      <c r="X151" s="4">
        <v>0.00371254309201803</v>
      </c>
      <c r="Y151" s="4">
        <v>0.00119331742243437</v>
      </c>
      <c r="Z151" s="4">
        <v>0.00106072659771944</v>
      </c>
      <c r="AA151" s="4">
        <v>0.939644899904671</v>
      </c>
      <c r="AB151" s="4">
        <v>0.0375357483317445</v>
      </c>
      <c r="AC151" s="4">
        <v>0.00256196377502383</v>
      </c>
      <c r="AD151" s="4">
        <v>0.391073374581311</v>
      </c>
      <c r="AE151" s="4">
        <v>0.11</v>
      </c>
      <c r="AF151" s="4">
        <v>0.34</v>
      </c>
      <c r="AG151" s="4">
        <v>0.0</v>
      </c>
      <c r="AH151" s="4">
        <v>0.42</v>
      </c>
      <c r="AI151" s="4">
        <v>0.0</v>
      </c>
      <c r="AJ151" s="4">
        <v>0.973945763753309</v>
      </c>
      <c r="AK151" s="4">
        <v>0.605146527386274</v>
      </c>
      <c r="AL151" s="4">
        <v>0.0149591492079364</v>
      </c>
      <c r="AM151" s="12"/>
      <c r="AN151" s="12"/>
    </row>
    <row r="152" ht="12.75" customHeight="1">
      <c r="A152" s="4" t="s">
        <v>633</v>
      </c>
      <c r="B152" s="4" t="s">
        <v>532</v>
      </c>
      <c r="C152" s="4" t="s">
        <v>634</v>
      </c>
      <c r="D152" s="4">
        <v>6758.83036853448</v>
      </c>
      <c r="E152" s="4">
        <v>1.54666666666667</v>
      </c>
      <c r="F152" s="4">
        <v>10453.6576366667</v>
      </c>
      <c r="G152" s="4">
        <v>0.705316091954023</v>
      </c>
      <c r="H152" s="4">
        <v>0.00532623169107856</v>
      </c>
      <c r="I152" s="4">
        <v>0.0213049267643142</v>
      </c>
      <c r="J152" s="4">
        <v>0.0184198845983134</v>
      </c>
      <c r="K152" s="4">
        <v>0.0</v>
      </c>
      <c r="L152" s="4">
        <v>0.0</v>
      </c>
      <c r="M152" s="4">
        <v>0.0</v>
      </c>
      <c r="N152" s="4">
        <v>0.517310252996005</v>
      </c>
      <c r="O152" s="4">
        <v>0.167332445628052</v>
      </c>
      <c r="P152" s="4">
        <v>0.0</v>
      </c>
      <c r="Q152" s="4">
        <v>0.0</v>
      </c>
      <c r="R152" s="4">
        <v>0.0</v>
      </c>
      <c r="S152" s="4">
        <v>0.0188637372392366</v>
      </c>
      <c r="T152" s="4">
        <v>0.0726438822310993</v>
      </c>
      <c r="U152" s="4">
        <v>0.178798638851901</v>
      </c>
      <c r="V152" s="4">
        <v>2.90086206896552</v>
      </c>
      <c r="W152" s="4">
        <v>0.939078751857355</v>
      </c>
      <c r="X152" s="4">
        <v>0.0465577018325904</v>
      </c>
      <c r="Y152" s="4">
        <v>0.00445765230312036</v>
      </c>
      <c r="Z152" s="4">
        <v>0.00990589400693412</v>
      </c>
      <c r="AA152" s="4">
        <v>0.886350574712644</v>
      </c>
      <c r="AB152" s="4">
        <v>0.0844109195402299</v>
      </c>
      <c r="AC152" s="4">
        <v>0.00869252873563219</v>
      </c>
      <c r="AD152" s="4">
        <v>0.110578457424973</v>
      </c>
      <c r="AE152" s="4">
        <v>0.1</v>
      </c>
      <c r="AF152" s="4">
        <v>0.12</v>
      </c>
      <c r="AG152" s="4">
        <v>0.02</v>
      </c>
      <c r="AH152" s="4">
        <v>0.61</v>
      </c>
      <c r="AI152" s="4">
        <v>0.01</v>
      </c>
      <c r="AJ152" s="4">
        <v>0.910503051918875</v>
      </c>
      <c r="AK152" s="4">
        <v>0.565727354180341</v>
      </c>
      <c r="AL152" s="4">
        <v>0.729499158082332</v>
      </c>
      <c r="AM152" s="12"/>
      <c r="AN152" s="12"/>
    </row>
    <row r="153" ht="12.75" customHeight="1">
      <c r="A153" s="4" t="s">
        <v>636</v>
      </c>
      <c r="B153" s="4" t="s">
        <v>532</v>
      </c>
      <c r="C153" s="4" t="s">
        <v>637</v>
      </c>
      <c r="D153" s="4">
        <v>2182.83623714232</v>
      </c>
      <c r="E153" s="4">
        <v>2.1218253968254</v>
      </c>
      <c r="F153" s="4">
        <v>4631.59736507937</v>
      </c>
      <c r="G153" s="4">
        <v>0.385262764166822</v>
      </c>
      <c r="H153" s="4">
        <v>0.0323185011709602</v>
      </c>
      <c r="I153" s="4">
        <v>0.0</v>
      </c>
      <c r="J153" s="4">
        <v>0.389929742388759</v>
      </c>
      <c r="K153" s="4">
        <v>0.0</v>
      </c>
      <c r="L153" s="4">
        <v>0.0</v>
      </c>
      <c r="M153" s="4">
        <v>0.0</v>
      </c>
      <c r="N153" s="4">
        <v>0.0</v>
      </c>
      <c r="O153" s="4">
        <v>0.0601873536299766</v>
      </c>
      <c r="P153" s="4">
        <v>0.0</v>
      </c>
      <c r="Q153" s="4">
        <v>0.0</v>
      </c>
      <c r="R153" s="4">
        <v>0.0</v>
      </c>
      <c r="S153" s="4">
        <v>0.148009367681499</v>
      </c>
      <c r="T153" s="4">
        <v>0.0</v>
      </c>
      <c r="U153" s="4">
        <v>0.369555035128806</v>
      </c>
      <c r="V153" s="4">
        <v>0.342247989526837</v>
      </c>
      <c r="W153" s="4">
        <v>0.590163934426229</v>
      </c>
      <c r="X153" s="4">
        <v>0.40983606557377</v>
      </c>
      <c r="Y153" s="4">
        <v>0.0</v>
      </c>
      <c r="Z153" s="4">
        <v>0.0</v>
      </c>
      <c r="AA153" s="4">
        <v>0.525902375163643</v>
      </c>
      <c r="AB153" s="4">
        <v>0.384514681129605</v>
      </c>
      <c r="AC153" s="4">
        <v>0.0783616981484945</v>
      </c>
      <c r="AD153" s="4">
        <v>0.162338168594386</v>
      </c>
      <c r="AE153" s="4">
        <v>0.09</v>
      </c>
      <c r="AF153" s="4">
        <v>0.17</v>
      </c>
      <c r="AG153" s="4">
        <v>0.0</v>
      </c>
      <c r="AH153" s="4">
        <v>0.51</v>
      </c>
      <c r="AI153" s="4">
        <v>0.0</v>
      </c>
      <c r="AJ153" s="4">
        <v>0.861353490071608</v>
      </c>
      <c r="AK153" s="4">
        <v>0.535189014386336</v>
      </c>
      <c r="AL153" s="4">
        <v>0.196105302538853</v>
      </c>
      <c r="AM153" s="12"/>
      <c r="AN153" s="12"/>
    </row>
    <row r="154" ht="12.75" customHeight="1">
      <c r="A154" s="4" t="s">
        <v>639</v>
      </c>
      <c r="B154" s="4" t="s">
        <v>532</v>
      </c>
      <c r="C154" s="4" t="s">
        <v>640</v>
      </c>
      <c r="D154" s="4">
        <v>6369.56780799305</v>
      </c>
      <c r="E154" s="4">
        <v>1.99826388888889</v>
      </c>
      <c r="F154" s="4">
        <v>12728.0773385417</v>
      </c>
      <c r="G154" s="4">
        <v>0.710860121633362</v>
      </c>
      <c r="H154" s="4">
        <v>0.0</v>
      </c>
      <c r="I154" s="4">
        <v>0.00496434696272227</v>
      </c>
      <c r="J154" s="4">
        <v>0.00514486867045762</v>
      </c>
      <c r="K154" s="4">
        <v>0.0</v>
      </c>
      <c r="L154" s="4">
        <v>0.0</v>
      </c>
      <c r="M154" s="4">
        <v>0.0</v>
      </c>
      <c r="N154" s="4">
        <v>0.581550681469447</v>
      </c>
      <c r="O154" s="4">
        <v>0.146854409242711</v>
      </c>
      <c r="P154" s="4">
        <v>0.0</v>
      </c>
      <c r="Q154" s="4">
        <v>0.0</v>
      </c>
      <c r="R154" s="4">
        <v>0.0</v>
      </c>
      <c r="S154" s="4">
        <v>0.0332159942233054</v>
      </c>
      <c r="T154" s="4">
        <v>0.0997382435237837</v>
      </c>
      <c r="U154" s="4">
        <v>0.128531455907573</v>
      </c>
      <c r="V154" s="4">
        <v>2.66985230234579</v>
      </c>
      <c r="W154" s="4">
        <v>0.997722095671982</v>
      </c>
      <c r="X154" s="4">
        <v>0.00162707452001302</v>
      </c>
      <c r="Y154" s="4">
        <v>6.50829808005207E-4</v>
      </c>
      <c r="Z154" s="4">
        <v>0.0</v>
      </c>
      <c r="AA154" s="4">
        <v>0.902693310165074</v>
      </c>
      <c r="AB154" s="4">
        <v>0.0664639443961772</v>
      </c>
      <c r="AC154" s="4">
        <v>0.0</v>
      </c>
      <c r="AD154" s="4">
        <v>0.206356015816992</v>
      </c>
      <c r="AE154" s="4">
        <v>0.11</v>
      </c>
      <c r="AF154" s="4">
        <v>0.23</v>
      </c>
      <c r="AG154" s="4">
        <v>0.0</v>
      </c>
      <c r="AH154" s="4">
        <v>0.36</v>
      </c>
      <c r="AI154" s="4">
        <v>0.0</v>
      </c>
      <c r="AJ154" s="4">
        <v>0.948620162675939</v>
      </c>
      <c r="AK154" s="4">
        <v>0.589410846698183</v>
      </c>
      <c r="AL154" s="4">
        <v>0.0174044810998635</v>
      </c>
      <c r="AM154" s="12"/>
      <c r="AN154" s="12"/>
    </row>
    <row r="155" ht="12.75" customHeight="1">
      <c r="A155" s="4" t="s">
        <v>642</v>
      </c>
      <c r="B155" s="4" t="s">
        <v>532</v>
      </c>
      <c r="C155" s="4" t="s">
        <v>643</v>
      </c>
      <c r="D155" s="4">
        <v>10069.5649354649</v>
      </c>
      <c r="E155" s="4">
        <v>2.19581320450886</v>
      </c>
      <c r="F155" s="4">
        <v>22110.8836489533</v>
      </c>
      <c r="G155" s="4">
        <v>0.908110882956879</v>
      </c>
      <c r="H155" s="4">
        <v>0.0</v>
      </c>
      <c r="I155" s="4">
        <v>0.0</v>
      </c>
      <c r="J155" s="4">
        <v>0.0</v>
      </c>
      <c r="K155" s="4">
        <v>0.0</v>
      </c>
      <c r="L155" s="4">
        <v>0.0</v>
      </c>
      <c r="M155" s="4">
        <v>0.0</v>
      </c>
      <c r="N155" s="4">
        <v>0.654145077720207</v>
      </c>
      <c r="O155" s="4">
        <v>0.289393477598293</v>
      </c>
      <c r="P155" s="4">
        <v>0.0</v>
      </c>
      <c r="Q155" s="4">
        <v>0.0</v>
      </c>
      <c r="R155" s="4">
        <v>0.0</v>
      </c>
      <c r="S155" s="4">
        <v>0.0278116427918318</v>
      </c>
      <c r="T155" s="4">
        <v>0.0286498018896678</v>
      </c>
      <c r="U155" s="4">
        <v>0.0</v>
      </c>
      <c r="V155" s="4">
        <v>5.00146670577882</v>
      </c>
      <c r="W155" s="4">
        <v>0.991788856304985</v>
      </c>
      <c r="X155" s="4">
        <v>0.00674486803519062</v>
      </c>
      <c r="Y155" s="4">
        <v>2.93255131964809E-4</v>
      </c>
      <c r="Z155" s="4">
        <v>0.00117302052785924</v>
      </c>
      <c r="AA155" s="4">
        <v>0.953212085655617</v>
      </c>
      <c r="AB155" s="4">
        <v>0.0242006453505427</v>
      </c>
      <c r="AC155" s="4">
        <v>0.00300674684658258</v>
      </c>
      <c r="AD155" s="4">
        <v>0.460499158732784</v>
      </c>
      <c r="AE155" s="4">
        <v>0.39</v>
      </c>
      <c r="AF155" s="4">
        <v>0.16</v>
      </c>
      <c r="AG155" s="4">
        <v>0.0</v>
      </c>
      <c r="AH155" s="4">
        <v>0.31</v>
      </c>
      <c r="AI155" s="4">
        <v>0.0</v>
      </c>
      <c r="AJ155" s="4">
        <v>1.02350708901044</v>
      </c>
      <c r="AK155" s="4">
        <v>0.635940710171598</v>
      </c>
      <c r="AL155" s="4">
        <v>0.0</v>
      </c>
      <c r="AM155" s="12"/>
      <c r="AN155" s="12"/>
    </row>
    <row r="156" ht="12.75" customHeight="1">
      <c r="A156" s="4" t="s">
        <v>645</v>
      </c>
      <c r="B156" s="4" t="s">
        <v>532</v>
      </c>
      <c r="C156" s="4" t="s">
        <v>646</v>
      </c>
      <c r="D156" s="4">
        <v>8015.19731208186</v>
      </c>
      <c r="E156" s="4">
        <v>2.00605263157895</v>
      </c>
      <c r="F156" s="4">
        <v>16078.9076605263</v>
      </c>
      <c r="G156" s="4">
        <v>0.974681883772793</v>
      </c>
      <c r="H156" s="4">
        <v>0.0</v>
      </c>
      <c r="I156" s="4">
        <v>0.0</v>
      </c>
      <c r="J156" s="4">
        <v>0.0549333333333333</v>
      </c>
      <c r="K156" s="4">
        <v>0.0</v>
      </c>
      <c r="L156" s="4">
        <v>0.0</v>
      </c>
      <c r="M156" s="4">
        <v>0.0</v>
      </c>
      <c r="N156" s="4">
        <v>0.596</v>
      </c>
      <c r="O156" s="4">
        <v>0.339733333333333</v>
      </c>
      <c r="P156" s="4">
        <v>0.0</v>
      </c>
      <c r="Q156" s="4">
        <v>0.0</v>
      </c>
      <c r="R156" s="4">
        <v>0.0</v>
      </c>
      <c r="S156" s="4">
        <v>0.00933333333333333</v>
      </c>
      <c r="T156" s="4">
        <v>0.0</v>
      </c>
      <c r="U156" s="4">
        <v>0.0</v>
      </c>
      <c r="V156" s="4">
        <v>3.92365210547029</v>
      </c>
      <c r="W156" s="4">
        <v>0.998328318288198</v>
      </c>
      <c r="X156" s="4">
        <v>0.0</v>
      </c>
      <c r="Y156" s="4">
        <v>0.00167168171180207</v>
      </c>
      <c r="Z156" s="4">
        <v>0.0</v>
      </c>
      <c r="AA156" s="4">
        <v>0.901088810179719</v>
      </c>
      <c r="AB156" s="4">
        <v>0.0721500721500721</v>
      </c>
      <c r="AC156" s="4">
        <v>0.0</v>
      </c>
      <c r="AD156" s="4">
        <v>0.251610391935612</v>
      </c>
      <c r="AE156" s="4">
        <v>0.37</v>
      </c>
      <c r="AF156" s="4">
        <v>0.01</v>
      </c>
      <c r="AG156" s="4">
        <v>0.0</v>
      </c>
      <c r="AH156" s="4">
        <v>0.49</v>
      </c>
      <c r="AI156" s="4">
        <v>0.0</v>
      </c>
      <c r="AJ156" s="4">
        <v>0.763466488057069</v>
      </c>
      <c r="AK156" s="4">
        <v>0.474368400395396</v>
      </c>
      <c r="AL156" s="4">
        <v>0.0564222897781879</v>
      </c>
      <c r="AM156" s="12"/>
      <c r="AN156" s="12"/>
    </row>
    <row r="157" ht="12.75" customHeight="1">
      <c r="A157" s="4" t="s">
        <v>648</v>
      </c>
      <c r="B157" s="4" t="s">
        <v>532</v>
      </c>
      <c r="C157" s="4" t="s">
        <v>649</v>
      </c>
      <c r="D157" s="4">
        <v>10013.8315885011</v>
      </c>
      <c r="E157" s="4">
        <v>2.67416666666667</v>
      </c>
      <c r="F157" s="4">
        <v>26778.6546395833</v>
      </c>
      <c r="G157" s="4">
        <v>0.940012464942349</v>
      </c>
      <c r="H157" s="4">
        <v>0.0</v>
      </c>
      <c r="I157" s="4">
        <v>0.0064661888438766</v>
      </c>
      <c r="J157" s="4">
        <v>0.00428482393268931</v>
      </c>
      <c r="K157" s="4">
        <v>0.0</v>
      </c>
      <c r="L157" s="4">
        <v>0.0</v>
      </c>
      <c r="M157" s="4">
        <v>0.0</v>
      </c>
      <c r="N157" s="4">
        <v>0.861249610470552</v>
      </c>
      <c r="O157" s="4">
        <v>0.113508881271424</v>
      </c>
      <c r="P157" s="4">
        <v>0.0</v>
      </c>
      <c r="Q157" s="4">
        <v>0.0</v>
      </c>
      <c r="R157" s="4">
        <v>0.0</v>
      </c>
      <c r="S157" s="4">
        <v>0.0</v>
      </c>
      <c r="T157" s="4">
        <v>0.0144904954814584</v>
      </c>
      <c r="U157" s="4">
        <v>0.0</v>
      </c>
      <c r="V157" s="4">
        <v>4.95715176067311</v>
      </c>
      <c r="W157" s="4">
        <v>0.997956938550998</v>
      </c>
      <c r="X157" s="4">
        <v>7.85792865000786E-4</v>
      </c>
      <c r="Y157" s="4">
        <v>0.0</v>
      </c>
      <c r="Z157" s="4">
        <v>0.00125726858400126</v>
      </c>
      <c r="AA157" s="4">
        <v>0.92076971019009</v>
      </c>
      <c r="AB157" s="4">
        <v>0.0653630414459333</v>
      </c>
      <c r="AC157" s="4">
        <v>0.0</v>
      </c>
      <c r="AD157" s="4">
        <v>0.672798501189272</v>
      </c>
      <c r="AE157" s="4">
        <v>0.71</v>
      </c>
      <c r="AF157" s="4">
        <v>0.05</v>
      </c>
      <c r="AG157" s="4">
        <v>0.0</v>
      </c>
      <c r="AH157" s="4">
        <v>0.15</v>
      </c>
      <c r="AI157" s="4">
        <v>0.0</v>
      </c>
      <c r="AJ157" s="4">
        <v>0.677522730762793</v>
      </c>
      <c r="AK157" s="4">
        <v>0.420968541581149</v>
      </c>
      <c r="AL157" s="4">
        <v>0.0</v>
      </c>
      <c r="AM157" s="12"/>
      <c r="AN157" s="12"/>
    </row>
    <row r="158" ht="12.75" customHeight="1">
      <c r="A158" s="4" t="s">
        <v>651</v>
      </c>
      <c r="B158" s="4" t="s">
        <v>532</v>
      </c>
      <c r="C158" s="4" t="s">
        <v>652</v>
      </c>
      <c r="D158" s="4">
        <v>3073.81507709012</v>
      </c>
      <c r="E158" s="4">
        <v>2.25735294117647</v>
      </c>
      <c r="F158" s="4">
        <v>6938.68550490196</v>
      </c>
      <c r="G158" s="4">
        <v>0.770249728555918</v>
      </c>
      <c r="H158" s="4">
        <v>0.0414766558089034</v>
      </c>
      <c r="I158" s="4">
        <v>0.0</v>
      </c>
      <c r="J158" s="4">
        <v>0.0</v>
      </c>
      <c r="K158" s="4">
        <v>0.0</v>
      </c>
      <c r="L158" s="4">
        <v>0.0</v>
      </c>
      <c r="M158" s="4">
        <v>0.0</v>
      </c>
      <c r="N158" s="4">
        <v>0.585667752442997</v>
      </c>
      <c r="O158" s="4">
        <v>0.104451682953312</v>
      </c>
      <c r="P158" s="4">
        <v>0.0386536373507057</v>
      </c>
      <c r="Q158" s="4">
        <v>0.0</v>
      </c>
      <c r="R158" s="4">
        <v>0.0</v>
      </c>
      <c r="S158" s="4">
        <v>0.0214983713355049</v>
      </c>
      <c r="T158" s="4">
        <v>0.0718783930510315</v>
      </c>
      <c r="U158" s="4">
        <v>0.136373507057546</v>
      </c>
      <c r="V158" s="4">
        <v>1.24647122692725</v>
      </c>
      <c r="W158" s="4">
        <v>0.926829268292683</v>
      </c>
      <c r="X158" s="4">
        <v>0.0452961672473868</v>
      </c>
      <c r="Y158" s="4">
        <v>0.0</v>
      </c>
      <c r="Z158" s="4">
        <v>0.0278745644599303</v>
      </c>
      <c r="AA158" s="4">
        <v>0.954397394136808</v>
      </c>
      <c r="AB158" s="4">
        <v>0.0241042345276873</v>
      </c>
      <c r="AC158" s="4">
        <v>4.34310532030402E-4</v>
      </c>
      <c r="AD158" s="4">
        <v>0.169133275146529</v>
      </c>
      <c r="AE158" s="4">
        <v>0.26</v>
      </c>
      <c r="AF158" s="4">
        <v>0.1</v>
      </c>
      <c r="AG158" s="4">
        <v>0.04</v>
      </c>
      <c r="AH158" s="4">
        <v>0.44</v>
      </c>
      <c r="AI158" s="4">
        <v>0.02</v>
      </c>
      <c r="AJ158" s="4">
        <v>1.14872459378474</v>
      </c>
      <c r="AK158" s="4">
        <v>0.713742720306258</v>
      </c>
      <c r="AL158" s="4">
        <v>0.178189824808912</v>
      </c>
      <c r="AM158" s="12"/>
      <c r="AN158" s="12"/>
    </row>
    <row r="159" ht="12.75" customHeight="1">
      <c r="A159" s="4" t="s">
        <v>654</v>
      </c>
      <c r="B159" s="4" t="s">
        <v>532</v>
      </c>
      <c r="C159" s="4" t="s">
        <v>655</v>
      </c>
      <c r="D159" s="4">
        <v>4803.30005764727</v>
      </c>
      <c r="E159" s="4">
        <v>1.85033333333333</v>
      </c>
      <c r="F159" s="4">
        <v>8887.70620666667</v>
      </c>
      <c r="G159" s="4">
        <v>0.675914249684742</v>
      </c>
      <c r="H159" s="4">
        <v>0.0850301659125189</v>
      </c>
      <c r="I159" s="4">
        <v>0.0</v>
      </c>
      <c r="J159" s="4">
        <v>0.0207390648567119</v>
      </c>
      <c r="K159" s="4">
        <v>0.0</v>
      </c>
      <c r="L159" s="4">
        <v>0.0</v>
      </c>
      <c r="M159" s="4">
        <v>0.0</v>
      </c>
      <c r="N159" s="4">
        <v>0.436085972850679</v>
      </c>
      <c r="O159" s="4">
        <v>0.16553544494721</v>
      </c>
      <c r="P159" s="4">
        <v>0.0</v>
      </c>
      <c r="Q159" s="4">
        <v>0.0</v>
      </c>
      <c r="R159" s="4">
        <v>0.0</v>
      </c>
      <c r="S159" s="4">
        <v>0.19211915535445</v>
      </c>
      <c r="T159" s="4">
        <v>0.0510935143288084</v>
      </c>
      <c r="U159" s="4">
        <v>0.0493966817496229</v>
      </c>
      <c r="V159" s="4">
        <v>2.03927220320663</v>
      </c>
      <c r="W159" s="4">
        <v>0.97791519434629</v>
      </c>
      <c r="X159" s="4">
        <v>0.0</v>
      </c>
      <c r="Y159" s="4">
        <v>8.8339222614841E-4</v>
      </c>
      <c r="Z159" s="4">
        <v>0.0212014134275618</v>
      </c>
      <c r="AA159" s="4">
        <v>0.920735002702216</v>
      </c>
      <c r="AB159" s="4">
        <v>0.0569266798774996</v>
      </c>
      <c r="AC159" s="4">
        <v>0.0</v>
      </c>
      <c r="AD159" s="4">
        <v>0.169898722085052</v>
      </c>
      <c r="AE159" s="4">
        <v>0.3</v>
      </c>
      <c r="AF159" s="4">
        <v>0.1</v>
      </c>
      <c r="AG159" s="4">
        <v>0.07</v>
      </c>
      <c r="AH159" s="4">
        <v>0.25</v>
      </c>
      <c r="AI159" s="4">
        <v>0.0</v>
      </c>
      <c r="AJ159" s="4">
        <v>1.12417214346245</v>
      </c>
      <c r="AK159" s="4">
        <v>0.698487425191981</v>
      </c>
      <c r="AL159" s="4">
        <v>0.0597031751888334</v>
      </c>
      <c r="AM159" s="12"/>
      <c r="AN159" s="12"/>
    </row>
    <row r="160" ht="12.75" customHeight="1">
      <c r="A160" s="4" t="s">
        <v>657</v>
      </c>
      <c r="B160" s="4" t="s">
        <v>532</v>
      </c>
      <c r="C160" s="4" t="s">
        <v>658</v>
      </c>
      <c r="D160" s="4">
        <v>6805.60191503376</v>
      </c>
      <c r="E160" s="4">
        <v>1.6532667876588</v>
      </c>
      <c r="F160" s="4">
        <v>11251.4756161525</v>
      </c>
      <c r="G160" s="4">
        <v>0.800867226521763</v>
      </c>
      <c r="H160" s="4">
        <v>0.0166780757981206</v>
      </c>
      <c r="I160" s="4">
        <v>0.00865019602962225</v>
      </c>
      <c r="J160" s="4">
        <v>0.0</v>
      </c>
      <c r="K160" s="4">
        <v>0.0</v>
      </c>
      <c r="L160" s="4">
        <v>0.0</v>
      </c>
      <c r="M160" s="4">
        <v>0.0</v>
      </c>
      <c r="N160" s="4">
        <v>0.622627419254465</v>
      </c>
      <c r="O160" s="4">
        <v>0.249362125832348</v>
      </c>
      <c r="P160" s="4">
        <v>0.00914804903852138</v>
      </c>
      <c r="Q160" s="4">
        <v>0.00653432074180098</v>
      </c>
      <c r="R160" s="4">
        <v>0.0</v>
      </c>
      <c r="S160" s="4">
        <v>0.0</v>
      </c>
      <c r="T160" s="4">
        <v>0.0512788599166096</v>
      </c>
      <c r="U160" s="4">
        <v>0.035720953388512</v>
      </c>
      <c r="V160" s="4">
        <v>3.17635435534332</v>
      </c>
      <c r="W160" s="4">
        <v>0.973043027475376</v>
      </c>
      <c r="X160" s="4">
        <v>0.00190081216519786</v>
      </c>
      <c r="Y160" s="4">
        <v>0.00293761880076033</v>
      </c>
      <c r="Z160" s="4">
        <v>0.022118541558666</v>
      </c>
      <c r="AA160" s="4">
        <v>0.950601020912234</v>
      </c>
      <c r="AB160" s="4">
        <v>0.0341950710796421</v>
      </c>
      <c r="AC160" s="4">
        <v>0.0</v>
      </c>
      <c r="AD160" s="4">
        <v>0.412271355782093</v>
      </c>
      <c r="AE160" s="4">
        <v>0.26</v>
      </c>
      <c r="AF160" s="4">
        <v>0.21</v>
      </c>
      <c r="AG160" s="4">
        <v>0.03</v>
      </c>
      <c r="AH160" s="4">
        <v>0.21</v>
      </c>
      <c r="AI160" s="4">
        <v>0.02</v>
      </c>
      <c r="AJ160" s="4">
        <v>1.18914839977064</v>
      </c>
      <c r="AK160" s="4">
        <v>0.738859443153159</v>
      </c>
      <c r="AL160" s="4">
        <v>0.00527043379870413</v>
      </c>
      <c r="AM160" s="12"/>
      <c r="AN160" s="12"/>
    </row>
    <row r="161" ht="12.75" customHeight="1">
      <c r="A161" s="4" t="s">
        <v>660</v>
      </c>
      <c r="B161" s="4" t="s">
        <v>532</v>
      </c>
      <c r="C161" s="4" t="s">
        <v>661</v>
      </c>
      <c r="D161" s="4">
        <v>11301.791043277</v>
      </c>
      <c r="E161" s="4">
        <v>3.22358427714857</v>
      </c>
      <c r="F161" s="4">
        <v>36432.2759107262</v>
      </c>
      <c r="G161" s="4">
        <v>0.951866242301492</v>
      </c>
      <c r="H161" s="4">
        <v>0.0</v>
      </c>
      <c r="I161" s="4">
        <v>0.0</v>
      </c>
      <c r="J161" s="4">
        <v>0.00128940751724583</v>
      </c>
      <c r="K161" s="4">
        <v>0.0</v>
      </c>
      <c r="L161" s="4">
        <v>0.0</v>
      </c>
      <c r="M161" s="4">
        <v>0.0</v>
      </c>
      <c r="N161" s="4">
        <v>0.878150989620269</v>
      </c>
      <c r="O161" s="4">
        <v>0.110330303225668</v>
      </c>
      <c r="P161" s="4">
        <v>0.0</v>
      </c>
      <c r="Q161" s="4">
        <v>0.0</v>
      </c>
      <c r="R161" s="4">
        <v>0.0</v>
      </c>
      <c r="S161" s="4">
        <v>0.0026862656609288</v>
      </c>
      <c r="T161" s="4">
        <v>0.00257881503449165</v>
      </c>
      <c r="U161" s="4">
        <v>0.00496421894139643</v>
      </c>
      <c r="V161" s="4">
        <v>5.68077543090977</v>
      </c>
      <c r="W161" s="4">
        <v>0.998872194128133</v>
      </c>
      <c r="X161" s="4">
        <v>5.09331684068833E-4</v>
      </c>
      <c r="Y161" s="4">
        <v>6.18474187797868E-4</v>
      </c>
      <c r="Z161" s="4">
        <v>0.0</v>
      </c>
      <c r="AA161" s="4">
        <v>0.967304592237424</v>
      </c>
      <c r="AB161" s="4">
        <v>0.0233538626875543</v>
      </c>
      <c r="AC161" s="4">
        <v>0.0</v>
      </c>
      <c r="AD161" s="4">
        <v>0.616419904534855</v>
      </c>
      <c r="AE161" s="4">
        <v>0.63</v>
      </c>
      <c r="AF161" s="4">
        <v>0.01</v>
      </c>
      <c r="AG161" s="4">
        <v>0.0</v>
      </c>
      <c r="AH161" s="4">
        <v>0.25</v>
      </c>
      <c r="AI161" s="4">
        <v>0.0</v>
      </c>
      <c r="AJ161" s="4">
        <v>0.683707631685685</v>
      </c>
      <c r="AK161" s="4">
        <v>0.424811436591333</v>
      </c>
      <c r="AL161" s="4">
        <v>0.0134591395515716</v>
      </c>
      <c r="AM161" s="12"/>
      <c r="AN161" s="12"/>
    </row>
    <row r="162" ht="12.75" customHeight="1">
      <c r="A162" s="4" t="s">
        <v>663</v>
      </c>
      <c r="B162" s="4" t="s">
        <v>532</v>
      </c>
      <c r="C162" s="4" t="s">
        <v>664</v>
      </c>
      <c r="D162" s="4">
        <v>9760.1915797942</v>
      </c>
      <c r="E162" s="4">
        <v>5.56770833333333</v>
      </c>
      <c r="F162" s="4">
        <v>54341.89999375</v>
      </c>
      <c r="G162" s="4">
        <v>0.820018709073901</v>
      </c>
      <c r="H162" s="4">
        <v>0.0</v>
      </c>
      <c r="I162" s="4">
        <v>0.0</v>
      </c>
      <c r="J162" s="4">
        <v>0.107813657558722</v>
      </c>
      <c r="K162" s="4">
        <v>0.0</v>
      </c>
      <c r="L162" s="4">
        <v>0.0</v>
      </c>
      <c r="M162" s="4">
        <v>0.0</v>
      </c>
      <c r="N162" s="4">
        <v>0.471303438357955</v>
      </c>
      <c r="O162" s="4">
        <v>0.375909704972327</v>
      </c>
      <c r="P162" s="4">
        <v>0.0</v>
      </c>
      <c r="Q162" s="4">
        <v>0.0</v>
      </c>
      <c r="R162" s="4">
        <v>0.0</v>
      </c>
      <c r="S162" s="4">
        <v>0.00653680219636554</v>
      </c>
      <c r="T162" s="4">
        <v>0.0173007364797141</v>
      </c>
      <c r="U162" s="4">
        <v>0.0211356604349152</v>
      </c>
      <c r="V162" s="4">
        <v>5.6800748362956</v>
      </c>
      <c r="W162" s="4">
        <v>1.0</v>
      </c>
      <c r="X162" s="4">
        <v>0.0</v>
      </c>
      <c r="Y162" s="4">
        <v>0.0</v>
      </c>
      <c r="Z162" s="4">
        <v>0.0</v>
      </c>
      <c r="AA162" s="4">
        <v>0.891000935453695</v>
      </c>
      <c r="AB162" s="4">
        <v>0.105294667913938</v>
      </c>
      <c r="AC162" s="4">
        <v>0.0</v>
      </c>
      <c r="AD162" s="4">
        <v>0.683357776020313</v>
      </c>
      <c r="AE162" s="4">
        <v>0.38</v>
      </c>
      <c r="AF162" s="4">
        <v>0.01</v>
      </c>
      <c r="AG162" s="4">
        <v>0.08</v>
      </c>
      <c r="AH162" s="4">
        <v>0.16</v>
      </c>
      <c r="AI162" s="4">
        <v>0.01</v>
      </c>
      <c r="AJ162" s="4">
        <v>0.9550566594436</v>
      </c>
      <c r="AK162" s="4">
        <v>0.593410066996111</v>
      </c>
      <c r="AL162" s="4">
        <v>0.0766471847633631</v>
      </c>
      <c r="AM162" s="12"/>
      <c r="AN162" s="12"/>
    </row>
    <row r="163" ht="12.75" customHeight="1">
      <c r="A163" s="4" t="s">
        <v>666</v>
      </c>
      <c r="B163" s="4" t="s">
        <v>532</v>
      </c>
      <c r="C163" s="4" t="s">
        <v>667</v>
      </c>
      <c r="D163" s="4">
        <v>4059.05630671686</v>
      </c>
      <c r="E163" s="4">
        <v>2.21359649122807</v>
      </c>
      <c r="F163" s="4">
        <v>8985.11279824561</v>
      </c>
      <c r="G163" s="4">
        <v>0.550029720626115</v>
      </c>
      <c r="H163" s="4">
        <v>0.0</v>
      </c>
      <c r="I163" s="4">
        <v>0.0130146710837672</v>
      </c>
      <c r="J163" s="4">
        <v>0.471367723615712</v>
      </c>
      <c r="K163" s="4">
        <v>0.0</v>
      </c>
      <c r="L163" s="4">
        <v>0.0</v>
      </c>
      <c r="M163" s="4">
        <v>0.0</v>
      </c>
      <c r="N163" s="4">
        <v>0.17250354945575</v>
      </c>
      <c r="O163" s="4">
        <v>0.0</v>
      </c>
      <c r="P163" s="4">
        <v>0.0</v>
      </c>
      <c r="Q163" s="4">
        <v>0.0</v>
      </c>
      <c r="R163" s="4">
        <v>0.0</v>
      </c>
      <c r="S163" s="4">
        <v>0.214387127307146</v>
      </c>
      <c r="T163" s="4">
        <v>0.0515854235683862</v>
      </c>
      <c r="U163" s="4">
        <v>0.0771415049692381</v>
      </c>
      <c r="V163" s="4">
        <v>0.689518525856945</v>
      </c>
      <c r="W163" s="4">
        <v>0.977011494252874</v>
      </c>
      <c r="X163" s="4">
        <v>0.0</v>
      </c>
      <c r="Y163" s="4">
        <v>0.0</v>
      </c>
      <c r="Z163" s="4">
        <v>0.0229885057471264</v>
      </c>
      <c r="AA163" s="4">
        <v>0.501089756290866</v>
      </c>
      <c r="AB163" s="4">
        <v>0.492173568456509</v>
      </c>
      <c r="AC163" s="4">
        <v>0.0</v>
      </c>
      <c r="AD163" s="4">
        <v>0.183692136030601</v>
      </c>
      <c r="AE163" s="4">
        <v>0.02</v>
      </c>
      <c r="AF163" s="4">
        <v>0.22</v>
      </c>
      <c r="AG163" s="4">
        <v>0.0</v>
      </c>
      <c r="AH163" s="4">
        <v>0.59</v>
      </c>
      <c r="AI163" s="4">
        <v>0.0</v>
      </c>
      <c r="AJ163" s="4">
        <v>0.722651879115713</v>
      </c>
      <c r="AK163" s="4">
        <v>0.449008858019742</v>
      </c>
      <c r="AL163" s="4">
        <v>0.067366495022063</v>
      </c>
      <c r="AM163" s="12"/>
      <c r="AN163" s="12"/>
    </row>
    <row r="164" ht="12.75" customHeight="1">
      <c r="A164" s="4" t="s">
        <v>669</v>
      </c>
      <c r="B164" s="4" t="s">
        <v>532</v>
      </c>
      <c r="C164" s="4" t="s">
        <v>670</v>
      </c>
      <c r="D164" s="4">
        <v>3653.90897400384</v>
      </c>
      <c r="E164" s="4">
        <v>1.09777777777778</v>
      </c>
      <c r="F164" s="4">
        <v>4011.18007368421</v>
      </c>
      <c r="G164" s="4">
        <v>0.538887705092691</v>
      </c>
      <c r="H164" s="4">
        <v>0.0303996077469968</v>
      </c>
      <c r="I164" s="4">
        <v>0.0140965923020348</v>
      </c>
      <c r="J164" s="4">
        <v>0.0049031625398382</v>
      </c>
      <c r="K164" s="4">
        <v>0.0</v>
      </c>
      <c r="L164" s="4">
        <v>0.0</v>
      </c>
      <c r="M164" s="4">
        <v>0.0</v>
      </c>
      <c r="N164" s="4">
        <v>0.0934052463839176</v>
      </c>
      <c r="O164" s="4">
        <v>0.475729345427801</v>
      </c>
      <c r="P164" s="4">
        <v>0.0337092424613876</v>
      </c>
      <c r="Q164" s="4">
        <v>0.0</v>
      </c>
      <c r="R164" s="4">
        <v>0.0</v>
      </c>
      <c r="S164" s="4">
        <v>0.101985780828634</v>
      </c>
      <c r="T164" s="4">
        <v>0.102598676146114</v>
      </c>
      <c r="U164" s="4">
        <v>0.143172346163275</v>
      </c>
      <c r="V164" s="4">
        <v>1.27636906030258</v>
      </c>
      <c r="W164" s="4">
        <v>0.926544240400668</v>
      </c>
      <c r="X164" s="4">
        <v>0.0484140233722872</v>
      </c>
      <c r="Y164" s="4">
        <v>0.00500834724540902</v>
      </c>
      <c r="Z164" s="4">
        <v>0.0200333889816361</v>
      </c>
      <c r="AA164" s="4">
        <v>0.912955465587045</v>
      </c>
      <c r="AB164" s="4">
        <v>0.0601960366503303</v>
      </c>
      <c r="AC164" s="4">
        <v>0.0</v>
      </c>
      <c r="AD164" s="4">
        <v>0.176529580394211</v>
      </c>
      <c r="AE164" s="4">
        <v>0.12</v>
      </c>
      <c r="AF164" s="4">
        <v>0.13</v>
      </c>
      <c r="AG164" s="4">
        <v>0.04</v>
      </c>
      <c r="AH164" s="4">
        <v>0.43</v>
      </c>
      <c r="AI164" s="4">
        <v>0.03</v>
      </c>
      <c r="AJ164" s="4">
        <v>1.11651923219344</v>
      </c>
      <c r="AK164" s="4">
        <v>0.693732404069458</v>
      </c>
      <c r="AL164" s="4">
        <v>0.279792805793789</v>
      </c>
      <c r="AM164" s="12"/>
      <c r="AN164" s="12"/>
    </row>
    <row r="165" ht="12.75" customHeight="1">
      <c r="A165" s="4" t="s">
        <v>672</v>
      </c>
      <c r="B165" s="4" t="s">
        <v>532</v>
      </c>
      <c r="C165" s="4" t="s">
        <v>673</v>
      </c>
      <c r="D165" s="4">
        <v>6324.4580552868</v>
      </c>
      <c r="E165" s="4">
        <v>3.54656862745098</v>
      </c>
      <c r="F165" s="4">
        <v>22430.1245245098</v>
      </c>
      <c r="G165" s="4">
        <v>0.793365583966828</v>
      </c>
      <c r="H165" s="4">
        <v>0.0</v>
      </c>
      <c r="I165" s="4">
        <v>0.0</v>
      </c>
      <c r="J165" s="4">
        <v>0.0</v>
      </c>
      <c r="K165" s="4">
        <v>0.0</v>
      </c>
      <c r="L165" s="4">
        <v>0.0</v>
      </c>
      <c r="M165" s="4">
        <v>0.0</v>
      </c>
      <c r="N165" s="4">
        <v>0.668517406962785</v>
      </c>
      <c r="O165" s="4">
        <v>0.192827130852341</v>
      </c>
      <c r="P165" s="4">
        <v>0.0</v>
      </c>
      <c r="Q165" s="4">
        <v>0.0</v>
      </c>
      <c r="R165" s="4">
        <v>0.0</v>
      </c>
      <c r="S165" s="4">
        <v>0.00975390156062425</v>
      </c>
      <c r="T165" s="4">
        <v>0.0657262905162065</v>
      </c>
      <c r="U165" s="4">
        <v>0.0631752701080432</v>
      </c>
      <c r="V165" s="4">
        <v>2.90255701451279</v>
      </c>
      <c r="W165" s="4">
        <v>0.990952380952381</v>
      </c>
      <c r="X165" s="4">
        <v>0.00428571428571429</v>
      </c>
      <c r="Y165" s="4">
        <v>0.00476190476190476</v>
      </c>
      <c r="Z165" s="4">
        <v>0.0</v>
      </c>
      <c r="AA165" s="4">
        <v>0.890255701451279</v>
      </c>
      <c r="AB165" s="4">
        <v>0.0753282653766413</v>
      </c>
      <c r="AC165" s="4">
        <v>0.0247408431237042</v>
      </c>
      <c r="AD165" s="4">
        <v>0.284646379998666</v>
      </c>
      <c r="AE165" s="4">
        <v>0.41</v>
      </c>
      <c r="AF165" s="4">
        <v>0.04</v>
      </c>
      <c r="AG165" s="4">
        <v>0.03</v>
      </c>
      <c r="AH165" s="4">
        <v>0.35</v>
      </c>
      <c r="AI165" s="4">
        <v>0.0</v>
      </c>
      <c r="AJ165" s="4">
        <v>0.966944742395216</v>
      </c>
      <c r="AK165" s="4">
        <v>0.600796548238892</v>
      </c>
      <c r="AL165" s="4">
        <v>0.254625277438704</v>
      </c>
      <c r="AM165" s="12"/>
      <c r="AN165" s="12"/>
    </row>
    <row r="166" ht="12.75" customHeight="1">
      <c r="A166" s="4" t="s">
        <v>675</v>
      </c>
      <c r="B166" s="4" t="s">
        <v>532</v>
      </c>
      <c r="C166" s="4" t="s">
        <v>676</v>
      </c>
      <c r="D166" s="4">
        <v>10345.0546184664</v>
      </c>
      <c r="E166" s="4">
        <v>2.68939393939394</v>
      </c>
      <c r="F166" s="4">
        <v>27821.9271936027</v>
      </c>
      <c r="G166" s="4">
        <v>0.806510172143975</v>
      </c>
      <c r="H166" s="4">
        <v>0.0</v>
      </c>
      <c r="I166" s="4">
        <v>0.00680635259575604</v>
      </c>
      <c r="J166" s="4">
        <v>0.00286934472174029</v>
      </c>
      <c r="K166" s="4">
        <v>0.0</v>
      </c>
      <c r="L166" s="4">
        <v>0.0</v>
      </c>
      <c r="M166" s="4">
        <v>0.0</v>
      </c>
      <c r="N166" s="4">
        <v>0.745762711864407</v>
      </c>
      <c r="O166" s="4">
        <v>0.104297344187909</v>
      </c>
      <c r="P166" s="4">
        <v>0.0</v>
      </c>
      <c r="Q166" s="4">
        <v>0.0</v>
      </c>
      <c r="R166" s="4">
        <v>0.0</v>
      </c>
      <c r="S166" s="4">
        <v>0.0771386627519018</v>
      </c>
      <c r="T166" s="4">
        <v>0.00754037101294541</v>
      </c>
      <c r="U166" s="4">
        <v>0.055585212865341</v>
      </c>
      <c r="V166" s="4">
        <v>3.65758998435055</v>
      </c>
      <c r="W166" s="4">
        <v>0.98716412801643</v>
      </c>
      <c r="X166" s="4">
        <v>3.42289919561869E-4</v>
      </c>
      <c r="Y166" s="4">
        <v>0.00154030463802841</v>
      </c>
      <c r="Z166" s="4">
        <v>0.0109532774259798</v>
      </c>
      <c r="AA166" s="4">
        <v>0.954178403755869</v>
      </c>
      <c r="AB166" s="4">
        <v>0.0290453834115806</v>
      </c>
      <c r="AC166" s="4">
        <v>0.0</v>
      </c>
      <c r="AD166" s="4">
        <v>0.440493432161261</v>
      </c>
      <c r="AE166" s="4">
        <v>0.3</v>
      </c>
      <c r="AF166" s="4">
        <v>0.18</v>
      </c>
      <c r="AG166" s="4">
        <v>0.0</v>
      </c>
      <c r="AH166" s="4">
        <v>0.34</v>
      </c>
      <c r="AI166" s="4">
        <v>0.0</v>
      </c>
      <c r="AJ166" s="4">
        <v>1.03665084322078</v>
      </c>
      <c r="AK166" s="4">
        <v>0.644107383833752</v>
      </c>
      <c r="AL166" s="4">
        <v>0.0747591469167701</v>
      </c>
      <c r="AM166" s="12"/>
      <c r="AN166" s="12"/>
    </row>
    <row r="167" ht="12.75" customHeight="1">
      <c r="A167" s="4" t="s">
        <v>678</v>
      </c>
      <c r="B167" s="4" t="s">
        <v>532</v>
      </c>
      <c r="C167" s="4" t="s">
        <v>679</v>
      </c>
      <c r="D167" s="4">
        <v>9398.54989911728</v>
      </c>
      <c r="E167" s="4">
        <v>4.06088193456615</v>
      </c>
      <c r="F167" s="4">
        <v>38166.4014964438</v>
      </c>
      <c r="G167" s="4">
        <v>0.925038531595908</v>
      </c>
      <c r="H167" s="4">
        <v>0.0</v>
      </c>
      <c r="I167" s="4">
        <v>0.0</v>
      </c>
      <c r="J167" s="4">
        <v>0.0021855534914217</v>
      </c>
      <c r="K167" s="4">
        <v>0.0</v>
      </c>
      <c r="L167" s="4">
        <v>0.0</v>
      </c>
      <c r="M167" s="4">
        <v>0.0</v>
      </c>
      <c r="N167" s="4">
        <v>0.809310457873456</v>
      </c>
      <c r="O167" s="4">
        <v>0.166830583178523</v>
      </c>
      <c r="P167" s="4">
        <v>0.0</v>
      </c>
      <c r="Q167" s="4">
        <v>0.0</v>
      </c>
      <c r="R167" s="4">
        <v>0.0</v>
      </c>
      <c r="S167" s="4">
        <v>0.00462608822350927</v>
      </c>
      <c r="T167" s="4">
        <v>0.0139146905620515</v>
      </c>
      <c r="U167" s="4">
        <v>0.00313262667103777</v>
      </c>
      <c r="V167" s="4">
        <v>4.61503432814908</v>
      </c>
      <c r="W167" s="4">
        <v>0.998254269449715</v>
      </c>
      <c r="X167" s="4">
        <v>7.59013282732448E-4</v>
      </c>
      <c r="Y167" s="4">
        <v>9.86717267552182E-4</v>
      </c>
      <c r="Z167" s="4">
        <v>0.0</v>
      </c>
      <c r="AA167" s="4">
        <v>0.966897856242118</v>
      </c>
      <c r="AB167" s="4">
        <v>0.0208420905142217</v>
      </c>
      <c r="AC167" s="4">
        <v>0.00420344682639765</v>
      </c>
      <c r="AD167" s="4">
        <v>0.798635553697792</v>
      </c>
      <c r="AE167" s="4">
        <v>0.64</v>
      </c>
      <c r="AF167" s="4">
        <v>0.01</v>
      </c>
      <c r="AG167" s="4">
        <v>0.01</v>
      </c>
      <c r="AH167" s="4">
        <v>0.23</v>
      </c>
      <c r="AI167" s="4">
        <v>0.01</v>
      </c>
      <c r="AJ167" s="4">
        <v>0.761804324375388</v>
      </c>
      <c r="AK167" s="4">
        <v>0.473335640033011</v>
      </c>
      <c r="AL167" s="4">
        <v>0.0491579575407619</v>
      </c>
      <c r="AM167" s="12"/>
      <c r="AN167" s="12"/>
    </row>
    <row r="168" ht="12.75" customHeight="1">
      <c r="A168" s="4" t="s">
        <v>681</v>
      </c>
      <c r="B168" s="4" t="s">
        <v>532</v>
      </c>
      <c r="C168" s="4" t="s">
        <v>682</v>
      </c>
      <c r="D168" s="4">
        <v>7142.42707330934</v>
      </c>
      <c r="E168" s="4">
        <v>2.93277777777778</v>
      </c>
      <c r="F168" s="4">
        <v>20947.1514</v>
      </c>
      <c r="G168" s="4">
        <v>0.966281492706952</v>
      </c>
      <c r="H168" s="4">
        <v>0.0</v>
      </c>
      <c r="I168" s="4">
        <v>0.0</v>
      </c>
      <c r="J168" s="4">
        <v>0.0</v>
      </c>
      <c r="K168" s="4">
        <v>0.0</v>
      </c>
      <c r="L168" s="4">
        <v>0.0</v>
      </c>
      <c r="M168" s="4">
        <v>0.0</v>
      </c>
      <c r="N168" s="4">
        <v>0.472059102102671</v>
      </c>
      <c r="O168" s="4">
        <v>0.429626823261981</v>
      </c>
      <c r="P168" s="4">
        <v>0.0645955673422997</v>
      </c>
      <c r="Q168" s="4">
        <v>0.0</v>
      </c>
      <c r="R168" s="4">
        <v>0.0</v>
      </c>
      <c r="S168" s="4">
        <v>0.0</v>
      </c>
      <c r="T168" s="4">
        <v>0.0</v>
      </c>
      <c r="U168" s="4">
        <v>0.0337185072930479</v>
      </c>
      <c r="V168" s="4">
        <v>3.55370335290775</v>
      </c>
      <c r="W168" s="4">
        <v>0.993070362473347</v>
      </c>
      <c r="X168" s="4">
        <v>0.00692963752665245</v>
      </c>
      <c r="Y168" s="4">
        <v>0.0</v>
      </c>
      <c r="Z168" s="4">
        <v>0.0</v>
      </c>
      <c r="AA168" s="4">
        <v>0.946959651449138</v>
      </c>
      <c r="AB168" s="4">
        <v>0.0320136389467702</v>
      </c>
      <c r="AC168" s="4">
        <v>0.0</v>
      </c>
      <c r="AD168" s="4">
        <v>0.334375559661093</v>
      </c>
      <c r="AE168" s="4">
        <v>0.34</v>
      </c>
      <c r="AF168" s="4">
        <v>0.0</v>
      </c>
      <c r="AG168" s="4">
        <v>0.04</v>
      </c>
      <c r="AH168" s="4">
        <v>0.48</v>
      </c>
      <c r="AI168" s="4">
        <v>0.0</v>
      </c>
      <c r="AJ168" s="4">
        <v>0.84785552189968</v>
      </c>
      <c r="AK168" s="4">
        <v>0.526802255215543</v>
      </c>
      <c r="AL168" s="4">
        <v>0.105511453405671</v>
      </c>
      <c r="AM168" s="12"/>
      <c r="AN168" s="12"/>
    </row>
    <row r="169" ht="12.75" customHeight="1">
      <c r="A169" s="4" t="s">
        <v>684</v>
      </c>
      <c r="B169" s="4" t="s">
        <v>532</v>
      </c>
      <c r="C169" s="4" t="s">
        <v>685</v>
      </c>
      <c r="D169" s="4">
        <v>3801.73567077839</v>
      </c>
      <c r="E169" s="4">
        <v>1.87480063795853</v>
      </c>
      <c r="F169" s="4">
        <v>7127.49646092504</v>
      </c>
      <c r="G169" s="4">
        <v>0.566907698851553</v>
      </c>
      <c r="H169" s="4">
        <v>0.0</v>
      </c>
      <c r="I169" s="4">
        <v>0.0437607878972484</v>
      </c>
      <c r="J169" s="4">
        <v>0.0886384404508072</v>
      </c>
      <c r="K169" s="4">
        <v>0.0214234947710427</v>
      </c>
      <c r="L169" s="4">
        <v>0.0</v>
      </c>
      <c r="M169" s="4">
        <v>0.0</v>
      </c>
      <c r="N169" s="4">
        <v>0.390394963955731</v>
      </c>
      <c r="O169" s="4">
        <v>0.140521880393949</v>
      </c>
      <c r="P169" s="4">
        <v>0.0</v>
      </c>
      <c r="Q169" s="4">
        <v>0.0</v>
      </c>
      <c r="R169" s="4">
        <v>0.0</v>
      </c>
      <c r="S169" s="4">
        <v>0.183775002538329</v>
      </c>
      <c r="T169" s="4">
        <v>0.0</v>
      </c>
      <c r="U169" s="4">
        <v>0.131485429992893</v>
      </c>
      <c r="V169" s="4">
        <v>1.10846448319864</v>
      </c>
      <c r="W169" s="4">
        <v>0.960859554873369</v>
      </c>
      <c r="X169" s="4">
        <v>0.00383729854182655</v>
      </c>
      <c r="Y169" s="4">
        <v>0.00460475825019187</v>
      </c>
      <c r="Z169" s="4">
        <v>0.0306983883346124</v>
      </c>
      <c r="AA169" s="4">
        <v>0.84381114419396</v>
      </c>
      <c r="AB169" s="4">
        <v>0.140280731603573</v>
      </c>
      <c r="AC169" s="4">
        <v>0.00425350914504466</v>
      </c>
      <c r="AD169" s="4">
        <v>0.462234503586068</v>
      </c>
      <c r="AE169" s="4">
        <v>0.11</v>
      </c>
      <c r="AF169" s="4">
        <v>0.32</v>
      </c>
      <c r="AG169" s="4">
        <v>0.0</v>
      </c>
      <c r="AH169" s="4">
        <v>0.35</v>
      </c>
      <c r="AI169" s="4">
        <v>0.0</v>
      </c>
      <c r="AJ169" s="4">
        <v>0.974856954645683</v>
      </c>
      <c r="AK169" s="4">
        <v>0.605712682119758</v>
      </c>
      <c r="AL169" s="4">
        <v>0.122563707067235</v>
      </c>
      <c r="AM169" s="12"/>
      <c r="AN169" s="12"/>
    </row>
    <row r="170" ht="12.75" customHeight="1">
      <c r="A170" s="4" t="s">
        <v>687</v>
      </c>
      <c r="B170" s="4" t="s">
        <v>532</v>
      </c>
      <c r="C170" s="4" t="s">
        <v>688</v>
      </c>
      <c r="D170" s="4">
        <v>10987.1539069296</v>
      </c>
      <c r="E170" s="4">
        <v>2.07728070175439</v>
      </c>
      <c r="F170" s="4">
        <v>22823.4027780702</v>
      </c>
      <c r="G170" s="4">
        <v>0.798572695409822</v>
      </c>
      <c r="H170" s="4">
        <v>0.0127533017441274</v>
      </c>
      <c r="I170" s="4">
        <v>0.0</v>
      </c>
      <c r="J170" s="4">
        <v>0.0</v>
      </c>
      <c r="K170" s="4">
        <v>0.0</v>
      </c>
      <c r="L170" s="4">
        <v>0.0</v>
      </c>
      <c r="M170" s="4">
        <v>0.0</v>
      </c>
      <c r="N170" s="4">
        <v>0.763484222199818</v>
      </c>
      <c r="O170" s="4">
        <v>0.177033975199113</v>
      </c>
      <c r="P170" s="4">
        <v>0.0</v>
      </c>
      <c r="Q170" s="4">
        <v>0.0</v>
      </c>
      <c r="R170" s="4">
        <v>0.0</v>
      </c>
      <c r="S170" s="4">
        <v>0.0</v>
      </c>
      <c r="T170" s="4">
        <v>0.00695634640588769</v>
      </c>
      <c r="U170" s="4">
        <v>0.0397721544510535</v>
      </c>
      <c r="V170" s="4">
        <v>5.55381951775685</v>
      </c>
      <c r="W170" s="4">
        <v>0.998707420924574</v>
      </c>
      <c r="X170" s="4">
        <v>0.0</v>
      </c>
      <c r="Y170" s="4">
        <v>6.84306569343066E-4</v>
      </c>
      <c r="Z170" s="4">
        <v>6.08272506082725E-4</v>
      </c>
      <c r="AA170" s="4">
        <v>0.977872556057599</v>
      </c>
      <c r="AB170" s="4">
        <v>0.0162999873316161</v>
      </c>
      <c r="AC170" s="4">
        <v>0.0</v>
      </c>
      <c r="AD170" s="4">
        <v>0.531505958291099</v>
      </c>
      <c r="AE170" s="4">
        <v>0.55</v>
      </c>
      <c r="AF170" s="4">
        <v>0.0</v>
      </c>
      <c r="AG170" s="4">
        <v>0.0</v>
      </c>
      <c r="AH170" s="4">
        <v>0.27</v>
      </c>
      <c r="AI170" s="4">
        <v>0.0</v>
      </c>
      <c r="AJ170" s="4">
        <v>0.682330346811207</v>
      </c>
      <c r="AK170" s="4">
        <v>0.423955681383979</v>
      </c>
      <c r="AL170" s="4">
        <v>0.0</v>
      </c>
      <c r="AM170" s="12"/>
      <c r="AN170" s="12"/>
    </row>
    <row r="171" ht="12.75" customHeight="1">
      <c r="A171" s="4" t="s">
        <v>690</v>
      </c>
      <c r="B171" s="4" t="s">
        <v>532</v>
      </c>
      <c r="C171" s="4" t="s">
        <v>691</v>
      </c>
      <c r="D171" s="4">
        <v>3988.72397638902</v>
      </c>
      <c r="E171" s="4">
        <v>1.65216718266254</v>
      </c>
      <c r="F171" s="4">
        <v>6590.03885448916</v>
      </c>
      <c r="G171" s="4">
        <v>0.621755832474468</v>
      </c>
      <c r="H171" s="4">
        <v>0.0</v>
      </c>
      <c r="I171" s="4">
        <v>0.0146944336317633</v>
      </c>
      <c r="J171" s="4">
        <v>0.0</v>
      </c>
      <c r="K171" s="4">
        <v>0.0195601401323472</v>
      </c>
      <c r="L171" s="4">
        <v>0.0</v>
      </c>
      <c r="M171" s="4">
        <v>0.0</v>
      </c>
      <c r="N171" s="4">
        <v>0.377189567925263</v>
      </c>
      <c r="O171" s="4">
        <v>0.23433242506812</v>
      </c>
      <c r="P171" s="4">
        <v>0.0</v>
      </c>
      <c r="Q171" s="4">
        <v>0.0</v>
      </c>
      <c r="R171" s="4">
        <v>0.0130400934215648</v>
      </c>
      <c r="S171" s="4">
        <v>0.0928376800311405</v>
      </c>
      <c r="T171" s="4">
        <v>0.145484624367458</v>
      </c>
      <c r="U171" s="4">
        <v>0.102861035422343</v>
      </c>
      <c r="V171" s="4">
        <v>1.75208469970955</v>
      </c>
      <c r="W171" s="4">
        <v>0.93048128342246</v>
      </c>
      <c r="X171" s="4">
        <v>0.0609625668449198</v>
      </c>
      <c r="Y171" s="4">
        <v>0.00855614973262032</v>
      </c>
      <c r="Z171" s="4">
        <v>0.0</v>
      </c>
      <c r="AA171" s="4">
        <v>0.876604516068584</v>
      </c>
      <c r="AB171" s="4">
        <v>0.0740185514850557</v>
      </c>
      <c r="AC171" s="4">
        <v>0.0260470345732221</v>
      </c>
      <c r="AD171" s="4">
        <v>0.195559739172366</v>
      </c>
      <c r="AE171" s="4">
        <v>0.15</v>
      </c>
      <c r="AF171" s="4">
        <v>0.15</v>
      </c>
      <c r="AG171" s="4">
        <v>0.04</v>
      </c>
      <c r="AH171" s="4">
        <v>0.5</v>
      </c>
      <c r="AI171" s="4">
        <v>0.02</v>
      </c>
      <c r="AJ171" s="4">
        <v>1.12270507884903</v>
      </c>
      <c r="AK171" s="4">
        <v>0.697575886696405</v>
      </c>
      <c r="AL171" s="4">
        <v>0.440623236118781</v>
      </c>
      <c r="AM171" s="12"/>
      <c r="AN171" s="12"/>
    </row>
    <row r="172" ht="12.75" customHeight="1">
      <c r="A172" s="4" t="s">
        <v>693</v>
      </c>
      <c r="B172" s="4" t="s">
        <v>532</v>
      </c>
      <c r="C172" s="4" t="s">
        <v>694</v>
      </c>
      <c r="D172" s="4">
        <v>5905.27949977467</v>
      </c>
      <c r="E172" s="4">
        <v>1.28861788617886</v>
      </c>
      <c r="F172" s="4">
        <v>7609.64878629501</v>
      </c>
      <c r="G172" s="4">
        <v>0.875619648490311</v>
      </c>
      <c r="H172" s="4">
        <v>0.0126547705753824</v>
      </c>
      <c r="I172" s="4">
        <v>0.0</v>
      </c>
      <c r="J172" s="4">
        <v>0.0191187181354698</v>
      </c>
      <c r="K172" s="4">
        <v>0.0</v>
      </c>
      <c r="L172" s="4">
        <v>0.0</v>
      </c>
      <c r="M172" s="4">
        <v>0.0</v>
      </c>
      <c r="N172" s="4">
        <v>0.597141296431173</v>
      </c>
      <c r="O172" s="4">
        <v>0.255553532410779</v>
      </c>
      <c r="P172" s="4">
        <v>0.0</v>
      </c>
      <c r="Q172" s="4">
        <v>0.0</v>
      </c>
      <c r="R172" s="4">
        <v>0.0</v>
      </c>
      <c r="S172" s="4">
        <v>0.0287691187181355</v>
      </c>
      <c r="T172" s="4">
        <v>0.0102876911871814</v>
      </c>
      <c r="U172" s="4">
        <v>0.0764748725418791</v>
      </c>
      <c r="V172" s="4">
        <v>2.6786840919333</v>
      </c>
      <c r="W172" s="4">
        <v>0.978129205921938</v>
      </c>
      <c r="X172" s="4">
        <v>0.0164872139973082</v>
      </c>
      <c r="Y172" s="4">
        <v>0.0</v>
      </c>
      <c r="Z172" s="4">
        <v>0.0053835800807537</v>
      </c>
      <c r="AA172" s="4">
        <v>0.92401982875169</v>
      </c>
      <c r="AB172" s="4">
        <v>0.0430824695808923</v>
      </c>
      <c r="AC172" s="4">
        <v>0.0</v>
      </c>
      <c r="AD172" s="4">
        <v>0.133441983902994</v>
      </c>
      <c r="AE172" s="4">
        <v>0.0</v>
      </c>
      <c r="AF172" s="4">
        <v>0.16</v>
      </c>
      <c r="AG172" s="4">
        <v>0.0</v>
      </c>
      <c r="AH172" s="4">
        <v>0.72</v>
      </c>
      <c r="AI172" s="4">
        <v>0.03</v>
      </c>
      <c r="AJ172" s="4">
        <v>0.634932699339195</v>
      </c>
      <c r="AK172" s="4">
        <v>0.394505867193676</v>
      </c>
      <c r="AL172" s="4">
        <v>1.37430815301059</v>
      </c>
      <c r="AM172" s="12"/>
      <c r="AN172" s="12"/>
    </row>
    <row r="173" ht="12.75" customHeight="1">
      <c r="A173" s="4" t="s">
        <v>696</v>
      </c>
      <c r="B173" s="4" t="s">
        <v>532</v>
      </c>
      <c r="C173" s="4" t="s">
        <v>697</v>
      </c>
      <c r="D173" s="4">
        <v>5847.28647775801</v>
      </c>
      <c r="E173" s="4">
        <v>1.37576499388005</v>
      </c>
      <c r="F173" s="4">
        <v>8044.49204528764</v>
      </c>
      <c r="G173" s="4">
        <v>0.685142348754448</v>
      </c>
      <c r="H173" s="4">
        <v>0.0</v>
      </c>
      <c r="I173" s="4">
        <v>0.0</v>
      </c>
      <c r="J173" s="4">
        <v>0.0</v>
      </c>
      <c r="K173" s="4">
        <v>0.0</v>
      </c>
      <c r="L173" s="4">
        <v>0.0</v>
      </c>
      <c r="M173" s="4">
        <v>0.0</v>
      </c>
      <c r="N173" s="4">
        <v>0.58305257784584</v>
      </c>
      <c r="O173" s="4">
        <v>0.203164880040837</v>
      </c>
      <c r="P173" s="4">
        <v>0.0</v>
      </c>
      <c r="Q173" s="4">
        <v>0.0</v>
      </c>
      <c r="R173" s="4">
        <v>0.0</v>
      </c>
      <c r="S173" s="4">
        <v>0.00959673302705462</v>
      </c>
      <c r="T173" s="4">
        <v>0.110974987238387</v>
      </c>
      <c r="U173" s="4">
        <v>0.0932108218478816</v>
      </c>
      <c r="V173" s="4">
        <v>2.89590747330961</v>
      </c>
      <c r="W173" s="4">
        <v>0.961904761904762</v>
      </c>
      <c r="X173" s="4">
        <v>0.0285714285714286</v>
      </c>
      <c r="Y173" s="4">
        <v>0.00460829493087558</v>
      </c>
      <c r="Z173" s="4">
        <v>0.00491551459293395</v>
      </c>
      <c r="AA173" s="4">
        <v>0.917526690391459</v>
      </c>
      <c r="AB173" s="4">
        <v>0.0571174377224199</v>
      </c>
      <c r="AC173" s="4">
        <v>0.00266903914590747</v>
      </c>
      <c r="AD173" s="4">
        <v>0.178710040788146</v>
      </c>
      <c r="AE173" s="4">
        <v>0.12</v>
      </c>
      <c r="AF173" s="4">
        <v>0.12</v>
      </c>
      <c r="AG173" s="4">
        <v>0.13</v>
      </c>
      <c r="AH173" s="4">
        <v>0.5</v>
      </c>
      <c r="AI173" s="4">
        <v>0.01</v>
      </c>
      <c r="AJ173" s="4">
        <v>1.16671724853633</v>
      </c>
      <c r="AK173" s="4">
        <v>0.724922185268889</v>
      </c>
      <c r="AL173" s="4">
        <v>0.119553899694424</v>
      </c>
      <c r="AM173" s="12"/>
      <c r="AN173" s="12"/>
    </row>
    <row r="174" ht="12.75" customHeight="1">
      <c r="A174" s="4" t="s">
        <v>699</v>
      </c>
      <c r="B174" s="4" t="s">
        <v>532</v>
      </c>
      <c r="C174" s="4" t="s">
        <v>700</v>
      </c>
      <c r="D174" s="4">
        <v>9414.12792714683</v>
      </c>
      <c r="E174" s="4">
        <v>2.98007054673721</v>
      </c>
      <c r="F174" s="4">
        <v>28054.7653589065</v>
      </c>
      <c r="G174" s="4">
        <v>0.913239036515358</v>
      </c>
      <c r="H174" s="4">
        <v>0.0</v>
      </c>
      <c r="I174" s="4">
        <v>0.0</v>
      </c>
      <c r="J174" s="4">
        <v>0.0</v>
      </c>
      <c r="K174" s="4">
        <v>0.0</v>
      </c>
      <c r="L174" s="4">
        <v>0.0</v>
      </c>
      <c r="M174" s="4">
        <v>0.0</v>
      </c>
      <c r="N174" s="4">
        <v>0.736546981009325</v>
      </c>
      <c r="O174" s="4">
        <v>0.228228879457232</v>
      </c>
      <c r="P174" s="4">
        <v>0.0</v>
      </c>
      <c r="Q174" s="4">
        <v>0.00371758728585148</v>
      </c>
      <c r="R174" s="4">
        <v>0.0</v>
      </c>
      <c r="S174" s="4">
        <v>0.0142817311564794</v>
      </c>
      <c r="T174" s="4">
        <v>0.00371758728585148</v>
      </c>
      <c r="U174" s="4">
        <v>0.0135072338052604</v>
      </c>
      <c r="V174" s="4">
        <v>4.44812688642954</v>
      </c>
      <c r="W174" s="4">
        <v>0.999401277275146</v>
      </c>
      <c r="X174" s="4">
        <v>0.0</v>
      </c>
      <c r="Y174" s="4">
        <v>5.98722724853646E-4</v>
      </c>
      <c r="Z174" s="4">
        <v>0.0</v>
      </c>
      <c r="AA174" s="4">
        <v>0.917026691128603</v>
      </c>
      <c r="AB174" s="4">
        <v>0.0712552524116707</v>
      </c>
      <c r="AC174" s="4">
        <v>0.0</v>
      </c>
      <c r="AD174" s="4">
        <v>0.404308999723164</v>
      </c>
      <c r="AE174" s="4">
        <v>0.4</v>
      </c>
      <c r="AF174" s="4">
        <v>0.08</v>
      </c>
      <c r="AG174" s="4">
        <v>0.0</v>
      </c>
      <c r="AH174" s="4">
        <v>0.44</v>
      </c>
      <c r="AI174" s="4">
        <v>0.03</v>
      </c>
      <c r="AJ174" s="4">
        <v>1.03500276412465</v>
      </c>
      <c r="AK174" s="4">
        <v>0.643083374716405</v>
      </c>
      <c r="AL174" s="4">
        <v>0.122617731251591</v>
      </c>
      <c r="AM174" s="12"/>
      <c r="AN174" s="12"/>
    </row>
    <row r="175" ht="12.75" customHeight="1">
      <c r="A175" s="4" t="s">
        <v>702</v>
      </c>
      <c r="B175" s="4" t="s">
        <v>532</v>
      </c>
      <c r="C175" s="4" t="s">
        <v>703</v>
      </c>
      <c r="D175" s="4">
        <v>10067.5971499365</v>
      </c>
      <c r="E175" s="4">
        <v>2.43653250773994</v>
      </c>
      <c r="F175" s="4">
        <v>24530.0277306502</v>
      </c>
      <c r="G175" s="4">
        <v>0.847522236340534</v>
      </c>
      <c r="H175" s="4">
        <v>0.0</v>
      </c>
      <c r="I175" s="4">
        <v>0.00710869846193615</v>
      </c>
      <c r="J175" s="4">
        <v>0.00387747188832881</v>
      </c>
      <c r="K175" s="4">
        <v>0.0</v>
      </c>
      <c r="L175" s="4">
        <v>0.0</v>
      </c>
      <c r="M175" s="4">
        <v>0.0</v>
      </c>
      <c r="N175" s="4">
        <v>0.677265089828099</v>
      </c>
      <c r="O175" s="4">
        <v>0.173839989660075</v>
      </c>
      <c r="P175" s="4">
        <v>0.0</v>
      </c>
      <c r="Q175" s="4">
        <v>0.0</v>
      </c>
      <c r="R175" s="4">
        <v>0.0</v>
      </c>
      <c r="S175" s="4">
        <v>0.0</v>
      </c>
      <c r="T175" s="4">
        <v>0.0753522036965232</v>
      </c>
      <c r="U175" s="4">
        <v>0.0625565464650381</v>
      </c>
      <c r="V175" s="4">
        <v>4.9135959339263</v>
      </c>
      <c r="W175" s="4">
        <v>0.978536333074735</v>
      </c>
      <c r="X175" s="4">
        <v>0.013188518231187</v>
      </c>
      <c r="Y175" s="4">
        <v>0.0082751486940781</v>
      </c>
      <c r="Z175" s="4">
        <v>0.0</v>
      </c>
      <c r="AA175" s="4">
        <v>0.884625158831004</v>
      </c>
      <c r="AB175" s="4">
        <v>0.0916137229987293</v>
      </c>
      <c r="AC175" s="4">
        <v>0.0</v>
      </c>
      <c r="AD175" s="4">
        <v>0.332235264259895</v>
      </c>
      <c r="AE175" s="4">
        <v>0.38</v>
      </c>
      <c r="AF175" s="4">
        <v>0.0</v>
      </c>
      <c r="AG175" s="4">
        <v>0.0</v>
      </c>
      <c r="AH175" s="4">
        <v>0.47</v>
      </c>
      <c r="AI175" s="4">
        <v>0.0</v>
      </c>
      <c r="AJ175" s="4">
        <v>0.722542544590124</v>
      </c>
      <c r="AK175" s="4">
        <v>0.44894092465944</v>
      </c>
      <c r="AL175" s="4">
        <v>0.0255711883191265</v>
      </c>
      <c r="AM175" s="12"/>
      <c r="AN175" s="12"/>
    </row>
    <row r="176" ht="12.75" customHeight="1">
      <c r="A176" s="4" t="s">
        <v>705</v>
      </c>
      <c r="B176" s="4" t="s">
        <v>532</v>
      </c>
      <c r="C176" s="4" t="s">
        <v>706</v>
      </c>
      <c r="D176" s="4">
        <v>8588.90694357693</v>
      </c>
      <c r="E176" s="4">
        <v>1.20075</v>
      </c>
      <c r="F176" s="4">
        <v>10313.1300125</v>
      </c>
      <c r="G176" s="4">
        <v>0.784093275036435</v>
      </c>
      <c r="H176" s="4">
        <v>0.0</v>
      </c>
      <c r="I176" s="4">
        <v>0.0</v>
      </c>
      <c r="J176" s="4">
        <v>0.142247191011236</v>
      </c>
      <c r="K176" s="4">
        <v>0.0</v>
      </c>
      <c r="L176" s="4">
        <v>0.0</v>
      </c>
      <c r="M176" s="4">
        <v>0.0</v>
      </c>
      <c r="N176" s="4">
        <v>0.411011235955056</v>
      </c>
      <c r="O176" s="4">
        <v>0.293033707865168</v>
      </c>
      <c r="P176" s="4">
        <v>0.0</v>
      </c>
      <c r="Q176" s="4">
        <v>0.0</v>
      </c>
      <c r="R176" s="4">
        <v>0.0</v>
      </c>
      <c r="S176" s="4">
        <v>0.0417977528089888</v>
      </c>
      <c r="T176" s="4">
        <v>0.0815730337078652</v>
      </c>
      <c r="U176" s="4">
        <v>0.0303370786516854</v>
      </c>
      <c r="V176" s="4">
        <v>3.21673953778888</v>
      </c>
      <c r="W176" s="4">
        <v>1.0</v>
      </c>
      <c r="X176" s="4">
        <v>0.0</v>
      </c>
      <c r="Y176" s="4">
        <v>0.0</v>
      </c>
      <c r="Z176" s="4">
        <v>0.0</v>
      </c>
      <c r="AA176" s="4">
        <v>0.77930460129086</v>
      </c>
      <c r="AB176" s="4">
        <v>0.1807203830939</v>
      </c>
      <c r="AC176" s="4">
        <v>0.0197793046012909</v>
      </c>
      <c r="AD176" s="4">
        <v>0.124814826068539</v>
      </c>
      <c r="AE176" s="4">
        <v>0.05</v>
      </c>
      <c r="AF176" s="4">
        <v>0.21</v>
      </c>
      <c r="AG176" s="4">
        <v>0.0</v>
      </c>
      <c r="AH176" s="4">
        <v>0.56</v>
      </c>
      <c r="AI176" s="4">
        <v>0.0</v>
      </c>
      <c r="AJ176" s="4">
        <v>0.802220998154927</v>
      </c>
      <c r="AK176" s="4">
        <v>0.498447931390938</v>
      </c>
      <c r="AL176" s="4">
        <v>0.125144284107265</v>
      </c>
      <c r="AM176" s="12"/>
      <c r="AN176" s="12"/>
    </row>
    <row r="177" ht="12.75" customHeight="1">
      <c r="A177" s="4" t="s">
        <v>708</v>
      </c>
      <c r="B177" s="4" t="s">
        <v>532</v>
      </c>
      <c r="C177" s="4" t="s">
        <v>709</v>
      </c>
      <c r="D177" s="4">
        <v>4094.98689576657</v>
      </c>
      <c r="E177" s="4">
        <v>1.925</v>
      </c>
      <c r="F177" s="4">
        <v>7882.84977435065</v>
      </c>
      <c r="G177" s="4">
        <v>0.423427222128521</v>
      </c>
      <c r="H177" s="4">
        <v>0.0187092506850609</v>
      </c>
      <c r="I177" s="4">
        <v>0.0166304450533875</v>
      </c>
      <c r="J177" s="4">
        <v>0.0446943210809789</v>
      </c>
      <c r="K177" s="4">
        <v>0.039024851176415</v>
      </c>
      <c r="L177" s="4">
        <v>0.0</v>
      </c>
      <c r="M177" s="4">
        <v>0.0</v>
      </c>
      <c r="N177" s="4">
        <v>0.240007559293206</v>
      </c>
      <c r="O177" s="4">
        <v>0.115373712557876</v>
      </c>
      <c r="P177" s="4">
        <v>0.0</v>
      </c>
      <c r="Q177" s="4">
        <v>0.0</v>
      </c>
      <c r="R177" s="4">
        <v>0.0</v>
      </c>
      <c r="S177" s="4">
        <v>0.182084475101578</v>
      </c>
      <c r="T177" s="4">
        <v>0.149390531985259</v>
      </c>
      <c r="U177" s="4">
        <v>0.194084853066238</v>
      </c>
      <c r="V177" s="4">
        <v>1.34086692528251</v>
      </c>
      <c r="W177" s="4">
        <v>0.981132075471698</v>
      </c>
      <c r="X177" s="4">
        <v>0.00314465408805031</v>
      </c>
      <c r="Y177" s="4">
        <v>0.0106918238993711</v>
      </c>
      <c r="Z177" s="4">
        <v>0.0050314465408805</v>
      </c>
      <c r="AA177" s="4">
        <v>0.839095968966099</v>
      </c>
      <c r="AB177" s="4">
        <v>0.140917524034407</v>
      </c>
      <c r="AC177" s="4">
        <v>0.0</v>
      </c>
      <c r="AD177" s="4">
        <v>0.174303591194343</v>
      </c>
      <c r="AE177" s="4">
        <v>0.1</v>
      </c>
      <c r="AF177" s="4">
        <v>0.22</v>
      </c>
      <c r="AG177" s="4">
        <v>0.0</v>
      </c>
      <c r="AH177" s="4">
        <v>0.51</v>
      </c>
      <c r="AI177" s="4">
        <v>0.0</v>
      </c>
      <c r="AJ177" s="4">
        <v>0.906772332642476</v>
      </c>
      <c r="AK177" s="4">
        <v>0.563409327962879</v>
      </c>
      <c r="AL177" s="4">
        <v>0.106471741142426</v>
      </c>
      <c r="AM177" s="12"/>
      <c r="AN177" s="12"/>
    </row>
    <row r="178" ht="12.75" customHeight="1">
      <c r="A178" s="4" t="s">
        <v>711</v>
      </c>
      <c r="B178" s="4" t="s">
        <v>532</v>
      </c>
      <c r="C178" s="4" t="s">
        <v>712</v>
      </c>
      <c r="D178" s="4">
        <v>4296.91417984903</v>
      </c>
      <c r="E178" s="4">
        <v>1.42250233426704</v>
      </c>
      <c r="F178" s="4">
        <v>6112.37045098039</v>
      </c>
      <c r="G178" s="4">
        <v>0.763570725303577</v>
      </c>
      <c r="H178" s="4">
        <v>0.0404838820537494</v>
      </c>
      <c r="I178" s="4">
        <v>0.0</v>
      </c>
      <c r="J178" s="4">
        <v>0.0576671936215547</v>
      </c>
      <c r="K178" s="4">
        <v>0.0</v>
      </c>
      <c r="L178" s="4">
        <v>0.0</v>
      </c>
      <c r="M178" s="4">
        <v>0.0</v>
      </c>
      <c r="N178" s="4">
        <v>0.216578459000619</v>
      </c>
      <c r="O178" s="4">
        <v>0.484844319197196</v>
      </c>
      <c r="P178" s="4">
        <v>0.0</v>
      </c>
      <c r="Q178" s="4">
        <v>0.0</v>
      </c>
      <c r="R178" s="4">
        <v>0.0</v>
      </c>
      <c r="S178" s="4">
        <v>0.00845418929136023</v>
      </c>
      <c r="T178" s="4">
        <v>0.0586981923156231</v>
      </c>
      <c r="U178" s="4">
        <v>0.133273764519898</v>
      </c>
      <c r="V178" s="4">
        <v>2.22448309812931</v>
      </c>
      <c r="W178" s="4">
        <v>0.976099144290351</v>
      </c>
      <c r="X178" s="4">
        <v>0.00855709648863972</v>
      </c>
      <c r="Y178" s="4">
        <v>0.00118028917084686</v>
      </c>
      <c r="Z178" s="4">
        <v>0.0141634700501623</v>
      </c>
      <c r="AA178" s="4">
        <v>0.894322284213981</v>
      </c>
      <c r="AB178" s="4">
        <v>0.0825073843124385</v>
      </c>
      <c r="AC178" s="4">
        <v>0.0</v>
      </c>
      <c r="AD178" s="4">
        <v>0.229734962790206</v>
      </c>
      <c r="AE178" s="4">
        <v>0.2</v>
      </c>
      <c r="AF178" s="4">
        <v>0.03</v>
      </c>
      <c r="AG178" s="4">
        <v>0.0</v>
      </c>
      <c r="AH178" s="4">
        <v>0.51</v>
      </c>
      <c r="AI178" s="4">
        <v>0.03</v>
      </c>
      <c r="AJ178" s="4">
        <v>0.875686778490539</v>
      </c>
      <c r="AK178" s="4">
        <v>0.544094787208137</v>
      </c>
      <c r="AL178" s="4">
        <v>0.17579412399378</v>
      </c>
      <c r="AM178" s="12"/>
      <c r="AN178" s="12"/>
    </row>
    <row r="179" ht="12.75" customHeight="1">
      <c r="A179" s="4" t="s">
        <v>714</v>
      </c>
      <c r="B179" s="4" t="s">
        <v>532</v>
      </c>
      <c r="C179" s="4" t="s">
        <v>715</v>
      </c>
      <c r="D179" s="4">
        <v>5706.63778659727</v>
      </c>
      <c r="E179" s="4">
        <v>1.56836734693878</v>
      </c>
      <c r="F179" s="4">
        <v>8950.10436530612</v>
      </c>
      <c r="G179" s="4">
        <v>0.744046844502277</v>
      </c>
      <c r="H179" s="4">
        <v>0.0</v>
      </c>
      <c r="I179" s="4">
        <v>0.0</v>
      </c>
      <c r="J179" s="4">
        <v>0.0552039854584624</v>
      </c>
      <c r="K179" s="4">
        <v>0.0</v>
      </c>
      <c r="L179" s="4">
        <v>0.0</v>
      </c>
      <c r="M179" s="4">
        <v>0.0</v>
      </c>
      <c r="N179" s="4">
        <v>0.343341860778242</v>
      </c>
      <c r="O179" s="4">
        <v>0.393429379291773</v>
      </c>
      <c r="P179" s="4">
        <v>0.0149454692338764</v>
      </c>
      <c r="Q179" s="4">
        <v>0.0</v>
      </c>
      <c r="R179" s="4">
        <v>0.0</v>
      </c>
      <c r="S179" s="4">
        <v>0.0</v>
      </c>
      <c r="T179" s="4">
        <v>0.075669853238185</v>
      </c>
      <c r="U179" s="4">
        <v>0.117409451999461</v>
      </c>
      <c r="V179" s="4">
        <v>3.29733246584255</v>
      </c>
      <c r="W179" s="4">
        <v>0.949092344119968</v>
      </c>
      <c r="X179" s="4">
        <v>0.0284135753749013</v>
      </c>
      <c r="Y179" s="4">
        <v>0.00670876085240726</v>
      </c>
      <c r="Z179" s="4">
        <v>0.015785319652723</v>
      </c>
      <c r="AA179" s="4">
        <v>0.931945348080677</v>
      </c>
      <c r="AB179" s="4">
        <v>0.0455432661027977</v>
      </c>
      <c r="AC179" s="4">
        <v>0.0</v>
      </c>
      <c r="AD179" s="4">
        <v>0.195885105493576</v>
      </c>
      <c r="AE179" s="4">
        <v>0.03</v>
      </c>
      <c r="AF179" s="4">
        <v>0.28</v>
      </c>
      <c r="AG179" s="4">
        <v>0.07</v>
      </c>
      <c r="AH179" s="4">
        <v>0.45</v>
      </c>
      <c r="AI179" s="4">
        <v>0.01</v>
      </c>
      <c r="AJ179" s="4">
        <v>1.05315549389038</v>
      </c>
      <c r="AK179" s="4">
        <v>0.654362299877475</v>
      </c>
      <c r="AL179" s="4">
        <v>0.40637590801894</v>
      </c>
      <c r="AM179" s="12"/>
      <c r="AN179" s="12"/>
    </row>
    <row r="180" ht="12.75" customHeight="1">
      <c r="A180" s="4" t="s">
        <v>717</v>
      </c>
      <c r="B180" s="4" t="s">
        <v>532</v>
      </c>
      <c r="C180" s="4" t="s">
        <v>718</v>
      </c>
      <c r="D180" s="4">
        <v>8873.12073869374</v>
      </c>
      <c r="E180" s="4">
        <v>2.69971305595409</v>
      </c>
      <c r="F180" s="4">
        <v>23954.8799053085</v>
      </c>
      <c r="G180" s="4">
        <v>0.826327257267365</v>
      </c>
      <c r="H180" s="4">
        <v>0.0</v>
      </c>
      <c r="I180" s="4">
        <v>0.00755708887793659</v>
      </c>
      <c r="J180" s="4">
        <v>0.0919993428618367</v>
      </c>
      <c r="K180" s="4">
        <v>0.0</v>
      </c>
      <c r="L180" s="4">
        <v>0.0</v>
      </c>
      <c r="M180" s="4">
        <v>0.0</v>
      </c>
      <c r="N180" s="4">
        <v>0.641914462515744</v>
      </c>
      <c r="O180" s="4">
        <v>0.115218224631729</v>
      </c>
      <c r="P180" s="4">
        <v>0.0</v>
      </c>
      <c r="Q180" s="4">
        <v>0.0</v>
      </c>
      <c r="R180" s="4">
        <v>0.0636328788127704</v>
      </c>
      <c r="S180" s="4">
        <v>0.0137451399156673</v>
      </c>
      <c r="T180" s="4">
        <v>0.027599802858551</v>
      </c>
      <c r="U180" s="4">
        <v>0.0383330595257653</v>
      </c>
      <c r="V180" s="4">
        <v>4.0893872562045</v>
      </c>
      <c r="W180" s="4">
        <v>0.989733593242365</v>
      </c>
      <c r="X180" s="4">
        <v>0.00350877192982456</v>
      </c>
      <c r="Y180" s="4">
        <v>0.00155945419103314</v>
      </c>
      <c r="Z180" s="4">
        <v>0.00519818063677713</v>
      </c>
      <c r="AA180" s="4">
        <v>0.767019184779721</v>
      </c>
      <c r="AB180" s="4">
        <v>0.21066057288622</v>
      </c>
      <c r="AC180" s="4">
        <v>0.00924695753839613</v>
      </c>
      <c r="AD180" s="4">
        <v>0.307259783706002</v>
      </c>
      <c r="AE180" s="4">
        <v>0.25</v>
      </c>
      <c r="AF180" s="4">
        <v>0.17</v>
      </c>
      <c r="AG180" s="4">
        <v>0.0</v>
      </c>
      <c r="AH180" s="4">
        <v>0.44</v>
      </c>
      <c r="AI180" s="4">
        <v>0.0</v>
      </c>
      <c r="AJ180" s="4">
        <v>1.00903769631912</v>
      </c>
      <c r="AK180" s="4">
        <v>0.62695037101062</v>
      </c>
      <c r="AL180" s="4">
        <v>0.0372134754696872</v>
      </c>
      <c r="AM180" s="12"/>
      <c r="AN180" s="12"/>
    </row>
    <row r="181" ht="12.75" customHeight="1">
      <c r="A181" s="4" t="s">
        <v>720</v>
      </c>
      <c r="B181" s="4" t="s">
        <v>532</v>
      </c>
      <c r="C181" s="4" t="s">
        <v>721</v>
      </c>
      <c r="D181" s="4">
        <v>7197.37347225435</v>
      </c>
      <c r="E181" s="4">
        <v>2.30793287566743</v>
      </c>
      <c r="F181" s="4">
        <v>16611.0548550725</v>
      </c>
      <c r="G181" s="4">
        <v>0.826321181875268</v>
      </c>
      <c r="H181" s="4">
        <v>0.0151440790857463</v>
      </c>
      <c r="I181" s="4">
        <v>0.00715137067938022</v>
      </c>
      <c r="J181" s="4">
        <v>0.0</v>
      </c>
      <c r="K181" s="4">
        <v>0.0</v>
      </c>
      <c r="L181" s="4">
        <v>0.0</v>
      </c>
      <c r="M181" s="4">
        <v>0.0</v>
      </c>
      <c r="N181" s="4">
        <v>0.624097314730421</v>
      </c>
      <c r="O181" s="4">
        <v>0.230070812592021</v>
      </c>
      <c r="P181" s="4">
        <v>0.0</v>
      </c>
      <c r="Q181" s="4">
        <v>0.0</v>
      </c>
      <c r="R181" s="4">
        <v>0.0</v>
      </c>
      <c r="S181" s="4">
        <v>0.00515319357778869</v>
      </c>
      <c r="T181" s="4">
        <v>0.0507957652667742</v>
      </c>
      <c r="U181" s="4">
        <v>0.0675874640678679</v>
      </c>
      <c r="V181" s="4">
        <v>3.58098952308557</v>
      </c>
      <c r="W181" s="4">
        <v>0.991416705122289</v>
      </c>
      <c r="X181" s="4">
        <v>0.00526072911859714</v>
      </c>
      <c r="Y181" s="4">
        <v>0.00110752191970466</v>
      </c>
      <c r="Z181" s="4">
        <v>0.00221504383940932</v>
      </c>
      <c r="AA181" s="4">
        <v>0.937039362792081</v>
      </c>
      <c r="AB181" s="4">
        <v>0.0520540701325313</v>
      </c>
      <c r="AC181" s="4">
        <v>0.00188386158574875</v>
      </c>
      <c r="AD181" s="4">
        <v>0.46307811509648</v>
      </c>
      <c r="AE181" s="4">
        <v>0.35</v>
      </c>
      <c r="AF181" s="4">
        <v>0.06</v>
      </c>
      <c r="AG181" s="4">
        <v>0.04</v>
      </c>
      <c r="AH181" s="4">
        <v>0.35</v>
      </c>
      <c r="AI181" s="4">
        <v>0.0</v>
      </c>
      <c r="AJ181" s="4">
        <v>1.0324351631494</v>
      </c>
      <c r="AK181" s="4">
        <v>0.641488034532477</v>
      </c>
      <c r="AL181" s="4">
        <v>0.0295462206722762</v>
      </c>
      <c r="AM181" s="12"/>
      <c r="AN181" s="12"/>
    </row>
    <row r="182" ht="12.75" customHeight="1">
      <c r="A182" s="4" t="s">
        <v>723</v>
      </c>
      <c r="B182" s="4" t="s">
        <v>532</v>
      </c>
      <c r="C182" s="4" t="s">
        <v>724</v>
      </c>
      <c r="D182" s="4">
        <v>6237.83153487963</v>
      </c>
      <c r="E182" s="4">
        <v>2.72296650717703</v>
      </c>
      <c r="F182" s="4">
        <v>16985.40634689</v>
      </c>
      <c r="G182" s="4">
        <v>0.68784044983307</v>
      </c>
      <c r="H182" s="4">
        <v>0.0293418741605538</v>
      </c>
      <c r="I182" s="4">
        <v>0.0</v>
      </c>
      <c r="J182" s="4">
        <v>0.0</v>
      </c>
      <c r="K182" s="4">
        <v>0.0</v>
      </c>
      <c r="L182" s="4">
        <v>0.0</v>
      </c>
      <c r="M182" s="4">
        <v>0.0</v>
      </c>
      <c r="N182" s="4">
        <v>0.752660398801529</v>
      </c>
      <c r="O182" s="4">
        <v>0.0268622791610704</v>
      </c>
      <c r="P182" s="4">
        <v>0.0</v>
      </c>
      <c r="Q182" s="4">
        <v>0.0</v>
      </c>
      <c r="R182" s="4">
        <v>0.0</v>
      </c>
      <c r="S182" s="4">
        <v>0.0880256224816613</v>
      </c>
      <c r="T182" s="4">
        <v>0.0356441781175741</v>
      </c>
      <c r="U182" s="4">
        <v>0.0674656472776113</v>
      </c>
      <c r="V182" s="4">
        <v>2.86944298014409</v>
      </c>
      <c r="W182" s="4">
        <v>0.995101041028781</v>
      </c>
      <c r="X182" s="4">
        <v>0.00244947948560931</v>
      </c>
      <c r="Y182" s="4">
        <v>0.0</v>
      </c>
      <c r="Z182" s="4">
        <v>0.00244947948560931</v>
      </c>
      <c r="AA182" s="4">
        <v>0.9694254085398</v>
      </c>
      <c r="AB182" s="4">
        <v>0.0248638200667721</v>
      </c>
      <c r="AC182" s="4">
        <v>0.0</v>
      </c>
      <c r="AD182" s="4">
        <v>0.363171539180742</v>
      </c>
      <c r="AE182" s="4">
        <v>0.17</v>
      </c>
      <c r="AF182" s="4">
        <v>0.21</v>
      </c>
      <c r="AG182" s="4">
        <v>0.01</v>
      </c>
      <c r="AH182" s="4">
        <v>0.29</v>
      </c>
      <c r="AI182" s="4">
        <v>0.0</v>
      </c>
      <c r="AJ182" s="4">
        <v>1.03400395536435</v>
      </c>
      <c r="AK182" s="4">
        <v>0.642462779940688</v>
      </c>
      <c r="AL182" s="4">
        <v>0.0</v>
      </c>
      <c r="AM182" s="12"/>
      <c r="AN182" s="12"/>
    </row>
    <row r="183" ht="12.75" customHeight="1">
      <c r="A183" s="4" t="s">
        <v>726</v>
      </c>
      <c r="B183" s="4" t="s">
        <v>532</v>
      </c>
      <c r="C183" s="4" t="s">
        <v>727</v>
      </c>
      <c r="D183" s="4">
        <v>4572.72411947864</v>
      </c>
      <c r="E183" s="4">
        <v>3.06888888888889</v>
      </c>
      <c r="F183" s="4">
        <v>14033.1822422222</v>
      </c>
      <c r="G183" s="4">
        <v>0.745039826212889</v>
      </c>
      <c r="H183" s="4">
        <v>0.0</v>
      </c>
      <c r="I183" s="4">
        <v>0.0</v>
      </c>
      <c r="J183" s="4">
        <v>0.109036402569593</v>
      </c>
      <c r="K183" s="4">
        <v>0.0</v>
      </c>
      <c r="L183" s="4">
        <v>0.0</v>
      </c>
      <c r="M183" s="4">
        <v>0.0</v>
      </c>
      <c r="N183" s="4">
        <v>0.580899357601713</v>
      </c>
      <c r="O183" s="4">
        <v>0.165910064239829</v>
      </c>
      <c r="P183" s="4">
        <v>0.0254389721627409</v>
      </c>
      <c r="Q183" s="4">
        <v>0.0</v>
      </c>
      <c r="R183" s="4">
        <v>0.0</v>
      </c>
      <c r="S183" s="4">
        <v>0.0908779443254818</v>
      </c>
      <c r="T183" s="4">
        <v>0.0</v>
      </c>
      <c r="U183" s="4">
        <v>0.0278372591006424</v>
      </c>
      <c r="V183" s="4">
        <v>1.81100651701665</v>
      </c>
      <c r="W183" s="4">
        <v>0.976809276289484</v>
      </c>
      <c r="X183" s="4">
        <v>0.0143942423030788</v>
      </c>
      <c r="Y183" s="4">
        <v>0.00879648140743702</v>
      </c>
      <c r="Z183" s="4">
        <v>0.0</v>
      </c>
      <c r="AA183" s="4">
        <v>0.810354815351195</v>
      </c>
      <c r="AB183" s="4">
        <v>0.14902244750181</v>
      </c>
      <c r="AC183" s="4">
        <v>0.0291817523533671</v>
      </c>
      <c r="AD183" s="4">
        <v>0.312619420394341</v>
      </c>
      <c r="AE183" s="4">
        <v>0.27</v>
      </c>
      <c r="AF183" s="4">
        <v>0.12</v>
      </c>
      <c r="AG183" s="4">
        <v>0.02</v>
      </c>
      <c r="AH183" s="4">
        <v>0.43</v>
      </c>
      <c r="AI183" s="4">
        <v>0.01</v>
      </c>
      <c r="AJ183" s="4">
        <v>1.09515091293472</v>
      </c>
      <c r="AK183" s="4">
        <v>0.680455520821192</v>
      </c>
      <c r="AL183" s="4">
        <v>0.0972547183019077</v>
      </c>
      <c r="AM183" s="12"/>
      <c r="AN183" s="12"/>
    </row>
    <row r="184" ht="12.75" customHeight="1">
      <c r="A184" s="4" t="s">
        <v>729</v>
      </c>
      <c r="B184" s="4" t="s">
        <v>532</v>
      </c>
      <c r="C184" s="4" t="s">
        <v>730</v>
      </c>
      <c r="D184" s="4">
        <v>3355.07074413863</v>
      </c>
      <c r="E184" s="4">
        <v>1.39573170731707</v>
      </c>
      <c r="F184" s="4">
        <v>4682.77861788618</v>
      </c>
      <c r="G184" s="4">
        <v>0.479685452162516</v>
      </c>
      <c r="H184" s="4">
        <v>0.0</v>
      </c>
      <c r="I184" s="4">
        <v>0.0</v>
      </c>
      <c r="J184" s="4">
        <v>0.0</v>
      </c>
      <c r="K184" s="4">
        <v>0.0381737669873263</v>
      </c>
      <c r="L184" s="4">
        <v>0.0</v>
      </c>
      <c r="M184" s="4">
        <v>0.0</v>
      </c>
      <c r="N184" s="4">
        <v>0.0</v>
      </c>
      <c r="O184" s="4">
        <v>0.464803786837685</v>
      </c>
      <c r="P184" s="4">
        <v>0.0</v>
      </c>
      <c r="Q184" s="4">
        <v>0.0</v>
      </c>
      <c r="R184" s="4">
        <v>0.0</v>
      </c>
      <c r="S184" s="4">
        <v>0.0230569552603451</v>
      </c>
      <c r="T184" s="4">
        <v>0.201862879828982</v>
      </c>
      <c r="U184" s="4">
        <v>0.272102611085662</v>
      </c>
      <c r="V184" s="4">
        <v>1.56545798747634</v>
      </c>
      <c r="W184" s="4">
        <v>0.954418604651163</v>
      </c>
      <c r="X184" s="4">
        <v>0.0204651162790698</v>
      </c>
      <c r="Y184" s="4">
        <v>0.0176744186046512</v>
      </c>
      <c r="Z184" s="4">
        <v>0.00744186046511628</v>
      </c>
      <c r="AA184" s="4">
        <v>0.841706713266346</v>
      </c>
      <c r="AB184" s="4">
        <v>0.113295471093636</v>
      </c>
      <c r="AC184" s="4">
        <v>0.0</v>
      </c>
      <c r="AD184" s="4">
        <v>0.111389261469328</v>
      </c>
      <c r="AE184" s="4">
        <v>0.08</v>
      </c>
      <c r="AF184" s="4">
        <v>0.09</v>
      </c>
      <c r="AG184" s="4">
        <v>0.01</v>
      </c>
      <c r="AH184" s="4">
        <v>0.72</v>
      </c>
      <c r="AI184" s="4">
        <v>0.02</v>
      </c>
      <c r="AJ184" s="4">
        <v>0.779588486511639</v>
      </c>
      <c r="AK184" s="4">
        <v>0.484385561250136</v>
      </c>
      <c r="AL184" s="4">
        <v>1.8320720911332</v>
      </c>
      <c r="AM184" s="12"/>
      <c r="AN184" s="12"/>
    </row>
    <row r="185" ht="12.75" customHeight="1">
      <c r="A185" s="4" t="s">
        <v>732</v>
      </c>
      <c r="B185" s="4" t="s">
        <v>532</v>
      </c>
      <c r="C185" s="4" t="s">
        <v>733</v>
      </c>
      <c r="D185" s="4">
        <v>2994.56654900414</v>
      </c>
      <c r="E185" s="4">
        <v>1.11206140350877</v>
      </c>
      <c r="F185" s="4">
        <v>3330.14187938596</v>
      </c>
      <c r="G185" s="4">
        <v>0.493985407217511</v>
      </c>
      <c r="H185" s="4">
        <v>0.0239078461204086</v>
      </c>
      <c r="I185" s="4">
        <v>0.0173875244512063</v>
      </c>
      <c r="J185" s="4">
        <v>0.0</v>
      </c>
      <c r="K185" s="4">
        <v>0.0</v>
      </c>
      <c r="L185" s="4">
        <v>0.0</v>
      </c>
      <c r="M185" s="4">
        <v>0.0</v>
      </c>
      <c r="N185" s="4">
        <v>0.0</v>
      </c>
      <c r="O185" s="4">
        <v>0.503151488806781</v>
      </c>
      <c r="P185" s="4">
        <v>0.0</v>
      </c>
      <c r="Q185" s="4">
        <v>0.0</v>
      </c>
      <c r="R185" s="4">
        <v>0.0</v>
      </c>
      <c r="S185" s="4">
        <v>0.044555531406216</v>
      </c>
      <c r="T185" s="4">
        <v>0.171267115844382</v>
      </c>
      <c r="U185" s="4">
        <v>0.239730493371006</v>
      </c>
      <c r="V185" s="4">
        <v>1.37448235062118</v>
      </c>
      <c r="W185" s="4">
        <v>0.921090387374462</v>
      </c>
      <c r="X185" s="4">
        <v>0.0143472022955524</v>
      </c>
      <c r="Y185" s="4">
        <v>0.03012912482066</v>
      </c>
      <c r="Z185" s="4">
        <v>0.0344332855093257</v>
      </c>
      <c r="AA185" s="4">
        <v>0.904160915006902</v>
      </c>
      <c r="AB185" s="4">
        <v>0.0581739301912838</v>
      </c>
      <c r="AC185" s="4">
        <v>0.0</v>
      </c>
      <c r="AD185" s="4">
        <v>0.110523692887054</v>
      </c>
      <c r="AE185" s="4">
        <v>0.13</v>
      </c>
      <c r="AF185" s="4">
        <v>0.18</v>
      </c>
      <c r="AG185" s="4">
        <v>0.08</v>
      </c>
      <c r="AH185" s="4">
        <v>0.3</v>
      </c>
      <c r="AI185" s="4">
        <v>0.02</v>
      </c>
      <c r="AJ185" s="4">
        <v>1.215383017716</v>
      </c>
      <c r="AK185" s="4">
        <v>0.755159927777436</v>
      </c>
      <c r="AL185" s="4">
        <v>0.134345174662286</v>
      </c>
      <c r="AM185" s="12"/>
      <c r="AN185" s="12"/>
    </row>
    <row r="186" ht="12.75" customHeight="1">
      <c r="A186" s="4" t="s">
        <v>735</v>
      </c>
      <c r="B186" s="4" t="s">
        <v>532</v>
      </c>
      <c r="C186" s="4" t="s">
        <v>736</v>
      </c>
      <c r="D186" s="4">
        <v>3617.82180550775</v>
      </c>
      <c r="E186" s="4">
        <v>1.4525</v>
      </c>
      <c r="F186" s="4">
        <v>5254.8861725</v>
      </c>
      <c r="G186" s="4">
        <v>0.539759036144578</v>
      </c>
      <c r="H186" s="4">
        <v>0.0603180405775909</v>
      </c>
      <c r="I186" s="4">
        <v>0.0</v>
      </c>
      <c r="J186" s="4">
        <v>0.188813745201974</v>
      </c>
      <c r="K186" s="4">
        <v>0.00621458599890331</v>
      </c>
      <c r="L186" s="4">
        <v>0.0</v>
      </c>
      <c r="M186" s="4">
        <v>0.0</v>
      </c>
      <c r="N186" s="4">
        <v>0.220800584902212</v>
      </c>
      <c r="O186" s="4">
        <v>0.0970572107475781</v>
      </c>
      <c r="P186" s="4">
        <v>0.0</v>
      </c>
      <c r="Q186" s="4">
        <v>0.0</v>
      </c>
      <c r="R186" s="4">
        <v>0.053555108755255</v>
      </c>
      <c r="S186" s="4">
        <v>0.0767684152805703</v>
      </c>
      <c r="T186" s="4">
        <v>0.0603180405775909</v>
      </c>
      <c r="U186" s="4">
        <v>0.236154267958326</v>
      </c>
      <c r="V186" s="4">
        <v>1.2960413080895</v>
      </c>
      <c r="W186" s="4">
        <v>0.968127490039841</v>
      </c>
      <c r="X186" s="4">
        <v>0.0252324037184595</v>
      </c>
      <c r="Y186" s="4">
        <v>0.00664010624169987</v>
      </c>
      <c r="Z186" s="4">
        <v>0.0</v>
      </c>
      <c r="AA186" s="4">
        <v>0.654561101549053</v>
      </c>
      <c r="AB186" s="4">
        <v>0.302925989672978</v>
      </c>
      <c r="AC186" s="4">
        <v>0.0309810671256454</v>
      </c>
      <c r="AD186" s="4">
        <v>0.2760722114377</v>
      </c>
      <c r="AE186" s="4">
        <v>0.08</v>
      </c>
      <c r="AF186" s="4">
        <v>0.25</v>
      </c>
      <c r="AG186" s="4">
        <v>0.07</v>
      </c>
      <c r="AH186" s="4">
        <v>0.46</v>
      </c>
      <c r="AI186" s="4">
        <v>0.0</v>
      </c>
      <c r="AJ186" s="4">
        <v>1.09198332757947</v>
      </c>
      <c r="AK186" s="4">
        <v>0.678487389381775</v>
      </c>
      <c r="AL186" s="4">
        <v>0.424753597638387</v>
      </c>
      <c r="AM186" s="12"/>
      <c r="AN186" s="12"/>
    </row>
    <row r="187" ht="12.75" customHeight="1">
      <c r="A187" s="4" t="s">
        <v>738</v>
      </c>
      <c r="B187" s="4" t="s">
        <v>532</v>
      </c>
      <c r="C187" s="4" t="s">
        <v>739</v>
      </c>
      <c r="D187" s="4">
        <v>7843.22369280267</v>
      </c>
      <c r="E187" s="4">
        <v>2.00765550239234</v>
      </c>
      <c r="F187" s="4">
        <v>15746.4912033493</v>
      </c>
      <c r="G187" s="4">
        <v>0.910510009532888</v>
      </c>
      <c r="H187" s="4">
        <v>0.0</v>
      </c>
      <c r="I187" s="4">
        <v>0.0</v>
      </c>
      <c r="J187" s="4">
        <v>0.0</v>
      </c>
      <c r="K187" s="4">
        <v>0.0</v>
      </c>
      <c r="L187" s="4">
        <v>0.0</v>
      </c>
      <c r="M187" s="4">
        <v>0.0</v>
      </c>
      <c r="N187" s="4">
        <v>0.613401403956605</v>
      </c>
      <c r="O187" s="4">
        <v>0.361837906828334</v>
      </c>
      <c r="P187" s="4">
        <v>0.0</v>
      </c>
      <c r="Q187" s="4">
        <v>0.0</v>
      </c>
      <c r="R187" s="4">
        <v>0.0</v>
      </c>
      <c r="S187" s="4">
        <v>0.0146777281429483</v>
      </c>
      <c r="T187" s="4">
        <v>0.0</v>
      </c>
      <c r="U187" s="4">
        <v>0.0100829610721123</v>
      </c>
      <c r="V187" s="4">
        <v>3.54027645376549</v>
      </c>
      <c r="W187" s="4">
        <v>0.986199932682598</v>
      </c>
      <c r="X187" s="4">
        <v>0.00235610905419051</v>
      </c>
      <c r="Y187" s="4">
        <v>0.00336587007741501</v>
      </c>
      <c r="Z187" s="4">
        <v>0.00807808818579603</v>
      </c>
      <c r="AA187" s="4">
        <v>0.908603431839847</v>
      </c>
      <c r="AB187" s="4">
        <v>0.0450428979980934</v>
      </c>
      <c r="AC187" s="4">
        <v>0.0357483317445186</v>
      </c>
      <c r="AD187" s="4">
        <v>0.440809744252415</v>
      </c>
      <c r="AE187" s="4">
        <v>0.03</v>
      </c>
      <c r="AF187" s="4">
        <v>0.33</v>
      </c>
      <c r="AG187" s="4">
        <v>0.0</v>
      </c>
      <c r="AH187" s="4">
        <v>0.46</v>
      </c>
      <c r="AI187" s="4">
        <v>0.0</v>
      </c>
      <c r="AJ187" s="4">
        <v>0.82825864618127</v>
      </c>
      <c r="AK187" s="4">
        <v>0.514626031723472</v>
      </c>
      <c r="AL187" s="4">
        <v>0.524479204685874</v>
      </c>
      <c r="AM187" s="12"/>
      <c r="AN187" s="12"/>
    </row>
    <row r="188" ht="12.75" customHeight="1">
      <c r="A188" s="4" t="s">
        <v>741</v>
      </c>
      <c r="B188" s="4" t="s">
        <v>532</v>
      </c>
      <c r="C188" s="4" t="s">
        <v>742</v>
      </c>
      <c r="D188" s="4">
        <v>10241.5424320439</v>
      </c>
      <c r="E188" s="4">
        <v>2.55919732441472</v>
      </c>
      <c r="F188" s="4">
        <v>26210.1279899666</v>
      </c>
      <c r="G188" s="4">
        <v>0.972948248823837</v>
      </c>
      <c r="H188" s="4">
        <v>0.0</v>
      </c>
      <c r="I188" s="4">
        <v>0.0</v>
      </c>
      <c r="J188" s="4">
        <v>0.0</v>
      </c>
      <c r="K188" s="4">
        <v>0.0</v>
      </c>
      <c r="L188" s="4">
        <v>0.0</v>
      </c>
      <c r="M188" s="4">
        <v>0.0</v>
      </c>
      <c r="N188" s="4">
        <v>0.805541035023523</v>
      </c>
      <c r="O188" s="4">
        <v>0.167407213800314</v>
      </c>
      <c r="P188" s="4">
        <v>0.0</v>
      </c>
      <c r="Q188" s="4">
        <v>0.0</v>
      </c>
      <c r="R188" s="4">
        <v>0.0</v>
      </c>
      <c r="S188" s="4">
        <v>0.0</v>
      </c>
      <c r="T188" s="4">
        <v>0.00666492420282279</v>
      </c>
      <c r="U188" s="4">
        <v>0.0203868269733403</v>
      </c>
      <c r="V188" s="4">
        <v>5.08755880815473</v>
      </c>
      <c r="W188" s="4">
        <v>0.993835088620601</v>
      </c>
      <c r="X188" s="4">
        <v>0.00102748522989982</v>
      </c>
      <c r="Y188" s="4">
        <v>0.00308245568969946</v>
      </c>
      <c r="Z188" s="4">
        <v>0.00205497045979964</v>
      </c>
      <c r="AA188" s="4">
        <v>0.984840564558285</v>
      </c>
      <c r="AB188" s="4">
        <v>0.00757971772085729</v>
      </c>
      <c r="AC188" s="4">
        <v>0.0</v>
      </c>
      <c r="AD188" s="4">
        <v>0.605380923970871</v>
      </c>
      <c r="AE188" s="4">
        <v>0.55</v>
      </c>
      <c r="AF188" s="4">
        <v>0.08</v>
      </c>
      <c r="AG188" s="4">
        <v>0.01</v>
      </c>
      <c r="AH188" s="4">
        <v>0.15</v>
      </c>
      <c r="AI188" s="4">
        <v>0.0</v>
      </c>
      <c r="AJ188" s="4">
        <v>0.861488341553015</v>
      </c>
      <c r="AK188" s="4">
        <v>0.535272802322711</v>
      </c>
      <c r="AL188" s="4">
        <v>0.0</v>
      </c>
      <c r="AM188" s="12"/>
      <c r="AN188" s="12"/>
    </row>
    <row r="189" ht="12.75" customHeight="1">
      <c r="A189" s="4" t="s">
        <v>744</v>
      </c>
      <c r="B189" s="4" t="s">
        <v>532</v>
      </c>
      <c r="C189" s="4" t="s">
        <v>745</v>
      </c>
      <c r="D189" s="4">
        <v>5126.84844418252</v>
      </c>
      <c r="E189" s="4">
        <v>3.04564102564103</v>
      </c>
      <c r="F189" s="4">
        <v>15614.5399538462</v>
      </c>
      <c r="G189" s="4">
        <v>0.554807206600438</v>
      </c>
      <c r="H189" s="4">
        <v>0.0940808469682387</v>
      </c>
      <c r="I189" s="4">
        <v>0.0</v>
      </c>
      <c r="J189" s="4">
        <v>0.132098171318576</v>
      </c>
      <c r="K189" s="4">
        <v>0.0</v>
      </c>
      <c r="L189" s="4">
        <v>0.0</v>
      </c>
      <c r="M189" s="4">
        <v>0.0</v>
      </c>
      <c r="N189" s="4">
        <v>0.488450433108758</v>
      </c>
      <c r="O189" s="4">
        <v>0.0529355149181906</v>
      </c>
      <c r="P189" s="4">
        <v>0.025264677574591</v>
      </c>
      <c r="Q189" s="4">
        <v>0.0</v>
      </c>
      <c r="R189" s="4">
        <v>0.0</v>
      </c>
      <c r="S189" s="4">
        <v>0.0</v>
      </c>
      <c r="T189" s="4">
        <v>0.0411453320500481</v>
      </c>
      <c r="U189" s="4">
        <v>0.166025024061598</v>
      </c>
      <c r="V189" s="4">
        <v>2.47348038390301</v>
      </c>
      <c r="W189" s="4">
        <v>0.981620149761743</v>
      </c>
      <c r="X189" s="4">
        <v>0.00748808713410484</v>
      </c>
      <c r="Y189" s="4">
        <v>0.0</v>
      </c>
      <c r="Z189" s="4">
        <v>0.0108917631041525</v>
      </c>
      <c r="AA189" s="4">
        <v>0.898467755514396</v>
      </c>
      <c r="AB189" s="4">
        <v>0.0878935847785822</v>
      </c>
      <c r="AC189" s="4">
        <v>0.0</v>
      </c>
      <c r="AD189" s="4">
        <v>0.190206160837345</v>
      </c>
      <c r="AE189" s="4">
        <v>0.21</v>
      </c>
      <c r="AF189" s="4">
        <v>0.07</v>
      </c>
      <c r="AG189" s="4">
        <v>0.02</v>
      </c>
      <c r="AH189" s="4">
        <v>0.39</v>
      </c>
      <c r="AI189" s="4">
        <v>0.02</v>
      </c>
      <c r="AJ189" s="4">
        <v>1.03759248048279</v>
      </c>
      <c r="AK189" s="4">
        <v>0.644692455960322</v>
      </c>
      <c r="AL189" s="4">
        <v>0.383060951328649</v>
      </c>
      <c r="AM189" s="12"/>
      <c r="AN189" s="12"/>
    </row>
    <row r="190" ht="12.75" customHeight="1">
      <c r="A190" s="4" t="s">
        <v>747</v>
      </c>
      <c r="B190" s="4" t="s">
        <v>532</v>
      </c>
      <c r="C190" s="4" t="s">
        <v>748</v>
      </c>
      <c r="D190" s="4">
        <v>6223.94161447545</v>
      </c>
      <c r="E190" s="4">
        <v>2.73566666666667</v>
      </c>
      <c r="F190" s="4">
        <v>17026.62961</v>
      </c>
      <c r="G190" s="4">
        <v>0.566223955160229</v>
      </c>
      <c r="H190" s="4">
        <v>0.0</v>
      </c>
      <c r="I190" s="4">
        <v>0.0</v>
      </c>
      <c r="J190" s="4">
        <v>0.0623715879072498</v>
      </c>
      <c r="K190" s="4">
        <v>0.0</v>
      </c>
      <c r="L190" s="4">
        <v>0.0</v>
      </c>
      <c r="M190" s="4">
        <v>0.0</v>
      </c>
      <c r="N190" s="4">
        <v>0.464338127384796</v>
      </c>
      <c r="O190" s="4">
        <v>0.265776342823598</v>
      </c>
      <c r="P190" s="4">
        <v>0.0</v>
      </c>
      <c r="Q190" s="4">
        <v>0.0</v>
      </c>
      <c r="R190" s="4">
        <v>0.119019665394775</v>
      </c>
      <c r="S190" s="4">
        <v>0.0452010566480775</v>
      </c>
      <c r="T190" s="4">
        <v>0.0432932198415028</v>
      </c>
      <c r="U190" s="4">
        <v>0.0</v>
      </c>
      <c r="V190" s="4">
        <v>2.64895820640916</v>
      </c>
      <c r="W190" s="4">
        <v>0.993560257589696</v>
      </c>
      <c r="X190" s="4">
        <v>0.00137994480220791</v>
      </c>
      <c r="Y190" s="4">
        <v>0.00137994480220791</v>
      </c>
      <c r="Z190" s="4">
        <v>0.00367985280588776</v>
      </c>
      <c r="AA190" s="4">
        <v>0.776897770196174</v>
      </c>
      <c r="AB190" s="4">
        <v>0.183501888631656</v>
      </c>
      <c r="AC190" s="4">
        <v>0.0282685512367491</v>
      </c>
      <c r="AD190" s="4">
        <v>0.267355519992027</v>
      </c>
      <c r="AE190" s="4">
        <v>0.21</v>
      </c>
      <c r="AF190" s="4">
        <v>0.19</v>
      </c>
      <c r="AG190" s="4">
        <v>0.04</v>
      </c>
      <c r="AH190" s="4">
        <v>0.2</v>
      </c>
      <c r="AI190" s="4">
        <v>0.0</v>
      </c>
      <c r="AJ190" s="4">
        <v>1.09391757191324</v>
      </c>
      <c r="AK190" s="4">
        <v>0.679689202958324</v>
      </c>
      <c r="AL190" s="4">
        <v>0.159708164063773</v>
      </c>
      <c r="AM190" s="12"/>
      <c r="AN190" s="12"/>
    </row>
    <row r="191" ht="12.75" customHeight="1">
      <c r="A191" s="4" t="s">
        <v>750</v>
      </c>
      <c r="B191" s="4" t="s">
        <v>532</v>
      </c>
      <c r="C191" s="4" t="s">
        <v>751</v>
      </c>
      <c r="D191" s="4">
        <v>6227.48421113521</v>
      </c>
      <c r="E191" s="4">
        <v>2.79393939393939</v>
      </c>
      <c r="F191" s="4">
        <v>17399.2134626263</v>
      </c>
      <c r="G191" s="4">
        <v>0.703687635574837</v>
      </c>
      <c r="H191" s="4">
        <v>0.0171309638168428</v>
      </c>
      <c r="I191" s="4">
        <v>0.0</v>
      </c>
      <c r="J191" s="4">
        <v>0.0726865193723983</v>
      </c>
      <c r="K191" s="4">
        <v>0.0251360870957413</v>
      </c>
      <c r="L191" s="4">
        <v>0.0</v>
      </c>
      <c r="M191" s="4">
        <v>0.0</v>
      </c>
      <c r="N191" s="4">
        <v>0.586455331412104</v>
      </c>
      <c r="O191" s="4">
        <v>0.0776496958053154</v>
      </c>
      <c r="P191" s="4">
        <v>0.0</v>
      </c>
      <c r="Q191" s="4">
        <v>0.0</v>
      </c>
      <c r="R191" s="4">
        <v>0.0</v>
      </c>
      <c r="S191" s="4">
        <v>0.0497118155619597</v>
      </c>
      <c r="T191" s="4">
        <v>0.0938200448286904</v>
      </c>
      <c r="U191" s="4">
        <v>0.0774095421069485</v>
      </c>
      <c r="V191" s="4">
        <v>2.80549530007231</v>
      </c>
      <c r="W191" s="4">
        <v>0.970618556701031</v>
      </c>
      <c r="X191" s="4">
        <v>0.0190721649484536</v>
      </c>
      <c r="Y191" s="4">
        <v>0.00824742268041237</v>
      </c>
      <c r="Z191" s="4">
        <v>0.00206185567010309</v>
      </c>
      <c r="AA191" s="4">
        <v>0.812075198843095</v>
      </c>
      <c r="AB191" s="4">
        <v>0.126247288503254</v>
      </c>
      <c r="AC191" s="4">
        <v>0.0472885032537961</v>
      </c>
      <c r="AD191" s="4">
        <v>0.24214274098306</v>
      </c>
      <c r="AE191" s="4">
        <v>0.21</v>
      </c>
      <c r="AF191" s="4">
        <v>0.09</v>
      </c>
      <c r="AG191" s="4">
        <v>0.01</v>
      </c>
      <c r="AH191" s="4">
        <v>0.6</v>
      </c>
      <c r="AI191" s="4">
        <v>0.0</v>
      </c>
      <c r="AJ191" s="4">
        <v>0.896998208033724</v>
      </c>
      <c r="AK191" s="4">
        <v>0.557336322888723</v>
      </c>
      <c r="AL191" s="4">
        <v>0.0955112059372797</v>
      </c>
      <c r="AM191" s="12"/>
      <c r="AN191" s="12"/>
    </row>
    <row r="192" ht="12.75" customHeight="1">
      <c r="A192" s="4" t="s">
        <v>753</v>
      </c>
      <c r="B192" s="4" t="s">
        <v>532</v>
      </c>
      <c r="C192" s="4" t="s">
        <v>754</v>
      </c>
      <c r="D192" s="4">
        <v>6701.42146649485</v>
      </c>
      <c r="E192" s="4">
        <v>2.02083333333333</v>
      </c>
      <c r="F192" s="4">
        <v>13542.4558802083</v>
      </c>
      <c r="G192" s="4">
        <v>0.667783505154639</v>
      </c>
      <c r="H192" s="4">
        <v>0.0</v>
      </c>
      <c r="I192" s="4">
        <v>0.0506833712984055</v>
      </c>
      <c r="J192" s="4">
        <v>0.0</v>
      </c>
      <c r="K192" s="4">
        <v>0.0</v>
      </c>
      <c r="L192" s="4">
        <v>0.0</v>
      </c>
      <c r="M192" s="4">
        <v>0.0</v>
      </c>
      <c r="N192" s="4">
        <v>0.376138952164009</v>
      </c>
      <c r="O192" s="4">
        <v>0.310933940774487</v>
      </c>
      <c r="P192" s="4">
        <v>0.0</v>
      </c>
      <c r="Q192" s="4">
        <v>0.0</v>
      </c>
      <c r="R192" s="4">
        <v>0.0</v>
      </c>
      <c r="S192" s="4">
        <v>0.181662870159453</v>
      </c>
      <c r="T192" s="4">
        <v>0.0475512528473804</v>
      </c>
      <c r="U192" s="4">
        <v>0.0330296127562642</v>
      </c>
      <c r="V192" s="4">
        <v>3.00773195876289</v>
      </c>
      <c r="W192" s="4">
        <v>0.998286203941731</v>
      </c>
      <c r="X192" s="4">
        <v>0.0</v>
      </c>
      <c r="Y192" s="4">
        <v>0.00171379605826907</v>
      </c>
      <c r="Z192" s="4">
        <v>0.0</v>
      </c>
      <c r="AA192" s="4">
        <v>0.918298969072165</v>
      </c>
      <c r="AB192" s="4">
        <v>0.065979381443299</v>
      </c>
      <c r="AC192" s="4">
        <v>0.0</v>
      </c>
      <c r="AD192" s="4">
        <v>0.144954287747645</v>
      </c>
      <c r="AE192" s="4">
        <v>0.13</v>
      </c>
      <c r="AF192" s="4">
        <v>0.12</v>
      </c>
      <c r="AG192" s="4">
        <v>0.0</v>
      </c>
      <c r="AH192" s="4">
        <v>0.3</v>
      </c>
      <c r="AI192" s="4">
        <v>0.0</v>
      </c>
      <c r="AJ192" s="4">
        <v>0.880852173350244</v>
      </c>
      <c r="AK192" s="4">
        <v>0.547304227485266</v>
      </c>
      <c r="AL192" s="4">
        <v>0.18494273823293</v>
      </c>
      <c r="AM192" s="12"/>
      <c r="AN192" s="12"/>
    </row>
    <row r="193" ht="12.75" customHeight="1">
      <c r="A193" s="4" t="s">
        <v>756</v>
      </c>
      <c r="B193" s="4" t="s">
        <v>532</v>
      </c>
      <c r="C193" s="4" t="s">
        <v>757</v>
      </c>
      <c r="D193" s="4">
        <v>2714.45671455736</v>
      </c>
      <c r="E193" s="4">
        <v>2.11294642857143</v>
      </c>
      <c r="F193" s="4">
        <v>5735.50162053572</v>
      </c>
      <c r="G193" s="4">
        <v>0.692583984787661</v>
      </c>
      <c r="H193" s="4">
        <v>0.0</v>
      </c>
      <c r="I193" s="4">
        <v>0.0</v>
      </c>
      <c r="J193" s="4">
        <v>0.0</v>
      </c>
      <c r="K193" s="4">
        <v>0.0</v>
      </c>
      <c r="L193" s="4">
        <v>0.0</v>
      </c>
      <c r="M193" s="4">
        <v>0.0</v>
      </c>
      <c r="N193" s="4">
        <v>0.204732727656877</v>
      </c>
      <c r="O193" s="4">
        <v>0.466300443693218</v>
      </c>
      <c r="P193" s="4">
        <v>0.021550813437566</v>
      </c>
      <c r="Q193" s="4">
        <v>0.0</v>
      </c>
      <c r="R193" s="4">
        <v>0.0</v>
      </c>
      <c r="S193" s="4">
        <v>0.0980350728924572</v>
      </c>
      <c r="T193" s="4">
        <v>0.105852524825692</v>
      </c>
      <c r="U193" s="4">
        <v>0.10352841749419</v>
      </c>
      <c r="V193" s="4">
        <v>1.13669976758927</v>
      </c>
      <c r="W193" s="4">
        <v>0.894052044609665</v>
      </c>
      <c r="X193" s="4">
        <v>0.0836431226765799</v>
      </c>
      <c r="Y193" s="4">
        <v>0.0223048327137546</v>
      </c>
      <c r="Z193" s="4">
        <v>0.0</v>
      </c>
      <c r="AA193" s="4">
        <v>0.89752799492922</v>
      </c>
      <c r="AB193" s="4">
        <v>0.0864145362349461</v>
      </c>
      <c r="AC193" s="4">
        <v>0.0</v>
      </c>
      <c r="AD193" s="4">
        <v>0.184966599616803</v>
      </c>
      <c r="AE193" s="4">
        <v>0.21</v>
      </c>
      <c r="AF193" s="4">
        <v>0.23</v>
      </c>
      <c r="AG193" s="4">
        <v>0.04</v>
      </c>
      <c r="AH193" s="4">
        <v>0.35</v>
      </c>
      <c r="AI193" s="4">
        <v>0.01</v>
      </c>
      <c r="AJ193" s="4">
        <v>1.20800597867828</v>
      </c>
      <c r="AK193" s="4">
        <v>0.750576315709691</v>
      </c>
      <c r="AL193" s="4">
        <v>0.184768940411062</v>
      </c>
      <c r="AM193" s="12"/>
      <c r="AN193" s="12"/>
    </row>
    <row r="194" ht="12.75" customHeight="1">
      <c r="A194" s="4" t="s">
        <v>759</v>
      </c>
      <c r="B194" s="4" t="s">
        <v>532</v>
      </c>
      <c r="C194" s="4" t="s">
        <v>760</v>
      </c>
      <c r="D194" s="4">
        <v>5498.91515707797</v>
      </c>
      <c r="E194" s="4">
        <v>1.94264705882353</v>
      </c>
      <c r="F194" s="4">
        <v>10682.4513566176</v>
      </c>
      <c r="G194" s="4">
        <v>0.722937168811507</v>
      </c>
      <c r="H194" s="4">
        <v>0.0627891606080635</v>
      </c>
      <c r="I194" s="4">
        <v>0.0</v>
      </c>
      <c r="J194" s="4">
        <v>0.0</v>
      </c>
      <c r="K194" s="4">
        <v>0.0</v>
      </c>
      <c r="L194" s="4">
        <v>0.0</v>
      </c>
      <c r="M194" s="4">
        <v>0.0</v>
      </c>
      <c r="N194" s="4">
        <v>0.538224278475435</v>
      </c>
      <c r="O194" s="4">
        <v>0.24058162590879</v>
      </c>
      <c r="P194" s="4">
        <v>0.0</v>
      </c>
      <c r="Q194" s="4">
        <v>0.0</v>
      </c>
      <c r="R194" s="4">
        <v>0.0</v>
      </c>
      <c r="S194" s="4">
        <v>0.0</v>
      </c>
      <c r="T194" s="4">
        <v>0.0</v>
      </c>
      <c r="U194" s="4">
        <v>0.158404935007711</v>
      </c>
      <c r="V194" s="4">
        <v>2.27857683573051</v>
      </c>
      <c r="W194" s="4">
        <v>0.982558139534884</v>
      </c>
      <c r="X194" s="4">
        <v>0.00498338870431894</v>
      </c>
      <c r="Y194" s="4">
        <v>0.0124584717607973</v>
      </c>
      <c r="Z194" s="4">
        <v>0.0</v>
      </c>
      <c r="AA194" s="4">
        <v>0.900832702498107</v>
      </c>
      <c r="AB194" s="4">
        <v>0.0255488266464799</v>
      </c>
      <c r="AC194" s="4">
        <v>0.056775170325511</v>
      </c>
      <c r="AD194" s="4">
        <v>0.158886674638364</v>
      </c>
      <c r="AE194" s="4">
        <v>0.32</v>
      </c>
      <c r="AF194" s="4">
        <v>0.03</v>
      </c>
      <c r="AG194" s="4">
        <v>0.01</v>
      </c>
      <c r="AH194" s="4">
        <v>0.1</v>
      </c>
      <c r="AI194" s="4">
        <v>0.05</v>
      </c>
      <c r="AJ194" s="4">
        <v>0.895912532376861</v>
      </c>
      <c r="AK194" s="4">
        <v>0.556661754675513</v>
      </c>
      <c r="AL194" s="4">
        <v>0.00173909304917649</v>
      </c>
      <c r="AM194" s="12"/>
      <c r="AN194" s="12"/>
    </row>
    <row r="195" ht="12.75" customHeight="1">
      <c r="A195" s="4" t="s">
        <v>762</v>
      </c>
      <c r="B195" s="4" t="s">
        <v>532</v>
      </c>
      <c r="C195" s="4" t="s">
        <v>763</v>
      </c>
      <c r="D195" s="4">
        <v>6446.76276221856</v>
      </c>
      <c r="E195" s="4">
        <v>1.87345679012346</v>
      </c>
      <c r="F195" s="4">
        <v>12077.7314711934</v>
      </c>
      <c r="G195" s="4">
        <v>0.791103789126853</v>
      </c>
      <c r="H195" s="4">
        <v>0.0347785763969395</v>
      </c>
      <c r="I195" s="4">
        <v>0.0</v>
      </c>
      <c r="J195" s="4">
        <v>0.0069557152793879</v>
      </c>
      <c r="K195" s="4">
        <v>0.0</v>
      </c>
      <c r="L195" s="4">
        <v>0.0</v>
      </c>
      <c r="M195" s="4">
        <v>0.0</v>
      </c>
      <c r="N195" s="4">
        <v>0.550428935775562</v>
      </c>
      <c r="O195" s="4">
        <v>0.242870391838627</v>
      </c>
      <c r="P195" s="4">
        <v>0.0</v>
      </c>
      <c r="Q195" s="4">
        <v>0.0</v>
      </c>
      <c r="R195" s="4">
        <v>0.0</v>
      </c>
      <c r="S195" s="4">
        <v>0.0562253651750522</v>
      </c>
      <c r="T195" s="4">
        <v>0.014954787850684</v>
      </c>
      <c r="U195" s="4">
        <v>0.0937862276837468</v>
      </c>
      <c r="V195" s="4">
        <v>2.833607907743</v>
      </c>
      <c r="W195" s="4">
        <v>0.989147286821705</v>
      </c>
      <c r="X195" s="4">
        <v>0.00232558139534884</v>
      </c>
      <c r="Y195" s="4">
        <v>0.00232558139534884</v>
      </c>
      <c r="Z195" s="4">
        <v>0.0062015503875969</v>
      </c>
      <c r="AA195" s="4">
        <v>0.922789676002197</v>
      </c>
      <c r="AB195" s="4">
        <v>0.0560131795716639</v>
      </c>
      <c r="AC195" s="4">
        <v>0.014717188358045</v>
      </c>
      <c r="AD195" s="4">
        <v>0.390525884176072</v>
      </c>
      <c r="AE195" s="4">
        <v>0.01</v>
      </c>
      <c r="AF195" s="4">
        <v>0.4</v>
      </c>
      <c r="AG195" s="4">
        <v>0.0</v>
      </c>
      <c r="AH195" s="4">
        <v>0.39</v>
      </c>
      <c r="AI195" s="4">
        <v>0.0</v>
      </c>
      <c r="AJ195" s="4">
        <v>0.779795325154336</v>
      </c>
      <c r="AK195" s="4">
        <v>0.484514077324661</v>
      </c>
      <c r="AL195" s="4">
        <v>0.16351821328326</v>
      </c>
      <c r="AM195" s="12"/>
      <c r="AN195" s="12"/>
    </row>
    <row r="196" ht="12.75" customHeight="1">
      <c r="A196" s="4" t="s">
        <v>765</v>
      </c>
      <c r="B196" s="4" t="s">
        <v>532</v>
      </c>
      <c r="C196" s="4" t="s">
        <v>766</v>
      </c>
      <c r="D196" s="4">
        <v>4835.99646100279</v>
      </c>
      <c r="E196" s="4">
        <v>1.83631713554987</v>
      </c>
      <c r="F196" s="4">
        <v>8880.42316879795</v>
      </c>
      <c r="G196" s="4">
        <v>0.710445682451254</v>
      </c>
      <c r="H196" s="4">
        <v>0.0</v>
      </c>
      <c r="I196" s="4">
        <v>0.00556348074179743</v>
      </c>
      <c r="J196" s="4">
        <v>0.00998573466476462</v>
      </c>
      <c r="K196" s="4">
        <v>0.174179743223966</v>
      </c>
      <c r="L196" s="4">
        <v>0.0</v>
      </c>
      <c r="M196" s="4">
        <v>0.0</v>
      </c>
      <c r="N196" s="4">
        <v>0.260912981455064</v>
      </c>
      <c r="O196" s="4">
        <v>0.363052781740371</v>
      </c>
      <c r="P196" s="4">
        <v>0.0</v>
      </c>
      <c r="Q196" s="4">
        <v>0.0</v>
      </c>
      <c r="R196" s="4">
        <v>0.0</v>
      </c>
      <c r="S196" s="4">
        <v>0.0</v>
      </c>
      <c r="T196" s="4">
        <v>0.0497860199714693</v>
      </c>
      <c r="U196" s="4">
        <v>0.136519258202568</v>
      </c>
      <c r="V196" s="4">
        <v>2.24651810584958</v>
      </c>
      <c r="W196" s="4">
        <v>0.949163050216987</v>
      </c>
      <c r="X196" s="4">
        <v>0.0204587724736516</v>
      </c>
      <c r="Y196" s="4">
        <v>0.0055796652200868</v>
      </c>
      <c r="Z196" s="4">
        <v>0.0247985120892746</v>
      </c>
      <c r="AA196" s="4">
        <v>0.742618384401114</v>
      </c>
      <c r="AB196" s="4">
        <v>0.16908077994429</v>
      </c>
      <c r="AC196" s="4">
        <v>0.0732590529247911</v>
      </c>
      <c r="AD196" s="4">
        <v>0.329412497734457</v>
      </c>
      <c r="AE196" s="4">
        <v>0.22</v>
      </c>
      <c r="AF196" s="4">
        <v>0.31</v>
      </c>
      <c r="AG196" s="4">
        <v>0.07</v>
      </c>
      <c r="AH196" s="4">
        <v>0.12</v>
      </c>
      <c r="AI196" s="4">
        <v>0.0</v>
      </c>
      <c r="AJ196" s="4">
        <v>1.13675465237377</v>
      </c>
      <c r="AK196" s="4">
        <v>0.70630537754299</v>
      </c>
      <c r="AL196" s="4">
        <v>0.0</v>
      </c>
      <c r="AM196" s="12"/>
      <c r="AN196" s="12"/>
    </row>
    <row r="197" ht="12.75" customHeight="1">
      <c r="A197" s="4" t="s">
        <v>768</v>
      </c>
      <c r="B197" s="4" t="s">
        <v>532</v>
      </c>
      <c r="C197" s="4" t="s">
        <v>769</v>
      </c>
      <c r="D197" s="4">
        <v>7872.65337033011</v>
      </c>
      <c r="E197" s="4">
        <v>3.23685185185185</v>
      </c>
      <c r="F197" s="4">
        <v>25482.6126407407</v>
      </c>
      <c r="G197" s="4">
        <v>0.689513130041765</v>
      </c>
      <c r="H197" s="4">
        <v>0.0274422073079791</v>
      </c>
      <c r="I197" s="4">
        <v>0.0</v>
      </c>
      <c r="J197" s="4">
        <v>0.10178970917226</v>
      </c>
      <c r="K197" s="4">
        <v>0.0104399701715138</v>
      </c>
      <c r="L197" s="4">
        <v>0.0</v>
      </c>
      <c r="M197" s="4">
        <v>0.0</v>
      </c>
      <c r="N197" s="4">
        <v>0.533482475764355</v>
      </c>
      <c r="O197" s="4">
        <v>0.225577926920209</v>
      </c>
      <c r="P197" s="4">
        <v>0.0</v>
      </c>
      <c r="Q197" s="4">
        <v>0.0</v>
      </c>
      <c r="R197" s="4">
        <v>0.0</v>
      </c>
      <c r="S197" s="4">
        <v>0.0184936614466816</v>
      </c>
      <c r="T197" s="4">
        <v>0.0035048471290082</v>
      </c>
      <c r="U197" s="4">
        <v>0.079269202087994</v>
      </c>
      <c r="V197" s="4">
        <v>4.46478631500658</v>
      </c>
      <c r="W197" s="4">
        <v>0.996155817529472</v>
      </c>
      <c r="X197" s="4">
        <v>0.00345976422347514</v>
      </c>
      <c r="Y197" s="4">
        <v>3.84418247052793E-4</v>
      </c>
      <c r="Z197" s="4">
        <v>0.0</v>
      </c>
      <c r="AA197" s="4">
        <v>0.857657760741461</v>
      </c>
      <c r="AB197" s="4">
        <v>0.125979747125122</v>
      </c>
      <c r="AC197" s="4">
        <v>0.0100120144173008</v>
      </c>
      <c r="AD197" s="4">
        <v>0.457915027938501</v>
      </c>
      <c r="AE197" s="4">
        <v>0.5</v>
      </c>
      <c r="AF197" s="4">
        <v>0.02</v>
      </c>
      <c r="AG197" s="4">
        <v>0.0</v>
      </c>
      <c r="AH197" s="4">
        <v>0.24</v>
      </c>
      <c r="AI197" s="4">
        <v>0.0</v>
      </c>
      <c r="AJ197" s="4">
        <v>0.767321975742171</v>
      </c>
      <c r="AK197" s="4">
        <v>0.476763949583914</v>
      </c>
      <c r="AL197" s="4">
        <v>0.0602481559528571</v>
      </c>
      <c r="AM197" s="12"/>
      <c r="AN197" s="12"/>
    </row>
    <row r="198" ht="12.75" customHeight="1">
      <c r="A198" s="4" t="s">
        <v>771</v>
      </c>
      <c r="B198" s="4" t="s">
        <v>532</v>
      </c>
      <c r="C198" s="4" t="s">
        <v>772</v>
      </c>
      <c r="D198" s="4">
        <v>2456.85712936974</v>
      </c>
      <c r="E198" s="4">
        <v>3.29327731092437</v>
      </c>
      <c r="F198" s="4">
        <v>8091.11184033613</v>
      </c>
      <c r="G198" s="4">
        <v>0.833886195458025</v>
      </c>
      <c r="H198" s="4">
        <v>0.0</v>
      </c>
      <c r="I198" s="4">
        <v>0.0</v>
      </c>
      <c r="J198" s="4">
        <v>0.791300930171623</v>
      </c>
      <c r="K198" s="4">
        <v>0.0</v>
      </c>
      <c r="L198" s="4">
        <v>0.0</v>
      </c>
      <c r="M198" s="4">
        <v>0.0</v>
      </c>
      <c r="N198" s="4">
        <v>0.0</v>
      </c>
      <c r="O198" s="4">
        <v>0.0649810035372724</v>
      </c>
      <c r="P198" s="4">
        <v>0.0</v>
      </c>
      <c r="Q198" s="4">
        <v>0.0</v>
      </c>
      <c r="R198" s="4">
        <v>0.0332765622952967</v>
      </c>
      <c r="S198" s="4">
        <v>0.0187344425520765</v>
      </c>
      <c r="T198" s="4">
        <v>0.0176863618498624</v>
      </c>
      <c r="U198" s="4">
        <v>0.0740206995938687</v>
      </c>
      <c r="V198" s="4">
        <v>0.556264353151314</v>
      </c>
      <c r="W198" s="4">
        <v>0.5</v>
      </c>
      <c r="X198" s="4">
        <v>0.399082568807339</v>
      </c>
      <c r="Y198" s="4">
        <v>0.0458715596330275</v>
      </c>
      <c r="Z198" s="4">
        <v>0.055045871559633</v>
      </c>
      <c r="AA198" s="4">
        <v>0.200306200561368</v>
      </c>
      <c r="AB198" s="4">
        <v>0.752232712426639</v>
      </c>
      <c r="AC198" s="4">
        <v>0.038275070170962</v>
      </c>
      <c r="AD198" s="4">
        <v>0.185363307726112</v>
      </c>
      <c r="AE198" s="4">
        <v>0.17</v>
      </c>
      <c r="AF198" s="4">
        <v>0.07</v>
      </c>
      <c r="AG198" s="4">
        <v>0.1</v>
      </c>
      <c r="AH198" s="4">
        <v>0.49</v>
      </c>
      <c r="AI198" s="4">
        <v>0.01</v>
      </c>
      <c r="AJ198" s="4">
        <v>1.11323252193296</v>
      </c>
      <c r="AK198" s="4">
        <v>0.691690256164845</v>
      </c>
      <c r="AL198" s="4">
        <v>0.323895383795787</v>
      </c>
      <c r="AM198" s="12"/>
      <c r="AN198" s="12"/>
    </row>
    <row r="199" ht="12.75" customHeight="1">
      <c r="A199" s="4" t="s">
        <v>774</v>
      </c>
      <c r="B199" s="4" t="s">
        <v>532</v>
      </c>
      <c r="C199" s="4" t="s">
        <v>775</v>
      </c>
      <c r="D199" s="4">
        <v>6989.36600395964</v>
      </c>
      <c r="E199" s="4">
        <v>2.97115749525617</v>
      </c>
      <c r="F199" s="4">
        <v>20766.5071897533</v>
      </c>
      <c r="G199" s="4">
        <v>0.704559969344744</v>
      </c>
      <c r="H199" s="4">
        <v>0.0190496127276533</v>
      </c>
      <c r="I199" s="4">
        <v>0.0</v>
      </c>
      <c r="J199" s="4">
        <v>0.0798967273742237</v>
      </c>
      <c r="K199" s="4">
        <v>0.0</v>
      </c>
      <c r="L199" s="4">
        <v>0.0</v>
      </c>
      <c r="M199" s="4">
        <v>0.0</v>
      </c>
      <c r="N199" s="4">
        <v>0.597655432279673</v>
      </c>
      <c r="O199" s="4">
        <v>0.073197962459005</v>
      </c>
      <c r="P199" s="4">
        <v>0.0</v>
      </c>
      <c r="Q199" s="4">
        <v>0.0</v>
      </c>
      <c r="R199" s="4">
        <v>0.0441699811597237</v>
      </c>
      <c r="S199" s="4">
        <v>0.145628358104808</v>
      </c>
      <c r="T199" s="4">
        <v>0.0282604144860791</v>
      </c>
      <c r="U199" s="4">
        <v>0.012141511408834</v>
      </c>
      <c r="V199" s="4">
        <v>3.16451654106527</v>
      </c>
      <c r="W199" s="4">
        <v>0.986478304742684</v>
      </c>
      <c r="X199" s="4">
        <v>4.03632694248234E-4</v>
      </c>
      <c r="Y199" s="4">
        <v>2.01816347124117E-4</v>
      </c>
      <c r="Z199" s="4">
        <v>0.0129162462159435</v>
      </c>
      <c r="AA199" s="4">
        <v>0.815046621535317</v>
      </c>
      <c r="AB199" s="4">
        <v>0.174032443479372</v>
      </c>
      <c r="AC199" s="4">
        <v>0.0</v>
      </c>
      <c r="AD199" s="4">
        <v>0.366748381082636</v>
      </c>
      <c r="AE199" s="4">
        <v>0.3</v>
      </c>
      <c r="AF199" s="4">
        <v>0.08</v>
      </c>
      <c r="AG199" s="4">
        <v>0.06</v>
      </c>
      <c r="AH199" s="4">
        <v>0.28</v>
      </c>
      <c r="AI199" s="4">
        <v>0.0</v>
      </c>
      <c r="AJ199" s="4">
        <v>1.08848516507565</v>
      </c>
      <c r="AK199" s="4">
        <v>0.676313858811388</v>
      </c>
      <c r="AL199" s="4">
        <v>0.0126477637705774</v>
      </c>
      <c r="AM199" s="12"/>
      <c r="AN199" s="12"/>
    </row>
    <row r="200" ht="12.75" customHeight="1">
      <c r="A200" s="4" t="s">
        <v>777</v>
      </c>
      <c r="B200" s="4" t="s">
        <v>532</v>
      </c>
      <c r="C200" s="4" t="s">
        <v>227</v>
      </c>
      <c r="D200" s="4">
        <v>5216.22710813424</v>
      </c>
      <c r="E200" s="4">
        <v>1.56056034482759</v>
      </c>
      <c r="F200" s="4">
        <v>8140.23717456897</v>
      </c>
      <c r="G200" s="4">
        <v>0.631404502140588</v>
      </c>
      <c r="H200" s="4">
        <v>0.0</v>
      </c>
      <c r="I200" s="4">
        <v>0.0230582524271845</v>
      </c>
      <c r="J200" s="4">
        <v>0.0562803398058252</v>
      </c>
      <c r="K200" s="4">
        <v>0.0</v>
      </c>
      <c r="L200" s="4">
        <v>0.0</v>
      </c>
      <c r="M200" s="4">
        <v>0.0</v>
      </c>
      <c r="N200" s="4">
        <v>0.359526699029126</v>
      </c>
      <c r="O200" s="4">
        <v>0.254702669902913</v>
      </c>
      <c r="P200" s="4">
        <v>0.0</v>
      </c>
      <c r="Q200" s="4">
        <v>0.0</v>
      </c>
      <c r="R200" s="4">
        <v>0.0</v>
      </c>
      <c r="S200" s="4">
        <v>0.044751213592233</v>
      </c>
      <c r="T200" s="4">
        <v>0.0389866504854369</v>
      </c>
      <c r="U200" s="4">
        <v>0.222694174757282</v>
      </c>
      <c r="V200" s="4">
        <v>2.46512912581135</v>
      </c>
      <c r="W200" s="4">
        <v>0.940056022408964</v>
      </c>
      <c r="X200" s="4">
        <v>0.0240896358543417</v>
      </c>
      <c r="Y200" s="4">
        <v>0.00448179271708684</v>
      </c>
      <c r="Z200" s="4">
        <v>0.0313725490196078</v>
      </c>
      <c r="AA200" s="4">
        <v>0.80858997376053</v>
      </c>
      <c r="AB200" s="4">
        <v>0.161579892280072</v>
      </c>
      <c r="AC200" s="4">
        <v>0.00621461124154122</v>
      </c>
      <c r="AD200" s="4">
        <v>0.245284695019612</v>
      </c>
      <c r="AE200" s="4">
        <v>0.22</v>
      </c>
      <c r="AF200" s="4">
        <v>0.2</v>
      </c>
      <c r="AG200" s="4">
        <v>0.0</v>
      </c>
      <c r="AH200" s="4">
        <v>0.15</v>
      </c>
      <c r="AI200" s="4">
        <v>0.02</v>
      </c>
      <c r="AJ200" s="4">
        <v>1.01780414150682</v>
      </c>
      <c r="AK200" s="4">
        <v>0.632397269657639</v>
      </c>
      <c r="AL200" s="4">
        <v>0.022468831282622</v>
      </c>
      <c r="AM200" s="12"/>
      <c r="AN200" s="12"/>
    </row>
    <row r="201" ht="12.75" customHeight="1">
      <c r="A201" s="4" t="s">
        <v>778</v>
      </c>
      <c r="B201" s="4" t="s">
        <v>532</v>
      </c>
      <c r="C201" s="4" t="s">
        <v>779</v>
      </c>
      <c r="D201" s="4">
        <v>6725.18161766415</v>
      </c>
      <c r="E201" s="4">
        <v>1.98500576701269</v>
      </c>
      <c r="F201" s="4">
        <v>13349.5242952711</v>
      </c>
      <c r="G201" s="4">
        <v>0.740092969203951</v>
      </c>
      <c r="H201" s="4">
        <v>0.0167001146788991</v>
      </c>
      <c r="I201" s="4">
        <v>0.00587729357798165</v>
      </c>
      <c r="J201" s="4">
        <v>0.021072247706422</v>
      </c>
      <c r="K201" s="4">
        <v>0.0</v>
      </c>
      <c r="L201" s="4">
        <v>0.0</v>
      </c>
      <c r="M201" s="4">
        <v>0.0</v>
      </c>
      <c r="N201" s="4">
        <v>0.555332568807339</v>
      </c>
      <c r="O201" s="4">
        <v>0.343893348623853</v>
      </c>
      <c r="P201" s="4">
        <v>0.0</v>
      </c>
      <c r="Q201" s="4">
        <v>0.0</v>
      </c>
      <c r="R201" s="4">
        <v>0.0</v>
      </c>
      <c r="S201" s="4">
        <v>0.0180619266055046</v>
      </c>
      <c r="T201" s="4">
        <v>0.00817087155963303</v>
      </c>
      <c r="U201" s="4">
        <v>0.030891628440367</v>
      </c>
      <c r="V201" s="4">
        <v>3.02033701336432</v>
      </c>
      <c r="W201" s="4">
        <v>0.997499038091574</v>
      </c>
      <c r="X201" s="4">
        <v>7.69526741054252E-4</v>
      </c>
      <c r="Y201" s="4">
        <v>0.00173143516737207</v>
      </c>
      <c r="Z201" s="4">
        <v>0.0</v>
      </c>
      <c r="AA201" s="4">
        <v>0.913131900058106</v>
      </c>
      <c r="AB201" s="4">
        <v>0.0748402091807089</v>
      </c>
      <c r="AC201" s="4">
        <v>0.0</v>
      </c>
      <c r="AD201" s="4">
        <v>0.408567607674836</v>
      </c>
      <c r="AE201" s="4">
        <v>0.57</v>
      </c>
      <c r="AF201" s="4">
        <v>0.02</v>
      </c>
      <c r="AG201" s="4">
        <v>0.01</v>
      </c>
      <c r="AH201" s="4">
        <v>0.18</v>
      </c>
      <c r="AI201" s="4">
        <v>0.02</v>
      </c>
      <c r="AJ201" s="4">
        <v>0.831604122481072</v>
      </c>
      <c r="AK201" s="4">
        <v>0.51670469302128</v>
      </c>
      <c r="AL201" s="4">
        <v>0.0</v>
      </c>
      <c r="AM201" s="12"/>
      <c r="AN201" s="12"/>
    </row>
    <row r="202" ht="12.75" customHeight="1">
      <c r="A202" s="4" t="s">
        <v>781</v>
      </c>
      <c r="B202" s="4" t="s">
        <v>532</v>
      </c>
      <c r="C202" s="4" t="s">
        <v>782</v>
      </c>
      <c r="D202" s="4">
        <v>6712.51832438098</v>
      </c>
      <c r="E202" s="4">
        <v>6.52393162393162</v>
      </c>
      <c r="F202" s="4">
        <v>43792.0105726496</v>
      </c>
      <c r="G202" s="4">
        <v>0.959714398008647</v>
      </c>
      <c r="H202" s="4">
        <v>0.0</v>
      </c>
      <c r="I202" s="4">
        <v>0.0136521044219499</v>
      </c>
      <c r="J202" s="4">
        <v>0.0626664890783165</v>
      </c>
      <c r="K202" s="4">
        <v>0.0</v>
      </c>
      <c r="L202" s="4">
        <v>0.0</v>
      </c>
      <c r="M202" s="4">
        <v>0.0</v>
      </c>
      <c r="N202" s="4">
        <v>0.754395311667554</v>
      </c>
      <c r="O202" s="4">
        <v>0.144978689397975</v>
      </c>
      <c r="P202" s="4">
        <v>0.0</v>
      </c>
      <c r="Q202" s="4">
        <v>0.0</v>
      </c>
      <c r="R202" s="4">
        <v>0.0</v>
      </c>
      <c r="S202" s="4">
        <v>0.0243074054342035</v>
      </c>
      <c r="T202" s="4">
        <v>0.0</v>
      </c>
      <c r="U202" s="4">
        <v>0.0</v>
      </c>
      <c r="V202" s="4">
        <v>2.96082798375475</v>
      </c>
      <c r="W202" s="4">
        <v>0.987389380530973</v>
      </c>
      <c r="X202" s="4">
        <v>0.0</v>
      </c>
      <c r="Y202" s="4">
        <v>0.00376106194690266</v>
      </c>
      <c r="Z202" s="4">
        <v>0.00884955752212389</v>
      </c>
      <c r="AA202" s="4">
        <v>0.907506878029608</v>
      </c>
      <c r="AB202" s="4">
        <v>0.0889558496004192</v>
      </c>
      <c r="AC202" s="4">
        <v>0.0</v>
      </c>
      <c r="AD202" s="4">
        <v>0.678040765572231</v>
      </c>
      <c r="AE202" s="4">
        <v>0.42</v>
      </c>
      <c r="AF202" s="4">
        <v>0.02</v>
      </c>
      <c r="AG202" s="4">
        <v>0.01</v>
      </c>
      <c r="AH202" s="4">
        <v>0.11</v>
      </c>
      <c r="AI202" s="4">
        <v>0.01</v>
      </c>
      <c r="AJ202" s="4">
        <v>0.777494342715178</v>
      </c>
      <c r="AK202" s="4">
        <v>0.483084396551403</v>
      </c>
      <c r="AL202" s="4">
        <v>0.0</v>
      </c>
      <c r="AM202" s="12"/>
      <c r="AN202" s="12"/>
    </row>
    <row r="203" ht="12.75" customHeight="1">
      <c r="A203" s="4" t="s">
        <v>784</v>
      </c>
      <c r="B203" s="4" t="s">
        <v>532</v>
      </c>
      <c r="C203" s="4" t="s">
        <v>785</v>
      </c>
      <c r="D203" s="4">
        <v>7035.49682001727</v>
      </c>
      <c r="E203" s="4">
        <v>2.64036764705882</v>
      </c>
      <c r="F203" s="4">
        <v>18576.2981845588</v>
      </c>
      <c r="G203" s="4">
        <v>0.879055390013646</v>
      </c>
      <c r="H203" s="4">
        <v>0.00867934037013187</v>
      </c>
      <c r="I203" s="4">
        <v>0.0281938572668477</v>
      </c>
      <c r="J203" s="4">
        <v>0.0176386594618809</v>
      </c>
      <c r="K203" s="4">
        <v>0.0</v>
      </c>
      <c r="L203" s="4">
        <v>0.0</v>
      </c>
      <c r="M203" s="4">
        <v>0.0</v>
      </c>
      <c r="N203" s="4">
        <v>0.705210404009295</v>
      </c>
      <c r="O203" s="4">
        <v>0.133633843827869</v>
      </c>
      <c r="P203" s="4">
        <v>0.0</v>
      </c>
      <c r="Q203" s="4">
        <v>0.0</v>
      </c>
      <c r="R203" s="4">
        <v>0.0</v>
      </c>
      <c r="S203" s="4">
        <v>0.0067754850631352</v>
      </c>
      <c r="T203" s="4">
        <v>0.0481003443738276</v>
      </c>
      <c r="U203" s="4">
        <v>0.0517680656270123</v>
      </c>
      <c r="V203" s="4">
        <v>2.95357709766354</v>
      </c>
      <c r="W203" s="4">
        <v>0.990382802187441</v>
      </c>
      <c r="X203" s="4">
        <v>0.00603432019611541</v>
      </c>
      <c r="Y203" s="4">
        <v>0.00358287761644352</v>
      </c>
      <c r="Z203" s="4">
        <v>0.0</v>
      </c>
      <c r="AA203" s="4">
        <v>0.923139045921635</v>
      </c>
      <c r="AB203" s="4">
        <v>0.0639115542064664</v>
      </c>
      <c r="AC203" s="4">
        <v>0.0</v>
      </c>
      <c r="AD203" s="4">
        <v>0.288316560618907</v>
      </c>
      <c r="AE203" s="4">
        <v>0.19</v>
      </c>
      <c r="AF203" s="4">
        <v>0.15</v>
      </c>
      <c r="AG203" s="4">
        <v>0.0</v>
      </c>
      <c r="AH203" s="4">
        <v>0.53</v>
      </c>
      <c r="AI203" s="4">
        <v>0.0</v>
      </c>
      <c r="AJ203" s="4">
        <v>0.93659241142006</v>
      </c>
      <c r="AK203" s="4">
        <v>0.581937584658712</v>
      </c>
      <c r="AL203" s="4">
        <v>0.456711051534741</v>
      </c>
      <c r="AM203" s="12"/>
      <c r="AN203" s="12"/>
    </row>
    <row r="204" ht="12.75" customHeight="1">
      <c r="A204" s="4" t="s">
        <v>787</v>
      </c>
      <c r="B204" s="4" t="s">
        <v>532</v>
      </c>
      <c r="C204" s="4" t="s">
        <v>788</v>
      </c>
      <c r="D204" s="4">
        <v>8705.7408835824</v>
      </c>
      <c r="E204" s="4">
        <v>1.85986394557823</v>
      </c>
      <c r="F204" s="4">
        <v>16191.4935889213</v>
      </c>
      <c r="G204" s="4">
        <v>0.734873027484586</v>
      </c>
      <c r="H204" s="4">
        <v>0.00454855583352286</v>
      </c>
      <c r="I204" s="4">
        <v>0.0263247668865135</v>
      </c>
      <c r="J204" s="4">
        <v>0.0</v>
      </c>
      <c r="K204" s="4">
        <v>0.0</v>
      </c>
      <c r="L204" s="4">
        <v>0.0</v>
      </c>
      <c r="M204" s="4">
        <v>0.0</v>
      </c>
      <c r="N204" s="4">
        <v>0.622754150557198</v>
      </c>
      <c r="O204" s="4">
        <v>0.195246759153969</v>
      </c>
      <c r="P204" s="4">
        <v>0.0</v>
      </c>
      <c r="Q204" s="4">
        <v>0.0</v>
      </c>
      <c r="R204" s="4">
        <v>0.0</v>
      </c>
      <c r="S204" s="4">
        <v>0.0415055719808961</v>
      </c>
      <c r="T204" s="4">
        <v>0.0233113486468046</v>
      </c>
      <c r="U204" s="4">
        <v>0.0863088469410962</v>
      </c>
      <c r="V204" s="4">
        <v>3.89695892987773</v>
      </c>
      <c r="W204" s="4">
        <v>0.994636631804773</v>
      </c>
      <c r="X204" s="4">
        <v>2.6816840976133E-4</v>
      </c>
      <c r="Y204" s="4">
        <v>8.04505229283991E-4</v>
      </c>
      <c r="Z204" s="4">
        <v>0.00429069455618128</v>
      </c>
      <c r="AA204" s="4">
        <v>0.943724527118821</v>
      </c>
      <c r="AB204" s="4">
        <v>0.0316124986936984</v>
      </c>
      <c r="AC204" s="4">
        <v>0.0</v>
      </c>
      <c r="AD204" s="4">
        <v>0.440713145862702</v>
      </c>
      <c r="AE204" s="4">
        <v>0.45</v>
      </c>
      <c r="AF204" s="4">
        <v>0.14</v>
      </c>
      <c r="AG204" s="4">
        <v>0.0</v>
      </c>
      <c r="AH204" s="4">
        <v>0.21</v>
      </c>
      <c r="AI204" s="4">
        <v>0.0</v>
      </c>
      <c r="AJ204" s="4">
        <v>0.962320290325774</v>
      </c>
      <c r="AK204" s="4">
        <v>0.597923214614952</v>
      </c>
      <c r="AL204" s="4">
        <v>0.00203520055779811</v>
      </c>
      <c r="AM204" s="12"/>
      <c r="AN204" s="12"/>
    </row>
    <row r="205" ht="12.75" customHeight="1">
      <c r="A205" s="4" t="s">
        <v>790</v>
      </c>
      <c r="B205" s="4" t="s">
        <v>532</v>
      </c>
      <c r="C205" s="4" t="s">
        <v>791</v>
      </c>
      <c r="D205" s="4">
        <v>11496.655079624</v>
      </c>
      <c r="E205" s="4">
        <v>1.88201754385965</v>
      </c>
      <c r="F205" s="4">
        <v>21636.9065555556</v>
      </c>
      <c r="G205" s="4">
        <v>0.888914782878894</v>
      </c>
      <c r="H205" s="4">
        <v>0.0</v>
      </c>
      <c r="I205" s="4">
        <v>0.0368309052218039</v>
      </c>
      <c r="J205" s="4">
        <v>0.0</v>
      </c>
      <c r="K205" s="4">
        <v>0.0</v>
      </c>
      <c r="L205" s="4">
        <v>0.0</v>
      </c>
      <c r="M205" s="4">
        <v>0.0</v>
      </c>
      <c r="N205" s="4">
        <v>0.646832542150925</v>
      </c>
      <c r="O205" s="4">
        <v>0.277132100180062</v>
      </c>
      <c r="P205" s="4">
        <v>0.0</v>
      </c>
      <c r="Q205" s="4">
        <v>0.0</v>
      </c>
      <c r="R205" s="4">
        <v>0.0</v>
      </c>
      <c r="S205" s="4">
        <v>0.0</v>
      </c>
      <c r="T205" s="4">
        <v>0.039204452447209</v>
      </c>
      <c r="U205" s="4">
        <v>0.0</v>
      </c>
      <c r="V205" s="4">
        <v>5.23809523809524</v>
      </c>
      <c r="W205" s="4">
        <v>0.993771318404271</v>
      </c>
      <c r="X205" s="4">
        <v>0.00400415245439715</v>
      </c>
      <c r="Y205" s="4">
        <v>0.00103811359928815</v>
      </c>
      <c r="Z205" s="4">
        <v>0.0011864155420436</v>
      </c>
      <c r="AA205" s="4">
        <v>0.941272430668842</v>
      </c>
      <c r="AB205" s="4">
        <v>0.0366658898469665</v>
      </c>
      <c r="AC205" s="4">
        <v>0.0</v>
      </c>
      <c r="AD205" s="4">
        <v>0.266712579404223</v>
      </c>
      <c r="AE205" s="4">
        <v>0.05</v>
      </c>
      <c r="AF205" s="4">
        <v>0.29</v>
      </c>
      <c r="AG205" s="4">
        <v>0.0</v>
      </c>
      <c r="AH205" s="4">
        <v>0.59</v>
      </c>
      <c r="AI205" s="4">
        <v>0.0</v>
      </c>
      <c r="AJ205" s="4">
        <v>0.820073494746768</v>
      </c>
      <c r="AK205" s="4">
        <v>0.509540311192555</v>
      </c>
      <c r="AL205" s="4">
        <v>0.00305248061705437</v>
      </c>
      <c r="AM205" s="12"/>
      <c r="AN205" s="12"/>
    </row>
    <row r="206" ht="12.75" customHeight="1">
      <c r="A206" s="4" t="s">
        <v>793</v>
      </c>
      <c r="B206" s="4" t="s">
        <v>532</v>
      </c>
      <c r="C206" s="4" t="s">
        <v>794</v>
      </c>
      <c r="D206" s="4">
        <v>2389.18107152797</v>
      </c>
      <c r="E206" s="4">
        <v>1.38192307692308</v>
      </c>
      <c r="F206" s="4">
        <v>3301.66445769231</v>
      </c>
      <c r="G206" s="4">
        <v>0.13999443362093</v>
      </c>
      <c r="H206" s="4">
        <v>0.0</v>
      </c>
      <c r="I206" s="4">
        <v>0.0</v>
      </c>
      <c r="J206" s="4">
        <v>0.0</v>
      </c>
      <c r="K206" s="4">
        <v>0.0333982744224882</v>
      </c>
      <c r="L206" s="4">
        <v>0.0</v>
      </c>
      <c r="M206" s="4">
        <v>0.0</v>
      </c>
      <c r="N206" s="4">
        <v>0.0</v>
      </c>
      <c r="O206" s="4">
        <v>0.106596159198441</v>
      </c>
      <c r="P206" s="4">
        <v>0.0</v>
      </c>
      <c r="Q206" s="4">
        <v>0.0</v>
      </c>
      <c r="R206" s="4">
        <v>0.0</v>
      </c>
      <c r="S206" s="4">
        <v>0.298079599220707</v>
      </c>
      <c r="T206" s="4">
        <v>0.121625382688561</v>
      </c>
      <c r="U206" s="4">
        <v>0.440300584469802</v>
      </c>
      <c r="V206" s="4">
        <v>0.670748677984971</v>
      </c>
      <c r="W206" s="4">
        <v>0.879668049792531</v>
      </c>
      <c r="X206" s="4">
        <v>0.0</v>
      </c>
      <c r="Y206" s="4">
        <v>0.120331950207469</v>
      </c>
      <c r="Z206" s="4">
        <v>0.0</v>
      </c>
      <c r="AA206" s="4">
        <v>0.838018369050932</v>
      </c>
      <c r="AB206" s="4">
        <v>0.125800166991372</v>
      </c>
      <c r="AC206" s="4">
        <v>0.0</v>
      </c>
      <c r="AD206" s="4">
        <v>0.0734491683740468</v>
      </c>
      <c r="AE206" s="4">
        <v>0.01</v>
      </c>
      <c r="AF206" s="4">
        <v>0.12</v>
      </c>
      <c r="AG206" s="4">
        <v>0.0</v>
      </c>
      <c r="AH206" s="4">
        <v>0.73</v>
      </c>
      <c r="AI206" s="4">
        <v>0.01</v>
      </c>
      <c r="AJ206" s="4">
        <v>0.576273871796754</v>
      </c>
      <c r="AK206" s="4">
        <v>0.35805908842125</v>
      </c>
      <c r="AL206" s="4">
        <v>1.04657323619787</v>
      </c>
      <c r="AM206" s="12"/>
      <c r="AN206" s="12"/>
    </row>
    <row r="207" ht="12.75" customHeight="1">
      <c r="A207" s="4" t="s">
        <v>798</v>
      </c>
      <c r="B207" s="4" t="s">
        <v>797</v>
      </c>
      <c r="C207" s="4" t="s">
        <v>799</v>
      </c>
      <c r="D207" s="4">
        <v>2718.20006257154</v>
      </c>
      <c r="E207" s="4">
        <v>2.01305683563748</v>
      </c>
      <c r="F207" s="4">
        <v>5471.89121658986</v>
      </c>
      <c r="G207" s="4">
        <v>0.571652041205647</v>
      </c>
      <c r="H207" s="4">
        <v>0.108755685510071</v>
      </c>
      <c r="I207" s="4">
        <v>0.0055230669265757</v>
      </c>
      <c r="J207" s="4">
        <v>0.0605912930474334</v>
      </c>
      <c r="K207" s="4">
        <v>0.0124675113710201</v>
      </c>
      <c r="L207" s="4">
        <v>0.0</v>
      </c>
      <c r="M207" s="4">
        <v>0.0</v>
      </c>
      <c r="N207" s="4">
        <v>0.0490578297595842</v>
      </c>
      <c r="O207" s="4">
        <v>0.32269330734243</v>
      </c>
      <c r="P207" s="4">
        <v>0.0493827160493827</v>
      </c>
      <c r="Q207" s="4">
        <v>0.0</v>
      </c>
      <c r="R207" s="4">
        <v>0.0</v>
      </c>
      <c r="S207" s="4">
        <v>0.091820987654321</v>
      </c>
      <c r="T207" s="4">
        <v>0.0523066926575699</v>
      </c>
      <c r="U207" s="4">
        <v>0.247400909681611</v>
      </c>
      <c r="V207" s="4">
        <v>1.37581075925219</v>
      </c>
      <c r="W207" s="4">
        <v>0.882418191902385</v>
      </c>
      <c r="X207" s="4">
        <v>0.0701608430393788</v>
      </c>
      <c r="Y207" s="4">
        <v>0.00970604547975596</v>
      </c>
      <c r="Z207" s="4">
        <v>0.0377149195784803</v>
      </c>
      <c r="AA207" s="4">
        <v>0.795040061045402</v>
      </c>
      <c r="AB207" s="4">
        <v>0.133422357878672</v>
      </c>
      <c r="AC207" s="4">
        <v>0.0499427699351393</v>
      </c>
      <c r="AD207" s="4">
        <v>0.24257102143388</v>
      </c>
      <c r="AE207" s="4">
        <v>0.29</v>
      </c>
      <c r="AF207" s="4">
        <v>0.05</v>
      </c>
      <c r="AG207" s="4">
        <v>0.16</v>
      </c>
      <c r="AH207" s="4">
        <v>0.21</v>
      </c>
      <c r="AI207" s="4">
        <v>0.03</v>
      </c>
      <c r="AJ207" s="4">
        <v>1.23491597517308</v>
      </c>
      <c r="AK207" s="4">
        <v>0.767296436620784</v>
      </c>
      <c r="AL207" s="4">
        <v>0.330653294217715</v>
      </c>
      <c r="AM207" s="12"/>
      <c r="AN207" s="12"/>
    </row>
    <row r="208" ht="12.75" customHeight="1">
      <c r="A208" s="4" t="s">
        <v>801</v>
      </c>
      <c r="B208" s="4" t="s">
        <v>797</v>
      </c>
      <c r="C208" s="4" t="s">
        <v>802</v>
      </c>
      <c r="D208" s="4">
        <v>2396.19255339345</v>
      </c>
      <c r="E208" s="4">
        <v>1.62076923076923</v>
      </c>
      <c r="F208" s="4">
        <v>3883.67516153846</v>
      </c>
      <c r="G208" s="4">
        <v>0.109159943046986</v>
      </c>
      <c r="H208" s="4">
        <v>0.0616990982439487</v>
      </c>
      <c r="I208" s="4">
        <v>0.0474608448030375</v>
      </c>
      <c r="J208" s="4">
        <v>0.0</v>
      </c>
      <c r="K208" s="4">
        <v>0.0</v>
      </c>
      <c r="L208" s="4">
        <v>0.0</v>
      </c>
      <c r="M208" s="4">
        <v>0.0</v>
      </c>
      <c r="N208" s="4">
        <v>0.0</v>
      </c>
      <c r="O208" s="4">
        <v>0.0</v>
      </c>
      <c r="P208" s="4">
        <v>0.0</v>
      </c>
      <c r="Q208" s="4">
        <v>0.0</v>
      </c>
      <c r="R208" s="4">
        <v>0.0</v>
      </c>
      <c r="S208" s="4">
        <v>0.223540579022307</v>
      </c>
      <c r="T208" s="4">
        <v>0.170859041290935</v>
      </c>
      <c r="U208" s="4">
        <v>0.496440436639772</v>
      </c>
      <c r="V208" s="4">
        <v>1.35738016136687</v>
      </c>
      <c r="W208" s="4">
        <v>1.0</v>
      </c>
      <c r="X208" s="4">
        <v>0.0</v>
      </c>
      <c r="Y208" s="4">
        <v>0.0</v>
      </c>
      <c r="Z208" s="4">
        <v>0.0</v>
      </c>
      <c r="AA208" s="4">
        <v>0.838633127669672</v>
      </c>
      <c r="AB208" s="4">
        <v>0.120075937351685</v>
      </c>
      <c r="AC208" s="4">
        <v>0.0</v>
      </c>
      <c r="AD208" s="4">
        <v>0.239944441616924</v>
      </c>
      <c r="AE208" s="4">
        <v>0.17</v>
      </c>
      <c r="AF208" s="4">
        <v>0.24</v>
      </c>
      <c r="AG208" s="4">
        <v>0.01</v>
      </c>
      <c r="AH208" s="4">
        <v>0.04</v>
      </c>
      <c r="AI208" s="4">
        <v>0.04</v>
      </c>
      <c r="AJ208" s="4">
        <v>0.947302356331391</v>
      </c>
      <c r="AK208" s="4">
        <v>0.588592047579331</v>
      </c>
      <c r="AL208" s="4">
        <v>0.0264904984530079</v>
      </c>
      <c r="AM208" s="12"/>
      <c r="AN208" s="12"/>
    </row>
    <row r="209" ht="12.75" customHeight="1">
      <c r="A209" s="4" t="s">
        <v>804</v>
      </c>
      <c r="B209" s="4" t="s">
        <v>797</v>
      </c>
      <c r="C209" s="4" t="s">
        <v>805</v>
      </c>
      <c r="D209" s="4">
        <v>5451.46346332683</v>
      </c>
      <c r="E209" s="4">
        <v>1.60264423076923</v>
      </c>
      <c r="F209" s="4">
        <v>8736.75646875</v>
      </c>
      <c r="G209" s="4">
        <v>0.661016949152543</v>
      </c>
      <c r="H209" s="4">
        <v>0.105080467024298</v>
      </c>
      <c r="I209" s="4">
        <v>0.0</v>
      </c>
      <c r="J209" s="4">
        <v>0.00536446828652572</v>
      </c>
      <c r="K209" s="4">
        <v>0.0124644998422215</v>
      </c>
      <c r="L209" s="4">
        <v>0.0</v>
      </c>
      <c r="M209" s="4">
        <v>0.0</v>
      </c>
      <c r="N209" s="4">
        <v>0.370463868728305</v>
      </c>
      <c r="O209" s="4">
        <v>0.178289681287472</v>
      </c>
      <c r="P209" s="4">
        <v>0.0236667718523193</v>
      </c>
      <c r="Q209" s="4">
        <v>0.0</v>
      </c>
      <c r="R209" s="4">
        <v>0.0</v>
      </c>
      <c r="S209" s="4">
        <v>0.101136005048911</v>
      </c>
      <c r="T209" s="4">
        <v>0.0656358472704323</v>
      </c>
      <c r="U209" s="4">
        <v>0.137898390659514</v>
      </c>
      <c r="V209" s="4">
        <v>2.77786110694465</v>
      </c>
      <c r="W209" s="4">
        <v>0.989200863930886</v>
      </c>
      <c r="X209" s="4">
        <v>0.00485961123110151</v>
      </c>
      <c r="Y209" s="4">
        <v>0.00161987041036717</v>
      </c>
      <c r="Z209" s="4">
        <v>0.00431965442764579</v>
      </c>
      <c r="AA209" s="4">
        <v>0.879106044697765</v>
      </c>
      <c r="AB209" s="4">
        <v>0.0866956652167392</v>
      </c>
      <c r="AC209" s="4">
        <v>0.016349182540873</v>
      </c>
      <c r="AD209" s="4">
        <v>0.276928518462289</v>
      </c>
      <c r="AE209" s="4">
        <v>0.18</v>
      </c>
      <c r="AF209" s="4">
        <v>0.15</v>
      </c>
      <c r="AG209" s="4">
        <v>0.08</v>
      </c>
      <c r="AH209" s="4">
        <v>0.35</v>
      </c>
      <c r="AI209" s="4">
        <v>0.01</v>
      </c>
      <c r="AJ209" s="4">
        <v>1.20877945176851</v>
      </c>
      <c r="AK209" s="4">
        <v>0.751056901561589</v>
      </c>
      <c r="AL209" s="4">
        <v>0.0585647181695806</v>
      </c>
      <c r="AM209" s="12"/>
      <c r="AN209" s="12"/>
    </row>
    <row r="210" ht="12.75" customHeight="1">
      <c r="A210" s="4" t="s">
        <v>807</v>
      </c>
      <c r="B210" s="4" t="s">
        <v>797</v>
      </c>
      <c r="C210" s="4" t="s">
        <v>808</v>
      </c>
      <c r="D210" s="4">
        <v>2357.30663930582</v>
      </c>
      <c r="E210" s="4">
        <v>2.05</v>
      </c>
      <c r="F210" s="4">
        <v>4832.47861057692</v>
      </c>
      <c r="G210" s="4">
        <v>0.0640243902439025</v>
      </c>
      <c r="H210" s="4">
        <v>0.0</v>
      </c>
      <c r="I210" s="4">
        <v>0.0</v>
      </c>
      <c r="J210" s="4">
        <v>0.0124296435272045</v>
      </c>
      <c r="K210" s="4">
        <v>0.0</v>
      </c>
      <c r="L210" s="4">
        <v>0.0</v>
      </c>
      <c r="M210" s="4">
        <v>0.0</v>
      </c>
      <c r="N210" s="4">
        <v>0.0</v>
      </c>
      <c r="O210" s="4">
        <v>0.0515947467166979</v>
      </c>
      <c r="P210" s="4">
        <v>0.0</v>
      </c>
      <c r="Q210" s="4">
        <v>0.0</v>
      </c>
      <c r="R210" s="4">
        <v>0.0717636022514071</v>
      </c>
      <c r="S210" s="4">
        <v>0.0966228893058161</v>
      </c>
      <c r="T210" s="4">
        <v>0.332082551594747</v>
      </c>
      <c r="U210" s="4">
        <v>0.435506566604128</v>
      </c>
      <c r="V210" s="4">
        <v>1.46575984990619</v>
      </c>
      <c r="W210" s="4">
        <v>0.9952</v>
      </c>
      <c r="X210" s="4">
        <v>0.0</v>
      </c>
      <c r="Y210" s="4">
        <v>0.0048</v>
      </c>
      <c r="Z210" s="4">
        <v>0.0</v>
      </c>
      <c r="AA210" s="4">
        <v>0.793855534709193</v>
      </c>
      <c r="AB210" s="4">
        <v>0.180816135084428</v>
      </c>
      <c r="AC210" s="4">
        <v>0.0</v>
      </c>
      <c r="AD210" s="4">
        <v>0.225292918456322</v>
      </c>
      <c r="AE210" s="4">
        <v>0.15</v>
      </c>
      <c r="AF210" s="4">
        <v>0.12</v>
      </c>
      <c r="AG210" s="4">
        <v>0.02</v>
      </c>
      <c r="AH210" s="4">
        <v>0.07</v>
      </c>
      <c r="AI210" s="4">
        <v>0.04</v>
      </c>
      <c r="AJ210" s="4">
        <v>0.932143317765478</v>
      </c>
      <c r="AK210" s="4">
        <v>0.579173207343993</v>
      </c>
      <c r="AL210" s="4">
        <v>0.0312842943290194</v>
      </c>
      <c r="AM210" s="12"/>
      <c r="AN210" s="12"/>
    </row>
    <row r="211" ht="12.75" customHeight="1">
      <c r="A211" s="4" t="s">
        <v>810</v>
      </c>
      <c r="B211" s="4" t="s">
        <v>797</v>
      </c>
      <c r="C211" s="4" t="s">
        <v>182</v>
      </c>
      <c r="D211" s="4">
        <v>3059.85297815255</v>
      </c>
      <c r="E211" s="4">
        <v>1.32886247877759</v>
      </c>
      <c r="F211" s="4">
        <v>4066.12381324278</v>
      </c>
      <c r="G211" s="4">
        <v>0.495719943784336</v>
      </c>
      <c r="H211" s="4">
        <v>0.168294906864661</v>
      </c>
      <c r="I211" s="4">
        <v>0.0</v>
      </c>
      <c r="J211" s="4">
        <v>0.0240979549303113</v>
      </c>
      <c r="K211" s="4">
        <v>0.0</v>
      </c>
      <c r="L211" s="4">
        <v>0.0</v>
      </c>
      <c r="M211" s="4">
        <v>0.0</v>
      </c>
      <c r="N211" s="4">
        <v>0.0</v>
      </c>
      <c r="O211" s="4">
        <v>0.313012895662368</v>
      </c>
      <c r="P211" s="4">
        <v>0.0</v>
      </c>
      <c r="Q211" s="4">
        <v>0.0</v>
      </c>
      <c r="R211" s="4">
        <v>0.0</v>
      </c>
      <c r="S211" s="4">
        <v>0.245799140289175</v>
      </c>
      <c r="T211" s="4">
        <v>0.0</v>
      </c>
      <c r="U211" s="4">
        <v>0.248795102253484</v>
      </c>
      <c r="V211" s="4">
        <v>1.36067458796474</v>
      </c>
      <c r="W211" s="4">
        <v>0.942723004694836</v>
      </c>
      <c r="X211" s="4">
        <v>0.0497652582159624</v>
      </c>
      <c r="Y211" s="4">
        <v>0.0</v>
      </c>
      <c r="Z211" s="4">
        <v>0.00751173708920188</v>
      </c>
      <c r="AA211" s="4">
        <v>0.847962182189856</v>
      </c>
      <c r="AB211" s="4">
        <v>0.0976108342915549</v>
      </c>
      <c r="AC211" s="4">
        <v>0.0</v>
      </c>
      <c r="AD211" s="4">
        <v>0.279997735747494</v>
      </c>
      <c r="AE211" s="4">
        <v>0.22</v>
      </c>
      <c r="AF211" s="4">
        <v>0.17</v>
      </c>
      <c r="AG211" s="4">
        <v>0.07</v>
      </c>
      <c r="AH211" s="4">
        <v>0.21</v>
      </c>
      <c r="AI211" s="4">
        <v>0.01</v>
      </c>
      <c r="AJ211" s="4">
        <v>1.19427669588773</v>
      </c>
      <c r="AK211" s="4">
        <v>0.742045832685469</v>
      </c>
      <c r="AL211" s="4">
        <v>0.114475292409202</v>
      </c>
      <c r="AM211" s="12"/>
      <c r="AN211" s="12"/>
    </row>
    <row r="212" ht="12.75" customHeight="1">
      <c r="A212" s="4" t="s">
        <v>811</v>
      </c>
      <c r="B212" s="4" t="s">
        <v>797</v>
      </c>
      <c r="C212" s="4" t="s">
        <v>812</v>
      </c>
      <c r="D212" s="4">
        <v>1810.20348133848</v>
      </c>
      <c r="E212" s="4">
        <v>1.2140625</v>
      </c>
      <c r="F212" s="4">
        <v>2197.7001640625</v>
      </c>
      <c r="G212" s="4">
        <v>0.202059202059202</v>
      </c>
      <c r="H212" s="4">
        <v>0.293732460243218</v>
      </c>
      <c r="I212" s="4">
        <v>0.0</v>
      </c>
      <c r="J212" s="4">
        <v>0.0</v>
      </c>
      <c r="K212" s="4">
        <v>0.0</v>
      </c>
      <c r="L212" s="4">
        <v>0.0</v>
      </c>
      <c r="M212" s="4">
        <v>0.0</v>
      </c>
      <c r="N212" s="4">
        <v>0.0</v>
      </c>
      <c r="O212" s="4">
        <v>0.0</v>
      </c>
      <c r="P212" s="4">
        <v>0.0</v>
      </c>
      <c r="Q212" s="4">
        <v>0.0</v>
      </c>
      <c r="R212" s="4">
        <v>0.0</v>
      </c>
      <c r="S212" s="4">
        <v>0.0</v>
      </c>
      <c r="T212" s="4">
        <v>0.274087932647334</v>
      </c>
      <c r="U212" s="4">
        <v>0.432179607109448</v>
      </c>
      <c r="V212" s="4">
        <v>0.321750321750322</v>
      </c>
      <c r="W212" s="4">
        <v>1.0</v>
      </c>
      <c r="X212" s="4">
        <v>0.0</v>
      </c>
      <c r="Y212" s="4">
        <v>0.0</v>
      </c>
      <c r="Z212" s="4">
        <v>0.0</v>
      </c>
      <c r="AA212" s="4">
        <v>0.88030888030888</v>
      </c>
      <c r="AB212" s="4">
        <v>0.0624195624195624</v>
      </c>
      <c r="AC212" s="4">
        <v>0.0</v>
      </c>
      <c r="AD212" s="4">
        <v>0.0554419509827515</v>
      </c>
      <c r="AE212" s="4">
        <v>0.06</v>
      </c>
      <c r="AF212" s="4">
        <v>0.06</v>
      </c>
      <c r="AG212" s="4">
        <v>0.06</v>
      </c>
      <c r="AH212" s="4">
        <v>0.21</v>
      </c>
      <c r="AI212" s="4">
        <v>0.04</v>
      </c>
      <c r="AJ212" s="4">
        <v>0.962904989147115</v>
      </c>
      <c r="AK212" s="4">
        <v>0.598286508418846</v>
      </c>
      <c r="AL212" s="4">
        <v>0.239373109985269</v>
      </c>
      <c r="AM212" s="12"/>
      <c r="AN212" s="12"/>
    </row>
    <row r="213" ht="12.75" customHeight="1">
      <c r="A213" s="4" t="s">
        <v>814</v>
      </c>
      <c r="B213" s="4" t="s">
        <v>797</v>
      </c>
      <c r="C213" s="4" t="s">
        <v>815</v>
      </c>
      <c r="D213" s="4"/>
      <c r="E213" s="4">
        <v>0.166666666666667</v>
      </c>
      <c r="F213" s="4"/>
      <c r="G213" s="4">
        <v>1.0</v>
      </c>
      <c r="H213" s="4">
        <v>0.0</v>
      </c>
      <c r="I213" s="4">
        <v>1.0</v>
      </c>
      <c r="J213" s="4">
        <v>0.0</v>
      </c>
      <c r="K213" s="4">
        <v>0.0</v>
      </c>
      <c r="L213" s="4">
        <v>0.0</v>
      </c>
      <c r="M213" s="4">
        <v>0.0</v>
      </c>
      <c r="N213" s="4">
        <v>0.0</v>
      </c>
      <c r="O213" s="4">
        <v>0.0</v>
      </c>
      <c r="P213" s="4">
        <v>0.0</v>
      </c>
      <c r="Q213" s="4">
        <v>0.0</v>
      </c>
      <c r="R213" s="4">
        <v>0.0</v>
      </c>
      <c r="S213" s="4">
        <v>0.0</v>
      </c>
      <c r="T213" s="4">
        <v>0.0</v>
      </c>
      <c r="U213" s="4">
        <v>0.0</v>
      </c>
      <c r="V213" s="4">
        <v>0.0</v>
      </c>
      <c r="W213" s="4">
        <v>0.0</v>
      </c>
      <c r="X213" s="4">
        <v>0.0</v>
      </c>
      <c r="Y213" s="4">
        <v>0.0</v>
      </c>
      <c r="Z213" s="4">
        <v>0.0</v>
      </c>
      <c r="AA213" s="4">
        <v>1.0</v>
      </c>
      <c r="AB213" s="4">
        <v>0.0</v>
      </c>
      <c r="AC213" s="4">
        <v>0.0</v>
      </c>
      <c r="AD213" s="4">
        <v>0.0164539618376476</v>
      </c>
      <c r="AE213" s="4">
        <v>0.0</v>
      </c>
      <c r="AF213" s="4">
        <v>0.0</v>
      </c>
      <c r="AG213" s="4">
        <v>0.0</v>
      </c>
      <c r="AH213" s="4">
        <v>0.0</v>
      </c>
      <c r="AI213" s="4">
        <v>0.0</v>
      </c>
      <c r="AJ213" s="4">
        <v>0.0</v>
      </c>
      <c r="AK213" s="4">
        <v>0.0</v>
      </c>
      <c r="AL213" s="4">
        <v>0.0</v>
      </c>
      <c r="AM213" s="12"/>
      <c r="AN213" s="12"/>
    </row>
    <row r="214" ht="12.75" customHeight="1">
      <c r="A214" s="4" t="s">
        <v>817</v>
      </c>
      <c r="B214" s="4" t="s">
        <v>797</v>
      </c>
      <c r="C214" s="4" t="s">
        <v>818</v>
      </c>
      <c r="D214" s="4">
        <v>3231.54432142074</v>
      </c>
      <c r="E214" s="4">
        <v>2.48781818181818</v>
      </c>
      <c r="F214" s="4">
        <v>8039.49471818182</v>
      </c>
      <c r="G214" s="4">
        <v>0.359058685960681</v>
      </c>
      <c r="H214" s="4">
        <v>0.0226038338658147</v>
      </c>
      <c r="I214" s="4">
        <v>0.0</v>
      </c>
      <c r="J214" s="4">
        <v>0.103833865814697</v>
      </c>
      <c r="K214" s="4">
        <v>0.0</v>
      </c>
      <c r="L214" s="4">
        <v>0.0</v>
      </c>
      <c r="M214" s="4">
        <v>0.0</v>
      </c>
      <c r="N214" s="4">
        <v>0.170766773162939</v>
      </c>
      <c r="O214" s="4">
        <v>0.0952076677316294</v>
      </c>
      <c r="P214" s="4">
        <v>0.0</v>
      </c>
      <c r="Q214" s="4">
        <v>0.0</v>
      </c>
      <c r="R214" s="4">
        <v>0.0302715654952077</v>
      </c>
      <c r="S214" s="4">
        <v>0.146485623003195</v>
      </c>
      <c r="T214" s="4">
        <v>0.0174121405750799</v>
      </c>
      <c r="U214" s="4">
        <v>0.413418530351438</v>
      </c>
      <c r="V214" s="4">
        <v>1.36885185997223</v>
      </c>
      <c r="W214" s="4">
        <v>0.95301655098772</v>
      </c>
      <c r="X214" s="4">
        <v>0.0352375867592098</v>
      </c>
      <c r="Y214" s="4">
        <v>0.00320341697810998</v>
      </c>
      <c r="Z214" s="4">
        <v>0.00854244527495996</v>
      </c>
      <c r="AA214" s="4">
        <v>0.722283125045677</v>
      </c>
      <c r="AB214" s="4">
        <v>0.197763648322736</v>
      </c>
      <c r="AC214" s="4">
        <v>0.0391726960461887</v>
      </c>
      <c r="AD214" s="4">
        <v>0.362277535677198</v>
      </c>
      <c r="AE214" s="4">
        <v>0.37</v>
      </c>
      <c r="AF214" s="4">
        <v>0.05</v>
      </c>
      <c r="AG214" s="4">
        <v>0.17</v>
      </c>
      <c r="AH214" s="4">
        <v>0.17</v>
      </c>
      <c r="AI214" s="4">
        <v>0.01</v>
      </c>
      <c r="AJ214" s="4">
        <v>1.16617698293165</v>
      </c>
      <c r="AK214" s="4">
        <v>0.724586499374762</v>
      </c>
      <c r="AL214" s="4">
        <v>0.188551244429168</v>
      </c>
      <c r="AM214" s="12"/>
      <c r="AN214" s="12"/>
    </row>
    <row r="215" ht="12.75" customHeight="1">
      <c r="A215" s="4" t="s">
        <v>820</v>
      </c>
      <c r="B215" s="4" t="s">
        <v>797</v>
      </c>
      <c r="C215" s="4" t="s">
        <v>821</v>
      </c>
      <c r="D215" s="4">
        <v>7646.73652148223</v>
      </c>
      <c r="E215" s="4">
        <v>2.40304259634888</v>
      </c>
      <c r="F215" s="4">
        <v>18375.4335841785</v>
      </c>
      <c r="G215" s="4">
        <v>0.928589516333249</v>
      </c>
      <c r="H215" s="4">
        <v>0.00877859373681101</v>
      </c>
      <c r="I215" s="4">
        <v>0.0455811597872879</v>
      </c>
      <c r="J215" s="4">
        <v>0.00211023887904111</v>
      </c>
      <c r="K215" s="4">
        <v>0.0782476576348443</v>
      </c>
      <c r="L215" s="4">
        <v>0.0</v>
      </c>
      <c r="M215" s="4">
        <v>0.0</v>
      </c>
      <c r="N215" s="4">
        <v>0.593061534565713</v>
      </c>
      <c r="O215" s="4">
        <v>0.187811260234659</v>
      </c>
      <c r="P215" s="4">
        <v>0.0129990714948932</v>
      </c>
      <c r="Q215" s="4">
        <v>0.0</v>
      </c>
      <c r="R215" s="4">
        <v>0.0</v>
      </c>
      <c r="S215" s="4">
        <v>0.0331729551785262</v>
      </c>
      <c r="T215" s="4">
        <v>0.00877859373681101</v>
      </c>
      <c r="U215" s="4">
        <v>0.0294589347514139</v>
      </c>
      <c r="V215" s="4">
        <v>3.21769224276188</v>
      </c>
      <c r="W215" s="4">
        <v>0.991343126967471</v>
      </c>
      <c r="X215" s="4">
        <v>0.0068205666316894</v>
      </c>
      <c r="Y215" s="4">
        <v>0.00183630640083945</v>
      </c>
      <c r="Z215" s="4">
        <v>0.0</v>
      </c>
      <c r="AA215" s="4">
        <v>0.856841394445851</v>
      </c>
      <c r="AB215" s="4">
        <v>0.119777158774373</v>
      </c>
      <c r="AC215" s="4">
        <v>0.0144340339326412</v>
      </c>
      <c r="AD215" s="4">
        <v>0.357586560166911</v>
      </c>
      <c r="AE215" s="4">
        <v>0.31</v>
      </c>
      <c r="AF215" s="4">
        <v>0.12</v>
      </c>
      <c r="AG215" s="4">
        <v>0.01</v>
      </c>
      <c r="AH215" s="4">
        <v>0.42</v>
      </c>
      <c r="AI215" s="4">
        <v>0.01</v>
      </c>
      <c r="AJ215" s="4">
        <v>1.07395199076567</v>
      </c>
      <c r="AK215" s="4">
        <v>0.667283889902552</v>
      </c>
      <c r="AL215" s="4">
        <v>0.113284789075634</v>
      </c>
      <c r="AM215" s="12"/>
      <c r="AN215" s="12"/>
    </row>
    <row r="216" ht="12.75" customHeight="1">
      <c r="A216" s="4" t="s">
        <v>823</v>
      </c>
      <c r="B216" s="4" t="s">
        <v>797</v>
      </c>
      <c r="C216" s="4" t="s">
        <v>824</v>
      </c>
      <c r="D216" s="4">
        <v>3124.38382752761</v>
      </c>
      <c r="E216" s="4">
        <v>1.44639016897081</v>
      </c>
      <c r="F216" s="4">
        <v>4519.07805222734</v>
      </c>
      <c r="G216" s="4">
        <v>0.482795242141036</v>
      </c>
      <c r="H216" s="4">
        <v>0.104041375992302</v>
      </c>
      <c r="I216" s="4">
        <v>0.0</v>
      </c>
      <c r="J216" s="4">
        <v>0.104522492181862</v>
      </c>
      <c r="K216" s="4">
        <v>0.0378878999278326</v>
      </c>
      <c r="L216" s="4">
        <v>0.0</v>
      </c>
      <c r="M216" s="4">
        <v>0.0</v>
      </c>
      <c r="N216" s="4">
        <v>0.0324753427952851</v>
      </c>
      <c r="O216" s="4">
        <v>0.224921818619196</v>
      </c>
      <c r="P216" s="4">
        <v>0.0</v>
      </c>
      <c r="Q216" s="4">
        <v>0.0</v>
      </c>
      <c r="R216" s="4">
        <v>0.0</v>
      </c>
      <c r="S216" s="4">
        <v>0.118835698821265</v>
      </c>
      <c r="T216" s="4">
        <v>0.0898484484002887</v>
      </c>
      <c r="U216" s="4">
        <v>0.287466923261968</v>
      </c>
      <c r="V216" s="4">
        <v>1.48364485981308</v>
      </c>
      <c r="W216" s="4">
        <v>0.987115246957766</v>
      </c>
      <c r="X216" s="4">
        <v>0.00644237652111668</v>
      </c>
      <c r="Y216" s="4">
        <v>0.00644237652111668</v>
      </c>
      <c r="Z216" s="4">
        <v>0.0</v>
      </c>
      <c r="AA216" s="4">
        <v>0.806818181818182</v>
      </c>
      <c r="AB216" s="4">
        <v>0.149426508071368</v>
      </c>
      <c r="AC216" s="4">
        <v>0.0265505522514868</v>
      </c>
      <c r="AD216" s="4">
        <v>0.239398524106008</v>
      </c>
      <c r="AE216" s="4">
        <v>0.3</v>
      </c>
      <c r="AF216" s="4">
        <v>0.03</v>
      </c>
      <c r="AG216" s="4">
        <v>0.13</v>
      </c>
      <c r="AH216" s="4">
        <v>0.03</v>
      </c>
      <c r="AI216" s="4">
        <v>0.08</v>
      </c>
      <c r="AJ216" s="4">
        <v>1.03887231439009</v>
      </c>
      <c r="AK216" s="4">
        <v>0.64548766147736</v>
      </c>
      <c r="AL216" s="4">
        <v>0.0</v>
      </c>
      <c r="AM216" s="12"/>
      <c r="AN216" s="12"/>
    </row>
    <row r="217" ht="12.75" customHeight="1">
      <c r="A217" s="4" t="s">
        <v>826</v>
      </c>
      <c r="B217" s="4" t="s">
        <v>797</v>
      </c>
      <c r="C217" s="4" t="s">
        <v>827</v>
      </c>
      <c r="D217" s="4">
        <v>2114.50634712412</v>
      </c>
      <c r="E217" s="4">
        <v>1.16588235294118</v>
      </c>
      <c r="F217" s="4">
        <v>2465.26563529412</v>
      </c>
      <c r="G217" s="4">
        <v>0.291422805247225</v>
      </c>
      <c r="H217" s="4">
        <v>0.082197707116591</v>
      </c>
      <c r="I217" s="4">
        <v>0.0</v>
      </c>
      <c r="J217" s="4">
        <v>0.0</v>
      </c>
      <c r="K217" s="4">
        <v>0.0</v>
      </c>
      <c r="L217" s="4">
        <v>0.0</v>
      </c>
      <c r="M217" s="4">
        <v>0.0</v>
      </c>
      <c r="N217" s="4">
        <v>0.0</v>
      </c>
      <c r="O217" s="4">
        <v>0.230153579926455</v>
      </c>
      <c r="P217" s="4">
        <v>0.0</v>
      </c>
      <c r="Q217" s="4">
        <v>0.0</v>
      </c>
      <c r="R217" s="4">
        <v>0.017953709712308</v>
      </c>
      <c r="S217" s="4">
        <v>0.102963443651309</v>
      </c>
      <c r="T217" s="4">
        <v>0.122647631408177</v>
      </c>
      <c r="U217" s="4">
        <v>0.444083928185161</v>
      </c>
      <c r="V217" s="4">
        <v>1.16851664984864</v>
      </c>
      <c r="W217" s="4">
        <v>0.991364421416235</v>
      </c>
      <c r="X217" s="4">
        <v>0.0</v>
      </c>
      <c r="Y217" s="4">
        <v>0.00863557858376511</v>
      </c>
      <c r="Z217" s="4">
        <v>0.0</v>
      </c>
      <c r="AA217" s="4">
        <v>0.796367305751766</v>
      </c>
      <c r="AB217" s="4">
        <v>0.0908173562058527</v>
      </c>
      <c r="AC217" s="4">
        <v>0.0504540867810293</v>
      </c>
      <c r="AD217" s="4">
        <v>0.117453140741344</v>
      </c>
      <c r="AE217" s="4">
        <v>0.14</v>
      </c>
      <c r="AF217" s="4">
        <v>0.08</v>
      </c>
      <c r="AG217" s="4">
        <v>0.01</v>
      </c>
      <c r="AH217" s="4">
        <v>0.52</v>
      </c>
      <c r="AI217" s="4">
        <v>0.04</v>
      </c>
      <c r="AJ217" s="4">
        <v>0.992162589342931</v>
      </c>
      <c r="AK217" s="4">
        <v>0.616465277521885</v>
      </c>
      <c r="AL217" s="4">
        <v>0.558305231635286</v>
      </c>
      <c r="AM217" s="12"/>
      <c r="AN217" s="12"/>
    </row>
    <row r="218" ht="12.75" customHeight="1">
      <c r="A218" s="4" t="s">
        <v>829</v>
      </c>
      <c r="B218" s="4" t="s">
        <v>797</v>
      </c>
      <c r="C218" s="4" t="s">
        <v>260</v>
      </c>
      <c r="D218" s="4">
        <v>4690.42060590527</v>
      </c>
      <c r="E218" s="4">
        <v>1.79301470588235</v>
      </c>
      <c r="F218" s="4">
        <v>8409.99312316177</v>
      </c>
      <c r="G218" s="4">
        <v>0.55802747590732</v>
      </c>
      <c r="H218" s="4">
        <v>0.210072815533981</v>
      </c>
      <c r="I218" s="4">
        <v>6.06796116504854E-4</v>
      </c>
      <c r="J218" s="4">
        <v>0.0</v>
      </c>
      <c r="K218" s="4">
        <v>0.0</v>
      </c>
      <c r="L218" s="4">
        <v>0.0</v>
      </c>
      <c r="M218" s="4">
        <v>0.0</v>
      </c>
      <c r="N218" s="4">
        <v>0.352912621359223</v>
      </c>
      <c r="O218" s="4">
        <v>0.0969660194174757</v>
      </c>
      <c r="P218" s="4">
        <v>0.0</v>
      </c>
      <c r="Q218" s="4">
        <v>0.0</v>
      </c>
      <c r="R218" s="4">
        <v>0.0</v>
      </c>
      <c r="S218" s="4">
        <v>0.0406553398058252</v>
      </c>
      <c r="T218" s="4">
        <v>0.0663834951456311</v>
      </c>
      <c r="U218" s="4">
        <v>0.232402912621359</v>
      </c>
      <c r="V218" s="4">
        <v>2.02070945253229</v>
      </c>
      <c r="W218" s="4">
        <v>0.964485032978184</v>
      </c>
      <c r="X218" s="4">
        <v>0.0329781836631152</v>
      </c>
      <c r="Y218" s="4">
        <v>0.00253678335870117</v>
      </c>
      <c r="Z218" s="4">
        <v>0.0</v>
      </c>
      <c r="AA218" s="4">
        <v>0.916342013532909</v>
      </c>
      <c r="AB218" s="4">
        <v>0.0248103342218577</v>
      </c>
      <c r="AC218" s="4">
        <v>0.0</v>
      </c>
      <c r="AD218" s="4">
        <v>0.21792794724203</v>
      </c>
      <c r="AE218" s="4">
        <v>0.16</v>
      </c>
      <c r="AF218" s="4">
        <v>0.09</v>
      </c>
      <c r="AG218" s="4">
        <v>0.09</v>
      </c>
      <c r="AH218" s="4">
        <v>0.44</v>
      </c>
      <c r="AI218" s="4">
        <v>0.05</v>
      </c>
      <c r="AJ218" s="4">
        <v>1.23766130034549</v>
      </c>
      <c r="AK218" s="4">
        <v>0.76900220305713</v>
      </c>
      <c r="AL218" s="4">
        <v>0.45192388311389</v>
      </c>
      <c r="AM218" s="12"/>
      <c r="AN218" s="12"/>
    </row>
    <row r="219" ht="12.75" customHeight="1">
      <c r="A219" s="4" t="s">
        <v>830</v>
      </c>
      <c r="B219" s="4" t="s">
        <v>797</v>
      </c>
      <c r="C219" s="4" t="s">
        <v>831</v>
      </c>
      <c r="D219" s="4">
        <v>3320.80449853834</v>
      </c>
      <c r="E219" s="4">
        <v>2.55574712643678</v>
      </c>
      <c r="F219" s="4">
        <v>8487.1365545977</v>
      </c>
      <c r="G219" s="4">
        <v>0.423656397571397</v>
      </c>
      <c r="H219" s="4">
        <v>0.0221698113207547</v>
      </c>
      <c r="I219" s="4">
        <v>0.0174528301886792</v>
      </c>
      <c r="J219" s="4">
        <v>0.00943396226415095</v>
      </c>
      <c r="K219" s="4">
        <v>0.00566037735849057</v>
      </c>
      <c r="L219" s="4">
        <v>0.0</v>
      </c>
      <c r="M219" s="4">
        <v>0.0</v>
      </c>
      <c r="N219" s="4">
        <v>0.148584905660377</v>
      </c>
      <c r="O219" s="4">
        <v>0.241037735849057</v>
      </c>
      <c r="P219" s="4">
        <v>0.0</v>
      </c>
      <c r="Q219" s="4">
        <v>0.0</v>
      </c>
      <c r="R219" s="4">
        <v>0.0</v>
      </c>
      <c r="S219" s="4">
        <v>0.100235849056604</v>
      </c>
      <c r="T219" s="4">
        <v>0.0169811320754717</v>
      </c>
      <c r="U219" s="4">
        <v>0.438443396226415</v>
      </c>
      <c r="V219" s="4">
        <v>1.46053519226445</v>
      </c>
      <c r="W219" s="4">
        <v>0.960739030023094</v>
      </c>
      <c r="X219" s="4">
        <v>0.0300230946882217</v>
      </c>
      <c r="Y219" s="4">
        <v>0.0092378752886836</v>
      </c>
      <c r="Z219" s="4">
        <v>0.0</v>
      </c>
      <c r="AA219" s="4">
        <v>0.750056217674837</v>
      </c>
      <c r="AB219" s="4">
        <v>0.21272768158309</v>
      </c>
      <c r="AC219" s="4">
        <v>0.00730829772880594</v>
      </c>
      <c r="AD219" s="4">
        <v>0.187610560978449</v>
      </c>
      <c r="AE219" s="4">
        <v>0.17</v>
      </c>
      <c r="AF219" s="4">
        <v>0.08</v>
      </c>
      <c r="AG219" s="4">
        <v>0.06</v>
      </c>
      <c r="AH219" s="4">
        <v>0.49</v>
      </c>
      <c r="AI219" s="4">
        <v>0.03</v>
      </c>
      <c r="AJ219" s="4">
        <v>1.12683377965824</v>
      </c>
      <c r="AK219" s="4">
        <v>0.700141192743512</v>
      </c>
      <c r="AL219" s="4">
        <v>0.531263330946585</v>
      </c>
      <c r="AM219" s="12"/>
      <c r="AN219" s="12"/>
    </row>
    <row r="220" ht="12.75" customHeight="1">
      <c r="A220" s="4" t="s">
        <v>833</v>
      </c>
      <c r="B220" s="4" t="s">
        <v>797</v>
      </c>
      <c r="C220" s="4" t="s">
        <v>484</v>
      </c>
      <c r="D220" s="4">
        <v>2253.81572673673</v>
      </c>
      <c r="E220" s="4">
        <v>1.7109649122807</v>
      </c>
      <c r="F220" s="4">
        <v>3856.19962719298</v>
      </c>
      <c r="G220" s="4">
        <v>0.229172007177647</v>
      </c>
      <c r="H220" s="4">
        <v>0.102537810817739</v>
      </c>
      <c r="I220" s="4">
        <v>0.0</v>
      </c>
      <c r="J220" s="4">
        <v>0.0</v>
      </c>
      <c r="K220" s="4">
        <v>0.00922840297359651</v>
      </c>
      <c r="L220" s="4">
        <v>0.0</v>
      </c>
      <c r="M220" s="4">
        <v>0.0</v>
      </c>
      <c r="N220" s="4">
        <v>0.0</v>
      </c>
      <c r="O220" s="4">
        <v>0.117405793386311</v>
      </c>
      <c r="P220" s="4">
        <v>0.0</v>
      </c>
      <c r="Q220" s="4">
        <v>0.0</v>
      </c>
      <c r="R220" s="4">
        <v>0.436811074083568</v>
      </c>
      <c r="S220" s="4">
        <v>0.299410407587798</v>
      </c>
      <c r="T220" s="4">
        <v>0.0</v>
      </c>
      <c r="U220" s="4">
        <v>0.0346065111509869</v>
      </c>
      <c r="V220" s="4">
        <v>0.446039477057165</v>
      </c>
      <c r="W220" s="4">
        <v>0.833333333333333</v>
      </c>
      <c r="X220" s="4">
        <v>0.120689655172414</v>
      </c>
      <c r="Y220" s="4">
        <v>0.0</v>
      </c>
      <c r="Z220" s="4">
        <v>0.0459770114942529</v>
      </c>
      <c r="AA220" s="4">
        <v>0.641886695719046</v>
      </c>
      <c r="AB220" s="4">
        <v>0.34375801076647</v>
      </c>
      <c r="AC220" s="4">
        <v>0.0</v>
      </c>
      <c r="AD220" s="4">
        <v>0.151254414572901</v>
      </c>
      <c r="AE220" s="4">
        <v>0.04</v>
      </c>
      <c r="AF220" s="4">
        <v>0.09</v>
      </c>
      <c r="AG220" s="4">
        <v>0.09</v>
      </c>
      <c r="AH220" s="4">
        <v>0.05</v>
      </c>
      <c r="AI220" s="4">
        <v>0.05</v>
      </c>
      <c r="AJ220" s="4">
        <v>0.861758469907464</v>
      </c>
      <c r="AK220" s="4">
        <v>0.535440642506145</v>
      </c>
      <c r="AL220" s="4">
        <v>0.0</v>
      </c>
      <c r="AM220" s="12"/>
      <c r="AN220" s="12"/>
    </row>
    <row r="221" ht="12.75" customHeight="1">
      <c r="A221" s="4" t="s">
        <v>834</v>
      </c>
      <c r="B221" s="4" t="s">
        <v>797</v>
      </c>
      <c r="C221" s="4" t="s">
        <v>487</v>
      </c>
      <c r="D221" s="4">
        <v>6471.60279846536</v>
      </c>
      <c r="E221" s="4">
        <v>1.84625</v>
      </c>
      <c r="F221" s="4">
        <v>11948.1966666667</v>
      </c>
      <c r="G221" s="4">
        <v>0.706612502821034</v>
      </c>
      <c r="H221" s="4">
        <v>0.0</v>
      </c>
      <c r="I221" s="4">
        <v>0.0</v>
      </c>
      <c r="J221" s="4">
        <v>0.04062288422478</v>
      </c>
      <c r="K221" s="4">
        <v>0.0</v>
      </c>
      <c r="L221" s="4">
        <v>0.0</v>
      </c>
      <c r="M221" s="4">
        <v>0.0</v>
      </c>
      <c r="N221" s="4">
        <v>0.618596253667344</v>
      </c>
      <c r="O221" s="4">
        <v>0.04739336492891</v>
      </c>
      <c r="P221" s="4">
        <v>0.0</v>
      </c>
      <c r="Q221" s="4">
        <v>0.0</v>
      </c>
      <c r="R221" s="4">
        <v>0.016249153689912</v>
      </c>
      <c r="S221" s="4">
        <v>0.2204919882645</v>
      </c>
      <c r="T221" s="4">
        <v>0.0</v>
      </c>
      <c r="U221" s="4">
        <v>0.0566463552245543</v>
      </c>
      <c r="V221" s="4">
        <v>3.34687429474159</v>
      </c>
      <c r="W221" s="4">
        <v>0.986513823331086</v>
      </c>
      <c r="X221" s="4">
        <v>0.00337154416722859</v>
      </c>
      <c r="Y221" s="4">
        <v>0.00472016183412003</v>
      </c>
      <c r="Z221" s="4">
        <v>0.00539447066756575</v>
      </c>
      <c r="AA221" s="4">
        <v>0.864816068607538</v>
      </c>
      <c r="AB221" s="4">
        <v>0.113292710449109</v>
      </c>
      <c r="AC221" s="4">
        <v>0.0</v>
      </c>
      <c r="AD221" s="4">
        <v>0.218631298643729</v>
      </c>
      <c r="AE221" s="4">
        <v>0.27</v>
      </c>
      <c r="AF221" s="4">
        <v>0.07</v>
      </c>
      <c r="AG221" s="4">
        <v>0.0</v>
      </c>
      <c r="AH221" s="4">
        <v>0.39</v>
      </c>
      <c r="AI221" s="4">
        <v>0.04</v>
      </c>
      <c r="AJ221" s="4">
        <v>1.03565056252043</v>
      </c>
      <c r="AK221" s="4">
        <v>0.643485874490258</v>
      </c>
      <c r="AL221" s="4">
        <v>0.406373540999618</v>
      </c>
      <c r="AM221" s="12"/>
      <c r="AN221" s="12"/>
    </row>
    <row r="222" ht="12.75" customHeight="1">
      <c r="A222" s="4" t="s">
        <v>835</v>
      </c>
      <c r="B222" s="4" t="s">
        <v>797</v>
      </c>
      <c r="C222" s="4" t="s">
        <v>836</v>
      </c>
      <c r="D222" s="4">
        <v>2807.82815533981</v>
      </c>
      <c r="E222" s="4">
        <v>0.953703703703704</v>
      </c>
      <c r="F222" s="4">
        <v>2677.83611111111</v>
      </c>
      <c r="G222" s="4">
        <v>0.629126213592233</v>
      </c>
      <c r="H222" s="4">
        <v>0.0</v>
      </c>
      <c r="I222" s="4">
        <v>0.0</v>
      </c>
      <c r="J222" s="4">
        <v>0.0</v>
      </c>
      <c r="K222" s="4">
        <v>0.499029126213592</v>
      </c>
      <c r="L222" s="4">
        <v>0.0</v>
      </c>
      <c r="M222" s="4">
        <v>0.0</v>
      </c>
      <c r="N222" s="4">
        <v>0.0</v>
      </c>
      <c r="O222" s="4">
        <v>0.130097087378641</v>
      </c>
      <c r="P222" s="4">
        <v>0.0</v>
      </c>
      <c r="Q222" s="4">
        <v>0.0</v>
      </c>
      <c r="R222" s="4">
        <v>0.0</v>
      </c>
      <c r="S222" s="4">
        <v>0.0</v>
      </c>
      <c r="T222" s="4">
        <v>0.0</v>
      </c>
      <c r="U222" s="4">
        <v>0.370873786407767</v>
      </c>
      <c r="V222" s="4">
        <v>0.83495145631068</v>
      </c>
      <c r="W222" s="4">
        <v>1.0</v>
      </c>
      <c r="X222" s="4">
        <v>0.0</v>
      </c>
      <c r="Y222" s="4">
        <v>0.0</v>
      </c>
      <c r="Z222" s="4">
        <v>0.0</v>
      </c>
      <c r="AA222" s="4">
        <v>0.355339805825243</v>
      </c>
      <c r="AB222" s="4">
        <v>0.533980582524272</v>
      </c>
      <c r="AC222" s="4">
        <v>0.0776699029126214</v>
      </c>
      <c r="AD222" s="4">
        <v>0.0420490761243822</v>
      </c>
      <c r="AE222" s="4">
        <v>0.12</v>
      </c>
      <c r="AF222" s="4">
        <v>0.02</v>
      </c>
      <c r="AG222" s="4">
        <v>0.02</v>
      </c>
      <c r="AH222" s="4">
        <v>0.05</v>
      </c>
      <c r="AI222" s="4">
        <v>0.05</v>
      </c>
      <c r="AJ222" s="4">
        <v>0.710485771916536</v>
      </c>
      <c r="AK222" s="4">
        <v>0.441449630599296</v>
      </c>
      <c r="AL222" s="4">
        <v>0.0</v>
      </c>
      <c r="AM222" s="12"/>
      <c r="AN222" s="12"/>
    </row>
    <row r="223" ht="12.75" customHeight="1">
      <c r="A223" s="4" t="s">
        <v>838</v>
      </c>
      <c r="B223" s="4" t="s">
        <v>797</v>
      </c>
      <c r="C223" s="4" t="s">
        <v>839</v>
      </c>
      <c r="D223" s="4">
        <v>6370.45288710818</v>
      </c>
      <c r="E223" s="4">
        <v>1.57148148148148</v>
      </c>
      <c r="F223" s="4">
        <v>10011.0487407407</v>
      </c>
      <c r="G223" s="4">
        <v>0.283525807211878</v>
      </c>
      <c r="H223" s="4">
        <v>0.0</v>
      </c>
      <c r="I223" s="4">
        <v>0.0820302486541912</v>
      </c>
      <c r="J223" s="4">
        <v>0.0551140733145347</v>
      </c>
      <c r="K223" s="4">
        <v>0.0</v>
      </c>
      <c r="L223" s="4">
        <v>0.0</v>
      </c>
      <c r="M223" s="4">
        <v>0.0</v>
      </c>
      <c r="N223" s="4">
        <v>0.0</v>
      </c>
      <c r="O223" s="4">
        <v>0.171238144065624</v>
      </c>
      <c r="P223" s="4">
        <v>0.0</v>
      </c>
      <c r="Q223" s="4">
        <v>0.0</v>
      </c>
      <c r="R223" s="4">
        <v>0.0</v>
      </c>
      <c r="S223" s="4">
        <v>0.0669059215585747</v>
      </c>
      <c r="T223" s="4">
        <v>0.142271212509613</v>
      </c>
      <c r="U223" s="4">
        <v>0.482440399897462</v>
      </c>
      <c r="V223" s="4">
        <v>0.636342210699976</v>
      </c>
      <c r="W223" s="4">
        <v>1.0</v>
      </c>
      <c r="X223" s="4">
        <v>0.0</v>
      </c>
      <c r="Y223" s="4">
        <v>0.0</v>
      </c>
      <c r="Z223" s="4">
        <v>0.0</v>
      </c>
      <c r="AA223" s="4">
        <v>0.617251944378977</v>
      </c>
      <c r="AB223" s="4">
        <v>0.358001414093802</v>
      </c>
      <c r="AC223" s="4">
        <v>0.0</v>
      </c>
      <c r="AD223" s="4">
        <v>0.326836567330573</v>
      </c>
      <c r="AE223" s="4">
        <v>0.29</v>
      </c>
      <c r="AF223" s="4">
        <v>0.04</v>
      </c>
      <c r="AG223" s="4">
        <v>0.01</v>
      </c>
      <c r="AH223" s="4">
        <v>0.0</v>
      </c>
      <c r="AI223" s="4">
        <v>0.05</v>
      </c>
      <c r="AJ223" s="4">
        <v>0.683576911772777</v>
      </c>
      <c r="AK223" s="4">
        <v>0.4247302157428</v>
      </c>
      <c r="AL223" s="4">
        <v>0.0</v>
      </c>
      <c r="AM223" s="12"/>
      <c r="AN223" s="12"/>
    </row>
    <row r="224" ht="12.75" customHeight="1">
      <c r="A224" s="4" t="s">
        <v>841</v>
      </c>
      <c r="B224" s="4" t="s">
        <v>797</v>
      </c>
      <c r="C224" s="4" t="s">
        <v>842</v>
      </c>
      <c r="D224" s="4">
        <v>2713.70933445946</v>
      </c>
      <c r="E224" s="4">
        <v>1.42995169082126</v>
      </c>
      <c r="F224" s="4">
        <v>3880.47325120773</v>
      </c>
      <c r="G224" s="4">
        <v>0.496283783783784</v>
      </c>
      <c r="H224" s="4">
        <v>0.0</v>
      </c>
      <c r="I224" s="4">
        <v>0.111111111111111</v>
      </c>
      <c r="J224" s="4">
        <v>0.0</v>
      </c>
      <c r="K224" s="4">
        <v>0.0</v>
      </c>
      <c r="L224" s="4">
        <v>0.0</v>
      </c>
      <c r="M224" s="4">
        <v>0.0</v>
      </c>
      <c r="N224" s="4">
        <v>0.0</v>
      </c>
      <c r="O224" s="4">
        <v>0.463615023474178</v>
      </c>
      <c r="P224" s="4">
        <v>0.0</v>
      </c>
      <c r="Q224" s="4">
        <v>0.0</v>
      </c>
      <c r="R224" s="4">
        <v>0.10093896713615</v>
      </c>
      <c r="S224" s="4">
        <v>0.186619718309859</v>
      </c>
      <c r="T224" s="4">
        <v>0.0782472613458529</v>
      </c>
      <c r="U224" s="4">
        <v>0.0594679186228482</v>
      </c>
      <c r="V224" s="4">
        <v>0.793918918918919</v>
      </c>
      <c r="W224" s="4">
        <v>0.863829787234043</v>
      </c>
      <c r="X224" s="4">
        <v>0.025531914893617</v>
      </c>
      <c r="Y224" s="4">
        <v>0.0765957446808511</v>
      </c>
      <c r="Z224" s="4">
        <v>0.0340425531914894</v>
      </c>
      <c r="AA224" s="4">
        <v>0.837162162162162</v>
      </c>
      <c r="AB224" s="4">
        <v>0.111148648648649</v>
      </c>
      <c r="AC224" s="4">
        <v>0.00202702702702703</v>
      </c>
      <c r="AD224" s="4">
        <v>0.176490634738501</v>
      </c>
      <c r="AE224" s="4">
        <v>0.21</v>
      </c>
      <c r="AF224" s="4">
        <v>0.12</v>
      </c>
      <c r="AG224" s="4">
        <v>0.15</v>
      </c>
      <c r="AH224" s="4">
        <v>0.09</v>
      </c>
      <c r="AI224" s="4">
        <v>0.06</v>
      </c>
      <c r="AJ224" s="4">
        <v>1.25225539699674</v>
      </c>
      <c r="AK224" s="4">
        <v>0.778070025144893</v>
      </c>
      <c r="AL224" s="4">
        <v>0.293712179551862</v>
      </c>
      <c r="AM224" s="12"/>
      <c r="AN224" s="12"/>
    </row>
    <row r="225" ht="12.75" customHeight="1">
      <c r="A225" s="4" t="s">
        <v>844</v>
      </c>
      <c r="B225" s="4" t="s">
        <v>797</v>
      </c>
      <c r="C225" s="4" t="s">
        <v>845</v>
      </c>
      <c r="D225" s="4">
        <v>3616.38759784076</v>
      </c>
      <c r="E225" s="4">
        <v>0.504081632653061</v>
      </c>
      <c r="F225" s="4">
        <v>1822.95456462585</v>
      </c>
      <c r="G225" s="4">
        <v>0.39136302294197</v>
      </c>
      <c r="H225" s="4">
        <v>0.0</v>
      </c>
      <c r="I225" s="4">
        <v>0.0</v>
      </c>
      <c r="J225" s="4">
        <v>0.39136302294197</v>
      </c>
      <c r="K225" s="4">
        <v>0.0</v>
      </c>
      <c r="L225" s="4">
        <v>0.0</v>
      </c>
      <c r="M225" s="4">
        <v>0.0</v>
      </c>
      <c r="N225" s="4">
        <v>0.0</v>
      </c>
      <c r="O225" s="4">
        <v>0.0</v>
      </c>
      <c r="P225" s="4">
        <v>0.0</v>
      </c>
      <c r="Q225" s="4">
        <v>0.0</v>
      </c>
      <c r="R225" s="4">
        <v>0.0</v>
      </c>
      <c r="S225" s="4">
        <v>0.0836707152496626</v>
      </c>
      <c r="T225" s="4">
        <v>0.267206477732793</v>
      </c>
      <c r="U225" s="4">
        <v>0.257759784075574</v>
      </c>
      <c r="V225" s="4">
        <v>0.445344129554656</v>
      </c>
      <c r="W225" s="4">
        <v>0.939393939393939</v>
      </c>
      <c r="X225" s="4">
        <v>0.0606060606060606</v>
      </c>
      <c r="Y225" s="4">
        <v>0.0</v>
      </c>
      <c r="Z225" s="4">
        <v>0.0</v>
      </c>
      <c r="AA225" s="4">
        <v>0.484480431848853</v>
      </c>
      <c r="AB225" s="4">
        <v>0.487179487179487</v>
      </c>
      <c r="AC225" s="4">
        <v>0.0</v>
      </c>
      <c r="AD225" s="4">
        <v>0.0270854028635295</v>
      </c>
      <c r="AE225" s="4">
        <v>0.09</v>
      </c>
      <c r="AF225" s="4">
        <v>0.05</v>
      </c>
      <c r="AG225" s="4">
        <v>0.12</v>
      </c>
      <c r="AH225" s="4">
        <v>0.1</v>
      </c>
      <c r="AI225" s="4">
        <v>0.08</v>
      </c>
      <c r="AJ225" s="4">
        <v>1.05325014364444</v>
      </c>
      <c r="AK225" s="4">
        <v>0.654421109076222</v>
      </c>
      <c r="AL225" s="4">
        <v>0.283512224801694</v>
      </c>
      <c r="AM225" s="12"/>
      <c r="AN225" s="12"/>
    </row>
    <row r="226" ht="12.75" customHeight="1">
      <c r="A226" s="4" t="s">
        <v>847</v>
      </c>
      <c r="B226" s="4" t="s">
        <v>797</v>
      </c>
      <c r="C226" s="4" t="s">
        <v>302</v>
      </c>
      <c r="D226" s="4">
        <v>2205.36224102564</v>
      </c>
      <c r="E226" s="4">
        <v>1.85714285714286</v>
      </c>
      <c r="F226" s="4">
        <v>4095.67273333333</v>
      </c>
      <c r="G226" s="4">
        <v>0.657435897435897</v>
      </c>
      <c r="H226" s="4">
        <v>0.0</v>
      </c>
      <c r="I226" s="4">
        <v>0.0</v>
      </c>
      <c r="J226" s="4">
        <v>0.0544365813826892</v>
      </c>
      <c r="K226" s="4">
        <v>0.0</v>
      </c>
      <c r="L226" s="4">
        <v>0.0</v>
      </c>
      <c r="M226" s="4">
        <v>0.0</v>
      </c>
      <c r="N226" s="4">
        <v>0.0</v>
      </c>
      <c r="O226" s="4">
        <v>0.581927054980947</v>
      </c>
      <c r="P226" s="4">
        <v>0.0</v>
      </c>
      <c r="Q226" s="4">
        <v>0.0</v>
      </c>
      <c r="R226" s="4">
        <v>0.0</v>
      </c>
      <c r="S226" s="4">
        <v>0.100163309744148</v>
      </c>
      <c r="T226" s="4">
        <v>0.17691888949374</v>
      </c>
      <c r="U226" s="4">
        <v>0.0865541643984758</v>
      </c>
      <c r="V226" s="4">
        <v>1.92820512820513</v>
      </c>
      <c r="W226" s="4">
        <v>0.882978723404255</v>
      </c>
      <c r="X226" s="4">
        <v>0.0106382978723404</v>
      </c>
      <c r="Y226" s="4">
        <v>0.0</v>
      </c>
      <c r="Z226" s="4">
        <v>0.106382978723404</v>
      </c>
      <c r="AA226" s="4">
        <v>0.435897435897436</v>
      </c>
      <c r="AB226" s="4">
        <v>0.0625641025641026</v>
      </c>
      <c r="AC226" s="4">
        <v>0.48</v>
      </c>
      <c r="AD226" s="4">
        <v>0.0790756744170523</v>
      </c>
      <c r="AE226" s="4">
        <v>0.11</v>
      </c>
      <c r="AF226" s="4">
        <v>0.07</v>
      </c>
      <c r="AG226" s="4">
        <v>0.09</v>
      </c>
      <c r="AH226" s="4">
        <v>0.63</v>
      </c>
      <c r="AI226" s="4">
        <v>0.0</v>
      </c>
      <c r="AJ226" s="4">
        <v>0.936745887360664</v>
      </c>
      <c r="AK226" s="4">
        <v>0.582032944622224</v>
      </c>
      <c r="AL226" s="4">
        <v>0.686562560515705</v>
      </c>
      <c r="AM226" s="12"/>
      <c r="AN226" s="12"/>
    </row>
    <row r="227" ht="12.75" customHeight="1">
      <c r="A227" s="4" t="s">
        <v>848</v>
      </c>
      <c r="B227" s="4" t="s">
        <v>797</v>
      </c>
      <c r="C227" s="4" t="s">
        <v>849</v>
      </c>
      <c r="D227" s="4">
        <v>1885.39285099053</v>
      </c>
      <c r="E227" s="4">
        <v>1.78615384615385</v>
      </c>
      <c r="F227" s="4">
        <v>3367.60169230769</v>
      </c>
      <c r="G227" s="4">
        <v>0.381567614125754</v>
      </c>
      <c r="H227" s="4">
        <v>0.204134366925065</v>
      </c>
      <c r="I227" s="4">
        <v>0.177433247200689</v>
      </c>
      <c r="J227" s="4">
        <v>0.0</v>
      </c>
      <c r="K227" s="4">
        <v>0.0</v>
      </c>
      <c r="L227" s="4">
        <v>0.0</v>
      </c>
      <c r="M227" s="4">
        <v>0.0</v>
      </c>
      <c r="N227" s="4">
        <v>0.0</v>
      </c>
      <c r="O227" s="4">
        <v>0.0</v>
      </c>
      <c r="P227" s="4">
        <v>0.0</v>
      </c>
      <c r="Q227" s="4">
        <v>0.0</v>
      </c>
      <c r="R227" s="4">
        <v>0.0</v>
      </c>
      <c r="S227" s="4">
        <v>0.255383290267011</v>
      </c>
      <c r="T227" s="4">
        <v>0.33161068044789</v>
      </c>
      <c r="U227" s="4">
        <v>0.0314384151593454</v>
      </c>
      <c r="V227" s="4">
        <v>0.465116279069768</v>
      </c>
      <c r="W227" s="4">
        <v>0.712962962962963</v>
      </c>
      <c r="X227" s="4">
        <v>0.277777777777778</v>
      </c>
      <c r="Y227" s="4">
        <v>0.00925925925925926</v>
      </c>
      <c r="Z227" s="4">
        <v>0.0</v>
      </c>
      <c r="AA227" s="4">
        <v>0.590869939707149</v>
      </c>
      <c r="AB227" s="4">
        <v>0.0447889750215332</v>
      </c>
      <c r="AC227" s="4">
        <v>0.348406546080965</v>
      </c>
      <c r="AD227" s="4">
        <v>0.119072966263935</v>
      </c>
      <c r="AE227" s="4">
        <v>0.06</v>
      </c>
      <c r="AF227" s="4">
        <v>0.05</v>
      </c>
      <c r="AG227" s="4">
        <v>0.14</v>
      </c>
      <c r="AH227" s="4">
        <v>0.38</v>
      </c>
      <c r="AI227" s="4">
        <v>0.02</v>
      </c>
      <c r="AJ227" s="4">
        <v>1.03976944666351</v>
      </c>
      <c r="AK227" s="4">
        <v>0.646045081099755</v>
      </c>
      <c r="AL227" s="4">
        <v>0.223926228703637</v>
      </c>
      <c r="AM227" s="12"/>
      <c r="AN227" s="12"/>
    </row>
    <row r="228" ht="12.75" customHeight="1">
      <c r="A228" s="4" t="s">
        <v>851</v>
      </c>
      <c r="B228" s="4" t="s">
        <v>797</v>
      </c>
      <c r="C228" s="4" t="s">
        <v>852</v>
      </c>
      <c r="D228" s="4">
        <v>2587.76799094708</v>
      </c>
      <c r="E228" s="4">
        <v>1.0796992481203</v>
      </c>
      <c r="F228" s="4">
        <v>2794.01115413534</v>
      </c>
      <c r="G228" s="4">
        <v>0.454387186629526</v>
      </c>
      <c r="H228" s="4">
        <v>0.0</v>
      </c>
      <c r="I228" s="4">
        <v>0.0</v>
      </c>
      <c r="J228" s="4">
        <v>0.0</v>
      </c>
      <c r="K228" s="4">
        <v>0.0</v>
      </c>
      <c r="L228" s="4">
        <v>0.0</v>
      </c>
      <c r="M228" s="4">
        <v>0.0</v>
      </c>
      <c r="N228" s="4">
        <v>0.0696378830083566</v>
      </c>
      <c r="O228" s="4">
        <v>0.38474930362117</v>
      </c>
      <c r="P228" s="4">
        <v>0.0</v>
      </c>
      <c r="Q228" s="4">
        <v>0.0</v>
      </c>
      <c r="R228" s="4">
        <v>0.0</v>
      </c>
      <c r="S228" s="4">
        <v>0.146935933147632</v>
      </c>
      <c r="T228" s="4">
        <v>0.0553621169916435</v>
      </c>
      <c r="U228" s="4">
        <v>0.343314763231198</v>
      </c>
      <c r="V228" s="4">
        <v>1.46239554317549</v>
      </c>
      <c r="W228" s="4">
        <v>0.928571428571429</v>
      </c>
      <c r="X228" s="4">
        <v>0.0190476190476191</v>
      </c>
      <c r="Y228" s="4">
        <v>0.0523809523809524</v>
      </c>
      <c r="Z228" s="4">
        <v>0.0</v>
      </c>
      <c r="AA228" s="4">
        <v>0.903203342618384</v>
      </c>
      <c r="AB228" s="4">
        <v>0.076949860724234</v>
      </c>
      <c r="AC228" s="4">
        <v>0.0</v>
      </c>
      <c r="AD228" s="4">
        <v>0.229121448106901</v>
      </c>
      <c r="AE228" s="4">
        <v>0.3</v>
      </c>
      <c r="AF228" s="4">
        <v>0.23</v>
      </c>
      <c r="AG228" s="4">
        <v>0.03</v>
      </c>
      <c r="AH228" s="4">
        <v>0.16</v>
      </c>
      <c r="AI228" s="4">
        <v>0.01</v>
      </c>
      <c r="AJ228" s="4">
        <v>1.14367878739055</v>
      </c>
      <c r="AK228" s="4">
        <v>0.710607584520522</v>
      </c>
      <c r="AL228" s="4">
        <v>0.0384553519775153</v>
      </c>
      <c r="AM228" s="12"/>
      <c r="AN228" s="12"/>
    </row>
    <row r="229" ht="12.75" customHeight="1">
      <c r="A229" s="4" t="s">
        <v>854</v>
      </c>
      <c r="B229" s="4" t="s">
        <v>797</v>
      </c>
      <c r="C229" s="4" t="s">
        <v>855</v>
      </c>
      <c r="D229" s="4">
        <v>3816.31974174567</v>
      </c>
      <c r="E229" s="4">
        <v>2.7683257918552</v>
      </c>
      <c r="F229" s="4">
        <v>10564.8163710407</v>
      </c>
      <c r="G229" s="4">
        <v>0.591206276560968</v>
      </c>
      <c r="H229" s="4">
        <v>0.09807126511932</v>
      </c>
      <c r="I229" s="4">
        <v>0.0</v>
      </c>
      <c r="J229" s="4">
        <v>0.0174893756129454</v>
      </c>
      <c r="K229" s="4">
        <v>0.0</v>
      </c>
      <c r="L229" s="4">
        <v>0.0</v>
      </c>
      <c r="M229" s="4">
        <v>0.0</v>
      </c>
      <c r="N229" s="4">
        <v>0.118829682902909</v>
      </c>
      <c r="O229" s="4">
        <v>0.334423014056881</v>
      </c>
      <c r="P229" s="4">
        <v>0.0223929388689114</v>
      </c>
      <c r="Q229" s="4">
        <v>0.0</v>
      </c>
      <c r="R229" s="4">
        <v>0.0</v>
      </c>
      <c r="S229" s="4">
        <v>0.0</v>
      </c>
      <c r="T229" s="4">
        <v>0.197940503432494</v>
      </c>
      <c r="U229" s="4">
        <v>0.210853220006538</v>
      </c>
      <c r="V229" s="4">
        <v>2.42236024844721</v>
      </c>
      <c r="W229" s="4">
        <v>0.939946018893387</v>
      </c>
      <c r="X229" s="4">
        <v>0.0445344129554656</v>
      </c>
      <c r="Y229" s="4">
        <v>0.00472334682860999</v>
      </c>
      <c r="Z229" s="4">
        <v>0.0107962213225371</v>
      </c>
      <c r="AA229" s="4">
        <v>0.863354037267081</v>
      </c>
      <c r="AB229" s="4">
        <v>0.0840143837855508</v>
      </c>
      <c r="AC229" s="4">
        <v>0.0339980385746976</v>
      </c>
      <c r="AD229" s="4">
        <v>0.19517808490297</v>
      </c>
      <c r="AE229" s="4">
        <v>0.14</v>
      </c>
      <c r="AF229" s="4">
        <v>0.11</v>
      </c>
      <c r="AG229" s="4">
        <v>0.11</v>
      </c>
      <c r="AH229" s="4">
        <v>0.13</v>
      </c>
      <c r="AI229" s="4">
        <v>0.05</v>
      </c>
      <c r="AJ229" s="4">
        <v>1.17587160218009</v>
      </c>
      <c r="AK229" s="4">
        <v>0.73061010499107</v>
      </c>
      <c r="AL229" s="4">
        <v>0.0646452438597756</v>
      </c>
      <c r="AM229" s="12"/>
      <c r="AN229" s="12"/>
    </row>
    <row r="230" ht="12.75" customHeight="1">
      <c r="A230" s="4" t="s">
        <v>857</v>
      </c>
      <c r="B230" s="4" t="s">
        <v>797</v>
      </c>
      <c r="C230" s="4" t="s">
        <v>858</v>
      </c>
      <c r="D230" s="4">
        <v>2368.81206677265</v>
      </c>
      <c r="E230" s="4">
        <v>1.39777777777778</v>
      </c>
      <c r="F230" s="4">
        <v>3311.07286666667</v>
      </c>
      <c r="G230" s="4">
        <v>0.44912559618442</v>
      </c>
      <c r="H230" s="4">
        <v>0.0</v>
      </c>
      <c r="I230" s="4">
        <v>0.0</v>
      </c>
      <c r="J230" s="4">
        <v>0.0</v>
      </c>
      <c r="K230" s="4">
        <v>0.0</v>
      </c>
      <c r="L230" s="4">
        <v>0.0</v>
      </c>
      <c r="M230" s="4">
        <v>0.0</v>
      </c>
      <c r="N230" s="4">
        <v>0.0</v>
      </c>
      <c r="O230" s="4">
        <v>0.44912559618442</v>
      </c>
      <c r="P230" s="4">
        <v>0.0</v>
      </c>
      <c r="Q230" s="4">
        <v>0.0</v>
      </c>
      <c r="R230" s="4">
        <v>0.0</v>
      </c>
      <c r="S230" s="4">
        <v>0.164149443561208</v>
      </c>
      <c r="T230" s="4">
        <v>0.057631160572337</v>
      </c>
      <c r="U230" s="4">
        <v>0.329093799682035</v>
      </c>
      <c r="V230" s="4">
        <v>0.858505564387917</v>
      </c>
      <c r="W230" s="4">
        <v>0.939814814814815</v>
      </c>
      <c r="X230" s="4">
        <v>0.0601851851851852</v>
      </c>
      <c r="Y230" s="4">
        <v>0.0</v>
      </c>
      <c r="Z230" s="4">
        <v>0.0</v>
      </c>
      <c r="AA230" s="4">
        <v>0.550079491255962</v>
      </c>
      <c r="AB230" s="4">
        <v>0.0945945945945946</v>
      </c>
      <c r="AC230" s="4">
        <v>0.308028616852146</v>
      </c>
      <c r="AD230" s="4">
        <v>0.132721670296738</v>
      </c>
      <c r="AE230" s="4">
        <v>0.09</v>
      </c>
      <c r="AF230" s="4">
        <v>0.06</v>
      </c>
      <c r="AG230" s="4">
        <v>0.08</v>
      </c>
      <c r="AH230" s="4">
        <v>0.02</v>
      </c>
      <c r="AI230" s="4">
        <v>0.11</v>
      </c>
      <c r="AJ230" s="4">
        <v>0.908618739888363</v>
      </c>
      <c r="AK230" s="4">
        <v>0.564556565288173</v>
      </c>
      <c r="AL230" s="4">
        <v>0.0</v>
      </c>
      <c r="AM230" s="12"/>
      <c r="AN230" s="12"/>
    </row>
    <row r="231" ht="12.75" customHeight="1">
      <c r="A231" s="4" t="s">
        <v>860</v>
      </c>
      <c r="B231" s="4" t="s">
        <v>797</v>
      </c>
      <c r="C231" s="4" t="s">
        <v>861</v>
      </c>
      <c r="D231" s="4">
        <v>3475.57362068966</v>
      </c>
      <c r="E231" s="4">
        <v>1.32391304347826</v>
      </c>
      <c r="F231" s="4">
        <v>4601.35725</v>
      </c>
      <c r="G231" s="4">
        <v>0.624794745484401</v>
      </c>
      <c r="H231" s="4">
        <v>0.018257341576507</v>
      </c>
      <c r="I231" s="4">
        <v>0.0146831530139104</v>
      </c>
      <c r="J231" s="4">
        <v>0.00869397217928903</v>
      </c>
      <c r="K231" s="4">
        <v>0.0386398763523957</v>
      </c>
      <c r="L231" s="4">
        <v>0.0</v>
      </c>
      <c r="M231" s="4">
        <v>0.0</v>
      </c>
      <c r="N231" s="4">
        <v>0.200444358578053</v>
      </c>
      <c r="O231" s="4">
        <v>0.38089258114374</v>
      </c>
      <c r="P231" s="4">
        <v>0.0</v>
      </c>
      <c r="Q231" s="4">
        <v>0.0</v>
      </c>
      <c r="R231" s="4">
        <v>0.0</v>
      </c>
      <c r="S231" s="4">
        <v>0.0719667697063369</v>
      </c>
      <c r="T231" s="4">
        <v>0.0407650695517774</v>
      </c>
      <c r="U231" s="4">
        <v>0.225656877897991</v>
      </c>
      <c r="V231" s="4">
        <v>1.58456486042693</v>
      </c>
      <c r="W231" s="4">
        <v>0.953943580886586</v>
      </c>
      <c r="X231" s="4">
        <v>0.0397236614853195</v>
      </c>
      <c r="Y231" s="4">
        <v>0.00172711571675302</v>
      </c>
      <c r="Z231" s="4">
        <v>0.00460564191134139</v>
      </c>
      <c r="AA231" s="4">
        <v>0.890713373471994</v>
      </c>
      <c r="AB231" s="4">
        <v>0.0814632366356504</v>
      </c>
      <c r="AC231" s="4">
        <v>0.00675059295748951</v>
      </c>
      <c r="AD231" s="4">
        <v>0.25158843703505</v>
      </c>
      <c r="AE231" s="4">
        <v>0.38</v>
      </c>
      <c r="AF231" s="4">
        <v>0.04</v>
      </c>
      <c r="AG231" s="4">
        <v>0.09</v>
      </c>
      <c r="AH231" s="4">
        <v>0.2</v>
      </c>
      <c r="AI231" s="4">
        <v>0.01</v>
      </c>
      <c r="AJ231" s="4">
        <v>1.08109135209955</v>
      </c>
      <c r="AK231" s="4">
        <v>0.671719824509734</v>
      </c>
      <c r="AL231" s="4">
        <v>0.0700195398718288</v>
      </c>
      <c r="AM231" s="12"/>
      <c r="AN231" s="12"/>
    </row>
    <row r="232" ht="12.75" customHeight="1">
      <c r="A232" s="4" t="s">
        <v>863</v>
      </c>
      <c r="B232" s="4" t="s">
        <v>797</v>
      </c>
      <c r="C232" s="4" t="s">
        <v>864</v>
      </c>
      <c r="D232" s="4">
        <v>6427.29983456751</v>
      </c>
      <c r="E232" s="4">
        <v>1.85584795321637</v>
      </c>
      <c r="F232" s="4">
        <v>11928.0912426901</v>
      </c>
      <c r="G232" s="4">
        <v>0.431542461005199</v>
      </c>
      <c r="H232" s="4">
        <v>0.0</v>
      </c>
      <c r="I232" s="4">
        <v>0.0</v>
      </c>
      <c r="J232" s="4">
        <v>0.0778695728599051</v>
      </c>
      <c r="K232" s="4">
        <v>0.0</v>
      </c>
      <c r="L232" s="4">
        <v>0.0</v>
      </c>
      <c r="M232" s="4">
        <v>0.0</v>
      </c>
      <c r="N232" s="4">
        <v>0.370891193531376</v>
      </c>
      <c r="O232" s="4">
        <v>0.0326946739321498</v>
      </c>
      <c r="P232" s="4">
        <v>0.0</v>
      </c>
      <c r="Q232" s="4">
        <v>0.0</v>
      </c>
      <c r="R232" s="4">
        <v>0.0</v>
      </c>
      <c r="S232" s="4">
        <v>0.0</v>
      </c>
      <c r="T232" s="4">
        <v>0.184039374230972</v>
      </c>
      <c r="U232" s="4">
        <v>0.334505185445597</v>
      </c>
      <c r="V232" s="4">
        <v>2.10808255868914</v>
      </c>
      <c r="W232" s="4">
        <v>0.998505231689088</v>
      </c>
      <c r="X232" s="4">
        <v>0.00149476831091181</v>
      </c>
      <c r="Y232" s="4">
        <v>0.0</v>
      </c>
      <c r="Z232" s="4">
        <v>0.0</v>
      </c>
      <c r="AA232" s="4">
        <v>0.833779738459115</v>
      </c>
      <c r="AB232" s="4">
        <v>0.134709311485741</v>
      </c>
      <c r="AC232" s="4">
        <v>0.0141799275248149</v>
      </c>
      <c r="AD232" s="4">
        <v>0.176174301910438</v>
      </c>
      <c r="AE232" s="4">
        <v>0.11</v>
      </c>
      <c r="AF232" s="4">
        <v>0.14</v>
      </c>
      <c r="AG232" s="4">
        <v>0.13</v>
      </c>
      <c r="AH232" s="4">
        <v>0.44</v>
      </c>
      <c r="AI232" s="4">
        <v>0.07</v>
      </c>
      <c r="AJ232" s="4">
        <v>1.33066439354754</v>
      </c>
      <c r="AK232" s="4">
        <v>0.826788273885665</v>
      </c>
      <c r="AL232" s="4">
        <v>0.761440309947741</v>
      </c>
      <c r="AM232" s="12"/>
      <c r="AN232" s="12"/>
    </row>
    <row r="233" ht="12.75" customHeight="1">
      <c r="A233" s="4" t="s">
        <v>866</v>
      </c>
      <c r="B233" s="4" t="s">
        <v>797</v>
      </c>
      <c r="C233" s="4" t="s">
        <v>867</v>
      </c>
      <c r="D233" s="4">
        <v>2630.48974724173</v>
      </c>
      <c r="E233" s="4">
        <v>2.55641025641026</v>
      </c>
      <c r="F233" s="4">
        <v>6724.61096923077</v>
      </c>
      <c r="G233" s="4">
        <v>0.514744232698094</v>
      </c>
      <c r="H233" s="4">
        <v>0.0591775325977934</v>
      </c>
      <c r="I233" s="4">
        <v>0.0</v>
      </c>
      <c r="J233" s="4">
        <v>0.0629889669007021</v>
      </c>
      <c r="K233" s="4">
        <v>0.0240722166499498</v>
      </c>
      <c r="L233" s="4">
        <v>0.0</v>
      </c>
      <c r="M233" s="4">
        <v>0.0</v>
      </c>
      <c r="N233" s="4">
        <v>0.195987963891675</v>
      </c>
      <c r="O233" s="4">
        <v>0.172517552657974</v>
      </c>
      <c r="P233" s="4">
        <v>0.0</v>
      </c>
      <c r="Q233" s="4">
        <v>0.0</v>
      </c>
      <c r="R233" s="4">
        <v>0.0535606820461384</v>
      </c>
      <c r="S233" s="4">
        <v>0.0700100300902708</v>
      </c>
      <c r="T233" s="4">
        <v>0.0</v>
      </c>
      <c r="U233" s="4">
        <v>0.361685055165496</v>
      </c>
      <c r="V233" s="4">
        <v>0.998996990972919</v>
      </c>
      <c r="W233" s="4">
        <v>0.853413654618474</v>
      </c>
      <c r="X233" s="4">
        <v>0.0923694779116466</v>
      </c>
      <c r="Y233" s="4">
        <v>0.00602409638554217</v>
      </c>
      <c r="Z233" s="4">
        <v>0.0481927710843374</v>
      </c>
      <c r="AA233" s="4">
        <v>0.77592778335005</v>
      </c>
      <c r="AB233" s="4">
        <v>0.192978936810431</v>
      </c>
      <c r="AC233" s="4">
        <v>0.0</v>
      </c>
      <c r="AD233" s="4">
        <v>0.223330500354397</v>
      </c>
      <c r="AE233" s="4">
        <v>0.28</v>
      </c>
      <c r="AF233" s="4">
        <v>0.05</v>
      </c>
      <c r="AG233" s="4">
        <v>0.19</v>
      </c>
      <c r="AH233" s="4">
        <v>0.11</v>
      </c>
      <c r="AI233" s="4">
        <v>0.14</v>
      </c>
      <c r="AJ233" s="4">
        <v>1.33981197254449</v>
      </c>
      <c r="AK233" s="4">
        <v>0.832471984283114</v>
      </c>
      <c r="AL233" s="4">
        <v>0.0</v>
      </c>
      <c r="AM233" s="12"/>
      <c r="AN233" s="12"/>
    </row>
    <row r="234" ht="12.75" customHeight="1">
      <c r="A234" s="4" t="s">
        <v>869</v>
      </c>
      <c r="B234" s="4" t="s">
        <v>797</v>
      </c>
      <c r="C234" s="4" t="s">
        <v>870</v>
      </c>
      <c r="D234" s="4">
        <v>1696.52876392684</v>
      </c>
      <c r="E234" s="4">
        <v>1.37884057971014</v>
      </c>
      <c r="F234" s="4">
        <v>2339.24270434783</v>
      </c>
      <c r="G234" s="4">
        <v>0.297876813117511</v>
      </c>
      <c r="H234" s="4">
        <v>0.0594912760142947</v>
      </c>
      <c r="I234" s="4">
        <v>0.0</v>
      </c>
      <c r="J234" s="4">
        <v>0.0</v>
      </c>
      <c r="K234" s="4">
        <v>0.0</v>
      </c>
      <c r="L234" s="4">
        <v>0.0</v>
      </c>
      <c r="M234" s="4">
        <v>0.0</v>
      </c>
      <c r="N234" s="4">
        <v>0.0</v>
      </c>
      <c r="O234" s="4">
        <v>0.0847172587765398</v>
      </c>
      <c r="P234" s="4">
        <v>0.153668278326676</v>
      </c>
      <c r="Q234" s="4">
        <v>0.0</v>
      </c>
      <c r="R234" s="4">
        <v>0.0</v>
      </c>
      <c r="S234" s="4">
        <v>0.0</v>
      </c>
      <c r="T234" s="4">
        <v>0.0578095438301451</v>
      </c>
      <c r="U234" s="4">
        <v>0.644313643052344</v>
      </c>
      <c r="V234" s="4">
        <v>1.27391212949338</v>
      </c>
      <c r="W234" s="4">
        <v>0.792079207920792</v>
      </c>
      <c r="X234" s="4">
        <v>0.207920792079208</v>
      </c>
      <c r="Y234" s="4">
        <v>0.0</v>
      </c>
      <c r="Z234" s="4">
        <v>0.0</v>
      </c>
      <c r="AA234" s="4">
        <v>0.578515871347488</v>
      </c>
      <c r="AB234" s="4">
        <v>0.10258566323313</v>
      </c>
      <c r="AC234" s="4">
        <v>0.279167542568846</v>
      </c>
      <c r="AD234" s="4">
        <v>0.0911247510909805</v>
      </c>
      <c r="AE234" s="4">
        <v>0.09</v>
      </c>
      <c r="AF234" s="4">
        <v>0.03</v>
      </c>
      <c r="AG234" s="4">
        <v>0.03</v>
      </c>
      <c r="AH234" s="4">
        <v>0.42</v>
      </c>
      <c r="AI234" s="4">
        <v>0.07</v>
      </c>
      <c r="AJ234" s="4">
        <v>0.977607019639146</v>
      </c>
      <c r="AK234" s="4">
        <v>0.607421393572506</v>
      </c>
      <c r="AL234" s="4">
        <v>0.422153116946912</v>
      </c>
      <c r="AM234" s="12"/>
      <c r="AN234" s="12"/>
    </row>
    <row r="235" ht="12.75" customHeight="1">
      <c r="A235" s="4" t="s">
        <v>872</v>
      </c>
      <c r="B235" s="4" t="s">
        <v>797</v>
      </c>
      <c r="C235" s="4" t="s">
        <v>873</v>
      </c>
      <c r="D235" s="4">
        <v>1255.82979609176</v>
      </c>
      <c r="E235" s="4">
        <v>1.3375</v>
      </c>
      <c r="F235" s="4">
        <v>1679.67235227273</v>
      </c>
      <c r="G235" s="4">
        <v>0.342820730671198</v>
      </c>
      <c r="H235" s="4">
        <v>0.0</v>
      </c>
      <c r="I235" s="4">
        <v>0.0</v>
      </c>
      <c r="J235" s="4">
        <v>0.0</v>
      </c>
      <c r="K235" s="4">
        <v>0.0</v>
      </c>
      <c r="L235" s="4">
        <v>0.0</v>
      </c>
      <c r="M235" s="4">
        <v>0.0</v>
      </c>
      <c r="N235" s="4">
        <v>0.0</v>
      </c>
      <c r="O235" s="4">
        <v>0.0</v>
      </c>
      <c r="P235" s="4">
        <v>0.342820730671198</v>
      </c>
      <c r="Q235" s="4">
        <v>0.0</v>
      </c>
      <c r="R235" s="4">
        <v>0.0</v>
      </c>
      <c r="S235" s="4">
        <v>0.0977060322854715</v>
      </c>
      <c r="T235" s="4">
        <v>0.0641461342395922</v>
      </c>
      <c r="U235" s="4">
        <v>0.495327102803738</v>
      </c>
      <c r="V235" s="4">
        <v>0.586236193712829</v>
      </c>
      <c r="W235" s="4">
        <v>0.434782608695652</v>
      </c>
      <c r="X235" s="4">
        <v>0.565217391304348</v>
      </c>
      <c r="Y235" s="4">
        <v>0.0</v>
      </c>
      <c r="Z235" s="4">
        <v>0.0</v>
      </c>
      <c r="AA235" s="4">
        <v>0.322429906542056</v>
      </c>
      <c r="AB235" s="4">
        <v>0.0849617672047579</v>
      </c>
      <c r="AC235" s="4">
        <v>0.559473237043331</v>
      </c>
      <c r="AD235" s="4">
        <v>0.0852605476053427</v>
      </c>
      <c r="AE235" s="4">
        <v>0.01</v>
      </c>
      <c r="AF235" s="4">
        <v>0.13</v>
      </c>
      <c r="AG235" s="4">
        <v>0.36</v>
      </c>
      <c r="AH235" s="4">
        <v>0.17</v>
      </c>
      <c r="AI235" s="4">
        <v>0.01</v>
      </c>
      <c r="AJ235" s="4">
        <v>1.02635922366815</v>
      </c>
      <c r="AK235" s="4">
        <v>0.637712841072502</v>
      </c>
      <c r="AL235" s="4">
        <v>0.153266810564585</v>
      </c>
      <c r="AM235" s="12"/>
      <c r="AN235" s="12"/>
    </row>
    <row r="236" ht="12.75" customHeight="1">
      <c r="A236" s="4" t="s">
        <v>875</v>
      </c>
      <c r="B236" s="4" t="s">
        <v>797</v>
      </c>
      <c r="C236" s="4" t="s">
        <v>876</v>
      </c>
      <c r="D236" s="4">
        <v>1723.32168791039</v>
      </c>
      <c r="E236" s="4">
        <v>1.54107142857143</v>
      </c>
      <c r="F236" s="4">
        <v>2655.76181547619</v>
      </c>
      <c r="G236" s="4">
        <v>0.184241019698725</v>
      </c>
      <c r="H236" s="4">
        <v>0.241635687732342</v>
      </c>
      <c r="I236" s="4">
        <v>0.0</v>
      </c>
      <c r="J236" s="4">
        <v>0.0202771206488679</v>
      </c>
      <c r="K236" s="4">
        <v>0.0</v>
      </c>
      <c r="L236" s="4">
        <v>0.0</v>
      </c>
      <c r="M236" s="4">
        <v>0.0</v>
      </c>
      <c r="N236" s="4">
        <v>0.0</v>
      </c>
      <c r="O236" s="4">
        <v>0.0604934099357891</v>
      </c>
      <c r="P236" s="4">
        <v>0.0</v>
      </c>
      <c r="Q236" s="4">
        <v>0.0</v>
      </c>
      <c r="R236" s="4">
        <v>0.0</v>
      </c>
      <c r="S236" s="4">
        <v>0.0861777627576884</v>
      </c>
      <c r="T236" s="4">
        <v>0.239607975667455</v>
      </c>
      <c r="U236" s="4">
        <v>0.351808043257857</v>
      </c>
      <c r="V236" s="4">
        <v>0.52336809578988</v>
      </c>
      <c r="W236" s="4">
        <v>0.830258302583026</v>
      </c>
      <c r="X236" s="4">
        <v>0.018450184501845</v>
      </c>
      <c r="Y236" s="4">
        <v>0.003690036900369</v>
      </c>
      <c r="Z236" s="4">
        <v>0.14760147601476</v>
      </c>
      <c r="AA236" s="4">
        <v>0.922363847045191</v>
      </c>
      <c r="AB236" s="4">
        <v>0.0469293163383546</v>
      </c>
      <c r="AC236" s="4">
        <v>0.0</v>
      </c>
      <c r="AD236" s="4">
        <v>0.152577850399429</v>
      </c>
      <c r="AE236" s="4">
        <v>0.15</v>
      </c>
      <c r="AF236" s="4">
        <v>0.06</v>
      </c>
      <c r="AG236" s="4">
        <v>0.05</v>
      </c>
      <c r="AH236" s="4">
        <v>0.41</v>
      </c>
      <c r="AI236" s="4">
        <v>0.03</v>
      </c>
      <c r="AJ236" s="4">
        <v>1.07391122024213</v>
      </c>
      <c r="AK236" s="4">
        <v>0.66725855775198</v>
      </c>
      <c r="AL236" s="4">
        <v>0.262914952695815</v>
      </c>
      <c r="AM236" s="12"/>
      <c r="AN236" s="12"/>
    </row>
    <row r="237" ht="12.75" customHeight="1">
      <c r="A237" s="4" t="s">
        <v>878</v>
      </c>
      <c r="B237" s="4" t="s">
        <v>797</v>
      </c>
      <c r="C237" s="4" t="s">
        <v>879</v>
      </c>
      <c r="D237" s="4">
        <v>2441.05519775156</v>
      </c>
      <c r="E237" s="4">
        <v>1.95902777777778</v>
      </c>
      <c r="F237" s="4">
        <v>4782.09493948413</v>
      </c>
      <c r="G237" s="4">
        <v>0.550412720919633</v>
      </c>
      <c r="H237" s="4">
        <v>0.0874561640140275</v>
      </c>
      <c r="I237" s="4">
        <v>0.00539519827353655</v>
      </c>
      <c r="J237" s="4">
        <v>0.248179120582681</v>
      </c>
      <c r="K237" s="4">
        <v>0.0</v>
      </c>
      <c r="L237" s="4">
        <v>0.0277313191259779</v>
      </c>
      <c r="M237" s="4">
        <v>0.0</v>
      </c>
      <c r="N237" s="4">
        <v>0.0923657944429458</v>
      </c>
      <c r="O237" s="4">
        <v>0.114486107364446</v>
      </c>
      <c r="P237" s="4">
        <v>0.0</v>
      </c>
      <c r="Q237" s="4">
        <v>0.0107903965470731</v>
      </c>
      <c r="R237" s="4">
        <v>0.0640410035068789</v>
      </c>
      <c r="S237" s="4">
        <v>0.14901537631508</v>
      </c>
      <c r="T237" s="4">
        <v>0.065389803075263</v>
      </c>
      <c r="U237" s="4">
        <v>0.135149716752091</v>
      </c>
      <c r="V237" s="4">
        <v>0.791512634830607</v>
      </c>
      <c r="W237" s="4">
        <v>0.806142034548944</v>
      </c>
      <c r="X237" s="4">
        <v>0.0275111964171465</v>
      </c>
      <c r="Y237" s="4">
        <v>0.0127959053103007</v>
      </c>
      <c r="Z237" s="4">
        <v>0.153550863723608</v>
      </c>
      <c r="AA237" s="4">
        <v>0.583784878715754</v>
      </c>
      <c r="AB237" s="4">
        <v>0.364511064971894</v>
      </c>
      <c r="AC237" s="4">
        <v>0.0374740466906365</v>
      </c>
      <c r="AD237" s="4">
        <v>0.222386542924416</v>
      </c>
      <c r="AE237" s="4">
        <v>0.24</v>
      </c>
      <c r="AF237" s="4">
        <v>0.08</v>
      </c>
      <c r="AG237" s="4">
        <v>0.23</v>
      </c>
      <c r="AH237" s="4">
        <v>0.05</v>
      </c>
      <c r="AI237" s="4">
        <v>0.03</v>
      </c>
      <c r="AJ237" s="4">
        <v>1.13757504060915</v>
      </c>
      <c r="AK237" s="4">
        <v>0.706815113413535</v>
      </c>
      <c r="AL237" s="4">
        <v>0.00416203974240952</v>
      </c>
      <c r="AM237" s="12"/>
      <c r="AN237" s="12"/>
    </row>
    <row r="238" ht="12.75" customHeight="1">
      <c r="A238" s="4" t="s">
        <v>881</v>
      </c>
      <c r="B238" s="4" t="s">
        <v>797</v>
      </c>
      <c r="C238" s="4" t="s">
        <v>882</v>
      </c>
      <c r="D238" s="4">
        <v>2995.76213267686</v>
      </c>
      <c r="E238" s="4">
        <v>1.41875</v>
      </c>
      <c r="F238" s="4">
        <v>4250.23752573529</v>
      </c>
      <c r="G238" s="4">
        <v>0.291008033169215</v>
      </c>
      <c r="H238" s="4">
        <v>0.0</v>
      </c>
      <c r="I238" s="4">
        <v>0.0</v>
      </c>
      <c r="J238" s="4">
        <v>0.0</v>
      </c>
      <c r="K238" s="4">
        <v>0.0</v>
      </c>
      <c r="L238" s="4">
        <v>0.0</v>
      </c>
      <c r="M238" s="4">
        <v>0.0</v>
      </c>
      <c r="N238" s="4">
        <v>0.0</v>
      </c>
      <c r="O238" s="4">
        <v>0.337628014535844</v>
      </c>
      <c r="P238" s="4">
        <v>0.0</v>
      </c>
      <c r="Q238" s="4">
        <v>0.0</v>
      </c>
      <c r="R238" s="4">
        <v>0.0</v>
      </c>
      <c r="S238" s="4">
        <v>0.0</v>
      </c>
      <c r="T238" s="4">
        <v>0.222001982160555</v>
      </c>
      <c r="U238" s="4">
        <v>0.440370003303601</v>
      </c>
      <c r="V238" s="4">
        <v>1.73101839854885</v>
      </c>
      <c r="W238" s="4">
        <v>0.905688622754491</v>
      </c>
      <c r="X238" s="4">
        <v>0.0224550898203593</v>
      </c>
      <c r="Y238" s="4">
        <v>0.0119760479041916</v>
      </c>
      <c r="Z238" s="4">
        <v>0.0598802395209581</v>
      </c>
      <c r="AA238" s="4">
        <v>0.940399067115833</v>
      </c>
      <c r="AB238" s="4">
        <v>0.0474216118165328</v>
      </c>
      <c r="AC238" s="4">
        <v>0.0</v>
      </c>
      <c r="AD238" s="4">
        <v>0.289832528367088</v>
      </c>
      <c r="AE238" s="4">
        <v>0.43</v>
      </c>
      <c r="AF238" s="4">
        <v>0.08</v>
      </c>
      <c r="AG238" s="4">
        <v>0.04</v>
      </c>
      <c r="AH238" s="4">
        <v>0.02</v>
      </c>
      <c r="AI238" s="4">
        <v>0.01</v>
      </c>
      <c r="AJ238" s="4">
        <v>0.81801261673448</v>
      </c>
      <c r="AK238" s="4">
        <v>0.508259815687655</v>
      </c>
      <c r="AL238" s="4">
        <v>0.0</v>
      </c>
      <c r="AM238" s="12"/>
      <c r="AN238" s="12"/>
    </row>
    <row r="239" ht="12.75" customHeight="1">
      <c r="A239" s="4" t="s">
        <v>884</v>
      </c>
      <c r="B239" s="4" t="s">
        <v>797</v>
      </c>
      <c r="C239" s="4" t="s">
        <v>885</v>
      </c>
      <c r="D239" s="4">
        <v>4299.86050307637</v>
      </c>
      <c r="E239" s="4">
        <v>3.04742647058824</v>
      </c>
      <c r="F239" s="4">
        <v>13103.5087169118</v>
      </c>
      <c r="G239" s="4">
        <v>0.439136204608517</v>
      </c>
      <c r="H239" s="4">
        <v>0.0380739081746921</v>
      </c>
      <c r="I239" s="4">
        <v>0.0377006345651363</v>
      </c>
      <c r="J239" s="4">
        <v>0.0</v>
      </c>
      <c r="K239" s="4">
        <v>0.0</v>
      </c>
      <c r="L239" s="4">
        <v>0.0</v>
      </c>
      <c r="M239" s="4">
        <v>0.0</v>
      </c>
      <c r="N239" s="4">
        <v>0.299365434863755</v>
      </c>
      <c r="O239" s="4">
        <v>0.109742441209407</v>
      </c>
      <c r="P239" s="4">
        <v>0.0</v>
      </c>
      <c r="Q239" s="4">
        <v>0.0</v>
      </c>
      <c r="R239" s="4">
        <v>0.0684334950852308</v>
      </c>
      <c r="S239" s="4">
        <v>0.374891128530546</v>
      </c>
      <c r="T239" s="4">
        <v>0.0</v>
      </c>
      <c r="U239" s="4">
        <v>0.0717929575712331</v>
      </c>
      <c r="V239" s="4">
        <v>1.26673905175534</v>
      </c>
      <c r="W239" s="4">
        <v>0.977142857142857</v>
      </c>
      <c r="X239" s="4">
        <v>0.0142857142857143</v>
      </c>
      <c r="Y239" s="4">
        <v>0.00857142857142857</v>
      </c>
      <c r="Z239" s="4">
        <v>0.0</v>
      </c>
      <c r="AA239" s="4">
        <v>0.753408131258294</v>
      </c>
      <c r="AB239" s="4">
        <v>0.191820484980094</v>
      </c>
      <c r="AC239" s="4">
        <v>0.0482567257811558</v>
      </c>
      <c r="AD239" s="4">
        <v>0.440599519388634</v>
      </c>
      <c r="AE239" s="4">
        <v>0.33</v>
      </c>
      <c r="AF239" s="4">
        <v>0.16</v>
      </c>
      <c r="AG239" s="4">
        <v>0.06</v>
      </c>
      <c r="AH239" s="4">
        <v>0.1</v>
      </c>
      <c r="AI239" s="4">
        <v>0.01</v>
      </c>
      <c r="AJ239" s="4">
        <v>1.10418655445675</v>
      </c>
      <c r="AK239" s="4">
        <v>0.686069680554988</v>
      </c>
      <c r="AL239" s="4">
        <v>0.00250729962114907</v>
      </c>
      <c r="AM239" s="12"/>
      <c r="AN239" s="12"/>
    </row>
    <row r="240" ht="12.75" customHeight="1">
      <c r="A240" s="4" t="s">
        <v>887</v>
      </c>
      <c r="B240" s="4" t="s">
        <v>797</v>
      </c>
      <c r="C240" s="4" t="s">
        <v>888</v>
      </c>
      <c r="D240" s="4">
        <v>6771.41374726853</v>
      </c>
      <c r="E240" s="4">
        <v>2.16153846153846</v>
      </c>
      <c r="F240" s="4">
        <v>14636.6712537112</v>
      </c>
      <c r="G240" s="4">
        <v>0.779609165261909</v>
      </c>
      <c r="H240" s="4">
        <v>0.0524762908324552</v>
      </c>
      <c r="I240" s="4">
        <v>0.0</v>
      </c>
      <c r="J240" s="4">
        <v>0.00470670881629786</v>
      </c>
      <c r="K240" s="4">
        <v>0.0</v>
      </c>
      <c r="L240" s="4">
        <v>0.0</v>
      </c>
      <c r="M240" s="4">
        <v>0.0</v>
      </c>
      <c r="N240" s="4">
        <v>0.565296803652968</v>
      </c>
      <c r="O240" s="4">
        <v>0.251633298208641</v>
      </c>
      <c r="P240" s="4">
        <v>7.02493853178785E-5</v>
      </c>
      <c r="Q240" s="4">
        <v>0.00302072356866877</v>
      </c>
      <c r="R240" s="4">
        <v>0.0</v>
      </c>
      <c r="S240" s="4">
        <v>0.0194590797330523</v>
      </c>
      <c r="T240" s="4">
        <v>0.0216368106779066</v>
      </c>
      <c r="U240" s="4">
        <v>0.0817000351246926</v>
      </c>
      <c r="V240" s="4">
        <v>3.30086782793282</v>
      </c>
      <c r="W240" s="4">
        <v>0.980707395498392</v>
      </c>
      <c r="X240" s="4">
        <v>0.0128617363344051</v>
      </c>
      <c r="Y240" s="4">
        <v>0.00491772271609608</v>
      </c>
      <c r="Z240" s="4">
        <v>0.00151314545110649</v>
      </c>
      <c r="AA240" s="4">
        <v>0.837922207654367</v>
      </c>
      <c r="AB240" s="4">
        <v>0.0266591746269589</v>
      </c>
      <c r="AC240" s="4">
        <v>0.127427108697009</v>
      </c>
      <c r="AD240" s="4">
        <v>0.198520676882974</v>
      </c>
      <c r="AE240" s="4">
        <v>0.24</v>
      </c>
      <c r="AF240" s="4">
        <v>0.0</v>
      </c>
      <c r="AG240" s="4">
        <v>0.01</v>
      </c>
      <c r="AH240" s="4">
        <v>0.5</v>
      </c>
      <c r="AI240" s="4">
        <v>0.12</v>
      </c>
      <c r="AJ240" s="4">
        <v>0.989564841837499</v>
      </c>
      <c r="AK240" s="4">
        <v>0.614851206245595</v>
      </c>
      <c r="AL240" s="4">
        <v>0.97314857350056</v>
      </c>
      <c r="AM240" s="12"/>
      <c r="AN240" s="12"/>
    </row>
    <row r="241" ht="12.75" customHeight="1">
      <c r="A241" s="4" t="s">
        <v>890</v>
      </c>
      <c r="B241" s="4" t="s">
        <v>797</v>
      </c>
      <c r="C241" s="4" t="s">
        <v>891</v>
      </c>
      <c r="D241" s="4">
        <v>1690.91991621488</v>
      </c>
      <c r="E241" s="4">
        <v>2.15278514588859</v>
      </c>
      <c r="F241" s="4">
        <v>3640.18727851459</v>
      </c>
      <c r="G241" s="4">
        <v>0.390340068999507</v>
      </c>
      <c r="H241" s="4">
        <v>0.0991488020176545</v>
      </c>
      <c r="I241" s="4">
        <v>0.0</v>
      </c>
      <c r="J241" s="4">
        <v>0.291456494325347</v>
      </c>
      <c r="K241" s="4">
        <v>0.102459016393443</v>
      </c>
      <c r="L241" s="4">
        <v>0.0</v>
      </c>
      <c r="M241" s="4">
        <v>0.0</v>
      </c>
      <c r="N241" s="4">
        <v>0.0</v>
      </c>
      <c r="O241" s="4">
        <v>0.0</v>
      </c>
      <c r="P241" s="4">
        <v>0.0</v>
      </c>
      <c r="Q241" s="4">
        <v>0.0</v>
      </c>
      <c r="R241" s="4">
        <v>0.12421185372005</v>
      </c>
      <c r="S241" s="4">
        <v>0.288146279949559</v>
      </c>
      <c r="T241" s="4">
        <v>0.0397225725094578</v>
      </c>
      <c r="U241" s="4">
        <v>0.0548549810844893</v>
      </c>
      <c r="V241" s="4">
        <v>0.043124691966486</v>
      </c>
      <c r="W241" s="4">
        <v>0.0</v>
      </c>
      <c r="X241" s="4">
        <v>0.485714285714286</v>
      </c>
      <c r="Y241" s="4">
        <v>0.0571428571428571</v>
      </c>
      <c r="Z241" s="4">
        <v>0.457142857142857</v>
      </c>
      <c r="AA241" s="4">
        <v>0.332429768358797</v>
      </c>
      <c r="AB241" s="4">
        <v>0.509610645638245</v>
      </c>
      <c r="AC241" s="4">
        <v>0.117052735337605</v>
      </c>
      <c r="AD241" s="4">
        <v>0.22789600703152</v>
      </c>
      <c r="AE241" s="4">
        <v>0.26</v>
      </c>
      <c r="AF241" s="4">
        <v>0.11</v>
      </c>
      <c r="AG241" s="4">
        <v>0.19</v>
      </c>
      <c r="AH241" s="4">
        <v>0.19</v>
      </c>
      <c r="AI241" s="4">
        <v>0.11</v>
      </c>
      <c r="AJ241" s="4">
        <v>1.46691748796528</v>
      </c>
      <c r="AK241" s="4">
        <v>0.91144708138926</v>
      </c>
      <c r="AL241" s="4">
        <v>0.73485470771612</v>
      </c>
      <c r="AM241" s="12"/>
      <c r="AN241" s="12"/>
    </row>
    <row r="242" ht="12.75" customHeight="1">
      <c r="A242" s="4" t="s">
        <v>893</v>
      </c>
      <c r="B242" s="4" t="s">
        <v>797</v>
      </c>
      <c r="C242" s="4" t="s">
        <v>894</v>
      </c>
      <c r="D242" s="4">
        <v>2369.63131374244</v>
      </c>
      <c r="E242" s="4">
        <v>2.02015873015873</v>
      </c>
      <c r="F242" s="4">
        <v>4787.03138571429</v>
      </c>
      <c r="G242" s="4">
        <v>0.564704957963385</v>
      </c>
      <c r="H242" s="4">
        <v>0.130574632704512</v>
      </c>
      <c r="I242" s="4">
        <v>0.0</v>
      </c>
      <c r="J242" s="4">
        <v>0.14622272450665</v>
      </c>
      <c r="K242" s="4">
        <v>0.0</v>
      </c>
      <c r="L242" s="4">
        <v>0.0</v>
      </c>
      <c r="M242" s="4">
        <v>0.0</v>
      </c>
      <c r="N242" s="4">
        <v>0.0</v>
      </c>
      <c r="O242" s="4">
        <v>0.347996174910893</v>
      </c>
      <c r="P242" s="4">
        <v>0.0</v>
      </c>
      <c r="Q242" s="4">
        <v>0.0</v>
      </c>
      <c r="R242" s="4">
        <v>0.0</v>
      </c>
      <c r="S242" s="4">
        <v>0.0886725202121186</v>
      </c>
      <c r="T242" s="4">
        <v>0.0408589063722507</v>
      </c>
      <c r="U242" s="4">
        <v>0.245675041293576</v>
      </c>
      <c r="V242" s="4">
        <v>1.07959456274063</v>
      </c>
      <c r="W242" s="4">
        <v>0.909024745269287</v>
      </c>
      <c r="X242" s="4">
        <v>0.0342066957787482</v>
      </c>
      <c r="Y242" s="4">
        <v>0.0101892285298399</v>
      </c>
      <c r="Z242" s="4">
        <v>0.0465793304221252</v>
      </c>
      <c r="AA242" s="4">
        <v>0.717529661349886</v>
      </c>
      <c r="AB242" s="4">
        <v>0.236190775516618</v>
      </c>
      <c r="AC242" s="4">
        <v>0.0298577826667714</v>
      </c>
      <c r="AD242" s="4">
        <v>0.348768363958962</v>
      </c>
      <c r="AE242" s="4">
        <v>0.21</v>
      </c>
      <c r="AF242" s="4">
        <v>0.12</v>
      </c>
      <c r="AG242" s="4">
        <v>0.07</v>
      </c>
      <c r="AH242" s="4">
        <v>0.3</v>
      </c>
      <c r="AI242" s="4">
        <v>0.05</v>
      </c>
      <c r="AJ242" s="4">
        <v>1.27929430904037</v>
      </c>
      <c r="AK242" s="4">
        <v>0.79487024579008</v>
      </c>
      <c r="AL242" s="4">
        <v>0.0271398348651</v>
      </c>
      <c r="AM242" s="12"/>
      <c r="AN242" s="12"/>
    </row>
    <row r="243" ht="12.75" customHeight="1">
      <c r="A243" s="4" t="s">
        <v>896</v>
      </c>
      <c r="B243" s="4" t="s">
        <v>797</v>
      </c>
      <c r="C243" s="4" t="s">
        <v>248</v>
      </c>
      <c r="D243" s="4">
        <v>2519.70075430245</v>
      </c>
      <c r="E243" s="4">
        <v>1.39336734693878</v>
      </c>
      <c r="F243" s="4">
        <v>3510.86875510204</v>
      </c>
      <c r="G243" s="4">
        <v>0.503478579274991</v>
      </c>
      <c r="H243" s="4">
        <v>0.220530835284934</v>
      </c>
      <c r="I243" s="4">
        <v>0.0</v>
      </c>
      <c r="J243" s="4">
        <v>0.0</v>
      </c>
      <c r="K243" s="4">
        <v>0.0</v>
      </c>
      <c r="L243" s="4">
        <v>0.0</v>
      </c>
      <c r="M243" s="4">
        <v>0.0</v>
      </c>
      <c r="N243" s="4">
        <v>0.0</v>
      </c>
      <c r="O243" s="4">
        <v>0.120999219359875</v>
      </c>
      <c r="P243" s="4">
        <v>0.195160031225605</v>
      </c>
      <c r="Q243" s="4">
        <v>0.0</v>
      </c>
      <c r="R243" s="4">
        <v>0.0</v>
      </c>
      <c r="S243" s="4">
        <v>0.0878220140515223</v>
      </c>
      <c r="T243" s="4">
        <v>0.0</v>
      </c>
      <c r="U243" s="4">
        <v>0.375487900078064</v>
      </c>
      <c r="V243" s="4">
        <v>1.10948370560234</v>
      </c>
      <c r="W243" s="4">
        <v>0.752475247524752</v>
      </c>
      <c r="X243" s="4">
        <v>0.0693069306930693</v>
      </c>
      <c r="Y243" s="4">
        <v>0.0462046204620462</v>
      </c>
      <c r="Z243" s="4">
        <v>0.132013201320132</v>
      </c>
      <c r="AA243" s="4">
        <v>0.716221164408641</v>
      </c>
      <c r="AB243" s="4">
        <v>0.0992310508971073</v>
      </c>
      <c r="AC243" s="4">
        <v>0.18308311973636</v>
      </c>
      <c r="AD243" s="4">
        <v>0.181023477145258</v>
      </c>
      <c r="AE243" s="4">
        <v>0.16</v>
      </c>
      <c r="AF243" s="4">
        <v>0.02</v>
      </c>
      <c r="AG243" s="4">
        <v>0.04</v>
      </c>
      <c r="AH243" s="4">
        <v>0.0</v>
      </c>
      <c r="AI243" s="4">
        <v>0.07</v>
      </c>
      <c r="AJ243" s="4">
        <v>0.686356729888315</v>
      </c>
      <c r="AK243" s="4">
        <v>0.426457413849705</v>
      </c>
      <c r="AL243" s="4">
        <v>0.0</v>
      </c>
      <c r="AM243" s="12"/>
      <c r="AN243" s="12"/>
    </row>
    <row r="244" ht="12.75" customHeight="1">
      <c r="A244" s="4" t="s">
        <v>897</v>
      </c>
      <c r="B244" s="4" t="s">
        <v>797</v>
      </c>
      <c r="C244" s="4" t="s">
        <v>898</v>
      </c>
      <c r="D244" s="4">
        <v>4381.36642895538</v>
      </c>
      <c r="E244" s="4">
        <v>2.05183823529412</v>
      </c>
      <c r="F244" s="4">
        <v>8989.85516176471</v>
      </c>
      <c r="G244" s="4">
        <v>0.573553126679806</v>
      </c>
      <c r="H244" s="4">
        <v>0.0221703617269545</v>
      </c>
      <c r="I244" s="4">
        <v>0.0213924542979385</v>
      </c>
      <c r="J244" s="4">
        <v>0.0268378063010502</v>
      </c>
      <c r="K244" s="4">
        <v>0.0</v>
      </c>
      <c r="L244" s="4">
        <v>0.0</v>
      </c>
      <c r="M244" s="4">
        <v>0.0</v>
      </c>
      <c r="N244" s="4">
        <v>0.0997666277712952</v>
      </c>
      <c r="O244" s="4">
        <v>0.413068844807468</v>
      </c>
      <c r="P244" s="4">
        <v>0.0</v>
      </c>
      <c r="Q244" s="4">
        <v>0.0392843251653053</v>
      </c>
      <c r="R244" s="4">
        <v>0.0</v>
      </c>
      <c r="S244" s="4">
        <v>0.0834305717619603</v>
      </c>
      <c r="T244" s="4">
        <v>0.246985608712563</v>
      </c>
      <c r="U244" s="4">
        <v>0.0470633994554648</v>
      </c>
      <c r="V244" s="4">
        <v>2.1376097473571</v>
      </c>
      <c r="W244" s="4">
        <v>0.928751047778709</v>
      </c>
      <c r="X244" s="4">
        <v>0.0150880134115675</v>
      </c>
      <c r="Y244" s="4">
        <v>0.0226320201173512</v>
      </c>
      <c r="Z244" s="4">
        <v>0.0335289186923722</v>
      </c>
      <c r="AA244" s="4">
        <v>0.830317147464612</v>
      </c>
      <c r="AB244" s="4">
        <v>0.120050170220391</v>
      </c>
      <c r="AC244" s="4">
        <v>0.0358358717075793</v>
      </c>
      <c r="AD244" s="4">
        <v>0.253275585870824</v>
      </c>
      <c r="AE244" s="4">
        <v>0.2</v>
      </c>
      <c r="AF244" s="4">
        <v>0.11</v>
      </c>
      <c r="AG244" s="4">
        <v>0.03</v>
      </c>
      <c r="AH244" s="4">
        <v>0.34</v>
      </c>
      <c r="AI244" s="4">
        <v>0.04</v>
      </c>
      <c r="AJ244" s="4">
        <v>1.16543487771847</v>
      </c>
      <c r="AK244" s="4">
        <v>0.724125403480697</v>
      </c>
      <c r="AL244" s="4">
        <v>0.0555104282086253</v>
      </c>
      <c r="AM244" s="12"/>
      <c r="AN244" s="12"/>
    </row>
    <row r="245" ht="12.75" customHeight="1">
      <c r="A245" s="4" t="s">
        <v>900</v>
      </c>
      <c r="B245" s="4" t="s">
        <v>797</v>
      </c>
      <c r="C245" s="4" t="s">
        <v>901</v>
      </c>
      <c r="D245" s="4">
        <v>2215.7389055392</v>
      </c>
      <c r="E245" s="4">
        <v>2.12329545454545</v>
      </c>
      <c r="F245" s="4">
        <v>4704.66834659091</v>
      </c>
      <c r="G245" s="4">
        <v>0.750869681562751</v>
      </c>
      <c r="H245" s="4">
        <v>0.0337168852020337</v>
      </c>
      <c r="I245" s="4">
        <v>0.0</v>
      </c>
      <c r="J245" s="4">
        <v>0.535188654000535</v>
      </c>
      <c r="K245" s="4">
        <v>0.0</v>
      </c>
      <c r="L245" s="4">
        <v>0.0</v>
      </c>
      <c r="M245" s="4">
        <v>0.0</v>
      </c>
      <c r="N245" s="4">
        <v>0.0</v>
      </c>
      <c r="O245" s="4">
        <v>0.215681027562216</v>
      </c>
      <c r="P245" s="4">
        <v>0.0</v>
      </c>
      <c r="Q245" s="4">
        <v>0.0</v>
      </c>
      <c r="R245" s="4">
        <v>0.0214075461600214</v>
      </c>
      <c r="S245" s="4">
        <v>0.0</v>
      </c>
      <c r="T245" s="4">
        <v>0.0</v>
      </c>
      <c r="U245" s="4">
        <v>0.194005887075194</v>
      </c>
      <c r="V245" s="4">
        <v>0.441530639550442</v>
      </c>
      <c r="W245" s="4">
        <v>0.921212121212121</v>
      </c>
      <c r="X245" s="4">
        <v>0.0363636363636364</v>
      </c>
      <c r="Y245" s="4">
        <v>0.0424242424242424</v>
      </c>
      <c r="Z245" s="4">
        <v>0.0</v>
      </c>
      <c r="AA245" s="4">
        <v>0.195076264383195</v>
      </c>
      <c r="AB245" s="4">
        <v>0.56034252073856</v>
      </c>
      <c r="AC245" s="4">
        <v>0.240834894300241</v>
      </c>
      <c r="AD245" s="4">
        <v>0.0937676753352388</v>
      </c>
      <c r="AE245" s="4">
        <v>0.2</v>
      </c>
      <c r="AF245" s="4">
        <v>0.03</v>
      </c>
      <c r="AG245" s="4">
        <v>0.2</v>
      </c>
      <c r="AH245" s="4">
        <v>0.28</v>
      </c>
      <c r="AI245" s="4">
        <v>0.15</v>
      </c>
      <c r="AJ245" s="4">
        <v>1.38997028885373</v>
      </c>
      <c r="AK245" s="4">
        <v>0.863637098464737</v>
      </c>
      <c r="AL245" s="4">
        <v>0.848798302623174</v>
      </c>
      <c r="AM245" s="12"/>
      <c r="AN245" s="12"/>
    </row>
    <row r="246" ht="12.75" customHeight="1">
      <c r="A246" s="4" t="s">
        <v>903</v>
      </c>
      <c r="B246" s="4" t="s">
        <v>797</v>
      </c>
      <c r="C246" s="4" t="s">
        <v>904</v>
      </c>
      <c r="D246" s="4">
        <v>8710.15148457745</v>
      </c>
      <c r="E246" s="4">
        <v>3.19013333333333</v>
      </c>
      <c r="F246" s="4">
        <v>27786.5445893333</v>
      </c>
      <c r="G246" s="4">
        <v>0.861907548273844</v>
      </c>
      <c r="H246" s="4">
        <v>0.0</v>
      </c>
      <c r="I246" s="4">
        <v>0.0</v>
      </c>
      <c r="J246" s="4">
        <v>0.0443032684109337</v>
      </c>
      <c r="K246" s="4">
        <v>0.0</v>
      </c>
      <c r="L246" s="4">
        <v>0.0</v>
      </c>
      <c r="M246" s="4">
        <v>0.0</v>
      </c>
      <c r="N246" s="4">
        <v>0.817604279862911</v>
      </c>
      <c r="O246" s="4">
        <v>0.0</v>
      </c>
      <c r="P246" s="4">
        <v>0.0</v>
      </c>
      <c r="Q246" s="4">
        <v>0.0</v>
      </c>
      <c r="R246" s="4">
        <v>0.0</v>
      </c>
      <c r="S246" s="4">
        <v>0.0</v>
      </c>
      <c r="T246" s="4">
        <v>0.0351918415113266</v>
      </c>
      <c r="U246" s="4">
        <v>0.102900610214829</v>
      </c>
      <c r="V246" s="4">
        <v>3.93212404915155</v>
      </c>
      <c r="W246" s="4">
        <v>1.0</v>
      </c>
      <c r="X246" s="4">
        <v>0.0</v>
      </c>
      <c r="Y246" s="4">
        <v>0.0</v>
      </c>
      <c r="Z246" s="4">
        <v>0.0</v>
      </c>
      <c r="AA246" s="4">
        <v>0.808994399398144</v>
      </c>
      <c r="AB246" s="4">
        <v>0.176627936136421</v>
      </c>
      <c r="AC246" s="4">
        <v>0.0</v>
      </c>
      <c r="AD246" s="4">
        <v>0.5339731050714</v>
      </c>
      <c r="AE246" s="4">
        <v>0.45</v>
      </c>
      <c r="AF246" s="4">
        <v>0.09</v>
      </c>
      <c r="AG246" s="4">
        <v>0.03</v>
      </c>
      <c r="AH246" s="4">
        <v>0.3</v>
      </c>
      <c r="AI246" s="4">
        <v>0.01</v>
      </c>
      <c r="AJ246" s="4">
        <v>1.08848384815393</v>
      </c>
      <c r="AK246" s="4">
        <v>0.676313040561915</v>
      </c>
      <c r="AL246" s="4">
        <v>0.49803636341915</v>
      </c>
      <c r="AM246" s="12"/>
      <c r="AN246" s="12"/>
    </row>
    <row r="247" ht="12.75" customHeight="1">
      <c r="A247" s="4" t="s">
        <v>906</v>
      </c>
      <c r="B247" s="4" t="s">
        <v>797</v>
      </c>
      <c r="C247" s="4" t="s">
        <v>907</v>
      </c>
      <c r="D247" s="4"/>
      <c r="E247" s="4">
        <v>0.791666666666667</v>
      </c>
      <c r="F247" s="4"/>
      <c r="G247" s="4">
        <v>0.0</v>
      </c>
      <c r="H247" s="4">
        <v>0.0</v>
      </c>
      <c r="I247" s="4">
        <v>0.0</v>
      </c>
      <c r="J247" s="4">
        <v>0.0</v>
      </c>
      <c r="K247" s="4">
        <v>0.0</v>
      </c>
      <c r="L247" s="4">
        <v>0.0</v>
      </c>
      <c r="M247" s="4">
        <v>0.0</v>
      </c>
      <c r="N247" s="4">
        <v>0.0</v>
      </c>
      <c r="O247" s="4">
        <v>0.0</v>
      </c>
      <c r="P247" s="4">
        <v>0.0</v>
      </c>
      <c r="Q247" s="4">
        <v>0.0</v>
      </c>
      <c r="R247" s="4">
        <v>1.0</v>
      </c>
      <c r="S247" s="4">
        <v>0.0</v>
      </c>
      <c r="T247" s="4">
        <v>0.0</v>
      </c>
      <c r="U247" s="4">
        <v>0.0</v>
      </c>
      <c r="V247" s="4">
        <v>0.0</v>
      </c>
      <c r="W247" s="4">
        <v>0.0</v>
      </c>
      <c r="X247" s="4">
        <v>0.0</v>
      </c>
      <c r="Y247" s="4">
        <v>0.0</v>
      </c>
      <c r="Z247" s="4">
        <v>0.0</v>
      </c>
      <c r="AA247" s="4">
        <v>0.368421052631579</v>
      </c>
      <c r="AB247" s="4">
        <v>0.578947368421053</v>
      </c>
      <c r="AC247" s="4">
        <v>0.0</v>
      </c>
      <c r="AD247" s="4">
        <v>0.00873611315830977</v>
      </c>
      <c r="AE247" s="4">
        <v>0.0</v>
      </c>
      <c r="AF247" s="4">
        <v>0.01</v>
      </c>
      <c r="AG247" s="4">
        <v>0.01</v>
      </c>
      <c r="AH247" s="4">
        <v>0.07</v>
      </c>
      <c r="AI247" s="4">
        <v>0.0</v>
      </c>
      <c r="AJ247" s="4">
        <v>0.278251606305056</v>
      </c>
      <c r="AK247" s="4">
        <v>0.172887443594659</v>
      </c>
      <c r="AL247" s="4">
        <v>0.0734208811336917</v>
      </c>
      <c r="AM247" s="12"/>
      <c r="AN247" s="12"/>
    </row>
    <row r="248" ht="12.75" customHeight="1">
      <c r="A248" s="4" t="s">
        <v>909</v>
      </c>
      <c r="B248" s="4" t="s">
        <v>797</v>
      </c>
      <c r="C248" s="4" t="s">
        <v>910</v>
      </c>
      <c r="D248" s="4">
        <v>2785.51690838675</v>
      </c>
      <c r="E248" s="4">
        <v>1.44</v>
      </c>
      <c r="F248" s="4">
        <v>4011.14434807692</v>
      </c>
      <c r="G248" s="4">
        <v>0.45446047008547</v>
      </c>
      <c r="H248" s="4">
        <v>0.150069908342396</v>
      </c>
      <c r="I248" s="4">
        <v>0.0</v>
      </c>
      <c r="J248" s="4">
        <v>0.0295168556781109</v>
      </c>
      <c r="K248" s="4">
        <v>0.0</v>
      </c>
      <c r="L248" s="4">
        <v>0.0</v>
      </c>
      <c r="M248" s="4">
        <v>0.0</v>
      </c>
      <c r="N248" s="4">
        <v>0.158769613173839</v>
      </c>
      <c r="O248" s="4">
        <v>0.114649681528662</v>
      </c>
      <c r="P248" s="4">
        <v>0.075656361659158</v>
      </c>
      <c r="Q248" s="4">
        <v>0.0</v>
      </c>
      <c r="R248" s="4">
        <v>0.0</v>
      </c>
      <c r="S248" s="4">
        <v>0.129563461239708</v>
      </c>
      <c r="T248" s="4">
        <v>0.0905701413702035</v>
      </c>
      <c r="U248" s="4">
        <v>0.251203977007923</v>
      </c>
      <c r="V248" s="4">
        <v>1.00160256410256</v>
      </c>
      <c r="W248" s="4">
        <v>0.922666666666667</v>
      </c>
      <c r="X248" s="4">
        <v>0.0666666666666667</v>
      </c>
      <c r="Y248" s="4">
        <v>0.0106666666666667</v>
      </c>
      <c r="Z248" s="4">
        <v>0.0</v>
      </c>
      <c r="AA248" s="4">
        <v>0.832264957264957</v>
      </c>
      <c r="AB248" s="4">
        <v>0.0873397435897436</v>
      </c>
      <c r="AC248" s="4">
        <v>0.0427350427350427</v>
      </c>
      <c r="AD248" s="4">
        <v>0.37530708423498</v>
      </c>
      <c r="AE248" s="4">
        <v>0.28</v>
      </c>
      <c r="AF248" s="4">
        <v>0.15</v>
      </c>
      <c r="AG248" s="4">
        <v>0.06</v>
      </c>
      <c r="AH248" s="4">
        <v>0.36</v>
      </c>
      <c r="AI248" s="4">
        <v>0.0</v>
      </c>
      <c r="AJ248" s="4">
        <v>1.17759747907761</v>
      </c>
      <c r="AK248" s="4">
        <v>0.731682452600248</v>
      </c>
      <c r="AL248" s="4">
        <v>0.0123731632745955</v>
      </c>
      <c r="AM248" s="12"/>
      <c r="AN248" s="12"/>
    </row>
    <row r="249" ht="12.75" customHeight="1">
      <c r="A249" s="4" t="s">
        <v>912</v>
      </c>
      <c r="B249" s="4" t="s">
        <v>797</v>
      </c>
      <c r="C249" s="4" t="s">
        <v>913</v>
      </c>
      <c r="D249" s="4">
        <v>2249.69553607552</v>
      </c>
      <c r="E249" s="4">
        <v>1.41913875598086</v>
      </c>
      <c r="F249" s="4">
        <v>3192.63012440191</v>
      </c>
      <c r="G249" s="4">
        <v>0.4173971679029</v>
      </c>
      <c r="H249" s="4">
        <v>0.0</v>
      </c>
      <c r="I249" s="4">
        <v>0.0</v>
      </c>
      <c r="J249" s="4">
        <v>0.00518015425348222</v>
      </c>
      <c r="K249" s="4">
        <v>0.0</v>
      </c>
      <c r="L249" s="4">
        <v>0.0</v>
      </c>
      <c r="M249" s="4">
        <v>0.0</v>
      </c>
      <c r="N249" s="4">
        <v>0.0</v>
      </c>
      <c r="O249" s="4">
        <v>0.422240128928284</v>
      </c>
      <c r="P249" s="4">
        <v>0.0</v>
      </c>
      <c r="Q249" s="4">
        <v>1.15114538966271E-4</v>
      </c>
      <c r="R249" s="4">
        <v>0.0</v>
      </c>
      <c r="S249" s="4">
        <v>0.0870265914585012</v>
      </c>
      <c r="T249" s="4">
        <v>0.20006906872338</v>
      </c>
      <c r="U249" s="4">
        <v>0.285368942097387</v>
      </c>
      <c r="V249" s="4">
        <v>1.21487974825804</v>
      </c>
      <c r="W249" s="4">
        <v>0.834412580943571</v>
      </c>
      <c r="X249" s="4">
        <v>0.100832562442183</v>
      </c>
      <c r="Y249" s="4">
        <v>0.0499537465309898</v>
      </c>
      <c r="Z249" s="4">
        <v>0.0148011100832562</v>
      </c>
      <c r="AA249" s="4">
        <v>0.641829624634749</v>
      </c>
      <c r="AB249" s="4">
        <v>0.0826028320971005</v>
      </c>
      <c r="AC249" s="4">
        <v>0.253090582153293</v>
      </c>
      <c r="AD249" s="4">
        <v>0.135673470057084</v>
      </c>
      <c r="AE249" s="4">
        <v>0.17</v>
      </c>
      <c r="AF249" s="4">
        <v>0.01</v>
      </c>
      <c r="AG249" s="4">
        <v>0.07</v>
      </c>
      <c r="AH249" s="4">
        <v>0.34</v>
      </c>
      <c r="AI249" s="4">
        <v>0.25</v>
      </c>
      <c r="AJ249" s="4">
        <v>1.24680144272002</v>
      </c>
      <c r="AK249" s="4">
        <v>0.774681292821275</v>
      </c>
      <c r="AL249" s="4">
        <v>1.11698005331448</v>
      </c>
      <c r="AM249" s="12"/>
      <c r="AN249" s="12"/>
    </row>
    <row r="250" ht="12.75" customHeight="1">
      <c r="A250" s="4" t="s">
        <v>915</v>
      </c>
      <c r="B250" s="4" t="s">
        <v>797</v>
      </c>
      <c r="C250" s="4" t="s">
        <v>916</v>
      </c>
      <c r="D250" s="4">
        <v>2094.36374659182</v>
      </c>
      <c r="E250" s="4">
        <v>1.4106334841629</v>
      </c>
      <c r="F250" s="4">
        <v>2954.37962895928</v>
      </c>
      <c r="G250" s="4">
        <v>0.629350441058541</v>
      </c>
      <c r="H250" s="4">
        <v>0.227348526959422</v>
      </c>
      <c r="I250" s="4">
        <v>0.0</v>
      </c>
      <c r="J250" s="4">
        <v>0.10302019640541</v>
      </c>
      <c r="K250" s="4">
        <v>0.0</v>
      </c>
      <c r="L250" s="4">
        <v>0.0</v>
      </c>
      <c r="M250" s="4">
        <v>0.0</v>
      </c>
      <c r="N250" s="4">
        <v>0.0</v>
      </c>
      <c r="O250" s="4">
        <v>0.241430424309802</v>
      </c>
      <c r="P250" s="4">
        <v>0.0</v>
      </c>
      <c r="Q250" s="4">
        <v>0.0</v>
      </c>
      <c r="R250" s="4">
        <v>0.0</v>
      </c>
      <c r="S250" s="4">
        <v>0.189920326107097</v>
      </c>
      <c r="T250" s="4">
        <v>0.0405780989438577</v>
      </c>
      <c r="U250" s="4">
        <v>0.197702427274412</v>
      </c>
      <c r="V250" s="4">
        <v>0.801924619085806</v>
      </c>
      <c r="W250" s="4">
        <v>0.896</v>
      </c>
      <c r="X250" s="4">
        <v>0.04</v>
      </c>
      <c r="Y250" s="4">
        <v>0.0</v>
      </c>
      <c r="Z250" s="4">
        <v>0.064</v>
      </c>
      <c r="AA250" s="4">
        <v>0.859182036888532</v>
      </c>
      <c r="AB250" s="4">
        <v>0.12766639935846</v>
      </c>
      <c r="AC250" s="4">
        <v>0.0</v>
      </c>
      <c r="AD250" s="4">
        <v>0.290405960717131</v>
      </c>
      <c r="AE250" s="4">
        <v>0.42</v>
      </c>
      <c r="AF250" s="4">
        <v>0.09</v>
      </c>
      <c r="AG250" s="4">
        <v>0.06</v>
      </c>
      <c r="AH250" s="4">
        <v>0.04</v>
      </c>
      <c r="AI250" s="4">
        <v>0.0</v>
      </c>
      <c r="AJ250" s="4">
        <v>0.878625019214982</v>
      </c>
      <c r="AK250" s="4">
        <v>0.545920418816379</v>
      </c>
      <c r="AL250" s="4">
        <v>0.0</v>
      </c>
      <c r="AM250" s="12"/>
      <c r="AN250" s="12"/>
    </row>
    <row r="251" ht="12.75" customHeight="1">
      <c r="A251" s="4" t="s">
        <v>918</v>
      </c>
      <c r="B251" s="4" t="s">
        <v>797</v>
      </c>
      <c r="C251" s="4" t="s">
        <v>919</v>
      </c>
      <c r="D251" s="4">
        <v>2141.45742963253</v>
      </c>
      <c r="E251" s="4">
        <v>1.68289473684211</v>
      </c>
      <c r="F251" s="4">
        <v>3603.8474375</v>
      </c>
      <c r="G251" s="4">
        <v>0.35027365129007</v>
      </c>
      <c r="H251" s="4">
        <v>0.028093502037315</v>
      </c>
      <c r="I251" s="4">
        <v>0.0214454214025306</v>
      </c>
      <c r="J251" s="4">
        <v>0.0240188719708342</v>
      </c>
      <c r="K251" s="4">
        <v>0.131889341625563</v>
      </c>
      <c r="L251" s="4">
        <v>0.0</v>
      </c>
      <c r="M251" s="4">
        <v>0.0</v>
      </c>
      <c r="N251" s="4">
        <v>0.0</v>
      </c>
      <c r="O251" s="4">
        <v>0.178854814497105</v>
      </c>
      <c r="P251" s="4">
        <v>0.0</v>
      </c>
      <c r="Q251" s="4">
        <v>0.0</v>
      </c>
      <c r="R251" s="4">
        <v>0.0</v>
      </c>
      <c r="S251" s="4">
        <v>0.241689899206519</v>
      </c>
      <c r="T251" s="4">
        <v>0.0531846450782758</v>
      </c>
      <c r="U251" s="4">
        <v>0.320823504181857</v>
      </c>
      <c r="V251" s="4">
        <v>0.840500390930414</v>
      </c>
      <c r="W251" s="4">
        <v>0.686046511627907</v>
      </c>
      <c r="X251" s="4">
        <v>0.148837209302326</v>
      </c>
      <c r="Y251" s="4">
        <v>0.072093023255814</v>
      </c>
      <c r="Z251" s="4">
        <v>0.0930232558139535</v>
      </c>
      <c r="AA251" s="4">
        <v>0.638584831899922</v>
      </c>
      <c r="AB251" s="4">
        <v>0.213448006254887</v>
      </c>
      <c r="AC251" s="4">
        <v>0.131352619233776</v>
      </c>
      <c r="AD251" s="4">
        <v>0.158070093937103</v>
      </c>
      <c r="AE251" s="4">
        <v>0.12</v>
      </c>
      <c r="AF251" s="4">
        <v>0.06</v>
      </c>
      <c r="AG251" s="4">
        <v>0.17</v>
      </c>
      <c r="AH251" s="4">
        <v>0.3</v>
      </c>
      <c r="AI251" s="4">
        <v>0.03</v>
      </c>
      <c r="AJ251" s="4">
        <v>1.19085750869541</v>
      </c>
      <c r="AK251" s="4">
        <v>0.739921372235086</v>
      </c>
      <c r="AL251" s="4">
        <v>0.652066253364795</v>
      </c>
      <c r="AM251" s="12"/>
      <c r="AN251" s="12"/>
    </row>
    <row r="252" ht="12.75" customHeight="1">
      <c r="A252" s="4" t="s">
        <v>921</v>
      </c>
      <c r="B252" s="4" t="s">
        <v>797</v>
      </c>
      <c r="C252" s="4" t="s">
        <v>922</v>
      </c>
      <c r="D252" s="4">
        <v>3461.22283959689</v>
      </c>
      <c r="E252" s="4">
        <v>1.89007936507937</v>
      </c>
      <c r="F252" s="4">
        <v>6541.98586706349</v>
      </c>
      <c r="G252" s="4">
        <v>0.482678983833718</v>
      </c>
      <c r="H252" s="4">
        <v>0.0</v>
      </c>
      <c r="I252" s="4">
        <v>0.0218736662398634</v>
      </c>
      <c r="J252" s="4">
        <v>0.0</v>
      </c>
      <c r="K252" s="4">
        <v>0.0158984208279983</v>
      </c>
      <c r="L252" s="4">
        <v>0.0</v>
      </c>
      <c r="M252" s="4">
        <v>0.0</v>
      </c>
      <c r="N252" s="4">
        <v>0.0</v>
      </c>
      <c r="O252" s="4">
        <v>0.452838241570636</v>
      </c>
      <c r="P252" s="4">
        <v>0.0</v>
      </c>
      <c r="Q252" s="4">
        <v>0.0</v>
      </c>
      <c r="R252" s="4">
        <v>0.0</v>
      </c>
      <c r="S252" s="4">
        <v>0.10093896713615</v>
      </c>
      <c r="T252" s="4">
        <v>0.120358514724712</v>
      </c>
      <c r="U252" s="4">
        <v>0.28809218950064</v>
      </c>
      <c r="V252" s="4">
        <v>1.68171320596263</v>
      </c>
      <c r="W252" s="4">
        <v>0.982521847690387</v>
      </c>
      <c r="X252" s="4">
        <v>0.00624219725343321</v>
      </c>
      <c r="Y252" s="4">
        <v>0.00624219725343321</v>
      </c>
      <c r="Z252" s="4">
        <v>0.00499375780274657</v>
      </c>
      <c r="AA252" s="4">
        <v>0.87360906991392</v>
      </c>
      <c r="AB252" s="4">
        <v>0.107285324375394</v>
      </c>
      <c r="AC252" s="4">
        <v>0.00608859962208692</v>
      </c>
      <c r="AD252" s="4">
        <v>0.514824517369926</v>
      </c>
      <c r="AE252" s="4">
        <v>0.5</v>
      </c>
      <c r="AF252" s="4">
        <v>0.0</v>
      </c>
      <c r="AG252" s="4">
        <v>0.04</v>
      </c>
      <c r="AH252" s="4">
        <v>0.04</v>
      </c>
      <c r="AI252" s="4">
        <v>0.0</v>
      </c>
      <c r="AJ252" s="4">
        <v>0.604083656269429</v>
      </c>
      <c r="AK252" s="4">
        <v>0.375338279036696</v>
      </c>
      <c r="AL252" s="4">
        <v>0.0</v>
      </c>
      <c r="AM252" s="12"/>
      <c r="AN252" s="12"/>
    </row>
    <row r="253" ht="12.75" customHeight="1">
      <c r="A253" s="4" t="s">
        <v>924</v>
      </c>
      <c r="B253" s="4" t="s">
        <v>797</v>
      </c>
      <c r="C253" s="4" t="s">
        <v>925</v>
      </c>
      <c r="D253" s="4">
        <v>7737.41735117057</v>
      </c>
      <c r="E253" s="4">
        <v>1.75882352941176</v>
      </c>
      <c r="F253" s="4">
        <v>13608.7516941176</v>
      </c>
      <c r="G253" s="4">
        <v>0.688071348940914</v>
      </c>
      <c r="H253" s="4">
        <v>0.0462494247583985</v>
      </c>
      <c r="I253" s="4">
        <v>0.0</v>
      </c>
      <c r="J253" s="4">
        <v>0.0126553152323976</v>
      </c>
      <c r="K253" s="4">
        <v>0.0975609756097561</v>
      </c>
      <c r="L253" s="4">
        <v>0.0</v>
      </c>
      <c r="M253" s="4">
        <v>0.0</v>
      </c>
      <c r="N253" s="4">
        <v>0.384951679705476</v>
      </c>
      <c r="O253" s="4">
        <v>0.168660837551772</v>
      </c>
      <c r="P253" s="4">
        <v>0.0</v>
      </c>
      <c r="Q253" s="4">
        <v>0.0</v>
      </c>
      <c r="R253" s="4">
        <v>0.0</v>
      </c>
      <c r="S253" s="4">
        <v>0.212839392544869</v>
      </c>
      <c r="T253" s="4">
        <v>0.0</v>
      </c>
      <c r="U253" s="4">
        <v>0.0770823745973309</v>
      </c>
      <c r="V253" s="4">
        <v>4.22965440356745</v>
      </c>
      <c r="W253" s="4">
        <v>0.988929889298893</v>
      </c>
      <c r="X253" s="4">
        <v>0.00738007380073801</v>
      </c>
      <c r="Y253" s="4">
        <v>0.003690036900369</v>
      </c>
      <c r="Z253" s="4">
        <v>0.0</v>
      </c>
      <c r="AA253" s="4">
        <v>0.777926421404682</v>
      </c>
      <c r="AB253" s="4">
        <v>0.195763656633222</v>
      </c>
      <c r="AC253" s="4">
        <v>0.0</v>
      </c>
      <c r="AD253" s="4">
        <v>0.1999193751495</v>
      </c>
      <c r="AE253" s="4">
        <v>0.14</v>
      </c>
      <c r="AF253" s="4">
        <v>0.11</v>
      </c>
      <c r="AG253" s="4">
        <v>0.09</v>
      </c>
      <c r="AH253" s="4">
        <v>0.46</v>
      </c>
      <c r="AI253" s="4">
        <v>0.05</v>
      </c>
      <c r="AJ253" s="4">
        <v>1.24176100196897</v>
      </c>
      <c r="AK253" s="4">
        <v>0.771549490897069</v>
      </c>
      <c r="AL253" s="4">
        <v>0.53115180284225</v>
      </c>
      <c r="AM253" s="12"/>
      <c r="AN253" s="12"/>
    </row>
    <row r="254" ht="12.75" customHeight="1">
      <c r="A254" s="4" t="s">
        <v>927</v>
      </c>
      <c r="B254" s="4" t="s">
        <v>797</v>
      </c>
      <c r="C254" s="4" t="s">
        <v>928</v>
      </c>
      <c r="D254" s="4">
        <v>3897.21919859265</v>
      </c>
      <c r="E254" s="4">
        <v>3.04523809523809</v>
      </c>
      <c r="F254" s="4">
        <v>11867.9603690476</v>
      </c>
      <c r="G254" s="4">
        <v>0.750977326035966</v>
      </c>
      <c r="H254" s="4">
        <v>0.0145579671784013</v>
      </c>
      <c r="I254" s="4">
        <v>0.0</v>
      </c>
      <c r="J254" s="4">
        <v>0.0344097406034939</v>
      </c>
      <c r="K254" s="4">
        <v>0.0</v>
      </c>
      <c r="L254" s="4">
        <v>0.0</v>
      </c>
      <c r="M254" s="4">
        <v>0.0</v>
      </c>
      <c r="N254" s="4">
        <v>0.102170460561143</v>
      </c>
      <c r="O254" s="4">
        <v>0.595950238221281</v>
      </c>
      <c r="P254" s="4">
        <v>0.0</v>
      </c>
      <c r="Q254" s="4">
        <v>0.0</v>
      </c>
      <c r="R254" s="4">
        <v>0.0</v>
      </c>
      <c r="S254" s="4">
        <v>0.0704076230809952</v>
      </c>
      <c r="T254" s="4">
        <v>0.0165431445209105</v>
      </c>
      <c r="U254" s="4">
        <v>0.165960825833774</v>
      </c>
      <c r="V254" s="4">
        <v>1.9859265050821</v>
      </c>
      <c r="W254" s="4">
        <v>0.994750656167979</v>
      </c>
      <c r="X254" s="4">
        <v>0.0</v>
      </c>
      <c r="Y254" s="4">
        <v>0.0</v>
      </c>
      <c r="Z254" s="4">
        <v>0.005249343832021</v>
      </c>
      <c r="AA254" s="4">
        <v>0.818477977586656</v>
      </c>
      <c r="AB254" s="4">
        <v>0.176961167578838</v>
      </c>
      <c r="AC254" s="4">
        <v>0.0</v>
      </c>
      <c r="AD254" s="4">
        <v>0.486464460323919</v>
      </c>
      <c r="AE254" s="4">
        <v>0.34</v>
      </c>
      <c r="AF254" s="4">
        <v>0.1</v>
      </c>
      <c r="AG254" s="4">
        <v>0.02</v>
      </c>
      <c r="AH254" s="4">
        <v>0.39</v>
      </c>
      <c r="AI254" s="4">
        <v>0.02</v>
      </c>
      <c r="AJ254" s="4">
        <v>1.12076204492778</v>
      </c>
      <c r="AK254" s="4">
        <v>0.696368611842099</v>
      </c>
      <c r="AL254" s="4">
        <v>0.374966487394946</v>
      </c>
      <c r="AM254" s="12"/>
      <c r="AN254" s="12"/>
    </row>
    <row r="255" ht="12.75" customHeight="1">
      <c r="A255" s="4" t="s">
        <v>930</v>
      </c>
      <c r="B255" s="4" t="s">
        <v>797</v>
      </c>
      <c r="C255" s="4" t="s">
        <v>931</v>
      </c>
      <c r="D255" s="4"/>
      <c r="E255" s="4">
        <v>1.54444444444444</v>
      </c>
      <c r="F255" s="4"/>
      <c r="G255" s="4">
        <v>0.348920863309352</v>
      </c>
      <c r="H255" s="4">
        <v>0.0</v>
      </c>
      <c r="I255" s="4">
        <v>0.0</v>
      </c>
      <c r="J255" s="4">
        <v>0.348920863309352</v>
      </c>
      <c r="K255" s="4">
        <v>0.0</v>
      </c>
      <c r="L255" s="4">
        <v>0.0</v>
      </c>
      <c r="M255" s="4">
        <v>0.0</v>
      </c>
      <c r="N255" s="4">
        <v>0.0</v>
      </c>
      <c r="O255" s="4">
        <v>0.0</v>
      </c>
      <c r="P255" s="4">
        <v>0.0</v>
      </c>
      <c r="Q255" s="4">
        <v>0.0</v>
      </c>
      <c r="R255" s="4">
        <v>0.0</v>
      </c>
      <c r="S255" s="4">
        <v>0.0</v>
      </c>
      <c r="T255" s="4">
        <v>0.0</v>
      </c>
      <c r="U255" s="4">
        <v>0.651079136690647</v>
      </c>
      <c r="V255" s="4">
        <v>1.09712230215827</v>
      </c>
      <c r="W255" s="4">
        <v>0.639344262295082</v>
      </c>
      <c r="X255" s="4">
        <v>0.19672131147541</v>
      </c>
      <c r="Y255" s="4">
        <v>0.163934426229508</v>
      </c>
      <c r="Z255" s="4">
        <v>0.0</v>
      </c>
      <c r="AA255" s="4">
        <v>0.471223021582734</v>
      </c>
      <c r="AB255" s="4">
        <v>0.510791366906475</v>
      </c>
      <c r="AC255" s="4">
        <v>0.0</v>
      </c>
      <c r="AD255" s="4">
        <v>0.0136148207412076</v>
      </c>
      <c r="AE255" s="4">
        <v>0.02</v>
      </c>
      <c r="AF255" s="4">
        <v>0.01</v>
      </c>
      <c r="AG255" s="4">
        <v>0.09</v>
      </c>
      <c r="AH255" s="4">
        <v>0.01</v>
      </c>
      <c r="AI255" s="4">
        <v>0.02</v>
      </c>
      <c r="AJ255" s="4">
        <v>0.465299428715556</v>
      </c>
      <c r="AK255" s="4">
        <v>0.289106790091605</v>
      </c>
      <c r="AL255" s="4">
        <v>0.052694859215933</v>
      </c>
      <c r="AM255" s="12"/>
      <c r="AN255" s="12"/>
    </row>
    <row r="256" ht="12.75" customHeight="1">
      <c r="A256" s="4" t="s">
        <v>933</v>
      </c>
      <c r="B256" s="4" t="s">
        <v>797</v>
      </c>
      <c r="C256" s="4" t="s">
        <v>934</v>
      </c>
      <c r="D256" s="4">
        <v>2150.83521641297</v>
      </c>
      <c r="E256" s="4">
        <v>1.27188552188552</v>
      </c>
      <c r="F256" s="4">
        <v>2735.61617171717</v>
      </c>
      <c r="G256" s="4">
        <v>0.457313037723362</v>
      </c>
      <c r="H256" s="4">
        <v>0.0161839863713799</v>
      </c>
      <c r="I256" s="4">
        <v>0.0</v>
      </c>
      <c r="J256" s="4">
        <v>0.247018739352641</v>
      </c>
      <c r="K256" s="4">
        <v>0.0238500851788756</v>
      </c>
      <c r="L256" s="4">
        <v>0.0</v>
      </c>
      <c r="M256" s="4">
        <v>0.0</v>
      </c>
      <c r="N256" s="4">
        <v>0.0</v>
      </c>
      <c r="O256" s="4">
        <v>0.2034355479841</v>
      </c>
      <c r="P256" s="4">
        <v>0.0</v>
      </c>
      <c r="Q256" s="4">
        <v>0.0</v>
      </c>
      <c r="R256" s="4">
        <v>0.0198750709823964</v>
      </c>
      <c r="S256" s="4">
        <v>0.245457126632595</v>
      </c>
      <c r="T256" s="4">
        <v>0.115559341283362</v>
      </c>
      <c r="U256" s="4">
        <v>0.128620102214651</v>
      </c>
      <c r="V256" s="4">
        <v>0.473858371939113</v>
      </c>
      <c r="W256" s="4">
        <v>0.974860335195531</v>
      </c>
      <c r="X256" s="4">
        <v>0.00837988826815643</v>
      </c>
      <c r="Y256" s="4">
        <v>0.0167597765363129</v>
      </c>
      <c r="Z256" s="4">
        <v>0.0</v>
      </c>
      <c r="AA256" s="4">
        <v>0.603044341495698</v>
      </c>
      <c r="AB256" s="4">
        <v>0.352084712111185</v>
      </c>
      <c r="AC256" s="4">
        <v>0.00463269358041033</v>
      </c>
      <c r="AD256" s="4">
        <v>0.249901516731357</v>
      </c>
      <c r="AE256" s="4">
        <v>0.29</v>
      </c>
      <c r="AF256" s="4">
        <v>0.08</v>
      </c>
      <c r="AG256" s="4">
        <v>0.08</v>
      </c>
      <c r="AH256" s="4">
        <v>0.4</v>
      </c>
      <c r="AI256" s="4">
        <v>0.04</v>
      </c>
      <c r="AJ256" s="4">
        <v>1.25837147207418</v>
      </c>
      <c r="AK256" s="4">
        <v>0.781870156252893</v>
      </c>
      <c r="AL256" s="4">
        <v>0.568771248835753</v>
      </c>
      <c r="AM256" s="12"/>
      <c r="AN256" s="12"/>
    </row>
    <row r="257" ht="12.75" customHeight="1">
      <c r="A257" s="4" t="s">
        <v>936</v>
      </c>
      <c r="B257" s="4" t="s">
        <v>797</v>
      </c>
      <c r="C257" s="4" t="s">
        <v>937</v>
      </c>
      <c r="D257" s="4">
        <v>5624.64547768631</v>
      </c>
      <c r="E257" s="4">
        <v>1.47240829346092</v>
      </c>
      <c r="F257" s="4">
        <v>8281.77464912281</v>
      </c>
      <c r="G257" s="4">
        <v>0.593804159445407</v>
      </c>
      <c r="H257" s="4">
        <v>0.0489484226339509</v>
      </c>
      <c r="I257" s="4">
        <v>0.0191537305958938</v>
      </c>
      <c r="J257" s="4">
        <v>0.0</v>
      </c>
      <c r="K257" s="4">
        <v>0.0</v>
      </c>
      <c r="L257" s="4">
        <v>0.0</v>
      </c>
      <c r="M257" s="4">
        <v>0.0</v>
      </c>
      <c r="N257" s="4">
        <v>0.447295943915874</v>
      </c>
      <c r="O257" s="4">
        <v>0.170881321982974</v>
      </c>
      <c r="P257" s="4">
        <v>0.0</v>
      </c>
      <c r="Q257" s="4">
        <v>0.0</v>
      </c>
      <c r="R257" s="4">
        <v>0.0353029544316475</v>
      </c>
      <c r="S257" s="4">
        <v>0.0</v>
      </c>
      <c r="T257" s="4">
        <v>0.102153229844767</v>
      </c>
      <c r="U257" s="4">
        <v>0.176264396594892</v>
      </c>
      <c r="V257" s="4">
        <v>3.2224870017331</v>
      </c>
      <c r="W257" s="4">
        <v>0.972100840336134</v>
      </c>
      <c r="X257" s="4">
        <v>0.0181512605042017</v>
      </c>
      <c r="Y257" s="4">
        <v>0.00436974789915966</v>
      </c>
      <c r="Z257" s="4">
        <v>0.0053781512605042</v>
      </c>
      <c r="AA257" s="4">
        <v>0.82842287694974</v>
      </c>
      <c r="AB257" s="4">
        <v>0.0930459272097054</v>
      </c>
      <c r="AC257" s="4">
        <v>0.0452772963604853</v>
      </c>
      <c r="AD257" s="4">
        <v>0.212205514377615</v>
      </c>
      <c r="AE257" s="4">
        <v>0.21</v>
      </c>
      <c r="AF257" s="4">
        <v>0.05</v>
      </c>
      <c r="AG257" s="4">
        <v>0.03</v>
      </c>
      <c r="AH257" s="4">
        <v>0.28</v>
      </c>
      <c r="AI257" s="4">
        <v>0.09</v>
      </c>
      <c r="AJ257" s="4">
        <v>1.15586487173916</v>
      </c>
      <c r="AK257" s="4">
        <v>0.718179224441803</v>
      </c>
      <c r="AL257" s="4">
        <v>0.640646429442725</v>
      </c>
      <c r="AM257" s="12"/>
      <c r="AN257" s="12"/>
    </row>
    <row r="258" ht="12.75" customHeight="1">
      <c r="A258" s="4" t="s">
        <v>939</v>
      </c>
      <c r="B258" s="4" t="s">
        <v>797</v>
      </c>
      <c r="C258" s="4" t="s">
        <v>940</v>
      </c>
      <c r="D258" s="4">
        <v>4702.63985998978</v>
      </c>
      <c r="E258" s="4">
        <v>1.35902777777778</v>
      </c>
      <c r="F258" s="4">
        <v>6391.01819861111</v>
      </c>
      <c r="G258" s="4">
        <v>0.46060296371998</v>
      </c>
      <c r="H258" s="4">
        <v>0.0840131369848501</v>
      </c>
      <c r="I258" s="4">
        <v>0.0</v>
      </c>
      <c r="J258" s="4">
        <v>0.0</v>
      </c>
      <c r="K258" s="4">
        <v>0.0</v>
      </c>
      <c r="L258" s="4">
        <v>0.0</v>
      </c>
      <c r="M258" s="4">
        <v>0.0</v>
      </c>
      <c r="N258" s="4">
        <v>0.328954338383303</v>
      </c>
      <c r="O258" s="4">
        <v>0.0836953067062189</v>
      </c>
      <c r="P258" s="4">
        <v>0.00815764381820108</v>
      </c>
      <c r="Q258" s="4">
        <v>0.0</v>
      </c>
      <c r="R258" s="4">
        <v>0.0</v>
      </c>
      <c r="S258" s="4">
        <v>0.138574001483208</v>
      </c>
      <c r="T258" s="4">
        <v>0.0459794469753152</v>
      </c>
      <c r="U258" s="4">
        <v>0.310626125648903</v>
      </c>
      <c r="V258" s="4">
        <v>1.91517629024016</v>
      </c>
      <c r="W258" s="4">
        <v>0.931696905016008</v>
      </c>
      <c r="X258" s="4">
        <v>0.0645677694770544</v>
      </c>
      <c r="Y258" s="4">
        <v>0.00373532550693703</v>
      </c>
      <c r="Z258" s="4">
        <v>0.0</v>
      </c>
      <c r="AA258" s="4">
        <v>0.803576903423608</v>
      </c>
      <c r="AB258" s="4">
        <v>0.136842105263158</v>
      </c>
      <c r="AC258" s="4">
        <v>0.030352580480327</v>
      </c>
      <c r="AD258" s="4">
        <v>0.163619779320684</v>
      </c>
      <c r="AE258" s="4">
        <v>0.14</v>
      </c>
      <c r="AF258" s="4">
        <v>0.05</v>
      </c>
      <c r="AG258" s="4">
        <v>0.05</v>
      </c>
      <c r="AH258" s="4">
        <v>0.45</v>
      </c>
      <c r="AI258" s="4">
        <v>0.18</v>
      </c>
      <c r="AJ258" s="4">
        <v>1.24282120760214</v>
      </c>
      <c r="AK258" s="4">
        <v>0.772208233694773</v>
      </c>
      <c r="AL258" s="4">
        <v>0.810861263809206</v>
      </c>
      <c r="AM258" s="12"/>
      <c r="AN258" s="12"/>
    </row>
    <row r="259" ht="12.75" customHeight="1">
      <c r="A259" s="4" t="s">
        <v>942</v>
      </c>
      <c r="B259" s="4" t="s">
        <v>797</v>
      </c>
      <c r="C259" s="4" t="s">
        <v>943</v>
      </c>
      <c r="D259" s="4">
        <v>4686.80669902913</v>
      </c>
      <c r="E259" s="4">
        <v>1.69647058823529</v>
      </c>
      <c r="F259" s="4">
        <v>7951.02971764706</v>
      </c>
      <c r="G259" s="4">
        <v>0.410887656033287</v>
      </c>
      <c r="H259" s="4">
        <v>0.0</v>
      </c>
      <c r="I259" s="4">
        <v>0.0</v>
      </c>
      <c r="J259" s="4">
        <v>0.0</v>
      </c>
      <c r="K259" s="4">
        <v>0.0</v>
      </c>
      <c r="L259" s="4">
        <v>0.0</v>
      </c>
      <c r="M259" s="4">
        <v>0.0</v>
      </c>
      <c r="N259" s="4">
        <v>0.414480587618048</v>
      </c>
      <c r="O259" s="4">
        <v>0.0</v>
      </c>
      <c r="P259" s="4">
        <v>0.0</v>
      </c>
      <c r="Q259" s="4">
        <v>0.0</v>
      </c>
      <c r="R259" s="4">
        <v>0.0</v>
      </c>
      <c r="S259" s="4">
        <v>0.0349772647778944</v>
      </c>
      <c r="T259" s="4">
        <v>0.369010143406786</v>
      </c>
      <c r="U259" s="4">
        <v>0.181532004197272</v>
      </c>
      <c r="V259" s="4">
        <v>1.73370319001387</v>
      </c>
      <c r="W259" s="4">
        <v>0.99</v>
      </c>
      <c r="X259" s="4">
        <v>0.0</v>
      </c>
      <c r="Y259" s="4">
        <v>0.01</v>
      </c>
      <c r="Z259" s="4">
        <v>0.0</v>
      </c>
      <c r="AA259" s="4">
        <v>0.697988904299584</v>
      </c>
      <c r="AB259" s="4">
        <v>0.270110957004161</v>
      </c>
      <c r="AC259" s="4">
        <v>0.0</v>
      </c>
      <c r="AD259" s="4">
        <v>0.107597131286182</v>
      </c>
      <c r="AE259" s="4">
        <v>0.1</v>
      </c>
      <c r="AF259" s="4">
        <v>0.05</v>
      </c>
      <c r="AG259" s="4">
        <v>0.04</v>
      </c>
      <c r="AH259" s="4">
        <v>0.61</v>
      </c>
      <c r="AI259" s="4">
        <v>0.01</v>
      </c>
      <c r="AJ259" s="4">
        <v>0.856372614138729</v>
      </c>
      <c r="AK259" s="4">
        <v>0.532094222164531</v>
      </c>
      <c r="AL259" s="4">
        <v>0.258806005460985</v>
      </c>
      <c r="AM259" s="12"/>
      <c r="AN259" s="12"/>
    </row>
    <row r="260" ht="12.75" customHeight="1">
      <c r="A260" s="4" t="s">
        <v>945</v>
      </c>
      <c r="B260" s="4" t="s">
        <v>797</v>
      </c>
      <c r="C260" s="4" t="s">
        <v>946</v>
      </c>
      <c r="D260" s="4">
        <v>2169.57618644068</v>
      </c>
      <c r="E260" s="4">
        <v>1.07272727272727</v>
      </c>
      <c r="F260" s="4">
        <v>2327.36354545455</v>
      </c>
      <c r="G260" s="4">
        <v>0.303339980059821</v>
      </c>
      <c r="H260" s="4">
        <v>0.294616151545364</v>
      </c>
      <c r="I260" s="4">
        <v>0.00872382851445663</v>
      </c>
      <c r="J260" s="4">
        <v>0.0</v>
      </c>
      <c r="K260" s="4">
        <v>0.0</v>
      </c>
      <c r="L260" s="4">
        <v>0.0</v>
      </c>
      <c r="M260" s="4">
        <v>0.0</v>
      </c>
      <c r="N260" s="4">
        <v>0.0</v>
      </c>
      <c r="O260" s="4">
        <v>0.0</v>
      </c>
      <c r="P260" s="4">
        <v>0.0</v>
      </c>
      <c r="Q260" s="4">
        <v>0.0</v>
      </c>
      <c r="R260" s="4">
        <v>0.0</v>
      </c>
      <c r="S260" s="4">
        <v>0.251744765702891</v>
      </c>
      <c r="T260" s="4">
        <v>0.187437686939182</v>
      </c>
      <c r="U260" s="4">
        <v>0.257477567298106</v>
      </c>
      <c r="V260" s="4">
        <v>0.271684945164507</v>
      </c>
      <c r="W260" s="4">
        <v>0.44954128440367</v>
      </c>
      <c r="X260" s="4">
        <v>0.477064220183486</v>
      </c>
      <c r="Y260" s="4">
        <v>0.0</v>
      </c>
      <c r="Z260" s="4">
        <v>0.073394495412844</v>
      </c>
      <c r="AA260" s="4">
        <v>0.821535393818544</v>
      </c>
      <c r="AB260" s="4">
        <v>0.135094715852443</v>
      </c>
      <c r="AC260" s="4">
        <v>0.0234297108673978</v>
      </c>
      <c r="AD260" s="4">
        <v>0.155128714584465</v>
      </c>
      <c r="AE260" s="4">
        <v>0.23</v>
      </c>
      <c r="AF260" s="4">
        <v>0.15</v>
      </c>
      <c r="AG260" s="4">
        <v>0.01</v>
      </c>
      <c r="AH260" s="4">
        <v>0.31</v>
      </c>
      <c r="AI260" s="4">
        <v>0.05</v>
      </c>
      <c r="AJ260" s="4">
        <v>1.18149851064993</v>
      </c>
      <c r="AK260" s="4">
        <v>0.734106299796955</v>
      </c>
      <c r="AL260" s="4">
        <v>0.0527813471829321</v>
      </c>
      <c r="AM260" s="12"/>
      <c r="AN260" s="12"/>
    </row>
    <row r="261" ht="12.75" customHeight="1">
      <c r="A261" s="4" t="s">
        <v>948</v>
      </c>
      <c r="B261" s="4" t="s">
        <v>797</v>
      </c>
      <c r="C261" s="4" t="s">
        <v>949</v>
      </c>
      <c r="D261" s="4">
        <v>2317.73522970085</v>
      </c>
      <c r="E261" s="4">
        <v>0.562162162162162</v>
      </c>
      <c r="F261" s="4">
        <v>1302.94304804805</v>
      </c>
      <c r="G261" s="4">
        <v>0.252136752136752</v>
      </c>
      <c r="H261" s="4">
        <v>0.161324786324786</v>
      </c>
      <c r="I261" s="4">
        <v>0.0197649572649573</v>
      </c>
      <c r="J261" s="4">
        <v>0.0908119658119658</v>
      </c>
      <c r="K261" s="4">
        <v>0.0</v>
      </c>
      <c r="L261" s="4">
        <v>0.0</v>
      </c>
      <c r="M261" s="4">
        <v>0.0</v>
      </c>
      <c r="N261" s="4">
        <v>0.0</v>
      </c>
      <c r="O261" s="4">
        <v>0.0</v>
      </c>
      <c r="P261" s="4">
        <v>0.0</v>
      </c>
      <c r="Q261" s="4">
        <v>0.0</v>
      </c>
      <c r="R261" s="4">
        <v>0.0</v>
      </c>
      <c r="S261" s="4">
        <v>0.133012820512821</v>
      </c>
      <c r="T261" s="4">
        <v>0.0</v>
      </c>
      <c r="U261" s="4">
        <v>0.59508547008547</v>
      </c>
      <c r="V261" s="4">
        <v>0.251068376068376</v>
      </c>
      <c r="W261" s="4">
        <v>0.0</v>
      </c>
      <c r="X261" s="4">
        <v>1.0</v>
      </c>
      <c r="Y261" s="4">
        <v>0.0</v>
      </c>
      <c r="Z261" s="4">
        <v>0.0</v>
      </c>
      <c r="AA261" s="4">
        <v>0.794337606837607</v>
      </c>
      <c r="AB261" s="4">
        <v>0.174679487179487</v>
      </c>
      <c r="AC261" s="4">
        <v>0.0</v>
      </c>
      <c r="AD261" s="4">
        <v>0.11234132409562</v>
      </c>
      <c r="AE261" s="4">
        <v>0.07</v>
      </c>
      <c r="AF261" s="4">
        <v>0.19</v>
      </c>
      <c r="AG261" s="4">
        <v>0.25</v>
      </c>
      <c r="AH261" s="4">
        <v>0.07</v>
      </c>
      <c r="AI261" s="4">
        <v>0.0</v>
      </c>
      <c r="AJ261" s="4">
        <v>1.03440892474668</v>
      </c>
      <c r="AK261" s="4">
        <v>0.642714401565354</v>
      </c>
      <c r="AL261" s="4">
        <v>5.25647737165837E-5</v>
      </c>
      <c r="AM261" s="12"/>
      <c r="AN261" s="12"/>
    </row>
    <row r="262" ht="12.75" customHeight="1">
      <c r="A262" s="4" t="s">
        <v>951</v>
      </c>
      <c r="B262" s="4" t="s">
        <v>797</v>
      </c>
      <c r="C262" s="4" t="s">
        <v>952</v>
      </c>
      <c r="D262" s="4">
        <v>2821.62839756592</v>
      </c>
      <c r="E262" s="4">
        <v>0.784318181818182</v>
      </c>
      <c r="F262" s="4">
        <v>2213.05445454545</v>
      </c>
      <c r="G262" s="4">
        <v>0.165169516082295</v>
      </c>
      <c r="H262" s="4">
        <v>0.131757850437035</v>
      </c>
      <c r="I262" s="4">
        <v>0.0178051149239236</v>
      </c>
      <c r="J262" s="4">
        <v>0.0349627711233409</v>
      </c>
      <c r="K262" s="4">
        <v>0.0</v>
      </c>
      <c r="L262" s="4">
        <v>0.0</v>
      </c>
      <c r="M262" s="4">
        <v>0.0</v>
      </c>
      <c r="N262" s="4">
        <v>0.0</v>
      </c>
      <c r="O262" s="4">
        <v>0.0</v>
      </c>
      <c r="P262" s="4">
        <v>0.0</v>
      </c>
      <c r="Q262" s="4">
        <v>0.0</v>
      </c>
      <c r="R262" s="4">
        <v>0.0</v>
      </c>
      <c r="S262" s="4">
        <v>0.337973454192295</v>
      </c>
      <c r="T262" s="4">
        <v>0.132405309161541</v>
      </c>
      <c r="U262" s="4">
        <v>0.345095500161865</v>
      </c>
      <c r="V262" s="4">
        <v>1.28658359895682</v>
      </c>
      <c r="W262" s="4">
        <v>0.702702702702703</v>
      </c>
      <c r="X262" s="4">
        <v>0.00900900900900901</v>
      </c>
      <c r="Y262" s="4">
        <v>0.0</v>
      </c>
      <c r="Z262" s="4">
        <v>0.288288288288288</v>
      </c>
      <c r="AA262" s="4">
        <v>0.713706172124022</v>
      </c>
      <c r="AB262" s="4">
        <v>0.175891046073602</v>
      </c>
      <c r="AC262" s="4">
        <v>0.0738916256157635</v>
      </c>
      <c r="AD262" s="4">
        <v>0.367050616605546</v>
      </c>
      <c r="AE262" s="4">
        <v>0.23</v>
      </c>
      <c r="AF262" s="4">
        <v>0.18</v>
      </c>
      <c r="AG262" s="4">
        <v>0.06</v>
      </c>
      <c r="AH262" s="4">
        <v>0.15</v>
      </c>
      <c r="AI262" s="4">
        <v>0.0</v>
      </c>
      <c r="AJ262" s="4">
        <v>1.10006183090859</v>
      </c>
      <c r="AK262" s="4">
        <v>0.683506845719114</v>
      </c>
      <c r="AL262" s="4">
        <v>0.103546772877138</v>
      </c>
      <c r="AM262" s="12"/>
      <c r="AN262" s="12"/>
    </row>
    <row r="263" ht="12.75" customHeight="1">
      <c r="A263" s="4" t="s">
        <v>954</v>
      </c>
      <c r="B263" s="4" t="s">
        <v>797</v>
      </c>
      <c r="C263" s="4" t="s">
        <v>955</v>
      </c>
      <c r="D263" s="4">
        <v>2178.62160088938</v>
      </c>
      <c r="E263" s="4">
        <v>1.24930555555556</v>
      </c>
      <c r="F263" s="4">
        <v>2721.76406944444</v>
      </c>
      <c r="G263" s="4">
        <v>0.424402445803224</v>
      </c>
      <c r="H263" s="4">
        <v>0.0258620689655172</v>
      </c>
      <c r="I263" s="4">
        <v>0.0</v>
      </c>
      <c r="J263" s="4">
        <v>0.0</v>
      </c>
      <c r="K263" s="4">
        <v>0.0</v>
      </c>
      <c r="L263" s="4">
        <v>0.0</v>
      </c>
      <c r="M263" s="4">
        <v>0.0</v>
      </c>
      <c r="N263" s="4">
        <v>0.0</v>
      </c>
      <c r="O263" s="4">
        <v>0.273580121703854</v>
      </c>
      <c r="P263" s="4">
        <v>0.0</v>
      </c>
      <c r="Q263" s="4">
        <v>0.0877281947261663</v>
      </c>
      <c r="R263" s="4">
        <v>0.050709939148073</v>
      </c>
      <c r="S263" s="4">
        <v>0.11790060851927</v>
      </c>
      <c r="T263" s="4">
        <v>0.209432048681542</v>
      </c>
      <c r="U263" s="4">
        <v>0.234787018255578</v>
      </c>
      <c r="V263" s="4">
        <v>0.797665369649805</v>
      </c>
      <c r="W263" s="4">
        <v>0.731707317073171</v>
      </c>
      <c r="X263" s="4">
        <v>0.184668989547038</v>
      </c>
      <c r="Y263" s="4">
        <v>0.0557491289198606</v>
      </c>
      <c r="Z263" s="4">
        <v>0.0278745644599303</v>
      </c>
      <c r="AA263" s="4">
        <v>0.834074485825459</v>
      </c>
      <c r="AB263" s="4">
        <v>0.117843246247916</v>
      </c>
      <c r="AC263" s="4">
        <v>0.0100055586436909</v>
      </c>
      <c r="AD263" s="4">
        <v>0.229064371740847</v>
      </c>
      <c r="AE263" s="4">
        <v>0.11</v>
      </c>
      <c r="AF263" s="4">
        <v>0.13</v>
      </c>
      <c r="AG263" s="4">
        <v>0.06</v>
      </c>
      <c r="AH263" s="4">
        <v>0.14</v>
      </c>
      <c r="AI263" s="4">
        <v>0.13</v>
      </c>
      <c r="AJ263" s="4">
        <v>1.21731809876557</v>
      </c>
      <c r="AK263" s="4">
        <v>0.756362261234738</v>
      </c>
      <c r="AL263" s="4">
        <v>0.0370819107243202</v>
      </c>
      <c r="AM263" s="12"/>
      <c r="AN263" s="12"/>
    </row>
    <row r="264" ht="12.75" customHeight="1">
      <c r="A264" s="4" t="s">
        <v>957</v>
      </c>
      <c r="B264" s="4" t="s">
        <v>797</v>
      </c>
      <c r="C264" s="4" t="s">
        <v>958</v>
      </c>
      <c r="D264" s="4">
        <v>3142.76317038861</v>
      </c>
      <c r="E264" s="4">
        <v>1.75524691358025</v>
      </c>
      <c r="F264" s="4">
        <v>5516.32535493827</v>
      </c>
      <c r="G264" s="4">
        <v>0.350096711798839</v>
      </c>
      <c r="H264" s="4">
        <v>0.0881956912028725</v>
      </c>
      <c r="I264" s="4">
        <v>0.0</v>
      </c>
      <c r="J264" s="4">
        <v>0.0307450628366248</v>
      </c>
      <c r="K264" s="4">
        <v>0.0</v>
      </c>
      <c r="L264" s="4">
        <v>0.0</v>
      </c>
      <c r="M264" s="4">
        <v>0.0</v>
      </c>
      <c r="N264" s="4">
        <v>0.220152603231598</v>
      </c>
      <c r="O264" s="4">
        <v>0.107719928186715</v>
      </c>
      <c r="P264" s="4">
        <v>0.0</v>
      </c>
      <c r="Q264" s="4">
        <v>0.0</v>
      </c>
      <c r="R264" s="4">
        <v>0.0</v>
      </c>
      <c r="S264" s="4">
        <v>0.0300718132854578</v>
      </c>
      <c r="T264" s="4">
        <v>0.0311938958707361</v>
      </c>
      <c r="U264" s="4">
        <v>0.491921005385996</v>
      </c>
      <c r="V264" s="4">
        <v>1.30648848250396</v>
      </c>
      <c r="W264" s="4">
        <v>0.998654104979812</v>
      </c>
      <c r="X264" s="4">
        <v>0.0</v>
      </c>
      <c r="Y264" s="4">
        <v>0.00134589502018843</v>
      </c>
      <c r="Z264" s="4">
        <v>0.0</v>
      </c>
      <c r="AA264" s="4">
        <v>0.895023738350624</v>
      </c>
      <c r="AB264" s="4">
        <v>0.075259363460524</v>
      </c>
      <c r="AC264" s="4">
        <v>0.0114295762264815</v>
      </c>
      <c r="AD264" s="4">
        <v>0.1979144114113</v>
      </c>
      <c r="AE264" s="4">
        <v>0.18</v>
      </c>
      <c r="AF264" s="4">
        <v>0.11</v>
      </c>
      <c r="AG264" s="4">
        <v>0.11</v>
      </c>
      <c r="AH264" s="4">
        <v>0.35</v>
      </c>
      <c r="AI264" s="4">
        <v>0.03</v>
      </c>
      <c r="AJ264" s="4">
        <v>1.26689867845242</v>
      </c>
      <c r="AK264" s="4">
        <v>0.787168407469894</v>
      </c>
      <c r="AL264" s="4">
        <v>0.616623018432244</v>
      </c>
      <c r="AM264" s="12"/>
      <c r="AN264" s="12"/>
    </row>
    <row r="265" ht="12.75" customHeight="1">
      <c r="A265" s="4" t="s">
        <v>960</v>
      </c>
      <c r="B265" s="4" t="s">
        <v>797</v>
      </c>
      <c r="C265" s="4" t="s">
        <v>961</v>
      </c>
      <c r="D265" s="4">
        <v>3780.13671555939</v>
      </c>
      <c r="E265" s="4">
        <v>1.40769230769231</v>
      </c>
      <c r="F265" s="4">
        <v>5321.26937651822</v>
      </c>
      <c r="G265" s="4">
        <v>0.558239861949957</v>
      </c>
      <c r="H265" s="4">
        <v>0.107356564589933</v>
      </c>
      <c r="I265" s="4">
        <v>0.0</v>
      </c>
      <c r="J265" s="4">
        <v>0.0281590989088349</v>
      </c>
      <c r="K265" s="4">
        <v>0.0</v>
      </c>
      <c r="L265" s="4">
        <v>0.0</v>
      </c>
      <c r="M265" s="4">
        <v>0.0</v>
      </c>
      <c r="N265" s="4">
        <v>0.238648363252376</v>
      </c>
      <c r="O265" s="4">
        <v>0.240408306934178</v>
      </c>
      <c r="P265" s="4">
        <v>0.0686378035902851</v>
      </c>
      <c r="Q265" s="4">
        <v>0.0</v>
      </c>
      <c r="R265" s="4">
        <v>0.0</v>
      </c>
      <c r="S265" s="4">
        <v>0.118972192889828</v>
      </c>
      <c r="T265" s="4">
        <v>0.0211193241816262</v>
      </c>
      <c r="U265" s="4">
        <v>0.176698345652939</v>
      </c>
      <c r="V265" s="4">
        <v>1.69686511360368</v>
      </c>
      <c r="W265" s="4">
        <v>0.901694915254237</v>
      </c>
      <c r="X265" s="4">
        <v>0.076271186440678</v>
      </c>
      <c r="Y265" s="4">
        <v>0.0220338983050847</v>
      </c>
      <c r="Z265" s="4">
        <v>0.0</v>
      </c>
      <c r="AA265" s="4">
        <v>0.874892148403796</v>
      </c>
      <c r="AB265" s="4">
        <v>0.088869715271786</v>
      </c>
      <c r="AC265" s="4">
        <v>0.0</v>
      </c>
      <c r="AD265" s="4">
        <v>0.283730666125656</v>
      </c>
      <c r="AE265" s="4">
        <v>0.2</v>
      </c>
      <c r="AF265" s="4">
        <v>0.21</v>
      </c>
      <c r="AG265" s="4">
        <v>0.07</v>
      </c>
      <c r="AH265" s="4">
        <v>0.16</v>
      </c>
      <c r="AI265" s="4">
        <v>0.02</v>
      </c>
      <c r="AJ265" s="4">
        <v>1.20722530651599</v>
      </c>
      <c r="AK265" s="4">
        <v>0.750091256822818</v>
      </c>
      <c r="AL265" s="4">
        <v>0.0</v>
      </c>
      <c r="AM265" s="12"/>
      <c r="AN265" s="12"/>
    </row>
    <row r="266" ht="12.75" customHeight="1">
      <c r="A266" s="4" t="s">
        <v>965</v>
      </c>
      <c r="B266" s="4" t="s">
        <v>964</v>
      </c>
      <c r="C266" s="4" t="s">
        <v>966</v>
      </c>
      <c r="D266" s="4">
        <v>1094.38400689319</v>
      </c>
      <c r="E266" s="4">
        <v>3.2017578125</v>
      </c>
      <c r="F266" s="4">
        <v>3503.95254394531</v>
      </c>
      <c r="G266" s="4">
        <v>0.779509546757762</v>
      </c>
      <c r="H266" s="4">
        <v>0.0</v>
      </c>
      <c r="I266" s="4">
        <v>0.0</v>
      </c>
      <c r="J266" s="4">
        <v>0.0269451427834719</v>
      </c>
      <c r="K266" s="4">
        <v>0.0</v>
      </c>
      <c r="L266" s="4">
        <v>0.0</v>
      </c>
      <c r="M266" s="4">
        <v>0.0</v>
      </c>
      <c r="N266" s="4">
        <v>0.0</v>
      </c>
      <c r="O266" s="4">
        <v>0.711145490878618</v>
      </c>
      <c r="P266" s="4">
        <v>0.0810610455746793</v>
      </c>
      <c r="Q266" s="4">
        <v>0.0</v>
      </c>
      <c r="R266" s="4">
        <v>0.0</v>
      </c>
      <c r="S266" s="4">
        <v>0.0194030812866628</v>
      </c>
      <c r="T266" s="4">
        <v>0.124830787081802</v>
      </c>
      <c r="U266" s="4">
        <v>0.0366144523947657</v>
      </c>
      <c r="V266" s="4">
        <v>1.09162447386079</v>
      </c>
      <c r="W266" s="4">
        <v>0.844928751047779</v>
      </c>
      <c r="X266" s="4">
        <v>0.107571947471361</v>
      </c>
      <c r="Y266" s="4">
        <v>0.00949986029617211</v>
      </c>
      <c r="Z266" s="4">
        <v>0.0379994411846885</v>
      </c>
      <c r="AA266" s="4">
        <v>0.288354785579211</v>
      </c>
      <c r="AB266" s="4">
        <v>0.0386140425791496</v>
      </c>
      <c r="AC266" s="4">
        <v>0.661288354785579</v>
      </c>
      <c r="AD266" s="4">
        <v>0.216603509888483</v>
      </c>
      <c r="AE266" s="4">
        <v>0.09</v>
      </c>
      <c r="AF266" s="4">
        <v>0.09</v>
      </c>
      <c r="AG266" s="4">
        <v>0.15</v>
      </c>
      <c r="AH266" s="4">
        <v>0.29</v>
      </c>
      <c r="AI266" s="4">
        <v>0.32</v>
      </c>
      <c r="AJ266" s="4">
        <v>1.44160074115096</v>
      </c>
      <c r="AK266" s="4">
        <v>0.895716902164123</v>
      </c>
      <c r="AL266" s="4">
        <v>0.851195293554016</v>
      </c>
      <c r="AM266" s="12"/>
      <c r="AN266" s="12"/>
    </row>
    <row r="267" ht="12.75" customHeight="1">
      <c r="A267" s="4" t="s">
        <v>969</v>
      </c>
      <c r="B267" s="4" t="s">
        <v>964</v>
      </c>
      <c r="C267" s="4" t="s">
        <v>970</v>
      </c>
      <c r="D267" s="4">
        <v>3286.04201185063</v>
      </c>
      <c r="E267" s="4">
        <v>1.77867647058824</v>
      </c>
      <c r="F267" s="4">
        <v>5844.80560784314</v>
      </c>
      <c r="G267" s="4">
        <v>0.260162601626016</v>
      </c>
      <c r="H267" s="4">
        <v>0.012823431216329</v>
      </c>
      <c r="I267" s="4">
        <v>0.0</v>
      </c>
      <c r="J267" s="4">
        <v>0.224447985431368</v>
      </c>
      <c r="K267" s="4">
        <v>0.0</v>
      </c>
      <c r="L267" s="4">
        <v>0.0</v>
      </c>
      <c r="M267" s="4">
        <v>0.0</v>
      </c>
      <c r="N267" s="4">
        <v>0.0</v>
      </c>
      <c r="O267" s="4">
        <v>0.0620684422186812</v>
      </c>
      <c r="P267" s="4">
        <v>0.0</v>
      </c>
      <c r="Q267" s="4">
        <v>0.0</v>
      </c>
      <c r="R267" s="4">
        <v>0.0</v>
      </c>
      <c r="S267" s="4">
        <v>0.405721223158055</v>
      </c>
      <c r="T267" s="4">
        <v>0.0310342211093406</v>
      </c>
      <c r="U267" s="4">
        <v>0.263904696866227</v>
      </c>
      <c r="V267" s="4">
        <v>0.338294060906711</v>
      </c>
      <c r="W267" s="4">
        <v>0.657841140529532</v>
      </c>
      <c r="X267" s="4">
        <v>0.0264765784114053</v>
      </c>
      <c r="Y267" s="4">
        <v>0.103869653767821</v>
      </c>
      <c r="Z267" s="4">
        <v>0.211812627291242</v>
      </c>
      <c r="AA267" s="4">
        <v>0.493730191539204</v>
      </c>
      <c r="AB267" s="4">
        <v>0.403059115336916</v>
      </c>
      <c r="AC267" s="4">
        <v>0.0897064902852418</v>
      </c>
      <c r="AD267" s="4">
        <v>0.190909783121784</v>
      </c>
      <c r="AE267" s="4">
        <v>0.18</v>
      </c>
      <c r="AF267" s="4">
        <v>0.11</v>
      </c>
      <c r="AG267" s="4">
        <v>0.24</v>
      </c>
      <c r="AH267" s="4">
        <v>0.21</v>
      </c>
      <c r="AI267" s="4">
        <v>0.21</v>
      </c>
      <c r="AJ267" s="4">
        <v>1.54944393713221</v>
      </c>
      <c r="AK267" s="4">
        <v>0.96272364728183</v>
      </c>
      <c r="AL267" s="4">
        <v>0.822607921089853</v>
      </c>
      <c r="AM267" s="12"/>
      <c r="AN267" s="12"/>
    </row>
    <row r="268" ht="12.75" customHeight="1">
      <c r="A268" s="4" t="s">
        <v>972</v>
      </c>
      <c r="B268" s="4" t="s">
        <v>964</v>
      </c>
      <c r="C268" s="4" t="s">
        <v>973</v>
      </c>
      <c r="D268" s="4">
        <v>1789.04044752505</v>
      </c>
      <c r="E268" s="4">
        <v>1.4458605664488</v>
      </c>
      <c r="F268" s="4">
        <v>2586.70303485839</v>
      </c>
      <c r="G268" s="4">
        <v>0.487305055375574</v>
      </c>
      <c r="H268" s="4">
        <v>0.0419384902143523</v>
      </c>
      <c r="I268" s="4">
        <v>0.0</v>
      </c>
      <c r="J268" s="4">
        <v>0.369524697110904</v>
      </c>
      <c r="K268" s="4">
        <v>0.0</v>
      </c>
      <c r="L268" s="4">
        <v>0.0</v>
      </c>
      <c r="M268" s="4">
        <v>0.0388319353836595</v>
      </c>
      <c r="N268" s="4">
        <v>0.0</v>
      </c>
      <c r="O268" s="4">
        <v>0.0</v>
      </c>
      <c r="P268" s="4">
        <v>0.0520347934141038</v>
      </c>
      <c r="Q268" s="4">
        <v>0.0</v>
      </c>
      <c r="R268" s="4">
        <v>0.032618825722274</v>
      </c>
      <c r="S268" s="4">
        <v>0.259242000621311</v>
      </c>
      <c r="T268" s="4">
        <v>0.0213575644610127</v>
      </c>
      <c r="U268" s="4">
        <v>0.184451693072383</v>
      </c>
      <c r="V268" s="4">
        <v>0.170270473894372</v>
      </c>
      <c r="W268" s="4">
        <v>0.566371681415929</v>
      </c>
      <c r="X268" s="4">
        <v>0.31858407079646</v>
      </c>
      <c r="Y268" s="4">
        <v>0.00884955752212389</v>
      </c>
      <c r="Z268" s="4">
        <v>0.106194690265487</v>
      </c>
      <c r="AA268" s="4">
        <v>0.359526859037143</v>
      </c>
      <c r="AB268" s="4">
        <v>0.526633014390115</v>
      </c>
      <c r="AC268" s="4">
        <v>0.0856626233707527</v>
      </c>
      <c r="AD268" s="4">
        <v>0.295552619337325</v>
      </c>
      <c r="AE268" s="4">
        <v>0.16</v>
      </c>
      <c r="AF268" s="4">
        <v>0.29</v>
      </c>
      <c r="AG268" s="4">
        <v>0.02</v>
      </c>
      <c r="AH268" s="4">
        <v>0.21</v>
      </c>
      <c r="AI268" s="4">
        <v>0.09</v>
      </c>
      <c r="AJ268" s="4">
        <v>1.27488818946301</v>
      </c>
      <c r="AK268" s="4">
        <v>0.792132569770821</v>
      </c>
      <c r="AL268" s="4">
        <v>0.100189565671784</v>
      </c>
      <c r="AM268" s="12"/>
      <c r="AN268" s="12"/>
    </row>
    <row r="269" ht="12.75" customHeight="1">
      <c r="A269" s="4" t="s">
        <v>975</v>
      </c>
      <c r="B269" s="4" t="s">
        <v>964</v>
      </c>
      <c r="C269" s="4" t="s">
        <v>976</v>
      </c>
      <c r="D269" s="4">
        <v>2246.27158815724</v>
      </c>
      <c r="E269" s="4">
        <v>2.09340277777778</v>
      </c>
      <c r="F269" s="4">
        <v>4702.35118229167</v>
      </c>
      <c r="G269" s="4">
        <v>0.657074141648698</v>
      </c>
      <c r="H269" s="4">
        <v>0.0</v>
      </c>
      <c r="I269" s="4">
        <v>0.0</v>
      </c>
      <c r="J269" s="4">
        <v>0.154293262879789</v>
      </c>
      <c r="K269" s="4">
        <v>0.0391897842360194</v>
      </c>
      <c r="L269" s="4">
        <v>0.0</v>
      </c>
      <c r="M269" s="4">
        <v>0.0</v>
      </c>
      <c r="N269" s="4">
        <v>0.0696609423161603</v>
      </c>
      <c r="O269" s="4">
        <v>0.395860854249229</v>
      </c>
      <c r="P269" s="4">
        <v>0.0387494495816821</v>
      </c>
      <c r="Q269" s="4">
        <v>0.0</v>
      </c>
      <c r="R269" s="4">
        <v>0.0115367679436372</v>
      </c>
      <c r="S269" s="4">
        <v>0.0509907529722589</v>
      </c>
      <c r="T269" s="4">
        <v>0.0934390136503743</v>
      </c>
      <c r="U269" s="4">
        <v>0.14627917217085</v>
      </c>
      <c r="V269" s="4">
        <v>0.836788853872947</v>
      </c>
      <c r="W269" s="4">
        <v>0.940535183349851</v>
      </c>
      <c r="X269" s="4">
        <v>0.0584737363726462</v>
      </c>
      <c r="Y269" s="4">
        <v>9.91080277502478E-4</v>
      </c>
      <c r="Z269" s="4">
        <v>0.0</v>
      </c>
      <c r="AA269" s="4">
        <v>0.700530767954885</v>
      </c>
      <c r="AB269" s="4">
        <v>0.272682036822027</v>
      </c>
      <c r="AC269" s="4">
        <v>0.00829324929507381</v>
      </c>
      <c r="AD269" s="4">
        <v>0.216245862765256</v>
      </c>
      <c r="AE269" s="4">
        <v>0.22</v>
      </c>
      <c r="AF269" s="4">
        <v>0.04</v>
      </c>
      <c r="AG269" s="4">
        <v>0.21</v>
      </c>
      <c r="AH269" s="4">
        <v>0.33</v>
      </c>
      <c r="AI269" s="4">
        <v>0.08</v>
      </c>
      <c r="AJ269" s="4">
        <v>1.35751611894565</v>
      </c>
      <c r="AK269" s="4">
        <v>0.843472188928714</v>
      </c>
      <c r="AL269" s="4">
        <v>0.671699381896964</v>
      </c>
      <c r="AM269" s="12"/>
      <c r="AN269" s="12"/>
    </row>
    <row r="270" ht="12.75" customHeight="1">
      <c r="A270" s="4" t="s">
        <v>978</v>
      </c>
      <c r="B270" s="4" t="s">
        <v>964</v>
      </c>
      <c r="C270" s="4" t="s">
        <v>979</v>
      </c>
      <c r="D270" s="4">
        <v>713.449582123069</v>
      </c>
      <c r="E270" s="4">
        <v>3.92047846889952</v>
      </c>
      <c r="F270" s="4">
        <v>2797.06372535885</v>
      </c>
      <c r="G270" s="4">
        <v>0.325245917645049</v>
      </c>
      <c r="H270" s="4">
        <v>0.00606095259877637</v>
      </c>
      <c r="I270" s="4">
        <v>0.0</v>
      </c>
      <c r="J270" s="4">
        <v>0.0</v>
      </c>
      <c r="K270" s="4">
        <v>0.0</v>
      </c>
      <c r="L270" s="4">
        <v>0.0</v>
      </c>
      <c r="M270" s="4">
        <v>0.0</v>
      </c>
      <c r="N270" s="4">
        <v>0.0</v>
      </c>
      <c r="O270" s="4">
        <v>0.601463777231403</v>
      </c>
      <c r="P270" s="4">
        <v>0.150437417805478</v>
      </c>
      <c r="Q270" s="4">
        <v>0.00394533706901481</v>
      </c>
      <c r="R270" s="4">
        <v>0.0</v>
      </c>
      <c r="S270" s="4">
        <v>0.0205271885184973</v>
      </c>
      <c r="T270" s="4">
        <v>0.128652295728744</v>
      </c>
      <c r="U270" s="4">
        <v>0.0889130310480874</v>
      </c>
      <c r="V270" s="4">
        <v>0.508433205594474</v>
      </c>
      <c r="W270" s="4">
        <v>0.677868458953432</v>
      </c>
      <c r="X270" s="4">
        <v>0.244359097455593</v>
      </c>
      <c r="Y270" s="4">
        <v>0.0585693710993759</v>
      </c>
      <c r="Z270" s="4">
        <v>0.0192030724915987</v>
      </c>
      <c r="AA270" s="4">
        <v>0.287339207693622</v>
      </c>
      <c r="AB270" s="4">
        <v>0.00861627083892699</v>
      </c>
      <c r="AC270" s="4">
        <v>0.692450389318753</v>
      </c>
      <c r="AD270" s="4">
        <v>0.230182427902122</v>
      </c>
      <c r="AE270" s="4">
        <v>0.1</v>
      </c>
      <c r="AF270" s="4">
        <v>0.05</v>
      </c>
      <c r="AG270" s="4">
        <v>0.16</v>
      </c>
      <c r="AH270" s="4">
        <v>0.27</v>
      </c>
      <c r="AI270" s="4">
        <v>0.35</v>
      </c>
      <c r="AJ270" s="4">
        <v>1.39421589714699</v>
      </c>
      <c r="AK270" s="4">
        <v>0.866275043215794</v>
      </c>
      <c r="AL270" s="4">
        <v>0.84098224809205</v>
      </c>
      <c r="AM270" s="12"/>
      <c r="AN270" s="12"/>
    </row>
    <row r="271" ht="12.75" customHeight="1">
      <c r="A271" s="4" t="s">
        <v>981</v>
      </c>
      <c r="B271" s="4" t="s">
        <v>964</v>
      </c>
      <c r="C271" s="4" t="s">
        <v>964</v>
      </c>
      <c r="D271" s="4">
        <v>469.888654295011</v>
      </c>
      <c r="E271" s="4">
        <v>5.72190789473684</v>
      </c>
      <c r="F271" s="4">
        <v>2688.65960065789</v>
      </c>
      <c r="G271" s="4">
        <v>0.187219021995332</v>
      </c>
      <c r="H271" s="4">
        <v>0.00688308064366106</v>
      </c>
      <c r="I271" s="4">
        <v>0.0</v>
      </c>
      <c r="J271" s="4">
        <v>0.00502278857780672</v>
      </c>
      <c r="K271" s="4">
        <v>0.00744116826341736</v>
      </c>
      <c r="L271" s="4">
        <v>0.0</v>
      </c>
      <c r="M271" s="4">
        <v>0.0</v>
      </c>
      <c r="N271" s="4">
        <v>0.0</v>
      </c>
      <c r="O271" s="4">
        <v>0.664635847828109</v>
      </c>
      <c r="P271" s="4">
        <v>0.0535299041949586</v>
      </c>
      <c r="Q271" s="4">
        <v>0.0197656031997024</v>
      </c>
      <c r="R271" s="4">
        <v>0.0</v>
      </c>
      <c r="S271" s="4">
        <v>0.00837131429634453</v>
      </c>
      <c r="T271" s="4">
        <v>0.122918798251325</v>
      </c>
      <c r="U271" s="4">
        <v>0.111431494744675</v>
      </c>
      <c r="V271" s="4">
        <v>0.317569820519012</v>
      </c>
      <c r="W271" s="4">
        <v>0.808472121650978</v>
      </c>
      <c r="X271" s="4">
        <v>0.114771904417089</v>
      </c>
      <c r="Y271" s="4">
        <v>0.0593772628530051</v>
      </c>
      <c r="Z271" s="4">
        <v>0.0173787110789283</v>
      </c>
      <c r="AA271" s="4">
        <v>0.187219021995332</v>
      </c>
      <c r="AB271" s="4">
        <v>0.0118887470824279</v>
      </c>
      <c r="AC271" s="4">
        <v>0.793982040403344</v>
      </c>
      <c r="AD271" s="4">
        <v>0.354667987284868</v>
      </c>
      <c r="AE271" s="4">
        <v>0.1</v>
      </c>
      <c r="AF271" s="4">
        <v>0.05</v>
      </c>
      <c r="AG271" s="4">
        <v>0.17</v>
      </c>
      <c r="AH271" s="4">
        <v>0.29</v>
      </c>
      <c r="AI271" s="4">
        <v>0.31</v>
      </c>
      <c r="AJ271" s="4">
        <v>1.40332807361191</v>
      </c>
      <c r="AK271" s="4">
        <v>0.871936756783319</v>
      </c>
      <c r="AL271" s="4">
        <v>1.00448077430816</v>
      </c>
      <c r="AM271" s="12"/>
      <c r="AN271" s="12"/>
    </row>
    <row r="272" ht="12.75" customHeight="1">
      <c r="A272" s="4" t="s">
        <v>982</v>
      </c>
      <c r="B272" s="4" t="s">
        <v>964</v>
      </c>
      <c r="C272" s="4" t="s">
        <v>983</v>
      </c>
      <c r="D272" s="4">
        <v>1819.35794183744</v>
      </c>
      <c r="E272" s="4">
        <v>1.86099378881988</v>
      </c>
      <c r="F272" s="4">
        <v>3385.81382939959</v>
      </c>
      <c r="G272" s="4">
        <v>0.457156843112387</v>
      </c>
      <c r="H272" s="4">
        <v>0.0151203758073987</v>
      </c>
      <c r="I272" s="4">
        <v>6.11665688001566E-4</v>
      </c>
      <c r="J272" s="4">
        <v>0.431346643178704</v>
      </c>
      <c r="K272" s="4">
        <v>0.0</v>
      </c>
      <c r="L272" s="4">
        <v>0.0</v>
      </c>
      <c r="M272" s="4">
        <v>0.0</v>
      </c>
      <c r="N272" s="4">
        <v>0.0176893716970053</v>
      </c>
      <c r="O272" s="4">
        <v>0.00846545312194167</v>
      </c>
      <c r="P272" s="4">
        <v>0.0147533763945978</v>
      </c>
      <c r="Q272" s="4">
        <v>0.0147044431395576</v>
      </c>
      <c r="R272" s="4">
        <v>0.0083186533568213</v>
      </c>
      <c r="S272" s="4">
        <v>0.174887453513408</v>
      </c>
      <c r="T272" s="4">
        <v>0.0853640634174985</v>
      </c>
      <c r="U272" s="4">
        <v>0.228738500685066</v>
      </c>
      <c r="V272" s="4">
        <v>0.299490465700999</v>
      </c>
      <c r="W272" s="4">
        <v>0.552748885586924</v>
      </c>
      <c r="X272" s="4">
        <v>0.321693907875186</v>
      </c>
      <c r="Y272" s="4">
        <v>0.0839524517087667</v>
      </c>
      <c r="Z272" s="4">
        <v>0.0416047548291233</v>
      </c>
      <c r="AA272" s="4">
        <v>0.401998086465078</v>
      </c>
      <c r="AB272" s="4">
        <v>0.452729012304475</v>
      </c>
      <c r="AC272" s="4">
        <v>0.12974211779365</v>
      </c>
      <c r="AD272" s="4">
        <v>0.167752765067293</v>
      </c>
      <c r="AE272" s="4">
        <v>0.07</v>
      </c>
      <c r="AF272" s="4">
        <v>0.14</v>
      </c>
      <c r="AG272" s="4">
        <v>0.07</v>
      </c>
      <c r="AH272" s="4">
        <v>0.39</v>
      </c>
      <c r="AI272" s="4">
        <v>0.26</v>
      </c>
      <c r="AJ272" s="4">
        <v>1.3650186840789</v>
      </c>
      <c r="AK272" s="4">
        <v>0.848133794744809</v>
      </c>
      <c r="AL272" s="4">
        <v>1.22223060974028</v>
      </c>
      <c r="AM272" s="12"/>
      <c r="AN272" s="12"/>
    </row>
    <row r="273" ht="12.75" customHeight="1">
      <c r="A273" s="4" t="s">
        <v>985</v>
      </c>
      <c r="B273" s="4" t="s">
        <v>964</v>
      </c>
      <c r="C273" s="4" t="s">
        <v>986</v>
      </c>
      <c r="D273" s="4">
        <v>1894.78207408895</v>
      </c>
      <c r="E273" s="4">
        <v>1.16502923976608</v>
      </c>
      <c r="F273" s="4">
        <v>2207.47651929825</v>
      </c>
      <c r="G273" s="4">
        <v>0.193856038550346</v>
      </c>
      <c r="H273" s="4">
        <v>0.0</v>
      </c>
      <c r="I273" s="4">
        <v>0.0</v>
      </c>
      <c r="J273" s="4">
        <v>0.199524695184956</v>
      </c>
      <c r="K273" s="4">
        <v>0.0</v>
      </c>
      <c r="L273" s="4">
        <v>0.0</v>
      </c>
      <c r="M273" s="4">
        <v>0.0</v>
      </c>
      <c r="N273" s="4">
        <v>0.0</v>
      </c>
      <c r="O273" s="4">
        <v>0.0</v>
      </c>
      <c r="P273" s="4">
        <v>0.0</v>
      </c>
      <c r="Q273" s="4">
        <v>0.0</v>
      </c>
      <c r="R273" s="4">
        <v>0.0471171729696218</v>
      </c>
      <c r="S273" s="4">
        <v>0.244885306881587</v>
      </c>
      <c r="T273" s="4">
        <v>0.0762554246745195</v>
      </c>
      <c r="U273" s="4">
        <v>0.432217400289316</v>
      </c>
      <c r="V273" s="4">
        <v>0.316233309908644</v>
      </c>
      <c r="W273" s="4">
        <v>0.901587301587301</v>
      </c>
      <c r="X273" s="4">
        <v>0.0698412698412698</v>
      </c>
      <c r="Y273" s="4">
        <v>0.0285714285714286</v>
      </c>
      <c r="Z273" s="4">
        <v>0.0</v>
      </c>
      <c r="AA273" s="4">
        <v>0.484690292139343</v>
      </c>
      <c r="AB273" s="4">
        <v>0.409195863869089</v>
      </c>
      <c r="AC273" s="4">
        <v>0.081919485995382</v>
      </c>
      <c r="AD273" s="4">
        <v>0.193432318620032</v>
      </c>
      <c r="AE273" s="4">
        <v>0.07</v>
      </c>
      <c r="AF273" s="4">
        <v>0.21</v>
      </c>
      <c r="AG273" s="4">
        <v>0.07</v>
      </c>
      <c r="AH273" s="4">
        <v>0.46</v>
      </c>
      <c r="AI273" s="4">
        <v>0.07</v>
      </c>
      <c r="AJ273" s="4">
        <v>1.243383878061</v>
      </c>
      <c r="AK273" s="4">
        <v>0.772557840507509</v>
      </c>
      <c r="AL273" s="4">
        <v>0.403510779176006</v>
      </c>
      <c r="AM273" s="12"/>
      <c r="AN273" s="12"/>
    </row>
    <row r="274" ht="12.75" customHeight="1">
      <c r="A274" s="4" t="s">
        <v>988</v>
      </c>
      <c r="B274" s="4" t="s">
        <v>964</v>
      </c>
      <c r="C274" s="4" t="s">
        <v>989</v>
      </c>
      <c r="D274" s="4">
        <v>857.532338171466</v>
      </c>
      <c r="E274" s="4">
        <v>4.2854</v>
      </c>
      <c r="F274" s="4">
        <v>3674.869082</v>
      </c>
      <c r="G274" s="4">
        <v>0.592943482522052</v>
      </c>
      <c r="H274" s="4">
        <v>0.0</v>
      </c>
      <c r="I274" s="4">
        <v>0.0</v>
      </c>
      <c r="J274" s="4">
        <v>0.0219859869533704</v>
      </c>
      <c r="K274" s="4">
        <v>0.0</v>
      </c>
      <c r="L274" s="4">
        <v>0.0</v>
      </c>
      <c r="M274" s="4">
        <v>0.0</v>
      </c>
      <c r="N274" s="4">
        <v>0.0</v>
      </c>
      <c r="O274" s="4">
        <v>0.47565837158734</v>
      </c>
      <c r="P274" s="4">
        <v>0.16664653297898</v>
      </c>
      <c r="Q274" s="4">
        <v>0.103104614641218</v>
      </c>
      <c r="R274" s="4">
        <v>0.0</v>
      </c>
      <c r="S274" s="4">
        <v>0.0163082870258517</v>
      </c>
      <c r="T274" s="4">
        <v>0.11095675283885</v>
      </c>
      <c r="U274" s="4">
        <v>0.10533945397439</v>
      </c>
      <c r="V274" s="4">
        <v>0.718252671862603</v>
      </c>
      <c r="W274" s="4">
        <v>0.382066276803119</v>
      </c>
      <c r="X274" s="4">
        <v>0.222871994801819</v>
      </c>
      <c r="Y274" s="4">
        <v>0.358674463937622</v>
      </c>
      <c r="Z274" s="4">
        <v>0.0363872644574399</v>
      </c>
      <c r="AA274" s="4">
        <v>0.0799458626965977</v>
      </c>
      <c r="AB274" s="4">
        <v>0.0333224436458674</v>
      </c>
      <c r="AC274" s="4">
        <v>0.876884304849022</v>
      </c>
      <c r="AD274" s="4">
        <v>0.0999598787474706</v>
      </c>
      <c r="AE274" s="4">
        <v>0.05</v>
      </c>
      <c r="AF274" s="4">
        <v>0.06</v>
      </c>
      <c r="AG274" s="4">
        <v>0.13</v>
      </c>
      <c r="AH274" s="4">
        <v>0.41</v>
      </c>
      <c r="AI274" s="4">
        <v>0.31</v>
      </c>
      <c r="AJ274" s="4">
        <v>1.31244191756402</v>
      </c>
      <c r="AK274" s="4">
        <v>0.815466012962931</v>
      </c>
      <c r="AL274" s="4">
        <v>0.816439526804966</v>
      </c>
      <c r="AM274" s="12"/>
      <c r="AN274" s="12"/>
    </row>
    <row r="275" ht="12.75" customHeight="1">
      <c r="A275" s="4" t="s">
        <v>991</v>
      </c>
      <c r="B275" s="4" t="s">
        <v>964</v>
      </c>
      <c r="C275" s="4" t="s">
        <v>992</v>
      </c>
      <c r="D275" s="4">
        <v>935.687716219407</v>
      </c>
      <c r="E275" s="4">
        <v>2.11783333333333</v>
      </c>
      <c r="F275" s="4">
        <v>1981.630635</v>
      </c>
      <c r="G275" s="4">
        <v>0.529314551034863</v>
      </c>
      <c r="H275" s="4">
        <v>0.0113092648977816</v>
      </c>
      <c r="I275" s="4">
        <v>0.0</v>
      </c>
      <c r="J275" s="4">
        <v>0.185558938668986</v>
      </c>
      <c r="K275" s="4">
        <v>0.0</v>
      </c>
      <c r="L275" s="4">
        <v>0.0</v>
      </c>
      <c r="M275" s="4">
        <v>0.0</v>
      </c>
      <c r="N275" s="4">
        <v>0.0</v>
      </c>
      <c r="O275" s="4">
        <v>0.280121792083515</v>
      </c>
      <c r="P275" s="4">
        <v>0.0521966072205307</v>
      </c>
      <c r="Q275" s="4">
        <v>0.0314919530230535</v>
      </c>
      <c r="R275" s="4">
        <v>0.0</v>
      </c>
      <c r="S275" s="4">
        <v>0.0</v>
      </c>
      <c r="T275" s="4">
        <v>0.200434971726838</v>
      </c>
      <c r="U275" s="4">
        <v>0.238886472379295</v>
      </c>
      <c r="V275" s="4">
        <v>0.69331864326749</v>
      </c>
      <c r="W275" s="4">
        <v>0.619750283768445</v>
      </c>
      <c r="X275" s="4">
        <v>0.171396140749149</v>
      </c>
      <c r="Y275" s="4">
        <v>0.054483541430193</v>
      </c>
      <c r="Z275" s="4">
        <v>0.154370034052213</v>
      </c>
      <c r="AA275" s="4">
        <v>0.144723380813725</v>
      </c>
      <c r="AB275" s="4">
        <v>0.137483276933973</v>
      </c>
      <c r="AC275" s="4">
        <v>0.689777288108916</v>
      </c>
      <c r="AD275" s="4">
        <v>0.167690337527641</v>
      </c>
      <c r="AE275" s="4">
        <v>0.18</v>
      </c>
      <c r="AF275" s="4">
        <v>0.0</v>
      </c>
      <c r="AG275" s="4">
        <v>0.21</v>
      </c>
      <c r="AH275" s="4">
        <v>0.14</v>
      </c>
      <c r="AI275" s="4">
        <v>0.37</v>
      </c>
      <c r="AJ275" s="4">
        <v>1.27952888522155</v>
      </c>
      <c r="AK275" s="4">
        <v>0.795015996166268</v>
      </c>
      <c r="AL275" s="4">
        <v>1.19946492009347</v>
      </c>
      <c r="AM275" s="12"/>
      <c r="AN275" s="12"/>
    </row>
    <row r="276" ht="12.75" customHeight="1">
      <c r="A276" s="4" t="s">
        <v>994</v>
      </c>
      <c r="B276" s="4" t="s">
        <v>964</v>
      </c>
      <c r="C276" s="4" t="s">
        <v>995</v>
      </c>
      <c r="D276" s="4">
        <v>1106.75952553542</v>
      </c>
      <c r="E276" s="4">
        <v>1.4452380952381</v>
      </c>
      <c r="F276" s="4">
        <v>1599.53102857143</v>
      </c>
      <c r="G276" s="4">
        <v>0.283196046128501</v>
      </c>
      <c r="H276" s="4">
        <v>0.146067415730337</v>
      </c>
      <c r="I276" s="4">
        <v>0.0</v>
      </c>
      <c r="J276" s="4">
        <v>0.0708353688324377</v>
      </c>
      <c r="K276" s="4">
        <v>0.0</v>
      </c>
      <c r="L276" s="4">
        <v>0.0</v>
      </c>
      <c r="M276" s="4">
        <v>0.0</v>
      </c>
      <c r="N276" s="4">
        <v>0.0</v>
      </c>
      <c r="O276" s="4">
        <v>0.198583292623351</v>
      </c>
      <c r="P276" s="4">
        <v>0.0</v>
      </c>
      <c r="Q276" s="4">
        <v>0.00439667806546165</v>
      </c>
      <c r="R276" s="4">
        <v>0.0</v>
      </c>
      <c r="S276" s="4">
        <v>0.0600879335613092</v>
      </c>
      <c r="T276" s="4">
        <v>0.312652662432829</v>
      </c>
      <c r="U276" s="4">
        <v>0.207376648754275</v>
      </c>
      <c r="V276" s="4">
        <v>0.56836902800659</v>
      </c>
      <c r="W276" s="4">
        <v>0.547826086956522</v>
      </c>
      <c r="X276" s="4">
        <v>0.0608695652173913</v>
      </c>
      <c r="Y276" s="4">
        <v>0.159420289855072</v>
      </c>
      <c r="Z276" s="4">
        <v>0.231884057971014</v>
      </c>
      <c r="AA276" s="4">
        <v>0.54003294892916</v>
      </c>
      <c r="AB276" s="4">
        <v>0.106095551894563</v>
      </c>
      <c r="AC276" s="4">
        <v>0.325700164744646</v>
      </c>
      <c r="AD276" s="4">
        <v>0.0825891618747507</v>
      </c>
      <c r="AE276" s="4">
        <v>0.14</v>
      </c>
      <c r="AF276" s="4">
        <v>0.03</v>
      </c>
      <c r="AG276" s="4">
        <v>0.13</v>
      </c>
      <c r="AH276" s="4">
        <v>0.25</v>
      </c>
      <c r="AI276" s="4">
        <v>0.33</v>
      </c>
      <c r="AJ276" s="4">
        <v>1.35811350089235</v>
      </c>
      <c r="AK276" s="4">
        <v>0.843843363201475</v>
      </c>
      <c r="AL276" s="4">
        <v>0.705945546856068</v>
      </c>
      <c r="AM276" s="12"/>
      <c r="AN276" s="12"/>
    </row>
    <row r="277" ht="12.75" customHeight="1">
      <c r="A277" s="4" t="s">
        <v>997</v>
      </c>
      <c r="B277" s="4" t="s">
        <v>964</v>
      </c>
      <c r="C277" s="4" t="s">
        <v>998</v>
      </c>
      <c r="D277" s="4">
        <v>1237.18821805956</v>
      </c>
      <c r="E277" s="4">
        <v>1.6265625</v>
      </c>
      <c r="F277" s="4">
        <v>2012.3639609375</v>
      </c>
      <c r="G277" s="4">
        <v>0.221101504963176</v>
      </c>
      <c r="H277" s="4">
        <v>0.0</v>
      </c>
      <c r="I277" s="4">
        <v>0.0</v>
      </c>
      <c r="J277" s="4">
        <v>0.0165955429113324</v>
      </c>
      <c r="K277" s="4">
        <v>0.0</v>
      </c>
      <c r="L277" s="4">
        <v>0.0</v>
      </c>
      <c r="M277" s="4">
        <v>0.0</v>
      </c>
      <c r="N277" s="4">
        <v>0.0</v>
      </c>
      <c r="O277" s="4">
        <v>0.310810810810811</v>
      </c>
      <c r="P277" s="4">
        <v>0.0</v>
      </c>
      <c r="Q277" s="4">
        <v>0.0</v>
      </c>
      <c r="R277" s="4">
        <v>0.0</v>
      </c>
      <c r="S277" s="4">
        <v>0.0</v>
      </c>
      <c r="T277" s="4">
        <v>0.54457088667615</v>
      </c>
      <c r="U277" s="4">
        <v>0.128022759601707</v>
      </c>
      <c r="V277" s="4">
        <v>0.617995517130964</v>
      </c>
      <c r="W277" s="4">
        <v>0.751295336787565</v>
      </c>
      <c r="X277" s="4">
        <v>0.116580310880829</v>
      </c>
      <c r="Y277" s="4">
        <v>0.0077720207253886</v>
      </c>
      <c r="Z277" s="4">
        <v>0.124352331606218</v>
      </c>
      <c r="AA277" s="4">
        <v>0.503842459173871</v>
      </c>
      <c r="AB277" s="4">
        <v>0.0593980147294268</v>
      </c>
      <c r="AC277" s="4">
        <v>0.412584053794428</v>
      </c>
      <c r="AD277" s="4">
        <v>0.136177898642734</v>
      </c>
      <c r="AE277" s="4">
        <v>0.12</v>
      </c>
      <c r="AF277" s="4">
        <v>0.01</v>
      </c>
      <c r="AG277" s="4">
        <v>0.31</v>
      </c>
      <c r="AH277" s="4">
        <v>0.15</v>
      </c>
      <c r="AI277" s="4">
        <v>0.38</v>
      </c>
      <c r="AJ277" s="4">
        <v>1.31579997818214</v>
      </c>
      <c r="AK277" s="4">
        <v>0.817552493337336</v>
      </c>
      <c r="AL277" s="4">
        <v>1.58004490953605</v>
      </c>
      <c r="AM277" s="12"/>
      <c r="AN277" s="12"/>
    </row>
    <row r="278" ht="12.75" customHeight="1">
      <c r="A278" s="4" t="s">
        <v>1000</v>
      </c>
      <c r="B278" s="4" t="s">
        <v>964</v>
      </c>
      <c r="C278" s="4" t="s">
        <v>1001</v>
      </c>
      <c r="D278" s="4">
        <v>1658.41379379884</v>
      </c>
      <c r="E278" s="4">
        <v>1.82390804597701</v>
      </c>
      <c r="F278" s="4">
        <v>3024.79426206897</v>
      </c>
      <c r="G278" s="4">
        <v>0.515691958658936</v>
      </c>
      <c r="H278" s="4">
        <v>0.0137327499158532</v>
      </c>
      <c r="I278" s="4">
        <v>0.0</v>
      </c>
      <c r="J278" s="4">
        <v>0.341501178054527</v>
      </c>
      <c r="K278" s="4">
        <v>0.0</v>
      </c>
      <c r="L278" s="4">
        <v>0.0</v>
      </c>
      <c r="M278" s="4">
        <v>0.0</v>
      </c>
      <c r="N278" s="4">
        <v>0.0</v>
      </c>
      <c r="O278" s="4">
        <v>0.154089532144059</v>
      </c>
      <c r="P278" s="4">
        <v>0.0415348367553012</v>
      </c>
      <c r="Q278" s="4">
        <v>0.0</v>
      </c>
      <c r="R278" s="4">
        <v>0.0</v>
      </c>
      <c r="S278" s="4">
        <v>0.0576910131268933</v>
      </c>
      <c r="T278" s="4">
        <v>0.171322786940424</v>
      </c>
      <c r="U278" s="4">
        <v>0.220127903062942</v>
      </c>
      <c r="V278" s="4">
        <v>0.57411141920847</v>
      </c>
      <c r="W278" s="4">
        <v>0.711306256860593</v>
      </c>
      <c r="X278" s="4">
        <v>0.21953896816685</v>
      </c>
      <c r="Y278" s="4">
        <v>0.0340285400658617</v>
      </c>
      <c r="Z278" s="4">
        <v>0.0351262349066959</v>
      </c>
      <c r="AA278" s="4">
        <v>0.346042349382405</v>
      </c>
      <c r="AB278" s="4">
        <v>0.333375346609529</v>
      </c>
      <c r="AC278" s="4">
        <v>0.302180489034535</v>
      </c>
      <c r="AD278" s="4">
        <v>0.130405396573463</v>
      </c>
      <c r="AE278" s="4">
        <v>0.12</v>
      </c>
      <c r="AF278" s="4">
        <v>0.1</v>
      </c>
      <c r="AG278" s="4">
        <v>0.12</v>
      </c>
      <c r="AH278" s="4">
        <v>0.44</v>
      </c>
      <c r="AI278" s="4">
        <v>0.16</v>
      </c>
      <c r="AJ278" s="4">
        <v>1.39356623509788</v>
      </c>
      <c r="AK278" s="4">
        <v>0.865871385489027</v>
      </c>
      <c r="AL278" s="4">
        <v>0.632838754048318</v>
      </c>
      <c r="AM278" s="12"/>
      <c r="AN278" s="12"/>
    </row>
    <row r="279" ht="12.75" customHeight="1">
      <c r="A279" s="4" t="s">
        <v>1003</v>
      </c>
      <c r="B279" s="4" t="s">
        <v>964</v>
      </c>
      <c r="C279" s="4" t="s">
        <v>1004</v>
      </c>
      <c r="D279" s="4">
        <v>3615.42881745659</v>
      </c>
      <c r="E279" s="4">
        <v>1.80038402457757</v>
      </c>
      <c r="F279" s="4">
        <v>6509.16028494624</v>
      </c>
      <c r="G279" s="4">
        <v>0.4821040058018</v>
      </c>
      <c r="H279" s="4">
        <v>0.0</v>
      </c>
      <c r="I279" s="4">
        <v>0.0</v>
      </c>
      <c r="J279" s="4">
        <v>0.34672709433257</v>
      </c>
      <c r="K279" s="4">
        <v>0.0</v>
      </c>
      <c r="L279" s="4">
        <v>0.0</v>
      </c>
      <c r="M279" s="4">
        <v>0.0</v>
      </c>
      <c r="N279" s="4">
        <v>0.0</v>
      </c>
      <c r="O279" s="4">
        <v>0.153062654768023</v>
      </c>
      <c r="P279" s="4">
        <v>0.0250899406625239</v>
      </c>
      <c r="Q279" s="4">
        <v>0.0031304022800542</v>
      </c>
      <c r="R279" s="4">
        <v>0.0</v>
      </c>
      <c r="S279" s="4">
        <v>0.10993785917862</v>
      </c>
      <c r="T279" s="4">
        <v>0.166191655375415</v>
      </c>
      <c r="U279" s="4">
        <v>0.195860393402794</v>
      </c>
      <c r="V279" s="4">
        <v>0.76660552024231</v>
      </c>
      <c r="W279" s="4">
        <v>0.756816917084029</v>
      </c>
      <c r="X279" s="4">
        <v>0.097384529771842</v>
      </c>
      <c r="Y279" s="4">
        <v>0.0612131329994435</v>
      </c>
      <c r="Z279" s="4">
        <v>0.0845854201446856</v>
      </c>
      <c r="AA279" s="4">
        <v>0.442088648095218</v>
      </c>
      <c r="AB279" s="4">
        <v>0.344481890704321</v>
      </c>
      <c r="AC279" s="4">
        <v>0.19290985879442</v>
      </c>
      <c r="AD279" s="4">
        <v>0.16713415739777</v>
      </c>
      <c r="AE279" s="4">
        <v>0.16</v>
      </c>
      <c r="AF279" s="4">
        <v>0.12</v>
      </c>
      <c r="AG279" s="4">
        <v>0.17</v>
      </c>
      <c r="AH279" s="4">
        <v>0.32</v>
      </c>
      <c r="AI279" s="4">
        <v>0.07</v>
      </c>
      <c r="AJ279" s="4">
        <v>1.39964449487773</v>
      </c>
      <c r="AK279" s="4">
        <v>0.869648020631576</v>
      </c>
      <c r="AL279" s="4">
        <v>0.295263887843513</v>
      </c>
      <c r="AM279" s="12"/>
      <c r="AN279" s="12"/>
    </row>
    <row r="280" ht="12.75" customHeight="1">
      <c r="A280" s="4" t="s">
        <v>1006</v>
      </c>
      <c r="B280" s="4" t="s">
        <v>964</v>
      </c>
      <c r="C280" s="4" t="s">
        <v>1007</v>
      </c>
      <c r="D280" s="4">
        <v>479.242436556187</v>
      </c>
      <c r="E280" s="4">
        <v>6.13914688682491</v>
      </c>
      <c r="F280" s="4">
        <v>2942.1397124183</v>
      </c>
      <c r="G280" s="4">
        <v>0.340111506457849</v>
      </c>
      <c r="H280" s="4">
        <v>0.0260545607499099</v>
      </c>
      <c r="I280" s="4">
        <v>0.00492729239274126</v>
      </c>
      <c r="J280" s="4">
        <v>0.00888114409325802</v>
      </c>
      <c r="K280" s="4">
        <v>0.0</v>
      </c>
      <c r="L280" s="4">
        <v>0.0</v>
      </c>
      <c r="M280" s="4">
        <v>0.00474702559788487</v>
      </c>
      <c r="N280" s="4">
        <v>0.0</v>
      </c>
      <c r="O280" s="4">
        <v>0.57205864679726</v>
      </c>
      <c r="P280" s="4">
        <v>0.0451388054320394</v>
      </c>
      <c r="Q280" s="4">
        <v>0.0565917557985819</v>
      </c>
      <c r="R280" s="4">
        <v>0.0</v>
      </c>
      <c r="S280" s="4">
        <v>0.0212714817930537</v>
      </c>
      <c r="T280" s="4">
        <v>0.183235188078356</v>
      </c>
      <c r="U280" s="4">
        <v>0.077094099266915</v>
      </c>
      <c r="V280" s="4">
        <v>0.432521782982658</v>
      </c>
      <c r="W280" s="4">
        <v>0.717579997408991</v>
      </c>
      <c r="X280" s="4">
        <v>0.0848555512372069</v>
      </c>
      <c r="Y280" s="4">
        <v>0.136416634279052</v>
      </c>
      <c r="Z280" s="4">
        <v>0.0611478170747506</v>
      </c>
      <c r="AA280" s="4">
        <v>0.0671896450284369</v>
      </c>
      <c r="AB280" s="4">
        <v>0.0267503432045499</v>
      </c>
      <c r="AC280" s="4">
        <v>0.898562743395063</v>
      </c>
      <c r="AD280" s="4">
        <v>0.413935119945292</v>
      </c>
      <c r="AE280" s="4">
        <v>0.09</v>
      </c>
      <c r="AF280" s="4">
        <v>0.1</v>
      </c>
      <c r="AG280" s="4">
        <v>0.16</v>
      </c>
      <c r="AH280" s="4">
        <v>0.22</v>
      </c>
      <c r="AI280" s="4">
        <v>0.39</v>
      </c>
      <c r="AJ280" s="4">
        <v>1.44052208000115</v>
      </c>
      <c r="AK280" s="4">
        <v>0.895046692309188</v>
      </c>
      <c r="AL280" s="4">
        <v>1.58015263172186</v>
      </c>
      <c r="AM280" s="12"/>
      <c r="AN280" s="12"/>
    </row>
    <row r="281" ht="12.75" customHeight="1">
      <c r="A281" s="4" t="s">
        <v>1009</v>
      </c>
      <c r="B281" s="4" t="s">
        <v>964</v>
      </c>
      <c r="C281" s="4" t="s">
        <v>1010</v>
      </c>
      <c r="D281" s="4">
        <v>2327.73914102955</v>
      </c>
      <c r="E281" s="4">
        <v>1.45911111111111</v>
      </c>
      <c r="F281" s="4">
        <v>3396.43004444444</v>
      </c>
      <c r="G281" s="4">
        <v>0.464818763326226</v>
      </c>
      <c r="H281" s="4">
        <v>0.0203174603174603</v>
      </c>
      <c r="I281" s="4">
        <v>0.0</v>
      </c>
      <c r="J281" s="4">
        <v>0.357777777777778</v>
      </c>
      <c r="K281" s="4">
        <v>0.0</v>
      </c>
      <c r="L281" s="4">
        <v>0.0</v>
      </c>
      <c r="M281" s="4">
        <v>0.0</v>
      </c>
      <c r="N281" s="4">
        <v>0.106349206349206</v>
      </c>
      <c r="O281" s="4">
        <v>0.0</v>
      </c>
      <c r="P281" s="4">
        <v>0.0</v>
      </c>
      <c r="Q281" s="4">
        <v>0.0</v>
      </c>
      <c r="R281" s="4">
        <v>0.0</v>
      </c>
      <c r="S281" s="4">
        <v>0.105238095238095</v>
      </c>
      <c r="T281" s="4">
        <v>0.227301587301587</v>
      </c>
      <c r="U281" s="4">
        <v>0.183015873015873</v>
      </c>
      <c r="V281" s="4">
        <v>0.523911056960097</v>
      </c>
      <c r="W281" s="4">
        <v>0.75</v>
      </c>
      <c r="X281" s="4">
        <v>0.191860465116279</v>
      </c>
      <c r="Y281" s="4">
        <v>0.0116279069767442</v>
      </c>
      <c r="Z281" s="4">
        <v>0.0465116279069768</v>
      </c>
      <c r="AA281" s="4">
        <v>0.431617423088639</v>
      </c>
      <c r="AB281" s="4">
        <v>0.424002436795614</v>
      </c>
      <c r="AC281" s="4">
        <v>0.122753579043558</v>
      </c>
      <c r="AD281" s="4">
        <v>0.144380312822786</v>
      </c>
      <c r="AE281" s="4">
        <v>0.16</v>
      </c>
      <c r="AF281" s="4">
        <v>0.06</v>
      </c>
      <c r="AG281" s="4">
        <v>0.12</v>
      </c>
      <c r="AH281" s="4">
        <v>0.47</v>
      </c>
      <c r="AI281" s="4">
        <v>0.08</v>
      </c>
      <c r="AJ281" s="4">
        <v>1.27336820770468</v>
      </c>
      <c r="AK281" s="4">
        <v>0.791188152004477</v>
      </c>
      <c r="AL281" s="4">
        <v>0.375796285267881</v>
      </c>
      <c r="AM281" s="12"/>
      <c r="AN281" s="12"/>
    </row>
    <row r="282" ht="12.75" customHeight="1">
      <c r="A282" s="4" t="s">
        <v>1012</v>
      </c>
      <c r="B282" s="4" t="s">
        <v>964</v>
      </c>
      <c r="C282" s="4" t="s">
        <v>1013</v>
      </c>
      <c r="D282" s="4">
        <v>1057.09547442207</v>
      </c>
      <c r="E282" s="4">
        <v>3.94411764705882</v>
      </c>
      <c r="F282" s="4">
        <v>4169.30891529412</v>
      </c>
      <c r="G282" s="4">
        <v>0.844325130499627</v>
      </c>
      <c r="H282" s="4">
        <v>0.00763098919179598</v>
      </c>
      <c r="I282" s="4">
        <v>0.0</v>
      </c>
      <c r="J282" s="4">
        <v>0.0179285694022865</v>
      </c>
      <c r="K282" s="4">
        <v>0.0</v>
      </c>
      <c r="L282" s="4">
        <v>0.0</v>
      </c>
      <c r="M282" s="4">
        <v>0.0</v>
      </c>
      <c r="N282" s="4">
        <v>0.0</v>
      </c>
      <c r="O282" s="4">
        <v>0.641542083912513</v>
      </c>
      <c r="P282" s="4">
        <v>0.0869195200136166</v>
      </c>
      <c r="Q282" s="4">
        <v>0.0489631499815608</v>
      </c>
      <c r="R282" s="4">
        <v>0.0</v>
      </c>
      <c r="S282" s="4">
        <v>0.0220702958781311</v>
      </c>
      <c r="T282" s="4">
        <v>0.074607812544325</v>
      </c>
      <c r="U282" s="4">
        <v>0.100337579075771</v>
      </c>
      <c r="V282" s="4">
        <v>0.881730052199851</v>
      </c>
      <c r="W282" s="4">
        <v>0.734100135317997</v>
      </c>
      <c r="X282" s="4">
        <v>0.109607577807848</v>
      </c>
      <c r="Y282" s="4">
        <v>0.145466847090663</v>
      </c>
      <c r="Z282" s="4">
        <v>0.0108254397834912</v>
      </c>
      <c r="AA282" s="4">
        <v>0.25765846383296</v>
      </c>
      <c r="AB282" s="4">
        <v>0.0574794929157345</v>
      </c>
      <c r="AC282" s="4">
        <v>0.678538404175988</v>
      </c>
      <c r="AD282" s="4">
        <v>0.168052995575165</v>
      </c>
      <c r="AE282" s="4">
        <v>0.09</v>
      </c>
      <c r="AF282" s="4">
        <v>0.07</v>
      </c>
      <c r="AG282" s="4">
        <v>0.09</v>
      </c>
      <c r="AH282" s="4">
        <v>0.07</v>
      </c>
      <c r="AI282" s="4">
        <v>0.6</v>
      </c>
      <c r="AJ282" s="4">
        <v>1.11222198898752</v>
      </c>
      <c r="AK282" s="4">
        <v>0.691062376743322</v>
      </c>
      <c r="AL282" s="4">
        <v>1.2090147649964</v>
      </c>
      <c r="AM282" s="12"/>
      <c r="AN282" s="12"/>
    </row>
    <row r="283" ht="12.75" customHeight="1">
      <c r="A283" s="4" t="s">
        <v>1017</v>
      </c>
      <c r="B283" s="4" t="s">
        <v>1016</v>
      </c>
      <c r="C283" s="4" t="s">
        <v>1018</v>
      </c>
      <c r="D283" s="4">
        <v>2767.14335818476</v>
      </c>
      <c r="E283" s="4">
        <v>1.42956441149212</v>
      </c>
      <c r="F283" s="4">
        <v>3955.80966635774</v>
      </c>
      <c r="G283" s="4">
        <v>0.397212317666126</v>
      </c>
      <c r="H283" s="4">
        <v>0.0141013205998657</v>
      </c>
      <c r="I283" s="4">
        <v>0.00641647392374842</v>
      </c>
      <c r="J283" s="4">
        <v>0.256136685816608</v>
      </c>
      <c r="K283" s="4">
        <v>0.0</v>
      </c>
      <c r="L283" s="4">
        <v>0.0</v>
      </c>
      <c r="M283" s="4">
        <v>0.0</v>
      </c>
      <c r="N283" s="4">
        <v>0.0373050809520257</v>
      </c>
      <c r="O283" s="4">
        <v>0.143176900693875</v>
      </c>
      <c r="P283" s="4">
        <v>0.0</v>
      </c>
      <c r="Q283" s="4">
        <v>0.0</v>
      </c>
      <c r="R283" s="4">
        <v>0.0</v>
      </c>
      <c r="S283" s="4">
        <v>0.201074386331418</v>
      </c>
      <c r="T283" s="4">
        <v>0.0849063642468104</v>
      </c>
      <c r="U283" s="4">
        <v>0.256882787435649</v>
      </c>
      <c r="V283" s="4">
        <v>0.73646677471637</v>
      </c>
      <c r="W283" s="4">
        <v>0.873239436619718</v>
      </c>
      <c r="X283" s="4">
        <v>0.101232394366197</v>
      </c>
      <c r="Y283" s="4">
        <v>0.0255281690140845</v>
      </c>
      <c r="Z283" s="4">
        <v>0.0</v>
      </c>
      <c r="AA283" s="4">
        <v>0.599157212317666</v>
      </c>
      <c r="AB283" s="4">
        <v>0.36998379254457</v>
      </c>
      <c r="AC283" s="4">
        <v>0.00836304700162075</v>
      </c>
      <c r="AD283" s="4">
        <v>0.171159264780381</v>
      </c>
      <c r="AE283" s="4">
        <v>0.18</v>
      </c>
      <c r="AF283" s="4">
        <v>0.1</v>
      </c>
      <c r="AG283" s="4">
        <v>0.06</v>
      </c>
      <c r="AH283" s="4">
        <v>0.6</v>
      </c>
      <c r="AI283" s="4">
        <v>0.01</v>
      </c>
      <c r="AJ283" s="4">
        <v>1.06027394548103</v>
      </c>
      <c r="AK283" s="4">
        <v>0.658785242530717</v>
      </c>
      <c r="AL283" s="4">
        <v>0.362832033644212</v>
      </c>
      <c r="AM283" s="12"/>
      <c r="AN283" s="12"/>
    </row>
    <row r="284" ht="12.75" customHeight="1">
      <c r="A284" s="4" t="s">
        <v>1021</v>
      </c>
      <c r="B284" s="4" t="s">
        <v>1016</v>
      </c>
      <c r="C284" s="4" t="s">
        <v>1022</v>
      </c>
      <c r="D284" s="4">
        <v>2131.37596831432</v>
      </c>
      <c r="E284" s="4">
        <v>2.45221445221445</v>
      </c>
      <c r="F284" s="4">
        <v>5226.59095260295</v>
      </c>
      <c r="G284" s="4">
        <v>0.436850443599493</v>
      </c>
      <c r="H284" s="4">
        <v>0.00576258163657319</v>
      </c>
      <c r="I284" s="4">
        <v>0.0</v>
      </c>
      <c r="J284" s="4">
        <v>0.355391215264438</v>
      </c>
      <c r="K284" s="4">
        <v>0.0</v>
      </c>
      <c r="L284" s="4">
        <v>0.0</v>
      </c>
      <c r="M284" s="4">
        <v>0.0</v>
      </c>
      <c r="N284" s="4">
        <v>0.0352157766679472</v>
      </c>
      <c r="O284" s="4">
        <v>0.0283647073889102</v>
      </c>
      <c r="P284" s="4">
        <v>0.0</v>
      </c>
      <c r="Q284" s="4">
        <v>0.0166474580612114</v>
      </c>
      <c r="R284" s="4">
        <v>0.0</v>
      </c>
      <c r="S284" s="4">
        <v>0.24330900243309</v>
      </c>
      <c r="T284" s="4">
        <v>0.0362082212831348</v>
      </c>
      <c r="U284" s="4">
        <v>0.279101037264695</v>
      </c>
      <c r="V284" s="4">
        <v>0.504435994930291</v>
      </c>
      <c r="W284" s="4">
        <v>0.720477386934673</v>
      </c>
      <c r="X284" s="4">
        <v>0.0873115577889447</v>
      </c>
      <c r="Y284" s="4">
        <v>0.146984924623116</v>
      </c>
      <c r="Z284" s="4">
        <v>0.0452261306532663</v>
      </c>
      <c r="AA284" s="4">
        <v>0.469898605830165</v>
      </c>
      <c r="AB284" s="4">
        <v>0.445880861850444</v>
      </c>
      <c r="AC284" s="4">
        <v>0.0635297845373891</v>
      </c>
      <c r="AD284" s="4">
        <v>0.168509397562755</v>
      </c>
      <c r="AE284" s="4">
        <v>0.06</v>
      </c>
      <c r="AF284" s="4">
        <v>0.19</v>
      </c>
      <c r="AG284" s="4">
        <v>0.05</v>
      </c>
      <c r="AH284" s="4">
        <v>0.59</v>
      </c>
      <c r="AI284" s="4">
        <v>0.04</v>
      </c>
      <c r="AJ284" s="4">
        <v>1.07418853680274</v>
      </c>
      <c r="AK284" s="4">
        <v>0.667430864219017</v>
      </c>
      <c r="AL284" s="4">
        <v>0.904256422960718</v>
      </c>
      <c r="AM284" s="12"/>
      <c r="AN284" s="12"/>
    </row>
    <row r="285" ht="12.75" customHeight="1">
      <c r="A285" s="4" t="s">
        <v>1024</v>
      </c>
      <c r="B285" s="4" t="s">
        <v>1016</v>
      </c>
      <c r="C285" s="4" t="s">
        <v>1025</v>
      </c>
      <c r="D285" s="4">
        <v>2288.0298984895</v>
      </c>
      <c r="E285" s="4">
        <v>1.66850912778905</v>
      </c>
      <c r="F285" s="4">
        <v>3817.59877028398</v>
      </c>
      <c r="G285" s="4">
        <v>0.526395769382731</v>
      </c>
      <c r="H285" s="4">
        <v>0.0102871129928553</v>
      </c>
      <c r="I285" s="4">
        <v>0.0</v>
      </c>
      <c r="J285" s="4">
        <v>0.0</v>
      </c>
      <c r="K285" s="4">
        <v>0.0</v>
      </c>
      <c r="L285" s="4">
        <v>0.0</v>
      </c>
      <c r="M285" s="4">
        <v>0.0</v>
      </c>
      <c r="N285" s="4">
        <v>0.175608626620799</v>
      </c>
      <c r="O285" s="4">
        <v>0.367127546970098</v>
      </c>
      <c r="P285" s="4">
        <v>0.0198795977771897</v>
      </c>
      <c r="Q285" s="4">
        <v>0.0</v>
      </c>
      <c r="R285" s="4">
        <v>0.0</v>
      </c>
      <c r="S285" s="4">
        <v>0.0031754432389521</v>
      </c>
      <c r="T285" s="4">
        <v>0.248676898650437</v>
      </c>
      <c r="U285" s="4">
        <v>0.175244773749669</v>
      </c>
      <c r="V285" s="4">
        <v>1.40777436707899</v>
      </c>
      <c r="W285" s="4">
        <v>0.926165803108808</v>
      </c>
      <c r="X285" s="4">
        <v>0.0498704663212435</v>
      </c>
      <c r="Y285" s="4">
        <v>0.00323834196891192</v>
      </c>
      <c r="Z285" s="4">
        <v>0.0207253886010363</v>
      </c>
      <c r="AA285" s="4">
        <v>0.886028629608242</v>
      </c>
      <c r="AB285" s="4">
        <v>0.0834270431267666</v>
      </c>
      <c r="AC285" s="4">
        <v>0.00528827158617755</v>
      </c>
      <c r="AD285" s="4">
        <v>0.302130335671301</v>
      </c>
      <c r="AE285" s="4">
        <v>0.27</v>
      </c>
      <c r="AF285" s="4">
        <v>0.08</v>
      </c>
      <c r="AG285" s="4">
        <v>0.06</v>
      </c>
      <c r="AH285" s="4">
        <v>0.48</v>
      </c>
      <c r="AI285" s="4">
        <v>0.03</v>
      </c>
      <c r="AJ285" s="4">
        <v>1.18188487190397</v>
      </c>
      <c r="AK285" s="4">
        <v>0.734346359541451</v>
      </c>
      <c r="AL285" s="4">
        <v>0.236053489410107</v>
      </c>
      <c r="AM285" s="12"/>
      <c r="AN285" s="12"/>
    </row>
    <row r="286" ht="12.75" customHeight="1">
      <c r="A286" s="4" t="s">
        <v>1027</v>
      </c>
      <c r="B286" s="4" t="s">
        <v>1016</v>
      </c>
      <c r="C286" s="4" t="s">
        <v>1028</v>
      </c>
      <c r="D286" s="4">
        <v>2777.16630221932</v>
      </c>
      <c r="E286" s="4">
        <v>1.77314814814815</v>
      </c>
      <c r="F286" s="4">
        <v>4924.32728587963</v>
      </c>
      <c r="G286" s="4">
        <v>0.381331592689295</v>
      </c>
      <c r="H286" s="4">
        <v>0.0</v>
      </c>
      <c r="I286" s="4">
        <v>0.0</v>
      </c>
      <c r="J286" s="4">
        <v>0.213553530751708</v>
      </c>
      <c r="K286" s="4">
        <v>0.0</v>
      </c>
      <c r="L286" s="4">
        <v>0.0</v>
      </c>
      <c r="M286" s="4">
        <v>0.0</v>
      </c>
      <c r="N286" s="4">
        <v>0.157317767653759</v>
      </c>
      <c r="O286" s="4">
        <v>0.0360193621867881</v>
      </c>
      <c r="P286" s="4">
        <v>0.00896924829157175</v>
      </c>
      <c r="Q286" s="4">
        <v>0.0</v>
      </c>
      <c r="R286" s="4">
        <v>0.0</v>
      </c>
      <c r="S286" s="4">
        <v>0.199458997722096</v>
      </c>
      <c r="T286" s="4">
        <v>0.0481919134396355</v>
      </c>
      <c r="U286" s="4">
        <v>0.336489179954442</v>
      </c>
      <c r="V286" s="4">
        <v>0.81266318537859</v>
      </c>
      <c r="W286" s="4">
        <v>0.847389558232932</v>
      </c>
      <c r="X286" s="4">
        <v>0.0457831325301205</v>
      </c>
      <c r="Y286" s="4">
        <v>0.042570281124498</v>
      </c>
      <c r="Z286" s="4">
        <v>0.0642570281124498</v>
      </c>
      <c r="AA286" s="4">
        <v>0.621736292428199</v>
      </c>
      <c r="AB286" s="4">
        <v>0.309791122715405</v>
      </c>
      <c r="AC286" s="4">
        <v>0.0362924281984334</v>
      </c>
      <c r="AD286" s="4">
        <v>0.196845022993246</v>
      </c>
      <c r="AE286" s="4">
        <v>0.07</v>
      </c>
      <c r="AF286" s="4">
        <v>0.16</v>
      </c>
      <c r="AG286" s="4">
        <v>0.06</v>
      </c>
      <c r="AH286" s="4">
        <v>0.3</v>
      </c>
      <c r="AI286" s="4">
        <v>0.16</v>
      </c>
      <c r="AJ286" s="4">
        <v>1.30257075528814</v>
      </c>
      <c r="AK286" s="4">
        <v>0.809332714996219</v>
      </c>
      <c r="AL286" s="4">
        <v>0.703044528767925</v>
      </c>
      <c r="AM286" s="12"/>
      <c r="AN286" s="12"/>
    </row>
    <row r="287" ht="12.75" customHeight="1">
      <c r="A287" s="4" t="s">
        <v>1030</v>
      </c>
      <c r="B287" s="4" t="s">
        <v>1016</v>
      </c>
      <c r="C287" s="4" t="s">
        <v>1031</v>
      </c>
      <c r="D287" s="4">
        <v>1285.63914520301</v>
      </c>
      <c r="E287" s="4">
        <v>1.80711382113821</v>
      </c>
      <c r="F287" s="4">
        <v>2323.29626829268</v>
      </c>
      <c r="G287" s="4">
        <v>0.404341468901136</v>
      </c>
      <c r="H287" s="4">
        <v>0.0333243389098759</v>
      </c>
      <c r="I287" s="4">
        <v>0.0</v>
      </c>
      <c r="J287" s="4">
        <v>0.0</v>
      </c>
      <c r="K287" s="4">
        <v>0.0674581759309228</v>
      </c>
      <c r="L287" s="4">
        <v>0.0</v>
      </c>
      <c r="M287" s="4">
        <v>0.0</v>
      </c>
      <c r="N287" s="4">
        <v>0.0379114948731786</v>
      </c>
      <c r="O287" s="4">
        <v>0.249865083648138</v>
      </c>
      <c r="P287" s="4">
        <v>0.0604425256341069</v>
      </c>
      <c r="Q287" s="4">
        <v>0.0360226659471128</v>
      </c>
      <c r="R287" s="4">
        <v>0.0</v>
      </c>
      <c r="S287" s="4">
        <v>0.036697247706422</v>
      </c>
      <c r="T287" s="4">
        <v>0.264031300593632</v>
      </c>
      <c r="U287" s="4">
        <v>0.214247166756611</v>
      </c>
      <c r="V287" s="4">
        <v>0.539871780452143</v>
      </c>
      <c r="W287" s="4">
        <v>0.6625</v>
      </c>
      <c r="X287" s="4">
        <v>0.247916666666667</v>
      </c>
      <c r="Y287" s="4">
        <v>0.0895833333333333</v>
      </c>
      <c r="Z287" s="4">
        <v>0.0</v>
      </c>
      <c r="AA287" s="4">
        <v>0.799122708356765</v>
      </c>
      <c r="AB287" s="4">
        <v>0.0960521876054437</v>
      </c>
      <c r="AC287" s="4">
        <v>0.0389157575075919</v>
      </c>
      <c r="AD287" s="4">
        <v>0.149534340902254</v>
      </c>
      <c r="AE287" s="4">
        <v>0.05</v>
      </c>
      <c r="AF287" s="4">
        <v>0.22</v>
      </c>
      <c r="AG287" s="4">
        <v>0.18</v>
      </c>
      <c r="AH287" s="4">
        <v>0.28</v>
      </c>
      <c r="AI287" s="4">
        <v>0.23</v>
      </c>
      <c r="AJ287" s="4">
        <v>1.48601429425396</v>
      </c>
      <c r="AK287" s="4">
        <v>0.923312594274933</v>
      </c>
      <c r="AL287" s="4">
        <v>1.22704422496249</v>
      </c>
      <c r="AM287" s="12"/>
      <c r="AN287" s="12"/>
    </row>
    <row r="288" ht="12.75" customHeight="1">
      <c r="A288" s="4" t="s">
        <v>1033</v>
      </c>
      <c r="B288" s="4" t="s">
        <v>1016</v>
      </c>
      <c r="C288" s="4" t="s">
        <v>1034</v>
      </c>
      <c r="D288" s="4">
        <v>1994.43907966138</v>
      </c>
      <c r="E288" s="4">
        <v>2.05669642857143</v>
      </c>
      <c r="F288" s="4">
        <v>4101.95573214286</v>
      </c>
      <c r="G288" s="4">
        <v>0.738550032559149</v>
      </c>
      <c r="H288" s="4">
        <v>0.00640329932711092</v>
      </c>
      <c r="I288" s="4">
        <v>0.0</v>
      </c>
      <c r="J288" s="4">
        <v>0.675548079010202</v>
      </c>
      <c r="K288" s="4">
        <v>0.0565986542218363</v>
      </c>
      <c r="L288" s="4">
        <v>0.0</v>
      </c>
      <c r="M288" s="4">
        <v>0.0</v>
      </c>
      <c r="N288" s="4">
        <v>0.0</v>
      </c>
      <c r="O288" s="4">
        <v>0.0</v>
      </c>
      <c r="P288" s="4">
        <v>0.0</v>
      </c>
      <c r="Q288" s="4">
        <v>0.0</v>
      </c>
      <c r="R288" s="4">
        <v>0.0</v>
      </c>
      <c r="S288" s="4">
        <v>0.11563924462774</v>
      </c>
      <c r="T288" s="4">
        <v>0.0145973518558715</v>
      </c>
      <c r="U288" s="4">
        <v>0.131213370957239</v>
      </c>
      <c r="V288" s="4">
        <v>0.121554156718038</v>
      </c>
      <c r="W288" s="4">
        <v>0.566964285714286</v>
      </c>
      <c r="X288" s="4">
        <v>0.15625</v>
      </c>
      <c r="Y288" s="4">
        <v>0.205357142857143</v>
      </c>
      <c r="Z288" s="4">
        <v>0.0714285714285714</v>
      </c>
      <c r="AA288" s="4">
        <v>0.206153679183851</v>
      </c>
      <c r="AB288" s="4">
        <v>0.73654221836336</v>
      </c>
      <c r="AC288" s="4">
        <v>0.0379856739743868</v>
      </c>
      <c r="AD288" s="4">
        <v>0.184578319386577</v>
      </c>
      <c r="AE288" s="4">
        <v>0.23</v>
      </c>
      <c r="AF288" s="4">
        <v>0.07</v>
      </c>
      <c r="AG288" s="4">
        <v>0.03</v>
      </c>
      <c r="AH288" s="4">
        <v>0.51</v>
      </c>
      <c r="AI288" s="4">
        <v>0.07</v>
      </c>
      <c r="AJ288" s="4">
        <v>1.15892433736827</v>
      </c>
      <c r="AK288" s="4">
        <v>0.720080177318253</v>
      </c>
      <c r="AL288" s="4">
        <v>0.622165719142189</v>
      </c>
      <c r="AM288" s="12"/>
      <c r="AN288" s="12"/>
    </row>
    <row r="289" ht="12.75" customHeight="1">
      <c r="A289" s="4" t="s">
        <v>1036</v>
      </c>
      <c r="B289" s="4" t="s">
        <v>1016</v>
      </c>
      <c r="C289" s="4" t="s">
        <v>1037</v>
      </c>
      <c r="D289" s="4">
        <v>1603.48822822002</v>
      </c>
      <c r="E289" s="4">
        <v>0.97958500669344</v>
      </c>
      <c r="F289" s="4">
        <v>1570.75302677376</v>
      </c>
      <c r="G289" s="4">
        <v>0.147659719849675</v>
      </c>
      <c r="H289" s="4">
        <v>0.0266546193810707</v>
      </c>
      <c r="I289" s="4">
        <v>0.0</v>
      </c>
      <c r="J289" s="4">
        <v>0.0374218808824637</v>
      </c>
      <c r="K289" s="4">
        <v>0.0</v>
      </c>
      <c r="L289" s="4">
        <v>0.0</v>
      </c>
      <c r="M289" s="4">
        <v>0.0</v>
      </c>
      <c r="N289" s="4">
        <v>0.0</v>
      </c>
      <c r="O289" s="4">
        <v>0.0772532188841202</v>
      </c>
      <c r="P289" s="4">
        <v>0.0588811083502748</v>
      </c>
      <c r="Q289" s="4">
        <v>0.0</v>
      </c>
      <c r="R289" s="4">
        <v>0.0118966945260146</v>
      </c>
      <c r="S289" s="4">
        <v>0.0879451848505384</v>
      </c>
      <c r="T289" s="4">
        <v>0.294330246216399</v>
      </c>
      <c r="U289" s="4">
        <v>0.405617046909118</v>
      </c>
      <c r="V289" s="4">
        <v>0.839767680218654</v>
      </c>
      <c r="W289" s="4">
        <v>0.528071602929211</v>
      </c>
      <c r="X289" s="4">
        <v>0.331163547599674</v>
      </c>
      <c r="Y289" s="4">
        <v>0.0496338486574451</v>
      </c>
      <c r="Z289" s="4">
        <v>0.0911310008136696</v>
      </c>
      <c r="AA289" s="4">
        <v>0.762965493679535</v>
      </c>
      <c r="AB289" s="4">
        <v>0.187564058763239</v>
      </c>
      <c r="AC289" s="4">
        <v>0.00375811411001025</v>
      </c>
      <c r="AD289" s="4">
        <v>0.214584326752681</v>
      </c>
      <c r="AE289" s="4">
        <v>0.03</v>
      </c>
      <c r="AF289" s="4">
        <v>0.3</v>
      </c>
      <c r="AG289" s="4">
        <v>0.1</v>
      </c>
      <c r="AH289" s="4">
        <v>0.44</v>
      </c>
      <c r="AI289" s="4">
        <v>0.04</v>
      </c>
      <c r="AJ289" s="4">
        <v>1.18663356342224</v>
      </c>
      <c r="AK289" s="4">
        <v>0.737296887475195</v>
      </c>
      <c r="AL289" s="4">
        <v>0.447310491259859</v>
      </c>
      <c r="AM289" s="12"/>
      <c r="AN289" s="12"/>
    </row>
    <row r="290" ht="12.75" customHeight="1">
      <c r="A290" s="4" t="s">
        <v>1039</v>
      </c>
      <c r="B290" s="4" t="s">
        <v>1016</v>
      </c>
      <c r="C290" s="4" t="s">
        <v>1040</v>
      </c>
      <c r="D290" s="4">
        <v>8098.90093916262</v>
      </c>
      <c r="E290" s="4">
        <v>0.889506172839506</v>
      </c>
      <c r="F290" s="4">
        <v>7204.02237860082</v>
      </c>
      <c r="G290" s="4">
        <v>0.411519777931992</v>
      </c>
      <c r="H290" s="4">
        <v>0.0</v>
      </c>
      <c r="I290" s="4">
        <v>0.0</v>
      </c>
      <c r="J290" s="4">
        <v>0.411519777931992</v>
      </c>
      <c r="K290" s="4">
        <v>0.0</v>
      </c>
      <c r="L290" s="4">
        <v>0.0</v>
      </c>
      <c r="M290" s="4">
        <v>0.0</v>
      </c>
      <c r="N290" s="4">
        <v>0.0</v>
      </c>
      <c r="O290" s="4">
        <v>0.0</v>
      </c>
      <c r="P290" s="4">
        <v>0.0</v>
      </c>
      <c r="Q290" s="4">
        <v>0.0</v>
      </c>
      <c r="R290" s="4">
        <v>0.0</v>
      </c>
      <c r="S290" s="4">
        <v>0.287531806615776</v>
      </c>
      <c r="T290" s="4">
        <v>0.0129539671524404</v>
      </c>
      <c r="U290" s="4">
        <v>0.287994448299792</v>
      </c>
      <c r="V290" s="4">
        <v>0.231320842007865</v>
      </c>
      <c r="W290" s="4">
        <v>0.46</v>
      </c>
      <c r="X290" s="4">
        <v>0.16</v>
      </c>
      <c r="Y290" s="4">
        <v>0.3</v>
      </c>
      <c r="Z290" s="4">
        <v>0.08</v>
      </c>
      <c r="AA290" s="4">
        <v>0.491325468424705</v>
      </c>
      <c r="AB290" s="4">
        <v>0.482997918112422</v>
      </c>
      <c r="AC290" s="4">
        <v>0.0</v>
      </c>
      <c r="AD290" s="4">
        <v>0.0404079260467961</v>
      </c>
      <c r="AE290" s="4">
        <v>0.05</v>
      </c>
      <c r="AF290" s="4">
        <v>0.05</v>
      </c>
      <c r="AG290" s="4">
        <v>0.05</v>
      </c>
      <c r="AH290" s="4">
        <v>0.7</v>
      </c>
      <c r="AI290" s="4">
        <v>0.09</v>
      </c>
      <c r="AJ290" s="4">
        <v>0.91574740656888</v>
      </c>
      <c r="AK290" s="4">
        <v>0.568985854933609</v>
      </c>
      <c r="AL290" s="4">
        <v>0.996201009891593</v>
      </c>
      <c r="AM290" s="12"/>
      <c r="AN290" s="12"/>
    </row>
    <row r="291" ht="12.75" customHeight="1">
      <c r="A291" s="4" t="s">
        <v>1042</v>
      </c>
      <c r="B291" s="4" t="s">
        <v>1016</v>
      </c>
      <c r="C291" s="4" t="s">
        <v>1043</v>
      </c>
      <c r="D291" s="4">
        <v>1877.20492670855</v>
      </c>
      <c r="E291" s="4">
        <v>1.4965811965812</v>
      </c>
      <c r="F291" s="4">
        <v>2809.38959544159</v>
      </c>
      <c r="G291" s="4">
        <v>0.237578526556254</v>
      </c>
      <c r="H291" s="4">
        <v>0.0</v>
      </c>
      <c r="I291" s="4">
        <v>0.0</v>
      </c>
      <c r="J291" s="4">
        <v>0.156598610818775</v>
      </c>
      <c r="K291" s="4">
        <v>0.0757735213639234</v>
      </c>
      <c r="L291" s="4">
        <v>0.0</v>
      </c>
      <c r="M291" s="4">
        <v>0.0</v>
      </c>
      <c r="N291" s="4">
        <v>0.0</v>
      </c>
      <c r="O291" s="4">
        <v>0.0303094085455694</v>
      </c>
      <c r="P291" s="4">
        <v>0.0</v>
      </c>
      <c r="Q291" s="4">
        <v>0.0</v>
      </c>
      <c r="R291" s="4">
        <v>0.0</v>
      </c>
      <c r="S291" s="4">
        <v>0.198063565565144</v>
      </c>
      <c r="T291" s="4">
        <v>0.0244159124394864</v>
      </c>
      <c r="U291" s="4">
        <v>0.514838981267102</v>
      </c>
      <c r="V291" s="4">
        <v>0.405482581382067</v>
      </c>
      <c r="W291" s="4">
        <v>0.676056338028169</v>
      </c>
      <c r="X291" s="4">
        <v>0.0938967136150235</v>
      </c>
      <c r="Y291" s="4">
        <v>0.230046948356807</v>
      </c>
      <c r="Z291" s="4">
        <v>0.0</v>
      </c>
      <c r="AA291" s="4">
        <v>0.503902531886541</v>
      </c>
      <c r="AB291" s="4">
        <v>0.355225585379783</v>
      </c>
      <c r="AC291" s="4">
        <v>0.0961355415952789</v>
      </c>
      <c r="AD291" s="4">
        <v>0.161753538324358</v>
      </c>
      <c r="AE291" s="4">
        <v>0.07</v>
      </c>
      <c r="AF291" s="4">
        <v>0.29</v>
      </c>
      <c r="AG291" s="4">
        <v>0.07</v>
      </c>
      <c r="AH291" s="4">
        <v>0.46</v>
      </c>
      <c r="AI291" s="4">
        <v>0.02</v>
      </c>
      <c r="AJ291" s="4">
        <v>1.16672367168916</v>
      </c>
      <c r="AK291" s="4">
        <v>0.724926176198134</v>
      </c>
      <c r="AL291" s="4">
        <v>0.896802217364549</v>
      </c>
      <c r="AM291" s="12"/>
      <c r="AN291" s="12"/>
    </row>
    <row r="292" ht="12.75" customHeight="1">
      <c r="A292" s="4" t="s">
        <v>1045</v>
      </c>
      <c r="B292" s="4" t="s">
        <v>1016</v>
      </c>
      <c r="C292" s="4" t="s">
        <v>1046</v>
      </c>
      <c r="D292" s="4">
        <v>2154.95216902749</v>
      </c>
      <c r="E292" s="4">
        <v>1.55675213675214</v>
      </c>
      <c r="F292" s="4">
        <v>3354.72639373219</v>
      </c>
      <c r="G292" s="4">
        <v>0.586947769115332</v>
      </c>
      <c r="H292" s="4">
        <v>0.0271227276045849</v>
      </c>
      <c r="I292" s="4">
        <v>0.0</v>
      </c>
      <c r="J292" s="4">
        <v>0.520296415273418</v>
      </c>
      <c r="K292" s="4">
        <v>0.0171935460319778</v>
      </c>
      <c r="L292" s="4">
        <v>0.0</v>
      </c>
      <c r="M292" s="4">
        <v>0.0</v>
      </c>
      <c r="N292" s="4">
        <v>0.0104037380448273</v>
      </c>
      <c r="O292" s="4">
        <v>0.00438052128203256</v>
      </c>
      <c r="P292" s="4">
        <v>0.0</v>
      </c>
      <c r="Q292" s="4">
        <v>0.00598671241877784</v>
      </c>
      <c r="R292" s="4">
        <v>0.0264291450682631</v>
      </c>
      <c r="S292" s="4">
        <v>0.154230853471563</v>
      </c>
      <c r="T292" s="4">
        <v>0.0126305030298606</v>
      </c>
      <c r="U292" s="4">
        <v>0.221325837774695</v>
      </c>
      <c r="V292" s="4">
        <v>0.33380915779071</v>
      </c>
      <c r="W292" s="4">
        <v>0.591008771929825</v>
      </c>
      <c r="X292" s="4">
        <v>0.330043859649123</v>
      </c>
      <c r="Y292" s="4">
        <v>0.0701754385964912</v>
      </c>
      <c r="Z292" s="4">
        <v>0.0087719298245614</v>
      </c>
      <c r="AA292" s="4">
        <v>0.307126386296256</v>
      </c>
      <c r="AB292" s="4">
        <v>0.631748471871454</v>
      </c>
      <c r="AC292" s="4">
        <v>0.0369679001500677</v>
      </c>
      <c r="AD292" s="4">
        <v>0.226772277065005</v>
      </c>
      <c r="AE292" s="4">
        <v>0.09</v>
      </c>
      <c r="AF292" s="4">
        <v>0.18</v>
      </c>
      <c r="AG292" s="4">
        <v>0.08</v>
      </c>
      <c r="AH292" s="4">
        <v>0.58</v>
      </c>
      <c r="AI292" s="4">
        <v>0.02</v>
      </c>
      <c r="AJ292" s="4">
        <v>1.12161933524461</v>
      </c>
      <c r="AK292" s="4">
        <v>0.696901276265004</v>
      </c>
      <c r="AL292" s="4">
        <v>0.427779032597734</v>
      </c>
      <c r="AM292" s="12"/>
      <c r="AN292" s="12"/>
    </row>
    <row r="293" ht="12.75" customHeight="1">
      <c r="A293" s="4" t="s">
        <v>1048</v>
      </c>
      <c r="B293" s="4" t="s">
        <v>1016</v>
      </c>
      <c r="C293" s="4" t="s">
        <v>1049</v>
      </c>
      <c r="D293" s="4">
        <v>2357.30950760798</v>
      </c>
      <c r="E293" s="4">
        <v>1.44549180327869</v>
      </c>
      <c r="F293" s="4">
        <v>3407.47157103825</v>
      </c>
      <c r="G293" s="4">
        <v>0.387203477932142</v>
      </c>
      <c r="H293" s="4">
        <v>0.00978473581213307</v>
      </c>
      <c r="I293" s="4">
        <v>0.0</v>
      </c>
      <c r="J293" s="4">
        <v>0.370547945205479</v>
      </c>
      <c r="K293" s="4">
        <v>0.0</v>
      </c>
      <c r="L293" s="4">
        <v>0.0</v>
      </c>
      <c r="M293" s="4">
        <v>0.0</v>
      </c>
      <c r="N293" s="4">
        <v>0.0</v>
      </c>
      <c r="O293" s="4">
        <v>0.0103718199608611</v>
      </c>
      <c r="P293" s="4">
        <v>0.00998043052837573</v>
      </c>
      <c r="Q293" s="4">
        <v>0.0</v>
      </c>
      <c r="R293" s="4">
        <v>0.0171232876712329</v>
      </c>
      <c r="S293" s="4">
        <v>0.213111545988258</v>
      </c>
      <c r="T293" s="4">
        <v>0.011252446183953</v>
      </c>
      <c r="U293" s="4">
        <v>0.357827788649706</v>
      </c>
      <c r="V293" s="4">
        <v>0.47254512805973</v>
      </c>
      <c r="W293" s="4">
        <v>0.652</v>
      </c>
      <c r="X293" s="4">
        <v>0.246</v>
      </c>
      <c r="Y293" s="4">
        <v>0.054</v>
      </c>
      <c r="Z293" s="4">
        <v>0.048</v>
      </c>
      <c r="AA293" s="4">
        <v>0.384084680086948</v>
      </c>
      <c r="AB293" s="4">
        <v>0.554200926188451</v>
      </c>
      <c r="AC293" s="4">
        <v>0.0330781589641811</v>
      </c>
      <c r="AD293" s="4">
        <v>0.240096125209264</v>
      </c>
      <c r="AE293" s="4">
        <v>0.17</v>
      </c>
      <c r="AF293" s="4">
        <v>0.31</v>
      </c>
      <c r="AG293" s="4">
        <v>0.07</v>
      </c>
      <c r="AH293" s="4">
        <v>0.29</v>
      </c>
      <c r="AI293" s="4">
        <v>0.05</v>
      </c>
      <c r="AJ293" s="4">
        <v>1.35921776689779</v>
      </c>
      <c r="AK293" s="4">
        <v>0.844529482247703</v>
      </c>
      <c r="AL293" s="4">
        <v>0.382509008954116</v>
      </c>
      <c r="AM293" s="12"/>
      <c r="AN293" s="12"/>
    </row>
    <row r="294" ht="12.75" customHeight="1">
      <c r="A294" s="4" t="s">
        <v>1051</v>
      </c>
      <c r="B294" s="4" t="s">
        <v>1016</v>
      </c>
      <c r="C294" s="4" t="s">
        <v>1052</v>
      </c>
      <c r="D294" s="4">
        <v>1796.89818019306</v>
      </c>
      <c r="E294" s="4">
        <v>1.55388888888889</v>
      </c>
      <c r="F294" s="4">
        <v>2792.18011666667</v>
      </c>
      <c r="G294" s="4">
        <v>0.369324276010011</v>
      </c>
      <c r="H294" s="4">
        <v>0.0</v>
      </c>
      <c r="I294" s="4">
        <v>0.0</v>
      </c>
      <c r="J294" s="4">
        <v>0.371348970971511</v>
      </c>
      <c r="K294" s="4">
        <v>0.0</v>
      </c>
      <c r="L294" s="4">
        <v>0.0</v>
      </c>
      <c r="M294" s="4">
        <v>0.0</v>
      </c>
      <c r="N294" s="4">
        <v>0.0</v>
      </c>
      <c r="O294" s="4">
        <v>0.0</v>
      </c>
      <c r="P294" s="4">
        <v>0.0</v>
      </c>
      <c r="Q294" s="4">
        <v>0.0</v>
      </c>
      <c r="R294" s="4">
        <v>0.0</v>
      </c>
      <c r="S294" s="4">
        <v>0.355261975375213</v>
      </c>
      <c r="T294" s="4">
        <v>0.0106048350858273</v>
      </c>
      <c r="U294" s="4">
        <v>0.262784218567448</v>
      </c>
      <c r="V294" s="4">
        <v>0.389703253485878</v>
      </c>
      <c r="W294" s="4">
        <v>0.731651376146789</v>
      </c>
      <c r="X294" s="4">
        <v>0.121559633027523</v>
      </c>
      <c r="Y294" s="4">
        <v>0.110091743119266</v>
      </c>
      <c r="Z294" s="4">
        <v>0.036697247706422</v>
      </c>
      <c r="AA294" s="4">
        <v>0.428494815874151</v>
      </c>
      <c r="AB294" s="4">
        <v>0.482213085448695</v>
      </c>
      <c r="AC294" s="4">
        <v>0.0570253843403647</v>
      </c>
      <c r="AD294" s="4">
        <v>0.278556704287249</v>
      </c>
      <c r="AE294" s="4">
        <v>0.12</v>
      </c>
      <c r="AF294" s="4">
        <v>0.28</v>
      </c>
      <c r="AG294" s="4">
        <v>0.11</v>
      </c>
      <c r="AH294" s="4">
        <v>0.28</v>
      </c>
      <c r="AI294" s="4">
        <v>0.07</v>
      </c>
      <c r="AJ294" s="4">
        <v>1.39624084583539</v>
      </c>
      <c r="AK294" s="4">
        <v>0.86753321457659</v>
      </c>
      <c r="AL294" s="4">
        <v>0.303831498600907</v>
      </c>
      <c r="AM294" s="12"/>
      <c r="AN294" s="12"/>
    </row>
    <row r="295" ht="12.75" customHeight="1">
      <c r="A295" s="4" t="s">
        <v>1054</v>
      </c>
      <c r="B295" s="4" t="s">
        <v>1016</v>
      </c>
      <c r="C295" s="4" t="s">
        <v>1055</v>
      </c>
      <c r="D295" s="4">
        <v>1718.45058191831</v>
      </c>
      <c r="E295" s="4">
        <v>1.97373188405797</v>
      </c>
      <c r="F295" s="4">
        <v>3391.76070471014</v>
      </c>
      <c r="G295" s="4">
        <v>0.404589261128958</v>
      </c>
      <c r="H295" s="4">
        <v>0.0212941716383662</v>
      </c>
      <c r="I295" s="4">
        <v>0.0</v>
      </c>
      <c r="J295" s="4">
        <v>0.141991739329968</v>
      </c>
      <c r="K295" s="4">
        <v>0.0</v>
      </c>
      <c r="L295" s="4">
        <v>0.0</v>
      </c>
      <c r="M295" s="4">
        <v>0.0</v>
      </c>
      <c r="N295" s="4">
        <v>0.0</v>
      </c>
      <c r="O295" s="4">
        <v>0.0630564479118862</v>
      </c>
      <c r="P295" s="4">
        <v>0.178246902248738</v>
      </c>
      <c r="Q295" s="4">
        <v>0.0</v>
      </c>
      <c r="R295" s="4">
        <v>0.0</v>
      </c>
      <c r="S295" s="4">
        <v>0.116200091785223</v>
      </c>
      <c r="T295" s="4">
        <v>0.07911886186324</v>
      </c>
      <c r="U295" s="4">
        <v>0.400091785222579</v>
      </c>
      <c r="V295" s="4">
        <v>0.797613584212942</v>
      </c>
      <c r="W295" s="4">
        <v>0.51668584579977</v>
      </c>
      <c r="X295" s="4">
        <v>0.456846950517837</v>
      </c>
      <c r="Y295" s="4">
        <v>0.0172612197928654</v>
      </c>
      <c r="Z295" s="4">
        <v>0.00920598388952819</v>
      </c>
      <c r="AA295" s="4">
        <v>0.631757687012391</v>
      </c>
      <c r="AB295" s="4">
        <v>0.239834786599357</v>
      </c>
      <c r="AC295" s="4">
        <v>0.08132170720514</v>
      </c>
      <c r="AD295" s="4">
        <v>0.19697203218264</v>
      </c>
      <c r="AE295" s="4">
        <v>0.11</v>
      </c>
      <c r="AF295" s="4">
        <v>0.13</v>
      </c>
      <c r="AG295" s="4">
        <v>0.18</v>
      </c>
      <c r="AH295" s="4">
        <v>0.36</v>
      </c>
      <c r="AI295" s="4">
        <v>0.17</v>
      </c>
      <c r="AJ295" s="4">
        <v>1.4857197774558</v>
      </c>
      <c r="AK295" s="4">
        <v>0.923129600699421</v>
      </c>
      <c r="AL295" s="4">
        <v>0.933315275394282</v>
      </c>
      <c r="AM295" s="12"/>
      <c r="AN295" s="12"/>
    </row>
    <row r="296" ht="12.75" customHeight="1">
      <c r="A296" s="4" t="s">
        <v>1057</v>
      </c>
      <c r="B296" s="4" t="s">
        <v>1016</v>
      </c>
      <c r="C296" s="4" t="s">
        <v>1058</v>
      </c>
      <c r="D296" s="4">
        <v>1633.44810192747</v>
      </c>
      <c r="E296" s="4">
        <v>1.96217948717949</v>
      </c>
      <c r="F296" s="4">
        <v>3205.11835897436</v>
      </c>
      <c r="G296" s="4">
        <v>0.480561907873244</v>
      </c>
      <c r="H296" s="4">
        <v>0.0111074812152891</v>
      </c>
      <c r="I296" s="4">
        <v>0.0</v>
      </c>
      <c r="J296" s="4">
        <v>0.408907764347163</v>
      </c>
      <c r="K296" s="4">
        <v>0.0</v>
      </c>
      <c r="L296" s="4">
        <v>0.0</v>
      </c>
      <c r="M296" s="4">
        <v>0.0</v>
      </c>
      <c r="N296" s="4">
        <v>0.0</v>
      </c>
      <c r="O296" s="4">
        <v>0.0</v>
      </c>
      <c r="P296" s="4">
        <v>0.0605466623107917</v>
      </c>
      <c r="Q296" s="4">
        <v>0.0</v>
      </c>
      <c r="R296" s="4">
        <v>0.0197103343134052</v>
      </c>
      <c r="S296" s="4">
        <v>0.180986605684417</v>
      </c>
      <c r="T296" s="4">
        <v>0.0923445497114233</v>
      </c>
      <c r="U296" s="4">
        <v>0.226396602417511</v>
      </c>
      <c r="V296" s="4">
        <v>0.315800936513122</v>
      </c>
      <c r="W296" s="4">
        <v>0.731034482758621</v>
      </c>
      <c r="X296" s="4">
        <v>0.224137931034483</v>
      </c>
      <c r="Y296" s="4">
        <v>0.0172413793103448</v>
      </c>
      <c r="Z296" s="4">
        <v>0.0275862068965517</v>
      </c>
      <c r="AA296" s="4">
        <v>0.445279320483502</v>
      </c>
      <c r="AB296" s="4">
        <v>0.447457257976696</v>
      </c>
      <c r="AC296" s="4">
        <v>0.0453010998584341</v>
      </c>
      <c r="AD296" s="4">
        <v>0.299160374615156</v>
      </c>
      <c r="AE296" s="4">
        <v>0.21</v>
      </c>
      <c r="AF296" s="4">
        <v>0.3</v>
      </c>
      <c r="AG296" s="4">
        <v>0.06</v>
      </c>
      <c r="AH296" s="4">
        <v>0.3</v>
      </c>
      <c r="AI296" s="4">
        <v>0.01</v>
      </c>
      <c r="AJ296" s="4">
        <v>1.26497605459663</v>
      </c>
      <c r="AK296" s="4">
        <v>0.78597381410227</v>
      </c>
      <c r="AL296" s="4">
        <v>0.220181390784067</v>
      </c>
      <c r="AM296" s="12"/>
      <c r="AN296" s="12"/>
    </row>
    <row r="297" ht="12.75" customHeight="1">
      <c r="A297" s="4" t="s">
        <v>1060</v>
      </c>
      <c r="B297" s="4" t="s">
        <v>1016</v>
      </c>
      <c r="C297" s="4" t="s">
        <v>1061</v>
      </c>
      <c r="D297" s="4">
        <v>2763.18444007624</v>
      </c>
      <c r="E297" s="4">
        <v>1.02867647058824</v>
      </c>
      <c r="F297" s="4">
        <v>2842.42281740196</v>
      </c>
      <c r="G297" s="4">
        <v>0.336430783893257</v>
      </c>
      <c r="H297" s="4">
        <v>0.0299023111746486</v>
      </c>
      <c r="I297" s="4">
        <v>0.0605194186323565</v>
      </c>
      <c r="J297" s="4">
        <v>0.246009054086252</v>
      </c>
      <c r="K297" s="4">
        <v>0.0</v>
      </c>
      <c r="L297" s="4">
        <v>0.0</v>
      </c>
      <c r="M297" s="4">
        <v>0.0</v>
      </c>
      <c r="N297" s="4">
        <v>0.0</v>
      </c>
      <c r="O297" s="4">
        <v>0.0</v>
      </c>
      <c r="P297" s="4">
        <v>0.0</v>
      </c>
      <c r="Q297" s="4">
        <v>0.0</v>
      </c>
      <c r="R297" s="4">
        <v>0.0</v>
      </c>
      <c r="S297" s="4">
        <v>0.275911365260901</v>
      </c>
      <c r="T297" s="4">
        <v>0.0383607338575173</v>
      </c>
      <c r="U297" s="4">
        <v>0.349297116988325</v>
      </c>
      <c r="V297" s="4">
        <v>0.206099594948773</v>
      </c>
      <c r="W297" s="4">
        <v>0.38150289017341</v>
      </c>
      <c r="X297" s="4">
        <v>0.242774566473988</v>
      </c>
      <c r="Y297" s="4">
        <v>0.375722543352601</v>
      </c>
      <c r="Z297" s="4">
        <v>0.0</v>
      </c>
      <c r="AA297" s="4">
        <v>0.488563259471051</v>
      </c>
      <c r="AB297" s="4">
        <v>0.373957588753872</v>
      </c>
      <c r="AC297" s="4">
        <v>0.0842268286871575</v>
      </c>
      <c r="AD297" s="4">
        <v>0.136819430131836</v>
      </c>
      <c r="AE297" s="4">
        <v>0.01</v>
      </c>
      <c r="AF297" s="4">
        <v>0.24</v>
      </c>
      <c r="AG297" s="4">
        <v>0.03</v>
      </c>
      <c r="AH297" s="4">
        <v>0.67</v>
      </c>
      <c r="AI297" s="4">
        <v>0.0</v>
      </c>
      <c r="AJ297" s="4">
        <v>0.762076333753189</v>
      </c>
      <c r="AK297" s="4">
        <v>0.473504648961967</v>
      </c>
      <c r="AL297" s="4">
        <v>0.320702223603994</v>
      </c>
      <c r="AM297" s="12"/>
      <c r="AN297" s="12"/>
    </row>
    <row r="298" ht="12.75" customHeight="1">
      <c r="A298" s="4" t="s">
        <v>1063</v>
      </c>
      <c r="B298" s="4" t="s">
        <v>1016</v>
      </c>
      <c r="C298" s="4" t="s">
        <v>1064</v>
      </c>
      <c r="D298" s="4">
        <v>1684.49274643362</v>
      </c>
      <c r="E298" s="4">
        <v>1.44092592592593</v>
      </c>
      <c r="F298" s="4">
        <v>2427.22927037037</v>
      </c>
      <c r="G298" s="4">
        <v>0.234160133658913</v>
      </c>
      <c r="H298" s="4">
        <v>0.0641824691685453</v>
      </c>
      <c r="I298" s="4">
        <v>0.0</v>
      </c>
      <c r="J298" s="4">
        <v>0.110993236971224</v>
      </c>
      <c r="K298" s="4">
        <v>0.0</v>
      </c>
      <c r="L298" s="4">
        <v>0.0</v>
      </c>
      <c r="M298" s="4">
        <v>0.0</v>
      </c>
      <c r="N298" s="4">
        <v>0.0</v>
      </c>
      <c r="O298" s="4">
        <v>0.0664368120938868</v>
      </c>
      <c r="P298" s="4">
        <v>0.0</v>
      </c>
      <c r="Q298" s="4">
        <v>0.0</v>
      </c>
      <c r="R298" s="4">
        <v>0.082084604163904</v>
      </c>
      <c r="S298" s="4">
        <v>0.22119082349821</v>
      </c>
      <c r="T298" s="4">
        <v>0.0694868054634664</v>
      </c>
      <c r="U298" s="4">
        <v>0.385625248640764</v>
      </c>
      <c r="V298" s="4">
        <v>0.674720472946922</v>
      </c>
      <c r="W298" s="4">
        <v>0.891428571428571</v>
      </c>
      <c r="X298" s="4">
        <v>0.08</v>
      </c>
      <c r="Y298" s="4">
        <v>0.0133333333333333</v>
      </c>
      <c r="Z298" s="4">
        <v>0.0152380952380952</v>
      </c>
      <c r="AA298" s="4">
        <v>0.605963243798998</v>
      </c>
      <c r="AB298" s="4">
        <v>0.337745791029431</v>
      </c>
      <c r="AC298" s="4">
        <v>0.0</v>
      </c>
      <c r="AD298" s="4">
        <v>0.144956631728538</v>
      </c>
      <c r="AE298" s="4">
        <v>0.02</v>
      </c>
      <c r="AF298" s="4">
        <v>0.23</v>
      </c>
      <c r="AG298" s="4">
        <v>0.13</v>
      </c>
      <c r="AH298" s="4">
        <v>0.47</v>
      </c>
      <c r="AI298" s="4">
        <v>0.1</v>
      </c>
      <c r="AJ298" s="4">
        <v>1.26661376484065</v>
      </c>
      <c r="AK298" s="4">
        <v>0.78699138068957</v>
      </c>
      <c r="AL298" s="4">
        <v>0.711930233734821</v>
      </c>
      <c r="AM298" s="12"/>
      <c r="AN298" s="12"/>
    </row>
    <row r="299" ht="12.75" customHeight="1">
      <c r="A299" s="4" t="s">
        <v>1066</v>
      </c>
      <c r="B299" s="4" t="s">
        <v>1016</v>
      </c>
      <c r="C299" s="4" t="s">
        <v>1067</v>
      </c>
      <c r="D299" s="4">
        <v>1377.27162165406</v>
      </c>
      <c r="E299" s="4">
        <v>1.50923913043478</v>
      </c>
      <c r="F299" s="4">
        <v>2078.63222463768</v>
      </c>
      <c r="G299" s="4">
        <v>0.44552474692914</v>
      </c>
      <c r="H299" s="4">
        <v>0.0241080038572806</v>
      </c>
      <c r="I299" s="4">
        <v>0.0</v>
      </c>
      <c r="J299" s="4">
        <v>0.0</v>
      </c>
      <c r="K299" s="4">
        <v>0.0</v>
      </c>
      <c r="L299" s="4">
        <v>0.0</v>
      </c>
      <c r="M299" s="4">
        <v>0.0</v>
      </c>
      <c r="N299" s="4">
        <v>0.0143771368457964</v>
      </c>
      <c r="O299" s="4">
        <v>0.414044008065223</v>
      </c>
      <c r="P299" s="4">
        <v>0.0355483475059174</v>
      </c>
      <c r="Q299" s="4">
        <v>0.0</v>
      </c>
      <c r="R299" s="4">
        <v>0.0</v>
      </c>
      <c r="S299" s="4">
        <v>0.00859121592004909</v>
      </c>
      <c r="T299" s="4">
        <v>0.291137021127378</v>
      </c>
      <c r="U299" s="4">
        <v>0.212194266678355</v>
      </c>
      <c r="V299" s="4">
        <v>1.05669587484496</v>
      </c>
      <c r="W299" s="4">
        <v>0.870882241575161</v>
      </c>
      <c r="X299" s="4">
        <v>0.090496024233245</v>
      </c>
      <c r="Y299" s="4">
        <v>0.00833017796289284</v>
      </c>
      <c r="Z299" s="4">
        <v>0.0302915562287012</v>
      </c>
      <c r="AA299" s="4">
        <v>0.906733885487937</v>
      </c>
      <c r="AB299" s="4">
        <v>0.0217660945064618</v>
      </c>
      <c r="AC299" s="4">
        <v>0.0180050414115952</v>
      </c>
      <c r="AD299" s="4">
        <v>0.146262105147307</v>
      </c>
      <c r="AE299" s="4">
        <v>0.2</v>
      </c>
      <c r="AF299" s="4">
        <v>0.01</v>
      </c>
      <c r="AG299" s="4">
        <v>0.08</v>
      </c>
      <c r="AH299" s="4">
        <v>0.53</v>
      </c>
      <c r="AI299" s="4">
        <v>0.12</v>
      </c>
      <c r="AJ299" s="4">
        <v>1.16091468462644</v>
      </c>
      <c r="AK299" s="4">
        <v>0.721316849601659</v>
      </c>
      <c r="AL299" s="4">
        <v>0.557876577583009</v>
      </c>
      <c r="AM299" s="12"/>
      <c r="AN299" s="12"/>
    </row>
    <row r="300" ht="12.75" customHeight="1">
      <c r="A300" s="4" t="s">
        <v>1069</v>
      </c>
      <c r="B300" s="4" t="s">
        <v>1016</v>
      </c>
      <c r="C300" s="4" t="s">
        <v>1070</v>
      </c>
      <c r="D300" s="4">
        <v>1694.77519165839</v>
      </c>
      <c r="E300" s="4">
        <v>1.36820652173913</v>
      </c>
      <c r="F300" s="4">
        <v>2318.8024701087</v>
      </c>
      <c r="G300" s="4">
        <v>0.293594836146971</v>
      </c>
      <c r="H300" s="4">
        <v>0.0452173040248921</v>
      </c>
      <c r="I300" s="4">
        <v>0.0</v>
      </c>
      <c r="J300" s="4">
        <v>0.122402890695574</v>
      </c>
      <c r="K300" s="4">
        <v>0.0080297099267289</v>
      </c>
      <c r="L300" s="4">
        <v>0.0</v>
      </c>
      <c r="M300" s="4">
        <v>0.0</v>
      </c>
      <c r="N300" s="4">
        <v>0.0</v>
      </c>
      <c r="O300" s="4">
        <v>0.0755294589982937</v>
      </c>
      <c r="P300" s="4">
        <v>0.0346281240590184</v>
      </c>
      <c r="Q300" s="4">
        <v>0.0109404797751681</v>
      </c>
      <c r="R300" s="4">
        <v>0.0389440931446351</v>
      </c>
      <c r="S300" s="4">
        <v>0.16942687945398</v>
      </c>
      <c r="T300" s="4">
        <v>0.192612666867409</v>
      </c>
      <c r="U300" s="4">
        <v>0.302268393054301</v>
      </c>
      <c r="V300" s="4">
        <v>0.557100297914598</v>
      </c>
      <c r="W300" s="4">
        <v>0.82620320855615</v>
      </c>
      <c r="X300" s="4">
        <v>0.105169340463458</v>
      </c>
      <c r="Y300" s="4">
        <v>0.0472370766488414</v>
      </c>
      <c r="Z300" s="4">
        <v>0.0213903743315508</v>
      </c>
      <c r="AA300" s="4">
        <v>0.4993545183714</v>
      </c>
      <c r="AB300" s="4">
        <v>0.314945382323734</v>
      </c>
      <c r="AC300" s="4">
        <v>0.12909632571996</v>
      </c>
      <c r="AD300" s="4">
        <v>0.243299005382731</v>
      </c>
      <c r="AE300" s="4">
        <v>0.07</v>
      </c>
      <c r="AF300" s="4">
        <v>0.28</v>
      </c>
      <c r="AG300" s="4">
        <v>0.14</v>
      </c>
      <c r="AH300" s="4">
        <v>0.26</v>
      </c>
      <c r="AI300" s="4">
        <v>0.14</v>
      </c>
      <c r="AJ300" s="4">
        <v>1.44332934006861</v>
      </c>
      <c r="AK300" s="4">
        <v>0.8967909410595</v>
      </c>
      <c r="AL300" s="4">
        <v>0.833336522170699</v>
      </c>
      <c r="AM300" s="12"/>
      <c r="AN300" s="12"/>
    </row>
    <row r="301" ht="12.75" customHeight="1">
      <c r="A301" s="4" t="s">
        <v>1072</v>
      </c>
      <c r="B301" s="4" t="s">
        <v>1016</v>
      </c>
      <c r="C301" s="4" t="s">
        <v>1073</v>
      </c>
      <c r="D301" s="4">
        <v>1691.24789594356</v>
      </c>
      <c r="E301" s="4">
        <v>1.32167832167832</v>
      </c>
      <c r="F301" s="4">
        <v>2235.28568065268</v>
      </c>
      <c r="G301" s="4">
        <v>0.119929453262787</v>
      </c>
      <c r="H301" s="4">
        <v>0.035978835978836</v>
      </c>
      <c r="I301" s="4">
        <v>0.0</v>
      </c>
      <c r="J301" s="4">
        <v>0.0839506172839506</v>
      </c>
      <c r="K301" s="4">
        <v>0.0</v>
      </c>
      <c r="L301" s="4">
        <v>0.0</v>
      </c>
      <c r="M301" s="4">
        <v>0.0</v>
      </c>
      <c r="N301" s="4">
        <v>0.0</v>
      </c>
      <c r="O301" s="4">
        <v>0.0</v>
      </c>
      <c r="P301" s="4">
        <v>0.0</v>
      </c>
      <c r="Q301" s="4">
        <v>0.0</v>
      </c>
      <c r="R301" s="4">
        <v>0.0</v>
      </c>
      <c r="S301" s="4">
        <v>0.23668430335097</v>
      </c>
      <c r="T301" s="4">
        <v>0.0372134038800706</v>
      </c>
      <c r="U301" s="4">
        <v>0.606172839506173</v>
      </c>
      <c r="V301" s="4">
        <v>0.63668430335097</v>
      </c>
      <c r="W301" s="4">
        <v>0.626038781163435</v>
      </c>
      <c r="X301" s="4">
        <v>0.293628808864266</v>
      </c>
      <c r="Y301" s="4">
        <v>0.0581717451523546</v>
      </c>
      <c r="Z301" s="4">
        <v>0.0221606648199446</v>
      </c>
      <c r="AA301" s="4">
        <v>0.694708994708995</v>
      </c>
      <c r="AB301" s="4">
        <v>0.24673721340388</v>
      </c>
      <c r="AC301" s="4">
        <v>0.0262786596119929</v>
      </c>
      <c r="AD301" s="4">
        <v>0.176921808685578</v>
      </c>
      <c r="AE301" s="4">
        <v>0.09</v>
      </c>
      <c r="AF301" s="4">
        <v>0.32</v>
      </c>
      <c r="AG301" s="4">
        <v>0.16</v>
      </c>
      <c r="AH301" s="4">
        <v>0.34</v>
      </c>
      <c r="AI301" s="4">
        <v>0.07</v>
      </c>
      <c r="AJ301" s="4">
        <v>1.42749059705043</v>
      </c>
      <c r="AK301" s="4">
        <v>0.886949776702788</v>
      </c>
      <c r="AL301" s="4">
        <v>0.312985341812468</v>
      </c>
      <c r="AM301" s="12"/>
      <c r="AN301" s="12"/>
    </row>
    <row r="302" ht="12.75" customHeight="1">
      <c r="A302" s="4" t="s">
        <v>1075</v>
      </c>
      <c r="B302" s="4" t="s">
        <v>1016</v>
      </c>
      <c r="C302" s="4" t="s">
        <v>1076</v>
      </c>
      <c r="D302" s="4">
        <v>1161.71741196013</v>
      </c>
      <c r="E302" s="4">
        <v>1.11481481481482</v>
      </c>
      <c r="F302" s="4">
        <v>1295.09978148148</v>
      </c>
      <c r="G302" s="4">
        <v>0.173920265780731</v>
      </c>
      <c r="H302" s="4">
        <v>0.064824355971897</v>
      </c>
      <c r="I302" s="4">
        <v>0.0</v>
      </c>
      <c r="J302" s="4">
        <v>0.0467447306791569</v>
      </c>
      <c r="K302" s="4">
        <v>0.0</v>
      </c>
      <c r="L302" s="4">
        <v>0.0</v>
      </c>
      <c r="M302" s="4">
        <v>0.0</v>
      </c>
      <c r="N302" s="4">
        <v>0.0</v>
      </c>
      <c r="O302" s="4">
        <v>0.0507728337236534</v>
      </c>
      <c r="P302" s="4">
        <v>0.0251053864168618</v>
      </c>
      <c r="Q302" s="4">
        <v>0.00871194379391101</v>
      </c>
      <c r="R302" s="4">
        <v>0.0160187353629977</v>
      </c>
      <c r="S302" s="4">
        <v>0.143325526932084</v>
      </c>
      <c r="T302" s="4">
        <v>0.187915690866511</v>
      </c>
      <c r="U302" s="4">
        <v>0.456580796252927</v>
      </c>
      <c r="V302" s="4">
        <v>0.63953488372093</v>
      </c>
      <c r="W302" s="4">
        <v>0.844155844155844</v>
      </c>
      <c r="X302" s="4">
        <v>0.0974025974025974</v>
      </c>
      <c r="Y302" s="4">
        <v>0.0584415584415584</v>
      </c>
      <c r="Z302" s="4">
        <v>0.0</v>
      </c>
      <c r="AA302" s="4">
        <v>0.454568106312292</v>
      </c>
      <c r="AB302" s="4">
        <v>0.15265780730897</v>
      </c>
      <c r="AC302" s="4">
        <v>0.344352159468439</v>
      </c>
      <c r="AD302" s="4">
        <v>0.0781282237483931</v>
      </c>
      <c r="AE302" s="4">
        <v>0.15</v>
      </c>
      <c r="AF302" s="4">
        <v>0.04</v>
      </c>
      <c r="AG302" s="4">
        <v>0.17</v>
      </c>
      <c r="AH302" s="4">
        <v>0.27</v>
      </c>
      <c r="AI302" s="4">
        <v>0.29</v>
      </c>
      <c r="AJ302" s="4">
        <v>1.42705925349211</v>
      </c>
      <c r="AK302" s="4">
        <v>0.886681767881211</v>
      </c>
      <c r="AL302" s="4">
        <v>1.48465109031962</v>
      </c>
      <c r="AM302" s="12"/>
      <c r="AN302" s="12"/>
    </row>
    <row r="303" ht="12.75" customHeight="1">
      <c r="A303" s="4" t="s">
        <v>1078</v>
      </c>
      <c r="B303" s="4" t="s">
        <v>1016</v>
      </c>
      <c r="C303" s="4" t="s">
        <v>1079</v>
      </c>
      <c r="D303" s="4">
        <v>1857.57969813599</v>
      </c>
      <c r="E303" s="4">
        <v>1.77389558232932</v>
      </c>
      <c r="F303" s="4">
        <v>3295.15242034806</v>
      </c>
      <c r="G303" s="4">
        <v>0.256207078711041</v>
      </c>
      <c r="H303" s="4">
        <v>0.079104121991899</v>
      </c>
      <c r="I303" s="4">
        <v>0.0</v>
      </c>
      <c r="J303" s="4">
        <v>0.174330871257247</v>
      </c>
      <c r="K303" s="4">
        <v>0.0</v>
      </c>
      <c r="L303" s="4">
        <v>0.0</v>
      </c>
      <c r="M303" s="4">
        <v>0.0</v>
      </c>
      <c r="N303" s="4">
        <v>0.0</v>
      </c>
      <c r="O303" s="4">
        <v>0.0121515368120086</v>
      </c>
      <c r="P303" s="4">
        <v>0.0</v>
      </c>
      <c r="Q303" s="4">
        <v>0.0</v>
      </c>
      <c r="R303" s="4">
        <v>0.0</v>
      </c>
      <c r="S303" s="4">
        <v>0.139226431578111</v>
      </c>
      <c r="T303" s="4">
        <v>0.0153284091811611</v>
      </c>
      <c r="U303" s="4">
        <v>0.579858629179573</v>
      </c>
      <c r="V303" s="4">
        <v>0.455814655497698</v>
      </c>
      <c r="W303" s="4">
        <v>0.562913907284768</v>
      </c>
      <c r="X303" s="4">
        <v>0.149006622516556</v>
      </c>
      <c r="Y303" s="4">
        <v>0.235099337748344</v>
      </c>
      <c r="Z303" s="4">
        <v>0.0529801324503311</v>
      </c>
      <c r="AA303" s="4">
        <v>0.579201569692853</v>
      </c>
      <c r="AB303" s="4">
        <v>0.279601539506452</v>
      </c>
      <c r="AC303" s="4">
        <v>0.0950116972303977</v>
      </c>
      <c r="AD303" s="4">
        <v>0.167922956977145</v>
      </c>
      <c r="AE303" s="4">
        <v>0.04</v>
      </c>
      <c r="AF303" s="4">
        <v>0.29</v>
      </c>
      <c r="AG303" s="4">
        <v>0.1</v>
      </c>
      <c r="AH303" s="4">
        <v>0.3</v>
      </c>
      <c r="AI303" s="4">
        <v>0.19</v>
      </c>
      <c r="AJ303" s="4">
        <v>1.3947278761285</v>
      </c>
      <c r="AK303" s="4">
        <v>0.866593153642766</v>
      </c>
      <c r="AL303" s="4">
        <v>1.10102193347688</v>
      </c>
      <c r="AM303" s="12"/>
      <c r="AN303" s="12"/>
    </row>
    <row r="304" ht="12.75" customHeight="1">
      <c r="A304" s="4" t="s">
        <v>1081</v>
      </c>
      <c r="B304" s="4" t="s">
        <v>1016</v>
      </c>
      <c r="C304" s="4" t="s">
        <v>1082</v>
      </c>
      <c r="D304" s="4">
        <v>2871.77118695157</v>
      </c>
      <c r="E304" s="4">
        <v>2.60087108013937</v>
      </c>
      <c r="F304" s="4">
        <v>7469.10662891986</v>
      </c>
      <c r="G304" s="4">
        <v>0.827851832004823</v>
      </c>
      <c r="H304" s="4">
        <v>0.0</v>
      </c>
      <c r="I304" s="4">
        <v>0.0</v>
      </c>
      <c r="J304" s="4">
        <v>0.617924844262844</v>
      </c>
      <c r="K304" s="4">
        <v>0.0</v>
      </c>
      <c r="L304" s="4">
        <v>0.0</v>
      </c>
      <c r="M304" s="4">
        <v>0.0237122379261839</v>
      </c>
      <c r="N304" s="4">
        <v>0.13946011119298</v>
      </c>
      <c r="O304" s="4">
        <v>0.0467546386228147</v>
      </c>
      <c r="P304" s="4">
        <v>0.0</v>
      </c>
      <c r="Q304" s="4">
        <v>0.0</v>
      </c>
      <c r="R304" s="4">
        <v>0.0</v>
      </c>
      <c r="S304" s="4">
        <v>0.0572710831268002</v>
      </c>
      <c r="T304" s="4">
        <v>0.00227744658048094</v>
      </c>
      <c r="U304" s="4">
        <v>0.112599638287896</v>
      </c>
      <c r="V304" s="4">
        <v>0.615580413959408</v>
      </c>
      <c r="W304" s="4">
        <v>0.793253536452666</v>
      </c>
      <c r="X304" s="4">
        <v>0.0772578890097932</v>
      </c>
      <c r="Y304" s="4">
        <v>0.0685527747551687</v>
      </c>
      <c r="Z304" s="4">
        <v>0.0609357997823721</v>
      </c>
      <c r="AA304" s="4">
        <v>0.239868711903008</v>
      </c>
      <c r="AB304" s="4">
        <v>0.738428561859468</v>
      </c>
      <c r="AC304" s="4">
        <v>0.0</v>
      </c>
      <c r="AD304" s="4">
        <v>0.270780453598442</v>
      </c>
      <c r="AE304" s="4">
        <v>0.27</v>
      </c>
      <c r="AF304" s="4">
        <v>0.12</v>
      </c>
      <c r="AG304" s="4">
        <v>0.15</v>
      </c>
      <c r="AH304" s="4">
        <v>0.27</v>
      </c>
      <c r="AI304" s="4">
        <v>0.08</v>
      </c>
      <c r="AJ304" s="4">
        <v>1.44809790641279</v>
      </c>
      <c r="AK304" s="4">
        <v>0.899753817916899</v>
      </c>
      <c r="AL304" s="4">
        <v>0.587654614185149</v>
      </c>
      <c r="AM304" s="12"/>
      <c r="AN304" s="12"/>
    </row>
    <row r="305" ht="12.75" customHeight="1">
      <c r="A305" s="4" t="s">
        <v>1086</v>
      </c>
      <c r="B305" s="4" t="s">
        <v>1085</v>
      </c>
      <c r="C305" s="4" t="s">
        <v>1087</v>
      </c>
      <c r="D305" s="4">
        <v>3430.00354750682</v>
      </c>
      <c r="E305" s="4">
        <v>1.34366666666667</v>
      </c>
      <c r="F305" s="4">
        <v>4608.78143333333</v>
      </c>
      <c r="G305" s="4">
        <v>0.215331183329199</v>
      </c>
      <c r="H305" s="4">
        <v>0.0146143828678918</v>
      </c>
      <c r="I305" s="4">
        <v>0.0619302561134423</v>
      </c>
      <c r="J305" s="4">
        <v>0.0</v>
      </c>
      <c r="K305" s="4">
        <v>0.0</v>
      </c>
      <c r="L305" s="4">
        <v>0.0</v>
      </c>
      <c r="M305" s="4">
        <v>0.0</v>
      </c>
      <c r="N305" s="4">
        <v>0.104615829836493</v>
      </c>
      <c r="O305" s="4">
        <v>0.076399942121256</v>
      </c>
      <c r="P305" s="4">
        <v>0.0</v>
      </c>
      <c r="Q305" s="4">
        <v>0.0</v>
      </c>
      <c r="R305" s="4">
        <v>0.0</v>
      </c>
      <c r="S305" s="4">
        <v>0.194761973665171</v>
      </c>
      <c r="T305" s="4">
        <v>0.097670380552742</v>
      </c>
      <c r="U305" s="4">
        <v>0.450007234843004</v>
      </c>
      <c r="V305" s="4">
        <v>0.680972463408583</v>
      </c>
      <c r="W305" s="4">
        <v>0.932604735883424</v>
      </c>
      <c r="X305" s="4">
        <v>0.0673952641165756</v>
      </c>
      <c r="Y305" s="4">
        <v>0.0</v>
      </c>
      <c r="Z305" s="4">
        <v>0.0</v>
      </c>
      <c r="AA305" s="4">
        <v>0.837881419002729</v>
      </c>
      <c r="AB305" s="4">
        <v>0.0806251550483751</v>
      </c>
      <c r="AC305" s="4">
        <v>0.016125031009675</v>
      </c>
      <c r="AD305" s="4">
        <v>0.0889127044227542</v>
      </c>
      <c r="AE305" s="4">
        <v>0.15</v>
      </c>
      <c r="AF305" s="4">
        <v>0.08</v>
      </c>
      <c r="AG305" s="4">
        <v>0.01</v>
      </c>
      <c r="AH305" s="4">
        <v>0.51</v>
      </c>
      <c r="AI305" s="4">
        <v>0.03</v>
      </c>
      <c r="AJ305" s="4">
        <v>0.981280450221543</v>
      </c>
      <c r="AK305" s="4">
        <v>0.609703824323029</v>
      </c>
      <c r="AL305" s="4">
        <v>0.136875405170246</v>
      </c>
      <c r="AM305" s="12"/>
      <c r="AN305" s="12"/>
    </row>
    <row r="306" ht="12.75" customHeight="1">
      <c r="A306" s="4" t="s">
        <v>1090</v>
      </c>
      <c r="B306" s="4" t="s">
        <v>1085</v>
      </c>
      <c r="C306" s="4" t="s">
        <v>1091</v>
      </c>
      <c r="D306" s="4">
        <v>10188.6750294321</v>
      </c>
      <c r="E306" s="4">
        <v>0.785356404958678</v>
      </c>
      <c r="F306" s="4">
        <v>8001.74119240702</v>
      </c>
      <c r="G306" s="4">
        <v>0.640336742411786</v>
      </c>
      <c r="H306" s="4">
        <v>0.0144260847164465</v>
      </c>
      <c r="I306" s="4">
        <v>0.570713575976153</v>
      </c>
      <c r="J306" s="4">
        <v>0.0</v>
      </c>
      <c r="K306" s="4">
        <v>0.0</v>
      </c>
      <c r="L306" s="4">
        <v>0.0</v>
      </c>
      <c r="M306" s="4">
        <v>0.0</v>
      </c>
      <c r="N306" s="4">
        <v>0.26379126338645</v>
      </c>
      <c r="O306" s="4">
        <v>0.0220071394398852</v>
      </c>
      <c r="P306" s="4">
        <v>0.0</v>
      </c>
      <c r="Q306" s="4">
        <v>0.0</v>
      </c>
      <c r="R306" s="4">
        <v>0.0</v>
      </c>
      <c r="S306" s="4">
        <v>0.107238803223788</v>
      </c>
      <c r="T306" s="4">
        <v>0.00426894343649947</v>
      </c>
      <c r="U306" s="4">
        <v>0.017554189820778</v>
      </c>
      <c r="V306" s="4">
        <v>0.839554079384393</v>
      </c>
      <c r="W306" s="4">
        <v>0.993341167254211</v>
      </c>
      <c r="X306" s="4">
        <v>3.91696043869957E-4</v>
      </c>
      <c r="Y306" s="4">
        <v>0.00626713670191931</v>
      </c>
      <c r="Z306" s="4">
        <v>0.0</v>
      </c>
      <c r="AA306" s="4">
        <v>0.976257029168996</v>
      </c>
      <c r="AB306" s="4">
        <v>0.00894472031306521</v>
      </c>
      <c r="AC306" s="4">
        <v>0.0</v>
      </c>
      <c r="AD306" s="4">
        <v>0.288888059200094</v>
      </c>
      <c r="AE306" s="4">
        <v>0.49</v>
      </c>
      <c r="AF306" s="4">
        <v>0.02</v>
      </c>
      <c r="AG306" s="4">
        <v>0.02</v>
      </c>
      <c r="AH306" s="4">
        <v>0.18</v>
      </c>
      <c r="AI306" s="4">
        <v>0.02</v>
      </c>
      <c r="AJ306" s="4">
        <v>0.892926542442193</v>
      </c>
      <c r="AK306" s="4">
        <v>0.554806454814861</v>
      </c>
      <c r="AL306" s="4">
        <v>5.76430622091563E-6</v>
      </c>
      <c r="AM306" s="12"/>
      <c r="AN306" s="12"/>
    </row>
    <row r="307" ht="12.75" customHeight="1">
      <c r="A307" s="4" t="s">
        <v>1093</v>
      </c>
      <c r="B307" s="4" t="s">
        <v>1085</v>
      </c>
      <c r="C307" s="4" t="s">
        <v>1094</v>
      </c>
      <c r="D307" s="4">
        <v>5506.67922710812</v>
      </c>
      <c r="E307" s="4">
        <v>0.947549019607843</v>
      </c>
      <c r="F307" s="4">
        <v>5217.84850294118</v>
      </c>
      <c r="G307" s="4">
        <v>0.43879979306777</v>
      </c>
      <c r="H307" s="4">
        <v>0.0219293621507644</v>
      </c>
      <c r="I307" s="4">
        <v>0.343911439114391</v>
      </c>
      <c r="J307" s="4">
        <v>0.0</v>
      </c>
      <c r="K307" s="4">
        <v>0.0</v>
      </c>
      <c r="L307" s="4">
        <v>0.0</v>
      </c>
      <c r="M307" s="4">
        <v>0.0</v>
      </c>
      <c r="N307" s="4">
        <v>0.100474433315762</v>
      </c>
      <c r="O307" s="4">
        <v>0.113442277279916</v>
      </c>
      <c r="P307" s="4">
        <v>0.0</v>
      </c>
      <c r="Q307" s="4">
        <v>0.0</v>
      </c>
      <c r="R307" s="4">
        <v>0.0</v>
      </c>
      <c r="S307" s="4">
        <v>0.148655772272008</v>
      </c>
      <c r="T307" s="4">
        <v>0.0266736953083817</v>
      </c>
      <c r="U307" s="4">
        <v>0.244913020558777</v>
      </c>
      <c r="V307" s="4">
        <v>0.890843248836006</v>
      </c>
      <c r="W307" s="4">
        <v>0.961672473867596</v>
      </c>
      <c r="X307" s="4">
        <v>0.0360046457607433</v>
      </c>
      <c r="Y307" s="4">
        <v>0.00232288037166086</v>
      </c>
      <c r="Z307" s="4">
        <v>0.0</v>
      </c>
      <c r="AA307" s="4">
        <v>0.942472840144852</v>
      </c>
      <c r="AB307" s="4">
        <v>0.0143817899637869</v>
      </c>
      <c r="AC307" s="4">
        <v>0.0</v>
      </c>
      <c r="AD307" s="4">
        <v>0.146665947230978</v>
      </c>
      <c r="AE307" s="4">
        <v>0.44</v>
      </c>
      <c r="AF307" s="4">
        <v>0.02</v>
      </c>
      <c r="AG307" s="4">
        <v>0.0</v>
      </c>
      <c r="AH307" s="4">
        <v>0.21</v>
      </c>
      <c r="AI307" s="4">
        <v>0.12</v>
      </c>
      <c r="AJ307" s="4">
        <v>1.02163955449888</v>
      </c>
      <c r="AK307" s="4">
        <v>0.634780345738072</v>
      </c>
      <c r="AL307" s="4">
        <v>0.244704008285238</v>
      </c>
      <c r="AM307" s="12"/>
      <c r="AN307" s="12"/>
    </row>
    <row r="308" ht="12.75" customHeight="1">
      <c r="A308" s="4" t="s">
        <v>1096</v>
      </c>
      <c r="B308" s="4" t="s">
        <v>1085</v>
      </c>
      <c r="C308" s="4" t="s">
        <v>1097</v>
      </c>
      <c r="D308" s="4">
        <v>3740.37440953823</v>
      </c>
      <c r="E308" s="4">
        <v>1.48011204481793</v>
      </c>
      <c r="F308" s="4">
        <v>5536.17321568628</v>
      </c>
      <c r="G308" s="4">
        <v>0.554882664647994</v>
      </c>
      <c r="H308" s="4">
        <v>0.0</v>
      </c>
      <c r="I308" s="4">
        <v>0.0</v>
      </c>
      <c r="J308" s="4">
        <v>0.161241483724451</v>
      </c>
      <c r="K308" s="4">
        <v>0.0</v>
      </c>
      <c r="L308" s="4">
        <v>0.0</v>
      </c>
      <c r="M308" s="4">
        <v>0.0</v>
      </c>
      <c r="N308" s="4">
        <v>0.308478425435276</v>
      </c>
      <c r="O308" s="4">
        <v>0.0851627554882665</v>
      </c>
      <c r="P308" s="4">
        <v>0.0</v>
      </c>
      <c r="Q308" s="4">
        <v>0.0</v>
      </c>
      <c r="R308" s="4">
        <v>0.0</v>
      </c>
      <c r="S308" s="4">
        <v>0.0</v>
      </c>
      <c r="T308" s="4">
        <v>0.0955715367146101</v>
      </c>
      <c r="U308" s="4">
        <v>0.349545798637396</v>
      </c>
      <c r="V308" s="4">
        <v>1.65026495079485</v>
      </c>
      <c r="W308" s="4">
        <v>0.915137614678899</v>
      </c>
      <c r="X308" s="4">
        <v>0.0103211009174312</v>
      </c>
      <c r="Y308" s="4">
        <v>0.0194954128440367</v>
      </c>
      <c r="Z308" s="4">
        <v>0.055045871559633</v>
      </c>
      <c r="AA308" s="4">
        <v>0.745268735806207</v>
      </c>
      <c r="AB308" s="4">
        <v>0.177138531415594</v>
      </c>
      <c r="AC308" s="4">
        <v>0.0</v>
      </c>
      <c r="AD308" s="4">
        <v>0.123311102183365</v>
      </c>
      <c r="AE308" s="4">
        <v>0.23</v>
      </c>
      <c r="AF308" s="4">
        <v>0.01</v>
      </c>
      <c r="AG308" s="4">
        <v>0.01</v>
      </c>
      <c r="AH308" s="4">
        <v>0.6</v>
      </c>
      <c r="AI308" s="4">
        <v>0.0</v>
      </c>
      <c r="AJ308" s="4">
        <v>0.736624251092913</v>
      </c>
      <c r="AK308" s="4">
        <v>0.457690380847838</v>
      </c>
      <c r="AL308" s="4">
        <v>0.384812801499356</v>
      </c>
      <c r="AM308" s="12"/>
      <c r="AN308" s="12"/>
    </row>
    <row r="309" ht="12.75" customHeight="1">
      <c r="A309" s="4" t="s">
        <v>1099</v>
      </c>
      <c r="B309" s="4" t="s">
        <v>1085</v>
      </c>
      <c r="C309" s="4" t="s">
        <v>1085</v>
      </c>
      <c r="D309" s="4"/>
      <c r="E309" s="4">
        <v>0.884615384615385</v>
      </c>
      <c r="F309" s="4"/>
      <c r="G309" s="4">
        <v>1.0</v>
      </c>
      <c r="H309" s="4">
        <v>0.0</v>
      </c>
      <c r="I309" s="4">
        <v>0.0</v>
      </c>
      <c r="J309" s="4">
        <v>0.0</v>
      </c>
      <c r="K309" s="4">
        <v>0.0</v>
      </c>
      <c r="L309" s="4">
        <v>0.0</v>
      </c>
      <c r="M309" s="4">
        <v>0.0</v>
      </c>
      <c r="N309" s="4">
        <v>0.0</v>
      </c>
      <c r="O309" s="4">
        <v>1.0</v>
      </c>
      <c r="P309" s="4">
        <v>0.0</v>
      </c>
      <c r="Q309" s="4">
        <v>0.0</v>
      </c>
      <c r="R309" s="4">
        <v>0.0</v>
      </c>
      <c r="S309" s="4">
        <v>0.0</v>
      </c>
      <c r="T309" s="4">
        <v>0.0</v>
      </c>
      <c r="U309" s="4">
        <v>0.0</v>
      </c>
      <c r="V309" s="4">
        <v>2.69565217391304</v>
      </c>
      <c r="W309" s="4">
        <v>0.903225806451613</v>
      </c>
      <c r="X309" s="4">
        <v>0.0</v>
      </c>
      <c r="Y309" s="4">
        <v>0.0967741935483871</v>
      </c>
      <c r="Z309" s="4">
        <v>0.0</v>
      </c>
      <c r="AA309" s="4">
        <v>0.973913043478261</v>
      </c>
      <c r="AB309" s="4">
        <v>0.0</v>
      </c>
      <c r="AC309" s="4">
        <v>0.0</v>
      </c>
      <c r="AD309" s="4">
        <v>0.00663681262584988</v>
      </c>
      <c r="AE309" s="4">
        <v>0.07</v>
      </c>
      <c r="AF309" s="4">
        <v>0.07</v>
      </c>
      <c r="AG309" s="4">
        <v>0.0</v>
      </c>
      <c r="AH309" s="4">
        <v>0.0</v>
      </c>
      <c r="AI309" s="4">
        <v>0.01</v>
      </c>
      <c r="AJ309" s="4">
        <v>0.41834810703047</v>
      </c>
      <c r="AK309" s="4">
        <v>0.259934293704914</v>
      </c>
      <c r="AL309" s="4">
        <v>0.0</v>
      </c>
      <c r="AM309" s="12"/>
      <c r="AN309" s="12"/>
    </row>
    <row r="310" ht="12.75" customHeight="1">
      <c r="A310" s="4" t="s">
        <v>1100</v>
      </c>
      <c r="B310" s="4" t="s">
        <v>1085</v>
      </c>
      <c r="C310" s="4" t="s">
        <v>1101</v>
      </c>
      <c r="D310" s="4">
        <v>5690.67751227845</v>
      </c>
      <c r="E310" s="4">
        <v>2.40153846153846</v>
      </c>
      <c r="F310" s="4">
        <v>13666.3809179487</v>
      </c>
      <c r="G310" s="4">
        <v>0.44629510997224</v>
      </c>
      <c r="H310" s="4">
        <v>0.0</v>
      </c>
      <c r="I310" s="4">
        <v>0.0</v>
      </c>
      <c r="J310" s="4">
        <v>0.0</v>
      </c>
      <c r="K310" s="4">
        <v>0.0</v>
      </c>
      <c r="L310" s="4">
        <v>0.0</v>
      </c>
      <c r="M310" s="4">
        <v>0.0</v>
      </c>
      <c r="N310" s="4">
        <v>0.467770814682184</v>
      </c>
      <c r="O310" s="4">
        <v>0.0</v>
      </c>
      <c r="P310" s="4">
        <v>0.0</v>
      </c>
      <c r="Q310" s="4">
        <v>0.0</v>
      </c>
      <c r="R310" s="4">
        <v>0.0</v>
      </c>
      <c r="S310" s="4">
        <v>0.266786034019696</v>
      </c>
      <c r="T310" s="4">
        <v>0.114816472694718</v>
      </c>
      <c r="U310" s="4">
        <v>0.150626678603402</v>
      </c>
      <c r="V310" s="4">
        <v>2.13538330130258</v>
      </c>
      <c r="W310" s="4">
        <v>0.983</v>
      </c>
      <c r="X310" s="4">
        <v>0.002</v>
      </c>
      <c r="Y310" s="4">
        <v>0.015</v>
      </c>
      <c r="Z310" s="4">
        <v>0.0</v>
      </c>
      <c r="AA310" s="4">
        <v>0.971812940422806</v>
      </c>
      <c r="AB310" s="4">
        <v>0.0140935297885971</v>
      </c>
      <c r="AC310" s="4">
        <v>0.0</v>
      </c>
      <c r="AD310" s="4">
        <v>0.0813094794894924</v>
      </c>
      <c r="AE310" s="4">
        <v>0.09</v>
      </c>
      <c r="AF310" s="4">
        <v>0.02</v>
      </c>
      <c r="AG310" s="4">
        <v>0.0</v>
      </c>
      <c r="AH310" s="4">
        <v>0.27</v>
      </c>
      <c r="AI310" s="4">
        <v>0.01</v>
      </c>
      <c r="AJ310" s="4">
        <v>0.694527263142728</v>
      </c>
      <c r="AK310" s="4">
        <v>0.431534051594653</v>
      </c>
      <c r="AL310" s="4">
        <v>1.5317168160332E-5</v>
      </c>
      <c r="AM310" s="12"/>
      <c r="AN310" s="12"/>
    </row>
    <row r="311" ht="12.75" customHeight="1">
      <c r="A311" s="4" t="s">
        <v>1103</v>
      </c>
      <c r="B311" s="4" t="s">
        <v>1085</v>
      </c>
      <c r="C311" s="4" t="s">
        <v>1104</v>
      </c>
      <c r="D311" s="4">
        <v>9275.4661904602</v>
      </c>
      <c r="E311" s="4">
        <v>1.53137860082305</v>
      </c>
      <c r="F311" s="4">
        <v>14204.2504367284</v>
      </c>
      <c r="G311" s="4">
        <v>0.721498152502519</v>
      </c>
      <c r="H311" s="4">
        <v>0.00495492395568096</v>
      </c>
      <c r="I311" s="4">
        <v>0.12050099786663</v>
      </c>
      <c r="J311" s="4">
        <v>0.0</v>
      </c>
      <c r="K311" s="4">
        <v>0.0</v>
      </c>
      <c r="L311" s="4">
        <v>0.0</v>
      </c>
      <c r="M311" s="4">
        <v>0.0</v>
      </c>
      <c r="N311" s="4">
        <v>0.61802353588879</v>
      </c>
      <c r="O311" s="4">
        <v>0.0703668020094969</v>
      </c>
      <c r="P311" s="4">
        <v>0.0</v>
      </c>
      <c r="Q311" s="4">
        <v>0.0</v>
      </c>
      <c r="R311" s="4">
        <v>0.0</v>
      </c>
      <c r="S311" s="4">
        <v>0.065721560801046</v>
      </c>
      <c r="T311" s="4">
        <v>0.0129378569953892</v>
      </c>
      <c r="U311" s="4">
        <v>0.107494322482967</v>
      </c>
      <c r="V311" s="4">
        <v>3.51158884783339</v>
      </c>
      <c r="W311" s="4">
        <v>0.998565142529175</v>
      </c>
      <c r="X311" s="4">
        <v>9.56571647216376E-5</v>
      </c>
      <c r="Y311" s="4">
        <v>5.73942988329826E-4</v>
      </c>
      <c r="Z311" s="4">
        <v>7.65257317773101E-4</v>
      </c>
      <c r="AA311" s="4">
        <v>0.952133019818609</v>
      </c>
      <c r="AB311" s="4">
        <v>0.0255962378233121</v>
      </c>
      <c r="AC311" s="4">
        <v>0.0</v>
      </c>
      <c r="AD311" s="4">
        <v>0.486841921098243</v>
      </c>
      <c r="AE311" s="4">
        <v>0.59</v>
      </c>
      <c r="AF311" s="4">
        <v>0.01</v>
      </c>
      <c r="AG311" s="4">
        <v>0.01</v>
      </c>
      <c r="AH311" s="4">
        <v>0.19</v>
      </c>
      <c r="AI311" s="4">
        <v>0.0</v>
      </c>
      <c r="AJ311" s="4">
        <v>0.718945650844475</v>
      </c>
      <c r="AK311" s="4">
        <v>0.446706048919369</v>
      </c>
      <c r="AL311" s="4">
        <v>6.73904878122984E-6</v>
      </c>
      <c r="AM311" s="12"/>
      <c r="AN311" s="12"/>
    </row>
    <row r="312" ht="12.75" customHeight="1">
      <c r="A312" s="4" t="s">
        <v>1106</v>
      </c>
      <c r="B312" s="4" t="s">
        <v>1085</v>
      </c>
      <c r="C312" s="4" t="s">
        <v>1107</v>
      </c>
      <c r="D312" s="4">
        <v>4083.19936072158</v>
      </c>
      <c r="E312" s="4">
        <v>1.31848958333333</v>
      </c>
      <c r="F312" s="4">
        <v>5383.65582378472</v>
      </c>
      <c r="G312" s="4">
        <v>0.525380209362038</v>
      </c>
      <c r="H312" s="4">
        <v>0.0171590067963125</v>
      </c>
      <c r="I312" s="4">
        <v>0.006863602718525</v>
      </c>
      <c r="J312" s="4">
        <v>0.138954309938766</v>
      </c>
      <c r="K312" s="4">
        <v>0.0</v>
      </c>
      <c r="L312" s="4">
        <v>0.0</v>
      </c>
      <c r="M312" s="4">
        <v>0.0</v>
      </c>
      <c r="N312" s="4">
        <v>0.271717919386313</v>
      </c>
      <c r="O312" s="4">
        <v>0.0504676670479779</v>
      </c>
      <c r="P312" s="4">
        <v>0.0518134715025907</v>
      </c>
      <c r="Q312" s="4">
        <v>0.0</v>
      </c>
      <c r="R312" s="4">
        <v>0.0</v>
      </c>
      <c r="S312" s="4">
        <v>0.0186393916963865</v>
      </c>
      <c r="T312" s="4">
        <v>0.124890653388063</v>
      </c>
      <c r="U312" s="4">
        <v>0.319493977525065</v>
      </c>
      <c r="V312" s="4">
        <v>1.5991836197248</v>
      </c>
      <c r="W312" s="4">
        <v>0.911074516261836</v>
      </c>
      <c r="X312" s="4">
        <v>0.0679291889666529</v>
      </c>
      <c r="Y312" s="4">
        <v>0.00123507616303005</v>
      </c>
      <c r="Z312" s="4">
        <v>0.0197612186084809</v>
      </c>
      <c r="AA312" s="4">
        <v>0.738297452103496</v>
      </c>
      <c r="AB312" s="4">
        <v>0.174336691026401</v>
      </c>
      <c r="AC312" s="4">
        <v>0.0537889261965896</v>
      </c>
      <c r="AD312" s="4">
        <v>0.182895667609549</v>
      </c>
      <c r="AE312" s="4">
        <v>0.1</v>
      </c>
      <c r="AF312" s="4">
        <v>0.2</v>
      </c>
      <c r="AG312" s="4">
        <v>0.02</v>
      </c>
      <c r="AH312" s="4">
        <v>0.42</v>
      </c>
      <c r="AI312" s="4">
        <v>0.0</v>
      </c>
      <c r="AJ312" s="4">
        <v>0.994736790330771</v>
      </c>
      <c r="AK312" s="4">
        <v>0.618064718524208</v>
      </c>
      <c r="AL312" s="4">
        <v>0.0157417574706637</v>
      </c>
      <c r="AM312" s="12"/>
      <c r="AN312" s="12"/>
    </row>
    <row r="313" ht="12.75" customHeight="1">
      <c r="A313" s="4" t="s">
        <v>1109</v>
      </c>
      <c r="B313" s="4" t="s">
        <v>1085</v>
      </c>
      <c r="C313" s="4" t="s">
        <v>1110</v>
      </c>
      <c r="D313" s="4">
        <v>7759.36721417069</v>
      </c>
      <c r="E313" s="4">
        <v>2.63725961538462</v>
      </c>
      <c r="F313" s="4">
        <v>20463.4657948718</v>
      </c>
      <c r="G313" s="4">
        <v>0.750189894570534</v>
      </c>
      <c r="H313" s="4">
        <v>0.0</v>
      </c>
      <c r="I313" s="4">
        <v>0.0101575521242806</v>
      </c>
      <c r="J313" s="4">
        <v>0.0</v>
      </c>
      <c r="K313" s="4">
        <v>0.0</v>
      </c>
      <c r="L313" s="4">
        <v>0.0</v>
      </c>
      <c r="M313" s="4">
        <v>0.0</v>
      </c>
      <c r="N313" s="4">
        <v>0.714173401679298</v>
      </c>
      <c r="O313" s="4">
        <v>0.0521400044026542</v>
      </c>
      <c r="P313" s="4">
        <v>0.0</v>
      </c>
      <c r="Q313" s="4">
        <v>0.0</v>
      </c>
      <c r="R313" s="4">
        <v>0.0</v>
      </c>
      <c r="S313" s="4">
        <v>0.0353784710211013</v>
      </c>
      <c r="T313" s="4">
        <v>0.024183150413535</v>
      </c>
      <c r="U313" s="4">
        <v>0.163967420359131</v>
      </c>
      <c r="V313" s="4">
        <v>3.11518245070337</v>
      </c>
      <c r="W313" s="4">
        <v>0.995611040671023</v>
      </c>
      <c r="X313" s="4">
        <v>0.00117038915439384</v>
      </c>
      <c r="Y313" s="4">
        <v>8.77791865795377E-4</v>
      </c>
      <c r="Z313" s="4">
        <v>0.00234077830878767</v>
      </c>
      <c r="AA313" s="4">
        <v>0.983562725974539</v>
      </c>
      <c r="AB313" s="4">
        <v>0.00698812019566736</v>
      </c>
      <c r="AC313" s="4">
        <v>0.0</v>
      </c>
      <c r="AD313" s="4">
        <v>0.638665795561189</v>
      </c>
      <c r="AE313" s="4">
        <v>0.38</v>
      </c>
      <c r="AF313" s="4">
        <v>0.04</v>
      </c>
      <c r="AG313" s="4">
        <v>0.01</v>
      </c>
      <c r="AH313" s="4">
        <v>0.19</v>
      </c>
      <c r="AI313" s="4">
        <v>0.01</v>
      </c>
      <c r="AJ313" s="4">
        <v>0.904079295990052</v>
      </c>
      <c r="AK313" s="4">
        <v>0.561736050210679</v>
      </c>
      <c r="AL313" s="4">
        <v>1.85597990164047E-5</v>
      </c>
      <c r="AM313" s="12"/>
      <c r="AN313" s="12"/>
    </row>
    <row r="314" ht="12.75" customHeight="1">
      <c r="A314" s="4" t="s">
        <v>1112</v>
      </c>
      <c r="B314" s="4" t="s">
        <v>1085</v>
      </c>
      <c r="C314" s="4" t="s">
        <v>1113</v>
      </c>
      <c r="D314" s="4">
        <v>6904.0296024047</v>
      </c>
      <c r="E314" s="4">
        <v>1.63919372900336</v>
      </c>
      <c r="F314" s="4">
        <v>11317.0420291153</v>
      </c>
      <c r="G314" s="4">
        <v>0.77387621259735</v>
      </c>
      <c r="H314" s="4">
        <v>0.00852999715666761</v>
      </c>
      <c r="I314" s="4">
        <v>8.52999715666761E-4</v>
      </c>
      <c r="J314" s="4">
        <v>0.0</v>
      </c>
      <c r="K314" s="4">
        <v>0.0</v>
      </c>
      <c r="L314" s="4">
        <v>0.0</v>
      </c>
      <c r="M314" s="4">
        <v>0.0</v>
      </c>
      <c r="N314" s="4">
        <v>0.568737560420813</v>
      </c>
      <c r="O314" s="4">
        <v>0.215595678134774</v>
      </c>
      <c r="P314" s="4">
        <v>0.0</v>
      </c>
      <c r="Q314" s="4">
        <v>0.0</v>
      </c>
      <c r="R314" s="4">
        <v>0.0</v>
      </c>
      <c r="S314" s="4">
        <v>0.0318453227182258</v>
      </c>
      <c r="T314" s="4">
        <v>0.0705857264714245</v>
      </c>
      <c r="U314" s="4">
        <v>0.103852715382428</v>
      </c>
      <c r="V314" s="4">
        <v>3.01680557453204</v>
      </c>
      <c r="W314" s="4">
        <v>0.998867753623188</v>
      </c>
      <c r="X314" s="4">
        <v>0.00113224637681159</v>
      </c>
      <c r="Y314" s="4">
        <v>0.0</v>
      </c>
      <c r="Z314" s="4">
        <v>0.0</v>
      </c>
      <c r="AA314" s="4">
        <v>0.938994398141823</v>
      </c>
      <c r="AB314" s="4">
        <v>0.0253449924853122</v>
      </c>
      <c r="AC314" s="4">
        <v>0.0</v>
      </c>
      <c r="AD314" s="4">
        <v>0.262868163161348</v>
      </c>
      <c r="AE314" s="4">
        <v>0.21</v>
      </c>
      <c r="AF314" s="4">
        <v>0.16</v>
      </c>
      <c r="AG314" s="4">
        <v>0.01</v>
      </c>
      <c r="AH314" s="4">
        <v>0.39</v>
      </c>
      <c r="AI314" s="4">
        <v>0.0</v>
      </c>
      <c r="AJ314" s="4">
        <v>1.03422809373998</v>
      </c>
      <c r="AK314" s="4">
        <v>0.642602044943645</v>
      </c>
      <c r="AL314" s="4">
        <v>0.0112745016608103</v>
      </c>
      <c r="AM314" s="12"/>
      <c r="AN314" s="12"/>
    </row>
    <row r="315" ht="12.75" customHeight="1">
      <c r="A315" s="4" t="s">
        <v>1115</v>
      </c>
      <c r="B315" s="4" t="s">
        <v>1085</v>
      </c>
      <c r="C315" s="4" t="s">
        <v>1116</v>
      </c>
      <c r="D315" s="4">
        <v>5794.44520890277</v>
      </c>
      <c r="E315" s="4">
        <v>0.753235294117647</v>
      </c>
      <c r="F315" s="4">
        <v>4364.58064117647</v>
      </c>
      <c r="G315" s="4">
        <v>0.152674736431082</v>
      </c>
      <c r="H315" s="4">
        <v>0.0396910534220124</v>
      </c>
      <c r="I315" s="4">
        <v>0.160051491096331</v>
      </c>
      <c r="J315" s="4">
        <v>0.0</v>
      </c>
      <c r="K315" s="4">
        <v>0.0</v>
      </c>
      <c r="L315" s="4">
        <v>0.0</v>
      </c>
      <c r="M315" s="4">
        <v>0.0</v>
      </c>
      <c r="N315" s="4">
        <v>0.0</v>
      </c>
      <c r="O315" s="4">
        <v>0.0414074232997211</v>
      </c>
      <c r="P315" s="4">
        <v>0.0</v>
      </c>
      <c r="Q315" s="4">
        <v>0.0</v>
      </c>
      <c r="R315" s="4">
        <v>0.0</v>
      </c>
      <c r="S315" s="4">
        <v>0.284917399699635</v>
      </c>
      <c r="T315" s="4">
        <v>0.0379746835443038</v>
      </c>
      <c r="U315" s="4">
        <v>0.435957948937996</v>
      </c>
      <c r="V315" s="4">
        <v>1.40374853572823</v>
      </c>
      <c r="W315" s="4">
        <v>0.991655076495132</v>
      </c>
      <c r="X315" s="4">
        <v>0.00834492350486787</v>
      </c>
      <c r="Y315" s="4">
        <v>0.0</v>
      </c>
      <c r="Z315" s="4">
        <v>0.0</v>
      </c>
      <c r="AA315" s="4">
        <v>0.948262397500976</v>
      </c>
      <c r="AB315" s="4">
        <v>5.85708707536119E-4</v>
      </c>
      <c r="AC315" s="4">
        <v>0.0</v>
      </c>
      <c r="AD315" s="4">
        <v>0.217349642158799</v>
      </c>
      <c r="AE315" s="4">
        <v>0.32</v>
      </c>
      <c r="AF315" s="4">
        <v>0.0</v>
      </c>
      <c r="AG315" s="4">
        <v>0.01</v>
      </c>
      <c r="AH315" s="4">
        <v>0.26</v>
      </c>
      <c r="AI315" s="4">
        <v>0.09</v>
      </c>
      <c r="AJ315" s="4">
        <v>0.977624925730145</v>
      </c>
      <c r="AK315" s="4">
        <v>0.607432519252385</v>
      </c>
      <c r="AL315" s="4">
        <v>0.226820463672286</v>
      </c>
      <c r="AM315" s="12"/>
      <c r="AN315" s="12"/>
    </row>
    <row r="316" ht="12.75" customHeight="1">
      <c r="A316" s="4" t="s">
        <v>1118</v>
      </c>
      <c r="B316" s="4" t="s">
        <v>1085</v>
      </c>
      <c r="C316" s="4" t="s">
        <v>1119</v>
      </c>
      <c r="D316" s="4">
        <v>6138.15657796122</v>
      </c>
      <c r="E316" s="4">
        <v>1.50433006535948</v>
      </c>
      <c r="F316" s="4">
        <v>9233.81348611111</v>
      </c>
      <c r="G316" s="4">
        <v>0.678542334220388</v>
      </c>
      <c r="H316" s="4">
        <v>0.00934001012772183</v>
      </c>
      <c r="I316" s="4">
        <v>0.0</v>
      </c>
      <c r="J316" s="4">
        <v>0.0</v>
      </c>
      <c r="K316" s="4">
        <v>0.0</v>
      </c>
      <c r="L316" s="4">
        <v>0.0</v>
      </c>
      <c r="M316" s="4">
        <v>0.0</v>
      </c>
      <c r="N316" s="4">
        <v>0.490350531705396</v>
      </c>
      <c r="O316" s="4">
        <v>0.22022168457773</v>
      </c>
      <c r="P316" s="4">
        <v>0.0045012097001069</v>
      </c>
      <c r="Q316" s="4">
        <v>0.0</v>
      </c>
      <c r="R316" s="4">
        <v>0.0</v>
      </c>
      <c r="S316" s="4">
        <v>0.0480504135486412</v>
      </c>
      <c r="T316" s="4">
        <v>0.118100489506555</v>
      </c>
      <c r="U316" s="4">
        <v>0.109435660833849</v>
      </c>
      <c r="V316" s="4">
        <v>2.69320588714495</v>
      </c>
      <c r="W316" s="4">
        <v>0.985077636620286</v>
      </c>
      <c r="X316" s="4">
        <v>0.00564629965718895</v>
      </c>
      <c r="Y316" s="4">
        <v>0.00443637830207703</v>
      </c>
      <c r="Z316" s="4">
        <v>0.00483968542044767</v>
      </c>
      <c r="AA316" s="4">
        <v>0.955357627762993</v>
      </c>
      <c r="AB316" s="4">
        <v>0.00624558735675881</v>
      </c>
      <c r="AC316" s="4">
        <v>0.0</v>
      </c>
      <c r="AD316" s="4">
        <v>0.176572315095224</v>
      </c>
      <c r="AE316" s="4">
        <v>0.2</v>
      </c>
      <c r="AF316" s="4">
        <v>0.14</v>
      </c>
      <c r="AG316" s="4">
        <v>0.01</v>
      </c>
      <c r="AH316" s="4">
        <v>0.26</v>
      </c>
      <c r="AI316" s="4">
        <v>0.03</v>
      </c>
      <c r="AJ316" s="4">
        <v>1.09863096962982</v>
      </c>
      <c r="AK316" s="4">
        <v>0.682617801620104</v>
      </c>
      <c r="AL316" s="4">
        <v>0.0609927679370409</v>
      </c>
      <c r="AM316" s="12"/>
      <c r="AN316" s="12"/>
    </row>
    <row r="317" ht="12.75" customHeight="1">
      <c r="A317" s="4" t="s">
        <v>1121</v>
      </c>
      <c r="B317" s="4" t="s">
        <v>1085</v>
      </c>
      <c r="C317" s="4" t="s">
        <v>1122</v>
      </c>
      <c r="D317" s="4">
        <v>3835.89213808682</v>
      </c>
      <c r="E317" s="4">
        <v>1.3576</v>
      </c>
      <c r="F317" s="4">
        <v>5207.60716666667</v>
      </c>
      <c r="G317" s="4">
        <v>0.427519151443724</v>
      </c>
      <c r="H317" s="4">
        <v>0.0</v>
      </c>
      <c r="I317" s="4">
        <v>0.00202192188996488</v>
      </c>
      <c r="J317" s="4">
        <v>0.0</v>
      </c>
      <c r="K317" s="4">
        <v>0.0</v>
      </c>
      <c r="L317" s="4">
        <v>0.0</v>
      </c>
      <c r="M317" s="4">
        <v>0.0</v>
      </c>
      <c r="N317" s="4">
        <v>0.112163456422262</v>
      </c>
      <c r="O317" s="4">
        <v>0.35106949026285</v>
      </c>
      <c r="P317" s="4">
        <v>0.0</v>
      </c>
      <c r="Q317" s="4">
        <v>0.0</v>
      </c>
      <c r="R317" s="4">
        <v>0.0</v>
      </c>
      <c r="S317" s="4">
        <v>0.120463977865276</v>
      </c>
      <c r="T317" s="4">
        <v>0.178141960200064</v>
      </c>
      <c r="U317" s="4">
        <v>0.236139193359583</v>
      </c>
      <c r="V317" s="4">
        <v>1.76389707326655</v>
      </c>
      <c r="W317" s="4">
        <v>0.909799554565702</v>
      </c>
      <c r="X317" s="4">
        <v>0.0278396436525612</v>
      </c>
      <c r="Y317" s="4">
        <v>0.022271714922049</v>
      </c>
      <c r="Z317" s="4">
        <v>0.0400890868596882</v>
      </c>
      <c r="AA317" s="4">
        <v>0.866332744058142</v>
      </c>
      <c r="AB317" s="4">
        <v>0.101060695344726</v>
      </c>
      <c r="AC317" s="4">
        <v>0.0</v>
      </c>
      <c r="AD317" s="4">
        <v>0.15068510626292</v>
      </c>
      <c r="AE317" s="4">
        <v>0.18</v>
      </c>
      <c r="AF317" s="4">
        <v>0.11</v>
      </c>
      <c r="AG317" s="4">
        <v>0.01</v>
      </c>
      <c r="AH317" s="4">
        <v>0.44</v>
      </c>
      <c r="AI317" s="4">
        <v>0.0</v>
      </c>
      <c r="AJ317" s="4">
        <v>0.958747102278022</v>
      </c>
      <c r="AK317" s="4">
        <v>0.595703068053132</v>
      </c>
      <c r="AL317" s="4">
        <v>0.301627629512786</v>
      </c>
      <c r="AM317" s="12"/>
      <c r="AN317" s="12"/>
    </row>
    <row r="318" ht="12.75" customHeight="1">
      <c r="A318" s="4" t="s">
        <v>1124</v>
      </c>
      <c r="B318" s="4" t="s">
        <v>1085</v>
      </c>
      <c r="C318" s="4" t="s">
        <v>1125</v>
      </c>
      <c r="D318" s="4">
        <v>10071.8068009717</v>
      </c>
      <c r="E318" s="4">
        <v>2.11491228070175</v>
      </c>
      <c r="F318" s="4">
        <v>21300.9878922306</v>
      </c>
      <c r="G318" s="4">
        <v>0.8887242993423</v>
      </c>
      <c r="H318" s="4">
        <v>0.00918409669965041</v>
      </c>
      <c r="I318" s="4">
        <v>0.0759613675416247</v>
      </c>
      <c r="J318" s="4">
        <v>0.00592522367719381</v>
      </c>
      <c r="K318" s="4">
        <v>0.0</v>
      </c>
      <c r="L318" s="4">
        <v>0.0</v>
      </c>
      <c r="M318" s="4">
        <v>0.0</v>
      </c>
      <c r="N318" s="4">
        <v>0.827812999940748</v>
      </c>
      <c r="O318" s="4">
        <v>0.0343662973277241</v>
      </c>
      <c r="P318" s="4">
        <v>0.0</v>
      </c>
      <c r="Q318" s="4">
        <v>0.0</v>
      </c>
      <c r="R318" s="4">
        <v>0.0</v>
      </c>
      <c r="S318" s="4">
        <v>0.0174201576109498</v>
      </c>
      <c r="T318" s="4">
        <v>4.14765657403567E-4</v>
      </c>
      <c r="U318" s="4">
        <v>0.0289150915447058</v>
      </c>
      <c r="V318" s="4">
        <v>4.34852165669254</v>
      </c>
      <c r="W318" s="4">
        <v>0.999318708270882</v>
      </c>
      <c r="X318" s="4">
        <v>4.08775037471045E-4</v>
      </c>
      <c r="Y318" s="4">
        <v>2.72516691647363E-4</v>
      </c>
      <c r="Z318" s="4">
        <v>0.0</v>
      </c>
      <c r="AA318" s="4">
        <v>0.927534514427919</v>
      </c>
      <c r="AB318" s="4">
        <v>0.0339515316703206</v>
      </c>
      <c r="AC318" s="4">
        <v>0.00474017894175505</v>
      </c>
      <c r="AD318" s="4">
        <v>0.39581720779337</v>
      </c>
      <c r="AE318" s="4">
        <v>0.41</v>
      </c>
      <c r="AF318" s="4">
        <v>0.06</v>
      </c>
      <c r="AG318" s="4">
        <v>0.0</v>
      </c>
      <c r="AH318" s="4">
        <v>0.31</v>
      </c>
      <c r="AI318" s="4">
        <v>0.02</v>
      </c>
      <c r="AJ318" s="4">
        <v>0.975667056286429</v>
      </c>
      <c r="AK318" s="4">
        <v>0.606216026569698</v>
      </c>
      <c r="AL318" s="4">
        <v>0.0214593086396644</v>
      </c>
      <c r="AM318" s="12"/>
      <c r="AN318" s="12"/>
    </row>
    <row r="319" ht="12.75" customHeight="1">
      <c r="A319" s="4" t="s">
        <v>1127</v>
      </c>
      <c r="B319" s="4" t="s">
        <v>1085</v>
      </c>
      <c r="C319" s="4" t="s">
        <v>452</v>
      </c>
      <c r="D319" s="4">
        <v>5159.73841063899</v>
      </c>
      <c r="E319" s="4">
        <v>1.27046703296703</v>
      </c>
      <c r="F319" s="4">
        <v>6555.27754945055</v>
      </c>
      <c r="G319" s="4">
        <v>0.417666774786463</v>
      </c>
      <c r="H319" s="4">
        <v>0.0286363636363636</v>
      </c>
      <c r="I319" s="4">
        <v>0.00170454545454545</v>
      </c>
      <c r="J319" s="4">
        <v>0.0</v>
      </c>
      <c r="K319" s="4">
        <v>0.0</v>
      </c>
      <c r="L319" s="4">
        <v>0.0</v>
      </c>
      <c r="M319" s="4">
        <v>0.0</v>
      </c>
      <c r="N319" s="4">
        <v>0.336477272727273</v>
      </c>
      <c r="O319" s="4">
        <v>0.0721590909090909</v>
      </c>
      <c r="P319" s="4">
        <v>0.0</v>
      </c>
      <c r="Q319" s="4">
        <v>0.0</v>
      </c>
      <c r="R319" s="4">
        <v>0.0</v>
      </c>
      <c r="S319" s="4">
        <v>0.02375</v>
      </c>
      <c r="T319" s="4">
        <v>0.241363636363636</v>
      </c>
      <c r="U319" s="4">
        <v>0.295909090909091</v>
      </c>
      <c r="V319" s="4">
        <v>2.41539625905503</v>
      </c>
      <c r="W319" s="4">
        <v>0.949865711727843</v>
      </c>
      <c r="X319" s="4">
        <v>0.0340196956132498</v>
      </c>
      <c r="Y319" s="4">
        <v>0.0053715308863026</v>
      </c>
      <c r="Z319" s="4">
        <v>0.0107430617726052</v>
      </c>
      <c r="AA319" s="4">
        <v>0.9229105849281</v>
      </c>
      <c r="AB319" s="4">
        <v>0.024326954265326</v>
      </c>
      <c r="AC319" s="4">
        <v>0.00594658882041302</v>
      </c>
      <c r="AD319" s="4">
        <v>0.108786627004347</v>
      </c>
      <c r="AE319" s="4">
        <v>0.18</v>
      </c>
      <c r="AF319" s="4">
        <v>0.0</v>
      </c>
      <c r="AG319" s="4">
        <v>0.0</v>
      </c>
      <c r="AH319" s="4">
        <v>0.64</v>
      </c>
      <c r="AI319" s="4">
        <v>0.01</v>
      </c>
      <c r="AJ319" s="4">
        <v>0.640339164598616</v>
      </c>
      <c r="AK319" s="4">
        <v>0.397865092931838</v>
      </c>
      <c r="AL319" s="4">
        <v>0.233549720751357</v>
      </c>
      <c r="AM319" s="12"/>
      <c r="AN319" s="12"/>
    </row>
    <row r="320" ht="12.75" customHeight="1">
      <c r="A320" s="4" t="s">
        <v>1130</v>
      </c>
      <c r="B320" s="4" t="s">
        <v>1129</v>
      </c>
      <c r="C320" s="4" t="s">
        <v>1131</v>
      </c>
      <c r="D320" s="4">
        <v>787.084794131254</v>
      </c>
      <c r="E320" s="4">
        <v>2.52183333333333</v>
      </c>
      <c r="F320" s="4">
        <v>1984.89667</v>
      </c>
      <c r="G320" s="4">
        <v>0.482254973233759</v>
      </c>
      <c r="H320" s="4">
        <v>0.0</v>
      </c>
      <c r="I320" s="4">
        <v>0.0</v>
      </c>
      <c r="J320" s="4">
        <v>0.0154337775360348</v>
      </c>
      <c r="K320" s="4">
        <v>0.0</v>
      </c>
      <c r="L320" s="4">
        <v>0.0</v>
      </c>
      <c r="M320" s="4">
        <v>0.0</v>
      </c>
      <c r="N320" s="4">
        <v>0.0</v>
      </c>
      <c r="O320" s="4">
        <v>0.387748164264346</v>
      </c>
      <c r="P320" s="4">
        <v>0.0236605928746261</v>
      </c>
      <c r="Q320" s="4">
        <v>0.069282023388632</v>
      </c>
      <c r="R320" s="4">
        <v>0.0</v>
      </c>
      <c r="S320" s="4">
        <v>0.0</v>
      </c>
      <c r="T320" s="4">
        <v>0.373062279031819</v>
      </c>
      <c r="U320" s="4">
        <v>0.130813162904542</v>
      </c>
      <c r="V320" s="4">
        <v>0.73161060075342</v>
      </c>
      <c r="W320" s="4">
        <v>0.657633242999097</v>
      </c>
      <c r="X320" s="4">
        <v>0.112014453477868</v>
      </c>
      <c r="Y320" s="4">
        <v>0.208672086720867</v>
      </c>
      <c r="Z320" s="4">
        <v>0.021680216802168</v>
      </c>
      <c r="AA320" s="4">
        <v>0.119952415570683</v>
      </c>
      <c r="AB320" s="4">
        <v>0.0325821161853149</v>
      </c>
      <c r="AC320" s="4">
        <v>0.829819575705505</v>
      </c>
      <c r="AD320" s="4">
        <v>0.131840988158571</v>
      </c>
      <c r="AE320" s="4">
        <v>0.06</v>
      </c>
      <c r="AF320" s="4">
        <v>0.06</v>
      </c>
      <c r="AG320" s="4">
        <v>0.28</v>
      </c>
      <c r="AH320" s="4">
        <v>0.03</v>
      </c>
      <c r="AI320" s="4">
        <v>0.52</v>
      </c>
      <c r="AJ320" s="4">
        <v>1.13927817520988</v>
      </c>
      <c r="AK320" s="4">
        <v>0.707873330439223</v>
      </c>
      <c r="AL320" s="4">
        <v>1.40940636832851</v>
      </c>
      <c r="AM320" s="12"/>
      <c r="AN320" s="12"/>
    </row>
    <row r="321" ht="12.75" customHeight="1">
      <c r="A321" s="4" t="s">
        <v>1134</v>
      </c>
      <c r="B321" s="4" t="s">
        <v>1129</v>
      </c>
      <c r="C321" s="4" t="s">
        <v>1135</v>
      </c>
      <c r="D321" s="4">
        <v>2037.62895320624</v>
      </c>
      <c r="E321" s="4">
        <v>1.50260416666667</v>
      </c>
      <c r="F321" s="4">
        <v>3061.74975520833</v>
      </c>
      <c r="G321" s="4">
        <v>0.0138648180242634</v>
      </c>
      <c r="H321" s="4">
        <v>0.0</v>
      </c>
      <c r="I321" s="4">
        <v>0.0</v>
      </c>
      <c r="J321" s="4">
        <v>0.014519056261343</v>
      </c>
      <c r="K321" s="4">
        <v>0.0</v>
      </c>
      <c r="L321" s="4">
        <v>0.0</v>
      </c>
      <c r="M321" s="4">
        <v>0.0</v>
      </c>
      <c r="N321" s="4">
        <v>0.0</v>
      </c>
      <c r="O321" s="4">
        <v>0.0</v>
      </c>
      <c r="P321" s="4">
        <v>0.0</v>
      </c>
      <c r="Q321" s="4">
        <v>0.0</v>
      </c>
      <c r="R321" s="4">
        <v>0.0</v>
      </c>
      <c r="S321" s="4">
        <v>0.0849364791288566</v>
      </c>
      <c r="T321" s="4">
        <v>0.129219600725953</v>
      </c>
      <c r="U321" s="4">
        <v>0.771324863883848</v>
      </c>
      <c r="V321" s="4">
        <v>0.492201039861352</v>
      </c>
      <c r="W321" s="4">
        <v>0.422535211267606</v>
      </c>
      <c r="X321" s="4">
        <v>0.549295774647887</v>
      </c>
      <c r="Y321" s="4">
        <v>0.028169014084507</v>
      </c>
      <c r="Z321" s="4">
        <v>0.0</v>
      </c>
      <c r="AA321" s="4">
        <v>0.774003466204506</v>
      </c>
      <c r="AB321" s="4">
        <v>0.163258232235702</v>
      </c>
      <c r="AC321" s="4">
        <v>0.0138648180242634</v>
      </c>
      <c r="AD321" s="4">
        <v>0.146916756806435</v>
      </c>
      <c r="AE321" s="4">
        <v>0.17</v>
      </c>
      <c r="AF321" s="4">
        <v>0.08</v>
      </c>
      <c r="AG321" s="4">
        <v>0.42</v>
      </c>
      <c r="AH321" s="4">
        <v>0.2</v>
      </c>
      <c r="AI321" s="4">
        <v>0.1</v>
      </c>
      <c r="AJ321" s="4">
        <v>1.41978728489529</v>
      </c>
      <c r="AK321" s="4">
        <v>0.882163439748982</v>
      </c>
      <c r="AL321" s="4">
        <v>1.30991365736515</v>
      </c>
      <c r="AM321" s="12"/>
      <c r="AN321" s="12"/>
    </row>
    <row r="322" ht="12.75" customHeight="1">
      <c r="A322" s="4" t="s">
        <v>1137</v>
      </c>
      <c r="B322" s="4" t="s">
        <v>1129</v>
      </c>
      <c r="C322" s="4" t="s">
        <v>1138</v>
      </c>
      <c r="D322" s="4">
        <v>1973.12184669811</v>
      </c>
      <c r="E322" s="4">
        <v>1.48771929824561</v>
      </c>
      <c r="F322" s="4">
        <v>2935.45144912281</v>
      </c>
      <c r="G322" s="4">
        <v>0.533962264150943</v>
      </c>
      <c r="H322" s="4">
        <v>0.0</v>
      </c>
      <c r="I322" s="4">
        <v>0.00566037735849057</v>
      </c>
      <c r="J322" s="4">
        <v>0.0943396226415094</v>
      </c>
      <c r="K322" s="4">
        <v>0.0</v>
      </c>
      <c r="L322" s="4">
        <v>0.0</v>
      </c>
      <c r="M322" s="4">
        <v>0.0</v>
      </c>
      <c r="N322" s="4">
        <v>0.0</v>
      </c>
      <c r="O322" s="4">
        <v>0.385849056603774</v>
      </c>
      <c r="P322" s="4">
        <v>0.0481132075471698</v>
      </c>
      <c r="Q322" s="4">
        <v>0.0</v>
      </c>
      <c r="R322" s="4">
        <v>0.0</v>
      </c>
      <c r="S322" s="4">
        <v>0.0320754716981132</v>
      </c>
      <c r="T322" s="4">
        <v>0.0235849056603774</v>
      </c>
      <c r="U322" s="4">
        <v>0.410377358490566</v>
      </c>
      <c r="V322" s="4">
        <v>0.627358490566038</v>
      </c>
      <c r="W322" s="4">
        <v>0.887218045112782</v>
      </c>
      <c r="X322" s="4">
        <v>0.093984962406015</v>
      </c>
      <c r="Y322" s="4">
        <v>0.018796992481203</v>
      </c>
      <c r="Z322" s="4">
        <v>0.0</v>
      </c>
      <c r="AA322" s="4">
        <v>0.768632075471698</v>
      </c>
      <c r="AB322" s="4">
        <v>0.207783018867925</v>
      </c>
      <c r="AC322" s="4">
        <v>0.0</v>
      </c>
      <c r="AD322" s="4">
        <v>0.135807509189728</v>
      </c>
      <c r="AE322" s="4">
        <v>0.15</v>
      </c>
      <c r="AF322" s="4">
        <v>0.16</v>
      </c>
      <c r="AG322" s="4">
        <v>0.08</v>
      </c>
      <c r="AH322" s="4">
        <v>0.25</v>
      </c>
      <c r="AI322" s="4">
        <v>0.07</v>
      </c>
      <c r="AJ322" s="4">
        <v>1.31256111634254</v>
      </c>
      <c r="AK322" s="4">
        <v>0.815540075328183</v>
      </c>
      <c r="AL322" s="4">
        <v>0.22599471580241</v>
      </c>
      <c r="AM322" s="12"/>
      <c r="AN322" s="12"/>
    </row>
    <row r="323" ht="12.75" customHeight="1">
      <c r="A323" s="4" t="s">
        <v>1140</v>
      </c>
      <c r="B323" s="4" t="s">
        <v>1129</v>
      </c>
      <c r="C323" s="4" t="s">
        <v>1141</v>
      </c>
      <c r="D323" s="4">
        <v>4029.91929308368</v>
      </c>
      <c r="E323" s="4">
        <v>2.49238095238095</v>
      </c>
      <c r="F323" s="4">
        <v>10044.0940857143</v>
      </c>
      <c r="G323" s="4">
        <v>0.435613297669087</v>
      </c>
      <c r="H323" s="4">
        <v>0.0</v>
      </c>
      <c r="I323" s="4">
        <v>0.0</v>
      </c>
      <c r="J323" s="4">
        <v>0.164897959183673</v>
      </c>
      <c r="K323" s="4">
        <v>0.0</v>
      </c>
      <c r="L323" s="4">
        <v>0.0</v>
      </c>
      <c r="M323" s="4">
        <v>0.0</v>
      </c>
      <c r="N323" s="4">
        <v>0.300408163265306</v>
      </c>
      <c r="O323" s="4">
        <v>0.0</v>
      </c>
      <c r="P323" s="4">
        <v>0.0</v>
      </c>
      <c r="Q323" s="4">
        <v>0.0</v>
      </c>
      <c r="R323" s="4">
        <v>0.0</v>
      </c>
      <c r="S323" s="4">
        <v>0.0</v>
      </c>
      <c r="T323" s="4">
        <v>0.222448979591837</v>
      </c>
      <c r="U323" s="4">
        <v>0.312244897959184</v>
      </c>
      <c r="V323" s="4">
        <v>1.43293847917463</v>
      </c>
      <c r="W323" s="4">
        <v>0.986666666666667</v>
      </c>
      <c r="X323" s="4">
        <v>0.0133333333333333</v>
      </c>
      <c r="Y323" s="4">
        <v>0.0</v>
      </c>
      <c r="Z323" s="4">
        <v>0.0</v>
      </c>
      <c r="AA323" s="4">
        <v>0.896446312571647</v>
      </c>
      <c r="AB323" s="4">
        <v>0.0913259457393963</v>
      </c>
      <c r="AC323" s="4">
        <v>0.0</v>
      </c>
      <c r="AD323" s="4">
        <v>0.119131399149739</v>
      </c>
      <c r="AE323" s="4">
        <v>0.23</v>
      </c>
      <c r="AF323" s="4">
        <v>0.01</v>
      </c>
      <c r="AG323" s="4">
        <v>0.11</v>
      </c>
      <c r="AH323" s="4">
        <v>0.54</v>
      </c>
      <c r="AI323" s="4">
        <v>0.01</v>
      </c>
      <c r="AJ323" s="4">
        <v>1.00566963257305</v>
      </c>
      <c r="AK323" s="4">
        <v>0.624857675343364</v>
      </c>
      <c r="AL323" s="4">
        <v>0.814005875491749</v>
      </c>
      <c r="AM323" s="12"/>
      <c r="AN323" s="12"/>
    </row>
    <row r="324" ht="12.75" customHeight="1">
      <c r="A324" s="4" t="s">
        <v>1143</v>
      </c>
      <c r="B324" s="4" t="s">
        <v>1129</v>
      </c>
      <c r="C324" s="4" t="s">
        <v>1144</v>
      </c>
      <c r="D324" s="4">
        <v>16696.4590098331</v>
      </c>
      <c r="E324" s="4">
        <v>0.976116071428571</v>
      </c>
      <c r="F324" s="4">
        <v>16297.6819754464</v>
      </c>
      <c r="G324" s="4">
        <v>0.0619711868282644</v>
      </c>
      <c r="H324" s="4">
        <v>0.0</v>
      </c>
      <c r="I324" s="4">
        <v>0.0</v>
      </c>
      <c r="J324" s="4">
        <v>0.0799881936245573</v>
      </c>
      <c r="K324" s="4">
        <v>0.0</v>
      </c>
      <c r="L324" s="4">
        <v>0.0</v>
      </c>
      <c r="M324" s="4">
        <v>0.0</v>
      </c>
      <c r="N324" s="4">
        <v>0.0</v>
      </c>
      <c r="O324" s="4">
        <v>0.0</v>
      </c>
      <c r="P324" s="4">
        <v>0.0</v>
      </c>
      <c r="Q324" s="4">
        <v>0.0</v>
      </c>
      <c r="R324" s="4">
        <v>0.0</v>
      </c>
      <c r="S324" s="4">
        <v>0.194805194805195</v>
      </c>
      <c r="T324" s="4">
        <v>0.126328217237308</v>
      </c>
      <c r="U324" s="4">
        <v>0.59887839433294</v>
      </c>
      <c r="V324" s="4">
        <v>0.740910130345301</v>
      </c>
      <c r="W324" s="4">
        <v>0.820987654320988</v>
      </c>
      <c r="X324" s="4">
        <v>0.00308641975308642</v>
      </c>
      <c r="Y324" s="4">
        <v>0.0524691358024691</v>
      </c>
      <c r="Z324" s="4">
        <v>0.123456790123457</v>
      </c>
      <c r="AA324" s="4">
        <v>0.731077063800595</v>
      </c>
      <c r="AB324" s="4">
        <v>0.252229590670021</v>
      </c>
      <c r="AC324" s="4">
        <v>0.0</v>
      </c>
      <c r="AD324" s="4">
        <v>0.0940785684693148</v>
      </c>
      <c r="AE324" s="4">
        <v>0.1</v>
      </c>
      <c r="AF324" s="4">
        <v>0.11</v>
      </c>
      <c r="AG324" s="4">
        <v>0.11</v>
      </c>
      <c r="AH324" s="4">
        <v>0.49</v>
      </c>
      <c r="AI324" s="4">
        <v>0.07</v>
      </c>
      <c r="AJ324" s="4">
        <v>1.2515486378464</v>
      </c>
      <c r="AK324" s="4">
        <v>0.777630890994461</v>
      </c>
      <c r="AL324" s="4">
        <v>0.724822408709848</v>
      </c>
      <c r="AM324" s="12"/>
      <c r="AN324" s="12"/>
    </row>
    <row r="325" ht="12.75" customHeight="1">
      <c r="A325" s="4" t="s">
        <v>1146</v>
      </c>
      <c r="B325" s="4" t="s">
        <v>1129</v>
      </c>
      <c r="C325" s="4" t="s">
        <v>1147</v>
      </c>
      <c r="D325" s="4">
        <v>1959.04995104439</v>
      </c>
      <c r="E325" s="4">
        <v>1.36177777777778</v>
      </c>
      <c r="F325" s="4">
        <v>2667.79068888889</v>
      </c>
      <c r="G325" s="4">
        <v>0.634138381201044</v>
      </c>
      <c r="H325" s="4">
        <v>0.0</v>
      </c>
      <c r="I325" s="4">
        <v>0.0</v>
      </c>
      <c r="J325" s="4">
        <v>0.0</v>
      </c>
      <c r="K325" s="4">
        <v>0.0</v>
      </c>
      <c r="L325" s="4">
        <v>0.0</v>
      </c>
      <c r="M325" s="4">
        <v>0.0</v>
      </c>
      <c r="N325" s="4">
        <v>0.0</v>
      </c>
      <c r="O325" s="4">
        <v>0.481645139360979</v>
      </c>
      <c r="P325" s="4">
        <v>0.178789938817131</v>
      </c>
      <c r="Q325" s="4">
        <v>0.0</v>
      </c>
      <c r="R325" s="4">
        <v>0.0</v>
      </c>
      <c r="S325" s="4">
        <v>0.0</v>
      </c>
      <c r="T325" s="4">
        <v>0.177090414683889</v>
      </c>
      <c r="U325" s="4">
        <v>0.162474507138001</v>
      </c>
      <c r="V325" s="4">
        <v>1.63511749347259</v>
      </c>
      <c r="W325" s="4">
        <v>0.782435129740519</v>
      </c>
      <c r="X325" s="4">
        <v>0.13373253493014</v>
      </c>
      <c r="Y325" s="4">
        <v>0.00399201596806387</v>
      </c>
      <c r="Z325" s="4">
        <v>0.0798403193612774</v>
      </c>
      <c r="AA325" s="4">
        <v>0.906005221932115</v>
      </c>
      <c r="AB325" s="4">
        <v>0.0675587467362924</v>
      </c>
      <c r="AC325" s="4">
        <v>0.0</v>
      </c>
      <c r="AD325" s="4">
        <v>0.0832220757994726</v>
      </c>
      <c r="AE325" s="4">
        <v>0.16</v>
      </c>
      <c r="AF325" s="4">
        <v>0.0</v>
      </c>
      <c r="AG325" s="4">
        <v>0.04</v>
      </c>
      <c r="AH325" s="4">
        <v>0.64</v>
      </c>
      <c r="AI325" s="4">
        <v>0.08</v>
      </c>
      <c r="AJ325" s="4">
        <v>0.909650104421307</v>
      </c>
      <c r="AK325" s="4">
        <v>0.565197388102757</v>
      </c>
      <c r="AL325" s="4">
        <v>0.814767901506842</v>
      </c>
      <c r="AM325" s="12"/>
      <c r="AN325" s="12"/>
    </row>
    <row r="326" ht="12.75" customHeight="1">
      <c r="A326" s="4" t="s">
        <v>1149</v>
      </c>
      <c r="B326" s="4" t="s">
        <v>1129</v>
      </c>
      <c r="C326" s="4" t="s">
        <v>1150</v>
      </c>
      <c r="D326" s="4">
        <v>2162.80742595355</v>
      </c>
      <c r="E326" s="4">
        <v>1.90385395537525</v>
      </c>
      <c r="F326" s="4">
        <v>4117.66947261663</v>
      </c>
      <c r="G326" s="4">
        <v>0.536969955252504</v>
      </c>
      <c r="H326" s="4">
        <v>0.073758865248227</v>
      </c>
      <c r="I326" s="4">
        <v>0.0</v>
      </c>
      <c r="J326" s="4">
        <v>0.233049645390071</v>
      </c>
      <c r="K326" s="4">
        <v>0.0</v>
      </c>
      <c r="L326" s="4">
        <v>0.0</v>
      </c>
      <c r="M326" s="4">
        <v>0.0</v>
      </c>
      <c r="N326" s="4">
        <v>0.0</v>
      </c>
      <c r="O326" s="4">
        <v>0.408085106382979</v>
      </c>
      <c r="P326" s="4">
        <v>0.0</v>
      </c>
      <c r="Q326" s="4">
        <v>0.0</v>
      </c>
      <c r="R326" s="4">
        <v>0.0</v>
      </c>
      <c r="S326" s="4">
        <v>0.0906382978723404</v>
      </c>
      <c r="T326" s="4">
        <v>0.0121985815602837</v>
      </c>
      <c r="U326" s="4">
        <v>0.182269503546099</v>
      </c>
      <c r="V326" s="4">
        <v>0.809716599190283</v>
      </c>
      <c r="W326" s="4">
        <v>0.867105263157895</v>
      </c>
      <c r="X326" s="4">
        <v>0.0486842105263158</v>
      </c>
      <c r="Y326" s="4">
        <v>0.0</v>
      </c>
      <c r="Z326" s="4">
        <v>0.0842105263157895</v>
      </c>
      <c r="AA326" s="4">
        <v>0.739505646707863</v>
      </c>
      <c r="AB326" s="4">
        <v>0.220541231621564</v>
      </c>
      <c r="AC326" s="4">
        <v>0.0278073726827189</v>
      </c>
      <c r="AD326" s="4">
        <v>0.225207963985014</v>
      </c>
      <c r="AE326" s="4">
        <v>0.03</v>
      </c>
      <c r="AF326" s="4">
        <v>0.25</v>
      </c>
      <c r="AG326" s="4">
        <v>0.05</v>
      </c>
      <c r="AH326" s="4">
        <v>0.37</v>
      </c>
      <c r="AI326" s="4">
        <v>0.11</v>
      </c>
      <c r="AJ326" s="4">
        <v>1.21223052246537</v>
      </c>
      <c r="AK326" s="4">
        <v>0.753201172347186</v>
      </c>
      <c r="AL326" s="4">
        <v>0.741478328144406</v>
      </c>
      <c r="AM326" s="12"/>
      <c r="AN326" s="12"/>
    </row>
    <row r="327" ht="12.75" customHeight="1">
      <c r="A327" s="4" t="s">
        <v>1152</v>
      </c>
      <c r="B327" s="4" t="s">
        <v>1129</v>
      </c>
      <c r="C327" s="4" t="s">
        <v>1153</v>
      </c>
      <c r="D327" s="4">
        <v>1856.7544991126</v>
      </c>
      <c r="E327" s="4">
        <v>1.06533613445378</v>
      </c>
      <c r="F327" s="4">
        <v>1978.06766071429</v>
      </c>
      <c r="G327" s="4">
        <v>0.198678761585486</v>
      </c>
      <c r="H327" s="4">
        <v>0.0</v>
      </c>
      <c r="I327" s="4">
        <v>0.010937983696213</v>
      </c>
      <c r="J327" s="4">
        <v>0.0230110411722216</v>
      </c>
      <c r="K327" s="4">
        <v>0.00268290166133526</v>
      </c>
      <c r="L327" s="4">
        <v>0.0</v>
      </c>
      <c r="M327" s="4">
        <v>0.0</v>
      </c>
      <c r="N327" s="4">
        <v>0.0</v>
      </c>
      <c r="O327" s="4">
        <v>0.155814673408317</v>
      </c>
      <c r="P327" s="4">
        <v>0.0154782788153957</v>
      </c>
      <c r="Q327" s="4">
        <v>0.0</v>
      </c>
      <c r="R327" s="4">
        <v>0.0794551645856981</v>
      </c>
      <c r="S327" s="4">
        <v>0.267258280879166</v>
      </c>
      <c r="T327" s="4">
        <v>0.0932824269941182</v>
      </c>
      <c r="U327" s="4">
        <v>0.352079248787535</v>
      </c>
      <c r="V327" s="4">
        <v>0.446657464011043</v>
      </c>
      <c r="W327" s="4">
        <v>0.699779249448124</v>
      </c>
      <c r="X327" s="4">
        <v>0.222958057395143</v>
      </c>
      <c r="Y327" s="4">
        <v>0.0596026490066225</v>
      </c>
      <c r="Z327" s="4">
        <v>0.0176600441501104</v>
      </c>
      <c r="AA327" s="4">
        <v>0.589528692565569</v>
      </c>
      <c r="AB327" s="4">
        <v>0.219384736738316</v>
      </c>
      <c r="AC327" s="4">
        <v>0.17343719187537</v>
      </c>
      <c r="AD327" s="4">
        <v>0.171769553598883</v>
      </c>
      <c r="AE327" s="4">
        <v>0.2</v>
      </c>
      <c r="AF327" s="4">
        <v>0.13</v>
      </c>
      <c r="AG327" s="4">
        <v>0.14</v>
      </c>
      <c r="AH327" s="4">
        <v>0.16</v>
      </c>
      <c r="AI327" s="4">
        <v>0.24</v>
      </c>
      <c r="AJ327" s="4">
        <v>1.49809304964083</v>
      </c>
      <c r="AK327" s="4">
        <v>0.930817546962797</v>
      </c>
      <c r="AL327" s="4">
        <v>0.971733875641293</v>
      </c>
      <c r="AM327" s="12"/>
      <c r="AN327" s="12"/>
    </row>
    <row r="328" ht="12.75" customHeight="1">
      <c r="A328" s="4" t="s">
        <v>1155</v>
      </c>
      <c r="B328" s="4" t="s">
        <v>1129</v>
      </c>
      <c r="C328" s="4" t="s">
        <v>1129</v>
      </c>
      <c r="D328" s="4">
        <v>2189.27571770608</v>
      </c>
      <c r="E328" s="4">
        <v>1.49166666666667</v>
      </c>
      <c r="F328" s="4">
        <v>3265.6696122449</v>
      </c>
      <c r="G328" s="4">
        <v>0.219131227910158</v>
      </c>
      <c r="H328" s="4">
        <v>0.0</v>
      </c>
      <c r="I328" s="4">
        <v>0.00810602161605764</v>
      </c>
      <c r="J328" s="4">
        <v>0.0859495625321667</v>
      </c>
      <c r="K328" s="4">
        <v>0.0</v>
      </c>
      <c r="L328" s="4">
        <v>0.0</v>
      </c>
      <c r="M328" s="4">
        <v>0.0</v>
      </c>
      <c r="N328" s="4">
        <v>0.0</v>
      </c>
      <c r="O328" s="4">
        <v>0.0627895007720021</v>
      </c>
      <c r="P328" s="4">
        <v>0.090452907874421</v>
      </c>
      <c r="Q328" s="4">
        <v>0.0</v>
      </c>
      <c r="R328" s="4">
        <v>0.0</v>
      </c>
      <c r="S328" s="4">
        <v>0.332218219248585</v>
      </c>
      <c r="T328" s="4">
        <v>0.0622748327328873</v>
      </c>
      <c r="U328" s="4">
        <v>0.358208955223881</v>
      </c>
      <c r="V328" s="4">
        <v>0.644168281837875</v>
      </c>
      <c r="W328" s="4">
        <v>0.642477876106195</v>
      </c>
      <c r="X328" s="4">
        <v>0.31858407079646</v>
      </c>
      <c r="Y328" s="4">
        <v>0.0247787610619469</v>
      </c>
      <c r="Z328" s="4">
        <v>0.0141592920353982</v>
      </c>
      <c r="AA328" s="4">
        <v>0.76752935811196</v>
      </c>
      <c r="AB328" s="4">
        <v>0.185383650666971</v>
      </c>
      <c r="AC328" s="4">
        <v>0.0267928400410444</v>
      </c>
      <c r="AD328" s="4">
        <v>0.110052108928797</v>
      </c>
      <c r="AE328" s="4">
        <v>0.03</v>
      </c>
      <c r="AF328" s="4">
        <v>0.14</v>
      </c>
      <c r="AG328" s="4">
        <v>0.06</v>
      </c>
      <c r="AH328" s="4">
        <v>0.13</v>
      </c>
      <c r="AI328" s="4">
        <v>0.07</v>
      </c>
      <c r="AJ328" s="4">
        <v>1.00063409011114</v>
      </c>
      <c r="AK328" s="4">
        <v>0.621728916897325</v>
      </c>
      <c r="AL328" s="4">
        <v>0.134299646144658</v>
      </c>
      <c r="AM328" s="12"/>
      <c r="AN328" s="12"/>
    </row>
    <row r="329" ht="12.75" customHeight="1">
      <c r="A329" s="4" t="s">
        <v>1156</v>
      </c>
      <c r="B329" s="4" t="s">
        <v>1129</v>
      </c>
      <c r="C329" s="4" t="s">
        <v>1157</v>
      </c>
      <c r="D329" s="4">
        <v>2025.60948091603</v>
      </c>
      <c r="E329" s="4">
        <v>2.046875</v>
      </c>
      <c r="F329" s="4">
        <v>4146.16940625</v>
      </c>
      <c r="G329" s="4">
        <v>0.421843805049912</v>
      </c>
      <c r="H329" s="4">
        <v>0.0582437275985663</v>
      </c>
      <c r="I329" s="4">
        <v>0.0</v>
      </c>
      <c r="J329" s="4">
        <v>0.07642089093702</v>
      </c>
      <c r="K329" s="4">
        <v>0.211213517665131</v>
      </c>
      <c r="L329" s="4">
        <v>0.0</v>
      </c>
      <c r="M329" s="4">
        <v>0.0</v>
      </c>
      <c r="N329" s="4">
        <v>0.0</v>
      </c>
      <c r="O329" s="4">
        <v>0.113927291346646</v>
      </c>
      <c r="P329" s="4">
        <v>0.0</v>
      </c>
      <c r="Q329" s="4">
        <v>0.0</v>
      </c>
      <c r="R329" s="4">
        <v>0.0</v>
      </c>
      <c r="S329" s="4">
        <v>0.111111111111111</v>
      </c>
      <c r="T329" s="4">
        <v>0.121479774705581</v>
      </c>
      <c r="U329" s="4">
        <v>0.307603686635945</v>
      </c>
      <c r="V329" s="4">
        <v>0.450968878449794</v>
      </c>
      <c r="W329" s="4">
        <v>0.807291666666667</v>
      </c>
      <c r="X329" s="4">
        <v>0.151041666666667</v>
      </c>
      <c r="Y329" s="4">
        <v>0.0</v>
      </c>
      <c r="Z329" s="4">
        <v>0.0416666666666667</v>
      </c>
      <c r="AA329" s="4">
        <v>0.63523194362889</v>
      </c>
      <c r="AB329" s="4">
        <v>0.305460951262478</v>
      </c>
      <c r="AC329" s="4">
        <v>0.0469759248385203</v>
      </c>
      <c r="AD329" s="4">
        <v>0.2642864120574</v>
      </c>
      <c r="AE329" s="4">
        <v>0.19</v>
      </c>
      <c r="AF329" s="4">
        <v>0.14</v>
      </c>
      <c r="AG329" s="4">
        <v>0.08</v>
      </c>
      <c r="AH329" s="4">
        <v>0.47</v>
      </c>
      <c r="AI329" s="4">
        <v>0.01</v>
      </c>
      <c r="AJ329" s="4">
        <v>1.19376533720353</v>
      </c>
      <c r="AK329" s="4">
        <v>0.741728107670886</v>
      </c>
      <c r="AL329" s="4">
        <v>0.685201539605759</v>
      </c>
      <c r="AM329" s="12"/>
      <c r="AN329" s="12"/>
    </row>
    <row r="330" ht="12.75" customHeight="1">
      <c r="A330" s="4" t="s">
        <v>1159</v>
      </c>
      <c r="B330" s="4" t="s">
        <v>1129</v>
      </c>
      <c r="C330" s="4" t="s">
        <v>1160</v>
      </c>
      <c r="D330" s="4">
        <v>1109.52458096591</v>
      </c>
      <c r="E330" s="4">
        <v>2.07058823529412</v>
      </c>
      <c r="F330" s="4">
        <v>2297.36854411765</v>
      </c>
      <c r="G330" s="4">
        <v>0.418501420454545</v>
      </c>
      <c r="H330" s="4">
        <v>0.0</v>
      </c>
      <c r="I330" s="4">
        <v>0.0</v>
      </c>
      <c r="J330" s="4">
        <v>0.0</v>
      </c>
      <c r="K330" s="4">
        <v>0.0</v>
      </c>
      <c r="L330" s="4">
        <v>0.0</v>
      </c>
      <c r="M330" s="4">
        <v>0.0</v>
      </c>
      <c r="N330" s="4">
        <v>0.0</v>
      </c>
      <c r="O330" s="4">
        <v>0.422356724040098</v>
      </c>
      <c r="P330" s="4">
        <v>0.0234537544921506</v>
      </c>
      <c r="Q330" s="4">
        <v>0.0</v>
      </c>
      <c r="R330" s="4">
        <v>0.0</v>
      </c>
      <c r="S330" s="4">
        <v>0.0465292226215245</v>
      </c>
      <c r="T330" s="4">
        <v>0.120105920181577</v>
      </c>
      <c r="U330" s="4">
        <v>0.387554378664649</v>
      </c>
      <c r="V330" s="4">
        <v>0.788352272727273</v>
      </c>
      <c r="W330" s="4">
        <v>0.916666666666667</v>
      </c>
      <c r="X330" s="4">
        <v>0.0698198198198198</v>
      </c>
      <c r="Y330" s="4">
        <v>0.0135135135135135</v>
      </c>
      <c r="Z330" s="4">
        <v>0.0</v>
      </c>
      <c r="AA330" s="4">
        <v>0.375887784090909</v>
      </c>
      <c r="AB330" s="4">
        <v>0.0479403409090909</v>
      </c>
      <c r="AC330" s="4">
        <v>0.555575284090909</v>
      </c>
      <c r="AD330" s="4">
        <v>0.0976397503651451</v>
      </c>
      <c r="AE330" s="4">
        <v>0.06</v>
      </c>
      <c r="AF330" s="4">
        <v>0.04</v>
      </c>
      <c r="AG330" s="4">
        <v>0.34</v>
      </c>
      <c r="AH330" s="4">
        <v>0.03</v>
      </c>
      <c r="AI330" s="4">
        <v>0.45</v>
      </c>
      <c r="AJ330" s="4">
        <v>1.12888016108438</v>
      </c>
      <c r="AK330" s="4">
        <v>0.701412681013009</v>
      </c>
      <c r="AL330" s="4">
        <v>1.81437665049727</v>
      </c>
      <c r="AM330" s="12"/>
      <c r="AN330" s="12"/>
    </row>
    <row r="331" ht="12.75" customHeight="1">
      <c r="A331" s="4" t="s">
        <v>1162</v>
      </c>
      <c r="B331" s="4" t="s">
        <v>1129</v>
      </c>
      <c r="C331" s="4" t="s">
        <v>631</v>
      </c>
      <c r="D331" s="4">
        <v>1792.56301186017</v>
      </c>
      <c r="E331" s="4">
        <v>1.44977375565611</v>
      </c>
      <c r="F331" s="4">
        <v>2598.81080995475</v>
      </c>
      <c r="G331" s="4">
        <v>0.111735330836454</v>
      </c>
      <c r="H331" s="4">
        <v>0.0</v>
      </c>
      <c r="I331" s="4">
        <v>0.0</v>
      </c>
      <c r="J331" s="4">
        <v>0.00935569285083848</v>
      </c>
      <c r="K331" s="4">
        <v>0.0</v>
      </c>
      <c r="L331" s="4">
        <v>0.0</v>
      </c>
      <c r="M331" s="4">
        <v>0.0</v>
      </c>
      <c r="N331" s="4">
        <v>0.0</v>
      </c>
      <c r="O331" s="4">
        <v>0.117034421888791</v>
      </c>
      <c r="P331" s="4">
        <v>0.0</v>
      </c>
      <c r="Q331" s="4">
        <v>0.0</v>
      </c>
      <c r="R331" s="4">
        <v>0.0</v>
      </c>
      <c r="S331" s="4">
        <v>0.222418358340688</v>
      </c>
      <c r="T331" s="4">
        <v>0.0757281553398058</v>
      </c>
      <c r="U331" s="4">
        <v>0.575463371579876</v>
      </c>
      <c r="V331" s="4">
        <v>0.589887640449438</v>
      </c>
      <c r="W331" s="4">
        <v>0.701058201058201</v>
      </c>
      <c r="X331" s="4">
        <v>0.275132275132275</v>
      </c>
      <c r="Y331" s="4">
        <v>0.0238095238095238</v>
      </c>
      <c r="Z331" s="4">
        <v>0.0</v>
      </c>
      <c r="AA331" s="4">
        <v>0.82334581772784</v>
      </c>
      <c r="AB331" s="4">
        <v>0.16167290886392</v>
      </c>
      <c r="AC331" s="4">
        <v>0.0</v>
      </c>
      <c r="AD331" s="4">
        <v>0.26191411165893</v>
      </c>
      <c r="AE331" s="4">
        <v>0.35</v>
      </c>
      <c r="AF331" s="4">
        <v>0.1</v>
      </c>
      <c r="AG331" s="4">
        <v>0.11</v>
      </c>
      <c r="AH331" s="4">
        <v>0.04</v>
      </c>
      <c r="AI331" s="4">
        <v>0.07</v>
      </c>
      <c r="AJ331" s="4">
        <v>1.15539972890483</v>
      </c>
      <c r="AK331" s="4">
        <v>0.717890214949278</v>
      </c>
      <c r="AL331" s="4">
        <v>0.12925610045881</v>
      </c>
      <c r="AM331" s="12"/>
      <c r="AN331" s="12"/>
    </row>
    <row r="332" ht="12.75" customHeight="1">
      <c r="A332" s="4" t="s">
        <v>1163</v>
      </c>
      <c r="B332" s="4" t="s">
        <v>1129</v>
      </c>
      <c r="C332" s="4" t="s">
        <v>1164</v>
      </c>
      <c r="D332" s="4">
        <v>1960.6612342216</v>
      </c>
      <c r="E332" s="4">
        <v>1.58125</v>
      </c>
      <c r="F332" s="4">
        <v>3100.2955766129</v>
      </c>
      <c r="G332" s="4">
        <v>0.239449190360831</v>
      </c>
      <c r="H332" s="4">
        <v>0.0154588001701886</v>
      </c>
      <c r="I332" s="4">
        <v>0.0368742022408169</v>
      </c>
      <c r="J332" s="4">
        <v>0.198411572826549</v>
      </c>
      <c r="K332" s="4">
        <v>0.0</v>
      </c>
      <c r="L332" s="4">
        <v>0.0</v>
      </c>
      <c r="M332" s="4">
        <v>0.0</v>
      </c>
      <c r="N332" s="4">
        <v>0.0</v>
      </c>
      <c r="O332" s="4">
        <v>0.0</v>
      </c>
      <c r="P332" s="4">
        <v>0.0</v>
      </c>
      <c r="Q332" s="4">
        <v>0.015600624024961</v>
      </c>
      <c r="R332" s="4">
        <v>0.0</v>
      </c>
      <c r="S332" s="4">
        <v>0.305488583179691</v>
      </c>
      <c r="T332" s="4">
        <v>0.0826833073322933</v>
      </c>
      <c r="U332" s="4">
        <v>0.3454829102255</v>
      </c>
      <c r="V332" s="4">
        <v>0.297080198903481</v>
      </c>
      <c r="W332" s="4">
        <v>0.429184549356223</v>
      </c>
      <c r="X332" s="4">
        <v>0.36480686695279</v>
      </c>
      <c r="Y332" s="4">
        <v>0.171673819742489</v>
      </c>
      <c r="Z332" s="4">
        <v>0.0343347639484979</v>
      </c>
      <c r="AA332" s="4">
        <v>0.518679076883845</v>
      </c>
      <c r="AB332" s="4">
        <v>0.286752518169068</v>
      </c>
      <c r="AC332" s="4">
        <v>0.171745505546347</v>
      </c>
      <c r="AD332" s="4">
        <v>0.118613789165957</v>
      </c>
      <c r="AE332" s="4">
        <v>0.15</v>
      </c>
      <c r="AF332" s="4">
        <v>0.09</v>
      </c>
      <c r="AG332" s="4">
        <v>0.08</v>
      </c>
      <c r="AH332" s="4">
        <v>0.4</v>
      </c>
      <c r="AI332" s="4">
        <v>0.24</v>
      </c>
      <c r="AJ332" s="4">
        <v>1.41236561215951</v>
      </c>
      <c r="AK332" s="4">
        <v>0.877552095205374</v>
      </c>
      <c r="AL332" s="4">
        <v>1.39305860930671</v>
      </c>
      <c r="AM332" s="12"/>
      <c r="AN332" s="12"/>
    </row>
    <row r="333" ht="12.75" customHeight="1">
      <c r="A333" s="4" t="s">
        <v>1166</v>
      </c>
      <c r="B333" s="4" t="s">
        <v>1129</v>
      </c>
      <c r="C333" s="4" t="s">
        <v>1167</v>
      </c>
      <c r="D333" s="4">
        <v>1945.27457613169</v>
      </c>
      <c r="E333" s="4">
        <v>1.0788013318535</v>
      </c>
      <c r="F333" s="4">
        <v>2098.56480355161</v>
      </c>
      <c r="G333" s="4">
        <v>0.184567901234568</v>
      </c>
      <c r="H333" s="4">
        <v>0.0260525218841184</v>
      </c>
      <c r="I333" s="4">
        <v>0.0</v>
      </c>
      <c r="J333" s="4">
        <v>0.0480408503543143</v>
      </c>
      <c r="K333" s="4">
        <v>0.0</v>
      </c>
      <c r="L333" s="4">
        <v>0.0</v>
      </c>
      <c r="M333" s="4">
        <v>0.0</v>
      </c>
      <c r="N333" s="4">
        <v>0.0</v>
      </c>
      <c r="O333" s="4">
        <v>0.0494997915798249</v>
      </c>
      <c r="P333" s="4">
        <v>0.0633597332221759</v>
      </c>
      <c r="Q333" s="4">
        <v>0.0</v>
      </c>
      <c r="R333" s="4">
        <v>0.0</v>
      </c>
      <c r="S333" s="4">
        <v>0.290225093789079</v>
      </c>
      <c r="T333" s="4">
        <v>0.0466861192163402</v>
      </c>
      <c r="U333" s="4">
        <v>0.476135889954148</v>
      </c>
      <c r="V333" s="4">
        <v>0.703703703703704</v>
      </c>
      <c r="W333" s="4">
        <v>0.508771929824561</v>
      </c>
      <c r="X333" s="4">
        <v>0.266081871345029</v>
      </c>
      <c r="Y333" s="4">
        <v>0.108187134502924</v>
      </c>
      <c r="Z333" s="4">
        <v>0.116959064327485</v>
      </c>
      <c r="AA333" s="4">
        <v>0.769238683127572</v>
      </c>
      <c r="AB333" s="4">
        <v>0.208847736625514</v>
      </c>
      <c r="AC333" s="4">
        <v>0.0</v>
      </c>
      <c r="AD333" s="4">
        <v>0.206844658585504</v>
      </c>
      <c r="AE333" s="4">
        <v>0.1</v>
      </c>
      <c r="AF333" s="4">
        <v>0.3</v>
      </c>
      <c r="AG333" s="4">
        <v>0.04</v>
      </c>
      <c r="AH333" s="4">
        <v>0.32</v>
      </c>
      <c r="AI333" s="4">
        <v>0.01</v>
      </c>
      <c r="AJ333" s="4">
        <v>1.13087605607207</v>
      </c>
      <c r="AK333" s="4">
        <v>0.702652800294572</v>
      </c>
      <c r="AL333" s="4">
        <v>0.430530207497123</v>
      </c>
      <c r="AM333" s="12"/>
      <c r="AN333" s="12"/>
    </row>
    <row r="334" ht="12.75" customHeight="1">
      <c r="A334" s="4" t="s">
        <v>1169</v>
      </c>
      <c r="B334" s="4" t="s">
        <v>1129</v>
      </c>
      <c r="C334" s="4" t="s">
        <v>1170</v>
      </c>
      <c r="D334" s="4">
        <v>1167.03353891961</v>
      </c>
      <c r="E334" s="4">
        <v>1.62698961937716</v>
      </c>
      <c r="F334" s="4">
        <v>1898.7514532872</v>
      </c>
      <c r="G334" s="4">
        <v>0.690982560612505</v>
      </c>
      <c r="H334" s="4">
        <v>0.0</v>
      </c>
      <c r="I334" s="4">
        <v>0.0</v>
      </c>
      <c r="J334" s="4">
        <v>0.0</v>
      </c>
      <c r="K334" s="4">
        <v>0.0</v>
      </c>
      <c r="L334" s="4">
        <v>0.0</v>
      </c>
      <c r="M334" s="4">
        <v>0.0</v>
      </c>
      <c r="N334" s="4">
        <v>0.0</v>
      </c>
      <c r="O334" s="4">
        <v>0.887284055508354</v>
      </c>
      <c r="P334" s="4">
        <v>0.032851883319173</v>
      </c>
      <c r="Q334" s="4">
        <v>0.0</v>
      </c>
      <c r="R334" s="4">
        <v>0.0</v>
      </c>
      <c r="S334" s="4">
        <v>0.0</v>
      </c>
      <c r="T334" s="4">
        <v>0.0798640611724724</v>
      </c>
      <c r="U334" s="4">
        <v>0.0</v>
      </c>
      <c r="V334" s="4">
        <v>0.965546575925138</v>
      </c>
      <c r="W334" s="4">
        <v>0.922907488986784</v>
      </c>
      <c r="X334" s="4">
        <v>0.0242290748898678</v>
      </c>
      <c r="Y334" s="4">
        <v>0.0</v>
      </c>
      <c r="Z334" s="4">
        <v>0.052863436123348</v>
      </c>
      <c r="AA334" s="4">
        <v>0.602084219481072</v>
      </c>
      <c r="AB334" s="4">
        <v>0.0106337728626117</v>
      </c>
      <c r="AC334" s="4">
        <v>0.367077839217354</v>
      </c>
      <c r="AD334" s="4">
        <v>0.144338585572771</v>
      </c>
      <c r="AE334" s="4">
        <v>0.11</v>
      </c>
      <c r="AF334" s="4">
        <v>0.0</v>
      </c>
      <c r="AG334" s="4">
        <v>0.31</v>
      </c>
      <c r="AH334" s="4">
        <v>0.05</v>
      </c>
      <c r="AI334" s="4">
        <v>0.5</v>
      </c>
      <c r="AJ334" s="4">
        <v>1.10222716867445</v>
      </c>
      <c r="AK334" s="4">
        <v>0.684852245718168</v>
      </c>
      <c r="AL334" s="4">
        <v>1.49574908891389</v>
      </c>
      <c r="AM334" s="12"/>
      <c r="AN334" s="12"/>
    </row>
    <row r="335" ht="12.75" customHeight="1">
      <c r="A335" s="4" t="s">
        <v>1172</v>
      </c>
      <c r="B335" s="4" t="s">
        <v>1129</v>
      </c>
      <c r="C335" s="4" t="s">
        <v>1173</v>
      </c>
      <c r="D335" s="4">
        <v>2101.46312992701</v>
      </c>
      <c r="E335" s="4">
        <v>2.85416666666667</v>
      </c>
      <c r="F335" s="4">
        <v>5997.92601666667</v>
      </c>
      <c r="G335" s="4">
        <v>0.381021897810219</v>
      </c>
      <c r="H335" s="4">
        <v>0.0</v>
      </c>
      <c r="I335" s="4">
        <v>0.0</v>
      </c>
      <c r="J335" s="4">
        <v>0.366015236833389</v>
      </c>
      <c r="K335" s="4">
        <v>0.0</v>
      </c>
      <c r="L335" s="4">
        <v>0.0</v>
      </c>
      <c r="M335" s="4">
        <v>0.0</v>
      </c>
      <c r="N335" s="4">
        <v>0.0</v>
      </c>
      <c r="O335" s="4">
        <v>0.0662471016893011</v>
      </c>
      <c r="P335" s="4">
        <v>0.0</v>
      </c>
      <c r="Q335" s="4">
        <v>0.0</v>
      </c>
      <c r="R335" s="4">
        <v>0.0</v>
      </c>
      <c r="S335" s="4">
        <v>0.0</v>
      </c>
      <c r="T335" s="4">
        <v>0.0</v>
      </c>
      <c r="U335" s="4">
        <v>0.56773766147731</v>
      </c>
      <c r="V335" s="4">
        <v>1.0043795620438</v>
      </c>
      <c r="W335" s="4">
        <v>0.930232558139535</v>
      </c>
      <c r="X335" s="4">
        <v>0.0697674418604651</v>
      </c>
      <c r="Y335" s="4">
        <v>0.0</v>
      </c>
      <c r="Z335" s="4">
        <v>0.0</v>
      </c>
      <c r="AA335" s="4">
        <v>0.653138686131387</v>
      </c>
      <c r="AB335" s="4">
        <v>0.338102189781022</v>
      </c>
      <c r="AC335" s="4">
        <v>0.0</v>
      </c>
      <c r="AD335" s="4">
        <v>0.136066824560763</v>
      </c>
      <c r="AE335" s="4">
        <v>0.2</v>
      </c>
      <c r="AF335" s="4">
        <v>0.02</v>
      </c>
      <c r="AG335" s="4">
        <v>0.19</v>
      </c>
      <c r="AH335" s="4">
        <v>0.17</v>
      </c>
      <c r="AI335" s="4">
        <v>0.05</v>
      </c>
      <c r="AJ335" s="4">
        <v>1.16668624869762</v>
      </c>
      <c r="AK335" s="4">
        <v>0.724902923986132</v>
      </c>
      <c r="AL335" s="4">
        <v>0.622932322767324</v>
      </c>
      <c r="AM335" s="12"/>
      <c r="AN335" s="12"/>
    </row>
    <row r="336" ht="12.75" customHeight="1">
      <c r="A336" s="4" t="s">
        <v>1175</v>
      </c>
      <c r="B336" s="4" t="s">
        <v>1129</v>
      </c>
      <c r="C336" s="4" t="s">
        <v>1176</v>
      </c>
      <c r="D336" s="4">
        <v>1171.64695673619</v>
      </c>
      <c r="E336" s="4">
        <v>2.35747508305648</v>
      </c>
      <c r="F336" s="4">
        <v>2762.12850664452</v>
      </c>
      <c r="G336" s="4">
        <v>0.624929537767757</v>
      </c>
      <c r="H336" s="4">
        <v>0.0</v>
      </c>
      <c r="I336" s="4">
        <v>0.0</v>
      </c>
      <c r="J336" s="4">
        <v>0.0</v>
      </c>
      <c r="K336" s="4">
        <v>0.0</v>
      </c>
      <c r="L336" s="4">
        <v>0.0</v>
      </c>
      <c r="M336" s="4">
        <v>0.0</v>
      </c>
      <c r="N336" s="4">
        <v>0.0</v>
      </c>
      <c r="O336" s="4">
        <v>0.442701388344184</v>
      </c>
      <c r="P336" s="4">
        <v>0.252961016550318</v>
      </c>
      <c r="Q336" s="4">
        <v>0.0</v>
      </c>
      <c r="R336" s="4">
        <v>0.0</v>
      </c>
      <c r="S336" s="4">
        <v>0.0421993881873088</v>
      </c>
      <c r="T336" s="4">
        <v>0.224409757628049</v>
      </c>
      <c r="U336" s="4">
        <v>0.0377284492901404</v>
      </c>
      <c r="V336" s="4">
        <v>0.74619503945885</v>
      </c>
      <c r="W336" s="4">
        <v>0.619452313503305</v>
      </c>
      <c r="X336" s="4">
        <v>0.367327667610954</v>
      </c>
      <c r="Y336" s="4">
        <v>0.0132200188857413</v>
      </c>
      <c r="Z336" s="4">
        <v>0.0</v>
      </c>
      <c r="AA336" s="4">
        <v>0.569898534385569</v>
      </c>
      <c r="AB336" s="4">
        <v>0.0257891770011274</v>
      </c>
      <c r="AC336" s="4">
        <v>0.392897406989853</v>
      </c>
      <c r="AD336" s="4">
        <v>0.148319993274709</v>
      </c>
      <c r="AE336" s="4">
        <v>0.11</v>
      </c>
      <c r="AF336" s="4">
        <v>0.0</v>
      </c>
      <c r="AG336" s="4">
        <v>0.32</v>
      </c>
      <c r="AH336" s="4">
        <v>0.09</v>
      </c>
      <c r="AI336" s="4">
        <v>0.34</v>
      </c>
      <c r="AJ336" s="4">
        <v>1.19092960071627</v>
      </c>
      <c r="AK336" s="4">
        <v>0.739966165526149</v>
      </c>
      <c r="AL336" s="4">
        <v>1.90548428080728</v>
      </c>
      <c r="AM336" s="12"/>
      <c r="AN336" s="12"/>
    </row>
    <row r="337" ht="12.75" customHeight="1">
      <c r="A337" s="4" t="s">
        <v>1178</v>
      </c>
      <c r="B337" s="4" t="s">
        <v>1129</v>
      </c>
      <c r="C337" s="4" t="s">
        <v>1179</v>
      </c>
      <c r="D337" s="4">
        <v>1393.37965452731</v>
      </c>
      <c r="E337" s="4">
        <v>1.21854103343465</v>
      </c>
      <c r="F337" s="4">
        <v>1697.89028419453</v>
      </c>
      <c r="G337" s="4">
        <v>0.232539286605138</v>
      </c>
      <c r="H337" s="4">
        <v>0.0100187015762757</v>
      </c>
      <c r="I337" s="4">
        <v>0.0</v>
      </c>
      <c r="J337" s="4">
        <v>0.0183676195565055</v>
      </c>
      <c r="K337" s="4">
        <v>0.0</v>
      </c>
      <c r="L337" s="4">
        <v>0.0</v>
      </c>
      <c r="M337" s="4">
        <v>0.0</v>
      </c>
      <c r="N337" s="4">
        <v>0.0</v>
      </c>
      <c r="O337" s="4">
        <v>0.130176329147742</v>
      </c>
      <c r="P337" s="4">
        <v>0.0739380176329148</v>
      </c>
      <c r="Q337" s="4">
        <v>0.0</v>
      </c>
      <c r="R337" s="4">
        <v>0.0</v>
      </c>
      <c r="S337" s="4">
        <v>0.256144803633449</v>
      </c>
      <c r="T337" s="4">
        <v>0.150013358268768</v>
      </c>
      <c r="U337" s="4">
        <v>0.361341170184344</v>
      </c>
      <c r="V337" s="4">
        <v>0.651658767772512</v>
      </c>
      <c r="W337" s="4">
        <v>0.562679425837321</v>
      </c>
      <c r="X337" s="4">
        <v>0.386602870813397</v>
      </c>
      <c r="Y337" s="4">
        <v>0.0354066985645933</v>
      </c>
      <c r="Z337" s="4">
        <v>0.015311004784689</v>
      </c>
      <c r="AA337" s="4">
        <v>0.713457221252182</v>
      </c>
      <c r="AB337" s="4">
        <v>0.105387877276129</v>
      </c>
      <c r="AC337" s="4">
        <v>0.166375654776752</v>
      </c>
      <c r="AD337" s="4">
        <v>0.0929456214188619</v>
      </c>
      <c r="AE337" s="4">
        <v>0.19</v>
      </c>
      <c r="AF337" s="4">
        <v>0.01</v>
      </c>
      <c r="AG337" s="4">
        <v>0.13</v>
      </c>
      <c r="AH337" s="4">
        <v>0.11</v>
      </c>
      <c r="AI337" s="4">
        <v>0.51</v>
      </c>
      <c r="AJ337" s="4">
        <v>1.21302530147984</v>
      </c>
      <c r="AK337" s="4">
        <v>0.753694996314128</v>
      </c>
      <c r="AL337" s="4">
        <v>2.29829874317508</v>
      </c>
      <c r="AM337" s="12"/>
      <c r="AN337" s="12"/>
    </row>
    <row r="338" ht="12.75" customHeight="1">
      <c r="A338" s="4" t="s">
        <v>1181</v>
      </c>
      <c r="B338" s="4" t="s">
        <v>1129</v>
      </c>
      <c r="C338" s="4" t="s">
        <v>998</v>
      </c>
      <c r="D338" s="4">
        <v>1460.19535289837</v>
      </c>
      <c r="E338" s="4">
        <v>1.06537467700258</v>
      </c>
      <c r="F338" s="4">
        <v>1555.65515245478</v>
      </c>
      <c r="G338" s="4">
        <v>0.266553480475382</v>
      </c>
      <c r="H338" s="4">
        <v>0.0263296471827277</v>
      </c>
      <c r="I338" s="4">
        <v>0.0</v>
      </c>
      <c r="J338" s="4">
        <v>0.026592943654555</v>
      </c>
      <c r="K338" s="4">
        <v>0.0</v>
      </c>
      <c r="L338" s="4">
        <v>0.0</v>
      </c>
      <c r="M338" s="4">
        <v>0.0</v>
      </c>
      <c r="N338" s="4">
        <v>0.0</v>
      </c>
      <c r="O338" s="4">
        <v>0.0696419167983149</v>
      </c>
      <c r="P338" s="4">
        <v>0.105450236966825</v>
      </c>
      <c r="Q338" s="4">
        <v>0.040810953133228</v>
      </c>
      <c r="R338" s="4">
        <v>0.0</v>
      </c>
      <c r="S338" s="4">
        <v>0.102422327540811</v>
      </c>
      <c r="T338" s="4">
        <v>0.240258030542391</v>
      </c>
      <c r="U338" s="4">
        <v>0.388493944181148</v>
      </c>
      <c r="V338" s="4">
        <v>0.642735871937909</v>
      </c>
      <c r="W338" s="4">
        <v>0.728301886792453</v>
      </c>
      <c r="X338" s="4">
        <v>0.124528301886792</v>
      </c>
      <c r="Y338" s="4">
        <v>0.0867924528301887</v>
      </c>
      <c r="Z338" s="4">
        <v>0.060377358490566</v>
      </c>
      <c r="AA338" s="4">
        <v>0.674751394615571</v>
      </c>
      <c r="AB338" s="4">
        <v>0.0951976715983507</v>
      </c>
      <c r="AC338" s="4">
        <v>0.205432937181664</v>
      </c>
      <c r="AD338" s="4">
        <v>0.201296748945297</v>
      </c>
      <c r="AE338" s="4">
        <v>0.19</v>
      </c>
      <c r="AF338" s="4">
        <v>0.16</v>
      </c>
      <c r="AG338" s="4">
        <v>0.07</v>
      </c>
      <c r="AH338" s="4">
        <v>0.35</v>
      </c>
      <c r="AI338" s="4">
        <v>0.09</v>
      </c>
      <c r="AJ338" s="4">
        <v>1.37905301443434</v>
      </c>
      <c r="AK338" s="4">
        <v>0.856853814477798</v>
      </c>
      <c r="AL338" s="4">
        <v>0.420878051240349</v>
      </c>
      <c r="AM338" s="12"/>
      <c r="AN338" s="12"/>
    </row>
    <row r="339" ht="12.75" customHeight="1">
      <c r="A339" s="4" t="s">
        <v>1182</v>
      </c>
      <c r="B339" s="4" t="s">
        <v>1129</v>
      </c>
      <c r="C339" s="4" t="s">
        <v>1183</v>
      </c>
      <c r="D339" s="4">
        <v>1346.3151550016</v>
      </c>
      <c r="E339" s="4">
        <v>1.49</v>
      </c>
      <c r="F339" s="4">
        <v>2006.00958095238</v>
      </c>
      <c r="G339" s="4">
        <v>0.232342601470118</v>
      </c>
      <c r="H339" s="4">
        <v>0.0334728033472803</v>
      </c>
      <c r="I339" s="4">
        <v>0.0</v>
      </c>
      <c r="J339" s="4">
        <v>0.0</v>
      </c>
      <c r="K339" s="4">
        <v>0.0</v>
      </c>
      <c r="L339" s="4">
        <v>0.0</v>
      </c>
      <c r="M339" s="4">
        <v>0.0</v>
      </c>
      <c r="N339" s="4">
        <v>0.0</v>
      </c>
      <c r="O339" s="4">
        <v>0.295840511936992</v>
      </c>
      <c r="P339" s="4">
        <v>0.0285503322667979</v>
      </c>
      <c r="Q339" s="4">
        <v>0.0</v>
      </c>
      <c r="R339" s="4">
        <v>0.0</v>
      </c>
      <c r="S339" s="4">
        <v>0.0</v>
      </c>
      <c r="T339" s="4">
        <v>0.44203790302732</v>
      </c>
      <c r="U339" s="4">
        <v>0.20009844942161</v>
      </c>
      <c r="V339" s="4">
        <v>0.51294343240652</v>
      </c>
      <c r="W339" s="4">
        <v>0.626168224299066</v>
      </c>
      <c r="X339" s="4">
        <v>0.283489096573209</v>
      </c>
      <c r="Y339" s="4">
        <v>0.0155763239875389</v>
      </c>
      <c r="Z339" s="4">
        <v>0.0747663551401869</v>
      </c>
      <c r="AA339" s="4">
        <v>0.881431767337808</v>
      </c>
      <c r="AB339" s="4">
        <v>0.0185362735698306</v>
      </c>
      <c r="AC339" s="4">
        <v>0.0843720038350911</v>
      </c>
      <c r="AD339" s="4">
        <v>0.12090480652333</v>
      </c>
      <c r="AE339" s="4">
        <v>0.17</v>
      </c>
      <c r="AF339" s="4">
        <v>0.05</v>
      </c>
      <c r="AG339" s="4">
        <v>0.32</v>
      </c>
      <c r="AH339" s="4">
        <v>0.03</v>
      </c>
      <c r="AI339" s="4">
        <v>0.41</v>
      </c>
      <c r="AJ339" s="4">
        <v>1.28639021325235</v>
      </c>
      <c r="AK339" s="4">
        <v>0.799279178969271</v>
      </c>
      <c r="AL339" s="4">
        <v>0.954921475840266</v>
      </c>
      <c r="AM339" s="12"/>
      <c r="AN339" s="12"/>
    </row>
    <row r="340" ht="12.75" customHeight="1">
      <c r="A340" s="4" t="s">
        <v>1185</v>
      </c>
      <c r="B340" s="4" t="s">
        <v>1129</v>
      </c>
      <c r="C340" s="4" t="s">
        <v>1186</v>
      </c>
      <c r="D340" s="4">
        <v>1388.60053881483</v>
      </c>
      <c r="E340" s="4">
        <v>1.36082317073171</v>
      </c>
      <c r="F340" s="4">
        <v>1889.63978810976</v>
      </c>
      <c r="G340" s="4">
        <v>0.480060490646354</v>
      </c>
      <c r="H340" s="4">
        <v>0.0355906384157319</v>
      </c>
      <c r="I340" s="4">
        <v>0.0</v>
      </c>
      <c r="J340" s="4">
        <v>0.0</v>
      </c>
      <c r="K340" s="4">
        <v>0.0</v>
      </c>
      <c r="L340" s="4">
        <v>0.00803212851405623</v>
      </c>
      <c r="M340" s="4">
        <v>0.0</v>
      </c>
      <c r="N340" s="4">
        <v>0.0</v>
      </c>
      <c r="O340" s="4">
        <v>0.528666389696718</v>
      </c>
      <c r="P340" s="4">
        <v>0.0211882010801828</v>
      </c>
      <c r="Q340" s="4">
        <v>0.0</v>
      </c>
      <c r="R340" s="4">
        <v>0.0</v>
      </c>
      <c r="S340" s="4">
        <v>0.0247195679268799</v>
      </c>
      <c r="T340" s="4">
        <v>0.273230854452292</v>
      </c>
      <c r="U340" s="4">
        <v>0.108572219914139</v>
      </c>
      <c r="V340" s="4">
        <v>0.92808334266831</v>
      </c>
      <c r="W340" s="4">
        <v>0.843089921544961</v>
      </c>
      <c r="X340" s="4">
        <v>0.105009052504526</v>
      </c>
      <c r="Y340" s="4">
        <v>0.0132770066385033</v>
      </c>
      <c r="Z340" s="4">
        <v>0.0386240193120097</v>
      </c>
      <c r="AA340" s="4">
        <v>0.761734065195475</v>
      </c>
      <c r="AB340" s="4">
        <v>0.0450319256189089</v>
      </c>
      <c r="AC340" s="4">
        <v>0.182200067211829</v>
      </c>
      <c r="AD340" s="4">
        <v>0.173883234176636</v>
      </c>
      <c r="AE340" s="4">
        <v>0.08</v>
      </c>
      <c r="AF340" s="4">
        <v>0.09</v>
      </c>
      <c r="AG340" s="4">
        <v>0.18</v>
      </c>
      <c r="AH340" s="4">
        <v>0.16</v>
      </c>
      <c r="AI340" s="4">
        <v>0.46</v>
      </c>
      <c r="AJ340" s="4">
        <v>1.37785339074914</v>
      </c>
      <c r="AK340" s="4">
        <v>0.856108446373858</v>
      </c>
      <c r="AL340" s="4">
        <v>1.3884385183221</v>
      </c>
      <c r="AM340" s="12"/>
      <c r="AN340" s="12"/>
    </row>
    <row r="341" ht="12.75" customHeight="1">
      <c r="A341" s="4" t="s">
        <v>1188</v>
      </c>
      <c r="B341" s="4" t="s">
        <v>1129</v>
      </c>
      <c r="C341" s="4" t="s">
        <v>1189</v>
      </c>
      <c r="D341" s="4">
        <v>1842.50150381907</v>
      </c>
      <c r="E341" s="4">
        <v>1.28584183673469</v>
      </c>
      <c r="F341" s="4">
        <v>2369.16551785714</v>
      </c>
      <c r="G341" s="4">
        <v>0.159904771352048</v>
      </c>
      <c r="H341" s="4">
        <v>0.016405433646813</v>
      </c>
      <c r="I341" s="4">
        <v>0.0</v>
      </c>
      <c r="J341" s="4">
        <v>0.0</v>
      </c>
      <c r="K341" s="4">
        <v>0.0</v>
      </c>
      <c r="L341" s="4">
        <v>0.0</v>
      </c>
      <c r="M341" s="4">
        <v>0.0</v>
      </c>
      <c r="N341" s="4">
        <v>0.0</v>
      </c>
      <c r="O341" s="4">
        <v>0.126227795193312</v>
      </c>
      <c r="P341" s="4">
        <v>0.0</v>
      </c>
      <c r="Q341" s="4">
        <v>0.0258098223615465</v>
      </c>
      <c r="R341" s="4">
        <v>0.0</v>
      </c>
      <c r="S341" s="4">
        <v>0.205956112852665</v>
      </c>
      <c r="T341" s="4">
        <v>0.173772204806688</v>
      </c>
      <c r="U341" s="4">
        <v>0.451828631138976</v>
      </c>
      <c r="V341" s="4">
        <v>0.984029362166452</v>
      </c>
      <c r="W341" s="4">
        <v>0.839717741935484</v>
      </c>
      <c r="X341" s="4">
        <v>0.0846774193548387</v>
      </c>
      <c r="Y341" s="4">
        <v>0.0110887096774194</v>
      </c>
      <c r="Z341" s="4">
        <v>0.0645161290322581</v>
      </c>
      <c r="AA341" s="4">
        <v>0.773335978573554</v>
      </c>
      <c r="AB341" s="4">
        <v>0.113381608967364</v>
      </c>
      <c r="AC341" s="4">
        <v>0.106338656879278</v>
      </c>
      <c r="AD341" s="4">
        <v>0.0950277948350117</v>
      </c>
      <c r="AE341" s="4">
        <v>0.16</v>
      </c>
      <c r="AF341" s="4">
        <v>0.03</v>
      </c>
      <c r="AG341" s="4">
        <v>0.09</v>
      </c>
      <c r="AH341" s="4">
        <v>0.22</v>
      </c>
      <c r="AI341" s="4">
        <v>0.36</v>
      </c>
      <c r="AJ341" s="4">
        <v>1.31602742618806</v>
      </c>
      <c r="AK341" s="4">
        <v>0.817693814729214</v>
      </c>
      <c r="AL341" s="4">
        <v>1.40349408777666</v>
      </c>
      <c r="AM341" s="12"/>
      <c r="AN341" s="12"/>
    </row>
    <row r="342" ht="12.75" customHeight="1">
      <c r="A342" s="4" t="s">
        <v>1191</v>
      </c>
      <c r="B342" s="4" t="s">
        <v>1129</v>
      </c>
      <c r="C342" s="4" t="s">
        <v>1192</v>
      </c>
      <c r="D342" s="4">
        <v>2749.80463605183</v>
      </c>
      <c r="E342" s="4">
        <v>1.42608695652174</v>
      </c>
      <c r="F342" s="4">
        <v>3921.46052445652</v>
      </c>
      <c r="G342" s="4">
        <v>0.443025914634146</v>
      </c>
      <c r="H342" s="4">
        <v>0.0</v>
      </c>
      <c r="I342" s="4">
        <v>0.0</v>
      </c>
      <c r="J342" s="4">
        <v>0.0460184497932351</v>
      </c>
      <c r="K342" s="4">
        <v>0.0</v>
      </c>
      <c r="L342" s="4">
        <v>0.0</v>
      </c>
      <c r="M342" s="4">
        <v>0.0</v>
      </c>
      <c r="N342" s="4">
        <v>0.0</v>
      </c>
      <c r="O342" s="4">
        <v>0.371434630473969</v>
      </c>
      <c r="P342" s="4">
        <v>0.00508959813381402</v>
      </c>
      <c r="Q342" s="4">
        <v>0.0</v>
      </c>
      <c r="R342" s="4">
        <v>0.0</v>
      </c>
      <c r="S342" s="4">
        <v>0.0844025023857491</v>
      </c>
      <c r="T342" s="4">
        <v>0.192980595907115</v>
      </c>
      <c r="U342" s="4">
        <v>0.300074223306118</v>
      </c>
      <c r="V342" s="4">
        <v>0.914634146341463</v>
      </c>
      <c r="W342" s="4">
        <v>0.872916666666667</v>
      </c>
      <c r="X342" s="4">
        <v>0.0291666666666667</v>
      </c>
      <c r="Y342" s="4">
        <v>0.00625</v>
      </c>
      <c r="Z342" s="4">
        <v>0.0916666666666667</v>
      </c>
      <c r="AA342" s="4">
        <v>0.794302591463415</v>
      </c>
      <c r="AB342" s="4">
        <v>0.117092225609756</v>
      </c>
      <c r="AC342" s="4">
        <v>0.0666920731707317</v>
      </c>
      <c r="AD342" s="4">
        <v>0.179590175209905</v>
      </c>
      <c r="AE342" s="4">
        <v>0.21</v>
      </c>
      <c r="AF342" s="4">
        <v>0.07</v>
      </c>
      <c r="AG342" s="4">
        <v>0.07</v>
      </c>
      <c r="AH342" s="4">
        <v>0.45</v>
      </c>
      <c r="AI342" s="4">
        <v>0.05</v>
      </c>
      <c r="AJ342" s="4">
        <v>1.20914750928187</v>
      </c>
      <c r="AK342" s="4">
        <v>0.751285588552566</v>
      </c>
      <c r="AL342" s="4">
        <v>0.29848295072873</v>
      </c>
      <c r="AM342" s="12"/>
      <c r="AN342" s="12"/>
    </row>
    <row r="343" ht="12.75" customHeight="1">
      <c r="A343" s="4" t="s">
        <v>1194</v>
      </c>
      <c r="B343" s="4" t="s">
        <v>1129</v>
      </c>
      <c r="C343" s="4" t="s">
        <v>1195</v>
      </c>
      <c r="D343" s="4">
        <v>2203.93501798037</v>
      </c>
      <c r="E343" s="4">
        <v>1.43902097902098</v>
      </c>
      <c r="F343" s="4">
        <v>3171.50872727273</v>
      </c>
      <c r="G343" s="4">
        <v>0.24035377587715</v>
      </c>
      <c r="H343" s="4">
        <v>0.0178966206969155</v>
      </c>
      <c r="I343" s="4">
        <v>0.023581429624171</v>
      </c>
      <c r="J343" s="4">
        <v>0.154542583429835</v>
      </c>
      <c r="K343" s="4">
        <v>0.0</v>
      </c>
      <c r="L343" s="4">
        <v>0.0</v>
      </c>
      <c r="M343" s="4">
        <v>0.0</v>
      </c>
      <c r="N343" s="4">
        <v>0.0</v>
      </c>
      <c r="O343" s="4">
        <v>0.0586377513422466</v>
      </c>
      <c r="P343" s="4">
        <v>0.0056848089272555</v>
      </c>
      <c r="Q343" s="4">
        <v>0.0</v>
      </c>
      <c r="R343" s="4">
        <v>0.0</v>
      </c>
      <c r="S343" s="4">
        <v>0.264448889356774</v>
      </c>
      <c r="T343" s="4">
        <v>0.0523212969786293</v>
      </c>
      <c r="U343" s="4">
        <v>0.422886619644173</v>
      </c>
      <c r="V343" s="4">
        <v>0.48887161045777</v>
      </c>
      <c r="W343" s="4">
        <v>0.691848906560636</v>
      </c>
      <c r="X343" s="4">
        <v>0.272365805168986</v>
      </c>
      <c r="Y343" s="4">
        <v>0.0357852882703777</v>
      </c>
      <c r="Z343" s="4">
        <v>0.0</v>
      </c>
      <c r="AA343" s="4">
        <v>0.66818932840898</v>
      </c>
      <c r="AB343" s="4">
        <v>0.286616775196812</v>
      </c>
      <c r="AC343" s="4">
        <v>0.0224511614345417</v>
      </c>
      <c r="AD343" s="4">
        <v>0.209521870741893</v>
      </c>
      <c r="AE343" s="4">
        <v>0.23</v>
      </c>
      <c r="AF343" s="4">
        <v>0.05</v>
      </c>
      <c r="AG343" s="4">
        <v>0.13</v>
      </c>
      <c r="AH343" s="4">
        <v>0.32</v>
      </c>
      <c r="AI343" s="4">
        <v>0.12</v>
      </c>
      <c r="AJ343" s="4">
        <v>1.372091389464</v>
      </c>
      <c r="AK343" s="4">
        <v>0.852528313682419</v>
      </c>
      <c r="AL343" s="4">
        <v>0.658690896684459</v>
      </c>
      <c r="AM343" s="12"/>
      <c r="AN343" s="12"/>
    </row>
    <row r="344" ht="12.75" customHeight="1">
      <c r="A344" s="4" t="s">
        <v>1197</v>
      </c>
      <c r="B344" s="4" t="s">
        <v>1129</v>
      </c>
      <c r="C344" s="4" t="s">
        <v>1198</v>
      </c>
      <c r="D344" s="4">
        <v>3105.15599193423</v>
      </c>
      <c r="E344" s="4">
        <v>1.79083333333333</v>
      </c>
      <c r="F344" s="4">
        <v>5560.81685555556</v>
      </c>
      <c r="G344" s="4">
        <v>0.286179618427175</v>
      </c>
      <c r="H344" s="4">
        <v>0.0</v>
      </c>
      <c r="I344" s="4">
        <v>0.0164597170083742</v>
      </c>
      <c r="J344" s="4">
        <v>0.175859081721051</v>
      </c>
      <c r="K344" s="4">
        <v>0.0</v>
      </c>
      <c r="L344" s="4">
        <v>0.0</v>
      </c>
      <c r="M344" s="4">
        <v>0.0</v>
      </c>
      <c r="N344" s="4">
        <v>0.0</v>
      </c>
      <c r="O344" s="4">
        <v>0.31302339012417</v>
      </c>
      <c r="P344" s="4">
        <v>0.043892578688998</v>
      </c>
      <c r="Q344" s="4">
        <v>0.0</v>
      </c>
      <c r="R344" s="4">
        <v>0.0</v>
      </c>
      <c r="S344" s="4">
        <v>0.0</v>
      </c>
      <c r="T344" s="4">
        <v>0.211954952353451</v>
      </c>
      <c r="U344" s="4">
        <v>0.238810280103956</v>
      </c>
      <c r="V344" s="4">
        <v>1.10594074763456</v>
      </c>
      <c r="W344" s="4">
        <v>0.830294530154278</v>
      </c>
      <c r="X344" s="4">
        <v>0.115007012622721</v>
      </c>
      <c r="Y344" s="4">
        <v>0.0434782608695652</v>
      </c>
      <c r="Z344" s="4">
        <v>0.0112201963534362</v>
      </c>
      <c r="AA344" s="4">
        <v>0.378160384675043</v>
      </c>
      <c r="AB344" s="4">
        <v>0.0969443151853575</v>
      </c>
      <c r="AC344" s="4">
        <v>0.509229098805646</v>
      </c>
      <c r="AD344" s="4">
        <v>0.130032067961082</v>
      </c>
      <c r="AE344" s="4">
        <v>0.21</v>
      </c>
      <c r="AF344" s="4">
        <v>0.04</v>
      </c>
      <c r="AG344" s="4">
        <v>0.28</v>
      </c>
      <c r="AH344" s="4">
        <v>0.23</v>
      </c>
      <c r="AI344" s="4">
        <v>0.16</v>
      </c>
      <c r="AJ344" s="4">
        <v>1.4441599566712</v>
      </c>
      <c r="AK344" s="4">
        <v>0.897307032171914</v>
      </c>
      <c r="AL344" s="4">
        <v>0.956889064305166</v>
      </c>
      <c r="AM344" s="12"/>
      <c r="AN344" s="12"/>
    </row>
    <row r="345" ht="12.75" customHeight="1">
      <c r="A345" s="4" t="s">
        <v>1200</v>
      </c>
      <c r="B345" s="4" t="s">
        <v>1129</v>
      </c>
      <c r="C345" s="4" t="s">
        <v>1201</v>
      </c>
      <c r="D345" s="4">
        <v>1841.63377748605</v>
      </c>
      <c r="E345" s="4">
        <v>1.61216931216931</v>
      </c>
      <c r="F345" s="4">
        <v>2969.02546031746</v>
      </c>
      <c r="G345" s="4">
        <v>0.228585493928454</v>
      </c>
      <c r="H345" s="4">
        <v>0.0</v>
      </c>
      <c r="I345" s="4">
        <v>0.0</v>
      </c>
      <c r="J345" s="4">
        <v>0.117175763645468</v>
      </c>
      <c r="K345" s="4">
        <v>0.0</v>
      </c>
      <c r="L345" s="4">
        <v>0.0</v>
      </c>
      <c r="M345" s="4">
        <v>0.0</v>
      </c>
      <c r="N345" s="4">
        <v>0.0</v>
      </c>
      <c r="O345" s="4">
        <v>0.115339676180938</v>
      </c>
      <c r="P345" s="4">
        <v>0.0</v>
      </c>
      <c r="Q345" s="4">
        <v>0.0</v>
      </c>
      <c r="R345" s="4">
        <v>0.0</v>
      </c>
      <c r="S345" s="4">
        <v>0.354031046569855</v>
      </c>
      <c r="T345" s="4">
        <v>0.0</v>
      </c>
      <c r="U345" s="4">
        <v>0.413453513603739</v>
      </c>
      <c r="V345" s="4">
        <v>0.585822120118149</v>
      </c>
      <c r="W345" s="4">
        <v>0.831932773109244</v>
      </c>
      <c r="X345" s="4">
        <v>0.128851540616247</v>
      </c>
      <c r="Y345" s="4">
        <v>0.0168067226890756</v>
      </c>
      <c r="Z345" s="4">
        <v>0.0224089635854342</v>
      </c>
      <c r="AA345" s="4">
        <v>0.755989497866754</v>
      </c>
      <c r="AB345" s="4">
        <v>0.226944535608796</v>
      </c>
      <c r="AC345" s="4">
        <v>0.0</v>
      </c>
      <c r="AD345" s="4">
        <v>0.154260469892537</v>
      </c>
      <c r="AE345" s="4">
        <v>0.09</v>
      </c>
      <c r="AF345" s="4">
        <v>0.19</v>
      </c>
      <c r="AG345" s="4">
        <v>0.02</v>
      </c>
      <c r="AH345" s="4">
        <v>0.41</v>
      </c>
      <c r="AI345" s="4">
        <v>0.09</v>
      </c>
      <c r="AJ345" s="4">
        <v>1.19276482786836</v>
      </c>
      <c r="AK345" s="4">
        <v>0.741106456268597</v>
      </c>
      <c r="AL345" s="4">
        <v>0.529600647836</v>
      </c>
      <c r="AM345" s="12"/>
      <c r="AN345" s="12"/>
    </row>
    <row r="346" ht="12.75" customHeight="1">
      <c r="A346" s="4" t="s">
        <v>1203</v>
      </c>
      <c r="B346" s="4" t="s">
        <v>1129</v>
      </c>
      <c r="C346" s="4" t="s">
        <v>1204</v>
      </c>
      <c r="D346" s="4">
        <v>11837.1829299363</v>
      </c>
      <c r="E346" s="4">
        <v>1.09027777777778</v>
      </c>
      <c r="F346" s="4">
        <v>12905.8175</v>
      </c>
      <c r="G346" s="4">
        <v>0.124203821656051</v>
      </c>
      <c r="H346" s="4">
        <v>0.0</v>
      </c>
      <c r="I346" s="4">
        <v>0.124203821656051</v>
      </c>
      <c r="J346" s="4">
        <v>0.0</v>
      </c>
      <c r="K346" s="4">
        <v>0.0</v>
      </c>
      <c r="L346" s="4">
        <v>0.0</v>
      </c>
      <c r="M346" s="4">
        <v>0.0</v>
      </c>
      <c r="N346" s="4">
        <v>0.0</v>
      </c>
      <c r="O346" s="4">
        <v>0.0</v>
      </c>
      <c r="P346" s="4">
        <v>0.0</v>
      </c>
      <c r="Q346" s="4">
        <v>0.0</v>
      </c>
      <c r="R346" s="4">
        <v>0.0</v>
      </c>
      <c r="S346" s="4">
        <v>0.0</v>
      </c>
      <c r="T346" s="4">
        <v>0.0923566878980892</v>
      </c>
      <c r="U346" s="4">
        <v>0.78343949044586</v>
      </c>
      <c r="V346" s="4">
        <v>0.770700636942675</v>
      </c>
      <c r="W346" s="4">
        <v>0.818181818181818</v>
      </c>
      <c r="X346" s="4">
        <v>0.0247933884297521</v>
      </c>
      <c r="Y346" s="4">
        <v>0.0247933884297521</v>
      </c>
      <c r="Z346" s="4">
        <v>0.132231404958678</v>
      </c>
      <c r="AA346" s="4">
        <v>0.719745222929936</v>
      </c>
      <c r="AB346" s="4">
        <v>0.144585987261146</v>
      </c>
      <c r="AC346" s="4">
        <v>0.0955414012738854</v>
      </c>
      <c r="AD346" s="4">
        <v>0.0640138900145705</v>
      </c>
      <c r="AE346" s="4">
        <v>0.17</v>
      </c>
      <c r="AF346" s="4">
        <v>0.12</v>
      </c>
      <c r="AG346" s="4">
        <v>0.11</v>
      </c>
      <c r="AH346" s="4">
        <v>0.35</v>
      </c>
      <c r="AI346" s="4">
        <v>0.11</v>
      </c>
      <c r="AJ346" s="4">
        <v>1.40870251194871</v>
      </c>
      <c r="AK346" s="4">
        <v>0.87527608307561</v>
      </c>
      <c r="AL346" s="4">
        <v>0.666419457502972</v>
      </c>
      <c r="AM346" s="12"/>
      <c r="AN346" s="12"/>
    </row>
    <row r="347" ht="12.75" customHeight="1">
      <c r="A347" s="4" t="s">
        <v>1206</v>
      </c>
      <c r="B347" s="4" t="s">
        <v>1129</v>
      </c>
      <c r="C347" s="4" t="s">
        <v>1207</v>
      </c>
      <c r="D347" s="4">
        <v>1588.78479810558</v>
      </c>
      <c r="E347" s="4">
        <v>1.8142962962963</v>
      </c>
      <c r="F347" s="4">
        <v>2882.52637481481</v>
      </c>
      <c r="G347" s="4">
        <v>0.374515167598906</v>
      </c>
      <c r="H347" s="4">
        <v>0.0</v>
      </c>
      <c r="I347" s="4">
        <v>0.0</v>
      </c>
      <c r="J347" s="4">
        <v>0.0</v>
      </c>
      <c r="K347" s="4">
        <v>0.0</v>
      </c>
      <c r="L347" s="4">
        <v>0.0</v>
      </c>
      <c r="M347" s="4">
        <v>0.0</v>
      </c>
      <c r="N347" s="4">
        <v>0.0</v>
      </c>
      <c r="O347" s="4">
        <v>0.421122803676015</v>
      </c>
      <c r="P347" s="4">
        <v>0.0156659206704443</v>
      </c>
      <c r="Q347" s="4">
        <v>0.0</v>
      </c>
      <c r="R347" s="4">
        <v>0.0</v>
      </c>
      <c r="S347" s="4">
        <v>0.0125708299604781</v>
      </c>
      <c r="T347" s="4">
        <v>0.240179039093376</v>
      </c>
      <c r="U347" s="4">
        <v>0.310461406599686</v>
      </c>
      <c r="V347" s="4">
        <v>0.859837504593149</v>
      </c>
      <c r="W347" s="4">
        <v>0.907407407407407</v>
      </c>
      <c r="X347" s="4">
        <v>0.0527065527065527</v>
      </c>
      <c r="Y347" s="4">
        <v>0.00949667616334283</v>
      </c>
      <c r="Z347" s="4">
        <v>0.0303893637226971</v>
      </c>
      <c r="AA347" s="4">
        <v>0.834115869840363</v>
      </c>
      <c r="AB347" s="4">
        <v>0.045074102804883</v>
      </c>
      <c r="AC347" s="4">
        <v>0.105213734536398</v>
      </c>
      <c r="AD347" s="4">
        <v>0.165524076803208</v>
      </c>
      <c r="AE347" s="4">
        <v>0.22</v>
      </c>
      <c r="AF347" s="4">
        <v>0.01</v>
      </c>
      <c r="AG347" s="4">
        <v>0.05</v>
      </c>
      <c r="AH347" s="4">
        <v>0.32</v>
      </c>
      <c r="AI347" s="4">
        <v>0.28</v>
      </c>
      <c r="AJ347" s="4">
        <v>1.24999577656402</v>
      </c>
      <c r="AK347" s="4">
        <v>0.776666044031194</v>
      </c>
      <c r="AL347" s="4">
        <v>1.09221967897183</v>
      </c>
      <c r="AM347" s="12"/>
      <c r="AN347" s="12"/>
    </row>
    <row r="348" ht="12.75" customHeight="1">
      <c r="A348" s="4" t="s">
        <v>1209</v>
      </c>
      <c r="B348" s="4" t="s">
        <v>1129</v>
      </c>
      <c r="C348" s="4" t="s">
        <v>1210</v>
      </c>
      <c r="D348" s="4">
        <v>1888.12072573464</v>
      </c>
      <c r="E348" s="4">
        <v>1.19151193633952</v>
      </c>
      <c r="F348" s="4">
        <v>2249.71838196286</v>
      </c>
      <c r="G348" s="4">
        <v>0.247773820124666</v>
      </c>
      <c r="H348" s="4">
        <v>0.0</v>
      </c>
      <c r="I348" s="4">
        <v>0.0</v>
      </c>
      <c r="J348" s="4">
        <v>0.274611398963731</v>
      </c>
      <c r="K348" s="4">
        <v>0.0</v>
      </c>
      <c r="L348" s="4">
        <v>0.0</v>
      </c>
      <c r="M348" s="4">
        <v>0.0</v>
      </c>
      <c r="N348" s="4">
        <v>0.0</v>
      </c>
      <c r="O348" s="4">
        <v>0.0</v>
      </c>
      <c r="P348" s="4">
        <v>0.0</v>
      </c>
      <c r="Q348" s="4">
        <v>0.0</v>
      </c>
      <c r="R348" s="4">
        <v>0.0</v>
      </c>
      <c r="S348" s="4">
        <v>0.191216382926227</v>
      </c>
      <c r="T348" s="4">
        <v>0.158647915124599</v>
      </c>
      <c r="U348" s="4">
        <v>0.375524302985443</v>
      </c>
      <c r="V348" s="4">
        <v>0.47640249332146</v>
      </c>
      <c r="W348" s="4">
        <v>0.691588785046729</v>
      </c>
      <c r="X348" s="4">
        <v>0.0981308411214953</v>
      </c>
      <c r="Y348" s="4">
        <v>0.0233644859813084</v>
      </c>
      <c r="Z348" s="4">
        <v>0.186915887850467</v>
      </c>
      <c r="AA348" s="4">
        <v>0.654051647373108</v>
      </c>
      <c r="AB348" s="4">
        <v>0.313446126447017</v>
      </c>
      <c r="AC348" s="4">
        <v>0.00645592163846839</v>
      </c>
      <c r="AD348" s="4">
        <v>0.0713819354274277</v>
      </c>
      <c r="AE348" s="4">
        <v>0.06</v>
      </c>
      <c r="AF348" s="4">
        <v>0.1</v>
      </c>
      <c r="AG348" s="4">
        <v>0.06</v>
      </c>
      <c r="AH348" s="4">
        <v>0.61</v>
      </c>
      <c r="AI348" s="4">
        <v>0.05</v>
      </c>
      <c r="AJ348" s="4">
        <v>1.01917516529532</v>
      </c>
      <c r="AK348" s="4">
        <v>0.633249134633552</v>
      </c>
      <c r="AL348" s="4">
        <v>0.954113367632454</v>
      </c>
      <c r="AM348" s="12"/>
      <c r="AN348" s="12"/>
    </row>
    <row r="349" ht="12.75" customHeight="1">
      <c r="A349" s="4" t="s">
        <v>1212</v>
      </c>
      <c r="B349" s="4" t="s">
        <v>1129</v>
      </c>
      <c r="C349" s="4" t="s">
        <v>1213</v>
      </c>
      <c r="D349" s="4">
        <v>1851.72373273564</v>
      </c>
      <c r="E349" s="4">
        <v>1.63769841269841</v>
      </c>
      <c r="F349" s="4">
        <v>3032.56501785714</v>
      </c>
      <c r="G349" s="4">
        <v>0.42137145626363</v>
      </c>
      <c r="H349" s="4">
        <v>0.0</v>
      </c>
      <c r="I349" s="4">
        <v>0.0</v>
      </c>
      <c r="J349" s="4">
        <v>0.202524110013097</v>
      </c>
      <c r="K349" s="4">
        <v>0.00488153351589475</v>
      </c>
      <c r="L349" s="4">
        <v>0.0</v>
      </c>
      <c r="M349" s="4">
        <v>0.0</v>
      </c>
      <c r="N349" s="4">
        <v>0.0</v>
      </c>
      <c r="O349" s="4">
        <v>0.18942731277533</v>
      </c>
      <c r="P349" s="4">
        <v>0.0</v>
      </c>
      <c r="Q349" s="4">
        <v>0.0172639599952375</v>
      </c>
      <c r="R349" s="4">
        <v>0.0</v>
      </c>
      <c r="S349" s="4">
        <v>0.210263126562686</v>
      </c>
      <c r="T349" s="4">
        <v>0.160495297059174</v>
      </c>
      <c r="U349" s="4">
        <v>0.215144660078581</v>
      </c>
      <c r="V349" s="4">
        <v>0.416767627816816</v>
      </c>
      <c r="W349" s="4">
        <v>0.901162790697674</v>
      </c>
      <c r="X349" s="4">
        <v>0.0436046511627907</v>
      </c>
      <c r="Y349" s="4">
        <v>0.0552325581395349</v>
      </c>
      <c r="Z349" s="4">
        <v>0.0</v>
      </c>
      <c r="AA349" s="4">
        <v>0.651562878604313</v>
      </c>
      <c r="AB349" s="4">
        <v>0.298037315241095</v>
      </c>
      <c r="AC349" s="4">
        <v>0.038284468136661</v>
      </c>
      <c r="AD349" s="4">
        <v>0.144268710500651</v>
      </c>
      <c r="AE349" s="4">
        <v>0.1</v>
      </c>
      <c r="AF349" s="4">
        <v>0.22</v>
      </c>
      <c r="AG349" s="4">
        <v>0.08</v>
      </c>
      <c r="AH349" s="4">
        <v>0.26</v>
      </c>
      <c r="AI349" s="4">
        <v>0.06</v>
      </c>
      <c r="AJ349" s="4">
        <v>1.28446869349954</v>
      </c>
      <c r="AK349" s="4">
        <v>0.798085271619405</v>
      </c>
      <c r="AL349" s="4">
        <v>0.415027212801961</v>
      </c>
      <c r="AM349" s="12"/>
      <c r="AN349" s="12"/>
    </row>
    <row r="350" ht="12.75" customHeight="1">
      <c r="A350" s="4" t="s">
        <v>1215</v>
      </c>
      <c r="B350" s="4" t="s">
        <v>1129</v>
      </c>
      <c r="C350" s="4" t="s">
        <v>1216</v>
      </c>
      <c r="D350" s="4">
        <v>4620.31294607678</v>
      </c>
      <c r="E350" s="4">
        <v>1.91032258064516</v>
      </c>
      <c r="F350" s="4">
        <v>8826.28815053763</v>
      </c>
      <c r="G350" s="4">
        <v>0.522458628841608</v>
      </c>
      <c r="H350" s="4">
        <v>0.0</v>
      </c>
      <c r="I350" s="4">
        <v>0.0</v>
      </c>
      <c r="J350" s="4">
        <v>0.0</v>
      </c>
      <c r="K350" s="4">
        <v>0.0</v>
      </c>
      <c r="L350" s="4">
        <v>0.0</v>
      </c>
      <c r="M350" s="4">
        <v>0.0</v>
      </c>
      <c r="N350" s="4">
        <v>0.405216703991569</v>
      </c>
      <c r="O350" s="4">
        <v>0.133579238571993</v>
      </c>
      <c r="P350" s="4">
        <v>0.0725859570544065</v>
      </c>
      <c r="Q350" s="4">
        <v>0.0</v>
      </c>
      <c r="R350" s="4">
        <v>0.0</v>
      </c>
      <c r="S350" s="4">
        <v>0.0563825582927151</v>
      </c>
      <c r="T350" s="4">
        <v>0.242392306678962</v>
      </c>
      <c r="U350" s="4">
        <v>0.0898432354103544</v>
      </c>
      <c r="V350" s="4">
        <v>2.09276145446358</v>
      </c>
      <c r="W350" s="4">
        <v>0.896718665949435</v>
      </c>
      <c r="X350" s="4">
        <v>0.0683162990855299</v>
      </c>
      <c r="Y350" s="4">
        <v>0.00484131253362023</v>
      </c>
      <c r="Z350" s="4">
        <v>0.0301237224314147</v>
      </c>
      <c r="AA350" s="4">
        <v>0.904199031858606</v>
      </c>
      <c r="AB350" s="4">
        <v>0.0470561747157492</v>
      </c>
      <c r="AC350" s="4">
        <v>0.0282562197455814</v>
      </c>
      <c r="AD350" s="4">
        <v>0.224173558054178</v>
      </c>
      <c r="AE350" s="4">
        <v>0.21</v>
      </c>
      <c r="AF350" s="4">
        <v>0.07</v>
      </c>
      <c r="AG350" s="4">
        <v>0.09</v>
      </c>
      <c r="AH350" s="4">
        <v>0.5</v>
      </c>
      <c r="AI350" s="4">
        <v>0.03</v>
      </c>
      <c r="AJ350" s="4">
        <v>1.18236966169912</v>
      </c>
      <c r="AK350" s="4">
        <v>0.73464757637709</v>
      </c>
      <c r="AL350" s="4">
        <v>0.774257359154967</v>
      </c>
      <c r="AM350" s="12"/>
      <c r="AN350" s="12"/>
    </row>
    <row r="351" ht="12.75" customHeight="1">
      <c r="A351" s="4" t="s">
        <v>1218</v>
      </c>
      <c r="B351" s="4" t="s">
        <v>1129</v>
      </c>
      <c r="C351" s="4" t="s">
        <v>1219</v>
      </c>
      <c r="D351" s="4">
        <v>1320.41890474533</v>
      </c>
      <c r="E351" s="4">
        <v>1.26008771929825</v>
      </c>
      <c r="F351" s="4">
        <v>1663.84364619883</v>
      </c>
      <c r="G351" s="4">
        <v>0.202227636616777</v>
      </c>
      <c r="H351" s="4">
        <v>0.0141697953251786</v>
      </c>
      <c r="I351" s="4">
        <v>0.0</v>
      </c>
      <c r="J351" s="4">
        <v>0.109482863025312</v>
      </c>
      <c r="K351" s="4">
        <v>0.0</v>
      </c>
      <c r="L351" s="4">
        <v>0.0</v>
      </c>
      <c r="M351" s="4">
        <v>0.0</v>
      </c>
      <c r="N351" s="4">
        <v>0.0</v>
      </c>
      <c r="O351" s="4">
        <v>0.0</v>
      </c>
      <c r="P351" s="4">
        <v>0.0874409591861451</v>
      </c>
      <c r="Q351" s="4">
        <v>0.0</v>
      </c>
      <c r="R351" s="4">
        <v>0.0231318880949497</v>
      </c>
      <c r="S351" s="4">
        <v>0.252391909894635</v>
      </c>
      <c r="T351" s="4">
        <v>0.149933389851035</v>
      </c>
      <c r="U351" s="4">
        <v>0.363449194622744</v>
      </c>
      <c r="V351" s="4">
        <v>0.381714816103956</v>
      </c>
      <c r="W351" s="4">
        <v>0.486322188449848</v>
      </c>
      <c r="X351" s="4">
        <v>0.458966565349544</v>
      </c>
      <c r="Y351" s="4">
        <v>0.0303951367781155</v>
      </c>
      <c r="Z351" s="4">
        <v>0.0243161094224924</v>
      </c>
      <c r="AA351" s="4">
        <v>0.545190857408052</v>
      </c>
      <c r="AB351" s="4">
        <v>0.163476041304096</v>
      </c>
      <c r="AC351" s="4">
        <v>0.268244575936884</v>
      </c>
      <c r="AD351" s="4">
        <v>0.110987930418034</v>
      </c>
      <c r="AE351" s="4">
        <v>0.13</v>
      </c>
      <c r="AF351" s="4">
        <v>0.11</v>
      </c>
      <c r="AG351" s="4">
        <v>0.12</v>
      </c>
      <c r="AH351" s="4">
        <v>0.43</v>
      </c>
      <c r="AI351" s="4">
        <v>0.12</v>
      </c>
      <c r="AJ351" s="4">
        <v>1.37979932707399</v>
      </c>
      <c r="AK351" s="4">
        <v>0.857317524592914</v>
      </c>
      <c r="AL351" s="4">
        <v>1.3624642114201</v>
      </c>
      <c r="AM351" s="12"/>
      <c r="AN351" s="12"/>
    </row>
    <row r="352" ht="12.75" customHeight="1">
      <c r="A352" s="4" t="s">
        <v>1221</v>
      </c>
      <c r="B352" s="4" t="s">
        <v>1129</v>
      </c>
      <c r="C352" s="4" t="s">
        <v>1222</v>
      </c>
      <c r="D352" s="4">
        <v>3230.52056956116</v>
      </c>
      <c r="E352" s="4">
        <v>1.15409482758621</v>
      </c>
      <c r="F352" s="4">
        <v>3728.32707974138</v>
      </c>
      <c r="G352" s="4">
        <v>0.21531279178338</v>
      </c>
      <c r="H352" s="4">
        <v>0.0395367412140575</v>
      </c>
      <c r="I352" s="4">
        <v>0.0</v>
      </c>
      <c r="J352" s="4">
        <v>0.0114483493077742</v>
      </c>
      <c r="K352" s="4">
        <v>0.0</v>
      </c>
      <c r="L352" s="4">
        <v>0.0</v>
      </c>
      <c r="M352" s="4">
        <v>0.0</v>
      </c>
      <c r="N352" s="4">
        <v>0.0</v>
      </c>
      <c r="O352" s="4">
        <v>0.255990415335463</v>
      </c>
      <c r="P352" s="4">
        <v>0.0</v>
      </c>
      <c r="Q352" s="4">
        <v>0.0</v>
      </c>
      <c r="R352" s="4">
        <v>0.0</v>
      </c>
      <c r="S352" s="4">
        <v>0.153620873269436</v>
      </c>
      <c r="T352" s="4">
        <v>0.167465388711395</v>
      </c>
      <c r="U352" s="4">
        <v>0.371938232161874</v>
      </c>
      <c r="V352" s="4">
        <v>0.480859010270775</v>
      </c>
      <c r="W352" s="4">
        <v>0.761165048543689</v>
      </c>
      <c r="X352" s="4">
        <v>0.133980582524272</v>
      </c>
      <c r="Y352" s="4">
        <v>0.058252427184466</v>
      </c>
      <c r="Z352" s="4">
        <v>0.0466019417475728</v>
      </c>
      <c r="AA352" s="4">
        <v>0.819327731092437</v>
      </c>
      <c r="AB352" s="4">
        <v>0.137721755368814</v>
      </c>
      <c r="AC352" s="4">
        <v>0.0202614379084967</v>
      </c>
      <c r="AD352" s="4">
        <v>0.131537380814008</v>
      </c>
      <c r="AE352" s="4">
        <v>0.13</v>
      </c>
      <c r="AF352" s="4">
        <v>0.07</v>
      </c>
      <c r="AG352" s="4">
        <v>0.18</v>
      </c>
      <c r="AH352" s="4">
        <v>0.41</v>
      </c>
      <c r="AI352" s="4">
        <v>0.12</v>
      </c>
      <c r="AJ352" s="4">
        <v>1.38002748060066</v>
      </c>
      <c r="AK352" s="4">
        <v>0.857459284349474</v>
      </c>
      <c r="AL352" s="4">
        <v>0.629047464598041</v>
      </c>
      <c r="AM352" s="12"/>
      <c r="AN352" s="12"/>
    </row>
    <row r="353" ht="12.75" customHeight="1">
      <c r="A353" s="4" t="s">
        <v>1224</v>
      </c>
      <c r="B353" s="4" t="s">
        <v>1129</v>
      </c>
      <c r="C353" s="4" t="s">
        <v>1225</v>
      </c>
      <c r="D353" s="4">
        <v>2133.58503435406</v>
      </c>
      <c r="E353" s="4">
        <v>1.75431547619048</v>
      </c>
      <c r="F353" s="4">
        <v>3742.98124553571</v>
      </c>
      <c r="G353" s="4">
        <v>0.582746628212741</v>
      </c>
      <c r="H353" s="4">
        <v>0.0113335451752992</v>
      </c>
      <c r="I353" s="4">
        <v>0.0</v>
      </c>
      <c r="J353" s="4">
        <v>0.283656392331321</v>
      </c>
      <c r="K353" s="4">
        <v>0.0</v>
      </c>
      <c r="L353" s="4">
        <v>0.0</v>
      </c>
      <c r="M353" s="4">
        <v>0.0</v>
      </c>
      <c r="N353" s="4">
        <v>0.0</v>
      </c>
      <c r="O353" s="4">
        <v>0.212689333757017</v>
      </c>
      <c r="P353" s="4">
        <v>0.192776188963034</v>
      </c>
      <c r="Q353" s="4">
        <v>0.014087490731914</v>
      </c>
      <c r="R353" s="4">
        <v>0.0</v>
      </c>
      <c r="S353" s="4">
        <v>0.0</v>
      </c>
      <c r="T353" s="4">
        <v>0.215972884228366</v>
      </c>
      <c r="U353" s="4">
        <v>0.0694841648130495</v>
      </c>
      <c r="V353" s="4">
        <v>0.49283230129782</v>
      </c>
      <c r="W353" s="4">
        <v>0.392426850258176</v>
      </c>
      <c r="X353" s="4">
        <v>0.483648881239243</v>
      </c>
      <c r="Y353" s="4">
        <v>0.0550774526678141</v>
      </c>
      <c r="Z353" s="4">
        <v>0.0688468158347677</v>
      </c>
      <c r="AA353" s="4">
        <v>0.373568580880482</v>
      </c>
      <c r="AB353" s="4">
        <v>0.242090083976588</v>
      </c>
      <c r="AC353" s="4">
        <v>0.362626176944609</v>
      </c>
      <c r="AD353" s="4">
        <v>0.0989397341644835</v>
      </c>
      <c r="AE353" s="4">
        <v>0.1</v>
      </c>
      <c r="AF353" s="4">
        <v>0.03</v>
      </c>
      <c r="AG353" s="4">
        <v>0.43</v>
      </c>
      <c r="AH353" s="4">
        <v>0.02</v>
      </c>
      <c r="AI353" s="4">
        <v>0.37</v>
      </c>
      <c r="AJ353" s="4">
        <v>1.14447617769145</v>
      </c>
      <c r="AK353" s="4">
        <v>0.711103030970949</v>
      </c>
      <c r="AL353" s="4">
        <v>2.12923140315458</v>
      </c>
      <c r="AM353" s="12"/>
      <c r="AN353" s="12"/>
    </row>
    <row r="354" ht="12.75" customHeight="1">
      <c r="A354" s="4" t="s">
        <v>1227</v>
      </c>
      <c r="B354" s="4" t="s">
        <v>1129</v>
      </c>
      <c r="C354" s="4" t="s">
        <v>785</v>
      </c>
      <c r="D354" s="4">
        <v>1309.46444186537</v>
      </c>
      <c r="E354" s="4">
        <v>1.2537037037037</v>
      </c>
      <c r="F354" s="4">
        <v>1641.68042063492</v>
      </c>
      <c r="G354" s="4">
        <v>0.376450728001688</v>
      </c>
      <c r="H354" s="4">
        <v>0.127068014705882</v>
      </c>
      <c r="I354" s="4">
        <v>0.0</v>
      </c>
      <c r="J354" s="4">
        <v>0.0397518382352941</v>
      </c>
      <c r="K354" s="4">
        <v>0.0</v>
      </c>
      <c r="L354" s="4">
        <v>0.0</v>
      </c>
      <c r="M354" s="4">
        <v>0.0</v>
      </c>
      <c r="N354" s="4">
        <v>0.0</v>
      </c>
      <c r="O354" s="4">
        <v>0.0909926470588235</v>
      </c>
      <c r="P354" s="4">
        <v>0.152113970588235</v>
      </c>
      <c r="Q354" s="4">
        <v>0.0</v>
      </c>
      <c r="R354" s="4">
        <v>0.0</v>
      </c>
      <c r="S354" s="4">
        <v>0.113511029411765</v>
      </c>
      <c r="T354" s="4">
        <v>0.15625</v>
      </c>
      <c r="U354" s="4">
        <v>0.3203125</v>
      </c>
      <c r="V354" s="4">
        <v>0.457902511078287</v>
      </c>
      <c r="W354" s="4">
        <v>0.32258064516129</v>
      </c>
      <c r="X354" s="4">
        <v>0.576036866359447</v>
      </c>
      <c r="Y354" s="4">
        <v>0.0276497695852535</v>
      </c>
      <c r="Z354" s="4">
        <v>0.0737327188940092</v>
      </c>
      <c r="AA354" s="4">
        <v>0.543363578814096</v>
      </c>
      <c r="AB354" s="4">
        <v>0.0993880565520152</v>
      </c>
      <c r="AC354" s="4">
        <v>0.329394387001477</v>
      </c>
      <c r="AD354" s="4">
        <v>0.097398564168154</v>
      </c>
      <c r="AE354" s="4">
        <v>0.04</v>
      </c>
      <c r="AF354" s="4">
        <v>0.13</v>
      </c>
      <c r="AG354" s="4">
        <v>0.28</v>
      </c>
      <c r="AH354" s="4">
        <v>0.31</v>
      </c>
      <c r="AI354" s="4">
        <v>0.22</v>
      </c>
      <c r="AJ354" s="4">
        <v>1.44658895537525</v>
      </c>
      <c r="AK354" s="4">
        <v>0.898816253922739</v>
      </c>
      <c r="AL354" s="4">
        <v>1.58768572432538</v>
      </c>
      <c r="AM354" s="12"/>
      <c r="AN354" s="12"/>
    </row>
    <row r="355" ht="12.75" customHeight="1">
      <c r="A355" s="4" t="s">
        <v>1228</v>
      </c>
      <c r="B355" s="4" t="s">
        <v>1129</v>
      </c>
      <c r="C355" s="4" t="s">
        <v>1229</v>
      </c>
      <c r="D355" s="4">
        <v>1949.60864985163</v>
      </c>
      <c r="E355" s="4">
        <v>1.348</v>
      </c>
      <c r="F355" s="4">
        <v>2628.07246</v>
      </c>
      <c r="G355" s="4">
        <v>0.147708539399934</v>
      </c>
      <c r="H355" s="4">
        <v>0.0</v>
      </c>
      <c r="I355" s="4">
        <v>0.0</v>
      </c>
      <c r="J355" s="4">
        <v>0.0586577417650167</v>
      </c>
      <c r="K355" s="4">
        <v>0.0</v>
      </c>
      <c r="L355" s="4">
        <v>0.0</v>
      </c>
      <c r="M355" s="4">
        <v>0.0</v>
      </c>
      <c r="N355" s="4">
        <v>0.0</v>
      </c>
      <c r="O355" s="4">
        <v>0.0991720979390523</v>
      </c>
      <c r="P355" s="4">
        <v>0.0</v>
      </c>
      <c r="Q355" s="4">
        <v>0.0</v>
      </c>
      <c r="R355" s="4">
        <v>0.0</v>
      </c>
      <c r="S355" s="4">
        <v>0.14497093535318</v>
      </c>
      <c r="T355" s="4">
        <v>0.267218601373965</v>
      </c>
      <c r="U355" s="4">
        <v>0.429980623568786</v>
      </c>
      <c r="V355" s="4">
        <v>0.45334652159578</v>
      </c>
      <c r="W355" s="4">
        <v>0.727272727272727</v>
      </c>
      <c r="X355" s="4">
        <v>0.0509090909090909</v>
      </c>
      <c r="Y355" s="4">
        <v>0.0181818181818182</v>
      </c>
      <c r="Z355" s="4">
        <v>0.203636363636364</v>
      </c>
      <c r="AA355" s="4">
        <v>0.644246620507748</v>
      </c>
      <c r="AB355" s="4">
        <v>0.170787998681174</v>
      </c>
      <c r="AC355" s="4">
        <v>0.164853280580284</v>
      </c>
      <c r="AD355" s="4">
        <v>0.210776459243098</v>
      </c>
      <c r="AE355" s="4">
        <v>0.21</v>
      </c>
      <c r="AF355" s="4">
        <v>0.05</v>
      </c>
      <c r="AG355" s="4">
        <v>0.18</v>
      </c>
      <c r="AH355" s="4">
        <v>0.39</v>
      </c>
      <c r="AI355" s="4">
        <v>0.01</v>
      </c>
      <c r="AJ355" s="4">
        <v>1.1994653902745</v>
      </c>
      <c r="AK355" s="4">
        <v>0.745269749772726</v>
      </c>
      <c r="AL355" s="4">
        <v>0.334720085220898</v>
      </c>
      <c r="AM355" s="12"/>
      <c r="AN355" s="12"/>
    </row>
    <row r="356" ht="12.75" customHeight="1">
      <c r="A356" s="4" t="s">
        <v>1233</v>
      </c>
      <c r="B356" s="4" t="s">
        <v>1232</v>
      </c>
      <c r="C356" s="4" t="s">
        <v>1234</v>
      </c>
      <c r="D356" s="4">
        <v>1948.87495365854</v>
      </c>
      <c r="E356" s="4">
        <v>2.13541666666667</v>
      </c>
      <c r="F356" s="4">
        <v>4161.66005729167</v>
      </c>
      <c r="G356" s="4">
        <v>0.752682926829268</v>
      </c>
      <c r="H356" s="4">
        <v>0.159268292682927</v>
      </c>
      <c r="I356" s="4">
        <v>0.0</v>
      </c>
      <c r="J356" s="4">
        <v>0.368292682926829</v>
      </c>
      <c r="K356" s="4">
        <v>0.0</v>
      </c>
      <c r="L356" s="4">
        <v>0.0</v>
      </c>
      <c r="M356" s="4">
        <v>0.0</v>
      </c>
      <c r="N356" s="4">
        <v>0.0</v>
      </c>
      <c r="O356" s="4">
        <v>0.225121951219512</v>
      </c>
      <c r="P356" s="4">
        <v>0.0</v>
      </c>
      <c r="Q356" s="4">
        <v>0.0</v>
      </c>
      <c r="R356" s="4">
        <v>0.0</v>
      </c>
      <c r="S356" s="4">
        <v>0.0924390243902439</v>
      </c>
      <c r="T356" s="4">
        <v>0.0334146341463415</v>
      </c>
      <c r="U356" s="4">
        <v>0.121463414634146</v>
      </c>
      <c r="V356" s="4">
        <v>0.790243902439024</v>
      </c>
      <c r="W356" s="4">
        <v>0.935185185185185</v>
      </c>
      <c r="X356" s="4">
        <v>0.0</v>
      </c>
      <c r="Y356" s="4">
        <v>0.0154320987654321</v>
      </c>
      <c r="Z356" s="4">
        <v>0.0493827160493827</v>
      </c>
      <c r="AA356" s="4">
        <v>0.629756097560976</v>
      </c>
      <c r="AB356" s="4">
        <v>0.357560975609756</v>
      </c>
      <c r="AC356" s="4">
        <v>0.0</v>
      </c>
      <c r="AD356" s="4">
        <v>0.26426036746575</v>
      </c>
      <c r="AE356" s="4">
        <v>0.32</v>
      </c>
      <c r="AF356" s="4">
        <v>0.03</v>
      </c>
      <c r="AG356" s="4">
        <v>0.07</v>
      </c>
      <c r="AH356" s="4">
        <v>0.25</v>
      </c>
      <c r="AI356" s="4">
        <v>0.03</v>
      </c>
      <c r="AJ356" s="4">
        <v>1.10773423732474</v>
      </c>
      <c r="AK356" s="4">
        <v>0.688273979857611</v>
      </c>
      <c r="AL356" s="4">
        <v>0.0</v>
      </c>
      <c r="AM356" s="12"/>
      <c r="AN356" s="12"/>
    </row>
    <row r="357" ht="12.75" customHeight="1">
      <c r="A357" s="4" t="s">
        <v>1237</v>
      </c>
      <c r="B357" s="4" t="s">
        <v>1232</v>
      </c>
      <c r="C357" s="4" t="s">
        <v>1238</v>
      </c>
      <c r="D357" s="4">
        <v>1489.32776145972</v>
      </c>
      <c r="E357" s="4">
        <v>1.78333333333333</v>
      </c>
      <c r="F357" s="4">
        <v>2655.96784126984</v>
      </c>
      <c r="G357" s="4">
        <v>0.0511793502447708</v>
      </c>
      <c r="H357" s="4">
        <v>0.0511793502447708</v>
      </c>
      <c r="I357" s="4">
        <v>0.0</v>
      </c>
      <c r="J357" s="4">
        <v>0.0</v>
      </c>
      <c r="K357" s="4">
        <v>0.0</v>
      </c>
      <c r="L357" s="4">
        <v>0.0</v>
      </c>
      <c r="M357" s="4">
        <v>0.0</v>
      </c>
      <c r="N357" s="4">
        <v>0.0</v>
      </c>
      <c r="O357" s="4">
        <v>0.0</v>
      </c>
      <c r="P357" s="4">
        <v>0.0</v>
      </c>
      <c r="Q357" s="4">
        <v>0.0</v>
      </c>
      <c r="R357" s="4">
        <v>0.0</v>
      </c>
      <c r="S357" s="4">
        <v>0.166444147752559</v>
      </c>
      <c r="T357" s="4">
        <v>0.361370716510903</v>
      </c>
      <c r="U357" s="4">
        <v>0.421005785491767</v>
      </c>
      <c r="V357" s="4">
        <v>0.556297285269248</v>
      </c>
      <c r="W357" s="4">
        <v>0.496</v>
      </c>
      <c r="X357" s="4">
        <v>0.24</v>
      </c>
      <c r="Y357" s="4">
        <v>0.008</v>
      </c>
      <c r="Z357" s="4">
        <v>0.256</v>
      </c>
      <c r="AA357" s="4">
        <v>0.753004005340454</v>
      </c>
      <c r="AB357" s="4">
        <v>0.148197596795728</v>
      </c>
      <c r="AC357" s="4">
        <v>0.0707610146862483</v>
      </c>
      <c r="AD357" s="4">
        <v>0.115932982647303</v>
      </c>
      <c r="AE357" s="4">
        <v>0.32</v>
      </c>
      <c r="AF357" s="4">
        <v>0.05</v>
      </c>
      <c r="AG357" s="4">
        <v>0.08</v>
      </c>
      <c r="AH357" s="4">
        <v>0.31</v>
      </c>
      <c r="AI357" s="4">
        <v>0.02</v>
      </c>
      <c r="AJ357" s="4">
        <v>1.15777106021711</v>
      </c>
      <c r="AK357" s="4">
        <v>0.719363605935012</v>
      </c>
      <c r="AL357" s="4">
        <v>0.430864191820576</v>
      </c>
      <c r="AM357" s="12"/>
      <c r="AN357" s="12"/>
    </row>
    <row r="358" ht="12.75" customHeight="1">
      <c r="A358" s="4" t="s">
        <v>1240</v>
      </c>
      <c r="B358" s="4" t="s">
        <v>1232</v>
      </c>
      <c r="C358" s="4" t="s">
        <v>1241</v>
      </c>
      <c r="D358" s="4">
        <v>2819.80331995885</v>
      </c>
      <c r="E358" s="4">
        <v>1.5</v>
      </c>
      <c r="F358" s="4">
        <v>4229.70497993827</v>
      </c>
      <c r="G358" s="4">
        <v>0.213065843621399</v>
      </c>
      <c r="H358" s="4">
        <v>0.0</v>
      </c>
      <c r="I358" s="4">
        <v>0.0205761316872428</v>
      </c>
      <c r="J358" s="4">
        <v>0.0810699588477366</v>
      </c>
      <c r="K358" s="4">
        <v>0.0</v>
      </c>
      <c r="L358" s="4">
        <v>0.0</v>
      </c>
      <c r="M358" s="4">
        <v>0.0</v>
      </c>
      <c r="N358" s="4">
        <v>0.0</v>
      </c>
      <c r="O358" s="4">
        <v>0.11141975308642</v>
      </c>
      <c r="P358" s="4">
        <v>0.0</v>
      </c>
      <c r="Q358" s="4">
        <v>0.0</v>
      </c>
      <c r="R358" s="4">
        <v>0.033641975308642</v>
      </c>
      <c r="S358" s="4">
        <v>0.317695473251029</v>
      </c>
      <c r="T358" s="4">
        <v>0.0308641975308642</v>
      </c>
      <c r="U358" s="4">
        <v>0.404732510288066</v>
      </c>
      <c r="V358" s="4">
        <v>0.802469135802469</v>
      </c>
      <c r="W358" s="4">
        <v>0.942307692307692</v>
      </c>
      <c r="X358" s="4">
        <v>0.0205128205128205</v>
      </c>
      <c r="Y358" s="4">
        <v>0.00641025641025641</v>
      </c>
      <c r="Z358" s="4">
        <v>0.0307692307692308</v>
      </c>
      <c r="AA358" s="4">
        <v>0.727880658436214</v>
      </c>
      <c r="AB358" s="4">
        <v>0.213477366255144</v>
      </c>
      <c r="AC358" s="4">
        <v>0.0168724279835391</v>
      </c>
      <c r="AD358" s="4">
        <v>0.142681791672992</v>
      </c>
      <c r="AE358" s="4">
        <v>0.29</v>
      </c>
      <c r="AF358" s="4">
        <v>0.08</v>
      </c>
      <c r="AG358" s="4">
        <v>0.08</v>
      </c>
      <c r="AH358" s="4">
        <v>0.34</v>
      </c>
      <c r="AI358" s="4">
        <v>0.07</v>
      </c>
      <c r="AJ358" s="4">
        <v>1.31604363378154</v>
      </c>
      <c r="AK358" s="4">
        <v>0.817703885073247</v>
      </c>
      <c r="AL358" s="4">
        <v>0.373115950061731</v>
      </c>
      <c r="AM358" s="12"/>
      <c r="AN358" s="12"/>
    </row>
    <row r="359" ht="12.75" customHeight="1">
      <c r="A359" s="4" t="s">
        <v>1243</v>
      </c>
      <c r="B359" s="4" t="s">
        <v>1232</v>
      </c>
      <c r="C359" s="4" t="s">
        <v>1244</v>
      </c>
      <c r="D359" s="4">
        <v>4893.10644130127</v>
      </c>
      <c r="E359" s="4">
        <v>2.525</v>
      </c>
      <c r="F359" s="4">
        <v>12355.0937642857</v>
      </c>
      <c r="G359" s="4">
        <v>0.728429985855728</v>
      </c>
      <c r="H359" s="4">
        <v>0.0</v>
      </c>
      <c r="I359" s="4">
        <v>0.0</v>
      </c>
      <c r="J359" s="4">
        <v>0.0101838755304102</v>
      </c>
      <c r="K359" s="4">
        <v>0.0463932107496464</v>
      </c>
      <c r="L359" s="4">
        <v>0.0</v>
      </c>
      <c r="M359" s="4">
        <v>0.0</v>
      </c>
      <c r="N359" s="4">
        <v>0.354455445544554</v>
      </c>
      <c r="O359" s="4">
        <v>0.317397454031117</v>
      </c>
      <c r="P359" s="4">
        <v>0.0</v>
      </c>
      <c r="Q359" s="4">
        <v>0.0</v>
      </c>
      <c r="R359" s="4">
        <v>0.0</v>
      </c>
      <c r="S359" s="4">
        <v>0.166902404526167</v>
      </c>
      <c r="T359" s="4">
        <v>0.104667609618105</v>
      </c>
      <c r="U359" s="4">
        <v>0.0</v>
      </c>
      <c r="V359" s="4">
        <v>2.39321074964639</v>
      </c>
      <c r="W359" s="4">
        <v>0.981087470449173</v>
      </c>
      <c r="X359" s="4">
        <v>0.0</v>
      </c>
      <c r="Y359" s="4">
        <v>0.0</v>
      </c>
      <c r="Z359" s="4">
        <v>0.0189125295508274</v>
      </c>
      <c r="AA359" s="4">
        <v>0.818670438472419</v>
      </c>
      <c r="AB359" s="4">
        <v>0.142574257425743</v>
      </c>
      <c r="AC359" s="4">
        <v>0.00113154172560113</v>
      </c>
      <c r="AD359" s="4">
        <v>0.12189346232761</v>
      </c>
      <c r="AE359" s="4">
        <v>0.1</v>
      </c>
      <c r="AF359" s="4">
        <v>0.09</v>
      </c>
      <c r="AG359" s="4">
        <v>0.08</v>
      </c>
      <c r="AH359" s="4">
        <v>0.08</v>
      </c>
      <c r="AI359" s="4">
        <v>0.11</v>
      </c>
      <c r="AJ359" s="4">
        <v>1.09389043761826</v>
      </c>
      <c r="AK359" s="4">
        <v>0.679672343472929</v>
      </c>
      <c r="AL359" s="4">
        <v>0.0315588219698263</v>
      </c>
      <c r="AM359" s="12"/>
      <c r="AN359" s="12"/>
    </row>
    <row r="360" ht="12.75" customHeight="1">
      <c r="A360" s="4" t="s">
        <v>1246</v>
      </c>
      <c r="B360" s="4" t="s">
        <v>1232</v>
      </c>
      <c r="C360" s="4" t="s">
        <v>1247</v>
      </c>
      <c r="D360" s="4">
        <v>1771.18139905549</v>
      </c>
      <c r="E360" s="4">
        <v>0.9625</v>
      </c>
      <c r="F360" s="4">
        <v>1704.76209659091</v>
      </c>
      <c r="G360" s="4">
        <v>0.100354191263282</v>
      </c>
      <c r="H360" s="4">
        <v>0.0</v>
      </c>
      <c r="I360" s="4">
        <v>0.0</v>
      </c>
      <c r="J360" s="4">
        <v>0.0</v>
      </c>
      <c r="K360" s="4">
        <v>0.0</v>
      </c>
      <c r="L360" s="4">
        <v>0.100354191263282</v>
      </c>
      <c r="M360" s="4">
        <v>0.0</v>
      </c>
      <c r="N360" s="4">
        <v>0.0</v>
      </c>
      <c r="O360" s="4">
        <v>0.0</v>
      </c>
      <c r="P360" s="4">
        <v>0.0</v>
      </c>
      <c r="Q360" s="4">
        <v>0.0</v>
      </c>
      <c r="R360" s="4">
        <v>0.148760330578512</v>
      </c>
      <c r="S360" s="4">
        <v>0.385478158205431</v>
      </c>
      <c r="T360" s="4">
        <v>0.0</v>
      </c>
      <c r="U360" s="4">
        <v>0.365407319952774</v>
      </c>
      <c r="V360" s="4">
        <v>0.401416765053129</v>
      </c>
      <c r="W360" s="4">
        <v>1.0</v>
      </c>
      <c r="X360" s="4">
        <v>0.0</v>
      </c>
      <c r="Y360" s="4">
        <v>0.0</v>
      </c>
      <c r="Z360" s="4">
        <v>0.0</v>
      </c>
      <c r="AA360" s="4">
        <v>0.657615112160567</v>
      </c>
      <c r="AB360" s="4">
        <v>0.286304604486423</v>
      </c>
      <c r="AC360" s="4">
        <v>0.0</v>
      </c>
      <c r="AD360" s="4">
        <v>0.04885013437395</v>
      </c>
      <c r="AE360" s="4">
        <v>0.11</v>
      </c>
      <c r="AF360" s="4">
        <v>0.11</v>
      </c>
      <c r="AG360" s="4">
        <v>0.07</v>
      </c>
      <c r="AH360" s="4">
        <v>0.6</v>
      </c>
      <c r="AI360" s="4">
        <v>0.04</v>
      </c>
      <c r="AJ360" s="4">
        <v>1.10699909074136</v>
      </c>
      <c r="AK360" s="4">
        <v>0.68781720760333</v>
      </c>
      <c r="AL360" s="4">
        <v>0.493641408245772</v>
      </c>
      <c r="AM360" s="12"/>
      <c r="AN360" s="12"/>
    </row>
    <row r="361" ht="12.75" customHeight="1">
      <c r="A361" s="4" t="s">
        <v>1249</v>
      </c>
      <c r="B361" s="4" t="s">
        <v>1232</v>
      </c>
      <c r="C361" s="4" t="s">
        <v>1250</v>
      </c>
      <c r="D361" s="4">
        <v>34381.7118796992</v>
      </c>
      <c r="E361" s="4">
        <v>1.30666666666667</v>
      </c>
      <c r="F361" s="4">
        <v>44925.4368561404</v>
      </c>
      <c r="G361" s="4">
        <v>0.608485499462943</v>
      </c>
      <c r="H361" s="4">
        <v>0.095327604726101</v>
      </c>
      <c r="I361" s="4">
        <v>0.0</v>
      </c>
      <c r="J361" s="4">
        <v>0.378625134264232</v>
      </c>
      <c r="K361" s="4">
        <v>0.0</v>
      </c>
      <c r="L361" s="4">
        <v>0.0</v>
      </c>
      <c r="M361" s="4">
        <v>0.0</v>
      </c>
      <c r="N361" s="4">
        <v>0.0</v>
      </c>
      <c r="O361" s="4">
        <v>0.13453276047261</v>
      </c>
      <c r="P361" s="4">
        <v>0.0</v>
      </c>
      <c r="Q361" s="4">
        <v>0.0</v>
      </c>
      <c r="R361" s="4">
        <v>0.0</v>
      </c>
      <c r="S361" s="4">
        <v>0.0</v>
      </c>
      <c r="T361" s="4">
        <v>0.173469387755102</v>
      </c>
      <c r="U361" s="4">
        <v>0.218045112781955</v>
      </c>
      <c r="V361" s="4">
        <v>0.746509129967776</v>
      </c>
      <c r="W361" s="4">
        <v>0.838129496402878</v>
      </c>
      <c r="X361" s="4">
        <v>0.158273381294964</v>
      </c>
      <c r="Y361" s="4">
        <v>0.00359712230215827</v>
      </c>
      <c r="Z361" s="4">
        <v>0.0</v>
      </c>
      <c r="AA361" s="4">
        <v>0.737916219119227</v>
      </c>
      <c r="AB361" s="4">
        <v>0.229860365198711</v>
      </c>
      <c r="AC361" s="4">
        <v>0.0</v>
      </c>
      <c r="AD361" s="4">
        <v>0.123471400390083</v>
      </c>
      <c r="AE361" s="4">
        <v>0.11</v>
      </c>
      <c r="AF361" s="4">
        <v>0.15</v>
      </c>
      <c r="AG361" s="4">
        <v>0.19</v>
      </c>
      <c r="AH361" s="4">
        <v>0.13</v>
      </c>
      <c r="AI361" s="4">
        <v>0.09</v>
      </c>
      <c r="AJ361" s="4">
        <v>1.32485097996699</v>
      </c>
      <c r="AK361" s="4">
        <v>0.823176196939025</v>
      </c>
      <c r="AL361" s="4">
        <v>0.357758515069886</v>
      </c>
      <c r="AM361" s="12"/>
      <c r="AN361" s="12"/>
    </row>
    <row r="362" ht="12.75" customHeight="1">
      <c r="A362" s="4" t="s">
        <v>1252</v>
      </c>
      <c r="B362" s="4" t="s">
        <v>1232</v>
      </c>
      <c r="C362" s="4" t="s">
        <v>1253</v>
      </c>
      <c r="D362" s="4">
        <v>3793.21119374523</v>
      </c>
      <c r="E362" s="4">
        <v>3.16666666666667</v>
      </c>
      <c r="F362" s="4">
        <v>12011.8354468599</v>
      </c>
      <c r="G362" s="4">
        <v>0.645766590389016</v>
      </c>
      <c r="H362" s="4">
        <v>0.034324942791762</v>
      </c>
      <c r="I362" s="4">
        <v>0.0</v>
      </c>
      <c r="J362" s="4">
        <v>0.252784134248665</v>
      </c>
      <c r="K362" s="4">
        <v>0.0</v>
      </c>
      <c r="L362" s="4">
        <v>0.0</v>
      </c>
      <c r="M362" s="4">
        <v>0.0</v>
      </c>
      <c r="N362" s="4">
        <v>0.307322654462242</v>
      </c>
      <c r="O362" s="4">
        <v>0.0513348588863463</v>
      </c>
      <c r="P362" s="4">
        <v>0.0</v>
      </c>
      <c r="Q362" s="4">
        <v>0.0</v>
      </c>
      <c r="R362" s="4">
        <v>0.0</v>
      </c>
      <c r="S362" s="4">
        <v>0.0230358504958047</v>
      </c>
      <c r="T362" s="4">
        <v>0.0797864225781846</v>
      </c>
      <c r="U362" s="4">
        <v>0.251411136536995</v>
      </c>
      <c r="V362" s="4">
        <v>1.40655987795576</v>
      </c>
      <c r="W362" s="4">
        <v>0.982646420824295</v>
      </c>
      <c r="X362" s="4">
        <v>0.0</v>
      </c>
      <c r="Y362" s="4">
        <v>0.0</v>
      </c>
      <c r="Z362" s="4">
        <v>0.017353579175705</v>
      </c>
      <c r="AA362" s="4">
        <v>0.697025171624714</v>
      </c>
      <c r="AB362" s="4">
        <v>0.28932112890923</v>
      </c>
      <c r="AC362" s="4">
        <v>0.00221205186880244</v>
      </c>
      <c r="AD362" s="4">
        <v>0.222091893699626</v>
      </c>
      <c r="AE362" s="4">
        <v>0.27</v>
      </c>
      <c r="AF362" s="4">
        <v>0.01</v>
      </c>
      <c r="AG362" s="4">
        <v>0.06</v>
      </c>
      <c r="AH362" s="4">
        <v>0.2</v>
      </c>
      <c r="AI362" s="4">
        <v>0.09</v>
      </c>
      <c r="AJ362" s="4">
        <v>1.10697902852659</v>
      </c>
      <c r="AK362" s="4">
        <v>0.68780474224843</v>
      </c>
      <c r="AL362" s="4">
        <v>0.211964977914575</v>
      </c>
      <c r="AM362" s="12"/>
      <c r="AN362" s="12"/>
    </row>
    <row r="363" ht="12.75" customHeight="1">
      <c r="A363" s="4" t="s">
        <v>1255</v>
      </c>
      <c r="B363" s="4" t="s">
        <v>1232</v>
      </c>
      <c r="C363" s="4" t="s">
        <v>475</v>
      </c>
      <c r="D363" s="4">
        <v>2663.10791248295</v>
      </c>
      <c r="E363" s="4">
        <v>2.83052631578947</v>
      </c>
      <c r="F363" s="4">
        <v>7537.99702807018</v>
      </c>
      <c r="G363" s="4">
        <v>0.547663319697533</v>
      </c>
      <c r="H363" s="4">
        <v>0.0</v>
      </c>
      <c r="I363" s="4">
        <v>0.0560723843507073</v>
      </c>
      <c r="J363" s="4">
        <v>0.0</v>
      </c>
      <c r="K363" s="4">
        <v>0.0</v>
      </c>
      <c r="L363" s="4">
        <v>0.0</v>
      </c>
      <c r="M363" s="4">
        <v>0.0</v>
      </c>
      <c r="N363" s="4">
        <v>0.0</v>
      </c>
      <c r="O363" s="4">
        <v>0.506945329425258</v>
      </c>
      <c r="P363" s="4">
        <v>0.0</v>
      </c>
      <c r="Q363" s="4">
        <v>0.0</v>
      </c>
      <c r="R363" s="4">
        <v>0.0373391104880846</v>
      </c>
      <c r="S363" s="4">
        <v>0.0679240474066522</v>
      </c>
      <c r="T363" s="4">
        <v>0.0470243405122977</v>
      </c>
      <c r="U363" s="4">
        <v>0.284694787817</v>
      </c>
      <c r="V363" s="4">
        <v>1.99454567993058</v>
      </c>
      <c r="W363" s="4">
        <v>0.929770043505283</v>
      </c>
      <c r="X363" s="4">
        <v>0.0</v>
      </c>
      <c r="Y363" s="4">
        <v>6.21504039776259E-4</v>
      </c>
      <c r="Z363" s="4">
        <v>0.0696084524549409</v>
      </c>
      <c r="AA363" s="4">
        <v>0.802280897483575</v>
      </c>
      <c r="AB363" s="4">
        <v>0.0823106483203173</v>
      </c>
      <c r="AC363" s="4">
        <v>0.0995413412668898</v>
      </c>
      <c r="AD363" s="4">
        <v>0.299492875746958</v>
      </c>
      <c r="AE363" s="4">
        <v>0.21</v>
      </c>
      <c r="AF363" s="4">
        <v>0.14</v>
      </c>
      <c r="AG363" s="4">
        <v>0.08</v>
      </c>
      <c r="AH363" s="4">
        <v>0.02</v>
      </c>
      <c r="AI363" s="4">
        <v>0.02</v>
      </c>
      <c r="AJ363" s="4">
        <v>0.961531038789563</v>
      </c>
      <c r="AK363" s="4">
        <v>0.597432825063349</v>
      </c>
      <c r="AL363" s="4">
        <v>7.70914132205636E-4</v>
      </c>
      <c r="AM363" s="12"/>
      <c r="AN363" s="12"/>
    </row>
    <row r="364" ht="12.75" customHeight="1">
      <c r="A364" s="4" t="s">
        <v>1256</v>
      </c>
      <c r="B364" s="4" t="s">
        <v>1232</v>
      </c>
      <c r="C364" s="4" t="s">
        <v>1257</v>
      </c>
      <c r="D364" s="4">
        <v>2294.87606217617</v>
      </c>
      <c r="E364" s="4">
        <v>1.45112781954887</v>
      </c>
      <c r="F364" s="4">
        <v>3330.1584962406</v>
      </c>
      <c r="G364" s="4">
        <v>0.69740932642487</v>
      </c>
      <c r="H364" s="4">
        <v>0.218134715025907</v>
      </c>
      <c r="I364" s="4">
        <v>0.0958549222797928</v>
      </c>
      <c r="J364" s="4">
        <v>0.383419689119171</v>
      </c>
      <c r="K364" s="4">
        <v>0.0</v>
      </c>
      <c r="L364" s="4">
        <v>0.0</v>
      </c>
      <c r="M364" s="4">
        <v>0.0</v>
      </c>
      <c r="N364" s="4">
        <v>0.0</v>
      </c>
      <c r="O364" s="4">
        <v>0.0</v>
      </c>
      <c r="P364" s="4">
        <v>0.0</v>
      </c>
      <c r="Q364" s="4">
        <v>0.0</v>
      </c>
      <c r="R364" s="4">
        <v>0.0</v>
      </c>
      <c r="S364" s="4">
        <v>0.0569948186528497</v>
      </c>
      <c r="T364" s="4">
        <v>0.0</v>
      </c>
      <c r="U364" s="4">
        <v>0.24559585492228</v>
      </c>
      <c r="V364" s="4">
        <v>0.310880829015544</v>
      </c>
      <c r="W364" s="4">
        <v>1.0</v>
      </c>
      <c r="X364" s="4">
        <v>0.0</v>
      </c>
      <c r="Y364" s="4">
        <v>0.0</v>
      </c>
      <c r="Z364" s="4">
        <v>0.0</v>
      </c>
      <c r="AA364" s="4">
        <v>0.514507772020725</v>
      </c>
      <c r="AB364" s="4">
        <v>0.424352331606218</v>
      </c>
      <c r="AC364" s="4">
        <v>0.0</v>
      </c>
      <c r="AD364" s="4">
        <v>0.0946255916285592</v>
      </c>
      <c r="AE364" s="4">
        <v>0.23</v>
      </c>
      <c r="AF364" s="4">
        <v>0.05</v>
      </c>
      <c r="AG364" s="4">
        <v>0.08</v>
      </c>
      <c r="AH364" s="4">
        <v>0.35</v>
      </c>
      <c r="AI364" s="4">
        <v>0.04</v>
      </c>
      <c r="AJ364" s="4">
        <v>1.18606315490518</v>
      </c>
      <c r="AK364" s="4">
        <v>0.736942472736578</v>
      </c>
      <c r="AL364" s="4">
        <v>0.167683650439479</v>
      </c>
      <c r="AM364" s="12"/>
      <c r="AN364" s="12"/>
    </row>
    <row r="365" ht="12.75" customHeight="1">
      <c r="A365" s="4" t="s">
        <v>1259</v>
      </c>
      <c r="B365" s="4" t="s">
        <v>1232</v>
      </c>
      <c r="C365" s="4" t="s">
        <v>1260</v>
      </c>
      <c r="D365" s="4">
        <v>1937.53594057567</v>
      </c>
      <c r="E365" s="4">
        <v>2.57655502392345</v>
      </c>
      <c r="F365" s="4">
        <v>4992.16796172249</v>
      </c>
      <c r="G365" s="4">
        <v>0.271123491179201</v>
      </c>
      <c r="H365" s="4">
        <v>0.14070351758794</v>
      </c>
      <c r="I365" s="4">
        <v>0.0327829624312036</v>
      </c>
      <c r="J365" s="4">
        <v>0.175879396984925</v>
      </c>
      <c r="K365" s="4">
        <v>0.0</v>
      </c>
      <c r="L365" s="4">
        <v>0.0</v>
      </c>
      <c r="M365" s="4">
        <v>0.0</v>
      </c>
      <c r="N365" s="4">
        <v>0.0</v>
      </c>
      <c r="O365" s="4">
        <v>0.0</v>
      </c>
      <c r="P365" s="4">
        <v>0.0</v>
      </c>
      <c r="Q365" s="4">
        <v>0.0</v>
      </c>
      <c r="R365" s="4">
        <v>0.0</v>
      </c>
      <c r="S365" s="4">
        <v>0.321129456807849</v>
      </c>
      <c r="T365" s="4">
        <v>0.0</v>
      </c>
      <c r="U365" s="4">
        <v>0.329504666188083</v>
      </c>
      <c r="V365" s="4">
        <v>0.497678737233055</v>
      </c>
      <c r="W365" s="4">
        <v>0.73134328358209</v>
      </c>
      <c r="X365" s="4">
        <v>0.0597014925373134</v>
      </c>
      <c r="Y365" s="4">
        <v>0.0</v>
      </c>
      <c r="Z365" s="4">
        <v>0.208955223880597</v>
      </c>
      <c r="AA365" s="4">
        <v>0.727576601671309</v>
      </c>
      <c r="AB365" s="4">
        <v>0.230454967502321</v>
      </c>
      <c r="AC365" s="4">
        <v>0.0235840297121634</v>
      </c>
      <c r="AD365" s="4">
        <v>0.150210993401164</v>
      </c>
      <c r="AE365" s="4">
        <v>0.19</v>
      </c>
      <c r="AF365" s="4">
        <v>0.05</v>
      </c>
      <c r="AG365" s="4">
        <v>0.16</v>
      </c>
      <c r="AH365" s="4">
        <v>0.43</v>
      </c>
      <c r="AI365" s="4">
        <v>0.1</v>
      </c>
      <c r="AJ365" s="4">
        <v>1.3517042166996</v>
      </c>
      <c r="AK365" s="4">
        <v>0.839861051026994</v>
      </c>
      <c r="AL365" s="4">
        <v>0.72822059839259</v>
      </c>
      <c r="AM365" s="12"/>
      <c r="AN365" s="12"/>
    </row>
    <row r="366" ht="12.75" customHeight="1">
      <c r="A366" s="4" t="s">
        <v>1262</v>
      </c>
      <c r="B366" s="4" t="s">
        <v>1232</v>
      </c>
      <c r="C366" s="4" t="s">
        <v>1263</v>
      </c>
      <c r="D366" s="4">
        <v>2307.99095575654</v>
      </c>
      <c r="E366" s="4">
        <v>2.65649350649351</v>
      </c>
      <c r="F366" s="4">
        <v>6131.16298701299</v>
      </c>
      <c r="G366" s="4">
        <v>0.664629674896113</v>
      </c>
      <c r="H366" s="4">
        <v>0.0</v>
      </c>
      <c r="I366" s="4">
        <v>0.0</v>
      </c>
      <c r="J366" s="4">
        <v>0.637741383524811</v>
      </c>
      <c r="K366" s="4">
        <v>0.0</v>
      </c>
      <c r="L366" s="4">
        <v>0.0</v>
      </c>
      <c r="M366" s="4">
        <v>0.0</v>
      </c>
      <c r="N366" s="4">
        <v>0.0</v>
      </c>
      <c r="O366" s="4">
        <v>0.0268882913713029</v>
      </c>
      <c r="P366" s="4">
        <v>0.0</v>
      </c>
      <c r="Q366" s="4">
        <v>0.0</v>
      </c>
      <c r="R366" s="4">
        <v>0.0</v>
      </c>
      <c r="S366" s="4">
        <v>0.196284527010511</v>
      </c>
      <c r="T366" s="4">
        <v>0.0</v>
      </c>
      <c r="U366" s="4">
        <v>0.139085798093376</v>
      </c>
      <c r="V366" s="4">
        <v>0.322659496455634</v>
      </c>
      <c r="W366" s="4">
        <v>0.909090909090909</v>
      </c>
      <c r="X366" s="4">
        <v>0.0303030303030303</v>
      </c>
      <c r="Y366" s="4">
        <v>0.0</v>
      </c>
      <c r="Z366" s="4">
        <v>0.0606060606060606</v>
      </c>
      <c r="AA366" s="4">
        <v>0.325348325592765</v>
      </c>
      <c r="AB366" s="4">
        <v>0.66218528477145</v>
      </c>
      <c r="AC366" s="4">
        <v>0.00977756049865559</v>
      </c>
      <c r="AD366" s="4">
        <v>0.212349167503394</v>
      </c>
      <c r="AE366" s="4">
        <v>0.22</v>
      </c>
      <c r="AF366" s="4">
        <v>0.02</v>
      </c>
      <c r="AG366" s="4">
        <v>0.08</v>
      </c>
      <c r="AH366" s="4">
        <v>0.26</v>
      </c>
      <c r="AI366" s="4">
        <v>0.1</v>
      </c>
      <c r="AJ366" s="4">
        <v>1.1939045106025</v>
      </c>
      <c r="AK366" s="4">
        <v>0.741814580965628</v>
      </c>
      <c r="AL366" s="4">
        <v>0.365449982961952</v>
      </c>
      <c r="AM366" s="12"/>
      <c r="AN366" s="12"/>
    </row>
    <row r="367" ht="12.75" customHeight="1">
      <c r="A367" s="4" t="s">
        <v>1265</v>
      </c>
      <c r="B367" s="4" t="s">
        <v>1232</v>
      </c>
      <c r="C367" s="4" t="s">
        <v>1266</v>
      </c>
      <c r="D367" s="4">
        <v>4048.8709253876</v>
      </c>
      <c r="E367" s="4">
        <v>1.14666666666667</v>
      </c>
      <c r="F367" s="4">
        <v>4642.70532777778</v>
      </c>
      <c r="G367" s="4">
        <v>0.0571705426356589</v>
      </c>
      <c r="H367" s="4">
        <v>0.0</v>
      </c>
      <c r="I367" s="4">
        <v>0.114417650076963</v>
      </c>
      <c r="J367" s="4">
        <v>0.0</v>
      </c>
      <c r="K367" s="4">
        <v>0.0</v>
      </c>
      <c r="L367" s="4">
        <v>0.0</v>
      </c>
      <c r="M367" s="4">
        <v>0.0</v>
      </c>
      <c r="N367" s="4">
        <v>0.0</v>
      </c>
      <c r="O367" s="4">
        <v>0.0</v>
      </c>
      <c r="P367" s="4">
        <v>0.0</v>
      </c>
      <c r="Q367" s="4">
        <v>0.0</v>
      </c>
      <c r="R367" s="4">
        <v>0.0</v>
      </c>
      <c r="S367" s="4">
        <v>0.378655720882504</v>
      </c>
      <c r="T367" s="4">
        <v>0.395074397126732</v>
      </c>
      <c r="U367" s="4">
        <v>0.111852231913802</v>
      </c>
      <c r="V367" s="4">
        <v>0.547480620155039</v>
      </c>
      <c r="W367" s="4">
        <v>0.929203539823009</v>
      </c>
      <c r="X367" s="4">
        <v>0.0</v>
      </c>
      <c r="Y367" s="4">
        <v>0.0</v>
      </c>
      <c r="Z367" s="4">
        <v>0.0707964601769911</v>
      </c>
      <c r="AA367" s="4">
        <v>0.653100775193798</v>
      </c>
      <c r="AB367" s="4">
        <v>0.0755813953488372</v>
      </c>
      <c r="AC367" s="4">
        <v>0.193798449612403</v>
      </c>
      <c r="AD367" s="4">
        <v>0.0438166293766268</v>
      </c>
      <c r="AE367" s="4">
        <v>0.11</v>
      </c>
      <c r="AF367" s="4">
        <v>0.08</v>
      </c>
      <c r="AG367" s="4">
        <v>0.17</v>
      </c>
      <c r="AH367" s="4">
        <v>0.37</v>
      </c>
      <c r="AI367" s="4">
        <v>0.03</v>
      </c>
      <c r="AJ367" s="4">
        <v>1.21916127318078</v>
      </c>
      <c r="AK367" s="4">
        <v>0.757507489889392</v>
      </c>
      <c r="AL367" s="4">
        <v>0.185108223028326</v>
      </c>
      <c r="AM367" s="12"/>
      <c r="AN367" s="12"/>
    </row>
    <row r="368" ht="12.75" customHeight="1">
      <c r="A368" s="4" t="s">
        <v>1268</v>
      </c>
      <c r="B368" s="4" t="s">
        <v>1232</v>
      </c>
      <c r="C368" s="4" t="s">
        <v>610</v>
      </c>
      <c r="D368" s="4">
        <v>4172.33627659574</v>
      </c>
      <c r="E368" s="4">
        <v>1.41</v>
      </c>
      <c r="F368" s="4">
        <v>5882.99415</v>
      </c>
      <c r="G368" s="4">
        <v>0.598699763593381</v>
      </c>
      <c r="H368" s="4">
        <v>0.0</v>
      </c>
      <c r="I368" s="4">
        <v>0.18875047187618</v>
      </c>
      <c r="J368" s="4">
        <v>0.0109475273688184</v>
      </c>
      <c r="K368" s="4">
        <v>0.0</v>
      </c>
      <c r="L368" s="4">
        <v>0.0</v>
      </c>
      <c r="M368" s="4">
        <v>0.0</v>
      </c>
      <c r="N368" s="4">
        <v>0.0</v>
      </c>
      <c r="O368" s="4">
        <v>0.517931294828237</v>
      </c>
      <c r="P368" s="4">
        <v>0.0</v>
      </c>
      <c r="Q368" s="4">
        <v>0.0</v>
      </c>
      <c r="R368" s="4">
        <v>0.0</v>
      </c>
      <c r="S368" s="4">
        <v>0.0422801057002643</v>
      </c>
      <c r="T368" s="4">
        <v>0.0532276330690827</v>
      </c>
      <c r="U368" s="4">
        <v>0.186862967157418</v>
      </c>
      <c r="V368" s="4">
        <v>1.57801418439716</v>
      </c>
      <c r="W368" s="4">
        <v>0.745318352059925</v>
      </c>
      <c r="X368" s="4">
        <v>0.0</v>
      </c>
      <c r="Y368" s="4">
        <v>0.0</v>
      </c>
      <c r="Z368" s="4">
        <v>0.254681647940075</v>
      </c>
      <c r="AA368" s="4">
        <v>0.743794326241135</v>
      </c>
      <c r="AB368" s="4">
        <v>0.0469858156028369</v>
      </c>
      <c r="AC368" s="4">
        <v>0.192080378250591</v>
      </c>
      <c r="AD368" s="4">
        <v>0.112541189440795</v>
      </c>
      <c r="AE368" s="4">
        <v>0.24</v>
      </c>
      <c r="AF368" s="4">
        <v>0.06</v>
      </c>
      <c r="AG368" s="4">
        <v>0.02</v>
      </c>
      <c r="AH368" s="4">
        <v>0.02</v>
      </c>
      <c r="AI368" s="4">
        <v>0.04</v>
      </c>
      <c r="AJ368" s="4">
        <v>0.796548521571091</v>
      </c>
      <c r="AK368" s="4">
        <v>0.494923423523929</v>
      </c>
      <c r="AL368" s="4">
        <v>0.0</v>
      </c>
      <c r="AM368" s="12"/>
      <c r="AN368" s="12"/>
    </row>
    <row r="369" ht="12.75" customHeight="1">
      <c r="A369" s="4" t="s">
        <v>1269</v>
      </c>
      <c r="B369" s="4" t="s">
        <v>1232</v>
      </c>
      <c r="C369" s="4" t="s">
        <v>1270</v>
      </c>
      <c r="D369" s="4">
        <v>1755.97642527979</v>
      </c>
      <c r="E369" s="4">
        <v>1.9474358974359</v>
      </c>
      <c r="F369" s="4">
        <v>3419.65152564103</v>
      </c>
      <c r="G369" s="4">
        <v>0.544437129690586</v>
      </c>
      <c r="H369" s="4">
        <v>0.0</v>
      </c>
      <c r="I369" s="4">
        <v>0.0</v>
      </c>
      <c r="J369" s="4">
        <v>0.0366748166259169</v>
      </c>
      <c r="K369" s="4">
        <v>0.0</v>
      </c>
      <c r="L369" s="4">
        <v>0.0</v>
      </c>
      <c r="M369" s="4">
        <v>0.0</v>
      </c>
      <c r="N369" s="4">
        <v>0.0</v>
      </c>
      <c r="O369" s="4">
        <v>0.397310513447433</v>
      </c>
      <c r="P369" s="4">
        <v>0.0</v>
      </c>
      <c r="Q369" s="4">
        <v>0.0715158924205379</v>
      </c>
      <c r="R369" s="4">
        <v>0.0</v>
      </c>
      <c r="S369" s="4">
        <v>0.284841075794621</v>
      </c>
      <c r="T369" s="4">
        <v>0.0904645476772616</v>
      </c>
      <c r="U369" s="4">
        <v>0.11919315403423</v>
      </c>
      <c r="V369" s="4">
        <v>0.335747202106649</v>
      </c>
      <c r="W369" s="4">
        <v>0.235294117647059</v>
      </c>
      <c r="X369" s="4">
        <v>0.0</v>
      </c>
      <c r="Y369" s="4">
        <v>0.764705882352941</v>
      </c>
      <c r="Z369" s="4">
        <v>0.0</v>
      </c>
      <c r="AA369" s="4">
        <v>0.832126398946675</v>
      </c>
      <c r="AB369" s="4">
        <v>0.117182356813693</v>
      </c>
      <c r="AC369" s="4">
        <v>0.0</v>
      </c>
      <c r="AD369" s="4">
        <v>0.0476974121410138</v>
      </c>
      <c r="AE369" s="4">
        <v>0.19</v>
      </c>
      <c r="AF369" s="4">
        <v>0.06</v>
      </c>
      <c r="AG369" s="4">
        <v>0.07</v>
      </c>
      <c r="AH369" s="4">
        <v>0.5</v>
      </c>
      <c r="AI369" s="4">
        <v>0.05</v>
      </c>
      <c r="AJ369" s="4">
        <v>1.16685197884468</v>
      </c>
      <c r="AK369" s="4">
        <v>0.725005897916214</v>
      </c>
      <c r="AL369" s="4">
        <v>1.49628383591322</v>
      </c>
      <c r="AM369" s="12"/>
      <c r="AN369" s="12"/>
    </row>
    <row r="370" ht="12.75" customHeight="1">
      <c r="A370" s="4" t="s">
        <v>1272</v>
      </c>
      <c r="B370" s="4" t="s">
        <v>1232</v>
      </c>
      <c r="C370" s="4" t="s">
        <v>1273</v>
      </c>
      <c r="D370" s="4">
        <v>3210.21477848356</v>
      </c>
      <c r="E370" s="4">
        <v>2.4291015625</v>
      </c>
      <c r="F370" s="4">
        <v>7797.937734375</v>
      </c>
      <c r="G370" s="4">
        <v>0.227707646538554</v>
      </c>
      <c r="H370" s="4">
        <v>0.00878580214373572</v>
      </c>
      <c r="I370" s="4">
        <v>0.143560007028642</v>
      </c>
      <c r="J370" s="4">
        <v>0.0672113863995783</v>
      </c>
      <c r="K370" s="4">
        <v>0.00878580214373572</v>
      </c>
      <c r="L370" s="4">
        <v>0.0</v>
      </c>
      <c r="M370" s="4">
        <v>0.0</v>
      </c>
      <c r="N370" s="4">
        <v>0.0149358636443507</v>
      </c>
      <c r="O370" s="4">
        <v>0.132841328413284</v>
      </c>
      <c r="P370" s="4">
        <v>0.0</v>
      </c>
      <c r="Q370" s="4">
        <v>0.0</v>
      </c>
      <c r="R370" s="4">
        <v>0.0216130732735899</v>
      </c>
      <c r="S370" s="4">
        <v>0.273853452820242</v>
      </c>
      <c r="T370" s="4">
        <v>0.0470040414689861</v>
      </c>
      <c r="U370" s="4">
        <v>0.281409242663855</v>
      </c>
      <c r="V370" s="4">
        <v>0.667363512100989</v>
      </c>
      <c r="W370" s="4">
        <v>0.763855421686747</v>
      </c>
      <c r="X370" s="4">
        <v>0.00481927710843374</v>
      </c>
      <c r="Y370" s="4">
        <v>0.0</v>
      </c>
      <c r="Z370" s="4">
        <v>0.231325301204819</v>
      </c>
      <c r="AA370" s="4">
        <v>0.726300554796173</v>
      </c>
      <c r="AB370" s="4">
        <v>0.180590174479376</v>
      </c>
      <c r="AC370" s="4">
        <v>0.0805660529066495</v>
      </c>
      <c r="AD370" s="4">
        <v>0.330516213352972</v>
      </c>
      <c r="AE370" s="4">
        <v>0.29</v>
      </c>
      <c r="AF370" s="4">
        <v>0.1</v>
      </c>
      <c r="AG370" s="4">
        <v>0.03</v>
      </c>
      <c r="AH370" s="4">
        <v>0.19</v>
      </c>
      <c r="AI370" s="4">
        <v>0.03</v>
      </c>
      <c r="AJ370" s="4">
        <v>1.11517447567519</v>
      </c>
      <c r="AK370" s="4">
        <v>0.692896859866191</v>
      </c>
      <c r="AL370" s="4">
        <v>0.215081186674032</v>
      </c>
      <c r="AM370" s="12"/>
      <c r="AN370" s="12"/>
    </row>
    <row r="371" ht="12.75" customHeight="1">
      <c r="A371" s="4" t="s">
        <v>1275</v>
      </c>
      <c r="B371" s="4" t="s">
        <v>1232</v>
      </c>
      <c r="C371" s="4" t="s">
        <v>487</v>
      </c>
      <c r="D371" s="4">
        <v>2355.53948316989</v>
      </c>
      <c r="E371" s="4">
        <v>3.773</v>
      </c>
      <c r="F371" s="4">
        <v>8887.45047</v>
      </c>
      <c r="G371" s="4">
        <v>0.694937715345879</v>
      </c>
      <c r="H371" s="4">
        <v>0.0</v>
      </c>
      <c r="I371" s="4">
        <v>0.0</v>
      </c>
      <c r="J371" s="4">
        <v>0.129346314325452</v>
      </c>
      <c r="K371" s="4">
        <v>0.0</v>
      </c>
      <c r="L371" s="4">
        <v>0.0</v>
      </c>
      <c r="M371" s="4">
        <v>0.0</v>
      </c>
      <c r="N371" s="4">
        <v>0.0</v>
      </c>
      <c r="O371" s="4">
        <v>0.782336578581363</v>
      </c>
      <c r="P371" s="4">
        <v>0.0</v>
      </c>
      <c r="Q371" s="4">
        <v>0.0</v>
      </c>
      <c r="R371" s="4">
        <v>0.0</v>
      </c>
      <c r="S371" s="4">
        <v>0.0</v>
      </c>
      <c r="T371" s="4">
        <v>0.0201668984700974</v>
      </c>
      <c r="U371" s="4">
        <v>0.0681502086230876</v>
      </c>
      <c r="V371" s="4">
        <v>1.03100980652001</v>
      </c>
      <c r="W371" s="4">
        <v>1.0</v>
      </c>
      <c r="X371" s="4">
        <v>0.0</v>
      </c>
      <c r="Y371" s="4">
        <v>0.0</v>
      </c>
      <c r="Z371" s="4">
        <v>0.0</v>
      </c>
      <c r="AA371" s="4">
        <v>0.817651736019083</v>
      </c>
      <c r="AB371" s="4">
        <v>0.14762788232176</v>
      </c>
      <c r="AC371" s="4">
        <v>0.0</v>
      </c>
      <c r="AD371" s="4">
        <v>0.183418077719518</v>
      </c>
      <c r="AE371" s="4">
        <v>0.27</v>
      </c>
      <c r="AF371" s="4">
        <v>0.03</v>
      </c>
      <c r="AG371" s="4">
        <v>0.03</v>
      </c>
      <c r="AH371" s="4">
        <v>0.45</v>
      </c>
      <c r="AI371" s="4">
        <v>0.03</v>
      </c>
      <c r="AJ371" s="4">
        <v>1.02843867045241</v>
      </c>
      <c r="AK371" s="4">
        <v>0.639004874004123</v>
      </c>
      <c r="AL371" s="4">
        <v>0.634282235672957</v>
      </c>
      <c r="AM371" s="12"/>
      <c r="AN371" s="12"/>
    </row>
    <row r="372" ht="12.75" customHeight="1">
      <c r="A372" s="4" t="s">
        <v>1276</v>
      </c>
      <c r="B372" s="4" t="s">
        <v>1232</v>
      </c>
      <c r="C372" s="4" t="s">
        <v>1277</v>
      </c>
      <c r="D372" s="4">
        <v>1251.89206418672</v>
      </c>
      <c r="E372" s="4">
        <v>5.7125</v>
      </c>
      <c r="F372" s="4">
        <v>7151.43341666667</v>
      </c>
      <c r="G372" s="4">
        <v>0.195477753464624</v>
      </c>
      <c r="H372" s="4">
        <v>0.100149476831091</v>
      </c>
      <c r="I372" s="4">
        <v>0.0</v>
      </c>
      <c r="J372" s="4">
        <v>0.0</v>
      </c>
      <c r="K372" s="4">
        <v>0.0</v>
      </c>
      <c r="L372" s="4">
        <v>0.0</v>
      </c>
      <c r="M372" s="4">
        <v>0.0</v>
      </c>
      <c r="N372" s="4">
        <v>0.0</v>
      </c>
      <c r="O372" s="4">
        <v>0.500747384155456</v>
      </c>
      <c r="P372" s="4">
        <v>0.0</v>
      </c>
      <c r="Q372" s="4">
        <v>0.0</v>
      </c>
      <c r="R372" s="4">
        <v>0.0</v>
      </c>
      <c r="S372" s="4">
        <v>0.0</v>
      </c>
      <c r="T372" s="4">
        <v>0.0</v>
      </c>
      <c r="U372" s="4">
        <v>0.399103139013453</v>
      </c>
      <c r="V372" s="4">
        <v>0.421833211767566</v>
      </c>
      <c r="W372" s="4">
        <v>0.423631123919308</v>
      </c>
      <c r="X372" s="4">
        <v>0.0345821325648415</v>
      </c>
      <c r="Y372" s="4">
        <v>0.0576368876080692</v>
      </c>
      <c r="Z372" s="4">
        <v>0.484149855907781</v>
      </c>
      <c r="AA372" s="4">
        <v>0.650255288110868</v>
      </c>
      <c r="AB372" s="4">
        <v>0.0722100656455142</v>
      </c>
      <c r="AC372" s="4">
        <v>0.273522975929978</v>
      </c>
      <c r="AD372" s="4">
        <v>0.479639070489745</v>
      </c>
      <c r="AE372" s="4">
        <v>0.16</v>
      </c>
      <c r="AF372" s="4">
        <v>0.0</v>
      </c>
      <c r="AG372" s="4">
        <v>0.02</v>
      </c>
      <c r="AH372" s="4">
        <v>0.35</v>
      </c>
      <c r="AI372" s="4">
        <v>0.2</v>
      </c>
      <c r="AJ372" s="4">
        <v>1.06077882036965</v>
      </c>
      <c r="AK372" s="4">
        <v>0.659098938936599</v>
      </c>
      <c r="AL372" s="4">
        <v>0.382737600599135</v>
      </c>
      <c r="AM372" s="12"/>
      <c r="AN372" s="12"/>
    </row>
    <row r="373" ht="12.75" customHeight="1">
      <c r="A373" s="4" t="s">
        <v>1279</v>
      </c>
      <c r="B373" s="4" t="s">
        <v>1232</v>
      </c>
      <c r="C373" s="4" t="s">
        <v>1052</v>
      </c>
      <c r="D373" s="4">
        <v>2592.14685693899</v>
      </c>
      <c r="E373" s="4">
        <v>1.55722222222222</v>
      </c>
      <c r="F373" s="4">
        <v>4036.54868888889</v>
      </c>
      <c r="G373" s="4">
        <v>0.428112736353907</v>
      </c>
      <c r="H373" s="4">
        <v>0.0</v>
      </c>
      <c r="I373" s="4">
        <v>0.169995750106247</v>
      </c>
      <c r="J373" s="4">
        <v>0.339991500212495</v>
      </c>
      <c r="K373" s="4">
        <v>0.0</v>
      </c>
      <c r="L373" s="4">
        <v>0.0</v>
      </c>
      <c r="M373" s="4">
        <v>0.0</v>
      </c>
      <c r="N373" s="4">
        <v>0.0</v>
      </c>
      <c r="O373" s="4">
        <v>0.0</v>
      </c>
      <c r="P373" s="4">
        <v>0.0</v>
      </c>
      <c r="Q373" s="4">
        <v>0.0</v>
      </c>
      <c r="R373" s="4">
        <v>0.141096472588185</v>
      </c>
      <c r="S373" s="4">
        <v>0.225244368890778</v>
      </c>
      <c r="T373" s="4">
        <v>0.0</v>
      </c>
      <c r="U373" s="4">
        <v>0.123671908202295</v>
      </c>
      <c r="V373" s="4">
        <v>0.392436674991081</v>
      </c>
      <c r="W373" s="4">
        <v>0.690909090909091</v>
      </c>
      <c r="X373" s="4">
        <v>0.0</v>
      </c>
      <c r="Y373" s="4">
        <v>0.0909090909090909</v>
      </c>
      <c r="Z373" s="4">
        <v>0.218181818181818</v>
      </c>
      <c r="AA373" s="4">
        <v>0.571887263646093</v>
      </c>
      <c r="AB373" s="4">
        <v>0.408134141990724</v>
      </c>
      <c r="AC373" s="4">
        <v>0.0</v>
      </c>
      <c r="AD373" s="4">
        <v>0.183887186476828</v>
      </c>
      <c r="AE373" s="4">
        <v>0.34</v>
      </c>
      <c r="AF373" s="4">
        <v>0.17</v>
      </c>
      <c r="AG373" s="4">
        <v>0.03</v>
      </c>
      <c r="AH373" s="4">
        <v>0.15</v>
      </c>
      <c r="AI373" s="4">
        <v>0.09</v>
      </c>
      <c r="AJ373" s="4">
        <v>1.27450778742602</v>
      </c>
      <c r="AK373" s="4">
        <v>0.791896212696065</v>
      </c>
      <c r="AL373" s="4">
        <v>0.133135812998483</v>
      </c>
      <c r="AM373" s="12"/>
      <c r="AN373" s="12"/>
    </row>
    <row r="374" ht="12.75" customHeight="1">
      <c r="A374" s="4" t="s">
        <v>1280</v>
      </c>
      <c r="B374" s="4" t="s">
        <v>1232</v>
      </c>
      <c r="C374" s="4" t="s">
        <v>1281</v>
      </c>
      <c r="D374" s="4">
        <v>2265.49182541436</v>
      </c>
      <c r="E374" s="4">
        <v>1.4140625</v>
      </c>
      <c r="F374" s="4">
        <v>3203.547034375</v>
      </c>
      <c r="G374" s="4">
        <v>0.346519337016575</v>
      </c>
      <c r="H374" s="4">
        <v>0.0</v>
      </c>
      <c r="I374" s="4">
        <v>0.0220994475138122</v>
      </c>
      <c r="J374" s="4">
        <v>0.234917127071823</v>
      </c>
      <c r="K374" s="4">
        <v>0.0342541436464088</v>
      </c>
      <c r="L374" s="4">
        <v>0.0</v>
      </c>
      <c r="M374" s="4">
        <v>0.0</v>
      </c>
      <c r="N374" s="4">
        <v>0.0</v>
      </c>
      <c r="O374" s="4">
        <v>0.0552486187845304</v>
      </c>
      <c r="P374" s="4">
        <v>0.0</v>
      </c>
      <c r="Q374" s="4">
        <v>0.0</v>
      </c>
      <c r="R374" s="4">
        <v>0.0</v>
      </c>
      <c r="S374" s="4">
        <v>0.211049723756906</v>
      </c>
      <c r="T374" s="4">
        <v>0.0119337016574586</v>
      </c>
      <c r="U374" s="4">
        <v>0.430497237569061</v>
      </c>
      <c r="V374" s="4">
        <v>0.777900552486188</v>
      </c>
      <c r="W374" s="4">
        <v>0.875</v>
      </c>
      <c r="X374" s="4">
        <v>0.00284090909090909</v>
      </c>
      <c r="Y374" s="4">
        <v>0.00852272727272727</v>
      </c>
      <c r="Z374" s="4">
        <v>0.113636363636364</v>
      </c>
      <c r="AA374" s="4">
        <v>0.619447513812155</v>
      </c>
      <c r="AB374" s="4">
        <v>0.364198895027624</v>
      </c>
      <c r="AC374" s="4">
        <v>0.0</v>
      </c>
      <c r="AD374" s="4">
        <v>0.210159280840015</v>
      </c>
      <c r="AE374" s="4">
        <v>0.4</v>
      </c>
      <c r="AF374" s="4">
        <v>0.1</v>
      </c>
      <c r="AG374" s="4">
        <v>0.01</v>
      </c>
      <c r="AH374" s="4">
        <v>0.38</v>
      </c>
      <c r="AI374" s="4">
        <v>0.02</v>
      </c>
      <c r="AJ374" s="4">
        <v>1.08874889399696</v>
      </c>
      <c r="AK374" s="4">
        <v>0.67647772280345</v>
      </c>
      <c r="AL374" s="4">
        <v>0.344804831440389</v>
      </c>
      <c r="AM374" s="12"/>
      <c r="AN374" s="12"/>
    </row>
    <row r="375" ht="12.75" customHeight="1">
      <c r="A375" s="4" t="s">
        <v>1283</v>
      </c>
      <c r="B375" s="4" t="s">
        <v>1232</v>
      </c>
      <c r="C375" s="4" t="s">
        <v>1284</v>
      </c>
      <c r="D375" s="4">
        <v>1814.79029046264</v>
      </c>
      <c r="E375" s="4">
        <v>2.06780185758514</v>
      </c>
      <c r="F375" s="4">
        <v>3752.62673374613</v>
      </c>
      <c r="G375" s="4">
        <v>0.38658481808654</v>
      </c>
      <c r="H375" s="4">
        <v>0.205691699604743</v>
      </c>
      <c r="I375" s="4">
        <v>0.00521739130434783</v>
      </c>
      <c r="J375" s="4">
        <v>0.122687747035573</v>
      </c>
      <c r="K375" s="4">
        <v>0.0</v>
      </c>
      <c r="L375" s="4">
        <v>0.0</v>
      </c>
      <c r="M375" s="4">
        <v>0.0</v>
      </c>
      <c r="N375" s="4">
        <v>0.0257707509881423</v>
      </c>
      <c r="O375" s="4">
        <v>0.0488537549407115</v>
      </c>
      <c r="P375" s="4">
        <v>0.0</v>
      </c>
      <c r="Q375" s="4">
        <v>0.0</v>
      </c>
      <c r="R375" s="4">
        <v>0.235098814229249</v>
      </c>
      <c r="S375" s="4">
        <v>0.104664031620553</v>
      </c>
      <c r="T375" s="4">
        <v>0.0346245059288538</v>
      </c>
      <c r="U375" s="4">
        <v>0.217391304347826</v>
      </c>
      <c r="V375" s="4">
        <v>0.330887857463692</v>
      </c>
      <c r="W375" s="4">
        <v>0.81447963800905</v>
      </c>
      <c r="X375" s="4">
        <v>0.0316742081447964</v>
      </c>
      <c r="Y375" s="4">
        <v>0.00904977375565611</v>
      </c>
      <c r="Z375" s="4">
        <v>0.144796380090498</v>
      </c>
      <c r="AA375" s="4">
        <v>0.623296900733643</v>
      </c>
      <c r="AB375" s="4">
        <v>0.318910016469531</v>
      </c>
      <c r="AC375" s="4">
        <v>0.0411738284174278</v>
      </c>
      <c r="AD375" s="4">
        <v>0.0950614476268408</v>
      </c>
      <c r="AE375" s="4">
        <v>0.14</v>
      </c>
      <c r="AF375" s="4">
        <v>0.04</v>
      </c>
      <c r="AG375" s="4">
        <v>0.07</v>
      </c>
      <c r="AH375" s="4">
        <v>0.49</v>
      </c>
      <c r="AI375" s="4">
        <v>0.15</v>
      </c>
      <c r="AJ375" s="4">
        <v>1.22426847826506</v>
      </c>
      <c r="AK375" s="4">
        <v>0.760680774826216</v>
      </c>
      <c r="AL375" s="4">
        <v>1.1142848070414</v>
      </c>
      <c r="AM375" s="12"/>
      <c r="AN375" s="12"/>
    </row>
    <row r="376" ht="12.75" customHeight="1">
      <c r="A376" s="4" t="s">
        <v>1286</v>
      </c>
      <c r="B376" s="4" t="s">
        <v>1232</v>
      </c>
      <c r="C376" s="4" t="s">
        <v>1287</v>
      </c>
      <c r="D376" s="4">
        <v>2829.61388373531</v>
      </c>
      <c r="E376" s="4">
        <v>1.79666666666667</v>
      </c>
      <c r="F376" s="4">
        <v>5083.87294444444</v>
      </c>
      <c r="G376" s="4">
        <v>0.628633271490414</v>
      </c>
      <c r="H376" s="4">
        <v>0.0</v>
      </c>
      <c r="I376" s="4">
        <v>0.152133580705009</v>
      </c>
      <c r="J376" s="4">
        <v>0.0</v>
      </c>
      <c r="K376" s="4">
        <v>0.0</v>
      </c>
      <c r="L376" s="4">
        <v>0.0</v>
      </c>
      <c r="M376" s="4">
        <v>0.0</v>
      </c>
      <c r="N376" s="4">
        <v>0.0</v>
      </c>
      <c r="O376" s="4">
        <v>0.628633271490414</v>
      </c>
      <c r="P376" s="4">
        <v>0.0</v>
      </c>
      <c r="Q376" s="4">
        <v>0.0</v>
      </c>
      <c r="R376" s="4">
        <v>0.0</v>
      </c>
      <c r="S376" s="4">
        <v>0.0735930735930736</v>
      </c>
      <c r="T376" s="4">
        <v>0.0439084724799011</v>
      </c>
      <c r="U376" s="4">
        <v>0.101731601731602</v>
      </c>
      <c r="V376" s="4">
        <v>1.72232529375386</v>
      </c>
      <c r="W376" s="4">
        <v>0.958707360861759</v>
      </c>
      <c r="X376" s="4">
        <v>0.0412926391382406</v>
      </c>
      <c r="Y376" s="4">
        <v>0.0</v>
      </c>
      <c r="Z376" s="4">
        <v>0.0</v>
      </c>
      <c r="AA376" s="4">
        <v>0.735003092145949</v>
      </c>
      <c r="AB376" s="4">
        <v>0.062152133580705</v>
      </c>
      <c r="AC376" s="4">
        <v>0.15460729746444</v>
      </c>
      <c r="AD376" s="4">
        <v>0.131406724602778</v>
      </c>
      <c r="AE376" s="4">
        <v>0.29</v>
      </c>
      <c r="AF376" s="4">
        <v>0.04</v>
      </c>
      <c r="AG376" s="4">
        <v>0.11</v>
      </c>
      <c r="AH376" s="4">
        <v>0.01</v>
      </c>
      <c r="AI376" s="4">
        <v>0.16</v>
      </c>
      <c r="AJ376" s="4">
        <v>1.06980357274568</v>
      </c>
      <c r="AK376" s="4">
        <v>0.664706332863574</v>
      </c>
      <c r="AL376" s="4">
        <v>0.0456049689425913</v>
      </c>
      <c r="AM376" s="12"/>
      <c r="AN376" s="12"/>
    </row>
    <row r="377" ht="12.75" customHeight="1">
      <c r="A377" s="4" t="s">
        <v>1289</v>
      </c>
      <c r="B377" s="4" t="s">
        <v>1232</v>
      </c>
      <c r="C377" s="4" t="s">
        <v>1290</v>
      </c>
      <c r="D377" s="4">
        <v>2344.70247465146</v>
      </c>
      <c r="E377" s="4">
        <v>4.67555555555556</v>
      </c>
      <c r="F377" s="4">
        <v>10962.7866814815</v>
      </c>
      <c r="G377" s="4">
        <v>0.813212927756654</v>
      </c>
      <c r="H377" s="4">
        <v>0.0</v>
      </c>
      <c r="I377" s="4">
        <v>0.0</v>
      </c>
      <c r="J377" s="4">
        <v>0.10297845373891</v>
      </c>
      <c r="K377" s="4">
        <v>0.0</v>
      </c>
      <c r="L377" s="4">
        <v>0.0</v>
      </c>
      <c r="M377" s="4">
        <v>0.0</v>
      </c>
      <c r="N377" s="4">
        <v>0.0</v>
      </c>
      <c r="O377" s="4">
        <v>0.676489226869455</v>
      </c>
      <c r="P377" s="4">
        <v>0.033745247148289</v>
      </c>
      <c r="Q377" s="4">
        <v>0.0</v>
      </c>
      <c r="R377" s="4">
        <v>0.0</v>
      </c>
      <c r="S377" s="4">
        <v>0.0565589353612167</v>
      </c>
      <c r="T377" s="4">
        <v>0.0624207858048162</v>
      </c>
      <c r="U377" s="4">
        <v>0.0678073510773131</v>
      </c>
      <c r="V377" s="4">
        <v>1.44645120405577</v>
      </c>
      <c r="W377" s="4">
        <v>0.961664841182913</v>
      </c>
      <c r="X377" s="4">
        <v>0.0295728368017525</v>
      </c>
      <c r="Y377" s="4">
        <v>0.0</v>
      </c>
      <c r="Z377" s="4">
        <v>0.00876232201533407</v>
      </c>
      <c r="AA377" s="4">
        <v>0.836977186311787</v>
      </c>
      <c r="AB377" s="4">
        <v>0.117078580481622</v>
      </c>
      <c r="AC377" s="4">
        <v>0.0312103929024081</v>
      </c>
      <c r="AD377" s="4">
        <v>0.140088291091293</v>
      </c>
      <c r="AE377" s="4">
        <v>0.16</v>
      </c>
      <c r="AF377" s="4">
        <v>0.01</v>
      </c>
      <c r="AG377" s="4">
        <v>0.04</v>
      </c>
      <c r="AH377" s="4">
        <v>0.38</v>
      </c>
      <c r="AI377" s="4">
        <v>0.15</v>
      </c>
      <c r="AJ377" s="4">
        <v>1.12026969676667</v>
      </c>
      <c r="AK377" s="4">
        <v>0.696062698729634</v>
      </c>
      <c r="AL377" s="4">
        <v>1.21534771737158</v>
      </c>
      <c r="AM377" s="12"/>
      <c r="AN377" s="12"/>
    </row>
    <row r="378" ht="12.75" customHeight="1">
      <c r="A378" s="4" t="s">
        <v>1292</v>
      </c>
      <c r="B378" s="4" t="s">
        <v>1232</v>
      </c>
      <c r="C378" s="4" t="s">
        <v>1293</v>
      </c>
      <c r="D378" s="4">
        <v>6393.12671078833</v>
      </c>
      <c r="E378" s="4">
        <v>2.64303405572755</v>
      </c>
      <c r="F378" s="4">
        <v>16897.251619195</v>
      </c>
      <c r="G378" s="4">
        <v>0.664987700597399</v>
      </c>
      <c r="H378" s="4">
        <v>0.01416015625</v>
      </c>
      <c r="I378" s="4">
        <v>0.0</v>
      </c>
      <c r="J378" s="4">
        <v>0.0294189453125</v>
      </c>
      <c r="K378" s="4">
        <v>0.0</v>
      </c>
      <c r="L378" s="4">
        <v>0.0</v>
      </c>
      <c r="M378" s="4">
        <v>0.0</v>
      </c>
      <c r="N378" s="4">
        <v>0.5810546875</v>
      </c>
      <c r="O378" s="4">
        <v>0.068359375</v>
      </c>
      <c r="P378" s="4">
        <v>0.0</v>
      </c>
      <c r="Q378" s="4">
        <v>0.0</v>
      </c>
      <c r="R378" s="4">
        <v>0.0</v>
      </c>
      <c r="S378" s="4">
        <v>0.0452880859375</v>
      </c>
      <c r="T378" s="4">
        <v>0.0</v>
      </c>
      <c r="U378" s="4">
        <v>0.26171875</v>
      </c>
      <c r="V378" s="4">
        <v>2.67307016516341</v>
      </c>
      <c r="W378" s="4">
        <v>0.95749342681858</v>
      </c>
      <c r="X378" s="4">
        <v>4.38212094653813E-4</v>
      </c>
      <c r="Y378" s="4">
        <v>0.0</v>
      </c>
      <c r="Z378" s="4">
        <v>0.042068361086766</v>
      </c>
      <c r="AA378" s="4">
        <v>0.769005505446878</v>
      </c>
      <c r="AB378" s="4">
        <v>0.22771465385967</v>
      </c>
      <c r="AC378" s="4">
        <v>0.0</v>
      </c>
      <c r="AD378" s="4">
        <v>0.214728268120549</v>
      </c>
      <c r="AE378" s="4">
        <v>0.33</v>
      </c>
      <c r="AF378" s="4">
        <v>0.01</v>
      </c>
      <c r="AG378" s="4">
        <v>0.06</v>
      </c>
      <c r="AH378" s="4">
        <v>0.2</v>
      </c>
      <c r="AI378" s="4">
        <v>0.03</v>
      </c>
      <c r="AJ378" s="4">
        <v>1.00779933036403</v>
      </c>
      <c r="AK378" s="4">
        <v>0.626180930980958</v>
      </c>
      <c r="AL378" s="4">
        <v>0.0872530876379966</v>
      </c>
      <c r="AM378" s="12"/>
      <c r="AN378" s="12"/>
    </row>
    <row r="379" ht="12.75" customHeight="1">
      <c r="A379" s="4" t="s">
        <v>1295</v>
      </c>
      <c r="B379" s="4" t="s">
        <v>1232</v>
      </c>
      <c r="C379" s="4" t="s">
        <v>1296</v>
      </c>
      <c r="D379" s="4">
        <v>1767.34309280437</v>
      </c>
      <c r="E379" s="4">
        <v>1.12284090909091</v>
      </c>
      <c r="F379" s="4">
        <v>1984.445125</v>
      </c>
      <c r="G379" s="4">
        <v>0.331241777148062</v>
      </c>
      <c r="H379" s="4">
        <v>0.131157828679009</v>
      </c>
      <c r="I379" s="4">
        <v>0.0</v>
      </c>
      <c r="J379" s="4">
        <v>0.14841543771572</v>
      </c>
      <c r="K379" s="4">
        <v>0.0</v>
      </c>
      <c r="L379" s="4">
        <v>0.0</v>
      </c>
      <c r="M379" s="4">
        <v>0.0</v>
      </c>
      <c r="N379" s="4">
        <v>0.0</v>
      </c>
      <c r="O379" s="4">
        <v>0.0627549419516787</v>
      </c>
      <c r="P379" s="4">
        <v>0.0</v>
      </c>
      <c r="Q379" s="4">
        <v>0.0</v>
      </c>
      <c r="R379" s="4">
        <v>0.0</v>
      </c>
      <c r="S379" s="4">
        <v>0.290764564376111</v>
      </c>
      <c r="T379" s="4">
        <v>0.00522957849597323</v>
      </c>
      <c r="U379" s="4">
        <v>0.361677648781508</v>
      </c>
      <c r="V379" s="4">
        <v>0.675032891407752</v>
      </c>
      <c r="W379" s="4">
        <v>0.982008995502249</v>
      </c>
      <c r="X379" s="4">
        <v>0.00899550224887556</v>
      </c>
      <c r="Y379" s="4">
        <v>0.00899550224887556</v>
      </c>
      <c r="Z379" s="4">
        <v>0.0</v>
      </c>
      <c r="AA379" s="4">
        <v>0.659245015686671</v>
      </c>
      <c r="AB379" s="4">
        <v>0.261208379718652</v>
      </c>
      <c r="AC379" s="4">
        <v>0.0258071045440745</v>
      </c>
      <c r="AD379" s="4">
        <v>0.15214689042489</v>
      </c>
      <c r="AE379" s="4">
        <v>0.15</v>
      </c>
      <c r="AF379" s="4">
        <v>0.2</v>
      </c>
      <c r="AG379" s="4">
        <v>0.09</v>
      </c>
      <c r="AH379" s="4">
        <v>0.42</v>
      </c>
      <c r="AI379" s="4">
        <v>0.03</v>
      </c>
      <c r="AJ379" s="4">
        <v>1.29271766035395</v>
      </c>
      <c r="AK379" s="4">
        <v>0.803210642900078</v>
      </c>
      <c r="AL379" s="4">
        <v>0.516361304572704</v>
      </c>
      <c r="AM379" s="12"/>
      <c r="AN379" s="12"/>
    </row>
    <row r="380" ht="12.75" customHeight="1">
      <c r="A380" s="4" t="s">
        <v>1298</v>
      </c>
      <c r="B380" s="4" t="s">
        <v>1232</v>
      </c>
      <c r="C380" s="4" t="s">
        <v>1299</v>
      </c>
      <c r="D380" s="4">
        <v>2804.63534610014</v>
      </c>
      <c r="E380" s="4">
        <v>1.3925</v>
      </c>
      <c r="F380" s="4">
        <v>3905.45471944444</v>
      </c>
      <c r="G380" s="4">
        <v>0.433273488928785</v>
      </c>
      <c r="H380" s="4">
        <v>0.0961500099740674</v>
      </c>
      <c r="I380" s="4">
        <v>0.0</v>
      </c>
      <c r="J380" s="4">
        <v>0.0</v>
      </c>
      <c r="K380" s="4">
        <v>0.0</v>
      </c>
      <c r="L380" s="4">
        <v>0.0</v>
      </c>
      <c r="M380" s="4">
        <v>0.0</v>
      </c>
      <c r="N380" s="4">
        <v>0.153999601037303</v>
      </c>
      <c r="O380" s="4">
        <v>0.183123877917415</v>
      </c>
      <c r="P380" s="4">
        <v>0.0</v>
      </c>
      <c r="Q380" s="4">
        <v>0.0</v>
      </c>
      <c r="R380" s="4">
        <v>0.0</v>
      </c>
      <c r="S380" s="4">
        <v>0.092559345701177</v>
      </c>
      <c r="T380" s="4">
        <v>0.213245561539996</v>
      </c>
      <c r="U380" s="4">
        <v>0.260921603830042</v>
      </c>
      <c r="V380" s="4">
        <v>1.36245761021345</v>
      </c>
      <c r="W380" s="4">
        <v>0.970717423133236</v>
      </c>
      <c r="X380" s="4">
        <v>0.0</v>
      </c>
      <c r="Y380" s="4">
        <v>0.00585651537335286</v>
      </c>
      <c r="Z380" s="4">
        <v>0.0234260614934114</v>
      </c>
      <c r="AA380" s="4">
        <v>0.841811290644325</v>
      </c>
      <c r="AB380" s="4">
        <v>0.12327947336924</v>
      </c>
      <c r="AC380" s="4">
        <v>0.0</v>
      </c>
      <c r="AD380" s="4">
        <v>0.138858797244658</v>
      </c>
      <c r="AE380" s="4">
        <v>0.13</v>
      </c>
      <c r="AF380" s="4">
        <v>0.12</v>
      </c>
      <c r="AG380" s="4">
        <v>0.01</v>
      </c>
      <c r="AH380" s="4">
        <v>0.52</v>
      </c>
      <c r="AI380" s="4">
        <v>0.08</v>
      </c>
      <c r="AJ380" s="4">
        <v>1.10781208850847</v>
      </c>
      <c r="AK380" s="4">
        <v>0.688322351517757</v>
      </c>
      <c r="AL380" s="4">
        <v>0.592230649032495</v>
      </c>
      <c r="AM380" s="12"/>
      <c r="AN380" s="12"/>
    </row>
    <row r="381" ht="12.75" customHeight="1">
      <c r="A381" s="4" t="s">
        <v>1301</v>
      </c>
      <c r="B381" s="4" t="s">
        <v>1232</v>
      </c>
      <c r="C381" s="4" t="s">
        <v>1302</v>
      </c>
      <c r="D381" s="4">
        <v>3463.08787665824</v>
      </c>
      <c r="E381" s="4">
        <v>2.34518518518519</v>
      </c>
      <c r="F381" s="4">
        <v>8121.58238333333</v>
      </c>
      <c r="G381" s="4">
        <v>0.662271004421983</v>
      </c>
      <c r="H381" s="4">
        <v>0.0</v>
      </c>
      <c r="I381" s="4">
        <v>0.0255123735011481</v>
      </c>
      <c r="J381" s="4">
        <v>0.0425206225019134</v>
      </c>
      <c r="K381" s="4">
        <v>0.0</v>
      </c>
      <c r="L381" s="4">
        <v>0.0</v>
      </c>
      <c r="M381" s="4">
        <v>0.0</v>
      </c>
      <c r="N381" s="4">
        <v>0.478357003146526</v>
      </c>
      <c r="O381" s="4">
        <v>0.170932902457692</v>
      </c>
      <c r="P381" s="4">
        <v>0.0214303937409644</v>
      </c>
      <c r="Q381" s="4">
        <v>0.0</v>
      </c>
      <c r="R381" s="4">
        <v>0.0</v>
      </c>
      <c r="S381" s="4">
        <v>0.0883578535589761</v>
      </c>
      <c r="T381" s="4">
        <v>0.0479632621821584</v>
      </c>
      <c r="U381" s="4">
        <v>0.124925588910622</v>
      </c>
      <c r="V381" s="4">
        <v>1.36054958938724</v>
      </c>
      <c r="W381" s="4">
        <v>0.962855484619849</v>
      </c>
      <c r="X381" s="4">
        <v>0.0214741729541497</v>
      </c>
      <c r="Y381" s="4">
        <v>0.00174114915844457</v>
      </c>
      <c r="Z381" s="4">
        <v>0.0139291932675566</v>
      </c>
      <c r="AA381" s="4">
        <v>0.832991156032849</v>
      </c>
      <c r="AB381" s="4">
        <v>0.112918509159823</v>
      </c>
      <c r="AC381" s="4">
        <v>0.0284270372710044</v>
      </c>
      <c r="AD381" s="4">
        <v>0.175011518052772</v>
      </c>
      <c r="AE381" s="4">
        <v>0.13</v>
      </c>
      <c r="AF381" s="4">
        <v>0.18</v>
      </c>
      <c r="AG381" s="4">
        <v>0.08</v>
      </c>
      <c r="AH381" s="4">
        <v>0.51</v>
      </c>
      <c r="AI381" s="4">
        <v>0.02</v>
      </c>
      <c r="AJ381" s="4">
        <v>1.19759689858274</v>
      </c>
      <c r="AK381" s="4">
        <v>0.744108790609703</v>
      </c>
      <c r="AL381" s="4">
        <v>0.374473059944921</v>
      </c>
      <c r="AM381" s="12"/>
      <c r="AN381" s="12"/>
    </row>
    <row r="382" ht="12.75" customHeight="1">
      <c r="A382" s="4" t="s">
        <v>1304</v>
      </c>
      <c r="B382" s="4" t="s">
        <v>1232</v>
      </c>
      <c r="C382" s="4" t="s">
        <v>1305</v>
      </c>
      <c r="D382" s="4">
        <v>2930.17306140098</v>
      </c>
      <c r="E382" s="4">
        <v>2.42587412587413</v>
      </c>
      <c r="F382" s="4">
        <v>7108.23101398601</v>
      </c>
      <c r="G382" s="4">
        <v>0.706543672528106</v>
      </c>
      <c r="H382" s="4">
        <v>0.0977226866532142</v>
      </c>
      <c r="I382" s="4">
        <v>0.0625540501585471</v>
      </c>
      <c r="J382" s="4">
        <v>0.396367829345633</v>
      </c>
      <c r="K382" s="4">
        <v>0.0</v>
      </c>
      <c r="L382" s="4">
        <v>0.0</v>
      </c>
      <c r="M382" s="4">
        <v>0.0</v>
      </c>
      <c r="N382" s="4">
        <v>0.0</v>
      </c>
      <c r="O382" s="4">
        <v>0.149899106370712</v>
      </c>
      <c r="P382" s="4">
        <v>0.0</v>
      </c>
      <c r="Q382" s="4">
        <v>0.0</v>
      </c>
      <c r="R382" s="4">
        <v>0.0</v>
      </c>
      <c r="S382" s="4">
        <v>0.145142692418564</v>
      </c>
      <c r="T382" s="4">
        <v>0.0485730758143557</v>
      </c>
      <c r="U382" s="4">
        <v>0.0997405592389738</v>
      </c>
      <c r="V382" s="4">
        <v>0.807149034303834</v>
      </c>
      <c r="W382" s="4">
        <v>0.966071428571429</v>
      </c>
      <c r="X382" s="4">
        <v>0.0160714285714286</v>
      </c>
      <c r="Y382" s="4">
        <v>0.00357142857142857</v>
      </c>
      <c r="Z382" s="4">
        <v>0.0142857142857143</v>
      </c>
      <c r="AA382" s="4">
        <v>0.539780916690689</v>
      </c>
      <c r="AB382" s="4">
        <v>0.454165465552032</v>
      </c>
      <c r="AC382" s="4">
        <v>0.0</v>
      </c>
      <c r="AD382" s="4">
        <v>0.139527373516447</v>
      </c>
      <c r="AE382" s="4">
        <v>0.18</v>
      </c>
      <c r="AF382" s="4">
        <v>0.11</v>
      </c>
      <c r="AG382" s="4">
        <v>0.04</v>
      </c>
      <c r="AH382" s="4">
        <v>0.14</v>
      </c>
      <c r="AI382" s="4">
        <v>0.03</v>
      </c>
      <c r="AJ382" s="4">
        <v>1.06067152731394</v>
      </c>
      <c r="AK382" s="4">
        <v>0.659032274012851</v>
      </c>
      <c r="AL382" s="4">
        <v>0.106185635778867</v>
      </c>
      <c r="AM382" s="12"/>
      <c r="AN382" s="12"/>
    </row>
    <row r="383" ht="12.75" customHeight="1">
      <c r="A383" s="4" t="s">
        <v>1307</v>
      </c>
      <c r="B383" s="4" t="s">
        <v>1232</v>
      </c>
      <c r="C383" s="4" t="s">
        <v>1308</v>
      </c>
      <c r="D383" s="4">
        <v>6395.28038754325</v>
      </c>
      <c r="E383" s="4">
        <v>2.47008547008547</v>
      </c>
      <c r="F383" s="4">
        <v>15796.8891623932</v>
      </c>
      <c r="G383" s="4">
        <v>0.792733564013841</v>
      </c>
      <c r="H383" s="4">
        <v>0.0</v>
      </c>
      <c r="I383" s="4">
        <v>0.257826887661142</v>
      </c>
      <c r="J383" s="4">
        <v>0.0994475138121547</v>
      </c>
      <c r="K383" s="4">
        <v>0.0</v>
      </c>
      <c r="L383" s="4">
        <v>0.0</v>
      </c>
      <c r="M383" s="4">
        <v>0.0</v>
      </c>
      <c r="N383" s="4">
        <v>0.0</v>
      </c>
      <c r="O383" s="4">
        <v>0.422099447513812</v>
      </c>
      <c r="P383" s="4">
        <v>0.0</v>
      </c>
      <c r="Q383" s="4">
        <v>0.0</v>
      </c>
      <c r="R383" s="4">
        <v>0.0</v>
      </c>
      <c r="S383" s="4">
        <v>0.118600368324125</v>
      </c>
      <c r="T383" s="4">
        <v>0.0</v>
      </c>
      <c r="U383" s="4">
        <v>0.102025782688766</v>
      </c>
      <c r="V383" s="4">
        <v>0.487889273356401</v>
      </c>
      <c r="W383" s="4">
        <v>0.879432624113475</v>
      </c>
      <c r="X383" s="4">
        <v>0.120567375886525</v>
      </c>
      <c r="Y383" s="4">
        <v>0.0</v>
      </c>
      <c r="Z383" s="4">
        <v>0.0</v>
      </c>
      <c r="AA383" s="4">
        <v>0.887543252595156</v>
      </c>
      <c r="AB383" s="4">
        <v>0.10242214532872</v>
      </c>
      <c r="AC383" s="4">
        <v>0.0</v>
      </c>
      <c r="AD383" s="4">
        <v>0.23002556567374</v>
      </c>
      <c r="AE383" s="4">
        <v>0.3</v>
      </c>
      <c r="AF383" s="4">
        <v>0.01</v>
      </c>
      <c r="AG383" s="4">
        <v>0.24</v>
      </c>
      <c r="AH383" s="4">
        <v>0.05</v>
      </c>
      <c r="AI383" s="4">
        <v>0.06</v>
      </c>
      <c r="AJ383" s="4">
        <v>1.0683427251946</v>
      </c>
      <c r="AK383" s="4">
        <v>0.663798657246023</v>
      </c>
      <c r="AL383" s="4">
        <v>0.167908321335128</v>
      </c>
      <c r="AM383" s="12"/>
      <c r="AN383" s="12"/>
    </row>
    <row r="384" ht="12.75" customHeight="1">
      <c r="A384" s="4" t="s">
        <v>1310</v>
      </c>
      <c r="B384" s="4" t="s">
        <v>1232</v>
      </c>
      <c r="C384" s="4" t="s">
        <v>1311</v>
      </c>
      <c r="D384" s="4">
        <v>3234.93531749879</v>
      </c>
      <c r="E384" s="4">
        <v>1.84196428571429</v>
      </c>
      <c r="F384" s="4">
        <v>5958.63532142857</v>
      </c>
      <c r="G384" s="4">
        <v>0.482307319437712</v>
      </c>
      <c r="H384" s="4">
        <v>0.0</v>
      </c>
      <c r="I384" s="4">
        <v>0.0</v>
      </c>
      <c r="J384" s="4">
        <v>0.0439024390243903</v>
      </c>
      <c r="K384" s="4">
        <v>0.0</v>
      </c>
      <c r="L384" s="4">
        <v>0.0</v>
      </c>
      <c r="M384" s="4">
        <v>0.0</v>
      </c>
      <c r="N384" s="4">
        <v>0.0</v>
      </c>
      <c r="O384" s="4">
        <v>0.467008985879333</v>
      </c>
      <c r="P384" s="4">
        <v>0.0</v>
      </c>
      <c r="Q384" s="4">
        <v>0.0</v>
      </c>
      <c r="R384" s="4">
        <v>0.0</v>
      </c>
      <c r="S384" s="4">
        <v>0.120667522464698</v>
      </c>
      <c r="T384" s="4">
        <v>0.0341463414634146</v>
      </c>
      <c r="U384" s="4">
        <v>0.334274711168164</v>
      </c>
      <c r="V384" s="4">
        <v>1.65777993213766</v>
      </c>
      <c r="W384" s="4">
        <v>0.907894736842105</v>
      </c>
      <c r="X384" s="4">
        <v>0.0745614035087719</v>
      </c>
      <c r="Y384" s="4">
        <v>0.0175438596491228</v>
      </c>
      <c r="Z384" s="4">
        <v>0.0</v>
      </c>
      <c r="AA384" s="4">
        <v>0.734852157052836</v>
      </c>
      <c r="AB384" s="4">
        <v>0.216432380029084</v>
      </c>
      <c r="AC384" s="4">
        <v>0.0</v>
      </c>
      <c r="AD384" s="4">
        <v>0.0998950031641249</v>
      </c>
      <c r="AE384" s="4">
        <v>0.11</v>
      </c>
      <c r="AF384" s="4">
        <v>0.12</v>
      </c>
      <c r="AG384" s="4">
        <v>0.04</v>
      </c>
      <c r="AH384" s="4">
        <v>0.3</v>
      </c>
      <c r="AI384" s="4">
        <v>0.06</v>
      </c>
      <c r="AJ384" s="4">
        <v>1.15598338209299</v>
      </c>
      <c r="AK384" s="4">
        <v>0.718252859064747</v>
      </c>
      <c r="AL384" s="4">
        <v>0.1994030895173</v>
      </c>
      <c r="AM384" s="12"/>
      <c r="AN384" s="12"/>
    </row>
    <row r="385" ht="12.75" customHeight="1">
      <c r="A385" s="4" t="s">
        <v>1313</v>
      </c>
      <c r="B385" s="4" t="s">
        <v>1232</v>
      </c>
      <c r="C385" s="4" t="s">
        <v>1314</v>
      </c>
      <c r="D385" s="4">
        <v>1124.36196987254</v>
      </c>
      <c r="E385" s="4">
        <v>3.23625</v>
      </c>
      <c r="F385" s="4">
        <v>3638.716425</v>
      </c>
      <c r="G385" s="4">
        <v>0.139822325222093</v>
      </c>
      <c r="H385" s="4">
        <v>0.164518574677786</v>
      </c>
      <c r="I385" s="4">
        <v>0.0</v>
      </c>
      <c r="J385" s="4">
        <v>0.109931766489765</v>
      </c>
      <c r="K385" s="4">
        <v>0.0</v>
      </c>
      <c r="L385" s="4">
        <v>0.0</v>
      </c>
      <c r="M385" s="4">
        <v>0.0</v>
      </c>
      <c r="N385" s="4">
        <v>0.0</v>
      </c>
      <c r="O385" s="4">
        <v>0.0</v>
      </c>
      <c r="P385" s="4">
        <v>0.0</v>
      </c>
      <c r="Q385" s="4">
        <v>0.0</v>
      </c>
      <c r="R385" s="4">
        <v>0.0</v>
      </c>
      <c r="S385" s="4">
        <v>0.0</v>
      </c>
      <c r="T385" s="4">
        <v>0.0</v>
      </c>
      <c r="U385" s="4">
        <v>0.725549658832449</v>
      </c>
      <c r="V385" s="4">
        <v>0.278099652375435</v>
      </c>
      <c r="W385" s="4">
        <v>1.0</v>
      </c>
      <c r="X385" s="4">
        <v>0.0</v>
      </c>
      <c r="Y385" s="4">
        <v>0.0</v>
      </c>
      <c r="Z385" s="4">
        <v>0.0</v>
      </c>
      <c r="AA385" s="4">
        <v>0.852838933951333</v>
      </c>
      <c r="AB385" s="4">
        <v>0.0996523754345307</v>
      </c>
      <c r="AC385" s="4">
        <v>0.0</v>
      </c>
      <c r="AD385" s="4">
        <v>0.0547970430131225</v>
      </c>
      <c r="AE385" s="4">
        <v>0.11</v>
      </c>
      <c r="AF385" s="4">
        <v>0.06</v>
      </c>
      <c r="AG385" s="4">
        <v>0.07</v>
      </c>
      <c r="AH385" s="4">
        <v>0.19</v>
      </c>
      <c r="AI385" s="4">
        <v>0.13</v>
      </c>
      <c r="AJ385" s="4">
        <v>1.17852072304633</v>
      </c>
      <c r="AK385" s="4">
        <v>0.732256096331139</v>
      </c>
      <c r="AL385" s="4">
        <v>0.207554847492686</v>
      </c>
      <c r="AM385" s="12"/>
      <c r="AN385" s="12"/>
    </row>
    <row r="386" ht="12.75" customHeight="1">
      <c r="A386" s="4" t="s">
        <v>1316</v>
      </c>
      <c r="B386" s="4" t="s">
        <v>1232</v>
      </c>
      <c r="C386" s="4" t="s">
        <v>1317</v>
      </c>
      <c r="D386" s="4">
        <v>7850.06133645955</v>
      </c>
      <c r="E386" s="4">
        <v>0.836274509803921</v>
      </c>
      <c r="F386" s="4">
        <v>6564.80619607843</v>
      </c>
      <c r="G386" s="4">
        <v>0.879445095740524</v>
      </c>
      <c r="H386" s="4">
        <v>0.0</v>
      </c>
      <c r="I386" s="4">
        <v>0.293278624462681</v>
      </c>
      <c r="J386" s="4">
        <v>0.586166471277843</v>
      </c>
      <c r="K386" s="4">
        <v>0.0</v>
      </c>
      <c r="L386" s="4">
        <v>0.0</v>
      </c>
      <c r="M386" s="4">
        <v>0.0</v>
      </c>
      <c r="N386" s="4">
        <v>0.0</v>
      </c>
      <c r="O386" s="4">
        <v>0.0</v>
      </c>
      <c r="P386" s="4">
        <v>0.0</v>
      </c>
      <c r="Q386" s="4">
        <v>0.0</v>
      </c>
      <c r="R386" s="4">
        <v>0.0</v>
      </c>
      <c r="S386" s="4">
        <v>0.0275498241500586</v>
      </c>
      <c r="T386" s="4">
        <v>0.0171942164908167</v>
      </c>
      <c r="U386" s="4">
        <v>0.075810863618601</v>
      </c>
      <c r="V386" s="4">
        <v>0.0527549824150059</v>
      </c>
      <c r="W386" s="4">
        <v>0.851851851851852</v>
      </c>
      <c r="X386" s="4">
        <v>0.0</v>
      </c>
      <c r="Y386" s="4">
        <v>0.148148148148148</v>
      </c>
      <c r="Z386" s="4">
        <v>0.0</v>
      </c>
      <c r="AA386" s="4">
        <v>0.363618601016022</v>
      </c>
      <c r="AB386" s="4">
        <v>0.620750293083236</v>
      </c>
      <c r="AC386" s="4">
        <v>0.0</v>
      </c>
      <c r="AD386" s="4">
        <v>0.138764260451195</v>
      </c>
      <c r="AE386" s="4">
        <v>0.11</v>
      </c>
      <c r="AF386" s="4">
        <v>0.07</v>
      </c>
      <c r="AG386" s="4">
        <v>0.06</v>
      </c>
      <c r="AH386" s="4">
        <v>0.38</v>
      </c>
      <c r="AI386" s="4">
        <v>0.09</v>
      </c>
      <c r="AJ386" s="4">
        <v>1.18215012079988</v>
      </c>
      <c r="AK386" s="4">
        <v>0.734511167946832</v>
      </c>
      <c r="AL386" s="4">
        <v>0.389542653267709</v>
      </c>
      <c r="AM386" s="12"/>
      <c r="AN386" s="12"/>
    </row>
    <row r="387" ht="12.75" customHeight="1">
      <c r="A387" s="4" t="s">
        <v>1319</v>
      </c>
      <c r="B387" s="4" t="s">
        <v>1232</v>
      </c>
      <c r="C387" s="4" t="s">
        <v>1320</v>
      </c>
      <c r="D387" s="4">
        <v>4492.16884969999</v>
      </c>
      <c r="E387" s="4">
        <v>1.89805555555556</v>
      </c>
      <c r="F387" s="4">
        <v>8526.38604166667</v>
      </c>
      <c r="G387" s="4">
        <v>0.626811063954339</v>
      </c>
      <c r="H387" s="4">
        <v>0.0561261391581079</v>
      </c>
      <c r="I387" s="4">
        <v>0.0418052943729206</v>
      </c>
      <c r="J387" s="4">
        <v>0.233183856502242</v>
      </c>
      <c r="K387" s="4">
        <v>0.0</v>
      </c>
      <c r="L387" s="4">
        <v>0.0</v>
      </c>
      <c r="M387" s="4">
        <v>0.0</v>
      </c>
      <c r="N387" s="4">
        <v>0.147258787791118</v>
      </c>
      <c r="O387" s="4">
        <v>0.129610878055837</v>
      </c>
      <c r="P387" s="4">
        <v>0.0</v>
      </c>
      <c r="Q387" s="4">
        <v>0.011572399826414</v>
      </c>
      <c r="R387" s="4">
        <v>0.0</v>
      </c>
      <c r="S387" s="4">
        <v>0.188774772168378</v>
      </c>
      <c r="T387" s="4">
        <v>0.0188051497179228</v>
      </c>
      <c r="U387" s="4">
        <v>0.172862722407059</v>
      </c>
      <c r="V387" s="4">
        <v>1.19566808136982</v>
      </c>
      <c r="W387" s="4">
        <v>0.906976744186047</v>
      </c>
      <c r="X387" s="4">
        <v>0.0122399020807834</v>
      </c>
      <c r="Y387" s="4">
        <v>0.0318237454100367</v>
      </c>
      <c r="Z387" s="4">
        <v>0.0489596083231334</v>
      </c>
      <c r="AA387" s="4">
        <v>0.6114444607054</v>
      </c>
      <c r="AB387" s="4">
        <v>0.323284062637202</v>
      </c>
      <c r="AC387" s="4">
        <v>0.0380506366164203</v>
      </c>
      <c r="AD387" s="4">
        <v>0.2064398723255</v>
      </c>
      <c r="AE387" s="4">
        <v>0.31</v>
      </c>
      <c r="AF387" s="4">
        <v>0.02</v>
      </c>
      <c r="AG387" s="4">
        <v>0.02</v>
      </c>
      <c r="AH387" s="4">
        <v>0.47</v>
      </c>
      <c r="AI387" s="4">
        <v>0.08</v>
      </c>
      <c r="AJ387" s="4">
        <v>1.07646655063837</v>
      </c>
      <c r="AK387" s="4">
        <v>0.668846273796506</v>
      </c>
      <c r="AL387" s="4">
        <v>0.559837297563401</v>
      </c>
      <c r="AM387" s="12"/>
      <c r="AN387" s="12"/>
    </row>
    <row r="388" ht="12.75" customHeight="1">
      <c r="A388" s="4" t="s">
        <v>1322</v>
      </c>
      <c r="B388" s="4" t="s">
        <v>1232</v>
      </c>
      <c r="C388" s="4" t="s">
        <v>1323</v>
      </c>
      <c r="D388" s="4"/>
      <c r="E388" s="4">
        <v>7.36428571428572</v>
      </c>
      <c r="F388" s="4"/>
      <c r="G388" s="4">
        <v>1.0</v>
      </c>
      <c r="H388" s="4">
        <v>0.0</v>
      </c>
      <c r="I388" s="4">
        <v>1.0</v>
      </c>
      <c r="J388" s="4">
        <v>0.0</v>
      </c>
      <c r="K388" s="4">
        <v>0.0</v>
      </c>
      <c r="L388" s="4">
        <v>0.0</v>
      </c>
      <c r="M388" s="4">
        <v>0.0</v>
      </c>
      <c r="N388" s="4">
        <v>0.0</v>
      </c>
      <c r="O388" s="4">
        <v>0.0</v>
      </c>
      <c r="P388" s="4">
        <v>0.0</v>
      </c>
      <c r="Q388" s="4">
        <v>0.0</v>
      </c>
      <c r="R388" s="4">
        <v>0.0</v>
      </c>
      <c r="S388" s="4">
        <v>0.0</v>
      </c>
      <c r="T388" s="4">
        <v>0.0</v>
      </c>
      <c r="U388" s="4">
        <v>0.0</v>
      </c>
      <c r="V388" s="4">
        <v>0.0</v>
      </c>
      <c r="W388" s="4">
        <v>0.0</v>
      </c>
      <c r="X388" s="4">
        <v>0.0</v>
      </c>
      <c r="Y388" s="4">
        <v>0.0</v>
      </c>
      <c r="Z388" s="4">
        <v>0.0</v>
      </c>
      <c r="AA388" s="4">
        <v>0.148399612027158</v>
      </c>
      <c r="AB388" s="4">
        <v>0.832201745877788</v>
      </c>
      <c r="AC388" s="4">
        <v>0.0</v>
      </c>
      <c r="AD388" s="4">
        <v>0.148775060662782</v>
      </c>
      <c r="AE388" s="4">
        <v>0.01</v>
      </c>
      <c r="AF388" s="4">
        <v>0.0</v>
      </c>
      <c r="AG388" s="4">
        <v>0.0</v>
      </c>
      <c r="AH388" s="4">
        <v>0.0</v>
      </c>
      <c r="AI388" s="4">
        <v>0.0</v>
      </c>
      <c r="AJ388" s="4">
        <v>0.0460517018598809</v>
      </c>
      <c r="AK388" s="4">
        <v>0.0286135311614679</v>
      </c>
      <c r="AL388" s="4">
        <v>0.0</v>
      </c>
      <c r="AM388" s="12"/>
      <c r="AN388" s="12"/>
    </row>
    <row r="389" ht="12.75" customHeight="1">
      <c r="A389" s="4" t="s">
        <v>1325</v>
      </c>
      <c r="B389" s="4" t="s">
        <v>1232</v>
      </c>
      <c r="C389" s="4" t="s">
        <v>1326</v>
      </c>
      <c r="D389" s="4">
        <v>2318.21282040816</v>
      </c>
      <c r="E389" s="4">
        <v>2.14912280701754</v>
      </c>
      <c r="F389" s="4">
        <v>4982.12404385965</v>
      </c>
      <c r="G389" s="4">
        <v>0.401428571428571</v>
      </c>
      <c r="H389" s="4">
        <v>0.0428571428571429</v>
      </c>
      <c r="I389" s="4">
        <v>0.0795918367346939</v>
      </c>
      <c r="J389" s="4">
        <v>0.206938775510204</v>
      </c>
      <c r="K389" s="4">
        <v>0.0</v>
      </c>
      <c r="L389" s="4">
        <v>0.0</v>
      </c>
      <c r="M389" s="4">
        <v>0.0</v>
      </c>
      <c r="N389" s="4">
        <v>0.0</v>
      </c>
      <c r="O389" s="4">
        <v>0.0720408163265306</v>
      </c>
      <c r="P389" s="4">
        <v>0.0</v>
      </c>
      <c r="Q389" s="4">
        <v>0.0</v>
      </c>
      <c r="R389" s="4">
        <v>0.0</v>
      </c>
      <c r="S389" s="4">
        <v>0.279591836734694</v>
      </c>
      <c r="T389" s="4">
        <v>0.203673469387755</v>
      </c>
      <c r="U389" s="4">
        <v>0.11530612244898</v>
      </c>
      <c r="V389" s="4">
        <v>0.540816326530612</v>
      </c>
      <c r="W389" s="4">
        <v>0.845283018867924</v>
      </c>
      <c r="X389" s="4">
        <v>0.0452830188679245</v>
      </c>
      <c r="Y389" s="4">
        <v>0.0188679245283019</v>
      </c>
      <c r="Z389" s="4">
        <v>0.0905660377358491</v>
      </c>
      <c r="AA389" s="4">
        <v>0.608571428571429</v>
      </c>
      <c r="AB389" s="4">
        <v>0.346326530612245</v>
      </c>
      <c r="AC389" s="4">
        <v>0.0</v>
      </c>
      <c r="AD389" s="4">
        <v>0.204925406143889</v>
      </c>
      <c r="AE389" s="4">
        <v>0.28</v>
      </c>
      <c r="AF389" s="4">
        <v>0.09</v>
      </c>
      <c r="AG389" s="4">
        <v>0.04</v>
      </c>
      <c r="AH389" s="4">
        <v>0.36</v>
      </c>
      <c r="AI389" s="4">
        <v>0.01</v>
      </c>
      <c r="AJ389" s="4">
        <v>1.1157466779724</v>
      </c>
      <c r="AK389" s="4">
        <v>0.693252389143085</v>
      </c>
      <c r="AL389" s="4">
        <v>0.293903078544549</v>
      </c>
      <c r="AM389" s="12"/>
      <c r="AN389" s="12"/>
    </row>
    <row r="390" ht="12.75" customHeight="1">
      <c r="A390" s="4" t="s">
        <v>1328</v>
      </c>
      <c r="B390" s="4" t="s">
        <v>1232</v>
      </c>
      <c r="C390" s="4" t="s">
        <v>1329</v>
      </c>
      <c r="D390" s="4">
        <v>12400.5023445994</v>
      </c>
      <c r="E390" s="4">
        <v>1.53297101449275</v>
      </c>
      <c r="F390" s="4">
        <v>19009.6106594203</v>
      </c>
      <c r="G390" s="4">
        <v>0.611439376034034</v>
      </c>
      <c r="H390" s="4">
        <v>0.0</v>
      </c>
      <c r="I390" s="4">
        <v>0.0527497194163861</v>
      </c>
      <c r="J390" s="4">
        <v>0.0</v>
      </c>
      <c r="K390" s="4">
        <v>0.0</v>
      </c>
      <c r="L390" s="4">
        <v>0.0</v>
      </c>
      <c r="M390" s="4">
        <v>0.0</v>
      </c>
      <c r="N390" s="4">
        <v>0.330714552936775</v>
      </c>
      <c r="O390" s="4">
        <v>0.187429854096521</v>
      </c>
      <c r="P390" s="4">
        <v>0.0</v>
      </c>
      <c r="Q390" s="4">
        <v>0.0</v>
      </c>
      <c r="R390" s="4">
        <v>0.0</v>
      </c>
      <c r="S390" s="4">
        <v>0.262626262626263</v>
      </c>
      <c r="T390" s="4">
        <v>0.0916573138795361</v>
      </c>
      <c r="U390" s="4">
        <v>0.0748222970445193</v>
      </c>
      <c r="V390" s="4">
        <v>0.971401559914914</v>
      </c>
      <c r="W390" s="4">
        <v>1.0</v>
      </c>
      <c r="X390" s="4">
        <v>0.0</v>
      </c>
      <c r="Y390" s="4">
        <v>0.0</v>
      </c>
      <c r="Z390" s="4">
        <v>0.0</v>
      </c>
      <c r="AA390" s="4">
        <v>0.611912077523044</v>
      </c>
      <c r="AB390" s="4">
        <v>0.380761049397306</v>
      </c>
      <c r="AC390" s="4">
        <v>0.0</v>
      </c>
      <c r="AD390" s="4">
        <v>0.218918462844484</v>
      </c>
      <c r="AE390" s="4">
        <v>0.3</v>
      </c>
      <c r="AF390" s="4">
        <v>0.06</v>
      </c>
      <c r="AG390" s="4">
        <v>0.08</v>
      </c>
      <c r="AH390" s="4">
        <v>0.24</v>
      </c>
      <c r="AI390" s="4">
        <v>0.06</v>
      </c>
      <c r="AJ390" s="4">
        <v>1.24336734420728</v>
      </c>
      <c r="AK390" s="4">
        <v>0.772547567446589</v>
      </c>
      <c r="AL390" s="4">
        <v>0.0341751864185066</v>
      </c>
      <c r="AM390" s="12"/>
      <c r="AN390" s="12"/>
    </row>
    <row r="391" ht="12.75" customHeight="1">
      <c r="A391" s="4" t="s">
        <v>1331</v>
      </c>
      <c r="B391" s="4" t="s">
        <v>1232</v>
      </c>
      <c r="C391" s="4" t="s">
        <v>1332</v>
      </c>
      <c r="D391" s="4">
        <v>1747.750433213</v>
      </c>
      <c r="E391" s="4">
        <v>2.03676470588235</v>
      </c>
      <c r="F391" s="4">
        <v>3559.75639705882</v>
      </c>
      <c r="G391" s="4">
        <v>0.0667870036101083</v>
      </c>
      <c r="H391" s="4">
        <v>0.0</v>
      </c>
      <c r="I391" s="4">
        <v>0.0</v>
      </c>
      <c r="J391" s="4">
        <v>0.0814798502532482</v>
      </c>
      <c r="K391" s="4">
        <v>0.0</v>
      </c>
      <c r="L391" s="4">
        <v>0.0</v>
      </c>
      <c r="M391" s="4">
        <v>0.0</v>
      </c>
      <c r="N391" s="4">
        <v>0.0</v>
      </c>
      <c r="O391" s="4">
        <v>0.0</v>
      </c>
      <c r="P391" s="4">
        <v>0.0</v>
      </c>
      <c r="Q391" s="4">
        <v>0.0</v>
      </c>
      <c r="R391" s="4">
        <v>0.0396388460691478</v>
      </c>
      <c r="S391" s="4">
        <v>0.559127945386479</v>
      </c>
      <c r="T391" s="4">
        <v>0.0</v>
      </c>
      <c r="U391" s="4">
        <v>0.319753358291125</v>
      </c>
      <c r="V391" s="4">
        <v>0.481949458483755</v>
      </c>
      <c r="W391" s="4">
        <v>0.872659176029962</v>
      </c>
      <c r="X391" s="4">
        <v>0.0299625468164794</v>
      </c>
      <c r="Y391" s="4">
        <v>0.0374531835205992</v>
      </c>
      <c r="Z391" s="4">
        <v>0.0599250936329588</v>
      </c>
      <c r="AA391" s="4">
        <v>0.655234657039711</v>
      </c>
      <c r="AB391" s="4">
        <v>0.295667870036101</v>
      </c>
      <c r="AC391" s="4">
        <v>0.0333935018050542</v>
      </c>
      <c r="AD391" s="4">
        <v>0.168144074649004</v>
      </c>
      <c r="AE391" s="4">
        <v>0.13</v>
      </c>
      <c r="AF391" s="4">
        <v>0.25</v>
      </c>
      <c r="AG391" s="4">
        <v>0.04</v>
      </c>
      <c r="AH391" s="4">
        <v>0.12</v>
      </c>
      <c r="AI391" s="4">
        <v>0.1</v>
      </c>
      <c r="AJ391" s="4">
        <v>1.22524746462657</v>
      </c>
      <c r="AK391" s="4">
        <v>0.761289053253079</v>
      </c>
      <c r="AL391" s="4">
        <v>0.0161338698467863</v>
      </c>
      <c r="AM391" s="12"/>
      <c r="AN391" s="12"/>
    </row>
    <row r="392" ht="12.75" customHeight="1">
      <c r="A392" s="4" t="s">
        <v>1334</v>
      </c>
      <c r="B392" s="4" t="s">
        <v>1232</v>
      </c>
      <c r="C392" s="4" t="s">
        <v>1335</v>
      </c>
      <c r="D392" s="4">
        <v>10534.2377201683</v>
      </c>
      <c r="E392" s="4">
        <v>1.44025974025974</v>
      </c>
      <c r="F392" s="4">
        <v>15172.038482684</v>
      </c>
      <c r="G392" s="4">
        <v>0.297941088067328</v>
      </c>
      <c r="H392" s="4">
        <v>0.0989842454394693</v>
      </c>
      <c r="I392" s="4">
        <v>0.115567993366501</v>
      </c>
      <c r="J392" s="4">
        <v>0.033167495854063</v>
      </c>
      <c r="K392" s="4">
        <v>0.0</v>
      </c>
      <c r="L392" s="4">
        <v>0.0</v>
      </c>
      <c r="M392" s="4">
        <v>0.0</v>
      </c>
      <c r="N392" s="4">
        <v>0.0</v>
      </c>
      <c r="O392" s="4">
        <v>0.163246268656716</v>
      </c>
      <c r="P392" s="4">
        <v>0.0</v>
      </c>
      <c r="Q392" s="4">
        <v>0.0</v>
      </c>
      <c r="R392" s="4">
        <v>0.0</v>
      </c>
      <c r="S392" s="4">
        <v>0.222118573797678</v>
      </c>
      <c r="T392" s="4">
        <v>0.149357379767828</v>
      </c>
      <c r="U392" s="4">
        <v>0.217558043117745</v>
      </c>
      <c r="V392" s="4">
        <v>0.479410880673279</v>
      </c>
      <c r="W392" s="4">
        <v>0.702194357366771</v>
      </c>
      <c r="X392" s="4">
        <v>0.0172413793103448</v>
      </c>
      <c r="Y392" s="4">
        <v>0.0172413793103448</v>
      </c>
      <c r="Z392" s="4">
        <v>0.263322884012539</v>
      </c>
      <c r="AA392" s="4">
        <v>0.777502254283138</v>
      </c>
      <c r="AB392" s="4">
        <v>0.152164111812444</v>
      </c>
      <c r="AC392" s="4">
        <v>0.0363691012924557</v>
      </c>
      <c r="AD392" s="4">
        <v>0.221393013399107</v>
      </c>
      <c r="AE392" s="4">
        <v>0.3</v>
      </c>
      <c r="AF392" s="4">
        <v>0.06</v>
      </c>
      <c r="AG392" s="4">
        <v>0.07</v>
      </c>
      <c r="AH392" s="4">
        <v>0.07</v>
      </c>
      <c r="AI392" s="4">
        <v>0.08</v>
      </c>
      <c r="AJ392" s="4">
        <v>1.10435118101863</v>
      </c>
      <c r="AK392" s="4">
        <v>0.686171968789042</v>
      </c>
      <c r="AL392" s="4">
        <v>0.0505473078809074</v>
      </c>
      <c r="AM392" s="12"/>
      <c r="AN392" s="12"/>
    </row>
    <row r="393" ht="12.75" customHeight="1">
      <c r="A393" s="4" t="s">
        <v>1337</v>
      </c>
      <c r="B393" s="4" t="s">
        <v>1232</v>
      </c>
      <c r="C393" s="4" t="s">
        <v>511</v>
      </c>
      <c r="D393" s="4">
        <v>1355.48684920941</v>
      </c>
      <c r="E393" s="4">
        <v>1.47609108159393</v>
      </c>
      <c r="F393" s="4">
        <v>2000.82204933586</v>
      </c>
      <c r="G393" s="4">
        <v>0.460470497493251</v>
      </c>
      <c r="H393" s="4">
        <v>0.0</v>
      </c>
      <c r="I393" s="4">
        <v>0.0</v>
      </c>
      <c r="J393" s="4">
        <v>0.034965933924669</v>
      </c>
      <c r="K393" s="4">
        <v>0.0</v>
      </c>
      <c r="L393" s="4">
        <v>0.0</v>
      </c>
      <c r="M393" s="4">
        <v>0.0</v>
      </c>
      <c r="N393" s="4">
        <v>0.0</v>
      </c>
      <c r="O393" s="4">
        <v>0.0141406350430647</v>
      </c>
      <c r="P393" s="4">
        <v>0.411363928525517</v>
      </c>
      <c r="Q393" s="4">
        <v>0.0</v>
      </c>
      <c r="R393" s="4">
        <v>0.0</v>
      </c>
      <c r="S393" s="4">
        <v>0.108111582465613</v>
      </c>
      <c r="T393" s="4">
        <v>0.0541200668466384</v>
      </c>
      <c r="U393" s="4">
        <v>0.377297853194498</v>
      </c>
      <c r="V393" s="4">
        <v>0.678750482067104</v>
      </c>
      <c r="W393" s="4">
        <v>0.59469696969697</v>
      </c>
      <c r="X393" s="4">
        <v>0.378787878787879</v>
      </c>
      <c r="Y393" s="4">
        <v>0.0113636363636364</v>
      </c>
      <c r="Z393" s="4">
        <v>0.0151515151515152</v>
      </c>
      <c r="AA393" s="4">
        <v>0.531173672708574</v>
      </c>
      <c r="AB393" s="4">
        <v>0.15580408792904</v>
      </c>
      <c r="AC393" s="4">
        <v>0.272785705103484</v>
      </c>
      <c r="AD393" s="4">
        <v>0.147418111202414</v>
      </c>
      <c r="AE393" s="4">
        <v>0.18</v>
      </c>
      <c r="AF393" s="4">
        <v>0.05</v>
      </c>
      <c r="AG393" s="4">
        <v>0.1</v>
      </c>
      <c r="AH393" s="4">
        <v>0.39</v>
      </c>
      <c r="AI393" s="4">
        <v>0.22</v>
      </c>
      <c r="AJ393" s="4">
        <v>1.389044271757</v>
      </c>
      <c r="AK393" s="4">
        <v>0.863061731692536</v>
      </c>
      <c r="AL393" s="4">
        <v>1.04907821037781</v>
      </c>
      <c r="AM393" s="12"/>
      <c r="AN393" s="12"/>
    </row>
    <row r="394" ht="12.75" customHeight="1">
      <c r="A394" s="4" t="s">
        <v>1338</v>
      </c>
      <c r="B394" s="4" t="s">
        <v>1232</v>
      </c>
      <c r="C394" s="4" t="s">
        <v>1339</v>
      </c>
      <c r="D394" s="4">
        <v>5055.17568210056</v>
      </c>
      <c r="E394" s="4">
        <v>3.35361111111111</v>
      </c>
      <c r="F394" s="4">
        <v>16953.0933361111</v>
      </c>
      <c r="G394" s="4">
        <v>0.559595792263729</v>
      </c>
      <c r="H394" s="4">
        <v>0.0631194072933706</v>
      </c>
      <c r="I394" s="4">
        <v>0.00875589338978158</v>
      </c>
      <c r="J394" s="4">
        <v>0.213701529875878</v>
      </c>
      <c r="K394" s="4">
        <v>0.033099201385548</v>
      </c>
      <c r="L394" s="4">
        <v>0.0</v>
      </c>
      <c r="M394" s="4">
        <v>0.0</v>
      </c>
      <c r="N394" s="4">
        <v>0.062542095641297</v>
      </c>
      <c r="O394" s="4">
        <v>0.268834792648898</v>
      </c>
      <c r="P394" s="4">
        <v>0.0</v>
      </c>
      <c r="Q394" s="4">
        <v>0.0</v>
      </c>
      <c r="R394" s="4">
        <v>0.0</v>
      </c>
      <c r="S394" s="4">
        <v>0.145290099105167</v>
      </c>
      <c r="T394" s="4">
        <v>0.0</v>
      </c>
      <c r="U394" s="4">
        <v>0.20465698066006</v>
      </c>
      <c r="V394" s="4">
        <v>1.97631077611199</v>
      </c>
      <c r="W394" s="4">
        <v>0.992036881810562</v>
      </c>
      <c r="X394" s="4">
        <v>0.00335289186923722</v>
      </c>
      <c r="Y394" s="4">
        <v>0.00461022632020117</v>
      </c>
      <c r="Z394" s="4">
        <v>0.0</v>
      </c>
      <c r="AA394" s="4">
        <v>0.625942185041001</v>
      </c>
      <c r="AB394" s="4">
        <v>0.233496231259836</v>
      </c>
      <c r="AC394" s="4">
        <v>0.116872359811149</v>
      </c>
      <c r="AD394" s="4">
        <v>0.240471892985931</v>
      </c>
      <c r="AE394" s="4">
        <v>0.36</v>
      </c>
      <c r="AF394" s="4">
        <v>0.02</v>
      </c>
      <c r="AG394" s="4">
        <v>0.08</v>
      </c>
      <c r="AH394" s="4">
        <v>0.06</v>
      </c>
      <c r="AI394" s="4">
        <v>0.05</v>
      </c>
      <c r="AJ394" s="4">
        <v>0.966684457448038</v>
      </c>
      <c r="AK394" s="4">
        <v>0.600634824108271</v>
      </c>
      <c r="AL394" s="4">
        <v>0.0439143759069211</v>
      </c>
      <c r="AM394" s="12"/>
      <c r="AN394" s="12"/>
    </row>
    <row r="395" ht="12.75" customHeight="1">
      <c r="A395" s="4" t="s">
        <v>1341</v>
      </c>
      <c r="B395" s="4" t="s">
        <v>1232</v>
      </c>
      <c r="C395" s="4" t="s">
        <v>1342</v>
      </c>
      <c r="D395" s="4">
        <v>2545.27989533269</v>
      </c>
      <c r="E395" s="4">
        <v>3.05980392156863</v>
      </c>
      <c r="F395" s="4">
        <v>7788.05740522876</v>
      </c>
      <c r="G395" s="4">
        <v>0.719107123785112</v>
      </c>
      <c r="H395" s="4">
        <v>0.0739960685200786</v>
      </c>
      <c r="I395" s="4">
        <v>0.0</v>
      </c>
      <c r="J395" s="4">
        <v>0.343723673125527</v>
      </c>
      <c r="K395" s="4">
        <v>0.457034540859309</v>
      </c>
      <c r="L395" s="4">
        <v>0.0</v>
      </c>
      <c r="M395" s="4">
        <v>0.0</v>
      </c>
      <c r="N395" s="4">
        <v>0.0</v>
      </c>
      <c r="O395" s="4">
        <v>0.0706262285874754</v>
      </c>
      <c r="P395" s="4">
        <v>0.0</v>
      </c>
      <c r="Q395" s="4">
        <v>0.0</v>
      </c>
      <c r="R395" s="4">
        <v>0.0</v>
      </c>
      <c r="S395" s="4">
        <v>0.0384723392305532</v>
      </c>
      <c r="T395" s="4">
        <v>0.0</v>
      </c>
      <c r="U395" s="4">
        <v>0.016147149677057</v>
      </c>
      <c r="V395" s="4">
        <v>0.112143543735982</v>
      </c>
      <c r="W395" s="4">
        <v>0.8</v>
      </c>
      <c r="X395" s="4">
        <v>0.123809523809524</v>
      </c>
      <c r="Y395" s="4">
        <v>0.0</v>
      </c>
      <c r="Z395" s="4">
        <v>0.0761904761904762</v>
      </c>
      <c r="AA395" s="4">
        <v>0.385987397201752</v>
      </c>
      <c r="AB395" s="4">
        <v>0.604934315924383</v>
      </c>
      <c r="AC395" s="4">
        <v>7.47623624906547E-4</v>
      </c>
      <c r="AD395" s="4">
        <v>0.215930554779318</v>
      </c>
      <c r="AE395" s="4">
        <v>0.2</v>
      </c>
      <c r="AF395" s="4">
        <v>0.07</v>
      </c>
      <c r="AG395" s="4">
        <v>0.12</v>
      </c>
      <c r="AH395" s="4">
        <v>0.37</v>
      </c>
      <c r="AI395" s="4">
        <v>0.07</v>
      </c>
      <c r="AJ395" s="4">
        <v>1.31648895313865</v>
      </c>
      <c r="AK395" s="4">
        <v>0.817980577546856</v>
      </c>
      <c r="AL395" s="4">
        <v>0.935794085505166</v>
      </c>
      <c r="AM395" s="12"/>
      <c r="AN395" s="12"/>
    </row>
    <row r="396" ht="12.75" customHeight="1">
      <c r="A396" s="4" t="s">
        <v>1344</v>
      </c>
      <c r="B396" s="4" t="s">
        <v>1232</v>
      </c>
      <c r="C396" s="4" t="s">
        <v>1345</v>
      </c>
      <c r="D396" s="4">
        <v>3268.79022397476</v>
      </c>
      <c r="E396" s="4">
        <v>2.21678321678322</v>
      </c>
      <c r="F396" s="4">
        <v>7246.19930769231</v>
      </c>
      <c r="G396" s="4">
        <v>0.585488958990536</v>
      </c>
      <c r="H396" s="4">
        <v>0.0801261829652997</v>
      </c>
      <c r="I396" s="4">
        <v>0.0</v>
      </c>
      <c r="J396" s="4">
        <v>0.0586750788643533</v>
      </c>
      <c r="K396" s="4">
        <v>0.0</v>
      </c>
      <c r="L396" s="4">
        <v>0.0</v>
      </c>
      <c r="M396" s="4">
        <v>0.0</v>
      </c>
      <c r="N396" s="4">
        <v>0.0</v>
      </c>
      <c r="O396" s="4">
        <v>0.446687697160883</v>
      </c>
      <c r="P396" s="4">
        <v>0.0</v>
      </c>
      <c r="Q396" s="4">
        <v>0.0</v>
      </c>
      <c r="R396" s="4">
        <v>0.0</v>
      </c>
      <c r="S396" s="4">
        <v>0.212302839116719</v>
      </c>
      <c r="T396" s="4">
        <v>0.0419558359621451</v>
      </c>
      <c r="U396" s="4">
        <v>0.160252365930599</v>
      </c>
      <c r="V396" s="4">
        <v>1.64353312302839</v>
      </c>
      <c r="W396" s="4">
        <v>0.969289827255278</v>
      </c>
      <c r="X396" s="4">
        <v>0.0</v>
      </c>
      <c r="Y396" s="4">
        <v>0.0</v>
      </c>
      <c r="Z396" s="4">
        <v>0.0307101727447217</v>
      </c>
      <c r="AA396" s="4">
        <v>0.754258675078864</v>
      </c>
      <c r="AB396" s="4">
        <v>0.217034700315457</v>
      </c>
      <c r="AC396" s="4">
        <v>0.0</v>
      </c>
      <c r="AD396" s="4">
        <v>0.141848675348132</v>
      </c>
      <c r="AE396" s="4">
        <v>0.19</v>
      </c>
      <c r="AF396" s="4">
        <v>0.1</v>
      </c>
      <c r="AG396" s="4">
        <v>0.11</v>
      </c>
      <c r="AH396" s="4">
        <v>0.27</v>
      </c>
      <c r="AI396" s="4">
        <v>0.04</v>
      </c>
      <c r="AJ396" s="4">
        <v>1.27087270843673</v>
      </c>
      <c r="AK396" s="4">
        <v>0.789637611130133</v>
      </c>
      <c r="AL396" s="4">
        <v>0.0913864938588687</v>
      </c>
      <c r="AM396" s="12"/>
      <c r="AN396" s="12"/>
    </row>
    <row r="397" ht="12.75" customHeight="1">
      <c r="A397" s="4" t="s">
        <v>1347</v>
      </c>
      <c r="B397" s="4" t="s">
        <v>1232</v>
      </c>
      <c r="C397" s="4" t="s">
        <v>1348</v>
      </c>
      <c r="D397" s="4">
        <v>2825.59655507559</v>
      </c>
      <c r="E397" s="4">
        <v>3.30714285714286</v>
      </c>
      <c r="F397" s="4">
        <v>9344.65146428571</v>
      </c>
      <c r="G397" s="4">
        <v>0.551752782854295</v>
      </c>
      <c r="H397" s="4">
        <v>0.0823814818558577</v>
      </c>
      <c r="I397" s="4">
        <v>0.0</v>
      </c>
      <c r="J397" s="4">
        <v>0.285353280097038</v>
      </c>
      <c r="K397" s="4">
        <v>0.0</v>
      </c>
      <c r="L397" s="4">
        <v>0.0</v>
      </c>
      <c r="M397" s="4">
        <v>0.0</v>
      </c>
      <c r="N397" s="4">
        <v>0.233195188517133</v>
      </c>
      <c r="O397" s="4">
        <v>0.0704538562620034</v>
      </c>
      <c r="P397" s="4">
        <v>0.0</v>
      </c>
      <c r="Q397" s="4">
        <v>0.0</v>
      </c>
      <c r="R397" s="4">
        <v>0.0</v>
      </c>
      <c r="S397" s="4">
        <v>0.167896492469423</v>
      </c>
      <c r="T397" s="4">
        <v>0.0</v>
      </c>
      <c r="U397" s="4">
        <v>0.160719700798544</v>
      </c>
      <c r="V397" s="4">
        <v>0.837348396743645</v>
      </c>
      <c r="W397" s="4">
        <v>0.871031746031746</v>
      </c>
      <c r="X397" s="4">
        <v>0.0138888888888889</v>
      </c>
      <c r="Y397" s="4">
        <v>0.0119047619047619</v>
      </c>
      <c r="Z397" s="4">
        <v>0.103174603174603</v>
      </c>
      <c r="AA397" s="4">
        <v>0.684249875394584</v>
      </c>
      <c r="AB397" s="4">
        <v>0.251869081242731</v>
      </c>
      <c r="AC397" s="4">
        <v>0.037381624854627</v>
      </c>
      <c r="AD397" s="4">
        <v>0.238248813773214</v>
      </c>
      <c r="AE397" s="4">
        <v>0.18</v>
      </c>
      <c r="AF397" s="4">
        <v>0.13</v>
      </c>
      <c r="AG397" s="4">
        <v>0.03</v>
      </c>
      <c r="AH397" s="4">
        <v>0.49</v>
      </c>
      <c r="AI397" s="4">
        <v>0.04</v>
      </c>
      <c r="AJ397" s="4">
        <v>1.15738563973928</v>
      </c>
      <c r="AK397" s="4">
        <v>0.719124130727642</v>
      </c>
      <c r="AL397" s="4">
        <v>1.00321508417872</v>
      </c>
      <c r="AM397" s="12"/>
      <c r="AN397" s="12"/>
    </row>
    <row r="398" ht="12.75" customHeight="1">
      <c r="A398" s="4" t="s">
        <v>1350</v>
      </c>
      <c r="B398" s="4" t="s">
        <v>1232</v>
      </c>
      <c r="C398" s="4" t="s">
        <v>1351</v>
      </c>
      <c r="D398" s="4">
        <v>1990.77608531995</v>
      </c>
      <c r="E398" s="4">
        <v>1.78814102564103</v>
      </c>
      <c r="F398" s="4">
        <v>3559.78839102564</v>
      </c>
      <c r="G398" s="4">
        <v>0.399713210252733</v>
      </c>
      <c r="H398" s="4">
        <v>0.0454216431415129</v>
      </c>
      <c r="I398" s="4">
        <v>0.0</v>
      </c>
      <c r="J398" s="4">
        <v>0.0316684762938835</v>
      </c>
      <c r="K398" s="4">
        <v>0.0</v>
      </c>
      <c r="L398" s="4">
        <v>0.0</v>
      </c>
      <c r="M398" s="4">
        <v>0.0</v>
      </c>
      <c r="N398" s="4">
        <v>0.0</v>
      </c>
      <c r="O398" s="4">
        <v>0.281216069489685</v>
      </c>
      <c r="P398" s="4">
        <v>0.0</v>
      </c>
      <c r="Q398" s="4">
        <v>0.0452406804198335</v>
      </c>
      <c r="R398" s="4">
        <v>0.0242490047050308</v>
      </c>
      <c r="S398" s="4">
        <v>0.162323561346363</v>
      </c>
      <c r="T398" s="4">
        <v>0.115454216431415</v>
      </c>
      <c r="U398" s="4">
        <v>0.294426348172276</v>
      </c>
      <c r="V398" s="4">
        <v>0.906972575730418</v>
      </c>
      <c r="W398" s="4">
        <v>0.824110671936759</v>
      </c>
      <c r="X398" s="4">
        <v>0.118577075098814</v>
      </c>
      <c r="Y398" s="4">
        <v>0.0573122529644269</v>
      </c>
      <c r="Z398" s="4">
        <v>0.0</v>
      </c>
      <c r="AA398" s="4">
        <v>0.652088187847285</v>
      </c>
      <c r="AB398" s="4">
        <v>0.176734181753002</v>
      </c>
      <c r="AC398" s="4">
        <v>0.133894963255064</v>
      </c>
      <c r="AD398" s="4">
        <v>0.234309840934183</v>
      </c>
      <c r="AE398" s="4">
        <v>0.36</v>
      </c>
      <c r="AF398" s="4">
        <v>0.01</v>
      </c>
      <c r="AG398" s="4">
        <v>0.01</v>
      </c>
      <c r="AH398" s="4">
        <v>0.28</v>
      </c>
      <c r="AI398" s="4">
        <v>0.01</v>
      </c>
      <c r="AJ398" s="4">
        <v>0.862379943918764</v>
      </c>
      <c r="AK398" s="4">
        <v>0.535826786020287</v>
      </c>
      <c r="AL398" s="4">
        <v>0.098571350245566</v>
      </c>
      <c r="AM398" s="12"/>
      <c r="AN398" s="12"/>
    </row>
    <row r="399" ht="12.75" customHeight="1">
      <c r="A399" s="4" t="s">
        <v>1353</v>
      </c>
      <c r="B399" s="4" t="s">
        <v>1232</v>
      </c>
      <c r="C399" s="4" t="s">
        <v>1354</v>
      </c>
      <c r="D399" s="4">
        <v>5425.25956505521</v>
      </c>
      <c r="E399" s="4">
        <v>5.2359375</v>
      </c>
      <c r="F399" s="4">
        <v>28406.3200039062</v>
      </c>
      <c r="G399" s="4">
        <v>0.866681587585795</v>
      </c>
      <c r="H399" s="4">
        <v>0.0279099270535997</v>
      </c>
      <c r="I399" s="4">
        <v>0.0</v>
      </c>
      <c r="J399" s="4">
        <v>0.0</v>
      </c>
      <c r="K399" s="4">
        <v>0.0</v>
      </c>
      <c r="L399" s="4">
        <v>0.0</v>
      </c>
      <c r="M399" s="4">
        <v>0.0</v>
      </c>
      <c r="N399" s="4">
        <v>0.827783063748811</v>
      </c>
      <c r="O399" s="4">
        <v>0.00356803044719315</v>
      </c>
      <c r="P399" s="4">
        <v>0.0618458610846812</v>
      </c>
      <c r="Q399" s="4">
        <v>0.0</v>
      </c>
      <c r="R399" s="4">
        <v>0.0</v>
      </c>
      <c r="S399" s="4">
        <v>0.0306057722803679</v>
      </c>
      <c r="T399" s="4">
        <v>0.0381382810022201</v>
      </c>
      <c r="U399" s="4">
        <v>0.0101490643831272</v>
      </c>
      <c r="V399" s="4">
        <v>2.19412115786332</v>
      </c>
      <c r="W399" s="4">
        <v>0.969058143488609</v>
      </c>
      <c r="X399" s="4">
        <v>0.0227813668820129</v>
      </c>
      <c r="Y399" s="4">
        <v>0.0</v>
      </c>
      <c r="Z399" s="4">
        <v>0.00816048962937776</v>
      </c>
      <c r="AA399" s="4">
        <v>0.897940913160251</v>
      </c>
      <c r="AB399" s="4">
        <v>0.0321545807221725</v>
      </c>
      <c r="AC399" s="4">
        <v>0.0581915846016115</v>
      </c>
      <c r="AD399" s="4">
        <v>0.304283277621088</v>
      </c>
      <c r="AE399" s="4">
        <v>0.21</v>
      </c>
      <c r="AF399" s="4">
        <v>0.03</v>
      </c>
      <c r="AG399" s="4">
        <v>0.08</v>
      </c>
      <c r="AH399" s="4">
        <v>0.41</v>
      </c>
      <c r="AI399" s="4">
        <v>0.12</v>
      </c>
      <c r="AJ399" s="4">
        <v>1.2549779088502</v>
      </c>
      <c r="AK399" s="4">
        <v>0.779761616869199</v>
      </c>
      <c r="AL399" s="4">
        <v>0.527907850381606</v>
      </c>
      <c r="AM399" s="12"/>
      <c r="AN399" s="12"/>
    </row>
    <row r="400" ht="12.75" customHeight="1">
      <c r="A400" s="4" t="s">
        <v>1356</v>
      </c>
      <c r="B400" s="4" t="s">
        <v>1232</v>
      </c>
      <c r="C400" s="4" t="s">
        <v>1357</v>
      </c>
      <c r="D400" s="4">
        <v>7906.45118381113</v>
      </c>
      <c r="E400" s="4">
        <v>1.8359133126935</v>
      </c>
      <c r="F400" s="4">
        <v>14515.5589845201</v>
      </c>
      <c r="G400" s="4">
        <v>0.629510961214165</v>
      </c>
      <c r="H400" s="4">
        <v>0.0</v>
      </c>
      <c r="I400" s="4">
        <v>0.0716694772344014</v>
      </c>
      <c r="J400" s="4">
        <v>0.0669477234401349</v>
      </c>
      <c r="K400" s="4">
        <v>0.0</v>
      </c>
      <c r="L400" s="4">
        <v>0.0258010118043845</v>
      </c>
      <c r="M400" s="4">
        <v>0.0</v>
      </c>
      <c r="N400" s="4">
        <v>0.481112984822934</v>
      </c>
      <c r="O400" s="4">
        <v>0.0556492411467116</v>
      </c>
      <c r="P400" s="4">
        <v>0.0</v>
      </c>
      <c r="Q400" s="4">
        <v>0.0</v>
      </c>
      <c r="R400" s="4">
        <v>0.0</v>
      </c>
      <c r="S400" s="4">
        <v>0.111635750421585</v>
      </c>
      <c r="T400" s="4">
        <v>0.0342327150084317</v>
      </c>
      <c r="U400" s="4">
        <v>0.152951096121417</v>
      </c>
      <c r="V400" s="4">
        <v>2.40472175379427</v>
      </c>
      <c r="W400" s="4">
        <v>0.948807854137447</v>
      </c>
      <c r="X400" s="4">
        <v>0.00631136044880785</v>
      </c>
      <c r="Y400" s="4">
        <v>0.0</v>
      </c>
      <c r="Z400" s="4">
        <v>0.0448807854137447</v>
      </c>
      <c r="AA400" s="4">
        <v>0.754300168634064</v>
      </c>
      <c r="AB400" s="4">
        <v>0.113996627318718</v>
      </c>
      <c r="AC400" s="4">
        <v>0.112141652613828</v>
      </c>
      <c r="AD400" s="4">
        <v>0.227801183380095</v>
      </c>
      <c r="AE400" s="4">
        <v>0.31</v>
      </c>
      <c r="AF400" s="4">
        <v>0.03</v>
      </c>
      <c r="AG400" s="4">
        <v>0.13</v>
      </c>
      <c r="AH400" s="4">
        <v>0.12</v>
      </c>
      <c r="AI400" s="4">
        <v>0.06</v>
      </c>
      <c r="AJ400" s="4">
        <v>1.15672843624358</v>
      </c>
      <c r="AK400" s="4">
        <v>0.718715787236645</v>
      </c>
      <c r="AL400" s="4">
        <v>0.114267238253521</v>
      </c>
      <c r="AM400" s="12"/>
      <c r="AN400" s="12"/>
    </row>
    <row r="401" ht="12.75" customHeight="1">
      <c r="A401" s="4" t="s">
        <v>1359</v>
      </c>
      <c r="B401" s="4" t="s">
        <v>1232</v>
      </c>
      <c r="C401" s="4" t="s">
        <v>1360</v>
      </c>
      <c r="D401" s="4">
        <v>5726.24899967732</v>
      </c>
      <c r="E401" s="4">
        <v>7.7475</v>
      </c>
      <c r="F401" s="4">
        <v>44364.114125</v>
      </c>
      <c r="G401" s="4">
        <v>0.952888028396257</v>
      </c>
      <c r="H401" s="4">
        <v>0.0416263310745402</v>
      </c>
      <c r="I401" s="4">
        <v>0.0</v>
      </c>
      <c r="J401" s="4">
        <v>0.256534365924492</v>
      </c>
      <c r="K401" s="4">
        <v>0.0</v>
      </c>
      <c r="L401" s="4">
        <v>0.0</v>
      </c>
      <c r="M401" s="4">
        <v>0.0</v>
      </c>
      <c r="N401" s="4">
        <v>0.654727331397225</v>
      </c>
      <c r="O401" s="4">
        <v>0.0</v>
      </c>
      <c r="P401" s="4">
        <v>0.0</v>
      </c>
      <c r="Q401" s="4">
        <v>0.0</v>
      </c>
      <c r="R401" s="4">
        <v>0.0</v>
      </c>
      <c r="S401" s="4">
        <v>0.0471119716037431</v>
      </c>
      <c r="T401" s="4">
        <v>0.0</v>
      </c>
      <c r="U401" s="4">
        <v>0.0</v>
      </c>
      <c r="V401" s="4">
        <v>2.32655695385608</v>
      </c>
      <c r="W401" s="4">
        <v>0.961165048543689</v>
      </c>
      <c r="X401" s="4">
        <v>0.0388349514563107</v>
      </c>
      <c r="Y401" s="4">
        <v>0.0</v>
      </c>
      <c r="Z401" s="4">
        <v>0.0</v>
      </c>
      <c r="AA401" s="4">
        <v>0.804775734107777</v>
      </c>
      <c r="AB401" s="4">
        <v>0.179090029041626</v>
      </c>
      <c r="AC401" s="4">
        <v>0.0</v>
      </c>
      <c r="AD401" s="4">
        <v>0.108972463865099</v>
      </c>
      <c r="AE401" s="4">
        <v>0.19</v>
      </c>
      <c r="AF401" s="4">
        <v>0.17</v>
      </c>
      <c r="AG401" s="4">
        <v>0.1</v>
      </c>
      <c r="AH401" s="4">
        <v>0.18</v>
      </c>
      <c r="AI401" s="4">
        <v>0.09</v>
      </c>
      <c r="AJ401" s="4">
        <v>1.37240892355915</v>
      </c>
      <c r="AK401" s="4">
        <v>0.852725608708653</v>
      </c>
      <c r="AL401" s="4">
        <v>0.147250833932343</v>
      </c>
      <c r="AM401" s="12"/>
      <c r="AN401" s="12"/>
    </row>
    <row r="402" ht="12.75" customHeight="1">
      <c r="A402" s="4" t="s">
        <v>1362</v>
      </c>
      <c r="B402" s="4" t="s">
        <v>1232</v>
      </c>
      <c r="C402" s="4" t="s">
        <v>1363</v>
      </c>
      <c r="D402" s="4">
        <v>6623.41364190234</v>
      </c>
      <c r="E402" s="4">
        <v>3.61743421052632</v>
      </c>
      <c r="F402" s="4">
        <v>23959.7630986842</v>
      </c>
      <c r="G402" s="4">
        <v>0.682458852414295</v>
      </c>
      <c r="H402" s="4">
        <v>0.0376383763837638</v>
      </c>
      <c r="I402" s="4">
        <v>0.0298365840801265</v>
      </c>
      <c r="J402" s="4">
        <v>0.244175013178703</v>
      </c>
      <c r="K402" s="4">
        <v>0.0</v>
      </c>
      <c r="L402" s="4">
        <v>0.0</v>
      </c>
      <c r="M402" s="4">
        <v>0.0</v>
      </c>
      <c r="N402" s="4">
        <v>0.488350026357406</v>
      </c>
      <c r="O402" s="4">
        <v>0.0</v>
      </c>
      <c r="P402" s="4">
        <v>0.0</v>
      </c>
      <c r="Q402" s="4">
        <v>0.0</v>
      </c>
      <c r="R402" s="4">
        <v>0.0</v>
      </c>
      <c r="S402" s="4">
        <v>0.0618871903004744</v>
      </c>
      <c r="T402" s="4">
        <v>0.00337374802319452</v>
      </c>
      <c r="U402" s="4">
        <v>0.134739061676331</v>
      </c>
      <c r="V402" s="4">
        <v>2.65163226334455</v>
      </c>
      <c r="W402" s="4">
        <v>0.962620027434842</v>
      </c>
      <c r="X402" s="4">
        <v>0.0284636488340192</v>
      </c>
      <c r="Y402" s="4">
        <v>6.85871056241427E-4</v>
      </c>
      <c r="Z402" s="4">
        <v>0.00823045267489712</v>
      </c>
      <c r="AA402" s="4">
        <v>0.752114212967173</v>
      </c>
      <c r="AB402" s="4">
        <v>0.240247340183686</v>
      </c>
      <c r="AC402" s="4">
        <v>0.0</v>
      </c>
      <c r="AD402" s="4">
        <v>0.401378716456077</v>
      </c>
      <c r="AE402" s="4">
        <v>0.36</v>
      </c>
      <c r="AF402" s="4">
        <v>0.05</v>
      </c>
      <c r="AG402" s="4">
        <v>0.06</v>
      </c>
      <c r="AH402" s="4">
        <v>0.31</v>
      </c>
      <c r="AI402" s="4">
        <v>0.06</v>
      </c>
      <c r="AJ402" s="4">
        <v>1.21825707306633</v>
      </c>
      <c r="AK402" s="4">
        <v>0.756945678770453</v>
      </c>
      <c r="AL402" s="4">
        <v>0.423325590714935</v>
      </c>
      <c r="AM402" s="12"/>
      <c r="AN402" s="12"/>
    </row>
    <row r="403" ht="12.75" customHeight="1">
      <c r="A403" s="4" t="s">
        <v>1365</v>
      </c>
      <c r="B403" s="4" t="s">
        <v>1232</v>
      </c>
      <c r="C403" s="4" t="s">
        <v>1366</v>
      </c>
      <c r="D403" s="4">
        <v>2370.27248344371</v>
      </c>
      <c r="E403" s="4">
        <v>1.8875</v>
      </c>
      <c r="F403" s="4">
        <v>4473.8893125</v>
      </c>
      <c r="G403" s="4">
        <v>0.361033967101047</v>
      </c>
      <c r="H403" s="4">
        <v>0.0</v>
      </c>
      <c r="I403" s="4">
        <v>0.0</v>
      </c>
      <c r="J403" s="4">
        <v>0.198233790378805</v>
      </c>
      <c r="K403" s="4">
        <v>0.0</v>
      </c>
      <c r="L403" s="4">
        <v>0.0</v>
      </c>
      <c r="M403" s="4">
        <v>0.0</v>
      </c>
      <c r="N403" s="4">
        <v>0.0</v>
      </c>
      <c r="O403" s="4">
        <v>0.194515454334185</v>
      </c>
      <c r="P403" s="4">
        <v>0.0</v>
      </c>
      <c r="Q403" s="4">
        <v>0.0</v>
      </c>
      <c r="R403" s="4">
        <v>0.0</v>
      </c>
      <c r="S403" s="4">
        <v>0.169649082035789</v>
      </c>
      <c r="T403" s="4">
        <v>0.265512433186149</v>
      </c>
      <c r="U403" s="4">
        <v>0.172089240065071</v>
      </c>
      <c r="V403" s="4">
        <v>1.0628070925016</v>
      </c>
      <c r="W403" s="4">
        <v>0.901507537688442</v>
      </c>
      <c r="X403" s="4">
        <v>0.0753768844221105</v>
      </c>
      <c r="Y403" s="4">
        <v>0.00703517587939699</v>
      </c>
      <c r="Z403" s="4">
        <v>0.0160804020100503</v>
      </c>
      <c r="AA403" s="4">
        <v>0.615253151036103</v>
      </c>
      <c r="AB403" s="4">
        <v>0.291924802392651</v>
      </c>
      <c r="AC403" s="4">
        <v>0.0614185003204443</v>
      </c>
      <c r="AD403" s="4">
        <v>0.192298469981588</v>
      </c>
      <c r="AE403" s="4">
        <v>0.27</v>
      </c>
      <c r="AF403" s="4">
        <v>0.08</v>
      </c>
      <c r="AG403" s="4">
        <v>0.04</v>
      </c>
      <c r="AH403" s="4">
        <v>0.39</v>
      </c>
      <c r="AI403" s="4">
        <v>0.08</v>
      </c>
      <c r="AJ403" s="4">
        <v>1.25361894302446</v>
      </c>
      <c r="AK403" s="4">
        <v>0.778917243926792</v>
      </c>
      <c r="AL403" s="4">
        <v>0.552694508653319</v>
      </c>
      <c r="AM403" s="12"/>
      <c r="AN403" s="12"/>
    </row>
    <row r="404" ht="12.75" customHeight="1">
      <c r="A404" s="4" t="s">
        <v>1368</v>
      </c>
      <c r="B404" s="4" t="s">
        <v>1232</v>
      </c>
      <c r="C404" s="4" t="s">
        <v>1369</v>
      </c>
      <c r="D404" s="4">
        <v>4987.40852622814</v>
      </c>
      <c r="E404" s="4">
        <v>2.35490196078431</v>
      </c>
      <c r="F404" s="4">
        <v>11744.8581176471</v>
      </c>
      <c r="G404" s="4">
        <v>1.0</v>
      </c>
      <c r="H404" s="4">
        <v>0.285179017485429</v>
      </c>
      <c r="I404" s="4">
        <v>0.0</v>
      </c>
      <c r="J404" s="4">
        <v>0.167360532889259</v>
      </c>
      <c r="K404" s="4">
        <v>0.0</v>
      </c>
      <c r="L404" s="4">
        <v>0.0</v>
      </c>
      <c r="M404" s="4">
        <v>0.0</v>
      </c>
      <c r="N404" s="4">
        <v>0.414654454621149</v>
      </c>
      <c r="O404" s="4">
        <v>0.132805995004163</v>
      </c>
      <c r="P404" s="4">
        <v>0.0</v>
      </c>
      <c r="Q404" s="4">
        <v>0.0</v>
      </c>
      <c r="R404" s="4">
        <v>0.0</v>
      </c>
      <c r="S404" s="4">
        <v>0.0</v>
      </c>
      <c r="T404" s="4">
        <v>0.0</v>
      </c>
      <c r="U404" s="4">
        <v>0.0</v>
      </c>
      <c r="V404" s="4">
        <v>1.87760199833472</v>
      </c>
      <c r="W404" s="4">
        <v>0.977827050997783</v>
      </c>
      <c r="X404" s="4">
        <v>0.00443458980044346</v>
      </c>
      <c r="Y404" s="4">
        <v>0.0</v>
      </c>
      <c r="Z404" s="4">
        <v>0.0177383592017738</v>
      </c>
      <c r="AA404" s="4">
        <v>0.847210657785179</v>
      </c>
      <c r="AB404" s="4">
        <v>0.121149042464613</v>
      </c>
      <c r="AC404" s="4">
        <v>0.0</v>
      </c>
      <c r="AD404" s="4">
        <v>0.0894811953463138</v>
      </c>
      <c r="AE404" s="4">
        <v>0.13</v>
      </c>
      <c r="AF404" s="4">
        <v>0.02</v>
      </c>
      <c r="AG404" s="4">
        <v>0.05</v>
      </c>
      <c r="AH404" s="4">
        <v>0.32</v>
      </c>
      <c r="AI404" s="4">
        <v>0.25</v>
      </c>
      <c r="AJ404" s="4">
        <v>1.20444834239496</v>
      </c>
      <c r="AK404" s="4">
        <v>0.748365832002408</v>
      </c>
      <c r="AL404" s="4">
        <v>0.935602454237853</v>
      </c>
      <c r="AM404" s="12"/>
      <c r="AN404" s="12"/>
    </row>
    <row r="405" ht="12.75" customHeight="1">
      <c r="A405" s="4" t="s">
        <v>1371</v>
      </c>
      <c r="B405" s="4" t="s">
        <v>1232</v>
      </c>
      <c r="C405" s="4" t="s">
        <v>1372</v>
      </c>
      <c r="D405" s="4">
        <v>4359.30584702018</v>
      </c>
      <c r="E405" s="4">
        <v>0.986574074074074</v>
      </c>
      <c r="F405" s="4">
        <v>4300.77812962963</v>
      </c>
      <c r="G405" s="4">
        <v>0.553730642890662</v>
      </c>
      <c r="H405" s="4">
        <v>0.178320037541061</v>
      </c>
      <c r="I405" s="4">
        <v>0.314875645236978</v>
      </c>
      <c r="J405" s="4">
        <v>0.0</v>
      </c>
      <c r="K405" s="4">
        <v>0.0</v>
      </c>
      <c r="L405" s="4">
        <v>0.0</v>
      </c>
      <c r="M405" s="4">
        <v>0.0</v>
      </c>
      <c r="N405" s="4">
        <v>0.0</v>
      </c>
      <c r="O405" s="4">
        <v>0.115438761145002</v>
      </c>
      <c r="P405" s="4">
        <v>0.0</v>
      </c>
      <c r="Q405" s="4">
        <v>0.0</v>
      </c>
      <c r="R405" s="4">
        <v>0.0</v>
      </c>
      <c r="S405" s="4">
        <v>0.170811825434069</v>
      </c>
      <c r="T405" s="4">
        <v>0.0</v>
      </c>
      <c r="U405" s="4">
        <v>0.220553730642891</v>
      </c>
      <c r="V405" s="4">
        <v>0.16893477240732</v>
      </c>
      <c r="W405" s="4">
        <v>0.777777777777778</v>
      </c>
      <c r="X405" s="4">
        <v>0.0</v>
      </c>
      <c r="Y405" s="4">
        <v>0.0</v>
      </c>
      <c r="Z405" s="4">
        <v>0.222222222222222</v>
      </c>
      <c r="AA405" s="4">
        <v>0.799155326137963</v>
      </c>
      <c r="AB405" s="4">
        <v>0.12200844673862</v>
      </c>
      <c r="AC405" s="4">
        <v>0.0</v>
      </c>
      <c r="AD405" s="4">
        <v>0.108968466350382</v>
      </c>
      <c r="AE405" s="4">
        <v>0.02</v>
      </c>
      <c r="AF405" s="4">
        <v>0.37</v>
      </c>
      <c r="AG405" s="4">
        <v>0.12</v>
      </c>
      <c r="AH405" s="4">
        <v>0.25</v>
      </c>
      <c r="AI405" s="4">
        <v>0.04</v>
      </c>
      <c r="AJ405" s="4">
        <v>1.17587404886451</v>
      </c>
      <c r="AK405" s="4">
        <v>0.730611625201573</v>
      </c>
      <c r="AL405" s="4">
        <v>0.0655716387389323</v>
      </c>
      <c r="AM405" s="12"/>
      <c r="AN405" s="12"/>
    </row>
    <row r="406" ht="12.75" customHeight="1">
      <c r="A406" s="4" t="s">
        <v>1374</v>
      </c>
      <c r="B406" s="4" t="s">
        <v>1232</v>
      </c>
      <c r="C406" s="4" t="s">
        <v>1375</v>
      </c>
      <c r="D406" s="4">
        <v>7840.60176660788</v>
      </c>
      <c r="E406" s="4">
        <v>1.30846153846154</v>
      </c>
      <c r="F406" s="4">
        <v>10259.12585</v>
      </c>
      <c r="G406" s="4">
        <v>0.396237507348618</v>
      </c>
      <c r="H406" s="4">
        <v>0.0</v>
      </c>
      <c r="I406" s="4">
        <v>0.209310465523276</v>
      </c>
      <c r="J406" s="4">
        <v>0.0</v>
      </c>
      <c r="K406" s="4">
        <v>0.0</v>
      </c>
      <c r="L406" s="4">
        <v>0.0</v>
      </c>
      <c r="M406" s="4">
        <v>0.0</v>
      </c>
      <c r="N406" s="4">
        <v>0.0</v>
      </c>
      <c r="O406" s="4">
        <v>0.0525026251312566</v>
      </c>
      <c r="P406" s="4">
        <v>0.210010500525026</v>
      </c>
      <c r="Q406" s="4">
        <v>0.0</v>
      </c>
      <c r="R406" s="4">
        <v>0.0</v>
      </c>
      <c r="S406" s="4">
        <v>0.132306615330767</v>
      </c>
      <c r="T406" s="4">
        <v>0.00840042002100105</v>
      </c>
      <c r="U406" s="4">
        <v>0.387469373468673</v>
      </c>
      <c r="V406" s="4">
        <v>0.279247501469724</v>
      </c>
      <c r="W406" s="4">
        <v>0.4</v>
      </c>
      <c r="X406" s="4">
        <v>0.221052631578947</v>
      </c>
      <c r="Y406" s="4">
        <v>0.126315789473684</v>
      </c>
      <c r="Z406" s="4">
        <v>0.252631578947368</v>
      </c>
      <c r="AA406" s="4">
        <v>0.596707818930041</v>
      </c>
      <c r="AB406" s="4">
        <v>0.0711346266901822</v>
      </c>
      <c r="AC406" s="4">
        <v>0.293944738389183</v>
      </c>
      <c r="AD406" s="4">
        <v>0.122320636021628</v>
      </c>
      <c r="AE406" s="4">
        <v>0.22</v>
      </c>
      <c r="AF406" s="4">
        <v>0.02</v>
      </c>
      <c r="AG406" s="4">
        <v>0.02</v>
      </c>
      <c r="AH406" s="4">
        <v>0.41</v>
      </c>
      <c r="AI406" s="4">
        <v>0.05</v>
      </c>
      <c r="AJ406" s="4">
        <v>1.00493086397973</v>
      </c>
      <c r="AK406" s="4">
        <v>0.624398652607778</v>
      </c>
      <c r="AL406" s="4">
        <v>0.299738531917599</v>
      </c>
      <c r="AM406" s="12"/>
      <c r="AN406" s="12"/>
    </row>
    <row r="407" ht="12.75" customHeight="1">
      <c r="A407" s="4" t="s">
        <v>1377</v>
      </c>
      <c r="B407" s="4" t="s">
        <v>1232</v>
      </c>
      <c r="C407" s="4" t="s">
        <v>1378</v>
      </c>
      <c r="D407" s="4">
        <v>3251.39659671922</v>
      </c>
      <c r="E407" s="4">
        <v>2.66704545454545</v>
      </c>
      <c r="F407" s="4">
        <v>8671.62251420455</v>
      </c>
      <c r="G407" s="4">
        <v>0.484235193864508</v>
      </c>
      <c r="H407" s="4">
        <v>0.0779596837064261</v>
      </c>
      <c r="I407" s="4">
        <v>0.0</v>
      </c>
      <c r="J407" s="4">
        <v>0.0672680699409734</v>
      </c>
      <c r="K407" s="4">
        <v>0.0</v>
      </c>
      <c r="L407" s="4">
        <v>0.0</v>
      </c>
      <c r="M407" s="4">
        <v>0.0</v>
      </c>
      <c r="N407" s="4">
        <v>0.324089542265286</v>
      </c>
      <c r="O407" s="4">
        <v>0.149793963693062</v>
      </c>
      <c r="P407" s="4">
        <v>0.0</v>
      </c>
      <c r="Q407" s="4">
        <v>0.0</v>
      </c>
      <c r="R407" s="4">
        <v>0.0</v>
      </c>
      <c r="S407" s="4">
        <v>0.244347922931284</v>
      </c>
      <c r="T407" s="4">
        <v>0.0167056465085199</v>
      </c>
      <c r="U407" s="4">
        <v>0.119835170954449</v>
      </c>
      <c r="V407" s="4">
        <v>1.05453770771197</v>
      </c>
      <c r="W407" s="4">
        <v>0.97979797979798</v>
      </c>
      <c r="X407" s="4">
        <v>0.0111111111111111</v>
      </c>
      <c r="Y407" s="4">
        <v>0.00101010101010101</v>
      </c>
      <c r="Z407" s="4">
        <v>0.00808080808080808</v>
      </c>
      <c r="AA407" s="4">
        <v>0.777694929697486</v>
      </c>
      <c r="AB407" s="4">
        <v>0.126118449083937</v>
      </c>
      <c r="AC407" s="4">
        <v>0.077971878994461</v>
      </c>
      <c r="AD407" s="4">
        <v>0.179736083864268</v>
      </c>
      <c r="AE407" s="4">
        <v>0.21</v>
      </c>
      <c r="AF407" s="4">
        <v>0.01</v>
      </c>
      <c r="AG407" s="4">
        <v>0.08</v>
      </c>
      <c r="AH407" s="4">
        <v>0.17</v>
      </c>
      <c r="AI407" s="4">
        <v>0.1</v>
      </c>
      <c r="AJ407" s="4">
        <v>1.10733719296795</v>
      </c>
      <c r="AK407" s="4">
        <v>0.688027282328162</v>
      </c>
      <c r="AL407" s="4">
        <v>0.157615259933979</v>
      </c>
      <c r="AM407" s="12"/>
      <c r="AN407" s="12"/>
    </row>
    <row r="408" ht="12.75" customHeight="1">
      <c r="A408" s="4" t="s">
        <v>1380</v>
      </c>
      <c r="B408" s="4" t="s">
        <v>1232</v>
      </c>
      <c r="C408" s="4" t="s">
        <v>1381</v>
      </c>
      <c r="D408" s="4">
        <v>9912.83641642329</v>
      </c>
      <c r="E408" s="4">
        <v>3.40409356725146</v>
      </c>
      <c r="F408" s="4">
        <v>33744.2226783626</v>
      </c>
      <c r="G408" s="4">
        <v>0.627297715169215</v>
      </c>
      <c r="H408" s="4">
        <v>0.0</v>
      </c>
      <c r="I408" s="4">
        <v>0.0</v>
      </c>
      <c r="J408" s="4">
        <v>0.0426544707858876</v>
      </c>
      <c r="K408" s="4">
        <v>0.0</v>
      </c>
      <c r="L408" s="4">
        <v>0.0</v>
      </c>
      <c r="M408" s="4">
        <v>0.0</v>
      </c>
      <c r="N408" s="4">
        <v>0.565148403957439</v>
      </c>
      <c r="O408" s="4">
        <v>0.0592682471532574</v>
      </c>
      <c r="P408" s="4">
        <v>0.0</v>
      </c>
      <c r="Q408" s="4">
        <v>0.0</v>
      </c>
      <c r="R408" s="4">
        <v>0.0729886130296808</v>
      </c>
      <c r="S408" s="4">
        <v>0.139163711032294</v>
      </c>
      <c r="T408" s="4">
        <v>0.0373343289154377</v>
      </c>
      <c r="U408" s="4">
        <v>0.0834422251260034</v>
      </c>
      <c r="V408" s="4">
        <v>2.68252877512455</v>
      </c>
      <c r="W408" s="4">
        <v>0.997438360550752</v>
      </c>
      <c r="X408" s="4">
        <v>0.0</v>
      </c>
      <c r="Y408" s="4">
        <v>0.0</v>
      </c>
      <c r="Z408" s="4">
        <v>0.00256163944924752</v>
      </c>
      <c r="AA408" s="4">
        <v>0.800635629616904</v>
      </c>
      <c r="AB408" s="4">
        <v>0.179951898299261</v>
      </c>
      <c r="AC408" s="4">
        <v>0.0</v>
      </c>
      <c r="AD408" s="4">
        <v>0.389355236151674</v>
      </c>
      <c r="AE408" s="4">
        <v>0.32</v>
      </c>
      <c r="AF408" s="4">
        <v>0.13</v>
      </c>
      <c r="AG408" s="4">
        <v>0.04</v>
      </c>
      <c r="AH408" s="4">
        <v>0.21</v>
      </c>
      <c r="AI408" s="4">
        <v>0.07</v>
      </c>
      <c r="AJ408" s="4">
        <v>1.27248694104433</v>
      </c>
      <c r="AK408" s="4">
        <v>0.79064059024174</v>
      </c>
      <c r="AL408" s="4">
        <v>0.195366970542353</v>
      </c>
      <c r="AM408" s="12"/>
      <c r="AN408" s="12"/>
    </row>
    <row r="409" ht="12.75" customHeight="1">
      <c r="A409" s="4" t="s">
        <v>1383</v>
      </c>
      <c r="B409" s="4" t="s">
        <v>1232</v>
      </c>
      <c r="C409" s="4" t="s">
        <v>1384</v>
      </c>
      <c r="D409" s="4">
        <v>2307.29071384233</v>
      </c>
      <c r="E409" s="4">
        <v>1.18021978021978</v>
      </c>
      <c r="F409" s="4">
        <v>2723.11013919414</v>
      </c>
      <c r="G409" s="4">
        <v>0.0800744878957169</v>
      </c>
      <c r="H409" s="4">
        <v>0.038961038961039</v>
      </c>
      <c r="I409" s="4">
        <v>0.00714285714285714</v>
      </c>
      <c r="J409" s="4">
        <v>0.0376623376623377</v>
      </c>
      <c r="K409" s="4">
        <v>0.0</v>
      </c>
      <c r="L409" s="4">
        <v>0.0</v>
      </c>
      <c r="M409" s="4">
        <v>0.0</v>
      </c>
      <c r="N409" s="4">
        <v>0.0</v>
      </c>
      <c r="O409" s="4">
        <v>0.0</v>
      </c>
      <c r="P409" s="4">
        <v>0.0</v>
      </c>
      <c r="Q409" s="4">
        <v>0.0</v>
      </c>
      <c r="R409" s="4">
        <v>0.0</v>
      </c>
      <c r="S409" s="4">
        <v>0.212337662337662</v>
      </c>
      <c r="T409" s="4">
        <v>0.013961038961039</v>
      </c>
      <c r="U409" s="4">
        <v>0.689935064935065</v>
      </c>
      <c r="V409" s="4">
        <v>0.667287399130975</v>
      </c>
      <c r="W409" s="4">
        <v>0.865116279069767</v>
      </c>
      <c r="X409" s="4">
        <v>0.0</v>
      </c>
      <c r="Y409" s="4">
        <v>0.0232558139534884</v>
      </c>
      <c r="Z409" s="4">
        <v>0.111627906976744</v>
      </c>
      <c r="AA409" s="4">
        <v>0.76381129733085</v>
      </c>
      <c r="AB409" s="4">
        <v>0.214463066418374</v>
      </c>
      <c r="AC409" s="4">
        <v>0.0</v>
      </c>
      <c r="AD409" s="4">
        <v>0.16114123934735</v>
      </c>
      <c r="AE409" s="4">
        <v>0.39</v>
      </c>
      <c r="AF409" s="4">
        <v>0.03</v>
      </c>
      <c r="AG409" s="4">
        <v>0.02</v>
      </c>
      <c r="AH409" s="4">
        <v>0.18</v>
      </c>
      <c r="AI409" s="4">
        <v>0.04</v>
      </c>
      <c r="AJ409" s="4">
        <v>0.988083277624231</v>
      </c>
      <c r="AK409" s="4">
        <v>0.613930658642098</v>
      </c>
      <c r="AL409" s="4">
        <v>0.151495984884657</v>
      </c>
      <c r="AM409" s="12"/>
      <c r="AN409" s="12"/>
    </row>
    <row r="410" ht="12.75" customHeight="1">
      <c r="A410" s="4" t="s">
        <v>1386</v>
      </c>
      <c r="B410" s="4" t="s">
        <v>1232</v>
      </c>
      <c r="C410" s="4" t="s">
        <v>1387</v>
      </c>
      <c r="D410" s="4">
        <v>6480.62206649832</v>
      </c>
      <c r="E410" s="4">
        <v>2.61098901098901</v>
      </c>
      <c r="F410" s="4">
        <v>16920.833</v>
      </c>
      <c r="G410" s="4">
        <v>0.516133557800224</v>
      </c>
      <c r="H410" s="4">
        <v>0.0</v>
      </c>
      <c r="I410" s="4">
        <v>0.0455948372615039</v>
      </c>
      <c r="J410" s="4">
        <v>0.14618406285073</v>
      </c>
      <c r="K410" s="4">
        <v>0.0</v>
      </c>
      <c r="L410" s="4">
        <v>0.0</v>
      </c>
      <c r="M410" s="4">
        <v>0.0</v>
      </c>
      <c r="N410" s="4">
        <v>0.296296296296296</v>
      </c>
      <c r="O410" s="4">
        <v>0.0280583613916947</v>
      </c>
      <c r="P410" s="4">
        <v>0.0</v>
      </c>
      <c r="Q410" s="4">
        <v>0.0</v>
      </c>
      <c r="R410" s="4">
        <v>0.0</v>
      </c>
      <c r="S410" s="4">
        <v>0.116582491582492</v>
      </c>
      <c r="T410" s="4">
        <v>0.0</v>
      </c>
      <c r="U410" s="4">
        <v>0.367283950617284</v>
      </c>
      <c r="V410" s="4">
        <v>1.5712682379349</v>
      </c>
      <c r="W410" s="4">
        <v>0.958928571428571</v>
      </c>
      <c r="X410" s="4">
        <v>0.00267857142857143</v>
      </c>
      <c r="Y410" s="4">
        <v>0.00267857142857143</v>
      </c>
      <c r="Z410" s="4">
        <v>0.0357142857142857</v>
      </c>
      <c r="AA410" s="4">
        <v>0.730359147025814</v>
      </c>
      <c r="AB410" s="4">
        <v>0.256032547699214</v>
      </c>
      <c r="AC410" s="4">
        <v>0.0</v>
      </c>
      <c r="AD410" s="4">
        <v>0.322770545051371</v>
      </c>
      <c r="AE410" s="4">
        <v>0.41</v>
      </c>
      <c r="AF410" s="4">
        <v>0.01</v>
      </c>
      <c r="AG410" s="4">
        <v>0.05</v>
      </c>
      <c r="AH410" s="4">
        <v>0.17</v>
      </c>
      <c r="AI410" s="4">
        <v>0.07</v>
      </c>
      <c r="AJ410" s="4">
        <v>1.04877441015765</v>
      </c>
      <c r="AK410" s="4">
        <v>0.651640179503096</v>
      </c>
      <c r="AL410" s="4">
        <v>0.101333822963158</v>
      </c>
      <c r="AM410" s="12"/>
      <c r="AN410" s="12"/>
    </row>
    <row r="411" ht="12.75" customHeight="1">
      <c r="A411" s="4" t="s">
        <v>1389</v>
      </c>
      <c r="B411" s="4" t="s">
        <v>1232</v>
      </c>
      <c r="C411" s="4" t="s">
        <v>1390</v>
      </c>
      <c r="D411" s="4">
        <v>2470.16484838813</v>
      </c>
      <c r="E411" s="4">
        <v>2.13613636363636</v>
      </c>
      <c r="F411" s="4">
        <v>5276.60895681818</v>
      </c>
      <c r="G411" s="4">
        <v>0.191828917969997</v>
      </c>
      <c r="H411" s="4">
        <v>0.0396850728800936</v>
      </c>
      <c r="I411" s="4">
        <v>0.0</v>
      </c>
      <c r="J411" s="4">
        <v>0.104479199914885</v>
      </c>
      <c r="K411" s="4">
        <v>0.0</v>
      </c>
      <c r="L411" s="4">
        <v>0.0</v>
      </c>
      <c r="M411" s="4">
        <v>0.0</v>
      </c>
      <c r="N411" s="4">
        <v>0.0</v>
      </c>
      <c r="O411" s="4">
        <v>0.0476646451750186</v>
      </c>
      <c r="P411" s="4">
        <v>0.0</v>
      </c>
      <c r="Q411" s="4">
        <v>0.0</v>
      </c>
      <c r="R411" s="4">
        <v>0.39110543674859</v>
      </c>
      <c r="S411" s="4">
        <v>0.150973507819981</v>
      </c>
      <c r="T411" s="4">
        <v>0.130013831258645</v>
      </c>
      <c r="U411" s="4">
        <v>0.136078306202788</v>
      </c>
      <c r="V411" s="4">
        <v>0.319182891797</v>
      </c>
      <c r="W411" s="4">
        <v>0.676666666666667</v>
      </c>
      <c r="X411" s="4">
        <v>0.0</v>
      </c>
      <c r="Y411" s="4">
        <v>0.03</v>
      </c>
      <c r="Z411" s="4">
        <v>0.293333333333333</v>
      </c>
      <c r="AA411" s="4">
        <v>0.447600808596659</v>
      </c>
      <c r="AB411" s="4">
        <v>0.50920310671348</v>
      </c>
      <c r="AC411" s="4">
        <v>0.0301095861261836</v>
      </c>
      <c r="AD411" s="4">
        <v>0.284449957554599</v>
      </c>
      <c r="AE411" s="4">
        <v>0.31</v>
      </c>
      <c r="AF411" s="4">
        <v>0.09</v>
      </c>
      <c r="AG411" s="4">
        <v>0.05</v>
      </c>
      <c r="AH411" s="4">
        <v>0.24</v>
      </c>
      <c r="AI411" s="4">
        <v>0.02</v>
      </c>
      <c r="AJ411" s="4">
        <v>1.15031682818448</v>
      </c>
      <c r="AK411" s="4">
        <v>0.714732031162823</v>
      </c>
      <c r="AL411" s="4">
        <v>0.149306309536919</v>
      </c>
      <c r="AM411" s="12"/>
      <c r="AN411" s="12"/>
    </row>
    <row r="412" ht="12.75" customHeight="1">
      <c r="A412" s="4" t="s">
        <v>1392</v>
      </c>
      <c r="B412" s="4" t="s">
        <v>1232</v>
      </c>
      <c r="C412" s="4" t="s">
        <v>1393</v>
      </c>
      <c r="D412" s="4">
        <v>3109.03516557113</v>
      </c>
      <c r="E412" s="4">
        <v>2.21510989010989</v>
      </c>
      <c r="F412" s="4">
        <v>6886.85454395604</v>
      </c>
      <c r="G412" s="4">
        <v>0.684360659804043</v>
      </c>
      <c r="H412" s="4">
        <v>0.0430274753758424</v>
      </c>
      <c r="I412" s="4">
        <v>0.00622083981337481</v>
      </c>
      <c r="J412" s="4">
        <v>0.246500777604977</v>
      </c>
      <c r="K412" s="4">
        <v>0.0</v>
      </c>
      <c r="L412" s="4">
        <v>0.0</v>
      </c>
      <c r="M412" s="4">
        <v>0.0</v>
      </c>
      <c r="N412" s="4">
        <v>0.0720580611715915</v>
      </c>
      <c r="O412" s="4">
        <v>0.347330222913427</v>
      </c>
      <c r="P412" s="4">
        <v>0.0</v>
      </c>
      <c r="Q412" s="4">
        <v>0.0</v>
      </c>
      <c r="R412" s="4">
        <v>0.0</v>
      </c>
      <c r="S412" s="4">
        <v>0.135432866770347</v>
      </c>
      <c r="T412" s="4">
        <v>0.0</v>
      </c>
      <c r="U412" s="4">
        <v>0.149429756350441</v>
      </c>
      <c r="V412" s="4">
        <v>0.964901401463475</v>
      </c>
      <c r="W412" s="4">
        <v>0.888174807197943</v>
      </c>
      <c r="X412" s="4">
        <v>0.019280205655527</v>
      </c>
      <c r="Y412" s="4">
        <v>0.0102827763496144</v>
      </c>
      <c r="Z412" s="4">
        <v>0.0822622107969152</v>
      </c>
      <c r="AA412" s="4">
        <v>0.52709909462979</v>
      </c>
      <c r="AB412" s="4">
        <v>0.335483070817314</v>
      </c>
      <c r="AC412" s="4">
        <v>0.105047748976808</v>
      </c>
      <c r="AD412" s="4">
        <v>0.162611659342676</v>
      </c>
      <c r="AE412" s="4">
        <v>0.29</v>
      </c>
      <c r="AF412" s="4">
        <v>0.05</v>
      </c>
      <c r="AG412" s="4">
        <v>0.19</v>
      </c>
      <c r="AH412" s="4">
        <v>0.32</v>
      </c>
      <c r="AI412" s="4">
        <v>0.04</v>
      </c>
      <c r="AJ412" s="4">
        <v>1.31768310982929</v>
      </c>
      <c r="AK412" s="4">
        <v>0.818722548816086</v>
      </c>
      <c r="AL412" s="4">
        <v>0.468501525998008</v>
      </c>
      <c r="AM412" s="12"/>
      <c r="AN412" s="12"/>
    </row>
    <row r="413" ht="12.75" customHeight="1">
      <c r="A413" s="4" t="s">
        <v>1395</v>
      </c>
      <c r="B413" s="4" t="s">
        <v>1232</v>
      </c>
      <c r="C413" s="4" t="s">
        <v>1396</v>
      </c>
      <c r="D413" s="4"/>
      <c r="E413" s="4">
        <v>1.33333333333333</v>
      </c>
      <c r="F413" s="4"/>
      <c r="G413" s="4">
        <v>0.0</v>
      </c>
      <c r="H413" s="4">
        <v>0.0</v>
      </c>
      <c r="I413" s="4">
        <v>0.0</v>
      </c>
      <c r="J413" s="4">
        <v>0.0</v>
      </c>
      <c r="K413" s="4">
        <v>0.0</v>
      </c>
      <c r="L413" s="4">
        <v>0.0</v>
      </c>
      <c r="M413" s="4">
        <v>0.0</v>
      </c>
      <c r="N413" s="4">
        <v>0.0</v>
      </c>
      <c r="O413" s="4">
        <v>0.0</v>
      </c>
      <c r="P413" s="4">
        <v>0.0</v>
      </c>
      <c r="Q413" s="4">
        <v>0.0</v>
      </c>
      <c r="R413" s="4">
        <v>0.0</v>
      </c>
      <c r="S413" s="4">
        <v>1.0</v>
      </c>
      <c r="T413" s="4">
        <v>0.0</v>
      </c>
      <c r="U413" s="4">
        <v>0.0</v>
      </c>
      <c r="V413" s="4">
        <v>0.0</v>
      </c>
      <c r="W413" s="4">
        <v>0.0</v>
      </c>
      <c r="X413" s="4">
        <v>0.0</v>
      </c>
      <c r="Y413" s="4">
        <v>0.0</v>
      </c>
      <c r="Z413" s="4">
        <v>0.0</v>
      </c>
      <c r="AA413" s="4">
        <v>0.753571428571429</v>
      </c>
      <c r="AB413" s="4">
        <v>0.175</v>
      </c>
      <c r="AC413" s="4">
        <v>0.0</v>
      </c>
      <c r="AD413" s="4">
        <v>0.0687095668021957</v>
      </c>
      <c r="AE413" s="4">
        <v>0.11</v>
      </c>
      <c r="AF413" s="4">
        <v>0.06</v>
      </c>
      <c r="AG413" s="4">
        <v>0.0</v>
      </c>
      <c r="AH413" s="4">
        <v>0.0</v>
      </c>
      <c r="AI413" s="4">
        <v>0.02</v>
      </c>
      <c r="AJ413" s="4">
        <v>0.489845343565034</v>
      </c>
      <c r="AK413" s="4">
        <v>0.304358024488311</v>
      </c>
      <c r="AL413" s="4">
        <v>0.0</v>
      </c>
      <c r="AM413" s="12"/>
      <c r="AN413" s="12"/>
    </row>
    <row r="414" ht="12.75" customHeight="1">
      <c r="A414" s="4" t="s">
        <v>1398</v>
      </c>
      <c r="B414" s="4" t="s">
        <v>1232</v>
      </c>
      <c r="C414" s="4" t="s">
        <v>1399</v>
      </c>
      <c r="D414" s="4">
        <v>1833.67144045762</v>
      </c>
      <c r="E414" s="4">
        <v>1.28628762541806</v>
      </c>
      <c r="F414" s="4">
        <v>2358.62888294314</v>
      </c>
      <c r="G414" s="4">
        <v>0.260010400416017</v>
      </c>
      <c r="H414" s="4">
        <v>0.139056831922612</v>
      </c>
      <c r="I414" s="4">
        <v>0.0</v>
      </c>
      <c r="J414" s="4">
        <v>0.0</v>
      </c>
      <c r="K414" s="4">
        <v>0.264006449012495</v>
      </c>
      <c r="L414" s="4">
        <v>0.0</v>
      </c>
      <c r="M414" s="4">
        <v>0.0</v>
      </c>
      <c r="N414" s="4">
        <v>0.0</v>
      </c>
      <c r="O414" s="4">
        <v>0.0</v>
      </c>
      <c r="P414" s="4">
        <v>0.0</v>
      </c>
      <c r="Q414" s="4">
        <v>0.0</v>
      </c>
      <c r="R414" s="4">
        <v>0.0</v>
      </c>
      <c r="S414" s="4">
        <v>0.322450624748085</v>
      </c>
      <c r="T414" s="4">
        <v>0.0</v>
      </c>
      <c r="U414" s="4">
        <v>0.274486094316808</v>
      </c>
      <c r="V414" s="4">
        <v>0.639625585023401</v>
      </c>
      <c r="W414" s="4">
        <v>0.434959349593496</v>
      </c>
      <c r="X414" s="4">
        <v>0.280487804878049</v>
      </c>
      <c r="Y414" s="4">
        <v>0.284552845528455</v>
      </c>
      <c r="Z414" s="4">
        <v>0.0</v>
      </c>
      <c r="AA414" s="4">
        <v>0.815652626105044</v>
      </c>
      <c r="AB414" s="4">
        <v>0.111804472178887</v>
      </c>
      <c r="AC414" s="4">
        <v>0.0520020800832033</v>
      </c>
      <c r="AD414" s="4">
        <v>0.0738283637985909</v>
      </c>
      <c r="AE414" s="4">
        <v>0.2</v>
      </c>
      <c r="AF414" s="4">
        <v>0.07</v>
      </c>
      <c r="AG414" s="4">
        <v>0.07</v>
      </c>
      <c r="AH414" s="4">
        <v>0.43</v>
      </c>
      <c r="AI414" s="4">
        <v>0.05</v>
      </c>
      <c r="AJ414" s="4">
        <v>1.20687773156176</v>
      </c>
      <c r="AK414" s="4">
        <v>0.749875296361376</v>
      </c>
      <c r="AL414" s="4">
        <v>0.437987500812418</v>
      </c>
      <c r="AM414" s="12"/>
      <c r="AN414" s="12"/>
    </row>
    <row r="415" ht="12.75" customHeight="1">
      <c r="A415" s="4" t="s">
        <v>1401</v>
      </c>
      <c r="B415" s="4" t="s">
        <v>1232</v>
      </c>
      <c r="C415" s="4" t="s">
        <v>1402</v>
      </c>
      <c r="D415" s="4">
        <v>2461.27508395522</v>
      </c>
      <c r="E415" s="4">
        <v>2.02763157894737</v>
      </c>
      <c r="F415" s="4">
        <v>4990.55908470395</v>
      </c>
      <c r="G415" s="4">
        <v>0.539179104477612</v>
      </c>
      <c r="H415" s="4">
        <v>0.159919294705908</v>
      </c>
      <c r="I415" s="4">
        <v>0.0109653932190008</v>
      </c>
      <c r="J415" s="4">
        <v>0.216939339444712</v>
      </c>
      <c r="K415" s="4">
        <v>0.0693012851440853</v>
      </c>
      <c r="L415" s="4">
        <v>0.0</v>
      </c>
      <c r="M415" s="4">
        <v>0.0</v>
      </c>
      <c r="N415" s="4">
        <v>0.108952147023992</v>
      </c>
      <c r="O415" s="4">
        <v>0.0170182902758893</v>
      </c>
      <c r="P415" s="4">
        <v>0.0</v>
      </c>
      <c r="Q415" s="4">
        <v>0.0</v>
      </c>
      <c r="R415" s="4">
        <v>0.0</v>
      </c>
      <c r="S415" s="4">
        <v>0.142243080836879</v>
      </c>
      <c r="T415" s="4">
        <v>0.0186411684723014</v>
      </c>
      <c r="U415" s="4">
        <v>0.256020000877231</v>
      </c>
      <c r="V415" s="4">
        <v>0.662719013627515</v>
      </c>
      <c r="W415" s="4">
        <v>0.936352509179926</v>
      </c>
      <c r="X415" s="4">
        <v>0.0</v>
      </c>
      <c r="Y415" s="4">
        <v>0.0</v>
      </c>
      <c r="Z415" s="4">
        <v>0.0636474908200734</v>
      </c>
      <c r="AA415" s="4">
        <v>0.606992212848799</v>
      </c>
      <c r="AB415" s="4">
        <v>0.340525632706035</v>
      </c>
      <c r="AC415" s="4">
        <v>0.0310674886437378</v>
      </c>
      <c r="AD415" s="4">
        <v>0.23741689057941</v>
      </c>
      <c r="AE415" s="4">
        <v>0.35</v>
      </c>
      <c r="AF415" s="4">
        <v>0.04</v>
      </c>
      <c r="AG415" s="4">
        <v>0.12</v>
      </c>
      <c r="AH415" s="4">
        <v>0.35</v>
      </c>
      <c r="AI415" s="4">
        <v>0.01</v>
      </c>
      <c r="AJ415" s="4">
        <v>1.16411384634769</v>
      </c>
      <c r="AK415" s="4">
        <v>0.723304600540383</v>
      </c>
      <c r="AL415" s="4">
        <v>0.58474859359993</v>
      </c>
      <c r="AM415" s="12"/>
      <c r="AN415" s="12"/>
    </row>
    <row r="416" ht="12.75" customHeight="1">
      <c r="A416" s="4" t="s">
        <v>1404</v>
      </c>
      <c r="B416" s="4" t="s">
        <v>1232</v>
      </c>
      <c r="C416" s="4" t="s">
        <v>1405</v>
      </c>
      <c r="D416" s="4">
        <v>3879.86983818379</v>
      </c>
      <c r="E416" s="4">
        <v>1.56837121212121</v>
      </c>
      <c r="F416" s="4">
        <v>6085.07616098485</v>
      </c>
      <c r="G416" s="4">
        <v>0.587368675280763</v>
      </c>
      <c r="H416" s="4">
        <v>0.0556499020248204</v>
      </c>
      <c r="I416" s="4">
        <v>0.157805355976486</v>
      </c>
      <c r="J416" s="4">
        <v>0.333115610711953</v>
      </c>
      <c r="K416" s="4">
        <v>0.0587851077726976</v>
      </c>
      <c r="L416" s="4">
        <v>0.0</v>
      </c>
      <c r="M416" s="4">
        <v>0.0</v>
      </c>
      <c r="N416" s="4">
        <v>0.0245591116917048</v>
      </c>
      <c r="O416" s="4">
        <v>0.0</v>
      </c>
      <c r="P416" s="4">
        <v>0.0</v>
      </c>
      <c r="Q416" s="4">
        <v>0.0</v>
      </c>
      <c r="R416" s="4">
        <v>0.0</v>
      </c>
      <c r="S416" s="4">
        <v>0.244937949052907</v>
      </c>
      <c r="T416" s="4">
        <v>0.0</v>
      </c>
      <c r="U416" s="4">
        <v>0.125146962769432</v>
      </c>
      <c r="V416" s="4">
        <v>0.188383045525903</v>
      </c>
      <c r="W416" s="4">
        <v>0.730769230769231</v>
      </c>
      <c r="X416" s="4">
        <v>0.0128205128205128</v>
      </c>
      <c r="Y416" s="4">
        <v>0.0</v>
      </c>
      <c r="Z416" s="4">
        <v>0.256410256410256</v>
      </c>
      <c r="AA416" s="4">
        <v>0.583383649317715</v>
      </c>
      <c r="AB416" s="4">
        <v>0.397295012679628</v>
      </c>
      <c r="AC416" s="4">
        <v>0.0</v>
      </c>
      <c r="AD416" s="4">
        <v>0.160971180928343</v>
      </c>
      <c r="AE416" s="4">
        <v>0.22</v>
      </c>
      <c r="AF416" s="4">
        <v>0.07</v>
      </c>
      <c r="AG416" s="4">
        <v>0.06</v>
      </c>
      <c r="AH416" s="4">
        <v>0.13</v>
      </c>
      <c r="AI416" s="4">
        <v>0.19</v>
      </c>
      <c r="AJ416" s="4">
        <v>1.26882858377401</v>
      </c>
      <c r="AK416" s="4">
        <v>0.788367525066591</v>
      </c>
      <c r="AL416" s="4">
        <v>0.151406749469029</v>
      </c>
      <c r="AM416" s="12"/>
      <c r="AN416" s="12"/>
    </row>
    <row r="417" ht="12.75" customHeight="1">
      <c r="A417" s="4" t="s">
        <v>1407</v>
      </c>
      <c r="B417" s="4" t="s">
        <v>1232</v>
      </c>
      <c r="C417" s="4" t="s">
        <v>1408</v>
      </c>
      <c r="D417" s="4">
        <v>2960.06907771136</v>
      </c>
      <c r="E417" s="4">
        <v>1.42226720647773</v>
      </c>
      <c r="F417" s="4">
        <v>4210.00917813765</v>
      </c>
      <c r="G417" s="4">
        <v>0.24622829490464</v>
      </c>
      <c r="H417" s="4">
        <v>0.0</v>
      </c>
      <c r="I417" s="4">
        <v>0.0697409621406205</v>
      </c>
      <c r="J417" s="4">
        <v>0.0</v>
      </c>
      <c r="K417" s="4">
        <v>0.0</v>
      </c>
      <c r="L417" s="4">
        <v>0.0</v>
      </c>
      <c r="M417" s="4">
        <v>0.0</v>
      </c>
      <c r="N417" s="4">
        <v>0.0</v>
      </c>
      <c r="O417" s="4">
        <v>0.176487332764019</v>
      </c>
      <c r="P417" s="4">
        <v>0.0</v>
      </c>
      <c r="Q417" s="4">
        <v>0.0</v>
      </c>
      <c r="R417" s="4">
        <v>0.0</v>
      </c>
      <c r="S417" s="4">
        <v>0.387702818104184</v>
      </c>
      <c r="T417" s="4">
        <v>0.204953031596926</v>
      </c>
      <c r="U417" s="4">
        <v>0.16111585539425</v>
      </c>
      <c r="V417" s="4">
        <v>1.93566752063763</v>
      </c>
      <c r="W417" s="4">
        <v>0.941176470588235</v>
      </c>
      <c r="X417" s="4">
        <v>0.0</v>
      </c>
      <c r="Y417" s="4">
        <v>0.0</v>
      </c>
      <c r="Z417" s="4">
        <v>0.0588235294117647</v>
      </c>
      <c r="AA417" s="4">
        <v>0.701679476231141</v>
      </c>
      <c r="AB417" s="4">
        <v>0.242243097068033</v>
      </c>
      <c r="AC417" s="4">
        <v>0.0</v>
      </c>
      <c r="AD417" s="4">
        <v>0.142525182883679</v>
      </c>
      <c r="AE417" s="4">
        <v>0.15</v>
      </c>
      <c r="AF417" s="4">
        <v>0.27</v>
      </c>
      <c r="AG417" s="4">
        <v>0.06</v>
      </c>
      <c r="AH417" s="4">
        <v>0.2</v>
      </c>
      <c r="AI417" s="4">
        <v>0.04</v>
      </c>
      <c r="AJ417" s="4">
        <v>1.25753525261565</v>
      </c>
      <c r="AK417" s="4">
        <v>0.781350583890349</v>
      </c>
      <c r="AL417" s="4">
        <v>0.168511721414434</v>
      </c>
      <c r="AM417" s="12"/>
      <c r="AN417" s="12"/>
    </row>
    <row r="418" ht="12.75" customHeight="1">
      <c r="A418" s="4" t="s">
        <v>1410</v>
      </c>
      <c r="B418" s="4" t="s">
        <v>1232</v>
      </c>
      <c r="C418" s="4" t="s">
        <v>1411</v>
      </c>
      <c r="D418" s="4">
        <v>3282.93517681982</v>
      </c>
      <c r="E418" s="4">
        <v>2.30595238095238</v>
      </c>
      <c r="F418" s="4">
        <v>7570.2921875</v>
      </c>
      <c r="G418" s="4">
        <v>0.410299432111513</v>
      </c>
      <c r="H418" s="4">
        <v>0.0</v>
      </c>
      <c r="I418" s="4">
        <v>0.174122689525851</v>
      </c>
      <c r="J418" s="4">
        <v>0.124028931154567</v>
      </c>
      <c r="K418" s="4">
        <v>0.0403160996517546</v>
      </c>
      <c r="L418" s="4">
        <v>0.0401821591213501</v>
      </c>
      <c r="M418" s="4">
        <v>0.0</v>
      </c>
      <c r="N418" s="4">
        <v>0.0</v>
      </c>
      <c r="O418" s="4">
        <v>0.0471470667023841</v>
      </c>
      <c r="P418" s="4">
        <v>0.0</v>
      </c>
      <c r="Q418" s="4">
        <v>0.0</v>
      </c>
      <c r="R418" s="4">
        <v>0.0</v>
      </c>
      <c r="S418" s="4">
        <v>0.223278864184302</v>
      </c>
      <c r="T418" s="4">
        <v>0.01607286364854</v>
      </c>
      <c r="U418" s="4">
        <v>0.334851326011251</v>
      </c>
      <c r="V418" s="4">
        <v>0.734383066597832</v>
      </c>
      <c r="W418" s="4">
        <v>0.926186291739895</v>
      </c>
      <c r="X418" s="4">
        <v>0.0333919156414763</v>
      </c>
      <c r="Y418" s="4">
        <v>0.0123022847100176</v>
      </c>
      <c r="Z418" s="4">
        <v>0.0281195079086116</v>
      </c>
      <c r="AA418" s="4">
        <v>0.643004646360351</v>
      </c>
      <c r="AB418" s="4">
        <v>0.327052142488384</v>
      </c>
      <c r="AC418" s="4">
        <v>0.0193598347960764</v>
      </c>
      <c r="AD418" s="4">
        <v>0.172619427063035</v>
      </c>
      <c r="AE418" s="4">
        <v>0.23</v>
      </c>
      <c r="AF418" s="4">
        <v>0.05</v>
      </c>
      <c r="AG418" s="4">
        <v>0.08</v>
      </c>
      <c r="AH418" s="4">
        <v>0.22</v>
      </c>
      <c r="AI418" s="4">
        <v>0.09</v>
      </c>
      <c r="AJ418" s="4">
        <v>1.23969358429314</v>
      </c>
      <c r="AK418" s="4">
        <v>0.770264932070746</v>
      </c>
      <c r="AL418" s="4">
        <v>0.390633684237144</v>
      </c>
      <c r="AM418" s="12"/>
      <c r="AN418" s="12"/>
    </row>
    <row r="419" ht="12.75" customHeight="1">
      <c r="A419" s="4" t="s">
        <v>1413</v>
      </c>
      <c r="B419" s="4" t="s">
        <v>1232</v>
      </c>
      <c r="C419" s="4" t="s">
        <v>1414</v>
      </c>
      <c r="D419" s="4">
        <v>621.513736509876</v>
      </c>
      <c r="E419" s="4">
        <v>6.13875</v>
      </c>
      <c r="F419" s="4">
        <v>3815.31745</v>
      </c>
      <c r="G419" s="4">
        <v>0.920281001832621</v>
      </c>
      <c r="H419" s="4">
        <v>0.136326613724292</v>
      </c>
      <c r="I419" s="4">
        <v>0.0</v>
      </c>
      <c r="J419" s="4">
        <v>0.0</v>
      </c>
      <c r="K419" s="4">
        <v>0.0</v>
      </c>
      <c r="L419" s="4">
        <v>0.0</v>
      </c>
      <c r="M419" s="4">
        <v>0.0</v>
      </c>
      <c r="N419" s="4">
        <v>0.0</v>
      </c>
      <c r="O419" s="4">
        <v>0.783954388108328</v>
      </c>
      <c r="P419" s="4">
        <v>0.0</v>
      </c>
      <c r="Q419" s="4">
        <v>0.0</v>
      </c>
      <c r="R419" s="4">
        <v>0.0</v>
      </c>
      <c r="S419" s="4">
        <v>0.0142537161474241</v>
      </c>
      <c r="T419" s="4">
        <v>0.0</v>
      </c>
      <c r="U419" s="4">
        <v>0.0654652820199552</v>
      </c>
      <c r="V419" s="4">
        <v>0.354306658521686</v>
      </c>
      <c r="W419" s="4">
        <v>1.0</v>
      </c>
      <c r="X419" s="4">
        <v>0.0</v>
      </c>
      <c r="Y419" s="4">
        <v>0.0</v>
      </c>
      <c r="Z419" s="4">
        <v>0.0</v>
      </c>
      <c r="AA419" s="4">
        <v>0.204744451231928</v>
      </c>
      <c r="AB419" s="4">
        <v>0.005396049684382</v>
      </c>
      <c r="AC419" s="4">
        <v>0.783954388108328</v>
      </c>
      <c r="AD419" s="4">
        <v>0.317564338384322</v>
      </c>
      <c r="AE419" s="4">
        <v>0.23</v>
      </c>
      <c r="AF419" s="4">
        <v>0.03</v>
      </c>
      <c r="AG419" s="4">
        <v>0.19</v>
      </c>
      <c r="AH419" s="4">
        <v>0.27</v>
      </c>
      <c r="AI419" s="4">
        <v>0.08</v>
      </c>
      <c r="AJ419" s="4">
        <v>1.31433942726955</v>
      </c>
      <c r="AK419" s="4">
        <v>0.816645002031641</v>
      </c>
      <c r="AL419" s="4">
        <v>0.0677458684074285</v>
      </c>
      <c r="AM419" s="12"/>
      <c r="AN419" s="12"/>
    </row>
    <row r="420" ht="12.75" customHeight="1">
      <c r="A420" s="4" t="s">
        <v>1416</v>
      </c>
      <c r="B420" s="4" t="s">
        <v>1232</v>
      </c>
      <c r="C420" s="4" t="s">
        <v>1417</v>
      </c>
      <c r="D420" s="4">
        <v>4198.03304707934</v>
      </c>
      <c r="E420" s="4">
        <v>2.34081632653061</v>
      </c>
      <c r="F420" s="4">
        <v>9826.82429591837</v>
      </c>
      <c r="G420" s="4">
        <v>0.384626562045917</v>
      </c>
      <c r="H420" s="4">
        <v>0.0</v>
      </c>
      <c r="I420" s="4">
        <v>0.250523795270877</v>
      </c>
      <c r="J420" s="4">
        <v>0.169859323555822</v>
      </c>
      <c r="K420" s="4">
        <v>0.0</v>
      </c>
      <c r="L420" s="4">
        <v>0.0</v>
      </c>
      <c r="M420" s="4">
        <v>0.0</v>
      </c>
      <c r="N420" s="4">
        <v>0.0</v>
      </c>
      <c r="O420" s="4">
        <v>0.129003292427417</v>
      </c>
      <c r="P420" s="4">
        <v>0.0</v>
      </c>
      <c r="Q420" s="4">
        <v>0.0</v>
      </c>
      <c r="R420" s="4">
        <v>0.0</v>
      </c>
      <c r="S420" s="4">
        <v>0.0658485483388207</v>
      </c>
      <c r="T420" s="4">
        <v>0.0</v>
      </c>
      <c r="U420" s="4">
        <v>0.384765040407064</v>
      </c>
      <c r="V420" s="4">
        <v>0.373437954083115</v>
      </c>
      <c r="W420" s="4">
        <v>0.793774319066148</v>
      </c>
      <c r="X420" s="4">
        <v>0.00389105058365759</v>
      </c>
      <c r="Y420" s="4">
        <v>0.0155642023346304</v>
      </c>
      <c r="Z420" s="4">
        <v>0.186770428015564</v>
      </c>
      <c r="AA420" s="4">
        <v>0.686428363847719</v>
      </c>
      <c r="AB420" s="4">
        <v>0.202557396105783</v>
      </c>
      <c r="AC420" s="4">
        <v>0.0713455390874746</v>
      </c>
      <c r="AD420" s="4">
        <v>0.207615255501361</v>
      </c>
      <c r="AE420" s="4">
        <v>0.23</v>
      </c>
      <c r="AF420" s="4">
        <v>0.1</v>
      </c>
      <c r="AG420" s="4">
        <v>0.12</v>
      </c>
      <c r="AH420" s="4">
        <v>0.1</v>
      </c>
      <c r="AI420" s="4">
        <v>0.03</v>
      </c>
      <c r="AJ420" s="4">
        <v>1.15817085297598</v>
      </c>
      <c r="AK420" s="4">
        <v>0.719612011142678</v>
      </c>
      <c r="AL420" s="4">
        <v>0.00583394816547808</v>
      </c>
      <c r="AM420" s="12"/>
      <c r="AN420" s="12"/>
    </row>
    <row r="421" ht="12.75" customHeight="1">
      <c r="A421" s="4" t="s">
        <v>1419</v>
      </c>
      <c r="B421" s="4" t="s">
        <v>1232</v>
      </c>
      <c r="C421" s="4" t="s">
        <v>1420</v>
      </c>
      <c r="D421" s="4">
        <v>3080.26066651449</v>
      </c>
      <c r="E421" s="4">
        <v>2.48920454545455</v>
      </c>
      <c r="F421" s="4">
        <v>7667.39885227273</v>
      </c>
      <c r="G421" s="4">
        <v>0.280757817849806</v>
      </c>
      <c r="H421" s="4">
        <v>0.0</v>
      </c>
      <c r="I421" s="4">
        <v>0.0696914700544465</v>
      </c>
      <c r="J421" s="4">
        <v>0.0736842105263158</v>
      </c>
      <c r="K421" s="4">
        <v>0.0</v>
      </c>
      <c r="L421" s="4">
        <v>0.0</v>
      </c>
      <c r="M421" s="4">
        <v>0.0</v>
      </c>
      <c r="N421" s="4">
        <v>0.157894736842105</v>
      </c>
      <c r="O421" s="4">
        <v>0.14519056261343</v>
      </c>
      <c r="P421" s="4">
        <v>0.0</v>
      </c>
      <c r="Q421" s="4">
        <v>0.0</v>
      </c>
      <c r="R421" s="4">
        <v>0.0</v>
      </c>
      <c r="S421" s="4">
        <v>0.150635208711434</v>
      </c>
      <c r="T421" s="4">
        <v>0.145916515426497</v>
      </c>
      <c r="U421" s="4">
        <v>0.256987295825771</v>
      </c>
      <c r="V421" s="4">
        <v>0.929011641177813</v>
      </c>
      <c r="W421" s="4">
        <v>0.972972972972973</v>
      </c>
      <c r="X421" s="4">
        <v>0.00491400491400491</v>
      </c>
      <c r="Y421" s="4">
        <v>0.0221130221130221</v>
      </c>
      <c r="Z421" s="4">
        <v>0.0</v>
      </c>
      <c r="AA421" s="4">
        <v>0.687286007760785</v>
      </c>
      <c r="AB421" s="4">
        <v>0.215475918740014</v>
      </c>
      <c r="AC421" s="4">
        <v>0.0700753252682036</v>
      </c>
      <c r="AD421" s="4">
        <v>0.188744854704162</v>
      </c>
      <c r="AE421" s="4">
        <v>0.26</v>
      </c>
      <c r="AF421" s="4">
        <v>0.0</v>
      </c>
      <c r="AG421" s="4">
        <v>0.03</v>
      </c>
      <c r="AH421" s="4">
        <v>0.43</v>
      </c>
      <c r="AI421" s="4">
        <v>0.04</v>
      </c>
      <c r="AJ421" s="4">
        <v>0.947098048612293</v>
      </c>
      <c r="AK421" s="4">
        <v>0.588465104056055</v>
      </c>
      <c r="AL421" s="4">
        <v>0.674891084952415</v>
      </c>
      <c r="AM421" s="12"/>
      <c r="AN421" s="12"/>
    </row>
    <row r="422" ht="12.75" customHeight="1">
      <c r="A422" s="4" t="s">
        <v>1422</v>
      </c>
      <c r="B422" s="4" t="s">
        <v>1232</v>
      </c>
      <c r="C422" s="4" t="s">
        <v>1423</v>
      </c>
      <c r="D422" s="4">
        <v>2974.12389390271</v>
      </c>
      <c r="E422" s="4">
        <v>2.028125</v>
      </c>
      <c r="F422" s="4">
        <v>6031.89502232143</v>
      </c>
      <c r="G422" s="4">
        <v>0.310807836231565</v>
      </c>
      <c r="H422" s="4">
        <v>0.150728597449909</v>
      </c>
      <c r="I422" s="4">
        <v>0.159153005464481</v>
      </c>
      <c r="J422" s="4">
        <v>0.0116120218579235</v>
      </c>
      <c r="K422" s="4">
        <v>0.0</v>
      </c>
      <c r="L422" s="4">
        <v>0.0</v>
      </c>
      <c r="M422" s="4">
        <v>0.0</v>
      </c>
      <c r="N422" s="4">
        <v>0.0</v>
      </c>
      <c r="O422" s="4">
        <v>0.0</v>
      </c>
      <c r="P422" s="4">
        <v>0.0</v>
      </c>
      <c r="Q422" s="4">
        <v>0.0</v>
      </c>
      <c r="R422" s="4">
        <v>0.046448087431694</v>
      </c>
      <c r="S422" s="4">
        <v>0.413934426229508</v>
      </c>
      <c r="T422" s="4">
        <v>0.0</v>
      </c>
      <c r="U422" s="4">
        <v>0.218123861566485</v>
      </c>
      <c r="V422" s="4">
        <v>0.200308166409861</v>
      </c>
      <c r="W422" s="4">
        <v>0.802197802197802</v>
      </c>
      <c r="X422" s="4">
        <v>0.0</v>
      </c>
      <c r="Y422" s="4">
        <v>0.021978021978022</v>
      </c>
      <c r="Z422" s="4">
        <v>0.175824175824176</v>
      </c>
      <c r="AA422" s="4">
        <v>0.674664318732115</v>
      </c>
      <c r="AB422" s="4">
        <v>0.269865727492846</v>
      </c>
      <c r="AC422" s="4">
        <v>0.0347787805414924</v>
      </c>
      <c r="AD422" s="4">
        <v>0.190511346081258</v>
      </c>
      <c r="AE422" s="4">
        <v>0.19</v>
      </c>
      <c r="AF422" s="4">
        <v>0.08</v>
      </c>
      <c r="AG422" s="4">
        <v>0.05</v>
      </c>
      <c r="AH422" s="4">
        <v>0.23</v>
      </c>
      <c r="AI422" s="4">
        <v>0.05</v>
      </c>
      <c r="AJ422" s="4">
        <v>1.15519592130973</v>
      </c>
      <c r="AK422" s="4">
        <v>0.717763582170512</v>
      </c>
      <c r="AL422" s="4">
        <v>0.12665220744849</v>
      </c>
      <c r="AM422" s="12"/>
      <c r="AN422" s="12"/>
    </row>
    <row r="423" ht="12.75" customHeight="1">
      <c r="A423" s="4" t="s">
        <v>1425</v>
      </c>
      <c r="B423" s="4" t="s">
        <v>1232</v>
      </c>
      <c r="C423" s="4" t="s">
        <v>1426</v>
      </c>
      <c r="D423" s="4"/>
      <c r="E423" s="4">
        <v>15.0</v>
      </c>
      <c r="F423" s="4"/>
      <c r="G423" s="4">
        <v>0.0</v>
      </c>
      <c r="H423" s="4">
        <v>0.0</v>
      </c>
      <c r="I423" s="4">
        <v>0.0</v>
      </c>
      <c r="J423" s="4">
        <v>0.0</v>
      </c>
      <c r="K423" s="4">
        <v>0.0</v>
      </c>
      <c r="L423" s="4">
        <v>0.0</v>
      </c>
      <c r="M423" s="4">
        <v>0.0</v>
      </c>
      <c r="N423" s="4">
        <v>0.0</v>
      </c>
      <c r="O423" s="4">
        <v>0.0</v>
      </c>
      <c r="P423" s="4">
        <v>0.0</v>
      </c>
      <c r="Q423" s="4">
        <v>0.0</v>
      </c>
      <c r="R423" s="4">
        <v>0.0</v>
      </c>
      <c r="S423" s="4">
        <v>0.0</v>
      </c>
      <c r="T423" s="4">
        <v>0.0</v>
      </c>
      <c r="U423" s="4">
        <v>1.0</v>
      </c>
      <c r="V423" s="4">
        <v>0.8</v>
      </c>
      <c r="W423" s="4">
        <v>1.0</v>
      </c>
      <c r="X423" s="4">
        <v>0.0</v>
      </c>
      <c r="Y423" s="4">
        <v>0.0</v>
      </c>
      <c r="Z423" s="4">
        <v>0.0</v>
      </c>
      <c r="AA423" s="4">
        <v>0.886666666666667</v>
      </c>
      <c r="AB423" s="4">
        <v>0.1</v>
      </c>
      <c r="AC423" s="4">
        <v>0.0</v>
      </c>
      <c r="AD423" s="4">
        <v>0.00811780081480535</v>
      </c>
      <c r="AE423" s="4">
        <v>0.27</v>
      </c>
      <c r="AF423" s="4">
        <v>0.06</v>
      </c>
      <c r="AG423" s="4">
        <v>0.12</v>
      </c>
      <c r="AH423" s="4">
        <v>0.33</v>
      </c>
      <c r="AI423" s="4">
        <v>0.03</v>
      </c>
      <c r="AJ423" s="4">
        <v>1.24781166675696</v>
      </c>
      <c r="AK423" s="4">
        <v>0.775308980307156</v>
      </c>
      <c r="AL423" s="4">
        <v>0.66270673586473</v>
      </c>
      <c r="AM423" s="12"/>
      <c r="AN423" s="12"/>
    </row>
    <row r="424" ht="12.75" customHeight="1">
      <c r="A424" s="4" t="s">
        <v>1430</v>
      </c>
      <c r="B424" s="4" t="s">
        <v>1429</v>
      </c>
      <c r="C424" s="4" t="s">
        <v>1431</v>
      </c>
      <c r="D424" s="4">
        <v>2296.37374129992</v>
      </c>
      <c r="E424" s="4">
        <v>2.70695652173913</v>
      </c>
      <c r="F424" s="4">
        <v>6216.18387536232</v>
      </c>
      <c r="G424" s="4">
        <v>0.301102901809616</v>
      </c>
      <c r="H424" s="4">
        <v>0.0296697347049269</v>
      </c>
      <c r="I424" s="4">
        <v>0.00433134813210612</v>
      </c>
      <c r="J424" s="4">
        <v>0.135138061721711</v>
      </c>
      <c r="K424" s="4">
        <v>0.0</v>
      </c>
      <c r="L424" s="4">
        <v>0.0</v>
      </c>
      <c r="M424" s="4">
        <v>0.0</v>
      </c>
      <c r="N424" s="4">
        <v>0.0</v>
      </c>
      <c r="O424" s="4">
        <v>0.139685977260422</v>
      </c>
      <c r="P424" s="4">
        <v>0.0</v>
      </c>
      <c r="Q424" s="4">
        <v>0.0</v>
      </c>
      <c r="R424" s="4">
        <v>0.571521386031402</v>
      </c>
      <c r="S424" s="4">
        <v>0.0465619924201408</v>
      </c>
      <c r="T424" s="4">
        <v>0.0227395776935571</v>
      </c>
      <c r="U424" s="4">
        <v>0.0503519220357336</v>
      </c>
      <c r="V424" s="4">
        <v>0.255916050969054</v>
      </c>
      <c r="W424" s="4">
        <v>0.853556485355649</v>
      </c>
      <c r="X424" s="4">
        <v>0.104602510460251</v>
      </c>
      <c r="Y424" s="4">
        <v>0.00836820083682009</v>
      </c>
      <c r="Z424" s="4">
        <v>0.0334728033472803</v>
      </c>
      <c r="AA424" s="4">
        <v>0.320698147553271</v>
      </c>
      <c r="AB424" s="4">
        <v>0.641503372952136</v>
      </c>
      <c r="AC424" s="4">
        <v>0.0102794731769997</v>
      </c>
      <c r="AD424" s="4">
        <v>0.341518051411957</v>
      </c>
      <c r="AE424" s="4">
        <v>0.44</v>
      </c>
      <c r="AF424" s="4">
        <v>0.14</v>
      </c>
      <c r="AG424" s="4">
        <v>0.1</v>
      </c>
      <c r="AH424" s="4">
        <v>0.19</v>
      </c>
      <c r="AI424" s="4">
        <v>0.01</v>
      </c>
      <c r="AJ424" s="4">
        <v>1.22833638325832</v>
      </c>
      <c r="AK424" s="4">
        <v>0.763208306308999</v>
      </c>
      <c r="AL424" s="4">
        <v>0.356652536120176</v>
      </c>
      <c r="AM424" s="12"/>
      <c r="AN424" s="12"/>
    </row>
    <row r="425" ht="12.75" customHeight="1">
      <c r="A425" s="4" t="s">
        <v>1434</v>
      </c>
      <c r="B425" s="4" t="s">
        <v>1429</v>
      </c>
      <c r="C425" s="4" t="s">
        <v>1435</v>
      </c>
      <c r="D425" s="4">
        <v>1523.3642173913</v>
      </c>
      <c r="E425" s="4">
        <v>1.725</v>
      </c>
      <c r="F425" s="4">
        <v>2627.803275</v>
      </c>
      <c r="G425" s="4">
        <v>0.186473429951691</v>
      </c>
      <c r="H425" s="4">
        <v>0.0</v>
      </c>
      <c r="I425" s="4">
        <v>0.0</v>
      </c>
      <c r="J425" s="4">
        <v>0.106280193236715</v>
      </c>
      <c r="K425" s="4">
        <v>0.0</v>
      </c>
      <c r="L425" s="4">
        <v>0.0</v>
      </c>
      <c r="M425" s="4">
        <v>0.0</v>
      </c>
      <c r="N425" s="4">
        <v>0.0</v>
      </c>
      <c r="O425" s="4">
        <v>0.0801932367149759</v>
      </c>
      <c r="P425" s="4">
        <v>0.0</v>
      </c>
      <c r="Q425" s="4">
        <v>0.0</v>
      </c>
      <c r="R425" s="4">
        <v>0.0</v>
      </c>
      <c r="S425" s="4">
        <v>0.498550724637681</v>
      </c>
      <c r="T425" s="4">
        <v>0.0</v>
      </c>
      <c r="U425" s="4">
        <v>0.314975845410628</v>
      </c>
      <c r="V425" s="4">
        <v>1.27053140096618</v>
      </c>
      <c r="W425" s="4">
        <v>0.577946768060837</v>
      </c>
      <c r="X425" s="4">
        <v>0.0570342205323194</v>
      </c>
      <c r="Y425" s="4">
        <v>0.0</v>
      </c>
      <c r="Z425" s="4">
        <v>0.365019011406844</v>
      </c>
      <c r="AA425" s="4">
        <v>0.743961352657005</v>
      </c>
      <c r="AB425" s="4">
        <v>0.188888888888889</v>
      </c>
      <c r="AC425" s="4">
        <v>0.0386473429951691</v>
      </c>
      <c r="AD425" s="4">
        <v>0.087189772184678</v>
      </c>
      <c r="AE425" s="4">
        <v>0.12</v>
      </c>
      <c r="AF425" s="4">
        <v>0.06</v>
      </c>
      <c r="AG425" s="4">
        <v>0.07</v>
      </c>
      <c r="AH425" s="4">
        <v>0.46</v>
      </c>
      <c r="AI425" s="4">
        <v>0.24</v>
      </c>
      <c r="AJ425" s="4">
        <v>1.30909563845808</v>
      </c>
      <c r="AK425" s="4">
        <v>0.813386852853625</v>
      </c>
      <c r="AL425" s="4">
        <v>2.35917657831446</v>
      </c>
      <c r="AM425" s="12"/>
      <c r="AN425" s="12"/>
    </row>
    <row r="426" ht="12.75" customHeight="1">
      <c r="A426" s="4" t="s">
        <v>1437</v>
      </c>
      <c r="B426" s="4" t="s">
        <v>1429</v>
      </c>
      <c r="C426" s="4" t="s">
        <v>1438</v>
      </c>
      <c r="D426" s="4">
        <v>1128.61195874301</v>
      </c>
      <c r="E426" s="4">
        <v>2.88166666666667</v>
      </c>
      <c r="F426" s="4">
        <v>3252.28346111111</v>
      </c>
      <c r="G426" s="4">
        <v>0.486022749180644</v>
      </c>
      <c r="H426" s="4">
        <v>0.0213065326633166</v>
      </c>
      <c r="I426" s="4">
        <v>0.0</v>
      </c>
      <c r="J426" s="4">
        <v>0.0</v>
      </c>
      <c r="K426" s="4">
        <v>0.0</v>
      </c>
      <c r="L426" s="4">
        <v>0.0</v>
      </c>
      <c r="M426" s="4">
        <v>0.0</v>
      </c>
      <c r="N426" s="4">
        <v>0.0</v>
      </c>
      <c r="O426" s="4">
        <v>0.205025125628141</v>
      </c>
      <c r="P426" s="4">
        <v>0.24643216080402</v>
      </c>
      <c r="Q426" s="4">
        <v>0.0339698492462311</v>
      </c>
      <c r="R426" s="4">
        <v>0.0</v>
      </c>
      <c r="S426" s="4">
        <v>0.312562814070352</v>
      </c>
      <c r="T426" s="4">
        <v>0.0379899497487437</v>
      </c>
      <c r="U426" s="4">
        <v>0.142713567839196</v>
      </c>
      <c r="V426" s="4">
        <v>0.734528629265471</v>
      </c>
      <c r="W426" s="4">
        <v>0.509186351706037</v>
      </c>
      <c r="X426" s="4">
        <v>0.26246719160105</v>
      </c>
      <c r="Y426" s="4">
        <v>0.165354330708661</v>
      </c>
      <c r="Z426" s="4">
        <v>0.062992125984252</v>
      </c>
      <c r="AA426" s="4">
        <v>0.491228070175439</v>
      </c>
      <c r="AB426" s="4">
        <v>0.101600154231733</v>
      </c>
      <c r="AC426" s="4">
        <v>0.376325428957008</v>
      </c>
      <c r="AD426" s="4">
        <v>0.200999272274881</v>
      </c>
      <c r="AE426" s="4">
        <v>0.35</v>
      </c>
      <c r="AF426" s="4">
        <v>0.11</v>
      </c>
      <c r="AG426" s="4">
        <v>0.06</v>
      </c>
      <c r="AH426" s="4">
        <v>0.36</v>
      </c>
      <c r="AI426" s="4">
        <v>0.04</v>
      </c>
      <c r="AJ426" s="4">
        <v>1.27559210913725</v>
      </c>
      <c r="AK426" s="4">
        <v>0.79256993965555</v>
      </c>
      <c r="AL426" s="4">
        <v>0.300324051422839</v>
      </c>
      <c r="AM426" s="12"/>
      <c r="AN426" s="12"/>
    </row>
    <row r="427" ht="12.75" customHeight="1">
      <c r="A427" s="4" t="s">
        <v>1440</v>
      </c>
      <c r="B427" s="4" t="s">
        <v>1429</v>
      </c>
      <c r="C427" s="4" t="s">
        <v>1257</v>
      </c>
      <c r="D427" s="4">
        <v>1940.61038813106</v>
      </c>
      <c r="E427" s="4">
        <v>1.43366935483871</v>
      </c>
      <c r="F427" s="4">
        <v>2782.19364314516</v>
      </c>
      <c r="G427" s="4">
        <v>0.307270426100408</v>
      </c>
      <c r="H427" s="4">
        <v>0.0</v>
      </c>
      <c r="I427" s="4">
        <v>0.0</v>
      </c>
      <c r="J427" s="4">
        <v>0.103474434835382</v>
      </c>
      <c r="K427" s="4">
        <v>0.0</v>
      </c>
      <c r="L427" s="4">
        <v>0.0</v>
      </c>
      <c r="M427" s="4">
        <v>0.0</v>
      </c>
      <c r="N427" s="4">
        <v>0.0</v>
      </c>
      <c r="O427" s="4">
        <v>0.228038233955394</v>
      </c>
      <c r="P427" s="4">
        <v>0.0</v>
      </c>
      <c r="Q427" s="4">
        <v>0.0</v>
      </c>
      <c r="R427" s="4">
        <v>0.0</v>
      </c>
      <c r="S427" s="4">
        <v>0.0889091184949173</v>
      </c>
      <c r="T427" s="4">
        <v>0.21635563647398</v>
      </c>
      <c r="U427" s="4">
        <v>0.363222576240328</v>
      </c>
      <c r="V427" s="4">
        <v>1.07017297145268</v>
      </c>
      <c r="W427" s="4">
        <v>0.810775295663601</v>
      </c>
      <c r="X427" s="4">
        <v>0.11957950065703</v>
      </c>
      <c r="Y427" s="4">
        <v>0.00657030223390276</v>
      </c>
      <c r="Z427" s="4">
        <v>0.0630749014454665</v>
      </c>
      <c r="AA427" s="4">
        <v>0.636900576571509</v>
      </c>
      <c r="AB427" s="4">
        <v>0.175643369427647</v>
      </c>
      <c r="AC427" s="4">
        <v>0.148361693151456</v>
      </c>
      <c r="AD427" s="4">
        <v>0.150562819558629</v>
      </c>
      <c r="AE427" s="4">
        <v>0.31</v>
      </c>
      <c r="AF427" s="4">
        <v>0.04</v>
      </c>
      <c r="AG427" s="4">
        <v>0.04</v>
      </c>
      <c r="AH427" s="4">
        <v>0.39</v>
      </c>
      <c r="AI427" s="4">
        <v>0.16</v>
      </c>
      <c r="AJ427" s="4">
        <v>1.28101715499989</v>
      </c>
      <c r="AK427" s="4">
        <v>0.795940710171598</v>
      </c>
      <c r="AL427" s="4">
        <v>0.335725278264027</v>
      </c>
      <c r="AM427" s="12"/>
      <c r="AN427" s="12"/>
    </row>
    <row r="428" ht="12.75" customHeight="1">
      <c r="A428" s="4" t="s">
        <v>1441</v>
      </c>
      <c r="B428" s="4" t="s">
        <v>1429</v>
      </c>
      <c r="C428" s="4" t="s">
        <v>1442</v>
      </c>
      <c r="D428" s="4">
        <v>6036.47560036004</v>
      </c>
      <c r="E428" s="4">
        <v>1.34178743961353</v>
      </c>
      <c r="F428" s="4">
        <v>8099.66714009662</v>
      </c>
      <c r="G428" s="4">
        <v>0.684788478847885</v>
      </c>
      <c r="H428" s="4">
        <v>0.0554455445544554</v>
      </c>
      <c r="I428" s="4">
        <v>0.0617461746174617</v>
      </c>
      <c r="J428" s="4">
        <v>0.0183618361836184</v>
      </c>
      <c r="K428" s="4">
        <v>0.0779477947794779</v>
      </c>
      <c r="L428" s="4">
        <v>0.0</v>
      </c>
      <c r="M428" s="4">
        <v>0.0</v>
      </c>
      <c r="N428" s="4">
        <v>0.405400540054005</v>
      </c>
      <c r="O428" s="4">
        <v>0.0658865886588659</v>
      </c>
      <c r="P428" s="4">
        <v>0.0</v>
      </c>
      <c r="Q428" s="4">
        <v>0.0</v>
      </c>
      <c r="R428" s="4">
        <v>0.0</v>
      </c>
      <c r="S428" s="4">
        <v>0.0288028802880288</v>
      </c>
      <c r="T428" s="4">
        <v>0.10981098109811</v>
      </c>
      <c r="U428" s="4">
        <v>0.176597659765977</v>
      </c>
      <c r="V428" s="4">
        <v>1.92799279927993</v>
      </c>
      <c r="W428" s="4">
        <v>0.982259570494865</v>
      </c>
      <c r="X428" s="4">
        <v>0.0177404295051354</v>
      </c>
      <c r="Y428" s="4">
        <v>0.0</v>
      </c>
      <c r="Z428" s="4">
        <v>0.0</v>
      </c>
      <c r="AA428" s="4">
        <v>0.814761476147615</v>
      </c>
      <c r="AB428" s="4">
        <v>0.133213321332133</v>
      </c>
      <c r="AC428" s="4">
        <v>0.0387038703870387</v>
      </c>
      <c r="AD428" s="4">
        <v>0.170524640944943</v>
      </c>
      <c r="AE428" s="4">
        <v>0.34</v>
      </c>
      <c r="AF428" s="4">
        <v>0.06</v>
      </c>
      <c r="AG428" s="4">
        <v>0.07</v>
      </c>
      <c r="AH428" s="4">
        <v>0.3</v>
      </c>
      <c r="AI428" s="4">
        <v>0.03</v>
      </c>
      <c r="AJ428" s="4">
        <v>1.18813670867473</v>
      </c>
      <c r="AK428" s="4">
        <v>0.738230844132288</v>
      </c>
      <c r="AL428" s="4">
        <v>0.264788204490616</v>
      </c>
      <c r="AM428" s="12"/>
      <c r="AN428" s="12"/>
    </row>
    <row r="429" ht="12.75" customHeight="1">
      <c r="A429" s="4" t="s">
        <v>1444</v>
      </c>
      <c r="B429" s="4" t="s">
        <v>1429</v>
      </c>
      <c r="C429" s="4" t="s">
        <v>1445</v>
      </c>
      <c r="D429" s="4">
        <v>1850.52647926267</v>
      </c>
      <c r="E429" s="4">
        <v>0.813343328335832</v>
      </c>
      <c r="F429" s="4">
        <v>1505.11336581709</v>
      </c>
      <c r="G429" s="4">
        <v>0.295668202764977</v>
      </c>
      <c r="H429" s="4">
        <v>0.128524046434494</v>
      </c>
      <c r="I429" s="4">
        <v>0.0</v>
      </c>
      <c r="J429" s="4">
        <v>0.031301824212272</v>
      </c>
      <c r="K429" s="4">
        <v>0.0</v>
      </c>
      <c r="L429" s="4">
        <v>0.0</v>
      </c>
      <c r="M429" s="4">
        <v>0.0</v>
      </c>
      <c r="N429" s="4">
        <v>0.0</v>
      </c>
      <c r="O429" s="4">
        <v>0.172678275290216</v>
      </c>
      <c r="P429" s="4">
        <v>0.0</v>
      </c>
      <c r="Q429" s="4">
        <v>0.0</v>
      </c>
      <c r="R429" s="4">
        <v>0.0</v>
      </c>
      <c r="S429" s="4">
        <v>0.0758706467661691</v>
      </c>
      <c r="T429" s="4">
        <v>0.097636815920398</v>
      </c>
      <c r="U429" s="4">
        <v>0.493988391376451</v>
      </c>
      <c r="V429" s="4">
        <v>1.29953917050691</v>
      </c>
      <c r="W429" s="4">
        <v>0.590070921985816</v>
      </c>
      <c r="X429" s="4">
        <v>0.0581560283687943</v>
      </c>
      <c r="Y429" s="4">
        <v>0.0</v>
      </c>
      <c r="Z429" s="4">
        <v>0.35177304964539</v>
      </c>
      <c r="AA429" s="4">
        <v>0.772165898617511</v>
      </c>
      <c r="AB429" s="4">
        <v>0.0934562211981567</v>
      </c>
      <c r="AC429" s="4">
        <v>0.12221198156682</v>
      </c>
      <c r="AD429" s="4">
        <v>0.186469033302299</v>
      </c>
      <c r="AE429" s="4">
        <v>0.11</v>
      </c>
      <c r="AF429" s="4">
        <v>0.22</v>
      </c>
      <c r="AG429" s="4">
        <v>0.1</v>
      </c>
      <c r="AH429" s="4">
        <v>0.24</v>
      </c>
      <c r="AI429" s="4">
        <v>0.16</v>
      </c>
      <c r="AJ429" s="4">
        <v>1.44188781048219</v>
      </c>
      <c r="AK429" s="4">
        <v>0.895895268368253</v>
      </c>
      <c r="AL429" s="4">
        <v>0.523697761394402</v>
      </c>
      <c r="AM429" s="12"/>
      <c r="AN429" s="12"/>
    </row>
    <row r="430" ht="12.75" customHeight="1">
      <c r="A430" s="4" t="s">
        <v>1447</v>
      </c>
      <c r="B430" s="4" t="s">
        <v>1429</v>
      </c>
      <c r="C430" s="4" t="s">
        <v>1448</v>
      </c>
      <c r="D430" s="4">
        <v>1185.33009187799</v>
      </c>
      <c r="E430" s="4">
        <v>1.60058823529412</v>
      </c>
      <c r="F430" s="4">
        <v>1897.2254</v>
      </c>
      <c r="G430" s="4">
        <v>0.0918779860345461</v>
      </c>
      <c r="H430" s="4">
        <v>0.0735023888276369</v>
      </c>
      <c r="I430" s="4">
        <v>0.0</v>
      </c>
      <c r="J430" s="4">
        <v>0.0183755972069092</v>
      </c>
      <c r="K430" s="4">
        <v>0.0</v>
      </c>
      <c r="L430" s="4">
        <v>0.0</v>
      </c>
      <c r="M430" s="4">
        <v>0.0</v>
      </c>
      <c r="N430" s="4">
        <v>0.0</v>
      </c>
      <c r="O430" s="4">
        <v>0.0</v>
      </c>
      <c r="P430" s="4">
        <v>0.0</v>
      </c>
      <c r="Q430" s="4">
        <v>0.0</v>
      </c>
      <c r="R430" s="4">
        <v>0.0</v>
      </c>
      <c r="S430" s="4">
        <v>0.517089305402426</v>
      </c>
      <c r="T430" s="4">
        <v>0.0668871738331496</v>
      </c>
      <c r="U430" s="4">
        <v>0.324145534729879</v>
      </c>
      <c r="V430" s="4">
        <v>0.334435869165748</v>
      </c>
      <c r="W430" s="4">
        <v>0.395604395604396</v>
      </c>
      <c r="X430" s="4">
        <v>0.384615384615385</v>
      </c>
      <c r="Y430" s="4">
        <v>0.131868131868132</v>
      </c>
      <c r="Z430" s="4">
        <v>0.0879120879120879</v>
      </c>
      <c r="AA430" s="4">
        <v>0.579933847850055</v>
      </c>
      <c r="AB430" s="4">
        <v>0.144432194046307</v>
      </c>
      <c r="AC430" s="4">
        <v>0.196618890113929</v>
      </c>
      <c r="AD430" s="4">
        <v>0.0624415420274154</v>
      </c>
      <c r="AE430" s="4">
        <v>0.18</v>
      </c>
      <c r="AF430" s="4">
        <v>0.08</v>
      </c>
      <c r="AG430" s="4">
        <v>0.11</v>
      </c>
      <c r="AH430" s="4">
        <v>0.32</v>
      </c>
      <c r="AI430" s="4">
        <v>0.23</v>
      </c>
      <c r="AJ430" s="4">
        <v>1.45616669278591</v>
      </c>
      <c r="AK430" s="4">
        <v>0.90476723677002</v>
      </c>
      <c r="AL430" s="4">
        <v>1.6080121836548</v>
      </c>
      <c r="AM430" s="12"/>
      <c r="AN430" s="12"/>
    </row>
    <row r="431" ht="12.75" customHeight="1">
      <c r="A431" s="4" t="s">
        <v>1450</v>
      </c>
      <c r="B431" s="4" t="s">
        <v>1429</v>
      </c>
      <c r="C431" s="4" t="s">
        <v>484</v>
      </c>
      <c r="D431" s="4">
        <v>3102.00378194931</v>
      </c>
      <c r="E431" s="4">
        <v>1.58470588235294</v>
      </c>
      <c r="F431" s="4">
        <v>4915.76364033613</v>
      </c>
      <c r="G431" s="4">
        <v>0.707392088238413</v>
      </c>
      <c r="H431" s="4">
        <v>0.0</v>
      </c>
      <c r="I431" s="4">
        <v>0.0</v>
      </c>
      <c r="J431" s="4">
        <v>0.136145519473273</v>
      </c>
      <c r="K431" s="4">
        <v>0.0</v>
      </c>
      <c r="L431" s="4">
        <v>0.0</v>
      </c>
      <c r="M431" s="4">
        <v>0.0</v>
      </c>
      <c r="N431" s="4">
        <v>0.263251869211026</v>
      </c>
      <c r="O431" s="4">
        <v>0.344939180894989</v>
      </c>
      <c r="P431" s="4">
        <v>0.0</v>
      </c>
      <c r="Q431" s="4">
        <v>0.0</v>
      </c>
      <c r="R431" s="4">
        <v>0.018189934159134</v>
      </c>
      <c r="S431" s="4">
        <v>0.033478406427854</v>
      </c>
      <c r="T431" s="4">
        <v>0.0682959491128222</v>
      </c>
      <c r="U431" s="4">
        <v>0.135699140720902</v>
      </c>
      <c r="V431" s="4">
        <v>1.33630289532294</v>
      </c>
      <c r="W431" s="4">
        <v>0.957936507936508</v>
      </c>
      <c r="X431" s="4">
        <v>0.0420634920634921</v>
      </c>
      <c r="Y431" s="4">
        <v>0.0</v>
      </c>
      <c r="Z431" s="4">
        <v>0.0</v>
      </c>
      <c r="AA431" s="4">
        <v>0.752253685438541</v>
      </c>
      <c r="AB431" s="4">
        <v>0.194294198748542</v>
      </c>
      <c r="AC431" s="4">
        <v>0.0216353802099905</v>
      </c>
      <c r="AD431" s="4">
        <v>0.185360165212089</v>
      </c>
      <c r="AE431" s="4">
        <v>0.19</v>
      </c>
      <c r="AF431" s="4">
        <v>0.12</v>
      </c>
      <c r="AG431" s="4">
        <v>0.1</v>
      </c>
      <c r="AH431" s="4">
        <v>0.35</v>
      </c>
      <c r="AI431" s="4">
        <v>0.19</v>
      </c>
      <c r="AJ431" s="4">
        <v>1.48320573581018</v>
      </c>
      <c r="AK431" s="4">
        <v>0.921567538798059</v>
      </c>
      <c r="AL431" s="4">
        <v>0.678982962056374</v>
      </c>
      <c r="AM431" s="12"/>
      <c r="AN431" s="12"/>
    </row>
    <row r="432" ht="12.75" customHeight="1">
      <c r="A432" s="4" t="s">
        <v>1451</v>
      </c>
      <c r="B432" s="4" t="s">
        <v>1429</v>
      </c>
      <c r="C432" s="4" t="s">
        <v>1452</v>
      </c>
      <c r="D432" s="4">
        <v>1654.63331916538</v>
      </c>
      <c r="E432" s="4">
        <v>2.65435897435897</v>
      </c>
      <c r="F432" s="4">
        <v>4391.9908</v>
      </c>
      <c r="G432" s="4">
        <v>0.103844667697063</v>
      </c>
      <c r="H432" s="4">
        <v>0.0</v>
      </c>
      <c r="I432" s="4">
        <v>0.0</v>
      </c>
      <c r="J432" s="4">
        <v>0.015748031496063</v>
      </c>
      <c r="K432" s="4">
        <v>0.0</v>
      </c>
      <c r="L432" s="4">
        <v>0.0</v>
      </c>
      <c r="M432" s="4">
        <v>0.0</v>
      </c>
      <c r="N432" s="4">
        <v>0.0</v>
      </c>
      <c r="O432" s="4">
        <v>0.0841036174825973</v>
      </c>
      <c r="P432" s="4">
        <v>0.0228232340522652</v>
      </c>
      <c r="Q432" s="4">
        <v>0.0</v>
      </c>
      <c r="R432" s="4">
        <v>0.0</v>
      </c>
      <c r="S432" s="4">
        <v>0.519114458518772</v>
      </c>
      <c r="T432" s="4">
        <v>0.0923199817414128</v>
      </c>
      <c r="U432" s="4">
        <v>0.26589067670889</v>
      </c>
      <c r="V432" s="4">
        <v>0.556414219474498</v>
      </c>
      <c r="W432" s="4">
        <v>0.696180555555556</v>
      </c>
      <c r="X432" s="4">
        <v>0.246527777777778</v>
      </c>
      <c r="Y432" s="4">
        <v>0.015625</v>
      </c>
      <c r="Z432" s="4">
        <v>0.0416666666666667</v>
      </c>
      <c r="AA432" s="4">
        <v>0.498647604327666</v>
      </c>
      <c r="AB432" s="4">
        <v>0.227975270479134</v>
      </c>
      <c r="AC432" s="4">
        <v>0.255312982998454</v>
      </c>
      <c r="AD432" s="4">
        <v>0.175188929663599</v>
      </c>
      <c r="AE432" s="4">
        <v>0.13</v>
      </c>
      <c r="AF432" s="4">
        <v>0.16</v>
      </c>
      <c r="AG432" s="4">
        <v>0.1</v>
      </c>
      <c r="AH432" s="4">
        <v>0.34</v>
      </c>
      <c r="AI432" s="4">
        <v>0.11</v>
      </c>
      <c r="AJ432" s="4">
        <v>1.39829577652491</v>
      </c>
      <c r="AK432" s="4">
        <v>0.868810014802088</v>
      </c>
      <c r="AL432" s="4">
        <v>0.407920695720253</v>
      </c>
      <c r="AM432" s="12"/>
      <c r="AN432" s="12"/>
    </row>
    <row r="433" ht="12.75" customHeight="1">
      <c r="A433" s="4" t="s">
        <v>1454</v>
      </c>
      <c r="B433" s="4" t="s">
        <v>1429</v>
      </c>
      <c r="C433" s="4" t="s">
        <v>1455</v>
      </c>
      <c r="D433" s="4">
        <v>1739.06799841459</v>
      </c>
      <c r="E433" s="4">
        <v>1.50178571428571</v>
      </c>
      <c r="F433" s="4">
        <v>2611.70747619048</v>
      </c>
      <c r="G433" s="4">
        <v>0.397938961553706</v>
      </c>
      <c r="H433" s="4">
        <v>0.0</v>
      </c>
      <c r="I433" s="4">
        <v>0.0</v>
      </c>
      <c r="J433" s="4">
        <v>0.0431930016402406</v>
      </c>
      <c r="K433" s="4">
        <v>0.0</v>
      </c>
      <c r="L433" s="4">
        <v>0.0</v>
      </c>
      <c r="M433" s="4">
        <v>0.0</v>
      </c>
      <c r="N433" s="4">
        <v>0.0</v>
      </c>
      <c r="O433" s="4">
        <v>0.343357025697102</v>
      </c>
      <c r="P433" s="4">
        <v>0.162383816293056</v>
      </c>
      <c r="Q433" s="4">
        <v>0.0</v>
      </c>
      <c r="R433" s="4">
        <v>0.0</v>
      </c>
      <c r="S433" s="4">
        <v>0.114816839803171</v>
      </c>
      <c r="T433" s="4">
        <v>0.10388190267906</v>
      </c>
      <c r="U433" s="4">
        <v>0.23236741388737</v>
      </c>
      <c r="V433" s="4">
        <v>0.97106619104241</v>
      </c>
      <c r="W433" s="4">
        <v>0.518367346938776</v>
      </c>
      <c r="X433" s="4">
        <v>0.138775510204082</v>
      </c>
      <c r="Y433" s="4">
        <v>0.0816326530612245</v>
      </c>
      <c r="Z433" s="4">
        <v>0.261224489795918</v>
      </c>
      <c r="AA433" s="4">
        <v>0.795085216012683</v>
      </c>
      <c r="AB433" s="4">
        <v>0.111771700356718</v>
      </c>
      <c r="AC433" s="4">
        <v>0.0705509314308363</v>
      </c>
      <c r="AD433" s="4">
        <v>0.0600025814393349</v>
      </c>
      <c r="AE433" s="4">
        <v>0.14</v>
      </c>
      <c r="AF433" s="4">
        <v>0.02</v>
      </c>
      <c r="AG433" s="4">
        <v>0.09</v>
      </c>
      <c r="AH433" s="4">
        <v>0.37</v>
      </c>
      <c r="AI433" s="4">
        <v>0.3</v>
      </c>
      <c r="AJ433" s="4">
        <v>1.29927654721444</v>
      </c>
      <c r="AK433" s="4">
        <v>0.807285908438322</v>
      </c>
      <c r="AL433" s="4">
        <v>0.740896041334299</v>
      </c>
      <c r="AM433" s="12"/>
      <c r="AN433" s="12"/>
    </row>
    <row r="434" ht="12.75" customHeight="1">
      <c r="A434" s="4" t="s">
        <v>1457</v>
      </c>
      <c r="B434" s="4" t="s">
        <v>1429</v>
      </c>
      <c r="C434" s="4" t="s">
        <v>1458</v>
      </c>
      <c r="D434" s="4">
        <v>1931.01374160354</v>
      </c>
      <c r="E434" s="4">
        <v>1.98778409090909</v>
      </c>
      <c r="F434" s="4">
        <v>3838.43839488636</v>
      </c>
      <c r="G434" s="4">
        <v>0.597684722023725</v>
      </c>
      <c r="H434" s="4">
        <v>0.0636454515161613</v>
      </c>
      <c r="I434" s="4">
        <v>0.0</v>
      </c>
      <c r="J434" s="4">
        <v>0.0</v>
      </c>
      <c r="K434" s="4">
        <v>0.0</v>
      </c>
      <c r="L434" s="4">
        <v>0.0</v>
      </c>
      <c r="M434" s="4">
        <v>0.0</v>
      </c>
      <c r="N434" s="4">
        <v>0.0</v>
      </c>
      <c r="O434" s="4">
        <v>0.623292235921359</v>
      </c>
      <c r="P434" s="4">
        <v>0.00983005664778407</v>
      </c>
      <c r="Q434" s="4">
        <v>0.0</v>
      </c>
      <c r="R434" s="4">
        <v>0.0</v>
      </c>
      <c r="S434" s="4">
        <v>0.0</v>
      </c>
      <c r="T434" s="4">
        <v>0.0759746751082972</v>
      </c>
      <c r="U434" s="4">
        <v>0.227257580806398</v>
      </c>
      <c r="V434" s="4">
        <v>0.916106902958411</v>
      </c>
      <c r="W434" s="4">
        <v>0.84399375975039</v>
      </c>
      <c r="X434" s="4">
        <v>0.093603744149766</v>
      </c>
      <c r="Y434" s="4">
        <v>0.062402496099844</v>
      </c>
      <c r="Z434" s="4">
        <v>0.0</v>
      </c>
      <c r="AA434" s="4">
        <v>0.880948978133486</v>
      </c>
      <c r="AB434" s="4">
        <v>0.0503072745462341</v>
      </c>
      <c r="AC434" s="4">
        <v>0.0278690867514649</v>
      </c>
      <c r="AD434" s="4">
        <v>0.139795802125643</v>
      </c>
      <c r="AE434" s="4">
        <v>0.07</v>
      </c>
      <c r="AF434" s="4">
        <v>0.11</v>
      </c>
      <c r="AG434" s="4">
        <v>0.19</v>
      </c>
      <c r="AH434" s="4">
        <v>0.31</v>
      </c>
      <c r="AI434" s="4">
        <v>0.26</v>
      </c>
      <c r="AJ434" s="4">
        <v>1.45779324506951</v>
      </c>
      <c r="AK434" s="4">
        <v>0.905777870526707</v>
      </c>
      <c r="AL434" s="4">
        <v>1.33948759270346</v>
      </c>
      <c r="AM434" s="12"/>
      <c r="AN434" s="12"/>
    </row>
    <row r="435" ht="12.75" customHeight="1">
      <c r="A435" s="4" t="s">
        <v>1460</v>
      </c>
      <c r="B435" s="4" t="s">
        <v>1429</v>
      </c>
      <c r="C435" s="4" t="s">
        <v>1461</v>
      </c>
      <c r="D435" s="4">
        <v>1711.26338294993</v>
      </c>
      <c r="E435" s="4">
        <v>1.1546875</v>
      </c>
      <c r="F435" s="4">
        <v>1975.9744375</v>
      </c>
      <c r="G435" s="4">
        <v>0.0947225981055481</v>
      </c>
      <c r="H435" s="4">
        <v>0.0</v>
      </c>
      <c r="I435" s="4">
        <v>0.0</v>
      </c>
      <c r="J435" s="4">
        <v>0.0</v>
      </c>
      <c r="K435" s="4">
        <v>0.0</v>
      </c>
      <c r="L435" s="4">
        <v>0.0</v>
      </c>
      <c r="M435" s="4">
        <v>0.0</v>
      </c>
      <c r="N435" s="4">
        <v>0.0</v>
      </c>
      <c r="O435" s="4">
        <v>0.163551401869159</v>
      </c>
      <c r="P435" s="4">
        <v>0.0</v>
      </c>
      <c r="Q435" s="4">
        <v>0.0</v>
      </c>
      <c r="R435" s="4">
        <v>0.0</v>
      </c>
      <c r="S435" s="4">
        <v>0.0</v>
      </c>
      <c r="T435" s="4">
        <v>0.0</v>
      </c>
      <c r="U435" s="4">
        <v>0.836448598130841</v>
      </c>
      <c r="V435" s="4">
        <v>0.595399188092016</v>
      </c>
      <c r="W435" s="4">
        <v>1.0</v>
      </c>
      <c r="X435" s="4">
        <v>0.0</v>
      </c>
      <c r="Y435" s="4">
        <v>0.0</v>
      </c>
      <c r="Z435" s="4">
        <v>0.0</v>
      </c>
      <c r="AA435" s="4">
        <v>0.836265223274696</v>
      </c>
      <c r="AB435" s="4">
        <v>0.0460081190798376</v>
      </c>
      <c r="AC435" s="4">
        <v>0.0947225981055481</v>
      </c>
      <c r="AD435" s="4">
        <v>0.0261749227392639</v>
      </c>
      <c r="AE435" s="4">
        <v>0.17</v>
      </c>
      <c r="AF435" s="4">
        <v>0.03</v>
      </c>
      <c r="AG435" s="4">
        <v>0.01</v>
      </c>
      <c r="AH435" s="4">
        <v>0.49</v>
      </c>
      <c r="AI435" s="4">
        <v>0.17</v>
      </c>
      <c r="AJ435" s="4">
        <v>1.10325521009628</v>
      </c>
      <c r="AK435" s="4">
        <v>0.68549100376772</v>
      </c>
      <c r="AL435" s="4">
        <v>1.46597959198502</v>
      </c>
      <c r="AM435" s="12"/>
      <c r="AN435" s="12"/>
    </row>
    <row r="436" ht="12.75" customHeight="1">
      <c r="A436" s="4" t="s">
        <v>1463</v>
      </c>
      <c r="B436" s="4" t="s">
        <v>1429</v>
      </c>
      <c r="C436" s="4" t="s">
        <v>1464</v>
      </c>
      <c r="D436" s="4">
        <v>1465.71316540478</v>
      </c>
      <c r="E436" s="4">
        <v>1.88681318681319</v>
      </c>
      <c r="F436" s="4">
        <v>2765.52692857143</v>
      </c>
      <c r="G436" s="4">
        <v>0.199767035527082</v>
      </c>
      <c r="H436" s="4">
        <v>0.190528432985921</v>
      </c>
      <c r="I436" s="4">
        <v>0.0</v>
      </c>
      <c r="J436" s="4">
        <v>0.0</v>
      </c>
      <c r="K436" s="4">
        <v>0.0</v>
      </c>
      <c r="L436" s="4">
        <v>0.0</v>
      </c>
      <c r="M436" s="4">
        <v>0.0</v>
      </c>
      <c r="N436" s="4">
        <v>0.0</v>
      </c>
      <c r="O436" s="4">
        <v>0.0603400987383434</v>
      </c>
      <c r="P436" s="4">
        <v>0.0</v>
      </c>
      <c r="Q436" s="4">
        <v>0.0</v>
      </c>
      <c r="R436" s="4">
        <v>0.0</v>
      </c>
      <c r="S436" s="4">
        <v>0.0665569573962333</v>
      </c>
      <c r="T436" s="4">
        <v>0.0663741086121777</v>
      </c>
      <c r="U436" s="4">
        <v>0.616200402267325</v>
      </c>
      <c r="V436" s="4">
        <v>0.34944670937682</v>
      </c>
      <c r="W436" s="4">
        <v>0.675</v>
      </c>
      <c r="X436" s="4">
        <v>0.170833333333333</v>
      </c>
      <c r="Y436" s="4">
        <v>0.120833333333333</v>
      </c>
      <c r="Z436" s="4">
        <v>0.0333333333333333</v>
      </c>
      <c r="AA436" s="4">
        <v>0.866627839254514</v>
      </c>
      <c r="AB436" s="4">
        <v>0.0723645894001165</v>
      </c>
      <c r="AC436" s="4">
        <v>0.0350902737332557</v>
      </c>
      <c r="AD436" s="4">
        <v>0.126346521865413</v>
      </c>
      <c r="AE436" s="4">
        <v>0.2</v>
      </c>
      <c r="AF436" s="4">
        <v>0.1</v>
      </c>
      <c r="AG436" s="4">
        <v>0.1</v>
      </c>
      <c r="AH436" s="4">
        <v>0.44</v>
      </c>
      <c r="AI436" s="4">
        <v>0.04</v>
      </c>
      <c r="AJ436" s="4">
        <v>1.27239107699108</v>
      </c>
      <c r="AK436" s="4">
        <v>0.790581026556488</v>
      </c>
      <c r="AL436" s="4">
        <v>0.8827202398529</v>
      </c>
      <c r="AM436" s="12"/>
      <c r="AN436" s="12"/>
    </row>
    <row r="437" ht="12.75" customHeight="1">
      <c r="A437" s="4" t="s">
        <v>1466</v>
      </c>
      <c r="B437" s="4" t="s">
        <v>1429</v>
      </c>
      <c r="C437" s="4" t="s">
        <v>1467</v>
      </c>
      <c r="D437" s="4">
        <v>3040.41700429024</v>
      </c>
      <c r="E437" s="4">
        <v>1.86145833333333</v>
      </c>
      <c r="F437" s="4">
        <v>5659.60956944444</v>
      </c>
      <c r="G437" s="4">
        <v>0.778523907231238</v>
      </c>
      <c r="H437" s="4">
        <v>0.0</v>
      </c>
      <c r="I437" s="4">
        <v>0.0</v>
      </c>
      <c r="J437" s="4">
        <v>0.287261015555403</v>
      </c>
      <c r="K437" s="4">
        <v>0.545467004728294</v>
      </c>
      <c r="L437" s="4">
        <v>0.0</v>
      </c>
      <c r="M437" s="4">
        <v>0.0</v>
      </c>
      <c r="N437" s="4">
        <v>0.0</v>
      </c>
      <c r="O437" s="4">
        <v>0.0179538134722127</v>
      </c>
      <c r="P437" s="4">
        <v>0.00561913246076886</v>
      </c>
      <c r="Q437" s="4">
        <v>0.0</v>
      </c>
      <c r="R437" s="4">
        <v>0.0</v>
      </c>
      <c r="S437" s="4">
        <v>0.0198040156239293</v>
      </c>
      <c r="T437" s="4">
        <v>0.00424861234838621</v>
      </c>
      <c r="U437" s="4">
        <v>0.119646405811005</v>
      </c>
      <c r="V437" s="4">
        <v>0.193371883355095</v>
      </c>
      <c r="W437" s="4">
        <v>0.733118971061093</v>
      </c>
      <c r="X437" s="4">
        <v>0.241157556270096</v>
      </c>
      <c r="Y437" s="4">
        <v>0.0</v>
      </c>
      <c r="Z437" s="4">
        <v>0.0257234726688103</v>
      </c>
      <c r="AA437" s="4">
        <v>0.224274078219238</v>
      </c>
      <c r="AB437" s="4">
        <v>0.737735497108748</v>
      </c>
      <c r="AC437" s="4">
        <v>0.0335758254057079</v>
      </c>
      <c r="AD437" s="4">
        <v>0.355910154477884</v>
      </c>
      <c r="AE437" s="4">
        <v>0.33</v>
      </c>
      <c r="AF437" s="4">
        <v>0.18</v>
      </c>
      <c r="AG437" s="4">
        <v>0.23</v>
      </c>
      <c r="AH437" s="4">
        <v>0.15</v>
      </c>
      <c r="AI437" s="4">
        <v>0.04</v>
      </c>
      <c r="AJ437" s="4">
        <v>1.42587088698985</v>
      </c>
      <c r="AK437" s="4">
        <v>0.885943394258291</v>
      </c>
      <c r="AL437" s="4">
        <v>0.306580515478094</v>
      </c>
      <c r="AM437" s="12"/>
      <c r="AN437" s="12"/>
    </row>
    <row r="438" ht="12.75" customHeight="1">
      <c r="A438" s="4" t="s">
        <v>1469</v>
      </c>
      <c r="B438" s="4" t="s">
        <v>1429</v>
      </c>
      <c r="C438" s="4" t="s">
        <v>1470</v>
      </c>
      <c r="D438" s="4">
        <v>1987.58303126567</v>
      </c>
      <c r="E438" s="4">
        <v>1.57394736842105</v>
      </c>
      <c r="F438" s="4">
        <v>3128.35108157895</v>
      </c>
      <c r="G438" s="4">
        <v>0.626483865574319</v>
      </c>
      <c r="H438" s="4">
        <v>0.0186174797448716</v>
      </c>
      <c r="I438" s="4">
        <v>0.0</v>
      </c>
      <c r="J438" s="4">
        <v>0.3323564902603</v>
      </c>
      <c r="K438" s="4">
        <v>0.0</v>
      </c>
      <c r="L438" s="4">
        <v>0.0</v>
      </c>
      <c r="M438" s="4">
        <v>0.0</v>
      </c>
      <c r="N438" s="4">
        <v>0.0</v>
      </c>
      <c r="O438" s="4">
        <v>0.238924323392519</v>
      </c>
      <c r="P438" s="4">
        <v>0.0232718496810895</v>
      </c>
      <c r="Q438" s="4">
        <v>0.0272366833304603</v>
      </c>
      <c r="R438" s="4">
        <v>0.0</v>
      </c>
      <c r="S438" s="4">
        <v>0.0</v>
      </c>
      <c r="T438" s="4">
        <v>0.120668850198242</v>
      </c>
      <c r="U438" s="4">
        <v>0.238924323392519</v>
      </c>
      <c r="V438" s="4">
        <v>0.658752716936967</v>
      </c>
      <c r="W438" s="4">
        <v>0.776649746192893</v>
      </c>
      <c r="X438" s="4">
        <v>0.154822335025381</v>
      </c>
      <c r="Y438" s="4">
        <v>0.0685279187817259</v>
      </c>
      <c r="Z438" s="4">
        <v>0.0</v>
      </c>
      <c r="AA438" s="4">
        <v>0.382711921083431</v>
      </c>
      <c r="AB438" s="4">
        <v>0.300618625647885</v>
      </c>
      <c r="AC438" s="4">
        <v>0.310650392910884</v>
      </c>
      <c r="AD438" s="4">
        <v>0.0993683723518232</v>
      </c>
      <c r="AE438" s="4">
        <v>0.19</v>
      </c>
      <c r="AF438" s="4">
        <v>0.04</v>
      </c>
      <c r="AG438" s="4">
        <v>0.07</v>
      </c>
      <c r="AH438" s="4">
        <v>0.48</v>
      </c>
      <c r="AI438" s="4">
        <v>0.13</v>
      </c>
      <c r="AJ438" s="4">
        <v>1.24797607662308</v>
      </c>
      <c r="AK438" s="4">
        <v>0.775411133900565</v>
      </c>
      <c r="AL438" s="4">
        <v>0.816474918131499</v>
      </c>
      <c r="AM438" s="12"/>
      <c r="AN438" s="12"/>
    </row>
    <row r="439" ht="12.75" customHeight="1">
      <c r="A439" s="4" t="s">
        <v>1472</v>
      </c>
      <c r="B439" s="4" t="s">
        <v>1429</v>
      </c>
      <c r="C439" s="4" t="s">
        <v>308</v>
      </c>
      <c r="D439" s="4">
        <v>7829.31792744374</v>
      </c>
      <c r="E439" s="4">
        <v>2.58869565217391</v>
      </c>
      <c r="F439" s="4">
        <v>20267.7212782609</v>
      </c>
      <c r="G439" s="4">
        <v>0.188108834397044</v>
      </c>
      <c r="H439" s="4">
        <v>0.0</v>
      </c>
      <c r="I439" s="4">
        <v>0.245885119247565</v>
      </c>
      <c r="J439" s="4">
        <v>0.188108834397044</v>
      </c>
      <c r="K439" s="4">
        <v>0.0</v>
      </c>
      <c r="L439" s="4">
        <v>0.0</v>
      </c>
      <c r="M439" s="4">
        <v>0.0</v>
      </c>
      <c r="N439" s="4">
        <v>0.0</v>
      </c>
      <c r="O439" s="4">
        <v>0.0</v>
      </c>
      <c r="P439" s="4">
        <v>0.0</v>
      </c>
      <c r="Q439" s="4">
        <v>0.0</v>
      </c>
      <c r="R439" s="4">
        <v>0.0</v>
      </c>
      <c r="S439" s="4">
        <v>0.0</v>
      </c>
      <c r="T439" s="4">
        <v>0.0</v>
      </c>
      <c r="U439" s="4">
        <v>0.566006046355391</v>
      </c>
      <c r="V439" s="4">
        <v>0.906953308700034</v>
      </c>
      <c r="W439" s="4">
        <v>0.918518518518519</v>
      </c>
      <c r="X439" s="4">
        <v>0.0222222222222222</v>
      </c>
      <c r="Y439" s="4">
        <v>0.0</v>
      </c>
      <c r="Z439" s="4">
        <v>0.0592592592592593</v>
      </c>
      <c r="AA439" s="4">
        <v>0.347665435001679</v>
      </c>
      <c r="AB439" s="4">
        <v>0.309707759489419</v>
      </c>
      <c r="AC439" s="4">
        <v>0.338259993281827</v>
      </c>
      <c r="AD439" s="4">
        <v>0.164773938030996</v>
      </c>
      <c r="AE439" s="4">
        <v>0.3</v>
      </c>
      <c r="AF439" s="4">
        <v>0.0</v>
      </c>
      <c r="AG439" s="4">
        <v>0.04</v>
      </c>
      <c r="AH439" s="4">
        <v>0.34</v>
      </c>
      <c r="AI439" s="4">
        <v>0.17</v>
      </c>
      <c r="AJ439" s="4">
        <v>1.15797482228738</v>
      </c>
      <c r="AK439" s="4">
        <v>0.71949021042761</v>
      </c>
      <c r="AL439" s="4">
        <v>0.814300150131248</v>
      </c>
      <c r="AM439" s="12"/>
      <c r="AN439" s="12"/>
    </row>
    <row r="440" ht="12.75" customHeight="1">
      <c r="A440" s="4" t="s">
        <v>1473</v>
      </c>
      <c r="B440" s="4" t="s">
        <v>1429</v>
      </c>
      <c r="C440" s="4" t="s">
        <v>1474</v>
      </c>
      <c r="D440" s="4">
        <v>1985.47901736425</v>
      </c>
      <c r="E440" s="4">
        <v>2.12884615384615</v>
      </c>
      <c r="F440" s="4">
        <v>4226.77936965812</v>
      </c>
      <c r="G440" s="4">
        <v>0.675599718960153</v>
      </c>
      <c r="H440" s="4">
        <v>0.0401010419955794</v>
      </c>
      <c r="I440" s="4">
        <v>0.0</v>
      </c>
      <c r="J440" s="4">
        <v>0.0</v>
      </c>
      <c r="K440" s="4">
        <v>0.0</v>
      </c>
      <c r="L440" s="4">
        <v>0.0</v>
      </c>
      <c r="M440" s="4">
        <v>0.0</v>
      </c>
      <c r="N440" s="4">
        <v>0.123144932112409</v>
      </c>
      <c r="O440" s="4">
        <v>0.511840858856962</v>
      </c>
      <c r="P440" s="4">
        <v>0.0168403325965688</v>
      </c>
      <c r="Q440" s="4">
        <v>0.0165245763603831</v>
      </c>
      <c r="R440" s="4">
        <v>0.0</v>
      </c>
      <c r="S440" s="4">
        <v>0.027891800863067</v>
      </c>
      <c r="T440" s="4">
        <v>0.0777812861804021</v>
      </c>
      <c r="U440" s="4">
        <v>0.185875171034628</v>
      </c>
      <c r="V440" s="4">
        <v>1.03984743551139</v>
      </c>
      <c r="W440" s="4">
        <v>0.947876447876448</v>
      </c>
      <c r="X440" s="4">
        <v>0.0308880308880309</v>
      </c>
      <c r="Y440" s="4">
        <v>0.00579150579150579</v>
      </c>
      <c r="Z440" s="4">
        <v>0.0154440154440154</v>
      </c>
      <c r="AA440" s="4">
        <v>0.79443942587574</v>
      </c>
      <c r="AB440" s="4">
        <v>0.0817022985044665</v>
      </c>
      <c r="AC440" s="4">
        <v>0.0984643179765131</v>
      </c>
      <c r="AD440" s="4">
        <v>0.30242448065345</v>
      </c>
      <c r="AE440" s="4">
        <v>0.44</v>
      </c>
      <c r="AF440" s="4">
        <v>0.15</v>
      </c>
      <c r="AG440" s="4">
        <v>0.09</v>
      </c>
      <c r="AH440" s="4">
        <v>0.17</v>
      </c>
      <c r="AI440" s="4">
        <v>0.02</v>
      </c>
      <c r="AJ440" s="4">
        <v>1.24198766865926</v>
      </c>
      <c r="AK440" s="4">
        <v>0.771690326830245</v>
      </c>
      <c r="AL440" s="4">
        <v>0.029774759563078</v>
      </c>
      <c r="AM440" s="12"/>
      <c r="AN440" s="12"/>
    </row>
    <row r="441" ht="12.75" customHeight="1">
      <c r="A441" s="4" t="s">
        <v>1476</v>
      </c>
      <c r="B441" s="4" t="s">
        <v>1429</v>
      </c>
      <c r="C441" s="4" t="s">
        <v>685</v>
      </c>
      <c r="D441" s="4">
        <v>2071.59598082454</v>
      </c>
      <c r="E441" s="4">
        <v>2.00576923076923</v>
      </c>
      <c r="F441" s="4">
        <v>4155.14347692308</v>
      </c>
      <c r="G441" s="4">
        <v>0.845637583892617</v>
      </c>
      <c r="H441" s="4">
        <v>0.0529910991513144</v>
      </c>
      <c r="I441" s="4">
        <v>0.0</v>
      </c>
      <c r="J441" s="4">
        <v>0.775408818050093</v>
      </c>
      <c r="K441" s="4">
        <v>0.0</v>
      </c>
      <c r="L441" s="4">
        <v>0.0</v>
      </c>
      <c r="M441" s="4">
        <v>0.0</v>
      </c>
      <c r="N441" s="4">
        <v>0.0</v>
      </c>
      <c r="O441" s="4">
        <v>0.0844545642724074</v>
      </c>
      <c r="P441" s="4">
        <v>0.0</v>
      </c>
      <c r="Q441" s="4">
        <v>0.0</v>
      </c>
      <c r="R441" s="4">
        <v>0.0</v>
      </c>
      <c r="S441" s="4">
        <v>0.0469882012005796</v>
      </c>
      <c r="T441" s="4">
        <v>0.0</v>
      </c>
      <c r="U441" s="4">
        <v>0.0401573173256055</v>
      </c>
      <c r="V441" s="4">
        <v>0.201342281879195</v>
      </c>
      <c r="W441" s="4">
        <v>0.914285714285714</v>
      </c>
      <c r="X441" s="4">
        <v>0.0857142857142857</v>
      </c>
      <c r="Y441" s="4">
        <v>0.0</v>
      </c>
      <c r="Z441" s="4">
        <v>0.0</v>
      </c>
      <c r="AA441" s="4">
        <v>0.3392138063279</v>
      </c>
      <c r="AB441" s="4">
        <v>0.657334611697028</v>
      </c>
      <c r="AC441" s="4">
        <v>0.0</v>
      </c>
      <c r="AD441" s="4">
        <v>0.421524966769147</v>
      </c>
      <c r="AE441" s="4">
        <v>0.39</v>
      </c>
      <c r="AF441" s="4">
        <v>0.08</v>
      </c>
      <c r="AG441" s="4">
        <v>0.11</v>
      </c>
      <c r="AH441" s="4">
        <v>0.12</v>
      </c>
      <c r="AI441" s="4">
        <v>0.05</v>
      </c>
      <c r="AJ441" s="4">
        <v>1.21630410056203</v>
      </c>
      <c r="AK441" s="4">
        <v>0.755732228727299</v>
      </c>
      <c r="AL441" s="4">
        <v>0.439228697388111</v>
      </c>
      <c r="AM441" s="12"/>
      <c r="AN441" s="12"/>
    </row>
    <row r="442" ht="12.75" customHeight="1">
      <c r="A442" s="4" t="s">
        <v>1477</v>
      </c>
      <c r="B442" s="4" t="s">
        <v>1429</v>
      </c>
      <c r="C442" s="4" t="s">
        <v>1478</v>
      </c>
      <c r="D442" s="4">
        <v>3123.50196676442</v>
      </c>
      <c r="E442" s="4">
        <v>2.45913461538462</v>
      </c>
      <c r="F442" s="4">
        <v>7681.11180769231</v>
      </c>
      <c r="G442" s="4">
        <v>0.408602150537634</v>
      </c>
      <c r="H442" s="4">
        <v>0.0</v>
      </c>
      <c r="I442" s="4">
        <v>0.208623087621697</v>
      </c>
      <c r="J442" s="4">
        <v>0.120206636201073</v>
      </c>
      <c r="K442" s="4">
        <v>0.0</v>
      </c>
      <c r="L442" s="4">
        <v>0.0</v>
      </c>
      <c r="M442" s="4">
        <v>0.0</v>
      </c>
      <c r="N442" s="4">
        <v>0.0</v>
      </c>
      <c r="O442" s="4">
        <v>0.0665606993840652</v>
      </c>
      <c r="P442" s="4">
        <v>0.0</v>
      </c>
      <c r="Q442" s="4">
        <v>0.0198688654877806</v>
      </c>
      <c r="R442" s="4">
        <v>0.17484601629247</v>
      </c>
      <c r="S442" s="4">
        <v>0.212596860719253</v>
      </c>
      <c r="T442" s="4">
        <v>0.0534472481621299</v>
      </c>
      <c r="U442" s="4">
        <v>0.143850586131532</v>
      </c>
      <c r="V442" s="4">
        <v>1.12218963831867</v>
      </c>
      <c r="W442" s="4">
        <v>0.611498257839721</v>
      </c>
      <c r="X442" s="4">
        <v>0.196864111498258</v>
      </c>
      <c r="Y442" s="4">
        <v>0.191637630662021</v>
      </c>
      <c r="Z442" s="4">
        <v>0.0</v>
      </c>
      <c r="AA442" s="4">
        <v>0.627761485826002</v>
      </c>
      <c r="AB442" s="4">
        <v>0.327272727272727</v>
      </c>
      <c r="AC442" s="4">
        <v>0.0310850439882698</v>
      </c>
      <c r="AD442" s="4">
        <v>0.0922209798940864</v>
      </c>
      <c r="AE442" s="4">
        <v>0.21</v>
      </c>
      <c r="AF442" s="4">
        <v>0.07</v>
      </c>
      <c r="AG442" s="4">
        <v>0.06</v>
      </c>
      <c r="AH442" s="4">
        <v>0.19</v>
      </c>
      <c r="AI442" s="4">
        <v>0.12</v>
      </c>
      <c r="AJ442" s="4">
        <v>1.2526594263666</v>
      </c>
      <c r="AK442" s="4">
        <v>0.778321062706973</v>
      </c>
      <c r="AL442" s="4">
        <v>0.434240316925829</v>
      </c>
      <c r="AM442" s="12"/>
      <c r="AN442" s="12"/>
    </row>
    <row r="443" ht="12.75" customHeight="1">
      <c r="A443" s="4" t="s">
        <v>1480</v>
      </c>
      <c r="B443" s="4" t="s">
        <v>1429</v>
      </c>
      <c r="C443" s="4" t="s">
        <v>691</v>
      </c>
      <c r="D443" s="4">
        <v>1949.98868432479</v>
      </c>
      <c r="E443" s="4">
        <v>1.27944444444444</v>
      </c>
      <c r="F443" s="4">
        <v>2494.90218888889</v>
      </c>
      <c r="G443" s="4">
        <v>0.207338254450716</v>
      </c>
      <c r="H443" s="4">
        <v>0.0</v>
      </c>
      <c r="I443" s="4">
        <v>0.0</v>
      </c>
      <c r="J443" s="4">
        <v>0.0666521927920104</v>
      </c>
      <c r="K443" s="4">
        <v>0.0</v>
      </c>
      <c r="L443" s="4">
        <v>0.0</v>
      </c>
      <c r="M443" s="4">
        <v>0.0</v>
      </c>
      <c r="N443" s="4">
        <v>0.0</v>
      </c>
      <c r="O443" s="4">
        <v>0.140686061658706</v>
      </c>
      <c r="P443" s="4">
        <v>0.0</v>
      </c>
      <c r="Q443" s="4">
        <v>0.0</v>
      </c>
      <c r="R443" s="4">
        <v>0.0785931393834129</v>
      </c>
      <c r="S443" s="4">
        <v>0.125488493269648</v>
      </c>
      <c r="T443" s="4">
        <v>0.0260529743812419</v>
      </c>
      <c r="U443" s="4">
        <v>0.56252713851498</v>
      </c>
      <c r="V443" s="4">
        <v>0.990013026487191</v>
      </c>
      <c r="W443" s="4">
        <v>0.848684210526316</v>
      </c>
      <c r="X443" s="4">
        <v>0.0921052631578947</v>
      </c>
      <c r="Y443" s="4">
        <v>0.0241228070175439</v>
      </c>
      <c r="Z443" s="4">
        <v>0.0350877192982456</v>
      </c>
      <c r="AA443" s="4">
        <v>0.620060790273556</v>
      </c>
      <c r="AB443" s="4">
        <v>0.2405557967868</v>
      </c>
      <c r="AC443" s="4">
        <v>0.10377768128528</v>
      </c>
      <c r="AD443" s="4">
        <v>0.0927762428514301</v>
      </c>
      <c r="AE443" s="4">
        <v>0.2</v>
      </c>
      <c r="AF443" s="4">
        <v>0.03</v>
      </c>
      <c r="AG443" s="4">
        <v>0.07</v>
      </c>
      <c r="AH443" s="4">
        <v>0.52</v>
      </c>
      <c r="AI443" s="4">
        <v>0.12</v>
      </c>
      <c r="AJ443" s="4">
        <v>1.20770590938719</v>
      </c>
      <c r="AK443" s="4">
        <v>0.750389872176346</v>
      </c>
      <c r="AL443" s="4">
        <v>0.700306594006864</v>
      </c>
      <c r="AM443" s="12"/>
      <c r="AN443" s="12"/>
    </row>
    <row r="444" ht="12.75" customHeight="1">
      <c r="A444" s="4" t="s">
        <v>1481</v>
      </c>
      <c r="B444" s="4" t="s">
        <v>1429</v>
      </c>
      <c r="C444" s="4" t="s">
        <v>1482</v>
      </c>
      <c r="D444" s="4">
        <v>2142.89510419191</v>
      </c>
      <c r="E444" s="4">
        <v>2.04813895781638</v>
      </c>
      <c r="F444" s="4">
        <v>4388.94694540943</v>
      </c>
      <c r="G444" s="4">
        <v>0.58214199176157</v>
      </c>
      <c r="H444" s="4">
        <v>0.0783181240614531</v>
      </c>
      <c r="I444" s="4">
        <v>0.0115513457317778</v>
      </c>
      <c r="J444" s="4">
        <v>0.222825459165993</v>
      </c>
      <c r="K444" s="4">
        <v>0.0</v>
      </c>
      <c r="L444" s="4">
        <v>0.0</v>
      </c>
      <c r="M444" s="4">
        <v>0.0</v>
      </c>
      <c r="N444" s="4">
        <v>0.0</v>
      </c>
      <c r="O444" s="4">
        <v>0.082014554695622</v>
      </c>
      <c r="P444" s="4">
        <v>0.0</v>
      </c>
      <c r="Q444" s="4">
        <v>0.160332678757075</v>
      </c>
      <c r="R444" s="4">
        <v>0.0</v>
      </c>
      <c r="S444" s="4">
        <v>0.0</v>
      </c>
      <c r="T444" s="4">
        <v>0.28115975511147</v>
      </c>
      <c r="U444" s="4">
        <v>0.163798082476608</v>
      </c>
      <c r="V444" s="4">
        <v>0.531863338987158</v>
      </c>
      <c r="W444" s="4">
        <v>0.580865603644647</v>
      </c>
      <c r="X444" s="4">
        <v>0.170842824601367</v>
      </c>
      <c r="Y444" s="4">
        <v>0.230068337129841</v>
      </c>
      <c r="Z444" s="4">
        <v>0.0182232346241458</v>
      </c>
      <c r="AA444" s="4">
        <v>0.614368790889266</v>
      </c>
      <c r="AB444" s="4">
        <v>0.152410952265568</v>
      </c>
      <c r="AC444" s="4">
        <v>0.182699297310395</v>
      </c>
      <c r="AD444" s="4">
        <v>0.0980672884884892</v>
      </c>
      <c r="AE444" s="4">
        <v>0.15</v>
      </c>
      <c r="AF444" s="4">
        <v>0.06</v>
      </c>
      <c r="AG444" s="4">
        <v>0.05</v>
      </c>
      <c r="AH444" s="4">
        <v>0.32</v>
      </c>
      <c r="AI444" s="4">
        <v>0.35</v>
      </c>
      <c r="AJ444" s="4">
        <v>1.335215968611</v>
      </c>
      <c r="AK444" s="4">
        <v>0.829616326479863</v>
      </c>
      <c r="AL444" s="4">
        <v>1.30542240184581</v>
      </c>
      <c r="AM444" s="12"/>
      <c r="AN444" s="12"/>
    </row>
    <row r="445" ht="12.75" customHeight="1">
      <c r="A445" s="4" t="s">
        <v>1484</v>
      </c>
      <c r="B445" s="4" t="s">
        <v>1429</v>
      </c>
      <c r="C445" s="4" t="s">
        <v>1485</v>
      </c>
      <c r="D445" s="4">
        <v>9181.46838307924</v>
      </c>
      <c r="E445" s="4">
        <v>4.0495652173913</v>
      </c>
      <c r="F445" s="4">
        <v>37180.9550086957</v>
      </c>
      <c r="G445" s="4">
        <v>0.952759287094696</v>
      </c>
      <c r="H445" s="4">
        <v>0.0</v>
      </c>
      <c r="I445" s="4">
        <v>0.0</v>
      </c>
      <c r="J445" s="4">
        <v>0.023071852340145</v>
      </c>
      <c r="K445" s="4">
        <v>0.0</v>
      </c>
      <c r="L445" s="4">
        <v>0.0</v>
      </c>
      <c r="M445" s="4">
        <v>0.0</v>
      </c>
      <c r="N445" s="4">
        <v>0.825862447813667</v>
      </c>
      <c r="O445" s="4">
        <v>0.126016260162602</v>
      </c>
      <c r="P445" s="4">
        <v>0.0</v>
      </c>
      <c r="Q445" s="4">
        <v>0.0</v>
      </c>
      <c r="R445" s="4">
        <v>0.0</v>
      </c>
      <c r="S445" s="4">
        <v>0.0</v>
      </c>
      <c r="T445" s="4">
        <v>0.011645792133597</v>
      </c>
      <c r="U445" s="4">
        <v>0.013403647549989</v>
      </c>
      <c r="V445" s="4">
        <v>3.6450504616706</v>
      </c>
      <c r="W445" s="4">
        <v>0.998232695139911</v>
      </c>
      <c r="X445" s="4">
        <v>0.00176730486008837</v>
      </c>
      <c r="Y445" s="4">
        <v>0.0</v>
      </c>
      <c r="Z445" s="4">
        <v>0.0</v>
      </c>
      <c r="AA445" s="4">
        <v>0.861713549495383</v>
      </c>
      <c r="AB445" s="4">
        <v>0.135387588576337</v>
      </c>
      <c r="AC445" s="4">
        <v>0.0</v>
      </c>
      <c r="AD445" s="4">
        <v>0.454855616365523</v>
      </c>
      <c r="AE445" s="4">
        <v>0.41</v>
      </c>
      <c r="AF445" s="4">
        <v>0.01</v>
      </c>
      <c r="AG445" s="4">
        <v>0.07</v>
      </c>
      <c r="AH445" s="4">
        <v>0.25</v>
      </c>
      <c r="AI445" s="4">
        <v>0.03</v>
      </c>
      <c r="AJ445" s="4">
        <v>1.0495254605511</v>
      </c>
      <c r="AK445" s="4">
        <v>0.652106833350163</v>
      </c>
      <c r="AL445" s="4">
        <v>0.745989540575772</v>
      </c>
      <c r="AM445" s="12"/>
      <c r="AN445" s="12"/>
    </row>
    <row r="446" ht="12.75" customHeight="1">
      <c r="A446" s="4" t="s">
        <v>1487</v>
      </c>
      <c r="B446" s="4" t="s">
        <v>1429</v>
      </c>
      <c r="C446" s="4" t="s">
        <v>1488</v>
      </c>
      <c r="D446" s="4">
        <v>2002.89352378011</v>
      </c>
      <c r="E446" s="4">
        <v>2.15866666666667</v>
      </c>
      <c r="F446" s="4">
        <v>4323.57948666667</v>
      </c>
      <c r="G446" s="4">
        <v>0.202697138151122</v>
      </c>
      <c r="H446" s="4">
        <v>0.0140576363088663</v>
      </c>
      <c r="I446" s="4">
        <v>0.0</v>
      </c>
      <c r="J446" s="4">
        <v>0.0</v>
      </c>
      <c r="K446" s="4">
        <v>0.0</v>
      </c>
      <c r="L446" s="4">
        <v>0.0</v>
      </c>
      <c r="M446" s="4">
        <v>0.0</v>
      </c>
      <c r="N446" s="4">
        <v>0.0</v>
      </c>
      <c r="O446" s="4">
        <v>0.159052113666031</v>
      </c>
      <c r="P446" s="4">
        <v>0.0</v>
      </c>
      <c r="Q446" s="4">
        <v>0.0246008635405161</v>
      </c>
      <c r="R446" s="4">
        <v>0.0</v>
      </c>
      <c r="S446" s="4">
        <v>0.0760116477557988</v>
      </c>
      <c r="T446" s="4">
        <v>0.447534893061552</v>
      </c>
      <c r="U446" s="4">
        <v>0.278742845667236</v>
      </c>
      <c r="V446" s="4">
        <v>1.20032942145357</v>
      </c>
      <c r="W446" s="4">
        <v>0.772727272727273</v>
      </c>
      <c r="X446" s="4">
        <v>0.0437392795883362</v>
      </c>
      <c r="Y446" s="4">
        <v>0.142367066895369</v>
      </c>
      <c r="Z446" s="4">
        <v>0.0411663807890223</v>
      </c>
      <c r="AA446" s="4">
        <v>0.684476014000412</v>
      </c>
      <c r="AB446" s="4">
        <v>0.135474572781552</v>
      </c>
      <c r="AC446" s="4">
        <v>0.158122297714639</v>
      </c>
      <c r="AD446" s="4">
        <v>0.177844543439804</v>
      </c>
      <c r="AE446" s="4">
        <v>0.18</v>
      </c>
      <c r="AF446" s="4">
        <v>0.06</v>
      </c>
      <c r="AG446" s="4">
        <v>0.01</v>
      </c>
      <c r="AH446" s="4">
        <v>0.45</v>
      </c>
      <c r="AI446" s="4">
        <v>0.25</v>
      </c>
      <c r="AJ446" s="4">
        <v>1.2294221155</v>
      </c>
      <c r="AK446" s="4">
        <v>0.763882909680332</v>
      </c>
      <c r="AL446" s="4">
        <v>1.33381316783927</v>
      </c>
      <c r="AM446" s="12"/>
      <c r="AN446" s="12"/>
    </row>
    <row r="447" ht="12.75" customHeight="1">
      <c r="A447" s="4" t="s">
        <v>1490</v>
      </c>
      <c r="B447" s="4" t="s">
        <v>1429</v>
      </c>
      <c r="C447" s="4" t="s">
        <v>1405</v>
      </c>
      <c r="D447" s="4">
        <v>1397.00656896295</v>
      </c>
      <c r="E447" s="4">
        <v>1.57216374269006</v>
      </c>
      <c r="F447" s="4">
        <v>2196.32307602339</v>
      </c>
      <c r="G447" s="4">
        <v>0.229876506472251</v>
      </c>
      <c r="H447" s="4">
        <v>0.0</v>
      </c>
      <c r="I447" s="4">
        <v>0.0</v>
      </c>
      <c r="J447" s="4">
        <v>0.0120638777989932</v>
      </c>
      <c r="K447" s="4">
        <v>0.0</v>
      </c>
      <c r="L447" s="4">
        <v>0.0</v>
      </c>
      <c r="M447" s="4">
        <v>0.0</v>
      </c>
      <c r="N447" s="4">
        <v>0.0</v>
      </c>
      <c r="O447" s="4">
        <v>0.233292831105711</v>
      </c>
      <c r="P447" s="4">
        <v>0.0202221836486721</v>
      </c>
      <c r="Q447" s="4">
        <v>0.00260371463287624</v>
      </c>
      <c r="R447" s="4">
        <v>0.0</v>
      </c>
      <c r="S447" s="4">
        <v>0.0384481860788058</v>
      </c>
      <c r="T447" s="4">
        <v>0.39038361395591</v>
      </c>
      <c r="U447" s="4">
        <v>0.302985592779031</v>
      </c>
      <c r="V447" s="4">
        <v>0.758815652432674</v>
      </c>
      <c r="W447" s="4">
        <v>0.792156862745098</v>
      </c>
      <c r="X447" s="4">
        <v>0.190196078431373</v>
      </c>
      <c r="Y447" s="4">
        <v>0.00980392156862745</v>
      </c>
      <c r="Z447" s="4">
        <v>0.00784313725490196</v>
      </c>
      <c r="AA447" s="4">
        <v>0.432673709269454</v>
      </c>
      <c r="AB447" s="4">
        <v>0.0620443386400833</v>
      </c>
      <c r="AC447" s="4">
        <v>0.4766403808957</v>
      </c>
      <c r="AD447" s="4">
        <v>0.139365437179893</v>
      </c>
      <c r="AE447" s="4">
        <v>0.33</v>
      </c>
      <c r="AF447" s="4">
        <v>0.03</v>
      </c>
      <c r="AG447" s="4">
        <v>0.21</v>
      </c>
      <c r="AH447" s="4">
        <v>0.26</v>
      </c>
      <c r="AI447" s="4">
        <v>0.12</v>
      </c>
      <c r="AJ447" s="4">
        <v>1.40346220296264</v>
      </c>
      <c r="AK447" s="4">
        <v>0.872020096034681</v>
      </c>
      <c r="AL447" s="4">
        <v>0.326366352488211</v>
      </c>
      <c r="AM447" s="12"/>
      <c r="AN447" s="12"/>
    </row>
    <row r="448" ht="12.75" customHeight="1">
      <c r="A448" s="4" t="s">
        <v>1491</v>
      </c>
      <c r="B448" s="4" t="s">
        <v>1429</v>
      </c>
      <c r="C448" s="4" t="s">
        <v>1492</v>
      </c>
      <c r="D448" s="4">
        <v>1933.62119730186</v>
      </c>
      <c r="E448" s="4">
        <v>1.34264150943396</v>
      </c>
      <c r="F448" s="4">
        <v>2596.16008301887</v>
      </c>
      <c r="G448" s="4">
        <v>0.365373805508713</v>
      </c>
      <c r="H448" s="4">
        <v>0.0152342627191722</v>
      </c>
      <c r="I448" s="4">
        <v>0.0</v>
      </c>
      <c r="J448" s="4">
        <v>0.0108268659576507</v>
      </c>
      <c r="K448" s="4">
        <v>0.0</v>
      </c>
      <c r="L448" s="4">
        <v>0.0</v>
      </c>
      <c r="M448" s="4">
        <v>0.0</v>
      </c>
      <c r="N448" s="4">
        <v>0.0</v>
      </c>
      <c r="O448" s="4">
        <v>0.312541918175721</v>
      </c>
      <c r="P448" s="4">
        <v>0.032480597872952</v>
      </c>
      <c r="Q448" s="4">
        <v>0.0</v>
      </c>
      <c r="R448" s="4">
        <v>0.0</v>
      </c>
      <c r="S448" s="4">
        <v>0.0995496790265402</v>
      </c>
      <c r="T448" s="4">
        <v>0.231196704033726</v>
      </c>
      <c r="U448" s="4">
        <v>0.298169972214238</v>
      </c>
      <c r="V448" s="4">
        <v>0.706389357316845</v>
      </c>
      <c r="W448" s="4">
        <v>0.706896551724138</v>
      </c>
      <c r="X448" s="4">
        <v>0.274535809018568</v>
      </c>
      <c r="Y448" s="4">
        <v>0.00795755968169761</v>
      </c>
      <c r="Z448" s="4">
        <v>0.0106100795755968</v>
      </c>
      <c r="AA448" s="4">
        <v>0.697582911748173</v>
      </c>
      <c r="AB448" s="4">
        <v>0.122166010867529</v>
      </c>
      <c r="AC448" s="4">
        <v>0.145212666291924</v>
      </c>
      <c r="AD448" s="4">
        <v>0.104926930112524</v>
      </c>
      <c r="AE448" s="4">
        <v>0.09</v>
      </c>
      <c r="AF448" s="4">
        <v>0.14</v>
      </c>
      <c r="AG448" s="4">
        <v>0.16</v>
      </c>
      <c r="AH448" s="4">
        <v>0.3</v>
      </c>
      <c r="AI448" s="4">
        <v>0.19</v>
      </c>
      <c r="AJ448" s="4">
        <v>1.46191470946449</v>
      </c>
      <c r="AK448" s="4">
        <v>0.908338680336852</v>
      </c>
      <c r="AL448" s="4">
        <v>1.38462801823439</v>
      </c>
      <c r="AM448" s="12"/>
      <c r="AN448" s="12"/>
    </row>
    <row r="449" ht="12.75" customHeight="1">
      <c r="A449" s="4" t="s">
        <v>1494</v>
      </c>
      <c r="B449" s="4" t="s">
        <v>1429</v>
      </c>
      <c r="C449" s="4" t="s">
        <v>1495</v>
      </c>
      <c r="D449" s="4">
        <v>1081.45477380149</v>
      </c>
      <c r="E449" s="4">
        <v>3.52619047619048</v>
      </c>
      <c r="F449" s="4">
        <v>3813.41552380952</v>
      </c>
      <c r="G449" s="4">
        <v>0.467386900742741</v>
      </c>
      <c r="H449" s="4">
        <v>0.0</v>
      </c>
      <c r="I449" s="4">
        <v>0.0</v>
      </c>
      <c r="J449" s="4">
        <v>0.20472653612424</v>
      </c>
      <c r="K449" s="4">
        <v>0.0</v>
      </c>
      <c r="L449" s="4">
        <v>0.0</v>
      </c>
      <c r="M449" s="4">
        <v>0.0</v>
      </c>
      <c r="N449" s="4">
        <v>0.0</v>
      </c>
      <c r="O449" s="4">
        <v>0.228899392302498</v>
      </c>
      <c r="P449" s="4">
        <v>0.0337609723160027</v>
      </c>
      <c r="Q449" s="4">
        <v>0.0</v>
      </c>
      <c r="R449" s="4">
        <v>0.0</v>
      </c>
      <c r="S449" s="4">
        <v>0.425118163403106</v>
      </c>
      <c r="T449" s="4">
        <v>0.0419986495611074</v>
      </c>
      <c r="U449" s="4">
        <v>0.0654962862930452</v>
      </c>
      <c r="V449" s="4">
        <v>0.575286968264686</v>
      </c>
      <c r="W449" s="4">
        <v>0.755868544600939</v>
      </c>
      <c r="X449" s="4">
        <v>0.169014084507042</v>
      </c>
      <c r="Y449" s="4">
        <v>0.0</v>
      </c>
      <c r="Z449" s="4">
        <v>0.0751173708920188</v>
      </c>
      <c r="AA449" s="4">
        <v>0.277245104659014</v>
      </c>
      <c r="AB449" s="4">
        <v>0.166103983794733</v>
      </c>
      <c r="AC449" s="4">
        <v>0.543551654287644</v>
      </c>
      <c r="AD449" s="4">
        <v>0.111714975034333</v>
      </c>
      <c r="AE449" s="4">
        <v>0.15</v>
      </c>
      <c r="AF449" s="4">
        <v>0.09</v>
      </c>
      <c r="AG449" s="4">
        <v>0.25</v>
      </c>
      <c r="AH449" s="4">
        <v>0.19</v>
      </c>
      <c r="AI449" s="4">
        <v>0.1</v>
      </c>
      <c r="AJ449" s="4">
        <v>1.39365413138704</v>
      </c>
      <c r="AK449" s="4">
        <v>0.8659259985241</v>
      </c>
      <c r="AL449" s="4">
        <v>0.339412317017257</v>
      </c>
      <c r="AM449" s="12"/>
      <c r="AN449" s="12"/>
    </row>
    <row r="450" ht="12.75" customHeight="1">
      <c r="A450" s="4" t="s">
        <v>1497</v>
      </c>
      <c r="B450" s="4" t="s">
        <v>1429</v>
      </c>
      <c r="C450" s="4" t="s">
        <v>1498</v>
      </c>
      <c r="D450" s="4">
        <v>1601.16734228499</v>
      </c>
      <c r="E450" s="4">
        <v>2.37988980716253</v>
      </c>
      <c r="F450" s="4">
        <v>3810.60183746556</v>
      </c>
      <c r="G450" s="4">
        <v>0.337076050468804</v>
      </c>
      <c r="H450" s="4">
        <v>0.0</v>
      </c>
      <c r="I450" s="4">
        <v>0.0</v>
      </c>
      <c r="J450" s="4">
        <v>0.0345480887105762</v>
      </c>
      <c r="K450" s="4">
        <v>0.0</v>
      </c>
      <c r="L450" s="4">
        <v>0.0</v>
      </c>
      <c r="M450" s="4">
        <v>0.0</v>
      </c>
      <c r="N450" s="4">
        <v>0.0</v>
      </c>
      <c r="O450" s="4">
        <v>0.235818566811546</v>
      </c>
      <c r="P450" s="4">
        <v>0.0</v>
      </c>
      <c r="Q450" s="4">
        <v>0.0541624874623872</v>
      </c>
      <c r="R450" s="4">
        <v>0.0</v>
      </c>
      <c r="S450" s="4">
        <v>0.193469296779227</v>
      </c>
      <c r="T450" s="4">
        <v>0.134403209628887</v>
      </c>
      <c r="U450" s="4">
        <v>0.347598350607378</v>
      </c>
      <c r="V450" s="4">
        <v>1.30339159624957</v>
      </c>
      <c r="W450" s="4">
        <v>0.767317939609236</v>
      </c>
      <c r="X450" s="4">
        <v>0.0905861456483126</v>
      </c>
      <c r="Y450" s="4">
        <v>0.120781527531083</v>
      </c>
      <c r="Z450" s="4">
        <v>0.0213143872113677</v>
      </c>
      <c r="AA450" s="4">
        <v>0.434656788980206</v>
      </c>
      <c r="AB450" s="4">
        <v>0.141567311031369</v>
      </c>
      <c r="AC450" s="4">
        <v>0.395994906817919</v>
      </c>
      <c r="AD450" s="4">
        <v>0.212354998496219</v>
      </c>
      <c r="AE450" s="4">
        <v>0.25</v>
      </c>
      <c r="AF450" s="4">
        <v>0.1</v>
      </c>
      <c r="AG450" s="4">
        <v>0.06</v>
      </c>
      <c r="AH450" s="4">
        <v>0.34</v>
      </c>
      <c r="AI450" s="4">
        <v>0.14</v>
      </c>
      <c r="AJ450" s="4">
        <v>1.38768782734363</v>
      </c>
      <c r="AK450" s="4">
        <v>0.862218925391725</v>
      </c>
      <c r="AL450" s="4">
        <v>0.693673843985724</v>
      </c>
      <c r="AM450" s="12"/>
      <c r="AN450" s="12"/>
    </row>
    <row r="451" ht="12.75" customHeight="1">
      <c r="A451" s="4" t="s">
        <v>1500</v>
      </c>
      <c r="B451" s="4" t="s">
        <v>1429</v>
      </c>
      <c r="C451" s="4" t="s">
        <v>1501</v>
      </c>
      <c r="D451" s="4">
        <v>1760.13502064565</v>
      </c>
      <c r="E451" s="4">
        <v>1.28076923076923</v>
      </c>
      <c r="F451" s="4">
        <v>2254.32677644231</v>
      </c>
      <c r="G451" s="4">
        <v>0.0653153153153153</v>
      </c>
      <c r="H451" s="4">
        <v>0.0245757753071972</v>
      </c>
      <c r="I451" s="4">
        <v>0.0</v>
      </c>
      <c r="J451" s="4">
        <v>0.0</v>
      </c>
      <c r="K451" s="4">
        <v>0.0</v>
      </c>
      <c r="L451" s="4">
        <v>0.0</v>
      </c>
      <c r="M451" s="4">
        <v>0.0</v>
      </c>
      <c r="N451" s="4">
        <v>0.0</v>
      </c>
      <c r="O451" s="4">
        <v>0.0433001755412522</v>
      </c>
      <c r="P451" s="4">
        <v>0.0</v>
      </c>
      <c r="Q451" s="4">
        <v>0.0</v>
      </c>
      <c r="R451" s="4">
        <v>0.0156036668617125</v>
      </c>
      <c r="S451" s="4">
        <v>0.185683635654379</v>
      </c>
      <c r="T451" s="4">
        <v>0.0</v>
      </c>
      <c r="U451" s="4">
        <v>0.730836746635459</v>
      </c>
      <c r="V451" s="4">
        <v>0.966591591591592</v>
      </c>
      <c r="W451" s="4">
        <v>0.70873786407767</v>
      </c>
      <c r="X451" s="4">
        <v>0.0893203883495146</v>
      </c>
      <c r="Y451" s="4">
        <v>0.0</v>
      </c>
      <c r="Z451" s="4">
        <v>0.201941747572816</v>
      </c>
      <c r="AA451" s="4">
        <v>0.697822822822823</v>
      </c>
      <c r="AB451" s="4">
        <v>0.16478978978979</v>
      </c>
      <c r="AC451" s="4">
        <v>0.106418918918919</v>
      </c>
      <c r="AD451" s="4">
        <v>0.198436209007213</v>
      </c>
      <c r="AE451" s="4">
        <v>0.29</v>
      </c>
      <c r="AF451" s="4">
        <v>0.07</v>
      </c>
      <c r="AG451" s="4">
        <v>0.07</v>
      </c>
      <c r="AH451" s="4">
        <v>0.37</v>
      </c>
      <c r="AI451" s="4">
        <v>0.11</v>
      </c>
      <c r="AJ451" s="4">
        <v>1.34195354999916</v>
      </c>
      <c r="AK451" s="4">
        <v>0.833802621170766</v>
      </c>
      <c r="AL451" s="4">
        <v>0.36494763762073</v>
      </c>
      <c r="AM451" s="12"/>
      <c r="AN451" s="12"/>
    </row>
    <row r="452" ht="12.75" customHeight="1">
      <c r="A452" s="4" t="s">
        <v>1503</v>
      </c>
      <c r="B452" s="4" t="s">
        <v>1429</v>
      </c>
      <c r="C452" s="4" t="s">
        <v>529</v>
      </c>
      <c r="D452" s="4">
        <v>2804.48602419227</v>
      </c>
      <c r="E452" s="4">
        <v>1.5590570719603</v>
      </c>
      <c r="F452" s="4">
        <v>4372.35376923077</v>
      </c>
      <c r="G452" s="4">
        <v>0.307496418908165</v>
      </c>
      <c r="H452" s="4">
        <v>0.153108929406265</v>
      </c>
      <c r="I452" s="4">
        <v>0.0273492286115007</v>
      </c>
      <c r="J452" s="4">
        <v>0.0240766713417485</v>
      </c>
      <c r="K452" s="4">
        <v>0.05890603085554</v>
      </c>
      <c r="L452" s="4">
        <v>0.0</v>
      </c>
      <c r="M452" s="4">
        <v>0.0</v>
      </c>
      <c r="N452" s="4">
        <v>0.0</v>
      </c>
      <c r="O452" s="4">
        <v>0.158952781673679</v>
      </c>
      <c r="P452" s="4">
        <v>0.0</v>
      </c>
      <c r="Q452" s="4">
        <v>0.0</v>
      </c>
      <c r="R452" s="4">
        <v>0.0</v>
      </c>
      <c r="S452" s="4">
        <v>0.120850864890136</v>
      </c>
      <c r="T452" s="4">
        <v>0.222300140252454</v>
      </c>
      <c r="U452" s="4">
        <v>0.234455352968677</v>
      </c>
      <c r="V452" s="4">
        <v>0.2323730701894</v>
      </c>
      <c r="W452" s="4">
        <v>0.486301369863014</v>
      </c>
      <c r="X452" s="4">
        <v>0.315068493150685</v>
      </c>
      <c r="Y452" s="4">
        <v>0.089041095890411</v>
      </c>
      <c r="Z452" s="4">
        <v>0.10958904109589</v>
      </c>
      <c r="AA452" s="4">
        <v>0.826197676269298</v>
      </c>
      <c r="AB452" s="4">
        <v>0.0833996498487984</v>
      </c>
      <c r="AC452" s="4">
        <v>0.029285373229349</v>
      </c>
      <c r="AD452" s="4">
        <v>0.135957408028244</v>
      </c>
      <c r="AE452" s="4">
        <v>0.15</v>
      </c>
      <c r="AF452" s="4">
        <v>0.09</v>
      </c>
      <c r="AG452" s="4">
        <v>0.12</v>
      </c>
      <c r="AH452" s="4">
        <v>0.36</v>
      </c>
      <c r="AI452" s="4">
        <v>0.11</v>
      </c>
      <c r="AJ452" s="4">
        <v>1.36630941641794</v>
      </c>
      <c r="AK452" s="4">
        <v>0.848935771838225</v>
      </c>
      <c r="AL452" s="4">
        <v>0.693498024042597</v>
      </c>
      <c r="AM452" s="12"/>
      <c r="AN452" s="12"/>
    </row>
    <row r="453" ht="12.75" customHeight="1">
      <c r="A453" s="4" t="s">
        <v>1506</v>
      </c>
      <c r="B453" s="4" t="s">
        <v>1505</v>
      </c>
      <c r="C453" s="4" t="s">
        <v>1507</v>
      </c>
      <c r="D453" s="4">
        <v>2040.62034523809</v>
      </c>
      <c r="E453" s="4">
        <v>2.01923076923077</v>
      </c>
      <c r="F453" s="4">
        <v>4120.48338942308</v>
      </c>
      <c r="G453" s="4">
        <v>0.331309523809524</v>
      </c>
      <c r="H453" s="4">
        <v>0.0172808132147395</v>
      </c>
      <c r="I453" s="4">
        <v>0.00838627700127065</v>
      </c>
      <c r="J453" s="4">
        <v>0.115374841168996</v>
      </c>
      <c r="K453" s="4">
        <v>0.0</v>
      </c>
      <c r="L453" s="4">
        <v>0.0</v>
      </c>
      <c r="M453" s="4">
        <v>0.0</v>
      </c>
      <c r="N453" s="4">
        <v>0.0</v>
      </c>
      <c r="O453" s="4">
        <v>0.212579415501906</v>
      </c>
      <c r="P453" s="4">
        <v>0.0</v>
      </c>
      <c r="Q453" s="4">
        <v>0.0</v>
      </c>
      <c r="R453" s="4">
        <v>0.0</v>
      </c>
      <c r="S453" s="4">
        <v>0.0466327827191868</v>
      </c>
      <c r="T453" s="4">
        <v>0.191994917407878</v>
      </c>
      <c r="U453" s="4">
        <v>0.407750952986023</v>
      </c>
      <c r="V453" s="4">
        <v>0.591666666666667</v>
      </c>
      <c r="W453" s="4">
        <v>0.742454728370221</v>
      </c>
      <c r="X453" s="4">
        <v>0.0160965794768612</v>
      </c>
      <c r="Y453" s="4">
        <v>0.0</v>
      </c>
      <c r="Z453" s="4">
        <v>0.241448692152917</v>
      </c>
      <c r="AA453" s="4">
        <v>0.734642857142857</v>
      </c>
      <c r="AB453" s="4">
        <v>0.183571428571429</v>
      </c>
      <c r="AC453" s="4">
        <v>0.0483333333333333</v>
      </c>
      <c r="AD453" s="4">
        <v>0.223112379116152</v>
      </c>
      <c r="AE453" s="4">
        <v>0.07</v>
      </c>
      <c r="AF453" s="4">
        <v>0.24</v>
      </c>
      <c r="AG453" s="4">
        <v>0.1</v>
      </c>
      <c r="AH453" s="4">
        <v>0.3</v>
      </c>
      <c r="AI453" s="4">
        <v>0.19</v>
      </c>
      <c r="AJ453" s="4">
        <v>1.43564540783223</v>
      </c>
      <c r="AK453" s="4">
        <v>0.892016645526245</v>
      </c>
      <c r="AL453" s="4">
        <v>0.68587881306451</v>
      </c>
      <c r="AM453" s="12"/>
      <c r="AN453" s="12"/>
    </row>
    <row r="454" ht="12.75" customHeight="1">
      <c r="A454" s="4" t="s">
        <v>1510</v>
      </c>
      <c r="B454" s="4" t="s">
        <v>1505</v>
      </c>
      <c r="C454" s="4" t="s">
        <v>1511</v>
      </c>
      <c r="D454" s="4">
        <v>1414.14528833378</v>
      </c>
      <c r="E454" s="4">
        <v>3.68921568627451</v>
      </c>
      <c r="F454" s="4">
        <v>5217.08698039216</v>
      </c>
      <c r="G454" s="4">
        <v>0.944724953494552</v>
      </c>
      <c r="H454" s="4">
        <v>0.0</v>
      </c>
      <c r="I454" s="4">
        <v>0.0</v>
      </c>
      <c r="J454" s="4">
        <v>0.0</v>
      </c>
      <c r="K454" s="4">
        <v>0.0</v>
      </c>
      <c r="L454" s="4">
        <v>0.0</v>
      </c>
      <c r="M454" s="4">
        <v>0.0</v>
      </c>
      <c r="N454" s="4">
        <v>0.0</v>
      </c>
      <c r="O454" s="4">
        <v>0.677282377919321</v>
      </c>
      <c r="P454" s="4">
        <v>0.0</v>
      </c>
      <c r="Q454" s="4">
        <v>0.16135881104034</v>
      </c>
      <c r="R454" s="4">
        <v>0.0</v>
      </c>
      <c r="S454" s="4">
        <v>0.0</v>
      </c>
      <c r="T454" s="4">
        <v>0.16135881104034</v>
      </c>
      <c r="U454" s="4">
        <v>0.0</v>
      </c>
      <c r="V454" s="4">
        <v>1.01913366994419</v>
      </c>
      <c r="W454" s="4">
        <v>0.496740547588005</v>
      </c>
      <c r="X454" s="4">
        <v>0.0</v>
      </c>
      <c r="Y454" s="4">
        <v>0.430247718383312</v>
      </c>
      <c r="Z454" s="4">
        <v>0.0730117340286832</v>
      </c>
      <c r="AA454" s="4">
        <v>0.693861280892905</v>
      </c>
      <c r="AB454" s="4">
        <v>0.00318894499069891</v>
      </c>
      <c r="AC454" s="4">
        <v>0.29178846664895</v>
      </c>
      <c r="AD454" s="4">
        <v>0.115966834182137</v>
      </c>
      <c r="AE454" s="4">
        <v>0.05</v>
      </c>
      <c r="AF454" s="4">
        <v>0.02</v>
      </c>
      <c r="AG454" s="4">
        <v>0.05</v>
      </c>
      <c r="AH454" s="4">
        <v>0.0</v>
      </c>
      <c r="AI454" s="4">
        <v>0.7</v>
      </c>
      <c r="AJ454" s="4">
        <v>0.627486148221075</v>
      </c>
      <c r="AK454" s="4">
        <v>0.389879064842004</v>
      </c>
      <c r="AL454" s="4">
        <v>0.273122918801886</v>
      </c>
      <c r="AM454" s="12"/>
      <c r="AN454" s="12"/>
    </row>
    <row r="455" ht="12.75" customHeight="1">
      <c r="A455" s="4" t="s">
        <v>1513</v>
      </c>
      <c r="B455" s="4" t="s">
        <v>1505</v>
      </c>
      <c r="C455" s="4" t="s">
        <v>1514</v>
      </c>
      <c r="D455" s="4">
        <v>69.9556141398118</v>
      </c>
      <c r="E455" s="4">
        <v>291.17380952381</v>
      </c>
      <c r="F455" s="4">
        <v>20369.2426666667</v>
      </c>
      <c r="G455" s="4">
        <v>0.00239588529188097</v>
      </c>
      <c r="H455" s="4">
        <v>0.0</v>
      </c>
      <c r="I455" s="4">
        <v>0.0</v>
      </c>
      <c r="J455" s="4">
        <v>0.0</v>
      </c>
      <c r="K455" s="4">
        <v>0.0</v>
      </c>
      <c r="L455" s="4">
        <v>0.0</v>
      </c>
      <c r="M455" s="4">
        <v>0.0</v>
      </c>
      <c r="N455" s="4">
        <v>0.0</v>
      </c>
      <c r="O455" s="4">
        <v>0.482032218091698</v>
      </c>
      <c r="P455" s="4">
        <v>0.244114002478315</v>
      </c>
      <c r="Q455" s="4">
        <v>0.0</v>
      </c>
      <c r="R455" s="4">
        <v>0.0</v>
      </c>
      <c r="S455" s="4">
        <v>0.0</v>
      </c>
      <c r="T455" s="4">
        <v>0.273853779429988</v>
      </c>
      <c r="U455" s="4">
        <v>0.0</v>
      </c>
      <c r="V455" s="4">
        <v>0.017826040738227</v>
      </c>
      <c r="W455" s="4">
        <v>0.66743119266055</v>
      </c>
      <c r="X455" s="4">
        <v>0.0871559633027523</v>
      </c>
      <c r="Y455" s="4">
        <v>0.0252293577981651</v>
      </c>
      <c r="Z455" s="4">
        <v>0.220183486238532</v>
      </c>
      <c r="AA455" s="4">
        <v>0.00302143213430041</v>
      </c>
      <c r="AB455" s="4">
        <v>4.90624974446616E-5</v>
      </c>
      <c r="AC455" s="4">
        <v>0.996700547046846</v>
      </c>
      <c r="AD455" s="4">
        <v>0.355685085219731</v>
      </c>
      <c r="AE455" s="4">
        <v>0.01</v>
      </c>
      <c r="AF455" s="4">
        <v>0.0</v>
      </c>
      <c r="AG455" s="4">
        <v>0.23</v>
      </c>
      <c r="AH455" s="4">
        <v>0.03</v>
      </c>
      <c r="AI455" s="4">
        <v>0.27</v>
      </c>
      <c r="AJ455" s="4">
        <v>0.842793908288653</v>
      </c>
      <c r="AK455" s="4">
        <v>0.52365729785377</v>
      </c>
      <c r="AL455" s="4">
        <v>0.328387124718195</v>
      </c>
      <c r="AM455" s="12"/>
      <c r="AN455" s="12"/>
    </row>
    <row r="456" ht="12.75" customHeight="1">
      <c r="A456" s="4" t="s">
        <v>1516</v>
      </c>
      <c r="B456" s="4" t="s">
        <v>1505</v>
      </c>
      <c r="C456" s="4" t="s">
        <v>1517</v>
      </c>
      <c r="D456" s="4">
        <v>668.987467144192</v>
      </c>
      <c r="E456" s="4">
        <v>5.12121212121212</v>
      </c>
      <c r="F456" s="4">
        <v>3426.02672567783</v>
      </c>
      <c r="G456" s="4">
        <v>0.273061351603862</v>
      </c>
      <c r="H456" s="4">
        <v>0.0</v>
      </c>
      <c r="I456" s="4">
        <v>0.0</v>
      </c>
      <c r="J456" s="4">
        <v>0.0197649172718425</v>
      </c>
      <c r="K456" s="4">
        <v>0.0</v>
      </c>
      <c r="L456" s="4">
        <v>0.0</v>
      </c>
      <c r="M456" s="4">
        <v>0.0</v>
      </c>
      <c r="N456" s="4">
        <v>0.0</v>
      </c>
      <c r="O456" s="4">
        <v>0.452946020813057</v>
      </c>
      <c r="P456" s="4">
        <v>0.0147488208430037</v>
      </c>
      <c r="Q456" s="4">
        <v>0.168975069252078</v>
      </c>
      <c r="R456" s="4">
        <v>0.0</v>
      </c>
      <c r="S456" s="4">
        <v>0.0540540540540541</v>
      </c>
      <c r="T456" s="4">
        <v>0.220558508647151</v>
      </c>
      <c r="U456" s="4">
        <v>0.0689526091188141</v>
      </c>
      <c r="V456" s="4">
        <v>0.481781376518219</v>
      </c>
      <c r="W456" s="4">
        <v>0.584356819650937</v>
      </c>
      <c r="X456" s="4">
        <v>0.0096961861667744</v>
      </c>
      <c r="Y456" s="4">
        <v>0.37491919844861</v>
      </c>
      <c r="Z456" s="4">
        <v>0.0310277957336781</v>
      </c>
      <c r="AA456" s="4">
        <v>0.217440049828714</v>
      </c>
      <c r="AB456" s="4">
        <v>0.0110868888196823</v>
      </c>
      <c r="AC456" s="4">
        <v>0.763189037682965</v>
      </c>
      <c r="AD456" s="4">
        <v>0.354672564715054</v>
      </c>
      <c r="AE456" s="4">
        <v>0.07</v>
      </c>
      <c r="AF456" s="4">
        <v>0.08</v>
      </c>
      <c r="AG456" s="4">
        <v>0.43</v>
      </c>
      <c r="AH456" s="4">
        <v>0.15</v>
      </c>
      <c r="AI456" s="4">
        <v>0.21</v>
      </c>
      <c r="AJ456" s="4">
        <v>1.36341764922507</v>
      </c>
      <c r="AK456" s="4">
        <v>0.847139015858676</v>
      </c>
      <c r="AL456" s="4">
        <v>0.355204487865371</v>
      </c>
      <c r="AM456" s="12"/>
      <c r="AN456" s="12"/>
    </row>
    <row r="457" ht="12.75" customHeight="1">
      <c r="A457" s="4" t="s">
        <v>1519</v>
      </c>
      <c r="B457" s="4" t="s">
        <v>1505</v>
      </c>
      <c r="C457" s="4" t="s">
        <v>1520</v>
      </c>
      <c r="D457" s="4">
        <v>1154.36347113371</v>
      </c>
      <c r="E457" s="4">
        <v>2.4437134502924</v>
      </c>
      <c r="F457" s="4">
        <v>2820.93354093567</v>
      </c>
      <c r="G457" s="4">
        <v>0.769368830391864</v>
      </c>
      <c r="H457" s="4">
        <v>0.0</v>
      </c>
      <c r="I457" s="4">
        <v>0.0</v>
      </c>
      <c r="J457" s="4">
        <v>0.0</v>
      </c>
      <c r="K457" s="4">
        <v>0.0</v>
      </c>
      <c r="L457" s="4">
        <v>0.0</v>
      </c>
      <c r="M457" s="4">
        <v>0.0</v>
      </c>
      <c r="N457" s="4">
        <v>0.0</v>
      </c>
      <c r="O457" s="4">
        <v>0.862446383671055</v>
      </c>
      <c r="P457" s="4">
        <v>0.0885963614849874</v>
      </c>
      <c r="Q457" s="4">
        <v>0.0</v>
      </c>
      <c r="R457" s="4">
        <v>0.0</v>
      </c>
      <c r="S457" s="4">
        <v>0.0</v>
      </c>
      <c r="T457" s="4">
        <v>0.0218162993639994</v>
      </c>
      <c r="U457" s="4">
        <v>0.0271409554799586</v>
      </c>
      <c r="V457" s="4">
        <v>0.827400538438528</v>
      </c>
      <c r="W457" s="4">
        <v>0.729573391178597</v>
      </c>
      <c r="X457" s="4">
        <v>0.0542299349240781</v>
      </c>
      <c r="Y457" s="4">
        <v>0.00216919739696312</v>
      </c>
      <c r="Z457" s="4">
        <v>0.214027476500361</v>
      </c>
      <c r="AA457" s="4">
        <v>0.664134011367036</v>
      </c>
      <c r="AB457" s="4">
        <v>0.0274603649416692</v>
      </c>
      <c r="AC457" s="4">
        <v>0.285073287466348</v>
      </c>
      <c r="AD457" s="4">
        <v>0.209129994806357</v>
      </c>
      <c r="AE457" s="4">
        <v>0.06</v>
      </c>
      <c r="AF457" s="4">
        <v>0.14</v>
      </c>
      <c r="AG457" s="4">
        <v>0.2</v>
      </c>
      <c r="AH457" s="4">
        <v>0.18</v>
      </c>
      <c r="AI457" s="4">
        <v>0.39</v>
      </c>
      <c r="AJ457" s="4">
        <v>1.44183907298596</v>
      </c>
      <c r="AK457" s="4">
        <v>0.895864986059222</v>
      </c>
      <c r="AL457" s="4">
        <v>0.392038658637993</v>
      </c>
      <c r="AM457" s="12"/>
      <c r="AN457" s="12"/>
    </row>
    <row r="458" ht="12.75" customHeight="1">
      <c r="A458" s="4" t="s">
        <v>1522</v>
      </c>
      <c r="B458" s="4" t="s">
        <v>1505</v>
      </c>
      <c r="C458" s="4" t="s">
        <v>1523</v>
      </c>
      <c r="D458" s="4">
        <v>650.313167248858</v>
      </c>
      <c r="E458" s="4">
        <v>3.85369822485207</v>
      </c>
      <c r="F458" s="4">
        <v>2506.11069822485</v>
      </c>
      <c r="G458" s="4">
        <v>0.121108594679667</v>
      </c>
      <c r="H458" s="4">
        <v>0.0</v>
      </c>
      <c r="I458" s="4">
        <v>0.0</v>
      </c>
      <c r="J458" s="4">
        <v>0.0</v>
      </c>
      <c r="K458" s="4">
        <v>0.0</v>
      </c>
      <c r="L458" s="4">
        <v>0.0</v>
      </c>
      <c r="M458" s="4">
        <v>0.0</v>
      </c>
      <c r="N458" s="4">
        <v>0.0</v>
      </c>
      <c r="O458" s="4">
        <v>0.295712677785736</v>
      </c>
      <c r="P458" s="4">
        <v>0.0204645451754835</v>
      </c>
      <c r="Q458" s="4">
        <v>0.00583239537501279</v>
      </c>
      <c r="R458" s="4">
        <v>0.0</v>
      </c>
      <c r="S458" s="4">
        <v>0.0535147856338893</v>
      </c>
      <c r="T458" s="4">
        <v>0.257034687404072</v>
      </c>
      <c r="U458" s="4">
        <v>0.367440908625806</v>
      </c>
      <c r="V458" s="4">
        <v>0.340485969828413</v>
      </c>
      <c r="W458" s="4">
        <v>0.652762119503946</v>
      </c>
      <c r="X458" s="4">
        <v>0.0360766629086809</v>
      </c>
      <c r="Y458" s="4">
        <v>0.0225479143179256</v>
      </c>
      <c r="Z458" s="4">
        <v>0.288613303269448</v>
      </c>
      <c r="AA458" s="4">
        <v>0.3199109439177</v>
      </c>
      <c r="AB458" s="4">
        <v>0.0371578826148708</v>
      </c>
      <c r="AC458" s="4">
        <v>0.62830601512418</v>
      </c>
      <c r="AD458" s="4">
        <v>0.314044965107721</v>
      </c>
      <c r="AE458" s="4">
        <v>0.06</v>
      </c>
      <c r="AF458" s="4">
        <v>0.13</v>
      </c>
      <c r="AG458" s="4">
        <v>0.24</v>
      </c>
      <c r="AH458" s="4">
        <v>0.1</v>
      </c>
      <c r="AI458" s="4">
        <v>0.45</v>
      </c>
      <c r="AJ458" s="4">
        <v>1.36612824866509</v>
      </c>
      <c r="AK458" s="4">
        <v>0.848823205984361</v>
      </c>
      <c r="AL458" s="4">
        <v>0.770667741685056</v>
      </c>
      <c r="AM458" s="12"/>
      <c r="AN458" s="12"/>
    </row>
    <row r="459" ht="12.75" customHeight="1">
      <c r="A459" s="4" t="s">
        <v>1525</v>
      </c>
      <c r="B459" s="4" t="s">
        <v>1505</v>
      </c>
      <c r="C459" s="4" t="s">
        <v>1526</v>
      </c>
      <c r="D459" s="4">
        <v>1118.23780845458</v>
      </c>
      <c r="E459" s="4">
        <v>2.20429292929293</v>
      </c>
      <c r="F459" s="4">
        <v>2464.92369444444</v>
      </c>
      <c r="G459" s="4">
        <v>0.586206896551724</v>
      </c>
      <c r="H459" s="4">
        <v>0.0</v>
      </c>
      <c r="I459" s="4">
        <v>0.0</v>
      </c>
      <c r="J459" s="4">
        <v>0.0</v>
      </c>
      <c r="K459" s="4">
        <v>0.0</v>
      </c>
      <c r="L459" s="4">
        <v>0.0</v>
      </c>
      <c r="M459" s="4">
        <v>0.0</v>
      </c>
      <c r="N459" s="4">
        <v>0.0</v>
      </c>
      <c r="O459" s="4">
        <v>0.786430423509075</v>
      </c>
      <c r="P459" s="4">
        <v>0.0231633535004322</v>
      </c>
      <c r="Q459" s="4">
        <v>0.0749351771823682</v>
      </c>
      <c r="R459" s="4">
        <v>0.0</v>
      </c>
      <c r="S459" s="4">
        <v>0.0</v>
      </c>
      <c r="T459" s="4">
        <v>0.0749351771823682</v>
      </c>
      <c r="U459" s="4">
        <v>0.0405358686257563</v>
      </c>
      <c r="V459" s="4">
        <v>1.33062206438309</v>
      </c>
      <c r="W459" s="4">
        <v>0.526474386569092</v>
      </c>
      <c r="X459" s="4">
        <v>0.0159276797244942</v>
      </c>
      <c r="Y459" s="4">
        <v>0.0753336203185536</v>
      </c>
      <c r="Z459" s="4">
        <v>0.38226431338786</v>
      </c>
      <c r="AA459" s="4">
        <v>0.466949249627678</v>
      </c>
      <c r="AB459" s="4">
        <v>0.00905029212968267</v>
      </c>
      <c r="AC459" s="4">
        <v>0.509680375758964</v>
      </c>
      <c r="AD459" s="4">
        <v>0.0995270744269364</v>
      </c>
      <c r="AE459" s="4">
        <v>0.05</v>
      </c>
      <c r="AF459" s="4">
        <v>0.07</v>
      </c>
      <c r="AG459" s="4">
        <v>0.17</v>
      </c>
      <c r="AH459" s="4">
        <v>0.07</v>
      </c>
      <c r="AI459" s="4">
        <v>0.62</v>
      </c>
      <c r="AJ459" s="4">
        <v>1.11969787856137</v>
      </c>
      <c r="AK459" s="4">
        <v>0.695707408102463</v>
      </c>
      <c r="AL459" s="4">
        <v>0.543753259914005</v>
      </c>
      <c r="AM459" s="12"/>
      <c r="AN459" s="12"/>
    </row>
    <row r="460" ht="12.75" customHeight="1">
      <c r="A460" s="4" t="s">
        <v>1528</v>
      </c>
      <c r="B460" s="4" t="s">
        <v>1505</v>
      </c>
      <c r="C460" s="4" t="s">
        <v>1529</v>
      </c>
      <c r="D460" s="4">
        <v>324.155472963816</v>
      </c>
      <c r="E460" s="4">
        <v>17.0810185185185</v>
      </c>
      <c r="F460" s="4">
        <v>5536.90563657407</v>
      </c>
      <c r="G460" s="4">
        <v>0.0651443284997967</v>
      </c>
      <c r="H460" s="4">
        <v>0.0</v>
      </c>
      <c r="I460" s="4">
        <v>0.0</v>
      </c>
      <c r="J460" s="4">
        <v>0.0</v>
      </c>
      <c r="K460" s="4">
        <v>0.0</v>
      </c>
      <c r="L460" s="4">
        <v>0.0</v>
      </c>
      <c r="M460" s="4">
        <v>0.0</v>
      </c>
      <c r="N460" s="4">
        <v>0.0</v>
      </c>
      <c r="O460" s="4">
        <v>0.787958574688433</v>
      </c>
      <c r="P460" s="4">
        <v>0.0</v>
      </c>
      <c r="Q460" s="4">
        <v>0.0558188520273828</v>
      </c>
      <c r="R460" s="4">
        <v>0.0</v>
      </c>
      <c r="S460" s="4">
        <v>0.0</v>
      </c>
      <c r="T460" s="4">
        <v>0.156222573284185</v>
      </c>
      <c r="U460" s="4">
        <v>0.0</v>
      </c>
      <c r="V460" s="4">
        <v>0.242851334869223</v>
      </c>
      <c r="W460" s="4">
        <v>0.327008928571429</v>
      </c>
      <c r="X460" s="4">
        <v>0.00725446428571429</v>
      </c>
      <c r="Y460" s="4">
        <v>0.585379464285714</v>
      </c>
      <c r="Z460" s="4">
        <v>0.0803571428571429</v>
      </c>
      <c r="AA460" s="4">
        <v>0.0529611058408999</v>
      </c>
      <c r="AB460" s="4">
        <v>0.00208700365903239</v>
      </c>
      <c r="AC460" s="4">
        <v>0.942227944165876</v>
      </c>
      <c r="AD460" s="4">
        <v>0.407797024653703</v>
      </c>
      <c r="AE460" s="4">
        <v>0.04</v>
      </c>
      <c r="AF460" s="4">
        <v>0.02</v>
      </c>
      <c r="AG460" s="4">
        <v>0.17</v>
      </c>
      <c r="AH460" s="4">
        <v>0.16</v>
      </c>
      <c r="AI460" s="4">
        <v>0.57</v>
      </c>
      <c r="AJ460" s="4">
        <v>1.12184897377896</v>
      </c>
      <c r="AK460" s="4">
        <v>0.697043958708716</v>
      </c>
      <c r="AL460" s="4">
        <v>0.80363785327867</v>
      </c>
      <c r="AM460" s="12"/>
      <c r="AN460" s="12"/>
    </row>
    <row r="461" ht="12.75" customHeight="1">
      <c r="A461" s="4" t="s">
        <v>1531</v>
      </c>
      <c r="B461" s="4" t="s">
        <v>1505</v>
      </c>
      <c r="C461" s="4" t="s">
        <v>1532</v>
      </c>
      <c r="D461" s="4">
        <v>2023.16027131208</v>
      </c>
      <c r="E461" s="4">
        <v>1.45366379310345</v>
      </c>
      <c r="F461" s="4">
        <v>2940.99483405172</v>
      </c>
      <c r="G461" s="4">
        <v>0.496367679762787</v>
      </c>
      <c r="H461" s="4">
        <v>0.0575485799701046</v>
      </c>
      <c r="I461" s="4">
        <v>0.0</v>
      </c>
      <c r="J461" s="4">
        <v>0.0812780269058296</v>
      </c>
      <c r="K461" s="4">
        <v>0.0</v>
      </c>
      <c r="L461" s="4">
        <v>0.0</v>
      </c>
      <c r="M461" s="4">
        <v>0.0</v>
      </c>
      <c r="N461" s="4">
        <v>0.0</v>
      </c>
      <c r="O461" s="4">
        <v>0.29372197309417</v>
      </c>
      <c r="P461" s="4">
        <v>0.0866965620328849</v>
      </c>
      <c r="Q461" s="4">
        <v>0.106315396113602</v>
      </c>
      <c r="R461" s="4">
        <v>0.0</v>
      </c>
      <c r="S461" s="4">
        <v>0.0</v>
      </c>
      <c r="T461" s="4">
        <v>0.181240657698057</v>
      </c>
      <c r="U461" s="4">
        <v>0.193198804185351</v>
      </c>
      <c r="V461" s="4">
        <v>1.39510748702743</v>
      </c>
      <c r="W461" s="4">
        <v>0.34750265674814</v>
      </c>
      <c r="X461" s="4">
        <v>0.0786397449521785</v>
      </c>
      <c r="Y461" s="4">
        <v>0.514346439957492</v>
      </c>
      <c r="Z461" s="4">
        <v>0.0595111583421892</v>
      </c>
      <c r="AA461" s="4">
        <v>0.726908821349147</v>
      </c>
      <c r="AB461" s="4">
        <v>0.143365455893254</v>
      </c>
      <c r="AC461" s="4">
        <v>0.0896960711638251</v>
      </c>
      <c r="AD461" s="4">
        <v>0.0911392614043614</v>
      </c>
      <c r="AE461" s="4">
        <v>0.1</v>
      </c>
      <c r="AF461" s="4">
        <v>0.1</v>
      </c>
      <c r="AG461" s="4">
        <v>0.21</v>
      </c>
      <c r="AH461" s="4">
        <v>0.19</v>
      </c>
      <c r="AI461" s="4">
        <v>0.35</v>
      </c>
      <c r="AJ461" s="4">
        <v>1.47122971860504</v>
      </c>
      <c r="AK461" s="4">
        <v>0.914126420931619</v>
      </c>
      <c r="AL461" s="4">
        <v>0.580205418973854</v>
      </c>
      <c r="AM461" s="12"/>
      <c r="AN461" s="12"/>
    </row>
    <row r="462" ht="12.75" customHeight="1">
      <c r="A462" s="4" t="s">
        <v>1534</v>
      </c>
      <c r="B462" s="4" t="s">
        <v>1505</v>
      </c>
      <c r="C462" s="4" t="s">
        <v>1535</v>
      </c>
      <c r="D462" s="4">
        <v>1624.94409388933</v>
      </c>
      <c r="E462" s="4">
        <v>1.58875</v>
      </c>
      <c r="F462" s="4">
        <v>2581.62992916667</v>
      </c>
      <c r="G462" s="4">
        <v>0.27275111460792</v>
      </c>
      <c r="H462" s="4">
        <v>0.0</v>
      </c>
      <c r="I462" s="4">
        <v>0.0</v>
      </c>
      <c r="J462" s="4">
        <v>0.0946257830530828</v>
      </c>
      <c r="K462" s="4">
        <v>0.200791295746785</v>
      </c>
      <c r="L462" s="4">
        <v>0.0</v>
      </c>
      <c r="M462" s="4">
        <v>0.0</v>
      </c>
      <c r="N462" s="4">
        <v>0.0</v>
      </c>
      <c r="O462" s="4">
        <v>0.0</v>
      </c>
      <c r="P462" s="4">
        <v>0.0</v>
      </c>
      <c r="Q462" s="4">
        <v>0.0</v>
      </c>
      <c r="R462" s="4">
        <v>0.0</v>
      </c>
      <c r="S462" s="4">
        <v>0.166172106824926</v>
      </c>
      <c r="T462" s="4">
        <v>0.399934058687768</v>
      </c>
      <c r="U462" s="4">
        <v>0.138476755687438</v>
      </c>
      <c r="V462" s="4">
        <v>0.22292158405455</v>
      </c>
      <c r="W462" s="4">
        <v>0.588235294117647</v>
      </c>
      <c r="X462" s="4">
        <v>0.0</v>
      </c>
      <c r="Y462" s="4">
        <v>0.0352941176470588</v>
      </c>
      <c r="Z462" s="4">
        <v>0.376470588235294</v>
      </c>
      <c r="AA462" s="4">
        <v>0.707841594544978</v>
      </c>
      <c r="AB462" s="4">
        <v>0.252032520325203</v>
      </c>
      <c r="AC462" s="4">
        <v>0.0</v>
      </c>
      <c r="AD462" s="4">
        <v>0.113690771347682</v>
      </c>
      <c r="AE462" s="4">
        <v>0.01</v>
      </c>
      <c r="AF462" s="4">
        <v>0.22</v>
      </c>
      <c r="AG462" s="4">
        <v>0.2</v>
      </c>
      <c r="AH462" s="4">
        <v>0.39</v>
      </c>
      <c r="AI462" s="4">
        <v>0.05</v>
      </c>
      <c r="AJ462" s="4">
        <v>1.21806132974774</v>
      </c>
      <c r="AK462" s="4">
        <v>0.756824056608409</v>
      </c>
      <c r="AL462" s="4">
        <v>0.145758847381985</v>
      </c>
      <c r="AM462" s="12"/>
      <c r="AN462" s="12"/>
    </row>
    <row r="463" ht="12.75" customHeight="1">
      <c r="A463" s="4" t="s">
        <v>1537</v>
      </c>
      <c r="B463" s="4" t="s">
        <v>1505</v>
      </c>
      <c r="C463" s="4" t="s">
        <v>1176</v>
      </c>
      <c r="D463" s="4">
        <v>499.833165019605</v>
      </c>
      <c r="E463" s="4">
        <v>10.1008960573477</v>
      </c>
      <c r="F463" s="4">
        <v>5048.76284587814</v>
      </c>
      <c r="G463" s="4">
        <v>0.331440838848181</v>
      </c>
      <c r="H463" s="4">
        <v>0.0254793606052739</v>
      </c>
      <c r="I463" s="4">
        <v>0.0</v>
      </c>
      <c r="J463" s="4">
        <v>0.0</v>
      </c>
      <c r="K463" s="4">
        <v>0.0</v>
      </c>
      <c r="L463" s="4">
        <v>0.0</v>
      </c>
      <c r="M463" s="4">
        <v>0.0</v>
      </c>
      <c r="N463" s="4">
        <v>0.0</v>
      </c>
      <c r="O463" s="4">
        <v>0.485591365945926</v>
      </c>
      <c r="P463" s="4">
        <v>0.0</v>
      </c>
      <c r="Q463" s="4">
        <v>0.181767607462078</v>
      </c>
      <c r="R463" s="4">
        <v>0.0</v>
      </c>
      <c r="S463" s="4">
        <v>0.0</v>
      </c>
      <c r="T463" s="4">
        <v>0.280161703074584</v>
      </c>
      <c r="U463" s="4">
        <v>0.0269999629121389</v>
      </c>
      <c r="V463" s="4">
        <v>0.664265564288629</v>
      </c>
      <c r="W463" s="4">
        <v>0.469017094017094</v>
      </c>
      <c r="X463" s="4">
        <v>0.0</v>
      </c>
      <c r="Y463" s="4">
        <v>0.287393162393162</v>
      </c>
      <c r="Z463" s="4">
        <v>0.243589743589744</v>
      </c>
      <c r="AA463" s="4">
        <v>0.0494118481982861</v>
      </c>
      <c r="AB463" s="4">
        <v>9.22591061511985E-4</v>
      </c>
      <c r="AC463" s="4">
        <v>0.945230026790625</v>
      </c>
      <c r="AD463" s="4">
        <v>0.470944146179058</v>
      </c>
      <c r="AE463" s="4">
        <v>0.05</v>
      </c>
      <c r="AF463" s="4">
        <v>0.07</v>
      </c>
      <c r="AG463" s="4">
        <v>0.12</v>
      </c>
      <c r="AH463" s="4">
        <v>0.04</v>
      </c>
      <c r="AI463" s="4">
        <v>0.61</v>
      </c>
      <c r="AJ463" s="4">
        <v>1.02064222990875</v>
      </c>
      <c r="AK463" s="4">
        <v>0.634160673129129</v>
      </c>
      <c r="AL463" s="4">
        <v>0.674887499960897</v>
      </c>
      <c r="AM463" s="12"/>
      <c r="AN463" s="12"/>
    </row>
    <row r="464" ht="12.75" customHeight="1">
      <c r="A464" s="4" t="s">
        <v>1538</v>
      </c>
      <c r="B464" s="4" t="s">
        <v>1505</v>
      </c>
      <c r="C464" s="4" t="s">
        <v>1539</v>
      </c>
      <c r="D464" s="4">
        <v>1335.51576656996</v>
      </c>
      <c r="E464" s="4">
        <v>1.56678321678322</v>
      </c>
      <c r="F464" s="4">
        <v>2092.46368881119</v>
      </c>
      <c r="G464" s="4">
        <v>0.239455478687793</v>
      </c>
      <c r="H464" s="4">
        <v>0.197343453510436</v>
      </c>
      <c r="I464" s="4">
        <v>0.0</v>
      </c>
      <c r="J464" s="4">
        <v>0.0</v>
      </c>
      <c r="K464" s="4">
        <v>0.0</v>
      </c>
      <c r="L464" s="4">
        <v>0.0</v>
      </c>
      <c r="M464" s="4">
        <v>0.0</v>
      </c>
      <c r="N464" s="4">
        <v>0.0</v>
      </c>
      <c r="O464" s="4">
        <v>0.0406614258606668</v>
      </c>
      <c r="P464" s="4">
        <v>0.0528598536188669</v>
      </c>
      <c r="Q464" s="4">
        <v>0.0</v>
      </c>
      <c r="R464" s="4">
        <v>0.0</v>
      </c>
      <c r="S464" s="4">
        <v>0.217132014095961</v>
      </c>
      <c r="T464" s="4">
        <v>0.214421252371916</v>
      </c>
      <c r="U464" s="4">
        <v>0.277582000542152</v>
      </c>
      <c r="V464" s="4">
        <v>0.334746708324035</v>
      </c>
      <c r="W464" s="4">
        <v>0.693333333333333</v>
      </c>
      <c r="X464" s="4">
        <v>0.253333333333333</v>
      </c>
      <c r="Y464" s="4">
        <v>0.0</v>
      </c>
      <c r="Z464" s="4">
        <v>0.0533333333333333</v>
      </c>
      <c r="AA464" s="4">
        <v>0.730417317563044</v>
      </c>
      <c r="AB464" s="4">
        <v>0.117161347913412</v>
      </c>
      <c r="AC464" s="4">
        <v>0.0988618611916983</v>
      </c>
      <c r="AD464" s="4">
        <v>0.199583865283825</v>
      </c>
      <c r="AE464" s="4">
        <v>0.0</v>
      </c>
      <c r="AF464" s="4">
        <v>0.33</v>
      </c>
      <c r="AG464" s="4">
        <v>0.11</v>
      </c>
      <c r="AH464" s="4">
        <v>0.47</v>
      </c>
      <c r="AI464" s="4">
        <v>0.03</v>
      </c>
      <c r="AJ464" s="4">
        <v>1.06871625807328</v>
      </c>
      <c r="AK464" s="4">
        <v>0.664030746272752</v>
      </c>
      <c r="AL464" s="4">
        <v>0.205935812717589</v>
      </c>
      <c r="AM464" s="12"/>
      <c r="AN464" s="12"/>
    </row>
    <row r="465" ht="12.75" customHeight="1">
      <c r="A465" s="4" t="s">
        <v>1541</v>
      </c>
      <c r="B465" s="4" t="s">
        <v>1505</v>
      </c>
      <c r="C465" s="4" t="s">
        <v>1542</v>
      </c>
      <c r="D465" s="4">
        <v>664.121490060561</v>
      </c>
      <c r="E465" s="4">
        <v>4.80707236842105</v>
      </c>
      <c r="F465" s="4">
        <v>3192.48006414474</v>
      </c>
      <c r="G465" s="4">
        <v>0.171074691210182</v>
      </c>
      <c r="H465" s="4">
        <v>0.189793130366901</v>
      </c>
      <c r="I465" s="4">
        <v>0.0470335675253708</v>
      </c>
      <c r="J465" s="4">
        <v>0.0</v>
      </c>
      <c r="K465" s="4">
        <v>0.0</v>
      </c>
      <c r="L465" s="4">
        <v>0.0</v>
      </c>
      <c r="M465" s="4">
        <v>0.0</v>
      </c>
      <c r="N465" s="4">
        <v>0.0</v>
      </c>
      <c r="O465" s="4">
        <v>0.170472287275566</v>
      </c>
      <c r="P465" s="4">
        <v>0.0</v>
      </c>
      <c r="Q465" s="4">
        <v>0.0806010928961749</v>
      </c>
      <c r="R465" s="4">
        <v>0.0</v>
      </c>
      <c r="S465" s="4">
        <v>0.139832162373146</v>
      </c>
      <c r="T465" s="4">
        <v>0.106752537080406</v>
      </c>
      <c r="U465" s="4">
        <v>0.265515222482436</v>
      </c>
      <c r="V465" s="4">
        <v>0.289458377527629</v>
      </c>
      <c r="W465" s="4">
        <v>0.691489361702128</v>
      </c>
      <c r="X465" s="4">
        <v>0.0177304964539007</v>
      </c>
      <c r="Y465" s="4">
        <v>0.281323877068558</v>
      </c>
      <c r="Z465" s="4">
        <v>0.00945626477541371</v>
      </c>
      <c r="AA465" s="4">
        <v>0.144079104937216</v>
      </c>
      <c r="AB465" s="4">
        <v>0.0314777431826736</v>
      </c>
      <c r="AC465" s="4">
        <v>0.814965613987067</v>
      </c>
      <c r="AD465" s="4">
        <v>0.209457495484202</v>
      </c>
      <c r="AE465" s="4">
        <v>0.01</v>
      </c>
      <c r="AF465" s="4">
        <v>0.08</v>
      </c>
      <c r="AG465" s="4">
        <v>0.21</v>
      </c>
      <c r="AH465" s="4">
        <v>0.44</v>
      </c>
      <c r="AI465" s="4">
        <v>0.11</v>
      </c>
      <c r="AJ465" s="4">
        <v>1.17987770390172</v>
      </c>
      <c r="AK465" s="4">
        <v>0.733099235942118</v>
      </c>
      <c r="AL465" s="4">
        <v>0.559821840323205</v>
      </c>
      <c r="AM465" s="12"/>
      <c r="AN465" s="12"/>
    </row>
    <row r="466" ht="12.75" customHeight="1">
      <c r="A466" s="4" t="s">
        <v>1544</v>
      </c>
      <c r="B466" s="4" t="s">
        <v>1505</v>
      </c>
      <c r="C466" s="4" t="s">
        <v>356</v>
      </c>
      <c r="D466" s="4">
        <v>2847.4753556883</v>
      </c>
      <c r="E466" s="4">
        <v>1.19577922077922</v>
      </c>
      <c r="F466" s="4">
        <v>3404.95186201299</v>
      </c>
      <c r="G466" s="4">
        <v>0.0509095845777898</v>
      </c>
      <c r="H466" s="4">
        <v>0.0195184499216413</v>
      </c>
      <c r="I466" s="4">
        <v>0.0</v>
      </c>
      <c r="J466" s="4">
        <v>0.0</v>
      </c>
      <c r="K466" s="4">
        <v>0.0339079640974498</v>
      </c>
      <c r="L466" s="4">
        <v>0.0</v>
      </c>
      <c r="M466" s="4">
        <v>0.0</v>
      </c>
      <c r="N466" s="4">
        <v>0.0</v>
      </c>
      <c r="O466" s="4">
        <v>0.0</v>
      </c>
      <c r="P466" s="4">
        <v>0.0</v>
      </c>
      <c r="Q466" s="4">
        <v>0.0</v>
      </c>
      <c r="R466" s="4">
        <v>0.0309160849123807</v>
      </c>
      <c r="S466" s="4">
        <v>0.309160849123807</v>
      </c>
      <c r="T466" s="4">
        <v>0.0970223678586693</v>
      </c>
      <c r="U466" s="4">
        <v>0.509474284086052</v>
      </c>
      <c r="V466" s="4">
        <v>0.278305729025251</v>
      </c>
      <c r="W466" s="4">
        <v>0.624390243902439</v>
      </c>
      <c r="X466" s="4">
        <v>0.312195121951219</v>
      </c>
      <c r="Y466" s="4">
        <v>0.0634146341463415</v>
      </c>
      <c r="Z466" s="4">
        <v>0.0</v>
      </c>
      <c r="AA466" s="4">
        <v>0.67390714091773</v>
      </c>
      <c r="AB466" s="4">
        <v>0.230790116752647</v>
      </c>
      <c r="AC466" s="4">
        <v>0.0185989682324192</v>
      </c>
      <c r="AD466" s="4">
        <v>0.182957870186212</v>
      </c>
      <c r="AE466" s="4">
        <v>0.0</v>
      </c>
      <c r="AF466" s="4">
        <v>0.37</v>
      </c>
      <c r="AG466" s="4">
        <v>0.1</v>
      </c>
      <c r="AH466" s="4">
        <v>0.39</v>
      </c>
      <c r="AI466" s="4">
        <v>0.1</v>
      </c>
      <c r="AJ466" s="4">
        <v>1.19561769028083</v>
      </c>
      <c r="AK466" s="4">
        <v>0.742879039348956</v>
      </c>
      <c r="AL466" s="4">
        <v>0.739732503399246</v>
      </c>
      <c r="AM466" s="12"/>
      <c r="AN466" s="12"/>
    </row>
    <row r="467" ht="12.75" customHeight="1">
      <c r="A467" s="4" t="s">
        <v>1545</v>
      </c>
      <c r="B467" s="4" t="s">
        <v>1505</v>
      </c>
      <c r="C467" s="4" t="s">
        <v>1546</v>
      </c>
      <c r="D467" s="4">
        <v>1404.7815033284</v>
      </c>
      <c r="E467" s="4">
        <v>1.29377990430622</v>
      </c>
      <c r="F467" s="4">
        <v>1817.47807894737</v>
      </c>
      <c r="G467" s="4">
        <v>0.285133136094675</v>
      </c>
      <c r="H467" s="4">
        <v>0.13905325443787</v>
      </c>
      <c r="I467" s="4">
        <v>0.0</v>
      </c>
      <c r="J467" s="4">
        <v>0.0375369822485207</v>
      </c>
      <c r="K467" s="4">
        <v>0.0203402366863905</v>
      </c>
      <c r="L467" s="4">
        <v>0.0</v>
      </c>
      <c r="M467" s="4">
        <v>0.0</v>
      </c>
      <c r="N467" s="4">
        <v>0.0</v>
      </c>
      <c r="O467" s="4">
        <v>0.0882026627218935</v>
      </c>
      <c r="P467" s="4">
        <v>0.0</v>
      </c>
      <c r="Q467" s="4">
        <v>0.0</v>
      </c>
      <c r="R467" s="4">
        <v>0.0</v>
      </c>
      <c r="S467" s="4">
        <v>0.104105029585799</v>
      </c>
      <c r="T467" s="4">
        <v>0.22133875739645</v>
      </c>
      <c r="U467" s="4">
        <v>0.389423076923077</v>
      </c>
      <c r="V467" s="4">
        <v>0.808062130177515</v>
      </c>
      <c r="W467" s="4">
        <v>0.768878718535469</v>
      </c>
      <c r="X467" s="4">
        <v>0.0846681922196796</v>
      </c>
      <c r="Y467" s="4">
        <v>0.0</v>
      </c>
      <c r="Z467" s="4">
        <v>0.146453089244851</v>
      </c>
      <c r="AA467" s="4">
        <v>0.413276627218935</v>
      </c>
      <c r="AB467" s="4">
        <v>0.196005917159763</v>
      </c>
      <c r="AC467" s="4">
        <v>0.343565088757396</v>
      </c>
      <c r="AD467" s="4">
        <v>0.0446381616223743</v>
      </c>
      <c r="AE467" s="4">
        <v>0.03</v>
      </c>
      <c r="AF467" s="4">
        <v>0.06</v>
      </c>
      <c r="AG467" s="4">
        <v>0.13</v>
      </c>
      <c r="AH467" s="4">
        <v>0.37</v>
      </c>
      <c r="AI467" s="4">
        <v>0.3</v>
      </c>
      <c r="AJ467" s="4">
        <v>1.26829527006867</v>
      </c>
      <c r="AK467" s="4">
        <v>0.788036158630379</v>
      </c>
      <c r="AL467" s="4">
        <v>1.46938305258061</v>
      </c>
      <c r="AM467" s="12"/>
      <c r="AN467" s="12"/>
    </row>
    <row r="468" ht="12.75" customHeight="1">
      <c r="A468" s="4" t="s">
        <v>1548</v>
      </c>
      <c r="B468" s="4" t="s">
        <v>1505</v>
      </c>
      <c r="C468" s="4" t="s">
        <v>1549</v>
      </c>
      <c r="D468" s="4">
        <v>1119.51519138385</v>
      </c>
      <c r="E468" s="4">
        <v>1.92053571428571</v>
      </c>
      <c r="F468" s="4">
        <v>2150.0689077381</v>
      </c>
      <c r="G468" s="4">
        <v>0.403688207035487</v>
      </c>
      <c r="H468" s="4">
        <v>0.0</v>
      </c>
      <c r="I468" s="4">
        <v>0.0</v>
      </c>
      <c r="J468" s="4">
        <v>0.0</v>
      </c>
      <c r="K468" s="4">
        <v>0.0</v>
      </c>
      <c r="L468" s="4">
        <v>0.0</v>
      </c>
      <c r="M468" s="4">
        <v>0.0</v>
      </c>
      <c r="N468" s="4">
        <v>0.0</v>
      </c>
      <c r="O468" s="4">
        <v>0.475382629540845</v>
      </c>
      <c r="P468" s="4">
        <v>0.0</v>
      </c>
      <c r="Q468" s="4">
        <v>0.00497879402544717</v>
      </c>
      <c r="R468" s="4">
        <v>0.0</v>
      </c>
      <c r="S468" s="4">
        <v>0.0638023234372119</v>
      </c>
      <c r="T468" s="4">
        <v>0.383367139959432</v>
      </c>
      <c r="U468" s="4">
        <v>0.0724691130370644</v>
      </c>
      <c r="V468" s="4">
        <v>0.750038741670541</v>
      </c>
      <c r="W468" s="4">
        <v>0.644628099173554</v>
      </c>
      <c r="X468" s="4">
        <v>0.235537190082645</v>
      </c>
      <c r="Y468" s="4">
        <v>0.0702479338842975</v>
      </c>
      <c r="Z468" s="4">
        <v>0.0495867768595041</v>
      </c>
      <c r="AA468" s="4">
        <v>0.593677359367736</v>
      </c>
      <c r="AB468" s="4">
        <v>0.0376569037656904</v>
      </c>
      <c r="AC468" s="4">
        <v>0.34805516813885</v>
      </c>
      <c r="AD468" s="4">
        <v>0.141031312880332</v>
      </c>
      <c r="AE468" s="4">
        <v>0.03</v>
      </c>
      <c r="AF468" s="4">
        <v>0.11</v>
      </c>
      <c r="AG468" s="4">
        <v>0.2</v>
      </c>
      <c r="AH468" s="4">
        <v>0.32</v>
      </c>
      <c r="AI468" s="4">
        <v>0.32</v>
      </c>
      <c r="AJ468" s="4">
        <v>1.39912250109784</v>
      </c>
      <c r="AK468" s="4">
        <v>0.869323687660508</v>
      </c>
      <c r="AL468" s="4">
        <v>0.496743475684879</v>
      </c>
      <c r="AM468" s="12"/>
      <c r="AN468" s="12"/>
    </row>
    <row r="469" ht="12.75" customHeight="1">
      <c r="A469" s="4" t="s">
        <v>1551</v>
      </c>
      <c r="B469" s="4" t="s">
        <v>1505</v>
      </c>
      <c r="C469" s="4" t="s">
        <v>1552</v>
      </c>
      <c r="D469" s="4">
        <v>155.694694708482</v>
      </c>
      <c r="E469" s="4">
        <v>24.7909943714822</v>
      </c>
      <c r="F469" s="4">
        <v>3859.82630018762</v>
      </c>
      <c r="G469" s="4">
        <v>0.0200021190288793</v>
      </c>
      <c r="H469" s="4">
        <v>0.0726698262243286</v>
      </c>
      <c r="I469" s="4">
        <v>0.0</v>
      </c>
      <c r="J469" s="4">
        <v>0.0447077409162717</v>
      </c>
      <c r="K469" s="4">
        <v>0.0</v>
      </c>
      <c r="L469" s="4">
        <v>0.0</v>
      </c>
      <c r="M469" s="4">
        <v>0.0</v>
      </c>
      <c r="N469" s="4">
        <v>0.0</v>
      </c>
      <c r="O469" s="4">
        <v>0.187519747235387</v>
      </c>
      <c r="P469" s="4">
        <v>0.0</v>
      </c>
      <c r="Q469" s="4">
        <v>0.112638230647709</v>
      </c>
      <c r="R469" s="4">
        <v>0.0</v>
      </c>
      <c r="S469" s="4">
        <v>0.079304897314376</v>
      </c>
      <c r="T469" s="4">
        <v>0.282464454976303</v>
      </c>
      <c r="U469" s="4">
        <v>0.220695102685624</v>
      </c>
      <c r="V469" s="4">
        <v>0.0687170793727675</v>
      </c>
      <c r="W469" s="4">
        <v>0.669603524229075</v>
      </c>
      <c r="X469" s="4">
        <v>0.0</v>
      </c>
      <c r="Y469" s="4">
        <v>0.251101321585903</v>
      </c>
      <c r="Z469" s="4">
        <v>0.079295154185022</v>
      </c>
      <c r="AA469" s="4">
        <v>0.0316567778652298</v>
      </c>
      <c r="AB469" s="4">
        <v>0.00809771750317854</v>
      </c>
      <c r="AC469" s="4">
        <v>0.958845431979173</v>
      </c>
      <c r="AD469" s="4">
        <v>0.16978446597915</v>
      </c>
      <c r="AE469" s="4">
        <v>0.01</v>
      </c>
      <c r="AF469" s="4">
        <v>0.01</v>
      </c>
      <c r="AG469" s="4">
        <v>0.17</v>
      </c>
      <c r="AH469" s="4">
        <v>0.31</v>
      </c>
      <c r="AI469" s="4">
        <v>0.09</v>
      </c>
      <c r="AJ469" s="4">
        <v>0.973117895892762</v>
      </c>
      <c r="AK469" s="4">
        <v>0.604632144163317</v>
      </c>
      <c r="AL469" s="4">
        <v>0.40502324261892</v>
      </c>
      <c r="AM469" s="12"/>
      <c r="AN469" s="12"/>
    </row>
    <row r="470" ht="12.75" customHeight="1">
      <c r="A470" s="4" t="s">
        <v>1556</v>
      </c>
      <c r="B470" s="4" t="s">
        <v>1555</v>
      </c>
      <c r="C470" s="4" t="s">
        <v>1557</v>
      </c>
      <c r="D470" s="4">
        <v>1694.32541875</v>
      </c>
      <c r="E470" s="4">
        <v>2.00501253132832</v>
      </c>
      <c r="F470" s="4">
        <v>3397.14369674185</v>
      </c>
      <c r="G470" s="4">
        <v>0.3955</v>
      </c>
      <c r="H470" s="4">
        <v>0.0</v>
      </c>
      <c r="I470" s="4">
        <v>0.0</v>
      </c>
      <c r="J470" s="4">
        <v>0.0</v>
      </c>
      <c r="K470" s="4">
        <v>0.0</v>
      </c>
      <c r="L470" s="4">
        <v>0.0</v>
      </c>
      <c r="M470" s="4">
        <v>0.0</v>
      </c>
      <c r="N470" s="4">
        <v>0.156696664902065</v>
      </c>
      <c r="O470" s="4">
        <v>0.219869419445915</v>
      </c>
      <c r="P470" s="4">
        <v>0.174342685724369</v>
      </c>
      <c r="Q470" s="4">
        <v>0.00741132874536792</v>
      </c>
      <c r="R470" s="4">
        <v>0.0</v>
      </c>
      <c r="S470" s="4">
        <v>0.0</v>
      </c>
      <c r="T470" s="4">
        <v>0.309864125639668</v>
      </c>
      <c r="U470" s="4">
        <v>0.131815775542615</v>
      </c>
      <c r="V470" s="4">
        <v>1.2325</v>
      </c>
      <c r="W470" s="4">
        <v>0.599391480730223</v>
      </c>
      <c r="X470" s="4">
        <v>0.218052738336714</v>
      </c>
      <c r="Y470" s="4">
        <v>0.077079107505071</v>
      </c>
      <c r="Z470" s="4">
        <v>0.105476673427992</v>
      </c>
      <c r="AA470" s="4">
        <v>0.395875</v>
      </c>
      <c r="AB470" s="4">
        <v>0.056625</v>
      </c>
      <c r="AC470" s="4">
        <v>0.513625</v>
      </c>
      <c r="AD470" s="4">
        <v>0.224642664686297</v>
      </c>
      <c r="AE470" s="4">
        <v>0.19</v>
      </c>
      <c r="AF470" s="4">
        <v>0.06</v>
      </c>
      <c r="AG470" s="4">
        <v>0.06</v>
      </c>
      <c r="AH470" s="4">
        <v>0.49</v>
      </c>
      <c r="AI470" s="4">
        <v>0.14</v>
      </c>
      <c r="AJ470" s="4">
        <v>1.27794546025947</v>
      </c>
      <c r="AK470" s="4">
        <v>0.794032158921072</v>
      </c>
      <c r="AL470" s="4">
        <v>0.720152974618169</v>
      </c>
      <c r="AM470" s="12"/>
      <c r="AN470" s="12"/>
    </row>
    <row r="471" ht="12.75" customHeight="1">
      <c r="A471" s="4" t="s">
        <v>1560</v>
      </c>
      <c r="B471" s="4" t="s">
        <v>1555</v>
      </c>
      <c r="C471" s="4" t="s">
        <v>1561</v>
      </c>
      <c r="D471" s="4">
        <v>581.917384350945</v>
      </c>
      <c r="E471" s="4">
        <v>4.37287581699346</v>
      </c>
      <c r="F471" s="4">
        <v>2544.65245751634</v>
      </c>
      <c r="G471" s="4">
        <v>0.443165682684403</v>
      </c>
      <c r="H471" s="4">
        <v>0.0</v>
      </c>
      <c r="I471" s="4">
        <v>0.0</v>
      </c>
      <c r="J471" s="4">
        <v>0.0</v>
      </c>
      <c r="K471" s="4">
        <v>0.0</v>
      </c>
      <c r="L471" s="4">
        <v>0.0</v>
      </c>
      <c r="M471" s="4">
        <v>0.0</v>
      </c>
      <c r="N471" s="4">
        <v>0.0</v>
      </c>
      <c r="O471" s="4">
        <v>0.703622534484981</v>
      </c>
      <c r="P471" s="4">
        <v>0.0608482660822483</v>
      </c>
      <c r="Q471" s="4">
        <v>0.0</v>
      </c>
      <c r="R471" s="4">
        <v>0.0</v>
      </c>
      <c r="S471" s="4">
        <v>0.0</v>
      </c>
      <c r="T471" s="4">
        <v>0.142838726311718</v>
      </c>
      <c r="U471" s="4">
        <v>0.092690473121052</v>
      </c>
      <c r="V471" s="4">
        <v>0.666616844779912</v>
      </c>
      <c r="W471" s="4">
        <v>0.855381165919283</v>
      </c>
      <c r="X471" s="4">
        <v>0.0734304932735426</v>
      </c>
      <c r="Y471" s="4">
        <v>0.0039237668161435</v>
      </c>
      <c r="Z471" s="4">
        <v>0.0672645739910314</v>
      </c>
      <c r="AA471" s="4">
        <v>0.0885957701218145</v>
      </c>
      <c r="AB471" s="4">
        <v>0.0431955758164562</v>
      </c>
      <c r="AC471" s="4">
        <v>0.855765637844705</v>
      </c>
      <c r="AD471" s="4">
        <v>0.156889420508036</v>
      </c>
      <c r="AE471" s="4">
        <v>0.06</v>
      </c>
      <c r="AF471" s="4">
        <v>0.03</v>
      </c>
      <c r="AG471" s="4">
        <v>0.17</v>
      </c>
      <c r="AH471" s="4">
        <v>0.22</v>
      </c>
      <c r="AI471" s="4">
        <v>0.39</v>
      </c>
      <c r="AJ471" s="4">
        <v>1.27556947477696</v>
      </c>
      <c r="AK471" s="4">
        <v>0.792555876136784</v>
      </c>
      <c r="AL471" s="4">
        <v>1.49684066332776</v>
      </c>
      <c r="AM471" s="12"/>
      <c r="AN471" s="12"/>
    </row>
    <row r="472" ht="12.75" customHeight="1">
      <c r="A472" s="4" t="s">
        <v>1563</v>
      </c>
      <c r="B472" s="4" t="s">
        <v>1555</v>
      </c>
      <c r="C472" s="4" t="s">
        <v>1442</v>
      </c>
      <c r="D472" s="4">
        <v>346.53927189457</v>
      </c>
      <c r="E472" s="4">
        <v>12.1810246679317</v>
      </c>
      <c r="F472" s="4">
        <v>4221.20341935484</v>
      </c>
      <c r="G472" s="4">
        <v>0.271442813970153</v>
      </c>
      <c r="H472" s="4">
        <v>0.0</v>
      </c>
      <c r="I472" s="4">
        <v>0.0</v>
      </c>
      <c r="J472" s="4">
        <v>0.0</v>
      </c>
      <c r="K472" s="4">
        <v>0.0</v>
      </c>
      <c r="L472" s="4">
        <v>0.0</v>
      </c>
      <c r="M472" s="4">
        <v>0.0</v>
      </c>
      <c r="N472" s="4">
        <v>0.0</v>
      </c>
      <c r="O472" s="4">
        <v>0.870371359871761</v>
      </c>
      <c r="P472" s="4">
        <v>0.0206786000534331</v>
      </c>
      <c r="Q472" s="4">
        <v>0.0400213732300294</v>
      </c>
      <c r="R472" s="4">
        <v>0.0</v>
      </c>
      <c r="S472" s="4">
        <v>0.0</v>
      </c>
      <c r="T472" s="4">
        <v>0.0465936414640663</v>
      </c>
      <c r="U472" s="4">
        <v>0.0223350253807107</v>
      </c>
      <c r="V472" s="4">
        <v>0.412499610555504</v>
      </c>
      <c r="W472" s="4">
        <v>0.941465256797583</v>
      </c>
      <c r="X472" s="4">
        <v>0.0185045317220544</v>
      </c>
      <c r="Y472" s="4">
        <v>0.0309667673716012</v>
      </c>
      <c r="Z472" s="4">
        <v>0.00906344410876133</v>
      </c>
      <c r="AA472" s="4">
        <v>0.0468112284637194</v>
      </c>
      <c r="AB472" s="4">
        <v>3.27133376951117E-4</v>
      </c>
      <c r="AC472" s="4">
        <v>0.948250615322304</v>
      </c>
      <c r="AD472" s="4">
        <v>0.464807766828287</v>
      </c>
      <c r="AE472" s="4">
        <v>0.12</v>
      </c>
      <c r="AF472" s="4">
        <v>0.01</v>
      </c>
      <c r="AG472" s="4">
        <v>0.17</v>
      </c>
      <c r="AH472" s="4">
        <v>0.12</v>
      </c>
      <c r="AI472" s="4">
        <v>0.49</v>
      </c>
      <c r="AJ472" s="4">
        <v>1.20568905873628</v>
      </c>
      <c r="AK472" s="4">
        <v>0.749136732409146</v>
      </c>
      <c r="AL472" s="4">
        <v>0.720436201468962</v>
      </c>
      <c r="AM472" s="12"/>
      <c r="AN472" s="12"/>
    </row>
    <row r="473" ht="12.75" customHeight="1">
      <c r="A473" s="4" t="s">
        <v>1564</v>
      </c>
      <c r="B473" s="4" t="s">
        <v>1555</v>
      </c>
      <c r="C473" s="4" t="s">
        <v>1565</v>
      </c>
      <c r="D473" s="4">
        <v>1098.52110050701</v>
      </c>
      <c r="E473" s="4">
        <v>1.31490196078431</v>
      </c>
      <c r="F473" s="4">
        <v>1444.44754901961</v>
      </c>
      <c r="G473" s="4">
        <v>0.143751864002386</v>
      </c>
      <c r="H473" s="4">
        <v>0.0907514450867052</v>
      </c>
      <c r="I473" s="4">
        <v>0.0</v>
      </c>
      <c r="J473" s="4">
        <v>0.0</v>
      </c>
      <c r="K473" s="4">
        <v>0.0</v>
      </c>
      <c r="L473" s="4">
        <v>0.0</v>
      </c>
      <c r="M473" s="4">
        <v>0.0</v>
      </c>
      <c r="N473" s="4">
        <v>0.0</v>
      </c>
      <c r="O473" s="4">
        <v>0.278612716763006</v>
      </c>
      <c r="P473" s="4">
        <v>0.0</v>
      </c>
      <c r="Q473" s="4">
        <v>0.0</v>
      </c>
      <c r="R473" s="4">
        <v>0.0</v>
      </c>
      <c r="S473" s="4">
        <v>0.0867052023121387</v>
      </c>
      <c r="T473" s="4">
        <v>0.205780346820809</v>
      </c>
      <c r="U473" s="4">
        <v>0.338150289017341</v>
      </c>
      <c r="V473" s="4">
        <v>0.465254995526394</v>
      </c>
      <c r="W473" s="4">
        <v>0.615384615384615</v>
      </c>
      <c r="X473" s="4">
        <v>0.179487179487179</v>
      </c>
      <c r="Y473" s="4">
        <v>0.0</v>
      </c>
      <c r="Z473" s="4">
        <v>0.205128205128205</v>
      </c>
      <c r="AA473" s="4">
        <v>0.690724724127647</v>
      </c>
      <c r="AB473" s="4">
        <v>0.0495079033701163</v>
      </c>
      <c r="AC473" s="4">
        <v>0.200119296152699</v>
      </c>
      <c r="AD473" s="4">
        <v>0.0485022689049</v>
      </c>
      <c r="AE473" s="4">
        <v>0.01</v>
      </c>
      <c r="AF473" s="4">
        <v>0.11</v>
      </c>
      <c r="AG473" s="4">
        <v>0.28</v>
      </c>
      <c r="AH473" s="4">
        <v>0.23</v>
      </c>
      <c r="AI473" s="4">
        <v>0.23</v>
      </c>
      <c r="AJ473" s="4">
        <v>1.32133327776547</v>
      </c>
      <c r="AK473" s="4">
        <v>0.820990525671847</v>
      </c>
      <c r="AL473" s="4">
        <v>0.737589544849362</v>
      </c>
      <c r="AM473" s="12"/>
      <c r="AN473" s="12"/>
    </row>
    <row r="474" ht="12.75" customHeight="1">
      <c r="A474" s="4" t="s">
        <v>1567</v>
      </c>
      <c r="B474" s="4" t="s">
        <v>1555</v>
      </c>
      <c r="C474" s="4" t="s">
        <v>1568</v>
      </c>
      <c r="D474" s="4">
        <v>332.664975895428</v>
      </c>
      <c r="E474" s="4">
        <v>6.26281661600811</v>
      </c>
      <c r="F474" s="4">
        <v>2083.41973860182</v>
      </c>
      <c r="G474" s="4">
        <v>0.0799818811272527</v>
      </c>
      <c r="H474" s="4">
        <v>0.00724433816289211</v>
      </c>
      <c r="I474" s="4">
        <v>0.0</v>
      </c>
      <c r="J474" s="4">
        <v>0.0</v>
      </c>
      <c r="K474" s="4">
        <v>0.0</v>
      </c>
      <c r="L474" s="4">
        <v>0.0</v>
      </c>
      <c r="M474" s="4">
        <v>0.0</v>
      </c>
      <c r="N474" s="4">
        <v>0.0</v>
      </c>
      <c r="O474" s="4">
        <v>0.253200168800113</v>
      </c>
      <c r="P474" s="4">
        <v>0.0872837248558166</v>
      </c>
      <c r="Q474" s="4">
        <v>0.0</v>
      </c>
      <c r="R474" s="4">
        <v>0.0</v>
      </c>
      <c r="S474" s="4">
        <v>0.0274300182866789</v>
      </c>
      <c r="T474" s="4">
        <v>0.403432268954846</v>
      </c>
      <c r="U474" s="4">
        <v>0.221409480939654</v>
      </c>
      <c r="V474" s="4">
        <v>0.404115572524024</v>
      </c>
      <c r="W474" s="4">
        <v>0.367894315452362</v>
      </c>
      <c r="X474" s="4">
        <v>0.0496397117694155</v>
      </c>
      <c r="Y474" s="4">
        <v>0.0124099279423539</v>
      </c>
      <c r="Z474" s="4">
        <v>0.570056044835869</v>
      </c>
      <c r="AA474" s="4">
        <v>0.0594363736370402</v>
      </c>
      <c r="AB474" s="4">
        <v>0.012650855793186</v>
      </c>
      <c r="AC474" s="4">
        <v>0.918287119422785</v>
      </c>
      <c r="AD474" s="4">
        <v>0.535527350021784</v>
      </c>
      <c r="AE474" s="4">
        <v>0.01</v>
      </c>
      <c r="AF474" s="4">
        <v>0.1</v>
      </c>
      <c r="AG474" s="4">
        <v>0.34</v>
      </c>
      <c r="AH474" s="4">
        <v>0.13</v>
      </c>
      <c r="AI474" s="4">
        <v>0.33</v>
      </c>
      <c r="AJ474" s="4">
        <v>1.27419286982633</v>
      </c>
      <c r="AK474" s="4">
        <v>0.791700543389864</v>
      </c>
      <c r="AL474" s="4">
        <v>1.07946082494699</v>
      </c>
      <c r="AM474" s="12"/>
      <c r="AN474" s="12"/>
    </row>
    <row r="475" ht="12.75" customHeight="1">
      <c r="A475" s="4" t="s">
        <v>1570</v>
      </c>
      <c r="B475" s="4" t="s">
        <v>1555</v>
      </c>
      <c r="C475" s="4" t="s">
        <v>1571</v>
      </c>
      <c r="D475" s="4">
        <v>1209.64301523038</v>
      </c>
      <c r="E475" s="4">
        <v>1.70625</v>
      </c>
      <c r="F475" s="4">
        <v>2063.95339473684</v>
      </c>
      <c r="G475" s="4">
        <v>0.11933680354733</v>
      </c>
      <c r="H475" s="4">
        <v>0.0</v>
      </c>
      <c r="I475" s="4">
        <v>0.0</v>
      </c>
      <c r="J475" s="4">
        <v>0.0</v>
      </c>
      <c r="K475" s="4">
        <v>0.0</v>
      </c>
      <c r="L475" s="4">
        <v>0.0</v>
      </c>
      <c r="M475" s="4">
        <v>0.0</v>
      </c>
      <c r="N475" s="4">
        <v>0.0</v>
      </c>
      <c r="O475" s="4">
        <v>0.13906987193889</v>
      </c>
      <c r="P475" s="4">
        <v>0.0</v>
      </c>
      <c r="Q475" s="4">
        <v>0.0</v>
      </c>
      <c r="R475" s="4">
        <v>0.0</v>
      </c>
      <c r="S475" s="4">
        <v>0.14536059312514</v>
      </c>
      <c r="T475" s="4">
        <v>0.369579869692204</v>
      </c>
      <c r="U475" s="4">
        <v>0.345989665243765</v>
      </c>
      <c r="V475" s="4">
        <v>0.792365529207634</v>
      </c>
      <c r="W475" s="4">
        <v>0.564476885644769</v>
      </c>
      <c r="X475" s="4">
        <v>0.121654501216545</v>
      </c>
      <c r="Y475" s="4">
        <v>0.0024330900243309</v>
      </c>
      <c r="Z475" s="4">
        <v>0.311435523114355</v>
      </c>
      <c r="AA475" s="4">
        <v>0.588394062078273</v>
      </c>
      <c r="AB475" s="4">
        <v>0.121457489878543</v>
      </c>
      <c r="AC475" s="4">
        <v>0.260651629072682</v>
      </c>
      <c r="AD475" s="4">
        <v>0.118756772507333</v>
      </c>
      <c r="AE475" s="4">
        <v>0.0</v>
      </c>
      <c r="AF475" s="4">
        <v>0.18</v>
      </c>
      <c r="AG475" s="4">
        <v>0.2</v>
      </c>
      <c r="AH475" s="4">
        <v>0.18</v>
      </c>
      <c r="AI475" s="4">
        <v>0.29</v>
      </c>
      <c r="AJ475" s="4">
        <v>1.29819857984038</v>
      </c>
      <c r="AK475" s="4">
        <v>0.806616129650505</v>
      </c>
      <c r="AL475" s="4">
        <v>0.722245826552105</v>
      </c>
      <c r="AM475" s="12"/>
      <c r="AN475" s="12"/>
    </row>
    <row r="476" ht="12.75" customHeight="1">
      <c r="A476" s="4" t="s">
        <v>1573</v>
      </c>
      <c r="B476" s="4" t="s">
        <v>1555</v>
      </c>
      <c r="C476" s="4" t="s">
        <v>1574</v>
      </c>
      <c r="D476" s="4">
        <v>985.740317717996</v>
      </c>
      <c r="E476" s="4">
        <v>1.54736842105263</v>
      </c>
      <c r="F476" s="4">
        <v>1525.30343899522</v>
      </c>
      <c r="G476" s="4">
        <v>0.4213048855906</v>
      </c>
      <c r="H476" s="4">
        <v>0.0</v>
      </c>
      <c r="I476" s="4">
        <v>0.0</v>
      </c>
      <c r="J476" s="4">
        <v>0.0112044817927171</v>
      </c>
      <c r="K476" s="4">
        <v>0.0</v>
      </c>
      <c r="L476" s="4">
        <v>0.0</v>
      </c>
      <c r="M476" s="4">
        <v>0.0</v>
      </c>
      <c r="N476" s="4">
        <v>0.0</v>
      </c>
      <c r="O476" s="4">
        <v>0.3968837535014</v>
      </c>
      <c r="P476" s="4">
        <v>0.0689775910364146</v>
      </c>
      <c r="Q476" s="4">
        <v>0.0</v>
      </c>
      <c r="R476" s="4">
        <v>0.0</v>
      </c>
      <c r="S476" s="4">
        <v>0.0589985994397759</v>
      </c>
      <c r="T476" s="4">
        <v>0.376575630252101</v>
      </c>
      <c r="U476" s="4">
        <v>0.087359943977591</v>
      </c>
      <c r="V476" s="4">
        <v>0.745980210265924</v>
      </c>
      <c r="W476" s="4">
        <v>0.609326424870466</v>
      </c>
      <c r="X476" s="4">
        <v>0.150259067357513</v>
      </c>
      <c r="Y476" s="4">
        <v>0.00829015544041451</v>
      </c>
      <c r="Z476" s="4">
        <v>0.232124352331606</v>
      </c>
      <c r="AA476" s="4">
        <v>0.330859616573902</v>
      </c>
      <c r="AB476" s="4">
        <v>0.0660946196660482</v>
      </c>
      <c r="AC476" s="4">
        <v>0.565862708719852</v>
      </c>
      <c r="AD476" s="4">
        <v>0.23158289131378</v>
      </c>
      <c r="AE476" s="4">
        <v>0.15</v>
      </c>
      <c r="AF476" s="4">
        <v>0.17</v>
      </c>
      <c r="AG476" s="4">
        <v>0.15</v>
      </c>
      <c r="AH476" s="4">
        <v>0.25</v>
      </c>
      <c r="AI476" s="4">
        <v>0.21</v>
      </c>
      <c r="AJ476" s="4">
        <v>1.54467827600974</v>
      </c>
      <c r="AK476" s="4">
        <v>0.959762575540163</v>
      </c>
      <c r="AL476" s="4">
        <v>0.821117346950937</v>
      </c>
      <c r="AM476" s="12"/>
      <c r="AN476" s="12"/>
    </row>
    <row r="477" ht="12.75" customHeight="1">
      <c r="A477" s="4" t="s">
        <v>1576</v>
      </c>
      <c r="B477" s="4" t="s">
        <v>1555</v>
      </c>
      <c r="C477" s="4" t="s">
        <v>1577</v>
      </c>
      <c r="D477" s="4">
        <v>1166.31154493003</v>
      </c>
      <c r="E477" s="4">
        <v>1.10155510480054</v>
      </c>
      <c r="F477" s="4">
        <v>1284.75643610548</v>
      </c>
      <c r="G477" s="4">
        <v>0.182543579671004</v>
      </c>
      <c r="H477" s="4">
        <v>0.0209276501238575</v>
      </c>
      <c r="I477" s="4">
        <v>0.0</v>
      </c>
      <c r="J477" s="4">
        <v>0.0423678141282993</v>
      </c>
      <c r="K477" s="4">
        <v>0.0</v>
      </c>
      <c r="L477" s="4">
        <v>0.0</v>
      </c>
      <c r="M477" s="4">
        <v>0.0</v>
      </c>
      <c r="N477" s="4">
        <v>0.0</v>
      </c>
      <c r="O477" s="4">
        <v>0.13812249081746</v>
      </c>
      <c r="P477" s="4">
        <v>0.0622704364909883</v>
      </c>
      <c r="Q477" s="4">
        <v>0.0</v>
      </c>
      <c r="R477" s="4">
        <v>0.0</v>
      </c>
      <c r="S477" s="4">
        <v>0.0773041769881268</v>
      </c>
      <c r="T477" s="4">
        <v>0.240881523874605</v>
      </c>
      <c r="U477" s="4">
        <v>0.418125907576663</v>
      </c>
      <c r="V477" s="4">
        <v>1.06309845322858</v>
      </c>
      <c r="W477" s="4">
        <v>0.41743648960739</v>
      </c>
      <c r="X477" s="4">
        <v>0.125288683602771</v>
      </c>
      <c r="Y477" s="4">
        <v>0.0415704387990762</v>
      </c>
      <c r="Z477" s="4">
        <v>0.415704387990762</v>
      </c>
      <c r="AA477" s="4">
        <v>0.293272771912595</v>
      </c>
      <c r="AB477" s="4">
        <v>0.131536950650626</v>
      </c>
      <c r="AC477" s="4">
        <v>0.551681807021851</v>
      </c>
      <c r="AD477" s="4">
        <v>0.145043941632073</v>
      </c>
      <c r="AE477" s="4">
        <v>0.03</v>
      </c>
      <c r="AF477" s="4">
        <v>0.16</v>
      </c>
      <c r="AG477" s="4">
        <v>0.16</v>
      </c>
      <c r="AH477" s="4">
        <v>0.29</v>
      </c>
      <c r="AI477" s="4">
        <v>0.2</v>
      </c>
      <c r="AJ477" s="4">
        <v>1.37249395104635</v>
      </c>
      <c r="AK477" s="4">
        <v>0.852778439256845</v>
      </c>
      <c r="AL477" s="4">
        <v>1.49599142719588</v>
      </c>
      <c r="AM477" s="12"/>
      <c r="AN477" s="12"/>
    </row>
    <row r="478" ht="12.75" customHeight="1">
      <c r="A478" s="4" t="s">
        <v>1579</v>
      </c>
      <c r="B478" s="4" t="s">
        <v>1555</v>
      </c>
      <c r="C478" s="4" t="s">
        <v>308</v>
      </c>
      <c r="D478" s="4">
        <v>592.197681510165</v>
      </c>
      <c r="E478" s="4">
        <v>4.21632653061224</v>
      </c>
      <c r="F478" s="4">
        <v>2496.89879591837</v>
      </c>
      <c r="G478" s="4">
        <v>0.200919651500484</v>
      </c>
      <c r="H478" s="4">
        <v>0.0145196169292555</v>
      </c>
      <c r="I478" s="4">
        <v>0.0</v>
      </c>
      <c r="J478" s="4">
        <v>0.0123571207908557</v>
      </c>
      <c r="K478" s="4">
        <v>0.0520028833281845</v>
      </c>
      <c r="L478" s="4">
        <v>0.0</v>
      </c>
      <c r="M478" s="4">
        <v>0.0</v>
      </c>
      <c r="N478" s="4">
        <v>0.0</v>
      </c>
      <c r="O478" s="4">
        <v>0.276078673669035</v>
      </c>
      <c r="P478" s="4">
        <v>0.0848522294305427</v>
      </c>
      <c r="Q478" s="4">
        <v>0.0</v>
      </c>
      <c r="R478" s="4">
        <v>0.0</v>
      </c>
      <c r="S478" s="4">
        <v>0.0597260838224694</v>
      </c>
      <c r="T478" s="4">
        <v>0.110596231078159</v>
      </c>
      <c r="U478" s="4">
        <v>0.389867160951498</v>
      </c>
      <c r="V478" s="4">
        <v>0.230880929332043</v>
      </c>
      <c r="W478" s="4">
        <v>0.794549266247379</v>
      </c>
      <c r="X478" s="4">
        <v>0.113207547169811</v>
      </c>
      <c r="Y478" s="4">
        <v>0.0419287211740042</v>
      </c>
      <c r="Z478" s="4">
        <v>0.050314465408805</v>
      </c>
      <c r="AA478" s="4">
        <v>0.269215876089061</v>
      </c>
      <c r="AB478" s="4">
        <v>0.0527105517909003</v>
      </c>
      <c r="AC478" s="4">
        <v>0.652613746369797</v>
      </c>
      <c r="AD478" s="4">
        <v>0.271351956476155</v>
      </c>
      <c r="AE478" s="4">
        <v>0.0</v>
      </c>
      <c r="AF478" s="4">
        <v>0.16</v>
      </c>
      <c r="AG478" s="4">
        <v>0.36</v>
      </c>
      <c r="AH478" s="4">
        <v>0.1</v>
      </c>
      <c r="AI478" s="4">
        <v>0.29</v>
      </c>
      <c r="AJ478" s="4">
        <v>1.25024955585112</v>
      </c>
      <c r="AK478" s="4">
        <v>0.776823725967937</v>
      </c>
      <c r="AL478" s="4">
        <v>1.00758270722797</v>
      </c>
      <c r="AM478" s="12"/>
      <c r="AN478" s="12"/>
    </row>
    <row r="479" ht="12.75" customHeight="1">
      <c r="A479" s="4" t="s">
        <v>1580</v>
      </c>
      <c r="B479" s="4" t="s">
        <v>1555</v>
      </c>
      <c r="C479" s="4" t="s">
        <v>1581</v>
      </c>
      <c r="D479" s="4">
        <v>1257.2450042452</v>
      </c>
      <c r="E479" s="4">
        <v>1.50613810741688</v>
      </c>
      <c r="F479" s="4">
        <v>1893.5846112532</v>
      </c>
      <c r="G479" s="4">
        <v>0.460349804720666</v>
      </c>
      <c r="H479" s="4">
        <v>0.0</v>
      </c>
      <c r="I479" s="4">
        <v>0.0</v>
      </c>
      <c r="J479" s="4">
        <v>0.0660740469208211</v>
      </c>
      <c r="K479" s="4">
        <v>0.0</v>
      </c>
      <c r="L479" s="4">
        <v>0.0</v>
      </c>
      <c r="M479" s="4">
        <v>0.0</v>
      </c>
      <c r="N479" s="4">
        <v>0.0</v>
      </c>
      <c r="O479" s="4">
        <v>0.377657624633431</v>
      </c>
      <c r="P479" s="4">
        <v>0.0531524926686217</v>
      </c>
      <c r="Q479" s="4">
        <v>0.0</v>
      </c>
      <c r="R479" s="4">
        <v>0.0</v>
      </c>
      <c r="S479" s="4">
        <v>0.0385813782991202</v>
      </c>
      <c r="T479" s="4">
        <v>0.333211143695015</v>
      </c>
      <c r="U479" s="4">
        <v>0.131323313782991</v>
      </c>
      <c r="V479" s="4">
        <v>0.769230769230769</v>
      </c>
      <c r="W479" s="4">
        <v>0.643487858719647</v>
      </c>
      <c r="X479" s="4">
        <v>0.285871964679912</v>
      </c>
      <c r="Y479" s="4">
        <v>0.0</v>
      </c>
      <c r="Z479" s="4">
        <v>0.0706401766004415</v>
      </c>
      <c r="AA479" s="4">
        <v>0.439972830701308</v>
      </c>
      <c r="AB479" s="4">
        <v>0.123535404992359</v>
      </c>
      <c r="AC479" s="4">
        <v>0.398964170487349</v>
      </c>
      <c r="AD479" s="4">
        <v>0.107052181001633</v>
      </c>
      <c r="AE479" s="4">
        <v>0.08</v>
      </c>
      <c r="AF479" s="4">
        <v>0.13</v>
      </c>
      <c r="AG479" s="4">
        <v>0.17</v>
      </c>
      <c r="AH479" s="4">
        <v>0.42</v>
      </c>
      <c r="AI479" s="4">
        <v>0.06</v>
      </c>
      <c r="AJ479" s="4">
        <v>1.30167454382312</v>
      </c>
      <c r="AK479" s="4">
        <v>0.808775867504249</v>
      </c>
      <c r="AL479" s="4">
        <v>0.753175161461149</v>
      </c>
      <c r="AM479" s="12"/>
      <c r="AN479" s="12"/>
    </row>
    <row r="480" ht="12.75" customHeight="1">
      <c r="A480" s="4" t="s">
        <v>1583</v>
      </c>
      <c r="B480" s="4" t="s">
        <v>1555</v>
      </c>
      <c r="C480" s="4" t="s">
        <v>1584</v>
      </c>
      <c r="D480" s="4">
        <v>381.223263228657</v>
      </c>
      <c r="E480" s="4">
        <v>4.067578125</v>
      </c>
      <c r="F480" s="4">
        <v>1550.65540625</v>
      </c>
      <c r="G480" s="4">
        <v>0.0496974935177182</v>
      </c>
      <c r="H480" s="4">
        <v>0.0821465428276574</v>
      </c>
      <c r="I480" s="4">
        <v>0.0330237358101135</v>
      </c>
      <c r="J480" s="4">
        <v>0.0</v>
      </c>
      <c r="K480" s="4">
        <v>0.0</v>
      </c>
      <c r="L480" s="4">
        <v>0.0</v>
      </c>
      <c r="M480" s="4">
        <v>0.0</v>
      </c>
      <c r="N480" s="4">
        <v>0.0</v>
      </c>
      <c r="O480" s="4">
        <v>0.109391124871001</v>
      </c>
      <c r="P480" s="4">
        <v>0.0309597523219814</v>
      </c>
      <c r="Q480" s="4">
        <v>0.0</v>
      </c>
      <c r="R480" s="4">
        <v>0.0</v>
      </c>
      <c r="S480" s="4">
        <v>0.196491228070175</v>
      </c>
      <c r="T480" s="4">
        <v>0.227450980392157</v>
      </c>
      <c r="U480" s="4">
        <v>0.320536635706914</v>
      </c>
      <c r="V480" s="4">
        <v>0.193508114856429</v>
      </c>
      <c r="W480" s="4">
        <v>0.739454094292804</v>
      </c>
      <c r="X480" s="4">
        <v>0.0669975186104218</v>
      </c>
      <c r="Y480" s="4">
        <v>0.0148883374689826</v>
      </c>
      <c r="Z480" s="4">
        <v>0.178660049627792</v>
      </c>
      <c r="AA480" s="4">
        <v>0.10093152789782</v>
      </c>
      <c r="AB480" s="4">
        <v>0.0236243157591472</v>
      </c>
      <c r="AC480" s="4">
        <v>0.862671660424469</v>
      </c>
      <c r="AD480" s="4">
        <v>0.270095400645664</v>
      </c>
      <c r="AE480" s="4">
        <v>0.02</v>
      </c>
      <c r="AF480" s="4">
        <v>0.09</v>
      </c>
      <c r="AG480" s="4">
        <v>0.24</v>
      </c>
      <c r="AH480" s="4">
        <v>0.25</v>
      </c>
      <c r="AI480" s="4">
        <v>0.31</v>
      </c>
      <c r="AJ480" s="4">
        <v>1.34710380478675</v>
      </c>
      <c r="AK480" s="4">
        <v>0.837002654392181</v>
      </c>
      <c r="AL480" s="4">
        <v>1.36421549857276</v>
      </c>
      <c r="AM480" s="12"/>
      <c r="AN480" s="12"/>
    </row>
    <row r="481" ht="12.75" customHeight="1">
      <c r="A481" s="4" t="s">
        <v>1586</v>
      </c>
      <c r="B481" s="4" t="s">
        <v>1555</v>
      </c>
      <c r="C481" s="4" t="s">
        <v>1329</v>
      </c>
      <c r="D481" s="4">
        <v>742.197886376873</v>
      </c>
      <c r="E481" s="4">
        <v>2.37572327044025</v>
      </c>
      <c r="F481" s="4">
        <v>1763.25678993711</v>
      </c>
      <c r="G481" s="4">
        <v>0.359665378302536</v>
      </c>
      <c r="H481" s="4">
        <v>0.029548751622509</v>
      </c>
      <c r="I481" s="4">
        <v>0.0</v>
      </c>
      <c r="J481" s="4">
        <v>0.0</v>
      </c>
      <c r="K481" s="4">
        <v>0.0</v>
      </c>
      <c r="L481" s="4">
        <v>0.0</v>
      </c>
      <c r="M481" s="4">
        <v>0.0</v>
      </c>
      <c r="N481" s="4">
        <v>0.0</v>
      </c>
      <c r="O481" s="4">
        <v>0.309460181721005</v>
      </c>
      <c r="P481" s="4">
        <v>0.163014430785676</v>
      </c>
      <c r="Q481" s="4">
        <v>0.0358097274184928</v>
      </c>
      <c r="R481" s="4">
        <v>0.0</v>
      </c>
      <c r="S481" s="4">
        <v>0.0335191265175231</v>
      </c>
      <c r="T481" s="4">
        <v>0.238222493700848</v>
      </c>
      <c r="U481" s="4">
        <v>0.190425288233947</v>
      </c>
      <c r="V481" s="4">
        <v>0.608354953142373</v>
      </c>
      <c r="W481" s="4">
        <v>0.57615317667537</v>
      </c>
      <c r="X481" s="4">
        <v>0.28372497824195</v>
      </c>
      <c r="Y481" s="4">
        <v>0.0704960835509138</v>
      </c>
      <c r="Z481" s="4">
        <v>0.0696257615317668</v>
      </c>
      <c r="AA481" s="4">
        <v>0.157303965690687</v>
      </c>
      <c r="AB481" s="4">
        <v>0.0558585270291735</v>
      </c>
      <c r="AC481" s="4">
        <v>0.764441149997353</v>
      </c>
      <c r="AD481" s="4">
        <v>0.183971146992279</v>
      </c>
      <c r="AE481" s="4">
        <v>0.05</v>
      </c>
      <c r="AF481" s="4">
        <v>0.1</v>
      </c>
      <c r="AG481" s="4">
        <v>0.25</v>
      </c>
      <c r="AH481" s="4">
        <v>0.43</v>
      </c>
      <c r="AI481" s="4">
        <v>0.07</v>
      </c>
      <c r="AJ481" s="4">
        <v>1.27567404606902</v>
      </c>
      <c r="AK481" s="4">
        <v>0.792620849933689</v>
      </c>
      <c r="AL481" s="4">
        <v>0.658194013193018</v>
      </c>
      <c r="AM481" s="12"/>
      <c r="AN481" s="12"/>
    </row>
    <row r="482" ht="12.75" customHeight="1">
      <c r="A482" s="4" t="s">
        <v>1587</v>
      </c>
      <c r="B482" s="4" t="s">
        <v>1555</v>
      </c>
      <c r="C482" s="4" t="s">
        <v>212</v>
      </c>
      <c r="D482" s="4">
        <v>1459.74663768941</v>
      </c>
      <c r="E482" s="4">
        <v>2.30181451612903</v>
      </c>
      <c r="F482" s="4">
        <v>3360.06600050403</v>
      </c>
      <c r="G482" s="4">
        <v>0.489117106069896</v>
      </c>
      <c r="H482" s="4">
        <v>0.0113379774201297</v>
      </c>
      <c r="I482" s="4">
        <v>0.0</v>
      </c>
      <c r="J482" s="4">
        <v>0.0114100408359356</v>
      </c>
      <c r="K482" s="4">
        <v>0.0</v>
      </c>
      <c r="L482" s="4">
        <v>0.0</v>
      </c>
      <c r="M482" s="4">
        <v>0.0</v>
      </c>
      <c r="N482" s="4">
        <v>0.0515253423012251</v>
      </c>
      <c r="O482" s="4">
        <v>0.226183041076147</v>
      </c>
      <c r="P482" s="4">
        <v>0.21438866202258</v>
      </c>
      <c r="Q482" s="4">
        <v>0.0217151092961806</v>
      </c>
      <c r="R482" s="4">
        <v>0.0</v>
      </c>
      <c r="S482" s="4">
        <v>0.0744655296661062</v>
      </c>
      <c r="T482" s="4">
        <v>0.249603651213067</v>
      </c>
      <c r="U482" s="4">
        <v>0.139370646168628</v>
      </c>
      <c r="V482" s="4">
        <v>0.994788473329246</v>
      </c>
      <c r="W482" s="4">
        <v>0.61369139335241</v>
      </c>
      <c r="X482" s="4">
        <v>0.219458507594101</v>
      </c>
      <c r="Y482" s="4">
        <v>0.0805635042923179</v>
      </c>
      <c r="Z482" s="4">
        <v>0.086286594761171</v>
      </c>
      <c r="AA482" s="4">
        <v>0.387952176578786</v>
      </c>
      <c r="AB482" s="4">
        <v>0.0779758255233424</v>
      </c>
      <c r="AC482" s="4">
        <v>0.517167381974249</v>
      </c>
      <c r="AD482" s="4">
        <v>0.144674866006125</v>
      </c>
      <c r="AE482" s="4">
        <v>0.07</v>
      </c>
      <c r="AF482" s="4">
        <v>0.1</v>
      </c>
      <c r="AG482" s="4">
        <v>0.25</v>
      </c>
      <c r="AH482" s="4">
        <v>0.24</v>
      </c>
      <c r="AI482" s="4">
        <v>0.22</v>
      </c>
      <c r="AJ482" s="4">
        <v>1.43859632869686</v>
      </c>
      <c r="AK482" s="4">
        <v>0.89385015574856</v>
      </c>
      <c r="AL482" s="4">
        <v>0.926525351988201</v>
      </c>
      <c r="AM482" s="12"/>
      <c r="AN482" s="12"/>
    </row>
    <row r="483" ht="12.75" customHeight="1">
      <c r="A483" s="4" t="s">
        <v>1588</v>
      </c>
      <c r="B483" s="4" t="s">
        <v>1555</v>
      </c>
      <c r="C483" s="4" t="s">
        <v>1589</v>
      </c>
      <c r="D483" s="4">
        <v>215.111351003772</v>
      </c>
      <c r="E483" s="4">
        <v>13.7593466424682</v>
      </c>
      <c r="F483" s="4">
        <v>2959.79164519056</v>
      </c>
      <c r="G483" s="4">
        <v>0.0956353707758461</v>
      </c>
      <c r="H483" s="4">
        <v>0.00687039928619228</v>
      </c>
      <c r="I483" s="4">
        <v>0.0</v>
      </c>
      <c r="J483" s="4">
        <v>0.0</v>
      </c>
      <c r="K483" s="4">
        <v>0.0</v>
      </c>
      <c r="L483" s="4">
        <v>0.0</v>
      </c>
      <c r="M483" s="4">
        <v>0.0</v>
      </c>
      <c r="N483" s="4">
        <v>0.0</v>
      </c>
      <c r="O483" s="4">
        <v>0.529868391701985</v>
      </c>
      <c r="P483" s="4">
        <v>0.0680794111086326</v>
      </c>
      <c r="Q483" s="4">
        <v>0.0192728083872407</v>
      </c>
      <c r="R483" s="4">
        <v>0.0141423154137854</v>
      </c>
      <c r="S483" s="4">
        <v>0.10943564577292</v>
      </c>
      <c r="T483" s="4">
        <v>0.151817979031898</v>
      </c>
      <c r="U483" s="4">
        <v>0.100513049297346</v>
      </c>
      <c r="V483" s="4">
        <v>0.261956894504973</v>
      </c>
      <c r="W483" s="4">
        <v>0.609768378650554</v>
      </c>
      <c r="X483" s="4">
        <v>0.0259315206445116</v>
      </c>
      <c r="Y483" s="4">
        <v>0.00981873111782477</v>
      </c>
      <c r="Z483" s="4">
        <v>0.35448136958711</v>
      </c>
      <c r="AA483" s="4">
        <v>0.0107697786688474</v>
      </c>
      <c r="AB483" s="4">
        <v>0.00857361437201572</v>
      </c>
      <c r="AC483" s="4">
        <v>0.978183448967209</v>
      </c>
      <c r="AD483" s="4">
        <v>0.501685964531255</v>
      </c>
      <c r="AE483" s="4">
        <v>0.06</v>
      </c>
      <c r="AF483" s="4">
        <v>0.04</v>
      </c>
      <c r="AG483" s="4">
        <v>0.25</v>
      </c>
      <c r="AH483" s="4">
        <v>0.07</v>
      </c>
      <c r="AI483" s="4">
        <v>0.47</v>
      </c>
      <c r="AJ483" s="4">
        <v>1.18514208347627</v>
      </c>
      <c r="AK483" s="4">
        <v>0.736370178880572</v>
      </c>
      <c r="AL483" s="4">
        <v>1.07542258361806</v>
      </c>
      <c r="AM483" s="12"/>
      <c r="AN483" s="12"/>
    </row>
    <row r="484" ht="12.75" customHeight="1">
      <c r="A484" s="4" t="s">
        <v>1591</v>
      </c>
      <c r="B484" s="4" t="s">
        <v>1555</v>
      </c>
      <c r="C484" s="4" t="s">
        <v>1592</v>
      </c>
      <c r="D484" s="4">
        <v>350.551733383946</v>
      </c>
      <c r="E484" s="4">
        <v>4.87845117845118</v>
      </c>
      <c r="F484" s="4">
        <v>1710.14951683502</v>
      </c>
      <c r="G484" s="4">
        <v>0.131064945820968</v>
      </c>
      <c r="H484" s="4">
        <v>0.0</v>
      </c>
      <c r="I484" s="4">
        <v>0.0</v>
      </c>
      <c r="J484" s="4">
        <v>0.0</v>
      </c>
      <c r="K484" s="4">
        <v>0.0</v>
      </c>
      <c r="L484" s="4">
        <v>0.0</v>
      </c>
      <c r="M484" s="4">
        <v>0.0</v>
      </c>
      <c r="N484" s="4">
        <v>0.121299223914918</v>
      </c>
      <c r="O484" s="4">
        <v>0.23081345214142</v>
      </c>
      <c r="P484" s="4">
        <v>0.193733831560793</v>
      </c>
      <c r="Q484" s="4">
        <v>0.0</v>
      </c>
      <c r="R484" s="4">
        <v>0.0</v>
      </c>
      <c r="S484" s="4">
        <v>0.0</v>
      </c>
      <c r="T484" s="4">
        <v>0.160965794768612</v>
      </c>
      <c r="U484" s="4">
        <v>0.293187697614257</v>
      </c>
      <c r="V484" s="4">
        <v>0.160121471461108</v>
      </c>
      <c r="W484" s="4">
        <v>0.510775862068966</v>
      </c>
      <c r="X484" s="4">
        <v>0.196120689655172</v>
      </c>
      <c r="Y484" s="4">
        <v>0.0</v>
      </c>
      <c r="Z484" s="4">
        <v>0.293103448275862</v>
      </c>
      <c r="AA484" s="4">
        <v>0.145765753330113</v>
      </c>
      <c r="AB484" s="4">
        <v>0.0170129063427428</v>
      </c>
      <c r="AC484" s="4">
        <v>0.825453792532266</v>
      </c>
      <c r="AD484" s="4">
        <v>0.346211803418015</v>
      </c>
      <c r="AE484" s="4">
        <v>0.06</v>
      </c>
      <c r="AF484" s="4">
        <v>0.04</v>
      </c>
      <c r="AG484" s="4">
        <v>0.28</v>
      </c>
      <c r="AH484" s="4">
        <v>0.08</v>
      </c>
      <c r="AI484" s="4">
        <v>0.4</v>
      </c>
      <c r="AJ484" s="4">
        <v>1.22256464952226</v>
      </c>
      <c r="AK484" s="4">
        <v>0.759622126505809</v>
      </c>
      <c r="AL484" s="4">
        <v>1.36999788347995</v>
      </c>
      <c r="AM484" s="12"/>
      <c r="AN484" s="12"/>
    </row>
    <row r="485" ht="12.75" customHeight="1">
      <c r="A485" s="4" t="s">
        <v>1594</v>
      </c>
      <c r="B485" s="4" t="s">
        <v>1555</v>
      </c>
      <c r="C485" s="4" t="s">
        <v>1595</v>
      </c>
      <c r="D485" s="4">
        <v>1201.3760771494</v>
      </c>
      <c r="E485" s="4">
        <v>1.04047619047619</v>
      </c>
      <c r="F485" s="4">
        <v>1250.00320408163</v>
      </c>
      <c r="G485" s="4">
        <v>0.11735861392612</v>
      </c>
      <c r="H485" s="4">
        <v>0.0</v>
      </c>
      <c r="I485" s="4">
        <v>0.0</v>
      </c>
      <c r="J485" s="4">
        <v>0.0</v>
      </c>
      <c r="K485" s="4">
        <v>0.0</v>
      </c>
      <c r="L485" s="4">
        <v>0.0</v>
      </c>
      <c r="M485" s="4">
        <v>0.0</v>
      </c>
      <c r="N485" s="4">
        <v>0.0</v>
      </c>
      <c r="O485" s="4">
        <v>0.145934959349593</v>
      </c>
      <c r="P485" s="4">
        <v>0.0</v>
      </c>
      <c r="Q485" s="4">
        <v>0.0</v>
      </c>
      <c r="R485" s="4">
        <v>0.148780487804878</v>
      </c>
      <c r="S485" s="4">
        <v>0.159349593495935</v>
      </c>
      <c r="T485" s="4">
        <v>0.28739837398374</v>
      </c>
      <c r="U485" s="4">
        <v>0.258536585365854</v>
      </c>
      <c r="V485" s="4">
        <v>0.591696632886564</v>
      </c>
      <c r="W485" s="4">
        <v>0.524861878453039</v>
      </c>
      <c r="X485" s="4">
        <v>0.325966850828729</v>
      </c>
      <c r="Y485" s="4">
        <v>0.104972375690608</v>
      </c>
      <c r="Z485" s="4">
        <v>0.0441988950276243</v>
      </c>
      <c r="AA485" s="4">
        <v>0.261196469434456</v>
      </c>
      <c r="AB485" s="4">
        <v>0.160183066361556</v>
      </c>
      <c r="AC485" s="4">
        <v>0.542661000326904</v>
      </c>
      <c r="AD485" s="4">
        <v>0.147323202374016</v>
      </c>
      <c r="AE485" s="4">
        <v>0.01</v>
      </c>
      <c r="AF485" s="4">
        <v>0.22</v>
      </c>
      <c r="AG485" s="4">
        <v>0.43</v>
      </c>
      <c r="AH485" s="4">
        <v>0.25</v>
      </c>
      <c r="AI485" s="4">
        <v>0.01</v>
      </c>
      <c r="AJ485" s="4">
        <v>1.13469222540493</v>
      </c>
      <c r="AK485" s="4">
        <v>0.705023919617274</v>
      </c>
      <c r="AL485" s="4">
        <v>0.215626113425741</v>
      </c>
      <c r="AM485" s="12"/>
      <c r="AN485" s="12"/>
    </row>
    <row r="486" ht="12.75" customHeight="1">
      <c r="A486" s="4" t="s">
        <v>1597</v>
      </c>
      <c r="B486" s="4" t="s">
        <v>1555</v>
      </c>
      <c r="C486" s="4" t="s">
        <v>1598</v>
      </c>
      <c r="D486" s="4">
        <v>1203.65101663586</v>
      </c>
      <c r="E486" s="4">
        <v>1.42368421052632</v>
      </c>
      <c r="F486" s="4">
        <v>1713.61894736842</v>
      </c>
      <c r="G486" s="4">
        <v>0.607024029574861</v>
      </c>
      <c r="H486" s="4">
        <v>0.0</v>
      </c>
      <c r="I486" s="4">
        <v>0.0</v>
      </c>
      <c r="J486" s="4">
        <v>0.0</v>
      </c>
      <c r="K486" s="4">
        <v>0.0</v>
      </c>
      <c r="L486" s="4">
        <v>0.0</v>
      </c>
      <c r="M486" s="4">
        <v>0.0</v>
      </c>
      <c r="N486" s="4">
        <v>0.0</v>
      </c>
      <c r="O486" s="4">
        <v>0.804507594316511</v>
      </c>
      <c r="P486" s="4">
        <v>0.0</v>
      </c>
      <c r="Q486" s="4">
        <v>0.0</v>
      </c>
      <c r="R486" s="4">
        <v>0.0</v>
      </c>
      <c r="S486" s="4">
        <v>0.0</v>
      </c>
      <c r="T486" s="4">
        <v>0.195492405683488</v>
      </c>
      <c r="U486" s="4">
        <v>0.0</v>
      </c>
      <c r="V486" s="4">
        <v>1.42698706099815</v>
      </c>
      <c r="W486" s="4">
        <v>0.865284974093264</v>
      </c>
      <c r="X486" s="4">
        <v>0.0932642487046632</v>
      </c>
      <c r="Y486" s="4">
        <v>0.0414507772020725</v>
      </c>
      <c r="Z486" s="4">
        <v>0.0</v>
      </c>
      <c r="AA486" s="4">
        <v>0.256561922365989</v>
      </c>
      <c r="AB486" s="4">
        <v>0.0351201478743068</v>
      </c>
      <c r="AC486" s="4">
        <v>0.670609981515712</v>
      </c>
      <c r="AD486" s="4">
        <v>0.0434727365496449</v>
      </c>
      <c r="AE486" s="4">
        <v>0.13</v>
      </c>
      <c r="AF486" s="4">
        <v>0.01</v>
      </c>
      <c r="AG486" s="4">
        <v>0.11</v>
      </c>
      <c r="AH486" s="4">
        <v>0.4</v>
      </c>
      <c r="AI486" s="4">
        <v>0.32</v>
      </c>
      <c r="AJ486" s="4">
        <v>1.28521591338914</v>
      </c>
      <c r="AK486" s="4">
        <v>0.798549545440614</v>
      </c>
      <c r="AL486" s="4">
        <v>0.882208213641716</v>
      </c>
      <c r="AM486" s="12"/>
      <c r="AN486" s="12"/>
    </row>
    <row r="487" ht="12.75" customHeight="1">
      <c r="A487" s="4" t="s">
        <v>1600</v>
      </c>
      <c r="B487" s="4" t="s">
        <v>1555</v>
      </c>
      <c r="C487" s="4" t="s">
        <v>1601</v>
      </c>
      <c r="D487" s="4">
        <v>1001.42252059004</v>
      </c>
      <c r="E487" s="4">
        <v>1.76082251082251</v>
      </c>
      <c r="F487" s="4">
        <v>1763.32731709957</v>
      </c>
      <c r="G487" s="4">
        <v>0.521143208358943</v>
      </c>
      <c r="H487" s="4">
        <v>0.0</v>
      </c>
      <c r="I487" s="4">
        <v>0.0</v>
      </c>
      <c r="J487" s="4">
        <v>0.0370773275315021</v>
      </c>
      <c r="K487" s="4">
        <v>0.0</v>
      </c>
      <c r="L487" s="4">
        <v>0.0</v>
      </c>
      <c r="M487" s="4">
        <v>0.0</v>
      </c>
      <c r="N487" s="4">
        <v>0.0</v>
      </c>
      <c r="O487" s="4">
        <v>0.545825401142236</v>
      </c>
      <c r="P487" s="4">
        <v>0.181760493155652</v>
      </c>
      <c r="Q487" s="4">
        <v>0.00398875895204424</v>
      </c>
      <c r="R487" s="4">
        <v>0.0</v>
      </c>
      <c r="S487" s="4">
        <v>0.0505847158009247</v>
      </c>
      <c r="T487" s="4">
        <v>0.168978333786601</v>
      </c>
      <c r="U487" s="4">
        <v>0.0117849696310398</v>
      </c>
      <c r="V487" s="4">
        <v>1.22372464658881</v>
      </c>
      <c r="W487" s="4">
        <v>0.621295831240583</v>
      </c>
      <c r="X487" s="4">
        <v>0.0984429934706178</v>
      </c>
      <c r="Y487" s="4">
        <v>0.0391762933199397</v>
      </c>
      <c r="Z487" s="4">
        <v>0.24108488196886</v>
      </c>
      <c r="AA487" s="4">
        <v>0.193362015980332</v>
      </c>
      <c r="AB487" s="4">
        <v>0.0580823601720959</v>
      </c>
      <c r="AC487" s="4">
        <v>0.725445605408728</v>
      </c>
      <c r="AD487" s="4">
        <v>0.164440329090029</v>
      </c>
      <c r="AE487" s="4">
        <v>0.17</v>
      </c>
      <c r="AF487" s="4">
        <v>0.03</v>
      </c>
      <c r="AG487" s="4">
        <v>0.17</v>
      </c>
      <c r="AH487" s="4">
        <v>0.36</v>
      </c>
      <c r="AI487" s="4">
        <v>0.18</v>
      </c>
      <c r="AJ487" s="4">
        <v>1.3841202293445</v>
      </c>
      <c r="AK487" s="4">
        <v>0.860002252122398</v>
      </c>
      <c r="AL487" s="4">
        <v>0.638985219033216</v>
      </c>
      <c r="AM487" s="12"/>
      <c r="AN487" s="12"/>
    </row>
    <row r="488" ht="12.75" customHeight="1">
      <c r="A488" s="4" t="s">
        <v>1603</v>
      </c>
      <c r="B488" s="4" t="s">
        <v>1555</v>
      </c>
      <c r="C488" s="4" t="s">
        <v>1604</v>
      </c>
      <c r="D488" s="4">
        <v>1315.81290081763</v>
      </c>
      <c r="E488" s="4">
        <v>1.27285067873303</v>
      </c>
      <c r="F488" s="4">
        <v>1674.8333438914</v>
      </c>
      <c r="G488" s="4">
        <v>0.314610735869179</v>
      </c>
      <c r="H488" s="4">
        <v>0.184376516254245</v>
      </c>
      <c r="I488" s="4">
        <v>0.0</v>
      </c>
      <c r="J488" s="4">
        <v>0.0</v>
      </c>
      <c r="K488" s="4">
        <v>0.0</v>
      </c>
      <c r="L488" s="4">
        <v>0.0</v>
      </c>
      <c r="M488" s="4">
        <v>0.0</v>
      </c>
      <c r="N488" s="4">
        <v>0.0</v>
      </c>
      <c r="O488" s="4">
        <v>0.245026686074721</v>
      </c>
      <c r="P488" s="4">
        <v>0.0</v>
      </c>
      <c r="Q488" s="4">
        <v>0.0</v>
      </c>
      <c r="R488" s="4">
        <v>0.0</v>
      </c>
      <c r="S488" s="4">
        <v>0.183406113537118</v>
      </c>
      <c r="T488" s="4">
        <v>0.188258127122756</v>
      </c>
      <c r="U488" s="4">
        <v>0.19893255701116</v>
      </c>
      <c r="V488" s="4">
        <v>0.551013153217206</v>
      </c>
      <c r="W488" s="4">
        <v>0.619354838709677</v>
      </c>
      <c r="X488" s="4">
        <v>0.167741935483871</v>
      </c>
      <c r="Y488" s="4">
        <v>0.109677419354839</v>
      </c>
      <c r="Z488" s="4">
        <v>0.103225806451613</v>
      </c>
      <c r="AA488" s="4">
        <v>0.710273729114824</v>
      </c>
      <c r="AB488" s="4">
        <v>0.084962673302524</v>
      </c>
      <c r="AC488" s="4">
        <v>0.138286526839673</v>
      </c>
      <c r="AD488" s="4">
        <v>0.0648652748843993</v>
      </c>
      <c r="AE488" s="4">
        <v>0.04</v>
      </c>
      <c r="AF488" s="4">
        <v>0.14</v>
      </c>
      <c r="AG488" s="4">
        <v>0.17</v>
      </c>
      <c r="AH488" s="4">
        <v>0.16</v>
      </c>
      <c r="AI488" s="4">
        <v>0.33</v>
      </c>
      <c r="AJ488" s="4">
        <v>1.3643151963072</v>
      </c>
      <c r="AK488" s="4">
        <v>0.847696693216221</v>
      </c>
      <c r="AL488" s="4">
        <v>0.748866269255228</v>
      </c>
      <c r="AM488" s="12"/>
      <c r="AN488" s="12"/>
    </row>
    <row r="489" ht="12.75" customHeight="1">
      <c r="A489" s="4" t="s">
        <v>1606</v>
      </c>
      <c r="B489" s="4" t="s">
        <v>1555</v>
      </c>
      <c r="C489" s="4" t="s">
        <v>1555</v>
      </c>
      <c r="D489" s="4">
        <v>1219.81816443595</v>
      </c>
      <c r="E489" s="4">
        <v>1.08426829268293</v>
      </c>
      <c r="F489" s="4">
        <v>1322.61015853659</v>
      </c>
      <c r="G489" s="4">
        <v>0.278596333370824</v>
      </c>
      <c r="H489" s="4">
        <v>0.0409090909090909</v>
      </c>
      <c r="I489" s="4">
        <v>0.0</v>
      </c>
      <c r="J489" s="4">
        <v>0.0563882063882064</v>
      </c>
      <c r="K489" s="4">
        <v>0.0</v>
      </c>
      <c r="L489" s="4">
        <v>0.0</v>
      </c>
      <c r="M489" s="4">
        <v>0.0</v>
      </c>
      <c r="N489" s="4">
        <v>0.0</v>
      </c>
      <c r="O489" s="4">
        <v>0.152457002457002</v>
      </c>
      <c r="P489" s="4">
        <v>0.0525798525798526</v>
      </c>
      <c r="Q489" s="4">
        <v>0.0269041769041769</v>
      </c>
      <c r="R489" s="4">
        <v>0.0</v>
      </c>
      <c r="S489" s="4">
        <v>0.0384520884520884</v>
      </c>
      <c r="T489" s="4">
        <v>0.425798525798526</v>
      </c>
      <c r="U489" s="4">
        <v>0.206511056511056</v>
      </c>
      <c r="V489" s="4">
        <v>1.04825104037791</v>
      </c>
      <c r="W489" s="4">
        <v>0.493562231759657</v>
      </c>
      <c r="X489" s="4">
        <v>0.3068669527897</v>
      </c>
      <c r="Y489" s="4">
        <v>0.0793991416309013</v>
      </c>
      <c r="Z489" s="4">
        <v>0.120171673819742</v>
      </c>
      <c r="AA489" s="4">
        <v>0.284669890900911</v>
      </c>
      <c r="AB489" s="4">
        <v>0.0890788437746035</v>
      </c>
      <c r="AC489" s="4">
        <v>0.587672927679676</v>
      </c>
      <c r="AD489" s="4">
        <v>0.123720606645</v>
      </c>
      <c r="AE489" s="4">
        <v>0.12</v>
      </c>
      <c r="AF489" s="4">
        <v>0.09</v>
      </c>
      <c r="AG489" s="4">
        <v>0.1</v>
      </c>
      <c r="AH489" s="4">
        <v>0.45</v>
      </c>
      <c r="AI489" s="4">
        <v>0.1</v>
      </c>
      <c r="AJ489" s="4">
        <v>1.29099221101949</v>
      </c>
      <c r="AK489" s="4">
        <v>0.802138560950761</v>
      </c>
      <c r="AL489" s="4">
        <v>0.37159077655223</v>
      </c>
      <c r="AM489" s="12"/>
      <c r="AN489" s="12"/>
    </row>
    <row r="490" ht="12.75" customHeight="1">
      <c r="A490" s="4" t="s">
        <v>1607</v>
      </c>
      <c r="B490" s="4" t="s">
        <v>1555</v>
      </c>
      <c r="C490" s="4" t="s">
        <v>1608</v>
      </c>
      <c r="D490" s="4">
        <v>323.200539712699</v>
      </c>
      <c r="E490" s="4">
        <v>10.0412828947368</v>
      </c>
      <c r="F490" s="4">
        <v>3245.34805098684</v>
      </c>
      <c r="G490" s="4">
        <v>0.167974316555011</v>
      </c>
      <c r="H490" s="4">
        <v>0.0</v>
      </c>
      <c r="I490" s="4">
        <v>0.0</v>
      </c>
      <c r="J490" s="4">
        <v>0.0</v>
      </c>
      <c r="K490" s="4">
        <v>0.0</v>
      </c>
      <c r="L490" s="4">
        <v>0.0</v>
      </c>
      <c r="M490" s="4">
        <v>0.0</v>
      </c>
      <c r="N490" s="4">
        <v>0.0</v>
      </c>
      <c r="O490" s="4">
        <v>0.60638166047088</v>
      </c>
      <c r="P490" s="4">
        <v>0.028996282527881</v>
      </c>
      <c r="Q490" s="4">
        <v>0.0</v>
      </c>
      <c r="R490" s="4">
        <v>0.0</v>
      </c>
      <c r="S490" s="4">
        <v>0.00799256505576208</v>
      </c>
      <c r="T490" s="4">
        <v>0.281164807930607</v>
      </c>
      <c r="U490" s="4">
        <v>0.0754646840148699</v>
      </c>
      <c r="V490" s="4">
        <v>0.340207367610686</v>
      </c>
      <c r="W490" s="4">
        <v>0.930669234472797</v>
      </c>
      <c r="X490" s="4">
        <v>0.019740009629273</v>
      </c>
      <c r="Y490" s="4">
        <v>0.0149253731343284</v>
      </c>
      <c r="Z490" s="4">
        <v>0.0346653827636013</v>
      </c>
      <c r="AA490" s="4">
        <v>0.0425709652585543</v>
      </c>
      <c r="AB490" s="4">
        <v>0.0292214705737826</v>
      </c>
      <c r="AC490" s="4">
        <v>0.921508247203158</v>
      </c>
      <c r="AD490" s="4">
        <v>0.76990462116242</v>
      </c>
      <c r="AE490" s="4">
        <v>0.07</v>
      </c>
      <c r="AF490" s="4">
        <v>0.08</v>
      </c>
      <c r="AG490" s="4">
        <v>0.16</v>
      </c>
      <c r="AH490" s="4">
        <v>0.16</v>
      </c>
      <c r="AI490" s="4">
        <v>0.37</v>
      </c>
      <c r="AJ490" s="4">
        <v>1.34250590366665</v>
      </c>
      <c r="AK490" s="4">
        <v>0.834145817800607</v>
      </c>
      <c r="AL490" s="4">
        <v>1.77570437596073</v>
      </c>
      <c r="AM490" s="12"/>
      <c r="AN490" s="12"/>
    </row>
    <row r="491" ht="12.75" customHeight="1">
      <c r="A491" s="4" t="s">
        <v>1612</v>
      </c>
      <c r="B491" s="4" t="s">
        <v>1611</v>
      </c>
      <c r="C491" s="4" t="s">
        <v>1613</v>
      </c>
      <c r="D491" s="4">
        <v>7642.94020967291</v>
      </c>
      <c r="E491" s="4">
        <v>3.72604166666667</v>
      </c>
      <c r="F491" s="4">
        <v>28477.9136770833</v>
      </c>
      <c r="G491" s="4">
        <v>0.854626782219737</v>
      </c>
      <c r="H491" s="4">
        <v>0.0</v>
      </c>
      <c r="I491" s="4">
        <v>0.0</v>
      </c>
      <c r="J491" s="4">
        <v>0.0437284234752589</v>
      </c>
      <c r="K491" s="4">
        <v>0.0</v>
      </c>
      <c r="L491" s="4">
        <v>0.0</v>
      </c>
      <c r="M491" s="4">
        <v>0.0</v>
      </c>
      <c r="N491" s="4">
        <v>0.835730724971231</v>
      </c>
      <c r="O491" s="4">
        <v>0.0</v>
      </c>
      <c r="P491" s="4">
        <v>0.0</v>
      </c>
      <c r="Q491" s="4">
        <v>0.0</v>
      </c>
      <c r="R491" s="4">
        <v>0.0</v>
      </c>
      <c r="S491" s="4">
        <v>0.0799769850402762</v>
      </c>
      <c r="T491" s="4">
        <v>0.0</v>
      </c>
      <c r="U491" s="4">
        <v>0.0405638665132336</v>
      </c>
      <c r="V491" s="4">
        <v>3.33799273133911</v>
      </c>
      <c r="W491" s="4">
        <v>0.999162479061977</v>
      </c>
      <c r="X491" s="4">
        <v>0.0</v>
      </c>
      <c r="Y491" s="4">
        <v>8.37520938023451E-4</v>
      </c>
      <c r="Z491" s="4">
        <v>0.0</v>
      </c>
      <c r="AA491" s="4">
        <v>0.918087783058429</v>
      </c>
      <c r="AB491" s="4">
        <v>0.0782778864970646</v>
      </c>
      <c r="AC491" s="4">
        <v>0.0</v>
      </c>
      <c r="AD491" s="4">
        <v>0.3844636462342</v>
      </c>
      <c r="AE491" s="4">
        <v>0.3</v>
      </c>
      <c r="AF491" s="4">
        <v>0.09</v>
      </c>
      <c r="AG491" s="4">
        <v>0.2</v>
      </c>
      <c r="AH491" s="4">
        <v>0.05</v>
      </c>
      <c r="AI491" s="4">
        <v>0.01</v>
      </c>
      <c r="AJ491" s="4">
        <v>1.09563284410085</v>
      </c>
      <c r="AK491" s="4">
        <v>0.680754961490763</v>
      </c>
      <c r="AL491" s="4">
        <v>0.0</v>
      </c>
      <c r="AM491" s="12"/>
      <c r="AN491" s="12"/>
    </row>
    <row r="492" ht="12.75" customHeight="1">
      <c r="A492" s="4" t="s">
        <v>1616</v>
      </c>
      <c r="B492" s="4" t="s">
        <v>1611</v>
      </c>
      <c r="C492" s="4" t="s">
        <v>1087</v>
      </c>
      <c r="D492" s="4">
        <v>5698.93825262473</v>
      </c>
      <c r="E492" s="4">
        <v>2.62542735042735</v>
      </c>
      <c r="F492" s="4">
        <v>14962.1483568376</v>
      </c>
      <c r="G492" s="4">
        <v>0.654594286644421</v>
      </c>
      <c r="H492" s="4">
        <v>0.0938645807870936</v>
      </c>
      <c r="I492" s="4">
        <v>0.0</v>
      </c>
      <c r="J492" s="4">
        <v>0.0777316059643119</v>
      </c>
      <c r="K492" s="4">
        <v>0.0</v>
      </c>
      <c r="L492" s="4">
        <v>0.0</v>
      </c>
      <c r="M492" s="4">
        <v>0.0</v>
      </c>
      <c r="N492" s="4">
        <v>0.513321926179418</v>
      </c>
      <c r="O492" s="4">
        <v>0.181984844781227</v>
      </c>
      <c r="P492" s="4">
        <v>0.0</v>
      </c>
      <c r="Q492" s="4">
        <v>0.0</v>
      </c>
      <c r="R492" s="4">
        <v>0.0</v>
      </c>
      <c r="S492" s="4">
        <v>0.0125886091420191</v>
      </c>
      <c r="T492" s="4">
        <v>0.0263994133463701</v>
      </c>
      <c r="U492" s="4">
        <v>0.09410901979956</v>
      </c>
      <c r="V492" s="4">
        <v>2.49043704728575</v>
      </c>
      <c r="W492" s="4">
        <v>0.992483660130719</v>
      </c>
      <c r="X492" s="4">
        <v>0.00751633986928105</v>
      </c>
      <c r="Y492" s="4">
        <v>0.0</v>
      </c>
      <c r="Z492" s="4">
        <v>0.0</v>
      </c>
      <c r="AA492" s="4">
        <v>0.866444209326931</v>
      </c>
      <c r="AB492" s="4">
        <v>0.0848050785382925</v>
      </c>
      <c r="AC492" s="4">
        <v>0.0366240742247904</v>
      </c>
      <c r="AD492" s="4">
        <v>0.272345412739822</v>
      </c>
      <c r="AE492" s="4">
        <v>0.25</v>
      </c>
      <c r="AF492" s="4">
        <v>0.03</v>
      </c>
      <c r="AG492" s="4">
        <v>0.1</v>
      </c>
      <c r="AH492" s="4">
        <v>0.03</v>
      </c>
      <c r="AI492" s="4">
        <v>0.04</v>
      </c>
      <c r="AJ492" s="4">
        <v>0.915980606413304</v>
      </c>
      <c r="AK492" s="4">
        <v>0.569130750143684</v>
      </c>
      <c r="AL492" s="4">
        <v>0.0</v>
      </c>
      <c r="AM492" s="12"/>
      <c r="AN492" s="12"/>
    </row>
    <row r="493" ht="12.75" customHeight="1">
      <c r="A493" s="4" t="s">
        <v>1617</v>
      </c>
      <c r="B493" s="4" t="s">
        <v>1611</v>
      </c>
      <c r="C493" s="4" t="s">
        <v>1618</v>
      </c>
      <c r="D493" s="4">
        <v>2922.4306870229</v>
      </c>
      <c r="E493" s="4">
        <v>3.15803571428571</v>
      </c>
      <c r="F493" s="4">
        <v>9229.14048214286</v>
      </c>
      <c r="G493" s="4">
        <v>0.748562812176044</v>
      </c>
      <c r="H493" s="4">
        <v>0.0513728963684677</v>
      </c>
      <c r="I493" s="4">
        <v>0.0241118000196831</v>
      </c>
      <c r="J493" s="4">
        <v>0.185808483416986</v>
      </c>
      <c r="K493" s="4">
        <v>0.0</v>
      </c>
      <c r="L493" s="4">
        <v>0.0</v>
      </c>
      <c r="M493" s="4">
        <v>0.0</v>
      </c>
      <c r="N493" s="4">
        <v>0.0</v>
      </c>
      <c r="O493" s="4">
        <v>0.520421218384017</v>
      </c>
      <c r="P493" s="4">
        <v>0.0</v>
      </c>
      <c r="Q493" s="4">
        <v>0.0</v>
      </c>
      <c r="R493" s="4">
        <v>0.0</v>
      </c>
      <c r="S493" s="4">
        <v>0.0869008955811436</v>
      </c>
      <c r="T493" s="4">
        <v>0.0</v>
      </c>
      <c r="U493" s="4">
        <v>0.131384706229702</v>
      </c>
      <c r="V493" s="4">
        <v>0.552257091697295</v>
      </c>
      <c r="W493" s="4">
        <v>0.720136518771331</v>
      </c>
      <c r="X493" s="4">
        <v>0.0273037542662116</v>
      </c>
      <c r="Y493" s="4">
        <v>0.0068259385665529</v>
      </c>
      <c r="Z493" s="4">
        <v>0.245733788395904</v>
      </c>
      <c r="AA493" s="4">
        <v>0.659221562529451</v>
      </c>
      <c r="AB493" s="4">
        <v>0.24889265856187</v>
      </c>
      <c r="AC493" s="4">
        <v>0.0766186033361606</v>
      </c>
      <c r="AD493" s="4">
        <v>0.378819738426293</v>
      </c>
      <c r="AE493" s="4">
        <v>0.45</v>
      </c>
      <c r="AF493" s="4">
        <v>0.07</v>
      </c>
      <c r="AG493" s="4">
        <v>0.04</v>
      </c>
      <c r="AH493" s="4">
        <v>0.12</v>
      </c>
      <c r="AI493" s="4">
        <v>0.01</v>
      </c>
      <c r="AJ493" s="4">
        <v>0.974715025081911</v>
      </c>
      <c r="AK493" s="4">
        <v>0.60562449632354</v>
      </c>
      <c r="AL493" s="4">
        <v>0.0</v>
      </c>
      <c r="AM493" s="12"/>
      <c r="AN493" s="12"/>
    </row>
    <row r="494" ht="12.75" customHeight="1">
      <c r="A494" s="4" t="s">
        <v>1620</v>
      </c>
      <c r="B494" s="4" t="s">
        <v>1611</v>
      </c>
      <c r="C494" s="4" t="s">
        <v>1621</v>
      </c>
      <c r="D494" s="4">
        <v>1793.85563256013</v>
      </c>
      <c r="E494" s="4">
        <v>3.99261363636364</v>
      </c>
      <c r="F494" s="4">
        <v>7162.17246022727</v>
      </c>
      <c r="G494" s="4">
        <v>0.696598833072435</v>
      </c>
      <c r="H494" s="4">
        <v>0.0296342509553147</v>
      </c>
      <c r="I494" s="4">
        <v>0.0</v>
      </c>
      <c r="J494" s="4">
        <v>0.354909147625361</v>
      </c>
      <c r="K494" s="4">
        <v>0.0233954612805116</v>
      </c>
      <c r="L494" s="4">
        <v>0.0</v>
      </c>
      <c r="M494" s="4">
        <v>0.0</v>
      </c>
      <c r="N494" s="4">
        <v>0.0</v>
      </c>
      <c r="O494" s="4">
        <v>0.349294236918038</v>
      </c>
      <c r="P494" s="4">
        <v>0.00623878967480309</v>
      </c>
      <c r="Q494" s="4">
        <v>0.0</v>
      </c>
      <c r="R494" s="4">
        <v>0.0</v>
      </c>
      <c r="S494" s="4">
        <v>0.161818607190205</v>
      </c>
      <c r="T494" s="4">
        <v>0.00623878967480309</v>
      </c>
      <c r="U494" s="4">
        <v>0.0684707166809639</v>
      </c>
      <c r="V494" s="4">
        <v>0.550021346235947</v>
      </c>
      <c r="W494" s="4">
        <v>0.807244501940492</v>
      </c>
      <c r="X494" s="4">
        <v>0.091849935316947</v>
      </c>
      <c r="Y494" s="4">
        <v>0.0388098318240621</v>
      </c>
      <c r="Z494" s="4">
        <v>0.0620957309184994</v>
      </c>
      <c r="AA494" s="4">
        <v>0.530809733883592</v>
      </c>
      <c r="AB494" s="4">
        <v>0.360111000426925</v>
      </c>
      <c r="AC494" s="4">
        <v>0.096058061761776</v>
      </c>
      <c r="AD494" s="4">
        <v>0.419186278555367</v>
      </c>
      <c r="AE494" s="4">
        <v>0.32</v>
      </c>
      <c r="AF494" s="4">
        <v>0.08</v>
      </c>
      <c r="AG494" s="4">
        <v>0.02</v>
      </c>
      <c r="AH494" s="4">
        <v>0.09</v>
      </c>
      <c r="AI494" s="4">
        <v>0.01</v>
      </c>
      <c r="AJ494" s="4">
        <v>0.90768452891205</v>
      </c>
      <c r="AK494" s="4">
        <v>0.56397610737234</v>
      </c>
      <c r="AL494" s="4">
        <v>0.0153986228981177</v>
      </c>
      <c r="AM494" s="12"/>
      <c r="AN494" s="12"/>
    </row>
    <row r="495" ht="12.75" customHeight="1">
      <c r="A495" s="4" t="s">
        <v>1623</v>
      </c>
      <c r="B495" s="4" t="s">
        <v>1611</v>
      </c>
      <c r="C495" s="4" t="s">
        <v>1624</v>
      </c>
      <c r="D495" s="4">
        <v>10164.0328282071</v>
      </c>
      <c r="E495" s="4">
        <v>1.48111111111111</v>
      </c>
      <c r="F495" s="4">
        <v>15054.0619555556</v>
      </c>
      <c r="G495" s="4">
        <v>0.611402850712678</v>
      </c>
      <c r="H495" s="4">
        <v>0.0458070770722249</v>
      </c>
      <c r="I495" s="4">
        <v>0.504362578768783</v>
      </c>
      <c r="J495" s="4">
        <v>0.0</v>
      </c>
      <c r="K495" s="4">
        <v>0.0</v>
      </c>
      <c r="L495" s="4">
        <v>0.0</v>
      </c>
      <c r="M495" s="4">
        <v>0.0</v>
      </c>
      <c r="N495" s="4">
        <v>0.21570528356762</v>
      </c>
      <c r="O495" s="4">
        <v>0.0</v>
      </c>
      <c r="P495" s="4">
        <v>0.0</v>
      </c>
      <c r="Q495" s="4">
        <v>0.0</v>
      </c>
      <c r="R495" s="4">
        <v>0.109064469219583</v>
      </c>
      <c r="S495" s="4">
        <v>0.0</v>
      </c>
      <c r="T495" s="4">
        <v>0.0</v>
      </c>
      <c r="U495" s="4">
        <v>0.125060591371789</v>
      </c>
      <c r="V495" s="4">
        <v>0.632033008252063</v>
      </c>
      <c r="W495" s="4">
        <v>0.869436201780415</v>
      </c>
      <c r="X495" s="4">
        <v>0.00890207715133531</v>
      </c>
      <c r="Y495" s="4">
        <v>0.0504451038575668</v>
      </c>
      <c r="Z495" s="4">
        <v>0.0712166172106825</v>
      </c>
      <c r="AA495" s="4">
        <v>0.90735183795949</v>
      </c>
      <c r="AB495" s="4">
        <v>0.0753938484621155</v>
      </c>
      <c r="AC495" s="4">
        <v>0.0</v>
      </c>
      <c r="AD495" s="4">
        <v>0.389780938990127</v>
      </c>
      <c r="AE495" s="4">
        <v>0.56</v>
      </c>
      <c r="AF495" s="4">
        <v>0.03</v>
      </c>
      <c r="AG495" s="4">
        <v>0.07</v>
      </c>
      <c r="AH495" s="4">
        <v>0.0</v>
      </c>
      <c r="AI495" s="4">
        <v>0.04</v>
      </c>
      <c r="AJ495" s="4">
        <v>0.744798329841269</v>
      </c>
      <c r="AK495" s="4">
        <v>0.462769221532033</v>
      </c>
      <c r="AL495" s="4">
        <v>0.0</v>
      </c>
      <c r="AM495" s="12"/>
      <c r="AN495" s="12"/>
    </row>
    <row r="496" ht="12.75" customHeight="1">
      <c r="A496" s="4" t="s">
        <v>1626</v>
      </c>
      <c r="B496" s="4" t="s">
        <v>1611</v>
      </c>
      <c r="C496" s="4" t="s">
        <v>1511</v>
      </c>
      <c r="D496" s="4">
        <v>4101.86203593704</v>
      </c>
      <c r="E496" s="4">
        <v>2.67222222222222</v>
      </c>
      <c r="F496" s="4">
        <v>10961.0868849206</v>
      </c>
      <c r="G496" s="4">
        <v>0.630531630531631</v>
      </c>
      <c r="H496" s="4">
        <v>0.0369741558196567</v>
      </c>
      <c r="I496" s="4">
        <v>0.0150914921712884</v>
      </c>
      <c r="J496" s="4">
        <v>0.0</v>
      </c>
      <c r="K496" s="4">
        <v>0.0565930956423316</v>
      </c>
      <c r="L496" s="4">
        <v>0.0</v>
      </c>
      <c r="M496" s="4">
        <v>0.0</v>
      </c>
      <c r="N496" s="4">
        <v>0.25089605734767</v>
      </c>
      <c r="O496" s="4">
        <v>0.441426146010187</v>
      </c>
      <c r="P496" s="4">
        <v>0.0</v>
      </c>
      <c r="Q496" s="4">
        <v>0.0</v>
      </c>
      <c r="R496" s="4">
        <v>0.0</v>
      </c>
      <c r="S496" s="4">
        <v>0.124316166760988</v>
      </c>
      <c r="T496" s="4">
        <v>0.019618939822675</v>
      </c>
      <c r="U496" s="4">
        <v>0.0550839464252028</v>
      </c>
      <c r="V496" s="4">
        <v>1.51024651024651</v>
      </c>
      <c r="W496" s="4">
        <v>0.932153392330383</v>
      </c>
      <c r="X496" s="4">
        <v>0.0550639134709931</v>
      </c>
      <c r="Y496" s="4">
        <v>0.00491642084562439</v>
      </c>
      <c r="Z496" s="4">
        <v>0.00786627335299902</v>
      </c>
      <c r="AA496" s="4">
        <v>0.863082863082863</v>
      </c>
      <c r="AB496" s="4">
        <v>0.108553608553609</v>
      </c>
      <c r="AC496" s="4">
        <v>0.0129195129195129</v>
      </c>
      <c r="AD496" s="4">
        <v>0.270524175383296</v>
      </c>
      <c r="AE496" s="4">
        <v>0.29</v>
      </c>
      <c r="AF496" s="4">
        <v>0.03</v>
      </c>
      <c r="AG496" s="4">
        <v>0.0</v>
      </c>
      <c r="AH496" s="4">
        <v>0.36</v>
      </c>
      <c r="AI496" s="4">
        <v>0.04</v>
      </c>
      <c r="AJ496" s="4">
        <v>0.96072978226631</v>
      </c>
      <c r="AK496" s="4">
        <v>0.596934976393908</v>
      </c>
      <c r="AL496" s="4">
        <v>0.111384327303827</v>
      </c>
      <c r="AM496" s="12"/>
      <c r="AN496" s="12"/>
    </row>
    <row r="497" ht="12.75" customHeight="1">
      <c r="A497" s="4" t="s">
        <v>1627</v>
      </c>
      <c r="B497" s="4" t="s">
        <v>1611</v>
      </c>
      <c r="C497" s="4" t="s">
        <v>1628</v>
      </c>
      <c r="D497" s="4">
        <v>5905.9842390752</v>
      </c>
      <c r="E497" s="4">
        <v>3.12380952380952</v>
      </c>
      <c r="F497" s="4">
        <v>18449.1698134921</v>
      </c>
      <c r="G497" s="4">
        <v>0.700711382113821</v>
      </c>
      <c r="H497" s="4">
        <v>0.0971361086507233</v>
      </c>
      <c r="I497" s="4">
        <v>0.0</v>
      </c>
      <c r="J497" s="4">
        <v>0.148066135222911</v>
      </c>
      <c r="K497" s="4">
        <v>0.0</v>
      </c>
      <c r="L497" s="4">
        <v>0.0</v>
      </c>
      <c r="M497" s="4">
        <v>0.0</v>
      </c>
      <c r="N497" s="4">
        <v>0.560230292294065</v>
      </c>
      <c r="O497" s="4">
        <v>0.00885739592559787</v>
      </c>
      <c r="P497" s="4">
        <v>0.0</v>
      </c>
      <c r="Q497" s="4">
        <v>0.0</v>
      </c>
      <c r="R497" s="4">
        <v>0.0</v>
      </c>
      <c r="S497" s="4">
        <v>0.0315913788012991</v>
      </c>
      <c r="T497" s="4">
        <v>0.00723354000590493</v>
      </c>
      <c r="U497" s="4">
        <v>0.146885149099498</v>
      </c>
      <c r="V497" s="4">
        <v>2.40091463414634</v>
      </c>
      <c r="W497" s="4">
        <v>0.987301587301587</v>
      </c>
      <c r="X497" s="4">
        <v>0.0</v>
      </c>
      <c r="Y497" s="4">
        <v>0.0</v>
      </c>
      <c r="Z497" s="4">
        <v>0.0126984126984127</v>
      </c>
      <c r="AA497" s="4">
        <v>0.768419715447154</v>
      </c>
      <c r="AB497" s="4">
        <v>0.224339430894309</v>
      </c>
      <c r="AC497" s="4">
        <v>0.0</v>
      </c>
      <c r="AD497" s="4">
        <v>0.237902358749966</v>
      </c>
      <c r="AE497" s="4">
        <v>0.39</v>
      </c>
      <c r="AF497" s="4">
        <v>0.04</v>
      </c>
      <c r="AG497" s="4">
        <v>0.03</v>
      </c>
      <c r="AH497" s="4">
        <v>0.21</v>
      </c>
      <c r="AI497" s="4">
        <v>0.05</v>
      </c>
      <c r="AJ497" s="4">
        <v>1.0787017412724</v>
      </c>
      <c r="AK497" s="4">
        <v>0.670235075822827</v>
      </c>
      <c r="AL497" s="4">
        <v>0.00835628126384383</v>
      </c>
      <c r="AM497" s="12"/>
      <c r="AN497" s="12"/>
    </row>
    <row r="498" ht="12.75" customHeight="1">
      <c r="A498" s="4" t="s">
        <v>1630</v>
      </c>
      <c r="B498" s="4" t="s">
        <v>1611</v>
      </c>
      <c r="C498" s="4" t="s">
        <v>1631</v>
      </c>
      <c r="D498" s="4">
        <v>1915.67749138741</v>
      </c>
      <c r="E498" s="4">
        <v>4.17385620915033</v>
      </c>
      <c r="F498" s="4">
        <v>7995.76239215686</v>
      </c>
      <c r="G498" s="4">
        <v>0.472126526777325</v>
      </c>
      <c r="H498" s="4">
        <v>0.0161134386077989</v>
      </c>
      <c r="I498" s="4">
        <v>0.0</v>
      </c>
      <c r="J498" s="4">
        <v>0.309055752497583</v>
      </c>
      <c r="K498" s="4">
        <v>0.0</v>
      </c>
      <c r="L498" s="4">
        <v>0.0</v>
      </c>
      <c r="M498" s="4">
        <v>0.0</v>
      </c>
      <c r="N498" s="4">
        <v>0.0</v>
      </c>
      <c r="O498" s="4">
        <v>0.160650982919755</v>
      </c>
      <c r="P498" s="4">
        <v>0.0</v>
      </c>
      <c r="Q498" s="4">
        <v>0.0</v>
      </c>
      <c r="R498" s="4">
        <v>0.0</v>
      </c>
      <c r="S498" s="4">
        <v>0.422333225910409</v>
      </c>
      <c r="T498" s="4">
        <v>0.0</v>
      </c>
      <c r="U498" s="4">
        <v>0.0918466000644538</v>
      </c>
      <c r="V498" s="4">
        <v>0.768869401816473</v>
      </c>
      <c r="W498" s="4">
        <v>0.822810590631365</v>
      </c>
      <c r="X498" s="4">
        <v>0.0264765784114053</v>
      </c>
      <c r="Y498" s="4">
        <v>0.0203665987780041</v>
      </c>
      <c r="Z498" s="4">
        <v>0.130346232179226</v>
      </c>
      <c r="AA498" s="4">
        <v>0.733009708737864</v>
      </c>
      <c r="AB498" s="4">
        <v>0.212965862824929</v>
      </c>
      <c r="AC498" s="4">
        <v>0.0278734732226746</v>
      </c>
      <c r="AD498" s="4">
        <v>0.0947924079406852</v>
      </c>
      <c r="AE498" s="4">
        <v>0.13</v>
      </c>
      <c r="AF498" s="4">
        <v>0.07</v>
      </c>
      <c r="AG498" s="4">
        <v>0.0</v>
      </c>
      <c r="AH498" s="4">
        <v>0.21</v>
      </c>
      <c r="AI498" s="4">
        <v>0.12</v>
      </c>
      <c r="AJ498" s="4">
        <v>1.03354456177334</v>
      </c>
      <c r="AK498" s="4">
        <v>0.64217734265388</v>
      </c>
      <c r="AL498" s="4">
        <v>0.121854970286702</v>
      </c>
      <c r="AM498" s="12"/>
      <c r="AN498" s="12"/>
    </row>
    <row r="499" ht="12.75" customHeight="1">
      <c r="A499" s="4" t="s">
        <v>1633</v>
      </c>
      <c r="B499" s="4" t="s">
        <v>1611</v>
      </c>
      <c r="C499" s="4" t="s">
        <v>586</v>
      </c>
      <c r="D499" s="4">
        <v>2048.45914202745</v>
      </c>
      <c r="E499" s="4">
        <v>2.52533333333333</v>
      </c>
      <c r="F499" s="4">
        <v>5173.04215333333</v>
      </c>
      <c r="G499" s="4">
        <v>0.697201689545934</v>
      </c>
      <c r="H499" s="4">
        <v>0.11979005866008</v>
      </c>
      <c r="I499" s="4">
        <v>0.0</v>
      </c>
      <c r="J499" s="4">
        <v>0.636924976844705</v>
      </c>
      <c r="K499" s="4">
        <v>0.0586600802716888</v>
      </c>
      <c r="L499" s="4">
        <v>0.0</v>
      </c>
      <c r="M499" s="4">
        <v>0.0</v>
      </c>
      <c r="N499" s="4">
        <v>0.0</v>
      </c>
      <c r="O499" s="4">
        <v>0.0</v>
      </c>
      <c r="P499" s="4">
        <v>0.0</v>
      </c>
      <c r="Q499" s="4">
        <v>0.0</v>
      </c>
      <c r="R499" s="4">
        <v>0.0407533189255943</v>
      </c>
      <c r="S499" s="4">
        <v>0.0793454769990738</v>
      </c>
      <c r="T499" s="4">
        <v>0.0</v>
      </c>
      <c r="U499" s="4">
        <v>0.0645260882988577</v>
      </c>
      <c r="V499" s="4">
        <v>0.0527983104540655</v>
      </c>
      <c r="W499" s="4">
        <v>0.6</v>
      </c>
      <c r="X499" s="4">
        <v>0.0</v>
      </c>
      <c r="Y499" s="4">
        <v>0.0</v>
      </c>
      <c r="Z499" s="4">
        <v>0.4</v>
      </c>
      <c r="AA499" s="4">
        <v>0.376187961985216</v>
      </c>
      <c r="AB499" s="4">
        <v>0.604012671594509</v>
      </c>
      <c r="AC499" s="4">
        <v>0.0</v>
      </c>
      <c r="AD499" s="4">
        <v>0.171349931806018</v>
      </c>
      <c r="AE499" s="4">
        <v>0.47</v>
      </c>
      <c r="AF499" s="4">
        <v>0.05</v>
      </c>
      <c r="AG499" s="4">
        <v>0.06</v>
      </c>
      <c r="AH499" s="4">
        <v>0.05</v>
      </c>
      <c r="AI499" s="4">
        <v>0.01</v>
      </c>
      <c r="AJ499" s="4">
        <v>0.869290186831558</v>
      </c>
      <c r="AK499" s="4">
        <v>0.540120361348299</v>
      </c>
      <c r="AL499" s="4">
        <v>0.00351588398241886</v>
      </c>
      <c r="AM499" s="12"/>
      <c r="AN499" s="12"/>
    </row>
    <row r="500" ht="12.75" customHeight="1">
      <c r="A500" s="4" t="s">
        <v>1634</v>
      </c>
      <c r="B500" s="4" t="s">
        <v>1611</v>
      </c>
      <c r="C500" s="4" t="s">
        <v>1260</v>
      </c>
      <c r="D500" s="4">
        <v>7145.64156523717</v>
      </c>
      <c r="E500" s="4">
        <v>3.05243055555556</v>
      </c>
      <c r="F500" s="4">
        <v>21811.5746527778</v>
      </c>
      <c r="G500" s="4">
        <v>0.880445910590377</v>
      </c>
      <c r="H500" s="4">
        <v>0.0131966537056675</v>
      </c>
      <c r="I500" s="4">
        <v>0.0</v>
      </c>
      <c r="J500" s="4">
        <v>0.0090726994226464</v>
      </c>
      <c r="K500" s="4">
        <v>0.0</v>
      </c>
      <c r="L500" s="4">
        <v>0.0</v>
      </c>
      <c r="M500" s="4">
        <v>0.0</v>
      </c>
      <c r="N500" s="4">
        <v>0.77176858725109</v>
      </c>
      <c r="O500" s="4">
        <v>0.117945092494403</v>
      </c>
      <c r="P500" s="4">
        <v>0.0</v>
      </c>
      <c r="Q500" s="4">
        <v>0.0</v>
      </c>
      <c r="R500" s="4">
        <v>0.0</v>
      </c>
      <c r="S500" s="4">
        <v>0.0454813243784612</v>
      </c>
      <c r="T500" s="4">
        <v>0.0154353717450218</v>
      </c>
      <c r="U500" s="4">
        <v>0.02710027100271</v>
      </c>
      <c r="V500" s="4">
        <v>3.24195199635991</v>
      </c>
      <c r="W500" s="4">
        <v>0.992631578947368</v>
      </c>
      <c r="X500" s="4">
        <v>0.00385964912280702</v>
      </c>
      <c r="Y500" s="4">
        <v>0.00350877192982456</v>
      </c>
      <c r="Z500" s="4">
        <v>0.0</v>
      </c>
      <c r="AA500" s="4">
        <v>0.929473324991469</v>
      </c>
      <c r="AB500" s="4">
        <v>0.0386759185530656</v>
      </c>
      <c r="AC500" s="4">
        <v>0.0216130133090661</v>
      </c>
      <c r="AD500" s="4">
        <v>0.249145360056019</v>
      </c>
      <c r="AE500" s="4">
        <v>0.37</v>
      </c>
      <c r="AF500" s="4">
        <v>0.0</v>
      </c>
      <c r="AG500" s="4">
        <v>0.02</v>
      </c>
      <c r="AH500" s="4">
        <v>0.27</v>
      </c>
      <c r="AI500" s="4">
        <v>0.03</v>
      </c>
      <c r="AJ500" s="4">
        <v>0.904830534561009</v>
      </c>
      <c r="AK500" s="4">
        <v>0.562202820979003</v>
      </c>
      <c r="AL500" s="4">
        <v>0.210672992115005</v>
      </c>
      <c r="AM500" s="12"/>
      <c r="AN500" s="12"/>
    </row>
    <row r="501" ht="12.75" customHeight="1">
      <c r="A501" s="4" t="s">
        <v>1635</v>
      </c>
      <c r="B501" s="4" t="s">
        <v>1611</v>
      </c>
      <c r="C501" s="4" t="s">
        <v>1636</v>
      </c>
      <c r="D501" s="4">
        <v>6407.17018643227</v>
      </c>
      <c r="E501" s="4">
        <v>2.27165861513688</v>
      </c>
      <c r="F501" s="4">
        <v>14554.903352657</v>
      </c>
      <c r="G501" s="4">
        <v>0.799603033954774</v>
      </c>
      <c r="H501" s="4">
        <v>0.0</v>
      </c>
      <c r="I501" s="4">
        <v>0.0254473161033797</v>
      </c>
      <c r="J501" s="4">
        <v>0.360715705765408</v>
      </c>
      <c r="K501" s="4">
        <v>0.0</v>
      </c>
      <c r="L501" s="4">
        <v>0.0</v>
      </c>
      <c r="M501" s="4">
        <v>0.0</v>
      </c>
      <c r="N501" s="4">
        <v>0.270854870775348</v>
      </c>
      <c r="O501" s="4">
        <v>0.219880715705765</v>
      </c>
      <c r="P501" s="4">
        <v>0.00795228628230616</v>
      </c>
      <c r="Q501" s="4">
        <v>0.0</v>
      </c>
      <c r="R501" s="4">
        <v>0.0318091451292247</v>
      </c>
      <c r="S501" s="4">
        <v>0.0242544731610338</v>
      </c>
      <c r="T501" s="4">
        <v>0.00453280318091451</v>
      </c>
      <c r="U501" s="4">
        <v>0.0545526838966203</v>
      </c>
      <c r="V501" s="4">
        <v>1.64315588005955</v>
      </c>
      <c r="W501" s="4">
        <v>0.981018119068162</v>
      </c>
      <c r="X501" s="4">
        <v>0.0189818809318378</v>
      </c>
      <c r="Y501" s="4">
        <v>0.0</v>
      </c>
      <c r="Z501" s="4">
        <v>0.0</v>
      </c>
      <c r="AA501" s="4">
        <v>0.6844828808393</v>
      </c>
      <c r="AB501" s="4">
        <v>0.291202948890622</v>
      </c>
      <c r="AC501" s="4">
        <v>0.0106330190685475</v>
      </c>
      <c r="AD501" s="4">
        <v>0.258665239236788</v>
      </c>
      <c r="AE501" s="4">
        <v>0.41</v>
      </c>
      <c r="AF501" s="4">
        <v>0.02</v>
      </c>
      <c r="AG501" s="4">
        <v>0.0</v>
      </c>
      <c r="AH501" s="4">
        <v>0.37</v>
      </c>
      <c r="AI501" s="4">
        <v>0.05</v>
      </c>
      <c r="AJ501" s="4">
        <v>0.961455643829845</v>
      </c>
      <c r="AK501" s="4">
        <v>0.597385979540986</v>
      </c>
      <c r="AL501" s="4">
        <v>0.203999677041918</v>
      </c>
      <c r="AM501" s="12"/>
      <c r="AN501" s="12"/>
    </row>
    <row r="502" ht="12.75" customHeight="1">
      <c r="A502" s="4" t="s">
        <v>1638</v>
      </c>
      <c r="B502" s="4" t="s">
        <v>1611</v>
      </c>
      <c r="C502" s="4" t="s">
        <v>1639</v>
      </c>
      <c r="D502" s="4">
        <v>5921.76795333727</v>
      </c>
      <c r="E502" s="4">
        <v>4.03095238095238</v>
      </c>
      <c r="F502" s="4">
        <v>23870.3646309524</v>
      </c>
      <c r="G502" s="4">
        <v>0.691730655640874</v>
      </c>
      <c r="H502" s="4">
        <v>0.0252805670407561</v>
      </c>
      <c r="I502" s="4">
        <v>0.0</v>
      </c>
      <c r="J502" s="4">
        <v>0.0215593620791494</v>
      </c>
      <c r="K502" s="4">
        <v>0.0686946249261666</v>
      </c>
      <c r="L502" s="4">
        <v>0.0</v>
      </c>
      <c r="M502" s="4">
        <v>0.0</v>
      </c>
      <c r="N502" s="4">
        <v>0.513880685174247</v>
      </c>
      <c r="O502" s="4">
        <v>0.0623154164205552</v>
      </c>
      <c r="P502" s="4">
        <v>0.0</v>
      </c>
      <c r="Q502" s="4">
        <v>0.0</v>
      </c>
      <c r="R502" s="4">
        <v>0.04187832250443</v>
      </c>
      <c r="S502" s="4">
        <v>0.00590667454223272</v>
      </c>
      <c r="T502" s="4">
        <v>0.109509746012995</v>
      </c>
      <c r="U502" s="4">
        <v>0.150974601299468</v>
      </c>
      <c r="V502" s="4">
        <v>2.58180744240992</v>
      </c>
      <c r="W502" s="4">
        <v>0.954701441317776</v>
      </c>
      <c r="X502" s="4">
        <v>9.15122397620682E-4</v>
      </c>
      <c r="Y502" s="4">
        <v>0.0370624571036376</v>
      </c>
      <c r="Z502" s="4">
        <v>0.00732097918096545</v>
      </c>
      <c r="AA502" s="4">
        <v>0.726284701712936</v>
      </c>
      <c r="AB502" s="4">
        <v>0.158417011222682</v>
      </c>
      <c r="AC502" s="4">
        <v>0.100413467217956</v>
      </c>
      <c r="AD502" s="4">
        <v>0.409763126580635</v>
      </c>
      <c r="AE502" s="4">
        <v>0.18</v>
      </c>
      <c r="AF502" s="4">
        <v>0.2</v>
      </c>
      <c r="AG502" s="4">
        <v>0.04</v>
      </c>
      <c r="AH502" s="4">
        <v>0.33</v>
      </c>
      <c r="AI502" s="4">
        <v>0.01</v>
      </c>
      <c r="AJ502" s="4">
        <v>1.17121670049011</v>
      </c>
      <c r="AK502" s="4">
        <v>0.727717851954145</v>
      </c>
      <c r="AL502" s="4">
        <v>0.0531000735954901</v>
      </c>
      <c r="AM502" s="12"/>
      <c r="AN502" s="12"/>
    </row>
    <row r="503" ht="12.75" customHeight="1">
      <c r="A503" s="4" t="s">
        <v>1641</v>
      </c>
      <c r="B503" s="4" t="s">
        <v>1611</v>
      </c>
      <c r="C503" s="4" t="s">
        <v>1642</v>
      </c>
      <c r="D503" s="4">
        <v>6804.34448801255</v>
      </c>
      <c r="E503" s="4">
        <v>2.0662037037037</v>
      </c>
      <c r="F503" s="4">
        <v>14059.1617824074</v>
      </c>
      <c r="G503" s="4">
        <v>0.4557472552095</v>
      </c>
      <c r="H503" s="4">
        <v>0.0919431279620853</v>
      </c>
      <c r="I503" s="4">
        <v>0.26477093206951</v>
      </c>
      <c r="J503" s="4">
        <v>0.0</v>
      </c>
      <c r="K503" s="4">
        <v>0.0</v>
      </c>
      <c r="L503" s="4">
        <v>0.0</v>
      </c>
      <c r="M503" s="4">
        <v>0.0</v>
      </c>
      <c r="N503" s="4">
        <v>0.0</v>
      </c>
      <c r="O503" s="4">
        <v>0.285939968404423</v>
      </c>
      <c r="P503" s="4">
        <v>0.0</v>
      </c>
      <c r="Q503" s="4">
        <v>0.0</v>
      </c>
      <c r="R503" s="4">
        <v>0.0</v>
      </c>
      <c r="S503" s="4">
        <v>0.113744075829384</v>
      </c>
      <c r="T503" s="4">
        <v>0.0</v>
      </c>
      <c r="U503" s="4">
        <v>0.243601895734597</v>
      </c>
      <c r="V503" s="4">
        <v>0.634102621555008</v>
      </c>
      <c r="W503" s="4">
        <v>0.915194346289753</v>
      </c>
      <c r="X503" s="4">
        <v>0.00706713780918728</v>
      </c>
      <c r="Y503" s="4">
        <v>0.0212014134275618</v>
      </c>
      <c r="Z503" s="4">
        <v>0.0565371024734982</v>
      </c>
      <c r="AA503" s="4">
        <v>0.87654044364777</v>
      </c>
      <c r="AB503" s="4">
        <v>0.117633878557024</v>
      </c>
      <c r="AC503" s="4">
        <v>0.0</v>
      </c>
      <c r="AD503" s="4">
        <v>0.181185042614574</v>
      </c>
      <c r="AE503" s="4">
        <v>0.32</v>
      </c>
      <c r="AF503" s="4">
        <v>0.02</v>
      </c>
      <c r="AG503" s="4">
        <v>0.02</v>
      </c>
      <c r="AH503" s="4">
        <v>0.1</v>
      </c>
      <c r="AI503" s="4">
        <v>0.06</v>
      </c>
      <c r="AJ503" s="4">
        <v>0.920163043142409</v>
      </c>
      <c r="AK503" s="4">
        <v>0.571729444195062</v>
      </c>
      <c r="AL503" s="4">
        <v>0.0268520607908047</v>
      </c>
      <c r="AM503" s="12"/>
      <c r="AN503" s="12"/>
    </row>
    <row r="504" ht="12.75" customHeight="1">
      <c r="A504" s="4" t="s">
        <v>1644</v>
      </c>
      <c r="B504" s="4" t="s">
        <v>1611</v>
      </c>
      <c r="C504" s="4" t="s">
        <v>1645</v>
      </c>
      <c r="D504" s="4">
        <v>4730.89825044092</v>
      </c>
      <c r="E504" s="4">
        <v>3.12683823529412</v>
      </c>
      <c r="F504" s="4">
        <v>14792.7535367647</v>
      </c>
      <c r="G504" s="4">
        <v>0.734273956496179</v>
      </c>
      <c r="H504" s="4">
        <v>0.0516245023757545</v>
      </c>
      <c r="I504" s="4">
        <v>0.0</v>
      </c>
      <c r="J504" s="4">
        <v>0.0367278797996661</v>
      </c>
      <c r="K504" s="4">
        <v>0.0</v>
      </c>
      <c r="L504" s="4">
        <v>0.0</v>
      </c>
      <c r="M504" s="4">
        <v>0.0</v>
      </c>
      <c r="N504" s="4">
        <v>0.595864903043534</v>
      </c>
      <c r="O504" s="4">
        <v>0.117760369847181</v>
      </c>
      <c r="P504" s="4">
        <v>0.0</v>
      </c>
      <c r="Q504" s="4">
        <v>0.0</v>
      </c>
      <c r="R504" s="4">
        <v>0.0</v>
      </c>
      <c r="S504" s="4">
        <v>0.0833440349300116</v>
      </c>
      <c r="T504" s="4">
        <v>0.0</v>
      </c>
      <c r="U504" s="4">
        <v>0.114678310003853</v>
      </c>
      <c r="V504" s="4">
        <v>2.37977660199882</v>
      </c>
      <c r="W504" s="4">
        <v>0.986166007905138</v>
      </c>
      <c r="X504" s="4">
        <v>0.0</v>
      </c>
      <c r="Y504" s="4">
        <v>0.00197628458498024</v>
      </c>
      <c r="Z504" s="4">
        <v>0.0118577075098814</v>
      </c>
      <c r="AA504" s="4">
        <v>0.931452087007643</v>
      </c>
      <c r="AB504" s="4">
        <v>0.0563198118753674</v>
      </c>
      <c r="AC504" s="4">
        <v>0.0</v>
      </c>
      <c r="AD504" s="4">
        <v>0.215579773586383</v>
      </c>
      <c r="AE504" s="4">
        <v>0.23</v>
      </c>
      <c r="AF504" s="4">
        <v>0.06</v>
      </c>
      <c r="AG504" s="4">
        <v>0.0</v>
      </c>
      <c r="AH504" s="4">
        <v>0.32</v>
      </c>
      <c r="AI504" s="4">
        <v>0.06</v>
      </c>
      <c r="AJ504" s="4">
        <v>1.04025372974504</v>
      </c>
      <c r="AK504" s="4">
        <v>0.646345983096525</v>
      </c>
      <c r="AL504" s="4">
        <v>0.289960823480565</v>
      </c>
      <c r="AM504" s="12"/>
      <c r="AN504" s="12"/>
    </row>
    <row r="505" ht="12.75" customHeight="1">
      <c r="A505" s="4" t="s">
        <v>1647</v>
      </c>
      <c r="B505" s="4" t="s">
        <v>1611</v>
      </c>
      <c r="C505" s="4" t="s">
        <v>961</v>
      </c>
      <c r="D505" s="4">
        <v>12116.3169007941</v>
      </c>
      <c r="E505" s="4">
        <v>3.44452394056136</v>
      </c>
      <c r="F505" s="4">
        <v>41734.9436362135</v>
      </c>
      <c r="G505" s="4">
        <v>0.867784044609903</v>
      </c>
      <c r="H505" s="4">
        <v>0.0</v>
      </c>
      <c r="I505" s="4">
        <v>0.0</v>
      </c>
      <c r="J505" s="4">
        <v>0.00473237319119129</v>
      </c>
      <c r="K505" s="4">
        <v>0.0</v>
      </c>
      <c r="L505" s="4">
        <v>0.0</v>
      </c>
      <c r="M505" s="4">
        <v>0.0</v>
      </c>
      <c r="N505" s="4">
        <v>0.848700732919891</v>
      </c>
      <c r="O505" s="4">
        <v>0.0659115370816462</v>
      </c>
      <c r="P505" s="4">
        <v>0.0</v>
      </c>
      <c r="Q505" s="4">
        <v>0.0</v>
      </c>
      <c r="R505" s="4">
        <v>0.0</v>
      </c>
      <c r="S505" s="4">
        <v>0.0545162557873336</v>
      </c>
      <c r="T505" s="4">
        <v>0.00360480412758615</v>
      </c>
      <c r="U505" s="4">
        <v>0.0225342968923513</v>
      </c>
      <c r="V505" s="4">
        <v>5.2031572051704</v>
      </c>
      <c r="W505" s="4">
        <v>0.995424535544296</v>
      </c>
      <c r="X505" s="4">
        <v>7.98403193612775E-4</v>
      </c>
      <c r="Y505" s="4">
        <v>3.37785966528482E-4</v>
      </c>
      <c r="Z505" s="4">
        <v>0.00343927529556272</v>
      </c>
      <c r="AA505" s="4">
        <v>0.955709652164187</v>
      </c>
      <c r="AB505" s="4">
        <v>0.0317478070525828</v>
      </c>
      <c r="AC505" s="4">
        <v>0.00549634908207775</v>
      </c>
      <c r="AD505" s="4">
        <v>0.37246654356802</v>
      </c>
      <c r="AE505" s="4">
        <v>0.36</v>
      </c>
      <c r="AF505" s="4">
        <v>0.02</v>
      </c>
      <c r="AG505" s="4">
        <v>0.0</v>
      </c>
      <c r="AH505" s="4">
        <v>0.43</v>
      </c>
      <c r="AI505" s="4">
        <v>0.03</v>
      </c>
      <c r="AJ505" s="4">
        <v>0.914138776366323</v>
      </c>
      <c r="AK505" s="4">
        <v>0.567986356791973</v>
      </c>
      <c r="AL505" s="4">
        <v>0.275654397508734</v>
      </c>
      <c r="AM505" s="12"/>
      <c r="AN505" s="12"/>
    </row>
    <row r="506" ht="12.75" customHeight="1">
      <c r="A506" s="4" t="s">
        <v>1648</v>
      </c>
      <c r="B506" s="4" t="s">
        <v>1611</v>
      </c>
      <c r="C506" s="4" t="s">
        <v>1649</v>
      </c>
      <c r="D506" s="4">
        <v>2937.11793977813</v>
      </c>
      <c r="E506" s="4">
        <v>2.33703703703704</v>
      </c>
      <c r="F506" s="4">
        <v>6864.15340740741</v>
      </c>
      <c r="G506" s="4">
        <v>0.396083314466833</v>
      </c>
      <c r="H506" s="4">
        <v>0.267459138187221</v>
      </c>
      <c r="I506" s="4">
        <v>0.0</v>
      </c>
      <c r="J506" s="4">
        <v>0.0166749215783391</v>
      </c>
      <c r="K506" s="4">
        <v>0.0247647350173353</v>
      </c>
      <c r="L506" s="4">
        <v>0.0</v>
      </c>
      <c r="M506" s="4">
        <v>0.0</v>
      </c>
      <c r="N506" s="4">
        <v>0.145286445435034</v>
      </c>
      <c r="O506" s="4">
        <v>0.123493478619779</v>
      </c>
      <c r="P506" s="4">
        <v>0.0</v>
      </c>
      <c r="Q506" s="4">
        <v>0.0</v>
      </c>
      <c r="R506" s="4">
        <v>0.0</v>
      </c>
      <c r="S506" s="4">
        <v>0.0330196466897804</v>
      </c>
      <c r="T506" s="4">
        <v>0.0729734191844147</v>
      </c>
      <c r="U506" s="4">
        <v>0.316328215288096</v>
      </c>
      <c r="V506" s="4">
        <v>1.41611953814806</v>
      </c>
      <c r="W506" s="4">
        <v>0.980015987210232</v>
      </c>
      <c r="X506" s="4">
        <v>0.00479616306954437</v>
      </c>
      <c r="Y506" s="4">
        <v>0.00239808153477218</v>
      </c>
      <c r="Z506" s="4">
        <v>0.0127897681854516</v>
      </c>
      <c r="AA506" s="4">
        <v>0.893479737378311</v>
      </c>
      <c r="AB506" s="4">
        <v>0.0987095313561241</v>
      </c>
      <c r="AC506" s="4">
        <v>0.0</v>
      </c>
      <c r="AD506" s="4">
        <v>0.218612850429579</v>
      </c>
      <c r="AE506" s="4">
        <v>0.32</v>
      </c>
      <c r="AF506" s="4">
        <v>0.02</v>
      </c>
      <c r="AG506" s="4">
        <v>0.07</v>
      </c>
      <c r="AH506" s="4">
        <v>0.09</v>
      </c>
      <c r="AI506" s="4">
        <v>0.05</v>
      </c>
      <c r="AJ506" s="4">
        <v>0.995509351770502</v>
      </c>
      <c r="AK506" s="4">
        <v>0.618544737935807</v>
      </c>
      <c r="AL506" s="4">
        <v>0.0</v>
      </c>
      <c r="AM506" s="12"/>
      <c r="AN506" s="12"/>
    </row>
    <row r="507" ht="12.75" customHeight="1">
      <c r="A507" s="4" t="s">
        <v>1651</v>
      </c>
      <c r="B507" s="4" t="s">
        <v>1611</v>
      </c>
      <c r="C507" s="4" t="s">
        <v>1652</v>
      </c>
      <c r="D507" s="4">
        <v>9156.60358120478</v>
      </c>
      <c r="E507" s="4">
        <v>3.89287330316742</v>
      </c>
      <c r="F507" s="4">
        <v>35645.4976289593</v>
      </c>
      <c r="G507" s="4">
        <v>0.894080725307297</v>
      </c>
      <c r="H507" s="4">
        <v>0.0</v>
      </c>
      <c r="I507" s="4">
        <v>0.0</v>
      </c>
      <c r="J507" s="4">
        <v>0.00504970305205323</v>
      </c>
      <c r="K507" s="4">
        <v>0.0</v>
      </c>
      <c r="L507" s="4">
        <v>0.0</v>
      </c>
      <c r="M507" s="4">
        <v>0.0</v>
      </c>
      <c r="N507" s="4">
        <v>0.740051449804681</v>
      </c>
      <c r="O507" s="4">
        <v>0.232064026423603</v>
      </c>
      <c r="P507" s="4">
        <v>0.0</v>
      </c>
      <c r="Q507" s="4">
        <v>0.0</v>
      </c>
      <c r="R507" s="4">
        <v>0.0</v>
      </c>
      <c r="S507" s="4">
        <v>0.0</v>
      </c>
      <c r="T507" s="4">
        <v>0.0047638708038238</v>
      </c>
      <c r="U507" s="4">
        <v>0.0180709499158383</v>
      </c>
      <c r="V507" s="4">
        <v>4.38932961380874</v>
      </c>
      <c r="W507" s="4">
        <v>0.999602780536246</v>
      </c>
      <c r="X507" s="4">
        <v>6.6203243958954E-5</v>
      </c>
      <c r="Y507" s="4">
        <v>3.3101621979477E-4</v>
      </c>
      <c r="Z507" s="4">
        <v>0.0</v>
      </c>
      <c r="AA507" s="4">
        <v>0.93261267544242</v>
      </c>
      <c r="AB507" s="4">
        <v>0.0582919245633917</v>
      </c>
      <c r="AC507" s="4">
        <v>0.0</v>
      </c>
      <c r="AD507" s="4">
        <v>0.43410519118247</v>
      </c>
      <c r="AE507" s="4">
        <v>0.41</v>
      </c>
      <c r="AF507" s="4">
        <v>0.03</v>
      </c>
      <c r="AG507" s="4">
        <v>0.0</v>
      </c>
      <c r="AH507" s="4">
        <v>0.36</v>
      </c>
      <c r="AI507" s="4">
        <v>0.04</v>
      </c>
      <c r="AJ507" s="4">
        <v>0.967301447932192</v>
      </c>
      <c r="AK507" s="4">
        <v>0.601018181850366</v>
      </c>
      <c r="AL507" s="4">
        <v>0.163032333658307</v>
      </c>
      <c r="AM507" s="12"/>
      <c r="AN507" s="12"/>
    </row>
    <row r="508" ht="12.75" customHeight="1">
      <c r="A508" s="4" t="s">
        <v>1654</v>
      </c>
      <c r="B508" s="4" t="s">
        <v>1611</v>
      </c>
      <c r="C508" s="4" t="s">
        <v>1655</v>
      </c>
      <c r="D508" s="4">
        <v>7399.94892020374</v>
      </c>
      <c r="E508" s="4">
        <v>1.92483660130719</v>
      </c>
      <c r="F508" s="4">
        <v>14243.6925294118</v>
      </c>
      <c r="G508" s="4">
        <v>0.671816638370119</v>
      </c>
      <c r="H508" s="4">
        <v>0.0475804818789229</v>
      </c>
      <c r="I508" s="4">
        <v>0.0311804008908686</v>
      </c>
      <c r="J508" s="4">
        <v>0.0</v>
      </c>
      <c r="K508" s="4">
        <v>0.0</v>
      </c>
      <c r="L508" s="4">
        <v>0.0</v>
      </c>
      <c r="M508" s="4">
        <v>0.0</v>
      </c>
      <c r="N508" s="4">
        <v>0.488560437335493</v>
      </c>
      <c r="O508" s="4">
        <v>0.233853006681514</v>
      </c>
      <c r="P508" s="4">
        <v>0.0</v>
      </c>
      <c r="Q508" s="4">
        <v>0.0</v>
      </c>
      <c r="R508" s="4">
        <v>0.0</v>
      </c>
      <c r="S508" s="4">
        <v>0.0</v>
      </c>
      <c r="T508" s="4">
        <v>0.0287507592630087</v>
      </c>
      <c r="U508" s="4">
        <v>0.170074913950192</v>
      </c>
      <c r="V508" s="4">
        <v>3.53480475382003</v>
      </c>
      <c r="W508" s="4">
        <v>0.975024015369837</v>
      </c>
      <c r="X508" s="4">
        <v>0.00576368876080692</v>
      </c>
      <c r="Y508" s="4">
        <v>0.0</v>
      </c>
      <c r="Z508" s="4">
        <v>0.0192122958693564</v>
      </c>
      <c r="AA508" s="4">
        <v>0.962988115449915</v>
      </c>
      <c r="AB508" s="4">
        <v>0.0137521222410866</v>
      </c>
      <c r="AC508" s="4">
        <v>0.0</v>
      </c>
      <c r="AD508" s="4">
        <v>0.202955294729768</v>
      </c>
      <c r="AE508" s="4">
        <v>0.25</v>
      </c>
      <c r="AF508" s="4">
        <v>0.02</v>
      </c>
      <c r="AG508" s="4">
        <v>0.02</v>
      </c>
      <c r="AH508" s="4">
        <v>0.53</v>
      </c>
      <c r="AI508" s="4">
        <v>0.0</v>
      </c>
      <c r="AJ508" s="4">
        <v>0.839539994888162</v>
      </c>
      <c r="AK508" s="4">
        <v>0.521635527784013</v>
      </c>
      <c r="AL508" s="4">
        <v>0.360749092496987</v>
      </c>
      <c r="AM508" s="12"/>
      <c r="AN508" s="12"/>
    </row>
    <row r="509" ht="12.75" customHeight="1">
      <c r="A509" s="4" t="s">
        <v>1657</v>
      </c>
      <c r="B509" s="4" t="s">
        <v>1611</v>
      </c>
      <c r="C509" s="4" t="s">
        <v>1658</v>
      </c>
      <c r="D509" s="4">
        <v>3246.94747190529</v>
      </c>
      <c r="E509" s="4">
        <v>3.06763157894737</v>
      </c>
      <c r="F509" s="4">
        <v>9960.4386</v>
      </c>
      <c r="G509" s="4">
        <v>0.644591232735695</v>
      </c>
      <c r="H509" s="4">
        <v>0.157253022092539</v>
      </c>
      <c r="I509" s="4">
        <v>0.0</v>
      </c>
      <c r="J509" s="4">
        <v>0.201125468945394</v>
      </c>
      <c r="K509" s="4">
        <v>0.00427261358899542</v>
      </c>
      <c r="L509" s="4">
        <v>0.0</v>
      </c>
      <c r="M509" s="4">
        <v>0.0</v>
      </c>
      <c r="N509" s="4">
        <v>0.208837015423093</v>
      </c>
      <c r="O509" s="4">
        <v>0.211546477699041</v>
      </c>
      <c r="P509" s="4">
        <v>0.0</v>
      </c>
      <c r="Q509" s="4">
        <v>0.0</v>
      </c>
      <c r="R509" s="4">
        <v>0.0</v>
      </c>
      <c r="S509" s="4">
        <v>0.0666944560233431</v>
      </c>
      <c r="T509" s="4">
        <v>0.0</v>
      </c>
      <c r="U509" s="4">
        <v>0.150270946227595</v>
      </c>
      <c r="V509" s="4">
        <v>1.06802779445827</v>
      </c>
      <c r="W509" s="4">
        <v>0.971887550200803</v>
      </c>
      <c r="X509" s="4">
        <v>0.0144578313253012</v>
      </c>
      <c r="Y509" s="4">
        <v>8.03212851405623E-4</v>
      </c>
      <c r="Z509" s="4">
        <v>0.01285140562249</v>
      </c>
      <c r="AA509" s="4">
        <v>0.785879728918247</v>
      </c>
      <c r="AB509" s="4">
        <v>0.20425495410483</v>
      </c>
      <c r="AC509" s="4">
        <v>0.0</v>
      </c>
      <c r="AD509" s="4">
        <v>0.159340900602247</v>
      </c>
      <c r="AE509" s="4">
        <v>0.25</v>
      </c>
      <c r="AF509" s="4">
        <v>0.03</v>
      </c>
      <c r="AG509" s="4">
        <v>0.04</v>
      </c>
      <c r="AH509" s="4">
        <v>0.29</v>
      </c>
      <c r="AI509" s="4">
        <v>0.02</v>
      </c>
      <c r="AJ509" s="4">
        <v>1.01774938354333</v>
      </c>
      <c r="AK509" s="4">
        <v>0.632363246621982</v>
      </c>
      <c r="AL509" s="4">
        <v>0.384195033418592</v>
      </c>
      <c r="AM509" s="12"/>
      <c r="AN509" s="12"/>
    </row>
    <row r="510" ht="12.75" customHeight="1">
      <c r="A510" s="4" t="s">
        <v>1660</v>
      </c>
      <c r="B510" s="4" t="s">
        <v>1611</v>
      </c>
      <c r="C510" s="4" t="s">
        <v>1661</v>
      </c>
      <c r="D510" s="4">
        <v>6321.31732819383</v>
      </c>
      <c r="E510" s="4">
        <v>3.81512605042017</v>
      </c>
      <c r="F510" s="4">
        <v>24116.6224117647</v>
      </c>
      <c r="G510" s="4">
        <v>0.809251101321586</v>
      </c>
      <c r="H510" s="4">
        <v>0.0357825035018464</v>
      </c>
      <c r="I510" s="4">
        <v>0.0</v>
      </c>
      <c r="J510" s="4">
        <v>0.0254679740226665</v>
      </c>
      <c r="K510" s="4">
        <v>0.0</v>
      </c>
      <c r="L510" s="4">
        <v>0.0</v>
      </c>
      <c r="M510" s="4">
        <v>0.0</v>
      </c>
      <c r="N510" s="4">
        <v>0.745192919903222</v>
      </c>
      <c r="O510" s="4">
        <v>0.129249968165032</v>
      </c>
      <c r="P510" s="4">
        <v>0.0</v>
      </c>
      <c r="Q510" s="4">
        <v>0.0</v>
      </c>
      <c r="R510" s="4">
        <v>0.0</v>
      </c>
      <c r="S510" s="4">
        <v>0.0152807844135999</v>
      </c>
      <c r="T510" s="4">
        <v>0.0</v>
      </c>
      <c r="U510" s="4">
        <v>0.049025849993633</v>
      </c>
      <c r="V510" s="4">
        <v>2.52312775330396</v>
      </c>
      <c r="W510" s="4">
        <v>0.992143168921868</v>
      </c>
      <c r="X510" s="4">
        <v>0.00785683107813182</v>
      </c>
      <c r="Y510" s="4">
        <v>0.0</v>
      </c>
      <c r="Z510" s="4">
        <v>0.0</v>
      </c>
      <c r="AA510" s="4">
        <v>0.918392070484581</v>
      </c>
      <c r="AB510" s="4">
        <v>0.0747797356828194</v>
      </c>
      <c r="AC510" s="4">
        <v>0.0</v>
      </c>
      <c r="AD510" s="4">
        <v>0.48498089276119</v>
      </c>
      <c r="AE510" s="4">
        <v>0.3</v>
      </c>
      <c r="AF510" s="4">
        <v>0.14</v>
      </c>
      <c r="AG510" s="4">
        <v>0.15</v>
      </c>
      <c r="AH510" s="4">
        <v>0.09</v>
      </c>
      <c r="AI510" s="4">
        <v>0.03</v>
      </c>
      <c r="AJ510" s="4">
        <v>1.24292748062113</v>
      </c>
      <c r="AK510" s="4">
        <v>0.772274264834071</v>
      </c>
      <c r="AL510" s="4">
        <v>8.0654550302296E-4</v>
      </c>
      <c r="AM510" s="12"/>
      <c r="AN510" s="12"/>
    </row>
    <row r="511" ht="12.75" customHeight="1">
      <c r="A511" s="4" t="s">
        <v>1663</v>
      </c>
      <c r="B511" s="4" t="s">
        <v>1611</v>
      </c>
      <c r="C511" s="4" t="s">
        <v>1664</v>
      </c>
      <c r="D511" s="4">
        <v>5755.26664645192</v>
      </c>
      <c r="E511" s="4">
        <v>2.55987903225806</v>
      </c>
      <c r="F511" s="4">
        <v>14732.7864133065</v>
      </c>
      <c r="G511" s="4">
        <v>0.795305977790029</v>
      </c>
      <c r="H511" s="4">
        <v>0.107614129989345</v>
      </c>
      <c r="I511" s="4">
        <v>0.00278665683140726</v>
      </c>
      <c r="J511" s="4">
        <v>0.165314318498484</v>
      </c>
      <c r="K511" s="4">
        <v>0.00221293336611753</v>
      </c>
      <c r="L511" s="4">
        <v>0.0</v>
      </c>
      <c r="M511" s="4">
        <v>0.0</v>
      </c>
      <c r="N511" s="4">
        <v>0.188918941070404</v>
      </c>
      <c r="O511" s="4">
        <v>0.351200721252356</v>
      </c>
      <c r="P511" s="4">
        <v>0.00958937791984263</v>
      </c>
      <c r="Q511" s="4">
        <v>0.0</v>
      </c>
      <c r="R511" s="4">
        <v>0.0</v>
      </c>
      <c r="S511" s="4">
        <v>0.111138431276125</v>
      </c>
      <c r="T511" s="4">
        <v>0.0210638472256372</v>
      </c>
      <c r="U511" s="4">
        <v>0.0401606425702811</v>
      </c>
      <c r="V511" s="4">
        <v>2.95896668504371</v>
      </c>
      <c r="W511" s="4">
        <v>0.962470055895661</v>
      </c>
      <c r="X511" s="4">
        <v>0.0167686984295981</v>
      </c>
      <c r="Y511" s="4">
        <v>0.0079850944902848</v>
      </c>
      <c r="Z511" s="4">
        <v>0.0127761511844557</v>
      </c>
      <c r="AA511" s="4">
        <v>0.710640308734347</v>
      </c>
      <c r="AB511" s="4">
        <v>0.213830038591793</v>
      </c>
      <c r="AC511" s="4">
        <v>0.0636370796251083</v>
      </c>
      <c r="AD511" s="4">
        <v>0.281532017542201</v>
      </c>
      <c r="AE511" s="4">
        <v>0.44</v>
      </c>
      <c r="AF511" s="4">
        <v>0.02</v>
      </c>
      <c r="AG511" s="4">
        <v>0.05</v>
      </c>
      <c r="AH511" s="4">
        <v>0.14</v>
      </c>
      <c r="AI511" s="4">
        <v>0.04</v>
      </c>
      <c r="AJ511" s="4">
        <v>0.993269349583912</v>
      </c>
      <c r="AK511" s="4">
        <v>0.617152946323788</v>
      </c>
      <c r="AL511" s="4">
        <v>3.95103502540464E-4</v>
      </c>
      <c r="AM511" s="12"/>
      <c r="AN511" s="12"/>
    </row>
    <row r="512" ht="12.75" customHeight="1">
      <c r="A512" s="4" t="s">
        <v>1666</v>
      </c>
      <c r="B512" s="4" t="s">
        <v>1611</v>
      </c>
      <c r="C512" s="4" t="s">
        <v>1667</v>
      </c>
      <c r="D512" s="4">
        <v>8578.14432637854</v>
      </c>
      <c r="E512" s="4">
        <v>3.24154589371981</v>
      </c>
      <c r="F512" s="4">
        <v>27806.4485169082</v>
      </c>
      <c r="G512" s="4">
        <v>0.914456035767511</v>
      </c>
      <c r="H512" s="4">
        <v>0.0373569750700917</v>
      </c>
      <c r="I512" s="4">
        <v>0.0</v>
      </c>
      <c r="J512" s="4">
        <v>0.0</v>
      </c>
      <c r="K512" s="4">
        <v>0.0118966431764795</v>
      </c>
      <c r="L512" s="4">
        <v>0.0</v>
      </c>
      <c r="M512" s="4">
        <v>0.0</v>
      </c>
      <c r="N512" s="4">
        <v>0.778207168295825</v>
      </c>
      <c r="O512" s="4">
        <v>0.0804728347351671</v>
      </c>
      <c r="P512" s="4">
        <v>0.0</v>
      </c>
      <c r="Q512" s="4">
        <v>0.021974691217701</v>
      </c>
      <c r="R512" s="4">
        <v>0.00492536182465712</v>
      </c>
      <c r="S512" s="4">
        <v>0.00606198378419338</v>
      </c>
      <c r="T512" s="4">
        <v>0.0257634310828218</v>
      </c>
      <c r="U512" s="4">
        <v>0.0333409108130636</v>
      </c>
      <c r="V512" s="4">
        <v>4.00074515648286</v>
      </c>
      <c r="W512" s="4">
        <v>0.995157384987893</v>
      </c>
      <c r="X512" s="4">
        <v>0.0</v>
      </c>
      <c r="Y512" s="4">
        <v>0.00186254423542559</v>
      </c>
      <c r="Z512" s="4">
        <v>0.00298007077668095</v>
      </c>
      <c r="AA512" s="4">
        <v>0.96080476900149</v>
      </c>
      <c r="AB512" s="4">
        <v>0.0339046199701937</v>
      </c>
      <c r="AC512" s="4">
        <v>0.0</v>
      </c>
      <c r="AD512" s="4">
        <v>0.448566056469158</v>
      </c>
      <c r="AE512" s="4">
        <v>0.39</v>
      </c>
      <c r="AF512" s="4">
        <v>0.06</v>
      </c>
      <c r="AG512" s="4">
        <v>0.03</v>
      </c>
      <c r="AH512" s="4">
        <v>0.27</v>
      </c>
      <c r="AI512" s="4">
        <v>0.08</v>
      </c>
      <c r="AJ512" s="4">
        <v>1.19680699841027</v>
      </c>
      <c r="AK512" s="4">
        <v>0.743617998037731</v>
      </c>
      <c r="AL512" s="4">
        <v>0.11200904047733</v>
      </c>
      <c r="AM512" s="12"/>
      <c r="AN512" s="12"/>
    </row>
    <row r="513" ht="12.75" customHeight="1">
      <c r="A513" s="4" t="s">
        <v>1669</v>
      </c>
      <c r="B513" s="4" t="s">
        <v>1611</v>
      </c>
      <c r="C513" s="4" t="s">
        <v>1670</v>
      </c>
      <c r="D513" s="4">
        <v>7137.66569944468</v>
      </c>
      <c r="E513" s="4">
        <v>3.89279411764706</v>
      </c>
      <c r="F513" s="4">
        <v>27785.4630485294</v>
      </c>
      <c r="G513" s="4">
        <v>0.853386725095387</v>
      </c>
      <c r="H513" s="4">
        <v>0.0313912502591748</v>
      </c>
      <c r="I513" s="4">
        <v>0.0</v>
      </c>
      <c r="J513" s="4">
        <v>0.165166908563135</v>
      </c>
      <c r="K513" s="4">
        <v>0.0</v>
      </c>
      <c r="L513" s="4">
        <v>0.0</v>
      </c>
      <c r="M513" s="4">
        <v>0.0</v>
      </c>
      <c r="N513" s="4">
        <v>0.595148247978437</v>
      </c>
      <c r="O513" s="4">
        <v>0.145054945054945</v>
      </c>
      <c r="P513" s="4">
        <v>0.0</v>
      </c>
      <c r="Q513" s="4">
        <v>0.0</v>
      </c>
      <c r="R513" s="4">
        <v>0.0</v>
      </c>
      <c r="S513" s="4">
        <v>0.0184947128343355</v>
      </c>
      <c r="T513" s="4">
        <v>0.0163798465685258</v>
      </c>
      <c r="U513" s="4">
        <v>0.0283640887414472</v>
      </c>
      <c r="V513" s="4">
        <v>3.24392731668618</v>
      </c>
      <c r="W513" s="4">
        <v>0.998951904040992</v>
      </c>
      <c r="X513" s="4">
        <v>0.0</v>
      </c>
      <c r="Y513" s="4">
        <v>1.16455106556423E-4</v>
      </c>
      <c r="Z513" s="4">
        <v>9.3164085245138E-4</v>
      </c>
      <c r="AA513" s="4">
        <v>0.812587359752182</v>
      </c>
      <c r="AB513" s="4">
        <v>0.182879377431907</v>
      </c>
      <c r="AC513" s="4">
        <v>0.0</v>
      </c>
      <c r="AD513" s="4">
        <v>0.531514400143674</v>
      </c>
      <c r="AE513" s="4">
        <v>0.52</v>
      </c>
      <c r="AF513" s="4">
        <v>0.07</v>
      </c>
      <c r="AG513" s="4">
        <v>0.01</v>
      </c>
      <c r="AH513" s="4">
        <v>0.18</v>
      </c>
      <c r="AI513" s="4">
        <v>0.02</v>
      </c>
      <c r="AJ513" s="4">
        <v>0.95914584466175</v>
      </c>
      <c r="AK513" s="4">
        <v>0.595950820626032</v>
      </c>
      <c r="AL513" s="4">
        <v>0.0151568689743859</v>
      </c>
      <c r="AM513" s="12"/>
      <c r="AN513" s="12"/>
    </row>
    <row r="514" ht="12.75" customHeight="1">
      <c r="A514" s="4" t="s">
        <v>1672</v>
      </c>
      <c r="B514" s="4" t="s">
        <v>1611</v>
      </c>
      <c r="C514" s="4" t="s">
        <v>1673</v>
      </c>
      <c r="D514" s="4">
        <v>4185.71571159875</v>
      </c>
      <c r="E514" s="4">
        <v>2.62912087912088</v>
      </c>
      <c r="F514" s="4">
        <v>11004.7525714286</v>
      </c>
      <c r="G514" s="4">
        <v>0.741483803552769</v>
      </c>
      <c r="H514" s="4">
        <v>0.127021883920076</v>
      </c>
      <c r="I514" s="4">
        <v>0.0</v>
      </c>
      <c r="J514" s="4">
        <v>0.342293054234063</v>
      </c>
      <c r="K514" s="4">
        <v>0.0</v>
      </c>
      <c r="L514" s="4">
        <v>0.0</v>
      </c>
      <c r="M514" s="4">
        <v>0.0</v>
      </c>
      <c r="N514" s="4">
        <v>0.310180780209324</v>
      </c>
      <c r="O514" s="4">
        <v>0.0211703139866793</v>
      </c>
      <c r="P514" s="4">
        <v>0.0</v>
      </c>
      <c r="Q514" s="4">
        <v>0.0</v>
      </c>
      <c r="R514" s="4">
        <v>0.0</v>
      </c>
      <c r="S514" s="4">
        <v>0.175071360608944</v>
      </c>
      <c r="T514" s="4">
        <v>0.0</v>
      </c>
      <c r="U514" s="4">
        <v>0.0242626070409134</v>
      </c>
      <c r="V514" s="4">
        <v>1.3521421107628</v>
      </c>
      <c r="W514" s="4">
        <v>0.955177743431221</v>
      </c>
      <c r="X514" s="4">
        <v>0.0417310664605873</v>
      </c>
      <c r="Y514" s="4">
        <v>0.00309119010819165</v>
      </c>
      <c r="Z514" s="4">
        <v>0.0</v>
      </c>
      <c r="AA514" s="4">
        <v>0.682131661442006</v>
      </c>
      <c r="AB514" s="4">
        <v>0.299895506792058</v>
      </c>
      <c r="AC514" s="4">
        <v>0.00417972831765935</v>
      </c>
      <c r="AD514" s="4">
        <v>0.0822485666306901</v>
      </c>
      <c r="AE514" s="4">
        <v>0.18</v>
      </c>
      <c r="AF514" s="4">
        <v>0.07</v>
      </c>
      <c r="AG514" s="4">
        <v>0.01</v>
      </c>
      <c r="AH514" s="4">
        <v>0.32</v>
      </c>
      <c r="AI514" s="4">
        <v>0.04</v>
      </c>
      <c r="AJ514" s="4">
        <v>1.03423762511673</v>
      </c>
      <c r="AK514" s="4">
        <v>0.64260796712099</v>
      </c>
      <c r="AL514" s="4">
        <v>0.123607447377128</v>
      </c>
      <c r="AM514" s="12"/>
      <c r="AN514" s="12"/>
    </row>
    <row r="515" ht="12.75" customHeight="1">
      <c r="A515" s="4" t="s">
        <v>1675</v>
      </c>
      <c r="B515" s="4" t="s">
        <v>1611</v>
      </c>
      <c r="C515" s="4" t="s">
        <v>1676</v>
      </c>
      <c r="D515" s="4">
        <v>2429.90945148383</v>
      </c>
      <c r="E515" s="4">
        <v>6.05858585858586</v>
      </c>
      <c r="F515" s="4">
        <v>14721.815040404</v>
      </c>
      <c r="G515" s="4">
        <v>0.926308769589863</v>
      </c>
      <c r="H515" s="4">
        <v>0.0360120040013338</v>
      </c>
      <c r="I515" s="4">
        <v>0.0</v>
      </c>
      <c r="J515" s="4">
        <v>0.500166722240747</v>
      </c>
      <c r="K515" s="4">
        <v>0.0</v>
      </c>
      <c r="L515" s="4">
        <v>0.0</v>
      </c>
      <c r="M515" s="4">
        <v>0.0</v>
      </c>
      <c r="N515" s="4">
        <v>0.0</v>
      </c>
      <c r="O515" s="4">
        <v>0.390130043347783</v>
      </c>
      <c r="P515" s="4">
        <v>0.0</v>
      </c>
      <c r="Q515" s="4">
        <v>0.0</v>
      </c>
      <c r="R515" s="4">
        <v>0.0</v>
      </c>
      <c r="S515" s="4">
        <v>0.0333444481493831</v>
      </c>
      <c r="T515" s="4">
        <v>0.0403467822607536</v>
      </c>
      <c r="U515" s="4">
        <v>0.0</v>
      </c>
      <c r="V515" s="4">
        <v>0.686895631877293</v>
      </c>
      <c r="W515" s="4">
        <v>0.997572815533981</v>
      </c>
      <c r="X515" s="4">
        <v>0.0</v>
      </c>
      <c r="Y515" s="4">
        <v>0.00242718446601942</v>
      </c>
      <c r="Z515" s="4">
        <v>0.0</v>
      </c>
      <c r="AA515" s="4">
        <v>0.47082360786929</v>
      </c>
      <c r="AB515" s="4">
        <v>0.525341780593531</v>
      </c>
      <c r="AC515" s="4">
        <v>0.0</v>
      </c>
      <c r="AD515" s="4">
        <v>0.209130140598927</v>
      </c>
      <c r="AE515" s="4">
        <v>0.26</v>
      </c>
      <c r="AF515" s="4">
        <v>0.01</v>
      </c>
      <c r="AG515" s="4">
        <v>0.01</v>
      </c>
      <c r="AH515" s="4">
        <v>0.26</v>
      </c>
      <c r="AI515" s="4">
        <v>0.04</v>
      </c>
      <c r="AJ515" s="4">
        <v>0.921336733657127</v>
      </c>
      <c r="AK515" s="4">
        <v>0.572458699114217</v>
      </c>
      <c r="AL515" s="4">
        <v>0.0904857168849245</v>
      </c>
      <c r="AM515" s="12"/>
      <c r="AN515" s="12"/>
    </row>
    <row r="516" ht="12.75" customHeight="1">
      <c r="A516" s="4" t="s">
        <v>1678</v>
      </c>
      <c r="B516" s="4" t="s">
        <v>1611</v>
      </c>
      <c r="C516" s="4" t="s">
        <v>1679</v>
      </c>
      <c r="D516" s="4">
        <v>4704.71942001317</v>
      </c>
      <c r="E516" s="4">
        <v>3.8849104859335</v>
      </c>
      <c r="F516" s="4">
        <v>18277.4138081841</v>
      </c>
      <c r="G516" s="4">
        <v>0.565635286372614</v>
      </c>
      <c r="H516" s="4">
        <v>0.06774540083255</v>
      </c>
      <c r="I516" s="4">
        <v>0.0</v>
      </c>
      <c r="J516" s="4">
        <v>0.193567879683094</v>
      </c>
      <c r="K516" s="4">
        <v>0.0</v>
      </c>
      <c r="L516" s="4">
        <v>0.0</v>
      </c>
      <c r="M516" s="4">
        <v>0.0</v>
      </c>
      <c r="N516" s="4">
        <v>0.242782328454411</v>
      </c>
      <c r="O516" s="4">
        <v>0.072780985631798</v>
      </c>
      <c r="P516" s="4">
        <v>0.0</v>
      </c>
      <c r="Q516" s="4">
        <v>0.0</v>
      </c>
      <c r="R516" s="4">
        <v>0.0164495770108769</v>
      </c>
      <c r="S516" s="4">
        <v>0.103867329125822</v>
      </c>
      <c r="T516" s="4">
        <v>0.00503558479924802</v>
      </c>
      <c r="U516" s="4">
        <v>0.2977709144622</v>
      </c>
      <c r="V516" s="4">
        <v>2.01053324555629</v>
      </c>
      <c r="W516" s="4">
        <v>0.973804846103471</v>
      </c>
      <c r="X516" s="4">
        <v>0.0261951538965291</v>
      </c>
      <c r="Y516" s="4">
        <v>0.0</v>
      </c>
      <c r="Z516" s="4">
        <v>0.0</v>
      </c>
      <c r="AA516" s="4">
        <v>0.603028308097432</v>
      </c>
      <c r="AB516" s="4">
        <v>0.383278472679394</v>
      </c>
      <c r="AC516" s="4">
        <v>0.00592495062541145</v>
      </c>
      <c r="AD516" s="4">
        <v>0.389616203161622</v>
      </c>
      <c r="AE516" s="4">
        <v>0.36</v>
      </c>
      <c r="AF516" s="4">
        <v>0.11</v>
      </c>
      <c r="AG516" s="4">
        <v>0.01</v>
      </c>
      <c r="AH516" s="4">
        <v>0.31</v>
      </c>
      <c r="AI516" s="4">
        <v>0.04</v>
      </c>
      <c r="AJ516" s="4">
        <v>1.1484681486829</v>
      </c>
      <c r="AK516" s="4">
        <v>0.713583382005691</v>
      </c>
      <c r="AL516" s="4">
        <v>0.0369758440030702</v>
      </c>
      <c r="AM516" s="12"/>
      <c r="AN516" s="12"/>
    </row>
    <row r="517" ht="12.75" customHeight="1">
      <c r="A517" s="4" t="s">
        <v>1681</v>
      </c>
      <c r="B517" s="4" t="s">
        <v>1611</v>
      </c>
      <c r="C517" s="4" t="s">
        <v>1682</v>
      </c>
      <c r="D517" s="4">
        <v>6246.82296157272</v>
      </c>
      <c r="E517" s="4">
        <v>2.04661458333333</v>
      </c>
      <c r="F517" s="4">
        <v>12784.8389726563</v>
      </c>
      <c r="G517" s="4">
        <v>0.762565211859015</v>
      </c>
      <c r="H517" s="4">
        <v>0.0</v>
      </c>
      <c r="I517" s="4">
        <v>0.0</v>
      </c>
      <c r="J517" s="4">
        <v>0.0330608670267114</v>
      </c>
      <c r="K517" s="4">
        <v>0.0</v>
      </c>
      <c r="L517" s="4">
        <v>0.0</v>
      </c>
      <c r="M517" s="4">
        <v>0.0</v>
      </c>
      <c r="N517" s="4">
        <v>0.52028900890381</v>
      </c>
      <c r="O517" s="4">
        <v>0.312144212523719</v>
      </c>
      <c r="P517" s="4">
        <v>0.00926871989490585</v>
      </c>
      <c r="Q517" s="4">
        <v>0.0</v>
      </c>
      <c r="R517" s="4">
        <v>0.0</v>
      </c>
      <c r="S517" s="4">
        <v>0.00780907896657422</v>
      </c>
      <c r="T517" s="4">
        <v>0.0433513355714494</v>
      </c>
      <c r="U517" s="4">
        <v>0.0740767771128303</v>
      </c>
      <c r="V517" s="4">
        <v>2.78534164651991</v>
      </c>
      <c r="W517" s="4">
        <v>0.96345363179534</v>
      </c>
      <c r="X517" s="4">
        <v>0.0150753768844221</v>
      </c>
      <c r="Y517" s="4">
        <v>0.00319780721790772</v>
      </c>
      <c r="Z517" s="4">
        <v>0.0182731841023298</v>
      </c>
      <c r="AA517" s="4">
        <v>0.912075327649828</v>
      </c>
      <c r="AB517" s="4">
        <v>0.0601857742715358</v>
      </c>
      <c r="AC517" s="4">
        <v>0.00801628705942232</v>
      </c>
      <c r="AD517" s="4">
        <v>0.362493463905098</v>
      </c>
      <c r="AE517" s="4">
        <v>0.5</v>
      </c>
      <c r="AF517" s="4">
        <v>0.05</v>
      </c>
      <c r="AG517" s="4">
        <v>0.0</v>
      </c>
      <c r="AH517" s="4">
        <v>0.16</v>
      </c>
      <c r="AI517" s="4">
        <v>0.02</v>
      </c>
      <c r="AJ517" s="4">
        <v>0.867813698265965</v>
      </c>
      <c r="AK517" s="4">
        <v>0.539202967422018</v>
      </c>
      <c r="AL517" s="4">
        <v>0.0987666099212544</v>
      </c>
      <c r="AM517" s="12"/>
      <c r="AN517" s="12"/>
    </row>
    <row r="518" ht="12.75" customHeight="1">
      <c r="A518" s="4" t="s">
        <v>1684</v>
      </c>
      <c r="B518" s="4" t="s">
        <v>1611</v>
      </c>
      <c r="C518" s="4" t="s">
        <v>1685</v>
      </c>
      <c r="D518" s="4">
        <v>8779.9990734366</v>
      </c>
      <c r="E518" s="4">
        <v>1.33563218390805</v>
      </c>
      <c r="F518" s="4">
        <v>11726.8493371648</v>
      </c>
      <c r="G518" s="4">
        <v>0.773952954675846</v>
      </c>
      <c r="H518" s="4">
        <v>0.0</v>
      </c>
      <c r="I518" s="4">
        <v>0.177854274239816</v>
      </c>
      <c r="J518" s="4">
        <v>0.0</v>
      </c>
      <c r="K518" s="4">
        <v>0.0</v>
      </c>
      <c r="L518" s="4">
        <v>0.0</v>
      </c>
      <c r="M518" s="4">
        <v>0.0</v>
      </c>
      <c r="N518" s="4">
        <v>0.0</v>
      </c>
      <c r="O518" s="4">
        <v>0.59609868043603</v>
      </c>
      <c r="P518" s="4">
        <v>0.0</v>
      </c>
      <c r="Q518" s="4">
        <v>0.0</v>
      </c>
      <c r="R518" s="4">
        <v>0.0</v>
      </c>
      <c r="S518" s="4">
        <v>0.0565117613310384</v>
      </c>
      <c r="T518" s="4">
        <v>0.0</v>
      </c>
      <c r="U518" s="4">
        <v>0.169535283993115</v>
      </c>
      <c r="V518" s="4">
        <v>3.30464716006885</v>
      </c>
      <c r="W518" s="4">
        <v>0.982638888888889</v>
      </c>
      <c r="X518" s="4">
        <v>0.00954861111111111</v>
      </c>
      <c r="Y518" s="4">
        <v>8.68055555555556E-4</v>
      </c>
      <c r="Z518" s="4">
        <v>0.00694444444444444</v>
      </c>
      <c r="AA518" s="4">
        <v>0.942053930005737</v>
      </c>
      <c r="AB518" s="4">
        <v>0.0476190476190476</v>
      </c>
      <c r="AC518" s="4">
        <v>0.0</v>
      </c>
      <c r="AD518" s="4">
        <v>0.240163841022355</v>
      </c>
      <c r="AE518" s="4">
        <v>0.29</v>
      </c>
      <c r="AF518" s="4">
        <v>0.01</v>
      </c>
      <c r="AG518" s="4">
        <v>0.07</v>
      </c>
      <c r="AH518" s="4">
        <v>0.2</v>
      </c>
      <c r="AI518" s="4">
        <v>0.15</v>
      </c>
      <c r="AJ518" s="4">
        <v>1.19763904790535</v>
      </c>
      <c r="AK518" s="4">
        <v>0.744134979456304</v>
      </c>
      <c r="AL518" s="4">
        <v>0.121312535818216</v>
      </c>
      <c r="AM518" s="12"/>
      <c r="AN518" s="12"/>
    </row>
    <row r="519" ht="12.75" customHeight="1">
      <c r="A519" s="4" t="s">
        <v>1687</v>
      </c>
      <c r="B519" s="4" t="s">
        <v>1611</v>
      </c>
      <c r="C519" s="4" t="s">
        <v>1688</v>
      </c>
      <c r="D519" s="4">
        <v>6325.88156741181</v>
      </c>
      <c r="E519" s="4">
        <v>4.30526315789474</v>
      </c>
      <c r="F519" s="4">
        <v>27234.5848533835</v>
      </c>
      <c r="G519" s="4">
        <v>0.856356968215159</v>
      </c>
      <c r="H519" s="4">
        <v>0.0090892564988184</v>
      </c>
      <c r="I519" s="4">
        <v>0.0</v>
      </c>
      <c r="J519" s="4">
        <v>0.0345391746955099</v>
      </c>
      <c r="K519" s="4">
        <v>0.0109980003635703</v>
      </c>
      <c r="L519" s="4">
        <v>0.0</v>
      </c>
      <c r="M519" s="4">
        <v>0.0</v>
      </c>
      <c r="N519" s="4">
        <v>0.606071623341211</v>
      </c>
      <c r="O519" s="4">
        <v>0.230685329940011</v>
      </c>
      <c r="P519" s="4">
        <v>0.0</v>
      </c>
      <c r="Q519" s="4">
        <v>0.0</v>
      </c>
      <c r="R519" s="4">
        <v>0.0</v>
      </c>
      <c r="S519" s="4">
        <v>0.0</v>
      </c>
      <c r="T519" s="4">
        <v>0.0</v>
      </c>
      <c r="U519" s="4">
        <v>0.10861661516088</v>
      </c>
      <c r="V519" s="4">
        <v>3.21166608452672</v>
      </c>
      <c r="W519" s="4">
        <v>0.99021207177814</v>
      </c>
      <c r="X519" s="4">
        <v>0.00435019032082654</v>
      </c>
      <c r="Y519" s="4">
        <v>0.00108754758020663</v>
      </c>
      <c r="Z519" s="4">
        <v>0.00435019032082654</v>
      </c>
      <c r="AA519" s="4">
        <v>0.83679706601467</v>
      </c>
      <c r="AB519" s="4">
        <v>0.0632203981837234</v>
      </c>
      <c r="AC519" s="4">
        <v>0.0785888927698219</v>
      </c>
      <c r="AD519" s="4">
        <v>0.344471387445467</v>
      </c>
      <c r="AE519" s="4">
        <v>0.29</v>
      </c>
      <c r="AF519" s="4">
        <v>0.03</v>
      </c>
      <c r="AG519" s="4">
        <v>0.01</v>
      </c>
      <c r="AH519" s="4">
        <v>0.43</v>
      </c>
      <c r="AI519" s="4">
        <v>0.09</v>
      </c>
      <c r="AJ519" s="4">
        <v>1.08985423702527</v>
      </c>
      <c r="AK519" s="4">
        <v>0.677164511041609</v>
      </c>
      <c r="AL519" s="4">
        <v>0.29109475335484</v>
      </c>
      <c r="AM519" s="12"/>
      <c r="AN519" s="12"/>
    </row>
    <row r="520" ht="12.75" customHeight="1">
      <c r="A520" s="4" t="s">
        <v>1690</v>
      </c>
      <c r="B520" s="4" t="s">
        <v>1611</v>
      </c>
      <c r="C520" s="4" t="s">
        <v>1691</v>
      </c>
      <c r="D520" s="4">
        <v>2295.39344963321</v>
      </c>
      <c r="E520" s="4">
        <v>3.58269230769231</v>
      </c>
      <c r="F520" s="4">
        <v>8223.68845512821</v>
      </c>
      <c r="G520" s="4">
        <v>0.398461263195563</v>
      </c>
      <c r="H520" s="4">
        <v>0.511327879169289</v>
      </c>
      <c r="I520" s="4">
        <v>0.0</v>
      </c>
      <c r="J520" s="4">
        <v>0.0</v>
      </c>
      <c r="K520" s="4">
        <v>0.0</v>
      </c>
      <c r="L520" s="4">
        <v>0.0</v>
      </c>
      <c r="M520" s="4">
        <v>0.0</v>
      </c>
      <c r="N520" s="4">
        <v>0.157960981749528</v>
      </c>
      <c r="O520" s="4">
        <v>0.0</v>
      </c>
      <c r="P520" s="4">
        <v>0.0</v>
      </c>
      <c r="Q520" s="4">
        <v>0.0</v>
      </c>
      <c r="R520" s="4">
        <v>0.0</v>
      </c>
      <c r="S520" s="4">
        <v>0.127123977344242</v>
      </c>
      <c r="T520" s="4">
        <v>0.0</v>
      </c>
      <c r="U520" s="4">
        <v>0.203587161736941</v>
      </c>
      <c r="V520" s="4">
        <v>1.06459116120952</v>
      </c>
      <c r="W520" s="4">
        <v>0.477310924369748</v>
      </c>
      <c r="X520" s="4">
        <v>0.0521008403361345</v>
      </c>
      <c r="Y520" s="4">
        <v>0.0403361344537815</v>
      </c>
      <c r="Z520" s="4">
        <v>0.430252100840336</v>
      </c>
      <c r="AA520" s="4">
        <v>0.926462694578637</v>
      </c>
      <c r="AB520" s="4">
        <v>0.0604759348720701</v>
      </c>
      <c r="AC520" s="4">
        <v>0.0</v>
      </c>
      <c r="AD520" s="4">
        <v>0.212445400371713</v>
      </c>
      <c r="AE520" s="4">
        <v>0.24</v>
      </c>
      <c r="AF520" s="4">
        <v>0.03</v>
      </c>
      <c r="AG520" s="4">
        <v>0.01</v>
      </c>
      <c r="AH520" s="4">
        <v>0.2</v>
      </c>
      <c r="AI520" s="4">
        <v>0.14</v>
      </c>
      <c r="AJ520" s="4">
        <v>1.09089974651213</v>
      </c>
      <c r="AK520" s="4">
        <v>0.677814122610213</v>
      </c>
      <c r="AL520" s="4">
        <v>0.100515329438822</v>
      </c>
      <c r="AM520" s="12"/>
      <c r="AN520" s="12"/>
    </row>
    <row r="521" ht="12.75" customHeight="1">
      <c r="A521" s="4" t="s">
        <v>1693</v>
      </c>
      <c r="B521" s="4" t="s">
        <v>1611</v>
      </c>
      <c r="C521" s="4" t="s">
        <v>505</v>
      </c>
      <c r="D521" s="4">
        <v>4007.52690225291</v>
      </c>
      <c r="E521" s="4">
        <v>2.15</v>
      </c>
      <c r="F521" s="4">
        <v>8616.18283984375</v>
      </c>
      <c r="G521" s="4">
        <v>0.757449127906977</v>
      </c>
      <c r="H521" s="4">
        <v>0.158586232420429</v>
      </c>
      <c r="I521" s="4">
        <v>0.0</v>
      </c>
      <c r="J521" s="4">
        <v>0.0</v>
      </c>
      <c r="K521" s="4">
        <v>0.0</v>
      </c>
      <c r="L521" s="4">
        <v>0.0</v>
      </c>
      <c r="M521" s="4">
        <v>0.0</v>
      </c>
      <c r="N521" s="4">
        <v>0.282938564026647</v>
      </c>
      <c r="O521" s="4">
        <v>0.252220577350111</v>
      </c>
      <c r="P521" s="4">
        <v>0.077720207253886</v>
      </c>
      <c r="Q521" s="4">
        <v>0.0</v>
      </c>
      <c r="R521" s="4">
        <v>0.0</v>
      </c>
      <c r="S521" s="4">
        <v>0.0203552923760178</v>
      </c>
      <c r="T521" s="4">
        <v>0.0290525536639526</v>
      </c>
      <c r="U521" s="4">
        <v>0.179126572908956</v>
      </c>
      <c r="V521" s="4">
        <v>1.81686046511628</v>
      </c>
      <c r="W521" s="4">
        <v>0.985</v>
      </c>
      <c r="X521" s="4">
        <v>0.015</v>
      </c>
      <c r="Y521" s="4">
        <v>0.0</v>
      </c>
      <c r="Z521" s="4">
        <v>0.0</v>
      </c>
      <c r="AA521" s="4">
        <v>0.901344476744186</v>
      </c>
      <c r="AB521" s="4">
        <v>0.0212572674418605</v>
      </c>
      <c r="AC521" s="4">
        <v>0.0654069767441861</v>
      </c>
      <c r="AD521" s="4">
        <v>0.206350238651041</v>
      </c>
      <c r="AE521" s="4">
        <v>0.0</v>
      </c>
      <c r="AF521" s="4">
        <v>0.25</v>
      </c>
      <c r="AG521" s="4">
        <v>0.0</v>
      </c>
      <c r="AH521" s="4">
        <v>0.52</v>
      </c>
      <c r="AI521" s="4">
        <v>0.0</v>
      </c>
      <c r="AJ521" s="4">
        <v>0.686615353331438</v>
      </c>
      <c r="AK521" s="4">
        <v>0.426618105629814</v>
      </c>
      <c r="AL521" s="4">
        <v>0.264279566148453</v>
      </c>
      <c r="AM521" s="12"/>
      <c r="AN521" s="12"/>
    </row>
    <row r="522" ht="12.75" customHeight="1">
      <c r="A522" s="4" t="s">
        <v>1694</v>
      </c>
      <c r="B522" s="4" t="s">
        <v>1611</v>
      </c>
      <c r="C522" s="4" t="s">
        <v>1695</v>
      </c>
      <c r="D522" s="4">
        <v>2237.03264864865</v>
      </c>
      <c r="E522" s="4">
        <v>0.880952380952381</v>
      </c>
      <c r="F522" s="4">
        <v>1970.71923809524</v>
      </c>
      <c r="G522" s="4">
        <v>0.0</v>
      </c>
      <c r="H522" s="4">
        <v>0.0</v>
      </c>
      <c r="I522" s="4">
        <v>0.0</v>
      </c>
      <c r="J522" s="4">
        <v>0.0</v>
      </c>
      <c r="K522" s="4">
        <v>0.0</v>
      </c>
      <c r="L522" s="4">
        <v>0.0</v>
      </c>
      <c r="M522" s="4">
        <v>0.0</v>
      </c>
      <c r="N522" s="4">
        <v>0.0</v>
      </c>
      <c r="O522" s="4">
        <v>0.0</v>
      </c>
      <c r="P522" s="4">
        <v>0.0</v>
      </c>
      <c r="Q522" s="4">
        <v>0.0</v>
      </c>
      <c r="R522" s="4">
        <v>0.405405405405405</v>
      </c>
      <c r="S522" s="4">
        <v>0.310810810810811</v>
      </c>
      <c r="T522" s="4">
        <v>0.0</v>
      </c>
      <c r="U522" s="4">
        <v>0.283783783783784</v>
      </c>
      <c r="V522" s="4">
        <v>0.0</v>
      </c>
      <c r="W522" s="4">
        <v>0.0</v>
      </c>
      <c r="X522" s="4">
        <v>0.0</v>
      </c>
      <c r="Y522" s="4">
        <v>0.0</v>
      </c>
      <c r="Z522" s="4">
        <v>0.0</v>
      </c>
      <c r="AA522" s="4">
        <v>0.44054054054054</v>
      </c>
      <c r="AB522" s="4">
        <v>0.532432432432432</v>
      </c>
      <c r="AC522" s="4">
        <v>0.0</v>
      </c>
      <c r="AD522" s="4">
        <v>0.0174504404935028</v>
      </c>
      <c r="AE522" s="4">
        <v>0.08</v>
      </c>
      <c r="AF522" s="4">
        <v>0.06</v>
      </c>
      <c r="AG522" s="4">
        <v>0.02</v>
      </c>
      <c r="AH522" s="4">
        <v>0.36</v>
      </c>
      <c r="AI522" s="4">
        <v>0.03</v>
      </c>
      <c r="AJ522" s="4">
        <v>0.922094580689938</v>
      </c>
      <c r="AK522" s="4">
        <v>0.572929575950756</v>
      </c>
      <c r="AL522" s="4">
        <v>0.546592393033069</v>
      </c>
      <c r="AM522" s="12"/>
      <c r="AN522" s="12"/>
    </row>
    <row r="523" ht="12.75" customHeight="1">
      <c r="A523" s="4" t="s">
        <v>1697</v>
      </c>
      <c r="B523" s="4" t="s">
        <v>1611</v>
      </c>
      <c r="C523" s="4" t="s">
        <v>1698</v>
      </c>
      <c r="D523" s="4">
        <v>2939.37346617855</v>
      </c>
      <c r="E523" s="4">
        <v>2.93504273504273</v>
      </c>
      <c r="F523" s="4">
        <v>8627.18673748474</v>
      </c>
      <c r="G523" s="4">
        <v>0.702845494633497</v>
      </c>
      <c r="H523" s="4">
        <v>0.0498904843027501</v>
      </c>
      <c r="I523" s="4">
        <v>0.0184959844244342</v>
      </c>
      <c r="J523" s="4">
        <v>0.586760769043563</v>
      </c>
      <c r="K523" s="4">
        <v>0.0</v>
      </c>
      <c r="L523" s="4">
        <v>0.0</v>
      </c>
      <c r="M523" s="4">
        <v>0.0</v>
      </c>
      <c r="N523" s="4">
        <v>0.12616208323193</v>
      </c>
      <c r="O523" s="4">
        <v>0.0410318812363105</v>
      </c>
      <c r="P523" s="4">
        <v>0.0</v>
      </c>
      <c r="Q523" s="4">
        <v>0.0</v>
      </c>
      <c r="R523" s="4">
        <v>0.0</v>
      </c>
      <c r="S523" s="4">
        <v>0.0919931856899489</v>
      </c>
      <c r="T523" s="4">
        <v>0.040155755658311</v>
      </c>
      <c r="U523" s="4">
        <v>0.0455098564127525</v>
      </c>
      <c r="V523" s="4">
        <v>0.512937848406689</v>
      </c>
      <c r="W523" s="4">
        <v>0.91808596918086</v>
      </c>
      <c r="X523" s="4">
        <v>0.0105433901054339</v>
      </c>
      <c r="Y523" s="4">
        <v>0.0</v>
      </c>
      <c r="Z523" s="4">
        <v>0.0713706407137064</v>
      </c>
      <c r="AA523" s="4">
        <v>0.551168982444463</v>
      </c>
      <c r="AB523" s="4">
        <v>0.431899492470255</v>
      </c>
      <c r="AC523" s="4">
        <v>0.00977618770280389</v>
      </c>
      <c r="AD523" s="4">
        <v>0.324121589765416</v>
      </c>
      <c r="AE523" s="4">
        <v>0.41</v>
      </c>
      <c r="AF523" s="4">
        <v>0.01</v>
      </c>
      <c r="AG523" s="4">
        <v>0.05</v>
      </c>
      <c r="AH523" s="4">
        <v>0.24</v>
      </c>
      <c r="AI523" s="4">
        <v>0.03</v>
      </c>
      <c r="AJ523" s="4">
        <v>1.00909820671717</v>
      </c>
      <c r="AK523" s="4">
        <v>0.626987968234832</v>
      </c>
      <c r="AL523" s="4">
        <v>0.104517332634052</v>
      </c>
      <c r="AM523" s="12"/>
      <c r="AN523" s="12"/>
    </row>
    <row r="524" ht="12.75" customHeight="1">
      <c r="A524" s="4" t="s">
        <v>1700</v>
      </c>
      <c r="B524" s="4" t="s">
        <v>1611</v>
      </c>
      <c r="C524" s="4" t="s">
        <v>1701</v>
      </c>
      <c r="D524" s="4">
        <v>5172.48249526216</v>
      </c>
      <c r="E524" s="4">
        <v>1.33025210084034</v>
      </c>
      <c r="F524" s="4">
        <v>6880.70570588235</v>
      </c>
      <c r="G524" s="4">
        <v>0.291850915982312</v>
      </c>
      <c r="H524" s="4">
        <v>0.081777205408886</v>
      </c>
      <c r="I524" s="4">
        <v>0.25756600128783</v>
      </c>
      <c r="J524" s="4">
        <v>0.0218931101094656</v>
      </c>
      <c r="K524" s="4">
        <v>0.193818415969092</v>
      </c>
      <c r="L524" s="4">
        <v>0.0</v>
      </c>
      <c r="M524" s="4">
        <v>0.0</v>
      </c>
      <c r="N524" s="4">
        <v>0.0</v>
      </c>
      <c r="O524" s="4">
        <v>0.0</v>
      </c>
      <c r="P524" s="4">
        <v>0.0</v>
      </c>
      <c r="Q524" s="4">
        <v>0.0</v>
      </c>
      <c r="R524" s="4">
        <v>0.0</v>
      </c>
      <c r="S524" s="4">
        <v>0.426271732131359</v>
      </c>
      <c r="T524" s="4">
        <v>0.0</v>
      </c>
      <c r="U524" s="4">
        <v>0.0186735350933677</v>
      </c>
      <c r="V524" s="4">
        <v>0.176879343019583</v>
      </c>
      <c r="W524" s="4">
        <v>1.0</v>
      </c>
      <c r="X524" s="4">
        <v>0.0</v>
      </c>
      <c r="Y524" s="4">
        <v>0.0</v>
      </c>
      <c r="Z524" s="4">
        <v>0.0</v>
      </c>
      <c r="AA524" s="4">
        <v>0.813644977890082</v>
      </c>
      <c r="AB524" s="4">
        <v>0.164876816171826</v>
      </c>
      <c r="AC524" s="4">
        <v>0.0</v>
      </c>
      <c r="AD524" s="4">
        <v>0.0574134139826454</v>
      </c>
      <c r="AE524" s="4">
        <v>0.14</v>
      </c>
      <c r="AF524" s="4">
        <v>0.04</v>
      </c>
      <c r="AG524" s="4">
        <v>0.07</v>
      </c>
      <c r="AH524" s="4">
        <v>0.17</v>
      </c>
      <c r="AI524" s="4">
        <v>0.09</v>
      </c>
      <c r="AJ524" s="4">
        <v>1.10810680337931</v>
      </c>
      <c r="AK524" s="4">
        <v>0.688505468162742</v>
      </c>
      <c r="AL524" s="4">
        <v>0.308222180475807</v>
      </c>
      <c r="AM524" s="12"/>
      <c r="AN524" s="12"/>
    </row>
    <row r="525" ht="12.75" customHeight="1">
      <c r="A525" s="4" t="s">
        <v>1703</v>
      </c>
      <c r="B525" s="4" t="s">
        <v>1611</v>
      </c>
      <c r="C525" s="4" t="s">
        <v>1704</v>
      </c>
      <c r="D525" s="4">
        <v>9635.73304234063</v>
      </c>
      <c r="E525" s="4">
        <v>3.153</v>
      </c>
      <c r="F525" s="4">
        <v>30381.4662825</v>
      </c>
      <c r="G525" s="4">
        <v>0.822312083729781</v>
      </c>
      <c r="H525" s="4">
        <v>0.0113440421090843</v>
      </c>
      <c r="I525" s="4">
        <v>0.0</v>
      </c>
      <c r="J525" s="4">
        <v>0.0</v>
      </c>
      <c r="K525" s="4">
        <v>0.0</v>
      </c>
      <c r="L525" s="4">
        <v>0.0</v>
      </c>
      <c r="M525" s="4">
        <v>0.0</v>
      </c>
      <c r="N525" s="4">
        <v>0.743533895997822</v>
      </c>
      <c r="O525" s="4">
        <v>0.186314547599601</v>
      </c>
      <c r="P525" s="4">
        <v>0.0</v>
      </c>
      <c r="Q525" s="4">
        <v>0.0</v>
      </c>
      <c r="R525" s="4">
        <v>0.0</v>
      </c>
      <c r="S525" s="4">
        <v>0.015881658952718</v>
      </c>
      <c r="T525" s="4">
        <v>0.0238678645975134</v>
      </c>
      <c r="U525" s="4">
        <v>0.0190579907432616</v>
      </c>
      <c r="V525" s="4">
        <v>4.84697113859816</v>
      </c>
      <c r="W525" s="4">
        <v>0.998200556191723</v>
      </c>
      <c r="X525" s="4">
        <v>4.90757402257484E-4</v>
      </c>
      <c r="Y525" s="4">
        <v>0.0</v>
      </c>
      <c r="Z525" s="4">
        <v>0.00130868640601996</v>
      </c>
      <c r="AA525" s="4">
        <v>0.977719632096416</v>
      </c>
      <c r="AB525" s="4">
        <v>0.0142721217887726</v>
      </c>
      <c r="AC525" s="4">
        <v>0.0</v>
      </c>
      <c r="AD525" s="4">
        <v>0.122555362594094</v>
      </c>
      <c r="AE525" s="4">
        <v>0.24</v>
      </c>
      <c r="AF525" s="4">
        <v>0.09</v>
      </c>
      <c r="AG525" s="4">
        <v>0.01</v>
      </c>
      <c r="AH525" s="4">
        <v>0.24</v>
      </c>
      <c r="AI525" s="4">
        <v>0.05</v>
      </c>
      <c r="AJ525" s="4">
        <v>1.09756927102352</v>
      </c>
      <c r="AK525" s="4">
        <v>0.681958131186039</v>
      </c>
      <c r="AL525" s="4">
        <v>0.229225072952925</v>
      </c>
      <c r="AM525" s="12"/>
      <c r="AN525" s="12"/>
    </row>
    <row r="526" ht="12.75" customHeight="1">
      <c r="A526" s="4" t="s">
        <v>1706</v>
      </c>
      <c r="B526" s="4" t="s">
        <v>1611</v>
      </c>
      <c r="C526" s="4" t="s">
        <v>1589</v>
      </c>
      <c r="D526" s="4">
        <v>8209.15765866667</v>
      </c>
      <c r="E526" s="4">
        <v>2.32198142414861</v>
      </c>
      <c r="F526" s="4">
        <v>19061.5115913313</v>
      </c>
      <c r="G526" s="4">
        <v>0.751066666666667</v>
      </c>
      <c r="H526" s="4">
        <v>0.0354294679043012</v>
      </c>
      <c r="I526" s="4">
        <v>0.00300692901032815</v>
      </c>
      <c r="J526" s="4">
        <v>0.0</v>
      </c>
      <c r="K526" s="4">
        <v>0.0</v>
      </c>
      <c r="L526" s="4">
        <v>0.0</v>
      </c>
      <c r="M526" s="4">
        <v>0.0</v>
      </c>
      <c r="N526" s="4">
        <v>0.60138580206563</v>
      </c>
      <c r="O526" s="4">
        <v>0.0573931232840894</v>
      </c>
      <c r="P526" s="4">
        <v>0.0</v>
      </c>
      <c r="Q526" s="4">
        <v>0.0392208131781932</v>
      </c>
      <c r="R526" s="4">
        <v>0.00980520329454831</v>
      </c>
      <c r="S526" s="4">
        <v>0.174924826774742</v>
      </c>
      <c r="T526" s="4">
        <v>0.044580990979213</v>
      </c>
      <c r="U526" s="4">
        <v>0.0342528435089554</v>
      </c>
      <c r="V526" s="4">
        <v>2.83333333333333</v>
      </c>
      <c r="W526" s="4">
        <v>0.992470588235294</v>
      </c>
      <c r="X526" s="4">
        <v>0.00282352941176471</v>
      </c>
      <c r="Y526" s="4">
        <v>0.00470588235294118</v>
      </c>
      <c r="Z526" s="4">
        <v>0.0</v>
      </c>
      <c r="AA526" s="4">
        <v>0.901733333333333</v>
      </c>
      <c r="AB526" s="4">
        <v>0.0502666666666667</v>
      </c>
      <c r="AC526" s="4">
        <v>0.0436</v>
      </c>
      <c r="AD526" s="4">
        <v>0.242134004699522</v>
      </c>
      <c r="AE526" s="4">
        <v>0.37</v>
      </c>
      <c r="AF526" s="4">
        <v>0.03</v>
      </c>
      <c r="AG526" s="4">
        <v>0.03</v>
      </c>
      <c r="AH526" s="4">
        <v>0.21</v>
      </c>
      <c r="AI526" s="4">
        <v>0.02</v>
      </c>
      <c r="AJ526" s="4">
        <v>0.984243302220573</v>
      </c>
      <c r="AK526" s="4">
        <v>0.611544747775956</v>
      </c>
      <c r="AL526" s="4">
        <v>0.130822183887903</v>
      </c>
      <c r="AM526" s="12"/>
      <c r="AN526" s="12"/>
    </row>
    <row r="527" ht="12.75" customHeight="1">
      <c r="A527" s="4" t="s">
        <v>1707</v>
      </c>
      <c r="B527" s="4" t="s">
        <v>1611</v>
      </c>
      <c r="C527" s="4" t="s">
        <v>1708</v>
      </c>
      <c r="D527" s="4">
        <v>3544.18687107499</v>
      </c>
      <c r="E527" s="4">
        <v>1.38112244897959</v>
      </c>
      <c r="F527" s="4">
        <v>4894.95605102041</v>
      </c>
      <c r="G527" s="4">
        <v>0.662172146287403</v>
      </c>
      <c r="H527" s="4">
        <v>0.0216877818337986</v>
      </c>
      <c r="I527" s="4">
        <v>0.0</v>
      </c>
      <c r="J527" s="4">
        <v>0.0107365256602963</v>
      </c>
      <c r="K527" s="4">
        <v>0.0</v>
      </c>
      <c r="L527" s="4">
        <v>0.0</v>
      </c>
      <c r="M527" s="4">
        <v>0.0</v>
      </c>
      <c r="N527" s="4">
        <v>0.0751556796220743</v>
      </c>
      <c r="O527" s="4">
        <v>0.662228902727077</v>
      </c>
      <c r="P527" s="4">
        <v>0.0</v>
      </c>
      <c r="Q527" s="4">
        <v>0.0</v>
      </c>
      <c r="R527" s="4">
        <v>0.0</v>
      </c>
      <c r="S527" s="4">
        <v>0.0</v>
      </c>
      <c r="T527" s="4">
        <v>0.0</v>
      </c>
      <c r="U527" s="4">
        <v>0.230191110156753</v>
      </c>
      <c r="V527" s="4">
        <v>1.84152198005172</v>
      </c>
      <c r="W527" s="4">
        <v>0.986960882647944</v>
      </c>
      <c r="X527" s="4">
        <v>0.00200601805416249</v>
      </c>
      <c r="Y527" s="4">
        <v>0.00300902708124373</v>
      </c>
      <c r="Z527" s="4">
        <v>0.00802407221664995</v>
      </c>
      <c r="AA527" s="4">
        <v>0.946435168082748</v>
      </c>
      <c r="AB527" s="4">
        <v>0.0347247875877355</v>
      </c>
      <c r="AC527" s="4">
        <v>0.0</v>
      </c>
      <c r="AD527" s="4">
        <v>0.199921079483311</v>
      </c>
      <c r="AE527" s="4">
        <v>0.25</v>
      </c>
      <c r="AF527" s="4">
        <v>0.13</v>
      </c>
      <c r="AG527" s="4">
        <v>0.07</v>
      </c>
      <c r="AH527" s="4">
        <v>0.3</v>
      </c>
      <c r="AI527" s="4">
        <v>0.02</v>
      </c>
      <c r="AJ527" s="4">
        <v>1.23738280198006</v>
      </c>
      <c r="AK527" s="4">
        <v>0.768829162293472</v>
      </c>
      <c r="AL527" s="4">
        <v>0.176956078706835</v>
      </c>
      <c r="AM527" s="12"/>
      <c r="AN527" s="12"/>
    </row>
    <row r="528" ht="12.75" customHeight="1">
      <c r="A528" s="4" t="s">
        <v>1710</v>
      </c>
      <c r="B528" s="4" t="s">
        <v>1611</v>
      </c>
      <c r="C528" s="4" t="s">
        <v>1711</v>
      </c>
      <c r="D528" s="4">
        <v>4871.89974919412</v>
      </c>
      <c r="E528" s="4">
        <v>1.71646423751687</v>
      </c>
      <c r="F528" s="4">
        <v>8362.44168825911</v>
      </c>
      <c r="G528" s="4">
        <v>0.726550829467725</v>
      </c>
      <c r="H528" s="4">
        <v>0.0718080824343906</v>
      </c>
      <c r="I528" s="4">
        <v>0.0</v>
      </c>
      <c r="J528" s="4">
        <v>0.015697955240702</v>
      </c>
      <c r="K528" s="4">
        <v>0.0</v>
      </c>
      <c r="L528" s="4">
        <v>0.0</v>
      </c>
      <c r="M528" s="4">
        <v>0.0</v>
      </c>
      <c r="N528" s="4">
        <v>0.424971824182901</v>
      </c>
      <c r="O528" s="4">
        <v>0.231444211882145</v>
      </c>
      <c r="P528" s="4">
        <v>0.0</v>
      </c>
      <c r="Q528" s="4">
        <v>0.0</v>
      </c>
      <c r="R528" s="4">
        <v>0.0</v>
      </c>
      <c r="S528" s="4">
        <v>0.118177427145387</v>
      </c>
      <c r="T528" s="4">
        <v>0.0274512960875865</v>
      </c>
      <c r="U528" s="4">
        <v>0.110449203026888</v>
      </c>
      <c r="V528" s="4">
        <v>2.22737636606651</v>
      </c>
      <c r="W528" s="4">
        <v>0.98446876103071</v>
      </c>
      <c r="X528" s="4">
        <v>0.00423579244617014</v>
      </c>
      <c r="Y528" s="4">
        <v>0.0</v>
      </c>
      <c r="Z528" s="4">
        <v>0.0112954465231204</v>
      </c>
      <c r="AA528" s="4">
        <v>0.909269596666405</v>
      </c>
      <c r="AB528" s="4">
        <v>0.0788584008176743</v>
      </c>
      <c r="AC528" s="4">
        <v>0.0</v>
      </c>
      <c r="AD528" s="4">
        <v>0.318806137751108</v>
      </c>
      <c r="AE528" s="4">
        <v>0.22</v>
      </c>
      <c r="AF528" s="4">
        <v>0.14</v>
      </c>
      <c r="AG528" s="4">
        <v>0.01</v>
      </c>
      <c r="AH528" s="4">
        <v>0.34</v>
      </c>
      <c r="AI528" s="4">
        <v>0.01</v>
      </c>
      <c r="AJ528" s="4">
        <v>1.06726258965697</v>
      </c>
      <c r="AK528" s="4">
        <v>0.663127531302432</v>
      </c>
      <c r="AL528" s="4">
        <v>0.0999351416589023</v>
      </c>
      <c r="AM528" s="12"/>
      <c r="AN528" s="12"/>
    </row>
    <row r="529" ht="12.75" customHeight="1">
      <c r="A529" s="4" t="s">
        <v>1713</v>
      </c>
      <c r="B529" s="4" t="s">
        <v>1611</v>
      </c>
      <c r="C529" s="4" t="s">
        <v>1714</v>
      </c>
      <c r="D529" s="4">
        <v>2552.23038551062</v>
      </c>
      <c r="E529" s="4">
        <v>2.13478260869565</v>
      </c>
      <c r="F529" s="4">
        <v>5448.45704037267</v>
      </c>
      <c r="G529" s="4">
        <v>0.31277276694792</v>
      </c>
      <c r="H529" s="4">
        <v>0.0700830140485313</v>
      </c>
      <c r="I529" s="4">
        <v>0.0327266922094508</v>
      </c>
      <c r="J529" s="4">
        <v>0.00893997445721584</v>
      </c>
      <c r="K529" s="4">
        <v>0.0</v>
      </c>
      <c r="L529" s="4">
        <v>0.0</v>
      </c>
      <c r="M529" s="4">
        <v>0.0</v>
      </c>
      <c r="N529" s="4">
        <v>0.0</v>
      </c>
      <c r="O529" s="4">
        <v>0.231481481481481</v>
      </c>
      <c r="P529" s="4">
        <v>0.0</v>
      </c>
      <c r="Q529" s="4">
        <v>0.0</v>
      </c>
      <c r="R529" s="4">
        <v>0.0</v>
      </c>
      <c r="S529" s="4">
        <v>0.145753512132822</v>
      </c>
      <c r="T529" s="4">
        <v>0.0440613026819923</v>
      </c>
      <c r="U529" s="4">
        <v>0.466954022988506</v>
      </c>
      <c r="V529" s="4">
        <v>0.728833284841431</v>
      </c>
      <c r="W529" s="4">
        <v>0.980039920159681</v>
      </c>
      <c r="X529" s="4">
        <v>0.0199600798403194</v>
      </c>
      <c r="Y529" s="4">
        <v>0.0</v>
      </c>
      <c r="Z529" s="4">
        <v>0.0</v>
      </c>
      <c r="AA529" s="4">
        <v>0.878964212976433</v>
      </c>
      <c r="AB529" s="4">
        <v>0.0989234797788769</v>
      </c>
      <c r="AC529" s="4">
        <v>0.0</v>
      </c>
      <c r="AD529" s="4">
        <v>0.152053977666306</v>
      </c>
      <c r="AE529" s="4">
        <v>0.24</v>
      </c>
      <c r="AF529" s="4">
        <v>0.02</v>
      </c>
      <c r="AG529" s="4">
        <v>0.05</v>
      </c>
      <c r="AH529" s="4">
        <v>0.21</v>
      </c>
      <c r="AI529" s="4">
        <v>0.08</v>
      </c>
      <c r="AJ529" s="4">
        <v>1.10032931782014</v>
      </c>
      <c r="AK529" s="4">
        <v>0.683673044681798</v>
      </c>
      <c r="AL529" s="4">
        <v>0.0372584633008262</v>
      </c>
      <c r="AM529" s="12"/>
      <c r="AN529" s="12"/>
    </row>
    <row r="530" ht="12.75" customHeight="1">
      <c r="A530" s="4" t="s">
        <v>1716</v>
      </c>
      <c r="B530" s="4" t="s">
        <v>1611</v>
      </c>
      <c r="C530" s="4" t="s">
        <v>1717</v>
      </c>
      <c r="D530" s="4">
        <v>3821.03137428123</v>
      </c>
      <c r="E530" s="4">
        <v>2.34436274509804</v>
      </c>
      <c r="F530" s="4">
        <v>8957.88360171569</v>
      </c>
      <c r="G530" s="4">
        <v>0.371824359644537</v>
      </c>
      <c r="H530" s="4">
        <v>0.0558371484630477</v>
      </c>
      <c r="I530" s="4">
        <v>0.0377697841726619</v>
      </c>
      <c r="J530" s="4">
        <v>0.0423479398299542</v>
      </c>
      <c r="K530" s="4">
        <v>0.0</v>
      </c>
      <c r="L530" s="4">
        <v>0.0</v>
      </c>
      <c r="M530" s="4">
        <v>0.0</v>
      </c>
      <c r="N530" s="4">
        <v>0.263325703073904</v>
      </c>
      <c r="O530" s="4">
        <v>0.182226945716154</v>
      </c>
      <c r="P530" s="4">
        <v>0.0</v>
      </c>
      <c r="Q530" s="4">
        <v>0.0</v>
      </c>
      <c r="R530" s="4">
        <v>0.0</v>
      </c>
      <c r="S530" s="4">
        <v>0.0745585349901897</v>
      </c>
      <c r="T530" s="4">
        <v>0.0770111183780249</v>
      </c>
      <c r="U530" s="4">
        <v>0.266922825376063</v>
      </c>
      <c r="V530" s="4">
        <v>0.983272347098798</v>
      </c>
      <c r="W530" s="4">
        <v>0.983519404572036</v>
      </c>
      <c r="X530" s="4">
        <v>0.00265816055289739</v>
      </c>
      <c r="Y530" s="4">
        <v>0.00106326422115896</v>
      </c>
      <c r="Z530" s="4">
        <v>0.0127591706539075</v>
      </c>
      <c r="AA530" s="4">
        <v>0.894249869315212</v>
      </c>
      <c r="AB530" s="4">
        <v>0.092472556194459</v>
      </c>
      <c r="AC530" s="4">
        <v>0.00156821745948772</v>
      </c>
      <c r="AD530" s="4">
        <v>0.303794010728909</v>
      </c>
      <c r="AE530" s="4">
        <v>0.11</v>
      </c>
      <c r="AF530" s="4">
        <v>0.19</v>
      </c>
      <c r="AG530" s="4">
        <v>0.03</v>
      </c>
      <c r="AH530" s="4">
        <v>0.31</v>
      </c>
      <c r="AI530" s="4">
        <v>0.04</v>
      </c>
      <c r="AJ530" s="4">
        <v>1.15535766392722</v>
      </c>
      <c r="AK530" s="4">
        <v>0.717864078509167</v>
      </c>
      <c r="AL530" s="4">
        <v>0.138066705328455</v>
      </c>
      <c r="AM530" s="12"/>
      <c r="AN530" s="12"/>
    </row>
    <row r="531" ht="12.75" customHeight="1">
      <c r="A531" s="4" t="s">
        <v>1719</v>
      </c>
      <c r="B531" s="4" t="s">
        <v>1611</v>
      </c>
      <c r="C531" s="4" t="s">
        <v>1720</v>
      </c>
      <c r="D531" s="4">
        <v>6274.23907303593</v>
      </c>
      <c r="E531" s="4">
        <v>2.28198198198198</v>
      </c>
      <c r="F531" s="4">
        <v>14317.7005153153</v>
      </c>
      <c r="G531" s="4">
        <v>0.707935254638768</v>
      </c>
      <c r="H531" s="4">
        <v>0.0</v>
      </c>
      <c r="I531" s="4">
        <v>0.0367281610647797</v>
      </c>
      <c r="J531" s="4">
        <v>0.0234184146238733</v>
      </c>
      <c r="K531" s="4">
        <v>0.0</v>
      </c>
      <c r="L531" s="4">
        <v>0.0</v>
      </c>
      <c r="M531" s="4">
        <v>0.0</v>
      </c>
      <c r="N531" s="4">
        <v>0.437452615617892</v>
      </c>
      <c r="O531" s="4">
        <v>0.255328110521439</v>
      </c>
      <c r="P531" s="4">
        <v>0.0</v>
      </c>
      <c r="Q531" s="4">
        <v>0.0</v>
      </c>
      <c r="R531" s="4">
        <v>0.00825541234942296</v>
      </c>
      <c r="S531" s="4">
        <v>0.0683177491365513</v>
      </c>
      <c r="T531" s="4">
        <v>0.118355656642237</v>
      </c>
      <c r="U531" s="4">
        <v>0.0521438800438042</v>
      </c>
      <c r="V531" s="4">
        <v>2.24397947098302</v>
      </c>
      <c r="W531" s="4">
        <v>0.982758620689655</v>
      </c>
      <c r="X531" s="4">
        <v>0.00562983814215341</v>
      </c>
      <c r="Y531" s="4">
        <v>0.00316678395496129</v>
      </c>
      <c r="Z531" s="4">
        <v>0.00844475721323012</v>
      </c>
      <c r="AA531" s="4">
        <v>0.858191867350967</v>
      </c>
      <c r="AB531" s="4">
        <v>0.106435057244374</v>
      </c>
      <c r="AC531" s="4">
        <v>0.01500197394394</v>
      </c>
      <c r="AD531" s="4">
        <v>0.351691747668349</v>
      </c>
      <c r="AE531" s="4">
        <v>0.24</v>
      </c>
      <c r="AF531" s="4">
        <v>0.09</v>
      </c>
      <c r="AG531" s="4">
        <v>0.05</v>
      </c>
      <c r="AH531" s="4">
        <v>0.35</v>
      </c>
      <c r="AI531" s="4">
        <v>0.01</v>
      </c>
      <c r="AJ531" s="4">
        <v>1.12249908924442</v>
      </c>
      <c r="AK531" s="4">
        <v>0.697447898158906</v>
      </c>
      <c r="AL531" s="4">
        <v>0.442680465217786</v>
      </c>
      <c r="AM531" s="12"/>
      <c r="AN531" s="12"/>
    </row>
    <row r="532" ht="12.75" customHeight="1">
      <c r="A532" s="4" t="s">
        <v>1722</v>
      </c>
      <c r="B532" s="4" t="s">
        <v>1611</v>
      </c>
      <c r="C532" s="4" t="s">
        <v>1723</v>
      </c>
      <c r="D532" s="4">
        <v>2420.96363636364</v>
      </c>
      <c r="E532" s="4">
        <v>0.821333333333333</v>
      </c>
      <c r="F532" s="4">
        <v>1988.41813333333</v>
      </c>
      <c r="G532" s="4">
        <v>0.243506493506493</v>
      </c>
      <c r="H532" s="4">
        <v>0.0</v>
      </c>
      <c r="I532" s="4">
        <v>0.0</v>
      </c>
      <c r="J532" s="4">
        <v>0.0</v>
      </c>
      <c r="K532" s="4">
        <v>0.0</v>
      </c>
      <c r="L532" s="4">
        <v>0.0</v>
      </c>
      <c r="M532" s="4">
        <v>0.0</v>
      </c>
      <c r="N532" s="4">
        <v>0.0</v>
      </c>
      <c r="O532" s="4">
        <v>0.508474576271186</v>
      </c>
      <c r="P532" s="4">
        <v>0.0</v>
      </c>
      <c r="Q532" s="4">
        <v>0.0</v>
      </c>
      <c r="R532" s="4">
        <v>0.0</v>
      </c>
      <c r="S532" s="4">
        <v>0.169491525423729</v>
      </c>
      <c r="T532" s="4">
        <v>0.0</v>
      </c>
      <c r="U532" s="4">
        <v>0.322033898305085</v>
      </c>
      <c r="V532" s="4">
        <v>1.50974025974026</v>
      </c>
      <c r="W532" s="4">
        <v>0.870967741935484</v>
      </c>
      <c r="X532" s="4">
        <v>0.043010752688172</v>
      </c>
      <c r="Y532" s="4">
        <v>0.0</v>
      </c>
      <c r="Z532" s="4">
        <v>0.0860215053763441</v>
      </c>
      <c r="AA532" s="4">
        <v>0.894480519480519</v>
      </c>
      <c r="AB532" s="4">
        <v>0.0649350649350649</v>
      </c>
      <c r="AC532" s="4">
        <v>0.0</v>
      </c>
      <c r="AD532" s="4">
        <v>0.0283802899114068</v>
      </c>
      <c r="AE532" s="4">
        <v>0.19</v>
      </c>
      <c r="AF532" s="4">
        <v>0.01</v>
      </c>
      <c r="AG532" s="4">
        <v>0.03</v>
      </c>
      <c r="AH532" s="4">
        <v>0.14</v>
      </c>
      <c r="AI532" s="4">
        <v>0.06</v>
      </c>
      <c r="AJ532" s="4">
        <v>0.910847810973393</v>
      </c>
      <c r="AK532" s="4">
        <v>0.565941565024919</v>
      </c>
      <c r="AL532" s="4">
        <v>0.0292410965752954</v>
      </c>
      <c r="AM532" s="12"/>
      <c r="AN532" s="12"/>
    </row>
    <row r="533" ht="12.75" customHeight="1">
      <c r="A533" s="4" t="s">
        <v>1725</v>
      </c>
      <c r="B533" s="4" t="s">
        <v>1611</v>
      </c>
      <c r="C533" s="4" t="s">
        <v>1726</v>
      </c>
      <c r="D533" s="4">
        <v>2353.39008232711</v>
      </c>
      <c r="E533" s="4">
        <v>2.02444444444444</v>
      </c>
      <c r="F533" s="4">
        <v>4764.30747777778</v>
      </c>
      <c r="G533" s="4">
        <v>0.433315038419319</v>
      </c>
      <c r="H533" s="4">
        <v>0.0</v>
      </c>
      <c r="I533" s="4">
        <v>0.0</v>
      </c>
      <c r="J533" s="4">
        <v>0.0151141270820481</v>
      </c>
      <c r="K533" s="4">
        <v>0.0</v>
      </c>
      <c r="L533" s="4">
        <v>0.0</v>
      </c>
      <c r="M533" s="4">
        <v>0.0</v>
      </c>
      <c r="N533" s="4">
        <v>0.0</v>
      </c>
      <c r="O533" s="4">
        <v>0.471930906847625</v>
      </c>
      <c r="P533" s="4">
        <v>0.0</v>
      </c>
      <c r="Q533" s="4">
        <v>0.0</v>
      </c>
      <c r="R533" s="4">
        <v>0.0</v>
      </c>
      <c r="S533" s="4">
        <v>0.332510795805059</v>
      </c>
      <c r="T533" s="4">
        <v>0.0512029611351018</v>
      </c>
      <c r="U533" s="4">
        <v>0.129241209130167</v>
      </c>
      <c r="V533" s="4">
        <v>0.938529088913282</v>
      </c>
      <c r="W533" s="4">
        <v>1.0</v>
      </c>
      <c r="X533" s="4">
        <v>0.0</v>
      </c>
      <c r="Y533" s="4">
        <v>0.0</v>
      </c>
      <c r="Z533" s="4">
        <v>0.0</v>
      </c>
      <c r="AA533" s="4">
        <v>0.768935236004391</v>
      </c>
      <c r="AB533" s="4">
        <v>0.17371020856202</v>
      </c>
      <c r="AC533" s="4">
        <v>0.0436333699231614</v>
      </c>
      <c r="AD533" s="4">
        <v>0.242747713365153</v>
      </c>
      <c r="AE533" s="4">
        <v>0.39</v>
      </c>
      <c r="AF533" s="4">
        <v>0.0</v>
      </c>
      <c r="AG533" s="4">
        <v>0.04</v>
      </c>
      <c r="AH533" s="4">
        <v>0.13</v>
      </c>
      <c r="AI533" s="4">
        <v>0.01</v>
      </c>
      <c r="AJ533" s="4">
        <v>0.807262773107854</v>
      </c>
      <c r="AK533" s="4">
        <v>0.50158056230138</v>
      </c>
      <c r="AL533" s="4">
        <v>0.0</v>
      </c>
      <c r="AM533" s="12"/>
      <c r="AN533" s="12"/>
    </row>
    <row r="534" ht="12.75" customHeight="1">
      <c r="A534" s="4" t="s">
        <v>1728</v>
      </c>
      <c r="B534" s="4" t="s">
        <v>1611</v>
      </c>
      <c r="C534" s="4" t="s">
        <v>1729</v>
      </c>
      <c r="D534" s="4">
        <v>1967.56745771959</v>
      </c>
      <c r="E534" s="4">
        <v>4.14705882352941</v>
      </c>
      <c r="F534" s="4">
        <v>8159.61798642534</v>
      </c>
      <c r="G534" s="4">
        <v>0.331151118385161</v>
      </c>
      <c r="H534" s="4">
        <v>0.0284951024042743</v>
      </c>
      <c r="I534" s="4">
        <v>0.0</v>
      </c>
      <c r="J534" s="4">
        <v>0.258236865538736</v>
      </c>
      <c r="K534" s="4">
        <v>0.0</v>
      </c>
      <c r="L534" s="4">
        <v>0.0</v>
      </c>
      <c r="M534" s="4">
        <v>0.0</v>
      </c>
      <c r="N534" s="4">
        <v>0.191273374888691</v>
      </c>
      <c r="O534" s="4">
        <v>0.0625111308993767</v>
      </c>
      <c r="P534" s="4">
        <v>0.0</v>
      </c>
      <c r="Q534" s="4">
        <v>0.0</v>
      </c>
      <c r="R534" s="4">
        <v>0.0</v>
      </c>
      <c r="S534" s="4">
        <v>0.179519145146928</v>
      </c>
      <c r="T534" s="4">
        <v>0.0</v>
      </c>
      <c r="U534" s="4">
        <v>0.279964381121995</v>
      </c>
      <c r="V534" s="4">
        <v>0.266230223677032</v>
      </c>
      <c r="W534" s="4">
        <v>0.967213114754098</v>
      </c>
      <c r="X534" s="4">
        <v>0.0</v>
      </c>
      <c r="Y534" s="4">
        <v>0.0</v>
      </c>
      <c r="Z534" s="4">
        <v>0.0327868852459016</v>
      </c>
      <c r="AA534" s="4">
        <v>0.797163120567376</v>
      </c>
      <c r="AB534" s="4">
        <v>0.192253136933988</v>
      </c>
      <c r="AC534" s="4">
        <v>0.0</v>
      </c>
      <c r="AD534" s="4">
        <v>0.677084559148508</v>
      </c>
      <c r="AE534" s="4">
        <v>0.5</v>
      </c>
      <c r="AF534" s="4">
        <v>0.02</v>
      </c>
      <c r="AG534" s="4">
        <v>0.03</v>
      </c>
      <c r="AH534" s="4">
        <v>0.18</v>
      </c>
      <c r="AI534" s="4">
        <v>0.07</v>
      </c>
      <c r="AJ534" s="4">
        <v>1.02482270694998</v>
      </c>
      <c r="AK534" s="4">
        <v>0.636758149557968</v>
      </c>
      <c r="AL534" s="4">
        <v>0.0</v>
      </c>
      <c r="AM534" s="12"/>
      <c r="AN534" s="12"/>
    </row>
    <row r="535" ht="12.75" customHeight="1">
      <c r="A535" s="4" t="s">
        <v>1731</v>
      </c>
      <c r="B535" s="4" t="s">
        <v>1611</v>
      </c>
      <c r="C535" s="4" t="s">
        <v>1732</v>
      </c>
      <c r="D535" s="4">
        <v>3219.82763453937</v>
      </c>
      <c r="E535" s="4">
        <v>1.17464285714286</v>
      </c>
      <c r="F535" s="4">
        <v>3782.14753214286</v>
      </c>
      <c r="G535" s="4">
        <v>0.39282456673761</v>
      </c>
      <c r="H535" s="4">
        <v>0.049718574108818</v>
      </c>
      <c r="I535" s="4">
        <v>0.0</v>
      </c>
      <c r="J535" s="4">
        <v>0.0</v>
      </c>
      <c r="K535" s="4">
        <v>0.0</v>
      </c>
      <c r="L535" s="4">
        <v>0.0</v>
      </c>
      <c r="M535" s="4">
        <v>0.0</v>
      </c>
      <c r="N535" s="4">
        <v>0.190744215134459</v>
      </c>
      <c r="O535" s="4">
        <v>0.1635397123202</v>
      </c>
      <c r="P535" s="4">
        <v>0.0</v>
      </c>
      <c r="Q535" s="4">
        <v>0.0</v>
      </c>
      <c r="R535" s="4">
        <v>0.0</v>
      </c>
      <c r="S535" s="4">
        <v>0.0</v>
      </c>
      <c r="T535" s="4">
        <v>0.375859912445278</v>
      </c>
      <c r="U535" s="4">
        <v>0.220137585991245</v>
      </c>
      <c r="V535" s="4">
        <v>1.31955001520219</v>
      </c>
      <c r="W535" s="4">
        <v>0.665898617511521</v>
      </c>
      <c r="X535" s="4">
        <v>0.0990783410138249</v>
      </c>
      <c r="Y535" s="4">
        <v>0.0506912442396313</v>
      </c>
      <c r="Z535" s="4">
        <v>0.184331797235023</v>
      </c>
      <c r="AA535" s="4">
        <v>0.915171784737002</v>
      </c>
      <c r="AB535" s="4">
        <v>0.0632411067193676</v>
      </c>
      <c r="AC535" s="4">
        <v>0.0</v>
      </c>
      <c r="AD535" s="4">
        <v>0.152939767302561</v>
      </c>
      <c r="AE535" s="4">
        <v>0.28</v>
      </c>
      <c r="AF535" s="4">
        <v>0.03</v>
      </c>
      <c r="AG535" s="4">
        <v>0.03</v>
      </c>
      <c r="AH535" s="4">
        <v>0.54</v>
      </c>
      <c r="AI535" s="4">
        <v>0.03</v>
      </c>
      <c r="AJ535" s="4">
        <v>1.00476111527527</v>
      </c>
      <c r="AK535" s="4">
        <v>0.624293181807601</v>
      </c>
      <c r="AL535" s="4">
        <v>0.0644098301777096</v>
      </c>
      <c r="AM535" s="12"/>
      <c r="AN535" s="12"/>
    </row>
    <row r="536" ht="12.75" customHeight="1">
      <c r="A536" s="4" t="s">
        <v>1734</v>
      </c>
      <c r="B536" s="4" t="s">
        <v>1611</v>
      </c>
      <c r="C536" s="4" t="s">
        <v>1735</v>
      </c>
      <c r="D536" s="4">
        <v>5439.00142374643</v>
      </c>
      <c r="E536" s="4">
        <v>2.566</v>
      </c>
      <c r="F536" s="4">
        <v>13956.4776533333</v>
      </c>
      <c r="G536" s="4">
        <v>0.730189659651858</v>
      </c>
      <c r="H536" s="4">
        <v>0.0</v>
      </c>
      <c r="I536" s="4">
        <v>0.0</v>
      </c>
      <c r="J536" s="4">
        <v>0.00488213139907937</v>
      </c>
      <c r="K536" s="4">
        <v>0.0</v>
      </c>
      <c r="L536" s="4">
        <v>0.0</v>
      </c>
      <c r="M536" s="4">
        <v>0.0</v>
      </c>
      <c r="N536" s="4">
        <v>0.589482494071698</v>
      </c>
      <c r="O536" s="4">
        <v>0.138931510670944</v>
      </c>
      <c r="P536" s="4">
        <v>0.0507741665504254</v>
      </c>
      <c r="Q536" s="4">
        <v>0.0</v>
      </c>
      <c r="R536" s="4">
        <v>0.0</v>
      </c>
      <c r="S536" s="4">
        <v>0.0491002929278839</v>
      </c>
      <c r="T536" s="4">
        <v>0.0471474403682522</v>
      </c>
      <c r="U536" s="4">
        <v>0.119681964011717</v>
      </c>
      <c r="V536" s="4">
        <v>2.57469472590283</v>
      </c>
      <c r="W536" s="4">
        <v>0.94853683148335</v>
      </c>
      <c r="X536" s="4">
        <v>0.0489404641775984</v>
      </c>
      <c r="Y536" s="4">
        <v>0.00252270433905146</v>
      </c>
      <c r="Z536" s="4">
        <v>0.0</v>
      </c>
      <c r="AA536" s="4">
        <v>0.859833723044947</v>
      </c>
      <c r="AB536" s="4">
        <v>0.0854767472070668</v>
      </c>
      <c r="AC536" s="4">
        <v>0.025980774227072</v>
      </c>
      <c r="AD536" s="4">
        <v>0.162958203258945</v>
      </c>
      <c r="AE536" s="4">
        <v>0.05</v>
      </c>
      <c r="AF536" s="4">
        <v>0.2</v>
      </c>
      <c r="AG536" s="4">
        <v>0.02</v>
      </c>
      <c r="AH536" s="4">
        <v>0.53</v>
      </c>
      <c r="AI536" s="4">
        <v>0.01</v>
      </c>
      <c r="AJ536" s="4">
        <v>0.932451842524027</v>
      </c>
      <c r="AK536" s="4">
        <v>0.579364904554656</v>
      </c>
      <c r="AL536" s="4">
        <v>0.54176749389176</v>
      </c>
      <c r="AM536" s="12"/>
      <c r="AN536" s="12"/>
    </row>
    <row r="537" ht="12.75" customHeight="1">
      <c r="A537" s="4" t="s">
        <v>1737</v>
      </c>
      <c r="B537" s="4" t="s">
        <v>1611</v>
      </c>
      <c r="C537" s="4" t="s">
        <v>1738</v>
      </c>
      <c r="D537" s="4">
        <v>4451.34649308084</v>
      </c>
      <c r="E537" s="4">
        <v>2.34700854700855</v>
      </c>
      <c r="F537" s="4">
        <v>10447.3482649573</v>
      </c>
      <c r="G537" s="4">
        <v>0.712308812818645</v>
      </c>
      <c r="H537" s="4">
        <v>0.0</v>
      </c>
      <c r="I537" s="4">
        <v>0.0</v>
      </c>
      <c r="J537" s="4">
        <v>0.196645459803355</v>
      </c>
      <c r="K537" s="4">
        <v>0.0</v>
      </c>
      <c r="L537" s="4">
        <v>0.0</v>
      </c>
      <c r="M537" s="4">
        <v>0.0</v>
      </c>
      <c r="N537" s="4">
        <v>0.308463466358203</v>
      </c>
      <c r="O537" s="4">
        <v>0.249084249084249</v>
      </c>
      <c r="P537" s="4">
        <v>0.0</v>
      </c>
      <c r="Q537" s="4">
        <v>0.0</v>
      </c>
      <c r="R537" s="4">
        <v>0.0</v>
      </c>
      <c r="S537" s="4">
        <v>0.0744168112589165</v>
      </c>
      <c r="T537" s="4">
        <v>0.0424137266242529</v>
      </c>
      <c r="U537" s="4">
        <v>0.128976286871024</v>
      </c>
      <c r="V537" s="4">
        <v>1.94646758922068</v>
      </c>
      <c r="W537" s="4">
        <v>0.976613657623948</v>
      </c>
      <c r="X537" s="4">
        <v>9.35453695042095E-4</v>
      </c>
      <c r="Y537" s="4">
        <v>0.0</v>
      </c>
      <c r="Z537" s="4">
        <v>0.0224508886810103</v>
      </c>
      <c r="AA537" s="4">
        <v>0.725782957028405</v>
      </c>
      <c r="AB537" s="4">
        <v>0.250364166059723</v>
      </c>
      <c r="AC537" s="4">
        <v>0.0</v>
      </c>
      <c r="AD537" s="4">
        <v>0.116494328300369</v>
      </c>
      <c r="AE537" s="4">
        <v>0.34</v>
      </c>
      <c r="AF537" s="4">
        <v>0.0</v>
      </c>
      <c r="AG537" s="4">
        <v>0.01</v>
      </c>
      <c r="AH537" s="4">
        <v>0.37</v>
      </c>
      <c r="AI537" s="4">
        <v>0.02</v>
      </c>
      <c r="AJ537" s="4">
        <v>0.858960787972131</v>
      </c>
      <c r="AK537" s="4">
        <v>0.533702344983936</v>
      </c>
      <c r="AL537" s="4">
        <v>0.531448814270827</v>
      </c>
      <c r="AM537" s="12"/>
      <c r="AN537" s="12"/>
    </row>
    <row r="538" ht="12.75" customHeight="1">
      <c r="A538" s="4" t="s">
        <v>1740</v>
      </c>
      <c r="B538" s="4" t="s">
        <v>1611</v>
      </c>
      <c r="C538" s="4" t="s">
        <v>1611</v>
      </c>
      <c r="D538" s="4">
        <v>2658.1826710403</v>
      </c>
      <c r="E538" s="4">
        <v>2.85803571428571</v>
      </c>
      <c r="F538" s="4">
        <v>7597.18100892857</v>
      </c>
      <c r="G538" s="4">
        <v>0.316463605123399</v>
      </c>
      <c r="H538" s="4">
        <v>0.186246418338109</v>
      </c>
      <c r="I538" s="4">
        <v>0.0</v>
      </c>
      <c r="J538" s="4">
        <v>0.0</v>
      </c>
      <c r="K538" s="4">
        <v>0.0</v>
      </c>
      <c r="L538" s="4">
        <v>0.0</v>
      </c>
      <c r="M538" s="4">
        <v>0.0</v>
      </c>
      <c r="N538" s="4">
        <v>0.176575931232092</v>
      </c>
      <c r="O538" s="4">
        <v>0.0</v>
      </c>
      <c r="P538" s="4">
        <v>0.0</v>
      </c>
      <c r="Q538" s="4">
        <v>0.0</v>
      </c>
      <c r="R538" s="4">
        <v>0.0</v>
      </c>
      <c r="S538" s="4">
        <v>0.0</v>
      </c>
      <c r="T538" s="4">
        <v>0.438395415472779</v>
      </c>
      <c r="U538" s="4">
        <v>0.19878223495702</v>
      </c>
      <c r="V538" s="4">
        <v>1.1496407372696</v>
      </c>
      <c r="W538" s="4">
        <v>0.96195652173913</v>
      </c>
      <c r="X538" s="4">
        <v>0.016304347826087</v>
      </c>
      <c r="Y538" s="4">
        <v>0.0</v>
      </c>
      <c r="Z538" s="4">
        <v>0.0217391304347826</v>
      </c>
      <c r="AA538" s="4">
        <v>0.723836301155889</v>
      </c>
      <c r="AB538" s="4">
        <v>0.0306154326772883</v>
      </c>
      <c r="AC538" s="4">
        <v>0.217744454857857</v>
      </c>
      <c r="AD538" s="4">
        <v>0.14556772374716</v>
      </c>
      <c r="AE538" s="4">
        <v>0.08</v>
      </c>
      <c r="AF538" s="4">
        <v>0.0</v>
      </c>
      <c r="AG538" s="4">
        <v>0.01</v>
      </c>
      <c r="AH538" s="4">
        <v>0.13</v>
      </c>
      <c r="AI538" s="4">
        <v>0.09</v>
      </c>
      <c r="AJ538" s="4">
        <v>0.730053805891662</v>
      </c>
      <c r="AK538" s="4">
        <v>0.453607933708691</v>
      </c>
      <c r="AL538" s="4">
        <v>0.0</v>
      </c>
      <c r="AM538" s="12"/>
      <c r="AN538" s="12"/>
    </row>
    <row r="539" ht="12.75" customHeight="1">
      <c r="A539" s="4" t="s">
        <v>1741</v>
      </c>
      <c r="B539" s="4" t="s">
        <v>1611</v>
      </c>
      <c r="C539" s="4" t="s">
        <v>1742</v>
      </c>
      <c r="D539" s="4">
        <v>11463.9095838409</v>
      </c>
      <c r="E539" s="4">
        <v>2.92321937321937</v>
      </c>
      <c r="F539" s="4">
        <v>33511.5225883191</v>
      </c>
      <c r="G539" s="4">
        <v>0.805175186394425</v>
      </c>
      <c r="H539" s="4">
        <v>0.0</v>
      </c>
      <c r="I539" s="4">
        <v>0.0</v>
      </c>
      <c r="J539" s="4">
        <v>0.0289041380744438</v>
      </c>
      <c r="K539" s="4">
        <v>0.0</v>
      </c>
      <c r="L539" s="4">
        <v>0.0</v>
      </c>
      <c r="M539" s="4">
        <v>0.0</v>
      </c>
      <c r="N539" s="4">
        <v>0.752131420253691</v>
      </c>
      <c r="O539" s="4">
        <v>0.0779268039093367</v>
      </c>
      <c r="P539" s="4">
        <v>0.0</v>
      </c>
      <c r="Q539" s="4">
        <v>0.0</v>
      </c>
      <c r="R539" s="4">
        <v>0.0</v>
      </c>
      <c r="S539" s="4">
        <v>0.0326471199833645</v>
      </c>
      <c r="T539" s="4">
        <v>0.0334269078810564</v>
      </c>
      <c r="U539" s="4">
        <v>0.0749636098981077</v>
      </c>
      <c r="V539" s="4">
        <v>5.00706593245943</v>
      </c>
      <c r="W539" s="4">
        <v>0.99007299270073</v>
      </c>
      <c r="X539" s="4">
        <v>0.00282238442822384</v>
      </c>
      <c r="Y539" s="4">
        <v>0.00632603406326034</v>
      </c>
      <c r="Z539" s="4">
        <v>7.78588807785888E-4</v>
      </c>
      <c r="AA539" s="4">
        <v>0.905413966180985</v>
      </c>
      <c r="AB539" s="4">
        <v>0.0809902051556942</v>
      </c>
      <c r="AC539" s="4">
        <v>0.0</v>
      </c>
      <c r="AD539" s="4">
        <v>0.243988793527513</v>
      </c>
      <c r="AE539" s="4">
        <v>0.26</v>
      </c>
      <c r="AF539" s="4">
        <v>0.03</v>
      </c>
      <c r="AG539" s="4">
        <v>0.0</v>
      </c>
      <c r="AH539" s="4">
        <v>0.52</v>
      </c>
      <c r="AI539" s="4">
        <v>0.05</v>
      </c>
      <c r="AJ539" s="4">
        <v>0.945264262120083</v>
      </c>
      <c r="AK539" s="4">
        <v>0.587325708445921</v>
      </c>
      <c r="AL539" s="4">
        <v>0.49384992717144</v>
      </c>
      <c r="AM539" s="12"/>
      <c r="AN539" s="12"/>
    </row>
    <row r="540" ht="12.75" customHeight="1">
      <c r="A540" s="4" t="s">
        <v>1746</v>
      </c>
      <c r="B540" s="4" t="s">
        <v>1745</v>
      </c>
      <c r="C540" s="4" t="s">
        <v>1747</v>
      </c>
      <c r="D540" s="4">
        <v>1676.79509496607</v>
      </c>
      <c r="E540" s="4">
        <v>1.66241883116883</v>
      </c>
      <c r="F540" s="4">
        <v>2787.53574188312</v>
      </c>
      <c r="G540" s="4">
        <v>0.659635759972658</v>
      </c>
      <c r="H540" s="4">
        <v>0.0</v>
      </c>
      <c r="I540" s="4">
        <v>0.0</v>
      </c>
      <c r="J540" s="4">
        <v>0.00840882927073427</v>
      </c>
      <c r="K540" s="4">
        <v>0.0</v>
      </c>
      <c r="L540" s="4">
        <v>0.0</v>
      </c>
      <c r="M540" s="4">
        <v>0.0</v>
      </c>
      <c r="N540" s="4">
        <v>0.0</v>
      </c>
      <c r="O540" s="4">
        <v>0.592321938034937</v>
      </c>
      <c r="P540" s="4">
        <v>0.0524550778317233</v>
      </c>
      <c r="Q540" s="4">
        <v>0.0285800090094599</v>
      </c>
      <c r="R540" s="4">
        <v>0.0</v>
      </c>
      <c r="S540" s="4">
        <v>0.0222733870564092</v>
      </c>
      <c r="T540" s="4">
        <v>0.218379298263176</v>
      </c>
      <c r="U540" s="4">
        <v>0.0775814605335602</v>
      </c>
      <c r="V540" s="4">
        <v>0.913529612811874</v>
      </c>
      <c r="W540" s="4">
        <v>0.701763762693747</v>
      </c>
      <c r="X540" s="4">
        <v>0.103687867450561</v>
      </c>
      <c r="Y540" s="4">
        <v>0.0791020844468199</v>
      </c>
      <c r="Z540" s="4">
        <v>0.115446285408872</v>
      </c>
      <c r="AA540" s="4">
        <v>0.916410331526781</v>
      </c>
      <c r="AB540" s="4">
        <v>0.0396953273765929</v>
      </c>
      <c r="AC540" s="4">
        <v>0.0217274547141253</v>
      </c>
      <c r="AD540" s="4">
        <v>0.167796901435982</v>
      </c>
      <c r="AE540" s="4">
        <v>0.11</v>
      </c>
      <c r="AF540" s="4">
        <v>0.15</v>
      </c>
      <c r="AG540" s="4">
        <v>0.19</v>
      </c>
      <c r="AH540" s="4">
        <v>0.05</v>
      </c>
      <c r="AI540" s="4">
        <v>0.45</v>
      </c>
      <c r="AJ540" s="4">
        <v>1.35202224445556</v>
      </c>
      <c r="AK540" s="4">
        <v>0.840058652781936</v>
      </c>
      <c r="AL540" s="4">
        <v>1.09295738475458</v>
      </c>
      <c r="AM540" s="12"/>
      <c r="AN540" s="12"/>
    </row>
    <row r="541" ht="12.75" customHeight="1">
      <c r="A541" s="4" t="s">
        <v>1750</v>
      </c>
      <c r="B541" s="4" t="s">
        <v>1745</v>
      </c>
      <c r="C541" s="4" t="s">
        <v>559</v>
      </c>
      <c r="D541" s="4">
        <v>3930.49012713722</v>
      </c>
      <c r="E541" s="4">
        <v>2.59204545454545</v>
      </c>
      <c r="F541" s="4">
        <v>10188.0090681818</v>
      </c>
      <c r="G541" s="4">
        <v>0.693665059184568</v>
      </c>
      <c r="H541" s="4">
        <v>0.0114362596703666</v>
      </c>
      <c r="I541" s="4">
        <v>0.00807265388496468</v>
      </c>
      <c r="J541" s="4">
        <v>0.0995627312478977</v>
      </c>
      <c r="K541" s="4">
        <v>0.0</v>
      </c>
      <c r="L541" s="4">
        <v>0.0</v>
      </c>
      <c r="M541" s="4">
        <v>0.0</v>
      </c>
      <c r="N541" s="4">
        <v>0.336248458347348</v>
      </c>
      <c r="O541" s="4">
        <v>0.173674178719587</v>
      </c>
      <c r="P541" s="4">
        <v>0.0806144186568001</v>
      </c>
      <c r="Q541" s="4">
        <v>0.0</v>
      </c>
      <c r="R541" s="4">
        <v>0.0</v>
      </c>
      <c r="S541" s="4">
        <v>0.0</v>
      </c>
      <c r="T541" s="4">
        <v>0.0438389954030721</v>
      </c>
      <c r="U541" s="4">
        <v>0.246552304069963</v>
      </c>
      <c r="V541" s="4">
        <v>1.25164401578255</v>
      </c>
      <c r="W541" s="4">
        <v>0.80385288966725</v>
      </c>
      <c r="X541" s="4">
        <v>0.181260945709282</v>
      </c>
      <c r="Y541" s="4">
        <v>8.75656742556918E-4</v>
      </c>
      <c r="Z541" s="4">
        <v>0.0140105078809107</v>
      </c>
      <c r="AA541" s="4">
        <v>0.838557650153441</v>
      </c>
      <c r="AB541" s="4">
        <v>0.124725997369575</v>
      </c>
      <c r="AC541" s="4">
        <v>0.0230162209557212</v>
      </c>
      <c r="AD541" s="4">
        <v>0.279434961472489</v>
      </c>
      <c r="AE541" s="4">
        <v>0.41</v>
      </c>
      <c r="AF541" s="4">
        <v>0.04</v>
      </c>
      <c r="AG541" s="4">
        <v>0.06</v>
      </c>
      <c r="AH541" s="4">
        <v>0.3</v>
      </c>
      <c r="AI541" s="4">
        <v>0.03</v>
      </c>
      <c r="AJ541" s="4">
        <v>1.12950348312406</v>
      </c>
      <c r="AK541" s="4">
        <v>0.701799972771743</v>
      </c>
      <c r="AL541" s="4">
        <v>0.101090830532287</v>
      </c>
      <c r="AM541" s="12"/>
      <c r="AN541" s="12"/>
    </row>
    <row r="542" ht="12.75" customHeight="1">
      <c r="A542" s="4" t="s">
        <v>1751</v>
      </c>
      <c r="B542" s="4" t="s">
        <v>1745</v>
      </c>
      <c r="C542" s="4" t="s">
        <v>1241</v>
      </c>
      <c r="D542" s="4">
        <v>1152.14254654984</v>
      </c>
      <c r="E542" s="4">
        <v>1.38333333333333</v>
      </c>
      <c r="F542" s="4">
        <v>1593.79718939394</v>
      </c>
      <c r="G542" s="4">
        <v>0.0542168674698795</v>
      </c>
      <c r="H542" s="4">
        <v>0.0</v>
      </c>
      <c r="I542" s="4">
        <v>0.0</v>
      </c>
      <c r="J542" s="4">
        <v>0.0635228251507321</v>
      </c>
      <c r="K542" s="4">
        <v>0.0</v>
      </c>
      <c r="L542" s="4">
        <v>0.0</v>
      </c>
      <c r="M542" s="4">
        <v>0.0</v>
      </c>
      <c r="N542" s="4">
        <v>0.0</v>
      </c>
      <c r="O542" s="4">
        <v>0.0</v>
      </c>
      <c r="P542" s="4">
        <v>0.0</v>
      </c>
      <c r="Q542" s="4">
        <v>0.0</v>
      </c>
      <c r="R542" s="4">
        <v>0.0</v>
      </c>
      <c r="S542" s="4">
        <v>0.114556416881998</v>
      </c>
      <c r="T542" s="4">
        <v>0.26442721791559</v>
      </c>
      <c r="U542" s="4">
        <v>0.55749354005168</v>
      </c>
      <c r="V542" s="4">
        <v>0.653523183643665</v>
      </c>
      <c r="W542" s="4">
        <v>0.592178770949721</v>
      </c>
      <c r="X542" s="4">
        <v>0.254189944134078</v>
      </c>
      <c r="Y542" s="4">
        <v>0.0195530726256983</v>
      </c>
      <c r="Z542" s="4">
        <v>0.134078212290503</v>
      </c>
      <c r="AA542" s="4">
        <v>0.657356699525374</v>
      </c>
      <c r="AB542" s="4">
        <v>0.103322380430814</v>
      </c>
      <c r="AC542" s="4">
        <v>0.179262504563709</v>
      </c>
      <c r="AD542" s="4">
        <v>0.215873728495091</v>
      </c>
      <c r="AE542" s="4">
        <v>0.06</v>
      </c>
      <c r="AF542" s="4">
        <v>0.48</v>
      </c>
      <c r="AG542" s="4">
        <v>0.1</v>
      </c>
      <c r="AH542" s="4">
        <v>0.1</v>
      </c>
      <c r="AI542" s="4">
        <v>0.11</v>
      </c>
      <c r="AJ542" s="4">
        <v>1.22442710609378</v>
      </c>
      <c r="AK542" s="4">
        <v>0.760779335837792</v>
      </c>
      <c r="AL542" s="4">
        <v>0.511309946097651</v>
      </c>
      <c r="AM542" s="12"/>
      <c r="AN542" s="12"/>
    </row>
    <row r="543" ht="12.75" customHeight="1">
      <c r="A543" s="4" t="s">
        <v>1752</v>
      </c>
      <c r="B543" s="4" t="s">
        <v>1745</v>
      </c>
      <c r="C543" s="4" t="s">
        <v>1753</v>
      </c>
      <c r="D543" s="4">
        <v>4269.90346028934</v>
      </c>
      <c r="E543" s="4">
        <v>1.27330827067669</v>
      </c>
      <c r="F543" s="4">
        <v>5436.90339097744</v>
      </c>
      <c r="G543" s="4">
        <v>0.525341993898238</v>
      </c>
      <c r="H543" s="4">
        <v>0.0123012301230123</v>
      </c>
      <c r="I543" s="4">
        <v>0.0115011501150115</v>
      </c>
      <c r="J543" s="4">
        <v>0.0</v>
      </c>
      <c r="K543" s="4">
        <v>0.0</v>
      </c>
      <c r="L543" s="4">
        <v>0.0</v>
      </c>
      <c r="M543" s="4">
        <v>0.0</v>
      </c>
      <c r="N543" s="4">
        <v>0.121012101210121</v>
      </c>
      <c r="O543" s="4">
        <v>0.376937693769377</v>
      </c>
      <c r="P543" s="4">
        <v>0.0121012101210121</v>
      </c>
      <c r="Q543" s="4">
        <v>0.0</v>
      </c>
      <c r="R543" s="4">
        <v>0.0</v>
      </c>
      <c r="S543" s="4">
        <v>0.101810181018102</v>
      </c>
      <c r="T543" s="4">
        <v>0.0765076507650765</v>
      </c>
      <c r="U543" s="4">
        <v>0.287828782878288</v>
      </c>
      <c r="V543" s="4">
        <v>2.29111307942132</v>
      </c>
      <c r="W543" s="4">
        <v>0.939862542955326</v>
      </c>
      <c r="X543" s="4">
        <v>0.04553264604811</v>
      </c>
      <c r="Y543" s="4">
        <v>0.0111683848797251</v>
      </c>
      <c r="Z543" s="4">
        <v>0.00343642611683849</v>
      </c>
      <c r="AA543" s="4">
        <v>0.893711248892826</v>
      </c>
      <c r="AB543" s="4">
        <v>0.0826690286389135</v>
      </c>
      <c r="AC543" s="4">
        <v>0.0132860938883968</v>
      </c>
      <c r="AD543" s="4">
        <v>0.251730612437406</v>
      </c>
      <c r="AE543" s="4">
        <v>0.31</v>
      </c>
      <c r="AF543" s="4">
        <v>0.07</v>
      </c>
      <c r="AG543" s="4">
        <v>0.09</v>
      </c>
      <c r="AH543" s="4">
        <v>0.38</v>
      </c>
      <c r="AI543" s="4">
        <v>0.02</v>
      </c>
      <c r="AJ543" s="4">
        <v>1.21185242171789</v>
      </c>
      <c r="AK543" s="4">
        <v>0.75296624514399</v>
      </c>
      <c r="AL543" s="4">
        <v>0.301895188340056</v>
      </c>
      <c r="AM543" s="12"/>
      <c r="AN543" s="12"/>
    </row>
    <row r="544" ht="12.75" customHeight="1">
      <c r="A544" s="4" t="s">
        <v>1755</v>
      </c>
      <c r="B544" s="4" t="s">
        <v>1745</v>
      </c>
      <c r="C544" s="4" t="s">
        <v>1756</v>
      </c>
      <c r="D544" s="4">
        <v>1705.82127327128</v>
      </c>
      <c r="E544" s="4">
        <v>1.56666666666667</v>
      </c>
      <c r="F544" s="4">
        <v>2672.453328125</v>
      </c>
      <c r="G544" s="4">
        <v>0.22373670212766</v>
      </c>
      <c r="H544" s="4">
        <v>0.0</v>
      </c>
      <c r="I544" s="4">
        <v>0.0</v>
      </c>
      <c r="J544" s="4">
        <v>0.0</v>
      </c>
      <c r="K544" s="4">
        <v>0.0</v>
      </c>
      <c r="L544" s="4">
        <v>0.0</v>
      </c>
      <c r="M544" s="4">
        <v>0.0</v>
      </c>
      <c r="N544" s="4">
        <v>0.0</v>
      </c>
      <c r="O544" s="4">
        <v>0.267063492063492</v>
      </c>
      <c r="P544" s="4">
        <v>0.0</v>
      </c>
      <c r="Q544" s="4">
        <v>0.0</v>
      </c>
      <c r="R544" s="4">
        <v>0.0</v>
      </c>
      <c r="S544" s="4">
        <v>0.195238095238095</v>
      </c>
      <c r="T544" s="4">
        <v>0.121031746031746</v>
      </c>
      <c r="U544" s="4">
        <v>0.416666666666667</v>
      </c>
      <c r="V544" s="4">
        <v>0.767952127659575</v>
      </c>
      <c r="W544" s="4">
        <v>0.891774891774892</v>
      </c>
      <c r="X544" s="4">
        <v>0.0216450216450216</v>
      </c>
      <c r="Y544" s="4">
        <v>0.051948051948052</v>
      </c>
      <c r="Z544" s="4">
        <v>0.0346320346320346</v>
      </c>
      <c r="AA544" s="4">
        <v>0.637965425531915</v>
      </c>
      <c r="AB544" s="4">
        <v>0.0671542553191489</v>
      </c>
      <c r="AC544" s="4">
        <v>0.266954787234043</v>
      </c>
      <c r="AD544" s="4">
        <v>0.185003434403233</v>
      </c>
      <c r="AE544" s="4">
        <v>0.27</v>
      </c>
      <c r="AF544" s="4">
        <v>0.07</v>
      </c>
      <c r="AG544" s="4">
        <v>0.01</v>
      </c>
      <c r="AH544" s="4">
        <v>0.45</v>
      </c>
      <c r="AI544" s="4">
        <v>0.08</v>
      </c>
      <c r="AJ544" s="4">
        <v>1.14710665568345</v>
      </c>
      <c r="AK544" s="4">
        <v>0.712737438841971</v>
      </c>
      <c r="AL544" s="4">
        <v>0.571109514315184</v>
      </c>
      <c r="AM544" s="12"/>
      <c r="AN544" s="12"/>
    </row>
    <row r="545" ht="12.75" customHeight="1">
      <c r="A545" s="4" t="s">
        <v>1758</v>
      </c>
      <c r="B545" s="4" t="s">
        <v>1745</v>
      </c>
      <c r="C545" s="4" t="s">
        <v>1759</v>
      </c>
      <c r="D545" s="4">
        <v>2656.71837714909</v>
      </c>
      <c r="E545" s="4">
        <v>1.52680555555556</v>
      </c>
      <c r="F545" s="4">
        <v>4056.29237777778</v>
      </c>
      <c r="G545" s="4">
        <v>0.627126353133812</v>
      </c>
      <c r="H545" s="4">
        <v>0.140836828245392</v>
      </c>
      <c r="I545" s="4">
        <v>0.00565688091290354</v>
      </c>
      <c r="J545" s="4">
        <v>0.0370623232224715</v>
      </c>
      <c r="K545" s="4">
        <v>0.0</v>
      </c>
      <c r="L545" s="4">
        <v>0.0</v>
      </c>
      <c r="M545" s="4">
        <v>0.0</v>
      </c>
      <c r="N545" s="4">
        <v>0.174192919145616</v>
      </c>
      <c r="O545" s="4">
        <v>0.254364576221594</v>
      </c>
      <c r="P545" s="4">
        <v>0.0602750414512826</v>
      </c>
      <c r="Q545" s="4">
        <v>0.0</v>
      </c>
      <c r="R545" s="4">
        <v>0.0</v>
      </c>
      <c r="S545" s="4">
        <v>0.147273968594558</v>
      </c>
      <c r="T545" s="4">
        <v>0.0826099678142983</v>
      </c>
      <c r="U545" s="4">
        <v>0.0977274943918853</v>
      </c>
      <c r="V545" s="4">
        <v>1.13981624670245</v>
      </c>
      <c r="W545" s="4">
        <v>0.840383080606544</v>
      </c>
      <c r="X545" s="4">
        <v>0.0981644054269753</v>
      </c>
      <c r="Y545" s="4">
        <v>0.0231444533120511</v>
      </c>
      <c r="Z545" s="4">
        <v>0.0383080606544294</v>
      </c>
      <c r="AA545" s="4">
        <v>0.830437551168926</v>
      </c>
      <c r="AB545" s="4">
        <v>0.105703629582462</v>
      </c>
      <c r="AC545" s="4">
        <v>0.0358409897207314</v>
      </c>
      <c r="AD545" s="4">
        <v>0.249194076635579</v>
      </c>
      <c r="AE545" s="4">
        <v>0.36</v>
      </c>
      <c r="AF545" s="4">
        <v>0.06</v>
      </c>
      <c r="AG545" s="4">
        <v>0.06</v>
      </c>
      <c r="AH545" s="4">
        <v>0.26</v>
      </c>
      <c r="AI545" s="4">
        <v>0.02</v>
      </c>
      <c r="AJ545" s="4">
        <v>1.1338833437026</v>
      </c>
      <c r="AK545" s="4">
        <v>0.704521333157688</v>
      </c>
      <c r="AL545" s="4">
        <v>0.242566766988659</v>
      </c>
      <c r="AM545" s="12"/>
      <c r="AN545" s="12"/>
    </row>
    <row r="546" ht="12.75" customHeight="1">
      <c r="A546" s="4" t="s">
        <v>1761</v>
      </c>
      <c r="B546" s="4" t="s">
        <v>1745</v>
      </c>
      <c r="C546" s="4" t="s">
        <v>1762</v>
      </c>
      <c r="D546" s="4">
        <v>1670.27806176538</v>
      </c>
      <c r="E546" s="4">
        <v>1.51713286713287</v>
      </c>
      <c r="F546" s="4">
        <v>2534.03374475524</v>
      </c>
      <c r="G546" s="4">
        <v>0.224936621341323</v>
      </c>
      <c r="H546" s="4">
        <v>0.127218253053699</v>
      </c>
      <c r="I546" s="4">
        <v>0.0</v>
      </c>
      <c r="J546" s="4">
        <v>0.0</v>
      </c>
      <c r="K546" s="4">
        <v>0.0</v>
      </c>
      <c r="L546" s="4">
        <v>0.0</v>
      </c>
      <c r="M546" s="4">
        <v>0.0</v>
      </c>
      <c r="N546" s="4">
        <v>0.0</v>
      </c>
      <c r="O546" s="4">
        <v>0.0702926941691634</v>
      </c>
      <c r="P546" s="4">
        <v>0.0274256741184605</v>
      </c>
      <c r="Q546" s="4">
        <v>0.0</v>
      </c>
      <c r="R546" s="4">
        <v>0.0</v>
      </c>
      <c r="S546" s="4">
        <v>0.0</v>
      </c>
      <c r="T546" s="4">
        <v>0.312744872090343</v>
      </c>
      <c r="U546" s="4">
        <v>0.462318506568334</v>
      </c>
      <c r="V546" s="4">
        <v>0.767457939617423</v>
      </c>
      <c r="W546" s="4">
        <v>0.72972972972973</v>
      </c>
      <c r="X546" s="4">
        <v>0.213213213213213</v>
      </c>
      <c r="Y546" s="4">
        <v>0.00900900900900901</v>
      </c>
      <c r="Z546" s="4">
        <v>0.0480480480480481</v>
      </c>
      <c r="AA546" s="4">
        <v>0.905969117308135</v>
      </c>
      <c r="AB546" s="4">
        <v>0.0578474302834754</v>
      </c>
      <c r="AC546" s="4">
        <v>0.0</v>
      </c>
      <c r="AD546" s="4">
        <v>0.113684186812369</v>
      </c>
      <c r="AE546" s="4">
        <v>0.06</v>
      </c>
      <c r="AF546" s="4">
        <v>0.22</v>
      </c>
      <c r="AG546" s="4">
        <v>0.19</v>
      </c>
      <c r="AH546" s="4">
        <v>0.11</v>
      </c>
      <c r="AI546" s="4">
        <v>0.36</v>
      </c>
      <c r="AJ546" s="4">
        <v>1.42804636304265</v>
      </c>
      <c r="AK546" s="4">
        <v>0.887295093529196</v>
      </c>
      <c r="AL546" s="4">
        <v>1.5184000297096</v>
      </c>
      <c r="AM546" s="12"/>
      <c r="AN546" s="12"/>
    </row>
    <row r="547" ht="12.75" customHeight="1">
      <c r="A547" s="4" t="s">
        <v>1764</v>
      </c>
      <c r="B547" s="4" t="s">
        <v>1745</v>
      </c>
      <c r="C547" s="4" t="s">
        <v>1765</v>
      </c>
      <c r="D547" s="4">
        <v>5086.19051534767</v>
      </c>
      <c r="E547" s="4">
        <v>3.61161387631976</v>
      </c>
      <c r="F547" s="4">
        <v>18369.3562428356</v>
      </c>
      <c r="G547" s="4">
        <v>0.57999582376279</v>
      </c>
      <c r="H547" s="4">
        <v>0.106381134038495</v>
      </c>
      <c r="I547" s="4">
        <v>0.0728281602219525</v>
      </c>
      <c r="J547" s="4">
        <v>0.0932460551413213</v>
      </c>
      <c r="K547" s="4">
        <v>0.0433500953702098</v>
      </c>
      <c r="L547" s="4">
        <v>0.0</v>
      </c>
      <c r="M547" s="4">
        <v>0.0</v>
      </c>
      <c r="N547" s="4">
        <v>0.195075429165944</v>
      </c>
      <c r="O547" s="4">
        <v>0.0902115484654066</v>
      </c>
      <c r="P547" s="4">
        <v>9.53702098144616E-4</v>
      </c>
      <c r="Q547" s="4">
        <v>0.0</v>
      </c>
      <c r="R547" s="4">
        <v>0.0</v>
      </c>
      <c r="S547" s="4">
        <v>0.122940870469915</v>
      </c>
      <c r="T547" s="4">
        <v>0.0305184671406277</v>
      </c>
      <c r="U547" s="4">
        <v>0.244494537887983</v>
      </c>
      <c r="V547" s="4">
        <v>1.01231989977031</v>
      </c>
      <c r="W547" s="4">
        <v>0.873349834983498</v>
      </c>
      <c r="X547" s="4">
        <v>0.119224422442244</v>
      </c>
      <c r="Y547" s="4">
        <v>8.25082508250825E-4</v>
      </c>
      <c r="Z547" s="4">
        <v>0.0066006600660066</v>
      </c>
      <c r="AA547" s="4">
        <v>0.781499269158488</v>
      </c>
      <c r="AB547" s="4">
        <v>0.158070578408854</v>
      </c>
      <c r="AC547" s="4">
        <v>0.0542493213614533</v>
      </c>
      <c r="AD547" s="4">
        <v>0.355248869129194</v>
      </c>
      <c r="AE547" s="4">
        <v>0.39</v>
      </c>
      <c r="AF547" s="4">
        <v>0.01</v>
      </c>
      <c r="AG547" s="4">
        <v>0.1</v>
      </c>
      <c r="AH547" s="4">
        <v>0.16</v>
      </c>
      <c r="AI547" s="4">
        <v>0.06</v>
      </c>
      <c r="AJ547" s="4">
        <v>1.10555521890941</v>
      </c>
      <c r="AK547" s="4">
        <v>0.686920079593116</v>
      </c>
      <c r="AL547" s="4">
        <v>0.236726572250502</v>
      </c>
      <c r="AM547" s="12"/>
      <c r="AN547" s="12"/>
    </row>
    <row r="548" ht="12.75" customHeight="1">
      <c r="A548" s="4" t="s">
        <v>1767</v>
      </c>
      <c r="B548" s="4" t="s">
        <v>1745</v>
      </c>
      <c r="C548" s="4" t="s">
        <v>1768</v>
      </c>
      <c r="D548" s="4">
        <v>6074.78207542296</v>
      </c>
      <c r="E548" s="4">
        <v>0.935144927536232</v>
      </c>
      <c r="F548" s="4">
        <v>5680.80164371981</v>
      </c>
      <c r="G548" s="4">
        <v>0.49063670411985</v>
      </c>
      <c r="H548" s="4">
        <v>0.0682492581602374</v>
      </c>
      <c r="I548" s="4">
        <v>0.0</v>
      </c>
      <c r="J548" s="4">
        <v>0.0</v>
      </c>
      <c r="K548" s="4">
        <v>0.0</v>
      </c>
      <c r="L548" s="4">
        <v>0.0</v>
      </c>
      <c r="M548" s="4">
        <v>0.0</v>
      </c>
      <c r="N548" s="4">
        <v>0.22025896951713</v>
      </c>
      <c r="O548" s="4">
        <v>0.0859185325060696</v>
      </c>
      <c r="P548" s="4">
        <v>0.137982195845697</v>
      </c>
      <c r="Q548" s="4">
        <v>0.0</v>
      </c>
      <c r="R548" s="4">
        <v>0.0</v>
      </c>
      <c r="S548" s="4">
        <v>0.0829511734556245</v>
      </c>
      <c r="T548" s="4">
        <v>0.0942810898300513</v>
      </c>
      <c r="U548" s="4">
        <v>0.31035878068519</v>
      </c>
      <c r="V548" s="4">
        <v>3.01820999612553</v>
      </c>
      <c r="W548" s="4">
        <v>0.816003423192127</v>
      </c>
      <c r="X548" s="4">
        <v>0.172871202396234</v>
      </c>
      <c r="Y548" s="4">
        <v>8.55798031664527E-4</v>
      </c>
      <c r="Z548" s="4">
        <v>0.0102695763799743</v>
      </c>
      <c r="AA548" s="4">
        <v>0.928580653493478</v>
      </c>
      <c r="AB548" s="4">
        <v>0.0581170089112747</v>
      </c>
      <c r="AC548" s="4">
        <v>0.0</v>
      </c>
      <c r="AD548" s="4">
        <v>0.0710989319568495</v>
      </c>
      <c r="AE548" s="4">
        <v>0.11</v>
      </c>
      <c r="AF548" s="4">
        <v>0.12</v>
      </c>
      <c r="AG548" s="4">
        <v>0.07</v>
      </c>
      <c r="AH548" s="4">
        <v>0.43</v>
      </c>
      <c r="AI548" s="4">
        <v>0.04</v>
      </c>
      <c r="AJ548" s="4">
        <v>1.17504223060155</v>
      </c>
      <c r="AK548" s="4">
        <v>0.730094787455594</v>
      </c>
      <c r="AL548" s="4">
        <v>0.624523775652779</v>
      </c>
      <c r="AM548" s="12"/>
      <c r="AN548" s="12"/>
    </row>
    <row r="549" ht="12.75" customHeight="1">
      <c r="A549" s="4" t="s">
        <v>1770</v>
      </c>
      <c r="B549" s="4" t="s">
        <v>1745</v>
      </c>
      <c r="C549" s="4" t="s">
        <v>1771</v>
      </c>
      <c r="D549" s="4">
        <v>1246.21771839874</v>
      </c>
      <c r="E549" s="4">
        <v>1.04341563786008</v>
      </c>
      <c r="F549" s="4">
        <v>1300.32305555556</v>
      </c>
      <c r="G549" s="4">
        <v>0.278446065864721</v>
      </c>
      <c r="H549" s="4">
        <v>0.0</v>
      </c>
      <c r="I549" s="4">
        <v>0.0</v>
      </c>
      <c r="J549" s="4">
        <v>0.0</v>
      </c>
      <c r="K549" s="4">
        <v>0.0</v>
      </c>
      <c r="L549" s="4">
        <v>0.0</v>
      </c>
      <c r="M549" s="4">
        <v>0.0</v>
      </c>
      <c r="N549" s="4">
        <v>0.0</v>
      </c>
      <c r="O549" s="4">
        <v>0.117584745762712</v>
      </c>
      <c r="P549" s="4">
        <v>0.181567796610169</v>
      </c>
      <c r="Q549" s="4">
        <v>0.0</v>
      </c>
      <c r="R549" s="4">
        <v>0.0</v>
      </c>
      <c r="S549" s="4">
        <v>0.073728813559322</v>
      </c>
      <c r="T549" s="4">
        <v>0.348305084745763</v>
      </c>
      <c r="U549" s="4">
        <v>0.278813559322034</v>
      </c>
      <c r="V549" s="4">
        <v>0.849930980082824</v>
      </c>
      <c r="W549" s="4">
        <v>0.491879350348028</v>
      </c>
      <c r="X549" s="4">
        <v>0.380510440835267</v>
      </c>
      <c r="Y549" s="4">
        <v>0.0533642691415313</v>
      </c>
      <c r="Z549" s="4">
        <v>0.074245939675174</v>
      </c>
      <c r="AA549" s="4">
        <v>0.72924472490633</v>
      </c>
      <c r="AB549" s="4">
        <v>0.0591599290080852</v>
      </c>
      <c r="AC549" s="4">
        <v>0.190100571879314</v>
      </c>
      <c r="AD549" s="4">
        <v>0.150250624290005</v>
      </c>
      <c r="AE549" s="4">
        <v>0.02</v>
      </c>
      <c r="AF549" s="4">
        <v>0.21</v>
      </c>
      <c r="AG549" s="4">
        <v>0.11</v>
      </c>
      <c r="AH549" s="4">
        <v>0.09</v>
      </c>
      <c r="AI549" s="4">
        <v>0.54</v>
      </c>
      <c r="AJ549" s="4">
        <v>1.19823234776254</v>
      </c>
      <c r="AK549" s="4">
        <v>0.744503617384249</v>
      </c>
      <c r="AL549" s="4">
        <v>1.74063642656579</v>
      </c>
      <c r="AM549" s="12"/>
      <c r="AN549" s="12"/>
    </row>
    <row r="550" ht="12.75" customHeight="1">
      <c r="A550" s="4" t="s">
        <v>1773</v>
      </c>
      <c r="B550" s="4" t="s">
        <v>1745</v>
      </c>
      <c r="C550" s="4" t="s">
        <v>1774</v>
      </c>
      <c r="D550" s="4">
        <v>3071.78711395739</v>
      </c>
      <c r="E550" s="4">
        <v>2.62291993720565</v>
      </c>
      <c r="F550" s="4">
        <v>8057.05166405024</v>
      </c>
      <c r="G550" s="4">
        <v>0.770349533157769</v>
      </c>
      <c r="H550" s="4">
        <v>0.121212121212121</v>
      </c>
      <c r="I550" s="4">
        <v>0.0</v>
      </c>
      <c r="J550" s="4">
        <v>0.261210957948002</v>
      </c>
      <c r="K550" s="4">
        <v>0.0590938172512069</v>
      </c>
      <c r="L550" s="4">
        <v>0.0</v>
      </c>
      <c r="M550" s="4">
        <v>0.0</v>
      </c>
      <c r="N550" s="4">
        <v>0.179375327168034</v>
      </c>
      <c r="O550" s="4">
        <v>0.0596172861048101</v>
      </c>
      <c r="P550" s="4">
        <v>0.0</v>
      </c>
      <c r="Q550" s="4">
        <v>0.0639795265515035</v>
      </c>
      <c r="R550" s="4">
        <v>0.0361193508986215</v>
      </c>
      <c r="S550" s="4">
        <v>0.0333856802186937</v>
      </c>
      <c r="T550" s="4">
        <v>0.11283661955447</v>
      </c>
      <c r="U550" s="4">
        <v>0.0731693130925377</v>
      </c>
      <c r="V550" s="4">
        <v>0.979171654297342</v>
      </c>
      <c r="W550" s="4">
        <v>0.780562347188264</v>
      </c>
      <c r="X550" s="4">
        <v>0.0262836185819071</v>
      </c>
      <c r="Y550" s="4">
        <v>0.100244498777506</v>
      </c>
      <c r="Z550" s="4">
        <v>0.0929095354523227</v>
      </c>
      <c r="AA550" s="4">
        <v>0.526633947809432</v>
      </c>
      <c r="AB550" s="4">
        <v>0.458163753890352</v>
      </c>
      <c r="AC550" s="4">
        <v>0.0102346181469954</v>
      </c>
      <c r="AD550" s="4">
        <v>0.396237379605821</v>
      </c>
      <c r="AE550" s="4">
        <v>0.34</v>
      </c>
      <c r="AF550" s="4">
        <v>0.21</v>
      </c>
      <c r="AG550" s="4">
        <v>0.01</v>
      </c>
      <c r="AH550" s="4">
        <v>0.29</v>
      </c>
      <c r="AI550" s="4">
        <v>0.0</v>
      </c>
      <c r="AJ550" s="4">
        <v>1.09956657710239</v>
      </c>
      <c r="AK550" s="4">
        <v>0.683199127227848</v>
      </c>
      <c r="AL550" s="4">
        <v>0.156648304685484</v>
      </c>
      <c r="AM550" s="12"/>
      <c r="AN550" s="12"/>
    </row>
    <row r="551" ht="12.75" customHeight="1">
      <c r="A551" s="4" t="s">
        <v>1776</v>
      </c>
      <c r="B551" s="4" t="s">
        <v>1745</v>
      </c>
      <c r="C551" s="4" t="s">
        <v>1777</v>
      </c>
      <c r="D551" s="4">
        <v>1193.43264285714</v>
      </c>
      <c r="E551" s="4">
        <v>1.0</v>
      </c>
      <c r="F551" s="4">
        <v>1193.43264285714</v>
      </c>
      <c r="G551" s="4">
        <v>0.0970238095238095</v>
      </c>
      <c r="H551" s="4">
        <v>0.0</v>
      </c>
      <c r="I551" s="4">
        <v>0.0</v>
      </c>
      <c r="J551" s="4">
        <v>0.0227140361094933</v>
      </c>
      <c r="K551" s="4">
        <v>0.0</v>
      </c>
      <c r="L551" s="4">
        <v>0.0</v>
      </c>
      <c r="M551" s="4">
        <v>0.0</v>
      </c>
      <c r="N551" s="4">
        <v>0.0</v>
      </c>
      <c r="O551" s="4">
        <v>0.0506697728596389</v>
      </c>
      <c r="P551" s="4">
        <v>0.0</v>
      </c>
      <c r="Q551" s="4">
        <v>0.0215492137449039</v>
      </c>
      <c r="R551" s="4">
        <v>0.0586293923509998</v>
      </c>
      <c r="S551" s="4">
        <v>0.202290817317026</v>
      </c>
      <c r="T551" s="4">
        <v>0.114540865851291</v>
      </c>
      <c r="U551" s="4">
        <v>0.529605901766647</v>
      </c>
      <c r="V551" s="4">
        <v>0.432539682539683</v>
      </c>
      <c r="W551" s="4">
        <v>0.458715596330275</v>
      </c>
      <c r="X551" s="4">
        <v>0.472477064220183</v>
      </c>
      <c r="Y551" s="4">
        <v>0.0321100917431193</v>
      </c>
      <c r="Z551" s="4">
        <v>0.036697247706422</v>
      </c>
      <c r="AA551" s="4">
        <v>0.679960317460318</v>
      </c>
      <c r="AB551" s="4">
        <v>0.120833333333333</v>
      </c>
      <c r="AC551" s="4">
        <v>0.181547619047619</v>
      </c>
      <c r="AD551" s="4">
        <v>0.143812661757776</v>
      </c>
      <c r="AE551" s="4">
        <v>0.03</v>
      </c>
      <c r="AF551" s="4">
        <v>0.23</v>
      </c>
      <c r="AG551" s="4">
        <v>0.4</v>
      </c>
      <c r="AH551" s="4">
        <v>0.21</v>
      </c>
      <c r="AI551" s="4">
        <v>0.09</v>
      </c>
      <c r="AJ551" s="4">
        <v>1.35418963469707</v>
      </c>
      <c r="AK551" s="4">
        <v>0.841405328055807</v>
      </c>
      <c r="AL551" s="4">
        <v>0.69957702737928</v>
      </c>
      <c r="AM551" s="12"/>
      <c r="AN551" s="12"/>
    </row>
    <row r="552" ht="12.75" customHeight="1">
      <c r="A552" s="4" t="s">
        <v>1779</v>
      </c>
      <c r="B552" s="4" t="s">
        <v>1745</v>
      </c>
      <c r="C552" s="4" t="s">
        <v>1780</v>
      </c>
      <c r="D552" s="4">
        <v>3577.02122475692</v>
      </c>
      <c r="E552" s="4">
        <v>0.938245614035088</v>
      </c>
      <c r="F552" s="4">
        <v>3356.1244754386</v>
      </c>
      <c r="G552" s="4">
        <v>0.429132385938669</v>
      </c>
      <c r="H552" s="4">
        <v>0.0408241129339947</v>
      </c>
      <c r="I552" s="4">
        <v>0.0730637161388783</v>
      </c>
      <c r="J552" s="4">
        <v>0.0</v>
      </c>
      <c r="K552" s="4">
        <v>0.0</v>
      </c>
      <c r="L552" s="4">
        <v>0.0</v>
      </c>
      <c r="M552" s="4">
        <v>0.0</v>
      </c>
      <c r="N552" s="4">
        <v>0.0</v>
      </c>
      <c r="O552" s="4">
        <v>0.245707745135444</v>
      </c>
      <c r="P552" s="4">
        <v>0.0782144219763449</v>
      </c>
      <c r="Q552" s="4">
        <v>0.0</v>
      </c>
      <c r="R552" s="4">
        <v>0.0</v>
      </c>
      <c r="S552" s="4">
        <v>0.0137352155665776</v>
      </c>
      <c r="T552" s="4">
        <v>0.286913391835177</v>
      </c>
      <c r="U552" s="4">
        <v>0.261541396413583</v>
      </c>
      <c r="V552" s="4">
        <v>0.820867614061331</v>
      </c>
      <c r="W552" s="4">
        <v>0.733485193621868</v>
      </c>
      <c r="X552" s="4">
        <v>0.20501138952164</v>
      </c>
      <c r="Y552" s="4">
        <v>0.00683371298405467</v>
      </c>
      <c r="Z552" s="4">
        <v>0.0546697038724374</v>
      </c>
      <c r="AA552" s="4">
        <v>0.836387434554974</v>
      </c>
      <c r="AB552" s="4">
        <v>0.114248317127898</v>
      </c>
      <c r="AC552" s="4">
        <v>0.0155198204936425</v>
      </c>
      <c r="AD552" s="4">
        <v>0.159800570060833</v>
      </c>
      <c r="AE552" s="4">
        <v>0.0</v>
      </c>
      <c r="AF552" s="4">
        <v>0.35</v>
      </c>
      <c r="AG552" s="4">
        <v>0.01</v>
      </c>
      <c r="AH552" s="4">
        <v>0.38</v>
      </c>
      <c r="AI552" s="4">
        <v>0.16</v>
      </c>
      <c r="AJ552" s="4">
        <v>1.0743844096136</v>
      </c>
      <c r="AK552" s="4">
        <v>0.667552566839131</v>
      </c>
      <c r="AL552" s="4">
        <v>0.917499642693366</v>
      </c>
      <c r="AM552" s="12"/>
      <c r="AN552" s="12"/>
    </row>
    <row r="553" ht="12.75" customHeight="1">
      <c r="A553" s="4" t="s">
        <v>1782</v>
      </c>
      <c r="B553" s="4" t="s">
        <v>1745</v>
      </c>
      <c r="C553" s="4" t="s">
        <v>1783</v>
      </c>
      <c r="D553" s="4">
        <v>2338.59923600857</v>
      </c>
      <c r="E553" s="4">
        <v>0.845209339774557</v>
      </c>
      <c r="F553" s="4">
        <v>1976.60591626409</v>
      </c>
      <c r="G553" s="4">
        <v>0.217146939747559</v>
      </c>
      <c r="H553" s="4">
        <v>0.00590078328981723</v>
      </c>
      <c r="I553" s="4">
        <v>0.0</v>
      </c>
      <c r="J553" s="4">
        <v>0.0</v>
      </c>
      <c r="K553" s="4">
        <v>0.0</v>
      </c>
      <c r="L553" s="4">
        <v>0.0</v>
      </c>
      <c r="M553" s="4">
        <v>0.0</v>
      </c>
      <c r="N553" s="4">
        <v>0.0</v>
      </c>
      <c r="O553" s="4">
        <v>0.185691906005222</v>
      </c>
      <c r="P553" s="4">
        <v>0.0277284595300261</v>
      </c>
      <c r="Q553" s="4">
        <v>0.0187467362924282</v>
      </c>
      <c r="R553" s="4">
        <v>0.0</v>
      </c>
      <c r="S553" s="4">
        <v>0.0795300261096606</v>
      </c>
      <c r="T553" s="4">
        <v>0.301723237597911</v>
      </c>
      <c r="U553" s="4">
        <v>0.380678851174935</v>
      </c>
      <c r="V553" s="4">
        <v>1.00119075970469</v>
      </c>
      <c r="W553" s="4">
        <v>0.727878211227402</v>
      </c>
      <c r="X553" s="4">
        <v>0.150333016175071</v>
      </c>
      <c r="Y553" s="4">
        <v>0.0685061845861085</v>
      </c>
      <c r="Z553" s="4">
        <v>0.0532825880114177</v>
      </c>
      <c r="AA553" s="4">
        <v>0.701881400333413</v>
      </c>
      <c r="AB553" s="4">
        <v>0.070111931412241</v>
      </c>
      <c r="AC553" s="4">
        <v>0.187616099071207</v>
      </c>
      <c r="AD553" s="4">
        <v>0.146450062741675</v>
      </c>
      <c r="AE553" s="4">
        <v>0.12</v>
      </c>
      <c r="AF553" s="4">
        <v>0.21</v>
      </c>
      <c r="AG553" s="4">
        <v>0.2</v>
      </c>
      <c r="AH553" s="4">
        <v>0.16</v>
      </c>
      <c r="AI553" s="4">
        <v>0.27</v>
      </c>
      <c r="AJ553" s="4">
        <v>1.55078826456176</v>
      </c>
      <c r="AK553" s="4">
        <v>0.963558924877293</v>
      </c>
      <c r="AL553" s="4">
        <v>0.728654405923515</v>
      </c>
      <c r="AM553" s="12"/>
      <c r="AN553" s="12"/>
    </row>
    <row r="554" ht="12.75" customHeight="1">
      <c r="A554" s="4" t="s">
        <v>1785</v>
      </c>
      <c r="B554" s="4" t="s">
        <v>1745</v>
      </c>
      <c r="C554" s="4" t="s">
        <v>1786</v>
      </c>
      <c r="D554" s="4">
        <v>4413.38701519757</v>
      </c>
      <c r="E554" s="4">
        <v>2.90294117647059</v>
      </c>
      <c r="F554" s="4">
        <v>12811.8028941176</v>
      </c>
      <c r="G554" s="4">
        <v>0.637689969604863</v>
      </c>
      <c r="H554" s="4">
        <v>0.0</v>
      </c>
      <c r="I554" s="4">
        <v>0.0</v>
      </c>
      <c r="J554" s="4">
        <v>0.0</v>
      </c>
      <c r="K554" s="4">
        <v>0.0</v>
      </c>
      <c r="L554" s="4">
        <v>0.0</v>
      </c>
      <c r="M554" s="4">
        <v>0.0</v>
      </c>
      <c r="N554" s="4">
        <v>0.252279635258359</v>
      </c>
      <c r="O554" s="4">
        <v>0.0</v>
      </c>
      <c r="P554" s="4">
        <v>0.385410334346505</v>
      </c>
      <c r="Q554" s="4">
        <v>0.0</v>
      </c>
      <c r="R554" s="4">
        <v>0.162107396149949</v>
      </c>
      <c r="S554" s="4">
        <v>0.0536980749746707</v>
      </c>
      <c r="T554" s="4">
        <v>0.0433637284701115</v>
      </c>
      <c r="U554" s="4">
        <v>0.103140830800405</v>
      </c>
      <c r="V554" s="4">
        <v>1.93110435663627</v>
      </c>
      <c r="W554" s="4">
        <v>0.770199370409234</v>
      </c>
      <c r="X554" s="4">
        <v>0.229800629590766</v>
      </c>
      <c r="Y554" s="4">
        <v>0.0</v>
      </c>
      <c r="Z554" s="4">
        <v>0.0</v>
      </c>
      <c r="AA554" s="4">
        <v>0.595339412360689</v>
      </c>
      <c r="AB554" s="4">
        <v>0.224113475177305</v>
      </c>
      <c r="AC554" s="4">
        <v>0.172239108409321</v>
      </c>
      <c r="AD554" s="4">
        <v>0.254407376095851</v>
      </c>
      <c r="AE554" s="4">
        <v>0.25</v>
      </c>
      <c r="AF554" s="4">
        <v>0.04</v>
      </c>
      <c r="AG554" s="4">
        <v>0.03</v>
      </c>
      <c r="AH554" s="4">
        <v>0.44</v>
      </c>
      <c r="AI554" s="4">
        <v>0.08</v>
      </c>
      <c r="AJ554" s="4">
        <v>1.14381509464969</v>
      </c>
      <c r="AK554" s="4">
        <v>0.710692276982459</v>
      </c>
      <c r="AL554" s="4">
        <v>0.397210924232963</v>
      </c>
      <c r="AM554" s="12"/>
      <c r="AN554" s="12"/>
    </row>
    <row r="555" ht="12.75" customHeight="1">
      <c r="A555" s="4" t="s">
        <v>1788</v>
      </c>
      <c r="B555" s="4" t="s">
        <v>1745</v>
      </c>
      <c r="C555" s="4" t="s">
        <v>1789</v>
      </c>
      <c r="D555" s="4">
        <v>3519.35970610687</v>
      </c>
      <c r="E555" s="4">
        <v>0.952727272727273</v>
      </c>
      <c r="F555" s="4">
        <v>3352.98997454545</v>
      </c>
      <c r="G555" s="4">
        <v>0.214885496183206</v>
      </c>
      <c r="H555" s="4">
        <v>0.140247410817031</v>
      </c>
      <c r="I555" s="4">
        <v>0.0</v>
      </c>
      <c r="J555" s="4">
        <v>0.0</v>
      </c>
      <c r="K555" s="4">
        <v>0.0</v>
      </c>
      <c r="L555" s="4">
        <v>0.0</v>
      </c>
      <c r="M555" s="4">
        <v>0.0</v>
      </c>
      <c r="N555" s="4">
        <v>0.083716915995397</v>
      </c>
      <c r="O555" s="4">
        <v>0.0189873417721519</v>
      </c>
      <c r="P555" s="4">
        <v>0.0</v>
      </c>
      <c r="Q555" s="4">
        <v>0.0</v>
      </c>
      <c r="R555" s="4">
        <v>0.0</v>
      </c>
      <c r="S555" s="4">
        <v>0.171173762945915</v>
      </c>
      <c r="T555" s="4">
        <v>0.274597238204833</v>
      </c>
      <c r="U555" s="4">
        <v>0.311277330264672</v>
      </c>
      <c r="V555" s="4">
        <v>1.45928753180662</v>
      </c>
      <c r="W555" s="4">
        <v>0.87794245858762</v>
      </c>
      <c r="X555" s="4">
        <v>0.115082824760244</v>
      </c>
      <c r="Y555" s="4">
        <v>0.00697471665213601</v>
      </c>
      <c r="Z555" s="4">
        <v>0.0</v>
      </c>
      <c r="AA555" s="4">
        <v>0.892366412213741</v>
      </c>
      <c r="AB555" s="4">
        <v>0.0950381679389313</v>
      </c>
      <c r="AC555" s="4">
        <v>0.0</v>
      </c>
      <c r="AD555" s="4">
        <v>0.134530413952724</v>
      </c>
      <c r="AE555" s="4">
        <v>0.08</v>
      </c>
      <c r="AF555" s="4">
        <v>0.18</v>
      </c>
      <c r="AG555" s="4">
        <v>0.09</v>
      </c>
      <c r="AH555" s="4">
        <v>0.48</v>
      </c>
      <c r="AI555" s="4">
        <v>0.0</v>
      </c>
      <c r="AJ555" s="4">
        <v>1.07974231741837</v>
      </c>
      <c r="AK555" s="4">
        <v>0.670881622134388</v>
      </c>
      <c r="AL555" s="4">
        <v>0.21899844441733</v>
      </c>
      <c r="AM555" s="12"/>
      <c r="AN555" s="12"/>
    </row>
    <row r="556" ht="12.75" customHeight="1">
      <c r="A556" s="4" t="s">
        <v>1791</v>
      </c>
      <c r="B556" s="4" t="s">
        <v>1745</v>
      </c>
      <c r="C556" s="4" t="s">
        <v>1792</v>
      </c>
      <c r="D556" s="4">
        <v>1960.43620423892</v>
      </c>
      <c r="E556" s="4">
        <v>1.82105263157895</v>
      </c>
      <c r="F556" s="4">
        <v>3570.05750877193</v>
      </c>
      <c r="G556" s="4">
        <v>0.401541425818883</v>
      </c>
      <c r="H556" s="4">
        <v>0.0</v>
      </c>
      <c r="I556" s="4">
        <v>0.0</v>
      </c>
      <c r="J556" s="4">
        <v>0.0218886804252658</v>
      </c>
      <c r="K556" s="4">
        <v>0.0</v>
      </c>
      <c r="L556" s="4">
        <v>0.0</v>
      </c>
      <c r="M556" s="4">
        <v>0.0</v>
      </c>
      <c r="N556" s="4">
        <v>0.0</v>
      </c>
      <c r="O556" s="4">
        <v>0.412549510110486</v>
      </c>
      <c r="P556" s="4">
        <v>0.0</v>
      </c>
      <c r="Q556" s="4">
        <v>0.0</v>
      </c>
      <c r="R556" s="4">
        <v>0.0</v>
      </c>
      <c r="S556" s="4">
        <v>0.256410256410256</v>
      </c>
      <c r="T556" s="4">
        <v>0.121325828642902</v>
      </c>
      <c r="U556" s="4">
        <v>0.18782572441109</v>
      </c>
      <c r="V556" s="4">
        <v>0.635838150289017</v>
      </c>
      <c r="W556" s="4">
        <v>0.709090909090909</v>
      </c>
      <c r="X556" s="4">
        <v>0.16969696969697</v>
      </c>
      <c r="Y556" s="4">
        <v>0.0484848484848485</v>
      </c>
      <c r="Z556" s="4">
        <v>0.0727272727272727</v>
      </c>
      <c r="AA556" s="4">
        <v>0.753179190751445</v>
      </c>
      <c r="AB556" s="4">
        <v>0.149132947976879</v>
      </c>
      <c r="AC556" s="4">
        <v>0.0510597302504817</v>
      </c>
      <c r="AD556" s="4">
        <v>0.325050709036857</v>
      </c>
      <c r="AE556" s="4">
        <v>0.4</v>
      </c>
      <c r="AF556" s="4">
        <v>0.0</v>
      </c>
      <c r="AG556" s="4">
        <v>0.0</v>
      </c>
      <c r="AH556" s="4">
        <v>0.2</v>
      </c>
      <c r="AI556" s="4">
        <v>0.04</v>
      </c>
      <c r="AJ556" s="4">
        <v>0.81715890823121</v>
      </c>
      <c r="AK556" s="4">
        <v>0.507729376770643</v>
      </c>
      <c r="AL556" s="4">
        <v>0.186462614921473</v>
      </c>
      <c r="AM556" s="12"/>
      <c r="AN556" s="12"/>
    </row>
    <row r="557" ht="12.75" customHeight="1">
      <c r="A557" s="4" t="s">
        <v>1794</v>
      </c>
      <c r="B557" s="4" t="s">
        <v>1745</v>
      </c>
      <c r="C557" s="4" t="s">
        <v>493</v>
      </c>
      <c r="D557" s="4">
        <v>1765.32017742407</v>
      </c>
      <c r="E557" s="4">
        <v>2.23790849673203</v>
      </c>
      <c r="F557" s="4">
        <v>3950.6250245098</v>
      </c>
      <c r="G557" s="4">
        <v>0.563376168224299</v>
      </c>
      <c r="H557" s="4">
        <v>0.0</v>
      </c>
      <c r="I557" s="4">
        <v>0.0</v>
      </c>
      <c r="J557" s="4">
        <v>0.0276314785130906</v>
      </c>
      <c r="K557" s="4">
        <v>0.0</v>
      </c>
      <c r="L557" s="4">
        <v>0.0</v>
      </c>
      <c r="M557" s="4">
        <v>0.0</v>
      </c>
      <c r="N557" s="4">
        <v>0.0</v>
      </c>
      <c r="O557" s="4">
        <v>0.541943363102053</v>
      </c>
      <c r="P557" s="4">
        <v>0.0193878329898481</v>
      </c>
      <c r="Q557" s="4">
        <v>0.0</v>
      </c>
      <c r="R557" s="4">
        <v>0.0</v>
      </c>
      <c r="S557" s="4">
        <v>0.088695519425998</v>
      </c>
      <c r="T557" s="4">
        <v>0.0550339668727578</v>
      </c>
      <c r="U557" s="4">
        <v>0.267307839096252</v>
      </c>
      <c r="V557" s="4">
        <v>1.02219626168224</v>
      </c>
      <c r="W557" s="4">
        <v>0.862857142857143</v>
      </c>
      <c r="X557" s="4">
        <v>0.0842857142857143</v>
      </c>
      <c r="Y557" s="4">
        <v>0.00714285714285714</v>
      </c>
      <c r="Z557" s="4">
        <v>0.0457142857142857</v>
      </c>
      <c r="AA557" s="4">
        <v>0.774897780373832</v>
      </c>
      <c r="AB557" s="4">
        <v>0.10017523364486</v>
      </c>
      <c r="AC557" s="4">
        <v>0.107403621495327</v>
      </c>
      <c r="AD557" s="4">
        <v>0.443906735649145</v>
      </c>
      <c r="AE557" s="4">
        <v>0.53</v>
      </c>
      <c r="AF557" s="4">
        <v>0.07</v>
      </c>
      <c r="AG557" s="4">
        <v>0.0</v>
      </c>
      <c r="AH557" s="4">
        <v>0.24</v>
      </c>
      <c r="AI557" s="4">
        <v>0.03</v>
      </c>
      <c r="AJ557" s="4">
        <v>0.970338349249593</v>
      </c>
      <c r="AK557" s="4">
        <v>0.602905114731678</v>
      </c>
      <c r="AL557" s="4">
        <v>0.0515365354104387</v>
      </c>
      <c r="AM557" s="12"/>
      <c r="AN557" s="12"/>
    </row>
    <row r="558" ht="12.75" customHeight="1">
      <c r="A558" s="4" t="s">
        <v>1795</v>
      </c>
      <c r="B558" s="4" t="s">
        <v>1745</v>
      </c>
      <c r="C558" s="4" t="s">
        <v>1796</v>
      </c>
      <c r="D558" s="4">
        <v>1603.12585451442</v>
      </c>
      <c r="E558" s="4">
        <v>0.969117647058824</v>
      </c>
      <c r="F558" s="4">
        <v>1553.61755606618</v>
      </c>
      <c r="G558" s="4">
        <v>0.135432473444613</v>
      </c>
      <c r="H558" s="4">
        <v>0.0</v>
      </c>
      <c r="I558" s="4">
        <v>0.0</v>
      </c>
      <c r="J558" s="4">
        <v>0.0376786063808965</v>
      </c>
      <c r="K558" s="4">
        <v>0.0</v>
      </c>
      <c r="L558" s="4">
        <v>0.0</v>
      </c>
      <c r="M558" s="4">
        <v>0.0</v>
      </c>
      <c r="N558" s="4">
        <v>0.0144842434918771</v>
      </c>
      <c r="O558" s="4">
        <v>0.0550988451751811</v>
      </c>
      <c r="P558" s="4">
        <v>0.0324916813466432</v>
      </c>
      <c r="Q558" s="4">
        <v>0.0</v>
      </c>
      <c r="R558" s="4">
        <v>0.0</v>
      </c>
      <c r="S558" s="4">
        <v>0.04687805832844</v>
      </c>
      <c r="T558" s="4">
        <v>0.396555098845175</v>
      </c>
      <c r="U558" s="4">
        <v>0.416813466431787</v>
      </c>
      <c r="V558" s="4">
        <v>0.7701062215478</v>
      </c>
      <c r="W558" s="4">
        <v>0.859605911330049</v>
      </c>
      <c r="X558" s="4">
        <v>0.0960591133004926</v>
      </c>
      <c r="Y558" s="4">
        <v>0.0344827586206897</v>
      </c>
      <c r="Z558" s="4">
        <v>0.00985221674876847</v>
      </c>
      <c r="AA558" s="4">
        <v>0.846832321699545</v>
      </c>
      <c r="AB558" s="4">
        <v>0.0988239757207891</v>
      </c>
      <c r="AC558" s="4">
        <v>0.0295902883156297</v>
      </c>
      <c r="AD558" s="4">
        <v>0.159520474011398</v>
      </c>
      <c r="AE558" s="4">
        <v>0.01</v>
      </c>
      <c r="AF558" s="4">
        <v>0.28</v>
      </c>
      <c r="AG558" s="4">
        <v>0.11</v>
      </c>
      <c r="AH558" s="4">
        <v>0.19</v>
      </c>
      <c r="AI558" s="4">
        <v>0.38</v>
      </c>
      <c r="AJ558" s="4">
        <v>1.32850319081392</v>
      </c>
      <c r="AK558" s="4">
        <v>0.825445443126603</v>
      </c>
      <c r="AL558" s="4">
        <v>1.53778446753171</v>
      </c>
      <c r="AM558" s="12"/>
      <c r="AN558" s="12"/>
    </row>
    <row r="559" ht="12.75" customHeight="1">
      <c r="A559" s="4" t="s">
        <v>1798</v>
      </c>
      <c r="B559" s="4" t="s">
        <v>1745</v>
      </c>
      <c r="C559" s="4" t="s">
        <v>1799</v>
      </c>
      <c r="D559" s="4">
        <v>1708.83758441558</v>
      </c>
      <c r="E559" s="4">
        <v>2.06989247311828</v>
      </c>
      <c r="F559" s="4">
        <v>3537.11005376344</v>
      </c>
      <c r="G559" s="4">
        <v>0.225454545454545</v>
      </c>
      <c r="H559" s="4">
        <v>0.0</v>
      </c>
      <c r="I559" s="4">
        <v>0.0</v>
      </c>
      <c r="J559" s="4">
        <v>0.0883196329573695</v>
      </c>
      <c r="K559" s="4">
        <v>0.0</v>
      </c>
      <c r="L559" s="4">
        <v>0.0</v>
      </c>
      <c r="M559" s="4">
        <v>0.0</v>
      </c>
      <c r="N559" s="4">
        <v>0.0</v>
      </c>
      <c r="O559" s="4">
        <v>0.132479449436054</v>
      </c>
      <c r="P559" s="4">
        <v>0.00573504110112789</v>
      </c>
      <c r="Q559" s="4">
        <v>0.0223666602943988</v>
      </c>
      <c r="R559" s="4">
        <v>0.0</v>
      </c>
      <c r="S559" s="4">
        <v>0.180844962722233</v>
      </c>
      <c r="T559" s="4">
        <v>0.22557828331103</v>
      </c>
      <c r="U559" s="4">
        <v>0.344675970177786</v>
      </c>
      <c r="V559" s="4">
        <v>0.916017316017316</v>
      </c>
      <c r="W559" s="4">
        <v>0.344045368620038</v>
      </c>
      <c r="X559" s="4">
        <v>0.0888468809073724</v>
      </c>
      <c r="Y559" s="4">
        <v>0.46124763705104</v>
      </c>
      <c r="Z559" s="4">
        <v>0.10586011342155</v>
      </c>
      <c r="AA559" s="4">
        <v>0.820779220779221</v>
      </c>
      <c r="AB559" s="4">
        <v>0.0640692640692641</v>
      </c>
      <c r="AC559" s="4">
        <v>0.0917748917748918</v>
      </c>
      <c r="AD559" s="4">
        <v>0.176489234522736</v>
      </c>
      <c r="AE559" s="4">
        <v>0.03</v>
      </c>
      <c r="AF559" s="4">
        <v>0.25</v>
      </c>
      <c r="AG559" s="4">
        <v>0.09</v>
      </c>
      <c r="AH559" s="4">
        <v>0.07</v>
      </c>
      <c r="AI559" s="4">
        <v>0.52</v>
      </c>
      <c r="AJ559" s="4">
        <v>1.194675397615</v>
      </c>
      <c r="AK559" s="4">
        <v>0.742293559997094</v>
      </c>
      <c r="AL559" s="4">
        <v>1.56914562673884</v>
      </c>
      <c r="AM559" s="12"/>
      <c r="AN559" s="12"/>
    </row>
    <row r="560" ht="12.75" customHeight="1">
      <c r="A560" s="4" t="s">
        <v>1801</v>
      </c>
      <c r="B560" s="4" t="s">
        <v>1745</v>
      </c>
      <c r="C560" s="4" t="s">
        <v>989</v>
      </c>
      <c r="D560" s="4">
        <v>1606.69162711864</v>
      </c>
      <c r="E560" s="4">
        <v>2.10714285714286</v>
      </c>
      <c r="F560" s="4">
        <v>3385.52878571429</v>
      </c>
      <c r="G560" s="4">
        <v>0.631016949152542</v>
      </c>
      <c r="H560" s="4">
        <v>0.0</v>
      </c>
      <c r="I560" s="4">
        <v>0.00373704773229149</v>
      </c>
      <c r="J560" s="4">
        <v>0.016986580601325</v>
      </c>
      <c r="K560" s="4">
        <v>0.0171564464073382</v>
      </c>
      <c r="L560" s="4">
        <v>0.0</v>
      </c>
      <c r="M560" s="4">
        <v>0.0</v>
      </c>
      <c r="N560" s="4">
        <v>0.0</v>
      </c>
      <c r="O560" s="4">
        <v>0.594530321046373</v>
      </c>
      <c r="P560" s="4">
        <v>0.0</v>
      </c>
      <c r="Q560" s="4">
        <v>0.0</v>
      </c>
      <c r="R560" s="4">
        <v>0.0</v>
      </c>
      <c r="S560" s="4">
        <v>0.0300662476643452</v>
      </c>
      <c r="T560" s="4">
        <v>0.101240020383897</v>
      </c>
      <c r="U560" s="4">
        <v>0.23628333616443</v>
      </c>
      <c r="V560" s="4">
        <v>1.0271186440678</v>
      </c>
      <c r="W560" s="4">
        <v>0.793729372937294</v>
      </c>
      <c r="X560" s="4">
        <v>0.206270627062706</v>
      </c>
      <c r="Y560" s="4">
        <v>0.0</v>
      </c>
      <c r="Z560" s="4">
        <v>0.0</v>
      </c>
      <c r="AA560" s="4">
        <v>0.520169491525424</v>
      </c>
      <c r="AB560" s="4">
        <v>0.0594915254237288</v>
      </c>
      <c r="AC560" s="4">
        <v>0.401186440677966</v>
      </c>
      <c r="AD560" s="4">
        <v>0.18793876234144</v>
      </c>
      <c r="AE560" s="4">
        <v>0.04</v>
      </c>
      <c r="AF560" s="4">
        <v>0.21</v>
      </c>
      <c r="AG560" s="4">
        <v>0.0</v>
      </c>
      <c r="AH560" s="4">
        <v>0.46</v>
      </c>
      <c r="AI560" s="4">
        <v>0.22</v>
      </c>
      <c r="AJ560" s="4">
        <v>1.1468024044784</v>
      </c>
      <c r="AK560" s="4">
        <v>0.712548396939391</v>
      </c>
      <c r="AL560" s="4">
        <v>1.39686799151589</v>
      </c>
      <c r="AM560" s="12"/>
      <c r="AN560" s="12"/>
    </row>
    <row r="561" ht="12.75" customHeight="1">
      <c r="A561" s="4" t="s">
        <v>1802</v>
      </c>
      <c r="B561" s="4" t="s">
        <v>1745</v>
      </c>
      <c r="C561" s="4" t="s">
        <v>1290</v>
      </c>
      <c r="D561" s="4">
        <v>1737.43949161074</v>
      </c>
      <c r="E561" s="4">
        <v>1.84520123839009</v>
      </c>
      <c r="F561" s="4">
        <v>3205.92550154799</v>
      </c>
      <c r="G561" s="4">
        <v>0.805872483221476</v>
      </c>
      <c r="H561" s="4">
        <v>0.0</v>
      </c>
      <c r="I561" s="4">
        <v>0.0</v>
      </c>
      <c r="J561" s="4">
        <v>0.0</v>
      </c>
      <c r="K561" s="4">
        <v>0.0</v>
      </c>
      <c r="L561" s="4">
        <v>0.0</v>
      </c>
      <c r="M561" s="4">
        <v>0.0</v>
      </c>
      <c r="N561" s="4">
        <v>0.0</v>
      </c>
      <c r="O561" s="4">
        <v>0.888292953578694</v>
      </c>
      <c r="P561" s="4">
        <v>0.0</v>
      </c>
      <c r="Q561" s="4">
        <v>0.0</v>
      </c>
      <c r="R561" s="4">
        <v>0.0</v>
      </c>
      <c r="S561" s="4">
        <v>0.0</v>
      </c>
      <c r="T561" s="4">
        <v>0.0408729424819678</v>
      </c>
      <c r="U561" s="4">
        <v>0.0708341039393379</v>
      </c>
      <c r="V561" s="4">
        <v>1.32718120805369</v>
      </c>
      <c r="W561" s="4">
        <v>0.953223767383059</v>
      </c>
      <c r="X561" s="4">
        <v>0.00632111251580278</v>
      </c>
      <c r="Y561" s="4">
        <v>0.0</v>
      </c>
      <c r="Z561" s="4">
        <v>0.0404551201011378</v>
      </c>
      <c r="AA561" s="4">
        <v>0.97248322147651</v>
      </c>
      <c r="AB561" s="4">
        <v>0.00620805369127517</v>
      </c>
      <c r="AC561" s="4">
        <v>0.0</v>
      </c>
      <c r="AD561" s="4">
        <v>0.270189419300343</v>
      </c>
      <c r="AE561" s="4">
        <v>0.33</v>
      </c>
      <c r="AF561" s="4">
        <v>0.01</v>
      </c>
      <c r="AG561" s="4">
        <v>0.09</v>
      </c>
      <c r="AH561" s="4">
        <v>0.0</v>
      </c>
      <c r="AI561" s="4">
        <v>0.54</v>
      </c>
      <c r="AJ561" s="4">
        <v>0.961365988019542</v>
      </c>
      <c r="AK561" s="4">
        <v>0.597330273253959</v>
      </c>
      <c r="AL561" s="4">
        <v>0.801455428960079</v>
      </c>
      <c r="AM561" s="12"/>
      <c r="AN561" s="12"/>
    </row>
    <row r="562" ht="12.75" customHeight="1">
      <c r="A562" s="4" t="s">
        <v>1803</v>
      </c>
      <c r="B562" s="4" t="s">
        <v>1745</v>
      </c>
      <c r="C562" s="4" t="s">
        <v>1804</v>
      </c>
      <c r="D562" s="4">
        <v>3609.23219453857</v>
      </c>
      <c r="E562" s="4">
        <v>1.6288961038961</v>
      </c>
      <c r="F562" s="4">
        <v>5879.06425974026</v>
      </c>
      <c r="G562" s="4">
        <v>0.443093482160654</v>
      </c>
      <c r="H562" s="4">
        <v>0.0316135558927668</v>
      </c>
      <c r="I562" s="4">
        <v>0.0233940313606474</v>
      </c>
      <c r="J562" s="4">
        <v>0.041350531107739</v>
      </c>
      <c r="K562" s="4">
        <v>0.0</v>
      </c>
      <c r="L562" s="4">
        <v>0.0</v>
      </c>
      <c r="M562" s="4">
        <v>0.0</v>
      </c>
      <c r="N562" s="4">
        <v>0.261760242792109</v>
      </c>
      <c r="O562" s="4">
        <v>0.0481790591805766</v>
      </c>
      <c r="P562" s="4">
        <v>0.174886191198786</v>
      </c>
      <c r="Q562" s="4">
        <v>0.0</v>
      </c>
      <c r="R562" s="4">
        <v>0.0</v>
      </c>
      <c r="S562" s="4">
        <v>0.0361659079413252</v>
      </c>
      <c r="T562" s="4">
        <v>0.0992665655032878</v>
      </c>
      <c r="U562" s="4">
        <v>0.283383915022762</v>
      </c>
      <c r="V562" s="4">
        <v>1.25772373928643</v>
      </c>
      <c r="W562" s="4">
        <v>0.682250396196513</v>
      </c>
      <c r="X562" s="4">
        <v>0.192551505546751</v>
      </c>
      <c r="Y562" s="4">
        <v>0.0237717908082409</v>
      </c>
      <c r="Z562" s="4">
        <v>0.101426307448494</v>
      </c>
      <c r="AA562" s="4">
        <v>0.860972692844329</v>
      </c>
      <c r="AB562" s="4">
        <v>0.0696631453059597</v>
      </c>
      <c r="AC562" s="4">
        <v>0.046242774566474</v>
      </c>
      <c r="AD562" s="4">
        <v>0.214951600529014</v>
      </c>
      <c r="AE562" s="4">
        <v>0.28</v>
      </c>
      <c r="AF562" s="4">
        <v>0.08</v>
      </c>
      <c r="AG562" s="4">
        <v>0.17</v>
      </c>
      <c r="AH562" s="4">
        <v>0.13</v>
      </c>
      <c r="AI562" s="4">
        <v>0.01</v>
      </c>
      <c r="AJ562" s="4">
        <v>1.17100175346902</v>
      </c>
      <c r="AK562" s="4">
        <v>0.727584297860865</v>
      </c>
      <c r="AL562" s="4">
        <v>0.0198022762672144</v>
      </c>
      <c r="AM562" s="12"/>
      <c r="AN562" s="12"/>
    </row>
    <row r="563" ht="12.75" customHeight="1">
      <c r="A563" s="4" t="s">
        <v>1806</v>
      </c>
      <c r="B563" s="4" t="s">
        <v>1745</v>
      </c>
      <c r="C563" s="4" t="s">
        <v>1807</v>
      </c>
      <c r="D563" s="4">
        <v>1939.27450234104</v>
      </c>
      <c r="E563" s="4">
        <v>2.36464285714286</v>
      </c>
      <c r="F563" s="4">
        <v>4585.6916</v>
      </c>
      <c r="G563" s="4">
        <v>0.385289231233953</v>
      </c>
      <c r="H563" s="4">
        <v>0.0931973872869205</v>
      </c>
      <c r="I563" s="4">
        <v>0.0</v>
      </c>
      <c r="J563" s="4">
        <v>0.0984546758005417</v>
      </c>
      <c r="K563" s="4">
        <v>0.0</v>
      </c>
      <c r="L563" s="4">
        <v>0.0</v>
      </c>
      <c r="M563" s="4">
        <v>0.0</v>
      </c>
      <c r="N563" s="4">
        <v>0.0</v>
      </c>
      <c r="O563" s="4">
        <v>0.214752270192767</v>
      </c>
      <c r="P563" s="4">
        <v>0.0</v>
      </c>
      <c r="Q563" s="4">
        <v>0.0</v>
      </c>
      <c r="R563" s="4">
        <v>0.0</v>
      </c>
      <c r="S563" s="4">
        <v>0.209654293452286</v>
      </c>
      <c r="T563" s="4">
        <v>0.0990919228931018</v>
      </c>
      <c r="U563" s="4">
        <v>0.284849450374383</v>
      </c>
      <c r="V563" s="4">
        <v>0.869959220661531</v>
      </c>
      <c r="W563" s="4">
        <v>0.814236111111111</v>
      </c>
      <c r="X563" s="4">
        <v>0.116319444444444</v>
      </c>
      <c r="Y563" s="4">
        <v>0.0</v>
      </c>
      <c r="Z563" s="4">
        <v>0.0694444444444444</v>
      </c>
      <c r="AA563" s="4">
        <v>0.751246035342093</v>
      </c>
      <c r="AB563" s="4">
        <v>0.206011176559432</v>
      </c>
      <c r="AC563" s="4">
        <v>0.0291496752756381</v>
      </c>
      <c r="AD563" s="4">
        <v>0.361874938059548</v>
      </c>
      <c r="AE563" s="4">
        <v>0.31</v>
      </c>
      <c r="AF563" s="4">
        <v>0.06</v>
      </c>
      <c r="AG563" s="4">
        <v>0.0</v>
      </c>
      <c r="AH563" s="4">
        <v>0.31</v>
      </c>
      <c r="AI563" s="4">
        <v>0.0</v>
      </c>
      <c r="AJ563" s="4">
        <v>0.894938091537428</v>
      </c>
      <c r="AK563" s="4">
        <v>0.556056300540312</v>
      </c>
      <c r="AL563" s="4">
        <v>0.0637386314526177</v>
      </c>
      <c r="AM563" s="12"/>
      <c r="AN563" s="12"/>
    </row>
    <row r="564" ht="12.75" customHeight="1">
      <c r="A564" s="4" t="s">
        <v>1809</v>
      </c>
      <c r="B564" s="4" t="s">
        <v>1745</v>
      </c>
      <c r="C564" s="4" t="s">
        <v>1810</v>
      </c>
      <c r="D564" s="4">
        <v>2425.03340147373</v>
      </c>
      <c r="E564" s="4">
        <v>1.37483660130719</v>
      </c>
      <c r="F564" s="4">
        <v>3334.02467973856</v>
      </c>
      <c r="G564" s="4">
        <v>0.213929165676254</v>
      </c>
      <c r="H564" s="4">
        <v>0.0</v>
      </c>
      <c r="I564" s="4">
        <v>0.0</v>
      </c>
      <c r="J564" s="4">
        <v>0.167824074074074</v>
      </c>
      <c r="K564" s="4">
        <v>0.0</v>
      </c>
      <c r="L564" s="4">
        <v>0.0</v>
      </c>
      <c r="M564" s="4">
        <v>0.0</v>
      </c>
      <c r="N564" s="4">
        <v>0.0</v>
      </c>
      <c r="O564" s="4">
        <v>0.0925925925925926</v>
      </c>
      <c r="P564" s="4">
        <v>0.0</v>
      </c>
      <c r="Q564" s="4">
        <v>0.0</v>
      </c>
      <c r="R564" s="4">
        <v>0.0</v>
      </c>
      <c r="S564" s="4">
        <v>0.258680555555556</v>
      </c>
      <c r="T564" s="4">
        <v>0.120659722222222</v>
      </c>
      <c r="U564" s="4">
        <v>0.360243055555555</v>
      </c>
      <c r="V564" s="4">
        <v>0.874732588542905</v>
      </c>
      <c r="W564" s="4">
        <v>0.769021739130435</v>
      </c>
      <c r="X564" s="4">
        <v>0.152173913043478</v>
      </c>
      <c r="Y564" s="4">
        <v>0.0570652173913043</v>
      </c>
      <c r="Z564" s="4">
        <v>0.0217391304347826</v>
      </c>
      <c r="AA564" s="4">
        <v>0.809840741621108</v>
      </c>
      <c r="AB564" s="4">
        <v>0.177323508438317</v>
      </c>
      <c r="AC564" s="4">
        <v>0.00237699072973615</v>
      </c>
      <c r="AD564" s="4">
        <v>0.239098539113351</v>
      </c>
      <c r="AE564" s="4">
        <v>0.29</v>
      </c>
      <c r="AF564" s="4">
        <v>0.03</v>
      </c>
      <c r="AG564" s="4">
        <v>0.13</v>
      </c>
      <c r="AH564" s="4">
        <v>0.16</v>
      </c>
      <c r="AI564" s="4">
        <v>0.02</v>
      </c>
      <c r="AJ564" s="4">
        <v>1.10086250217681</v>
      </c>
      <c r="AK564" s="4">
        <v>0.684004330749161</v>
      </c>
      <c r="AL564" s="4">
        <v>0.0115736821495361</v>
      </c>
      <c r="AM564" s="12"/>
      <c r="AN564" s="12"/>
    </row>
    <row r="565" ht="12.75" customHeight="1">
      <c r="A565" s="4" t="s">
        <v>1812</v>
      </c>
      <c r="B565" s="4" t="s">
        <v>1745</v>
      </c>
      <c r="C565" s="4" t="s">
        <v>1813</v>
      </c>
      <c r="D565" s="4">
        <v>5390.6069411002</v>
      </c>
      <c r="E565" s="4">
        <v>3.08514285714286</v>
      </c>
      <c r="F565" s="4">
        <v>16630.7925</v>
      </c>
      <c r="G565" s="4">
        <v>0.68651602148546</v>
      </c>
      <c r="H565" s="4">
        <v>0.0500907075186454</v>
      </c>
      <c r="I565" s="4">
        <v>0.0</v>
      </c>
      <c r="J565" s="4">
        <v>0.0693408586978432</v>
      </c>
      <c r="K565" s="4">
        <v>0.052610360814352</v>
      </c>
      <c r="L565" s="4">
        <v>0.0</v>
      </c>
      <c r="M565" s="4">
        <v>0.0</v>
      </c>
      <c r="N565" s="4">
        <v>0.525700463616206</v>
      </c>
      <c r="O565" s="4">
        <v>0.0319492037895586</v>
      </c>
      <c r="P565" s="4">
        <v>0.0174360008062891</v>
      </c>
      <c r="Q565" s="4">
        <v>0.0</v>
      </c>
      <c r="R565" s="4">
        <v>0.0</v>
      </c>
      <c r="S565" s="4">
        <v>0.0172344285426325</v>
      </c>
      <c r="T565" s="4">
        <v>0.0327554928441846</v>
      </c>
      <c r="U565" s="4">
        <v>0.202882483370288</v>
      </c>
      <c r="V565" s="4">
        <v>2.13280237080941</v>
      </c>
      <c r="W565" s="4">
        <v>0.782891880156318</v>
      </c>
      <c r="X565" s="4">
        <v>0.0551454624402953</v>
      </c>
      <c r="Y565" s="4">
        <v>0.127225358228398</v>
      </c>
      <c r="Z565" s="4">
        <v>0.0347372991749891</v>
      </c>
      <c r="AA565" s="4">
        <v>0.793202444897203</v>
      </c>
      <c r="AB565" s="4">
        <v>0.175680681607705</v>
      </c>
      <c r="AC565" s="4">
        <v>0.0217632894980552</v>
      </c>
      <c r="AD565" s="4">
        <v>0.334996826033063</v>
      </c>
      <c r="AE565" s="4">
        <v>0.26</v>
      </c>
      <c r="AF565" s="4">
        <v>0.18</v>
      </c>
      <c r="AG565" s="4">
        <v>0.02</v>
      </c>
      <c r="AH565" s="4">
        <v>0.44</v>
      </c>
      <c r="AI565" s="4">
        <v>0.0</v>
      </c>
      <c r="AJ565" s="4">
        <v>1.09837476854715</v>
      </c>
      <c r="AK565" s="4">
        <v>0.682458614937174</v>
      </c>
      <c r="AL565" s="4">
        <v>0.300885010461841</v>
      </c>
      <c r="AM565" s="12"/>
      <c r="AN565" s="12"/>
    </row>
    <row r="566" ht="12.75" customHeight="1">
      <c r="A566" s="4" t="s">
        <v>1815</v>
      </c>
      <c r="B566" s="4" t="s">
        <v>1745</v>
      </c>
      <c r="C566" s="4" t="s">
        <v>1816</v>
      </c>
      <c r="D566" s="4">
        <v>2989.73660138719</v>
      </c>
      <c r="E566" s="4">
        <v>1.43333333333333</v>
      </c>
      <c r="F566" s="4">
        <v>4285.28912865497</v>
      </c>
      <c r="G566" s="4">
        <v>0.377804977560179</v>
      </c>
      <c r="H566" s="4">
        <v>0.0</v>
      </c>
      <c r="I566" s="4">
        <v>0.0126103404791929</v>
      </c>
      <c r="J566" s="4">
        <v>0.0</v>
      </c>
      <c r="K566" s="4">
        <v>0.0315258511979823</v>
      </c>
      <c r="L566" s="4">
        <v>0.0</v>
      </c>
      <c r="M566" s="4">
        <v>0.0</v>
      </c>
      <c r="N566" s="4">
        <v>0.0</v>
      </c>
      <c r="O566" s="4">
        <v>0.35687263556116</v>
      </c>
      <c r="P566" s="4">
        <v>0.066078184110971</v>
      </c>
      <c r="Q566" s="4">
        <v>0.0</v>
      </c>
      <c r="R566" s="4">
        <v>0.0</v>
      </c>
      <c r="S566" s="4">
        <v>0.148549810844893</v>
      </c>
      <c r="T566" s="4">
        <v>0.12938209331652</v>
      </c>
      <c r="U566" s="4">
        <v>0.254981084489281</v>
      </c>
      <c r="V566" s="4">
        <v>1.06895144838841</v>
      </c>
      <c r="W566" s="4">
        <v>0.719465648854962</v>
      </c>
      <c r="X566" s="4">
        <v>0.103053435114504</v>
      </c>
      <c r="Y566" s="4">
        <v>0.00954198473282443</v>
      </c>
      <c r="Z566" s="4">
        <v>0.16793893129771</v>
      </c>
      <c r="AA566" s="4">
        <v>0.858017135862913</v>
      </c>
      <c r="AB566" s="4">
        <v>0.107099143206854</v>
      </c>
      <c r="AC566" s="4">
        <v>0.00407996736026112</v>
      </c>
      <c r="AD566" s="4">
        <v>0.143730332399085</v>
      </c>
      <c r="AE566" s="4">
        <v>0.0</v>
      </c>
      <c r="AF566" s="4">
        <v>0.24</v>
      </c>
      <c r="AG566" s="4">
        <v>0.04</v>
      </c>
      <c r="AH566" s="4">
        <v>0.4</v>
      </c>
      <c r="AI566" s="4">
        <v>0.22</v>
      </c>
      <c r="AJ566" s="4">
        <v>1.17088735227658</v>
      </c>
      <c r="AK566" s="4">
        <v>0.727513216403443</v>
      </c>
      <c r="AL566" s="4">
        <v>1.73266688872631</v>
      </c>
      <c r="AM566" s="12"/>
      <c r="AN566" s="12"/>
    </row>
    <row r="567" ht="12.75" customHeight="1">
      <c r="A567" s="4" t="s">
        <v>1818</v>
      </c>
      <c r="B567" s="4" t="s">
        <v>1745</v>
      </c>
      <c r="C567" s="4" t="s">
        <v>685</v>
      </c>
      <c r="D567" s="4">
        <v>2028.34925922709</v>
      </c>
      <c r="E567" s="4">
        <v>2.11672794117647</v>
      </c>
      <c r="F567" s="4">
        <v>4293.46355147059</v>
      </c>
      <c r="G567" s="4">
        <v>0.21441597915762</v>
      </c>
      <c r="H567" s="4">
        <v>0.023303755489827</v>
      </c>
      <c r="I567" s="4">
        <v>0.0</v>
      </c>
      <c r="J567" s="4">
        <v>0.0</v>
      </c>
      <c r="K567" s="4">
        <v>0.0</v>
      </c>
      <c r="L567" s="4">
        <v>0.0</v>
      </c>
      <c r="M567" s="4">
        <v>0.0</v>
      </c>
      <c r="N567" s="4">
        <v>0.0</v>
      </c>
      <c r="O567" s="4">
        <v>0.167787039526754</v>
      </c>
      <c r="P567" s="4">
        <v>0.0190015237070897</v>
      </c>
      <c r="Q567" s="4">
        <v>0.0112037286008784</v>
      </c>
      <c r="R567" s="4">
        <v>0.0183741149054405</v>
      </c>
      <c r="S567" s="4">
        <v>0.279376176391503</v>
      </c>
      <c r="T567" s="4">
        <v>0.12028323025903</v>
      </c>
      <c r="U567" s="4">
        <v>0.360670431119477</v>
      </c>
      <c r="V567" s="4">
        <v>0.978723404255319</v>
      </c>
      <c r="W567" s="4">
        <v>0.727595385980479</v>
      </c>
      <c r="X567" s="4">
        <v>0.174800354924579</v>
      </c>
      <c r="Y567" s="4">
        <v>0.062111801242236</v>
      </c>
      <c r="Z567" s="4">
        <v>0.0354924578527063</v>
      </c>
      <c r="AA567" s="4">
        <v>0.73677811550152</v>
      </c>
      <c r="AB567" s="4">
        <v>0.1993052540165</v>
      </c>
      <c r="AC567" s="4">
        <v>0.0423795049934868</v>
      </c>
      <c r="AD567" s="4">
        <v>0.255794541264787</v>
      </c>
      <c r="AE567" s="4">
        <v>0.09</v>
      </c>
      <c r="AF567" s="4">
        <v>0.19</v>
      </c>
      <c r="AG567" s="4">
        <v>0.13</v>
      </c>
      <c r="AH567" s="4">
        <v>0.21</v>
      </c>
      <c r="AI567" s="4">
        <v>0.13</v>
      </c>
      <c r="AJ567" s="4">
        <v>1.39044747662727</v>
      </c>
      <c r="AK567" s="4">
        <v>0.86393359189878</v>
      </c>
      <c r="AL567" s="4">
        <v>0.632563386064652</v>
      </c>
      <c r="AM567" s="12"/>
      <c r="AN567" s="12"/>
    </row>
    <row r="568" ht="12.75" customHeight="1">
      <c r="A568" s="4" t="s">
        <v>1819</v>
      </c>
      <c r="B568" s="4" t="s">
        <v>1745</v>
      </c>
      <c r="C568" s="4" t="s">
        <v>1820</v>
      </c>
      <c r="D568" s="4">
        <v>1874.38608457143</v>
      </c>
      <c r="E568" s="4">
        <v>1.35030864197531</v>
      </c>
      <c r="F568" s="4">
        <v>2530.99972839506</v>
      </c>
      <c r="G568" s="4">
        <v>0.2816</v>
      </c>
      <c r="H568" s="4">
        <v>0.0</v>
      </c>
      <c r="I568" s="4">
        <v>0.0</v>
      </c>
      <c r="J568" s="4">
        <v>0.0</v>
      </c>
      <c r="K568" s="4">
        <v>0.0</v>
      </c>
      <c r="L568" s="4">
        <v>0.0</v>
      </c>
      <c r="M568" s="4">
        <v>0.0</v>
      </c>
      <c r="N568" s="4">
        <v>0.0</v>
      </c>
      <c r="O568" s="4">
        <v>0.151314285714286</v>
      </c>
      <c r="P568" s="4">
        <v>0.130285714285714</v>
      </c>
      <c r="Q568" s="4">
        <v>0.0</v>
      </c>
      <c r="R568" s="4">
        <v>0.0649142857142857</v>
      </c>
      <c r="S568" s="4">
        <v>0.0484571428571429</v>
      </c>
      <c r="T568" s="4">
        <v>0.485485714285714</v>
      </c>
      <c r="U568" s="4">
        <v>0.119542857142857</v>
      </c>
      <c r="V568" s="4">
        <v>0.976</v>
      </c>
      <c r="W568" s="4">
        <v>0.639344262295082</v>
      </c>
      <c r="X568" s="4">
        <v>0.229508196721311</v>
      </c>
      <c r="Y568" s="4">
        <v>0.0</v>
      </c>
      <c r="Z568" s="4">
        <v>0.131147540983607</v>
      </c>
      <c r="AA568" s="4">
        <v>0.734857142857143</v>
      </c>
      <c r="AB568" s="4">
        <v>0.126857142857143</v>
      </c>
      <c r="AC568" s="4">
        <v>0.114285714285714</v>
      </c>
      <c r="AD568" s="4">
        <v>0.210927083169948</v>
      </c>
      <c r="AE568" s="4">
        <v>0.16</v>
      </c>
      <c r="AF568" s="4">
        <v>0.3</v>
      </c>
      <c r="AG568" s="4">
        <v>0.08</v>
      </c>
      <c r="AH568" s="4">
        <v>0.2</v>
      </c>
      <c r="AI568" s="4">
        <v>0.17</v>
      </c>
      <c r="AJ568" s="4">
        <v>1.47958341265741</v>
      </c>
      <c r="AK568" s="4">
        <v>0.919316862878979</v>
      </c>
      <c r="AL568" s="4">
        <v>0.650693329600631</v>
      </c>
      <c r="AM568" s="12"/>
      <c r="AN568" s="12"/>
    </row>
    <row r="569" ht="12.75" customHeight="1">
      <c r="A569" s="4" t="s">
        <v>1822</v>
      </c>
      <c r="B569" s="4" t="s">
        <v>1745</v>
      </c>
      <c r="C569" s="4" t="s">
        <v>1320</v>
      </c>
      <c r="D569" s="4">
        <v>2528.81966021445</v>
      </c>
      <c r="E569" s="4">
        <v>1.49604166666667</v>
      </c>
      <c r="F569" s="4">
        <v>3783.21957916667</v>
      </c>
      <c r="G569" s="4">
        <v>0.494360116975352</v>
      </c>
      <c r="H569" s="4">
        <v>0.0382955020192174</v>
      </c>
      <c r="I569" s="4">
        <v>0.0</v>
      </c>
      <c r="J569" s="4">
        <v>0.0</v>
      </c>
      <c r="K569" s="4">
        <v>0.189945690015318</v>
      </c>
      <c r="L569" s="4">
        <v>0.0</v>
      </c>
      <c r="M569" s="4">
        <v>0.0</v>
      </c>
      <c r="N569" s="4">
        <v>0.0</v>
      </c>
      <c r="O569" s="4">
        <v>0.0874530009747946</v>
      </c>
      <c r="P569" s="4">
        <v>0.178665923966021</v>
      </c>
      <c r="Q569" s="4">
        <v>0.0</v>
      </c>
      <c r="R569" s="4">
        <v>0.0</v>
      </c>
      <c r="S569" s="4">
        <v>0.11516501879961</v>
      </c>
      <c r="T569" s="4">
        <v>0.0894025901685002</v>
      </c>
      <c r="U569" s="4">
        <v>0.301072274056538</v>
      </c>
      <c r="V569" s="4">
        <v>0.969224342013647</v>
      </c>
      <c r="W569" s="4">
        <v>0.441091954022988</v>
      </c>
      <c r="X569" s="4">
        <v>0.433908045977012</v>
      </c>
      <c r="Y569" s="4">
        <v>0.0445402298850575</v>
      </c>
      <c r="Z569" s="4">
        <v>0.0804597701149425</v>
      </c>
      <c r="AA569" s="4">
        <v>0.662442556746971</v>
      </c>
      <c r="AB569" s="4">
        <v>0.261662721069489</v>
      </c>
      <c r="AC569" s="4">
        <v>0.0682356217796964</v>
      </c>
      <c r="AD569" s="4">
        <v>0.190023375990826</v>
      </c>
      <c r="AE569" s="4">
        <v>0.23</v>
      </c>
      <c r="AF569" s="4">
        <v>0.04</v>
      </c>
      <c r="AG569" s="4">
        <v>0.11</v>
      </c>
      <c r="AH569" s="4">
        <v>0.21</v>
      </c>
      <c r="AI569" s="4">
        <v>0.1</v>
      </c>
      <c r="AJ569" s="4">
        <v>1.26757528299414</v>
      </c>
      <c r="AK569" s="4">
        <v>0.787588805508545</v>
      </c>
      <c r="AL569" s="4">
        <v>0.367394385752595</v>
      </c>
      <c r="AM569" s="12"/>
      <c r="AN569" s="12"/>
    </row>
    <row r="570" ht="12.75" customHeight="1">
      <c r="A570" s="4" t="s">
        <v>1823</v>
      </c>
      <c r="B570" s="4" t="s">
        <v>1745</v>
      </c>
      <c r="C570" s="4" t="s">
        <v>1824</v>
      </c>
      <c r="D570" s="4">
        <v>1694.68276407456</v>
      </c>
      <c r="E570" s="4">
        <v>0.798646616541353</v>
      </c>
      <c r="F570" s="4">
        <v>1353.4526556391</v>
      </c>
      <c r="G570" s="4">
        <v>0.0681604217661457</v>
      </c>
      <c r="H570" s="4">
        <v>0.0207786967924148</v>
      </c>
      <c r="I570" s="4">
        <v>0.0</v>
      </c>
      <c r="J570" s="4">
        <v>0.0</v>
      </c>
      <c r="K570" s="4">
        <v>0.0</v>
      </c>
      <c r="L570" s="4">
        <v>0.0</v>
      </c>
      <c r="M570" s="4">
        <v>0.0</v>
      </c>
      <c r="N570" s="4">
        <v>0.0</v>
      </c>
      <c r="O570" s="4">
        <v>0.035707080895703</v>
      </c>
      <c r="P570" s="4">
        <v>0.0165422634658059</v>
      </c>
      <c r="Q570" s="4">
        <v>0.0</v>
      </c>
      <c r="R570" s="4">
        <v>0.0</v>
      </c>
      <c r="S570" s="4">
        <v>0.154528948961065</v>
      </c>
      <c r="T570" s="4">
        <v>0.136372806132742</v>
      </c>
      <c r="U570" s="4">
        <v>0.63607020375227</v>
      </c>
      <c r="V570" s="4">
        <v>0.617586141969497</v>
      </c>
      <c r="W570" s="4">
        <v>0.798780487804878</v>
      </c>
      <c r="X570" s="4">
        <v>0.201219512195122</v>
      </c>
      <c r="Y570" s="4">
        <v>0.0</v>
      </c>
      <c r="Z570" s="4">
        <v>0.0</v>
      </c>
      <c r="AA570" s="4">
        <v>0.9054791941254</v>
      </c>
      <c r="AB570" s="4">
        <v>0.0634532103182075</v>
      </c>
      <c r="AC570" s="4">
        <v>0.0152513650913199</v>
      </c>
      <c r="AD570" s="4">
        <v>0.16518327132328</v>
      </c>
      <c r="AE570" s="4">
        <v>0.15</v>
      </c>
      <c r="AF570" s="4">
        <v>0.15</v>
      </c>
      <c r="AG570" s="4">
        <v>0.06</v>
      </c>
      <c r="AH570" s="4">
        <v>0.48</v>
      </c>
      <c r="AI570" s="4">
        <v>0.0</v>
      </c>
      <c r="AJ570" s="4">
        <v>1.09024584250986</v>
      </c>
      <c r="AK570" s="4">
        <v>0.677407829209754</v>
      </c>
      <c r="AL570" s="4">
        <v>0.191813492132389</v>
      </c>
      <c r="AM570" s="12"/>
      <c r="AN570" s="12"/>
    </row>
    <row r="571" ht="12.75" customHeight="1">
      <c r="A571" s="4" t="s">
        <v>1826</v>
      </c>
      <c r="B571" s="4" t="s">
        <v>1745</v>
      </c>
      <c r="C571" s="4" t="s">
        <v>1827</v>
      </c>
      <c r="D571" s="4">
        <v>1271.67923685251</v>
      </c>
      <c r="E571" s="4">
        <v>2.34166666666667</v>
      </c>
      <c r="F571" s="4">
        <v>2977.84887962963</v>
      </c>
      <c r="G571" s="4">
        <v>0.392645314353499</v>
      </c>
      <c r="H571" s="4">
        <v>0.0</v>
      </c>
      <c r="I571" s="4">
        <v>0.0</v>
      </c>
      <c r="J571" s="4">
        <v>0.0</v>
      </c>
      <c r="K571" s="4">
        <v>0.0</v>
      </c>
      <c r="L571" s="4">
        <v>0.0</v>
      </c>
      <c r="M571" s="4">
        <v>0.0</v>
      </c>
      <c r="N571" s="4">
        <v>0.0</v>
      </c>
      <c r="O571" s="4">
        <v>0.369362363919129</v>
      </c>
      <c r="P571" s="4">
        <v>0.0</v>
      </c>
      <c r="Q571" s="4">
        <v>0.0167185069984448</v>
      </c>
      <c r="R571" s="4">
        <v>0.0</v>
      </c>
      <c r="S571" s="4">
        <v>0.0</v>
      </c>
      <c r="T571" s="4">
        <v>0.17846034214619</v>
      </c>
      <c r="U571" s="4">
        <v>0.435458786936237</v>
      </c>
      <c r="V571" s="4">
        <v>0.529853697113484</v>
      </c>
      <c r="W571" s="4">
        <v>0.746268656716418</v>
      </c>
      <c r="X571" s="4">
        <v>0.0298507462686567</v>
      </c>
      <c r="Y571" s="4">
        <v>0.104477611940299</v>
      </c>
      <c r="Z571" s="4">
        <v>0.119402985074627</v>
      </c>
      <c r="AA571" s="4">
        <v>0.800316330565441</v>
      </c>
      <c r="AB571" s="4">
        <v>0.0423092131277185</v>
      </c>
      <c r="AC571" s="4">
        <v>0.126532226176354</v>
      </c>
      <c r="AD571" s="4">
        <v>0.0902643663226635</v>
      </c>
      <c r="AE571" s="4">
        <v>0.01</v>
      </c>
      <c r="AF571" s="4">
        <v>0.29</v>
      </c>
      <c r="AG571" s="4">
        <v>0.13</v>
      </c>
      <c r="AH571" s="4">
        <v>0.33</v>
      </c>
      <c r="AI571" s="4">
        <v>0.18</v>
      </c>
      <c r="AJ571" s="4">
        <v>1.34478635595748</v>
      </c>
      <c r="AK571" s="4">
        <v>0.8355627424755</v>
      </c>
      <c r="AL571" s="4">
        <v>0.86945208850268</v>
      </c>
      <c r="AM571" s="12"/>
      <c r="AN571" s="12"/>
    </row>
    <row r="572" ht="12.75" customHeight="1">
      <c r="A572" s="4" t="s">
        <v>1829</v>
      </c>
      <c r="B572" s="4" t="s">
        <v>1745</v>
      </c>
      <c r="C572" s="4" t="s">
        <v>1830</v>
      </c>
      <c r="D572" s="4">
        <v>1799.09608343711</v>
      </c>
      <c r="E572" s="4">
        <v>0.973333333333333</v>
      </c>
      <c r="F572" s="4">
        <v>1751.12018787879</v>
      </c>
      <c r="G572" s="4">
        <v>0.231423827314238</v>
      </c>
      <c r="H572" s="4">
        <v>0.0</v>
      </c>
      <c r="I572" s="4">
        <v>0.0</v>
      </c>
      <c r="J572" s="4">
        <v>0.0497159090909091</v>
      </c>
      <c r="K572" s="4">
        <v>0.0</v>
      </c>
      <c r="L572" s="4">
        <v>0.0</v>
      </c>
      <c r="M572" s="4">
        <v>0.0</v>
      </c>
      <c r="N572" s="4">
        <v>0.0</v>
      </c>
      <c r="O572" s="4">
        <v>0.0</v>
      </c>
      <c r="P572" s="4">
        <v>0.182054924242424</v>
      </c>
      <c r="Q572" s="4">
        <v>0.0258049242424242</v>
      </c>
      <c r="R572" s="4">
        <v>0.0</v>
      </c>
      <c r="S572" s="4">
        <v>0.0809659090909091</v>
      </c>
      <c r="T572" s="4">
        <v>0.218986742424242</v>
      </c>
      <c r="U572" s="4">
        <v>0.442471590909091</v>
      </c>
      <c r="V572" s="4">
        <v>0.74719800747198</v>
      </c>
      <c r="W572" s="4">
        <v>0.522222222222222</v>
      </c>
      <c r="X572" s="4">
        <v>0.205555555555556</v>
      </c>
      <c r="Y572" s="4">
        <v>0.227777777777778</v>
      </c>
      <c r="Z572" s="4">
        <v>0.0444444444444444</v>
      </c>
      <c r="AA572" s="4">
        <v>0.819634703196347</v>
      </c>
      <c r="AB572" s="4">
        <v>0.102117061021171</v>
      </c>
      <c r="AC572" s="4">
        <v>0.0518887505188875</v>
      </c>
      <c r="AD572" s="4">
        <v>0.216678962965305</v>
      </c>
      <c r="AE572" s="4">
        <v>0.16</v>
      </c>
      <c r="AF572" s="4">
        <v>0.16</v>
      </c>
      <c r="AG572" s="4">
        <v>0.0</v>
      </c>
      <c r="AH572" s="4">
        <v>0.26</v>
      </c>
      <c r="AI572" s="4">
        <v>0.32</v>
      </c>
      <c r="AJ572" s="4">
        <v>1.30128418749105</v>
      </c>
      <c r="AK572" s="4">
        <v>0.808533325478212</v>
      </c>
      <c r="AL572" s="4">
        <v>1.07804425725059</v>
      </c>
      <c r="AM572" s="12"/>
      <c r="AN572" s="12"/>
    </row>
    <row r="573" ht="12.75" customHeight="1">
      <c r="A573" s="4" t="s">
        <v>1832</v>
      </c>
      <c r="B573" s="4" t="s">
        <v>1745</v>
      </c>
      <c r="C573" s="4" t="s">
        <v>1833</v>
      </c>
      <c r="D573" s="4">
        <v>1573.63482360223</v>
      </c>
      <c r="E573" s="4">
        <v>0.863992869875223</v>
      </c>
      <c r="F573" s="4">
        <v>1359.60926737968</v>
      </c>
      <c r="G573" s="4">
        <v>0.186300804621415</v>
      </c>
      <c r="H573" s="4">
        <v>0.0</v>
      </c>
      <c r="I573" s="4">
        <v>0.0</v>
      </c>
      <c r="J573" s="4">
        <v>0.0</v>
      </c>
      <c r="K573" s="4">
        <v>0.0</v>
      </c>
      <c r="L573" s="4">
        <v>0.0</v>
      </c>
      <c r="M573" s="4">
        <v>0.0</v>
      </c>
      <c r="N573" s="4">
        <v>0.0</v>
      </c>
      <c r="O573" s="4">
        <v>0.171602787456446</v>
      </c>
      <c r="P573" s="4">
        <v>0.0250435540069686</v>
      </c>
      <c r="Q573" s="4">
        <v>0.0</v>
      </c>
      <c r="R573" s="4">
        <v>0.0</v>
      </c>
      <c r="S573" s="4">
        <v>0.013719512195122</v>
      </c>
      <c r="T573" s="4">
        <v>0.210365853658537</v>
      </c>
      <c r="U573" s="4">
        <v>0.579268292682927</v>
      </c>
      <c r="V573" s="4">
        <v>0.821126469981432</v>
      </c>
      <c r="W573" s="4">
        <v>0.753768844221106</v>
      </c>
      <c r="X573" s="4">
        <v>0.158291457286432</v>
      </c>
      <c r="Y573" s="4">
        <v>0.00753768844221106</v>
      </c>
      <c r="Z573" s="4">
        <v>0.0804020100502513</v>
      </c>
      <c r="AA573" s="4">
        <v>0.72374664741077</v>
      </c>
      <c r="AB573" s="4">
        <v>0.116154322261192</v>
      </c>
      <c r="AC573" s="4">
        <v>0.133072003301011</v>
      </c>
      <c r="AD573" s="4">
        <v>0.204647502468381</v>
      </c>
      <c r="AE573" s="4">
        <v>0.01</v>
      </c>
      <c r="AF573" s="4">
        <v>0.41</v>
      </c>
      <c r="AG573" s="4">
        <v>0.25</v>
      </c>
      <c r="AH573" s="4">
        <v>0.22</v>
      </c>
      <c r="AI573" s="4">
        <v>0.02</v>
      </c>
      <c r="AJ573" s="4">
        <v>1.16952908233332</v>
      </c>
      <c r="AK573" s="4">
        <v>0.726669275837135</v>
      </c>
      <c r="AL573" s="4">
        <v>0.189281968454251</v>
      </c>
      <c r="AM573" s="12"/>
      <c r="AN573" s="12"/>
    </row>
    <row r="574" ht="12.75" customHeight="1">
      <c r="A574" s="4" t="s">
        <v>1835</v>
      </c>
      <c r="B574" s="4" t="s">
        <v>1745</v>
      </c>
      <c r="C574" s="4" t="s">
        <v>1836</v>
      </c>
      <c r="D574" s="4">
        <v>1958.6790124141</v>
      </c>
      <c r="E574" s="4">
        <v>1.50366666666667</v>
      </c>
      <c r="F574" s="4">
        <v>2945.20034166667</v>
      </c>
      <c r="G574" s="4">
        <v>0.621480824650854</v>
      </c>
      <c r="H574" s="4">
        <v>0.0187313261319237</v>
      </c>
      <c r="I574" s="4">
        <v>0.0</v>
      </c>
      <c r="J574" s="4">
        <v>0.17559181797288</v>
      </c>
      <c r="K574" s="4">
        <v>0.0574580556193978</v>
      </c>
      <c r="L574" s="4">
        <v>0.0</v>
      </c>
      <c r="M574" s="4">
        <v>0.0</v>
      </c>
      <c r="N574" s="4">
        <v>0.0432084578257872</v>
      </c>
      <c r="O574" s="4">
        <v>0.274534589749483</v>
      </c>
      <c r="P574" s="4">
        <v>0.074810388416456</v>
      </c>
      <c r="Q574" s="4">
        <v>0.0</v>
      </c>
      <c r="R574" s="4">
        <v>0.0</v>
      </c>
      <c r="S574" s="4">
        <v>0.149161112387957</v>
      </c>
      <c r="T574" s="4">
        <v>0.0410250517122501</v>
      </c>
      <c r="U574" s="4">
        <v>0.165479200183866</v>
      </c>
      <c r="V574" s="4">
        <v>0.813566836621592</v>
      </c>
      <c r="W574" s="4">
        <v>0.82016348773842</v>
      </c>
      <c r="X574" s="4">
        <v>0.163487738419619</v>
      </c>
      <c r="Y574" s="4">
        <v>0.00544959128065395</v>
      </c>
      <c r="Z574" s="4">
        <v>0.0108991825613079</v>
      </c>
      <c r="AA574" s="4">
        <v>0.647306583906008</v>
      </c>
      <c r="AB574" s="4">
        <v>0.282642429616493</v>
      </c>
      <c r="AC574" s="4">
        <v>0.0301485258257593</v>
      </c>
      <c r="AD574" s="4">
        <v>0.322007685341865</v>
      </c>
      <c r="AE574" s="4">
        <v>0.11</v>
      </c>
      <c r="AF574" s="4">
        <v>0.47</v>
      </c>
      <c r="AG574" s="4">
        <v>0.07</v>
      </c>
      <c r="AH574" s="4">
        <v>0.2</v>
      </c>
      <c r="AI574" s="4">
        <v>0.0</v>
      </c>
      <c r="AJ574" s="4">
        <v>1.10569664013366</v>
      </c>
      <c r="AK574" s="4">
        <v>0.68700794954023</v>
      </c>
      <c r="AL574" s="4">
        <v>0.0767629341120272</v>
      </c>
      <c r="AM574" s="12"/>
      <c r="AN574" s="12"/>
    </row>
    <row r="575" ht="12.75" customHeight="1">
      <c r="A575" s="4" t="s">
        <v>1838</v>
      </c>
      <c r="B575" s="4" t="s">
        <v>1745</v>
      </c>
      <c r="C575" s="4" t="s">
        <v>1839</v>
      </c>
      <c r="D575" s="4">
        <v>3538.30234456828</v>
      </c>
      <c r="E575" s="4">
        <v>1.93932291666667</v>
      </c>
      <c r="F575" s="4">
        <v>6861.91082291667</v>
      </c>
      <c r="G575" s="4">
        <v>0.540217537263328</v>
      </c>
      <c r="H575" s="4">
        <v>0.0621598395875107</v>
      </c>
      <c r="I575" s="4">
        <v>0.0246347751360642</v>
      </c>
      <c r="J575" s="4">
        <v>0.0443998854196505</v>
      </c>
      <c r="K575" s="4">
        <v>0.0996849040389573</v>
      </c>
      <c r="L575" s="4">
        <v>0.0</v>
      </c>
      <c r="M575" s="4">
        <v>0.0</v>
      </c>
      <c r="N575" s="4">
        <v>0.258235462618161</v>
      </c>
      <c r="O575" s="4">
        <v>0.0478372959037525</v>
      </c>
      <c r="P575" s="4">
        <v>0.0392437696934976</v>
      </c>
      <c r="Q575" s="4">
        <v>0.0</v>
      </c>
      <c r="R575" s="4">
        <v>0.152535090232025</v>
      </c>
      <c r="S575" s="4">
        <v>0.0421082784302492</v>
      </c>
      <c r="T575" s="4">
        <v>0.0283586364938413</v>
      </c>
      <c r="U575" s="4">
        <v>0.20080206244629</v>
      </c>
      <c r="V575" s="4">
        <v>0.745266550288707</v>
      </c>
      <c r="W575" s="4">
        <v>0.818018018018018</v>
      </c>
      <c r="X575" s="4">
        <v>0.0954954954954955</v>
      </c>
      <c r="Y575" s="4">
        <v>0.0</v>
      </c>
      <c r="Z575" s="4">
        <v>0.0864864864864865</v>
      </c>
      <c r="AA575" s="4">
        <v>0.576876594601853</v>
      </c>
      <c r="AB575" s="4">
        <v>0.345911105143011</v>
      </c>
      <c r="AC575" s="4">
        <v>0.0523700819121794</v>
      </c>
      <c r="AD575" s="4">
        <v>0.249870958133152</v>
      </c>
      <c r="AE575" s="4">
        <v>0.19</v>
      </c>
      <c r="AF575" s="4">
        <v>0.27</v>
      </c>
      <c r="AG575" s="4">
        <v>0.1</v>
      </c>
      <c r="AH575" s="4">
        <v>0.23</v>
      </c>
      <c r="AI575" s="4">
        <v>0.01</v>
      </c>
      <c r="AJ575" s="4">
        <v>1.28339460996457</v>
      </c>
      <c r="AK575" s="4">
        <v>0.797417905996496</v>
      </c>
      <c r="AL575" s="4">
        <v>0.205770205313085</v>
      </c>
      <c r="AM575" s="12"/>
      <c r="AN575" s="12"/>
    </row>
    <row r="576" ht="12.75" customHeight="1">
      <c r="A576" s="4" t="s">
        <v>1841</v>
      </c>
      <c r="B576" s="4" t="s">
        <v>1745</v>
      </c>
      <c r="C576" s="4" t="s">
        <v>1335</v>
      </c>
      <c r="D576" s="4">
        <v>2786.85556481481</v>
      </c>
      <c r="E576" s="4">
        <v>1.53409090909091</v>
      </c>
      <c r="F576" s="4">
        <v>4275.28978693182</v>
      </c>
      <c r="G576" s="4">
        <v>0.403703703703704</v>
      </c>
      <c r="H576" s="4">
        <v>0.0488897942554492</v>
      </c>
      <c r="I576" s="4">
        <v>0.0152780607048279</v>
      </c>
      <c r="J576" s="4">
        <v>0.015889183133021</v>
      </c>
      <c r="K576" s="4">
        <v>0.0</v>
      </c>
      <c r="L576" s="4">
        <v>0.0</v>
      </c>
      <c r="M576" s="4">
        <v>0.0</v>
      </c>
      <c r="N576" s="4">
        <v>0.0</v>
      </c>
      <c r="O576" s="4">
        <v>0.286005296394378</v>
      </c>
      <c r="P576" s="4">
        <v>0.102464860460379</v>
      </c>
      <c r="Q576" s="4">
        <v>0.0</v>
      </c>
      <c r="R576" s="4">
        <v>0.0</v>
      </c>
      <c r="S576" s="4">
        <v>0.0</v>
      </c>
      <c r="T576" s="4">
        <v>0.207577918109595</v>
      </c>
      <c r="U576" s="4">
        <v>0.323894886942351</v>
      </c>
      <c r="V576" s="4">
        <v>0.896296296296296</v>
      </c>
      <c r="W576" s="4">
        <v>0.642561983471074</v>
      </c>
      <c r="X576" s="4">
        <v>0.243801652892562</v>
      </c>
      <c r="Y576" s="4">
        <v>0.0144628099173554</v>
      </c>
      <c r="Z576" s="4">
        <v>0.0991735537190083</v>
      </c>
      <c r="AA576" s="4">
        <v>0.907037037037037</v>
      </c>
      <c r="AB576" s="4">
        <v>0.0690740740740741</v>
      </c>
      <c r="AC576" s="4">
        <v>0.00351851851851852</v>
      </c>
      <c r="AD576" s="4">
        <v>0.158258298290708</v>
      </c>
      <c r="AE576" s="4">
        <v>0.15</v>
      </c>
      <c r="AF576" s="4">
        <v>0.2</v>
      </c>
      <c r="AG576" s="4">
        <v>0.08</v>
      </c>
      <c r="AH576" s="4">
        <v>0.4</v>
      </c>
      <c r="AI576" s="4">
        <v>0.04</v>
      </c>
      <c r="AJ576" s="4">
        <v>1.30378519750875</v>
      </c>
      <c r="AK576" s="4">
        <v>0.810087290373891</v>
      </c>
      <c r="AL576" s="4">
        <v>0.237815555802774</v>
      </c>
      <c r="AM576" s="12"/>
      <c r="AN576" s="12"/>
    </row>
    <row r="577" ht="12.75" customHeight="1">
      <c r="A577" s="4" t="s">
        <v>1842</v>
      </c>
      <c r="B577" s="4" t="s">
        <v>1745</v>
      </c>
      <c r="C577" s="4" t="s">
        <v>1843</v>
      </c>
      <c r="D577" s="4">
        <v>1559.58851997147</v>
      </c>
      <c r="E577" s="4">
        <v>1.16833333333333</v>
      </c>
      <c r="F577" s="4">
        <v>1822.11925416667</v>
      </c>
      <c r="G577" s="4">
        <v>0.068830242510699</v>
      </c>
      <c r="H577" s="4">
        <v>0.0604151223128243</v>
      </c>
      <c r="I577" s="4">
        <v>0.0</v>
      </c>
      <c r="J577" s="4">
        <v>0.011119347664937</v>
      </c>
      <c r="K577" s="4">
        <v>0.0</v>
      </c>
      <c r="L577" s="4">
        <v>0.0</v>
      </c>
      <c r="M577" s="4">
        <v>0.0</v>
      </c>
      <c r="N577" s="4">
        <v>0.0</v>
      </c>
      <c r="O577" s="4">
        <v>0.0</v>
      </c>
      <c r="P577" s="4">
        <v>0.0</v>
      </c>
      <c r="Q577" s="4">
        <v>0.0</v>
      </c>
      <c r="R577" s="4">
        <v>0.0</v>
      </c>
      <c r="S577" s="4">
        <v>0.041882876204596</v>
      </c>
      <c r="T577" s="4">
        <v>0.0526315789473684</v>
      </c>
      <c r="U577" s="4">
        <v>0.833951074870274</v>
      </c>
      <c r="V577" s="4">
        <v>0.6169757489301</v>
      </c>
      <c r="W577" s="4">
        <v>0.416184971098266</v>
      </c>
      <c r="X577" s="4">
        <v>0.369942196531792</v>
      </c>
      <c r="Y577" s="4">
        <v>0.121387283236994</v>
      </c>
      <c r="Z577" s="4">
        <v>0.092485549132948</v>
      </c>
      <c r="AA577" s="4">
        <v>0.923323823109843</v>
      </c>
      <c r="AB577" s="4">
        <v>0.0549215406562054</v>
      </c>
      <c r="AC577" s="4">
        <v>0.0</v>
      </c>
      <c r="AD577" s="4">
        <v>0.113910815764941</v>
      </c>
      <c r="AE577" s="4">
        <v>0.01</v>
      </c>
      <c r="AF577" s="4">
        <v>0.22</v>
      </c>
      <c r="AG577" s="4">
        <v>0.03</v>
      </c>
      <c r="AH577" s="4">
        <v>0.52</v>
      </c>
      <c r="AI577" s="4">
        <v>0.13</v>
      </c>
      <c r="AJ577" s="4">
        <v>1.08962701071795</v>
      </c>
      <c r="AK577" s="4">
        <v>0.677023327398822</v>
      </c>
      <c r="AL577" s="4">
        <v>0.695732211752915</v>
      </c>
      <c r="AM577" s="12"/>
      <c r="AN577" s="12"/>
    </row>
    <row r="578" ht="12.75" customHeight="1">
      <c r="A578" s="4" t="s">
        <v>1845</v>
      </c>
      <c r="B578" s="4" t="s">
        <v>1745</v>
      </c>
      <c r="C578" s="4" t="s">
        <v>1846</v>
      </c>
      <c r="D578" s="4">
        <v>1772.61102219233</v>
      </c>
      <c r="E578" s="4">
        <v>1.30438596491228</v>
      </c>
      <c r="F578" s="4">
        <v>2312.16893859649</v>
      </c>
      <c r="G578" s="4">
        <v>0.261197041022192</v>
      </c>
      <c r="H578" s="4">
        <v>0.0</v>
      </c>
      <c r="I578" s="4">
        <v>0.0</v>
      </c>
      <c r="J578" s="4">
        <v>0.0</v>
      </c>
      <c r="K578" s="4">
        <v>0.0</v>
      </c>
      <c r="L578" s="4">
        <v>0.0</v>
      </c>
      <c r="M578" s="4">
        <v>0.0</v>
      </c>
      <c r="N578" s="4">
        <v>0.0</v>
      </c>
      <c r="O578" s="4">
        <v>0.278902771793767</v>
      </c>
      <c r="P578" s="4">
        <v>0.0</v>
      </c>
      <c r="Q578" s="4">
        <v>0.0</v>
      </c>
      <c r="R578" s="4">
        <v>0.0518454689070803</v>
      </c>
      <c r="S578" s="4">
        <v>0.105557949159845</v>
      </c>
      <c r="T578" s="4">
        <v>0.108430274307052</v>
      </c>
      <c r="U578" s="4">
        <v>0.455263535832256</v>
      </c>
      <c r="V578" s="4">
        <v>0.831203765971755</v>
      </c>
      <c r="W578" s="4">
        <v>0.851132686084142</v>
      </c>
      <c r="X578" s="4">
        <v>0.124595469255663</v>
      </c>
      <c r="Y578" s="4">
        <v>0.011326860841424</v>
      </c>
      <c r="Z578" s="4">
        <v>0.0129449838187702</v>
      </c>
      <c r="AA578" s="4">
        <v>0.804034969737727</v>
      </c>
      <c r="AB578" s="4">
        <v>0.102084734364492</v>
      </c>
      <c r="AC578" s="4">
        <v>0.0770679219905851</v>
      </c>
      <c r="AD578" s="4">
        <v>0.21737667280222</v>
      </c>
      <c r="AE578" s="4">
        <v>0.15</v>
      </c>
      <c r="AF578" s="4">
        <v>0.27</v>
      </c>
      <c r="AG578" s="4">
        <v>0.08</v>
      </c>
      <c r="AH578" s="4">
        <v>0.3</v>
      </c>
      <c r="AI578" s="4">
        <v>0.07</v>
      </c>
      <c r="AJ578" s="4">
        <v>1.38748632955623</v>
      </c>
      <c r="AK578" s="4">
        <v>0.862093727777179</v>
      </c>
      <c r="AL578" s="4">
        <v>0.160613988472502</v>
      </c>
      <c r="AM578" s="12"/>
      <c r="AN578" s="12"/>
    </row>
    <row r="579" ht="12.75" customHeight="1">
      <c r="A579" s="4" t="s">
        <v>1848</v>
      </c>
      <c r="B579" s="4" t="s">
        <v>1745</v>
      </c>
      <c r="C579" s="4" t="s">
        <v>1849</v>
      </c>
      <c r="D579" s="4">
        <v>5750.81046140195</v>
      </c>
      <c r="E579" s="4">
        <v>1.04351851851852</v>
      </c>
      <c r="F579" s="4">
        <v>6001.07721296296</v>
      </c>
      <c r="G579" s="4">
        <v>0.259094942324756</v>
      </c>
      <c r="H579" s="4">
        <v>0.0</v>
      </c>
      <c r="I579" s="4">
        <v>0.0536828963795256</v>
      </c>
      <c r="J579" s="4">
        <v>0.310861423220974</v>
      </c>
      <c r="K579" s="4">
        <v>0.0</v>
      </c>
      <c r="L579" s="4">
        <v>0.0</v>
      </c>
      <c r="M579" s="4">
        <v>0.0</v>
      </c>
      <c r="N579" s="4">
        <v>0.0</v>
      </c>
      <c r="O579" s="4">
        <v>0.0</v>
      </c>
      <c r="P579" s="4">
        <v>0.0</v>
      </c>
      <c r="Q579" s="4">
        <v>0.0</v>
      </c>
      <c r="R579" s="4">
        <v>0.113607990012484</v>
      </c>
      <c r="S579" s="4">
        <v>0.244694132334582</v>
      </c>
      <c r="T579" s="4">
        <v>0.0</v>
      </c>
      <c r="U579" s="4">
        <v>0.277153558052434</v>
      </c>
      <c r="V579" s="4">
        <v>0.372670807453416</v>
      </c>
      <c r="W579" s="4">
        <v>0.380952380952381</v>
      </c>
      <c r="X579" s="4">
        <v>0.238095238095238</v>
      </c>
      <c r="Y579" s="4">
        <v>0.0</v>
      </c>
      <c r="Z579" s="4">
        <v>0.380952380952381</v>
      </c>
      <c r="AA579" s="4">
        <v>0.565217391304348</v>
      </c>
      <c r="AB579" s="4">
        <v>0.423247559893523</v>
      </c>
      <c r="AC579" s="4">
        <v>0.0</v>
      </c>
      <c r="AD579" s="4">
        <v>0.0544413095589322</v>
      </c>
      <c r="AE579" s="4">
        <v>0.17</v>
      </c>
      <c r="AF579" s="4">
        <v>0.24</v>
      </c>
      <c r="AG579" s="4">
        <v>0.0</v>
      </c>
      <c r="AH579" s="4">
        <v>0.34</v>
      </c>
      <c r="AI579" s="4">
        <v>0.0</v>
      </c>
      <c r="AJ579" s="4">
        <v>1.01053587334851</v>
      </c>
      <c r="AK579" s="4">
        <v>0.627881240737137</v>
      </c>
      <c r="AL579" s="4">
        <v>0.0399814123457406</v>
      </c>
      <c r="AM579" s="12"/>
      <c r="AN579" s="12"/>
    </row>
    <row r="580" ht="12.75" customHeight="1">
      <c r="A580" s="4" t="s">
        <v>1851</v>
      </c>
      <c r="B580" s="4" t="s">
        <v>1745</v>
      </c>
      <c r="C580" s="4" t="s">
        <v>1852</v>
      </c>
      <c r="D580" s="4">
        <v>1167.7321119232</v>
      </c>
      <c r="E580" s="4">
        <v>2.03711111111111</v>
      </c>
      <c r="F580" s="4">
        <v>2378.80006</v>
      </c>
      <c r="G580" s="4">
        <v>0.201592669357478</v>
      </c>
      <c r="H580" s="4">
        <v>0.105621609142329</v>
      </c>
      <c r="I580" s="4">
        <v>0.0</v>
      </c>
      <c r="J580" s="4">
        <v>0.0</v>
      </c>
      <c r="K580" s="4">
        <v>0.0141983146715918</v>
      </c>
      <c r="L580" s="4">
        <v>0.0</v>
      </c>
      <c r="M580" s="4">
        <v>0.0</v>
      </c>
      <c r="N580" s="4">
        <v>0.0</v>
      </c>
      <c r="O580" s="4">
        <v>0.0935010966177998</v>
      </c>
      <c r="P580" s="4">
        <v>0.0</v>
      </c>
      <c r="Q580" s="4">
        <v>0.0</v>
      </c>
      <c r="R580" s="4">
        <v>0.0</v>
      </c>
      <c r="S580" s="4">
        <v>0.228211935819</v>
      </c>
      <c r="T580" s="4">
        <v>0.0</v>
      </c>
      <c r="U580" s="4">
        <v>0.558467043749278</v>
      </c>
      <c r="V580" s="4">
        <v>0.266172139194938</v>
      </c>
      <c r="W580" s="4">
        <v>0.831967213114754</v>
      </c>
      <c r="X580" s="4">
        <v>0.0655737704918033</v>
      </c>
      <c r="Y580" s="4">
        <v>0.00409836065573771</v>
      </c>
      <c r="Z580" s="4">
        <v>0.0983606557377049</v>
      </c>
      <c r="AA580" s="4">
        <v>0.743427511726846</v>
      </c>
      <c r="AB580" s="4">
        <v>0.0798516417584815</v>
      </c>
      <c r="AC580" s="4">
        <v>0.140940329442566</v>
      </c>
      <c r="AD580" s="4">
        <v>0.230013271660893</v>
      </c>
      <c r="AE580" s="4">
        <v>0.03</v>
      </c>
      <c r="AF580" s="4">
        <v>0.34</v>
      </c>
      <c r="AG580" s="4">
        <v>0.05</v>
      </c>
      <c r="AH580" s="4">
        <v>0.31</v>
      </c>
      <c r="AI580" s="4">
        <v>0.19</v>
      </c>
      <c r="AJ580" s="4">
        <v>1.30038428902578</v>
      </c>
      <c r="AK580" s="4">
        <v>0.807974187124182</v>
      </c>
      <c r="AL580" s="4">
        <v>0.588481970834248</v>
      </c>
      <c r="AM580" s="12"/>
      <c r="AN580" s="12"/>
    </row>
    <row r="581" ht="12.75" customHeight="1">
      <c r="A581" s="4" t="s">
        <v>1854</v>
      </c>
      <c r="B581" s="4" t="s">
        <v>1745</v>
      </c>
      <c r="C581" s="4" t="s">
        <v>1855</v>
      </c>
      <c r="D581" s="4">
        <v>3868.11438053375</v>
      </c>
      <c r="E581" s="4">
        <v>2.83868092691622</v>
      </c>
      <c r="F581" s="4">
        <v>10980.3425151515</v>
      </c>
      <c r="G581" s="4">
        <v>0.112590266875981</v>
      </c>
      <c r="H581" s="4">
        <v>0.0680003756926834</v>
      </c>
      <c r="I581" s="4">
        <v>0.0</v>
      </c>
      <c r="J581" s="4">
        <v>0.0434864281018127</v>
      </c>
      <c r="K581" s="4">
        <v>0.0</v>
      </c>
      <c r="L581" s="4">
        <v>0.0</v>
      </c>
      <c r="M581" s="4">
        <v>0.0</v>
      </c>
      <c r="N581" s="4">
        <v>0.0</v>
      </c>
      <c r="O581" s="4">
        <v>0.0569174415328262</v>
      </c>
      <c r="P581" s="4">
        <v>0.0</v>
      </c>
      <c r="Q581" s="4">
        <v>0.0</v>
      </c>
      <c r="R581" s="4">
        <v>0.0</v>
      </c>
      <c r="S581" s="4">
        <v>0.388184465107542</v>
      </c>
      <c r="T581" s="4">
        <v>0.0598290598290598</v>
      </c>
      <c r="U581" s="4">
        <v>0.383582229736076</v>
      </c>
      <c r="V581" s="4">
        <v>0.98021978021978</v>
      </c>
      <c r="W581" s="4">
        <v>0.515054452274183</v>
      </c>
      <c r="X581" s="4">
        <v>0.183215887251762</v>
      </c>
      <c r="Y581" s="4">
        <v>0.178731582319026</v>
      </c>
      <c r="Z581" s="4">
        <v>0.122998078155029</v>
      </c>
      <c r="AA581" s="4">
        <v>0.692182103610675</v>
      </c>
      <c r="AB581" s="4">
        <v>0.220282574568289</v>
      </c>
      <c r="AC581" s="4">
        <v>0.0768602825745683</v>
      </c>
      <c r="AD581" s="4">
        <v>0.288753657370182</v>
      </c>
      <c r="AE581" s="4">
        <v>0.38</v>
      </c>
      <c r="AF581" s="4">
        <v>0.03</v>
      </c>
      <c r="AG581" s="4">
        <v>0.11</v>
      </c>
      <c r="AH581" s="4">
        <v>0.05</v>
      </c>
      <c r="AI581" s="4">
        <v>0.02</v>
      </c>
      <c r="AJ581" s="4">
        <v>0.943705981136179</v>
      </c>
      <c r="AK581" s="4">
        <v>0.586357494032762</v>
      </c>
      <c r="AL581" s="4">
        <v>8.77409101772288E-5</v>
      </c>
      <c r="AM581" s="12"/>
      <c r="AN581" s="12"/>
    </row>
    <row r="582" ht="12.75" customHeight="1">
      <c r="A582" s="4" t="s">
        <v>1857</v>
      </c>
      <c r="B582" s="4" t="s">
        <v>1745</v>
      </c>
      <c r="C582" s="4" t="s">
        <v>1858</v>
      </c>
      <c r="D582" s="4">
        <v>1764.64628310214</v>
      </c>
      <c r="E582" s="4">
        <v>1.55490196078431</v>
      </c>
      <c r="F582" s="4">
        <v>2743.85196568627</v>
      </c>
      <c r="G582" s="4">
        <v>0.154319041614124</v>
      </c>
      <c r="H582" s="4">
        <v>0.0</v>
      </c>
      <c r="I582" s="4">
        <v>0.0</v>
      </c>
      <c r="J582" s="4">
        <v>0.040768782760629</v>
      </c>
      <c r="K582" s="4">
        <v>0.0</v>
      </c>
      <c r="L582" s="4">
        <v>0.0</v>
      </c>
      <c r="M582" s="4">
        <v>0.0</v>
      </c>
      <c r="N582" s="4">
        <v>0.0</v>
      </c>
      <c r="O582" s="4">
        <v>0.0927975150456222</v>
      </c>
      <c r="P582" s="4">
        <v>0.0564938846825859</v>
      </c>
      <c r="Q582" s="4">
        <v>0.0</v>
      </c>
      <c r="R582" s="4">
        <v>0.0</v>
      </c>
      <c r="S582" s="4">
        <v>0.0799844690351388</v>
      </c>
      <c r="T582" s="4">
        <v>0.486701611337604</v>
      </c>
      <c r="U582" s="4">
        <v>0.24325373713842</v>
      </c>
      <c r="V582" s="4">
        <v>0.573770491803279</v>
      </c>
      <c r="W582" s="4">
        <v>0.733516483516484</v>
      </c>
      <c r="X582" s="4">
        <v>0.211538461538462</v>
      </c>
      <c r="Y582" s="4">
        <v>0.032967032967033</v>
      </c>
      <c r="Z582" s="4">
        <v>0.021978021978022</v>
      </c>
      <c r="AA582" s="4">
        <v>0.862074401008827</v>
      </c>
      <c r="AB582" s="4">
        <v>0.0963114754098361</v>
      </c>
      <c r="AC582" s="4">
        <v>0.00725094577553594</v>
      </c>
      <c r="AD582" s="4">
        <v>0.17293182630895</v>
      </c>
      <c r="AE582" s="4">
        <v>0.02</v>
      </c>
      <c r="AF582" s="4">
        <v>0.29</v>
      </c>
      <c r="AG582" s="4">
        <v>0.11</v>
      </c>
      <c r="AH582" s="4">
        <v>0.31</v>
      </c>
      <c r="AI582" s="4">
        <v>0.19</v>
      </c>
      <c r="AJ582" s="4">
        <v>1.35862991736193</v>
      </c>
      <c r="AK582" s="4">
        <v>0.844164230794804</v>
      </c>
      <c r="AL582" s="4">
        <v>0.750913616775569</v>
      </c>
      <c r="AM582" s="12"/>
      <c r="AN582" s="12"/>
    </row>
    <row r="583" ht="12.75" customHeight="1">
      <c r="A583" s="4" t="s">
        <v>1860</v>
      </c>
      <c r="B583" s="4" t="s">
        <v>1745</v>
      </c>
      <c r="C583" s="4" t="s">
        <v>1861</v>
      </c>
      <c r="D583" s="4">
        <v>2498.70743012298</v>
      </c>
      <c r="E583" s="4">
        <v>1.31533613445378</v>
      </c>
      <c r="F583" s="4">
        <v>3286.64017226891</v>
      </c>
      <c r="G583" s="4">
        <v>0.347708033860406</v>
      </c>
      <c r="H583" s="4">
        <v>0.105624404194471</v>
      </c>
      <c r="I583" s="4">
        <v>0.0</v>
      </c>
      <c r="J583" s="4">
        <v>0.0</v>
      </c>
      <c r="K583" s="4">
        <v>0.0</v>
      </c>
      <c r="L583" s="4">
        <v>0.0</v>
      </c>
      <c r="M583" s="4">
        <v>0.0</v>
      </c>
      <c r="N583" s="4">
        <v>0.212774070543375</v>
      </c>
      <c r="O583" s="4">
        <v>0.165300285986654</v>
      </c>
      <c r="P583" s="4">
        <v>0.0</v>
      </c>
      <c r="Q583" s="4">
        <v>0.0</v>
      </c>
      <c r="R583" s="4">
        <v>0.0</v>
      </c>
      <c r="S583" s="4">
        <v>0.0369876072449952</v>
      </c>
      <c r="T583" s="4">
        <v>0.0760724499523356</v>
      </c>
      <c r="U583" s="4">
        <v>0.40324118207817</v>
      </c>
      <c r="V583" s="4">
        <v>0.99664590321035</v>
      </c>
      <c r="W583" s="4">
        <v>0.786858974358974</v>
      </c>
      <c r="X583" s="4">
        <v>0.121794871794872</v>
      </c>
      <c r="Y583" s="4">
        <v>0.0144230769230769</v>
      </c>
      <c r="Z583" s="4">
        <v>0.0769230769230769</v>
      </c>
      <c r="AA583" s="4">
        <v>0.905606133205558</v>
      </c>
      <c r="AB583" s="4">
        <v>0.0576585210030347</v>
      </c>
      <c r="AC583" s="4">
        <v>0.0</v>
      </c>
      <c r="AD583" s="4">
        <v>0.257072712976767</v>
      </c>
      <c r="AE583" s="4">
        <v>0.03</v>
      </c>
      <c r="AF583" s="4">
        <v>0.31</v>
      </c>
      <c r="AG583" s="4">
        <v>0.02</v>
      </c>
      <c r="AH583" s="4">
        <v>0.25</v>
      </c>
      <c r="AI583" s="4">
        <v>0.24</v>
      </c>
      <c r="AJ583" s="4">
        <v>1.23558543692768</v>
      </c>
      <c r="AK583" s="4">
        <v>0.767712396596271</v>
      </c>
      <c r="AL583" s="4">
        <v>0.849447680613535</v>
      </c>
      <c r="AM583" s="12"/>
      <c r="AN583" s="12"/>
    </row>
    <row r="584" ht="12.75" customHeight="1">
      <c r="A584" s="4" t="s">
        <v>1863</v>
      </c>
      <c r="B584" s="4" t="s">
        <v>1745</v>
      </c>
      <c r="C584" s="4" t="s">
        <v>1864</v>
      </c>
      <c r="D584" s="4">
        <v>3229.96656407463</v>
      </c>
      <c r="E584" s="4">
        <v>1.1384496124031</v>
      </c>
      <c r="F584" s="4">
        <v>3677.15418294574</v>
      </c>
      <c r="G584" s="4">
        <v>0.441781288301784</v>
      </c>
      <c r="H584" s="4">
        <v>0.0708114997875655</v>
      </c>
      <c r="I584" s="4">
        <v>0.0</v>
      </c>
      <c r="J584" s="4">
        <v>0.0</v>
      </c>
      <c r="K584" s="4">
        <v>0.0</v>
      </c>
      <c r="L584" s="4">
        <v>0.0</v>
      </c>
      <c r="M584" s="4">
        <v>0.0</v>
      </c>
      <c r="N584" s="4">
        <v>0.150686871547939</v>
      </c>
      <c r="O584" s="4">
        <v>0.23792663928622</v>
      </c>
      <c r="P584" s="4">
        <v>0.0</v>
      </c>
      <c r="Q584" s="4">
        <v>0.0</v>
      </c>
      <c r="R584" s="4">
        <v>0.0</v>
      </c>
      <c r="S584" s="4">
        <v>0.11868007364396</v>
      </c>
      <c r="T584" s="4">
        <v>0.115281121654157</v>
      </c>
      <c r="U584" s="4">
        <v>0.306613794080159</v>
      </c>
      <c r="V584" s="4">
        <v>1.57837396159608</v>
      </c>
      <c r="W584" s="4">
        <v>0.848144952545298</v>
      </c>
      <c r="X584" s="4">
        <v>0.0983606557377049</v>
      </c>
      <c r="Y584" s="4">
        <v>0.0120793787748059</v>
      </c>
      <c r="Z584" s="4">
        <v>0.0414150129421915</v>
      </c>
      <c r="AA584" s="4">
        <v>0.875663897589541</v>
      </c>
      <c r="AB584" s="4">
        <v>0.0763992918425712</v>
      </c>
      <c r="AC584" s="4">
        <v>0.0373144491352308</v>
      </c>
      <c r="AD584" s="4">
        <v>0.214862340547598</v>
      </c>
      <c r="AE584" s="4">
        <v>0.18</v>
      </c>
      <c r="AF584" s="4">
        <v>0.13</v>
      </c>
      <c r="AG584" s="4">
        <v>0.12</v>
      </c>
      <c r="AH584" s="4">
        <v>0.42</v>
      </c>
      <c r="AI584" s="4">
        <v>0.0</v>
      </c>
      <c r="AJ584" s="4">
        <v>1.19267428754499</v>
      </c>
      <c r="AK584" s="4">
        <v>0.7410502004027</v>
      </c>
      <c r="AL584" s="4">
        <v>0.441378165359506</v>
      </c>
      <c r="AM584" s="12"/>
      <c r="AN584" s="12"/>
    </row>
    <row r="585" ht="12.75" customHeight="1">
      <c r="A585" s="4" t="s">
        <v>1866</v>
      </c>
      <c r="B585" s="4" t="s">
        <v>1745</v>
      </c>
      <c r="C585" s="4" t="s">
        <v>1867</v>
      </c>
      <c r="D585" s="4">
        <v>3713.04816660024</v>
      </c>
      <c r="E585" s="4">
        <v>3.09753086419753</v>
      </c>
      <c r="F585" s="4">
        <v>11501.2812962963</v>
      </c>
      <c r="G585" s="4">
        <v>0.408927859705062</v>
      </c>
      <c r="H585" s="4">
        <v>0.0</v>
      </c>
      <c r="I585" s="4">
        <v>0.0225547119249665</v>
      </c>
      <c r="J585" s="4">
        <v>0.126842340330505</v>
      </c>
      <c r="K585" s="4">
        <v>0.0290308173291648</v>
      </c>
      <c r="L585" s="4">
        <v>0.0</v>
      </c>
      <c r="M585" s="4">
        <v>0.0</v>
      </c>
      <c r="N585" s="4">
        <v>0.0</v>
      </c>
      <c r="O585" s="4">
        <v>0.252344796784279</v>
      </c>
      <c r="P585" s="4">
        <v>0.027467619472979</v>
      </c>
      <c r="Q585" s="4">
        <v>0.0</v>
      </c>
      <c r="R585" s="4">
        <v>0.254801250558285</v>
      </c>
      <c r="S585" s="4">
        <v>0.0786065207682001</v>
      </c>
      <c r="T585" s="4">
        <v>0.056945064761054</v>
      </c>
      <c r="U585" s="4">
        <v>0.151406878070567</v>
      </c>
      <c r="V585" s="4">
        <v>0.631725787166202</v>
      </c>
      <c r="W585" s="4">
        <v>0.574132492113565</v>
      </c>
      <c r="X585" s="4">
        <v>0.375394321766561</v>
      </c>
      <c r="Y585" s="4">
        <v>0.0</v>
      </c>
      <c r="Z585" s="4">
        <v>0.0504731861198738</v>
      </c>
      <c r="AA585" s="4">
        <v>0.38162614587485</v>
      </c>
      <c r="AB585" s="4">
        <v>0.366281387006776</v>
      </c>
      <c r="AC585" s="4">
        <v>0.240932642487047</v>
      </c>
      <c r="AD585" s="4">
        <v>0.212470260676229</v>
      </c>
      <c r="AE585" s="4">
        <v>0.25</v>
      </c>
      <c r="AF585" s="4">
        <v>0.05</v>
      </c>
      <c r="AG585" s="4">
        <v>0.06</v>
      </c>
      <c r="AH585" s="4">
        <v>0.41</v>
      </c>
      <c r="AI585" s="4">
        <v>0.03</v>
      </c>
      <c r="AJ585" s="4">
        <v>1.13591681278923</v>
      </c>
      <c r="AK585" s="4">
        <v>0.705784798539556</v>
      </c>
      <c r="AL585" s="4">
        <v>0.583876435612793</v>
      </c>
      <c r="AM585" s="12"/>
      <c r="AN585" s="12"/>
    </row>
    <row r="586" ht="12.75" customHeight="1">
      <c r="A586" s="4" t="s">
        <v>1869</v>
      </c>
      <c r="B586" s="4" t="s">
        <v>1745</v>
      </c>
      <c r="C586" s="4" t="s">
        <v>1870</v>
      </c>
      <c r="D586" s="4">
        <v>3554.01183177933</v>
      </c>
      <c r="E586" s="4">
        <v>1.90666666666667</v>
      </c>
      <c r="F586" s="4">
        <v>6776.31589259259</v>
      </c>
      <c r="G586" s="4">
        <v>0.344794094794095</v>
      </c>
      <c r="H586" s="4">
        <v>0.0353960396039604</v>
      </c>
      <c r="I586" s="4">
        <v>0.0</v>
      </c>
      <c r="J586" s="4">
        <v>0.0</v>
      </c>
      <c r="K586" s="4">
        <v>0.0</v>
      </c>
      <c r="L586" s="4">
        <v>0.0</v>
      </c>
      <c r="M586" s="4">
        <v>0.0</v>
      </c>
      <c r="N586" s="4">
        <v>0.403960396039604</v>
      </c>
      <c r="O586" s="4">
        <v>0.0</v>
      </c>
      <c r="P586" s="4">
        <v>0.0</v>
      </c>
      <c r="Q586" s="4">
        <v>0.0</v>
      </c>
      <c r="R586" s="4">
        <v>0.0</v>
      </c>
      <c r="S586" s="4">
        <v>0.025</v>
      </c>
      <c r="T586" s="4">
        <v>0.178465346534653</v>
      </c>
      <c r="U586" s="4">
        <v>0.357178217821782</v>
      </c>
      <c r="V586" s="4">
        <v>1.1965811965812</v>
      </c>
      <c r="W586" s="4">
        <v>0.862012987012987</v>
      </c>
      <c r="X586" s="4">
        <v>0.0844155844155844</v>
      </c>
      <c r="Y586" s="4">
        <v>0.0535714285714286</v>
      </c>
      <c r="Z586" s="4">
        <v>0.0</v>
      </c>
      <c r="AA586" s="4">
        <v>0.85975135975136</v>
      </c>
      <c r="AB586" s="4">
        <v>0.102175602175602</v>
      </c>
      <c r="AC586" s="4">
        <v>0.0182595182595183</v>
      </c>
      <c r="AD586" s="4">
        <v>0.302248804575753</v>
      </c>
      <c r="AE586" s="4">
        <v>0.13</v>
      </c>
      <c r="AF586" s="4">
        <v>0.35</v>
      </c>
      <c r="AG586" s="4">
        <v>0.09</v>
      </c>
      <c r="AH586" s="4">
        <v>0.27</v>
      </c>
      <c r="AI586" s="4">
        <v>0.04</v>
      </c>
      <c r="AJ586" s="4">
        <v>1.331656585452</v>
      </c>
      <c r="AK586" s="4">
        <v>0.827404757377695</v>
      </c>
      <c r="AL586" s="4">
        <v>0.146340704063971</v>
      </c>
      <c r="AM586" s="12"/>
      <c r="AN586" s="12"/>
    </row>
    <row r="587" ht="12.75" customHeight="1">
      <c r="A587" s="4" t="s">
        <v>1872</v>
      </c>
      <c r="B587" s="4" t="s">
        <v>1745</v>
      </c>
      <c r="C587" s="4" t="s">
        <v>1873</v>
      </c>
      <c r="D587" s="4">
        <v>1849.44987518003</v>
      </c>
      <c r="E587" s="4">
        <v>1.14450549450549</v>
      </c>
      <c r="F587" s="4">
        <v>2116.70554395604</v>
      </c>
      <c r="G587" s="4">
        <v>0.080332853256521</v>
      </c>
      <c r="H587" s="4">
        <v>0.0472663139329806</v>
      </c>
      <c r="I587" s="4">
        <v>0.0</v>
      </c>
      <c r="J587" s="4">
        <v>0.0</v>
      </c>
      <c r="K587" s="4">
        <v>0.0</v>
      </c>
      <c r="L587" s="4">
        <v>0.0</v>
      </c>
      <c r="M587" s="4">
        <v>0.0</v>
      </c>
      <c r="N587" s="4">
        <v>0.0</v>
      </c>
      <c r="O587" s="4">
        <v>0.0239858906525573</v>
      </c>
      <c r="P587" s="4">
        <v>0.017283950617284</v>
      </c>
      <c r="Q587" s="4">
        <v>0.0</v>
      </c>
      <c r="R587" s="4">
        <v>0.0</v>
      </c>
      <c r="S587" s="4">
        <v>0.0194003527336861</v>
      </c>
      <c r="T587" s="4">
        <v>0.257495590828924</v>
      </c>
      <c r="U587" s="4">
        <v>0.634567901234568</v>
      </c>
      <c r="V587" s="4">
        <v>0.539286285805729</v>
      </c>
      <c r="W587" s="4">
        <v>0.783382789317507</v>
      </c>
      <c r="X587" s="4">
        <v>0.086053412462908</v>
      </c>
      <c r="Y587" s="4">
        <v>0.0593471810089021</v>
      </c>
      <c r="Z587" s="4">
        <v>0.0712166172106825</v>
      </c>
      <c r="AA587" s="4">
        <v>0.795007201152184</v>
      </c>
      <c r="AB587" s="4">
        <v>0.0787325972155545</v>
      </c>
      <c r="AC587" s="4">
        <v>0.0740918546967515</v>
      </c>
      <c r="AD587" s="4">
        <v>0.317378795687017</v>
      </c>
      <c r="AE587" s="4">
        <v>0.13</v>
      </c>
      <c r="AF587" s="4">
        <v>0.42</v>
      </c>
      <c r="AG587" s="4">
        <v>0.01</v>
      </c>
      <c r="AH587" s="4">
        <v>0.26</v>
      </c>
      <c r="AI587" s="4">
        <v>0.0</v>
      </c>
      <c r="AJ587" s="4">
        <v>1.02586979647564</v>
      </c>
      <c r="AK587" s="4">
        <v>0.637408742859871</v>
      </c>
      <c r="AL587" s="4">
        <v>0.0</v>
      </c>
      <c r="AM587" s="12"/>
      <c r="AN587" s="12"/>
    </row>
    <row r="588" ht="12.75" customHeight="1">
      <c r="A588" s="4" t="s">
        <v>1875</v>
      </c>
      <c r="B588" s="4" t="s">
        <v>1745</v>
      </c>
      <c r="C588" s="4" t="s">
        <v>1876</v>
      </c>
      <c r="D588" s="4">
        <v>2054.7710764283</v>
      </c>
      <c r="E588" s="4">
        <v>2.52918660287081</v>
      </c>
      <c r="F588" s="4">
        <v>5196.8994784689</v>
      </c>
      <c r="G588" s="4">
        <v>0.404275444570564</v>
      </c>
      <c r="H588" s="4">
        <v>0.0</v>
      </c>
      <c r="I588" s="4">
        <v>0.0</v>
      </c>
      <c r="J588" s="4">
        <v>0.014766201804758</v>
      </c>
      <c r="K588" s="4">
        <v>0.0</v>
      </c>
      <c r="L588" s="4">
        <v>0.0</v>
      </c>
      <c r="M588" s="4">
        <v>0.0</v>
      </c>
      <c r="N588" s="4">
        <v>0.0</v>
      </c>
      <c r="O588" s="4">
        <v>0.396841673502871</v>
      </c>
      <c r="P588" s="4">
        <v>0.0266611977030353</v>
      </c>
      <c r="Q588" s="4">
        <v>0.0</v>
      </c>
      <c r="R588" s="4">
        <v>0.0</v>
      </c>
      <c r="S588" s="4">
        <v>0.071780147662018</v>
      </c>
      <c r="T588" s="4">
        <v>0.166529942575882</v>
      </c>
      <c r="U588" s="4">
        <v>0.323420836751436</v>
      </c>
      <c r="V588" s="4">
        <v>0.826712069617859</v>
      </c>
      <c r="W588" s="4">
        <v>0.789473684210526</v>
      </c>
      <c r="X588" s="4">
        <v>0.137299771167048</v>
      </c>
      <c r="Y588" s="4">
        <v>0.0</v>
      </c>
      <c r="Z588" s="4">
        <v>0.0732265446224256</v>
      </c>
      <c r="AA588" s="4">
        <v>0.850548618993568</v>
      </c>
      <c r="AB588" s="4">
        <v>0.10783200908059</v>
      </c>
      <c r="AC588" s="4">
        <v>0.0155126749905411</v>
      </c>
      <c r="AD588" s="4">
        <v>0.221366139600742</v>
      </c>
      <c r="AE588" s="4">
        <v>0.17</v>
      </c>
      <c r="AF588" s="4">
        <v>0.23</v>
      </c>
      <c r="AG588" s="4">
        <v>0.04</v>
      </c>
      <c r="AH588" s="4">
        <v>0.31</v>
      </c>
      <c r="AI588" s="4">
        <v>0.16</v>
      </c>
      <c r="AJ588" s="4">
        <v>1.42429292770235</v>
      </c>
      <c r="AK588" s="4">
        <v>0.884962953027655</v>
      </c>
      <c r="AL588" s="4">
        <v>1.31895965540011</v>
      </c>
      <c r="AM588" s="12"/>
      <c r="AN588" s="12"/>
    </row>
    <row r="589" ht="12.75" customHeight="1">
      <c r="A589" s="4" t="s">
        <v>1878</v>
      </c>
      <c r="B589" s="4" t="s">
        <v>1745</v>
      </c>
      <c r="C589" s="4" t="s">
        <v>1879</v>
      </c>
      <c r="D589" s="4">
        <v>785.381432087191</v>
      </c>
      <c r="E589" s="4">
        <v>2.43105413105413</v>
      </c>
      <c r="F589" s="4">
        <v>1909.30477492877</v>
      </c>
      <c r="G589" s="4">
        <v>0.0940466424469706</v>
      </c>
      <c r="H589" s="4">
        <v>0.03176085941149</v>
      </c>
      <c r="I589" s="4">
        <v>0.0</v>
      </c>
      <c r="J589" s="4">
        <v>0.0</v>
      </c>
      <c r="K589" s="4">
        <v>0.0291919663708547</v>
      </c>
      <c r="L589" s="4">
        <v>0.0</v>
      </c>
      <c r="M589" s="4">
        <v>0.0</v>
      </c>
      <c r="N589" s="4">
        <v>0.0365483418963101</v>
      </c>
      <c r="O589" s="4">
        <v>0.0434376459598319</v>
      </c>
      <c r="P589" s="4">
        <v>0.0464736104624008</v>
      </c>
      <c r="Q589" s="4">
        <v>0.0</v>
      </c>
      <c r="R589" s="4">
        <v>0.0175151798225128</v>
      </c>
      <c r="S589" s="4">
        <v>0.187879495562821</v>
      </c>
      <c r="T589" s="4">
        <v>0.0757823446987389</v>
      </c>
      <c r="U589" s="4">
        <v>0.53141055581504</v>
      </c>
      <c r="V589" s="4">
        <v>0.427165123637642</v>
      </c>
      <c r="W589" s="4">
        <v>0.877914951989026</v>
      </c>
      <c r="X589" s="4">
        <v>0.0452674897119342</v>
      </c>
      <c r="Y589" s="4">
        <v>0.0219478737997256</v>
      </c>
      <c r="Z589" s="4">
        <v>0.0548696844993141</v>
      </c>
      <c r="AA589" s="4">
        <v>0.438942927458104</v>
      </c>
      <c r="AB589" s="4">
        <v>0.0472284073596625</v>
      </c>
      <c r="AC589" s="4">
        <v>0.488925348646432</v>
      </c>
      <c r="AD589" s="4">
        <v>0.309953144369363</v>
      </c>
      <c r="AE589" s="4">
        <v>0.01</v>
      </c>
      <c r="AF589" s="4">
        <v>0.34</v>
      </c>
      <c r="AG589" s="4">
        <v>0.08</v>
      </c>
      <c r="AH589" s="4">
        <v>0.24</v>
      </c>
      <c r="AI589" s="4">
        <v>0.24</v>
      </c>
      <c r="AJ589" s="4">
        <v>1.29992112897827</v>
      </c>
      <c r="AK589" s="4">
        <v>0.807686409606369</v>
      </c>
      <c r="AL589" s="4">
        <v>1.26440290225429</v>
      </c>
      <c r="AM589" s="12"/>
      <c r="AN589" s="12"/>
    </row>
    <row r="590" ht="12.75" customHeight="1">
      <c r="A590" s="4" t="s">
        <v>1881</v>
      </c>
      <c r="B590" s="4" t="s">
        <v>1745</v>
      </c>
      <c r="C590" s="4" t="s">
        <v>1882</v>
      </c>
      <c r="D590" s="4">
        <v>1887.54486421725</v>
      </c>
      <c r="E590" s="4">
        <v>2.27636363636364</v>
      </c>
      <c r="F590" s="4">
        <v>4296.73849090909</v>
      </c>
      <c r="G590" s="4">
        <v>0.257720979765708</v>
      </c>
      <c r="H590" s="4">
        <v>0.0</v>
      </c>
      <c r="I590" s="4">
        <v>0.0</v>
      </c>
      <c r="J590" s="4">
        <v>0.0</v>
      </c>
      <c r="K590" s="4">
        <v>0.0</v>
      </c>
      <c r="L590" s="4">
        <v>0.0</v>
      </c>
      <c r="M590" s="4">
        <v>0.0</v>
      </c>
      <c r="N590" s="4">
        <v>0.0394736842105263</v>
      </c>
      <c r="O590" s="4">
        <v>0.0704887218045113</v>
      </c>
      <c r="P590" s="4">
        <v>0.0</v>
      </c>
      <c r="Q590" s="4">
        <v>0.117481203007519</v>
      </c>
      <c r="R590" s="4">
        <v>0.0</v>
      </c>
      <c r="S590" s="4">
        <v>0.324248120300752</v>
      </c>
      <c r="T590" s="4">
        <v>0.318139097744361</v>
      </c>
      <c r="U590" s="4">
        <v>0.130169172932331</v>
      </c>
      <c r="V590" s="4">
        <v>0.889243876464324</v>
      </c>
      <c r="W590" s="4">
        <v>0.476047904191617</v>
      </c>
      <c r="X590" s="4">
        <v>0.0239520958083832</v>
      </c>
      <c r="Y590" s="4">
        <v>0.5</v>
      </c>
      <c r="Z590" s="4">
        <v>0.0</v>
      </c>
      <c r="AA590" s="4">
        <v>0.909211927582535</v>
      </c>
      <c r="AB590" s="4">
        <v>0.0670926517571885</v>
      </c>
      <c r="AC590" s="4">
        <v>0.0</v>
      </c>
      <c r="AD590" s="4">
        <v>0.22354912234766</v>
      </c>
      <c r="AE590" s="4">
        <v>0.1</v>
      </c>
      <c r="AF590" s="4">
        <v>0.33</v>
      </c>
      <c r="AG590" s="4">
        <v>0.05</v>
      </c>
      <c r="AH590" s="4">
        <v>0.35</v>
      </c>
      <c r="AI590" s="4">
        <v>0.01</v>
      </c>
      <c r="AJ590" s="4">
        <v>1.15939323450365</v>
      </c>
      <c r="AK590" s="4">
        <v>0.720371519489185</v>
      </c>
      <c r="AL590" s="4">
        <v>0.143120536724985</v>
      </c>
      <c r="AM590" s="12"/>
      <c r="AN590" s="12"/>
    </row>
    <row r="591" ht="12.75" customHeight="1">
      <c r="A591" s="4" t="s">
        <v>1884</v>
      </c>
      <c r="B591" s="4" t="s">
        <v>1745</v>
      </c>
      <c r="C591" s="4" t="s">
        <v>1598</v>
      </c>
      <c r="D591" s="4">
        <v>4943.22372090174</v>
      </c>
      <c r="E591" s="4">
        <v>2.15925925925926</v>
      </c>
      <c r="F591" s="4">
        <v>10673.7015899471</v>
      </c>
      <c r="G591" s="4">
        <v>0.64346973780936</v>
      </c>
      <c r="H591" s="4">
        <v>0.0</v>
      </c>
      <c r="I591" s="4">
        <v>0.0268279206826693</v>
      </c>
      <c r="J591" s="4">
        <v>0.0528577567683713</v>
      </c>
      <c r="K591" s="4">
        <v>0.00853336607526552</v>
      </c>
      <c r="L591" s="4">
        <v>0.0</v>
      </c>
      <c r="M591" s="4">
        <v>0.0</v>
      </c>
      <c r="N591" s="4">
        <v>0.457916385290687</v>
      </c>
      <c r="O591" s="4">
        <v>0.0984099699183498</v>
      </c>
      <c r="P591" s="4">
        <v>3.06955614218184E-4</v>
      </c>
      <c r="Q591" s="4">
        <v>0.0</v>
      </c>
      <c r="R591" s="4">
        <v>0.00497268095033458</v>
      </c>
      <c r="S591" s="4">
        <v>0.104180735465652</v>
      </c>
      <c r="T591" s="4">
        <v>0.0256000982257965</v>
      </c>
      <c r="U591" s="4">
        <v>0.220394131008656</v>
      </c>
      <c r="V591" s="4">
        <v>1.51984807645185</v>
      </c>
      <c r="W591" s="4">
        <v>0.926239419588875</v>
      </c>
      <c r="X591" s="4">
        <v>0.0229746070133011</v>
      </c>
      <c r="Y591" s="4">
        <v>0.00564288593309149</v>
      </c>
      <c r="Z591" s="4">
        <v>0.045143087464732</v>
      </c>
      <c r="AA591" s="4">
        <v>0.796373437882872</v>
      </c>
      <c r="AB591" s="4">
        <v>0.145920117618231</v>
      </c>
      <c r="AC591" s="4">
        <v>0.0523156089193825</v>
      </c>
      <c r="AD591" s="4">
        <v>0.391346814304911</v>
      </c>
      <c r="AE591" s="4">
        <v>0.43</v>
      </c>
      <c r="AF591" s="4">
        <v>0.03</v>
      </c>
      <c r="AG591" s="4">
        <v>0.1</v>
      </c>
      <c r="AH591" s="4">
        <v>0.09</v>
      </c>
      <c r="AI591" s="4">
        <v>0.01</v>
      </c>
      <c r="AJ591" s="4">
        <v>0.961129183084201</v>
      </c>
      <c r="AK591" s="4">
        <v>0.597183138074955</v>
      </c>
      <c r="AL591" s="4">
        <v>0.0</v>
      </c>
      <c r="AM591" s="12"/>
      <c r="AN591" s="12"/>
    </row>
    <row r="592" ht="12.75" customHeight="1">
      <c r="A592" s="4" t="s">
        <v>1885</v>
      </c>
      <c r="B592" s="4" t="s">
        <v>1745</v>
      </c>
      <c r="C592" s="4" t="s">
        <v>1222</v>
      </c>
      <c r="D592" s="4">
        <v>3362.70295495495</v>
      </c>
      <c r="E592" s="4">
        <v>0.938405797101449</v>
      </c>
      <c r="F592" s="4">
        <v>3155.5799468599</v>
      </c>
      <c r="G592" s="4">
        <v>0.105276705276705</v>
      </c>
      <c r="H592" s="4">
        <v>0.0</v>
      </c>
      <c r="I592" s="4">
        <v>0.0420032310177706</v>
      </c>
      <c r="J592" s="4">
        <v>0.0</v>
      </c>
      <c r="K592" s="4">
        <v>0.0</v>
      </c>
      <c r="L592" s="4">
        <v>0.0</v>
      </c>
      <c r="M592" s="4">
        <v>0.0</v>
      </c>
      <c r="N592" s="4">
        <v>0.044264943457189</v>
      </c>
      <c r="O592" s="4">
        <v>0.0458804523424879</v>
      </c>
      <c r="P592" s="4">
        <v>0.0</v>
      </c>
      <c r="Q592" s="4">
        <v>0.0</v>
      </c>
      <c r="R592" s="4">
        <v>0.0</v>
      </c>
      <c r="S592" s="4">
        <v>0.164135702746365</v>
      </c>
      <c r="T592" s="4">
        <v>0.177705977382876</v>
      </c>
      <c r="U592" s="4">
        <v>0.526009693053312</v>
      </c>
      <c r="V592" s="4">
        <v>0.697554697554698</v>
      </c>
      <c r="W592" s="4">
        <v>0.645756457564576</v>
      </c>
      <c r="X592" s="4">
        <v>0.169741697416974</v>
      </c>
      <c r="Y592" s="4">
        <v>0.00738007380073801</v>
      </c>
      <c r="Z592" s="4">
        <v>0.177121771217712</v>
      </c>
      <c r="AA592" s="4">
        <v>0.808236808236808</v>
      </c>
      <c r="AB592" s="4">
        <v>0.113770913770914</v>
      </c>
      <c r="AC592" s="4">
        <v>0.0383526383526383</v>
      </c>
      <c r="AD592" s="4">
        <v>0.384304707089772</v>
      </c>
      <c r="AE592" s="4">
        <v>0.0</v>
      </c>
      <c r="AF592" s="4">
        <v>0.41</v>
      </c>
      <c r="AG592" s="4">
        <v>0.13</v>
      </c>
      <c r="AH592" s="4">
        <v>0.28</v>
      </c>
      <c r="AI592" s="4">
        <v>0.01</v>
      </c>
      <c r="AJ592" s="4">
        <v>1.03326602770229</v>
      </c>
      <c r="AK592" s="4">
        <v>0.642004279705074</v>
      </c>
      <c r="AL592" s="4">
        <v>0.552033919782231</v>
      </c>
      <c r="AM592" s="12"/>
      <c r="AN592" s="12"/>
    </row>
    <row r="593" ht="12.75" customHeight="1">
      <c r="A593" s="4" t="s">
        <v>1886</v>
      </c>
      <c r="B593" s="4" t="s">
        <v>1745</v>
      </c>
      <c r="C593" s="4" t="s">
        <v>1887</v>
      </c>
      <c r="D593" s="4">
        <v>4691.89026224983</v>
      </c>
      <c r="E593" s="4">
        <v>2.22923076923077</v>
      </c>
      <c r="F593" s="4">
        <v>10459.3061384615</v>
      </c>
      <c r="G593" s="4">
        <v>0.558178053830228</v>
      </c>
      <c r="H593" s="4">
        <v>0.0</v>
      </c>
      <c r="I593" s="4">
        <v>0.0</v>
      </c>
      <c r="J593" s="4">
        <v>0.0665837822903716</v>
      </c>
      <c r="K593" s="4">
        <v>0.0</v>
      </c>
      <c r="L593" s="4">
        <v>0.0</v>
      </c>
      <c r="M593" s="4">
        <v>0.0</v>
      </c>
      <c r="N593" s="4">
        <v>0.345765989777594</v>
      </c>
      <c r="O593" s="4">
        <v>0.0757010636828291</v>
      </c>
      <c r="P593" s="4">
        <v>0.0705898604779666</v>
      </c>
      <c r="Q593" s="4">
        <v>0.0</v>
      </c>
      <c r="R593" s="4">
        <v>0.0</v>
      </c>
      <c r="S593" s="4">
        <v>0.10857853294654</v>
      </c>
      <c r="T593" s="4">
        <v>0.0700372979693328</v>
      </c>
      <c r="U593" s="4">
        <v>0.262743472855367</v>
      </c>
      <c r="V593" s="4">
        <v>2.04968944099379</v>
      </c>
      <c r="W593" s="4">
        <v>0.905723905723906</v>
      </c>
      <c r="X593" s="4">
        <v>0.0727272727272727</v>
      </c>
      <c r="Y593" s="4">
        <v>0.0</v>
      </c>
      <c r="Z593" s="4">
        <v>0.0215488215488215</v>
      </c>
      <c r="AA593" s="4">
        <v>0.802760524499655</v>
      </c>
      <c r="AB593" s="4">
        <v>0.119530710835059</v>
      </c>
      <c r="AC593" s="4">
        <v>0.0697032436162871</v>
      </c>
      <c r="AD593" s="4">
        <v>0.200122672845045</v>
      </c>
      <c r="AE593" s="4">
        <v>0.36</v>
      </c>
      <c r="AF593" s="4">
        <v>0.02</v>
      </c>
      <c r="AG593" s="4">
        <v>0.12</v>
      </c>
      <c r="AH593" s="4">
        <v>0.16</v>
      </c>
      <c r="AI593" s="4">
        <v>0.01</v>
      </c>
      <c r="AJ593" s="4">
        <v>1.0397312696237</v>
      </c>
      <c r="AK593" s="4">
        <v>0.646021360371222</v>
      </c>
      <c r="AL593" s="4">
        <v>0.0252996781507129</v>
      </c>
      <c r="AM593" s="12"/>
      <c r="AN593" s="12"/>
    </row>
    <row r="594" ht="12.75" customHeight="1">
      <c r="A594" s="4" t="s">
        <v>1889</v>
      </c>
      <c r="B594" s="4" t="s">
        <v>1745</v>
      </c>
      <c r="C594" s="4" t="s">
        <v>1890</v>
      </c>
      <c r="D594" s="4">
        <v>508.899013150136</v>
      </c>
      <c r="E594" s="4">
        <v>5.44398073836276</v>
      </c>
      <c r="F594" s="4">
        <v>2770.43642536116</v>
      </c>
      <c r="G594" s="4">
        <v>0.164553603019224</v>
      </c>
      <c r="H594" s="4">
        <v>0.041688710189398</v>
      </c>
      <c r="I594" s="4">
        <v>0.0</v>
      </c>
      <c r="J594" s="4">
        <v>0.0287271188234049</v>
      </c>
      <c r="K594" s="4">
        <v>0.0</v>
      </c>
      <c r="L594" s="4">
        <v>0.0</v>
      </c>
      <c r="M594" s="4">
        <v>0.0</v>
      </c>
      <c r="N594" s="4">
        <v>0.0</v>
      </c>
      <c r="O594" s="4">
        <v>0.447412972172257</v>
      </c>
      <c r="P594" s="4">
        <v>0.0616336895566607</v>
      </c>
      <c r="Q594" s="4">
        <v>0.0110570310020104</v>
      </c>
      <c r="R594" s="4">
        <v>0.0</v>
      </c>
      <c r="S594" s="4">
        <v>0.0720029626494551</v>
      </c>
      <c r="T594" s="4">
        <v>0.191831552216697</v>
      </c>
      <c r="U594" s="4">
        <v>0.145645963390117</v>
      </c>
      <c r="V594" s="4">
        <v>0.277007901875221</v>
      </c>
      <c r="W594" s="4">
        <v>0.69664715274082</v>
      </c>
      <c r="X594" s="4">
        <v>0.131985098456626</v>
      </c>
      <c r="Y594" s="4">
        <v>0.150079829696647</v>
      </c>
      <c r="Z594" s="4">
        <v>0.0212879191059074</v>
      </c>
      <c r="AA594" s="4">
        <v>0.221886425286001</v>
      </c>
      <c r="AB594" s="4">
        <v>0.0180888076424107</v>
      </c>
      <c r="AC594" s="4">
        <v>0.750972992098125</v>
      </c>
      <c r="AD594" s="4">
        <v>0.377755349917659</v>
      </c>
      <c r="AE594" s="4">
        <v>0.06</v>
      </c>
      <c r="AF594" s="4">
        <v>0.12</v>
      </c>
      <c r="AG594" s="4">
        <v>0.2</v>
      </c>
      <c r="AH594" s="4">
        <v>0.08</v>
      </c>
      <c r="AI594" s="4">
        <v>0.5</v>
      </c>
      <c r="AJ594" s="4">
        <v>1.29375573166107</v>
      </c>
      <c r="AK594" s="4">
        <v>0.803855632867751</v>
      </c>
      <c r="AL594" s="4">
        <v>1.25407915489311</v>
      </c>
      <c r="AM594" s="12"/>
      <c r="AN594" s="12"/>
    </row>
    <row r="595" ht="12.75" customHeight="1">
      <c r="A595" s="4" t="s">
        <v>1892</v>
      </c>
      <c r="B595" s="4" t="s">
        <v>1745</v>
      </c>
      <c r="C595" s="4" t="s">
        <v>1893</v>
      </c>
      <c r="D595" s="4">
        <v>1598.0336389224</v>
      </c>
      <c r="E595" s="4">
        <v>1.02345679012346</v>
      </c>
      <c r="F595" s="4">
        <v>1635.51837860082</v>
      </c>
      <c r="G595" s="4">
        <v>0.0291515882589465</v>
      </c>
      <c r="H595" s="4">
        <v>0.0</v>
      </c>
      <c r="I595" s="4">
        <v>0.0</v>
      </c>
      <c r="J595" s="4">
        <v>0.0235219326128417</v>
      </c>
      <c r="K595" s="4">
        <v>0.0</v>
      </c>
      <c r="L595" s="4">
        <v>0.0</v>
      </c>
      <c r="M595" s="4">
        <v>0.0</v>
      </c>
      <c r="N595" s="4">
        <v>0.0</v>
      </c>
      <c r="O595" s="4">
        <v>0.0</v>
      </c>
      <c r="P595" s="4">
        <v>0.0</v>
      </c>
      <c r="Q595" s="4">
        <v>0.00720491629582539</v>
      </c>
      <c r="R595" s="4">
        <v>0.0</v>
      </c>
      <c r="S595" s="4">
        <v>0.134986225895317</v>
      </c>
      <c r="T595" s="4">
        <v>0.114007204916296</v>
      </c>
      <c r="U595" s="4">
        <v>0.72027972027972</v>
      </c>
      <c r="V595" s="4">
        <v>0.71773220747889</v>
      </c>
      <c r="W595" s="4">
        <v>0.414565826330532</v>
      </c>
      <c r="X595" s="4">
        <v>0.235294117647059</v>
      </c>
      <c r="Y595" s="4">
        <v>0.126050420168067</v>
      </c>
      <c r="Z595" s="4">
        <v>0.224089635854342</v>
      </c>
      <c r="AA595" s="4">
        <v>0.784479292320064</v>
      </c>
      <c r="AB595" s="4">
        <v>0.133896260554885</v>
      </c>
      <c r="AC595" s="4">
        <v>0.0619219943707278</v>
      </c>
      <c r="AD595" s="4">
        <v>0.129079102378425</v>
      </c>
      <c r="AE595" s="4">
        <v>0.0</v>
      </c>
      <c r="AF595" s="4">
        <v>0.2</v>
      </c>
      <c r="AG595" s="4">
        <v>0.21</v>
      </c>
      <c r="AH595" s="4">
        <v>0.25</v>
      </c>
      <c r="AI595" s="4">
        <v>0.31</v>
      </c>
      <c r="AJ595" s="4">
        <v>1.35926392416829</v>
      </c>
      <c r="AK595" s="4">
        <v>0.844558161372343</v>
      </c>
      <c r="AL595" s="4">
        <v>0.736977389718065</v>
      </c>
      <c r="AM595" s="12"/>
      <c r="AN595" s="12"/>
    </row>
    <row r="596" ht="12.75" customHeight="1">
      <c r="A596" s="4" t="s">
        <v>1895</v>
      </c>
      <c r="B596" s="4" t="s">
        <v>1745</v>
      </c>
      <c r="C596" s="4" t="s">
        <v>1745</v>
      </c>
      <c r="D596" s="4">
        <v>2027.02051270417</v>
      </c>
      <c r="E596" s="4">
        <v>1.05961538461538</v>
      </c>
      <c r="F596" s="4">
        <v>2147.86212019231</v>
      </c>
      <c r="G596" s="4">
        <v>0.0331215970961887</v>
      </c>
      <c r="H596" s="4">
        <v>0.0</v>
      </c>
      <c r="I596" s="4">
        <v>0.0</v>
      </c>
      <c r="J596" s="4">
        <v>0.0419540229885057</v>
      </c>
      <c r="K596" s="4">
        <v>0.0</v>
      </c>
      <c r="L596" s="4">
        <v>0.0</v>
      </c>
      <c r="M596" s="4">
        <v>0.0</v>
      </c>
      <c r="N596" s="4">
        <v>0.0</v>
      </c>
      <c r="O596" s="4">
        <v>0.0</v>
      </c>
      <c r="P596" s="4">
        <v>0.0</v>
      </c>
      <c r="Q596" s="4">
        <v>0.0</v>
      </c>
      <c r="R596" s="4">
        <v>0.0</v>
      </c>
      <c r="S596" s="4">
        <v>0.154597701149425</v>
      </c>
      <c r="T596" s="4">
        <v>0.0</v>
      </c>
      <c r="U596" s="4">
        <v>0.803448275862069</v>
      </c>
      <c r="V596" s="4">
        <v>0.535390199637024</v>
      </c>
      <c r="W596" s="4">
        <v>0.915254237288135</v>
      </c>
      <c r="X596" s="4">
        <v>0.0</v>
      </c>
      <c r="Y596" s="4">
        <v>0.0169491525423729</v>
      </c>
      <c r="Z596" s="4">
        <v>0.0677966101694915</v>
      </c>
      <c r="AA596" s="4">
        <v>0.707803992740472</v>
      </c>
      <c r="AB596" s="4">
        <v>0.18557168784029</v>
      </c>
      <c r="AC596" s="4">
        <v>0.0335753176043557</v>
      </c>
      <c r="AD596" s="4">
        <v>0.0708175628300534</v>
      </c>
      <c r="AE596" s="4">
        <v>0.21</v>
      </c>
      <c r="AF596" s="4">
        <v>0.02</v>
      </c>
      <c r="AG596" s="4">
        <v>0.03</v>
      </c>
      <c r="AH596" s="4">
        <v>0.21</v>
      </c>
      <c r="AI596" s="4">
        <v>0.01</v>
      </c>
      <c r="AJ596" s="4">
        <v>0.884960953159204</v>
      </c>
      <c r="AK596" s="4">
        <v>0.549857155918986</v>
      </c>
      <c r="AL596" s="4">
        <v>0.0352481927841053</v>
      </c>
      <c r="AM596" s="12"/>
      <c r="AN596" s="12"/>
    </row>
    <row r="597" ht="12.75" customHeight="1">
      <c r="A597" s="4" t="s">
        <v>1896</v>
      </c>
      <c r="B597" s="4" t="s">
        <v>1745</v>
      </c>
      <c r="C597" s="4" t="s">
        <v>1897</v>
      </c>
      <c r="D597" s="4">
        <v>1170.49717253318</v>
      </c>
      <c r="E597" s="4">
        <v>1.21188811188811</v>
      </c>
      <c r="F597" s="4">
        <v>1418.51160839161</v>
      </c>
      <c r="G597" s="4">
        <v>0.120600115406809</v>
      </c>
      <c r="H597" s="4">
        <v>0.120600115406809</v>
      </c>
      <c r="I597" s="4">
        <v>0.0</v>
      </c>
      <c r="J597" s="4">
        <v>0.0</v>
      </c>
      <c r="K597" s="4">
        <v>0.0</v>
      </c>
      <c r="L597" s="4">
        <v>0.0</v>
      </c>
      <c r="M597" s="4">
        <v>0.0</v>
      </c>
      <c r="N597" s="4">
        <v>0.0</v>
      </c>
      <c r="O597" s="4">
        <v>0.0</v>
      </c>
      <c r="P597" s="4">
        <v>0.0</v>
      </c>
      <c r="Q597" s="4">
        <v>0.0</v>
      </c>
      <c r="R597" s="4">
        <v>0.0</v>
      </c>
      <c r="S597" s="4">
        <v>0.229659549913445</v>
      </c>
      <c r="T597" s="4">
        <v>0.0</v>
      </c>
      <c r="U597" s="4">
        <v>0.649740334679746</v>
      </c>
      <c r="V597" s="4">
        <v>0.276976341604155</v>
      </c>
      <c r="W597" s="4">
        <v>0.75</v>
      </c>
      <c r="X597" s="4">
        <v>0.208333333333333</v>
      </c>
      <c r="Y597" s="4">
        <v>0.0416666666666667</v>
      </c>
      <c r="Z597" s="4">
        <v>0.0</v>
      </c>
      <c r="AA597" s="4">
        <v>0.759953837276399</v>
      </c>
      <c r="AB597" s="4">
        <v>0.100980957876515</v>
      </c>
      <c r="AC597" s="4">
        <v>0.0865551067512983</v>
      </c>
      <c r="AD597" s="4">
        <v>0.132386858317611</v>
      </c>
      <c r="AE597" s="4">
        <v>0.01</v>
      </c>
      <c r="AF597" s="4">
        <v>0.39</v>
      </c>
      <c r="AG597" s="4">
        <v>0.05</v>
      </c>
      <c r="AH597" s="4">
        <v>0.35</v>
      </c>
      <c r="AI597" s="4">
        <v>0.01</v>
      </c>
      <c r="AJ597" s="4">
        <v>0.976555091516792</v>
      </c>
      <c r="AK597" s="4">
        <v>0.606767793881442</v>
      </c>
      <c r="AL597" s="4">
        <v>0.189420787538592</v>
      </c>
      <c r="AM597" s="12"/>
      <c r="AN597" s="12"/>
    </row>
    <row r="598" ht="12.75" customHeight="1">
      <c r="A598" s="4" t="s">
        <v>1901</v>
      </c>
      <c r="B598" s="4" t="s">
        <v>1900</v>
      </c>
      <c r="C598" s="4" t="s">
        <v>215</v>
      </c>
      <c r="D598" s="4">
        <v>3240.35655569089</v>
      </c>
      <c r="E598" s="4">
        <v>1.2828125</v>
      </c>
      <c r="F598" s="4">
        <v>4156.76989409722</v>
      </c>
      <c r="G598" s="4">
        <v>0.41670050074435</v>
      </c>
      <c r="H598" s="4">
        <v>0.0353498003253957</v>
      </c>
      <c r="I598" s="4">
        <v>0.0</v>
      </c>
      <c r="J598" s="4">
        <v>0.123206626238722</v>
      </c>
      <c r="K598" s="4">
        <v>0.0</v>
      </c>
      <c r="L598" s="4">
        <v>0.0</v>
      </c>
      <c r="M598" s="4">
        <v>0.0</v>
      </c>
      <c r="N598" s="4">
        <v>0.237095104274516</v>
      </c>
      <c r="O598" s="4">
        <v>0.0597544741902086</v>
      </c>
      <c r="P598" s="4">
        <v>0.0</v>
      </c>
      <c r="Q598" s="4">
        <v>0.0</v>
      </c>
      <c r="R598" s="4">
        <v>0.0</v>
      </c>
      <c r="S598" s="4">
        <v>0.319627274071883</v>
      </c>
      <c r="T598" s="4">
        <v>0.00872651974559976</v>
      </c>
      <c r="U598" s="4">
        <v>0.216240201153675</v>
      </c>
      <c r="V598" s="4">
        <v>1.03938286642306</v>
      </c>
      <c r="W598" s="4">
        <v>0.87890625</v>
      </c>
      <c r="X598" s="4">
        <v>0.0872395833333333</v>
      </c>
      <c r="Y598" s="4">
        <v>0.00260416666666667</v>
      </c>
      <c r="Z598" s="4">
        <v>0.03125</v>
      </c>
      <c r="AA598" s="4">
        <v>0.706049533089728</v>
      </c>
      <c r="AB598" s="4">
        <v>0.242251996210583</v>
      </c>
      <c r="AC598" s="4">
        <v>0.00947354175125186</v>
      </c>
      <c r="AD598" s="4">
        <v>0.130998397527494</v>
      </c>
      <c r="AE598" s="4">
        <v>0.16</v>
      </c>
      <c r="AF598" s="4">
        <v>0.1</v>
      </c>
      <c r="AG598" s="4">
        <v>0.06</v>
      </c>
      <c r="AH598" s="4">
        <v>0.25</v>
      </c>
      <c r="AI598" s="4">
        <v>0.22</v>
      </c>
      <c r="AJ598" s="4">
        <v>1.37195787796326</v>
      </c>
      <c r="AK598" s="4">
        <v>0.852445358322846</v>
      </c>
      <c r="AL598" s="4">
        <v>0.603872749430977</v>
      </c>
      <c r="AM598" s="12"/>
      <c r="AN598" s="12"/>
    </row>
    <row r="599" ht="12.75" customHeight="1">
      <c r="A599" s="4" t="s">
        <v>1903</v>
      </c>
      <c r="B599" s="4" t="s">
        <v>1900</v>
      </c>
      <c r="C599" s="4" t="s">
        <v>1904</v>
      </c>
      <c r="D599" s="4">
        <v>4351.3773642354</v>
      </c>
      <c r="E599" s="4">
        <v>3.14357142857143</v>
      </c>
      <c r="F599" s="4">
        <v>13678.8655571429</v>
      </c>
      <c r="G599" s="4">
        <v>0.683935469211543</v>
      </c>
      <c r="H599" s="4">
        <v>0.0</v>
      </c>
      <c r="I599" s="4">
        <v>0.0</v>
      </c>
      <c r="J599" s="4">
        <v>0.037211610022327</v>
      </c>
      <c r="K599" s="4">
        <v>0.0</v>
      </c>
      <c r="L599" s="4">
        <v>0.0</v>
      </c>
      <c r="M599" s="4">
        <v>0.0</v>
      </c>
      <c r="N599" s="4">
        <v>0.674770528404862</v>
      </c>
      <c r="O599" s="4">
        <v>0.0347308360208385</v>
      </c>
      <c r="P599" s="4">
        <v>0.0</v>
      </c>
      <c r="Q599" s="4">
        <v>0.0</v>
      </c>
      <c r="R599" s="4">
        <v>0.0</v>
      </c>
      <c r="S599" s="4">
        <v>0.0781443810468866</v>
      </c>
      <c r="T599" s="4">
        <v>0.0</v>
      </c>
      <c r="U599" s="4">
        <v>0.175142644505086</v>
      </c>
      <c r="V599" s="4">
        <v>1.56328107248353</v>
      </c>
      <c r="W599" s="4">
        <v>0.941860465116279</v>
      </c>
      <c r="X599" s="4">
        <v>0.0</v>
      </c>
      <c r="Y599" s="4">
        <v>0.0</v>
      </c>
      <c r="Z599" s="4">
        <v>0.0581395348837209</v>
      </c>
      <c r="AA599" s="4">
        <v>0.683026584867076</v>
      </c>
      <c r="AB599" s="4">
        <v>0.15791865485117</v>
      </c>
      <c r="AC599" s="4">
        <v>0.136332651670075</v>
      </c>
      <c r="AD599" s="4">
        <v>0.124220297220826</v>
      </c>
      <c r="AE599" s="4">
        <v>0.06</v>
      </c>
      <c r="AF599" s="4">
        <v>0.0</v>
      </c>
      <c r="AG599" s="4">
        <v>0.1</v>
      </c>
      <c r="AH599" s="4">
        <v>0.2</v>
      </c>
      <c r="AI599" s="4">
        <v>0.31</v>
      </c>
      <c r="AJ599" s="4">
        <v>1.08401745905774</v>
      </c>
      <c r="AK599" s="4">
        <v>0.673537916985117</v>
      </c>
      <c r="AL599" s="4">
        <v>0.619725805124559</v>
      </c>
      <c r="AM599" s="12"/>
      <c r="AN599" s="12"/>
    </row>
    <row r="600" ht="12.75" customHeight="1">
      <c r="A600" s="4" t="s">
        <v>1906</v>
      </c>
      <c r="B600" s="4" t="s">
        <v>1900</v>
      </c>
      <c r="C600" s="4" t="s">
        <v>1907</v>
      </c>
      <c r="D600" s="4">
        <v>2687.84605986773</v>
      </c>
      <c r="E600" s="4">
        <v>1.86558441558442</v>
      </c>
      <c r="F600" s="4">
        <v>5014.40372077922</v>
      </c>
      <c r="G600" s="4">
        <v>0.248868778280543</v>
      </c>
      <c r="H600" s="4">
        <v>0.0</v>
      </c>
      <c r="I600" s="4">
        <v>0.113182423435419</v>
      </c>
      <c r="J600" s="4">
        <v>0.204172214824678</v>
      </c>
      <c r="K600" s="4">
        <v>0.0</v>
      </c>
      <c r="L600" s="4">
        <v>0.0</v>
      </c>
      <c r="M600" s="4">
        <v>0.0</v>
      </c>
      <c r="N600" s="4">
        <v>0.0</v>
      </c>
      <c r="O600" s="4">
        <v>0.0</v>
      </c>
      <c r="P600" s="4">
        <v>0.0</v>
      </c>
      <c r="Q600" s="4">
        <v>0.0</v>
      </c>
      <c r="R600" s="4">
        <v>0.0</v>
      </c>
      <c r="S600" s="4">
        <v>0.527296937416778</v>
      </c>
      <c r="T600" s="4">
        <v>0.0</v>
      </c>
      <c r="U600" s="4">
        <v>0.155348424323125</v>
      </c>
      <c r="V600" s="4">
        <v>0.198398886181692</v>
      </c>
      <c r="W600" s="4">
        <v>0.912280701754386</v>
      </c>
      <c r="X600" s="4">
        <v>0.0</v>
      </c>
      <c r="Y600" s="4">
        <v>0.087719298245614</v>
      </c>
      <c r="Z600" s="4">
        <v>0.0</v>
      </c>
      <c r="AA600" s="4">
        <v>0.595544726766446</v>
      </c>
      <c r="AB600" s="4">
        <v>0.310476853463279</v>
      </c>
      <c r="AC600" s="4">
        <v>0.0452488687782805</v>
      </c>
      <c r="AD600" s="4">
        <v>0.0693816476481587</v>
      </c>
      <c r="AE600" s="4">
        <v>0.07</v>
      </c>
      <c r="AF600" s="4">
        <v>0.11</v>
      </c>
      <c r="AG600" s="4">
        <v>0.05</v>
      </c>
      <c r="AH600" s="4">
        <v>0.25</v>
      </c>
      <c r="AI600" s="4">
        <v>0.1</v>
      </c>
      <c r="AJ600" s="4">
        <v>1.15556715629324</v>
      </c>
      <c r="AK600" s="4">
        <v>0.717994243434697</v>
      </c>
      <c r="AL600" s="4">
        <v>0.174446382222554</v>
      </c>
      <c r="AM600" s="12"/>
      <c r="AN600" s="12"/>
    </row>
    <row r="601" ht="12.75" customHeight="1">
      <c r="A601" s="4" t="s">
        <v>1909</v>
      </c>
      <c r="B601" s="4" t="s">
        <v>1900</v>
      </c>
      <c r="C601" s="4" t="s">
        <v>1910</v>
      </c>
      <c r="D601" s="4">
        <v>2375.39988944724</v>
      </c>
      <c r="E601" s="4">
        <v>1.30921052631579</v>
      </c>
      <c r="F601" s="4">
        <v>3109.89853947368</v>
      </c>
      <c r="G601" s="4">
        <v>0.558291457286432</v>
      </c>
      <c r="H601" s="4">
        <v>0.0</v>
      </c>
      <c r="I601" s="4">
        <v>0.0</v>
      </c>
      <c r="J601" s="4">
        <v>0.382412060301508</v>
      </c>
      <c r="K601" s="4">
        <v>0.0</v>
      </c>
      <c r="L601" s="4">
        <v>0.0</v>
      </c>
      <c r="M601" s="4">
        <v>0.0</v>
      </c>
      <c r="N601" s="4">
        <v>0.0</v>
      </c>
      <c r="O601" s="4">
        <v>0.175879396984925</v>
      </c>
      <c r="P601" s="4">
        <v>0.0</v>
      </c>
      <c r="Q601" s="4">
        <v>0.0</v>
      </c>
      <c r="R601" s="4">
        <v>0.0</v>
      </c>
      <c r="S601" s="4">
        <v>0.156281407035176</v>
      </c>
      <c r="T601" s="4">
        <v>0.105527638190955</v>
      </c>
      <c r="U601" s="4">
        <v>0.179899497487437</v>
      </c>
      <c r="V601" s="4">
        <v>0.597989949748744</v>
      </c>
      <c r="W601" s="4">
        <v>1.0</v>
      </c>
      <c r="X601" s="4">
        <v>0.0</v>
      </c>
      <c r="Y601" s="4">
        <v>0.0</v>
      </c>
      <c r="Z601" s="4">
        <v>0.0</v>
      </c>
      <c r="AA601" s="4">
        <v>0.486934673366834</v>
      </c>
      <c r="AB601" s="4">
        <v>0.474874371859297</v>
      </c>
      <c r="AC601" s="4">
        <v>0.0</v>
      </c>
      <c r="AD601" s="4">
        <v>0.0639163952225667</v>
      </c>
      <c r="AE601" s="4">
        <v>0.17</v>
      </c>
      <c r="AF601" s="4">
        <v>0.1</v>
      </c>
      <c r="AG601" s="4">
        <v>0.06</v>
      </c>
      <c r="AH601" s="4">
        <v>0.3</v>
      </c>
      <c r="AI601" s="4">
        <v>0.09</v>
      </c>
      <c r="AJ601" s="4">
        <v>1.27820276150987</v>
      </c>
      <c r="AK601" s="4">
        <v>0.794192029176653</v>
      </c>
      <c r="AL601" s="4">
        <v>0.0943134474979635</v>
      </c>
      <c r="AM601" s="12"/>
      <c r="AN601" s="12"/>
    </row>
    <row r="602" ht="12.75" customHeight="1">
      <c r="A602" s="4" t="s">
        <v>1912</v>
      </c>
      <c r="B602" s="4" t="s">
        <v>1900</v>
      </c>
      <c r="C602" s="4" t="s">
        <v>1913</v>
      </c>
      <c r="D602" s="4">
        <v>2369.60669036759</v>
      </c>
      <c r="E602" s="4">
        <v>3.13193277310924</v>
      </c>
      <c r="F602" s="4">
        <v>7421.44885294118</v>
      </c>
      <c r="G602" s="4">
        <v>0.757043198282801</v>
      </c>
      <c r="H602" s="4">
        <v>0.168768446471693</v>
      </c>
      <c r="I602" s="4">
        <v>0.0</v>
      </c>
      <c r="J602" s="4">
        <v>0.330694928897236</v>
      </c>
      <c r="K602" s="4">
        <v>0.145693587335659</v>
      </c>
      <c r="L602" s="4">
        <v>0.0</v>
      </c>
      <c r="M602" s="4">
        <v>0.0</v>
      </c>
      <c r="N602" s="4">
        <v>0.0694928897236383</v>
      </c>
      <c r="O602" s="4">
        <v>0.0423933458545747</v>
      </c>
      <c r="P602" s="4">
        <v>0.0</v>
      </c>
      <c r="Q602" s="4">
        <v>0.0</v>
      </c>
      <c r="R602" s="4">
        <v>0.0</v>
      </c>
      <c r="S602" s="4">
        <v>0.140461497182721</v>
      </c>
      <c r="T602" s="4">
        <v>0.0</v>
      </c>
      <c r="U602" s="4">
        <v>0.102495304534478</v>
      </c>
      <c r="V602" s="4">
        <v>0.423933458545747</v>
      </c>
      <c r="W602" s="4">
        <v>0.968354430379747</v>
      </c>
      <c r="X602" s="4">
        <v>0.0</v>
      </c>
      <c r="Y602" s="4">
        <v>0.00632911392405063</v>
      </c>
      <c r="Z602" s="4">
        <v>0.0253164556962025</v>
      </c>
      <c r="AA602" s="4">
        <v>0.427823987121009</v>
      </c>
      <c r="AB602" s="4">
        <v>0.426348269385565</v>
      </c>
      <c r="AC602" s="4">
        <v>0.117520794204454</v>
      </c>
      <c r="AD602" s="4">
        <v>0.269017590524252</v>
      </c>
      <c r="AE602" s="4">
        <v>0.25</v>
      </c>
      <c r="AF602" s="4">
        <v>0.11</v>
      </c>
      <c r="AG602" s="4">
        <v>0.09</v>
      </c>
      <c r="AH602" s="4">
        <v>0.21</v>
      </c>
      <c r="AI602" s="4">
        <v>0.15</v>
      </c>
      <c r="AJ602" s="4">
        <v>1.41839296037797</v>
      </c>
      <c r="AK602" s="4">
        <v>0.881297097216262</v>
      </c>
      <c r="AL602" s="4">
        <v>0.168625660962613</v>
      </c>
      <c r="AM602" s="12"/>
      <c r="AN602" s="12"/>
    </row>
    <row r="603" ht="12.75" customHeight="1">
      <c r="A603" s="4" t="s">
        <v>1915</v>
      </c>
      <c r="B603" s="4" t="s">
        <v>1900</v>
      </c>
      <c r="C603" s="4" t="s">
        <v>1916</v>
      </c>
      <c r="D603" s="4">
        <v>1957.702374677</v>
      </c>
      <c r="E603" s="4">
        <v>1.85167464114833</v>
      </c>
      <c r="F603" s="4">
        <v>3625.02784210526</v>
      </c>
      <c r="G603" s="4">
        <v>0.41343669250646</v>
      </c>
      <c r="H603" s="4">
        <v>0.146106133700896</v>
      </c>
      <c r="I603" s="4">
        <v>0.0</v>
      </c>
      <c r="J603" s="4">
        <v>0.294968986905582</v>
      </c>
      <c r="K603" s="4">
        <v>0.0</v>
      </c>
      <c r="L603" s="4">
        <v>0.0</v>
      </c>
      <c r="M603" s="4">
        <v>0.0</v>
      </c>
      <c r="N603" s="4">
        <v>0.0</v>
      </c>
      <c r="O603" s="4">
        <v>0.0</v>
      </c>
      <c r="P603" s="4">
        <v>0.0</v>
      </c>
      <c r="Q603" s="4">
        <v>0.0</v>
      </c>
      <c r="R603" s="4">
        <v>0.0</v>
      </c>
      <c r="S603" s="4">
        <v>0.300620261888353</v>
      </c>
      <c r="T603" s="4">
        <v>0.0585802894555479</v>
      </c>
      <c r="U603" s="4">
        <v>0.199724328049621</v>
      </c>
      <c r="V603" s="4">
        <v>0.0930232558139535</v>
      </c>
      <c r="W603" s="4">
        <v>0.861111111111111</v>
      </c>
      <c r="X603" s="4">
        <v>0.0</v>
      </c>
      <c r="Y603" s="4">
        <v>0.0277777777777778</v>
      </c>
      <c r="Z603" s="4">
        <v>0.111111111111111</v>
      </c>
      <c r="AA603" s="4">
        <v>0.515503875968992</v>
      </c>
      <c r="AB603" s="4">
        <v>0.39250645994832</v>
      </c>
      <c r="AC603" s="4">
        <v>0.0581395348837209</v>
      </c>
      <c r="AD603" s="4">
        <v>0.257014425302888</v>
      </c>
      <c r="AE603" s="4">
        <v>0.27</v>
      </c>
      <c r="AF603" s="4">
        <v>0.04</v>
      </c>
      <c r="AG603" s="4">
        <v>0.1</v>
      </c>
      <c r="AH603" s="4">
        <v>0.2</v>
      </c>
      <c r="AI603" s="4">
        <v>0.2</v>
      </c>
      <c r="AJ603" s="4">
        <v>1.35630870366339</v>
      </c>
      <c r="AK603" s="4">
        <v>0.842721979633324</v>
      </c>
      <c r="AL603" s="4">
        <v>0.124942186072169</v>
      </c>
      <c r="AM603" s="12"/>
      <c r="AN603" s="12"/>
    </row>
    <row r="604" ht="12.75" customHeight="1">
      <c r="A604" s="4" t="s">
        <v>1918</v>
      </c>
      <c r="B604" s="4" t="s">
        <v>1900</v>
      </c>
      <c r="C604" s="4" t="s">
        <v>1919</v>
      </c>
      <c r="D604" s="4">
        <v>1902.30003163647</v>
      </c>
      <c r="E604" s="4">
        <v>1.8109375</v>
      </c>
      <c r="F604" s="4">
        <v>3444.94646354167</v>
      </c>
      <c r="G604" s="4">
        <v>0.673473300738184</v>
      </c>
      <c r="H604" s="4">
        <v>0.329770176376269</v>
      </c>
      <c r="I604" s="4">
        <v>0.0</v>
      </c>
      <c r="J604" s="4">
        <v>0.110529128808124</v>
      </c>
      <c r="K604" s="4">
        <v>0.14152859433458</v>
      </c>
      <c r="L604" s="4">
        <v>0.0</v>
      </c>
      <c r="M604" s="4">
        <v>0.0</v>
      </c>
      <c r="N604" s="4">
        <v>0.0</v>
      </c>
      <c r="O604" s="4">
        <v>0.119401389631213</v>
      </c>
      <c r="P604" s="4">
        <v>0.0</v>
      </c>
      <c r="Q604" s="4">
        <v>0.0</v>
      </c>
      <c r="R604" s="4">
        <v>0.0</v>
      </c>
      <c r="S604" s="4">
        <v>0.0507749866381614</v>
      </c>
      <c r="T604" s="4">
        <v>0.027578834847675</v>
      </c>
      <c r="U604" s="4">
        <v>0.220416889363976</v>
      </c>
      <c r="V604" s="4">
        <v>0.488927236123095</v>
      </c>
      <c r="W604" s="4">
        <v>0.917647058823529</v>
      </c>
      <c r="X604" s="4">
        <v>0.0470588235294118</v>
      </c>
      <c r="Y604" s="4">
        <v>0.00392156862745098</v>
      </c>
      <c r="Z604" s="4">
        <v>0.0313725490196078</v>
      </c>
      <c r="AA604" s="4">
        <v>0.69130476464385</v>
      </c>
      <c r="AB604" s="4">
        <v>0.253666954270923</v>
      </c>
      <c r="AC604" s="4">
        <v>0.0</v>
      </c>
      <c r="AD604" s="4">
        <v>0.420906778590541</v>
      </c>
      <c r="AE604" s="4">
        <v>0.41</v>
      </c>
      <c r="AF604" s="4">
        <v>0.1</v>
      </c>
      <c r="AG604" s="4">
        <v>0.09</v>
      </c>
      <c r="AH604" s="4">
        <v>0.1</v>
      </c>
      <c r="AI604" s="4">
        <v>0.03</v>
      </c>
      <c r="AJ604" s="4">
        <v>1.14798408920343</v>
      </c>
      <c r="AK604" s="4">
        <v>0.713282618940688</v>
      </c>
      <c r="AL604" s="4">
        <v>0.0153983465902332</v>
      </c>
      <c r="AM604" s="12"/>
      <c r="AN604" s="12"/>
    </row>
    <row r="605" ht="12.75" customHeight="1">
      <c r="A605" s="4" t="s">
        <v>1923</v>
      </c>
      <c r="B605" s="4" t="s">
        <v>1922</v>
      </c>
      <c r="C605" s="4" t="s">
        <v>1924</v>
      </c>
      <c r="D605" s="4">
        <v>262.846476285271</v>
      </c>
      <c r="E605" s="4">
        <v>10.0467763157895</v>
      </c>
      <c r="F605" s="4">
        <v>2640.75975263158</v>
      </c>
      <c r="G605" s="4">
        <v>0.0410775910052321</v>
      </c>
      <c r="H605" s="4">
        <v>0.0158045256133661</v>
      </c>
      <c r="I605" s="4">
        <v>0.0</v>
      </c>
      <c r="J605" s="4">
        <v>0.0640710451056144</v>
      </c>
      <c r="K605" s="4">
        <v>0.0</v>
      </c>
      <c r="L605" s="4">
        <v>0.0</v>
      </c>
      <c r="M605" s="4">
        <v>0.0</v>
      </c>
      <c r="N605" s="4">
        <v>0.0</v>
      </c>
      <c r="O605" s="4">
        <v>0.0728011640158547</v>
      </c>
      <c r="P605" s="4">
        <v>0.0147007174752898</v>
      </c>
      <c r="Q605" s="4">
        <v>0.147358386433195</v>
      </c>
      <c r="R605" s="4">
        <v>0.0378806883748934</v>
      </c>
      <c r="S605" s="4">
        <v>0.158245948522402</v>
      </c>
      <c r="T605" s="4">
        <v>0.239827404545683</v>
      </c>
      <c r="U605" s="4">
        <v>0.249310119913702</v>
      </c>
      <c r="V605" s="4">
        <v>0.0837529712987277</v>
      </c>
      <c r="W605" s="4">
        <v>0.376856919468335</v>
      </c>
      <c r="X605" s="4">
        <v>0.250195465207193</v>
      </c>
      <c r="Y605" s="4">
        <v>0.347928068803753</v>
      </c>
      <c r="Z605" s="4">
        <v>0.0250195465207193</v>
      </c>
      <c r="AA605" s="4">
        <v>0.0789923450177132</v>
      </c>
      <c r="AB605" s="4">
        <v>0.033278545749815</v>
      </c>
      <c r="AC605" s="4">
        <v>0.880964698024373</v>
      </c>
      <c r="AD605" s="4">
        <v>0.718285274533238</v>
      </c>
      <c r="AE605" s="4">
        <v>0.05</v>
      </c>
      <c r="AF605" s="4">
        <v>0.04</v>
      </c>
      <c r="AG605" s="4">
        <v>0.09</v>
      </c>
      <c r="AH605" s="4">
        <v>0.4</v>
      </c>
      <c r="AI605" s="4">
        <v>0.37</v>
      </c>
      <c r="AJ605" s="4">
        <v>1.22964638533799</v>
      </c>
      <c r="AK605" s="4">
        <v>0.764022256365443</v>
      </c>
      <c r="AL605" s="4">
        <v>0.752162269755177</v>
      </c>
      <c r="AM605" s="12"/>
      <c r="AN605" s="12"/>
    </row>
    <row r="606" ht="12.75" customHeight="1">
      <c r="A606" s="4" t="s">
        <v>1928</v>
      </c>
      <c r="B606" s="4" t="s">
        <v>1922</v>
      </c>
      <c r="C606" s="4" t="s">
        <v>1131</v>
      </c>
      <c r="D606" s="4">
        <v>5930.00231537861</v>
      </c>
      <c r="E606" s="4">
        <v>1.11585365853659</v>
      </c>
      <c r="F606" s="4">
        <v>6617.01477874564</v>
      </c>
      <c r="G606" s="4">
        <v>0.317564402810304</v>
      </c>
      <c r="H606" s="4">
        <v>0.0429352068696331</v>
      </c>
      <c r="I606" s="4">
        <v>0.0896174863387978</v>
      </c>
      <c r="J606" s="4">
        <v>0.185011709601873</v>
      </c>
      <c r="K606" s="4">
        <v>0.0</v>
      </c>
      <c r="L606" s="4">
        <v>0.0</v>
      </c>
      <c r="M606" s="4">
        <v>0.0</v>
      </c>
      <c r="N606" s="4">
        <v>0.0</v>
      </c>
      <c r="O606" s="4">
        <v>0.0</v>
      </c>
      <c r="P606" s="4">
        <v>0.0</v>
      </c>
      <c r="Q606" s="4">
        <v>0.0</v>
      </c>
      <c r="R606" s="4">
        <v>0.0</v>
      </c>
      <c r="S606" s="4">
        <v>0.386416861826698</v>
      </c>
      <c r="T606" s="4">
        <v>0.0</v>
      </c>
      <c r="U606" s="4">
        <v>0.296018735362998</v>
      </c>
      <c r="V606" s="4">
        <v>0.541764246682279</v>
      </c>
      <c r="W606" s="4">
        <v>0.78386167146974</v>
      </c>
      <c r="X606" s="4">
        <v>0.170028818443804</v>
      </c>
      <c r="Y606" s="4">
        <v>0.0461095100864553</v>
      </c>
      <c r="Z606" s="4">
        <v>0.0</v>
      </c>
      <c r="AA606" s="4">
        <v>0.63871975019516</v>
      </c>
      <c r="AB606" s="4">
        <v>0.345667447306792</v>
      </c>
      <c r="AC606" s="4">
        <v>0.0</v>
      </c>
      <c r="AD606" s="4">
        <v>0.122174051403028</v>
      </c>
      <c r="AE606" s="4">
        <v>0.15</v>
      </c>
      <c r="AF606" s="4">
        <v>0.08</v>
      </c>
      <c r="AG606" s="4">
        <v>0.02</v>
      </c>
      <c r="AH606" s="4">
        <v>0.7</v>
      </c>
      <c r="AI606" s="4">
        <v>0.0</v>
      </c>
      <c r="AJ606" s="4">
        <v>0.814539210143218</v>
      </c>
      <c r="AK606" s="4">
        <v>0.506101666830574</v>
      </c>
      <c r="AL606" s="4">
        <v>0.431005002697308</v>
      </c>
      <c r="AM606" s="12"/>
      <c r="AN606" s="12"/>
    </row>
    <row r="607" ht="12.75" customHeight="1">
      <c r="A607" s="4" t="s">
        <v>1929</v>
      </c>
      <c r="B607" s="4" t="s">
        <v>1922</v>
      </c>
      <c r="C607" s="4" t="s">
        <v>1930</v>
      </c>
      <c r="D607" s="4">
        <v>129.382989793838</v>
      </c>
      <c r="E607" s="4">
        <v>29.2548295454545</v>
      </c>
      <c r="F607" s="4">
        <v>3785.0773125</v>
      </c>
      <c r="G607" s="4">
        <v>0.00923507190926129</v>
      </c>
      <c r="H607" s="4">
        <v>0.209471365638767</v>
      </c>
      <c r="I607" s="4">
        <v>0.0</v>
      </c>
      <c r="J607" s="4">
        <v>0.0</v>
      </c>
      <c r="K607" s="4">
        <v>0.0</v>
      </c>
      <c r="L607" s="4">
        <v>0.0</v>
      </c>
      <c r="M607" s="4">
        <v>0.0</v>
      </c>
      <c r="N607" s="4">
        <v>0.0</v>
      </c>
      <c r="O607" s="4">
        <v>0.0</v>
      </c>
      <c r="P607" s="4">
        <v>0.0</v>
      </c>
      <c r="Q607" s="4">
        <v>0.0</v>
      </c>
      <c r="R607" s="4">
        <v>0.0</v>
      </c>
      <c r="S607" s="4">
        <v>0.13215859030837</v>
      </c>
      <c r="T607" s="4">
        <v>0.0334801762114537</v>
      </c>
      <c r="U607" s="4">
        <v>0.62488986784141</v>
      </c>
      <c r="V607" s="4">
        <v>0.0244714839235946</v>
      </c>
      <c r="W607" s="4">
        <v>0.253968253968254</v>
      </c>
      <c r="X607" s="4">
        <v>0.424603174603175</v>
      </c>
      <c r="Y607" s="4">
        <v>0.28968253968254</v>
      </c>
      <c r="Z607" s="4">
        <v>0.0317460317460317</v>
      </c>
      <c r="AA607" s="4">
        <v>0.0361051496936209</v>
      </c>
      <c r="AB607" s="4">
        <v>0.00905056468920244</v>
      </c>
      <c r="AC607" s="4">
        <v>0.954582091146567</v>
      </c>
      <c r="AD607" s="4">
        <v>0.378707111367319</v>
      </c>
      <c r="AE607" s="4">
        <v>0.02</v>
      </c>
      <c r="AF607" s="4">
        <v>0.03</v>
      </c>
      <c r="AG607" s="4">
        <v>0.11</v>
      </c>
      <c r="AH607" s="4">
        <v>0.41</v>
      </c>
      <c r="AI607" s="4">
        <v>0.4</v>
      </c>
      <c r="AJ607" s="4">
        <v>1.15830895913505</v>
      </c>
      <c r="AK607" s="4">
        <v>0.719697821323985</v>
      </c>
      <c r="AL607" s="4">
        <v>0.496709520042353</v>
      </c>
      <c r="AM607" s="12"/>
      <c r="AN607" s="12"/>
    </row>
    <row r="608" ht="12.75" customHeight="1">
      <c r="A608" s="4" t="s">
        <v>1932</v>
      </c>
      <c r="B608" s="4" t="s">
        <v>1922</v>
      </c>
      <c r="C608" s="4" t="s">
        <v>1933</v>
      </c>
      <c r="D608" s="4">
        <v>1900.89122960277</v>
      </c>
      <c r="E608" s="4">
        <v>5.61759259259259</v>
      </c>
      <c r="F608" s="4">
        <v>10678.4324907407</v>
      </c>
      <c r="G608" s="4">
        <v>0.574089335750783</v>
      </c>
      <c r="H608" s="4">
        <v>0.0</v>
      </c>
      <c r="I608" s="4">
        <v>0.0</v>
      </c>
      <c r="J608" s="4">
        <v>0.279050601615296</v>
      </c>
      <c r="K608" s="4">
        <v>0.0</v>
      </c>
      <c r="L608" s="4">
        <v>0.0</v>
      </c>
      <c r="M608" s="4">
        <v>0.0</v>
      </c>
      <c r="N608" s="4">
        <v>0.0</v>
      </c>
      <c r="O608" s="4">
        <v>0.295038734135487</v>
      </c>
      <c r="P608" s="4">
        <v>0.0</v>
      </c>
      <c r="Q608" s="4">
        <v>0.0</v>
      </c>
      <c r="R608" s="4">
        <v>0.0</v>
      </c>
      <c r="S608" s="4">
        <v>0.252183945937036</v>
      </c>
      <c r="T608" s="4">
        <v>0.0824130542277897</v>
      </c>
      <c r="U608" s="4">
        <v>0.091313664084391</v>
      </c>
      <c r="V608" s="4">
        <v>0.501071369704961</v>
      </c>
      <c r="W608" s="4">
        <v>0.825657894736842</v>
      </c>
      <c r="X608" s="4">
        <v>0.101973684210526</v>
      </c>
      <c r="Y608" s="4">
        <v>0.0197368421052632</v>
      </c>
      <c r="Z608" s="4">
        <v>0.0526315789473684</v>
      </c>
      <c r="AA608" s="4">
        <v>0.492005933739904</v>
      </c>
      <c r="AB608" s="4">
        <v>0.455414537662766</v>
      </c>
      <c r="AC608" s="4">
        <v>0.0393934399208835</v>
      </c>
      <c r="AD608" s="4">
        <v>0.377794323593849</v>
      </c>
      <c r="AE608" s="4">
        <v>0.4</v>
      </c>
      <c r="AF608" s="4">
        <v>0.02</v>
      </c>
      <c r="AG608" s="4">
        <v>0.06</v>
      </c>
      <c r="AH608" s="4">
        <v>0.27</v>
      </c>
      <c r="AI608" s="4">
        <v>0.02</v>
      </c>
      <c r="AJ608" s="4">
        <v>1.04532185236801</v>
      </c>
      <c r="AK608" s="4">
        <v>0.649494984734807</v>
      </c>
      <c r="AL608" s="4">
        <v>0.0186362296037155</v>
      </c>
      <c r="AM608" s="12"/>
      <c r="AN608" s="12"/>
    </row>
    <row r="609" ht="12.75" customHeight="1">
      <c r="A609" s="4" t="s">
        <v>1935</v>
      </c>
      <c r="B609" s="4" t="s">
        <v>1922</v>
      </c>
      <c r="C609" s="4" t="s">
        <v>1936</v>
      </c>
      <c r="D609" s="4">
        <v>858.607444438096</v>
      </c>
      <c r="E609" s="4">
        <v>3.00222984562607</v>
      </c>
      <c r="F609" s="4">
        <v>2577.73689536878</v>
      </c>
      <c r="G609" s="4">
        <v>0.289378963606239</v>
      </c>
      <c r="H609" s="4">
        <v>0.0154483533459729</v>
      </c>
      <c r="I609" s="4">
        <v>0.00835615476441261</v>
      </c>
      <c r="J609" s="4">
        <v>0.0776630854574819</v>
      </c>
      <c r="K609" s="4">
        <v>0.0</v>
      </c>
      <c r="L609" s="4">
        <v>0.0</v>
      </c>
      <c r="M609" s="4">
        <v>0.0</v>
      </c>
      <c r="N609" s="4">
        <v>0.0</v>
      </c>
      <c r="O609" s="4">
        <v>0.112141001334176</v>
      </c>
      <c r="P609" s="4">
        <v>0.114107155396391</v>
      </c>
      <c r="Q609" s="4">
        <v>0.0279474755986237</v>
      </c>
      <c r="R609" s="4">
        <v>0.0778737448212907</v>
      </c>
      <c r="S609" s="4">
        <v>0.0958500105329682</v>
      </c>
      <c r="T609" s="4">
        <v>0.14718067551436</v>
      </c>
      <c r="U609" s="4">
        <v>0.323432343234323</v>
      </c>
      <c r="V609" s="4">
        <v>0.294806604582072</v>
      </c>
      <c r="W609" s="4">
        <v>0.48062015503876</v>
      </c>
      <c r="X609" s="4">
        <v>0.430232558139535</v>
      </c>
      <c r="Y609" s="4">
        <v>0.0581395348837209</v>
      </c>
      <c r="Z609" s="4">
        <v>0.0310077519379845</v>
      </c>
      <c r="AA609" s="4">
        <v>0.418899617208479</v>
      </c>
      <c r="AB609" s="4">
        <v>0.0932411586585157</v>
      </c>
      <c r="AC609" s="4">
        <v>0.457350168542536</v>
      </c>
      <c r="AD609" s="4">
        <v>0.227758462472192</v>
      </c>
      <c r="AE609" s="4">
        <v>0.08</v>
      </c>
      <c r="AF609" s="4">
        <v>0.09</v>
      </c>
      <c r="AG609" s="4">
        <v>0.3</v>
      </c>
      <c r="AH609" s="4">
        <v>0.15</v>
      </c>
      <c r="AI609" s="4">
        <v>0.35</v>
      </c>
      <c r="AJ609" s="4">
        <v>1.43197097892853</v>
      </c>
      <c r="AK609" s="4">
        <v>0.889733594483821</v>
      </c>
      <c r="AL609" s="4">
        <v>0.900215889518759</v>
      </c>
      <c r="AM609" s="12"/>
      <c r="AN609" s="12"/>
    </row>
    <row r="610" ht="12.75" customHeight="1">
      <c r="A610" s="4" t="s">
        <v>1938</v>
      </c>
      <c r="B610" s="4" t="s">
        <v>1922</v>
      </c>
      <c r="C610" s="4" t="s">
        <v>1939</v>
      </c>
      <c r="D610" s="4">
        <v>89.3607238846375</v>
      </c>
      <c r="E610" s="4">
        <v>80.3564935064935</v>
      </c>
      <c r="F610" s="4">
        <v>7180.71442857143</v>
      </c>
      <c r="G610" s="4">
        <v>0.0033858859465531</v>
      </c>
      <c r="H610" s="4">
        <v>0.0792211256335023</v>
      </c>
      <c r="I610" s="4">
        <v>0.0</v>
      </c>
      <c r="J610" s="4">
        <v>0.0</v>
      </c>
      <c r="K610" s="4">
        <v>0.0</v>
      </c>
      <c r="L610" s="4">
        <v>0.0</v>
      </c>
      <c r="M610" s="4">
        <v>0.0</v>
      </c>
      <c r="N610" s="4">
        <v>0.0</v>
      </c>
      <c r="O610" s="4">
        <v>0.0325420112029875</v>
      </c>
      <c r="P610" s="4">
        <v>0.0</v>
      </c>
      <c r="Q610" s="4">
        <v>0.0</v>
      </c>
      <c r="R610" s="4">
        <v>0.0</v>
      </c>
      <c r="S610" s="4">
        <v>0.375033342224593</v>
      </c>
      <c r="T610" s="4">
        <v>0.154441184315818</v>
      </c>
      <c r="U610" s="4">
        <v>0.358762336623099</v>
      </c>
      <c r="V610" s="4">
        <v>0.00832329958221885</v>
      </c>
      <c r="W610" s="4">
        <v>0.41747572815534</v>
      </c>
      <c r="X610" s="4">
        <v>0.45631067961165</v>
      </c>
      <c r="Y610" s="4">
        <v>0.12621359223301</v>
      </c>
      <c r="Z610" s="4">
        <v>0.0</v>
      </c>
      <c r="AA610" s="4">
        <v>0.0154344681573184</v>
      </c>
      <c r="AB610" s="4">
        <v>0.0108041277101229</v>
      </c>
      <c r="AC610" s="4">
        <v>0.973349279590138</v>
      </c>
      <c r="AD610" s="4">
        <v>0.957878557306114</v>
      </c>
      <c r="AE610" s="4">
        <v>0.0</v>
      </c>
      <c r="AF610" s="4">
        <v>0.02</v>
      </c>
      <c r="AG610" s="4">
        <v>0.19</v>
      </c>
      <c r="AH610" s="4">
        <v>0.3</v>
      </c>
      <c r="AI610" s="4">
        <v>0.46</v>
      </c>
      <c r="AJ610" s="4">
        <v>1.112174473872</v>
      </c>
      <c r="AK610" s="4">
        <v>0.691032853942127</v>
      </c>
      <c r="AL610" s="4">
        <v>1.62173667553978</v>
      </c>
      <c r="AM610" s="12"/>
      <c r="AN610" s="12"/>
    </row>
    <row r="611" ht="12.75" customHeight="1">
      <c r="A611" s="4" t="s">
        <v>1941</v>
      </c>
      <c r="B611" s="4" t="s">
        <v>1922</v>
      </c>
      <c r="C611" s="4" t="s">
        <v>1942</v>
      </c>
      <c r="D611" s="4">
        <v>602.403015247496</v>
      </c>
      <c r="E611" s="4">
        <v>2.67771203155818</v>
      </c>
      <c r="F611" s="4">
        <v>1613.06180177515</v>
      </c>
      <c r="G611" s="4">
        <v>0.213170300530348</v>
      </c>
      <c r="H611" s="4">
        <v>0.043150081771292</v>
      </c>
      <c r="I611" s="4">
        <v>0.0</v>
      </c>
      <c r="J611" s="4">
        <v>0.027487734306202</v>
      </c>
      <c r="K611" s="4">
        <v>0.0</v>
      </c>
      <c r="L611" s="4">
        <v>0.0688765882500943</v>
      </c>
      <c r="M611" s="4">
        <v>0.0</v>
      </c>
      <c r="N611" s="4">
        <v>0.0110705749150837</v>
      </c>
      <c r="O611" s="4">
        <v>0.0857340545980626</v>
      </c>
      <c r="P611" s="4">
        <v>0.089256510252862</v>
      </c>
      <c r="Q611" s="4">
        <v>0.0284312492137376</v>
      </c>
      <c r="R611" s="4">
        <v>0.0</v>
      </c>
      <c r="S611" s="4">
        <v>0.111837967039879</v>
      </c>
      <c r="T611" s="4">
        <v>0.123789155868663</v>
      </c>
      <c r="U611" s="4">
        <v>0.410366083784124</v>
      </c>
      <c r="V611" s="4">
        <v>0.226870948733058</v>
      </c>
      <c r="W611" s="4">
        <v>0.375</v>
      </c>
      <c r="X611" s="4">
        <v>0.324675324675325</v>
      </c>
      <c r="Y611" s="4">
        <v>0.287337662337662</v>
      </c>
      <c r="Z611" s="4">
        <v>0.012987012987013</v>
      </c>
      <c r="AA611" s="4">
        <v>0.453152622274602</v>
      </c>
      <c r="AB611" s="4">
        <v>0.0757955215085445</v>
      </c>
      <c r="AC611" s="4">
        <v>0.447149381261049</v>
      </c>
      <c r="AD611" s="4">
        <v>0.226100831344423</v>
      </c>
      <c r="AE611" s="4">
        <v>0.08</v>
      </c>
      <c r="AF611" s="4">
        <v>0.05</v>
      </c>
      <c r="AG611" s="4">
        <v>0.25</v>
      </c>
      <c r="AH611" s="4">
        <v>0.1</v>
      </c>
      <c r="AI611" s="4">
        <v>0.48</v>
      </c>
      <c r="AJ611" s="4">
        <v>1.28098220884023</v>
      </c>
      <c r="AK611" s="4">
        <v>0.795918996901774</v>
      </c>
      <c r="AL611" s="4">
        <v>0.962474362640231</v>
      </c>
      <c r="AM611" s="12"/>
      <c r="AN611" s="12"/>
    </row>
    <row r="612" ht="12.75" customHeight="1">
      <c r="A612" s="4" t="s">
        <v>1944</v>
      </c>
      <c r="B612" s="4" t="s">
        <v>1922</v>
      </c>
      <c r="C612" s="4" t="s">
        <v>1945</v>
      </c>
      <c r="D612" s="4">
        <v>1032.89358230471</v>
      </c>
      <c r="E612" s="4">
        <v>2.3715811965812</v>
      </c>
      <c r="F612" s="4">
        <v>2449.59099786325</v>
      </c>
      <c r="G612" s="4">
        <v>0.236237498873772</v>
      </c>
      <c r="H612" s="4">
        <v>0.0</v>
      </c>
      <c r="I612" s="4">
        <v>0.0</v>
      </c>
      <c r="J612" s="4">
        <v>0.0</v>
      </c>
      <c r="K612" s="4">
        <v>0.0</v>
      </c>
      <c r="L612" s="4">
        <v>0.014855188628834</v>
      </c>
      <c r="M612" s="4">
        <v>0.0</v>
      </c>
      <c r="N612" s="4">
        <v>0.0165651383990595</v>
      </c>
      <c r="O612" s="4">
        <v>0.071817890349471</v>
      </c>
      <c r="P612" s="4">
        <v>0.0450999251896976</v>
      </c>
      <c r="Q612" s="4">
        <v>0.131879876028642</v>
      </c>
      <c r="R612" s="4">
        <v>0.0</v>
      </c>
      <c r="S612" s="4">
        <v>0.13209361974992</v>
      </c>
      <c r="T612" s="4">
        <v>0.266859036015817</v>
      </c>
      <c r="U612" s="4">
        <v>0.320829325638559</v>
      </c>
      <c r="V612" s="4">
        <v>0.451392017298856</v>
      </c>
      <c r="W612" s="4">
        <v>0.375249500998004</v>
      </c>
      <c r="X612" s="4">
        <v>0.393213572854291</v>
      </c>
      <c r="Y612" s="4">
        <v>0.231536926147705</v>
      </c>
      <c r="Z612" s="4">
        <v>0.0</v>
      </c>
      <c r="AA612" s="4">
        <v>0.51031624470673</v>
      </c>
      <c r="AB612" s="4">
        <v>0.117217767366429</v>
      </c>
      <c r="AC612" s="4">
        <v>0.338769258491756</v>
      </c>
      <c r="AD612" s="4">
        <v>0.131040418028944</v>
      </c>
      <c r="AE612" s="4">
        <v>0.08</v>
      </c>
      <c r="AF612" s="4">
        <v>0.03</v>
      </c>
      <c r="AG612" s="4">
        <v>0.28</v>
      </c>
      <c r="AH612" s="4">
        <v>0.1</v>
      </c>
      <c r="AI612" s="4">
        <v>0.49</v>
      </c>
      <c r="AJ612" s="4">
        <v>1.24348537205123</v>
      </c>
      <c r="AK612" s="4">
        <v>0.772620902269286</v>
      </c>
      <c r="AL612" s="4">
        <v>1.69111596214269</v>
      </c>
      <c r="AM612" s="12"/>
      <c r="AN612" s="12"/>
    </row>
    <row r="613" ht="12.75" customHeight="1">
      <c r="A613" s="4" t="s">
        <v>1947</v>
      </c>
      <c r="B613" s="4" t="s">
        <v>1922</v>
      </c>
      <c r="C613" s="4" t="s">
        <v>1948</v>
      </c>
      <c r="D613" s="4">
        <v>1056.18897566328</v>
      </c>
      <c r="E613" s="4">
        <v>3.76917293233083</v>
      </c>
      <c r="F613" s="4">
        <v>3980.95889849624</v>
      </c>
      <c r="G613" s="4">
        <v>0.261021344504289</v>
      </c>
      <c r="H613" s="4">
        <v>0.108662613981763</v>
      </c>
      <c r="I613" s="4">
        <v>0.0</v>
      </c>
      <c r="J613" s="4">
        <v>0.0</v>
      </c>
      <c r="K613" s="4">
        <v>0.0</v>
      </c>
      <c r="L613" s="4">
        <v>0.0</v>
      </c>
      <c r="M613" s="4">
        <v>0.0</v>
      </c>
      <c r="N613" s="4">
        <v>0.0</v>
      </c>
      <c r="O613" s="4">
        <v>0.0476823708206687</v>
      </c>
      <c r="P613" s="4">
        <v>0.34080547112462</v>
      </c>
      <c r="Q613" s="4">
        <v>0.0</v>
      </c>
      <c r="R613" s="4">
        <v>0.0</v>
      </c>
      <c r="S613" s="4">
        <v>0.0</v>
      </c>
      <c r="T613" s="4">
        <v>0.181420972644377</v>
      </c>
      <c r="U613" s="4">
        <v>0.321428571428571</v>
      </c>
      <c r="V613" s="4">
        <v>0.346100139636944</v>
      </c>
      <c r="W613" s="4">
        <v>0.446685878962536</v>
      </c>
      <c r="X613" s="4">
        <v>0.409221902017291</v>
      </c>
      <c r="Y613" s="4">
        <v>0.0749279538904899</v>
      </c>
      <c r="Z613" s="4">
        <v>0.069164265129683</v>
      </c>
      <c r="AA613" s="4">
        <v>0.689607021743467</v>
      </c>
      <c r="AB613" s="4">
        <v>0.0121683622581289</v>
      </c>
      <c r="AC613" s="4">
        <v>0.276082186315579</v>
      </c>
      <c r="AD613" s="4">
        <v>0.137827564003778</v>
      </c>
      <c r="AE613" s="4">
        <v>0.1</v>
      </c>
      <c r="AF613" s="4">
        <v>0.05</v>
      </c>
      <c r="AG613" s="4">
        <v>0.29</v>
      </c>
      <c r="AH613" s="4">
        <v>0.1</v>
      </c>
      <c r="AI613" s="4">
        <v>0.44</v>
      </c>
      <c r="AJ613" s="4">
        <v>1.3305186384277</v>
      </c>
      <c r="AK613" s="4">
        <v>0.826697711137821</v>
      </c>
      <c r="AL613" s="4">
        <v>1.8413799265681</v>
      </c>
      <c r="AM613" s="12"/>
      <c r="AN613" s="12"/>
    </row>
    <row r="614" ht="12.75" customHeight="1">
      <c r="A614" s="4" t="s">
        <v>1950</v>
      </c>
      <c r="B614" s="4" t="s">
        <v>1922</v>
      </c>
      <c r="C614" s="4" t="s">
        <v>437</v>
      </c>
      <c r="D614" s="4">
        <v>6926.61655760369</v>
      </c>
      <c r="E614" s="4">
        <v>0.364705882352941</v>
      </c>
      <c r="F614" s="4">
        <v>2526.17780336134</v>
      </c>
      <c r="G614" s="4">
        <v>0.74815668202765</v>
      </c>
      <c r="H614" s="4">
        <v>0.0</v>
      </c>
      <c r="I614" s="4">
        <v>0.127880184331797</v>
      </c>
      <c r="J614" s="4">
        <v>0.620276497695853</v>
      </c>
      <c r="K614" s="4">
        <v>0.0</v>
      </c>
      <c r="L614" s="4">
        <v>0.0</v>
      </c>
      <c r="M614" s="4">
        <v>0.0</v>
      </c>
      <c r="N614" s="4">
        <v>0.0</v>
      </c>
      <c r="O614" s="4">
        <v>0.0</v>
      </c>
      <c r="P614" s="4">
        <v>0.0</v>
      </c>
      <c r="Q614" s="4">
        <v>0.0</v>
      </c>
      <c r="R614" s="4">
        <v>0.0</v>
      </c>
      <c r="S614" s="4">
        <v>0.10852534562212</v>
      </c>
      <c r="T614" s="4">
        <v>0.0</v>
      </c>
      <c r="U614" s="4">
        <v>0.14331797235023</v>
      </c>
      <c r="V614" s="4">
        <v>0.290322580645161</v>
      </c>
      <c r="W614" s="4">
        <v>0.801587301587302</v>
      </c>
      <c r="X614" s="4">
        <v>0.0</v>
      </c>
      <c r="Y614" s="4">
        <v>0.198412698412698</v>
      </c>
      <c r="Z614" s="4">
        <v>0.0</v>
      </c>
      <c r="AA614" s="4">
        <v>0.43778801843318</v>
      </c>
      <c r="AB614" s="4">
        <v>0.524423963133641</v>
      </c>
      <c r="AC614" s="4">
        <v>0.0</v>
      </c>
      <c r="AD614" s="4">
        <v>0.118786153199754</v>
      </c>
      <c r="AE614" s="4">
        <v>0.04</v>
      </c>
      <c r="AF614" s="4">
        <v>0.3</v>
      </c>
      <c r="AG614" s="4">
        <v>0.08</v>
      </c>
      <c r="AH614" s="4">
        <v>0.25</v>
      </c>
      <c r="AI614" s="4">
        <v>0.0</v>
      </c>
      <c r="AJ614" s="4">
        <v>1.03857875611714</v>
      </c>
      <c r="AK614" s="4">
        <v>0.645305263467048</v>
      </c>
      <c r="AL614" s="4">
        <v>0.00649581935290679</v>
      </c>
      <c r="AM614" s="12"/>
      <c r="AN614" s="12"/>
    </row>
    <row r="615" ht="12.75" customHeight="1">
      <c r="A615" s="4" t="s">
        <v>1951</v>
      </c>
      <c r="B615" s="4" t="s">
        <v>1922</v>
      </c>
      <c r="C615" s="4" t="s">
        <v>1952</v>
      </c>
      <c r="D615" s="4">
        <v>1577.54995536663</v>
      </c>
      <c r="E615" s="4">
        <v>1.53758169934641</v>
      </c>
      <c r="F615" s="4">
        <v>2425.61194117647</v>
      </c>
      <c r="G615" s="4">
        <v>0.44845908607864</v>
      </c>
      <c r="H615" s="4">
        <v>0.0</v>
      </c>
      <c r="I615" s="4">
        <v>0.0</v>
      </c>
      <c r="J615" s="4">
        <v>0.513007537077559</v>
      </c>
      <c r="K615" s="4">
        <v>0.0</v>
      </c>
      <c r="L615" s="4">
        <v>0.0</v>
      </c>
      <c r="M615" s="4">
        <v>0.0</v>
      </c>
      <c r="N615" s="4">
        <v>0.0</v>
      </c>
      <c r="O615" s="4">
        <v>0.0</v>
      </c>
      <c r="P615" s="4">
        <v>0.0</v>
      </c>
      <c r="Q615" s="4">
        <v>0.0</v>
      </c>
      <c r="R615" s="4">
        <v>0.311937758327255</v>
      </c>
      <c r="S615" s="4">
        <v>0.0423048869438366</v>
      </c>
      <c r="T615" s="4">
        <v>0.0</v>
      </c>
      <c r="U615" s="4">
        <v>0.132749817651349</v>
      </c>
      <c r="V615" s="4">
        <v>0.0637619553666312</v>
      </c>
      <c r="W615" s="4">
        <v>0.0</v>
      </c>
      <c r="X615" s="4">
        <v>0.666666666666667</v>
      </c>
      <c r="Y615" s="4">
        <v>0.333333333333333</v>
      </c>
      <c r="Z615" s="4">
        <v>0.0</v>
      </c>
      <c r="AA615" s="4">
        <v>0.248884165781084</v>
      </c>
      <c r="AB615" s="4">
        <v>0.673963868225292</v>
      </c>
      <c r="AC615" s="4">
        <v>0.0459086078639745</v>
      </c>
      <c r="AD615" s="4">
        <v>0.144064326531109</v>
      </c>
      <c r="AE615" s="4">
        <v>0.08</v>
      </c>
      <c r="AF615" s="4">
        <v>0.14</v>
      </c>
      <c r="AG615" s="4">
        <v>0.26</v>
      </c>
      <c r="AH615" s="4">
        <v>0.45</v>
      </c>
      <c r="AI615" s="4">
        <v>0.0</v>
      </c>
      <c r="AJ615" s="4">
        <v>1.18688170320617</v>
      </c>
      <c r="AK615" s="4">
        <v>0.737451065391608</v>
      </c>
      <c r="AL615" s="4">
        <v>0.190218218285365</v>
      </c>
      <c r="AM615" s="12"/>
      <c r="AN615" s="12"/>
    </row>
    <row r="616" ht="12.75" customHeight="1">
      <c r="A616" s="4" t="s">
        <v>1954</v>
      </c>
      <c r="B616" s="4" t="s">
        <v>1922</v>
      </c>
      <c r="C616" s="4" t="s">
        <v>1955</v>
      </c>
      <c r="D616" s="4">
        <v>1834.74101543683</v>
      </c>
      <c r="E616" s="4">
        <v>1.8989604989605</v>
      </c>
      <c r="F616" s="4">
        <v>3484.10071413721</v>
      </c>
      <c r="G616" s="4">
        <v>0.41383840595577</v>
      </c>
      <c r="H616" s="4">
        <v>0.0</v>
      </c>
      <c r="I616" s="4">
        <v>0.0</v>
      </c>
      <c r="J616" s="4">
        <v>0.398620538646814</v>
      </c>
      <c r="K616" s="4">
        <v>0.0</v>
      </c>
      <c r="L616" s="4">
        <v>0.0</v>
      </c>
      <c r="M616" s="4">
        <v>0.0</v>
      </c>
      <c r="N616" s="4">
        <v>0.0</v>
      </c>
      <c r="O616" s="4">
        <v>0.0152178673089556</v>
      </c>
      <c r="P616" s="4">
        <v>0.0</v>
      </c>
      <c r="Q616" s="4">
        <v>0.0</v>
      </c>
      <c r="R616" s="4">
        <v>0.0651412305671119</v>
      </c>
      <c r="S616" s="4">
        <v>0.186719947449091</v>
      </c>
      <c r="T616" s="4">
        <v>0.0172980074447121</v>
      </c>
      <c r="U616" s="4">
        <v>0.317002408583315</v>
      </c>
      <c r="V616" s="4">
        <v>0.316400262754543</v>
      </c>
      <c r="W616" s="4">
        <v>0.475778546712803</v>
      </c>
      <c r="X616" s="4">
        <v>0.259515570934256</v>
      </c>
      <c r="Y616" s="4">
        <v>0.0847750865051903</v>
      </c>
      <c r="Z616" s="4">
        <v>0.179930795847751</v>
      </c>
      <c r="AA616" s="4">
        <v>0.434858769432888</v>
      </c>
      <c r="AB616" s="4">
        <v>0.441920297788483</v>
      </c>
      <c r="AC616" s="4">
        <v>0.0713816509743814</v>
      </c>
      <c r="AD616" s="4">
        <v>0.176179278929096</v>
      </c>
      <c r="AE616" s="4">
        <v>0.21</v>
      </c>
      <c r="AF616" s="4">
        <v>0.13</v>
      </c>
      <c r="AG616" s="4">
        <v>0.07</v>
      </c>
      <c r="AH616" s="4">
        <v>0.32</v>
      </c>
      <c r="AI616" s="4">
        <v>0.06</v>
      </c>
      <c r="AJ616" s="4">
        <v>1.31253655105521</v>
      </c>
      <c r="AK616" s="4">
        <v>0.815524812056985</v>
      </c>
      <c r="AL616" s="4">
        <v>0.46712556197808</v>
      </c>
      <c r="AM616" s="12"/>
      <c r="AN616" s="12"/>
    </row>
    <row r="617" ht="12.75" customHeight="1">
      <c r="A617" s="4" t="s">
        <v>1957</v>
      </c>
      <c r="B617" s="4" t="s">
        <v>1922</v>
      </c>
      <c r="C617" s="4" t="s">
        <v>1958</v>
      </c>
      <c r="D617" s="4">
        <v>1874.81969808844</v>
      </c>
      <c r="E617" s="4">
        <v>1.67431318681319</v>
      </c>
      <c r="F617" s="4">
        <v>3139.03534340659</v>
      </c>
      <c r="G617" s="4">
        <v>0.449749774386742</v>
      </c>
      <c r="H617" s="4">
        <v>0.0</v>
      </c>
      <c r="I617" s="4">
        <v>0.0</v>
      </c>
      <c r="J617" s="4">
        <v>0.403300147492625</v>
      </c>
      <c r="K617" s="4">
        <v>0.0</v>
      </c>
      <c r="L617" s="4">
        <v>0.0645280235988201</v>
      </c>
      <c r="M617" s="4">
        <v>0.0</v>
      </c>
      <c r="N617" s="4">
        <v>0.0</v>
      </c>
      <c r="O617" s="4">
        <v>0.0278392330383481</v>
      </c>
      <c r="P617" s="4">
        <v>0.00967920353982301</v>
      </c>
      <c r="Q617" s="4">
        <v>0.0</v>
      </c>
      <c r="R617" s="4">
        <v>0.0</v>
      </c>
      <c r="S617" s="4">
        <v>0.185564159292035</v>
      </c>
      <c r="T617" s="4">
        <v>0.0326327433628319</v>
      </c>
      <c r="U617" s="4">
        <v>0.276456489675516</v>
      </c>
      <c r="V617" s="4">
        <v>0.375748625810157</v>
      </c>
      <c r="W617" s="4">
        <v>0.633187772925764</v>
      </c>
      <c r="X617" s="4">
        <v>0.279475982532751</v>
      </c>
      <c r="Y617" s="4">
        <v>0.0</v>
      </c>
      <c r="Z617" s="4">
        <v>0.0873362445414847</v>
      </c>
      <c r="AA617" s="4">
        <v>0.42792681926327</v>
      </c>
      <c r="AB617" s="4">
        <v>0.46574780539831</v>
      </c>
      <c r="AC617" s="4">
        <v>0.0637460004922471</v>
      </c>
      <c r="AD617" s="4">
        <v>0.209095451829869</v>
      </c>
      <c r="AE617" s="4">
        <v>0.23</v>
      </c>
      <c r="AF617" s="4">
        <v>0.1</v>
      </c>
      <c r="AG617" s="4">
        <v>0.13</v>
      </c>
      <c r="AH617" s="4">
        <v>0.38</v>
      </c>
      <c r="AI617" s="4">
        <v>0.03</v>
      </c>
      <c r="AJ617" s="4">
        <v>1.30639135702046</v>
      </c>
      <c r="AK617" s="4">
        <v>0.81170658832355</v>
      </c>
      <c r="AL617" s="4">
        <v>0.24979320434832</v>
      </c>
      <c r="AM617" s="12"/>
      <c r="AN617" s="12"/>
    </row>
    <row r="618" ht="12.75" customHeight="1">
      <c r="A618" s="4" t="s">
        <v>1960</v>
      </c>
      <c r="B618" s="4" t="s">
        <v>1922</v>
      </c>
      <c r="C618" s="4" t="s">
        <v>1961</v>
      </c>
      <c r="D618" s="4">
        <v>2587.47734236295</v>
      </c>
      <c r="E618" s="4">
        <v>1.19030501089325</v>
      </c>
      <c r="F618" s="4">
        <v>3079.88724618736</v>
      </c>
      <c r="G618" s="4">
        <v>0.440834629816052</v>
      </c>
      <c r="H618" s="4">
        <v>0.0146426283517891</v>
      </c>
      <c r="I618" s="4">
        <v>0.0092431591470669</v>
      </c>
      <c r="J618" s="4">
        <v>0.357463164638053</v>
      </c>
      <c r="K618" s="4">
        <v>0.0</v>
      </c>
      <c r="L618" s="4">
        <v>0.0</v>
      </c>
      <c r="M618" s="4">
        <v>0.0</v>
      </c>
      <c r="N618" s="4">
        <v>0.0</v>
      </c>
      <c r="O618" s="4">
        <v>0.0594856776791434</v>
      </c>
      <c r="P618" s="4">
        <v>0.0</v>
      </c>
      <c r="Q618" s="4">
        <v>0.0</v>
      </c>
      <c r="R618" s="4">
        <v>0.0361489887434795</v>
      </c>
      <c r="S618" s="4">
        <v>0.360483206735609</v>
      </c>
      <c r="T618" s="4">
        <v>0.00979225771025899</v>
      </c>
      <c r="U618" s="4">
        <v>0.152740916994601</v>
      </c>
      <c r="V618" s="4">
        <v>0.259906653244257</v>
      </c>
      <c r="W618" s="4">
        <v>0.602112676056338</v>
      </c>
      <c r="X618" s="4">
        <v>0.161971830985915</v>
      </c>
      <c r="Y618" s="4">
        <v>0.235915492957746</v>
      </c>
      <c r="Z618" s="4">
        <v>0.0</v>
      </c>
      <c r="AA618" s="4">
        <v>0.53399835270431</v>
      </c>
      <c r="AB618" s="4">
        <v>0.412556053811659</v>
      </c>
      <c r="AC618" s="4">
        <v>0.0204081632653061</v>
      </c>
      <c r="AD618" s="4">
        <v>0.369561965605245</v>
      </c>
      <c r="AE618" s="4">
        <v>0.07</v>
      </c>
      <c r="AF618" s="4">
        <v>0.41</v>
      </c>
      <c r="AG618" s="4">
        <v>0.04</v>
      </c>
      <c r="AH618" s="4">
        <v>0.19</v>
      </c>
      <c r="AI618" s="4">
        <v>0.03</v>
      </c>
      <c r="AJ618" s="4">
        <v>1.10119413070209</v>
      </c>
      <c r="AK618" s="4">
        <v>0.68421038313721</v>
      </c>
      <c r="AL618" s="4">
        <v>0.0</v>
      </c>
      <c r="AM618" s="12"/>
      <c r="AN618" s="12"/>
    </row>
    <row r="619" ht="12.75" customHeight="1">
      <c r="A619" s="4" t="s">
        <v>1963</v>
      </c>
      <c r="B619" s="4" t="s">
        <v>1922</v>
      </c>
      <c r="C619" s="4" t="s">
        <v>1964</v>
      </c>
      <c r="D619" s="4">
        <v>2095.79914302147</v>
      </c>
      <c r="E619" s="4">
        <v>2.66803069053708</v>
      </c>
      <c r="F619" s="4">
        <v>5591.65643478261</v>
      </c>
      <c r="G619" s="4">
        <v>0.716065950920245</v>
      </c>
      <c r="H619" s="4">
        <v>0.0</v>
      </c>
      <c r="I619" s="4">
        <v>0.0</v>
      </c>
      <c r="J619" s="4">
        <v>0.624808282208589</v>
      </c>
      <c r="K619" s="4">
        <v>0.0912576687116564</v>
      </c>
      <c r="L619" s="4">
        <v>0.0</v>
      </c>
      <c r="M619" s="4">
        <v>0.0</v>
      </c>
      <c r="N619" s="4">
        <v>0.0</v>
      </c>
      <c r="O619" s="4">
        <v>0.0</v>
      </c>
      <c r="P619" s="4">
        <v>0.0</v>
      </c>
      <c r="Q619" s="4">
        <v>0.0</v>
      </c>
      <c r="R619" s="4">
        <v>0.0</v>
      </c>
      <c r="S619" s="4">
        <v>0.129984662576687</v>
      </c>
      <c r="T619" s="4">
        <v>0.0231978527607362</v>
      </c>
      <c r="U619" s="4">
        <v>0.130751533742331</v>
      </c>
      <c r="V619" s="4">
        <v>0.0766871165644172</v>
      </c>
      <c r="W619" s="4">
        <v>0.4</v>
      </c>
      <c r="X619" s="4">
        <v>0.3875</v>
      </c>
      <c r="Y619" s="4">
        <v>0.1125</v>
      </c>
      <c r="Z619" s="4">
        <v>0.1</v>
      </c>
      <c r="AA619" s="4">
        <v>0.242427147239264</v>
      </c>
      <c r="AB619" s="4">
        <v>0.709739263803681</v>
      </c>
      <c r="AC619" s="4">
        <v>0.0245398773006135</v>
      </c>
      <c r="AD619" s="4">
        <v>0.13257156138468</v>
      </c>
      <c r="AE619" s="4">
        <v>0.05</v>
      </c>
      <c r="AF619" s="4">
        <v>0.08</v>
      </c>
      <c r="AG619" s="4">
        <v>0.26</v>
      </c>
      <c r="AH619" s="4">
        <v>0.54</v>
      </c>
      <c r="AI619" s="4">
        <v>0.0</v>
      </c>
      <c r="AJ619" s="4">
        <v>1.03482456898254</v>
      </c>
      <c r="AK619" s="4">
        <v>0.642972655849445</v>
      </c>
      <c r="AL619" s="4">
        <v>0.568256943662716</v>
      </c>
      <c r="AM619" s="12"/>
      <c r="AN619" s="12"/>
    </row>
    <row r="620" ht="12.75" customHeight="1">
      <c r="A620" s="4" t="s">
        <v>1966</v>
      </c>
      <c r="B620" s="4" t="s">
        <v>1922</v>
      </c>
      <c r="C620" s="4" t="s">
        <v>1967</v>
      </c>
      <c r="D620" s="4">
        <v>2046.73156699601</v>
      </c>
      <c r="E620" s="4">
        <v>1.82370916754478</v>
      </c>
      <c r="F620" s="4">
        <v>3732.64312223393</v>
      </c>
      <c r="G620" s="4">
        <v>0.703357023169816</v>
      </c>
      <c r="H620" s="4">
        <v>0.0</v>
      </c>
      <c r="I620" s="4">
        <v>0.0</v>
      </c>
      <c r="J620" s="4">
        <v>0.693546498008901</v>
      </c>
      <c r="K620" s="4">
        <v>0.0</v>
      </c>
      <c r="L620" s="4">
        <v>0.0</v>
      </c>
      <c r="M620" s="4">
        <v>0.0</v>
      </c>
      <c r="N620" s="4">
        <v>0.0193253689388616</v>
      </c>
      <c r="O620" s="4">
        <v>0.0</v>
      </c>
      <c r="P620" s="4">
        <v>0.0</v>
      </c>
      <c r="Q620" s="4">
        <v>0.0</v>
      </c>
      <c r="R620" s="4">
        <v>0.0</v>
      </c>
      <c r="S620" s="4">
        <v>0.142773483251347</v>
      </c>
      <c r="T620" s="4">
        <v>0.0129421410166315</v>
      </c>
      <c r="U620" s="4">
        <v>0.131412508784259</v>
      </c>
      <c r="V620" s="4">
        <v>0.20049690876524</v>
      </c>
      <c r="W620" s="4">
        <v>0.403458213256484</v>
      </c>
      <c r="X620" s="4">
        <v>0.268011527377522</v>
      </c>
      <c r="Y620" s="4">
        <v>0.00576368876080692</v>
      </c>
      <c r="Z620" s="4">
        <v>0.322766570605187</v>
      </c>
      <c r="AA620" s="4">
        <v>0.372392673484717</v>
      </c>
      <c r="AB620" s="4">
        <v>0.560293522852025</v>
      </c>
      <c r="AC620" s="4">
        <v>0.052464320795054</v>
      </c>
      <c r="AD620" s="4">
        <v>0.289079872826865</v>
      </c>
      <c r="AE620" s="4">
        <v>0.2</v>
      </c>
      <c r="AF620" s="4">
        <v>0.22</v>
      </c>
      <c r="AG620" s="4">
        <v>0.16</v>
      </c>
      <c r="AH620" s="4">
        <v>0.26</v>
      </c>
      <c r="AI620" s="4">
        <v>0.01</v>
      </c>
      <c r="AJ620" s="4">
        <v>1.3444995681963</v>
      </c>
      <c r="AK620" s="4">
        <v>0.835384551220674</v>
      </c>
      <c r="AL620" s="4">
        <v>0.052465519203913</v>
      </c>
      <c r="AM620" s="12"/>
      <c r="AN620" s="12"/>
    </row>
    <row r="621" ht="12.75" customHeight="1">
      <c r="A621" s="4" t="s">
        <v>1969</v>
      </c>
      <c r="B621" s="4" t="s">
        <v>1922</v>
      </c>
      <c r="C621" s="4" t="s">
        <v>1287</v>
      </c>
      <c r="D621" s="4">
        <v>1812.62911074033</v>
      </c>
      <c r="E621" s="4">
        <v>2.64411764705882</v>
      </c>
      <c r="F621" s="4">
        <v>4792.80461928105</v>
      </c>
      <c r="G621" s="4">
        <v>0.600173031763688</v>
      </c>
      <c r="H621" s="4">
        <v>0.0116161275072601</v>
      </c>
      <c r="I621" s="4">
        <v>0.0</v>
      </c>
      <c r="J621" s="4">
        <v>0.63692847977308</v>
      </c>
      <c r="K621" s="4">
        <v>0.0</v>
      </c>
      <c r="L621" s="4">
        <v>0.0</v>
      </c>
      <c r="M621" s="4">
        <v>0.0</v>
      </c>
      <c r="N621" s="4">
        <v>0.0</v>
      </c>
      <c r="O621" s="4">
        <v>0.00736138312960086</v>
      </c>
      <c r="P621" s="4">
        <v>0.0</v>
      </c>
      <c r="Q621" s="4">
        <v>0.0</v>
      </c>
      <c r="R621" s="4">
        <v>0.0123590193827244</v>
      </c>
      <c r="S621" s="4">
        <v>0.0773282906733302</v>
      </c>
      <c r="T621" s="4">
        <v>0.0231647193894779</v>
      </c>
      <c r="U621" s="4">
        <v>0.231241980144526</v>
      </c>
      <c r="V621" s="4">
        <v>0.223705351625263</v>
      </c>
      <c r="W621" s="4">
        <v>0.49171270718232</v>
      </c>
      <c r="X621" s="4">
        <v>0.417127071823204</v>
      </c>
      <c r="Y621" s="4">
        <v>0.00276243093922652</v>
      </c>
      <c r="Z621" s="4">
        <v>0.0883977900552486</v>
      </c>
      <c r="AA621" s="4">
        <v>0.413854900506736</v>
      </c>
      <c r="AB621" s="4">
        <v>0.521134593993326</v>
      </c>
      <c r="AC621" s="4">
        <v>0.0272525027808676</v>
      </c>
      <c r="AD621" s="4">
        <v>0.167873056868386</v>
      </c>
      <c r="AE621" s="4">
        <v>0.14</v>
      </c>
      <c r="AF621" s="4">
        <v>0.13</v>
      </c>
      <c r="AG621" s="4">
        <v>0.2</v>
      </c>
      <c r="AH621" s="4">
        <v>0.32</v>
      </c>
      <c r="AI621" s="4">
        <v>0.08</v>
      </c>
      <c r="AJ621" s="4">
        <v>1.42904935225241</v>
      </c>
      <c r="AK621" s="4">
        <v>0.887918285764204</v>
      </c>
      <c r="AL621" s="4">
        <v>0.616980438976289</v>
      </c>
      <c r="AM621" s="12"/>
      <c r="AN621" s="12"/>
    </row>
    <row r="622" ht="12.75" customHeight="1">
      <c r="A622" s="4" t="s">
        <v>1970</v>
      </c>
      <c r="B622" s="4" t="s">
        <v>1922</v>
      </c>
      <c r="C622" s="4" t="s">
        <v>1971</v>
      </c>
      <c r="D622" s="4">
        <v>1428.05799537649</v>
      </c>
      <c r="E622" s="4">
        <v>1.89843260188088</v>
      </c>
      <c r="F622" s="4">
        <v>2711.07185579937</v>
      </c>
      <c r="G622" s="4">
        <v>0.303005284015852</v>
      </c>
      <c r="H622" s="4">
        <v>0.0</v>
      </c>
      <c r="I622" s="4">
        <v>0.0</v>
      </c>
      <c r="J622" s="4">
        <v>0.263538652335676</v>
      </c>
      <c r="K622" s="4">
        <v>0.0</v>
      </c>
      <c r="L622" s="4">
        <v>0.0</v>
      </c>
      <c r="M622" s="4">
        <v>0.0</v>
      </c>
      <c r="N622" s="4">
        <v>0.0</v>
      </c>
      <c r="O622" s="4">
        <v>0.0768912773873501</v>
      </c>
      <c r="P622" s="4">
        <v>0.0</v>
      </c>
      <c r="Q622" s="4">
        <v>0.0388590326581232</v>
      </c>
      <c r="R622" s="4">
        <v>0.0</v>
      </c>
      <c r="S622" s="4">
        <v>0.106448945845391</v>
      </c>
      <c r="T622" s="4">
        <v>0.137453493179</v>
      </c>
      <c r="U622" s="4">
        <v>0.376808598594461</v>
      </c>
      <c r="V622" s="4">
        <v>0.239431968295905</v>
      </c>
      <c r="W622" s="4">
        <v>0.537931034482759</v>
      </c>
      <c r="X622" s="4">
        <v>0.351724137931034</v>
      </c>
      <c r="Y622" s="4">
        <v>0.110344827586207</v>
      </c>
      <c r="Z622" s="4">
        <v>0.0</v>
      </c>
      <c r="AA622" s="4">
        <v>0.647457067371202</v>
      </c>
      <c r="AB622" s="4">
        <v>0.270970937912814</v>
      </c>
      <c r="AC622" s="4">
        <v>0.0132100396301189</v>
      </c>
      <c r="AD622" s="4">
        <v>0.18056649882041</v>
      </c>
      <c r="AE622" s="4">
        <v>0.16</v>
      </c>
      <c r="AF622" s="4">
        <v>0.09</v>
      </c>
      <c r="AG622" s="4">
        <v>0.25</v>
      </c>
      <c r="AH622" s="4">
        <v>0.3</v>
      </c>
      <c r="AI622" s="4">
        <v>0.1</v>
      </c>
      <c r="AJ622" s="4">
        <v>1.44795207985556</v>
      </c>
      <c r="AK622" s="4">
        <v>0.899663210782506</v>
      </c>
      <c r="AL622" s="4">
        <v>0.75535232612214</v>
      </c>
      <c r="AM622" s="12"/>
      <c r="AN622" s="12"/>
    </row>
    <row r="623" ht="12.75" customHeight="1">
      <c r="A623" s="4" t="s">
        <v>1973</v>
      </c>
      <c r="B623" s="4" t="s">
        <v>1922</v>
      </c>
      <c r="C623" s="4" t="s">
        <v>1974</v>
      </c>
      <c r="D623" s="4">
        <v>2077.78210870454</v>
      </c>
      <c r="E623" s="4">
        <v>2.97206477732794</v>
      </c>
      <c r="F623" s="4">
        <v>6175.30302024292</v>
      </c>
      <c r="G623" s="4">
        <v>0.607410434545702</v>
      </c>
      <c r="H623" s="4">
        <v>0.0</v>
      </c>
      <c r="I623" s="4">
        <v>0.0163465467919902</v>
      </c>
      <c r="J623" s="4">
        <v>0.591063887753712</v>
      </c>
      <c r="K623" s="4">
        <v>0.0</v>
      </c>
      <c r="L623" s="4">
        <v>0.0</v>
      </c>
      <c r="M623" s="4">
        <v>0.0</v>
      </c>
      <c r="N623" s="4">
        <v>0.0</v>
      </c>
      <c r="O623" s="4">
        <v>0.0</v>
      </c>
      <c r="P623" s="4">
        <v>0.0</v>
      </c>
      <c r="Q623" s="4">
        <v>0.0</v>
      </c>
      <c r="R623" s="4">
        <v>0.0</v>
      </c>
      <c r="S623" s="4">
        <v>0.152159106388775</v>
      </c>
      <c r="T623" s="4">
        <v>0.0</v>
      </c>
      <c r="U623" s="4">
        <v>0.240430459065522</v>
      </c>
      <c r="V623" s="4">
        <v>0.0844571584252827</v>
      </c>
      <c r="W623" s="4">
        <v>0.806451612903226</v>
      </c>
      <c r="X623" s="4">
        <v>0.112903225806452</v>
      </c>
      <c r="Y623" s="4">
        <v>0.0806451612903226</v>
      </c>
      <c r="Z623" s="4">
        <v>0.0</v>
      </c>
      <c r="AA623" s="4">
        <v>0.475820732870181</v>
      </c>
      <c r="AB623" s="4">
        <v>0.48385778504291</v>
      </c>
      <c r="AC623" s="4">
        <v>0.0</v>
      </c>
      <c r="AD623" s="4">
        <v>0.202268581562337</v>
      </c>
      <c r="AE623" s="4">
        <v>0.14</v>
      </c>
      <c r="AF623" s="4">
        <v>0.18</v>
      </c>
      <c r="AG623" s="4">
        <v>0.23</v>
      </c>
      <c r="AH623" s="4">
        <v>0.26</v>
      </c>
      <c r="AI623" s="4">
        <v>0.04</v>
      </c>
      <c r="AJ623" s="4">
        <v>1.40093917152835</v>
      </c>
      <c r="AK623" s="4">
        <v>0.870452448463562</v>
      </c>
      <c r="AL623" s="4">
        <v>0.203832719381515</v>
      </c>
      <c r="AM623" s="12"/>
      <c r="AN623" s="12"/>
    </row>
    <row r="624" ht="12.75" customHeight="1">
      <c r="A624" s="4" t="s">
        <v>1976</v>
      </c>
      <c r="B624" s="4" t="s">
        <v>1922</v>
      </c>
      <c r="C624" s="4" t="s">
        <v>308</v>
      </c>
      <c r="D624" s="4">
        <v>2241.3762996075</v>
      </c>
      <c r="E624" s="4">
        <v>2.51978021978022</v>
      </c>
      <c r="F624" s="4">
        <v>5647.77566483517</v>
      </c>
      <c r="G624" s="4">
        <v>0.786306149149586</v>
      </c>
      <c r="H624" s="4">
        <v>0.0272568687309202</v>
      </c>
      <c r="I624" s="4">
        <v>0.0</v>
      </c>
      <c r="J624" s="4">
        <v>0.218491059747056</v>
      </c>
      <c r="K624" s="4">
        <v>0.0994330571303969</v>
      </c>
      <c r="L624" s="4">
        <v>0.0</v>
      </c>
      <c r="M624" s="4">
        <v>0.0</v>
      </c>
      <c r="N624" s="4">
        <v>0.0</v>
      </c>
      <c r="O624" s="4">
        <v>0.389010030527693</v>
      </c>
      <c r="P624" s="4">
        <v>0.0521151330135194</v>
      </c>
      <c r="Q624" s="4">
        <v>0.0</v>
      </c>
      <c r="R624" s="4">
        <v>0.0</v>
      </c>
      <c r="S624" s="4">
        <v>0.0285651984300044</v>
      </c>
      <c r="T624" s="4">
        <v>0.033798517226341</v>
      </c>
      <c r="U624" s="4">
        <v>0.151330135194069</v>
      </c>
      <c r="V624" s="4">
        <v>1.57217618839948</v>
      </c>
      <c r="W624" s="4">
        <v>0.914008321775312</v>
      </c>
      <c r="X624" s="4">
        <v>0.0859916782246879</v>
      </c>
      <c r="Y624" s="4">
        <v>0.0</v>
      </c>
      <c r="Z624" s="4">
        <v>0.0</v>
      </c>
      <c r="AA624" s="4">
        <v>0.766681203663323</v>
      </c>
      <c r="AB624" s="4">
        <v>0.209332751853467</v>
      </c>
      <c r="AC624" s="4">
        <v>0.00196249454862625</v>
      </c>
      <c r="AD624" s="4">
        <v>0.127470108979278</v>
      </c>
      <c r="AE624" s="4">
        <v>0.13</v>
      </c>
      <c r="AF624" s="4">
        <v>0.15</v>
      </c>
      <c r="AG624" s="4">
        <v>0.11</v>
      </c>
      <c r="AH624" s="4">
        <v>0.26</v>
      </c>
      <c r="AI624" s="4">
        <v>0.14</v>
      </c>
      <c r="AJ624" s="4">
        <v>1.41809189425572</v>
      </c>
      <c r="AK624" s="4">
        <v>0.881110034316893</v>
      </c>
      <c r="AL624" s="4">
        <v>0.827720297077185</v>
      </c>
      <c r="AM624" s="12"/>
      <c r="AN624" s="12"/>
    </row>
    <row r="625" ht="12.75" customHeight="1">
      <c r="A625" s="4" t="s">
        <v>1977</v>
      </c>
      <c r="B625" s="4" t="s">
        <v>1922</v>
      </c>
      <c r="C625" s="4" t="s">
        <v>1978</v>
      </c>
      <c r="D625" s="4">
        <v>2299.95435568513</v>
      </c>
      <c r="E625" s="4">
        <v>1.96</v>
      </c>
      <c r="F625" s="4">
        <v>4507.91053714286</v>
      </c>
      <c r="G625" s="4">
        <v>0.372303206997084</v>
      </c>
      <c r="H625" s="4">
        <v>0.0254262343549818</v>
      </c>
      <c r="I625" s="4">
        <v>0.0996353602049867</v>
      </c>
      <c r="J625" s="4">
        <v>0.252488420222726</v>
      </c>
      <c r="K625" s="4">
        <v>0.0</v>
      </c>
      <c r="L625" s="4">
        <v>0.0</v>
      </c>
      <c r="M625" s="4">
        <v>0.0</v>
      </c>
      <c r="N625" s="4">
        <v>0.0</v>
      </c>
      <c r="O625" s="4">
        <v>0.0</v>
      </c>
      <c r="P625" s="4">
        <v>0.0</v>
      </c>
      <c r="Q625" s="4">
        <v>0.0</v>
      </c>
      <c r="R625" s="4">
        <v>0.0</v>
      </c>
      <c r="S625" s="4">
        <v>0.382674682172071</v>
      </c>
      <c r="T625" s="4">
        <v>0.0</v>
      </c>
      <c r="U625" s="4">
        <v>0.239775303045235</v>
      </c>
      <c r="V625" s="4">
        <v>0.160349854227405</v>
      </c>
      <c r="W625" s="4">
        <v>0.436363636363636</v>
      </c>
      <c r="X625" s="4">
        <v>0.321212121212121</v>
      </c>
      <c r="Y625" s="4">
        <v>0.193939393939394</v>
      </c>
      <c r="Z625" s="4">
        <v>0.0484848484848485</v>
      </c>
      <c r="AA625" s="4">
        <v>0.594946550048591</v>
      </c>
      <c r="AB625" s="4">
        <v>0.365208940719145</v>
      </c>
      <c r="AC625" s="4">
        <v>0.0203109815354713</v>
      </c>
      <c r="AD625" s="4">
        <v>0.159466502040691</v>
      </c>
      <c r="AE625" s="4">
        <v>0.1</v>
      </c>
      <c r="AF625" s="4">
        <v>0.23</v>
      </c>
      <c r="AG625" s="4">
        <v>0.13</v>
      </c>
      <c r="AH625" s="4">
        <v>0.4</v>
      </c>
      <c r="AI625" s="4">
        <v>0.02</v>
      </c>
      <c r="AJ625" s="4">
        <v>1.27826944297964</v>
      </c>
      <c r="AK625" s="4">
        <v>0.794233460703305</v>
      </c>
      <c r="AL625" s="4">
        <v>0.152016726744274</v>
      </c>
      <c r="AM625" s="12"/>
      <c r="AN625" s="12"/>
    </row>
    <row r="626" ht="12.75" customHeight="1">
      <c r="A626" s="4" t="s">
        <v>1980</v>
      </c>
      <c r="B626" s="4" t="s">
        <v>1922</v>
      </c>
      <c r="C626" s="4" t="s">
        <v>1981</v>
      </c>
      <c r="D626" s="4">
        <v>1153.72749875869</v>
      </c>
      <c r="E626" s="4">
        <v>7.45925925925926</v>
      </c>
      <c r="F626" s="4">
        <v>8605.95252777778</v>
      </c>
      <c r="G626" s="4">
        <v>0.384185700099305</v>
      </c>
      <c r="H626" s="4">
        <v>0.132169258220749</v>
      </c>
      <c r="I626" s="4">
        <v>0.0</v>
      </c>
      <c r="J626" s="4">
        <v>0.225210298241142</v>
      </c>
      <c r="K626" s="4">
        <v>0.0</v>
      </c>
      <c r="L626" s="4">
        <v>0.0</v>
      </c>
      <c r="M626" s="4">
        <v>0.0</v>
      </c>
      <c r="N626" s="4">
        <v>0.0</v>
      </c>
      <c r="O626" s="4">
        <v>0.0</v>
      </c>
      <c r="P626" s="4">
        <v>0.037088962528677</v>
      </c>
      <c r="Q626" s="4">
        <v>0.0</v>
      </c>
      <c r="R626" s="4">
        <v>0.0</v>
      </c>
      <c r="S626" s="4">
        <v>0.4949018608208</v>
      </c>
      <c r="T626" s="4">
        <v>0.0</v>
      </c>
      <c r="U626" s="4">
        <v>0.110629620188631</v>
      </c>
      <c r="V626" s="4">
        <v>0.0508937437934459</v>
      </c>
      <c r="W626" s="4">
        <v>0.463414634146341</v>
      </c>
      <c r="X626" s="4">
        <v>0.487804878048781</v>
      </c>
      <c r="Y626" s="4">
        <v>0.0487804878048781</v>
      </c>
      <c r="Z626" s="4">
        <v>0.0</v>
      </c>
      <c r="AA626" s="4">
        <v>0.666459781529295</v>
      </c>
      <c r="AB626" s="4">
        <v>0.269736842105263</v>
      </c>
      <c r="AC626" s="4">
        <v>0.0434458788480636</v>
      </c>
      <c r="AD626" s="4">
        <v>0.51710475805262</v>
      </c>
      <c r="AE626" s="4">
        <v>0.08</v>
      </c>
      <c r="AF626" s="4">
        <v>0.12</v>
      </c>
      <c r="AG626" s="4">
        <v>0.03</v>
      </c>
      <c r="AH626" s="4">
        <v>0.32</v>
      </c>
      <c r="AI626" s="4">
        <v>0.03</v>
      </c>
      <c r="AJ626" s="4">
        <v>1.03150236034815</v>
      </c>
      <c r="AK626" s="4">
        <v>0.640908451565001</v>
      </c>
      <c r="AL626" s="4">
        <v>0.0470550890164066</v>
      </c>
      <c r="AM626" s="12"/>
      <c r="AN626" s="12"/>
    </row>
    <row r="627" ht="12.75" customHeight="1">
      <c r="A627" s="4" t="s">
        <v>1983</v>
      </c>
      <c r="B627" s="4" t="s">
        <v>1922</v>
      </c>
      <c r="C627" s="4" t="s">
        <v>1984</v>
      </c>
      <c r="D627" s="4">
        <v>3123.05206776109</v>
      </c>
      <c r="E627" s="4">
        <v>1.72239304812834</v>
      </c>
      <c r="F627" s="4">
        <v>5379.12317045455</v>
      </c>
      <c r="G627" s="4">
        <v>0.531105677804944</v>
      </c>
      <c r="H627" s="4">
        <v>0.00795220603075929</v>
      </c>
      <c r="I627" s="4">
        <v>0.00403665280749203</v>
      </c>
      <c r="J627" s="4">
        <v>0.307956242683567</v>
      </c>
      <c r="K627" s="4">
        <v>0.0</v>
      </c>
      <c r="L627" s="4">
        <v>0.0</v>
      </c>
      <c r="M627" s="4">
        <v>0.0</v>
      </c>
      <c r="N627" s="4">
        <v>0.135268235579058</v>
      </c>
      <c r="O627" s="4">
        <v>0.0862229039680297</v>
      </c>
      <c r="P627" s="4">
        <v>0.0109796956363783</v>
      </c>
      <c r="Q627" s="4">
        <v>0.0</v>
      </c>
      <c r="R627" s="4">
        <v>0.0512654906551488</v>
      </c>
      <c r="S627" s="4">
        <v>0.259758608162112</v>
      </c>
      <c r="T627" s="4">
        <v>0.00662011060428693</v>
      </c>
      <c r="U627" s="4">
        <v>0.129939853873168</v>
      </c>
      <c r="V627" s="4">
        <v>1.10373733845616</v>
      </c>
      <c r="W627" s="4">
        <v>0.920534458509142</v>
      </c>
      <c r="X627" s="4">
        <v>0.0618846694796062</v>
      </c>
      <c r="Y627" s="4">
        <v>0.00632911392405063</v>
      </c>
      <c r="Z627" s="4">
        <v>0.0112517580872011</v>
      </c>
      <c r="AA627" s="4">
        <v>0.521480964023751</v>
      </c>
      <c r="AB627" s="4">
        <v>0.430473085729809</v>
      </c>
      <c r="AC627" s="4">
        <v>0.030736989172197</v>
      </c>
      <c r="AD627" s="4">
        <v>0.212365393547566</v>
      </c>
      <c r="AE627" s="4">
        <v>0.23</v>
      </c>
      <c r="AF627" s="4">
        <v>0.16</v>
      </c>
      <c r="AG627" s="4">
        <v>0.04</v>
      </c>
      <c r="AH627" s="4">
        <v>0.39</v>
      </c>
      <c r="AI627" s="4">
        <v>0.07</v>
      </c>
      <c r="AJ627" s="4">
        <v>1.3133690734381</v>
      </c>
      <c r="AK627" s="4">
        <v>0.816042087297281</v>
      </c>
      <c r="AL627" s="4">
        <v>0.545549371565137</v>
      </c>
      <c r="AM627" s="12"/>
      <c r="AN627" s="12"/>
    </row>
    <row r="628" ht="12.75" customHeight="1">
      <c r="A628" s="4" t="s">
        <v>1986</v>
      </c>
      <c r="B628" s="4" t="s">
        <v>1922</v>
      </c>
      <c r="C628" s="4" t="s">
        <v>691</v>
      </c>
      <c r="D628" s="4">
        <v>2058.21004975124</v>
      </c>
      <c r="E628" s="4">
        <v>2.08831168831169</v>
      </c>
      <c r="F628" s="4">
        <v>4298.1841038961</v>
      </c>
      <c r="G628" s="4">
        <v>0.361940298507463</v>
      </c>
      <c r="H628" s="4">
        <v>0.0317164179104478</v>
      </c>
      <c r="I628" s="4">
        <v>0.0</v>
      </c>
      <c r="J628" s="4">
        <v>0.297885572139303</v>
      </c>
      <c r="K628" s="4">
        <v>0.0640547263681592</v>
      </c>
      <c r="L628" s="4">
        <v>0.0</v>
      </c>
      <c r="M628" s="4">
        <v>0.0</v>
      </c>
      <c r="N628" s="4">
        <v>0.0</v>
      </c>
      <c r="O628" s="4">
        <v>0.0</v>
      </c>
      <c r="P628" s="4">
        <v>0.0</v>
      </c>
      <c r="Q628" s="4">
        <v>0.0</v>
      </c>
      <c r="R628" s="4">
        <v>0.0</v>
      </c>
      <c r="S628" s="4">
        <v>0.522802653399668</v>
      </c>
      <c r="T628" s="4">
        <v>0.00766998341625207</v>
      </c>
      <c r="U628" s="4">
        <v>0.0758706467661692</v>
      </c>
      <c r="V628" s="4">
        <v>0.174129353233831</v>
      </c>
      <c r="W628" s="4">
        <v>0.392857142857143</v>
      </c>
      <c r="X628" s="4">
        <v>0.202380952380952</v>
      </c>
      <c r="Y628" s="4">
        <v>0.30952380952381</v>
      </c>
      <c r="Z628" s="4">
        <v>0.0952380952380952</v>
      </c>
      <c r="AA628" s="4">
        <v>0.420190713101161</v>
      </c>
      <c r="AB628" s="4">
        <v>0.547056384742952</v>
      </c>
      <c r="AC628" s="4">
        <v>0.0120232172470978</v>
      </c>
      <c r="AD628" s="4">
        <v>0.162863700394664</v>
      </c>
      <c r="AE628" s="4">
        <v>0.34</v>
      </c>
      <c r="AF628" s="4">
        <v>0.09</v>
      </c>
      <c r="AG628" s="4">
        <v>0.0</v>
      </c>
      <c r="AH628" s="4">
        <v>0.4</v>
      </c>
      <c r="AI628" s="4">
        <v>0.04</v>
      </c>
      <c r="AJ628" s="4">
        <v>1.07878171538951</v>
      </c>
      <c r="AK628" s="4">
        <v>0.67028476653565</v>
      </c>
      <c r="AL628" s="4">
        <v>0.391325800796859</v>
      </c>
      <c r="AM628" s="12"/>
      <c r="AN628" s="12"/>
    </row>
    <row r="629" ht="12.75" customHeight="1">
      <c r="A629" s="4" t="s">
        <v>1987</v>
      </c>
      <c r="B629" s="4" t="s">
        <v>1922</v>
      </c>
      <c r="C629" s="4" t="s">
        <v>1988</v>
      </c>
      <c r="D629" s="4">
        <v>366.764629108243</v>
      </c>
      <c r="E629" s="4">
        <v>10.8706060606061</v>
      </c>
      <c r="F629" s="4">
        <v>3986.9538</v>
      </c>
      <c r="G629" s="4">
        <v>0.111894739776434</v>
      </c>
      <c r="H629" s="4">
        <v>0.161349854996045</v>
      </c>
      <c r="I629" s="4">
        <v>0.0</v>
      </c>
      <c r="J629" s="4">
        <v>0.329949907724756</v>
      </c>
      <c r="K629" s="4">
        <v>0.0</v>
      </c>
      <c r="L629" s="4">
        <v>0.0</v>
      </c>
      <c r="M629" s="4">
        <v>0.0</v>
      </c>
      <c r="N629" s="4">
        <v>0.0</v>
      </c>
      <c r="O629" s="4">
        <v>0.0</v>
      </c>
      <c r="P629" s="4">
        <v>0.0</v>
      </c>
      <c r="Q629" s="4">
        <v>0.0</v>
      </c>
      <c r="R629" s="4">
        <v>0.0432375428420775</v>
      </c>
      <c r="S629" s="4">
        <v>0.298444503031901</v>
      </c>
      <c r="T629" s="4">
        <v>0.107566569997364</v>
      </c>
      <c r="U629" s="4">
        <v>0.0594516214078566</v>
      </c>
      <c r="V629" s="4">
        <v>0.03484514816157</v>
      </c>
      <c r="W629" s="4">
        <v>0.216</v>
      </c>
      <c r="X629" s="4">
        <v>0.528</v>
      </c>
      <c r="Y629" s="4">
        <v>0.128</v>
      </c>
      <c r="Z629" s="4">
        <v>0.128</v>
      </c>
      <c r="AA629" s="4">
        <v>0.132718200317788</v>
      </c>
      <c r="AB629" s="4">
        <v>0.0723664037019485</v>
      </c>
      <c r="AC629" s="4">
        <v>0.791263624452931</v>
      </c>
      <c r="AD629" s="4">
        <v>0.543872588879885</v>
      </c>
      <c r="AE629" s="4">
        <v>0.04</v>
      </c>
      <c r="AF629" s="4">
        <v>0.06</v>
      </c>
      <c r="AG629" s="4">
        <v>0.14</v>
      </c>
      <c r="AH629" s="4">
        <v>0.73</v>
      </c>
      <c r="AI629" s="4">
        <v>0.01</v>
      </c>
      <c r="AJ629" s="4">
        <v>0.848606021485389</v>
      </c>
      <c r="AK629" s="4">
        <v>0.527268566826517</v>
      </c>
      <c r="AL629" s="4">
        <v>0.618206358972554</v>
      </c>
      <c r="AM629" s="12"/>
      <c r="AN629" s="12"/>
    </row>
    <row r="630" ht="12.75" customHeight="1">
      <c r="A630" s="4" t="s">
        <v>1990</v>
      </c>
      <c r="B630" s="4" t="s">
        <v>1922</v>
      </c>
      <c r="C630" s="4" t="s">
        <v>1991</v>
      </c>
      <c r="D630" s="4">
        <v>1608.83602330445</v>
      </c>
      <c r="E630" s="4">
        <v>2.71012145748988</v>
      </c>
      <c r="F630" s="4">
        <v>4360.14102834008</v>
      </c>
      <c r="G630" s="4">
        <v>0.234538392590379</v>
      </c>
      <c r="H630" s="4">
        <v>0.0383110531463971</v>
      </c>
      <c r="I630" s="4">
        <v>0.0626018910987936</v>
      </c>
      <c r="J630" s="4">
        <v>0.100260841212912</v>
      </c>
      <c r="K630" s="4">
        <v>0.0</v>
      </c>
      <c r="L630" s="4">
        <v>0.0</v>
      </c>
      <c r="M630" s="4">
        <v>0.0</v>
      </c>
      <c r="N630" s="4">
        <v>0.0547766547114444</v>
      </c>
      <c r="O630" s="4">
        <v>0.0</v>
      </c>
      <c r="P630" s="4">
        <v>0.0</v>
      </c>
      <c r="Q630" s="4">
        <v>0.0</v>
      </c>
      <c r="R630" s="4">
        <v>0.0</v>
      </c>
      <c r="S630" s="4">
        <v>0.126181936746006</v>
      </c>
      <c r="T630" s="4">
        <v>0.0251059667427454</v>
      </c>
      <c r="U630" s="4">
        <v>0.592761656341702</v>
      </c>
      <c r="V630" s="4">
        <v>0.300268897520167</v>
      </c>
      <c r="W630" s="4">
        <v>0.308457711442786</v>
      </c>
      <c r="X630" s="4">
        <v>0.611940298507463</v>
      </c>
      <c r="Y630" s="4">
        <v>0.0</v>
      </c>
      <c r="Z630" s="4">
        <v>0.0796019900497512</v>
      </c>
      <c r="AA630" s="4">
        <v>0.59889453241709</v>
      </c>
      <c r="AB630" s="4">
        <v>0.239766955482522</v>
      </c>
      <c r="AC630" s="4">
        <v>0.118912458918434</v>
      </c>
      <c r="AD630" s="4">
        <v>0.269382707791172</v>
      </c>
      <c r="AE630" s="4">
        <v>0.17</v>
      </c>
      <c r="AF630" s="4">
        <v>0.14</v>
      </c>
      <c r="AG630" s="4">
        <v>0.09</v>
      </c>
      <c r="AH630" s="4">
        <v>0.29</v>
      </c>
      <c r="AI630" s="4">
        <v>0.06</v>
      </c>
      <c r="AJ630" s="4">
        <v>1.32099177404536</v>
      </c>
      <c r="AK630" s="4">
        <v>0.820778337480256</v>
      </c>
      <c r="AL630" s="4">
        <v>0.114149414251081</v>
      </c>
      <c r="AM630" s="12"/>
      <c r="AN630" s="12"/>
    </row>
    <row r="631" ht="12.75" customHeight="1">
      <c r="A631" s="4" t="s">
        <v>1993</v>
      </c>
      <c r="B631" s="4" t="s">
        <v>1922</v>
      </c>
      <c r="C631" s="4" t="s">
        <v>248</v>
      </c>
      <c r="D631" s="4">
        <v>1860.17869648247</v>
      </c>
      <c r="E631" s="4">
        <v>1.80166481687014</v>
      </c>
      <c r="F631" s="4">
        <v>3351.41851054384</v>
      </c>
      <c r="G631" s="4">
        <v>0.0762643996796649</v>
      </c>
      <c r="H631" s="4">
        <v>0.0187404385517593</v>
      </c>
      <c r="I631" s="4">
        <v>0.0</v>
      </c>
      <c r="J631" s="4">
        <v>0.0601733809280979</v>
      </c>
      <c r="K631" s="4">
        <v>0.0</v>
      </c>
      <c r="L631" s="4">
        <v>0.0</v>
      </c>
      <c r="M631" s="4">
        <v>0.0</v>
      </c>
      <c r="N631" s="4">
        <v>0.0</v>
      </c>
      <c r="O631" s="4">
        <v>0.0</v>
      </c>
      <c r="P631" s="4">
        <v>0.0</v>
      </c>
      <c r="Q631" s="4">
        <v>0.0</v>
      </c>
      <c r="R631" s="4">
        <v>0.0367159612442631</v>
      </c>
      <c r="S631" s="4">
        <v>0.290604283528812</v>
      </c>
      <c r="T631" s="4">
        <v>0.0481259561448241</v>
      </c>
      <c r="U631" s="4">
        <v>0.545639979602244</v>
      </c>
      <c r="V631" s="4">
        <v>0.48481488326249</v>
      </c>
      <c r="W631" s="4">
        <v>0.259212198221093</v>
      </c>
      <c r="X631" s="4">
        <v>0.0660736975857688</v>
      </c>
      <c r="Y631" s="4">
        <v>0.0139771283354511</v>
      </c>
      <c r="Z631" s="4">
        <v>0.660736975857688</v>
      </c>
      <c r="AA631" s="4">
        <v>0.496457832809709</v>
      </c>
      <c r="AB631" s="4">
        <v>0.359206554549375</v>
      </c>
      <c r="AC631" s="4">
        <v>0.127271607219861</v>
      </c>
      <c r="AD631" s="4">
        <v>0.25384968196753</v>
      </c>
      <c r="AE631" s="4">
        <v>0.23</v>
      </c>
      <c r="AF631" s="4">
        <v>0.09</v>
      </c>
      <c r="AG631" s="4">
        <v>0.03</v>
      </c>
      <c r="AH631" s="4">
        <v>0.33</v>
      </c>
      <c r="AI631" s="4">
        <v>0.13</v>
      </c>
      <c r="AJ631" s="4">
        <v>1.29102468861241</v>
      </c>
      <c r="AK631" s="4">
        <v>0.802158740413834</v>
      </c>
      <c r="AL631" s="4">
        <v>0.608517301601662</v>
      </c>
      <c r="AM631" s="12"/>
      <c r="AN631" s="12"/>
    </row>
    <row r="632" ht="12.75" customHeight="1">
      <c r="A632" s="4" t="s">
        <v>1994</v>
      </c>
      <c r="B632" s="4" t="s">
        <v>1922</v>
      </c>
      <c r="C632" s="4" t="s">
        <v>1995</v>
      </c>
      <c r="D632" s="4">
        <v>1757.96112609329</v>
      </c>
      <c r="E632" s="4">
        <v>1.55909090909091</v>
      </c>
      <c r="F632" s="4">
        <v>2740.82121022727</v>
      </c>
      <c r="G632" s="4">
        <v>0.538083090379009</v>
      </c>
      <c r="H632" s="4">
        <v>0.102580372250423</v>
      </c>
      <c r="I632" s="4">
        <v>0.0</v>
      </c>
      <c r="J632" s="4">
        <v>0.429568527918782</v>
      </c>
      <c r="K632" s="4">
        <v>0.0</v>
      </c>
      <c r="L632" s="4">
        <v>0.0</v>
      </c>
      <c r="M632" s="4">
        <v>0.0</v>
      </c>
      <c r="N632" s="4">
        <v>0.0</v>
      </c>
      <c r="O632" s="4">
        <v>0.0924280879864636</v>
      </c>
      <c r="P632" s="4">
        <v>0.0</v>
      </c>
      <c r="Q632" s="4">
        <v>0.0</v>
      </c>
      <c r="R632" s="4">
        <v>0.0</v>
      </c>
      <c r="S632" s="4">
        <v>0.17258883248731</v>
      </c>
      <c r="T632" s="4">
        <v>0.0</v>
      </c>
      <c r="U632" s="4">
        <v>0.202834179357022</v>
      </c>
      <c r="V632" s="4">
        <v>0.324344023323615</v>
      </c>
      <c r="W632" s="4">
        <v>0.730337078651685</v>
      </c>
      <c r="X632" s="4">
        <v>0.0</v>
      </c>
      <c r="Y632" s="4">
        <v>0.269662921348315</v>
      </c>
      <c r="Z632" s="4">
        <v>0.0</v>
      </c>
      <c r="AA632" s="4">
        <v>0.520954810495627</v>
      </c>
      <c r="AB632" s="4">
        <v>0.366435860058309</v>
      </c>
      <c r="AC632" s="4">
        <v>0.0794460641399417</v>
      </c>
      <c r="AD632" s="4">
        <v>0.0350502296008557</v>
      </c>
      <c r="AE632" s="4">
        <v>0.02</v>
      </c>
      <c r="AF632" s="4">
        <v>0.04</v>
      </c>
      <c r="AG632" s="4">
        <v>0.08</v>
      </c>
      <c r="AH632" s="4">
        <v>0.81</v>
      </c>
      <c r="AI632" s="4">
        <v>0.03</v>
      </c>
      <c r="AJ632" s="4">
        <v>0.684934556933229</v>
      </c>
      <c r="AK632" s="4">
        <v>0.425573768109725</v>
      </c>
      <c r="AL632" s="4">
        <v>0.501938345663441</v>
      </c>
      <c r="AM632" s="12"/>
      <c r="AN632" s="12"/>
    </row>
    <row r="633" ht="12.75" customHeight="1">
      <c r="A633" s="4" t="s">
        <v>1997</v>
      </c>
      <c r="B633" s="4" t="s">
        <v>1922</v>
      </c>
      <c r="C633" s="4" t="s">
        <v>1998</v>
      </c>
      <c r="D633" s="4">
        <v>1774.4154817552</v>
      </c>
      <c r="E633" s="4">
        <v>2.24120082815735</v>
      </c>
      <c r="F633" s="4">
        <v>3976.82144720497</v>
      </c>
      <c r="G633" s="4">
        <v>0.631547344110854</v>
      </c>
      <c r="H633" s="4">
        <v>0.0</v>
      </c>
      <c r="I633" s="4">
        <v>0.0</v>
      </c>
      <c r="J633" s="4">
        <v>0.644602489204978</v>
      </c>
      <c r="K633" s="4">
        <v>0.0499872999745999</v>
      </c>
      <c r="L633" s="4">
        <v>0.0</v>
      </c>
      <c r="M633" s="4">
        <v>0.0</v>
      </c>
      <c r="N633" s="4">
        <v>0.0</v>
      </c>
      <c r="O633" s="4">
        <v>0.0</v>
      </c>
      <c r="P633" s="4">
        <v>0.0</v>
      </c>
      <c r="Q633" s="4">
        <v>0.0</v>
      </c>
      <c r="R633" s="4">
        <v>0.0250952501905004</v>
      </c>
      <c r="S633" s="4">
        <v>0.0806197612395225</v>
      </c>
      <c r="T633" s="4">
        <v>0.0</v>
      </c>
      <c r="U633" s="4">
        <v>0.199695199390399</v>
      </c>
      <c r="V633" s="4">
        <v>0.112240184757506</v>
      </c>
      <c r="W633" s="4">
        <v>0.460905349794239</v>
      </c>
      <c r="X633" s="4">
        <v>0.411522633744856</v>
      </c>
      <c r="Y633" s="4">
        <v>0.0946502057613169</v>
      </c>
      <c r="Z633" s="4">
        <v>0.0329218106995885</v>
      </c>
      <c r="AA633" s="4">
        <v>0.363695150115473</v>
      </c>
      <c r="AB633" s="4">
        <v>0.593625866050808</v>
      </c>
      <c r="AC633" s="4">
        <v>0.0153810623556582</v>
      </c>
      <c r="AD633" s="4">
        <v>0.289460080870631</v>
      </c>
      <c r="AE633" s="4">
        <v>0.25</v>
      </c>
      <c r="AF633" s="4">
        <v>0.12</v>
      </c>
      <c r="AG633" s="4">
        <v>0.07</v>
      </c>
      <c r="AH633" s="4">
        <v>0.39</v>
      </c>
      <c r="AI633" s="4">
        <v>0.06</v>
      </c>
      <c r="AJ633" s="4">
        <v>1.32318539075967</v>
      </c>
      <c r="AK633" s="4">
        <v>0.822141308177896</v>
      </c>
      <c r="AL633" s="4">
        <v>0.353847265828605</v>
      </c>
      <c r="AM633" s="12"/>
      <c r="AN633" s="12"/>
    </row>
    <row r="634" ht="12.75" customHeight="1">
      <c r="A634" s="4" t="s">
        <v>2000</v>
      </c>
      <c r="B634" s="4" t="s">
        <v>1922</v>
      </c>
      <c r="C634" s="4" t="s">
        <v>2001</v>
      </c>
      <c r="D634" s="4">
        <v>1313.91772275176</v>
      </c>
      <c r="E634" s="4">
        <v>1.508125</v>
      </c>
      <c r="F634" s="4">
        <v>1981.552165625</v>
      </c>
      <c r="G634" s="4">
        <v>0.248031496062992</v>
      </c>
      <c r="H634" s="4">
        <v>0.0703617656820445</v>
      </c>
      <c r="I634" s="4">
        <v>0.0</v>
      </c>
      <c r="J634" s="4">
        <v>0.318287421174909</v>
      </c>
      <c r="K634" s="4">
        <v>0.0</v>
      </c>
      <c r="L634" s="4">
        <v>0.0</v>
      </c>
      <c r="M634" s="4">
        <v>0.0</v>
      </c>
      <c r="N634" s="4">
        <v>0.0</v>
      </c>
      <c r="O634" s="4">
        <v>0.0086292731496847</v>
      </c>
      <c r="P634" s="4">
        <v>0.0</v>
      </c>
      <c r="Q634" s="4">
        <v>0.0</v>
      </c>
      <c r="R634" s="4">
        <v>0.0</v>
      </c>
      <c r="S634" s="4">
        <v>0.39196813806837</v>
      </c>
      <c r="T634" s="4">
        <v>0.0</v>
      </c>
      <c r="U634" s="4">
        <v>0.210753401924992</v>
      </c>
      <c r="V634" s="4">
        <v>0.263157894736842</v>
      </c>
      <c r="W634" s="4">
        <v>0.590551181102362</v>
      </c>
      <c r="X634" s="4">
        <v>0.37007874015748</v>
      </c>
      <c r="Y634" s="4">
        <v>0.0393700787401575</v>
      </c>
      <c r="Z634" s="4">
        <v>0.0</v>
      </c>
      <c r="AA634" s="4">
        <v>0.60940737670949</v>
      </c>
      <c r="AB634" s="4">
        <v>0.364069622876088</v>
      </c>
      <c r="AC634" s="4">
        <v>0.015748031496063</v>
      </c>
      <c r="AD634" s="4">
        <v>0.133601326244218</v>
      </c>
      <c r="AE634" s="4">
        <v>0.09</v>
      </c>
      <c r="AF634" s="4">
        <v>0.13</v>
      </c>
      <c r="AG634" s="4">
        <v>0.09</v>
      </c>
      <c r="AH634" s="4">
        <v>0.51</v>
      </c>
      <c r="AI634" s="4">
        <v>0.05</v>
      </c>
      <c r="AJ634" s="4">
        <v>1.19185125310801</v>
      </c>
      <c r="AK634" s="4">
        <v>0.740538820354656</v>
      </c>
      <c r="AL634" s="4">
        <v>1.23975942206082</v>
      </c>
      <c r="AM634" s="12"/>
      <c r="AN634" s="12"/>
    </row>
    <row r="635" ht="12.75" customHeight="1">
      <c r="A635" s="4" t="s">
        <v>2003</v>
      </c>
      <c r="B635" s="4" t="s">
        <v>1922</v>
      </c>
      <c r="C635" s="4" t="s">
        <v>2004</v>
      </c>
      <c r="D635" s="4">
        <v>1745.38626773409</v>
      </c>
      <c r="E635" s="4">
        <v>1.09644444444444</v>
      </c>
      <c r="F635" s="4">
        <v>1913.71907666667</v>
      </c>
      <c r="G635" s="4">
        <v>0.324888528577219</v>
      </c>
      <c r="H635" s="4">
        <v>0.0278678556951763</v>
      </c>
      <c r="I635" s="4">
        <v>0.012363194162951</v>
      </c>
      <c r="J635" s="4">
        <v>0.297020672882043</v>
      </c>
      <c r="K635" s="4">
        <v>0.0</v>
      </c>
      <c r="L635" s="4">
        <v>0.0</v>
      </c>
      <c r="M635" s="4">
        <v>0.0</v>
      </c>
      <c r="N635" s="4">
        <v>0.0</v>
      </c>
      <c r="O635" s="4">
        <v>0.0</v>
      </c>
      <c r="P635" s="4">
        <v>0.0</v>
      </c>
      <c r="Q635" s="4">
        <v>0.0</v>
      </c>
      <c r="R635" s="4">
        <v>0.0</v>
      </c>
      <c r="S635" s="4">
        <v>0.438994730441832</v>
      </c>
      <c r="T635" s="4">
        <v>0.0</v>
      </c>
      <c r="U635" s="4">
        <v>0.223753546817998</v>
      </c>
      <c r="V635" s="4">
        <v>0.170247263883259</v>
      </c>
      <c r="W635" s="4">
        <v>0.958333333333333</v>
      </c>
      <c r="X635" s="4">
        <v>0.0119047619047619</v>
      </c>
      <c r="Y635" s="4">
        <v>0.0297619047619048</v>
      </c>
      <c r="Z635" s="4">
        <v>0.0</v>
      </c>
      <c r="AA635" s="4">
        <v>0.580867450344548</v>
      </c>
      <c r="AB635" s="4">
        <v>0.37576003242805</v>
      </c>
      <c r="AC635" s="4">
        <v>0.00537089582488853</v>
      </c>
      <c r="AD635" s="4">
        <v>0.231184671915533</v>
      </c>
      <c r="AE635" s="4">
        <v>0.25</v>
      </c>
      <c r="AF635" s="4">
        <v>0.11</v>
      </c>
      <c r="AG635" s="4">
        <v>0.02</v>
      </c>
      <c r="AH635" s="4">
        <v>0.3</v>
      </c>
      <c r="AI635" s="4">
        <v>0.12</v>
      </c>
      <c r="AJ635" s="4">
        <v>1.2832377564812</v>
      </c>
      <c r="AK635" s="4">
        <v>0.797320447447667</v>
      </c>
      <c r="AL635" s="4">
        <v>0.385084120530767</v>
      </c>
      <c r="AM635" s="12"/>
      <c r="AN635" s="12"/>
    </row>
    <row r="636" ht="12.75" customHeight="1">
      <c r="A636" s="4" t="s">
        <v>2006</v>
      </c>
      <c r="B636" s="4" t="s">
        <v>1922</v>
      </c>
      <c r="C636" s="4" t="s">
        <v>2007</v>
      </c>
      <c r="D636" s="4">
        <v>2296.91066860682</v>
      </c>
      <c r="E636" s="4">
        <v>1.77732095490716</v>
      </c>
      <c r="F636" s="4">
        <v>4082.34746286472</v>
      </c>
      <c r="G636" s="4">
        <v>0.437504663831057</v>
      </c>
      <c r="H636" s="4">
        <v>0.0785762256548019</v>
      </c>
      <c r="I636" s="4">
        <v>0.0224610103723603</v>
      </c>
      <c r="J636" s="4">
        <v>0.336467427803895</v>
      </c>
      <c r="K636" s="4">
        <v>0.0</v>
      </c>
      <c r="L636" s="4">
        <v>0.0</v>
      </c>
      <c r="M636" s="4">
        <v>0.0</v>
      </c>
      <c r="N636" s="4">
        <v>0.0</v>
      </c>
      <c r="O636" s="4">
        <v>0.0</v>
      </c>
      <c r="P636" s="4">
        <v>0.0</v>
      </c>
      <c r="Q636" s="4">
        <v>0.0</v>
      </c>
      <c r="R636" s="4">
        <v>0.0</v>
      </c>
      <c r="S636" s="4">
        <v>0.359077680770092</v>
      </c>
      <c r="T636" s="4">
        <v>0.0</v>
      </c>
      <c r="U636" s="4">
        <v>0.203417655398851</v>
      </c>
      <c r="V636" s="4">
        <v>0.208193418401612</v>
      </c>
      <c r="W636" s="4">
        <v>0.974910394265233</v>
      </c>
      <c r="X636" s="4">
        <v>0.025089605734767</v>
      </c>
      <c r="Y636" s="4">
        <v>0.0</v>
      </c>
      <c r="Z636" s="4">
        <v>0.0</v>
      </c>
      <c r="AA636" s="4">
        <v>0.554436236101784</v>
      </c>
      <c r="AB636" s="4">
        <v>0.427878516528617</v>
      </c>
      <c r="AC636" s="4">
        <v>0.0</v>
      </c>
      <c r="AD636" s="4">
        <v>0.348406177897651</v>
      </c>
      <c r="AE636" s="4">
        <v>0.35</v>
      </c>
      <c r="AF636" s="4">
        <v>0.22</v>
      </c>
      <c r="AG636" s="4">
        <v>0.01</v>
      </c>
      <c r="AH636" s="4">
        <v>0.06</v>
      </c>
      <c r="AI636" s="4">
        <v>0.08</v>
      </c>
      <c r="AJ636" s="4">
        <v>1.11746048116323</v>
      </c>
      <c r="AK636" s="4">
        <v>0.694317234936509</v>
      </c>
      <c r="AL636" s="4">
        <v>0.0284300272792533</v>
      </c>
      <c r="AM636" s="12"/>
      <c r="AN636" s="12"/>
    </row>
    <row r="637" ht="12.75" customHeight="1">
      <c r="A637" s="4" t="s">
        <v>2009</v>
      </c>
      <c r="B637" s="4" t="s">
        <v>1922</v>
      </c>
      <c r="C637" s="4" t="s">
        <v>2010</v>
      </c>
      <c r="D637" s="4">
        <v>1950.04807085974</v>
      </c>
      <c r="E637" s="4">
        <v>1.6451871657754</v>
      </c>
      <c r="F637" s="4">
        <v>3208.19405882353</v>
      </c>
      <c r="G637" s="4">
        <v>0.558101738989111</v>
      </c>
      <c r="H637" s="4">
        <v>0.0255360942871174</v>
      </c>
      <c r="I637" s="4">
        <v>0.0</v>
      </c>
      <c r="J637" s="4">
        <v>0.536585365853659</v>
      </c>
      <c r="K637" s="4">
        <v>0.0</v>
      </c>
      <c r="L637" s="4">
        <v>0.0</v>
      </c>
      <c r="M637" s="4">
        <v>0.0</v>
      </c>
      <c r="N637" s="4">
        <v>0.0</v>
      </c>
      <c r="O637" s="4">
        <v>0.0</v>
      </c>
      <c r="P637" s="4">
        <v>0.0</v>
      </c>
      <c r="Q637" s="4">
        <v>0.0</v>
      </c>
      <c r="R637" s="4">
        <v>0.0</v>
      </c>
      <c r="S637" s="4">
        <v>0.285644131609101</v>
      </c>
      <c r="T637" s="4">
        <v>0.0</v>
      </c>
      <c r="U637" s="4">
        <v>0.152234408250123</v>
      </c>
      <c r="V637" s="4">
        <v>0.126767430521697</v>
      </c>
      <c r="W637" s="4">
        <v>0.807692307692308</v>
      </c>
      <c r="X637" s="4">
        <v>0.192307692307692</v>
      </c>
      <c r="Y637" s="4">
        <v>0.0</v>
      </c>
      <c r="Z637" s="4">
        <v>0.0</v>
      </c>
      <c r="AA637" s="4">
        <v>0.318868844466114</v>
      </c>
      <c r="AB637" s="4">
        <v>0.611084024053307</v>
      </c>
      <c r="AC637" s="4">
        <v>0.0118641313180562</v>
      </c>
      <c r="AD637" s="4">
        <v>0.153283530925199</v>
      </c>
      <c r="AE637" s="4">
        <v>0.13</v>
      </c>
      <c r="AF637" s="4">
        <v>0.25</v>
      </c>
      <c r="AG637" s="4">
        <v>0.05</v>
      </c>
      <c r="AH637" s="4">
        <v>0.04</v>
      </c>
      <c r="AI637" s="4">
        <v>0.06</v>
      </c>
      <c r="AJ637" s="4">
        <v>1.05914858766645</v>
      </c>
      <c r="AK637" s="4">
        <v>0.658086018406642</v>
      </c>
      <c r="AL637" s="4">
        <v>0.00329770457569127</v>
      </c>
      <c r="AM637" s="12"/>
      <c r="AN637" s="12"/>
    </row>
    <row r="638" ht="12.75" customHeight="1">
      <c r="A638" s="4" t="s">
        <v>2012</v>
      </c>
      <c r="B638" s="4" t="s">
        <v>1922</v>
      </c>
      <c r="C638" s="4" t="s">
        <v>2013</v>
      </c>
      <c r="D638" s="4">
        <v>1178.72775479652</v>
      </c>
      <c r="E638" s="4">
        <v>1.94505747126437</v>
      </c>
      <c r="F638" s="4">
        <v>2292.69322605364</v>
      </c>
      <c r="G638" s="4">
        <v>0.216759248315802</v>
      </c>
      <c r="H638" s="4">
        <v>0.0369076486786404</v>
      </c>
      <c r="I638" s="4">
        <v>0.0</v>
      </c>
      <c r="J638" s="4">
        <v>0.0</v>
      </c>
      <c r="K638" s="4">
        <v>0.0</v>
      </c>
      <c r="L638" s="4">
        <v>0.024865398051868</v>
      </c>
      <c r="M638" s="4">
        <v>0.0</v>
      </c>
      <c r="N638" s="4">
        <v>0.0</v>
      </c>
      <c r="O638" s="4">
        <v>0.120134807447289</v>
      </c>
      <c r="P638" s="4">
        <v>0.0442234186839834</v>
      </c>
      <c r="Q638" s="4">
        <v>0.0</v>
      </c>
      <c r="R638" s="4">
        <v>0.0709383091529325</v>
      </c>
      <c r="S638" s="4">
        <v>0.136163741728659</v>
      </c>
      <c r="T638" s="4">
        <v>0.177962270354692</v>
      </c>
      <c r="U638" s="4">
        <v>0.388804405901936</v>
      </c>
      <c r="V638" s="4">
        <v>0.518457235157389</v>
      </c>
      <c r="W638" s="4">
        <v>0.665653495440729</v>
      </c>
      <c r="X638" s="4">
        <v>0.299392097264438</v>
      </c>
      <c r="Y638" s="4">
        <v>0.0288753799392097</v>
      </c>
      <c r="Z638" s="4">
        <v>0.0060790273556231</v>
      </c>
      <c r="AA638" s="4">
        <v>0.533427884804791</v>
      </c>
      <c r="AB638" s="4">
        <v>0.145294094472679</v>
      </c>
      <c r="AC638" s="4">
        <v>0.292439821928062</v>
      </c>
      <c r="AD638" s="4">
        <v>0.203184270974425</v>
      </c>
      <c r="AE638" s="4">
        <v>0.14</v>
      </c>
      <c r="AF638" s="4">
        <v>0.08</v>
      </c>
      <c r="AG638" s="4">
        <v>0.32</v>
      </c>
      <c r="AH638" s="4">
        <v>0.12</v>
      </c>
      <c r="AI638" s="4">
        <v>0.31</v>
      </c>
      <c r="AJ638" s="4">
        <v>1.45943141066706</v>
      </c>
      <c r="AK638" s="4">
        <v>0.906795720041058</v>
      </c>
      <c r="AL638" s="4">
        <v>1.79070904677035</v>
      </c>
      <c r="AM638" s="12"/>
      <c r="AN638" s="12"/>
    </row>
    <row r="639" ht="12.75" customHeight="1">
      <c r="A639" s="4" t="s">
        <v>2015</v>
      </c>
      <c r="B639" s="4" t="s">
        <v>1922</v>
      </c>
      <c r="C639" s="4" t="s">
        <v>2016</v>
      </c>
      <c r="D639" s="4">
        <v>2308.05879441745</v>
      </c>
      <c r="E639" s="4">
        <v>1.6395158141351</v>
      </c>
      <c r="F639" s="4">
        <v>3784.09889340102</v>
      </c>
      <c r="G639" s="4">
        <v>0.443102791273697</v>
      </c>
      <c r="H639" s="4">
        <v>0.00242494786362093</v>
      </c>
      <c r="I639" s="4">
        <v>0.0248314661234783</v>
      </c>
      <c r="J639" s="4">
        <v>0.411513652456472</v>
      </c>
      <c r="K639" s="4">
        <v>0.00538338425723847</v>
      </c>
      <c r="L639" s="4">
        <v>0.0</v>
      </c>
      <c r="M639" s="4">
        <v>0.0</v>
      </c>
      <c r="N639" s="4">
        <v>0.0</v>
      </c>
      <c r="O639" s="4">
        <v>0.0252437072602939</v>
      </c>
      <c r="P639" s="4">
        <v>0.0</v>
      </c>
      <c r="Q639" s="4">
        <v>0.00237644890634851</v>
      </c>
      <c r="R639" s="4">
        <v>0.0</v>
      </c>
      <c r="S639" s="4">
        <v>0.332872593239245</v>
      </c>
      <c r="T639" s="4">
        <v>0.0128522236771909</v>
      </c>
      <c r="U639" s="4">
        <v>0.182501576216111</v>
      </c>
      <c r="V639" s="4">
        <v>0.290559207392588</v>
      </c>
      <c r="W639" s="4">
        <v>0.604918032786885</v>
      </c>
      <c r="X639" s="4">
        <v>0.25327868852459</v>
      </c>
      <c r="Y639" s="4">
        <v>0.115573770491803</v>
      </c>
      <c r="Z639" s="4">
        <v>0.0262295081967213</v>
      </c>
      <c r="AA639" s="4">
        <v>0.415856911498523</v>
      </c>
      <c r="AB639" s="4">
        <v>0.52955606363723</v>
      </c>
      <c r="AC639" s="4">
        <v>0.0217443078974945</v>
      </c>
      <c r="AD639" s="4">
        <v>0.289554731648162</v>
      </c>
      <c r="AE639" s="4">
        <v>0.18</v>
      </c>
      <c r="AF639" s="4">
        <v>0.27</v>
      </c>
      <c r="AG639" s="4">
        <v>0.03</v>
      </c>
      <c r="AH639" s="4">
        <v>0.35</v>
      </c>
      <c r="AI639" s="4">
        <v>0.01</v>
      </c>
      <c r="AJ639" s="4">
        <v>1.18086989580618</v>
      </c>
      <c r="AK639" s="4">
        <v>0.733715719434149</v>
      </c>
      <c r="AL639" s="4">
        <v>0.168952618217126</v>
      </c>
      <c r="AM639" s="12"/>
      <c r="AN639" s="12"/>
    </row>
    <row r="640" ht="12.75" customHeight="1">
      <c r="A640" s="4" t="s">
        <v>2018</v>
      </c>
      <c r="B640" s="4" t="s">
        <v>1922</v>
      </c>
      <c r="C640" s="4" t="s">
        <v>359</v>
      </c>
      <c r="D640" s="4">
        <v>2023.03639265983</v>
      </c>
      <c r="E640" s="4">
        <v>2.19204152249135</v>
      </c>
      <c r="F640" s="4">
        <v>4434.57977422145</v>
      </c>
      <c r="G640" s="4">
        <v>0.442265193370166</v>
      </c>
      <c r="H640" s="4">
        <v>0.123410590696926</v>
      </c>
      <c r="I640" s="4">
        <v>0.0</v>
      </c>
      <c r="J640" s="4">
        <v>0.235433767906004</v>
      </c>
      <c r="K640" s="4">
        <v>0.0610011266698857</v>
      </c>
      <c r="L640" s="4">
        <v>0.0</v>
      </c>
      <c r="M640" s="4">
        <v>0.0</v>
      </c>
      <c r="N640" s="4">
        <v>0.0</v>
      </c>
      <c r="O640" s="4">
        <v>0.0</v>
      </c>
      <c r="P640" s="4">
        <v>0.0178255271205537</v>
      </c>
      <c r="Q640" s="4">
        <v>0.00772573635924674</v>
      </c>
      <c r="R640" s="4">
        <v>0.0143650410429744</v>
      </c>
      <c r="S640" s="4">
        <v>0.278609367455335</v>
      </c>
      <c r="T640" s="4">
        <v>0.0185095766940287</v>
      </c>
      <c r="U640" s="4">
        <v>0.243119266055046</v>
      </c>
      <c r="V640" s="4">
        <v>0.217048145224941</v>
      </c>
      <c r="W640" s="4">
        <v>0.676363636363636</v>
      </c>
      <c r="X640" s="4">
        <v>0.185454545454545</v>
      </c>
      <c r="Y640" s="4">
        <v>0.0654545454545455</v>
      </c>
      <c r="Z640" s="4">
        <v>0.0727272727272727</v>
      </c>
      <c r="AA640" s="4">
        <v>0.510615627466456</v>
      </c>
      <c r="AB640" s="4">
        <v>0.442975532754538</v>
      </c>
      <c r="AC640" s="4">
        <v>0.0340962904498816</v>
      </c>
      <c r="AD640" s="4">
        <v>0.291610632491413</v>
      </c>
      <c r="AE640" s="4">
        <v>0.36</v>
      </c>
      <c r="AF640" s="4">
        <v>0.08</v>
      </c>
      <c r="AG640" s="4">
        <v>0.02</v>
      </c>
      <c r="AH640" s="4">
        <v>0.38</v>
      </c>
      <c r="AI640" s="4">
        <v>0.05</v>
      </c>
      <c r="AJ640" s="4">
        <v>1.16556174442188</v>
      </c>
      <c r="AK640" s="4">
        <v>0.724204230195559</v>
      </c>
      <c r="AL640" s="4">
        <v>0.415762379426061</v>
      </c>
      <c r="AM640" s="12"/>
      <c r="AN640" s="12"/>
    </row>
    <row r="641" ht="12.75" customHeight="1">
      <c r="A641" s="4" t="s">
        <v>2019</v>
      </c>
      <c r="B641" s="4" t="s">
        <v>1922</v>
      </c>
      <c r="C641" s="4" t="s">
        <v>227</v>
      </c>
      <c r="D641" s="4">
        <v>1590.67955789805</v>
      </c>
      <c r="E641" s="4">
        <v>2.22237762237762</v>
      </c>
      <c r="F641" s="4">
        <v>3535.09065384615</v>
      </c>
      <c r="G641" s="4">
        <v>0.542164883574575</v>
      </c>
      <c r="H641" s="4">
        <v>0.0</v>
      </c>
      <c r="I641" s="4">
        <v>0.0</v>
      </c>
      <c r="J641" s="4">
        <v>0.297038034331875</v>
      </c>
      <c r="K641" s="4">
        <v>0.0</v>
      </c>
      <c r="L641" s="4">
        <v>0.0</v>
      </c>
      <c r="M641" s="4">
        <v>0.0306294177044766</v>
      </c>
      <c r="N641" s="4">
        <v>0.0</v>
      </c>
      <c r="O641" s="4">
        <v>0.198586334567486</v>
      </c>
      <c r="P641" s="4">
        <v>0.0360148098283406</v>
      </c>
      <c r="Q641" s="4">
        <v>0.0176708179064288</v>
      </c>
      <c r="R641" s="4">
        <v>0.0168293503870751</v>
      </c>
      <c r="S641" s="4">
        <v>0.136149444631437</v>
      </c>
      <c r="T641" s="4">
        <v>0.102490743857287</v>
      </c>
      <c r="U641" s="4">
        <v>0.164591046785594</v>
      </c>
      <c r="V641" s="4">
        <v>0.368156073001888</v>
      </c>
      <c r="W641" s="4">
        <v>0.606837606837607</v>
      </c>
      <c r="X641" s="4">
        <v>0.264957264957265</v>
      </c>
      <c r="Y641" s="4">
        <v>0.0598290598290598</v>
      </c>
      <c r="Z641" s="4">
        <v>0.0683760683760684</v>
      </c>
      <c r="AA641" s="4">
        <v>0.48096286972939</v>
      </c>
      <c r="AB641" s="4">
        <v>0.322372561359345</v>
      </c>
      <c r="AC641" s="4">
        <v>0.1529263687854</v>
      </c>
      <c r="AD641" s="4">
        <v>0.113994610855311</v>
      </c>
      <c r="AE641" s="4">
        <v>0.11</v>
      </c>
      <c r="AF641" s="4">
        <v>0.08</v>
      </c>
      <c r="AG641" s="4">
        <v>0.07</v>
      </c>
      <c r="AH641" s="4">
        <v>0.28</v>
      </c>
      <c r="AI641" s="4">
        <v>0.27</v>
      </c>
      <c r="AJ641" s="4">
        <v>1.34095712020405</v>
      </c>
      <c r="AK641" s="4">
        <v>0.833183504529228</v>
      </c>
      <c r="AL641" s="4">
        <v>1.16346427738551</v>
      </c>
      <c r="AM641" s="12"/>
      <c r="AN641" s="12"/>
    </row>
    <row r="642" ht="12.75" customHeight="1">
      <c r="A642" s="4" t="s">
        <v>2020</v>
      </c>
      <c r="B642" s="4" t="s">
        <v>1922</v>
      </c>
      <c r="C642" s="4" t="s">
        <v>2021</v>
      </c>
      <c r="D642" s="4">
        <v>2026.07894857038</v>
      </c>
      <c r="E642" s="4">
        <v>2.225</v>
      </c>
      <c r="F642" s="4">
        <v>4508.02566056911</v>
      </c>
      <c r="G642" s="4">
        <v>0.482141225906641</v>
      </c>
      <c r="H642" s="4">
        <v>0.0</v>
      </c>
      <c r="I642" s="4">
        <v>0.0</v>
      </c>
      <c r="J642" s="4">
        <v>0.392569424699081</v>
      </c>
      <c r="K642" s="4">
        <v>0.00947777461851957</v>
      </c>
      <c r="L642" s="4">
        <v>0.0</v>
      </c>
      <c r="M642" s="4">
        <v>0.0</v>
      </c>
      <c r="N642" s="4">
        <v>0.0</v>
      </c>
      <c r="O642" s="4">
        <v>0.0829305279120463</v>
      </c>
      <c r="P642" s="4">
        <v>0.0152592171358165</v>
      </c>
      <c r="Q642" s="4">
        <v>0.0</v>
      </c>
      <c r="R642" s="4">
        <v>0.0</v>
      </c>
      <c r="S642" s="4">
        <v>0.16472372286987</v>
      </c>
      <c r="T642" s="4">
        <v>0.0294758790635959</v>
      </c>
      <c r="U642" s="4">
        <v>0.305563453701071</v>
      </c>
      <c r="V642" s="4">
        <v>0.677811272494747</v>
      </c>
      <c r="W642" s="4">
        <v>0.455525606469003</v>
      </c>
      <c r="X642" s="4">
        <v>0.262803234501348</v>
      </c>
      <c r="Y642" s="4">
        <v>0.0660377358490566</v>
      </c>
      <c r="Z642" s="4">
        <v>0.215633423180593</v>
      </c>
      <c r="AA642" s="4">
        <v>0.443591851648854</v>
      </c>
      <c r="AB642" s="4">
        <v>0.436557961085229</v>
      </c>
      <c r="AC642" s="4">
        <v>0.10651319996346</v>
      </c>
      <c r="AD642" s="4">
        <v>0.128437867460792</v>
      </c>
      <c r="AE642" s="4">
        <v>0.15</v>
      </c>
      <c r="AF642" s="4">
        <v>0.13</v>
      </c>
      <c r="AG642" s="4">
        <v>0.06</v>
      </c>
      <c r="AH642" s="4">
        <v>0.32</v>
      </c>
      <c r="AI642" s="4">
        <v>0.13</v>
      </c>
      <c r="AJ642" s="4">
        <v>1.34844902677567</v>
      </c>
      <c r="AK642" s="4">
        <v>0.83783848780863</v>
      </c>
      <c r="AL642" s="4">
        <v>0.34156676733026</v>
      </c>
      <c r="AM642" s="12"/>
      <c r="AN642" s="12"/>
    </row>
    <row r="643" ht="12.75" customHeight="1">
      <c r="A643" s="4" t="s">
        <v>2023</v>
      </c>
      <c r="B643" s="4" t="s">
        <v>1922</v>
      </c>
      <c r="C643" s="4" t="s">
        <v>2024</v>
      </c>
      <c r="D643" s="4">
        <v>1854.16239338976</v>
      </c>
      <c r="E643" s="4">
        <v>2.16870629370629</v>
      </c>
      <c r="F643" s="4">
        <v>4021.1336520979</v>
      </c>
      <c r="G643" s="4">
        <v>0.306408706166868</v>
      </c>
      <c r="H643" s="4">
        <v>0.0</v>
      </c>
      <c r="I643" s="4">
        <v>0.0</v>
      </c>
      <c r="J643" s="4">
        <v>0.324428214491639</v>
      </c>
      <c r="K643" s="4">
        <v>0.0</v>
      </c>
      <c r="L643" s="4">
        <v>0.0</v>
      </c>
      <c r="M643" s="4">
        <v>0.0</v>
      </c>
      <c r="N643" s="4">
        <v>0.0</v>
      </c>
      <c r="O643" s="4">
        <v>0.0211416490486258</v>
      </c>
      <c r="P643" s="4">
        <v>0.0197001729771286</v>
      </c>
      <c r="Q643" s="4">
        <v>0.0</v>
      </c>
      <c r="R643" s="4">
        <v>0.0122044974053431</v>
      </c>
      <c r="S643" s="4">
        <v>0.313280799538728</v>
      </c>
      <c r="T643" s="4">
        <v>0.0110513165481453</v>
      </c>
      <c r="U643" s="4">
        <v>0.29819334999039</v>
      </c>
      <c r="V643" s="4">
        <v>0.315195485691254</v>
      </c>
      <c r="W643" s="4">
        <v>0.462915601023018</v>
      </c>
      <c r="X643" s="4">
        <v>0.19693094629156</v>
      </c>
      <c r="Y643" s="4">
        <v>0.176470588235294</v>
      </c>
      <c r="Z643" s="4">
        <v>0.163682864450128</v>
      </c>
      <c r="AA643" s="4">
        <v>0.55832325675131</v>
      </c>
      <c r="AB643" s="4">
        <v>0.363240628778718</v>
      </c>
      <c r="AC643" s="4">
        <v>0.0598952035469569</v>
      </c>
      <c r="AD643" s="4">
        <v>0.184830744494898</v>
      </c>
      <c r="AE643" s="4">
        <v>0.11</v>
      </c>
      <c r="AF643" s="4">
        <v>0.22</v>
      </c>
      <c r="AG643" s="4">
        <v>0.17</v>
      </c>
      <c r="AH643" s="4">
        <v>0.41</v>
      </c>
      <c r="AI643" s="4">
        <v>0.03</v>
      </c>
      <c r="AJ643" s="4">
        <v>1.34789297058379</v>
      </c>
      <c r="AK643" s="4">
        <v>0.83749299067104</v>
      </c>
      <c r="AL643" s="4">
        <v>0.533717995415297</v>
      </c>
      <c r="AM643" s="12"/>
      <c r="AN643" s="12"/>
    </row>
    <row r="644" ht="12.75" customHeight="1">
      <c r="A644" s="4" t="s">
        <v>2026</v>
      </c>
      <c r="B644" s="4" t="s">
        <v>1922</v>
      </c>
      <c r="C644" s="4" t="s">
        <v>2027</v>
      </c>
      <c r="D644" s="4">
        <v>2680.89840800546</v>
      </c>
      <c r="E644" s="4">
        <v>1.74484126984127</v>
      </c>
      <c r="F644" s="4">
        <v>4677.74218253968</v>
      </c>
      <c r="G644" s="4">
        <v>0.723220377530134</v>
      </c>
      <c r="H644" s="4">
        <v>0.0269147954475546</v>
      </c>
      <c r="I644" s="4">
        <v>0.0</v>
      </c>
      <c r="J644" s="4">
        <v>0.64180252230083</v>
      </c>
      <c r="K644" s="4">
        <v>0.0</v>
      </c>
      <c r="L644" s="4">
        <v>0.0</v>
      </c>
      <c r="M644" s="4">
        <v>0.0</v>
      </c>
      <c r="N644" s="4">
        <v>0.0430636727160874</v>
      </c>
      <c r="O644" s="4">
        <v>0.00961242694555521</v>
      </c>
      <c r="P644" s="4">
        <v>0.0</v>
      </c>
      <c r="Q644" s="4">
        <v>0.0</v>
      </c>
      <c r="R644" s="4">
        <v>0.0</v>
      </c>
      <c r="S644" s="4">
        <v>0.161950169178714</v>
      </c>
      <c r="T644" s="4">
        <v>0.034989234081821</v>
      </c>
      <c r="U644" s="4">
        <v>0.0816671793294371</v>
      </c>
      <c r="V644" s="4">
        <v>0.460162231824729</v>
      </c>
      <c r="W644" s="4">
        <v>0.955518945634267</v>
      </c>
      <c r="X644" s="4">
        <v>0.0444810543657331</v>
      </c>
      <c r="Y644" s="4">
        <v>0.0</v>
      </c>
      <c r="Z644" s="4">
        <v>0.0</v>
      </c>
      <c r="AA644" s="4">
        <v>0.288681676900917</v>
      </c>
      <c r="AB644" s="4">
        <v>0.635812296262603</v>
      </c>
      <c r="AC644" s="4">
        <v>7.58092638920476E-4</v>
      </c>
      <c r="AD644" s="4">
        <v>0.36935037679612</v>
      </c>
      <c r="AE644" s="4">
        <v>0.3</v>
      </c>
      <c r="AF644" s="4">
        <v>0.11</v>
      </c>
      <c r="AG644" s="4">
        <v>0.09</v>
      </c>
      <c r="AH644" s="4">
        <v>0.35</v>
      </c>
      <c r="AI644" s="4">
        <v>0.02</v>
      </c>
      <c r="AJ644" s="4">
        <v>1.26638539021042</v>
      </c>
      <c r="AK644" s="4">
        <v>0.786849483553639</v>
      </c>
      <c r="AL644" s="4">
        <v>0.147234505632674</v>
      </c>
      <c r="AM644" s="12"/>
      <c r="AN644" s="12"/>
    </row>
    <row r="645" ht="12.75" customHeight="1">
      <c r="A645" s="4" t="s">
        <v>2031</v>
      </c>
      <c r="B645" s="4" t="s">
        <v>2030</v>
      </c>
      <c r="C645" s="4" t="s">
        <v>2032</v>
      </c>
      <c r="D645" s="4">
        <v>1260.53404473022</v>
      </c>
      <c r="E645" s="4">
        <v>2.40389784946237</v>
      </c>
      <c r="F645" s="4">
        <v>3030.19507930107</v>
      </c>
      <c r="G645" s="4">
        <v>0.501090299133352</v>
      </c>
      <c r="H645" s="4">
        <v>0.0181716522225329</v>
      </c>
      <c r="I645" s="4">
        <v>0.0</v>
      </c>
      <c r="J645" s="4">
        <v>0.475649986021806</v>
      </c>
      <c r="K645" s="4">
        <v>0.00726866088901314</v>
      </c>
      <c r="L645" s="4">
        <v>0.0</v>
      </c>
      <c r="M645" s="4">
        <v>0.0</v>
      </c>
      <c r="N645" s="4">
        <v>0.0</v>
      </c>
      <c r="O645" s="4">
        <v>0.0</v>
      </c>
      <c r="P645" s="4">
        <v>0.0</v>
      </c>
      <c r="Q645" s="4">
        <v>0.0</v>
      </c>
      <c r="R645" s="4">
        <v>0.0226446743080794</v>
      </c>
      <c r="S645" s="4">
        <v>0.223707017053397</v>
      </c>
      <c r="T645" s="4">
        <v>0.0300810735253005</v>
      </c>
      <c r="U645" s="4">
        <v>0.222476935979871</v>
      </c>
      <c r="V645" s="4">
        <v>0.157674028515516</v>
      </c>
      <c r="W645" s="4">
        <v>0.379432624113475</v>
      </c>
      <c r="X645" s="4">
        <v>0.556737588652482</v>
      </c>
      <c r="Y645" s="4">
        <v>0.0638297872340426</v>
      </c>
      <c r="Z645" s="4">
        <v>0.0</v>
      </c>
      <c r="AA645" s="4">
        <v>0.52636287391669</v>
      </c>
      <c r="AB645" s="4">
        <v>0.378361755661169</v>
      </c>
      <c r="AC645" s="4">
        <v>0.0405926754263349</v>
      </c>
      <c r="AD645" s="4">
        <v>0.141486442259791</v>
      </c>
      <c r="AE645" s="4">
        <v>0.09</v>
      </c>
      <c r="AF645" s="4">
        <v>0.2</v>
      </c>
      <c r="AG645" s="4">
        <v>0.16</v>
      </c>
      <c r="AH645" s="4">
        <v>0.33</v>
      </c>
      <c r="AI645" s="4">
        <v>0.11</v>
      </c>
      <c r="AJ645" s="4">
        <v>1.44047462800822</v>
      </c>
      <c r="AK645" s="4">
        <v>0.895017208728268</v>
      </c>
      <c r="AL645" s="4">
        <v>0.759767120682354</v>
      </c>
      <c r="AM645" s="12"/>
      <c r="AN645" s="12"/>
    </row>
    <row r="646" ht="12.75" customHeight="1">
      <c r="A646" s="4" t="s">
        <v>2035</v>
      </c>
      <c r="B646" s="4" t="s">
        <v>2030</v>
      </c>
      <c r="C646" s="4" t="s">
        <v>2036</v>
      </c>
      <c r="D646" s="4">
        <v>1097.74355347451</v>
      </c>
      <c r="E646" s="4">
        <v>2.80172927847346</v>
      </c>
      <c r="F646" s="4">
        <v>3075.58025402504</v>
      </c>
      <c r="G646" s="4">
        <v>0.56528679365755</v>
      </c>
      <c r="H646" s="4">
        <v>0.00753035887926551</v>
      </c>
      <c r="I646" s="4">
        <v>0.0124375296804686</v>
      </c>
      <c r="J646" s="4">
        <v>0.0285384771940933</v>
      </c>
      <c r="K646" s="4">
        <v>0.0</v>
      </c>
      <c r="L646" s="4">
        <v>0.0</v>
      </c>
      <c r="M646" s="4">
        <v>0.0</v>
      </c>
      <c r="N646" s="4">
        <v>0.0</v>
      </c>
      <c r="O646" s="4">
        <v>0.429049546595509</v>
      </c>
      <c r="P646" s="4">
        <v>0.129305081296217</v>
      </c>
      <c r="Q646" s="4">
        <v>0.0</v>
      </c>
      <c r="R646" s="4">
        <v>0.0</v>
      </c>
      <c r="S646" s="4">
        <v>0.0484611383731711</v>
      </c>
      <c r="T646" s="4">
        <v>0.118337441487076</v>
      </c>
      <c r="U646" s="4">
        <v>0.2263404264942</v>
      </c>
      <c r="V646" s="4">
        <v>0.48973076513781</v>
      </c>
      <c r="W646" s="4">
        <v>0.571925249891352</v>
      </c>
      <c r="X646" s="4">
        <v>0.37896566710126</v>
      </c>
      <c r="Y646" s="4">
        <v>0.0282485875706215</v>
      </c>
      <c r="Z646" s="4">
        <v>0.0208604954367666</v>
      </c>
      <c r="AA646" s="4">
        <v>0.509673299989358</v>
      </c>
      <c r="AB646" s="4">
        <v>0.0865169735021815</v>
      </c>
      <c r="AC646" s="4">
        <v>0.373012663616048</v>
      </c>
      <c r="AD646" s="4">
        <v>0.310267712463523</v>
      </c>
      <c r="AE646" s="4">
        <v>0.03</v>
      </c>
      <c r="AF646" s="4">
        <v>0.22</v>
      </c>
      <c r="AG646" s="4">
        <v>0.18</v>
      </c>
      <c r="AH646" s="4">
        <v>0.16</v>
      </c>
      <c r="AI646" s="4">
        <v>0.28</v>
      </c>
      <c r="AJ646" s="4">
        <v>1.39661197858204</v>
      </c>
      <c r="AK646" s="4">
        <v>0.867763812317439</v>
      </c>
      <c r="AL646" s="4">
        <v>1.38450330214256</v>
      </c>
      <c r="AM646" s="12"/>
      <c r="AN646" s="12"/>
    </row>
    <row r="647" ht="12.75" customHeight="1">
      <c r="A647" s="4" t="s">
        <v>2038</v>
      </c>
      <c r="B647" s="4" t="s">
        <v>2030</v>
      </c>
      <c r="C647" s="4" t="s">
        <v>2039</v>
      </c>
      <c r="D647" s="4">
        <v>1338.95915203687</v>
      </c>
      <c r="E647" s="4">
        <v>3.07354166666667</v>
      </c>
      <c r="F647" s="4">
        <v>4115.34674375</v>
      </c>
      <c r="G647" s="4">
        <v>0.404256761336677</v>
      </c>
      <c r="H647" s="4">
        <v>0.0179624483155968</v>
      </c>
      <c r="I647" s="4">
        <v>0.0</v>
      </c>
      <c r="J647" s="4">
        <v>0.376126889446214</v>
      </c>
      <c r="K647" s="4">
        <v>0.0101674235748661</v>
      </c>
      <c r="L647" s="4">
        <v>0.0</v>
      </c>
      <c r="M647" s="4">
        <v>0.0</v>
      </c>
      <c r="N647" s="4">
        <v>0.0</v>
      </c>
      <c r="O647" s="4">
        <v>0.0</v>
      </c>
      <c r="P647" s="4">
        <v>0.0</v>
      </c>
      <c r="Q647" s="4">
        <v>0.0</v>
      </c>
      <c r="R647" s="4">
        <v>0.0176913170202671</v>
      </c>
      <c r="S647" s="4">
        <v>0.209991188232902</v>
      </c>
      <c r="T647" s="4">
        <v>0.198196976886057</v>
      </c>
      <c r="U647" s="4">
        <v>0.169863756524097</v>
      </c>
      <c r="V647" s="4">
        <v>0.122009082898394</v>
      </c>
      <c r="W647" s="4">
        <v>0.2</v>
      </c>
      <c r="X647" s="4">
        <v>0.594444444444444</v>
      </c>
      <c r="Y647" s="4">
        <v>0.0277777777777778</v>
      </c>
      <c r="Z647" s="4">
        <v>0.177777777777778</v>
      </c>
      <c r="AA647" s="4">
        <v>0.338100725276215</v>
      </c>
      <c r="AB647" s="4">
        <v>0.427641835558869</v>
      </c>
      <c r="AC647" s="4">
        <v>0.198061411238392</v>
      </c>
      <c r="AD647" s="4">
        <v>0.250163622681129</v>
      </c>
      <c r="AE647" s="4">
        <v>0.14</v>
      </c>
      <c r="AF647" s="4">
        <v>0.19</v>
      </c>
      <c r="AG647" s="4">
        <v>0.25</v>
      </c>
      <c r="AH647" s="4">
        <v>0.25</v>
      </c>
      <c r="AI647" s="4">
        <v>0.06</v>
      </c>
      <c r="AJ647" s="4">
        <v>1.45274655275386</v>
      </c>
      <c r="AK647" s="4">
        <v>0.90264218428702</v>
      </c>
      <c r="AL647" s="4">
        <v>0.666967469014101</v>
      </c>
      <c r="AM647" s="12"/>
      <c r="AN647" s="12"/>
    </row>
    <row r="648" ht="12.75" customHeight="1">
      <c r="A648" s="4" t="s">
        <v>2041</v>
      </c>
      <c r="B648" s="4" t="s">
        <v>2030</v>
      </c>
      <c r="C648" s="4" t="s">
        <v>2042</v>
      </c>
      <c r="D648" s="4">
        <v>1446.88277791233</v>
      </c>
      <c r="E648" s="4">
        <v>0.971529411764706</v>
      </c>
      <c r="F648" s="4">
        <v>1405.68917411765</v>
      </c>
      <c r="G648" s="4">
        <v>0.653184790506176</v>
      </c>
      <c r="H648" s="4">
        <v>0.0</v>
      </c>
      <c r="I648" s="4">
        <v>0.0</v>
      </c>
      <c r="J648" s="4">
        <v>0.612012593848389</v>
      </c>
      <c r="K648" s="4">
        <v>0.0266408331315088</v>
      </c>
      <c r="L648" s="4">
        <v>0.0</v>
      </c>
      <c r="M648" s="4">
        <v>0.0</v>
      </c>
      <c r="N648" s="4">
        <v>0.0</v>
      </c>
      <c r="O648" s="4">
        <v>0.0</v>
      </c>
      <c r="P648" s="4">
        <v>0.0145313635262776</v>
      </c>
      <c r="Q648" s="4">
        <v>0.0</v>
      </c>
      <c r="R648" s="4">
        <v>0.186970210704771</v>
      </c>
      <c r="S648" s="4">
        <v>0.110922741583919</v>
      </c>
      <c r="T648" s="4">
        <v>0.0</v>
      </c>
      <c r="U648" s="4">
        <v>0.0489222572051344</v>
      </c>
      <c r="V648" s="4">
        <v>0.0242189392104626</v>
      </c>
      <c r="W648" s="4">
        <v>0.0</v>
      </c>
      <c r="X648" s="4">
        <v>1.0</v>
      </c>
      <c r="Y648" s="4">
        <v>0.0</v>
      </c>
      <c r="Z648" s="4">
        <v>0.0</v>
      </c>
      <c r="AA648" s="4">
        <v>0.253330104141439</v>
      </c>
      <c r="AB648" s="4">
        <v>0.636231533058852</v>
      </c>
      <c r="AC648" s="4">
        <v>0.0121094696052313</v>
      </c>
      <c r="AD648" s="4">
        <v>0.142427009354078</v>
      </c>
      <c r="AE648" s="4">
        <v>0.12</v>
      </c>
      <c r="AF648" s="4">
        <v>0.27</v>
      </c>
      <c r="AG648" s="4">
        <v>0.1</v>
      </c>
      <c r="AH648" s="4">
        <v>0.25</v>
      </c>
      <c r="AI648" s="4">
        <v>0.11</v>
      </c>
      <c r="AJ648" s="4">
        <v>1.42758396076987</v>
      </c>
      <c r="AK648" s="4">
        <v>0.887007786843301</v>
      </c>
      <c r="AL648" s="4">
        <v>0.650351258430917</v>
      </c>
      <c r="AM648" s="12"/>
      <c r="AN648" s="12"/>
    </row>
    <row r="649" ht="12.75" customHeight="1">
      <c r="A649" s="4" t="s">
        <v>2044</v>
      </c>
      <c r="B649" s="4" t="s">
        <v>2030</v>
      </c>
      <c r="C649" s="4" t="s">
        <v>2045</v>
      </c>
      <c r="D649" s="4">
        <v>1699.60488990367</v>
      </c>
      <c r="E649" s="4">
        <v>2.08151041666667</v>
      </c>
      <c r="F649" s="4">
        <v>3537.74528255208</v>
      </c>
      <c r="G649" s="4">
        <v>0.721975478543726</v>
      </c>
      <c r="H649" s="4">
        <v>0.00888060173187536</v>
      </c>
      <c r="I649" s="4">
        <v>0.0</v>
      </c>
      <c r="J649" s="4">
        <v>0.448675810631439</v>
      </c>
      <c r="K649" s="4">
        <v>0.0</v>
      </c>
      <c r="L649" s="4">
        <v>0.0710448138550028</v>
      </c>
      <c r="M649" s="4">
        <v>0.0</v>
      </c>
      <c r="N649" s="4">
        <v>0.0</v>
      </c>
      <c r="O649" s="4">
        <v>0.00183300676316288</v>
      </c>
      <c r="P649" s="4">
        <v>0.195025598887554</v>
      </c>
      <c r="Q649" s="4">
        <v>0.0</v>
      </c>
      <c r="R649" s="4">
        <v>0.0</v>
      </c>
      <c r="S649" s="4">
        <v>0.066557107641742</v>
      </c>
      <c r="T649" s="4">
        <v>0.0448138550028443</v>
      </c>
      <c r="U649" s="4">
        <v>0.163169205486379</v>
      </c>
      <c r="V649" s="4">
        <v>0.258351057175028</v>
      </c>
      <c r="W649" s="4">
        <v>0.214285714285714</v>
      </c>
      <c r="X649" s="4">
        <v>0.76271186440678</v>
      </c>
      <c r="Y649" s="4">
        <v>0.013317191283293</v>
      </c>
      <c r="Z649" s="4">
        <v>0.00968523002421308</v>
      </c>
      <c r="AA649" s="4">
        <v>0.390466658326035</v>
      </c>
      <c r="AB649" s="4">
        <v>0.547353934692856</v>
      </c>
      <c r="AC649" s="4">
        <v>0.0262104341298636</v>
      </c>
      <c r="AD649" s="4">
        <v>0.221577064932564</v>
      </c>
      <c r="AE649" s="4">
        <v>0.13</v>
      </c>
      <c r="AF649" s="4">
        <v>0.16</v>
      </c>
      <c r="AG649" s="4">
        <v>0.1</v>
      </c>
      <c r="AH649" s="4">
        <v>0.3</v>
      </c>
      <c r="AI649" s="4">
        <v>0.28</v>
      </c>
      <c r="AJ649" s="4">
        <v>1.50632248173298</v>
      </c>
      <c r="AK649" s="4">
        <v>0.935930780613231</v>
      </c>
      <c r="AL649" s="4">
        <v>1.38271668257163</v>
      </c>
      <c r="AM649" s="12"/>
      <c r="AN649" s="12"/>
    </row>
    <row r="650" ht="12.75" customHeight="1">
      <c r="A650" s="4" t="s">
        <v>2047</v>
      </c>
      <c r="B650" s="4" t="s">
        <v>2030</v>
      </c>
      <c r="C650" s="4" t="s">
        <v>2048</v>
      </c>
      <c r="D650" s="4">
        <v>1297.63842474375</v>
      </c>
      <c r="E650" s="4">
        <v>2.57453703703704</v>
      </c>
      <c r="F650" s="4">
        <v>3340.81818518518</v>
      </c>
      <c r="G650" s="4">
        <v>0.376730803812264</v>
      </c>
      <c r="H650" s="4">
        <v>0.0</v>
      </c>
      <c r="I650" s="4">
        <v>0.0328571428571429</v>
      </c>
      <c r="J650" s="4">
        <v>0.342255639097744</v>
      </c>
      <c r="K650" s="4">
        <v>0.0288721804511278</v>
      </c>
      <c r="L650" s="4">
        <v>0.0</v>
      </c>
      <c r="M650" s="4">
        <v>0.0</v>
      </c>
      <c r="N650" s="4">
        <v>0.0</v>
      </c>
      <c r="O650" s="4">
        <v>0.0226691729323308</v>
      </c>
      <c r="P650" s="4">
        <v>0.0</v>
      </c>
      <c r="Q650" s="4">
        <v>0.0</v>
      </c>
      <c r="R650" s="4">
        <v>0.0111278195488722</v>
      </c>
      <c r="S650" s="4">
        <v>0.209586466165414</v>
      </c>
      <c r="T650" s="4">
        <v>0.0721052631578947</v>
      </c>
      <c r="U650" s="4">
        <v>0.280526315789474</v>
      </c>
      <c r="V650" s="4">
        <v>0.472217227117425</v>
      </c>
      <c r="W650" s="4">
        <v>0.468392993145468</v>
      </c>
      <c r="X650" s="4">
        <v>0.367098248286367</v>
      </c>
      <c r="Y650" s="4">
        <v>0.0182787509520183</v>
      </c>
      <c r="Z650" s="4">
        <v>0.146230007616146</v>
      </c>
      <c r="AA650" s="4">
        <v>0.421830606006114</v>
      </c>
      <c r="AB650" s="4">
        <v>0.285416292033807</v>
      </c>
      <c r="AC650" s="4">
        <v>0.250242762093149</v>
      </c>
      <c r="AD650" s="4">
        <v>0.243009990999861</v>
      </c>
      <c r="AE650" s="4">
        <v>0.11</v>
      </c>
      <c r="AF650" s="4">
        <v>0.18</v>
      </c>
      <c r="AG650" s="4">
        <v>0.18</v>
      </c>
      <c r="AH650" s="4">
        <v>0.31</v>
      </c>
      <c r="AI650" s="4">
        <v>0.14</v>
      </c>
      <c r="AJ650" s="4">
        <v>1.49845019872207</v>
      </c>
      <c r="AK650" s="4">
        <v>0.931039456163816</v>
      </c>
      <c r="AL650" s="4">
        <v>0.745952287761771</v>
      </c>
      <c r="AM650" s="12"/>
      <c r="AN650" s="12"/>
    </row>
    <row r="651" ht="12.75" customHeight="1">
      <c r="A651" s="4" t="s">
        <v>2050</v>
      </c>
      <c r="B651" s="4" t="s">
        <v>2030</v>
      </c>
      <c r="C651" s="4" t="s">
        <v>2051</v>
      </c>
      <c r="D651" s="4">
        <v>942.878930861203</v>
      </c>
      <c r="E651" s="4">
        <v>1.98771526980482</v>
      </c>
      <c r="F651" s="4">
        <v>1874.17484845006</v>
      </c>
      <c r="G651" s="4">
        <v>0.310287067521516</v>
      </c>
      <c r="H651" s="4">
        <v>0.0</v>
      </c>
      <c r="I651" s="4">
        <v>0.0</v>
      </c>
      <c r="J651" s="4">
        <v>0.0494662666573641</v>
      </c>
      <c r="K651" s="4">
        <v>0.0</v>
      </c>
      <c r="L651" s="4">
        <v>0.0</v>
      </c>
      <c r="M651" s="4">
        <v>0.0</v>
      </c>
      <c r="N651" s="4">
        <v>0.0</v>
      </c>
      <c r="O651" s="4">
        <v>0.31835624084281</v>
      </c>
      <c r="P651" s="4">
        <v>0.00697690643968464</v>
      </c>
      <c r="Q651" s="4">
        <v>0.0</v>
      </c>
      <c r="R651" s="4">
        <v>0.00927928556478058</v>
      </c>
      <c r="S651" s="4">
        <v>0.175259889764878</v>
      </c>
      <c r="T651" s="4">
        <v>0.0928626247122026</v>
      </c>
      <c r="U651" s="4">
        <v>0.347798786018279</v>
      </c>
      <c r="V651" s="4">
        <v>0.353491595910587</v>
      </c>
      <c r="W651" s="4">
        <v>0.565359477124183</v>
      </c>
      <c r="X651" s="4">
        <v>0.295751633986928</v>
      </c>
      <c r="Y651" s="4">
        <v>0.0604575163398693</v>
      </c>
      <c r="Z651" s="4">
        <v>0.0784313725490196</v>
      </c>
      <c r="AA651" s="4">
        <v>0.399872927857679</v>
      </c>
      <c r="AB651" s="4">
        <v>0.12302893779241</v>
      </c>
      <c r="AC651" s="4">
        <v>0.433489285508</v>
      </c>
      <c r="AD651" s="4">
        <v>0.291262604743438</v>
      </c>
      <c r="AE651" s="4">
        <v>0.09</v>
      </c>
      <c r="AF651" s="4">
        <v>0.19</v>
      </c>
      <c r="AG651" s="4">
        <v>0.05</v>
      </c>
      <c r="AH651" s="4">
        <v>0.21</v>
      </c>
      <c r="AI651" s="4">
        <v>0.42</v>
      </c>
      <c r="AJ651" s="4">
        <v>1.37412691332405</v>
      </c>
      <c r="AK651" s="4">
        <v>0.853793055766797</v>
      </c>
      <c r="AL651" s="4">
        <v>1.82386670845984</v>
      </c>
      <c r="AM651" s="12"/>
      <c r="AN651" s="12"/>
    </row>
    <row r="652" ht="12.75" customHeight="1">
      <c r="A652" s="4" t="s">
        <v>2053</v>
      </c>
      <c r="B652" s="4" t="s">
        <v>2030</v>
      </c>
      <c r="C652" s="4" t="s">
        <v>2054</v>
      </c>
      <c r="D652" s="4">
        <v>1398.56457112299</v>
      </c>
      <c r="E652" s="4">
        <v>1.62326388888889</v>
      </c>
      <c r="F652" s="4">
        <v>2270.23936458333</v>
      </c>
      <c r="G652" s="4">
        <v>0.475828877005348</v>
      </c>
      <c r="H652" s="4">
        <v>0.026573271069602</v>
      </c>
      <c r="I652" s="4">
        <v>0.0</v>
      </c>
      <c r="J652" s="4">
        <v>0.0</v>
      </c>
      <c r="K652" s="4">
        <v>0.0</v>
      </c>
      <c r="L652" s="4">
        <v>0.0</v>
      </c>
      <c r="M652" s="4">
        <v>0.0</v>
      </c>
      <c r="N652" s="4">
        <v>0.0</v>
      </c>
      <c r="O652" s="4">
        <v>0.130086724482989</v>
      </c>
      <c r="P652" s="4">
        <v>0.325772737380476</v>
      </c>
      <c r="Q652" s="4">
        <v>0.0</v>
      </c>
      <c r="R652" s="4">
        <v>0.0</v>
      </c>
      <c r="S652" s="4">
        <v>0.0</v>
      </c>
      <c r="T652" s="4">
        <v>0.125972870802757</v>
      </c>
      <c r="U652" s="4">
        <v>0.391594396264176</v>
      </c>
      <c r="V652" s="4">
        <v>0.733689839572192</v>
      </c>
      <c r="W652" s="4">
        <v>0.441690962099125</v>
      </c>
      <c r="X652" s="4">
        <v>0.508746355685131</v>
      </c>
      <c r="Y652" s="4">
        <v>0.0379008746355685</v>
      </c>
      <c r="Z652" s="4">
        <v>0.0116618075801749</v>
      </c>
      <c r="AA652" s="4">
        <v>0.75379679144385</v>
      </c>
      <c r="AB652" s="4">
        <v>0.0614973262032086</v>
      </c>
      <c r="AC652" s="4">
        <v>0.122994652406417</v>
      </c>
      <c r="AD652" s="4">
        <v>0.106864787873812</v>
      </c>
      <c r="AE652" s="4">
        <v>0.07</v>
      </c>
      <c r="AF652" s="4">
        <v>0.07</v>
      </c>
      <c r="AG652" s="4">
        <v>0.35</v>
      </c>
      <c r="AH652" s="4">
        <v>0.04</v>
      </c>
      <c r="AI652" s="4">
        <v>0.44</v>
      </c>
      <c r="AJ652" s="4">
        <v>1.22972062465058</v>
      </c>
      <c r="AK652" s="4">
        <v>0.764068383843873</v>
      </c>
      <c r="AL652" s="4">
        <v>1.6892833264171</v>
      </c>
      <c r="AM652" s="12"/>
      <c r="AN652" s="12"/>
    </row>
    <row r="653" ht="12.75" customHeight="1">
      <c r="A653" s="4" t="s">
        <v>2056</v>
      </c>
      <c r="B653" s="4" t="s">
        <v>2030</v>
      </c>
      <c r="C653" s="4" t="s">
        <v>2057</v>
      </c>
      <c r="D653" s="4">
        <v>2384.6922934153</v>
      </c>
      <c r="E653" s="4">
        <v>1.62049808429119</v>
      </c>
      <c r="F653" s="4">
        <v>3864.38929310345</v>
      </c>
      <c r="G653" s="4">
        <v>0.944674311384324</v>
      </c>
      <c r="H653" s="4">
        <v>0.0</v>
      </c>
      <c r="I653" s="4">
        <v>0.0</v>
      </c>
      <c r="J653" s="4">
        <v>0.861212909327344</v>
      </c>
      <c r="K653" s="4">
        <v>0.0834614020569807</v>
      </c>
      <c r="L653" s="4">
        <v>0.0</v>
      </c>
      <c r="M653" s="4">
        <v>0.0</v>
      </c>
      <c r="N653" s="4">
        <v>0.0</v>
      </c>
      <c r="O653" s="4">
        <v>0.0</v>
      </c>
      <c r="P653" s="4">
        <v>0.0</v>
      </c>
      <c r="Q653" s="4">
        <v>0.0</v>
      </c>
      <c r="R653" s="4">
        <v>0.0</v>
      </c>
      <c r="S653" s="4">
        <v>0.0179690270717579</v>
      </c>
      <c r="T653" s="4">
        <v>0.0</v>
      </c>
      <c r="U653" s="4">
        <v>0.0373566615439177</v>
      </c>
      <c r="V653" s="4">
        <v>0.0271899751743705</v>
      </c>
      <c r="W653" s="4">
        <v>0.0</v>
      </c>
      <c r="X653" s="4">
        <v>1.0</v>
      </c>
      <c r="Y653" s="4">
        <v>0.0</v>
      </c>
      <c r="Z653" s="4">
        <v>0.0</v>
      </c>
      <c r="AA653" s="4">
        <v>0.022697718406431</v>
      </c>
      <c r="AB653" s="4">
        <v>0.933561886747842</v>
      </c>
      <c r="AC653" s="4">
        <v>0.00815699255231115</v>
      </c>
      <c r="AD653" s="4">
        <v>0.334768630043209</v>
      </c>
      <c r="AE653" s="4">
        <v>0.31</v>
      </c>
      <c r="AF653" s="4">
        <v>0.21</v>
      </c>
      <c r="AG653" s="4">
        <v>0.11</v>
      </c>
      <c r="AH653" s="4">
        <v>0.11</v>
      </c>
      <c r="AI653" s="4">
        <v>0.23</v>
      </c>
      <c r="AJ653" s="4">
        <v>1.51442870541679</v>
      </c>
      <c r="AK653" s="4">
        <v>0.940967460575338</v>
      </c>
      <c r="AL653" s="4">
        <v>0.52751133893691</v>
      </c>
      <c r="AM653" s="12"/>
      <c r="AN653" s="12"/>
    </row>
    <row r="654" ht="12.75" customHeight="1">
      <c r="A654" s="4" t="s">
        <v>2059</v>
      </c>
      <c r="B654" s="4" t="s">
        <v>2030</v>
      </c>
      <c r="C654" s="4" t="s">
        <v>2060</v>
      </c>
      <c r="D654" s="4">
        <v>1441.88064005668</v>
      </c>
      <c r="E654" s="4">
        <v>1.71417004048583</v>
      </c>
      <c r="F654" s="4">
        <v>2471.6285951417</v>
      </c>
      <c r="G654" s="4">
        <v>0.344119036372225</v>
      </c>
      <c r="H654" s="4">
        <v>0.014720684448918</v>
      </c>
      <c r="I654" s="4">
        <v>0.0</v>
      </c>
      <c r="J654" s="4">
        <v>0.333039758429794</v>
      </c>
      <c r="K654" s="4">
        <v>0.0</v>
      </c>
      <c r="L654" s="4">
        <v>0.0</v>
      </c>
      <c r="M654" s="4">
        <v>0.0</v>
      </c>
      <c r="N654" s="4">
        <v>0.0</v>
      </c>
      <c r="O654" s="4">
        <v>0.0188726723704076</v>
      </c>
      <c r="P654" s="4">
        <v>0.0</v>
      </c>
      <c r="Q654" s="4">
        <v>0.0</v>
      </c>
      <c r="R654" s="4">
        <v>0.0</v>
      </c>
      <c r="S654" s="4">
        <v>0.34121791645697</v>
      </c>
      <c r="T654" s="4">
        <v>0.0605183694011072</v>
      </c>
      <c r="U654" s="4">
        <v>0.231630598892803</v>
      </c>
      <c r="V654" s="4">
        <v>0.281058101086443</v>
      </c>
      <c r="W654" s="4">
        <v>0.386554621848739</v>
      </c>
      <c r="X654" s="4">
        <v>0.609243697478992</v>
      </c>
      <c r="Y654" s="4">
        <v>0.00420168067226891</v>
      </c>
      <c r="Z654" s="4">
        <v>0.0</v>
      </c>
      <c r="AA654" s="4">
        <v>0.481695795937648</v>
      </c>
      <c r="AB654" s="4">
        <v>0.247165800661313</v>
      </c>
      <c r="AC654" s="4">
        <v>0.200755786490316</v>
      </c>
      <c r="AD654" s="4">
        <v>0.246113616637591</v>
      </c>
      <c r="AE654" s="4">
        <v>0.23</v>
      </c>
      <c r="AF654" s="4">
        <v>0.16</v>
      </c>
      <c r="AG654" s="4">
        <v>0.1</v>
      </c>
      <c r="AH654" s="4">
        <v>0.25</v>
      </c>
      <c r="AI654" s="4">
        <v>0.21</v>
      </c>
      <c r="AJ654" s="4">
        <v>1.53580663402824</v>
      </c>
      <c r="AK654" s="4">
        <v>0.954250314450156</v>
      </c>
      <c r="AL654" s="4">
        <v>1.22221915461618</v>
      </c>
      <c r="AM654" s="12"/>
      <c r="AN654" s="12"/>
    </row>
    <row r="655" ht="12.75" customHeight="1">
      <c r="A655" s="4" t="s">
        <v>2062</v>
      </c>
      <c r="B655" s="4" t="s">
        <v>2030</v>
      </c>
      <c r="C655" s="4" t="s">
        <v>2063</v>
      </c>
      <c r="D655" s="4">
        <v>1483.92813130529</v>
      </c>
      <c r="E655" s="4">
        <v>1.30689655172414</v>
      </c>
      <c r="F655" s="4">
        <v>1939.34055780933</v>
      </c>
      <c r="G655" s="4">
        <v>0.288323244865228</v>
      </c>
      <c r="H655" s="4">
        <v>0.0162026112946358</v>
      </c>
      <c r="I655" s="4">
        <v>0.0129516019086571</v>
      </c>
      <c r="J655" s="4">
        <v>0.0924440249593624</v>
      </c>
      <c r="K655" s="4">
        <v>0.0136332651670075</v>
      </c>
      <c r="L655" s="4">
        <v>0.0</v>
      </c>
      <c r="M655" s="4">
        <v>0.0</v>
      </c>
      <c r="N655" s="4">
        <v>0.0131089088144303</v>
      </c>
      <c r="O655" s="4">
        <v>0.0360232814220544</v>
      </c>
      <c r="P655" s="4">
        <v>0.107860101725132</v>
      </c>
      <c r="Q655" s="4">
        <v>0.0</v>
      </c>
      <c r="R655" s="4">
        <v>0.0</v>
      </c>
      <c r="S655" s="4">
        <v>0.0517539719993708</v>
      </c>
      <c r="T655" s="4">
        <v>0.238215090975827</v>
      </c>
      <c r="U655" s="4">
        <v>0.417807141733522</v>
      </c>
      <c r="V655" s="4">
        <v>0.580474934036939</v>
      </c>
      <c r="W655" s="4">
        <v>0.457219251336898</v>
      </c>
      <c r="X655" s="4">
        <v>0.494652406417112</v>
      </c>
      <c r="Y655" s="4">
        <v>0.0338680926916221</v>
      </c>
      <c r="Z655" s="4">
        <v>0.0142602495543672</v>
      </c>
      <c r="AA655" s="4">
        <v>0.67613430596513</v>
      </c>
      <c r="AB655" s="4">
        <v>0.165243933985204</v>
      </c>
      <c r="AC655" s="4">
        <v>0.0924000206942936</v>
      </c>
      <c r="AD655" s="4">
        <v>0.115968544797672</v>
      </c>
      <c r="AE655" s="4">
        <v>0.03</v>
      </c>
      <c r="AF655" s="4">
        <v>0.12</v>
      </c>
      <c r="AG655" s="4">
        <v>0.35</v>
      </c>
      <c r="AH655" s="4">
        <v>0.09</v>
      </c>
      <c r="AI655" s="4">
        <v>0.36</v>
      </c>
      <c r="AJ655" s="4">
        <v>1.31157565872833</v>
      </c>
      <c r="AK655" s="4">
        <v>0.814927776085946</v>
      </c>
      <c r="AL655" s="4">
        <v>1.62265824589784</v>
      </c>
      <c r="AM655" s="12"/>
      <c r="AN655" s="12"/>
    </row>
    <row r="656" ht="12.75" customHeight="1">
      <c r="A656" s="4" t="s">
        <v>2065</v>
      </c>
      <c r="B656" s="4" t="s">
        <v>2030</v>
      </c>
      <c r="C656" s="4" t="s">
        <v>2066</v>
      </c>
      <c r="D656" s="4">
        <v>1234.15805475504</v>
      </c>
      <c r="E656" s="4">
        <v>1.57727272727273</v>
      </c>
      <c r="F656" s="4">
        <v>1946.60384090909</v>
      </c>
      <c r="G656" s="4">
        <v>0.84149855907781</v>
      </c>
      <c r="H656" s="4">
        <v>0.0</v>
      </c>
      <c r="I656" s="4">
        <v>0.0</v>
      </c>
      <c r="J656" s="4">
        <v>0.0</v>
      </c>
      <c r="K656" s="4">
        <v>0.619596541786744</v>
      </c>
      <c r="L656" s="4">
        <v>0.0</v>
      </c>
      <c r="M656" s="4">
        <v>0.0</v>
      </c>
      <c r="N656" s="4">
        <v>0.0</v>
      </c>
      <c r="O656" s="4">
        <v>0.0</v>
      </c>
      <c r="P656" s="4">
        <v>0.221902017291066</v>
      </c>
      <c r="Q656" s="4">
        <v>0.0</v>
      </c>
      <c r="R656" s="4">
        <v>0.0</v>
      </c>
      <c r="S656" s="4">
        <v>0.0</v>
      </c>
      <c r="T656" s="4">
        <v>0.0</v>
      </c>
      <c r="U656" s="4">
        <v>0.15850144092219</v>
      </c>
      <c r="V656" s="4">
        <v>0.878962536023055</v>
      </c>
      <c r="W656" s="4">
        <v>0.0</v>
      </c>
      <c r="X656" s="4">
        <v>0.967213114754098</v>
      </c>
      <c r="Y656" s="4">
        <v>0.0327868852459016</v>
      </c>
      <c r="Z656" s="4">
        <v>0.0</v>
      </c>
      <c r="AA656" s="4">
        <v>0.365994236311239</v>
      </c>
      <c r="AB656" s="4">
        <v>0.15850144092219</v>
      </c>
      <c r="AC656" s="4">
        <v>0.367435158501441</v>
      </c>
      <c r="AD656" s="4">
        <v>0.0239702313289287</v>
      </c>
      <c r="AE656" s="4">
        <v>0.02</v>
      </c>
      <c r="AF656" s="4">
        <v>0.26</v>
      </c>
      <c r="AG656" s="4">
        <v>0.12</v>
      </c>
      <c r="AH656" s="4">
        <v>0.31</v>
      </c>
      <c r="AI656" s="4">
        <v>0.05</v>
      </c>
      <c r="AJ656" s="4">
        <v>1.1957645708675</v>
      </c>
      <c r="AK656" s="4">
        <v>0.742970301388663</v>
      </c>
      <c r="AL656" s="4">
        <v>0.377484603087486</v>
      </c>
      <c r="AM656" s="12"/>
      <c r="AN656" s="12"/>
    </row>
    <row r="657" ht="12.75" customHeight="1">
      <c r="A657" s="4" t="s">
        <v>2068</v>
      </c>
      <c r="B657" s="4" t="s">
        <v>2030</v>
      </c>
      <c r="C657" s="4" t="s">
        <v>2069</v>
      </c>
      <c r="D657" s="4">
        <v>1510.97210594901</v>
      </c>
      <c r="E657" s="4">
        <v>2.29220779220779</v>
      </c>
      <c r="F657" s="4">
        <v>3463.46203506493</v>
      </c>
      <c r="G657" s="4">
        <v>0.558130311614731</v>
      </c>
      <c r="H657" s="4">
        <v>0.00702549575070821</v>
      </c>
      <c r="I657" s="4">
        <v>0.0</v>
      </c>
      <c r="J657" s="4">
        <v>0.539320113314447</v>
      </c>
      <c r="K657" s="4">
        <v>0.0117847025495751</v>
      </c>
      <c r="L657" s="4">
        <v>0.0</v>
      </c>
      <c r="M657" s="4">
        <v>0.0</v>
      </c>
      <c r="N657" s="4">
        <v>0.0</v>
      </c>
      <c r="O657" s="4">
        <v>0.0</v>
      </c>
      <c r="P657" s="4">
        <v>0.0</v>
      </c>
      <c r="Q657" s="4">
        <v>0.0</v>
      </c>
      <c r="R657" s="4">
        <v>0.0322946175637394</v>
      </c>
      <c r="S657" s="4">
        <v>0.305892351274787</v>
      </c>
      <c r="T657" s="4">
        <v>0.0</v>
      </c>
      <c r="U657" s="4">
        <v>0.103682719546742</v>
      </c>
      <c r="V657" s="4">
        <v>0.0617563739376771</v>
      </c>
      <c r="W657" s="4">
        <v>0.036697247706422</v>
      </c>
      <c r="X657" s="4">
        <v>0.889908256880734</v>
      </c>
      <c r="Y657" s="4">
        <v>0.0</v>
      </c>
      <c r="Z657" s="4">
        <v>0.073394495412844</v>
      </c>
      <c r="AA657" s="4">
        <v>0.378810198300283</v>
      </c>
      <c r="AB657" s="4">
        <v>0.548328611898017</v>
      </c>
      <c r="AC657" s="4">
        <v>0.00821529745042493</v>
      </c>
      <c r="AD657" s="4">
        <v>0.191478874003952</v>
      </c>
      <c r="AE657" s="4">
        <v>0.17</v>
      </c>
      <c r="AF657" s="4">
        <v>0.19</v>
      </c>
      <c r="AG657" s="4">
        <v>0.18</v>
      </c>
      <c r="AH657" s="4">
        <v>0.33</v>
      </c>
      <c r="AI657" s="4">
        <v>0.03</v>
      </c>
      <c r="AJ657" s="4">
        <v>1.39649071249281</v>
      </c>
      <c r="AK657" s="4">
        <v>0.867688465459826</v>
      </c>
      <c r="AL657" s="4">
        <v>0.458729844977436</v>
      </c>
      <c r="AM657" s="12"/>
      <c r="AN657" s="12"/>
    </row>
    <row r="658" ht="12.75" customHeight="1">
      <c r="A658" s="4" t="s">
        <v>2071</v>
      </c>
      <c r="B658" s="4" t="s">
        <v>2030</v>
      </c>
      <c r="C658" s="4" t="s">
        <v>2072</v>
      </c>
      <c r="D658" s="4">
        <v>2310.83040315513</v>
      </c>
      <c r="E658" s="4">
        <v>2.22272727272727</v>
      </c>
      <c r="F658" s="4">
        <v>5136.34575974026</v>
      </c>
      <c r="G658" s="4">
        <v>0.471224072451066</v>
      </c>
      <c r="H658" s="4">
        <v>0.0</v>
      </c>
      <c r="I658" s="4">
        <v>0.0</v>
      </c>
      <c r="J658" s="4">
        <v>0.350277819492416</v>
      </c>
      <c r="K658" s="4">
        <v>0.114807028082295</v>
      </c>
      <c r="L658" s="4">
        <v>0.0</v>
      </c>
      <c r="M658" s="4">
        <v>0.0</v>
      </c>
      <c r="N658" s="4">
        <v>0.0</v>
      </c>
      <c r="O658" s="4">
        <v>0.0</v>
      </c>
      <c r="P658" s="4">
        <v>0.0</v>
      </c>
      <c r="Q658" s="4">
        <v>0.0</v>
      </c>
      <c r="R658" s="4">
        <v>0.245682534915152</v>
      </c>
      <c r="S658" s="4">
        <v>0.163162637032587</v>
      </c>
      <c r="T658" s="4">
        <v>0.0144165790659258</v>
      </c>
      <c r="U658" s="4">
        <v>0.111653401411623</v>
      </c>
      <c r="V658" s="4">
        <v>0.442594215600351</v>
      </c>
      <c r="W658" s="4">
        <v>0.127062706270627</v>
      </c>
      <c r="X658" s="4">
        <v>0.546204620462046</v>
      </c>
      <c r="Y658" s="4">
        <v>0.260726072607261</v>
      </c>
      <c r="Z658" s="4">
        <v>0.066006600660066</v>
      </c>
      <c r="AA658" s="4">
        <v>0.22378030966988</v>
      </c>
      <c r="AB658" s="4">
        <v>0.676234297399942</v>
      </c>
      <c r="AC658" s="4">
        <v>0.0685801928133217</v>
      </c>
      <c r="AD658" s="4">
        <v>0.317312184749061</v>
      </c>
      <c r="AE658" s="4">
        <v>0.25</v>
      </c>
      <c r="AF658" s="4">
        <v>0.2</v>
      </c>
      <c r="AG658" s="4">
        <v>0.17</v>
      </c>
      <c r="AH658" s="4">
        <v>0.18</v>
      </c>
      <c r="AI658" s="4">
        <v>0.15</v>
      </c>
      <c r="AJ658" s="4">
        <v>1.56292555068464</v>
      </c>
      <c r="AK658" s="4">
        <v>0.971100244756186</v>
      </c>
      <c r="AL658" s="4">
        <v>0.559275884993833</v>
      </c>
      <c r="AM658" s="12"/>
      <c r="AN658" s="12"/>
    </row>
    <row r="659" ht="12.75" customHeight="1">
      <c r="A659" s="4" t="s">
        <v>2074</v>
      </c>
      <c r="B659" s="4" t="s">
        <v>2030</v>
      </c>
      <c r="C659" s="4" t="s">
        <v>2075</v>
      </c>
      <c r="D659" s="4">
        <v>2025.59892865402</v>
      </c>
      <c r="E659" s="4">
        <v>1.78493292053664</v>
      </c>
      <c r="F659" s="4">
        <v>3615.55821155831</v>
      </c>
      <c r="G659" s="4">
        <v>0.656481267345051</v>
      </c>
      <c r="H659" s="4">
        <v>0.00896160962072155</v>
      </c>
      <c r="I659" s="4">
        <v>0.0</v>
      </c>
      <c r="J659" s="4">
        <v>0.630984042553191</v>
      </c>
      <c r="K659" s="4">
        <v>0.0</v>
      </c>
      <c r="L659" s="4">
        <v>0.0</v>
      </c>
      <c r="M659" s="4">
        <v>0.0</v>
      </c>
      <c r="N659" s="4">
        <v>0.0</v>
      </c>
      <c r="O659" s="4">
        <v>0.0</v>
      </c>
      <c r="P659" s="4">
        <v>0.0165356151711378</v>
      </c>
      <c r="Q659" s="4">
        <v>0.0</v>
      </c>
      <c r="R659" s="4">
        <v>0.0375809435707678</v>
      </c>
      <c r="S659" s="4">
        <v>0.164777983348751</v>
      </c>
      <c r="T659" s="4">
        <v>0.0100312210915819</v>
      </c>
      <c r="U659" s="4">
        <v>0.131128584643848</v>
      </c>
      <c r="V659" s="4">
        <v>0.249479648473635</v>
      </c>
      <c r="W659" s="4">
        <v>0.571263035921205</v>
      </c>
      <c r="X659" s="4">
        <v>0.358053302433372</v>
      </c>
      <c r="Y659" s="4">
        <v>0.0428736964078795</v>
      </c>
      <c r="Z659" s="4">
        <v>0.0278099652375435</v>
      </c>
      <c r="AA659" s="4">
        <v>0.263586956521739</v>
      </c>
      <c r="AB659" s="4">
        <v>0.663563829787234</v>
      </c>
      <c r="AC659" s="4">
        <v>0.0252948658649399</v>
      </c>
      <c r="AD659" s="4">
        <v>0.320769205522194</v>
      </c>
      <c r="AE659" s="4">
        <v>0.22</v>
      </c>
      <c r="AF659" s="4">
        <v>0.24</v>
      </c>
      <c r="AG659" s="4">
        <v>0.14</v>
      </c>
      <c r="AH659" s="4">
        <v>0.2</v>
      </c>
      <c r="AI659" s="4">
        <v>0.09</v>
      </c>
      <c r="AJ659" s="4">
        <v>1.48947451368987</v>
      </c>
      <c r="AK659" s="4">
        <v>0.925462549491705</v>
      </c>
      <c r="AL659" s="4">
        <v>0.508780985886882</v>
      </c>
      <c r="AM659" s="12"/>
      <c r="AN659" s="12"/>
    </row>
    <row r="660" ht="12.75" customHeight="1">
      <c r="A660" s="4" t="s">
        <v>2077</v>
      </c>
      <c r="B660" s="4" t="s">
        <v>2030</v>
      </c>
      <c r="C660" s="4" t="s">
        <v>2078</v>
      </c>
      <c r="D660" s="4">
        <v>235.728730123729</v>
      </c>
      <c r="E660" s="4">
        <v>10.2679245283019</v>
      </c>
      <c r="F660" s="4">
        <v>2420.44481006289</v>
      </c>
      <c r="G660" s="4">
        <v>0.0354404018130589</v>
      </c>
      <c r="H660" s="4">
        <v>0.0239177882866497</v>
      </c>
      <c r="I660" s="4">
        <v>0.0</v>
      </c>
      <c r="J660" s="4">
        <v>0.104628955983994</v>
      </c>
      <c r="K660" s="4">
        <v>0.0</v>
      </c>
      <c r="L660" s="4">
        <v>0.0</v>
      </c>
      <c r="M660" s="4">
        <v>0.0</v>
      </c>
      <c r="N660" s="4">
        <v>0.0</v>
      </c>
      <c r="O660" s="4">
        <v>0.072480902146235</v>
      </c>
      <c r="P660" s="4">
        <v>0.0359221535103674</v>
      </c>
      <c r="Q660" s="4">
        <v>0.0261458712259003</v>
      </c>
      <c r="R660" s="4">
        <v>0.0</v>
      </c>
      <c r="S660" s="4">
        <v>0.118452164423427</v>
      </c>
      <c r="T660" s="4">
        <v>0.170516551473263</v>
      </c>
      <c r="U660" s="4">
        <v>0.447935612950164</v>
      </c>
      <c r="V660" s="4">
        <v>0.0904079382579934</v>
      </c>
      <c r="W660" s="4">
        <v>0.399728997289973</v>
      </c>
      <c r="X660" s="4">
        <v>0.325880758807588</v>
      </c>
      <c r="Y660" s="4">
        <v>0.247289972899729</v>
      </c>
      <c r="Z660" s="4">
        <v>0.02710027100271</v>
      </c>
      <c r="AA660" s="4">
        <v>0.0517150557393115</v>
      </c>
      <c r="AB660" s="4">
        <v>0.025297072154845</v>
      </c>
      <c r="AC660" s="4">
        <v>0.917940708073012</v>
      </c>
      <c r="AD660" s="4">
        <v>0.757124590071106</v>
      </c>
      <c r="AE660" s="4">
        <v>0.04</v>
      </c>
      <c r="AF660" s="4">
        <v>0.07</v>
      </c>
      <c r="AG660" s="4">
        <v>0.09</v>
      </c>
      <c r="AH660" s="4">
        <v>0.11</v>
      </c>
      <c r="AI660" s="4">
        <v>0.68</v>
      </c>
      <c r="AJ660" s="4">
        <v>1.03666906776171</v>
      </c>
      <c r="AK660" s="4">
        <v>0.644118707377696</v>
      </c>
      <c r="AL660" s="4">
        <v>1.14829255985958</v>
      </c>
      <c r="AM660" s="12"/>
      <c r="AN660" s="12"/>
    </row>
    <row r="661" ht="12.75" customHeight="1">
      <c r="A661" s="4" t="s">
        <v>2080</v>
      </c>
      <c r="B661" s="4" t="s">
        <v>2030</v>
      </c>
      <c r="C661" s="4" t="s">
        <v>2081</v>
      </c>
      <c r="D661" s="4">
        <v>1547.24034635388</v>
      </c>
      <c r="E661" s="4">
        <v>1.66121323529412</v>
      </c>
      <c r="F661" s="4">
        <v>2570.29614154412</v>
      </c>
      <c r="G661" s="4">
        <v>0.571428571428571</v>
      </c>
      <c r="H661" s="4">
        <v>0.041141498216409</v>
      </c>
      <c r="I661" s="4">
        <v>0.0</v>
      </c>
      <c r="J661" s="4">
        <v>0.572889417360285</v>
      </c>
      <c r="K661" s="4">
        <v>0.0</v>
      </c>
      <c r="L661" s="4">
        <v>0.0</v>
      </c>
      <c r="M661" s="4">
        <v>0.0</v>
      </c>
      <c r="N661" s="4">
        <v>0.0</v>
      </c>
      <c r="O661" s="4">
        <v>0.0</v>
      </c>
      <c r="P661" s="4">
        <v>0.0</v>
      </c>
      <c r="Q661" s="4">
        <v>0.0</v>
      </c>
      <c r="R661" s="4">
        <v>0.237336504161712</v>
      </c>
      <c r="S661" s="4">
        <v>0.0476813317479191</v>
      </c>
      <c r="T661" s="4">
        <v>0.0</v>
      </c>
      <c r="U661" s="4">
        <v>0.100951248513674</v>
      </c>
      <c r="V661" s="4">
        <v>0.0852052672347018</v>
      </c>
      <c r="W661" s="4">
        <v>0.207792207792208</v>
      </c>
      <c r="X661" s="4">
        <v>0.74025974025974</v>
      </c>
      <c r="Y661" s="4">
        <v>0.051948051948052</v>
      </c>
      <c r="Z661" s="4">
        <v>0.0</v>
      </c>
      <c r="AA661" s="4">
        <v>0.157574416288591</v>
      </c>
      <c r="AB661" s="4">
        <v>0.678322452141197</v>
      </c>
      <c r="AC661" s="4">
        <v>0.132344804691822</v>
      </c>
      <c r="AD661" s="4">
        <v>0.199793756018527</v>
      </c>
      <c r="AE661" s="4">
        <v>0.11</v>
      </c>
      <c r="AF661" s="4">
        <v>0.12</v>
      </c>
      <c r="AG661" s="4">
        <v>0.03</v>
      </c>
      <c r="AH661" s="4">
        <v>0.22</v>
      </c>
      <c r="AI661" s="4">
        <v>0.5</v>
      </c>
      <c r="AJ661" s="4">
        <v>1.282110293173</v>
      </c>
      <c r="AK661" s="4">
        <v>0.796619915106852</v>
      </c>
      <c r="AL661" s="4">
        <v>1.90516014008829</v>
      </c>
      <c r="AM661" s="12"/>
      <c r="AN661" s="12"/>
    </row>
    <row r="662" ht="12.75" customHeight="1">
      <c r="A662" s="4" t="s">
        <v>2083</v>
      </c>
      <c r="B662" s="4" t="s">
        <v>2030</v>
      </c>
      <c r="C662" s="4" t="s">
        <v>2084</v>
      </c>
      <c r="D662" s="4">
        <v>1947.2167924349</v>
      </c>
      <c r="E662" s="4">
        <v>2.19208333333333</v>
      </c>
      <c r="F662" s="4">
        <v>4268.46147708333</v>
      </c>
      <c r="G662" s="4">
        <v>0.875879110435278</v>
      </c>
      <c r="H662" s="4">
        <v>0.0</v>
      </c>
      <c r="I662" s="4">
        <v>0.0178673256034974</v>
      </c>
      <c r="J662" s="4">
        <v>0.793955521763923</v>
      </c>
      <c r="K662" s="4">
        <v>0.0305075080783121</v>
      </c>
      <c r="L662" s="4">
        <v>0.01900779319521</v>
      </c>
      <c r="M662" s="4">
        <v>0.0145409617943357</v>
      </c>
      <c r="N662" s="4">
        <v>0.0</v>
      </c>
      <c r="O662" s="4">
        <v>0.0</v>
      </c>
      <c r="P662" s="4">
        <v>0.0</v>
      </c>
      <c r="Q662" s="4">
        <v>0.0</v>
      </c>
      <c r="R662" s="4">
        <v>0.00655768865234746</v>
      </c>
      <c r="S662" s="4">
        <v>0.0239498194259646</v>
      </c>
      <c r="T662" s="4">
        <v>0.0</v>
      </c>
      <c r="U662" s="4">
        <v>0.0936133814864094</v>
      </c>
      <c r="V662" s="4">
        <v>0.026610910473294</v>
      </c>
      <c r="W662" s="4">
        <v>0.0</v>
      </c>
      <c r="X662" s="4">
        <v>0.428571428571429</v>
      </c>
      <c r="Y662" s="4">
        <v>0.571428571428571</v>
      </c>
      <c r="Z662" s="4">
        <v>0.0</v>
      </c>
      <c r="AA662" s="4">
        <v>0.198251283026041</v>
      </c>
      <c r="AB662" s="4">
        <v>0.751473103972629</v>
      </c>
      <c r="AC662" s="4">
        <v>0.026610910473294</v>
      </c>
      <c r="AD662" s="4">
        <v>0.226451792035446</v>
      </c>
      <c r="AE662" s="4">
        <v>0.13</v>
      </c>
      <c r="AF662" s="4">
        <v>0.17</v>
      </c>
      <c r="AG662" s="4">
        <v>0.11</v>
      </c>
      <c r="AH662" s="4">
        <v>0.29</v>
      </c>
      <c r="AI662" s="4">
        <v>0.27</v>
      </c>
      <c r="AJ662" s="4">
        <v>1.52176517092383</v>
      </c>
      <c r="AK662" s="4">
        <v>0.945525862891051</v>
      </c>
      <c r="AL662" s="4">
        <v>0.958809031251997</v>
      </c>
      <c r="AM662" s="12"/>
      <c r="AN662" s="12"/>
    </row>
    <row r="663" ht="12.75" customHeight="1">
      <c r="A663" s="4" t="s">
        <v>2086</v>
      </c>
      <c r="B663" s="4" t="s">
        <v>2030</v>
      </c>
      <c r="C663" s="4" t="s">
        <v>2087</v>
      </c>
      <c r="D663" s="4">
        <v>1458.84719213298</v>
      </c>
      <c r="E663" s="4">
        <v>1.28088235294118</v>
      </c>
      <c r="F663" s="4">
        <v>1868.61162404092</v>
      </c>
      <c r="G663" s="4">
        <v>0.39474866470324</v>
      </c>
      <c r="H663" s="4">
        <v>0.0354165614105997</v>
      </c>
      <c r="I663" s="4">
        <v>0.0</v>
      </c>
      <c r="J663" s="4">
        <v>0.351689991411105</v>
      </c>
      <c r="K663" s="4">
        <v>0.0124286363866013</v>
      </c>
      <c r="L663" s="4">
        <v>0.0</v>
      </c>
      <c r="M663" s="4">
        <v>0.0</v>
      </c>
      <c r="N663" s="4">
        <v>0.0</v>
      </c>
      <c r="O663" s="4">
        <v>0.0</v>
      </c>
      <c r="P663" s="4">
        <v>0.0</v>
      </c>
      <c r="Q663" s="4">
        <v>0.0</v>
      </c>
      <c r="R663" s="4">
        <v>0.0295559036022836</v>
      </c>
      <c r="S663" s="4">
        <v>0.358005355428687</v>
      </c>
      <c r="T663" s="4">
        <v>0.00555752033547214</v>
      </c>
      <c r="U663" s="4">
        <v>0.207346031425251</v>
      </c>
      <c r="V663" s="4">
        <v>0.218639245245345</v>
      </c>
      <c r="W663" s="4">
        <v>0.162100456621005</v>
      </c>
      <c r="X663" s="4">
        <v>0.659817351598173</v>
      </c>
      <c r="Y663" s="4">
        <v>0.0136986301369863</v>
      </c>
      <c r="Z663" s="4">
        <v>0.164383561643836</v>
      </c>
      <c r="AA663" s="4">
        <v>0.498976688464034</v>
      </c>
      <c r="AB663" s="4">
        <v>0.372784904906904</v>
      </c>
      <c r="AC663" s="4">
        <v>0.0812159936105426</v>
      </c>
      <c r="AD663" s="4">
        <v>0.189735435338124</v>
      </c>
      <c r="AE663" s="4">
        <v>0.06</v>
      </c>
      <c r="AF663" s="4">
        <v>0.16</v>
      </c>
      <c r="AG663" s="4">
        <v>0.11</v>
      </c>
      <c r="AH663" s="4">
        <v>0.21</v>
      </c>
      <c r="AI663" s="4">
        <v>0.43</v>
      </c>
      <c r="AJ663" s="4">
        <v>1.39546107501843</v>
      </c>
      <c r="AK663" s="4">
        <v>0.867048715727061</v>
      </c>
      <c r="AL663" s="4">
        <v>1.56909609426694</v>
      </c>
      <c r="AM663" s="12"/>
      <c r="AN663" s="12"/>
    </row>
    <row r="664" ht="12.75" customHeight="1">
      <c r="A664" s="4" t="s">
        <v>2089</v>
      </c>
      <c r="B664" s="4" t="s">
        <v>2030</v>
      </c>
      <c r="C664" s="4" t="s">
        <v>2090</v>
      </c>
      <c r="D664" s="4">
        <v>1394.74463934607</v>
      </c>
      <c r="E664" s="4">
        <v>1.53962585034014</v>
      </c>
      <c r="F664" s="4">
        <v>2147.38490136054</v>
      </c>
      <c r="G664" s="4">
        <v>0.279796752457749</v>
      </c>
      <c r="H664" s="4">
        <v>0.0</v>
      </c>
      <c r="I664" s="4">
        <v>0.0</v>
      </c>
      <c r="J664" s="4">
        <v>0.201701093560146</v>
      </c>
      <c r="K664" s="4">
        <v>0.0</v>
      </c>
      <c r="L664" s="4">
        <v>0.0</v>
      </c>
      <c r="M664" s="4">
        <v>0.0</v>
      </c>
      <c r="N664" s="4">
        <v>0.0</v>
      </c>
      <c r="O664" s="4">
        <v>0.0293825251297912</v>
      </c>
      <c r="P664" s="4">
        <v>0.0487131337678118</v>
      </c>
      <c r="Q664" s="4">
        <v>0.0</v>
      </c>
      <c r="R664" s="4">
        <v>0.0</v>
      </c>
      <c r="S664" s="4">
        <v>0.226444272616812</v>
      </c>
      <c r="T664" s="4">
        <v>0.16094112448912</v>
      </c>
      <c r="U664" s="4">
        <v>0.332817850436319</v>
      </c>
      <c r="V664" s="4">
        <v>0.259582458853419</v>
      </c>
      <c r="W664" s="4">
        <v>0.276595744680851</v>
      </c>
      <c r="X664" s="4">
        <v>0.612765957446809</v>
      </c>
      <c r="Y664" s="4">
        <v>0.00851063829787234</v>
      </c>
      <c r="Z664" s="4">
        <v>0.102127659574468</v>
      </c>
      <c r="AA664" s="4">
        <v>0.508671158731912</v>
      </c>
      <c r="AB664" s="4">
        <v>0.251739754777422</v>
      </c>
      <c r="AC664" s="4">
        <v>0.18446923671711</v>
      </c>
      <c r="AD664" s="4">
        <v>0.145200194718041</v>
      </c>
      <c r="AE664" s="4">
        <v>0.04</v>
      </c>
      <c r="AF664" s="4">
        <v>0.16</v>
      </c>
      <c r="AG664" s="4">
        <v>0.23</v>
      </c>
      <c r="AH664" s="4">
        <v>0.02</v>
      </c>
      <c r="AI664" s="4">
        <v>0.52</v>
      </c>
      <c r="AJ664" s="4">
        <v>1.17827576346804</v>
      </c>
      <c r="AK664" s="4">
        <v>0.732103894387593</v>
      </c>
      <c r="AL664" s="4">
        <v>2.27916830063849</v>
      </c>
      <c r="AM664" s="12"/>
      <c r="AN664" s="12"/>
    </row>
    <row r="665" ht="12.75" customHeight="1">
      <c r="A665" s="4" t="s">
        <v>2093</v>
      </c>
      <c r="B665" s="4" t="s">
        <v>1160</v>
      </c>
      <c r="C665" s="4" t="s">
        <v>2094</v>
      </c>
      <c r="D665" s="4">
        <v>2290.99991452004</v>
      </c>
      <c r="E665" s="4">
        <v>2.01794871794872</v>
      </c>
      <c r="F665" s="4">
        <v>4623.12034032634</v>
      </c>
      <c r="G665" s="4">
        <v>0.532517038234954</v>
      </c>
      <c r="H665" s="4">
        <v>0.0337527219937092</v>
      </c>
      <c r="I665" s="4">
        <v>0.0</v>
      </c>
      <c r="J665" s="4">
        <v>0.447979675780305</v>
      </c>
      <c r="K665" s="4">
        <v>0.0</v>
      </c>
      <c r="L665" s="4">
        <v>0.0</v>
      </c>
      <c r="M665" s="4">
        <v>0.0</v>
      </c>
      <c r="N665" s="4">
        <v>0.0</v>
      </c>
      <c r="O665" s="4">
        <v>0.00604887490926688</v>
      </c>
      <c r="P665" s="4">
        <v>0.0226227921606581</v>
      </c>
      <c r="Q665" s="4">
        <v>0.0</v>
      </c>
      <c r="R665" s="4">
        <v>0.0</v>
      </c>
      <c r="S665" s="4">
        <v>0.297846600532301</v>
      </c>
      <c r="T665" s="4">
        <v>0.0608516815872248</v>
      </c>
      <c r="U665" s="4">
        <v>0.130897653036535</v>
      </c>
      <c r="V665" s="4">
        <v>0.174425320549844</v>
      </c>
      <c r="W665" s="4">
        <v>0.602649006622517</v>
      </c>
      <c r="X665" s="4">
        <v>0.33112582781457</v>
      </c>
      <c r="Y665" s="4">
        <v>0.0132450331125828</v>
      </c>
      <c r="Z665" s="4">
        <v>0.0529801324503311</v>
      </c>
      <c r="AA665" s="4">
        <v>0.555966270070463</v>
      </c>
      <c r="AB665" s="4">
        <v>0.391013053020677</v>
      </c>
      <c r="AC665" s="4">
        <v>0.0150167494513111</v>
      </c>
      <c r="AD665" s="4">
        <v>0.31155297018477</v>
      </c>
      <c r="AE665" s="4">
        <v>0.18</v>
      </c>
      <c r="AF665" s="4">
        <v>0.31</v>
      </c>
      <c r="AG665" s="4">
        <v>0.03</v>
      </c>
      <c r="AH665" s="4">
        <v>0.14</v>
      </c>
      <c r="AI665" s="4">
        <v>0.26</v>
      </c>
      <c r="AJ665" s="4">
        <v>1.40242212660557</v>
      </c>
      <c r="AK665" s="4">
        <v>0.871373860259426</v>
      </c>
      <c r="AL665" s="4">
        <v>0.330006676266295</v>
      </c>
      <c r="AM665" s="12"/>
      <c r="AN665" s="12"/>
    </row>
    <row r="666" ht="12.75" customHeight="1">
      <c r="A666" s="4" t="s">
        <v>2096</v>
      </c>
      <c r="B666" s="4" t="s">
        <v>1160</v>
      </c>
      <c r="C666" s="4" t="s">
        <v>2097</v>
      </c>
      <c r="D666" s="4">
        <v>2749.22714055154</v>
      </c>
      <c r="E666" s="4">
        <v>2.37516666666667</v>
      </c>
      <c r="F666" s="4">
        <v>6529.87266333333</v>
      </c>
      <c r="G666" s="4">
        <v>0.639323556241667</v>
      </c>
      <c r="H666" s="4">
        <v>0.0329506802721088</v>
      </c>
      <c r="I666" s="4">
        <v>0.00170068027210884</v>
      </c>
      <c r="J666" s="4">
        <v>0.356859410430839</v>
      </c>
      <c r="K666" s="4">
        <v>0.0</v>
      </c>
      <c r="L666" s="4">
        <v>0.0</v>
      </c>
      <c r="M666" s="4">
        <v>0.0</v>
      </c>
      <c r="N666" s="4">
        <v>0.0</v>
      </c>
      <c r="O666" s="4">
        <v>0.254109977324263</v>
      </c>
      <c r="P666" s="4">
        <v>0.0</v>
      </c>
      <c r="Q666" s="4">
        <v>0.0</v>
      </c>
      <c r="R666" s="4">
        <v>0.0</v>
      </c>
      <c r="S666" s="4">
        <v>0.19890873015873</v>
      </c>
      <c r="T666" s="4">
        <v>0.00177154195011338</v>
      </c>
      <c r="U666" s="4">
        <v>0.153698979591837</v>
      </c>
      <c r="V666" s="4">
        <v>0.498210651884078</v>
      </c>
      <c r="W666" s="4">
        <v>0.957746478873239</v>
      </c>
      <c r="X666" s="4">
        <v>0.0126760563380282</v>
      </c>
      <c r="Y666" s="4">
        <v>0.00704225352112676</v>
      </c>
      <c r="Z666" s="4">
        <v>0.0225352112676056</v>
      </c>
      <c r="AA666" s="4">
        <v>0.493439056908287</v>
      </c>
      <c r="AB666" s="4">
        <v>0.462072836993895</v>
      </c>
      <c r="AC666" s="4">
        <v>0.0280682057399481</v>
      </c>
      <c r="AD666" s="4">
        <v>0.355340020473286</v>
      </c>
      <c r="AE666" s="4">
        <v>0.43</v>
      </c>
      <c r="AF666" s="4">
        <v>0.05</v>
      </c>
      <c r="AG666" s="4">
        <v>0.04</v>
      </c>
      <c r="AH666" s="4">
        <v>0.2</v>
      </c>
      <c r="AI666" s="4">
        <v>0.08</v>
      </c>
      <c r="AJ666" s="4">
        <v>1.16539465093056</v>
      </c>
      <c r="AK666" s="4">
        <v>0.724100409172058</v>
      </c>
      <c r="AL666" s="4">
        <v>0.146056522420537</v>
      </c>
      <c r="AM666" s="12"/>
      <c r="AN666" s="12"/>
    </row>
    <row r="667" ht="12.75" customHeight="1">
      <c r="A667" s="4" t="s">
        <v>2099</v>
      </c>
      <c r="B667" s="4" t="s">
        <v>1160</v>
      </c>
      <c r="C667" s="4" t="s">
        <v>2100</v>
      </c>
      <c r="D667" s="4">
        <v>2128.27190091573</v>
      </c>
      <c r="E667" s="4">
        <v>1.4615037593985</v>
      </c>
      <c r="F667" s="4">
        <v>3110.47738421053</v>
      </c>
      <c r="G667" s="4">
        <v>0.682734849264328</v>
      </c>
      <c r="H667" s="4">
        <v>0.0134966128191767</v>
      </c>
      <c r="I667" s="4">
        <v>0.0</v>
      </c>
      <c r="J667" s="4">
        <v>0.678061490359562</v>
      </c>
      <c r="K667" s="4">
        <v>0.0</v>
      </c>
      <c r="L667" s="4">
        <v>0.0</v>
      </c>
      <c r="M667" s="4">
        <v>0.0</v>
      </c>
      <c r="N667" s="4">
        <v>0.0</v>
      </c>
      <c r="O667" s="4">
        <v>0.0</v>
      </c>
      <c r="P667" s="4">
        <v>0.0</v>
      </c>
      <c r="Q667" s="4">
        <v>0.0</v>
      </c>
      <c r="R667" s="4">
        <v>0.00693069306930693</v>
      </c>
      <c r="S667" s="4">
        <v>0.19676915059927</v>
      </c>
      <c r="T667" s="4">
        <v>0.0</v>
      </c>
      <c r="U667" s="4">
        <v>0.104742053152684</v>
      </c>
      <c r="V667" s="4">
        <v>0.243337791953905</v>
      </c>
      <c r="W667" s="4">
        <v>0.558139534883721</v>
      </c>
      <c r="X667" s="4">
        <v>0.143763213530655</v>
      </c>
      <c r="Y667" s="4">
        <v>0.128964059196617</v>
      </c>
      <c r="Z667" s="4">
        <v>0.169133192389006</v>
      </c>
      <c r="AA667" s="4">
        <v>0.329509208766334</v>
      </c>
      <c r="AB667" s="4">
        <v>0.650787118016257</v>
      </c>
      <c r="AC667" s="4">
        <v>0.0</v>
      </c>
      <c r="AD667" s="4">
        <v>0.250948836003252</v>
      </c>
      <c r="AE667" s="4">
        <v>0.23</v>
      </c>
      <c r="AF667" s="4">
        <v>0.15</v>
      </c>
      <c r="AG667" s="4">
        <v>0.01</v>
      </c>
      <c r="AH667" s="4">
        <v>0.46</v>
      </c>
      <c r="AI667" s="4">
        <v>0.05</v>
      </c>
      <c r="AJ667" s="4">
        <v>1.17563502955356</v>
      </c>
      <c r="AK667" s="4">
        <v>0.730463114153647</v>
      </c>
      <c r="AL667" s="4">
        <v>0.542600211605874</v>
      </c>
      <c r="AM667" s="12"/>
      <c r="AN667" s="12"/>
    </row>
    <row r="668" ht="12.75" customHeight="1">
      <c r="A668" s="4" t="s">
        <v>2102</v>
      </c>
      <c r="B668" s="4" t="s">
        <v>1160</v>
      </c>
      <c r="C668" s="4" t="s">
        <v>2103</v>
      </c>
      <c r="D668" s="4">
        <v>2654.68271337678</v>
      </c>
      <c r="E668" s="4">
        <v>1.56029055690073</v>
      </c>
      <c r="F668" s="4">
        <v>4142.0763692494</v>
      </c>
      <c r="G668" s="4">
        <v>0.454220980757294</v>
      </c>
      <c r="H668" s="4">
        <v>0.0</v>
      </c>
      <c r="I668" s="4">
        <v>0.0</v>
      </c>
      <c r="J668" s="4">
        <v>0.306538132628469</v>
      </c>
      <c r="K668" s="4">
        <v>0.0</v>
      </c>
      <c r="L668" s="4">
        <v>0.0</v>
      </c>
      <c r="M668" s="4">
        <v>0.0</v>
      </c>
      <c r="N668" s="4">
        <v>0.0</v>
      </c>
      <c r="O668" s="4">
        <v>0.148565653424551</v>
      </c>
      <c r="P668" s="4">
        <v>0.0</v>
      </c>
      <c r="Q668" s="4">
        <v>0.0</v>
      </c>
      <c r="R668" s="4">
        <v>0.194977843426883</v>
      </c>
      <c r="S668" s="4">
        <v>0.178340977998912</v>
      </c>
      <c r="T668" s="4">
        <v>0.0204462411568063</v>
      </c>
      <c r="U668" s="4">
        <v>0.151131151364378</v>
      </c>
      <c r="V668" s="4">
        <v>0.450031036623215</v>
      </c>
      <c r="W668" s="4">
        <v>0.96551724137931</v>
      </c>
      <c r="X668" s="4">
        <v>0.0103448275862069</v>
      </c>
      <c r="Y668" s="4">
        <v>0.0103448275862069</v>
      </c>
      <c r="Z668" s="4">
        <v>0.0137931034482759</v>
      </c>
      <c r="AA668" s="4">
        <v>0.373525760397269</v>
      </c>
      <c r="AB668" s="4">
        <v>0.598153320918684</v>
      </c>
      <c r="AC668" s="4">
        <v>0.00155183116076971</v>
      </c>
      <c r="AD668" s="4">
        <v>0.395752026623106</v>
      </c>
      <c r="AE668" s="4">
        <v>0.39</v>
      </c>
      <c r="AF668" s="4">
        <v>0.13</v>
      </c>
      <c r="AG668" s="4">
        <v>0.01</v>
      </c>
      <c r="AH668" s="4">
        <v>0.23</v>
      </c>
      <c r="AI668" s="4">
        <v>0.06</v>
      </c>
      <c r="AJ668" s="4">
        <v>1.18533785623229</v>
      </c>
      <c r="AK668" s="4">
        <v>0.736491819333118</v>
      </c>
      <c r="AL668" s="4">
        <v>0.159346761873083</v>
      </c>
      <c r="AM668" s="12"/>
      <c r="AN668" s="12"/>
    </row>
    <row r="669" ht="12.75" customHeight="1">
      <c r="A669" s="4" t="s">
        <v>2105</v>
      </c>
      <c r="B669" s="4" t="s">
        <v>1160</v>
      </c>
      <c r="C669" s="4" t="s">
        <v>1458</v>
      </c>
      <c r="D669" s="4">
        <v>3377.12427821522</v>
      </c>
      <c r="E669" s="4">
        <v>1.62820512820513</v>
      </c>
      <c r="F669" s="4">
        <v>5498.65106837607</v>
      </c>
      <c r="G669" s="4">
        <v>0.232650918635171</v>
      </c>
      <c r="H669" s="4">
        <v>0.0111982082866741</v>
      </c>
      <c r="I669" s="4">
        <v>0.0293393057110862</v>
      </c>
      <c r="J669" s="4">
        <v>0.107950727883539</v>
      </c>
      <c r="K669" s="4">
        <v>0.0</v>
      </c>
      <c r="L669" s="4">
        <v>0.0</v>
      </c>
      <c r="M669" s="4">
        <v>0.0</v>
      </c>
      <c r="N669" s="4">
        <v>0.0996640537513998</v>
      </c>
      <c r="O669" s="4">
        <v>0.0</v>
      </c>
      <c r="P669" s="4">
        <v>0.0</v>
      </c>
      <c r="Q669" s="4">
        <v>0.0</v>
      </c>
      <c r="R669" s="4">
        <v>0.124076147816349</v>
      </c>
      <c r="S669" s="4">
        <v>0.245464725643897</v>
      </c>
      <c r="T669" s="4">
        <v>0.022060470324748</v>
      </c>
      <c r="U669" s="4">
        <v>0.360246360582307</v>
      </c>
      <c r="V669" s="4">
        <v>1.17900262467192</v>
      </c>
      <c r="W669" s="4">
        <v>0.960819234194123</v>
      </c>
      <c r="X669" s="4">
        <v>0.00979519145146928</v>
      </c>
      <c r="Y669" s="4">
        <v>0.00801424755120214</v>
      </c>
      <c r="Z669" s="4">
        <v>0.0213713268032057</v>
      </c>
      <c r="AA669" s="4">
        <v>0.520839895013123</v>
      </c>
      <c r="AB669" s="4">
        <v>0.421207349081365</v>
      </c>
      <c r="AC669" s="4">
        <v>0.0131233595800525</v>
      </c>
      <c r="AD669" s="4">
        <v>0.289781948466477</v>
      </c>
      <c r="AE669" s="4">
        <v>0.36</v>
      </c>
      <c r="AF669" s="4">
        <v>0.12</v>
      </c>
      <c r="AG669" s="4">
        <v>0.01</v>
      </c>
      <c r="AH669" s="4">
        <v>0.32</v>
      </c>
      <c r="AI669" s="4">
        <v>0.06</v>
      </c>
      <c r="AJ669" s="4">
        <v>1.20170138894128</v>
      </c>
      <c r="AK669" s="4">
        <v>0.746659053858027</v>
      </c>
      <c r="AL669" s="4">
        <v>0.141609666214338</v>
      </c>
      <c r="AM669" s="12"/>
      <c r="AN669" s="12"/>
    </row>
    <row r="670" ht="12.75" customHeight="1">
      <c r="A670" s="4" t="s">
        <v>2106</v>
      </c>
      <c r="B670" s="4" t="s">
        <v>1160</v>
      </c>
      <c r="C670" s="4" t="s">
        <v>2107</v>
      </c>
      <c r="D670" s="4">
        <v>8257.42758016377</v>
      </c>
      <c r="E670" s="4">
        <v>1.633375</v>
      </c>
      <c r="F670" s="4">
        <v>13487.47577375</v>
      </c>
      <c r="G670" s="4">
        <v>0.410882375449606</v>
      </c>
      <c r="H670" s="4">
        <v>0.0571094597979461</v>
      </c>
      <c r="I670" s="4">
        <v>0.0158637388327628</v>
      </c>
      <c r="J670" s="4">
        <v>0.235367788260833</v>
      </c>
      <c r="K670" s="4">
        <v>0.127410870835769</v>
      </c>
      <c r="L670" s="4">
        <v>0.0</v>
      </c>
      <c r="M670" s="4">
        <v>0.0</v>
      </c>
      <c r="N670" s="4">
        <v>0.0</v>
      </c>
      <c r="O670" s="4">
        <v>0.0609501544627202</v>
      </c>
      <c r="P670" s="4">
        <v>0.0</v>
      </c>
      <c r="Q670" s="4">
        <v>0.0</v>
      </c>
      <c r="R670" s="4">
        <v>0.00834933622776989</v>
      </c>
      <c r="S670" s="4">
        <v>0.285797779076563</v>
      </c>
      <c r="T670" s="4">
        <v>0.0520998580612841</v>
      </c>
      <c r="U670" s="4">
        <v>0.157051014444352</v>
      </c>
      <c r="V670" s="4">
        <v>0.503558582689217</v>
      </c>
      <c r="W670" s="4">
        <v>0.887537993920973</v>
      </c>
      <c r="X670" s="4">
        <v>0.0060790273556231</v>
      </c>
      <c r="Y670" s="4">
        <v>0.00911854103343465</v>
      </c>
      <c r="Z670" s="4">
        <v>0.0972644376899696</v>
      </c>
      <c r="AA670" s="4">
        <v>0.562485650876253</v>
      </c>
      <c r="AB670" s="4">
        <v>0.415167980408663</v>
      </c>
      <c r="AC670" s="4">
        <v>0.0</v>
      </c>
      <c r="AD670" s="4">
        <v>0.183748957882573</v>
      </c>
      <c r="AE670" s="4">
        <v>0.25</v>
      </c>
      <c r="AF670" s="4">
        <v>0.14</v>
      </c>
      <c r="AG670" s="4">
        <v>0.04</v>
      </c>
      <c r="AH670" s="4">
        <v>0.4</v>
      </c>
      <c r="AI670" s="4">
        <v>0.04</v>
      </c>
      <c r="AJ670" s="4">
        <v>1.24585574891129</v>
      </c>
      <c r="AK670" s="4">
        <v>0.774093700220511</v>
      </c>
      <c r="AL670" s="4">
        <v>0.252712541370929</v>
      </c>
      <c r="AM670" s="12"/>
      <c r="AN670" s="12"/>
    </row>
    <row r="671" ht="12.75" customHeight="1">
      <c r="A671" s="4" t="s">
        <v>2109</v>
      </c>
      <c r="B671" s="4" t="s">
        <v>1160</v>
      </c>
      <c r="C671" s="4" t="s">
        <v>2110</v>
      </c>
      <c r="D671" s="4">
        <v>3205.12149182974</v>
      </c>
      <c r="E671" s="4">
        <v>1.46656804733728</v>
      </c>
      <c r="F671" s="4">
        <v>4700.52876775148</v>
      </c>
      <c r="G671" s="4">
        <v>0.417994754892072</v>
      </c>
      <c r="H671" s="4">
        <v>0.0269297863061492</v>
      </c>
      <c r="I671" s="4">
        <v>0.0127562145660707</v>
      </c>
      <c r="J671" s="4">
        <v>0.105429568251199</v>
      </c>
      <c r="K671" s="4">
        <v>0.0</v>
      </c>
      <c r="L671" s="4">
        <v>0.0</v>
      </c>
      <c r="M671" s="4">
        <v>0.0</v>
      </c>
      <c r="N671" s="4">
        <v>0.218054949847362</v>
      </c>
      <c r="O671" s="4">
        <v>0.103576101177497</v>
      </c>
      <c r="P671" s="4">
        <v>0.0</v>
      </c>
      <c r="Q671" s="4">
        <v>0.0</v>
      </c>
      <c r="R671" s="4">
        <v>0.0</v>
      </c>
      <c r="S671" s="4">
        <v>0.343218491059747</v>
      </c>
      <c r="T671" s="4">
        <v>0.0580026166593982</v>
      </c>
      <c r="U671" s="4">
        <v>0.132032272132577</v>
      </c>
      <c r="V671" s="4">
        <v>0.704054871898326</v>
      </c>
      <c r="W671" s="4">
        <v>0.979942693409742</v>
      </c>
      <c r="X671" s="4">
        <v>0.0</v>
      </c>
      <c r="Y671" s="4">
        <v>0.00859598853868195</v>
      </c>
      <c r="Z671" s="4">
        <v>0.0114613180515759</v>
      </c>
      <c r="AA671" s="4">
        <v>0.711216461569498</v>
      </c>
      <c r="AB671" s="4">
        <v>0.256203348799677</v>
      </c>
      <c r="AC671" s="4">
        <v>0.00423643332660884</v>
      </c>
      <c r="AD671" s="4">
        <v>0.133098800263535</v>
      </c>
      <c r="AE671" s="4">
        <v>0.11</v>
      </c>
      <c r="AF671" s="4">
        <v>0.12</v>
      </c>
      <c r="AG671" s="4">
        <v>0.11</v>
      </c>
      <c r="AH671" s="4">
        <v>0.55</v>
      </c>
      <c r="AI671" s="4">
        <v>0.02</v>
      </c>
      <c r="AJ671" s="4">
        <v>1.1470829157699</v>
      </c>
      <c r="AK671" s="4">
        <v>0.712722688404342</v>
      </c>
      <c r="AL671" s="4">
        <v>0.609333464166508</v>
      </c>
      <c r="AM671" s="12"/>
      <c r="AN671" s="12"/>
    </row>
    <row r="672" ht="12.75" customHeight="1">
      <c r="A672" s="4" t="s">
        <v>2112</v>
      </c>
      <c r="B672" s="4" t="s">
        <v>1160</v>
      </c>
      <c r="C672" s="4" t="s">
        <v>2113</v>
      </c>
      <c r="D672" s="4">
        <v>2568.20103176391</v>
      </c>
      <c r="E672" s="4">
        <v>1.62600732600733</v>
      </c>
      <c r="F672" s="4">
        <v>4175.91369230769</v>
      </c>
      <c r="G672" s="4">
        <v>0.444244199143951</v>
      </c>
      <c r="H672" s="4">
        <v>0.135507579237483</v>
      </c>
      <c r="I672" s="4">
        <v>0.0</v>
      </c>
      <c r="J672" s="4">
        <v>0.0629306384933395</v>
      </c>
      <c r="K672" s="4">
        <v>0.014010105649977</v>
      </c>
      <c r="L672" s="4">
        <v>0.0</v>
      </c>
      <c r="M672" s="4">
        <v>0.0</v>
      </c>
      <c r="N672" s="4">
        <v>0.0</v>
      </c>
      <c r="O672" s="4">
        <v>0.240468534680753</v>
      </c>
      <c r="P672" s="4">
        <v>0.0</v>
      </c>
      <c r="Q672" s="4">
        <v>0.0</v>
      </c>
      <c r="R672" s="4">
        <v>0.0</v>
      </c>
      <c r="S672" s="4">
        <v>0.185117133670188</v>
      </c>
      <c r="T672" s="4">
        <v>0.0891134588883785</v>
      </c>
      <c r="U672" s="4">
        <v>0.272852549379881</v>
      </c>
      <c r="V672" s="4">
        <v>1.15791845010137</v>
      </c>
      <c r="W672" s="4">
        <v>0.957198443579766</v>
      </c>
      <c r="X672" s="4">
        <v>0.0389105058365759</v>
      </c>
      <c r="Y672" s="4">
        <v>0.00389105058365759</v>
      </c>
      <c r="Z672" s="4">
        <v>0.0</v>
      </c>
      <c r="AA672" s="4">
        <v>0.697003829691372</v>
      </c>
      <c r="AB672" s="4">
        <v>0.271006983554855</v>
      </c>
      <c r="AC672" s="4">
        <v>0.0159945933768867</v>
      </c>
      <c r="AD672" s="4">
        <v>0.156034121475292</v>
      </c>
      <c r="AE672" s="4">
        <v>0.3</v>
      </c>
      <c r="AF672" s="4">
        <v>0.0</v>
      </c>
      <c r="AG672" s="4">
        <v>0.08</v>
      </c>
      <c r="AH672" s="4">
        <v>0.13</v>
      </c>
      <c r="AI672" s="4">
        <v>0.21</v>
      </c>
      <c r="AJ672" s="4">
        <v>1.15621486768647</v>
      </c>
      <c r="AK672" s="4">
        <v>0.718396689150825</v>
      </c>
      <c r="AL672" s="4">
        <v>0.13935560738038</v>
      </c>
      <c r="AM672" s="12"/>
      <c r="AN672" s="12"/>
    </row>
    <row r="673" ht="12.75" customHeight="1">
      <c r="A673" s="4" t="s">
        <v>2115</v>
      </c>
      <c r="B673" s="4" t="s">
        <v>1160</v>
      </c>
      <c r="C673" s="4" t="s">
        <v>1305</v>
      </c>
      <c r="D673" s="4">
        <v>4733.19707008086</v>
      </c>
      <c r="E673" s="4">
        <v>2.81060606060606</v>
      </c>
      <c r="F673" s="4">
        <v>13303.1523712121</v>
      </c>
      <c r="G673" s="4">
        <v>0.692452830188679</v>
      </c>
      <c r="H673" s="4">
        <v>0.0</v>
      </c>
      <c r="I673" s="4">
        <v>0.055256064690027</v>
      </c>
      <c r="J673" s="4">
        <v>0.280323450134771</v>
      </c>
      <c r="K673" s="4">
        <v>0.0</v>
      </c>
      <c r="L673" s="4">
        <v>0.0</v>
      </c>
      <c r="M673" s="4">
        <v>0.0</v>
      </c>
      <c r="N673" s="4">
        <v>0.356873315363881</v>
      </c>
      <c r="O673" s="4">
        <v>0.0</v>
      </c>
      <c r="P673" s="4">
        <v>0.0</v>
      </c>
      <c r="Q673" s="4">
        <v>0.0</v>
      </c>
      <c r="R673" s="4">
        <v>0.0</v>
      </c>
      <c r="S673" s="4">
        <v>0.266846361185984</v>
      </c>
      <c r="T673" s="4">
        <v>0.0</v>
      </c>
      <c r="U673" s="4">
        <v>0.0407008086253369</v>
      </c>
      <c r="V673" s="4">
        <v>1.70350404312668</v>
      </c>
      <c r="W673" s="4">
        <v>0.990506329113924</v>
      </c>
      <c r="X673" s="4">
        <v>0.00949367088607595</v>
      </c>
      <c r="Y673" s="4">
        <v>0.0</v>
      </c>
      <c r="Z673" s="4">
        <v>0.0</v>
      </c>
      <c r="AA673" s="4">
        <v>0.659299191374663</v>
      </c>
      <c r="AB673" s="4">
        <v>0.257681940700809</v>
      </c>
      <c r="AC673" s="4">
        <v>0.0681940700808625</v>
      </c>
      <c r="AD673" s="4">
        <v>0.245400665575934</v>
      </c>
      <c r="AE673" s="4">
        <v>0.44</v>
      </c>
      <c r="AF673" s="4">
        <v>0.21</v>
      </c>
      <c r="AG673" s="4">
        <v>0.08</v>
      </c>
      <c r="AH673" s="4">
        <v>0.15</v>
      </c>
      <c r="AI673" s="4">
        <v>0.03</v>
      </c>
      <c r="AJ673" s="4">
        <v>1.28079049624345</v>
      </c>
      <c r="AK673" s="4">
        <v>0.795799879167995</v>
      </c>
      <c r="AL673" s="4">
        <v>0.167000575088641</v>
      </c>
      <c r="AM673" s="12"/>
      <c r="AN673" s="12"/>
    </row>
    <row r="674" ht="12.75" customHeight="1">
      <c r="A674" s="4" t="s">
        <v>2116</v>
      </c>
      <c r="B674" s="4" t="s">
        <v>1160</v>
      </c>
      <c r="C674" s="4" t="s">
        <v>2117</v>
      </c>
      <c r="D674" s="4">
        <v>2808.29220846344</v>
      </c>
      <c r="E674" s="4">
        <v>1.21082138200782</v>
      </c>
      <c r="F674" s="4">
        <v>3400.34025293351</v>
      </c>
      <c r="G674" s="4">
        <v>0.176806288360073</v>
      </c>
      <c r="H674" s="4">
        <v>0.0</v>
      </c>
      <c r="I674" s="4">
        <v>0.0110840168477056</v>
      </c>
      <c r="J674" s="4">
        <v>0.135225005542008</v>
      </c>
      <c r="K674" s="4">
        <v>0.0</v>
      </c>
      <c r="L674" s="4">
        <v>0.0</v>
      </c>
      <c r="M674" s="4">
        <v>0.0</v>
      </c>
      <c r="N674" s="4">
        <v>0.0209487918421636</v>
      </c>
      <c r="O674" s="4">
        <v>0.143981378851696</v>
      </c>
      <c r="P674" s="4">
        <v>0.0</v>
      </c>
      <c r="Q674" s="4">
        <v>0.0</v>
      </c>
      <c r="R674" s="4">
        <v>0.0</v>
      </c>
      <c r="S674" s="4">
        <v>0.417202394147639</v>
      </c>
      <c r="T674" s="4">
        <v>0.0579694081135003</v>
      </c>
      <c r="U674" s="4">
        <v>0.213589004655287</v>
      </c>
      <c r="V674" s="4">
        <v>0.807580488855389</v>
      </c>
      <c r="W674" s="4">
        <v>0.909333333333333</v>
      </c>
      <c r="X674" s="4">
        <v>0.0133333333333333</v>
      </c>
      <c r="Y674" s="4">
        <v>0.0453333333333333</v>
      </c>
      <c r="Z674" s="4">
        <v>0.032</v>
      </c>
      <c r="AA674" s="4">
        <v>0.585872725314956</v>
      </c>
      <c r="AB674" s="4">
        <v>0.379562829762033</v>
      </c>
      <c r="AC674" s="4">
        <v>0.0</v>
      </c>
      <c r="AD674" s="4">
        <v>0.1727004023588</v>
      </c>
      <c r="AE674" s="4">
        <v>0.07</v>
      </c>
      <c r="AF674" s="4">
        <v>0.3</v>
      </c>
      <c r="AG674" s="4">
        <v>0.01</v>
      </c>
      <c r="AH674" s="4">
        <v>0.46</v>
      </c>
      <c r="AI674" s="4">
        <v>0.06</v>
      </c>
      <c r="AJ674" s="4">
        <v>1.1193996319181</v>
      </c>
      <c r="AK674" s="4">
        <v>0.695522097043884</v>
      </c>
      <c r="AL674" s="4">
        <v>0.180540565872314</v>
      </c>
      <c r="AM674" s="12"/>
      <c r="AN674" s="12"/>
    </row>
    <row r="675" ht="12.75" customHeight="1">
      <c r="A675" s="4" t="s">
        <v>2119</v>
      </c>
      <c r="B675" s="4" t="s">
        <v>1160</v>
      </c>
      <c r="C675" s="4" t="s">
        <v>685</v>
      </c>
      <c r="D675" s="4">
        <v>3491.30821907692</v>
      </c>
      <c r="E675" s="4">
        <v>1.73611111111111</v>
      </c>
      <c r="F675" s="4">
        <v>6061.29899145299</v>
      </c>
      <c r="G675" s="4">
        <v>0.663261538461538</v>
      </c>
      <c r="H675" s="4">
        <v>0.0</v>
      </c>
      <c r="I675" s="4">
        <v>0.0297311271975181</v>
      </c>
      <c r="J675" s="4">
        <v>0.156023784901758</v>
      </c>
      <c r="K675" s="4">
        <v>0.186142709410548</v>
      </c>
      <c r="L675" s="4">
        <v>0.0</v>
      </c>
      <c r="M675" s="4">
        <v>0.0</v>
      </c>
      <c r="N675" s="4">
        <v>0.0</v>
      </c>
      <c r="O675" s="4">
        <v>0.324715615305067</v>
      </c>
      <c r="P675" s="4">
        <v>0.0</v>
      </c>
      <c r="Q675" s="4">
        <v>0.0</v>
      </c>
      <c r="R675" s="4">
        <v>0.0</v>
      </c>
      <c r="S675" s="4">
        <v>0.0857032057911065</v>
      </c>
      <c r="T675" s="4">
        <v>0.0115046535677353</v>
      </c>
      <c r="U675" s="4">
        <v>0.206178903826267</v>
      </c>
      <c r="V675" s="4">
        <v>1.68492307692308</v>
      </c>
      <c r="W675" s="4">
        <v>0.967129291453616</v>
      </c>
      <c r="X675" s="4">
        <v>0.0299488677867056</v>
      </c>
      <c r="Y675" s="4">
        <v>0.0029218407596786</v>
      </c>
      <c r="Z675" s="4">
        <v>0.0</v>
      </c>
      <c r="AA675" s="4">
        <v>0.444923076923077</v>
      </c>
      <c r="AB675" s="4">
        <v>0.503138461538462</v>
      </c>
      <c r="AC675" s="4">
        <v>0.0408615384615385</v>
      </c>
      <c r="AD675" s="4">
        <v>0.264706888655271</v>
      </c>
      <c r="AE675" s="4">
        <v>0.52</v>
      </c>
      <c r="AF675" s="4">
        <v>0.02</v>
      </c>
      <c r="AG675" s="4">
        <v>0.02</v>
      </c>
      <c r="AH675" s="4">
        <v>0.2</v>
      </c>
      <c r="AI675" s="4">
        <v>0.09</v>
      </c>
      <c r="AJ675" s="4">
        <v>1.03512537053408</v>
      </c>
      <c r="AK675" s="4">
        <v>0.643159554361786</v>
      </c>
      <c r="AL675" s="4">
        <v>0.170269672241112</v>
      </c>
      <c r="AM675" s="12"/>
      <c r="AN675" s="12"/>
    </row>
    <row r="676" ht="12.75" customHeight="1">
      <c r="A676" s="4" t="s">
        <v>2120</v>
      </c>
      <c r="B676" s="4" t="s">
        <v>1160</v>
      </c>
      <c r="C676" s="4" t="s">
        <v>2121</v>
      </c>
      <c r="D676" s="4">
        <v>2196.75402769618</v>
      </c>
      <c r="E676" s="4">
        <v>3.61060606060606</v>
      </c>
      <c r="F676" s="4">
        <v>7931.61340606061</v>
      </c>
      <c r="G676" s="4">
        <v>0.444985312631137</v>
      </c>
      <c r="H676" s="4">
        <v>0.0450398429379836</v>
      </c>
      <c r="I676" s="4">
        <v>0.0</v>
      </c>
      <c r="J676" s="4">
        <v>0.246795241944797</v>
      </c>
      <c r="K676" s="4">
        <v>0.0</v>
      </c>
      <c r="L676" s="4">
        <v>0.0</v>
      </c>
      <c r="M676" s="4">
        <v>0.0</v>
      </c>
      <c r="N676" s="4">
        <v>0.0</v>
      </c>
      <c r="O676" s="4">
        <v>0.0</v>
      </c>
      <c r="P676" s="4">
        <v>0.0</v>
      </c>
      <c r="Q676" s="4">
        <v>0.0</v>
      </c>
      <c r="R676" s="4">
        <v>0.0</v>
      </c>
      <c r="S676" s="4">
        <v>0.39646610463102</v>
      </c>
      <c r="T676" s="4">
        <v>0.0</v>
      </c>
      <c r="U676" s="4">
        <v>0.311698810486199</v>
      </c>
      <c r="V676" s="4">
        <v>0.0864456567352077</v>
      </c>
      <c r="W676" s="4">
        <v>0.912621359223301</v>
      </c>
      <c r="X676" s="4">
        <v>0.087378640776699</v>
      </c>
      <c r="Y676" s="4">
        <v>0.0</v>
      </c>
      <c r="Z676" s="4">
        <v>0.0</v>
      </c>
      <c r="AA676" s="4">
        <v>0.574653797733949</v>
      </c>
      <c r="AB676" s="4">
        <v>0.366093159882501</v>
      </c>
      <c r="AC676" s="4">
        <v>0.0368443138900545</v>
      </c>
      <c r="AD676" s="4">
        <v>0.33389823018047</v>
      </c>
      <c r="AE676" s="4">
        <v>0.3</v>
      </c>
      <c r="AF676" s="4">
        <v>0.11</v>
      </c>
      <c r="AG676" s="4">
        <v>0.1</v>
      </c>
      <c r="AH676" s="4">
        <v>0.24</v>
      </c>
      <c r="AI676" s="4">
        <v>0.07</v>
      </c>
      <c r="AJ676" s="4">
        <v>1.36290671898698</v>
      </c>
      <c r="AK676" s="4">
        <v>0.846821557052633</v>
      </c>
      <c r="AL676" s="4">
        <v>0.203691724353402</v>
      </c>
      <c r="AM676" s="12"/>
      <c r="AN676" s="12"/>
    </row>
    <row r="677" ht="12.75" customHeight="1">
      <c r="A677" s="4" t="s">
        <v>2123</v>
      </c>
      <c r="B677" s="4" t="s">
        <v>1160</v>
      </c>
      <c r="C677" s="4" t="s">
        <v>2124</v>
      </c>
      <c r="D677" s="4">
        <v>1721.06247485331</v>
      </c>
      <c r="E677" s="4">
        <v>2.41010101010101</v>
      </c>
      <c r="F677" s="4">
        <v>4147.93440909091</v>
      </c>
      <c r="G677" s="4">
        <v>0.408633696563286</v>
      </c>
      <c r="H677" s="4">
        <v>0.0</v>
      </c>
      <c r="I677" s="4">
        <v>0.0</v>
      </c>
      <c r="J677" s="4">
        <v>0.408633696563286</v>
      </c>
      <c r="K677" s="4">
        <v>0.0</v>
      </c>
      <c r="L677" s="4">
        <v>0.0</v>
      </c>
      <c r="M677" s="4">
        <v>0.0</v>
      </c>
      <c r="N677" s="4">
        <v>0.0</v>
      </c>
      <c r="O677" s="4">
        <v>0.0</v>
      </c>
      <c r="P677" s="4">
        <v>0.0</v>
      </c>
      <c r="Q677" s="4">
        <v>0.0</v>
      </c>
      <c r="R677" s="4">
        <v>0.0</v>
      </c>
      <c r="S677" s="4">
        <v>0.344928751047779</v>
      </c>
      <c r="T677" s="4">
        <v>0.0</v>
      </c>
      <c r="U677" s="4">
        <v>0.246437552388935</v>
      </c>
      <c r="V677" s="4">
        <v>0.234702430846605</v>
      </c>
      <c r="W677" s="4">
        <v>0.848214285714286</v>
      </c>
      <c r="X677" s="4">
        <v>0.0</v>
      </c>
      <c r="Y677" s="4">
        <v>0.00892857142857143</v>
      </c>
      <c r="Z677" s="4">
        <v>0.142857142857143</v>
      </c>
      <c r="AA677" s="4">
        <v>0.524098910310143</v>
      </c>
      <c r="AB677" s="4">
        <v>0.4302179379715</v>
      </c>
      <c r="AC677" s="4">
        <v>0.0</v>
      </c>
      <c r="AD677" s="4">
        <v>0.159113334147204</v>
      </c>
      <c r="AE677" s="4">
        <v>0.17</v>
      </c>
      <c r="AF677" s="4">
        <v>0.06</v>
      </c>
      <c r="AG677" s="4">
        <v>0.07</v>
      </c>
      <c r="AH677" s="4">
        <v>0.31</v>
      </c>
      <c r="AI677" s="4">
        <v>0.28</v>
      </c>
      <c r="AJ677" s="4">
        <v>1.37568262221284</v>
      </c>
      <c r="AK677" s="4">
        <v>0.854759672047408</v>
      </c>
      <c r="AL677" s="4">
        <v>0.397763307816988</v>
      </c>
      <c r="AM677" s="12"/>
      <c r="AN677" s="12"/>
    </row>
    <row r="678" ht="12.75" customHeight="1">
      <c r="A678" s="4" t="s">
        <v>2126</v>
      </c>
      <c r="B678" s="4" t="s">
        <v>1160</v>
      </c>
      <c r="C678" s="4" t="s">
        <v>1329</v>
      </c>
      <c r="D678" s="4">
        <v>4497.26019561552</v>
      </c>
      <c r="E678" s="4">
        <v>1.12310606060606</v>
      </c>
      <c r="F678" s="4">
        <v>5050.90018181818</v>
      </c>
      <c r="G678" s="4">
        <v>0.397301854974705</v>
      </c>
      <c r="H678" s="4">
        <v>0.0</v>
      </c>
      <c r="I678" s="4">
        <v>0.0519392917369309</v>
      </c>
      <c r="J678" s="4">
        <v>0.122765598650927</v>
      </c>
      <c r="K678" s="4">
        <v>0.0404721753794266</v>
      </c>
      <c r="L678" s="4">
        <v>0.0</v>
      </c>
      <c r="M678" s="4">
        <v>0.0</v>
      </c>
      <c r="N678" s="4">
        <v>0.0</v>
      </c>
      <c r="O678" s="4">
        <v>0.218212478920742</v>
      </c>
      <c r="P678" s="4">
        <v>0.0</v>
      </c>
      <c r="Q678" s="4">
        <v>0.0</v>
      </c>
      <c r="R678" s="4">
        <v>0.0</v>
      </c>
      <c r="S678" s="4">
        <v>0.233052276559865</v>
      </c>
      <c r="T678" s="4">
        <v>0.0</v>
      </c>
      <c r="U678" s="4">
        <v>0.333558178752108</v>
      </c>
      <c r="V678" s="4">
        <v>0.745362563237774</v>
      </c>
      <c r="W678" s="4">
        <v>0.927601809954751</v>
      </c>
      <c r="X678" s="4">
        <v>0.0</v>
      </c>
      <c r="Y678" s="4">
        <v>0.0361990950226244</v>
      </c>
      <c r="Z678" s="4">
        <v>0.0361990950226244</v>
      </c>
      <c r="AA678" s="4">
        <v>0.574030354131535</v>
      </c>
      <c r="AB678" s="4">
        <v>0.353119730185497</v>
      </c>
      <c r="AC678" s="4">
        <v>0.0</v>
      </c>
      <c r="AD678" s="4">
        <v>0.0829515633483229</v>
      </c>
      <c r="AE678" s="4">
        <v>0.17</v>
      </c>
      <c r="AF678" s="4">
        <v>0.11</v>
      </c>
      <c r="AG678" s="4">
        <v>0.05</v>
      </c>
      <c r="AH678" s="4">
        <v>0.44</v>
      </c>
      <c r="AI678" s="4">
        <v>0.12</v>
      </c>
      <c r="AJ678" s="4">
        <v>1.30948258451172</v>
      </c>
      <c r="AK678" s="4">
        <v>0.813627275954543</v>
      </c>
      <c r="AL678" s="4">
        <v>0.378085194871492</v>
      </c>
      <c r="AM678" s="12"/>
      <c r="AN678" s="12"/>
    </row>
    <row r="679" ht="12.75" customHeight="1">
      <c r="A679" s="4" t="s">
        <v>2127</v>
      </c>
      <c r="B679" s="4" t="s">
        <v>1160</v>
      </c>
      <c r="C679" s="4" t="s">
        <v>2128</v>
      </c>
      <c r="D679" s="4">
        <v>2704.1049431916</v>
      </c>
      <c r="E679" s="4">
        <v>2.44075630252101</v>
      </c>
      <c r="F679" s="4">
        <v>6600.06118277311</v>
      </c>
      <c r="G679" s="4">
        <v>0.594078154587709</v>
      </c>
      <c r="H679" s="4">
        <v>0.137362160284796</v>
      </c>
      <c r="I679" s="4">
        <v>0.12190674654858</v>
      </c>
      <c r="J679" s="4">
        <v>0.241121819918381</v>
      </c>
      <c r="K679" s="4">
        <v>0.0388990188417122</v>
      </c>
      <c r="L679" s="4">
        <v>0.0</v>
      </c>
      <c r="M679" s="4">
        <v>0.0</v>
      </c>
      <c r="N679" s="4">
        <v>0.0516627593991491</v>
      </c>
      <c r="O679" s="4">
        <v>0.13024225058609</v>
      </c>
      <c r="P679" s="4">
        <v>0.0</v>
      </c>
      <c r="Q679" s="4">
        <v>0.0</v>
      </c>
      <c r="R679" s="4">
        <v>0.0138925067291829</v>
      </c>
      <c r="S679" s="4">
        <v>0.1385777546236</v>
      </c>
      <c r="T679" s="4">
        <v>0.0179734305808804</v>
      </c>
      <c r="U679" s="4">
        <v>0.108361552487627</v>
      </c>
      <c r="V679" s="4">
        <v>0.380444138405922</v>
      </c>
      <c r="W679" s="4">
        <v>0.84841628959276</v>
      </c>
      <c r="X679" s="4">
        <v>0.0361990950226244</v>
      </c>
      <c r="Y679" s="4">
        <v>0.00678733031674208</v>
      </c>
      <c r="Z679" s="4">
        <v>0.108597285067873</v>
      </c>
      <c r="AA679" s="4">
        <v>0.634102255121363</v>
      </c>
      <c r="AB679" s="4">
        <v>0.308400757445343</v>
      </c>
      <c r="AC679" s="4">
        <v>0.0290927870545705</v>
      </c>
      <c r="AD679" s="4">
        <v>0.24159101615518</v>
      </c>
      <c r="AE679" s="4">
        <v>0.32</v>
      </c>
      <c r="AF679" s="4">
        <v>0.05</v>
      </c>
      <c r="AG679" s="4">
        <v>0.07</v>
      </c>
      <c r="AH679" s="4">
        <v>0.29</v>
      </c>
      <c r="AI679" s="4">
        <v>0.07</v>
      </c>
      <c r="AJ679" s="4">
        <v>1.24568555270903</v>
      </c>
      <c r="AK679" s="4">
        <v>0.773987951374322</v>
      </c>
      <c r="AL679" s="4">
        <v>0.0388971352845718</v>
      </c>
      <c r="AM679" s="12"/>
      <c r="AN679" s="12"/>
    </row>
    <row r="680" ht="12.75" customHeight="1">
      <c r="A680" s="4" t="s">
        <v>2130</v>
      </c>
      <c r="B680" s="4" t="s">
        <v>1160</v>
      </c>
      <c r="C680" s="4" t="s">
        <v>2131</v>
      </c>
      <c r="D680" s="4">
        <v>4616.79241824946</v>
      </c>
      <c r="E680" s="4">
        <v>1.5860248447205</v>
      </c>
      <c r="F680" s="4">
        <v>7322.34747826087</v>
      </c>
      <c r="G680" s="4">
        <v>0.547483845701978</v>
      </c>
      <c r="H680" s="4">
        <v>0.0</v>
      </c>
      <c r="I680" s="4">
        <v>0.0</v>
      </c>
      <c r="J680" s="4">
        <v>0.273350303504993</v>
      </c>
      <c r="K680" s="4">
        <v>0.0</v>
      </c>
      <c r="L680" s="4">
        <v>0.0</v>
      </c>
      <c r="M680" s="4">
        <v>0.0</v>
      </c>
      <c r="N680" s="4">
        <v>0.274133542196985</v>
      </c>
      <c r="O680" s="4">
        <v>0.0</v>
      </c>
      <c r="P680" s="4">
        <v>0.0</v>
      </c>
      <c r="Q680" s="4">
        <v>0.0</v>
      </c>
      <c r="R680" s="4">
        <v>0.0</v>
      </c>
      <c r="S680" s="4">
        <v>0.369884472292931</v>
      </c>
      <c r="T680" s="4">
        <v>0.0</v>
      </c>
      <c r="U680" s="4">
        <v>0.0826316820050911</v>
      </c>
      <c r="V680" s="4">
        <v>1.43136870961425</v>
      </c>
      <c r="W680" s="4">
        <v>1.0</v>
      </c>
      <c r="X680" s="4">
        <v>0.0</v>
      </c>
      <c r="Y680" s="4">
        <v>0.0</v>
      </c>
      <c r="Z680" s="4">
        <v>0.0</v>
      </c>
      <c r="AA680" s="4">
        <v>0.560994713138829</v>
      </c>
      <c r="AB680" s="4">
        <v>0.402388878010574</v>
      </c>
      <c r="AC680" s="4">
        <v>0.00607009986293323</v>
      </c>
      <c r="AD680" s="4">
        <v>0.247667053761043</v>
      </c>
      <c r="AE680" s="4">
        <v>0.21</v>
      </c>
      <c r="AF680" s="4">
        <v>0.15</v>
      </c>
      <c r="AG680" s="4">
        <v>0.03</v>
      </c>
      <c r="AH680" s="4">
        <v>0.39</v>
      </c>
      <c r="AI680" s="4">
        <v>0.01</v>
      </c>
      <c r="AJ680" s="4">
        <v>1.13077979419274</v>
      </c>
      <c r="AK680" s="4">
        <v>0.702592989426075</v>
      </c>
      <c r="AL680" s="4">
        <v>0.0670408624572401</v>
      </c>
      <c r="AM680" s="12"/>
      <c r="AN680" s="12"/>
    </row>
    <row r="681" ht="12.75" customHeight="1">
      <c r="A681" s="4" t="s">
        <v>2133</v>
      </c>
      <c r="B681" s="4" t="s">
        <v>1160</v>
      </c>
      <c r="C681" s="4" t="s">
        <v>2134</v>
      </c>
      <c r="D681" s="4">
        <v>2250.48892538581</v>
      </c>
      <c r="E681" s="4">
        <v>1.86851851851852</v>
      </c>
      <c r="F681" s="4">
        <v>4205.08023280423</v>
      </c>
      <c r="G681" s="4">
        <v>0.257964037944216</v>
      </c>
      <c r="H681" s="4">
        <v>0.095853936858121</v>
      </c>
      <c r="I681" s="4">
        <v>0.0</v>
      </c>
      <c r="J681" s="4">
        <v>0.16804868771396</v>
      </c>
      <c r="K681" s="4">
        <v>0.0</v>
      </c>
      <c r="L681" s="4">
        <v>0.0</v>
      </c>
      <c r="M681" s="4">
        <v>0.0</v>
      </c>
      <c r="N681" s="4">
        <v>0.0133130467858501</v>
      </c>
      <c r="O681" s="4">
        <v>0.0</v>
      </c>
      <c r="P681" s="4">
        <v>0.0</v>
      </c>
      <c r="Q681" s="4">
        <v>0.0</v>
      </c>
      <c r="R681" s="4">
        <v>0.0471662228984405</v>
      </c>
      <c r="S681" s="4">
        <v>0.304906808672499</v>
      </c>
      <c r="T681" s="4">
        <v>0.0222137694941042</v>
      </c>
      <c r="U681" s="4">
        <v>0.348497527577025</v>
      </c>
      <c r="V681" s="4">
        <v>0.574118646467507</v>
      </c>
      <c r="W681" s="4">
        <v>0.789149198520345</v>
      </c>
      <c r="X681" s="4">
        <v>0.0974106041923551</v>
      </c>
      <c r="Y681" s="4">
        <v>0.0345252774352651</v>
      </c>
      <c r="Z681" s="4">
        <v>0.0789149198520345</v>
      </c>
      <c r="AA681" s="4">
        <v>0.588276936146114</v>
      </c>
      <c r="AB681" s="4">
        <v>0.365071499362877</v>
      </c>
      <c r="AC681" s="4">
        <v>0.0279626221152485</v>
      </c>
      <c r="AD681" s="4">
        <v>0.410724836513768</v>
      </c>
      <c r="AE681" s="4">
        <v>0.43</v>
      </c>
      <c r="AF681" s="4">
        <v>0.18</v>
      </c>
      <c r="AG681" s="4">
        <v>0.01</v>
      </c>
      <c r="AH681" s="4">
        <v>0.2</v>
      </c>
      <c r="AI681" s="4">
        <v>0.03</v>
      </c>
      <c r="AJ681" s="4">
        <v>1.14470686854949</v>
      </c>
      <c r="AK681" s="4">
        <v>0.711246367260139</v>
      </c>
      <c r="AL681" s="4">
        <v>0.12593350530169</v>
      </c>
      <c r="AM681" s="12"/>
      <c r="AN681" s="12"/>
    </row>
    <row r="682" ht="12.75" customHeight="1">
      <c r="A682" s="4" t="s">
        <v>2136</v>
      </c>
      <c r="B682" s="4" t="s">
        <v>1160</v>
      </c>
      <c r="C682" s="4" t="s">
        <v>2137</v>
      </c>
      <c r="D682" s="4">
        <v>3079.48563860831</v>
      </c>
      <c r="E682" s="4">
        <v>2.7</v>
      </c>
      <c r="F682" s="4">
        <v>8314.61122424243</v>
      </c>
      <c r="G682" s="4">
        <v>0.437485970819304</v>
      </c>
      <c r="H682" s="4">
        <v>0.0</v>
      </c>
      <c r="I682" s="4">
        <v>0.0</v>
      </c>
      <c r="J682" s="4">
        <v>0.218652849740933</v>
      </c>
      <c r="K682" s="4">
        <v>0.0</v>
      </c>
      <c r="L682" s="4">
        <v>0.0</v>
      </c>
      <c r="M682" s="4">
        <v>0.0</v>
      </c>
      <c r="N682" s="4">
        <v>0.286269430051813</v>
      </c>
      <c r="O682" s="4">
        <v>0.0</v>
      </c>
      <c r="P682" s="4">
        <v>0.0</v>
      </c>
      <c r="Q682" s="4">
        <v>0.0</v>
      </c>
      <c r="R682" s="4">
        <v>0.0</v>
      </c>
      <c r="S682" s="4">
        <v>0.240414507772021</v>
      </c>
      <c r="T682" s="4">
        <v>0.0</v>
      </c>
      <c r="U682" s="4">
        <v>0.254663212435233</v>
      </c>
      <c r="V682" s="4">
        <v>1.05948372615039</v>
      </c>
      <c r="W682" s="4">
        <v>0.957627118644068</v>
      </c>
      <c r="X682" s="4">
        <v>0.0</v>
      </c>
      <c r="Y682" s="4">
        <v>0.0254237288135593</v>
      </c>
      <c r="Z682" s="4">
        <v>0.0169491525423729</v>
      </c>
      <c r="AA682" s="4">
        <v>0.724354657687991</v>
      </c>
      <c r="AB682" s="4">
        <v>0.24668911335578</v>
      </c>
      <c r="AC682" s="4">
        <v>0.0</v>
      </c>
      <c r="AD682" s="4">
        <v>0.14456498875635</v>
      </c>
      <c r="AE682" s="4">
        <v>0.23</v>
      </c>
      <c r="AF682" s="4">
        <v>0.03</v>
      </c>
      <c r="AG682" s="4">
        <v>0.16</v>
      </c>
      <c r="AH682" s="4">
        <v>0.18</v>
      </c>
      <c r="AI682" s="4">
        <v>0.28</v>
      </c>
      <c r="AJ682" s="4">
        <v>1.40152935051704</v>
      </c>
      <c r="AK682" s="4">
        <v>0.870819147286881</v>
      </c>
      <c r="AL682" s="4">
        <v>0.504112493926491</v>
      </c>
      <c r="AM682" s="12"/>
      <c r="AN682" s="12"/>
    </row>
    <row r="683" ht="12.75" customHeight="1">
      <c r="A683" s="4" t="s">
        <v>2139</v>
      </c>
      <c r="B683" s="4" t="s">
        <v>1160</v>
      </c>
      <c r="C683" s="4" t="s">
        <v>2140</v>
      </c>
      <c r="D683" s="4">
        <v>1587.86992710706</v>
      </c>
      <c r="E683" s="4">
        <v>1.81404958677686</v>
      </c>
      <c r="F683" s="4">
        <v>2880.47478512397</v>
      </c>
      <c r="G683" s="4">
        <v>0.451025056947608</v>
      </c>
      <c r="H683" s="4">
        <v>0.0</v>
      </c>
      <c r="I683" s="4">
        <v>0.0</v>
      </c>
      <c r="J683" s="4">
        <v>0.451025056947608</v>
      </c>
      <c r="K683" s="4">
        <v>0.0</v>
      </c>
      <c r="L683" s="4">
        <v>0.0</v>
      </c>
      <c r="M683" s="4">
        <v>0.0</v>
      </c>
      <c r="N683" s="4">
        <v>0.0</v>
      </c>
      <c r="O683" s="4">
        <v>0.0</v>
      </c>
      <c r="P683" s="4">
        <v>0.0</v>
      </c>
      <c r="Q683" s="4">
        <v>0.0</v>
      </c>
      <c r="R683" s="4">
        <v>0.0</v>
      </c>
      <c r="S683" s="4">
        <v>0.0</v>
      </c>
      <c r="T683" s="4">
        <v>0.0</v>
      </c>
      <c r="U683" s="4">
        <v>0.548974943052392</v>
      </c>
      <c r="V683" s="4">
        <v>0.186788154897494</v>
      </c>
      <c r="W683" s="4">
        <v>0.682926829268293</v>
      </c>
      <c r="X683" s="4">
        <v>0.0</v>
      </c>
      <c r="Y683" s="4">
        <v>0.317073170731707</v>
      </c>
      <c r="Z683" s="4">
        <v>0.0</v>
      </c>
      <c r="AA683" s="4">
        <v>0.188610478359909</v>
      </c>
      <c r="AB683" s="4">
        <v>0.455125284738041</v>
      </c>
      <c r="AC683" s="4">
        <v>0.318906605922551</v>
      </c>
      <c r="AD683" s="4">
        <v>0.0660035105912212</v>
      </c>
      <c r="AE683" s="4">
        <v>0.05</v>
      </c>
      <c r="AF683" s="4">
        <v>0.23</v>
      </c>
      <c r="AG683" s="4">
        <v>0.02</v>
      </c>
      <c r="AH683" s="4">
        <v>0.36</v>
      </c>
      <c r="AI683" s="4">
        <v>0.13</v>
      </c>
      <c r="AJ683" s="4">
        <v>1.19907570371978</v>
      </c>
      <c r="AK683" s="4">
        <v>0.745027623902753</v>
      </c>
      <c r="AL683" s="4">
        <v>0.821576791151461</v>
      </c>
      <c r="AM683" s="12"/>
      <c r="AN683" s="12"/>
    </row>
    <row r="684" ht="12.75" customHeight="1">
      <c r="A684" s="4" t="s">
        <v>2142</v>
      </c>
      <c r="B684" s="4" t="s">
        <v>1160</v>
      </c>
      <c r="C684" s="4" t="s">
        <v>2143</v>
      </c>
      <c r="D684" s="4">
        <v>9139.75483589225</v>
      </c>
      <c r="E684" s="4">
        <v>1.99944852941176</v>
      </c>
      <c r="F684" s="4">
        <v>18274.4693658088</v>
      </c>
      <c r="G684" s="4">
        <v>0.578376390548865</v>
      </c>
      <c r="H684" s="4">
        <v>0.0229842787533327</v>
      </c>
      <c r="I684" s="4">
        <v>0.011951824951733</v>
      </c>
      <c r="J684" s="4">
        <v>0.0759400570010113</v>
      </c>
      <c r="K684" s="4">
        <v>0.0459685575066654</v>
      </c>
      <c r="L684" s="4">
        <v>0.0</v>
      </c>
      <c r="M684" s="4">
        <v>0.0</v>
      </c>
      <c r="N684" s="4">
        <v>0.37234531580399</v>
      </c>
      <c r="O684" s="4">
        <v>0.049186356532132</v>
      </c>
      <c r="P684" s="4">
        <v>0.0</v>
      </c>
      <c r="Q684" s="4">
        <v>0.0</v>
      </c>
      <c r="R684" s="4">
        <v>0.0941436057736508</v>
      </c>
      <c r="S684" s="4">
        <v>0.11869081548221</v>
      </c>
      <c r="T684" s="4">
        <v>0.0123195734117863</v>
      </c>
      <c r="U684" s="4">
        <v>0.196469614783488</v>
      </c>
      <c r="V684" s="4">
        <v>2.29199227728234</v>
      </c>
      <c r="W684" s="4">
        <v>0.980746089049338</v>
      </c>
      <c r="X684" s="4">
        <v>0.00601684717208183</v>
      </c>
      <c r="Y684" s="4">
        <v>0.0036101083032491</v>
      </c>
      <c r="Z684" s="4">
        <v>0.00962695547533093</v>
      </c>
      <c r="AA684" s="4">
        <v>0.615059299439184</v>
      </c>
      <c r="AB684" s="4">
        <v>0.276914590420153</v>
      </c>
      <c r="AC684" s="4">
        <v>0.0698722074101315</v>
      </c>
      <c r="AD684" s="4">
        <v>0.185662604198547</v>
      </c>
      <c r="AE684" s="4">
        <v>0.19</v>
      </c>
      <c r="AF684" s="4">
        <v>0.06</v>
      </c>
      <c r="AG684" s="4">
        <v>0.07</v>
      </c>
      <c r="AH684" s="4">
        <v>0.17</v>
      </c>
      <c r="AI684" s="4">
        <v>0.11</v>
      </c>
      <c r="AJ684" s="4">
        <v>1.2145246784663</v>
      </c>
      <c r="AK684" s="4">
        <v>0.754626611615891</v>
      </c>
      <c r="AL684" s="4">
        <v>0.0869755781787796</v>
      </c>
      <c r="AM684" s="12"/>
      <c r="AN684" s="12"/>
    </row>
    <row r="685" ht="12.75" customHeight="1">
      <c r="A685" s="4" t="s">
        <v>2145</v>
      </c>
      <c r="B685" s="4" t="s">
        <v>1160</v>
      </c>
      <c r="C685" s="4" t="s">
        <v>2146</v>
      </c>
      <c r="D685" s="4">
        <v>3138.99692975635</v>
      </c>
      <c r="E685" s="4">
        <v>2.1982905982906</v>
      </c>
      <c r="F685" s="4">
        <v>6900.42743874644</v>
      </c>
      <c r="G685" s="4">
        <v>0.570114048729912</v>
      </c>
      <c r="H685" s="4">
        <v>0.0</v>
      </c>
      <c r="I685" s="4">
        <v>0.0406730259671436</v>
      </c>
      <c r="J685" s="4">
        <v>0.524907260201378</v>
      </c>
      <c r="K685" s="4">
        <v>0.0</v>
      </c>
      <c r="L685" s="4">
        <v>0.0</v>
      </c>
      <c r="M685" s="4">
        <v>0.0</v>
      </c>
      <c r="N685" s="4">
        <v>0.0</v>
      </c>
      <c r="O685" s="4">
        <v>0.0172231054583996</v>
      </c>
      <c r="P685" s="4">
        <v>0.0</v>
      </c>
      <c r="Q685" s="4">
        <v>0.0</v>
      </c>
      <c r="R685" s="4">
        <v>0.0</v>
      </c>
      <c r="S685" s="4">
        <v>0.274244833068362</v>
      </c>
      <c r="T685" s="4">
        <v>0.021595124536301</v>
      </c>
      <c r="U685" s="4">
        <v>0.121356650768415</v>
      </c>
      <c r="V685" s="4">
        <v>0.244945567651633</v>
      </c>
      <c r="W685" s="4">
        <v>0.883597883597884</v>
      </c>
      <c r="X685" s="4">
        <v>0.116402116402116</v>
      </c>
      <c r="Y685" s="4">
        <v>0.0</v>
      </c>
      <c r="Z685" s="4">
        <v>0.0</v>
      </c>
      <c r="AA685" s="4">
        <v>0.417444271643338</v>
      </c>
      <c r="AB685" s="4">
        <v>0.545230689476413</v>
      </c>
      <c r="AC685" s="4">
        <v>0.0</v>
      </c>
      <c r="AD685" s="4">
        <v>0.408321937594995</v>
      </c>
      <c r="AE685" s="4">
        <v>0.26</v>
      </c>
      <c r="AF685" s="4">
        <v>0.28</v>
      </c>
      <c r="AG685" s="4">
        <v>0.12</v>
      </c>
      <c r="AH685" s="4">
        <v>0.1</v>
      </c>
      <c r="AI685" s="4">
        <v>0.09</v>
      </c>
      <c r="AJ685" s="4">
        <v>1.40807477612101</v>
      </c>
      <c r="AK685" s="4">
        <v>0.874886048876188</v>
      </c>
      <c r="AL685" s="4">
        <v>0.0575207174925819</v>
      </c>
      <c r="AM685" s="12"/>
      <c r="AN685" s="12"/>
    </row>
    <row r="686" ht="12.75" customHeight="1">
      <c r="A686" s="4" t="s">
        <v>2148</v>
      </c>
      <c r="B686" s="4" t="s">
        <v>1160</v>
      </c>
      <c r="C686" s="4" t="s">
        <v>2149</v>
      </c>
      <c r="D686" s="4">
        <v>1195.37798308668</v>
      </c>
      <c r="E686" s="4">
        <v>2.18981481481481</v>
      </c>
      <c r="F686" s="4">
        <v>2617.65641666667</v>
      </c>
      <c r="G686" s="4">
        <v>0.257505285412262</v>
      </c>
      <c r="H686" s="4">
        <v>0.213953488372093</v>
      </c>
      <c r="I686" s="4">
        <v>0.0</v>
      </c>
      <c r="J686" s="4">
        <v>0.0435517970401691</v>
      </c>
      <c r="K686" s="4">
        <v>0.0</v>
      </c>
      <c r="L686" s="4">
        <v>0.0</v>
      </c>
      <c r="M686" s="4">
        <v>0.0</v>
      </c>
      <c r="N686" s="4">
        <v>0.0</v>
      </c>
      <c r="O686" s="4">
        <v>0.0</v>
      </c>
      <c r="P686" s="4">
        <v>0.0</v>
      </c>
      <c r="Q686" s="4">
        <v>0.0</v>
      </c>
      <c r="R686" s="4">
        <v>0.0</v>
      </c>
      <c r="S686" s="4">
        <v>0.291754756871036</v>
      </c>
      <c r="T686" s="4">
        <v>0.0</v>
      </c>
      <c r="U686" s="4">
        <v>0.450739957716702</v>
      </c>
      <c r="V686" s="4">
        <v>0.0126849894291755</v>
      </c>
      <c r="W686" s="4">
        <v>0.0</v>
      </c>
      <c r="X686" s="4">
        <v>0.0</v>
      </c>
      <c r="Y686" s="4">
        <v>1.0</v>
      </c>
      <c r="Z686" s="4">
        <v>0.0</v>
      </c>
      <c r="AA686" s="4">
        <v>0.79661733615222</v>
      </c>
      <c r="AB686" s="4">
        <v>0.175052854122622</v>
      </c>
      <c r="AC686" s="4">
        <v>0.0</v>
      </c>
      <c r="AD686" s="4">
        <v>0.217548303465237</v>
      </c>
      <c r="AE686" s="4">
        <v>0.39</v>
      </c>
      <c r="AF686" s="4">
        <v>0.16</v>
      </c>
      <c r="AG686" s="4">
        <v>0.14</v>
      </c>
      <c r="AH686" s="4">
        <v>0.06</v>
      </c>
      <c r="AI686" s="4">
        <v>0.04</v>
      </c>
      <c r="AJ686" s="4">
        <v>1.23325584063705</v>
      </c>
      <c r="AK686" s="4">
        <v>0.766264937037481</v>
      </c>
      <c r="AL686" s="4">
        <v>0.0224765345819161</v>
      </c>
      <c r="AM686" s="12"/>
      <c r="AN686" s="12"/>
    </row>
    <row r="687" ht="12.75" customHeight="1">
      <c r="A687" s="4" t="s">
        <v>2151</v>
      </c>
      <c r="B687" s="4" t="s">
        <v>1160</v>
      </c>
      <c r="C687" s="4" t="s">
        <v>2152</v>
      </c>
      <c r="D687" s="4">
        <v>5855.54949706917</v>
      </c>
      <c r="E687" s="4">
        <v>1.68244575936884</v>
      </c>
      <c r="F687" s="4">
        <v>9851.64442011834</v>
      </c>
      <c r="G687" s="4">
        <v>0.443141852286049</v>
      </c>
      <c r="H687" s="4">
        <v>0.167911775168979</v>
      </c>
      <c r="I687" s="4">
        <v>0.0</v>
      </c>
      <c r="J687" s="4">
        <v>0.0672358591248666</v>
      </c>
      <c r="K687" s="4">
        <v>0.0</v>
      </c>
      <c r="L687" s="4">
        <v>0.0</v>
      </c>
      <c r="M687" s="4">
        <v>0.0</v>
      </c>
      <c r="N687" s="4">
        <v>0.213091426538598</v>
      </c>
      <c r="O687" s="4">
        <v>0.0</v>
      </c>
      <c r="P687" s="4">
        <v>0.0</v>
      </c>
      <c r="Q687" s="4">
        <v>0.0</v>
      </c>
      <c r="R687" s="4">
        <v>0.0490928495197439</v>
      </c>
      <c r="S687" s="4">
        <v>0.226254002134472</v>
      </c>
      <c r="T687" s="4">
        <v>0.079805525910115</v>
      </c>
      <c r="U687" s="4">
        <v>0.196608561603225</v>
      </c>
      <c r="V687" s="4">
        <v>2.2672919109027</v>
      </c>
      <c r="W687" s="4">
        <v>0.989658738366081</v>
      </c>
      <c r="X687" s="4">
        <v>0.0</v>
      </c>
      <c r="Y687" s="4">
        <v>0.00206825232678387</v>
      </c>
      <c r="Z687" s="4">
        <v>0.00827300930713547</v>
      </c>
      <c r="AA687" s="4">
        <v>0.676905041031653</v>
      </c>
      <c r="AB687" s="4">
        <v>0.290269636576788</v>
      </c>
      <c r="AC687" s="4">
        <v>0.0</v>
      </c>
      <c r="AD687" s="4">
        <v>0.121339577799219</v>
      </c>
      <c r="AE687" s="4">
        <v>0.25</v>
      </c>
      <c r="AF687" s="4">
        <v>0.02</v>
      </c>
      <c r="AG687" s="4">
        <v>0.12</v>
      </c>
      <c r="AH687" s="4">
        <v>0.39</v>
      </c>
      <c r="AI687" s="4">
        <v>0.05</v>
      </c>
      <c r="AJ687" s="4">
        <v>1.19625961895504</v>
      </c>
      <c r="AK687" s="4">
        <v>0.743277892059736</v>
      </c>
      <c r="AL687" s="4">
        <v>0.439363163245959</v>
      </c>
      <c r="AM687" s="12"/>
      <c r="AN687" s="12"/>
    </row>
    <row r="688" ht="12.75" customHeight="1">
      <c r="A688" s="4" t="s">
        <v>2154</v>
      </c>
      <c r="B688" s="4" t="s">
        <v>1160</v>
      </c>
      <c r="C688" s="4" t="s">
        <v>2155</v>
      </c>
      <c r="D688" s="4">
        <v>2400.4014858156</v>
      </c>
      <c r="E688" s="4">
        <v>1.34285714285714</v>
      </c>
      <c r="F688" s="4">
        <v>3223.39628095238</v>
      </c>
      <c r="G688" s="4">
        <v>0.323049645390071</v>
      </c>
      <c r="H688" s="4">
        <v>0.0382978723404255</v>
      </c>
      <c r="I688" s="4">
        <v>0.0581560283687943</v>
      </c>
      <c r="J688" s="4">
        <v>0.284751773049645</v>
      </c>
      <c r="K688" s="4">
        <v>0.0</v>
      </c>
      <c r="L688" s="4">
        <v>0.0</v>
      </c>
      <c r="M688" s="4">
        <v>0.0</v>
      </c>
      <c r="N688" s="4">
        <v>0.0</v>
      </c>
      <c r="O688" s="4">
        <v>0.0</v>
      </c>
      <c r="P688" s="4">
        <v>0.0</v>
      </c>
      <c r="Q688" s="4">
        <v>0.0</v>
      </c>
      <c r="R688" s="4">
        <v>0.0</v>
      </c>
      <c r="S688" s="4">
        <v>0.440780141843972</v>
      </c>
      <c r="T688" s="4">
        <v>0.0</v>
      </c>
      <c r="U688" s="4">
        <v>0.178014184397163</v>
      </c>
      <c r="V688" s="4">
        <v>0.0390070921985816</v>
      </c>
      <c r="W688" s="4">
        <v>1.0</v>
      </c>
      <c r="X688" s="4">
        <v>0.0</v>
      </c>
      <c r="Y688" s="4">
        <v>0.0</v>
      </c>
      <c r="Z688" s="4">
        <v>0.0</v>
      </c>
      <c r="AA688" s="4">
        <v>0.561347517730497</v>
      </c>
      <c r="AB688" s="4">
        <v>0.395744680851064</v>
      </c>
      <c r="AC688" s="4">
        <v>0.0</v>
      </c>
      <c r="AD688" s="4">
        <v>0.208685837910229</v>
      </c>
      <c r="AE688" s="4">
        <v>0.38</v>
      </c>
      <c r="AF688" s="4">
        <v>0.06</v>
      </c>
      <c r="AG688" s="4">
        <v>0.06</v>
      </c>
      <c r="AH688" s="4">
        <v>0.19</v>
      </c>
      <c r="AI688" s="4">
        <v>0.1</v>
      </c>
      <c r="AJ688" s="4">
        <v>1.25108865458617</v>
      </c>
      <c r="AK688" s="4">
        <v>0.777345087325571</v>
      </c>
      <c r="AL688" s="4">
        <v>0.157051437040618</v>
      </c>
      <c r="AM688" s="12"/>
      <c r="AN688" s="12"/>
    </row>
    <row r="689" ht="12.75" customHeight="1">
      <c r="A689" s="4" t="s">
        <v>2157</v>
      </c>
      <c r="B689" s="4" t="s">
        <v>1160</v>
      </c>
      <c r="C689" s="4" t="s">
        <v>2158</v>
      </c>
      <c r="D689" s="4">
        <v>1828.1411838659</v>
      </c>
      <c r="E689" s="4">
        <v>2.31862348178138</v>
      </c>
      <c r="F689" s="4">
        <v>4238.77107692308</v>
      </c>
      <c r="G689" s="4">
        <v>0.44403701763576</v>
      </c>
      <c r="H689" s="4">
        <v>0.175484546883185</v>
      </c>
      <c r="I689" s="4">
        <v>0.0116989697922123</v>
      </c>
      <c r="J689" s="4">
        <v>0.256853500960363</v>
      </c>
      <c r="K689" s="4">
        <v>0.0</v>
      </c>
      <c r="L689" s="4">
        <v>0.0</v>
      </c>
      <c r="M689" s="4">
        <v>0.0</v>
      </c>
      <c r="N689" s="4">
        <v>0.0</v>
      </c>
      <c r="O689" s="4">
        <v>0.0</v>
      </c>
      <c r="P689" s="4">
        <v>0.0</v>
      </c>
      <c r="Q689" s="4">
        <v>0.0</v>
      </c>
      <c r="R689" s="4">
        <v>0.0</v>
      </c>
      <c r="S689" s="4">
        <v>0.14248297537978</v>
      </c>
      <c r="T689" s="4">
        <v>0.069669984284966</v>
      </c>
      <c r="U689" s="4">
        <v>0.343810022699494</v>
      </c>
      <c r="V689" s="4">
        <v>0.293347302252488</v>
      </c>
      <c r="W689" s="4">
        <v>0.702380952380952</v>
      </c>
      <c r="X689" s="4">
        <v>0.0595238095238095</v>
      </c>
      <c r="Y689" s="4">
        <v>0.0</v>
      </c>
      <c r="Z689" s="4">
        <v>0.238095238095238</v>
      </c>
      <c r="AA689" s="4">
        <v>0.676968744543391</v>
      </c>
      <c r="AB689" s="4">
        <v>0.264187183516675</v>
      </c>
      <c r="AC689" s="4">
        <v>0.0122228042605203</v>
      </c>
      <c r="AD689" s="4">
        <v>0.315390222463294</v>
      </c>
      <c r="AE689" s="4">
        <v>0.45</v>
      </c>
      <c r="AF689" s="4">
        <v>0.17</v>
      </c>
      <c r="AG689" s="4">
        <v>0.04</v>
      </c>
      <c r="AH689" s="4">
        <v>0.06</v>
      </c>
      <c r="AI689" s="4">
        <v>0.11</v>
      </c>
      <c r="AJ689" s="4">
        <v>1.20092104287762</v>
      </c>
      <c r="AK689" s="4">
        <v>0.746174197587624</v>
      </c>
      <c r="AL689" s="4">
        <v>0.243617851171213</v>
      </c>
      <c r="AM689" s="12"/>
      <c r="AN689" s="12"/>
    </row>
    <row r="690" ht="12.75" customHeight="1">
      <c r="A690" s="4" t="s">
        <v>2160</v>
      </c>
      <c r="B690" s="4" t="s">
        <v>1160</v>
      </c>
      <c r="C690" s="4" t="s">
        <v>2161</v>
      </c>
      <c r="D690" s="4">
        <v>2348.02564326143</v>
      </c>
      <c r="E690" s="4">
        <v>2.20844594594595</v>
      </c>
      <c r="F690" s="4">
        <v>5185.48771283784</v>
      </c>
      <c r="G690" s="4">
        <v>0.481031054000306</v>
      </c>
      <c r="H690" s="4">
        <v>0.0</v>
      </c>
      <c r="I690" s="4">
        <v>0.00142081069786878</v>
      </c>
      <c r="J690" s="4">
        <v>0.30062682824906</v>
      </c>
      <c r="K690" s="4">
        <v>0.103635603844547</v>
      </c>
      <c r="L690" s="4">
        <v>0.0</v>
      </c>
      <c r="M690" s="4">
        <v>0.0</v>
      </c>
      <c r="N690" s="4">
        <v>0.0722106142916841</v>
      </c>
      <c r="O690" s="4">
        <v>0.0477225240284162</v>
      </c>
      <c r="P690" s="4">
        <v>0.0</v>
      </c>
      <c r="Q690" s="4">
        <v>0.0</v>
      </c>
      <c r="R690" s="4">
        <v>0.137902214793147</v>
      </c>
      <c r="S690" s="4">
        <v>0.215211032177183</v>
      </c>
      <c r="T690" s="4">
        <v>0.0236523192645215</v>
      </c>
      <c r="U690" s="4">
        <v>0.0976180526535729</v>
      </c>
      <c r="V690" s="4">
        <v>0.255468869512009</v>
      </c>
      <c r="W690" s="4">
        <v>0.826347305389222</v>
      </c>
      <c r="X690" s="4">
        <v>0.0</v>
      </c>
      <c r="Y690" s="4">
        <v>0.00598802395209581</v>
      </c>
      <c r="Z690" s="4">
        <v>0.167664670658683</v>
      </c>
      <c r="AA690" s="4">
        <v>0.440492580694508</v>
      </c>
      <c r="AB690" s="4">
        <v>0.532354290959156</v>
      </c>
      <c r="AC690" s="4">
        <v>0.0</v>
      </c>
      <c r="AD690" s="4">
        <v>0.385572774544728</v>
      </c>
      <c r="AE690" s="4">
        <v>0.46</v>
      </c>
      <c r="AF690" s="4">
        <v>0.07</v>
      </c>
      <c r="AG690" s="4">
        <v>0.03</v>
      </c>
      <c r="AH690" s="4">
        <v>0.15</v>
      </c>
      <c r="AI690" s="4">
        <v>0.14</v>
      </c>
      <c r="AJ690" s="4">
        <v>1.20837198029951</v>
      </c>
      <c r="AK690" s="4">
        <v>0.750803725303065</v>
      </c>
      <c r="AL690" s="4">
        <v>0.533121534531901</v>
      </c>
      <c r="AM690" s="12"/>
      <c r="AN690" s="12"/>
    </row>
    <row r="691" ht="12.75" customHeight="1">
      <c r="A691" s="4" t="s">
        <v>2163</v>
      </c>
      <c r="B691" s="4" t="s">
        <v>1160</v>
      </c>
      <c r="C691" s="4" t="s">
        <v>2164</v>
      </c>
      <c r="D691" s="4">
        <v>2465.89224523737</v>
      </c>
      <c r="E691" s="4">
        <v>1.62107843137255</v>
      </c>
      <c r="F691" s="4">
        <v>3997.40473284314</v>
      </c>
      <c r="G691" s="4">
        <v>0.307983066223163</v>
      </c>
      <c r="H691" s="4">
        <v>0.0378742062292108</v>
      </c>
      <c r="I691" s="4">
        <v>0.00113395827033565</v>
      </c>
      <c r="J691" s="4">
        <v>0.212050196552767</v>
      </c>
      <c r="K691" s="4">
        <v>0.0</v>
      </c>
      <c r="L691" s="4">
        <v>0.0</v>
      </c>
      <c r="M691" s="4">
        <v>0.0</v>
      </c>
      <c r="N691" s="4">
        <v>0.0</v>
      </c>
      <c r="O691" s="4">
        <v>0.0569247051708497</v>
      </c>
      <c r="P691" s="4">
        <v>0.0</v>
      </c>
      <c r="Q691" s="4">
        <v>0.0</v>
      </c>
      <c r="R691" s="4">
        <v>0.226942848503175</v>
      </c>
      <c r="S691" s="4">
        <v>0.205926821892954</v>
      </c>
      <c r="T691" s="4">
        <v>0.0721953432113698</v>
      </c>
      <c r="U691" s="4">
        <v>0.186951920169338</v>
      </c>
      <c r="V691" s="4">
        <v>0.779407317810705</v>
      </c>
      <c r="W691" s="4">
        <v>0.965082444228904</v>
      </c>
      <c r="X691" s="4">
        <v>0.0</v>
      </c>
      <c r="Y691" s="4">
        <v>0.011639185257032</v>
      </c>
      <c r="Z691" s="4">
        <v>0.023278370514064</v>
      </c>
      <c r="AA691" s="4">
        <v>0.504535833081343</v>
      </c>
      <c r="AB691" s="4">
        <v>0.469080737828848</v>
      </c>
      <c r="AC691" s="4">
        <v>0.0</v>
      </c>
      <c r="AD691" s="4">
        <v>0.384094168216</v>
      </c>
      <c r="AE691" s="4">
        <v>0.46</v>
      </c>
      <c r="AF691" s="4">
        <v>0.04</v>
      </c>
      <c r="AG691" s="4">
        <v>0.04</v>
      </c>
      <c r="AH691" s="4">
        <v>0.26</v>
      </c>
      <c r="AI691" s="4">
        <v>0.07</v>
      </c>
      <c r="AJ691" s="4">
        <v>1.15110066021561</v>
      </c>
      <c r="AK691" s="4">
        <v>0.71521905338659</v>
      </c>
      <c r="AL691" s="4">
        <v>0.0286969807921296</v>
      </c>
      <c r="AM691" s="12"/>
      <c r="AN691" s="12"/>
    </row>
    <row r="692" ht="12.75" customHeight="1">
      <c r="A692" s="4" t="s">
        <v>2166</v>
      </c>
      <c r="B692" s="4" t="s">
        <v>1160</v>
      </c>
      <c r="C692" s="4" t="s">
        <v>227</v>
      </c>
      <c r="D692" s="4">
        <v>3620.88894900668</v>
      </c>
      <c r="E692" s="4">
        <v>1.92645502645503</v>
      </c>
      <c r="F692" s="4">
        <v>6975.47971604938</v>
      </c>
      <c r="G692" s="4">
        <v>0.462601849308798</v>
      </c>
      <c r="H692" s="4">
        <v>0.0</v>
      </c>
      <c r="I692" s="4">
        <v>0.0</v>
      </c>
      <c r="J692" s="4">
        <v>0.284707674728623</v>
      </c>
      <c r="K692" s="4">
        <v>0.0</v>
      </c>
      <c r="L692" s="4">
        <v>0.0</v>
      </c>
      <c r="M692" s="4">
        <v>0.0</v>
      </c>
      <c r="N692" s="4">
        <v>0.0</v>
      </c>
      <c r="O692" s="4">
        <v>0.203770710340887</v>
      </c>
      <c r="P692" s="4">
        <v>0.0</v>
      </c>
      <c r="Q692" s="4">
        <v>0.0</v>
      </c>
      <c r="R692" s="4">
        <v>0.169681965339935</v>
      </c>
      <c r="S692" s="4">
        <v>0.243667872786136</v>
      </c>
      <c r="T692" s="4">
        <v>0.0</v>
      </c>
      <c r="U692" s="4">
        <v>0.0981717768044182</v>
      </c>
      <c r="V692" s="4">
        <v>0.745216515609265</v>
      </c>
      <c r="W692" s="4">
        <v>0.648648648648649</v>
      </c>
      <c r="X692" s="4">
        <v>0.0184275184275184</v>
      </c>
      <c r="Y692" s="4">
        <v>0.0184275184275184</v>
      </c>
      <c r="Z692" s="4">
        <v>0.314496314496314</v>
      </c>
      <c r="AA692" s="4">
        <v>0.357594067563856</v>
      </c>
      <c r="AB692" s="4">
        <v>0.621440996063352</v>
      </c>
      <c r="AC692" s="4">
        <v>0.00256339833379108</v>
      </c>
      <c r="AD692" s="4">
        <v>0.388153911997036</v>
      </c>
      <c r="AE692" s="4">
        <v>0.32</v>
      </c>
      <c r="AF692" s="4">
        <v>0.08</v>
      </c>
      <c r="AG692" s="4">
        <v>0.05</v>
      </c>
      <c r="AH692" s="4">
        <v>0.04</v>
      </c>
      <c r="AI692" s="4">
        <v>0.18</v>
      </c>
      <c r="AJ692" s="4">
        <v>1.15388262589391</v>
      </c>
      <c r="AK692" s="4">
        <v>0.716947585849267</v>
      </c>
      <c r="AL692" s="4">
        <v>0.00762227617447293</v>
      </c>
      <c r="AM692" s="12"/>
      <c r="AN692" s="12"/>
    </row>
    <row r="693" ht="12.75" customHeight="1">
      <c r="A693" s="4" t="s">
        <v>2167</v>
      </c>
      <c r="B693" s="4" t="s">
        <v>1160</v>
      </c>
      <c r="C693" s="4" t="s">
        <v>2168</v>
      </c>
      <c r="D693" s="4">
        <v>2583.06053395728</v>
      </c>
      <c r="E693" s="4">
        <v>1.75084033613445</v>
      </c>
      <c r="F693" s="4">
        <v>4522.52657352941</v>
      </c>
      <c r="G693" s="4">
        <v>0.591912646988241</v>
      </c>
      <c r="H693" s="4">
        <v>0.0730385515457569</v>
      </c>
      <c r="I693" s="4">
        <v>0.024879911319128</v>
      </c>
      <c r="J693" s="4">
        <v>0.160118241162705</v>
      </c>
      <c r="K693" s="4">
        <v>0.256805025249415</v>
      </c>
      <c r="L693" s="4">
        <v>0.0</v>
      </c>
      <c r="M693" s="4">
        <v>0.0</v>
      </c>
      <c r="N693" s="4">
        <v>0.0</v>
      </c>
      <c r="O693" s="4">
        <v>0.0927454119965513</v>
      </c>
      <c r="P693" s="4">
        <v>0.0</v>
      </c>
      <c r="Q693" s="4">
        <v>0.0</v>
      </c>
      <c r="R693" s="4">
        <v>0.0</v>
      </c>
      <c r="S693" s="4">
        <v>0.189924867594531</v>
      </c>
      <c r="T693" s="4">
        <v>0.0752555733464712</v>
      </c>
      <c r="U693" s="4">
        <v>0.127232417785442</v>
      </c>
      <c r="V693" s="4">
        <v>0.524358051355892</v>
      </c>
      <c r="W693" s="4">
        <v>0.903890160183066</v>
      </c>
      <c r="X693" s="4">
        <v>0.022883295194508</v>
      </c>
      <c r="Y693" s="4">
        <v>0.0183066361556064</v>
      </c>
      <c r="Z693" s="4">
        <v>0.0549199084668192</v>
      </c>
      <c r="AA693" s="4">
        <v>0.470242380609551</v>
      </c>
      <c r="AB693" s="4">
        <v>0.502519798416127</v>
      </c>
      <c r="AC693" s="4">
        <v>0.0</v>
      </c>
      <c r="AD693" s="4">
        <v>0.292052010983357</v>
      </c>
      <c r="AE693" s="4">
        <v>0.38</v>
      </c>
      <c r="AF693" s="4">
        <v>0.1</v>
      </c>
      <c r="AG693" s="4">
        <v>0.04</v>
      </c>
      <c r="AH693" s="4">
        <v>0.06</v>
      </c>
      <c r="AI693" s="4">
        <v>0.19</v>
      </c>
      <c r="AJ693" s="4">
        <v>1.2110390445753</v>
      </c>
      <c r="AK693" s="4">
        <v>0.752460865510327</v>
      </c>
      <c r="AL693" s="4">
        <v>0.0203705113866638</v>
      </c>
      <c r="AM693" s="12"/>
      <c r="AN693" s="12"/>
    </row>
    <row r="694" ht="12.75" customHeight="1">
      <c r="A694" s="4" t="s">
        <v>2170</v>
      </c>
      <c r="B694" s="4" t="s">
        <v>1160</v>
      </c>
      <c r="C694" s="4" t="s">
        <v>2171</v>
      </c>
      <c r="D694" s="4">
        <v>2538.99153823011</v>
      </c>
      <c r="E694" s="4">
        <v>1.93891666666667</v>
      </c>
      <c r="F694" s="4">
        <v>4922.89301</v>
      </c>
      <c r="G694" s="4">
        <v>0.702669016203206</v>
      </c>
      <c r="H694" s="4">
        <v>0.00892274211099021</v>
      </c>
      <c r="I694" s="4">
        <v>0.00561479869423286</v>
      </c>
      <c r="J694" s="4">
        <v>0.43025027203482</v>
      </c>
      <c r="K694" s="4">
        <v>0.0108813928182807</v>
      </c>
      <c r="L694" s="4">
        <v>0.0</v>
      </c>
      <c r="M694" s="4">
        <v>0.0</v>
      </c>
      <c r="N694" s="4">
        <v>0.0</v>
      </c>
      <c r="O694" s="4">
        <v>0.255930359085963</v>
      </c>
      <c r="P694" s="4">
        <v>0.0</v>
      </c>
      <c r="Q694" s="4">
        <v>0.0</v>
      </c>
      <c r="R694" s="4">
        <v>0.00874863982589771</v>
      </c>
      <c r="S694" s="4">
        <v>0.134276387377584</v>
      </c>
      <c r="T694" s="4">
        <v>0.0254624591947769</v>
      </c>
      <c r="U694" s="4">
        <v>0.119912948857454</v>
      </c>
      <c r="V694" s="4">
        <v>0.459449005028581</v>
      </c>
      <c r="W694" s="4">
        <v>0.962581852198316</v>
      </c>
      <c r="X694" s="4">
        <v>0.0177736202057998</v>
      </c>
      <c r="Y694" s="4">
        <v>0.0121608980355472</v>
      </c>
      <c r="Z694" s="4">
        <v>0.00748362956033676</v>
      </c>
      <c r="AA694" s="4">
        <v>0.414019856449048</v>
      </c>
      <c r="AB694" s="4">
        <v>0.525121416598616</v>
      </c>
      <c r="AC694" s="4">
        <v>0.0386813942493661</v>
      </c>
      <c r="AD694" s="4">
        <v>0.406835805117105</v>
      </c>
      <c r="AE694" s="4">
        <v>0.28</v>
      </c>
      <c r="AF694" s="4">
        <v>0.24</v>
      </c>
      <c r="AG694" s="4">
        <v>0.05</v>
      </c>
      <c r="AH694" s="4">
        <v>0.1</v>
      </c>
      <c r="AI694" s="4">
        <v>0.14</v>
      </c>
      <c r="AJ694" s="4">
        <v>1.35423923745054</v>
      </c>
      <c r="AK694" s="4">
        <v>0.841436147979393</v>
      </c>
      <c r="AL694" s="4">
        <v>0.0496932156832436</v>
      </c>
      <c r="AM694" s="12"/>
      <c r="AN694" s="12"/>
    </row>
    <row r="695" ht="12.75" customHeight="1">
      <c r="A695" s="4" t="s">
        <v>2173</v>
      </c>
      <c r="B695" s="4" t="s">
        <v>1160</v>
      </c>
      <c r="C695" s="4" t="s">
        <v>2174</v>
      </c>
      <c r="D695" s="4">
        <v>4125.5836176052</v>
      </c>
      <c r="E695" s="4">
        <v>4.13361344537815</v>
      </c>
      <c r="F695" s="4">
        <v>17053.5679117647</v>
      </c>
      <c r="G695" s="4">
        <v>0.638036186216711</v>
      </c>
      <c r="H695" s="4">
        <v>0.0516049933125279</v>
      </c>
      <c r="I695" s="4">
        <v>0.0</v>
      </c>
      <c r="J695" s="4">
        <v>0.0143780650913955</v>
      </c>
      <c r="K695" s="4">
        <v>0.0</v>
      </c>
      <c r="L695" s="4">
        <v>0.0</v>
      </c>
      <c r="M695" s="4">
        <v>0.0</v>
      </c>
      <c r="N695" s="4">
        <v>0.63363798484173</v>
      </c>
      <c r="O695" s="4">
        <v>0.0</v>
      </c>
      <c r="P695" s="4">
        <v>0.0</v>
      </c>
      <c r="Q695" s="4">
        <v>0.0</v>
      </c>
      <c r="R695" s="4">
        <v>0.102875613018279</v>
      </c>
      <c r="S695" s="4">
        <v>0.0922871154703522</v>
      </c>
      <c r="T695" s="4">
        <v>0.0</v>
      </c>
      <c r="U695" s="4">
        <v>0.105216228265716</v>
      </c>
      <c r="V695" s="4">
        <v>1.54909534458223</v>
      </c>
      <c r="W695" s="4">
        <v>0.971128608923885</v>
      </c>
      <c r="X695" s="4">
        <v>0.0196850393700787</v>
      </c>
      <c r="Y695" s="4">
        <v>0.00918635170603675</v>
      </c>
      <c r="Z695" s="4">
        <v>0.0</v>
      </c>
      <c r="AA695" s="4">
        <v>0.798739581215694</v>
      </c>
      <c r="AB695" s="4">
        <v>0.13966253303517</v>
      </c>
      <c r="AC695" s="4">
        <v>0.0517381581622281</v>
      </c>
      <c r="AD695" s="4">
        <v>0.508495769566654</v>
      </c>
      <c r="AE695" s="4">
        <v>0.46</v>
      </c>
      <c r="AF695" s="4">
        <v>0.12</v>
      </c>
      <c r="AG695" s="4">
        <v>0.11</v>
      </c>
      <c r="AH695" s="4">
        <v>0.1</v>
      </c>
      <c r="AI695" s="4">
        <v>0.0</v>
      </c>
      <c r="AJ695" s="4">
        <v>1.08469361726382</v>
      </c>
      <c r="AK695" s="4">
        <v>0.673958037699846</v>
      </c>
      <c r="AL695" s="4">
        <v>0.033959054272856</v>
      </c>
      <c r="AM695" s="12"/>
      <c r="AN695" s="12"/>
    </row>
    <row r="696" ht="12.75" customHeight="1">
      <c r="A696" s="4" t="s">
        <v>2176</v>
      </c>
      <c r="B696" s="4" t="s">
        <v>1160</v>
      </c>
      <c r="C696" s="4" t="s">
        <v>1745</v>
      </c>
      <c r="D696" s="4">
        <v>2027.12627134725</v>
      </c>
      <c r="E696" s="4">
        <v>3.01142857142857</v>
      </c>
      <c r="F696" s="4">
        <v>6104.54597142857</v>
      </c>
      <c r="G696" s="4">
        <v>0.579696394686907</v>
      </c>
      <c r="H696" s="4">
        <v>0.0</v>
      </c>
      <c r="I696" s="4">
        <v>0.0</v>
      </c>
      <c r="J696" s="4">
        <v>0.579696394686907</v>
      </c>
      <c r="K696" s="4">
        <v>0.0</v>
      </c>
      <c r="L696" s="4">
        <v>0.0</v>
      </c>
      <c r="M696" s="4">
        <v>0.0</v>
      </c>
      <c r="N696" s="4">
        <v>0.0</v>
      </c>
      <c r="O696" s="4">
        <v>0.0</v>
      </c>
      <c r="P696" s="4">
        <v>0.0</v>
      </c>
      <c r="Q696" s="4">
        <v>0.0</v>
      </c>
      <c r="R696" s="4">
        <v>0.0953510436432638</v>
      </c>
      <c r="S696" s="4">
        <v>0.125474383301708</v>
      </c>
      <c r="T696" s="4">
        <v>0.0</v>
      </c>
      <c r="U696" s="4">
        <v>0.199478178368121</v>
      </c>
      <c r="V696" s="4">
        <v>0.094876660341556</v>
      </c>
      <c r="W696" s="4">
        <v>1.0</v>
      </c>
      <c r="X696" s="4">
        <v>0.0</v>
      </c>
      <c r="Y696" s="4">
        <v>0.0</v>
      </c>
      <c r="Z696" s="4">
        <v>0.0</v>
      </c>
      <c r="AA696" s="4">
        <v>0.280834914611006</v>
      </c>
      <c r="AB696" s="4">
        <v>0.68477229601518</v>
      </c>
      <c r="AC696" s="4">
        <v>0.0</v>
      </c>
      <c r="AD696" s="4">
        <v>0.337976320126159</v>
      </c>
      <c r="AE696" s="4">
        <v>0.33</v>
      </c>
      <c r="AF696" s="4">
        <v>0.27</v>
      </c>
      <c r="AG696" s="4">
        <v>0.05</v>
      </c>
      <c r="AH696" s="4">
        <v>0.09</v>
      </c>
      <c r="AI696" s="4">
        <v>0.0</v>
      </c>
      <c r="AJ696" s="4">
        <v>1.08588038094412</v>
      </c>
      <c r="AK696" s="4">
        <v>0.674695415433478</v>
      </c>
      <c r="AL696" s="4">
        <v>0.0381773795491881</v>
      </c>
      <c r="AM696" s="12"/>
      <c r="AN696" s="12"/>
    </row>
    <row r="697" ht="12.75" customHeight="1">
      <c r="A697" s="4" t="s">
        <v>2178</v>
      </c>
      <c r="B697" s="4" t="s">
        <v>1290</v>
      </c>
      <c r="C697" s="4" t="s">
        <v>2179</v>
      </c>
      <c r="D697" s="4">
        <v>1855.72136574902</v>
      </c>
      <c r="E697" s="4">
        <v>1.02830882352941</v>
      </c>
      <c r="F697" s="4">
        <v>1908.25465441176</v>
      </c>
      <c r="G697" s="4">
        <v>0.118877368609224</v>
      </c>
      <c r="H697" s="4">
        <v>0.167381974248927</v>
      </c>
      <c r="I697" s="4">
        <v>0.0289699570815451</v>
      </c>
      <c r="J697" s="4">
        <v>0.0424892703862661</v>
      </c>
      <c r="K697" s="4">
        <v>0.0287553648068669</v>
      </c>
      <c r="L697" s="4">
        <v>0.0</v>
      </c>
      <c r="M697" s="4">
        <v>0.0</v>
      </c>
      <c r="N697" s="4">
        <v>0.0</v>
      </c>
      <c r="O697" s="4">
        <v>0.0</v>
      </c>
      <c r="P697" s="4">
        <v>0.0</v>
      </c>
      <c r="Q697" s="4">
        <v>0.0</v>
      </c>
      <c r="R697" s="4">
        <v>0.0</v>
      </c>
      <c r="S697" s="4">
        <v>0.333047210300429</v>
      </c>
      <c r="T697" s="4">
        <v>0.00600858369098712</v>
      </c>
      <c r="U697" s="4">
        <v>0.393347639484978</v>
      </c>
      <c r="V697" s="4">
        <v>0.353950661422953</v>
      </c>
      <c r="W697" s="4">
        <v>0.141414141414141</v>
      </c>
      <c r="X697" s="4">
        <v>0.777777777777778</v>
      </c>
      <c r="Y697" s="4">
        <v>0.0404040404040404</v>
      </c>
      <c r="Z697" s="4">
        <v>0.0404040404040404</v>
      </c>
      <c r="AA697" s="4">
        <v>0.680550589917769</v>
      </c>
      <c r="AB697" s="4">
        <v>0.219163389345728</v>
      </c>
      <c r="AC697" s="4">
        <v>0.0795495173400072</v>
      </c>
      <c r="AD697" s="4">
        <v>0.0500764921192186</v>
      </c>
      <c r="AE697" s="4">
        <v>0.04</v>
      </c>
      <c r="AF697" s="4">
        <v>0.03</v>
      </c>
      <c r="AG697" s="4">
        <v>0.03</v>
      </c>
      <c r="AH697" s="4">
        <v>0.7</v>
      </c>
      <c r="AI697" s="4">
        <v>0.06</v>
      </c>
      <c r="AJ697" s="4">
        <v>0.757625610596642</v>
      </c>
      <c r="AK697" s="4">
        <v>0.47073925918075</v>
      </c>
      <c r="AL697" s="4">
        <v>1.48374397407021</v>
      </c>
      <c r="AM697" s="12"/>
      <c r="AN697" s="12"/>
    </row>
    <row r="698" ht="12.75" customHeight="1">
      <c r="A698" s="4" t="s">
        <v>2181</v>
      </c>
      <c r="B698" s="4" t="s">
        <v>1290</v>
      </c>
      <c r="C698" s="4" t="s">
        <v>2182</v>
      </c>
      <c r="D698" s="4">
        <v>5481.98129367328</v>
      </c>
      <c r="E698" s="4">
        <v>1.46068965517241</v>
      </c>
      <c r="F698" s="4">
        <v>8007.47336551724</v>
      </c>
      <c r="G698" s="4">
        <v>0.362448851117406</v>
      </c>
      <c r="H698" s="4">
        <v>0.0391321815990358</v>
      </c>
      <c r="I698" s="4">
        <v>0.177018883085577</v>
      </c>
      <c r="J698" s="4">
        <v>0.0826034552028927</v>
      </c>
      <c r="K698" s="4">
        <v>0.0</v>
      </c>
      <c r="L698" s="4">
        <v>0.0</v>
      </c>
      <c r="M698" s="4">
        <v>0.0</v>
      </c>
      <c r="N698" s="4">
        <v>0.0721574929690639</v>
      </c>
      <c r="O698" s="4">
        <v>0.0493370831659301</v>
      </c>
      <c r="P698" s="4">
        <v>0.00482121333869024</v>
      </c>
      <c r="Q698" s="4">
        <v>0.0</v>
      </c>
      <c r="R698" s="4">
        <v>0.0147047006830052</v>
      </c>
      <c r="S698" s="4">
        <v>0.401205303334673</v>
      </c>
      <c r="T698" s="4">
        <v>0.0695861791884291</v>
      </c>
      <c r="U698" s="4">
        <v>0.0894335074327039</v>
      </c>
      <c r="V698" s="4">
        <v>0.875039345294303</v>
      </c>
      <c r="W698" s="4">
        <v>0.800359712230216</v>
      </c>
      <c r="X698" s="4">
        <v>0.176258992805755</v>
      </c>
      <c r="Y698" s="4">
        <v>0.00179856115107914</v>
      </c>
      <c r="Z698" s="4">
        <v>0.0215827338129496</v>
      </c>
      <c r="AA698" s="4">
        <v>0.715612212779352</v>
      </c>
      <c r="AB698" s="4">
        <v>0.226864966949953</v>
      </c>
      <c r="AC698" s="4">
        <v>0.0354107648725212</v>
      </c>
      <c r="AD698" s="4">
        <v>0.157434711441418</v>
      </c>
      <c r="AE698" s="4">
        <v>0.07</v>
      </c>
      <c r="AF698" s="4">
        <v>0.22</v>
      </c>
      <c r="AG698" s="4">
        <v>0.0</v>
      </c>
      <c r="AH698" s="4">
        <v>0.2</v>
      </c>
      <c r="AI698" s="4">
        <v>0.08</v>
      </c>
      <c r="AJ698" s="4">
        <v>1.04320217779533</v>
      </c>
      <c r="AK698" s="4">
        <v>0.648177956872903</v>
      </c>
      <c r="AL698" s="4">
        <v>0.274321294717388</v>
      </c>
      <c r="AM698" s="12"/>
      <c r="AN698" s="12"/>
    </row>
    <row r="699" ht="12.75" customHeight="1">
      <c r="A699" s="4" t="s">
        <v>2184</v>
      </c>
      <c r="B699" s="4" t="s">
        <v>1290</v>
      </c>
      <c r="C699" s="4" t="s">
        <v>2185</v>
      </c>
      <c r="D699" s="4">
        <v>1973.82643661055</v>
      </c>
      <c r="E699" s="4">
        <v>1.02390476190476</v>
      </c>
      <c r="F699" s="4">
        <v>2021.01028761905</v>
      </c>
      <c r="G699" s="4">
        <v>0.245930611105944</v>
      </c>
      <c r="H699" s="4">
        <v>0.29054126762079</v>
      </c>
      <c r="I699" s="4">
        <v>0.00430431507586355</v>
      </c>
      <c r="J699" s="4">
        <v>0.0</v>
      </c>
      <c r="K699" s="4">
        <v>0.0203378887334553</v>
      </c>
      <c r="L699" s="4">
        <v>0.0</v>
      </c>
      <c r="M699" s="4">
        <v>0.0</v>
      </c>
      <c r="N699" s="4">
        <v>0.0</v>
      </c>
      <c r="O699" s="4">
        <v>0.111374152587969</v>
      </c>
      <c r="P699" s="4">
        <v>0.0</v>
      </c>
      <c r="Q699" s="4">
        <v>0.0</v>
      </c>
      <c r="R699" s="4">
        <v>0.0</v>
      </c>
      <c r="S699" s="4">
        <v>0.203378887334553</v>
      </c>
      <c r="T699" s="4">
        <v>0.00419670719896696</v>
      </c>
      <c r="U699" s="4">
        <v>0.365866781448402</v>
      </c>
      <c r="V699" s="4">
        <v>0.491117105385546</v>
      </c>
      <c r="W699" s="4">
        <v>0.462121212121212</v>
      </c>
      <c r="X699" s="4">
        <v>0.446969696969697</v>
      </c>
      <c r="Y699" s="4">
        <v>0.0303030303030303</v>
      </c>
      <c r="Z699" s="4">
        <v>0.0606060606060606</v>
      </c>
      <c r="AA699" s="4">
        <v>0.692772765324156</v>
      </c>
      <c r="AB699" s="4">
        <v>0.180913403404334</v>
      </c>
      <c r="AC699" s="4">
        <v>0.0654822807180727</v>
      </c>
      <c r="AD699" s="4">
        <v>0.056385989044523</v>
      </c>
      <c r="AE699" s="4">
        <v>0.07</v>
      </c>
      <c r="AF699" s="4">
        <v>0.09</v>
      </c>
      <c r="AG699" s="4">
        <v>0.06</v>
      </c>
      <c r="AH699" s="4">
        <v>0.48</v>
      </c>
      <c r="AI699" s="4">
        <v>0.13</v>
      </c>
      <c r="AJ699" s="4">
        <v>1.18920186211651</v>
      </c>
      <c r="AK699" s="4">
        <v>0.738892661176332</v>
      </c>
      <c r="AL699" s="4">
        <v>1.09815444081972</v>
      </c>
      <c r="AM699" s="12"/>
      <c r="AN699" s="12"/>
    </row>
    <row r="700" ht="12.75" customHeight="1">
      <c r="A700" s="4" t="s">
        <v>2187</v>
      </c>
      <c r="B700" s="4" t="s">
        <v>1290</v>
      </c>
      <c r="C700" s="4" t="s">
        <v>2188</v>
      </c>
      <c r="D700" s="4">
        <v>3558.47906694416</v>
      </c>
      <c r="E700" s="4">
        <v>2.75885167464115</v>
      </c>
      <c r="F700" s="4">
        <v>9817.31593301435</v>
      </c>
      <c r="G700" s="4">
        <v>0.59261186264308</v>
      </c>
      <c r="H700" s="4">
        <v>0.10880829015544</v>
      </c>
      <c r="I700" s="4">
        <v>0.0</v>
      </c>
      <c r="J700" s="4">
        <v>0.0614085588178853</v>
      </c>
      <c r="K700" s="4">
        <v>0.0</v>
      </c>
      <c r="L700" s="4">
        <v>0.0</v>
      </c>
      <c r="M700" s="4">
        <v>0.0</v>
      </c>
      <c r="N700" s="4">
        <v>0.452888121281904</v>
      </c>
      <c r="O700" s="4">
        <v>0.0326232968720015</v>
      </c>
      <c r="P700" s="4">
        <v>0.0</v>
      </c>
      <c r="Q700" s="4">
        <v>0.0</v>
      </c>
      <c r="R700" s="4">
        <v>0.0</v>
      </c>
      <c r="S700" s="4">
        <v>0.107464977931299</v>
      </c>
      <c r="T700" s="4">
        <v>0.0711955478794857</v>
      </c>
      <c r="U700" s="4">
        <v>0.165611207061984</v>
      </c>
      <c r="V700" s="4">
        <v>1.30419701699618</v>
      </c>
      <c r="W700" s="4">
        <v>0.933510638297872</v>
      </c>
      <c r="X700" s="4">
        <v>0.0664893617021277</v>
      </c>
      <c r="Y700" s="4">
        <v>0.0</v>
      </c>
      <c r="Z700" s="4">
        <v>0.0</v>
      </c>
      <c r="AA700" s="4">
        <v>0.762573707943115</v>
      </c>
      <c r="AB700" s="4">
        <v>0.160596600763094</v>
      </c>
      <c r="AC700" s="4">
        <v>0.0346860908775581</v>
      </c>
      <c r="AD700" s="4">
        <v>0.0804856760722402</v>
      </c>
      <c r="AE700" s="4">
        <v>0.1</v>
      </c>
      <c r="AF700" s="4">
        <v>0.11</v>
      </c>
      <c r="AG700" s="4">
        <v>0.05</v>
      </c>
      <c r="AH700" s="4">
        <v>0.34</v>
      </c>
      <c r="AI700" s="4">
        <v>0.04</v>
      </c>
      <c r="AJ700" s="4">
        <v>1.11839568128916</v>
      </c>
      <c r="AK700" s="4">
        <v>0.694898307445551</v>
      </c>
      <c r="AL700" s="4">
        <v>0.304868385145956</v>
      </c>
      <c r="AM700" s="12"/>
      <c r="AN700" s="12"/>
    </row>
    <row r="701" ht="12.75" customHeight="1">
      <c r="A701" s="4" t="s">
        <v>2190</v>
      </c>
      <c r="B701" s="4" t="s">
        <v>1290</v>
      </c>
      <c r="C701" s="4" t="s">
        <v>1974</v>
      </c>
      <c r="D701" s="4">
        <v>873.647128942486</v>
      </c>
      <c r="E701" s="4">
        <v>1.55480769230769</v>
      </c>
      <c r="F701" s="4">
        <v>1358.35327644231</v>
      </c>
      <c r="G701" s="4">
        <v>0.192022263450835</v>
      </c>
      <c r="H701" s="4">
        <v>0.128971643320806</v>
      </c>
      <c r="I701" s="4">
        <v>0.0</v>
      </c>
      <c r="J701" s="4">
        <v>0.0263067987700717</v>
      </c>
      <c r="K701" s="4">
        <v>0.0568841817560642</v>
      </c>
      <c r="L701" s="4">
        <v>0.0</v>
      </c>
      <c r="M701" s="4">
        <v>0.0</v>
      </c>
      <c r="N701" s="4">
        <v>0.0</v>
      </c>
      <c r="O701" s="4">
        <v>0.0</v>
      </c>
      <c r="P701" s="4">
        <v>0.0</v>
      </c>
      <c r="Q701" s="4">
        <v>0.0</v>
      </c>
      <c r="R701" s="4">
        <v>0.0408267851042023</v>
      </c>
      <c r="S701" s="4">
        <v>0.0688418175606423</v>
      </c>
      <c r="T701" s="4">
        <v>0.0297232661428083</v>
      </c>
      <c r="U701" s="4">
        <v>0.648445507345405</v>
      </c>
      <c r="V701" s="4">
        <v>0.244279529993816</v>
      </c>
      <c r="W701" s="4">
        <v>0.253164556962025</v>
      </c>
      <c r="X701" s="4">
        <v>0.727848101265823</v>
      </c>
      <c r="Y701" s="4">
        <v>0.0189873417721519</v>
      </c>
      <c r="Z701" s="4">
        <v>0.0</v>
      </c>
      <c r="AA701" s="4">
        <v>0.401978973407545</v>
      </c>
      <c r="AB701" s="4">
        <v>0.11734693877551</v>
      </c>
      <c r="AC701" s="4">
        <v>0.463821892393321</v>
      </c>
      <c r="AD701" s="4">
        <v>0.0472233967996093</v>
      </c>
      <c r="AE701" s="4">
        <v>0.02</v>
      </c>
      <c r="AF701" s="4">
        <v>0.05</v>
      </c>
      <c r="AG701" s="4">
        <v>0.05</v>
      </c>
      <c r="AH701" s="4">
        <v>0.74</v>
      </c>
      <c r="AI701" s="4">
        <v>0.01</v>
      </c>
      <c r="AJ701" s="4">
        <v>0.646683157983945</v>
      </c>
      <c r="AK701" s="4">
        <v>0.401806837646758</v>
      </c>
      <c r="AL701" s="4">
        <v>0.946269984790689</v>
      </c>
      <c r="AM701" s="12"/>
      <c r="AN701" s="12"/>
    </row>
    <row r="702" ht="12.75" customHeight="1">
      <c r="A702" s="4" t="s">
        <v>2191</v>
      </c>
      <c r="B702" s="4" t="s">
        <v>1290</v>
      </c>
      <c r="C702" s="4" t="s">
        <v>2192</v>
      </c>
      <c r="D702" s="4">
        <v>1682.57752793296</v>
      </c>
      <c r="E702" s="4">
        <v>1.1474358974359</v>
      </c>
      <c r="F702" s="4">
        <v>1930.64985576923</v>
      </c>
      <c r="G702" s="4">
        <v>0.278491620111732</v>
      </c>
      <c r="H702" s="4">
        <v>0.431009957325747</v>
      </c>
      <c r="I702" s="4">
        <v>0.0</v>
      </c>
      <c r="J702" s="4">
        <v>0.0</v>
      </c>
      <c r="K702" s="4">
        <v>0.0</v>
      </c>
      <c r="L702" s="4">
        <v>0.0</v>
      </c>
      <c r="M702" s="4">
        <v>0.0</v>
      </c>
      <c r="N702" s="4">
        <v>0.0</v>
      </c>
      <c r="O702" s="4">
        <v>0.0</v>
      </c>
      <c r="P702" s="4">
        <v>0.0</v>
      </c>
      <c r="Q702" s="4">
        <v>0.0</v>
      </c>
      <c r="R702" s="4">
        <v>0.0</v>
      </c>
      <c r="S702" s="4">
        <v>0.0782361308677098</v>
      </c>
      <c r="T702" s="4">
        <v>0.0604551920341394</v>
      </c>
      <c r="U702" s="4">
        <v>0.430298719772404</v>
      </c>
      <c r="V702" s="4">
        <v>0.463687150837989</v>
      </c>
      <c r="W702" s="4">
        <v>0.0963855421686747</v>
      </c>
      <c r="X702" s="4">
        <v>0.843373493975903</v>
      </c>
      <c r="Y702" s="4">
        <v>0.0120481927710843</v>
      </c>
      <c r="Z702" s="4">
        <v>0.0481927710843373</v>
      </c>
      <c r="AA702" s="4">
        <v>0.744413407821229</v>
      </c>
      <c r="AB702" s="4">
        <v>0.0927374301675978</v>
      </c>
      <c r="AC702" s="4">
        <v>0.0698324022346369</v>
      </c>
      <c r="AD702" s="4">
        <v>0.0342001127461857</v>
      </c>
      <c r="AE702" s="4">
        <v>0.04</v>
      </c>
      <c r="AF702" s="4">
        <v>0.06</v>
      </c>
      <c r="AG702" s="4">
        <v>0.05</v>
      </c>
      <c r="AH702" s="4">
        <v>0.6</v>
      </c>
      <c r="AI702" s="4">
        <v>0.03</v>
      </c>
      <c r="AJ702" s="4">
        <v>0.859038400857223</v>
      </c>
      <c r="AK702" s="4">
        <v>0.533750568580816</v>
      </c>
      <c r="AL702" s="4">
        <v>0.761588800635104</v>
      </c>
      <c r="AM702" s="12"/>
      <c r="AN702" s="12"/>
    </row>
    <row r="703" ht="12.75" customHeight="1">
      <c r="A703" s="4" t="s">
        <v>2194</v>
      </c>
      <c r="B703" s="4" t="s">
        <v>1290</v>
      </c>
      <c r="C703" s="4" t="s">
        <v>2195</v>
      </c>
      <c r="D703" s="4">
        <v>1747.12526137377</v>
      </c>
      <c r="E703" s="4">
        <v>0.830985915492958</v>
      </c>
      <c r="F703" s="4">
        <v>1451.83648480356</v>
      </c>
      <c r="G703" s="4">
        <v>0.0228367528991971</v>
      </c>
      <c r="H703" s="4">
        <v>0.162165335838422</v>
      </c>
      <c r="I703" s="4">
        <v>0.0</v>
      </c>
      <c r="J703" s="4">
        <v>0.0</v>
      </c>
      <c r="K703" s="4">
        <v>0.0</v>
      </c>
      <c r="L703" s="4">
        <v>0.0</v>
      </c>
      <c r="M703" s="4">
        <v>0.0</v>
      </c>
      <c r="N703" s="4">
        <v>0.0</v>
      </c>
      <c r="O703" s="4">
        <v>0.0</v>
      </c>
      <c r="P703" s="4">
        <v>0.0</v>
      </c>
      <c r="Q703" s="4">
        <v>0.0</v>
      </c>
      <c r="R703" s="4">
        <v>0.0</v>
      </c>
      <c r="S703" s="4">
        <v>0.305190230155002</v>
      </c>
      <c r="T703" s="4">
        <v>0.00716298731798967</v>
      </c>
      <c r="U703" s="4">
        <v>0.525481446688586</v>
      </c>
      <c r="V703" s="4">
        <v>0.32114183764496</v>
      </c>
      <c r="W703" s="4">
        <v>0.233333333333333</v>
      </c>
      <c r="X703" s="4">
        <v>0.741666666666667</v>
      </c>
      <c r="Y703" s="4">
        <v>0.025</v>
      </c>
      <c r="Z703" s="4">
        <v>0.0</v>
      </c>
      <c r="AA703" s="4">
        <v>0.805263157894737</v>
      </c>
      <c r="AB703" s="4">
        <v>0.112310437109723</v>
      </c>
      <c r="AC703" s="4">
        <v>0.0496877787689563</v>
      </c>
      <c r="AD703" s="4">
        <v>0.0646472882578684</v>
      </c>
      <c r="AE703" s="4">
        <v>0.04</v>
      </c>
      <c r="AF703" s="4">
        <v>0.07</v>
      </c>
      <c r="AG703" s="4">
        <v>0.04</v>
      </c>
      <c r="AH703" s="4">
        <v>0.64</v>
      </c>
      <c r="AI703" s="4">
        <v>0.06</v>
      </c>
      <c r="AJ703" s="4">
        <v>0.898086657262541</v>
      </c>
      <c r="AK703" s="4">
        <v>0.558012614419082</v>
      </c>
      <c r="AL703" s="4">
        <v>1.24193337880984</v>
      </c>
      <c r="AM703" s="12"/>
      <c r="AN703" s="12"/>
    </row>
    <row r="704" ht="12.75" customHeight="1">
      <c r="A704" s="4" t="s">
        <v>2197</v>
      </c>
      <c r="B704" s="4" t="s">
        <v>1290</v>
      </c>
      <c r="C704" s="4" t="s">
        <v>1125</v>
      </c>
      <c r="D704" s="4">
        <v>4122.59835023577</v>
      </c>
      <c r="E704" s="4">
        <v>1.54346959122632</v>
      </c>
      <c r="F704" s="4">
        <v>6363.10519042871</v>
      </c>
      <c r="G704" s="4">
        <v>0.37814094696725</v>
      </c>
      <c r="H704" s="4">
        <v>0.0803402646502836</v>
      </c>
      <c r="I704" s="4">
        <v>0.040279191507925</v>
      </c>
      <c r="J704" s="4">
        <v>0.038388832339683</v>
      </c>
      <c r="K704" s="4">
        <v>0.0139595753962484</v>
      </c>
      <c r="L704" s="4">
        <v>0.0</v>
      </c>
      <c r="M704" s="4">
        <v>0.0</v>
      </c>
      <c r="N704" s="4">
        <v>0.0</v>
      </c>
      <c r="O704" s="4">
        <v>0.309291842373128</v>
      </c>
      <c r="P704" s="4">
        <v>0.0</v>
      </c>
      <c r="Q704" s="4">
        <v>0.0</v>
      </c>
      <c r="R704" s="4">
        <v>0.0290824487421841</v>
      </c>
      <c r="S704" s="4">
        <v>0.292860258833794</v>
      </c>
      <c r="T704" s="4">
        <v>0.0379525956085502</v>
      </c>
      <c r="U704" s="4">
        <v>0.157844990548204</v>
      </c>
      <c r="V704" s="4">
        <v>2.62321555455074</v>
      </c>
      <c r="W704" s="4">
        <v>0.974144299433637</v>
      </c>
      <c r="X704" s="4">
        <v>0.0216695395222851</v>
      </c>
      <c r="Y704" s="4">
        <v>0.00418616104407781</v>
      </c>
      <c r="Z704" s="4">
        <v>0.0</v>
      </c>
      <c r="AA704" s="4">
        <v>0.821135585556489</v>
      </c>
      <c r="AB704" s="4">
        <v>0.153995219947032</v>
      </c>
      <c r="AC704" s="4">
        <v>0.00516762483043731</v>
      </c>
      <c r="AD704" s="4">
        <v>0.164971121498673</v>
      </c>
      <c r="AE704" s="4">
        <v>0.12</v>
      </c>
      <c r="AF704" s="4">
        <v>0.12</v>
      </c>
      <c r="AG704" s="4">
        <v>0.0</v>
      </c>
      <c r="AH704" s="4">
        <v>0.06</v>
      </c>
      <c r="AI704" s="4">
        <v>0.05</v>
      </c>
      <c r="AJ704" s="4">
        <v>0.827454505371323</v>
      </c>
      <c r="AK704" s="4">
        <v>0.514126390945947</v>
      </c>
      <c r="AL704" s="4">
        <v>0.00851394217660262</v>
      </c>
      <c r="AM704" s="12"/>
      <c r="AN704" s="12"/>
    </row>
    <row r="705" ht="12.75" customHeight="1">
      <c r="A705" s="4" t="s">
        <v>2198</v>
      </c>
      <c r="B705" s="4" t="s">
        <v>1290</v>
      </c>
      <c r="C705" s="4" t="s">
        <v>2199</v>
      </c>
      <c r="D705" s="4">
        <v>3978.23989911332</v>
      </c>
      <c r="E705" s="4">
        <v>2.19210164835165</v>
      </c>
      <c r="F705" s="4">
        <v>8720.70624038462</v>
      </c>
      <c r="G705" s="4">
        <v>0.57094965065639</v>
      </c>
      <c r="H705" s="4">
        <v>0.0195741871595973</v>
      </c>
      <c r="I705" s="4">
        <v>0.506816306321175</v>
      </c>
      <c r="J705" s="4">
        <v>0.0752269351378115</v>
      </c>
      <c r="K705" s="4">
        <v>0.0297078725862353</v>
      </c>
      <c r="L705" s="4">
        <v>0.0</v>
      </c>
      <c r="M705" s="4">
        <v>0.0</v>
      </c>
      <c r="N705" s="4">
        <v>0.0231061231226275</v>
      </c>
      <c r="O705" s="4">
        <v>9.90262419541178E-4</v>
      </c>
      <c r="P705" s="4">
        <v>0.0</v>
      </c>
      <c r="Q705" s="4">
        <v>0.0</v>
      </c>
      <c r="R705" s="4">
        <v>0.0270341640534742</v>
      </c>
      <c r="S705" s="4">
        <v>0.298432084502393</v>
      </c>
      <c r="T705" s="4">
        <v>0.00825218682950982</v>
      </c>
      <c r="U705" s="4">
        <v>0.0108598778676349</v>
      </c>
      <c r="V705" s="4">
        <v>0.198013597769214</v>
      </c>
      <c r="W705" s="4">
        <v>0.748417721518987</v>
      </c>
      <c r="X705" s="4">
        <v>0.162974683544304</v>
      </c>
      <c r="Y705" s="4">
        <v>0.0253164556962025</v>
      </c>
      <c r="Z705" s="4">
        <v>0.0632911392405063</v>
      </c>
      <c r="AA705" s="4">
        <v>0.792524360058903</v>
      </c>
      <c r="AB705" s="4">
        <v>0.175987718143936</v>
      </c>
      <c r="AC705" s="4">
        <v>0.0144123821161137</v>
      </c>
      <c r="AD705" s="4">
        <v>0.271243037934528</v>
      </c>
      <c r="AE705" s="4">
        <v>0.03</v>
      </c>
      <c r="AF705" s="4">
        <v>0.29</v>
      </c>
      <c r="AG705" s="4">
        <v>0.01</v>
      </c>
      <c r="AH705" s="4">
        <v>0.16</v>
      </c>
      <c r="AI705" s="4">
        <v>0.01</v>
      </c>
      <c r="AJ705" s="4">
        <v>0.84949673807956</v>
      </c>
      <c r="AK705" s="4">
        <v>0.527822000163267</v>
      </c>
      <c r="AL705" s="4">
        <v>0.00742559323462676</v>
      </c>
      <c r="AM705" s="12"/>
      <c r="AN705" s="12"/>
    </row>
    <row r="706" ht="12.75" customHeight="1">
      <c r="A706" s="4" t="s">
        <v>2201</v>
      </c>
      <c r="B706" s="4" t="s">
        <v>1290</v>
      </c>
      <c r="C706" s="4" t="s">
        <v>2202</v>
      </c>
      <c r="D706" s="4">
        <v>3175.55561044239</v>
      </c>
      <c r="E706" s="4">
        <v>1.39065217391304</v>
      </c>
      <c r="F706" s="4">
        <v>4416.09331304348</v>
      </c>
      <c r="G706" s="4">
        <v>0.307644208222604</v>
      </c>
      <c r="H706" s="4">
        <v>0.0</v>
      </c>
      <c r="I706" s="4">
        <v>0.147212543554007</v>
      </c>
      <c r="J706" s="4">
        <v>0.078397212543554</v>
      </c>
      <c r="K706" s="4">
        <v>0.0</v>
      </c>
      <c r="L706" s="4">
        <v>0.174216027874565</v>
      </c>
      <c r="M706" s="4">
        <v>0.0</v>
      </c>
      <c r="N706" s="4">
        <v>0.0</v>
      </c>
      <c r="O706" s="4">
        <v>0.0486062717770035</v>
      </c>
      <c r="P706" s="4">
        <v>0.0</v>
      </c>
      <c r="Q706" s="4">
        <v>0.0</v>
      </c>
      <c r="R706" s="4">
        <v>0.0365853658536585</v>
      </c>
      <c r="S706" s="4">
        <v>0.430836236933798</v>
      </c>
      <c r="T706" s="4">
        <v>0.0609756097560976</v>
      </c>
      <c r="U706" s="4">
        <v>0.0231707317073171</v>
      </c>
      <c r="V706" s="4">
        <v>0.231358449273097</v>
      </c>
      <c r="W706" s="4">
        <v>0.763513513513513</v>
      </c>
      <c r="X706" s="4">
        <v>0.0405405405405405</v>
      </c>
      <c r="Y706" s="4">
        <v>0.0337837837837838</v>
      </c>
      <c r="Z706" s="4">
        <v>0.162162162162162</v>
      </c>
      <c r="AA706" s="4">
        <v>0.611692981084884</v>
      </c>
      <c r="AB706" s="4">
        <v>0.341410035954354</v>
      </c>
      <c r="AC706" s="4">
        <v>0.0140690948882289</v>
      </c>
      <c r="AD706" s="4">
        <v>0.0460546929276341</v>
      </c>
      <c r="AE706" s="4">
        <v>0.04</v>
      </c>
      <c r="AF706" s="4">
        <v>0.05</v>
      </c>
      <c r="AG706" s="4">
        <v>0.05</v>
      </c>
      <c r="AH706" s="4">
        <v>0.48</v>
      </c>
      <c r="AI706" s="4">
        <v>0.14</v>
      </c>
      <c r="AJ706" s="4">
        <v>1.05588926428082</v>
      </c>
      <c r="AK706" s="4">
        <v>0.65606088692412</v>
      </c>
      <c r="AL706" s="4">
        <v>1.0120535587457</v>
      </c>
      <c r="AM706" s="12"/>
      <c r="AN706" s="12"/>
    </row>
    <row r="707" ht="12.75" customHeight="1">
      <c r="A707" s="4" t="s">
        <v>2204</v>
      </c>
      <c r="B707" s="4" t="s">
        <v>1290</v>
      </c>
      <c r="C707" s="4" t="s">
        <v>2205</v>
      </c>
      <c r="D707" s="4">
        <v>4141.80663303438</v>
      </c>
      <c r="E707" s="4">
        <v>3.04090909090909</v>
      </c>
      <c r="F707" s="4">
        <v>12594.8574431818</v>
      </c>
      <c r="G707" s="4">
        <v>0.820067264573991</v>
      </c>
      <c r="H707" s="4">
        <v>0.0</v>
      </c>
      <c r="I707" s="4">
        <v>0.636904761904762</v>
      </c>
      <c r="J707" s="4">
        <v>0.0246305418719212</v>
      </c>
      <c r="K707" s="4">
        <v>0.0</v>
      </c>
      <c r="L707" s="4">
        <v>0.0</v>
      </c>
      <c r="M707" s="4">
        <v>0.0</v>
      </c>
      <c r="N707" s="4">
        <v>0.0</v>
      </c>
      <c r="O707" s="4">
        <v>0.239326765188834</v>
      </c>
      <c r="P707" s="4">
        <v>0.0</v>
      </c>
      <c r="Q707" s="4">
        <v>0.0</v>
      </c>
      <c r="R707" s="4">
        <v>0.0</v>
      </c>
      <c r="S707" s="4">
        <v>0.00451559934318555</v>
      </c>
      <c r="T707" s="4">
        <v>0.0</v>
      </c>
      <c r="U707" s="4">
        <v>0.0946223316912972</v>
      </c>
      <c r="V707" s="4">
        <v>0.498878923766816</v>
      </c>
      <c r="W707" s="4">
        <v>0.917602996254682</v>
      </c>
      <c r="X707" s="4">
        <v>0.0823970037453184</v>
      </c>
      <c r="Y707" s="4">
        <v>0.0</v>
      </c>
      <c r="Z707" s="4">
        <v>0.0</v>
      </c>
      <c r="AA707" s="4">
        <v>0.891629297458894</v>
      </c>
      <c r="AB707" s="4">
        <v>0.0648355754857997</v>
      </c>
      <c r="AC707" s="4">
        <v>0.0</v>
      </c>
      <c r="AD707" s="4">
        <v>0.121995672299626</v>
      </c>
      <c r="AE707" s="4">
        <v>0.05</v>
      </c>
      <c r="AF707" s="4">
        <v>0.11</v>
      </c>
      <c r="AG707" s="4">
        <v>0.05</v>
      </c>
      <c r="AH707" s="4">
        <v>0.12</v>
      </c>
      <c r="AI707" s="4">
        <v>0.02</v>
      </c>
      <c r="AJ707" s="4">
        <v>0.875045552258842</v>
      </c>
      <c r="AK707" s="4">
        <v>0.543696370949427</v>
      </c>
      <c r="AL707" s="4">
        <v>0.0266867134243185</v>
      </c>
      <c r="AM707" s="12"/>
      <c r="AN707" s="12"/>
    </row>
    <row r="708" ht="12.75" customHeight="1">
      <c r="A708" s="4" t="s">
        <v>2207</v>
      </c>
      <c r="B708" s="4" t="s">
        <v>1290</v>
      </c>
      <c r="C708" s="4" t="s">
        <v>2208</v>
      </c>
      <c r="D708" s="4">
        <v>3172.85304653061</v>
      </c>
      <c r="E708" s="4">
        <v>1.20098039215686</v>
      </c>
      <c r="F708" s="4">
        <v>3810.53429607843</v>
      </c>
      <c r="G708" s="4">
        <v>0.276244897959184</v>
      </c>
      <c r="H708" s="4">
        <v>0.211261899939234</v>
      </c>
      <c r="I708" s="4">
        <v>0.0958071703463642</v>
      </c>
      <c r="J708" s="4">
        <v>0.0348389710350415</v>
      </c>
      <c r="K708" s="4">
        <v>0.0</v>
      </c>
      <c r="L708" s="4">
        <v>0.0</v>
      </c>
      <c r="M708" s="4">
        <v>0.0</v>
      </c>
      <c r="N708" s="4">
        <v>0.0962122746607251</v>
      </c>
      <c r="O708" s="4">
        <v>0.0</v>
      </c>
      <c r="P708" s="4">
        <v>0.0</v>
      </c>
      <c r="Q708" s="4">
        <v>0.0</v>
      </c>
      <c r="R708" s="4">
        <v>0.0232934980757545</v>
      </c>
      <c r="S708" s="4">
        <v>0.345553980149889</v>
      </c>
      <c r="T708" s="4">
        <v>0.0315981365201539</v>
      </c>
      <c r="U708" s="4">
        <v>0.161434069272838</v>
      </c>
      <c r="V708" s="4">
        <v>0.651428571428571</v>
      </c>
      <c r="W708" s="4">
        <v>0.917293233082707</v>
      </c>
      <c r="X708" s="4">
        <v>0.06265664160401</v>
      </c>
      <c r="Y708" s="4">
        <v>0.0</v>
      </c>
      <c r="Z708" s="4">
        <v>0.0200501253132832</v>
      </c>
      <c r="AA708" s="4">
        <v>0.825795918367347</v>
      </c>
      <c r="AB708" s="4">
        <v>0.112979591836735</v>
      </c>
      <c r="AC708" s="4">
        <v>0.0450612244897959</v>
      </c>
      <c r="AD708" s="4">
        <v>0.112245966118052</v>
      </c>
      <c r="AE708" s="4">
        <v>0.03</v>
      </c>
      <c r="AF708" s="4">
        <v>0.19</v>
      </c>
      <c r="AG708" s="4">
        <v>0.0</v>
      </c>
      <c r="AH708" s="4">
        <v>0.25</v>
      </c>
      <c r="AI708" s="4">
        <v>0.04</v>
      </c>
      <c r="AJ708" s="4">
        <v>0.896064289490414</v>
      </c>
      <c r="AK708" s="4">
        <v>0.556756046671731</v>
      </c>
      <c r="AL708" s="4">
        <v>0.191864569904501</v>
      </c>
      <c r="AM708" s="12"/>
      <c r="AN708" s="12"/>
    </row>
    <row r="709" ht="12.75" customHeight="1">
      <c r="A709" s="4" t="s">
        <v>2212</v>
      </c>
      <c r="B709" s="4" t="s">
        <v>2211</v>
      </c>
      <c r="C709" s="4" t="s">
        <v>175</v>
      </c>
      <c r="D709" s="4">
        <v>2273.21748639456</v>
      </c>
      <c r="E709" s="4">
        <v>1.67045454545455</v>
      </c>
      <c r="F709" s="4">
        <v>3797.30648295454</v>
      </c>
      <c r="G709" s="4">
        <v>0.605442176870748</v>
      </c>
      <c r="H709" s="4">
        <v>0.0935374149659864</v>
      </c>
      <c r="I709" s="4">
        <v>0.0</v>
      </c>
      <c r="J709" s="4">
        <v>0.105442176870748</v>
      </c>
      <c r="K709" s="4">
        <v>0.0</v>
      </c>
      <c r="L709" s="4">
        <v>0.0</v>
      </c>
      <c r="M709" s="4">
        <v>0.0</v>
      </c>
      <c r="N709" s="4">
        <v>0.0</v>
      </c>
      <c r="O709" s="4">
        <v>0.406462585034014</v>
      </c>
      <c r="P709" s="4">
        <v>0.0</v>
      </c>
      <c r="Q709" s="4">
        <v>0.0</v>
      </c>
      <c r="R709" s="4">
        <v>0.0</v>
      </c>
      <c r="S709" s="4">
        <v>0.0962585034013605</v>
      </c>
      <c r="T709" s="4">
        <v>0.0</v>
      </c>
      <c r="U709" s="4">
        <v>0.298299319727891</v>
      </c>
      <c r="V709" s="4">
        <v>0.870748299319728</v>
      </c>
      <c r="W709" s="4">
        <v>0.66015625</v>
      </c>
      <c r="X709" s="4">
        <v>0.0390625</v>
      </c>
      <c r="Y709" s="4">
        <v>0.08203125</v>
      </c>
      <c r="Z709" s="4">
        <v>0.21875</v>
      </c>
      <c r="AA709" s="4">
        <v>0.754761904761905</v>
      </c>
      <c r="AB709" s="4">
        <v>0.214965986394558</v>
      </c>
      <c r="AC709" s="4">
        <v>0.0</v>
      </c>
      <c r="AD709" s="4">
        <v>0.144975167630252</v>
      </c>
      <c r="AE709" s="4">
        <v>0.1</v>
      </c>
      <c r="AF709" s="4">
        <v>0.16</v>
      </c>
      <c r="AG709" s="4">
        <v>0.01</v>
      </c>
      <c r="AH709" s="4">
        <v>0.53</v>
      </c>
      <c r="AI709" s="4">
        <v>0.09</v>
      </c>
      <c r="AJ709" s="4">
        <v>1.12272383452875</v>
      </c>
      <c r="AK709" s="4">
        <v>0.697587540255436</v>
      </c>
      <c r="AL709" s="4">
        <v>0.661056435611282</v>
      </c>
      <c r="AM709" s="12"/>
      <c r="AN709" s="12"/>
    </row>
    <row r="710" ht="12.75" customHeight="1">
      <c r="A710" s="4" t="s">
        <v>2214</v>
      </c>
      <c r="B710" s="4" t="s">
        <v>2211</v>
      </c>
      <c r="C710" s="4" t="s">
        <v>808</v>
      </c>
      <c r="D710" s="4">
        <v>2872.82164224995</v>
      </c>
      <c r="E710" s="4">
        <v>1.91979166666667</v>
      </c>
      <c r="F710" s="4">
        <v>5515.21904861111</v>
      </c>
      <c r="G710" s="4">
        <v>0.77563754747694</v>
      </c>
      <c r="H710" s="4">
        <v>0.121677274429053</v>
      </c>
      <c r="I710" s="4">
        <v>0.0</v>
      </c>
      <c r="J710" s="4">
        <v>0.305316360913515</v>
      </c>
      <c r="K710" s="4">
        <v>0.0</v>
      </c>
      <c r="L710" s="4">
        <v>0.0</v>
      </c>
      <c r="M710" s="4">
        <v>0.0</v>
      </c>
      <c r="N710" s="4">
        <v>0.183451890677649</v>
      </c>
      <c r="O710" s="4">
        <v>0.195526020217147</v>
      </c>
      <c r="P710" s="4">
        <v>0.00683264694870835</v>
      </c>
      <c r="Q710" s="4">
        <v>0.0</v>
      </c>
      <c r="R710" s="4">
        <v>0.0336016473231</v>
      </c>
      <c r="S710" s="4">
        <v>0.0310745039311119</v>
      </c>
      <c r="T710" s="4">
        <v>0.00992137776113815</v>
      </c>
      <c r="U710" s="4">
        <v>0.112598277798577</v>
      </c>
      <c r="V710" s="4">
        <v>0.998372219207813</v>
      </c>
      <c r="W710" s="4">
        <v>0.828804347826087</v>
      </c>
      <c r="X710" s="4">
        <v>0.117753623188406</v>
      </c>
      <c r="Y710" s="4">
        <v>0.00996376811594203</v>
      </c>
      <c r="Z710" s="4">
        <v>0.0434782608695652</v>
      </c>
      <c r="AA710" s="4">
        <v>0.684843552179418</v>
      </c>
      <c r="AB710" s="4">
        <v>0.279164405860011</v>
      </c>
      <c r="AC710" s="4">
        <v>0.0131126786037258</v>
      </c>
      <c r="AD710" s="4">
        <v>0.290174389528602</v>
      </c>
      <c r="AE710" s="4">
        <v>0.45</v>
      </c>
      <c r="AF710" s="4">
        <v>0.05</v>
      </c>
      <c r="AG710" s="4">
        <v>0.03</v>
      </c>
      <c r="AH710" s="4">
        <v>0.24</v>
      </c>
      <c r="AI710" s="4">
        <v>0.02</v>
      </c>
      <c r="AJ710" s="4">
        <v>1.03506019935749</v>
      </c>
      <c r="AK710" s="4">
        <v>0.643119061233047</v>
      </c>
      <c r="AL710" s="4">
        <v>0.208407927837326</v>
      </c>
      <c r="AM710" s="12"/>
      <c r="AN710" s="12"/>
    </row>
    <row r="711" ht="12.75" customHeight="1">
      <c r="A711" s="4" t="s">
        <v>2215</v>
      </c>
      <c r="B711" s="4" t="s">
        <v>2211</v>
      </c>
      <c r="C711" s="4" t="s">
        <v>2216</v>
      </c>
      <c r="D711" s="4">
        <v>3042.5918170691</v>
      </c>
      <c r="E711" s="4">
        <v>2.1397619047619</v>
      </c>
      <c r="F711" s="4">
        <v>6510.42206190476</v>
      </c>
      <c r="G711" s="4">
        <v>0.428619116501613</v>
      </c>
      <c r="H711" s="4">
        <v>0.0</v>
      </c>
      <c r="I711" s="4">
        <v>0.0</v>
      </c>
      <c r="J711" s="4">
        <v>0.129228855721393</v>
      </c>
      <c r="K711" s="4">
        <v>0.0</v>
      </c>
      <c r="L711" s="4">
        <v>0.0</v>
      </c>
      <c r="M711" s="4">
        <v>0.0</v>
      </c>
      <c r="N711" s="4">
        <v>0.0711442786069652</v>
      </c>
      <c r="O711" s="4">
        <v>0.278731343283582</v>
      </c>
      <c r="P711" s="4">
        <v>0.0</v>
      </c>
      <c r="Q711" s="4">
        <v>0.0</v>
      </c>
      <c r="R711" s="4">
        <v>0.0</v>
      </c>
      <c r="S711" s="4">
        <v>0.1681592039801</v>
      </c>
      <c r="T711" s="4">
        <v>0.212686567164179</v>
      </c>
      <c r="U711" s="4">
        <v>0.140049751243781</v>
      </c>
      <c r="V711" s="4">
        <v>1.40313786580616</v>
      </c>
      <c r="W711" s="4">
        <v>0.841395717684378</v>
      </c>
      <c r="X711" s="4">
        <v>0.0959555908009516</v>
      </c>
      <c r="Y711" s="4">
        <v>0.00555114988104679</v>
      </c>
      <c r="Z711" s="4">
        <v>0.0570975416336241</v>
      </c>
      <c r="AA711" s="4">
        <v>0.699232224324024</v>
      </c>
      <c r="AB711" s="4">
        <v>0.244464226104373</v>
      </c>
      <c r="AC711" s="4">
        <v>0.0378324246133304</v>
      </c>
      <c r="AD711" s="4">
        <v>0.262267456373143</v>
      </c>
      <c r="AE711" s="4">
        <v>0.34</v>
      </c>
      <c r="AF711" s="4">
        <v>0.06</v>
      </c>
      <c r="AG711" s="4">
        <v>0.02</v>
      </c>
      <c r="AH711" s="4">
        <v>0.26</v>
      </c>
      <c r="AI711" s="4">
        <v>0.01</v>
      </c>
      <c r="AJ711" s="4">
        <v>1.01013123831182</v>
      </c>
      <c r="AK711" s="4">
        <v>0.627629826853095</v>
      </c>
      <c r="AL711" s="4">
        <v>0.259759412611944</v>
      </c>
      <c r="AM711" s="12"/>
      <c r="AN711" s="12"/>
    </row>
    <row r="712" ht="12.75" customHeight="1">
      <c r="A712" s="4" t="s">
        <v>2218</v>
      </c>
      <c r="B712" s="4" t="s">
        <v>2211</v>
      </c>
      <c r="C712" s="4" t="s">
        <v>2219</v>
      </c>
      <c r="D712" s="4">
        <v>2141.65671221323</v>
      </c>
      <c r="E712" s="4">
        <v>2.86100386100386</v>
      </c>
      <c r="F712" s="4">
        <v>6127.28812258687</v>
      </c>
      <c r="G712" s="4">
        <v>0.668353576248313</v>
      </c>
      <c r="H712" s="4">
        <v>0.0219708505547096</v>
      </c>
      <c r="I712" s="4">
        <v>0.0</v>
      </c>
      <c r="J712" s="4">
        <v>0.818620839678051</v>
      </c>
      <c r="K712" s="4">
        <v>0.00617794213617577</v>
      </c>
      <c r="L712" s="4">
        <v>0.0</v>
      </c>
      <c r="M712" s="4">
        <v>0.0</v>
      </c>
      <c r="N712" s="4">
        <v>0.0</v>
      </c>
      <c r="O712" s="4">
        <v>0.015096802262345</v>
      </c>
      <c r="P712" s="4">
        <v>0.0</v>
      </c>
      <c r="Q712" s="4">
        <v>0.0</v>
      </c>
      <c r="R712" s="4">
        <v>0.0</v>
      </c>
      <c r="S712" s="4">
        <v>0.0322819229932565</v>
      </c>
      <c r="T712" s="4">
        <v>8.70132695236024E-4</v>
      </c>
      <c r="U712" s="4">
        <v>0.104981509680226</v>
      </c>
      <c r="V712" s="4">
        <v>0.099527665317139</v>
      </c>
      <c r="W712" s="4">
        <v>0.759322033898305</v>
      </c>
      <c r="X712" s="4">
        <v>0.132203389830508</v>
      </c>
      <c r="Y712" s="4">
        <v>0.0</v>
      </c>
      <c r="Z712" s="4">
        <v>0.108474576271186</v>
      </c>
      <c r="AA712" s="4">
        <v>0.332962213225371</v>
      </c>
      <c r="AB712" s="4">
        <v>0.653778677462888</v>
      </c>
      <c r="AC712" s="4">
        <v>0.010391363022942</v>
      </c>
      <c r="AD712" s="4">
        <v>0.440208721281879</v>
      </c>
      <c r="AE712" s="4">
        <v>0.25</v>
      </c>
      <c r="AF712" s="4">
        <v>0.12</v>
      </c>
      <c r="AG712" s="4">
        <v>0.02</v>
      </c>
      <c r="AH712" s="4">
        <v>0.29</v>
      </c>
      <c r="AI712" s="4">
        <v>0.12</v>
      </c>
      <c r="AJ712" s="4">
        <v>1.29266086231703</v>
      </c>
      <c r="AK712" s="4">
        <v>0.803175352295521</v>
      </c>
      <c r="AL712" s="4">
        <v>0.496634055300305</v>
      </c>
      <c r="AM712" s="12"/>
      <c r="AN712" s="12"/>
    </row>
    <row r="713" ht="12.75" customHeight="1">
      <c r="A713" s="4" t="s">
        <v>2221</v>
      </c>
      <c r="B713" s="4" t="s">
        <v>2211</v>
      </c>
      <c r="C713" s="4" t="s">
        <v>2222</v>
      </c>
      <c r="D713" s="4">
        <v>2662.63461646235</v>
      </c>
      <c r="E713" s="4">
        <v>2.48260869565217</v>
      </c>
      <c r="F713" s="4">
        <v>6610.27985217391</v>
      </c>
      <c r="G713" s="4">
        <v>0.763222416812609</v>
      </c>
      <c r="H713" s="4">
        <v>0.166604221306357</v>
      </c>
      <c r="I713" s="4">
        <v>0.0</v>
      </c>
      <c r="J713" s="4">
        <v>0.204571000374672</v>
      </c>
      <c r="K713" s="4">
        <v>0.242287998001748</v>
      </c>
      <c r="L713" s="4">
        <v>0.0</v>
      </c>
      <c r="M713" s="4">
        <v>0.0</v>
      </c>
      <c r="N713" s="4">
        <v>0.202947421006619</v>
      </c>
      <c r="O713" s="4">
        <v>0.0</v>
      </c>
      <c r="P713" s="4">
        <v>0.0</v>
      </c>
      <c r="Q713" s="4">
        <v>0.0</v>
      </c>
      <c r="R713" s="4">
        <v>0.0</v>
      </c>
      <c r="S713" s="4">
        <v>0.100162357936805</v>
      </c>
      <c r="T713" s="4">
        <v>0.0127388535031847</v>
      </c>
      <c r="U713" s="4">
        <v>0.0706881478706132</v>
      </c>
      <c r="V713" s="4">
        <v>0.52656158785756</v>
      </c>
      <c r="W713" s="4">
        <v>0.920177383592018</v>
      </c>
      <c r="X713" s="4">
        <v>0.0</v>
      </c>
      <c r="Y713" s="4">
        <v>0.0443458980044346</v>
      </c>
      <c r="Z713" s="4">
        <v>0.0354767184035477</v>
      </c>
      <c r="AA713" s="4">
        <v>0.530297723292469</v>
      </c>
      <c r="AB713" s="4">
        <v>0.436193812025686</v>
      </c>
      <c r="AC713" s="4">
        <v>0.0</v>
      </c>
      <c r="AD713" s="4">
        <v>0.348060240747926</v>
      </c>
      <c r="AE713" s="4">
        <v>0.39</v>
      </c>
      <c r="AF713" s="4">
        <v>0.08</v>
      </c>
      <c r="AG713" s="4">
        <v>0.03</v>
      </c>
      <c r="AH713" s="4">
        <v>0.21</v>
      </c>
      <c r="AI713" s="4">
        <v>0.05</v>
      </c>
      <c r="AJ713" s="4">
        <v>1.15200499982233</v>
      </c>
      <c r="AK713" s="4">
        <v>0.715780951176955</v>
      </c>
      <c r="AL713" s="4">
        <v>0.144965541454615</v>
      </c>
      <c r="AM713" s="12"/>
      <c r="AN713" s="12"/>
    </row>
    <row r="714" ht="12.75" customHeight="1">
      <c r="A714" s="4" t="s">
        <v>2224</v>
      </c>
      <c r="B714" s="4" t="s">
        <v>2211</v>
      </c>
      <c r="C714" s="4" t="s">
        <v>2225</v>
      </c>
      <c r="D714" s="4">
        <v>2190.02888872135</v>
      </c>
      <c r="E714" s="4">
        <v>1.63349753694581</v>
      </c>
      <c r="F714" s="4">
        <v>3577.4067955665</v>
      </c>
      <c r="G714" s="4">
        <v>0.651688781664656</v>
      </c>
      <c r="H714" s="4">
        <v>0.178280975920906</v>
      </c>
      <c r="I714" s="4">
        <v>0.0</v>
      </c>
      <c r="J714" s="4">
        <v>0.131876893637378</v>
      </c>
      <c r="K714" s="4">
        <v>0.0</v>
      </c>
      <c r="L714" s="4">
        <v>0.0</v>
      </c>
      <c r="M714" s="4">
        <v>0.0</v>
      </c>
      <c r="N714" s="4">
        <v>0.0</v>
      </c>
      <c r="O714" s="4">
        <v>0.366448732259608</v>
      </c>
      <c r="P714" s="4">
        <v>0.0125976718226758</v>
      </c>
      <c r="Q714" s="4">
        <v>0.0</v>
      </c>
      <c r="R714" s="4">
        <v>0.0</v>
      </c>
      <c r="S714" s="4">
        <v>0.242385584436294</v>
      </c>
      <c r="T714" s="4">
        <v>0.00542178280975921</v>
      </c>
      <c r="U714" s="4">
        <v>0.0629883591133791</v>
      </c>
      <c r="V714" s="4">
        <v>0.597104945717732</v>
      </c>
      <c r="W714" s="4">
        <v>0.901515151515152</v>
      </c>
      <c r="X714" s="4">
        <v>0.0429292929292929</v>
      </c>
      <c r="Y714" s="4">
        <v>0.0151515151515152</v>
      </c>
      <c r="Z714" s="4">
        <v>0.0404040404040404</v>
      </c>
      <c r="AA714" s="4">
        <v>0.773220747889023</v>
      </c>
      <c r="AB714" s="4">
        <v>0.2187876960193</v>
      </c>
      <c r="AC714" s="4">
        <v>0.0</v>
      </c>
      <c r="AD714" s="4">
        <v>0.330021353984834</v>
      </c>
      <c r="AE714" s="4">
        <v>0.26</v>
      </c>
      <c r="AF714" s="4">
        <v>0.24</v>
      </c>
      <c r="AG714" s="4">
        <v>0.01</v>
      </c>
      <c r="AH714" s="4">
        <v>0.28</v>
      </c>
      <c r="AI714" s="4">
        <v>0.02</v>
      </c>
      <c r="AJ714" s="4">
        <v>1.17346962502101</v>
      </c>
      <c r="AK714" s="4">
        <v>0.729117672670119</v>
      </c>
      <c r="AL714" s="4">
        <v>0.200593236313703</v>
      </c>
      <c r="AM714" s="12"/>
      <c r="AN714" s="12"/>
    </row>
    <row r="715" ht="12.75" customHeight="1">
      <c r="A715" s="4" t="s">
        <v>2227</v>
      </c>
      <c r="B715" s="4" t="s">
        <v>2211</v>
      </c>
      <c r="C715" s="4" t="s">
        <v>1777</v>
      </c>
      <c r="D715" s="4">
        <v>2512.52593235626</v>
      </c>
      <c r="E715" s="4">
        <v>2.3716577540107</v>
      </c>
      <c r="F715" s="4">
        <v>5958.85160962567</v>
      </c>
      <c r="G715" s="4">
        <v>0.147463359639233</v>
      </c>
      <c r="H715" s="4">
        <v>0.0</v>
      </c>
      <c r="I715" s="4">
        <v>0.0</v>
      </c>
      <c r="J715" s="4">
        <v>0.152341020265549</v>
      </c>
      <c r="K715" s="4">
        <v>0.0</v>
      </c>
      <c r="L715" s="4">
        <v>0.0</v>
      </c>
      <c r="M715" s="4">
        <v>0.0</v>
      </c>
      <c r="N715" s="4">
        <v>0.0</v>
      </c>
      <c r="O715" s="4">
        <v>0.0</v>
      </c>
      <c r="P715" s="4">
        <v>0.0</v>
      </c>
      <c r="Q715" s="4">
        <v>0.0</v>
      </c>
      <c r="R715" s="4">
        <v>0.0</v>
      </c>
      <c r="S715" s="4">
        <v>0.351735383181924</v>
      </c>
      <c r="T715" s="4">
        <v>0.0</v>
      </c>
      <c r="U715" s="4">
        <v>0.495923596552527</v>
      </c>
      <c r="V715" s="4">
        <v>0.374295377677565</v>
      </c>
      <c r="W715" s="4">
        <v>0.740963855421687</v>
      </c>
      <c r="X715" s="4">
        <v>0.114457831325301</v>
      </c>
      <c r="Y715" s="4">
        <v>0.0</v>
      </c>
      <c r="Z715" s="4">
        <v>0.144578313253012</v>
      </c>
      <c r="AA715" s="4">
        <v>0.640360766629087</v>
      </c>
      <c r="AB715" s="4">
        <v>0.340473506200676</v>
      </c>
      <c r="AC715" s="4">
        <v>0.0</v>
      </c>
      <c r="AD715" s="4">
        <v>0.296308915385419</v>
      </c>
      <c r="AE715" s="4">
        <v>0.12</v>
      </c>
      <c r="AF715" s="4">
        <v>0.16</v>
      </c>
      <c r="AG715" s="4">
        <v>0.0</v>
      </c>
      <c r="AH715" s="4">
        <v>0.26</v>
      </c>
      <c r="AI715" s="4">
        <v>0.09</v>
      </c>
      <c r="AJ715" s="4">
        <v>1.11459891179373</v>
      </c>
      <c r="AK715" s="4">
        <v>0.69253924191957</v>
      </c>
      <c r="AL715" s="4">
        <v>0.302385281302605</v>
      </c>
      <c r="AM715" s="12"/>
      <c r="AN715" s="12"/>
    </row>
    <row r="716" ht="12.75" customHeight="1">
      <c r="A716" s="4" t="s">
        <v>2228</v>
      </c>
      <c r="B716" s="4" t="s">
        <v>2211</v>
      </c>
      <c r="C716" s="4" t="s">
        <v>2229</v>
      </c>
      <c r="D716" s="4">
        <v>1609.97279363677</v>
      </c>
      <c r="E716" s="4">
        <v>4.71458333333333</v>
      </c>
      <c r="F716" s="4">
        <v>7590.3509</v>
      </c>
      <c r="G716" s="4">
        <v>0.390455148033584</v>
      </c>
      <c r="H716" s="4">
        <v>0.0</v>
      </c>
      <c r="I716" s="4">
        <v>0.0</v>
      </c>
      <c r="J716" s="4">
        <v>0.457701283547258</v>
      </c>
      <c r="K716" s="4">
        <v>0.0</v>
      </c>
      <c r="L716" s="4">
        <v>0.0</v>
      </c>
      <c r="M716" s="4">
        <v>0.0</v>
      </c>
      <c r="N716" s="4">
        <v>0.0</v>
      </c>
      <c r="O716" s="4">
        <v>0.186697782963827</v>
      </c>
      <c r="P716" s="4">
        <v>0.0</v>
      </c>
      <c r="Q716" s="4">
        <v>0.0</v>
      </c>
      <c r="R716" s="4">
        <v>0.0</v>
      </c>
      <c r="S716" s="4">
        <v>0.147753792298716</v>
      </c>
      <c r="T716" s="4">
        <v>0.0</v>
      </c>
      <c r="U716" s="4">
        <v>0.207847141190198</v>
      </c>
      <c r="V716" s="4">
        <v>0.23066725585506</v>
      </c>
      <c r="W716" s="4">
        <v>0.482758620689655</v>
      </c>
      <c r="X716" s="4">
        <v>0.0268199233716475</v>
      </c>
      <c r="Y716" s="4">
        <v>0.0</v>
      </c>
      <c r="Z716" s="4">
        <v>0.490421455938697</v>
      </c>
      <c r="AA716" s="4">
        <v>0.779319487406098</v>
      </c>
      <c r="AB716" s="4">
        <v>0.187627043747238</v>
      </c>
      <c r="AC716" s="4">
        <v>0.0229783473265577</v>
      </c>
      <c r="AD716" s="4">
        <v>0.387943324923588</v>
      </c>
      <c r="AE716" s="4">
        <v>0.15</v>
      </c>
      <c r="AF716" s="4">
        <v>0.1</v>
      </c>
      <c r="AG716" s="4">
        <v>0.01</v>
      </c>
      <c r="AH716" s="4">
        <v>0.27</v>
      </c>
      <c r="AI716" s="4">
        <v>0.04</v>
      </c>
      <c r="AJ716" s="4">
        <v>1.04315323828251</v>
      </c>
      <c r="AK716" s="4">
        <v>0.648147549043912</v>
      </c>
      <c r="AL716" s="4">
        <v>0.219159322137902</v>
      </c>
      <c r="AM716" s="12"/>
      <c r="AN716" s="12"/>
    </row>
    <row r="717" ht="12.75" customHeight="1">
      <c r="A717" s="4" t="s">
        <v>2231</v>
      </c>
      <c r="B717" s="4" t="s">
        <v>2211</v>
      </c>
      <c r="C717" s="4" t="s">
        <v>2232</v>
      </c>
      <c r="D717" s="4">
        <v>3659.7045368171</v>
      </c>
      <c r="E717" s="4">
        <v>1.15659340659341</v>
      </c>
      <c r="F717" s="4">
        <v>4232.79013736264</v>
      </c>
      <c r="G717" s="4">
        <v>0.470308788598575</v>
      </c>
      <c r="H717" s="4">
        <v>0.0648769574944072</v>
      </c>
      <c r="I717" s="4">
        <v>0.0</v>
      </c>
      <c r="J717" s="4">
        <v>0.0369127516778524</v>
      </c>
      <c r="K717" s="4">
        <v>0.0</v>
      </c>
      <c r="L717" s="4">
        <v>0.0</v>
      </c>
      <c r="M717" s="4">
        <v>0.0</v>
      </c>
      <c r="N717" s="4">
        <v>0.395413870246085</v>
      </c>
      <c r="O717" s="4">
        <v>0.0564876957494407</v>
      </c>
      <c r="P717" s="4">
        <v>0.0</v>
      </c>
      <c r="Q717" s="4">
        <v>0.0</v>
      </c>
      <c r="R717" s="4">
        <v>0.0</v>
      </c>
      <c r="S717" s="4">
        <v>0.188478747203579</v>
      </c>
      <c r="T717" s="4">
        <v>0.0</v>
      </c>
      <c r="U717" s="4">
        <v>0.257829977628635</v>
      </c>
      <c r="V717" s="4">
        <v>1.90023752969121</v>
      </c>
      <c r="W717" s="4">
        <v>0.9425</v>
      </c>
      <c r="X717" s="4">
        <v>0.0575</v>
      </c>
      <c r="Y717" s="4">
        <v>0.0</v>
      </c>
      <c r="Z717" s="4">
        <v>0.0</v>
      </c>
      <c r="AA717" s="4">
        <v>0.727790973871734</v>
      </c>
      <c r="AB717" s="4">
        <v>0.152969121140143</v>
      </c>
      <c r="AC717" s="4">
        <v>0.0878859857482185</v>
      </c>
      <c r="AD717" s="4">
        <v>0.0739882719724109</v>
      </c>
      <c r="AE717" s="4">
        <v>0.18</v>
      </c>
      <c r="AF717" s="4">
        <v>0.16</v>
      </c>
      <c r="AG717" s="4">
        <v>0.03</v>
      </c>
      <c r="AH717" s="4">
        <v>0.23</v>
      </c>
      <c r="AI717" s="4">
        <v>0.08</v>
      </c>
      <c r="AJ717" s="4">
        <v>1.24715725283409</v>
      </c>
      <c r="AK717" s="4">
        <v>0.774902370075216</v>
      </c>
      <c r="AL717" s="4">
        <v>0.275714715193975</v>
      </c>
      <c r="AM717" s="12"/>
      <c r="AN717" s="12"/>
    </row>
    <row r="718" ht="12.75" customHeight="1">
      <c r="A718" s="4" t="s">
        <v>2234</v>
      </c>
      <c r="B718" s="4" t="s">
        <v>2211</v>
      </c>
      <c r="C718" s="4" t="s">
        <v>2235</v>
      </c>
      <c r="D718" s="4">
        <v>4789.40185503291</v>
      </c>
      <c r="E718" s="4">
        <v>2.6172268907563</v>
      </c>
      <c r="F718" s="4">
        <v>12534.9513256303</v>
      </c>
      <c r="G718" s="4">
        <v>0.671295553058276</v>
      </c>
      <c r="H718" s="4">
        <v>0.139411824564974</v>
      </c>
      <c r="I718" s="4">
        <v>0.0067161900885316</v>
      </c>
      <c r="J718" s="4">
        <v>0.197822326244022</v>
      </c>
      <c r="K718" s="4">
        <v>0.0</v>
      </c>
      <c r="L718" s="4">
        <v>0.0</v>
      </c>
      <c r="M718" s="4">
        <v>0.0</v>
      </c>
      <c r="N718" s="4">
        <v>0.305281367660527</v>
      </c>
      <c r="O718" s="4">
        <v>0.201790984023608</v>
      </c>
      <c r="P718" s="4">
        <v>0.0</v>
      </c>
      <c r="Q718" s="4">
        <v>0.0</v>
      </c>
      <c r="R718" s="4">
        <v>0.0153658288389132</v>
      </c>
      <c r="S718" s="4">
        <v>0.0657372545029002</v>
      </c>
      <c r="T718" s="4">
        <v>0.0111936501475527</v>
      </c>
      <c r="U718" s="4">
        <v>0.0566805739289712</v>
      </c>
      <c r="V718" s="4">
        <v>2.23149783271793</v>
      </c>
      <c r="W718" s="4">
        <v>0.98273381294964</v>
      </c>
      <c r="X718" s="4">
        <v>0.0115107913669065</v>
      </c>
      <c r="Y718" s="4">
        <v>0.0</v>
      </c>
      <c r="Z718" s="4">
        <v>0.00575539568345324</v>
      </c>
      <c r="AA718" s="4">
        <v>0.833761438433135</v>
      </c>
      <c r="AB718" s="4">
        <v>0.140793064697383</v>
      </c>
      <c r="AC718" s="4">
        <v>0.0090704768020549</v>
      </c>
      <c r="AD718" s="4">
        <v>0.320749135276285</v>
      </c>
      <c r="AE718" s="4">
        <v>0.46</v>
      </c>
      <c r="AF718" s="4">
        <v>0.05</v>
      </c>
      <c r="AG718" s="4">
        <v>0.06</v>
      </c>
      <c r="AH718" s="4">
        <v>0.18</v>
      </c>
      <c r="AI718" s="4">
        <v>0.05</v>
      </c>
      <c r="AJ718" s="4">
        <v>1.13424483058709</v>
      </c>
      <c r="AK718" s="4">
        <v>0.704745937587405</v>
      </c>
      <c r="AL718" s="4">
        <v>0.0582973241617101</v>
      </c>
      <c r="AM718" s="12"/>
      <c r="AN718" s="12"/>
    </row>
    <row r="719" ht="12.75" customHeight="1">
      <c r="A719" s="4" t="s">
        <v>2237</v>
      </c>
      <c r="B719" s="4" t="s">
        <v>2211</v>
      </c>
      <c r="C719" s="4" t="s">
        <v>2238</v>
      </c>
      <c r="D719" s="4">
        <v>1433.34011502939</v>
      </c>
      <c r="E719" s="4">
        <v>1.84937888198758</v>
      </c>
      <c r="F719" s="4">
        <v>2650.78893944099</v>
      </c>
      <c r="G719" s="4">
        <v>0.395214105793451</v>
      </c>
      <c r="H719" s="4">
        <v>0.181269923322133</v>
      </c>
      <c r="I719" s="4">
        <v>0.0</v>
      </c>
      <c r="J719" s="4">
        <v>0.110795209787197</v>
      </c>
      <c r="K719" s="4">
        <v>0.0</v>
      </c>
      <c r="L719" s="4">
        <v>0.0</v>
      </c>
      <c r="M719" s="4">
        <v>0.0</v>
      </c>
      <c r="N719" s="4">
        <v>0.0</v>
      </c>
      <c r="O719" s="4">
        <v>0.0640992504523133</v>
      </c>
      <c r="P719" s="4">
        <v>0.0181786852761265</v>
      </c>
      <c r="Q719" s="4">
        <v>0.0172309813043853</v>
      </c>
      <c r="R719" s="4">
        <v>0.0216248815370035</v>
      </c>
      <c r="S719" s="4">
        <v>0.14310329973292</v>
      </c>
      <c r="T719" s="4">
        <v>0.0941673128284656</v>
      </c>
      <c r="U719" s="4">
        <v>0.349530455759455</v>
      </c>
      <c r="V719" s="4">
        <v>0.487825356842989</v>
      </c>
      <c r="W719" s="4">
        <v>0.619621342512909</v>
      </c>
      <c r="X719" s="4">
        <v>0.271944922547332</v>
      </c>
      <c r="Y719" s="4">
        <v>0.108433734939759</v>
      </c>
      <c r="Z719" s="4">
        <v>0.0</v>
      </c>
      <c r="AA719" s="4">
        <v>0.633585222502099</v>
      </c>
      <c r="AB719" s="4">
        <v>0.151049538203191</v>
      </c>
      <c r="AC719" s="4">
        <v>0.200251889168766</v>
      </c>
      <c r="AD719" s="4">
        <v>0.102425919599627</v>
      </c>
      <c r="AE719" s="4">
        <v>0.12</v>
      </c>
      <c r="AF719" s="4">
        <v>0.07</v>
      </c>
      <c r="AG719" s="4">
        <v>0.03</v>
      </c>
      <c r="AH719" s="4">
        <v>0.31</v>
      </c>
      <c r="AI719" s="4">
        <v>0.27</v>
      </c>
      <c r="AJ719" s="4">
        <v>1.26236328451043</v>
      </c>
      <c r="AK719" s="4">
        <v>0.784350408771747</v>
      </c>
      <c r="AL719" s="4">
        <v>0.812902979230372</v>
      </c>
      <c r="AM719" s="12"/>
      <c r="AN719" s="12"/>
    </row>
    <row r="720" ht="12.75" customHeight="1">
      <c r="A720" s="4" t="s">
        <v>2240</v>
      </c>
      <c r="B720" s="4" t="s">
        <v>2211</v>
      </c>
      <c r="C720" s="4" t="s">
        <v>2241</v>
      </c>
      <c r="D720" s="4">
        <v>1908.79496044414</v>
      </c>
      <c r="E720" s="4">
        <v>2.00138888888889</v>
      </c>
      <c r="F720" s="4">
        <v>3820.241025</v>
      </c>
      <c r="G720" s="4">
        <v>0.207217210270645</v>
      </c>
      <c r="H720" s="4">
        <v>0.0906315058986815</v>
      </c>
      <c r="I720" s="4">
        <v>0.0</v>
      </c>
      <c r="J720" s="4">
        <v>0.116585704371964</v>
      </c>
      <c r="K720" s="4">
        <v>0.0</v>
      </c>
      <c r="L720" s="4">
        <v>0.0</v>
      </c>
      <c r="M720" s="4">
        <v>0.0</v>
      </c>
      <c r="N720" s="4">
        <v>0.0</v>
      </c>
      <c r="O720" s="4">
        <v>0.0</v>
      </c>
      <c r="P720" s="4">
        <v>0.0</v>
      </c>
      <c r="Q720" s="4">
        <v>0.0</v>
      </c>
      <c r="R720" s="4">
        <v>0.0</v>
      </c>
      <c r="S720" s="4">
        <v>0.300208188757807</v>
      </c>
      <c r="T720" s="4">
        <v>0.0595419847328244</v>
      </c>
      <c r="U720" s="4">
        <v>0.433032616238723</v>
      </c>
      <c r="V720" s="4">
        <v>0.542678695350451</v>
      </c>
      <c r="W720" s="4">
        <v>0.900255754475703</v>
      </c>
      <c r="X720" s="4">
        <v>0.0767263427109974</v>
      </c>
      <c r="Y720" s="4">
        <v>0.0230179028132992</v>
      </c>
      <c r="Z720" s="4">
        <v>0.0</v>
      </c>
      <c r="AA720" s="4">
        <v>0.727411519777932</v>
      </c>
      <c r="AB720" s="4">
        <v>0.255794587092297</v>
      </c>
      <c r="AC720" s="4">
        <v>0.0</v>
      </c>
      <c r="AD720" s="4">
        <v>0.465565081731798</v>
      </c>
      <c r="AE720" s="4">
        <v>0.46</v>
      </c>
      <c r="AF720" s="4">
        <v>0.14</v>
      </c>
      <c r="AG720" s="4">
        <v>0.03</v>
      </c>
      <c r="AH720" s="4">
        <v>0.07</v>
      </c>
      <c r="AI720" s="4">
        <v>0.04</v>
      </c>
      <c r="AJ720" s="4">
        <v>1.05255901556136</v>
      </c>
      <c r="AK720" s="4">
        <v>0.653991687053945</v>
      </c>
      <c r="AL720" s="4">
        <v>0.0</v>
      </c>
      <c r="AM720" s="12"/>
      <c r="AN720" s="12"/>
    </row>
    <row r="721" ht="12.75" customHeight="1">
      <c r="A721" s="4" t="s">
        <v>2243</v>
      </c>
      <c r="B721" s="4" t="s">
        <v>2211</v>
      </c>
      <c r="C721" s="4" t="s">
        <v>2244</v>
      </c>
      <c r="D721" s="4">
        <v>1952.97649795233</v>
      </c>
      <c r="E721" s="4">
        <v>1.9534358974359</v>
      </c>
      <c r="F721" s="4">
        <v>3815.01439794872</v>
      </c>
      <c r="G721" s="4">
        <v>0.49438202247191</v>
      </c>
      <c r="H721" s="4">
        <v>0.0279406125020545</v>
      </c>
      <c r="I721" s="4">
        <v>0.00350627294143428</v>
      </c>
      <c r="J721" s="4">
        <v>0.357091984879198</v>
      </c>
      <c r="K721" s="4">
        <v>0.00701254588286857</v>
      </c>
      <c r="L721" s="4">
        <v>0.0</v>
      </c>
      <c r="M721" s="4">
        <v>0.0</v>
      </c>
      <c r="N721" s="4">
        <v>0.0</v>
      </c>
      <c r="O721" s="4">
        <v>0.120308990302964</v>
      </c>
      <c r="P721" s="4">
        <v>0.0</v>
      </c>
      <c r="Q721" s="4">
        <v>0.0</v>
      </c>
      <c r="R721" s="4">
        <v>0.0</v>
      </c>
      <c r="S721" s="4">
        <v>0.364871527968005</v>
      </c>
      <c r="T721" s="4">
        <v>0.00438284117679286</v>
      </c>
      <c r="U721" s="4">
        <v>0.114885224346683</v>
      </c>
      <c r="V721" s="4">
        <v>0.396408694739053</v>
      </c>
      <c r="W721" s="4">
        <v>0.618543046357616</v>
      </c>
      <c r="X721" s="4">
        <v>0.101986754966887</v>
      </c>
      <c r="Y721" s="4">
        <v>0.00397350993377484</v>
      </c>
      <c r="Z721" s="4">
        <v>0.275496688741722</v>
      </c>
      <c r="AA721" s="4">
        <v>0.564948020581749</v>
      </c>
      <c r="AB721" s="4">
        <v>0.395253596555707</v>
      </c>
      <c r="AC721" s="4">
        <v>0.0164338968812349</v>
      </c>
      <c r="AD721" s="4">
        <v>0.204555394678363</v>
      </c>
      <c r="AE721" s="4">
        <v>0.28</v>
      </c>
      <c r="AF721" s="4">
        <v>0.13</v>
      </c>
      <c r="AG721" s="4">
        <v>0.03</v>
      </c>
      <c r="AH721" s="4">
        <v>0.34</v>
      </c>
      <c r="AI721" s="4">
        <v>0.07</v>
      </c>
      <c r="AJ721" s="4">
        <v>1.27979932130741</v>
      </c>
      <c r="AK721" s="4">
        <v>0.795184027553976</v>
      </c>
      <c r="AL721" s="4">
        <v>0.541972508607708</v>
      </c>
      <c r="AM721" s="12"/>
      <c r="AN721" s="12"/>
    </row>
    <row r="722" ht="12.75" customHeight="1">
      <c r="A722" s="4" t="s">
        <v>2246</v>
      </c>
      <c r="B722" s="4" t="s">
        <v>2211</v>
      </c>
      <c r="C722" s="4" t="s">
        <v>1317</v>
      </c>
      <c r="D722" s="4">
        <v>3835.87756888564</v>
      </c>
      <c r="E722" s="4">
        <v>2.86783216783217</v>
      </c>
      <c r="F722" s="4">
        <v>11000.6530839161</v>
      </c>
      <c r="G722" s="4">
        <v>0.587905388929529</v>
      </c>
      <c r="H722" s="4">
        <v>0.0565280816921955</v>
      </c>
      <c r="I722" s="4">
        <v>0.0492341356673961</v>
      </c>
      <c r="J722" s="4">
        <v>0.314004376367615</v>
      </c>
      <c r="K722" s="4">
        <v>0.0</v>
      </c>
      <c r="L722" s="4">
        <v>0.0</v>
      </c>
      <c r="M722" s="4">
        <v>0.0</v>
      </c>
      <c r="N722" s="4">
        <v>0.49927060539752</v>
      </c>
      <c r="O722" s="4">
        <v>0.0</v>
      </c>
      <c r="P722" s="4">
        <v>0.0</v>
      </c>
      <c r="Q722" s="4">
        <v>0.0</v>
      </c>
      <c r="R722" s="4">
        <v>0.0</v>
      </c>
      <c r="S722" s="4">
        <v>0.0</v>
      </c>
      <c r="T722" s="4">
        <v>0.0</v>
      </c>
      <c r="U722" s="4">
        <v>0.0809628008752735</v>
      </c>
      <c r="V722" s="4">
        <v>0.997317727383565</v>
      </c>
      <c r="W722" s="4">
        <v>0.909535452322738</v>
      </c>
      <c r="X722" s="4">
        <v>0.0122249388753056</v>
      </c>
      <c r="Y722" s="4">
        <v>0.0</v>
      </c>
      <c r="Z722" s="4">
        <v>0.078239608801956</v>
      </c>
      <c r="AA722" s="4">
        <v>0.642282370153621</v>
      </c>
      <c r="AB722" s="4">
        <v>0.337966349670812</v>
      </c>
      <c r="AC722" s="4">
        <v>0.0</v>
      </c>
      <c r="AD722" s="4">
        <v>0.185821715962839</v>
      </c>
      <c r="AE722" s="4">
        <v>0.41</v>
      </c>
      <c r="AF722" s="4">
        <v>0.01</v>
      </c>
      <c r="AG722" s="4">
        <v>0.1</v>
      </c>
      <c r="AH722" s="4">
        <v>0.08</v>
      </c>
      <c r="AI722" s="4">
        <v>0.03</v>
      </c>
      <c r="AJ722" s="4">
        <v>0.949120468529897</v>
      </c>
      <c r="AK722" s="4">
        <v>0.589721704203211</v>
      </c>
      <c r="AL722" s="4">
        <v>7.49845894162108E-4</v>
      </c>
      <c r="AM722" s="12"/>
      <c r="AN722" s="12"/>
    </row>
    <row r="723" ht="12.75" customHeight="1">
      <c r="A723" s="4" t="s">
        <v>2247</v>
      </c>
      <c r="B723" s="4" t="s">
        <v>2211</v>
      </c>
      <c r="C723" s="4" t="s">
        <v>1820</v>
      </c>
      <c r="D723" s="4">
        <v>3841.77938045021</v>
      </c>
      <c r="E723" s="4">
        <v>1.99635627530364</v>
      </c>
      <c r="F723" s="4">
        <v>7669.56037449393</v>
      </c>
      <c r="G723" s="4">
        <v>0.534779963496248</v>
      </c>
      <c r="H723" s="4">
        <v>0.0924283326905772</v>
      </c>
      <c r="I723" s="4">
        <v>0.0</v>
      </c>
      <c r="J723" s="4">
        <v>0.220851009127137</v>
      </c>
      <c r="K723" s="4">
        <v>0.0</v>
      </c>
      <c r="L723" s="4">
        <v>0.0</v>
      </c>
      <c r="M723" s="4">
        <v>0.0</v>
      </c>
      <c r="N723" s="4">
        <v>0.0221108111582466</v>
      </c>
      <c r="O723" s="4">
        <v>0.444658696490551</v>
      </c>
      <c r="P723" s="4">
        <v>0.0192826841496336</v>
      </c>
      <c r="Q723" s="4">
        <v>0.0</v>
      </c>
      <c r="R723" s="4">
        <v>0.0</v>
      </c>
      <c r="S723" s="4">
        <v>0.0304666409564211</v>
      </c>
      <c r="T723" s="4">
        <v>0.103612289497365</v>
      </c>
      <c r="U723" s="4">
        <v>0.0665895359300681</v>
      </c>
      <c r="V723" s="4">
        <v>2.49543703102819</v>
      </c>
      <c r="W723" s="4">
        <v>0.97480698902885</v>
      </c>
      <c r="X723" s="4">
        <v>0.0121901665989435</v>
      </c>
      <c r="Y723" s="4">
        <v>0.0</v>
      </c>
      <c r="Z723" s="4">
        <v>0.0130028443722064</v>
      </c>
      <c r="AA723" s="4">
        <v>0.713648347191239</v>
      </c>
      <c r="AB723" s="4">
        <v>0.19549787061448</v>
      </c>
      <c r="AC723" s="4">
        <v>0.0718921111336443</v>
      </c>
      <c r="AD723" s="4">
        <v>0.28687879407037</v>
      </c>
      <c r="AE723" s="4">
        <v>0.14</v>
      </c>
      <c r="AF723" s="4">
        <v>0.24</v>
      </c>
      <c r="AG723" s="4">
        <v>0.02</v>
      </c>
      <c r="AH723" s="4">
        <v>0.23</v>
      </c>
      <c r="AI723" s="4">
        <v>0.11</v>
      </c>
      <c r="AJ723" s="4">
        <v>1.27682989891882</v>
      </c>
      <c r="AK723" s="4">
        <v>0.793339021688481</v>
      </c>
      <c r="AL723" s="4">
        <v>0.565388732344472</v>
      </c>
      <c r="AM723" s="12"/>
      <c r="AN723" s="12"/>
    </row>
    <row r="724" ht="12.75" customHeight="1">
      <c r="A724" s="4" t="s">
        <v>2248</v>
      </c>
      <c r="B724" s="4" t="s">
        <v>2211</v>
      </c>
      <c r="C724" s="4" t="s">
        <v>870</v>
      </c>
      <c r="D724" s="4">
        <v>3173.18546786005</v>
      </c>
      <c r="E724" s="4">
        <v>3.840625</v>
      </c>
      <c r="F724" s="4">
        <v>12187.0154375</v>
      </c>
      <c r="G724" s="4">
        <v>0.961554109031733</v>
      </c>
      <c r="H724" s="4">
        <v>0.0419039869812856</v>
      </c>
      <c r="I724" s="4">
        <v>0.0</v>
      </c>
      <c r="J724" s="4">
        <v>0.304312449145647</v>
      </c>
      <c r="K724" s="4">
        <v>0.0</v>
      </c>
      <c r="L724" s="4">
        <v>0.0</v>
      </c>
      <c r="M724" s="4">
        <v>0.0</v>
      </c>
      <c r="N724" s="4">
        <v>0.0</v>
      </c>
      <c r="O724" s="4">
        <v>0.615337672904801</v>
      </c>
      <c r="P724" s="4">
        <v>0.0</v>
      </c>
      <c r="Q724" s="4">
        <v>0.0</v>
      </c>
      <c r="R724" s="4">
        <v>0.00925549227013832</v>
      </c>
      <c r="S724" s="4">
        <v>0.0</v>
      </c>
      <c r="T724" s="4">
        <v>0.0</v>
      </c>
      <c r="U724" s="4">
        <v>0.0291903986981286</v>
      </c>
      <c r="V724" s="4">
        <v>1.19406021155411</v>
      </c>
      <c r="W724" s="4">
        <v>0.977853492333901</v>
      </c>
      <c r="X724" s="4">
        <v>0.00851788756388416</v>
      </c>
      <c r="Y724" s="4">
        <v>0.0</v>
      </c>
      <c r="Z724" s="4">
        <v>0.0136286201022147</v>
      </c>
      <c r="AA724" s="4">
        <v>0.612489829129374</v>
      </c>
      <c r="AB724" s="4">
        <v>0.377237591537836</v>
      </c>
      <c r="AC724" s="4">
        <v>0.0</v>
      </c>
      <c r="AD724" s="4">
        <v>0.459967599843812</v>
      </c>
      <c r="AE724" s="4">
        <v>0.24</v>
      </c>
      <c r="AF724" s="4">
        <v>0.29</v>
      </c>
      <c r="AG724" s="4">
        <v>0.04</v>
      </c>
      <c r="AH724" s="4">
        <v>0.13</v>
      </c>
      <c r="AI724" s="4">
        <v>0.03</v>
      </c>
      <c r="AJ724" s="4">
        <v>1.20067196621688</v>
      </c>
      <c r="AK724" s="4">
        <v>0.746019437556928</v>
      </c>
      <c r="AL724" s="4">
        <v>0.0046408716498638</v>
      </c>
      <c r="AM724" s="12"/>
      <c r="AN724" s="12"/>
    </row>
    <row r="725" ht="12.75" customHeight="1">
      <c r="A725" s="4" t="s">
        <v>2249</v>
      </c>
      <c r="B725" s="4" t="s">
        <v>2211</v>
      </c>
      <c r="C725" s="4" t="s">
        <v>2250</v>
      </c>
      <c r="D725" s="4">
        <v>2206.47915759312</v>
      </c>
      <c r="E725" s="4">
        <v>1.41295546558704</v>
      </c>
      <c r="F725" s="4">
        <v>3117.6567854251</v>
      </c>
      <c r="G725" s="4">
        <v>0.49541547277937</v>
      </c>
      <c r="H725" s="4">
        <v>0.123347307320219</v>
      </c>
      <c r="I725" s="4">
        <v>0.0</v>
      </c>
      <c r="J725" s="4">
        <v>0.0280554659787165</v>
      </c>
      <c r="K725" s="4">
        <v>0.229925830377298</v>
      </c>
      <c r="L725" s="4">
        <v>0.0</v>
      </c>
      <c r="M725" s="4">
        <v>0.0</v>
      </c>
      <c r="N725" s="4">
        <v>0.0</v>
      </c>
      <c r="O725" s="4">
        <v>0.176233473073202</v>
      </c>
      <c r="P725" s="4">
        <v>0.0</v>
      </c>
      <c r="Q725" s="4">
        <v>0.0</v>
      </c>
      <c r="R725" s="4">
        <v>0.0120928732666882</v>
      </c>
      <c r="S725" s="4">
        <v>0.164463076426959</v>
      </c>
      <c r="T725" s="4">
        <v>0.036762334730732</v>
      </c>
      <c r="U725" s="4">
        <v>0.229119638826185</v>
      </c>
      <c r="V725" s="4">
        <v>0.373925501432665</v>
      </c>
      <c r="W725" s="4">
        <v>0.731800766283525</v>
      </c>
      <c r="X725" s="4">
        <v>0.176245210727969</v>
      </c>
      <c r="Y725" s="4">
        <v>0.0</v>
      </c>
      <c r="Z725" s="4">
        <v>0.0919540229885057</v>
      </c>
      <c r="AA725" s="4">
        <v>0.627220630372493</v>
      </c>
      <c r="AB725" s="4">
        <v>0.334097421203438</v>
      </c>
      <c r="AC725" s="4">
        <v>0.0100286532951289</v>
      </c>
      <c r="AD725" s="4">
        <v>0.173147514042785</v>
      </c>
      <c r="AE725" s="4">
        <v>0.05</v>
      </c>
      <c r="AF725" s="4">
        <v>0.21</v>
      </c>
      <c r="AG725" s="4">
        <v>0.07</v>
      </c>
      <c r="AH725" s="4">
        <v>0.49</v>
      </c>
      <c r="AI725" s="4">
        <v>0.03</v>
      </c>
      <c r="AJ725" s="4">
        <v>1.11840902537813</v>
      </c>
      <c r="AK725" s="4">
        <v>0.694906598594201</v>
      </c>
      <c r="AL725" s="4">
        <v>0.968154312396364</v>
      </c>
      <c r="AM725" s="12"/>
      <c r="AN725" s="12"/>
    </row>
    <row r="726" ht="12.75" customHeight="1">
      <c r="A726" s="4" t="s">
        <v>2252</v>
      </c>
      <c r="B726" s="4" t="s">
        <v>2211</v>
      </c>
      <c r="C726" s="4" t="s">
        <v>2253</v>
      </c>
      <c r="D726" s="4">
        <v>2701.00827298425</v>
      </c>
      <c r="E726" s="4">
        <v>2.08095238095238</v>
      </c>
      <c r="F726" s="4">
        <v>5620.66959663866</v>
      </c>
      <c r="G726" s="4">
        <v>0.271907389958272</v>
      </c>
      <c r="H726" s="4">
        <v>0.134876834028806</v>
      </c>
      <c r="I726" s="4">
        <v>0.0</v>
      </c>
      <c r="J726" s="4">
        <v>0.0533046170413245</v>
      </c>
      <c r="K726" s="4">
        <v>0.0</v>
      </c>
      <c r="L726" s="4">
        <v>0.0</v>
      </c>
      <c r="M726" s="4">
        <v>0.0</v>
      </c>
      <c r="N726" s="4">
        <v>0.0837259388881411</v>
      </c>
      <c r="O726" s="4">
        <v>0.0</v>
      </c>
      <c r="P726" s="4">
        <v>0.0</v>
      </c>
      <c r="Q726" s="4">
        <v>0.0</v>
      </c>
      <c r="R726" s="4">
        <v>0.0</v>
      </c>
      <c r="S726" s="4">
        <v>0.45322385247005</v>
      </c>
      <c r="T726" s="4">
        <v>0.100686498855835</v>
      </c>
      <c r="U726" s="4">
        <v>0.174182258715843</v>
      </c>
      <c r="V726" s="4">
        <v>1.10243639790012</v>
      </c>
      <c r="W726" s="4">
        <v>0.947496947496948</v>
      </c>
      <c r="X726" s="4">
        <v>0.0231990231990232</v>
      </c>
      <c r="Y726" s="4">
        <v>0.0</v>
      </c>
      <c r="Z726" s="4">
        <v>0.0293040293040293</v>
      </c>
      <c r="AA726" s="4">
        <v>0.789742899448109</v>
      </c>
      <c r="AB726" s="4">
        <v>0.190469780589581</v>
      </c>
      <c r="AC726" s="4">
        <v>0.0</v>
      </c>
      <c r="AD726" s="4">
        <v>0.347533619018906</v>
      </c>
      <c r="AE726" s="4">
        <v>0.46</v>
      </c>
      <c r="AF726" s="4">
        <v>0.0</v>
      </c>
      <c r="AG726" s="4">
        <v>0.06</v>
      </c>
      <c r="AH726" s="4">
        <v>0.2</v>
      </c>
      <c r="AI726" s="4">
        <v>0.03</v>
      </c>
      <c r="AJ726" s="4">
        <v>0.95309220558156</v>
      </c>
      <c r="AK726" s="4">
        <v>0.592189483184295</v>
      </c>
      <c r="AL726" s="4">
        <v>0.110165892049605</v>
      </c>
      <c r="AM726" s="12"/>
      <c r="AN726" s="12"/>
    </row>
    <row r="727" ht="12.75" customHeight="1">
      <c r="A727" s="4" t="s">
        <v>2255</v>
      </c>
      <c r="B727" s="4" t="s">
        <v>2211</v>
      </c>
      <c r="C727" s="4" t="s">
        <v>2256</v>
      </c>
      <c r="D727" s="4">
        <v>3712.4916202424</v>
      </c>
      <c r="E727" s="4">
        <v>2.00982905982906</v>
      </c>
      <c r="F727" s="4">
        <v>7461.47354273504</v>
      </c>
      <c r="G727" s="4">
        <v>0.607271954071869</v>
      </c>
      <c r="H727" s="4">
        <v>0.0693174569423772</v>
      </c>
      <c r="I727" s="4">
        <v>0.0</v>
      </c>
      <c r="J727" s="4">
        <v>0.0467786519243037</v>
      </c>
      <c r="K727" s="4">
        <v>0.0</v>
      </c>
      <c r="L727" s="4">
        <v>0.0</v>
      </c>
      <c r="M727" s="4">
        <v>0.0</v>
      </c>
      <c r="N727" s="4">
        <v>0.386561769083564</v>
      </c>
      <c r="O727" s="4">
        <v>0.104614076121625</v>
      </c>
      <c r="P727" s="4">
        <v>0.0</v>
      </c>
      <c r="Q727" s="4">
        <v>0.0</v>
      </c>
      <c r="R727" s="4">
        <v>0.0</v>
      </c>
      <c r="S727" s="4">
        <v>0.195407186901977</v>
      </c>
      <c r="T727" s="4">
        <v>0.0</v>
      </c>
      <c r="U727" s="4">
        <v>0.197320859026154</v>
      </c>
      <c r="V727" s="4">
        <v>1.35658090580481</v>
      </c>
      <c r="W727" s="4">
        <v>0.96551724137931</v>
      </c>
      <c r="X727" s="4">
        <v>0.0141065830721003</v>
      </c>
      <c r="Y727" s="4">
        <v>0.00783699059561128</v>
      </c>
      <c r="Z727" s="4">
        <v>0.0125391849529781</v>
      </c>
      <c r="AA727" s="4">
        <v>0.673187327237933</v>
      </c>
      <c r="AB727" s="4">
        <v>0.274505634701254</v>
      </c>
      <c r="AC727" s="4">
        <v>0.0306187539868169</v>
      </c>
      <c r="AD727" s="4">
        <v>0.168874323813815</v>
      </c>
      <c r="AE727" s="4">
        <v>0.22</v>
      </c>
      <c r="AF727" s="4">
        <v>0.05</v>
      </c>
      <c r="AG727" s="4">
        <v>0.01</v>
      </c>
      <c r="AH727" s="4">
        <v>0.62</v>
      </c>
      <c r="AI727" s="4">
        <v>0.04</v>
      </c>
      <c r="AJ727" s="4">
        <v>0.954083646295519</v>
      </c>
      <c r="AK727" s="4">
        <v>0.592805499935422</v>
      </c>
      <c r="AL727" s="4">
        <v>0.830062906979665</v>
      </c>
      <c r="AM727" s="12"/>
      <c r="AN727" s="12"/>
    </row>
    <row r="728" ht="12.75" customHeight="1">
      <c r="A728" s="4" t="s">
        <v>2258</v>
      </c>
      <c r="B728" s="4" t="s">
        <v>2211</v>
      </c>
      <c r="C728" s="4" t="s">
        <v>2259</v>
      </c>
      <c r="D728" s="4">
        <v>1821.81359575479</v>
      </c>
      <c r="E728" s="4">
        <v>2.466015625</v>
      </c>
      <c r="F728" s="4">
        <v>4492.62079296875</v>
      </c>
      <c r="G728" s="4">
        <v>0.103912561381277</v>
      </c>
      <c r="H728" s="4">
        <v>0.0</v>
      </c>
      <c r="I728" s="4">
        <v>0.0</v>
      </c>
      <c r="J728" s="4">
        <v>0.0376841384035629</v>
      </c>
      <c r="K728" s="4">
        <v>0.0</v>
      </c>
      <c r="L728" s="4">
        <v>0.0</v>
      </c>
      <c r="M728" s="4">
        <v>0.0</v>
      </c>
      <c r="N728" s="4">
        <v>0.0</v>
      </c>
      <c r="O728" s="4">
        <v>0.13703323055841</v>
      </c>
      <c r="P728" s="4">
        <v>0.0</v>
      </c>
      <c r="Q728" s="4">
        <v>0.0500171291538198</v>
      </c>
      <c r="R728" s="4">
        <v>0.0</v>
      </c>
      <c r="S728" s="4">
        <v>0.385405960945529</v>
      </c>
      <c r="T728" s="4">
        <v>0.0866735183281946</v>
      </c>
      <c r="U728" s="4">
        <v>0.303186022610483</v>
      </c>
      <c r="V728" s="4">
        <v>0.475209884365595</v>
      </c>
      <c r="W728" s="4">
        <v>0.886666666666667</v>
      </c>
      <c r="X728" s="4">
        <v>0.0433333333333333</v>
      </c>
      <c r="Y728" s="4">
        <v>0.0166666666666667</v>
      </c>
      <c r="Z728" s="4">
        <v>0.0533333333333333</v>
      </c>
      <c r="AA728" s="4">
        <v>0.792491683827024</v>
      </c>
      <c r="AB728" s="4">
        <v>0.109456676698875</v>
      </c>
      <c r="AC728" s="4">
        <v>0.0782512276255346</v>
      </c>
      <c r="AD728" s="4">
        <v>0.147668859416647</v>
      </c>
      <c r="AE728" s="4">
        <v>0.08</v>
      </c>
      <c r="AF728" s="4">
        <v>0.07</v>
      </c>
      <c r="AG728" s="4">
        <v>0.03</v>
      </c>
      <c r="AH728" s="4">
        <v>0.44</v>
      </c>
      <c r="AI728" s="4">
        <v>0.35</v>
      </c>
      <c r="AJ728" s="4">
        <v>1.22207241753482</v>
      </c>
      <c r="AK728" s="4">
        <v>0.759316285576102</v>
      </c>
      <c r="AL728" s="4">
        <v>1.13737690624445</v>
      </c>
      <c r="AM728" s="12"/>
      <c r="AN728" s="12"/>
    </row>
    <row r="729" ht="12.75" customHeight="1">
      <c r="A729" s="4" t="s">
        <v>2261</v>
      </c>
      <c r="B729" s="4" t="s">
        <v>2211</v>
      </c>
      <c r="C729" s="4" t="s">
        <v>2262</v>
      </c>
      <c r="D729" s="4">
        <v>3506.98645686783</v>
      </c>
      <c r="E729" s="4">
        <v>3.37625</v>
      </c>
      <c r="F729" s="4">
        <v>11840.463025</v>
      </c>
      <c r="G729" s="4">
        <v>0.632852030112304</v>
      </c>
      <c r="H729" s="4">
        <v>0.0706073481629593</v>
      </c>
      <c r="I729" s="4">
        <v>0.0</v>
      </c>
      <c r="J729" s="4">
        <v>0.133716570857286</v>
      </c>
      <c r="K729" s="4">
        <v>0.194951262184454</v>
      </c>
      <c r="L729" s="4">
        <v>0.0</v>
      </c>
      <c r="M729" s="4">
        <v>0.0</v>
      </c>
      <c r="N729" s="4">
        <v>0.121719570107473</v>
      </c>
      <c r="O729" s="4">
        <v>0.119845038740315</v>
      </c>
      <c r="P729" s="4">
        <v>0.0</v>
      </c>
      <c r="Q729" s="4">
        <v>0.0</v>
      </c>
      <c r="R729" s="4">
        <v>0.0</v>
      </c>
      <c r="S729" s="4">
        <v>0.0</v>
      </c>
      <c r="T729" s="4">
        <v>0.0</v>
      </c>
      <c r="U729" s="4">
        <v>0.359160209947513</v>
      </c>
      <c r="V729" s="4">
        <v>1.37726767863754</v>
      </c>
      <c r="W729" s="4">
        <v>1.0</v>
      </c>
      <c r="X729" s="4">
        <v>0.0</v>
      </c>
      <c r="Y729" s="4">
        <v>0.0</v>
      </c>
      <c r="Z729" s="4">
        <v>0.0</v>
      </c>
      <c r="AA729" s="4">
        <v>0.508453659138591</v>
      </c>
      <c r="AB729" s="4">
        <v>0.48870788596816</v>
      </c>
      <c r="AC729" s="4">
        <v>0.0</v>
      </c>
      <c r="AD729" s="4">
        <v>0.318791036612537</v>
      </c>
      <c r="AE729" s="4">
        <v>0.33</v>
      </c>
      <c r="AF729" s="4">
        <v>0.16</v>
      </c>
      <c r="AG729" s="4">
        <v>0.05</v>
      </c>
      <c r="AH729" s="4">
        <v>0.3</v>
      </c>
      <c r="AI729" s="4">
        <v>0.04</v>
      </c>
      <c r="AJ729" s="4">
        <v>1.29880518826207</v>
      </c>
      <c r="AK729" s="4">
        <v>0.806993036654497</v>
      </c>
      <c r="AL729" s="4">
        <v>0.220902460447329</v>
      </c>
      <c r="AM729" s="12"/>
      <c r="AN729" s="12"/>
    </row>
    <row r="730" ht="12.75" customHeight="1">
      <c r="A730" s="4" t="s">
        <v>2264</v>
      </c>
      <c r="B730" s="4" t="s">
        <v>2211</v>
      </c>
      <c r="C730" s="4" t="s">
        <v>1411</v>
      </c>
      <c r="D730" s="4">
        <v>3093.34337105969</v>
      </c>
      <c r="E730" s="4">
        <v>3.27692307692308</v>
      </c>
      <c r="F730" s="4">
        <v>10136.6482774725</v>
      </c>
      <c r="G730" s="4">
        <v>0.684020791415158</v>
      </c>
      <c r="H730" s="4">
        <v>0.103720405862458</v>
      </c>
      <c r="I730" s="4">
        <v>0.0</v>
      </c>
      <c r="J730" s="4">
        <v>0.451912236579655</v>
      </c>
      <c r="K730" s="4">
        <v>0.0128349666117423</v>
      </c>
      <c r="L730" s="4">
        <v>0.0</v>
      </c>
      <c r="M730" s="4">
        <v>0.0</v>
      </c>
      <c r="N730" s="4">
        <v>0.0</v>
      </c>
      <c r="O730" s="4">
        <v>0.139103286792126</v>
      </c>
      <c r="P730" s="4">
        <v>0.0</v>
      </c>
      <c r="Q730" s="4">
        <v>0.0</v>
      </c>
      <c r="R730" s="4">
        <v>0.0</v>
      </c>
      <c r="S730" s="4">
        <v>0.0831671147341948</v>
      </c>
      <c r="T730" s="4">
        <v>0.0316538027924725</v>
      </c>
      <c r="U730" s="4">
        <v>0.177608186627352</v>
      </c>
      <c r="V730" s="4">
        <v>0.658115358819584</v>
      </c>
      <c r="W730" s="4">
        <v>0.842038216560509</v>
      </c>
      <c r="X730" s="4">
        <v>0.0267515923566879</v>
      </c>
      <c r="Y730" s="4">
        <v>0.0089171974522293</v>
      </c>
      <c r="Z730" s="4">
        <v>0.122292993630573</v>
      </c>
      <c r="AA730" s="4">
        <v>0.549379610999329</v>
      </c>
      <c r="AB730" s="4">
        <v>0.411049631120054</v>
      </c>
      <c r="AC730" s="4">
        <v>0.0253185781354795</v>
      </c>
      <c r="AD730" s="4">
        <v>0.28564508268783</v>
      </c>
      <c r="AE730" s="4">
        <v>0.37</v>
      </c>
      <c r="AF730" s="4">
        <v>0.06</v>
      </c>
      <c r="AG730" s="4">
        <v>0.03</v>
      </c>
      <c r="AH730" s="4">
        <v>0.18</v>
      </c>
      <c r="AI730" s="4">
        <v>0.08</v>
      </c>
      <c r="AJ730" s="4">
        <v>1.15259672966364</v>
      </c>
      <c r="AK730" s="4">
        <v>0.71614861359918</v>
      </c>
      <c r="AL730" s="4">
        <v>0.209773036860608</v>
      </c>
      <c r="AM730" s="12"/>
      <c r="AN730" s="12"/>
    </row>
    <row r="731" ht="12.75" customHeight="1">
      <c r="A731" s="4" t="s">
        <v>2265</v>
      </c>
      <c r="B731" s="4" t="s">
        <v>2211</v>
      </c>
      <c r="C731" s="4" t="s">
        <v>2266</v>
      </c>
      <c r="D731" s="4">
        <v>1831.95105984709</v>
      </c>
      <c r="E731" s="4">
        <v>1.75601851851852</v>
      </c>
      <c r="F731" s="4">
        <v>3216.93998611111</v>
      </c>
      <c r="G731" s="4">
        <v>0.682309517532296</v>
      </c>
      <c r="H731" s="4">
        <v>0.163722646981281</v>
      </c>
      <c r="I731" s="4">
        <v>0.0</v>
      </c>
      <c r="J731" s="4">
        <v>0.437384655945162</v>
      </c>
      <c r="K731" s="4">
        <v>0.0145003954653309</v>
      </c>
      <c r="L731" s="4">
        <v>0.0</v>
      </c>
      <c r="M731" s="4">
        <v>0.0</v>
      </c>
      <c r="N731" s="4">
        <v>0.0</v>
      </c>
      <c r="O731" s="4">
        <v>0.0</v>
      </c>
      <c r="P731" s="4">
        <v>0.066701819140522</v>
      </c>
      <c r="Q731" s="4">
        <v>0.0</v>
      </c>
      <c r="R731" s="4">
        <v>0.0</v>
      </c>
      <c r="S731" s="4">
        <v>0.207092011600316</v>
      </c>
      <c r="T731" s="4">
        <v>0.0131821776957553</v>
      </c>
      <c r="U731" s="4">
        <v>0.097416293171632</v>
      </c>
      <c r="V731" s="4">
        <v>0.13577643026628</v>
      </c>
      <c r="W731" s="4">
        <v>0.330097087378641</v>
      </c>
      <c r="X731" s="4">
        <v>0.524271844660194</v>
      </c>
      <c r="Y731" s="4">
        <v>0.0679611650485437</v>
      </c>
      <c r="Z731" s="4">
        <v>0.0776699029126214</v>
      </c>
      <c r="AA731" s="4">
        <v>0.437780121276035</v>
      </c>
      <c r="AB731" s="4">
        <v>0.489717901397311</v>
      </c>
      <c r="AC731" s="4">
        <v>0.0491695228051674</v>
      </c>
      <c r="AD731" s="4">
        <v>0.112808475872009</v>
      </c>
      <c r="AE731" s="4">
        <v>0.12</v>
      </c>
      <c r="AF731" s="4">
        <v>0.13</v>
      </c>
      <c r="AG731" s="4">
        <v>0.03</v>
      </c>
      <c r="AH731" s="4">
        <v>0.51</v>
      </c>
      <c r="AI731" s="4">
        <v>0.09</v>
      </c>
      <c r="AJ731" s="4">
        <v>1.18497789591525</v>
      </c>
      <c r="AK731" s="4">
        <v>0.736268163413089</v>
      </c>
      <c r="AL731" s="4">
        <v>1.27195686177213</v>
      </c>
      <c r="AM731" s="12"/>
      <c r="AN731" s="12"/>
    </row>
    <row r="732" ht="12.75" customHeight="1">
      <c r="A732" s="4" t="s">
        <v>2268</v>
      </c>
      <c r="B732" s="4" t="s">
        <v>2211</v>
      </c>
      <c r="C732" s="4" t="s">
        <v>2269</v>
      </c>
      <c r="D732" s="4">
        <v>2271.90664901931</v>
      </c>
      <c r="E732" s="4">
        <v>2.24863945578231</v>
      </c>
      <c r="F732" s="4">
        <v>5108.698930839</v>
      </c>
      <c r="G732" s="4">
        <v>0.588463671658347</v>
      </c>
      <c r="H732" s="4">
        <v>0.0498513111651798</v>
      </c>
      <c r="I732" s="4">
        <v>0.0</v>
      </c>
      <c r="J732" s="4">
        <v>0.468505001351717</v>
      </c>
      <c r="K732" s="4">
        <v>0.00546093538794269</v>
      </c>
      <c r="L732" s="4">
        <v>0.0</v>
      </c>
      <c r="M732" s="4">
        <v>0.0</v>
      </c>
      <c r="N732" s="4">
        <v>0.0</v>
      </c>
      <c r="O732" s="4">
        <v>0.107218167072182</v>
      </c>
      <c r="P732" s="4">
        <v>0.0</v>
      </c>
      <c r="Q732" s="4">
        <v>0.0</v>
      </c>
      <c r="R732" s="4">
        <v>0.00340632603406326</v>
      </c>
      <c r="S732" s="4">
        <v>0.107001892403352</v>
      </c>
      <c r="T732" s="4">
        <v>0.0338469856718032</v>
      </c>
      <c r="U732" s="4">
        <v>0.22470938091376</v>
      </c>
      <c r="V732" s="4">
        <v>0.301517672565925</v>
      </c>
      <c r="W732" s="4">
        <v>0.944816053511706</v>
      </c>
      <c r="X732" s="4">
        <v>0.0384615384615385</v>
      </c>
      <c r="Y732" s="4">
        <v>0.00334448160535117</v>
      </c>
      <c r="Z732" s="4">
        <v>0.0133779264214047</v>
      </c>
      <c r="AA732" s="4">
        <v>0.546967175918923</v>
      </c>
      <c r="AB732" s="4">
        <v>0.419351585740937</v>
      </c>
      <c r="AC732" s="4">
        <v>0.0</v>
      </c>
      <c r="AD732" s="4">
        <v>0.528275756548483</v>
      </c>
      <c r="AE732" s="4">
        <v>0.33</v>
      </c>
      <c r="AF732" s="4">
        <v>0.21</v>
      </c>
      <c r="AG732" s="4">
        <v>0.04</v>
      </c>
      <c r="AH732" s="4">
        <v>0.11</v>
      </c>
      <c r="AI732" s="4">
        <v>0.09</v>
      </c>
      <c r="AJ732" s="4">
        <v>1.28186507145198</v>
      </c>
      <c r="AK732" s="4">
        <v>0.796467550284867</v>
      </c>
      <c r="AL732" s="4">
        <v>0.0462903146833233</v>
      </c>
      <c r="AM732" s="12"/>
      <c r="AN732" s="12"/>
    </row>
    <row r="733" ht="12.75" customHeight="1">
      <c r="A733" s="4" t="s">
        <v>2271</v>
      </c>
      <c r="B733" s="4" t="s">
        <v>2211</v>
      </c>
      <c r="C733" s="4" t="s">
        <v>2272</v>
      </c>
      <c r="D733" s="4">
        <v>3555.39973810284</v>
      </c>
      <c r="E733" s="4">
        <v>1.89757575757576</v>
      </c>
      <c r="F733" s="4">
        <v>6746.64035151515</v>
      </c>
      <c r="G733" s="4">
        <v>0.555094219099329</v>
      </c>
      <c r="H733" s="4">
        <v>0.100464190981432</v>
      </c>
      <c r="I733" s="4">
        <v>0.0</v>
      </c>
      <c r="J733" s="4">
        <v>0.193302387267905</v>
      </c>
      <c r="K733" s="4">
        <v>0.0</v>
      </c>
      <c r="L733" s="4">
        <v>0.0</v>
      </c>
      <c r="M733" s="4">
        <v>0.0</v>
      </c>
      <c r="N733" s="4">
        <v>0.260444297082228</v>
      </c>
      <c r="O733" s="4">
        <v>0.0220490716180371</v>
      </c>
      <c r="P733" s="4">
        <v>0.0</v>
      </c>
      <c r="Q733" s="4">
        <v>0.0</v>
      </c>
      <c r="R733" s="4">
        <v>0.03315649867374</v>
      </c>
      <c r="S733" s="4">
        <v>0.280172413793103</v>
      </c>
      <c r="T733" s="4">
        <v>0.0</v>
      </c>
      <c r="U733" s="4">
        <v>0.110411140583554</v>
      </c>
      <c r="V733" s="4">
        <v>1.10188438198659</v>
      </c>
      <c r="W733" s="4">
        <v>0.989855072463768</v>
      </c>
      <c r="X733" s="4">
        <v>0.00289855072463768</v>
      </c>
      <c r="Y733" s="4">
        <v>0.0072463768115942</v>
      </c>
      <c r="Z733" s="4">
        <v>0.0</v>
      </c>
      <c r="AA733" s="4">
        <v>0.632705206004471</v>
      </c>
      <c r="AB733" s="4">
        <v>0.351964228680933</v>
      </c>
      <c r="AC733" s="4">
        <v>0.0</v>
      </c>
      <c r="AD733" s="4">
        <v>0.16589754885585</v>
      </c>
      <c r="AE733" s="4">
        <v>0.38</v>
      </c>
      <c r="AF733" s="4">
        <v>0.05</v>
      </c>
      <c r="AG733" s="4">
        <v>0.03</v>
      </c>
      <c r="AH733" s="4">
        <v>0.28</v>
      </c>
      <c r="AI733" s="4">
        <v>0.04</v>
      </c>
      <c r="AJ733" s="4">
        <v>1.10785070279908</v>
      </c>
      <c r="AK733" s="4">
        <v>0.688346343925489</v>
      </c>
      <c r="AL733" s="4">
        <v>0.19263750677681</v>
      </c>
      <c r="AM733" s="12"/>
      <c r="AN733" s="12"/>
    </row>
    <row r="734" ht="12.75" customHeight="1">
      <c r="A734" s="4" t="s">
        <v>2276</v>
      </c>
      <c r="B734" s="4" t="s">
        <v>2275</v>
      </c>
      <c r="C734" s="4" t="s">
        <v>1431</v>
      </c>
      <c r="D734" s="4">
        <v>6267.94136300784</v>
      </c>
      <c r="E734" s="4">
        <v>2.90938697318008</v>
      </c>
      <c r="F734" s="4">
        <v>18235.8669501916</v>
      </c>
      <c r="G734" s="4">
        <v>0.812734575623889</v>
      </c>
      <c r="H734" s="4">
        <v>0.0139784216597679</v>
      </c>
      <c r="I734" s="4">
        <v>0.0586957996878605</v>
      </c>
      <c r="J734" s="4">
        <v>0.010517744452738</v>
      </c>
      <c r="K734" s="4">
        <v>0.0624279025581869</v>
      </c>
      <c r="L734" s="4">
        <v>0.0</v>
      </c>
      <c r="M734" s="4">
        <v>0.0</v>
      </c>
      <c r="N734" s="4">
        <v>0.342674899911787</v>
      </c>
      <c r="O734" s="4">
        <v>0.336771391735089</v>
      </c>
      <c r="P734" s="4">
        <v>0.0124855805116374</v>
      </c>
      <c r="Q734" s="4">
        <v>0.0</v>
      </c>
      <c r="R734" s="4">
        <v>0.0</v>
      </c>
      <c r="S734" s="4">
        <v>0.0863133609282758</v>
      </c>
      <c r="T734" s="4">
        <v>0.0442423831173237</v>
      </c>
      <c r="U734" s="4">
        <v>0.0318925154373346</v>
      </c>
      <c r="V734" s="4">
        <v>2.15974188450649</v>
      </c>
      <c r="W734" s="4">
        <v>0.961890243902439</v>
      </c>
      <c r="X734" s="4">
        <v>0.0347560975609756</v>
      </c>
      <c r="Y734" s="4">
        <v>9.14634146341464E-4</v>
      </c>
      <c r="Z734" s="4">
        <v>0.0024390243902439</v>
      </c>
      <c r="AA734" s="4">
        <v>0.878646210574834</v>
      </c>
      <c r="AB734" s="4">
        <v>0.103838809508132</v>
      </c>
      <c r="AC734" s="4">
        <v>0.0111937841575031</v>
      </c>
      <c r="AD734" s="4">
        <v>0.184625014539962</v>
      </c>
      <c r="AE734" s="4">
        <v>0.19</v>
      </c>
      <c r="AF734" s="4">
        <v>0.09</v>
      </c>
      <c r="AG734" s="4">
        <v>0.02</v>
      </c>
      <c r="AH734" s="4">
        <v>0.13</v>
      </c>
      <c r="AI734" s="4">
        <v>0.05</v>
      </c>
      <c r="AJ734" s="4">
        <v>1.0255098155695</v>
      </c>
      <c r="AK734" s="4">
        <v>0.637185074147113</v>
      </c>
      <c r="AL734" s="4">
        <v>0.055101929338125</v>
      </c>
      <c r="AM734" s="12"/>
      <c r="AN734" s="12"/>
    </row>
    <row r="735" ht="12.75" customHeight="1">
      <c r="A735" s="4" t="s">
        <v>2278</v>
      </c>
      <c r="B735" s="4" t="s">
        <v>2275</v>
      </c>
      <c r="C735" s="4" t="s">
        <v>2279</v>
      </c>
      <c r="D735" s="4">
        <v>6419.95743852838</v>
      </c>
      <c r="E735" s="4">
        <v>2.18987854251012</v>
      </c>
      <c r="F735" s="4">
        <v>14058.9270384615</v>
      </c>
      <c r="G735" s="4">
        <v>0.62396006655574</v>
      </c>
      <c r="H735" s="4">
        <v>0.0174865936115645</v>
      </c>
      <c r="I735" s="4">
        <v>0.0104919561669387</v>
      </c>
      <c r="J735" s="4">
        <v>0.0</v>
      </c>
      <c r="K735" s="4">
        <v>0.0</v>
      </c>
      <c r="L735" s="4">
        <v>0.0</v>
      </c>
      <c r="M735" s="4">
        <v>0.0</v>
      </c>
      <c r="N735" s="4">
        <v>0.507111214735369</v>
      </c>
      <c r="O735" s="4">
        <v>0.262298904173467</v>
      </c>
      <c r="P735" s="4">
        <v>0.0</v>
      </c>
      <c r="Q735" s="4">
        <v>0.0</v>
      </c>
      <c r="R735" s="4">
        <v>0.0</v>
      </c>
      <c r="S735" s="4">
        <v>0.0283282816507344</v>
      </c>
      <c r="T735" s="4">
        <v>0.00349731872231289</v>
      </c>
      <c r="U735" s="4">
        <v>0.170785730939613</v>
      </c>
      <c r="V735" s="4">
        <v>2.85357737104825</v>
      </c>
      <c r="W735" s="4">
        <v>0.995788791707159</v>
      </c>
      <c r="X735" s="4">
        <v>0.00161969549724652</v>
      </c>
      <c r="Y735" s="4">
        <v>0.0</v>
      </c>
      <c r="Z735" s="4">
        <v>0.00259151279559443</v>
      </c>
      <c r="AA735" s="4">
        <v>0.964780920687743</v>
      </c>
      <c r="AB735" s="4">
        <v>0.0286559437973747</v>
      </c>
      <c r="AC735" s="4">
        <v>0.0</v>
      </c>
      <c r="AD735" s="4">
        <v>0.328509015318521</v>
      </c>
      <c r="AE735" s="4">
        <v>0.31</v>
      </c>
      <c r="AF735" s="4">
        <v>0.07</v>
      </c>
      <c r="AG735" s="4">
        <v>0.01</v>
      </c>
      <c r="AH735" s="4">
        <v>0.22</v>
      </c>
      <c r="AI735" s="4">
        <v>0.0</v>
      </c>
      <c r="AJ735" s="4">
        <v>0.928374729889639</v>
      </c>
      <c r="AK735" s="4">
        <v>0.576831652042776</v>
      </c>
      <c r="AL735" s="4">
        <v>0.0601765285521007</v>
      </c>
      <c r="AM735" s="12"/>
      <c r="AN735" s="12"/>
    </row>
    <row r="736" ht="12.75" customHeight="1">
      <c r="A736" s="4" t="s">
        <v>2281</v>
      </c>
      <c r="B736" s="4" t="s">
        <v>2275</v>
      </c>
      <c r="C736" s="4" t="s">
        <v>2282</v>
      </c>
      <c r="D736" s="4">
        <v>8858.41747385532</v>
      </c>
      <c r="E736" s="4">
        <v>1.41417624521073</v>
      </c>
      <c r="F736" s="4">
        <v>12527.3635616858</v>
      </c>
      <c r="G736" s="4">
        <v>0.636250338661609</v>
      </c>
      <c r="H736" s="4">
        <v>0.047742942630415</v>
      </c>
      <c r="I736" s="4">
        <v>0.125731754910889</v>
      </c>
      <c r="J736" s="4">
        <v>0.0250422791726291</v>
      </c>
      <c r="K736" s="4">
        <v>0.058540392871081</v>
      </c>
      <c r="L736" s="4">
        <v>0.0</v>
      </c>
      <c r="M736" s="4">
        <v>0.0</v>
      </c>
      <c r="N736" s="4">
        <v>0.256992324704046</v>
      </c>
      <c r="O736" s="4">
        <v>0.172173799921946</v>
      </c>
      <c r="P736" s="4">
        <v>0.0839078964485495</v>
      </c>
      <c r="Q736" s="4">
        <v>0.0</v>
      </c>
      <c r="R736" s="4">
        <v>0.0</v>
      </c>
      <c r="S736" s="4">
        <v>0.0443606088200859</v>
      </c>
      <c r="T736" s="4">
        <v>0.0111877195264733</v>
      </c>
      <c r="U736" s="4">
        <v>0.174320280993886</v>
      </c>
      <c r="V736" s="4">
        <v>2.54565158493633</v>
      </c>
      <c r="W736" s="4">
        <v>0.951894423158791</v>
      </c>
      <c r="X736" s="4">
        <v>0.0327799063431247</v>
      </c>
      <c r="Y736" s="4">
        <v>0.0</v>
      </c>
      <c r="Z736" s="4">
        <v>0.0153256704980843</v>
      </c>
      <c r="AA736" s="4">
        <v>0.879761582227039</v>
      </c>
      <c r="AB736" s="4">
        <v>0.1052289352479</v>
      </c>
      <c r="AC736" s="4">
        <v>0.00839880791113519</v>
      </c>
      <c r="AD736" s="4">
        <v>0.179961445517836</v>
      </c>
      <c r="AE736" s="4">
        <v>0.16</v>
      </c>
      <c r="AF736" s="4">
        <v>0.07</v>
      </c>
      <c r="AG736" s="4">
        <v>0.03</v>
      </c>
      <c r="AH736" s="4">
        <v>0.46</v>
      </c>
      <c r="AI736" s="4">
        <v>0.05</v>
      </c>
      <c r="AJ736" s="4">
        <v>1.09154783055186</v>
      </c>
      <c r="AK736" s="4">
        <v>0.678216799864627</v>
      </c>
      <c r="AL736" s="4">
        <v>0.78129770297115</v>
      </c>
      <c r="AM736" s="12"/>
      <c r="AN736" s="12"/>
    </row>
    <row r="737" ht="12.75" customHeight="1">
      <c r="A737" s="4" t="s">
        <v>2284</v>
      </c>
      <c r="B737" s="4" t="s">
        <v>2275</v>
      </c>
      <c r="C737" s="4" t="s">
        <v>2285</v>
      </c>
      <c r="D737" s="4">
        <v>9103.46135207309</v>
      </c>
      <c r="E737" s="4">
        <v>3.29398148148148</v>
      </c>
      <c r="F737" s="4">
        <v>29986.6331111111</v>
      </c>
      <c r="G737" s="4">
        <v>0.919184820801124</v>
      </c>
      <c r="H737" s="4">
        <v>0.0</v>
      </c>
      <c r="I737" s="4">
        <v>0.0125646711012565</v>
      </c>
      <c r="J737" s="4">
        <v>0.0</v>
      </c>
      <c r="K737" s="4">
        <v>0.0147819660014782</v>
      </c>
      <c r="L737" s="4">
        <v>0.0</v>
      </c>
      <c r="M737" s="4">
        <v>0.0</v>
      </c>
      <c r="N737" s="4">
        <v>0.712490761271249</v>
      </c>
      <c r="O737" s="4">
        <v>0.23059866962306</v>
      </c>
      <c r="P737" s="4">
        <v>0.0</v>
      </c>
      <c r="Q737" s="4">
        <v>0.0</v>
      </c>
      <c r="R737" s="4">
        <v>0.0</v>
      </c>
      <c r="S737" s="4">
        <v>0.0221729490022173</v>
      </c>
      <c r="T737" s="4">
        <v>0.0</v>
      </c>
      <c r="U737" s="4">
        <v>0.0073909830007391</v>
      </c>
      <c r="V737" s="4">
        <v>4.50175685172172</v>
      </c>
      <c r="W737" s="4">
        <v>0.996721823290665</v>
      </c>
      <c r="X737" s="4">
        <v>0.00187324383390571</v>
      </c>
      <c r="Y737" s="4">
        <v>0.00140493287542929</v>
      </c>
      <c r="Z737" s="4">
        <v>0.0</v>
      </c>
      <c r="AA737" s="4">
        <v>0.96964160224877</v>
      </c>
      <c r="AB737" s="4">
        <v>0.0264230498945889</v>
      </c>
      <c r="AC737" s="4">
        <v>0.0</v>
      </c>
      <c r="AD737" s="4">
        <v>0.261069800395699</v>
      </c>
      <c r="AE737" s="4">
        <v>0.33</v>
      </c>
      <c r="AF737" s="4">
        <v>0.05</v>
      </c>
      <c r="AG737" s="4">
        <v>0.0</v>
      </c>
      <c r="AH737" s="4">
        <v>0.28</v>
      </c>
      <c r="AI737" s="4">
        <v>0.0</v>
      </c>
      <c r="AJ737" s="4">
        <v>0.87207566899744</v>
      </c>
      <c r="AK737" s="4">
        <v>0.541851078727554</v>
      </c>
      <c r="AL737" s="4">
        <v>0.08595321296375</v>
      </c>
      <c r="AM737" s="12"/>
      <c r="AN737" s="12"/>
    </row>
    <row r="738" ht="12.75" customHeight="1">
      <c r="A738" s="4" t="s">
        <v>2287</v>
      </c>
      <c r="B738" s="4" t="s">
        <v>2275</v>
      </c>
      <c r="C738" s="4" t="s">
        <v>2288</v>
      </c>
      <c r="D738" s="4">
        <v>3825.33893055962</v>
      </c>
      <c r="E738" s="4">
        <v>1.63301435406699</v>
      </c>
      <c r="F738" s="4">
        <v>6246.83338277512</v>
      </c>
      <c r="G738" s="4">
        <v>0.514503369469675</v>
      </c>
      <c r="H738" s="4">
        <v>0.0575221238938053</v>
      </c>
      <c r="I738" s="4">
        <v>0.0623491552695092</v>
      </c>
      <c r="J738" s="4">
        <v>0.0</v>
      </c>
      <c r="K738" s="4">
        <v>0.0</v>
      </c>
      <c r="L738" s="4">
        <v>0.0</v>
      </c>
      <c r="M738" s="4">
        <v>0.0</v>
      </c>
      <c r="N738" s="4">
        <v>0.0</v>
      </c>
      <c r="O738" s="4">
        <v>0.586484312148029</v>
      </c>
      <c r="P738" s="4">
        <v>0.0</v>
      </c>
      <c r="Q738" s="4">
        <v>0.0</v>
      </c>
      <c r="R738" s="4">
        <v>0.0</v>
      </c>
      <c r="S738" s="4">
        <v>0.194288012872084</v>
      </c>
      <c r="T738" s="4">
        <v>0.0446500402252615</v>
      </c>
      <c r="U738" s="4">
        <v>0.0547063555913113</v>
      </c>
      <c r="V738" s="4">
        <v>1.01963082332259</v>
      </c>
      <c r="W738" s="4">
        <v>0.977011494252874</v>
      </c>
      <c r="X738" s="4">
        <v>0.0</v>
      </c>
      <c r="Y738" s="4">
        <v>0.0</v>
      </c>
      <c r="Z738" s="4">
        <v>0.0229885057471264</v>
      </c>
      <c r="AA738" s="4">
        <v>0.975974216232054</v>
      </c>
      <c r="AB738" s="4">
        <v>0.0213888075007325</v>
      </c>
      <c r="AC738" s="4">
        <v>0.0</v>
      </c>
      <c r="AD738" s="4">
        <v>0.245111643892014</v>
      </c>
      <c r="AE738" s="4">
        <v>0.29</v>
      </c>
      <c r="AF738" s="4">
        <v>0.15</v>
      </c>
      <c r="AG738" s="4">
        <v>0.04</v>
      </c>
      <c r="AH738" s="4">
        <v>0.1</v>
      </c>
      <c r="AI738" s="4">
        <v>0.0</v>
      </c>
      <c r="AJ738" s="4">
        <v>1.00256510326748</v>
      </c>
      <c r="AK738" s="4">
        <v>0.622928722830453</v>
      </c>
      <c r="AL738" s="4">
        <v>0.00207528986554371</v>
      </c>
      <c r="AM738" s="12"/>
      <c r="AN738" s="12"/>
    </row>
    <row r="739" ht="12.75" customHeight="1">
      <c r="A739" s="4" t="s">
        <v>2290</v>
      </c>
      <c r="B739" s="4" t="s">
        <v>2275</v>
      </c>
      <c r="C739" s="4" t="s">
        <v>2291</v>
      </c>
      <c r="D739" s="4">
        <v>3375.10532048907</v>
      </c>
      <c r="E739" s="4">
        <v>1.42804232804233</v>
      </c>
      <c r="F739" s="4">
        <v>4819.79325925926</v>
      </c>
      <c r="G739" s="4">
        <v>0.536124490552056</v>
      </c>
      <c r="H739" s="4">
        <v>0.0370507595405706</v>
      </c>
      <c r="I739" s="4">
        <v>0.406446832160059</v>
      </c>
      <c r="J739" s="4">
        <v>0.0</v>
      </c>
      <c r="K739" s="4">
        <v>0.0</v>
      </c>
      <c r="L739" s="4">
        <v>0.0</v>
      </c>
      <c r="M739" s="4">
        <v>0.0</v>
      </c>
      <c r="N739" s="4">
        <v>0.0</v>
      </c>
      <c r="O739" s="4">
        <v>0.0</v>
      </c>
      <c r="P739" s="4">
        <v>0.0926268988514265</v>
      </c>
      <c r="Q739" s="4">
        <v>0.0</v>
      </c>
      <c r="R739" s="4">
        <v>0.0</v>
      </c>
      <c r="S739" s="4">
        <v>0.129677658391997</v>
      </c>
      <c r="T739" s="4">
        <v>0.0</v>
      </c>
      <c r="U739" s="4">
        <v>0.334197851055947</v>
      </c>
      <c r="V739" s="4">
        <v>0.618747684327529</v>
      </c>
      <c r="W739" s="4">
        <v>0.874251497005988</v>
      </c>
      <c r="X739" s="4">
        <v>0.0778443113772455</v>
      </c>
      <c r="Y739" s="4">
        <v>0.0</v>
      </c>
      <c r="Z739" s="4">
        <v>0.0479041916167665</v>
      </c>
      <c r="AA739" s="4">
        <v>0.626898851426454</v>
      </c>
      <c r="AB739" s="4">
        <v>0.124861059651723</v>
      </c>
      <c r="AC739" s="4">
        <v>0.239347906632086</v>
      </c>
      <c r="AD739" s="4">
        <v>0.0941876595389647</v>
      </c>
      <c r="AE739" s="4">
        <v>0.17</v>
      </c>
      <c r="AF739" s="4">
        <v>0.06</v>
      </c>
      <c r="AG739" s="4">
        <v>0.02</v>
      </c>
      <c r="AH739" s="4">
        <v>0.11</v>
      </c>
      <c r="AI739" s="4">
        <v>0.02</v>
      </c>
      <c r="AJ739" s="4">
        <v>0.869318466802016</v>
      </c>
      <c r="AK739" s="4">
        <v>0.540137932681893</v>
      </c>
      <c r="AL739" s="4">
        <v>0.0</v>
      </c>
      <c r="AM739" s="12"/>
      <c r="AN739" s="12"/>
    </row>
    <row r="740" ht="12.75" customHeight="1">
      <c r="A740" s="4" t="s">
        <v>2293</v>
      </c>
      <c r="B740" s="4" t="s">
        <v>2275</v>
      </c>
      <c r="C740" s="4" t="s">
        <v>2275</v>
      </c>
      <c r="D740" s="4">
        <v>2512.61956172389</v>
      </c>
      <c r="E740" s="4">
        <v>1.03712121212121</v>
      </c>
      <c r="F740" s="4">
        <v>2605.89104545455</v>
      </c>
      <c r="G740" s="4">
        <v>0.495617238860482</v>
      </c>
      <c r="H740" s="4">
        <v>0.0</v>
      </c>
      <c r="I740" s="4">
        <v>0.162187210379981</v>
      </c>
      <c r="J740" s="4">
        <v>0.281278962001854</v>
      </c>
      <c r="K740" s="4">
        <v>0.0</v>
      </c>
      <c r="L740" s="4">
        <v>0.0</v>
      </c>
      <c r="M740" s="4">
        <v>0.0</v>
      </c>
      <c r="N740" s="4">
        <v>0.0</v>
      </c>
      <c r="O740" s="4">
        <v>0.185356811862836</v>
      </c>
      <c r="P740" s="4">
        <v>0.0</v>
      </c>
      <c r="Q740" s="4">
        <v>0.0</v>
      </c>
      <c r="R740" s="4">
        <v>0.115848007414272</v>
      </c>
      <c r="S740" s="4">
        <v>0.162650602409639</v>
      </c>
      <c r="T740" s="4">
        <v>0.0</v>
      </c>
      <c r="U740" s="4">
        <v>0.092678405931418</v>
      </c>
      <c r="V740" s="4">
        <v>0.222790357925493</v>
      </c>
      <c r="W740" s="4">
        <v>0.754098360655738</v>
      </c>
      <c r="X740" s="4">
        <v>0.245901639344262</v>
      </c>
      <c r="Y740" s="4">
        <v>0.0</v>
      </c>
      <c r="Z740" s="4">
        <v>0.0</v>
      </c>
      <c r="AA740" s="4">
        <v>0.496712929145362</v>
      </c>
      <c r="AB740" s="4">
        <v>0.338203067932798</v>
      </c>
      <c r="AC740" s="4">
        <v>0.150109569028488</v>
      </c>
      <c r="AD740" s="4">
        <v>0.0799260787832791</v>
      </c>
      <c r="AE740" s="4">
        <v>0.13</v>
      </c>
      <c r="AF740" s="4">
        <v>0.1</v>
      </c>
      <c r="AG740" s="4">
        <v>0.01</v>
      </c>
      <c r="AH740" s="4">
        <v>0.04</v>
      </c>
      <c r="AI740" s="4">
        <v>0.0</v>
      </c>
      <c r="AJ740" s="4">
        <v>0.670293951862466</v>
      </c>
      <c r="AK740" s="4">
        <v>0.416477048716169</v>
      </c>
      <c r="AL740" s="4">
        <v>0.0</v>
      </c>
      <c r="AM740" s="12"/>
      <c r="AN740" s="12"/>
    </row>
    <row r="741" ht="12.75" customHeight="1">
      <c r="A741" s="4" t="s">
        <v>2294</v>
      </c>
      <c r="B741" s="4" t="s">
        <v>2275</v>
      </c>
      <c r="C741" s="4" t="s">
        <v>2295</v>
      </c>
      <c r="D741" s="4">
        <v>3337.05529624277</v>
      </c>
      <c r="E741" s="4">
        <v>1.73</v>
      </c>
      <c r="F741" s="4">
        <v>5773.1056625</v>
      </c>
      <c r="G741" s="4">
        <v>0.600433526011561</v>
      </c>
      <c r="H741" s="4">
        <v>0.0</v>
      </c>
      <c r="I741" s="4">
        <v>0.0405190677966102</v>
      </c>
      <c r="J741" s="4">
        <v>0.0211864406779661</v>
      </c>
      <c r="K741" s="4">
        <v>0.0</v>
      </c>
      <c r="L741" s="4">
        <v>0.0</v>
      </c>
      <c r="M741" s="4">
        <v>0.0</v>
      </c>
      <c r="N741" s="4">
        <v>0.0</v>
      </c>
      <c r="O741" s="4">
        <v>0.592955508474576</v>
      </c>
      <c r="P741" s="4">
        <v>0.0460805084745763</v>
      </c>
      <c r="Q741" s="4">
        <v>0.0</v>
      </c>
      <c r="R741" s="4">
        <v>0.0</v>
      </c>
      <c r="S741" s="4">
        <v>0.0</v>
      </c>
      <c r="T741" s="4">
        <v>0.0</v>
      </c>
      <c r="U741" s="4">
        <v>0.299258474576271</v>
      </c>
      <c r="V741" s="4">
        <v>1.47398843930636</v>
      </c>
      <c r="W741" s="4">
        <v>0.802287581699346</v>
      </c>
      <c r="X741" s="4">
        <v>0.158496732026144</v>
      </c>
      <c r="Y741" s="4">
        <v>0.0</v>
      </c>
      <c r="Z741" s="4">
        <v>0.0392156862745098</v>
      </c>
      <c r="AA741" s="4">
        <v>0.804190751445087</v>
      </c>
      <c r="AB741" s="4">
        <v>0.0758670520231214</v>
      </c>
      <c r="AC741" s="4">
        <v>0.108381502890173</v>
      </c>
      <c r="AD741" s="4">
        <v>0.11519885828625</v>
      </c>
      <c r="AE741" s="4">
        <v>0.23</v>
      </c>
      <c r="AF741" s="4">
        <v>0.07</v>
      </c>
      <c r="AG741" s="4">
        <v>0.0</v>
      </c>
      <c r="AH741" s="4">
        <v>0.31</v>
      </c>
      <c r="AI741" s="4">
        <v>0.0</v>
      </c>
      <c r="AJ741" s="4">
        <v>0.887240399964764</v>
      </c>
      <c r="AK741" s="4">
        <v>0.55127345585075</v>
      </c>
      <c r="AL741" s="4">
        <v>0.0679917523490167</v>
      </c>
      <c r="AM741" s="12"/>
      <c r="AN741" s="12"/>
    </row>
    <row r="742" ht="12.75" customHeight="1">
      <c r="A742" s="4" t="s">
        <v>2297</v>
      </c>
      <c r="B742" s="4" t="s">
        <v>2275</v>
      </c>
      <c r="C742" s="4" t="s">
        <v>2298</v>
      </c>
      <c r="D742" s="4">
        <v>9210.13936687914</v>
      </c>
      <c r="E742" s="4">
        <v>2.8375652173913</v>
      </c>
      <c r="F742" s="4">
        <v>26134.3711147826</v>
      </c>
      <c r="G742" s="4">
        <v>0.939323363569502</v>
      </c>
      <c r="H742" s="4">
        <v>0.0186150409530901</v>
      </c>
      <c r="I742" s="4">
        <v>0.0349962769918094</v>
      </c>
      <c r="J742" s="4">
        <v>0.0</v>
      </c>
      <c r="K742" s="4">
        <v>0.00930752047654505</v>
      </c>
      <c r="L742" s="4">
        <v>0.0</v>
      </c>
      <c r="M742" s="4">
        <v>0.0</v>
      </c>
      <c r="N742" s="4">
        <v>0.813601389923058</v>
      </c>
      <c r="O742" s="4">
        <v>0.0744601638123604</v>
      </c>
      <c r="P742" s="4">
        <v>0.0</v>
      </c>
      <c r="Q742" s="4">
        <v>0.0</v>
      </c>
      <c r="R742" s="4">
        <v>0.0</v>
      </c>
      <c r="S742" s="4">
        <v>0.00868701911144205</v>
      </c>
      <c r="T742" s="4">
        <v>0.0</v>
      </c>
      <c r="U742" s="4">
        <v>0.0403325887316952</v>
      </c>
      <c r="V742" s="4">
        <v>4.47291002696739</v>
      </c>
      <c r="W742" s="4">
        <v>0.994656070156207</v>
      </c>
      <c r="X742" s="4">
        <v>0.00109619073718827</v>
      </c>
      <c r="Y742" s="4">
        <v>9.59166895039737E-4</v>
      </c>
      <c r="Z742" s="4">
        <v>0.00328857221156481</v>
      </c>
      <c r="AA742" s="4">
        <v>0.979345427800932</v>
      </c>
      <c r="AB742" s="4">
        <v>0.0177126746751655</v>
      </c>
      <c r="AC742" s="4">
        <v>0.0</v>
      </c>
      <c r="AD742" s="4">
        <v>0.188131311611586</v>
      </c>
      <c r="AE742" s="4">
        <v>0.2</v>
      </c>
      <c r="AF742" s="4">
        <v>0.06</v>
      </c>
      <c r="AG742" s="4">
        <v>0.01</v>
      </c>
      <c r="AH742" s="4">
        <v>0.16</v>
      </c>
      <c r="AI742" s="4">
        <v>0.01</v>
      </c>
      <c r="AJ742" s="4">
        <v>0.876008663411914</v>
      </c>
      <c r="AK742" s="4">
        <v>0.544294785554695</v>
      </c>
      <c r="AL742" s="4">
        <v>0.0148289841614917</v>
      </c>
      <c r="AM742" s="12"/>
      <c r="AN742" s="12"/>
    </row>
    <row r="743" ht="12.75" customHeight="1">
      <c r="A743" s="4" t="s">
        <v>2300</v>
      </c>
      <c r="B743" s="4" t="s">
        <v>2275</v>
      </c>
      <c r="C743" s="4" t="s">
        <v>870</v>
      </c>
      <c r="D743" s="4">
        <v>2090.04097467546</v>
      </c>
      <c r="E743" s="4">
        <v>1.72757352941177</v>
      </c>
      <c r="F743" s="4">
        <v>3610.69946323529</v>
      </c>
      <c r="G743" s="4">
        <v>0.41540753351777</v>
      </c>
      <c r="H743" s="4">
        <v>0.148533007334963</v>
      </c>
      <c r="I743" s="4">
        <v>0.0</v>
      </c>
      <c r="J743" s="4">
        <v>0.0320904645476773</v>
      </c>
      <c r="K743" s="4">
        <v>0.0</v>
      </c>
      <c r="L743" s="4">
        <v>0.0</v>
      </c>
      <c r="M743" s="4">
        <v>0.0</v>
      </c>
      <c r="N743" s="4">
        <v>0.0</v>
      </c>
      <c r="O743" s="4">
        <v>0.424511002444988</v>
      </c>
      <c r="P743" s="4">
        <v>0.0378973105134474</v>
      </c>
      <c r="Q743" s="4">
        <v>0.0</v>
      </c>
      <c r="R743" s="4">
        <v>0.0</v>
      </c>
      <c r="S743" s="4">
        <v>0.0412591687041565</v>
      </c>
      <c r="T743" s="4">
        <v>0.0317848410757946</v>
      </c>
      <c r="U743" s="4">
        <v>0.283924205378973</v>
      </c>
      <c r="V743" s="4">
        <v>0.517131304532879</v>
      </c>
      <c r="W743" s="4">
        <v>0.798353909465021</v>
      </c>
      <c r="X743" s="4">
        <v>0.168724279835391</v>
      </c>
      <c r="Y743" s="4">
        <v>0.0</v>
      </c>
      <c r="Z743" s="4">
        <v>0.0329218106995885</v>
      </c>
      <c r="AA743" s="4">
        <v>0.904447754841456</v>
      </c>
      <c r="AB743" s="4">
        <v>0.0429878697595233</v>
      </c>
      <c r="AC743" s="4">
        <v>0.0425622472866567</v>
      </c>
      <c r="AD743" s="4">
        <v>0.134095410649783</v>
      </c>
      <c r="AE743" s="4">
        <v>0.21</v>
      </c>
      <c r="AF743" s="4">
        <v>0.06</v>
      </c>
      <c r="AG743" s="4">
        <v>0.0</v>
      </c>
      <c r="AH743" s="4">
        <v>0.25</v>
      </c>
      <c r="AI743" s="4">
        <v>0.02</v>
      </c>
      <c r="AJ743" s="4">
        <v>0.921354720529718</v>
      </c>
      <c r="AK743" s="4">
        <v>0.572469874986522</v>
      </c>
      <c r="AL743" s="4">
        <v>0.109612238653216</v>
      </c>
      <c r="AM743" s="12"/>
      <c r="AN743" s="12"/>
    </row>
    <row r="744" ht="12.75" customHeight="1">
      <c r="A744" s="4" t="s">
        <v>2301</v>
      </c>
      <c r="B744" s="4" t="s">
        <v>2275</v>
      </c>
      <c r="C744" s="4" t="s">
        <v>2302</v>
      </c>
      <c r="D744" s="4">
        <v>6999.81741789587</v>
      </c>
      <c r="E744" s="4">
        <v>3.11810897435897</v>
      </c>
      <c r="F744" s="4">
        <v>21826.1935096154</v>
      </c>
      <c r="G744" s="4">
        <v>0.793030785835432</v>
      </c>
      <c r="H744" s="4">
        <v>0.0203665987780041</v>
      </c>
      <c r="I744" s="4">
        <v>0.0</v>
      </c>
      <c r="J744" s="4">
        <v>0.0</v>
      </c>
      <c r="K744" s="4">
        <v>0.0325865580448065</v>
      </c>
      <c r="L744" s="4">
        <v>0.0</v>
      </c>
      <c r="M744" s="4">
        <v>0.0</v>
      </c>
      <c r="N744" s="4">
        <v>0.702262343810205</v>
      </c>
      <c r="O744" s="4">
        <v>0.100732096658777</v>
      </c>
      <c r="P744" s="4">
        <v>0.0</v>
      </c>
      <c r="Q744" s="4">
        <v>0.0</v>
      </c>
      <c r="R744" s="4">
        <v>0.0</v>
      </c>
      <c r="S744" s="4">
        <v>0.0351736665382287</v>
      </c>
      <c r="T744" s="4">
        <v>0.0</v>
      </c>
      <c r="U744" s="4">
        <v>0.108878736169979</v>
      </c>
      <c r="V744" s="4">
        <v>3.0713881893406</v>
      </c>
      <c r="W744" s="4">
        <v>0.999163319946452</v>
      </c>
      <c r="X744" s="4">
        <v>8.36680053547523E-4</v>
      </c>
      <c r="Y744" s="4">
        <v>0.0</v>
      </c>
      <c r="Z744" s="4">
        <v>0.0</v>
      </c>
      <c r="AA744" s="4">
        <v>0.908875982936732</v>
      </c>
      <c r="AB744" s="4">
        <v>0.0412704939096469</v>
      </c>
      <c r="AC744" s="4">
        <v>0.0442000308372308</v>
      </c>
      <c r="AD744" s="4">
        <v>0.398619024738291</v>
      </c>
      <c r="AE744" s="4">
        <v>0.29</v>
      </c>
      <c r="AF744" s="4">
        <v>0.1</v>
      </c>
      <c r="AG744" s="4">
        <v>0.02</v>
      </c>
      <c r="AH744" s="4">
        <v>0.29</v>
      </c>
      <c r="AI744" s="4">
        <v>0.02</v>
      </c>
      <c r="AJ744" s="4">
        <v>1.10470655599747</v>
      </c>
      <c r="AK744" s="4">
        <v>0.686392775678261</v>
      </c>
      <c r="AL744" s="4">
        <v>0.17051541350298</v>
      </c>
      <c r="AM744" s="12"/>
      <c r="AN744" s="12"/>
    </row>
    <row r="745" ht="12.75" customHeight="1">
      <c r="A745" s="4" t="s">
        <v>2304</v>
      </c>
      <c r="B745" s="4" t="s">
        <v>2275</v>
      </c>
      <c r="C745" s="4" t="s">
        <v>2305</v>
      </c>
      <c r="D745" s="4">
        <v>8343.64185956246</v>
      </c>
      <c r="E745" s="4">
        <v>1.51821428571429</v>
      </c>
      <c r="F745" s="4">
        <v>12667.4362660714</v>
      </c>
      <c r="G745" s="4">
        <v>0.897318278052223</v>
      </c>
      <c r="H745" s="4">
        <v>0.0515697743822371</v>
      </c>
      <c r="I745" s="4">
        <v>0.103855795630894</v>
      </c>
      <c r="J745" s="4">
        <v>0.0</v>
      </c>
      <c r="K745" s="4">
        <v>0.216784051569774</v>
      </c>
      <c r="L745" s="4">
        <v>0.0</v>
      </c>
      <c r="M745" s="4">
        <v>0.0</v>
      </c>
      <c r="N745" s="4">
        <v>0.483944132744419</v>
      </c>
      <c r="O745" s="4">
        <v>0.0599259878238033</v>
      </c>
      <c r="P745" s="4">
        <v>0.0</v>
      </c>
      <c r="Q745" s="4">
        <v>0.0</v>
      </c>
      <c r="R745" s="4">
        <v>0.0</v>
      </c>
      <c r="S745" s="4">
        <v>0.0194580398710756</v>
      </c>
      <c r="T745" s="4">
        <v>0.0</v>
      </c>
      <c r="U745" s="4">
        <v>0.0644622179777964</v>
      </c>
      <c r="V745" s="4">
        <v>4.18960244648318</v>
      </c>
      <c r="W745" s="4">
        <v>0.998877035373386</v>
      </c>
      <c r="X745" s="4">
        <v>0.0</v>
      </c>
      <c r="Y745" s="4">
        <v>0.00112296462661426</v>
      </c>
      <c r="Z745" s="4">
        <v>0.0</v>
      </c>
      <c r="AA745" s="4">
        <v>0.75358739120207</v>
      </c>
      <c r="AB745" s="4">
        <v>0.235591625499882</v>
      </c>
      <c r="AC745" s="4">
        <v>0.0</v>
      </c>
      <c r="AD745" s="4">
        <v>0.173751151945918</v>
      </c>
      <c r="AE745" s="4">
        <v>0.22</v>
      </c>
      <c r="AF745" s="4">
        <v>0.06</v>
      </c>
      <c r="AG745" s="4">
        <v>0.01</v>
      </c>
      <c r="AH745" s="4">
        <v>0.34</v>
      </c>
      <c r="AI745" s="4">
        <v>0.03</v>
      </c>
      <c r="AJ745" s="4">
        <v>1.01995646783009</v>
      </c>
      <c r="AK745" s="4">
        <v>0.633734585192861</v>
      </c>
      <c r="AL745" s="4">
        <v>0.149970690642305</v>
      </c>
      <c r="AM745" s="12"/>
      <c r="AN745" s="12"/>
    </row>
    <row r="746" ht="12.75" customHeight="1">
      <c r="A746" s="4" t="s">
        <v>2307</v>
      </c>
      <c r="B746" s="4" t="s">
        <v>2275</v>
      </c>
      <c r="C746" s="4" t="s">
        <v>2308</v>
      </c>
      <c r="D746" s="4">
        <v>5815.4693594346</v>
      </c>
      <c r="E746" s="4">
        <v>2.57258297258297</v>
      </c>
      <c r="F746" s="4">
        <v>14960.7774516595</v>
      </c>
      <c r="G746" s="4">
        <v>0.596196993493381</v>
      </c>
      <c r="H746" s="4">
        <v>0.00735970561177553</v>
      </c>
      <c r="I746" s="4">
        <v>0.0837166513339466</v>
      </c>
      <c r="J746" s="4">
        <v>0.0</v>
      </c>
      <c r="K746" s="4">
        <v>0.161054891137688</v>
      </c>
      <c r="L746" s="4">
        <v>0.0</v>
      </c>
      <c r="M746" s="4">
        <v>0.0</v>
      </c>
      <c r="N746" s="4">
        <v>0.363017479300828</v>
      </c>
      <c r="O746" s="4">
        <v>0.0801594602882551</v>
      </c>
      <c r="P746" s="4">
        <v>0.00674639681079424</v>
      </c>
      <c r="Q746" s="4">
        <v>0.0</v>
      </c>
      <c r="R746" s="4">
        <v>0.0</v>
      </c>
      <c r="S746" s="4">
        <v>0.192946948788715</v>
      </c>
      <c r="T746" s="4">
        <v>0.0109782275375652</v>
      </c>
      <c r="U746" s="4">
        <v>0.0940202391904324</v>
      </c>
      <c r="V746" s="4">
        <v>1.83475431904869</v>
      </c>
      <c r="W746" s="4">
        <v>0.940079486395597</v>
      </c>
      <c r="X746" s="4">
        <v>0.0232344848670131</v>
      </c>
      <c r="Y746" s="4">
        <v>0.00489147049831856</v>
      </c>
      <c r="Z746" s="4">
        <v>0.0317945582390706</v>
      </c>
      <c r="AA746" s="4">
        <v>0.778887143818712</v>
      </c>
      <c r="AB746" s="4">
        <v>0.209389724029616</v>
      </c>
      <c r="AC746" s="4">
        <v>0.00897464662328921</v>
      </c>
      <c r="AD746" s="4">
        <v>0.378770573676874</v>
      </c>
      <c r="AE746" s="4">
        <v>0.23</v>
      </c>
      <c r="AF746" s="4">
        <v>0.13</v>
      </c>
      <c r="AG746" s="4">
        <v>0.04</v>
      </c>
      <c r="AH746" s="4">
        <v>0.23</v>
      </c>
      <c r="AI746" s="4">
        <v>0.01</v>
      </c>
      <c r="AJ746" s="4">
        <v>1.11608638879017</v>
      </c>
      <c r="AK746" s="4">
        <v>0.693463463341816</v>
      </c>
      <c r="AL746" s="4">
        <v>0.157402168998008</v>
      </c>
      <c r="AM746" s="12"/>
      <c r="AN746" s="12"/>
    </row>
    <row r="747" ht="12.75" customHeight="1">
      <c r="A747" s="4" t="s">
        <v>2310</v>
      </c>
      <c r="B747" s="4" t="s">
        <v>2275</v>
      </c>
      <c r="C747" s="4" t="s">
        <v>2311</v>
      </c>
      <c r="D747" s="4">
        <v>9322.7473702094</v>
      </c>
      <c r="E747" s="4">
        <v>2.81222222222222</v>
      </c>
      <c r="F747" s="4">
        <v>26217.6373266667</v>
      </c>
      <c r="G747" s="4">
        <v>0.73962860529435</v>
      </c>
      <c r="H747" s="4">
        <v>0.0</v>
      </c>
      <c r="I747" s="4">
        <v>0.0261414819394153</v>
      </c>
      <c r="J747" s="4">
        <v>0.0</v>
      </c>
      <c r="K747" s="4">
        <v>0.0</v>
      </c>
      <c r="L747" s="4">
        <v>0.0</v>
      </c>
      <c r="M747" s="4">
        <v>0.0</v>
      </c>
      <c r="N747" s="4">
        <v>0.800494568577232</v>
      </c>
      <c r="O747" s="4">
        <v>0.0</v>
      </c>
      <c r="P747" s="4">
        <v>0.0</v>
      </c>
      <c r="Q747" s="4">
        <v>0.0</v>
      </c>
      <c r="R747" s="4">
        <v>0.0</v>
      </c>
      <c r="S747" s="4">
        <v>0.0491919102711296</v>
      </c>
      <c r="T747" s="4">
        <v>0.0</v>
      </c>
      <c r="U747" s="4">
        <v>0.124172039212223</v>
      </c>
      <c r="V747" s="4">
        <v>4.37376531015409</v>
      </c>
      <c r="W747" s="4">
        <v>0.992592592592593</v>
      </c>
      <c r="X747" s="4">
        <v>0.002710027100271</v>
      </c>
      <c r="Y747" s="4">
        <v>3.613369467028E-4</v>
      </c>
      <c r="Z747" s="4">
        <v>0.0043360433604336</v>
      </c>
      <c r="AA747" s="4">
        <v>0.973844330304228</v>
      </c>
      <c r="AB747" s="4">
        <v>0.00561043065981825</v>
      </c>
      <c r="AC747" s="4">
        <v>0.0144606874753062</v>
      </c>
      <c r="AD747" s="4">
        <v>0.237770641076038</v>
      </c>
      <c r="AE747" s="4">
        <v>0.24</v>
      </c>
      <c r="AF747" s="4">
        <v>0.07</v>
      </c>
      <c r="AG747" s="4">
        <v>0.02</v>
      </c>
      <c r="AH747" s="4">
        <v>0.46</v>
      </c>
      <c r="AI747" s="4">
        <v>0.03</v>
      </c>
      <c r="AJ747" s="4">
        <v>1.06929656813663</v>
      </c>
      <c r="AK747" s="4">
        <v>0.664391313187991</v>
      </c>
      <c r="AL747" s="4">
        <v>0.353478618101496</v>
      </c>
      <c r="AM747" s="12"/>
      <c r="AN747" s="12"/>
    </row>
    <row r="748" ht="12.75" customHeight="1">
      <c r="A748" s="4" t="s">
        <v>2313</v>
      </c>
      <c r="B748" s="4" t="s">
        <v>2275</v>
      </c>
      <c r="C748" s="4" t="s">
        <v>1738</v>
      </c>
      <c r="D748" s="4">
        <v>2478.93573546512</v>
      </c>
      <c r="E748" s="4">
        <v>1.65384615384615</v>
      </c>
      <c r="F748" s="4">
        <v>4099.77833173077</v>
      </c>
      <c r="G748" s="4">
        <v>0.538662790697674</v>
      </c>
      <c r="H748" s="4">
        <v>0.0</v>
      </c>
      <c r="I748" s="4">
        <v>0.0492170022371365</v>
      </c>
      <c r="J748" s="4">
        <v>0.0</v>
      </c>
      <c r="K748" s="4">
        <v>0.0</v>
      </c>
      <c r="L748" s="4">
        <v>0.0</v>
      </c>
      <c r="M748" s="4">
        <v>0.0</v>
      </c>
      <c r="N748" s="4">
        <v>0.0</v>
      </c>
      <c r="O748" s="4">
        <v>0.726174496644295</v>
      </c>
      <c r="P748" s="4">
        <v>0.0</v>
      </c>
      <c r="Q748" s="4">
        <v>0.0</v>
      </c>
      <c r="R748" s="4">
        <v>0.0</v>
      </c>
      <c r="S748" s="4">
        <v>0.12662192393736</v>
      </c>
      <c r="T748" s="4">
        <v>0.0</v>
      </c>
      <c r="U748" s="4">
        <v>0.097986577181208</v>
      </c>
      <c r="V748" s="4">
        <v>1.04360465116279</v>
      </c>
      <c r="W748" s="4">
        <v>0.963788300835655</v>
      </c>
      <c r="X748" s="4">
        <v>0.0167130919220056</v>
      </c>
      <c r="Y748" s="4">
        <v>0.0194986072423398</v>
      </c>
      <c r="Z748" s="4">
        <v>0.0</v>
      </c>
      <c r="AA748" s="4">
        <v>0.777906976744186</v>
      </c>
      <c r="AB748" s="4">
        <v>0.0162790697674419</v>
      </c>
      <c r="AC748" s="4">
        <v>0.196511627906977</v>
      </c>
      <c r="AD748" s="4">
        <v>0.0833814558736798</v>
      </c>
      <c r="AE748" s="4">
        <v>0.16</v>
      </c>
      <c r="AF748" s="4">
        <v>0.04</v>
      </c>
      <c r="AG748" s="4">
        <v>0.02</v>
      </c>
      <c r="AH748" s="4">
        <v>0.11</v>
      </c>
      <c r="AI748" s="4">
        <v>0.01</v>
      </c>
      <c r="AJ748" s="4">
        <v>0.789060469613771</v>
      </c>
      <c r="AK748" s="4">
        <v>0.490270835251049</v>
      </c>
      <c r="AL748" s="4">
        <v>0.00544887926250022</v>
      </c>
      <c r="AM748" s="12"/>
      <c r="AN748" s="12"/>
    </row>
    <row r="749" ht="12.75" customHeight="1">
      <c r="A749" s="4" t="s">
        <v>2314</v>
      </c>
      <c r="B749" s="4" t="s">
        <v>2275</v>
      </c>
      <c r="C749" s="4" t="s">
        <v>2315</v>
      </c>
      <c r="D749" s="4">
        <v>5417.23659839204</v>
      </c>
      <c r="E749" s="4">
        <v>2.52367149758454</v>
      </c>
      <c r="F749" s="4">
        <v>13671.3255990338</v>
      </c>
      <c r="G749" s="4">
        <v>0.616066870852476</v>
      </c>
      <c r="H749" s="4">
        <v>0.0</v>
      </c>
      <c r="I749" s="4">
        <v>0.0532336992461315</v>
      </c>
      <c r="J749" s="4">
        <v>0.0</v>
      </c>
      <c r="K749" s="4">
        <v>0.0</v>
      </c>
      <c r="L749" s="4">
        <v>0.0</v>
      </c>
      <c r="M749" s="4">
        <v>0.0</v>
      </c>
      <c r="N749" s="4">
        <v>0.443063086893268</v>
      </c>
      <c r="O749" s="4">
        <v>0.152096283560376</v>
      </c>
      <c r="P749" s="4">
        <v>0.0</v>
      </c>
      <c r="Q749" s="4">
        <v>0.0</v>
      </c>
      <c r="R749" s="4">
        <v>0.0</v>
      </c>
      <c r="S749" s="4">
        <v>0.0239386324560243</v>
      </c>
      <c r="T749" s="4">
        <v>0.0135564078825552</v>
      </c>
      <c r="U749" s="4">
        <v>0.314111889961645</v>
      </c>
      <c r="V749" s="4">
        <v>2.04887697805003</v>
      </c>
      <c r="W749" s="4">
        <v>0.993148551853005</v>
      </c>
      <c r="X749" s="4">
        <v>0.00311429461227032</v>
      </c>
      <c r="Y749" s="4">
        <v>0.00373715353472438</v>
      </c>
      <c r="Z749" s="4">
        <v>0.0</v>
      </c>
      <c r="AA749" s="4">
        <v>0.990364982133742</v>
      </c>
      <c r="AB749" s="4">
        <v>0.00669984686064319</v>
      </c>
      <c r="AC749" s="4">
        <v>0.0</v>
      </c>
      <c r="AD749" s="4">
        <v>0.263698613461695</v>
      </c>
      <c r="AE749" s="4">
        <v>0.2</v>
      </c>
      <c r="AF749" s="4">
        <v>0.06</v>
      </c>
      <c r="AG749" s="4">
        <v>0.01</v>
      </c>
      <c r="AH749" s="4">
        <v>0.08</v>
      </c>
      <c r="AI749" s="4">
        <v>0.04</v>
      </c>
      <c r="AJ749" s="4">
        <v>0.867557251891692</v>
      </c>
      <c r="AK749" s="4">
        <v>0.539043628330841</v>
      </c>
      <c r="AL749" s="4">
        <v>0.0228885021597957</v>
      </c>
      <c r="AM749" s="12"/>
      <c r="AN749" s="12"/>
    </row>
    <row r="750" ht="12.75" customHeight="1">
      <c r="A750" s="4" t="s">
        <v>2317</v>
      </c>
      <c r="B750" s="4" t="s">
        <v>2275</v>
      </c>
      <c r="C750" s="4" t="s">
        <v>2318</v>
      </c>
      <c r="D750" s="4">
        <v>2870.04275757576</v>
      </c>
      <c r="E750" s="4">
        <v>1.17857142857143</v>
      </c>
      <c r="F750" s="4">
        <v>3382.55039285714</v>
      </c>
      <c r="G750" s="4">
        <v>0.16</v>
      </c>
      <c r="H750" s="4">
        <v>0.129828326180257</v>
      </c>
      <c r="I750" s="4">
        <v>0.169527896995708</v>
      </c>
      <c r="J750" s="4">
        <v>0.15343347639485</v>
      </c>
      <c r="K750" s="4">
        <v>0.0</v>
      </c>
      <c r="L750" s="4">
        <v>0.0</v>
      </c>
      <c r="M750" s="4">
        <v>0.0</v>
      </c>
      <c r="N750" s="4">
        <v>0.0</v>
      </c>
      <c r="O750" s="4">
        <v>0.0</v>
      </c>
      <c r="P750" s="4">
        <v>0.0</v>
      </c>
      <c r="Q750" s="4">
        <v>0.0</v>
      </c>
      <c r="R750" s="4">
        <v>0.0</v>
      </c>
      <c r="S750" s="4">
        <v>0.36480686695279</v>
      </c>
      <c r="T750" s="4">
        <v>0.0</v>
      </c>
      <c r="U750" s="4">
        <v>0.182403433476395</v>
      </c>
      <c r="V750" s="4">
        <v>0.521212121212121</v>
      </c>
      <c r="W750" s="4">
        <v>0.465116279069767</v>
      </c>
      <c r="X750" s="4">
        <v>0.255813953488372</v>
      </c>
      <c r="Y750" s="4">
        <v>0.0</v>
      </c>
      <c r="Z750" s="4">
        <v>0.27906976744186</v>
      </c>
      <c r="AA750" s="4">
        <v>0.872121212121212</v>
      </c>
      <c r="AB750" s="4">
        <v>0.112121212121212</v>
      </c>
      <c r="AC750" s="4">
        <v>0.00727272727272727</v>
      </c>
      <c r="AD750" s="4">
        <v>0.0641320758236791</v>
      </c>
      <c r="AE750" s="4">
        <v>0.02</v>
      </c>
      <c r="AF750" s="4">
        <v>0.12</v>
      </c>
      <c r="AG750" s="4">
        <v>0.0</v>
      </c>
      <c r="AH750" s="4">
        <v>0.05</v>
      </c>
      <c r="AI750" s="4">
        <v>0.05</v>
      </c>
      <c r="AJ750" s="4">
        <v>0.632245311807973</v>
      </c>
      <c r="AK750" s="4">
        <v>0.392836099437828</v>
      </c>
      <c r="AL750" s="4">
        <v>0.0024106610107776</v>
      </c>
      <c r="AM750" s="12"/>
      <c r="AN750" s="12"/>
    </row>
    <row r="751" ht="12.75" customHeight="1">
      <c r="A751" s="4" t="s">
        <v>2322</v>
      </c>
      <c r="B751" s="4" t="s">
        <v>2321</v>
      </c>
      <c r="C751" s="4" t="s">
        <v>2323</v>
      </c>
      <c r="D751" s="4">
        <v>1688.16267930889</v>
      </c>
      <c r="E751" s="4">
        <v>1.37326388888889</v>
      </c>
      <c r="F751" s="4">
        <v>2318.29284606481</v>
      </c>
      <c r="G751" s="4">
        <v>0.396291613990729</v>
      </c>
      <c r="H751" s="4">
        <v>0.00991977917708962</v>
      </c>
      <c r="I751" s="4">
        <v>0.0</v>
      </c>
      <c r="J751" s="4">
        <v>0.405589579918917</v>
      </c>
      <c r="K751" s="4">
        <v>0.0</v>
      </c>
      <c r="L751" s="4">
        <v>0.0</v>
      </c>
      <c r="M751" s="4">
        <v>0.0</v>
      </c>
      <c r="N751" s="4">
        <v>0.0</v>
      </c>
      <c r="O751" s="4">
        <v>0.0</v>
      </c>
      <c r="P751" s="4">
        <v>0.0</v>
      </c>
      <c r="Q751" s="4">
        <v>0.0</v>
      </c>
      <c r="R751" s="4">
        <v>0.129388424048995</v>
      </c>
      <c r="S751" s="4">
        <v>0.135426550504615</v>
      </c>
      <c r="T751" s="4">
        <v>0.0421806262399724</v>
      </c>
      <c r="U751" s="4">
        <v>0.277495040110411</v>
      </c>
      <c r="V751" s="4">
        <v>0.184576485461441</v>
      </c>
      <c r="W751" s="4">
        <v>0.374429223744292</v>
      </c>
      <c r="X751" s="4">
        <v>0.488584474885845</v>
      </c>
      <c r="Y751" s="4">
        <v>0.136986301369863</v>
      </c>
      <c r="Z751" s="4">
        <v>0.0</v>
      </c>
      <c r="AA751" s="4">
        <v>0.371597134428993</v>
      </c>
      <c r="AB751" s="4">
        <v>0.478550358196376</v>
      </c>
      <c r="AC751" s="4">
        <v>0.083354403708386</v>
      </c>
      <c r="AD751" s="4">
        <v>0.112580226599422</v>
      </c>
      <c r="AE751" s="4">
        <v>0.14</v>
      </c>
      <c r="AF751" s="4">
        <v>0.11</v>
      </c>
      <c r="AG751" s="4">
        <v>0.09</v>
      </c>
      <c r="AH751" s="4">
        <v>0.27</v>
      </c>
      <c r="AI751" s="4">
        <v>0.03</v>
      </c>
      <c r="AJ751" s="4">
        <v>1.19348787843695</v>
      </c>
      <c r="AK751" s="4">
        <v>0.741555712846312</v>
      </c>
      <c r="AL751" s="4">
        <v>0.432520063288626</v>
      </c>
      <c r="AM751" s="12"/>
      <c r="AN751" s="12"/>
    </row>
    <row r="752" ht="12.75" customHeight="1">
      <c r="A752" s="4" t="s">
        <v>2326</v>
      </c>
      <c r="B752" s="4" t="s">
        <v>2321</v>
      </c>
      <c r="C752" s="4" t="s">
        <v>2327</v>
      </c>
      <c r="D752" s="4">
        <v>1484.19725499468</v>
      </c>
      <c r="E752" s="4">
        <v>1.62049808429119</v>
      </c>
      <c r="F752" s="4">
        <v>2405.13880842912</v>
      </c>
      <c r="G752" s="4">
        <v>0.541435157820073</v>
      </c>
      <c r="H752" s="4">
        <v>0.0310366232153942</v>
      </c>
      <c r="I752" s="4">
        <v>0.0111731843575419</v>
      </c>
      <c r="J752" s="4">
        <v>0.512725015518312</v>
      </c>
      <c r="K752" s="4">
        <v>0.0</v>
      </c>
      <c r="L752" s="4">
        <v>0.0</v>
      </c>
      <c r="M752" s="4">
        <v>0.0</v>
      </c>
      <c r="N752" s="4">
        <v>0.0</v>
      </c>
      <c r="O752" s="4">
        <v>0.0</v>
      </c>
      <c r="P752" s="4">
        <v>0.0136561142147734</v>
      </c>
      <c r="Q752" s="4">
        <v>0.0</v>
      </c>
      <c r="R752" s="4">
        <v>0.0175046554934823</v>
      </c>
      <c r="S752" s="4">
        <v>0.228553693358163</v>
      </c>
      <c r="T752" s="4">
        <v>0.0732464307883302</v>
      </c>
      <c r="U752" s="4">
        <v>0.112104283054004</v>
      </c>
      <c r="V752" s="4">
        <v>0.122945974701501</v>
      </c>
      <c r="W752" s="4">
        <v>0.0769230769230769</v>
      </c>
      <c r="X752" s="4">
        <v>0.923076923076923</v>
      </c>
      <c r="Y752" s="4">
        <v>0.0</v>
      </c>
      <c r="Z752" s="4">
        <v>0.0</v>
      </c>
      <c r="AA752" s="4">
        <v>0.347913464948575</v>
      </c>
      <c r="AB752" s="4">
        <v>0.441896205225204</v>
      </c>
      <c r="AC752" s="4">
        <v>0.170823974465067</v>
      </c>
      <c r="AD752" s="4">
        <v>0.209020433093138</v>
      </c>
      <c r="AE752" s="4">
        <v>0.16</v>
      </c>
      <c r="AF752" s="4">
        <v>0.19</v>
      </c>
      <c r="AG752" s="4">
        <v>0.01</v>
      </c>
      <c r="AH752" s="4">
        <v>0.35</v>
      </c>
      <c r="AI752" s="4">
        <v>0.07</v>
      </c>
      <c r="AJ752" s="4">
        <v>1.20838961151556</v>
      </c>
      <c r="AK752" s="4">
        <v>0.750814680193533</v>
      </c>
      <c r="AL752" s="4">
        <v>0.917971366458863</v>
      </c>
      <c r="AM752" s="12"/>
      <c r="AN752" s="12"/>
    </row>
    <row r="753" ht="12.75" customHeight="1">
      <c r="A753" s="4" t="s">
        <v>2329</v>
      </c>
      <c r="B753" s="4" t="s">
        <v>2321</v>
      </c>
      <c r="C753" s="4" t="s">
        <v>2330</v>
      </c>
      <c r="D753" s="4">
        <v>1808.90104899764</v>
      </c>
      <c r="E753" s="4">
        <v>2.29319444444444</v>
      </c>
      <c r="F753" s="4">
        <v>4148.16183611111</v>
      </c>
      <c r="G753" s="4">
        <v>0.523045242565562</v>
      </c>
      <c r="H753" s="4">
        <v>0.0</v>
      </c>
      <c r="I753" s="4">
        <v>0.028155668358714</v>
      </c>
      <c r="J753" s="4">
        <v>0.531167512690355</v>
      </c>
      <c r="K753" s="4">
        <v>0.0</v>
      </c>
      <c r="L753" s="4">
        <v>0.0</v>
      </c>
      <c r="M753" s="4">
        <v>0.0</v>
      </c>
      <c r="N753" s="4">
        <v>0.0</v>
      </c>
      <c r="O753" s="4">
        <v>0.00913705583756345</v>
      </c>
      <c r="P753" s="4">
        <v>0.027072758037225</v>
      </c>
      <c r="Q753" s="4">
        <v>0.0</v>
      </c>
      <c r="R753" s="4">
        <v>0.0</v>
      </c>
      <c r="S753" s="4">
        <v>0.126362098138748</v>
      </c>
      <c r="T753" s="4">
        <v>0.0539424703891709</v>
      </c>
      <c r="U753" s="4">
        <v>0.224162436548223</v>
      </c>
      <c r="V753" s="4">
        <v>0.261643752649749</v>
      </c>
      <c r="W753" s="4">
        <v>0.474537037037037</v>
      </c>
      <c r="X753" s="4">
        <v>0.446759259259259</v>
      </c>
      <c r="Y753" s="4">
        <v>0.0787037037037037</v>
      </c>
      <c r="Z753" s="4">
        <v>0.0</v>
      </c>
      <c r="AA753" s="4">
        <v>0.36957180061777</v>
      </c>
      <c r="AB753" s="4">
        <v>0.351826055357035</v>
      </c>
      <c r="AC753" s="4">
        <v>0.237599176306705</v>
      </c>
      <c r="AD753" s="4">
        <v>0.270427348971134</v>
      </c>
      <c r="AE753" s="4">
        <v>0.04</v>
      </c>
      <c r="AF753" s="4">
        <v>0.25</v>
      </c>
      <c r="AG753" s="4">
        <v>0.05</v>
      </c>
      <c r="AH753" s="4">
        <v>0.4</v>
      </c>
      <c r="AI753" s="4">
        <v>0.07</v>
      </c>
      <c r="AJ753" s="4">
        <v>1.17777973228736</v>
      </c>
      <c r="AK753" s="4">
        <v>0.731795692886402</v>
      </c>
      <c r="AL753" s="4">
        <v>0.631871249679287</v>
      </c>
      <c r="AM753" s="12"/>
      <c r="AN753" s="12"/>
    </row>
    <row r="754" ht="12.75" customHeight="1">
      <c r="A754" s="4" t="s">
        <v>2332</v>
      </c>
      <c r="B754" s="4" t="s">
        <v>2321</v>
      </c>
      <c r="C754" s="4" t="s">
        <v>2333</v>
      </c>
      <c r="D754" s="4">
        <v>2473.79909236256</v>
      </c>
      <c r="E754" s="4">
        <v>1.75995670995671</v>
      </c>
      <c r="F754" s="4">
        <v>4353.77931168831</v>
      </c>
      <c r="G754" s="4">
        <v>0.439798302791785</v>
      </c>
      <c r="H754" s="4">
        <v>0.0266633441315724</v>
      </c>
      <c r="I754" s="4">
        <v>0.00436082731123848</v>
      </c>
      <c r="J754" s="4">
        <v>0.414527784699726</v>
      </c>
      <c r="K754" s="4">
        <v>0.0</v>
      </c>
      <c r="L754" s="4">
        <v>0.0</v>
      </c>
      <c r="M754" s="4">
        <v>0.0</v>
      </c>
      <c r="N754" s="4">
        <v>0.0</v>
      </c>
      <c r="O754" s="4">
        <v>0.0</v>
      </c>
      <c r="P754" s="4">
        <v>0.0</v>
      </c>
      <c r="Q754" s="4">
        <v>0.0</v>
      </c>
      <c r="R754" s="4">
        <v>0.0748816346872664</v>
      </c>
      <c r="S754" s="4">
        <v>0.214054323448791</v>
      </c>
      <c r="T754" s="4">
        <v>0.0</v>
      </c>
      <c r="U754" s="4">
        <v>0.265512085721405</v>
      </c>
      <c r="V754" s="4">
        <v>0.303775673348912</v>
      </c>
      <c r="W754" s="4">
        <v>0.449392712550607</v>
      </c>
      <c r="X754" s="4">
        <v>0.356275303643725</v>
      </c>
      <c r="Y754" s="4">
        <v>0.0323886639676113</v>
      </c>
      <c r="Z754" s="4">
        <v>0.161943319838057</v>
      </c>
      <c r="AA754" s="4">
        <v>0.374615668429467</v>
      </c>
      <c r="AB754" s="4">
        <v>0.56758086336244</v>
      </c>
      <c r="AC754" s="4">
        <v>0.0373877751814045</v>
      </c>
      <c r="AD754" s="4">
        <v>0.165464519391323</v>
      </c>
      <c r="AE754" s="4">
        <v>0.21</v>
      </c>
      <c r="AF754" s="4">
        <v>0.12</v>
      </c>
      <c r="AG754" s="4">
        <v>0.08</v>
      </c>
      <c r="AH754" s="4">
        <v>0.33</v>
      </c>
      <c r="AI754" s="4">
        <v>0.15</v>
      </c>
      <c r="AJ754" s="4">
        <v>1.43465260684927</v>
      </c>
      <c r="AK754" s="4">
        <v>0.891399783592465</v>
      </c>
      <c r="AL754" s="4">
        <v>0.72003062111757</v>
      </c>
      <c r="AM754" s="12"/>
      <c r="AN754" s="12"/>
    </row>
    <row r="755" ht="12.75" customHeight="1">
      <c r="A755" s="4" t="s">
        <v>2335</v>
      </c>
      <c r="B755" s="4" t="s">
        <v>2321</v>
      </c>
      <c r="C755" s="4" t="s">
        <v>2336</v>
      </c>
      <c r="D755" s="4">
        <v>1930.21409687927</v>
      </c>
      <c r="E755" s="4">
        <v>1.92262626262626</v>
      </c>
      <c r="F755" s="4">
        <v>3711.08031515151</v>
      </c>
      <c r="G755" s="4">
        <v>0.436061784175686</v>
      </c>
      <c r="H755" s="4">
        <v>0.0306819375853735</v>
      </c>
      <c r="I755" s="4">
        <v>0.0</v>
      </c>
      <c r="J755" s="4">
        <v>0.373857307975202</v>
      </c>
      <c r="K755" s="4">
        <v>0.0</v>
      </c>
      <c r="L755" s="4">
        <v>0.0</v>
      </c>
      <c r="M755" s="4">
        <v>0.0</v>
      </c>
      <c r="N755" s="4">
        <v>0.0</v>
      </c>
      <c r="O755" s="4">
        <v>0.0315225386151098</v>
      </c>
      <c r="P755" s="4">
        <v>0.0</v>
      </c>
      <c r="Q755" s="4">
        <v>0.0</v>
      </c>
      <c r="R755" s="4">
        <v>0.0</v>
      </c>
      <c r="S755" s="4">
        <v>0.338341914468845</v>
      </c>
      <c r="T755" s="4">
        <v>0.0108227382578544</v>
      </c>
      <c r="U755" s="4">
        <v>0.214773563097615</v>
      </c>
      <c r="V755" s="4">
        <v>0.283702847535988</v>
      </c>
      <c r="W755" s="4">
        <v>0.740740740740741</v>
      </c>
      <c r="X755" s="4">
        <v>0.22962962962963</v>
      </c>
      <c r="Y755" s="4">
        <v>0.0</v>
      </c>
      <c r="Z755" s="4">
        <v>0.0296296296296296</v>
      </c>
      <c r="AA755" s="4">
        <v>0.366817274351161</v>
      </c>
      <c r="AB755" s="4">
        <v>0.53966586109068</v>
      </c>
      <c r="AC755" s="4">
        <v>0.0637806031312388</v>
      </c>
      <c r="AD755" s="4">
        <v>0.198405182208728</v>
      </c>
      <c r="AE755" s="4">
        <v>0.23</v>
      </c>
      <c r="AF755" s="4">
        <v>0.16</v>
      </c>
      <c r="AG755" s="4">
        <v>0.04</v>
      </c>
      <c r="AH755" s="4">
        <v>0.31</v>
      </c>
      <c r="AI755" s="4">
        <v>0.11</v>
      </c>
      <c r="AJ755" s="4">
        <v>1.3658605050248</v>
      </c>
      <c r="AK755" s="4">
        <v>0.84865684750714</v>
      </c>
      <c r="AL755" s="4">
        <v>0.211514113336548</v>
      </c>
      <c r="AM755" s="12"/>
      <c r="AN755" s="12"/>
    </row>
    <row r="756" ht="12.75" customHeight="1">
      <c r="A756" s="4" t="s">
        <v>2338</v>
      </c>
      <c r="B756" s="4" t="s">
        <v>2321</v>
      </c>
      <c r="C756" s="4" t="s">
        <v>2339</v>
      </c>
      <c r="D756" s="4">
        <v>1084.33415410824</v>
      </c>
      <c r="E756" s="4">
        <v>3.17958333333333</v>
      </c>
      <c r="F756" s="4">
        <v>3447.73080416667</v>
      </c>
      <c r="G756" s="4">
        <v>0.556938802253964</v>
      </c>
      <c r="H756" s="4">
        <v>0.0</v>
      </c>
      <c r="I756" s="4">
        <v>0.0</v>
      </c>
      <c r="J756" s="4">
        <v>0.436377932118988</v>
      </c>
      <c r="K756" s="4">
        <v>0.0</v>
      </c>
      <c r="L756" s="4">
        <v>0.0</v>
      </c>
      <c r="M756" s="4">
        <v>0.0</v>
      </c>
      <c r="N756" s="4">
        <v>0.0</v>
      </c>
      <c r="O756" s="4">
        <v>0.0</v>
      </c>
      <c r="P756" s="4">
        <v>0.120560870134976</v>
      </c>
      <c r="Q756" s="4">
        <v>0.0</v>
      </c>
      <c r="R756" s="4">
        <v>0.0957934739876818</v>
      </c>
      <c r="S756" s="4">
        <v>0.198008124754292</v>
      </c>
      <c r="T756" s="4">
        <v>0.0</v>
      </c>
      <c r="U756" s="4">
        <v>0.149259599004062</v>
      </c>
      <c r="V756" s="4">
        <v>0.170357751277683</v>
      </c>
      <c r="W756" s="4">
        <v>0.369230769230769</v>
      </c>
      <c r="X756" s="4">
        <v>0.630769230769231</v>
      </c>
      <c r="Y756" s="4">
        <v>0.0</v>
      </c>
      <c r="Z756" s="4">
        <v>0.0</v>
      </c>
      <c r="AA756" s="4">
        <v>0.58039575416066</v>
      </c>
      <c r="AB756" s="4">
        <v>0.310182151749443</v>
      </c>
      <c r="AC756" s="4">
        <v>0.0811164984929891</v>
      </c>
      <c r="AD756" s="4">
        <v>0.259685962559134</v>
      </c>
      <c r="AE756" s="4">
        <v>0.13</v>
      </c>
      <c r="AF756" s="4">
        <v>0.13</v>
      </c>
      <c r="AG756" s="4">
        <v>0.12</v>
      </c>
      <c r="AH756" s="4">
        <v>0.25</v>
      </c>
      <c r="AI756" s="4">
        <v>0.03</v>
      </c>
      <c r="AJ756" s="4">
        <v>1.23665936696049</v>
      </c>
      <c r="AK756" s="4">
        <v>0.768379666842925</v>
      </c>
      <c r="AL756" s="4">
        <v>0.0832522801817238</v>
      </c>
      <c r="AM756" s="12"/>
      <c r="AN756" s="12"/>
    </row>
    <row r="757" ht="12.75" customHeight="1">
      <c r="A757" s="4" t="s">
        <v>2341</v>
      </c>
      <c r="B757" s="4" t="s">
        <v>2321</v>
      </c>
      <c r="C757" s="4" t="s">
        <v>2342</v>
      </c>
      <c r="D757" s="4">
        <v>1177.70447859988</v>
      </c>
      <c r="E757" s="4">
        <v>2.37693333333333</v>
      </c>
      <c r="F757" s="4">
        <v>2799.325032</v>
      </c>
      <c r="G757" s="4">
        <v>0.2551747349526</v>
      </c>
      <c r="H757" s="4">
        <v>0.0251075649474429</v>
      </c>
      <c r="I757" s="4">
        <v>0.0</v>
      </c>
      <c r="J757" s="4">
        <v>0.113991612657263</v>
      </c>
      <c r="K757" s="4">
        <v>0.0</v>
      </c>
      <c r="L757" s="4">
        <v>0.0</v>
      </c>
      <c r="M757" s="4">
        <v>0.0</v>
      </c>
      <c r="N757" s="4">
        <v>0.0</v>
      </c>
      <c r="O757" s="4">
        <v>0.034475246446272</v>
      </c>
      <c r="P757" s="4">
        <v>0.0</v>
      </c>
      <c r="Q757" s="4">
        <v>0.0741789662872393</v>
      </c>
      <c r="R757" s="4">
        <v>0.0127444038995697</v>
      </c>
      <c r="S757" s="4">
        <v>0.142149120418278</v>
      </c>
      <c r="T757" s="4">
        <v>0.131910026687</v>
      </c>
      <c r="U757" s="4">
        <v>0.465443058656936</v>
      </c>
      <c r="V757" s="4">
        <v>0.467268749649408</v>
      </c>
      <c r="W757" s="4">
        <v>0.645858343337335</v>
      </c>
      <c r="X757" s="4">
        <v>0.195678271308523</v>
      </c>
      <c r="Y757" s="4">
        <v>0.158463385354142</v>
      </c>
      <c r="Z757" s="4">
        <v>0.0</v>
      </c>
      <c r="AA757" s="4">
        <v>0.454086498008639</v>
      </c>
      <c r="AB757" s="4">
        <v>0.18006394794413</v>
      </c>
      <c r="AC757" s="4">
        <v>0.341672743591182</v>
      </c>
      <c r="AD757" s="4">
        <v>0.201283918876857</v>
      </c>
      <c r="AE757" s="4">
        <v>0.1</v>
      </c>
      <c r="AF757" s="4">
        <v>0.17</v>
      </c>
      <c r="AG757" s="4">
        <v>0.29</v>
      </c>
      <c r="AH757" s="4">
        <v>0.12</v>
      </c>
      <c r="AI757" s="4">
        <v>0.26</v>
      </c>
      <c r="AJ757" s="4">
        <v>1.49514550848362</v>
      </c>
      <c r="AK757" s="4">
        <v>0.928986136670769</v>
      </c>
      <c r="AL757" s="4">
        <v>1.8934337453786</v>
      </c>
      <c r="AM757" s="12"/>
      <c r="AN757" s="12"/>
    </row>
    <row r="758" ht="12.75" customHeight="1">
      <c r="A758" s="4" t="s">
        <v>2344</v>
      </c>
      <c r="B758" s="4" t="s">
        <v>2321</v>
      </c>
      <c r="C758" s="4" t="s">
        <v>236</v>
      </c>
      <c r="D758" s="4">
        <v>2004.96365721997</v>
      </c>
      <c r="E758" s="4">
        <v>1.14</v>
      </c>
      <c r="F758" s="4">
        <v>2285.65856923077</v>
      </c>
      <c r="G758" s="4">
        <v>0.396761133603239</v>
      </c>
      <c r="H758" s="4">
        <v>0.0</v>
      </c>
      <c r="I758" s="4">
        <v>0.0112460638776428</v>
      </c>
      <c r="J758" s="4">
        <v>0.333333333333333</v>
      </c>
      <c r="K758" s="4">
        <v>0.0</v>
      </c>
      <c r="L758" s="4">
        <v>0.0</v>
      </c>
      <c r="M758" s="4">
        <v>0.0</v>
      </c>
      <c r="N758" s="4">
        <v>0.0</v>
      </c>
      <c r="O758" s="4">
        <v>0.0</v>
      </c>
      <c r="P758" s="4">
        <v>0.0521817363922627</v>
      </c>
      <c r="Q758" s="4">
        <v>0.0</v>
      </c>
      <c r="R758" s="4">
        <v>0.0</v>
      </c>
      <c r="S758" s="4">
        <v>0.239766081871345</v>
      </c>
      <c r="T758" s="4">
        <v>0.148897885739991</v>
      </c>
      <c r="U758" s="4">
        <v>0.214574898785425</v>
      </c>
      <c r="V758" s="4">
        <v>0.467836257309941</v>
      </c>
      <c r="W758" s="4">
        <v>0.557692307692308</v>
      </c>
      <c r="X758" s="4">
        <v>0.442307692307692</v>
      </c>
      <c r="Y758" s="4">
        <v>0.0</v>
      </c>
      <c r="Z758" s="4">
        <v>0.0</v>
      </c>
      <c r="AA758" s="4">
        <v>0.531713900134953</v>
      </c>
      <c r="AB758" s="4">
        <v>0.401709401709402</v>
      </c>
      <c r="AC758" s="4">
        <v>0.0449842555105713</v>
      </c>
      <c r="AD758" s="4">
        <v>0.0653623931406741</v>
      </c>
      <c r="AE758" s="4">
        <v>0.02</v>
      </c>
      <c r="AF758" s="4">
        <v>0.2</v>
      </c>
      <c r="AG758" s="4">
        <v>0.2</v>
      </c>
      <c r="AH758" s="4">
        <v>0.07</v>
      </c>
      <c r="AI758" s="4">
        <v>0.08</v>
      </c>
      <c r="AJ758" s="4">
        <v>1.11022211921216</v>
      </c>
      <c r="AK758" s="4">
        <v>0.68981978778732</v>
      </c>
      <c r="AL758" s="4">
        <v>0.0172166963707895</v>
      </c>
      <c r="AM758" s="12"/>
      <c r="AN758" s="12"/>
    </row>
    <row r="759" ht="12.75" customHeight="1">
      <c r="A759" s="4" t="s">
        <v>2345</v>
      </c>
      <c r="B759" s="4" t="s">
        <v>2321</v>
      </c>
      <c r="C759" s="4" t="s">
        <v>2346</v>
      </c>
      <c r="D759" s="4">
        <v>2248.73022346369</v>
      </c>
      <c r="E759" s="4">
        <v>1.83589743589744</v>
      </c>
      <c r="F759" s="4">
        <v>4128.43805128205</v>
      </c>
      <c r="G759" s="4">
        <v>0.375543140906269</v>
      </c>
      <c r="H759" s="4">
        <v>0.0328249336870027</v>
      </c>
      <c r="I759" s="4">
        <v>0.124336870026525</v>
      </c>
      <c r="J759" s="4">
        <v>0.161140583554377</v>
      </c>
      <c r="K759" s="4">
        <v>0.0</v>
      </c>
      <c r="L759" s="4">
        <v>0.0</v>
      </c>
      <c r="M759" s="4">
        <v>0.0</v>
      </c>
      <c r="N759" s="4">
        <v>0.0</v>
      </c>
      <c r="O759" s="4">
        <v>0.0</v>
      </c>
      <c r="P759" s="4">
        <v>0.0828912466843502</v>
      </c>
      <c r="Q759" s="4">
        <v>0.0</v>
      </c>
      <c r="R759" s="4">
        <v>0.0</v>
      </c>
      <c r="S759" s="4">
        <v>0.0933355437665782</v>
      </c>
      <c r="T759" s="4">
        <v>0.0447612732095491</v>
      </c>
      <c r="U759" s="4">
        <v>0.460709549071618</v>
      </c>
      <c r="V759" s="4">
        <v>0.720049658597145</v>
      </c>
      <c r="W759" s="4">
        <v>0.532327586206896</v>
      </c>
      <c r="X759" s="4">
        <v>0.433189655172414</v>
      </c>
      <c r="Y759" s="4">
        <v>0.0172413793103448</v>
      </c>
      <c r="Z759" s="4">
        <v>0.0172413793103448</v>
      </c>
      <c r="AA759" s="4">
        <v>0.368404717566729</v>
      </c>
      <c r="AB759" s="4">
        <v>0.349162011173184</v>
      </c>
      <c r="AC759" s="4">
        <v>0.26024208566108</v>
      </c>
      <c r="AD759" s="4">
        <v>0.140309542018406</v>
      </c>
      <c r="AE759" s="4">
        <v>0.1</v>
      </c>
      <c r="AF759" s="4">
        <v>0.27</v>
      </c>
      <c r="AG759" s="4">
        <v>0.05</v>
      </c>
      <c r="AH759" s="4">
        <v>0.43</v>
      </c>
      <c r="AI759" s="4">
        <v>0.05</v>
      </c>
      <c r="AJ759" s="4">
        <v>1.24625886327707</v>
      </c>
      <c r="AK759" s="4">
        <v>0.774344169258592</v>
      </c>
      <c r="AL759" s="4">
        <v>0.444293816807524</v>
      </c>
      <c r="AM759" s="12"/>
      <c r="AN759" s="12"/>
    </row>
    <row r="760" ht="12.75" customHeight="1">
      <c r="A760" s="4" t="s">
        <v>2348</v>
      </c>
      <c r="B760" s="4" t="s">
        <v>2321</v>
      </c>
      <c r="C760" s="4" t="s">
        <v>2349</v>
      </c>
      <c r="D760" s="4">
        <v>1207.69177176471</v>
      </c>
      <c r="E760" s="4">
        <v>1.39802631578947</v>
      </c>
      <c r="F760" s="4">
        <v>1688.38487828947</v>
      </c>
      <c r="G760" s="4">
        <v>0.234352941176471</v>
      </c>
      <c r="H760" s="4">
        <v>0.0</v>
      </c>
      <c r="I760" s="4">
        <v>0.0</v>
      </c>
      <c r="J760" s="4">
        <v>0.155058823529412</v>
      </c>
      <c r="K760" s="4">
        <v>0.0</v>
      </c>
      <c r="L760" s="4">
        <v>0.0</v>
      </c>
      <c r="M760" s="4">
        <v>0.0</v>
      </c>
      <c r="N760" s="4">
        <v>0.0</v>
      </c>
      <c r="O760" s="4">
        <v>0.0792941176470588</v>
      </c>
      <c r="P760" s="4">
        <v>0.0</v>
      </c>
      <c r="Q760" s="4">
        <v>0.0</v>
      </c>
      <c r="R760" s="4">
        <v>0.0</v>
      </c>
      <c r="S760" s="4">
        <v>0.360941176470588</v>
      </c>
      <c r="T760" s="4">
        <v>0.0684705882352941</v>
      </c>
      <c r="U760" s="4">
        <v>0.336235294117647</v>
      </c>
      <c r="V760" s="4">
        <v>0.254117647058824</v>
      </c>
      <c r="W760" s="4">
        <v>0.638888888888889</v>
      </c>
      <c r="X760" s="4">
        <v>0.333333333333333</v>
      </c>
      <c r="Y760" s="4">
        <v>0.0277777777777778</v>
      </c>
      <c r="Z760" s="4">
        <v>0.0</v>
      </c>
      <c r="AA760" s="4">
        <v>0.386117647058823</v>
      </c>
      <c r="AB760" s="4">
        <v>0.238588235294118</v>
      </c>
      <c r="AC760" s="4">
        <v>0.338823529411765</v>
      </c>
      <c r="AD760" s="4">
        <v>0.163443372796177</v>
      </c>
      <c r="AE760" s="4">
        <v>0.03</v>
      </c>
      <c r="AF760" s="4">
        <v>0.28</v>
      </c>
      <c r="AG760" s="4">
        <v>0.2</v>
      </c>
      <c r="AH760" s="4">
        <v>0.23</v>
      </c>
      <c r="AI760" s="4">
        <v>0.04</v>
      </c>
      <c r="AJ760" s="4">
        <v>1.25029521474231</v>
      </c>
      <c r="AK760" s="4">
        <v>0.776852095432111</v>
      </c>
      <c r="AL760" s="4">
        <v>0.533877239559161</v>
      </c>
      <c r="AM760" s="12"/>
      <c r="AN760" s="12"/>
    </row>
    <row r="761" ht="12.75" customHeight="1">
      <c r="A761" s="4" t="s">
        <v>2351</v>
      </c>
      <c r="B761" s="4" t="s">
        <v>2321</v>
      </c>
      <c r="C761" s="4" t="s">
        <v>2352</v>
      </c>
      <c r="D761" s="4">
        <v>2297.8404712813</v>
      </c>
      <c r="E761" s="4">
        <v>4.8010101010101</v>
      </c>
      <c r="F761" s="4">
        <v>11031.9553131313</v>
      </c>
      <c r="G761" s="4">
        <v>0.532926572690932</v>
      </c>
      <c r="H761" s="4">
        <v>0.0</v>
      </c>
      <c r="I761" s="4">
        <v>0.0</v>
      </c>
      <c r="J761" s="4">
        <v>0.425581942158476</v>
      </c>
      <c r="K761" s="4">
        <v>0.0</v>
      </c>
      <c r="L761" s="4">
        <v>0.0</v>
      </c>
      <c r="M761" s="4">
        <v>0.0</v>
      </c>
      <c r="N761" s="4">
        <v>0.0</v>
      </c>
      <c r="O761" s="4">
        <v>0.0</v>
      </c>
      <c r="P761" s="4">
        <v>0.169997648718552</v>
      </c>
      <c r="Q761" s="4">
        <v>0.0</v>
      </c>
      <c r="R761" s="4">
        <v>0.152363037855631</v>
      </c>
      <c r="S761" s="4">
        <v>0.187867387726311</v>
      </c>
      <c r="T761" s="4">
        <v>0.0641899835410299</v>
      </c>
      <c r="U761" s="4">
        <v>0.0</v>
      </c>
      <c r="V761" s="4">
        <v>0.214601304439301</v>
      </c>
      <c r="W761" s="4">
        <v>0.0</v>
      </c>
      <c r="X761" s="4">
        <v>0.774509803921569</v>
      </c>
      <c r="Y761" s="4">
        <v>0.0686274509803922</v>
      </c>
      <c r="Z761" s="4">
        <v>0.156862745098039</v>
      </c>
      <c r="AA761" s="4">
        <v>0.374710709025878</v>
      </c>
      <c r="AB761" s="4">
        <v>0.458236903008626</v>
      </c>
      <c r="AC761" s="4">
        <v>0.145171470650116</v>
      </c>
      <c r="AD761" s="4">
        <v>0.109871283532566</v>
      </c>
      <c r="AE761" s="4">
        <v>0.08</v>
      </c>
      <c r="AF761" s="4">
        <v>0.16</v>
      </c>
      <c r="AG761" s="4">
        <v>0.05</v>
      </c>
      <c r="AH761" s="4">
        <v>0.51</v>
      </c>
      <c r="AI761" s="4">
        <v>0.14</v>
      </c>
      <c r="AJ761" s="4">
        <v>1.26371946147881</v>
      </c>
      <c r="AK761" s="4">
        <v>0.785193048899642</v>
      </c>
      <c r="AL761" s="4">
        <v>1.32989712116404</v>
      </c>
      <c r="AM761" s="12"/>
      <c r="AN761" s="12"/>
    </row>
    <row r="762" ht="12.75" customHeight="1">
      <c r="A762" s="4" t="s">
        <v>2354</v>
      </c>
      <c r="B762" s="4" t="s">
        <v>2321</v>
      </c>
      <c r="C762" s="4" t="s">
        <v>2355</v>
      </c>
      <c r="D762" s="4">
        <v>1530.85304078369</v>
      </c>
      <c r="E762" s="4">
        <v>1.55341614906832</v>
      </c>
      <c r="F762" s="4">
        <v>2378.05183540373</v>
      </c>
      <c r="G762" s="4">
        <v>0.0557776889244302</v>
      </c>
      <c r="H762" s="4">
        <v>0.0</v>
      </c>
      <c r="I762" s="4">
        <v>0.0</v>
      </c>
      <c r="J762" s="4">
        <v>0.0327596931370516</v>
      </c>
      <c r="K762" s="4">
        <v>0.0</v>
      </c>
      <c r="L762" s="4">
        <v>0.0</v>
      </c>
      <c r="M762" s="4">
        <v>0.0</v>
      </c>
      <c r="N762" s="4">
        <v>0.0</v>
      </c>
      <c r="O762" s="4">
        <v>0.0250881194277421</v>
      </c>
      <c r="P762" s="4">
        <v>0.0</v>
      </c>
      <c r="Q762" s="4">
        <v>0.0</v>
      </c>
      <c r="R762" s="4">
        <v>0.0</v>
      </c>
      <c r="S762" s="4">
        <v>0.186605846983205</v>
      </c>
      <c r="T762" s="4">
        <v>0.0422973253161932</v>
      </c>
      <c r="U762" s="4">
        <v>0.713249015135808</v>
      </c>
      <c r="V762" s="4">
        <v>0.763694522191123</v>
      </c>
      <c r="W762" s="4">
        <v>0.858638743455497</v>
      </c>
      <c r="X762" s="4">
        <v>0.141361256544503</v>
      </c>
      <c r="Y762" s="4">
        <v>0.0</v>
      </c>
      <c r="Z762" s="4">
        <v>0.0</v>
      </c>
      <c r="AA762" s="4">
        <v>0.649540183926429</v>
      </c>
      <c r="AB762" s="4">
        <v>0.181727309076369</v>
      </c>
      <c r="AC762" s="4">
        <v>0.137944822071172</v>
      </c>
      <c r="AD762" s="4">
        <v>0.155996633709583</v>
      </c>
      <c r="AE762" s="4">
        <v>0.1</v>
      </c>
      <c r="AF762" s="4">
        <v>0.13</v>
      </c>
      <c r="AG762" s="4">
        <v>0.03</v>
      </c>
      <c r="AH762" s="4">
        <v>0.53</v>
      </c>
      <c r="AI762" s="4">
        <v>0.08</v>
      </c>
      <c r="AJ762" s="4">
        <v>1.13922772986318</v>
      </c>
      <c r="AK762" s="4">
        <v>0.707841986983034</v>
      </c>
      <c r="AL762" s="4">
        <v>1.49200264855174</v>
      </c>
      <c r="AM762" s="12"/>
      <c r="AN762" s="12"/>
    </row>
    <row r="763" ht="12.75" customHeight="1">
      <c r="A763" s="4" t="s">
        <v>2357</v>
      </c>
      <c r="B763" s="4" t="s">
        <v>2321</v>
      </c>
      <c r="C763" s="4" t="s">
        <v>2358</v>
      </c>
      <c r="D763" s="4">
        <v>1612.3236701263</v>
      </c>
      <c r="E763" s="4">
        <v>1.04263363754889</v>
      </c>
      <c r="F763" s="4">
        <v>1681.06289308996</v>
      </c>
      <c r="G763" s="4">
        <v>0.26259847442791</v>
      </c>
      <c r="H763" s="4">
        <v>0.046975546975547</v>
      </c>
      <c r="I763" s="4">
        <v>0.0</v>
      </c>
      <c r="J763" s="4">
        <v>0.137323037323037</v>
      </c>
      <c r="K763" s="4">
        <v>0.0386100386100386</v>
      </c>
      <c r="L763" s="4">
        <v>0.0</v>
      </c>
      <c r="M763" s="4">
        <v>0.0</v>
      </c>
      <c r="N763" s="4">
        <v>0.0</v>
      </c>
      <c r="O763" s="4">
        <v>0.0128700128700129</v>
      </c>
      <c r="P763" s="4">
        <v>0.0344916344916345</v>
      </c>
      <c r="Q763" s="4">
        <v>0.0</v>
      </c>
      <c r="R763" s="4">
        <v>0.0</v>
      </c>
      <c r="S763" s="4">
        <v>0.273616473616474</v>
      </c>
      <c r="T763" s="4">
        <v>0.0974259974259974</v>
      </c>
      <c r="U763" s="4">
        <v>0.358687258687259</v>
      </c>
      <c r="V763" s="4">
        <v>0.605226960110041</v>
      </c>
      <c r="W763" s="4">
        <v>0.152892561983471</v>
      </c>
      <c r="X763" s="4">
        <v>0.795454545454546</v>
      </c>
      <c r="Y763" s="4">
        <v>0.0351239669421488</v>
      </c>
      <c r="Z763" s="4">
        <v>0.0165289256198347</v>
      </c>
      <c r="AA763" s="4">
        <v>0.590596473677629</v>
      </c>
      <c r="AB763" s="4">
        <v>0.244966862573465</v>
      </c>
      <c r="AC763" s="4">
        <v>0.123296236088533</v>
      </c>
      <c r="AD763" s="4">
        <v>0.108718520514695</v>
      </c>
      <c r="AE763" s="4">
        <v>0.04</v>
      </c>
      <c r="AF763" s="4">
        <v>0.26</v>
      </c>
      <c r="AG763" s="4">
        <v>0.17</v>
      </c>
      <c r="AH763" s="4">
        <v>0.24</v>
      </c>
      <c r="AI763" s="4">
        <v>0.15</v>
      </c>
      <c r="AJ763" s="4">
        <v>1.40730276768098</v>
      </c>
      <c r="AK763" s="4">
        <v>0.874406373062624</v>
      </c>
      <c r="AL763" s="4">
        <v>0.777137313116001</v>
      </c>
      <c r="AM763" s="12"/>
      <c r="AN763" s="12"/>
    </row>
    <row r="764" ht="12.75" customHeight="1">
      <c r="A764" s="4" t="s">
        <v>2360</v>
      </c>
      <c r="B764" s="4" t="s">
        <v>2321</v>
      </c>
      <c r="C764" s="4" t="s">
        <v>2361</v>
      </c>
      <c r="D764" s="4">
        <v>1568.80550801582</v>
      </c>
      <c r="E764" s="4">
        <v>1.33416666666667</v>
      </c>
      <c r="F764" s="4">
        <v>2093.04801527778</v>
      </c>
      <c r="G764" s="4">
        <v>0.449927128877785</v>
      </c>
      <c r="H764" s="4">
        <v>0.0469912821603232</v>
      </c>
      <c r="I764" s="4">
        <v>0.0</v>
      </c>
      <c r="J764" s="4">
        <v>0.231448011907293</v>
      </c>
      <c r="K764" s="4">
        <v>0.0540080799489687</v>
      </c>
      <c r="L764" s="4">
        <v>0.0</v>
      </c>
      <c r="M764" s="4">
        <v>0.0</v>
      </c>
      <c r="N764" s="4">
        <v>0.0</v>
      </c>
      <c r="O764" s="4">
        <v>0.100999362109292</v>
      </c>
      <c r="P764" s="4">
        <v>0.0260472039123963</v>
      </c>
      <c r="Q764" s="4">
        <v>0.0</v>
      </c>
      <c r="R764" s="4">
        <v>0.0</v>
      </c>
      <c r="S764" s="4">
        <v>0.0919625770784606</v>
      </c>
      <c r="T764" s="4">
        <v>0.0</v>
      </c>
      <c r="U764" s="4">
        <v>0.448543482883266</v>
      </c>
      <c r="V764" s="4">
        <v>0.434103685196752</v>
      </c>
      <c r="W764" s="4">
        <v>0.438848920863309</v>
      </c>
      <c r="X764" s="4">
        <v>0.345323741007194</v>
      </c>
      <c r="Y764" s="4">
        <v>0.0239808153477218</v>
      </c>
      <c r="Z764" s="4">
        <v>0.191846522781775</v>
      </c>
      <c r="AA764" s="4">
        <v>0.628357276702061</v>
      </c>
      <c r="AB764" s="4">
        <v>0.311367895065584</v>
      </c>
      <c r="AC764" s="4">
        <v>0.0368519675202998</v>
      </c>
      <c r="AD764" s="4">
        <v>0.109254423717606</v>
      </c>
      <c r="AE764" s="4">
        <v>0.08</v>
      </c>
      <c r="AF764" s="4">
        <v>0.16</v>
      </c>
      <c r="AG764" s="4">
        <v>0.21</v>
      </c>
      <c r="AH764" s="4">
        <v>0.26</v>
      </c>
      <c r="AI764" s="4">
        <v>0.21</v>
      </c>
      <c r="AJ764" s="4">
        <v>1.50098252848687</v>
      </c>
      <c r="AK764" s="4">
        <v>0.93261288111251</v>
      </c>
      <c r="AL764" s="4">
        <v>1.25161086361861</v>
      </c>
      <c r="AM764" s="12"/>
      <c r="AN764" s="12"/>
    </row>
    <row r="765" ht="12.75" customHeight="1">
      <c r="A765" s="4" t="s">
        <v>2363</v>
      </c>
      <c r="B765" s="4" t="s">
        <v>2321</v>
      </c>
      <c r="C765" s="4" t="s">
        <v>2364</v>
      </c>
      <c r="D765" s="4">
        <v>1279.90725465683</v>
      </c>
      <c r="E765" s="4">
        <v>1.38391003460208</v>
      </c>
      <c r="F765" s="4">
        <v>1771.27649307959</v>
      </c>
      <c r="G765" s="4">
        <v>0.279347418427303</v>
      </c>
      <c r="H765" s="4">
        <v>0.0357831170499807</v>
      </c>
      <c r="I765" s="4">
        <v>0.0</v>
      </c>
      <c r="J765" s="4">
        <v>0.238339971733265</v>
      </c>
      <c r="K765" s="4">
        <v>0.0</v>
      </c>
      <c r="L765" s="4">
        <v>0.0</v>
      </c>
      <c r="M765" s="4">
        <v>0.0</v>
      </c>
      <c r="N765" s="4">
        <v>0.0</v>
      </c>
      <c r="O765" s="4">
        <v>0.0</v>
      </c>
      <c r="P765" s="4">
        <v>0.0129770011563664</v>
      </c>
      <c r="Q765" s="4">
        <v>0.0</v>
      </c>
      <c r="R765" s="4">
        <v>0.0192727739946036</v>
      </c>
      <c r="S765" s="4">
        <v>0.24553514069125</v>
      </c>
      <c r="T765" s="4">
        <v>0.0381600925093152</v>
      </c>
      <c r="U765" s="4">
        <v>0.409931902865219</v>
      </c>
      <c r="V765" s="4">
        <v>0.357544693086636</v>
      </c>
      <c r="W765" s="4">
        <v>0.428321678321678</v>
      </c>
      <c r="X765" s="4">
        <v>0.501748251748252</v>
      </c>
      <c r="Y765" s="4">
        <v>0.0</v>
      </c>
      <c r="Z765" s="4">
        <v>0.0699300699300699</v>
      </c>
      <c r="AA765" s="4">
        <v>0.543005375671959</v>
      </c>
      <c r="AB765" s="4">
        <v>0.23265408176022</v>
      </c>
      <c r="AC765" s="4">
        <v>0.163020377547193</v>
      </c>
      <c r="AD765" s="4">
        <v>0.14838341725542</v>
      </c>
      <c r="AE765" s="4">
        <v>0.04</v>
      </c>
      <c r="AF765" s="4">
        <v>0.21</v>
      </c>
      <c r="AG765" s="4">
        <v>0.12</v>
      </c>
      <c r="AH765" s="4">
        <v>0.29</v>
      </c>
      <c r="AI765" s="4">
        <v>0.25</v>
      </c>
      <c r="AJ765" s="4">
        <v>1.41647983799476</v>
      </c>
      <c r="AK765" s="4">
        <v>0.880108407445484</v>
      </c>
      <c r="AL765" s="4">
        <v>1.35738773614636</v>
      </c>
      <c r="AM765" s="12"/>
      <c r="AN765" s="12"/>
    </row>
    <row r="766" ht="12.75" customHeight="1">
      <c r="A766" s="4" t="s">
        <v>2366</v>
      </c>
      <c r="B766" s="4" t="s">
        <v>2321</v>
      </c>
      <c r="C766" s="4" t="s">
        <v>2367</v>
      </c>
      <c r="D766" s="4">
        <v>2227.53716358839</v>
      </c>
      <c r="E766" s="4">
        <v>1.16615384615385</v>
      </c>
      <c r="F766" s="4">
        <v>2597.65103076923</v>
      </c>
      <c r="G766" s="4">
        <v>0.507915567282322</v>
      </c>
      <c r="H766" s="4">
        <v>0.0</v>
      </c>
      <c r="I766" s="4">
        <v>0.0686015831134565</v>
      </c>
      <c r="J766" s="4">
        <v>0.343007915567282</v>
      </c>
      <c r="K766" s="4">
        <v>0.0</v>
      </c>
      <c r="L766" s="4">
        <v>0.0</v>
      </c>
      <c r="M766" s="4">
        <v>0.0</v>
      </c>
      <c r="N766" s="4">
        <v>0.0</v>
      </c>
      <c r="O766" s="4">
        <v>0.0</v>
      </c>
      <c r="P766" s="4">
        <v>0.16490765171504</v>
      </c>
      <c r="Q766" s="4">
        <v>0.0</v>
      </c>
      <c r="R766" s="4">
        <v>0.0</v>
      </c>
      <c r="S766" s="4">
        <v>0.133245382585752</v>
      </c>
      <c r="T766" s="4">
        <v>0.0</v>
      </c>
      <c r="U766" s="4">
        <v>0.29023746701847</v>
      </c>
      <c r="V766" s="4">
        <v>0.50131926121372</v>
      </c>
      <c r="W766" s="4">
        <v>0.0</v>
      </c>
      <c r="X766" s="4">
        <v>1.0</v>
      </c>
      <c r="Y766" s="4">
        <v>0.0</v>
      </c>
      <c r="Z766" s="4">
        <v>0.0</v>
      </c>
      <c r="AA766" s="4">
        <v>0.477572559366755</v>
      </c>
      <c r="AB766" s="4">
        <v>0.365435356200528</v>
      </c>
      <c r="AC766" s="4">
        <v>0.131926121372032</v>
      </c>
      <c r="AD766" s="4">
        <v>0.0362606224634589</v>
      </c>
      <c r="AE766" s="4">
        <v>0.04</v>
      </c>
      <c r="AF766" s="4">
        <v>0.17</v>
      </c>
      <c r="AG766" s="4">
        <v>0.11</v>
      </c>
      <c r="AH766" s="4">
        <v>0.11</v>
      </c>
      <c r="AI766" s="4">
        <v>0.1</v>
      </c>
      <c r="AJ766" s="4">
        <v>1.14584668632429</v>
      </c>
      <c r="AK766" s="4">
        <v>0.711954575862651</v>
      </c>
      <c r="AL766" s="4">
        <v>0.189928986684918</v>
      </c>
      <c r="AM766" s="12"/>
      <c r="AN766" s="12"/>
    </row>
    <row r="767" ht="12.75" customHeight="1">
      <c r="A767" s="4" t="s">
        <v>2369</v>
      </c>
      <c r="B767" s="4" t="s">
        <v>2321</v>
      </c>
      <c r="C767" s="4" t="s">
        <v>2370</v>
      </c>
      <c r="D767" s="4">
        <v>3929.5670313779</v>
      </c>
      <c r="E767" s="4">
        <v>1.58658008658009</v>
      </c>
      <c r="F767" s="4">
        <v>6234.5728008658</v>
      </c>
      <c r="G767" s="4">
        <v>0.485129604365621</v>
      </c>
      <c r="H767" s="4">
        <v>0.0750341064120055</v>
      </c>
      <c r="I767" s="4">
        <v>0.0</v>
      </c>
      <c r="J767" s="4">
        <v>0.0</v>
      </c>
      <c r="K767" s="4">
        <v>0.0</v>
      </c>
      <c r="L767" s="4">
        <v>0.0</v>
      </c>
      <c r="M767" s="4">
        <v>0.0</v>
      </c>
      <c r="N767" s="4">
        <v>0.410095497953615</v>
      </c>
      <c r="O767" s="4">
        <v>0.0</v>
      </c>
      <c r="P767" s="4">
        <v>0.0</v>
      </c>
      <c r="Q767" s="4">
        <v>0.0</v>
      </c>
      <c r="R767" s="4">
        <v>0.0</v>
      </c>
      <c r="S767" s="4">
        <v>0.119508867667121</v>
      </c>
      <c r="T767" s="4">
        <v>0.0</v>
      </c>
      <c r="U767" s="4">
        <v>0.395361527967258</v>
      </c>
      <c r="V767" s="4">
        <v>1.61527967257844</v>
      </c>
      <c r="W767" s="4">
        <v>0.935810810810811</v>
      </c>
      <c r="X767" s="4">
        <v>0.0456081081081081</v>
      </c>
      <c r="Y767" s="4">
        <v>0.00506756756756757</v>
      </c>
      <c r="Z767" s="4">
        <v>0.0135135135135135</v>
      </c>
      <c r="AA767" s="4">
        <v>0.657844474761255</v>
      </c>
      <c r="AB767" s="4">
        <v>0.216371077762619</v>
      </c>
      <c r="AC767" s="4">
        <v>0.105047748976808</v>
      </c>
      <c r="AD767" s="4">
        <v>0.0728251894467703</v>
      </c>
      <c r="AE767" s="4">
        <v>0.04</v>
      </c>
      <c r="AF767" s="4">
        <v>0.15</v>
      </c>
      <c r="AG767" s="4">
        <v>0.01</v>
      </c>
      <c r="AH767" s="4">
        <v>0.26</v>
      </c>
      <c r="AI767" s="4">
        <v>0.42</v>
      </c>
      <c r="AJ767" s="4">
        <v>1.17396411949479</v>
      </c>
      <c r="AK767" s="4">
        <v>0.72942491936163</v>
      </c>
      <c r="AL767" s="4">
        <v>3.04411219845216</v>
      </c>
      <c r="AM767" s="12"/>
      <c r="AN767" s="12"/>
    </row>
    <row r="768" ht="12.75" customHeight="1">
      <c r="A768" s="4" t="s">
        <v>2372</v>
      </c>
      <c r="B768" s="4" t="s">
        <v>2321</v>
      </c>
      <c r="C768" s="4" t="s">
        <v>1852</v>
      </c>
      <c r="D768" s="4">
        <v>1215.45617348693</v>
      </c>
      <c r="E768" s="4">
        <v>1.68579710144928</v>
      </c>
      <c r="F768" s="4">
        <v>2049.0124942029</v>
      </c>
      <c r="G768" s="4">
        <v>0.360986932599725</v>
      </c>
      <c r="H768" s="4">
        <v>0.0964981917614889</v>
      </c>
      <c r="I768" s="4">
        <v>0.0</v>
      </c>
      <c r="J768" s="4">
        <v>0.213019317279704</v>
      </c>
      <c r="K768" s="4">
        <v>0.0</v>
      </c>
      <c r="L768" s="4">
        <v>0.0</v>
      </c>
      <c r="M768" s="4">
        <v>0.0</v>
      </c>
      <c r="N768" s="4">
        <v>0.0</v>
      </c>
      <c r="O768" s="4">
        <v>0.0110258445796948</v>
      </c>
      <c r="P768" s="4">
        <v>0.0498368175002205</v>
      </c>
      <c r="Q768" s="4">
        <v>0.0</v>
      </c>
      <c r="R768" s="4">
        <v>0.0150833553850225</v>
      </c>
      <c r="S768" s="4">
        <v>0.134691717385552</v>
      </c>
      <c r="T768" s="4">
        <v>0.0480726823674693</v>
      </c>
      <c r="U768" s="4">
        <v>0.431772073740849</v>
      </c>
      <c r="V768" s="4">
        <v>0.343878954607978</v>
      </c>
      <c r="W768" s="4">
        <v>0.1425</v>
      </c>
      <c r="X768" s="4">
        <v>0.61</v>
      </c>
      <c r="Y768" s="4">
        <v>0.0675</v>
      </c>
      <c r="Z768" s="4">
        <v>0.18</v>
      </c>
      <c r="AA768" s="4">
        <v>0.3707015130674</v>
      </c>
      <c r="AB768" s="4">
        <v>0.208906464924347</v>
      </c>
      <c r="AC768" s="4">
        <v>0.393741403026135</v>
      </c>
      <c r="AD768" s="4">
        <v>0.136227043482424</v>
      </c>
      <c r="AE768" s="4">
        <v>0.05</v>
      </c>
      <c r="AF768" s="4">
        <v>0.28</v>
      </c>
      <c r="AG768" s="4">
        <v>0.09</v>
      </c>
      <c r="AH768" s="4">
        <v>0.24</v>
      </c>
      <c r="AI768" s="4">
        <v>0.23</v>
      </c>
      <c r="AJ768" s="4">
        <v>1.40346550615117</v>
      </c>
      <c r="AK768" s="4">
        <v>0.872022148421108</v>
      </c>
      <c r="AL768" s="4">
        <v>1.49553829380237</v>
      </c>
      <c r="AM768" s="12"/>
      <c r="AN768" s="12"/>
    </row>
    <row r="769" ht="12.75" customHeight="1">
      <c r="A769" s="4" t="s">
        <v>2373</v>
      </c>
      <c r="B769" s="4" t="s">
        <v>2321</v>
      </c>
      <c r="C769" s="4" t="s">
        <v>2374</v>
      </c>
      <c r="D769" s="4">
        <v>2257.4691600424</v>
      </c>
      <c r="E769" s="4">
        <v>2.07362637362637</v>
      </c>
      <c r="F769" s="4">
        <v>4681.14758791209</v>
      </c>
      <c r="G769" s="4">
        <v>0.6939586645469</v>
      </c>
      <c r="H769" s="4">
        <v>0.0</v>
      </c>
      <c r="I769" s="4">
        <v>0.0</v>
      </c>
      <c r="J769" s="4">
        <v>0.6939586645469</v>
      </c>
      <c r="K769" s="4">
        <v>0.0</v>
      </c>
      <c r="L769" s="4">
        <v>0.0</v>
      </c>
      <c r="M769" s="4">
        <v>0.0</v>
      </c>
      <c r="N769" s="4">
        <v>0.0</v>
      </c>
      <c r="O769" s="4">
        <v>0.0</v>
      </c>
      <c r="P769" s="4">
        <v>0.0</v>
      </c>
      <c r="Q769" s="4">
        <v>0.0</v>
      </c>
      <c r="R769" s="4">
        <v>0.0</v>
      </c>
      <c r="S769" s="4">
        <v>0.196608373078961</v>
      </c>
      <c r="T769" s="4">
        <v>0.0</v>
      </c>
      <c r="U769" s="4">
        <v>0.109432962374139</v>
      </c>
      <c r="V769" s="4">
        <v>0.0900900900900901</v>
      </c>
      <c r="W769" s="4">
        <v>0.529411764705882</v>
      </c>
      <c r="X769" s="4">
        <v>0.470588235294118</v>
      </c>
      <c r="Y769" s="4">
        <v>0.0</v>
      </c>
      <c r="Z769" s="4">
        <v>0.0</v>
      </c>
      <c r="AA769" s="4">
        <v>0.164281928987811</v>
      </c>
      <c r="AB769" s="4">
        <v>0.808161102278749</v>
      </c>
      <c r="AC769" s="4">
        <v>0.00529941706412295</v>
      </c>
      <c r="AD769" s="4">
        <v>0.101941161100023</v>
      </c>
      <c r="AE769" s="4">
        <v>0.16</v>
      </c>
      <c r="AF769" s="4">
        <v>0.17</v>
      </c>
      <c r="AG769" s="4">
        <v>0.02</v>
      </c>
      <c r="AH769" s="4">
        <v>0.28</v>
      </c>
      <c r="AI769" s="4">
        <v>0.14</v>
      </c>
      <c r="AJ769" s="4">
        <v>1.30437234655652</v>
      </c>
      <c r="AK769" s="4">
        <v>0.81045210658906</v>
      </c>
      <c r="AL769" s="4">
        <v>0.0212419124215924</v>
      </c>
      <c r="AM769" s="12"/>
      <c r="AN769" s="12"/>
    </row>
    <row r="770" ht="12.75" customHeight="1">
      <c r="A770" s="4" t="s">
        <v>2376</v>
      </c>
      <c r="B770" s="4" t="s">
        <v>2321</v>
      </c>
      <c r="C770" s="4" t="s">
        <v>2377</v>
      </c>
      <c r="D770" s="4">
        <v>2048.19034930528</v>
      </c>
      <c r="E770" s="4">
        <v>2.05909090909091</v>
      </c>
      <c r="F770" s="4">
        <v>4217.41012834225</v>
      </c>
      <c r="G770" s="4">
        <v>0.635631736138164</v>
      </c>
      <c r="H770" s="4">
        <v>0.0</v>
      </c>
      <c r="I770" s="4">
        <v>0.0</v>
      </c>
      <c r="J770" s="4">
        <v>0.646672914714152</v>
      </c>
      <c r="K770" s="4">
        <v>0.00870263756861695</v>
      </c>
      <c r="L770" s="4">
        <v>0.0</v>
      </c>
      <c r="M770" s="4">
        <v>0.0</v>
      </c>
      <c r="N770" s="4">
        <v>0.0</v>
      </c>
      <c r="O770" s="4">
        <v>0.0</v>
      </c>
      <c r="P770" s="4">
        <v>0.0</v>
      </c>
      <c r="Q770" s="4">
        <v>0.0</v>
      </c>
      <c r="R770" s="4">
        <v>0.0174052751372339</v>
      </c>
      <c r="S770" s="4">
        <v>0.0775204177266033</v>
      </c>
      <c r="T770" s="4">
        <v>0.0993439550140581</v>
      </c>
      <c r="U770" s="4">
        <v>0.150354799839336</v>
      </c>
      <c r="V770" s="4">
        <v>0.13504739644202</v>
      </c>
      <c r="W770" s="4">
        <v>0.115384615384615</v>
      </c>
      <c r="X770" s="4">
        <v>0.788461538461539</v>
      </c>
      <c r="Y770" s="4">
        <v>0.0961538461538462</v>
      </c>
      <c r="Z770" s="4">
        <v>0.0</v>
      </c>
      <c r="AA770" s="4">
        <v>0.222958057395143</v>
      </c>
      <c r="AB770" s="4">
        <v>0.669393585248669</v>
      </c>
      <c r="AC770" s="4">
        <v>0.0792104921438774</v>
      </c>
      <c r="AD770" s="4">
        <v>0.188801735433959</v>
      </c>
      <c r="AE770" s="4">
        <v>0.11</v>
      </c>
      <c r="AF770" s="4">
        <v>0.23</v>
      </c>
      <c r="AG770" s="4">
        <v>0.14</v>
      </c>
      <c r="AH770" s="4">
        <v>0.26</v>
      </c>
      <c r="AI770" s="4">
        <v>0.02</v>
      </c>
      <c r="AJ770" s="4">
        <v>1.2845611220365</v>
      </c>
      <c r="AK770" s="4">
        <v>0.798142700698373</v>
      </c>
      <c r="AL770" s="4">
        <v>0.355563612581729</v>
      </c>
      <c r="AM770" s="12"/>
      <c r="AN770" s="12"/>
    </row>
    <row r="771" ht="12.75" customHeight="1">
      <c r="A771" s="4" t="s">
        <v>2379</v>
      </c>
      <c r="B771" s="4" t="s">
        <v>2321</v>
      </c>
      <c r="C771" s="4" t="s">
        <v>2380</v>
      </c>
      <c r="D771" s="4">
        <v>2200.99248559671</v>
      </c>
      <c r="E771" s="4">
        <v>2.13157894736842</v>
      </c>
      <c r="F771" s="4">
        <v>4691.58924561404</v>
      </c>
      <c r="G771" s="4">
        <v>0.127572016460905</v>
      </c>
      <c r="H771" s="4">
        <v>0.0</v>
      </c>
      <c r="I771" s="4">
        <v>0.0</v>
      </c>
      <c r="J771" s="4">
        <v>0.127572016460905</v>
      </c>
      <c r="K771" s="4">
        <v>0.0</v>
      </c>
      <c r="L771" s="4">
        <v>0.0</v>
      </c>
      <c r="M771" s="4">
        <v>0.0</v>
      </c>
      <c r="N771" s="4">
        <v>0.0</v>
      </c>
      <c r="O771" s="4">
        <v>0.0</v>
      </c>
      <c r="P771" s="4">
        <v>0.0</v>
      </c>
      <c r="Q771" s="4">
        <v>0.0</v>
      </c>
      <c r="R771" s="4">
        <v>0.0</v>
      </c>
      <c r="S771" s="4">
        <v>0.337448559670782</v>
      </c>
      <c r="T771" s="4">
        <v>0.534979423868313</v>
      </c>
      <c r="U771" s="4">
        <v>0.0</v>
      </c>
      <c r="V771" s="4">
        <v>0.699588477366255</v>
      </c>
      <c r="W771" s="4">
        <v>0.188235294117647</v>
      </c>
      <c r="X771" s="4">
        <v>0.623529411764706</v>
      </c>
      <c r="Y771" s="4">
        <v>0.0</v>
      </c>
      <c r="Z771" s="4">
        <v>0.188235294117647</v>
      </c>
      <c r="AA771" s="4">
        <v>0.489711934156379</v>
      </c>
      <c r="AB771" s="4">
        <v>0.378600823045267</v>
      </c>
      <c r="AC771" s="4">
        <v>0.117695473251029</v>
      </c>
      <c r="AD771" s="4">
        <v>0.143844838831183</v>
      </c>
      <c r="AE771" s="4">
        <v>0.03</v>
      </c>
      <c r="AF771" s="4">
        <v>0.41</v>
      </c>
      <c r="AG771" s="4">
        <v>0.1</v>
      </c>
      <c r="AH771" s="4">
        <v>0.14</v>
      </c>
      <c r="AI771" s="4">
        <v>0.0</v>
      </c>
      <c r="AJ771" s="4">
        <v>0.976266275017552</v>
      </c>
      <c r="AK771" s="4">
        <v>0.606588342100787</v>
      </c>
      <c r="AL771" s="4">
        <v>0.0324924687292935</v>
      </c>
      <c r="AM771" s="12"/>
      <c r="AN771" s="12"/>
    </row>
    <row r="772" ht="12.75" customHeight="1">
      <c r="A772" s="4" t="s">
        <v>2382</v>
      </c>
      <c r="B772" s="4" t="s">
        <v>2321</v>
      </c>
      <c r="C772" s="4" t="s">
        <v>2383</v>
      </c>
      <c r="D772" s="4">
        <v>1647.58375306466</v>
      </c>
      <c r="E772" s="4">
        <v>1.38262711864407</v>
      </c>
      <c r="F772" s="4">
        <v>2277.99397722458</v>
      </c>
      <c r="G772" s="4">
        <v>0.207860864235366</v>
      </c>
      <c r="H772" s="4">
        <v>0.0130028102848035</v>
      </c>
      <c r="I772" s="4">
        <v>0.00926974539658571</v>
      </c>
      <c r="J772" s="4">
        <v>0.130992827482069</v>
      </c>
      <c r="K772" s="4">
        <v>0.0</v>
      </c>
      <c r="L772" s="4">
        <v>0.0</v>
      </c>
      <c r="M772" s="4">
        <v>0.0</v>
      </c>
      <c r="N772" s="4">
        <v>0.0</v>
      </c>
      <c r="O772" s="4">
        <v>0.0412314919676188</v>
      </c>
      <c r="P772" s="4">
        <v>0.0330942494022902</v>
      </c>
      <c r="Q772" s="4">
        <v>0.0</v>
      </c>
      <c r="R772" s="4">
        <v>0.0335556394446542</v>
      </c>
      <c r="S772" s="4">
        <v>0.121303636592425</v>
      </c>
      <c r="T772" s="4">
        <v>0.148861205486347</v>
      </c>
      <c r="U772" s="4">
        <v>0.468688393943207</v>
      </c>
      <c r="V772" s="4">
        <v>0.632087036469507</v>
      </c>
      <c r="W772" s="4">
        <v>0.44</v>
      </c>
      <c r="X772" s="4">
        <v>0.344848484848485</v>
      </c>
      <c r="Y772" s="4">
        <v>0.0260606060606061</v>
      </c>
      <c r="Z772" s="4">
        <v>0.189090909090909</v>
      </c>
      <c r="AA772" s="4">
        <v>0.650436714679743</v>
      </c>
      <c r="AB772" s="4">
        <v>0.186369904995403</v>
      </c>
      <c r="AC772" s="4">
        <v>0.140744713453877</v>
      </c>
      <c r="AD772" s="4">
        <v>0.10848422625194</v>
      </c>
      <c r="AE772" s="4">
        <v>0.09</v>
      </c>
      <c r="AF772" s="4">
        <v>0.15</v>
      </c>
      <c r="AG772" s="4">
        <v>0.15</v>
      </c>
      <c r="AH772" s="4">
        <v>0.19</v>
      </c>
      <c r="AI772" s="4">
        <v>0.34</v>
      </c>
      <c r="AJ772" s="4">
        <v>1.468185314407</v>
      </c>
      <c r="AK772" s="4">
        <v>0.912234826248458</v>
      </c>
      <c r="AL772" s="4">
        <v>1.83132840057826</v>
      </c>
      <c r="AM772" s="12"/>
      <c r="AN772" s="12"/>
    </row>
    <row r="773" ht="12.75" customHeight="1">
      <c r="A773" s="4" t="s">
        <v>2385</v>
      </c>
      <c r="B773" s="4" t="s">
        <v>2321</v>
      </c>
      <c r="C773" s="4" t="s">
        <v>2386</v>
      </c>
      <c r="D773" s="4">
        <v>1723.05040477305</v>
      </c>
      <c r="E773" s="4">
        <v>1.335625</v>
      </c>
      <c r="F773" s="4">
        <v>2301.349196875</v>
      </c>
      <c r="G773" s="4">
        <v>0.318671034160037</v>
      </c>
      <c r="H773" s="4">
        <v>0.0</v>
      </c>
      <c r="I773" s="4">
        <v>0.0</v>
      </c>
      <c r="J773" s="4">
        <v>0.334315169366716</v>
      </c>
      <c r="K773" s="4">
        <v>0.0</v>
      </c>
      <c r="L773" s="4">
        <v>0.0</v>
      </c>
      <c r="M773" s="4">
        <v>0.0</v>
      </c>
      <c r="N773" s="4">
        <v>0.0</v>
      </c>
      <c r="O773" s="4">
        <v>0.0</v>
      </c>
      <c r="P773" s="4">
        <v>0.0</v>
      </c>
      <c r="Q773" s="4">
        <v>0.0</v>
      </c>
      <c r="R773" s="4">
        <v>0.0</v>
      </c>
      <c r="S773" s="4">
        <v>0.159057437407953</v>
      </c>
      <c r="T773" s="4">
        <v>0.169612174766814</v>
      </c>
      <c r="U773" s="4">
        <v>0.337015218458517</v>
      </c>
      <c r="V773" s="4">
        <v>0.631726719700515</v>
      </c>
      <c r="W773" s="4">
        <v>0.507407407407407</v>
      </c>
      <c r="X773" s="4">
        <v>0.462962962962963</v>
      </c>
      <c r="Y773" s="4">
        <v>0.0</v>
      </c>
      <c r="Z773" s="4">
        <v>0.0296296296296296</v>
      </c>
      <c r="AA773" s="4">
        <v>0.563172671970052</v>
      </c>
      <c r="AB773" s="4">
        <v>0.314693495554516</v>
      </c>
      <c r="AC773" s="4">
        <v>0.0924192793635938</v>
      </c>
      <c r="AD773" s="4">
        <v>0.150535627613963</v>
      </c>
      <c r="AE773" s="4">
        <v>0.12</v>
      </c>
      <c r="AF773" s="4">
        <v>0.18</v>
      </c>
      <c r="AG773" s="4">
        <v>0.07</v>
      </c>
      <c r="AH773" s="4">
        <v>0.27</v>
      </c>
      <c r="AI773" s="4">
        <v>0.12</v>
      </c>
      <c r="AJ773" s="4">
        <v>1.35719516472548</v>
      </c>
      <c r="AK773" s="4">
        <v>0.843272768859327</v>
      </c>
      <c r="AL773" s="4">
        <v>0.17623517043412</v>
      </c>
      <c r="AM773" s="12"/>
      <c r="AN773" s="12"/>
    </row>
    <row r="774" ht="12.75" customHeight="1">
      <c r="A774" s="4" t="s">
        <v>2388</v>
      </c>
      <c r="B774" s="4" t="s">
        <v>2321</v>
      </c>
      <c r="C774" s="4" t="s">
        <v>2389</v>
      </c>
      <c r="D774" s="4">
        <v>1485.73220606061</v>
      </c>
      <c r="E774" s="4">
        <v>2.15592334494774</v>
      </c>
      <c r="F774" s="4">
        <v>3203.12474738676</v>
      </c>
      <c r="G774" s="4">
        <v>0.334383838383838</v>
      </c>
      <c r="H774" s="4">
        <v>0.0</v>
      </c>
      <c r="I774" s="4">
        <v>0.0</v>
      </c>
      <c r="J774" s="4">
        <v>0.334383838383838</v>
      </c>
      <c r="K774" s="4">
        <v>0.0</v>
      </c>
      <c r="L774" s="4">
        <v>0.0</v>
      </c>
      <c r="M774" s="4">
        <v>0.0</v>
      </c>
      <c r="N774" s="4">
        <v>0.0</v>
      </c>
      <c r="O774" s="4">
        <v>0.0</v>
      </c>
      <c r="P774" s="4">
        <v>0.0</v>
      </c>
      <c r="Q774" s="4">
        <v>0.0</v>
      </c>
      <c r="R774" s="4">
        <v>0.0</v>
      </c>
      <c r="S774" s="4">
        <v>0.213010101010101</v>
      </c>
      <c r="T774" s="4">
        <v>0.0643232323232323</v>
      </c>
      <c r="U774" s="4">
        <v>0.388282828282828</v>
      </c>
      <c r="V774" s="4">
        <v>0.247272727272727</v>
      </c>
      <c r="W774" s="4">
        <v>0.428104575163399</v>
      </c>
      <c r="X774" s="4">
        <v>0.470588235294118</v>
      </c>
      <c r="Y774" s="4">
        <v>0.0751633986928105</v>
      </c>
      <c r="Z774" s="4">
        <v>0.0261437908496732</v>
      </c>
      <c r="AA774" s="4">
        <v>0.359030303030303</v>
      </c>
      <c r="AB774" s="4">
        <v>0.39830303030303</v>
      </c>
      <c r="AC774" s="4">
        <v>0.211636363636364</v>
      </c>
      <c r="AD774" s="4">
        <v>0.1818801307428</v>
      </c>
      <c r="AE774" s="4">
        <v>0.11</v>
      </c>
      <c r="AF774" s="4">
        <v>0.18</v>
      </c>
      <c r="AG774" s="4">
        <v>0.22</v>
      </c>
      <c r="AH774" s="4">
        <v>0.31</v>
      </c>
      <c r="AI774" s="4">
        <v>0.06</v>
      </c>
      <c r="AJ774" s="4">
        <v>1.41644342595748</v>
      </c>
      <c r="AK774" s="4">
        <v>0.880085783374684</v>
      </c>
      <c r="AL774" s="4">
        <v>1.0177788230843</v>
      </c>
      <c r="AM774" s="12"/>
      <c r="AN774" s="12"/>
    </row>
    <row r="775" ht="12.75" customHeight="1">
      <c r="A775" s="4" t="s">
        <v>2391</v>
      </c>
      <c r="B775" s="4" t="s">
        <v>2321</v>
      </c>
      <c r="C775" s="4" t="s">
        <v>2392</v>
      </c>
      <c r="D775" s="4">
        <v>1433.41393819334</v>
      </c>
      <c r="E775" s="4">
        <v>0.824836601307189</v>
      </c>
      <c r="F775" s="4">
        <v>1182.33228104575</v>
      </c>
      <c r="G775" s="4">
        <v>0.18621236133122</v>
      </c>
      <c r="H775" s="4">
        <v>0.0</v>
      </c>
      <c r="I775" s="4">
        <v>0.0</v>
      </c>
      <c r="J775" s="4">
        <v>0.0451189499589828</v>
      </c>
      <c r="K775" s="4">
        <v>0.0</v>
      </c>
      <c r="L775" s="4">
        <v>0.0</v>
      </c>
      <c r="M775" s="4">
        <v>0.0</v>
      </c>
      <c r="N775" s="4">
        <v>0.0</v>
      </c>
      <c r="O775" s="4">
        <v>0.0820344544708778</v>
      </c>
      <c r="P775" s="4">
        <v>0.0656275635767022</v>
      </c>
      <c r="Q775" s="4">
        <v>0.0</v>
      </c>
      <c r="R775" s="4">
        <v>0.206726825266612</v>
      </c>
      <c r="S775" s="4">
        <v>0.424118129614438</v>
      </c>
      <c r="T775" s="4">
        <v>0.0</v>
      </c>
      <c r="U775" s="4">
        <v>0.176374077112387</v>
      </c>
      <c r="V775" s="4">
        <v>0.245641838351822</v>
      </c>
      <c r="W775" s="4">
        <v>0.258064516129032</v>
      </c>
      <c r="X775" s="4">
        <v>0.741935483870968</v>
      </c>
      <c r="Y775" s="4">
        <v>0.0</v>
      </c>
      <c r="Z775" s="4">
        <v>0.0</v>
      </c>
      <c r="AA775" s="4">
        <v>0.422345483359746</v>
      </c>
      <c r="AB775" s="4">
        <v>0.27892234548336</v>
      </c>
      <c r="AC775" s="4">
        <v>0.209984152139461</v>
      </c>
      <c r="AD775" s="4">
        <v>0.0843528466407114</v>
      </c>
      <c r="AE775" s="4">
        <v>0.02</v>
      </c>
      <c r="AF775" s="4">
        <v>0.15</v>
      </c>
      <c r="AG775" s="4">
        <v>0.01</v>
      </c>
      <c r="AH775" s="4">
        <v>0.46</v>
      </c>
      <c r="AI775" s="4">
        <v>0.01</v>
      </c>
      <c r="AJ775" s="4">
        <v>0.812115104730745</v>
      </c>
      <c r="AK775" s="4">
        <v>0.50459548545275</v>
      </c>
      <c r="AL775" s="4">
        <v>0.330857411902569</v>
      </c>
      <c r="AM775" s="12"/>
      <c r="AN775" s="12"/>
    </row>
    <row r="776" ht="12.75" customHeight="1">
      <c r="A776" s="4" t="s">
        <v>2394</v>
      </c>
      <c r="B776" s="4" t="s">
        <v>2321</v>
      </c>
      <c r="C776" s="4" t="s">
        <v>2395</v>
      </c>
      <c r="D776" s="4">
        <v>2188.15249530957</v>
      </c>
      <c r="E776" s="4">
        <v>2.22083333333333</v>
      </c>
      <c r="F776" s="4">
        <v>4859.522</v>
      </c>
      <c r="G776" s="4">
        <v>0.797373358348968</v>
      </c>
      <c r="H776" s="4">
        <v>0.0</v>
      </c>
      <c r="I776" s="4">
        <v>0.0</v>
      </c>
      <c r="J776" s="4">
        <v>0.387898686679174</v>
      </c>
      <c r="K776" s="4">
        <v>0.0</v>
      </c>
      <c r="L776" s="4">
        <v>0.0</v>
      </c>
      <c r="M776" s="4">
        <v>0.0</v>
      </c>
      <c r="N776" s="4">
        <v>0.0</v>
      </c>
      <c r="O776" s="4">
        <v>0.409474671669794</v>
      </c>
      <c r="P776" s="4">
        <v>0.0</v>
      </c>
      <c r="Q776" s="4">
        <v>0.0</v>
      </c>
      <c r="R776" s="4">
        <v>0.0</v>
      </c>
      <c r="S776" s="4">
        <v>0.0</v>
      </c>
      <c r="T776" s="4">
        <v>0.0</v>
      </c>
      <c r="U776" s="4">
        <v>0.202626641651032</v>
      </c>
      <c r="V776" s="4">
        <v>1.15853658536585</v>
      </c>
      <c r="W776" s="4">
        <v>0.732793522267206</v>
      </c>
      <c r="X776" s="4">
        <v>0.0728744939271255</v>
      </c>
      <c r="Y776" s="4">
        <v>0.0</v>
      </c>
      <c r="Z776" s="4">
        <v>0.194331983805668</v>
      </c>
      <c r="AA776" s="4">
        <v>0.400093808630394</v>
      </c>
      <c r="AB776" s="4">
        <v>0.48921200750469</v>
      </c>
      <c r="AC776" s="4">
        <v>0.0914634146341463</v>
      </c>
      <c r="AD776" s="4">
        <v>0.220530066970765</v>
      </c>
      <c r="AE776" s="4">
        <v>0.15</v>
      </c>
      <c r="AF776" s="4">
        <v>0.19</v>
      </c>
      <c r="AG776" s="4">
        <v>0.07</v>
      </c>
      <c r="AH776" s="4">
        <v>0.11</v>
      </c>
      <c r="AI776" s="4">
        <v>0.15</v>
      </c>
      <c r="AJ776" s="4">
        <v>1.31362336779804</v>
      </c>
      <c r="AK776" s="4">
        <v>0.816200089266773</v>
      </c>
      <c r="AL776" s="4">
        <v>0.0</v>
      </c>
      <c r="AM776" s="12"/>
      <c r="AN776" s="12"/>
    </row>
    <row r="777" ht="12.75" customHeight="1">
      <c r="A777" s="4" t="s">
        <v>2397</v>
      </c>
      <c r="B777" s="4" t="s">
        <v>2321</v>
      </c>
      <c r="C777" s="4" t="s">
        <v>2398</v>
      </c>
      <c r="D777" s="4">
        <v>1957.41667550201</v>
      </c>
      <c r="E777" s="4">
        <v>2.15397923875433</v>
      </c>
      <c r="F777" s="4">
        <v>4216.23488062284</v>
      </c>
      <c r="G777" s="4">
        <v>0.707469879518072</v>
      </c>
      <c r="H777" s="4">
        <v>0.0205554157227955</v>
      </c>
      <c r="I777" s="4">
        <v>0.15940934642168</v>
      </c>
      <c r="J777" s="4">
        <v>0.431160332242638</v>
      </c>
      <c r="K777" s="4">
        <v>0.0342310596526554</v>
      </c>
      <c r="L777" s="4">
        <v>0.093632016108734</v>
      </c>
      <c r="M777" s="4">
        <v>0.0</v>
      </c>
      <c r="N777" s="4">
        <v>0.0</v>
      </c>
      <c r="O777" s="4">
        <v>0.0</v>
      </c>
      <c r="P777" s="4">
        <v>0.0</v>
      </c>
      <c r="Q777" s="4">
        <v>0.0</v>
      </c>
      <c r="R777" s="4">
        <v>0.0192969208826244</v>
      </c>
      <c r="S777" s="4">
        <v>0.144391307995637</v>
      </c>
      <c r="T777" s="4">
        <v>0.00880946388119809</v>
      </c>
      <c r="U777" s="4">
        <v>0.0885141370920379</v>
      </c>
      <c r="V777" s="4">
        <v>0.091566265060241</v>
      </c>
      <c r="W777" s="4">
        <v>0.271929824561403</v>
      </c>
      <c r="X777" s="4">
        <v>0.491228070175439</v>
      </c>
      <c r="Y777" s="4">
        <v>0.166666666666667</v>
      </c>
      <c r="Z777" s="4">
        <v>0.0701754385964912</v>
      </c>
      <c r="AA777" s="4">
        <v>0.284819277108434</v>
      </c>
      <c r="AB777" s="4">
        <v>0.614056224899598</v>
      </c>
      <c r="AC777" s="4">
        <v>0.0598393574297189</v>
      </c>
      <c r="AD777" s="4">
        <v>0.192710183165895</v>
      </c>
      <c r="AE777" s="4">
        <v>0.09</v>
      </c>
      <c r="AF777" s="4">
        <v>0.21</v>
      </c>
      <c r="AG777" s="4">
        <v>0.07</v>
      </c>
      <c r="AH777" s="4">
        <v>0.28</v>
      </c>
      <c r="AI777" s="4">
        <v>0.07</v>
      </c>
      <c r="AJ777" s="4">
        <v>1.27317792631245</v>
      </c>
      <c r="AK777" s="4">
        <v>0.791069923528086</v>
      </c>
      <c r="AL777" s="4">
        <v>0.187988258819485</v>
      </c>
      <c r="AM777" s="12"/>
      <c r="AN777" s="12"/>
    </row>
    <row r="778" ht="12.75" customHeight="1">
      <c r="A778" s="4" t="s">
        <v>2400</v>
      </c>
      <c r="B778" s="4" t="s">
        <v>2321</v>
      </c>
      <c r="C778" s="4" t="s">
        <v>2401</v>
      </c>
      <c r="D778" s="4">
        <v>1279.50587819947</v>
      </c>
      <c r="E778" s="4">
        <v>1.46193548387097</v>
      </c>
      <c r="F778" s="4">
        <v>1870.55504516129</v>
      </c>
      <c r="G778" s="4">
        <v>0.407766990291262</v>
      </c>
      <c r="H778" s="4">
        <v>0.0</v>
      </c>
      <c r="I778" s="4">
        <v>0.0</v>
      </c>
      <c r="J778" s="4">
        <v>0.413408674404398</v>
      </c>
      <c r="K778" s="4">
        <v>0.0</v>
      </c>
      <c r="L778" s="4">
        <v>0.0</v>
      </c>
      <c r="M778" s="4">
        <v>0.0</v>
      </c>
      <c r="N778" s="4">
        <v>0.0</v>
      </c>
      <c r="O778" s="4">
        <v>0.0</v>
      </c>
      <c r="P778" s="4">
        <v>0.00992669517409896</v>
      </c>
      <c r="Q778" s="4">
        <v>0.0</v>
      </c>
      <c r="R778" s="4">
        <v>0.0</v>
      </c>
      <c r="S778" s="4">
        <v>0.323915699450214</v>
      </c>
      <c r="T778" s="4">
        <v>0.0300855222968845</v>
      </c>
      <c r="U778" s="4">
        <v>0.222663408674404</v>
      </c>
      <c r="V778" s="4">
        <v>0.307443365695793</v>
      </c>
      <c r="W778" s="4">
        <v>0.191387559808612</v>
      </c>
      <c r="X778" s="4">
        <v>0.722488038277512</v>
      </c>
      <c r="Y778" s="4">
        <v>0.0861244019138756</v>
      </c>
      <c r="Z778" s="4">
        <v>0.0</v>
      </c>
      <c r="AA778" s="4">
        <v>0.45204471903501</v>
      </c>
      <c r="AB778" s="4">
        <v>0.294792586054722</v>
      </c>
      <c r="AC778" s="4">
        <v>0.195204471903501</v>
      </c>
      <c r="AD778" s="4">
        <v>0.142101349393183</v>
      </c>
      <c r="AE778" s="4">
        <v>0.08</v>
      </c>
      <c r="AF778" s="4">
        <v>0.19</v>
      </c>
      <c r="AG778" s="4">
        <v>0.05</v>
      </c>
      <c r="AH778" s="4">
        <v>0.38</v>
      </c>
      <c r="AI778" s="4">
        <v>0.03</v>
      </c>
      <c r="AJ778" s="4">
        <v>1.14026250141752</v>
      </c>
      <c r="AK778" s="4">
        <v>0.708484926699035</v>
      </c>
      <c r="AL778" s="4">
        <v>0.28333575439988</v>
      </c>
      <c r="AM778" s="12"/>
      <c r="AN778" s="12"/>
    </row>
    <row r="779" ht="12.75" customHeight="1">
      <c r="A779" s="4" t="s">
        <v>2403</v>
      </c>
      <c r="B779" s="4" t="s">
        <v>2321</v>
      </c>
      <c r="C779" s="4" t="s">
        <v>2404</v>
      </c>
      <c r="D779" s="4">
        <v>1197.16172875401</v>
      </c>
      <c r="E779" s="4">
        <v>2.36857962697274</v>
      </c>
      <c r="F779" s="4">
        <v>2835.57288091822</v>
      </c>
      <c r="G779" s="4">
        <v>0.29147737597674</v>
      </c>
      <c r="H779" s="4">
        <v>0.0334441864842819</v>
      </c>
      <c r="I779" s="4">
        <v>0.0</v>
      </c>
      <c r="J779" s="4">
        <v>0.22080692727615</v>
      </c>
      <c r="K779" s="4">
        <v>0.0</v>
      </c>
      <c r="L779" s="4">
        <v>0.0</v>
      </c>
      <c r="M779" s="4">
        <v>0.0</v>
      </c>
      <c r="N779" s="4">
        <v>0.0</v>
      </c>
      <c r="O779" s="4">
        <v>0.0476877705967246</v>
      </c>
      <c r="P779" s="4">
        <v>0.0</v>
      </c>
      <c r="Q779" s="4">
        <v>0.0</v>
      </c>
      <c r="R779" s="4">
        <v>0.0</v>
      </c>
      <c r="S779" s="4">
        <v>0.237529020518291</v>
      </c>
      <c r="T779" s="4">
        <v>0.00828261278785217</v>
      </c>
      <c r="U779" s="4">
        <v>0.452249482336701</v>
      </c>
      <c r="V779" s="4">
        <v>0.302259373674965</v>
      </c>
      <c r="W779" s="4">
        <v>0.572144288577154</v>
      </c>
      <c r="X779" s="4">
        <v>0.339679358717435</v>
      </c>
      <c r="Y779" s="4">
        <v>0.0160320641282565</v>
      </c>
      <c r="Z779" s="4">
        <v>0.0721442885771543</v>
      </c>
      <c r="AA779" s="4">
        <v>0.448240353746441</v>
      </c>
      <c r="AB779" s="4">
        <v>0.213307892664607</v>
      </c>
      <c r="AC779" s="4">
        <v>0.322823914228603</v>
      </c>
      <c r="AD779" s="4">
        <v>0.230436373020604</v>
      </c>
      <c r="AE779" s="4">
        <v>0.1</v>
      </c>
      <c r="AF779" s="4">
        <v>0.16</v>
      </c>
      <c r="AG779" s="4">
        <v>0.22</v>
      </c>
      <c r="AH779" s="4">
        <v>0.29</v>
      </c>
      <c r="AI779" s="4">
        <v>0.12</v>
      </c>
      <c r="AJ779" s="4">
        <v>1.46999483226216</v>
      </c>
      <c r="AK779" s="4">
        <v>0.91335914290658</v>
      </c>
      <c r="AL779" s="4">
        <v>0.672601116661156</v>
      </c>
      <c r="AM779" s="12"/>
      <c r="AN779" s="12"/>
    </row>
    <row r="780" ht="12.75" customHeight="1">
      <c r="A780" s="4" t="s">
        <v>2406</v>
      </c>
      <c r="B780" s="4" t="s">
        <v>2321</v>
      </c>
      <c r="C780" s="4" t="s">
        <v>2407</v>
      </c>
      <c r="D780" s="4">
        <v>1528.25045381818</v>
      </c>
      <c r="E780" s="4">
        <v>1.57563025210084</v>
      </c>
      <c r="F780" s="4">
        <v>2407.95764782277</v>
      </c>
      <c r="G780" s="4">
        <v>0.301769696969697</v>
      </c>
      <c r="H780" s="4">
        <v>0.0420848484848485</v>
      </c>
      <c r="I780" s="4">
        <v>0.0154181818181818</v>
      </c>
      <c r="J780" s="4">
        <v>0.198254545454545</v>
      </c>
      <c r="K780" s="4">
        <v>0.0204121212121212</v>
      </c>
      <c r="L780" s="4">
        <v>0.0</v>
      </c>
      <c r="M780" s="4">
        <v>0.0</v>
      </c>
      <c r="N780" s="4">
        <v>0.0</v>
      </c>
      <c r="O780" s="4">
        <v>0.0</v>
      </c>
      <c r="P780" s="4">
        <v>0.0256</v>
      </c>
      <c r="Q780" s="4">
        <v>0.0</v>
      </c>
      <c r="R780" s="4">
        <v>0.0</v>
      </c>
      <c r="S780" s="4">
        <v>0.183030303030303</v>
      </c>
      <c r="T780" s="4">
        <v>0.0522666666666667</v>
      </c>
      <c r="U780" s="4">
        <v>0.462933333333333</v>
      </c>
      <c r="V780" s="4">
        <v>0.315636363636364</v>
      </c>
      <c r="W780" s="4">
        <v>0.345622119815668</v>
      </c>
      <c r="X780" s="4">
        <v>0.331797235023041</v>
      </c>
      <c r="Y780" s="4">
        <v>0.0153609831029186</v>
      </c>
      <c r="Z780" s="4">
        <v>0.307219662058372</v>
      </c>
      <c r="AA780" s="4">
        <v>0.565333333333333</v>
      </c>
      <c r="AB780" s="4">
        <v>0.246545454545455</v>
      </c>
      <c r="AC780" s="4">
        <v>0.131539393939394</v>
      </c>
      <c r="AD780" s="4">
        <v>0.165200885482052</v>
      </c>
      <c r="AE780" s="4">
        <v>0.09</v>
      </c>
      <c r="AF780" s="4">
        <v>0.19</v>
      </c>
      <c r="AG780" s="4">
        <v>0.08</v>
      </c>
      <c r="AH780" s="4">
        <v>0.3</v>
      </c>
      <c r="AI780" s="4">
        <v>0.17</v>
      </c>
      <c r="AJ780" s="4">
        <v>1.39673683004564</v>
      </c>
      <c r="AK780" s="4">
        <v>0.867841386893409</v>
      </c>
      <c r="AL780" s="4">
        <v>1.26777516266615</v>
      </c>
      <c r="AM780" s="12"/>
      <c r="AN780" s="12"/>
    </row>
    <row r="781" ht="12.75" customHeight="1">
      <c r="A781" s="4" t="s">
        <v>2409</v>
      </c>
      <c r="B781" s="4" t="s">
        <v>2321</v>
      </c>
      <c r="C781" s="4" t="s">
        <v>2410</v>
      </c>
      <c r="D781" s="4">
        <v>2094.41051270442</v>
      </c>
      <c r="E781" s="4">
        <v>2.23488095238095</v>
      </c>
      <c r="F781" s="4">
        <v>4680.75816130952</v>
      </c>
      <c r="G781" s="4">
        <v>0.637644489426304</v>
      </c>
      <c r="H781" s="4">
        <v>0.00295924694211149</v>
      </c>
      <c r="I781" s="4">
        <v>0.00755312552843695</v>
      </c>
      <c r="J781" s="4">
        <v>0.495011555154726</v>
      </c>
      <c r="K781" s="4">
        <v>0.0605941040527592</v>
      </c>
      <c r="L781" s="4">
        <v>0.0147962347105575</v>
      </c>
      <c r="M781" s="4">
        <v>0.0</v>
      </c>
      <c r="N781" s="4">
        <v>0.0</v>
      </c>
      <c r="O781" s="4">
        <v>0.0260977396990023</v>
      </c>
      <c r="P781" s="4">
        <v>0.00459387858632546</v>
      </c>
      <c r="Q781" s="4">
        <v>0.00501662814948425</v>
      </c>
      <c r="R781" s="4">
        <v>0.0</v>
      </c>
      <c r="S781" s="4">
        <v>0.205681754128854</v>
      </c>
      <c r="T781" s="4">
        <v>0.0285778704695338</v>
      </c>
      <c r="U781" s="4">
        <v>0.149117862578209</v>
      </c>
      <c r="V781" s="4">
        <v>0.249560539072072</v>
      </c>
      <c r="W781" s="4">
        <v>0.56136606189968</v>
      </c>
      <c r="X781" s="4">
        <v>0.340448239060832</v>
      </c>
      <c r="Y781" s="4">
        <v>0.0725720384204909</v>
      </c>
      <c r="Z781" s="4">
        <v>0.0256136606189968</v>
      </c>
      <c r="AA781" s="4">
        <v>0.40475683161988</v>
      </c>
      <c r="AB781" s="4">
        <v>0.470889042774197</v>
      </c>
      <c r="AC781" s="4">
        <v>0.0925797688169179</v>
      </c>
      <c r="AD781" s="4">
        <v>0.232877466681581</v>
      </c>
      <c r="AE781" s="4">
        <v>0.15</v>
      </c>
      <c r="AF781" s="4">
        <v>0.17</v>
      </c>
      <c r="AG781" s="4">
        <v>0.04</v>
      </c>
      <c r="AH781" s="4">
        <v>0.45</v>
      </c>
      <c r="AI781" s="4">
        <v>0.11</v>
      </c>
      <c r="AJ781" s="4">
        <v>1.3166843976049</v>
      </c>
      <c r="AK781" s="4">
        <v>0.8181020140215</v>
      </c>
      <c r="AL781" s="4">
        <v>0.958269323240565</v>
      </c>
      <c r="AM781" s="12"/>
      <c r="AN781" s="12"/>
    </row>
    <row r="782" ht="12.75" customHeight="1">
      <c r="A782" s="4" t="s">
        <v>2414</v>
      </c>
      <c r="B782" s="4" t="s">
        <v>2413</v>
      </c>
      <c r="C782" s="4" t="s">
        <v>2415</v>
      </c>
      <c r="D782" s="4">
        <v>8028.04928160071</v>
      </c>
      <c r="E782" s="4">
        <v>2.79834710743802</v>
      </c>
      <c r="F782" s="4">
        <v>22465.2684855372</v>
      </c>
      <c r="G782" s="4">
        <v>0.799246898995865</v>
      </c>
      <c r="H782" s="4">
        <v>0.0</v>
      </c>
      <c r="I782" s="4">
        <v>0.00783514847606362</v>
      </c>
      <c r="J782" s="4">
        <v>0.0</v>
      </c>
      <c r="K782" s="4">
        <v>0.0</v>
      </c>
      <c r="L782" s="4">
        <v>0.0</v>
      </c>
      <c r="M782" s="4">
        <v>0.0</v>
      </c>
      <c r="N782" s="4">
        <v>0.703753036120034</v>
      </c>
      <c r="O782" s="4">
        <v>0.179503251586618</v>
      </c>
      <c r="P782" s="4">
        <v>0.0222518216720207</v>
      </c>
      <c r="Q782" s="4">
        <v>0.0</v>
      </c>
      <c r="R782" s="4">
        <v>0.0</v>
      </c>
      <c r="S782" s="4">
        <v>0.041996395831701</v>
      </c>
      <c r="T782" s="4">
        <v>0.0141032672569145</v>
      </c>
      <c r="U782" s="4">
        <v>0.0305570790566481</v>
      </c>
      <c r="V782" s="4">
        <v>3.65992321323095</v>
      </c>
      <c r="W782" s="4">
        <v>0.966310268307444</v>
      </c>
      <c r="X782" s="4">
        <v>0.0225943110752471</v>
      </c>
      <c r="Y782" s="4">
        <v>0.00463990316723825</v>
      </c>
      <c r="Z782" s="4">
        <v>0.00645551745007061</v>
      </c>
      <c r="AA782" s="4">
        <v>0.988408151210868</v>
      </c>
      <c r="AB782" s="4">
        <v>0.00147666863555818</v>
      </c>
      <c r="AC782" s="4">
        <v>0.0</v>
      </c>
      <c r="AD782" s="4">
        <v>0.224441296889654</v>
      </c>
      <c r="AE782" s="4">
        <v>0.26</v>
      </c>
      <c r="AF782" s="4">
        <v>0.02</v>
      </c>
      <c r="AG782" s="4">
        <v>0.01</v>
      </c>
      <c r="AH782" s="4">
        <v>0.11</v>
      </c>
      <c r="AI782" s="4">
        <v>0.05</v>
      </c>
      <c r="AJ782" s="4">
        <v>0.867118164568331</v>
      </c>
      <c r="AK782" s="4">
        <v>0.538770808037515</v>
      </c>
      <c r="AL782" s="4">
        <v>0.0</v>
      </c>
      <c r="AM782" s="12"/>
      <c r="AN782" s="12"/>
    </row>
    <row r="783" ht="12.75" customHeight="1">
      <c r="A783" s="4" t="s">
        <v>2418</v>
      </c>
      <c r="B783" s="4" t="s">
        <v>2413</v>
      </c>
      <c r="C783" s="4" t="s">
        <v>2419</v>
      </c>
      <c r="D783" s="4">
        <v>6176.78526833943</v>
      </c>
      <c r="E783" s="4">
        <v>2.8695</v>
      </c>
      <c r="F783" s="4">
        <v>17724.2853275</v>
      </c>
      <c r="G783" s="4">
        <v>0.664140094093048</v>
      </c>
      <c r="H783" s="4">
        <v>0.0</v>
      </c>
      <c r="I783" s="4">
        <v>0.0338037985711796</v>
      </c>
      <c r="J783" s="4">
        <v>0.0</v>
      </c>
      <c r="K783" s="4">
        <v>0.0</v>
      </c>
      <c r="L783" s="4">
        <v>0.0</v>
      </c>
      <c r="M783" s="4">
        <v>0.0</v>
      </c>
      <c r="N783" s="4">
        <v>0.514985189057327</v>
      </c>
      <c r="O783" s="4">
        <v>0.0806760759714236</v>
      </c>
      <c r="P783" s="4">
        <v>0.0346750304931173</v>
      </c>
      <c r="Q783" s="4">
        <v>0.0</v>
      </c>
      <c r="R783" s="4">
        <v>0.0</v>
      </c>
      <c r="S783" s="4">
        <v>0.109949468548528</v>
      </c>
      <c r="T783" s="4">
        <v>0.0407736539466806</v>
      </c>
      <c r="U783" s="4">
        <v>0.185136783411744</v>
      </c>
      <c r="V783" s="4">
        <v>2.35581111691932</v>
      </c>
      <c r="W783" s="4">
        <v>0.95414201183432</v>
      </c>
      <c r="X783" s="4">
        <v>0.0395710059171598</v>
      </c>
      <c r="Y783" s="4">
        <v>0.00332840236686391</v>
      </c>
      <c r="Z783" s="4">
        <v>0.00295857988165681</v>
      </c>
      <c r="AA783" s="4">
        <v>0.987367137131905</v>
      </c>
      <c r="AB783" s="4">
        <v>0.00209095661265029</v>
      </c>
      <c r="AC783" s="4">
        <v>0.00261369576581286</v>
      </c>
      <c r="AD783" s="4">
        <v>0.311258644074008</v>
      </c>
      <c r="AE783" s="4">
        <v>0.2</v>
      </c>
      <c r="AF783" s="4">
        <v>0.04</v>
      </c>
      <c r="AG783" s="4">
        <v>0.0</v>
      </c>
      <c r="AH783" s="4">
        <v>0.19</v>
      </c>
      <c r="AI783" s="4">
        <v>0.05</v>
      </c>
      <c r="AJ783" s="4">
        <v>0.915968158455361</v>
      </c>
      <c r="AK783" s="4">
        <v>0.56912301579255</v>
      </c>
      <c r="AL783" s="4">
        <v>0.0</v>
      </c>
      <c r="AM783" s="12"/>
      <c r="AN783" s="12"/>
    </row>
    <row r="784" ht="12.75" customHeight="1">
      <c r="A784" s="4" t="s">
        <v>2421</v>
      </c>
      <c r="B784" s="4" t="s">
        <v>2413</v>
      </c>
      <c r="C784" s="4" t="s">
        <v>2422</v>
      </c>
      <c r="D784" s="4">
        <v>8739.60941669419</v>
      </c>
      <c r="E784" s="4">
        <v>2.86674556213018</v>
      </c>
      <c r="F784" s="4">
        <v>25054.2365100592</v>
      </c>
      <c r="G784" s="4">
        <v>0.869406373844121</v>
      </c>
      <c r="H784" s="4">
        <v>0.0239431600516727</v>
      </c>
      <c r="I784" s="4">
        <v>0.00144772595661277</v>
      </c>
      <c r="J784" s="4">
        <v>0.0</v>
      </c>
      <c r="K784" s="4">
        <v>0.0</v>
      </c>
      <c r="L784" s="4">
        <v>0.0</v>
      </c>
      <c r="M784" s="4">
        <v>0.0</v>
      </c>
      <c r="N784" s="4">
        <v>0.808410174172569</v>
      </c>
      <c r="O784" s="4">
        <v>0.12016125439886</v>
      </c>
      <c r="P784" s="4">
        <v>0.0</v>
      </c>
      <c r="Q784" s="4">
        <v>0.0</v>
      </c>
      <c r="R784" s="4">
        <v>0.0</v>
      </c>
      <c r="S784" s="4">
        <v>0.0179740745690231</v>
      </c>
      <c r="T784" s="4">
        <v>0.0</v>
      </c>
      <c r="U784" s="4">
        <v>0.0280636108512629</v>
      </c>
      <c r="V784" s="4">
        <v>4.16632265521797</v>
      </c>
      <c r="W784" s="4">
        <v>0.989497151350012</v>
      </c>
      <c r="X784" s="4">
        <v>9.41293039385682E-4</v>
      </c>
      <c r="Y784" s="4">
        <v>8.42209561555611E-4</v>
      </c>
      <c r="Z784" s="4">
        <v>0.00871934604904632</v>
      </c>
      <c r="AA784" s="4">
        <v>0.956695838837516</v>
      </c>
      <c r="AB784" s="4">
        <v>0.0053665785997358</v>
      </c>
      <c r="AC784" s="4">
        <v>0.0314976882430647</v>
      </c>
      <c r="AD784" s="4">
        <v>0.468850102433049</v>
      </c>
      <c r="AE784" s="4">
        <v>0.41</v>
      </c>
      <c r="AF784" s="4">
        <v>0.06</v>
      </c>
      <c r="AG784" s="4">
        <v>0.0</v>
      </c>
      <c r="AH784" s="4">
        <v>0.15</v>
      </c>
      <c r="AI784" s="4">
        <v>0.0</v>
      </c>
      <c r="AJ784" s="4">
        <v>0.818927869644836</v>
      </c>
      <c r="AK784" s="4">
        <v>0.508828494294816</v>
      </c>
      <c r="AL784" s="4">
        <v>0.00463831181159991</v>
      </c>
      <c r="AM784" s="12"/>
      <c r="AN784" s="12"/>
    </row>
    <row r="785" ht="12.75" customHeight="1">
      <c r="A785" s="4" t="s">
        <v>2424</v>
      </c>
      <c r="B785" s="4" t="s">
        <v>2413</v>
      </c>
      <c r="C785" s="4" t="s">
        <v>2425</v>
      </c>
      <c r="D785" s="4">
        <v>5443.83113231744</v>
      </c>
      <c r="E785" s="4">
        <v>3.92189349112426</v>
      </c>
      <c r="F785" s="4">
        <v>21350.1258846154</v>
      </c>
      <c r="G785" s="4">
        <v>0.761768255884128</v>
      </c>
      <c r="H785" s="4">
        <v>0.053898200830386</v>
      </c>
      <c r="I785" s="4">
        <v>0.124711671536214</v>
      </c>
      <c r="J785" s="4">
        <v>0.0</v>
      </c>
      <c r="K785" s="4">
        <v>0.00807319698600646</v>
      </c>
      <c r="L785" s="4">
        <v>0.0</v>
      </c>
      <c r="M785" s="4">
        <v>0.0</v>
      </c>
      <c r="N785" s="4">
        <v>0.370982623404582</v>
      </c>
      <c r="O785" s="4">
        <v>0.209980009226511</v>
      </c>
      <c r="P785" s="4">
        <v>0.0176841457788713</v>
      </c>
      <c r="Q785" s="4">
        <v>0.00768875903429187</v>
      </c>
      <c r="R785" s="4">
        <v>0.0</v>
      </c>
      <c r="S785" s="4">
        <v>0.0825772720282946</v>
      </c>
      <c r="T785" s="4">
        <v>0.0244502537290481</v>
      </c>
      <c r="U785" s="4">
        <v>0.0999538674457943</v>
      </c>
      <c r="V785" s="4">
        <v>2.18089921544961</v>
      </c>
      <c r="W785" s="4">
        <v>0.977170529228641</v>
      </c>
      <c r="X785" s="4">
        <v>0.0190245589761328</v>
      </c>
      <c r="Y785" s="4">
        <v>0.00103770321687997</v>
      </c>
      <c r="Z785" s="4">
        <v>0.00276720857834659</v>
      </c>
      <c r="AA785" s="4">
        <v>0.89031382015691</v>
      </c>
      <c r="AB785" s="4">
        <v>0.052881713940857</v>
      </c>
      <c r="AC785" s="4">
        <v>0.0302504526252263</v>
      </c>
      <c r="AD785" s="4">
        <v>0.145460204272594</v>
      </c>
      <c r="AE785" s="4">
        <v>0.24</v>
      </c>
      <c r="AF785" s="4">
        <v>0.06</v>
      </c>
      <c r="AG785" s="4">
        <v>0.04</v>
      </c>
      <c r="AH785" s="4">
        <v>0.15</v>
      </c>
      <c r="AI785" s="4">
        <v>0.03</v>
      </c>
      <c r="AJ785" s="4">
        <v>1.02983233600645</v>
      </c>
      <c r="AK785" s="4">
        <v>0.639870807099938</v>
      </c>
      <c r="AL785" s="4">
        <v>0.0</v>
      </c>
      <c r="AM785" s="12"/>
      <c r="AN785" s="12"/>
    </row>
    <row r="786" ht="12.75" customHeight="1">
      <c r="A786" s="4" t="s">
        <v>2427</v>
      </c>
      <c r="B786" s="4" t="s">
        <v>2413</v>
      </c>
      <c r="C786" s="4" t="s">
        <v>2428</v>
      </c>
      <c r="D786" s="4">
        <v>3420.46484113229</v>
      </c>
      <c r="E786" s="4">
        <v>0.874242424242424</v>
      </c>
      <c r="F786" s="4">
        <v>2990.31547474747</v>
      </c>
      <c r="G786" s="4">
        <v>0.70421721548238</v>
      </c>
      <c r="H786" s="4">
        <v>0.0</v>
      </c>
      <c r="I786" s="4">
        <v>0.162333911034084</v>
      </c>
      <c r="J786" s="4">
        <v>0.0</v>
      </c>
      <c r="K786" s="4">
        <v>0.0</v>
      </c>
      <c r="L786" s="4">
        <v>0.0</v>
      </c>
      <c r="M786" s="4">
        <v>0.0</v>
      </c>
      <c r="N786" s="4">
        <v>0.0</v>
      </c>
      <c r="O786" s="4">
        <v>0.541883304448296</v>
      </c>
      <c r="P786" s="4">
        <v>0.0</v>
      </c>
      <c r="Q786" s="4">
        <v>0.0</v>
      </c>
      <c r="R786" s="4">
        <v>0.0</v>
      </c>
      <c r="S786" s="4">
        <v>0.0</v>
      </c>
      <c r="T786" s="4">
        <v>0.0577700751010976</v>
      </c>
      <c r="U786" s="4">
        <v>0.238012709416522</v>
      </c>
      <c r="V786" s="4">
        <v>0.618139803581745</v>
      </c>
      <c r="W786" s="4">
        <v>0.897196261682243</v>
      </c>
      <c r="X786" s="4">
        <v>0.0280373831775701</v>
      </c>
      <c r="Y786" s="4">
        <v>0.0</v>
      </c>
      <c r="Z786" s="4">
        <v>0.0747663551401869</v>
      </c>
      <c r="AA786" s="4">
        <v>0.975736568457539</v>
      </c>
      <c r="AB786" s="4">
        <v>0.0132871172732525</v>
      </c>
      <c r="AC786" s="4">
        <v>0.0</v>
      </c>
      <c r="AD786" s="4">
        <v>0.0242228838731014</v>
      </c>
      <c r="AE786" s="4">
        <v>0.03</v>
      </c>
      <c r="AF786" s="4">
        <v>0.02</v>
      </c>
      <c r="AG786" s="4">
        <v>0.0</v>
      </c>
      <c r="AH786" s="4">
        <v>0.02</v>
      </c>
      <c r="AI786" s="4">
        <v>0.03</v>
      </c>
      <c r="AJ786" s="4">
        <v>0.366874394056325</v>
      </c>
      <c r="AK786" s="4">
        <v>0.227951877622584</v>
      </c>
      <c r="AL786" s="4">
        <v>0.0</v>
      </c>
      <c r="AM786" s="12"/>
      <c r="AN786" s="12"/>
    </row>
    <row r="787" ht="12.75" customHeight="1">
      <c r="A787" s="4" t="s">
        <v>2430</v>
      </c>
      <c r="B787" s="4" t="s">
        <v>2413</v>
      </c>
      <c r="C787" s="4" t="s">
        <v>2413</v>
      </c>
      <c r="D787" s="4">
        <v>3677.58613963039</v>
      </c>
      <c r="E787" s="4">
        <v>0.907453416149068</v>
      </c>
      <c r="F787" s="4">
        <v>3337.23810559006</v>
      </c>
      <c r="G787" s="4">
        <v>0.340177960301164</v>
      </c>
      <c r="H787" s="4">
        <v>0.0</v>
      </c>
      <c r="I787" s="4">
        <v>0.169681309216193</v>
      </c>
      <c r="J787" s="4">
        <v>0.0</v>
      </c>
      <c r="K787" s="4">
        <v>0.0</v>
      </c>
      <c r="L787" s="4">
        <v>0.0</v>
      </c>
      <c r="M787" s="4">
        <v>0.0</v>
      </c>
      <c r="N787" s="4">
        <v>0.0</v>
      </c>
      <c r="O787" s="4">
        <v>0.258397932816537</v>
      </c>
      <c r="P787" s="4">
        <v>0.0</v>
      </c>
      <c r="Q787" s="4">
        <v>0.0</v>
      </c>
      <c r="R787" s="4">
        <v>0.0</v>
      </c>
      <c r="S787" s="4">
        <v>0.0</v>
      </c>
      <c r="T787" s="4">
        <v>0.0</v>
      </c>
      <c r="U787" s="4">
        <v>0.571920757967269</v>
      </c>
      <c r="V787" s="4">
        <v>1.60848733744011</v>
      </c>
      <c r="W787" s="4">
        <v>0.880851063829787</v>
      </c>
      <c r="X787" s="4">
        <v>0.0170212765957447</v>
      </c>
      <c r="Y787" s="4">
        <v>0.0340425531914894</v>
      </c>
      <c r="Z787" s="4">
        <v>0.0680851063829787</v>
      </c>
      <c r="AA787" s="4">
        <v>0.722792607802875</v>
      </c>
      <c r="AB787" s="4">
        <v>0.027378507871321</v>
      </c>
      <c r="AC787" s="4">
        <v>0.234770704996578</v>
      </c>
      <c r="AD787" s="4">
        <v>0.0302470417668424</v>
      </c>
      <c r="AE787" s="4">
        <v>0.01</v>
      </c>
      <c r="AF787" s="4">
        <v>0.01</v>
      </c>
      <c r="AG787" s="4">
        <v>0.0</v>
      </c>
      <c r="AH787" s="4">
        <v>0.02</v>
      </c>
      <c r="AI787" s="4">
        <v>0.04</v>
      </c>
      <c r="AJ787" s="4">
        <v>0.299098896823053</v>
      </c>
      <c r="AK787" s="4">
        <v>0.185840593484404</v>
      </c>
      <c r="AL787" s="4">
        <v>0.0</v>
      </c>
      <c r="AM787" s="12"/>
      <c r="AN787" s="12"/>
    </row>
    <row r="788" ht="12.75" customHeight="1">
      <c r="A788" s="4" t="s">
        <v>2431</v>
      </c>
      <c r="B788" s="4" t="s">
        <v>2413</v>
      </c>
      <c r="C788" s="4" t="s">
        <v>2432</v>
      </c>
      <c r="D788" s="4">
        <v>4817.45832769598</v>
      </c>
      <c r="E788" s="4">
        <v>1.6809364548495</v>
      </c>
      <c r="F788" s="4">
        <v>8097.84132274248</v>
      </c>
      <c r="G788" s="4">
        <v>0.774273776362913</v>
      </c>
      <c r="H788" s="4">
        <v>0.0</v>
      </c>
      <c r="I788" s="4">
        <v>0.0</v>
      </c>
      <c r="J788" s="4">
        <v>0.0</v>
      </c>
      <c r="K788" s="4">
        <v>0.0</v>
      </c>
      <c r="L788" s="4">
        <v>0.0</v>
      </c>
      <c r="M788" s="4">
        <v>0.0</v>
      </c>
      <c r="N788" s="4">
        <v>0.429937022042285</v>
      </c>
      <c r="O788" s="4">
        <v>0.382366171839856</v>
      </c>
      <c r="P788" s="4">
        <v>0.0629779577147998</v>
      </c>
      <c r="Q788" s="4">
        <v>0.0</v>
      </c>
      <c r="R788" s="4">
        <v>0.0</v>
      </c>
      <c r="S788" s="4">
        <v>0.0</v>
      </c>
      <c r="T788" s="4">
        <v>0.0348627980206928</v>
      </c>
      <c r="U788" s="4">
        <v>0.0898560503823662</v>
      </c>
      <c r="V788" s="4">
        <v>2.37067250298448</v>
      </c>
      <c r="W788" s="4">
        <v>0.978178766261016</v>
      </c>
      <c r="X788" s="4">
        <v>0.019303399076794</v>
      </c>
      <c r="Y788" s="4">
        <v>0.00251783466219052</v>
      </c>
      <c r="Z788" s="4">
        <v>0.0</v>
      </c>
      <c r="AA788" s="4">
        <v>0.934739355352169</v>
      </c>
      <c r="AB788" s="4">
        <v>0.0209908475925189</v>
      </c>
      <c r="AC788" s="4">
        <v>0.0315360127337843</v>
      </c>
      <c r="AD788" s="4">
        <v>0.116263013116286</v>
      </c>
      <c r="AE788" s="4">
        <v>0.17</v>
      </c>
      <c r="AF788" s="4">
        <v>0.05</v>
      </c>
      <c r="AG788" s="4">
        <v>0.0</v>
      </c>
      <c r="AH788" s="4">
        <v>0.11</v>
      </c>
      <c r="AI788" s="4">
        <v>0.03</v>
      </c>
      <c r="AJ788" s="4">
        <v>0.799016254176587</v>
      </c>
      <c r="AK788" s="4">
        <v>0.496456712000876</v>
      </c>
      <c r="AL788" s="4">
        <v>0.0206718459310463</v>
      </c>
      <c r="AM788" s="12"/>
      <c r="AN788" s="12"/>
    </row>
    <row r="789" ht="12.75" customHeight="1">
      <c r="A789" s="4" t="s">
        <v>2434</v>
      </c>
      <c r="B789" s="4" t="s">
        <v>2413</v>
      </c>
      <c r="C789" s="4" t="s">
        <v>2435</v>
      </c>
      <c r="D789" s="4">
        <v>6721.1436856029</v>
      </c>
      <c r="E789" s="4">
        <v>1.76896551724138</v>
      </c>
      <c r="F789" s="4">
        <v>11889.4714162562</v>
      </c>
      <c r="G789" s="4">
        <v>0.763297131718185</v>
      </c>
      <c r="H789" s="4">
        <v>0.0301568154402895</v>
      </c>
      <c r="I789" s="4">
        <v>0.0150784077201448</v>
      </c>
      <c r="J789" s="4">
        <v>0.0</v>
      </c>
      <c r="K789" s="4">
        <v>0.0</v>
      </c>
      <c r="L789" s="4">
        <v>0.0</v>
      </c>
      <c r="M789" s="4">
        <v>0.0</v>
      </c>
      <c r="N789" s="4">
        <v>0.585343787696019</v>
      </c>
      <c r="O789" s="4">
        <v>0.196019300361882</v>
      </c>
      <c r="P789" s="4">
        <v>0.0</v>
      </c>
      <c r="Q789" s="4">
        <v>0.0</v>
      </c>
      <c r="R789" s="4">
        <v>0.0</v>
      </c>
      <c r="S789" s="4">
        <v>0.135705669481303</v>
      </c>
      <c r="T789" s="4">
        <v>0.0</v>
      </c>
      <c r="U789" s="4">
        <v>0.0376960193003619</v>
      </c>
      <c r="V789" s="4">
        <v>2.5870231133389</v>
      </c>
      <c r="W789" s="4">
        <v>0.981700753498385</v>
      </c>
      <c r="X789" s="4">
        <v>0.00914962325080732</v>
      </c>
      <c r="Y789" s="4">
        <v>0.00484391819160388</v>
      </c>
      <c r="Z789" s="4">
        <v>0.00430570505920344</v>
      </c>
      <c r="AA789" s="4">
        <v>0.966165413533835</v>
      </c>
      <c r="AB789" s="4">
        <v>0.024505708716235</v>
      </c>
      <c r="AC789" s="4">
        <v>0.0</v>
      </c>
      <c r="AD789" s="4">
        <v>0.195704385902579</v>
      </c>
      <c r="AE789" s="4">
        <v>0.23</v>
      </c>
      <c r="AF789" s="4">
        <v>0.05</v>
      </c>
      <c r="AG789" s="4">
        <v>0.0</v>
      </c>
      <c r="AH789" s="4">
        <v>0.22</v>
      </c>
      <c r="AI789" s="4">
        <v>0.01</v>
      </c>
      <c r="AJ789" s="4">
        <v>0.866971889829688</v>
      </c>
      <c r="AK789" s="4">
        <v>0.538679922432352</v>
      </c>
      <c r="AL789" s="4">
        <v>0.0</v>
      </c>
      <c r="AM789" s="12"/>
      <c r="AN789" s="12"/>
    </row>
    <row r="790" ht="12.75" customHeight="1">
      <c r="A790" s="4" t="s">
        <v>2437</v>
      </c>
      <c r="B790" s="4" t="s">
        <v>2413</v>
      </c>
      <c r="C790" s="4" t="s">
        <v>2438</v>
      </c>
      <c r="D790" s="4">
        <v>6420.51309307427</v>
      </c>
      <c r="E790" s="4">
        <v>1.32132505175983</v>
      </c>
      <c r="F790" s="4">
        <v>8483.58479503106</v>
      </c>
      <c r="G790" s="4">
        <v>0.525853964274522</v>
      </c>
      <c r="H790" s="4">
        <v>0.141525423728814</v>
      </c>
      <c r="I790" s="4">
        <v>0.16728813559322</v>
      </c>
      <c r="J790" s="4">
        <v>0.0</v>
      </c>
      <c r="K790" s="4">
        <v>0.0</v>
      </c>
      <c r="L790" s="4">
        <v>0.0</v>
      </c>
      <c r="M790" s="4">
        <v>0.02</v>
      </c>
      <c r="N790" s="4">
        <v>0.274067796610169</v>
      </c>
      <c r="O790" s="4">
        <v>0.0523728813559322</v>
      </c>
      <c r="P790" s="4">
        <v>0.0</v>
      </c>
      <c r="Q790" s="4">
        <v>0.0</v>
      </c>
      <c r="R790" s="4">
        <v>0.0</v>
      </c>
      <c r="S790" s="4">
        <v>0.0861016949152542</v>
      </c>
      <c r="T790" s="4">
        <v>0.0135593220338983</v>
      </c>
      <c r="U790" s="4">
        <v>0.245084745762712</v>
      </c>
      <c r="V790" s="4">
        <v>1.97586963334378</v>
      </c>
      <c r="W790" s="4">
        <v>0.968279143536875</v>
      </c>
      <c r="X790" s="4">
        <v>0.0190325138778747</v>
      </c>
      <c r="Y790" s="4">
        <v>0.0</v>
      </c>
      <c r="Z790" s="4">
        <v>0.0126883425852498</v>
      </c>
      <c r="AA790" s="4">
        <v>0.953932936383579</v>
      </c>
      <c r="AB790" s="4">
        <v>0.027107489815105</v>
      </c>
      <c r="AC790" s="4">
        <v>0.00940144155437167</v>
      </c>
      <c r="AD790" s="4">
        <v>0.127612612014996</v>
      </c>
      <c r="AE790" s="4">
        <v>0.1</v>
      </c>
      <c r="AF790" s="4">
        <v>0.11</v>
      </c>
      <c r="AG790" s="4">
        <v>0.01</v>
      </c>
      <c r="AH790" s="4">
        <v>0.03</v>
      </c>
      <c r="AI790" s="4">
        <v>0.04</v>
      </c>
      <c r="AJ790" s="4">
        <v>0.753062221524482</v>
      </c>
      <c r="AK790" s="4">
        <v>0.46790386613023</v>
      </c>
      <c r="AL790" s="4">
        <v>0.0</v>
      </c>
      <c r="AM790" s="12"/>
      <c r="AN790" s="12"/>
    </row>
    <row r="791" ht="12.75" customHeight="1">
      <c r="A791" s="4" t="s">
        <v>2440</v>
      </c>
      <c r="B791" s="4" t="s">
        <v>2413</v>
      </c>
      <c r="C791" s="4" t="s">
        <v>2441</v>
      </c>
      <c r="D791" s="4">
        <v>2715.70552185549</v>
      </c>
      <c r="E791" s="4">
        <v>4.67083333333333</v>
      </c>
      <c r="F791" s="4">
        <v>12684.607875</v>
      </c>
      <c r="G791" s="4">
        <v>0.196253345227475</v>
      </c>
      <c r="H791" s="4">
        <v>0.0</v>
      </c>
      <c r="I791" s="4">
        <v>0.0</v>
      </c>
      <c r="J791" s="4">
        <v>0.354838709677419</v>
      </c>
      <c r="K791" s="4">
        <v>0.0</v>
      </c>
      <c r="L791" s="4">
        <v>0.0</v>
      </c>
      <c r="M791" s="4">
        <v>0.0</v>
      </c>
      <c r="N791" s="4">
        <v>0.0</v>
      </c>
      <c r="O791" s="4">
        <v>0.645161290322581</v>
      </c>
      <c r="P791" s="4">
        <v>0.0</v>
      </c>
      <c r="Q791" s="4">
        <v>0.0</v>
      </c>
      <c r="R791" s="4">
        <v>0.0</v>
      </c>
      <c r="S791" s="4">
        <v>0.0</v>
      </c>
      <c r="T791" s="4">
        <v>0.0</v>
      </c>
      <c r="U791" s="4">
        <v>0.0</v>
      </c>
      <c r="V791" s="4">
        <v>0.972346119536128</v>
      </c>
      <c r="W791" s="4">
        <v>0.944954128440367</v>
      </c>
      <c r="X791" s="4">
        <v>0.055045871559633</v>
      </c>
      <c r="Y791" s="4">
        <v>0.0</v>
      </c>
      <c r="Z791" s="4">
        <v>0.0</v>
      </c>
      <c r="AA791" s="4">
        <v>0.712756467439786</v>
      </c>
      <c r="AB791" s="4">
        <v>0.196253345227475</v>
      </c>
      <c r="AC791" s="4">
        <v>0.0892060660124889</v>
      </c>
      <c r="AD791" s="4">
        <v>0.029668601239689</v>
      </c>
      <c r="AE791" s="4">
        <v>0.02</v>
      </c>
      <c r="AF791" s="4">
        <v>0.0</v>
      </c>
      <c r="AG791" s="4">
        <v>0.0</v>
      </c>
      <c r="AH791" s="4">
        <v>0.01</v>
      </c>
      <c r="AI791" s="4">
        <v>0.04</v>
      </c>
      <c r="AJ791" s="4">
        <v>0.253047194963172</v>
      </c>
      <c r="AK791" s="4">
        <v>0.157227062322936</v>
      </c>
      <c r="AL791" s="4">
        <v>0.0</v>
      </c>
      <c r="AM791" s="12"/>
      <c r="AN791" s="12"/>
    </row>
    <row r="792" ht="12.75" customHeight="1">
      <c r="A792" s="4" t="s">
        <v>2445</v>
      </c>
      <c r="B792" s="4" t="s">
        <v>2444</v>
      </c>
      <c r="C792" s="4" t="s">
        <v>2446</v>
      </c>
      <c r="D792" s="4">
        <v>2026.59445091514</v>
      </c>
      <c r="E792" s="4">
        <v>1.202</v>
      </c>
      <c r="F792" s="4">
        <v>2435.96653</v>
      </c>
      <c r="G792" s="4">
        <v>0.64891846921797</v>
      </c>
      <c r="H792" s="4">
        <v>0.0</v>
      </c>
      <c r="I792" s="4">
        <v>0.0</v>
      </c>
      <c r="J792" s="4">
        <v>0.141014975041597</v>
      </c>
      <c r="K792" s="4">
        <v>0.0</v>
      </c>
      <c r="L792" s="4">
        <v>0.0</v>
      </c>
      <c r="M792" s="4">
        <v>0.0</v>
      </c>
      <c r="N792" s="4">
        <v>0.0</v>
      </c>
      <c r="O792" s="4">
        <v>0.507903494176373</v>
      </c>
      <c r="P792" s="4">
        <v>0.0</v>
      </c>
      <c r="Q792" s="4">
        <v>0.0</v>
      </c>
      <c r="R792" s="4">
        <v>0.0</v>
      </c>
      <c r="S792" s="4">
        <v>0.0</v>
      </c>
      <c r="T792" s="4">
        <v>0.0661397670549085</v>
      </c>
      <c r="U792" s="4">
        <v>0.284941763727121</v>
      </c>
      <c r="V792" s="4">
        <v>0.956738768718802</v>
      </c>
      <c r="W792" s="4">
        <v>0.782608695652174</v>
      </c>
      <c r="X792" s="4">
        <v>0.178260869565217</v>
      </c>
      <c r="Y792" s="4">
        <v>0.00434782608695652</v>
      </c>
      <c r="Z792" s="4">
        <v>0.0347826086956522</v>
      </c>
      <c r="AA792" s="4">
        <v>0.775374376039933</v>
      </c>
      <c r="AB792" s="4">
        <v>0.211314475873544</v>
      </c>
      <c r="AC792" s="4">
        <v>0.0</v>
      </c>
      <c r="AD792" s="4">
        <v>0.13836480065449</v>
      </c>
      <c r="AE792" s="4">
        <v>0.08</v>
      </c>
      <c r="AF792" s="4">
        <v>0.24</v>
      </c>
      <c r="AG792" s="4">
        <v>0.04</v>
      </c>
      <c r="AH792" s="4">
        <v>0.23</v>
      </c>
      <c r="AI792" s="4">
        <v>0.06</v>
      </c>
      <c r="AJ792" s="4">
        <v>1.18015136601218</v>
      </c>
      <c r="AK792" s="4">
        <v>0.733269271771616</v>
      </c>
      <c r="AL792" s="4">
        <v>0.074279979580696</v>
      </c>
      <c r="AM792" s="12"/>
      <c r="AN792" s="12"/>
    </row>
    <row r="793" ht="12.75" customHeight="1">
      <c r="A793" s="4" t="s">
        <v>2449</v>
      </c>
      <c r="B793" s="4" t="s">
        <v>2444</v>
      </c>
      <c r="C793" s="4" t="s">
        <v>2450</v>
      </c>
      <c r="D793" s="4">
        <v>5639.56854545454</v>
      </c>
      <c r="E793" s="4">
        <v>1.94183673469388</v>
      </c>
      <c r="F793" s="4">
        <v>10951.1213693878</v>
      </c>
      <c r="G793" s="4">
        <v>0.601261166579086</v>
      </c>
      <c r="H793" s="4">
        <v>0.0241403674046161</v>
      </c>
      <c r="I793" s="4">
        <v>0.0812529439472445</v>
      </c>
      <c r="J793" s="4">
        <v>0.0</v>
      </c>
      <c r="K793" s="4">
        <v>0.0</v>
      </c>
      <c r="L793" s="4">
        <v>0.0</v>
      </c>
      <c r="M793" s="4">
        <v>0.0</v>
      </c>
      <c r="N793" s="4">
        <v>0.511304757418747</v>
      </c>
      <c r="O793" s="4">
        <v>0.0321479039095619</v>
      </c>
      <c r="P793" s="4">
        <v>0.0248469147432878</v>
      </c>
      <c r="Q793" s="4">
        <v>0.0</v>
      </c>
      <c r="R793" s="4">
        <v>0.0</v>
      </c>
      <c r="S793" s="4">
        <v>0.0889072067828545</v>
      </c>
      <c r="T793" s="4">
        <v>0.0425105982100801</v>
      </c>
      <c r="U793" s="4">
        <v>0.194889307583608</v>
      </c>
      <c r="V793" s="4">
        <v>2.33315817130846</v>
      </c>
      <c r="W793" s="4">
        <v>0.943693693693694</v>
      </c>
      <c r="X793" s="4">
        <v>0.0396396396396396</v>
      </c>
      <c r="Y793" s="4">
        <v>0.00945945945945946</v>
      </c>
      <c r="Z793" s="4">
        <v>0.00720720720720721</v>
      </c>
      <c r="AA793" s="4">
        <v>0.922017866526537</v>
      </c>
      <c r="AB793" s="4">
        <v>0.0549658434051498</v>
      </c>
      <c r="AC793" s="4">
        <v>0.00525486074619023</v>
      </c>
      <c r="AD793" s="4">
        <v>0.158876012286804</v>
      </c>
      <c r="AE793" s="4">
        <v>0.25</v>
      </c>
      <c r="AF793" s="4">
        <v>0.03</v>
      </c>
      <c r="AG793" s="4">
        <v>0.04</v>
      </c>
      <c r="AH793" s="4">
        <v>0.26</v>
      </c>
      <c r="AI793" s="4">
        <v>0.02</v>
      </c>
      <c r="AJ793" s="4">
        <v>1.00900496877418</v>
      </c>
      <c r="AK793" s="4">
        <v>0.626930036243629</v>
      </c>
      <c r="AL793" s="4">
        <v>0.163928092012719</v>
      </c>
      <c r="AM793" s="12"/>
      <c r="AN793" s="12"/>
    </row>
    <row r="794" ht="12.75" customHeight="1">
      <c r="A794" s="4" t="s">
        <v>2452</v>
      </c>
      <c r="B794" s="4" t="s">
        <v>2444</v>
      </c>
      <c r="C794" s="4" t="s">
        <v>2453</v>
      </c>
      <c r="D794" s="4">
        <v>2638.26835080645</v>
      </c>
      <c r="E794" s="4">
        <v>2.37320574162679</v>
      </c>
      <c r="F794" s="4">
        <v>6261.15359808613</v>
      </c>
      <c r="G794" s="4">
        <v>0.792540322580645</v>
      </c>
      <c r="H794" s="4">
        <v>0.0578581948243215</v>
      </c>
      <c r="I794" s="4">
        <v>0.0</v>
      </c>
      <c r="J794" s="4">
        <v>0.0</v>
      </c>
      <c r="K794" s="4">
        <v>0.0</v>
      </c>
      <c r="L794" s="4">
        <v>0.0</v>
      </c>
      <c r="M794" s="4">
        <v>0.0</v>
      </c>
      <c r="N794" s="4">
        <v>0.671365453397854</v>
      </c>
      <c r="O794" s="4">
        <v>0.0978329476120345</v>
      </c>
      <c r="P794" s="4">
        <v>0.0</v>
      </c>
      <c r="Q794" s="4">
        <v>0.0</v>
      </c>
      <c r="R794" s="4">
        <v>0.0</v>
      </c>
      <c r="S794" s="4">
        <v>0.0610140963601936</v>
      </c>
      <c r="T794" s="4">
        <v>0.00357668840732169</v>
      </c>
      <c r="U794" s="4">
        <v>0.108352619398275</v>
      </c>
      <c r="V794" s="4">
        <v>1.05846774193548</v>
      </c>
      <c r="W794" s="4">
        <v>0.973333333333333</v>
      </c>
      <c r="X794" s="4">
        <v>0.0266666666666667</v>
      </c>
      <c r="Y794" s="4">
        <v>0.0</v>
      </c>
      <c r="Z794" s="4">
        <v>0.0</v>
      </c>
      <c r="AA794" s="4">
        <v>0.958467741935484</v>
      </c>
      <c r="AB794" s="4">
        <v>0.0290322580645161</v>
      </c>
      <c r="AC794" s="4">
        <v>0.0</v>
      </c>
      <c r="AD794" s="4">
        <v>0.255778891652619</v>
      </c>
      <c r="AE794" s="4">
        <v>0.21</v>
      </c>
      <c r="AF794" s="4">
        <v>0.02</v>
      </c>
      <c r="AG794" s="4">
        <v>0.01</v>
      </c>
      <c r="AH794" s="4">
        <v>0.45</v>
      </c>
      <c r="AI794" s="4">
        <v>0.04</v>
      </c>
      <c r="AJ794" s="4">
        <v>0.940111685396749</v>
      </c>
      <c r="AK794" s="4">
        <v>0.584124232524716</v>
      </c>
      <c r="AL794" s="4">
        <v>1.46005582215755</v>
      </c>
      <c r="AM794" s="12"/>
      <c r="AN794" s="12"/>
    </row>
    <row r="795" ht="12.75" customHeight="1">
      <c r="A795" s="4" t="s">
        <v>2455</v>
      </c>
      <c r="B795" s="4" t="s">
        <v>2444</v>
      </c>
      <c r="C795" s="4" t="s">
        <v>2456</v>
      </c>
      <c r="D795" s="4">
        <v>3947.61428399398</v>
      </c>
      <c r="E795" s="4">
        <v>1.55703125</v>
      </c>
      <c r="F795" s="4">
        <v>6146.558803125</v>
      </c>
      <c r="G795" s="4">
        <v>0.53998996487707</v>
      </c>
      <c r="H795" s="4">
        <v>0.166885363235119</v>
      </c>
      <c r="I795" s="4">
        <v>0.0</v>
      </c>
      <c r="J795" s="4">
        <v>0.0</v>
      </c>
      <c r="K795" s="4">
        <v>0.0</v>
      </c>
      <c r="L795" s="4">
        <v>0.0</v>
      </c>
      <c r="M795" s="4">
        <v>0.0</v>
      </c>
      <c r="N795" s="4">
        <v>0.261720147918406</v>
      </c>
      <c r="O795" s="4">
        <v>0.191578193963975</v>
      </c>
      <c r="P795" s="4">
        <v>0.0217106047954193</v>
      </c>
      <c r="Q795" s="4">
        <v>0.0</v>
      </c>
      <c r="R795" s="4">
        <v>0.0</v>
      </c>
      <c r="S795" s="4">
        <v>0.0813551234641536</v>
      </c>
      <c r="T795" s="4">
        <v>0.111773827985208</v>
      </c>
      <c r="U795" s="4">
        <v>0.164976738637719</v>
      </c>
      <c r="V795" s="4">
        <v>1.83040642247868</v>
      </c>
      <c r="W795" s="4">
        <v>0.933114035087719</v>
      </c>
      <c r="X795" s="4">
        <v>0.0553728070175439</v>
      </c>
      <c r="Y795" s="4">
        <v>0.00712719298245614</v>
      </c>
      <c r="Z795" s="4">
        <v>0.0043859649122807</v>
      </c>
      <c r="AA795" s="4">
        <v>0.905268439538384</v>
      </c>
      <c r="AB795" s="4">
        <v>0.0384345208228801</v>
      </c>
      <c r="AC795" s="4">
        <v>0.0335173105870547</v>
      </c>
      <c r="AD795" s="4">
        <v>0.165399295079066</v>
      </c>
      <c r="AE795" s="4">
        <v>0.22</v>
      </c>
      <c r="AF795" s="4">
        <v>0.02</v>
      </c>
      <c r="AG795" s="4">
        <v>0.0</v>
      </c>
      <c r="AH795" s="4">
        <v>0.57</v>
      </c>
      <c r="AI795" s="4">
        <v>0.02</v>
      </c>
      <c r="AJ795" s="4">
        <v>0.809996804743195</v>
      </c>
      <c r="AK795" s="4">
        <v>0.503279311668608</v>
      </c>
      <c r="AL795" s="4">
        <v>1.61816831206375</v>
      </c>
      <c r="AM795" s="12"/>
      <c r="AN795" s="12"/>
    </row>
    <row r="796" ht="12.75" customHeight="1">
      <c r="A796" s="4" t="s">
        <v>2458</v>
      </c>
      <c r="B796" s="4" t="s">
        <v>2444</v>
      </c>
      <c r="C796" s="4" t="s">
        <v>2459</v>
      </c>
      <c r="D796" s="4">
        <v>2223.41328005115</v>
      </c>
      <c r="E796" s="4">
        <v>1.47547169811321</v>
      </c>
      <c r="F796" s="4">
        <v>3280.58336792453</v>
      </c>
      <c r="G796" s="4">
        <v>0.461716751918159</v>
      </c>
      <c r="H796" s="4">
        <v>0.105018906840839</v>
      </c>
      <c r="I796" s="4">
        <v>0.0</v>
      </c>
      <c r="J796" s="4">
        <v>0.0171880371261602</v>
      </c>
      <c r="K796" s="4">
        <v>0.00687521485046408</v>
      </c>
      <c r="L796" s="4">
        <v>0.0</v>
      </c>
      <c r="M796" s="4">
        <v>0.0</v>
      </c>
      <c r="N796" s="4">
        <v>0.0484702646957717</v>
      </c>
      <c r="O796" s="4">
        <v>0.312908215881746</v>
      </c>
      <c r="P796" s="4">
        <v>0.00601581299415607</v>
      </c>
      <c r="Q796" s="4">
        <v>0.0</v>
      </c>
      <c r="R796" s="4">
        <v>0.0</v>
      </c>
      <c r="S796" s="4">
        <v>0.134582330697834</v>
      </c>
      <c r="T796" s="4">
        <v>0.111034719834995</v>
      </c>
      <c r="U796" s="4">
        <v>0.257906497078034</v>
      </c>
      <c r="V796" s="4">
        <v>0.794437340153453</v>
      </c>
      <c r="W796" s="4">
        <v>0.765593561368209</v>
      </c>
      <c r="X796" s="4">
        <v>0.20523138832998</v>
      </c>
      <c r="Y796" s="4">
        <v>0.0211267605633803</v>
      </c>
      <c r="Z796" s="4">
        <v>0.00804828973843059</v>
      </c>
      <c r="AA796" s="4">
        <v>0.873561381074169</v>
      </c>
      <c r="AB796" s="4">
        <v>0.0947090792838875</v>
      </c>
      <c r="AC796" s="4">
        <v>0.0079923273657289</v>
      </c>
      <c r="AD796" s="4">
        <v>0.185474367700906</v>
      </c>
      <c r="AE796" s="4">
        <v>0.17</v>
      </c>
      <c r="AF796" s="4">
        <v>0.15</v>
      </c>
      <c r="AG796" s="4">
        <v>0.03</v>
      </c>
      <c r="AH796" s="4">
        <v>0.25</v>
      </c>
      <c r="AI796" s="4">
        <v>0.03</v>
      </c>
      <c r="AJ796" s="4">
        <v>1.14276772498047</v>
      </c>
      <c r="AK796" s="4">
        <v>0.710041509617578</v>
      </c>
      <c r="AL796" s="4">
        <v>0.280703223249402</v>
      </c>
      <c r="AM796" s="12"/>
      <c r="AN796" s="12"/>
    </row>
    <row r="797" ht="12.75" customHeight="1">
      <c r="A797" s="4" t="s">
        <v>2461</v>
      </c>
      <c r="B797" s="4" t="s">
        <v>2444</v>
      </c>
      <c r="C797" s="4" t="s">
        <v>2462</v>
      </c>
      <c r="D797" s="4">
        <v>3984.09057707386</v>
      </c>
      <c r="E797" s="4">
        <v>1.89791666666667</v>
      </c>
      <c r="F797" s="4">
        <v>7561.4719077381</v>
      </c>
      <c r="G797" s="4">
        <v>0.59698917986514</v>
      </c>
      <c r="H797" s="4">
        <v>0.0340648542417294</v>
      </c>
      <c r="I797" s="4">
        <v>0.0818866688503112</v>
      </c>
      <c r="J797" s="4">
        <v>0.00867998689813298</v>
      </c>
      <c r="K797" s="4">
        <v>0.0</v>
      </c>
      <c r="L797" s="4">
        <v>0.0</v>
      </c>
      <c r="M797" s="4">
        <v>0.0</v>
      </c>
      <c r="N797" s="4">
        <v>0.126924336717982</v>
      </c>
      <c r="O797" s="4">
        <v>0.262037340320996</v>
      </c>
      <c r="P797" s="4">
        <v>0.109891909597118</v>
      </c>
      <c r="Q797" s="4">
        <v>0.0</v>
      </c>
      <c r="R797" s="4">
        <v>0.0</v>
      </c>
      <c r="S797" s="4">
        <v>0.0</v>
      </c>
      <c r="T797" s="4">
        <v>0.217982312479528</v>
      </c>
      <c r="U797" s="4">
        <v>0.158532590894202</v>
      </c>
      <c r="V797" s="4">
        <v>1.85353614552297</v>
      </c>
      <c r="W797" s="4">
        <v>0.791878172588832</v>
      </c>
      <c r="X797" s="4">
        <v>0.140439932318105</v>
      </c>
      <c r="Y797" s="4">
        <v>0.0</v>
      </c>
      <c r="Z797" s="4">
        <v>0.0676818950930626</v>
      </c>
      <c r="AA797" s="4">
        <v>0.811196487376509</v>
      </c>
      <c r="AB797" s="4">
        <v>0.090951858240552</v>
      </c>
      <c r="AC797" s="4">
        <v>0.0704092833620825</v>
      </c>
      <c r="AD797" s="4">
        <v>0.223631917480258</v>
      </c>
      <c r="AE797" s="4">
        <v>0.36</v>
      </c>
      <c r="AF797" s="4">
        <v>0.02</v>
      </c>
      <c r="AG797" s="4">
        <v>0.01</v>
      </c>
      <c r="AH797" s="4">
        <v>0.15</v>
      </c>
      <c r="AI797" s="4">
        <v>0.04</v>
      </c>
      <c r="AJ797" s="4">
        <v>0.905409641807567</v>
      </c>
      <c r="AK797" s="4">
        <v>0.562562640542146</v>
      </c>
      <c r="AL797" s="4">
        <v>0.0648700511399724</v>
      </c>
      <c r="AM797" s="12"/>
      <c r="AN797" s="12"/>
    </row>
    <row r="798" ht="12.75" customHeight="1">
      <c r="A798" s="4" t="s">
        <v>2464</v>
      </c>
      <c r="B798" s="4" t="s">
        <v>2444</v>
      </c>
      <c r="C798" s="4" t="s">
        <v>2465</v>
      </c>
      <c r="D798" s="4">
        <v>2994.57137334103</v>
      </c>
      <c r="E798" s="4">
        <v>1.60462962962963</v>
      </c>
      <c r="F798" s="4">
        <v>4805.1779537037</v>
      </c>
      <c r="G798" s="4">
        <v>0.282054241200231</v>
      </c>
      <c r="H798" s="4">
        <v>0.0843827233141109</v>
      </c>
      <c r="I798" s="4">
        <v>0.0112981052136048</v>
      </c>
      <c r="J798" s="4">
        <v>0.0660233023420031</v>
      </c>
      <c r="K798" s="4">
        <v>0.0</v>
      </c>
      <c r="L798" s="4">
        <v>0.0</v>
      </c>
      <c r="M798" s="4">
        <v>0.0</v>
      </c>
      <c r="N798" s="4">
        <v>0.0</v>
      </c>
      <c r="O798" s="4">
        <v>0.113334117923973</v>
      </c>
      <c r="P798" s="4">
        <v>0.0125926797693304</v>
      </c>
      <c r="Q798" s="4">
        <v>0.0</v>
      </c>
      <c r="R798" s="4">
        <v>0.0</v>
      </c>
      <c r="S798" s="4">
        <v>0.1165117100153</v>
      </c>
      <c r="T798" s="4">
        <v>0.114746381075674</v>
      </c>
      <c r="U798" s="4">
        <v>0.481110980346004</v>
      </c>
      <c r="V798" s="4">
        <v>0.675129832660127</v>
      </c>
      <c r="W798" s="4">
        <v>0.738461538461539</v>
      </c>
      <c r="X798" s="4">
        <v>0.167521367521368</v>
      </c>
      <c r="Y798" s="4">
        <v>0.0666666666666667</v>
      </c>
      <c r="Z798" s="4">
        <v>0.0273504273504273</v>
      </c>
      <c r="AA798" s="4">
        <v>0.763646855164455</v>
      </c>
      <c r="AB798" s="4">
        <v>0.13802654356607</v>
      </c>
      <c r="AC798" s="4">
        <v>0.0754760530871321</v>
      </c>
      <c r="AD798" s="4">
        <v>0.156253947143311</v>
      </c>
      <c r="AE798" s="4">
        <v>0.08</v>
      </c>
      <c r="AF798" s="4">
        <v>0.24</v>
      </c>
      <c r="AG798" s="4">
        <v>0.01</v>
      </c>
      <c r="AH798" s="4">
        <v>0.25</v>
      </c>
      <c r="AI798" s="4">
        <v>0.06</v>
      </c>
      <c r="AJ798" s="4">
        <v>1.10599615204375</v>
      </c>
      <c r="AK798" s="4">
        <v>0.687194046753287</v>
      </c>
      <c r="AL798" s="4">
        <v>0.184988033586781</v>
      </c>
      <c r="AM798" s="12"/>
      <c r="AN798" s="12"/>
    </row>
    <row r="799" ht="12.75" customHeight="1">
      <c r="A799" s="4" t="s">
        <v>2467</v>
      </c>
      <c r="B799" s="4" t="s">
        <v>2444</v>
      </c>
      <c r="C799" s="4" t="s">
        <v>2468</v>
      </c>
      <c r="D799" s="4">
        <v>2664.0510645575</v>
      </c>
      <c r="E799" s="4">
        <v>1.04419642857143</v>
      </c>
      <c r="F799" s="4">
        <v>2781.79260714286</v>
      </c>
      <c r="G799" s="4">
        <v>0.36554082941428</v>
      </c>
      <c r="H799" s="4">
        <v>0.112167300380228</v>
      </c>
      <c r="I799" s="4">
        <v>0.0</v>
      </c>
      <c r="J799" s="4">
        <v>0.0279739272134709</v>
      </c>
      <c r="K799" s="4">
        <v>0.0</v>
      </c>
      <c r="L799" s="4">
        <v>0.0</v>
      </c>
      <c r="M799" s="4">
        <v>0.0</v>
      </c>
      <c r="N799" s="4">
        <v>0.175991309071157</v>
      </c>
      <c r="O799" s="4">
        <v>0.123845736013036</v>
      </c>
      <c r="P799" s="4">
        <v>0.024443237370994</v>
      </c>
      <c r="Q799" s="4">
        <v>0.0</v>
      </c>
      <c r="R799" s="4">
        <v>0.0</v>
      </c>
      <c r="S799" s="4">
        <v>0.0703422053231939</v>
      </c>
      <c r="T799" s="4">
        <v>0.0385659967409017</v>
      </c>
      <c r="U799" s="4">
        <v>0.426670287887018</v>
      </c>
      <c r="V799" s="4">
        <v>1.22060709705002</v>
      </c>
      <c r="W799" s="4">
        <v>0.905429071803853</v>
      </c>
      <c r="X799" s="4">
        <v>0.0665499124343257</v>
      </c>
      <c r="Y799" s="4">
        <v>0.0140105078809107</v>
      </c>
      <c r="Z799" s="4">
        <v>0.0140105078809107</v>
      </c>
      <c r="AA799" s="4">
        <v>0.839461308251389</v>
      </c>
      <c r="AB799" s="4">
        <v>0.0767421975203078</v>
      </c>
      <c r="AC799" s="4">
        <v>0.0575032064985036</v>
      </c>
      <c r="AD799" s="4">
        <v>0.0908027679831777</v>
      </c>
      <c r="AE799" s="4">
        <v>0.22</v>
      </c>
      <c r="AF799" s="4">
        <v>0.07</v>
      </c>
      <c r="AG799" s="4">
        <v>0.02</v>
      </c>
      <c r="AH799" s="4">
        <v>0.15</v>
      </c>
      <c r="AI799" s="4">
        <v>0.04</v>
      </c>
      <c r="AJ799" s="4">
        <v>1.01081979460002</v>
      </c>
      <c r="AK799" s="4">
        <v>0.628057650929363</v>
      </c>
      <c r="AL799" s="4">
        <v>0.064802929146099</v>
      </c>
      <c r="AM799" s="12"/>
      <c r="AN799" s="12"/>
    </row>
    <row r="800" ht="12.75" customHeight="1">
      <c r="A800" s="4" t="s">
        <v>2470</v>
      </c>
      <c r="B800" s="4" t="s">
        <v>2444</v>
      </c>
      <c r="C800" s="4" t="s">
        <v>2471</v>
      </c>
      <c r="D800" s="4">
        <v>2160.55289269406</v>
      </c>
      <c r="E800" s="4">
        <v>1.71764705882353</v>
      </c>
      <c r="F800" s="4">
        <v>3711.06732156863</v>
      </c>
      <c r="G800" s="4">
        <v>0.800684931506849</v>
      </c>
      <c r="H800" s="4">
        <v>0.0</v>
      </c>
      <c r="I800" s="4">
        <v>0.0</v>
      </c>
      <c r="J800" s="4">
        <v>0.105251141552511</v>
      </c>
      <c r="K800" s="4">
        <v>0.0</v>
      </c>
      <c r="L800" s="4">
        <v>0.0</v>
      </c>
      <c r="M800" s="4">
        <v>0.0</v>
      </c>
      <c r="N800" s="4">
        <v>0.0888127853881278</v>
      </c>
      <c r="O800" s="4">
        <v>0.478082191780822</v>
      </c>
      <c r="P800" s="4">
        <v>0.128538812785388</v>
      </c>
      <c r="Q800" s="4">
        <v>0.0</v>
      </c>
      <c r="R800" s="4">
        <v>0.0</v>
      </c>
      <c r="S800" s="4">
        <v>0.023972602739726</v>
      </c>
      <c r="T800" s="4">
        <v>0.12351598173516</v>
      </c>
      <c r="U800" s="4">
        <v>0.0518264840182648</v>
      </c>
      <c r="V800" s="4">
        <v>1.11187214611872</v>
      </c>
      <c r="W800" s="4">
        <v>0.757700205338809</v>
      </c>
      <c r="X800" s="4">
        <v>0.242299794661191</v>
      </c>
      <c r="Y800" s="4">
        <v>0.0</v>
      </c>
      <c r="Z800" s="4">
        <v>0.0</v>
      </c>
      <c r="AA800" s="4">
        <v>0.753881278538813</v>
      </c>
      <c r="AB800" s="4">
        <v>0.0294520547945205</v>
      </c>
      <c r="AC800" s="4">
        <v>0.19634703196347</v>
      </c>
      <c r="AD800" s="4">
        <v>0.203156174061689</v>
      </c>
      <c r="AE800" s="4">
        <v>0.36</v>
      </c>
      <c r="AF800" s="4">
        <v>0.02</v>
      </c>
      <c r="AG800" s="4">
        <v>0.0</v>
      </c>
      <c r="AH800" s="4">
        <v>0.24</v>
      </c>
      <c r="AI800" s="4">
        <v>0.02</v>
      </c>
      <c r="AJ800" s="4">
        <v>0.866783294682274</v>
      </c>
      <c r="AK800" s="4">
        <v>0.538562741678776</v>
      </c>
      <c r="AL800" s="4">
        <v>0.404925573187273</v>
      </c>
      <c r="AM800" s="12"/>
      <c r="AN800" s="12"/>
    </row>
    <row r="801" ht="12.75" customHeight="1">
      <c r="A801" s="4" t="s">
        <v>2473</v>
      </c>
      <c r="B801" s="4" t="s">
        <v>2444</v>
      </c>
      <c r="C801" s="4" t="s">
        <v>2474</v>
      </c>
      <c r="D801" s="4">
        <v>3849.02008577344</v>
      </c>
      <c r="E801" s="4">
        <v>1.55448275862069</v>
      </c>
      <c r="F801" s="4">
        <v>5983.23536091954</v>
      </c>
      <c r="G801" s="4">
        <v>0.440993788819876</v>
      </c>
      <c r="H801" s="4">
        <v>0.0</v>
      </c>
      <c r="I801" s="4">
        <v>0.0</v>
      </c>
      <c r="J801" s="4">
        <v>0.00380891921917156</v>
      </c>
      <c r="K801" s="4">
        <v>0.0</v>
      </c>
      <c r="L801" s="4">
        <v>0.0</v>
      </c>
      <c r="M801" s="4">
        <v>0.0</v>
      </c>
      <c r="N801" s="4">
        <v>0.326614823043961</v>
      </c>
      <c r="O801" s="4">
        <v>0.126963973972385</v>
      </c>
      <c r="P801" s="4">
        <v>0.0</v>
      </c>
      <c r="Q801" s="4">
        <v>0.0158704967465482</v>
      </c>
      <c r="R801" s="4">
        <v>0.0</v>
      </c>
      <c r="S801" s="4">
        <v>0.120933185208697</v>
      </c>
      <c r="T801" s="4">
        <v>0.261387081415648</v>
      </c>
      <c r="U801" s="4">
        <v>0.144421520393588</v>
      </c>
      <c r="V801" s="4">
        <v>1.54540076900325</v>
      </c>
      <c r="W801" s="4">
        <v>0.814354066985646</v>
      </c>
      <c r="X801" s="4">
        <v>0.0985645933014354</v>
      </c>
      <c r="Y801" s="4">
        <v>0.0411483253588517</v>
      </c>
      <c r="Z801" s="4">
        <v>0.045933014354067</v>
      </c>
      <c r="AA801" s="4">
        <v>0.893522626441881</v>
      </c>
      <c r="AB801" s="4">
        <v>0.0538302277432712</v>
      </c>
      <c r="AC801" s="4">
        <v>0.0282460810411121</v>
      </c>
      <c r="AD801" s="4">
        <v>0.154473320775316</v>
      </c>
      <c r="AE801" s="4">
        <v>0.26</v>
      </c>
      <c r="AF801" s="4">
        <v>0.06</v>
      </c>
      <c r="AG801" s="4">
        <v>0.0</v>
      </c>
      <c r="AH801" s="4">
        <v>0.23</v>
      </c>
      <c r="AI801" s="4">
        <v>0.06</v>
      </c>
      <c r="AJ801" s="4">
        <v>1.02587390759608</v>
      </c>
      <c r="AK801" s="4">
        <v>0.637411297242623</v>
      </c>
      <c r="AL801" s="4">
        <v>0.582208153205867</v>
      </c>
      <c r="AM801" s="12"/>
      <c r="AN801" s="12"/>
    </row>
    <row r="802" ht="12.75" customHeight="1">
      <c r="A802" s="4" t="s">
        <v>2476</v>
      </c>
      <c r="B802" s="4" t="s">
        <v>2444</v>
      </c>
      <c r="C802" s="4" t="s">
        <v>2477</v>
      </c>
      <c r="D802" s="4">
        <v>3118.93763499481</v>
      </c>
      <c r="E802" s="4">
        <v>1.51058823529412</v>
      </c>
      <c r="F802" s="4">
        <v>4711.43049803922</v>
      </c>
      <c r="G802" s="4">
        <v>0.603582554517134</v>
      </c>
      <c r="H802" s="4">
        <v>0.0</v>
      </c>
      <c r="I802" s="4">
        <v>0.0</v>
      </c>
      <c r="J802" s="4">
        <v>0.286344755970924</v>
      </c>
      <c r="K802" s="4">
        <v>0.0</v>
      </c>
      <c r="L802" s="4">
        <v>0.0</v>
      </c>
      <c r="M802" s="4">
        <v>0.0</v>
      </c>
      <c r="N802" s="4">
        <v>0.199636552440291</v>
      </c>
      <c r="O802" s="4">
        <v>0.104361370716511</v>
      </c>
      <c r="P802" s="4">
        <v>0.0132398753894081</v>
      </c>
      <c r="Q802" s="4">
        <v>0.0</v>
      </c>
      <c r="R802" s="4">
        <v>0.0</v>
      </c>
      <c r="S802" s="4">
        <v>0.0</v>
      </c>
      <c r="T802" s="4">
        <v>0.0441329179646937</v>
      </c>
      <c r="U802" s="4">
        <v>0.352284527518172</v>
      </c>
      <c r="V802" s="4">
        <v>1.32658359293873</v>
      </c>
      <c r="W802" s="4">
        <v>0.790606653620352</v>
      </c>
      <c r="X802" s="4">
        <v>0.154598825831703</v>
      </c>
      <c r="Y802" s="4">
        <v>0.00782778864970646</v>
      </c>
      <c r="Z802" s="4">
        <v>0.0469667318982387</v>
      </c>
      <c r="AA802" s="4">
        <v>0.566458982346833</v>
      </c>
      <c r="AB802" s="4">
        <v>0.40134994807892</v>
      </c>
      <c r="AC802" s="4">
        <v>0.0171339563862928</v>
      </c>
      <c r="AD802" s="4">
        <v>0.179859255588954</v>
      </c>
      <c r="AE802" s="4">
        <v>0.13</v>
      </c>
      <c r="AF802" s="4">
        <v>0.14</v>
      </c>
      <c r="AG802" s="4">
        <v>0.0</v>
      </c>
      <c r="AH802" s="4">
        <v>0.33</v>
      </c>
      <c r="AI802" s="4">
        <v>0.02</v>
      </c>
      <c r="AJ802" s="4">
        <v>0.984583633801343</v>
      </c>
      <c r="AK802" s="4">
        <v>0.611756207676423</v>
      </c>
      <c r="AL802" s="4">
        <v>0.490749769277628</v>
      </c>
      <c r="AM802" s="12"/>
      <c r="AN802" s="12"/>
    </row>
    <row r="803" ht="12.75" customHeight="1">
      <c r="A803" s="4" t="s">
        <v>2479</v>
      </c>
      <c r="B803" s="4" t="s">
        <v>2444</v>
      </c>
      <c r="C803" s="4" t="s">
        <v>2444</v>
      </c>
      <c r="D803" s="4">
        <v>1824.03624647604</v>
      </c>
      <c r="E803" s="4">
        <v>1.41079545454545</v>
      </c>
      <c r="F803" s="4">
        <v>2573.34204545455</v>
      </c>
      <c r="G803" s="4">
        <v>0.285944422070076</v>
      </c>
      <c r="H803" s="4">
        <v>0.0</v>
      </c>
      <c r="I803" s="4">
        <v>0.0</v>
      </c>
      <c r="J803" s="4">
        <v>0.0</v>
      </c>
      <c r="K803" s="4">
        <v>0.0</v>
      </c>
      <c r="L803" s="4">
        <v>0.0</v>
      </c>
      <c r="M803" s="4">
        <v>0.0</v>
      </c>
      <c r="N803" s="4">
        <v>0.0</v>
      </c>
      <c r="O803" s="4">
        <v>0.230117077109407</v>
      </c>
      <c r="P803" s="4">
        <v>0.0565199838514332</v>
      </c>
      <c r="Q803" s="4">
        <v>0.0</v>
      </c>
      <c r="R803" s="4">
        <v>0.0173597093257973</v>
      </c>
      <c r="S803" s="4">
        <v>0.080742834073476</v>
      </c>
      <c r="T803" s="4">
        <v>0.289866774323779</v>
      </c>
      <c r="U803" s="4">
        <v>0.325393621316108</v>
      </c>
      <c r="V803" s="4">
        <v>0.49536850583971</v>
      </c>
      <c r="W803" s="4">
        <v>0.59349593495935</v>
      </c>
      <c r="X803" s="4">
        <v>0.373983739837398</v>
      </c>
      <c r="Y803" s="4">
        <v>0.032520325203252</v>
      </c>
      <c r="Z803" s="4">
        <v>0.0</v>
      </c>
      <c r="AA803" s="4">
        <v>0.797019734192509</v>
      </c>
      <c r="AB803" s="4">
        <v>0.106725734997986</v>
      </c>
      <c r="AC803" s="4">
        <v>0.067660088602497</v>
      </c>
      <c r="AD803" s="4">
        <v>0.0630790130817447</v>
      </c>
      <c r="AE803" s="4">
        <v>0.09</v>
      </c>
      <c r="AF803" s="4">
        <v>0.1</v>
      </c>
      <c r="AG803" s="4">
        <v>0.05</v>
      </c>
      <c r="AH803" s="4">
        <v>0.14</v>
      </c>
      <c r="AI803" s="4">
        <v>0.07</v>
      </c>
      <c r="AJ803" s="4">
        <v>1.05816423023326</v>
      </c>
      <c r="AK803" s="4">
        <v>0.657474402745307</v>
      </c>
      <c r="AL803" s="4">
        <v>0.0759215889835042</v>
      </c>
      <c r="AM803" s="12"/>
      <c r="AN803" s="12"/>
    </row>
    <row r="804" ht="12.75" customHeight="1">
      <c r="A804" s="4" t="s">
        <v>2480</v>
      </c>
      <c r="B804" s="4" t="s">
        <v>2444</v>
      </c>
      <c r="C804" s="4" t="s">
        <v>2481</v>
      </c>
      <c r="D804" s="4">
        <v>4652.21871582545</v>
      </c>
      <c r="E804" s="4">
        <v>1.98125</v>
      </c>
      <c r="F804" s="4">
        <v>9217.20833072917</v>
      </c>
      <c r="G804" s="4">
        <v>0.392613038906414</v>
      </c>
      <c r="H804" s="4">
        <v>0.0</v>
      </c>
      <c r="I804" s="4">
        <v>0.0</v>
      </c>
      <c r="J804" s="4">
        <v>0.0</v>
      </c>
      <c r="K804" s="4">
        <v>0.108695652173913</v>
      </c>
      <c r="L804" s="4">
        <v>0.0</v>
      </c>
      <c r="M804" s="4">
        <v>0.0</v>
      </c>
      <c r="N804" s="4">
        <v>0.174618859401468</v>
      </c>
      <c r="O804" s="4">
        <v>0.108977978543196</v>
      </c>
      <c r="P804" s="4">
        <v>0.0</v>
      </c>
      <c r="Q804" s="4">
        <v>0.0</v>
      </c>
      <c r="R804" s="4">
        <v>0.00522303783173348</v>
      </c>
      <c r="S804" s="4">
        <v>0.0124223602484472</v>
      </c>
      <c r="T804" s="4">
        <v>0.265386787125918</v>
      </c>
      <c r="U804" s="4">
        <v>0.324675324675325</v>
      </c>
      <c r="V804" s="4">
        <v>1.55757097791798</v>
      </c>
      <c r="W804" s="4">
        <v>0.962869198312236</v>
      </c>
      <c r="X804" s="4">
        <v>0.020253164556962</v>
      </c>
      <c r="Y804" s="4">
        <v>0.00337552742616034</v>
      </c>
      <c r="Z804" s="4">
        <v>0.0135021097046414</v>
      </c>
      <c r="AA804" s="4">
        <v>0.774579390115668</v>
      </c>
      <c r="AB804" s="4">
        <v>0.201498422712934</v>
      </c>
      <c r="AC804" s="4">
        <v>0.00709779179810726</v>
      </c>
      <c r="AD804" s="4">
        <v>0.113244339689251</v>
      </c>
      <c r="AE804" s="4">
        <v>0.18</v>
      </c>
      <c r="AF804" s="4">
        <v>0.05</v>
      </c>
      <c r="AG804" s="4">
        <v>0.01</v>
      </c>
      <c r="AH804" s="4">
        <v>0.43</v>
      </c>
      <c r="AI804" s="4">
        <v>0.04</v>
      </c>
      <c r="AJ804" s="4">
        <v>0.996164195815503</v>
      </c>
      <c r="AK804" s="4">
        <v>0.618951615417654</v>
      </c>
      <c r="AL804" s="4">
        <v>1.21998595876969</v>
      </c>
      <c r="AM804" s="12"/>
      <c r="AN804" s="12"/>
    </row>
    <row r="805" ht="12.75" customHeight="1">
      <c r="A805" s="4" t="s">
        <v>2483</v>
      </c>
      <c r="B805" s="4" t="s">
        <v>2444</v>
      </c>
      <c r="C805" s="4" t="s">
        <v>2484</v>
      </c>
      <c r="D805" s="4">
        <v>3552.71197345133</v>
      </c>
      <c r="E805" s="4">
        <v>1.32163742690058</v>
      </c>
      <c r="F805" s="4">
        <v>4695.39711111111</v>
      </c>
      <c r="G805" s="4">
        <v>0.717920353982301</v>
      </c>
      <c r="H805" s="4">
        <v>0.0</v>
      </c>
      <c r="I805" s="4">
        <v>0.0</v>
      </c>
      <c r="J805" s="4">
        <v>0.0</v>
      </c>
      <c r="K805" s="4">
        <v>0.0</v>
      </c>
      <c r="L805" s="4">
        <v>0.0</v>
      </c>
      <c r="M805" s="4">
        <v>0.0</v>
      </c>
      <c r="N805" s="4">
        <v>0.353097345132743</v>
      </c>
      <c r="O805" s="4">
        <v>0.290044247787611</v>
      </c>
      <c r="P805" s="4">
        <v>0.0747787610619469</v>
      </c>
      <c r="Q805" s="4">
        <v>0.0</v>
      </c>
      <c r="R805" s="4">
        <v>0.0</v>
      </c>
      <c r="S805" s="4">
        <v>0.128097345132743</v>
      </c>
      <c r="T805" s="4">
        <v>0.015929203539823</v>
      </c>
      <c r="U805" s="4">
        <v>0.138053097345133</v>
      </c>
      <c r="V805" s="4">
        <v>1.78097345132743</v>
      </c>
      <c r="W805" s="4">
        <v>0.944099378881988</v>
      </c>
      <c r="X805" s="4">
        <v>0.0546583850931677</v>
      </c>
      <c r="Y805" s="4">
        <v>0.00124223602484472</v>
      </c>
      <c r="Z805" s="4">
        <v>0.0</v>
      </c>
      <c r="AA805" s="4">
        <v>0.915265486725664</v>
      </c>
      <c r="AB805" s="4">
        <v>0.0391592920353982</v>
      </c>
      <c r="AC805" s="4">
        <v>0.0199115044247788</v>
      </c>
      <c r="AD805" s="4">
        <v>0.13426339416613</v>
      </c>
      <c r="AE805" s="4">
        <v>0.3</v>
      </c>
      <c r="AF805" s="4">
        <v>0.09</v>
      </c>
      <c r="AG805" s="4">
        <v>0.0</v>
      </c>
      <c r="AH805" s="4">
        <v>0.24</v>
      </c>
      <c r="AI805" s="4">
        <v>0.03</v>
      </c>
      <c r="AJ805" s="4">
        <v>1.02561160834968</v>
      </c>
      <c r="AK805" s="4">
        <v>0.637248321557529</v>
      </c>
      <c r="AL805" s="4">
        <v>0.456969721326929</v>
      </c>
      <c r="AM805" s="12"/>
      <c r="AN805" s="12"/>
    </row>
    <row r="806" ht="12.75" customHeight="1">
      <c r="A806" s="4" t="s">
        <v>2486</v>
      </c>
      <c r="B806" s="4" t="s">
        <v>2444</v>
      </c>
      <c r="C806" s="4" t="s">
        <v>2487</v>
      </c>
      <c r="D806" s="4">
        <v>4463.42933122279</v>
      </c>
      <c r="E806" s="4">
        <v>1.246875</v>
      </c>
      <c r="F806" s="4">
        <v>5565.33844736842</v>
      </c>
      <c r="G806" s="4">
        <v>0.45877852526052</v>
      </c>
      <c r="H806" s="4">
        <v>0.0</v>
      </c>
      <c r="I806" s="4">
        <v>0.0</v>
      </c>
      <c r="J806" s="4">
        <v>0.0</v>
      </c>
      <c r="K806" s="4">
        <v>0.0</v>
      </c>
      <c r="L806" s="4">
        <v>0.0</v>
      </c>
      <c r="M806" s="4">
        <v>0.0</v>
      </c>
      <c r="N806" s="4">
        <v>0.337929053568864</v>
      </c>
      <c r="O806" s="4">
        <v>0.135286514433434</v>
      </c>
      <c r="P806" s="4">
        <v>0.026281775096941</v>
      </c>
      <c r="Q806" s="4">
        <v>0.0</v>
      </c>
      <c r="R806" s="4">
        <v>0.0</v>
      </c>
      <c r="S806" s="4">
        <v>0.0157977883096367</v>
      </c>
      <c r="T806" s="4">
        <v>0.27143472641103</v>
      </c>
      <c r="U806" s="4">
        <v>0.213270142180095</v>
      </c>
      <c r="V806" s="4">
        <v>2.18308930220288</v>
      </c>
      <c r="W806" s="4">
        <v>0.873716012084592</v>
      </c>
      <c r="X806" s="4">
        <v>0.126283987915408</v>
      </c>
      <c r="Y806" s="4">
        <v>0.0</v>
      </c>
      <c r="Z806" s="4">
        <v>0.0</v>
      </c>
      <c r="AA806" s="4">
        <v>0.890251945653608</v>
      </c>
      <c r="AB806" s="4">
        <v>0.0633161851998417</v>
      </c>
      <c r="AC806" s="4">
        <v>0.0171481334916238</v>
      </c>
      <c r="AD806" s="4">
        <v>0.125954327855601</v>
      </c>
      <c r="AE806" s="4">
        <v>0.15</v>
      </c>
      <c r="AF806" s="4">
        <v>0.04</v>
      </c>
      <c r="AG806" s="4">
        <v>0.02</v>
      </c>
      <c r="AH806" s="4">
        <v>0.5</v>
      </c>
      <c r="AI806" s="4">
        <v>0.08</v>
      </c>
      <c r="AJ806" s="4">
        <v>1.04019537266081</v>
      </c>
      <c r="AK806" s="4">
        <v>0.646309723801413</v>
      </c>
      <c r="AL806" s="4">
        <v>1.29641712289841</v>
      </c>
      <c r="AM806" s="12"/>
      <c r="AN806" s="12"/>
    </row>
    <row r="807" ht="12.75" customHeight="1">
      <c r="A807" s="4" t="s">
        <v>2489</v>
      </c>
      <c r="B807" s="4" t="s">
        <v>2444</v>
      </c>
      <c r="C807" s="4" t="s">
        <v>2490</v>
      </c>
      <c r="D807" s="4">
        <v>1854.31731950961</v>
      </c>
      <c r="E807" s="4">
        <v>1.10116666666667</v>
      </c>
      <c r="F807" s="4">
        <v>2041.91242166667</v>
      </c>
      <c r="G807" s="4">
        <v>0.179809293173906</v>
      </c>
      <c r="H807" s="4">
        <v>0.0</v>
      </c>
      <c r="I807" s="4">
        <v>0.0</v>
      </c>
      <c r="J807" s="4">
        <v>0.00836339783535586</v>
      </c>
      <c r="K807" s="4">
        <v>0.0</v>
      </c>
      <c r="L807" s="4">
        <v>0.0</v>
      </c>
      <c r="M807" s="4">
        <v>0.0</v>
      </c>
      <c r="N807" s="4">
        <v>0.0</v>
      </c>
      <c r="O807" s="4">
        <v>0.107904230895376</v>
      </c>
      <c r="P807" s="4">
        <v>0.0664152181042965</v>
      </c>
      <c r="Q807" s="4">
        <v>0.0121351262709085</v>
      </c>
      <c r="R807" s="4">
        <v>0.0</v>
      </c>
      <c r="S807" s="4">
        <v>0.0897015414890128</v>
      </c>
      <c r="T807" s="4">
        <v>0.11397179403083</v>
      </c>
      <c r="U807" s="4">
        <v>0.601508691374221</v>
      </c>
      <c r="V807" s="4">
        <v>0.755259573179961</v>
      </c>
      <c r="W807" s="4">
        <v>0.486973947895792</v>
      </c>
      <c r="X807" s="4">
        <v>0.450901803607214</v>
      </c>
      <c r="Y807" s="4">
        <v>0.062124248496994</v>
      </c>
      <c r="Z807" s="4">
        <v>0.0</v>
      </c>
      <c r="AA807" s="4">
        <v>0.867110640230059</v>
      </c>
      <c r="AB807" s="4">
        <v>0.0726502194642046</v>
      </c>
      <c r="AC807" s="4">
        <v>0.0305736340245195</v>
      </c>
      <c r="AD807" s="4">
        <v>0.104994391449088</v>
      </c>
      <c r="AE807" s="4">
        <v>0.03</v>
      </c>
      <c r="AF807" s="4">
        <v>0.12</v>
      </c>
      <c r="AG807" s="4">
        <v>0.01</v>
      </c>
      <c r="AH807" s="4">
        <v>0.37</v>
      </c>
      <c r="AI807" s="4">
        <v>0.08</v>
      </c>
      <c r="AJ807" s="4">
        <v>0.975611695805382</v>
      </c>
      <c r="AK807" s="4">
        <v>0.606181629168829</v>
      </c>
      <c r="AL807" s="4">
        <v>0.39616269729283</v>
      </c>
      <c r="AM807" s="12"/>
      <c r="AN807" s="12"/>
    </row>
    <row r="808" ht="12.75" customHeight="1">
      <c r="A808" s="4" t="s">
        <v>2494</v>
      </c>
      <c r="B808" s="4" t="s">
        <v>2493</v>
      </c>
      <c r="C808" s="4" t="s">
        <v>2495</v>
      </c>
      <c r="D808" s="4">
        <v>2684.88445626871</v>
      </c>
      <c r="E808" s="4">
        <v>1.67055555555556</v>
      </c>
      <c r="F808" s="4">
        <v>4485.24864444445</v>
      </c>
      <c r="G808" s="4">
        <v>0.12454273362155</v>
      </c>
      <c r="H808" s="4">
        <v>0.0</v>
      </c>
      <c r="I808" s="4">
        <v>0.0335127626324015</v>
      </c>
      <c r="J808" s="4">
        <v>0.0645945476645251</v>
      </c>
      <c r="K808" s="4">
        <v>0.0</v>
      </c>
      <c r="L808" s="4">
        <v>0.0</v>
      </c>
      <c r="M808" s="4">
        <v>0.0</v>
      </c>
      <c r="N808" s="4">
        <v>0.0</v>
      </c>
      <c r="O808" s="4">
        <v>0.0319499913179371</v>
      </c>
      <c r="P808" s="4">
        <v>0.0</v>
      </c>
      <c r="Q808" s="4">
        <v>0.0</v>
      </c>
      <c r="R808" s="4">
        <v>0.0</v>
      </c>
      <c r="S808" s="4">
        <v>0.533773224518145</v>
      </c>
      <c r="T808" s="4">
        <v>0.0</v>
      </c>
      <c r="U808" s="4">
        <v>0.336169473866991</v>
      </c>
      <c r="V808" s="4">
        <v>0.473894246757566</v>
      </c>
      <c r="W808" s="4">
        <v>0.607017543859649</v>
      </c>
      <c r="X808" s="4">
        <v>0.280701754385965</v>
      </c>
      <c r="Y808" s="4">
        <v>0.112280701754386</v>
      </c>
      <c r="Z808" s="4">
        <v>0.0</v>
      </c>
      <c r="AA808" s="4">
        <v>0.609078816095777</v>
      </c>
      <c r="AB808" s="4">
        <v>0.218490189557699</v>
      </c>
      <c r="AC808" s="4">
        <v>0.136847356168939</v>
      </c>
      <c r="AD808" s="4">
        <v>0.0268758351414424</v>
      </c>
      <c r="AE808" s="4">
        <v>0.04</v>
      </c>
      <c r="AF808" s="4">
        <v>0.05</v>
      </c>
      <c r="AG808" s="4">
        <v>0.09</v>
      </c>
      <c r="AH808" s="4">
        <v>0.64</v>
      </c>
      <c r="AI808" s="4">
        <v>0.12</v>
      </c>
      <c r="AJ808" s="4">
        <v>1.0353121214773</v>
      </c>
      <c r="AK808" s="4">
        <v>0.643275589246868</v>
      </c>
      <c r="AL808" s="4">
        <v>1.62466247302472</v>
      </c>
      <c r="AM808" s="12"/>
      <c r="AN808" s="12"/>
    </row>
    <row r="809" ht="12.75" customHeight="1">
      <c r="A809" s="4" t="s">
        <v>2498</v>
      </c>
      <c r="B809" s="4" t="s">
        <v>2493</v>
      </c>
      <c r="C809" s="4" t="s">
        <v>2499</v>
      </c>
      <c r="D809" s="4">
        <v>3193.37778243652</v>
      </c>
      <c r="E809" s="4">
        <v>0.929220779220779</v>
      </c>
      <c r="F809" s="4">
        <v>2967.35299134199</v>
      </c>
      <c r="G809" s="4">
        <v>0.0873515024458421</v>
      </c>
      <c r="H809" s="4">
        <v>0.0273237997957099</v>
      </c>
      <c r="I809" s="4">
        <v>0.00510725229826353</v>
      </c>
      <c r="J809" s="4">
        <v>0.0148110316649643</v>
      </c>
      <c r="K809" s="4">
        <v>0.0</v>
      </c>
      <c r="L809" s="4">
        <v>0.0</v>
      </c>
      <c r="M809" s="4">
        <v>0.0</v>
      </c>
      <c r="N809" s="4">
        <v>0.0</v>
      </c>
      <c r="O809" s="4">
        <v>0.0485188968335036</v>
      </c>
      <c r="P809" s="4">
        <v>0.0</v>
      </c>
      <c r="Q809" s="4">
        <v>0.0</v>
      </c>
      <c r="R809" s="4">
        <v>0.0</v>
      </c>
      <c r="S809" s="4">
        <v>0.482635342185904</v>
      </c>
      <c r="T809" s="4">
        <v>0.0804392236976507</v>
      </c>
      <c r="U809" s="4">
        <v>0.341164453524004</v>
      </c>
      <c r="V809" s="4">
        <v>1.14139296529234</v>
      </c>
      <c r="W809" s="4">
        <v>0.922448979591837</v>
      </c>
      <c r="X809" s="4">
        <v>0.0612244897959184</v>
      </c>
      <c r="Y809" s="4">
        <v>0.0</v>
      </c>
      <c r="Z809" s="4">
        <v>0.0163265306122449</v>
      </c>
      <c r="AA809" s="4">
        <v>0.816678313533659</v>
      </c>
      <c r="AB809" s="4">
        <v>0.172140694153273</v>
      </c>
      <c r="AC809" s="4">
        <v>0.0</v>
      </c>
      <c r="AD809" s="4">
        <v>0.22263104115137</v>
      </c>
      <c r="AE809" s="4">
        <v>0.04</v>
      </c>
      <c r="AF809" s="4">
        <v>0.25</v>
      </c>
      <c r="AG809" s="4">
        <v>0.01</v>
      </c>
      <c r="AH809" s="4">
        <v>0.43</v>
      </c>
      <c r="AI809" s="4">
        <v>0.01</v>
      </c>
      <c r="AJ809" s="4">
        <v>0.93033915722111</v>
      </c>
      <c r="AK809" s="4">
        <v>0.578052219370223</v>
      </c>
      <c r="AL809" s="4">
        <v>0.463746035051286</v>
      </c>
      <c r="AM809" s="12"/>
      <c r="AN809" s="12"/>
    </row>
    <row r="810" ht="12.75" customHeight="1">
      <c r="A810" s="4" t="s">
        <v>2501</v>
      </c>
      <c r="B810" s="4" t="s">
        <v>2493</v>
      </c>
      <c r="C810" s="4" t="s">
        <v>2502</v>
      </c>
      <c r="D810" s="4">
        <v>2902.58350043975</v>
      </c>
      <c r="E810" s="4">
        <v>3.94791666666667</v>
      </c>
      <c r="F810" s="4">
        <v>11459.1577777778</v>
      </c>
      <c r="G810" s="4">
        <v>0.306684256816183</v>
      </c>
      <c r="H810" s="4">
        <v>0.0</v>
      </c>
      <c r="I810" s="4">
        <v>0.0</v>
      </c>
      <c r="J810" s="4">
        <v>0.188780584841854</v>
      </c>
      <c r="K810" s="4">
        <v>0.0348120151183608</v>
      </c>
      <c r="L810" s="4">
        <v>0.0</v>
      </c>
      <c r="M810" s="4">
        <v>0.0</v>
      </c>
      <c r="N810" s="4">
        <v>0.0586831111995226</v>
      </c>
      <c r="O810" s="4">
        <v>0.0897155361050328</v>
      </c>
      <c r="P810" s="4">
        <v>0.0</v>
      </c>
      <c r="Q810" s="4">
        <v>0.0</v>
      </c>
      <c r="R810" s="4">
        <v>0.0311318878058484</v>
      </c>
      <c r="S810" s="4">
        <v>0.322359259996021</v>
      </c>
      <c r="T810" s="4">
        <v>0.0385916053312115</v>
      </c>
      <c r="U810" s="4">
        <v>0.235925999602148</v>
      </c>
      <c r="V810" s="4">
        <v>1.02110817941953</v>
      </c>
      <c r="W810" s="4">
        <v>0.890611541774332</v>
      </c>
      <c r="X810" s="4">
        <v>0.0645994832041344</v>
      </c>
      <c r="Y810" s="4">
        <v>0.0103359173126615</v>
      </c>
      <c r="Z810" s="4">
        <v>0.0344530577088717</v>
      </c>
      <c r="AA810" s="4">
        <v>0.561829375549692</v>
      </c>
      <c r="AB810" s="4">
        <v>0.374230430958663</v>
      </c>
      <c r="AC810" s="4">
        <v>0.0518909410729991</v>
      </c>
      <c r="AD810" s="4">
        <v>0.153357904126069</v>
      </c>
      <c r="AE810" s="4">
        <v>0.07</v>
      </c>
      <c r="AF810" s="4">
        <v>0.26</v>
      </c>
      <c r="AG810" s="4">
        <v>0.01</v>
      </c>
      <c r="AH810" s="4">
        <v>0.45</v>
      </c>
      <c r="AI810" s="4">
        <v>0.03</v>
      </c>
      <c r="AJ810" s="4">
        <v>1.04696425313409</v>
      </c>
      <c r="AK810" s="4">
        <v>0.650515465707323</v>
      </c>
      <c r="AL810" s="4">
        <v>0.44161409084917</v>
      </c>
      <c r="AM810" s="12"/>
      <c r="AN810" s="12"/>
    </row>
    <row r="811" ht="12.75" customHeight="1">
      <c r="A811" s="4" t="s">
        <v>2504</v>
      </c>
      <c r="B811" s="4" t="s">
        <v>2493</v>
      </c>
      <c r="C811" s="4" t="s">
        <v>2505</v>
      </c>
      <c r="D811" s="4">
        <v>4284.41846868579</v>
      </c>
      <c r="E811" s="4">
        <v>1.63163265306122</v>
      </c>
      <c r="F811" s="4">
        <v>6990.5970728863</v>
      </c>
      <c r="G811" s="4">
        <v>0.467792370231395</v>
      </c>
      <c r="H811" s="4">
        <v>0.0</v>
      </c>
      <c r="I811" s="4">
        <v>0.0</v>
      </c>
      <c r="J811" s="4">
        <v>0.232584384938956</v>
      </c>
      <c r="K811" s="4">
        <v>0.0</v>
      </c>
      <c r="L811" s="4">
        <v>0.0</v>
      </c>
      <c r="M811" s="4">
        <v>0.0</v>
      </c>
      <c r="N811" s="4">
        <v>0.009438801682569</v>
      </c>
      <c r="O811" s="4">
        <v>0.323176361957525</v>
      </c>
      <c r="P811" s="4">
        <v>0.0</v>
      </c>
      <c r="Q811" s="4">
        <v>0.0</v>
      </c>
      <c r="R811" s="4">
        <v>0.0</v>
      </c>
      <c r="S811" s="4">
        <v>0.120857699805068</v>
      </c>
      <c r="T811" s="4">
        <v>0.0724325433466708</v>
      </c>
      <c r="U811" s="4">
        <v>0.241510208269211</v>
      </c>
      <c r="V811" s="4">
        <v>2.36844456356651</v>
      </c>
      <c r="W811" s="4">
        <v>0.987174651075066</v>
      </c>
      <c r="X811" s="4">
        <v>0.00980761976612599</v>
      </c>
      <c r="Y811" s="4">
        <v>0.0</v>
      </c>
      <c r="Z811" s="4">
        <v>0.003017729158808</v>
      </c>
      <c r="AA811" s="4">
        <v>0.694094523362816</v>
      </c>
      <c r="AB811" s="4">
        <v>0.278477619941035</v>
      </c>
      <c r="AC811" s="4">
        <v>0.00848744751183776</v>
      </c>
      <c r="AD811" s="4">
        <v>0.338265461090509</v>
      </c>
      <c r="AE811" s="4">
        <v>0.41</v>
      </c>
      <c r="AF811" s="4">
        <v>0.09</v>
      </c>
      <c r="AG811" s="4">
        <v>0.02</v>
      </c>
      <c r="AH811" s="4">
        <v>0.22</v>
      </c>
      <c r="AI811" s="4">
        <v>0.02</v>
      </c>
      <c r="AJ811" s="4">
        <v>1.0718593550807</v>
      </c>
      <c r="AK811" s="4">
        <v>0.665983662246172</v>
      </c>
      <c r="AL811" s="4">
        <v>0.318393719029225</v>
      </c>
      <c r="AM811" s="12"/>
      <c r="AN811" s="12"/>
    </row>
    <row r="812" ht="12.75" customHeight="1">
      <c r="A812" s="4" t="s">
        <v>2507</v>
      </c>
      <c r="B812" s="4" t="s">
        <v>2493</v>
      </c>
      <c r="C812" s="4" t="s">
        <v>466</v>
      </c>
      <c r="D812" s="4">
        <v>3455.18657149436</v>
      </c>
      <c r="E812" s="4">
        <v>1.7234126984127</v>
      </c>
      <c r="F812" s="4">
        <v>5954.71241269841</v>
      </c>
      <c r="G812" s="4">
        <v>0.520607874740962</v>
      </c>
      <c r="H812" s="4">
        <v>0.0</v>
      </c>
      <c r="I812" s="4">
        <v>0.0177296799447387</v>
      </c>
      <c r="J812" s="4">
        <v>0.502878194796224</v>
      </c>
      <c r="K812" s="4">
        <v>0.0</v>
      </c>
      <c r="L812" s="4">
        <v>0.0</v>
      </c>
      <c r="M812" s="4">
        <v>0.0</v>
      </c>
      <c r="N812" s="4">
        <v>0.0</v>
      </c>
      <c r="O812" s="4">
        <v>0.0</v>
      </c>
      <c r="P812" s="4">
        <v>0.0</v>
      </c>
      <c r="Q812" s="4">
        <v>0.0</v>
      </c>
      <c r="R812" s="4">
        <v>0.0</v>
      </c>
      <c r="S812" s="4">
        <v>0.119272392355515</v>
      </c>
      <c r="T812" s="4">
        <v>0.0849643103845268</v>
      </c>
      <c r="U812" s="4">
        <v>0.275155422518996</v>
      </c>
      <c r="V812" s="4">
        <v>1.13285747179369</v>
      </c>
      <c r="W812" s="4">
        <v>0.808943089430894</v>
      </c>
      <c r="X812" s="4">
        <v>0.138211382113821</v>
      </c>
      <c r="Y812" s="4">
        <v>0.0528455284552846</v>
      </c>
      <c r="Z812" s="4">
        <v>0.0</v>
      </c>
      <c r="AA812" s="4">
        <v>0.294957402717016</v>
      </c>
      <c r="AB812" s="4">
        <v>0.613861386138614</v>
      </c>
      <c r="AC812" s="4">
        <v>0.0713792309463505</v>
      </c>
      <c r="AD812" s="4">
        <v>0.204202123320804</v>
      </c>
      <c r="AE812" s="4">
        <v>0.2</v>
      </c>
      <c r="AF812" s="4">
        <v>0.23</v>
      </c>
      <c r="AG812" s="4">
        <v>0.0</v>
      </c>
      <c r="AH812" s="4">
        <v>0.29</v>
      </c>
      <c r="AI812" s="4">
        <v>0.0</v>
      </c>
      <c r="AJ812" s="4">
        <v>1.01889661884085</v>
      </c>
      <c r="AK812" s="4">
        <v>0.633076063990487</v>
      </c>
      <c r="AL812" s="4">
        <v>0.152783383115797</v>
      </c>
      <c r="AM812" s="12"/>
      <c r="AN812" s="12"/>
    </row>
    <row r="813" ht="12.75" customHeight="1">
      <c r="A813" s="4" t="s">
        <v>2508</v>
      </c>
      <c r="B813" s="4" t="s">
        <v>2493</v>
      </c>
      <c r="C813" s="4" t="s">
        <v>2509</v>
      </c>
      <c r="D813" s="4">
        <v>3171.35829912242</v>
      </c>
      <c r="E813" s="4">
        <v>1.61416566626651</v>
      </c>
      <c r="F813" s="4">
        <v>5119.09768187275</v>
      </c>
      <c r="G813" s="4">
        <v>0.451137884872825</v>
      </c>
      <c r="H813" s="4">
        <v>0.092306378618393</v>
      </c>
      <c r="I813" s="4">
        <v>0.0</v>
      </c>
      <c r="J813" s="4">
        <v>0.0731790624199471</v>
      </c>
      <c r="K813" s="4">
        <v>0.0</v>
      </c>
      <c r="L813" s="4">
        <v>0.0</v>
      </c>
      <c r="M813" s="4">
        <v>0.0</v>
      </c>
      <c r="N813" s="4">
        <v>0.0814618734523098</v>
      </c>
      <c r="O813" s="4">
        <v>0.287165912390061</v>
      </c>
      <c r="P813" s="4">
        <v>0.0</v>
      </c>
      <c r="Q813" s="4">
        <v>0.0</v>
      </c>
      <c r="R813" s="4">
        <v>0.0</v>
      </c>
      <c r="S813" s="4">
        <v>0.149175988386987</v>
      </c>
      <c r="T813" s="4">
        <v>0.0606267611647169</v>
      </c>
      <c r="U813" s="4">
        <v>0.256084023567586</v>
      </c>
      <c r="V813" s="4">
        <v>1.50007437156032</v>
      </c>
      <c r="W813" s="4">
        <v>0.950917203767972</v>
      </c>
      <c r="X813" s="4">
        <v>0.0188398611799703</v>
      </c>
      <c r="Y813" s="4">
        <v>0.00644521566683193</v>
      </c>
      <c r="Z813" s="4">
        <v>0.0237977193852256</v>
      </c>
      <c r="AA813" s="4">
        <v>0.829986613119143</v>
      </c>
      <c r="AB813" s="4">
        <v>0.15305667112896</v>
      </c>
      <c r="AC813" s="4">
        <v>0.0</v>
      </c>
      <c r="AD813" s="4">
        <v>0.336341989337694</v>
      </c>
      <c r="AE813" s="4">
        <v>0.41</v>
      </c>
      <c r="AF813" s="4">
        <v>0.12</v>
      </c>
      <c r="AG813" s="4">
        <v>0.0</v>
      </c>
      <c r="AH813" s="4">
        <v>0.18</v>
      </c>
      <c r="AI813" s="4">
        <v>0.02</v>
      </c>
      <c r="AJ813" s="4">
        <v>1.00689103041547</v>
      </c>
      <c r="AK813" s="4">
        <v>0.625616572491857</v>
      </c>
      <c r="AL813" s="4">
        <v>0.0144536191216234</v>
      </c>
      <c r="AM813" s="12"/>
      <c r="AN813" s="12"/>
    </row>
    <row r="814" ht="12.75" customHeight="1">
      <c r="A814" s="4" t="s">
        <v>2511</v>
      </c>
      <c r="B814" s="4" t="s">
        <v>2493</v>
      </c>
      <c r="C814" s="4" t="s">
        <v>2512</v>
      </c>
      <c r="D814" s="4">
        <v>3382.75783523366</v>
      </c>
      <c r="E814" s="4">
        <v>1.29729166666667</v>
      </c>
      <c r="F814" s="4">
        <v>4388.42355</v>
      </c>
      <c r="G814" s="4">
        <v>0.264975108398908</v>
      </c>
      <c r="H814" s="4">
        <v>0.0</v>
      </c>
      <c r="I814" s="4">
        <v>0.0524538048877409</v>
      </c>
      <c r="J814" s="4">
        <v>0.198688654877806</v>
      </c>
      <c r="K814" s="4">
        <v>0.0</v>
      </c>
      <c r="L814" s="4">
        <v>0.0</v>
      </c>
      <c r="M814" s="4">
        <v>0.0</v>
      </c>
      <c r="N814" s="4">
        <v>0.0</v>
      </c>
      <c r="O814" s="4">
        <v>0.0766938207828333</v>
      </c>
      <c r="P814" s="4">
        <v>0.0</v>
      </c>
      <c r="Q814" s="4">
        <v>0.0</v>
      </c>
      <c r="R814" s="4">
        <v>0.0274190343731373</v>
      </c>
      <c r="S814" s="4">
        <v>0.300417246175243</v>
      </c>
      <c r="T814" s="4">
        <v>0.142261076892509</v>
      </c>
      <c r="U814" s="4">
        <v>0.202066362010729</v>
      </c>
      <c r="V814" s="4">
        <v>0.560462502007387</v>
      </c>
      <c r="W814" s="4">
        <v>0.882521489971347</v>
      </c>
      <c r="X814" s="4">
        <v>0.0830945558739255</v>
      </c>
      <c r="Y814" s="4">
        <v>0.0114613180515759</v>
      </c>
      <c r="Z814" s="4">
        <v>0.0229226361031519</v>
      </c>
      <c r="AA814" s="4">
        <v>0.66356190782078</v>
      </c>
      <c r="AB814" s="4">
        <v>0.311867673036775</v>
      </c>
      <c r="AC814" s="4">
        <v>0.0</v>
      </c>
      <c r="AD814" s="4">
        <v>0.190073828036708</v>
      </c>
      <c r="AE814" s="4">
        <v>0.07</v>
      </c>
      <c r="AF814" s="4">
        <v>0.18</v>
      </c>
      <c r="AG814" s="4">
        <v>0.04</v>
      </c>
      <c r="AH814" s="4">
        <v>0.02</v>
      </c>
      <c r="AI814" s="4">
        <v>0.03</v>
      </c>
      <c r="AJ814" s="4">
        <v>0.807004149664732</v>
      </c>
      <c r="AK814" s="4">
        <v>0.501419870521271</v>
      </c>
      <c r="AL814" s="4">
        <v>1.2561317726764E-4</v>
      </c>
      <c r="AM814" s="12"/>
      <c r="AN814" s="12"/>
    </row>
    <row r="815" ht="12.75" customHeight="1">
      <c r="A815" s="4" t="s">
        <v>2514</v>
      </c>
      <c r="B815" s="4" t="s">
        <v>2493</v>
      </c>
      <c r="C815" s="4" t="s">
        <v>2515</v>
      </c>
      <c r="D815" s="4">
        <v>2186.75422462648</v>
      </c>
      <c r="E815" s="4">
        <v>1.63109243697479</v>
      </c>
      <c r="F815" s="4">
        <v>3566.79827731092</v>
      </c>
      <c r="G815" s="4">
        <v>0.402241112828439</v>
      </c>
      <c r="H815" s="4">
        <v>0.0472462203023758</v>
      </c>
      <c r="I815" s="4">
        <v>0.0</v>
      </c>
      <c r="J815" s="4">
        <v>0.139713822894168</v>
      </c>
      <c r="K815" s="4">
        <v>0.0</v>
      </c>
      <c r="L815" s="4">
        <v>0.0</v>
      </c>
      <c r="M815" s="4">
        <v>0.0</v>
      </c>
      <c r="N815" s="4">
        <v>0.0884179265658747</v>
      </c>
      <c r="O815" s="4">
        <v>0.172516198704104</v>
      </c>
      <c r="P815" s="4">
        <v>0.0</v>
      </c>
      <c r="Q815" s="4">
        <v>0.0</v>
      </c>
      <c r="R815" s="4">
        <v>0.0</v>
      </c>
      <c r="S815" s="4">
        <v>0.327753779697624</v>
      </c>
      <c r="T815" s="4">
        <v>0.0990820734341253</v>
      </c>
      <c r="U815" s="4">
        <v>0.125269978401728</v>
      </c>
      <c r="V815" s="4">
        <v>0.583462132921175</v>
      </c>
      <c r="W815" s="4">
        <v>0.76158940397351</v>
      </c>
      <c r="X815" s="4">
        <v>0.158940397350993</v>
      </c>
      <c r="Y815" s="4">
        <v>0.0441501103752759</v>
      </c>
      <c r="Z815" s="4">
        <v>0.0353200883002208</v>
      </c>
      <c r="AA815" s="4">
        <v>0.668598660484286</v>
      </c>
      <c r="AB815" s="4">
        <v>0.278464708912932</v>
      </c>
      <c r="AC815" s="4">
        <v>0.0369654817104585</v>
      </c>
      <c r="AD815" s="4">
        <v>0.16604737743925</v>
      </c>
      <c r="AE815" s="4">
        <v>0.17</v>
      </c>
      <c r="AF815" s="4">
        <v>0.12</v>
      </c>
      <c r="AG815" s="4">
        <v>0.12</v>
      </c>
      <c r="AH815" s="4">
        <v>0.37</v>
      </c>
      <c r="AI815" s="4">
        <v>0.03</v>
      </c>
      <c r="AJ815" s="4">
        <v>1.28316598987327</v>
      </c>
      <c r="AK815" s="4">
        <v>0.797275856347028</v>
      </c>
      <c r="AL815" s="4">
        <v>0.151302678089277</v>
      </c>
      <c r="AM815" s="12"/>
      <c r="AN815" s="12"/>
    </row>
    <row r="816" ht="12.75" customHeight="1">
      <c r="A816" s="4" t="s">
        <v>2517</v>
      </c>
      <c r="B816" s="4" t="s">
        <v>2493</v>
      </c>
      <c r="C816" s="4" t="s">
        <v>613</v>
      </c>
      <c r="D816" s="4">
        <v>2257.47420476373</v>
      </c>
      <c r="E816" s="4">
        <v>1.70130718954248</v>
      </c>
      <c r="F816" s="4">
        <v>3840.65709477124</v>
      </c>
      <c r="G816" s="4">
        <v>0.725509028044564</v>
      </c>
      <c r="H816" s="4">
        <v>0.0423538994094889</v>
      </c>
      <c r="I816" s="4">
        <v>0.0</v>
      </c>
      <c r="J816" s="4">
        <v>0.72673589900224</v>
      </c>
      <c r="K816" s="4">
        <v>0.0</v>
      </c>
      <c r="L816" s="4">
        <v>0.0</v>
      </c>
      <c r="M816" s="4">
        <v>0.0</v>
      </c>
      <c r="N816" s="4">
        <v>0.0</v>
      </c>
      <c r="O816" s="4">
        <v>0.0</v>
      </c>
      <c r="P816" s="4">
        <v>0.0</v>
      </c>
      <c r="Q816" s="4">
        <v>0.0</v>
      </c>
      <c r="R816" s="4">
        <v>0.0</v>
      </c>
      <c r="S816" s="4">
        <v>0.0500916310323763</v>
      </c>
      <c r="T816" s="4">
        <v>0.0</v>
      </c>
      <c r="U816" s="4">
        <v>0.180818570555895</v>
      </c>
      <c r="V816" s="4">
        <v>0.134460238186708</v>
      </c>
      <c r="W816" s="4">
        <v>0.414285714285714</v>
      </c>
      <c r="X816" s="4">
        <v>0.542857142857143</v>
      </c>
      <c r="Y816" s="4">
        <v>0.0428571428571429</v>
      </c>
      <c r="Z816" s="4">
        <v>0.0</v>
      </c>
      <c r="AA816" s="4">
        <v>0.261813292354975</v>
      </c>
      <c r="AB816" s="4">
        <v>0.719362274298886</v>
      </c>
      <c r="AC816" s="4">
        <v>0.00480215136381099</v>
      </c>
      <c r="AD816" s="4">
        <v>0.257263003558018</v>
      </c>
      <c r="AE816" s="4">
        <v>0.15</v>
      </c>
      <c r="AF816" s="4">
        <v>0.24</v>
      </c>
      <c r="AG816" s="4">
        <v>0.0</v>
      </c>
      <c r="AH816" s="4">
        <v>0.28</v>
      </c>
      <c r="AI816" s="4">
        <v>0.0</v>
      </c>
      <c r="AJ816" s="4">
        <v>0.983506312314126</v>
      </c>
      <c r="AK816" s="4">
        <v>0.611086830200662</v>
      </c>
      <c r="AL816" s="4">
        <v>0.124278981074822</v>
      </c>
      <c r="AM816" s="12"/>
      <c r="AN816" s="12"/>
    </row>
    <row r="817" ht="12.75" customHeight="1">
      <c r="A817" s="4" t="s">
        <v>2518</v>
      </c>
      <c r="B817" s="4" t="s">
        <v>2493</v>
      </c>
      <c r="C817" s="4" t="s">
        <v>1783</v>
      </c>
      <c r="D817" s="4">
        <v>2573.53594118653</v>
      </c>
      <c r="E817" s="4">
        <v>0.905417956656347</v>
      </c>
      <c r="F817" s="4">
        <v>2330.12565325077</v>
      </c>
      <c r="G817" s="4">
        <v>0.141733629680287</v>
      </c>
      <c r="H817" s="4">
        <v>0.0</v>
      </c>
      <c r="I817" s="4">
        <v>0.0</v>
      </c>
      <c r="J817" s="4">
        <v>0.0674179915475951</v>
      </c>
      <c r="K817" s="4">
        <v>0.0</v>
      </c>
      <c r="L817" s="4">
        <v>0.0</v>
      </c>
      <c r="M817" s="4">
        <v>0.0</v>
      </c>
      <c r="N817" s="4">
        <v>0.0792916079694103</v>
      </c>
      <c r="O817" s="4">
        <v>0.020124773596297</v>
      </c>
      <c r="P817" s="4">
        <v>0.0</v>
      </c>
      <c r="Q817" s="4">
        <v>0.0</v>
      </c>
      <c r="R817" s="4">
        <v>0.0</v>
      </c>
      <c r="S817" s="4">
        <v>0.390018112296237</v>
      </c>
      <c r="T817" s="4">
        <v>0.105252565908634</v>
      </c>
      <c r="U817" s="4">
        <v>0.337894948681827</v>
      </c>
      <c r="V817" s="4">
        <v>0.959138314241751</v>
      </c>
      <c r="W817" s="4">
        <v>0.877005347593583</v>
      </c>
      <c r="X817" s="4">
        <v>0.0659536541889483</v>
      </c>
      <c r="Y817" s="4">
        <v>0.0</v>
      </c>
      <c r="Z817" s="4">
        <v>0.0570409982174688</v>
      </c>
      <c r="AA817" s="4">
        <v>0.789365703539067</v>
      </c>
      <c r="AB817" s="4">
        <v>0.186014703368097</v>
      </c>
      <c r="AC817" s="4">
        <v>0.0</v>
      </c>
      <c r="AD817" s="4">
        <v>0.154748225660123</v>
      </c>
      <c r="AE817" s="4">
        <v>0.12</v>
      </c>
      <c r="AF817" s="4">
        <v>0.27</v>
      </c>
      <c r="AG817" s="4">
        <v>0.01</v>
      </c>
      <c r="AH817" s="4">
        <v>0.26</v>
      </c>
      <c r="AI817" s="4">
        <v>0.0</v>
      </c>
      <c r="AJ817" s="4">
        <v>1.00424247107083</v>
      </c>
      <c r="AK817" s="4">
        <v>0.623970930044775</v>
      </c>
      <c r="AL817" s="4">
        <v>0.0790961054933324</v>
      </c>
      <c r="AM817" s="12"/>
      <c r="AN817" s="12"/>
    </row>
    <row r="818" ht="12.75" customHeight="1">
      <c r="A818" s="4" t="s">
        <v>2519</v>
      </c>
      <c r="B818" s="4" t="s">
        <v>2493</v>
      </c>
      <c r="C818" s="4" t="s">
        <v>1110</v>
      </c>
      <c r="D818" s="4">
        <v>2020.35491624302</v>
      </c>
      <c r="E818" s="4">
        <v>0.942576590730558</v>
      </c>
      <c r="F818" s="4">
        <v>1904.33924901807</v>
      </c>
      <c r="G818" s="4">
        <v>0.171097591465956</v>
      </c>
      <c r="H818" s="4">
        <v>0.0884296751372987</v>
      </c>
      <c r="I818" s="4">
        <v>0.00465419342827888</v>
      </c>
      <c r="J818" s="4">
        <v>0.0819138043377083</v>
      </c>
      <c r="K818" s="4">
        <v>0.0161035092618449</v>
      </c>
      <c r="L818" s="4">
        <v>0.0</v>
      </c>
      <c r="M818" s="4">
        <v>0.0</v>
      </c>
      <c r="N818" s="4">
        <v>0.0</v>
      </c>
      <c r="O818" s="4">
        <v>0.0117285674392628</v>
      </c>
      <c r="P818" s="4">
        <v>0.0</v>
      </c>
      <c r="Q818" s="4">
        <v>0.0</v>
      </c>
      <c r="R818" s="4">
        <v>0.0</v>
      </c>
      <c r="S818" s="4">
        <v>0.338639113841571</v>
      </c>
      <c r="T818" s="4">
        <v>0.0732570045611096</v>
      </c>
      <c r="U818" s="4">
        <v>0.385274131992926</v>
      </c>
      <c r="V818" s="4">
        <v>0.500041670139178</v>
      </c>
      <c r="W818" s="4">
        <v>0.7</v>
      </c>
      <c r="X818" s="4">
        <v>0.22</v>
      </c>
      <c r="Y818" s="4">
        <v>0.0133333333333333</v>
      </c>
      <c r="Z818" s="4">
        <v>0.0666666666666667</v>
      </c>
      <c r="AA818" s="4">
        <v>0.800733394449538</v>
      </c>
      <c r="AB818" s="4">
        <v>0.19043253604467</v>
      </c>
      <c r="AC818" s="4">
        <v>0.0</v>
      </c>
      <c r="AD818" s="4">
        <v>0.102074047742304</v>
      </c>
      <c r="AE818" s="4">
        <v>0.13</v>
      </c>
      <c r="AF818" s="4">
        <v>0.06</v>
      </c>
      <c r="AG818" s="4">
        <v>0.01</v>
      </c>
      <c r="AH818" s="4">
        <v>0.41</v>
      </c>
      <c r="AI818" s="4">
        <v>0.1</v>
      </c>
      <c r="AJ818" s="4">
        <v>1.07589879077969</v>
      </c>
      <c r="AK818" s="4">
        <v>0.668493504761865</v>
      </c>
      <c r="AL818" s="4">
        <v>0.424585711873184</v>
      </c>
      <c r="AM818" s="12"/>
      <c r="AN818" s="12"/>
    </row>
    <row r="819" ht="12.75" customHeight="1">
      <c r="A819" s="4" t="s">
        <v>2520</v>
      </c>
      <c r="B819" s="4" t="s">
        <v>2493</v>
      </c>
      <c r="C819" s="4" t="s">
        <v>2521</v>
      </c>
      <c r="D819" s="4">
        <v>3919.74970341254</v>
      </c>
      <c r="E819" s="4">
        <v>1.63654970760234</v>
      </c>
      <c r="F819" s="4">
        <v>6414.86523099415</v>
      </c>
      <c r="G819" s="4">
        <v>0.400214400571735</v>
      </c>
      <c r="H819" s="4">
        <v>0.0478524743230626</v>
      </c>
      <c r="I819" s="4">
        <v>0.0</v>
      </c>
      <c r="J819" s="4">
        <v>0.130018674136321</v>
      </c>
      <c r="K819" s="4">
        <v>0.0210084033613445</v>
      </c>
      <c r="L819" s="4">
        <v>0.0</v>
      </c>
      <c r="M819" s="4">
        <v>0.0</v>
      </c>
      <c r="N819" s="4">
        <v>0.282446311858077</v>
      </c>
      <c r="O819" s="4">
        <v>0.0415499533146592</v>
      </c>
      <c r="P819" s="4">
        <v>0.0</v>
      </c>
      <c r="Q819" s="4">
        <v>0.0</v>
      </c>
      <c r="R819" s="4">
        <v>0.0</v>
      </c>
      <c r="S819" s="4">
        <v>0.0936041083099907</v>
      </c>
      <c r="T819" s="4">
        <v>0.0</v>
      </c>
      <c r="U819" s="4">
        <v>0.383520074696545</v>
      </c>
      <c r="V819" s="4">
        <v>0.968375915669109</v>
      </c>
      <c r="W819" s="4">
        <v>0.977859778597786</v>
      </c>
      <c r="X819" s="4">
        <v>0.0</v>
      </c>
      <c r="Y819" s="4">
        <v>0.00738007380073801</v>
      </c>
      <c r="Z819" s="4">
        <v>0.014760147601476</v>
      </c>
      <c r="AA819" s="4">
        <v>0.741647311059496</v>
      </c>
      <c r="AB819" s="4">
        <v>0.246024656065749</v>
      </c>
      <c r="AC819" s="4">
        <v>0.0</v>
      </c>
      <c r="AD819" s="4">
        <v>0.275662687999334</v>
      </c>
      <c r="AE819" s="4">
        <v>0.2</v>
      </c>
      <c r="AF819" s="4">
        <v>0.27</v>
      </c>
      <c r="AG819" s="4">
        <v>0.0</v>
      </c>
      <c r="AH819" s="4">
        <v>0.31</v>
      </c>
      <c r="AI819" s="4">
        <v>0.0</v>
      </c>
      <c r="AJ819" s="4">
        <v>1.03847430314835</v>
      </c>
      <c r="AK819" s="4">
        <v>0.645240363188518</v>
      </c>
      <c r="AL819" s="4">
        <v>0.160859315200146</v>
      </c>
      <c r="AM819" s="12"/>
      <c r="AN819" s="12"/>
    </row>
    <row r="820" ht="12.75" customHeight="1">
      <c r="A820" s="4" t="s">
        <v>2523</v>
      </c>
      <c r="B820" s="4" t="s">
        <v>2493</v>
      </c>
      <c r="C820" s="4" t="s">
        <v>1305</v>
      </c>
      <c r="D820" s="4">
        <v>1888.16432724253</v>
      </c>
      <c r="E820" s="4">
        <v>0.785217391304348</v>
      </c>
      <c r="F820" s="4">
        <v>1482.6194673913</v>
      </c>
      <c r="G820" s="4">
        <v>0.108942414174972</v>
      </c>
      <c r="H820" s="4">
        <v>0.0954198473282443</v>
      </c>
      <c r="I820" s="4">
        <v>0.0</v>
      </c>
      <c r="J820" s="4">
        <v>0.00580816461998009</v>
      </c>
      <c r="K820" s="4">
        <v>0.0</v>
      </c>
      <c r="L820" s="4">
        <v>0.0</v>
      </c>
      <c r="M820" s="4">
        <v>0.0</v>
      </c>
      <c r="N820" s="4">
        <v>0.0141055426485231</v>
      </c>
      <c r="O820" s="4">
        <v>0.0409890474610023</v>
      </c>
      <c r="P820" s="4">
        <v>0.0</v>
      </c>
      <c r="Q820" s="4">
        <v>0.0</v>
      </c>
      <c r="R820" s="4">
        <v>0.0</v>
      </c>
      <c r="S820" s="4">
        <v>0.280285429804182</v>
      </c>
      <c r="T820" s="4">
        <v>0.204779289744441</v>
      </c>
      <c r="U820" s="4">
        <v>0.358612678393628</v>
      </c>
      <c r="V820" s="4">
        <v>0.622923588039867</v>
      </c>
      <c r="W820" s="4">
        <v>0.5</v>
      </c>
      <c r="X820" s="4">
        <v>0.455555555555556</v>
      </c>
      <c r="Y820" s="4">
        <v>0.00888888888888889</v>
      </c>
      <c r="Z820" s="4">
        <v>0.0355555555555556</v>
      </c>
      <c r="AA820" s="4">
        <v>0.81436877076412</v>
      </c>
      <c r="AB820" s="4">
        <v>0.16016057585825</v>
      </c>
      <c r="AC820" s="4">
        <v>0.0</v>
      </c>
      <c r="AD820" s="4">
        <v>0.0740268273378073</v>
      </c>
      <c r="AE820" s="4">
        <v>0.02</v>
      </c>
      <c r="AF820" s="4">
        <v>0.15</v>
      </c>
      <c r="AG820" s="4">
        <v>0.04</v>
      </c>
      <c r="AH820" s="4">
        <v>0.3</v>
      </c>
      <c r="AI820" s="4">
        <v>0.11</v>
      </c>
      <c r="AJ820" s="4">
        <v>1.09555557258482</v>
      </c>
      <c r="AK820" s="4">
        <v>0.680706949998409</v>
      </c>
      <c r="AL820" s="4">
        <v>0.223803268512025</v>
      </c>
      <c r="AM820" s="12"/>
      <c r="AN820" s="12"/>
    </row>
    <row r="821" ht="12.75" customHeight="1">
      <c r="A821" s="4" t="s">
        <v>2524</v>
      </c>
      <c r="B821" s="4" t="s">
        <v>2493</v>
      </c>
      <c r="C821" s="4" t="s">
        <v>308</v>
      </c>
      <c r="D821" s="4">
        <v>2453.81111980735</v>
      </c>
      <c r="E821" s="4">
        <v>3.23571428571429</v>
      </c>
      <c r="F821" s="4">
        <v>7939.83169480519</v>
      </c>
      <c r="G821" s="4">
        <v>0.682319887617901</v>
      </c>
      <c r="H821" s="4">
        <v>0.0397969543147208</v>
      </c>
      <c r="I821" s="4">
        <v>0.0</v>
      </c>
      <c r="J821" s="4">
        <v>0.358781725888325</v>
      </c>
      <c r="K821" s="4">
        <v>0.0</v>
      </c>
      <c r="L821" s="4">
        <v>0.0</v>
      </c>
      <c r="M821" s="4">
        <v>0.0</v>
      </c>
      <c r="N821" s="4">
        <v>0.0231472081218274</v>
      </c>
      <c r="O821" s="4">
        <v>0.244467005076142</v>
      </c>
      <c r="P821" s="4">
        <v>0.0</v>
      </c>
      <c r="Q821" s="4">
        <v>0.0241624365482233</v>
      </c>
      <c r="R821" s="4">
        <v>0.0</v>
      </c>
      <c r="S821" s="4">
        <v>0.0233502538071066</v>
      </c>
      <c r="T821" s="4">
        <v>0.0332994923857868</v>
      </c>
      <c r="U821" s="4">
        <v>0.252994923857868</v>
      </c>
      <c r="V821" s="4">
        <v>1.01745936183022</v>
      </c>
      <c r="W821" s="4">
        <v>0.757396449704142</v>
      </c>
      <c r="X821" s="4">
        <v>0.0177514792899408</v>
      </c>
      <c r="Y821" s="4">
        <v>0.019723865877712</v>
      </c>
      <c r="Z821" s="4">
        <v>0.205128205128205</v>
      </c>
      <c r="AA821" s="4">
        <v>0.508930363234999</v>
      </c>
      <c r="AB821" s="4">
        <v>0.442905879991973</v>
      </c>
      <c r="AC821" s="4">
        <v>0.0411398755769617</v>
      </c>
      <c r="AD821" s="4">
        <v>0.172257192653445</v>
      </c>
      <c r="AE821" s="4">
        <v>0.17</v>
      </c>
      <c r="AF821" s="4">
        <v>0.19</v>
      </c>
      <c r="AG821" s="4">
        <v>0.06</v>
      </c>
      <c r="AH821" s="4">
        <v>0.37</v>
      </c>
      <c r="AI821" s="4">
        <v>0.01</v>
      </c>
      <c r="AJ821" s="4">
        <v>1.19950127842725</v>
      </c>
      <c r="AK821" s="4">
        <v>0.745292048335764</v>
      </c>
      <c r="AL821" s="4">
        <v>0.633792532028628</v>
      </c>
      <c r="AM821" s="12"/>
      <c r="AN821" s="12"/>
    </row>
    <row r="822" ht="12.75" customHeight="1">
      <c r="A822" s="4" t="s">
        <v>2525</v>
      </c>
      <c r="B822" s="4" t="s">
        <v>2493</v>
      </c>
      <c r="C822" s="4" t="s">
        <v>1981</v>
      </c>
      <c r="D822" s="4">
        <v>4261.39082258221</v>
      </c>
      <c r="E822" s="4">
        <v>2.68463541666667</v>
      </c>
      <c r="F822" s="4">
        <v>11440.2807265625</v>
      </c>
      <c r="G822" s="4">
        <v>0.653409642060336</v>
      </c>
      <c r="H822" s="4">
        <v>0.0</v>
      </c>
      <c r="I822" s="4">
        <v>0.0182424480188309</v>
      </c>
      <c r="J822" s="4">
        <v>0.211847783444488</v>
      </c>
      <c r="K822" s="4">
        <v>0.0</v>
      </c>
      <c r="L822" s="4">
        <v>0.0</v>
      </c>
      <c r="M822" s="4">
        <v>0.0</v>
      </c>
      <c r="N822" s="4">
        <v>0.430561004315418</v>
      </c>
      <c r="O822" s="4">
        <v>0.0377599058454296</v>
      </c>
      <c r="P822" s="4">
        <v>0.0</v>
      </c>
      <c r="Q822" s="4">
        <v>0.0</v>
      </c>
      <c r="R822" s="4">
        <v>0.0147116516280894</v>
      </c>
      <c r="S822" s="4">
        <v>0.105433503334641</v>
      </c>
      <c r="T822" s="4">
        <v>0.159081992938407</v>
      </c>
      <c r="U822" s="4">
        <v>0.022361710474696</v>
      </c>
      <c r="V822" s="4">
        <v>1.5190610146474</v>
      </c>
      <c r="W822" s="4">
        <v>0.985951468710089</v>
      </c>
      <c r="X822" s="4">
        <v>0.00957854406130268</v>
      </c>
      <c r="Y822" s="4">
        <v>0.00446998722860792</v>
      </c>
      <c r="Z822" s="4">
        <v>0.0</v>
      </c>
      <c r="AA822" s="4">
        <v>0.683383451353187</v>
      </c>
      <c r="AB822" s="4">
        <v>0.308274323406732</v>
      </c>
      <c r="AC822" s="4">
        <v>0.0</v>
      </c>
      <c r="AD822" s="4">
        <v>0.604723349538586</v>
      </c>
      <c r="AE822" s="4">
        <v>0.28</v>
      </c>
      <c r="AF822" s="4">
        <v>0.25</v>
      </c>
      <c r="AG822" s="4">
        <v>0.0</v>
      </c>
      <c r="AH822" s="4">
        <v>0.13</v>
      </c>
      <c r="AI822" s="4">
        <v>0.05</v>
      </c>
      <c r="AJ822" s="4">
        <v>1.11801930089373</v>
      </c>
      <c r="AK822" s="4">
        <v>0.69466444915719</v>
      </c>
      <c r="AL822" s="4">
        <v>0.00452203369129388</v>
      </c>
      <c r="AM822" s="12"/>
      <c r="AN822" s="12"/>
    </row>
    <row r="823" ht="12.75" customHeight="1">
      <c r="A823" s="4" t="s">
        <v>2526</v>
      </c>
      <c r="B823" s="4" t="s">
        <v>2493</v>
      </c>
      <c r="C823" s="4" t="s">
        <v>2527</v>
      </c>
      <c r="D823" s="4">
        <v>2878.70686308927</v>
      </c>
      <c r="E823" s="4">
        <v>1.20848484848485</v>
      </c>
      <c r="F823" s="4">
        <v>3478.87362727273</v>
      </c>
      <c r="G823" s="4">
        <v>0.396606486125042</v>
      </c>
      <c r="H823" s="4">
        <v>0.013393665158371</v>
      </c>
      <c r="I823" s="4">
        <v>0.0217194570135747</v>
      </c>
      <c r="J823" s="4">
        <v>0.208506787330317</v>
      </c>
      <c r="K823" s="4">
        <v>0.0100452488687783</v>
      </c>
      <c r="L823" s="4">
        <v>0.0</v>
      </c>
      <c r="M823" s="4">
        <v>0.0</v>
      </c>
      <c r="N823" s="4">
        <v>0.0358371040723982</v>
      </c>
      <c r="O823" s="4">
        <v>0.127239819004525</v>
      </c>
      <c r="P823" s="4">
        <v>0.0126696832579186</v>
      </c>
      <c r="Q823" s="4">
        <v>0.0</v>
      </c>
      <c r="R823" s="4">
        <v>0.0</v>
      </c>
      <c r="S823" s="4">
        <v>0.264615384615385</v>
      </c>
      <c r="T823" s="4">
        <v>0.0980995475113122</v>
      </c>
      <c r="U823" s="4">
        <v>0.207873303167421</v>
      </c>
      <c r="V823" s="4">
        <v>1.00885991307255</v>
      </c>
      <c r="W823" s="4">
        <v>0.928748964374482</v>
      </c>
      <c r="X823" s="4">
        <v>0.0497100248550124</v>
      </c>
      <c r="Y823" s="4">
        <v>0.00165700082850041</v>
      </c>
      <c r="Z823" s="4">
        <v>0.019884009942005</v>
      </c>
      <c r="AA823" s="4">
        <v>0.672266800401204</v>
      </c>
      <c r="AB823" s="4">
        <v>0.281260448010699</v>
      </c>
      <c r="AC823" s="4">
        <v>0.020143764627215</v>
      </c>
      <c r="AD823" s="4">
        <v>0.22070172053119</v>
      </c>
      <c r="AE823" s="4">
        <v>0.14</v>
      </c>
      <c r="AF823" s="4">
        <v>0.32</v>
      </c>
      <c r="AG823" s="4">
        <v>0.02</v>
      </c>
      <c r="AH823" s="4">
        <v>0.23</v>
      </c>
      <c r="AI823" s="4">
        <v>0.04</v>
      </c>
      <c r="AJ823" s="4">
        <v>1.18489573672932</v>
      </c>
      <c r="AK823" s="4">
        <v>0.736217115040676</v>
      </c>
      <c r="AL823" s="4">
        <v>0.248806636109681</v>
      </c>
      <c r="AM823" s="12"/>
      <c r="AN823" s="12"/>
    </row>
    <row r="824" ht="12.75" customHeight="1">
      <c r="A824" s="4" t="s">
        <v>2529</v>
      </c>
      <c r="B824" s="4" t="s">
        <v>2493</v>
      </c>
      <c r="C824" s="4" t="s">
        <v>2530</v>
      </c>
      <c r="D824" s="4">
        <v>5124.47275978916</v>
      </c>
      <c r="E824" s="4">
        <v>2.91868131868132</v>
      </c>
      <c r="F824" s="4">
        <v>14956.7029120879</v>
      </c>
      <c r="G824" s="4">
        <v>0.823418674698795</v>
      </c>
      <c r="H824" s="4">
        <v>0.0677710843373494</v>
      </c>
      <c r="I824" s="4">
        <v>0.194841867469879</v>
      </c>
      <c r="J824" s="4">
        <v>0.560805722891566</v>
      </c>
      <c r="K824" s="4">
        <v>0.0</v>
      </c>
      <c r="L824" s="4">
        <v>0.0</v>
      </c>
      <c r="M824" s="4">
        <v>0.0</v>
      </c>
      <c r="N824" s="4">
        <v>0.0</v>
      </c>
      <c r="O824" s="4">
        <v>0.0</v>
      </c>
      <c r="P824" s="4">
        <v>0.0</v>
      </c>
      <c r="Q824" s="4">
        <v>0.0</v>
      </c>
      <c r="R824" s="4">
        <v>0.0</v>
      </c>
      <c r="S824" s="4">
        <v>0.138177710843374</v>
      </c>
      <c r="T824" s="4">
        <v>0.0</v>
      </c>
      <c r="U824" s="4">
        <v>0.0384036144578313</v>
      </c>
      <c r="V824" s="4">
        <v>0.128012048192771</v>
      </c>
      <c r="W824" s="4">
        <v>0.0588235294117647</v>
      </c>
      <c r="X824" s="4">
        <v>0.705882352941176</v>
      </c>
      <c r="Y824" s="4">
        <v>0.0</v>
      </c>
      <c r="Z824" s="4">
        <v>0.235294117647059</v>
      </c>
      <c r="AA824" s="4">
        <v>0.516189759036145</v>
      </c>
      <c r="AB824" s="4">
        <v>0.458207831325301</v>
      </c>
      <c r="AC824" s="4">
        <v>0.020519578313253</v>
      </c>
      <c r="AD824" s="4">
        <v>0.152068465036878</v>
      </c>
      <c r="AE824" s="4">
        <v>0.09</v>
      </c>
      <c r="AF824" s="4">
        <v>0.19</v>
      </c>
      <c r="AG824" s="4">
        <v>0.05</v>
      </c>
      <c r="AH824" s="4">
        <v>0.31</v>
      </c>
      <c r="AI824" s="4">
        <v>0.09</v>
      </c>
      <c r="AJ824" s="4">
        <v>1.26182247679706</v>
      </c>
      <c r="AK824" s="4">
        <v>0.78401438604655</v>
      </c>
      <c r="AL824" s="4">
        <v>0.234639125522401</v>
      </c>
      <c r="AM824" s="12"/>
      <c r="AN824" s="12"/>
    </row>
    <row r="825" ht="12.75" customHeight="1">
      <c r="A825" s="4" t="s">
        <v>2532</v>
      </c>
      <c r="B825" s="4" t="s">
        <v>2493</v>
      </c>
      <c r="C825" s="4" t="s">
        <v>2533</v>
      </c>
      <c r="D825" s="4">
        <v>1946.57154507223</v>
      </c>
      <c r="E825" s="4">
        <v>1.62767857142857</v>
      </c>
      <c r="F825" s="4">
        <v>3168.39279166667</v>
      </c>
      <c r="G825" s="4">
        <v>0.452306942158835</v>
      </c>
      <c r="H825" s="4">
        <v>0.0282981267437226</v>
      </c>
      <c r="I825" s="4">
        <v>0.0</v>
      </c>
      <c r="J825" s="4">
        <v>0.41955626411585</v>
      </c>
      <c r="K825" s="4">
        <v>0.00704131792214694</v>
      </c>
      <c r="L825" s="4">
        <v>0.0</v>
      </c>
      <c r="M825" s="4">
        <v>0.0</v>
      </c>
      <c r="N825" s="4">
        <v>0.0113591072140295</v>
      </c>
      <c r="O825" s="4">
        <v>0.0267038660821044</v>
      </c>
      <c r="P825" s="4">
        <v>0.0</v>
      </c>
      <c r="Q825" s="4">
        <v>0.0</v>
      </c>
      <c r="R825" s="4">
        <v>0.00385279659891059</v>
      </c>
      <c r="S825" s="4">
        <v>0.199216155174704</v>
      </c>
      <c r="T825" s="4">
        <v>0.0328816261458749</v>
      </c>
      <c r="U825" s="4">
        <v>0.271090740002657</v>
      </c>
      <c r="V825" s="4">
        <v>0.608886450905102</v>
      </c>
      <c r="W825" s="4">
        <v>0.714714714714715</v>
      </c>
      <c r="X825" s="4">
        <v>0.224224224224224</v>
      </c>
      <c r="Y825" s="4">
        <v>0.00500500500500501</v>
      </c>
      <c r="Z825" s="4">
        <v>0.056056056056056</v>
      </c>
      <c r="AA825" s="4">
        <v>0.621990613762419</v>
      </c>
      <c r="AB825" s="4">
        <v>0.353751447552874</v>
      </c>
      <c r="AC825" s="4">
        <v>0.020600963003596</v>
      </c>
      <c r="AD825" s="4">
        <v>0.152449393883061</v>
      </c>
      <c r="AE825" s="4">
        <v>0.04</v>
      </c>
      <c r="AF825" s="4">
        <v>0.18</v>
      </c>
      <c r="AG825" s="4">
        <v>0.01</v>
      </c>
      <c r="AH825" s="4">
        <v>0.47</v>
      </c>
      <c r="AI825" s="4">
        <v>0.02</v>
      </c>
      <c r="AJ825" s="4">
        <v>0.916571526630394</v>
      </c>
      <c r="AK825" s="4">
        <v>0.569497909518099</v>
      </c>
      <c r="AL825" s="4">
        <v>0.477654836180513</v>
      </c>
      <c r="AM825" s="12"/>
      <c r="AN825" s="12"/>
    </row>
    <row r="826" ht="12.75" customHeight="1">
      <c r="A826" s="4" t="s">
        <v>2535</v>
      </c>
      <c r="B826" s="4" t="s">
        <v>2493</v>
      </c>
      <c r="C826" s="4" t="s">
        <v>2536</v>
      </c>
      <c r="D826" s="4">
        <v>1745.54042833333</v>
      </c>
      <c r="E826" s="4">
        <v>2.5</v>
      </c>
      <c r="F826" s="4">
        <v>4363.85107083333</v>
      </c>
      <c r="G826" s="4">
        <v>0.204</v>
      </c>
      <c r="H826" s="4">
        <v>0.065</v>
      </c>
      <c r="I826" s="4">
        <v>0.0</v>
      </c>
      <c r="J826" s="4">
        <v>0.134</v>
      </c>
      <c r="K826" s="4">
        <v>0.005</v>
      </c>
      <c r="L826" s="4">
        <v>0.0</v>
      </c>
      <c r="M826" s="4">
        <v>0.0</v>
      </c>
      <c r="N826" s="4">
        <v>0.0</v>
      </c>
      <c r="O826" s="4">
        <v>0.0</v>
      </c>
      <c r="P826" s="4">
        <v>0.0</v>
      </c>
      <c r="Q826" s="4">
        <v>0.0</v>
      </c>
      <c r="R826" s="4">
        <v>0.0</v>
      </c>
      <c r="S826" s="4">
        <v>0.36625</v>
      </c>
      <c r="T826" s="4">
        <v>0.00666666666666667</v>
      </c>
      <c r="U826" s="4">
        <v>0.423083333333333</v>
      </c>
      <c r="V826" s="4">
        <v>0.385833333333333</v>
      </c>
      <c r="W826" s="4">
        <v>0.39524838012959</v>
      </c>
      <c r="X826" s="4">
        <v>0.306695464362851</v>
      </c>
      <c r="Y826" s="4">
        <v>0.19438444924406</v>
      </c>
      <c r="Z826" s="4">
        <v>0.103671706263499</v>
      </c>
      <c r="AA826" s="4">
        <v>0.622916666666667</v>
      </c>
      <c r="AB826" s="4">
        <v>0.2835</v>
      </c>
      <c r="AC826" s="4">
        <v>0.0449166666666667</v>
      </c>
      <c r="AD826" s="4">
        <v>0.0821728861584486</v>
      </c>
      <c r="AE826" s="4">
        <v>0.06</v>
      </c>
      <c r="AF826" s="4">
        <v>0.12</v>
      </c>
      <c r="AG826" s="4">
        <v>0.02</v>
      </c>
      <c r="AH826" s="4">
        <v>0.37</v>
      </c>
      <c r="AI826" s="4">
        <v>0.29</v>
      </c>
      <c r="AJ826" s="4">
        <v>1.22833363183588</v>
      </c>
      <c r="AK826" s="4">
        <v>0.763206596754114</v>
      </c>
      <c r="AL826" s="4">
        <v>1.31711597784168</v>
      </c>
      <c r="AM826" s="12"/>
      <c r="AN826" s="12"/>
    </row>
    <row r="827" ht="12.75" customHeight="1">
      <c r="A827" s="4" t="s">
        <v>2538</v>
      </c>
      <c r="B827" s="4" t="s">
        <v>2493</v>
      </c>
      <c r="C827" s="4" t="s">
        <v>2539</v>
      </c>
      <c r="D827" s="4">
        <v>4337.02459065221</v>
      </c>
      <c r="E827" s="4">
        <v>3.06651053864169</v>
      </c>
      <c r="F827" s="4">
        <v>13299.5316135831</v>
      </c>
      <c r="G827" s="4">
        <v>0.422712692836414</v>
      </c>
      <c r="H827" s="4">
        <v>0.0571382584902624</v>
      </c>
      <c r="I827" s="4">
        <v>0.137614678899083</v>
      </c>
      <c r="J827" s="4">
        <v>0.191292451311766</v>
      </c>
      <c r="K827" s="4">
        <v>0.0</v>
      </c>
      <c r="L827" s="4">
        <v>0.0</v>
      </c>
      <c r="M827" s="4">
        <v>0.0</v>
      </c>
      <c r="N827" s="4">
        <v>0.0</v>
      </c>
      <c r="O827" s="4">
        <v>0.0164171897633993</v>
      </c>
      <c r="P827" s="4">
        <v>0.04297440849831</v>
      </c>
      <c r="Q827" s="4">
        <v>0.0</v>
      </c>
      <c r="R827" s="4">
        <v>0.0</v>
      </c>
      <c r="S827" s="4">
        <v>0.265008852406245</v>
      </c>
      <c r="T827" s="4">
        <v>0.0484468050861098</v>
      </c>
      <c r="U827" s="4">
        <v>0.241107355544825</v>
      </c>
      <c r="V827" s="4">
        <v>0.384909118680312</v>
      </c>
      <c r="W827" s="4">
        <v>0.593253968253968</v>
      </c>
      <c r="X827" s="4">
        <v>0.327380952380952</v>
      </c>
      <c r="Y827" s="4">
        <v>0.0793650793650794</v>
      </c>
      <c r="Z827" s="4">
        <v>0.0</v>
      </c>
      <c r="AA827" s="4">
        <v>0.662517183442798</v>
      </c>
      <c r="AB827" s="4">
        <v>0.256987933404613</v>
      </c>
      <c r="AC827" s="4">
        <v>0.0614785397892164</v>
      </c>
      <c r="AD827" s="4">
        <v>0.0596292367091028</v>
      </c>
      <c r="AE827" s="4">
        <v>0.05</v>
      </c>
      <c r="AF827" s="4">
        <v>0.08</v>
      </c>
      <c r="AG827" s="4">
        <v>0.04</v>
      </c>
      <c r="AH827" s="4">
        <v>0.52</v>
      </c>
      <c r="AI827" s="4">
        <v>0.25</v>
      </c>
      <c r="AJ827" s="4">
        <v>1.16721529154853</v>
      </c>
      <c r="AK827" s="4">
        <v>0.725231636791282</v>
      </c>
      <c r="AL827" s="4">
        <v>1.60224361690555</v>
      </c>
      <c r="AM827" s="12"/>
      <c r="AN827" s="12"/>
    </row>
    <row r="828" ht="12.75" customHeight="1">
      <c r="A828" s="4" t="s">
        <v>2541</v>
      </c>
      <c r="B828" s="4" t="s">
        <v>2493</v>
      </c>
      <c r="C828" s="4" t="s">
        <v>2542</v>
      </c>
      <c r="D828" s="4">
        <v>3248.30841252503</v>
      </c>
      <c r="E828" s="4">
        <v>1.56051136363636</v>
      </c>
      <c r="F828" s="4">
        <v>5069.02219034091</v>
      </c>
      <c r="G828" s="4">
        <v>0.46131440014564</v>
      </c>
      <c r="H828" s="4">
        <v>0.0425450364124186</v>
      </c>
      <c r="I828" s="4">
        <v>0.0</v>
      </c>
      <c r="J828" s="4">
        <v>0.108087389804523</v>
      </c>
      <c r="K828" s="4">
        <v>0.0</v>
      </c>
      <c r="L828" s="4">
        <v>0.0</v>
      </c>
      <c r="M828" s="4">
        <v>0.0</v>
      </c>
      <c r="N828" s="4">
        <v>0.15293215791491</v>
      </c>
      <c r="O828" s="4">
        <v>0.153698735147566</v>
      </c>
      <c r="P828" s="4">
        <v>0.028363357608279</v>
      </c>
      <c r="Q828" s="4">
        <v>0.0</v>
      </c>
      <c r="R828" s="4">
        <v>0.0</v>
      </c>
      <c r="S828" s="4">
        <v>0.132042928325029</v>
      </c>
      <c r="T828" s="4">
        <v>0.0</v>
      </c>
      <c r="U828" s="4">
        <v>0.382330394787275</v>
      </c>
      <c r="V828" s="4">
        <v>1.51829601310759</v>
      </c>
      <c r="W828" s="4">
        <v>0.792565947242206</v>
      </c>
      <c r="X828" s="4">
        <v>0.147482014388489</v>
      </c>
      <c r="Y828" s="4">
        <v>0.0119904076738609</v>
      </c>
      <c r="Z828" s="4">
        <v>0.0479616306954437</v>
      </c>
      <c r="AA828" s="4">
        <v>0.827780811942472</v>
      </c>
      <c r="AB828" s="4">
        <v>0.147824503914072</v>
      </c>
      <c r="AC828" s="4">
        <v>0.00382304751501911</v>
      </c>
      <c r="AD828" s="4">
        <v>0.116816050749132</v>
      </c>
      <c r="AE828" s="4">
        <v>0.13</v>
      </c>
      <c r="AF828" s="4">
        <v>0.2</v>
      </c>
      <c r="AG828" s="4">
        <v>0.05</v>
      </c>
      <c r="AH828" s="4">
        <v>0.31</v>
      </c>
      <c r="AI828" s="4">
        <v>0.05</v>
      </c>
      <c r="AJ828" s="4">
        <v>1.24975624181658</v>
      </c>
      <c r="AK828" s="4">
        <v>0.776517212724574</v>
      </c>
      <c r="AL828" s="4">
        <v>0.758323602190968</v>
      </c>
      <c r="AM828" s="12"/>
      <c r="AN828" s="12"/>
    </row>
    <row r="829" ht="12.75" customHeight="1">
      <c r="A829" s="4" t="s">
        <v>2544</v>
      </c>
      <c r="B829" s="4" t="s">
        <v>2493</v>
      </c>
      <c r="C829" s="4" t="s">
        <v>2545</v>
      </c>
      <c r="D829" s="4">
        <v>2086.40483047413</v>
      </c>
      <c r="E829" s="4">
        <v>1.02534626038781</v>
      </c>
      <c r="F829" s="4">
        <v>2139.28739058172</v>
      </c>
      <c r="G829" s="4">
        <v>0.25408618127786</v>
      </c>
      <c r="H829" s="4">
        <v>0.142732304107195</v>
      </c>
      <c r="I829" s="4">
        <v>0.0</v>
      </c>
      <c r="J829" s="4">
        <v>0.0870958345470434</v>
      </c>
      <c r="K829" s="4">
        <v>0.0151471016603554</v>
      </c>
      <c r="L829" s="4">
        <v>0.0</v>
      </c>
      <c r="M829" s="4">
        <v>0.0</v>
      </c>
      <c r="N829" s="4">
        <v>0.00888435770463152</v>
      </c>
      <c r="O829" s="4">
        <v>0.0865132537139528</v>
      </c>
      <c r="P829" s="4">
        <v>0.0</v>
      </c>
      <c r="Q829" s="4">
        <v>0.0</v>
      </c>
      <c r="R829" s="4">
        <v>0.0</v>
      </c>
      <c r="S829" s="4">
        <v>0.290853480920478</v>
      </c>
      <c r="T829" s="4">
        <v>0.0337896883192543</v>
      </c>
      <c r="U829" s="4">
        <v>0.33498397902709</v>
      </c>
      <c r="V829" s="4">
        <v>0.805079022018101</v>
      </c>
      <c r="W829" s="4">
        <v>0.890939597315436</v>
      </c>
      <c r="X829" s="4">
        <v>0.0687919463087248</v>
      </c>
      <c r="Y829" s="4">
        <v>0.0</v>
      </c>
      <c r="Z829" s="4">
        <v>0.0402684563758389</v>
      </c>
      <c r="AA829" s="4">
        <v>0.800216128596515</v>
      </c>
      <c r="AB829" s="4">
        <v>0.190598406051601</v>
      </c>
      <c r="AC829" s="4">
        <v>0.0</v>
      </c>
      <c r="AD829" s="4">
        <v>0.144459110045348</v>
      </c>
      <c r="AE829" s="4">
        <v>0.06</v>
      </c>
      <c r="AF829" s="4">
        <v>0.19</v>
      </c>
      <c r="AG829" s="4">
        <v>0.0</v>
      </c>
      <c r="AH829" s="4">
        <v>0.49</v>
      </c>
      <c r="AI829" s="4">
        <v>0.04</v>
      </c>
      <c r="AJ829" s="4">
        <v>0.962640050356402</v>
      </c>
      <c r="AK829" s="4">
        <v>0.598121892692656</v>
      </c>
      <c r="AL829" s="4">
        <v>0.533074322838287</v>
      </c>
      <c r="AM829" s="12"/>
      <c r="AN829" s="12"/>
    </row>
    <row r="830" ht="12.75" customHeight="1">
      <c r="A830" s="4" t="s">
        <v>2547</v>
      </c>
      <c r="B830" s="4" t="s">
        <v>2493</v>
      </c>
      <c r="C830" s="4" t="s">
        <v>2548</v>
      </c>
      <c r="D830" s="4">
        <v>2531.04271604938</v>
      </c>
      <c r="E830" s="4">
        <v>1.42670454545455</v>
      </c>
      <c r="F830" s="4">
        <v>3611.05014772727</v>
      </c>
      <c r="G830" s="4">
        <v>0.31521306252489</v>
      </c>
      <c r="H830" s="4">
        <v>0.0</v>
      </c>
      <c r="I830" s="4">
        <v>0.0</v>
      </c>
      <c r="J830" s="4">
        <v>0.303464755077658</v>
      </c>
      <c r="K830" s="4">
        <v>0.0</v>
      </c>
      <c r="L830" s="4">
        <v>0.0</v>
      </c>
      <c r="M830" s="4">
        <v>0.0</v>
      </c>
      <c r="N830" s="4">
        <v>0.0117483074472322</v>
      </c>
      <c r="O830" s="4">
        <v>0.0</v>
      </c>
      <c r="P830" s="4">
        <v>0.0</v>
      </c>
      <c r="Q830" s="4">
        <v>0.0</v>
      </c>
      <c r="R830" s="4">
        <v>0.0</v>
      </c>
      <c r="S830" s="4">
        <v>0.197929111907606</v>
      </c>
      <c r="T830" s="4">
        <v>0.0686977299880526</v>
      </c>
      <c r="U830" s="4">
        <v>0.41816009557945</v>
      </c>
      <c r="V830" s="4">
        <v>0.647152528872959</v>
      </c>
      <c r="W830" s="4">
        <v>0.76</v>
      </c>
      <c r="X830" s="4">
        <v>0.215384615384615</v>
      </c>
      <c r="Y830" s="4">
        <v>0.0</v>
      </c>
      <c r="Z830" s="4">
        <v>0.0246153846153846</v>
      </c>
      <c r="AA830" s="4">
        <v>0.650139386698526</v>
      </c>
      <c r="AB830" s="4">
        <v>0.330346475507766</v>
      </c>
      <c r="AC830" s="4">
        <v>0.00398247710075667</v>
      </c>
      <c r="AD830" s="4">
        <v>0.169778603875818</v>
      </c>
      <c r="AE830" s="4">
        <v>0.12</v>
      </c>
      <c r="AF830" s="4">
        <v>0.17</v>
      </c>
      <c r="AG830" s="4">
        <v>0.0</v>
      </c>
      <c r="AH830" s="4">
        <v>0.61</v>
      </c>
      <c r="AI830" s="4">
        <v>0.02</v>
      </c>
      <c r="AJ830" s="4">
        <v>0.935425503888009</v>
      </c>
      <c r="AK830" s="4">
        <v>0.581212544243648</v>
      </c>
      <c r="AL830" s="4">
        <v>0.805158423952128</v>
      </c>
      <c r="AM830" s="12"/>
      <c r="AN830" s="12"/>
    </row>
    <row r="831" ht="12.75" customHeight="1">
      <c r="A831" s="4" t="s">
        <v>2550</v>
      </c>
      <c r="B831" s="4" t="s">
        <v>2493</v>
      </c>
      <c r="C831" s="4" t="s">
        <v>529</v>
      </c>
      <c r="D831" s="4">
        <v>3832.95917635242</v>
      </c>
      <c r="E831" s="4">
        <v>0.916973684210526</v>
      </c>
      <c r="F831" s="4">
        <v>3514.72269736842</v>
      </c>
      <c r="G831" s="4">
        <v>0.309226574831396</v>
      </c>
      <c r="H831" s="4">
        <v>0.054275092936803</v>
      </c>
      <c r="I831" s="4">
        <v>0.0297397769516729</v>
      </c>
      <c r="J831" s="4">
        <v>0.101710037174721</v>
      </c>
      <c r="K831" s="4">
        <v>0.0</v>
      </c>
      <c r="L831" s="4">
        <v>0.0</v>
      </c>
      <c r="M831" s="4">
        <v>0.0</v>
      </c>
      <c r="N831" s="4">
        <v>0.0276579925650558</v>
      </c>
      <c r="O831" s="4">
        <v>0.109888475836431</v>
      </c>
      <c r="P831" s="4">
        <v>0.017546468401487</v>
      </c>
      <c r="Q831" s="4">
        <v>0.0</v>
      </c>
      <c r="R831" s="4">
        <v>0.0</v>
      </c>
      <c r="S831" s="4">
        <v>0.268698884758364</v>
      </c>
      <c r="T831" s="4">
        <v>0.114498141263941</v>
      </c>
      <c r="U831" s="4">
        <v>0.275985130111524</v>
      </c>
      <c r="V831" s="4">
        <v>1.02740708853494</v>
      </c>
      <c r="W831" s="4">
        <v>0.777932960893855</v>
      </c>
      <c r="X831" s="4">
        <v>0.208100558659218</v>
      </c>
      <c r="Y831" s="4">
        <v>0.00279329608938547</v>
      </c>
      <c r="Z831" s="4">
        <v>0.0111731843575419</v>
      </c>
      <c r="AA831" s="4">
        <v>0.6996699669967</v>
      </c>
      <c r="AB831" s="4">
        <v>0.259291146505955</v>
      </c>
      <c r="AC831" s="4">
        <v>0.027550581145071</v>
      </c>
      <c r="AD831" s="4">
        <v>0.148794579479085</v>
      </c>
      <c r="AE831" s="4">
        <v>0.08</v>
      </c>
      <c r="AF831" s="4">
        <v>0.26</v>
      </c>
      <c r="AG831" s="4">
        <v>0.01</v>
      </c>
      <c r="AH831" s="4">
        <v>0.2</v>
      </c>
      <c r="AI831" s="4">
        <v>0.04</v>
      </c>
      <c r="AJ831" s="4">
        <v>1.04899175735741</v>
      </c>
      <c r="AK831" s="4">
        <v>0.651775224911237</v>
      </c>
      <c r="AL831" s="4">
        <v>0.150026630965165</v>
      </c>
      <c r="AM831" s="12"/>
      <c r="AN831" s="12"/>
    </row>
    <row r="832" ht="12.75" customHeight="1">
      <c r="A832" s="4" t="s">
        <v>2553</v>
      </c>
      <c r="B832" s="4" t="s">
        <v>2552</v>
      </c>
      <c r="C832" s="4" t="s">
        <v>2554</v>
      </c>
      <c r="D832" s="4">
        <v>1738.19525651513</v>
      </c>
      <c r="E832" s="4">
        <v>1.20098245614035</v>
      </c>
      <c r="F832" s="4">
        <v>2087.54200842105</v>
      </c>
      <c r="G832" s="4">
        <v>0.443087530676639</v>
      </c>
      <c r="H832" s="4">
        <v>0.103695856873823</v>
      </c>
      <c r="I832" s="4">
        <v>0.0</v>
      </c>
      <c r="J832" s="4">
        <v>0.307379943502825</v>
      </c>
      <c r="K832" s="4">
        <v>0.00276600753295669</v>
      </c>
      <c r="L832" s="4">
        <v>0.0</v>
      </c>
      <c r="M832" s="4">
        <v>0.0</v>
      </c>
      <c r="N832" s="4">
        <v>0.0</v>
      </c>
      <c r="O832" s="4">
        <v>0.0238935969868173</v>
      </c>
      <c r="P832" s="4">
        <v>0.0085334274952919</v>
      </c>
      <c r="Q832" s="4">
        <v>0.0</v>
      </c>
      <c r="R832" s="4">
        <v>0.0</v>
      </c>
      <c r="S832" s="4">
        <v>0.229225517890772</v>
      </c>
      <c r="T832" s="4">
        <v>0.0517302259887006</v>
      </c>
      <c r="U832" s="4">
        <v>0.272775423728814</v>
      </c>
      <c r="V832" s="4">
        <v>0.386233493046628</v>
      </c>
      <c r="W832" s="4">
        <v>0.720121028744327</v>
      </c>
      <c r="X832" s="4">
        <v>0.2178517397882</v>
      </c>
      <c r="Y832" s="4">
        <v>0.0499243570347958</v>
      </c>
      <c r="Z832" s="4">
        <v>0.0121028744326778</v>
      </c>
      <c r="AA832" s="4">
        <v>0.569767441860465</v>
      </c>
      <c r="AB832" s="4">
        <v>0.322309220521211</v>
      </c>
      <c r="AC832" s="4">
        <v>0.078765922636438</v>
      </c>
      <c r="AD832" s="4">
        <v>0.179539433376789</v>
      </c>
      <c r="AE832" s="4">
        <v>0.14</v>
      </c>
      <c r="AF832" s="4">
        <v>0.18</v>
      </c>
      <c r="AG832" s="4">
        <v>0.02</v>
      </c>
      <c r="AH832" s="4">
        <v>0.43</v>
      </c>
      <c r="AI832" s="4">
        <v>0.03</v>
      </c>
      <c r="AJ832" s="4">
        <v>1.13026384420355</v>
      </c>
      <c r="AK832" s="4">
        <v>0.70227241167331</v>
      </c>
      <c r="AL832" s="4">
        <v>0.944584045350589</v>
      </c>
      <c r="AM832" s="12"/>
      <c r="AN832" s="12"/>
    </row>
    <row r="833" ht="12.75" customHeight="1">
      <c r="A833" s="4" t="s">
        <v>2557</v>
      </c>
      <c r="B833" s="4" t="s">
        <v>2552</v>
      </c>
      <c r="C833" s="4" t="s">
        <v>2558</v>
      </c>
      <c r="D833" s="4">
        <v>4431.72398469118</v>
      </c>
      <c r="E833" s="4">
        <v>1.84813008130081</v>
      </c>
      <c r="F833" s="4">
        <v>8190.40240813008</v>
      </c>
      <c r="G833" s="4">
        <v>0.489530177723034</v>
      </c>
      <c r="H833" s="4">
        <v>0.101266936477213</v>
      </c>
      <c r="I833" s="4">
        <v>0.0</v>
      </c>
      <c r="J833" s="4">
        <v>0.365915889494985</v>
      </c>
      <c r="K833" s="4">
        <v>0.0223473517508358</v>
      </c>
      <c r="L833" s="4">
        <v>0.0</v>
      </c>
      <c r="M833" s="4">
        <v>0.0</v>
      </c>
      <c r="N833" s="4">
        <v>0.0</v>
      </c>
      <c r="O833" s="4">
        <v>0.0</v>
      </c>
      <c r="P833" s="4">
        <v>0.0</v>
      </c>
      <c r="Q833" s="4">
        <v>0.0</v>
      </c>
      <c r="R833" s="4">
        <v>0.0753123350343129</v>
      </c>
      <c r="S833" s="4">
        <v>0.27582262889319</v>
      </c>
      <c r="T833" s="4">
        <v>0.0</v>
      </c>
      <c r="U833" s="4">
        <v>0.159334858349463</v>
      </c>
      <c r="V833" s="4">
        <v>1.90656343480556</v>
      </c>
      <c r="W833" s="4">
        <v>0.963544070143055</v>
      </c>
      <c r="X833" s="4">
        <v>0.0263036455929857</v>
      </c>
      <c r="Y833" s="4">
        <v>0.00276880479926165</v>
      </c>
      <c r="Z833" s="4">
        <v>0.00738347946469774</v>
      </c>
      <c r="AA833" s="4">
        <v>0.468062642970262</v>
      </c>
      <c r="AB833" s="4">
        <v>0.503167341193032</v>
      </c>
      <c r="AC833" s="4">
        <v>0.00862220658103115</v>
      </c>
      <c r="AD833" s="4">
        <v>0.221967077673762</v>
      </c>
      <c r="AE833" s="4">
        <v>0.08</v>
      </c>
      <c r="AF833" s="4">
        <v>0.23</v>
      </c>
      <c r="AG833" s="4">
        <v>0.11</v>
      </c>
      <c r="AH833" s="4">
        <v>0.22</v>
      </c>
      <c r="AI833" s="4">
        <v>0.11</v>
      </c>
      <c r="AJ833" s="4">
        <v>1.35879234673851</v>
      </c>
      <c r="AK833" s="4">
        <v>0.844265153840871</v>
      </c>
      <c r="AL833" s="4">
        <v>0.638694212764945</v>
      </c>
      <c r="AM833" s="12"/>
      <c r="AN833" s="12"/>
    </row>
    <row r="834" ht="12.75" customHeight="1">
      <c r="A834" s="4" t="s">
        <v>2560</v>
      </c>
      <c r="B834" s="4" t="s">
        <v>2552</v>
      </c>
      <c r="C834" s="4" t="s">
        <v>1936</v>
      </c>
      <c r="D834" s="4">
        <v>1999.918652898</v>
      </c>
      <c r="E834" s="4">
        <v>1.68550323176362</v>
      </c>
      <c r="F834" s="4">
        <v>3370.86935272392</v>
      </c>
      <c r="G834" s="4">
        <v>0.61909718417881</v>
      </c>
      <c r="H834" s="4">
        <v>0.164840582885943</v>
      </c>
      <c r="I834" s="4">
        <v>0.0712172674482305</v>
      </c>
      <c r="J834" s="4">
        <v>0.256108250246521</v>
      </c>
      <c r="K834" s="4">
        <v>0.107373726306563</v>
      </c>
      <c r="L834" s="4">
        <v>0.0</v>
      </c>
      <c r="M834" s="4">
        <v>0.0</v>
      </c>
      <c r="N834" s="4">
        <v>0.0</v>
      </c>
      <c r="O834" s="4">
        <v>0.0195573572915525</v>
      </c>
      <c r="P834" s="4">
        <v>0.0</v>
      </c>
      <c r="Q834" s="4">
        <v>0.0</v>
      </c>
      <c r="R834" s="4">
        <v>0.207625725868303</v>
      </c>
      <c r="S834" s="4">
        <v>0.108414594061576</v>
      </c>
      <c r="T834" s="4">
        <v>0.0214747452613126</v>
      </c>
      <c r="U834" s="4">
        <v>0.0433877506299989</v>
      </c>
      <c r="V834" s="4">
        <v>0.476607866768927</v>
      </c>
      <c r="W834" s="4">
        <v>0.918390804597701</v>
      </c>
      <c r="X834" s="4">
        <v>0.0781609195402299</v>
      </c>
      <c r="Y834" s="4">
        <v>0.00344827586206897</v>
      </c>
      <c r="Z834" s="4">
        <v>0.0</v>
      </c>
      <c r="AA834" s="4">
        <v>0.40292538621672</v>
      </c>
      <c r="AB834" s="4">
        <v>0.486687849238523</v>
      </c>
      <c r="AC834" s="4">
        <v>0.0811329023775611</v>
      </c>
      <c r="AD834" s="4">
        <v>0.288084189185749</v>
      </c>
      <c r="AE834" s="4">
        <v>0.27</v>
      </c>
      <c r="AF834" s="4">
        <v>0.18</v>
      </c>
      <c r="AG834" s="4">
        <v>0.03</v>
      </c>
      <c r="AH834" s="4">
        <v>0.33</v>
      </c>
      <c r="AI834" s="4">
        <v>0.09</v>
      </c>
      <c r="AJ834" s="4">
        <v>1.34995422124256</v>
      </c>
      <c r="AK834" s="4">
        <v>0.838773717714219</v>
      </c>
      <c r="AL834" s="4">
        <v>0.32322422599</v>
      </c>
      <c r="AM834" s="12"/>
      <c r="AN834" s="12"/>
    </row>
    <row r="835" ht="12.75" customHeight="1">
      <c r="A835" s="4" t="s">
        <v>2561</v>
      </c>
      <c r="B835" s="4" t="s">
        <v>2552</v>
      </c>
      <c r="C835" s="4" t="s">
        <v>2562</v>
      </c>
      <c r="D835" s="4">
        <v>1841.51671998495</v>
      </c>
      <c r="E835" s="4">
        <v>1.47611111111111</v>
      </c>
      <c r="F835" s="4">
        <v>2718.28329166667</v>
      </c>
      <c r="G835" s="4">
        <v>0.295634173880316</v>
      </c>
      <c r="H835" s="4">
        <v>0.0837410613473843</v>
      </c>
      <c r="I835" s="4">
        <v>0.0</v>
      </c>
      <c r="J835" s="4">
        <v>0.211893112532932</v>
      </c>
      <c r="K835" s="4">
        <v>0.0</v>
      </c>
      <c r="L835" s="4">
        <v>0.0</v>
      </c>
      <c r="M835" s="4">
        <v>0.0</v>
      </c>
      <c r="N835" s="4">
        <v>0.0</v>
      </c>
      <c r="O835" s="4">
        <v>0.0</v>
      </c>
      <c r="P835" s="4">
        <v>0.0</v>
      </c>
      <c r="Q835" s="4">
        <v>0.0</v>
      </c>
      <c r="R835" s="4">
        <v>0.0</v>
      </c>
      <c r="S835" s="4">
        <v>0.608581106511103</v>
      </c>
      <c r="T835" s="4">
        <v>0.0</v>
      </c>
      <c r="U835" s="4">
        <v>0.0957847196085811</v>
      </c>
      <c r="V835" s="4">
        <v>0.314264207753105</v>
      </c>
      <c r="W835" s="4">
        <v>0.862275449101796</v>
      </c>
      <c r="X835" s="4">
        <v>0.11377245508982</v>
      </c>
      <c r="Y835" s="4">
        <v>0.0239520958083832</v>
      </c>
      <c r="Z835" s="4">
        <v>0.0</v>
      </c>
      <c r="AA835" s="4">
        <v>0.556266465939029</v>
      </c>
      <c r="AB835" s="4">
        <v>0.385961610839292</v>
      </c>
      <c r="AC835" s="4">
        <v>0.0</v>
      </c>
      <c r="AD835" s="4">
        <v>0.0766871014708124</v>
      </c>
      <c r="AE835" s="4">
        <v>0.07</v>
      </c>
      <c r="AF835" s="4">
        <v>0.22</v>
      </c>
      <c r="AG835" s="4">
        <v>0.01</v>
      </c>
      <c r="AH835" s="4">
        <v>0.43</v>
      </c>
      <c r="AI835" s="4">
        <v>0.01</v>
      </c>
      <c r="AJ835" s="4">
        <v>0.974266837710255</v>
      </c>
      <c r="AK835" s="4">
        <v>0.605346021852301</v>
      </c>
      <c r="AL835" s="4">
        <v>0.349816787604192</v>
      </c>
      <c r="AM835" s="12"/>
      <c r="AN835" s="12"/>
    </row>
    <row r="836" ht="12.75" customHeight="1">
      <c r="A836" s="4" t="s">
        <v>2564</v>
      </c>
      <c r="B836" s="4" t="s">
        <v>2552</v>
      </c>
      <c r="C836" s="4" t="s">
        <v>185</v>
      </c>
      <c r="D836" s="4">
        <v>2186.77990063092</v>
      </c>
      <c r="E836" s="4">
        <v>0.966463414634146</v>
      </c>
      <c r="F836" s="4">
        <v>2113.44276981707</v>
      </c>
      <c r="G836" s="4">
        <v>0.37192429022082</v>
      </c>
      <c r="H836" s="4">
        <v>0.255627009646302</v>
      </c>
      <c r="I836" s="4">
        <v>0.162781350482315</v>
      </c>
      <c r="J836" s="4">
        <v>0.0138665594855305</v>
      </c>
      <c r="K836" s="4">
        <v>0.0301446945337621</v>
      </c>
      <c r="L836" s="4">
        <v>0.0</v>
      </c>
      <c r="M836" s="4">
        <v>0.0</v>
      </c>
      <c r="N836" s="4">
        <v>0.0</v>
      </c>
      <c r="O836" s="4">
        <v>0.0</v>
      </c>
      <c r="P836" s="4">
        <v>4.01929260450161E-4</v>
      </c>
      <c r="Q836" s="4">
        <v>0.0110530546623794</v>
      </c>
      <c r="R836" s="4">
        <v>0.0</v>
      </c>
      <c r="S836" s="4">
        <v>0.372990353697749</v>
      </c>
      <c r="T836" s="4">
        <v>0.0110530546623794</v>
      </c>
      <c r="U836" s="4">
        <v>0.142081993569132</v>
      </c>
      <c r="V836" s="4">
        <v>0.433753943217666</v>
      </c>
      <c r="W836" s="4">
        <v>0.490909090909091</v>
      </c>
      <c r="X836" s="4">
        <v>0.316363636363636</v>
      </c>
      <c r="Y836" s="4">
        <v>0.192727272727273</v>
      </c>
      <c r="Z836" s="4">
        <v>0.0</v>
      </c>
      <c r="AA836" s="4">
        <v>0.832649842271293</v>
      </c>
      <c r="AB836" s="4">
        <v>0.152996845425867</v>
      </c>
      <c r="AC836" s="4">
        <v>0.0</v>
      </c>
      <c r="AD836" s="4">
        <v>0.0538732865453105</v>
      </c>
      <c r="AE836" s="4">
        <v>0.01</v>
      </c>
      <c r="AF836" s="4">
        <v>0.12</v>
      </c>
      <c r="AG836" s="4">
        <v>0.07</v>
      </c>
      <c r="AH836" s="4">
        <v>0.61</v>
      </c>
      <c r="AI836" s="4">
        <v>0.08</v>
      </c>
      <c r="AJ836" s="4">
        <v>0.990210576640863</v>
      </c>
      <c r="AK836" s="4">
        <v>0.615252423837386</v>
      </c>
      <c r="AL836" s="4">
        <v>1.28732084950882</v>
      </c>
      <c r="AM836" s="12"/>
      <c r="AN836" s="12"/>
    </row>
    <row r="837" ht="12.75" customHeight="1">
      <c r="A837" s="4" t="s">
        <v>2565</v>
      </c>
      <c r="B837" s="4" t="s">
        <v>2552</v>
      </c>
      <c r="C837" s="4" t="s">
        <v>2566</v>
      </c>
      <c r="D837" s="4">
        <v>1761.50888282928</v>
      </c>
      <c r="E837" s="4">
        <v>1.05052083333333</v>
      </c>
      <c r="F837" s="4">
        <v>1850.50177951389</v>
      </c>
      <c r="G837" s="4">
        <v>0.104115022310362</v>
      </c>
      <c r="H837" s="4">
        <v>0.137683892870615</v>
      </c>
      <c r="I837" s="4">
        <v>0.0</v>
      </c>
      <c r="J837" s="4">
        <v>0.0</v>
      </c>
      <c r="K837" s="4">
        <v>0.0</v>
      </c>
      <c r="L837" s="4">
        <v>0.0</v>
      </c>
      <c r="M837" s="4">
        <v>0.0</v>
      </c>
      <c r="N837" s="4">
        <v>0.0</v>
      </c>
      <c r="O837" s="4">
        <v>0.0</v>
      </c>
      <c r="P837" s="4">
        <v>0.0</v>
      </c>
      <c r="Q837" s="4">
        <v>0.0</v>
      </c>
      <c r="R837" s="4">
        <v>0.0</v>
      </c>
      <c r="S837" s="4">
        <v>0.445869483213882</v>
      </c>
      <c r="T837" s="4">
        <v>0.0</v>
      </c>
      <c r="U837" s="4">
        <v>0.416446623915504</v>
      </c>
      <c r="V837" s="4">
        <v>1.08907618575442</v>
      </c>
      <c r="W837" s="4">
        <v>0.915022761760243</v>
      </c>
      <c r="X837" s="4">
        <v>0.078907435508346</v>
      </c>
      <c r="Y837" s="4">
        <v>0.00606980273141123</v>
      </c>
      <c r="Z837" s="4">
        <v>0.0</v>
      </c>
      <c r="AA837" s="4">
        <v>0.807139315815568</v>
      </c>
      <c r="AB837" s="4">
        <v>0.175838704346389</v>
      </c>
      <c r="AC837" s="4">
        <v>0.0</v>
      </c>
      <c r="AD837" s="4">
        <v>0.0453221502891629</v>
      </c>
      <c r="AE837" s="4">
        <v>0.06</v>
      </c>
      <c r="AF837" s="4">
        <v>0.03</v>
      </c>
      <c r="AG837" s="4">
        <v>0.01</v>
      </c>
      <c r="AH837" s="4">
        <v>0.68</v>
      </c>
      <c r="AI837" s="4">
        <v>0.18</v>
      </c>
      <c r="AJ837" s="4">
        <v>0.890967285793779</v>
      </c>
      <c r="AK837" s="4">
        <v>0.553589100213433</v>
      </c>
      <c r="AL837" s="4">
        <v>1.61648448551062</v>
      </c>
      <c r="AM837" s="12"/>
      <c r="AN837" s="12"/>
    </row>
    <row r="838" ht="12.75" customHeight="1">
      <c r="A838" s="4" t="s">
        <v>2568</v>
      </c>
      <c r="B838" s="4" t="s">
        <v>2552</v>
      </c>
      <c r="C838" s="4" t="s">
        <v>1260</v>
      </c>
      <c r="D838" s="4">
        <v>2172.12886855241</v>
      </c>
      <c r="E838" s="4">
        <v>2.4650390625</v>
      </c>
      <c r="F838" s="4">
        <v>5354.38250976562</v>
      </c>
      <c r="G838" s="4">
        <v>0.43942635290389</v>
      </c>
      <c r="H838" s="4">
        <v>0.0353379288487442</v>
      </c>
      <c r="I838" s="4">
        <v>0.00340702004595515</v>
      </c>
      <c r="J838" s="4">
        <v>0.400681404009191</v>
      </c>
      <c r="K838" s="4">
        <v>0.0</v>
      </c>
      <c r="L838" s="4">
        <v>0.0</v>
      </c>
      <c r="M838" s="4">
        <v>0.0</v>
      </c>
      <c r="N838" s="4">
        <v>0.0</v>
      </c>
      <c r="O838" s="4">
        <v>0.0</v>
      </c>
      <c r="P838" s="4">
        <v>0.0</v>
      </c>
      <c r="Q838" s="4">
        <v>0.0</v>
      </c>
      <c r="R838" s="4">
        <v>0.0</v>
      </c>
      <c r="S838" s="4">
        <v>0.53822993423659</v>
      </c>
      <c r="T838" s="4">
        <v>0.0</v>
      </c>
      <c r="U838" s="4">
        <v>0.0223437128595198</v>
      </c>
      <c r="V838" s="4">
        <v>0.0554631170271769</v>
      </c>
      <c r="W838" s="4">
        <v>0.571428571428571</v>
      </c>
      <c r="X838" s="4">
        <v>0.428571428571429</v>
      </c>
      <c r="Y838" s="4">
        <v>0.0</v>
      </c>
      <c r="Z838" s="4">
        <v>0.0</v>
      </c>
      <c r="AA838" s="4">
        <v>0.414071785120038</v>
      </c>
      <c r="AB838" s="4">
        <v>0.57768798035021</v>
      </c>
      <c r="AC838" s="4">
        <v>0.0</v>
      </c>
      <c r="AD838" s="4">
        <v>0.299092351593384</v>
      </c>
      <c r="AE838" s="4">
        <v>0.29</v>
      </c>
      <c r="AF838" s="4">
        <v>0.11</v>
      </c>
      <c r="AG838" s="4">
        <v>0.04</v>
      </c>
      <c r="AH838" s="4">
        <v>0.27</v>
      </c>
      <c r="AI838" s="4">
        <v>0.06</v>
      </c>
      <c r="AJ838" s="4">
        <v>1.25286347608728</v>
      </c>
      <c r="AK838" s="4">
        <v>0.778447845926821</v>
      </c>
      <c r="AL838" s="4">
        <v>0.0912380753739801</v>
      </c>
      <c r="AM838" s="12"/>
      <c r="AN838" s="12"/>
    </row>
    <row r="839" ht="12.75" customHeight="1">
      <c r="A839" s="4" t="s">
        <v>2569</v>
      </c>
      <c r="B839" s="4" t="s">
        <v>2552</v>
      </c>
      <c r="C839" s="4" t="s">
        <v>2570</v>
      </c>
      <c r="D839" s="4">
        <v>1743.41270785961</v>
      </c>
      <c r="E839" s="4">
        <v>1.22606060606061</v>
      </c>
      <c r="F839" s="4">
        <v>2137.52964121212</v>
      </c>
      <c r="G839" s="4">
        <v>0.446465645081562</v>
      </c>
      <c r="H839" s="4">
        <v>0.135015582587715</v>
      </c>
      <c r="I839" s="4">
        <v>0.0</v>
      </c>
      <c r="J839" s="4">
        <v>0.250226198853926</v>
      </c>
      <c r="K839" s="4">
        <v>0.0649442042826983</v>
      </c>
      <c r="L839" s="4">
        <v>0.0</v>
      </c>
      <c r="M839" s="4">
        <v>0.0</v>
      </c>
      <c r="N839" s="4">
        <v>0.0</v>
      </c>
      <c r="O839" s="4">
        <v>0.0</v>
      </c>
      <c r="P839" s="4">
        <v>0.00382024731074696</v>
      </c>
      <c r="Q839" s="4">
        <v>0.0</v>
      </c>
      <c r="R839" s="4">
        <v>0.0</v>
      </c>
      <c r="S839" s="4">
        <v>0.526791997587212</v>
      </c>
      <c r="T839" s="4">
        <v>0.0</v>
      </c>
      <c r="U839" s="4">
        <v>0.0192017693777018</v>
      </c>
      <c r="V839" s="4">
        <v>0.288680177953534</v>
      </c>
      <c r="W839" s="4">
        <v>0.650684931506849</v>
      </c>
      <c r="X839" s="4">
        <v>0.284246575342466</v>
      </c>
      <c r="Y839" s="4">
        <v>0.0650684931506849</v>
      </c>
      <c r="Z839" s="4">
        <v>0.0</v>
      </c>
      <c r="AA839" s="4">
        <v>0.547207118141374</v>
      </c>
      <c r="AB839" s="4">
        <v>0.409787444389521</v>
      </c>
      <c r="AC839" s="4">
        <v>0.00296589223924864</v>
      </c>
      <c r="AD839" s="4">
        <v>0.153726170987171</v>
      </c>
      <c r="AE839" s="4">
        <v>0.09</v>
      </c>
      <c r="AF839" s="4">
        <v>0.23</v>
      </c>
      <c r="AG839" s="4">
        <v>0.01</v>
      </c>
      <c r="AH839" s="4">
        <v>0.49</v>
      </c>
      <c r="AI839" s="4">
        <v>0.06</v>
      </c>
      <c r="AJ839" s="4">
        <v>1.11913836781767</v>
      </c>
      <c r="AK839" s="4">
        <v>0.69535976453114</v>
      </c>
      <c r="AL839" s="4">
        <v>1.07844779427503</v>
      </c>
      <c r="AM839" s="12"/>
      <c r="AN839" s="12"/>
    </row>
    <row r="840" ht="12.75" customHeight="1">
      <c r="A840" s="4" t="s">
        <v>2572</v>
      </c>
      <c r="B840" s="4" t="s">
        <v>2552</v>
      </c>
      <c r="C840" s="4" t="s">
        <v>1783</v>
      </c>
      <c r="D840" s="4">
        <v>2801.09947098707</v>
      </c>
      <c r="E840" s="4">
        <v>1.02954545454545</v>
      </c>
      <c r="F840" s="4">
        <v>2883.85922808442</v>
      </c>
      <c r="G840" s="4">
        <v>0.371097445600757</v>
      </c>
      <c r="H840" s="4">
        <v>0.0426927993182787</v>
      </c>
      <c r="I840" s="4">
        <v>0.0046016190881977</v>
      </c>
      <c r="J840" s="4">
        <v>0.108990200255646</v>
      </c>
      <c r="K840" s="4">
        <v>0.0</v>
      </c>
      <c r="L840" s="4">
        <v>0.0</v>
      </c>
      <c r="M840" s="4">
        <v>0.0</v>
      </c>
      <c r="N840" s="4">
        <v>0.168214742224116</v>
      </c>
      <c r="O840" s="4">
        <v>0.0766084363016617</v>
      </c>
      <c r="P840" s="4">
        <v>0.0</v>
      </c>
      <c r="Q840" s="4">
        <v>0.0</v>
      </c>
      <c r="R840" s="4">
        <v>0.0</v>
      </c>
      <c r="S840" s="4">
        <v>0.289561141883255</v>
      </c>
      <c r="T840" s="4">
        <v>0.0390285470813805</v>
      </c>
      <c r="U840" s="4">
        <v>0.270302513847465</v>
      </c>
      <c r="V840" s="4">
        <v>0.793913591926837</v>
      </c>
      <c r="W840" s="4">
        <v>0.880834160873883</v>
      </c>
      <c r="X840" s="4">
        <v>0.0903674280039722</v>
      </c>
      <c r="Y840" s="4">
        <v>0.012909632571996</v>
      </c>
      <c r="Z840" s="4">
        <v>0.015888778550149</v>
      </c>
      <c r="AA840" s="4">
        <v>0.794465468306528</v>
      </c>
      <c r="AB840" s="4">
        <v>0.172421948912015</v>
      </c>
      <c r="AC840" s="4">
        <v>0.0153736991485336</v>
      </c>
      <c r="AD840" s="4">
        <v>0.155516092806304</v>
      </c>
      <c r="AE840" s="4">
        <v>0.06</v>
      </c>
      <c r="AF840" s="4">
        <v>0.24</v>
      </c>
      <c r="AG840" s="4">
        <v>0.0</v>
      </c>
      <c r="AH840" s="4">
        <v>0.48</v>
      </c>
      <c r="AI840" s="4">
        <v>0.07</v>
      </c>
      <c r="AJ840" s="4">
        <v>1.04976597498303</v>
      </c>
      <c r="AK840" s="4">
        <v>0.652256273368987</v>
      </c>
      <c r="AL840" s="4">
        <v>1.29199219309935</v>
      </c>
      <c r="AM840" s="12"/>
      <c r="AN840" s="12"/>
    </row>
    <row r="841" ht="12.75" customHeight="1">
      <c r="A841" s="4" t="s">
        <v>2573</v>
      </c>
      <c r="B841" s="4" t="s">
        <v>2552</v>
      </c>
      <c r="C841" s="4" t="s">
        <v>2574</v>
      </c>
      <c r="D841" s="4">
        <v>6486.63408387817</v>
      </c>
      <c r="E841" s="4">
        <v>1.09632867132867</v>
      </c>
      <c r="F841" s="4">
        <v>7111.48292657343</v>
      </c>
      <c r="G841" s="4">
        <v>0.773879763992984</v>
      </c>
      <c r="H841" s="4">
        <v>0.0422580130760644</v>
      </c>
      <c r="I841" s="4">
        <v>0.0832403125498326</v>
      </c>
      <c r="J841" s="4">
        <v>0.533567214160421</v>
      </c>
      <c r="K841" s="4">
        <v>0.114814224206666</v>
      </c>
      <c r="L841" s="4">
        <v>0.0</v>
      </c>
      <c r="M841" s="4">
        <v>0.0</v>
      </c>
      <c r="N841" s="4">
        <v>0.0</v>
      </c>
      <c r="O841" s="4">
        <v>0.0</v>
      </c>
      <c r="P841" s="4">
        <v>0.0</v>
      </c>
      <c r="Q841" s="4">
        <v>0.0</v>
      </c>
      <c r="R841" s="4">
        <v>0.0287035560516664</v>
      </c>
      <c r="S841" s="4">
        <v>0.172221336309998</v>
      </c>
      <c r="T841" s="4">
        <v>0.0</v>
      </c>
      <c r="U841" s="4">
        <v>0.0251953436453516</v>
      </c>
      <c r="V841" s="4">
        <v>0.0861106681549992</v>
      </c>
      <c r="W841" s="4">
        <v>0.407407407407407</v>
      </c>
      <c r="X841" s="4">
        <v>0.296296296296296</v>
      </c>
      <c r="Y841" s="4">
        <v>0.0</v>
      </c>
      <c r="Z841" s="4">
        <v>0.296296296296296</v>
      </c>
      <c r="AA841" s="4">
        <v>0.233933981821081</v>
      </c>
      <c r="AB841" s="4">
        <v>0.724445861904002</v>
      </c>
      <c r="AC841" s="4">
        <v>0.00398660500717589</v>
      </c>
      <c r="AD841" s="4">
        <v>0.12409238770101</v>
      </c>
      <c r="AE841" s="4">
        <v>0.1</v>
      </c>
      <c r="AF841" s="4">
        <v>0.17</v>
      </c>
      <c r="AG841" s="4">
        <v>0.12</v>
      </c>
      <c r="AH841" s="4">
        <v>0.42</v>
      </c>
      <c r="AI841" s="4">
        <v>0.05</v>
      </c>
      <c r="AJ841" s="4">
        <v>1.30005964888552</v>
      </c>
      <c r="AK841" s="4">
        <v>0.807772476863875</v>
      </c>
      <c r="AL841" s="4">
        <v>1.24079471110054</v>
      </c>
      <c r="AM841" s="12"/>
      <c r="AN841" s="12"/>
    </row>
    <row r="842" ht="12.75" customHeight="1">
      <c r="A842" s="4" t="s">
        <v>2576</v>
      </c>
      <c r="B842" s="4" t="s">
        <v>2552</v>
      </c>
      <c r="C842" s="4" t="s">
        <v>2577</v>
      </c>
      <c r="D842" s="4">
        <v>1907.14038714138</v>
      </c>
      <c r="E842" s="4">
        <v>1.64375</v>
      </c>
      <c r="F842" s="4">
        <v>3134.86201136364</v>
      </c>
      <c r="G842" s="4">
        <v>0.20463187003111</v>
      </c>
      <c r="H842" s="4">
        <v>0.0</v>
      </c>
      <c r="I842" s="4">
        <v>0.0</v>
      </c>
      <c r="J842" s="4">
        <v>0.20463187003111</v>
      </c>
      <c r="K842" s="4">
        <v>0.0</v>
      </c>
      <c r="L842" s="4">
        <v>0.0</v>
      </c>
      <c r="M842" s="4">
        <v>0.0</v>
      </c>
      <c r="N842" s="4">
        <v>0.0</v>
      </c>
      <c r="O842" s="4">
        <v>0.0</v>
      </c>
      <c r="P842" s="4">
        <v>0.0</v>
      </c>
      <c r="Q842" s="4">
        <v>0.0</v>
      </c>
      <c r="R842" s="4">
        <v>0.0</v>
      </c>
      <c r="S842" s="4">
        <v>0.433805737988247</v>
      </c>
      <c r="T842" s="4">
        <v>0.0</v>
      </c>
      <c r="U842" s="4">
        <v>0.361562391980643</v>
      </c>
      <c r="V842" s="4">
        <v>0.349118562046319</v>
      </c>
      <c r="W842" s="4">
        <v>0.673267326732673</v>
      </c>
      <c r="X842" s="4">
        <v>0.178217821782178</v>
      </c>
      <c r="Y842" s="4">
        <v>0.148514851485149</v>
      </c>
      <c r="Z842" s="4">
        <v>0.0</v>
      </c>
      <c r="AA842" s="4">
        <v>0.550639474593847</v>
      </c>
      <c r="AB842" s="4">
        <v>0.384030418250951</v>
      </c>
      <c r="AC842" s="4">
        <v>0.0</v>
      </c>
      <c r="AD842" s="4">
        <v>0.0507336923088124</v>
      </c>
      <c r="AE842" s="4">
        <v>0.11</v>
      </c>
      <c r="AF842" s="4">
        <v>0.02</v>
      </c>
      <c r="AG842" s="4">
        <v>0.01</v>
      </c>
      <c r="AH842" s="4">
        <v>0.61</v>
      </c>
      <c r="AI842" s="4">
        <v>0.22</v>
      </c>
      <c r="AJ842" s="4">
        <v>1.00172125990488</v>
      </c>
      <c r="AK842" s="4">
        <v>0.62240441346997</v>
      </c>
      <c r="AL842" s="4">
        <v>2.09381256893771</v>
      </c>
      <c r="AM842" s="12"/>
      <c r="AN842" s="12"/>
    </row>
    <row r="843" ht="12.75" customHeight="1">
      <c r="A843" s="4" t="s">
        <v>2579</v>
      </c>
      <c r="B843" s="4" t="s">
        <v>2552</v>
      </c>
      <c r="C843" s="4" t="s">
        <v>1452</v>
      </c>
      <c r="D843" s="4">
        <v>1741.1359523564</v>
      </c>
      <c r="E843" s="4">
        <v>1.77600732600733</v>
      </c>
      <c r="F843" s="4">
        <v>3092.27020695971</v>
      </c>
      <c r="G843" s="4">
        <v>0.408992471898525</v>
      </c>
      <c r="H843" s="4">
        <v>0.157809810671256</v>
      </c>
      <c r="I843" s="4">
        <v>0.0125860585197935</v>
      </c>
      <c r="J843" s="4">
        <v>0.268825301204819</v>
      </c>
      <c r="K843" s="4">
        <v>0.0</v>
      </c>
      <c r="L843" s="4">
        <v>0.0</v>
      </c>
      <c r="M843" s="4">
        <v>0.0</v>
      </c>
      <c r="N843" s="4">
        <v>0.0</v>
      </c>
      <c r="O843" s="4">
        <v>0.0</v>
      </c>
      <c r="P843" s="4">
        <v>0.0</v>
      </c>
      <c r="Q843" s="4">
        <v>0.0</v>
      </c>
      <c r="R843" s="4">
        <v>0.0</v>
      </c>
      <c r="S843" s="4">
        <v>0.282271944922547</v>
      </c>
      <c r="T843" s="4">
        <v>0.0249569707401033</v>
      </c>
      <c r="U843" s="4">
        <v>0.25354991394148</v>
      </c>
      <c r="V843" s="4">
        <v>0.250592966896978</v>
      </c>
      <c r="W843" s="4">
        <v>0.518518518518519</v>
      </c>
      <c r="X843" s="4">
        <v>0.312757201646091</v>
      </c>
      <c r="Y843" s="4">
        <v>0.135802469135802</v>
      </c>
      <c r="Z843" s="4">
        <v>0.0329218106995885</v>
      </c>
      <c r="AA843" s="4">
        <v>0.616479323502114</v>
      </c>
      <c r="AB843" s="4">
        <v>0.357223883675363</v>
      </c>
      <c r="AC843" s="4">
        <v>0.00938434567391977</v>
      </c>
      <c r="AD843" s="4">
        <v>0.19771684254877</v>
      </c>
      <c r="AE843" s="4">
        <v>0.28</v>
      </c>
      <c r="AF843" s="4">
        <v>0.15</v>
      </c>
      <c r="AG843" s="4">
        <v>0.05</v>
      </c>
      <c r="AH843" s="4">
        <v>0.41</v>
      </c>
      <c r="AI843" s="4">
        <v>0.03</v>
      </c>
      <c r="AJ843" s="4">
        <v>1.26153696646414</v>
      </c>
      <c r="AK843" s="4">
        <v>0.783836988502528</v>
      </c>
      <c r="AL843" s="4">
        <v>0.370594260092966</v>
      </c>
      <c r="AM843" s="12"/>
      <c r="AN843" s="12"/>
    </row>
    <row r="844" ht="12.75" customHeight="1">
      <c r="A844" s="4" t="s">
        <v>2580</v>
      </c>
      <c r="B844" s="4" t="s">
        <v>2552</v>
      </c>
      <c r="C844" s="4" t="s">
        <v>1461</v>
      </c>
      <c r="D844" s="4">
        <v>2224.84590842414</v>
      </c>
      <c r="E844" s="4">
        <v>1.45487804878049</v>
      </c>
      <c r="F844" s="4">
        <v>3236.87947408537</v>
      </c>
      <c r="G844" s="4">
        <v>0.52546102263202</v>
      </c>
      <c r="H844" s="4">
        <v>0.105239487294805</v>
      </c>
      <c r="I844" s="4">
        <v>0.0</v>
      </c>
      <c r="J844" s="4">
        <v>0.115583539464808</v>
      </c>
      <c r="K844" s="4">
        <v>0.113334832471329</v>
      </c>
      <c r="L844" s="4">
        <v>0.0</v>
      </c>
      <c r="M844" s="4">
        <v>0.0</v>
      </c>
      <c r="N844" s="4">
        <v>0.0</v>
      </c>
      <c r="O844" s="4">
        <v>0.229705419383854</v>
      </c>
      <c r="P844" s="4">
        <v>0.0</v>
      </c>
      <c r="Q844" s="4">
        <v>0.0</v>
      </c>
      <c r="R844" s="4">
        <v>0.0351922644479424</v>
      </c>
      <c r="S844" s="4">
        <v>0.199460310321565</v>
      </c>
      <c r="T844" s="4">
        <v>0.0286710141668541</v>
      </c>
      <c r="U844" s="4">
        <v>0.172813132448842</v>
      </c>
      <c r="V844" s="4">
        <v>0.765926236378877</v>
      </c>
      <c r="W844" s="4">
        <v>0.827633378932969</v>
      </c>
      <c r="X844" s="4">
        <v>0.0957592339261286</v>
      </c>
      <c r="Y844" s="4">
        <v>0.0109439124487004</v>
      </c>
      <c r="Z844" s="4">
        <v>0.0656634746922025</v>
      </c>
      <c r="AA844" s="4">
        <v>0.618294216261526</v>
      </c>
      <c r="AB844" s="4">
        <v>0.266764459346186</v>
      </c>
      <c r="AC844" s="4">
        <v>0.0842414082145851</v>
      </c>
      <c r="AD844" s="4">
        <v>0.20904205456049</v>
      </c>
      <c r="AE844" s="4">
        <v>0.21</v>
      </c>
      <c r="AF844" s="4">
        <v>0.22</v>
      </c>
      <c r="AG844" s="4">
        <v>0.01</v>
      </c>
      <c r="AH844" s="4">
        <v>0.29</v>
      </c>
      <c r="AI844" s="4">
        <v>0.03</v>
      </c>
      <c r="AJ844" s="4">
        <v>1.17107613033408</v>
      </c>
      <c r="AK844" s="4">
        <v>0.727630510805449</v>
      </c>
      <c r="AL844" s="4">
        <v>0.211106661976753</v>
      </c>
      <c r="AM844" s="12"/>
      <c r="AN844" s="12"/>
    </row>
    <row r="845" ht="12.75" customHeight="1">
      <c r="A845" s="4" t="s">
        <v>2581</v>
      </c>
      <c r="B845" s="4" t="s">
        <v>2552</v>
      </c>
      <c r="C845" s="4" t="s">
        <v>2582</v>
      </c>
      <c r="D845" s="4">
        <v>2132.83908853031</v>
      </c>
      <c r="E845" s="4">
        <v>1.68602941176471</v>
      </c>
      <c r="F845" s="4">
        <v>3596.02943382353</v>
      </c>
      <c r="G845" s="4">
        <v>0.265590928914086</v>
      </c>
      <c r="H845" s="4">
        <v>0.0184619857537433</v>
      </c>
      <c r="I845" s="4">
        <v>0.0</v>
      </c>
      <c r="J845" s="4">
        <v>0.21296700101759</v>
      </c>
      <c r="K845" s="4">
        <v>0.0</v>
      </c>
      <c r="L845" s="4">
        <v>0.0</v>
      </c>
      <c r="M845" s="4">
        <v>0.0</v>
      </c>
      <c r="N845" s="4">
        <v>0.0</v>
      </c>
      <c r="O845" s="4">
        <v>0.0526239278964966</v>
      </c>
      <c r="P845" s="4">
        <v>0.0</v>
      </c>
      <c r="Q845" s="4">
        <v>0.0</v>
      </c>
      <c r="R845" s="4">
        <v>0.0</v>
      </c>
      <c r="S845" s="4">
        <v>0.490332897223434</v>
      </c>
      <c r="T845" s="4">
        <v>0.00872219799389446</v>
      </c>
      <c r="U845" s="4">
        <v>0.216891990114842</v>
      </c>
      <c r="V845" s="4">
        <v>0.335804622764937</v>
      </c>
      <c r="W845" s="4">
        <v>0.735930735930736</v>
      </c>
      <c r="X845" s="4">
        <v>0.0692640692640693</v>
      </c>
      <c r="Y845" s="4">
        <v>0.0562770562770563</v>
      </c>
      <c r="Z845" s="4">
        <v>0.138528138528139</v>
      </c>
      <c r="AA845" s="4">
        <v>0.672481465329263</v>
      </c>
      <c r="AB845" s="4">
        <v>0.29175752289577</v>
      </c>
      <c r="AC845" s="4">
        <v>0.0</v>
      </c>
      <c r="AD845" s="4">
        <v>0.13765983668679</v>
      </c>
      <c r="AE845" s="4">
        <v>0.17</v>
      </c>
      <c r="AF845" s="4">
        <v>0.15</v>
      </c>
      <c r="AG845" s="4">
        <v>0.06</v>
      </c>
      <c r="AH845" s="4">
        <v>0.21</v>
      </c>
      <c r="AI845" s="4">
        <v>0.04</v>
      </c>
      <c r="AJ845" s="4">
        <v>1.21109636399721</v>
      </c>
      <c r="AK845" s="4">
        <v>0.752496480069591</v>
      </c>
      <c r="AL845" s="4">
        <v>0.171888185994846</v>
      </c>
      <c r="AM845" s="12"/>
      <c r="AN845" s="12"/>
    </row>
    <row r="846" ht="12.75" customHeight="1">
      <c r="A846" s="4" t="s">
        <v>2584</v>
      </c>
      <c r="B846" s="4" t="s">
        <v>2552</v>
      </c>
      <c r="C846" s="4" t="s">
        <v>2585</v>
      </c>
      <c r="D846" s="4">
        <v>2668.64525644113</v>
      </c>
      <c r="E846" s="4">
        <v>1.41982905982906</v>
      </c>
      <c r="F846" s="4">
        <v>3789.02008547008</v>
      </c>
      <c r="G846" s="4">
        <v>0.313387912352516</v>
      </c>
      <c r="H846" s="4">
        <v>0.0394895256441127</v>
      </c>
      <c r="I846" s="4">
        <v>0.0384059715868047</v>
      </c>
      <c r="J846" s="4">
        <v>0.246327955694678</v>
      </c>
      <c r="K846" s="4">
        <v>0.0</v>
      </c>
      <c r="L846" s="4">
        <v>0.0</v>
      </c>
      <c r="M846" s="4">
        <v>0.0</v>
      </c>
      <c r="N846" s="4">
        <v>0.0</v>
      </c>
      <c r="O846" s="4">
        <v>0.0132434384782085</v>
      </c>
      <c r="P846" s="4">
        <v>0.0</v>
      </c>
      <c r="Q846" s="4">
        <v>0.0</v>
      </c>
      <c r="R846" s="4">
        <v>0.0</v>
      </c>
      <c r="S846" s="4">
        <v>0.371177462075608</v>
      </c>
      <c r="T846" s="4">
        <v>0.00553816518179629</v>
      </c>
      <c r="U846" s="4">
        <v>0.285817481338791</v>
      </c>
      <c r="V846" s="4">
        <v>0.427401878160366</v>
      </c>
      <c r="W846" s="4">
        <v>0.825352112676056</v>
      </c>
      <c r="X846" s="4">
        <v>0.169014084507042</v>
      </c>
      <c r="Y846" s="4">
        <v>0.00563380281690141</v>
      </c>
      <c r="Z846" s="4">
        <v>0.0</v>
      </c>
      <c r="AA846" s="4">
        <v>0.593185648928485</v>
      </c>
      <c r="AB846" s="4">
        <v>0.363592583674452</v>
      </c>
      <c r="AC846" s="4">
        <v>0.0168552853359018</v>
      </c>
      <c r="AD846" s="4">
        <v>0.262002263244593</v>
      </c>
      <c r="AE846" s="4">
        <v>0.16</v>
      </c>
      <c r="AF846" s="4">
        <v>0.34</v>
      </c>
      <c r="AG846" s="4">
        <v>0.02</v>
      </c>
      <c r="AH846" s="4">
        <v>0.22</v>
      </c>
      <c r="AI846" s="4">
        <v>0.04</v>
      </c>
      <c r="AJ846" s="4">
        <v>1.20011191334803</v>
      </c>
      <c r="AK846" s="4">
        <v>0.745671457144307</v>
      </c>
      <c r="AL846" s="4">
        <v>0.0362160087830613</v>
      </c>
      <c r="AM846" s="12"/>
      <c r="AN846" s="12"/>
    </row>
    <row r="847" ht="12.75" customHeight="1">
      <c r="A847" s="4" t="s">
        <v>2587</v>
      </c>
      <c r="B847" s="4" t="s">
        <v>2552</v>
      </c>
      <c r="C847" s="4" t="s">
        <v>2113</v>
      </c>
      <c r="D847" s="4">
        <v>2569.28739484913</v>
      </c>
      <c r="E847" s="4">
        <v>1.71555555555556</v>
      </c>
      <c r="F847" s="4">
        <v>4407.75526405229</v>
      </c>
      <c r="G847" s="4">
        <v>0.303794574824748</v>
      </c>
      <c r="H847" s="4">
        <v>0.0472769409038239</v>
      </c>
      <c r="I847" s="4">
        <v>0.0</v>
      </c>
      <c r="J847" s="4">
        <v>0.0984936268829664</v>
      </c>
      <c r="K847" s="4">
        <v>0.0424874468906914</v>
      </c>
      <c r="L847" s="4">
        <v>0.0</v>
      </c>
      <c r="M847" s="4">
        <v>0.0</v>
      </c>
      <c r="N847" s="4">
        <v>0.0772499034376207</v>
      </c>
      <c r="O847" s="4">
        <v>0.0424874468906914</v>
      </c>
      <c r="P847" s="4">
        <v>0.0</v>
      </c>
      <c r="Q847" s="4">
        <v>0.0</v>
      </c>
      <c r="R847" s="4">
        <v>0.0103514870606412</v>
      </c>
      <c r="S847" s="4">
        <v>0.287910390112012</v>
      </c>
      <c r="T847" s="4">
        <v>0.0480494399382001</v>
      </c>
      <c r="U847" s="4">
        <v>0.345693317883353</v>
      </c>
      <c r="V847" s="4">
        <v>1.05074672355989</v>
      </c>
      <c r="W847" s="4">
        <v>0.839738941261784</v>
      </c>
      <c r="X847" s="4">
        <v>0.0877447425670776</v>
      </c>
      <c r="Y847" s="4">
        <v>0.0435097897026831</v>
      </c>
      <c r="Z847" s="4">
        <v>0.0290065264684554</v>
      </c>
      <c r="AA847" s="4">
        <v>0.62656202377324</v>
      </c>
      <c r="AB847" s="4">
        <v>0.302956415726912</v>
      </c>
      <c r="AC847" s="4">
        <v>0.0197348369399573</v>
      </c>
      <c r="AD847" s="4">
        <v>0.120319636443037</v>
      </c>
      <c r="AE847" s="4">
        <v>0.17</v>
      </c>
      <c r="AF847" s="4">
        <v>0.1</v>
      </c>
      <c r="AG847" s="4">
        <v>0.03</v>
      </c>
      <c r="AH847" s="4">
        <v>0.55</v>
      </c>
      <c r="AI847" s="4">
        <v>0.1</v>
      </c>
      <c r="AJ847" s="4">
        <v>1.19575676906242</v>
      </c>
      <c r="AK847" s="4">
        <v>0.742965453854611</v>
      </c>
      <c r="AL847" s="4">
        <v>1.28344469451493</v>
      </c>
      <c r="AM847" s="12"/>
      <c r="AN847" s="12"/>
    </row>
    <row r="848" ht="12.75" customHeight="1">
      <c r="A848" s="4" t="s">
        <v>2588</v>
      </c>
      <c r="B848" s="4" t="s">
        <v>2552</v>
      </c>
      <c r="C848" s="4" t="s">
        <v>2589</v>
      </c>
      <c r="D848" s="4">
        <v>2025.79692405523</v>
      </c>
      <c r="E848" s="4">
        <v>1.22857142857143</v>
      </c>
      <c r="F848" s="4">
        <v>2488.83622098214</v>
      </c>
      <c r="G848" s="4">
        <v>0.356286337209302</v>
      </c>
      <c r="H848" s="4">
        <v>0.0713025061771973</v>
      </c>
      <c r="I848" s="4">
        <v>0.0705965407695023</v>
      </c>
      <c r="J848" s="4">
        <v>0.175608895164137</v>
      </c>
      <c r="K848" s="4">
        <v>0.0</v>
      </c>
      <c r="L848" s="4">
        <v>0.0</v>
      </c>
      <c r="M848" s="4">
        <v>0.0</v>
      </c>
      <c r="N848" s="4">
        <v>0.0</v>
      </c>
      <c r="O848" s="4">
        <v>0.0</v>
      </c>
      <c r="P848" s="4">
        <v>0.0</v>
      </c>
      <c r="Q848" s="4">
        <v>0.0285915990116484</v>
      </c>
      <c r="R848" s="4">
        <v>0.0</v>
      </c>
      <c r="S848" s="4">
        <v>0.225026473702789</v>
      </c>
      <c r="T848" s="4">
        <v>0.0533003882809742</v>
      </c>
      <c r="U848" s="4">
        <v>0.375573596893752</v>
      </c>
      <c r="V848" s="4">
        <v>0.356104651162791</v>
      </c>
      <c r="W848" s="4">
        <v>0.571428571428571</v>
      </c>
      <c r="X848" s="4">
        <v>0.336734693877551</v>
      </c>
      <c r="Y848" s="4">
        <v>0.0918367346938775</v>
      </c>
      <c r="Z848" s="4">
        <v>0.0</v>
      </c>
      <c r="AA848" s="4">
        <v>0.573401162790698</v>
      </c>
      <c r="AB848" s="4">
        <v>0.271620639534884</v>
      </c>
      <c r="AC848" s="4">
        <v>0.121184593023256</v>
      </c>
      <c r="AD848" s="4">
        <v>0.0860909308179391</v>
      </c>
      <c r="AE848" s="4">
        <v>0.03</v>
      </c>
      <c r="AF848" s="4">
        <v>0.2</v>
      </c>
      <c r="AG848" s="4">
        <v>0.03</v>
      </c>
      <c r="AH848" s="4">
        <v>0.56</v>
      </c>
      <c r="AI848" s="4">
        <v>0.07</v>
      </c>
      <c r="AJ848" s="4">
        <v>1.04312761625296</v>
      </c>
      <c r="AK848" s="4">
        <v>0.648131629181857</v>
      </c>
      <c r="AL848" s="4">
        <v>0.999568751894728</v>
      </c>
      <c r="AM848" s="12"/>
      <c r="AN848" s="12"/>
    </row>
    <row r="849" ht="12.75" customHeight="1">
      <c r="A849" s="4" t="s">
        <v>2591</v>
      </c>
      <c r="B849" s="4" t="s">
        <v>2552</v>
      </c>
      <c r="C849" s="4" t="s">
        <v>2592</v>
      </c>
      <c r="D849" s="4">
        <v>2223.65497989766</v>
      </c>
      <c r="E849" s="4">
        <v>1.35111111111111</v>
      </c>
      <c r="F849" s="4">
        <v>3004.40495061728</v>
      </c>
      <c r="G849" s="4">
        <v>0.417306286549708</v>
      </c>
      <c r="H849" s="4">
        <v>0.0680018103643358</v>
      </c>
      <c r="I849" s="4">
        <v>0.00282869427472279</v>
      </c>
      <c r="J849" s="4">
        <v>0.433921701742476</v>
      </c>
      <c r="K849" s="4">
        <v>0.0</v>
      </c>
      <c r="L849" s="4">
        <v>0.0</v>
      </c>
      <c r="M849" s="4">
        <v>0.0</v>
      </c>
      <c r="N849" s="4">
        <v>0.0136908802896583</v>
      </c>
      <c r="O849" s="4">
        <v>0.0</v>
      </c>
      <c r="P849" s="4">
        <v>0.00113147770988912</v>
      </c>
      <c r="Q849" s="4">
        <v>0.0</v>
      </c>
      <c r="R849" s="4">
        <v>0.0</v>
      </c>
      <c r="S849" s="4">
        <v>0.232971260466169</v>
      </c>
      <c r="T849" s="4">
        <v>0.108282416836388</v>
      </c>
      <c r="U849" s="4">
        <v>0.139171758316361</v>
      </c>
      <c r="V849" s="4">
        <v>0.367324561403509</v>
      </c>
      <c r="W849" s="4">
        <v>0.572139303482587</v>
      </c>
      <c r="X849" s="4">
        <v>0.253731343283582</v>
      </c>
      <c r="Y849" s="4">
        <v>0.114427860696517</v>
      </c>
      <c r="Z849" s="4">
        <v>0.0597014925373134</v>
      </c>
      <c r="AA849" s="4">
        <v>0.569261695906433</v>
      </c>
      <c r="AB849" s="4">
        <v>0.416392543859649</v>
      </c>
      <c r="AC849" s="4">
        <v>0.0</v>
      </c>
      <c r="AD849" s="4">
        <v>0.266119814695237</v>
      </c>
      <c r="AE849" s="4">
        <v>0.12</v>
      </c>
      <c r="AF849" s="4">
        <v>0.25</v>
      </c>
      <c r="AG849" s="4">
        <v>0.02</v>
      </c>
      <c r="AH849" s="4">
        <v>0.39</v>
      </c>
      <c r="AI849" s="4">
        <v>0.01</v>
      </c>
      <c r="AJ849" s="4">
        <v>1.09252470713722</v>
      </c>
      <c r="AK849" s="4">
        <v>0.678823767413864</v>
      </c>
      <c r="AL849" s="4">
        <v>0.881865013704635</v>
      </c>
      <c r="AM849" s="12"/>
      <c r="AN849" s="12"/>
    </row>
    <row r="850" ht="12.75" customHeight="1">
      <c r="A850" s="4" t="s">
        <v>2594</v>
      </c>
      <c r="B850" s="4" t="s">
        <v>2552</v>
      </c>
      <c r="C850" s="4" t="s">
        <v>2595</v>
      </c>
      <c r="D850" s="4">
        <v>2871.41732490605</v>
      </c>
      <c r="E850" s="4">
        <v>0.800820793433653</v>
      </c>
      <c r="F850" s="4">
        <v>2299.4907004104</v>
      </c>
      <c r="G850" s="4">
        <v>0.410317731465665</v>
      </c>
      <c r="H850" s="4">
        <v>0.0186933185267444</v>
      </c>
      <c r="I850" s="4">
        <v>0.102720710716269</v>
      </c>
      <c r="J850" s="4">
        <v>0.328891356653711</v>
      </c>
      <c r="K850" s="4">
        <v>0.0</v>
      </c>
      <c r="L850" s="4">
        <v>0.0</v>
      </c>
      <c r="M850" s="4">
        <v>0.0</v>
      </c>
      <c r="N850" s="4">
        <v>0.0</v>
      </c>
      <c r="O850" s="4">
        <v>0.0318341662039608</v>
      </c>
      <c r="P850" s="4">
        <v>0.0</v>
      </c>
      <c r="Q850" s="4">
        <v>0.0</v>
      </c>
      <c r="R850" s="4">
        <v>0.0</v>
      </c>
      <c r="S850" s="4">
        <v>0.344253192670738</v>
      </c>
      <c r="T850" s="4">
        <v>0.017027577271886</v>
      </c>
      <c r="U850" s="4">
        <v>0.156579677956691</v>
      </c>
      <c r="V850" s="4">
        <v>0.439016057396652</v>
      </c>
      <c r="W850" s="4">
        <v>0.412451361867704</v>
      </c>
      <c r="X850" s="4">
        <v>0.443579766536965</v>
      </c>
      <c r="Y850" s="4">
        <v>0.0194552529182879</v>
      </c>
      <c r="Z850" s="4">
        <v>0.124513618677043</v>
      </c>
      <c r="AA850" s="4">
        <v>0.582336863682952</v>
      </c>
      <c r="AB850" s="4">
        <v>0.408609497779296</v>
      </c>
      <c r="AC850" s="4">
        <v>0.0</v>
      </c>
      <c r="AD850" s="4">
        <v>0.126901434938728</v>
      </c>
      <c r="AE850" s="4">
        <v>0.03</v>
      </c>
      <c r="AF850" s="4">
        <v>0.22</v>
      </c>
      <c r="AG850" s="4">
        <v>0.0</v>
      </c>
      <c r="AH850" s="4">
        <v>0.44</v>
      </c>
      <c r="AI850" s="4">
        <v>0.11</v>
      </c>
      <c r="AJ850" s="4">
        <v>1.04233652145974</v>
      </c>
      <c r="AK850" s="4">
        <v>0.647640094350284</v>
      </c>
      <c r="AL850" s="4">
        <v>1.18069931694694</v>
      </c>
      <c r="AM850" s="12"/>
      <c r="AN850" s="12"/>
    </row>
    <row r="851" ht="12.75" customHeight="1">
      <c r="A851" s="4" t="s">
        <v>2597</v>
      </c>
      <c r="B851" s="4" t="s">
        <v>2552</v>
      </c>
      <c r="C851" s="4" t="s">
        <v>2598</v>
      </c>
      <c r="D851" s="4">
        <v>2704.58631058192</v>
      </c>
      <c r="E851" s="4">
        <v>1.59013333333333</v>
      </c>
      <c r="F851" s="4">
        <v>4300.65284533333</v>
      </c>
      <c r="G851" s="4">
        <v>0.607915478785846</v>
      </c>
      <c r="H851" s="4">
        <v>0.104388422035481</v>
      </c>
      <c r="I851" s="4">
        <v>0.0</v>
      </c>
      <c r="J851" s="4">
        <v>0.233613445378151</v>
      </c>
      <c r="K851" s="4">
        <v>0.0</v>
      </c>
      <c r="L851" s="4">
        <v>0.0</v>
      </c>
      <c r="M851" s="4">
        <v>0.0</v>
      </c>
      <c r="N851" s="4">
        <v>0.259570494864613</v>
      </c>
      <c r="O851" s="4">
        <v>0.0793650793650794</v>
      </c>
      <c r="P851" s="4">
        <v>0.0</v>
      </c>
      <c r="Q851" s="4">
        <v>0.0</v>
      </c>
      <c r="R851" s="4">
        <v>0.0</v>
      </c>
      <c r="S851" s="4">
        <v>0.217553688141923</v>
      </c>
      <c r="T851" s="4">
        <v>0.0373482726423903</v>
      </c>
      <c r="U851" s="4">
        <v>0.0681605975723623</v>
      </c>
      <c r="V851" s="4">
        <v>0.794901895019286</v>
      </c>
      <c r="W851" s="4">
        <v>0.921940928270042</v>
      </c>
      <c r="X851" s="4">
        <v>0.0780590717299578</v>
      </c>
      <c r="Y851" s="4">
        <v>0.0</v>
      </c>
      <c r="Z851" s="4">
        <v>0.0</v>
      </c>
      <c r="AA851" s="4">
        <v>0.587455978534295</v>
      </c>
      <c r="AB851" s="4">
        <v>0.290960925708536</v>
      </c>
      <c r="AC851" s="4">
        <v>0.106322320979373</v>
      </c>
      <c r="AD851" s="4">
        <v>0.245302818521879</v>
      </c>
      <c r="AE851" s="4">
        <v>0.31</v>
      </c>
      <c r="AF851" s="4">
        <v>0.12</v>
      </c>
      <c r="AG851" s="4">
        <v>0.05</v>
      </c>
      <c r="AH851" s="4">
        <v>0.15</v>
      </c>
      <c r="AI851" s="4">
        <v>0.08</v>
      </c>
      <c r="AJ851" s="4">
        <v>1.25391125156517</v>
      </c>
      <c r="AK851" s="4">
        <v>0.779098865434803</v>
      </c>
      <c r="AL851" s="4">
        <v>0.0494492478513203</v>
      </c>
      <c r="AM851" s="12"/>
      <c r="AN851" s="12"/>
    </row>
    <row r="852" ht="12.75" customHeight="1">
      <c r="A852" s="4" t="s">
        <v>2600</v>
      </c>
      <c r="B852" s="4" t="s">
        <v>2552</v>
      </c>
      <c r="C852" s="4" t="s">
        <v>2601</v>
      </c>
      <c r="D852" s="4">
        <v>1634.54367653864</v>
      </c>
      <c r="E852" s="4">
        <v>1.80083333333333</v>
      </c>
      <c r="F852" s="4">
        <v>2943.5407375</v>
      </c>
      <c r="G852" s="4">
        <v>0.332600647848218</v>
      </c>
      <c r="H852" s="4">
        <v>0.0852614530310042</v>
      </c>
      <c r="I852" s="4">
        <v>0.0</v>
      </c>
      <c r="J852" s="4">
        <v>0.247339194817214</v>
      </c>
      <c r="K852" s="4">
        <v>0.0</v>
      </c>
      <c r="L852" s="4">
        <v>0.0</v>
      </c>
      <c r="M852" s="4">
        <v>0.0</v>
      </c>
      <c r="N852" s="4">
        <v>0.0</v>
      </c>
      <c r="O852" s="4">
        <v>0.0</v>
      </c>
      <c r="P852" s="4">
        <v>0.0</v>
      </c>
      <c r="Q852" s="4">
        <v>0.0</v>
      </c>
      <c r="R852" s="4">
        <v>0.0775104118463674</v>
      </c>
      <c r="S852" s="4">
        <v>0.340004627487274</v>
      </c>
      <c r="T852" s="4">
        <v>0.0</v>
      </c>
      <c r="U852" s="4">
        <v>0.24988431281814</v>
      </c>
      <c r="V852" s="4">
        <v>0.238315594632115</v>
      </c>
      <c r="W852" s="4">
        <v>0.567961165048544</v>
      </c>
      <c r="X852" s="4">
        <v>0.354368932038835</v>
      </c>
      <c r="Y852" s="4">
        <v>0.0388349514563107</v>
      </c>
      <c r="Z852" s="4">
        <v>0.0388349514563107</v>
      </c>
      <c r="AA852" s="4">
        <v>0.569759370661731</v>
      </c>
      <c r="AB852" s="4">
        <v>0.368347987043036</v>
      </c>
      <c r="AC852" s="4">
        <v>0.0150393336418325</v>
      </c>
      <c r="AD852" s="4">
        <v>0.198021938717038</v>
      </c>
      <c r="AE852" s="4">
        <v>0.08</v>
      </c>
      <c r="AF852" s="4">
        <v>0.22</v>
      </c>
      <c r="AG852" s="4">
        <v>0.01</v>
      </c>
      <c r="AH852" s="4">
        <v>0.44</v>
      </c>
      <c r="AI852" s="4">
        <v>0.06</v>
      </c>
      <c r="AJ852" s="4">
        <v>1.11125418049942</v>
      </c>
      <c r="AK852" s="4">
        <v>0.690461043519702</v>
      </c>
      <c r="AL852" s="4">
        <v>0.84063016708854</v>
      </c>
      <c r="AM852" s="12"/>
      <c r="AN852" s="12"/>
    </row>
    <row r="853" ht="12.75" customHeight="1">
      <c r="A853" s="4" t="s">
        <v>2603</v>
      </c>
      <c r="B853" s="4" t="s">
        <v>2552</v>
      </c>
      <c r="C853" s="4" t="s">
        <v>2604</v>
      </c>
      <c r="D853" s="4">
        <v>4265.84816872735</v>
      </c>
      <c r="E853" s="4">
        <v>1.71687979539642</v>
      </c>
      <c r="F853" s="4">
        <v>7323.94853111679</v>
      </c>
      <c r="G853" s="4">
        <v>0.488206961616764</v>
      </c>
      <c r="H853" s="4">
        <v>0.145341483979764</v>
      </c>
      <c r="I853" s="4">
        <v>0.0552803541315346</v>
      </c>
      <c r="J853" s="4">
        <v>0.137858347386172</v>
      </c>
      <c r="K853" s="4">
        <v>0.0</v>
      </c>
      <c r="L853" s="4">
        <v>0.0</v>
      </c>
      <c r="M853" s="4">
        <v>0.0</v>
      </c>
      <c r="N853" s="4">
        <v>0.161414418212479</v>
      </c>
      <c r="O853" s="4">
        <v>0.0186551433389545</v>
      </c>
      <c r="P853" s="4">
        <v>0.00137015177065767</v>
      </c>
      <c r="Q853" s="4">
        <v>0.0</v>
      </c>
      <c r="R853" s="4">
        <v>0.00584949409780776</v>
      </c>
      <c r="S853" s="4">
        <v>0.253688870151771</v>
      </c>
      <c r="T853" s="4">
        <v>0.071247892074199</v>
      </c>
      <c r="U853" s="4">
        <v>0.149293844856661</v>
      </c>
      <c r="V853" s="4">
        <v>0.889319231342172</v>
      </c>
      <c r="W853" s="4">
        <v>0.821328866554997</v>
      </c>
      <c r="X853" s="4">
        <v>0.0843104410943607</v>
      </c>
      <c r="Y853" s="4">
        <v>0.022892238972641</v>
      </c>
      <c r="Z853" s="4">
        <v>0.0714684533780011</v>
      </c>
      <c r="AA853" s="4">
        <v>0.651124683450022</v>
      </c>
      <c r="AB853" s="4">
        <v>0.230448383733055</v>
      </c>
      <c r="AC853" s="4">
        <v>0.0940463776751577</v>
      </c>
      <c r="AD853" s="4">
        <v>0.238304632086105</v>
      </c>
      <c r="AE853" s="4">
        <v>0.27</v>
      </c>
      <c r="AF853" s="4">
        <v>0.17</v>
      </c>
      <c r="AG853" s="4">
        <v>0.05</v>
      </c>
      <c r="AH853" s="4">
        <v>0.35</v>
      </c>
      <c r="AI853" s="4">
        <v>0.01</v>
      </c>
      <c r="AJ853" s="4">
        <v>1.21802871863615</v>
      </c>
      <c r="AK853" s="4">
        <v>0.756803794185522</v>
      </c>
      <c r="AL853" s="4">
        <v>0.241836372221443</v>
      </c>
      <c r="AM853" s="12"/>
      <c r="AN853" s="12"/>
    </row>
    <row r="854" ht="12.75" customHeight="1">
      <c r="A854" s="4" t="s">
        <v>2606</v>
      </c>
      <c r="B854" s="4" t="s">
        <v>2552</v>
      </c>
      <c r="C854" s="4" t="s">
        <v>2493</v>
      </c>
      <c r="D854" s="4">
        <v>1693.65950539794</v>
      </c>
      <c r="E854" s="4">
        <v>2.76597222222222</v>
      </c>
      <c r="F854" s="4">
        <v>4684.61514583333</v>
      </c>
      <c r="G854" s="4">
        <v>0.416771277931208</v>
      </c>
      <c r="H854" s="4">
        <v>0.097916143610344</v>
      </c>
      <c r="I854" s="4">
        <v>0.0</v>
      </c>
      <c r="J854" s="4">
        <v>0.318855134320864</v>
      </c>
      <c r="K854" s="4">
        <v>0.0</v>
      </c>
      <c r="L854" s="4">
        <v>0.0</v>
      </c>
      <c r="M854" s="4">
        <v>0.0</v>
      </c>
      <c r="N854" s="4">
        <v>0.0</v>
      </c>
      <c r="O854" s="4">
        <v>0.0</v>
      </c>
      <c r="P854" s="4">
        <v>0.0</v>
      </c>
      <c r="Q854" s="4">
        <v>0.0</v>
      </c>
      <c r="R854" s="4">
        <v>0.202108963093146</v>
      </c>
      <c r="S854" s="4">
        <v>0.334672357519458</v>
      </c>
      <c r="T854" s="4">
        <v>0.0</v>
      </c>
      <c r="U854" s="4">
        <v>0.0464474014561888</v>
      </c>
      <c r="V854" s="4">
        <v>0.107958825006277</v>
      </c>
      <c r="W854" s="4">
        <v>0.441860465116279</v>
      </c>
      <c r="X854" s="4">
        <v>0.255813953488372</v>
      </c>
      <c r="Y854" s="4">
        <v>0.302325581395349</v>
      </c>
      <c r="Z854" s="4">
        <v>0.0</v>
      </c>
      <c r="AA854" s="4">
        <v>0.446146121014311</v>
      </c>
      <c r="AB854" s="4">
        <v>0.458448405724328</v>
      </c>
      <c r="AC854" s="4">
        <v>0.0627667587245795</v>
      </c>
      <c r="AD854" s="4">
        <v>0.297254123559432</v>
      </c>
      <c r="AE854" s="4">
        <v>0.11</v>
      </c>
      <c r="AF854" s="4">
        <v>0.22</v>
      </c>
      <c r="AG854" s="4">
        <v>0.05</v>
      </c>
      <c r="AH854" s="4">
        <v>0.15</v>
      </c>
      <c r="AI854" s="4">
        <v>0.03</v>
      </c>
      <c r="AJ854" s="4">
        <v>1.1154596899596</v>
      </c>
      <c r="AK854" s="4">
        <v>0.693074073464934</v>
      </c>
      <c r="AL854" s="4">
        <v>0.0462417961900352</v>
      </c>
      <c r="AM854" s="12"/>
      <c r="AN854" s="12"/>
    </row>
    <row r="855" ht="12.75" customHeight="1">
      <c r="A855" s="4" t="s">
        <v>2607</v>
      </c>
      <c r="B855" s="4" t="s">
        <v>2552</v>
      </c>
      <c r="C855" s="4" t="s">
        <v>2552</v>
      </c>
      <c r="D855" s="4">
        <v>3628.17146454659</v>
      </c>
      <c r="E855" s="4">
        <v>2.39410628019324</v>
      </c>
      <c r="F855" s="4">
        <v>8686.22808888889</v>
      </c>
      <c r="G855" s="4">
        <v>0.171556559990314</v>
      </c>
      <c r="H855" s="4">
        <v>0.0</v>
      </c>
      <c r="I855" s="4">
        <v>0.0126453191923312</v>
      </c>
      <c r="J855" s="4">
        <v>0.128819090352845</v>
      </c>
      <c r="K855" s="4">
        <v>0.0</v>
      </c>
      <c r="L855" s="4">
        <v>0.0</v>
      </c>
      <c r="M855" s="4">
        <v>0.0</v>
      </c>
      <c r="N855" s="4">
        <v>0.0311238017540281</v>
      </c>
      <c r="O855" s="4">
        <v>8.15827044666531E-4</v>
      </c>
      <c r="P855" s="4">
        <v>0.0</v>
      </c>
      <c r="Q855" s="4">
        <v>0.0</v>
      </c>
      <c r="R855" s="4">
        <v>0.0</v>
      </c>
      <c r="S855" s="4">
        <v>0.0830104017948195</v>
      </c>
      <c r="T855" s="4">
        <v>0.0125637364878646</v>
      </c>
      <c r="U855" s="4">
        <v>0.731021823373445</v>
      </c>
      <c r="V855" s="4">
        <v>0.839420477016829</v>
      </c>
      <c r="W855" s="4">
        <v>0.960576923076923</v>
      </c>
      <c r="X855" s="4">
        <v>0.0125</v>
      </c>
      <c r="Y855" s="4">
        <v>0.0</v>
      </c>
      <c r="Z855" s="4">
        <v>0.0269230769230769</v>
      </c>
      <c r="AA855" s="4">
        <v>0.158965252835062</v>
      </c>
      <c r="AB855" s="4">
        <v>0.836797288026151</v>
      </c>
      <c r="AC855" s="4">
        <v>4.03567537027322E-4</v>
      </c>
      <c r="AD855" s="4">
        <v>0.432880774677596</v>
      </c>
      <c r="AE855" s="4">
        <v>0.27</v>
      </c>
      <c r="AF855" s="4">
        <v>0.14</v>
      </c>
      <c r="AG855" s="4">
        <v>0.06</v>
      </c>
      <c r="AH855" s="4">
        <v>0.09</v>
      </c>
      <c r="AI855" s="4">
        <v>0.05</v>
      </c>
      <c r="AJ855" s="4">
        <v>1.16408215774978</v>
      </c>
      <c r="AK855" s="4">
        <v>0.723284911307473</v>
      </c>
      <c r="AL855" s="4">
        <v>0.0253958890642455</v>
      </c>
      <c r="AM855" s="12"/>
      <c r="AN855" s="12"/>
    </row>
    <row r="856" ht="12.75" customHeight="1">
      <c r="A856" s="4" t="s">
        <v>2608</v>
      </c>
      <c r="B856" s="4" t="s">
        <v>2552</v>
      </c>
      <c r="C856" s="4" t="s">
        <v>2609</v>
      </c>
      <c r="D856" s="4">
        <v>2828.52015213675</v>
      </c>
      <c r="E856" s="4">
        <v>1.56417112299465</v>
      </c>
      <c r="F856" s="4">
        <v>4424.28954278075</v>
      </c>
      <c r="G856" s="4">
        <v>0.454529914529915</v>
      </c>
      <c r="H856" s="4">
        <v>0.300854700854701</v>
      </c>
      <c r="I856" s="4">
        <v>0.00769230769230769</v>
      </c>
      <c r="J856" s="4">
        <v>0.0</v>
      </c>
      <c r="K856" s="4">
        <v>0.0</v>
      </c>
      <c r="L856" s="4">
        <v>0.0</v>
      </c>
      <c r="M856" s="4">
        <v>0.0</v>
      </c>
      <c r="N856" s="4">
        <v>0.145982905982906</v>
      </c>
      <c r="O856" s="4">
        <v>0.0</v>
      </c>
      <c r="P856" s="4">
        <v>0.0</v>
      </c>
      <c r="Q856" s="4">
        <v>0.0</v>
      </c>
      <c r="R856" s="4">
        <v>0.0</v>
      </c>
      <c r="S856" s="4">
        <v>0.399316239316239</v>
      </c>
      <c r="T856" s="4">
        <v>0.0</v>
      </c>
      <c r="U856" s="4">
        <v>0.146153846153846</v>
      </c>
      <c r="V856" s="4">
        <v>0.882051282051282</v>
      </c>
      <c r="W856" s="4">
        <v>0.88953488372093</v>
      </c>
      <c r="X856" s="4">
        <v>0.0930232558139535</v>
      </c>
      <c r="Y856" s="4">
        <v>0.0174418604651163</v>
      </c>
      <c r="Z856" s="4">
        <v>0.0</v>
      </c>
      <c r="AA856" s="4">
        <v>0.718119658119658</v>
      </c>
      <c r="AB856" s="4">
        <v>0.211623931623932</v>
      </c>
      <c r="AC856" s="4">
        <v>0.0170940170940171</v>
      </c>
      <c r="AD856" s="4">
        <v>0.153083141603846</v>
      </c>
      <c r="AE856" s="4">
        <v>0.06</v>
      </c>
      <c r="AF856" s="4">
        <v>0.17</v>
      </c>
      <c r="AG856" s="4">
        <v>0.01</v>
      </c>
      <c r="AH856" s="4">
        <v>0.45</v>
      </c>
      <c r="AI856" s="4">
        <v>0.0</v>
      </c>
      <c r="AJ856" s="4">
        <v>0.875417471291899</v>
      </c>
      <c r="AK856" s="4">
        <v>0.543927457237493</v>
      </c>
      <c r="AL856" s="4">
        <v>0.615027415355822</v>
      </c>
      <c r="AM856" s="12"/>
      <c r="AN856" s="12"/>
    </row>
    <row r="857" ht="12.75" customHeight="1">
      <c r="A857" s="4" t="s">
        <v>2611</v>
      </c>
      <c r="B857" s="4" t="s">
        <v>2552</v>
      </c>
      <c r="C857" s="4" t="s">
        <v>1329</v>
      </c>
      <c r="D857" s="4">
        <v>2337.2507403709</v>
      </c>
      <c r="E857" s="4">
        <v>1.57882882882883</v>
      </c>
      <c r="F857" s="4">
        <v>3690.1188490991</v>
      </c>
      <c r="G857" s="4">
        <v>0.194008559201141</v>
      </c>
      <c r="H857" s="4">
        <v>0.0507845934379458</v>
      </c>
      <c r="I857" s="4">
        <v>0.0392296718972896</v>
      </c>
      <c r="J857" s="4">
        <v>0.143223965763195</v>
      </c>
      <c r="K857" s="4">
        <v>0.0</v>
      </c>
      <c r="L857" s="4">
        <v>0.0</v>
      </c>
      <c r="M857" s="4">
        <v>0.0</v>
      </c>
      <c r="N857" s="4">
        <v>0.0</v>
      </c>
      <c r="O857" s="4">
        <v>0.0</v>
      </c>
      <c r="P857" s="4">
        <v>0.0</v>
      </c>
      <c r="Q857" s="4">
        <v>0.0</v>
      </c>
      <c r="R857" s="4">
        <v>0.229386590584879</v>
      </c>
      <c r="S857" s="4">
        <v>0.316833095577746</v>
      </c>
      <c r="T857" s="4">
        <v>0.0</v>
      </c>
      <c r="U857" s="4">
        <v>0.220542082738944</v>
      </c>
      <c r="V857" s="4">
        <v>0.269614835948645</v>
      </c>
      <c r="W857" s="4">
        <v>0.756613756613757</v>
      </c>
      <c r="X857" s="4">
        <v>0.174603174603175</v>
      </c>
      <c r="Y857" s="4">
        <v>0.0264550264550265</v>
      </c>
      <c r="Z857" s="4">
        <v>0.0423280423280423</v>
      </c>
      <c r="AA857" s="4">
        <v>0.525106990014265</v>
      </c>
      <c r="AB857" s="4">
        <v>0.427960057061341</v>
      </c>
      <c r="AC857" s="4">
        <v>0.00713266761768902</v>
      </c>
      <c r="AD857" s="4">
        <v>0.146242917849904</v>
      </c>
      <c r="AE857" s="4">
        <v>0.06</v>
      </c>
      <c r="AF857" s="4">
        <v>0.36</v>
      </c>
      <c r="AG857" s="4">
        <v>0.06</v>
      </c>
      <c r="AH857" s="4">
        <v>0.31</v>
      </c>
      <c r="AI857" s="4">
        <v>0.03</v>
      </c>
      <c r="AJ857" s="4">
        <v>1.17366719630823</v>
      </c>
      <c r="AK857" s="4">
        <v>0.729240430612937</v>
      </c>
      <c r="AL857" s="4">
        <v>0.598043596270161</v>
      </c>
      <c r="AM857" s="12"/>
      <c r="AN857" s="12"/>
    </row>
    <row r="858" ht="12.75" customHeight="1">
      <c r="A858" s="4" t="s">
        <v>2612</v>
      </c>
      <c r="B858" s="4" t="s">
        <v>2552</v>
      </c>
      <c r="C858" s="4" t="s">
        <v>505</v>
      </c>
      <c r="D858" s="4">
        <v>2042.16968256579</v>
      </c>
      <c r="E858" s="4">
        <v>0.883720930232558</v>
      </c>
      <c r="F858" s="4">
        <v>1804.70809156977</v>
      </c>
      <c r="G858" s="4">
        <v>0.350493421052632</v>
      </c>
      <c r="H858" s="4">
        <v>0.157689701897019</v>
      </c>
      <c r="I858" s="4">
        <v>0.0</v>
      </c>
      <c r="J858" s="4">
        <v>0.203252032520325</v>
      </c>
      <c r="K858" s="4">
        <v>0.0</v>
      </c>
      <c r="L858" s="4">
        <v>0.0</v>
      </c>
      <c r="M858" s="4">
        <v>0.0</v>
      </c>
      <c r="N858" s="4">
        <v>0.0</v>
      </c>
      <c r="O858" s="4">
        <v>0.0</v>
      </c>
      <c r="P858" s="4">
        <v>0.0</v>
      </c>
      <c r="Q858" s="4">
        <v>0.0</v>
      </c>
      <c r="R858" s="4">
        <v>0.0</v>
      </c>
      <c r="S858" s="4">
        <v>0.274051490514905</v>
      </c>
      <c r="T858" s="4">
        <v>0.0569105691056911</v>
      </c>
      <c r="U858" s="4">
        <v>0.30809620596206</v>
      </c>
      <c r="V858" s="4">
        <v>0.560855263157895</v>
      </c>
      <c r="W858" s="4">
        <v>0.771260997067449</v>
      </c>
      <c r="X858" s="4">
        <v>0.167155425219941</v>
      </c>
      <c r="Y858" s="4">
        <v>0.0146627565982405</v>
      </c>
      <c r="Z858" s="4">
        <v>0.0469208211143695</v>
      </c>
      <c r="AA858" s="4">
        <v>0.60625</v>
      </c>
      <c r="AB858" s="4">
        <v>0.335855263157895</v>
      </c>
      <c r="AC858" s="4">
        <v>0.0</v>
      </c>
      <c r="AD858" s="4">
        <v>0.153902418409382</v>
      </c>
      <c r="AE858" s="4">
        <v>0.15</v>
      </c>
      <c r="AF858" s="4">
        <v>0.27</v>
      </c>
      <c r="AG858" s="4">
        <v>0.12</v>
      </c>
      <c r="AH858" s="4">
        <v>0.33</v>
      </c>
      <c r="AI858" s="4">
        <v>0.01</v>
      </c>
      <c r="AJ858" s="4">
        <v>1.30442998642452</v>
      </c>
      <c r="AK858" s="4">
        <v>0.810487920252676</v>
      </c>
      <c r="AL858" s="4">
        <v>0.482086637639582</v>
      </c>
      <c r="AM858" s="12"/>
      <c r="AN858" s="12"/>
    </row>
    <row r="859" ht="12.75" customHeight="1">
      <c r="A859" s="4" t="s">
        <v>2613</v>
      </c>
      <c r="B859" s="4" t="s">
        <v>2552</v>
      </c>
      <c r="C859" s="4" t="s">
        <v>2614</v>
      </c>
      <c r="D859" s="4">
        <v>6677.33350995733</v>
      </c>
      <c r="E859" s="4">
        <v>2.00857142857143</v>
      </c>
      <c r="F859" s="4">
        <v>13411.9013071429</v>
      </c>
      <c r="G859" s="4">
        <v>0.4183262209578</v>
      </c>
      <c r="H859" s="4">
        <v>0.0263732833957553</v>
      </c>
      <c r="I859" s="4">
        <v>0.0405742821473159</v>
      </c>
      <c r="J859" s="4">
        <v>0.0</v>
      </c>
      <c r="K859" s="4">
        <v>0.0908239700374532</v>
      </c>
      <c r="L859" s="4">
        <v>0.0</v>
      </c>
      <c r="M859" s="4">
        <v>0.0</v>
      </c>
      <c r="N859" s="4">
        <v>0.265293383270911</v>
      </c>
      <c r="O859" s="4">
        <v>0.254369538077403</v>
      </c>
      <c r="P859" s="4">
        <v>0.0</v>
      </c>
      <c r="Q859" s="4">
        <v>0.0</v>
      </c>
      <c r="R859" s="4">
        <v>0.068976279650437</v>
      </c>
      <c r="S859" s="4">
        <v>0.156367041198502</v>
      </c>
      <c r="T859" s="4">
        <v>0.0</v>
      </c>
      <c r="U859" s="4">
        <v>0.0972222222222222</v>
      </c>
      <c r="V859" s="4">
        <v>2.74893314366999</v>
      </c>
      <c r="W859" s="4">
        <v>0.980163863734368</v>
      </c>
      <c r="X859" s="4">
        <v>0.00344976282880552</v>
      </c>
      <c r="Y859" s="4">
        <v>0.0129366106080207</v>
      </c>
      <c r="Z859" s="4">
        <v>0.00344976282880552</v>
      </c>
      <c r="AA859" s="4">
        <v>0.727951635846373</v>
      </c>
      <c r="AB859" s="4">
        <v>0.184803224276908</v>
      </c>
      <c r="AC859" s="4">
        <v>0.0734945471787577</v>
      </c>
      <c r="AD859" s="4">
        <v>0.27985811720862</v>
      </c>
      <c r="AE859" s="4">
        <v>0.17</v>
      </c>
      <c r="AF859" s="4">
        <v>0.19</v>
      </c>
      <c r="AG859" s="4">
        <v>0.0</v>
      </c>
      <c r="AH859" s="4">
        <v>0.39</v>
      </c>
      <c r="AI859" s="4">
        <v>0.03</v>
      </c>
      <c r="AJ859" s="4">
        <v>1.08919565988893</v>
      </c>
      <c r="AK859" s="4">
        <v>0.676755314059699</v>
      </c>
      <c r="AL859" s="4">
        <v>0.525625746627368</v>
      </c>
      <c r="AM859" s="12"/>
      <c r="AN859" s="12"/>
    </row>
    <row r="860" ht="12.75" customHeight="1">
      <c r="A860" s="4" t="s">
        <v>2616</v>
      </c>
      <c r="B860" s="4" t="s">
        <v>2552</v>
      </c>
      <c r="C860" s="4" t="s">
        <v>2617</v>
      </c>
      <c r="D860" s="4">
        <v>2228.81723916041</v>
      </c>
      <c r="E860" s="4">
        <v>1.90291545189504</v>
      </c>
      <c r="F860" s="4">
        <v>4241.2507638484</v>
      </c>
      <c r="G860" s="4">
        <v>0.676421020376896</v>
      </c>
      <c r="H860" s="4">
        <v>0.0692508043511567</v>
      </c>
      <c r="I860" s="4">
        <v>0.0</v>
      </c>
      <c r="J860" s="4">
        <v>0.546269342730198</v>
      </c>
      <c r="K860" s="4">
        <v>0.0102650528573617</v>
      </c>
      <c r="L860" s="4">
        <v>0.0</v>
      </c>
      <c r="M860" s="4">
        <v>0.0</v>
      </c>
      <c r="N860" s="4">
        <v>0.0103416577294316</v>
      </c>
      <c r="O860" s="4">
        <v>0.0402941627087483</v>
      </c>
      <c r="P860" s="4">
        <v>0.0</v>
      </c>
      <c r="Q860" s="4">
        <v>0.0</v>
      </c>
      <c r="R860" s="4">
        <v>0.0</v>
      </c>
      <c r="S860" s="4">
        <v>0.147464378734488</v>
      </c>
      <c r="T860" s="4">
        <v>0.0</v>
      </c>
      <c r="U860" s="4">
        <v>0.176114600888617</v>
      </c>
      <c r="V860" s="4">
        <v>0.347786119197181</v>
      </c>
      <c r="W860" s="4">
        <v>0.799559471365639</v>
      </c>
      <c r="X860" s="4">
        <v>0.191629955947137</v>
      </c>
      <c r="Y860" s="4">
        <v>0.00881057268722467</v>
      </c>
      <c r="Z860" s="4">
        <v>0.0</v>
      </c>
      <c r="AA860" s="4">
        <v>0.285889382564731</v>
      </c>
      <c r="AB860" s="4">
        <v>0.660180787498085</v>
      </c>
      <c r="AC860" s="4">
        <v>0.0199172667381646</v>
      </c>
      <c r="AD860" s="4">
        <v>0.159338771844592</v>
      </c>
      <c r="AE860" s="4">
        <v>0.11</v>
      </c>
      <c r="AF860" s="4">
        <v>0.15</v>
      </c>
      <c r="AG860" s="4">
        <v>0.1</v>
      </c>
      <c r="AH860" s="4">
        <v>0.32</v>
      </c>
      <c r="AI860" s="4">
        <v>0.03</v>
      </c>
      <c r="AJ860" s="4">
        <v>1.22744245502303</v>
      </c>
      <c r="AK860" s="4">
        <v>0.762652877467425</v>
      </c>
      <c r="AL860" s="4">
        <v>0.453980956584689</v>
      </c>
      <c r="AM860" s="12"/>
      <c r="AN860" s="12"/>
    </row>
    <row r="861" ht="12.75" customHeight="1">
      <c r="A861" s="4" t="s">
        <v>2619</v>
      </c>
      <c r="B861" s="4" t="s">
        <v>2552</v>
      </c>
      <c r="C861" s="4" t="s">
        <v>2620</v>
      </c>
      <c r="D861" s="4">
        <v>1776.301956346</v>
      </c>
      <c r="E861" s="4">
        <v>1.06028571428571</v>
      </c>
      <c r="F861" s="4">
        <v>1883.38758857143</v>
      </c>
      <c r="G861" s="4">
        <v>0.313123147399623</v>
      </c>
      <c r="H861" s="4">
        <v>0.0622473726758286</v>
      </c>
      <c r="I861" s="4">
        <v>0.0</v>
      </c>
      <c r="J861" s="4">
        <v>0.250875774723794</v>
      </c>
      <c r="K861" s="4">
        <v>0.0</v>
      </c>
      <c r="L861" s="4">
        <v>0.0</v>
      </c>
      <c r="M861" s="4">
        <v>0.0</v>
      </c>
      <c r="N861" s="4">
        <v>0.0</v>
      </c>
      <c r="O861" s="4">
        <v>0.0</v>
      </c>
      <c r="P861" s="4">
        <v>0.0</v>
      </c>
      <c r="Q861" s="4">
        <v>0.0</v>
      </c>
      <c r="R861" s="4">
        <v>0.0</v>
      </c>
      <c r="S861" s="4">
        <v>0.624090541632983</v>
      </c>
      <c r="T861" s="4">
        <v>0.0</v>
      </c>
      <c r="U861" s="4">
        <v>0.0627863109673942</v>
      </c>
      <c r="V861" s="4">
        <v>0.355699272433306</v>
      </c>
      <c r="W861" s="4">
        <v>0.575757575757576</v>
      </c>
      <c r="X861" s="4">
        <v>0.424242424242424</v>
      </c>
      <c r="Y861" s="4">
        <v>0.0</v>
      </c>
      <c r="Z861" s="4">
        <v>0.0</v>
      </c>
      <c r="AA861" s="4">
        <v>0.614389652384802</v>
      </c>
      <c r="AB861" s="4">
        <v>0.346806790622474</v>
      </c>
      <c r="AC861" s="4">
        <v>0.0</v>
      </c>
      <c r="AD861" s="4">
        <v>0.0841155363732652</v>
      </c>
      <c r="AE861" s="4">
        <v>0.04</v>
      </c>
      <c r="AF861" s="4">
        <v>0.15</v>
      </c>
      <c r="AG861" s="4">
        <v>0.0</v>
      </c>
      <c r="AH861" s="4">
        <v>0.54</v>
      </c>
      <c r="AI861" s="4">
        <v>0.08</v>
      </c>
      <c r="AJ861" s="4">
        <v>0.948121837561132</v>
      </c>
      <c r="AK861" s="4">
        <v>0.589101219895585</v>
      </c>
      <c r="AL861" s="4">
        <v>1.20654819957213</v>
      </c>
      <c r="AM861" s="12"/>
      <c r="AN861" s="12"/>
    </row>
    <row r="862" ht="12.75" customHeight="1">
      <c r="A862" s="4" t="s">
        <v>2622</v>
      </c>
      <c r="B862" s="4" t="s">
        <v>2552</v>
      </c>
      <c r="C862" s="4" t="s">
        <v>2623</v>
      </c>
      <c r="D862" s="4">
        <v>1996.18423204945</v>
      </c>
      <c r="E862" s="4">
        <v>0.898717948717949</v>
      </c>
      <c r="F862" s="4">
        <v>1794.0065982906</v>
      </c>
      <c r="G862" s="4">
        <v>0.323347598668569</v>
      </c>
      <c r="H862" s="4">
        <v>0.0</v>
      </c>
      <c r="I862" s="4">
        <v>0.0</v>
      </c>
      <c r="J862" s="4">
        <v>0.0548182342758223</v>
      </c>
      <c r="K862" s="4">
        <v>0.0</v>
      </c>
      <c r="L862" s="4">
        <v>0.0</v>
      </c>
      <c r="M862" s="4">
        <v>0.0</v>
      </c>
      <c r="N862" s="4">
        <v>0.0</v>
      </c>
      <c r="O862" s="4">
        <v>0.26197345643393</v>
      </c>
      <c r="P862" s="4">
        <v>0.0755914598961339</v>
      </c>
      <c r="Q862" s="4">
        <v>0.0</v>
      </c>
      <c r="R862" s="4">
        <v>0.0</v>
      </c>
      <c r="S862" s="4">
        <v>0.331217541834968</v>
      </c>
      <c r="T862" s="4">
        <v>0.0</v>
      </c>
      <c r="U862" s="4">
        <v>0.276399307559146</v>
      </c>
      <c r="V862" s="4">
        <v>0.565858297669995</v>
      </c>
      <c r="W862" s="4">
        <v>0.890756302521008</v>
      </c>
      <c r="X862" s="4">
        <v>0.092436974789916</v>
      </c>
      <c r="Y862" s="4">
        <v>0.0168067226890756</v>
      </c>
      <c r="Z862" s="4">
        <v>0.0</v>
      </c>
      <c r="AA862" s="4">
        <v>0.832144555397052</v>
      </c>
      <c r="AB862" s="4">
        <v>0.147883975273419</v>
      </c>
      <c r="AC862" s="4">
        <v>0.0</v>
      </c>
      <c r="AD862" s="4">
        <v>0.131508132778113</v>
      </c>
      <c r="AE862" s="4">
        <v>0.34</v>
      </c>
      <c r="AF862" s="4">
        <v>0.17</v>
      </c>
      <c r="AG862" s="4">
        <v>0.12</v>
      </c>
      <c r="AH862" s="4">
        <v>0.16</v>
      </c>
      <c r="AI862" s="4">
        <v>0.0</v>
      </c>
      <c r="AJ862" s="4">
        <v>1.21567260653862</v>
      </c>
      <c r="AK862" s="4">
        <v>0.755339859429583</v>
      </c>
      <c r="AL862" s="4">
        <v>0.0170027098401127</v>
      </c>
      <c r="AM862" s="12"/>
      <c r="AN862" s="12"/>
    </row>
    <row r="863" ht="12.75" customHeight="1">
      <c r="A863" s="4" t="s">
        <v>2625</v>
      </c>
      <c r="B863" s="4" t="s">
        <v>2552</v>
      </c>
      <c r="C863" s="4" t="s">
        <v>2626</v>
      </c>
      <c r="D863" s="4">
        <v>2116.93945385035</v>
      </c>
      <c r="E863" s="4">
        <v>1.4531746031746</v>
      </c>
      <c r="F863" s="4">
        <v>3076.28265079365</v>
      </c>
      <c r="G863" s="4">
        <v>0.562397596941562</v>
      </c>
      <c r="H863" s="4">
        <v>0.0</v>
      </c>
      <c r="I863" s="4">
        <v>0.0</v>
      </c>
      <c r="J863" s="4">
        <v>0.562397596941562</v>
      </c>
      <c r="K863" s="4">
        <v>0.0</v>
      </c>
      <c r="L863" s="4">
        <v>0.0</v>
      </c>
      <c r="M863" s="4">
        <v>0.0</v>
      </c>
      <c r="N863" s="4">
        <v>0.0</v>
      </c>
      <c r="O863" s="4">
        <v>0.0</v>
      </c>
      <c r="P863" s="4">
        <v>0.0</v>
      </c>
      <c r="Q863" s="4">
        <v>0.0</v>
      </c>
      <c r="R863" s="4">
        <v>0.0</v>
      </c>
      <c r="S863" s="4">
        <v>0.411796832332059</v>
      </c>
      <c r="T863" s="4">
        <v>0.0</v>
      </c>
      <c r="U863" s="4">
        <v>0.025805570726379</v>
      </c>
      <c r="V863" s="4">
        <v>0.214363735663572</v>
      </c>
      <c r="W863" s="4">
        <v>0.764331210191083</v>
      </c>
      <c r="X863" s="4">
        <v>0.235668789808917</v>
      </c>
      <c r="Y863" s="4">
        <v>0.0</v>
      </c>
      <c r="Z863" s="4">
        <v>0.0</v>
      </c>
      <c r="AA863" s="4">
        <v>0.287274713271436</v>
      </c>
      <c r="AB863" s="4">
        <v>0.693746586564719</v>
      </c>
      <c r="AC863" s="4">
        <v>0.0</v>
      </c>
      <c r="AD863" s="4">
        <v>0.172262380005578</v>
      </c>
      <c r="AE863" s="4">
        <v>0.22</v>
      </c>
      <c r="AF863" s="4">
        <v>0.09</v>
      </c>
      <c r="AG863" s="4">
        <v>0.07</v>
      </c>
      <c r="AH863" s="4">
        <v>0.3</v>
      </c>
      <c r="AI863" s="4">
        <v>0.1</v>
      </c>
      <c r="AJ863" s="4">
        <v>1.3274217591397</v>
      </c>
      <c r="AK863" s="4">
        <v>0.82477351184807</v>
      </c>
      <c r="AL863" s="4">
        <v>0.414916972058219</v>
      </c>
      <c r="AM863" s="12"/>
      <c r="AN863" s="12"/>
    </row>
    <row r="864" ht="12.75" customHeight="1">
      <c r="A864" s="4" t="s">
        <v>2628</v>
      </c>
      <c r="B864" s="4" t="s">
        <v>2552</v>
      </c>
      <c r="C864" s="4" t="s">
        <v>2629</v>
      </c>
      <c r="D864" s="4">
        <v>1829.7129018257</v>
      </c>
      <c r="E864" s="4">
        <v>1.20958333333333</v>
      </c>
      <c r="F864" s="4">
        <v>2213.19023083333</v>
      </c>
      <c r="G864" s="4">
        <v>0.574509128487771</v>
      </c>
      <c r="H864" s="4">
        <v>0.0334826042025491</v>
      </c>
      <c r="I864" s="4">
        <v>0.00847399242163279</v>
      </c>
      <c r="J864" s="4">
        <v>0.525732001377885</v>
      </c>
      <c r="K864" s="4">
        <v>0.00682053048570444</v>
      </c>
      <c r="L864" s="4">
        <v>0.0</v>
      </c>
      <c r="M864" s="4">
        <v>0.0</v>
      </c>
      <c r="N864" s="4">
        <v>0.0</v>
      </c>
      <c r="O864" s="4">
        <v>0.0</v>
      </c>
      <c r="P864" s="4">
        <v>0.0</v>
      </c>
      <c r="Q864" s="4">
        <v>0.0</v>
      </c>
      <c r="R864" s="4">
        <v>0.0</v>
      </c>
      <c r="S864" s="4">
        <v>0.268825353083017</v>
      </c>
      <c r="T864" s="4">
        <v>0.0</v>
      </c>
      <c r="U864" s="4">
        <v>0.156665518429211</v>
      </c>
      <c r="V864" s="4">
        <v>0.169479848432656</v>
      </c>
      <c r="W864" s="4">
        <v>0.695121951219512</v>
      </c>
      <c r="X864" s="4">
        <v>0.166666666666667</v>
      </c>
      <c r="Y864" s="4">
        <v>0.040650406504065</v>
      </c>
      <c r="Z864" s="4">
        <v>0.0975609756097561</v>
      </c>
      <c r="AA864" s="4">
        <v>0.379951774026869</v>
      </c>
      <c r="AB864" s="4">
        <v>0.579469514295556</v>
      </c>
      <c r="AC864" s="4">
        <v>0.00688942473303479</v>
      </c>
      <c r="AD864" s="4">
        <v>0.277168605827563</v>
      </c>
      <c r="AE864" s="4">
        <v>0.29</v>
      </c>
      <c r="AF864" s="4">
        <v>0.13</v>
      </c>
      <c r="AG864" s="4">
        <v>0.05</v>
      </c>
      <c r="AH864" s="4">
        <v>0.28</v>
      </c>
      <c r="AI864" s="4">
        <v>0.1</v>
      </c>
      <c r="AJ864" s="4">
        <v>1.36068778315363</v>
      </c>
      <c r="AK864" s="4">
        <v>0.845442854701826</v>
      </c>
      <c r="AL864" s="4">
        <v>0.400562194812447</v>
      </c>
      <c r="AM864" s="12"/>
      <c r="AN864" s="12"/>
    </row>
    <row r="865" ht="12.75" customHeight="1">
      <c r="A865" s="4" t="s">
        <v>2631</v>
      </c>
      <c r="B865" s="4" t="s">
        <v>2552</v>
      </c>
      <c r="C865" s="4" t="s">
        <v>2632</v>
      </c>
      <c r="D865" s="4"/>
      <c r="E865" s="4">
        <v>1.275</v>
      </c>
      <c r="F865" s="4"/>
      <c r="G865" s="4">
        <v>0.186274509803922</v>
      </c>
      <c r="H865" s="4">
        <v>0.0</v>
      </c>
      <c r="I865" s="4">
        <v>0.0</v>
      </c>
      <c r="J865" s="4">
        <v>1.0</v>
      </c>
      <c r="K865" s="4">
        <v>0.0</v>
      </c>
      <c r="L865" s="4">
        <v>0.0</v>
      </c>
      <c r="M865" s="4">
        <v>0.0</v>
      </c>
      <c r="N865" s="4">
        <v>0.0</v>
      </c>
      <c r="O865" s="4">
        <v>0.0</v>
      </c>
      <c r="P865" s="4">
        <v>0.0</v>
      </c>
      <c r="Q865" s="4">
        <v>0.0</v>
      </c>
      <c r="R865" s="4">
        <v>0.0</v>
      </c>
      <c r="S865" s="4">
        <v>0.0</v>
      </c>
      <c r="T865" s="4">
        <v>0.0</v>
      </c>
      <c r="U865" s="4">
        <v>0.0</v>
      </c>
      <c r="V865" s="4">
        <v>0.0</v>
      </c>
      <c r="W865" s="4">
        <v>0.0</v>
      </c>
      <c r="X865" s="4">
        <v>0.0</v>
      </c>
      <c r="Y865" s="4">
        <v>0.0</v>
      </c>
      <c r="Z865" s="4">
        <v>0.0</v>
      </c>
      <c r="AA865" s="4">
        <v>0.705882352941176</v>
      </c>
      <c r="AB865" s="4">
        <v>0.274509803921569</v>
      </c>
      <c r="AC865" s="4">
        <v>0.0</v>
      </c>
      <c r="AD865" s="4">
        <v>0.00392516629926571</v>
      </c>
      <c r="AE865" s="4">
        <v>0.0</v>
      </c>
      <c r="AF865" s="4">
        <v>0.05</v>
      </c>
      <c r="AG865" s="4">
        <v>0.05</v>
      </c>
      <c r="AH865" s="4">
        <v>0.38</v>
      </c>
      <c r="AI865" s="4">
        <v>0.31</v>
      </c>
      <c r="AJ865" s="4">
        <v>1.03032188160076</v>
      </c>
      <c r="AK865" s="4">
        <v>0.640174978879745</v>
      </c>
      <c r="AL865" s="4">
        <v>1.70311090279412</v>
      </c>
      <c r="AM865" s="12"/>
      <c r="AN865" s="12"/>
    </row>
    <row r="866" ht="12.75" customHeight="1">
      <c r="A866" s="4" t="s">
        <v>2634</v>
      </c>
      <c r="B866" s="4" t="s">
        <v>2552</v>
      </c>
      <c r="C866" s="4" t="s">
        <v>224</v>
      </c>
      <c r="D866" s="4">
        <v>1881.67679922405</v>
      </c>
      <c r="E866" s="4">
        <v>1.37466666666667</v>
      </c>
      <c r="F866" s="4">
        <v>2586.67837333333</v>
      </c>
      <c r="G866" s="4">
        <v>0.495150339476237</v>
      </c>
      <c r="H866" s="4">
        <v>0.243298969072165</v>
      </c>
      <c r="I866" s="4">
        <v>0.00927835051546392</v>
      </c>
      <c r="J866" s="4">
        <v>0.273711340206186</v>
      </c>
      <c r="K866" s="4">
        <v>0.0</v>
      </c>
      <c r="L866" s="4">
        <v>0.0</v>
      </c>
      <c r="M866" s="4">
        <v>0.0</v>
      </c>
      <c r="N866" s="4">
        <v>0.0</v>
      </c>
      <c r="O866" s="4">
        <v>0.0</v>
      </c>
      <c r="P866" s="4">
        <v>0.0</v>
      </c>
      <c r="Q866" s="4">
        <v>0.0</v>
      </c>
      <c r="R866" s="4">
        <v>0.0</v>
      </c>
      <c r="S866" s="4">
        <v>0.18659793814433</v>
      </c>
      <c r="T866" s="4">
        <v>0.0</v>
      </c>
      <c r="U866" s="4">
        <v>0.287113402061856</v>
      </c>
      <c r="V866" s="4">
        <v>0.2909796314258</v>
      </c>
      <c r="W866" s="4">
        <v>0.0</v>
      </c>
      <c r="X866" s="4">
        <v>0.933333333333333</v>
      </c>
      <c r="Y866" s="4">
        <v>0.0666666666666667</v>
      </c>
      <c r="Z866" s="4">
        <v>0.0</v>
      </c>
      <c r="AA866" s="4">
        <v>0.690106692531523</v>
      </c>
      <c r="AB866" s="4">
        <v>0.307953443258972</v>
      </c>
      <c r="AC866" s="4">
        <v>0.0</v>
      </c>
      <c r="AD866" s="4">
        <v>0.0910256560960704</v>
      </c>
      <c r="AE866" s="4">
        <v>0.24</v>
      </c>
      <c r="AF866" s="4">
        <v>0.06</v>
      </c>
      <c r="AG866" s="4">
        <v>0.12</v>
      </c>
      <c r="AH866" s="4">
        <v>0.27</v>
      </c>
      <c r="AI866" s="4">
        <v>0.03</v>
      </c>
      <c r="AJ866" s="4">
        <v>1.22446092601846</v>
      </c>
      <c r="AK866" s="4">
        <v>0.760800349338484</v>
      </c>
      <c r="AL866" s="4">
        <v>0.0306569554527691</v>
      </c>
      <c r="AM866" s="12"/>
      <c r="AN866" s="12"/>
    </row>
    <row r="867" ht="12.75" customHeight="1">
      <c r="A867" s="4" t="s">
        <v>2635</v>
      </c>
      <c r="B867" s="4" t="s">
        <v>2552</v>
      </c>
      <c r="C867" s="4" t="s">
        <v>2636</v>
      </c>
      <c r="D867" s="4">
        <v>2209.13698739066</v>
      </c>
      <c r="E867" s="4">
        <v>1.95188470066519</v>
      </c>
      <c r="F867" s="4">
        <v>4311.98068736142</v>
      </c>
      <c r="G867" s="4">
        <v>0.332159491082585</v>
      </c>
      <c r="H867" s="4">
        <v>0.0124957400886062</v>
      </c>
      <c r="I867" s="4">
        <v>0.0</v>
      </c>
      <c r="J867" s="4">
        <v>0.319663750993979</v>
      </c>
      <c r="K867" s="4">
        <v>0.0</v>
      </c>
      <c r="L867" s="4">
        <v>0.0</v>
      </c>
      <c r="M867" s="4">
        <v>0.0</v>
      </c>
      <c r="N867" s="4">
        <v>0.0</v>
      </c>
      <c r="O867" s="4">
        <v>0.0</v>
      </c>
      <c r="P867" s="4">
        <v>0.0</v>
      </c>
      <c r="Q867" s="4">
        <v>0.0</v>
      </c>
      <c r="R867" s="4">
        <v>0.0</v>
      </c>
      <c r="S867" s="4">
        <v>0.535726456889697</v>
      </c>
      <c r="T867" s="4">
        <v>0.00908781097353175</v>
      </c>
      <c r="U867" s="4">
        <v>0.123026241054186</v>
      </c>
      <c r="V867" s="4">
        <v>0.228331250709985</v>
      </c>
      <c r="W867" s="4">
        <v>0.6318407960199</v>
      </c>
      <c r="X867" s="4">
        <v>0.0348258706467662</v>
      </c>
      <c r="Y867" s="4">
        <v>0.213930348258706</v>
      </c>
      <c r="Z867" s="4">
        <v>0.119402985074627</v>
      </c>
      <c r="AA867" s="4">
        <v>0.398841304100875</v>
      </c>
      <c r="AB867" s="4">
        <v>0.563671475633307</v>
      </c>
      <c r="AC867" s="4">
        <v>0.0</v>
      </c>
      <c r="AD867" s="4">
        <v>0.138991018002158</v>
      </c>
      <c r="AE867" s="4">
        <v>0.14</v>
      </c>
      <c r="AF867" s="4">
        <v>0.16</v>
      </c>
      <c r="AG867" s="4">
        <v>0.01</v>
      </c>
      <c r="AH867" s="4">
        <v>0.58</v>
      </c>
      <c r="AI867" s="4">
        <v>0.04</v>
      </c>
      <c r="AJ867" s="4">
        <v>1.05921733070271</v>
      </c>
      <c r="AK867" s="4">
        <v>0.658128730856572</v>
      </c>
      <c r="AL867" s="4">
        <v>0.750019860703171</v>
      </c>
      <c r="AM867" s="12"/>
      <c r="AN867" s="12"/>
    </row>
    <row r="868" ht="12.75" customHeight="1">
      <c r="A868" s="4" t="s">
        <v>2638</v>
      </c>
      <c r="B868" s="4" t="s">
        <v>2552</v>
      </c>
      <c r="C868" s="4" t="s">
        <v>785</v>
      </c>
      <c r="D868" s="4">
        <v>1575.29753755614</v>
      </c>
      <c r="E868" s="4">
        <v>1.2611328125</v>
      </c>
      <c r="F868" s="4">
        <v>1986.6594140625</v>
      </c>
      <c r="G868" s="4">
        <v>0.335604770017036</v>
      </c>
      <c r="H868" s="4">
        <v>0.0415053430385628</v>
      </c>
      <c r="I868" s="4">
        <v>0.0</v>
      </c>
      <c r="J868" s="4">
        <v>0.241443394765371</v>
      </c>
      <c r="K868" s="4">
        <v>0.0526560322131021</v>
      </c>
      <c r="L868" s="4">
        <v>0.0</v>
      </c>
      <c r="M868" s="4">
        <v>0.0</v>
      </c>
      <c r="N868" s="4">
        <v>0.0</v>
      </c>
      <c r="O868" s="4">
        <v>0.0</v>
      </c>
      <c r="P868" s="4">
        <v>0.0</v>
      </c>
      <c r="Q868" s="4">
        <v>0.0</v>
      </c>
      <c r="R868" s="4">
        <v>0.0</v>
      </c>
      <c r="S868" s="4">
        <v>0.293325073563574</v>
      </c>
      <c r="T868" s="4">
        <v>0.0170357751277683</v>
      </c>
      <c r="U868" s="4">
        <v>0.354034381291621</v>
      </c>
      <c r="V868" s="4">
        <v>0.46770946259873</v>
      </c>
      <c r="W868" s="4">
        <v>0.768211920529801</v>
      </c>
      <c r="X868" s="4">
        <v>0.231788079470199</v>
      </c>
      <c r="Y868" s="4">
        <v>0.0</v>
      </c>
      <c r="Z868" s="4">
        <v>0.0</v>
      </c>
      <c r="AA868" s="4">
        <v>0.659439368127613</v>
      </c>
      <c r="AB868" s="4">
        <v>0.250890506427133</v>
      </c>
      <c r="AC868" s="4">
        <v>0.0528109028960818</v>
      </c>
      <c r="AD868" s="4">
        <v>0.149808606594553</v>
      </c>
      <c r="AE868" s="4">
        <v>0.07</v>
      </c>
      <c r="AF868" s="4">
        <v>0.19</v>
      </c>
      <c r="AG868" s="4">
        <v>0.01</v>
      </c>
      <c r="AH868" s="4">
        <v>0.59</v>
      </c>
      <c r="AI868" s="4">
        <v>0.02</v>
      </c>
      <c r="AJ868" s="4">
        <v>0.937282611678451</v>
      </c>
      <c r="AK868" s="4">
        <v>0.582366430191093</v>
      </c>
      <c r="AL868" s="4">
        <v>1.41220466885423</v>
      </c>
      <c r="AM868" s="12"/>
      <c r="AN868" s="12"/>
    </row>
    <row r="869" ht="12.75" customHeight="1">
      <c r="A869" s="4" t="s">
        <v>2639</v>
      </c>
      <c r="B869" s="4" t="s">
        <v>2552</v>
      </c>
      <c r="C869" s="4" t="s">
        <v>1846</v>
      </c>
      <c r="D869" s="4">
        <v>6228.64592814371</v>
      </c>
      <c r="E869" s="4">
        <v>0.618518518518518</v>
      </c>
      <c r="F869" s="4">
        <v>3852.53285185185</v>
      </c>
      <c r="G869" s="4">
        <v>0.619760479041916</v>
      </c>
      <c r="H869" s="4">
        <v>0.0</v>
      </c>
      <c r="I869" s="4">
        <v>0.305164319248826</v>
      </c>
      <c r="J869" s="4">
        <v>0.666666666666667</v>
      </c>
      <c r="K869" s="4">
        <v>0.0</v>
      </c>
      <c r="L869" s="4">
        <v>0.0</v>
      </c>
      <c r="M869" s="4">
        <v>0.0</v>
      </c>
      <c r="N869" s="4">
        <v>0.0</v>
      </c>
      <c r="O869" s="4">
        <v>0.0</v>
      </c>
      <c r="P869" s="4">
        <v>0.0</v>
      </c>
      <c r="Q869" s="4">
        <v>0.0</v>
      </c>
      <c r="R869" s="4">
        <v>0.0</v>
      </c>
      <c r="S869" s="4">
        <v>0.0</v>
      </c>
      <c r="T869" s="4">
        <v>0.0</v>
      </c>
      <c r="U869" s="4">
        <v>0.028169014084507</v>
      </c>
      <c r="V869" s="4">
        <v>0.239520958083832</v>
      </c>
      <c r="W869" s="4">
        <v>0.0</v>
      </c>
      <c r="X869" s="4">
        <v>1.0</v>
      </c>
      <c r="Y869" s="4">
        <v>0.0</v>
      </c>
      <c r="Z869" s="4">
        <v>0.0</v>
      </c>
      <c r="AA869" s="4">
        <v>0.42814371257485</v>
      </c>
      <c r="AB869" s="4">
        <v>0.532934131736527</v>
      </c>
      <c r="AC869" s="4">
        <v>0.0</v>
      </c>
      <c r="AD869" s="4">
        <v>0.00543945118520649</v>
      </c>
      <c r="AE869" s="4">
        <v>0.02</v>
      </c>
      <c r="AF869" s="4">
        <v>0.03</v>
      </c>
      <c r="AG869" s="4">
        <v>0.08</v>
      </c>
      <c r="AH869" s="4">
        <v>0.42</v>
      </c>
      <c r="AI869" s="4">
        <v>0.34</v>
      </c>
      <c r="AJ869" s="4">
        <v>1.11664101187526</v>
      </c>
      <c r="AK869" s="4">
        <v>0.693808070040095</v>
      </c>
      <c r="AL869" s="4">
        <v>1.83414394150118</v>
      </c>
      <c r="AM869" s="12"/>
      <c r="AN869" s="12"/>
    </row>
    <row r="870" ht="12.75" customHeight="1">
      <c r="A870" s="4" t="s">
        <v>2642</v>
      </c>
      <c r="B870" s="4" t="s">
        <v>2641</v>
      </c>
      <c r="C870" s="4" t="s">
        <v>2643</v>
      </c>
      <c r="D870" s="4"/>
      <c r="E870" s="4"/>
      <c r="F870" s="4"/>
      <c r="G870" s="4">
        <v>1.0</v>
      </c>
      <c r="H870" s="4">
        <v>0.0</v>
      </c>
      <c r="I870" s="4">
        <v>0.0</v>
      </c>
      <c r="J870" s="4">
        <v>0.0</v>
      </c>
      <c r="K870" s="4">
        <v>1.0</v>
      </c>
      <c r="L870" s="4">
        <v>0.0</v>
      </c>
      <c r="M870" s="4">
        <v>0.0</v>
      </c>
      <c r="N870" s="4">
        <v>0.0</v>
      </c>
      <c r="O870" s="4">
        <v>0.0</v>
      </c>
      <c r="P870" s="4">
        <v>0.0</v>
      </c>
      <c r="Q870" s="4">
        <v>0.0</v>
      </c>
      <c r="R870" s="4">
        <v>0.0</v>
      </c>
      <c r="S870" s="4">
        <v>0.0</v>
      </c>
      <c r="T870" s="4">
        <v>0.0</v>
      </c>
      <c r="U870" s="4">
        <v>0.0</v>
      </c>
      <c r="V870" s="4">
        <v>0.0</v>
      </c>
      <c r="W870" s="4">
        <v>0.0</v>
      </c>
      <c r="X870" s="4">
        <v>0.0</v>
      </c>
      <c r="Y870" s="4">
        <v>0.0</v>
      </c>
      <c r="Z870" s="4">
        <v>0.0</v>
      </c>
      <c r="AA870" s="4">
        <v>0.0</v>
      </c>
      <c r="AB870" s="4">
        <v>1.0</v>
      </c>
      <c r="AC870" s="4">
        <v>0.0</v>
      </c>
      <c r="AD870" s="4">
        <v>0.0080742179582649</v>
      </c>
      <c r="AE870" s="4">
        <v>0.0</v>
      </c>
      <c r="AF870" s="4">
        <v>0.0</v>
      </c>
      <c r="AG870" s="4">
        <v>0.02</v>
      </c>
      <c r="AH870" s="4">
        <v>0.0</v>
      </c>
      <c r="AI870" s="4">
        <v>0.04</v>
      </c>
      <c r="AJ870" s="4">
        <v>0.206995493103291</v>
      </c>
      <c r="AK870" s="4">
        <v>0.128613531161468</v>
      </c>
      <c r="AL870" s="4">
        <v>0.0</v>
      </c>
      <c r="AM870" s="12"/>
      <c r="AN870" s="12"/>
    </row>
    <row r="871" ht="12.75" customHeight="1">
      <c r="A871" s="4" t="s">
        <v>2645</v>
      </c>
      <c r="B871" s="4" t="s">
        <v>2641</v>
      </c>
      <c r="C871" s="4" t="s">
        <v>2646</v>
      </c>
      <c r="D871" s="4">
        <v>6587.57652963671</v>
      </c>
      <c r="E871" s="4"/>
      <c r="F871" s="4"/>
      <c r="G871" s="4">
        <v>0.498087954110899</v>
      </c>
      <c r="H871" s="4">
        <v>0.0</v>
      </c>
      <c r="I871" s="4">
        <v>0.0688949522510232</v>
      </c>
      <c r="J871" s="4">
        <v>0.0</v>
      </c>
      <c r="K871" s="4">
        <v>0.0</v>
      </c>
      <c r="L871" s="4">
        <v>0.0</v>
      </c>
      <c r="M871" s="4">
        <v>0.0</v>
      </c>
      <c r="N871" s="4">
        <v>0.0</v>
      </c>
      <c r="O871" s="4">
        <v>0.0</v>
      </c>
      <c r="P871" s="4">
        <v>0.0</v>
      </c>
      <c r="Q871" s="4">
        <v>0.286493860845839</v>
      </c>
      <c r="R871" s="4">
        <v>0.0</v>
      </c>
      <c r="S871" s="4">
        <v>0.139836289222374</v>
      </c>
      <c r="T871" s="4">
        <v>0.286493860845839</v>
      </c>
      <c r="U871" s="4">
        <v>0.218281036834925</v>
      </c>
      <c r="V871" s="4">
        <v>0.353728489483748</v>
      </c>
      <c r="W871" s="4">
        <v>0.0</v>
      </c>
      <c r="X871" s="4">
        <v>0.45945945945946</v>
      </c>
      <c r="Y871" s="4">
        <v>0.54054054054054</v>
      </c>
      <c r="Z871" s="4">
        <v>0.0</v>
      </c>
      <c r="AA871" s="4">
        <v>0.539196940726577</v>
      </c>
      <c r="AB871" s="4">
        <v>0.106118546845124</v>
      </c>
      <c r="AC871" s="4">
        <v>0.286806883365201</v>
      </c>
      <c r="AD871" s="4">
        <v>0.0130057383000156</v>
      </c>
      <c r="AE871" s="4">
        <v>0.01</v>
      </c>
      <c r="AF871" s="4">
        <v>0.13</v>
      </c>
      <c r="AG871" s="4">
        <v>0.02</v>
      </c>
      <c r="AH871" s="4">
        <v>0.04</v>
      </c>
      <c r="AI871" s="4">
        <v>0.09</v>
      </c>
      <c r="AJ871" s="4">
        <v>0.734991007450292</v>
      </c>
      <c r="AK871" s="4">
        <v>0.456675589516031</v>
      </c>
      <c r="AL871" s="4">
        <v>0.0</v>
      </c>
      <c r="AM871" s="12"/>
      <c r="AN871" s="12"/>
    </row>
    <row r="872" ht="12.75" customHeight="1">
      <c r="A872" s="4" t="s">
        <v>2648</v>
      </c>
      <c r="B872" s="4" t="s">
        <v>2641</v>
      </c>
      <c r="C872" s="4" t="s">
        <v>2649</v>
      </c>
      <c r="D872" s="4"/>
      <c r="E872" s="4"/>
      <c r="F872" s="4"/>
      <c r="G872" s="4">
        <v>0.0</v>
      </c>
      <c r="H872" s="4">
        <v>0.0</v>
      </c>
      <c r="I872" s="4">
        <v>0.0</v>
      </c>
      <c r="J872" s="4">
        <v>0.0</v>
      </c>
      <c r="K872" s="4">
        <v>0.0</v>
      </c>
      <c r="L872" s="4">
        <v>0.0</v>
      </c>
      <c r="M872" s="4">
        <v>0.0</v>
      </c>
      <c r="N872" s="4">
        <v>0.0</v>
      </c>
      <c r="O872" s="4">
        <v>0.0</v>
      </c>
      <c r="P872" s="4">
        <v>0.0</v>
      </c>
      <c r="Q872" s="4">
        <v>0.0</v>
      </c>
      <c r="R872" s="4">
        <v>0.0</v>
      </c>
      <c r="S872" s="4">
        <v>0.0</v>
      </c>
      <c r="T872" s="4">
        <v>0.0</v>
      </c>
      <c r="U872" s="4">
        <v>1.0</v>
      </c>
      <c r="V872" s="4">
        <v>1.42276422764228</v>
      </c>
      <c r="W872" s="4">
        <v>0.685714285714286</v>
      </c>
      <c r="X872" s="4">
        <v>0.0857142857142857</v>
      </c>
      <c r="Y872" s="4">
        <v>0.0</v>
      </c>
      <c r="Z872" s="4">
        <v>0.228571428571429</v>
      </c>
      <c r="AA872" s="4">
        <v>0.235772357723577</v>
      </c>
      <c r="AB872" s="4">
        <v>0.0121951219512195</v>
      </c>
      <c r="AC872" s="4">
        <v>0.666666666666667</v>
      </c>
      <c r="AD872" s="4">
        <v>0.0067543981035929</v>
      </c>
      <c r="AE872" s="4">
        <v>0.0</v>
      </c>
      <c r="AF872" s="4">
        <v>0.0</v>
      </c>
      <c r="AG872" s="4">
        <v>0.0</v>
      </c>
      <c r="AH872" s="4">
        <v>0.0</v>
      </c>
      <c r="AI872" s="4">
        <v>0.03</v>
      </c>
      <c r="AJ872" s="4">
        <v>0.105196736919599</v>
      </c>
      <c r="AK872" s="4">
        <v>0.065362407649824</v>
      </c>
      <c r="AL872" s="4">
        <v>0.0</v>
      </c>
      <c r="AM872" s="12"/>
      <c r="AN872" s="12"/>
    </row>
    <row r="873" ht="12.75" customHeight="1">
      <c r="A873" s="4" t="s">
        <v>2651</v>
      </c>
      <c r="B873" s="4" t="s">
        <v>2641</v>
      </c>
      <c r="C873" s="4" t="s">
        <v>2652</v>
      </c>
      <c r="D873" s="4"/>
      <c r="E873" s="4"/>
      <c r="F873" s="4"/>
      <c r="G873" s="4">
        <v>0.0</v>
      </c>
      <c r="H873" s="4">
        <v>0.0</v>
      </c>
      <c r="I873" s="4">
        <v>0.0</v>
      </c>
      <c r="J873" s="4">
        <v>0.0</v>
      </c>
      <c r="K873" s="4">
        <v>0.0</v>
      </c>
      <c r="L873" s="4">
        <v>0.0</v>
      </c>
      <c r="M873" s="4">
        <v>0.0</v>
      </c>
      <c r="N873" s="4">
        <v>0.0</v>
      </c>
      <c r="O873" s="4">
        <v>0.0</v>
      </c>
      <c r="P873" s="4">
        <v>0.0</v>
      </c>
      <c r="Q873" s="4">
        <v>0.0</v>
      </c>
      <c r="R873" s="4">
        <v>1.0</v>
      </c>
      <c r="S873" s="4">
        <v>0.0</v>
      </c>
      <c r="T873" s="4">
        <v>0.0</v>
      </c>
      <c r="U873" s="4">
        <v>0.0</v>
      </c>
      <c r="V873" s="4">
        <v>0.0</v>
      </c>
      <c r="W873" s="4">
        <v>0.0</v>
      </c>
      <c r="X873" s="4">
        <v>0.0</v>
      </c>
      <c r="Y873" s="4">
        <v>0.0</v>
      </c>
      <c r="Z873" s="4">
        <v>0.0</v>
      </c>
      <c r="AA873" s="4">
        <v>0.4</v>
      </c>
      <c r="AB873" s="4">
        <v>0.514285714285714</v>
      </c>
      <c r="AC873" s="4">
        <v>0.0</v>
      </c>
      <c r="AD873" s="4">
        <v>0.00899801488686757</v>
      </c>
      <c r="AE873" s="4">
        <v>0.0</v>
      </c>
      <c r="AF873" s="4">
        <v>0.03</v>
      </c>
      <c r="AG873" s="4">
        <v>0.06</v>
      </c>
      <c r="AH873" s="4">
        <v>0.0</v>
      </c>
      <c r="AI873" s="4">
        <v>0.01</v>
      </c>
      <c r="AJ873" s="4">
        <v>0.320053081785082</v>
      </c>
      <c r="AK873" s="4">
        <v>0.198860160626536</v>
      </c>
      <c r="AL873" s="4">
        <v>0.0</v>
      </c>
      <c r="AM873" s="12"/>
      <c r="AN873" s="12"/>
    </row>
    <row r="874" ht="12.75" customHeight="1">
      <c r="A874" s="4" t="s">
        <v>2654</v>
      </c>
      <c r="B874" s="4" t="s">
        <v>2641</v>
      </c>
      <c r="C874" s="4" t="s">
        <v>499</v>
      </c>
      <c r="D874" s="4"/>
      <c r="E874" s="4"/>
      <c r="F874" s="4"/>
      <c r="G874" s="4">
        <v>0.0</v>
      </c>
      <c r="H874" s="4">
        <v>0.0</v>
      </c>
      <c r="I874" s="4">
        <v>0.0</v>
      </c>
      <c r="J874" s="4">
        <v>0.0</v>
      </c>
      <c r="K874" s="4">
        <v>0.0</v>
      </c>
      <c r="L874" s="4">
        <v>0.0</v>
      </c>
      <c r="M874" s="4">
        <v>0.0</v>
      </c>
      <c r="N874" s="4">
        <v>0.0</v>
      </c>
      <c r="O874" s="4">
        <v>0.0</v>
      </c>
      <c r="P874" s="4">
        <v>0.0</v>
      </c>
      <c r="Q874" s="4">
        <v>0.0</v>
      </c>
      <c r="R874" s="4">
        <v>0.0</v>
      </c>
      <c r="S874" s="4">
        <v>0.0</v>
      </c>
      <c r="T874" s="4">
        <v>0.0</v>
      </c>
      <c r="U874" s="4">
        <v>1.0</v>
      </c>
      <c r="V874" s="4">
        <v>0.104302477183833</v>
      </c>
      <c r="W874" s="4">
        <v>1.0</v>
      </c>
      <c r="X874" s="4">
        <v>0.0</v>
      </c>
      <c r="Y874" s="4">
        <v>0.0</v>
      </c>
      <c r="Z874" s="4">
        <v>0.0</v>
      </c>
      <c r="AA874" s="4">
        <v>0.998696219035202</v>
      </c>
      <c r="AB874" s="4">
        <v>0.00130378096479791</v>
      </c>
      <c r="AC874" s="4">
        <v>0.0</v>
      </c>
      <c r="AD874" s="4">
        <v>0.0214003906485199</v>
      </c>
      <c r="AE874" s="4">
        <v>0.02</v>
      </c>
      <c r="AF874" s="4">
        <v>0.01</v>
      </c>
      <c r="AG874" s="4">
        <v>0.0</v>
      </c>
      <c r="AH874" s="4">
        <v>0.01</v>
      </c>
      <c r="AI874" s="4">
        <v>0.03</v>
      </c>
      <c r="AJ874" s="4">
        <v>0.275540600747924</v>
      </c>
      <c r="AK874" s="4">
        <v>0.171203001134228</v>
      </c>
      <c r="AL874" s="4">
        <v>0.0</v>
      </c>
      <c r="AM874" s="12"/>
      <c r="AN874" s="12"/>
    </row>
    <row r="875" ht="12.75" customHeight="1">
      <c r="A875" s="4" t="s">
        <v>2655</v>
      </c>
      <c r="B875" s="4" t="s">
        <v>2641</v>
      </c>
      <c r="C875" s="4" t="s">
        <v>2656</v>
      </c>
      <c r="D875" s="4">
        <v>5241.27573870574</v>
      </c>
      <c r="E875" s="4"/>
      <c r="F875" s="4"/>
      <c r="G875" s="4">
        <v>1.0</v>
      </c>
      <c r="H875" s="4">
        <v>0.0</v>
      </c>
      <c r="I875" s="4">
        <v>0.0</v>
      </c>
      <c r="J875" s="4">
        <v>0.0</v>
      </c>
      <c r="K875" s="4">
        <v>0.0</v>
      </c>
      <c r="L875" s="4">
        <v>0.0</v>
      </c>
      <c r="M875" s="4">
        <v>0.0</v>
      </c>
      <c r="N875" s="4">
        <v>0.0</v>
      </c>
      <c r="O875" s="4">
        <v>1.0</v>
      </c>
      <c r="P875" s="4">
        <v>0.0</v>
      </c>
      <c r="Q875" s="4">
        <v>0.0</v>
      </c>
      <c r="R875" s="4">
        <v>0.0</v>
      </c>
      <c r="S875" s="4">
        <v>0.0</v>
      </c>
      <c r="T875" s="4">
        <v>0.0</v>
      </c>
      <c r="U875" s="4">
        <v>0.0</v>
      </c>
      <c r="V875" s="4">
        <v>2.83272283272283</v>
      </c>
      <c r="W875" s="4">
        <v>0.961206896551724</v>
      </c>
      <c r="X875" s="4">
        <v>0.0387931034482759</v>
      </c>
      <c r="Y875" s="4">
        <v>0.0</v>
      </c>
      <c r="Z875" s="4">
        <v>0.0</v>
      </c>
      <c r="AA875" s="4">
        <v>0.873015873015873</v>
      </c>
      <c r="AB875" s="4">
        <v>0.0</v>
      </c>
      <c r="AC875" s="4">
        <v>0.0976800976800977</v>
      </c>
      <c r="AD875" s="4">
        <v>0.0140601412402628</v>
      </c>
      <c r="AE875" s="4">
        <v>0.02</v>
      </c>
      <c r="AF875" s="4">
        <v>0.03</v>
      </c>
      <c r="AG875" s="4">
        <v>0.02</v>
      </c>
      <c r="AH875" s="4">
        <v>0.0</v>
      </c>
      <c r="AI875" s="4">
        <v>0.02</v>
      </c>
      <c r="AJ875" s="4">
        <v>0.339918117245288</v>
      </c>
      <c r="AK875" s="4">
        <v>0.211203001134228</v>
      </c>
      <c r="AL875" s="4">
        <v>0.0</v>
      </c>
      <c r="AM875" s="12"/>
      <c r="AN875" s="12"/>
    </row>
    <row r="876" ht="12.75" customHeight="1">
      <c r="A876" s="4" t="s">
        <v>2660</v>
      </c>
      <c r="B876" s="4" t="s">
        <v>2659</v>
      </c>
      <c r="C876" s="4" t="s">
        <v>2661</v>
      </c>
      <c r="D876" s="4">
        <v>10548.3088132978</v>
      </c>
      <c r="E876" s="4">
        <v>0.582434640522876</v>
      </c>
      <c r="F876" s="4">
        <v>6143.70045179739</v>
      </c>
      <c r="G876" s="4">
        <v>0.435685229344929</v>
      </c>
      <c r="H876" s="4">
        <v>0.0</v>
      </c>
      <c r="I876" s="4">
        <v>0.588462131729138</v>
      </c>
      <c r="J876" s="4">
        <v>0.0</v>
      </c>
      <c r="K876" s="4">
        <v>0.0</v>
      </c>
      <c r="L876" s="4">
        <v>0.0</v>
      </c>
      <c r="M876" s="4">
        <v>0.0</v>
      </c>
      <c r="N876" s="4">
        <v>0.0</v>
      </c>
      <c r="O876" s="4">
        <v>0.0</v>
      </c>
      <c r="P876" s="4">
        <v>0.0</v>
      </c>
      <c r="Q876" s="4">
        <v>0.0</v>
      </c>
      <c r="R876" s="4">
        <v>0.0</v>
      </c>
      <c r="S876" s="4">
        <v>0.405367885238316</v>
      </c>
      <c r="T876" s="4">
        <v>0.0</v>
      </c>
      <c r="U876" s="4">
        <v>0.00616998303254666</v>
      </c>
      <c r="V876" s="4">
        <v>0.0701360639640903</v>
      </c>
      <c r="W876" s="4">
        <v>0.3</v>
      </c>
      <c r="X876" s="4">
        <v>0.0</v>
      </c>
      <c r="Y876" s="4">
        <v>0.22</v>
      </c>
      <c r="Z876" s="4">
        <v>0.48</v>
      </c>
      <c r="AA876" s="4">
        <v>0.994248842754944</v>
      </c>
      <c r="AB876" s="4">
        <v>2.80544255856361E-4</v>
      </c>
      <c r="AC876" s="4">
        <v>0.0</v>
      </c>
      <c r="AD876" s="4">
        <v>0.138549529686072</v>
      </c>
      <c r="AE876" s="4">
        <v>0.15</v>
      </c>
      <c r="AF876" s="4">
        <v>0.37</v>
      </c>
      <c r="AG876" s="4">
        <v>0.0</v>
      </c>
      <c r="AH876" s="4">
        <v>0.0</v>
      </c>
      <c r="AI876" s="4">
        <v>0.03</v>
      </c>
      <c r="AJ876" s="4">
        <v>0.757638075789712</v>
      </c>
      <c r="AK876" s="4">
        <v>0.470747004240671</v>
      </c>
      <c r="AL876" s="4">
        <v>0.0</v>
      </c>
      <c r="AM876" s="12"/>
      <c r="AN876" s="12"/>
    </row>
    <row r="877" ht="12.75" customHeight="1">
      <c r="A877" s="4" t="s">
        <v>2664</v>
      </c>
      <c r="B877" s="4" t="s">
        <v>2659</v>
      </c>
      <c r="C877" s="4" t="s">
        <v>2665</v>
      </c>
      <c r="D877" s="4">
        <v>15071.1281112156</v>
      </c>
      <c r="E877" s="4">
        <v>0.399624060150376</v>
      </c>
      <c r="F877" s="4">
        <v>6022.78540685046</v>
      </c>
      <c r="G877" s="4">
        <v>0.617539458555451</v>
      </c>
      <c r="H877" s="4">
        <v>0.0</v>
      </c>
      <c r="I877" s="4">
        <v>0.818402203856749</v>
      </c>
      <c r="J877" s="4">
        <v>0.0</v>
      </c>
      <c r="K877" s="4">
        <v>0.0</v>
      </c>
      <c r="L877" s="4">
        <v>0.0</v>
      </c>
      <c r="M877" s="4">
        <v>0.0</v>
      </c>
      <c r="N877" s="4">
        <v>0.0</v>
      </c>
      <c r="O877" s="4">
        <v>0.0</v>
      </c>
      <c r="P877" s="4">
        <v>0.0</v>
      </c>
      <c r="Q877" s="4">
        <v>0.0</v>
      </c>
      <c r="R877" s="4">
        <v>0.0</v>
      </c>
      <c r="S877" s="4">
        <v>0.172231404958678</v>
      </c>
      <c r="T877" s="4">
        <v>0.0</v>
      </c>
      <c r="U877" s="4">
        <v>0.009366391184573</v>
      </c>
      <c r="V877" s="4">
        <v>0.02195045468799</v>
      </c>
      <c r="W877" s="4">
        <v>0.380952380952381</v>
      </c>
      <c r="X877" s="4">
        <v>0.0952380952380952</v>
      </c>
      <c r="Y877" s="4">
        <v>0.142857142857143</v>
      </c>
      <c r="Z877" s="4">
        <v>0.380952380952381</v>
      </c>
      <c r="AA877" s="4">
        <v>0.986829727187206</v>
      </c>
      <c r="AB877" s="4">
        <v>0.0</v>
      </c>
      <c r="AC877" s="4">
        <v>0.0</v>
      </c>
      <c r="AD877" s="4">
        <v>0.263883238810491</v>
      </c>
      <c r="AE877" s="4">
        <v>0.29</v>
      </c>
      <c r="AF877" s="4">
        <v>0.19</v>
      </c>
      <c r="AG877" s="4">
        <v>0.0</v>
      </c>
      <c r="AH877" s="4">
        <v>0.0</v>
      </c>
      <c r="AI877" s="4">
        <v>0.01</v>
      </c>
      <c r="AJ877" s="4">
        <v>0.720574194396464</v>
      </c>
      <c r="AK877" s="4">
        <v>0.447717919920672</v>
      </c>
      <c r="AL877" s="4">
        <v>0.0</v>
      </c>
      <c r="AM877" s="12"/>
      <c r="AN877" s="12"/>
    </row>
    <row r="878" ht="12.75" customHeight="1">
      <c r="A878" s="4" t="s">
        <v>2667</v>
      </c>
      <c r="B878" s="4" t="s">
        <v>2659</v>
      </c>
      <c r="C878" s="4" t="s">
        <v>2668</v>
      </c>
      <c r="D878" s="4">
        <v>10156.2255130108</v>
      </c>
      <c r="E878" s="4">
        <v>1.29620826259196</v>
      </c>
      <c r="F878" s="4">
        <v>13164.5834267119</v>
      </c>
      <c r="G878" s="4">
        <v>0.744018512050297</v>
      </c>
      <c r="H878" s="4">
        <v>0.0067801176417763</v>
      </c>
      <c r="I878" s="4">
        <v>0.308652507745499</v>
      </c>
      <c r="J878" s="4">
        <v>0.0</v>
      </c>
      <c r="K878" s="4">
        <v>0.0</v>
      </c>
      <c r="L878" s="4">
        <v>0.0</v>
      </c>
      <c r="M878" s="4">
        <v>0.0</v>
      </c>
      <c r="N878" s="4">
        <v>0.473979614745633</v>
      </c>
      <c r="O878" s="4">
        <v>0.0532980108661488</v>
      </c>
      <c r="P878" s="4">
        <v>0.0</v>
      </c>
      <c r="Q878" s="4">
        <v>0.0</v>
      </c>
      <c r="R878" s="4">
        <v>0.0</v>
      </c>
      <c r="S878" s="4">
        <v>0.0356068429796596</v>
      </c>
      <c r="T878" s="4">
        <v>0.0</v>
      </c>
      <c r="U878" s="4">
        <v>0.121682906021283</v>
      </c>
      <c r="V878" s="4">
        <v>2.8226510653161</v>
      </c>
      <c r="W878" s="4">
        <v>0.990564578499613</v>
      </c>
      <c r="X878" s="4">
        <v>0.0</v>
      </c>
      <c r="Y878" s="4">
        <v>0.0020108275328693</v>
      </c>
      <c r="Z878" s="4">
        <v>0.0074245939675174</v>
      </c>
      <c r="AA878" s="4">
        <v>0.995284666433811</v>
      </c>
      <c r="AB878" s="4">
        <v>0.0</v>
      </c>
      <c r="AC878" s="4">
        <v>0.0</v>
      </c>
      <c r="AD878" s="4">
        <v>0.478901684530197</v>
      </c>
      <c r="AE878" s="4">
        <v>0.49</v>
      </c>
      <c r="AF878" s="4">
        <v>0.14</v>
      </c>
      <c r="AG878" s="4">
        <v>0.0</v>
      </c>
      <c r="AH878" s="4">
        <v>0.0</v>
      </c>
      <c r="AI878" s="4">
        <v>0.04</v>
      </c>
      <c r="AJ878" s="4">
        <v>0.753552277946882</v>
      </c>
      <c r="AK878" s="4">
        <v>0.468208355305373</v>
      </c>
      <c r="AL878" s="4">
        <v>0.0</v>
      </c>
      <c r="AM878" s="12"/>
      <c r="AN878" s="12"/>
    </row>
    <row r="879" ht="12.75" customHeight="1">
      <c r="A879" s="4" t="s">
        <v>2670</v>
      </c>
      <c r="B879" s="4" t="s">
        <v>2659</v>
      </c>
      <c r="C879" s="4" t="s">
        <v>2671</v>
      </c>
      <c r="D879" s="4">
        <v>8244.03528451136</v>
      </c>
      <c r="E879" s="4">
        <v>2.449375</v>
      </c>
      <c r="F879" s="4">
        <v>20192.733925</v>
      </c>
      <c r="G879" s="4">
        <v>0.962235264097984</v>
      </c>
      <c r="H879" s="4">
        <v>0.0333591931730023</v>
      </c>
      <c r="I879" s="4">
        <v>0.0568916472717869</v>
      </c>
      <c r="J879" s="4">
        <v>0.0</v>
      </c>
      <c r="K879" s="4">
        <v>0.0</v>
      </c>
      <c r="L879" s="4">
        <v>0.0</v>
      </c>
      <c r="M879" s="4">
        <v>0.0</v>
      </c>
      <c r="N879" s="4">
        <v>0.87070080165503</v>
      </c>
      <c r="O879" s="4">
        <v>0.039048357900181</v>
      </c>
      <c r="P879" s="4">
        <v>0.0</v>
      </c>
      <c r="Q879" s="4">
        <v>0.0</v>
      </c>
      <c r="R879" s="4">
        <v>0.0</v>
      </c>
      <c r="S879" s="4">
        <v>0.0</v>
      </c>
      <c r="T879" s="4">
        <v>0.0</v>
      </c>
      <c r="U879" s="4">
        <v>0.0</v>
      </c>
      <c r="V879" s="4">
        <v>3.72288849196224</v>
      </c>
      <c r="W879" s="4">
        <v>1.0</v>
      </c>
      <c r="X879" s="4">
        <v>0.0</v>
      </c>
      <c r="Y879" s="4">
        <v>0.0</v>
      </c>
      <c r="Z879" s="4">
        <v>0.0</v>
      </c>
      <c r="AA879" s="4">
        <v>0.982138300586885</v>
      </c>
      <c r="AB879" s="4">
        <v>0.012758356723654</v>
      </c>
      <c r="AC879" s="4">
        <v>0.0</v>
      </c>
      <c r="AD879" s="4">
        <v>0.138216403876655</v>
      </c>
      <c r="AE879" s="4">
        <v>0.27</v>
      </c>
      <c r="AF879" s="4">
        <v>0.05</v>
      </c>
      <c r="AG879" s="4">
        <v>0.0</v>
      </c>
      <c r="AH879" s="4">
        <v>0.22</v>
      </c>
      <c r="AI879" s="4">
        <v>0.04</v>
      </c>
      <c r="AJ879" s="4">
        <v>0.965169744246594</v>
      </c>
      <c r="AK879" s="4">
        <v>0.599693679880375</v>
      </c>
      <c r="AL879" s="4">
        <v>0.0052739756433262</v>
      </c>
      <c r="AM879" s="12"/>
      <c r="AN879" s="12"/>
    </row>
    <row r="880" ht="12.75" customHeight="1">
      <c r="A880" s="4" t="s">
        <v>2673</v>
      </c>
      <c r="B880" s="4" t="s">
        <v>2659</v>
      </c>
      <c r="C880" s="4" t="s">
        <v>1247</v>
      </c>
      <c r="D880" s="4">
        <v>12636.6147289722</v>
      </c>
      <c r="E880" s="4">
        <v>3.76875</v>
      </c>
      <c r="F880" s="4">
        <v>47624.2417598141</v>
      </c>
      <c r="G880" s="4">
        <v>0.910694461576416</v>
      </c>
      <c r="H880" s="4">
        <v>0.0</v>
      </c>
      <c r="I880" s="4">
        <v>0.0</v>
      </c>
      <c r="J880" s="4">
        <v>0.0154570188984484</v>
      </c>
      <c r="K880" s="4">
        <v>0.0</v>
      </c>
      <c r="L880" s="4">
        <v>0.0</v>
      </c>
      <c r="M880" s="4">
        <v>0.0</v>
      </c>
      <c r="N880" s="4">
        <v>0.868299139642621</v>
      </c>
      <c r="O880" s="4">
        <v>0.103478196926245</v>
      </c>
      <c r="P880" s="4">
        <v>0.0</v>
      </c>
      <c r="Q880" s="4">
        <v>0.00326494595190823</v>
      </c>
      <c r="R880" s="4">
        <v>0.0</v>
      </c>
      <c r="S880" s="4">
        <v>0.0</v>
      </c>
      <c r="T880" s="4">
        <v>0.00695639385248915</v>
      </c>
      <c r="U880" s="4">
        <v>0.00254430472828884</v>
      </c>
      <c r="V880" s="4">
        <v>6.26646382413004</v>
      </c>
      <c r="W880" s="4">
        <v>0.98871440444425</v>
      </c>
      <c r="X880" s="4">
        <v>3.06198329031976E-4</v>
      </c>
      <c r="Y880" s="4">
        <v>0.0043305192248808</v>
      </c>
      <c r="Z880" s="4">
        <v>0.00664887800183719</v>
      </c>
      <c r="AA880" s="4">
        <v>0.942354343982566</v>
      </c>
      <c r="AB880" s="4">
        <v>0.0284390718583392</v>
      </c>
      <c r="AC880" s="4">
        <v>0.0245055713169689</v>
      </c>
      <c r="AD880" s="4">
        <v>0.628614009016875</v>
      </c>
      <c r="AE880" s="4">
        <v>0.59</v>
      </c>
      <c r="AF880" s="4">
        <v>0.01</v>
      </c>
      <c r="AG880" s="4">
        <v>0.0</v>
      </c>
      <c r="AH880" s="4">
        <v>0.27</v>
      </c>
      <c r="AI880" s="4">
        <v>0.02</v>
      </c>
      <c r="AJ880" s="4">
        <v>0.789115476192659</v>
      </c>
      <c r="AK880" s="4">
        <v>0.490305012760143</v>
      </c>
      <c r="AL880" s="4">
        <v>0.110890220419488</v>
      </c>
      <c r="AM880" s="12"/>
      <c r="AN880" s="12"/>
    </row>
    <row r="881" ht="12.75" customHeight="1">
      <c r="A881" s="4" t="s">
        <v>2674</v>
      </c>
      <c r="B881" s="4" t="s">
        <v>2659</v>
      </c>
      <c r="C881" s="4" t="s">
        <v>2675</v>
      </c>
      <c r="D881" s="4">
        <v>9839.36001199246</v>
      </c>
      <c r="E881" s="4">
        <v>3.47440476190476</v>
      </c>
      <c r="F881" s="4">
        <v>34185.9192797619</v>
      </c>
      <c r="G881" s="4">
        <v>0.887499286162983</v>
      </c>
      <c r="H881" s="4">
        <v>0.0121079676333353</v>
      </c>
      <c r="I881" s="4">
        <v>0.00502037682357805</v>
      </c>
      <c r="J881" s="4">
        <v>0.0</v>
      </c>
      <c r="K881" s="4">
        <v>0.0</v>
      </c>
      <c r="L881" s="4">
        <v>0.0</v>
      </c>
      <c r="M881" s="4">
        <v>0.0</v>
      </c>
      <c r="N881" s="4">
        <v>0.874431516153801</v>
      </c>
      <c r="O881" s="4">
        <v>0.0163014588624417</v>
      </c>
      <c r="P881" s="4">
        <v>0.0</v>
      </c>
      <c r="Q881" s="4">
        <v>0.0</v>
      </c>
      <c r="R881" s="4">
        <v>0.0</v>
      </c>
      <c r="S881" s="4">
        <v>0.0162423956056937</v>
      </c>
      <c r="T881" s="4">
        <v>0.0275825409013053</v>
      </c>
      <c r="U881" s="4">
        <v>0.0483137440198453</v>
      </c>
      <c r="V881" s="4">
        <v>5.16304037462167</v>
      </c>
      <c r="W881" s="4">
        <v>0.999225749364008</v>
      </c>
      <c r="X881" s="4">
        <v>3.31821701139255E-4</v>
      </c>
      <c r="Y881" s="4">
        <v>4.42428934852339E-4</v>
      </c>
      <c r="Z881" s="4">
        <v>0.0</v>
      </c>
      <c r="AA881" s="4">
        <v>0.981040488835589</v>
      </c>
      <c r="AB881" s="4">
        <v>0.00628176574724459</v>
      </c>
      <c r="AC881" s="4">
        <v>0.00285534806692936</v>
      </c>
      <c r="AD881" s="4">
        <v>0.35981497413537</v>
      </c>
      <c r="AE881" s="4">
        <v>0.48</v>
      </c>
      <c r="AF881" s="4">
        <v>0.0</v>
      </c>
      <c r="AG881" s="4">
        <v>0.04</v>
      </c>
      <c r="AH881" s="4">
        <v>0.06</v>
      </c>
      <c r="AI881" s="4">
        <v>0.03</v>
      </c>
      <c r="AJ881" s="4">
        <v>0.755061616958426</v>
      </c>
      <c r="AK881" s="4">
        <v>0.469146160361338</v>
      </c>
      <c r="AL881" s="4">
        <v>3.14634168216449E-4</v>
      </c>
      <c r="AM881" s="12"/>
      <c r="AN881" s="12"/>
    </row>
    <row r="882" ht="12.75" customHeight="1">
      <c r="A882" s="4" t="s">
        <v>2677</v>
      </c>
      <c r="B882" s="4" t="s">
        <v>2659</v>
      </c>
      <c r="C882" s="4" t="s">
        <v>2678</v>
      </c>
      <c r="D882" s="4">
        <v>13150.3025343641</v>
      </c>
      <c r="E882" s="4">
        <v>0.788736601651731</v>
      </c>
      <c r="F882" s="4">
        <v>10372.1249316465</v>
      </c>
      <c r="G882" s="4">
        <v>0.656960812707465</v>
      </c>
      <c r="H882" s="4">
        <v>0.0</v>
      </c>
      <c r="I882" s="4">
        <v>0.55098493626883</v>
      </c>
      <c r="J882" s="4">
        <v>0.0</v>
      </c>
      <c r="K882" s="4">
        <v>0.0</v>
      </c>
      <c r="L882" s="4">
        <v>0.0</v>
      </c>
      <c r="M882" s="4">
        <v>0.0</v>
      </c>
      <c r="N882" s="4">
        <v>0.301297798377752</v>
      </c>
      <c r="O882" s="4">
        <v>0.0409038238702202</v>
      </c>
      <c r="P882" s="4">
        <v>0.0</v>
      </c>
      <c r="Q882" s="4">
        <v>0.0</v>
      </c>
      <c r="R882" s="4">
        <v>0.0</v>
      </c>
      <c r="S882" s="4">
        <v>0.106813441483198</v>
      </c>
      <c r="T882" s="4">
        <v>0.0</v>
      </c>
      <c r="U882" s="4">
        <v>0.0</v>
      </c>
      <c r="V882" s="4">
        <v>1.91079822665805</v>
      </c>
      <c r="W882" s="4">
        <v>0.990905911157748</v>
      </c>
      <c r="X882" s="4">
        <v>5.82954412964906E-4</v>
      </c>
      <c r="Y882" s="4">
        <v>0.00198204500408068</v>
      </c>
      <c r="Z882" s="4">
        <v>0.00652908942520695</v>
      </c>
      <c r="AA882" s="4">
        <v>0.987836121817007</v>
      </c>
      <c r="AB882" s="4">
        <v>0.00405462606099762</v>
      </c>
      <c r="AC882" s="4">
        <v>0.0</v>
      </c>
      <c r="AD882" s="4">
        <v>0.383843849699213</v>
      </c>
      <c r="AE882" s="4">
        <v>0.6</v>
      </c>
      <c r="AF882" s="4">
        <v>0.02</v>
      </c>
      <c r="AG882" s="4">
        <v>0.02</v>
      </c>
      <c r="AH882" s="4">
        <v>0.12</v>
      </c>
      <c r="AI882" s="4">
        <v>0.03</v>
      </c>
      <c r="AJ882" s="4">
        <v>0.82260465574033</v>
      </c>
      <c r="AK882" s="4">
        <v>0.51111300994285</v>
      </c>
      <c r="AL882" s="4">
        <v>0.0830240638085373</v>
      </c>
      <c r="AM882" s="12"/>
      <c r="AN882" s="12"/>
    </row>
    <row r="883" ht="12.75" customHeight="1">
      <c r="A883" s="4" t="s">
        <v>2680</v>
      </c>
      <c r="B883" s="4" t="s">
        <v>2659</v>
      </c>
      <c r="C883" s="4" t="s">
        <v>2681</v>
      </c>
      <c r="D883" s="4">
        <v>11186.890779308</v>
      </c>
      <c r="E883" s="4">
        <v>3.10987654320988</v>
      </c>
      <c r="F883" s="4">
        <v>34789.8492260209</v>
      </c>
      <c r="G883" s="4">
        <v>0.771643203957614</v>
      </c>
      <c r="H883" s="4">
        <v>0.0</v>
      </c>
      <c r="I883" s="4">
        <v>0.0309567787218323</v>
      </c>
      <c r="J883" s="4">
        <v>0.0</v>
      </c>
      <c r="K883" s="4">
        <v>0.0</v>
      </c>
      <c r="L883" s="4">
        <v>0.0</v>
      </c>
      <c r="M883" s="4">
        <v>0.0</v>
      </c>
      <c r="N883" s="4">
        <v>0.84096786110085</v>
      </c>
      <c r="O883" s="4">
        <v>0.110491318803103</v>
      </c>
      <c r="P883" s="4">
        <v>0.0</v>
      </c>
      <c r="Q883" s="4">
        <v>0.0</v>
      </c>
      <c r="R883" s="4">
        <v>0.0</v>
      </c>
      <c r="S883" s="4">
        <v>0.0</v>
      </c>
      <c r="T883" s="4">
        <v>0.0</v>
      </c>
      <c r="U883" s="4">
        <v>0.017584041374215</v>
      </c>
      <c r="V883" s="4">
        <v>4.45750755794424</v>
      </c>
      <c r="W883" s="4">
        <v>0.978351716106049</v>
      </c>
      <c r="X883" s="4">
        <v>0.00130163732273755</v>
      </c>
      <c r="Y883" s="4">
        <v>0.0197985887511132</v>
      </c>
      <c r="Z883" s="4">
        <v>5.48057820100021E-4</v>
      </c>
      <c r="AA883" s="4">
        <v>0.972394417809265</v>
      </c>
      <c r="AB883" s="4">
        <v>0.0247350902372736</v>
      </c>
      <c r="AC883" s="4">
        <v>0.0</v>
      </c>
      <c r="AD883" s="4">
        <v>0.384030275064062</v>
      </c>
      <c r="AE883" s="4">
        <v>0.33</v>
      </c>
      <c r="AF883" s="4">
        <v>0.0</v>
      </c>
      <c r="AG883" s="4">
        <v>0.02</v>
      </c>
      <c r="AH883" s="4">
        <v>0.4</v>
      </c>
      <c r="AI883" s="4">
        <v>0.05</v>
      </c>
      <c r="AJ883" s="4">
        <v>0.960402032628056</v>
      </c>
      <c r="AK883" s="4">
        <v>0.596731334093871</v>
      </c>
      <c r="AL883" s="4">
        <v>0.232644622018366</v>
      </c>
      <c r="AM883" s="12"/>
      <c r="AN883" s="12"/>
    </row>
    <row r="884" ht="12.75" customHeight="1">
      <c r="A884" s="4" t="s">
        <v>2683</v>
      </c>
      <c r="B884" s="4" t="s">
        <v>2659</v>
      </c>
      <c r="C884" s="4" t="s">
        <v>2684</v>
      </c>
      <c r="D884" s="4">
        <v>11122.6872575482</v>
      </c>
      <c r="E884" s="4">
        <v>0.582273391812865</v>
      </c>
      <c r="F884" s="4">
        <v>6476.44483552632</v>
      </c>
      <c r="G884" s="4">
        <v>0.434938170861842</v>
      </c>
      <c r="H884" s="4">
        <v>0.00836586726157278</v>
      </c>
      <c r="I884" s="4">
        <v>0.53165086447295</v>
      </c>
      <c r="J884" s="4">
        <v>0.0</v>
      </c>
      <c r="K884" s="4">
        <v>0.0</v>
      </c>
      <c r="L884" s="4">
        <v>0.0</v>
      </c>
      <c r="M884" s="4">
        <v>0.0</v>
      </c>
      <c r="N884" s="4">
        <v>0.105200780814278</v>
      </c>
      <c r="O884" s="4">
        <v>0.0</v>
      </c>
      <c r="P884" s="4">
        <v>0.0</v>
      </c>
      <c r="Q884" s="4">
        <v>0.0</v>
      </c>
      <c r="R884" s="4">
        <v>0.0</v>
      </c>
      <c r="S884" s="4">
        <v>0.274330730619074</v>
      </c>
      <c r="T884" s="4">
        <v>0.0</v>
      </c>
      <c r="U884" s="4">
        <v>0.080451756832125</v>
      </c>
      <c r="V884" s="4">
        <v>0.620174502542213</v>
      </c>
      <c r="W884" s="4">
        <v>0.986842105263158</v>
      </c>
      <c r="X884" s="4">
        <v>0.0</v>
      </c>
      <c r="Y884" s="4">
        <v>0.00506072874493927</v>
      </c>
      <c r="Z884" s="4">
        <v>0.00809716599190283</v>
      </c>
      <c r="AA884" s="4">
        <v>0.975644968928504</v>
      </c>
      <c r="AB884" s="4">
        <v>0.00665369405561484</v>
      </c>
      <c r="AC884" s="4">
        <v>0.0</v>
      </c>
      <c r="AD884" s="4">
        <v>0.440487659136766</v>
      </c>
      <c r="AE884" s="4">
        <v>0.43</v>
      </c>
      <c r="AF884" s="4">
        <v>0.19</v>
      </c>
      <c r="AG884" s="4">
        <v>0.0</v>
      </c>
      <c r="AH884" s="4">
        <v>0.16</v>
      </c>
      <c r="AI884" s="4">
        <v>0.0</v>
      </c>
      <c r="AJ884" s="4">
        <v>0.971659093722491</v>
      </c>
      <c r="AK884" s="4">
        <v>0.603725739412316</v>
      </c>
      <c r="AL884" s="4">
        <v>0.098904326848929</v>
      </c>
      <c r="AM884" s="12"/>
      <c r="AN884" s="12"/>
    </row>
    <row r="885" ht="12.75" customHeight="1">
      <c r="A885" s="4" t="s">
        <v>2686</v>
      </c>
      <c r="B885" s="4" t="s">
        <v>2659</v>
      </c>
      <c r="C885" s="4" t="s">
        <v>2659</v>
      </c>
      <c r="D885" s="4">
        <v>3863.17651489362</v>
      </c>
      <c r="E885" s="4">
        <v>4.01709401709402</v>
      </c>
      <c r="F885" s="4">
        <v>15518.7432649573</v>
      </c>
      <c r="G885" s="4">
        <v>0.898297872340426</v>
      </c>
      <c r="H885" s="4">
        <v>0.0</v>
      </c>
      <c r="I885" s="4">
        <v>0.0291489361702128</v>
      </c>
      <c r="J885" s="4">
        <v>0.00702127659574468</v>
      </c>
      <c r="K885" s="4">
        <v>0.0</v>
      </c>
      <c r="L885" s="4">
        <v>0.0</v>
      </c>
      <c r="M885" s="4">
        <v>0.0</v>
      </c>
      <c r="N885" s="4">
        <v>0.355744680851064</v>
      </c>
      <c r="O885" s="4">
        <v>0.0819148936170213</v>
      </c>
      <c r="P885" s="4">
        <v>0.453617021276596</v>
      </c>
      <c r="Q885" s="4">
        <v>0.0</v>
      </c>
      <c r="R885" s="4">
        <v>0.0</v>
      </c>
      <c r="S885" s="4">
        <v>0.0</v>
      </c>
      <c r="T885" s="4">
        <v>0.051063829787234</v>
      </c>
      <c r="U885" s="4">
        <v>0.0214893617021277</v>
      </c>
      <c r="V885" s="4">
        <v>1.73191489361702</v>
      </c>
      <c r="W885" s="4">
        <v>0.802211302211302</v>
      </c>
      <c r="X885" s="4">
        <v>0.168304668304668</v>
      </c>
      <c r="Y885" s="4">
        <v>0.0294840294840295</v>
      </c>
      <c r="Z885" s="4">
        <v>0.0</v>
      </c>
      <c r="AA885" s="4">
        <v>0.527446808510638</v>
      </c>
      <c r="AB885" s="4">
        <v>0.0631914893617021</v>
      </c>
      <c r="AC885" s="4">
        <v>0.393617021276596</v>
      </c>
      <c r="AD885" s="4">
        <v>0.0991776489291438</v>
      </c>
      <c r="AE885" s="4">
        <v>0.12</v>
      </c>
      <c r="AF885" s="4">
        <v>0.01</v>
      </c>
      <c r="AG885" s="4">
        <v>0.0</v>
      </c>
      <c r="AH885" s="4">
        <v>0.0</v>
      </c>
      <c r="AI885" s="4">
        <v>0.05</v>
      </c>
      <c r="AJ885" s="4">
        <v>0.450269939881591</v>
      </c>
      <c r="AK885" s="4">
        <v>0.279768443630489</v>
      </c>
      <c r="AL885" s="4">
        <v>0.0</v>
      </c>
      <c r="AM885" s="12"/>
      <c r="AN885" s="12"/>
    </row>
    <row r="886" ht="12.75" customHeight="1">
      <c r="A886" s="4" t="s">
        <v>2687</v>
      </c>
      <c r="B886" s="4" t="s">
        <v>2659</v>
      </c>
      <c r="C886" s="4" t="s">
        <v>2688</v>
      </c>
      <c r="D886" s="4">
        <v>12425.0776770607</v>
      </c>
      <c r="E886" s="4">
        <v>3.80091876208897</v>
      </c>
      <c r="F886" s="4">
        <v>47226.7108631528</v>
      </c>
      <c r="G886" s="4">
        <v>0.959785249926848</v>
      </c>
      <c r="H886" s="4">
        <v>0.00187427912341407</v>
      </c>
      <c r="I886" s="4">
        <v>0.00682866729579532</v>
      </c>
      <c r="J886" s="4">
        <v>0.00131068470168816</v>
      </c>
      <c r="K886" s="4">
        <v>0.0</v>
      </c>
      <c r="L886" s="4">
        <v>0.0</v>
      </c>
      <c r="M886" s="4">
        <v>0.0</v>
      </c>
      <c r="N886" s="4">
        <v>0.883480130019922</v>
      </c>
      <c r="O886" s="4">
        <v>0.0993761140819965</v>
      </c>
      <c r="P886" s="4">
        <v>0.0</v>
      </c>
      <c r="Q886" s="4">
        <v>0.00165146272412708</v>
      </c>
      <c r="R886" s="4">
        <v>0.0</v>
      </c>
      <c r="S886" s="4">
        <v>0.00382719932892943</v>
      </c>
      <c r="T886" s="4">
        <v>0.00165146272412708</v>
      </c>
      <c r="U886" s="4">
        <v>0.0</v>
      </c>
      <c r="V886" s="4">
        <v>6.28156686131573</v>
      </c>
      <c r="W886" s="4">
        <v>0.999696202531645</v>
      </c>
      <c r="X886" s="4">
        <v>0.0</v>
      </c>
      <c r="Y886" s="4">
        <v>3.0379746835443E-4</v>
      </c>
      <c r="Z886" s="4">
        <v>0.0</v>
      </c>
      <c r="AA886" s="4">
        <v>0.969861201226416</v>
      </c>
      <c r="AB886" s="4">
        <v>0.0143633194661781</v>
      </c>
      <c r="AC886" s="4">
        <v>0.0127221607317787</v>
      </c>
      <c r="AD886" s="4">
        <v>0.565588839975889</v>
      </c>
      <c r="AE886" s="4">
        <v>0.56</v>
      </c>
      <c r="AF886" s="4">
        <v>0.01</v>
      </c>
      <c r="AG886" s="4">
        <v>0.0</v>
      </c>
      <c r="AH886" s="4">
        <v>0.31</v>
      </c>
      <c r="AI886" s="4">
        <v>0.02</v>
      </c>
      <c r="AJ886" s="4">
        <v>0.812057243576004</v>
      </c>
      <c r="AK886" s="4">
        <v>0.504559534295955</v>
      </c>
      <c r="AL886" s="4">
        <v>0.0421337274624924</v>
      </c>
      <c r="AM886" s="12"/>
      <c r="AN886" s="12"/>
    </row>
    <row r="887" ht="12.75" customHeight="1">
      <c r="A887" s="4" t="s">
        <v>2690</v>
      </c>
      <c r="B887" s="4" t="s">
        <v>2659</v>
      </c>
      <c r="C887" s="4" t="s">
        <v>2691</v>
      </c>
      <c r="D887" s="4">
        <v>10514.1957109407</v>
      </c>
      <c r="E887" s="4">
        <v>1.48170068027211</v>
      </c>
      <c r="F887" s="4">
        <v>15578.890937415</v>
      </c>
      <c r="G887" s="4">
        <v>0.773839584959368</v>
      </c>
      <c r="H887" s="4">
        <v>0.0</v>
      </c>
      <c r="I887" s="4">
        <v>0.221134730081052</v>
      </c>
      <c r="J887" s="4">
        <v>0.0</v>
      </c>
      <c r="K887" s="4">
        <v>0.0</v>
      </c>
      <c r="L887" s="4">
        <v>0.0</v>
      </c>
      <c r="M887" s="4">
        <v>0.0</v>
      </c>
      <c r="N887" s="4">
        <v>0.688943263495947</v>
      </c>
      <c r="O887" s="4">
        <v>0.0422082887291635</v>
      </c>
      <c r="P887" s="4">
        <v>0.0</v>
      </c>
      <c r="Q887" s="4">
        <v>0.0</v>
      </c>
      <c r="R887" s="4">
        <v>0.0</v>
      </c>
      <c r="S887" s="4">
        <v>0.0274251924351328</v>
      </c>
      <c r="T887" s="4">
        <v>0.0</v>
      </c>
      <c r="U887" s="4">
        <v>0.0202885252587042</v>
      </c>
      <c r="V887" s="4">
        <v>3.9382948441302</v>
      </c>
      <c r="W887" s="4">
        <v>0.974469573327116</v>
      </c>
      <c r="X887" s="4">
        <v>0.00338074143156913</v>
      </c>
      <c r="Y887" s="4">
        <v>0.00256470039636279</v>
      </c>
      <c r="Z887" s="4">
        <v>0.0195849848449522</v>
      </c>
      <c r="AA887" s="4">
        <v>0.996694366649832</v>
      </c>
      <c r="AB887" s="4">
        <v>0.00128552408062072</v>
      </c>
      <c r="AC887" s="4">
        <v>0.0</v>
      </c>
      <c r="AD887" s="4">
        <v>0.324377655429272</v>
      </c>
      <c r="AE887" s="4">
        <v>0.44</v>
      </c>
      <c r="AF887" s="4">
        <v>0.01</v>
      </c>
      <c r="AG887" s="4">
        <v>0.06</v>
      </c>
      <c r="AH887" s="4">
        <v>0.3</v>
      </c>
      <c r="AI887" s="4">
        <v>0.01</v>
      </c>
      <c r="AJ887" s="4">
        <v>0.98333133093387</v>
      </c>
      <c r="AK887" s="4">
        <v>0.610978108156212</v>
      </c>
      <c r="AL887" s="4">
        <v>0.158565335526526</v>
      </c>
      <c r="AM887" s="12"/>
      <c r="AN887" s="12"/>
    </row>
    <row r="888" ht="12.75" customHeight="1">
      <c r="A888" s="4" t="s">
        <v>2695</v>
      </c>
      <c r="B888" s="4" t="s">
        <v>2694</v>
      </c>
      <c r="C888" s="4" t="s">
        <v>1135</v>
      </c>
      <c r="D888" s="4">
        <v>8413.20675504829</v>
      </c>
      <c r="E888" s="4">
        <v>1.69494047619048</v>
      </c>
      <c r="F888" s="4">
        <v>14259.8846636905</v>
      </c>
      <c r="G888" s="4">
        <v>0.866549604916593</v>
      </c>
      <c r="H888" s="4">
        <v>0.045662100456621</v>
      </c>
      <c r="I888" s="4">
        <v>0.017351598173516</v>
      </c>
      <c r="J888" s="4">
        <v>0.0</v>
      </c>
      <c r="K888" s="4">
        <v>0.0</v>
      </c>
      <c r="L888" s="4">
        <v>0.0</v>
      </c>
      <c r="M888" s="4">
        <v>0.0</v>
      </c>
      <c r="N888" s="4">
        <v>0.699178082191781</v>
      </c>
      <c r="O888" s="4">
        <v>0.0</v>
      </c>
      <c r="P888" s="4">
        <v>0.156529680365297</v>
      </c>
      <c r="Q888" s="4">
        <v>0.0</v>
      </c>
      <c r="R888" s="4">
        <v>0.0</v>
      </c>
      <c r="S888" s="4">
        <v>0.0146118721461187</v>
      </c>
      <c r="T888" s="4">
        <v>0.0</v>
      </c>
      <c r="U888" s="4">
        <v>0.0666666666666667</v>
      </c>
      <c r="V888" s="4">
        <v>3.27480245829675</v>
      </c>
      <c r="W888" s="4">
        <v>0.92171581769437</v>
      </c>
      <c r="X888" s="4">
        <v>0.0621983914209115</v>
      </c>
      <c r="Y888" s="4">
        <v>0.00750670241286863</v>
      </c>
      <c r="Z888" s="4">
        <v>0.00857908847184987</v>
      </c>
      <c r="AA888" s="4">
        <v>0.774012291483758</v>
      </c>
      <c r="AB888" s="4">
        <v>0.0846356453028973</v>
      </c>
      <c r="AC888" s="4">
        <v>0.125899912203687</v>
      </c>
      <c r="AD888" s="4">
        <v>0.0815105885977382</v>
      </c>
      <c r="AE888" s="4">
        <v>0.12</v>
      </c>
      <c r="AF888" s="4">
        <v>0.03</v>
      </c>
      <c r="AG888" s="4">
        <v>0.03</v>
      </c>
      <c r="AH888" s="4">
        <v>0.67</v>
      </c>
      <c r="AI888" s="4">
        <v>0.03</v>
      </c>
      <c r="AJ888" s="4">
        <v>0.838341804722883</v>
      </c>
      <c r="AK888" s="4">
        <v>0.52089105037608</v>
      </c>
      <c r="AL888" s="4">
        <v>1.16857114154632</v>
      </c>
      <c r="AM888" s="12"/>
      <c r="AN888" s="12"/>
    </row>
    <row r="889" ht="12.75" customHeight="1">
      <c r="A889" s="4" t="s">
        <v>2697</v>
      </c>
      <c r="B889" s="4" t="s">
        <v>2694</v>
      </c>
      <c r="C889" s="4" t="s">
        <v>2698</v>
      </c>
      <c r="D889" s="4">
        <v>6047.0631082379</v>
      </c>
      <c r="E889" s="4">
        <v>2.05075757575758</v>
      </c>
      <c r="F889" s="4">
        <v>12401.060480303</v>
      </c>
      <c r="G889" s="4">
        <v>0.796527521241227</v>
      </c>
      <c r="H889" s="4">
        <v>0.0128401100580862</v>
      </c>
      <c r="I889" s="4">
        <v>0.0</v>
      </c>
      <c r="J889" s="4">
        <v>0.0122286762457964</v>
      </c>
      <c r="K889" s="4">
        <v>0.0</v>
      </c>
      <c r="L889" s="4">
        <v>0.0</v>
      </c>
      <c r="M889" s="4">
        <v>0.0</v>
      </c>
      <c r="N889" s="4">
        <v>0.696575970651177</v>
      </c>
      <c r="O889" s="4">
        <v>0.102338734332009</v>
      </c>
      <c r="P889" s="4">
        <v>0.0</v>
      </c>
      <c r="Q889" s="4">
        <v>0.0</v>
      </c>
      <c r="R889" s="4">
        <v>0.0</v>
      </c>
      <c r="S889" s="4">
        <v>0.0817028431672271</v>
      </c>
      <c r="T889" s="4">
        <v>0.0194130235402018</v>
      </c>
      <c r="U889" s="4">
        <v>0.0749006420055029</v>
      </c>
      <c r="V889" s="4">
        <v>2.67085334318434</v>
      </c>
      <c r="W889" s="4">
        <v>0.968464730290457</v>
      </c>
      <c r="X889" s="4">
        <v>0.019640387275242</v>
      </c>
      <c r="Y889" s="4">
        <v>8.29875518672199E-4</v>
      </c>
      <c r="Z889" s="4">
        <v>0.0110650069156293</v>
      </c>
      <c r="AA889" s="4">
        <v>0.920650166235685</v>
      </c>
      <c r="AB889" s="4">
        <v>0.0643516808274843</v>
      </c>
      <c r="AC889" s="4">
        <v>0.0</v>
      </c>
      <c r="AD889" s="4">
        <v>0.1051396289916</v>
      </c>
      <c r="AE889" s="4">
        <v>0.08</v>
      </c>
      <c r="AF889" s="4">
        <v>0.08</v>
      </c>
      <c r="AG889" s="4">
        <v>0.01</v>
      </c>
      <c r="AH889" s="4">
        <v>0.64</v>
      </c>
      <c r="AI889" s="4">
        <v>0.02</v>
      </c>
      <c r="AJ889" s="4">
        <v>0.814032490739953</v>
      </c>
      <c r="AK889" s="4">
        <v>0.505786824363307</v>
      </c>
      <c r="AL889" s="4">
        <v>1.18691378753791</v>
      </c>
      <c r="AM889" s="12"/>
      <c r="AN889" s="12"/>
    </row>
    <row r="890" ht="12.75" customHeight="1">
      <c r="A890" s="4" t="s">
        <v>2700</v>
      </c>
      <c r="B890" s="4" t="s">
        <v>2694</v>
      </c>
      <c r="C890" s="4" t="s">
        <v>562</v>
      </c>
      <c r="D890" s="4">
        <v>3508.50617938646</v>
      </c>
      <c r="E890" s="4">
        <v>1.94047186932849</v>
      </c>
      <c r="F890" s="4">
        <v>6808.15754446461</v>
      </c>
      <c r="G890" s="4">
        <v>0.50794986906098</v>
      </c>
      <c r="H890" s="4">
        <v>0.0691322901849218</v>
      </c>
      <c r="I890" s="4">
        <v>0.0</v>
      </c>
      <c r="J890" s="4">
        <v>0.0407776197249881</v>
      </c>
      <c r="K890" s="4">
        <v>0.042674253200569</v>
      </c>
      <c r="L890" s="4">
        <v>0.0</v>
      </c>
      <c r="M890" s="4">
        <v>0.0</v>
      </c>
      <c r="N890" s="4">
        <v>0.254907539118065</v>
      </c>
      <c r="O890" s="4">
        <v>0.107539118065434</v>
      </c>
      <c r="P890" s="4">
        <v>0.0</v>
      </c>
      <c r="Q890" s="4">
        <v>0.0</v>
      </c>
      <c r="R890" s="4">
        <v>0.0</v>
      </c>
      <c r="S890" s="4">
        <v>0.407871028923661</v>
      </c>
      <c r="T890" s="4">
        <v>0.00806069227121859</v>
      </c>
      <c r="U890" s="4">
        <v>0.0690374585111427</v>
      </c>
      <c r="V890" s="4">
        <v>1.12139917695473</v>
      </c>
      <c r="W890" s="4">
        <v>0.994161801501251</v>
      </c>
      <c r="X890" s="4">
        <v>0.00333611342785655</v>
      </c>
      <c r="Y890" s="4">
        <v>0.00250208507089241</v>
      </c>
      <c r="Z890" s="4">
        <v>0.0</v>
      </c>
      <c r="AA890" s="4">
        <v>0.779928918817808</v>
      </c>
      <c r="AB890" s="4">
        <v>0.206322484100262</v>
      </c>
      <c r="AC890" s="4">
        <v>0.0</v>
      </c>
      <c r="AD890" s="4">
        <v>0.398576995996662</v>
      </c>
      <c r="AE890" s="4">
        <v>0.39</v>
      </c>
      <c r="AF890" s="4">
        <v>0.05</v>
      </c>
      <c r="AG890" s="4">
        <v>0.0</v>
      </c>
      <c r="AH890" s="4">
        <v>0.13</v>
      </c>
      <c r="AI890" s="4">
        <v>0.01</v>
      </c>
      <c r="AJ890" s="4">
        <v>0.828294353790826</v>
      </c>
      <c r="AK890" s="4">
        <v>0.514648218108719</v>
      </c>
      <c r="AL890" s="4">
        <v>0.00456382107188142</v>
      </c>
      <c r="AM890" s="12"/>
      <c r="AN890" s="12"/>
    </row>
    <row r="891" ht="12.75" customHeight="1">
      <c r="A891" s="4" t="s">
        <v>2701</v>
      </c>
      <c r="B891" s="4" t="s">
        <v>2694</v>
      </c>
      <c r="C891" s="4" t="s">
        <v>2702</v>
      </c>
      <c r="D891" s="4">
        <v>2568.9693854599</v>
      </c>
      <c r="E891" s="4">
        <v>1.48194444444444</v>
      </c>
      <c r="F891" s="4">
        <v>3807.06990873016</v>
      </c>
      <c r="G891" s="4">
        <v>0.700897041103227</v>
      </c>
      <c r="H891" s="4">
        <v>0.0366568914956012</v>
      </c>
      <c r="I891" s="4">
        <v>0.0</v>
      </c>
      <c r="J891" s="4">
        <v>0.531378299120235</v>
      </c>
      <c r="K891" s="4">
        <v>0.0146627565982405</v>
      </c>
      <c r="L891" s="4">
        <v>0.0</v>
      </c>
      <c r="M891" s="4">
        <v>0.0</v>
      </c>
      <c r="N891" s="4">
        <v>0.0</v>
      </c>
      <c r="O891" s="4">
        <v>0.176539589442815</v>
      </c>
      <c r="P891" s="4">
        <v>0.0</v>
      </c>
      <c r="Q891" s="4">
        <v>0.0</v>
      </c>
      <c r="R891" s="4">
        <v>0.0</v>
      </c>
      <c r="S891" s="4">
        <v>0.11891495601173</v>
      </c>
      <c r="T891" s="4">
        <v>0.0</v>
      </c>
      <c r="U891" s="4">
        <v>0.121847507331378</v>
      </c>
      <c r="V891" s="4">
        <v>0.218235372874548</v>
      </c>
      <c r="W891" s="4">
        <v>0.871165644171779</v>
      </c>
      <c r="X891" s="4">
        <v>0.0674846625766871</v>
      </c>
      <c r="Y891" s="4">
        <v>0.0122699386503067</v>
      </c>
      <c r="Z891" s="4">
        <v>0.049079754601227</v>
      </c>
      <c r="AA891" s="4">
        <v>0.421609318516535</v>
      </c>
      <c r="AB891" s="4">
        <v>0.56754585620565</v>
      </c>
      <c r="AC891" s="4">
        <v>0.0</v>
      </c>
      <c r="AD891" s="4">
        <v>0.121265265890614</v>
      </c>
      <c r="AE891" s="4">
        <v>0.15</v>
      </c>
      <c r="AF891" s="4">
        <v>0.08</v>
      </c>
      <c r="AG891" s="4">
        <v>0.01</v>
      </c>
      <c r="AH891" s="4">
        <v>0.13</v>
      </c>
      <c r="AI891" s="4">
        <v>0.06</v>
      </c>
      <c r="AJ891" s="4">
        <v>0.966711341851478</v>
      </c>
      <c r="AK891" s="4">
        <v>0.600651528327323</v>
      </c>
      <c r="AL891" s="4">
        <v>0.0709889255003522</v>
      </c>
      <c r="AM891" s="12"/>
      <c r="AN891" s="12"/>
    </row>
    <row r="892" ht="12.75" customHeight="1">
      <c r="A892" s="4" t="s">
        <v>2704</v>
      </c>
      <c r="B892" s="4" t="s">
        <v>2694</v>
      </c>
      <c r="C892" s="4" t="s">
        <v>2705</v>
      </c>
      <c r="D892" s="4">
        <v>4558.51484962406</v>
      </c>
      <c r="E892" s="4">
        <v>1.43408695652174</v>
      </c>
      <c r="F892" s="4">
        <v>6537.30668695652</v>
      </c>
      <c r="G892" s="4">
        <v>0.647829250545719</v>
      </c>
      <c r="H892" s="4">
        <v>0.0582063452410692</v>
      </c>
      <c r="I892" s="4">
        <v>0.0507119660254809</v>
      </c>
      <c r="J892" s="4">
        <v>0.117411941044217</v>
      </c>
      <c r="K892" s="4">
        <v>0.0437172120909318</v>
      </c>
      <c r="L892" s="4">
        <v>0.0</v>
      </c>
      <c r="M892" s="4">
        <v>0.0</v>
      </c>
      <c r="N892" s="4">
        <v>0.24981264051961</v>
      </c>
      <c r="O892" s="4">
        <v>0.0899325505870597</v>
      </c>
      <c r="P892" s="4">
        <v>0.0499625281039221</v>
      </c>
      <c r="Q892" s="4">
        <v>0.0449662752935299</v>
      </c>
      <c r="R892" s="4">
        <v>0.0</v>
      </c>
      <c r="S892" s="4">
        <v>0.139895078690982</v>
      </c>
      <c r="T892" s="4">
        <v>0.0449662752935299</v>
      </c>
      <c r="U892" s="4">
        <v>0.110417187109668</v>
      </c>
      <c r="V892" s="4">
        <v>1.56196943972835</v>
      </c>
      <c r="W892" s="4">
        <v>0.927018633540373</v>
      </c>
      <c r="X892" s="4">
        <v>0.0427018633540373</v>
      </c>
      <c r="Y892" s="4">
        <v>0.00543478260869565</v>
      </c>
      <c r="Z892" s="4">
        <v>0.0248447204968944</v>
      </c>
      <c r="AA892" s="4">
        <v>0.645646373999515</v>
      </c>
      <c r="AB892" s="4">
        <v>0.313364055299539</v>
      </c>
      <c r="AC892" s="4">
        <v>0.0306815425660927</v>
      </c>
      <c r="AD892" s="4">
        <v>0.123453866078588</v>
      </c>
      <c r="AE892" s="4">
        <v>0.23</v>
      </c>
      <c r="AF892" s="4">
        <v>0.1</v>
      </c>
      <c r="AG892" s="4">
        <v>0.05</v>
      </c>
      <c r="AH892" s="4">
        <v>0.44</v>
      </c>
      <c r="AI892" s="4">
        <v>0.02</v>
      </c>
      <c r="AJ892" s="4">
        <v>1.15754249910995</v>
      </c>
      <c r="AK892" s="4">
        <v>0.71922159293445</v>
      </c>
      <c r="AL892" s="4">
        <v>0.674134344653609</v>
      </c>
      <c r="AM892" s="12"/>
      <c r="AN892" s="12"/>
    </row>
    <row r="893" ht="12.75" customHeight="1">
      <c r="A893" s="4" t="s">
        <v>2707</v>
      </c>
      <c r="B893" s="4" t="s">
        <v>2694</v>
      </c>
      <c r="C893" s="4" t="s">
        <v>586</v>
      </c>
      <c r="D893" s="4">
        <v>3066.19450673348</v>
      </c>
      <c r="E893" s="4">
        <v>1.39128540305011</v>
      </c>
      <c r="F893" s="4">
        <v>4265.95166013072</v>
      </c>
      <c r="G893" s="4">
        <v>0.44096461008456</v>
      </c>
      <c r="H893" s="4">
        <v>0.0492241840556447</v>
      </c>
      <c r="I893" s="4">
        <v>0.0296058498305689</v>
      </c>
      <c r="J893" s="4">
        <v>0.0338862136614946</v>
      </c>
      <c r="K893" s="4">
        <v>0.0</v>
      </c>
      <c r="L893" s="4">
        <v>0.0</v>
      </c>
      <c r="M893" s="4">
        <v>0.0</v>
      </c>
      <c r="N893" s="4">
        <v>0.0</v>
      </c>
      <c r="O893" s="4">
        <v>0.350633137149991</v>
      </c>
      <c r="P893" s="4">
        <v>0.0388799714642411</v>
      </c>
      <c r="Q893" s="4">
        <v>0.0</v>
      </c>
      <c r="R893" s="4">
        <v>0.0103442125914036</v>
      </c>
      <c r="S893" s="4">
        <v>0.22079543427858</v>
      </c>
      <c r="T893" s="4">
        <v>0.0</v>
      </c>
      <c r="U893" s="4">
        <v>0.266630996968076</v>
      </c>
      <c r="V893" s="4">
        <v>1.07265894143439</v>
      </c>
      <c r="W893" s="4">
        <v>0.944525547445256</v>
      </c>
      <c r="X893" s="4">
        <v>0.0467153284671533</v>
      </c>
      <c r="Y893" s="4">
        <v>0.00875912408759124</v>
      </c>
      <c r="Z893" s="4">
        <v>0.0</v>
      </c>
      <c r="AA893" s="4">
        <v>0.813498277481992</v>
      </c>
      <c r="AB893" s="4">
        <v>0.12981522079549</v>
      </c>
      <c r="AC893" s="4">
        <v>0.0313185092389602</v>
      </c>
      <c r="AD893" s="4">
        <v>0.213841824921246</v>
      </c>
      <c r="AE893" s="4">
        <v>0.02</v>
      </c>
      <c r="AF893" s="4">
        <v>0.39</v>
      </c>
      <c r="AG893" s="4">
        <v>0.02</v>
      </c>
      <c r="AH893" s="4">
        <v>0.36</v>
      </c>
      <c r="AI893" s="4">
        <v>0.02</v>
      </c>
      <c r="AJ893" s="4">
        <v>0.969743159981996</v>
      </c>
      <c r="AK893" s="4">
        <v>0.602535302847044</v>
      </c>
      <c r="AL893" s="4">
        <v>0.228504111808658</v>
      </c>
      <c r="AM893" s="12"/>
      <c r="AN893" s="12"/>
    </row>
    <row r="894" ht="12.75" customHeight="1">
      <c r="A894" s="4" t="s">
        <v>2708</v>
      </c>
      <c r="B894" s="4" t="s">
        <v>2694</v>
      </c>
      <c r="C894" s="4" t="s">
        <v>2709</v>
      </c>
      <c r="D894" s="4">
        <v>4207.00029479558</v>
      </c>
      <c r="E894" s="4">
        <v>1.99106280193237</v>
      </c>
      <c r="F894" s="4">
        <v>8376.40179468599</v>
      </c>
      <c r="G894" s="4">
        <v>0.658983379837438</v>
      </c>
      <c r="H894" s="4">
        <v>0.0</v>
      </c>
      <c r="I894" s="4">
        <v>0.0</v>
      </c>
      <c r="J894" s="4">
        <v>0.0663234032119652</v>
      </c>
      <c r="K894" s="4">
        <v>0.0</v>
      </c>
      <c r="L894" s="4">
        <v>0.0625229863920559</v>
      </c>
      <c r="M894" s="4">
        <v>0.0</v>
      </c>
      <c r="N894" s="4">
        <v>0.430918229741326</v>
      </c>
      <c r="O894" s="4">
        <v>0.0263577295574353</v>
      </c>
      <c r="P894" s="4">
        <v>0.0501409832046095</v>
      </c>
      <c r="Q894" s="4">
        <v>0.0296677700134853</v>
      </c>
      <c r="R894" s="4">
        <v>0.0</v>
      </c>
      <c r="S894" s="4">
        <v>0.120387397327449</v>
      </c>
      <c r="T894" s="4">
        <v>0.0421723672918965</v>
      </c>
      <c r="U894" s="4">
        <v>0.171509133259777</v>
      </c>
      <c r="V894" s="4">
        <v>1.43151765134053</v>
      </c>
      <c r="W894" s="4">
        <v>0.954237288135593</v>
      </c>
      <c r="X894" s="4">
        <v>0.0279661016949153</v>
      </c>
      <c r="Y894" s="4">
        <v>0.0177966101694915</v>
      </c>
      <c r="Z894" s="4">
        <v>0.0</v>
      </c>
      <c r="AA894" s="4">
        <v>0.76319301225282</v>
      </c>
      <c r="AB894" s="4">
        <v>0.211937401431518</v>
      </c>
      <c r="AC894" s="4">
        <v>0.0144364915686037</v>
      </c>
      <c r="AD894" s="4">
        <v>0.104198618761334</v>
      </c>
      <c r="AE894" s="4">
        <v>0.06</v>
      </c>
      <c r="AF894" s="4">
        <v>0.09</v>
      </c>
      <c r="AG894" s="4">
        <v>0.01</v>
      </c>
      <c r="AH894" s="4">
        <v>0.7</v>
      </c>
      <c r="AI894" s="4">
        <v>0.09</v>
      </c>
      <c r="AJ894" s="4">
        <v>0.897959015179933</v>
      </c>
      <c r="AK894" s="4">
        <v>0.557933305934037</v>
      </c>
      <c r="AL894" s="4">
        <v>1.67238814484062</v>
      </c>
      <c r="AM894" s="12"/>
      <c r="AN894" s="12"/>
    </row>
    <row r="895" ht="12.75" customHeight="1">
      <c r="A895" s="4" t="s">
        <v>2711</v>
      </c>
      <c r="B895" s="4" t="s">
        <v>2694</v>
      </c>
      <c r="C895" s="4" t="s">
        <v>655</v>
      </c>
      <c r="D895" s="4">
        <v>2951.5836173113</v>
      </c>
      <c r="E895" s="4">
        <v>1.74672619047619</v>
      </c>
      <c r="F895" s="4">
        <v>5155.6084077381</v>
      </c>
      <c r="G895" s="4">
        <v>0.365479638780031</v>
      </c>
      <c r="H895" s="4">
        <v>0.154424040066778</v>
      </c>
      <c r="I895" s="4">
        <v>0.187813021702838</v>
      </c>
      <c r="J895" s="4">
        <v>0.0</v>
      </c>
      <c r="K895" s="4">
        <v>0.293196994991653</v>
      </c>
      <c r="L895" s="4">
        <v>0.0</v>
      </c>
      <c r="M895" s="4">
        <v>0.0</v>
      </c>
      <c r="N895" s="4">
        <v>0.0</v>
      </c>
      <c r="O895" s="4">
        <v>0.0</v>
      </c>
      <c r="P895" s="4">
        <v>0.0</v>
      </c>
      <c r="Q895" s="4">
        <v>0.0</v>
      </c>
      <c r="R895" s="4">
        <v>0.0</v>
      </c>
      <c r="S895" s="4">
        <v>0.13626878130217</v>
      </c>
      <c r="T895" s="4">
        <v>0.0225375626043406</v>
      </c>
      <c r="U895" s="4">
        <v>0.20575959933222</v>
      </c>
      <c r="V895" s="4">
        <v>0.35951610155052</v>
      </c>
      <c r="W895" s="4">
        <v>0.535545023696682</v>
      </c>
      <c r="X895" s="4">
        <v>0.037914691943128</v>
      </c>
      <c r="Y895" s="4">
        <v>0.00947867298578199</v>
      </c>
      <c r="Z895" s="4">
        <v>0.417061611374408</v>
      </c>
      <c r="AA895" s="4">
        <v>0.709660930311808</v>
      </c>
      <c r="AB895" s="4">
        <v>0.271426137331743</v>
      </c>
      <c r="AC895" s="4">
        <v>0.0127790083489521</v>
      </c>
      <c r="AD895" s="4">
        <v>0.282199856174191</v>
      </c>
      <c r="AE895" s="4">
        <v>0.5</v>
      </c>
      <c r="AF895" s="4">
        <v>0.06</v>
      </c>
      <c r="AG895" s="4">
        <v>0.02</v>
      </c>
      <c r="AH895" s="4">
        <v>0.13</v>
      </c>
      <c r="AI895" s="4">
        <v>0.01</v>
      </c>
      <c r="AJ895" s="4">
        <v>0.904899102962471</v>
      </c>
      <c r="AK895" s="4">
        <v>0.562245424922238</v>
      </c>
      <c r="AL895" s="4">
        <v>0.0240041636640739</v>
      </c>
      <c r="AM895" s="12"/>
      <c r="AN895" s="12"/>
    </row>
    <row r="896" ht="12.75" customHeight="1">
      <c r="A896" s="4" t="s">
        <v>2712</v>
      </c>
      <c r="B896" s="4" t="s">
        <v>2694</v>
      </c>
      <c r="C896" s="4" t="s">
        <v>2713</v>
      </c>
      <c r="D896" s="4">
        <v>3281.39475173682</v>
      </c>
      <c r="E896" s="4">
        <v>2.13246187363834</v>
      </c>
      <c r="F896" s="4">
        <v>6997.44920043573</v>
      </c>
      <c r="G896" s="4">
        <v>0.635778504290969</v>
      </c>
      <c r="H896" s="4">
        <v>0.0</v>
      </c>
      <c r="I896" s="4">
        <v>0.0333115610711953</v>
      </c>
      <c r="J896" s="4">
        <v>0.161332462442848</v>
      </c>
      <c r="K896" s="4">
        <v>0.0</v>
      </c>
      <c r="L896" s="4">
        <v>0.0</v>
      </c>
      <c r="M896" s="4">
        <v>0.0</v>
      </c>
      <c r="N896" s="4">
        <v>0.172697583278903</v>
      </c>
      <c r="O896" s="4">
        <v>0.445591116917048</v>
      </c>
      <c r="P896" s="4">
        <v>0.0</v>
      </c>
      <c r="Q896" s="4">
        <v>0.0</v>
      </c>
      <c r="R896" s="4">
        <v>0.0</v>
      </c>
      <c r="S896" s="4">
        <v>0.107119529719138</v>
      </c>
      <c r="T896" s="4">
        <v>0.0407576747224037</v>
      </c>
      <c r="U896" s="4">
        <v>0.0391900718484651</v>
      </c>
      <c r="V896" s="4">
        <v>1.21066612178177</v>
      </c>
      <c r="W896" s="4">
        <v>0.989873417721519</v>
      </c>
      <c r="X896" s="4">
        <v>0.00506329113924051</v>
      </c>
      <c r="Y896" s="4">
        <v>0.00506329113924051</v>
      </c>
      <c r="Z896" s="4">
        <v>0.0</v>
      </c>
      <c r="AA896" s="4">
        <v>0.773906824683286</v>
      </c>
      <c r="AB896" s="4">
        <v>0.206170821413976</v>
      </c>
      <c r="AC896" s="4">
        <v>0.0</v>
      </c>
      <c r="AD896" s="4">
        <v>0.217624451261058</v>
      </c>
      <c r="AE896" s="4">
        <v>0.17</v>
      </c>
      <c r="AF896" s="4">
        <v>0.11</v>
      </c>
      <c r="AG896" s="4">
        <v>0.01</v>
      </c>
      <c r="AH896" s="4">
        <v>0.6</v>
      </c>
      <c r="AI896" s="4">
        <v>0.0</v>
      </c>
      <c r="AJ896" s="4">
        <v>0.896579979698763</v>
      </c>
      <c r="AK896" s="4">
        <v>0.557076463013589</v>
      </c>
      <c r="AL896" s="4">
        <v>0.71020827976122</v>
      </c>
      <c r="AM896" s="12"/>
      <c r="AN896" s="12"/>
    </row>
    <row r="897" ht="12.75" customHeight="1">
      <c r="A897" s="4" t="s">
        <v>2715</v>
      </c>
      <c r="B897" s="4" t="s">
        <v>2694</v>
      </c>
      <c r="C897" s="4" t="s">
        <v>2716</v>
      </c>
      <c r="D897" s="4">
        <v>2664.87004692595</v>
      </c>
      <c r="E897" s="4">
        <v>1.40795072788354</v>
      </c>
      <c r="F897" s="4">
        <v>3752.00572228443</v>
      </c>
      <c r="G897" s="4">
        <v>0.446273761234391</v>
      </c>
      <c r="H897" s="4">
        <v>0.0358946158076288</v>
      </c>
      <c r="I897" s="4">
        <v>0.0</v>
      </c>
      <c r="J897" s="4">
        <v>0.0152477128430735</v>
      </c>
      <c r="K897" s="4">
        <v>0.0293955906614008</v>
      </c>
      <c r="L897" s="4">
        <v>0.0</v>
      </c>
      <c r="M897" s="4">
        <v>0.0</v>
      </c>
      <c r="N897" s="4">
        <v>0.271909213617957</v>
      </c>
      <c r="O897" s="4">
        <v>0.160625906114083</v>
      </c>
      <c r="P897" s="4">
        <v>0.0539419087136929</v>
      </c>
      <c r="Q897" s="4">
        <v>0.0</v>
      </c>
      <c r="R897" s="4">
        <v>0.00599910013497975</v>
      </c>
      <c r="S897" s="4">
        <v>0.107933809928511</v>
      </c>
      <c r="T897" s="4">
        <v>0.060140978853172</v>
      </c>
      <c r="U897" s="4">
        <v>0.258911163325501</v>
      </c>
      <c r="V897" s="4">
        <v>1.00055674858824</v>
      </c>
      <c r="W897" s="4">
        <v>0.87758346581876</v>
      </c>
      <c r="X897" s="4">
        <v>0.100556438791733</v>
      </c>
      <c r="Y897" s="4">
        <v>0.00278219395866455</v>
      </c>
      <c r="Z897" s="4">
        <v>0.0190779014308426</v>
      </c>
      <c r="AA897" s="4">
        <v>0.785691561282112</v>
      </c>
      <c r="AB897" s="4">
        <v>0.100532887934463</v>
      </c>
      <c r="AC897" s="4">
        <v>0.0908295553964845</v>
      </c>
      <c r="AD897" s="4">
        <v>0.149696549936993</v>
      </c>
      <c r="AE897" s="4">
        <v>0.18</v>
      </c>
      <c r="AF897" s="4">
        <v>0.07</v>
      </c>
      <c r="AG897" s="4">
        <v>0.02</v>
      </c>
      <c r="AH897" s="4">
        <v>0.56</v>
      </c>
      <c r="AI897" s="4">
        <v>0.03</v>
      </c>
      <c r="AJ897" s="4">
        <v>1.00294747401165</v>
      </c>
      <c r="AK897" s="4">
        <v>0.623166303131757</v>
      </c>
      <c r="AL897" s="4">
        <v>0.693786720355378</v>
      </c>
      <c r="AM897" s="12"/>
      <c r="AN897" s="12"/>
    </row>
    <row r="898" ht="12.75" customHeight="1">
      <c r="A898" s="4" t="s">
        <v>2718</v>
      </c>
      <c r="B898" s="4" t="s">
        <v>2694</v>
      </c>
      <c r="C898" s="4" t="s">
        <v>879</v>
      </c>
      <c r="D898" s="4">
        <v>3532.21999674302</v>
      </c>
      <c r="E898" s="4">
        <v>2.70911764705882</v>
      </c>
      <c r="F898" s="4">
        <v>9569.19952647059</v>
      </c>
      <c r="G898" s="4">
        <v>0.505591141027033</v>
      </c>
      <c r="H898" s="4">
        <v>0.0</v>
      </c>
      <c r="I898" s="4">
        <v>0.0976459116868645</v>
      </c>
      <c r="J898" s="4">
        <v>0.204067418860566</v>
      </c>
      <c r="K898" s="4">
        <v>0.0</v>
      </c>
      <c r="L898" s="4">
        <v>0.0</v>
      </c>
      <c r="M898" s="4">
        <v>0.0</v>
      </c>
      <c r="N898" s="4">
        <v>0.22579746482797</v>
      </c>
      <c r="O898" s="4">
        <v>0.12118679481822</v>
      </c>
      <c r="P898" s="4">
        <v>0.0</v>
      </c>
      <c r="Q898" s="4">
        <v>0.0</v>
      </c>
      <c r="R898" s="4">
        <v>0.0</v>
      </c>
      <c r="S898" s="4">
        <v>0.271904164925477</v>
      </c>
      <c r="T898" s="4">
        <v>0.0</v>
      </c>
      <c r="U898" s="4">
        <v>0.0793982448809026</v>
      </c>
      <c r="V898" s="4">
        <v>0.724134187384649</v>
      </c>
      <c r="W898" s="4">
        <v>0.64167916041979</v>
      </c>
      <c r="X898" s="4">
        <v>0.2023988005997</v>
      </c>
      <c r="Y898" s="4">
        <v>0.15592203898051</v>
      </c>
      <c r="Z898" s="4">
        <v>0.0</v>
      </c>
      <c r="AA898" s="4">
        <v>0.786559548366084</v>
      </c>
      <c r="AB898" s="4">
        <v>0.210726305504288</v>
      </c>
      <c r="AC898" s="4">
        <v>0.0</v>
      </c>
      <c r="AD898" s="4">
        <v>0.289509364348373</v>
      </c>
      <c r="AE898" s="4">
        <v>0.37</v>
      </c>
      <c r="AF898" s="4">
        <v>0.11</v>
      </c>
      <c r="AG898" s="4">
        <v>0.04</v>
      </c>
      <c r="AH898" s="4">
        <v>0.19</v>
      </c>
      <c r="AI898" s="4">
        <v>0.09</v>
      </c>
      <c r="AJ898" s="4">
        <v>1.27168264865761</v>
      </c>
      <c r="AK898" s="4">
        <v>0.79014085528427</v>
      </c>
      <c r="AL898" s="4">
        <v>0.185734089328321</v>
      </c>
      <c r="AM898" s="12"/>
      <c r="AN898" s="12"/>
    </row>
    <row r="899" ht="12.75" customHeight="1">
      <c r="A899" s="4" t="s">
        <v>2719</v>
      </c>
      <c r="B899" s="4" t="s">
        <v>2694</v>
      </c>
      <c r="C899" s="4" t="s">
        <v>2720</v>
      </c>
      <c r="D899" s="4">
        <v>5001.53040697674</v>
      </c>
      <c r="E899" s="4">
        <v>1.8140625</v>
      </c>
      <c r="F899" s="4">
        <v>9073.08875390625</v>
      </c>
      <c r="G899" s="4">
        <v>0.498923341946598</v>
      </c>
      <c r="H899" s="4">
        <v>0.0</v>
      </c>
      <c r="I899" s="4">
        <v>0.0</v>
      </c>
      <c r="J899" s="4">
        <v>0.184248554913295</v>
      </c>
      <c r="K899" s="4">
        <v>0.0</v>
      </c>
      <c r="L899" s="4">
        <v>0.0</v>
      </c>
      <c r="M899" s="4">
        <v>0.0</v>
      </c>
      <c r="N899" s="4">
        <v>0.314306358381503</v>
      </c>
      <c r="O899" s="4">
        <v>0.0594894026974952</v>
      </c>
      <c r="P899" s="4">
        <v>0.0</v>
      </c>
      <c r="Q899" s="4">
        <v>0.0</v>
      </c>
      <c r="R899" s="4">
        <v>0.0</v>
      </c>
      <c r="S899" s="4">
        <v>0.183285163776493</v>
      </c>
      <c r="T899" s="4">
        <v>0.0558766859344894</v>
      </c>
      <c r="U899" s="4">
        <v>0.202793834296724</v>
      </c>
      <c r="V899" s="4">
        <v>2.23944875107666</v>
      </c>
      <c r="W899" s="4">
        <v>0.892307692307692</v>
      </c>
      <c r="X899" s="4">
        <v>0.00769230769230769</v>
      </c>
      <c r="Y899" s="4">
        <v>0.0</v>
      </c>
      <c r="Z899" s="4">
        <v>0.1</v>
      </c>
      <c r="AA899" s="4">
        <v>0.766580534022395</v>
      </c>
      <c r="AB899" s="4">
        <v>0.219638242894057</v>
      </c>
      <c r="AC899" s="4">
        <v>0.00430663221360896</v>
      </c>
      <c r="AD899" s="4">
        <v>0.107310253240666</v>
      </c>
      <c r="AE899" s="4">
        <v>0.2</v>
      </c>
      <c r="AF899" s="4">
        <v>0.08</v>
      </c>
      <c r="AG899" s="4">
        <v>0.01</v>
      </c>
      <c r="AH899" s="4">
        <v>0.26</v>
      </c>
      <c r="AI899" s="4">
        <v>0.01</v>
      </c>
      <c r="AJ899" s="4">
        <v>0.966288426222561</v>
      </c>
      <c r="AK899" s="4">
        <v>0.600388756072705</v>
      </c>
      <c r="AL899" s="4">
        <v>0.408854573069173</v>
      </c>
      <c r="AM899" s="12"/>
      <c r="AN899" s="12"/>
    </row>
    <row r="900" ht="12.75" customHeight="1">
      <c r="A900" s="4" t="s">
        <v>2722</v>
      </c>
      <c r="B900" s="4" t="s">
        <v>2694</v>
      </c>
      <c r="C900" s="4" t="s">
        <v>2723</v>
      </c>
      <c r="D900" s="4">
        <v>3655.7320211933</v>
      </c>
      <c r="E900" s="4">
        <v>2.05767991407089</v>
      </c>
      <c r="F900" s="4">
        <v>7522.32635123523</v>
      </c>
      <c r="G900" s="4">
        <v>0.622905465365141</v>
      </c>
      <c r="H900" s="4">
        <v>0.00854978354978355</v>
      </c>
      <c r="I900" s="4">
        <v>0.0178571428571429</v>
      </c>
      <c r="J900" s="4">
        <v>0.0206168831168831</v>
      </c>
      <c r="K900" s="4">
        <v>0.0167748917748918</v>
      </c>
      <c r="L900" s="4">
        <v>0.00324675324675325</v>
      </c>
      <c r="M900" s="4">
        <v>0.0</v>
      </c>
      <c r="N900" s="4">
        <v>0.435660173160173</v>
      </c>
      <c r="O900" s="4">
        <v>0.143019480519481</v>
      </c>
      <c r="P900" s="4">
        <v>0.0</v>
      </c>
      <c r="Q900" s="4">
        <v>0.0</v>
      </c>
      <c r="R900" s="4">
        <v>0.0</v>
      </c>
      <c r="S900" s="4">
        <v>0.188257575757576</v>
      </c>
      <c r="T900" s="4">
        <v>0.0664502164502165</v>
      </c>
      <c r="U900" s="4">
        <v>0.0995670995670996</v>
      </c>
      <c r="V900" s="4">
        <v>1.20634754919873</v>
      </c>
      <c r="W900" s="4">
        <v>0.972739073993942</v>
      </c>
      <c r="X900" s="4">
        <v>0.022501081782778</v>
      </c>
      <c r="Y900" s="4">
        <v>0.00475984422327996</v>
      </c>
      <c r="Z900" s="4">
        <v>0.0</v>
      </c>
      <c r="AA900" s="4">
        <v>0.77647857180143</v>
      </c>
      <c r="AB900" s="4">
        <v>0.187085660594039</v>
      </c>
      <c r="AC900" s="4">
        <v>0.0215064989298951</v>
      </c>
      <c r="AD900" s="4">
        <v>0.294555748499906</v>
      </c>
      <c r="AE900" s="4">
        <v>0.03</v>
      </c>
      <c r="AF900" s="4">
        <v>0.31</v>
      </c>
      <c r="AG900" s="4">
        <v>0.0</v>
      </c>
      <c r="AH900" s="4">
        <v>0.52</v>
      </c>
      <c r="AI900" s="4">
        <v>0.03</v>
      </c>
      <c r="AJ900" s="4">
        <v>0.913501961156577</v>
      </c>
      <c r="AK900" s="4">
        <v>0.567590681255299</v>
      </c>
      <c r="AL900" s="4">
        <v>1.24284951124114</v>
      </c>
      <c r="AM900" s="12"/>
      <c r="AN900" s="12"/>
    </row>
    <row r="901" ht="12.75" customHeight="1">
      <c r="A901" s="4" t="s">
        <v>2725</v>
      </c>
      <c r="B901" s="4" t="s">
        <v>2694</v>
      </c>
      <c r="C901" s="4" t="s">
        <v>2726</v>
      </c>
      <c r="D901" s="4">
        <v>6143.56184232656</v>
      </c>
      <c r="E901" s="4">
        <v>1.98194444444444</v>
      </c>
      <c r="F901" s="4">
        <v>12176.1982625</v>
      </c>
      <c r="G901" s="4">
        <v>0.767974772249475</v>
      </c>
      <c r="H901" s="4">
        <v>0.0</v>
      </c>
      <c r="I901" s="4">
        <v>0.0</v>
      </c>
      <c r="J901" s="4">
        <v>0.00949000289771081</v>
      </c>
      <c r="K901" s="4">
        <v>0.0</v>
      </c>
      <c r="L901" s="4">
        <v>0.0</v>
      </c>
      <c r="M901" s="4">
        <v>0.0</v>
      </c>
      <c r="N901" s="4">
        <v>0.634453781512605</v>
      </c>
      <c r="O901" s="4">
        <v>0.149956534337873</v>
      </c>
      <c r="P901" s="4">
        <v>0.0</v>
      </c>
      <c r="Q901" s="4">
        <v>0.0</v>
      </c>
      <c r="R901" s="4">
        <v>0.0</v>
      </c>
      <c r="S901" s="4">
        <v>0.0215155027528253</v>
      </c>
      <c r="T901" s="4">
        <v>0.0219501593740945</v>
      </c>
      <c r="U901" s="4">
        <v>0.162634019124891</v>
      </c>
      <c r="V901" s="4">
        <v>2.74772249474422</v>
      </c>
      <c r="W901" s="4">
        <v>0.994644223412395</v>
      </c>
      <c r="X901" s="4">
        <v>0.00306044376434583</v>
      </c>
      <c r="Y901" s="4">
        <v>0.00229533282325937</v>
      </c>
      <c r="Z901" s="4">
        <v>0.0</v>
      </c>
      <c r="AA901" s="4">
        <v>0.928030833917309</v>
      </c>
      <c r="AB901" s="4">
        <v>0.0561317449194114</v>
      </c>
      <c r="AC901" s="4">
        <v>0.00350385423966363</v>
      </c>
      <c r="AD901" s="4">
        <v>0.28515703612492</v>
      </c>
      <c r="AE901" s="4">
        <v>0.03</v>
      </c>
      <c r="AF901" s="4">
        <v>0.23</v>
      </c>
      <c r="AG901" s="4">
        <v>0.01</v>
      </c>
      <c r="AH901" s="4">
        <v>0.57</v>
      </c>
      <c r="AI901" s="4">
        <v>0.03</v>
      </c>
      <c r="AJ901" s="4">
        <v>0.914878432160155</v>
      </c>
      <c r="AK901" s="4">
        <v>0.56844593077623</v>
      </c>
      <c r="AL901" s="4">
        <v>1.03301137111563</v>
      </c>
      <c r="AM901" s="12"/>
      <c r="AN901" s="12"/>
    </row>
    <row r="902" ht="12.75" customHeight="1">
      <c r="A902" s="4" t="s">
        <v>2728</v>
      </c>
      <c r="B902" s="4" t="s">
        <v>2694</v>
      </c>
      <c r="C902" s="4" t="s">
        <v>721</v>
      </c>
      <c r="D902" s="4">
        <v>4023.2453842176</v>
      </c>
      <c r="E902" s="4">
        <v>1.41359649122807</v>
      </c>
      <c r="F902" s="4">
        <v>5687.24555847953</v>
      </c>
      <c r="G902" s="4">
        <v>0.233012721067329</v>
      </c>
      <c r="H902" s="4">
        <v>0.0238597270003329</v>
      </c>
      <c r="I902" s="4">
        <v>0.0676950393962934</v>
      </c>
      <c r="J902" s="4">
        <v>0.087670624791921</v>
      </c>
      <c r="K902" s="4">
        <v>0.00554877372100766</v>
      </c>
      <c r="L902" s="4">
        <v>0.0</v>
      </c>
      <c r="M902" s="4">
        <v>0.0</v>
      </c>
      <c r="N902" s="4">
        <v>0.0</v>
      </c>
      <c r="O902" s="4">
        <v>0.0228609477305515</v>
      </c>
      <c r="P902" s="4">
        <v>0.0501609144379092</v>
      </c>
      <c r="Q902" s="4">
        <v>0.0</v>
      </c>
      <c r="R902" s="4">
        <v>0.0670291865497725</v>
      </c>
      <c r="S902" s="4">
        <v>0.138386416601931</v>
      </c>
      <c r="T902" s="4">
        <v>0.237709466207968</v>
      </c>
      <c r="U902" s="4">
        <v>0.299078903562313</v>
      </c>
      <c r="V902" s="4">
        <v>1.09421863688075</v>
      </c>
      <c r="W902" s="4">
        <v>0.747637051039697</v>
      </c>
      <c r="X902" s="4">
        <v>0.249527410207939</v>
      </c>
      <c r="Y902" s="4">
        <v>0.00283553875236295</v>
      </c>
      <c r="Z902" s="4">
        <v>0.0</v>
      </c>
      <c r="AA902" s="4">
        <v>0.644120384734719</v>
      </c>
      <c r="AB902" s="4">
        <v>0.258558279036095</v>
      </c>
      <c r="AC902" s="4">
        <v>0.0879098148722722</v>
      </c>
      <c r="AD902" s="4">
        <v>0.156718167801737</v>
      </c>
      <c r="AE902" s="4">
        <v>0.28</v>
      </c>
      <c r="AF902" s="4">
        <v>0.13</v>
      </c>
      <c r="AG902" s="4">
        <v>0.02</v>
      </c>
      <c r="AH902" s="4">
        <v>0.26</v>
      </c>
      <c r="AI902" s="4">
        <v>0.04</v>
      </c>
      <c r="AJ902" s="4">
        <v>1.17889373851067</v>
      </c>
      <c r="AK902" s="4">
        <v>0.732487863870263</v>
      </c>
      <c r="AL902" s="4">
        <v>0.210862913075214</v>
      </c>
      <c r="AM902" s="12"/>
      <c r="AN902" s="12"/>
    </row>
    <row r="903" ht="12.75" customHeight="1">
      <c r="A903" s="4" t="s">
        <v>2729</v>
      </c>
      <c r="B903" s="4" t="s">
        <v>2694</v>
      </c>
      <c r="C903" s="4" t="s">
        <v>2730</v>
      </c>
      <c r="D903" s="4">
        <v>4162.71314141545</v>
      </c>
      <c r="E903" s="4">
        <v>1.47219047619048</v>
      </c>
      <c r="F903" s="4">
        <v>6128.30664190476</v>
      </c>
      <c r="G903" s="4">
        <v>0.37119937896235</v>
      </c>
      <c r="H903" s="4">
        <v>0.0</v>
      </c>
      <c r="I903" s="4">
        <v>0.0401110340041638</v>
      </c>
      <c r="J903" s="4">
        <v>0.0</v>
      </c>
      <c r="K903" s="4">
        <v>0.0</v>
      </c>
      <c r="L903" s="4">
        <v>0.0</v>
      </c>
      <c r="M903" s="4">
        <v>0.0</v>
      </c>
      <c r="N903" s="4">
        <v>0.159195003469813</v>
      </c>
      <c r="O903" s="4">
        <v>0.186814712005552</v>
      </c>
      <c r="P903" s="4">
        <v>0.0120749479528105</v>
      </c>
      <c r="Q903" s="4">
        <v>0.0</v>
      </c>
      <c r="R903" s="4">
        <v>0.0</v>
      </c>
      <c r="S903" s="4">
        <v>0.297987508674532</v>
      </c>
      <c r="T903" s="4">
        <v>0.137126995142262</v>
      </c>
      <c r="U903" s="4">
        <v>0.166689798750867</v>
      </c>
      <c r="V903" s="4">
        <v>1.54612498382714</v>
      </c>
      <c r="W903" s="4">
        <v>0.941422594142259</v>
      </c>
      <c r="X903" s="4">
        <v>0.0175732217573222</v>
      </c>
      <c r="Y903" s="4">
        <v>0.00753138075313808</v>
      </c>
      <c r="Z903" s="4">
        <v>0.0334728033472803</v>
      </c>
      <c r="AA903" s="4">
        <v>0.777590891447794</v>
      </c>
      <c r="AB903" s="4">
        <v>0.207530081511192</v>
      </c>
      <c r="AC903" s="4">
        <v>0.0103506275067926</v>
      </c>
      <c r="AD903" s="4">
        <v>0.101135700287842</v>
      </c>
      <c r="AE903" s="4">
        <v>0.12</v>
      </c>
      <c r="AF903" s="4">
        <v>0.06</v>
      </c>
      <c r="AG903" s="4">
        <v>0.04</v>
      </c>
      <c r="AH903" s="4">
        <v>0.42</v>
      </c>
      <c r="AI903" s="4">
        <v>0.06</v>
      </c>
      <c r="AJ903" s="4">
        <v>1.08514618178593</v>
      </c>
      <c r="AK903" s="4">
        <v>0.674239231847572</v>
      </c>
      <c r="AL903" s="4">
        <v>0.534620648295113</v>
      </c>
      <c r="AM903" s="12"/>
      <c r="AN903" s="12"/>
    </row>
    <row r="904" ht="12.75" customHeight="1">
      <c r="A904" s="4" t="s">
        <v>2732</v>
      </c>
      <c r="B904" s="4" t="s">
        <v>2694</v>
      </c>
      <c r="C904" s="4" t="s">
        <v>2694</v>
      </c>
      <c r="D904" s="4">
        <v>5146.41315341471</v>
      </c>
      <c r="E904" s="4">
        <v>1.72215909090909</v>
      </c>
      <c r="F904" s="4">
        <v>8862.94219772727</v>
      </c>
      <c r="G904" s="4">
        <v>0.632728472451336</v>
      </c>
      <c r="H904" s="4">
        <v>0.01502189289323</v>
      </c>
      <c r="I904" s="4">
        <v>0.0704614348265409</v>
      </c>
      <c r="J904" s="4">
        <v>0.0757157292017515</v>
      </c>
      <c r="K904" s="4">
        <v>0.00478275513640957</v>
      </c>
      <c r="L904" s="4">
        <v>0.0</v>
      </c>
      <c r="M904" s="4">
        <v>0.0</v>
      </c>
      <c r="N904" s="4">
        <v>0.477399797911755</v>
      </c>
      <c r="O904" s="4">
        <v>0.0480970023576962</v>
      </c>
      <c r="P904" s="4">
        <v>0.00431121589760862</v>
      </c>
      <c r="Q904" s="4">
        <v>0.0</v>
      </c>
      <c r="R904" s="4">
        <v>0.0485685415964971</v>
      </c>
      <c r="S904" s="4">
        <v>0.116672280229033</v>
      </c>
      <c r="T904" s="4">
        <v>0.0141461771640283</v>
      </c>
      <c r="U904" s="4">
        <v>0.12482317278545</v>
      </c>
      <c r="V904" s="4">
        <v>1.73738040250742</v>
      </c>
      <c r="W904" s="4">
        <v>0.958222559817698</v>
      </c>
      <c r="X904" s="4">
        <v>0.0186099506266616</v>
      </c>
      <c r="Y904" s="4">
        <v>0.0110140524116977</v>
      </c>
      <c r="Z904" s="4">
        <v>0.0121534371439423</v>
      </c>
      <c r="AA904" s="4">
        <v>0.771956450016496</v>
      </c>
      <c r="AB904" s="4">
        <v>0.219993401517651</v>
      </c>
      <c r="AC904" s="4">
        <v>0.0</v>
      </c>
      <c r="AD904" s="4">
        <v>0.170708252539348</v>
      </c>
      <c r="AE904" s="4">
        <v>0.25</v>
      </c>
      <c r="AF904" s="4">
        <v>0.07</v>
      </c>
      <c r="AG904" s="4">
        <v>0.01</v>
      </c>
      <c r="AH904" s="4">
        <v>0.15</v>
      </c>
      <c r="AI904" s="4">
        <v>0.02</v>
      </c>
      <c r="AJ904" s="4">
        <v>0.941581952566593</v>
      </c>
      <c r="AK904" s="4">
        <v>0.585037760880476</v>
      </c>
      <c r="AL904" s="4">
        <v>0.0592653372324426</v>
      </c>
      <c r="AM904" s="12"/>
      <c r="AN904" s="12"/>
    </row>
    <row r="905" ht="12.75" customHeight="1">
      <c r="A905" s="4" t="s">
        <v>2733</v>
      </c>
      <c r="B905" s="4" t="s">
        <v>2694</v>
      </c>
      <c r="C905" s="4" t="s">
        <v>2734</v>
      </c>
      <c r="D905" s="4">
        <v>3819.12898700134</v>
      </c>
      <c r="E905" s="4">
        <v>1.74296875</v>
      </c>
      <c r="F905" s="4">
        <v>6656.6224765625</v>
      </c>
      <c r="G905" s="4">
        <v>0.368892873151053</v>
      </c>
      <c r="H905" s="4">
        <v>0.0</v>
      </c>
      <c r="I905" s="4">
        <v>0.159036692036806</v>
      </c>
      <c r="J905" s="4">
        <v>0.109053731682381</v>
      </c>
      <c r="K905" s="4">
        <v>0.0</v>
      </c>
      <c r="L905" s="4">
        <v>0.0</v>
      </c>
      <c r="M905" s="4">
        <v>0.0</v>
      </c>
      <c r="N905" s="4">
        <v>0.0</v>
      </c>
      <c r="O905" s="4">
        <v>0.0759968192661593</v>
      </c>
      <c r="P905" s="4">
        <v>0.0298761785754856</v>
      </c>
      <c r="Q905" s="4">
        <v>0.0</v>
      </c>
      <c r="R905" s="4">
        <v>0.0213563557877996</v>
      </c>
      <c r="S905" s="4">
        <v>0.202998977621265</v>
      </c>
      <c r="T905" s="4">
        <v>0.106895376576167</v>
      </c>
      <c r="U905" s="4">
        <v>0.294785868453936</v>
      </c>
      <c r="V905" s="4">
        <v>0.550201703272075</v>
      </c>
      <c r="W905" s="4">
        <v>0.509164969450102</v>
      </c>
      <c r="X905" s="4">
        <v>0.435845213849287</v>
      </c>
      <c r="Y905" s="4">
        <v>0.0224032586558045</v>
      </c>
      <c r="Z905" s="4">
        <v>0.0325865580448065</v>
      </c>
      <c r="AA905" s="4">
        <v>0.569027341999104</v>
      </c>
      <c r="AB905" s="4">
        <v>0.359143881667414</v>
      </c>
      <c r="AC905" s="4">
        <v>0.0616315553563425</v>
      </c>
      <c r="AD905" s="4">
        <v>0.159927849782538</v>
      </c>
      <c r="AE905" s="4">
        <v>0.2</v>
      </c>
      <c r="AF905" s="4">
        <v>0.15</v>
      </c>
      <c r="AG905" s="4">
        <v>0.03</v>
      </c>
      <c r="AH905" s="4">
        <v>0.45</v>
      </c>
      <c r="AI905" s="4">
        <v>0.04</v>
      </c>
      <c r="AJ905" s="4">
        <v>1.19973581343203</v>
      </c>
      <c r="AK905" s="4">
        <v>0.745437773127611</v>
      </c>
      <c r="AL905" s="4">
        <v>0.973640249119307</v>
      </c>
      <c r="AM905" s="12"/>
      <c r="AN905" s="12"/>
    </row>
    <row r="906" ht="12.75" customHeight="1">
      <c r="A906" s="4" t="s">
        <v>2736</v>
      </c>
      <c r="B906" s="4" t="s">
        <v>2694</v>
      </c>
      <c r="C906" s="4" t="s">
        <v>2737</v>
      </c>
      <c r="D906" s="4">
        <v>2023.51462173501</v>
      </c>
      <c r="E906" s="4">
        <v>3.42083333333333</v>
      </c>
      <c r="F906" s="4">
        <v>6922.10626851852</v>
      </c>
      <c r="G906" s="4">
        <v>0.47787251319529</v>
      </c>
      <c r="H906" s="4">
        <v>0.0</v>
      </c>
      <c r="I906" s="4">
        <v>0.0</v>
      </c>
      <c r="J906" s="4">
        <v>0.394018205461639</v>
      </c>
      <c r="K906" s="4">
        <v>0.0</v>
      </c>
      <c r="L906" s="4">
        <v>0.0</v>
      </c>
      <c r="M906" s="4">
        <v>0.0</v>
      </c>
      <c r="N906" s="4">
        <v>0.0</v>
      </c>
      <c r="O906" s="4">
        <v>0.0</v>
      </c>
      <c r="P906" s="4">
        <v>0.0260078023407022</v>
      </c>
      <c r="Q906" s="4">
        <v>0.0391417425227568</v>
      </c>
      <c r="R906" s="4">
        <v>0.0</v>
      </c>
      <c r="S906" s="4">
        <v>0.429518855656697</v>
      </c>
      <c r="T906" s="4">
        <v>0.0391417425227568</v>
      </c>
      <c r="U906" s="4">
        <v>0.0721716514954486</v>
      </c>
      <c r="V906" s="4">
        <v>0.447963188523481</v>
      </c>
      <c r="W906" s="4">
        <v>0.13595166163142</v>
      </c>
      <c r="X906" s="4">
        <v>0.649546827794562</v>
      </c>
      <c r="Y906" s="4">
        <v>0.190332326283988</v>
      </c>
      <c r="Z906" s="4">
        <v>0.0241691842900302</v>
      </c>
      <c r="AA906" s="4">
        <v>0.364054675869536</v>
      </c>
      <c r="AB906" s="4">
        <v>0.53525510894573</v>
      </c>
      <c r="AC906" s="4">
        <v>0.0987955068344837</v>
      </c>
      <c r="AD906" s="4">
        <v>0.24139145100631</v>
      </c>
      <c r="AE906" s="4">
        <v>0.26</v>
      </c>
      <c r="AF906" s="4">
        <v>0.12</v>
      </c>
      <c r="AG906" s="4">
        <v>0.0</v>
      </c>
      <c r="AH906" s="4">
        <v>0.05</v>
      </c>
      <c r="AI906" s="4">
        <v>0.06</v>
      </c>
      <c r="AJ906" s="4">
        <v>0.923262029498631</v>
      </c>
      <c r="AK906" s="4">
        <v>0.573654952679906</v>
      </c>
      <c r="AL906" s="4">
        <v>0.0858499822554049</v>
      </c>
      <c r="AM906" s="12"/>
      <c r="AN906" s="12"/>
    </row>
    <row r="907" ht="12.75" customHeight="1">
      <c r="A907" s="4" t="s">
        <v>2739</v>
      </c>
      <c r="B907" s="4" t="s">
        <v>2694</v>
      </c>
      <c r="C907" s="4" t="s">
        <v>2740</v>
      </c>
      <c r="D907" s="4">
        <v>2070.06019826518</v>
      </c>
      <c r="E907" s="4">
        <v>1.05490196078431</v>
      </c>
      <c r="F907" s="4">
        <v>2183.7105620915</v>
      </c>
      <c r="G907" s="4">
        <v>0.289343246592317</v>
      </c>
      <c r="H907" s="4">
        <v>0.103469640644362</v>
      </c>
      <c r="I907" s="4">
        <v>0.0</v>
      </c>
      <c r="J907" s="4">
        <v>0.185873605947955</v>
      </c>
      <c r="K907" s="4">
        <v>0.0</v>
      </c>
      <c r="L907" s="4">
        <v>0.0</v>
      </c>
      <c r="M907" s="4">
        <v>0.0</v>
      </c>
      <c r="N907" s="4">
        <v>0.0</v>
      </c>
      <c r="O907" s="4">
        <v>0.0</v>
      </c>
      <c r="P907" s="4">
        <v>0.0</v>
      </c>
      <c r="Q907" s="4">
        <v>0.0</v>
      </c>
      <c r="R907" s="4">
        <v>0.0</v>
      </c>
      <c r="S907" s="4">
        <v>0.574969021065675</v>
      </c>
      <c r="T907" s="4">
        <v>0.0346964064436183</v>
      </c>
      <c r="U907" s="4">
        <v>0.100991325898389</v>
      </c>
      <c r="V907" s="4">
        <v>0.123915737298637</v>
      </c>
      <c r="W907" s="4">
        <v>1.0</v>
      </c>
      <c r="X907" s="4">
        <v>0.0</v>
      </c>
      <c r="Y907" s="4">
        <v>0.0</v>
      </c>
      <c r="Z907" s="4">
        <v>0.0</v>
      </c>
      <c r="AA907" s="4">
        <v>0.573110285006196</v>
      </c>
      <c r="AB907" s="4">
        <v>0.412019826517968</v>
      </c>
      <c r="AC907" s="4">
        <v>0.0</v>
      </c>
      <c r="AD907" s="4">
        <v>0.0849229513141978</v>
      </c>
      <c r="AE907" s="4">
        <v>0.22</v>
      </c>
      <c r="AF907" s="4">
        <v>0.05</v>
      </c>
      <c r="AG907" s="4">
        <v>0.02</v>
      </c>
      <c r="AH907" s="4">
        <v>0.43</v>
      </c>
      <c r="AI907" s="4">
        <v>0.01</v>
      </c>
      <c r="AJ907" s="4">
        <v>0.970094007051341</v>
      </c>
      <c r="AK907" s="4">
        <v>0.602753296387917</v>
      </c>
      <c r="AL907" s="4">
        <v>0.12333858152879</v>
      </c>
      <c r="AM907" s="12"/>
      <c r="AN907" s="12"/>
    </row>
    <row r="908" ht="12.75" customHeight="1">
      <c r="A908" s="4" t="s">
        <v>2742</v>
      </c>
      <c r="B908" s="4" t="s">
        <v>2694</v>
      </c>
      <c r="C908" s="4" t="s">
        <v>2743</v>
      </c>
      <c r="D908" s="4"/>
      <c r="E908" s="4">
        <v>1.39782608695652</v>
      </c>
      <c r="F908" s="4"/>
      <c r="G908" s="4">
        <v>1.0</v>
      </c>
      <c r="H908" s="4">
        <v>0.0</v>
      </c>
      <c r="I908" s="4">
        <v>0.0</v>
      </c>
      <c r="J908" s="4">
        <v>0.502332814930016</v>
      </c>
      <c r="K908" s="4">
        <v>0.0</v>
      </c>
      <c r="L908" s="4">
        <v>0.0</v>
      </c>
      <c r="M908" s="4">
        <v>0.0</v>
      </c>
      <c r="N908" s="4">
        <v>0.0</v>
      </c>
      <c r="O908" s="4">
        <v>0.0</v>
      </c>
      <c r="P908" s="4">
        <v>0.497667185069984</v>
      </c>
      <c r="Q908" s="4">
        <v>0.0</v>
      </c>
      <c r="R908" s="4">
        <v>0.0</v>
      </c>
      <c r="S908" s="4">
        <v>0.0</v>
      </c>
      <c r="T908" s="4">
        <v>0.0</v>
      </c>
      <c r="U908" s="4">
        <v>0.0</v>
      </c>
      <c r="V908" s="4">
        <v>0.404354587869362</v>
      </c>
      <c r="W908" s="4">
        <v>0.0</v>
      </c>
      <c r="X908" s="4">
        <v>1.0</v>
      </c>
      <c r="Y908" s="4">
        <v>0.0</v>
      </c>
      <c r="Z908" s="4">
        <v>0.0</v>
      </c>
      <c r="AA908" s="4">
        <v>0.194401244167963</v>
      </c>
      <c r="AB908" s="4">
        <v>0.32348367029549</v>
      </c>
      <c r="AC908" s="4">
        <v>0.46656298600311</v>
      </c>
      <c r="AD908" s="4">
        <v>0.0673361643239866</v>
      </c>
      <c r="AE908" s="4">
        <v>0.15</v>
      </c>
      <c r="AF908" s="4">
        <v>0.16</v>
      </c>
      <c r="AG908" s="4">
        <v>0.0</v>
      </c>
      <c r="AH908" s="4">
        <v>0.17</v>
      </c>
      <c r="AI908" s="4">
        <v>0.09</v>
      </c>
      <c r="AJ908" s="4">
        <v>1.0957287998397</v>
      </c>
      <c r="AK908" s="4">
        <v>0.680814582143481</v>
      </c>
      <c r="AL908" s="4">
        <v>0.29319741093612</v>
      </c>
      <c r="AM908" s="12"/>
      <c r="AN908" s="12"/>
    </row>
    <row r="909" ht="12.75" customHeight="1">
      <c r="A909" s="4" t="s">
        <v>2745</v>
      </c>
      <c r="B909" s="4" t="s">
        <v>2694</v>
      </c>
      <c r="C909" s="4" t="s">
        <v>2746</v>
      </c>
      <c r="D909" s="4">
        <v>1964.91346884717</v>
      </c>
      <c r="E909" s="4">
        <v>1.78662551440329</v>
      </c>
      <c r="F909" s="4">
        <v>3510.56453703704</v>
      </c>
      <c r="G909" s="4">
        <v>0.195093861568582</v>
      </c>
      <c r="H909" s="4">
        <v>0.0573759347382733</v>
      </c>
      <c r="I909" s="4">
        <v>0.0</v>
      </c>
      <c r="J909" s="4">
        <v>0.146838885112169</v>
      </c>
      <c r="K909" s="4">
        <v>0.0261046906866077</v>
      </c>
      <c r="L909" s="4">
        <v>0.0</v>
      </c>
      <c r="M909" s="4">
        <v>0.0</v>
      </c>
      <c r="N909" s="4">
        <v>0.0</v>
      </c>
      <c r="O909" s="4">
        <v>0.0</v>
      </c>
      <c r="P909" s="4">
        <v>0.0</v>
      </c>
      <c r="Q909" s="4">
        <v>0.0</v>
      </c>
      <c r="R909" s="4">
        <v>0.0595513256288239</v>
      </c>
      <c r="S909" s="4">
        <v>0.105370496261047</v>
      </c>
      <c r="T909" s="4">
        <v>0.0</v>
      </c>
      <c r="U909" s="4">
        <v>0.60475866757308</v>
      </c>
      <c r="V909" s="4">
        <v>0.418058274789819</v>
      </c>
      <c r="W909" s="4">
        <v>0.815426997245179</v>
      </c>
      <c r="X909" s="4">
        <v>0.140495867768595</v>
      </c>
      <c r="Y909" s="4">
        <v>0.0</v>
      </c>
      <c r="Z909" s="4">
        <v>0.0440771349862259</v>
      </c>
      <c r="AA909" s="4">
        <v>0.654727628699758</v>
      </c>
      <c r="AB909" s="4">
        <v>0.337440976620984</v>
      </c>
      <c r="AC909" s="4">
        <v>0.0</v>
      </c>
      <c r="AD909" s="4">
        <v>0.14196313880967</v>
      </c>
      <c r="AE909" s="4">
        <v>0.24</v>
      </c>
      <c r="AF909" s="4">
        <v>0.09</v>
      </c>
      <c r="AG909" s="4">
        <v>0.03</v>
      </c>
      <c r="AH909" s="4">
        <v>0.34</v>
      </c>
      <c r="AI909" s="4">
        <v>0.02</v>
      </c>
      <c r="AJ909" s="4">
        <v>1.10945551202692</v>
      </c>
      <c r="AK909" s="4">
        <v>0.689343467962048</v>
      </c>
      <c r="AL909" s="4">
        <v>0.514731756004083</v>
      </c>
      <c r="AM909" s="12"/>
      <c r="AN909" s="12"/>
    </row>
    <row r="910" ht="12.75" customHeight="1">
      <c r="A910" s="4" t="s">
        <v>2748</v>
      </c>
      <c r="B910" s="4" t="s">
        <v>2694</v>
      </c>
      <c r="C910" s="4" t="s">
        <v>2749</v>
      </c>
      <c r="D910" s="4">
        <v>2048.65214929755</v>
      </c>
      <c r="E910" s="4">
        <v>1.98708333333333</v>
      </c>
      <c r="F910" s="4">
        <v>4070.84254166667</v>
      </c>
      <c r="G910" s="4">
        <v>0.314950723422101</v>
      </c>
      <c r="H910" s="4">
        <v>0.0</v>
      </c>
      <c r="I910" s="4">
        <v>0.0153071922834976</v>
      </c>
      <c r="J910" s="4">
        <v>0.246382889494653</v>
      </c>
      <c r="K910" s="4">
        <v>0.0</v>
      </c>
      <c r="L910" s="4">
        <v>0.0</v>
      </c>
      <c r="M910" s="4">
        <v>0.0</v>
      </c>
      <c r="N910" s="4">
        <v>0.0</v>
      </c>
      <c r="O910" s="4">
        <v>0.0532606416439505</v>
      </c>
      <c r="P910" s="4">
        <v>0.0</v>
      </c>
      <c r="Q910" s="4">
        <v>0.0</v>
      </c>
      <c r="R910" s="4">
        <v>0.0</v>
      </c>
      <c r="S910" s="4">
        <v>0.282868525896414</v>
      </c>
      <c r="T910" s="4">
        <v>0.0</v>
      </c>
      <c r="U910" s="4">
        <v>0.402180750681485</v>
      </c>
      <c r="V910" s="4">
        <v>0.47179702243657</v>
      </c>
      <c r="W910" s="4">
        <v>0.871111111111111</v>
      </c>
      <c r="X910" s="4">
        <v>0.111111111111111</v>
      </c>
      <c r="Y910" s="4">
        <v>0.0177777777777778</v>
      </c>
      <c r="Z910" s="4">
        <v>0.0</v>
      </c>
      <c r="AA910" s="4">
        <v>0.374082616900818</v>
      </c>
      <c r="AB910" s="4">
        <v>0.407632627385196</v>
      </c>
      <c r="AC910" s="4">
        <v>0.211784441182638</v>
      </c>
      <c r="AD910" s="4">
        <v>0.202052699171472</v>
      </c>
      <c r="AE910" s="4">
        <v>0.36</v>
      </c>
      <c r="AF910" s="4">
        <v>0.1</v>
      </c>
      <c r="AG910" s="4">
        <v>0.02</v>
      </c>
      <c r="AH910" s="4">
        <v>0.21</v>
      </c>
      <c r="AI910" s="4">
        <v>0.01</v>
      </c>
      <c r="AJ910" s="4">
        <v>1.05008114751494</v>
      </c>
      <c r="AK910" s="4">
        <v>0.652452101073479</v>
      </c>
      <c r="AL910" s="4">
        <v>0.113606417599329</v>
      </c>
      <c r="AM910" s="12"/>
      <c r="AN910" s="12"/>
    </row>
    <row r="911" ht="12.75" customHeight="1">
      <c r="A911" s="4" t="s">
        <v>2751</v>
      </c>
      <c r="B911" s="4" t="s">
        <v>2694</v>
      </c>
      <c r="C911" s="4" t="s">
        <v>1897</v>
      </c>
      <c r="D911" s="4">
        <v>2777.61122589226</v>
      </c>
      <c r="E911" s="4">
        <v>1.8953781512605</v>
      </c>
      <c r="F911" s="4">
        <v>5264.6236302521</v>
      </c>
      <c r="G911" s="4">
        <v>0.722012857459543</v>
      </c>
      <c r="H911" s="4">
        <v>0.0</v>
      </c>
      <c r="I911" s="4">
        <v>0.0556417645754822</v>
      </c>
      <c r="J911" s="4">
        <v>0.00598536909776103</v>
      </c>
      <c r="K911" s="4">
        <v>0.0</v>
      </c>
      <c r="L911" s="4">
        <v>0.0</v>
      </c>
      <c r="M911" s="4">
        <v>0.0</v>
      </c>
      <c r="N911" s="4">
        <v>0.0</v>
      </c>
      <c r="O911" s="4">
        <v>0.649523387275549</v>
      </c>
      <c r="P911" s="4">
        <v>0.0108623365107515</v>
      </c>
      <c r="Q911" s="4">
        <v>0.0</v>
      </c>
      <c r="R911" s="4">
        <v>0.0</v>
      </c>
      <c r="S911" s="4">
        <v>0.0</v>
      </c>
      <c r="T911" s="4">
        <v>0.00842385280425627</v>
      </c>
      <c r="U911" s="4">
        <v>0.2695632897362</v>
      </c>
      <c r="V911" s="4">
        <v>1.34338284194192</v>
      </c>
      <c r="W911" s="4">
        <v>0.864686468646865</v>
      </c>
      <c r="X911" s="4">
        <v>0.105610561056106</v>
      </c>
      <c r="Y911" s="4">
        <v>0.0033003300330033</v>
      </c>
      <c r="Z911" s="4">
        <v>0.0264026402640264</v>
      </c>
      <c r="AA911" s="4">
        <v>0.774994457991576</v>
      </c>
      <c r="AB911" s="4">
        <v>0.176457548215473</v>
      </c>
      <c r="AC911" s="4">
        <v>0.0412325426734649</v>
      </c>
      <c r="AD911" s="4">
        <v>0.0856540329531644</v>
      </c>
      <c r="AE911" s="4">
        <v>0.06</v>
      </c>
      <c r="AF911" s="4">
        <v>0.15</v>
      </c>
      <c r="AG911" s="4">
        <v>0.04</v>
      </c>
      <c r="AH911" s="4">
        <v>0.31</v>
      </c>
      <c r="AI911" s="4">
        <v>0.13</v>
      </c>
      <c r="AJ911" s="4">
        <v>1.21042310570758</v>
      </c>
      <c r="AK911" s="4">
        <v>0.75207816117426</v>
      </c>
      <c r="AL911" s="4">
        <v>0.718726166684205</v>
      </c>
      <c r="AM911" s="12"/>
      <c r="AN911" s="12"/>
    </row>
    <row r="912" ht="12.75" customHeight="1">
      <c r="A912" s="4" t="s">
        <v>2754</v>
      </c>
      <c r="B912" s="4" t="s">
        <v>2753</v>
      </c>
      <c r="C912" s="4" t="s">
        <v>2755</v>
      </c>
      <c r="D912" s="4">
        <v>15203.4974895775</v>
      </c>
      <c r="E912" s="4">
        <v>1.54079861111111</v>
      </c>
      <c r="F912" s="4">
        <v>23425.5278159722</v>
      </c>
      <c r="G912" s="4">
        <v>0.481014084507042</v>
      </c>
      <c r="H912" s="4">
        <v>0.13765343990865</v>
      </c>
      <c r="I912" s="4">
        <v>0.119040822152441</v>
      </c>
      <c r="J912" s="4">
        <v>0.0239794461889809</v>
      </c>
      <c r="K912" s="4">
        <v>0.0125606622894662</v>
      </c>
      <c r="L912" s="4">
        <v>0.0</v>
      </c>
      <c r="M912" s="4">
        <v>0.0</v>
      </c>
      <c r="N912" s="4">
        <v>0.151698544105053</v>
      </c>
      <c r="O912" s="4">
        <v>0.0688552669140737</v>
      </c>
      <c r="P912" s="4">
        <v>0.0</v>
      </c>
      <c r="Q912" s="4">
        <v>0.0</v>
      </c>
      <c r="R912" s="4">
        <v>0.0117042534970026</v>
      </c>
      <c r="S912" s="4">
        <v>0.338053097345133</v>
      </c>
      <c r="T912" s="4">
        <v>0.00919212103910933</v>
      </c>
      <c r="U912" s="4">
        <v>0.127262346560091</v>
      </c>
      <c r="V912" s="4">
        <v>1.94704225352113</v>
      </c>
      <c r="W912" s="4">
        <v>0.984375</v>
      </c>
      <c r="X912" s="4">
        <v>0.0133101851851852</v>
      </c>
      <c r="Y912" s="4">
        <v>0.00231481481481481</v>
      </c>
      <c r="Z912" s="4">
        <v>0.0</v>
      </c>
      <c r="AA912" s="4">
        <v>0.852507042253521</v>
      </c>
      <c r="AB912" s="4">
        <v>0.130028169014085</v>
      </c>
      <c r="AC912" s="4">
        <v>0.0</v>
      </c>
      <c r="AD912" s="4">
        <v>0.159827176143957</v>
      </c>
      <c r="AE912" s="4">
        <v>0.12</v>
      </c>
      <c r="AF912" s="4">
        <v>0.12</v>
      </c>
      <c r="AG912" s="4">
        <v>0.0</v>
      </c>
      <c r="AH912" s="4">
        <v>0.35</v>
      </c>
      <c r="AI912" s="4">
        <v>0.05</v>
      </c>
      <c r="AJ912" s="4">
        <v>1.02608760594026</v>
      </c>
      <c r="AK912" s="4">
        <v>0.637544075489319</v>
      </c>
      <c r="AL912" s="4">
        <v>0.55661455712549</v>
      </c>
      <c r="AM912" s="12"/>
      <c r="AN912" s="12"/>
    </row>
    <row r="913" ht="12.75" customHeight="1">
      <c r="A913" s="4" t="s">
        <v>2758</v>
      </c>
      <c r="B913" s="4" t="s">
        <v>2753</v>
      </c>
      <c r="C913" s="4" t="s">
        <v>580</v>
      </c>
      <c r="D913" s="4">
        <v>4961.78883906288</v>
      </c>
      <c r="E913" s="4">
        <v>1.84014814814815</v>
      </c>
      <c r="F913" s="4">
        <v>9130.4265437037</v>
      </c>
      <c r="G913" s="4">
        <v>0.391031317929313</v>
      </c>
      <c r="H913" s="4">
        <v>0.138407079646018</v>
      </c>
      <c r="I913" s="4">
        <v>0.0</v>
      </c>
      <c r="J913" s="4">
        <v>0.0945132743362832</v>
      </c>
      <c r="K913" s="4">
        <v>0.0</v>
      </c>
      <c r="L913" s="4">
        <v>0.0</v>
      </c>
      <c r="M913" s="4">
        <v>0.0</v>
      </c>
      <c r="N913" s="4">
        <v>0.160619469026549</v>
      </c>
      <c r="O913" s="4">
        <v>0.00725663716814159</v>
      </c>
      <c r="P913" s="4">
        <v>0.00955752212389381</v>
      </c>
      <c r="Q913" s="4">
        <v>0.00884955752212389</v>
      </c>
      <c r="R913" s="4">
        <v>0.00743362831858407</v>
      </c>
      <c r="S913" s="4">
        <v>0.326106194690265</v>
      </c>
      <c r="T913" s="4">
        <v>0.0176991150442478</v>
      </c>
      <c r="U913" s="4">
        <v>0.229557522123894</v>
      </c>
      <c r="V913" s="4">
        <v>1.82271958779486</v>
      </c>
      <c r="W913" s="4">
        <v>0.886042402826855</v>
      </c>
      <c r="X913" s="4">
        <v>0.0759717314487633</v>
      </c>
      <c r="Y913" s="4">
        <v>0.0167844522968198</v>
      </c>
      <c r="Z913" s="4">
        <v>0.0212014134275618</v>
      </c>
      <c r="AA913" s="4">
        <v>0.662829079784236</v>
      </c>
      <c r="AB913" s="4">
        <v>0.270912164882055</v>
      </c>
      <c r="AC913" s="4">
        <v>0.0161017631430642</v>
      </c>
      <c r="AD913" s="4">
        <v>0.112901815416036</v>
      </c>
      <c r="AE913" s="4">
        <v>0.09</v>
      </c>
      <c r="AF913" s="4">
        <v>0.06</v>
      </c>
      <c r="AG913" s="4">
        <v>0.02</v>
      </c>
      <c r="AH913" s="4">
        <v>0.27</v>
      </c>
      <c r="AI913" s="4">
        <v>0.19</v>
      </c>
      <c r="AJ913" s="4">
        <v>1.13281913358456</v>
      </c>
      <c r="AK913" s="4">
        <v>0.703860102233641</v>
      </c>
      <c r="AL913" s="4">
        <v>0.706011412899152</v>
      </c>
      <c r="AM913" s="12"/>
      <c r="AN913" s="12"/>
    </row>
    <row r="914" ht="12.75" customHeight="1">
      <c r="A914" s="4" t="s">
        <v>2759</v>
      </c>
      <c r="B914" s="4" t="s">
        <v>2753</v>
      </c>
      <c r="C914" s="4" t="s">
        <v>2760</v>
      </c>
      <c r="D914" s="4">
        <v>6806.62301282975</v>
      </c>
      <c r="E914" s="4">
        <v>1.92694444444444</v>
      </c>
      <c r="F914" s="4">
        <v>13115.9844</v>
      </c>
      <c r="G914" s="4">
        <v>0.521262793714862</v>
      </c>
      <c r="H914" s="4">
        <v>0.0178335535006605</v>
      </c>
      <c r="I914" s="4">
        <v>0.182298546895641</v>
      </c>
      <c r="J914" s="4">
        <v>0.0795904887714663</v>
      </c>
      <c r="K914" s="4">
        <v>0.217140026420079</v>
      </c>
      <c r="L914" s="4">
        <v>0.0</v>
      </c>
      <c r="M914" s="4">
        <v>0.00825627476882431</v>
      </c>
      <c r="N914" s="4">
        <v>0.122027741083223</v>
      </c>
      <c r="O914" s="4">
        <v>0.0663804491413474</v>
      </c>
      <c r="P914" s="4">
        <v>0.00990752972258917</v>
      </c>
      <c r="Q914" s="4">
        <v>0.0</v>
      </c>
      <c r="R914" s="4">
        <v>0.0</v>
      </c>
      <c r="S914" s="4">
        <v>0.137879788639366</v>
      </c>
      <c r="T914" s="4">
        <v>0.0</v>
      </c>
      <c r="U914" s="4">
        <v>0.158685601056803</v>
      </c>
      <c r="V914" s="4">
        <v>3.98298976502811</v>
      </c>
      <c r="W914" s="4">
        <v>0.964531306550851</v>
      </c>
      <c r="X914" s="4">
        <v>0.0325732899022801</v>
      </c>
      <c r="Y914" s="4">
        <v>0.0</v>
      </c>
      <c r="Z914" s="4">
        <v>0.00289540354686934</v>
      </c>
      <c r="AA914" s="4">
        <v>0.656047282687041</v>
      </c>
      <c r="AB914" s="4">
        <v>0.31036471097016</v>
      </c>
      <c r="AC914" s="4">
        <v>0.0100908173562059</v>
      </c>
      <c r="AD914" s="4">
        <v>0.0906511770503534</v>
      </c>
      <c r="AE914" s="4">
        <v>0.12</v>
      </c>
      <c r="AF914" s="4">
        <v>0.07</v>
      </c>
      <c r="AG914" s="4">
        <v>0.01</v>
      </c>
      <c r="AH914" s="4">
        <v>0.12</v>
      </c>
      <c r="AI914" s="4">
        <v>0.04</v>
      </c>
      <c r="AJ914" s="4">
        <v>0.869818186127925</v>
      </c>
      <c r="AK914" s="4">
        <v>0.540448425756555</v>
      </c>
      <c r="AL914" s="4">
        <v>0.0278496119051216</v>
      </c>
      <c r="AM914" s="12"/>
      <c r="AN914" s="12"/>
    </row>
    <row r="915" ht="12.75" customHeight="1">
      <c r="A915" s="4" t="s">
        <v>2762</v>
      </c>
      <c r="B915" s="4" t="s">
        <v>2753</v>
      </c>
      <c r="C915" s="4" t="s">
        <v>257</v>
      </c>
      <c r="D915" s="4">
        <v>4588.77860749096</v>
      </c>
      <c r="E915" s="4">
        <v>0.925126646403242</v>
      </c>
      <c r="F915" s="4">
        <v>4245.20136423506</v>
      </c>
      <c r="G915" s="4">
        <v>0.396342131201402</v>
      </c>
      <c r="H915" s="4">
        <v>0.0819701175219985</v>
      </c>
      <c r="I915" s="4">
        <v>0.0</v>
      </c>
      <c r="J915" s="4">
        <v>0.0248036378668871</v>
      </c>
      <c r="K915" s="4">
        <v>0.0535640465363491</v>
      </c>
      <c r="L915" s="4">
        <v>0.0</v>
      </c>
      <c r="M915" s="4">
        <v>0.0</v>
      </c>
      <c r="N915" s="4">
        <v>0.170672651036438</v>
      </c>
      <c r="O915" s="4">
        <v>0.11202976436544</v>
      </c>
      <c r="P915" s="4">
        <v>0.0</v>
      </c>
      <c r="Q915" s="4">
        <v>0.0</v>
      </c>
      <c r="R915" s="4">
        <v>0.0</v>
      </c>
      <c r="S915" s="4">
        <v>0.320321266166657</v>
      </c>
      <c r="T915" s="4">
        <v>0.0215555424319376</v>
      </c>
      <c r="U915" s="4">
        <v>0.215082974074293</v>
      </c>
      <c r="V915" s="4">
        <v>1.70846566641113</v>
      </c>
      <c r="W915" s="4">
        <v>0.94551282051282</v>
      </c>
      <c r="X915" s="4">
        <v>0.0346153846153846</v>
      </c>
      <c r="Y915" s="4">
        <v>0.00705128205128205</v>
      </c>
      <c r="Z915" s="4">
        <v>0.0128205128205128</v>
      </c>
      <c r="AA915" s="4">
        <v>0.785401379914577</v>
      </c>
      <c r="AB915" s="4">
        <v>0.19291424816559</v>
      </c>
      <c r="AC915" s="4">
        <v>0.00421640565107874</v>
      </c>
      <c r="AD915" s="4">
        <v>0.0858747929152863</v>
      </c>
      <c r="AE915" s="4">
        <v>0.05</v>
      </c>
      <c r="AF915" s="4">
        <v>0.11</v>
      </c>
      <c r="AG915" s="4">
        <v>0.0</v>
      </c>
      <c r="AH915" s="4">
        <v>0.63</v>
      </c>
      <c r="AI915" s="4">
        <v>0.05</v>
      </c>
      <c r="AJ915" s="4">
        <v>0.8334558073521</v>
      </c>
      <c r="AK915" s="4">
        <v>0.517855209519446</v>
      </c>
      <c r="AL915" s="4">
        <v>0.967227207505408</v>
      </c>
      <c r="AM915" s="12"/>
      <c r="AN915" s="12"/>
    </row>
    <row r="916" ht="12.75" customHeight="1">
      <c r="A916" s="4" t="s">
        <v>2763</v>
      </c>
      <c r="B916" s="4" t="s">
        <v>2753</v>
      </c>
      <c r="C916" s="4" t="s">
        <v>2753</v>
      </c>
      <c r="D916" s="4">
        <v>2408.81696990291</v>
      </c>
      <c r="E916" s="4">
        <v>2.04365079365079</v>
      </c>
      <c r="F916" s="4">
        <v>4922.78071230159</v>
      </c>
      <c r="G916" s="4">
        <v>0.455436893203884</v>
      </c>
      <c r="H916" s="4">
        <v>0.160348912341159</v>
      </c>
      <c r="I916" s="4">
        <v>0.0</v>
      </c>
      <c r="J916" s="4">
        <v>0.0965970277837605</v>
      </c>
      <c r="K916" s="4">
        <v>0.0</v>
      </c>
      <c r="L916" s="4">
        <v>0.0</v>
      </c>
      <c r="M916" s="4">
        <v>0.0</v>
      </c>
      <c r="N916" s="4">
        <v>0.0549213870342451</v>
      </c>
      <c r="O916" s="4">
        <v>0.209670471677794</v>
      </c>
      <c r="P916" s="4">
        <v>0.0</v>
      </c>
      <c r="Q916" s="4">
        <v>0.0</v>
      </c>
      <c r="R916" s="4">
        <v>0.0</v>
      </c>
      <c r="S916" s="4">
        <v>0.339543398664656</v>
      </c>
      <c r="T916" s="4">
        <v>0.0</v>
      </c>
      <c r="U916" s="4">
        <v>0.138918802498385</v>
      </c>
      <c r="V916" s="4">
        <v>1.0</v>
      </c>
      <c r="W916" s="4">
        <v>0.887378640776699</v>
      </c>
      <c r="X916" s="4">
        <v>0.0776699029126214</v>
      </c>
      <c r="Y916" s="4">
        <v>0.0116504854368932</v>
      </c>
      <c r="Z916" s="4">
        <v>0.0233009708737864</v>
      </c>
      <c r="AA916" s="4">
        <v>0.753398058252427</v>
      </c>
      <c r="AB916" s="4">
        <v>0.185436893203884</v>
      </c>
      <c r="AC916" s="4">
        <v>0.0485436893203883</v>
      </c>
      <c r="AD916" s="4">
        <v>0.0427405860026712</v>
      </c>
      <c r="AE916" s="4">
        <v>0.02</v>
      </c>
      <c r="AF916" s="4">
        <v>0.03</v>
      </c>
      <c r="AG916" s="4">
        <v>0.01</v>
      </c>
      <c r="AH916" s="4">
        <v>0.52</v>
      </c>
      <c r="AI916" s="4">
        <v>0.21</v>
      </c>
      <c r="AJ916" s="4">
        <v>0.897266689075089</v>
      </c>
      <c r="AK916" s="4">
        <v>0.55750313953899</v>
      </c>
      <c r="AL916" s="4">
        <v>1.0856597540148</v>
      </c>
      <c r="AM916" s="12"/>
      <c r="AN916" s="12"/>
    </row>
    <row r="917" ht="12.75" customHeight="1">
      <c r="A917" s="4" t="s">
        <v>2766</v>
      </c>
      <c r="B917" s="4" t="s">
        <v>2765</v>
      </c>
      <c r="C917" s="4" t="s">
        <v>802</v>
      </c>
      <c r="D917" s="4">
        <v>11328.3895468219</v>
      </c>
      <c r="E917" s="4">
        <v>3.29972170686456</v>
      </c>
      <c r="F917" s="4">
        <v>37380.5328914657</v>
      </c>
      <c r="G917" s="4">
        <v>0.857496275055523</v>
      </c>
      <c r="H917" s="4">
        <v>0.00405626431141642</v>
      </c>
      <c r="I917" s="4">
        <v>0.0</v>
      </c>
      <c r="J917" s="4">
        <v>0.0</v>
      </c>
      <c r="K917" s="4">
        <v>0.0</v>
      </c>
      <c r="L917" s="4">
        <v>0.0</v>
      </c>
      <c r="M917" s="4">
        <v>0.0</v>
      </c>
      <c r="N917" s="4">
        <v>0.894373568858358</v>
      </c>
      <c r="O917" s="4">
        <v>0.0993457638207393</v>
      </c>
      <c r="P917" s="4">
        <v>0.0</v>
      </c>
      <c r="Q917" s="4">
        <v>0.0</v>
      </c>
      <c r="R917" s="4">
        <v>0.0</v>
      </c>
      <c r="S917" s="4">
        <v>0.0</v>
      </c>
      <c r="T917" s="4">
        <v>0.00222440300948642</v>
      </c>
      <c r="U917" s="4">
        <v>0.0</v>
      </c>
      <c r="V917" s="4">
        <v>5.84183745185685</v>
      </c>
      <c r="W917" s="4">
        <v>0.999278152069297</v>
      </c>
      <c r="X917" s="4">
        <v>3.84985563041386E-4</v>
      </c>
      <c r="Y917" s="4">
        <v>3.36862367661213E-4</v>
      </c>
      <c r="Z917" s="4">
        <v>0.0</v>
      </c>
      <c r="AA917" s="4">
        <v>0.983807033819685</v>
      </c>
      <c r="AB917" s="4">
        <v>0.014056394253746</v>
      </c>
      <c r="AC917" s="4">
        <v>0.0</v>
      </c>
      <c r="AD917" s="4">
        <v>0.611760807003696</v>
      </c>
      <c r="AE917" s="4">
        <v>0.54</v>
      </c>
      <c r="AF917" s="4">
        <v>0.0</v>
      </c>
      <c r="AG917" s="4">
        <v>0.01</v>
      </c>
      <c r="AH917" s="4">
        <v>0.37</v>
      </c>
      <c r="AI917" s="4">
        <v>0.01</v>
      </c>
      <c r="AJ917" s="4">
        <v>0.792717260145854</v>
      </c>
      <c r="AK917" s="4">
        <v>0.492542926956999</v>
      </c>
      <c r="AL917" s="4">
        <v>0.0136923584504303</v>
      </c>
      <c r="AM917" s="12"/>
      <c r="AN917" s="12"/>
    </row>
    <row r="918" ht="12.75" customHeight="1">
      <c r="A918" s="4" t="s">
        <v>2768</v>
      </c>
      <c r="B918" s="4" t="s">
        <v>2765</v>
      </c>
      <c r="C918" s="4" t="s">
        <v>2769</v>
      </c>
      <c r="D918" s="4">
        <v>10897.5464819647</v>
      </c>
      <c r="E918" s="4">
        <v>3.95647773279352</v>
      </c>
      <c r="F918" s="4">
        <v>43115.8999979757</v>
      </c>
      <c r="G918" s="4">
        <v>0.944998720900486</v>
      </c>
      <c r="H918" s="4">
        <v>0.0098798814414227</v>
      </c>
      <c r="I918" s="4">
        <v>0.0124798502417971</v>
      </c>
      <c r="J918" s="4">
        <v>0.0</v>
      </c>
      <c r="K918" s="4">
        <v>0.0</v>
      </c>
      <c r="L918" s="4">
        <v>0.0</v>
      </c>
      <c r="M918" s="4">
        <v>0.0</v>
      </c>
      <c r="N918" s="4">
        <v>0.826166086006968</v>
      </c>
      <c r="O918" s="4">
        <v>0.111902657168114</v>
      </c>
      <c r="P918" s="4">
        <v>0.0</v>
      </c>
      <c r="Q918" s="4">
        <v>0.0</v>
      </c>
      <c r="R918" s="4">
        <v>0.0</v>
      </c>
      <c r="S918" s="4">
        <v>0.0</v>
      </c>
      <c r="T918" s="4">
        <v>0.0291716499402007</v>
      </c>
      <c r="U918" s="4">
        <v>0.0103998752014976</v>
      </c>
      <c r="V918" s="4">
        <v>5.67152724481965</v>
      </c>
      <c r="W918" s="4">
        <v>0.991339648173207</v>
      </c>
      <c r="X918" s="4">
        <v>0.00866035182679296</v>
      </c>
      <c r="Y918" s="4">
        <v>0.0</v>
      </c>
      <c r="Z918" s="4">
        <v>0.0</v>
      </c>
      <c r="AA918" s="4">
        <v>0.972678434382195</v>
      </c>
      <c r="AB918" s="4">
        <v>0.00424661038628805</v>
      </c>
      <c r="AC918" s="4">
        <v>0.0168841135840368</v>
      </c>
      <c r="AD918" s="4">
        <v>0.297924140583535</v>
      </c>
      <c r="AE918" s="4">
        <v>0.31</v>
      </c>
      <c r="AF918" s="4">
        <v>0.03</v>
      </c>
      <c r="AG918" s="4">
        <v>0.0</v>
      </c>
      <c r="AH918" s="4">
        <v>0.29</v>
      </c>
      <c r="AI918" s="4">
        <v>0.04</v>
      </c>
      <c r="AJ918" s="4">
        <v>0.956002057420709</v>
      </c>
      <c r="AK918" s="4">
        <v>0.593997475786351</v>
      </c>
      <c r="AL918" s="4">
        <v>0.0299223881192199</v>
      </c>
      <c r="AM918" s="12"/>
      <c r="AN918" s="12"/>
    </row>
    <row r="919" ht="12.75" customHeight="1">
      <c r="A919" s="4" t="s">
        <v>2771</v>
      </c>
      <c r="B919" s="4" t="s">
        <v>2765</v>
      </c>
      <c r="C919" s="4" t="s">
        <v>808</v>
      </c>
      <c r="D919" s="4">
        <v>6560.11128655597</v>
      </c>
      <c r="E919" s="4">
        <v>4.04112554112554</v>
      </c>
      <c r="F919" s="4">
        <v>26510.2332727273</v>
      </c>
      <c r="G919" s="4">
        <v>0.967755757900375</v>
      </c>
      <c r="H919" s="4">
        <v>0.0469201928227102</v>
      </c>
      <c r="I919" s="4">
        <v>0.0</v>
      </c>
      <c r="J919" s="4">
        <v>0.0</v>
      </c>
      <c r="K919" s="4">
        <v>0.0</v>
      </c>
      <c r="L919" s="4">
        <v>0.0</v>
      </c>
      <c r="M919" s="4">
        <v>0.0</v>
      </c>
      <c r="N919" s="4">
        <v>0.713444027852169</v>
      </c>
      <c r="O919" s="4">
        <v>0.207391537225495</v>
      </c>
      <c r="P919" s="4">
        <v>0.0</v>
      </c>
      <c r="Q919" s="4">
        <v>0.0</v>
      </c>
      <c r="R919" s="4">
        <v>0.0</v>
      </c>
      <c r="S919" s="4">
        <v>0.0</v>
      </c>
      <c r="T919" s="4">
        <v>0.0</v>
      </c>
      <c r="U919" s="4">
        <v>0.0322442420996251</v>
      </c>
      <c r="V919" s="4">
        <v>3.45474022495983</v>
      </c>
      <c r="W919" s="4">
        <v>1.0</v>
      </c>
      <c r="X919" s="4">
        <v>0.0</v>
      </c>
      <c r="Y919" s="4">
        <v>0.0</v>
      </c>
      <c r="Z919" s="4">
        <v>0.0</v>
      </c>
      <c r="AA919" s="4">
        <v>0.986073915372255</v>
      </c>
      <c r="AB919" s="4">
        <v>0.00353508302088913</v>
      </c>
      <c r="AC919" s="4">
        <v>0.0</v>
      </c>
      <c r="AD919" s="4">
        <v>0.252183737044591</v>
      </c>
      <c r="AE919" s="4">
        <v>0.41</v>
      </c>
      <c r="AF919" s="4">
        <v>0.05</v>
      </c>
      <c r="AG919" s="4">
        <v>0.01</v>
      </c>
      <c r="AH919" s="4">
        <v>0.23</v>
      </c>
      <c r="AI919" s="4">
        <v>0.0</v>
      </c>
      <c r="AJ919" s="4">
        <v>0.899419017557488</v>
      </c>
      <c r="AK919" s="4">
        <v>0.558840456415752</v>
      </c>
      <c r="AL919" s="4">
        <v>0.014825345275579</v>
      </c>
      <c r="AM919" s="12"/>
      <c r="AN919" s="12"/>
    </row>
    <row r="920" ht="12.75" customHeight="1">
      <c r="A920" s="4" t="s">
        <v>2772</v>
      </c>
      <c r="B920" s="4" t="s">
        <v>2765</v>
      </c>
      <c r="C920" s="4" t="s">
        <v>2773</v>
      </c>
      <c r="D920" s="4">
        <v>8313.96046709129</v>
      </c>
      <c r="E920" s="4">
        <v>3.36428571428571</v>
      </c>
      <c r="F920" s="4">
        <v>27970.5384285714</v>
      </c>
      <c r="G920" s="4">
        <v>0.517622080679405</v>
      </c>
      <c r="H920" s="4">
        <v>0.0</v>
      </c>
      <c r="I920" s="4">
        <v>0.0528700906344411</v>
      </c>
      <c r="J920" s="4">
        <v>0.0</v>
      </c>
      <c r="K920" s="4">
        <v>0.0</v>
      </c>
      <c r="L920" s="4">
        <v>0.0</v>
      </c>
      <c r="M920" s="4">
        <v>0.0</v>
      </c>
      <c r="N920" s="4">
        <v>0.867824773413897</v>
      </c>
      <c r="O920" s="4">
        <v>0.0</v>
      </c>
      <c r="P920" s="4">
        <v>0.0</v>
      </c>
      <c r="Q920" s="4">
        <v>0.0</v>
      </c>
      <c r="R920" s="4">
        <v>0.0</v>
      </c>
      <c r="S920" s="4">
        <v>0.0793051359516616</v>
      </c>
      <c r="T920" s="4">
        <v>0.0</v>
      </c>
      <c r="U920" s="4">
        <v>0.0</v>
      </c>
      <c r="V920" s="4">
        <v>2.6072186836518</v>
      </c>
      <c r="W920" s="4">
        <v>1.0</v>
      </c>
      <c r="X920" s="4">
        <v>0.0</v>
      </c>
      <c r="Y920" s="4">
        <v>0.0</v>
      </c>
      <c r="Z920" s="4">
        <v>0.0</v>
      </c>
      <c r="AA920" s="4">
        <v>0.995753715498938</v>
      </c>
      <c r="AB920" s="4">
        <v>0.00212314225053079</v>
      </c>
      <c r="AC920" s="4">
        <v>0.0</v>
      </c>
      <c r="AD920" s="4">
        <v>0.108827957763915</v>
      </c>
      <c r="AE920" s="4">
        <v>0.33</v>
      </c>
      <c r="AF920" s="4">
        <v>0.0</v>
      </c>
      <c r="AG920" s="4">
        <v>0.0</v>
      </c>
      <c r="AH920" s="4">
        <v>0.12</v>
      </c>
      <c r="AI920" s="4">
        <v>0.01</v>
      </c>
      <c r="AJ920" s="4">
        <v>0.666341992296023</v>
      </c>
      <c r="AK920" s="4">
        <v>0.414021558177571</v>
      </c>
      <c r="AL920" s="4">
        <v>0.00306697747001907</v>
      </c>
      <c r="AM920" s="12"/>
      <c r="AN920" s="12"/>
    </row>
    <row r="921" ht="12.75" customHeight="1">
      <c r="A921" s="4" t="s">
        <v>2775</v>
      </c>
      <c r="B921" s="4" t="s">
        <v>2765</v>
      </c>
      <c r="C921" s="4" t="s">
        <v>2776</v>
      </c>
      <c r="D921" s="4">
        <v>11120.056438158</v>
      </c>
      <c r="E921" s="4">
        <v>3.45271317829457</v>
      </c>
      <c r="F921" s="4">
        <v>38394.3654074074</v>
      </c>
      <c r="G921" s="4">
        <v>0.97305792546026</v>
      </c>
      <c r="H921" s="4">
        <v>0.00332882815237523</v>
      </c>
      <c r="I921" s="4">
        <v>0.00125143915502828</v>
      </c>
      <c r="J921" s="4">
        <v>0.0</v>
      </c>
      <c r="K921" s="4">
        <v>0.0</v>
      </c>
      <c r="L921" s="4">
        <v>0.0</v>
      </c>
      <c r="M921" s="4">
        <v>0.0</v>
      </c>
      <c r="N921" s="4">
        <v>0.921609851329028</v>
      </c>
      <c r="O921" s="4">
        <v>0.0491815587926115</v>
      </c>
      <c r="P921" s="4">
        <v>0.0042298643439956</v>
      </c>
      <c r="Q921" s="4">
        <v>0.0</v>
      </c>
      <c r="R921" s="4">
        <v>0.0</v>
      </c>
      <c r="S921" s="4">
        <v>0.00473044000600691</v>
      </c>
      <c r="T921" s="4">
        <v>0.0</v>
      </c>
      <c r="U921" s="4">
        <v>0.0156680182209541</v>
      </c>
      <c r="V921" s="4">
        <v>5.51888439854313</v>
      </c>
      <c r="W921" s="4">
        <v>0.994394973556932</v>
      </c>
      <c r="X921" s="4">
        <v>0.00357094426614835</v>
      </c>
      <c r="Y921" s="4">
        <v>5.87623739999096E-4</v>
      </c>
      <c r="Z921" s="4">
        <v>0.00144645843692085</v>
      </c>
      <c r="AA921" s="4">
        <v>0.967095744150077</v>
      </c>
      <c r="AB921" s="4">
        <v>0.0226512997056329</v>
      </c>
      <c r="AC921" s="4">
        <v>0.00800778326597815</v>
      </c>
      <c r="AD921" s="4">
        <v>0.435219919765803</v>
      </c>
      <c r="AE921" s="4">
        <v>0.43</v>
      </c>
      <c r="AF921" s="4">
        <v>0.04</v>
      </c>
      <c r="AG921" s="4">
        <v>0.01</v>
      </c>
      <c r="AH921" s="4">
        <v>0.4</v>
      </c>
      <c r="AI921" s="4">
        <v>0.0</v>
      </c>
      <c r="AJ921" s="4">
        <v>0.904230157830918</v>
      </c>
      <c r="AK921" s="4">
        <v>0.561829785942701</v>
      </c>
      <c r="AL921" s="4">
        <v>0.00792822479549102</v>
      </c>
      <c r="AM921" s="12"/>
      <c r="AN921" s="12"/>
    </row>
    <row r="922" ht="12.75" customHeight="1">
      <c r="A922" s="4" t="s">
        <v>2778</v>
      </c>
      <c r="B922" s="4" t="s">
        <v>2765</v>
      </c>
      <c r="C922" s="4" t="s">
        <v>2779</v>
      </c>
      <c r="D922" s="4">
        <v>5468.76206238497</v>
      </c>
      <c r="E922" s="4">
        <v>3.07232142857143</v>
      </c>
      <c r="F922" s="4">
        <v>16801.7948720238</v>
      </c>
      <c r="G922" s="4">
        <v>0.894023055313378</v>
      </c>
      <c r="H922" s="4">
        <v>0.0</v>
      </c>
      <c r="I922" s="4">
        <v>0.0</v>
      </c>
      <c r="J922" s="4">
        <v>0.0</v>
      </c>
      <c r="K922" s="4">
        <v>0.218655967903711</v>
      </c>
      <c r="L922" s="4">
        <v>0.0</v>
      </c>
      <c r="M922" s="4">
        <v>0.0</v>
      </c>
      <c r="N922" s="4">
        <v>0.509327983951856</v>
      </c>
      <c r="O922" s="4">
        <v>0.197693079237713</v>
      </c>
      <c r="P922" s="4">
        <v>0.0</v>
      </c>
      <c r="Q922" s="4">
        <v>0.0</v>
      </c>
      <c r="R922" s="4">
        <v>0.0</v>
      </c>
      <c r="S922" s="4">
        <v>0.0216649949849549</v>
      </c>
      <c r="T922" s="4">
        <v>0.0</v>
      </c>
      <c r="U922" s="4">
        <v>0.0526579739217653</v>
      </c>
      <c r="V922" s="4">
        <v>2.19122348154606</v>
      </c>
      <c r="W922" s="4">
        <v>0.986737400530504</v>
      </c>
      <c r="X922" s="4">
        <v>0.00972590627763042</v>
      </c>
      <c r="Y922" s="4">
        <v>0.0</v>
      </c>
      <c r="Z922" s="4">
        <v>0.00353669319186561</v>
      </c>
      <c r="AA922" s="4">
        <v>0.765765765765766</v>
      </c>
      <c r="AB922" s="4">
        <v>0.227453259711324</v>
      </c>
      <c r="AC922" s="4">
        <v>0.0</v>
      </c>
      <c r="AD922" s="4">
        <v>0.308481566542213</v>
      </c>
      <c r="AE922" s="4">
        <v>0.29</v>
      </c>
      <c r="AF922" s="4">
        <v>0.04</v>
      </c>
      <c r="AG922" s="4">
        <v>0.02</v>
      </c>
      <c r="AH922" s="4">
        <v>0.49</v>
      </c>
      <c r="AI922" s="4">
        <v>0.0</v>
      </c>
      <c r="AJ922" s="4">
        <v>0.915520501403718</v>
      </c>
      <c r="AK922" s="4">
        <v>0.568844870827662</v>
      </c>
      <c r="AL922" s="4">
        <v>0.11511676550626</v>
      </c>
      <c r="AM922" s="12"/>
      <c r="AN922" s="12"/>
    </row>
    <row r="923" ht="12.75" customHeight="1">
      <c r="A923" s="4" t="s">
        <v>2781</v>
      </c>
      <c r="B923" s="4" t="s">
        <v>2765</v>
      </c>
      <c r="C923" s="4" t="s">
        <v>2782</v>
      </c>
      <c r="D923" s="4">
        <v>11642.2222836654</v>
      </c>
      <c r="E923" s="4">
        <v>5.00981481481481</v>
      </c>
      <c r="F923" s="4">
        <v>58325.3776740741</v>
      </c>
      <c r="G923" s="4">
        <v>0.880382951983144</v>
      </c>
      <c r="H923" s="4">
        <v>0.0</v>
      </c>
      <c r="I923" s="4">
        <v>0.0</v>
      </c>
      <c r="J923" s="4">
        <v>0.0</v>
      </c>
      <c r="K923" s="4">
        <v>0.0484730974309258</v>
      </c>
      <c r="L923" s="4">
        <v>0.0</v>
      </c>
      <c r="M923" s="4">
        <v>0.0</v>
      </c>
      <c r="N923" s="4">
        <v>0.817181848689362</v>
      </c>
      <c r="O923" s="4">
        <v>0.0224094858122973</v>
      </c>
      <c r="P923" s="4">
        <v>0.0</v>
      </c>
      <c r="Q923" s="4">
        <v>0.0</v>
      </c>
      <c r="R923" s="4">
        <v>0.0</v>
      </c>
      <c r="S923" s="4">
        <v>0.0242365487154629</v>
      </c>
      <c r="T923" s="4">
        <v>0.0</v>
      </c>
      <c r="U923" s="4">
        <v>0.087699019351952</v>
      </c>
      <c r="V923" s="4">
        <v>5.85665175766089</v>
      </c>
      <c r="W923" s="4">
        <v>0.998422115627367</v>
      </c>
      <c r="X923" s="4">
        <v>1.89346124715981E-4</v>
      </c>
      <c r="Y923" s="4">
        <v>3.78692249431962E-4</v>
      </c>
      <c r="Z923" s="4">
        <v>0.00100984599848523</v>
      </c>
      <c r="AA923" s="4">
        <v>0.92034155176875</v>
      </c>
      <c r="AB923" s="4">
        <v>0.0509000850182974</v>
      </c>
      <c r="AC923" s="4">
        <v>0.0258751339962296</v>
      </c>
      <c r="AD923" s="4">
        <v>0.453770200388171</v>
      </c>
      <c r="AE923" s="4">
        <v>0.5</v>
      </c>
      <c r="AF923" s="4">
        <v>0.03</v>
      </c>
      <c r="AG923" s="4">
        <v>0.01</v>
      </c>
      <c r="AH923" s="4">
        <v>0.2</v>
      </c>
      <c r="AI923" s="4">
        <v>0.0</v>
      </c>
      <c r="AJ923" s="4">
        <v>0.819709611546273</v>
      </c>
      <c r="AK923" s="4">
        <v>0.509314217847988</v>
      </c>
      <c r="AL923" s="4">
        <v>7.04646184550309E-4</v>
      </c>
      <c r="AM923" s="12"/>
      <c r="AN923" s="12"/>
    </row>
    <row r="924" ht="12.75" customHeight="1">
      <c r="A924" s="4" t="s">
        <v>2784</v>
      </c>
      <c r="B924" s="4" t="s">
        <v>2765</v>
      </c>
      <c r="C924" s="4" t="s">
        <v>2785</v>
      </c>
      <c r="D924" s="4">
        <v>13143.3656112873</v>
      </c>
      <c r="E924" s="4">
        <v>3.03269230769231</v>
      </c>
      <c r="F924" s="4">
        <v>39859.7837865385</v>
      </c>
      <c r="G924" s="4">
        <v>0.922384273937857</v>
      </c>
      <c r="H924" s="4">
        <v>0.00962509254896681</v>
      </c>
      <c r="I924" s="4">
        <v>0.0</v>
      </c>
      <c r="J924" s="4">
        <v>0.0</v>
      </c>
      <c r="K924" s="4">
        <v>0.0</v>
      </c>
      <c r="L924" s="4">
        <v>0.0</v>
      </c>
      <c r="M924" s="4">
        <v>0.0</v>
      </c>
      <c r="N924" s="4">
        <v>0.87938345561015</v>
      </c>
      <c r="O924" s="4">
        <v>0.0900585582553678</v>
      </c>
      <c r="P924" s="4">
        <v>0.0</v>
      </c>
      <c r="Q924" s="4">
        <v>0.0</v>
      </c>
      <c r="R924" s="4">
        <v>0.0</v>
      </c>
      <c r="S924" s="4">
        <v>0.0</v>
      </c>
      <c r="T924" s="4">
        <v>0.0</v>
      </c>
      <c r="U924" s="4">
        <v>0.0209328935855152</v>
      </c>
      <c r="V924" s="4">
        <v>6.5136334812936</v>
      </c>
      <c r="W924" s="4">
        <v>0.999221183800623</v>
      </c>
      <c r="X924" s="4">
        <v>0.0</v>
      </c>
      <c r="Y924" s="4">
        <v>0.0</v>
      </c>
      <c r="Z924" s="4">
        <v>7.78816199376947E-4</v>
      </c>
      <c r="AA924" s="4">
        <v>0.995117311350666</v>
      </c>
      <c r="AB924" s="4">
        <v>0.00285351934051997</v>
      </c>
      <c r="AC924" s="4">
        <v>0.0</v>
      </c>
      <c r="AD924" s="4">
        <v>0.320562014711423</v>
      </c>
      <c r="AE924" s="4">
        <v>0.36</v>
      </c>
      <c r="AF924" s="4">
        <v>0.02</v>
      </c>
      <c r="AG924" s="4">
        <v>0.0</v>
      </c>
      <c r="AH924" s="4">
        <v>0.52</v>
      </c>
      <c r="AI924" s="4">
        <v>0.0</v>
      </c>
      <c r="AJ924" s="4">
        <v>0.786076672271542</v>
      </c>
      <c r="AK924" s="4">
        <v>0.488416897724676</v>
      </c>
      <c r="AL924" s="4">
        <v>0.0600367999534829</v>
      </c>
      <c r="AM924" s="12"/>
      <c r="AN924" s="12"/>
    </row>
    <row r="925" ht="12.75" customHeight="1">
      <c r="A925" s="4" t="s">
        <v>2787</v>
      </c>
      <c r="B925" s="4" t="s">
        <v>2765</v>
      </c>
      <c r="C925" s="4" t="s">
        <v>2788</v>
      </c>
      <c r="D925" s="4">
        <v>7972.26320576295</v>
      </c>
      <c r="E925" s="4">
        <v>3.93723196881092</v>
      </c>
      <c r="F925" s="4">
        <v>31388.6495575049</v>
      </c>
      <c r="G925" s="4">
        <v>0.825230220813942</v>
      </c>
      <c r="H925" s="4">
        <v>0.0232583180790352</v>
      </c>
      <c r="I925" s="4">
        <v>0.0</v>
      </c>
      <c r="J925" s="4">
        <v>0.0</v>
      </c>
      <c r="K925" s="4">
        <v>0.012382900829116</v>
      </c>
      <c r="L925" s="4">
        <v>0.0</v>
      </c>
      <c r="M925" s="4">
        <v>0.0</v>
      </c>
      <c r="N925" s="4">
        <v>0.664854097125014</v>
      </c>
      <c r="O925" s="4">
        <v>0.234090664369549</v>
      </c>
      <c r="P925" s="4">
        <v>0.0</v>
      </c>
      <c r="Q925" s="4">
        <v>0.0</v>
      </c>
      <c r="R925" s="4">
        <v>0.0</v>
      </c>
      <c r="S925" s="4">
        <v>0.0324108969527296</v>
      </c>
      <c r="T925" s="4">
        <v>0.0</v>
      </c>
      <c r="U925" s="4">
        <v>0.0330031226445569</v>
      </c>
      <c r="V925" s="4">
        <v>3.81522923061689</v>
      </c>
      <c r="W925" s="4">
        <v>0.989488710096029</v>
      </c>
      <c r="X925" s="4">
        <v>0.00272514923436283</v>
      </c>
      <c r="Y925" s="4">
        <v>5.1907604464054E-4</v>
      </c>
      <c r="Z925" s="4">
        <v>0.00726706462496756</v>
      </c>
      <c r="AA925" s="4">
        <v>0.962768590949599</v>
      </c>
      <c r="AB925" s="4">
        <v>0.0112387365085652</v>
      </c>
      <c r="AC925" s="4">
        <v>0.0190117833448856</v>
      </c>
      <c r="AD925" s="4">
        <v>0.321407341424617</v>
      </c>
      <c r="AE925" s="4">
        <v>0.3</v>
      </c>
      <c r="AF925" s="4">
        <v>0.03</v>
      </c>
      <c r="AG925" s="4">
        <v>0.01</v>
      </c>
      <c r="AH925" s="4">
        <v>0.49</v>
      </c>
      <c r="AI925" s="4">
        <v>0.0</v>
      </c>
      <c r="AJ925" s="4">
        <v>0.861981725137219</v>
      </c>
      <c r="AK925" s="4">
        <v>0.535579358779715</v>
      </c>
      <c r="AL925" s="4">
        <v>0.322400790185423</v>
      </c>
      <c r="AM925" s="12"/>
      <c r="AN925" s="12"/>
    </row>
    <row r="926" ht="12.75" customHeight="1">
      <c r="A926" s="4" t="s">
        <v>2790</v>
      </c>
      <c r="B926" s="4" t="s">
        <v>2765</v>
      </c>
      <c r="C926" s="4" t="s">
        <v>299</v>
      </c>
      <c r="D926" s="4">
        <v>7483.6260794447</v>
      </c>
      <c r="E926" s="4">
        <v>3.9474</v>
      </c>
      <c r="F926" s="4">
        <v>29540.865586</v>
      </c>
      <c r="G926" s="4">
        <v>0.757055276891118</v>
      </c>
      <c r="H926" s="4">
        <v>0.00816104461371056</v>
      </c>
      <c r="I926" s="4">
        <v>0.00930963607786241</v>
      </c>
      <c r="J926" s="4">
        <v>0.0</v>
      </c>
      <c r="K926" s="4">
        <v>0.0474549631241688</v>
      </c>
      <c r="L926" s="4">
        <v>0.0</v>
      </c>
      <c r="M926" s="4">
        <v>0.0</v>
      </c>
      <c r="N926" s="4">
        <v>0.832063837504534</v>
      </c>
      <c r="O926" s="4">
        <v>0.00628702696167332</v>
      </c>
      <c r="P926" s="4">
        <v>0.0</v>
      </c>
      <c r="Q926" s="4">
        <v>0.0</v>
      </c>
      <c r="R926" s="4">
        <v>0.0</v>
      </c>
      <c r="S926" s="4">
        <v>0.0</v>
      </c>
      <c r="T926" s="4">
        <v>0.0</v>
      </c>
      <c r="U926" s="4">
        <v>0.096723491718051</v>
      </c>
      <c r="V926" s="4">
        <v>3.45645234838121</v>
      </c>
      <c r="W926" s="4">
        <v>0.98959249486954</v>
      </c>
      <c r="X926" s="4">
        <v>0.00351802990325418</v>
      </c>
      <c r="Y926" s="4">
        <v>0.0010260920551158</v>
      </c>
      <c r="Z926" s="4">
        <v>0.0058633831720903</v>
      </c>
      <c r="AA926" s="4">
        <v>0.952323048082282</v>
      </c>
      <c r="AB926" s="4">
        <v>0.0436236510107919</v>
      </c>
      <c r="AC926" s="4">
        <v>0.0</v>
      </c>
      <c r="AD926" s="4">
        <v>0.348867331056486</v>
      </c>
      <c r="AE926" s="4">
        <v>0.49</v>
      </c>
      <c r="AF926" s="4">
        <v>0.05</v>
      </c>
      <c r="AG926" s="4">
        <v>0.0</v>
      </c>
      <c r="AH926" s="4">
        <v>0.33</v>
      </c>
      <c r="AI926" s="4">
        <v>0.01</v>
      </c>
      <c r="AJ926" s="4">
        <v>0.91123842668967</v>
      </c>
      <c r="AK926" s="4">
        <v>0.56618426821543</v>
      </c>
      <c r="AL926" s="4">
        <v>0.0538569025668675</v>
      </c>
      <c r="AM926" s="12"/>
      <c r="AN926" s="12"/>
    </row>
    <row r="927" ht="12.75" customHeight="1">
      <c r="A927" s="4" t="s">
        <v>2791</v>
      </c>
      <c r="B927" s="4" t="s">
        <v>2765</v>
      </c>
      <c r="C927" s="4" t="s">
        <v>2792</v>
      </c>
      <c r="D927" s="4">
        <v>9194.49662868913</v>
      </c>
      <c r="E927" s="4">
        <v>4.60311111111111</v>
      </c>
      <c r="F927" s="4">
        <v>42323.2895925926</v>
      </c>
      <c r="G927" s="4">
        <v>0.723600785298188</v>
      </c>
      <c r="H927" s="4">
        <v>0.00423893598817765</v>
      </c>
      <c r="I927" s="4">
        <v>0.00805008944543829</v>
      </c>
      <c r="J927" s="4">
        <v>0.0</v>
      </c>
      <c r="K927" s="4">
        <v>0.0</v>
      </c>
      <c r="L927" s="4">
        <v>0.0</v>
      </c>
      <c r="M927" s="4">
        <v>0.0</v>
      </c>
      <c r="N927" s="4">
        <v>0.810686785408727</v>
      </c>
      <c r="O927" s="4">
        <v>0.055922843587151</v>
      </c>
      <c r="P927" s="4">
        <v>0.0</v>
      </c>
      <c r="Q927" s="4">
        <v>0.0</v>
      </c>
      <c r="R927" s="4">
        <v>0.0</v>
      </c>
      <c r="S927" s="4">
        <v>0.0348059422882477</v>
      </c>
      <c r="T927" s="4">
        <v>0.00781675351948355</v>
      </c>
      <c r="U927" s="4">
        <v>0.0784786497627752</v>
      </c>
      <c r="V927" s="4">
        <v>4.4111872807441</v>
      </c>
      <c r="W927" s="4">
        <v>0.996206041149861</v>
      </c>
      <c r="X927" s="4">
        <v>0.00167809718371516</v>
      </c>
      <c r="Y927" s="4">
        <v>3.64803735590252E-4</v>
      </c>
      <c r="Z927" s="4">
        <v>0.00175105793083321</v>
      </c>
      <c r="AA927" s="4">
        <v>0.991374593672556</v>
      </c>
      <c r="AB927" s="4">
        <v>0.00395867529207299</v>
      </c>
      <c r="AC927" s="4">
        <v>0.0</v>
      </c>
      <c r="AD927" s="4">
        <v>0.481072109767573</v>
      </c>
      <c r="AE927" s="4">
        <v>0.38</v>
      </c>
      <c r="AF927" s="4">
        <v>0.07</v>
      </c>
      <c r="AG927" s="4">
        <v>0.0</v>
      </c>
      <c r="AH927" s="4">
        <v>0.34</v>
      </c>
      <c r="AI927" s="4">
        <v>0.0</v>
      </c>
      <c r="AJ927" s="4">
        <v>0.920625417431199</v>
      </c>
      <c r="AK927" s="4">
        <v>0.572016733493529</v>
      </c>
      <c r="AL927" s="4">
        <v>0.0872634860109057</v>
      </c>
      <c r="AM927" s="12"/>
      <c r="AN927" s="12"/>
    </row>
    <row r="928" ht="12.75" customHeight="1">
      <c r="A928" s="4" t="s">
        <v>2794</v>
      </c>
      <c r="B928" s="4" t="s">
        <v>2765</v>
      </c>
      <c r="C928" s="4" t="s">
        <v>443</v>
      </c>
      <c r="D928" s="4">
        <v>16579.6779246069</v>
      </c>
      <c r="E928" s="4">
        <v>4.04053295932679</v>
      </c>
      <c r="F928" s="4">
        <v>66990.7351093969</v>
      </c>
      <c r="G928" s="4">
        <v>0.980110382172238</v>
      </c>
      <c r="H928" s="4">
        <v>0.0</v>
      </c>
      <c r="I928" s="4">
        <v>0.0216024728232557</v>
      </c>
      <c r="J928" s="4">
        <v>0.0</v>
      </c>
      <c r="K928" s="4">
        <v>0.00868266592574584</v>
      </c>
      <c r="L928" s="4">
        <v>0.0</v>
      </c>
      <c r="M928" s="4">
        <v>0.0</v>
      </c>
      <c r="N928" s="4">
        <v>0.835411384711562</v>
      </c>
      <c r="O928" s="4">
        <v>0.0972458583683534</v>
      </c>
      <c r="P928" s="4">
        <v>0.0</v>
      </c>
      <c r="Q928" s="4">
        <v>0.0138922654811933</v>
      </c>
      <c r="R928" s="4">
        <v>0.00489702358212066</v>
      </c>
      <c r="S928" s="4">
        <v>0.0</v>
      </c>
      <c r="T928" s="4">
        <v>0.0138922654811933</v>
      </c>
      <c r="U928" s="4">
        <v>0.0043760636265759</v>
      </c>
      <c r="V928" s="4">
        <v>8.25818320663682</v>
      </c>
      <c r="W928" s="4">
        <v>0.99609095876592</v>
      </c>
      <c r="X928" s="4">
        <v>0.00121894834180993</v>
      </c>
      <c r="Y928" s="4">
        <v>6.72523223067546E-4</v>
      </c>
      <c r="Z928" s="4">
        <v>0.00201756966920264</v>
      </c>
      <c r="AA928" s="4">
        <v>0.980422784546496</v>
      </c>
      <c r="AB928" s="4">
        <v>0.013745704467354</v>
      </c>
      <c r="AC928" s="4">
        <v>0.0</v>
      </c>
      <c r="AD928" s="4">
        <v>0.421941270621907</v>
      </c>
      <c r="AE928" s="4">
        <v>0.48</v>
      </c>
      <c r="AF928" s="4">
        <v>0.05</v>
      </c>
      <c r="AG928" s="4">
        <v>0.01</v>
      </c>
      <c r="AH928" s="4">
        <v>0.26</v>
      </c>
      <c r="AI928" s="4">
        <v>0.01</v>
      </c>
      <c r="AJ928" s="4">
        <v>0.944434369907276</v>
      </c>
      <c r="AK928" s="4">
        <v>0.586810067422186</v>
      </c>
      <c r="AL928" s="4">
        <v>0.0</v>
      </c>
      <c r="AM928" s="12"/>
      <c r="AN928" s="12"/>
    </row>
    <row r="929" ht="12.75" customHeight="1">
      <c r="A929" s="4" t="s">
        <v>2795</v>
      </c>
      <c r="B929" s="4" t="s">
        <v>2765</v>
      </c>
      <c r="C929" s="4" t="s">
        <v>2796</v>
      </c>
      <c r="D929" s="4">
        <v>11544.4700991062</v>
      </c>
      <c r="E929" s="4">
        <v>3.24109090909091</v>
      </c>
      <c r="F929" s="4">
        <v>37416.6770884849</v>
      </c>
      <c r="G929" s="4">
        <v>0.957253450016829</v>
      </c>
      <c r="H929" s="4">
        <v>0.0</v>
      </c>
      <c r="I929" s="4">
        <v>0.00459708977622431</v>
      </c>
      <c r="J929" s="4">
        <v>0.0</v>
      </c>
      <c r="K929" s="4">
        <v>0.0</v>
      </c>
      <c r="L929" s="4">
        <v>0.0</v>
      </c>
      <c r="M929" s="4">
        <v>0.0</v>
      </c>
      <c r="N929" s="4">
        <v>0.868811975228905</v>
      </c>
      <c r="O929" s="4">
        <v>0.103643478591239</v>
      </c>
      <c r="P929" s="4">
        <v>0.0</v>
      </c>
      <c r="Q929" s="4">
        <v>0.0</v>
      </c>
      <c r="R929" s="4">
        <v>0.0</v>
      </c>
      <c r="S929" s="4">
        <v>0.00227954864936743</v>
      </c>
      <c r="T929" s="4">
        <v>0.00284943581170928</v>
      </c>
      <c r="U929" s="4">
        <v>0.0178184719425554</v>
      </c>
      <c r="V929" s="4">
        <v>5.89214256329706</v>
      </c>
      <c r="W929" s="4">
        <v>0.999174865122183</v>
      </c>
      <c r="X929" s="4">
        <v>8.25134877816566E-4</v>
      </c>
      <c r="Y929" s="4">
        <v>0.0</v>
      </c>
      <c r="Z929" s="4">
        <v>0.0</v>
      </c>
      <c r="AA929" s="4">
        <v>0.988443846067542</v>
      </c>
      <c r="AB929" s="4">
        <v>0.00594637047009985</v>
      </c>
      <c r="AC929" s="4">
        <v>0.0</v>
      </c>
      <c r="AD929" s="4">
        <v>0.527320117298549</v>
      </c>
      <c r="AE929" s="4">
        <v>0.52</v>
      </c>
      <c r="AF929" s="4">
        <v>0.01</v>
      </c>
      <c r="AG929" s="4">
        <v>0.0</v>
      </c>
      <c r="AH929" s="4">
        <v>0.19</v>
      </c>
      <c r="AI929" s="4">
        <v>0.02</v>
      </c>
      <c r="AJ929" s="4">
        <v>0.779872854316023</v>
      </c>
      <c r="AK929" s="4">
        <v>0.484562248901264</v>
      </c>
      <c r="AL929" s="4">
        <v>0.0373467266442973</v>
      </c>
      <c r="AM929" s="12"/>
      <c r="AN929" s="12"/>
    </row>
    <row r="930" ht="12.75" customHeight="1">
      <c r="A930" s="4" t="s">
        <v>2798</v>
      </c>
      <c r="B930" s="4" t="s">
        <v>2765</v>
      </c>
      <c r="C930" s="4" t="s">
        <v>2799</v>
      </c>
      <c r="D930" s="4">
        <v>7159.59958763384</v>
      </c>
      <c r="E930" s="4">
        <v>4.19716599190283</v>
      </c>
      <c r="F930" s="4">
        <v>30050.0279048583</v>
      </c>
      <c r="G930" s="4">
        <v>0.781277129352754</v>
      </c>
      <c r="H930" s="4">
        <v>0.0</v>
      </c>
      <c r="I930" s="4">
        <v>0.0</v>
      </c>
      <c r="J930" s="4">
        <v>0.0179841495630969</v>
      </c>
      <c r="K930" s="4">
        <v>0.115169680959155</v>
      </c>
      <c r="L930" s="4">
        <v>0.0</v>
      </c>
      <c r="M930" s="4">
        <v>0.0</v>
      </c>
      <c r="N930" s="4">
        <v>0.608362121520016</v>
      </c>
      <c r="O930" s="4">
        <v>0.118370249949197</v>
      </c>
      <c r="P930" s="4">
        <v>0.0</v>
      </c>
      <c r="Q930" s="4">
        <v>0.00523267628530786</v>
      </c>
      <c r="R930" s="4">
        <v>0.0</v>
      </c>
      <c r="S930" s="4">
        <v>0.0</v>
      </c>
      <c r="T930" s="4">
        <v>0.023877260719366</v>
      </c>
      <c r="U930" s="4">
        <v>0.111003861003861</v>
      </c>
      <c r="V930" s="4">
        <v>3.18703578663065</v>
      </c>
      <c r="W930" s="4">
        <v>0.975030266343826</v>
      </c>
      <c r="X930" s="4">
        <v>0.0118038740920097</v>
      </c>
      <c r="Y930" s="4">
        <v>0.00469128329297821</v>
      </c>
      <c r="Z930" s="4">
        <v>0.00847457627118644</v>
      </c>
      <c r="AA930" s="4">
        <v>0.834860615414295</v>
      </c>
      <c r="AB930" s="4">
        <v>0.137937686891097</v>
      </c>
      <c r="AC930" s="4">
        <v>0.0213658724799846</v>
      </c>
      <c r="AD930" s="4">
        <v>0.349852993083369</v>
      </c>
      <c r="AE930" s="4">
        <v>0.38</v>
      </c>
      <c r="AF930" s="4">
        <v>0.02</v>
      </c>
      <c r="AG930" s="4">
        <v>0.02</v>
      </c>
      <c r="AH930" s="4">
        <v>0.38</v>
      </c>
      <c r="AI930" s="4">
        <v>0.01</v>
      </c>
      <c r="AJ930" s="4">
        <v>0.937896482035903</v>
      </c>
      <c r="AK930" s="4">
        <v>0.582747849289468</v>
      </c>
      <c r="AL930" s="4">
        <v>0.0935941683463381</v>
      </c>
      <c r="AM930" s="12"/>
      <c r="AN930" s="12"/>
    </row>
    <row r="931" ht="12.75" customHeight="1">
      <c r="A931" s="4" t="s">
        <v>2801</v>
      </c>
      <c r="B931" s="4" t="s">
        <v>2765</v>
      </c>
      <c r="C931" s="4" t="s">
        <v>2802</v>
      </c>
      <c r="D931" s="4">
        <v>8022.86048199768</v>
      </c>
      <c r="E931" s="4">
        <v>3.075</v>
      </c>
      <c r="F931" s="4">
        <v>24670.2959821429</v>
      </c>
      <c r="G931" s="4">
        <v>0.74390243902439</v>
      </c>
      <c r="H931" s="4">
        <v>0.0237231370360033</v>
      </c>
      <c r="I931" s="4">
        <v>0.118522653270072</v>
      </c>
      <c r="J931" s="4">
        <v>0.0567494650665178</v>
      </c>
      <c r="K931" s="4">
        <v>0.0</v>
      </c>
      <c r="L931" s="4">
        <v>0.0</v>
      </c>
      <c r="M931" s="4">
        <v>0.0</v>
      </c>
      <c r="N931" s="4">
        <v>0.692901665271188</v>
      </c>
      <c r="O931" s="4">
        <v>0.0608428691041027</v>
      </c>
      <c r="P931" s="4">
        <v>0.0</v>
      </c>
      <c r="Q931" s="4">
        <v>0.0</v>
      </c>
      <c r="R931" s="4">
        <v>0.00651223369615778</v>
      </c>
      <c r="S931" s="4">
        <v>0.0</v>
      </c>
      <c r="T931" s="4">
        <v>0.0139547864917667</v>
      </c>
      <c r="U931" s="4">
        <v>0.026793190064192</v>
      </c>
      <c r="V931" s="4">
        <v>3.23212211713954</v>
      </c>
      <c r="W931" s="4">
        <v>0.989476386036961</v>
      </c>
      <c r="X931" s="4">
        <v>0.00821355236139631</v>
      </c>
      <c r="Y931" s="4">
        <v>0.00231006160164271</v>
      </c>
      <c r="Z931" s="4">
        <v>0.0</v>
      </c>
      <c r="AA931" s="4">
        <v>0.941845030695205</v>
      </c>
      <c r="AB931" s="4">
        <v>0.0530114484818318</v>
      </c>
      <c r="AC931" s="4">
        <v>0.0</v>
      </c>
      <c r="AD931" s="4">
        <v>0.567301376173666</v>
      </c>
      <c r="AE931" s="4">
        <v>0.48</v>
      </c>
      <c r="AF931" s="4">
        <v>0.1</v>
      </c>
      <c r="AG931" s="4">
        <v>0.01</v>
      </c>
      <c r="AH931" s="4">
        <v>0.22</v>
      </c>
      <c r="AI931" s="4">
        <v>0.0</v>
      </c>
      <c r="AJ931" s="4">
        <v>0.961723516376332</v>
      </c>
      <c r="AK931" s="4">
        <v>0.597552418112128</v>
      </c>
      <c r="AL931" s="4">
        <v>0.0184953347474271</v>
      </c>
      <c r="AM931" s="12"/>
      <c r="AN931" s="12"/>
    </row>
    <row r="932" ht="12.75" customHeight="1">
      <c r="A932" s="4" t="s">
        <v>2804</v>
      </c>
      <c r="B932" s="4" t="s">
        <v>2765</v>
      </c>
      <c r="C932" s="4" t="s">
        <v>2805</v>
      </c>
      <c r="D932" s="4">
        <v>8917.15267804693</v>
      </c>
      <c r="E932" s="4">
        <v>3.49504830917874</v>
      </c>
      <c r="F932" s="4">
        <v>31165.8793900966</v>
      </c>
      <c r="G932" s="4">
        <v>0.826497114620408</v>
      </c>
      <c r="H932" s="4">
        <v>0.0</v>
      </c>
      <c r="I932" s="4">
        <v>0.0120245870149827</v>
      </c>
      <c r="J932" s="4">
        <v>0.0</v>
      </c>
      <c r="K932" s="4">
        <v>0.0</v>
      </c>
      <c r="L932" s="4">
        <v>0.0</v>
      </c>
      <c r="M932" s="4">
        <v>0.0</v>
      </c>
      <c r="N932" s="4">
        <v>0.845063388398002</v>
      </c>
      <c r="O932" s="4">
        <v>0.0735305416826738</v>
      </c>
      <c r="P932" s="4">
        <v>0.0</v>
      </c>
      <c r="Q932" s="4">
        <v>0.0</v>
      </c>
      <c r="R932" s="4">
        <v>0.0</v>
      </c>
      <c r="S932" s="4">
        <v>0.00453323088743757</v>
      </c>
      <c r="T932" s="4">
        <v>0.00933538225124856</v>
      </c>
      <c r="U932" s="4">
        <v>0.055512869765655</v>
      </c>
      <c r="V932" s="4">
        <v>4.199868689312</v>
      </c>
      <c r="W932" s="4">
        <v>0.997943064011848</v>
      </c>
      <c r="X932" s="4">
        <v>0.00106960671383907</v>
      </c>
      <c r="Y932" s="4">
        <v>3.29109758104328E-4</v>
      </c>
      <c r="Z932" s="4">
        <v>6.58219516208656E-4</v>
      </c>
      <c r="AA932" s="4">
        <v>0.989564255848509</v>
      </c>
      <c r="AB932" s="4">
        <v>0.00369743253049518</v>
      </c>
      <c r="AC932" s="4">
        <v>0.0</v>
      </c>
      <c r="AD932" s="4">
        <v>0.504282081885506</v>
      </c>
      <c r="AE932" s="4">
        <v>0.4</v>
      </c>
      <c r="AF932" s="4">
        <v>0.01</v>
      </c>
      <c r="AG932" s="4">
        <v>0.0</v>
      </c>
      <c r="AH932" s="4">
        <v>0.17</v>
      </c>
      <c r="AI932" s="4">
        <v>0.08</v>
      </c>
      <c r="AJ932" s="4">
        <v>0.915858949282622</v>
      </c>
      <c r="AK932" s="4">
        <v>0.569055160318353</v>
      </c>
      <c r="AL932" s="4">
        <v>0.024990389838669</v>
      </c>
      <c r="AM932" s="12"/>
      <c r="AN932" s="12"/>
    </row>
    <row r="933" ht="12.75" customHeight="1">
      <c r="A933" s="4" t="s">
        <v>2807</v>
      </c>
      <c r="B933" s="4" t="s">
        <v>2765</v>
      </c>
      <c r="C933" s="4" t="s">
        <v>2808</v>
      </c>
      <c r="D933" s="4">
        <v>9121.89794412192</v>
      </c>
      <c r="E933" s="4">
        <v>3.78571428571429</v>
      </c>
      <c r="F933" s="4">
        <v>34532.8993598901</v>
      </c>
      <c r="G933" s="4">
        <v>0.895500725689405</v>
      </c>
      <c r="H933" s="4">
        <v>0.0</v>
      </c>
      <c r="I933" s="4">
        <v>0.0</v>
      </c>
      <c r="J933" s="4">
        <v>0.0</v>
      </c>
      <c r="K933" s="4">
        <v>0.0</v>
      </c>
      <c r="L933" s="4">
        <v>0.0</v>
      </c>
      <c r="M933" s="4">
        <v>0.0</v>
      </c>
      <c r="N933" s="4">
        <v>0.910230877037693</v>
      </c>
      <c r="O933" s="4">
        <v>0.0</v>
      </c>
      <c r="P933" s="4">
        <v>0.0</v>
      </c>
      <c r="Q933" s="4">
        <v>0.0</v>
      </c>
      <c r="R933" s="4">
        <v>0.0</v>
      </c>
      <c r="S933" s="4">
        <v>0.061886848122741</v>
      </c>
      <c r="T933" s="4">
        <v>0.0</v>
      </c>
      <c r="U933" s="4">
        <v>0.0278822748395663</v>
      </c>
      <c r="V933" s="4">
        <v>4.16255442670537</v>
      </c>
      <c r="W933" s="4">
        <v>0.992503486750349</v>
      </c>
      <c r="X933" s="4">
        <v>0.00261506276150628</v>
      </c>
      <c r="Y933" s="4">
        <v>6.97350069735007E-4</v>
      </c>
      <c r="Z933" s="4">
        <v>0.00418410041841004</v>
      </c>
      <c r="AA933" s="4">
        <v>0.983962264150943</v>
      </c>
      <c r="AB933" s="4">
        <v>0.00928882438316401</v>
      </c>
      <c r="AC933" s="4">
        <v>7.25689404934688E-5</v>
      </c>
      <c r="AD933" s="4">
        <v>0.336157519777217</v>
      </c>
      <c r="AE933" s="4">
        <v>0.42</v>
      </c>
      <c r="AF933" s="4">
        <v>0.04</v>
      </c>
      <c r="AG933" s="4">
        <v>0.02</v>
      </c>
      <c r="AH933" s="4">
        <v>0.21</v>
      </c>
      <c r="AI933" s="4">
        <v>0.01</v>
      </c>
      <c r="AJ933" s="4">
        <v>0.945133460534736</v>
      </c>
      <c r="AK933" s="4">
        <v>0.58724443685145</v>
      </c>
      <c r="AL933" s="4">
        <v>0.0758412920481716</v>
      </c>
      <c r="AM933" s="12"/>
      <c r="AN933" s="12"/>
    </row>
    <row r="934" ht="12.75" customHeight="1">
      <c r="A934" s="4" t="s">
        <v>2810</v>
      </c>
      <c r="B934" s="4" t="s">
        <v>2765</v>
      </c>
      <c r="C934" s="4" t="s">
        <v>317</v>
      </c>
      <c r="D934" s="4">
        <v>6475.29263720048</v>
      </c>
      <c r="E934" s="4">
        <v>6.13405172413793</v>
      </c>
      <c r="F934" s="4">
        <v>39719.7799655172</v>
      </c>
      <c r="G934" s="4">
        <v>0.63558428782236</v>
      </c>
      <c r="H934" s="4">
        <v>0.0</v>
      </c>
      <c r="I934" s="4">
        <v>0.00796019900497513</v>
      </c>
      <c r="J934" s="4">
        <v>0.0</v>
      </c>
      <c r="K934" s="4">
        <v>0.00663349917081261</v>
      </c>
      <c r="L934" s="4">
        <v>0.0</v>
      </c>
      <c r="M934" s="4">
        <v>0.0</v>
      </c>
      <c r="N934" s="4">
        <v>0.985406301824212</v>
      </c>
      <c r="O934" s="4">
        <v>0.0</v>
      </c>
      <c r="P934" s="4">
        <v>0.0</v>
      </c>
      <c r="Q934" s="4">
        <v>0.0</v>
      </c>
      <c r="R934" s="4">
        <v>0.0</v>
      </c>
      <c r="S934" s="4">
        <v>0.0</v>
      </c>
      <c r="T934" s="4">
        <v>0.0</v>
      </c>
      <c r="U934" s="4">
        <v>0.0</v>
      </c>
      <c r="V934" s="4">
        <v>2.89227742252828</v>
      </c>
      <c r="W934" s="4">
        <v>0.996598639455782</v>
      </c>
      <c r="X934" s="4">
        <v>7.28862973760933E-4</v>
      </c>
      <c r="Y934" s="4">
        <v>7.28862973760933E-4</v>
      </c>
      <c r="Z934" s="4">
        <v>0.00194363459669582</v>
      </c>
      <c r="AA934" s="4">
        <v>0.99339470170754</v>
      </c>
      <c r="AB934" s="4">
        <v>0.00435668610779285</v>
      </c>
      <c r="AC934" s="4">
        <v>0.0</v>
      </c>
      <c r="AD934" s="4">
        <v>0.466976119810749</v>
      </c>
      <c r="AE934" s="4">
        <v>0.49</v>
      </c>
      <c r="AF934" s="4">
        <v>0.07</v>
      </c>
      <c r="AG934" s="4">
        <v>0.01</v>
      </c>
      <c r="AH934" s="4">
        <v>0.28</v>
      </c>
      <c r="AI934" s="4">
        <v>0.0</v>
      </c>
      <c r="AJ934" s="4">
        <v>0.938171738732742</v>
      </c>
      <c r="AK934" s="4">
        <v>0.582918875891185</v>
      </c>
      <c r="AL934" s="4">
        <v>0.0638038662791387</v>
      </c>
      <c r="AM934" s="12"/>
      <c r="AN934" s="12"/>
    </row>
    <row r="935" ht="12.75" customHeight="1">
      <c r="A935" s="4" t="s">
        <v>2811</v>
      </c>
      <c r="B935" s="4" t="s">
        <v>2765</v>
      </c>
      <c r="C935" s="4" t="s">
        <v>2812</v>
      </c>
      <c r="D935" s="4">
        <v>10552.6243228663</v>
      </c>
      <c r="E935" s="4">
        <v>5.02834008097166</v>
      </c>
      <c r="F935" s="4">
        <v>53062.1838421053</v>
      </c>
      <c r="G935" s="4">
        <v>0.943317230273752</v>
      </c>
      <c r="H935" s="4">
        <v>0.0</v>
      </c>
      <c r="I935" s="4">
        <v>0.0</v>
      </c>
      <c r="J935" s="4">
        <v>0.0</v>
      </c>
      <c r="K935" s="4">
        <v>0.0</v>
      </c>
      <c r="L935" s="4">
        <v>0.0</v>
      </c>
      <c r="M935" s="4">
        <v>0.0</v>
      </c>
      <c r="N935" s="4">
        <v>0.959619952494062</v>
      </c>
      <c r="O935" s="4">
        <v>0.0</v>
      </c>
      <c r="P935" s="4">
        <v>0.0</v>
      </c>
      <c r="Q935" s="4">
        <v>0.0</v>
      </c>
      <c r="R935" s="4">
        <v>0.0</v>
      </c>
      <c r="S935" s="4">
        <v>0.00814972561225325</v>
      </c>
      <c r="T935" s="4">
        <v>0.0280530755999672</v>
      </c>
      <c r="U935" s="4">
        <v>0.00417724629371775</v>
      </c>
      <c r="V935" s="4">
        <v>5.11674718196457</v>
      </c>
      <c r="W935" s="4">
        <v>0.988670338316286</v>
      </c>
      <c r="X935" s="4">
        <v>0.0027537372147915</v>
      </c>
      <c r="Y935" s="4">
        <v>3.933910306845E-4</v>
      </c>
      <c r="Z935" s="4">
        <v>0.00818253343823761</v>
      </c>
      <c r="AA935" s="4">
        <v>0.985950080515298</v>
      </c>
      <c r="AB935" s="4">
        <v>0.0118357487922705</v>
      </c>
      <c r="AC935" s="4">
        <v>0.0</v>
      </c>
      <c r="AD935" s="4">
        <v>0.521124272216167</v>
      </c>
      <c r="AE935" s="4">
        <v>0.55</v>
      </c>
      <c r="AF935" s="4">
        <v>0.01</v>
      </c>
      <c r="AG935" s="4">
        <v>0.0</v>
      </c>
      <c r="AH935" s="4">
        <v>0.36</v>
      </c>
      <c r="AI935" s="4">
        <v>0.02</v>
      </c>
      <c r="AJ935" s="4">
        <v>0.820896961495548</v>
      </c>
      <c r="AK935" s="4">
        <v>0.510051959851021</v>
      </c>
      <c r="AL935" s="4">
        <v>0.0244586307727003</v>
      </c>
      <c r="AM935" s="12"/>
      <c r="AN935" s="12"/>
    </row>
    <row r="936" ht="12.75" customHeight="1">
      <c r="A936" s="4" t="s">
        <v>2814</v>
      </c>
      <c r="B936" s="4" t="s">
        <v>2765</v>
      </c>
      <c r="C936" s="4" t="s">
        <v>2815</v>
      </c>
      <c r="D936" s="4">
        <v>6058.46161335067</v>
      </c>
      <c r="E936" s="4">
        <v>4.99350649350649</v>
      </c>
      <c r="F936" s="4">
        <v>30252.9674069264</v>
      </c>
      <c r="G936" s="4">
        <v>0.414477676636324</v>
      </c>
      <c r="H936" s="4">
        <v>0.0</v>
      </c>
      <c r="I936" s="4">
        <v>0.0</v>
      </c>
      <c r="J936" s="4">
        <v>0.0</v>
      </c>
      <c r="K936" s="4">
        <v>0.0</v>
      </c>
      <c r="L936" s="4">
        <v>0.0</v>
      </c>
      <c r="M936" s="4">
        <v>0.0</v>
      </c>
      <c r="N936" s="4">
        <v>0.938561833267483</v>
      </c>
      <c r="O936" s="4">
        <v>0.0</v>
      </c>
      <c r="P936" s="4">
        <v>0.0059265112603714</v>
      </c>
      <c r="Q936" s="4">
        <v>0.0</v>
      </c>
      <c r="R936" s="4">
        <v>0.0</v>
      </c>
      <c r="S936" s="4">
        <v>0.0205452390359542</v>
      </c>
      <c r="T936" s="4">
        <v>0.0349664164361912</v>
      </c>
      <c r="U936" s="4">
        <v>0.0</v>
      </c>
      <c r="V936" s="4">
        <v>2.61378413524057</v>
      </c>
      <c r="W936" s="4">
        <v>0.977777777777778</v>
      </c>
      <c r="X936" s="4">
        <v>0.0066334991708126</v>
      </c>
      <c r="Y936" s="4">
        <v>0.00497512437810945</v>
      </c>
      <c r="Z936" s="4">
        <v>0.0106135986733002</v>
      </c>
      <c r="AA936" s="4">
        <v>0.956740355439965</v>
      </c>
      <c r="AB936" s="4">
        <v>0.0421326397919376</v>
      </c>
      <c r="AC936" s="4">
        <v>0.0</v>
      </c>
      <c r="AD936" s="4">
        <v>0.389246474542805</v>
      </c>
      <c r="AE936" s="4">
        <v>0.41</v>
      </c>
      <c r="AF936" s="4">
        <v>0.01</v>
      </c>
      <c r="AG936" s="4">
        <v>0.0</v>
      </c>
      <c r="AH936" s="4">
        <v>0.51</v>
      </c>
      <c r="AI936" s="4">
        <v>0.0</v>
      </c>
      <c r="AJ936" s="4">
        <v>0.755012652930753</v>
      </c>
      <c r="AK936" s="4">
        <v>0.469115737300408</v>
      </c>
      <c r="AL936" s="4">
        <v>0.0645373946418085</v>
      </c>
      <c r="AM936" s="12"/>
      <c r="AN936" s="12"/>
    </row>
    <row r="937" ht="12.75" customHeight="1">
      <c r="A937" s="4" t="s">
        <v>2817</v>
      </c>
      <c r="B937" s="4" t="s">
        <v>2765</v>
      </c>
      <c r="C937" s="4" t="s">
        <v>2818</v>
      </c>
      <c r="D937" s="4">
        <v>10939.5824113607</v>
      </c>
      <c r="E937" s="4">
        <v>3.20654761904762</v>
      </c>
      <c r="F937" s="4">
        <v>35078.2919345238</v>
      </c>
      <c r="G937" s="4">
        <v>0.851494338221645</v>
      </c>
      <c r="H937" s="4">
        <v>0.0</v>
      </c>
      <c r="I937" s="4">
        <v>0.0</v>
      </c>
      <c r="J937" s="4">
        <v>0.0</v>
      </c>
      <c r="K937" s="4">
        <v>0.0</v>
      </c>
      <c r="L937" s="4">
        <v>0.0</v>
      </c>
      <c r="M937" s="4">
        <v>0.0</v>
      </c>
      <c r="N937" s="4">
        <v>1.0</v>
      </c>
      <c r="O937" s="4">
        <v>0.0</v>
      </c>
      <c r="P937" s="4">
        <v>0.0</v>
      </c>
      <c r="Q937" s="4">
        <v>0.0</v>
      </c>
      <c r="R937" s="4">
        <v>0.0</v>
      </c>
      <c r="S937" s="4">
        <v>0.0</v>
      </c>
      <c r="T937" s="4">
        <v>0.0</v>
      </c>
      <c r="U937" s="4">
        <v>0.0</v>
      </c>
      <c r="V937" s="4">
        <v>5.21347688880639</v>
      </c>
      <c r="W937" s="4">
        <v>1.0</v>
      </c>
      <c r="X937" s="4">
        <v>0.0</v>
      </c>
      <c r="Y937" s="4">
        <v>0.0</v>
      </c>
      <c r="Z937" s="4">
        <v>0.0</v>
      </c>
      <c r="AA937" s="4">
        <v>0.997772415073325</v>
      </c>
      <c r="AB937" s="4">
        <v>0.0</v>
      </c>
      <c r="AC937" s="4">
        <v>0.0</v>
      </c>
      <c r="AD937" s="4">
        <v>0.335999577021702</v>
      </c>
      <c r="AE937" s="4">
        <v>0.52</v>
      </c>
      <c r="AF937" s="4">
        <v>0.0</v>
      </c>
      <c r="AG937" s="4">
        <v>0.0</v>
      </c>
      <c r="AH937" s="4">
        <v>0.24</v>
      </c>
      <c r="AI937" s="4">
        <v>0.01</v>
      </c>
      <c r="AJ937" s="4">
        <v>0.728601390264981</v>
      </c>
      <c r="AK937" s="4">
        <v>0.452705497140334</v>
      </c>
      <c r="AL937" s="4">
        <v>0.0235686452671054</v>
      </c>
      <c r="AM937" s="12"/>
      <c r="AN937" s="12"/>
    </row>
    <row r="938" ht="12.75" customHeight="1">
      <c r="A938" s="4" t="s">
        <v>2820</v>
      </c>
      <c r="B938" s="4" t="s">
        <v>2765</v>
      </c>
      <c r="C938" s="4" t="s">
        <v>1846</v>
      </c>
      <c r="D938" s="4">
        <v>12894.820133244</v>
      </c>
      <c r="E938" s="4">
        <v>4.26972140762463</v>
      </c>
      <c r="F938" s="4">
        <v>55057.2895703812</v>
      </c>
      <c r="G938" s="4">
        <v>0.984168684215045</v>
      </c>
      <c r="H938" s="4">
        <v>0.0</v>
      </c>
      <c r="I938" s="4">
        <v>0.00439660135736344</v>
      </c>
      <c r="J938" s="4">
        <v>0.0</v>
      </c>
      <c r="K938" s="4">
        <v>0.0</v>
      </c>
      <c r="L938" s="4">
        <v>0.0</v>
      </c>
      <c r="M938" s="4">
        <v>0.0</v>
      </c>
      <c r="N938" s="4">
        <v>0.960448034614512</v>
      </c>
      <c r="O938" s="4">
        <v>0.0351553640281243</v>
      </c>
      <c r="P938" s="4">
        <v>0.0</v>
      </c>
      <c r="Q938" s="4">
        <v>0.0</v>
      </c>
      <c r="R938" s="4">
        <v>0.0</v>
      </c>
      <c r="S938" s="4">
        <v>0.0</v>
      </c>
      <c r="T938" s="4">
        <v>0.0</v>
      </c>
      <c r="U938" s="4">
        <v>0.0</v>
      </c>
      <c r="V938" s="4">
        <v>6.46765912876251</v>
      </c>
      <c r="W938" s="4">
        <v>0.998300899992035</v>
      </c>
      <c r="X938" s="4">
        <v>0.00103538906735339</v>
      </c>
      <c r="Y938" s="4">
        <v>6.63710940611145E-4</v>
      </c>
      <c r="Z938" s="4">
        <v>0.0</v>
      </c>
      <c r="AA938" s="4">
        <v>0.991826782740088</v>
      </c>
      <c r="AB938" s="4">
        <v>0.00401792613197342</v>
      </c>
      <c r="AC938" s="4">
        <v>0.0</v>
      </c>
      <c r="AD938" s="4">
        <v>0.589321133455092</v>
      </c>
      <c r="AE938" s="4">
        <v>0.56</v>
      </c>
      <c r="AF938" s="4">
        <v>0.0</v>
      </c>
      <c r="AG938" s="4">
        <v>0.01</v>
      </c>
      <c r="AH938" s="4">
        <v>0.32</v>
      </c>
      <c r="AI938" s="4">
        <v>0.0</v>
      </c>
      <c r="AJ938" s="4">
        <v>0.735369029821805</v>
      </c>
      <c r="AK938" s="4">
        <v>0.456910468021497</v>
      </c>
      <c r="AL938" s="4">
        <v>0.128963996969875</v>
      </c>
      <c r="AM938" s="12"/>
      <c r="AN938" s="12"/>
    </row>
    <row r="939" ht="12.75" customHeight="1">
      <c r="A939" s="4" t="s">
        <v>2821</v>
      </c>
      <c r="B939" s="4" t="s">
        <v>2765</v>
      </c>
      <c r="C939" s="4" t="s">
        <v>2822</v>
      </c>
      <c r="D939" s="4">
        <v>9468.43083829875</v>
      </c>
      <c r="E939" s="4">
        <v>5.12315789473684</v>
      </c>
      <c r="F939" s="4">
        <v>48508.2662</v>
      </c>
      <c r="G939" s="4">
        <v>0.94404492842956</v>
      </c>
      <c r="H939" s="4">
        <v>0.0095178109034922</v>
      </c>
      <c r="I939" s="4">
        <v>0.0106375533627266</v>
      </c>
      <c r="J939" s="4">
        <v>0.0</v>
      </c>
      <c r="K939" s="4">
        <v>0.0</v>
      </c>
      <c r="L939" s="4">
        <v>0.0</v>
      </c>
      <c r="M939" s="4">
        <v>0.0</v>
      </c>
      <c r="N939" s="4">
        <v>0.832178598922248</v>
      </c>
      <c r="O939" s="4">
        <v>0.119392539715865</v>
      </c>
      <c r="P939" s="4">
        <v>0.0</v>
      </c>
      <c r="Q939" s="4">
        <v>0.0</v>
      </c>
      <c r="R939" s="4">
        <v>0.0</v>
      </c>
      <c r="S939" s="4">
        <v>0.0</v>
      </c>
      <c r="T939" s="4">
        <v>0.0</v>
      </c>
      <c r="U939" s="4">
        <v>0.028273497095668</v>
      </c>
      <c r="V939" s="4">
        <v>4.34833230600644</v>
      </c>
      <c r="W939" s="4">
        <v>0.99826744369192</v>
      </c>
      <c r="X939" s="4">
        <v>0.00173255630808001</v>
      </c>
      <c r="Y939" s="4">
        <v>0.0</v>
      </c>
      <c r="Z939" s="4">
        <v>0.0</v>
      </c>
      <c r="AA939" s="4">
        <v>0.991918361756044</v>
      </c>
      <c r="AB939" s="4">
        <v>0.00376686528319978</v>
      </c>
      <c r="AC939" s="4">
        <v>0.0</v>
      </c>
      <c r="AD939" s="4">
        <v>0.436631973304539</v>
      </c>
      <c r="AE939" s="4">
        <v>0.5</v>
      </c>
      <c r="AF939" s="4">
        <v>0.02</v>
      </c>
      <c r="AG939" s="4">
        <v>0.01</v>
      </c>
      <c r="AH939" s="4">
        <v>0.3</v>
      </c>
      <c r="AI939" s="4">
        <v>0.01</v>
      </c>
      <c r="AJ939" s="4">
        <v>0.878109295406078</v>
      </c>
      <c r="AK939" s="4">
        <v>0.545599981597322</v>
      </c>
      <c r="AL939" s="4">
        <v>0.0037941934546402</v>
      </c>
      <c r="AM939" s="12"/>
      <c r="AN939" s="12"/>
    </row>
    <row r="940" ht="12.75" customHeight="1">
      <c r="A940" s="4" t="s">
        <v>2824</v>
      </c>
      <c r="B940" s="4" t="s">
        <v>2765</v>
      </c>
      <c r="C940" s="4" t="s">
        <v>2825</v>
      </c>
      <c r="D940" s="4">
        <v>8276.77022172708</v>
      </c>
      <c r="E940" s="4">
        <v>6.13366666666667</v>
      </c>
      <c r="F940" s="4">
        <v>50766.9496166667</v>
      </c>
      <c r="G940" s="4">
        <v>0.882125971414597</v>
      </c>
      <c r="H940" s="4">
        <v>0.0612294881214793</v>
      </c>
      <c r="I940" s="4">
        <v>0.0</v>
      </c>
      <c r="J940" s="4">
        <v>0.0</v>
      </c>
      <c r="K940" s="4">
        <v>0.0</v>
      </c>
      <c r="L940" s="4">
        <v>0.0</v>
      </c>
      <c r="M940" s="4">
        <v>0.0</v>
      </c>
      <c r="N940" s="4">
        <v>0.788941954445261</v>
      </c>
      <c r="O940" s="4">
        <v>0.143705608621112</v>
      </c>
      <c r="P940" s="4">
        <v>0.0</v>
      </c>
      <c r="Q940" s="4">
        <v>0.0</v>
      </c>
      <c r="R940" s="4">
        <v>0.0</v>
      </c>
      <c r="S940" s="4">
        <v>0.0</v>
      </c>
      <c r="T940" s="4">
        <v>0.00612294881214793</v>
      </c>
      <c r="U940" s="4">
        <v>0.0</v>
      </c>
      <c r="V940" s="4">
        <v>3.8139231563502</v>
      </c>
      <c r="W940" s="4">
        <v>0.996437731547449</v>
      </c>
      <c r="X940" s="4">
        <v>0.00327728697634654</v>
      </c>
      <c r="Y940" s="4">
        <v>2.84981476204047E-4</v>
      </c>
      <c r="Z940" s="4">
        <v>0.0</v>
      </c>
      <c r="AA940" s="4">
        <v>0.987283299820662</v>
      </c>
      <c r="AB940" s="4">
        <v>0.0035324167164828</v>
      </c>
      <c r="AC940" s="4">
        <v>0.0</v>
      </c>
      <c r="AD940" s="4">
        <v>0.571901259600246</v>
      </c>
      <c r="AE940" s="4">
        <v>0.54</v>
      </c>
      <c r="AF940" s="4">
        <v>0.01</v>
      </c>
      <c r="AG940" s="4">
        <v>0.01</v>
      </c>
      <c r="AH940" s="4">
        <v>0.1</v>
      </c>
      <c r="AI940" s="4">
        <v>0.01</v>
      </c>
      <c r="AJ940" s="4">
        <v>0.701154130167908</v>
      </c>
      <c r="AK940" s="4">
        <v>0.435651555584079</v>
      </c>
      <c r="AL940" s="4">
        <v>0.0</v>
      </c>
      <c r="AM940" s="12"/>
      <c r="AN940" s="12"/>
    </row>
    <row r="941" ht="12.75" customHeight="1">
      <c r="A941" s="4" t="s">
        <v>2827</v>
      </c>
      <c r="B941" s="4" t="s">
        <v>2765</v>
      </c>
      <c r="C941" s="4" t="s">
        <v>2828</v>
      </c>
      <c r="D941" s="4">
        <v>10706.0821988545</v>
      </c>
      <c r="E941" s="4">
        <v>4.53306288032454</v>
      </c>
      <c r="F941" s="4">
        <v>48531.3438093306</v>
      </c>
      <c r="G941" s="4">
        <v>0.931761231430106</v>
      </c>
      <c r="H941" s="4">
        <v>0.0</v>
      </c>
      <c r="I941" s="4">
        <v>0.00301204819277108</v>
      </c>
      <c r="J941" s="4">
        <v>0.0</v>
      </c>
      <c r="K941" s="4">
        <v>0.0</v>
      </c>
      <c r="L941" s="4">
        <v>0.0</v>
      </c>
      <c r="M941" s="4">
        <v>0.0</v>
      </c>
      <c r="N941" s="4">
        <v>0.937923569277108</v>
      </c>
      <c r="O941" s="4">
        <v>0.0390625</v>
      </c>
      <c r="P941" s="4">
        <v>0.0</v>
      </c>
      <c r="Q941" s="4">
        <v>0.0</v>
      </c>
      <c r="R941" s="4">
        <v>0.0</v>
      </c>
      <c r="S941" s="4">
        <v>0.0</v>
      </c>
      <c r="T941" s="4">
        <v>0.0200018825301205</v>
      </c>
      <c r="U941" s="4">
        <v>0.0</v>
      </c>
      <c r="V941" s="4">
        <v>5.31725434043315</v>
      </c>
      <c r="W941" s="4">
        <v>0.997896154169822</v>
      </c>
      <c r="X941" s="4">
        <v>9.25692165278129E-4</v>
      </c>
      <c r="Y941" s="4">
        <v>0.00117815366489944</v>
      </c>
      <c r="Z941" s="4">
        <v>0.0</v>
      </c>
      <c r="AA941" s="4">
        <v>0.976910685519957</v>
      </c>
      <c r="AB941" s="4">
        <v>0.0143189547163057</v>
      </c>
      <c r="AC941" s="4">
        <v>0.0</v>
      </c>
      <c r="AD941" s="4">
        <v>0.495979987436757</v>
      </c>
      <c r="AE941" s="4">
        <v>0.47</v>
      </c>
      <c r="AF941" s="4">
        <v>0.08</v>
      </c>
      <c r="AG941" s="4">
        <v>0.01</v>
      </c>
      <c r="AH941" s="4">
        <v>0.17</v>
      </c>
      <c r="AI941" s="4">
        <v>0.01</v>
      </c>
      <c r="AJ941" s="4">
        <v>0.950254973003517</v>
      </c>
      <c r="AK941" s="4">
        <v>0.590426611466086</v>
      </c>
      <c r="AL941" s="4">
        <v>0.00511366182169672</v>
      </c>
      <c r="AM941" s="12"/>
      <c r="AN941" s="12"/>
    </row>
    <row r="942" ht="12.75" customHeight="1">
      <c r="A942" s="4" t="s">
        <v>2830</v>
      </c>
      <c r="B942" s="4" t="s">
        <v>2765</v>
      </c>
      <c r="C942" s="4" t="s">
        <v>2831</v>
      </c>
      <c r="D942" s="4">
        <v>9914.1209406953</v>
      </c>
      <c r="E942" s="4">
        <v>4.42428571428571</v>
      </c>
      <c r="F942" s="4">
        <v>43862.9036476191</v>
      </c>
      <c r="G942" s="4">
        <v>0.752932945861587</v>
      </c>
      <c r="H942" s="4">
        <v>0.0</v>
      </c>
      <c r="I942" s="4">
        <v>0.0</v>
      </c>
      <c r="J942" s="4">
        <v>0.0</v>
      </c>
      <c r="K942" s="4">
        <v>0.0</v>
      </c>
      <c r="L942" s="4">
        <v>0.0</v>
      </c>
      <c r="M942" s="4">
        <v>0.0</v>
      </c>
      <c r="N942" s="4">
        <v>0.75364238410596</v>
      </c>
      <c r="O942" s="4">
        <v>0.221076878779153</v>
      </c>
      <c r="P942" s="4">
        <v>0.0</v>
      </c>
      <c r="Q942" s="4">
        <v>0.0</v>
      </c>
      <c r="R942" s="4">
        <v>0.0</v>
      </c>
      <c r="S942" s="4">
        <v>0.00783184566657069</v>
      </c>
      <c r="T942" s="4">
        <v>0.0130146847106248</v>
      </c>
      <c r="U942" s="4">
        <v>0.00443420673769076</v>
      </c>
      <c r="V942" s="4">
        <v>5.33527069206759</v>
      </c>
      <c r="W942" s="4">
        <v>0.967823280209804</v>
      </c>
      <c r="X942" s="4">
        <v>0.00897720395400444</v>
      </c>
      <c r="Y942" s="4">
        <v>0.00141214444220295</v>
      </c>
      <c r="Z942" s="4">
        <v>0.0217873713939883</v>
      </c>
      <c r="AA942" s="4">
        <v>0.951673662684318</v>
      </c>
      <c r="AB942" s="4">
        <v>0.00661930900871811</v>
      </c>
      <c r="AC942" s="4">
        <v>0.0358411365837908</v>
      </c>
      <c r="AD942" s="4">
        <v>0.40662573304165</v>
      </c>
      <c r="AE942" s="4">
        <v>0.48</v>
      </c>
      <c r="AF942" s="4">
        <v>0.07</v>
      </c>
      <c r="AG942" s="4">
        <v>0.01</v>
      </c>
      <c r="AH942" s="4">
        <v>0.3</v>
      </c>
      <c r="AI942" s="4">
        <v>0.0</v>
      </c>
      <c r="AJ942" s="4">
        <v>0.945696949781453</v>
      </c>
      <c r="AK942" s="4">
        <v>0.587594552405683</v>
      </c>
      <c r="AL942" s="4">
        <v>0.022529638236532</v>
      </c>
      <c r="AM942" s="12"/>
      <c r="AN942" s="12"/>
    </row>
    <row r="943" ht="12.75" customHeight="1">
      <c r="A943" s="4" t="s">
        <v>2833</v>
      </c>
      <c r="B943" s="4" t="s">
        <v>2765</v>
      </c>
      <c r="C943" s="4" t="s">
        <v>452</v>
      </c>
      <c r="D943" s="4">
        <v>8725.39894400817</v>
      </c>
      <c r="E943" s="4">
        <v>2.79197860962567</v>
      </c>
      <c r="F943" s="4">
        <v>24361.1272121212</v>
      </c>
      <c r="G943" s="4">
        <v>0.869054459554364</v>
      </c>
      <c r="H943" s="4">
        <v>0.00516971634582682</v>
      </c>
      <c r="I943" s="4">
        <v>0.12298483096388</v>
      </c>
      <c r="J943" s="4">
        <v>0.0140806747840283</v>
      </c>
      <c r="K943" s="4">
        <v>0.0123801101965853</v>
      </c>
      <c r="L943" s="4">
        <v>0.0</v>
      </c>
      <c r="M943" s="4">
        <v>0.0</v>
      </c>
      <c r="N943" s="4">
        <v>0.739201414869737</v>
      </c>
      <c r="O943" s="4">
        <v>0.0321066594109244</v>
      </c>
      <c r="P943" s="4">
        <v>0.0</v>
      </c>
      <c r="Q943" s="4">
        <v>0.0</v>
      </c>
      <c r="R943" s="4">
        <v>0.0</v>
      </c>
      <c r="S943" s="4">
        <v>0.0327188626624039</v>
      </c>
      <c r="T943" s="4">
        <v>0.00918304877219237</v>
      </c>
      <c r="U943" s="4">
        <v>0.0321746819944222</v>
      </c>
      <c r="V943" s="4">
        <v>3.80578433250335</v>
      </c>
      <c r="W943" s="4">
        <v>0.996309344069787</v>
      </c>
      <c r="X943" s="4">
        <v>8.38785438684784E-4</v>
      </c>
      <c r="Y943" s="4">
        <v>1.67757087736957E-4</v>
      </c>
      <c r="Z943" s="4">
        <v>0.00268411340379131</v>
      </c>
      <c r="AA943" s="4">
        <v>0.973504437208708</v>
      </c>
      <c r="AB943" s="4">
        <v>0.0227287237438549</v>
      </c>
      <c r="AC943" s="4">
        <v>0.0</v>
      </c>
      <c r="AD943" s="4">
        <v>0.325408861970303</v>
      </c>
      <c r="AE943" s="4">
        <v>0.41</v>
      </c>
      <c r="AF943" s="4">
        <v>0.04</v>
      </c>
      <c r="AG943" s="4">
        <v>0.0</v>
      </c>
      <c r="AH943" s="4">
        <v>0.26</v>
      </c>
      <c r="AI943" s="4">
        <v>0.0</v>
      </c>
      <c r="AJ943" s="4">
        <v>0.844549410372398</v>
      </c>
      <c r="AK943" s="4">
        <v>0.524748052626092</v>
      </c>
      <c r="AL943" s="4">
        <v>0.022225283739973</v>
      </c>
      <c r="AM943" s="12"/>
      <c r="AN943" s="12"/>
    </row>
    <row r="944" ht="12.75" customHeight="1">
      <c r="A944" s="4" t="s">
        <v>2834</v>
      </c>
      <c r="B944" s="4" t="s">
        <v>2765</v>
      </c>
      <c r="C944" s="4" t="s">
        <v>2765</v>
      </c>
      <c r="D944" s="4">
        <v>8067.0785875171</v>
      </c>
      <c r="E944" s="4">
        <v>4.9484375</v>
      </c>
      <c r="F944" s="4">
        <v>39919.4341979167</v>
      </c>
      <c r="G944" s="4">
        <v>0.955267866540364</v>
      </c>
      <c r="H944" s="4">
        <v>0.0064438619484491</v>
      </c>
      <c r="I944" s="4">
        <v>0.00131061598951507</v>
      </c>
      <c r="J944" s="4">
        <v>0.0</v>
      </c>
      <c r="K944" s="4">
        <v>0.0</v>
      </c>
      <c r="L944" s="4">
        <v>0.0</v>
      </c>
      <c r="M944" s="4">
        <v>0.0</v>
      </c>
      <c r="N944" s="4">
        <v>0.938182612494539</v>
      </c>
      <c r="O944" s="4">
        <v>0.0453254696373962</v>
      </c>
      <c r="P944" s="4">
        <v>0.0</v>
      </c>
      <c r="Q944" s="4">
        <v>0.0</v>
      </c>
      <c r="R944" s="4">
        <v>0.0</v>
      </c>
      <c r="S944" s="4">
        <v>0.00873743993010048</v>
      </c>
      <c r="T944" s="4">
        <v>0.0</v>
      </c>
      <c r="U944" s="4">
        <v>0.0</v>
      </c>
      <c r="V944" s="4">
        <v>3.86696137248711</v>
      </c>
      <c r="W944" s="4">
        <v>0.921883505715841</v>
      </c>
      <c r="X944" s="4">
        <v>0.00435492651061513</v>
      </c>
      <c r="Y944" s="4">
        <v>0.00190528034839412</v>
      </c>
      <c r="Z944" s="4">
        <v>0.0718562874251497</v>
      </c>
      <c r="AA944" s="4">
        <v>0.988632775497316</v>
      </c>
      <c r="AB944" s="4">
        <v>0.0065256288811704</v>
      </c>
      <c r="AC944" s="4">
        <v>0.0</v>
      </c>
      <c r="AD944" s="4">
        <v>0.14138132353807</v>
      </c>
      <c r="AE944" s="4">
        <v>0.09</v>
      </c>
      <c r="AF944" s="4">
        <v>0.01</v>
      </c>
      <c r="AG944" s="4">
        <v>0.01</v>
      </c>
      <c r="AH944" s="4">
        <v>0.03</v>
      </c>
      <c r="AI944" s="4">
        <v>0.12</v>
      </c>
      <c r="AJ944" s="4">
        <v>0.668446869762041</v>
      </c>
      <c r="AK944" s="4">
        <v>0.415329392080175</v>
      </c>
      <c r="AL944" s="4">
        <v>0.0</v>
      </c>
      <c r="AM944" s="12"/>
      <c r="AN944" s="12"/>
    </row>
    <row r="945" ht="12.75" customHeight="1">
      <c r="A945" s="4" t="s">
        <v>2835</v>
      </c>
      <c r="B945" s="4" t="s">
        <v>2765</v>
      </c>
      <c r="C945" s="4" t="s">
        <v>1549</v>
      </c>
      <c r="D945" s="4">
        <v>9396.57425411969</v>
      </c>
      <c r="E945" s="4">
        <v>3.94188034188034</v>
      </c>
      <c r="F945" s="4">
        <v>37040.1713333333</v>
      </c>
      <c r="G945" s="4">
        <v>0.903566782307025</v>
      </c>
      <c r="H945" s="4">
        <v>0.0</v>
      </c>
      <c r="I945" s="4">
        <v>0.0</v>
      </c>
      <c r="J945" s="4">
        <v>0.0</v>
      </c>
      <c r="K945" s="4">
        <v>0.0358208955223881</v>
      </c>
      <c r="L945" s="4">
        <v>0.0</v>
      </c>
      <c r="M945" s="4">
        <v>0.0</v>
      </c>
      <c r="N945" s="4">
        <v>0.925910447761194</v>
      </c>
      <c r="O945" s="4">
        <v>0.0334328358208955</v>
      </c>
      <c r="P945" s="4">
        <v>0.0</v>
      </c>
      <c r="Q945" s="4">
        <v>0.0</v>
      </c>
      <c r="R945" s="4">
        <v>0.0</v>
      </c>
      <c r="S945" s="4">
        <v>0.0</v>
      </c>
      <c r="T945" s="4">
        <v>0.00483582089552239</v>
      </c>
      <c r="U945" s="4">
        <v>0.0</v>
      </c>
      <c r="V945" s="4">
        <v>4.83358629661752</v>
      </c>
      <c r="W945" s="4">
        <v>0.991701244813278</v>
      </c>
      <c r="X945" s="4">
        <v>0.0028036335090277</v>
      </c>
      <c r="Y945" s="4">
        <v>0.00370079623191656</v>
      </c>
      <c r="Z945" s="4">
        <v>0.00179432544577773</v>
      </c>
      <c r="AA945" s="4">
        <v>0.956147007805724</v>
      </c>
      <c r="AB945" s="4">
        <v>0.035396790980052</v>
      </c>
      <c r="AC945" s="4">
        <v>0.0039570685169124</v>
      </c>
      <c r="AD945" s="4">
        <v>0.430866985635074</v>
      </c>
      <c r="AE945" s="4">
        <v>0.49</v>
      </c>
      <c r="AF945" s="4">
        <v>0.05</v>
      </c>
      <c r="AG945" s="4">
        <v>0.01</v>
      </c>
      <c r="AH945" s="4">
        <v>0.27</v>
      </c>
      <c r="AI945" s="4">
        <v>0.0</v>
      </c>
      <c r="AJ945" s="4">
        <v>0.898899756993154</v>
      </c>
      <c r="AK945" s="4">
        <v>0.558517821686992</v>
      </c>
      <c r="AL945" s="4">
        <v>0.0198747885591827</v>
      </c>
      <c r="AM945" s="12"/>
      <c r="AN945" s="12"/>
    </row>
    <row r="946" ht="12.75" customHeight="1">
      <c r="A946" s="4" t="s">
        <v>2836</v>
      </c>
      <c r="B946" s="4" t="s">
        <v>2765</v>
      </c>
      <c r="C946" s="4" t="s">
        <v>2837</v>
      </c>
      <c r="D946" s="4">
        <v>8246.71674717878</v>
      </c>
      <c r="E946" s="4">
        <v>4.83349282296651</v>
      </c>
      <c r="F946" s="4">
        <v>39860.4462105263</v>
      </c>
      <c r="G946" s="4">
        <v>0.846565036626411</v>
      </c>
      <c r="H946" s="4">
        <v>0.0710944808231993</v>
      </c>
      <c r="I946" s="4">
        <v>0.0292329279700655</v>
      </c>
      <c r="J946" s="4">
        <v>0.0467726847521048</v>
      </c>
      <c r="K946" s="4">
        <v>0.00701590271281572</v>
      </c>
      <c r="L946" s="4">
        <v>0.0</v>
      </c>
      <c r="M946" s="4">
        <v>0.0</v>
      </c>
      <c r="N946" s="4">
        <v>0.657740879326473</v>
      </c>
      <c r="O946" s="4">
        <v>0.188143124415341</v>
      </c>
      <c r="P946" s="4">
        <v>0.0</v>
      </c>
      <c r="Q946" s="4">
        <v>0.0</v>
      </c>
      <c r="R946" s="4">
        <v>0.0</v>
      </c>
      <c r="S946" s="4">
        <v>0.0</v>
      </c>
      <c r="T946" s="4">
        <v>0.0</v>
      </c>
      <c r="U946" s="4">
        <v>0.0</v>
      </c>
      <c r="V946" s="4">
        <v>3.97743021183924</v>
      </c>
      <c r="W946" s="4">
        <v>0.967645594823295</v>
      </c>
      <c r="X946" s="4">
        <v>4.97760079641613E-4</v>
      </c>
      <c r="Y946" s="4">
        <v>0.0</v>
      </c>
      <c r="Z946" s="4">
        <v>0.0318566450970632</v>
      </c>
      <c r="AA946" s="4">
        <v>0.959908928924965</v>
      </c>
      <c r="AB946" s="4">
        <v>0.0363294397149079</v>
      </c>
      <c r="AC946" s="4">
        <v>0.0</v>
      </c>
      <c r="AD946" s="4">
        <v>0.266994491404792</v>
      </c>
      <c r="AE946" s="4">
        <v>0.41</v>
      </c>
      <c r="AF946" s="4">
        <v>0.07</v>
      </c>
      <c r="AG946" s="4">
        <v>0.0</v>
      </c>
      <c r="AH946" s="4">
        <v>0.2</v>
      </c>
      <c r="AI946" s="4">
        <v>0.0</v>
      </c>
      <c r="AJ946" s="4">
        <v>0.873591013978466</v>
      </c>
      <c r="AK946" s="4">
        <v>0.542792615502175</v>
      </c>
      <c r="AL946" s="4">
        <v>0.0198799062967588</v>
      </c>
      <c r="AM946" s="12"/>
      <c r="AN946" s="12"/>
    </row>
    <row r="947" ht="12.75" customHeight="1">
      <c r="A947" s="4" t="s">
        <v>2841</v>
      </c>
      <c r="B947" s="4" t="s">
        <v>2840</v>
      </c>
      <c r="C947" s="4" t="s">
        <v>559</v>
      </c>
      <c r="D947" s="4">
        <v>3796.15972215597</v>
      </c>
      <c r="E947" s="4">
        <v>2.72272727272727</v>
      </c>
      <c r="F947" s="4">
        <v>10335.9076071429</v>
      </c>
      <c r="G947" s="4">
        <v>0.871094681612211</v>
      </c>
      <c r="H947" s="4">
        <v>0.0412592415931314</v>
      </c>
      <c r="I947" s="4">
        <v>0.520987359885524</v>
      </c>
      <c r="J947" s="4">
        <v>0.202718817076079</v>
      </c>
      <c r="K947" s="4">
        <v>0.126401144765085</v>
      </c>
      <c r="L947" s="4">
        <v>0.0</v>
      </c>
      <c r="M947" s="4">
        <v>0.0</v>
      </c>
      <c r="N947" s="4">
        <v>0.0</v>
      </c>
      <c r="O947" s="4">
        <v>0.0357739088957787</v>
      </c>
      <c r="P947" s="4">
        <v>0.0</v>
      </c>
      <c r="Q947" s="4">
        <v>0.0</v>
      </c>
      <c r="R947" s="4">
        <v>0.0</v>
      </c>
      <c r="S947" s="4">
        <v>0.0502027188170761</v>
      </c>
      <c r="T947" s="4">
        <v>0.0</v>
      </c>
      <c r="U947" s="4">
        <v>0.0226568089673265</v>
      </c>
      <c r="V947" s="4">
        <v>0.110899117576914</v>
      </c>
      <c r="W947" s="4">
        <v>1.0</v>
      </c>
      <c r="X947" s="4">
        <v>0.0</v>
      </c>
      <c r="Y947" s="4">
        <v>0.0</v>
      </c>
      <c r="Z947" s="4">
        <v>0.0</v>
      </c>
      <c r="AA947" s="4">
        <v>0.658716909134271</v>
      </c>
      <c r="AB947" s="4">
        <v>0.33567851180539</v>
      </c>
      <c r="AC947" s="4">
        <v>0.0</v>
      </c>
      <c r="AD947" s="4">
        <v>0.0990704077596709</v>
      </c>
      <c r="AE947" s="4">
        <v>0.15</v>
      </c>
      <c r="AF947" s="4">
        <v>0.02</v>
      </c>
      <c r="AG947" s="4">
        <v>0.03</v>
      </c>
      <c r="AH947" s="4">
        <v>0.13</v>
      </c>
      <c r="AI947" s="4">
        <v>0.05</v>
      </c>
      <c r="AJ947" s="4">
        <v>0.883020516147196</v>
      </c>
      <c r="AK947" s="4">
        <v>0.548651494615113</v>
      </c>
      <c r="AL947" s="4">
        <v>0.00200425056842203</v>
      </c>
      <c r="AM947" s="12"/>
      <c r="AN947" s="12"/>
    </row>
    <row r="948" ht="12.75" customHeight="1">
      <c r="A948" s="4" t="s">
        <v>2843</v>
      </c>
      <c r="B948" s="4" t="s">
        <v>2840</v>
      </c>
      <c r="C948" s="4" t="s">
        <v>2844</v>
      </c>
      <c r="D948" s="4">
        <v>1959.77265242546</v>
      </c>
      <c r="E948" s="4">
        <v>1.605</v>
      </c>
      <c r="F948" s="4">
        <v>3145.43510714286</v>
      </c>
      <c r="G948" s="4">
        <v>0.676902536715621</v>
      </c>
      <c r="H948" s="4">
        <v>0.476214321482223</v>
      </c>
      <c r="I948" s="4">
        <v>0.28542814221332</v>
      </c>
      <c r="J948" s="4">
        <v>0.0</v>
      </c>
      <c r="K948" s="4">
        <v>0.0</v>
      </c>
      <c r="L948" s="4">
        <v>0.0</v>
      </c>
      <c r="M948" s="4">
        <v>0.0</v>
      </c>
      <c r="N948" s="4">
        <v>0.0</v>
      </c>
      <c r="O948" s="4">
        <v>0.0</v>
      </c>
      <c r="P948" s="4">
        <v>0.0</v>
      </c>
      <c r="Q948" s="4">
        <v>0.0</v>
      </c>
      <c r="R948" s="4">
        <v>0.0</v>
      </c>
      <c r="S948" s="4">
        <v>0.056584877315974</v>
      </c>
      <c r="T948" s="4">
        <v>0.0</v>
      </c>
      <c r="U948" s="4">
        <v>0.181772658988483</v>
      </c>
      <c r="V948" s="4">
        <v>0.209167779261237</v>
      </c>
      <c r="W948" s="4">
        <v>0.25531914893617</v>
      </c>
      <c r="X948" s="4">
        <v>0.617021276595745</v>
      </c>
      <c r="Y948" s="4">
        <v>0.127659574468085</v>
      </c>
      <c r="Z948" s="4">
        <v>0.0</v>
      </c>
      <c r="AA948" s="4">
        <v>0.934579439252336</v>
      </c>
      <c r="AB948" s="4">
        <v>0.0280373831775701</v>
      </c>
      <c r="AC948" s="4">
        <v>0.0</v>
      </c>
      <c r="AD948" s="4">
        <v>0.0254720487581153</v>
      </c>
      <c r="AE948" s="4">
        <v>0.09</v>
      </c>
      <c r="AF948" s="4">
        <v>0.14</v>
      </c>
      <c r="AG948" s="4">
        <v>0.02</v>
      </c>
      <c r="AH948" s="4">
        <v>0.23</v>
      </c>
      <c r="AI948" s="4">
        <v>0.02</v>
      </c>
      <c r="AJ948" s="4">
        <v>0.986477298001547</v>
      </c>
      <c r="AK948" s="4">
        <v>0.612932807398334</v>
      </c>
      <c r="AL948" s="4">
        <v>0.00728019251283855</v>
      </c>
      <c r="AM948" s="12"/>
      <c r="AN948" s="12"/>
    </row>
    <row r="949" ht="12.75" customHeight="1">
      <c r="A949" s="4" t="s">
        <v>2846</v>
      </c>
      <c r="B949" s="4" t="s">
        <v>2840</v>
      </c>
      <c r="C949" s="4" t="s">
        <v>185</v>
      </c>
      <c r="D949" s="4">
        <v>4719.0500248139</v>
      </c>
      <c r="E949" s="4">
        <v>0.806</v>
      </c>
      <c r="F949" s="4">
        <v>3803.55432</v>
      </c>
      <c r="G949" s="4">
        <v>0.491315136476427</v>
      </c>
      <c r="H949" s="4">
        <v>0.32258064516129</v>
      </c>
      <c r="I949" s="4">
        <v>0.168734491315136</v>
      </c>
      <c r="J949" s="4">
        <v>0.0</v>
      </c>
      <c r="K949" s="4">
        <v>0.0</v>
      </c>
      <c r="L949" s="4">
        <v>0.0</v>
      </c>
      <c r="M949" s="4">
        <v>0.0</v>
      </c>
      <c r="N949" s="4">
        <v>0.0</v>
      </c>
      <c r="O949" s="4">
        <v>0.0</v>
      </c>
      <c r="P949" s="4">
        <v>0.0</v>
      </c>
      <c r="Q949" s="4">
        <v>0.0</v>
      </c>
      <c r="R949" s="4">
        <v>0.0</v>
      </c>
      <c r="S949" s="4">
        <v>0.0</v>
      </c>
      <c r="T949" s="4">
        <v>0.0</v>
      </c>
      <c r="U949" s="4">
        <v>0.508684863523573</v>
      </c>
      <c r="V949" s="4">
        <v>0.471464019851117</v>
      </c>
      <c r="W949" s="4">
        <v>0.578947368421053</v>
      </c>
      <c r="X949" s="4">
        <v>0.421052631578947</v>
      </c>
      <c r="Y949" s="4">
        <v>0.0</v>
      </c>
      <c r="Z949" s="4">
        <v>0.0</v>
      </c>
      <c r="AA949" s="4">
        <v>0.84863523573201</v>
      </c>
      <c r="AB949" s="4">
        <v>0.0</v>
      </c>
      <c r="AC949" s="4">
        <v>0.0</v>
      </c>
      <c r="AD949" s="4">
        <v>0.00583948905183174</v>
      </c>
      <c r="AE949" s="4">
        <v>0.04</v>
      </c>
      <c r="AF949" s="4">
        <v>0.06</v>
      </c>
      <c r="AG949" s="4">
        <v>0.0</v>
      </c>
      <c r="AH949" s="4">
        <v>0.33</v>
      </c>
      <c r="AI949" s="4">
        <v>0.03</v>
      </c>
      <c r="AJ949" s="4">
        <v>0.768615079012061</v>
      </c>
      <c r="AK949" s="4">
        <v>0.47756739981949</v>
      </c>
      <c r="AL949" s="4">
        <v>0.0092901411512084</v>
      </c>
      <c r="AM949" s="12"/>
      <c r="AN949" s="12"/>
    </row>
    <row r="950" ht="12.75" customHeight="1">
      <c r="A950" s="4" t="s">
        <v>2847</v>
      </c>
      <c r="B950" s="4" t="s">
        <v>2840</v>
      </c>
      <c r="C950" s="4" t="s">
        <v>2779</v>
      </c>
      <c r="D950" s="4">
        <v>5586.17523648649</v>
      </c>
      <c r="E950" s="4">
        <v>2.52991452991453</v>
      </c>
      <c r="F950" s="4">
        <v>14132.5458974359</v>
      </c>
      <c r="G950" s="4">
        <v>0.554054054054054</v>
      </c>
      <c r="H950" s="4">
        <v>0.0</v>
      </c>
      <c r="I950" s="4">
        <v>0.523809523809524</v>
      </c>
      <c r="J950" s="4">
        <v>0.0</v>
      </c>
      <c r="K950" s="4">
        <v>0.186147186147186</v>
      </c>
      <c r="L950" s="4">
        <v>0.0</v>
      </c>
      <c r="M950" s="4">
        <v>0.0</v>
      </c>
      <c r="N950" s="4">
        <v>0.0</v>
      </c>
      <c r="O950" s="4">
        <v>0.0</v>
      </c>
      <c r="P950" s="4">
        <v>0.0</v>
      </c>
      <c r="Q950" s="4">
        <v>0.0</v>
      </c>
      <c r="R950" s="4">
        <v>0.0</v>
      </c>
      <c r="S950" s="4">
        <v>0.108225108225108</v>
      </c>
      <c r="T950" s="4">
        <v>0.0</v>
      </c>
      <c r="U950" s="4">
        <v>0.181818181818182</v>
      </c>
      <c r="V950" s="4">
        <v>1.21283783783784</v>
      </c>
      <c r="W950" s="4">
        <v>0.796657381615599</v>
      </c>
      <c r="X950" s="4">
        <v>0.0250696378830083</v>
      </c>
      <c r="Y950" s="4">
        <v>0.0</v>
      </c>
      <c r="Z950" s="4">
        <v>0.178272980501393</v>
      </c>
      <c r="AA950" s="4">
        <v>0.699324324324324</v>
      </c>
      <c r="AB950" s="4">
        <v>0.152027027027027</v>
      </c>
      <c r="AC950" s="4">
        <v>0.135135135135135</v>
      </c>
      <c r="AD950" s="4">
        <v>0.0333197238500269</v>
      </c>
      <c r="AE950" s="4">
        <v>0.05</v>
      </c>
      <c r="AF950" s="4">
        <v>0.04</v>
      </c>
      <c r="AG950" s="4">
        <v>0.0</v>
      </c>
      <c r="AH950" s="4">
        <v>0.06</v>
      </c>
      <c r="AI950" s="4">
        <v>0.05</v>
      </c>
      <c r="AJ950" s="4">
        <v>0.597132903355729</v>
      </c>
      <c r="AK950" s="4">
        <v>0.371019533429923</v>
      </c>
      <c r="AL950" s="4">
        <v>0.0</v>
      </c>
      <c r="AM950" s="12"/>
      <c r="AN950" s="12"/>
    </row>
    <row r="951" ht="12.75" customHeight="1">
      <c r="A951" s="4" t="s">
        <v>2848</v>
      </c>
      <c r="B951" s="4" t="s">
        <v>2840</v>
      </c>
      <c r="C951" s="4" t="s">
        <v>2849</v>
      </c>
      <c r="D951" s="4">
        <v>9232.15364530083</v>
      </c>
      <c r="E951" s="4">
        <v>2.35462962962963</v>
      </c>
      <c r="F951" s="4">
        <v>21738.3025185185</v>
      </c>
      <c r="G951" s="4">
        <v>0.374754227290602</v>
      </c>
      <c r="H951" s="4">
        <v>0.194651985843492</v>
      </c>
      <c r="I951" s="4">
        <v>0.157294534014943</v>
      </c>
      <c r="J951" s="4">
        <v>0.0</v>
      </c>
      <c r="K951" s="4">
        <v>0.0</v>
      </c>
      <c r="L951" s="4">
        <v>0.0</v>
      </c>
      <c r="M951" s="4">
        <v>0.0</v>
      </c>
      <c r="N951" s="4">
        <v>0.0</v>
      </c>
      <c r="O951" s="4">
        <v>0.0</v>
      </c>
      <c r="P951" s="4">
        <v>0.0228077074321667</v>
      </c>
      <c r="Q951" s="4">
        <v>0.0</v>
      </c>
      <c r="R951" s="4">
        <v>0.0</v>
      </c>
      <c r="S951" s="4">
        <v>0.156901297679906</v>
      </c>
      <c r="T951" s="4">
        <v>0.0</v>
      </c>
      <c r="U951" s="4">
        <v>0.468344475029493</v>
      </c>
      <c r="V951" s="4">
        <v>0.235941801022414</v>
      </c>
      <c r="W951" s="4">
        <v>0.0666666666666667</v>
      </c>
      <c r="X951" s="4">
        <v>0.666666666666667</v>
      </c>
      <c r="Y951" s="4">
        <v>0.0</v>
      </c>
      <c r="Z951" s="4">
        <v>0.266666666666667</v>
      </c>
      <c r="AA951" s="4">
        <v>0.412504915454188</v>
      </c>
      <c r="AB951" s="4">
        <v>0.204089657884389</v>
      </c>
      <c r="AC951" s="4">
        <v>0.369248918600079</v>
      </c>
      <c r="AD951" s="4">
        <v>0.0542937354306483</v>
      </c>
      <c r="AE951" s="4">
        <v>0.05</v>
      </c>
      <c r="AF951" s="4">
        <v>0.1</v>
      </c>
      <c r="AG951" s="4">
        <v>0.09</v>
      </c>
      <c r="AH951" s="4">
        <v>0.5</v>
      </c>
      <c r="AI951" s="4">
        <v>0.02</v>
      </c>
      <c r="AJ951" s="4">
        <v>1.02157427814431</v>
      </c>
      <c r="AK951" s="4">
        <v>0.634739787258576</v>
      </c>
      <c r="AL951" s="4">
        <v>0.236518131244484</v>
      </c>
      <c r="AM951" s="12"/>
      <c r="AN951" s="12"/>
    </row>
    <row r="952" ht="12.75" customHeight="1">
      <c r="A952" s="4" t="s">
        <v>2851</v>
      </c>
      <c r="B952" s="4" t="s">
        <v>2840</v>
      </c>
      <c r="C952" s="4" t="s">
        <v>2852</v>
      </c>
      <c r="D952" s="4">
        <v>2381.86329098156</v>
      </c>
      <c r="E952" s="4">
        <v>1.16347826086957</v>
      </c>
      <c r="F952" s="4">
        <v>2771.24615942029</v>
      </c>
      <c r="G952" s="4">
        <v>0.692825112107623</v>
      </c>
      <c r="H952" s="4">
        <v>0.0953678474114441</v>
      </c>
      <c r="I952" s="4">
        <v>0.088283378746594</v>
      </c>
      <c r="J952" s="4">
        <v>0.0</v>
      </c>
      <c r="K952" s="4">
        <v>0.238692098092643</v>
      </c>
      <c r="L952" s="4">
        <v>0.0231607629427793</v>
      </c>
      <c r="M952" s="4">
        <v>0.0</v>
      </c>
      <c r="N952" s="4">
        <v>0.0</v>
      </c>
      <c r="O952" s="4">
        <v>0.312261580381471</v>
      </c>
      <c r="P952" s="4">
        <v>0.0</v>
      </c>
      <c r="Q952" s="4">
        <v>0.0</v>
      </c>
      <c r="R952" s="4">
        <v>0.0</v>
      </c>
      <c r="S952" s="4">
        <v>0.158310626702997</v>
      </c>
      <c r="T952" s="4">
        <v>0.0</v>
      </c>
      <c r="U952" s="4">
        <v>0.0839237057220708</v>
      </c>
      <c r="V952" s="4">
        <v>0.861983059292476</v>
      </c>
      <c r="W952" s="4">
        <v>0.797687861271676</v>
      </c>
      <c r="X952" s="4">
        <v>0.092485549132948</v>
      </c>
      <c r="Y952" s="4">
        <v>0.0173410404624277</v>
      </c>
      <c r="Z952" s="4">
        <v>0.092485549132948</v>
      </c>
      <c r="AA952" s="4">
        <v>0.667164922770304</v>
      </c>
      <c r="AB952" s="4">
        <v>0.219730941704036</v>
      </c>
      <c r="AC952" s="4">
        <v>0.0976581963129048</v>
      </c>
      <c r="AD952" s="4">
        <v>0.0354259462450289</v>
      </c>
      <c r="AE952" s="4">
        <v>0.11</v>
      </c>
      <c r="AF952" s="4">
        <v>0.12</v>
      </c>
      <c r="AG952" s="4">
        <v>0.02</v>
      </c>
      <c r="AH952" s="4">
        <v>0.36</v>
      </c>
      <c r="AI952" s="4">
        <v>0.05</v>
      </c>
      <c r="AJ952" s="4">
        <v>1.09305338769266</v>
      </c>
      <c r="AK952" s="4">
        <v>0.679152255112178</v>
      </c>
      <c r="AL952" s="4">
        <v>0.0206137032901309</v>
      </c>
      <c r="AM952" s="12"/>
      <c r="AN952" s="12"/>
    </row>
    <row r="953" ht="12.75" customHeight="1">
      <c r="A953" s="4" t="s">
        <v>2854</v>
      </c>
      <c r="B953" s="4" t="s">
        <v>2840</v>
      </c>
      <c r="C953" s="4" t="s">
        <v>2855</v>
      </c>
      <c r="D953" s="4">
        <v>6498.09491935484</v>
      </c>
      <c r="E953" s="4">
        <v>2.51729323308271</v>
      </c>
      <c r="F953" s="4">
        <v>16357.6103684211</v>
      </c>
      <c r="G953" s="4">
        <v>0.876045400238949</v>
      </c>
      <c r="H953" s="4">
        <v>0.0294205495818399</v>
      </c>
      <c r="I953" s="4">
        <v>0.716696535244922</v>
      </c>
      <c r="J953" s="4">
        <v>0.0</v>
      </c>
      <c r="K953" s="4">
        <v>0.0</v>
      </c>
      <c r="L953" s="4">
        <v>0.0</v>
      </c>
      <c r="M953" s="4">
        <v>0.0</v>
      </c>
      <c r="N953" s="4">
        <v>0.0</v>
      </c>
      <c r="O953" s="4">
        <v>0.197132616487455</v>
      </c>
      <c r="P953" s="4">
        <v>0.0</v>
      </c>
      <c r="Q953" s="4">
        <v>0.0</v>
      </c>
      <c r="R953" s="4">
        <v>0.0</v>
      </c>
      <c r="S953" s="4">
        <v>0.0</v>
      </c>
      <c r="T953" s="4">
        <v>0.0268817204301075</v>
      </c>
      <c r="U953" s="4">
        <v>0.029868578255675</v>
      </c>
      <c r="V953" s="4">
        <v>0.39426523297491</v>
      </c>
      <c r="W953" s="4">
        <v>0.920454545454545</v>
      </c>
      <c r="X953" s="4">
        <v>0.0189393939393939</v>
      </c>
      <c r="Y953" s="4">
        <v>0.0</v>
      </c>
      <c r="Z953" s="4">
        <v>0.0606060606060606</v>
      </c>
      <c r="AA953" s="4">
        <v>0.985215053763441</v>
      </c>
      <c r="AB953" s="4">
        <v>0.0029868578255675</v>
      </c>
      <c r="AC953" s="4">
        <v>0.00597371565113501</v>
      </c>
      <c r="AD953" s="4">
        <v>0.122316896130186</v>
      </c>
      <c r="AE953" s="4">
        <v>0.13</v>
      </c>
      <c r="AF953" s="4">
        <v>0.05</v>
      </c>
      <c r="AG953" s="4">
        <v>0.01</v>
      </c>
      <c r="AH953" s="4">
        <v>0.14</v>
      </c>
      <c r="AI953" s="4">
        <v>0.09</v>
      </c>
      <c r="AJ953" s="4">
        <v>0.953037927916898</v>
      </c>
      <c r="AK953" s="4">
        <v>0.592155758575074</v>
      </c>
      <c r="AL953" s="4">
        <v>0.0</v>
      </c>
      <c r="AM953" s="12"/>
      <c r="AN953" s="12"/>
    </row>
    <row r="954" ht="12.75" customHeight="1">
      <c r="A954" s="4" t="s">
        <v>2857</v>
      </c>
      <c r="B954" s="4" t="s">
        <v>2840</v>
      </c>
      <c r="C954" s="4" t="s">
        <v>2858</v>
      </c>
      <c r="D954" s="4">
        <v>1611.1731924677</v>
      </c>
      <c r="E954" s="4">
        <v>1.4271875</v>
      </c>
      <c r="F954" s="4">
        <v>2299.446240625</v>
      </c>
      <c r="G954" s="4">
        <v>0.101160499233633</v>
      </c>
      <c r="H954" s="4">
        <v>0.0272236564186811</v>
      </c>
      <c r="I954" s="4">
        <v>0.0</v>
      </c>
      <c r="J954" s="4">
        <v>0.0</v>
      </c>
      <c r="K954" s="4">
        <v>0.0812015958695142</v>
      </c>
      <c r="L954" s="4">
        <v>0.0</v>
      </c>
      <c r="M954" s="4">
        <v>0.0</v>
      </c>
      <c r="N954" s="4">
        <v>0.0</v>
      </c>
      <c r="O954" s="4">
        <v>0.0</v>
      </c>
      <c r="P954" s="4">
        <v>0.0</v>
      </c>
      <c r="Q954" s="4">
        <v>0.0</v>
      </c>
      <c r="R954" s="4">
        <v>0.0</v>
      </c>
      <c r="S954" s="4">
        <v>0.233982633184698</v>
      </c>
      <c r="T954" s="4">
        <v>0.0347336306031448</v>
      </c>
      <c r="U954" s="4">
        <v>0.622858483923961</v>
      </c>
      <c r="V954" s="4">
        <v>0.411648784760236</v>
      </c>
      <c r="W954" s="4">
        <v>0.319148936170213</v>
      </c>
      <c r="X954" s="4">
        <v>0.622340425531915</v>
      </c>
      <c r="Y954" s="4">
        <v>0.0585106382978724</v>
      </c>
      <c r="Z954" s="4">
        <v>0.0</v>
      </c>
      <c r="AA954" s="4">
        <v>0.530326253558134</v>
      </c>
      <c r="AB954" s="4">
        <v>0.210641559010291</v>
      </c>
      <c r="AC954" s="4">
        <v>0.22837749069411</v>
      </c>
      <c r="AD954" s="4">
        <v>0.0582271835652374</v>
      </c>
      <c r="AE954" s="4">
        <v>0.03</v>
      </c>
      <c r="AF954" s="4">
        <v>0.09</v>
      </c>
      <c r="AG954" s="4">
        <v>0.09</v>
      </c>
      <c r="AH954" s="4">
        <v>0.49</v>
      </c>
      <c r="AI954" s="4">
        <v>0.02</v>
      </c>
      <c r="AJ954" s="4">
        <v>0.966408851645457</v>
      </c>
      <c r="AK954" s="4">
        <v>0.60046358059496</v>
      </c>
      <c r="AL954" s="4">
        <v>0.333332297790774</v>
      </c>
      <c r="AM954" s="12"/>
      <c r="AN954" s="12"/>
    </row>
    <row r="955" ht="12.75" customHeight="1">
      <c r="A955" s="4" t="s">
        <v>2860</v>
      </c>
      <c r="B955" s="4" t="s">
        <v>2840</v>
      </c>
      <c r="C955" s="4" t="s">
        <v>1981</v>
      </c>
      <c r="D955" s="4">
        <v>1747.47403404255</v>
      </c>
      <c r="E955" s="4">
        <v>2.13636363636364</v>
      </c>
      <c r="F955" s="4">
        <v>3733.23998181818</v>
      </c>
      <c r="G955" s="4">
        <v>0.662553191489362</v>
      </c>
      <c r="H955" s="4">
        <v>0.181702127659574</v>
      </c>
      <c r="I955" s="4">
        <v>0.101276595744681</v>
      </c>
      <c r="J955" s="4">
        <v>0.280851063829787</v>
      </c>
      <c r="K955" s="4">
        <v>0.0</v>
      </c>
      <c r="L955" s="4">
        <v>0.0</v>
      </c>
      <c r="M955" s="4">
        <v>0.0</v>
      </c>
      <c r="N955" s="4">
        <v>0.0</v>
      </c>
      <c r="O955" s="4">
        <v>0.0</v>
      </c>
      <c r="P955" s="4">
        <v>0.0987234042553191</v>
      </c>
      <c r="Q955" s="4">
        <v>0.0</v>
      </c>
      <c r="R955" s="4">
        <v>0.0</v>
      </c>
      <c r="S955" s="4">
        <v>0.153191489361702</v>
      </c>
      <c r="T955" s="4">
        <v>0.131063829787234</v>
      </c>
      <c r="U955" s="4">
        <v>0.0531914893617021</v>
      </c>
      <c r="V955" s="4">
        <v>0.268085106382979</v>
      </c>
      <c r="W955" s="4">
        <v>0.0</v>
      </c>
      <c r="X955" s="4">
        <v>1.0</v>
      </c>
      <c r="Y955" s="4">
        <v>0.0</v>
      </c>
      <c r="Z955" s="4">
        <v>0.0</v>
      </c>
      <c r="AA955" s="4">
        <v>0.380425531914894</v>
      </c>
      <c r="AB955" s="4">
        <v>0.437872340425532</v>
      </c>
      <c r="AC955" s="4">
        <v>0.160851063829787</v>
      </c>
      <c r="AD955" s="4">
        <v>0.05010563917416</v>
      </c>
      <c r="AE955" s="4">
        <v>0.1</v>
      </c>
      <c r="AF955" s="4">
        <v>0.05</v>
      </c>
      <c r="AG955" s="4">
        <v>0.0</v>
      </c>
      <c r="AH955" s="4">
        <v>0.14</v>
      </c>
      <c r="AI955" s="4">
        <v>0.08</v>
      </c>
      <c r="AJ955" s="4">
        <v>0.857359214413961</v>
      </c>
      <c r="AK955" s="4">
        <v>0.532707231381979</v>
      </c>
      <c r="AL955" s="4">
        <v>0.0103217306543371</v>
      </c>
      <c r="AM955" s="12"/>
      <c r="AN955" s="12"/>
    </row>
    <row r="956" ht="12.75" customHeight="1">
      <c r="A956" s="4" t="s">
        <v>2861</v>
      </c>
      <c r="B956" s="4" t="s">
        <v>2840</v>
      </c>
      <c r="C956" s="4" t="s">
        <v>2862</v>
      </c>
      <c r="D956" s="4">
        <v>2689.77857142857</v>
      </c>
      <c r="E956" s="4">
        <v>1.02666666666667</v>
      </c>
      <c r="F956" s="4">
        <v>2761.506</v>
      </c>
      <c r="G956" s="4">
        <v>0.180519480519481</v>
      </c>
      <c r="H956" s="4">
        <v>0.0</v>
      </c>
      <c r="I956" s="4">
        <v>0.0164705882352941</v>
      </c>
      <c r="J956" s="4">
        <v>0.0</v>
      </c>
      <c r="K956" s="4">
        <v>0.0</v>
      </c>
      <c r="L956" s="4">
        <v>0.0</v>
      </c>
      <c r="M956" s="4">
        <v>0.0</v>
      </c>
      <c r="N956" s="4">
        <v>0.0</v>
      </c>
      <c r="O956" s="4">
        <v>0.0529411764705882</v>
      </c>
      <c r="P956" s="4">
        <v>0.0</v>
      </c>
      <c r="Q956" s="4">
        <v>0.0941176470588235</v>
      </c>
      <c r="R956" s="4">
        <v>0.0</v>
      </c>
      <c r="S956" s="4">
        <v>0.0</v>
      </c>
      <c r="T956" s="4">
        <v>0.0941176470588235</v>
      </c>
      <c r="U956" s="4">
        <v>0.742352941176471</v>
      </c>
      <c r="V956" s="4">
        <v>1.03896103896104</v>
      </c>
      <c r="W956" s="4">
        <v>0.7</v>
      </c>
      <c r="X956" s="4">
        <v>0.1625</v>
      </c>
      <c r="Y956" s="4">
        <v>0.1375</v>
      </c>
      <c r="Z956" s="4">
        <v>0.0</v>
      </c>
      <c r="AA956" s="4">
        <v>0.37012987012987</v>
      </c>
      <c r="AB956" s="4">
        <v>0.15974025974026</v>
      </c>
      <c r="AC956" s="4">
        <v>0.428571428571429</v>
      </c>
      <c r="AD956" s="4">
        <v>0.0145873788104034</v>
      </c>
      <c r="AE956" s="4">
        <v>0.02</v>
      </c>
      <c r="AF956" s="4">
        <v>0.01</v>
      </c>
      <c r="AG956" s="4">
        <v>0.02</v>
      </c>
      <c r="AH956" s="4">
        <v>0.07</v>
      </c>
      <c r="AI956" s="4">
        <v>0.06</v>
      </c>
      <c r="AJ956" s="4">
        <v>0.557485467667903</v>
      </c>
      <c r="AK956" s="4">
        <v>0.346385196571371</v>
      </c>
      <c r="AL956" s="4">
        <v>0.00148942908766447</v>
      </c>
      <c r="AM956" s="12"/>
      <c r="AN956" s="12"/>
    </row>
    <row r="957" ht="12.75" customHeight="1">
      <c r="A957" s="4" t="s">
        <v>2864</v>
      </c>
      <c r="B957" s="4" t="s">
        <v>2840</v>
      </c>
      <c r="C957" s="4" t="s">
        <v>2865</v>
      </c>
      <c r="D957" s="4">
        <v>6674.25307148795</v>
      </c>
      <c r="E957" s="4">
        <v>1.41529411764706</v>
      </c>
      <c r="F957" s="4">
        <v>9446.03111176471</v>
      </c>
      <c r="G957" s="4">
        <v>0.541770573566085</v>
      </c>
      <c r="H957" s="4">
        <v>0.0785813630041725</v>
      </c>
      <c r="I957" s="4">
        <v>0.0</v>
      </c>
      <c r="J957" s="4">
        <v>0.0</v>
      </c>
      <c r="K957" s="4">
        <v>0.0</v>
      </c>
      <c r="L957" s="4">
        <v>0.0</v>
      </c>
      <c r="M957" s="4">
        <v>0.0</v>
      </c>
      <c r="N957" s="4">
        <v>0.394065832174316</v>
      </c>
      <c r="O957" s="4">
        <v>0.13166434863236</v>
      </c>
      <c r="P957" s="4">
        <v>0.0</v>
      </c>
      <c r="Q957" s="4">
        <v>0.0</v>
      </c>
      <c r="R957" s="4">
        <v>0.0</v>
      </c>
      <c r="S957" s="4">
        <v>0.0</v>
      </c>
      <c r="T957" s="4">
        <v>0.0389429763560501</v>
      </c>
      <c r="U957" s="4">
        <v>0.356745479833102</v>
      </c>
      <c r="V957" s="4">
        <v>3.09642560266002</v>
      </c>
      <c r="W957" s="4">
        <v>0.971140939597315</v>
      </c>
      <c r="X957" s="4">
        <v>0.025503355704698</v>
      </c>
      <c r="Y957" s="4">
        <v>0.00335570469798658</v>
      </c>
      <c r="Z957" s="4">
        <v>0.0</v>
      </c>
      <c r="AA957" s="4">
        <v>0.966749792186201</v>
      </c>
      <c r="AB957" s="4">
        <v>0.00997506234413965</v>
      </c>
      <c r="AC957" s="4">
        <v>0.0122610141313383</v>
      </c>
      <c r="AD957" s="4">
        <v>0.0596134482264365</v>
      </c>
      <c r="AE957" s="4">
        <v>0.15</v>
      </c>
      <c r="AF957" s="4">
        <v>0.06</v>
      </c>
      <c r="AG957" s="4">
        <v>0.0</v>
      </c>
      <c r="AH957" s="4">
        <v>0.45</v>
      </c>
      <c r="AI957" s="4">
        <v>0.02</v>
      </c>
      <c r="AJ957" s="4">
        <v>0.890941564145044</v>
      </c>
      <c r="AK957" s="4">
        <v>0.553573118454499</v>
      </c>
      <c r="AL957" s="4">
        <v>0.142568226752483</v>
      </c>
      <c r="AM957" s="12"/>
      <c r="AN957" s="12"/>
    </row>
    <row r="958" ht="12.75" customHeight="1">
      <c r="A958" s="4" t="s">
        <v>2866</v>
      </c>
      <c r="B958" s="4" t="s">
        <v>2840</v>
      </c>
      <c r="C958" s="4" t="s">
        <v>2867</v>
      </c>
      <c r="D958" s="4">
        <v>1593.50291168278</v>
      </c>
      <c r="E958" s="4">
        <v>2.23553113553114</v>
      </c>
      <c r="F958" s="4">
        <v>3562.32537362637</v>
      </c>
      <c r="G958" s="4">
        <v>0.648533508110765</v>
      </c>
      <c r="H958" s="4">
        <v>0.237933500178763</v>
      </c>
      <c r="I958" s="4">
        <v>0.0</v>
      </c>
      <c r="J958" s="4">
        <v>0.252413299964247</v>
      </c>
      <c r="K958" s="4">
        <v>0.0722202359671076</v>
      </c>
      <c r="L958" s="4">
        <v>0.0</v>
      </c>
      <c r="M958" s="4">
        <v>0.0</v>
      </c>
      <c r="N958" s="4">
        <v>0.0</v>
      </c>
      <c r="O958" s="4">
        <v>0.062567036110118</v>
      </c>
      <c r="P958" s="4">
        <v>0.0824097247050411</v>
      </c>
      <c r="Q958" s="4">
        <v>0.0</v>
      </c>
      <c r="R958" s="4">
        <v>0.0</v>
      </c>
      <c r="S958" s="4">
        <v>0.0927779764032892</v>
      </c>
      <c r="T958" s="4">
        <v>0.173578834465499</v>
      </c>
      <c r="U958" s="4">
        <v>0.0260993922059349</v>
      </c>
      <c r="V958" s="4">
        <v>0.548910371948222</v>
      </c>
      <c r="W958" s="4">
        <v>0.48955223880597</v>
      </c>
      <c r="X958" s="4">
        <v>0.343283582089552</v>
      </c>
      <c r="Y958" s="4">
        <v>0.0</v>
      </c>
      <c r="Z958" s="4">
        <v>0.167164179104478</v>
      </c>
      <c r="AA958" s="4">
        <v>0.421432082582337</v>
      </c>
      <c r="AB958" s="4">
        <v>0.279206947402917</v>
      </c>
      <c r="AC958" s="4">
        <v>0.287399639521547</v>
      </c>
      <c r="AD958" s="4">
        <v>0.0809824773484732</v>
      </c>
      <c r="AE958" s="4">
        <v>0.08</v>
      </c>
      <c r="AF958" s="4">
        <v>0.06</v>
      </c>
      <c r="AG958" s="4">
        <v>0.03</v>
      </c>
      <c r="AH958" s="4">
        <v>0.08</v>
      </c>
      <c r="AI958" s="4">
        <v>0.04</v>
      </c>
      <c r="AJ958" s="4">
        <v>0.80687299600925</v>
      </c>
      <c r="AK958" s="4">
        <v>0.501338380173326</v>
      </c>
      <c r="AL958" s="4">
        <v>0.00621161324056281</v>
      </c>
      <c r="AM958" s="12"/>
      <c r="AN958" s="12"/>
    </row>
    <row r="959" ht="12.75" customHeight="1">
      <c r="A959" s="4" t="s">
        <v>2869</v>
      </c>
      <c r="B959" s="4" t="s">
        <v>2840</v>
      </c>
      <c r="C959" s="4" t="s">
        <v>2870</v>
      </c>
      <c r="D959" s="4">
        <v>2316.10222849371</v>
      </c>
      <c r="E959" s="4">
        <v>1.3515625</v>
      </c>
      <c r="F959" s="4">
        <v>3130.35691819853</v>
      </c>
      <c r="G959" s="4">
        <v>0.303978238694322</v>
      </c>
      <c r="H959" s="4">
        <v>0.244001999333555</v>
      </c>
      <c r="I959" s="4">
        <v>0.0300733088970343</v>
      </c>
      <c r="J959" s="4">
        <v>0.0</v>
      </c>
      <c r="K959" s="4">
        <v>0.0</v>
      </c>
      <c r="L959" s="4">
        <v>0.0</v>
      </c>
      <c r="M959" s="4">
        <v>0.0</v>
      </c>
      <c r="N959" s="4">
        <v>0.0</v>
      </c>
      <c r="O959" s="4">
        <v>0.0983005664778407</v>
      </c>
      <c r="P959" s="4">
        <v>0.0</v>
      </c>
      <c r="Q959" s="4">
        <v>0.0</v>
      </c>
      <c r="R959" s="4">
        <v>0.0</v>
      </c>
      <c r="S959" s="4">
        <v>0.16861046317894</v>
      </c>
      <c r="T959" s="4">
        <v>0.0691436187937354</v>
      </c>
      <c r="U959" s="4">
        <v>0.389870043318894</v>
      </c>
      <c r="V959" s="4">
        <v>0.527711662699762</v>
      </c>
      <c r="W959" s="4">
        <v>0.559278350515464</v>
      </c>
      <c r="X959" s="4">
        <v>0.211340206185567</v>
      </c>
      <c r="Y959" s="4">
        <v>0.0231958762886598</v>
      </c>
      <c r="Z959" s="4">
        <v>0.206185567010309</v>
      </c>
      <c r="AA959" s="4">
        <v>0.797211832709963</v>
      </c>
      <c r="AB959" s="4">
        <v>0.0452227133628018</v>
      </c>
      <c r="AC959" s="4">
        <v>0.106970418225094</v>
      </c>
      <c r="AD959" s="4">
        <v>0.0756798652954367</v>
      </c>
      <c r="AE959" s="4">
        <v>0.18</v>
      </c>
      <c r="AF959" s="4">
        <v>0.06</v>
      </c>
      <c r="AG959" s="4">
        <v>0.04</v>
      </c>
      <c r="AH959" s="4">
        <v>0.33</v>
      </c>
      <c r="AI959" s="4">
        <v>0.05</v>
      </c>
      <c r="AJ959" s="4">
        <v>1.12186867282671</v>
      </c>
      <c r="AK959" s="4">
        <v>0.697056198415261</v>
      </c>
      <c r="AL959" s="4">
        <v>0.0253311750963772</v>
      </c>
      <c r="AM959" s="12"/>
      <c r="AN959" s="12"/>
    </row>
    <row r="960" ht="12.75" customHeight="1">
      <c r="A960" s="4" t="s">
        <v>2872</v>
      </c>
      <c r="B960" s="4" t="s">
        <v>2840</v>
      </c>
      <c r="C960" s="4" t="s">
        <v>2873</v>
      </c>
      <c r="D960" s="4">
        <v>4923.74207629165</v>
      </c>
      <c r="E960" s="4">
        <v>2.27582417582418</v>
      </c>
      <c r="F960" s="4">
        <v>11205.5712527473</v>
      </c>
      <c r="G960" s="4">
        <v>0.458474167069049</v>
      </c>
      <c r="H960" s="4">
        <v>0.0458715596330275</v>
      </c>
      <c r="I960" s="4">
        <v>0.188797682279092</v>
      </c>
      <c r="J960" s="4">
        <v>0.0</v>
      </c>
      <c r="K960" s="4">
        <v>0.207629164654756</v>
      </c>
      <c r="L960" s="4">
        <v>0.0</v>
      </c>
      <c r="M960" s="4">
        <v>0.0</v>
      </c>
      <c r="N960" s="4">
        <v>0.0</v>
      </c>
      <c r="O960" s="4">
        <v>0.0490101400289715</v>
      </c>
      <c r="P960" s="4">
        <v>0.0</v>
      </c>
      <c r="Q960" s="4">
        <v>0.0</v>
      </c>
      <c r="R960" s="4">
        <v>0.0</v>
      </c>
      <c r="S960" s="4">
        <v>0.243119266055046</v>
      </c>
      <c r="T960" s="4">
        <v>0.144857556735876</v>
      </c>
      <c r="U960" s="4">
        <v>0.12071463061323</v>
      </c>
      <c r="V960" s="4">
        <v>1.61033317238049</v>
      </c>
      <c r="W960" s="4">
        <v>0.985007496251874</v>
      </c>
      <c r="X960" s="4">
        <v>0.0149925037481259</v>
      </c>
      <c r="Y960" s="4">
        <v>0.0</v>
      </c>
      <c r="Z960" s="4">
        <v>0.0</v>
      </c>
      <c r="AA960" s="4">
        <v>0.803959439884114</v>
      </c>
      <c r="AB960" s="4">
        <v>0.170449058425881</v>
      </c>
      <c r="AC960" s="4">
        <v>0.0217286335103815</v>
      </c>
      <c r="AD960" s="4">
        <v>0.0782696280823993</v>
      </c>
      <c r="AE960" s="4">
        <v>0.17</v>
      </c>
      <c r="AF960" s="4">
        <v>0.06</v>
      </c>
      <c r="AG960" s="4">
        <v>0.01</v>
      </c>
      <c r="AH960" s="4">
        <v>0.36</v>
      </c>
      <c r="AI960" s="4">
        <v>0.02</v>
      </c>
      <c r="AJ960" s="4">
        <v>0.962123917213978</v>
      </c>
      <c r="AK960" s="4">
        <v>0.597801201140384</v>
      </c>
      <c r="AL960" s="4">
        <v>0.00924274295944397</v>
      </c>
      <c r="AM960" s="12"/>
      <c r="AN960" s="12"/>
    </row>
    <row r="961" ht="12.75" customHeight="1">
      <c r="A961" s="4" t="s">
        <v>2875</v>
      </c>
      <c r="B961" s="4" t="s">
        <v>2840</v>
      </c>
      <c r="C961" s="4" t="s">
        <v>2876</v>
      </c>
      <c r="D961" s="4">
        <v>2499.84469472183</v>
      </c>
      <c r="E961" s="4">
        <v>1.16833333333333</v>
      </c>
      <c r="F961" s="4">
        <v>2920.651885</v>
      </c>
      <c r="G961" s="4">
        <v>0.404707560627675</v>
      </c>
      <c r="H961" s="4">
        <v>0.221928228873822</v>
      </c>
      <c r="I961" s="4">
        <v>0.0</v>
      </c>
      <c r="J961" s="4">
        <v>0.0</v>
      </c>
      <c r="K961" s="4">
        <v>0.0165371258475277</v>
      </c>
      <c r="L961" s="4">
        <v>0.0</v>
      </c>
      <c r="M961" s="4">
        <v>0.0</v>
      </c>
      <c r="N961" s="4">
        <v>0.0810319166528857</v>
      </c>
      <c r="O961" s="4">
        <v>0.149660988920126</v>
      </c>
      <c r="P961" s="4">
        <v>0.0</v>
      </c>
      <c r="Q961" s="4">
        <v>0.0</v>
      </c>
      <c r="R961" s="4">
        <v>0.0</v>
      </c>
      <c r="S961" s="4">
        <v>0.0</v>
      </c>
      <c r="T961" s="4">
        <v>0.169836282454109</v>
      </c>
      <c r="U961" s="4">
        <v>0.36100545725153</v>
      </c>
      <c r="V961" s="4">
        <v>0.523537803138374</v>
      </c>
      <c r="W961" s="4">
        <v>0.659400544959128</v>
      </c>
      <c r="X961" s="4">
        <v>0.245231607629428</v>
      </c>
      <c r="Y961" s="4">
        <v>0.0735694822888283</v>
      </c>
      <c r="Z961" s="4">
        <v>0.0217983651226158</v>
      </c>
      <c r="AA961" s="4">
        <v>0.853352353780314</v>
      </c>
      <c r="AB961" s="4">
        <v>0.0417974322396576</v>
      </c>
      <c r="AC961" s="4">
        <v>0.0825962910128388</v>
      </c>
      <c r="AD961" s="4">
        <v>0.051700682849261</v>
      </c>
      <c r="AE961" s="4">
        <v>0.17</v>
      </c>
      <c r="AF961" s="4">
        <v>0.02</v>
      </c>
      <c r="AG961" s="4">
        <v>0.03</v>
      </c>
      <c r="AH961" s="4">
        <v>0.5</v>
      </c>
      <c r="AI961" s="4">
        <v>0.02</v>
      </c>
      <c r="AJ961" s="4">
        <v>0.909483910545117</v>
      </c>
      <c r="AK961" s="4">
        <v>0.56509412604157</v>
      </c>
      <c r="AL961" s="4">
        <v>0.311271012209549</v>
      </c>
      <c r="AM961" s="12"/>
      <c r="AN961" s="12"/>
    </row>
    <row r="962" ht="12.75" customHeight="1">
      <c r="A962" s="4" t="s">
        <v>2878</v>
      </c>
      <c r="B962" s="4" t="s">
        <v>2840</v>
      </c>
      <c r="C962" s="4" t="s">
        <v>2879</v>
      </c>
      <c r="D962" s="4">
        <v>1883.43013800425</v>
      </c>
      <c r="E962" s="4">
        <v>2.99047619047619</v>
      </c>
      <c r="F962" s="4">
        <v>5632.35298412698</v>
      </c>
      <c r="G962" s="4">
        <v>0.810509554140127</v>
      </c>
      <c r="H962" s="4">
        <v>0.0860023724792408</v>
      </c>
      <c r="I962" s="4">
        <v>0.0711743772241993</v>
      </c>
      <c r="J962" s="4">
        <v>0.748517200474496</v>
      </c>
      <c r="K962" s="4">
        <v>0.0</v>
      </c>
      <c r="L962" s="4">
        <v>0.0</v>
      </c>
      <c r="M962" s="4">
        <v>0.0</v>
      </c>
      <c r="N962" s="4">
        <v>0.0</v>
      </c>
      <c r="O962" s="4">
        <v>0.0</v>
      </c>
      <c r="P962" s="4">
        <v>0.0</v>
      </c>
      <c r="Q962" s="4">
        <v>0.0</v>
      </c>
      <c r="R962" s="4">
        <v>0.0</v>
      </c>
      <c r="S962" s="4">
        <v>0.0</v>
      </c>
      <c r="T962" s="4">
        <v>0.0</v>
      </c>
      <c r="U962" s="4">
        <v>0.0943060498220641</v>
      </c>
      <c r="V962" s="4">
        <v>0.180467091295117</v>
      </c>
      <c r="W962" s="4">
        <v>0.235294117647059</v>
      </c>
      <c r="X962" s="4">
        <v>0.294117647058823</v>
      </c>
      <c r="Y962" s="4">
        <v>0.0</v>
      </c>
      <c r="Z962" s="4">
        <v>0.470588235294118</v>
      </c>
      <c r="AA962" s="4">
        <v>0.201167728237792</v>
      </c>
      <c r="AB962" s="4">
        <v>0.5</v>
      </c>
      <c r="AC962" s="4">
        <v>0.293524416135881</v>
      </c>
      <c r="AD962" s="4">
        <v>0.0318363799031558</v>
      </c>
      <c r="AE962" s="4">
        <v>0.0</v>
      </c>
      <c r="AF962" s="4">
        <v>0.04</v>
      </c>
      <c r="AG962" s="4">
        <v>0.03</v>
      </c>
      <c r="AH962" s="4">
        <v>0.02</v>
      </c>
      <c r="AI962" s="4">
        <v>0.04</v>
      </c>
      <c r="AJ962" s="4">
        <v>0.440947263017618</v>
      </c>
      <c r="AK962" s="4">
        <v>0.273975938811292</v>
      </c>
      <c r="AL962" s="4">
        <v>0.0010214143431223</v>
      </c>
      <c r="AM962" s="12"/>
      <c r="AN962" s="12"/>
    </row>
    <row r="963" ht="12.75" customHeight="1">
      <c r="A963" s="4" t="s">
        <v>2881</v>
      </c>
      <c r="B963" s="4" t="s">
        <v>2840</v>
      </c>
      <c r="C963" s="4" t="s">
        <v>2882</v>
      </c>
      <c r="D963" s="4">
        <v>5260.30211053598</v>
      </c>
      <c r="E963" s="4">
        <v>2.49541666666667</v>
      </c>
      <c r="F963" s="4">
        <v>13126.6455583333</v>
      </c>
      <c r="G963" s="4">
        <v>0.680080146936049</v>
      </c>
      <c r="H963" s="4">
        <v>0.0631507083119986</v>
      </c>
      <c r="I963" s="4">
        <v>0.599590373783922</v>
      </c>
      <c r="J963" s="4">
        <v>0.0</v>
      </c>
      <c r="K963" s="4">
        <v>0.0</v>
      </c>
      <c r="L963" s="4">
        <v>0.0</v>
      </c>
      <c r="M963" s="4">
        <v>0.0</v>
      </c>
      <c r="N963" s="4">
        <v>0.0</v>
      </c>
      <c r="O963" s="4">
        <v>0.0512032770097286</v>
      </c>
      <c r="P963" s="4">
        <v>0.0</v>
      </c>
      <c r="Q963" s="4">
        <v>0.0</v>
      </c>
      <c r="R963" s="4">
        <v>0.0</v>
      </c>
      <c r="S963" s="4">
        <v>0.200716845878136</v>
      </c>
      <c r="T963" s="4">
        <v>0.0</v>
      </c>
      <c r="U963" s="4">
        <v>0.0853387950162144</v>
      </c>
      <c r="V963" s="4">
        <v>0.407413591584572</v>
      </c>
      <c r="W963" s="4">
        <v>0.823770491803279</v>
      </c>
      <c r="X963" s="4">
        <v>0.102459016393443</v>
      </c>
      <c r="Y963" s="4">
        <v>0.040983606557377</v>
      </c>
      <c r="Z963" s="4">
        <v>0.0327868852459016</v>
      </c>
      <c r="AA963" s="4">
        <v>0.875271330773084</v>
      </c>
      <c r="AB963" s="4">
        <v>0.118049757889464</v>
      </c>
      <c r="AC963" s="4">
        <v>0.0</v>
      </c>
      <c r="AD963" s="4">
        <v>0.0755328678088609</v>
      </c>
      <c r="AE963" s="4">
        <v>0.13</v>
      </c>
      <c r="AF963" s="4">
        <v>0.05</v>
      </c>
      <c r="AG963" s="4">
        <v>0.04</v>
      </c>
      <c r="AH963" s="4">
        <v>0.24</v>
      </c>
      <c r="AI963" s="4">
        <v>0.08</v>
      </c>
      <c r="AJ963" s="4">
        <v>1.08833657127918</v>
      </c>
      <c r="AK963" s="4">
        <v>0.676221532294579</v>
      </c>
      <c r="AL963" s="4">
        <v>0.0353896030367497</v>
      </c>
      <c r="AM963" s="12"/>
      <c r="AN963" s="12"/>
    </row>
    <row r="964" ht="12.75" customHeight="1">
      <c r="A964" s="4" t="s">
        <v>2884</v>
      </c>
      <c r="B964" s="4" t="s">
        <v>2840</v>
      </c>
      <c r="C964" s="4" t="s">
        <v>2885</v>
      </c>
      <c r="D964" s="4"/>
      <c r="E964" s="4">
        <v>1.88333333333333</v>
      </c>
      <c r="F964" s="4"/>
      <c r="G964" s="4">
        <v>1.0</v>
      </c>
      <c r="H964" s="4">
        <v>0.0</v>
      </c>
      <c r="I964" s="4">
        <v>0.0</v>
      </c>
      <c r="J964" s="4">
        <v>1.0</v>
      </c>
      <c r="K964" s="4">
        <v>0.0</v>
      </c>
      <c r="L964" s="4">
        <v>0.0</v>
      </c>
      <c r="M964" s="4">
        <v>0.0</v>
      </c>
      <c r="N964" s="4">
        <v>0.0</v>
      </c>
      <c r="O964" s="4">
        <v>0.0</v>
      </c>
      <c r="P964" s="4">
        <v>0.0</v>
      </c>
      <c r="Q964" s="4">
        <v>0.0</v>
      </c>
      <c r="R964" s="4">
        <v>0.0</v>
      </c>
      <c r="S964" s="4">
        <v>0.0</v>
      </c>
      <c r="T964" s="4">
        <v>0.0</v>
      </c>
      <c r="U964" s="4">
        <v>0.0</v>
      </c>
      <c r="V964" s="4">
        <v>0.0</v>
      </c>
      <c r="W964" s="4">
        <v>0.0</v>
      </c>
      <c r="X964" s="4">
        <v>0.0</v>
      </c>
      <c r="Y964" s="4">
        <v>0.0</v>
      </c>
      <c r="Z964" s="4">
        <v>0.0</v>
      </c>
      <c r="AA964" s="4">
        <v>0.0</v>
      </c>
      <c r="AB964" s="4">
        <v>1.0</v>
      </c>
      <c r="AC964" s="4">
        <v>0.0</v>
      </c>
      <c r="AD964" s="4">
        <v>0.0113395711584195</v>
      </c>
      <c r="AE964" s="4">
        <v>0.0</v>
      </c>
      <c r="AF964" s="4">
        <v>0.0</v>
      </c>
      <c r="AG964" s="4">
        <v>0.04</v>
      </c>
      <c r="AH964" s="4">
        <v>0.08</v>
      </c>
      <c r="AI964" s="4">
        <v>0.0</v>
      </c>
      <c r="AJ964" s="4">
        <v>0.330813324539388</v>
      </c>
      <c r="AK964" s="4">
        <v>0.205545875354129</v>
      </c>
      <c r="AL964" s="4">
        <v>0.00254988578340432</v>
      </c>
      <c r="AM964" s="12"/>
      <c r="AN964" s="12"/>
    </row>
    <row r="965" ht="12.75" customHeight="1">
      <c r="A965" s="4" t="s">
        <v>2887</v>
      </c>
      <c r="B965" s="4" t="s">
        <v>2840</v>
      </c>
      <c r="C965" s="4" t="s">
        <v>2888</v>
      </c>
      <c r="D965" s="4">
        <v>1669.22684671533</v>
      </c>
      <c r="E965" s="4">
        <v>1.14166666666667</v>
      </c>
      <c r="F965" s="4">
        <v>1905.70065</v>
      </c>
      <c r="G965" s="4">
        <v>0.0</v>
      </c>
      <c r="H965" s="4">
        <v>0.0</v>
      </c>
      <c r="I965" s="4">
        <v>0.0</v>
      </c>
      <c r="J965" s="4">
        <v>0.0</v>
      </c>
      <c r="K965" s="4">
        <v>0.0</v>
      </c>
      <c r="L965" s="4">
        <v>0.0</v>
      </c>
      <c r="M965" s="4">
        <v>0.0</v>
      </c>
      <c r="N965" s="4">
        <v>0.0</v>
      </c>
      <c r="O965" s="4">
        <v>0.471532846715328</v>
      </c>
      <c r="P965" s="4">
        <v>0.0</v>
      </c>
      <c r="Q965" s="4">
        <v>0.0</v>
      </c>
      <c r="R965" s="4">
        <v>0.0</v>
      </c>
      <c r="S965" s="4">
        <v>0.0</v>
      </c>
      <c r="T965" s="4">
        <v>0.0</v>
      </c>
      <c r="U965" s="4">
        <v>0.528467153284671</v>
      </c>
      <c r="V965" s="4">
        <v>0.846715328467153</v>
      </c>
      <c r="W965" s="4">
        <v>0.482758620689655</v>
      </c>
      <c r="X965" s="4">
        <v>0.103448275862069</v>
      </c>
      <c r="Y965" s="4">
        <v>0.0</v>
      </c>
      <c r="Z965" s="4">
        <v>0.413793103448276</v>
      </c>
      <c r="AA965" s="4">
        <v>0.912408759124088</v>
      </c>
      <c r="AB965" s="4">
        <v>0.0</v>
      </c>
      <c r="AC965" s="4">
        <v>0.0467153284671533</v>
      </c>
      <c r="AD965" s="4">
        <v>0.0473212379948695</v>
      </c>
      <c r="AE965" s="4">
        <v>0.18</v>
      </c>
      <c r="AF965" s="4">
        <v>0.07</v>
      </c>
      <c r="AG965" s="4">
        <v>0.01</v>
      </c>
      <c r="AH965" s="4">
        <v>0.28</v>
      </c>
      <c r="AI965" s="4">
        <v>0.02</v>
      </c>
      <c r="AJ965" s="4">
        <v>0.975534470837894</v>
      </c>
      <c r="AK965" s="4">
        <v>0.606133646598708</v>
      </c>
      <c r="AL965" s="4">
        <v>0.0</v>
      </c>
      <c r="AM965" s="12"/>
      <c r="AN965" s="12"/>
    </row>
    <row r="966" ht="12.75" customHeight="1">
      <c r="A966" s="4" t="s">
        <v>2890</v>
      </c>
      <c r="B966" s="4" t="s">
        <v>2840</v>
      </c>
      <c r="C966" s="4" t="s">
        <v>2891</v>
      </c>
      <c r="D966" s="4">
        <v>2356.72067218201</v>
      </c>
      <c r="E966" s="4">
        <v>1.89607843137255</v>
      </c>
      <c r="F966" s="4">
        <v>4468.52723529412</v>
      </c>
      <c r="G966" s="4">
        <v>0.5641158221303</v>
      </c>
      <c r="H966" s="4">
        <v>0.15511892450879</v>
      </c>
      <c r="I966" s="4">
        <v>0.077559462254395</v>
      </c>
      <c r="J966" s="4">
        <v>0.0</v>
      </c>
      <c r="K966" s="4">
        <v>0.0</v>
      </c>
      <c r="L966" s="4">
        <v>0.0</v>
      </c>
      <c r="M966" s="4">
        <v>0.0</v>
      </c>
      <c r="N966" s="4">
        <v>0.0</v>
      </c>
      <c r="O966" s="4">
        <v>0.331437435367115</v>
      </c>
      <c r="P966" s="4">
        <v>0.0</v>
      </c>
      <c r="Q966" s="4">
        <v>0.0</v>
      </c>
      <c r="R966" s="4">
        <v>0.0</v>
      </c>
      <c r="S966" s="4">
        <v>0.332471561530507</v>
      </c>
      <c r="T966" s="4">
        <v>0.0</v>
      </c>
      <c r="U966" s="4">
        <v>0.103412616339193</v>
      </c>
      <c r="V966" s="4">
        <v>0.501551189245088</v>
      </c>
      <c r="W966" s="4">
        <v>0.701030927835052</v>
      </c>
      <c r="X966" s="4">
        <v>0.134020618556701</v>
      </c>
      <c r="Y966" s="4">
        <v>0.0</v>
      </c>
      <c r="Z966" s="4">
        <v>0.164948453608247</v>
      </c>
      <c r="AA966" s="4">
        <v>0.848500517063082</v>
      </c>
      <c r="AB966" s="4">
        <v>0.0791106514994829</v>
      </c>
      <c r="AC966" s="4">
        <v>0.0455015511892451</v>
      </c>
      <c r="AD966" s="4">
        <v>0.116582153884855</v>
      </c>
      <c r="AE966" s="4">
        <v>0.17</v>
      </c>
      <c r="AF966" s="4">
        <v>0.13</v>
      </c>
      <c r="AG966" s="4">
        <v>0.01</v>
      </c>
      <c r="AH966" s="4">
        <v>0.27</v>
      </c>
      <c r="AI966" s="4">
        <v>0.07</v>
      </c>
      <c r="AJ966" s="4">
        <v>1.15218127167766</v>
      </c>
      <c r="AK966" s="4">
        <v>0.715890475038651</v>
      </c>
      <c r="AL966" s="4">
        <v>0.0141366128468119</v>
      </c>
      <c r="AM966" s="12"/>
      <c r="AN966" s="12"/>
    </row>
    <row r="967" ht="12.75" customHeight="1">
      <c r="A967" s="4" t="s">
        <v>2893</v>
      </c>
      <c r="B967" s="4" t="s">
        <v>2840</v>
      </c>
      <c r="C967" s="4" t="s">
        <v>1408</v>
      </c>
      <c r="D967" s="4">
        <v>3239.58462490024</v>
      </c>
      <c r="E967" s="4">
        <v>1.03553719008264</v>
      </c>
      <c r="F967" s="4">
        <v>3354.71035950413</v>
      </c>
      <c r="G967" s="4">
        <v>0.319233838786911</v>
      </c>
      <c r="H967" s="4">
        <v>0.148360229047371</v>
      </c>
      <c r="I967" s="4">
        <v>0.489328474752733</v>
      </c>
      <c r="J967" s="4">
        <v>0.0</v>
      </c>
      <c r="K967" s="4">
        <v>0.0416449765747007</v>
      </c>
      <c r="L967" s="4">
        <v>0.0</v>
      </c>
      <c r="M967" s="4">
        <v>0.0</v>
      </c>
      <c r="N967" s="4">
        <v>0.0416449765747007</v>
      </c>
      <c r="O967" s="4">
        <v>0.0</v>
      </c>
      <c r="P967" s="4">
        <v>0.00260281103591879</v>
      </c>
      <c r="Q967" s="4">
        <v>0.0</v>
      </c>
      <c r="R967" s="4">
        <v>0.0</v>
      </c>
      <c r="S967" s="4">
        <v>0.161894846434149</v>
      </c>
      <c r="T967" s="4">
        <v>0.0</v>
      </c>
      <c r="U967" s="4">
        <v>0.114523685580427</v>
      </c>
      <c r="V967" s="4">
        <v>0.34317637669593</v>
      </c>
      <c r="W967" s="4">
        <v>0.848837209302326</v>
      </c>
      <c r="X967" s="4">
        <v>0.151162790697674</v>
      </c>
      <c r="Y967" s="4">
        <v>0.0</v>
      </c>
      <c r="Z967" s="4">
        <v>0.0</v>
      </c>
      <c r="AA967" s="4">
        <v>0.954110135674381</v>
      </c>
      <c r="AB967" s="4">
        <v>0.0319233838786911</v>
      </c>
      <c r="AC967" s="4">
        <v>0.0</v>
      </c>
      <c r="AD967" s="4">
        <v>0.0375274577975218</v>
      </c>
      <c r="AE967" s="4">
        <v>0.2</v>
      </c>
      <c r="AF967" s="4">
        <v>0.04</v>
      </c>
      <c r="AG967" s="4">
        <v>0.03</v>
      </c>
      <c r="AH967" s="4">
        <v>0.35</v>
      </c>
      <c r="AI967" s="4">
        <v>0.02</v>
      </c>
      <c r="AJ967" s="4">
        <v>1.00151755608425</v>
      </c>
      <c r="AK967" s="4">
        <v>0.622277845169908</v>
      </c>
      <c r="AL967" s="4">
        <v>0.00575605509008094</v>
      </c>
      <c r="AM967" s="12"/>
      <c r="AN967" s="12"/>
    </row>
    <row r="968" ht="12.75" customHeight="1">
      <c r="A968" s="4" t="s">
        <v>2894</v>
      </c>
      <c r="B968" s="4" t="s">
        <v>2840</v>
      </c>
      <c r="C968" s="4" t="s">
        <v>2087</v>
      </c>
      <c r="D968" s="4">
        <v>4110.7944509066</v>
      </c>
      <c r="E968" s="4">
        <v>1.62388888888889</v>
      </c>
      <c r="F968" s="4">
        <v>6675.47343333333</v>
      </c>
      <c r="G968" s="4">
        <v>0.639069449196031</v>
      </c>
      <c r="H968" s="4">
        <v>0.242826780021254</v>
      </c>
      <c r="I968" s="4">
        <v>0.406482465462274</v>
      </c>
      <c r="J968" s="4">
        <v>0.0</v>
      </c>
      <c r="K968" s="4">
        <v>0.0123981579879561</v>
      </c>
      <c r="L968" s="4">
        <v>0.0</v>
      </c>
      <c r="M968" s="4">
        <v>0.0</v>
      </c>
      <c r="N968" s="4">
        <v>0.0</v>
      </c>
      <c r="O968" s="4">
        <v>0.0</v>
      </c>
      <c r="P968" s="4">
        <v>0.0</v>
      </c>
      <c r="Q968" s="4">
        <v>0.0</v>
      </c>
      <c r="R968" s="4">
        <v>0.338292596528516</v>
      </c>
      <c r="S968" s="4">
        <v>0.0</v>
      </c>
      <c r="T968" s="4">
        <v>0.0</v>
      </c>
      <c r="U968" s="4">
        <v>0.0</v>
      </c>
      <c r="V968" s="4">
        <v>0.208689702360588</v>
      </c>
      <c r="W968" s="4">
        <v>0.0</v>
      </c>
      <c r="X968" s="4">
        <v>0.278688524590164</v>
      </c>
      <c r="Y968" s="4">
        <v>0.0</v>
      </c>
      <c r="Z968" s="4">
        <v>0.721311475409836</v>
      </c>
      <c r="AA968" s="4">
        <v>0.62641122134793</v>
      </c>
      <c r="AB968" s="4">
        <v>0.32124529592884</v>
      </c>
      <c r="AC968" s="4">
        <v>0.0444748546014369</v>
      </c>
      <c r="AD968" s="4">
        <v>0.113779467307953</v>
      </c>
      <c r="AE968" s="4">
        <v>0.17</v>
      </c>
      <c r="AF968" s="4">
        <v>0.1</v>
      </c>
      <c r="AG968" s="4">
        <v>0.0</v>
      </c>
      <c r="AH968" s="4">
        <v>0.17</v>
      </c>
      <c r="AI968" s="4">
        <v>0.02</v>
      </c>
      <c r="AJ968" s="4">
        <v>0.910964295664805</v>
      </c>
      <c r="AK968" s="4">
        <v>0.566013941033035</v>
      </c>
      <c r="AL968" s="4">
        <v>0.00481952397243232</v>
      </c>
      <c r="AM968" s="12"/>
      <c r="AN968" s="12"/>
    </row>
    <row r="969" ht="12.75" customHeight="1">
      <c r="A969" s="4" t="s">
        <v>2895</v>
      </c>
      <c r="B969" s="4" t="s">
        <v>2840</v>
      </c>
      <c r="C969" s="4" t="s">
        <v>2896</v>
      </c>
      <c r="D969" s="4">
        <v>2385.12832365145</v>
      </c>
      <c r="E969" s="4">
        <v>1.5448717948718</v>
      </c>
      <c r="F969" s="4">
        <v>3684.71747435897</v>
      </c>
      <c r="G969" s="4">
        <v>0.770954356846473</v>
      </c>
      <c r="H969" s="4">
        <v>0.20746887966805</v>
      </c>
      <c r="I969" s="4">
        <v>0.0</v>
      </c>
      <c r="J969" s="4">
        <v>0.0</v>
      </c>
      <c r="K969" s="4">
        <v>0.401659751037344</v>
      </c>
      <c r="L969" s="4">
        <v>0.0</v>
      </c>
      <c r="M969" s="4">
        <v>0.0</v>
      </c>
      <c r="N969" s="4">
        <v>0.0</v>
      </c>
      <c r="O969" s="4">
        <v>0.161825726141079</v>
      </c>
      <c r="P969" s="4">
        <v>0.0</v>
      </c>
      <c r="Q969" s="4">
        <v>0.0</v>
      </c>
      <c r="R969" s="4">
        <v>0.0</v>
      </c>
      <c r="S969" s="4">
        <v>0.15850622406639</v>
      </c>
      <c r="T969" s="4">
        <v>0.0</v>
      </c>
      <c r="U969" s="4">
        <v>0.0705394190871369</v>
      </c>
      <c r="V969" s="4">
        <v>0.879668049792531</v>
      </c>
      <c r="W969" s="4">
        <v>0.349056603773585</v>
      </c>
      <c r="X969" s="4">
        <v>0.0943396226415094</v>
      </c>
      <c r="Y969" s="4">
        <v>0.0283018867924528</v>
      </c>
      <c r="Z969" s="4">
        <v>0.528301886792453</v>
      </c>
      <c r="AA969" s="4">
        <v>0.502904564315353</v>
      </c>
      <c r="AB969" s="4">
        <v>0.429875518672199</v>
      </c>
      <c r="AC969" s="4">
        <v>0.0</v>
      </c>
      <c r="AD969" s="4">
        <v>0.0170557029656852</v>
      </c>
      <c r="AE969" s="4">
        <v>0.11</v>
      </c>
      <c r="AF969" s="4">
        <v>0.1</v>
      </c>
      <c r="AG969" s="4">
        <v>0.05</v>
      </c>
      <c r="AH969" s="4">
        <v>0.24</v>
      </c>
      <c r="AI969" s="4">
        <v>0.05</v>
      </c>
      <c r="AJ969" s="4">
        <v>1.11513990245931</v>
      </c>
      <c r="AK969" s="4">
        <v>0.692875378319366</v>
      </c>
      <c r="AL969" s="4">
        <v>0.0139733068156989</v>
      </c>
      <c r="AM969" s="12"/>
      <c r="AN969" s="12"/>
    </row>
    <row r="970" ht="12.75" customHeight="1">
      <c r="A970" s="4" t="s">
        <v>2898</v>
      </c>
      <c r="B970" s="4" t="s">
        <v>2840</v>
      </c>
      <c r="C970" s="4" t="s">
        <v>2899</v>
      </c>
      <c r="D970" s="4">
        <v>2890.54831898319</v>
      </c>
      <c r="E970" s="4">
        <v>2.439</v>
      </c>
      <c r="F970" s="4">
        <v>7050.04735</v>
      </c>
      <c r="G970" s="4">
        <v>0.465764657646576</v>
      </c>
      <c r="H970" s="4">
        <v>0.0</v>
      </c>
      <c r="I970" s="4">
        <v>0.156062424969988</v>
      </c>
      <c r="J970" s="4">
        <v>0.0</v>
      </c>
      <c r="K970" s="4">
        <v>0.0960384153661465</v>
      </c>
      <c r="L970" s="4">
        <v>0.0</v>
      </c>
      <c r="M970" s="4">
        <v>0.0</v>
      </c>
      <c r="N970" s="4">
        <v>0.0</v>
      </c>
      <c r="O970" s="4">
        <v>0.369747899159664</v>
      </c>
      <c r="P970" s="4">
        <v>0.0600240096038415</v>
      </c>
      <c r="Q970" s="4">
        <v>0.0</v>
      </c>
      <c r="R970" s="4">
        <v>0.0</v>
      </c>
      <c r="S970" s="4">
        <v>0.24609843937575</v>
      </c>
      <c r="T970" s="4">
        <v>0.0</v>
      </c>
      <c r="U970" s="4">
        <v>0.0720288115246099</v>
      </c>
      <c r="V970" s="4">
        <v>0.877408774087741</v>
      </c>
      <c r="W970" s="4">
        <v>0.719626168224299</v>
      </c>
      <c r="X970" s="4">
        <v>0.280373831775701</v>
      </c>
      <c r="Y970" s="4">
        <v>0.0</v>
      </c>
      <c r="Z970" s="4">
        <v>0.0</v>
      </c>
      <c r="AA970" s="4">
        <v>0.783927839278393</v>
      </c>
      <c r="AB970" s="4">
        <v>0.14760147601476</v>
      </c>
      <c r="AC970" s="4">
        <v>0.0410004100041</v>
      </c>
      <c r="AD970" s="4">
        <v>0.046049172963887</v>
      </c>
      <c r="AE970" s="4">
        <v>0.1</v>
      </c>
      <c r="AF970" s="4">
        <v>0.09</v>
      </c>
      <c r="AG970" s="4">
        <v>0.05</v>
      </c>
      <c r="AH970" s="4">
        <v>0.17</v>
      </c>
      <c r="AI970" s="4">
        <v>0.01</v>
      </c>
      <c r="AJ970" s="4">
        <v>0.944044592744072</v>
      </c>
      <c r="AK970" s="4">
        <v>0.586567885253993</v>
      </c>
      <c r="AL970" s="4">
        <v>0.00604206556764831</v>
      </c>
      <c r="AM970" s="12"/>
      <c r="AN970" s="12"/>
    </row>
    <row r="971" ht="12.75" customHeight="1">
      <c r="A971" s="4" t="s">
        <v>2903</v>
      </c>
      <c r="B971" s="4" t="s">
        <v>2902</v>
      </c>
      <c r="C971" s="4" t="s">
        <v>2904</v>
      </c>
      <c r="D971" s="4">
        <v>5951.53271902467</v>
      </c>
      <c r="E971" s="4">
        <v>2.51210826210826</v>
      </c>
      <c r="F971" s="4">
        <v>14950.8945156695</v>
      </c>
      <c r="G971" s="4">
        <v>0.663566770626595</v>
      </c>
      <c r="H971" s="4">
        <v>0.0587049070132198</v>
      </c>
      <c r="I971" s="4">
        <v>0.0</v>
      </c>
      <c r="J971" s="4">
        <v>0.0</v>
      </c>
      <c r="K971" s="4">
        <v>0.0</v>
      </c>
      <c r="L971" s="4">
        <v>0.0</v>
      </c>
      <c r="M971" s="4">
        <v>0.0</v>
      </c>
      <c r="N971" s="4">
        <v>0.514004033161551</v>
      </c>
      <c r="O971" s="4">
        <v>0.0463813578310553</v>
      </c>
      <c r="P971" s="4">
        <v>0.0</v>
      </c>
      <c r="Q971" s="4">
        <v>0.0364104862200314</v>
      </c>
      <c r="R971" s="4">
        <v>0.0</v>
      </c>
      <c r="S971" s="4">
        <v>0.0560721487788483</v>
      </c>
      <c r="T971" s="4">
        <v>0.0650907461348868</v>
      </c>
      <c r="U971" s="4">
        <v>0.223336320860408</v>
      </c>
      <c r="V971" s="4">
        <v>2.69350722994046</v>
      </c>
      <c r="W971" s="4">
        <v>0.973684210526316</v>
      </c>
      <c r="X971" s="4">
        <v>0.0178947368421053</v>
      </c>
      <c r="Y971" s="4">
        <v>0.00673684210526316</v>
      </c>
      <c r="Z971" s="4">
        <v>0.00168421052631579</v>
      </c>
      <c r="AA971" s="4">
        <v>0.895378508647576</v>
      </c>
      <c r="AB971" s="4">
        <v>0.076155372838106</v>
      </c>
      <c r="AC971" s="4">
        <v>0.0040260844910689</v>
      </c>
      <c r="AD971" s="4">
        <v>0.240240280152055</v>
      </c>
      <c r="AE971" s="4">
        <v>0.24</v>
      </c>
      <c r="AF971" s="4">
        <v>0.07</v>
      </c>
      <c r="AG971" s="4">
        <v>0.01</v>
      </c>
      <c r="AH971" s="4">
        <v>0.46</v>
      </c>
      <c r="AI971" s="4">
        <v>0.03</v>
      </c>
      <c r="AJ971" s="4">
        <v>1.03710780988795</v>
      </c>
      <c r="AK971" s="4">
        <v>0.644391313187991</v>
      </c>
      <c r="AL971" s="4">
        <v>0.339958717448892</v>
      </c>
      <c r="AM971" s="12"/>
      <c r="AN971" s="12"/>
    </row>
    <row r="972" ht="12.75" customHeight="1">
      <c r="A972" s="4" t="s">
        <v>2907</v>
      </c>
      <c r="B972" s="4" t="s">
        <v>2902</v>
      </c>
      <c r="C972" s="4" t="s">
        <v>2908</v>
      </c>
      <c r="D972" s="4">
        <v>8745.02692569267</v>
      </c>
      <c r="E972" s="4">
        <v>3.17362707535121</v>
      </c>
      <c r="F972" s="4">
        <v>27753.4542260536</v>
      </c>
      <c r="G972" s="4">
        <v>0.850882311515322</v>
      </c>
      <c r="H972" s="4">
        <v>0.0219845894431282</v>
      </c>
      <c r="I972" s="4">
        <v>0.00958357345627628</v>
      </c>
      <c r="J972" s="4">
        <v>0.0261253761926106</v>
      </c>
      <c r="K972" s="4">
        <v>0.0</v>
      </c>
      <c r="L972" s="4">
        <v>0.0</v>
      </c>
      <c r="M972" s="4">
        <v>0.0</v>
      </c>
      <c r="N972" s="4">
        <v>0.757251712876993</v>
      </c>
      <c r="O972" s="4">
        <v>0.0908838658726601</v>
      </c>
      <c r="P972" s="4">
        <v>0.0</v>
      </c>
      <c r="Q972" s="4">
        <v>0.0</v>
      </c>
      <c r="R972" s="4">
        <v>0.0</v>
      </c>
      <c r="S972" s="4">
        <v>0.0310985891443086</v>
      </c>
      <c r="T972" s="4">
        <v>0.0345777037843376</v>
      </c>
      <c r="U972" s="4">
        <v>0.0284945892296856</v>
      </c>
      <c r="V972" s="4">
        <v>4.00591561198414</v>
      </c>
      <c r="W972" s="4">
        <v>0.992666633180973</v>
      </c>
      <c r="X972" s="4">
        <v>0.00502285398563464</v>
      </c>
      <c r="Y972" s="4">
        <v>0.00150685619569039</v>
      </c>
      <c r="Z972" s="4">
        <v>8.03656637701542E-4</v>
      </c>
      <c r="AA972" s="4">
        <v>0.934183786394092</v>
      </c>
      <c r="AB972" s="4">
        <v>0.0461176281212902</v>
      </c>
      <c r="AC972" s="4">
        <v>0.0</v>
      </c>
      <c r="AD972" s="4">
        <v>0.34295883303199</v>
      </c>
      <c r="AE972" s="4">
        <v>0.35</v>
      </c>
      <c r="AF972" s="4">
        <v>0.05</v>
      </c>
      <c r="AG972" s="4">
        <v>0.0</v>
      </c>
      <c r="AH972" s="4">
        <v>0.31</v>
      </c>
      <c r="AI972" s="4">
        <v>0.04</v>
      </c>
      <c r="AJ972" s="4">
        <v>1.00904611451288</v>
      </c>
      <c r="AK972" s="4">
        <v>0.62695560152849</v>
      </c>
      <c r="AL972" s="4">
        <v>0.422520526630844</v>
      </c>
      <c r="AM972" s="12"/>
      <c r="AN972" s="12"/>
    </row>
    <row r="973" ht="12.75" customHeight="1">
      <c r="A973" s="4" t="s">
        <v>2910</v>
      </c>
      <c r="B973" s="4" t="s">
        <v>2902</v>
      </c>
      <c r="C973" s="4" t="s">
        <v>2911</v>
      </c>
      <c r="D973" s="4">
        <v>5600.44925163011</v>
      </c>
      <c r="E973" s="4">
        <v>2.74308943089431</v>
      </c>
      <c r="F973" s="4">
        <v>15362.5331504065</v>
      </c>
      <c r="G973" s="4">
        <v>0.752420470262794</v>
      </c>
      <c r="H973" s="4">
        <v>0.01030106991789</v>
      </c>
      <c r="I973" s="4">
        <v>0.0191092311520279</v>
      </c>
      <c r="J973" s="4">
        <v>0.0</v>
      </c>
      <c r="K973" s="4">
        <v>0.0</v>
      </c>
      <c r="L973" s="4">
        <v>0.0</v>
      </c>
      <c r="M973" s="4">
        <v>0.0</v>
      </c>
      <c r="N973" s="4">
        <v>0.551430704155263</v>
      </c>
      <c r="O973" s="4">
        <v>0.171734262254292</v>
      </c>
      <c r="P973" s="4">
        <v>0.0</v>
      </c>
      <c r="Q973" s="4">
        <v>0.0</v>
      </c>
      <c r="R973" s="4">
        <v>0.0</v>
      </c>
      <c r="S973" s="4">
        <v>0.0911171933316746</v>
      </c>
      <c r="T973" s="4">
        <v>0.0388156257775566</v>
      </c>
      <c r="U973" s="4">
        <v>0.117491913411296</v>
      </c>
      <c r="V973" s="4">
        <v>2.27079628531911</v>
      </c>
      <c r="W973" s="4">
        <v>0.98042201435719</v>
      </c>
      <c r="X973" s="4">
        <v>0.0132695236023494</v>
      </c>
      <c r="Y973" s="4">
        <v>0.00456819664998912</v>
      </c>
      <c r="Z973" s="4">
        <v>0.00174026539047205</v>
      </c>
      <c r="AA973" s="4">
        <v>0.912418494368702</v>
      </c>
      <c r="AB973" s="4">
        <v>0.04149377593361</v>
      </c>
      <c r="AC973" s="4">
        <v>0.0197589409207666</v>
      </c>
      <c r="AD973" s="4">
        <v>0.140167428847992</v>
      </c>
      <c r="AE973" s="4">
        <v>0.11</v>
      </c>
      <c r="AF973" s="4">
        <v>0.1</v>
      </c>
      <c r="AG973" s="4">
        <v>0.0</v>
      </c>
      <c r="AH973" s="4">
        <v>0.43</v>
      </c>
      <c r="AI973" s="4">
        <v>0.03</v>
      </c>
      <c r="AJ973" s="4">
        <v>0.941162616896521</v>
      </c>
      <c r="AK973" s="4">
        <v>0.584777212979353</v>
      </c>
      <c r="AL973" s="4">
        <v>0.34143281757854</v>
      </c>
      <c r="AM973" s="12"/>
      <c r="AN973" s="12"/>
    </row>
    <row r="974" ht="12.75" customHeight="1">
      <c r="A974" s="4" t="s">
        <v>2913</v>
      </c>
      <c r="B974" s="4" t="s">
        <v>2902</v>
      </c>
      <c r="C974" s="4" t="s">
        <v>2914</v>
      </c>
      <c r="D974" s="4">
        <v>8548.69668940427</v>
      </c>
      <c r="E974" s="4">
        <v>3.47543103448276</v>
      </c>
      <c r="F974" s="4">
        <v>29710.4057787356</v>
      </c>
      <c r="G974" s="4">
        <v>0.916697672495763</v>
      </c>
      <c r="H974" s="4">
        <v>0.0</v>
      </c>
      <c r="I974" s="4">
        <v>0.0422506097813055</v>
      </c>
      <c r="J974" s="4">
        <v>0.00214973748398032</v>
      </c>
      <c r="K974" s="4">
        <v>0.0</v>
      </c>
      <c r="L974" s="4">
        <v>0.0</v>
      </c>
      <c r="M974" s="4">
        <v>0.0</v>
      </c>
      <c r="N974" s="4">
        <v>0.838356277646864</v>
      </c>
      <c r="O974" s="4">
        <v>0.0493199388151639</v>
      </c>
      <c r="P974" s="4">
        <v>0.0</v>
      </c>
      <c r="Q974" s="4">
        <v>0.0</v>
      </c>
      <c r="R974" s="4">
        <v>0.0</v>
      </c>
      <c r="S974" s="4">
        <v>0.0183554508247551</v>
      </c>
      <c r="T974" s="4">
        <v>0.00491959154987804</v>
      </c>
      <c r="U974" s="4">
        <v>0.0446483938980528</v>
      </c>
      <c r="V974" s="4">
        <v>3.86084583901774</v>
      </c>
      <c r="W974" s="4">
        <v>0.998929221544062</v>
      </c>
      <c r="X974" s="4">
        <v>2.14155691187493E-4</v>
      </c>
      <c r="Y974" s="4">
        <v>0.0</v>
      </c>
      <c r="Z974" s="4">
        <v>8.56622764749973E-4</v>
      </c>
      <c r="AA974" s="4">
        <v>0.972136094919178</v>
      </c>
      <c r="AB974" s="4">
        <v>0.0207532349415023</v>
      </c>
      <c r="AC974" s="4">
        <v>0.0</v>
      </c>
      <c r="AD974" s="4">
        <v>0.309199153012374</v>
      </c>
      <c r="AE974" s="4">
        <v>0.26</v>
      </c>
      <c r="AF974" s="4">
        <v>0.05</v>
      </c>
      <c r="AG974" s="4">
        <v>0.03</v>
      </c>
      <c r="AH974" s="4">
        <v>0.4</v>
      </c>
      <c r="AI974" s="4">
        <v>0.04</v>
      </c>
      <c r="AJ974" s="4">
        <v>1.10049382481301</v>
      </c>
      <c r="AK974" s="4">
        <v>0.683775258623447</v>
      </c>
      <c r="AL974" s="4">
        <v>0.376975243545551</v>
      </c>
      <c r="AM974" s="12"/>
      <c r="AN974" s="12"/>
    </row>
    <row r="975" ht="12.75" customHeight="1">
      <c r="A975" s="4" t="s">
        <v>2916</v>
      </c>
      <c r="B975" s="4" t="s">
        <v>2902</v>
      </c>
      <c r="C975" s="4" t="s">
        <v>2917</v>
      </c>
      <c r="D975" s="4">
        <v>37221.7213536866</v>
      </c>
      <c r="E975" s="4">
        <v>1.59632183908046</v>
      </c>
      <c r="F975" s="4">
        <v>59417.8466850575</v>
      </c>
      <c r="G975" s="4">
        <v>0.990639400921659</v>
      </c>
      <c r="H975" s="4">
        <v>0.0</v>
      </c>
      <c r="I975" s="4">
        <v>0.0411866359447005</v>
      </c>
      <c r="J975" s="4">
        <v>0.0</v>
      </c>
      <c r="K975" s="4">
        <v>0.0</v>
      </c>
      <c r="L975" s="4">
        <v>0.0</v>
      </c>
      <c r="M975" s="4">
        <v>0.0</v>
      </c>
      <c r="N975" s="4">
        <v>0.30213133640553</v>
      </c>
      <c r="O975" s="4">
        <v>0.647321428571429</v>
      </c>
      <c r="P975" s="4">
        <v>0.0</v>
      </c>
      <c r="Q975" s="4">
        <v>0.0</v>
      </c>
      <c r="R975" s="4">
        <v>0.0</v>
      </c>
      <c r="S975" s="4">
        <v>0.0</v>
      </c>
      <c r="T975" s="4">
        <v>0.0</v>
      </c>
      <c r="U975" s="4">
        <v>0.00936059907834101</v>
      </c>
      <c r="V975" s="4">
        <v>3.11203917050691</v>
      </c>
      <c r="W975" s="4">
        <v>0.914854234150856</v>
      </c>
      <c r="X975" s="4">
        <v>0.01388246182323</v>
      </c>
      <c r="Y975" s="4">
        <v>9.25497454881999E-4</v>
      </c>
      <c r="Z975" s="4">
        <v>0.0703378065710319</v>
      </c>
      <c r="AA975" s="4">
        <v>0.86434331797235</v>
      </c>
      <c r="AB975" s="4">
        <v>0.0208813364055299</v>
      </c>
      <c r="AC975" s="4">
        <v>0.0928859447004608</v>
      </c>
      <c r="AD975" s="4">
        <v>0.197435832792962</v>
      </c>
      <c r="AE975" s="4">
        <v>0.29</v>
      </c>
      <c r="AF975" s="4">
        <v>0.07</v>
      </c>
      <c r="AG975" s="4">
        <v>0.04</v>
      </c>
      <c r="AH975" s="4">
        <v>0.19</v>
      </c>
      <c r="AI975" s="4">
        <v>0.04</v>
      </c>
      <c r="AJ975" s="4">
        <v>1.11818076111133</v>
      </c>
      <c r="AK975" s="4">
        <v>0.694764770030927</v>
      </c>
      <c r="AL975" s="4">
        <v>0.121328431450799</v>
      </c>
      <c r="AM975" s="12"/>
      <c r="AN975" s="12"/>
    </row>
    <row r="976" ht="12.75" customHeight="1">
      <c r="A976" s="4" t="s">
        <v>2919</v>
      </c>
      <c r="B976" s="4" t="s">
        <v>2902</v>
      </c>
      <c r="C976" s="4" t="s">
        <v>1445</v>
      </c>
      <c r="D976" s="4">
        <v>8022.08803976254</v>
      </c>
      <c r="E976" s="4">
        <v>2.84569160997732</v>
      </c>
      <c r="F976" s="4">
        <v>22828.3886292517</v>
      </c>
      <c r="G976" s="4">
        <v>0.763775449221085</v>
      </c>
      <c r="H976" s="4">
        <v>0.00936739659367397</v>
      </c>
      <c r="I976" s="4">
        <v>0.0471208434712084</v>
      </c>
      <c r="J976" s="4">
        <v>0.0</v>
      </c>
      <c r="K976" s="4">
        <v>0.0</v>
      </c>
      <c r="L976" s="4">
        <v>0.0</v>
      </c>
      <c r="M976" s="4">
        <v>0.0</v>
      </c>
      <c r="N976" s="4">
        <v>0.626358475263585</v>
      </c>
      <c r="O976" s="4">
        <v>0.112084347120843</v>
      </c>
      <c r="P976" s="4">
        <v>0.0240875912408759</v>
      </c>
      <c r="Q976" s="4">
        <v>0.00421735604217356</v>
      </c>
      <c r="R976" s="4">
        <v>0.0</v>
      </c>
      <c r="S976" s="4">
        <v>0.0418491484184915</v>
      </c>
      <c r="T976" s="4">
        <v>0.0236415247364152</v>
      </c>
      <c r="U976" s="4">
        <v>0.111273317112733</v>
      </c>
      <c r="V976" s="4">
        <v>3.52085740467748</v>
      </c>
      <c r="W976" s="4">
        <v>0.983818037795632</v>
      </c>
      <c r="X976" s="4">
        <v>0.00927916713816906</v>
      </c>
      <c r="Y976" s="4">
        <v>0.00328165667081589</v>
      </c>
      <c r="Z976" s="4">
        <v>0.00362113839538305</v>
      </c>
      <c r="AA976" s="4">
        <v>0.90505597832583</v>
      </c>
      <c r="AB976" s="4">
        <v>0.0617952906490298</v>
      </c>
      <c r="AC976" s="4">
        <v>0.0188453723255907</v>
      </c>
      <c r="AD976" s="4">
        <v>0.169404672948689</v>
      </c>
      <c r="AE976" s="4">
        <v>0.12</v>
      </c>
      <c r="AF976" s="4">
        <v>0.05</v>
      </c>
      <c r="AG976" s="4">
        <v>0.02</v>
      </c>
      <c r="AH976" s="4">
        <v>0.68</v>
      </c>
      <c r="AI976" s="4">
        <v>0.06</v>
      </c>
      <c r="AJ976" s="4">
        <v>0.913513828088025</v>
      </c>
      <c r="AK976" s="4">
        <v>0.567598054594374</v>
      </c>
      <c r="AL976" s="4">
        <v>0.815774200650628</v>
      </c>
      <c r="AM976" s="12"/>
      <c r="AN976" s="12"/>
    </row>
    <row r="977" ht="12.75" customHeight="1">
      <c r="A977" s="4" t="s">
        <v>2920</v>
      </c>
      <c r="B977" s="4" t="s">
        <v>2902</v>
      </c>
      <c r="C977" s="4" t="s">
        <v>2921</v>
      </c>
      <c r="D977" s="4">
        <v>5631.45641879833</v>
      </c>
      <c r="E977" s="4">
        <v>2.52781954887218</v>
      </c>
      <c r="F977" s="4">
        <v>14235.3056240601</v>
      </c>
      <c r="G977" s="4">
        <v>0.708209399167162</v>
      </c>
      <c r="H977" s="4">
        <v>0.0</v>
      </c>
      <c r="I977" s="4">
        <v>0.116749688667497</v>
      </c>
      <c r="J977" s="4">
        <v>0.0163449564134496</v>
      </c>
      <c r="K977" s="4">
        <v>0.0</v>
      </c>
      <c r="L977" s="4">
        <v>0.0</v>
      </c>
      <c r="M977" s="4">
        <v>0.0</v>
      </c>
      <c r="N977" s="4">
        <v>0.373443337484433</v>
      </c>
      <c r="O977" s="4">
        <v>0.234744707347447</v>
      </c>
      <c r="P977" s="4">
        <v>0.0</v>
      </c>
      <c r="Q977" s="4">
        <v>0.0</v>
      </c>
      <c r="R977" s="4">
        <v>0.0</v>
      </c>
      <c r="S977" s="4">
        <v>0.0879514321295143</v>
      </c>
      <c r="T977" s="4">
        <v>0.102272727272727</v>
      </c>
      <c r="U977" s="4">
        <v>0.0684931506849315</v>
      </c>
      <c r="V977" s="4">
        <v>2.56543723973825</v>
      </c>
      <c r="W977" s="4">
        <v>0.958840579710145</v>
      </c>
      <c r="X977" s="4">
        <v>0.0318840579710145</v>
      </c>
      <c r="Y977" s="4">
        <v>0.0</v>
      </c>
      <c r="Z977" s="4">
        <v>0.00927536231884058</v>
      </c>
      <c r="AA977" s="4">
        <v>0.865556216537775</v>
      </c>
      <c r="AB977" s="4">
        <v>0.0759964306960143</v>
      </c>
      <c r="AC977" s="4">
        <v>0.0148720999405116</v>
      </c>
      <c r="AD977" s="4">
        <v>0.142217876499946</v>
      </c>
      <c r="AE977" s="4">
        <v>0.17</v>
      </c>
      <c r="AF977" s="4">
        <v>0.06</v>
      </c>
      <c r="AG977" s="4">
        <v>0.0</v>
      </c>
      <c r="AH977" s="4">
        <v>0.56</v>
      </c>
      <c r="AI977" s="4">
        <v>0.01</v>
      </c>
      <c r="AJ977" s="4">
        <v>0.840787365335549</v>
      </c>
      <c r="AK977" s="4">
        <v>0.522410562619312</v>
      </c>
      <c r="AL977" s="4">
        <v>0.427722952932055</v>
      </c>
      <c r="AM977" s="12"/>
      <c r="AN977" s="12"/>
    </row>
    <row r="978" ht="12.75" customHeight="1">
      <c r="A978" s="4" t="s">
        <v>2923</v>
      </c>
      <c r="B978" s="4" t="s">
        <v>2902</v>
      </c>
      <c r="C978" s="4" t="s">
        <v>2924</v>
      </c>
      <c r="D978" s="4">
        <v>4536.43080930915</v>
      </c>
      <c r="E978" s="4">
        <v>3.31215277777778</v>
      </c>
      <c r="F978" s="4">
        <v>15025.35190625</v>
      </c>
      <c r="G978" s="4">
        <v>0.63004507810043</v>
      </c>
      <c r="H978" s="4">
        <v>0.0221756398940865</v>
      </c>
      <c r="I978" s="4">
        <v>0.0</v>
      </c>
      <c r="J978" s="4">
        <v>0.0</v>
      </c>
      <c r="K978" s="4">
        <v>0.0205207413945278</v>
      </c>
      <c r="L978" s="4">
        <v>0.0</v>
      </c>
      <c r="M978" s="4">
        <v>0.0</v>
      </c>
      <c r="N978" s="4">
        <v>0.326345984112974</v>
      </c>
      <c r="O978" s="4">
        <v>0.294020300088261</v>
      </c>
      <c r="P978" s="4">
        <v>0.0</v>
      </c>
      <c r="Q978" s="4">
        <v>0.0</v>
      </c>
      <c r="R978" s="4">
        <v>0.0</v>
      </c>
      <c r="S978" s="4">
        <v>0.0593556928508385</v>
      </c>
      <c r="T978" s="4">
        <v>0.0964254192409532</v>
      </c>
      <c r="U978" s="4">
        <v>0.181156222418358</v>
      </c>
      <c r="V978" s="4">
        <v>1.76852919593249</v>
      </c>
      <c r="W978" s="4">
        <v>0.981031416716064</v>
      </c>
      <c r="X978" s="4">
        <v>0.014226437462952</v>
      </c>
      <c r="Y978" s="4">
        <v>0.0</v>
      </c>
      <c r="Z978" s="4">
        <v>0.004742145820984</v>
      </c>
      <c r="AA978" s="4">
        <v>0.93269734773037</v>
      </c>
      <c r="AB978" s="4">
        <v>0.0469650906803648</v>
      </c>
      <c r="AC978" s="4">
        <v>0.0</v>
      </c>
      <c r="AD978" s="4">
        <v>0.202164924446216</v>
      </c>
      <c r="AE978" s="4">
        <v>0.25</v>
      </c>
      <c r="AF978" s="4">
        <v>0.1</v>
      </c>
      <c r="AG978" s="4">
        <v>0.0</v>
      </c>
      <c r="AH978" s="4">
        <v>0.44</v>
      </c>
      <c r="AI978" s="4">
        <v>0.01</v>
      </c>
      <c r="AJ978" s="4">
        <v>0.984115244349983</v>
      </c>
      <c r="AK978" s="4">
        <v>0.611465180947313</v>
      </c>
      <c r="AL978" s="4">
        <v>0.322400864524627</v>
      </c>
      <c r="AM978" s="12"/>
      <c r="AN978" s="12"/>
    </row>
    <row r="979" ht="12.75" customHeight="1">
      <c r="A979" s="4" t="s">
        <v>2928</v>
      </c>
      <c r="B979" s="4" t="s">
        <v>2927</v>
      </c>
      <c r="C979" s="4" t="s">
        <v>2929</v>
      </c>
      <c r="D979" s="4">
        <v>1118.5481402972</v>
      </c>
      <c r="E979" s="4">
        <v>1.84888888888889</v>
      </c>
      <c r="F979" s="4">
        <v>2068.07122828283</v>
      </c>
      <c r="G979" s="4">
        <v>0.209462412587413</v>
      </c>
      <c r="H979" s="4">
        <v>0.0</v>
      </c>
      <c r="I979" s="4">
        <v>0.0</v>
      </c>
      <c r="J979" s="4">
        <v>0.152881654201496</v>
      </c>
      <c r="K979" s="4">
        <v>0.0</v>
      </c>
      <c r="L979" s="4">
        <v>0.0</v>
      </c>
      <c r="M979" s="4">
        <v>0.0</v>
      </c>
      <c r="N979" s="4">
        <v>0.0</v>
      </c>
      <c r="O979" s="4">
        <v>0.268807743070831</v>
      </c>
      <c r="P979" s="4">
        <v>0.0</v>
      </c>
      <c r="Q979" s="4">
        <v>0.0</v>
      </c>
      <c r="R979" s="4">
        <v>0.0</v>
      </c>
      <c r="S979" s="4">
        <v>0.0554333479982402</v>
      </c>
      <c r="T979" s="4">
        <v>0.257149142102948</v>
      </c>
      <c r="U979" s="4">
        <v>0.265728112626485</v>
      </c>
      <c r="V979" s="4">
        <v>0.584571678321678</v>
      </c>
      <c r="W979" s="4">
        <v>0.854205607476636</v>
      </c>
      <c r="X979" s="4">
        <v>0.108411214953271</v>
      </c>
      <c r="Y979" s="4">
        <v>0.0224299065420561</v>
      </c>
      <c r="Z979" s="4">
        <v>0.0149532710280374</v>
      </c>
      <c r="AA979" s="4">
        <v>0.317416958041958</v>
      </c>
      <c r="AB979" s="4">
        <v>0.0961538461538462</v>
      </c>
      <c r="AC979" s="4">
        <v>0.570148601398601</v>
      </c>
      <c r="AD979" s="4">
        <v>0.500636244043515</v>
      </c>
      <c r="AE979" s="4">
        <v>0.03</v>
      </c>
      <c r="AF979" s="4">
        <v>0.52</v>
      </c>
      <c r="AG979" s="4">
        <v>0.1</v>
      </c>
      <c r="AH979" s="4">
        <v>0.14</v>
      </c>
      <c r="AI979" s="4">
        <v>0.06</v>
      </c>
      <c r="AJ979" s="4">
        <v>1.11955745216827</v>
      </c>
      <c r="AK979" s="4">
        <v>0.695620156278697</v>
      </c>
      <c r="AL979" s="4">
        <v>0.0331564366424502</v>
      </c>
      <c r="AM979" s="12"/>
      <c r="AN979" s="12"/>
    </row>
    <row r="980" ht="12.75" customHeight="1">
      <c r="A980" s="4" t="s">
        <v>2933</v>
      </c>
      <c r="B980" s="4" t="s">
        <v>2927</v>
      </c>
      <c r="C980" s="4" t="s">
        <v>2934</v>
      </c>
      <c r="D980" s="4">
        <v>1227.02012719564</v>
      </c>
      <c r="E980" s="4">
        <v>1.67979651162791</v>
      </c>
      <c r="F980" s="4">
        <v>2061.14412936046</v>
      </c>
      <c r="G980" s="4">
        <v>0.174180150558103</v>
      </c>
      <c r="H980" s="4">
        <v>0.0</v>
      </c>
      <c r="I980" s="4">
        <v>0.0</v>
      </c>
      <c r="J980" s="4">
        <v>0.229361959479891</v>
      </c>
      <c r="K980" s="4">
        <v>0.0</v>
      </c>
      <c r="L980" s="4">
        <v>0.0</v>
      </c>
      <c r="M980" s="4">
        <v>0.0</v>
      </c>
      <c r="N980" s="4">
        <v>0.0</v>
      </c>
      <c r="O980" s="4">
        <v>0.0409736921681282</v>
      </c>
      <c r="P980" s="4">
        <v>0.0340187481100696</v>
      </c>
      <c r="Q980" s="4">
        <v>0.0</v>
      </c>
      <c r="R980" s="4">
        <v>0.0</v>
      </c>
      <c r="S980" s="4">
        <v>0.0616873299062595</v>
      </c>
      <c r="T980" s="4">
        <v>0.0997883277895373</v>
      </c>
      <c r="U980" s="4">
        <v>0.534169942546114</v>
      </c>
      <c r="V980" s="4">
        <v>0.637708747944968</v>
      </c>
      <c r="W980" s="4">
        <v>0.743554952510176</v>
      </c>
      <c r="X980" s="4">
        <v>0.141112618724559</v>
      </c>
      <c r="Y980" s="4">
        <v>0.0610583446404342</v>
      </c>
      <c r="Z980" s="4">
        <v>0.0542740841248304</v>
      </c>
      <c r="AA980" s="4">
        <v>0.38478843990655</v>
      </c>
      <c r="AB980" s="4">
        <v>0.146491303971619</v>
      </c>
      <c r="AC980" s="4">
        <v>0.454270139309509</v>
      </c>
      <c r="AD980" s="4">
        <v>0.303715744769071</v>
      </c>
      <c r="AE980" s="4">
        <v>0.18</v>
      </c>
      <c r="AF980" s="4">
        <v>0.16</v>
      </c>
      <c r="AG980" s="4">
        <v>0.04</v>
      </c>
      <c r="AH980" s="4">
        <v>0.32</v>
      </c>
      <c r="AI980" s="4">
        <v>0.11</v>
      </c>
      <c r="AJ980" s="4">
        <v>1.33805099532215</v>
      </c>
      <c r="AK980" s="4">
        <v>0.831377827615912</v>
      </c>
      <c r="AL980" s="4">
        <v>0.589462907765851</v>
      </c>
      <c r="AM980" s="12"/>
      <c r="AN980" s="12"/>
    </row>
    <row r="981" ht="12.75" customHeight="1">
      <c r="A981" s="4" t="s">
        <v>2936</v>
      </c>
      <c r="B981" s="4" t="s">
        <v>2927</v>
      </c>
      <c r="C981" s="4" t="s">
        <v>2937</v>
      </c>
      <c r="D981" s="4">
        <v>759.63656329695</v>
      </c>
      <c r="E981" s="4">
        <v>3.63074074074074</v>
      </c>
      <c r="F981" s="4">
        <v>2758.04341851852</v>
      </c>
      <c r="G981" s="4">
        <v>0.0956339895950219</v>
      </c>
      <c r="H981" s="4">
        <v>0.0</v>
      </c>
      <c r="I981" s="4">
        <v>0.0</v>
      </c>
      <c r="J981" s="4">
        <v>0.0590627763041556</v>
      </c>
      <c r="K981" s="4">
        <v>0.0</v>
      </c>
      <c r="L981" s="4">
        <v>0.0</v>
      </c>
      <c r="M981" s="4">
        <v>0.0</v>
      </c>
      <c r="N981" s="4">
        <v>0.0</v>
      </c>
      <c r="O981" s="4">
        <v>0.235720601237843</v>
      </c>
      <c r="P981" s="4">
        <v>0.0578249336870026</v>
      </c>
      <c r="Q981" s="4">
        <v>0.0</v>
      </c>
      <c r="R981" s="4">
        <v>0.0</v>
      </c>
      <c r="S981" s="4">
        <v>0.0217506631299735</v>
      </c>
      <c r="T981" s="4">
        <v>0.328912466843501</v>
      </c>
      <c r="U981" s="4">
        <v>0.296728558797524</v>
      </c>
      <c r="V981" s="4">
        <v>0.600836478628991</v>
      </c>
      <c r="W981" s="4">
        <v>0.606112054329372</v>
      </c>
      <c r="X981" s="4">
        <v>0.168081494057725</v>
      </c>
      <c r="Y981" s="4">
        <v>0.0492359932088285</v>
      </c>
      <c r="Z981" s="4">
        <v>0.176570458404075</v>
      </c>
      <c r="AA981" s="4">
        <v>0.201009894930123</v>
      </c>
      <c r="AB981" s="4">
        <v>0.043762113638682</v>
      </c>
      <c r="AC981" s="4">
        <v>0.740946648985005</v>
      </c>
      <c r="AD981" s="4">
        <v>0.366364871910881</v>
      </c>
      <c r="AE981" s="4">
        <v>0.04</v>
      </c>
      <c r="AF981" s="4">
        <v>0.17</v>
      </c>
      <c r="AG981" s="4">
        <v>0.09</v>
      </c>
      <c r="AH981" s="4">
        <v>0.11</v>
      </c>
      <c r="AI981" s="4">
        <v>0.52</v>
      </c>
      <c r="AJ981" s="4">
        <v>1.22954480440415</v>
      </c>
      <c r="AK981" s="4">
        <v>0.763959140582563</v>
      </c>
      <c r="AL981" s="4">
        <v>1.35248761539385</v>
      </c>
      <c r="AM981" s="12"/>
      <c r="AN981" s="12"/>
    </row>
    <row r="982" ht="12.75" customHeight="1">
      <c r="A982" s="4" t="s">
        <v>2939</v>
      </c>
      <c r="B982" s="4" t="s">
        <v>2927</v>
      </c>
      <c r="C982" s="4" t="s">
        <v>2940</v>
      </c>
      <c r="D982" s="4">
        <v>1629.6347838565</v>
      </c>
      <c r="E982" s="4">
        <v>1.85833333333333</v>
      </c>
      <c r="F982" s="4">
        <v>3028.40464</v>
      </c>
      <c r="G982" s="4">
        <v>0.20627802690583</v>
      </c>
      <c r="H982" s="4">
        <v>0.0</v>
      </c>
      <c r="I982" s="4">
        <v>0.0</v>
      </c>
      <c r="J982" s="4">
        <v>0.0614320585842148</v>
      </c>
      <c r="K982" s="4">
        <v>0.0</v>
      </c>
      <c r="L982" s="4">
        <v>0.0</v>
      </c>
      <c r="M982" s="4">
        <v>0.0</v>
      </c>
      <c r="N982" s="4">
        <v>0.0</v>
      </c>
      <c r="O982" s="4">
        <v>0.144629780309194</v>
      </c>
      <c r="P982" s="4">
        <v>0.0278681855166802</v>
      </c>
      <c r="Q982" s="4">
        <v>0.0</v>
      </c>
      <c r="R982" s="4">
        <v>0.0</v>
      </c>
      <c r="S982" s="4">
        <v>0.0</v>
      </c>
      <c r="T982" s="4">
        <v>0.307567127746135</v>
      </c>
      <c r="U982" s="4">
        <v>0.458502847843775</v>
      </c>
      <c r="V982" s="4">
        <v>1.0457399103139</v>
      </c>
      <c r="W982" s="4">
        <v>0.560891938250429</v>
      </c>
      <c r="X982" s="4">
        <v>0.065180102915952</v>
      </c>
      <c r="Y982" s="4">
        <v>0.181818181818182</v>
      </c>
      <c r="Z982" s="4">
        <v>0.192109777015437</v>
      </c>
      <c r="AA982" s="4">
        <v>0.579192825112108</v>
      </c>
      <c r="AB982" s="4">
        <v>0.0846636771300448</v>
      </c>
      <c r="AC982" s="4">
        <v>0.314080717488789</v>
      </c>
      <c r="AD982" s="4">
        <v>0.175445045397819</v>
      </c>
      <c r="AE982" s="4">
        <v>0.01</v>
      </c>
      <c r="AF982" s="4">
        <v>0.32</v>
      </c>
      <c r="AG982" s="4">
        <v>0.09</v>
      </c>
      <c r="AH982" s="4">
        <v>0.34</v>
      </c>
      <c r="AI982" s="4">
        <v>0.17</v>
      </c>
      <c r="AJ982" s="4">
        <v>1.2954137252537</v>
      </c>
      <c r="AK982" s="4">
        <v>0.804885802208131</v>
      </c>
      <c r="AL982" s="4">
        <v>0.680427540962599</v>
      </c>
      <c r="AM982" s="12"/>
      <c r="AN982" s="12"/>
    </row>
    <row r="983" ht="12.75" customHeight="1">
      <c r="A983" s="4" t="s">
        <v>2942</v>
      </c>
      <c r="B983" s="4" t="s">
        <v>2927</v>
      </c>
      <c r="C983" s="4" t="s">
        <v>2943</v>
      </c>
      <c r="D983" s="4">
        <v>102.796682849114</v>
      </c>
      <c r="E983" s="4">
        <v>49.2074074074074</v>
      </c>
      <c r="F983" s="4">
        <v>5058.35825308642</v>
      </c>
      <c r="G983" s="4">
        <v>0.00734482412564605</v>
      </c>
      <c r="H983" s="4">
        <v>0.0</v>
      </c>
      <c r="I983" s="4">
        <v>0.0</v>
      </c>
      <c r="J983" s="4">
        <v>0.0</v>
      </c>
      <c r="K983" s="4">
        <v>0.0</v>
      </c>
      <c r="L983" s="4">
        <v>0.0</v>
      </c>
      <c r="M983" s="4">
        <v>0.0</v>
      </c>
      <c r="N983" s="4">
        <v>0.0</v>
      </c>
      <c r="O983" s="4">
        <v>0.575618171362852</v>
      </c>
      <c r="P983" s="4">
        <v>0.097757331799885</v>
      </c>
      <c r="Q983" s="4">
        <v>0.0</v>
      </c>
      <c r="R983" s="4">
        <v>0.0</v>
      </c>
      <c r="S983" s="4">
        <v>0.0</v>
      </c>
      <c r="T983" s="4">
        <v>0.326624496837263</v>
      </c>
      <c r="U983" s="4">
        <v>0.0</v>
      </c>
      <c r="V983" s="4">
        <v>0.101046214059913</v>
      </c>
      <c r="W983" s="4">
        <v>0.53072625698324</v>
      </c>
      <c r="X983" s="4">
        <v>0.132216014897579</v>
      </c>
      <c r="Y983" s="4">
        <v>0.0242085661080074</v>
      </c>
      <c r="Z983" s="4">
        <v>0.312849162011173</v>
      </c>
      <c r="AA983" s="4">
        <v>0.00178132369913192</v>
      </c>
      <c r="AB983" s="4">
        <v>7.4012745245622E-4</v>
      </c>
      <c r="AC983" s="4">
        <v>0.997158663254554</v>
      </c>
      <c r="AD983" s="4">
        <v>1.18948082361469</v>
      </c>
      <c r="AE983" s="4">
        <v>0.1</v>
      </c>
      <c r="AF983" s="4">
        <v>0.02</v>
      </c>
      <c r="AG983" s="4">
        <v>0.42</v>
      </c>
      <c r="AH983" s="4">
        <v>0.05</v>
      </c>
      <c r="AI983" s="4">
        <v>0.36</v>
      </c>
      <c r="AJ983" s="4">
        <v>1.19043027063316</v>
      </c>
      <c r="AK983" s="4">
        <v>0.739655914301638</v>
      </c>
      <c r="AL983" s="4">
        <v>1.53613593458383</v>
      </c>
      <c r="AM983" s="12"/>
      <c r="AN983" s="12"/>
    </row>
    <row r="984" ht="12.75" customHeight="1">
      <c r="A984" s="4" t="s">
        <v>2945</v>
      </c>
      <c r="B984" s="4" t="s">
        <v>2927</v>
      </c>
      <c r="C984" s="4" t="s">
        <v>2946</v>
      </c>
      <c r="D984" s="4">
        <v>210.370857748868</v>
      </c>
      <c r="E984" s="4">
        <v>13.7601490825688</v>
      </c>
      <c r="F984" s="4">
        <v>2894.73436525229</v>
      </c>
      <c r="G984" s="4">
        <v>0.0432791475849769</v>
      </c>
      <c r="H984" s="4">
        <v>0.0</v>
      </c>
      <c r="I984" s="4">
        <v>0.0</v>
      </c>
      <c r="J984" s="4">
        <v>0.0</v>
      </c>
      <c r="K984" s="4">
        <v>0.0</v>
      </c>
      <c r="L984" s="4">
        <v>0.0</v>
      </c>
      <c r="M984" s="4">
        <v>0.0</v>
      </c>
      <c r="N984" s="4">
        <v>0.0</v>
      </c>
      <c r="O984" s="4">
        <v>0.703349606726336</v>
      </c>
      <c r="P984" s="4">
        <v>8.81475454298888E-4</v>
      </c>
      <c r="Q984" s="4">
        <v>0.0</v>
      </c>
      <c r="R984" s="4">
        <v>0.0</v>
      </c>
      <c r="S984" s="4">
        <v>0.0288174667751559</v>
      </c>
      <c r="T984" s="4">
        <v>0.148833740168158</v>
      </c>
      <c r="U984" s="4">
        <v>0.118117710876051</v>
      </c>
      <c r="V984" s="4">
        <v>0.288694333206932</v>
      </c>
      <c r="W984" s="4">
        <v>0.726039260969977</v>
      </c>
      <c r="X984" s="4">
        <v>0.0401270207852194</v>
      </c>
      <c r="Y984" s="4">
        <v>0.0178983833718245</v>
      </c>
      <c r="Z984" s="4">
        <v>0.215935334872979</v>
      </c>
      <c r="AA984" s="4">
        <v>0.0204727953095505</v>
      </c>
      <c r="AB984" s="4">
        <v>0.00299195339553374</v>
      </c>
      <c r="AC984" s="4">
        <v>0.974555894939932</v>
      </c>
      <c r="AD984" s="4">
        <v>0.575201678110283</v>
      </c>
      <c r="AE984" s="4">
        <v>0.02</v>
      </c>
      <c r="AF984" s="4">
        <v>0.05</v>
      </c>
      <c r="AG984" s="4">
        <v>0.2</v>
      </c>
      <c r="AH984" s="4">
        <v>0.05</v>
      </c>
      <c r="AI984" s="4">
        <v>0.64</v>
      </c>
      <c r="AJ984" s="4">
        <v>0.98532501563297</v>
      </c>
      <c r="AK984" s="4">
        <v>0.61221685410826</v>
      </c>
      <c r="AL984" s="4">
        <v>0.955365252185457</v>
      </c>
      <c r="AM984" s="12"/>
      <c r="AN984" s="12"/>
    </row>
    <row r="985" ht="12.75" customHeight="1">
      <c r="A985" s="4" t="s">
        <v>2948</v>
      </c>
      <c r="B985" s="4" t="s">
        <v>2927</v>
      </c>
      <c r="C985" s="4" t="s">
        <v>2949</v>
      </c>
      <c r="D985" s="4">
        <v>1751.37273633299</v>
      </c>
      <c r="E985" s="4">
        <v>1.57939814814815</v>
      </c>
      <c r="F985" s="4">
        <v>2766.11485648148</v>
      </c>
      <c r="G985" s="4">
        <v>0.651619522204309</v>
      </c>
      <c r="H985" s="4">
        <v>0.0</v>
      </c>
      <c r="I985" s="4">
        <v>0.0</v>
      </c>
      <c r="J985" s="4">
        <v>0.0</v>
      </c>
      <c r="K985" s="4">
        <v>0.0</v>
      </c>
      <c r="L985" s="4">
        <v>0.0</v>
      </c>
      <c r="M985" s="4">
        <v>0.0</v>
      </c>
      <c r="N985" s="4">
        <v>0.0</v>
      </c>
      <c r="O985" s="4">
        <v>0.748736948467498</v>
      </c>
      <c r="P985" s="4">
        <v>0.0</v>
      </c>
      <c r="Q985" s="4">
        <v>0.0</v>
      </c>
      <c r="R985" s="4">
        <v>0.0</v>
      </c>
      <c r="S985" s="4">
        <v>0.0</v>
      </c>
      <c r="T985" s="4">
        <v>0.163354664870327</v>
      </c>
      <c r="U985" s="4">
        <v>0.0879083866621758</v>
      </c>
      <c r="V985" s="4">
        <v>3.18774732522351</v>
      </c>
      <c r="W985" s="4">
        <v>0.605057471264368</v>
      </c>
      <c r="X985" s="4">
        <v>0.0726436781609195</v>
      </c>
      <c r="Y985" s="4">
        <v>0.0537931034482759</v>
      </c>
      <c r="Z985" s="4">
        <v>0.268505747126437</v>
      </c>
      <c r="AA985" s="4">
        <v>0.291807122966437</v>
      </c>
      <c r="AB985" s="4">
        <v>0.0520298988714642</v>
      </c>
      <c r="AC985" s="4">
        <v>0.627729737652059</v>
      </c>
      <c r="AD985" s="4">
        <v>0.0729829816472919</v>
      </c>
      <c r="AE985" s="4">
        <v>0.11</v>
      </c>
      <c r="AF985" s="4">
        <v>0.04</v>
      </c>
      <c r="AG985" s="4">
        <v>0.22</v>
      </c>
      <c r="AH985" s="4">
        <v>0.04</v>
      </c>
      <c r="AI985" s="4">
        <v>0.58</v>
      </c>
      <c r="AJ985" s="4">
        <v>1.14936016937505</v>
      </c>
      <c r="AK985" s="4">
        <v>0.714137625624068</v>
      </c>
      <c r="AL985" s="4">
        <v>1.23677057312367</v>
      </c>
      <c r="AM985" s="12"/>
      <c r="AN985" s="12"/>
    </row>
    <row r="986" ht="12.75" customHeight="1">
      <c r="A986" s="4" t="s">
        <v>2951</v>
      </c>
      <c r="B986" s="4" t="s">
        <v>2927</v>
      </c>
      <c r="C986" s="4" t="s">
        <v>2952</v>
      </c>
      <c r="D986" s="4">
        <v>1259.78322384702</v>
      </c>
      <c r="E986" s="4">
        <v>1.23472222222222</v>
      </c>
      <c r="F986" s="4">
        <v>1555.48234166667</v>
      </c>
      <c r="G986" s="4">
        <v>0.241394825646794</v>
      </c>
      <c r="H986" s="4">
        <v>0.0</v>
      </c>
      <c r="I986" s="4">
        <v>0.0</v>
      </c>
      <c r="J986" s="4">
        <v>0.0218843584427551</v>
      </c>
      <c r="K986" s="4">
        <v>0.0</v>
      </c>
      <c r="L986" s="4">
        <v>0.0253397834600323</v>
      </c>
      <c r="M986" s="4">
        <v>0.0</v>
      </c>
      <c r="N986" s="4">
        <v>0.0</v>
      </c>
      <c r="O986" s="4">
        <v>0.157682561621746</v>
      </c>
      <c r="P986" s="4">
        <v>0.0422713660446902</v>
      </c>
      <c r="Q986" s="4">
        <v>0.0</v>
      </c>
      <c r="R986" s="4">
        <v>0.0</v>
      </c>
      <c r="S986" s="4">
        <v>0.261806035475697</v>
      </c>
      <c r="T986" s="4">
        <v>0.215388159410274</v>
      </c>
      <c r="U986" s="4">
        <v>0.275627735544805</v>
      </c>
      <c r="V986" s="4">
        <v>0.391451068616423</v>
      </c>
      <c r="W986" s="4">
        <v>0.511494252873563</v>
      </c>
      <c r="X986" s="4">
        <v>0.347701149425287</v>
      </c>
      <c r="Y986" s="4">
        <v>0.117816091954023</v>
      </c>
      <c r="Z986" s="4">
        <v>0.0229885057471264</v>
      </c>
      <c r="AA986" s="4">
        <v>0.472778402699663</v>
      </c>
      <c r="AB986" s="4">
        <v>0.160179977502812</v>
      </c>
      <c r="AC986" s="4">
        <v>0.339032620922385</v>
      </c>
      <c r="AD986" s="4">
        <v>0.281506596074518</v>
      </c>
      <c r="AE986" s="4">
        <v>0.28</v>
      </c>
      <c r="AF986" s="4">
        <v>0.07</v>
      </c>
      <c r="AG986" s="4">
        <v>0.13</v>
      </c>
      <c r="AH986" s="4">
        <v>0.3</v>
      </c>
      <c r="AI986" s="4">
        <v>0.13</v>
      </c>
      <c r="AJ986" s="4">
        <v>1.43422784852759</v>
      </c>
      <c r="AK986" s="4">
        <v>0.891135866408462</v>
      </c>
      <c r="AL986" s="4">
        <v>0.891406244058901</v>
      </c>
      <c r="AM986" s="12"/>
      <c r="AN986" s="12"/>
    </row>
    <row r="987" ht="12.75" customHeight="1">
      <c r="A987" s="4" t="s">
        <v>2954</v>
      </c>
      <c r="B987" s="4" t="s">
        <v>2927</v>
      </c>
      <c r="C987" s="4" t="s">
        <v>607</v>
      </c>
      <c r="D987" s="4">
        <v>1227.59290593607</v>
      </c>
      <c r="E987" s="4">
        <v>1.30357142857143</v>
      </c>
      <c r="F987" s="4">
        <v>1600.25503809524</v>
      </c>
      <c r="G987" s="4">
        <v>0.232511415525114</v>
      </c>
      <c r="H987" s="4">
        <v>0.0</v>
      </c>
      <c r="I987" s="4">
        <v>0.0505551149881047</v>
      </c>
      <c r="J987" s="4">
        <v>0.0</v>
      </c>
      <c r="K987" s="4">
        <v>0.0255749405233941</v>
      </c>
      <c r="L987" s="4">
        <v>0.0</v>
      </c>
      <c r="M987" s="4">
        <v>0.0</v>
      </c>
      <c r="N987" s="4">
        <v>0.0</v>
      </c>
      <c r="O987" s="4">
        <v>0.0753370340999207</v>
      </c>
      <c r="P987" s="4">
        <v>0.100911974623315</v>
      </c>
      <c r="Q987" s="4">
        <v>0.0</v>
      </c>
      <c r="R987" s="4">
        <v>0.0</v>
      </c>
      <c r="S987" s="4">
        <v>0.0293417922283902</v>
      </c>
      <c r="T987" s="4">
        <v>0.279936558287074</v>
      </c>
      <c r="U987" s="4">
        <v>0.438342585249802</v>
      </c>
      <c r="V987" s="4">
        <v>0.639269406392694</v>
      </c>
      <c r="W987" s="4">
        <v>0.431428571428571</v>
      </c>
      <c r="X987" s="4">
        <v>0.491428571428571</v>
      </c>
      <c r="Y987" s="4">
        <v>0.00857142857142857</v>
      </c>
      <c r="Z987" s="4">
        <v>0.0685714285714286</v>
      </c>
      <c r="AA987" s="4">
        <v>0.611324200913242</v>
      </c>
      <c r="AB987" s="4">
        <v>0.051689497716895</v>
      </c>
      <c r="AC987" s="4">
        <v>0.296255707762557</v>
      </c>
      <c r="AD987" s="4">
        <v>0.0946072289365162</v>
      </c>
      <c r="AE987" s="4">
        <v>0.17</v>
      </c>
      <c r="AF987" s="4">
        <v>0.09</v>
      </c>
      <c r="AG987" s="4">
        <v>0.06</v>
      </c>
      <c r="AH987" s="4">
        <v>0.47</v>
      </c>
      <c r="AI987" s="4">
        <v>0.05</v>
      </c>
      <c r="AJ987" s="4">
        <v>1.19139963920106</v>
      </c>
      <c r="AK987" s="4">
        <v>0.740258216857338</v>
      </c>
      <c r="AL987" s="4">
        <v>0.957928361414013</v>
      </c>
      <c r="AM987" s="12"/>
      <c r="AN987" s="12"/>
    </row>
    <row r="988" ht="12.75" customHeight="1">
      <c r="A988" s="4" t="s">
        <v>2955</v>
      </c>
      <c r="B988" s="4" t="s">
        <v>2927</v>
      </c>
      <c r="C988" s="4" t="s">
        <v>2956</v>
      </c>
      <c r="D988" s="4">
        <v>1195.06893543544</v>
      </c>
      <c r="E988" s="4">
        <v>2.08125</v>
      </c>
      <c r="F988" s="4">
        <v>2487.237221875</v>
      </c>
      <c r="G988" s="4">
        <v>0.135735735735736</v>
      </c>
      <c r="H988" s="4">
        <v>0.0</v>
      </c>
      <c r="I988" s="4">
        <v>0.0</v>
      </c>
      <c r="J988" s="4">
        <v>0.0527659574468085</v>
      </c>
      <c r="K988" s="4">
        <v>0.0</v>
      </c>
      <c r="L988" s="4">
        <v>0.0</v>
      </c>
      <c r="M988" s="4">
        <v>0.0</v>
      </c>
      <c r="N988" s="4">
        <v>0.0</v>
      </c>
      <c r="O988" s="4">
        <v>0.155460992907801</v>
      </c>
      <c r="P988" s="4">
        <v>0.0482269503546099</v>
      </c>
      <c r="Q988" s="4">
        <v>0.0</v>
      </c>
      <c r="R988" s="4">
        <v>0.0</v>
      </c>
      <c r="S988" s="4">
        <v>0.114893617021277</v>
      </c>
      <c r="T988" s="4">
        <v>0.462127659574468</v>
      </c>
      <c r="U988" s="4">
        <v>0.166524822695035</v>
      </c>
      <c r="V988" s="4">
        <v>0.618618618618619</v>
      </c>
      <c r="W988" s="4">
        <v>0.589805825242718</v>
      </c>
      <c r="X988" s="4">
        <v>0.330097087378641</v>
      </c>
      <c r="Y988" s="4">
        <v>0.0606796116504854</v>
      </c>
      <c r="Z988" s="4">
        <v>0.0194174757281553</v>
      </c>
      <c r="AA988" s="4">
        <v>0.508258258258258</v>
      </c>
      <c r="AB988" s="4">
        <v>0.0891891891891892</v>
      </c>
      <c r="AC988" s="4">
        <v>0.382882882882883</v>
      </c>
      <c r="AD988" s="4">
        <v>0.170800609320399</v>
      </c>
      <c r="AE988" s="4">
        <v>0.12</v>
      </c>
      <c r="AF988" s="4">
        <v>0.2</v>
      </c>
      <c r="AG988" s="4">
        <v>0.2</v>
      </c>
      <c r="AH988" s="4">
        <v>0.24</v>
      </c>
      <c r="AI988" s="4">
        <v>0.2</v>
      </c>
      <c r="AJ988" s="4">
        <v>1.56260229715811</v>
      </c>
      <c r="AK988" s="4">
        <v>0.970899396047431</v>
      </c>
      <c r="AL988" s="4">
        <v>0.877641080903039</v>
      </c>
      <c r="AM988" s="12"/>
      <c r="AN988" s="12"/>
    </row>
    <row r="989" ht="12.75" customHeight="1">
      <c r="A989" s="4" t="s">
        <v>2958</v>
      </c>
      <c r="B989" s="4" t="s">
        <v>2927</v>
      </c>
      <c r="C989" s="4" t="s">
        <v>2959</v>
      </c>
      <c r="D989" s="4">
        <v>2483.13430325353</v>
      </c>
      <c r="E989" s="4">
        <v>1.04423076923077</v>
      </c>
      <c r="F989" s="4">
        <v>2592.96524358974</v>
      </c>
      <c r="G989" s="4">
        <v>0.20073664825046</v>
      </c>
      <c r="H989" s="4">
        <v>0.0</v>
      </c>
      <c r="I989" s="4">
        <v>0.0</v>
      </c>
      <c r="J989" s="4">
        <v>0.0</v>
      </c>
      <c r="K989" s="4">
        <v>0.0</v>
      </c>
      <c r="L989" s="4">
        <v>0.0</v>
      </c>
      <c r="M989" s="4">
        <v>0.0</v>
      </c>
      <c r="N989" s="4">
        <v>0.0</v>
      </c>
      <c r="O989" s="4">
        <v>0.0491642084562439</v>
      </c>
      <c r="P989" s="4">
        <v>0.0471976401179941</v>
      </c>
      <c r="Q989" s="4">
        <v>0.225172074729597</v>
      </c>
      <c r="R989" s="4">
        <v>0.0</v>
      </c>
      <c r="S989" s="4">
        <v>0.110127826941986</v>
      </c>
      <c r="T989" s="4">
        <v>0.341199606686332</v>
      </c>
      <c r="U989" s="4">
        <v>0.227138643067847</v>
      </c>
      <c r="V989" s="4">
        <v>2.53529772866789</v>
      </c>
      <c r="W989" s="4">
        <v>0.479418886198547</v>
      </c>
      <c r="X989" s="4">
        <v>0.13317191283293</v>
      </c>
      <c r="Y989" s="4">
        <v>0.387409200968523</v>
      </c>
      <c r="Z989" s="4">
        <v>0.0</v>
      </c>
      <c r="AA989" s="4">
        <v>0.262124002455494</v>
      </c>
      <c r="AB989" s="4">
        <v>0.0951503990178023</v>
      </c>
      <c r="AC989" s="4">
        <v>0.626151012891344</v>
      </c>
      <c r="AD989" s="4">
        <v>0.0130218953132201</v>
      </c>
      <c r="AE989" s="4">
        <v>0.01</v>
      </c>
      <c r="AF989" s="4">
        <v>0.01</v>
      </c>
      <c r="AG989" s="4">
        <v>0.13</v>
      </c>
      <c r="AH989" s="4">
        <v>0.0</v>
      </c>
      <c r="AI989" s="4">
        <v>0.81</v>
      </c>
      <c r="AJ989" s="4">
        <v>0.528016146793892</v>
      </c>
      <c r="AK989" s="4">
        <v>0.328074878014602</v>
      </c>
      <c r="AL989" s="4">
        <v>1.91414585424952</v>
      </c>
      <c r="AM989" s="12"/>
      <c r="AN989" s="12"/>
    </row>
    <row r="990" ht="12.75" customHeight="1">
      <c r="A990" s="4" t="s">
        <v>2961</v>
      </c>
      <c r="B990" s="4" t="s">
        <v>2927</v>
      </c>
      <c r="C990" s="4" t="s">
        <v>2962</v>
      </c>
      <c r="D990" s="4">
        <v>445.776524797749</v>
      </c>
      <c r="E990" s="4">
        <v>3.97622377622378</v>
      </c>
      <c r="F990" s="4">
        <v>1772.50721678322</v>
      </c>
      <c r="G990" s="4">
        <v>0.0627857896588111</v>
      </c>
      <c r="H990" s="4">
        <v>0.0</v>
      </c>
      <c r="I990" s="4">
        <v>0.0</v>
      </c>
      <c r="J990" s="4">
        <v>0.0</v>
      </c>
      <c r="K990" s="4">
        <v>0.0</v>
      </c>
      <c r="L990" s="4">
        <v>0.0</v>
      </c>
      <c r="M990" s="4">
        <v>0.0</v>
      </c>
      <c r="N990" s="4">
        <v>0.0</v>
      </c>
      <c r="O990" s="4">
        <v>0.0334261838440111</v>
      </c>
      <c r="P990" s="4">
        <v>0.16001238006809</v>
      </c>
      <c r="Q990" s="4">
        <v>0.0275456515010833</v>
      </c>
      <c r="R990" s="4">
        <v>0.0</v>
      </c>
      <c r="S990" s="4">
        <v>0.0</v>
      </c>
      <c r="T990" s="4">
        <v>0.606004333023832</v>
      </c>
      <c r="U990" s="4">
        <v>0.173011451562984</v>
      </c>
      <c r="V990" s="4">
        <v>0.375483644037988</v>
      </c>
      <c r="W990" s="4">
        <v>0.17096018735363</v>
      </c>
      <c r="X990" s="4">
        <v>0.498829039812646</v>
      </c>
      <c r="Y990" s="4">
        <v>0.0491803278688525</v>
      </c>
      <c r="Z990" s="4">
        <v>0.281030444964871</v>
      </c>
      <c r="AA990" s="4">
        <v>0.0919803024973619</v>
      </c>
      <c r="AB990" s="4">
        <v>0.00940907492085825</v>
      </c>
      <c r="AC990" s="4">
        <v>0.888849806542385</v>
      </c>
      <c r="AD990" s="4">
        <v>0.264878986176392</v>
      </c>
      <c r="AE990" s="4">
        <v>0.05</v>
      </c>
      <c r="AF990" s="4">
        <v>0.08</v>
      </c>
      <c r="AG990" s="4">
        <v>0.08</v>
      </c>
      <c r="AH990" s="4">
        <v>0.16</v>
      </c>
      <c r="AI990" s="4">
        <v>0.58</v>
      </c>
      <c r="AJ990" s="4">
        <v>1.16305799272292</v>
      </c>
      <c r="AK990" s="4">
        <v>0.722648561797529</v>
      </c>
      <c r="AL990" s="4">
        <v>2.32766807441362</v>
      </c>
      <c r="AM990" s="12"/>
      <c r="AN990" s="12"/>
    </row>
    <row r="991" ht="12.75" customHeight="1">
      <c r="A991" s="4" t="s">
        <v>2964</v>
      </c>
      <c r="B991" s="4" t="s">
        <v>2927</v>
      </c>
      <c r="C991" s="4" t="s">
        <v>2965</v>
      </c>
      <c r="D991" s="4">
        <v>1808.39726917893</v>
      </c>
      <c r="E991" s="4">
        <v>2.64970238095238</v>
      </c>
      <c r="F991" s="4">
        <v>4791.71454985119</v>
      </c>
      <c r="G991" s="4">
        <v>0.556666292261036</v>
      </c>
      <c r="H991" s="4">
        <v>0.0</v>
      </c>
      <c r="I991" s="4">
        <v>0.0</v>
      </c>
      <c r="J991" s="4">
        <v>0.0</v>
      </c>
      <c r="K991" s="4">
        <v>0.0</v>
      </c>
      <c r="L991" s="4">
        <v>0.0</v>
      </c>
      <c r="M991" s="4">
        <v>0.0</v>
      </c>
      <c r="N991" s="4">
        <v>0.0</v>
      </c>
      <c r="O991" s="4">
        <v>0.960702341137124</v>
      </c>
      <c r="P991" s="4">
        <v>0.0143124139287822</v>
      </c>
      <c r="Q991" s="4">
        <v>0.0</v>
      </c>
      <c r="R991" s="4">
        <v>0.0</v>
      </c>
      <c r="S991" s="4">
        <v>0.0</v>
      </c>
      <c r="T991" s="4">
        <v>0.024985244934094</v>
      </c>
      <c r="U991" s="4">
        <v>0.0</v>
      </c>
      <c r="V991" s="4">
        <v>3.82539593395485</v>
      </c>
      <c r="W991" s="4">
        <v>0.899875211040153</v>
      </c>
      <c r="X991" s="4">
        <v>0.00440431622990531</v>
      </c>
      <c r="Y991" s="4">
        <v>0.00117448432797475</v>
      </c>
      <c r="Z991" s="4">
        <v>0.0945459884019673</v>
      </c>
      <c r="AA991" s="4">
        <v>0.0456026058631922</v>
      </c>
      <c r="AB991" s="4">
        <v>0.00216219251937549</v>
      </c>
      <c r="AC991" s="4">
        <v>0.937380658205099</v>
      </c>
      <c r="AD991" s="4">
        <v>0.0617060573254165</v>
      </c>
      <c r="AE991" s="4">
        <v>0.04</v>
      </c>
      <c r="AF991" s="4">
        <v>0.01</v>
      </c>
      <c r="AG991" s="4">
        <v>0.2</v>
      </c>
      <c r="AH991" s="4">
        <v>0.06</v>
      </c>
      <c r="AI991" s="4">
        <v>0.36</v>
      </c>
      <c r="AJ991" s="4">
        <v>1.03329340945854</v>
      </c>
      <c r="AK991" s="4">
        <v>0.642021292946803</v>
      </c>
      <c r="AL991" s="4">
        <v>0.510126716761242</v>
      </c>
      <c r="AM991" s="12"/>
      <c r="AN991" s="12"/>
    </row>
    <row r="992" ht="12.75" customHeight="1">
      <c r="A992" s="4" t="s">
        <v>2967</v>
      </c>
      <c r="B992" s="4" t="s">
        <v>2927</v>
      </c>
      <c r="C992" s="4" t="s">
        <v>2968</v>
      </c>
      <c r="D992" s="4">
        <v>1665.11091419744</v>
      </c>
      <c r="E992" s="4">
        <v>3.59646464646465</v>
      </c>
      <c r="F992" s="4">
        <v>5988.51253535354</v>
      </c>
      <c r="G992" s="4">
        <v>0.287459626456958</v>
      </c>
      <c r="H992" s="4">
        <v>0.0</v>
      </c>
      <c r="I992" s="4">
        <v>0.0</v>
      </c>
      <c r="J992" s="4">
        <v>0.205343639724416</v>
      </c>
      <c r="K992" s="4">
        <v>0.0</v>
      </c>
      <c r="L992" s="4">
        <v>0.0</v>
      </c>
      <c r="M992" s="4">
        <v>0.0</v>
      </c>
      <c r="N992" s="4">
        <v>0.0</v>
      </c>
      <c r="O992" s="4">
        <v>0.0897328180137792</v>
      </c>
      <c r="P992" s="4">
        <v>0.0488993446479583</v>
      </c>
      <c r="Q992" s="4">
        <v>0.0</v>
      </c>
      <c r="R992" s="4">
        <v>0.0</v>
      </c>
      <c r="S992" s="4">
        <v>0.0494034616030919</v>
      </c>
      <c r="T992" s="4">
        <v>0.125525121828264</v>
      </c>
      <c r="U992" s="4">
        <v>0.48109561418249</v>
      </c>
      <c r="V992" s="4">
        <v>1.17258811964612</v>
      </c>
      <c r="W992" s="4">
        <v>0.12814371257485</v>
      </c>
      <c r="X992" s="4">
        <v>0.232335329341317</v>
      </c>
      <c r="Y992" s="4">
        <v>0.0167664670658683</v>
      </c>
      <c r="Z992" s="4">
        <v>0.622754491017964</v>
      </c>
      <c r="AA992" s="4">
        <v>0.366100266816458</v>
      </c>
      <c r="AB992" s="4">
        <v>0.203903946074989</v>
      </c>
      <c r="AC992" s="4">
        <v>0.421710433927819</v>
      </c>
      <c r="AD992" s="4">
        <v>0.362175407147171</v>
      </c>
      <c r="AE992" s="4">
        <v>0.18</v>
      </c>
      <c r="AF992" s="4">
        <v>0.17</v>
      </c>
      <c r="AG992" s="4">
        <v>0.24</v>
      </c>
      <c r="AH992" s="4">
        <v>0.07</v>
      </c>
      <c r="AI992" s="4">
        <v>0.02</v>
      </c>
      <c r="AJ992" s="4">
        <v>1.21679296823246</v>
      </c>
      <c r="AK992" s="4">
        <v>0.75603597928931</v>
      </c>
      <c r="AL992" s="4">
        <v>0.344483333536004</v>
      </c>
      <c r="AM992" s="12"/>
      <c r="AN992" s="12"/>
    </row>
    <row r="993" ht="12.75" customHeight="1">
      <c r="A993" s="4" t="s">
        <v>2970</v>
      </c>
      <c r="B993" s="4" t="s">
        <v>2927</v>
      </c>
      <c r="C993" s="4" t="s">
        <v>1532</v>
      </c>
      <c r="D993" s="4">
        <v>535.379568031789</v>
      </c>
      <c r="E993" s="4">
        <v>6.43991745283019</v>
      </c>
      <c r="F993" s="4">
        <v>3447.8002240566</v>
      </c>
      <c r="G993" s="4">
        <v>0.0705999761950541</v>
      </c>
      <c r="H993" s="4">
        <v>0.0</v>
      </c>
      <c r="I993" s="4">
        <v>0.0</v>
      </c>
      <c r="J993" s="4">
        <v>0.0236308478365001</v>
      </c>
      <c r="K993" s="4">
        <v>0.0</v>
      </c>
      <c r="L993" s="4">
        <v>0.0</v>
      </c>
      <c r="M993" s="4">
        <v>0.0</v>
      </c>
      <c r="N993" s="4">
        <v>0.0</v>
      </c>
      <c r="O993" s="4">
        <v>0.286710309223482</v>
      </c>
      <c r="P993" s="4">
        <v>0.0234179573154505</v>
      </c>
      <c r="Q993" s="4">
        <v>0.0766405875778381</v>
      </c>
      <c r="R993" s="4">
        <v>0.0</v>
      </c>
      <c r="S993" s="4">
        <v>0.040236308478365</v>
      </c>
      <c r="T993" s="4">
        <v>0.326467614029485</v>
      </c>
      <c r="U993" s="4">
        <v>0.222896375538879</v>
      </c>
      <c r="V993" s="4">
        <v>0.593750286117139</v>
      </c>
      <c r="W993" s="4">
        <v>0.55929067077872</v>
      </c>
      <c r="X993" s="4">
        <v>0.117347725520432</v>
      </c>
      <c r="Y993" s="4">
        <v>0.165458750963763</v>
      </c>
      <c r="Z993" s="4">
        <v>0.157902852737086</v>
      </c>
      <c r="AA993" s="4">
        <v>0.095402898709955</v>
      </c>
      <c r="AB993" s="4">
        <v>0.0155281493485685</v>
      </c>
      <c r="AC993" s="4">
        <v>0.883273363181073</v>
      </c>
      <c r="AD993" s="4">
        <v>0.321504465315103</v>
      </c>
      <c r="AE993" s="4">
        <v>0.03</v>
      </c>
      <c r="AF993" s="4">
        <v>0.08</v>
      </c>
      <c r="AG993" s="4">
        <v>0.13</v>
      </c>
      <c r="AH993" s="4">
        <v>0.15</v>
      </c>
      <c r="AI993" s="4">
        <v>0.47</v>
      </c>
      <c r="AJ993" s="4">
        <v>1.21191234851627</v>
      </c>
      <c r="AK993" s="4">
        <v>0.753003479757342</v>
      </c>
      <c r="AL993" s="4">
        <v>1.53796906719777</v>
      </c>
      <c r="AM993" s="12"/>
      <c r="AN993" s="12"/>
    </row>
    <row r="994" ht="12.75" customHeight="1">
      <c r="A994" s="4" t="s">
        <v>2971</v>
      </c>
      <c r="B994" s="4" t="s">
        <v>2927</v>
      </c>
      <c r="C994" s="4" t="s">
        <v>2972</v>
      </c>
      <c r="D994" s="4">
        <v>1559.50293837861</v>
      </c>
      <c r="E994" s="4">
        <v>1.28721088435374</v>
      </c>
      <c r="F994" s="4">
        <v>2007.40915646258</v>
      </c>
      <c r="G994" s="4">
        <v>0.237078532924638</v>
      </c>
      <c r="H994" s="4">
        <v>0.0</v>
      </c>
      <c r="I994" s="4">
        <v>0.0</v>
      </c>
      <c r="J994" s="4">
        <v>0.0</v>
      </c>
      <c r="K994" s="4">
        <v>0.0</v>
      </c>
      <c r="L994" s="4">
        <v>0.0</v>
      </c>
      <c r="M994" s="4">
        <v>0.0</v>
      </c>
      <c r="N994" s="4">
        <v>0.0</v>
      </c>
      <c r="O994" s="4">
        <v>0.095925569457812</v>
      </c>
      <c r="P994" s="4">
        <v>0.0116565073254197</v>
      </c>
      <c r="Q994" s="4">
        <v>0.132285317078387</v>
      </c>
      <c r="R994" s="4">
        <v>0.0</v>
      </c>
      <c r="S994" s="4">
        <v>0.0238477168217303</v>
      </c>
      <c r="T994" s="4">
        <v>0.504972730189285</v>
      </c>
      <c r="U994" s="4">
        <v>0.231312159127366</v>
      </c>
      <c r="V994" s="4">
        <v>1.58228517070077</v>
      </c>
      <c r="W994" s="4">
        <v>0.31062124248497</v>
      </c>
      <c r="X994" s="4">
        <v>0.182364729458918</v>
      </c>
      <c r="Y994" s="4">
        <v>0.111556446225785</v>
      </c>
      <c r="Z994" s="4">
        <v>0.395457581830327</v>
      </c>
      <c r="AA994" s="4">
        <v>0.425747806785752</v>
      </c>
      <c r="AB994" s="4">
        <v>0.0604587252933094</v>
      </c>
      <c r="AC994" s="4">
        <v>0.486417926223444</v>
      </c>
      <c r="AD994" s="4">
        <v>0.205443729807418</v>
      </c>
      <c r="AE994" s="4">
        <v>0.04</v>
      </c>
      <c r="AF994" s="4">
        <v>0.21</v>
      </c>
      <c r="AG994" s="4">
        <v>0.11</v>
      </c>
      <c r="AH994" s="4">
        <v>0.38</v>
      </c>
      <c r="AI994" s="4">
        <v>0.14</v>
      </c>
      <c r="AJ994" s="4">
        <v>1.34222903045282</v>
      </c>
      <c r="AK994" s="4">
        <v>0.833973786800416</v>
      </c>
      <c r="AL994" s="4">
        <v>0.890774647761227</v>
      </c>
      <c r="AM994" s="12"/>
      <c r="AN994" s="12"/>
    </row>
    <row r="995" ht="12.75" customHeight="1">
      <c r="A995" s="4" t="s">
        <v>2974</v>
      </c>
      <c r="B995" s="4" t="s">
        <v>2927</v>
      </c>
      <c r="C995" s="4" t="s">
        <v>2975</v>
      </c>
      <c r="D995" s="4">
        <v>1576.8936532811</v>
      </c>
      <c r="E995" s="4">
        <v>1.65567567567568</v>
      </c>
      <c r="F995" s="4">
        <v>2610.82446486486</v>
      </c>
      <c r="G995" s="4">
        <v>0.0750897812602024</v>
      </c>
      <c r="H995" s="4">
        <v>0.0</v>
      </c>
      <c r="I995" s="4">
        <v>0.0</v>
      </c>
      <c r="J995" s="4">
        <v>0.0604625751229284</v>
      </c>
      <c r="K995" s="4">
        <v>0.0</v>
      </c>
      <c r="L995" s="4">
        <v>0.0</v>
      </c>
      <c r="M995" s="4">
        <v>0.0</v>
      </c>
      <c r="N995" s="4">
        <v>0.0</v>
      </c>
      <c r="O995" s="4">
        <v>0.0</v>
      </c>
      <c r="P995" s="4">
        <v>0.0233108723365507</v>
      </c>
      <c r="Q995" s="4">
        <v>0.0</v>
      </c>
      <c r="R995" s="4">
        <v>0.0</v>
      </c>
      <c r="S995" s="4">
        <v>0.0460753961027135</v>
      </c>
      <c r="T995" s="4">
        <v>0.105081041704608</v>
      </c>
      <c r="U995" s="4">
        <v>0.7650701147332</v>
      </c>
      <c r="V995" s="4">
        <v>0.541952334312765</v>
      </c>
      <c r="W995" s="4">
        <v>0.512048192771084</v>
      </c>
      <c r="X995" s="4">
        <v>0.36144578313253</v>
      </c>
      <c r="Y995" s="4">
        <v>0.0783132530120482</v>
      </c>
      <c r="Z995" s="4">
        <v>0.0481927710843373</v>
      </c>
      <c r="AA995" s="4">
        <v>0.350146914789422</v>
      </c>
      <c r="AB995" s="4">
        <v>0.223800195886386</v>
      </c>
      <c r="AC995" s="4">
        <v>0.376265099575579</v>
      </c>
      <c r="AD995" s="4">
        <v>0.20481522096771</v>
      </c>
      <c r="AE995" s="4">
        <v>0.35</v>
      </c>
      <c r="AF995" s="4">
        <v>0.03</v>
      </c>
      <c r="AG995" s="4">
        <v>0.08</v>
      </c>
      <c r="AH995" s="4">
        <v>0.26</v>
      </c>
      <c r="AI995" s="4">
        <v>0.03</v>
      </c>
      <c r="AJ995" s="4">
        <v>1.13012865742972</v>
      </c>
      <c r="AK995" s="4">
        <v>0.702188415408034</v>
      </c>
      <c r="AL995" s="4">
        <v>0.214678759661967</v>
      </c>
      <c r="AM995" s="12"/>
      <c r="AN995" s="12"/>
    </row>
    <row r="996" ht="12.75" customHeight="1">
      <c r="A996" s="4" t="s">
        <v>2977</v>
      </c>
      <c r="B996" s="4" t="s">
        <v>2927</v>
      </c>
      <c r="C996" s="4" t="s">
        <v>2978</v>
      </c>
      <c r="D996" s="4">
        <v>152.25639249913</v>
      </c>
      <c r="E996" s="4">
        <v>14.3090497737557</v>
      </c>
      <c r="F996" s="4">
        <v>2178.64429864253</v>
      </c>
      <c r="G996" s="4">
        <v>0.0161907472409322</v>
      </c>
      <c r="H996" s="4">
        <v>0.0</v>
      </c>
      <c r="I996" s="4">
        <v>0.0</v>
      </c>
      <c r="J996" s="4">
        <v>0.0</v>
      </c>
      <c r="K996" s="4">
        <v>0.0</v>
      </c>
      <c r="L996" s="4">
        <v>0.0</v>
      </c>
      <c r="M996" s="4">
        <v>0.0</v>
      </c>
      <c r="N996" s="4">
        <v>0.0</v>
      </c>
      <c r="O996" s="4">
        <v>0.144883485309017</v>
      </c>
      <c r="P996" s="4">
        <v>0.0</v>
      </c>
      <c r="Q996" s="4">
        <v>0.114488348530902</v>
      </c>
      <c r="R996" s="4">
        <v>0.0</v>
      </c>
      <c r="S996" s="4">
        <v>0.0</v>
      </c>
      <c r="T996" s="4">
        <v>0.342451874366768</v>
      </c>
      <c r="U996" s="4">
        <v>0.398176291793313</v>
      </c>
      <c r="V996" s="4">
        <v>0.0401606425702811</v>
      </c>
      <c r="W996" s="4">
        <v>0.535433070866142</v>
      </c>
      <c r="X996" s="4">
        <v>0.228346456692913</v>
      </c>
      <c r="Y996" s="4">
        <v>0.236220472440945</v>
      </c>
      <c r="Z996" s="4">
        <v>0.0</v>
      </c>
      <c r="AA996" s="4">
        <v>0.0371248774626063</v>
      </c>
      <c r="AB996" s="4">
        <v>0.00534421149163583</v>
      </c>
      <c r="AC996" s="4">
        <v>0.954748126363723</v>
      </c>
      <c r="AD996" s="4">
        <v>0.646833591835519</v>
      </c>
      <c r="AE996" s="4">
        <v>0.0</v>
      </c>
      <c r="AF996" s="4">
        <v>0.12</v>
      </c>
      <c r="AG996" s="4">
        <v>0.14</v>
      </c>
      <c r="AH996" s="4">
        <v>0.22</v>
      </c>
      <c r="AI996" s="4">
        <v>0.48</v>
      </c>
      <c r="AJ996" s="4">
        <v>1.21510072945325</v>
      </c>
      <c r="AK996" s="4">
        <v>0.754984532218174</v>
      </c>
      <c r="AL996" s="4">
        <v>1.33940442879971</v>
      </c>
      <c r="AM996" s="12"/>
      <c r="AN996" s="12"/>
    </row>
    <row r="997" ht="12.75" customHeight="1">
      <c r="A997" s="4" t="s">
        <v>2980</v>
      </c>
      <c r="B997" s="4" t="s">
        <v>2927</v>
      </c>
      <c r="C997" s="4" t="s">
        <v>2981</v>
      </c>
      <c r="D997" s="4">
        <v>1591.93485263661</v>
      </c>
      <c r="E997" s="4">
        <v>1.12491039426523</v>
      </c>
      <c r="F997" s="4">
        <v>1790.78406272401</v>
      </c>
      <c r="G997" s="4">
        <v>0.192448621953162</v>
      </c>
      <c r="H997" s="4">
        <v>0.0</v>
      </c>
      <c r="I997" s="4">
        <v>0.0</v>
      </c>
      <c r="J997" s="4">
        <v>0.173503229184849</v>
      </c>
      <c r="K997" s="4">
        <v>0.0</v>
      </c>
      <c r="L997" s="4">
        <v>0.0</v>
      </c>
      <c r="M997" s="4">
        <v>0.0</v>
      </c>
      <c r="N997" s="4">
        <v>0.0</v>
      </c>
      <c r="O997" s="4">
        <v>0.0</v>
      </c>
      <c r="P997" s="4">
        <v>0.0373538139291325</v>
      </c>
      <c r="Q997" s="4">
        <v>0.0</v>
      </c>
      <c r="R997" s="4">
        <v>0.0349101064758248</v>
      </c>
      <c r="S997" s="4">
        <v>0.161982894047827</v>
      </c>
      <c r="T997" s="4">
        <v>0.0500960027928085</v>
      </c>
      <c r="U997" s="4">
        <v>0.542153953569558</v>
      </c>
      <c r="V997" s="4">
        <v>0.497052732196909</v>
      </c>
      <c r="W997" s="4">
        <v>0.788461538461538</v>
      </c>
      <c r="X997" s="4">
        <v>0.185897435897436</v>
      </c>
      <c r="Y997" s="4">
        <v>0.0</v>
      </c>
      <c r="Z997" s="4">
        <v>0.0256410256410256</v>
      </c>
      <c r="AA997" s="4">
        <v>0.567468535924805</v>
      </c>
      <c r="AB997" s="4">
        <v>0.292815039031384</v>
      </c>
      <c r="AC997" s="4">
        <v>0.109765811693484</v>
      </c>
      <c r="AD997" s="4">
        <v>0.251233821198192</v>
      </c>
      <c r="AE997" s="4">
        <v>0.33</v>
      </c>
      <c r="AF997" s="4">
        <v>0.16</v>
      </c>
      <c r="AG997" s="4">
        <v>0.08</v>
      </c>
      <c r="AH997" s="4">
        <v>0.31</v>
      </c>
      <c r="AI997" s="4">
        <v>0.01</v>
      </c>
      <c r="AJ997" s="4">
        <v>1.27024841796232</v>
      </c>
      <c r="AK997" s="4">
        <v>0.789249717649066</v>
      </c>
      <c r="AL997" s="4">
        <v>0.0394551378761069</v>
      </c>
      <c r="AM997" s="12"/>
      <c r="AN997" s="12"/>
    </row>
    <row r="998" ht="12.75" customHeight="1">
      <c r="A998" s="4" t="s">
        <v>2983</v>
      </c>
      <c r="B998" s="4" t="s">
        <v>2927</v>
      </c>
      <c r="C998" s="4" t="s">
        <v>2984</v>
      </c>
      <c r="D998" s="4">
        <v>477.1039370423</v>
      </c>
      <c r="E998" s="4">
        <v>5.54484848484849</v>
      </c>
      <c r="F998" s="4">
        <v>2645.46904242424</v>
      </c>
      <c r="G998" s="4">
        <v>0.207126461908405</v>
      </c>
      <c r="H998" s="4">
        <v>0.0</v>
      </c>
      <c r="I998" s="4">
        <v>0.0</v>
      </c>
      <c r="J998" s="4">
        <v>0.0</v>
      </c>
      <c r="K998" s="4">
        <v>0.0</v>
      </c>
      <c r="L998" s="4">
        <v>0.0</v>
      </c>
      <c r="M998" s="4">
        <v>0.0</v>
      </c>
      <c r="N998" s="4">
        <v>0.0</v>
      </c>
      <c r="O998" s="4">
        <v>0.43503744708564</v>
      </c>
      <c r="P998" s="4">
        <v>0.182025398892869</v>
      </c>
      <c r="Q998" s="4">
        <v>0.0</v>
      </c>
      <c r="R998" s="4">
        <v>0.0</v>
      </c>
      <c r="S998" s="4">
        <v>0.0</v>
      </c>
      <c r="T998" s="4">
        <v>0.382937154021491</v>
      </c>
      <c r="U998" s="4">
        <v>0.0</v>
      </c>
      <c r="V998" s="4">
        <v>0.184719641490873</v>
      </c>
      <c r="W998" s="4">
        <v>0.615384615384615</v>
      </c>
      <c r="X998" s="4">
        <v>0.378698224852071</v>
      </c>
      <c r="Y998" s="4">
        <v>0.00591715976331361</v>
      </c>
      <c r="Z998" s="4">
        <v>0.0</v>
      </c>
      <c r="AA998" s="4">
        <v>0.234998360476555</v>
      </c>
      <c r="AB998" s="4">
        <v>0.0147557110066674</v>
      </c>
      <c r="AC998" s="4">
        <v>0.739862280030605</v>
      </c>
      <c r="AD998" s="4">
        <v>0.434900058808693</v>
      </c>
      <c r="AE998" s="4">
        <v>0.09</v>
      </c>
      <c r="AF998" s="4">
        <v>0.22</v>
      </c>
      <c r="AG998" s="4">
        <v>0.35</v>
      </c>
      <c r="AH998" s="4">
        <v>0.03</v>
      </c>
      <c r="AI998" s="4">
        <v>0.29</v>
      </c>
      <c r="AJ998" s="4">
        <v>1.38144124969182</v>
      </c>
      <c r="AK998" s="4">
        <v>0.858337708475218</v>
      </c>
      <c r="AL998" s="4">
        <v>0.868880524294676</v>
      </c>
      <c r="AM998" s="12"/>
      <c r="AN998" s="12"/>
    </row>
    <row r="999" ht="12.75" customHeight="1">
      <c r="A999" s="4" t="s">
        <v>2986</v>
      </c>
      <c r="B999" s="4" t="s">
        <v>2927</v>
      </c>
      <c r="C999" s="4" t="s">
        <v>2987</v>
      </c>
      <c r="D999" s="4">
        <v>566.898347522043</v>
      </c>
      <c r="E999" s="4">
        <v>5.1390625</v>
      </c>
      <c r="F999" s="4">
        <v>2913.3260390625</v>
      </c>
      <c r="G999" s="4">
        <v>0.189951352994831</v>
      </c>
      <c r="H999" s="4">
        <v>0.0</v>
      </c>
      <c r="I999" s="4">
        <v>0.0</v>
      </c>
      <c r="J999" s="4">
        <v>0.0</v>
      </c>
      <c r="K999" s="4">
        <v>0.0</v>
      </c>
      <c r="L999" s="4">
        <v>0.00991307000152509</v>
      </c>
      <c r="M999" s="4">
        <v>0.0</v>
      </c>
      <c r="N999" s="4">
        <v>0.0</v>
      </c>
      <c r="O999" s="4">
        <v>0.291825529967973</v>
      </c>
      <c r="P999" s="4">
        <v>0.260866249809364</v>
      </c>
      <c r="Q999" s="4">
        <v>0.00907427177062681</v>
      </c>
      <c r="R999" s="4">
        <v>0.0</v>
      </c>
      <c r="S999" s="4">
        <v>0.0282141223120329</v>
      </c>
      <c r="T999" s="4">
        <v>0.379441817904529</v>
      </c>
      <c r="U999" s="4">
        <v>0.0206649382339484</v>
      </c>
      <c r="V999" s="4">
        <v>0.450491537448059</v>
      </c>
      <c r="W999" s="4">
        <v>0.444881889763779</v>
      </c>
      <c r="X999" s="4">
        <v>0.307086614173228</v>
      </c>
      <c r="Y999" s="4">
        <v>0.0500562429696288</v>
      </c>
      <c r="Z999" s="4">
        <v>0.197975253093363</v>
      </c>
      <c r="AA999" s="4">
        <v>0.198540589844938</v>
      </c>
      <c r="AB999" s="4">
        <v>0.0144927536231884</v>
      </c>
      <c r="AC999" s="4">
        <v>0.775818384514037</v>
      </c>
      <c r="AD999" s="4">
        <v>0.393886611061624</v>
      </c>
      <c r="AE999" s="4">
        <v>0.25</v>
      </c>
      <c r="AF999" s="4">
        <v>0.01</v>
      </c>
      <c r="AG999" s="4">
        <v>0.26</v>
      </c>
      <c r="AH999" s="4">
        <v>0.23</v>
      </c>
      <c r="AI999" s="4">
        <v>0.2</v>
      </c>
      <c r="AJ999" s="4">
        <v>1.40277749621155</v>
      </c>
      <c r="AK999" s="4">
        <v>0.871594663810299</v>
      </c>
      <c r="AL999" s="4">
        <v>0.799609394653727</v>
      </c>
      <c r="AM999" s="12"/>
      <c r="AN999" s="12"/>
    </row>
    <row r="1000" ht="12.75" customHeight="1">
      <c r="A1000" s="4" t="s">
        <v>2989</v>
      </c>
      <c r="B1000" s="4" t="s">
        <v>2927</v>
      </c>
      <c r="C1000" s="4" t="s">
        <v>2990</v>
      </c>
      <c r="D1000" s="4">
        <v>1477.42026405336</v>
      </c>
      <c r="E1000" s="4">
        <v>1.66221719457014</v>
      </c>
      <c r="F1000" s="4">
        <v>2455.79336651584</v>
      </c>
      <c r="G1000" s="4">
        <v>0.282564311964067</v>
      </c>
      <c r="H1000" s="4">
        <v>0.0</v>
      </c>
      <c r="I1000" s="4">
        <v>0.00828958275766787</v>
      </c>
      <c r="J1000" s="4">
        <v>0.0643824260845538</v>
      </c>
      <c r="K1000" s="4">
        <v>0.0</v>
      </c>
      <c r="L1000" s="4">
        <v>0.0</v>
      </c>
      <c r="M1000" s="4">
        <v>0.0</v>
      </c>
      <c r="N1000" s="4">
        <v>0.0</v>
      </c>
      <c r="O1000" s="4">
        <v>0.131389886709036</v>
      </c>
      <c r="P1000" s="4">
        <v>0.0827576678640508</v>
      </c>
      <c r="Q1000" s="4">
        <v>0.0</v>
      </c>
      <c r="R1000" s="4">
        <v>0.0</v>
      </c>
      <c r="S1000" s="4">
        <v>0.0299806576402321</v>
      </c>
      <c r="T1000" s="4">
        <v>0.43976236529428</v>
      </c>
      <c r="U1000" s="4">
        <v>0.24343741365018</v>
      </c>
      <c r="V1000" s="4">
        <v>0.696883081529876</v>
      </c>
      <c r="W1000" s="4">
        <v>0.5546875</v>
      </c>
      <c r="X1000" s="4">
        <v>0.232421875</v>
      </c>
      <c r="Y1000" s="4">
        <v>0.056640625</v>
      </c>
      <c r="Z1000" s="4">
        <v>0.15625</v>
      </c>
      <c r="AA1000" s="4">
        <v>0.646386280114332</v>
      </c>
      <c r="AB1000" s="4">
        <v>0.0965019735946645</v>
      </c>
      <c r="AC1000" s="4">
        <v>0.231114740710494</v>
      </c>
      <c r="AD1000" s="4">
        <v>0.308311861736497</v>
      </c>
      <c r="AE1000" s="4">
        <v>0.42</v>
      </c>
      <c r="AF1000" s="4">
        <v>0.05</v>
      </c>
      <c r="AG1000" s="4">
        <v>0.12</v>
      </c>
      <c r="AH1000" s="4">
        <v>0.29</v>
      </c>
      <c r="AI1000" s="4">
        <v>0.01</v>
      </c>
      <c r="AJ1000" s="4">
        <v>1.17360374155804</v>
      </c>
      <c r="AK1000" s="4">
        <v>0.729201003959883</v>
      </c>
      <c r="AL1000" s="4">
        <v>0.261501333074426</v>
      </c>
      <c r="AM1000" s="12"/>
      <c r="AN1000" s="12"/>
    </row>
    <row r="1001" ht="12.75" customHeight="1">
      <c r="A1001" s="4" t="s">
        <v>2992</v>
      </c>
      <c r="B1001" s="4" t="s">
        <v>2927</v>
      </c>
      <c r="C1001" s="4" t="s">
        <v>691</v>
      </c>
      <c r="D1001" s="4">
        <v>2148.07765755054</v>
      </c>
      <c r="E1001" s="4">
        <v>1.3140625</v>
      </c>
      <c r="F1001" s="4">
        <v>2822.708296875</v>
      </c>
      <c r="G1001" s="4">
        <v>0.138780363512825</v>
      </c>
      <c r="H1001" s="4">
        <v>0.0</v>
      </c>
      <c r="I1001" s="4">
        <v>0.0</v>
      </c>
      <c r="J1001" s="4">
        <v>0.150128629180448</v>
      </c>
      <c r="K1001" s="4">
        <v>0.0</v>
      </c>
      <c r="L1001" s="4">
        <v>0.0</v>
      </c>
      <c r="M1001" s="4">
        <v>0.0</v>
      </c>
      <c r="N1001" s="4">
        <v>0.0</v>
      </c>
      <c r="O1001" s="4">
        <v>0.0</v>
      </c>
      <c r="P1001" s="4">
        <v>0.0</v>
      </c>
      <c r="Q1001" s="4">
        <v>0.0</v>
      </c>
      <c r="R1001" s="4">
        <v>0.0</v>
      </c>
      <c r="S1001" s="4">
        <v>0.110437339213524</v>
      </c>
      <c r="T1001" s="4">
        <v>0.226938625505329</v>
      </c>
      <c r="U1001" s="4">
        <v>0.512495406100698</v>
      </c>
      <c r="V1001" s="4">
        <v>0.732121623917106</v>
      </c>
      <c r="W1001" s="4">
        <v>0.691415313225058</v>
      </c>
      <c r="X1001" s="4">
        <v>0.197215777262181</v>
      </c>
      <c r="Y1001" s="4">
        <v>0.0556844547563805</v>
      </c>
      <c r="Z1001" s="4">
        <v>0.0556844547563805</v>
      </c>
      <c r="AA1001" s="4">
        <v>0.591812468150161</v>
      </c>
      <c r="AB1001" s="4">
        <v>0.252760319347715</v>
      </c>
      <c r="AC1001" s="4">
        <v>0.127229488703924</v>
      </c>
      <c r="AD1001" s="4">
        <v>0.183557244792685</v>
      </c>
      <c r="AE1001" s="4">
        <v>0.33</v>
      </c>
      <c r="AF1001" s="4">
        <v>0.08</v>
      </c>
      <c r="AG1001" s="4">
        <v>0.03</v>
      </c>
      <c r="AH1001" s="4">
        <v>0.47</v>
      </c>
      <c r="AI1001" s="4">
        <v>0.0</v>
      </c>
      <c r="AJ1001" s="4">
        <v>1.02797430916707</v>
      </c>
      <c r="AK1001" s="4">
        <v>0.638716350115282</v>
      </c>
      <c r="AL1001" s="4">
        <v>0.116130747446241</v>
      </c>
      <c r="AM1001" s="12"/>
      <c r="AN1001" s="12"/>
    </row>
    <row r="1002" ht="12.75" customHeight="1">
      <c r="A1002" s="4" t="s">
        <v>2993</v>
      </c>
      <c r="B1002" s="4" t="s">
        <v>2927</v>
      </c>
      <c r="C1002" s="4" t="s">
        <v>2994</v>
      </c>
      <c r="D1002" s="4">
        <v>6195.46008465932</v>
      </c>
      <c r="E1002" s="4">
        <v>1.3504132231405</v>
      </c>
      <c r="F1002" s="4">
        <v>8366.43122176309</v>
      </c>
      <c r="G1002" s="4">
        <v>0.511423908608731</v>
      </c>
      <c r="H1002" s="4">
        <v>0.0</v>
      </c>
      <c r="I1002" s="4">
        <v>0.33786701208981</v>
      </c>
      <c r="J1002" s="4">
        <v>0.100172711571675</v>
      </c>
      <c r="K1002" s="4">
        <v>0.0</v>
      </c>
      <c r="L1002" s="4">
        <v>0.0</v>
      </c>
      <c r="M1002" s="4">
        <v>0.0</v>
      </c>
      <c r="N1002" s="4">
        <v>0.0</v>
      </c>
      <c r="O1002" s="4">
        <v>0.0859240069084629</v>
      </c>
      <c r="P1002" s="4">
        <v>0.0172711571675302</v>
      </c>
      <c r="Q1002" s="4">
        <v>0.0</v>
      </c>
      <c r="R1002" s="4">
        <v>0.0</v>
      </c>
      <c r="S1002" s="4">
        <v>0.0848445595854922</v>
      </c>
      <c r="T1002" s="4">
        <v>0.0593696027633852</v>
      </c>
      <c r="U1002" s="4">
        <v>0.314550949913644</v>
      </c>
      <c r="V1002" s="4">
        <v>0.855773153814769</v>
      </c>
      <c r="W1002" s="4">
        <v>0.703218116805721</v>
      </c>
      <c r="X1002" s="4">
        <v>0.110846245530393</v>
      </c>
      <c r="Y1002" s="4">
        <v>0.0238379022646007</v>
      </c>
      <c r="Z1002" s="4">
        <v>0.162097735399285</v>
      </c>
      <c r="AA1002" s="4">
        <v>0.372909016727866</v>
      </c>
      <c r="AB1002" s="4">
        <v>0.526111791105671</v>
      </c>
      <c r="AC1002" s="4">
        <v>0.0833333333333333</v>
      </c>
      <c r="AD1002" s="4">
        <v>0.213003715268465</v>
      </c>
      <c r="AE1002" s="4">
        <v>0.24</v>
      </c>
      <c r="AF1002" s="4">
        <v>0.09</v>
      </c>
      <c r="AG1002" s="4">
        <v>0.04</v>
      </c>
      <c r="AH1002" s="4">
        <v>0.31</v>
      </c>
      <c r="AI1002" s="4">
        <v>0.02</v>
      </c>
      <c r="AJ1002" s="4">
        <v>1.12928524750151</v>
      </c>
      <c r="AK1002" s="4">
        <v>0.701664375355484</v>
      </c>
      <c r="AL1002" s="4">
        <v>0.0388150998053912</v>
      </c>
      <c r="AM1002" s="12"/>
      <c r="AN1002" s="12"/>
    </row>
    <row r="1003" ht="12.75" customHeight="1">
      <c r="A1003" s="4" t="s">
        <v>2996</v>
      </c>
      <c r="B1003" s="4" t="s">
        <v>2927</v>
      </c>
      <c r="C1003" s="4" t="s">
        <v>2997</v>
      </c>
      <c r="D1003" s="4">
        <v>485.473972434407</v>
      </c>
      <c r="E1003" s="4">
        <v>3.4849537037037</v>
      </c>
      <c r="F1003" s="4">
        <v>1691.85431828704</v>
      </c>
      <c r="G1003" s="4">
        <v>0.137396213882431</v>
      </c>
      <c r="H1003" s="4">
        <v>0.0</v>
      </c>
      <c r="I1003" s="4">
        <v>0.0</v>
      </c>
      <c r="J1003" s="4">
        <v>0.0</v>
      </c>
      <c r="K1003" s="4">
        <v>0.0</v>
      </c>
      <c r="L1003" s="4">
        <v>0.0</v>
      </c>
      <c r="M1003" s="4">
        <v>0.0</v>
      </c>
      <c r="N1003" s="4">
        <v>0.053876898481215</v>
      </c>
      <c r="O1003" s="4">
        <v>0.449560351718625</v>
      </c>
      <c r="P1003" s="4">
        <v>0.134292565947242</v>
      </c>
      <c r="Q1003" s="4">
        <v>0.0236610711430855</v>
      </c>
      <c r="R1003" s="4">
        <v>0.0</v>
      </c>
      <c r="S1003" s="4">
        <v>0.0</v>
      </c>
      <c r="T1003" s="4">
        <v>0.310151878497202</v>
      </c>
      <c r="U1003" s="4">
        <v>0.0284572342126299</v>
      </c>
      <c r="V1003" s="4">
        <v>0.281301893058784</v>
      </c>
      <c r="W1003" s="4">
        <v>0.687131050767414</v>
      </c>
      <c r="X1003" s="4">
        <v>0.273907910271547</v>
      </c>
      <c r="Y1003" s="4">
        <v>0.0295159386068477</v>
      </c>
      <c r="Z1003" s="4">
        <v>0.00944510035419126</v>
      </c>
      <c r="AA1003" s="4">
        <v>0.173032215210893</v>
      </c>
      <c r="AB1003" s="4">
        <v>0.00966456326801727</v>
      </c>
      <c r="AC1003" s="4">
        <v>0.814480239123215</v>
      </c>
      <c r="AD1003" s="4">
        <v>0.379582824068665</v>
      </c>
      <c r="AE1003" s="4">
        <v>0.15</v>
      </c>
      <c r="AF1003" s="4">
        <v>0.05</v>
      </c>
      <c r="AG1003" s="4">
        <v>0.27</v>
      </c>
      <c r="AH1003" s="4">
        <v>0.2</v>
      </c>
      <c r="AI1003" s="4">
        <v>0.29</v>
      </c>
      <c r="AJ1003" s="4">
        <v>1.46874575353349</v>
      </c>
      <c r="AK1003" s="4">
        <v>0.912583046656437</v>
      </c>
      <c r="AL1003" s="4">
        <v>1.3553489319146</v>
      </c>
      <c r="AM1003" s="12"/>
      <c r="AN1003" s="12"/>
    </row>
    <row r="1004" ht="12.75" customHeight="1">
      <c r="A1004" s="4" t="s">
        <v>2999</v>
      </c>
      <c r="B1004" s="4" t="s">
        <v>2927</v>
      </c>
      <c r="C1004" s="4" t="s">
        <v>2815</v>
      </c>
      <c r="D1004" s="4">
        <v>710.930732229796</v>
      </c>
      <c r="E1004" s="4">
        <v>3.29166666666667</v>
      </c>
      <c r="F1004" s="4">
        <v>2340.14699358974</v>
      </c>
      <c r="G1004" s="4">
        <v>0.203700097370983</v>
      </c>
      <c r="H1004" s="4">
        <v>0.0</v>
      </c>
      <c r="I1004" s="4">
        <v>0.0</v>
      </c>
      <c r="J1004" s="4">
        <v>0.0</v>
      </c>
      <c r="K1004" s="4">
        <v>0.0</v>
      </c>
      <c r="L1004" s="4">
        <v>0.0</v>
      </c>
      <c r="M1004" s="4">
        <v>0.0</v>
      </c>
      <c r="N1004" s="4">
        <v>0.0</v>
      </c>
      <c r="O1004" s="4">
        <v>0.400306161500191</v>
      </c>
      <c r="P1004" s="4">
        <v>0.0</v>
      </c>
      <c r="Q1004" s="4">
        <v>0.0</v>
      </c>
      <c r="R1004" s="4">
        <v>0.0</v>
      </c>
      <c r="S1004" s="4">
        <v>0.0</v>
      </c>
      <c r="T1004" s="4">
        <v>0.346345197091466</v>
      </c>
      <c r="U1004" s="4">
        <v>0.253348641408343</v>
      </c>
      <c r="V1004" s="4">
        <v>0.49269717624148</v>
      </c>
      <c r="W1004" s="4">
        <v>0.861660079051383</v>
      </c>
      <c r="X1004" s="4">
        <v>0.122529644268775</v>
      </c>
      <c r="Y1004" s="4">
        <v>0.0158102766798419</v>
      </c>
      <c r="Z1004" s="4">
        <v>0.0</v>
      </c>
      <c r="AA1004" s="4">
        <v>0.280428432327166</v>
      </c>
      <c r="AB1004" s="4">
        <v>0.017332035053554</v>
      </c>
      <c r="AC1004" s="4">
        <v>0.692891918208374</v>
      </c>
      <c r="AD1004" s="4">
        <v>0.258388649366518</v>
      </c>
      <c r="AE1004" s="4">
        <v>0.2</v>
      </c>
      <c r="AF1004" s="4">
        <v>0.05</v>
      </c>
      <c r="AG1004" s="4">
        <v>0.23</v>
      </c>
      <c r="AH1004" s="4">
        <v>0.27</v>
      </c>
      <c r="AI1004" s="4">
        <v>0.08</v>
      </c>
      <c r="AJ1004" s="4">
        <v>1.36527795721835</v>
      </c>
      <c r="AK1004" s="4">
        <v>0.848294890203946</v>
      </c>
      <c r="AL1004" s="4">
        <v>0.586219768397559</v>
      </c>
      <c r="AM1004" s="12"/>
      <c r="AN1004" s="12"/>
    </row>
    <row r="1005" ht="12.75" customHeight="1">
      <c r="A1005" s="4" t="s">
        <v>3000</v>
      </c>
      <c r="B1005" s="4" t="s">
        <v>2927</v>
      </c>
      <c r="C1005" s="4" t="s">
        <v>505</v>
      </c>
      <c r="D1005" s="4">
        <v>591.996955341868</v>
      </c>
      <c r="E1005" s="4">
        <v>3.21041666666667</v>
      </c>
      <c r="F1005" s="4">
        <v>1900.55689204545</v>
      </c>
      <c r="G1005" s="4">
        <v>0.125892277741726</v>
      </c>
      <c r="H1005" s="4">
        <v>0.0</v>
      </c>
      <c r="I1005" s="4">
        <v>0.0</v>
      </c>
      <c r="J1005" s="4">
        <v>0.0</v>
      </c>
      <c r="K1005" s="4">
        <v>0.0</v>
      </c>
      <c r="L1005" s="4">
        <v>0.0</v>
      </c>
      <c r="M1005" s="4">
        <v>0.0</v>
      </c>
      <c r="N1005" s="4">
        <v>0.0</v>
      </c>
      <c r="O1005" s="4">
        <v>0.124641833810888</v>
      </c>
      <c r="P1005" s="4">
        <v>0.247851002865329</v>
      </c>
      <c r="Q1005" s="4">
        <v>0.00967048710601719</v>
      </c>
      <c r="R1005" s="4">
        <v>0.0</v>
      </c>
      <c r="S1005" s="4">
        <v>0.0619627507163324</v>
      </c>
      <c r="T1005" s="4">
        <v>0.422098853868195</v>
      </c>
      <c r="U1005" s="4">
        <v>0.133775071633238</v>
      </c>
      <c r="V1005" s="4">
        <v>0.502035278154681</v>
      </c>
      <c r="W1005" s="4">
        <v>0.252643948296122</v>
      </c>
      <c r="X1005" s="4">
        <v>0.381903642773208</v>
      </c>
      <c r="Y1005" s="4">
        <v>0.027027027027027</v>
      </c>
      <c r="Z1005" s="4">
        <v>0.338425381903643</v>
      </c>
      <c r="AA1005" s="4">
        <v>0.211491947377736</v>
      </c>
      <c r="AB1005" s="4">
        <v>0.0287888620140405</v>
      </c>
      <c r="AC1005" s="4">
        <v>0.747448528110436</v>
      </c>
      <c r="AD1005" s="4">
        <v>0.231697050824704</v>
      </c>
      <c r="AE1005" s="4">
        <v>0.15</v>
      </c>
      <c r="AF1005" s="4">
        <v>0.0</v>
      </c>
      <c r="AG1005" s="4">
        <v>0.18</v>
      </c>
      <c r="AH1005" s="4">
        <v>0.13</v>
      </c>
      <c r="AI1005" s="4">
        <v>0.51</v>
      </c>
      <c r="AJ1005" s="4">
        <v>1.2018661446624</v>
      </c>
      <c r="AK1005" s="4">
        <v>0.746761422343226</v>
      </c>
      <c r="AL1005" s="4">
        <v>1.91707664682103</v>
      </c>
      <c r="AM1005" s="12"/>
      <c r="AN1005" s="12"/>
    </row>
    <row r="1006" ht="12.75" customHeight="1">
      <c r="A1006" s="4" t="s">
        <v>3001</v>
      </c>
      <c r="B1006" s="4" t="s">
        <v>2927</v>
      </c>
      <c r="C1006" s="4" t="s">
        <v>508</v>
      </c>
      <c r="D1006" s="4">
        <v>1352.89105975683</v>
      </c>
      <c r="E1006" s="4">
        <v>1.75712121212121</v>
      </c>
      <c r="F1006" s="4">
        <v>2377.19357878788</v>
      </c>
      <c r="G1006" s="4">
        <v>0.391308096921618</v>
      </c>
      <c r="H1006" s="4">
        <v>0.0</v>
      </c>
      <c r="I1006" s="4">
        <v>0.0</v>
      </c>
      <c r="J1006" s="4">
        <v>0.035147043754483</v>
      </c>
      <c r="K1006" s="4">
        <v>0.0</v>
      </c>
      <c r="L1006" s="4">
        <v>0.0</v>
      </c>
      <c r="M1006" s="4">
        <v>0.0</v>
      </c>
      <c r="N1006" s="4">
        <v>0.0</v>
      </c>
      <c r="O1006" s="4">
        <v>0.423711445844861</v>
      </c>
      <c r="P1006" s="4">
        <v>0.0</v>
      </c>
      <c r="Q1006" s="4">
        <v>0.00614817091915155</v>
      </c>
      <c r="R1006" s="4">
        <v>0.0</v>
      </c>
      <c r="S1006" s="4">
        <v>0.0115790552310688</v>
      </c>
      <c r="T1006" s="4">
        <v>0.30843324111077</v>
      </c>
      <c r="U1006" s="4">
        <v>0.214981043139666</v>
      </c>
      <c r="V1006" s="4">
        <v>1.06061912563594</v>
      </c>
      <c r="W1006" s="4">
        <v>0.823577235772358</v>
      </c>
      <c r="X1006" s="4">
        <v>0.0764227642276423</v>
      </c>
      <c r="Y1006" s="4">
        <v>0.0414634146341463</v>
      </c>
      <c r="Z1006" s="4">
        <v>0.0585365853658537</v>
      </c>
      <c r="AA1006" s="4">
        <v>0.370181943606105</v>
      </c>
      <c r="AB1006" s="4">
        <v>0.0762266103302578</v>
      </c>
      <c r="AC1006" s="4">
        <v>0.535914460636371</v>
      </c>
      <c r="AD1006" s="4">
        <v>0.293153502898688</v>
      </c>
      <c r="AE1006" s="4">
        <v>0.11</v>
      </c>
      <c r="AF1006" s="4">
        <v>0.24</v>
      </c>
      <c r="AG1006" s="4">
        <v>0.07</v>
      </c>
      <c r="AH1006" s="4">
        <v>0.25</v>
      </c>
      <c r="AI1006" s="4">
        <v>0.12</v>
      </c>
      <c r="AJ1006" s="4">
        <v>1.37246158301378</v>
      </c>
      <c r="AK1006" s="4">
        <v>0.85275832786745</v>
      </c>
      <c r="AL1006" s="4">
        <v>0.669897074210598</v>
      </c>
      <c r="AM1006" s="12"/>
      <c r="AN1006" s="12"/>
    </row>
    <row r="1007" ht="12.75" customHeight="1">
      <c r="A1007" s="4" t="s">
        <v>3002</v>
      </c>
      <c r="B1007" s="4" t="s">
        <v>2927</v>
      </c>
      <c r="C1007" s="4" t="s">
        <v>3003</v>
      </c>
      <c r="D1007" s="4">
        <v>1214.08223730938</v>
      </c>
      <c r="E1007" s="4">
        <v>1.04978070175439</v>
      </c>
      <c r="F1007" s="4">
        <v>1274.52010307018</v>
      </c>
      <c r="G1007" s="4">
        <v>0.0666388134531022</v>
      </c>
      <c r="H1007" s="4">
        <v>0.0</v>
      </c>
      <c r="I1007" s="4">
        <v>0.0</v>
      </c>
      <c r="J1007" s="4">
        <v>0.0</v>
      </c>
      <c r="K1007" s="4">
        <v>0.0</v>
      </c>
      <c r="L1007" s="4">
        <v>0.0</v>
      </c>
      <c r="M1007" s="4">
        <v>0.0</v>
      </c>
      <c r="N1007" s="4">
        <v>0.0</v>
      </c>
      <c r="O1007" s="4">
        <v>0.0735192440654529</v>
      </c>
      <c r="P1007" s="4">
        <v>0.0</v>
      </c>
      <c r="Q1007" s="4">
        <v>0.0</v>
      </c>
      <c r="R1007" s="4">
        <v>0.0</v>
      </c>
      <c r="S1007" s="4">
        <v>0.0928785434431897</v>
      </c>
      <c r="T1007" s="4">
        <v>0.42313897211339</v>
      </c>
      <c r="U1007" s="4">
        <v>0.410463240377967</v>
      </c>
      <c r="V1007" s="4">
        <v>0.51598078128264</v>
      </c>
      <c r="W1007" s="4">
        <v>0.728744939271255</v>
      </c>
      <c r="X1007" s="4">
        <v>0.234817813765182</v>
      </c>
      <c r="Y1007" s="4">
        <v>0.0364372469635628</v>
      </c>
      <c r="Z1007" s="4">
        <v>0.0</v>
      </c>
      <c r="AA1007" s="4">
        <v>0.772717777313558</v>
      </c>
      <c r="AB1007" s="4">
        <v>0.0879465218299561</v>
      </c>
      <c r="AC1007" s="4">
        <v>0.118027992479632</v>
      </c>
      <c r="AD1007" s="4">
        <v>0.276066252536649</v>
      </c>
      <c r="AE1007" s="4">
        <v>0.32</v>
      </c>
      <c r="AF1007" s="4">
        <v>0.08</v>
      </c>
      <c r="AG1007" s="4">
        <v>0.34</v>
      </c>
      <c r="AH1007" s="4">
        <v>0.23</v>
      </c>
      <c r="AI1007" s="4">
        <v>0.01</v>
      </c>
      <c r="AJ1007" s="4">
        <v>1.31754972200483</v>
      </c>
      <c r="AK1007" s="4">
        <v>0.818639670300906</v>
      </c>
      <c r="AL1007" s="4">
        <v>0.499789145983728</v>
      </c>
      <c r="AM1007" s="12"/>
      <c r="AN1007" s="12"/>
    </row>
    <row r="1008" ht="12.75" customHeight="1">
      <c r="A1008" s="4" t="s">
        <v>3005</v>
      </c>
      <c r="B1008" s="4" t="s">
        <v>2927</v>
      </c>
      <c r="C1008" s="4" t="s">
        <v>3006</v>
      </c>
      <c r="D1008" s="4">
        <v>861.927884950001</v>
      </c>
      <c r="E1008" s="4">
        <v>2.19214154411765</v>
      </c>
      <c r="F1008" s="4">
        <v>1889.46792463235</v>
      </c>
      <c r="G1008" s="4">
        <v>0.21033102031404</v>
      </c>
      <c r="H1008" s="4">
        <v>0.0</v>
      </c>
      <c r="I1008" s="4">
        <v>0.0</v>
      </c>
      <c r="J1008" s="4">
        <v>0.00792644261255548</v>
      </c>
      <c r="K1008" s="4">
        <v>0.0</v>
      </c>
      <c r="L1008" s="4">
        <v>0.0</v>
      </c>
      <c r="M1008" s="4">
        <v>0.0</v>
      </c>
      <c r="N1008" s="4">
        <v>0.0</v>
      </c>
      <c r="O1008" s="4">
        <v>0.252747833439019</v>
      </c>
      <c r="P1008" s="4">
        <v>0.236894948213908</v>
      </c>
      <c r="Q1008" s="4">
        <v>0.0312301838934686</v>
      </c>
      <c r="R1008" s="4">
        <v>0.0</v>
      </c>
      <c r="S1008" s="4">
        <v>0.0252589304586768</v>
      </c>
      <c r="T1008" s="4">
        <v>0.337349397590361</v>
      </c>
      <c r="U1008" s="4">
        <v>0.10859226379201</v>
      </c>
      <c r="V1008" s="4">
        <v>0.616129640888032</v>
      </c>
      <c r="W1008" s="4">
        <v>0.477373256209595</v>
      </c>
      <c r="X1008" s="4">
        <v>0.291255529091528</v>
      </c>
      <c r="Y1008" s="4">
        <v>0.0762164001361007</v>
      </c>
      <c r="Z1008" s="4">
        <v>0.155154814562776</v>
      </c>
      <c r="AA1008" s="4">
        <v>0.339783233055911</v>
      </c>
      <c r="AB1008" s="4">
        <v>0.0189723485880799</v>
      </c>
      <c r="AC1008" s="4">
        <v>0.631202700153037</v>
      </c>
      <c r="AD1008" s="4">
        <v>0.247373206063708</v>
      </c>
      <c r="AE1008" s="4">
        <v>0.11</v>
      </c>
      <c r="AF1008" s="4">
        <v>0.12</v>
      </c>
      <c r="AG1008" s="4">
        <v>0.42</v>
      </c>
      <c r="AH1008" s="4">
        <v>0.11</v>
      </c>
      <c r="AI1008" s="4">
        <v>0.21</v>
      </c>
      <c r="AJ1008" s="4">
        <v>1.43211837081731</v>
      </c>
      <c r="AK1008" s="4">
        <v>0.889825174213394</v>
      </c>
      <c r="AL1008" s="4">
        <v>0.806419634834625</v>
      </c>
      <c r="AM1008" s="12"/>
      <c r="AN1008" s="12"/>
    </row>
    <row r="1009" ht="12.75" customHeight="1">
      <c r="A1009" s="4" t="s">
        <v>3008</v>
      </c>
      <c r="B1009" s="4" t="s">
        <v>2927</v>
      </c>
      <c r="C1009" s="4" t="s">
        <v>2617</v>
      </c>
      <c r="D1009" s="4">
        <v>919.240583386176</v>
      </c>
      <c r="E1009" s="4">
        <v>1.97125</v>
      </c>
      <c r="F1009" s="4">
        <v>1812.053</v>
      </c>
      <c r="G1009" s="4">
        <v>0.241316141760023</v>
      </c>
      <c r="H1009" s="4">
        <v>0.0</v>
      </c>
      <c r="I1009" s="4">
        <v>0.0</v>
      </c>
      <c r="J1009" s="4">
        <v>0.0</v>
      </c>
      <c r="K1009" s="4">
        <v>0.0</v>
      </c>
      <c r="L1009" s="4">
        <v>0.0</v>
      </c>
      <c r="M1009" s="4">
        <v>0.0</v>
      </c>
      <c r="N1009" s="4">
        <v>0.0</v>
      </c>
      <c r="O1009" s="4">
        <v>0.174597034171502</v>
      </c>
      <c r="P1009" s="4">
        <v>0.235074145712444</v>
      </c>
      <c r="Q1009" s="4">
        <v>0.0319793681495809</v>
      </c>
      <c r="R1009" s="4">
        <v>0.0</v>
      </c>
      <c r="S1009" s="4">
        <v>0.0689877498388137</v>
      </c>
      <c r="T1009" s="4">
        <v>0.173952288845906</v>
      </c>
      <c r="U1009" s="4">
        <v>0.315409413281754</v>
      </c>
      <c r="V1009" s="4">
        <v>0.356513774395829</v>
      </c>
      <c r="W1009" s="4">
        <v>0.723320158102767</v>
      </c>
      <c r="X1009" s="4">
        <v>0.266798418972332</v>
      </c>
      <c r="Y1009" s="4">
        <v>0.00988142292490119</v>
      </c>
      <c r="Z1009" s="4">
        <v>0.0</v>
      </c>
      <c r="AA1009" s="4">
        <v>0.47530472768266</v>
      </c>
      <c r="AB1009" s="4">
        <v>0.043613048685972</v>
      </c>
      <c r="AC1009" s="4">
        <v>0.468259000915944</v>
      </c>
      <c r="AD1009" s="4">
        <v>0.395207858683827</v>
      </c>
      <c r="AE1009" s="4">
        <v>0.28</v>
      </c>
      <c r="AF1009" s="4">
        <v>0.14</v>
      </c>
      <c r="AG1009" s="4">
        <v>0.09</v>
      </c>
      <c r="AH1009" s="4">
        <v>0.31</v>
      </c>
      <c r="AI1009" s="4">
        <v>0.05</v>
      </c>
      <c r="AJ1009" s="4">
        <v>1.36125463184209</v>
      </c>
      <c r="AK1009" s="4">
        <v>0.845795057594571</v>
      </c>
      <c r="AL1009" s="4">
        <v>0.357480881095017</v>
      </c>
      <c r="AM1009" s="12"/>
      <c r="AN1009" s="12"/>
    </row>
    <row r="1010" ht="12.75" customHeight="1">
      <c r="A1010" s="4" t="s">
        <v>3009</v>
      </c>
      <c r="B1010" s="4" t="s">
        <v>2927</v>
      </c>
      <c r="C1010" s="4" t="s">
        <v>3010</v>
      </c>
      <c r="D1010" s="4">
        <v>802.61998542982</v>
      </c>
      <c r="E1010" s="4">
        <v>2.53415384615385</v>
      </c>
      <c r="F1010" s="4">
        <v>2033.96252307692</v>
      </c>
      <c r="G1010" s="4">
        <v>0.0</v>
      </c>
      <c r="H1010" s="4">
        <v>0.0</v>
      </c>
      <c r="I1010" s="4">
        <v>0.0</v>
      </c>
      <c r="J1010" s="4">
        <v>0.0</v>
      </c>
      <c r="K1010" s="4">
        <v>0.0</v>
      </c>
      <c r="L1010" s="4">
        <v>0.0</v>
      </c>
      <c r="M1010" s="4">
        <v>0.0</v>
      </c>
      <c r="N1010" s="4">
        <v>0.0</v>
      </c>
      <c r="O1010" s="4">
        <v>0.0</v>
      </c>
      <c r="P1010" s="4">
        <v>0.0</v>
      </c>
      <c r="Q1010" s="4">
        <v>0.0</v>
      </c>
      <c r="R1010" s="4">
        <v>0.0</v>
      </c>
      <c r="S1010" s="4">
        <v>0.0720578980490875</v>
      </c>
      <c r="T1010" s="4">
        <v>0.433606041535557</v>
      </c>
      <c r="U1010" s="4">
        <v>0.494336060415356</v>
      </c>
      <c r="V1010" s="4">
        <v>0.228266148615833</v>
      </c>
      <c r="W1010" s="4">
        <v>0.404255319148936</v>
      </c>
      <c r="X1010" s="4">
        <v>0.478723404255319</v>
      </c>
      <c r="Y1010" s="4">
        <v>0.074468085106383</v>
      </c>
      <c r="Z1010" s="4">
        <v>0.0425531914893617</v>
      </c>
      <c r="AA1010" s="4">
        <v>0.244657600777076</v>
      </c>
      <c r="AB1010" s="4">
        <v>0.057673627974745</v>
      </c>
      <c r="AC1010" s="4">
        <v>0.682734337056824</v>
      </c>
      <c r="AD1010" s="4">
        <v>0.302648955120028</v>
      </c>
      <c r="AE1010" s="4">
        <v>0.24</v>
      </c>
      <c r="AF1010" s="4">
        <v>0.01</v>
      </c>
      <c r="AG1010" s="4">
        <v>0.09</v>
      </c>
      <c r="AH1010" s="4">
        <v>0.38</v>
      </c>
      <c r="AI1010" s="4">
        <v>0.2</v>
      </c>
      <c r="AJ1010" s="4">
        <v>1.29484424445845</v>
      </c>
      <c r="AK1010" s="4">
        <v>0.804531963895483</v>
      </c>
      <c r="AL1010" s="4">
        <v>1.16119604039067</v>
      </c>
      <c r="AM1010" s="12"/>
      <c r="AN1010" s="12"/>
    </row>
    <row r="1011" ht="12.75" customHeight="1">
      <c r="A1011" s="4" t="s">
        <v>3012</v>
      </c>
      <c r="B1011" s="4" t="s">
        <v>2927</v>
      </c>
      <c r="C1011" s="4" t="s">
        <v>3013</v>
      </c>
      <c r="D1011" s="4">
        <v>627.721980091472</v>
      </c>
      <c r="E1011" s="4">
        <v>2.73308823529412</v>
      </c>
      <c r="F1011" s="4">
        <v>1715.61955882353</v>
      </c>
      <c r="G1011" s="4">
        <v>0.108375930409829</v>
      </c>
      <c r="H1011" s="4">
        <v>0.0</v>
      </c>
      <c r="I1011" s="4">
        <v>0.0</v>
      </c>
      <c r="J1011" s="4">
        <v>0.00370690720375633</v>
      </c>
      <c r="K1011" s="4">
        <v>0.0</v>
      </c>
      <c r="L1011" s="4">
        <v>0.0</v>
      </c>
      <c r="M1011" s="4">
        <v>0.0</v>
      </c>
      <c r="N1011" s="4">
        <v>0.0</v>
      </c>
      <c r="O1011" s="4">
        <v>0.10354627455826</v>
      </c>
      <c r="P1011" s="4">
        <v>0.191399975287285</v>
      </c>
      <c r="Q1011" s="4">
        <v>0.0</v>
      </c>
      <c r="R1011" s="4">
        <v>0.0</v>
      </c>
      <c r="S1011" s="4">
        <v>0.110836525392314</v>
      </c>
      <c r="T1011" s="4">
        <v>0.259607067836402</v>
      </c>
      <c r="U1011" s="4">
        <v>0.330903249721982</v>
      </c>
      <c r="V1011" s="4">
        <v>0.242130750605327</v>
      </c>
      <c r="W1011" s="4">
        <v>0.564814814814815</v>
      </c>
      <c r="X1011" s="4">
        <v>0.311111111111111</v>
      </c>
      <c r="Y1011" s="4">
        <v>0.0203703703703704</v>
      </c>
      <c r="Z1011" s="4">
        <v>0.103703703703704</v>
      </c>
      <c r="AA1011" s="4">
        <v>0.265402206080172</v>
      </c>
      <c r="AB1011" s="4">
        <v>0.0310734463276836</v>
      </c>
      <c r="AC1011" s="4">
        <v>0.690296834364631</v>
      </c>
      <c r="AD1011" s="4">
        <v>0.267724753371432</v>
      </c>
      <c r="AE1011" s="4">
        <v>0.21</v>
      </c>
      <c r="AF1011" s="4">
        <v>0.06</v>
      </c>
      <c r="AG1011" s="4">
        <v>0.11</v>
      </c>
      <c r="AH1011" s="4">
        <v>0.34</v>
      </c>
      <c r="AI1011" s="4">
        <v>0.21</v>
      </c>
      <c r="AJ1011" s="4">
        <v>1.43387222259409</v>
      </c>
      <c r="AK1011" s="4">
        <v>0.890914903592343</v>
      </c>
      <c r="AL1011" s="4">
        <v>1.02314849770698</v>
      </c>
      <c r="AM1011" s="12"/>
      <c r="AN1011" s="12"/>
    </row>
    <row r="1012" ht="12.75" customHeight="1">
      <c r="A1012" s="4" t="s">
        <v>3015</v>
      </c>
      <c r="B1012" s="4" t="s">
        <v>2927</v>
      </c>
      <c r="C1012" s="4" t="s">
        <v>3016</v>
      </c>
      <c r="D1012" s="4">
        <v>1541.2592806227</v>
      </c>
      <c r="E1012" s="4">
        <v>2.05126050420168</v>
      </c>
      <c r="F1012" s="4">
        <v>3161.52428907563</v>
      </c>
      <c r="G1012" s="4">
        <v>0.440557148709545</v>
      </c>
      <c r="H1012" s="4">
        <v>0.0</v>
      </c>
      <c r="I1012" s="4">
        <v>0.00166315556048342</v>
      </c>
      <c r="J1012" s="4">
        <v>0.594522674354141</v>
      </c>
      <c r="K1012" s="4">
        <v>0.0</v>
      </c>
      <c r="L1012" s="4">
        <v>0.0</v>
      </c>
      <c r="M1012" s="4">
        <v>0.0</v>
      </c>
      <c r="N1012" s="4">
        <v>0.0</v>
      </c>
      <c r="O1012" s="4">
        <v>0.0</v>
      </c>
      <c r="P1012" s="4">
        <v>0.0</v>
      </c>
      <c r="Q1012" s="4">
        <v>0.0</v>
      </c>
      <c r="R1012" s="4">
        <v>0.0314890786118195</v>
      </c>
      <c r="S1012" s="4">
        <v>0.0373655615921943</v>
      </c>
      <c r="T1012" s="4">
        <v>0.0454595853198803</v>
      </c>
      <c r="U1012" s="4">
        <v>0.289499944561481</v>
      </c>
      <c r="V1012" s="4">
        <v>0.294961081523966</v>
      </c>
      <c r="W1012" s="4">
        <v>0.525</v>
      </c>
      <c r="X1012" s="4">
        <v>0.222222222222222</v>
      </c>
      <c r="Y1012" s="4">
        <v>0.0305555555555556</v>
      </c>
      <c r="Z1012" s="4">
        <v>0.222222222222222</v>
      </c>
      <c r="AA1012" s="4">
        <v>0.201638672675133</v>
      </c>
      <c r="AB1012" s="4">
        <v>0.457763211798443</v>
      </c>
      <c r="AC1012" s="4">
        <v>0.328226136829168</v>
      </c>
      <c r="AD1012" s="4">
        <v>0.593947112356479</v>
      </c>
      <c r="AE1012" s="4">
        <v>0.32</v>
      </c>
      <c r="AF1012" s="4">
        <v>0.2</v>
      </c>
      <c r="AG1012" s="4">
        <v>0.13</v>
      </c>
      <c r="AH1012" s="4">
        <v>0.11</v>
      </c>
      <c r="AI1012" s="4">
        <v>0.02</v>
      </c>
      <c r="AJ1012" s="4">
        <v>1.27277596137498</v>
      </c>
      <c r="AK1012" s="4">
        <v>0.790820168669971</v>
      </c>
      <c r="AL1012" s="4">
        <v>0.0120781184935919</v>
      </c>
      <c r="AM1012" s="12"/>
      <c r="AN1012" s="12"/>
    </row>
    <row r="1013" ht="12.75" customHeight="1">
      <c r="A1013" s="4" t="s">
        <v>3018</v>
      </c>
      <c r="B1013" s="4" t="s">
        <v>2927</v>
      </c>
      <c r="C1013" s="4" t="s">
        <v>3019</v>
      </c>
      <c r="D1013" s="4">
        <v>567.259358352205</v>
      </c>
      <c r="E1013" s="4">
        <v>3.6797619047619</v>
      </c>
      <c r="F1013" s="4">
        <v>2087.37937698413</v>
      </c>
      <c r="G1013" s="4">
        <v>0.0712822171896905</v>
      </c>
      <c r="H1013" s="4">
        <v>0.0</v>
      </c>
      <c r="I1013" s="4">
        <v>0.0</v>
      </c>
      <c r="J1013" s="4">
        <v>0.0259433962264151</v>
      </c>
      <c r="K1013" s="4">
        <v>0.0</v>
      </c>
      <c r="L1013" s="4">
        <v>0.0</v>
      </c>
      <c r="M1013" s="4">
        <v>0.0</v>
      </c>
      <c r="N1013" s="4">
        <v>0.0</v>
      </c>
      <c r="O1013" s="4">
        <v>0.0</v>
      </c>
      <c r="P1013" s="4">
        <v>0.147405660377358</v>
      </c>
      <c r="Q1013" s="4">
        <v>0.0864779874213837</v>
      </c>
      <c r="R1013" s="4">
        <v>0.0</v>
      </c>
      <c r="S1013" s="4">
        <v>0.0566037735849057</v>
      </c>
      <c r="T1013" s="4">
        <v>0.683569182389937</v>
      </c>
      <c r="U1013" s="4">
        <v>0.0</v>
      </c>
      <c r="V1013" s="4">
        <v>0.50576943815378</v>
      </c>
      <c r="W1013" s="4">
        <v>0.420042643923241</v>
      </c>
      <c r="X1013" s="4">
        <v>0.347547974413646</v>
      </c>
      <c r="Y1013" s="4">
        <v>0.198294243070362</v>
      </c>
      <c r="Z1013" s="4">
        <v>0.0341151385927505</v>
      </c>
      <c r="AA1013" s="4">
        <v>0.0594198209856573</v>
      </c>
      <c r="AB1013" s="4">
        <v>0.0257737517523994</v>
      </c>
      <c r="AC1013" s="4">
        <v>0.909414428987383</v>
      </c>
      <c r="AD1013" s="4">
        <v>0.391225369873572</v>
      </c>
      <c r="AE1013" s="4">
        <v>0.26</v>
      </c>
      <c r="AF1013" s="4">
        <v>0.05</v>
      </c>
      <c r="AG1013" s="4">
        <v>0.31</v>
      </c>
      <c r="AH1013" s="4">
        <v>0.17</v>
      </c>
      <c r="AI1013" s="4">
        <v>0.17</v>
      </c>
      <c r="AJ1013" s="4">
        <v>1.46555781267177</v>
      </c>
      <c r="AK1013" s="4">
        <v>0.910602267629741</v>
      </c>
      <c r="AL1013" s="4">
        <v>0.405138833713212</v>
      </c>
      <c r="AM1013" s="12"/>
      <c r="AN1013" s="12"/>
    </row>
    <row r="1014" ht="12.75" customHeight="1">
      <c r="A1014" s="4" t="s">
        <v>3021</v>
      </c>
      <c r="B1014" s="4" t="s">
        <v>2927</v>
      </c>
      <c r="C1014" s="4" t="s">
        <v>3022</v>
      </c>
      <c r="D1014" s="4">
        <v>1818.57186961125</v>
      </c>
      <c r="E1014" s="4">
        <v>1.39325605900948</v>
      </c>
      <c r="F1014" s="4">
        <v>2533.73627608008</v>
      </c>
      <c r="G1014" s="4">
        <v>0.240886401452125</v>
      </c>
      <c r="H1014" s="4">
        <v>0.013778928136419</v>
      </c>
      <c r="I1014" s="4">
        <v>0.00776492082825822</v>
      </c>
      <c r="J1014" s="4">
        <v>0.127207673568819</v>
      </c>
      <c r="K1014" s="4">
        <v>0.0</v>
      </c>
      <c r="L1014" s="4">
        <v>0.0</v>
      </c>
      <c r="M1014" s="4">
        <v>0.0</v>
      </c>
      <c r="N1014" s="4">
        <v>0.0</v>
      </c>
      <c r="O1014" s="4">
        <v>0.0493300852618758</v>
      </c>
      <c r="P1014" s="4">
        <v>0.0443818514007308</v>
      </c>
      <c r="Q1014" s="4">
        <v>0.0</v>
      </c>
      <c r="R1014" s="4">
        <v>0.0</v>
      </c>
      <c r="S1014" s="4">
        <v>0.180953105968331</v>
      </c>
      <c r="T1014" s="4">
        <v>0.144107795371498</v>
      </c>
      <c r="U1014" s="4">
        <v>0.432475639464068</v>
      </c>
      <c r="V1014" s="4">
        <v>0.480260172439873</v>
      </c>
      <c r="W1014" s="4">
        <v>0.546456692913386</v>
      </c>
      <c r="X1014" s="4">
        <v>0.280314960629921</v>
      </c>
      <c r="Y1014" s="4">
        <v>0.0346456692913386</v>
      </c>
      <c r="Z1014" s="4">
        <v>0.138582677165354</v>
      </c>
      <c r="AA1014" s="4">
        <v>0.595825139918318</v>
      </c>
      <c r="AB1014" s="4">
        <v>0.298063833005597</v>
      </c>
      <c r="AC1014" s="4">
        <v>0.0682952654666465</v>
      </c>
      <c r="AD1014" s="4">
        <v>0.305734994027866</v>
      </c>
      <c r="AE1014" s="4">
        <v>0.17</v>
      </c>
      <c r="AF1014" s="4">
        <v>0.31</v>
      </c>
      <c r="AG1014" s="4">
        <v>0.13</v>
      </c>
      <c r="AH1014" s="4">
        <v>0.24</v>
      </c>
      <c r="AI1014" s="4">
        <v>0.01</v>
      </c>
      <c r="AJ1014" s="4">
        <v>1.3180877223163</v>
      </c>
      <c r="AK1014" s="4">
        <v>0.818973948689226</v>
      </c>
      <c r="AL1014" s="4">
        <v>0.0100353094728295</v>
      </c>
      <c r="AM1014" s="12"/>
      <c r="AN1014" s="12"/>
    </row>
    <row r="1015" ht="12.75" customHeight="1">
      <c r="A1015" s="4" t="s">
        <v>3024</v>
      </c>
      <c r="B1015" s="4" t="s">
        <v>2927</v>
      </c>
      <c r="C1015" s="4" t="s">
        <v>3025</v>
      </c>
      <c r="D1015" s="4">
        <v>2842.21425504646</v>
      </c>
      <c r="E1015" s="4">
        <v>1.30041666666667</v>
      </c>
      <c r="F1015" s="4">
        <v>3696.0627875</v>
      </c>
      <c r="G1015" s="4">
        <v>0.363024671579622</v>
      </c>
      <c r="H1015" s="4">
        <v>0.0</v>
      </c>
      <c r="I1015" s="4">
        <v>0.0</v>
      </c>
      <c r="J1015" s="4">
        <v>0.0113776137761378</v>
      </c>
      <c r="K1015" s="4">
        <v>0.0</v>
      </c>
      <c r="L1015" s="4">
        <v>0.0</v>
      </c>
      <c r="M1015" s="4">
        <v>0.0</v>
      </c>
      <c r="N1015" s="4">
        <v>0.0</v>
      </c>
      <c r="O1015" s="4">
        <v>0.296740467404674</v>
      </c>
      <c r="P1015" s="4">
        <v>0.0</v>
      </c>
      <c r="Q1015" s="4">
        <v>0.0402829028290283</v>
      </c>
      <c r="R1015" s="4">
        <v>0.0</v>
      </c>
      <c r="S1015" s="4">
        <v>0.0</v>
      </c>
      <c r="T1015" s="4">
        <v>0.566728167281673</v>
      </c>
      <c r="U1015" s="4">
        <v>0.0848708487084871</v>
      </c>
      <c r="V1015" s="4">
        <v>1.75264338353092</v>
      </c>
      <c r="W1015" s="4">
        <v>0.80073126142596</v>
      </c>
      <c r="X1015" s="4">
        <v>0.122486288848263</v>
      </c>
      <c r="Y1015" s="4">
        <v>0.0621572212065814</v>
      </c>
      <c r="Z1015" s="4">
        <v>0.0146252285191956</v>
      </c>
      <c r="AA1015" s="4">
        <v>0.611342518423582</v>
      </c>
      <c r="AB1015" s="4">
        <v>0.215315603973086</v>
      </c>
      <c r="AC1015" s="4">
        <v>0.135213072733098</v>
      </c>
      <c r="AD1015" s="4">
        <v>0.339805708321037</v>
      </c>
      <c r="AE1015" s="4">
        <v>0.42</v>
      </c>
      <c r="AF1015" s="4">
        <v>0.1</v>
      </c>
      <c r="AG1015" s="4">
        <v>0.14</v>
      </c>
      <c r="AH1015" s="4">
        <v>0.12</v>
      </c>
      <c r="AI1015" s="4">
        <v>0.03</v>
      </c>
      <c r="AJ1015" s="4">
        <v>1.2294929088912</v>
      </c>
      <c r="AK1015" s="4">
        <v>0.763926896087418</v>
      </c>
      <c r="AL1015" s="4">
        <v>0.0</v>
      </c>
      <c r="AM1015" s="12"/>
      <c r="AN1015" s="12"/>
    </row>
    <row r="1016" ht="12.75" customHeight="1">
      <c r="A1016" s="4" t="s">
        <v>3027</v>
      </c>
      <c r="B1016" s="4" t="s">
        <v>2927</v>
      </c>
      <c r="C1016" s="4" t="s">
        <v>3028</v>
      </c>
      <c r="D1016" s="4">
        <v>1741.95023066927</v>
      </c>
      <c r="E1016" s="4">
        <v>3.15692307692308</v>
      </c>
      <c r="F1016" s="4">
        <v>5499.20288205128</v>
      </c>
      <c r="G1016" s="4">
        <v>0.15675763482781</v>
      </c>
      <c r="H1016" s="4">
        <v>0.0</v>
      </c>
      <c r="I1016" s="4">
        <v>0.132358455193101</v>
      </c>
      <c r="J1016" s="4">
        <v>0.0378702662167229</v>
      </c>
      <c r="K1016" s="4">
        <v>0.0</v>
      </c>
      <c r="L1016" s="4">
        <v>0.0</v>
      </c>
      <c r="M1016" s="4">
        <v>0.0</v>
      </c>
      <c r="N1016" s="4">
        <v>0.0</v>
      </c>
      <c r="O1016" s="4">
        <v>0.191601049868766</v>
      </c>
      <c r="P1016" s="4">
        <v>0.0</v>
      </c>
      <c r="Q1016" s="4">
        <v>0.0</v>
      </c>
      <c r="R1016" s="4">
        <v>0.0236220472440945</v>
      </c>
      <c r="S1016" s="4">
        <v>0.135733033370829</v>
      </c>
      <c r="T1016" s="4">
        <v>0.281589801274841</v>
      </c>
      <c r="U1016" s="4">
        <v>0.197225346831646</v>
      </c>
      <c r="V1016" s="4">
        <v>0.873944119558155</v>
      </c>
      <c r="W1016" s="4">
        <v>0.87360594795539</v>
      </c>
      <c r="X1016" s="4">
        <v>0.0687732342007435</v>
      </c>
      <c r="Y1016" s="4">
        <v>0.0278810408921933</v>
      </c>
      <c r="Z1016" s="4">
        <v>0.0297397769516729</v>
      </c>
      <c r="AA1016" s="4">
        <v>0.25454840805718</v>
      </c>
      <c r="AB1016" s="4">
        <v>0.0844704353476283</v>
      </c>
      <c r="AC1016" s="4">
        <v>0.65237166991553</v>
      </c>
      <c r="AD1016" s="4">
        <v>0.207844574048039</v>
      </c>
      <c r="AE1016" s="4">
        <v>0.0</v>
      </c>
      <c r="AF1016" s="4">
        <v>0.36</v>
      </c>
      <c r="AG1016" s="4">
        <v>0.09</v>
      </c>
      <c r="AH1016" s="4">
        <v>0.31</v>
      </c>
      <c r="AI1016" s="4">
        <v>0.19</v>
      </c>
      <c r="AJ1016" s="4">
        <v>1.26311520745221</v>
      </c>
      <c r="AK1016" s="4">
        <v>0.784817604763569</v>
      </c>
      <c r="AL1016" s="4">
        <v>0.325467994236665</v>
      </c>
      <c r="AM1016" s="12"/>
      <c r="AN1016" s="12"/>
    </row>
    <row r="1017" ht="12.75" customHeight="1">
      <c r="A1017" s="4" t="s">
        <v>3030</v>
      </c>
      <c r="B1017" s="4" t="s">
        <v>2927</v>
      </c>
      <c r="C1017" s="4" t="s">
        <v>3031</v>
      </c>
      <c r="D1017" s="4">
        <v>283.46497913224</v>
      </c>
      <c r="E1017" s="4">
        <v>10.679185520362</v>
      </c>
      <c r="F1017" s="4">
        <v>3027.17510067873</v>
      </c>
      <c r="G1017" s="4">
        <v>0.0267573407906445</v>
      </c>
      <c r="H1017" s="4">
        <v>0.0</v>
      </c>
      <c r="I1017" s="4">
        <v>0.0</v>
      </c>
      <c r="J1017" s="4">
        <v>0.100133384146341</v>
      </c>
      <c r="K1017" s="4">
        <v>0.0</v>
      </c>
      <c r="L1017" s="4">
        <v>0.0</v>
      </c>
      <c r="M1017" s="4">
        <v>0.0</v>
      </c>
      <c r="N1017" s="4">
        <v>0.0</v>
      </c>
      <c r="O1017" s="4">
        <v>0.100323932926829</v>
      </c>
      <c r="P1017" s="4">
        <v>0.0345846036585366</v>
      </c>
      <c r="Q1017" s="4">
        <v>0.00562118902439024</v>
      </c>
      <c r="R1017" s="4">
        <v>0.0</v>
      </c>
      <c r="S1017" s="4">
        <v>0.111756859756098</v>
      </c>
      <c r="T1017" s="4">
        <v>0.131573932926829</v>
      </c>
      <c r="U1017" s="4">
        <v>0.516006097560976</v>
      </c>
      <c r="V1017" s="4">
        <v>0.0849540273717215</v>
      </c>
      <c r="W1017" s="4">
        <v>0.487531172069826</v>
      </c>
      <c r="X1017" s="4">
        <v>0.231920199501247</v>
      </c>
      <c r="Y1017" s="4">
        <v>0.170822942643392</v>
      </c>
      <c r="Z1017" s="4">
        <v>0.109725685785536</v>
      </c>
      <c r="AA1017" s="4">
        <v>0.0789691114783272</v>
      </c>
      <c r="AB1017" s="4">
        <v>0.0287064107453074</v>
      </c>
      <c r="AC1017" s="4">
        <v>0.888924198127198</v>
      </c>
      <c r="AD1017" s="4">
        <v>0.808619283711677</v>
      </c>
      <c r="AE1017" s="4">
        <v>0.06</v>
      </c>
      <c r="AF1017" s="4">
        <v>0.15</v>
      </c>
      <c r="AG1017" s="4">
        <v>0.11</v>
      </c>
      <c r="AH1017" s="4">
        <v>0.39</v>
      </c>
      <c r="AI1017" s="4">
        <v>0.2</v>
      </c>
      <c r="AJ1017" s="4">
        <v>1.38528779422097</v>
      </c>
      <c r="AK1017" s="4">
        <v>0.860727700968514</v>
      </c>
      <c r="AL1017" s="4">
        <v>1.10067184694887</v>
      </c>
      <c r="AM1017" s="12"/>
      <c r="AN1017" s="12"/>
    </row>
    <row r="1018" ht="12.75" customHeight="1">
      <c r="A1018" s="4" t="s">
        <v>3033</v>
      </c>
      <c r="B1018" s="4" t="s">
        <v>2927</v>
      </c>
      <c r="C1018" s="4" t="s">
        <v>3034</v>
      </c>
      <c r="D1018" s="4">
        <v>1682.52915184453</v>
      </c>
      <c r="E1018" s="4">
        <v>2.4582995951417</v>
      </c>
      <c r="F1018" s="4">
        <v>4136.16073279352</v>
      </c>
      <c r="G1018" s="4">
        <v>0.469202898550725</v>
      </c>
      <c r="H1018" s="4">
        <v>0.0</v>
      </c>
      <c r="I1018" s="4">
        <v>0.0</v>
      </c>
      <c r="J1018" s="4">
        <v>0.35489054026913</v>
      </c>
      <c r="K1018" s="4">
        <v>0.0</v>
      </c>
      <c r="L1018" s="4">
        <v>0.0</v>
      </c>
      <c r="M1018" s="4">
        <v>0.0</v>
      </c>
      <c r="N1018" s="4">
        <v>0.0</v>
      </c>
      <c r="O1018" s="4">
        <v>0.217312713396264</v>
      </c>
      <c r="P1018" s="4">
        <v>0.0</v>
      </c>
      <c r="Q1018" s="4">
        <v>0.0</v>
      </c>
      <c r="R1018" s="4">
        <v>0.0</v>
      </c>
      <c r="S1018" s="4">
        <v>0.0247037557742519</v>
      </c>
      <c r="T1018" s="4">
        <v>0.133159268929504</v>
      </c>
      <c r="U1018" s="4">
        <v>0.26993372163085</v>
      </c>
      <c r="V1018" s="4">
        <v>0.660408432147563</v>
      </c>
      <c r="W1018" s="4">
        <v>0.538653366583541</v>
      </c>
      <c r="X1018" s="4">
        <v>0.26932668329177</v>
      </c>
      <c r="Y1018" s="4">
        <v>0.172069825436409</v>
      </c>
      <c r="Z1018" s="4">
        <v>0.0199501246882793</v>
      </c>
      <c r="AA1018" s="4">
        <v>0.283761528326746</v>
      </c>
      <c r="AB1018" s="4">
        <v>0.314723320158103</v>
      </c>
      <c r="AC1018" s="4">
        <v>0.383563899868248</v>
      </c>
      <c r="AD1018" s="4">
        <v>0.170841438740236</v>
      </c>
      <c r="AE1018" s="4">
        <v>0.07</v>
      </c>
      <c r="AF1018" s="4">
        <v>0.17</v>
      </c>
      <c r="AG1018" s="4">
        <v>0.09</v>
      </c>
      <c r="AH1018" s="4">
        <v>0.32</v>
      </c>
      <c r="AI1018" s="4">
        <v>0.09</v>
      </c>
      <c r="AJ1018" s="4">
        <v>1.28543004589133</v>
      </c>
      <c r="AK1018" s="4">
        <v>0.798682593444846</v>
      </c>
      <c r="AL1018" s="4">
        <v>0.394740888368276</v>
      </c>
      <c r="AM1018" s="12"/>
      <c r="AN1018" s="12"/>
    </row>
    <row r="1019" ht="12.75" customHeight="1">
      <c r="A1019" s="4" t="s">
        <v>3036</v>
      </c>
      <c r="B1019" s="4" t="s">
        <v>2927</v>
      </c>
      <c r="C1019" s="4" t="s">
        <v>3037</v>
      </c>
      <c r="D1019" s="4">
        <v>1422.68897168405</v>
      </c>
      <c r="E1019" s="4">
        <v>1.27324478178368</v>
      </c>
      <c r="F1019" s="4">
        <v>1811.43130929791</v>
      </c>
      <c r="G1019" s="4">
        <v>0.108345752608048</v>
      </c>
      <c r="H1019" s="4">
        <v>0.0</v>
      </c>
      <c r="I1019" s="4">
        <v>0.0</v>
      </c>
      <c r="J1019" s="4">
        <v>0.0781566246302351</v>
      </c>
      <c r="K1019" s="4">
        <v>0.0</v>
      </c>
      <c r="L1019" s="4">
        <v>0.0</v>
      </c>
      <c r="M1019" s="4">
        <v>0.0</v>
      </c>
      <c r="N1019" s="4">
        <v>0.0</v>
      </c>
      <c r="O1019" s="4">
        <v>0.0350303596450257</v>
      </c>
      <c r="P1019" s="4">
        <v>0.0</v>
      </c>
      <c r="Q1019" s="4">
        <v>0.0</v>
      </c>
      <c r="R1019" s="4">
        <v>0.0</v>
      </c>
      <c r="S1019" s="4">
        <v>0.30873423633816</v>
      </c>
      <c r="T1019" s="4">
        <v>0.211583372255955</v>
      </c>
      <c r="U1019" s="4">
        <v>0.366495407130624</v>
      </c>
      <c r="V1019" s="4">
        <v>0.408345752608048</v>
      </c>
      <c r="W1019" s="4">
        <v>0.806569343065693</v>
      </c>
      <c r="X1019" s="4">
        <v>0.167883211678832</v>
      </c>
      <c r="Y1019" s="4">
        <v>0.0255474452554744</v>
      </c>
      <c r="Z1019" s="4">
        <v>0.0</v>
      </c>
      <c r="AA1019" s="4">
        <v>0.610581222056632</v>
      </c>
      <c r="AB1019" s="4">
        <v>0.17973174366617</v>
      </c>
      <c r="AC1019" s="4">
        <v>0.160357675111773</v>
      </c>
      <c r="AD1019" s="4">
        <v>0.394732321584212</v>
      </c>
      <c r="AE1019" s="4">
        <v>0.35</v>
      </c>
      <c r="AF1019" s="4">
        <v>0.15</v>
      </c>
      <c r="AG1019" s="4">
        <v>0.02</v>
      </c>
      <c r="AH1019" s="4">
        <v>0.2</v>
      </c>
      <c r="AI1019" s="4">
        <v>0.03</v>
      </c>
      <c r="AJ1019" s="4">
        <v>1.1573305208224</v>
      </c>
      <c r="AK1019" s="4">
        <v>0.719089883419029</v>
      </c>
      <c r="AL1019" s="4">
        <v>0.0</v>
      </c>
      <c r="AM1019" s="12"/>
      <c r="AN1019" s="12"/>
    </row>
    <row r="1020" ht="12.75" customHeight="1">
      <c r="A1020" s="4" t="s">
        <v>3039</v>
      </c>
      <c r="B1020" s="4" t="s">
        <v>2927</v>
      </c>
      <c r="C1020" s="4" t="s">
        <v>3040</v>
      </c>
      <c r="D1020" s="4">
        <v>858.614501868797</v>
      </c>
      <c r="E1020" s="4">
        <v>1.47229601518027</v>
      </c>
      <c r="F1020" s="4">
        <v>1264.13470967742</v>
      </c>
      <c r="G1020" s="4">
        <v>0.0369893027451991</v>
      </c>
      <c r="H1020" s="4">
        <v>0.0</v>
      </c>
      <c r="I1020" s="4">
        <v>0.0</v>
      </c>
      <c r="J1020" s="4">
        <v>0.0283270978086585</v>
      </c>
      <c r="K1020" s="4">
        <v>0.0</v>
      </c>
      <c r="L1020" s="4">
        <v>0.0</v>
      </c>
      <c r="M1020" s="4">
        <v>0.0</v>
      </c>
      <c r="N1020" s="4">
        <v>0.0</v>
      </c>
      <c r="O1020" s="4">
        <v>0.0</v>
      </c>
      <c r="P1020" s="4">
        <v>0.0483698556921432</v>
      </c>
      <c r="Q1020" s="4">
        <v>0.0</v>
      </c>
      <c r="R1020" s="4">
        <v>0.0</v>
      </c>
      <c r="S1020" s="4">
        <v>0.0334045964724746</v>
      </c>
      <c r="T1020" s="4">
        <v>0.356761090326029</v>
      </c>
      <c r="U1020" s="4">
        <v>0.533137359700695</v>
      </c>
      <c r="V1020" s="4">
        <v>0.350560639257636</v>
      </c>
      <c r="W1020" s="4">
        <v>0.540441176470588</v>
      </c>
      <c r="X1020" s="4">
        <v>0.382352941176471</v>
      </c>
      <c r="Y1020" s="4">
        <v>0.0477941176470588</v>
      </c>
      <c r="Z1020" s="4">
        <v>0.0294117647058823</v>
      </c>
      <c r="AA1020" s="4">
        <v>0.321690939554066</v>
      </c>
      <c r="AB1020" s="4">
        <v>0.0746230184302101</v>
      </c>
      <c r="AC1020" s="4">
        <v>0.578296172187137</v>
      </c>
      <c r="AD1020" s="4">
        <v>0.321617289915271</v>
      </c>
      <c r="AE1020" s="4">
        <v>0.06</v>
      </c>
      <c r="AF1020" s="4">
        <v>0.36</v>
      </c>
      <c r="AG1020" s="4">
        <v>0.2</v>
      </c>
      <c r="AH1020" s="4">
        <v>0.27</v>
      </c>
      <c r="AI1020" s="4">
        <v>0.05</v>
      </c>
      <c r="AJ1020" s="4">
        <v>1.36179328467725</v>
      </c>
      <c r="AK1020" s="4">
        <v>0.846129741418659</v>
      </c>
      <c r="AL1020" s="4">
        <v>0.206736621472923</v>
      </c>
      <c r="AM1020" s="12"/>
      <c r="AN1020" s="12"/>
    </row>
    <row r="1021" ht="12.75" customHeight="1">
      <c r="A1021" s="4" t="s">
        <v>3042</v>
      </c>
      <c r="B1021" s="4" t="s">
        <v>2927</v>
      </c>
      <c r="C1021" s="4" t="s">
        <v>3043</v>
      </c>
      <c r="D1021" s="4">
        <v>799.798433489763</v>
      </c>
      <c r="E1021" s="4">
        <v>2.48493292053664</v>
      </c>
      <c r="F1021" s="4">
        <v>1987.44545717234</v>
      </c>
      <c r="G1021" s="4">
        <v>0.244528427260268</v>
      </c>
      <c r="H1021" s="4">
        <v>0.0</v>
      </c>
      <c r="I1021" s="4">
        <v>0.0</v>
      </c>
      <c r="J1021" s="4">
        <v>0.0</v>
      </c>
      <c r="K1021" s="4">
        <v>0.0</v>
      </c>
      <c r="L1021" s="4">
        <v>0.0</v>
      </c>
      <c r="M1021" s="4">
        <v>0.0</v>
      </c>
      <c r="N1021" s="4">
        <v>0.0</v>
      </c>
      <c r="O1021" s="4">
        <v>0.488560787443469</v>
      </c>
      <c r="P1021" s="4">
        <v>0.25512104283054</v>
      </c>
      <c r="Q1021" s="4">
        <v>0.0395051875498803</v>
      </c>
      <c r="R1021" s="4">
        <v>0.0</v>
      </c>
      <c r="S1021" s="4">
        <v>0.0</v>
      </c>
      <c r="T1021" s="4">
        <v>0.216812982176111</v>
      </c>
      <c r="U1021" s="4">
        <v>0.0</v>
      </c>
      <c r="V1021" s="4">
        <v>0.712238880352174</v>
      </c>
      <c r="W1021" s="4">
        <v>0.53469387755102</v>
      </c>
      <c r="X1021" s="4">
        <v>0.166763848396501</v>
      </c>
      <c r="Y1021" s="4">
        <v>0.0932944606413994</v>
      </c>
      <c r="Z1021" s="4">
        <v>0.205247813411079</v>
      </c>
      <c r="AA1021" s="4">
        <v>0.304373105195398</v>
      </c>
      <c r="AB1021" s="4">
        <v>0.0154491465592425</v>
      </c>
      <c r="AC1021" s="4">
        <v>0.675650982183645</v>
      </c>
      <c r="AD1021" s="4">
        <v>0.319781153133092</v>
      </c>
      <c r="AE1021" s="4">
        <v>0.17</v>
      </c>
      <c r="AF1021" s="4">
        <v>0.1</v>
      </c>
      <c r="AG1021" s="4">
        <v>0.48</v>
      </c>
      <c r="AH1021" s="4">
        <v>0.06</v>
      </c>
      <c r="AI1021" s="4">
        <v>0.15</v>
      </c>
      <c r="AJ1021" s="4">
        <v>1.3371690172048</v>
      </c>
      <c r="AK1021" s="4">
        <v>0.830829823800087</v>
      </c>
      <c r="AL1021" s="4">
        <v>0.481964663142086</v>
      </c>
      <c r="AM1021" s="12"/>
      <c r="AN1021" s="12"/>
    </row>
    <row r="1022" ht="12.75" customHeight="1">
      <c r="A1022" s="4" t="s">
        <v>3045</v>
      </c>
      <c r="B1022" s="4" t="s">
        <v>2927</v>
      </c>
      <c r="C1022" s="4" t="s">
        <v>3046</v>
      </c>
      <c r="D1022" s="4">
        <v>180.415400203555</v>
      </c>
      <c r="E1022" s="4">
        <v>23.5539383561644</v>
      </c>
      <c r="F1022" s="4">
        <v>4249.49321489726</v>
      </c>
      <c r="G1022" s="4">
        <v>0.0449165788230162</v>
      </c>
      <c r="H1022" s="4">
        <v>0.0</v>
      </c>
      <c r="I1022" s="4">
        <v>0.0</v>
      </c>
      <c r="J1022" s="4">
        <v>0.0</v>
      </c>
      <c r="K1022" s="4">
        <v>0.0</v>
      </c>
      <c r="L1022" s="4">
        <v>0.0</v>
      </c>
      <c r="M1022" s="4">
        <v>0.0</v>
      </c>
      <c r="N1022" s="4">
        <v>0.0</v>
      </c>
      <c r="O1022" s="4">
        <v>0.846533954539037</v>
      </c>
      <c r="P1022" s="4">
        <v>0.0176478893124382</v>
      </c>
      <c r="Q1022" s="4">
        <v>0.00811802908372159</v>
      </c>
      <c r="R1022" s="4">
        <v>0.0</v>
      </c>
      <c r="S1022" s="4">
        <v>0.0</v>
      </c>
      <c r="T1022" s="4">
        <v>0.127700127064803</v>
      </c>
      <c r="U1022" s="4">
        <v>0.0</v>
      </c>
      <c r="V1022" s="4">
        <v>0.2541165352041</v>
      </c>
      <c r="W1022" s="4">
        <v>0.752252896581319</v>
      </c>
      <c r="X1022" s="4">
        <v>0.0303247031898155</v>
      </c>
      <c r="Y1022" s="4">
        <v>0.0102989558003147</v>
      </c>
      <c r="Z1022" s="4">
        <v>0.207123444428551</v>
      </c>
      <c r="AA1022" s="4">
        <v>0.00832757805968522</v>
      </c>
      <c r="AB1022" s="4">
        <v>0.00124677401766566</v>
      </c>
      <c r="AC1022" s="4">
        <v>0.989251572098434</v>
      </c>
      <c r="AD1022" s="4">
        <v>1.04872536500912</v>
      </c>
      <c r="AE1022" s="4">
        <v>0.08</v>
      </c>
      <c r="AF1022" s="4">
        <v>0.01</v>
      </c>
      <c r="AG1022" s="4">
        <v>0.32</v>
      </c>
      <c r="AH1022" s="4">
        <v>0.1</v>
      </c>
      <c r="AI1022" s="4">
        <v>0.39</v>
      </c>
      <c r="AJ1022" s="4">
        <v>1.21021480386902</v>
      </c>
      <c r="AK1022" s="4">
        <v>0.751948735965029</v>
      </c>
      <c r="AL1022" s="4">
        <v>0.462712522513736</v>
      </c>
      <c r="AM1022" s="12"/>
      <c r="AN1022" s="12"/>
    </row>
    <row r="1023" ht="12.75" customHeight="1">
      <c r="A1023" s="4" t="s">
        <v>3048</v>
      </c>
      <c r="B1023" s="4" t="s">
        <v>2927</v>
      </c>
      <c r="C1023" s="4" t="s">
        <v>3049</v>
      </c>
      <c r="D1023" s="4">
        <v>167.846240280731</v>
      </c>
      <c r="E1023" s="4">
        <v>22.0506552706553</v>
      </c>
      <c r="F1023" s="4">
        <v>3701.11958290598</v>
      </c>
      <c r="G1023" s="4">
        <v>0.0284530051241767</v>
      </c>
      <c r="H1023" s="4">
        <v>0.0</v>
      </c>
      <c r="I1023" s="4">
        <v>0.0</v>
      </c>
      <c r="J1023" s="4">
        <v>0.0</v>
      </c>
      <c r="K1023" s="4">
        <v>0.0</v>
      </c>
      <c r="L1023" s="4">
        <v>0.0</v>
      </c>
      <c r="M1023" s="4">
        <v>0.0</v>
      </c>
      <c r="N1023" s="4">
        <v>0.0</v>
      </c>
      <c r="O1023" s="4">
        <v>0.592537406096728</v>
      </c>
      <c r="P1023" s="4">
        <v>0.0862978829080524</v>
      </c>
      <c r="Q1023" s="4">
        <v>0.00478053020425902</v>
      </c>
      <c r="R1023" s="4">
        <v>0.0</v>
      </c>
      <c r="S1023" s="4">
        <v>0.0</v>
      </c>
      <c r="T1023" s="4">
        <v>0.265288383932452</v>
      </c>
      <c r="U1023" s="4">
        <v>0.0510957968585087</v>
      </c>
      <c r="V1023" s="4">
        <v>0.201504435526591</v>
      </c>
      <c r="W1023" s="4">
        <v>0.721851756860734</v>
      </c>
      <c r="X1023" s="4">
        <v>0.0687355732239036</v>
      </c>
      <c r="Y1023" s="4">
        <v>0.0185945114131829</v>
      </c>
      <c r="Z1023" s="4">
        <v>0.19081815850218</v>
      </c>
      <c r="AA1023" s="4">
        <v>0.00636193793622041</v>
      </c>
      <c r="AB1023" s="4">
        <v>0.00258405277669391</v>
      </c>
      <c r="AC1023" s="4">
        <v>0.989922194170894</v>
      </c>
      <c r="AD1023" s="4">
        <v>0.654793768006958</v>
      </c>
      <c r="AE1023" s="4">
        <v>0.05</v>
      </c>
      <c r="AF1023" s="4">
        <v>0.01</v>
      </c>
      <c r="AG1023" s="4">
        <v>0.19</v>
      </c>
      <c r="AH1023" s="4">
        <v>0.17</v>
      </c>
      <c r="AI1023" s="4">
        <v>0.47</v>
      </c>
      <c r="AJ1023" s="4">
        <v>1.16747052257279</v>
      </c>
      <c r="AK1023" s="4">
        <v>0.725390220743039</v>
      </c>
      <c r="AL1023" s="4">
        <v>1.45790175503632</v>
      </c>
      <c r="AM1023" s="12"/>
      <c r="AN1023" s="12"/>
    </row>
    <row r="1024" ht="12.75" customHeight="1">
      <c r="A1024" s="4" t="s">
        <v>3051</v>
      </c>
      <c r="B1024" s="4" t="s">
        <v>2927</v>
      </c>
      <c r="C1024" s="4" t="s">
        <v>356</v>
      </c>
      <c r="D1024" s="4">
        <v>1715.66124087591</v>
      </c>
      <c r="E1024" s="4">
        <v>1.79404761904762</v>
      </c>
      <c r="F1024" s="4">
        <v>3077.97796428571</v>
      </c>
      <c r="G1024" s="4">
        <v>0.259455872594559</v>
      </c>
      <c r="H1024" s="4">
        <v>0.0248249522597072</v>
      </c>
      <c r="I1024" s="4">
        <v>0.0</v>
      </c>
      <c r="J1024" s="4">
        <v>0.0863144493952896</v>
      </c>
      <c r="K1024" s="4">
        <v>0.0</v>
      </c>
      <c r="L1024" s="4">
        <v>0.0</v>
      </c>
      <c r="M1024" s="4">
        <v>0.0</v>
      </c>
      <c r="N1024" s="4">
        <v>0.0</v>
      </c>
      <c r="O1024" s="4">
        <v>0.0970082749840866</v>
      </c>
      <c r="P1024" s="4">
        <v>0.0</v>
      </c>
      <c r="Q1024" s="4">
        <v>0.0407383831954169</v>
      </c>
      <c r="R1024" s="4">
        <v>0.0</v>
      </c>
      <c r="S1024" s="4">
        <v>0.149840865690643</v>
      </c>
      <c r="T1024" s="4">
        <v>0.375938892425207</v>
      </c>
      <c r="U1024" s="4">
        <v>0.22533418204965</v>
      </c>
      <c r="V1024" s="4">
        <v>0.74850696748507</v>
      </c>
      <c r="W1024" s="4">
        <v>0.723404255319149</v>
      </c>
      <c r="X1024" s="4">
        <v>0.145390070921986</v>
      </c>
      <c r="Y1024" s="4">
        <v>0.131205673758865</v>
      </c>
      <c r="Z1024" s="4">
        <v>0.0</v>
      </c>
      <c r="AA1024" s="4">
        <v>0.544127405441274</v>
      </c>
      <c r="AB1024" s="4">
        <v>0.170006635700066</v>
      </c>
      <c r="AC1024" s="4">
        <v>0.255076310550763</v>
      </c>
      <c r="AD1024" s="4">
        <v>0.183423251870683</v>
      </c>
      <c r="AE1024" s="4">
        <v>0.08</v>
      </c>
      <c r="AF1024" s="4">
        <v>0.28</v>
      </c>
      <c r="AG1024" s="4">
        <v>0.17</v>
      </c>
      <c r="AH1024" s="4">
        <v>0.22</v>
      </c>
      <c r="AI1024" s="4">
        <v>0.06</v>
      </c>
      <c r="AJ1024" s="4">
        <v>1.36163408808484</v>
      </c>
      <c r="AK1024" s="4">
        <v>0.846030827014331</v>
      </c>
      <c r="AL1024" s="4">
        <v>0.0938636617625817</v>
      </c>
      <c r="AM1024" s="12"/>
      <c r="AN1024" s="12"/>
    </row>
    <row r="1025" ht="12.75" customHeight="1">
      <c r="A1025" s="4" t="s">
        <v>3052</v>
      </c>
      <c r="B1025" s="4" t="s">
        <v>2927</v>
      </c>
      <c r="C1025" s="4" t="s">
        <v>3053</v>
      </c>
      <c r="D1025" s="4">
        <v>1650.94557315937</v>
      </c>
      <c r="E1025" s="4">
        <v>1.05196078431373</v>
      </c>
      <c r="F1025" s="4">
        <v>1736.73</v>
      </c>
      <c r="G1025" s="4">
        <v>0.0785958372165269</v>
      </c>
      <c r="H1025" s="4">
        <v>0.0</v>
      </c>
      <c r="I1025" s="4">
        <v>0.0</v>
      </c>
      <c r="J1025" s="4">
        <v>0.0758136094674556</v>
      </c>
      <c r="K1025" s="4">
        <v>0.0</v>
      </c>
      <c r="L1025" s="4">
        <v>0.0</v>
      </c>
      <c r="M1025" s="4">
        <v>0.0</v>
      </c>
      <c r="N1025" s="4">
        <v>0.0</v>
      </c>
      <c r="O1025" s="4">
        <v>0.0</v>
      </c>
      <c r="P1025" s="4">
        <v>0.0</v>
      </c>
      <c r="Q1025" s="4">
        <v>0.0177514792899408</v>
      </c>
      <c r="R1025" s="4">
        <v>0.0</v>
      </c>
      <c r="S1025" s="4">
        <v>0.0</v>
      </c>
      <c r="T1025" s="4">
        <v>0.523668639053254</v>
      </c>
      <c r="U1025" s="4">
        <v>0.382766272189349</v>
      </c>
      <c r="V1025" s="4">
        <v>0.543647095371233</v>
      </c>
      <c r="W1025" s="4">
        <v>0.542857142857143</v>
      </c>
      <c r="X1025" s="4">
        <v>0.0171428571428571</v>
      </c>
      <c r="Y1025" s="4">
        <v>0.394285714285714</v>
      </c>
      <c r="Z1025" s="4">
        <v>0.0457142857142857</v>
      </c>
      <c r="AA1025" s="4">
        <v>0.537433985709848</v>
      </c>
      <c r="AB1025" s="4">
        <v>0.0869835352593973</v>
      </c>
      <c r="AC1025" s="4">
        <v>0.347934141037589</v>
      </c>
      <c r="AD1025" s="4">
        <v>0.358826508662689</v>
      </c>
      <c r="AE1025" s="4">
        <v>0.25</v>
      </c>
      <c r="AF1025" s="4">
        <v>0.07</v>
      </c>
      <c r="AG1025" s="4">
        <v>0.01</v>
      </c>
      <c r="AH1025" s="4">
        <v>0.22</v>
      </c>
      <c r="AI1025" s="4">
        <v>0.18</v>
      </c>
      <c r="AJ1025" s="4">
        <v>1.22054531296025</v>
      </c>
      <c r="AK1025" s="4">
        <v>0.758367442155195</v>
      </c>
      <c r="AL1025" s="4">
        <v>0.564893141298814</v>
      </c>
      <c r="AM1025" s="12"/>
      <c r="AN1025" s="12"/>
    </row>
    <row r="1026" ht="12.75" customHeight="1">
      <c r="A1026" s="4" t="s">
        <v>3055</v>
      </c>
      <c r="B1026" s="4" t="s">
        <v>2927</v>
      </c>
      <c r="C1026" s="4" t="s">
        <v>362</v>
      </c>
      <c r="D1026" s="4">
        <v>746.409182144997</v>
      </c>
      <c r="E1026" s="4">
        <v>4.01845906902087</v>
      </c>
      <c r="F1026" s="4">
        <v>2999.41474719101</v>
      </c>
      <c r="G1026" s="4">
        <v>0.122148991412023</v>
      </c>
      <c r="H1026" s="4">
        <v>0.0</v>
      </c>
      <c r="I1026" s="4">
        <v>0.0</v>
      </c>
      <c r="J1026" s="4">
        <v>0.071348281370171</v>
      </c>
      <c r="K1026" s="4">
        <v>0.0</v>
      </c>
      <c r="L1026" s="4">
        <v>0.0</v>
      </c>
      <c r="M1026" s="4">
        <v>0.0</v>
      </c>
      <c r="N1026" s="4">
        <v>0.0</v>
      </c>
      <c r="O1026" s="4">
        <v>0.17671419274685</v>
      </c>
      <c r="P1026" s="4">
        <v>0.0230136662130983</v>
      </c>
      <c r="Q1026" s="4">
        <v>0.0907531207477962</v>
      </c>
      <c r="R1026" s="4">
        <v>0.0</v>
      </c>
      <c r="S1026" s="4">
        <v>0.0381589067029521</v>
      </c>
      <c r="T1026" s="4">
        <v>0.343370999230906</v>
      </c>
      <c r="U1026" s="4">
        <v>0.256640832988227</v>
      </c>
      <c r="V1026" s="4">
        <v>0.677251847413621</v>
      </c>
      <c r="W1026" s="4">
        <v>0.695075199056326</v>
      </c>
      <c r="X1026" s="4">
        <v>0.103509289295193</v>
      </c>
      <c r="Y1026" s="4">
        <v>0.09997051017399</v>
      </c>
      <c r="Z1026" s="4">
        <v>0.101445001474491</v>
      </c>
      <c r="AA1026" s="4">
        <v>0.18777711204314</v>
      </c>
      <c r="AB1026" s="4">
        <v>0.0383063710804873</v>
      </c>
      <c r="AC1026" s="4">
        <v>0.765727980826842</v>
      </c>
      <c r="AD1026" s="4">
        <v>0.331240030928796</v>
      </c>
      <c r="AE1026" s="4">
        <v>0.1</v>
      </c>
      <c r="AF1026" s="4">
        <v>0.11</v>
      </c>
      <c r="AG1026" s="4">
        <v>0.18</v>
      </c>
      <c r="AH1026" s="4">
        <v>0.13</v>
      </c>
      <c r="AI1026" s="4">
        <v>0.43</v>
      </c>
      <c r="AJ1026" s="4">
        <v>1.40985830474192</v>
      </c>
      <c r="AK1026" s="4">
        <v>0.875994217515146</v>
      </c>
      <c r="AL1026" s="4">
        <v>1.89636316742215</v>
      </c>
      <c r="AM1026" s="12"/>
      <c r="AN1026" s="12"/>
    </row>
    <row r="1027" ht="12.75" customHeight="1">
      <c r="A1027" s="4" t="s">
        <v>3056</v>
      </c>
      <c r="B1027" s="4" t="s">
        <v>2927</v>
      </c>
      <c r="C1027" s="4" t="s">
        <v>3057</v>
      </c>
      <c r="D1027" s="4">
        <v>1331.84029717682</v>
      </c>
      <c r="E1027" s="4">
        <v>1.41188811188811</v>
      </c>
      <c r="F1027" s="4">
        <v>1880.40948251748</v>
      </c>
      <c r="G1027" s="4">
        <v>0.0351659237246161</v>
      </c>
      <c r="H1027" s="4">
        <v>0.0</v>
      </c>
      <c r="I1027" s="4">
        <v>0.0</v>
      </c>
      <c r="J1027" s="4">
        <v>0.0444027517198249</v>
      </c>
      <c r="K1027" s="4">
        <v>0.0</v>
      </c>
      <c r="L1027" s="4">
        <v>0.0</v>
      </c>
      <c r="M1027" s="4">
        <v>0.0</v>
      </c>
      <c r="N1027" s="4">
        <v>0.0</v>
      </c>
      <c r="O1027" s="4">
        <v>0.0</v>
      </c>
      <c r="P1027" s="4">
        <v>0.0</v>
      </c>
      <c r="Q1027" s="4">
        <v>0.0</v>
      </c>
      <c r="R1027" s="4">
        <v>0.0</v>
      </c>
      <c r="S1027" s="4">
        <v>0.0</v>
      </c>
      <c r="T1027" s="4">
        <v>0.110694183864916</v>
      </c>
      <c r="U1027" s="4">
        <v>0.84490306441526</v>
      </c>
      <c r="V1027" s="4">
        <v>1.51560178306092</v>
      </c>
      <c r="W1027" s="4">
        <v>0.166666666666667</v>
      </c>
      <c r="X1027" s="4">
        <v>0.0457516339869281</v>
      </c>
      <c r="Y1027" s="4">
        <v>0.00326797385620915</v>
      </c>
      <c r="Z1027" s="4">
        <v>0.784313725490196</v>
      </c>
      <c r="AA1027" s="4">
        <v>0.440316988608222</v>
      </c>
      <c r="AB1027" s="4">
        <v>0.128776622090144</v>
      </c>
      <c r="AC1027" s="4">
        <v>0.403169886082219</v>
      </c>
      <c r="AD1027" s="4">
        <v>0.0757672514256065</v>
      </c>
      <c r="AE1027" s="4">
        <v>0.05</v>
      </c>
      <c r="AF1027" s="4">
        <v>0.2</v>
      </c>
      <c r="AG1027" s="4">
        <v>0.14</v>
      </c>
      <c r="AH1027" s="4">
        <v>0.4</v>
      </c>
      <c r="AI1027" s="4">
        <v>0.02</v>
      </c>
      <c r="AJ1027" s="4">
        <v>1.19168674891494</v>
      </c>
      <c r="AK1027" s="4">
        <v>0.740436608152622</v>
      </c>
      <c r="AL1027" s="4">
        <v>0.539983409326389</v>
      </c>
      <c r="AM1027" s="12"/>
      <c r="AN1027" s="12"/>
    </row>
    <row r="1028" ht="12.75" customHeight="1">
      <c r="A1028" s="4" t="s">
        <v>3059</v>
      </c>
      <c r="B1028" s="4" t="s">
        <v>2927</v>
      </c>
      <c r="C1028" s="4" t="s">
        <v>529</v>
      </c>
      <c r="D1028" s="4">
        <v>971.934789392577</v>
      </c>
      <c r="E1028" s="4">
        <v>2.21221590909091</v>
      </c>
      <c r="F1028" s="4">
        <v>2150.12960369318</v>
      </c>
      <c r="G1028" s="4">
        <v>0.0534223706176962</v>
      </c>
      <c r="H1028" s="4">
        <v>0.0</v>
      </c>
      <c r="I1028" s="4">
        <v>0.0</v>
      </c>
      <c r="J1028" s="4">
        <v>0.0567476732161324</v>
      </c>
      <c r="K1028" s="4">
        <v>0.0</v>
      </c>
      <c r="L1028" s="4">
        <v>0.0</v>
      </c>
      <c r="M1028" s="4">
        <v>0.0</v>
      </c>
      <c r="N1028" s="4">
        <v>0.0</v>
      </c>
      <c r="O1028" s="4">
        <v>0.00723888314374354</v>
      </c>
      <c r="P1028" s="4">
        <v>0.0263702171664943</v>
      </c>
      <c r="Q1028" s="4">
        <v>0.0171923474663909</v>
      </c>
      <c r="R1028" s="4">
        <v>0.0</v>
      </c>
      <c r="S1028" s="4">
        <v>0.255687693898656</v>
      </c>
      <c r="T1028" s="4">
        <v>0.186271975180972</v>
      </c>
      <c r="U1028" s="4">
        <v>0.450491209927611</v>
      </c>
      <c r="V1028" s="4">
        <v>0.424425324258379</v>
      </c>
      <c r="W1028" s="4">
        <v>0.599092284417549</v>
      </c>
      <c r="X1028" s="4">
        <v>0.291981845688351</v>
      </c>
      <c r="Y1028" s="4">
        <v>0.0968229954614221</v>
      </c>
      <c r="Z1028" s="4">
        <v>0.0121028744326778</v>
      </c>
      <c r="AA1028" s="4">
        <v>0.23275972775138</v>
      </c>
      <c r="AB1028" s="4">
        <v>0.136959034287916</v>
      </c>
      <c r="AC1028" s="4">
        <v>0.615063567484269</v>
      </c>
      <c r="AD1028" s="4">
        <v>0.476124130943689</v>
      </c>
      <c r="AE1028" s="4">
        <v>0.01</v>
      </c>
      <c r="AF1028" s="4">
        <v>0.31</v>
      </c>
      <c r="AG1028" s="4">
        <v>0.02</v>
      </c>
      <c r="AH1028" s="4">
        <v>0.35</v>
      </c>
      <c r="AI1028" s="4">
        <v>0.21</v>
      </c>
      <c r="AJ1028" s="4">
        <v>1.18253265694447</v>
      </c>
      <c r="AK1028" s="4">
        <v>0.734748851017199</v>
      </c>
      <c r="AL1028" s="4">
        <v>0.667915887079244</v>
      </c>
      <c r="AM1028" s="12"/>
      <c r="AN1028" s="12"/>
    </row>
    <row r="1029" ht="12.75" customHeight="1">
      <c r="A1029" s="4" t="s">
        <v>3062</v>
      </c>
      <c r="B1029" s="4" t="s">
        <v>3061</v>
      </c>
      <c r="C1029" s="4" t="s">
        <v>3063</v>
      </c>
      <c r="D1029" s="4">
        <v>484.497026696748</v>
      </c>
      <c r="E1029" s="4">
        <v>3.69375</v>
      </c>
      <c r="F1029" s="4">
        <v>1789.61089236111</v>
      </c>
      <c r="G1029" s="4">
        <v>0.0415491633765745</v>
      </c>
      <c r="H1029" s="4">
        <v>0.0587378640776699</v>
      </c>
      <c r="I1029" s="4">
        <v>0.0</v>
      </c>
      <c r="J1029" s="4">
        <v>0.0</v>
      </c>
      <c r="K1029" s="4">
        <v>0.0</v>
      </c>
      <c r="L1029" s="4">
        <v>0.0</v>
      </c>
      <c r="M1029" s="4">
        <v>0.0</v>
      </c>
      <c r="N1029" s="4">
        <v>0.0</v>
      </c>
      <c r="O1029" s="4">
        <v>0.2</v>
      </c>
      <c r="P1029" s="4">
        <v>0.0839805825242718</v>
      </c>
      <c r="Q1029" s="4">
        <v>0.0</v>
      </c>
      <c r="R1029" s="4">
        <v>0.0</v>
      </c>
      <c r="S1029" s="4">
        <v>0.0</v>
      </c>
      <c r="T1029" s="4">
        <v>0.177669902912621</v>
      </c>
      <c r="U1029" s="4">
        <v>0.479611650485437</v>
      </c>
      <c r="V1029" s="4">
        <v>0.127843579620229</v>
      </c>
      <c r="W1029" s="4">
        <v>0.845588235294118</v>
      </c>
      <c r="X1029" s="4">
        <v>0.132352941176471</v>
      </c>
      <c r="Y1029" s="4">
        <v>0.0220588235294118</v>
      </c>
      <c r="Z1029" s="4">
        <v>0.0</v>
      </c>
      <c r="AA1029" s="4">
        <v>0.137901861252115</v>
      </c>
      <c r="AB1029" s="4">
        <v>0.00695619477345366</v>
      </c>
      <c r="AC1029" s="4">
        <v>0.843297612333145</v>
      </c>
      <c r="AD1029" s="4">
        <v>0.196369945625053</v>
      </c>
      <c r="AE1029" s="4">
        <v>0.03</v>
      </c>
      <c r="AF1029" s="4">
        <v>0.14</v>
      </c>
      <c r="AG1029" s="4">
        <v>0.02</v>
      </c>
      <c r="AH1029" s="4">
        <v>0.5</v>
      </c>
      <c r="AI1029" s="4">
        <v>0.06</v>
      </c>
      <c r="AJ1029" s="4">
        <v>0.974071230205934</v>
      </c>
      <c r="AK1029" s="4">
        <v>0.605224484076405</v>
      </c>
      <c r="AL1029" s="4">
        <v>0.0888757106420494</v>
      </c>
      <c r="AM1029" s="12"/>
      <c r="AN1029" s="12"/>
    </row>
    <row r="1030" ht="12.75" customHeight="1">
      <c r="A1030" s="4" t="s">
        <v>3066</v>
      </c>
      <c r="B1030" s="4" t="s">
        <v>3061</v>
      </c>
      <c r="C1030" s="4" t="s">
        <v>3067</v>
      </c>
      <c r="D1030" s="4">
        <v>401.655166884207</v>
      </c>
      <c r="E1030" s="4">
        <v>3.351875</v>
      </c>
      <c r="F1030" s="4">
        <v>1346.2979125</v>
      </c>
      <c r="G1030" s="4">
        <v>0.0478277083721798</v>
      </c>
      <c r="H1030" s="4">
        <v>0.0</v>
      </c>
      <c r="I1030" s="4">
        <v>0.0</v>
      </c>
      <c r="J1030" s="4">
        <v>0.0</v>
      </c>
      <c r="K1030" s="4">
        <v>0.0</v>
      </c>
      <c r="L1030" s="4">
        <v>0.0</v>
      </c>
      <c r="M1030" s="4">
        <v>0.0</v>
      </c>
      <c r="N1030" s="4">
        <v>0.0</v>
      </c>
      <c r="O1030" s="4">
        <v>0.0</v>
      </c>
      <c r="P1030" s="4">
        <v>0.333984375</v>
      </c>
      <c r="Q1030" s="4">
        <v>0.0</v>
      </c>
      <c r="R1030" s="4">
        <v>0.0</v>
      </c>
      <c r="S1030" s="4">
        <v>0.0</v>
      </c>
      <c r="T1030" s="4">
        <v>0.465494791666667</v>
      </c>
      <c r="U1030" s="4">
        <v>0.200520833333333</v>
      </c>
      <c r="V1030" s="4">
        <v>0.760768226738766</v>
      </c>
      <c r="W1030" s="4">
        <v>0.111519607843137</v>
      </c>
      <c r="X1030" s="4">
        <v>0.535539215686275</v>
      </c>
      <c r="Y1030" s="4">
        <v>0.0</v>
      </c>
      <c r="Z1030" s="4">
        <v>0.352941176470588</v>
      </c>
      <c r="AA1030" s="4">
        <v>0.0697370874510535</v>
      </c>
      <c r="AB1030" s="4">
        <v>0.0161290322580645</v>
      </c>
      <c r="AC1030" s="4">
        <v>0.908446764870408</v>
      </c>
      <c r="AD1030" s="4">
        <v>0.0979343573221244</v>
      </c>
      <c r="AE1030" s="4">
        <v>0.01</v>
      </c>
      <c r="AF1030" s="4">
        <v>0.05</v>
      </c>
      <c r="AG1030" s="4">
        <v>0.04</v>
      </c>
      <c r="AH1030" s="4">
        <v>0.09</v>
      </c>
      <c r="AI1030" s="4">
        <v>0.8</v>
      </c>
      <c r="AJ1030" s="4">
        <v>0.719823294362345</v>
      </c>
      <c r="AK1030" s="4">
        <v>0.447251359497112</v>
      </c>
      <c r="AL1030" s="4">
        <v>2.19828197011519</v>
      </c>
      <c r="AM1030" s="12"/>
      <c r="AN1030" s="12"/>
    </row>
    <row r="1031" ht="12.75" customHeight="1">
      <c r="A1031" s="4" t="s">
        <v>3069</v>
      </c>
      <c r="B1031" s="4" t="s">
        <v>3061</v>
      </c>
      <c r="C1031" s="4" t="s">
        <v>3070</v>
      </c>
      <c r="D1031" s="4">
        <v>122.644893169605</v>
      </c>
      <c r="E1031" s="4">
        <v>24.4565079365079</v>
      </c>
      <c r="F1031" s="4">
        <v>2999.4658031746</v>
      </c>
      <c r="G1031" s="4">
        <v>0.0060100210285833</v>
      </c>
      <c r="H1031" s="4">
        <v>0.0</v>
      </c>
      <c r="I1031" s="4">
        <v>0.0</v>
      </c>
      <c r="J1031" s="4">
        <v>0.0</v>
      </c>
      <c r="K1031" s="4">
        <v>0.0</v>
      </c>
      <c r="L1031" s="4">
        <v>0.0</v>
      </c>
      <c r="M1031" s="4">
        <v>0.0</v>
      </c>
      <c r="N1031" s="4">
        <v>0.0</v>
      </c>
      <c r="O1031" s="4">
        <v>0.0</v>
      </c>
      <c r="P1031" s="4">
        <v>0.317123287671233</v>
      </c>
      <c r="Q1031" s="4">
        <v>0.0</v>
      </c>
      <c r="R1031" s="4">
        <v>0.0</v>
      </c>
      <c r="S1031" s="4">
        <v>0.0</v>
      </c>
      <c r="T1031" s="4">
        <v>0.275342465753425</v>
      </c>
      <c r="U1031" s="4">
        <v>0.407534246575343</v>
      </c>
      <c r="V1031" s="4">
        <v>0.0876190970689789</v>
      </c>
      <c r="W1031" s="4">
        <v>0.151111111111111</v>
      </c>
      <c r="X1031" s="4">
        <v>0.672592592592592</v>
      </c>
      <c r="Y1031" s="4">
        <v>0.0340740740740741</v>
      </c>
      <c r="Z1031" s="4">
        <v>0.142222222222222</v>
      </c>
      <c r="AA1031" s="4">
        <v>0.00791817025364106</v>
      </c>
      <c r="AB1031" s="4">
        <v>7.13933383525014E-4</v>
      </c>
      <c r="AC1031" s="4">
        <v>0.990926555725746</v>
      </c>
      <c r="AD1031" s="4">
        <v>0.915090112265641</v>
      </c>
      <c r="AE1031" s="4">
        <v>0.04</v>
      </c>
      <c r="AF1031" s="4">
        <v>0.01</v>
      </c>
      <c r="AG1031" s="4">
        <v>0.03</v>
      </c>
      <c r="AH1031" s="4">
        <v>0.2</v>
      </c>
      <c r="AI1031" s="4">
        <v>0.69</v>
      </c>
      <c r="AJ1031" s="4">
        <v>0.857924994420702</v>
      </c>
      <c r="AK1031" s="4">
        <v>0.533058770265443</v>
      </c>
      <c r="AL1031" s="4">
        <v>1.24036378153493</v>
      </c>
      <c r="AM1031" s="12"/>
      <c r="AN1031" s="12"/>
    </row>
    <row r="1032" ht="12.75" customHeight="1">
      <c r="A1032" s="4" t="s">
        <v>3072</v>
      </c>
      <c r="B1032" s="4" t="s">
        <v>3061</v>
      </c>
      <c r="C1032" s="4" t="s">
        <v>3073</v>
      </c>
      <c r="D1032" s="4">
        <v>1220.56429649189</v>
      </c>
      <c r="E1032" s="4">
        <v>1.16271929824561</v>
      </c>
      <c r="F1032" s="4">
        <v>1419.1736622807</v>
      </c>
      <c r="G1032" s="4">
        <v>0.18106374952848</v>
      </c>
      <c r="H1032" s="4">
        <v>0.0</v>
      </c>
      <c r="I1032" s="4">
        <v>0.0</v>
      </c>
      <c r="J1032" s="4">
        <v>0.0</v>
      </c>
      <c r="K1032" s="4">
        <v>0.0</v>
      </c>
      <c r="L1032" s="4">
        <v>0.0</v>
      </c>
      <c r="M1032" s="4">
        <v>0.0</v>
      </c>
      <c r="N1032" s="4">
        <v>0.0</v>
      </c>
      <c r="O1032" s="4">
        <v>0.0</v>
      </c>
      <c r="P1032" s="4">
        <v>0.312093628088427</v>
      </c>
      <c r="Q1032" s="4">
        <v>0.0</v>
      </c>
      <c r="R1032" s="4">
        <v>0.0</v>
      </c>
      <c r="S1032" s="4">
        <v>0.0</v>
      </c>
      <c r="T1032" s="4">
        <v>0.343953185955787</v>
      </c>
      <c r="U1032" s="4">
        <v>0.343953185955787</v>
      </c>
      <c r="V1032" s="4">
        <v>1.25235760090532</v>
      </c>
      <c r="W1032" s="4">
        <v>0.0843373493975904</v>
      </c>
      <c r="X1032" s="4">
        <v>0.906626506024096</v>
      </c>
      <c r="Y1032" s="4">
        <v>0.00903614457831325</v>
      </c>
      <c r="Z1032" s="4">
        <v>0.0</v>
      </c>
      <c r="AA1032" s="4">
        <v>0.29800075443229</v>
      </c>
      <c r="AB1032" s="4">
        <v>0.023764617125613</v>
      </c>
      <c r="AC1032" s="4">
        <v>0.63787250094304</v>
      </c>
      <c r="AD1032" s="4">
        <v>0.0230364900444293</v>
      </c>
      <c r="AE1032" s="4">
        <v>0.02</v>
      </c>
      <c r="AF1032" s="4">
        <v>0.02</v>
      </c>
      <c r="AG1032" s="4">
        <v>0.03</v>
      </c>
      <c r="AH1032" s="4">
        <v>0.06</v>
      </c>
      <c r="AI1032" s="4">
        <v>0.87</v>
      </c>
      <c r="AJ1032" s="4">
        <v>0.551640298722479</v>
      </c>
      <c r="AK1032" s="4">
        <v>0.342753388907176</v>
      </c>
      <c r="AL1032" s="4">
        <v>2.85799838051292</v>
      </c>
      <c r="AM1032" s="12"/>
      <c r="AN1032" s="12"/>
    </row>
    <row r="1033" ht="12.75" customHeight="1">
      <c r="A1033" s="4" t="s">
        <v>3075</v>
      </c>
      <c r="B1033" s="4" t="s">
        <v>3061</v>
      </c>
      <c r="C1033" s="4" t="s">
        <v>3076</v>
      </c>
      <c r="D1033" s="4">
        <v>243.578914612076</v>
      </c>
      <c r="E1033" s="4">
        <v>8.1507662835249</v>
      </c>
      <c r="F1033" s="4">
        <v>1985.3548045977</v>
      </c>
      <c r="G1033" s="4">
        <v>0.0542928996168943</v>
      </c>
      <c r="H1033" s="4">
        <v>0.0806965385432151</v>
      </c>
      <c r="I1033" s="4">
        <v>0.0</v>
      </c>
      <c r="J1033" s="4">
        <v>0.130600976852835</v>
      </c>
      <c r="K1033" s="4">
        <v>0.0</v>
      </c>
      <c r="L1033" s="4">
        <v>0.0460819706944149</v>
      </c>
      <c r="M1033" s="4">
        <v>0.0</v>
      </c>
      <c r="N1033" s="4">
        <v>0.0</v>
      </c>
      <c r="O1033" s="4">
        <v>0.177957103418985</v>
      </c>
      <c r="P1033" s="4">
        <v>0.0316415374814186</v>
      </c>
      <c r="Q1033" s="4">
        <v>0.0</v>
      </c>
      <c r="R1033" s="4">
        <v>0.0</v>
      </c>
      <c r="S1033" s="4">
        <v>0.0764493523040985</v>
      </c>
      <c r="T1033" s="4">
        <v>0.132512210660437</v>
      </c>
      <c r="U1033" s="4">
        <v>0.324060310044595</v>
      </c>
      <c r="V1033" s="4">
        <v>0.0709803276376713</v>
      </c>
      <c r="W1033" s="4">
        <v>0.721854304635762</v>
      </c>
      <c r="X1033" s="4">
        <v>0.254966887417218</v>
      </c>
      <c r="Y1033" s="4">
        <v>0.0231788079470199</v>
      </c>
      <c r="Z1033" s="4">
        <v>0.0</v>
      </c>
      <c r="AA1033" s="4">
        <v>0.0863985709920793</v>
      </c>
      <c r="AB1033" s="4">
        <v>0.0163818835640586</v>
      </c>
      <c r="AC1033" s="4">
        <v>0.892471854654852</v>
      </c>
      <c r="AD1033" s="4">
        <v>0.394089169735747</v>
      </c>
      <c r="AE1033" s="4">
        <v>0.05</v>
      </c>
      <c r="AF1033" s="4">
        <v>0.03</v>
      </c>
      <c r="AG1033" s="4">
        <v>0.06</v>
      </c>
      <c r="AH1033" s="4">
        <v>0.58</v>
      </c>
      <c r="AI1033" s="4">
        <v>0.21</v>
      </c>
      <c r="AJ1033" s="4">
        <v>1.06746578249465</v>
      </c>
      <c r="AK1033" s="4">
        <v>0.663253782110939</v>
      </c>
      <c r="AL1033" s="4">
        <v>1.76687329705111</v>
      </c>
      <c r="AM1033" s="12"/>
      <c r="AN1033" s="12"/>
    </row>
    <row r="1034" ht="12.75" customHeight="1">
      <c r="A1034" s="4" t="s">
        <v>3078</v>
      </c>
      <c r="B1034" s="4" t="s">
        <v>3061</v>
      </c>
      <c r="C1034" s="4" t="s">
        <v>3079</v>
      </c>
      <c r="D1034" s="4">
        <v>1935.69764414135</v>
      </c>
      <c r="E1034" s="4">
        <v>0.814646464646465</v>
      </c>
      <c r="F1034" s="4">
        <v>1576.90924242424</v>
      </c>
      <c r="G1034" s="4">
        <v>0.163670179789213</v>
      </c>
      <c r="H1034" s="4">
        <v>0.0</v>
      </c>
      <c r="I1034" s="4">
        <v>0.0</v>
      </c>
      <c r="J1034" s="4">
        <v>0.0</v>
      </c>
      <c r="K1034" s="4">
        <v>0.0</v>
      </c>
      <c r="L1034" s="4">
        <v>0.0</v>
      </c>
      <c r="M1034" s="4">
        <v>0.0</v>
      </c>
      <c r="N1034" s="4">
        <v>0.0</v>
      </c>
      <c r="O1034" s="4">
        <v>0.112027491408935</v>
      </c>
      <c r="P1034" s="4">
        <v>0.181443298969072</v>
      </c>
      <c r="Q1034" s="4">
        <v>0.0</v>
      </c>
      <c r="R1034" s="4">
        <v>0.0</v>
      </c>
      <c r="S1034" s="4">
        <v>0.131958762886598</v>
      </c>
      <c r="T1034" s="4">
        <v>0.326460481099656</v>
      </c>
      <c r="U1034" s="4">
        <v>0.248109965635739</v>
      </c>
      <c r="V1034" s="4">
        <v>0.855548667079975</v>
      </c>
      <c r="W1034" s="4">
        <v>0.797101449275362</v>
      </c>
      <c r="X1034" s="4">
        <v>0.202898550724638</v>
      </c>
      <c r="Y1034" s="4">
        <v>0.0</v>
      </c>
      <c r="Z1034" s="4">
        <v>0.0</v>
      </c>
      <c r="AA1034" s="4">
        <v>0.748295102293862</v>
      </c>
      <c r="AB1034" s="4">
        <v>0.0768753874767514</v>
      </c>
      <c r="AC1034" s="4">
        <v>0.1128332300062</v>
      </c>
      <c r="AD1034" s="4">
        <v>0.029516144352345</v>
      </c>
      <c r="AE1034" s="4">
        <v>0.04</v>
      </c>
      <c r="AF1034" s="4">
        <v>0.06</v>
      </c>
      <c r="AG1034" s="4">
        <v>0.15</v>
      </c>
      <c r="AH1034" s="4">
        <v>0.39</v>
      </c>
      <c r="AI1034" s="4">
        <v>0.29</v>
      </c>
      <c r="AJ1034" s="4">
        <v>1.30833856751847</v>
      </c>
      <c r="AK1034" s="4">
        <v>0.812916458230908</v>
      </c>
      <c r="AL1034" s="4">
        <v>1.72765967703019</v>
      </c>
      <c r="AM1034" s="12"/>
      <c r="AN1034" s="12"/>
    </row>
    <row r="1035" ht="12.75" customHeight="1">
      <c r="A1035" s="4" t="s">
        <v>3081</v>
      </c>
      <c r="B1035" s="4" t="s">
        <v>3061</v>
      </c>
      <c r="C1035" s="4" t="s">
        <v>613</v>
      </c>
      <c r="D1035" s="4">
        <v>2528.08210144928</v>
      </c>
      <c r="E1035" s="4">
        <v>1.0</v>
      </c>
      <c r="F1035" s="4">
        <v>2528.08210144928</v>
      </c>
      <c r="G1035" s="4">
        <v>0.0</v>
      </c>
      <c r="H1035" s="4">
        <v>0.0</v>
      </c>
      <c r="I1035" s="4">
        <v>0.0</v>
      </c>
      <c r="J1035" s="4">
        <v>0.0</v>
      </c>
      <c r="K1035" s="4">
        <v>0.0</v>
      </c>
      <c r="L1035" s="4">
        <v>0.0</v>
      </c>
      <c r="M1035" s="4">
        <v>0.0</v>
      </c>
      <c r="N1035" s="4">
        <v>0.0</v>
      </c>
      <c r="O1035" s="4">
        <v>0.0</v>
      </c>
      <c r="P1035" s="4">
        <v>0.0</v>
      </c>
      <c r="Q1035" s="4">
        <v>0.0</v>
      </c>
      <c r="R1035" s="4">
        <v>0.0</v>
      </c>
      <c r="S1035" s="4">
        <v>0.0</v>
      </c>
      <c r="T1035" s="4">
        <v>0.850724637681159</v>
      </c>
      <c r="U1035" s="4">
        <v>0.149275362318841</v>
      </c>
      <c r="V1035" s="4">
        <v>0.594202898550725</v>
      </c>
      <c r="W1035" s="4">
        <v>0.780487804878049</v>
      </c>
      <c r="X1035" s="4">
        <v>0.0731707317073171</v>
      </c>
      <c r="Y1035" s="4">
        <v>0.146341463414634</v>
      </c>
      <c r="Z1035" s="4">
        <v>0.0</v>
      </c>
      <c r="AA1035" s="4">
        <v>0.798550724637681</v>
      </c>
      <c r="AB1035" s="4">
        <v>0.0173913043478261</v>
      </c>
      <c r="AC1035" s="4">
        <v>0.165217391304348</v>
      </c>
      <c r="AD1035" s="4">
        <v>0.0208461718914627</v>
      </c>
      <c r="AE1035" s="4">
        <v>0.02</v>
      </c>
      <c r="AF1035" s="4">
        <v>0.1</v>
      </c>
      <c r="AG1035" s="4">
        <v>0.1</v>
      </c>
      <c r="AH1035" s="4">
        <v>0.51</v>
      </c>
      <c r="AI1035" s="4">
        <v>0.01</v>
      </c>
      <c r="AJ1035" s="4">
        <v>0.928214902731773</v>
      </c>
      <c r="AK1035" s="4">
        <v>0.576732345846103</v>
      </c>
      <c r="AL1035" s="4">
        <v>0.363114169372116</v>
      </c>
      <c r="AM1035" s="12"/>
      <c r="AN1035" s="12"/>
    </row>
    <row r="1036" ht="12.75" customHeight="1">
      <c r="A1036" s="4" t="s">
        <v>3082</v>
      </c>
      <c r="B1036" s="4" t="s">
        <v>3061</v>
      </c>
      <c r="C1036" s="4" t="s">
        <v>3083</v>
      </c>
      <c r="D1036" s="4">
        <v>199.973156216099</v>
      </c>
      <c r="E1036" s="4">
        <v>7.13467492260062</v>
      </c>
      <c r="F1036" s="4">
        <v>1426.7434628483</v>
      </c>
      <c r="G1036" s="4">
        <v>0.00618355391625081</v>
      </c>
      <c r="H1036" s="4">
        <v>0.0</v>
      </c>
      <c r="I1036" s="4">
        <v>0.0</v>
      </c>
      <c r="J1036" s="4">
        <v>0.00886300329197265</v>
      </c>
      <c r="K1036" s="4">
        <v>0.0</v>
      </c>
      <c r="L1036" s="4">
        <v>0.0</v>
      </c>
      <c r="M1036" s="4">
        <v>0.0</v>
      </c>
      <c r="N1036" s="4">
        <v>0.0</v>
      </c>
      <c r="O1036" s="4">
        <v>0.0296277538617371</v>
      </c>
      <c r="P1036" s="4">
        <v>0.0336794125094961</v>
      </c>
      <c r="Q1036" s="4">
        <v>0.0</v>
      </c>
      <c r="R1036" s="4">
        <v>0.0</v>
      </c>
      <c r="S1036" s="4">
        <v>0.0</v>
      </c>
      <c r="T1036" s="4">
        <v>0.216004051658648</v>
      </c>
      <c r="U1036" s="4">
        <v>0.711825778678146</v>
      </c>
      <c r="V1036" s="4">
        <v>0.104577999566066</v>
      </c>
      <c r="W1036" s="4">
        <v>0.556016597510373</v>
      </c>
      <c r="X1036" s="4">
        <v>0.439834024896266</v>
      </c>
      <c r="Y1036" s="4">
        <v>0.004149377593361</v>
      </c>
      <c r="Z1036" s="4">
        <v>0.0</v>
      </c>
      <c r="AA1036" s="4">
        <v>0.0421783467129529</v>
      </c>
      <c r="AB1036" s="4">
        <v>0.0107181601215014</v>
      </c>
      <c r="AC1036" s="4">
        <v>0.942894337166413</v>
      </c>
      <c r="AD1036" s="4">
        <v>0.71661789306198</v>
      </c>
      <c r="AE1036" s="4">
        <v>0.04</v>
      </c>
      <c r="AF1036" s="4">
        <v>0.13</v>
      </c>
      <c r="AG1036" s="4">
        <v>0.07</v>
      </c>
      <c r="AH1036" s="4">
        <v>0.4</v>
      </c>
      <c r="AI1036" s="4">
        <v>0.25</v>
      </c>
      <c r="AJ1036" s="4">
        <v>1.29322182631811</v>
      </c>
      <c r="AK1036" s="4">
        <v>0.803523898826424</v>
      </c>
      <c r="AL1036" s="4">
        <v>1.70184557641782</v>
      </c>
      <c r="AM1036" s="12"/>
      <c r="AN1036" s="12"/>
    </row>
    <row r="1037" ht="12.75" customHeight="1">
      <c r="A1037" s="4" t="s">
        <v>3085</v>
      </c>
      <c r="B1037" s="4" t="s">
        <v>3061</v>
      </c>
      <c r="C1037" s="4" t="s">
        <v>1287</v>
      </c>
      <c r="D1037" s="4">
        <v>504.906336422277</v>
      </c>
      <c r="E1037" s="4">
        <v>2.53910034602076</v>
      </c>
      <c r="F1037" s="4">
        <v>1282.00785351788</v>
      </c>
      <c r="G1037" s="4">
        <v>0.0170346143363314</v>
      </c>
      <c r="H1037" s="4">
        <v>0.0</v>
      </c>
      <c r="I1037" s="4">
        <v>0.0</v>
      </c>
      <c r="J1037" s="4">
        <v>0.0</v>
      </c>
      <c r="K1037" s="4">
        <v>0.0</v>
      </c>
      <c r="L1037" s="4">
        <v>0.0</v>
      </c>
      <c r="M1037" s="4">
        <v>0.0</v>
      </c>
      <c r="N1037" s="4">
        <v>0.0</v>
      </c>
      <c r="O1037" s="4">
        <v>0.0554383272587761</v>
      </c>
      <c r="P1037" s="4">
        <v>0.0</v>
      </c>
      <c r="Q1037" s="4">
        <v>0.016497218492231</v>
      </c>
      <c r="R1037" s="4">
        <v>0.0</v>
      </c>
      <c r="S1037" s="4">
        <v>0.0</v>
      </c>
      <c r="T1037" s="4">
        <v>0.776520237866871</v>
      </c>
      <c r="U1037" s="4">
        <v>0.151544216382122</v>
      </c>
      <c r="V1037" s="4">
        <v>0.239847369855546</v>
      </c>
      <c r="W1037" s="4">
        <v>0.903409090909091</v>
      </c>
      <c r="X1037" s="4">
        <v>0.0</v>
      </c>
      <c r="Y1037" s="4">
        <v>0.0511363636363636</v>
      </c>
      <c r="Z1037" s="4">
        <v>0.0454545454545455</v>
      </c>
      <c r="AA1037" s="4">
        <v>0.224902334877805</v>
      </c>
      <c r="AB1037" s="4">
        <v>0.00218043063505042</v>
      </c>
      <c r="AC1037" s="4">
        <v>0.763150722267648</v>
      </c>
      <c r="AD1037" s="4">
        <v>0.399716643727055</v>
      </c>
      <c r="AE1037" s="4">
        <v>0.0</v>
      </c>
      <c r="AF1037" s="4">
        <v>0.08</v>
      </c>
      <c r="AG1037" s="4">
        <v>0.02</v>
      </c>
      <c r="AH1037" s="4">
        <v>0.75</v>
      </c>
      <c r="AI1037" s="4">
        <v>0.09</v>
      </c>
      <c r="AJ1037" s="4">
        <v>0.712775410770728</v>
      </c>
      <c r="AK1037" s="4">
        <v>0.44287226320693</v>
      </c>
      <c r="AL1037" s="4">
        <v>1.33204712753129</v>
      </c>
      <c r="AM1037" s="12"/>
      <c r="AN1037" s="12"/>
    </row>
    <row r="1038" ht="12.75" customHeight="1">
      <c r="A1038" s="4" t="s">
        <v>3086</v>
      </c>
      <c r="B1038" s="4" t="s">
        <v>3061</v>
      </c>
      <c r="C1038" s="4" t="s">
        <v>3087</v>
      </c>
      <c r="D1038" s="4">
        <v>1978.99790544584</v>
      </c>
      <c r="E1038" s="4">
        <v>1.22867647058824</v>
      </c>
      <c r="F1038" s="4">
        <v>2431.54816176471</v>
      </c>
      <c r="G1038" s="4">
        <v>0.126271693596649</v>
      </c>
      <c r="H1038" s="4">
        <v>0.0</v>
      </c>
      <c r="I1038" s="4">
        <v>0.0150862068965517</v>
      </c>
      <c r="J1038" s="4">
        <v>0.136494252873563</v>
      </c>
      <c r="K1038" s="4">
        <v>0.0</v>
      </c>
      <c r="L1038" s="4">
        <v>0.0</v>
      </c>
      <c r="M1038" s="4">
        <v>0.0</v>
      </c>
      <c r="N1038" s="4">
        <v>0.0</v>
      </c>
      <c r="O1038" s="4">
        <v>0.0</v>
      </c>
      <c r="P1038" s="4">
        <v>0.0</v>
      </c>
      <c r="Q1038" s="4">
        <v>0.0</v>
      </c>
      <c r="R1038" s="4">
        <v>0.0</v>
      </c>
      <c r="S1038" s="4">
        <v>0.441810344827586</v>
      </c>
      <c r="T1038" s="4">
        <v>0.0</v>
      </c>
      <c r="U1038" s="4">
        <v>0.406609195402299</v>
      </c>
      <c r="V1038" s="4">
        <v>0.191502094554159</v>
      </c>
      <c r="W1038" s="4">
        <v>0.0</v>
      </c>
      <c r="X1038" s="4">
        <v>0.75</v>
      </c>
      <c r="Y1038" s="4">
        <v>0.25</v>
      </c>
      <c r="Z1038" s="4">
        <v>0.0</v>
      </c>
      <c r="AA1038" s="4">
        <v>0.364452423698384</v>
      </c>
      <c r="AB1038" s="4">
        <v>0.181926989826451</v>
      </c>
      <c r="AC1038" s="4">
        <v>0.420706163973668</v>
      </c>
      <c r="AD1038" s="4">
        <v>0.0331744566229313</v>
      </c>
      <c r="AE1038" s="4">
        <v>0.06</v>
      </c>
      <c r="AF1038" s="4">
        <v>0.08</v>
      </c>
      <c r="AG1038" s="4">
        <v>0.04</v>
      </c>
      <c r="AH1038" s="4">
        <v>0.2</v>
      </c>
      <c r="AI1038" s="4">
        <v>0.23</v>
      </c>
      <c r="AJ1038" s="4">
        <v>1.15953102314537</v>
      </c>
      <c r="AK1038" s="4">
        <v>0.720457132385867</v>
      </c>
      <c r="AL1038" s="4">
        <v>0.668279224056</v>
      </c>
      <c r="AM1038" s="12"/>
      <c r="AN1038" s="12"/>
    </row>
    <row r="1039" ht="12.75" customHeight="1">
      <c r="A1039" s="4" t="s">
        <v>3089</v>
      </c>
      <c r="B1039" s="4" t="s">
        <v>3061</v>
      </c>
      <c r="C1039" s="4" t="s">
        <v>3090</v>
      </c>
      <c r="D1039" s="4">
        <v>2357.74848847926</v>
      </c>
      <c r="E1039" s="4">
        <v>1.29166666666667</v>
      </c>
      <c r="F1039" s="4">
        <v>3045.42513095238</v>
      </c>
      <c r="G1039" s="4">
        <v>0.178801843317972</v>
      </c>
      <c r="H1039" s="4">
        <v>0.175895765472313</v>
      </c>
      <c r="I1039" s="4">
        <v>0.0</v>
      </c>
      <c r="J1039" s="4">
        <v>0.0</v>
      </c>
      <c r="K1039" s="4">
        <v>0.0</v>
      </c>
      <c r="L1039" s="4">
        <v>0.0</v>
      </c>
      <c r="M1039" s="4">
        <v>0.0</v>
      </c>
      <c r="N1039" s="4">
        <v>0.0347448425624321</v>
      </c>
      <c r="O1039" s="4">
        <v>0.0</v>
      </c>
      <c r="P1039" s="4">
        <v>0.0</v>
      </c>
      <c r="Q1039" s="4">
        <v>0.0</v>
      </c>
      <c r="R1039" s="4">
        <v>0.0</v>
      </c>
      <c r="S1039" s="4">
        <v>0.0</v>
      </c>
      <c r="T1039" s="4">
        <v>0.0</v>
      </c>
      <c r="U1039" s="4">
        <v>0.789359391965255</v>
      </c>
      <c r="V1039" s="4">
        <v>1.14285714285714</v>
      </c>
      <c r="W1039" s="4">
        <v>0.201612903225806</v>
      </c>
      <c r="X1039" s="4">
        <v>0.370967741935484</v>
      </c>
      <c r="Y1039" s="4">
        <v>0.169354838709677</v>
      </c>
      <c r="Z1039" s="4">
        <v>0.258064516129032</v>
      </c>
      <c r="AA1039" s="4">
        <v>0.853456221198157</v>
      </c>
      <c r="AB1039" s="4">
        <v>0.0433179723502304</v>
      </c>
      <c r="AC1039" s="4">
        <v>0.0654377880184332</v>
      </c>
      <c r="AD1039" s="4">
        <v>0.0154551328276132</v>
      </c>
      <c r="AE1039" s="4">
        <v>0.02</v>
      </c>
      <c r="AF1039" s="4">
        <v>0.09</v>
      </c>
      <c r="AG1039" s="4">
        <v>0.03</v>
      </c>
      <c r="AH1039" s="4">
        <v>0.5</v>
      </c>
      <c r="AI1039" s="4">
        <v>0.11</v>
      </c>
      <c r="AJ1039" s="4">
        <v>0.989526132537673</v>
      </c>
      <c r="AK1039" s="4">
        <v>0.614827154805321</v>
      </c>
      <c r="AL1039" s="4">
        <v>0.662874317690597</v>
      </c>
      <c r="AM1039" s="12"/>
      <c r="AN1039" s="12"/>
    </row>
    <row r="1040" ht="12.75" customHeight="1">
      <c r="A1040" s="4" t="s">
        <v>3092</v>
      </c>
      <c r="B1040" s="4" t="s">
        <v>3061</v>
      </c>
      <c r="C1040" s="4" t="s">
        <v>3093</v>
      </c>
      <c r="D1040" s="4">
        <v>459.688632098236</v>
      </c>
      <c r="E1040" s="4">
        <v>3.428125</v>
      </c>
      <c r="F1040" s="4">
        <v>1575.87009191176</v>
      </c>
      <c r="G1040" s="4">
        <v>0.0308327524264036</v>
      </c>
      <c r="H1040" s="4">
        <v>0.0</v>
      </c>
      <c r="I1040" s="4">
        <v>0.0</v>
      </c>
      <c r="J1040" s="4">
        <v>0.0</v>
      </c>
      <c r="K1040" s="4">
        <v>0.0</v>
      </c>
      <c r="L1040" s="4">
        <v>0.0</v>
      </c>
      <c r="M1040" s="4">
        <v>0.0</v>
      </c>
      <c r="N1040" s="4">
        <v>0.0</v>
      </c>
      <c r="O1040" s="4">
        <v>0.0730555555555555</v>
      </c>
      <c r="P1040" s="4">
        <v>0.0527777777777778</v>
      </c>
      <c r="Q1040" s="4">
        <v>0.0322222222222222</v>
      </c>
      <c r="R1040" s="4">
        <v>0.0</v>
      </c>
      <c r="S1040" s="4">
        <v>0.0</v>
      </c>
      <c r="T1040" s="4">
        <v>0.471111111111111</v>
      </c>
      <c r="U1040" s="4">
        <v>0.370833333333333</v>
      </c>
      <c r="V1040" s="4">
        <v>0.17695318783849</v>
      </c>
      <c r="W1040" s="4">
        <v>0.772727272727273</v>
      </c>
      <c r="X1040" s="4">
        <v>0.118181818181818</v>
      </c>
      <c r="Y1040" s="4">
        <v>0.0606060606060606</v>
      </c>
      <c r="Z1040" s="4">
        <v>0.0484848484848485</v>
      </c>
      <c r="AA1040" s="4">
        <v>0.175344522494504</v>
      </c>
      <c r="AB1040" s="4">
        <v>0.00659552791034372</v>
      </c>
      <c r="AC1040" s="4">
        <v>0.807710869215507</v>
      </c>
      <c r="AD1040" s="4">
        <v>0.335605823050097</v>
      </c>
      <c r="AE1040" s="4">
        <v>0.04</v>
      </c>
      <c r="AF1040" s="4">
        <v>0.09</v>
      </c>
      <c r="AG1040" s="4">
        <v>0.03</v>
      </c>
      <c r="AH1040" s="4">
        <v>0.74</v>
      </c>
      <c r="AI1040" s="4">
        <v>0.02</v>
      </c>
      <c r="AJ1040" s="4">
        <v>0.751725103461661</v>
      </c>
      <c r="AK1040" s="4">
        <v>0.467073067966169</v>
      </c>
      <c r="AL1040" s="4">
        <v>1.06736316188634</v>
      </c>
      <c r="AM1040" s="12"/>
      <c r="AN1040" s="12"/>
    </row>
    <row r="1041" ht="12.75" customHeight="1">
      <c r="A1041" s="4" t="s">
        <v>3095</v>
      </c>
      <c r="B1041" s="4" t="s">
        <v>3061</v>
      </c>
      <c r="C1041" s="4" t="s">
        <v>3096</v>
      </c>
      <c r="D1041" s="4">
        <v>18219.0540235436</v>
      </c>
      <c r="E1041" s="4">
        <v>0.811015911872705</v>
      </c>
      <c r="F1041" s="4">
        <v>14775.9427123623</v>
      </c>
      <c r="G1041" s="4">
        <v>0.189707214005433</v>
      </c>
      <c r="H1041" s="4">
        <v>0.0</v>
      </c>
      <c r="I1041" s="4">
        <v>0.0</v>
      </c>
      <c r="J1041" s="4">
        <v>0.0</v>
      </c>
      <c r="K1041" s="4">
        <v>0.0</v>
      </c>
      <c r="L1041" s="4">
        <v>0.0</v>
      </c>
      <c r="M1041" s="4">
        <v>0.0</v>
      </c>
      <c r="N1041" s="4">
        <v>0.181644054269753</v>
      </c>
      <c r="O1041" s="4">
        <v>0.0585794094173982</v>
      </c>
      <c r="P1041" s="4">
        <v>0.0</v>
      </c>
      <c r="Q1041" s="4">
        <v>0.0</v>
      </c>
      <c r="R1041" s="4">
        <v>0.0</v>
      </c>
      <c r="S1041" s="4">
        <v>0.0879489225857941</v>
      </c>
      <c r="T1041" s="4">
        <v>0.410055865921788</v>
      </c>
      <c r="U1041" s="4">
        <v>0.261771747805267</v>
      </c>
      <c r="V1041" s="4">
        <v>1.14246906127377</v>
      </c>
      <c r="W1041" s="4">
        <v>0.840158520475561</v>
      </c>
      <c r="X1041" s="4">
        <v>0.105680317040951</v>
      </c>
      <c r="Y1041" s="4">
        <v>0.0224570673712021</v>
      </c>
      <c r="Z1041" s="4">
        <v>0.0317040951122853</v>
      </c>
      <c r="AA1041" s="4">
        <v>0.720645940235436</v>
      </c>
      <c r="AB1041" s="4">
        <v>0.0575007546030788</v>
      </c>
      <c r="AC1041" s="4">
        <v>0.181557500754603</v>
      </c>
      <c r="AD1041" s="4">
        <v>0.0775694222842217</v>
      </c>
      <c r="AE1041" s="4">
        <v>0.14</v>
      </c>
      <c r="AF1041" s="4">
        <v>0.02</v>
      </c>
      <c r="AG1041" s="4">
        <v>0.01</v>
      </c>
      <c r="AH1041" s="4">
        <v>0.58</v>
      </c>
      <c r="AI1041" s="4">
        <v>0.08</v>
      </c>
      <c r="AJ1041" s="4">
        <v>0.917548015161471</v>
      </c>
      <c r="AK1041" s="4">
        <v>0.570104635955654</v>
      </c>
      <c r="AL1041" s="4">
        <v>1.04046167056097</v>
      </c>
      <c r="AM1041" s="12"/>
      <c r="AN1041" s="12"/>
    </row>
    <row r="1042" ht="12.75" customHeight="1">
      <c r="A1042" s="4" t="s">
        <v>3098</v>
      </c>
      <c r="B1042" s="4" t="s">
        <v>3061</v>
      </c>
      <c r="C1042" s="4" t="s">
        <v>3099</v>
      </c>
      <c r="D1042" s="4">
        <v>2284.38392634561</v>
      </c>
      <c r="E1042" s="4">
        <v>1.85789473684211</v>
      </c>
      <c r="F1042" s="4">
        <v>4244.14487368421</v>
      </c>
      <c r="G1042" s="4">
        <v>0.681586402266289</v>
      </c>
      <c r="H1042" s="4">
        <v>0.0</v>
      </c>
      <c r="I1042" s="4">
        <v>0.0</v>
      </c>
      <c r="J1042" s="4">
        <v>0.681586402266289</v>
      </c>
      <c r="K1042" s="4">
        <v>0.0</v>
      </c>
      <c r="L1042" s="4">
        <v>0.0</v>
      </c>
      <c r="M1042" s="4">
        <v>0.0</v>
      </c>
      <c r="N1042" s="4">
        <v>0.0</v>
      </c>
      <c r="O1042" s="4">
        <v>0.0</v>
      </c>
      <c r="P1042" s="4">
        <v>0.0</v>
      </c>
      <c r="Q1042" s="4">
        <v>0.0</v>
      </c>
      <c r="R1042" s="4">
        <v>0.0</v>
      </c>
      <c r="S1042" s="4">
        <v>0.0</v>
      </c>
      <c r="T1042" s="4">
        <v>0.106515580736544</v>
      </c>
      <c r="U1042" s="4">
        <v>0.211898016997167</v>
      </c>
      <c r="V1042" s="4">
        <v>0.577903682719547</v>
      </c>
      <c r="W1042" s="4">
        <v>0.588235294117647</v>
      </c>
      <c r="X1042" s="4">
        <v>0.411764705882353</v>
      </c>
      <c r="Y1042" s="4">
        <v>0.0</v>
      </c>
      <c r="Z1042" s="4">
        <v>0.0</v>
      </c>
      <c r="AA1042" s="4">
        <v>0.26685552407932</v>
      </c>
      <c r="AB1042" s="4">
        <v>0.689518413597734</v>
      </c>
      <c r="AC1042" s="4">
        <v>0.0311614730878187</v>
      </c>
      <c r="AD1042" s="4">
        <v>0.0211806737059903</v>
      </c>
      <c r="AE1042" s="4">
        <v>0.04</v>
      </c>
      <c r="AF1042" s="4">
        <v>0.02</v>
      </c>
      <c r="AG1042" s="4">
        <v>0.04</v>
      </c>
      <c r="AH1042" s="4">
        <v>0.11</v>
      </c>
      <c r="AI1042" s="4">
        <v>0.0</v>
      </c>
      <c r="AJ1042" s="4">
        <v>0.578550766548888</v>
      </c>
      <c r="AK1042" s="4">
        <v>0.359473802673067</v>
      </c>
      <c r="AL1042" s="4">
        <v>0.0660918039947998</v>
      </c>
      <c r="AM1042" s="12"/>
      <c r="AN1042" s="12"/>
    </row>
    <row r="1043" ht="12.75" customHeight="1">
      <c r="A1043" s="4" t="s">
        <v>3101</v>
      </c>
      <c r="B1043" s="4" t="s">
        <v>3061</v>
      </c>
      <c r="C1043" s="4" t="s">
        <v>3102</v>
      </c>
      <c r="D1043" s="4">
        <v>309.185259232191</v>
      </c>
      <c r="E1043" s="4">
        <v>6.30379403794038</v>
      </c>
      <c r="F1043" s="4">
        <v>1949.04019376694</v>
      </c>
      <c r="G1043" s="4">
        <v>0.0</v>
      </c>
      <c r="H1043" s="4">
        <v>0.0175215036635871</v>
      </c>
      <c r="I1043" s="4">
        <v>0.0</v>
      </c>
      <c r="J1043" s="4">
        <v>0.0</v>
      </c>
      <c r="K1043" s="4">
        <v>0.0</v>
      </c>
      <c r="L1043" s="4">
        <v>0.0</v>
      </c>
      <c r="M1043" s="4">
        <v>0.0</v>
      </c>
      <c r="N1043" s="4">
        <v>0.0</v>
      </c>
      <c r="O1043" s="4">
        <v>0.0794839120739089</v>
      </c>
      <c r="P1043" s="4">
        <v>0.0</v>
      </c>
      <c r="Q1043" s="4">
        <v>0.0</v>
      </c>
      <c r="R1043" s="4">
        <v>0.0</v>
      </c>
      <c r="S1043" s="4">
        <v>0.061325262822555</v>
      </c>
      <c r="T1043" s="4">
        <v>0.185727938834024</v>
      </c>
      <c r="U1043" s="4">
        <v>0.655941382605925</v>
      </c>
      <c r="V1043" s="4">
        <v>0.10919564937019</v>
      </c>
      <c r="W1043" s="4">
        <v>0.748031496062992</v>
      </c>
      <c r="X1043" s="4">
        <v>0.169291338582677</v>
      </c>
      <c r="Y1043" s="4">
        <v>0.0669291338582677</v>
      </c>
      <c r="Z1043" s="4">
        <v>0.015748031496063</v>
      </c>
      <c r="AA1043" s="4">
        <v>0.101822793517046</v>
      </c>
      <c r="AB1043" s="4">
        <v>0.0148316925325652</v>
      </c>
      <c r="AC1043" s="4">
        <v>0.875521258759297</v>
      </c>
      <c r="AD1043" s="4">
        <v>0.786845531390145</v>
      </c>
      <c r="AE1043" s="4">
        <v>0.2</v>
      </c>
      <c r="AF1043" s="4">
        <v>0.05</v>
      </c>
      <c r="AG1043" s="4">
        <v>0.1</v>
      </c>
      <c r="AH1043" s="4">
        <v>0.31</v>
      </c>
      <c r="AI1043" s="4">
        <v>0.13</v>
      </c>
      <c r="AJ1043" s="4">
        <v>1.33022813743829</v>
      </c>
      <c r="AK1043" s="4">
        <v>0.826517212724574</v>
      </c>
      <c r="AL1043" s="4">
        <v>0.641672367090595</v>
      </c>
      <c r="AM1043" s="12"/>
      <c r="AN1043" s="12"/>
    </row>
    <row r="1044" ht="12.75" customHeight="1">
      <c r="A1044" s="4" t="s">
        <v>3104</v>
      </c>
      <c r="B1044" s="4" t="s">
        <v>3061</v>
      </c>
      <c r="C1044" s="4" t="s">
        <v>3105</v>
      </c>
      <c r="D1044" s="4">
        <v>3360.00175909295</v>
      </c>
      <c r="E1044" s="4">
        <v>1.48466666666667</v>
      </c>
      <c r="F1044" s="4">
        <v>4988.48261166667</v>
      </c>
      <c r="G1044" s="4">
        <v>0.121014818140997</v>
      </c>
      <c r="H1044" s="4">
        <v>0.232446415373245</v>
      </c>
      <c r="I1044" s="4">
        <v>0.120473022912047</v>
      </c>
      <c r="J1044" s="4">
        <v>0.0</v>
      </c>
      <c r="K1044" s="4">
        <v>0.0</v>
      </c>
      <c r="L1044" s="4">
        <v>0.0</v>
      </c>
      <c r="M1044" s="4">
        <v>0.0</v>
      </c>
      <c r="N1044" s="4">
        <v>0.0454545454545455</v>
      </c>
      <c r="O1044" s="4">
        <v>0.0</v>
      </c>
      <c r="P1044" s="4">
        <v>0.0</v>
      </c>
      <c r="Q1044" s="4">
        <v>0.0</v>
      </c>
      <c r="R1044" s="4">
        <v>0.0</v>
      </c>
      <c r="S1044" s="4">
        <v>0.136733185513673</v>
      </c>
      <c r="T1044" s="4">
        <v>0.148558758314856</v>
      </c>
      <c r="U1044" s="4">
        <v>0.316334072431633</v>
      </c>
      <c r="V1044" s="4">
        <v>0.163897620116749</v>
      </c>
      <c r="W1044" s="4">
        <v>0.767123287671233</v>
      </c>
      <c r="X1044" s="4">
        <v>0.102739726027397</v>
      </c>
      <c r="Y1044" s="4">
        <v>0.0753424657534247</v>
      </c>
      <c r="Z1044" s="4">
        <v>0.0547945205479452</v>
      </c>
      <c r="AA1044" s="4">
        <v>0.278289178266727</v>
      </c>
      <c r="AB1044" s="4">
        <v>0.00931746744499327</v>
      </c>
      <c r="AC1044" s="4">
        <v>0.707117198024248</v>
      </c>
      <c r="AD1044" s="4">
        <v>0.107068805467275</v>
      </c>
      <c r="AE1044" s="4">
        <v>0.11</v>
      </c>
      <c r="AF1044" s="4">
        <v>0.02</v>
      </c>
      <c r="AG1044" s="4">
        <v>0.12</v>
      </c>
      <c r="AH1044" s="4">
        <v>0.26</v>
      </c>
      <c r="AI1044" s="4">
        <v>0.17</v>
      </c>
      <c r="AJ1044" s="4">
        <v>1.22694413650318</v>
      </c>
      <c r="AK1044" s="4">
        <v>0.762343254762503</v>
      </c>
      <c r="AL1044" s="4">
        <v>1.06971397101935</v>
      </c>
      <c r="AM1044" s="12"/>
      <c r="AN1044" s="12"/>
    </row>
    <row r="1045" ht="12.75" customHeight="1">
      <c r="A1045" s="4" t="s">
        <v>3107</v>
      </c>
      <c r="B1045" s="4" t="s">
        <v>3061</v>
      </c>
      <c r="C1045" s="4" t="s">
        <v>3108</v>
      </c>
      <c r="D1045" s="4">
        <v>1328.22189621707</v>
      </c>
      <c r="E1045" s="4">
        <v>5.44073275862069</v>
      </c>
      <c r="F1045" s="4">
        <v>7226.50038146552</v>
      </c>
      <c r="G1045" s="4">
        <v>0.207248960190137</v>
      </c>
      <c r="H1045" s="4">
        <v>0.0825610783487784</v>
      </c>
      <c r="I1045" s="4">
        <v>0.016849199663016</v>
      </c>
      <c r="J1045" s="4">
        <v>0.0756809884863802</v>
      </c>
      <c r="K1045" s="4">
        <v>0.0</v>
      </c>
      <c r="L1045" s="4">
        <v>0.0</v>
      </c>
      <c r="M1045" s="4">
        <v>0.0</v>
      </c>
      <c r="N1045" s="4">
        <v>0.2277450154451</v>
      </c>
      <c r="O1045" s="4">
        <v>0.129879247402415</v>
      </c>
      <c r="P1045" s="4">
        <v>0.184358326312834</v>
      </c>
      <c r="Q1045" s="4">
        <v>0.016849199663016</v>
      </c>
      <c r="R1045" s="4">
        <v>0.015445099691098</v>
      </c>
      <c r="S1045" s="4">
        <v>0.0299073294018534</v>
      </c>
      <c r="T1045" s="4">
        <v>0.0363661892726762</v>
      </c>
      <c r="U1045" s="4">
        <v>0.184358326312833</v>
      </c>
      <c r="V1045" s="4">
        <v>0.259457318280848</v>
      </c>
      <c r="W1045" s="4">
        <v>0.650381679389313</v>
      </c>
      <c r="X1045" s="4">
        <v>0.256488549618321</v>
      </c>
      <c r="Y1045" s="4">
        <v>0.0320610687022901</v>
      </c>
      <c r="Z1045" s="4">
        <v>0.0610687022900763</v>
      </c>
      <c r="AA1045" s="4">
        <v>0.244999009704892</v>
      </c>
      <c r="AB1045" s="4">
        <v>0.0298673004555358</v>
      </c>
      <c r="AC1045" s="4">
        <v>0.713606654783125</v>
      </c>
      <c r="AD1045" s="4">
        <v>0.243274098717887</v>
      </c>
      <c r="AE1045" s="4">
        <v>0.08</v>
      </c>
      <c r="AF1045" s="4">
        <v>0.06</v>
      </c>
      <c r="AG1045" s="4">
        <v>0.14</v>
      </c>
      <c r="AH1045" s="4">
        <v>0.41</v>
      </c>
      <c r="AI1045" s="4">
        <v>0.19</v>
      </c>
      <c r="AJ1045" s="4">
        <v>1.32721289264492</v>
      </c>
      <c r="AK1045" s="4">
        <v>0.824643735798207</v>
      </c>
      <c r="AL1045" s="4">
        <v>1.24602382316421</v>
      </c>
      <c r="AM1045" s="12"/>
      <c r="AN1045" s="12"/>
    </row>
    <row r="1046" ht="12.75" customHeight="1">
      <c r="A1046" s="4" t="s">
        <v>3110</v>
      </c>
      <c r="B1046" s="4" t="s">
        <v>3061</v>
      </c>
      <c r="C1046" s="4" t="s">
        <v>3111</v>
      </c>
      <c r="D1046" s="4">
        <v>2157.75676703645</v>
      </c>
      <c r="E1046" s="4">
        <v>1.15992647058824</v>
      </c>
      <c r="F1046" s="4">
        <v>2502.83919117647</v>
      </c>
      <c r="G1046" s="4">
        <v>0.382250396196513</v>
      </c>
      <c r="H1046" s="4">
        <v>0.0</v>
      </c>
      <c r="I1046" s="4">
        <v>0.01743264659271</v>
      </c>
      <c r="J1046" s="4">
        <v>0.152139461172742</v>
      </c>
      <c r="K1046" s="4">
        <v>0.148335974643423</v>
      </c>
      <c r="L1046" s="4">
        <v>0.0</v>
      </c>
      <c r="M1046" s="4">
        <v>0.0</v>
      </c>
      <c r="N1046" s="4">
        <v>0.0</v>
      </c>
      <c r="O1046" s="4">
        <v>0.0643423137876387</v>
      </c>
      <c r="P1046" s="4">
        <v>0.0</v>
      </c>
      <c r="Q1046" s="4">
        <v>0.0</v>
      </c>
      <c r="R1046" s="4">
        <v>0.0</v>
      </c>
      <c r="S1046" s="4">
        <v>0.0687797147385103</v>
      </c>
      <c r="T1046" s="4">
        <v>0.327733755942948</v>
      </c>
      <c r="U1046" s="4">
        <v>0.221236133122028</v>
      </c>
      <c r="V1046" s="4">
        <v>0.70364500792393</v>
      </c>
      <c r="W1046" s="4">
        <v>0.711711711711712</v>
      </c>
      <c r="X1046" s="4">
        <v>0.211711711711712</v>
      </c>
      <c r="Y1046" s="4">
        <v>0.00450450450450451</v>
      </c>
      <c r="Z1046" s="4">
        <v>0.0720720720720721</v>
      </c>
      <c r="AA1046" s="4">
        <v>0.570839936608558</v>
      </c>
      <c r="AB1046" s="4">
        <v>0.191442155309033</v>
      </c>
      <c r="AC1046" s="4">
        <v>0.211727416798732</v>
      </c>
      <c r="AD1046" s="4">
        <v>0.0674096762644387</v>
      </c>
      <c r="AE1046" s="4">
        <v>0.04</v>
      </c>
      <c r="AF1046" s="4">
        <v>0.15</v>
      </c>
      <c r="AG1046" s="4">
        <v>0.08</v>
      </c>
      <c r="AH1046" s="4">
        <v>0.27</v>
      </c>
      <c r="AI1046" s="4">
        <v>0.03</v>
      </c>
      <c r="AJ1046" s="4">
        <v>1.07409805558749</v>
      </c>
      <c r="AK1046" s="4">
        <v>0.667374645079057</v>
      </c>
      <c r="AL1046" s="4">
        <v>0.45919065306553</v>
      </c>
      <c r="AM1046" s="12"/>
      <c r="AN1046" s="12"/>
    </row>
    <row r="1047" ht="12.75" customHeight="1">
      <c r="A1047" s="4" t="s">
        <v>3113</v>
      </c>
      <c r="B1047" s="4" t="s">
        <v>3061</v>
      </c>
      <c r="C1047" s="4" t="s">
        <v>3114</v>
      </c>
      <c r="D1047" s="4">
        <v>4912.2294931164</v>
      </c>
      <c r="E1047" s="4">
        <v>0.94</v>
      </c>
      <c r="F1047" s="4">
        <v>4617.49572352941</v>
      </c>
      <c r="G1047" s="4">
        <v>0.342928660826033</v>
      </c>
      <c r="H1047" s="4">
        <v>0.108783783783784</v>
      </c>
      <c r="I1047" s="4">
        <v>0.0594594594594595</v>
      </c>
      <c r="J1047" s="4">
        <v>0.0</v>
      </c>
      <c r="K1047" s="4">
        <v>0.0</v>
      </c>
      <c r="L1047" s="4">
        <v>0.0</v>
      </c>
      <c r="M1047" s="4">
        <v>0.0</v>
      </c>
      <c r="N1047" s="4">
        <v>0.0</v>
      </c>
      <c r="O1047" s="4">
        <v>0.275675675675676</v>
      </c>
      <c r="P1047" s="4">
        <v>0.0</v>
      </c>
      <c r="Q1047" s="4">
        <v>0.0</v>
      </c>
      <c r="R1047" s="4">
        <v>0.0</v>
      </c>
      <c r="S1047" s="4">
        <v>0.101351351351351</v>
      </c>
      <c r="T1047" s="4">
        <v>0.266216216216216</v>
      </c>
      <c r="U1047" s="4">
        <v>0.188513513513514</v>
      </c>
      <c r="V1047" s="4">
        <v>0.794743429286608</v>
      </c>
      <c r="W1047" s="4">
        <v>0.960629921259842</v>
      </c>
      <c r="X1047" s="4">
        <v>0.0</v>
      </c>
      <c r="Y1047" s="4">
        <v>0.0393700787401575</v>
      </c>
      <c r="Z1047" s="4">
        <v>0.0</v>
      </c>
      <c r="AA1047" s="4">
        <v>0.453066332916145</v>
      </c>
      <c r="AB1047" s="4">
        <v>0.0519399249061327</v>
      </c>
      <c r="AC1047" s="4">
        <v>0.454317897371715</v>
      </c>
      <c r="AD1047" s="4">
        <v>0.0570856521874744</v>
      </c>
      <c r="AE1047" s="4">
        <v>0.18</v>
      </c>
      <c r="AF1047" s="4">
        <v>0.01</v>
      </c>
      <c r="AG1047" s="4">
        <v>0.06</v>
      </c>
      <c r="AH1047" s="4">
        <v>0.28</v>
      </c>
      <c r="AI1047" s="4">
        <v>0.38</v>
      </c>
      <c r="AJ1047" s="4">
        <v>1.24763238112909</v>
      </c>
      <c r="AK1047" s="4">
        <v>0.775197583883294</v>
      </c>
      <c r="AL1047" s="4">
        <v>1.58298023325902</v>
      </c>
      <c r="AM1047" s="12"/>
      <c r="AN1047" s="12"/>
    </row>
    <row r="1048" ht="12.75" customHeight="1">
      <c r="A1048" s="4" t="s">
        <v>3118</v>
      </c>
      <c r="B1048" s="4" t="s">
        <v>3117</v>
      </c>
      <c r="C1048" s="4" t="s">
        <v>3119</v>
      </c>
      <c r="D1048" s="4">
        <v>2659.64091605392</v>
      </c>
      <c r="E1048" s="4">
        <v>0.935913978494624</v>
      </c>
      <c r="F1048" s="4">
        <v>2489.19511111111</v>
      </c>
      <c r="G1048" s="4">
        <v>0.801623774509804</v>
      </c>
      <c r="H1048" s="4">
        <v>0.0</v>
      </c>
      <c r="I1048" s="4">
        <v>0.0</v>
      </c>
      <c r="J1048" s="4">
        <v>0.831162642947903</v>
      </c>
      <c r="K1048" s="4">
        <v>0.0</v>
      </c>
      <c r="L1048" s="4">
        <v>0.0</v>
      </c>
      <c r="M1048" s="4">
        <v>0.0</v>
      </c>
      <c r="N1048" s="4">
        <v>0.0</v>
      </c>
      <c r="O1048" s="4">
        <v>0.0</v>
      </c>
      <c r="P1048" s="4">
        <v>0.0</v>
      </c>
      <c r="Q1048" s="4">
        <v>0.0</v>
      </c>
      <c r="R1048" s="4">
        <v>0.0</v>
      </c>
      <c r="S1048" s="4">
        <v>0.0813214739517154</v>
      </c>
      <c r="T1048" s="4">
        <v>0.0</v>
      </c>
      <c r="U1048" s="4">
        <v>0.0875158831003812</v>
      </c>
      <c r="V1048" s="4">
        <v>0.134037990196078</v>
      </c>
      <c r="W1048" s="4">
        <v>0.542857142857143</v>
      </c>
      <c r="X1048" s="4">
        <v>0.348571428571429</v>
      </c>
      <c r="Y1048" s="4">
        <v>0.0628571428571429</v>
      </c>
      <c r="Z1048" s="4">
        <v>0.0457142857142857</v>
      </c>
      <c r="AA1048" s="4">
        <v>0.10531556372549</v>
      </c>
      <c r="AB1048" s="4">
        <v>0.836933210784314</v>
      </c>
      <c r="AC1048" s="4">
        <v>0.0330882352941176</v>
      </c>
      <c r="AD1048" s="4">
        <v>0.299165643266751</v>
      </c>
      <c r="AE1048" s="4">
        <v>0.38</v>
      </c>
      <c r="AF1048" s="4">
        <v>0.08</v>
      </c>
      <c r="AG1048" s="4">
        <v>0.11</v>
      </c>
      <c r="AH1048" s="4">
        <v>0.26</v>
      </c>
      <c r="AI1048" s="4">
        <v>0.06</v>
      </c>
      <c r="AJ1048" s="4">
        <v>1.3315842534519</v>
      </c>
      <c r="AK1048" s="4">
        <v>0.827359814979145</v>
      </c>
      <c r="AL1048" s="4">
        <v>0.131538525282193</v>
      </c>
      <c r="AM1048" s="12"/>
      <c r="AN1048" s="12"/>
    </row>
    <row r="1049" ht="12.75" customHeight="1">
      <c r="A1049" s="4" t="s">
        <v>3122</v>
      </c>
      <c r="B1049" s="4" t="s">
        <v>3117</v>
      </c>
      <c r="C1049" s="4" t="s">
        <v>3123</v>
      </c>
      <c r="D1049" s="4">
        <v>99.3559413227447</v>
      </c>
      <c r="E1049" s="4">
        <v>49.2409299655568</v>
      </c>
      <c r="F1049" s="4">
        <v>4892.37894833525</v>
      </c>
      <c r="G1049" s="4">
        <v>0.0225886215181801</v>
      </c>
      <c r="H1049" s="4">
        <v>0.0622609028309105</v>
      </c>
      <c r="I1049" s="4">
        <v>0.0</v>
      </c>
      <c r="J1049" s="4">
        <v>0.0</v>
      </c>
      <c r="K1049" s="4">
        <v>0.0</v>
      </c>
      <c r="L1049" s="4">
        <v>0.0</v>
      </c>
      <c r="M1049" s="4">
        <v>0.0</v>
      </c>
      <c r="N1049" s="4">
        <v>0.0</v>
      </c>
      <c r="O1049" s="4">
        <v>0.357115531752104</v>
      </c>
      <c r="P1049" s="4">
        <v>0.190448865085437</v>
      </c>
      <c r="Q1049" s="4">
        <v>0.0</v>
      </c>
      <c r="R1049" s="4">
        <v>0.0</v>
      </c>
      <c r="S1049" s="4">
        <v>0.0</v>
      </c>
      <c r="T1049" s="4">
        <v>0.32466207600102</v>
      </c>
      <c r="U1049" s="4">
        <v>0.0655126243305279</v>
      </c>
      <c r="V1049" s="4">
        <v>0.0855233936092947</v>
      </c>
      <c r="W1049" s="4">
        <v>0.430616139585605</v>
      </c>
      <c r="X1049" s="4">
        <v>0.143947655398037</v>
      </c>
      <c r="Y1049" s="4">
        <v>0.0241275899672846</v>
      </c>
      <c r="Z1049" s="4">
        <v>0.401308615049073</v>
      </c>
      <c r="AA1049" s="4">
        <v>0.00169507925719622</v>
      </c>
      <c r="AB1049" s="4">
        <v>2.27331812347498E-4</v>
      </c>
      <c r="AC1049" s="4">
        <v>0.997704531597373</v>
      </c>
      <c r="AD1049" s="4">
        <v>0.969801000291792</v>
      </c>
      <c r="AE1049" s="4">
        <v>0.03</v>
      </c>
      <c r="AF1049" s="4">
        <v>0.03</v>
      </c>
      <c r="AG1049" s="4">
        <v>0.17</v>
      </c>
      <c r="AH1049" s="4">
        <v>0.02</v>
      </c>
      <c r="AI1049" s="4">
        <v>0.61</v>
      </c>
      <c r="AJ1049" s="4">
        <v>0.891387353383196</v>
      </c>
      <c r="AK1049" s="4">
        <v>0.553850102881614</v>
      </c>
      <c r="AL1049" s="4">
        <v>0.72680503543966</v>
      </c>
      <c r="AM1049" s="12"/>
      <c r="AN1049" s="12"/>
    </row>
    <row r="1050" ht="12.75" customHeight="1">
      <c r="A1050" s="4" t="s">
        <v>3125</v>
      </c>
      <c r="B1050" s="4" t="s">
        <v>3117</v>
      </c>
      <c r="C1050" s="4" t="s">
        <v>3126</v>
      </c>
      <c r="D1050" s="4">
        <v>913.953375028602</v>
      </c>
      <c r="E1050" s="4">
        <v>4.28464052287582</v>
      </c>
      <c r="F1050" s="4">
        <v>3915.96166666667</v>
      </c>
      <c r="G1050" s="4">
        <v>0.200747463961559</v>
      </c>
      <c r="H1050" s="4">
        <v>0.0</v>
      </c>
      <c r="I1050" s="4">
        <v>0.0</v>
      </c>
      <c r="J1050" s="4">
        <v>0.497141550423051</v>
      </c>
      <c r="K1050" s="4">
        <v>0.0</v>
      </c>
      <c r="L1050" s="4">
        <v>0.0</v>
      </c>
      <c r="M1050" s="4">
        <v>0.0</v>
      </c>
      <c r="N1050" s="4">
        <v>0.0</v>
      </c>
      <c r="O1050" s="4">
        <v>0.0</v>
      </c>
      <c r="P1050" s="4">
        <v>0.0</v>
      </c>
      <c r="Q1050" s="4">
        <v>0.104733592499428</v>
      </c>
      <c r="R1050" s="4">
        <v>0.0</v>
      </c>
      <c r="S1050" s="4">
        <v>0.053052824148182</v>
      </c>
      <c r="T1050" s="4">
        <v>0.13857763549051</v>
      </c>
      <c r="U1050" s="4">
        <v>0.206494397438829</v>
      </c>
      <c r="V1050" s="4">
        <v>0.348562275951491</v>
      </c>
      <c r="W1050" s="4">
        <v>0.225382932166302</v>
      </c>
      <c r="X1050" s="4">
        <v>0.258205689277899</v>
      </c>
      <c r="Y1050" s="4">
        <v>0.481400437636761</v>
      </c>
      <c r="Z1050" s="4">
        <v>0.0350109409190372</v>
      </c>
      <c r="AA1050" s="4">
        <v>0.0385935474029441</v>
      </c>
      <c r="AB1050" s="4">
        <v>0.202730531614675</v>
      </c>
      <c r="AC1050" s="4">
        <v>0.752650446190222</v>
      </c>
      <c r="AD1050" s="4">
        <v>0.272897635097494</v>
      </c>
      <c r="AE1050" s="4">
        <v>0.06</v>
      </c>
      <c r="AF1050" s="4">
        <v>0.21</v>
      </c>
      <c r="AG1050" s="4">
        <v>0.23</v>
      </c>
      <c r="AH1050" s="4">
        <v>0.26</v>
      </c>
      <c r="AI1050" s="4">
        <v>0.16</v>
      </c>
      <c r="AJ1050" s="4">
        <v>1.47801832592579</v>
      </c>
      <c r="AK1050" s="4">
        <v>0.918344419817006</v>
      </c>
      <c r="AL1050" s="4">
        <v>0.528538337215768</v>
      </c>
      <c r="AM1050" s="12"/>
      <c r="AN1050" s="12"/>
    </row>
    <row r="1051" ht="12.75" customHeight="1">
      <c r="A1051" s="4" t="s">
        <v>3128</v>
      </c>
      <c r="B1051" s="4" t="s">
        <v>3117</v>
      </c>
      <c r="C1051" s="4" t="s">
        <v>3129</v>
      </c>
      <c r="D1051" s="4">
        <v>225.539188883807</v>
      </c>
      <c r="E1051" s="4">
        <v>10.3252777777778</v>
      </c>
      <c r="F1051" s="4">
        <v>2328.754775</v>
      </c>
      <c r="G1051" s="4">
        <v>0.0135320545586613</v>
      </c>
      <c r="H1051" s="4">
        <v>0.0</v>
      </c>
      <c r="I1051" s="4">
        <v>0.0</v>
      </c>
      <c r="J1051" s="4">
        <v>0.12609819121447</v>
      </c>
      <c r="K1051" s="4">
        <v>0.0</v>
      </c>
      <c r="L1051" s="4">
        <v>0.0</v>
      </c>
      <c r="M1051" s="4">
        <v>0.0</v>
      </c>
      <c r="N1051" s="4">
        <v>0.0</v>
      </c>
      <c r="O1051" s="4">
        <v>0.0</v>
      </c>
      <c r="P1051" s="4">
        <v>0.00387596899224806</v>
      </c>
      <c r="Q1051" s="4">
        <v>0.0</v>
      </c>
      <c r="R1051" s="4">
        <v>0.0</v>
      </c>
      <c r="S1051" s="4">
        <v>0.0260981912144703</v>
      </c>
      <c r="T1051" s="4">
        <v>0.155297157622739</v>
      </c>
      <c r="U1051" s="4">
        <v>0.688630490956072</v>
      </c>
      <c r="V1051" s="4">
        <v>0.101423152457561</v>
      </c>
      <c r="W1051" s="4">
        <v>0.127320954907162</v>
      </c>
      <c r="X1051" s="4">
        <v>0.6684350132626</v>
      </c>
      <c r="Y1051" s="4">
        <v>0.013262599469496</v>
      </c>
      <c r="Z1051" s="4">
        <v>0.190981432360743</v>
      </c>
      <c r="AA1051" s="4">
        <v>0.0435285572085766</v>
      </c>
      <c r="AB1051" s="4">
        <v>0.0204729493422292</v>
      </c>
      <c r="AC1051" s="4">
        <v>0.934734066880095</v>
      </c>
      <c r="AD1051" s="4">
        <v>0.513783607335864</v>
      </c>
      <c r="AE1051" s="4">
        <v>0.11</v>
      </c>
      <c r="AF1051" s="4">
        <v>0.06</v>
      </c>
      <c r="AG1051" s="4">
        <v>0.19</v>
      </c>
      <c r="AH1051" s="4">
        <v>0.27</v>
      </c>
      <c r="AI1051" s="4">
        <v>0.33</v>
      </c>
      <c r="AJ1051" s="4">
        <v>1.44652247524033</v>
      </c>
      <c r="AK1051" s="4">
        <v>0.89877494749246</v>
      </c>
      <c r="AL1051" s="4">
        <v>1.1668715743131</v>
      </c>
      <c r="AM1051" s="12"/>
      <c r="AN1051" s="12"/>
    </row>
    <row r="1052" ht="12.75" customHeight="1">
      <c r="A1052" s="4" t="s">
        <v>3131</v>
      </c>
      <c r="B1052" s="4" t="s">
        <v>3117</v>
      </c>
      <c r="C1052" s="4" t="s">
        <v>3132</v>
      </c>
      <c r="D1052" s="4">
        <v>491.828949347749</v>
      </c>
      <c r="E1052" s="4">
        <v>3.65978494623656</v>
      </c>
      <c r="F1052" s="4">
        <v>1799.98818494624</v>
      </c>
      <c r="G1052" s="4">
        <v>0.0632859325420143</v>
      </c>
      <c r="H1052" s="4">
        <v>0.0</v>
      </c>
      <c r="I1052" s="4">
        <v>0.0</v>
      </c>
      <c r="J1052" s="4">
        <v>0.258323765786452</v>
      </c>
      <c r="K1052" s="4">
        <v>0.0</v>
      </c>
      <c r="L1052" s="4">
        <v>0.0</v>
      </c>
      <c r="M1052" s="4">
        <v>0.0</v>
      </c>
      <c r="N1052" s="4">
        <v>0.0</v>
      </c>
      <c r="O1052" s="4">
        <v>0.0</v>
      </c>
      <c r="P1052" s="4">
        <v>0.0508036739380023</v>
      </c>
      <c r="Q1052" s="4">
        <v>0.0</v>
      </c>
      <c r="R1052" s="4">
        <v>0.0</v>
      </c>
      <c r="S1052" s="4">
        <v>0.0878300803673938</v>
      </c>
      <c r="T1052" s="4">
        <v>0.110505166475316</v>
      </c>
      <c r="U1052" s="4">
        <v>0.492537313432836</v>
      </c>
      <c r="V1052" s="4">
        <v>0.374309554589258</v>
      </c>
      <c r="W1052" s="4">
        <v>0.486656200941915</v>
      </c>
      <c r="X1052" s="4">
        <v>0.0690737833594977</v>
      </c>
      <c r="Y1052" s="4">
        <v>0.0549450549450549</v>
      </c>
      <c r="Z1052" s="4">
        <v>0.389324960753532</v>
      </c>
      <c r="AA1052" s="4">
        <v>0.0738629686214596</v>
      </c>
      <c r="AB1052" s="4">
        <v>0.0761546597720061</v>
      </c>
      <c r="AC1052" s="4">
        <v>0.841168174873663</v>
      </c>
      <c r="AD1052" s="4">
        <v>0.306249527774268</v>
      </c>
      <c r="AE1052" s="4">
        <v>0.09</v>
      </c>
      <c r="AF1052" s="4">
        <v>0.11</v>
      </c>
      <c r="AG1052" s="4">
        <v>0.33</v>
      </c>
      <c r="AH1052" s="4">
        <v>0.19</v>
      </c>
      <c r="AI1052" s="4">
        <v>0.18</v>
      </c>
      <c r="AJ1052" s="4">
        <v>1.44957665767433</v>
      </c>
      <c r="AK1052" s="4">
        <v>0.90067261773522</v>
      </c>
      <c r="AL1052" s="4">
        <v>0.910819669660373</v>
      </c>
      <c r="AM1052" s="12"/>
      <c r="AN1052" s="12"/>
    </row>
    <row r="1053" ht="12.75" customHeight="1">
      <c r="A1053" s="4" t="s">
        <v>3134</v>
      </c>
      <c r="B1053" s="4" t="s">
        <v>3117</v>
      </c>
      <c r="C1053" s="4" t="s">
        <v>3135</v>
      </c>
      <c r="D1053" s="4">
        <v>271.775932314326</v>
      </c>
      <c r="E1053" s="4">
        <v>12.7945812807882</v>
      </c>
      <c r="F1053" s="4">
        <v>3477.25925615763</v>
      </c>
      <c r="G1053" s="4">
        <v>0.0659916066684634</v>
      </c>
      <c r="H1053" s="4">
        <v>0.0</v>
      </c>
      <c r="I1053" s="4">
        <v>0.0</v>
      </c>
      <c r="J1053" s="4">
        <v>0.0</v>
      </c>
      <c r="K1053" s="4">
        <v>0.0</v>
      </c>
      <c r="L1053" s="4">
        <v>0.0</v>
      </c>
      <c r="M1053" s="4">
        <v>0.0</v>
      </c>
      <c r="N1053" s="4">
        <v>0.0</v>
      </c>
      <c r="O1053" s="4">
        <v>0.412261217236784</v>
      </c>
      <c r="P1053" s="4">
        <v>0.349178143047534</v>
      </c>
      <c r="Q1053" s="4">
        <v>0.0</v>
      </c>
      <c r="R1053" s="4">
        <v>0.0</v>
      </c>
      <c r="S1053" s="4">
        <v>0.0</v>
      </c>
      <c r="T1053" s="4">
        <v>0.209018214127055</v>
      </c>
      <c r="U1053" s="4">
        <v>0.0295424255886273</v>
      </c>
      <c r="V1053" s="4">
        <v>0.321295191160051</v>
      </c>
      <c r="W1053" s="4">
        <v>0.234871180347513</v>
      </c>
      <c r="X1053" s="4">
        <v>0.462552426602756</v>
      </c>
      <c r="Y1053" s="4">
        <v>0.292989814260036</v>
      </c>
      <c r="Z1053" s="4">
        <v>0.00958657878969443</v>
      </c>
      <c r="AA1053" s="4">
        <v>0.00979863704616332</v>
      </c>
      <c r="AB1053" s="4">
        <v>9.24036499441728E-4</v>
      </c>
      <c r="AC1053" s="4">
        <v>0.988853809725484</v>
      </c>
      <c r="AD1053" s="4">
        <v>0.447134389429784</v>
      </c>
      <c r="AE1053" s="4">
        <v>0.08</v>
      </c>
      <c r="AF1053" s="4">
        <v>0.0</v>
      </c>
      <c r="AG1053" s="4">
        <v>0.16</v>
      </c>
      <c r="AH1053" s="4">
        <v>0.03</v>
      </c>
      <c r="AI1053" s="4">
        <v>0.72</v>
      </c>
      <c r="AJ1053" s="4">
        <v>0.836990990883855</v>
      </c>
      <c r="AK1053" s="4">
        <v>0.520051742547805</v>
      </c>
      <c r="AL1053" s="4">
        <v>0.67162358453453</v>
      </c>
      <c r="AM1053" s="12"/>
      <c r="AN1053" s="12"/>
    </row>
    <row r="1054" ht="12.75" customHeight="1">
      <c r="A1054" s="4" t="s">
        <v>3137</v>
      </c>
      <c r="B1054" s="4" t="s">
        <v>3117</v>
      </c>
      <c r="C1054" s="4" t="s">
        <v>295</v>
      </c>
      <c r="D1054" s="4">
        <v>220.080635866093</v>
      </c>
      <c r="E1054" s="4">
        <v>9.6535</v>
      </c>
      <c r="F1054" s="4">
        <v>2124.54841833333</v>
      </c>
      <c r="G1054" s="4">
        <v>0.0475475216242813</v>
      </c>
      <c r="H1054" s="4">
        <v>0.0454747444822989</v>
      </c>
      <c r="I1054" s="4">
        <v>0.0</v>
      </c>
      <c r="J1054" s="4">
        <v>0.0</v>
      </c>
      <c r="K1054" s="4">
        <v>0.0</v>
      </c>
      <c r="L1054" s="4">
        <v>0.0</v>
      </c>
      <c r="M1054" s="4">
        <v>0.0</v>
      </c>
      <c r="N1054" s="4">
        <v>0.0</v>
      </c>
      <c r="O1054" s="4">
        <v>0.179232706265738</v>
      </c>
      <c r="P1054" s="4">
        <v>0.0896163531328692</v>
      </c>
      <c r="Q1054" s="4">
        <v>0.0682861798252111</v>
      </c>
      <c r="R1054" s="4">
        <v>0.0</v>
      </c>
      <c r="S1054" s="4">
        <v>0.0248852021922678</v>
      </c>
      <c r="T1054" s="4">
        <v>0.460079988149904</v>
      </c>
      <c r="U1054" s="4">
        <v>0.132424825951711</v>
      </c>
      <c r="V1054" s="4">
        <v>0.19578391257057</v>
      </c>
      <c r="W1054" s="4">
        <v>0.397707231040564</v>
      </c>
      <c r="X1054" s="4">
        <v>0.152557319223986</v>
      </c>
      <c r="Y1054" s="4">
        <v>0.209876543209876</v>
      </c>
      <c r="Z1054" s="4">
        <v>0.239858906525573</v>
      </c>
      <c r="AA1054" s="4">
        <v>0.0158491738747605</v>
      </c>
      <c r="AB1054" s="4">
        <v>0.00523126327238825</v>
      </c>
      <c r="AC1054" s="4">
        <v>0.976519742407762</v>
      </c>
      <c r="AD1054" s="4">
        <v>0.516566341445393</v>
      </c>
      <c r="AE1054" s="4">
        <v>0.06</v>
      </c>
      <c r="AF1054" s="4">
        <v>0.04</v>
      </c>
      <c r="AG1054" s="4">
        <v>0.24</v>
      </c>
      <c r="AH1054" s="4">
        <v>0.05</v>
      </c>
      <c r="AI1054" s="4">
        <v>0.58</v>
      </c>
      <c r="AJ1054" s="4">
        <v>1.10579597678783</v>
      </c>
      <c r="AK1054" s="4">
        <v>0.687069670873751</v>
      </c>
      <c r="AL1054" s="4">
        <v>0.951424839712765</v>
      </c>
      <c r="AM1054" s="12"/>
      <c r="AN1054" s="12"/>
    </row>
    <row r="1055" ht="12.75" customHeight="1">
      <c r="A1055" s="4" t="s">
        <v>3138</v>
      </c>
      <c r="B1055" s="4" t="s">
        <v>3117</v>
      </c>
      <c r="C1055" s="4" t="s">
        <v>3139</v>
      </c>
      <c r="D1055" s="4">
        <v>483.220275114404</v>
      </c>
      <c r="E1055" s="4">
        <v>3.27785714285714</v>
      </c>
      <c r="F1055" s="4">
        <v>1583.92703035714</v>
      </c>
      <c r="G1055" s="4">
        <v>0.114349531488342</v>
      </c>
      <c r="H1055" s="4">
        <v>0.0</v>
      </c>
      <c r="I1055" s="4">
        <v>0.0</v>
      </c>
      <c r="J1055" s="4">
        <v>0.0104752667313288</v>
      </c>
      <c r="K1055" s="4">
        <v>0.0</v>
      </c>
      <c r="L1055" s="4">
        <v>0.0</v>
      </c>
      <c r="M1055" s="4">
        <v>0.0</v>
      </c>
      <c r="N1055" s="4">
        <v>0.0</v>
      </c>
      <c r="O1055" s="4">
        <v>0.33462657613967</v>
      </c>
      <c r="P1055" s="4">
        <v>0.0308438409311348</v>
      </c>
      <c r="Q1055" s="4">
        <v>0.0312318137730359</v>
      </c>
      <c r="R1055" s="4">
        <v>0.0</v>
      </c>
      <c r="S1055" s="4">
        <v>0.0199806013579049</v>
      </c>
      <c r="T1055" s="4">
        <v>0.324927255092143</v>
      </c>
      <c r="U1055" s="4">
        <v>0.247914645974782</v>
      </c>
      <c r="V1055" s="4">
        <v>0.649378949662236</v>
      </c>
      <c r="W1055" s="4">
        <v>0.39010067114094</v>
      </c>
      <c r="X1055" s="4">
        <v>0.130872483221477</v>
      </c>
      <c r="Y1055" s="4">
        <v>0.0360738255033557</v>
      </c>
      <c r="Z1055" s="4">
        <v>0.442953020134228</v>
      </c>
      <c r="AA1055" s="4">
        <v>0.118925691871867</v>
      </c>
      <c r="AB1055" s="4">
        <v>0.0196665940292003</v>
      </c>
      <c r="AC1055" s="4">
        <v>0.857321856613641</v>
      </c>
      <c r="AD1055" s="4">
        <v>0.0984799284311324</v>
      </c>
      <c r="AE1055" s="4">
        <v>0.08</v>
      </c>
      <c r="AF1055" s="4">
        <v>0.03</v>
      </c>
      <c r="AG1055" s="4">
        <v>0.14</v>
      </c>
      <c r="AH1055" s="4">
        <v>0.26</v>
      </c>
      <c r="AI1055" s="4">
        <v>0.47</v>
      </c>
      <c r="AJ1055" s="4">
        <v>1.28761059143845</v>
      </c>
      <c r="AK1055" s="4">
        <v>0.800037442569673</v>
      </c>
      <c r="AL1055" s="4">
        <v>0.570781838288054</v>
      </c>
      <c r="AM1055" s="12"/>
      <c r="AN1055" s="12"/>
    </row>
    <row r="1056" ht="12.75" customHeight="1">
      <c r="A1056" s="4" t="s">
        <v>3141</v>
      </c>
      <c r="B1056" s="4" t="s">
        <v>3117</v>
      </c>
      <c r="C1056" s="4" t="s">
        <v>3142</v>
      </c>
      <c r="D1056" s="4">
        <v>84.8187903040074</v>
      </c>
      <c r="E1056" s="4">
        <v>52.104</v>
      </c>
      <c r="F1056" s="4">
        <v>4419.39825</v>
      </c>
      <c r="G1056" s="4">
        <v>0.0083870720098265</v>
      </c>
      <c r="H1056" s="4">
        <v>0.121929026387625</v>
      </c>
      <c r="I1056" s="4">
        <v>0.0</v>
      </c>
      <c r="J1056" s="4">
        <v>0.0</v>
      </c>
      <c r="K1056" s="4">
        <v>0.0</v>
      </c>
      <c r="L1056" s="4">
        <v>0.0</v>
      </c>
      <c r="M1056" s="4">
        <v>0.0</v>
      </c>
      <c r="N1056" s="4">
        <v>0.0</v>
      </c>
      <c r="O1056" s="4">
        <v>0.0</v>
      </c>
      <c r="P1056" s="4">
        <v>0.234455565665757</v>
      </c>
      <c r="Q1056" s="4">
        <v>0.0</v>
      </c>
      <c r="R1056" s="4">
        <v>0.0</v>
      </c>
      <c r="S1056" s="4">
        <v>0.0</v>
      </c>
      <c r="T1056" s="4">
        <v>0.234152259629967</v>
      </c>
      <c r="U1056" s="4">
        <v>0.409463148316652</v>
      </c>
      <c r="V1056" s="4">
        <v>0.0215594452121398</v>
      </c>
      <c r="W1056" s="4">
        <v>0.332344213649852</v>
      </c>
      <c r="X1056" s="4">
        <v>0.468842729970326</v>
      </c>
      <c r="Y1056" s="4">
        <v>0.127596439169139</v>
      </c>
      <c r="Z1056" s="4">
        <v>0.0712166172106825</v>
      </c>
      <c r="AA1056" s="4">
        <v>0.00231588105839603</v>
      </c>
      <c r="AB1056" s="4">
        <v>0.0</v>
      </c>
      <c r="AC1056" s="4">
        <v>0.99729387379088</v>
      </c>
      <c r="AD1056" s="4">
        <v>0.886135979783705</v>
      </c>
      <c r="AE1056" s="4">
        <v>0.02</v>
      </c>
      <c r="AF1056" s="4">
        <v>0.03</v>
      </c>
      <c r="AG1056" s="4">
        <v>0.1</v>
      </c>
      <c r="AH1056" s="4">
        <v>0.02</v>
      </c>
      <c r="AI1056" s="4">
        <v>0.5</v>
      </c>
      <c r="AJ1056" s="4">
        <v>0.838509756716102</v>
      </c>
      <c r="AK1056" s="4">
        <v>0.520995404816796</v>
      </c>
      <c r="AL1056" s="4">
        <v>1.05746058098109</v>
      </c>
      <c r="AM1056" s="12"/>
      <c r="AN1056" s="12"/>
    </row>
    <row r="1057" ht="12.75" customHeight="1">
      <c r="A1057" s="4" t="s">
        <v>3144</v>
      </c>
      <c r="B1057" s="4" t="s">
        <v>3117</v>
      </c>
      <c r="C1057" s="4" t="s">
        <v>3145</v>
      </c>
      <c r="D1057" s="4">
        <v>175.417129861157</v>
      </c>
      <c r="E1057" s="4">
        <v>12.9888888888889</v>
      </c>
      <c r="F1057" s="4">
        <v>2278.47360897436</v>
      </c>
      <c r="G1057" s="4">
        <v>0.0200697506086728</v>
      </c>
      <c r="H1057" s="4">
        <v>0.0</v>
      </c>
      <c r="I1057" s="4">
        <v>0.0</v>
      </c>
      <c r="J1057" s="4">
        <v>0.256552419354839</v>
      </c>
      <c r="K1057" s="4">
        <v>0.0</v>
      </c>
      <c r="L1057" s="4">
        <v>0.0</v>
      </c>
      <c r="M1057" s="4">
        <v>0.0</v>
      </c>
      <c r="N1057" s="4">
        <v>0.0</v>
      </c>
      <c r="O1057" s="4">
        <v>0.0</v>
      </c>
      <c r="P1057" s="4">
        <v>0.040070564516129</v>
      </c>
      <c r="Q1057" s="4">
        <v>0.0108366935483871</v>
      </c>
      <c r="R1057" s="4">
        <v>0.0</v>
      </c>
      <c r="S1057" s="4">
        <v>0.0599798387096774</v>
      </c>
      <c r="T1057" s="4">
        <v>0.150957661290323</v>
      </c>
      <c r="U1057" s="4">
        <v>0.481602822580645</v>
      </c>
      <c r="V1057" s="4">
        <v>0.0370138843192735</v>
      </c>
      <c r="W1057" s="4">
        <v>0.266666666666667</v>
      </c>
      <c r="X1057" s="4">
        <v>0.52</v>
      </c>
      <c r="Y1057" s="4">
        <v>0.213333333333333</v>
      </c>
      <c r="Z1057" s="4">
        <v>0.0</v>
      </c>
      <c r="AA1057" s="4">
        <v>0.0182437323155886</v>
      </c>
      <c r="AB1057" s="4">
        <v>0.0237546884253471</v>
      </c>
      <c r="AC1057" s="4">
        <v>0.956142659735474</v>
      </c>
      <c r="AD1057" s="4">
        <v>1.65426821460521</v>
      </c>
      <c r="AE1057" s="4">
        <v>0.02</v>
      </c>
      <c r="AF1057" s="4">
        <v>0.28</v>
      </c>
      <c r="AG1057" s="4">
        <v>0.35</v>
      </c>
      <c r="AH1057" s="4">
        <v>0.13</v>
      </c>
      <c r="AI1057" s="4">
        <v>0.13</v>
      </c>
      <c r="AJ1057" s="4">
        <v>1.33256600832761</v>
      </c>
      <c r="AK1057" s="4">
        <v>0.8279698135806</v>
      </c>
      <c r="AL1057" s="4">
        <v>0.749196839648384</v>
      </c>
      <c r="AM1057" s="12"/>
      <c r="AN1057" s="12"/>
    </row>
    <row r="1058" ht="12.75" customHeight="1">
      <c r="A1058" s="4" t="s">
        <v>3147</v>
      </c>
      <c r="B1058" s="4" t="s">
        <v>3117</v>
      </c>
      <c r="C1058" s="4" t="s">
        <v>3148</v>
      </c>
      <c r="D1058" s="4">
        <v>1470.93637756473</v>
      </c>
      <c r="E1058" s="4">
        <v>2.10584905660377</v>
      </c>
      <c r="F1058" s="4">
        <v>3097.56998301887</v>
      </c>
      <c r="G1058" s="4">
        <v>0.426724009198698</v>
      </c>
      <c r="H1058" s="4">
        <v>0.0</v>
      </c>
      <c r="I1058" s="4">
        <v>0.0</v>
      </c>
      <c r="J1058" s="4">
        <v>0.700573065902579</v>
      </c>
      <c r="K1058" s="4">
        <v>0.0</v>
      </c>
      <c r="L1058" s="4">
        <v>0.0</v>
      </c>
      <c r="M1058" s="4">
        <v>0.0</v>
      </c>
      <c r="N1058" s="4">
        <v>0.0</v>
      </c>
      <c r="O1058" s="4">
        <v>0.0170896438804748</v>
      </c>
      <c r="P1058" s="4">
        <v>0.0127916496111339</v>
      </c>
      <c r="Q1058" s="4">
        <v>6.13999181334425E-4</v>
      </c>
      <c r="R1058" s="4">
        <v>0.0</v>
      </c>
      <c r="S1058" s="4">
        <v>0.0937372083503889</v>
      </c>
      <c r="T1058" s="4">
        <v>0.0667724109701187</v>
      </c>
      <c r="U1058" s="4">
        <v>0.108422022103971</v>
      </c>
      <c r="V1058" s="4">
        <v>0.252068213720395</v>
      </c>
      <c r="W1058" s="4">
        <v>0.383886255924171</v>
      </c>
      <c r="X1058" s="4">
        <v>0.421800947867299</v>
      </c>
      <c r="Y1058" s="4">
        <v>0.127962085308057</v>
      </c>
      <c r="Z1058" s="4">
        <v>0.0663507109004739</v>
      </c>
      <c r="AA1058" s="4">
        <v>0.0816235104381328</v>
      </c>
      <c r="AB1058" s="4">
        <v>0.436430427381059</v>
      </c>
      <c r="AC1058" s="4">
        <v>0.471074873816564</v>
      </c>
      <c r="AD1058" s="4">
        <v>0.26056499141881</v>
      </c>
      <c r="AE1058" s="4">
        <v>0.25</v>
      </c>
      <c r="AF1058" s="4">
        <v>0.05</v>
      </c>
      <c r="AG1058" s="4">
        <v>0.17</v>
      </c>
      <c r="AH1058" s="4">
        <v>0.39</v>
      </c>
      <c r="AI1058" s="4">
        <v>0.07</v>
      </c>
      <c r="AJ1058" s="4">
        <v>1.35096840021618</v>
      </c>
      <c r="AK1058" s="4">
        <v>0.839403862540423</v>
      </c>
      <c r="AL1058" s="4">
        <v>0.400028143189787</v>
      </c>
      <c r="AM1058" s="12"/>
      <c r="AN1058" s="12"/>
    </row>
    <row r="1059" ht="12.75" customHeight="1">
      <c r="A1059" s="4" t="s">
        <v>3150</v>
      </c>
      <c r="B1059" s="4" t="s">
        <v>3117</v>
      </c>
      <c r="C1059" s="4" t="s">
        <v>3151</v>
      </c>
      <c r="D1059" s="4">
        <v>128.700433516045</v>
      </c>
      <c r="E1059" s="4">
        <v>25.3318122555411</v>
      </c>
      <c r="F1059" s="4">
        <v>3260.2152190352</v>
      </c>
      <c r="G1059" s="4">
        <v>0.00625852440875988</v>
      </c>
      <c r="H1059" s="4">
        <v>0.0</v>
      </c>
      <c r="I1059" s="4">
        <v>0.0</v>
      </c>
      <c r="J1059" s="4">
        <v>0.0</v>
      </c>
      <c r="K1059" s="4">
        <v>0.0</v>
      </c>
      <c r="L1059" s="4">
        <v>0.0</v>
      </c>
      <c r="M1059" s="4">
        <v>0.0</v>
      </c>
      <c r="N1059" s="4">
        <v>0.0</v>
      </c>
      <c r="O1059" s="4">
        <v>0.0545713035870516</v>
      </c>
      <c r="P1059" s="4">
        <v>0.0784120734908137</v>
      </c>
      <c r="Q1059" s="4">
        <v>0.0</v>
      </c>
      <c r="R1059" s="4">
        <v>0.0</v>
      </c>
      <c r="S1059" s="4">
        <v>0.134295713035871</v>
      </c>
      <c r="T1059" s="4">
        <v>0.303149606299213</v>
      </c>
      <c r="U1059" s="4">
        <v>0.429571303587052</v>
      </c>
      <c r="V1059" s="4">
        <v>0.0935690573612291</v>
      </c>
      <c r="W1059" s="4">
        <v>0.403190319031903</v>
      </c>
      <c r="X1059" s="4">
        <v>0.348734873487349</v>
      </c>
      <c r="Y1059" s="4">
        <v>0.00605060506050605</v>
      </c>
      <c r="Z1059" s="4">
        <v>0.242024202420242</v>
      </c>
      <c r="AA1059" s="4">
        <v>0.0111582902287758</v>
      </c>
      <c r="AB1059" s="4">
        <v>0.00282560024704702</v>
      </c>
      <c r="AC1059" s="4">
        <v>0.985506575053398</v>
      </c>
      <c r="AD1059" s="4">
        <v>1.06632717920424</v>
      </c>
      <c r="AE1059" s="4">
        <v>0.07</v>
      </c>
      <c r="AF1059" s="4">
        <v>0.05</v>
      </c>
      <c r="AG1059" s="4">
        <v>0.25</v>
      </c>
      <c r="AH1059" s="4">
        <v>0.05</v>
      </c>
      <c r="AI1059" s="4">
        <v>0.55</v>
      </c>
      <c r="AJ1059" s="4">
        <v>1.16110537063626</v>
      </c>
      <c r="AK1059" s="4">
        <v>0.721435329481093</v>
      </c>
      <c r="AL1059" s="4">
        <v>0.717746852482969</v>
      </c>
      <c r="AM1059" s="12"/>
      <c r="AN1059" s="12"/>
    </row>
    <row r="1060" ht="12.75" customHeight="1">
      <c r="A1060" s="4" t="s">
        <v>3153</v>
      </c>
      <c r="B1060" s="4" t="s">
        <v>3117</v>
      </c>
      <c r="C1060" s="4" t="s">
        <v>3154</v>
      </c>
      <c r="D1060" s="4">
        <v>576.904004190755</v>
      </c>
      <c r="E1060" s="4">
        <v>4.78393719806763</v>
      </c>
      <c r="F1060" s="4">
        <v>2759.87252536232</v>
      </c>
      <c r="G1060" s="4">
        <v>0.200954280376663</v>
      </c>
      <c r="H1060" s="4">
        <v>0.0</v>
      </c>
      <c r="I1060" s="4">
        <v>0.0</v>
      </c>
      <c r="J1060" s="4">
        <v>0.574468085106383</v>
      </c>
      <c r="K1060" s="4">
        <v>0.0</v>
      </c>
      <c r="L1060" s="4">
        <v>0.0</v>
      </c>
      <c r="M1060" s="4">
        <v>0.0</v>
      </c>
      <c r="N1060" s="4">
        <v>0.0</v>
      </c>
      <c r="O1060" s="4">
        <v>0.0</v>
      </c>
      <c r="P1060" s="4">
        <v>0.220657276995305</v>
      </c>
      <c r="Q1060" s="4">
        <v>0.0</v>
      </c>
      <c r="R1060" s="4">
        <v>0.0</v>
      </c>
      <c r="S1060" s="4">
        <v>0.0364598941164719</v>
      </c>
      <c r="T1060" s="4">
        <v>0.0131854959544501</v>
      </c>
      <c r="U1060" s="4">
        <v>0.15522924782739</v>
      </c>
      <c r="V1060" s="4">
        <v>0.122440736159148</v>
      </c>
      <c r="W1060" s="4">
        <v>0.0</v>
      </c>
      <c r="X1060" s="4">
        <v>0.802061855670103</v>
      </c>
      <c r="Y1060" s="4">
        <v>0.0824742268041237</v>
      </c>
      <c r="Z1060" s="4">
        <v>0.115463917525773</v>
      </c>
      <c r="AA1060" s="4">
        <v>0.0310267349978541</v>
      </c>
      <c r="AB1060" s="4">
        <v>0.160435232637399</v>
      </c>
      <c r="AC1060" s="4">
        <v>0.804473504834516</v>
      </c>
      <c r="AD1060" s="4">
        <v>0.447379645370035</v>
      </c>
      <c r="AE1060" s="4">
        <v>0.14</v>
      </c>
      <c r="AF1060" s="4">
        <v>0.1</v>
      </c>
      <c r="AG1060" s="4">
        <v>0.28</v>
      </c>
      <c r="AH1060" s="4">
        <v>0.16</v>
      </c>
      <c r="AI1060" s="4">
        <v>0.28</v>
      </c>
      <c r="AJ1060" s="4">
        <v>1.51158812184655</v>
      </c>
      <c r="AK1060" s="4">
        <v>0.939202506768611</v>
      </c>
      <c r="AL1060" s="4">
        <v>1.03405012531057</v>
      </c>
      <c r="AM1060" s="12"/>
      <c r="AN1060" s="12"/>
    </row>
    <row r="1061" ht="12.75" customHeight="1">
      <c r="A1061" s="4" t="s">
        <v>3156</v>
      </c>
      <c r="B1061" s="4" t="s">
        <v>3117</v>
      </c>
      <c r="C1061" s="4" t="s">
        <v>3157</v>
      </c>
      <c r="D1061" s="4">
        <v>2526.0395343377</v>
      </c>
      <c r="E1061" s="4">
        <v>0.929272727272727</v>
      </c>
      <c r="F1061" s="4">
        <v>2347.37964727273</v>
      </c>
      <c r="G1061" s="4">
        <v>0.731168068871063</v>
      </c>
      <c r="H1061" s="4">
        <v>0.0</v>
      </c>
      <c r="I1061" s="4">
        <v>0.0</v>
      </c>
      <c r="J1061" s="4">
        <v>0.688662957989641</v>
      </c>
      <c r="K1061" s="4">
        <v>0.0</v>
      </c>
      <c r="L1061" s="4">
        <v>0.0</v>
      </c>
      <c r="M1061" s="4">
        <v>0.0</v>
      </c>
      <c r="N1061" s="4">
        <v>0.0</v>
      </c>
      <c r="O1061" s="4">
        <v>0.0</v>
      </c>
      <c r="P1061" s="4">
        <v>0.00863226549012085</v>
      </c>
      <c r="Q1061" s="4">
        <v>0.0195664684442739</v>
      </c>
      <c r="R1061" s="4">
        <v>0.0</v>
      </c>
      <c r="S1061" s="4">
        <v>0.0471897180126607</v>
      </c>
      <c r="T1061" s="4">
        <v>0.0381737962785344</v>
      </c>
      <c r="U1061" s="4">
        <v>0.197774793784769</v>
      </c>
      <c r="V1061" s="4">
        <v>0.328702797886911</v>
      </c>
      <c r="W1061" s="4">
        <v>0.0</v>
      </c>
      <c r="X1061" s="4">
        <v>0.75</v>
      </c>
      <c r="Y1061" s="4">
        <v>0.107142857142857</v>
      </c>
      <c r="Z1061" s="4">
        <v>0.142857142857143</v>
      </c>
      <c r="AA1061" s="4">
        <v>0.118959107806691</v>
      </c>
      <c r="AB1061" s="4">
        <v>0.772060262179613</v>
      </c>
      <c r="AC1061" s="4">
        <v>0.086284484445314</v>
      </c>
      <c r="AD1061" s="4">
        <v>0.19480877003992</v>
      </c>
      <c r="AE1061" s="4">
        <v>0.21</v>
      </c>
      <c r="AF1061" s="4">
        <v>0.24</v>
      </c>
      <c r="AG1061" s="4">
        <v>0.08</v>
      </c>
      <c r="AH1061" s="4">
        <v>0.27</v>
      </c>
      <c r="AI1061" s="4">
        <v>0.01</v>
      </c>
      <c r="AJ1061" s="4">
        <v>1.27187394228937</v>
      </c>
      <c r="AK1061" s="4">
        <v>0.790259712700443</v>
      </c>
      <c r="AL1061" s="4">
        <v>0.0158321605710638</v>
      </c>
      <c r="AM1061" s="12"/>
      <c r="AN1061" s="12"/>
    </row>
    <row r="1062" ht="12.75" customHeight="1">
      <c r="A1062" s="4" t="s">
        <v>3159</v>
      </c>
      <c r="B1062" s="4" t="s">
        <v>3117</v>
      </c>
      <c r="C1062" s="4" t="s">
        <v>3160</v>
      </c>
      <c r="D1062" s="4">
        <v>1386.82941126097</v>
      </c>
      <c r="E1062" s="4">
        <v>1.38195266272189</v>
      </c>
      <c r="F1062" s="4">
        <v>1916.53259763314</v>
      </c>
      <c r="G1062" s="4">
        <v>0.368015414258189</v>
      </c>
      <c r="H1062" s="4">
        <v>0.0</v>
      </c>
      <c r="I1062" s="4">
        <v>0.0</v>
      </c>
      <c r="J1062" s="4">
        <v>0.63440059568131</v>
      </c>
      <c r="K1062" s="4">
        <v>0.0</v>
      </c>
      <c r="L1062" s="4">
        <v>0.0</v>
      </c>
      <c r="M1062" s="4">
        <v>0.0</v>
      </c>
      <c r="N1062" s="4">
        <v>0.0</v>
      </c>
      <c r="O1062" s="4">
        <v>0.0</v>
      </c>
      <c r="P1062" s="4">
        <v>0.0</v>
      </c>
      <c r="Q1062" s="4">
        <v>0.00558451228592703</v>
      </c>
      <c r="R1062" s="4">
        <v>0.0</v>
      </c>
      <c r="S1062" s="4">
        <v>0.186150409530901</v>
      </c>
      <c r="T1062" s="4">
        <v>0.102382725241996</v>
      </c>
      <c r="U1062" s="4">
        <v>0.071481757259866</v>
      </c>
      <c r="V1062" s="4">
        <v>0.0899165061014772</v>
      </c>
      <c r="W1062" s="4">
        <v>0.380952380952381</v>
      </c>
      <c r="X1062" s="4">
        <v>0.380952380952381</v>
      </c>
      <c r="Y1062" s="4">
        <v>0.238095238095238</v>
      </c>
      <c r="Z1062" s="4">
        <v>0.0</v>
      </c>
      <c r="AA1062" s="4">
        <v>0.127809890815671</v>
      </c>
      <c r="AB1062" s="4">
        <v>0.42068079640334</v>
      </c>
      <c r="AC1062" s="4">
        <v>0.439092271462214</v>
      </c>
      <c r="AD1062" s="4">
        <v>0.447447533857637</v>
      </c>
      <c r="AE1062" s="4">
        <v>0.27</v>
      </c>
      <c r="AF1062" s="4">
        <v>0.12</v>
      </c>
      <c r="AG1062" s="4">
        <v>0.15</v>
      </c>
      <c r="AH1062" s="4">
        <v>0.3</v>
      </c>
      <c r="AI1062" s="4">
        <v>0.0</v>
      </c>
      <c r="AJ1062" s="4">
        <v>1.25371145977029</v>
      </c>
      <c r="AK1062" s="4">
        <v>0.778974727813008</v>
      </c>
      <c r="AL1062" s="4">
        <v>0.0397220980780136</v>
      </c>
      <c r="AM1062" s="12"/>
      <c r="AN1062" s="12"/>
    </row>
    <row r="1063" ht="12.75" customHeight="1">
      <c r="A1063" s="4" t="s">
        <v>3162</v>
      </c>
      <c r="B1063" s="4" t="s">
        <v>3117</v>
      </c>
      <c r="C1063" s="4" t="s">
        <v>3163</v>
      </c>
      <c r="D1063" s="4">
        <v>2340.97076415983</v>
      </c>
      <c r="E1063" s="4">
        <v>0.673278985507246</v>
      </c>
      <c r="F1063" s="4">
        <v>1576.12642119565</v>
      </c>
      <c r="G1063" s="4">
        <v>0.480828736714651</v>
      </c>
      <c r="H1063" s="4">
        <v>0.0154887413770663</v>
      </c>
      <c r="I1063" s="4">
        <v>0.0</v>
      </c>
      <c r="J1063" s="4">
        <v>0.359234673955486</v>
      </c>
      <c r="K1063" s="4">
        <v>0.0</v>
      </c>
      <c r="L1063" s="4">
        <v>0.0</v>
      </c>
      <c r="M1063" s="4">
        <v>0.0</v>
      </c>
      <c r="N1063" s="4">
        <v>0.0</v>
      </c>
      <c r="O1063" s="4">
        <v>0.0201744110373552</v>
      </c>
      <c r="P1063" s="4">
        <v>0.0290251203956788</v>
      </c>
      <c r="Q1063" s="4">
        <v>0.0412599245086555</v>
      </c>
      <c r="R1063" s="4">
        <v>0.0</v>
      </c>
      <c r="S1063" s="4">
        <v>0.0590915007158662</v>
      </c>
      <c r="T1063" s="4">
        <v>0.187036313939867</v>
      </c>
      <c r="U1063" s="4">
        <v>0.288689314070025</v>
      </c>
      <c r="V1063" s="4">
        <v>0.653840979416117</v>
      </c>
      <c r="W1063" s="4">
        <v>0.11522633744856</v>
      </c>
      <c r="X1063" s="4">
        <v>0.582304526748971</v>
      </c>
      <c r="Y1063" s="4">
        <v>0.302469135802469</v>
      </c>
      <c r="Z1063" s="4">
        <v>0.0</v>
      </c>
      <c r="AA1063" s="4">
        <v>0.419211623839634</v>
      </c>
      <c r="AB1063" s="4">
        <v>0.512713574599758</v>
      </c>
      <c r="AC1063" s="4">
        <v>0.0337683304184044</v>
      </c>
      <c r="AD1063" s="4">
        <v>0.0770113725387019</v>
      </c>
      <c r="AE1063" s="4">
        <v>0.05</v>
      </c>
      <c r="AF1063" s="4">
        <v>0.15</v>
      </c>
      <c r="AG1063" s="4">
        <v>0.19</v>
      </c>
      <c r="AH1063" s="4">
        <v>0.24</v>
      </c>
      <c r="AI1063" s="4">
        <v>0.31</v>
      </c>
      <c r="AJ1063" s="4">
        <v>1.45546819032624</v>
      </c>
      <c r="AK1063" s="4">
        <v>0.904333232789953</v>
      </c>
      <c r="AL1063" s="4">
        <v>1.20601837169685</v>
      </c>
      <c r="AM1063" s="12"/>
      <c r="AN1063" s="12"/>
    </row>
    <row r="1064" ht="12.75" customHeight="1">
      <c r="A1064" s="4" t="s">
        <v>3165</v>
      </c>
      <c r="B1064" s="4" t="s">
        <v>3117</v>
      </c>
      <c r="C1064" s="4" t="s">
        <v>3166</v>
      </c>
      <c r="D1064" s="4">
        <v>1833.67851719799</v>
      </c>
      <c r="E1064" s="4">
        <v>0.895399061032864</v>
      </c>
      <c r="F1064" s="4">
        <v>1641.87402253521</v>
      </c>
      <c r="G1064" s="4">
        <v>0.424706375838926</v>
      </c>
      <c r="H1064" s="4">
        <v>0.0</v>
      </c>
      <c r="I1064" s="4">
        <v>0.0</v>
      </c>
      <c r="J1064" s="4">
        <v>0.545297172533179</v>
      </c>
      <c r="K1064" s="4">
        <v>0.0</v>
      </c>
      <c r="L1064" s="4">
        <v>0.0</v>
      </c>
      <c r="M1064" s="4">
        <v>0.0</v>
      </c>
      <c r="N1064" s="4">
        <v>0.0</v>
      </c>
      <c r="O1064" s="4">
        <v>0.0131275245239469</v>
      </c>
      <c r="P1064" s="4">
        <v>0.00908828620888633</v>
      </c>
      <c r="Q1064" s="4">
        <v>0.016733987305251</v>
      </c>
      <c r="R1064" s="4">
        <v>0.0</v>
      </c>
      <c r="S1064" s="4">
        <v>0.0564050778995961</v>
      </c>
      <c r="T1064" s="4">
        <v>0.0903058280438546</v>
      </c>
      <c r="U1064" s="4">
        <v>0.269042123485286</v>
      </c>
      <c r="V1064" s="4">
        <v>0.54635067114094</v>
      </c>
      <c r="W1064" s="4">
        <v>0.268714011516315</v>
      </c>
      <c r="X1064" s="4">
        <v>0.566218809980806</v>
      </c>
      <c r="Y1064" s="4">
        <v>0.165067178502879</v>
      </c>
      <c r="Z1064" s="4">
        <v>0.0</v>
      </c>
      <c r="AA1064" s="4">
        <v>0.24947567114094</v>
      </c>
      <c r="AB1064" s="4">
        <v>0.440121644295302</v>
      </c>
      <c r="AC1064" s="4">
        <v>0.286073825503356</v>
      </c>
      <c r="AD1064" s="4">
        <v>0.0958229247046091</v>
      </c>
      <c r="AE1064" s="4">
        <v>0.05</v>
      </c>
      <c r="AF1064" s="4">
        <v>0.17</v>
      </c>
      <c r="AG1064" s="4">
        <v>0.23</v>
      </c>
      <c r="AH1064" s="4">
        <v>0.18</v>
      </c>
      <c r="AI1064" s="4">
        <v>0.33</v>
      </c>
      <c r="AJ1064" s="4">
        <v>1.46356713306835</v>
      </c>
      <c r="AK1064" s="4">
        <v>0.909365388848624</v>
      </c>
      <c r="AL1064" s="4">
        <v>1.00758993945444</v>
      </c>
      <c r="AM1064" s="12"/>
      <c r="AN1064" s="12"/>
    </row>
    <row r="1065" ht="12.75" customHeight="1">
      <c r="A1065" s="4" t="s">
        <v>3168</v>
      </c>
      <c r="B1065" s="4" t="s">
        <v>3117</v>
      </c>
      <c r="C1065" s="4" t="s">
        <v>3169</v>
      </c>
      <c r="D1065" s="4">
        <v>2426.79126303247</v>
      </c>
      <c r="E1065" s="4">
        <v>0.890450928381963</v>
      </c>
      <c r="F1065" s="4">
        <v>2160.9385331565</v>
      </c>
      <c r="G1065" s="4">
        <v>0.795650878760798</v>
      </c>
      <c r="H1065" s="4">
        <v>0.0</v>
      </c>
      <c r="I1065" s="4">
        <v>0.0</v>
      </c>
      <c r="J1065" s="4">
        <v>0.679475722371165</v>
      </c>
      <c r="K1065" s="4">
        <v>0.0</v>
      </c>
      <c r="L1065" s="4">
        <v>0.0</v>
      </c>
      <c r="M1065" s="4">
        <v>0.0</v>
      </c>
      <c r="N1065" s="4">
        <v>0.0</v>
      </c>
      <c r="O1065" s="4">
        <v>0.0</v>
      </c>
      <c r="P1065" s="4">
        <v>0.116175156389634</v>
      </c>
      <c r="Q1065" s="4">
        <v>0.0</v>
      </c>
      <c r="R1065" s="4">
        <v>0.0</v>
      </c>
      <c r="S1065" s="4">
        <v>0.0</v>
      </c>
      <c r="T1065" s="4">
        <v>0.0271075364909145</v>
      </c>
      <c r="U1065" s="4">
        <v>0.177241584748287</v>
      </c>
      <c r="V1065" s="4">
        <v>0.500446827524575</v>
      </c>
      <c r="W1065" s="4">
        <v>0.0</v>
      </c>
      <c r="X1065" s="4">
        <v>0.541666666666667</v>
      </c>
      <c r="Y1065" s="4">
        <v>0.0773809523809524</v>
      </c>
      <c r="Z1065" s="4">
        <v>0.380952380952381</v>
      </c>
      <c r="AA1065" s="4">
        <v>0.215072981829014</v>
      </c>
      <c r="AB1065" s="4">
        <v>0.705391718796544</v>
      </c>
      <c r="AC1065" s="4">
        <v>0.0494489127196902</v>
      </c>
      <c r="AD1065" s="4">
        <v>0.180789549798575</v>
      </c>
      <c r="AE1065" s="4">
        <v>0.2</v>
      </c>
      <c r="AF1065" s="4">
        <v>0.29</v>
      </c>
      <c r="AG1065" s="4">
        <v>0.11</v>
      </c>
      <c r="AH1065" s="4">
        <v>0.07</v>
      </c>
      <c r="AI1065" s="4">
        <v>0.0</v>
      </c>
      <c r="AJ1065" s="4">
        <v>1.10981958876345</v>
      </c>
      <c r="AK1065" s="4">
        <v>0.689569681557315</v>
      </c>
      <c r="AL1065" s="4">
        <v>0.0</v>
      </c>
      <c r="AM1065" s="12"/>
      <c r="AN1065" s="12"/>
    </row>
    <row r="1066" ht="12.75" customHeight="1">
      <c r="A1066" s="4" t="s">
        <v>3173</v>
      </c>
      <c r="B1066" s="4" t="s">
        <v>3172</v>
      </c>
      <c r="C1066" s="4" t="s">
        <v>3174</v>
      </c>
      <c r="D1066" s="4">
        <v>298.497703542906</v>
      </c>
      <c r="E1066" s="4">
        <v>5.31538461538462</v>
      </c>
      <c r="F1066" s="4">
        <v>1586.6301011396</v>
      </c>
      <c r="G1066" s="4">
        <v>0.01956370263172</v>
      </c>
      <c r="H1066" s="4">
        <v>0.0</v>
      </c>
      <c r="I1066" s="4">
        <v>0.0</v>
      </c>
      <c r="J1066" s="4">
        <v>0.0998085862729013</v>
      </c>
      <c r="K1066" s="4">
        <v>0.0</v>
      </c>
      <c r="L1066" s="4">
        <v>0.0</v>
      </c>
      <c r="M1066" s="4">
        <v>0.0</v>
      </c>
      <c r="N1066" s="4">
        <v>0.0</v>
      </c>
      <c r="O1066" s="4">
        <v>0.0</v>
      </c>
      <c r="P1066" s="4">
        <v>0.0</v>
      </c>
      <c r="Q1066" s="4">
        <v>0.0</v>
      </c>
      <c r="R1066" s="4">
        <v>0.0</v>
      </c>
      <c r="S1066" s="4">
        <v>0.15791632485644</v>
      </c>
      <c r="T1066" s="4">
        <v>0.0</v>
      </c>
      <c r="U1066" s="4">
        <v>0.742275088870659</v>
      </c>
      <c r="V1066" s="4">
        <v>0.113630272819853</v>
      </c>
      <c r="W1066" s="4">
        <v>0.811320754716981</v>
      </c>
      <c r="X1066" s="4">
        <v>0.172169811320755</v>
      </c>
      <c r="Y1066" s="4">
        <v>0.0165094339622642</v>
      </c>
      <c r="Z1066" s="4">
        <v>0.0</v>
      </c>
      <c r="AA1066" s="4">
        <v>0.0426113523074449</v>
      </c>
      <c r="AB1066" s="4">
        <v>0.0421825588251059</v>
      </c>
      <c r="AC1066" s="4">
        <v>0.907970198852977</v>
      </c>
      <c r="AD1066" s="4">
        <v>0.483282383095028</v>
      </c>
      <c r="AE1066" s="4">
        <v>0.11</v>
      </c>
      <c r="AF1066" s="4">
        <v>0.03</v>
      </c>
      <c r="AG1066" s="4">
        <v>0.41</v>
      </c>
      <c r="AH1066" s="4">
        <v>0.28</v>
      </c>
      <c r="AI1066" s="4">
        <v>0.13</v>
      </c>
      <c r="AJ1066" s="4">
        <v>1.33521130321288</v>
      </c>
      <c r="AK1066" s="4">
        <v>0.829613427705029</v>
      </c>
      <c r="AL1066" s="4">
        <v>0.50541572967019</v>
      </c>
      <c r="AM1066" s="12"/>
      <c r="AN1066" s="12"/>
    </row>
    <row r="1067" ht="12.75" customHeight="1">
      <c r="A1067" s="4" t="s">
        <v>3177</v>
      </c>
      <c r="B1067" s="4" t="s">
        <v>3172</v>
      </c>
      <c r="C1067" s="4" t="s">
        <v>3178</v>
      </c>
      <c r="D1067" s="4">
        <v>196.583239013525</v>
      </c>
      <c r="E1067" s="4">
        <v>8.54105131414268</v>
      </c>
      <c r="F1067" s="4">
        <v>1679.02753191489</v>
      </c>
      <c r="G1067" s="4">
        <v>0.0</v>
      </c>
      <c r="H1067" s="4">
        <v>0.0</v>
      </c>
      <c r="I1067" s="4">
        <v>0.0</v>
      </c>
      <c r="J1067" s="4">
        <v>0.0</v>
      </c>
      <c r="K1067" s="4">
        <v>0.0</v>
      </c>
      <c r="L1067" s="4">
        <v>0.0</v>
      </c>
      <c r="M1067" s="4">
        <v>0.0</v>
      </c>
      <c r="N1067" s="4">
        <v>0.0</v>
      </c>
      <c r="O1067" s="4">
        <v>0.0</v>
      </c>
      <c r="P1067" s="4">
        <v>0.0</v>
      </c>
      <c r="Q1067" s="4">
        <v>0.0</v>
      </c>
      <c r="R1067" s="4">
        <v>0.0</v>
      </c>
      <c r="S1067" s="4">
        <v>0.0435222672064777</v>
      </c>
      <c r="T1067" s="4">
        <v>0.0225202429149798</v>
      </c>
      <c r="U1067" s="4">
        <v>0.933957489878543</v>
      </c>
      <c r="V1067" s="4">
        <v>0.0857230778248318</v>
      </c>
      <c r="W1067" s="4">
        <v>0.724786324786325</v>
      </c>
      <c r="X1067" s="4">
        <v>0.271794871794872</v>
      </c>
      <c r="Y1067" s="4">
        <v>0.00341880341880342</v>
      </c>
      <c r="Z1067" s="4">
        <v>0.0</v>
      </c>
      <c r="AA1067" s="4">
        <v>0.0379672640417332</v>
      </c>
      <c r="AB1067" s="4">
        <v>0.0168075846606978</v>
      </c>
      <c r="AC1067" s="4">
        <v>0.940242955321425</v>
      </c>
      <c r="AD1067" s="4">
        <v>0.967475320038754</v>
      </c>
      <c r="AE1067" s="4">
        <v>0.01</v>
      </c>
      <c r="AF1067" s="4">
        <v>0.11</v>
      </c>
      <c r="AG1067" s="4">
        <v>0.09</v>
      </c>
      <c r="AH1067" s="4">
        <v>0.25</v>
      </c>
      <c r="AI1067" s="4">
        <v>0.52</v>
      </c>
      <c r="AJ1067" s="4">
        <v>1.19218240042086</v>
      </c>
      <c r="AK1067" s="4">
        <v>0.740744573748614</v>
      </c>
      <c r="AL1067" s="4">
        <v>1.27801747011228</v>
      </c>
      <c r="AM1067" s="12"/>
      <c r="AN1067" s="12"/>
    </row>
    <row r="1068" ht="12.75" customHeight="1">
      <c r="A1068" s="4" t="s">
        <v>3180</v>
      </c>
      <c r="B1068" s="4" t="s">
        <v>3172</v>
      </c>
      <c r="C1068" s="4" t="s">
        <v>3181</v>
      </c>
      <c r="D1068" s="4">
        <v>449.533264443253</v>
      </c>
      <c r="E1068" s="4">
        <v>7.07433035714286</v>
      </c>
      <c r="F1068" s="4">
        <v>3180.14681919643</v>
      </c>
      <c r="G1068" s="4">
        <v>0.0111065534976178</v>
      </c>
      <c r="H1068" s="4">
        <v>0.0</v>
      </c>
      <c r="I1068" s="4">
        <v>0.0</v>
      </c>
      <c r="J1068" s="4">
        <v>0.0953154616842675</v>
      </c>
      <c r="K1068" s="4">
        <v>0.0</v>
      </c>
      <c r="L1068" s="4">
        <v>0.0</v>
      </c>
      <c r="M1068" s="4">
        <v>0.0</v>
      </c>
      <c r="N1068" s="4">
        <v>0.0</v>
      </c>
      <c r="O1068" s="4">
        <v>0.0</v>
      </c>
      <c r="P1068" s="4">
        <v>0.0</v>
      </c>
      <c r="Q1068" s="4">
        <v>0.0</v>
      </c>
      <c r="R1068" s="4">
        <v>0.0</v>
      </c>
      <c r="S1068" s="4">
        <v>0.0555104251286217</v>
      </c>
      <c r="T1068" s="4">
        <v>0.127538586515028</v>
      </c>
      <c r="U1068" s="4">
        <v>0.721635526672082</v>
      </c>
      <c r="V1068" s="4">
        <v>0.0883475846401414</v>
      </c>
      <c r="W1068" s="4">
        <v>0.128571428571429</v>
      </c>
      <c r="X1068" s="4">
        <v>0.860714285714286</v>
      </c>
      <c r="Y1068" s="4">
        <v>0.0107142857142857</v>
      </c>
      <c r="Z1068" s="4">
        <v>0.0</v>
      </c>
      <c r="AA1068" s="4">
        <v>0.0564162433344903</v>
      </c>
      <c r="AB1068" s="4">
        <v>0.0268198024800429</v>
      </c>
      <c r="AC1068" s="4">
        <v>0.91231502224466</v>
      </c>
      <c r="AD1068" s="4">
        <v>0.563601067062889</v>
      </c>
      <c r="AE1068" s="4">
        <v>0.04</v>
      </c>
      <c r="AF1068" s="4">
        <v>0.15</v>
      </c>
      <c r="AG1068" s="4">
        <v>0.1</v>
      </c>
      <c r="AH1068" s="4">
        <v>0.42</v>
      </c>
      <c r="AI1068" s="4">
        <v>0.27</v>
      </c>
      <c r="AJ1068" s="4">
        <v>1.36145177485861</v>
      </c>
      <c r="AK1068" s="4">
        <v>0.845917549437845</v>
      </c>
      <c r="AL1068" s="4">
        <v>2.1341462025274</v>
      </c>
      <c r="AM1068" s="12"/>
      <c r="AN1068" s="12"/>
    </row>
    <row r="1069" ht="12.75" customHeight="1">
      <c r="A1069" s="4" t="s">
        <v>3183</v>
      </c>
      <c r="B1069" s="4" t="s">
        <v>3172</v>
      </c>
      <c r="C1069" s="4" t="s">
        <v>3184</v>
      </c>
      <c r="D1069" s="4">
        <v>2394.05739976709</v>
      </c>
      <c r="E1069" s="4">
        <v>0.953370340999207</v>
      </c>
      <c r="F1069" s="4">
        <v>2282.42331958763</v>
      </c>
      <c r="G1069" s="4">
        <v>0.357677591083014</v>
      </c>
      <c r="H1069" s="4">
        <v>0.0</v>
      </c>
      <c r="I1069" s="4">
        <v>0.0</v>
      </c>
      <c r="J1069" s="4">
        <v>0.331558808850441</v>
      </c>
      <c r="K1069" s="4">
        <v>0.0</v>
      </c>
      <c r="L1069" s="4">
        <v>0.0</v>
      </c>
      <c r="M1069" s="4">
        <v>0.0</v>
      </c>
      <c r="N1069" s="4">
        <v>0.0</v>
      </c>
      <c r="O1069" s="4">
        <v>0.0</v>
      </c>
      <c r="P1069" s="4">
        <v>0.0261187822325736</v>
      </c>
      <c r="Q1069" s="4">
        <v>0.0</v>
      </c>
      <c r="R1069" s="4">
        <v>0.0</v>
      </c>
      <c r="S1069" s="4">
        <v>0.132507070370987</v>
      </c>
      <c r="T1069" s="4">
        <v>0.0958243220761936</v>
      </c>
      <c r="U1069" s="4">
        <v>0.413991016469805</v>
      </c>
      <c r="V1069" s="4">
        <v>0.674596572949593</v>
      </c>
      <c r="W1069" s="4">
        <v>0.156596794081381</v>
      </c>
      <c r="X1069" s="4">
        <v>0.716399506781751</v>
      </c>
      <c r="Y1069" s="4">
        <v>0.0579531442663379</v>
      </c>
      <c r="Z1069" s="4">
        <v>0.0690505548705302</v>
      </c>
      <c r="AA1069" s="4">
        <v>0.428963566794211</v>
      </c>
      <c r="AB1069" s="4">
        <v>0.533355514889369</v>
      </c>
      <c r="AC1069" s="4">
        <v>0.0115621360838463</v>
      </c>
      <c r="AD1069" s="4">
        <v>0.174655626146398</v>
      </c>
      <c r="AE1069" s="4">
        <v>0.16</v>
      </c>
      <c r="AF1069" s="4">
        <v>0.19</v>
      </c>
      <c r="AG1069" s="4">
        <v>0.05</v>
      </c>
      <c r="AH1069" s="4">
        <v>0.45</v>
      </c>
      <c r="AI1069" s="4">
        <v>0.04</v>
      </c>
      <c r="AJ1069" s="4">
        <v>1.24662207346627</v>
      </c>
      <c r="AK1069" s="4">
        <v>0.774569844437731</v>
      </c>
      <c r="AL1069" s="4">
        <v>0.953412755563549</v>
      </c>
      <c r="AM1069" s="12"/>
      <c r="AN1069" s="12"/>
    </row>
    <row r="1070" ht="12.75" customHeight="1">
      <c r="A1070" s="4" t="s">
        <v>3186</v>
      </c>
      <c r="B1070" s="4" t="s">
        <v>3172</v>
      </c>
      <c r="C1070" s="4" t="s">
        <v>3187</v>
      </c>
      <c r="D1070" s="4">
        <v>2440.45061538462</v>
      </c>
      <c r="E1070" s="4">
        <v>0.864583333333333</v>
      </c>
      <c r="F1070" s="4">
        <v>2109.97292788462</v>
      </c>
      <c r="G1070" s="4">
        <v>0.094902687673772</v>
      </c>
      <c r="H1070" s="4">
        <v>0.0</v>
      </c>
      <c r="I1070" s="4">
        <v>0.0</v>
      </c>
      <c r="J1070" s="4">
        <v>0.0792022792022792</v>
      </c>
      <c r="K1070" s="4">
        <v>0.0</v>
      </c>
      <c r="L1070" s="4">
        <v>0.0</v>
      </c>
      <c r="M1070" s="4">
        <v>0.0</v>
      </c>
      <c r="N1070" s="4">
        <v>0.0</v>
      </c>
      <c r="O1070" s="4">
        <v>0.0</v>
      </c>
      <c r="P1070" s="4">
        <v>0.0180436847103514</v>
      </c>
      <c r="Q1070" s="4">
        <v>0.0</v>
      </c>
      <c r="R1070" s="4">
        <v>0.0</v>
      </c>
      <c r="S1070" s="4">
        <v>0.238176638176638</v>
      </c>
      <c r="T1070" s="4">
        <v>0.128584995251662</v>
      </c>
      <c r="U1070" s="4">
        <v>0.535992402659069</v>
      </c>
      <c r="V1070" s="4">
        <v>0.706209453197405</v>
      </c>
      <c r="W1070" s="4">
        <v>0.15748031496063</v>
      </c>
      <c r="X1070" s="4">
        <v>0.78740157480315</v>
      </c>
      <c r="Y1070" s="4">
        <v>0.0551181102362205</v>
      </c>
      <c r="Z1070" s="4">
        <v>0.0</v>
      </c>
      <c r="AA1070" s="4">
        <v>0.594068582020389</v>
      </c>
      <c r="AB1070" s="4">
        <v>0.380722891566265</v>
      </c>
      <c r="AC1070" s="4">
        <v>0.0</v>
      </c>
      <c r="AD1070" s="4">
        <v>0.198390947798941</v>
      </c>
      <c r="AE1070" s="4">
        <v>0.06</v>
      </c>
      <c r="AF1070" s="4">
        <v>0.32</v>
      </c>
      <c r="AG1070" s="4">
        <v>0.07</v>
      </c>
      <c r="AH1070" s="4">
        <v>0.4</v>
      </c>
      <c r="AI1070" s="4">
        <v>0.04</v>
      </c>
      <c r="AJ1070" s="4">
        <v>1.21484314195556</v>
      </c>
      <c r="AK1070" s="4">
        <v>0.754824484107153</v>
      </c>
      <c r="AL1070" s="4">
        <v>0.605032783517887</v>
      </c>
      <c r="AM1070" s="12"/>
      <c r="AN1070" s="12"/>
    </row>
    <row r="1071" ht="12.75" customHeight="1">
      <c r="A1071" s="4" t="s">
        <v>3189</v>
      </c>
      <c r="B1071" s="4" t="s">
        <v>3172</v>
      </c>
      <c r="C1071" s="4" t="s">
        <v>3190</v>
      </c>
      <c r="D1071" s="4">
        <v>2608.57857689478</v>
      </c>
      <c r="E1071" s="4">
        <v>0.633861940298508</v>
      </c>
      <c r="F1071" s="4">
        <v>1653.47867817164</v>
      </c>
      <c r="G1071" s="4">
        <v>0.206475349521707</v>
      </c>
      <c r="H1071" s="4">
        <v>0.0</v>
      </c>
      <c r="I1071" s="4">
        <v>0.00632818248712288</v>
      </c>
      <c r="J1071" s="4">
        <v>0.200147167034584</v>
      </c>
      <c r="K1071" s="4">
        <v>0.0</v>
      </c>
      <c r="L1071" s="4">
        <v>0.0</v>
      </c>
      <c r="M1071" s="4">
        <v>0.0</v>
      </c>
      <c r="N1071" s="4">
        <v>0.0</v>
      </c>
      <c r="O1071" s="4">
        <v>0.0</v>
      </c>
      <c r="P1071" s="4">
        <v>0.0</v>
      </c>
      <c r="Q1071" s="4">
        <v>0.0</v>
      </c>
      <c r="R1071" s="4">
        <v>0.0</v>
      </c>
      <c r="S1071" s="4">
        <v>0.109933774834437</v>
      </c>
      <c r="T1071" s="4">
        <v>0.0329654157468727</v>
      </c>
      <c r="U1071" s="4">
        <v>0.650625459896983</v>
      </c>
      <c r="V1071" s="4">
        <v>0.883002207505519</v>
      </c>
      <c r="W1071" s="4">
        <v>0.168333333333333</v>
      </c>
      <c r="X1071" s="4">
        <v>0.783333333333333</v>
      </c>
      <c r="Y1071" s="4">
        <v>0.0216666666666667</v>
      </c>
      <c r="Z1071" s="4">
        <v>0.0266666666666667</v>
      </c>
      <c r="AA1071" s="4">
        <v>0.419131714495953</v>
      </c>
      <c r="AB1071" s="4">
        <v>0.443561442236939</v>
      </c>
      <c r="AC1071" s="4">
        <v>0.117586460632818</v>
      </c>
      <c r="AD1071" s="4">
        <v>0.179181554988645</v>
      </c>
      <c r="AE1071" s="4">
        <v>0.15</v>
      </c>
      <c r="AF1071" s="4">
        <v>0.25</v>
      </c>
      <c r="AG1071" s="4">
        <v>0.03</v>
      </c>
      <c r="AH1071" s="4">
        <v>0.4</v>
      </c>
      <c r="AI1071" s="4">
        <v>0.01</v>
      </c>
      <c r="AJ1071" s="4">
        <v>1.148906319542</v>
      </c>
      <c r="AK1071" s="4">
        <v>0.713855632867751</v>
      </c>
      <c r="AL1071" s="4">
        <v>1.03848807476194</v>
      </c>
      <c r="AM1071" s="12"/>
      <c r="AN1071" s="12"/>
    </row>
    <row r="1072" ht="12.75" customHeight="1">
      <c r="A1072" s="4" t="s">
        <v>3192</v>
      </c>
      <c r="B1072" s="4" t="s">
        <v>3172</v>
      </c>
      <c r="C1072" s="4" t="s">
        <v>577</v>
      </c>
      <c r="D1072" s="4">
        <v>2073.27960374172</v>
      </c>
      <c r="E1072" s="4">
        <v>1.36471631205674</v>
      </c>
      <c r="F1072" s="4">
        <v>2829.43849468085</v>
      </c>
      <c r="G1072" s="4">
        <v>0.439262050149409</v>
      </c>
      <c r="H1072" s="4">
        <v>0.0</v>
      </c>
      <c r="I1072" s="4">
        <v>0.0</v>
      </c>
      <c r="J1072" s="4">
        <v>0.456645056726094</v>
      </c>
      <c r="K1072" s="4">
        <v>0.0</v>
      </c>
      <c r="L1072" s="4">
        <v>0.0</v>
      </c>
      <c r="M1072" s="4">
        <v>0.0</v>
      </c>
      <c r="N1072" s="4">
        <v>0.0</v>
      </c>
      <c r="O1072" s="4">
        <v>0.0</v>
      </c>
      <c r="P1072" s="4">
        <v>0.0</v>
      </c>
      <c r="Q1072" s="4">
        <v>0.0</v>
      </c>
      <c r="R1072" s="4">
        <v>0.0</v>
      </c>
      <c r="S1072" s="4">
        <v>0.157482441923285</v>
      </c>
      <c r="T1072" s="4">
        <v>0.0</v>
      </c>
      <c r="U1072" s="4">
        <v>0.385872501350621</v>
      </c>
      <c r="V1072" s="4">
        <v>0.463817071586332</v>
      </c>
      <c r="W1072" s="4">
        <v>0.156862745098039</v>
      </c>
      <c r="X1072" s="4">
        <v>0.7703081232493</v>
      </c>
      <c r="Y1072" s="4">
        <v>0.00560224089635854</v>
      </c>
      <c r="Z1072" s="4">
        <v>0.0672268907563025</v>
      </c>
      <c r="AA1072" s="4">
        <v>0.413147979732363</v>
      </c>
      <c r="AB1072" s="4">
        <v>0.514875925685332</v>
      </c>
      <c r="AC1072" s="4">
        <v>0.0454722619202287</v>
      </c>
      <c r="AD1072" s="4">
        <v>0.191617362671761</v>
      </c>
      <c r="AE1072" s="4">
        <v>0.14</v>
      </c>
      <c r="AF1072" s="4">
        <v>0.3</v>
      </c>
      <c r="AG1072" s="4">
        <v>0.01</v>
      </c>
      <c r="AH1072" s="4">
        <v>0.36</v>
      </c>
      <c r="AI1072" s="4">
        <v>0.1</v>
      </c>
      <c r="AJ1072" s="4">
        <v>1.28055230146078</v>
      </c>
      <c r="AK1072" s="4">
        <v>0.795651880428292</v>
      </c>
      <c r="AL1072" s="4">
        <v>0.52234300993151</v>
      </c>
      <c r="AM1072" s="12"/>
      <c r="AN1072" s="12"/>
    </row>
    <row r="1073" ht="12.75" customHeight="1">
      <c r="A1073" s="4" t="s">
        <v>3193</v>
      </c>
      <c r="B1073" s="4" t="s">
        <v>3172</v>
      </c>
      <c r="C1073" s="4" t="s">
        <v>3194</v>
      </c>
      <c r="D1073" s="4">
        <v>2083.0592438499</v>
      </c>
      <c r="E1073" s="4">
        <v>1.16679894179894</v>
      </c>
      <c r="F1073" s="4">
        <v>2430.51132142857</v>
      </c>
      <c r="G1073" s="4">
        <v>0.377621584854325</v>
      </c>
      <c r="H1073" s="4">
        <v>0.0</v>
      </c>
      <c r="I1073" s="4">
        <v>0.0</v>
      </c>
      <c r="J1073" s="4">
        <v>0.394855381697487</v>
      </c>
      <c r="K1073" s="4">
        <v>0.0</v>
      </c>
      <c r="L1073" s="4">
        <v>0.0</v>
      </c>
      <c r="M1073" s="4">
        <v>0.0</v>
      </c>
      <c r="N1073" s="4">
        <v>0.0</v>
      </c>
      <c r="O1073" s="4">
        <v>0.0</v>
      </c>
      <c r="P1073" s="4">
        <v>0.0</v>
      </c>
      <c r="Q1073" s="4">
        <v>0.0</v>
      </c>
      <c r="R1073" s="4">
        <v>0.0</v>
      </c>
      <c r="S1073" s="4">
        <v>0.122451398767188</v>
      </c>
      <c r="T1073" s="4">
        <v>0.107278330962542</v>
      </c>
      <c r="U1073" s="4">
        <v>0.375414888572783</v>
      </c>
      <c r="V1073" s="4">
        <v>0.459131617730416</v>
      </c>
      <c r="W1073" s="4">
        <v>0.0888888888888889</v>
      </c>
      <c r="X1073" s="4">
        <v>0.85679012345679</v>
      </c>
      <c r="Y1073" s="4">
        <v>0.0148148148148148</v>
      </c>
      <c r="Z1073" s="4">
        <v>0.0395061728395062</v>
      </c>
      <c r="AA1073" s="4">
        <v>0.346219249518195</v>
      </c>
      <c r="AB1073" s="4">
        <v>0.50629180365038</v>
      </c>
      <c r="AC1073" s="4">
        <v>0.129463779616824</v>
      </c>
      <c r="AD1073" s="4">
        <v>0.265330213136832</v>
      </c>
      <c r="AE1073" s="4">
        <v>0.18</v>
      </c>
      <c r="AF1073" s="4">
        <v>0.23</v>
      </c>
      <c r="AG1073" s="4">
        <v>0.1</v>
      </c>
      <c r="AH1073" s="4">
        <v>0.31</v>
      </c>
      <c r="AI1073" s="4">
        <v>0.04</v>
      </c>
      <c r="AJ1073" s="4">
        <v>1.36876945673015</v>
      </c>
      <c r="AK1073" s="4">
        <v>0.850464280824622</v>
      </c>
      <c r="AL1073" s="4">
        <v>0.263279819696463</v>
      </c>
      <c r="AM1073" s="12"/>
      <c r="AN1073" s="12"/>
    </row>
    <row r="1074" ht="12.75" customHeight="1">
      <c r="A1074" s="4" t="s">
        <v>3196</v>
      </c>
      <c r="B1074" s="4" t="s">
        <v>3172</v>
      </c>
      <c r="C1074" s="4" t="s">
        <v>3197</v>
      </c>
      <c r="D1074" s="4">
        <v>2671.74904541632</v>
      </c>
      <c r="E1074" s="4">
        <v>0.762179487179487</v>
      </c>
      <c r="F1074" s="4">
        <v>2036.35231730769</v>
      </c>
      <c r="G1074" s="4">
        <v>0.722035323801514</v>
      </c>
      <c r="H1074" s="4">
        <v>0.0</v>
      </c>
      <c r="I1074" s="4">
        <v>0.0345858240819812</v>
      </c>
      <c r="J1074" s="4">
        <v>0.698548249359522</v>
      </c>
      <c r="K1074" s="4">
        <v>0.0</v>
      </c>
      <c r="L1074" s="4">
        <v>0.0</v>
      </c>
      <c r="M1074" s="4">
        <v>0.0</v>
      </c>
      <c r="N1074" s="4">
        <v>0.0</v>
      </c>
      <c r="O1074" s="4">
        <v>0.0</v>
      </c>
      <c r="P1074" s="4">
        <v>0.0</v>
      </c>
      <c r="Q1074" s="4">
        <v>0.0</v>
      </c>
      <c r="R1074" s="4">
        <v>0.0</v>
      </c>
      <c r="S1074" s="4">
        <v>0.0883859948761742</v>
      </c>
      <c r="T1074" s="4">
        <v>0.0093936806148591</v>
      </c>
      <c r="U1074" s="4">
        <v>0.169086251067464</v>
      </c>
      <c r="V1074" s="4">
        <v>0.24390243902439</v>
      </c>
      <c r="W1074" s="4">
        <v>0.0</v>
      </c>
      <c r="X1074" s="4">
        <v>1.0</v>
      </c>
      <c r="Y1074" s="4">
        <v>0.0</v>
      </c>
      <c r="Z1074" s="4">
        <v>0.0</v>
      </c>
      <c r="AA1074" s="4">
        <v>0.248948696383516</v>
      </c>
      <c r="AB1074" s="4">
        <v>0.705214465937763</v>
      </c>
      <c r="AC1074" s="4">
        <v>0.0</v>
      </c>
      <c r="AD1074" s="4">
        <v>0.150388187775298</v>
      </c>
      <c r="AE1074" s="4">
        <v>0.17</v>
      </c>
      <c r="AF1074" s="4">
        <v>0.09</v>
      </c>
      <c r="AG1074" s="4">
        <v>0.08</v>
      </c>
      <c r="AH1074" s="4">
        <v>0.36</v>
      </c>
      <c r="AI1074" s="4">
        <v>0.05</v>
      </c>
      <c r="AJ1074" s="4">
        <v>1.23758712224096</v>
      </c>
      <c r="AK1074" s="4">
        <v>0.768956113609406</v>
      </c>
      <c r="AL1074" s="4">
        <v>0.269851164292507</v>
      </c>
      <c r="AM1074" s="12"/>
      <c r="AN1074" s="12"/>
    </row>
    <row r="1075" ht="12.75" customHeight="1">
      <c r="A1075" s="4" t="s">
        <v>3199</v>
      </c>
      <c r="B1075" s="4" t="s">
        <v>3172</v>
      </c>
      <c r="C1075" s="4" t="s">
        <v>3200</v>
      </c>
      <c r="D1075" s="4">
        <v>2214.38546894032</v>
      </c>
      <c r="E1075" s="4">
        <v>1.09466666666667</v>
      </c>
      <c r="F1075" s="4">
        <v>2424.01396</v>
      </c>
      <c r="G1075" s="4">
        <v>0.625334957369062</v>
      </c>
      <c r="H1075" s="4">
        <v>0.0</v>
      </c>
      <c r="I1075" s="4">
        <v>0.0</v>
      </c>
      <c r="J1075" s="4">
        <v>0.628627402963144</v>
      </c>
      <c r="K1075" s="4">
        <v>0.0</v>
      </c>
      <c r="L1075" s="4">
        <v>0.0</v>
      </c>
      <c r="M1075" s="4">
        <v>0.0</v>
      </c>
      <c r="N1075" s="4">
        <v>0.0</v>
      </c>
      <c r="O1075" s="4">
        <v>0.0</v>
      </c>
      <c r="P1075" s="4">
        <v>0.0</v>
      </c>
      <c r="Q1075" s="4">
        <v>0.0</v>
      </c>
      <c r="R1075" s="4">
        <v>0.0142035018978817</v>
      </c>
      <c r="S1075" s="4">
        <v>0.173503122321538</v>
      </c>
      <c r="T1075" s="4">
        <v>0.00379576343822701</v>
      </c>
      <c r="U1075" s="4">
        <v>0.179870209379209</v>
      </c>
      <c r="V1075" s="4">
        <v>0.366626065773447</v>
      </c>
      <c r="W1075" s="4">
        <v>0.239202657807309</v>
      </c>
      <c r="X1075" s="4">
        <v>0.760797342192691</v>
      </c>
      <c r="Y1075" s="4">
        <v>0.0</v>
      </c>
      <c r="Z1075" s="4">
        <v>0.0</v>
      </c>
      <c r="AA1075" s="4">
        <v>0.252862362971985</v>
      </c>
      <c r="AB1075" s="4">
        <v>0.684043848964677</v>
      </c>
      <c r="AC1075" s="4">
        <v>0.0495736906211937</v>
      </c>
      <c r="AD1075" s="4">
        <v>0.1665398524135</v>
      </c>
      <c r="AE1075" s="4">
        <v>0.09</v>
      </c>
      <c r="AF1075" s="4">
        <v>0.17</v>
      </c>
      <c r="AG1075" s="4">
        <v>0.03</v>
      </c>
      <c r="AH1075" s="4">
        <v>0.54</v>
      </c>
      <c r="AI1075" s="4">
        <v>0.04</v>
      </c>
      <c r="AJ1075" s="4">
        <v>1.08464005311028</v>
      </c>
      <c r="AK1075" s="4">
        <v>0.673924756420007</v>
      </c>
      <c r="AL1075" s="4">
        <v>0.545956721049884</v>
      </c>
      <c r="AM1075" s="12"/>
      <c r="AN1075" s="12"/>
    </row>
    <row r="1076" ht="12.75" customHeight="1">
      <c r="A1076" s="4" t="s">
        <v>3202</v>
      </c>
      <c r="B1076" s="4" t="s">
        <v>3172</v>
      </c>
      <c r="C1076" s="4" t="s">
        <v>3203</v>
      </c>
      <c r="D1076" s="4">
        <v>1454.83015314869</v>
      </c>
      <c r="E1076" s="4">
        <v>1.37862394957983</v>
      </c>
      <c r="F1076" s="4">
        <v>2005.66369170168</v>
      </c>
      <c r="G1076" s="4">
        <v>0.214903424892377</v>
      </c>
      <c r="H1076" s="4">
        <v>0.0</v>
      </c>
      <c r="I1076" s="4">
        <v>0.0</v>
      </c>
      <c r="J1076" s="4">
        <v>0.266628341477436</v>
      </c>
      <c r="K1076" s="4">
        <v>0.0</v>
      </c>
      <c r="L1076" s="4">
        <v>0.0</v>
      </c>
      <c r="M1076" s="4">
        <v>0.0</v>
      </c>
      <c r="N1076" s="4">
        <v>0.0</v>
      </c>
      <c r="O1076" s="4">
        <v>0.0165564817476286</v>
      </c>
      <c r="P1076" s="4">
        <v>0.0411037654498419</v>
      </c>
      <c r="Q1076" s="4">
        <v>0.0</v>
      </c>
      <c r="R1076" s="4">
        <v>0.0</v>
      </c>
      <c r="S1076" s="4">
        <v>0.214027019258408</v>
      </c>
      <c r="T1076" s="4">
        <v>0.0336878413337166</v>
      </c>
      <c r="U1076" s="4">
        <v>0.427996550732969</v>
      </c>
      <c r="V1076" s="4">
        <v>0.458303173454227</v>
      </c>
      <c r="W1076" s="4">
        <v>0.354945968412303</v>
      </c>
      <c r="X1076" s="4">
        <v>0.576059850374065</v>
      </c>
      <c r="Y1076" s="4">
        <v>0.0490440565253533</v>
      </c>
      <c r="Z1076" s="4">
        <v>0.0199501246882793</v>
      </c>
      <c r="AA1076" s="4">
        <v>0.326183854623033</v>
      </c>
      <c r="AB1076" s="4">
        <v>0.298868528324889</v>
      </c>
      <c r="AC1076" s="4">
        <v>0.36039468170216</v>
      </c>
      <c r="AD1076" s="4">
        <v>0.187540480553605</v>
      </c>
      <c r="AE1076" s="4">
        <v>0.06</v>
      </c>
      <c r="AF1076" s="4">
        <v>0.23</v>
      </c>
      <c r="AG1076" s="4">
        <v>0.06</v>
      </c>
      <c r="AH1076" s="4">
        <v>0.49</v>
      </c>
      <c r="AI1076" s="4">
        <v>0.12</v>
      </c>
      <c r="AJ1076" s="4">
        <v>1.27960782852873</v>
      </c>
      <c r="AK1076" s="4">
        <v>0.795065046400865</v>
      </c>
      <c r="AL1076" s="4">
        <v>1.49868204878439</v>
      </c>
      <c r="AM1076" s="12"/>
      <c r="AN1076" s="12"/>
    </row>
    <row r="1077" ht="12.75" customHeight="1">
      <c r="A1077" s="4" t="s">
        <v>3205</v>
      </c>
      <c r="B1077" s="4" t="s">
        <v>3172</v>
      </c>
      <c r="C1077" s="4" t="s">
        <v>1305</v>
      </c>
      <c r="D1077" s="4">
        <v>521.571155959676</v>
      </c>
      <c r="E1077" s="4">
        <v>7.20655270655271</v>
      </c>
      <c r="F1077" s="4">
        <v>3758.73002564103</v>
      </c>
      <c r="G1077" s="4">
        <v>0.0842854319035382</v>
      </c>
      <c r="H1077" s="4">
        <v>0.0</v>
      </c>
      <c r="I1077" s="4">
        <v>0.0</v>
      </c>
      <c r="J1077" s="4">
        <v>0.0</v>
      </c>
      <c r="K1077" s="4">
        <v>0.0</v>
      </c>
      <c r="L1077" s="4">
        <v>0.0</v>
      </c>
      <c r="M1077" s="4">
        <v>0.0</v>
      </c>
      <c r="N1077" s="4">
        <v>0.0</v>
      </c>
      <c r="O1077" s="4">
        <v>0.499636715911843</v>
      </c>
      <c r="P1077" s="4">
        <v>0.0167110680552192</v>
      </c>
      <c r="Q1077" s="4">
        <v>0.0</v>
      </c>
      <c r="R1077" s="4">
        <v>0.0</v>
      </c>
      <c r="S1077" s="4">
        <v>0.0</v>
      </c>
      <c r="T1077" s="4">
        <v>0.234439331557278</v>
      </c>
      <c r="U1077" s="4">
        <v>0.24921288447566</v>
      </c>
      <c r="V1077" s="4">
        <v>1.09942676418265</v>
      </c>
      <c r="W1077" s="4">
        <v>0.570658036677454</v>
      </c>
      <c r="X1077" s="4">
        <v>0.0762315713772024</v>
      </c>
      <c r="Y1077" s="4">
        <v>0.00791082344480403</v>
      </c>
      <c r="Z1077" s="4">
        <v>0.345199568500539</v>
      </c>
      <c r="AA1077" s="4">
        <v>0.0612373986953944</v>
      </c>
      <c r="AB1077" s="4">
        <v>0.0138762601304606</v>
      </c>
      <c r="AC1077" s="4">
        <v>0.921130658232852</v>
      </c>
      <c r="AD1077" s="4">
        <v>0.636812785901769</v>
      </c>
      <c r="AE1077" s="4">
        <v>0.11</v>
      </c>
      <c r="AF1077" s="4">
        <v>0.0</v>
      </c>
      <c r="AG1077" s="4">
        <v>0.07</v>
      </c>
      <c r="AH1077" s="4">
        <v>0.27</v>
      </c>
      <c r="AI1077" s="4">
        <v>0.53</v>
      </c>
      <c r="AJ1077" s="4">
        <v>1.11895392382284</v>
      </c>
      <c r="AK1077" s="4">
        <v>0.695245163033687</v>
      </c>
      <c r="AL1077" s="4">
        <v>2.58589524312541</v>
      </c>
      <c r="AM1077" s="12"/>
      <c r="AN1077" s="12"/>
    </row>
    <row r="1078" ht="12.75" customHeight="1">
      <c r="A1078" s="4" t="s">
        <v>3206</v>
      </c>
      <c r="B1078" s="4" t="s">
        <v>3172</v>
      </c>
      <c r="C1078" s="4" t="s">
        <v>3207</v>
      </c>
      <c r="D1078" s="4">
        <v>180.99788877543</v>
      </c>
      <c r="E1078" s="4">
        <v>13.689247311828</v>
      </c>
      <c r="F1078" s="4">
        <v>2477.72486236559</v>
      </c>
      <c r="G1078" s="4">
        <v>0.00853035896630273</v>
      </c>
      <c r="H1078" s="4">
        <v>0.0</v>
      </c>
      <c r="I1078" s="4">
        <v>0.0</v>
      </c>
      <c r="J1078" s="4">
        <v>0.0</v>
      </c>
      <c r="K1078" s="4">
        <v>0.0</v>
      </c>
      <c r="L1078" s="4">
        <v>0.0</v>
      </c>
      <c r="M1078" s="4">
        <v>0.0</v>
      </c>
      <c r="N1078" s="4">
        <v>0.0</v>
      </c>
      <c r="O1078" s="4">
        <v>0.00614169774073262</v>
      </c>
      <c r="P1078" s="4">
        <v>0.112963369159903</v>
      </c>
      <c r="Q1078" s="4">
        <v>0.0</v>
      </c>
      <c r="R1078" s="4">
        <v>0.0</v>
      </c>
      <c r="S1078" s="4">
        <v>0.0449660013160781</v>
      </c>
      <c r="T1078" s="4">
        <v>0.159684141259048</v>
      </c>
      <c r="U1078" s="4">
        <v>0.676244790524238</v>
      </c>
      <c r="V1078" s="4">
        <v>0.0873458487157332</v>
      </c>
      <c r="W1078" s="4">
        <v>0.357913669064748</v>
      </c>
      <c r="X1078" s="4">
        <v>0.543165467625899</v>
      </c>
      <c r="Y1078" s="4">
        <v>0.012589928057554</v>
      </c>
      <c r="Z1078" s="4">
        <v>0.0863309352517986</v>
      </c>
      <c r="AA1078" s="4">
        <v>0.0278689812269264</v>
      </c>
      <c r="AB1078" s="4">
        <v>0.0101955855785092</v>
      </c>
      <c r="AC1078" s="4">
        <v>0.959327625481109</v>
      </c>
      <c r="AD1078" s="4">
        <v>0.869164752712138</v>
      </c>
      <c r="AE1078" s="4">
        <v>0.07</v>
      </c>
      <c r="AF1078" s="4">
        <v>0.05</v>
      </c>
      <c r="AG1078" s="4">
        <v>0.07</v>
      </c>
      <c r="AH1078" s="4">
        <v>0.34</v>
      </c>
      <c r="AI1078" s="4">
        <v>0.45</v>
      </c>
      <c r="AJ1078" s="4">
        <v>1.24820676701274</v>
      </c>
      <c r="AK1078" s="4">
        <v>0.775554469898727</v>
      </c>
      <c r="AL1078" s="4">
        <v>1.39994341262465</v>
      </c>
      <c r="AM1078" s="12"/>
      <c r="AN1078" s="12"/>
    </row>
    <row r="1079" ht="12.75" customHeight="1">
      <c r="A1079" s="4" t="s">
        <v>3209</v>
      </c>
      <c r="B1079" s="4" t="s">
        <v>3172</v>
      </c>
      <c r="C1079" s="4" t="s">
        <v>3210</v>
      </c>
      <c r="D1079" s="4">
        <v>2379.78364305428</v>
      </c>
      <c r="E1079" s="4">
        <v>0.949663978494624</v>
      </c>
      <c r="F1079" s="4">
        <v>2259.99480241935</v>
      </c>
      <c r="G1079" s="4">
        <v>0.624301181798882</v>
      </c>
      <c r="H1079" s="4">
        <v>0.0</v>
      </c>
      <c r="I1079" s="4">
        <v>0.0</v>
      </c>
      <c r="J1079" s="4">
        <v>0.633309404163675</v>
      </c>
      <c r="K1079" s="4">
        <v>0.0</v>
      </c>
      <c r="L1079" s="4">
        <v>0.0</v>
      </c>
      <c r="M1079" s="4">
        <v>0.0</v>
      </c>
      <c r="N1079" s="4">
        <v>0.0</v>
      </c>
      <c r="O1079" s="4">
        <v>0.0</v>
      </c>
      <c r="P1079" s="4">
        <v>0.0</v>
      </c>
      <c r="Q1079" s="4">
        <v>0.0</v>
      </c>
      <c r="R1079" s="4">
        <v>0.0</v>
      </c>
      <c r="S1079" s="4">
        <v>0.155707106963388</v>
      </c>
      <c r="T1079" s="4">
        <v>0.0418521177315147</v>
      </c>
      <c r="U1079" s="4">
        <v>0.169131371141421</v>
      </c>
      <c r="V1079" s="4">
        <v>0.443705328709928</v>
      </c>
      <c r="W1079" s="4">
        <v>0.0478468899521531</v>
      </c>
      <c r="X1079" s="4">
        <v>0.727272727272727</v>
      </c>
      <c r="Y1079" s="4">
        <v>0.0207336523125997</v>
      </c>
      <c r="Z1079" s="4">
        <v>0.20414673046252</v>
      </c>
      <c r="AA1079" s="4">
        <v>0.203241101125186</v>
      </c>
      <c r="AB1079" s="4">
        <v>0.73589979477744</v>
      </c>
      <c r="AC1079" s="4">
        <v>0.04847498407756</v>
      </c>
      <c r="AD1079" s="4">
        <v>0.186856719189488</v>
      </c>
      <c r="AE1079" s="4">
        <v>0.31</v>
      </c>
      <c r="AF1079" s="4">
        <v>0.13</v>
      </c>
      <c r="AG1079" s="4">
        <v>0.05</v>
      </c>
      <c r="AH1079" s="4">
        <v>0.31</v>
      </c>
      <c r="AI1079" s="4">
        <v>0.03</v>
      </c>
      <c r="AJ1079" s="4">
        <v>1.24634550683758</v>
      </c>
      <c r="AK1079" s="4">
        <v>0.774398003929592</v>
      </c>
      <c r="AL1079" s="4">
        <v>0.047021522795597</v>
      </c>
      <c r="AM1079" s="12"/>
      <c r="AN1079" s="12"/>
    </row>
    <row r="1080" ht="12.75" customHeight="1">
      <c r="A1080" s="4" t="s">
        <v>3212</v>
      </c>
      <c r="B1080" s="4" t="s">
        <v>3172</v>
      </c>
      <c r="C1080" s="4" t="s">
        <v>3213</v>
      </c>
      <c r="D1080" s="4">
        <v>1995.40317280756</v>
      </c>
      <c r="E1080" s="4">
        <v>1.02547195622435</v>
      </c>
      <c r="F1080" s="4">
        <v>2046.22999507524</v>
      </c>
      <c r="G1080" s="4">
        <v>0.133454283503642</v>
      </c>
      <c r="H1080" s="4">
        <v>0.0040578384865977</v>
      </c>
      <c r="I1080" s="4">
        <v>0.00428644910556095</v>
      </c>
      <c r="J1080" s="4">
        <v>0.0118020232039778</v>
      </c>
      <c r="K1080" s="4">
        <v>0.0</v>
      </c>
      <c r="L1080" s="4">
        <v>0.0</v>
      </c>
      <c r="M1080" s="4">
        <v>0.0</v>
      </c>
      <c r="N1080" s="4">
        <v>0.0</v>
      </c>
      <c r="O1080" s="4">
        <v>0.109790249757101</v>
      </c>
      <c r="P1080" s="4">
        <v>0.0130022289535349</v>
      </c>
      <c r="Q1080" s="4">
        <v>0.0</v>
      </c>
      <c r="R1080" s="4">
        <v>0.0</v>
      </c>
      <c r="S1080" s="4">
        <v>0.0597245242041493</v>
      </c>
      <c r="T1080" s="4">
        <v>0.479339315311196</v>
      </c>
      <c r="U1080" s="4">
        <v>0.317997370977882</v>
      </c>
      <c r="V1080" s="4">
        <v>1.23315813345428</v>
      </c>
      <c r="W1080" s="4">
        <v>0.681955863262657</v>
      </c>
      <c r="X1080" s="4">
        <v>0.285590653396798</v>
      </c>
      <c r="Y1080" s="4">
        <v>0.0134141064474254</v>
      </c>
      <c r="Z1080" s="4">
        <v>0.0190393768931199</v>
      </c>
      <c r="AA1080" s="4">
        <v>0.496011312398282</v>
      </c>
      <c r="AB1080" s="4">
        <v>0.114511352418559</v>
      </c>
      <c r="AC1080" s="4">
        <v>0.367279421573597</v>
      </c>
      <c r="AD1080" s="4">
        <v>0.131465407718534</v>
      </c>
      <c r="AE1080" s="4">
        <v>0.08</v>
      </c>
      <c r="AF1080" s="4">
        <v>0.11</v>
      </c>
      <c r="AG1080" s="4">
        <v>0.09</v>
      </c>
      <c r="AH1080" s="4">
        <v>0.36</v>
      </c>
      <c r="AI1080" s="4">
        <v>0.32</v>
      </c>
      <c r="AJ1080" s="4">
        <v>1.39398705650599</v>
      </c>
      <c r="AK1080" s="4">
        <v>0.866132856531094</v>
      </c>
      <c r="AL1080" s="4">
        <v>1.31619481330698</v>
      </c>
      <c r="AM1080" s="12"/>
      <c r="AN1080" s="12"/>
    </row>
    <row r="1081" ht="12.75" customHeight="1">
      <c r="A1081" s="4" t="s">
        <v>3215</v>
      </c>
      <c r="B1081" s="4" t="s">
        <v>3172</v>
      </c>
      <c r="C1081" s="4" t="s">
        <v>3216</v>
      </c>
      <c r="D1081" s="4">
        <v>2211.89896343219</v>
      </c>
      <c r="E1081" s="4">
        <v>1.11314102564103</v>
      </c>
      <c r="F1081" s="4">
        <v>2462.15548076923</v>
      </c>
      <c r="G1081" s="4">
        <v>0.462424416930608</v>
      </c>
      <c r="H1081" s="4">
        <v>0.0</v>
      </c>
      <c r="I1081" s="4">
        <v>0.0</v>
      </c>
      <c r="J1081" s="4">
        <v>0.457582800697269</v>
      </c>
      <c r="K1081" s="4">
        <v>0.0</v>
      </c>
      <c r="L1081" s="4">
        <v>0.0</v>
      </c>
      <c r="M1081" s="4">
        <v>0.0</v>
      </c>
      <c r="N1081" s="4">
        <v>0.0</v>
      </c>
      <c r="O1081" s="4">
        <v>0.0</v>
      </c>
      <c r="P1081" s="4">
        <v>0.0</v>
      </c>
      <c r="Q1081" s="4">
        <v>0.0</v>
      </c>
      <c r="R1081" s="4">
        <v>0.0</v>
      </c>
      <c r="S1081" s="4">
        <v>0.140906449738524</v>
      </c>
      <c r="T1081" s="4">
        <v>0.078733294596165</v>
      </c>
      <c r="U1081" s="4">
        <v>0.322777454968042</v>
      </c>
      <c r="V1081" s="4">
        <v>0.564353584797006</v>
      </c>
      <c r="W1081" s="4">
        <v>0.0408163265306122</v>
      </c>
      <c r="X1081" s="4">
        <v>0.908163265306122</v>
      </c>
      <c r="Y1081" s="4">
        <v>0.0510204081632653</v>
      </c>
      <c r="Z1081" s="4">
        <v>0.0</v>
      </c>
      <c r="AA1081" s="4">
        <v>0.353584797005471</v>
      </c>
      <c r="AB1081" s="4">
        <v>0.566657068816585</v>
      </c>
      <c r="AC1081" s="4">
        <v>0.0570112294845955</v>
      </c>
      <c r="AD1081" s="4">
        <v>0.1582374155809</v>
      </c>
      <c r="AE1081" s="4">
        <v>0.16</v>
      </c>
      <c r="AF1081" s="4">
        <v>0.21</v>
      </c>
      <c r="AG1081" s="4">
        <v>0.18</v>
      </c>
      <c r="AH1081" s="4">
        <v>0.28</v>
      </c>
      <c r="AI1081" s="4">
        <v>0.04</v>
      </c>
      <c r="AJ1081" s="4">
        <v>1.41479820061419</v>
      </c>
      <c r="AK1081" s="4">
        <v>0.879063547393676</v>
      </c>
      <c r="AL1081" s="4">
        <v>0.0241178497800944</v>
      </c>
      <c r="AM1081" s="12"/>
      <c r="AN1081" s="12"/>
    </row>
    <row r="1082" ht="12.75" customHeight="1">
      <c r="A1082" s="4" t="s">
        <v>3218</v>
      </c>
      <c r="B1082" s="4" t="s">
        <v>3172</v>
      </c>
      <c r="C1082" s="4" t="s">
        <v>3172</v>
      </c>
      <c r="D1082" s="4">
        <v>2329.65588062372</v>
      </c>
      <c r="E1082" s="4">
        <v>2.84509090909091</v>
      </c>
      <c r="F1082" s="4">
        <v>6628.08276727273</v>
      </c>
      <c r="G1082" s="4">
        <v>0.83461145194274</v>
      </c>
      <c r="H1082" s="4">
        <v>0.0</v>
      </c>
      <c r="I1082" s="4">
        <v>0.0</v>
      </c>
      <c r="J1082" s="4">
        <v>0.83461145194274</v>
      </c>
      <c r="K1082" s="4">
        <v>0.0</v>
      </c>
      <c r="L1082" s="4">
        <v>0.0</v>
      </c>
      <c r="M1082" s="4">
        <v>0.0</v>
      </c>
      <c r="N1082" s="4">
        <v>0.0</v>
      </c>
      <c r="O1082" s="4">
        <v>0.0</v>
      </c>
      <c r="P1082" s="4">
        <v>0.0</v>
      </c>
      <c r="Q1082" s="4">
        <v>0.0</v>
      </c>
      <c r="R1082" s="4">
        <v>0.0</v>
      </c>
      <c r="S1082" s="4">
        <v>0.00357873210633947</v>
      </c>
      <c r="T1082" s="4">
        <v>0.0</v>
      </c>
      <c r="U1082" s="4">
        <v>0.16180981595092</v>
      </c>
      <c r="V1082" s="4">
        <v>0.272239263803681</v>
      </c>
      <c r="W1082" s="4">
        <v>0.0</v>
      </c>
      <c r="X1082" s="4">
        <v>0.286384976525822</v>
      </c>
      <c r="Y1082" s="4">
        <v>0.0</v>
      </c>
      <c r="Z1082" s="4">
        <v>0.713615023474179</v>
      </c>
      <c r="AA1082" s="4">
        <v>0.107745398773006</v>
      </c>
      <c r="AB1082" s="4">
        <v>0.885480572597137</v>
      </c>
      <c r="AC1082" s="4">
        <v>0.0</v>
      </c>
      <c r="AD1082" s="4">
        <v>0.263402859476777</v>
      </c>
      <c r="AE1082" s="4">
        <v>0.31</v>
      </c>
      <c r="AF1082" s="4">
        <v>0.07</v>
      </c>
      <c r="AG1082" s="4">
        <v>0.09</v>
      </c>
      <c r="AH1082" s="4">
        <v>0.15</v>
      </c>
      <c r="AI1082" s="4">
        <v>0.04</v>
      </c>
      <c r="AJ1082" s="4">
        <v>1.17925306235749</v>
      </c>
      <c r="AK1082" s="4">
        <v>0.732711124329111</v>
      </c>
      <c r="AL1082" s="4">
        <v>0.0106311045993371</v>
      </c>
      <c r="AM1082" s="12"/>
      <c r="AN1082" s="12"/>
    </row>
    <row r="1083" ht="12.75" customHeight="1">
      <c r="A1083" s="4" t="s">
        <v>3219</v>
      </c>
      <c r="B1083" s="4" t="s">
        <v>3172</v>
      </c>
      <c r="C1083" s="4" t="s">
        <v>2298</v>
      </c>
      <c r="D1083" s="4">
        <v>2243.54951976269</v>
      </c>
      <c r="E1083" s="4">
        <v>1.13908675799087</v>
      </c>
      <c r="F1083" s="4">
        <v>2555.59754885845</v>
      </c>
      <c r="G1083" s="4">
        <v>0.228894411929768</v>
      </c>
      <c r="H1083" s="4">
        <v>0.0</v>
      </c>
      <c r="I1083" s="4">
        <v>0.0</v>
      </c>
      <c r="J1083" s="4">
        <v>0.234535447301405</v>
      </c>
      <c r="K1083" s="4">
        <v>0.0</v>
      </c>
      <c r="L1083" s="4">
        <v>0.0</v>
      </c>
      <c r="M1083" s="4">
        <v>0.0</v>
      </c>
      <c r="N1083" s="4">
        <v>0.0</v>
      </c>
      <c r="O1083" s="4">
        <v>0.0</v>
      </c>
      <c r="P1083" s="4">
        <v>0.0</v>
      </c>
      <c r="Q1083" s="4">
        <v>0.0</v>
      </c>
      <c r="R1083" s="4">
        <v>0.0</v>
      </c>
      <c r="S1083" s="4">
        <v>0.351679947424628</v>
      </c>
      <c r="T1083" s="4">
        <v>0.0510966893945617</v>
      </c>
      <c r="U1083" s="4">
        <v>0.362687915879405</v>
      </c>
      <c r="V1083" s="4">
        <v>0.47221999518961</v>
      </c>
      <c r="W1083" s="4">
        <v>0.247877758913413</v>
      </c>
      <c r="X1083" s="4">
        <v>0.709677419354839</v>
      </c>
      <c r="Y1083" s="4">
        <v>0.0152801358234295</v>
      </c>
      <c r="Z1083" s="4">
        <v>0.0271646859083192</v>
      </c>
      <c r="AA1083" s="4">
        <v>0.446724925839814</v>
      </c>
      <c r="AB1083" s="4">
        <v>0.534594724605147</v>
      </c>
      <c r="AC1083" s="4">
        <v>0.010342339453219</v>
      </c>
      <c r="AD1083" s="4">
        <v>0.334606302039194</v>
      </c>
      <c r="AE1083" s="4">
        <v>0.47</v>
      </c>
      <c r="AF1083" s="4">
        <v>0.04</v>
      </c>
      <c r="AG1083" s="4">
        <v>0.02</v>
      </c>
      <c r="AH1083" s="4">
        <v>0.29</v>
      </c>
      <c r="AI1083" s="4">
        <v>0.04</v>
      </c>
      <c r="AJ1083" s="4">
        <v>1.04959470394916</v>
      </c>
      <c r="AK1083" s="4">
        <v>0.652149856692369</v>
      </c>
      <c r="AL1083" s="4">
        <v>0.025479728660145</v>
      </c>
      <c r="AM1083" s="12"/>
      <c r="AN1083" s="12"/>
    </row>
    <row r="1084" ht="12.75" customHeight="1">
      <c r="A1084" s="4" t="s">
        <v>3220</v>
      </c>
      <c r="B1084" s="4" t="s">
        <v>3172</v>
      </c>
      <c r="C1084" s="4" t="s">
        <v>2815</v>
      </c>
      <c r="D1084" s="4">
        <v>359.582217641315</v>
      </c>
      <c r="E1084" s="4">
        <v>6.58357142857143</v>
      </c>
      <c r="F1084" s="4">
        <v>2367.33521428571</v>
      </c>
      <c r="G1084" s="4">
        <v>0.012422697189975</v>
      </c>
      <c r="H1084" s="4">
        <v>0.0</v>
      </c>
      <c r="I1084" s="4">
        <v>0.0</v>
      </c>
      <c r="J1084" s="4">
        <v>0.0</v>
      </c>
      <c r="K1084" s="4">
        <v>0.0</v>
      </c>
      <c r="L1084" s="4">
        <v>0.0</v>
      </c>
      <c r="M1084" s="4">
        <v>0.0</v>
      </c>
      <c r="N1084" s="4">
        <v>0.0</v>
      </c>
      <c r="O1084" s="4">
        <v>0.0</v>
      </c>
      <c r="P1084" s="4">
        <v>0.0940838126540674</v>
      </c>
      <c r="Q1084" s="4">
        <v>0.0</v>
      </c>
      <c r="R1084" s="4">
        <v>0.0</v>
      </c>
      <c r="S1084" s="4">
        <v>0.0</v>
      </c>
      <c r="T1084" s="4">
        <v>0.294987674609696</v>
      </c>
      <c r="U1084" s="4">
        <v>0.610928512736237</v>
      </c>
      <c r="V1084" s="4">
        <v>0.0905934685906477</v>
      </c>
      <c r="W1084" s="4">
        <v>0.191616766467066</v>
      </c>
      <c r="X1084" s="4">
        <v>0.712574850299401</v>
      </c>
      <c r="Y1084" s="4">
        <v>0.0958083832335329</v>
      </c>
      <c r="Z1084" s="4">
        <v>0.0</v>
      </c>
      <c r="AA1084" s="4">
        <v>0.0820765975914072</v>
      </c>
      <c r="AB1084" s="4">
        <v>0.03916675707931</v>
      </c>
      <c r="AC1084" s="4">
        <v>0.876098513616144</v>
      </c>
      <c r="AD1084" s="4">
        <v>1.51351793499953</v>
      </c>
      <c r="AE1084" s="4">
        <v>0.0</v>
      </c>
      <c r="AF1084" s="4">
        <v>0.51</v>
      </c>
      <c r="AG1084" s="4">
        <v>0.06</v>
      </c>
      <c r="AH1084" s="4">
        <v>0.35</v>
      </c>
      <c r="AI1084" s="4">
        <v>0.0</v>
      </c>
      <c r="AJ1084" s="4">
        <v>0.87964810874466</v>
      </c>
      <c r="AK1084" s="4">
        <v>0.54655610008235</v>
      </c>
      <c r="AL1084" s="4">
        <v>0.254901996095273</v>
      </c>
      <c r="AM1084" s="12"/>
      <c r="AN1084" s="12"/>
    </row>
    <row r="1085" ht="12.75" customHeight="1">
      <c r="A1085" s="4" t="s">
        <v>3221</v>
      </c>
      <c r="B1085" s="4" t="s">
        <v>3172</v>
      </c>
      <c r="C1085" s="4" t="s">
        <v>2253</v>
      </c>
      <c r="D1085" s="4">
        <v>2041.12764727372</v>
      </c>
      <c r="E1085" s="4">
        <v>1.11270325203252</v>
      </c>
      <c r="F1085" s="4">
        <v>2271.16937093496</v>
      </c>
      <c r="G1085" s="4">
        <v>0.411087770572655</v>
      </c>
      <c r="H1085" s="4">
        <v>0.0</v>
      </c>
      <c r="I1085" s="4">
        <v>0.0</v>
      </c>
      <c r="J1085" s="4">
        <v>0.345620842572062</v>
      </c>
      <c r="K1085" s="4">
        <v>0.0</v>
      </c>
      <c r="L1085" s="4">
        <v>0.0</v>
      </c>
      <c r="M1085" s="4">
        <v>0.0</v>
      </c>
      <c r="N1085" s="4">
        <v>0.0170177383592018</v>
      </c>
      <c r="O1085" s="4">
        <v>0.129434589800443</v>
      </c>
      <c r="P1085" s="4">
        <v>0.0069290465631929</v>
      </c>
      <c r="Q1085" s="4">
        <v>0.0</v>
      </c>
      <c r="R1085" s="4">
        <v>0.0</v>
      </c>
      <c r="S1085" s="4">
        <v>0.139190687361419</v>
      </c>
      <c r="T1085" s="4">
        <v>0.00443458980044346</v>
      </c>
      <c r="U1085" s="4">
        <v>0.357372505543237</v>
      </c>
      <c r="V1085" s="4">
        <v>0.505068956069047</v>
      </c>
      <c r="W1085" s="4">
        <v>0.478300180831826</v>
      </c>
      <c r="X1085" s="4">
        <v>0.482820976491863</v>
      </c>
      <c r="Y1085" s="4">
        <v>0.00994575045207957</v>
      </c>
      <c r="Z1085" s="4">
        <v>0.0289330922242315</v>
      </c>
      <c r="AA1085" s="4">
        <v>0.382272353639602</v>
      </c>
      <c r="AB1085" s="4">
        <v>0.440085852589278</v>
      </c>
      <c r="AC1085" s="4">
        <v>0.165951228422687</v>
      </c>
      <c r="AD1085" s="4">
        <v>0.196904997913145</v>
      </c>
      <c r="AE1085" s="4">
        <v>0.19</v>
      </c>
      <c r="AF1085" s="4">
        <v>0.11</v>
      </c>
      <c r="AG1085" s="4">
        <v>0.02</v>
      </c>
      <c r="AH1085" s="4">
        <v>0.45</v>
      </c>
      <c r="AI1085" s="4">
        <v>0.14</v>
      </c>
      <c r="AJ1085" s="4">
        <v>1.27116389304574</v>
      </c>
      <c r="AK1085" s="4">
        <v>0.789818534300116</v>
      </c>
      <c r="AL1085" s="4">
        <v>0.802883623816275</v>
      </c>
      <c r="AM1085" s="12"/>
      <c r="AN1085" s="12"/>
    </row>
    <row r="1086" ht="12.75" customHeight="1">
      <c r="A1086" s="4" t="s">
        <v>3222</v>
      </c>
      <c r="B1086" s="4" t="s">
        <v>3172</v>
      </c>
      <c r="C1086" s="4" t="s">
        <v>3223</v>
      </c>
      <c r="D1086" s="4">
        <v>2367.37273051177</v>
      </c>
      <c r="E1086" s="4">
        <v>1.24824797843666</v>
      </c>
      <c r="F1086" s="4">
        <v>2955.06822506739</v>
      </c>
      <c r="G1086" s="4">
        <v>0.739689052040596</v>
      </c>
      <c r="H1086" s="4">
        <v>0.0</v>
      </c>
      <c r="I1086" s="4">
        <v>0.0</v>
      </c>
      <c r="J1086" s="4">
        <v>0.739689052040596</v>
      </c>
      <c r="K1086" s="4">
        <v>0.0</v>
      </c>
      <c r="L1086" s="4">
        <v>0.0</v>
      </c>
      <c r="M1086" s="4">
        <v>0.0</v>
      </c>
      <c r="N1086" s="4">
        <v>0.0</v>
      </c>
      <c r="O1086" s="4">
        <v>0.0</v>
      </c>
      <c r="P1086" s="4">
        <v>0.0</v>
      </c>
      <c r="Q1086" s="4">
        <v>0.0</v>
      </c>
      <c r="R1086" s="4">
        <v>0.0</v>
      </c>
      <c r="S1086" s="4">
        <v>0.10699632908659</v>
      </c>
      <c r="T1086" s="4">
        <v>0.0</v>
      </c>
      <c r="U1086" s="4">
        <v>0.153314618872814</v>
      </c>
      <c r="V1086" s="4">
        <v>0.220254804577845</v>
      </c>
      <c r="W1086" s="4">
        <v>0.0980392156862745</v>
      </c>
      <c r="X1086" s="4">
        <v>0.818627450980392</v>
      </c>
      <c r="Y1086" s="4">
        <v>0.00490196078431373</v>
      </c>
      <c r="Z1086" s="4">
        <v>0.0784313725490196</v>
      </c>
      <c r="AA1086" s="4">
        <v>0.185489095227813</v>
      </c>
      <c r="AB1086" s="4">
        <v>0.796912114014252</v>
      </c>
      <c r="AC1086" s="4">
        <v>0.0</v>
      </c>
      <c r="AD1086" s="4">
        <v>0.434299954741821</v>
      </c>
      <c r="AE1086" s="4">
        <v>0.48</v>
      </c>
      <c r="AF1086" s="4">
        <v>0.02</v>
      </c>
      <c r="AG1086" s="4">
        <v>0.05</v>
      </c>
      <c r="AH1086" s="4">
        <v>0.29</v>
      </c>
      <c r="AI1086" s="4">
        <v>0.03</v>
      </c>
      <c r="AJ1086" s="4">
        <v>1.04451257798483</v>
      </c>
      <c r="AK1086" s="4">
        <v>0.648992154288894</v>
      </c>
      <c r="AL1086" s="4">
        <v>0.164138739082817</v>
      </c>
      <c r="AM1086" s="12"/>
      <c r="AN1086" s="12"/>
    </row>
    <row r="1087" ht="12.75" customHeight="1">
      <c r="A1087" s="4" t="s">
        <v>3225</v>
      </c>
      <c r="B1087" s="4" t="s">
        <v>3172</v>
      </c>
      <c r="C1087" s="4" t="s">
        <v>3226</v>
      </c>
      <c r="D1087" s="4">
        <v>875.136764437816</v>
      </c>
      <c r="E1087" s="4">
        <v>1.69033613445378</v>
      </c>
      <c r="F1087" s="4">
        <v>1479.27529551821</v>
      </c>
      <c r="G1087" s="4">
        <v>0.0154113845389013</v>
      </c>
      <c r="H1087" s="4">
        <v>0.0</v>
      </c>
      <c r="I1087" s="4">
        <v>0.0</v>
      </c>
      <c r="J1087" s="4">
        <v>0.050148287948234</v>
      </c>
      <c r="K1087" s="4">
        <v>0.0</v>
      </c>
      <c r="L1087" s="4">
        <v>0.0</v>
      </c>
      <c r="M1087" s="4">
        <v>0.0</v>
      </c>
      <c r="N1087" s="4">
        <v>0.0</v>
      </c>
      <c r="O1087" s="4">
        <v>0.0</v>
      </c>
      <c r="P1087" s="4">
        <v>0.0</v>
      </c>
      <c r="Q1087" s="4">
        <v>0.0</v>
      </c>
      <c r="R1087" s="4">
        <v>0.0</v>
      </c>
      <c r="S1087" s="4">
        <v>0.108115394985171</v>
      </c>
      <c r="T1087" s="4">
        <v>0.282286330547317</v>
      </c>
      <c r="U1087" s="4">
        <v>0.559449986519277</v>
      </c>
      <c r="V1087" s="4">
        <v>0.408484547187008</v>
      </c>
      <c r="W1087" s="4">
        <v>0.354969574036511</v>
      </c>
      <c r="X1087" s="4">
        <v>0.616632860040568</v>
      </c>
      <c r="Y1087" s="4">
        <v>0.0121703853955375</v>
      </c>
      <c r="Z1087" s="4">
        <v>0.0162271805273834</v>
      </c>
      <c r="AA1087" s="4">
        <v>0.192145165299528</v>
      </c>
      <c r="AB1087" s="4">
        <v>0.0831054768414947</v>
      </c>
      <c r="AC1087" s="4">
        <v>0.708509404258845</v>
      </c>
      <c r="AD1087" s="4">
        <v>0.330752458232978</v>
      </c>
      <c r="AE1087" s="4">
        <v>0.24</v>
      </c>
      <c r="AF1087" s="4">
        <v>0.0</v>
      </c>
      <c r="AG1087" s="4">
        <v>0.0</v>
      </c>
      <c r="AH1087" s="4">
        <v>0.55</v>
      </c>
      <c r="AI1087" s="4">
        <v>0.14</v>
      </c>
      <c r="AJ1087" s="4">
        <v>0.946574075661423</v>
      </c>
      <c r="AK1087" s="4">
        <v>0.588139541356915</v>
      </c>
      <c r="AL1087" s="4">
        <v>1.05342446681268</v>
      </c>
      <c r="AM1087" s="12"/>
      <c r="AN1087" s="12"/>
    </row>
    <row r="1088" ht="12.75" customHeight="1">
      <c r="A1088" s="4" t="s">
        <v>3228</v>
      </c>
      <c r="B1088" s="4" t="s">
        <v>3172</v>
      </c>
      <c r="C1088" s="4" t="s">
        <v>505</v>
      </c>
      <c r="D1088" s="4">
        <v>1497.13251935154</v>
      </c>
      <c r="E1088" s="4">
        <v>1.35316205533597</v>
      </c>
      <c r="F1088" s="4">
        <v>2025.86291699605</v>
      </c>
      <c r="G1088" s="4">
        <v>0.251350956623339</v>
      </c>
      <c r="H1088" s="4">
        <v>0.0203053208833556</v>
      </c>
      <c r="I1088" s="4">
        <v>0.0</v>
      </c>
      <c r="J1088" s="4">
        <v>0.190603231065659</v>
      </c>
      <c r="K1088" s="4">
        <v>0.0</v>
      </c>
      <c r="L1088" s="4">
        <v>0.0</v>
      </c>
      <c r="M1088" s="4">
        <v>0.0</v>
      </c>
      <c r="N1088" s="4">
        <v>0.0</v>
      </c>
      <c r="O1088" s="4">
        <v>0.0211946050096339</v>
      </c>
      <c r="P1088" s="4">
        <v>0.0229731732621906</v>
      </c>
      <c r="Q1088" s="4">
        <v>0.0</v>
      </c>
      <c r="R1088" s="4">
        <v>0.0</v>
      </c>
      <c r="S1088" s="4">
        <v>0.113087298058396</v>
      </c>
      <c r="T1088" s="4">
        <v>0.0650659552393656</v>
      </c>
      <c r="U1088" s="4">
        <v>0.566770416481399</v>
      </c>
      <c r="V1088" s="4">
        <v>0.384109829122243</v>
      </c>
      <c r="W1088" s="4">
        <v>0.182509505703422</v>
      </c>
      <c r="X1088" s="4">
        <v>0.756653992395437</v>
      </c>
      <c r="Y1088" s="4">
        <v>0.0304182509505703</v>
      </c>
      <c r="Z1088" s="4">
        <v>0.0304182509505703</v>
      </c>
      <c r="AA1088" s="4">
        <v>0.410398714765591</v>
      </c>
      <c r="AB1088" s="4">
        <v>0.278808237184168</v>
      </c>
      <c r="AC1088" s="4">
        <v>0.256024536293267</v>
      </c>
      <c r="AD1088" s="4">
        <v>0.0843473643812865</v>
      </c>
      <c r="AE1088" s="4">
        <v>0.05</v>
      </c>
      <c r="AF1088" s="4">
        <v>0.12</v>
      </c>
      <c r="AG1088" s="4">
        <v>0.21</v>
      </c>
      <c r="AH1088" s="4">
        <v>0.38</v>
      </c>
      <c r="AI1088" s="4">
        <v>0.21</v>
      </c>
      <c r="AJ1088" s="4">
        <v>1.42737222227232</v>
      </c>
      <c r="AK1088" s="4">
        <v>0.886876226317779</v>
      </c>
      <c r="AL1088" s="4">
        <v>0.821349697194515</v>
      </c>
      <c r="AM1088" s="12"/>
      <c r="AN1088" s="12"/>
    </row>
    <row r="1089" ht="12.75" customHeight="1">
      <c r="A1089" s="4" t="s">
        <v>3229</v>
      </c>
      <c r="B1089" s="4" t="s">
        <v>3172</v>
      </c>
      <c r="C1089" s="4" t="s">
        <v>3230</v>
      </c>
      <c r="D1089" s="4">
        <v>589.560491122682</v>
      </c>
      <c r="E1089" s="4">
        <v>3.96282169117647</v>
      </c>
      <c r="F1089" s="4">
        <v>2336.32310248162</v>
      </c>
      <c r="G1089" s="4">
        <v>0.0665653883174265</v>
      </c>
      <c r="H1089" s="4">
        <v>0.0</v>
      </c>
      <c r="I1089" s="4">
        <v>0.0</v>
      </c>
      <c r="J1089" s="4">
        <v>0.0378509655254117</v>
      </c>
      <c r="K1089" s="4">
        <v>0.0</v>
      </c>
      <c r="L1089" s="4">
        <v>0.0</v>
      </c>
      <c r="M1089" s="4">
        <v>0.0</v>
      </c>
      <c r="N1089" s="4">
        <v>0.0</v>
      </c>
      <c r="O1089" s="4">
        <v>0.202404928326028</v>
      </c>
      <c r="P1089" s="4">
        <v>0.0793152470086483</v>
      </c>
      <c r="Q1089" s="4">
        <v>0.0204359673024523</v>
      </c>
      <c r="R1089" s="4">
        <v>0.0</v>
      </c>
      <c r="S1089" s="4">
        <v>0.0335860680014216</v>
      </c>
      <c r="T1089" s="4">
        <v>0.349129250088852</v>
      </c>
      <c r="U1089" s="4">
        <v>0.277277573747186</v>
      </c>
      <c r="V1089" s="4">
        <v>0.72688476302026</v>
      </c>
      <c r="W1089" s="4">
        <v>0.530153158902361</v>
      </c>
      <c r="X1089" s="4">
        <v>0.127632418634333</v>
      </c>
      <c r="Y1089" s="4">
        <v>0.0269623484365029</v>
      </c>
      <c r="Z1089" s="4">
        <v>0.315252074026803</v>
      </c>
      <c r="AA1089" s="4">
        <v>0.105008639584372</v>
      </c>
      <c r="AB1089" s="4">
        <v>0.0330043719775951</v>
      </c>
      <c r="AC1089" s="4">
        <v>0.858600735234428</v>
      </c>
      <c r="AD1089" s="4">
        <v>0.613936617358554</v>
      </c>
      <c r="AE1089" s="4">
        <v>0.19</v>
      </c>
      <c r="AF1089" s="4">
        <v>0.07</v>
      </c>
      <c r="AG1089" s="4">
        <v>0.23</v>
      </c>
      <c r="AH1089" s="4">
        <v>0.23</v>
      </c>
      <c r="AI1089" s="4">
        <v>0.23</v>
      </c>
      <c r="AJ1089" s="4">
        <v>1.51576355122208</v>
      </c>
      <c r="AK1089" s="4">
        <v>0.941796846906415</v>
      </c>
      <c r="AL1089" s="4">
        <v>0.67957844376334</v>
      </c>
      <c r="AM1089" s="12"/>
      <c r="AN1089" s="12"/>
    </row>
    <row r="1090" ht="12.75" customHeight="1">
      <c r="A1090" s="4" t="s">
        <v>3232</v>
      </c>
      <c r="B1090" s="4" t="s">
        <v>3172</v>
      </c>
      <c r="C1090" s="4" t="s">
        <v>3010</v>
      </c>
      <c r="D1090" s="4">
        <v>2130.35605641911</v>
      </c>
      <c r="E1090" s="4">
        <v>1.27720588235294</v>
      </c>
      <c r="F1090" s="4">
        <v>2720.90328676471</v>
      </c>
      <c r="G1090" s="4">
        <v>0.476300134331222</v>
      </c>
      <c r="H1090" s="4">
        <v>0.0</v>
      </c>
      <c r="I1090" s="4">
        <v>0.0</v>
      </c>
      <c r="J1090" s="4">
        <v>0.492753623188406</v>
      </c>
      <c r="K1090" s="4">
        <v>0.0</v>
      </c>
      <c r="L1090" s="4">
        <v>0.0</v>
      </c>
      <c r="M1090" s="4">
        <v>0.0</v>
      </c>
      <c r="N1090" s="4">
        <v>0.0</v>
      </c>
      <c r="O1090" s="4">
        <v>0.0</v>
      </c>
      <c r="P1090" s="4">
        <v>0.0</v>
      </c>
      <c r="Q1090" s="4">
        <v>0.0</v>
      </c>
      <c r="R1090" s="4">
        <v>0.0</v>
      </c>
      <c r="S1090" s="4">
        <v>0.0524121500893389</v>
      </c>
      <c r="T1090" s="4">
        <v>0.0</v>
      </c>
      <c r="U1090" s="4">
        <v>0.454834226722255</v>
      </c>
      <c r="V1090" s="4">
        <v>0.564191134139321</v>
      </c>
      <c r="W1090" s="4">
        <v>0.231292517006803</v>
      </c>
      <c r="X1090" s="4">
        <v>0.76530612244898</v>
      </c>
      <c r="Y1090" s="4">
        <v>0.00340136054421769</v>
      </c>
      <c r="Z1090" s="4">
        <v>0.0</v>
      </c>
      <c r="AA1090" s="4">
        <v>0.311840337747073</v>
      </c>
      <c r="AB1090" s="4">
        <v>0.601036269430052</v>
      </c>
      <c r="AC1090" s="4">
        <v>0.0700441374016504</v>
      </c>
      <c r="AD1090" s="4">
        <v>0.128701399198867</v>
      </c>
      <c r="AE1090" s="4">
        <v>0.18</v>
      </c>
      <c r="AF1090" s="4">
        <v>0.05</v>
      </c>
      <c r="AG1090" s="4">
        <v>0.18</v>
      </c>
      <c r="AH1090" s="4">
        <v>0.2</v>
      </c>
      <c r="AI1090" s="4">
        <v>0.37</v>
      </c>
      <c r="AJ1090" s="4">
        <v>1.45687497141484</v>
      </c>
      <c r="AK1090" s="4">
        <v>0.905207315025579</v>
      </c>
      <c r="AL1090" s="4">
        <v>2.17244509071964</v>
      </c>
      <c r="AM1090" s="12"/>
      <c r="AN1090" s="12"/>
    </row>
    <row r="1091" ht="12.75" customHeight="1">
      <c r="A1091" s="4" t="s">
        <v>3233</v>
      </c>
      <c r="B1091" s="4" t="s">
        <v>3172</v>
      </c>
      <c r="C1091" s="4" t="s">
        <v>3234</v>
      </c>
      <c r="D1091" s="4">
        <v>850.008187017231</v>
      </c>
      <c r="E1091" s="4">
        <v>1.72173913043478</v>
      </c>
      <c r="F1091" s="4">
        <v>1463.49235677749</v>
      </c>
      <c r="G1091" s="4">
        <v>0.0261437908496732</v>
      </c>
      <c r="H1091" s="4">
        <v>0.0</v>
      </c>
      <c r="I1091" s="4">
        <v>0.0</v>
      </c>
      <c r="J1091" s="4">
        <v>0.0677444187836797</v>
      </c>
      <c r="K1091" s="4">
        <v>0.0</v>
      </c>
      <c r="L1091" s="4">
        <v>0.0</v>
      </c>
      <c r="M1091" s="4">
        <v>0.0</v>
      </c>
      <c r="N1091" s="4">
        <v>0.0</v>
      </c>
      <c r="O1091" s="4">
        <v>0.0</v>
      </c>
      <c r="P1091" s="4">
        <v>0.0</v>
      </c>
      <c r="Q1091" s="4">
        <v>0.0</v>
      </c>
      <c r="R1091" s="4">
        <v>0.0</v>
      </c>
      <c r="S1091" s="4">
        <v>0.123749037721324</v>
      </c>
      <c r="T1091" s="4">
        <v>0.0306004618937644</v>
      </c>
      <c r="U1091" s="4">
        <v>0.777906081601232</v>
      </c>
      <c r="V1091" s="4">
        <v>0.35650623885918</v>
      </c>
      <c r="W1091" s="4">
        <v>0.464583333333333</v>
      </c>
      <c r="X1091" s="4">
        <v>0.5125</v>
      </c>
      <c r="Y1091" s="4">
        <v>0.00625</v>
      </c>
      <c r="Z1091" s="4">
        <v>0.0166666666666667</v>
      </c>
      <c r="AA1091" s="4">
        <v>0.24725193107546</v>
      </c>
      <c r="AB1091" s="4">
        <v>0.123217468805704</v>
      </c>
      <c r="AC1091" s="4">
        <v>0.61831550802139</v>
      </c>
      <c r="AD1091" s="4">
        <v>0.428301052641737</v>
      </c>
      <c r="AE1091" s="4">
        <v>0.01</v>
      </c>
      <c r="AF1091" s="4">
        <v>0.31</v>
      </c>
      <c r="AG1091" s="4">
        <v>0.07</v>
      </c>
      <c r="AH1091" s="4">
        <v>0.53</v>
      </c>
      <c r="AI1091" s="4">
        <v>0.03</v>
      </c>
      <c r="AJ1091" s="4">
        <v>1.03694885002175</v>
      </c>
      <c r="AK1091" s="4">
        <v>0.64429254586993</v>
      </c>
      <c r="AL1091" s="4">
        <v>0.891562339939802</v>
      </c>
      <c r="AM1091" s="12"/>
      <c r="AN1091" s="12"/>
    </row>
    <row r="1092" ht="12.75" customHeight="1">
      <c r="A1092" s="4" t="s">
        <v>3236</v>
      </c>
      <c r="B1092" s="4" t="s">
        <v>3172</v>
      </c>
      <c r="C1092" s="4" t="s">
        <v>3237</v>
      </c>
      <c r="D1092" s="4">
        <v>2703.21437881268</v>
      </c>
      <c r="E1092" s="4">
        <v>0.746777777777778</v>
      </c>
      <c r="F1092" s="4">
        <v>2018.70042666667</v>
      </c>
      <c r="G1092" s="4">
        <v>0.32539800624907</v>
      </c>
      <c r="H1092" s="4">
        <v>0.0</v>
      </c>
      <c r="I1092" s="4">
        <v>0.0</v>
      </c>
      <c r="J1092" s="4">
        <v>0.333745364647713</v>
      </c>
      <c r="K1092" s="4">
        <v>0.0</v>
      </c>
      <c r="L1092" s="4">
        <v>0.0</v>
      </c>
      <c r="M1092" s="4">
        <v>0.0</v>
      </c>
      <c r="N1092" s="4">
        <v>0.0</v>
      </c>
      <c r="O1092" s="4">
        <v>0.0</v>
      </c>
      <c r="P1092" s="4">
        <v>0.00417181705809642</v>
      </c>
      <c r="Q1092" s="4">
        <v>0.0</v>
      </c>
      <c r="R1092" s="4">
        <v>0.0</v>
      </c>
      <c r="S1092" s="4">
        <v>0.071229913473424</v>
      </c>
      <c r="T1092" s="4">
        <v>0.231613102595797</v>
      </c>
      <c r="U1092" s="4">
        <v>0.359239802224969</v>
      </c>
      <c r="V1092" s="4">
        <v>1.06085403957744</v>
      </c>
      <c r="W1092" s="4">
        <v>0.406732117812062</v>
      </c>
      <c r="X1092" s="4">
        <v>0.55820476858345</v>
      </c>
      <c r="Y1092" s="4">
        <v>0.0238429172510519</v>
      </c>
      <c r="Z1092" s="4">
        <v>0.0112201963534362</v>
      </c>
      <c r="AA1092" s="4">
        <v>0.41943163219759</v>
      </c>
      <c r="AB1092" s="4">
        <v>0.514655557208749</v>
      </c>
      <c r="AC1092" s="4">
        <v>0.0242523434012796</v>
      </c>
      <c r="AD1092" s="4">
        <v>0.283769785872597</v>
      </c>
      <c r="AE1092" s="4">
        <v>0.34</v>
      </c>
      <c r="AF1092" s="4">
        <v>0.17</v>
      </c>
      <c r="AG1092" s="4">
        <v>0.05</v>
      </c>
      <c r="AH1092" s="4">
        <v>0.33</v>
      </c>
      <c r="AI1092" s="4">
        <v>0.0</v>
      </c>
      <c r="AJ1092" s="4">
        <v>1.18367322776471</v>
      </c>
      <c r="AK1092" s="4">
        <v>0.735457527513148</v>
      </c>
      <c r="AL1092" s="4">
        <v>0.314944062064412</v>
      </c>
      <c r="AM1092" s="12"/>
      <c r="AN1092" s="12"/>
    </row>
    <row r="1093" ht="12.75" customHeight="1">
      <c r="A1093" s="4" t="s">
        <v>3239</v>
      </c>
      <c r="B1093" s="4" t="s">
        <v>3172</v>
      </c>
      <c r="C1093" s="4" t="s">
        <v>3240</v>
      </c>
      <c r="D1093" s="4">
        <v>537.43517854223</v>
      </c>
      <c r="E1093" s="4">
        <v>3.08637422360248</v>
      </c>
      <c r="F1093" s="4">
        <v>1658.72608190994</v>
      </c>
      <c r="G1093" s="4">
        <v>0.0194830513804163</v>
      </c>
      <c r="H1093" s="4">
        <v>0.0</v>
      </c>
      <c r="I1093" s="4">
        <v>0.0</v>
      </c>
      <c r="J1093" s="4">
        <v>0.0385514018691589</v>
      </c>
      <c r="K1093" s="4">
        <v>0.0</v>
      </c>
      <c r="L1093" s="4">
        <v>0.0</v>
      </c>
      <c r="M1093" s="4">
        <v>0.0</v>
      </c>
      <c r="N1093" s="4">
        <v>0.0</v>
      </c>
      <c r="O1093" s="4">
        <v>0.00700934579439252</v>
      </c>
      <c r="P1093" s="4">
        <v>0.0406097018246551</v>
      </c>
      <c r="Q1093" s="4">
        <v>0.0</v>
      </c>
      <c r="R1093" s="4">
        <v>0.0</v>
      </c>
      <c r="S1093" s="4">
        <v>0.0692033822874944</v>
      </c>
      <c r="T1093" s="4">
        <v>0.345627503337784</v>
      </c>
      <c r="U1093" s="4">
        <v>0.498998664886515</v>
      </c>
      <c r="V1093" s="4">
        <v>0.329035909691214</v>
      </c>
      <c r="W1093" s="4">
        <v>0.355504587155963</v>
      </c>
      <c r="X1093" s="4">
        <v>0.444571865443425</v>
      </c>
      <c r="Y1093" s="4">
        <v>0.0194954128440367</v>
      </c>
      <c r="Z1093" s="4">
        <v>0.180428134556575</v>
      </c>
      <c r="AA1093" s="4">
        <v>0.119489340293063</v>
      </c>
      <c r="AB1093" s="4">
        <v>0.0450537702031319</v>
      </c>
      <c r="AC1093" s="4">
        <v>0.828513929941513</v>
      </c>
      <c r="AD1093" s="4">
        <v>0.347463434117476</v>
      </c>
      <c r="AE1093" s="4">
        <v>0.13</v>
      </c>
      <c r="AF1093" s="4">
        <v>0.01</v>
      </c>
      <c r="AG1093" s="4">
        <v>0.17</v>
      </c>
      <c r="AH1093" s="4">
        <v>0.34</v>
      </c>
      <c r="AI1093" s="4">
        <v>0.32</v>
      </c>
      <c r="AJ1093" s="4">
        <v>1.34392732818348</v>
      </c>
      <c r="AK1093" s="4">
        <v>0.835028998509759</v>
      </c>
      <c r="AL1093" s="4">
        <v>0.448648759380504</v>
      </c>
      <c r="AM1093" s="12"/>
      <c r="AN1093" s="12"/>
    </row>
    <row r="1094" ht="12.75" customHeight="1">
      <c r="A1094" s="4" t="s">
        <v>3242</v>
      </c>
      <c r="B1094" s="4" t="s">
        <v>3172</v>
      </c>
      <c r="C1094" s="4" t="s">
        <v>3243</v>
      </c>
      <c r="D1094" s="4">
        <v>2320.6292906815</v>
      </c>
      <c r="E1094" s="4">
        <v>0.817045454545455</v>
      </c>
      <c r="F1094" s="4">
        <v>1896.05961363636</v>
      </c>
      <c r="G1094" s="4">
        <v>0.349095966620306</v>
      </c>
      <c r="H1094" s="4">
        <v>0.0</v>
      </c>
      <c r="I1094" s="4">
        <v>0.0</v>
      </c>
      <c r="J1094" s="4">
        <v>0.24547983310153</v>
      </c>
      <c r="K1094" s="4">
        <v>0.0</v>
      </c>
      <c r="L1094" s="4">
        <v>0.0</v>
      </c>
      <c r="M1094" s="4">
        <v>0.0</v>
      </c>
      <c r="N1094" s="4">
        <v>0.0</v>
      </c>
      <c r="O1094" s="4">
        <v>0.0</v>
      </c>
      <c r="P1094" s="4">
        <v>0.103616133518776</v>
      </c>
      <c r="Q1094" s="4">
        <v>0.0</v>
      </c>
      <c r="R1094" s="4">
        <v>0.0</v>
      </c>
      <c r="S1094" s="4">
        <v>0.143949930458971</v>
      </c>
      <c r="T1094" s="4">
        <v>0.0</v>
      </c>
      <c r="U1094" s="4">
        <v>0.506954102920723</v>
      </c>
      <c r="V1094" s="4">
        <v>1.08484005563282</v>
      </c>
      <c r="W1094" s="4">
        <v>0.0256410256410256</v>
      </c>
      <c r="X1094" s="4">
        <v>0.923076923076923</v>
      </c>
      <c r="Y1094" s="4">
        <v>0.0</v>
      </c>
      <c r="Z1094" s="4">
        <v>0.0512820512820513</v>
      </c>
      <c r="AA1094" s="4">
        <v>0.407510431154381</v>
      </c>
      <c r="AB1094" s="4">
        <v>0.494436717663421</v>
      </c>
      <c r="AC1094" s="4">
        <v>0.0716272600834492</v>
      </c>
      <c r="AD1094" s="4">
        <v>0.0603775178931707</v>
      </c>
      <c r="AE1094" s="4">
        <v>0.04</v>
      </c>
      <c r="AF1094" s="4">
        <v>0.22</v>
      </c>
      <c r="AG1094" s="4">
        <v>0.1</v>
      </c>
      <c r="AH1094" s="4">
        <v>0.32</v>
      </c>
      <c r="AI1094" s="4">
        <v>0.11</v>
      </c>
      <c r="AJ1094" s="4">
        <v>1.29954085454383</v>
      </c>
      <c r="AK1094" s="4">
        <v>0.807450131815532</v>
      </c>
      <c r="AL1094" s="4">
        <v>0.54605466081719</v>
      </c>
      <c r="AM1094" s="12"/>
      <c r="AN1094" s="12"/>
    </row>
    <row r="1095" ht="12.75" customHeight="1">
      <c r="A1095" s="4" t="s">
        <v>3245</v>
      </c>
      <c r="B1095" s="4" t="s">
        <v>3172</v>
      </c>
      <c r="C1095" s="4" t="s">
        <v>3246</v>
      </c>
      <c r="D1095" s="4">
        <v>2936.21998270727</v>
      </c>
      <c r="E1095" s="4">
        <v>1.84556737588653</v>
      </c>
      <c r="F1095" s="4">
        <v>5418.99180851064</v>
      </c>
      <c r="G1095" s="4">
        <v>0.822749543664137</v>
      </c>
      <c r="H1095" s="4">
        <v>0.0</v>
      </c>
      <c r="I1095" s="4">
        <v>0.00394905716260243</v>
      </c>
      <c r="J1095" s="4">
        <v>0.827426201994274</v>
      </c>
      <c r="K1095" s="4">
        <v>0.0</v>
      </c>
      <c r="L1095" s="4">
        <v>0.0</v>
      </c>
      <c r="M1095" s="4">
        <v>0.0</v>
      </c>
      <c r="N1095" s="4">
        <v>0.0</v>
      </c>
      <c r="O1095" s="4">
        <v>0.0</v>
      </c>
      <c r="P1095" s="4">
        <v>0.0141178793563037</v>
      </c>
      <c r="Q1095" s="4">
        <v>0.0</v>
      </c>
      <c r="R1095" s="4">
        <v>0.0</v>
      </c>
      <c r="S1095" s="4">
        <v>0.0250765129825254</v>
      </c>
      <c r="T1095" s="4">
        <v>0.0355415144634218</v>
      </c>
      <c r="U1095" s="4">
        <v>0.0938888340408727</v>
      </c>
      <c r="V1095" s="4">
        <v>0.165241617830723</v>
      </c>
      <c r="W1095" s="4">
        <v>0.0872093023255814</v>
      </c>
      <c r="X1095" s="4">
        <v>0.906976744186047</v>
      </c>
      <c r="Y1095" s="4">
        <v>0.00581395348837209</v>
      </c>
      <c r="Z1095" s="4">
        <v>0.0</v>
      </c>
      <c r="AA1095" s="4">
        <v>0.122586223460467</v>
      </c>
      <c r="AB1095" s="4">
        <v>0.852531463156883</v>
      </c>
      <c r="AC1095" s="4">
        <v>0.0165241617830723</v>
      </c>
      <c r="AD1095" s="4">
        <v>0.182430815859962</v>
      </c>
      <c r="AE1095" s="4">
        <v>0.27</v>
      </c>
      <c r="AF1095" s="4">
        <v>0.08</v>
      </c>
      <c r="AG1095" s="4">
        <v>0.07</v>
      </c>
      <c r="AH1095" s="4">
        <v>0.3</v>
      </c>
      <c r="AI1095" s="4">
        <v>0.1</v>
      </c>
      <c r="AJ1095" s="4">
        <v>1.33317684112276</v>
      </c>
      <c r="AK1095" s="4">
        <v>0.828349345335398</v>
      </c>
      <c r="AL1095" s="4">
        <v>0.338210439859079</v>
      </c>
      <c r="AM1095" s="12"/>
      <c r="AN1095" s="12"/>
    </row>
    <row r="1096" ht="12.75" customHeight="1">
      <c r="A1096" s="4" t="s">
        <v>3248</v>
      </c>
      <c r="B1096" s="4" t="s">
        <v>3172</v>
      </c>
      <c r="C1096" s="4" t="s">
        <v>3249</v>
      </c>
      <c r="D1096" s="4">
        <v>794.978982259571</v>
      </c>
      <c r="E1096" s="4">
        <v>3.48075</v>
      </c>
      <c r="F1096" s="4">
        <v>2767.1230925</v>
      </c>
      <c r="G1096" s="4">
        <v>0.160525748761043</v>
      </c>
      <c r="H1096" s="4">
        <v>0.0</v>
      </c>
      <c r="I1096" s="4">
        <v>0.0</v>
      </c>
      <c r="J1096" s="4">
        <v>0.430400325137167</v>
      </c>
      <c r="K1096" s="4">
        <v>0.0</v>
      </c>
      <c r="L1096" s="4">
        <v>0.0</v>
      </c>
      <c r="M1096" s="4">
        <v>0.0</v>
      </c>
      <c r="N1096" s="4">
        <v>0.0</v>
      </c>
      <c r="O1096" s="4">
        <v>0.00792521845153424</v>
      </c>
      <c r="P1096" s="4">
        <v>0.0</v>
      </c>
      <c r="Q1096" s="4">
        <v>0.0158504369030685</v>
      </c>
      <c r="R1096" s="4">
        <v>0.0</v>
      </c>
      <c r="S1096" s="4">
        <v>0.0237756553546027</v>
      </c>
      <c r="T1096" s="4">
        <v>0.0993700467384678</v>
      </c>
      <c r="U1096" s="4">
        <v>0.42267831741516</v>
      </c>
      <c r="V1096" s="4">
        <v>0.3239244415715</v>
      </c>
      <c r="W1096" s="4">
        <v>0.334811529933481</v>
      </c>
      <c r="X1096" s="4">
        <v>0.439024390243902</v>
      </c>
      <c r="Y1096" s="4">
        <v>0.155210643015521</v>
      </c>
      <c r="Z1096" s="4">
        <v>0.0709534368070953</v>
      </c>
      <c r="AA1096" s="4">
        <v>0.123895712131006</v>
      </c>
      <c r="AB1096" s="4">
        <v>0.166343460461108</v>
      </c>
      <c r="AC1096" s="4">
        <v>0.70257846728435</v>
      </c>
      <c r="AD1096" s="4">
        <v>0.231357006894747</v>
      </c>
      <c r="AE1096" s="4">
        <v>0.02</v>
      </c>
      <c r="AF1096" s="4">
        <v>0.22</v>
      </c>
      <c r="AG1096" s="4">
        <v>0.07</v>
      </c>
      <c r="AH1096" s="4">
        <v>0.42</v>
      </c>
      <c r="AI1096" s="4">
        <v>0.22</v>
      </c>
      <c r="AJ1096" s="4">
        <v>1.29495510348694</v>
      </c>
      <c r="AK1096" s="4">
        <v>0.804600844482695</v>
      </c>
      <c r="AL1096" s="4">
        <v>0.992326976373894</v>
      </c>
      <c r="AM1096" s="12"/>
      <c r="AN1096" s="12"/>
    </row>
    <row r="1097" ht="12.75" customHeight="1">
      <c r="A1097" s="4" t="s">
        <v>3251</v>
      </c>
      <c r="B1097" s="4" t="s">
        <v>3172</v>
      </c>
      <c r="C1097" s="4" t="s">
        <v>2087</v>
      </c>
      <c r="D1097" s="4">
        <v>2088.1473902439</v>
      </c>
      <c r="E1097" s="4">
        <v>1.4036036036036</v>
      </c>
      <c r="F1097" s="4">
        <v>2930.9312018018</v>
      </c>
      <c r="G1097" s="4">
        <v>0.585879332477535</v>
      </c>
      <c r="H1097" s="4">
        <v>0.0</v>
      </c>
      <c r="I1097" s="4">
        <v>0.0</v>
      </c>
      <c r="J1097" s="4">
        <v>0.591115140525839</v>
      </c>
      <c r="K1097" s="4">
        <v>0.0</v>
      </c>
      <c r="L1097" s="4">
        <v>0.0</v>
      </c>
      <c r="M1097" s="4">
        <v>0.0</v>
      </c>
      <c r="N1097" s="4">
        <v>0.0</v>
      </c>
      <c r="O1097" s="4">
        <v>0.0</v>
      </c>
      <c r="P1097" s="4">
        <v>0.0</v>
      </c>
      <c r="Q1097" s="4">
        <v>0.0</v>
      </c>
      <c r="R1097" s="4">
        <v>0.0</v>
      </c>
      <c r="S1097" s="4">
        <v>0.156326900660536</v>
      </c>
      <c r="T1097" s="4">
        <v>0.0141173423131719</v>
      </c>
      <c r="U1097" s="4">
        <v>0.238440616500453</v>
      </c>
      <c r="V1097" s="4">
        <v>0.408215661103979</v>
      </c>
      <c r="W1097" s="4">
        <v>0.19811320754717</v>
      </c>
      <c r="X1097" s="4">
        <v>0.751572327044025</v>
      </c>
      <c r="Y1097" s="4">
        <v>0.0</v>
      </c>
      <c r="Z1097" s="4">
        <v>0.050314465408805</v>
      </c>
      <c r="AA1097" s="4">
        <v>0.356996148908857</v>
      </c>
      <c r="AB1097" s="4">
        <v>0.59204107830552</v>
      </c>
      <c r="AC1097" s="4">
        <v>0.0346598202824133</v>
      </c>
      <c r="AD1097" s="4">
        <v>0.388514350214728</v>
      </c>
      <c r="AE1097" s="4">
        <v>0.26</v>
      </c>
      <c r="AF1097" s="4">
        <v>0.2</v>
      </c>
      <c r="AG1097" s="4">
        <v>0.21</v>
      </c>
      <c r="AH1097" s="4">
        <v>0.18</v>
      </c>
      <c r="AI1097" s="4">
        <v>0.04</v>
      </c>
      <c r="AJ1097" s="4">
        <v>1.43728150814499</v>
      </c>
      <c r="AK1097" s="4">
        <v>0.89303321180701</v>
      </c>
      <c r="AL1097" s="4">
        <v>0.0309338097805171</v>
      </c>
      <c r="AM1097" s="12"/>
      <c r="AN1097" s="12"/>
    </row>
    <row r="1098" ht="12.75" customHeight="1">
      <c r="A1098" s="4" t="s">
        <v>3252</v>
      </c>
      <c r="B1098" s="4" t="s">
        <v>3172</v>
      </c>
      <c r="C1098" s="4" t="s">
        <v>3253</v>
      </c>
      <c r="D1098" s="4">
        <v>2269.61168001033</v>
      </c>
      <c r="E1098" s="4">
        <v>1.68347826086957</v>
      </c>
      <c r="F1098" s="4">
        <v>3820.84192391304</v>
      </c>
      <c r="G1098" s="4">
        <v>0.780862603305785</v>
      </c>
      <c r="H1098" s="4">
        <v>0.0</v>
      </c>
      <c r="I1098" s="4">
        <v>0.0</v>
      </c>
      <c r="J1098" s="4">
        <v>0.777376033057851</v>
      </c>
      <c r="K1098" s="4">
        <v>0.0</v>
      </c>
      <c r="L1098" s="4">
        <v>0.0</v>
      </c>
      <c r="M1098" s="4">
        <v>0.0</v>
      </c>
      <c r="N1098" s="4">
        <v>0.0</v>
      </c>
      <c r="O1098" s="4">
        <v>0.0</v>
      </c>
      <c r="P1098" s="4">
        <v>0.00348657024793388</v>
      </c>
      <c r="Q1098" s="4">
        <v>0.0</v>
      </c>
      <c r="R1098" s="4">
        <v>0.0</v>
      </c>
      <c r="S1098" s="4">
        <v>0.0373192148760331</v>
      </c>
      <c r="T1098" s="4">
        <v>0.0240185950413223</v>
      </c>
      <c r="U1098" s="4">
        <v>0.15779958677686</v>
      </c>
      <c r="V1098" s="4">
        <v>0.356404958677686</v>
      </c>
      <c r="W1098" s="4">
        <v>0.0869565217391304</v>
      </c>
      <c r="X1098" s="4">
        <v>0.565217391304348</v>
      </c>
      <c r="Y1098" s="4">
        <v>0.0</v>
      </c>
      <c r="Z1098" s="4">
        <v>0.347826086956522</v>
      </c>
      <c r="AA1098" s="4">
        <v>0.213584710743802</v>
      </c>
      <c r="AB1098" s="4">
        <v>0.740831611570248</v>
      </c>
      <c r="AC1098" s="4">
        <v>0.028150826446281</v>
      </c>
      <c r="AD1098" s="4">
        <v>0.16949889009033</v>
      </c>
      <c r="AE1098" s="4">
        <v>0.25</v>
      </c>
      <c r="AF1098" s="4">
        <v>0.03</v>
      </c>
      <c r="AG1098" s="4">
        <v>0.09</v>
      </c>
      <c r="AH1098" s="4">
        <v>0.27</v>
      </c>
      <c r="AI1098" s="4">
        <v>0.02</v>
      </c>
      <c r="AJ1098" s="4">
        <v>1.10024588848242</v>
      </c>
      <c r="AK1098" s="4">
        <v>0.683621207119706</v>
      </c>
      <c r="AL1098" s="4">
        <v>0.0310759247714911</v>
      </c>
      <c r="AM1098" s="12"/>
      <c r="AN1098" s="12"/>
    </row>
    <row r="1099" ht="12.75" customHeight="1">
      <c r="A1099" s="4" t="s">
        <v>3257</v>
      </c>
      <c r="B1099" s="4" t="s">
        <v>3256</v>
      </c>
      <c r="C1099" s="4" t="s">
        <v>3258</v>
      </c>
      <c r="D1099" s="4">
        <v>960.381439852951</v>
      </c>
      <c r="E1099" s="4">
        <v>1.66165158371041</v>
      </c>
      <c r="F1099" s="4">
        <v>1595.81934049774</v>
      </c>
      <c r="G1099" s="4">
        <v>0.238954319558854</v>
      </c>
      <c r="H1099" s="4">
        <v>0.0</v>
      </c>
      <c r="I1099" s="4">
        <v>0.0</v>
      </c>
      <c r="J1099" s="4">
        <v>0.0</v>
      </c>
      <c r="K1099" s="4">
        <v>0.0</v>
      </c>
      <c r="L1099" s="4">
        <v>0.0</v>
      </c>
      <c r="M1099" s="4">
        <v>0.0</v>
      </c>
      <c r="N1099" s="4">
        <v>0.0</v>
      </c>
      <c r="O1099" s="4">
        <v>0.189344534099702</v>
      </c>
      <c r="P1099" s="4">
        <v>0.186912788769758</v>
      </c>
      <c r="Q1099" s="4">
        <v>0.0117165911351829</v>
      </c>
      <c r="R1099" s="4">
        <v>0.0</v>
      </c>
      <c r="S1099" s="4">
        <v>0.0</v>
      </c>
      <c r="T1099" s="4">
        <v>0.336907262075826</v>
      </c>
      <c r="U1099" s="4">
        <v>0.275118823919531</v>
      </c>
      <c r="V1099" s="4">
        <v>0.539859759003336</v>
      </c>
      <c r="W1099" s="4">
        <v>0.558638083228247</v>
      </c>
      <c r="X1099" s="4">
        <v>0.341740226986129</v>
      </c>
      <c r="Y1099" s="4">
        <v>0.00882723833543506</v>
      </c>
      <c r="Z1099" s="4">
        <v>0.0907944514501892</v>
      </c>
      <c r="AA1099" s="4">
        <v>0.352508679964599</v>
      </c>
      <c r="AB1099" s="4">
        <v>0.0151814282796651</v>
      </c>
      <c r="AC1099" s="4">
        <v>0.625910545306011</v>
      </c>
      <c r="AD1099" s="4">
        <v>0.275959372606835</v>
      </c>
      <c r="AE1099" s="4">
        <v>0.18</v>
      </c>
      <c r="AF1099" s="4">
        <v>0.04</v>
      </c>
      <c r="AG1099" s="4">
        <v>0.03</v>
      </c>
      <c r="AH1099" s="4">
        <v>0.58</v>
      </c>
      <c r="AI1099" s="4">
        <v>0.11</v>
      </c>
      <c r="AJ1099" s="4">
        <v>1.10135748917791</v>
      </c>
      <c r="AK1099" s="4">
        <v>0.684311883465097</v>
      </c>
      <c r="AL1099" s="4">
        <v>0.161953880268842</v>
      </c>
      <c r="AM1099" s="12"/>
      <c r="AN1099" s="12"/>
    </row>
    <row r="1100" ht="12.75" customHeight="1">
      <c r="A1100" s="4" t="s">
        <v>3261</v>
      </c>
      <c r="B1100" s="4" t="s">
        <v>3256</v>
      </c>
      <c r="C1100" s="4" t="s">
        <v>469</v>
      </c>
      <c r="D1100" s="4">
        <v>1476.58811825637</v>
      </c>
      <c r="E1100" s="4">
        <v>3.55095785440613</v>
      </c>
      <c r="F1100" s="4">
        <v>5243.30217624521</v>
      </c>
      <c r="G1100" s="4">
        <v>0.693839015968925</v>
      </c>
      <c r="H1100" s="4">
        <v>0.0</v>
      </c>
      <c r="I1100" s="4">
        <v>0.0</v>
      </c>
      <c r="J1100" s="4">
        <v>0.0</v>
      </c>
      <c r="K1100" s="4">
        <v>0.0</v>
      </c>
      <c r="L1100" s="4">
        <v>0.0</v>
      </c>
      <c r="M1100" s="4">
        <v>0.0</v>
      </c>
      <c r="N1100" s="4">
        <v>0.0</v>
      </c>
      <c r="O1100" s="4">
        <v>0.571737953438008</v>
      </c>
      <c r="P1100" s="4">
        <v>0.201949106659448</v>
      </c>
      <c r="Q1100" s="4">
        <v>0.0</v>
      </c>
      <c r="R1100" s="4">
        <v>0.0</v>
      </c>
      <c r="S1100" s="4">
        <v>0.0</v>
      </c>
      <c r="T1100" s="4">
        <v>0.226312939902545</v>
      </c>
      <c r="U1100" s="4">
        <v>0.0</v>
      </c>
      <c r="V1100" s="4">
        <v>1.9804704359085</v>
      </c>
      <c r="W1100" s="4">
        <v>0.621084173249796</v>
      </c>
      <c r="X1100" s="4">
        <v>0.180059929174612</v>
      </c>
      <c r="Y1100" s="4">
        <v>0.00926178153091801</v>
      </c>
      <c r="Z1100" s="4">
        <v>0.189594116044674</v>
      </c>
      <c r="AA1100" s="4">
        <v>0.365181268882175</v>
      </c>
      <c r="AB1100" s="4">
        <v>0.00307509710832974</v>
      </c>
      <c r="AC1100" s="4">
        <v>0.625</v>
      </c>
      <c r="AD1100" s="4">
        <v>0.213535034171738</v>
      </c>
      <c r="AE1100" s="4">
        <v>0.27</v>
      </c>
      <c r="AF1100" s="4">
        <v>0.02</v>
      </c>
      <c r="AG1100" s="4">
        <v>0.45</v>
      </c>
      <c r="AH1100" s="4">
        <v>0.06</v>
      </c>
      <c r="AI1100" s="4">
        <v>0.16</v>
      </c>
      <c r="AJ1100" s="4">
        <v>1.25310659700751</v>
      </c>
      <c r="AK1100" s="4">
        <v>0.778598905447878</v>
      </c>
      <c r="AL1100" s="4">
        <v>0.371279506822508</v>
      </c>
      <c r="AM1100" s="12"/>
      <c r="AN1100" s="12"/>
    </row>
    <row r="1101" ht="12.75" customHeight="1">
      <c r="A1101" s="4" t="s">
        <v>3262</v>
      </c>
      <c r="B1101" s="4" t="s">
        <v>3256</v>
      </c>
      <c r="C1101" s="4" t="s">
        <v>3263</v>
      </c>
      <c r="D1101" s="4">
        <v>858.649404913341</v>
      </c>
      <c r="E1101" s="4">
        <v>3.74345238095238</v>
      </c>
      <c r="F1101" s="4">
        <v>3214.31315922619</v>
      </c>
      <c r="G1101" s="4">
        <v>0.275202734934012</v>
      </c>
      <c r="H1101" s="4">
        <v>0.0</v>
      </c>
      <c r="I1101" s="4">
        <v>0.0</v>
      </c>
      <c r="J1101" s="4">
        <v>0.0</v>
      </c>
      <c r="K1101" s="4">
        <v>0.0</v>
      </c>
      <c r="L1101" s="4">
        <v>0.0</v>
      </c>
      <c r="M1101" s="4">
        <v>0.0</v>
      </c>
      <c r="N1101" s="4">
        <v>0.0</v>
      </c>
      <c r="O1101" s="4">
        <v>0.501179887456889</v>
      </c>
      <c r="P1101" s="4">
        <v>0.127155563623162</v>
      </c>
      <c r="Q1101" s="4">
        <v>0.0</v>
      </c>
      <c r="R1101" s="4">
        <v>0.0</v>
      </c>
      <c r="S1101" s="4">
        <v>0.0</v>
      </c>
      <c r="T1101" s="4">
        <v>0.21383191141768</v>
      </c>
      <c r="U1101" s="4">
        <v>0.157832637502269</v>
      </c>
      <c r="V1101" s="4">
        <v>0.554142152965495</v>
      </c>
      <c r="W1101" s="4">
        <v>0.654949784791966</v>
      </c>
      <c r="X1101" s="4">
        <v>0.262553802008608</v>
      </c>
      <c r="Y1101" s="4">
        <v>0.0365853658536585</v>
      </c>
      <c r="Z1101" s="4">
        <v>0.0459110473457676</v>
      </c>
      <c r="AA1101" s="4">
        <v>0.338766099538877</v>
      </c>
      <c r="AB1101" s="4">
        <v>8.34790904754333E-4</v>
      </c>
      <c r="AC1101" s="4">
        <v>0.654555573223088</v>
      </c>
      <c r="AD1101" s="4">
        <v>0.323985586660412</v>
      </c>
      <c r="AE1101" s="4">
        <v>0.3</v>
      </c>
      <c r="AF1101" s="4">
        <v>0.02</v>
      </c>
      <c r="AG1101" s="4">
        <v>0.46</v>
      </c>
      <c r="AH1101" s="4">
        <v>0.06</v>
      </c>
      <c r="AI1101" s="4">
        <v>0.08</v>
      </c>
      <c r="AJ1101" s="4">
        <v>1.16749847912614</v>
      </c>
      <c r="AK1101" s="4">
        <v>0.72540759112629</v>
      </c>
      <c r="AL1101" s="4">
        <v>0.136906987597385</v>
      </c>
      <c r="AM1101" s="12"/>
      <c r="AN1101" s="12"/>
    </row>
    <row r="1102" ht="12.75" customHeight="1">
      <c r="A1102" s="4" t="s">
        <v>3265</v>
      </c>
      <c r="B1102" s="4" t="s">
        <v>3256</v>
      </c>
      <c r="C1102" s="4" t="s">
        <v>601</v>
      </c>
      <c r="D1102" s="4">
        <v>1403.06917709682</v>
      </c>
      <c r="E1102" s="4">
        <v>1.52769230769231</v>
      </c>
      <c r="F1102" s="4">
        <v>2143.45798901099</v>
      </c>
      <c r="G1102" s="4">
        <v>0.109912242842756</v>
      </c>
      <c r="H1102" s="4">
        <v>0.0</v>
      </c>
      <c r="I1102" s="4">
        <v>0.0115140058429283</v>
      </c>
      <c r="J1102" s="4">
        <v>0.0</v>
      </c>
      <c r="K1102" s="4">
        <v>0.0</v>
      </c>
      <c r="L1102" s="4">
        <v>0.0</v>
      </c>
      <c r="M1102" s="4">
        <v>0.0</v>
      </c>
      <c r="N1102" s="4">
        <v>0.0</v>
      </c>
      <c r="O1102" s="4">
        <v>0.0568826258807355</v>
      </c>
      <c r="P1102" s="4">
        <v>0.0628974050524145</v>
      </c>
      <c r="Q1102" s="4">
        <v>0.0</v>
      </c>
      <c r="R1102" s="4">
        <v>0.0</v>
      </c>
      <c r="S1102" s="4">
        <v>0.0826602509022169</v>
      </c>
      <c r="T1102" s="4">
        <v>0.125451108437876</v>
      </c>
      <c r="U1102" s="4">
        <v>0.660594603883829</v>
      </c>
      <c r="V1102" s="4">
        <v>0.415767515465401</v>
      </c>
      <c r="W1102" s="4">
        <v>0.698961937716263</v>
      </c>
      <c r="X1102" s="4">
        <v>0.242214532871972</v>
      </c>
      <c r="Y1102" s="4">
        <v>0.00346020761245675</v>
      </c>
      <c r="Z1102" s="4">
        <v>0.055363321799308</v>
      </c>
      <c r="AA1102" s="4">
        <v>0.488706660912099</v>
      </c>
      <c r="AB1102" s="4">
        <v>0.052078837577327</v>
      </c>
      <c r="AC1102" s="4">
        <v>0.447417637749964</v>
      </c>
      <c r="AD1102" s="4">
        <v>0.140095060143588</v>
      </c>
      <c r="AE1102" s="4">
        <v>0.07</v>
      </c>
      <c r="AF1102" s="4">
        <v>0.17</v>
      </c>
      <c r="AG1102" s="4">
        <v>0.1</v>
      </c>
      <c r="AH1102" s="4">
        <v>0.44</v>
      </c>
      <c r="AI1102" s="4">
        <v>0.13</v>
      </c>
      <c r="AJ1102" s="4">
        <v>1.3440995256323</v>
      </c>
      <c r="AK1102" s="4">
        <v>0.835135990800347</v>
      </c>
      <c r="AL1102" s="4">
        <v>0.619578017076363</v>
      </c>
      <c r="AM1102" s="12"/>
      <c r="AN1102" s="12"/>
    </row>
    <row r="1103" ht="12.75" customHeight="1">
      <c r="A1103" s="4" t="s">
        <v>3266</v>
      </c>
      <c r="B1103" s="4" t="s">
        <v>3256</v>
      </c>
      <c r="C1103" s="4" t="s">
        <v>3267</v>
      </c>
      <c r="D1103" s="4">
        <v>496.153496387343</v>
      </c>
      <c r="E1103" s="4">
        <v>3.0874358974359</v>
      </c>
      <c r="F1103" s="4">
        <v>1531.84211538462</v>
      </c>
      <c r="G1103" s="4">
        <v>0.0154472219915289</v>
      </c>
      <c r="H1103" s="4">
        <v>0.0</v>
      </c>
      <c r="I1103" s="4">
        <v>0.0</v>
      </c>
      <c r="J1103" s="4">
        <v>0.0</v>
      </c>
      <c r="K1103" s="4">
        <v>0.0</v>
      </c>
      <c r="L1103" s="4">
        <v>0.0</v>
      </c>
      <c r="M1103" s="4">
        <v>0.0</v>
      </c>
      <c r="N1103" s="4">
        <v>0.0</v>
      </c>
      <c r="O1103" s="4">
        <v>0.0</v>
      </c>
      <c r="P1103" s="4">
        <v>0.0430505728503645</v>
      </c>
      <c r="Q1103" s="4">
        <v>0.0</v>
      </c>
      <c r="R1103" s="4">
        <v>0.0</v>
      </c>
      <c r="S1103" s="4">
        <v>0.0</v>
      </c>
      <c r="T1103" s="4">
        <v>0.634417312811017</v>
      </c>
      <c r="U1103" s="4">
        <v>0.322532114338618</v>
      </c>
      <c r="V1103" s="4">
        <v>0.220081388588988</v>
      </c>
      <c r="W1103" s="4">
        <v>0.30377358490566</v>
      </c>
      <c r="X1103" s="4">
        <v>0.609433962264151</v>
      </c>
      <c r="Y1103" s="4">
        <v>0.0264150943396226</v>
      </c>
      <c r="Z1103" s="4">
        <v>0.060377358490566</v>
      </c>
      <c r="AA1103" s="4">
        <v>0.146374885806827</v>
      </c>
      <c r="AB1103" s="4">
        <v>0.0125404866705423</v>
      </c>
      <c r="AC1103" s="4">
        <v>0.836599950170252</v>
      </c>
      <c r="AD1103" s="4">
        <v>0.365570655093239</v>
      </c>
      <c r="AE1103" s="4">
        <v>0.22</v>
      </c>
      <c r="AF1103" s="4">
        <v>0.03</v>
      </c>
      <c r="AG1103" s="4">
        <v>0.07</v>
      </c>
      <c r="AH1103" s="4">
        <v>0.55</v>
      </c>
      <c r="AI1103" s="4">
        <v>0.06</v>
      </c>
      <c r="AJ1103" s="4">
        <v>1.12206803410464</v>
      </c>
      <c r="AK1103" s="4">
        <v>0.697180068541838</v>
      </c>
      <c r="AL1103" s="4">
        <v>0.660453295573137</v>
      </c>
      <c r="AM1103" s="12"/>
      <c r="AN1103" s="12"/>
    </row>
    <row r="1104" ht="12.75" customHeight="1">
      <c r="A1104" s="4" t="s">
        <v>3269</v>
      </c>
      <c r="B1104" s="4" t="s">
        <v>3256</v>
      </c>
      <c r="C1104" s="4" t="s">
        <v>613</v>
      </c>
      <c r="D1104" s="4">
        <v>1601.79453108778</v>
      </c>
      <c r="E1104" s="4">
        <v>2.12997542997543</v>
      </c>
      <c r="F1104" s="4">
        <v>3411.78299508599</v>
      </c>
      <c r="G1104" s="4">
        <v>0.657284577229208</v>
      </c>
      <c r="H1104" s="4">
        <v>0.0</v>
      </c>
      <c r="I1104" s="4">
        <v>0.0</v>
      </c>
      <c r="J1104" s="4">
        <v>0.0</v>
      </c>
      <c r="K1104" s="4">
        <v>0.0</v>
      </c>
      <c r="L1104" s="4">
        <v>0.0</v>
      </c>
      <c r="M1104" s="4">
        <v>0.0</v>
      </c>
      <c r="N1104" s="4">
        <v>0.0811041895688286</v>
      </c>
      <c r="O1104" s="4">
        <v>0.385489190179553</v>
      </c>
      <c r="P1104" s="4">
        <v>0.325027482594357</v>
      </c>
      <c r="Q1104" s="4">
        <v>0.0</v>
      </c>
      <c r="R1104" s="4">
        <v>0.0</v>
      </c>
      <c r="S1104" s="4">
        <v>0.0</v>
      </c>
      <c r="T1104" s="4">
        <v>0.1916452913155</v>
      </c>
      <c r="U1104" s="4">
        <v>0.0167338463417613</v>
      </c>
      <c r="V1104" s="4">
        <v>1.0324143499827</v>
      </c>
      <c r="W1104" s="4">
        <v>0.544134078212291</v>
      </c>
      <c r="X1104" s="4">
        <v>0.347486033519553</v>
      </c>
      <c r="Y1104" s="4">
        <v>0.0100558659217877</v>
      </c>
      <c r="Z1104" s="4">
        <v>0.0983240223463687</v>
      </c>
      <c r="AA1104" s="4">
        <v>0.659591648402353</v>
      </c>
      <c r="AB1104" s="4">
        <v>0.0115353558657285</v>
      </c>
      <c r="AC1104" s="4">
        <v>0.311569961933326</v>
      </c>
      <c r="AD1104" s="4">
        <v>0.288975919407822</v>
      </c>
      <c r="AE1104" s="4">
        <v>0.48</v>
      </c>
      <c r="AF1104" s="4">
        <v>0.04</v>
      </c>
      <c r="AG1104" s="4">
        <v>0.4</v>
      </c>
      <c r="AH1104" s="4">
        <v>0.01</v>
      </c>
      <c r="AI1104" s="4">
        <v>0.01</v>
      </c>
      <c r="AJ1104" s="4">
        <v>0.939679933502648</v>
      </c>
      <c r="AK1104" s="4">
        <v>0.583855969989848</v>
      </c>
      <c r="AL1104" s="4">
        <v>0.00823069136877719</v>
      </c>
      <c r="AM1104" s="12"/>
      <c r="AN1104" s="12"/>
    </row>
    <row r="1105" ht="12.75" customHeight="1">
      <c r="A1105" s="4" t="s">
        <v>3270</v>
      </c>
      <c r="B1105" s="4" t="s">
        <v>3256</v>
      </c>
      <c r="C1105" s="4" t="s">
        <v>821</v>
      </c>
      <c r="D1105" s="4">
        <v>861.430506777214</v>
      </c>
      <c r="E1105" s="4">
        <v>3.23328313253012</v>
      </c>
      <c r="F1105" s="4">
        <v>2785.24872740964</v>
      </c>
      <c r="G1105" s="4">
        <v>0.224113838557921</v>
      </c>
      <c r="H1105" s="4">
        <v>0.0</v>
      </c>
      <c r="I1105" s="4">
        <v>0.0</v>
      </c>
      <c r="J1105" s="4">
        <v>0.0</v>
      </c>
      <c r="K1105" s="4">
        <v>0.0</v>
      </c>
      <c r="L1105" s="4">
        <v>0.0</v>
      </c>
      <c r="M1105" s="4">
        <v>0.0</v>
      </c>
      <c r="N1105" s="4">
        <v>0.155016538037486</v>
      </c>
      <c r="O1105" s="4">
        <v>0.288864388092613</v>
      </c>
      <c r="P1105" s="4">
        <v>0.228739434031606</v>
      </c>
      <c r="Q1105" s="4">
        <v>0.0346931275266446</v>
      </c>
      <c r="R1105" s="4">
        <v>0.0</v>
      </c>
      <c r="S1105" s="4">
        <v>0.0109518559353179</v>
      </c>
      <c r="T1105" s="4">
        <v>0.281220139654539</v>
      </c>
      <c r="U1105" s="4">
        <v>5.14516721793458E-4</v>
      </c>
      <c r="V1105" s="4">
        <v>0.557548092598631</v>
      </c>
      <c r="W1105" s="4">
        <v>0.635338345864662</v>
      </c>
      <c r="X1105" s="4">
        <v>0.219298245614035</v>
      </c>
      <c r="Y1105" s="4">
        <v>0.0317460317460317</v>
      </c>
      <c r="Z1105" s="4">
        <v>0.113617376775272</v>
      </c>
      <c r="AA1105" s="4">
        <v>0.257347803810145</v>
      </c>
      <c r="AB1105" s="4">
        <v>0.0013740742465881</v>
      </c>
      <c r="AC1105" s="4">
        <v>0.735618799198845</v>
      </c>
      <c r="AD1105" s="4">
        <v>0.43041045769253</v>
      </c>
      <c r="AE1105" s="4">
        <v>0.19</v>
      </c>
      <c r="AF1105" s="4">
        <v>0.01</v>
      </c>
      <c r="AG1105" s="4">
        <v>0.14</v>
      </c>
      <c r="AH1105" s="4">
        <v>0.54</v>
      </c>
      <c r="AI1105" s="4">
        <v>0.1</v>
      </c>
      <c r="AJ1105" s="4">
        <v>1.19984545563646</v>
      </c>
      <c r="AK1105" s="4">
        <v>0.745505897659526</v>
      </c>
      <c r="AL1105" s="4">
        <v>0.140380979483397</v>
      </c>
      <c r="AM1105" s="12"/>
      <c r="AN1105" s="12"/>
    </row>
    <row r="1106" ht="12.75" customHeight="1">
      <c r="A1106" s="4" t="s">
        <v>3271</v>
      </c>
      <c r="B1106" s="4" t="s">
        <v>3256</v>
      </c>
      <c r="C1106" s="4" t="s">
        <v>2459</v>
      </c>
      <c r="D1106" s="4">
        <v>658.478286077138</v>
      </c>
      <c r="E1106" s="4">
        <v>4.21174418604651</v>
      </c>
      <c r="F1106" s="4">
        <v>2773.34209302326</v>
      </c>
      <c r="G1106" s="4">
        <v>0.322464868446481</v>
      </c>
      <c r="H1106" s="4">
        <v>0.00713578832230845</v>
      </c>
      <c r="I1106" s="4">
        <v>0.0</v>
      </c>
      <c r="J1106" s="4">
        <v>0.0</v>
      </c>
      <c r="K1106" s="4">
        <v>0.0</v>
      </c>
      <c r="L1106" s="4">
        <v>0.0</v>
      </c>
      <c r="M1106" s="4">
        <v>0.0</v>
      </c>
      <c r="N1106" s="4">
        <v>0.0</v>
      </c>
      <c r="O1106" s="4">
        <v>0.331996458148862</v>
      </c>
      <c r="P1106" s="4">
        <v>0.263972081879264</v>
      </c>
      <c r="Q1106" s="4">
        <v>0.00557320693786135</v>
      </c>
      <c r="R1106" s="4">
        <v>0.0</v>
      </c>
      <c r="S1106" s="4">
        <v>0.00661492786082608</v>
      </c>
      <c r="T1106" s="4">
        <v>0.328090004687744</v>
      </c>
      <c r="U1106" s="4">
        <v>0.0566175321631335</v>
      </c>
      <c r="V1106" s="4">
        <v>0.436211037795754</v>
      </c>
      <c r="W1106" s="4">
        <v>0.468354430379747</v>
      </c>
      <c r="X1106" s="4">
        <v>0.367721518987342</v>
      </c>
      <c r="Y1106" s="4">
        <v>0.0322784810126582</v>
      </c>
      <c r="Z1106" s="4">
        <v>0.131645569620253</v>
      </c>
      <c r="AA1106" s="4">
        <v>0.279589188592253</v>
      </c>
      <c r="AB1106" s="4">
        <v>0.00574252505452638</v>
      </c>
      <c r="AC1106" s="4">
        <v>0.706937964164435</v>
      </c>
      <c r="AD1106" s="4">
        <v>0.272392120859734</v>
      </c>
      <c r="AE1106" s="4">
        <v>0.16</v>
      </c>
      <c r="AF1106" s="4">
        <v>0.01</v>
      </c>
      <c r="AG1106" s="4">
        <v>0.15</v>
      </c>
      <c r="AH1106" s="4">
        <v>0.19</v>
      </c>
      <c r="AI1106" s="4">
        <v>0.43</v>
      </c>
      <c r="AJ1106" s="4">
        <v>1.30227879331525</v>
      </c>
      <c r="AK1106" s="4">
        <v>0.809151308822903</v>
      </c>
      <c r="AL1106" s="4">
        <v>1.92306401565769</v>
      </c>
      <c r="AM1106" s="12"/>
      <c r="AN1106" s="12"/>
    </row>
    <row r="1107" ht="12.75" customHeight="1">
      <c r="A1107" s="4" t="s">
        <v>3272</v>
      </c>
      <c r="B1107" s="4" t="s">
        <v>3256</v>
      </c>
      <c r="C1107" s="4" t="s">
        <v>3273</v>
      </c>
      <c r="D1107" s="4">
        <v>2582.0683138497</v>
      </c>
      <c r="E1107" s="4">
        <v>4.51038961038961</v>
      </c>
      <c r="F1107" s="4">
        <v>11646.1340961039</v>
      </c>
      <c r="G1107" s="4">
        <v>0.320644975525482</v>
      </c>
      <c r="H1107" s="4">
        <v>0.0</v>
      </c>
      <c r="I1107" s="4">
        <v>0.0</v>
      </c>
      <c r="J1107" s="4">
        <v>0.0431203931203931</v>
      </c>
      <c r="K1107" s="4">
        <v>0.00442260442260442</v>
      </c>
      <c r="L1107" s="4">
        <v>0.0</v>
      </c>
      <c r="M1107" s="4">
        <v>0.0</v>
      </c>
      <c r="N1107" s="4">
        <v>0.525552825552826</v>
      </c>
      <c r="O1107" s="4">
        <v>0.0206388206388206</v>
      </c>
      <c r="P1107" s="4">
        <v>0.0547911547911548</v>
      </c>
      <c r="Q1107" s="4">
        <v>0.0355036855036855</v>
      </c>
      <c r="R1107" s="4">
        <v>0.0</v>
      </c>
      <c r="S1107" s="4">
        <v>0.0</v>
      </c>
      <c r="T1107" s="4">
        <v>0.261425061425061</v>
      </c>
      <c r="U1107" s="4">
        <v>0.0545454545454546</v>
      </c>
      <c r="V1107" s="4">
        <v>1.36078318456666</v>
      </c>
      <c r="W1107" s="4">
        <v>0.834532374100719</v>
      </c>
      <c r="X1107" s="4">
        <v>0.0931019889970377</v>
      </c>
      <c r="Y1107" s="4">
        <v>0.0452814219212865</v>
      </c>
      <c r="Z1107" s="4">
        <v>0.0270842149809564</v>
      </c>
      <c r="AA1107" s="4">
        <v>0.392456089835877</v>
      </c>
      <c r="AB1107" s="4">
        <v>0.0116901813993665</v>
      </c>
      <c r="AC1107" s="4">
        <v>0.588367405701123</v>
      </c>
      <c r="AD1107" s="4">
        <v>0.278194894857369</v>
      </c>
      <c r="AE1107" s="4">
        <v>0.11</v>
      </c>
      <c r="AF1107" s="4">
        <v>0.14</v>
      </c>
      <c r="AG1107" s="4">
        <v>0.21</v>
      </c>
      <c r="AH1107" s="4">
        <v>0.24</v>
      </c>
      <c r="AI1107" s="4">
        <v>0.15</v>
      </c>
      <c r="AJ1107" s="4">
        <v>1.47286799056516</v>
      </c>
      <c r="AK1107" s="4">
        <v>0.915144336532753</v>
      </c>
      <c r="AL1107" s="4">
        <v>0.412919413946879</v>
      </c>
      <c r="AM1107" s="12"/>
      <c r="AN1107" s="12"/>
    </row>
    <row r="1108" ht="12.75" customHeight="1">
      <c r="A1108" s="4" t="s">
        <v>3275</v>
      </c>
      <c r="B1108" s="4" t="s">
        <v>3256</v>
      </c>
      <c r="C1108" s="4" t="s">
        <v>1055</v>
      </c>
      <c r="D1108" s="4">
        <v>1227.35816834226</v>
      </c>
      <c r="E1108" s="4">
        <v>1.71408805031447</v>
      </c>
      <c r="F1108" s="4">
        <v>2103.79996981132</v>
      </c>
      <c r="G1108" s="4">
        <v>0.574447787480737</v>
      </c>
      <c r="H1108" s="4">
        <v>0.0</v>
      </c>
      <c r="I1108" s="4">
        <v>0.0</v>
      </c>
      <c r="J1108" s="4">
        <v>0.0261871830336561</v>
      </c>
      <c r="K1108" s="4">
        <v>0.0</v>
      </c>
      <c r="L1108" s="4">
        <v>0.0</v>
      </c>
      <c r="M1108" s="4">
        <v>0.0</v>
      </c>
      <c r="N1108" s="4">
        <v>0.0</v>
      </c>
      <c r="O1108" s="4">
        <v>0.11055786076533</v>
      </c>
      <c r="P1108" s="4">
        <v>0.549285384970032</v>
      </c>
      <c r="Q1108" s="4">
        <v>0.0357768556938681</v>
      </c>
      <c r="R1108" s="4">
        <v>0.0</v>
      </c>
      <c r="S1108" s="4">
        <v>0.0</v>
      </c>
      <c r="T1108" s="4">
        <v>0.205624711848778</v>
      </c>
      <c r="U1108" s="4">
        <v>0.0725680036883357</v>
      </c>
      <c r="V1108" s="4">
        <v>0.782270492404785</v>
      </c>
      <c r="W1108" s="4">
        <v>0.136960600375235</v>
      </c>
      <c r="X1108" s="4">
        <v>0.660412757973734</v>
      </c>
      <c r="Y1108" s="4">
        <v>0.0525328330206379</v>
      </c>
      <c r="Z1108" s="4">
        <v>0.150093808630394</v>
      </c>
      <c r="AA1108" s="4">
        <v>0.645263080648712</v>
      </c>
      <c r="AB1108" s="4">
        <v>0.00909958171277611</v>
      </c>
      <c r="AC1108" s="4">
        <v>0.33360240698613</v>
      </c>
      <c r="AD1108" s="4">
        <v>0.231374381755603</v>
      </c>
      <c r="AE1108" s="4">
        <v>0.24</v>
      </c>
      <c r="AF1108" s="4">
        <v>0.04</v>
      </c>
      <c r="AG1108" s="4">
        <v>0.34</v>
      </c>
      <c r="AH1108" s="4">
        <v>0.23</v>
      </c>
      <c r="AI1108" s="4">
        <v>0.06</v>
      </c>
      <c r="AJ1108" s="4">
        <v>1.34488835933398</v>
      </c>
      <c r="AK1108" s="4">
        <v>0.835626120736761</v>
      </c>
      <c r="AL1108" s="4">
        <v>0.101673852046805</v>
      </c>
      <c r="AM1108" s="12"/>
      <c r="AN1108" s="12"/>
    </row>
    <row r="1109" ht="12.75" customHeight="1">
      <c r="A1109" s="4" t="s">
        <v>3276</v>
      </c>
      <c r="B1109" s="4" t="s">
        <v>3256</v>
      </c>
      <c r="C1109" s="4" t="s">
        <v>3277</v>
      </c>
      <c r="D1109" s="4">
        <v>1208.25272815924</v>
      </c>
      <c r="E1109" s="4">
        <v>7.88823529411765</v>
      </c>
      <c r="F1109" s="4">
        <v>9530.98181447964</v>
      </c>
      <c r="G1109" s="4">
        <v>0.725090345895715</v>
      </c>
      <c r="H1109" s="4">
        <v>0.00410741342485259</v>
      </c>
      <c r="I1109" s="4">
        <v>0.0</v>
      </c>
      <c r="J1109" s="4">
        <v>0.0</v>
      </c>
      <c r="K1109" s="4">
        <v>0.0</v>
      </c>
      <c r="L1109" s="4">
        <v>0.0</v>
      </c>
      <c r="M1109" s="4">
        <v>0.0</v>
      </c>
      <c r="N1109" s="4">
        <v>0.223370269628872</v>
      </c>
      <c r="O1109" s="4">
        <v>0.656364665291444</v>
      </c>
      <c r="P1109" s="4">
        <v>0.0391755964877051</v>
      </c>
      <c r="Q1109" s="4">
        <v>0.0</v>
      </c>
      <c r="R1109" s="4">
        <v>0.0</v>
      </c>
      <c r="S1109" s="4">
        <v>0.0</v>
      </c>
      <c r="T1109" s="4">
        <v>0.0594205808795341</v>
      </c>
      <c r="U1109" s="4">
        <v>0.017561474287592</v>
      </c>
      <c r="V1109" s="4">
        <v>0.896001835599151</v>
      </c>
      <c r="W1109" s="4">
        <v>0.935339308578745</v>
      </c>
      <c r="X1109" s="4">
        <v>0.0454545454545455</v>
      </c>
      <c r="Y1109" s="4">
        <v>0.0128040973111396</v>
      </c>
      <c r="Z1109" s="4">
        <v>0.00640204865556978</v>
      </c>
      <c r="AA1109" s="4">
        <v>0.204210405552687</v>
      </c>
      <c r="AB1109" s="4">
        <v>0.0137239717776631</v>
      </c>
      <c r="AC1109" s="4">
        <v>0.779469970745138</v>
      </c>
      <c r="AD1109" s="4">
        <v>0.52521407090987</v>
      </c>
      <c r="AE1109" s="4">
        <v>0.13</v>
      </c>
      <c r="AF1109" s="4">
        <v>0.11</v>
      </c>
      <c r="AG1109" s="4">
        <v>0.25</v>
      </c>
      <c r="AH1109" s="4">
        <v>0.19</v>
      </c>
      <c r="AI1109" s="4">
        <v>0.31</v>
      </c>
      <c r="AJ1109" s="4">
        <v>1.53320819200132</v>
      </c>
      <c r="AK1109" s="4">
        <v>0.952635811643401</v>
      </c>
      <c r="AL1109" s="4">
        <v>1.0291885795805</v>
      </c>
      <c r="AM1109" s="12"/>
      <c r="AN1109" s="12"/>
    </row>
    <row r="1110" ht="12.75" customHeight="1">
      <c r="A1110" s="4" t="s">
        <v>3279</v>
      </c>
      <c r="B1110" s="4" t="s">
        <v>3256</v>
      </c>
      <c r="C1110" s="4" t="s">
        <v>3280</v>
      </c>
      <c r="D1110" s="4">
        <v>1190.06832397214</v>
      </c>
      <c r="E1110" s="4">
        <v>1.63040293040293</v>
      </c>
      <c r="F1110" s="4">
        <v>1940.29088278388</v>
      </c>
      <c r="G1110" s="4">
        <v>0.237924062008537</v>
      </c>
      <c r="H1110" s="4">
        <v>0.0</v>
      </c>
      <c r="I1110" s="4">
        <v>0.0</v>
      </c>
      <c r="J1110" s="4">
        <v>0.0</v>
      </c>
      <c r="K1110" s="4">
        <v>0.0</v>
      </c>
      <c r="L1110" s="4">
        <v>0.0</v>
      </c>
      <c r="M1110" s="4">
        <v>0.0</v>
      </c>
      <c r="N1110" s="4">
        <v>0.0</v>
      </c>
      <c r="O1110" s="4">
        <v>0.0</v>
      </c>
      <c r="P1110" s="4">
        <v>0.240572467060427</v>
      </c>
      <c r="Q1110" s="4">
        <v>0.0</v>
      </c>
      <c r="R1110" s="4">
        <v>0.0</v>
      </c>
      <c r="S1110" s="4">
        <v>0.0331667423898228</v>
      </c>
      <c r="T1110" s="4">
        <v>0.301681054066333</v>
      </c>
      <c r="U1110" s="4">
        <v>0.424579736483417</v>
      </c>
      <c r="V1110" s="4">
        <v>0.554931476072793</v>
      </c>
      <c r="W1110" s="4">
        <v>0.408906882591093</v>
      </c>
      <c r="X1110" s="4">
        <v>0.526315789473684</v>
      </c>
      <c r="Y1110" s="4">
        <v>0.0</v>
      </c>
      <c r="Z1110" s="4">
        <v>0.0647773279352227</v>
      </c>
      <c r="AA1110" s="4">
        <v>0.43361042462368</v>
      </c>
      <c r="AB1110" s="4">
        <v>0.0575151651314311</v>
      </c>
      <c r="AC1110" s="4">
        <v>0.482812851044709</v>
      </c>
      <c r="AD1110" s="4">
        <v>0.0951770389701568</v>
      </c>
      <c r="AE1110" s="4">
        <v>0.04</v>
      </c>
      <c r="AF1110" s="4">
        <v>0.1</v>
      </c>
      <c r="AG1110" s="4">
        <v>0.06</v>
      </c>
      <c r="AH1110" s="4">
        <v>0.59</v>
      </c>
      <c r="AI1110" s="4">
        <v>0.14</v>
      </c>
      <c r="AJ1110" s="4">
        <v>1.11437730302053</v>
      </c>
      <c r="AK1110" s="4">
        <v>0.692401548646978</v>
      </c>
      <c r="AL1110" s="4">
        <v>1.36015054446225</v>
      </c>
      <c r="AM1110" s="12"/>
      <c r="AN1110" s="12"/>
    </row>
    <row r="1111" ht="12.75" customHeight="1">
      <c r="A1111" s="4" t="s">
        <v>3282</v>
      </c>
      <c r="B1111" s="4" t="s">
        <v>3256</v>
      </c>
      <c r="C1111" s="4" t="s">
        <v>320</v>
      </c>
      <c r="D1111" s="4">
        <v>4789.11696769171</v>
      </c>
      <c r="E1111" s="4">
        <v>4.50701754385965</v>
      </c>
      <c r="F1111" s="4">
        <v>21584.6341929825</v>
      </c>
      <c r="G1111" s="4">
        <v>0.395289996107435</v>
      </c>
      <c r="H1111" s="4">
        <v>0.0</v>
      </c>
      <c r="I1111" s="4">
        <v>0.0</v>
      </c>
      <c r="J1111" s="4">
        <v>0.0</v>
      </c>
      <c r="K1111" s="4">
        <v>0.0571183165127765</v>
      </c>
      <c r="L1111" s="4">
        <v>0.0</v>
      </c>
      <c r="M1111" s="4">
        <v>0.0</v>
      </c>
      <c r="N1111" s="4">
        <v>0.64419153961778</v>
      </c>
      <c r="O1111" s="4">
        <v>0.0167489800300623</v>
      </c>
      <c r="P1111" s="4">
        <v>0.0356452651921838</v>
      </c>
      <c r="Q1111" s="4">
        <v>0.0</v>
      </c>
      <c r="R1111" s="4">
        <v>0.0</v>
      </c>
      <c r="S1111" s="4">
        <v>0.0</v>
      </c>
      <c r="T1111" s="4">
        <v>0.220098776036075</v>
      </c>
      <c r="U1111" s="4">
        <v>0.026197122611123</v>
      </c>
      <c r="V1111" s="4">
        <v>1.4266251459712</v>
      </c>
      <c r="W1111" s="4">
        <v>0.913369713506139</v>
      </c>
      <c r="X1111" s="4">
        <v>0.0470668485675307</v>
      </c>
      <c r="Y1111" s="4">
        <v>0.0122783083219645</v>
      </c>
      <c r="Z1111" s="4">
        <v>0.0272851296043656</v>
      </c>
      <c r="AA1111" s="4">
        <v>0.480147917477618</v>
      </c>
      <c r="AB1111" s="4">
        <v>0.0191708836123005</v>
      </c>
      <c r="AC1111" s="4">
        <v>0.498151031529778</v>
      </c>
      <c r="AD1111" s="4">
        <v>0.305807188740913</v>
      </c>
      <c r="AE1111" s="4">
        <v>0.17</v>
      </c>
      <c r="AF1111" s="4">
        <v>0.09</v>
      </c>
      <c r="AG1111" s="4">
        <v>0.17</v>
      </c>
      <c r="AH1111" s="4">
        <v>0.34</v>
      </c>
      <c r="AI1111" s="4">
        <v>0.11</v>
      </c>
      <c r="AJ1111" s="4">
        <v>1.42877595635283</v>
      </c>
      <c r="AK1111" s="4">
        <v>0.887748415340833</v>
      </c>
      <c r="AL1111" s="4">
        <v>0.409605308249494</v>
      </c>
      <c r="AM1111" s="12"/>
      <c r="AN1111" s="12"/>
    </row>
    <row r="1112" ht="12.75" customHeight="1">
      <c r="A1112" s="4" t="s">
        <v>3283</v>
      </c>
      <c r="B1112" s="4" t="s">
        <v>3256</v>
      </c>
      <c r="C1112" s="4" t="s">
        <v>3284</v>
      </c>
      <c r="D1112" s="4">
        <v>1032.62008349627</v>
      </c>
      <c r="E1112" s="4">
        <v>2.42602564102564</v>
      </c>
      <c r="F1112" s="4">
        <v>2505.1628</v>
      </c>
      <c r="G1112" s="4">
        <v>0.385773925910268</v>
      </c>
      <c r="H1112" s="4">
        <v>0.0190836621306063</v>
      </c>
      <c r="I1112" s="4">
        <v>0.0</v>
      </c>
      <c r="J1112" s="4">
        <v>0.0</v>
      </c>
      <c r="K1112" s="4">
        <v>0.0</v>
      </c>
      <c r="L1112" s="4">
        <v>0.0</v>
      </c>
      <c r="M1112" s="4">
        <v>0.0</v>
      </c>
      <c r="N1112" s="4">
        <v>0.209517674530961</v>
      </c>
      <c r="O1112" s="4">
        <v>0.191641839117481</v>
      </c>
      <c r="P1112" s="4">
        <v>0.140188420967872</v>
      </c>
      <c r="Q1112" s="4">
        <v>0.0464610677188179</v>
      </c>
      <c r="R1112" s="4">
        <v>0.0</v>
      </c>
      <c r="S1112" s="4">
        <v>0.0</v>
      </c>
      <c r="T1112" s="4">
        <v>0.249053869071584</v>
      </c>
      <c r="U1112" s="4">
        <v>0.144053466462678</v>
      </c>
      <c r="V1112" s="4">
        <v>0.571262484806849</v>
      </c>
      <c r="W1112" s="4">
        <v>0.554116558741906</v>
      </c>
      <c r="X1112" s="4">
        <v>0.367252543940796</v>
      </c>
      <c r="Y1112" s="4">
        <v>0.0268270120259019</v>
      </c>
      <c r="Z1112" s="4">
        <v>0.0518038852913969</v>
      </c>
      <c r="AA1112" s="4">
        <v>0.230301749194102</v>
      </c>
      <c r="AB1112" s="4">
        <v>0.0048089626380595</v>
      </c>
      <c r="AC1112" s="4">
        <v>0.753897373566559</v>
      </c>
      <c r="AD1112" s="4">
        <v>0.284103862892989</v>
      </c>
      <c r="AE1112" s="4">
        <v>0.29</v>
      </c>
      <c r="AF1112" s="4">
        <v>0.02</v>
      </c>
      <c r="AG1112" s="4">
        <v>0.22</v>
      </c>
      <c r="AH1112" s="4">
        <v>0.3</v>
      </c>
      <c r="AI1112" s="4">
        <v>0.11</v>
      </c>
      <c r="AJ1112" s="4">
        <v>1.37432420627623</v>
      </c>
      <c r="AK1112" s="4">
        <v>0.853915640770333</v>
      </c>
      <c r="AL1112" s="4">
        <v>0.457960219308242</v>
      </c>
      <c r="AM1112" s="12"/>
      <c r="AN1112" s="12"/>
    </row>
    <row r="1113" ht="12.75" customHeight="1">
      <c r="A1113" s="4" t="s">
        <v>3286</v>
      </c>
      <c r="B1113" s="4" t="s">
        <v>3256</v>
      </c>
      <c r="C1113" s="4" t="s">
        <v>2815</v>
      </c>
      <c r="D1113" s="4">
        <v>1686.02606350587</v>
      </c>
      <c r="E1113" s="4">
        <v>3.39753694581281</v>
      </c>
      <c r="F1113" s="4">
        <v>5728.33584236453</v>
      </c>
      <c r="G1113" s="4">
        <v>0.359576627519211</v>
      </c>
      <c r="H1113" s="4">
        <v>0.0</v>
      </c>
      <c r="I1113" s="4">
        <v>0.0</v>
      </c>
      <c r="J1113" s="4">
        <v>0.0</v>
      </c>
      <c r="K1113" s="4">
        <v>0.0</v>
      </c>
      <c r="L1113" s="4">
        <v>0.0</v>
      </c>
      <c r="M1113" s="4">
        <v>0.0</v>
      </c>
      <c r="N1113" s="4">
        <v>0.141418563922942</v>
      </c>
      <c r="O1113" s="4">
        <v>0.557939287799183</v>
      </c>
      <c r="P1113" s="4">
        <v>0.0245183887915937</v>
      </c>
      <c r="Q1113" s="4">
        <v>0.0</v>
      </c>
      <c r="R1113" s="4">
        <v>0.0</v>
      </c>
      <c r="S1113" s="4">
        <v>0.0</v>
      </c>
      <c r="T1113" s="4">
        <v>0.276123759486281</v>
      </c>
      <c r="U1113" s="4">
        <v>0.0</v>
      </c>
      <c r="V1113" s="4">
        <v>1.02290851094679</v>
      </c>
      <c r="W1113" s="4">
        <v>0.81218993621545</v>
      </c>
      <c r="X1113" s="4">
        <v>0.0928419560595322</v>
      </c>
      <c r="Y1113" s="4">
        <v>0.0212615166548547</v>
      </c>
      <c r="Z1113" s="4">
        <v>0.073706591070163</v>
      </c>
      <c r="AA1113" s="4">
        <v>0.337320574162679</v>
      </c>
      <c r="AB1113" s="4">
        <v>0.00130491518051327</v>
      </c>
      <c r="AC1113" s="4">
        <v>0.658837175583587</v>
      </c>
      <c r="AD1113" s="4">
        <v>0.233769252848799</v>
      </c>
      <c r="AE1113" s="4">
        <v>0.19</v>
      </c>
      <c r="AF1113" s="4">
        <v>0.06</v>
      </c>
      <c r="AG1113" s="4">
        <v>0.31</v>
      </c>
      <c r="AH1113" s="4">
        <v>0.11</v>
      </c>
      <c r="AI1113" s="4">
        <v>0.28</v>
      </c>
      <c r="AJ1113" s="4">
        <v>1.44664092624611</v>
      </c>
      <c r="AK1113" s="4">
        <v>0.898848545240381</v>
      </c>
      <c r="AL1113" s="4">
        <v>0.797211590469786</v>
      </c>
      <c r="AM1113" s="12"/>
      <c r="AN1113" s="12"/>
    </row>
    <row r="1114" ht="12.75" customHeight="1">
      <c r="A1114" s="4" t="s">
        <v>3287</v>
      </c>
      <c r="B1114" s="4" t="s">
        <v>3256</v>
      </c>
      <c r="C1114" s="4" t="s">
        <v>3256</v>
      </c>
      <c r="D1114" s="4">
        <v>2102.20445894508</v>
      </c>
      <c r="E1114" s="4">
        <v>2.02087912087912</v>
      </c>
      <c r="F1114" s="4">
        <v>4248.3010989011</v>
      </c>
      <c r="G1114" s="4">
        <v>0.399673735725938</v>
      </c>
      <c r="H1114" s="4">
        <v>0.0</v>
      </c>
      <c r="I1114" s="4">
        <v>0.0</v>
      </c>
      <c r="J1114" s="4">
        <v>0.0</v>
      </c>
      <c r="K1114" s="4">
        <v>0.0</v>
      </c>
      <c r="L1114" s="4">
        <v>0.0</v>
      </c>
      <c r="M1114" s="4">
        <v>0.0</v>
      </c>
      <c r="N1114" s="4">
        <v>0.0</v>
      </c>
      <c r="O1114" s="4">
        <v>0.190837988826816</v>
      </c>
      <c r="P1114" s="4">
        <v>0.301899441340782</v>
      </c>
      <c r="Q1114" s="4">
        <v>0.0</v>
      </c>
      <c r="R1114" s="4">
        <v>0.0</v>
      </c>
      <c r="S1114" s="4">
        <v>0.0</v>
      </c>
      <c r="T1114" s="4">
        <v>0.361117318435754</v>
      </c>
      <c r="U1114" s="4">
        <v>0.146145251396648</v>
      </c>
      <c r="V1114" s="4">
        <v>0.989668297988037</v>
      </c>
      <c r="W1114" s="4">
        <v>0.351648351648352</v>
      </c>
      <c r="X1114" s="4">
        <v>0.450549450549451</v>
      </c>
      <c r="Y1114" s="4">
        <v>0.0805860805860806</v>
      </c>
      <c r="Z1114" s="4">
        <v>0.117216117216117</v>
      </c>
      <c r="AA1114" s="4">
        <v>0.638390429581294</v>
      </c>
      <c r="AB1114" s="4">
        <v>0.0172195033532717</v>
      </c>
      <c r="AC1114" s="4">
        <v>0.33768352365416</v>
      </c>
      <c r="AD1114" s="4">
        <v>0.199923634369613</v>
      </c>
      <c r="AE1114" s="4">
        <v>0.22</v>
      </c>
      <c r="AF1114" s="4">
        <v>0.08</v>
      </c>
      <c r="AG1114" s="4">
        <v>0.18</v>
      </c>
      <c r="AH1114" s="4">
        <v>0.15</v>
      </c>
      <c r="AI1114" s="4">
        <v>0.02</v>
      </c>
      <c r="AJ1114" s="4">
        <v>1.2066385676212</v>
      </c>
      <c r="AK1114" s="4">
        <v>0.749726695450024</v>
      </c>
      <c r="AL1114" s="4">
        <v>0.013903101806841</v>
      </c>
      <c r="AM1114" s="12"/>
      <c r="AN1114" s="12"/>
    </row>
    <row r="1115" ht="12.75" customHeight="1">
      <c r="A1115" s="4" t="s">
        <v>3288</v>
      </c>
      <c r="B1115" s="4" t="s">
        <v>3256</v>
      </c>
      <c r="C1115" s="4" t="s">
        <v>3289</v>
      </c>
      <c r="D1115" s="4">
        <v>339.098813268866</v>
      </c>
      <c r="E1115" s="4">
        <v>5.94145454545455</v>
      </c>
      <c r="F1115" s="4">
        <v>2014.74018545455</v>
      </c>
      <c r="G1115" s="4">
        <v>0.277923985556032</v>
      </c>
      <c r="H1115" s="4">
        <v>0.0211081794195251</v>
      </c>
      <c r="I1115" s="4">
        <v>0.0</v>
      </c>
      <c r="J1115" s="4">
        <v>0.0</v>
      </c>
      <c r="K1115" s="4">
        <v>0.0</v>
      </c>
      <c r="L1115" s="4">
        <v>0.0</v>
      </c>
      <c r="M1115" s="4">
        <v>0.0</v>
      </c>
      <c r="N1115" s="4">
        <v>0.0</v>
      </c>
      <c r="O1115" s="4">
        <v>0.613833396155296</v>
      </c>
      <c r="P1115" s="4">
        <v>0.134753109687147</v>
      </c>
      <c r="Q1115" s="4">
        <v>0.0</v>
      </c>
      <c r="R1115" s="4">
        <v>0.0</v>
      </c>
      <c r="S1115" s="4">
        <v>0.0</v>
      </c>
      <c r="T1115" s="4">
        <v>0.0486241990199774</v>
      </c>
      <c r="U1115" s="4">
        <v>0.181681115718055</v>
      </c>
      <c r="V1115" s="4">
        <v>0.350082624395618</v>
      </c>
      <c r="W1115" s="4">
        <v>0.76048951048951</v>
      </c>
      <c r="X1115" s="4">
        <v>0.141608391608392</v>
      </c>
      <c r="Y1115" s="4">
        <v>0.0</v>
      </c>
      <c r="Z1115" s="4">
        <v>0.0979020979020979</v>
      </c>
      <c r="AA1115" s="4">
        <v>0.0950486565885305</v>
      </c>
      <c r="AB1115" s="4">
        <v>3.67219536079319E-4</v>
      </c>
      <c r="AC1115" s="4">
        <v>0.903543668523165</v>
      </c>
      <c r="AD1115" s="4">
        <v>0.378562457584669</v>
      </c>
      <c r="AE1115" s="4">
        <v>0.15</v>
      </c>
      <c r="AF1115" s="4">
        <v>0.07</v>
      </c>
      <c r="AG1115" s="4">
        <v>0.1</v>
      </c>
      <c r="AH1115" s="4">
        <v>0.17</v>
      </c>
      <c r="AI1115" s="4">
        <v>0.5</v>
      </c>
      <c r="AJ1115" s="4">
        <v>1.34878096302597</v>
      </c>
      <c r="AK1115" s="4">
        <v>0.838044731396993</v>
      </c>
      <c r="AL1115" s="4">
        <v>1.37175984342691</v>
      </c>
      <c r="AM1115" s="12"/>
      <c r="AN1115" s="12"/>
    </row>
    <row r="1116" ht="12.75" customHeight="1">
      <c r="A1116" s="4" t="s">
        <v>3291</v>
      </c>
      <c r="B1116" s="4" t="s">
        <v>3256</v>
      </c>
      <c r="C1116" s="4" t="s">
        <v>3292</v>
      </c>
      <c r="D1116" s="4">
        <v>1783.65993567983</v>
      </c>
      <c r="E1116" s="4">
        <v>1.29560185185185</v>
      </c>
      <c r="F1116" s="4">
        <v>2310.91311574074</v>
      </c>
      <c r="G1116" s="4">
        <v>0.390209040557441</v>
      </c>
      <c r="H1116" s="4">
        <v>0.0</v>
      </c>
      <c r="I1116" s="4">
        <v>0.0</v>
      </c>
      <c r="J1116" s="4">
        <v>0.0</v>
      </c>
      <c r="K1116" s="4">
        <v>0.0</v>
      </c>
      <c r="L1116" s="4">
        <v>0.0</v>
      </c>
      <c r="M1116" s="4">
        <v>0.0</v>
      </c>
      <c r="N1116" s="4">
        <v>0.0</v>
      </c>
      <c r="O1116" s="4">
        <v>0.277606007067138</v>
      </c>
      <c r="P1116" s="4">
        <v>0.204726148409894</v>
      </c>
      <c r="Q1116" s="4">
        <v>0.0</v>
      </c>
      <c r="R1116" s="4">
        <v>0.0</v>
      </c>
      <c r="S1116" s="4">
        <v>0.0</v>
      </c>
      <c r="T1116" s="4">
        <v>0.481227915194346</v>
      </c>
      <c r="U1116" s="4">
        <v>0.0364399293286219</v>
      </c>
      <c r="V1116" s="4">
        <v>1.14346971591924</v>
      </c>
      <c r="W1116" s="4">
        <v>0.4046875</v>
      </c>
      <c r="X1116" s="4">
        <v>0.4171875</v>
      </c>
      <c r="Y1116" s="4">
        <v>0.040625</v>
      </c>
      <c r="Z1116" s="4">
        <v>0.1375</v>
      </c>
      <c r="AA1116" s="4">
        <v>0.809183491155976</v>
      </c>
      <c r="AB1116" s="4">
        <v>0.0134000357334286</v>
      </c>
      <c r="AC1116" s="4">
        <v>0.167947114525639</v>
      </c>
      <c r="AD1116" s="4">
        <v>0.181661358804197</v>
      </c>
      <c r="AE1116" s="4">
        <v>0.27</v>
      </c>
      <c r="AF1116" s="4">
        <v>0.05</v>
      </c>
      <c r="AG1116" s="4">
        <v>0.28</v>
      </c>
      <c r="AH1116" s="4">
        <v>0.19</v>
      </c>
      <c r="AI1116" s="4">
        <v>0.07</v>
      </c>
      <c r="AJ1116" s="4">
        <v>1.36142413118233</v>
      </c>
      <c r="AK1116" s="4">
        <v>0.845900373456051</v>
      </c>
      <c r="AL1116" s="4">
        <v>0.043630568984583</v>
      </c>
      <c r="AM1116" s="12"/>
      <c r="AN1116" s="12"/>
    </row>
    <row r="1117" ht="12.75" customHeight="1">
      <c r="A1117" s="4" t="s">
        <v>3294</v>
      </c>
      <c r="B1117" s="4" t="s">
        <v>3256</v>
      </c>
      <c r="C1117" s="4" t="s">
        <v>3295</v>
      </c>
      <c r="D1117" s="4">
        <v>6360.72884332184</v>
      </c>
      <c r="E1117" s="4">
        <v>1.76463815789474</v>
      </c>
      <c r="F1117" s="4">
        <v>11224.3848289474</v>
      </c>
      <c r="G1117" s="4">
        <v>0.414297697828316</v>
      </c>
      <c r="H1117" s="4">
        <v>0.0</v>
      </c>
      <c r="I1117" s="4">
        <v>0.382484151209204</v>
      </c>
      <c r="J1117" s="4">
        <v>0.0</v>
      </c>
      <c r="K1117" s="4">
        <v>0.0</v>
      </c>
      <c r="L1117" s="4">
        <v>0.0</v>
      </c>
      <c r="M1117" s="4">
        <v>0.0</v>
      </c>
      <c r="N1117" s="4">
        <v>0.0</v>
      </c>
      <c r="O1117" s="4">
        <v>0.0358065273538389</v>
      </c>
      <c r="P1117" s="4">
        <v>0.103545433200282</v>
      </c>
      <c r="Q1117" s="4">
        <v>0.0</v>
      </c>
      <c r="R1117" s="4">
        <v>0.0</v>
      </c>
      <c r="S1117" s="4">
        <v>0.0279408311810284</v>
      </c>
      <c r="T1117" s="4">
        <v>0.276003756750411</v>
      </c>
      <c r="U1117" s="4">
        <v>0.174219300305236</v>
      </c>
      <c r="V1117" s="4">
        <v>0.426880417559884</v>
      </c>
      <c r="W1117" s="4">
        <v>0.279475982532751</v>
      </c>
      <c r="X1117" s="4">
        <v>0.471615720524018</v>
      </c>
      <c r="Y1117" s="4">
        <v>0.0567685589519651</v>
      </c>
      <c r="Z1117" s="4">
        <v>0.192139737991266</v>
      </c>
      <c r="AA1117" s="4">
        <v>0.529499487370678</v>
      </c>
      <c r="AB1117" s="4">
        <v>0.0202255569018548</v>
      </c>
      <c r="AC1117" s="4">
        <v>0.443470966539286</v>
      </c>
      <c r="AD1117" s="4">
        <v>0.150424912836679</v>
      </c>
      <c r="AE1117" s="4">
        <v>0.0</v>
      </c>
      <c r="AF1117" s="4">
        <v>0.19</v>
      </c>
      <c r="AG1117" s="4">
        <v>0.13</v>
      </c>
      <c r="AH1117" s="4">
        <v>0.47</v>
      </c>
      <c r="AI1117" s="4">
        <v>0.16</v>
      </c>
      <c r="AJ1117" s="4">
        <v>1.22884128581497</v>
      </c>
      <c r="AK1117" s="4">
        <v>0.763522019905994</v>
      </c>
      <c r="AL1117" s="4">
        <v>0.46649922777916</v>
      </c>
      <c r="AM1117" s="12"/>
      <c r="AN1117" s="12"/>
    </row>
    <row r="1118" ht="12.75" customHeight="1">
      <c r="A1118" s="4" t="s">
        <v>3297</v>
      </c>
      <c r="B1118" s="4" t="s">
        <v>3256</v>
      </c>
      <c r="C1118" s="4" t="s">
        <v>3298</v>
      </c>
      <c r="D1118" s="4">
        <v>1433.29517142647</v>
      </c>
      <c r="E1118" s="4">
        <v>1.45213219616205</v>
      </c>
      <c r="F1118" s="4">
        <v>2081.33406503198</v>
      </c>
      <c r="G1118" s="4">
        <v>0.284340356801997</v>
      </c>
      <c r="H1118" s="4">
        <v>0.0</v>
      </c>
      <c r="I1118" s="4">
        <v>0.0</v>
      </c>
      <c r="J1118" s="4">
        <v>0.0</v>
      </c>
      <c r="K1118" s="4">
        <v>0.0</v>
      </c>
      <c r="L1118" s="4">
        <v>0.0</v>
      </c>
      <c r="M1118" s="4">
        <v>0.0</v>
      </c>
      <c r="N1118" s="4">
        <v>0.0</v>
      </c>
      <c r="O1118" s="4">
        <v>0.122993872191421</v>
      </c>
      <c r="P1118" s="4">
        <v>0.0914794280711993</v>
      </c>
      <c r="Q1118" s="4">
        <v>0.0680624452874234</v>
      </c>
      <c r="R1118" s="4">
        <v>0.0</v>
      </c>
      <c r="S1118" s="4">
        <v>0.0</v>
      </c>
      <c r="T1118" s="4">
        <v>0.546323314852641</v>
      </c>
      <c r="U1118" s="4">
        <v>0.171140939597315</v>
      </c>
      <c r="V1118" s="4">
        <v>0.832537992805227</v>
      </c>
      <c r="W1118" s="4">
        <v>0.371252204585538</v>
      </c>
      <c r="X1118" s="4">
        <v>0.490299823633157</v>
      </c>
      <c r="Y1118" s="4">
        <v>0.0537918871252205</v>
      </c>
      <c r="Z1118" s="4">
        <v>0.0846560846560847</v>
      </c>
      <c r="AA1118" s="4">
        <v>0.48674840320094</v>
      </c>
      <c r="AB1118" s="4">
        <v>0.0477938477351149</v>
      </c>
      <c r="AC1118" s="4">
        <v>0.446369576389399</v>
      </c>
      <c r="AD1118" s="4">
        <v>0.14998261500027</v>
      </c>
      <c r="AE1118" s="4">
        <v>0.22</v>
      </c>
      <c r="AF1118" s="4">
        <v>0.03</v>
      </c>
      <c r="AG1118" s="4">
        <v>0.13</v>
      </c>
      <c r="AH1118" s="4">
        <v>0.53</v>
      </c>
      <c r="AI1118" s="4">
        <v>0.03</v>
      </c>
      <c r="AJ1118" s="4">
        <v>1.14521576711727</v>
      </c>
      <c r="AK1118" s="4">
        <v>0.711562563718442</v>
      </c>
      <c r="AL1118" s="4">
        <v>0.407530748538306</v>
      </c>
      <c r="AM1118" s="12"/>
      <c r="AN1118" s="12"/>
    </row>
    <row r="1119" ht="12.75" customHeight="1">
      <c r="A1119" s="4" t="s">
        <v>3300</v>
      </c>
      <c r="B1119" s="4" t="s">
        <v>3256</v>
      </c>
      <c r="C1119" s="4" t="s">
        <v>3301</v>
      </c>
      <c r="D1119" s="4">
        <v>1146.16463514203</v>
      </c>
      <c r="E1119" s="4">
        <v>5.18735294117647</v>
      </c>
      <c r="F1119" s="4">
        <v>5945.56049117647</v>
      </c>
      <c r="G1119" s="4">
        <v>0.51839882066111</v>
      </c>
      <c r="H1119" s="4">
        <v>0.0</v>
      </c>
      <c r="I1119" s="4">
        <v>0.0</v>
      </c>
      <c r="J1119" s="4">
        <v>0.0</v>
      </c>
      <c r="K1119" s="4">
        <v>0.0</v>
      </c>
      <c r="L1119" s="4">
        <v>0.0</v>
      </c>
      <c r="M1119" s="4">
        <v>0.0</v>
      </c>
      <c r="N1119" s="4">
        <v>0.0</v>
      </c>
      <c r="O1119" s="4">
        <v>0.21899307633131</v>
      </c>
      <c r="P1119" s="4">
        <v>0.441148816138131</v>
      </c>
      <c r="Q1119" s="4">
        <v>0.121377895546628</v>
      </c>
      <c r="R1119" s="4">
        <v>0.0</v>
      </c>
      <c r="S1119" s="4">
        <v>0.0</v>
      </c>
      <c r="T1119" s="4">
        <v>0.21848021198393</v>
      </c>
      <c r="U1119" s="4">
        <v>0.0</v>
      </c>
      <c r="V1119" s="4">
        <v>0.894142994840392</v>
      </c>
      <c r="W1119" s="4">
        <v>0.559923906150919</v>
      </c>
      <c r="X1119" s="4">
        <v>0.318325935320228</v>
      </c>
      <c r="Y1119" s="4">
        <v>0.10145846544071</v>
      </c>
      <c r="Z1119" s="4">
        <v>0.020291693088142</v>
      </c>
      <c r="AA1119" s="4">
        <v>0.488008164653853</v>
      </c>
      <c r="AB1119" s="4">
        <v>0.0</v>
      </c>
      <c r="AC1119" s="4">
        <v>0.50881669218121</v>
      </c>
      <c r="AD1119" s="4">
        <v>0.283641856749625</v>
      </c>
      <c r="AE1119" s="4">
        <v>0.31</v>
      </c>
      <c r="AF1119" s="4">
        <v>0.05</v>
      </c>
      <c r="AG1119" s="4">
        <v>0.35</v>
      </c>
      <c r="AH1119" s="4">
        <v>0.13</v>
      </c>
      <c r="AI1119" s="4">
        <v>0.11</v>
      </c>
      <c r="AJ1119" s="4">
        <v>1.38832002967747</v>
      </c>
      <c r="AK1119" s="4">
        <v>0.86261173478745</v>
      </c>
      <c r="AL1119" s="4">
        <v>0.320023974161736</v>
      </c>
      <c r="AM1119" s="12"/>
      <c r="AN1119" s="12"/>
    </row>
    <row r="1120" ht="12.75" customHeight="1">
      <c r="A1120" s="4" t="s">
        <v>3305</v>
      </c>
      <c r="B1120" s="4" t="s">
        <v>3304</v>
      </c>
      <c r="C1120" s="4" t="s">
        <v>3306</v>
      </c>
      <c r="D1120" s="4">
        <v>1734.25966159696</v>
      </c>
      <c r="E1120" s="4">
        <v>0.92280701754386</v>
      </c>
      <c r="F1120" s="4">
        <v>1600.38698596491</v>
      </c>
      <c r="G1120" s="4">
        <v>0.0768060836501901</v>
      </c>
      <c r="H1120" s="4">
        <v>0.0</v>
      </c>
      <c r="I1120" s="4">
        <v>0.0</v>
      </c>
      <c r="J1120" s="4">
        <v>0.0172981878088962</v>
      </c>
      <c r="K1120" s="4">
        <v>0.0</v>
      </c>
      <c r="L1120" s="4">
        <v>0.0</v>
      </c>
      <c r="M1120" s="4">
        <v>0.0</v>
      </c>
      <c r="N1120" s="4">
        <v>0.0</v>
      </c>
      <c r="O1120" s="4">
        <v>0.0194947830862164</v>
      </c>
      <c r="P1120" s="4">
        <v>0.0</v>
      </c>
      <c r="Q1120" s="4">
        <v>0.0371590701079993</v>
      </c>
      <c r="R1120" s="4">
        <v>0.0</v>
      </c>
      <c r="S1120" s="4">
        <v>0.199981695039356</v>
      </c>
      <c r="T1120" s="4">
        <v>0.0604063701263042</v>
      </c>
      <c r="U1120" s="4">
        <v>0.665659893831228</v>
      </c>
      <c r="V1120" s="4">
        <v>1.53897338403042</v>
      </c>
      <c r="W1120" s="4">
        <v>0.662137121680049</v>
      </c>
      <c r="X1120" s="4">
        <v>0.0216182828906732</v>
      </c>
      <c r="Y1120" s="4">
        <v>0.128474366893144</v>
      </c>
      <c r="Z1120" s="4">
        <v>0.187770228536133</v>
      </c>
      <c r="AA1120" s="4">
        <v>0.305988593155893</v>
      </c>
      <c r="AB1120" s="4">
        <v>0.159505703422053</v>
      </c>
      <c r="AC1120" s="4">
        <v>0.48745247148289</v>
      </c>
      <c r="AD1120" s="4">
        <v>0.124624163929529</v>
      </c>
      <c r="AE1120" s="4">
        <v>0.01</v>
      </c>
      <c r="AF1120" s="4">
        <v>0.18</v>
      </c>
      <c r="AG1120" s="4">
        <v>0.25</v>
      </c>
      <c r="AH1120" s="4">
        <v>0.0</v>
      </c>
      <c r="AI1120" s="4">
        <v>0.52</v>
      </c>
      <c r="AJ1120" s="4">
        <v>1.04133077224787</v>
      </c>
      <c r="AK1120" s="4">
        <v>0.647015187229538</v>
      </c>
      <c r="AL1120" s="4">
        <v>1.02190490135687</v>
      </c>
      <c r="AM1120" s="12"/>
      <c r="AN1120" s="12"/>
    </row>
    <row r="1121" ht="12.75" customHeight="1">
      <c r="A1121" s="4" t="s">
        <v>3309</v>
      </c>
      <c r="B1121" s="4" t="s">
        <v>3304</v>
      </c>
      <c r="C1121" s="4" t="s">
        <v>3310</v>
      </c>
      <c r="D1121" s="4">
        <v>1644.82887169698</v>
      </c>
      <c r="E1121" s="4">
        <v>1.17094117647059</v>
      </c>
      <c r="F1121" s="4">
        <v>1925.99785411765</v>
      </c>
      <c r="G1121" s="4">
        <v>0.388224655882649</v>
      </c>
      <c r="H1121" s="4">
        <v>0.0</v>
      </c>
      <c r="I1121" s="4">
        <v>0.0</v>
      </c>
      <c r="J1121" s="4">
        <v>0.0192844455721898</v>
      </c>
      <c r="K1121" s="4">
        <v>0.0</v>
      </c>
      <c r="L1121" s="4">
        <v>0.0</v>
      </c>
      <c r="M1121" s="4">
        <v>0.0</v>
      </c>
      <c r="N1121" s="4">
        <v>0.0</v>
      </c>
      <c r="O1121" s="4">
        <v>0.426160872874905</v>
      </c>
      <c r="P1121" s="4">
        <v>0.0446587160619132</v>
      </c>
      <c r="Q1121" s="4">
        <v>1.26871352448617E-4</v>
      </c>
      <c r="R1121" s="4">
        <v>0.0</v>
      </c>
      <c r="S1121" s="4">
        <v>0.0695255011418422</v>
      </c>
      <c r="T1121" s="4">
        <v>0.204389748794722</v>
      </c>
      <c r="U1121" s="4">
        <v>0.235853844201979</v>
      </c>
      <c r="V1121" s="4">
        <v>0.959509695569175</v>
      </c>
      <c r="W1121" s="4">
        <v>0.69109947643979</v>
      </c>
      <c r="X1121" s="4">
        <v>0.0324607329842932</v>
      </c>
      <c r="Y1121" s="4">
        <v>0.0586387434554974</v>
      </c>
      <c r="Z1121" s="4">
        <v>0.217801047120419</v>
      </c>
      <c r="AA1121" s="4">
        <v>0.724304229880438</v>
      </c>
      <c r="AB1121" s="4">
        <v>0.0471214709132925</v>
      </c>
      <c r="AC1121" s="4">
        <v>0.202652466592987</v>
      </c>
      <c r="AD1121" s="4">
        <v>0.281902717768421</v>
      </c>
      <c r="AE1121" s="4">
        <v>0.1</v>
      </c>
      <c r="AF1121" s="4">
        <v>0.2</v>
      </c>
      <c r="AG1121" s="4">
        <v>0.27</v>
      </c>
      <c r="AH1121" s="4">
        <v>0.13</v>
      </c>
      <c r="AI1121" s="4">
        <v>0.24</v>
      </c>
      <c r="AJ1121" s="4">
        <v>1.51340272124393</v>
      </c>
      <c r="AK1121" s="4">
        <v>0.940329980766434</v>
      </c>
      <c r="AL1121" s="4">
        <v>0.763753370296875</v>
      </c>
      <c r="AM1121" s="12"/>
      <c r="AN1121" s="12"/>
    </row>
    <row r="1122" ht="12.75" customHeight="1">
      <c r="A1122" s="4" t="s">
        <v>3312</v>
      </c>
      <c r="B1122" s="4" t="s">
        <v>3304</v>
      </c>
      <c r="C1122" s="4" t="s">
        <v>3313</v>
      </c>
      <c r="D1122" s="4">
        <v>1566.7114873046</v>
      </c>
      <c r="E1122" s="4">
        <v>1.41521739130435</v>
      </c>
      <c r="F1122" s="4">
        <v>2217.23734398977</v>
      </c>
      <c r="G1122" s="4">
        <v>0.120538537995843</v>
      </c>
      <c r="H1122" s="4">
        <v>0.0</v>
      </c>
      <c r="I1122" s="4">
        <v>0.0</v>
      </c>
      <c r="J1122" s="4">
        <v>0.0901303198760594</v>
      </c>
      <c r="K1122" s="4">
        <v>0.0</v>
      </c>
      <c r="L1122" s="4">
        <v>0.0</v>
      </c>
      <c r="M1122" s="4">
        <v>0.0</v>
      </c>
      <c r="N1122" s="4">
        <v>0.0</v>
      </c>
      <c r="O1122" s="4">
        <v>0.0314408092590905</v>
      </c>
      <c r="P1122" s="4">
        <v>0.0</v>
      </c>
      <c r="Q1122" s="4">
        <v>0.0</v>
      </c>
      <c r="R1122" s="4">
        <v>0.0</v>
      </c>
      <c r="S1122" s="4">
        <v>0.255354050852091</v>
      </c>
      <c r="T1122" s="4">
        <v>0.00947780916795771</v>
      </c>
      <c r="U1122" s="4">
        <v>0.613597010844801</v>
      </c>
      <c r="V1122" s="4">
        <v>0.697569350320774</v>
      </c>
      <c r="W1122" s="4">
        <v>0.880829015544041</v>
      </c>
      <c r="X1122" s="4">
        <v>0.0854922279792746</v>
      </c>
      <c r="Y1122" s="4">
        <v>0.0336787564766839</v>
      </c>
      <c r="Z1122" s="4">
        <v>0.0</v>
      </c>
      <c r="AA1122" s="4">
        <v>0.20267461823439</v>
      </c>
      <c r="AB1122" s="4">
        <v>0.302972802024035</v>
      </c>
      <c r="AC1122" s="4">
        <v>0.462817385018524</v>
      </c>
      <c r="AD1122" s="4">
        <v>0.265294228684461</v>
      </c>
      <c r="AE1122" s="4">
        <v>0.21</v>
      </c>
      <c r="AF1122" s="4">
        <v>0.16</v>
      </c>
      <c r="AG1122" s="4">
        <v>0.26</v>
      </c>
      <c r="AH1122" s="4">
        <v>0.17</v>
      </c>
      <c r="AI1122" s="4">
        <v>0.11</v>
      </c>
      <c r="AJ1122" s="4">
        <v>1.51522111338592</v>
      </c>
      <c r="AK1122" s="4">
        <v>0.941459811328981</v>
      </c>
      <c r="AL1122" s="4">
        <v>0.420848672960151</v>
      </c>
      <c r="AM1122" s="12"/>
      <c r="AN1122" s="12"/>
    </row>
    <row r="1123" ht="12.75" customHeight="1">
      <c r="A1123" s="4" t="s">
        <v>3315</v>
      </c>
      <c r="B1123" s="4" t="s">
        <v>3304</v>
      </c>
      <c r="C1123" s="4" t="s">
        <v>1028</v>
      </c>
      <c r="D1123" s="4">
        <v>205.05187759548</v>
      </c>
      <c r="E1123" s="4">
        <v>22.9515625</v>
      </c>
      <c r="F1123" s="4">
        <v>4706.260984375</v>
      </c>
      <c r="G1123" s="4">
        <v>0.0117888669525949</v>
      </c>
      <c r="H1123" s="4">
        <v>0.0</v>
      </c>
      <c r="I1123" s="4">
        <v>0.0</v>
      </c>
      <c r="J1123" s="4">
        <v>0.0356154910096819</v>
      </c>
      <c r="K1123" s="4">
        <v>0.0</v>
      </c>
      <c r="L1123" s="4">
        <v>0.0</v>
      </c>
      <c r="M1123" s="4">
        <v>0.0</v>
      </c>
      <c r="N1123" s="4">
        <v>0.0</v>
      </c>
      <c r="O1123" s="4">
        <v>0.2783540802213</v>
      </c>
      <c r="P1123" s="4">
        <v>0.043222683264177</v>
      </c>
      <c r="Q1123" s="4">
        <v>0.0020746887966805</v>
      </c>
      <c r="R1123" s="4">
        <v>0.0176348547717842</v>
      </c>
      <c r="S1123" s="4">
        <v>0.244467496542185</v>
      </c>
      <c r="T1123" s="4">
        <v>0.23789764868603</v>
      </c>
      <c r="U1123" s="4">
        <v>0.14073305670816</v>
      </c>
      <c r="V1123" s="4">
        <v>0.337327251684934</v>
      </c>
      <c r="W1123" s="4">
        <v>0.457114026236125</v>
      </c>
      <c r="X1123" s="4">
        <v>0.0312815338042381</v>
      </c>
      <c r="Y1123" s="4">
        <v>0.0110998990918264</v>
      </c>
      <c r="Z1123" s="4">
        <v>0.50050454086781</v>
      </c>
      <c r="AA1123" s="4">
        <v>0.0127533074636349</v>
      </c>
      <c r="AB1123" s="4">
        <v>0.00469739260671251</v>
      </c>
      <c r="AC1123" s="4">
        <v>0.98067715070234</v>
      </c>
      <c r="AD1123" s="4">
        <v>0.683221950495773</v>
      </c>
      <c r="AE1123" s="4">
        <v>0.04</v>
      </c>
      <c r="AF1123" s="4">
        <v>0.03</v>
      </c>
      <c r="AG1123" s="4">
        <v>0.23</v>
      </c>
      <c r="AH1123" s="4">
        <v>0.14</v>
      </c>
      <c r="AI1123" s="4">
        <v>0.48</v>
      </c>
      <c r="AJ1123" s="4">
        <v>1.19953824695858</v>
      </c>
      <c r="AK1123" s="4">
        <v>0.745315018175759</v>
      </c>
      <c r="AL1123" s="4">
        <v>1.10035718547997</v>
      </c>
      <c r="AM1123" s="12"/>
      <c r="AN1123" s="12"/>
    </row>
    <row r="1124" ht="12.75" customHeight="1">
      <c r="A1124" s="4" t="s">
        <v>3316</v>
      </c>
      <c r="B1124" s="4" t="s">
        <v>3304</v>
      </c>
      <c r="C1124" s="4" t="s">
        <v>3317</v>
      </c>
      <c r="D1124" s="4">
        <v>2414.91251966993</v>
      </c>
      <c r="E1124" s="4">
        <v>1.4475</v>
      </c>
      <c r="F1124" s="4">
        <v>3495.58587222222</v>
      </c>
      <c r="G1124" s="4">
        <v>0.374112454423335</v>
      </c>
      <c r="H1124" s="4">
        <v>0.0</v>
      </c>
      <c r="I1124" s="4">
        <v>0.0876690690097739</v>
      </c>
      <c r="J1124" s="4">
        <v>0.12251949846974</v>
      </c>
      <c r="K1124" s="4">
        <v>0.0</v>
      </c>
      <c r="L1124" s="4">
        <v>0.0</v>
      </c>
      <c r="M1124" s="4">
        <v>0.0</v>
      </c>
      <c r="N1124" s="4">
        <v>0.0</v>
      </c>
      <c r="O1124" s="4">
        <v>0.16329351367361</v>
      </c>
      <c r="P1124" s="4">
        <v>0.019449106525817</v>
      </c>
      <c r="Q1124" s="4">
        <v>0.0450192516536677</v>
      </c>
      <c r="R1124" s="4">
        <v>0.0</v>
      </c>
      <c r="S1124" s="4">
        <v>0.140586434988646</v>
      </c>
      <c r="T1124" s="4">
        <v>0.115806101293316</v>
      </c>
      <c r="U1124" s="4">
        <v>0.305657024385428</v>
      </c>
      <c r="V1124" s="4">
        <v>0.344463634619075</v>
      </c>
      <c r="W1124" s="4">
        <v>0.727019498607242</v>
      </c>
      <c r="X1124" s="4">
        <v>0.153203342618384</v>
      </c>
      <c r="Y1124" s="4">
        <v>0.0752089136490251</v>
      </c>
      <c r="Z1124" s="4">
        <v>0.0445682451253482</v>
      </c>
      <c r="AA1124" s="4">
        <v>0.643446555363654</v>
      </c>
      <c r="AB1124" s="4">
        <v>0.217232776818269</v>
      </c>
      <c r="AC1124" s="4">
        <v>0.111686816350029</v>
      </c>
      <c r="AD1124" s="4">
        <v>0.209597003898383</v>
      </c>
      <c r="AE1124" s="4">
        <v>0.18</v>
      </c>
      <c r="AF1124" s="4">
        <v>0.11</v>
      </c>
      <c r="AG1124" s="4">
        <v>0.29</v>
      </c>
      <c r="AH1124" s="4">
        <v>0.05</v>
      </c>
      <c r="AI1124" s="4">
        <v>0.31</v>
      </c>
      <c r="AJ1124" s="4">
        <v>1.4233008586915</v>
      </c>
      <c r="AK1124" s="4">
        <v>0.884346545893721</v>
      </c>
      <c r="AL1124" s="4">
        <v>0.819135414816461</v>
      </c>
      <c r="AM1124" s="12"/>
      <c r="AN1124" s="12"/>
    </row>
    <row r="1125" ht="12.75" customHeight="1">
      <c r="A1125" s="4" t="s">
        <v>3319</v>
      </c>
      <c r="B1125" s="4" t="s">
        <v>3304</v>
      </c>
      <c r="C1125" s="4" t="s">
        <v>3320</v>
      </c>
      <c r="D1125" s="4">
        <v>1208.51870899321</v>
      </c>
      <c r="E1125" s="4">
        <v>2.61925925925926</v>
      </c>
      <c r="F1125" s="4">
        <v>3165.42381851852</v>
      </c>
      <c r="G1125" s="4">
        <v>0.0254524886877828</v>
      </c>
      <c r="H1125" s="4">
        <v>0.0</v>
      </c>
      <c r="I1125" s="4">
        <v>0.0</v>
      </c>
      <c r="J1125" s="4">
        <v>0.0264978654497277</v>
      </c>
      <c r="K1125" s="4">
        <v>0.0</v>
      </c>
      <c r="L1125" s="4">
        <v>0.0</v>
      </c>
      <c r="M1125" s="4">
        <v>0.0</v>
      </c>
      <c r="N1125" s="4">
        <v>0.0</v>
      </c>
      <c r="O1125" s="4">
        <v>0.0</v>
      </c>
      <c r="P1125" s="4">
        <v>0.0</v>
      </c>
      <c r="Q1125" s="4">
        <v>0.0</v>
      </c>
      <c r="R1125" s="4">
        <v>0.662446636243191</v>
      </c>
      <c r="S1125" s="4">
        <v>0.0370970116296187</v>
      </c>
      <c r="T1125" s="4">
        <v>0.0534373619902841</v>
      </c>
      <c r="U1125" s="4">
        <v>0.220521124687178</v>
      </c>
      <c r="V1125" s="4">
        <v>0.305429864253394</v>
      </c>
      <c r="W1125" s="4">
        <v>0.851851851851852</v>
      </c>
      <c r="X1125" s="4">
        <v>0.115740740740741</v>
      </c>
      <c r="Y1125" s="4">
        <v>0.0324074074074074</v>
      </c>
      <c r="Z1125" s="4">
        <v>0.0</v>
      </c>
      <c r="AA1125" s="4">
        <v>0.0875282805429864</v>
      </c>
      <c r="AB1125" s="4">
        <v>0.411481900452489</v>
      </c>
      <c r="AC1125" s="4">
        <v>0.480486425339366</v>
      </c>
      <c r="AD1125" s="4">
        <v>0.185138590034167</v>
      </c>
      <c r="AE1125" s="4">
        <v>0.04</v>
      </c>
      <c r="AF1125" s="4">
        <v>0.23</v>
      </c>
      <c r="AG1125" s="4">
        <v>0.35</v>
      </c>
      <c r="AH1125" s="4">
        <v>0.05</v>
      </c>
      <c r="AI1125" s="4">
        <v>0.28</v>
      </c>
      <c r="AJ1125" s="4">
        <v>1.34043525258813</v>
      </c>
      <c r="AK1125" s="4">
        <v>0.832859249948242</v>
      </c>
      <c r="AL1125" s="4">
        <v>1.20309507780461</v>
      </c>
      <c r="AM1125" s="12"/>
      <c r="AN1125" s="12"/>
    </row>
    <row r="1126" ht="12.75" customHeight="1">
      <c r="A1126" s="4" t="s">
        <v>3322</v>
      </c>
      <c r="B1126" s="4" t="s">
        <v>3304</v>
      </c>
      <c r="C1126" s="4" t="s">
        <v>3323</v>
      </c>
      <c r="D1126" s="4">
        <v>254.213292411859</v>
      </c>
      <c r="E1126" s="4">
        <v>17.1011695906433</v>
      </c>
      <c r="F1126" s="4">
        <v>4347.34462573099</v>
      </c>
      <c r="G1126" s="4">
        <v>0.360906883698663</v>
      </c>
      <c r="H1126" s="4">
        <v>0.0</v>
      </c>
      <c r="I1126" s="4">
        <v>0.0</v>
      </c>
      <c r="J1126" s="4">
        <v>0.0127324063715306</v>
      </c>
      <c r="K1126" s="4">
        <v>0.0</v>
      </c>
      <c r="L1126" s="4">
        <v>0.0</v>
      </c>
      <c r="M1126" s="4">
        <v>0.0</v>
      </c>
      <c r="N1126" s="4">
        <v>0.0</v>
      </c>
      <c r="O1126" s="4">
        <v>0.0652069681956209</v>
      </c>
      <c r="P1126" s="4">
        <v>0.045548985136647</v>
      </c>
      <c r="Q1126" s="4">
        <v>0.422779819935006</v>
      </c>
      <c r="R1126" s="4">
        <v>0.0</v>
      </c>
      <c r="S1126" s="4">
        <v>0.0200841723935858</v>
      </c>
      <c r="T1126" s="4">
        <v>0.42469767194076</v>
      </c>
      <c r="U1126" s="4">
        <v>0.00894997602684993</v>
      </c>
      <c r="V1126" s="4">
        <v>0.192695687856923</v>
      </c>
      <c r="W1126" s="4">
        <v>0.220940550133097</v>
      </c>
      <c r="X1126" s="4">
        <v>0.0346051464063886</v>
      </c>
      <c r="Y1126" s="4">
        <v>0.496007098491571</v>
      </c>
      <c r="Z1126" s="4">
        <v>0.248447204968944</v>
      </c>
      <c r="AA1126" s="4">
        <v>0.0278186232602674</v>
      </c>
      <c r="AB1126" s="4">
        <v>0.0148924528947098</v>
      </c>
      <c r="AC1126" s="4">
        <v>0.955681701603803</v>
      </c>
      <c r="AD1126" s="4">
        <v>0.401247537793522</v>
      </c>
      <c r="AE1126" s="4">
        <v>0.02</v>
      </c>
      <c r="AF1126" s="4">
        <v>0.08</v>
      </c>
      <c r="AG1126" s="4">
        <v>0.15</v>
      </c>
      <c r="AH1126" s="4">
        <v>0.39</v>
      </c>
      <c r="AI1126" s="4">
        <v>0.29</v>
      </c>
      <c r="AJ1126" s="4">
        <v>1.29107764317137</v>
      </c>
      <c r="AK1126" s="4">
        <v>0.80219164293126</v>
      </c>
      <c r="AL1126" s="4">
        <v>1.17965399113875</v>
      </c>
      <c r="AM1126" s="12"/>
      <c r="AN1126" s="12"/>
    </row>
    <row r="1127" ht="12.75" customHeight="1">
      <c r="A1127" s="4" t="s">
        <v>3325</v>
      </c>
      <c r="B1127" s="4" t="s">
        <v>3304</v>
      </c>
      <c r="C1127" s="4" t="s">
        <v>3326</v>
      </c>
      <c r="D1127" s="4">
        <v>290.637754738163</v>
      </c>
      <c r="E1127" s="4">
        <v>10.9731884057971</v>
      </c>
      <c r="F1127" s="4">
        <v>3189.22284057971</v>
      </c>
      <c r="G1127" s="4">
        <v>0.701842435448722</v>
      </c>
      <c r="H1127" s="4">
        <v>0.0</v>
      </c>
      <c r="I1127" s="4">
        <v>0.0</v>
      </c>
      <c r="J1127" s="4">
        <v>0.0</v>
      </c>
      <c r="K1127" s="4">
        <v>0.0</v>
      </c>
      <c r="L1127" s="4">
        <v>0.0</v>
      </c>
      <c r="M1127" s="4">
        <v>0.0</v>
      </c>
      <c r="N1127" s="4">
        <v>0.0</v>
      </c>
      <c r="O1127" s="4">
        <v>0.884524156298115</v>
      </c>
      <c r="P1127" s="4">
        <v>0.0</v>
      </c>
      <c r="Q1127" s="4">
        <v>0.0</v>
      </c>
      <c r="R1127" s="4">
        <v>0.0</v>
      </c>
      <c r="S1127" s="4">
        <v>0.0</v>
      </c>
      <c r="T1127" s="4">
        <v>0.115475843701885</v>
      </c>
      <c r="U1127" s="4">
        <v>0.0</v>
      </c>
      <c r="V1127" s="4">
        <v>0.44509014065905</v>
      </c>
      <c r="W1127" s="4">
        <v>0.802670623145401</v>
      </c>
      <c r="X1127" s="4">
        <v>0.0111275964391691</v>
      </c>
      <c r="Y1127" s="4">
        <v>0.0200296735905045</v>
      </c>
      <c r="Z1127" s="4">
        <v>0.166172106824926</v>
      </c>
      <c r="AA1127" s="4">
        <v>0.0571881397345308</v>
      </c>
      <c r="AB1127" s="4">
        <v>5.94334015716833E-4</v>
      </c>
      <c r="AC1127" s="4">
        <v>0.940335468533316</v>
      </c>
      <c r="AD1127" s="4">
        <v>0.271598954437022</v>
      </c>
      <c r="AE1127" s="4">
        <v>0.03</v>
      </c>
      <c r="AF1127" s="4">
        <v>0.01</v>
      </c>
      <c r="AG1127" s="4">
        <v>0.08</v>
      </c>
      <c r="AH1127" s="4">
        <v>0.12</v>
      </c>
      <c r="AI1127" s="4">
        <v>0.77</v>
      </c>
      <c r="AJ1127" s="4">
        <v>0.808989223051646</v>
      </c>
      <c r="AK1127" s="4">
        <v>0.502653265964225</v>
      </c>
      <c r="AL1127" s="4">
        <v>1.118348812291</v>
      </c>
      <c r="AM1127" s="12"/>
      <c r="AN1127" s="12"/>
    </row>
    <row r="1128" ht="12.75" customHeight="1">
      <c r="A1128" s="4" t="s">
        <v>3328</v>
      </c>
      <c r="B1128" s="4" t="s">
        <v>3304</v>
      </c>
      <c r="C1128" s="4" t="s">
        <v>3329</v>
      </c>
      <c r="D1128" s="4">
        <v>146.393501818028</v>
      </c>
      <c r="E1128" s="4">
        <v>30.3230769230769</v>
      </c>
      <c r="F1128" s="4">
        <v>4439.10141666667</v>
      </c>
      <c r="G1128" s="4">
        <v>0.0284331134787756</v>
      </c>
      <c r="H1128" s="4">
        <v>0.0</v>
      </c>
      <c r="I1128" s="4">
        <v>0.0</v>
      </c>
      <c r="J1128" s="4">
        <v>0.0</v>
      </c>
      <c r="K1128" s="4">
        <v>0.0</v>
      </c>
      <c r="L1128" s="4">
        <v>0.0</v>
      </c>
      <c r="M1128" s="4">
        <v>0.0</v>
      </c>
      <c r="N1128" s="4">
        <v>0.0</v>
      </c>
      <c r="O1128" s="4">
        <v>0.373360655737705</v>
      </c>
      <c r="P1128" s="4">
        <v>0.0</v>
      </c>
      <c r="Q1128" s="4">
        <v>0.177868852459016</v>
      </c>
      <c r="R1128" s="4">
        <v>0.0</v>
      </c>
      <c r="S1128" s="4">
        <v>0.0614754098360656</v>
      </c>
      <c r="T1128" s="4">
        <v>0.298770491803279</v>
      </c>
      <c r="U1128" s="4">
        <v>0.0885245901639344</v>
      </c>
      <c r="V1128" s="4">
        <v>0.0917469981396922</v>
      </c>
      <c r="W1128" s="4">
        <v>0.313364055299539</v>
      </c>
      <c r="X1128" s="4">
        <v>0.0</v>
      </c>
      <c r="Y1128" s="4">
        <v>0.612903225806452</v>
      </c>
      <c r="Z1128" s="4">
        <v>0.0737327188940092</v>
      </c>
      <c r="AA1128" s="4">
        <v>0.0178420429561982</v>
      </c>
      <c r="AB1128" s="4">
        <v>0.00188144765770337</v>
      </c>
      <c r="AC1128" s="4">
        <v>0.97928293590394</v>
      </c>
      <c r="AD1128" s="4">
        <v>0.365436074588654</v>
      </c>
      <c r="AE1128" s="4">
        <v>0.02</v>
      </c>
      <c r="AF1128" s="4">
        <v>0.0</v>
      </c>
      <c r="AG1128" s="4">
        <v>0.09</v>
      </c>
      <c r="AH1128" s="4">
        <v>0.0</v>
      </c>
      <c r="AI1128" s="4">
        <v>0.87</v>
      </c>
      <c r="AJ1128" s="4">
        <v>0.416113563467383</v>
      </c>
      <c r="AK1128" s="4">
        <v>0.258545893726373</v>
      </c>
      <c r="AL1128" s="4">
        <v>1.62120738512947</v>
      </c>
      <c r="AM1128" s="12"/>
      <c r="AN1128" s="12"/>
    </row>
    <row r="1129" ht="12.75" customHeight="1">
      <c r="A1129" s="4" t="s">
        <v>3331</v>
      </c>
      <c r="B1129" s="4" t="s">
        <v>3304</v>
      </c>
      <c r="C1129" s="4" t="s">
        <v>3332</v>
      </c>
      <c r="D1129" s="4">
        <v>1701.29046205357</v>
      </c>
      <c r="E1129" s="4">
        <v>1.08212560386473</v>
      </c>
      <c r="F1129" s="4">
        <v>1841.00996859903</v>
      </c>
      <c r="G1129" s="4">
        <v>0.163616071428571</v>
      </c>
      <c r="H1129" s="4">
        <v>0.0</v>
      </c>
      <c r="I1129" s="4">
        <v>0.0</v>
      </c>
      <c r="J1129" s="4">
        <v>0.120425029515939</v>
      </c>
      <c r="K1129" s="4">
        <v>0.0</v>
      </c>
      <c r="L1129" s="4">
        <v>0.0</v>
      </c>
      <c r="M1129" s="4">
        <v>0.0</v>
      </c>
      <c r="N1129" s="4">
        <v>0.0</v>
      </c>
      <c r="O1129" s="4">
        <v>0.0526564344746163</v>
      </c>
      <c r="P1129" s="4">
        <v>0.0</v>
      </c>
      <c r="Q1129" s="4">
        <v>0.0</v>
      </c>
      <c r="R1129" s="4">
        <v>0.0</v>
      </c>
      <c r="S1129" s="4">
        <v>0.191263282172373</v>
      </c>
      <c r="T1129" s="4">
        <v>0.164580873671783</v>
      </c>
      <c r="U1129" s="4">
        <v>0.471074380165289</v>
      </c>
      <c r="V1129" s="4">
        <v>0.544642857142857</v>
      </c>
      <c r="W1129" s="4">
        <v>0.672131147540984</v>
      </c>
      <c r="X1129" s="4">
        <v>0.0860655737704918</v>
      </c>
      <c r="Y1129" s="4">
        <v>0.0122950819672131</v>
      </c>
      <c r="Z1129" s="4">
        <v>0.229508196721311</v>
      </c>
      <c r="AA1129" s="4">
        <v>0.718973214285714</v>
      </c>
      <c r="AB1129" s="4">
        <v>0.160491071428571</v>
      </c>
      <c r="AC1129" s="4">
        <v>0.0705357142857143</v>
      </c>
      <c r="AD1129" s="4">
        <v>0.164815046243338</v>
      </c>
      <c r="AE1129" s="4">
        <v>0.01</v>
      </c>
      <c r="AF1129" s="4">
        <v>0.19</v>
      </c>
      <c r="AG1129" s="4">
        <v>0.28</v>
      </c>
      <c r="AH1129" s="4">
        <v>0.17</v>
      </c>
      <c r="AI1129" s="4">
        <v>0.28</v>
      </c>
      <c r="AJ1129" s="4">
        <v>1.37568407273963</v>
      </c>
      <c r="AK1129" s="4">
        <v>0.854760573310379</v>
      </c>
      <c r="AL1129" s="4">
        <v>1.09291705747848</v>
      </c>
      <c r="AM1129" s="12"/>
      <c r="AN1129" s="12"/>
    </row>
    <row r="1130" ht="12.75" customHeight="1">
      <c r="A1130" s="4" t="s">
        <v>3334</v>
      </c>
      <c r="B1130" s="4" t="s">
        <v>3304</v>
      </c>
      <c r="C1130" s="4" t="s">
        <v>3335</v>
      </c>
      <c r="D1130" s="4">
        <v>1375.52524553066</v>
      </c>
      <c r="E1130" s="4">
        <v>1.46445733222867</v>
      </c>
      <c r="F1130" s="4">
        <v>2014.39803148302</v>
      </c>
      <c r="G1130" s="4">
        <v>0.0766010409594931</v>
      </c>
      <c r="H1130" s="4">
        <v>0.0</v>
      </c>
      <c r="I1130" s="4">
        <v>0.0</v>
      </c>
      <c r="J1130" s="4">
        <v>0.0637350085665334</v>
      </c>
      <c r="K1130" s="4">
        <v>0.0</v>
      </c>
      <c r="L1130" s="4">
        <v>0.0</v>
      </c>
      <c r="M1130" s="4">
        <v>0.0</v>
      </c>
      <c r="N1130" s="4">
        <v>0.0</v>
      </c>
      <c r="O1130" s="4">
        <v>0.0135922330097087</v>
      </c>
      <c r="P1130" s="4">
        <v>0.0</v>
      </c>
      <c r="Q1130" s="4">
        <v>0.0</v>
      </c>
      <c r="R1130" s="4">
        <v>0.0</v>
      </c>
      <c r="S1130" s="4">
        <v>0.272472872644203</v>
      </c>
      <c r="T1130" s="4">
        <v>0.0314677327241576</v>
      </c>
      <c r="U1130" s="4">
        <v>0.618732153055397</v>
      </c>
      <c r="V1130" s="4">
        <v>0.601380402806065</v>
      </c>
      <c r="W1130" s="4">
        <v>0.857949200376294</v>
      </c>
      <c r="X1130" s="4">
        <v>0.110065851364064</v>
      </c>
      <c r="Y1130" s="4">
        <v>0.0169332079021637</v>
      </c>
      <c r="Z1130" s="4">
        <v>0.0150517403574788</v>
      </c>
      <c r="AA1130" s="4">
        <v>0.241287621633854</v>
      </c>
      <c r="AB1130" s="4">
        <v>0.238741796786603</v>
      </c>
      <c r="AC1130" s="4">
        <v>0.483989590405069</v>
      </c>
      <c r="AD1130" s="4">
        <v>0.261649627705862</v>
      </c>
      <c r="AE1130" s="4">
        <v>0.11</v>
      </c>
      <c r="AF1130" s="4">
        <v>0.24</v>
      </c>
      <c r="AG1130" s="4">
        <v>0.28</v>
      </c>
      <c r="AH1130" s="4">
        <v>0.23</v>
      </c>
      <c r="AI1130" s="4">
        <v>0.05</v>
      </c>
      <c r="AJ1130" s="4">
        <v>1.42955064182337</v>
      </c>
      <c r="AK1130" s="4">
        <v>0.888229754486974</v>
      </c>
      <c r="AL1130" s="4">
        <v>0.253901534739371</v>
      </c>
      <c r="AM1130" s="12"/>
      <c r="AN1130" s="12"/>
    </row>
    <row r="1131" ht="12.75" customHeight="1">
      <c r="A1131" s="4" t="s">
        <v>3337</v>
      </c>
      <c r="B1131" s="4" t="s">
        <v>3304</v>
      </c>
      <c r="C1131" s="4" t="s">
        <v>3338</v>
      </c>
      <c r="D1131" s="4">
        <v>2489.26006551363</v>
      </c>
      <c r="E1131" s="4">
        <v>0.956390977443609</v>
      </c>
      <c r="F1131" s="4">
        <v>2380.70586716792</v>
      </c>
      <c r="G1131" s="4">
        <v>0.246462264150943</v>
      </c>
      <c r="H1131" s="4">
        <v>0.0</v>
      </c>
      <c r="I1131" s="4">
        <v>0.0</v>
      </c>
      <c r="J1131" s="4">
        <v>0.0</v>
      </c>
      <c r="K1131" s="4">
        <v>0.0</v>
      </c>
      <c r="L1131" s="4">
        <v>0.0</v>
      </c>
      <c r="M1131" s="4">
        <v>0.0</v>
      </c>
      <c r="N1131" s="4">
        <v>0.0</v>
      </c>
      <c r="O1131" s="4">
        <v>0.434481109516978</v>
      </c>
      <c r="P1131" s="4">
        <v>0.0</v>
      </c>
      <c r="Q1131" s="4">
        <v>0.0153036824485892</v>
      </c>
      <c r="R1131" s="4">
        <v>0.0</v>
      </c>
      <c r="S1131" s="4">
        <v>0.0659971305595409</v>
      </c>
      <c r="T1131" s="4">
        <v>0.207077953132472</v>
      </c>
      <c r="U1131" s="4">
        <v>0.27714012434242</v>
      </c>
      <c r="V1131" s="4">
        <v>3.82468553459119</v>
      </c>
      <c r="W1131" s="4">
        <v>0.695786228160329</v>
      </c>
      <c r="X1131" s="4">
        <v>0.0421377183967112</v>
      </c>
      <c r="Y1131" s="4">
        <v>0.0729701952723536</v>
      </c>
      <c r="Z1131" s="4">
        <v>0.189105858170606</v>
      </c>
      <c r="AA1131" s="4">
        <v>0.199947589098533</v>
      </c>
      <c r="AB1131" s="4">
        <v>0.0758647798742139</v>
      </c>
      <c r="AC1131" s="4">
        <v>0.69916142557652</v>
      </c>
      <c r="AD1131" s="4">
        <v>0.0165795570342807</v>
      </c>
      <c r="AE1131" s="4">
        <v>0.02</v>
      </c>
      <c r="AF1131" s="4">
        <v>0.0</v>
      </c>
      <c r="AG1131" s="4">
        <v>0.25</v>
      </c>
      <c r="AH1131" s="4">
        <v>0.07</v>
      </c>
      <c r="AI1131" s="4">
        <v>0.57</v>
      </c>
      <c r="AJ1131" s="4">
        <v>0.931370036321349</v>
      </c>
      <c r="AK1131" s="4">
        <v>0.578692740568509</v>
      </c>
      <c r="AL1131" s="4">
        <v>0.795658867138799</v>
      </c>
      <c r="AM1131" s="12"/>
      <c r="AN1131" s="12"/>
    </row>
    <row r="1132" ht="12.75" customHeight="1">
      <c r="A1132" s="4" t="s">
        <v>3340</v>
      </c>
      <c r="B1132" s="4" t="s">
        <v>3304</v>
      </c>
      <c r="C1132" s="4" t="s">
        <v>870</v>
      </c>
      <c r="D1132" s="4">
        <v>2429.83740825213</v>
      </c>
      <c r="E1132" s="4">
        <v>1.35098039215686</v>
      </c>
      <c r="F1132" s="4">
        <v>3282.66269467787</v>
      </c>
      <c r="G1132" s="4">
        <v>0.635289239062824</v>
      </c>
      <c r="H1132" s="4">
        <v>0.0</v>
      </c>
      <c r="I1132" s="4">
        <v>0.0273688575575368</v>
      </c>
      <c r="J1132" s="4">
        <v>0.569562512958739</v>
      </c>
      <c r="K1132" s="4">
        <v>0.0</v>
      </c>
      <c r="L1132" s="4">
        <v>0.0</v>
      </c>
      <c r="M1132" s="4">
        <v>0.0</v>
      </c>
      <c r="N1132" s="4">
        <v>0.0</v>
      </c>
      <c r="O1132" s="4">
        <v>0.0151358075886378</v>
      </c>
      <c r="P1132" s="4">
        <v>0.02322206095791</v>
      </c>
      <c r="Q1132" s="4">
        <v>0.0</v>
      </c>
      <c r="R1132" s="4">
        <v>0.0281982168774622</v>
      </c>
      <c r="S1132" s="4">
        <v>0.131453452208169</v>
      </c>
      <c r="T1132" s="4">
        <v>0.0860460294422559</v>
      </c>
      <c r="U1132" s="4">
        <v>0.119013062409289</v>
      </c>
      <c r="V1132" s="4">
        <v>0.366991499066971</v>
      </c>
      <c r="W1132" s="4">
        <v>0.333333333333333</v>
      </c>
      <c r="X1132" s="4">
        <v>0.440677966101695</v>
      </c>
      <c r="Y1132" s="4">
        <v>0.225988700564972</v>
      </c>
      <c r="Z1132" s="4">
        <v>0.0</v>
      </c>
      <c r="AA1132" s="4">
        <v>0.477918308106987</v>
      </c>
      <c r="AB1132" s="4">
        <v>0.484345842836409</v>
      </c>
      <c r="AC1132" s="4">
        <v>0.00850093302923492</v>
      </c>
      <c r="AD1132" s="4">
        <v>0.241933762073725</v>
      </c>
      <c r="AE1132" s="4">
        <v>0.13</v>
      </c>
      <c r="AF1132" s="4">
        <v>0.48</v>
      </c>
      <c r="AG1132" s="4">
        <v>0.05</v>
      </c>
      <c r="AH1132" s="4">
        <v>0.11</v>
      </c>
      <c r="AI1132" s="4">
        <v>0.14</v>
      </c>
      <c r="AJ1132" s="4">
        <v>1.28537656576771</v>
      </c>
      <c r="AK1132" s="4">
        <v>0.798649364375741</v>
      </c>
      <c r="AL1132" s="4">
        <v>0.231524975785469</v>
      </c>
      <c r="AM1132" s="12"/>
      <c r="AN1132" s="12"/>
    </row>
    <row r="1133" ht="12.75" customHeight="1">
      <c r="A1133" s="4" t="s">
        <v>3341</v>
      </c>
      <c r="B1133" s="4" t="s">
        <v>3304</v>
      </c>
      <c r="C1133" s="4" t="s">
        <v>1320</v>
      </c>
      <c r="D1133" s="4">
        <v>3987.46175064362</v>
      </c>
      <c r="E1133" s="4">
        <v>2.06375711574953</v>
      </c>
      <c r="F1133" s="4">
        <v>8229.15256166983</v>
      </c>
      <c r="G1133" s="4">
        <v>0.442809856564914</v>
      </c>
      <c r="H1133" s="4">
        <v>0.0</v>
      </c>
      <c r="I1133" s="4">
        <v>0.0</v>
      </c>
      <c r="J1133" s="4">
        <v>0.117190321415674</v>
      </c>
      <c r="K1133" s="4">
        <v>0.0</v>
      </c>
      <c r="L1133" s="4">
        <v>0.0</v>
      </c>
      <c r="M1133" s="4">
        <v>0.0</v>
      </c>
      <c r="N1133" s="4">
        <v>0.262278801011195</v>
      </c>
      <c r="O1133" s="4">
        <v>0.0</v>
      </c>
      <c r="P1133" s="4">
        <v>0.0187793427230047</v>
      </c>
      <c r="Q1133" s="4">
        <v>0.0353015529071867</v>
      </c>
      <c r="R1133" s="4">
        <v>0.0</v>
      </c>
      <c r="S1133" s="4">
        <v>0.0501083423618635</v>
      </c>
      <c r="T1133" s="4">
        <v>0.0829721921271217</v>
      </c>
      <c r="U1133" s="4">
        <v>0.433369447453955</v>
      </c>
      <c r="V1133" s="4">
        <v>1.28999632217727</v>
      </c>
      <c r="W1133" s="4">
        <v>0.802565930149679</v>
      </c>
      <c r="X1133" s="4">
        <v>0.125445473984319</v>
      </c>
      <c r="Y1133" s="4">
        <v>0.0491803278688525</v>
      </c>
      <c r="Z1133" s="4">
        <v>0.022808267997149</v>
      </c>
      <c r="AA1133" s="4">
        <v>0.653181316660537</v>
      </c>
      <c r="AB1133" s="4">
        <v>0.302133137182788</v>
      </c>
      <c r="AC1133" s="4">
        <v>0.0238139021699154</v>
      </c>
      <c r="AD1133" s="4">
        <v>0.31892584849471</v>
      </c>
      <c r="AE1133" s="4">
        <v>0.26</v>
      </c>
      <c r="AF1133" s="4">
        <v>0.23</v>
      </c>
      <c r="AG1133" s="4">
        <v>0.2</v>
      </c>
      <c r="AH1133" s="4">
        <v>0.2</v>
      </c>
      <c r="AI1133" s="4">
        <v>0.01</v>
      </c>
      <c r="AJ1133" s="4">
        <v>1.3780914884184</v>
      </c>
      <c r="AK1133" s="4">
        <v>0.856256384773602</v>
      </c>
      <c r="AL1133" s="4">
        <v>0.111895556505313</v>
      </c>
      <c r="AM1133" s="12"/>
      <c r="AN1133" s="12"/>
    </row>
    <row r="1134" ht="12.75" customHeight="1">
      <c r="A1134" s="4" t="s">
        <v>3342</v>
      </c>
      <c r="B1134" s="4" t="s">
        <v>3304</v>
      </c>
      <c r="C1134" s="4" t="s">
        <v>3343</v>
      </c>
      <c r="D1134" s="4">
        <v>1503.1896660213</v>
      </c>
      <c r="E1134" s="4">
        <v>1.04343434343434</v>
      </c>
      <c r="F1134" s="4">
        <v>1568.47972222222</v>
      </c>
      <c r="G1134" s="4">
        <v>0.0</v>
      </c>
      <c r="H1134" s="4">
        <v>0.0</v>
      </c>
      <c r="I1134" s="4">
        <v>0.0</v>
      </c>
      <c r="J1134" s="4">
        <v>0.0</v>
      </c>
      <c r="K1134" s="4">
        <v>0.0</v>
      </c>
      <c r="L1134" s="4">
        <v>0.0</v>
      </c>
      <c r="M1134" s="4">
        <v>0.0</v>
      </c>
      <c r="N1134" s="4">
        <v>0.0</v>
      </c>
      <c r="O1134" s="4">
        <v>0.0</v>
      </c>
      <c r="P1134" s="4">
        <v>0.0</v>
      </c>
      <c r="Q1134" s="4">
        <v>0.0</v>
      </c>
      <c r="R1134" s="4">
        <v>0.0</v>
      </c>
      <c r="S1134" s="4">
        <v>0.232333010648596</v>
      </c>
      <c r="T1134" s="4">
        <v>0.0377541142303969</v>
      </c>
      <c r="U1134" s="4">
        <v>0.729912875121007</v>
      </c>
      <c r="V1134" s="4">
        <v>0.47918683446273</v>
      </c>
      <c r="W1134" s="4">
        <v>0.888888888888889</v>
      </c>
      <c r="X1134" s="4">
        <v>0.111111111111111</v>
      </c>
      <c r="Y1134" s="4">
        <v>0.0</v>
      </c>
      <c r="Z1134" s="4">
        <v>0.0</v>
      </c>
      <c r="AA1134" s="4">
        <v>0.334946757018393</v>
      </c>
      <c r="AB1134" s="4">
        <v>0.146660212971926</v>
      </c>
      <c r="AC1134" s="4">
        <v>0.491287512100678</v>
      </c>
      <c r="AD1134" s="4">
        <v>0.0799726349102133</v>
      </c>
      <c r="AE1134" s="4">
        <v>0.02</v>
      </c>
      <c r="AF1134" s="4">
        <v>0.33</v>
      </c>
      <c r="AG1134" s="4">
        <v>0.06</v>
      </c>
      <c r="AH1134" s="4">
        <v>0.33</v>
      </c>
      <c r="AI1134" s="4">
        <v>0.02</v>
      </c>
      <c r="AJ1134" s="4">
        <v>1.05700289540699</v>
      </c>
      <c r="AK1134" s="4">
        <v>0.656752824847023</v>
      </c>
      <c r="AL1134" s="4">
        <v>0.565182842373616</v>
      </c>
      <c r="AM1134" s="12"/>
      <c r="AN1134" s="12"/>
    </row>
    <row r="1135" ht="12.75" customHeight="1">
      <c r="A1135" s="4" t="s">
        <v>3345</v>
      </c>
      <c r="B1135" s="4" t="s">
        <v>3304</v>
      </c>
      <c r="C1135" s="4" t="s">
        <v>3304</v>
      </c>
      <c r="D1135" s="4">
        <v>1786.50297762478</v>
      </c>
      <c r="E1135" s="4">
        <v>0.88030303030303</v>
      </c>
      <c r="F1135" s="4">
        <v>1572.66398484849</v>
      </c>
      <c r="G1135" s="4">
        <v>0.179001721170396</v>
      </c>
      <c r="H1135" s="4">
        <v>0.0</v>
      </c>
      <c r="I1135" s="4">
        <v>0.0</v>
      </c>
      <c r="J1135" s="4">
        <v>0.179001721170396</v>
      </c>
      <c r="K1135" s="4">
        <v>0.0</v>
      </c>
      <c r="L1135" s="4">
        <v>0.0</v>
      </c>
      <c r="M1135" s="4">
        <v>0.0</v>
      </c>
      <c r="N1135" s="4">
        <v>0.0</v>
      </c>
      <c r="O1135" s="4">
        <v>0.0</v>
      </c>
      <c r="P1135" s="4">
        <v>0.0</v>
      </c>
      <c r="Q1135" s="4">
        <v>0.0</v>
      </c>
      <c r="R1135" s="4">
        <v>0.0</v>
      </c>
      <c r="S1135" s="4">
        <v>0.0</v>
      </c>
      <c r="T1135" s="4">
        <v>0.0</v>
      </c>
      <c r="U1135" s="4">
        <v>0.820998278829604</v>
      </c>
      <c r="V1135" s="4">
        <v>0.154905335628227</v>
      </c>
      <c r="W1135" s="4">
        <v>0.888888888888889</v>
      </c>
      <c r="X1135" s="4">
        <v>0.0</v>
      </c>
      <c r="Y1135" s="4">
        <v>0.111111111111111</v>
      </c>
      <c r="Z1135" s="4">
        <v>0.0</v>
      </c>
      <c r="AA1135" s="4">
        <v>0.301204819277108</v>
      </c>
      <c r="AB1135" s="4">
        <v>0.249569707401033</v>
      </c>
      <c r="AC1135" s="4">
        <v>0.423407917383821</v>
      </c>
      <c r="AD1135" s="4">
        <v>0.0633035974342706</v>
      </c>
      <c r="AE1135" s="4">
        <v>0.0</v>
      </c>
      <c r="AF1135" s="4">
        <v>0.17</v>
      </c>
      <c r="AG1135" s="4">
        <v>0.09</v>
      </c>
      <c r="AH1135" s="4">
        <v>0.06</v>
      </c>
      <c r="AI1135" s="4">
        <v>0.0</v>
      </c>
      <c r="AJ1135" s="4">
        <v>0.686752410912689</v>
      </c>
      <c r="AK1135" s="4">
        <v>0.426703264293092</v>
      </c>
      <c r="AL1135" s="4">
        <v>0.0</v>
      </c>
      <c r="AM1135" s="12"/>
      <c r="AN1135" s="12"/>
    </row>
    <row r="1136" ht="12.75" customHeight="1">
      <c r="A1136" s="4" t="s">
        <v>3346</v>
      </c>
      <c r="B1136" s="4" t="s">
        <v>3304</v>
      </c>
      <c r="C1136" s="4" t="s">
        <v>3347</v>
      </c>
      <c r="D1136" s="4">
        <v>1798.43188988764</v>
      </c>
      <c r="E1136" s="4">
        <v>1.14102564102564</v>
      </c>
      <c r="F1136" s="4">
        <v>2052.0569</v>
      </c>
      <c r="G1136" s="4">
        <v>0.331685393258427</v>
      </c>
      <c r="H1136" s="4">
        <v>0.0</v>
      </c>
      <c r="I1136" s="4">
        <v>0.0</v>
      </c>
      <c r="J1136" s="4">
        <v>0.331685393258427</v>
      </c>
      <c r="K1136" s="4">
        <v>0.0</v>
      </c>
      <c r="L1136" s="4">
        <v>0.0</v>
      </c>
      <c r="M1136" s="4">
        <v>0.0</v>
      </c>
      <c r="N1136" s="4">
        <v>0.0</v>
      </c>
      <c r="O1136" s="4">
        <v>0.0</v>
      </c>
      <c r="P1136" s="4">
        <v>0.0</v>
      </c>
      <c r="Q1136" s="4">
        <v>0.0</v>
      </c>
      <c r="R1136" s="4">
        <v>0.0</v>
      </c>
      <c r="S1136" s="4">
        <v>0.252359550561798</v>
      </c>
      <c r="T1136" s="4">
        <v>0.160674157303371</v>
      </c>
      <c r="U1136" s="4">
        <v>0.255280898876404</v>
      </c>
      <c r="V1136" s="4">
        <v>0.231460674157303</v>
      </c>
      <c r="W1136" s="4">
        <v>0.427184466019417</v>
      </c>
      <c r="X1136" s="4">
        <v>0.233009708737864</v>
      </c>
      <c r="Y1136" s="4">
        <v>0.029126213592233</v>
      </c>
      <c r="Z1136" s="4">
        <v>0.310679611650485</v>
      </c>
      <c r="AA1136" s="4">
        <v>0.606966292134831</v>
      </c>
      <c r="AB1136" s="4">
        <v>0.339101123595506</v>
      </c>
      <c r="AC1136" s="4">
        <v>0.00921348314606742</v>
      </c>
      <c r="AD1136" s="4">
        <v>0.199827015234907</v>
      </c>
      <c r="AE1136" s="4">
        <v>0.17</v>
      </c>
      <c r="AF1136" s="4">
        <v>0.25</v>
      </c>
      <c r="AG1136" s="4">
        <v>0.3</v>
      </c>
      <c r="AH1136" s="4">
        <v>0.18</v>
      </c>
      <c r="AI1136" s="4">
        <v>0.05</v>
      </c>
      <c r="AJ1136" s="4">
        <v>1.46744842544042</v>
      </c>
      <c r="AK1136" s="4">
        <v>0.911776971390628</v>
      </c>
      <c r="AL1136" s="4">
        <v>0.332959801894357</v>
      </c>
      <c r="AM1136" s="12"/>
      <c r="AN1136" s="12"/>
    </row>
    <row r="1137" ht="12.75" customHeight="1">
      <c r="A1137" s="4" t="s">
        <v>3349</v>
      </c>
      <c r="B1137" s="4" t="s">
        <v>3304</v>
      </c>
      <c r="C1137" s="4" t="s">
        <v>3350</v>
      </c>
      <c r="D1137" s="4">
        <v>1612.07152957486</v>
      </c>
      <c r="E1137" s="4">
        <v>1.63939393939394</v>
      </c>
      <c r="F1137" s="4">
        <v>2642.82029545455</v>
      </c>
      <c r="G1137" s="4">
        <v>0.138170055452865</v>
      </c>
      <c r="H1137" s="4">
        <v>0.0</v>
      </c>
      <c r="I1137" s="4">
        <v>0.0</v>
      </c>
      <c r="J1137" s="4">
        <v>0.216823785351704</v>
      </c>
      <c r="K1137" s="4">
        <v>0.0</v>
      </c>
      <c r="L1137" s="4">
        <v>0.0</v>
      </c>
      <c r="M1137" s="4">
        <v>0.0</v>
      </c>
      <c r="N1137" s="4">
        <v>0.0</v>
      </c>
      <c r="O1137" s="4">
        <v>0.0</v>
      </c>
      <c r="P1137" s="4">
        <v>0.0</v>
      </c>
      <c r="Q1137" s="4">
        <v>0.0</v>
      </c>
      <c r="R1137" s="4">
        <v>0.0</v>
      </c>
      <c r="S1137" s="4">
        <v>0.269760696156635</v>
      </c>
      <c r="T1137" s="4">
        <v>0.163161711385062</v>
      </c>
      <c r="U1137" s="4">
        <v>0.350253807106599</v>
      </c>
      <c r="V1137" s="4">
        <v>0.600739371534196</v>
      </c>
      <c r="W1137" s="4">
        <v>0.0615384615384615</v>
      </c>
      <c r="X1137" s="4">
        <v>0.253846153846154</v>
      </c>
      <c r="Y1137" s="4">
        <v>0.0692307692307692</v>
      </c>
      <c r="Z1137" s="4">
        <v>0.615384615384615</v>
      </c>
      <c r="AA1137" s="4">
        <v>0.42097966728281</v>
      </c>
      <c r="AB1137" s="4">
        <v>0.352125693160813</v>
      </c>
      <c r="AC1137" s="4">
        <v>0.184842883548983</v>
      </c>
      <c r="AD1137" s="4">
        <v>0.071811889729769</v>
      </c>
      <c r="AE1137" s="4">
        <v>0.03</v>
      </c>
      <c r="AF1137" s="4">
        <v>0.11</v>
      </c>
      <c r="AG1137" s="4">
        <v>0.12</v>
      </c>
      <c r="AH1137" s="4">
        <v>0.28</v>
      </c>
      <c r="AI1137" s="4">
        <v>0.38</v>
      </c>
      <c r="AJ1137" s="4">
        <v>1.32654092092154</v>
      </c>
      <c r="AK1137" s="4">
        <v>0.82422621629143</v>
      </c>
      <c r="AL1137" s="4">
        <v>1.19459977387739</v>
      </c>
      <c r="AM1137" s="12"/>
      <c r="AN1137" s="12"/>
    </row>
    <row r="1138" ht="12.75" customHeight="1">
      <c r="A1138" s="4" t="s">
        <v>3352</v>
      </c>
      <c r="B1138" s="4" t="s">
        <v>3304</v>
      </c>
      <c r="C1138" s="4" t="s">
        <v>3353</v>
      </c>
      <c r="D1138" s="4">
        <v>1671.71686455544</v>
      </c>
      <c r="E1138" s="4">
        <v>0.826163234172387</v>
      </c>
      <c r="F1138" s="4">
        <v>1381.11101144165</v>
      </c>
      <c r="G1138" s="4">
        <v>0.16545102021974</v>
      </c>
      <c r="H1138" s="4">
        <v>0.0280295244324021</v>
      </c>
      <c r="I1138" s="4">
        <v>0.0</v>
      </c>
      <c r="J1138" s="4">
        <v>0.0338222928150986</v>
      </c>
      <c r="K1138" s="4">
        <v>0.0</v>
      </c>
      <c r="L1138" s="4">
        <v>0.0</v>
      </c>
      <c r="M1138" s="4">
        <v>0.0</v>
      </c>
      <c r="N1138" s="4">
        <v>0.0</v>
      </c>
      <c r="O1138" s="4">
        <v>0.0904419321685509</v>
      </c>
      <c r="P1138" s="4">
        <v>0.0</v>
      </c>
      <c r="Q1138" s="4">
        <v>0.0151359431934972</v>
      </c>
      <c r="R1138" s="4">
        <v>0.0</v>
      </c>
      <c r="S1138" s="4">
        <v>0.173689619732785</v>
      </c>
      <c r="T1138" s="4">
        <v>0.143044006353359</v>
      </c>
      <c r="U1138" s="4">
        <v>0.515836681304307</v>
      </c>
      <c r="V1138" s="4">
        <v>0.919582679346321</v>
      </c>
      <c r="W1138" s="4">
        <v>0.913654618473896</v>
      </c>
      <c r="X1138" s="4">
        <v>0.0602409638554217</v>
      </c>
      <c r="Y1138" s="4">
        <v>0.0261044176706827</v>
      </c>
      <c r="Z1138" s="4">
        <v>0.0</v>
      </c>
      <c r="AA1138" s="4">
        <v>0.463115132490075</v>
      </c>
      <c r="AB1138" s="4">
        <v>0.122795679069338</v>
      </c>
      <c r="AC1138" s="4">
        <v>0.390176345674453</v>
      </c>
      <c r="AD1138" s="4">
        <v>0.165158824242237</v>
      </c>
      <c r="AE1138" s="4">
        <v>0.13</v>
      </c>
      <c r="AF1138" s="4">
        <v>0.08</v>
      </c>
      <c r="AG1138" s="4">
        <v>0.31</v>
      </c>
      <c r="AH1138" s="4">
        <v>0.18</v>
      </c>
      <c r="AI1138" s="4">
        <v>0.27</v>
      </c>
      <c r="AJ1138" s="4">
        <v>1.49253743697119</v>
      </c>
      <c r="AK1138" s="4">
        <v>0.927365650728264</v>
      </c>
      <c r="AL1138" s="4">
        <v>0.781066729885005</v>
      </c>
      <c r="AM1138" s="12"/>
      <c r="AN1138" s="12"/>
    </row>
    <row r="1139" ht="12.75" customHeight="1">
      <c r="A1139" s="4" t="s">
        <v>3355</v>
      </c>
      <c r="B1139" s="4" t="s">
        <v>3304</v>
      </c>
      <c r="C1139" s="4" t="s">
        <v>3356</v>
      </c>
      <c r="D1139" s="4">
        <v>105.994735451528</v>
      </c>
      <c r="E1139" s="4">
        <v>24.6016666666667</v>
      </c>
      <c r="F1139" s="4">
        <v>2607.64715</v>
      </c>
      <c r="G1139" s="4">
        <v>0.0</v>
      </c>
      <c r="H1139" s="4">
        <v>0.0</v>
      </c>
      <c r="I1139" s="4">
        <v>0.0</v>
      </c>
      <c r="J1139" s="4">
        <v>0.0</v>
      </c>
      <c r="K1139" s="4">
        <v>0.0</v>
      </c>
      <c r="L1139" s="4">
        <v>0.0</v>
      </c>
      <c r="M1139" s="4">
        <v>0.0</v>
      </c>
      <c r="N1139" s="4">
        <v>0.0</v>
      </c>
      <c r="O1139" s="4">
        <v>0.0</v>
      </c>
      <c r="P1139" s="4">
        <v>0.0</v>
      </c>
      <c r="Q1139" s="4">
        <v>0.0</v>
      </c>
      <c r="R1139" s="4">
        <v>0.0</v>
      </c>
      <c r="S1139" s="4">
        <v>0.327338129496403</v>
      </c>
      <c r="T1139" s="4">
        <v>0.0</v>
      </c>
      <c r="U1139" s="4">
        <v>0.672661870503597</v>
      </c>
      <c r="V1139" s="4">
        <v>0.0230336698055687</v>
      </c>
      <c r="W1139" s="4">
        <v>0.705882352941176</v>
      </c>
      <c r="X1139" s="4">
        <v>0.294117647058823</v>
      </c>
      <c r="Y1139" s="4">
        <v>0.0</v>
      </c>
      <c r="Z1139" s="4">
        <v>0.0</v>
      </c>
      <c r="AA1139" s="4">
        <v>0.0113135966397941</v>
      </c>
      <c r="AB1139" s="4">
        <v>0.00562292527606531</v>
      </c>
      <c r="AC1139" s="4">
        <v>0.981844048506199</v>
      </c>
      <c r="AD1139" s="4">
        <v>0.605503270953799</v>
      </c>
      <c r="AE1139" s="4">
        <v>0.0</v>
      </c>
      <c r="AF1139" s="4">
        <v>0.2</v>
      </c>
      <c r="AG1139" s="4">
        <v>0.25</v>
      </c>
      <c r="AH1139" s="4">
        <v>0.4</v>
      </c>
      <c r="AI1139" s="4">
        <v>0.05</v>
      </c>
      <c r="AJ1139" s="4">
        <v>1.18476407919415</v>
      </c>
      <c r="AK1139" s="4">
        <v>0.736135311614679</v>
      </c>
      <c r="AL1139" s="4">
        <v>0.921273328548746</v>
      </c>
      <c r="AM1139" s="12"/>
      <c r="AN1139" s="12"/>
    </row>
    <row r="1140" ht="12.75" customHeight="1">
      <c r="A1140" s="4" t="s">
        <v>3358</v>
      </c>
      <c r="B1140" s="4" t="s">
        <v>3304</v>
      </c>
      <c r="C1140" s="4" t="s">
        <v>3359</v>
      </c>
      <c r="D1140" s="4">
        <v>1241.75810507674</v>
      </c>
      <c r="E1140" s="4">
        <v>0.976931949250288</v>
      </c>
      <c r="F1140" s="4">
        <v>1213.11316608997</v>
      </c>
      <c r="G1140" s="4">
        <v>0.288429752066116</v>
      </c>
      <c r="H1140" s="4">
        <v>0.0</v>
      </c>
      <c r="I1140" s="4">
        <v>0.0</v>
      </c>
      <c r="J1140" s="4">
        <v>0.00894568690095847</v>
      </c>
      <c r="K1140" s="4">
        <v>0.0</v>
      </c>
      <c r="L1140" s="4">
        <v>0.0</v>
      </c>
      <c r="M1140" s="4">
        <v>0.0</v>
      </c>
      <c r="N1140" s="4">
        <v>0.0</v>
      </c>
      <c r="O1140" s="4">
        <v>0.243961661341853</v>
      </c>
      <c r="P1140" s="4">
        <v>0.0273482428115016</v>
      </c>
      <c r="Q1140" s="4">
        <v>0.0319488817891374</v>
      </c>
      <c r="R1140" s="4">
        <v>0.0</v>
      </c>
      <c r="S1140" s="4">
        <v>0.0282428115015974</v>
      </c>
      <c r="T1140" s="4">
        <v>0.186453674121406</v>
      </c>
      <c r="U1140" s="4">
        <v>0.473099041533546</v>
      </c>
      <c r="V1140" s="4">
        <v>1.27863046044864</v>
      </c>
      <c r="W1140" s="4">
        <v>0.681440443213296</v>
      </c>
      <c r="X1140" s="4">
        <v>0.0812557710064635</v>
      </c>
      <c r="Y1140" s="4">
        <v>0.0895660203139427</v>
      </c>
      <c r="Z1140" s="4">
        <v>0.147737765466297</v>
      </c>
      <c r="AA1140" s="4">
        <v>0.246635182998819</v>
      </c>
      <c r="AB1140" s="4">
        <v>0.0536009445100354</v>
      </c>
      <c r="AC1140" s="4">
        <v>0.678158205430933</v>
      </c>
      <c r="AD1140" s="4">
        <v>0.0591420195738872</v>
      </c>
      <c r="AE1140" s="4">
        <v>0.04</v>
      </c>
      <c r="AF1140" s="4">
        <v>0.11</v>
      </c>
      <c r="AG1140" s="4">
        <v>0.14</v>
      </c>
      <c r="AH1140" s="4">
        <v>0.15</v>
      </c>
      <c r="AI1140" s="4">
        <v>0.51</v>
      </c>
      <c r="AJ1140" s="4">
        <v>1.2747847932352</v>
      </c>
      <c r="AK1140" s="4">
        <v>0.792068326082379</v>
      </c>
      <c r="AL1140" s="4">
        <v>1.20277684608285</v>
      </c>
      <c r="AM1140" s="12"/>
      <c r="AN1140" s="12"/>
    </row>
    <row r="1141" ht="12.75" customHeight="1">
      <c r="A1141" s="4" t="s">
        <v>3361</v>
      </c>
      <c r="B1141" s="4" t="s">
        <v>3304</v>
      </c>
      <c r="C1141" s="4" t="s">
        <v>3362</v>
      </c>
      <c r="D1141" s="4">
        <v>2433.02891297891</v>
      </c>
      <c r="E1141" s="4">
        <v>1.47675438596491</v>
      </c>
      <c r="F1141" s="4">
        <v>3592.98611842105</v>
      </c>
      <c r="G1141" s="4">
        <v>0.43985743985744</v>
      </c>
      <c r="H1141" s="4">
        <v>0.0</v>
      </c>
      <c r="I1141" s="4">
        <v>0.0</v>
      </c>
      <c r="J1141" s="4">
        <v>0.148445014427701</v>
      </c>
      <c r="K1141" s="4">
        <v>0.0</v>
      </c>
      <c r="L1141" s="4">
        <v>0.0</v>
      </c>
      <c r="M1141" s="4">
        <v>0.0</v>
      </c>
      <c r="N1141" s="4">
        <v>0.0</v>
      </c>
      <c r="O1141" s="4">
        <v>0.326386662391792</v>
      </c>
      <c r="P1141" s="4">
        <v>0.0</v>
      </c>
      <c r="Q1141" s="4">
        <v>0.0</v>
      </c>
      <c r="R1141" s="4">
        <v>0.0</v>
      </c>
      <c r="S1141" s="4">
        <v>0.0772683552420648</v>
      </c>
      <c r="T1141" s="4">
        <v>0.172811798653415</v>
      </c>
      <c r="U1141" s="4">
        <v>0.275088169285027</v>
      </c>
      <c r="V1141" s="4">
        <v>2.63142263142263</v>
      </c>
      <c r="W1141" s="4">
        <v>0.94920993227991</v>
      </c>
      <c r="X1141" s="4">
        <v>0.0327313769751693</v>
      </c>
      <c r="Y1141" s="4">
        <v>0.0</v>
      </c>
      <c r="Z1141" s="4">
        <v>0.018058690744921</v>
      </c>
      <c r="AA1141" s="4">
        <v>0.502821502821503</v>
      </c>
      <c r="AB1141" s="4">
        <v>0.171369171369171</v>
      </c>
      <c r="AC1141" s="4">
        <v>0.301158301158301</v>
      </c>
      <c r="AD1141" s="4">
        <v>0.109420075941867</v>
      </c>
      <c r="AE1141" s="4">
        <v>0.0</v>
      </c>
      <c r="AF1141" s="4">
        <v>0.25</v>
      </c>
      <c r="AG1141" s="4">
        <v>0.13</v>
      </c>
      <c r="AH1141" s="4">
        <v>0.26</v>
      </c>
      <c r="AI1141" s="4">
        <v>0.27</v>
      </c>
      <c r="AJ1141" s="4">
        <v>1.31556144285536</v>
      </c>
      <c r="AK1141" s="4">
        <v>0.817404283005683</v>
      </c>
      <c r="AL1141" s="4">
        <v>1.02791006044968</v>
      </c>
      <c r="AM1141" s="12"/>
      <c r="AN1141" s="12"/>
    </row>
    <row r="1142" ht="12.75" customHeight="1">
      <c r="A1142" s="4" t="s">
        <v>3364</v>
      </c>
      <c r="B1142" s="4" t="s">
        <v>3304</v>
      </c>
      <c r="C1142" s="4" t="s">
        <v>3365</v>
      </c>
      <c r="D1142" s="4">
        <v>1394.53768659488</v>
      </c>
      <c r="E1142" s="4">
        <v>1.28238095238095</v>
      </c>
      <c r="F1142" s="4">
        <v>1788.32856666667</v>
      </c>
      <c r="G1142" s="4">
        <v>0.133679910880059</v>
      </c>
      <c r="H1142" s="4">
        <v>0.0</v>
      </c>
      <c r="I1142" s="4">
        <v>0.0</v>
      </c>
      <c r="J1142" s="4">
        <v>0.0768659487560342</v>
      </c>
      <c r="K1142" s="4">
        <v>0.0</v>
      </c>
      <c r="L1142" s="4">
        <v>0.0</v>
      </c>
      <c r="M1142" s="4">
        <v>0.0</v>
      </c>
      <c r="N1142" s="4">
        <v>0.0</v>
      </c>
      <c r="O1142" s="4">
        <v>0.0568139621240253</v>
      </c>
      <c r="P1142" s="4">
        <v>0.0</v>
      </c>
      <c r="Q1142" s="4">
        <v>0.0</v>
      </c>
      <c r="R1142" s="4">
        <v>0.0</v>
      </c>
      <c r="S1142" s="4">
        <v>0.264017823988117</v>
      </c>
      <c r="T1142" s="4">
        <v>0.0</v>
      </c>
      <c r="U1142" s="4">
        <v>0.602302265131823</v>
      </c>
      <c r="V1142" s="4">
        <v>0.430746379502414</v>
      </c>
      <c r="W1142" s="4">
        <v>0.827586206896552</v>
      </c>
      <c r="X1142" s="4">
        <v>0.172413793103448</v>
      </c>
      <c r="Y1142" s="4">
        <v>0.0</v>
      </c>
      <c r="Z1142" s="4">
        <v>0.0</v>
      </c>
      <c r="AA1142" s="4">
        <v>0.308206461195693</v>
      </c>
      <c r="AB1142" s="4">
        <v>0.210917192721871</v>
      </c>
      <c r="AC1142" s="4">
        <v>0.428889714073524</v>
      </c>
      <c r="AD1142" s="4">
        <v>0.101463829082084</v>
      </c>
      <c r="AE1142" s="4">
        <v>0.06</v>
      </c>
      <c r="AF1142" s="4">
        <v>0.19</v>
      </c>
      <c r="AG1142" s="4">
        <v>0.35</v>
      </c>
      <c r="AH1142" s="4">
        <v>0.32</v>
      </c>
      <c r="AI1142" s="4">
        <v>0.03</v>
      </c>
      <c r="AJ1142" s="4">
        <v>1.32159702341613</v>
      </c>
      <c r="AK1142" s="4">
        <v>0.821154400058438</v>
      </c>
      <c r="AL1142" s="4">
        <v>0.946491537651903</v>
      </c>
      <c r="AM1142" s="12"/>
      <c r="AN1142" s="12"/>
    </row>
    <row r="1143" ht="12.75" customHeight="1">
      <c r="A1143" s="4" t="s">
        <v>3367</v>
      </c>
      <c r="B1143" s="4" t="s">
        <v>3304</v>
      </c>
      <c r="C1143" s="4" t="s">
        <v>3368</v>
      </c>
      <c r="D1143" s="4">
        <v>1317.84654590222</v>
      </c>
      <c r="E1143" s="4">
        <v>1.11490196078431</v>
      </c>
      <c r="F1143" s="4">
        <v>1469.26969803922</v>
      </c>
      <c r="G1143" s="4">
        <v>0.0</v>
      </c>
      <c r="H1143" s="4">
        <v>0.0</v>
      </c>
      <c r="I1143" s="4">
        <v>0.0</v>
      </c>
      <c r="J1143" s="4">
        <v>0.0</v>
      </c>
      <c r="K1143" s="4">
        <v>0.0</v>
      </c>
      <c r="L1143" s="4">
        <v>0.0</v>
      </c>
      <c r="M1143" s="4">
        <v>0.0</v>
      </c>
      <c r="N1143" s="4">
        <v>0.0</v>
      </c>
      <c r="O1143" s="4">
        <v>0.0</v>
      </c>
      <c r="P1143" s="4">
        <v>0.0</v>
      </c>
      <c r="Q1143" s="4">
        <v>0.0</v>
      </c>
      <c r="R1143" s="4">
        <v>0.0</v>
      </c>
      <c r="S1143" s="4">
        <v>0.561643835616438</v>
      </c>
      <c r="T1143" s="4">
        <v>0.0233246945575713</v>
      </c>
      <c r="U1143" s="4">
        <v>0.41503146982599</v>
      </c>
      <c r="V1143" s="4">
        <v>0.457263454097784</v>
      </c>
      <c r="W1143" s="4">
        <v>0.492307692307692</v>
      </c>
      <c r="X1143" s="4">
        <v>0.0769230769230769</v>
      </c>
      <c r="Y1143" s="4">
        <v>0.0</v>
      </c>
      <c r="Z1143" s="4">
        <v>0.430769230769231</v>
      </c>
      <c r="AA1143" s="4">
        <v>0.385156524797749</v>
      </c>
      <c r="AB1143" s="4">
        <v>0.120647203658108</v>
      </c>
      <c r="AC1143" s="4">
        <v>0.467112205416813</v>
      </c>
      <c r="AD1143" s="4">
        <v>0.180837846755745</v>
      </c>
      <c r="AE1143" s="4">
        <v>0.0</v>
      </c>
      <c r="AF1143" s="4">
        <v>0.41</v>
      </c>
      <c r="AG1143" s="4">
        <v>0.24</v>
      </c>
      <c r="AH1143" s="4">
        <v>0.21</v>
      </c>
      <c r="AI1143" s="4">
        <v>0.01</v>
      </c>
      <c r="AJ1143" s="4">
        <v>1.08185088325545</v>
      </c>
      <c r="AK1143" s="4">
        <v>0.672191747750782</v>
      </c>
      <c r="AL1143" s="4">
        <v>0.093925923145576</v>
      </c>
      <c r="AM1143" s="12"/>
      <c r="AN1143" s="12"/>
    </row>
    <row r="1144" ht="12.75" customHeight="1">
      <c r="A1144" s="4" t="s">
        <v>3370</v>
      </c>
      <c r="B1144" s="4" t="s">
        <v>3304</v>
      </c>
      <c r="C1144" s="4" t="s">
        <v>3371</v>
      </c>
      <c r="D1144" s="4">
        <v>3926.43222960625</v>
      </c>
      <c r="E1144" s="4">
        <v>1.25395833333333</v>
      </c>
      <c r="F1144" s="4">
        <v>4923.58241458333</v>
      </c>
      <c r="G1144" s="4">
        <v>0.394251536800133</v>
      </c>
      <c r="H1144" s="4">
        <v>0.0</v>
      </c>
      <c r="I1144" s="4">
        <v>0.0</v>
      </c>
      <c r="J1144" s="4">
        <v>0.297730861939988</v>
      </c>
      <c r="K1144" s="4">
        <v>0.00590142132823539</v>
      </c>
      <c r="L1144" s="4">
        <v>0.00565206549746488</v>
      </c>
      <c r="M1144" s="4">
        <v>0.0</v>
      </c>
      <c r="N1144" s="4">
        <v>0.0</v>
      </c>
      <c r="O1144" s="4">
        <v>0.0196159920206134</v>
      </c>
      <c r="P1144" s="4">
        <v>0.0457152356412601</v>
      </c>
      <c r="Q1144" s="4">
        <v>0.0198653478513839</v>
      </c>
      <c r="R1144" s="4">
        <v>0.123929847892943</v>
      </c>
      <c r="S1144" s="4">
        <v>0.148616075139224</v>
      </c>
      <c r="T1144" s="4">
        <v>0.139556146621228</v>
      </c>
      <c r="U1144" s="4">
        <v>0.193417006067659</v>
      </c>
      <c r="V1144" s="4">
        <v>0.422827712244559</v>
      </c>
      <c r="W1144" s="4">
        <v>0.355599214145383</v>
      </c>
      <c r="X1144" s="4">
        <v>0.341846758349705</v>
      </c>
      <c r="Y1144" s="4">
        <v>0.129666011787819</v>
      </c>
      <c r="Z1144" s="4">
        <v>0.172888015717092</v>
      </c>
      <c r="AA1144" s="4">
        <v>0.327213822894168</v>
      </c>
      <c r="AB1144" s="4">
        <v>0.478983219803954</v>
      </c>
      <c r="AC1144" s="4">
        <v>0.159827213822894</v>
      </c>
      <c r="AD1144" s="4">
        <v>0.225671628080123</v>
      </c>
      <c r="AE1144" s="4">
        <v>0.14</v>
      </c>
      <c r="AF1144" s="4">
        <v>0.24</v>
      </c>
      <c r="AG1144" s="4">
        <v>0.07</v>
      </c>
      <c r="AH1144" s="4">
        <v>0.34</v>
      </c>
      <c r="AI1144" s="4">
        <v>0.04</v>
      </c>
      <c r="AJ1144" s="4">
        <v>1.29946224569231</v>
      </c>
      <c r="AK1144" s="4">
        <v>0.807401289389918</v>
      </c>
      <c r="AL1144" s="4">
        <v>0.184604233168197</v>
      </c>
      <c r="AM1144" s="12"/>
      <c r="AN1144" s="12"/>
    </row>
    <row r="1145" ht="12.75" customHeight="1">
      <c r="A1145" s="4" t="s">
        <v>3375</v>
      </c>
      <c r="B1145" s="4" t="s">
        <v>3374</v>
      </c>
      <c r="C1145" s="4" t="s">
        <v>3376</v>
      </c>
      <c r="D1145" s="4">
        <v>3400.35963158512</v>
      </c>
      <c r="E1145" s="4">
        <v>1.9152808988764</v>
      </c>
      <c r="F1145" s="4">
        <v>6512.64385168539</v>
      </c>
      <c r="G1145" s="4">
        <v>0.309280769682037</v>
      </c>
      <c r="H1145" s="4">
        <v>0.0</v>
      </c>
      <c r="I1145" s="4">
        <v>0.0247834608332806</v>
      </c>
      <c r="J1145" s="4">
        <v>0.0486185749510021</v>
      </c>
      <c r="K1145" s="4">
        <v>0.00214958588860087</v>
      </c>
      <c r="L1145" s="4">
        <v>0.0</v>
      </c>
      <c r="M1145" s="4">
        <v>0.0</v>
      </c>
      <c r="N1145" s="4">
        <v>0.178289182525131</v>
      </c>
      <c r="O1145" s="4">
        <v>0.0448251880887653</v>
      </c>
      <c r="P1145" s="4">
        <v>0.018334703167478</v>
      </c>
      <c r="Q1145" s="4">
        <v>0.0163115635076184</v>
      </c>
      <c r="R1145" s="4">
        <v>0.0142884238477587</v>
      </c>
      <c r="S1145" s="4">
        <v>0.110008219004868</v>
      </c>
      <c r="T1145" s="4">
        <v>0.223873047986344</v>
      </c>
      <c r="U1145" s="4">
        <v>0.318518050199153</v>
      </c>
      <c r="V1145" s="4">
        <v>1.06359263170245</v>
      </c>
      <c r="W1145" s="4">
        <v>0.766685052399338</v>
      </c>
      <c r="X1145" s="4">
        <v>0.163265306122449</v>
      </c>
      <c r="Y1145" s="4">
        <v>0.039161610590182</v>
      </c>
      <c r="Z1145" s="4">
        <v>0.0308880308880309</v>
      </c>
      <c r="AA1145" s="4">
        <v>0.698462982517893</v>
      </c>
      <c r="AB1145" s="4">
        <v>0.128182564824592</v>
      </c>
      <c r="AC1145" s="4">
        <v>0.113105713950487</v>
      </c>
      <c r="AD1145" s="4">
        <v>0.21141120023166</v>
      </c>
      <c r="AE1145" s="4">
        <v>0.15</v>
      </c>
      <c r="AF1145" s="4">
        <v>0.16</v>
      </c>
      <c r="AG1145" s="4">
        <v>0.04</v>
      </c>
      <c r="AH1145" s="4">
        <v>0.42</v>
      </c>
      <c r="AI1145" s="4">
        <v>0.12</v>
      </c>
      <c r="AJ1145" s="4">
        <v>1.32531792770733</v>
      </c>
      <c r="AK1145" s="4">
        <v>0.823466327882717</v>
      </c>
      <c r="AL1145" s="4">
        <v>0.32939070429292</v>
      </c>
      <c r="AM1145" s="12"/>
      <c r="AN1145" s="12"/>
    </row>
    <row r="1146" ht="12.75" customHeight="1">
      <c r="A1146" s="4" t="s">
        <v>3379</v>
      </c>
      <c r="B1146" s="4" t="s">
        <v>3374</v>
      </c>
      <c r="C1146" s="4" t="s">
        <v>3380</v>
      </c>
      <c r="D1146" s="4">
        <v>5689.92202430078</v>
      </c>
      <c r="E1146" s="4">
        <v>2.13823529411765</v>
      </c>
      <c r="F1146" s="4">
        <v>12166.3920931373</v>
      </c>
      <c r="G1146" s="4">
        <v>0.712746446584136</v>
      </c>
      <c r="H1146" s="4">
        <v>0.0732206861239119</v>
      </c>
      <c r="I1146" s="4">
        <v>0.0230414746543779</v>
      </c>
      <c r="J1146" s="4">
        <v>0.2357910906298</v>
      </c>
      <c r="K1146" s="4">
        <v>0.0</v>
      </c>
      <c r="L1146" s="4">
        <v>0.0</v>
      </c>
      <c r="M1146" s="4">
        <v>0.0</v>
      </c>
      <c r="N1146" s="4">
        <v>0.463901689708141</v>
      </c>
      <c r="O1146" s="4">
        <v>0.0</v>
      </c>
      <c r="P1146" s="4">
        <v>0.0</v>
      </c>
      <c r="Q1146" s="4">
        <v>0.0</v>
      </c>
      <c r="R1146" s="4">
        <v>0.0</v>
      </c>
      <c r="S1146" s="4">
        <v>0.0</v>
      </c>
      <c r="T1146" s="4">
        <v>0.0</v>
      </c>
      <c r="U1146" s="4">
        <v>0.204045058883769</v>
      </c>
      <c r="V1146" s="4">
        <v>1.56579550664833</v>
      </c>
      <c r="W1146" s="4">
        <v>0.969253294289898</v>
      </c>
      <c r="X1146" s="4">
        <v>0.00732064421669107</v>
      </c>
      <c r="Y1146" s="4">
        <v>0.0</v>
      </c>
      <c r="Z1146" s="4">
        <v>0.0234260614934114</v>
      </c>
      <c r="AA1146" s="4">
        <v>0.603622191655204</v>
      </c>
      <c r="AB1146" s="4">
        <v>0.330353049060064</v>
      </c>
      <c r="AC1146" s="4">
        <v>0.0215497478221</v>
      </c>
      <c r="AD1146" s="4">
        <v>0.192724229012164</v>
      </c>
      <c r="AE1146" s="4">
        <v>0.22</v>
      </c>
      <c r="AF1146" s="4">
        <v>0.04</v>
      </c>
      <c r="AG1146" s="4">
        <v>0.12</v>
      </c>
      <c r="AH1146" s="4">
        <v>0.29</v>
      </c>
      <c r="AI1146" s="4">
        <v>0.02</v>
      </c>
      <c r="AJ1146" s="4">
        <v>1.15351878186632</v>
      </c>
      <c r="AK1146" s="4">
        <v>0.716721516844194</v>
      </c>
      <c r="AL1146" s="4">
        <v>0.073756401464484</v>
      </c>
      <c r="AM1146" s="12"/>
      <c r="AN1146" s="12"/>
    </row>
    <row r="1147" ht="12.75" customHeight="1">
      <c r="A1147" s="4" t="s">
        <v>3382</v>
      </c>
      <c r="B1147" s="4" t="s">
        <v>3374</v>
      </c>
      <c r="C1147" s="4" t="s">
        <v>802</v>
      </c>
      <c r="D1147" s="4">
        <v>826.274304090483</v>
      </c>
      <c r="E1147" s="4">
        <v>2.47843137254902</v>
      </c>
      <c r="F1147" s="4">
        <v>2047.86415758896</v>
      </c>
      <c r="G1147" s="4">
        <v>0.0978375527426161</v>
      </c>
      <c r="H1147" s="4">
        <v>0.00665983606557377</v>
      </c>
      <c r="I1147" s="4">
        <v>0.0</v>
      </c>
      <c r="J1147" s="4">
        <v>0.09375</v>
      </c>
      <c r="K1147" s="4">
        <v>0.0</v>
      </c>
      <c r="L1147" s="4">
        <v>0.0077484631147541</v>
      </c>
      <c r="M1147" s="4">
        <v>0.0</v>
      </c>
      <c r="N1147" s="4">
        <v>0.0</v>
      </c>
      <c r="O1147" s="4">
        <v>0.097015881147541</v>
      </c>
      <c r="P1147" s="4">
        <v>0.00864497950819672</v>
      </c>
      <c r="Q1147" s="4">
        <v>0.0</v>
      </c>
      <c r="R1147" s="4">
        <v>0.0</v>
      </c>
      <c r="S1147" s="4">
        <v>0.282914959016393</v>
      </c>
      <c r="T1147" s="4">
        <v>0.036436987704918</v>
      </c>
      <c r="U1147" s="4">
        <v>0.466828893442623</v>
      </c>
      <c r="V1147" s="4">
        <v>0.300046882325363</v>
      </c>
      <c r="W1147" s="4">
        <v>0.5068359375</v>
      </c>
      <c r="X1147" s="4">
        <v>0.25390625</v>
      </c>
      <c r="Y1147" s="4">
        <v>0.1376953125</v>
      </c>
      <c r="Z1147" s="4">
        <v>0.1015625</v>
      </c>
      <c r="AA1147" s="4">
        <v>0.276693624003751</v>
      </c>
      <c r="AB1147" s="4">
        <v>0.09578645100797</v>
      </c>
      <c r="AC1147" s="4">
        <v>0.605016408813877</v>
      </c>
      <c r="AD1147" s="4">
        <v>0.22671552251446</v>
      </c>
      <c r="AE1147" s="4">
        <v>0.11</v>
      </c>
      <c r="AF1147" s="4">
        <v>0.06</v>
      </c>
      <c r="AG1147" s="4">
        <v>0.06</v>
      </c>
      <c r="AH1147" s="4">
        <v>0.44</v>
      </c>
      <c r="AI1147" s="4">
        <v>0.28</v>
      </c>
      <c r="AJ1147" s="4">
        <v>1.29807135860041</v>
      </c>
      <c r="AK1147" s="4">
        <v>0.80653708264969</v>
      </c>
      <c r="AL1147" s="4">
        <v>1.5582193236724</v>
      </c>
      <c r="AM1147" s="12"/>
      <c r="AN1147" s="12"/>
    </row>
    <row r="1148" ht="12.75" customHeight="1">
      <c r="A1148" s="4" t="s">
        <v>3383</v>
      </c>
      <c r="B1148" s="4" t="s">
        <v>3374</v>
      </c>
      <c r="C1148" s="4" t="s">
        <v>559</v>
      </c>
      <c r="D1148" s="4">
        <v>1959.60354029874</v>
      </c>
      <c r="E1148" s="4">
        <v>2.02197204968944</v>
      </c>
      <c r="F1148" s="4">
        <v>3962.26358695652</v>
      </c>
      <c r="G1148" s="4">
        <v>0.413162846062282</v>
      </c>
      <c r="H1148" s="4">
        <v>0.0196887900920927</v>
      </c>
      <c r="I1148" s="4">
        <v>0.017012203420587</v>
      </c>
      <c r="J1148" s="4">
        <v>0.313750396951413</v>
      </c>
      <c r="K1148" s="4">
        <v>0.0</v>
      </c>
      <c r="L1148" s="4">
        <v>0.0</v>
      </c>
      <c r="M1148" s="4">
        <v>0.0</v>
      </c>
      <c r="N1148" s="4">
        <v>0.0998502926098988</v>
      </c>
      <c r="O1148" s="4">
        <v>0.022682937894116</v>
      </c>
      <c r="P1148" s="4">
        <v>0.0151522025132695</v>
      </c>
      <c r="Q1148" s="4">
        <v>0.0</v>
      </c>
      <c r="R1148" s="4">
        <v>0.0</v>
      </c>
      <c r="S1148" s="4">
        <v>0.268112325908452</v>
      </c>
      <c r="T1148" s="4">
        <v>0.0771219888399946</v>
      </c>
      <c r="U1148" s="4">
        <v>0.166628861770176</v>
      </c>
      <c r="V1148" s="4">
        <v>0.279537687670391</v>
      </c>
      <c r="W1148" s="4">
        <v>0.76510989010989</v>
      </c>
      <c r="X1148" s="4">
        <v>0.177197802197802</v>
      </c>
      <c r="Y1148" s="4">
        <v>0.0247252747252747</v>
      </c>
      <c r="Z1148" s="4">
        <v>0.032967032967033</v>
      </c>
      <c r="AA1148" s="4">
        <v>0.422339976193219</v>
      </c>
      <c r="AB1148" s="4">
        <v>0.37514879238183</v>
      </c>
      <c r="AC1148" s="4">
        <v>0.188150366701225</v>
      </c>
      <c r="AD1148" s="4">
        <v>0.215664792593769</v>
      </c>
      <c r="AE1148" s="4">
        <v>0.25</v>
      </c>
      <c r="AF1148" s="4">
        <v>0.04</v>
      </c>
      <c r="AG1148" s="4">
        <v>0.05</v>
      </c>
      <c r="AH1148" s="4">
        <v>0.28</v>
      </c>
      <c r="AI1148" s="4">
        <v>0.1</v>
      </c>
      <c r="AJ1148" s="4">
        <v>1.21180413547941</v>
      </c>
      <c r="AK1148" s="4">
        <v>0.752936243217168</v>
      </c>
      <c r="AL1148" s="4">
        <v>0.397516202217981</v>
      </c>
      <c r="AM1148" s="12"/>
      <c r="AN1148" s="12"/>
    </row>
    <row r="1149" ht="12.75" customHeight="1">
      <c r="A1149" s="4" t="s">
        <v>3384</v>
      </c>
      <c r="B1149" s="4" t="s">
        <v>3374</v>
      </c>
      <c r="C1149" s="4" t="s">
        <v>1141</v>
      </c>
      <c r="D1149" s="4">
        <v>4779.73233688234</v>
      </c>
      <c r="E1149" s="4">
        <v>1.5390756302521</v>
      </c>
      <c r="F1149" s="4">
        <v>7356.36955882353</v>
      </c>
      <c r="G1149" s="4">
        <v>0.760715260715261</v>
      </c>
      <c r="H1149" s="4">
        <v>0.114281283919988</v>
      </c>
      <c r="I1149" s="4">
        <v>0.0</v>
      </c>
      <c r="J1149" s="4">
        <v>0.110249651108699</v>
      </c>
      <c r="K1149" s="4">
        <v>0.0</v>
      </c>
      <c r="L1149" s="4">
        <v>0.0</v>
      </c>
      <c r="M1149" s="4">
        <v>0.0</v>
      </c>
      <c r="N1149" s="4">
        <v>0.357109629399907</v>
      </c>
      <c r="O1149" s="4">
        <v>0.250116297100326</v>
      </c>
      <c r="P1149" s="4">
        <v>0.0324081252907427</v>
      </c>
      <c r="Q1149" s="4">
        <v>0.0</v>
      </c>
      <c r="R1149" s="4">
        <v>0.0</v>
      </c>
      <c r="S1149" s="4">
        <v>0.0</v>
      </c>
      <c r="T1149" s="4">
        <v>0.0</v>
      </c>
      <c r="U1149" s="4">
        <v>0.135835013180338</v>
      </c>
      <c r="V1149" s="4">
        <v>2.27818727818728</v>
      </c>
      <c r="W1149" s="4">
        <v>0.945476333133613</v>
      </c>
      <c r="X1149" s="4">
        <v>0.0539245056920312</v>
      </c>
      <c r="Y1149" s="4">
        <v>5.99161174355902E-4</v>
      </c>
      <c r="Z1149" s="4">
        <v>0.0</v>
      </c>
      <c r="AA1149" s="4">
        <v>0.848894348894349</v>
      </c>
      <c r="AB1149" s="4">
        <v>0.134589134589135</v>
      </c>
      <c r="AC1149" s="4">
        <v>0.0</v>
      </c>
      <c r="AD1149" s="4">
        <v>0.245143021315044</v>
      </c>
      <c r="AE1149" s="4">
        <v>0.12</v>
      </c>
      <c r="AF1149" s="4">
        <v>0.16</v>
      </c>
      <c r="AG1149" s="4">
        <v>0.11</v>
      </c>
      <c r="AH1149" s="4">
        <v>0.48</v>
      </c>
      <c r="AI1149" s="4">
        <v>0.02</v>
      </c>
      <c r="AJ1149" s="4">
        <v>1.22099056314167</v>
      </c>
      <c r="AK1149" s="4">
        <v>0.758644091647533</v>
      </c>
      <c r="AL1149" s="4">
        <v>0.22805875986919</v>
      </c>
      <c r="AM1149" s="12"/>
      <c r="AN1149" s="12"/>
    </row>
    <row r="1150" ht="12.75" customHeight="1">
      <c r="A1150" s="4" t="s">
        <v>3385</v>
      </c>
      <c r="B1150" s="4" t="s">
        <v>3374</v>
      </c>
      <c r="C1150" s="4" t="s">
        <v>3386</v>
      </c>
      <c r="D1150" s="4">
        <v>284.887464491447</v>
      </c>
      <c r="E1150" s="4">
        <v>6.64941520467836</v>
      </c>
      <c r="F1150" s="4">
        <v>1894.3350380117</v>
      </c>
      <c r="G1150" s="4">
        <v>0.0302977001890858</v>
      </c>
      <c r="H1150" s="4">
        <v>0.100760456273764</v>
      </c>
      <c r="I1150" s="4">
        <v>0.0</v>
      </c>
      <c r="J1150" s="4">
        <v>0.0</v>
      </c>
      <c r="K1150" s="4">
        <v>0.0</v>
      </c>
      <c r="L1150" s="4">
        <v>0.0</v>
      </c>
      <c r="M1150" s="4">
        <v>0.0</v>
      </c>
      <c r="N1150" s="4">
        <v>0.0</v>
      </c>
      <c r="O1150" s="4">
        <v>0.161216730038023</v>
      </c>
      <c r="P1150" s="4">
        <v>0.0</v>
      </c>
      <c r="Q1150" s="4">
        <v>0.0</v>
      </c>
      <c r="R1150" s="4">
        <v>0.0</v>
      </c>
      <c r="S1150" s="4">
        <v>0.209505703422053</v>
      </c>
      <c r="T1150" s="4">
        <v>0.0509505703422053</v>
      </c>
      <c r="U1150" s="4">
        <v>0.477566539923954</v>
      </c>
      <c r="V1150" s="4">
        <v>0.0567257376544567</v>
      </c>
      <c r="W1150" s="4">
        <v>0.488372093023256</v>
      </c>
      <c r="X1150" s="4">
        <v>0.364341085271318</v>
      </c>
      <c r="Y1150" s="4">
        <v>0.0232558139534884</v>
      </c>
      <c r="Z1150" s="4">
        <v>0.124031007751938</v>
      </c>
      <c r="AA1150" s="4">
        <v>0.0917725693681017</v>
      </c>
      <c r="AB1150" s="4">
        <v>0.0198320214590387</v>
      </c>
      <c r="AC1150" s="4">
        <v>0.882283101006992</v>
      </c>
      <c r="AD1150" s="4">
        <v>0.421714559474619</v>
      </c>
      <c r="AE1150" s="4">
        <v>0.02</v>
      </c>
      <c r="AF1150" s="4">
        <v>0.15</v>
      </c>
      <c r="AG1150" s="4">
        <v>0.11</v>
      </c>
      <c r="AH1150" s="4">
        <v>0.33</v>
      </c>
      <c r="AI1150" s="4">
        <v>0.36</v>
      </c>
      <c r="AJ1150" s="4">
        <v>1.33926181349596</v>
      </c>
      <c r="AK1150" s="4">
        <v>0.832130151246699</v>
      </c>
      <c r="AL1150" s="4">
        <v>0.950599695790373</v>
      </c>
      <c r="AM1150" s="12"/>
      <c r="AN1150" s="12"/>
    </row>
    <row r="1151" ht="12.75" customHeight="1">
      <c r="A1151" s="4" t="s">
        <v>3388</v>
      </c>
      <c r="B1151" s="4" t="s">
        <v>3374</v>
      </c>
      <c r="C1151" s="4" t="s">
        <v>3389</v>
      </c>
      <c r="D1151" s="4">
        <v>1767.19989988059</v>
      </c>
      <c r="E1151" s="4">
        <v>1.49341563786008</v>
      </c>
      <c r="F1151" s="4">
        <v>2639.16396570645</v>
      </c>
      <c r="G1151" s="4">
        <v>0.258703040323321</v>
      </c>
      <c r="H1151" s="4">
        <v>0.0</v>
      </c>
      <c r="I1151" s="4">
        <v>0.0</v>
      </c>
      <c r="J1151" s="4">
        <v>0.0633721983930405</v>
      </c>
      <c r="K1151" s="4">
        <v>0.0</v>
      </c>
      <c r="L1151" s="4">
        <v>0.0</v>
      </c>
      <c r="M1151" s="4">
        <v>0.0</v>
      </c>
      <c r="N1151" s="4">
        <v>0.0968404518818341</v>
      </c>
      <c r="O1151" s="4">
        <v>0.164441490968404</v>
      </c>
      <c r="P1151" s="4">
        <v>0.0041684286836223</v>
      </c>
      <c r="Q1151" s="4">
        <v>0.0114782818824382</v>
      </c>
      <c r="R1151" s="4">
        <v>0.0</v>
      </c>
      <c r="S1151" s="4">
        <v>0.0758774844439074</v>
      </c>
      <c r="T1151" s="4">
        <v>0.205038361626291</v>
      </c>
      <c r="U1151" s="4">
        <v>0.378783302120461</v>
      </c>
      <c r="V1151" s="4">
        <v>0.760080830348122</v>
      </c>
      <c r="W1151" s="4">
        <v>0.820543806646526</v>
      </c>
      <c r="X1151" s="4">
        <v>0.108761329305136</v>
      </c>
      <c r="Y1151" s="4">
        <v>0.0513595166163142</v>
      </c>
      <c r="Z1151" s="4">
        <v>0.0193353474320242</v>
      </c>
      <c r="AA1151" s="4">
        <v>0.448562505740792</v>
      </c>
      <c r="AB1151" s="4">
        <v>0.135574538440342</v>
      </c>
      <c r="AC1151" s="4">
        <v>0.390281987691742</v>
      </c>
      <c r="AD1151" s="4">
        <v>0.29765364975005</v>
      </c>
      <c r="AE1151" s="4">
        <v>0.24</v>
      </c>
      <c r="AF1151" s="4">
        <v>0.11</v>
      </c>
      <c r="AG1151" s="4">
        <v>0.2</v>
      </c>
      <c r="AH1151" s="4">
        <v>0.24</v>
      </c>
      <c r="AI1151" s="4">
        <v>0.15</v>
      </c>
      <c r="AJ1151" s="4">
        <v>1.53427167137784</v>
      </c>
      <c r="AK1151" s="4">
        <v>0.953296588532217</v>
      </c>
      <c r="AL1151" s="4">
        <v>0.738751343092861</v>
      </c>
      <c r="AM1151" s="12"/>
      <c r="AN1151" s="12"/>
    </row>
    <row r="1152" ht="12.75" customHeight="1">
      <c r="A1152" s="4" t="s">
        <v>3391</v>
      </c>
      <c r="B1152" s="4" t="s">
        <v>3374</v>
      </c>
      <c r="C1152" s="4" t="s">
        <v>3392</v>
      </c>
      <c r="D1152" s="4">
        <v>4255.16408628267</v>
      </c>
      <c r="E1152" s="4">
        <v>1.7292</v>
      </c>
      <c r="F1152" s="4">
        <v>7358.029738</v>
      </c>
      <c r="G1152" s="4">
        <v>0.768679157992135</v>
      </c>
      <c r="H1152" s="4">
        <v>0.0139638582492373</v>
      </c>
      <c r="I1152" s="4">
        <v>0.0203003989673785</v>
      </c>
      <c r="J1152" s="4">
        <v>0.180591410467027</v>
      </c>
      <c r="K1152" s="4">
        <v>0.0</v>
      </c>
      <c r="L1152" s="4">
        <v>0.0</v>
      </c>
      <c r="M1152" s="4">
        <v>0.0</v>
      </c>
      <c r="N1152" s="4">
        <v>0.434991785965736</v>
      </c>
      <c r="O1152" s="4">
        <v>0.130016428068528</v>
      </c>
      <c r="P1152" s="4">
        <v>0.0</v>
      </c>
      <c r="Q1152" s="4">
        <v>0.0</v>
      </c>
      <c r="R1152" s="4">
        <v>0.0</v>
      </c>
      <c r="S1152" s="4">
        <v>0.0943440506923257</v>
      </c>
      <c r="T1152" s="4">
        <v>0.0173668153015724</v>
      </c>
      <c r="U1152" s="4">
        <v>0.108425252288195</v>
      </c>
      <c r="V1152" s="4">
        <v>0.865139949109415</v>
      </c>
      <c r="W1152" s="4">
        <v>0.978609625668449</v>
      </c>
      <c r="X1152" s="4">
        <v>0.00668449197860963</v>
      </c>
      <c r="Y1152" s="4">
        <v>0.00401069518716578</v>
      </c>
      <c r="Z1152" s="4">
        <v>0.0106951871657754</v>
      </c>
      <c r="AA1152" s="4">
        <v>0.662271570668517</v>
      </c>
      <c r="AB1152" s="4">
        <v>0.325468424705066</v>
      </c>
      <c r="AC1152" s="4">
        <v>0.0</v>
      </c>
      <c r="AD1152" s="4">
        <v>0.381415886301539</v>
      </c>
      <c r="AE1152" s="4">
        <v>0.34</v>
      </c>
      <c r="AF1152" s="4">
        <v>0.1</v>
      </c>
      <c r="AG1152" s="4">
        <v>0.42</v>
      </c>
      <c r="AH1152" s="4">
        <v>0.0</v>
      </c>
      <c r="AI1152" s="4">
        <v>0.0</v>
      </c>
      <c r="AJ1152" s="4">
        <v>0.961404032601844</v>
      </c>
      <c r="AK1152" s="4">
        <v>0.597353911682014</v>
      </c>
      <c r="AL1152" s="4">
        <v>0.0</v>
      </c>
      <c r="AM1152" s="12"/>
      <c r="AN1152" s="12"/>
    </row>
    <row r="1153" ht="12.75" customHeight="1">
      <c r="A1153" s="4" t="s">
        <v>3394</v>
      </c>
      <c r="B1153" s="4" t="s">
        <v>3374</v>
      </c>
      <c r="C1153" s="4" t="s">
        <v>3395</v>
      </c>
      <c r="D1153" s="4">
        <v>1227.95815509259</v>
      </c>
      <c r="E1153" s="4">
        <v>2.88</v>
      </c>
      <c r="F1153" s="4">
        <v>3536.51948666667</v>
      </c>
      <c r="G1153" s="4">
        <v>0.568055555555556</v>
      </c>
      <c r="H1153" s="4">
        <v>0.0</v>
      </c>
      <c r="I1153" s="4">
        <v>0.0</v>
      </c>
      <c r="J1153" s="4">
        <v>0.00600137174211248</v>
      </c>
      <c r="K1153" s="4">
        <v>0.0</v>
      </c>
      <c r="L1153" s="4">
        <v>0.0</v>
      </c>
      <c r="M1153" s="4">
        <v>0.0</v>
      </c>
      <c r="N1153" s="4">
        <v>0.0</v>
      </c>
      <c r="O1153" s="4">
        <v>0.779320987654321</v>
      </c>
      <c r="P1153" s="4">
        <v>0.056241426611797</v>
      </c>
      <c r="Q1153" s="4">
        <v>0.0</v>
      </c>
      <c r="R1153" s="4">
        <v>0.0</v>
      </c>
      <c r="S1153" s="4">
        <v>0.0</v>
      </c>
      <c r="T1153" s="4">
        <v>0.0409807956104252</v>
      </c>
      <c r="U1153" s="4">
        <v>0.117455418381344</v>
      </c>
      <c r="V1153" s="4">
        <v>1.03240740740741</v>
      </c>
      <c r="W1153" s="4">
        <v>0.867713004484305</v>
      </c>
      <c r="X1153" s="4">
        <v>0.047085201793722</v>
      </c>
      <c r="Y1153" s="4">
        <v>0.0493273542600897</v>
      </c>
      <c r="Z1153" s="4">
        <v>0.0358744394618834</v>
      </c>
      <c r="AA1153" s="4">
        <v>0.421064814814815</v>
      </c>
      <c r="AB1153" s="4">
        <v>0.0605324074074074</v>
      </c>
      <c r="AC1153" s="4">
        <v>0.503125</v>
      </c>
      <c r="AD1153" s="4">
        <v>0.395056771048563</v>
      </c>
      <c r="AE1153" s="4">
        <v>0.01</v>
      </c>
      <c r="AF1153" s="4">
        <v>0.24</v>
      </c>
      <c r="AG1153" s="4">
        <v>0.19</v>
      </c>
      <c r="AH1153" s="4">
        <v>0.03</v>
      </c>
      <c r="AI1153" s="4">
        <v>0.46</v>
      </c>
      <c r="AJ1153" s="4">
        <v>1.16649853659877</v>
      </c>
      <c r="AK1153" s="4">
        <v>0.724786291901478</v>
      </c>
      <c r="AL1153" s="4">
        <v>1.13294276045401</v>
      </c>
      <c r="AM1153" s="12"/>
      <c r="AN1153" s="12"/>
    </row>
    <row r="1154" ht="12.75" customHeight="1">
      <c r="A1154" s="4" t="s">
        <v>3397</v>
      </c>
      <c r="B1154" s="4" t="s">
        <v>3374</v>
      </c>
      <c r="C1154" s="4" t="s">
        <v>3398</v>
      </c>
      <c r="D1154" s="4">
        <v>1900.35715404283</v>
      </c>
      <c r="E1154" s="4">
        <v>1.93148148148148</v>
      </c>
      <c r="F1154" s="4">
        <v>3670.50465123457</v>
      </c>
      <c r="G1154" s="4">
        <v>0.576701821668265</v>
      </c>
      <c r="H1154" s="4">
        <v>0.0206611570247934</v>
      </c>
      <c r="I1154" s="4">
        <v>0.0</v>
      </c>
      <c r="J1154" s="4">
        <v>0.575867768595041</v>
      </c>
      <c r="K1154" s="4">
        <v>0.0</v>
      </c>
      <c r="L1154" s="4">
        <v>0.0</v>
      </c>
      <c r="M1154" s="4">
        <v>0.0</v>
      </c>
      <c r="N1154" s="4">
        <v>0.0</v>
      </c>
      <c r="O1154" s="4">
        <v>0.0</v>
      </c>
      <c r="P1154" s="4">
        <v>0.0</v>
      </c>
      <c r="Q1154" s="4">
        <v>0.0</v>
      </c>
      <c r="R1154" s="4">
        <v>0.0</v>
      </c>
      <c r="S1154" s="4">
        <v>0.278347107438016</v>
      </c>
      <c r="T1154" s="4">
        <v>0.0</v>
      </c>
      <c r="U1154" s="4">
        <v>0.125123966942149</v>
      </c>
      <c r="V1154" s="4">
        <v>0.105465004793864</v>
      </c>
      <c r="W1154" s="4">
        <v>0.121212121212121</v>
      </c>
      <c r="X1154" s="4">
        <v>0.0757575757575758</v>
      </c>
      <c r="Y1154" s="4">
        <v>0.0757575757575758</v>
      </c>
      <c r="Z1154" s="4">
        <v>0.727272727272727</v>
      </c>
      <c r="AA1154" s="4">
        <v>0.35666347075743</v>
      </c>
      <c r="AB1154" s="4">
        <v>0.598434004474273</v>
      </c>
      <c r="AC1154" s="4">
        <v>0.00159795461808885</v>
      </c>
      <c r="AD1154" s="4">
        <v>0.242854532923438</v>
      </c>
      <c r="AE1154" s="4">
        <v>0.42</v>
      </c>
      <c r="AF1154" s="4">
        <v>0.03</v>
      </c>
      <c r="AG1154" s="4">
        <v>0.06</v>
      </c>
      <c r="AH1154" s="4">
        <v>0.29</v>
      </c>
      <c r="AI1154" s="4">
        <v>0.02</v>
      </c>
      <c r="AJ1154" s="4">
        <v>1.07557564171022</v>
      </c>
      <c r="AK1154" s="4">
        <v>0.66829272095593</v>
      </c>
      <c r="AL1154" s="4">
        <v>0.230341539251079</v>
      </c>
      <c r="AM1154" s="12"/>
      <c r="AN1154" s="12"/>
    </row>
    <row r="1155" ht="12.75" customHeight="1">
      <c r="A1155" s="4" t="s">
        <v>3400</v>
      </c>
      <c r="B1155" s="4" t="s">
        <v>3374</v>
      </c>
      <c r="C1155" s="4" t="s">
        <v>3401</v>
      </c>
      <c r="D1155" s="4">
        <v>4075.26181714806</v>
      </c>
      <c r="E1155" s="4">
        <v>1.17566844919786</v>
      </c>
      <c r="F1155" s="4">
        <v>4791.15674064171</v>
      </c>
      <c r="G1155" s="4">
        <v>0.33193086195133</v>
      </c>
      <c r="H1155" s="4">
        <v>0.0</v>
      </c>
      <c r="I1155" s="4">
        <v>0.0253581987718899</v>
      </c>
      <c r="J1155" s="4">
        <v>0.00454855583352286</v>
      </c>
      <c r="K1155" s="4">
        <v>0.0</v>
      </c>
      <c r="L1155" s="4">
        <v>0.0</v>
      </c>
      <c r="M1155" s="4">
        <v>0.0</v>
      </c>
      <c r="N1155" s="4">
        <v>0.217420968842393</v>
      </c>
      <c r="O1155" s="4">
        <v>0.0846031385035251</v>
      </c>
      <c r="P1155" s="4">
        <v>0.0</v>
      </c>
      <c r="Q1155" s="4">
        <v>0.0</v>
      </c>
      <c r="R1155" s="4">
        <v>0.0</v>
      </c>
      <c r="S1155" s="4">
        <v>0.0863088469410962</v>
      </c>
      <c r="T1155" s="4">
        <v>0.145553786672731</v>
      </c>
      <c r="U1155" s="4">
        <v>0.436206504434842</v>
      </c>
      <c r="V1155" s="4">
        <v>1.30202410734592</v>
      </c>
      <c r="W1155" s="4">
        <v>0.79825327510917</v>
      </c>
      <c r="X1155" s="4">
        <v>0.117903930131004</v>
      </c>
      <c r="Y1155" s="4">
        <v>0.0349344978165939</v>
      </c>
      <c r="Z1155" s="4">
        <v>0.0489082969432314</v>
      </c>
      <c r="AA1155" s="4">
        <v>0.831589720263816</v>
      </c>
      <c r="AB1155" s="4">
        <v>0.123038435296793</v>
      </c>
      <c r="AC1155" s="4">
        <v>0.0</v>
      </c>
      <c r="AD1155" s="4">
        <v>0.147483253659334</v>
      </c>
      <c r="AE1155" s="4">
        <v>0.1</v>
      </c>
      <c r="AF1155" s="4">
        <v>0.21</v>
      </c>
      <c r="AG1155" s="4">
        <v>0.02</v>
      </c>
      <c r="AH1155" s="4">
        <v>0.56</v>
      </c>
      <c r="AI1155" s="4">
        <v>0.0</v>
      </c>
      <c r="AJ1155" s="4">
        <v>0.960933353885195</v>
      </c>
      <c r="AK1155" s="4">
        <v>0.597061462552406</v>
      </c>
      <c r="AL1155" s="4">
        <v>0.256584075904938</v>
      </c>
      <c r="AM1155" s="12"/>
      <c r="AN1155" s="12"/>
    </row>
    <row r="1156" ht="12.75" customHeight="1">
      <c r="A1156" s="4" t="s">
        <v>3403</v>
      </c>
      <c r="B1156" s="4" t="s">
        <v>3374</v>
      </c>
      <c r="C1156" s="4" t="s">
        <v>3404</v>
      </c>
      <c r="D1156" s="4">
        <v>619.510085705985</v>
      </c>
      <c r="E1156" s="4">
        <v>5.06176470588235</v>
      </c>
      <c r="F1156" s="4">
        <v>3135.81428676471</v>
      </c>
      <c r="G1156" s="4">
        <v>0.0339918651946543</v>
      </c>
      <c r="H1156" s="4">
        <v>0.0</v>
      </c>
      <c r="I1156" s="4">
        <v>0.0</v>
      </c>
      <c r="J1156" s="4">
        <v>0.0</v>
      </c>
      <c r="K1156" s="4">
        <v>0.0</v>
      </c>
      <c r="L1156" s="4">
        <v>0.0</v>
      </c>
      <c r="M1156" s="4">
        <v>0.0</v>
      </c>
      <c r="N1156" s="4">
        <v>0.0</v>
      </c>
      <c r="O1156" s="4">
        <v>0.0</v>
      </c>
      <c r="P1156" s="4">
        <v>0.0546875</v>
      </c>
      <c r="Q1156" s="4">
        <v>0.0671875</v>
      </c>
      <c r="R1156" s="4">
        <v>0.0</v>
      </c>
      <c r="S1156" s="4">
        <v>0.0</v>
      </c>
      <c r="T1156" s="4">
        <v>0.634375</v>
      </c>
      <c r="U1156" s="4">
        <v>0.24375</v>
      </c>
      <c r="V1156" s="4">
        <v>0.499709471237652</v>
      </c>
      <c r="W1156" s="4">
        <v>0.22093023255814</v>
      </c>
      <c r="X1156" s="4">
        <v>0.26453488372093</v>
      </c>
      <c r="Y1156" s="4">
        <v>0.212209302325581</v>
      </c>
      <c r="Z1156" s="4">
        <v>0.302325581395349</v>
      </c>
      <c r="AA1156" s="4">
        <v>0.14424753050552</v>
      </c>
      <c r="AB1156" s="4">
        <v>0.0246949447995352</v>
      </c>
      <c r="AC1156" s="4">
        <v>0.806507844276583</v>
      </c>
      <c r="AD1156" s="4">
        <v>0.0398017908565757</v>
      </c>
      <c r="AE1156" s="4">
        <v>0.02</v>
      </c>
      <c r="AF1156" s="4">
        <v>0.01</v>
      </c>
      <c r="AG1156" s="4">
        <v>0.03</v>
      </c>
      <c r="AH1156" s="4">
        <v>0.85</v>
      </c>
      <c r="AI1156" s="4">
        <v>0.07</v>
      </c>
      <c r="AJ1156" s="4">
        <v>0.553778191546446</v>
      </c>
      <c r="AK1156" s="4">
        <v>0.344081736405051</v>
      </c>
      <c r="AL1156" s="4">
        <v>1.45970105452134</v>
      </c>
      <c r="AM1156" s="12"/>
      <c r="AN1156" s="12"/>
    </row>
    <row r="1157" ht="12.75" customHeight="1">
      <c r="A1157" s="4" t="s">
        <v>3406</v>
      </c>
      <c r="B1157" s="4" t="s">
        <v>3374</v>
      </c>
      <c r="C1157" s="4" t="s">
        <v>3407</v>
      </c>
      <c r="D1157" s="4">
        <v>910.633247721624</v>
      </c>
      <c r="E1157" s="4">
        <v>2.11754385964912</v>
      </c>
      <c r="F1157" s="4">
        <v>1928.30584210526</v>
      </c>
      <c r="G1157" s="4">
        <v>0.127429736791791</v>
      </c>
      <c r="H1157" s="4">
        <v>0.0193377483443709</v>
      </c>
      <c r="I1157" s="4">
        <v>0.0</v>
      </c>
      <c r="J1157" s="4">
        <v>0.166423841059603</v>
      </c>
      <c r="K1157" s="4">
        <v>0.0</v>
      </c>
      <c r="L1157" s="4">
        <v>0.0</v>
      </c>
      <c r="M1157" s="4">
        <v>0.0</v>
      </c>
      <c r="N1157" s="4">
        <v>0.0</v>
      </c>
      <c r="O1157" s="4">
        <v>0.0271523178807947</v>
      </c>
      <c r="P1157" s="4">
        <v>0.0458278145695364</v>
      </c>
      <c r="Q1157" s="4">
        <v>0.00609271523178808</v>
      </c>
      <c r="R1157" s="4">
        <v>0.0414569536423841</v>
      </c>
      <c r="S1157" s="4">
        <v>0.290331125827815</v>
      </c>
      <c r="T1157" s="4">
        <v>0.0941059602649007</v>
      </c>
      <c r="U1157" s="4">
        <v>0.309271523178808</v>
      </c>
      <c r="V1157" s="4">
        <v>0.194060289337837</v>
      </c>
      <c r="W1157" s="4">
        <v>0.458128078817734</v>
      </c>
      <c r="X1157" s="4">
        <v>0.316912972085386</v>
      </c>
      <c r="Y1157" s="4">
        <v>0.0410509031198686</v>
      </c>
      <c r="Z1157" s="4">
        <v>0.183908045977011</v>
      </c>
      <c r="AA1157" s="4">
        <v>0.307947230896692</v>
      </c>
      <c r="AB1157" s="4">
        <v>0.140080300809381</v>
      </c>
      <c r="AC1157" s="4">
        <v>0.536645210630298</v>
      </c>
      <c r="AD1157" s="4">
        <v>0.369231175256725</v>
      </c>
      <c r="AE1157" s="4">
        <v>0.27</v>
      </c>
      <c r="AF1157" s="4">
        <v>0.08</v>
      </c>
      <c r="AG1157" s="4">
        <v>0.18</v>
      </c>
      <c r="AH1157" s="4">
        <v>0.23</v>
      </c>
      <c r="AI1157" s="4">
        <v>0.18</v>
      </c>
      <c r="AJ1157" s="4">
        <v>1.51093119516693</v>
      </c>
      <c r="AK1157" s="4">
        <v>0.938794335273118</v>
      </c>
      <c r="AL1157" s="4">
        <v>0.749895342712306</v>
      </c>
      <c r="AM1157" s="12"/>
      <c r="AN1157" s="12"/>
    </row>
    <row r="1158" ht="12.75" customHeight="1">
      <c r="A1158" s="4" t="s">
        <v>3409</v>
      </c>
      <c r="B1158" s="4" t="s">
        <v>3374</v>
      </c>
      <c r="C1158" s="4" t="s">
        <v>3410</v>
      </c>
      <c r="D1158" s="4">
        <v>2561.07615842165</v>
      </c>
      <c r="E1158" s="4">
        <v>3.33888111888112</v>
      </c>
      <c r="F1158" s="4">
        <v>8551.12882937063</v>
      </c>
      <c r="G1158" s="4">
        <v>0.357684413353998</v>
      </c>
      <c r="H1158" s="4">
        <v>0.0111946532999165</v>
      </c>
      <c r="I1158" s="4">
        <v>0.00579225842383737</v>
      </c>
      <c r="J1158" s="4">
        <v>0.293678641047062</v>
      </c>
      <c r="K1158" s="4">
        <v>0.0</v>
      </c>
      <c r="L1158" s="4">
        <v>0.0</v>
      </c>
      <c r="M1158" s="4">
        <v>0.0</v>
      </c>
      <c r="N1158" s="4">
        <v>0.134502923976608</v>
      </c>
      <c r="O1158" s="4">
        <v>0.0199387357282094</v>
      </c>
      <c r="P1158" s="4">
        <v>0.0160401002506266</v>
      </c>
      <c r="Q1158" s="4">
        <v>0.0</v>
      </c>
      <c r="R1158" s="4">
        <v>0.0947368421052632</v>
      </c>
      <c r="S1158" s="4">
        <v>0.122918407128933</v>
      </c>
      <c r="T1158" s="4">
        <v>0.103926482873851</v>
      </c>
      <c r="U1158" s="4">
        <v>0.197270955165692</v>
      </c>
      <c r="V1158" s="4">
        <v>0.712939303816026</v>
      </c>
      <c r="W1158" s="4">
        <v>0.807873090481786</v>
      </c>
      <c r="X1158" s="4">
        <v>0.120446533490012</v>
      </c>
      <c r="Y1158" s="4">
        <v>0.00587544065804935</v>
      </c>
      <c r="Z1158" s="4">
        <v>0.0658049353701528</v>
      </c>
      <c r="AA1158" s="4">
        <v>0.366816068361748</v>
      </c>
      <c r="AB1158" s="4">
        <v>0.349935073095128</v>
      </c>
      <c r="AC1158" s="4">
        <v>0.252251497507645</v>
      </c>
      <c r="AD1158" s="4">
        <v>0.453500207359171</v>
      </c>
      <c r="AE1158" s="4">
        <v>0.29</v>
      </c>
      <c r="AF1158" s="4">
        <v>0.15</v>
      </c>
      <c r="AG1158" s="4">
        <v>0.03</v>
      </c>
      <c r="AH1158" s="4">
        <v>0.36</v>
      </c>
      <c r="AI1158" s="4">
        <v>0.05</v>
      </c>
      <c r="AJ1158" s="4">
        <v>1.26632936068216</v>
      </c>
      <c r="AK1158" s="4">
        <v>0.786814670450367</v>
      </c>
      <c r="AL1158" s="4">
        <v>0.0700850189145531</v>
      </c>
      <c r="AM1158" s="12"/>
      <c r="AN1158" s="12"/>
    </row>
    <row r="1159" ht="12.75" customHeight="1">
      <c r="A1159" s="4" t="s">
        <v>3412</v>
      </c>
      <c r="B1159" s="4" t="s">
        <v>3374</v>
      </c>
      <c r="C1159" s="4" t="s">
        <v>3413</v>
      </c>
      <c r="D1159" s="4">
        <v>654.938643479493</v>
      </c>
      <c r="E1159" s="4">
        <v>5.514453125</v>
      </c>
      <c r="F1159" s="4">
        <v>3611.62844921875</v>
      </c>
      <c r="G1159" s="4">
        <v>0.202380109088333</v>
      </c>
      <c r="H1159" s="4">
        <v>0.0561212408240587</v>
      </c>
      <c r="I1159" s="4">
        <v>0.0</v>
      </c>
      <c r="J1159" s="4">
        <v>0.595311390007104</v>
      </c>
      <c r="K1159" s="4">
        <v>0.0</v>
      </c>
      <c r="L1159" s="4">
        <v>0.0</v>
      </c>
      <c r="M1159" s="4">
        <v>0.0</v>
      </c>
      <c r="N1159" s="4">
        <v>0.0</v>
      </c>
      <c r="O1159" s="4">
        <v>0.0</v>
      </c>
      <c r="P1159" s="4">
        <v>0.0</v>
      </c>
      <c r="Q1159" s="4">
        <v>0.0251006393559081</v>
      </c>
      <c r="R1159" s="4">
        <v>0.0</v>
      </c>
      <c r="S1159" s="4">
        <v>0.096850580156287</v>
      </c>
      <c r="T1159" s="4">
        <v>0.11792564527587</v>
      </c>
      <c r="U1159" s="4">
        <v>0.108690504380772</v>
      </c>
      <c r="V1159" s="4">
        <v>0.140256428419636</v>
      </c>
      <c r="W1159" s="4">
        <v>0.797979797979798</v>
      </c>
      <c r="X1159" s="4">
        <v>0.0555555555555556</v>
      </c>
      <c r="Y1159" s="4">
        <v>0.0656565656565657</v>
      </c>
      <c r="Z1159" s="4">
        <v>0.0808080808080808</v>
      </c>
      <c r="AA1159" s="4">
        <v>0.125947439257633</v>
      </c>
      <c r="AB1159" s="4">
        <v>0.154707090741659</v>
      </c>
      <c r="AC1159" s="4">
        <v>0.710774243819508</v>
      </c>
      <c r="AD1159" s="4">
        <v>0.326795949689346</v>
      </c>
      <c r="AE1159" s="4">
        <v>0.03</v>
      </c>
      <c r="AF1159" s="4">
        <v>0.28</v>
      </c>
      <c r="AG1159" s="4">
        <v>0.17</v>
      </c>
      <c r="AH1159" s="4">
        <v>0.34</v>
      </c>
      <c r="AI1159" s="4">
        <v>0.12</v>
      </c>
      <c r="AJ1159" s="4">
        <v>1.38408669848609</v>
      </c>
      <c r="AK1159" s="4">
        <v>0.859981418228686</v>
      </c>
      <c r="AL1159" s="4">
        <v>0.520891432375653</v>
      </c>
      <c r="AM1159" s="12"/>
      <c r="AN1159" s="12"/>
    </row>
    <row r="1160" ht="12.75" customHeight="1">
      <c r="A1160" s="4" t="s">
        <v>3415</v>
      </c>
      <c r="B1160" s="4" t="s">
        <v>3374</v>
      </c>
      <c r="C1160" s="4" t="s">
        <v>3416</v>
      </c>
      <c r="D1160" s="4">
        <v>4138.02641389068</v>
      </c>
      <c r="E1160" s="4">
        <v>1.58981846882399</v>
      </c>
      <c r="F1160" s="4">
        <v>6578.71081728493</v>
      </c>
      <c r="G1160" s="4">
        <v>0.43158913766569</v>
      </c>
      <c r="H1160" s="4">
        <v>0.0283166221595203</v>
      </c>
      <c r="I1160" s="4">
        <v>0.00503854486824205</v>
      </c>
      <c r="J1160" s="4">
        <v>0.0443895802892125</v>
      </c>
      <c r="K1160" s="4">
        <v>0.0</v>
      </c>
      <c r="L1160" s="4">
        <v>0.0</v>
      </c>
      <c r="M1160" s="4">
        <v>0.0</v>
      </c>
      <c r="N1160" s="4">
        <v>0.294427369375724</v>
      </c>
      <c r="O1160" s="4">
        <v>0.114500932130801</v>
      </c>
      <c r="P1160" s="4">
        <v>0.0</v>
      </c>
      <c r="Q1160" s="4">
        <v>0.00337582506172217</v>
      </c>
      <c r="R1160" s="4">
        <v>0.0979241195142843</v>
      </c>
      <c r="S1160" s="4">
        <v>0.115886531969567</v>
      </c>
      <c r="T1160" s="4">
        <v>0.079558623469542</v>
      </c>
      <c r="U1160" s="4">
        <v>0.216581851161385</v>
      </c>
      <c r="V1160" s="4">
        <v>1.69786029886313</v>
      </c>
      <c r="W1160" s="4">
        <v>0.942982456140351</v>
      </c>
      <c r="X1160" s="4">
        <v>0.0194444444444444</v>
      </c>
      <c r="Y1160" s="4">
        <v>0.0258771929824561</v>
      </c>
      <c r="Z1160" s="4">
        <v>0.0116959064327485</v>
      </c>
      <c r="AA1160" s="4">
        <v>0.740952191828427</v>
      </c>
      <c r="AB1160" s="4">
        <v>0.212455940028794</v>
      </c>
      <c r="AC1160" s="4">
        <v>0.0157374770391699</v>
      </c>
      <c r="AD1160" s="4">
        <v>0.465445395348197</v>
      </c>
      <c r="AE1160" s="4">
        <v>0.56</v>
      </c>
      <c r="AF1160" s="4">
        <v>0.02</v>
      </c>
      <c r="AG1160" s="4">
        <v>0.1</v>
      </c>
      <c r="AH1160" s="4">
        <v>0.16</v>
      </c>
      <c r="AI1160" s="4">
        <v>0.0</v>
      </c>
      <c r="AJ1160" s="4">
        <v>0.926410360949345</v>
      </c>
      <c r="AK1160" s="4">
        <v>0.575611120995808</v>
      </c>
      <c r="AL1160" s="4">
        <v>0.0810605700537321</v>
      </c>
      <c r="AM1160" s="12"/>
      <c r="AN1160" s="12"/>
    </row>
    <row r="1161" ht="12.75" customHeight="1">
      <c r="A1161" s="4" t="s">
        <v>3418</v>
      </c>
      <c r="B1161" s="4" t="s">
        <v>3374</v>
      </c>
      <c r="C1161" s="4" t="s">
        <v>1153</v>
      </c>
      <c r="D1161" s="4">
        <v>733.479372059062</v>
      </c>
      <c r="E1161" s="4">
        <v>2.24517304189435</v>
      </c>
      <c r="F1161" s="4">
        <v>1646.78811293261</v>
      </c>
      <c r="G1161" s="4">
        <v>0.147493104007788</v>
      </c>
      <c r="H1161" s="4">
        <v>0.0</v>
      </c>
      <c r="I1161" s="4">
        <v>0.0</v>
      </c>
      <c r="J1161" s="4">
        <v>0.342091434576984</v>
      </c>
      <c r="K1161" s="4">
        <v>0.0</v>
      </c>
      <c r="L1161" s="4">
        <v>0.0</v>
      </c>
      <c r="M1161" s="4">
        <v>0.0</v>
      </c>
      <c r="N1161" s="4">
        <v>0.0</v>
      </c>
      <c r="O1161" s="4">
        <v>0.0400420388859695</v>
      </c>
      <c r="P1161" s="4">
        <v>0.0</v>
      </c>
      <c r="Q1161" s="4">
        <v>0.0</v>
      </c>
      <c r="R1161" s="4">
        <v>0.0115606936416185</v>
      </c>
      <c r="S1161" s="4">
        <v>0.294377299001576</v>
      </c>
      <c r="T1161" s="4">
        <v>0.0706253284287966</v>
      </c>
      <c r="U1161" s="4">
        <v>0.241303205465055</v>
      </c>
      <c r="V1161" s="4">
        <v>0.31397046892747</v>
      </c>
      <c r="W1161" s="4">
        <v>0.578811369509044</v>
      </c>
      <c r="X1161" s="4">
        <v>0.143410852713178</v>
      </c>
      <c r="Y1161" s="4">
        <v>0.0813953488372093</v>
      </c>
      <c r="Z1161" s="4">
        <v>0.196382428940568</v>
      </c>
      <c r="AA1161" s="4">
        <v>0.167410352101249</v>
      </c>
      <c r="AB1161" s="4">
        <v>0.170817783546974</v>
      </c>
      <c r="AC1161" s="4">
        <v>0.649845854291741</v>
      </c>
      <c r="AD1161" s="4">
        <v>0.152084542788045</v>
      </c>
      <c r="AE1161" s="4">
        <v>0.08</v>
      </c>
      <c r="AF1161" s="4">
        <v>0.04</v>
      </c>
      <c r="AG1161" s="4">
        <v>0.03</v>
      </c>
      <c r="AH1161" s="4">
        <v>0.46</v>
      </c>
      <c r="AI1161" s="4">
        <v>0.35</v>
      </c>
      <c r="AJ1161" s="4">
        <v>1.16065104820306</v>
      </c>
      <c r="AK1161" s="4">
        <v>0.721153043081795</v>
      </c>
      <c r="AL1161" s="4">
        <v>1.61064981387036</v>
      </c>
      <c r="AM1161" s="12"/>
      <c r="AN1161" s="12"/>
    </row>
    <row r="1162" ht="12.75" customHeight="1">
      <c r="A1162" s="4" t="s">
        <v>3419</v>
      </c>
      <c r="B1162" s="4" t="s">
        <v>3374</v>
      </c>
      <c r="C1162" s="4" t="s">
        <v>3420</v>
      </c>
      <c r="D1162" s="4">
        <v>518.135160208169</v>
      </c>
      <c r="E1162" s="4">
        <v>4.17010638297872</v>
      </c>
      <c r="F1162" s="4">
        <v>2160.67873882979</v>
      </c>
      <c r="G1162" s="4">
        <v>0.0673869231357943</v>
      </c>
      <c r="H1162" s="4">
        <v>0.0211152945965198</v>
      </c>
      <c r="I1162" s="4">
        <v>0.00605474712526712</v>
      </c>
      <c r="J1162" s="4">
        <v>0.113157626946169</v>
      </c>
      <c r="K1162" s="4">
        <v>0.0</v>
      </c>
      <c r="L1162" s="4">
        <v>0.0746921746209423</v>
      </c>
      <c r="M1162" s="4">
        <v>0.0</v>
      </c>
      <c r="N1162" s="4">
        <v>0.0</v>
      </c>
      <c r="O1162" s="4">
        <v>0.0176554390963672</v>
      </c>
      <c r="P1162" s="4">
        <v>0.036124961839829</v>
      </c>
      <c r="Q1162" s="4">
        <v>0.0</v>
      </c>
      <c r="R1162" s="4">
        <v>0.099776126997049</v>
      </c>
      <c r="S1162" s="4">
        <v>0.156812862521624</v>
      </c>
      <c r="T1162" s="4">
        <v>0.127811132593874</v>
      </c>
      <c r="U1162" s="4">
        <v>0.346799633662359</v>
      </c>
      <c r="V1162" s="4">
        <v>0.132273782494451</v>
      </c>
      <c r="W1162" s="4">
        <v>0.470588235294118</v>
      </c>
      <c r="X1162" s="4">
        <v>0.321118611378978</v>
      </c>
      <c r="Y1162" s="4">
        <v>0.108003857280617</v>
      </c>
      <c r="Z1162" s="4">
        <v>0.100289296046287</v>
      </c>
      <c r="AA1162" s="4">
        <v>0.135896323885813</v>
      </c>
      <c r="AB1162" s="4">
        <v>0.100665833312074</v>
      </c>
      <c r="AC1162" s="4">
        <v>0.756231026301691</v>
      </c>
      <c r="AD1162" s="4">
        <v>0.51214837343472</v>
      </c>
      <c r="AE1162" s="4">
        <v>0.09</v>
      </c>
      <c r="AF1162" s="4">
        <v>0.16</v>
      </c>
      <c r="AG1162" s="4">
        <v>0.04</v>
      </c>
      <c r="AH1162" s="4">
        <v>0.39</v>
      </c>
      <c r="AI1162" s="4">
        <v>0.24</v>
      </c>
      <c r="AJ1162" s="4">
        <v>1.34841842787155</v>
      </c>
      <c r="AK1162" s="4">
        <v>0.837819475640547</v>
      </c>
      <c r="AL1162" s="4">
        <v>1.02182676029032</v>
      </c>
      <c r="AM1162" s="12"/>
      <c r="AN1162" s="12"/>
    </row>
    <row r="1163" ht="12.75" customHeight="1">
      <c r="A1163" s="4" t="s">
        <v>3422</v>
      </c>
      <c r="B1163" s="4" t="s">
        <v>3374</v>
      </c>
      <c r="C1163" s="4" t="s">
        <v>3423</v>
      </c>
      <c r="D1163" s="4">
        <v>2487.06506768033</v>
      </c>
      <c r="E1163" s="4">
        <v>2.13162055335968</v>
      </c>
      <c r="F1163" s="4">
        <v>5301.47901581028</v>
      </c>
      <c r="G1163" s="4">
        <v>0.321342480993881</v>
      </c>
      <c r="H1163" s="4">
        <v>0.0</v>
      </c>
      <c r="I1163" s="4">
        <v>0.0</v>
      </c>
      <c r="J1163" s="4">
        <v>0.165242165242165</v>
      </c>
      <c r="K1163" s="4">
        <v>0.0457875457875458</v>
      </c>
      <c r="L1163" s="4">
        <v>0.0</v>
      </c>
      <c r="M1163" s="4">
        <v>0.0</v>
      </c>
      <c r="N1163" s="4">
        <v>0.141636141636142</v>
      </c>
      <c r="O1163" s="4">
        <v>0.0</v>
      </c>
      <c r="P1163" s="4">
        <v>0.0</v>
      </c>
      <c r="Q1163" s="4">
        <v>0.0</v>
      </c>
      <c r="R1163" s="4">
        <v>0.0</v>
      </c>
      <c r="S1163" s="4">
        <v>0.475783475783476</v>
      </c>
      <c r="T1163" s="4">
        <v>0.0238095238095238</v>
      </c>
      <c r="U1163" s="4">
        <v>0.147741147741148</v>
      </c>
      <c r="V1163" s="4">
        <v>0.643426664194326</v>
      </c>
      <c r="W1163" s="4">
        <v>0.829971181556196</v>
      </c>
      <c r="X1163" s="4">
        <v>0.109510086455331</v>
      </c>
      <c r="Y1163" s="4">
        <v>0.037463976945245</v>
      </c>
      <c r="Z1163" s="4">
        <v>0.0230547550432277</v>
      </c>
      <c r="AA1163" s="4">
        <v>0.516781012423512</v>
      </c>
      <c r="AB1163" s="4">
        <v>0.303912479139625</v>
      </c>
      <c r="AC1163" s="4">
        <v>0.152419803448915</v>
      </c>
      <c r="AD1163" s="4">
        <v>0.200199096914949</v>
      </c>
      <c r="AE1163" s="4">
        <v>0.26</v>
      </c>
      <c r="AF1163" s="4">
        <v>0.05</v>
      </c>
      <c r="AG1163" s="4">
        <v>0.07</v>
      </c>
      <c r="AH1163" s="4">
        <v>0.31</v>
      </c>
      <c r="AI1163" s="4">
        <v>0.0</v>
      </c>
      <c r="AJ1163" s="4">
        <v>1.04924068900023</v>
      </c>
      <c r="AK1163" s="4">
        <v>0.651929894837237</v>
      </c>
      <c r="AL1163" s="4">
        <v>0.011688863656373</v>
      </c>
      <c r="AM1163" s="12"/>
      <c r="AN1163" s="12"/>
    </row>
    <row r="1164" ht="12.75" customHeight="1">
      <c r="A1164" s="4" t="s">
        <v>3425</v>
      </c>
      <c r="B1164" s="4" t="s">
        <v>3374</v>
      </c>
      <c r="C1164" s="4" t="s">
        <v>3426</v>
      </c>
      <c r="D1164" s="4">
        <v>986.948549797571</v>
      </c>
      <c r="E1164" s="4">
        <v>1.96343402225755</v>
      </c>
      <c r="F1164" s="4">
        <v>1937.8083608903</v>
      </c>
      <c r="G1164" s="4">
        <v>0.108502024291498</v>
      </c>
      <c r="H1164" s="4">
        <v>0.0</v>
      </c>
      <c r="I1164" s="4">
        <v>0.0</v>
      </c>
      <c r="J1164" s="4">
        <v>0.00478612025127131</v>
      </c>
      <c r="K1164" s="4">
        <v>0.0</v>
      </c>
      <c r="L1164" s="4">
        <v>0.0</v>
      </c>
      <c r="M1164" s="4">
        <v>0.0</v>
      </c>
      <c r="N1164" s="4">
        <v>0.0</v>
      </c>
      <c r="O1164" s="4">
        <v>0.104098115465151</v>
      </c>
      <c r="P1164" s="4">
        <v>0.0915345498055639</v>
      </c>
      <c r="Q1164" s="4">
        <v>0.0</v>
      </c>
      <c r="R1164" s="4">
        <v>0.0</v>
      </c>
      <c r="S1164" s="4">
        <v>0.104397247980856</v>
      </c>
      <c r="T1164" s="4">
        <v>0.220610230332037</v>
      </c>
      <c r="U1164" s="4">
        <v>0.474573736165121</v>
      </c>
      <c r="V1164" s="4">
        <v>0.482591093117409</v>
      </c>
      <c r="W1164" s="4">
        <v>0.61744966442953</v>
      </c>
      <c r="X1164" s="4">
        <v>0.166107382550336</v>
      </c>
      <c r="Y1164" s="4">
        <v>0.0285234899328859</v>
      </c>
      <c r="Z1164" s="4">
        <v>0.187919463087248</v>
      </c>
      <c r="AA1164" s="4">
        <v>0.360890688259109</v>
      </c>
      <c r="AB1164" s="4">
        <v>0.0889068825910931</v>
      </c>
      <c r="AC1164" s="4">
        <v>0.529716599190283</v>
      </c>
      <c r="AD1164" s="4">
        <v>0.373926143862774</v>
      </c>
      <c r="AE1164" s="4">
        <v>0.16</v>
      </c>
      <c r="AF1164" s="4">
        <v>0.14</v>
      </c>
      <c r="AG1164" s="4">
        <v>0.04</v>
      </c>
      <c r="AH1164" s="4">
        <v>0.42</v>
      </c>
      <c r="AI1164" s="4">
        <v>0.22</v>
      </c>
      <c r="AJ1164" s="4">
        <v>1.39468220670119</v>
      </c>
      <c r="AK1164" s="4">
        <v>0.866564777632138</v>
      </c>
      <c r="AL1164" s="4">
        <v>0.826295011820829</v>
      </c>
      <c r="AM1164" s="12"/>
      <c r="AN1164" s="12"/>
    </row>
    <row r="1165" ht="12.75" customHeight="1">
      <c r="A1165" s="4" t="s">
        <v>3428</v>
      </c>
      <c r="B1165" s="4" t="s">
        <v>3374</v>
      </c>
      <c r="C1165" s="4" t="s">
        <v>3429</v>
      </c>
      <c r="D1165" s="4">
        <v>4653.05331803194</v>
      </c>
      <c r="E1165" s="4">
        <v>1.82393867924528</v>
      </c>
      <c r="F1165" s="4">
        <v>8486.88392334906</v>
      </c>
      <c r="G1165" s="4">
        <v>0.666709769186009</v>
      </c>
      <c r="H1165" s="4">
        <v>0.0147909545095977</v>
      </c>
      <c r="I1165" s="4">
        <v>0.0</v>
      </c>
      <c r="J1165" s="4">
        <v>0.0148566920851959</v>
      </c>
      <c r="K1165" s="4">
        <v>0.0</v>
      </c>
      <c r="L1165" s="4">
        <v>0.0</v>
      </c>
      <c r="M1165" s="4">
        <v>0.0</v>
      </c>
      <c r="N1165" s="4">
        <v>0.43419668682619</v>
      </c>
      <c r="O1165" s="4">
        <v>0.214041546147778</v>
      </c>
      <c r="P1165" s="4">
        <v>0.0</v>
      </c>
      <c r="Q1165" s="4">
        <v>0.0</v>
      </c>
      <c r="R1165" s="4">
        <v>0.00512753089666053</v>
      </c>
      <c r="S1165" s="4">
        <v>0.0370759926373915</v>
      </c>
      <c r="T1165" s="4">
        <v>0.063896923481462</v>
      </c>
      <c r="U1165" s="4">
        <v>0.216013673415724</v>
      </c>
      <c r="V1165" s="4">
        <v>1.85427038210383</v>
      </c>
      <c r="W1165" s="4">
        <v>0.9860529986053</v>
      </c>
      <c r="X1165" s="4">
        <v>0.00488145048814505</v>
      </c>
      <c r="Y1165" s="4">
        <v>0.00348675034867503</v>
      </c>
      <c r="Z1165" s="4">
        <v>0.00557880055788006</v>
      </c>
      <c r="AA1165" s="4">
        <v>0.851942846059352</v>
      </c>
      <c r="AB1165" s="4">
        <v>0.129695480700847</v>
      </c>
      <c r="AC1165" s="4">
        <v>0.00290942005560225</v>
      </c>
      <c r="AD1165" s="4">
        <v>0.320531500985803</v>
      </c>
      <c r="AE1165" s="4">
        <v>0.38</v>
      </c>
      <c r="AF1165" s="4">
        <v>0.08</v>
      </c>
      <c r="AG1165" s="4">
        <v>0.14</v>
      </c>
      <c r="AH1165" s="4">
        <v>0.2</v>
      </c>
      <c r="AI1165" s="4">
        <v>0.01</v>
      </c>
      <c r="AJ1165" s="4">
        <v>1.21293530576301</v>
      </c>
      <c r="AK1165" s="4">
        <v>0.7536390788313</v>
      </c>
      <c r="AL1165" s="4">
        <v>0.0915995735915515</v>
      </c>
      <c r="AM1165" s="12"/>
      <c r="AN1165" s="12"/>
    </row>
    <row r="1166" ht="12.75" customHeight="1">
      <c r="A1166" s="4" t="s">
        <v>3431</v>
      </c>
      <c r="B1166" s="4" t="s">
        <v>3374</v>
      </c>
      <c r="C1166" s="4" t="s">
        <v>631</v>
      </c>
      <c r="D1166" s="4">
        <v>2339.19299258594</v>
      </c>
      <c r="E1166" s="4">
        <v>0.999775381850854</v>
      </c>
      <c r="F1166" s="4">
        <v>2338.66756738544</v>
      </c>
      <c r="G1166" s="4">
        <v>0.176185126937767</v>
      </c>
      <c r="H1166" s="4">
        <v>0.0187992443440999</v>
      </c>
      <c r="I1166" s="4">
        <v>0.0151591945813943</v>
      </c>
      <c r="J1166" s="4">
        <v>0.0827996129567341</v>
      </c>
      <c r="K1166" s="4">
        <v>0.00746440584251025</v>
      </c>
      <c r="L1166" s="4">
        <v>0.00921531585495093</v>
      </c>
      <c r="M1166" s="4">
        <v>0.0</v>
      </c>
      <c r="N1166" s="4">
        <v>0.0460765792747546</v>
      </c>
      <c r="O1166" s="4">
        <v>0.0</v>
      </c>
      <c r="P1166" s="4">
        <v>0.0</v>
      </c>
      <c r="Q1166" s="4">
        <v>0.0110583790259411</v>
      </c>
      <c r="R1166" s="4">
        <v>0.0</v>
      </c>
      <c r="S1166" s="4">
        <v>0.168732433304152</v>
      </c>
      <c r="T1166" s="4">
        <v>0.145924526563148</v>
      </c>
      <c r="U1166" s="4">
        <v>0.494770308252315</v>
      </c>
      <c r="V1166" s="4">
        <v>0.627274769714671</v>
      </c>
      <c r="W1166" s="4">
        <v>0.651146131805158</v>
      </c>
      <c r="X1166" s="4">
        <v>0.0859598853868195</v>
      </c>
      <c r="Y1166" s="4">
        <v>0.199856733524355</v>
      </c>
      <c r="Z1166" s="4">
        <v>0.0630372492836676</v>
      </c>
      <c r="AA1166" s="4">
        <v>0.641923163334082</v>
      </c>
      <c r="AB1166" s="4">
        <v>0.241249157492698</v>
      </c>
      <c r="AC1166" s="4">
        <v>0.0530217928555381</v>
      </c>
      <c r="AD1166" s="4">
        <v>0.208617656656917</v>
      </c>
      <c r="AE1166" s="4">
        <v>0.14</v>
      </c>
      <c r="AF1166" s="4">
        <v>0.22</v>
      </c>
      <c r="AG1166" s="4">
        <v>0.09</v>
      </c>
      <c r="AH1166" s="4">
        <v>0.44</v>
      </c>
      <c r="AI1166" s="4">
        <v>0.05</v>
      </c>
      <c r="AJ1166" s="4">
        <v>1.33609706243784</v>
      </c>
      <c r="AK1166" s="4">
        <v>0.830163780855105</v>
      </c>
      <c r="AL1166" s="4">
        <v>0.261801020182844</v>
      </c>
      <c r="AM1166" s="12"/>
      <c r="AN1166" s="12"/>
    </row>
    <row r="1167" ht="12.75" customHeight="1">
      <c r="A1167" s="4" t="s">
        <v>3432</v>
      </c>
      <c r="B1167" s="4" t="s">
        <v>3374</v>
      </c>
      <c r="C1167" s="4" t="s">
        <v>2346</v>
      </c>
      <c r="D1167" s="4">
        <v>3085.16506593208</v>
      </c>
      <c r="E1167" s="4">
        <v>1.25248868778281</v>
      </c>
      <c r="F1167" s="4">
        <v>3864.13434502262</v>
      </c>
      <c r="G1167" s="4">
        <v>0.587789017341041</v>
      </c>
      <c r="H1167" s="4">
        <v>0.0</v>
      </c>
      <c r="I1167" s="4">
        <v>0.0</v>
      </c>
      <c r="J1167" s="4">
        <v>0.140781429963675</v>
      </c>
      <c r="K1167" s="4">
        <v>0.0</v>
      </c>
      <c r="L1167" s="4">
        <v>0.0</v>
      </c>
      <c r="M1167" s="4">
        <v>0.0</v>
      </c>
      <c r="N1167" s="4">
        <v>0.133870824842739</v>
      </c>
      <c r="O1167" s="4">
        <v>0.210684858686985</v>
      </c>
      <c r="P1167" s="4">
        <v>0.0722069637636219</v>
      </c>
      <c r="Q1167" s="4">
        <v>0.0190484628333481</v>
      </c>
      <c r="R1167" s="4">
        <v>0.0056702400992292</v>
      </c>
      <c r="S1167" s="4">
        <v>0.088154514042704</v>
      </c>
      <c r="T1167" s="4">
        <v>0.0605120935589616</v>
      </c>
      <c r="U1167" s="4">
        <v>0.269070612208736</v>
      </c>
      <c r="V1167" s="4">
        <v>1.38999277456647</v>
      </c>
      <c r="W1167" s="4">
        <v>0.816764132553606</v>
      </c>
      <c r="X1167" s="4">
        <v>0.168940870695257</v>
      </c>
      <c r="Y1167" s="4">
        <v>0.00909681611435997</v>
      </c>
      <c r="Z1167" s="4">
        <v>0.00519818063677713</v>
      </c>
      <c r="AA1167" s="4">
        <v>0.701679913294798</v>
      </c>
      <c r="AB1167" s="4">
        <v>0.268334537572254</v>
      </c>
      <c r="AC1167" s="4">
        <v>0.0</v>
      </c>
      <c r="AD1167" s="4">
        <v>0.215027890780667</v>
      </c>
      <c r="AE1167" s="4">
        <v>0.23</v>
      </c>
      <c r="AF1167" s="4">
        <v>0.15</v>
      </c>
      <c r="AG1167" s="4">
        <v>0.0</v>
      </c>
      <c r="AH1167" s="4">
        <v>0.39</v>
      </c>
      <c r="AI1167" s="4">
        <v>0.04</v>
      </c>
      <c r="AJ1167" s="4">
        <v>1.11857583438596</v>
      </c>
      <c r="AK1167" s="4">
        <v>0.695010242858164</v>
      </c>
      <c r="AL1167" s="4">
        <v>0.0575788436291381</v>
      </c>
      <c r="AM1167" s="12"/>
      <c r="AN1167" s="12"/>
    </row>
    <row r="1168" ht="12.75" customHeight="1">
      <c r="A1168" s="4" t="s">
        <v>3433</v>
      </c>
      <c r="B1168" s="4" t="s">
        <v>3374</v>
      </c>
      <c r="C1168" s="4" t="s">
        <v>3434</v>
      </c>
      <c r="D1168" s="4">
        <v>3054.96920338657</v>
      </c>
      <c r="E1168" s="4">
        <v>1.24777911164466</v>
      </c>
      <c r="F1168" s="4">
        <v>3811.92675870348</v>
      </c>
      <c r="G1168" s="4">
        <v>0.410429093707908</v>
      </c>
      <c r="H1168" s="4">
        <v>0.0201933404940924</v>
      </c>
      <c r="I1168" s="4">
        <v>0.0727175080558539</v>
      </c>
      <c r="J1168" s="4">
        <v>0.0</v>
      </c>
      <c r="K1168" s="4">
        <v>0.0</v>
      </c>
      <c r="L1168" s="4">
        <v>0.0</v>
      </c>
      <c r="M1168" s="4">
        <v>0.0</v>
      </c>
      <c r="N1168" s="4">
        <v>0.256068743286788</v>
      </c>
      <c r="O1168" s="4">
        <v>0.0944146079484425</v>
      </c>
      <c r="P1168" s="4">
        <v>0.0148227712137487</v>
      </c>
      <c r="Q1168" s="4">
        <v>0.0</v>
      </c>
      <c r="R1168" s="4">
        <v>0.0</v>
      </c>
      <c r="S1168" s="4">
        <v>0.115789473684211</v>
      </c>
      <c r="T1168" s="4">
        <v>0.0661654135338346</v>
      </c>
      <c r="U1168" s="4">
        <v>0.359828141783029</v>
      </c>
      <c r="V1168" s="4">
        <v>1.16605734077352</v>
      </c>
      <c r="W1168" s="4">
        <v>0.717821782178218</v>
      </c>
      <c r="X1168" s="4">
        <v>0.273102310231023</v>
      </c>
      <c r="Y1168" s="4">
        <v>0.00247524752475248</v>
      </c>
      <c r="Z1168" s="4">
        <v>0.0066006600660066</v>
      </c>
      <c r="AA1168" s="4">
        <v>0.831152588031557</v>
      </c>
      <c r="AB1168" s="4">
        <v>0.120165480084664</v>
      </c>
      <c r="AC1168" s="4">
        <v>0.0111602847796806</v>
      </c>
      <c r="AD1168" s="4">
        <v>0.265160579398834</v>
      </c>
      <c r="AE1168" s="4">
        <v>0.22</v>
      </c>
      <c r="AF1168" s="4">
        <v>0.19</v>
      </c>
      <c r="AG1168" s="4">
        <v>0.0</v>
      </c>
      <c r="AH1168" s="4">
        <v>0.47</v>
      </c>
      <c r="AI1168" s="4">
        <v>0.02</v>
      </c>
      <c r="AJ1168" s="4">
        <v>1.0817481051939</v>
      </c>
      <c r="AK1168" s="4">
        <v>0.672127888150638</v>
      </c>
      <c r="AL1168" s="4">
        <v>0.155324236698164</v>
      </c>
      <c r="AM1168" s="12"/>
      <c r="AN1168" s="12"/>
    </row>
    <row r="1169" ht="12.75" customHeight="1">
      <c r="A1169" s="4" t="s">
        <v>3436</v>
      </c>
      <c r="B1169" s="4" t="s">
        <v>3374</v>
      </c>
      <c r="C1169" s="4" t="s">
        <v>3437</v>
      </c>
      <c r="D1169" s="4">
        <v>3484.49776751269</v>
      </c>
      <c r="E1169" s="4">
        <v>2.52564102564103</v>
      </c>
      <c r="F1169" s="4">
        <v>8800.59051538462</v>
      </c>
      <c r="G1169" s="4">
        <v>0.661725888324873</v>
      </c>
      <c r="H1169" s="4">
        <v>0.100998661587563</v>
      </c>
      <c r="I1169" s="4">
        <v>0.0175023164830639</v>
      </c>
      <c r="J1169" s="4">
        <v>0.0566251415628539</v>
      </c>
      <c r="K1169" s="4">
        <v>0.161844950066921</v>
      </c>
      <c r="L1169" s="4">
        <v>0.0</v>
      </c>
      <c r="M1169" s="4">
        <v>0.0</v>
      </c>
      <c r="N1169" s="4">
        <v>0.103572531658602</v>
      </c>
      <c r="O1169" s="4">
        <v>0.167816328631731</v>
      </c>
      <c r="P1169" s="4">
        <v>0.0626994749305055</v>
      </c>
      <c r="Q1169" s="4">
        <v>0.0</v>
      </c>
      <c r="R1169" s="4">
        <v>0.0</v>
      </c>
      <c r="S1169" s="4">
        <v>0.0689797179038402</v>
      </c>
      <c r="T1169" s="4">
        <v>0.0470503448985895</v>
      </c>
      <c r="U1169" s="4">
        <v>0.212910532276331</v>
      </c>
      <c r="V1169" s="4">
        <v>1.36243654822335</v>
      </c>
      <c r="W1169" s="4">
        <v>0.874068554396423</v>
      </c>
      <c r="X1169" s="4">
        <v>0.12220566318927</v>
      </c>
      <c r="Y1169" s="4">
        <v>0.003725782414307</v>
      </c>
      <c r="Z1169" s="4">
        <v>0.0</v>
      </c>
      <c r="AA1169" s="4">
        <v>0.706903553299492</v>
      </c>
      <c r="AB1169" s="4">
        <v>0.253299492385787</v>
      </c>
      <c r="AC1169" s="4">
        <v>0.0304568527918782</v>
      </c>
      <c r="AD1169" s="4">
        <v>0.430752863770794</v>
      </c>
      <c r="AE1169" s="4">
        <v>0.41</v>
      </c>
      <c r="AF1169" s="4">
        <v>0.09</v>
      </c>
      <c r="AG1169" s="4">
        <v>0.03</v>
      </c>
      <c r="AH1169" s="4">
        <v>0.32</v>
      </c>
      <c r="AI1169" s="4">
        <v>0.0</v>
      </c>
      <c r="AJ1169" s="4">
        <v>1.0520860412249</v>
      </c>
      <c r="AK1169" s="4">
        <v>0.653697811575552</v>
      </c>
      <c r="AL1169" s="4">
        <v>0.0844437189019687</v>
      </c>
      <c r="AM1169" s="12"/>
      <c r="AN1169" s="12"/>
    </row>
    <row r="1170" ht="12.75" customHeight="1">
      <c r="A1170" s="4" t="s">
        <v>3439</v>
      </c>
      <c r="B1170" s="4" t="s">
        <v>3374</v>
      </c>
      <c r="C1170" s="4" t="s">
        <v>1110</v>
      </c>
      <c r="D1170" s="4">
        <v>1938.6283237982</v>
      </c>
      <c r="E1170" s="4">
        <v>1.186860670194</v>
      </c>
      <c r="F1170" s="4">
        <v>2300.88171164021</v>
      </c>
      <c r="G1170" s="4">
        <v>0.262278029571291</v>
      </c>
      <c r="H1170" s="4">
        <v>0.0</v>
      </c>
      <c r="I1170" s="4">
        <v>0.0445692883895131</v>
      </c>
      <c r="J1170" s="4">
        <v>0.153782771535581</v>
      </c>
      <c r="K1170" s="4">
        <v>0.0</v>
      </c>
      <c r="L1170" s="4">
        <v>0.0</v>
      </c>
      <c r="M1170" s="4">
        <v>0.0</v>
      </c>
      <c r="N1170" s="4">
        <v>0.0</v>
      </c>
      <c r="O1170" s="4">
        <v>0.0660674157303371</v>
      </c>
      <c r="P1170" s="4">
        <v>0.0</v>
      </c>
      <c r="Q1170" s="4">
        <v>0.0</v>
      </c>
      <c r="R1170" s="4">
        <v>0.0159550561797753</v>
      </c>
      <c r="S1170" s="4">
        <v>0.146367041198502</v>
      </c>
      <c r="T1170" s="4">
        <v>0.078501872659176</v>
      </c>
      <c r="U1170" s="4">
        <v>0.494756554307116</v>
      </c>
      <c r="V1170" s="4">
        <v>0.595140797979047</v>
      </c>
      <c r="W1170" s="4">
        <v>0.818976279650437</v>
      </c>
      <c r="X1170" s="4">
        <v>0.121098626716604</v>
      </c>
      <c r="Y1170" s="4">
        <v>0.0399500624219725</v>
      </c>
      <c r="Z1170" s="4">
        <v>0.0199750312109863</v>
      </c>
      <c r="AA1170" s="4">
        <v>0.538970205810239</v>
      </c>
      <c r="AB1170" s="4">
        <v>0.27906976744186</v>
      </c>
      <c r="AC1170" s="4">
        <v>0.146890556504941</v>
      </c>
      <c r="AD1170" s="4">
        <v>0.386156201637345</v>
      </c>
      <c r="AE1170" s="4">
        <v>0.29</v>
      </c>
      <c r="AF1170" s="4">
        <v>0.23</v>
      </c>
      <c r="AG1170" s="4">
        <v>0.06</v>
      </c>
      <c r="AH1170" s="4">
        <v>0.19</v>
      </c>
      <c r="AI1170" s="4">
        <v>0.01</v>
      </c>
      <c r="AJ1170" s="4">
        <v>1.22740431051562</v>
      </c>
      <c r="AK1170" s="4">
        <v>0.76262917695241</v>
      </c>
      <c r="AL1170" s="4">
        <v>0.0031156208030584</v>
      </c>
      <c r="AM1170" s="12"/>
      <c r="AN1170" s="12"/>
    </row>
    <row r="1171" ht="12.75" customHeight="1">
      <c r="A1171" s="4" t="s">
        <v>3440</v>
      </c>
      <c r="B1171" s="4" t="s">
        <v>3374</v>
      </c>
      <c r="C1171" s="4" t="s">
        <v>3441</v>
      </c>
      <c r="D1171" s="4">
        <v>2508.32689321739</v>
      </c>
      <c r="E1171" s="4">
        <v>1.63352272727273</v>
      </c>
      <c r="F1171" s="4">
        <v>4097.4089875</v>
      </c>
      <c r="G1171" s="4">
        <v>0.326608695652174</v>
      </c>
      <c r="H1171" s="4">
        <v>0.0274369841623913</v>
      </c>
      <c r="I1171" s="4">
        <v>0.00371774853148933</v>
      </c>
      <c r="J1171" s="4">
        <v>0.120380697449625</v>
      </c>
      <c r="K1171" s="4">
        <v>0.0352442560785188</v>
      </c>
      <c r="L1171" s="4">
        <v>0.0</v>
      </c>
      <c r="M1171" s="4">
        <v>0.0</v>
      </c>
      <c r="N1171" s="4">
        <v>0.0903412893151907</v>
      </c>
      <c r="O1171" s="4">
        <v>0.0719756115696334</v>
      </c>
      <c r="P1171" s="4">
        <v>0.0</v>
      </c>
      <c r="Q1171" s="4">
        <v>0.0</v>
      </c>
      <c r="R1171" s="4">
        <v>0.0174734180979999</v>
      </c>
      <c r="S1171" s="4">
        <v>0.126700869953156</v>
      </c>
      <c r="T1171" s="4">
        <v>0.0107814707413191</v>
      </c>
      <c r="U1171" s="4">
        <v>0.495947654100677</v>
      </c>
      <c r="V1171" s="4">
        <v>0.862608695652174</v>
      </c>
      <c r="W1171" s="4">
        <v>0.883870967741935</v>
      </c>
      <c r="X1171" s="4">
        <v>0.0661290322580645</v>
      </c>
      <c r="Y1171" s="4">
        <v>0.0241935483870968</v>
      </c>
      <c r="Z1171" s="4">
        <v>0.0258064516129032</v>
      </c>
      <c r="AA1171" s="4">
        <v>0.623095652173913</v>
      </c>
      <c r="AB1171" s="4">
        <v>0.2912</v>
      </c>
      <c r="AC1171" s="4">
        <v>0.0557217391304348</v>
      </c>
      <c r="AD1171" s="4">
        <v>0.338343864551909</v>
      </c>
      <c r="AE1171" s="4">
        <v>0.39</v>
      </c>
      <c r="AF1171" s="4">
        <v>0.14</v>
      </c>
      <c r="AG1171" s="4">
        <v>0.03</v>
      </c>
      <c r="AH1171" s="4">
        <v>0.25</v>
      </c>
      <c r="AI1171" s="4">
        <v>0.05</v>
      </c>
      <c r="AJ1171" s="4">
        <v>1.24404007131426</v>
      </c>
      <c r="AK1171" s="4">
        <v>0.772965556299582</v>
      </c>
      <c r="AL1171" s="4">
        <v>0.251717520929499</v>
      </c>
      <c r="AM1171" s="12"/>
      <c r="AN1171" s="12"/>
    </row>
    <row r="1172" ht="12.75" customHeight="1">
      <c r="A1172" s="4" t="s">
        <v>3443</v>
      </c>
      <c r="B1172" s="4" t="s">
        <v>3374</v>
      </c>
      <c r="C1172" s="4" t="s">
        <v>3444</v>
      </c>
      <c r="D1172" s="4">
        <v>1833.84422302311</v>
      </c>
      <c r="E1172" s="4">
        <v>1.40386904761905</v>
      </c>
      <c r="F1172" s="4">
        <v>2574.47714285714</v>
      </c>
      <c r="G1172" s="4">
        <v>0.250582997668009</v>
      </c>
      <c r="H1172" s="4">
        <v>0.0</v>
      </c>
      <c r="I1172" s="4">
        <v>0.0</v>
      </c>
      <c r="J1172" s="4">
        <v>0.118509740019258</v>
      </c>
      <c r="K1172" s="4">
        <v>0.0</v>
      </c>
      <c r="L1172" s="4">
        <v>0.0340715502555366</v>
      </c>
      <c r="M1172" s="4">
        <v>0.0</v>
      </c>
      <c r="N1172" s="4">
        <v>0.0</v>
      </c>
      <c r="O1172" s="4">
        <v>0.104510776979483</v>
      </c>
      <c r="P1172" s="4">
        <v>0.00555514406340271</v>
      </c>
      <c r="Q1172" s="4">
        <v>0.0</v>
      </c>
      <c r="R1172" s="4">
        <v>0.0</v>
      </c>
      <c r="S1172" s="4">
        <v>0.146507666098808</v>
      </c>
      <c r="T1172" s="4">
        <v>0.055255166283979</v>
      </c>
      <c r="U1172" s="4">
        <v>0.535589956299533</v>
      </c>
      <c r="V1172" s="4">
        <v>0.83810331425341</v>
      </c>
      <c r="W1172" s="4">
        <v>0.822091062394604</v>
      </c>
      <c r="X1172" s="4">
        <v>0.0902192242833052</v>
      </c>
      <c r="Y1172" s="4">
        <v>0.0472175379426644</v>
      </c>
      <c r="Z1172" s="4">
        <v>0.0404721753794266</v>
      </c>
      <c r="AA1172" s="4">
        <v>0.62999081337008</v>
      </c>
      <c r="AB1172" s="4">
        <v>0.255176312628083</v>
      </c>
      <c r="AC1172" s="4">
        <v>0.0851529927213625</v>
      </c>
      <c r="AD1172" s="4">
        <v>0.253876136364732</v>
      </c>
      <c r="AE1172" s="4">
        <v>0.1</v>
      </c>
      <c r="AF1172" s="4">
        <v>0.35</v>
      </c>
      <c r="AG1172" s="4">
        <v>0.04</v>
      </c>
      <c r="AH1172" s="4">
        <v>0.3</v>
      </c>
      <c r="AI1172" s="4">
        <v>0.19</v>
      </c>
      <c r="AJ1172" s="4">
        <v>1.40318205646256</v>
      </c>
      <c r="AK1172" s="4">
        <v>0.871846031227389</v>
      </c>
      <c r="AL1172" s="4">
        <v>0.697686189582448</v>
      </c>
      <c r="AM1172" s="12"/>
      <c r="AN1172" s="12"/>
    </row>
    <row r="1173" ht="12.75" customHeight="1">
      <c r="A1173" s="4" t="s">
        <v>3446</v>
      </c>
      <c r="B1173" s="4" t="s">
        <v>3374</v>
      </c>
      <c r="C1173" s="4" t="s">
        <v>3447</v>
      </c>
      <c r="D1173" s="4">
        <v>672.776891837823</v>
      </c>
      <c r="E1173" s="4">
        <v>2.20529411764706</v>
      </c>
      <c r="F1173" s="4">
        <v>1483.67092205882</v>
      </c>
      <c r="G1173" s="4">
        <v>0.0680181381701787</v>
      </c>
      <c r="H1173" s="4">
        <v>0.0</v>
      </c>
      <c r="I1173" s="4">
        <v>0.0</v>
      </c>
      <c r="J1173" s="4">
        <v>0.128614157527418</v>
      </c>
      <c r="K1173" s="4">
        <v>0.0</v>
      </c>
      <c r="L1173" s="4">
        <v>0.0</v>
      </c>
      <c r="M1173" s="4">
        <v>0.0</v>
      </c>
      <c r="N1173" s="4">
        <v>0.0</v>
      </c>
      <c r="O1173" s="4">
        <v>0.0338983050847458</v>
      </c>
      <c r="P1173" s="4">
        <v>0.0</v>
      </c>
      <c r="Q1173" s="4">
        <v>0.0408773678963111</v>
      </c>
      <c r="R1173" s="4">
        <v>0.0</v>
      </c>
      <c r="S1173" s="4">
        <v>0.126021934197408</v>
      </c>
      <c r="T1173" s="4">
        <v>0.129810568295115</v>
      </c>
      <c r="U1173" s="4">
        <v>0.540777666999003</v>
      </c>
      <c r="V1173" s="4">
        <v>0.242064550546812</v>
      </c>
      <c r="W1173" s="4">
        <v>0.465564738292011</v>
      </c>
      <c r="X1173" s="4">
        <v>0.426997245179063</v>
      </c>
      <c r="Y1173" s="4">
        <v>0.0853994490358127</v>
      </c>
      <c r="Z1173" s="4">
        <v>0.022038567493113</v>
      </c>
      <c r="AA1173" s="4">
        <v>0.246198986396372</v>
      </c>
      <c r="AB1173" s="4">
        <v>0.0702187249933316</v>
      </c>
      <c r="AC1173" s="4">
        <v>0.664577220592158</v>
      </c>
      <c r="AD1173" s="4">
        <v>0.102962168164936</v>
      </c>
      <c r="AE1173" s="4">
        <v>0.03</v>
      </c>
      <c r="AF1173" s="4">
        <v>0.05</v>
      </c>
      <c r="AG1173" s="4">
        <v>0.08</v>
      </c>
      <c r="AH1173" s="4">
        <v>0.75</v>
      </c>
      <c r="AI1173" s="4">
        <v>0.05</v>
      </c>
      <c r="AJ1173" s="4">
        <v>0.822589810158495</v>
      </c>
      <c r="AK1173" s="4">
        <v>0.511103785864232</v>
      </c>
      <c r="AL1173" s="4">
        <v>0.678718139742246</v>
      </c>
      <c r="AM1173" s="12"/>
      <c r="AN1173" s="12"/>
    </row>
    <row r="1174" ht="12.75" customHeight="1">
      <c r="A1174" s="4" t="s">
        <v>3449</v>
      </c>
      <c r="B1174" s="4" t="s">
        <v>3374</v>
      </c>
      <c r="C1174" s="4" t="s">
        <v>3450</v>
      </c>
      <c r="D1174" s="4">
        <v>741.757256580269</v>
      </c>
      <c r="E1174" s="4">
        <v>5.53</v>
      </c>
      <c r="F1174" s="4">
        <v>4101.91762888889</v>
      </c>
      <c r="G1174" s="4">
        <v>0.294675507333735</v>
      </c>
      <c r="H1174" s="4">
        <v>0.0</v>
      </c>
      <c r="I1174" s="4">
        <v>0.0</v>
      </c>
      <c r="J1174" s="4">
        <v>0.0</v>
      </c>
      <c r="K1174" s="4">
        <v>0.0</v>
      </c>
      <c r="L1174" s="4">
        <v>0.0</v>
      </c>
      <c r="M1174" s="4">
        <v>0.0</v>
      </c>
      <c r="N1174" s="4">
        <v>0.0</v>
      </c>
      <c r="O1174" s="4">
        <v>0.72289156626506</v>
      </c>
      <c r="P1174" s="4">
        <v>0.20710209258085</v>
      </c>
      <c r="Q1174" s="4">
        <v>0.0</v>
      </c>
      <c r="R1174" s="4">
        <v>0.0</v>
      </c>
      <c r="S1174" s="4">
        <v>0.0</v>
      </c>
      <c r="T1174" s="4">
        <v>0.0546607482561826</v>
      </c>
      <c r="U1174" s="4">
        <v>0.0153455928979074</v>
      </c>
      <c r="V1174" s="4">
        <v>1.00221016676713</v>
      </c>
      <c r="W1174" s="4">
        <v>0.891339214113873</v>
      </c>
      <c r="X1174" s="4">
        <v>0.0926222935044106</v>
      </c>
      <c r="Y1174" s="4">
        <v>0.0</v>
      </c>
      <c r="Z1174" s="4">
        <v>0.0160384923817161</v>
      </c>
      <c r="AA1174" s="4">
        <v>0.166284910588708</v>
      </c>
      <c r="AB1174" s="4">
        <v>0.0018485031143259</v>
      </c>
      <c r="AC1174" s="4">
        <v>0.828772352822986</v>
      </c>
      <c r="AD1174" s="4">
        <v>0.571198828253772</v>
      </c>
      <c r="AE1174" s="4">
        <v>0.14</v>
      </c>
      <c r="AF1174" s="4">
        <v>0.02</v>
      </c>
      <c r="AG1174" s="4">
        <v>0.34</v>
      </c>
      <c r="AH1174" s="4">
        <v>0.01</v>
      </c>
      <c r="AI1174" s="4">
        <v>0.47</v>
      </c>
      <c r="AJ1174" s="4">
        <v>1.12120386133777</v>
      </c>
      <c r="AK1174" s="4">
        <v>0.696643127812289</v>
      </c>
      <c r="AL1174" s="4">
        <v>1.21435911852251</v>
      </c>
      <c r="AM1174" s="12"/>
      <c r="AN1174" s="12"/>
    </row>
    <row r="1175" ht="12.75" customHeight="1">
      <c r="A1175" s="4" t="s">
        <v>3452</v>
      </c>
      <c r="B1175" s="4" t="s">
        <v>3374</v>
      </c>
      <c r="C1175" s="4" t="s">
        <v>3453</v>
      </c>
      <c r="D1175" s="4">
        <v>3797.87754295837</v>
      </c>
      <c r="E1175" s="4">
        <v>1.75310559006211</v>
      </c>
      <c r="F1175" s="4">
        <v>6658.08035093168</v>
      </c>
      <c r="G1175" s="4">
        <v>0.344729849424269</v>
      </c>
      <c r="H1175" s="4">
        <v>0.0525271512113617</v>
      </c>
      <c r="I1175" s="4">
        <v>0.045843776106934</v>
      </c>
      <c r="J1175" s="4">
        <v>0.0249582289055973</v>
      </c>
      <c r="K1175" s="4">
        <v>0.0</v>
      </c>
      <c r="L1175" s="4">
        <v>0.0</v>
      </c>
      <c r="M1175" s="4">
        <v>0.0</v>
      </c>
      <c r="N1175" s="4">
        <v>0.283103592314119</v>
      </c>
      <c r="O1175" s="4">
        <v>0.0</v>
      </c>
      <c r="P1175" s="4">
        <v>0.0</v>
      </c>
      <c r="Q1175" s="4">
        <v>0.0</v>
      </c>
      <c r="R1175" s="4">
        <v>0.0</v>
      </c>
      <c r="S1175" s="4">
        <v>0.212406015037594</v>
      </c>
      <c r="T1175" s="4">
        <v>0.0630743525480368</v>
      </c>
      <c r="U1175" s="4">
        <v>0.318086883876358</v>
      </c>
      <c r="V1175" s="4">
        <v>1.05403011514615</v>
      </c>
      <c r="W1175" s="4">
        <v>0.819327731092437</v>
      </c>
      <c r="X1175" s="4">
        <v>0.163865546218487</v>
      </c>
      <c r="Y1175" s="4">
        <v>0.00336134453781513</v>
      </c>
      <c r="Z1175" s="4">
        <v>0.0134453781512605</v>
      </c>
      <c r="AA1175" s="4">
        <v>0.766253321523472</v>
      </c>
      <c r="AB1175" s="4">
        <v>0.158104517271922</v>
      </c>
      <c r="AC1175" s="4">
        <v>0.0402125775022143</v>
      </c>
      <c r="AD1175" s="4">
        <v>0.437609885861295</v>
      </c>
      <c r="AE1175" s="4">
        <v>0.35</v>
      </c>
      <c r="AF1175" s="4">
        <v>0.17</v>
      </c>
      <c r="AG1175" s="4">
        <v>0.0</v>
      </c>
      <c r="AH1175" s="4">
        <v>0.36</v>
      </c>
      <c r="AI1175" s="4">
        <v>0.0</v>
      </c>
      <c r="AJ1175" s="4">
        <v>1.03646485581447</v>
      </c>
      <c r="AK1175" s="4">
        <v>0.643991823360821</v>
      </c>
      <c r="AL1175" s="4">
        <v>0.0</v>
      </c>
      <c r="AM1175" s="12"/>
      <c r="AN1175" s="12"/>
    </row>
    <row r="1176" ht="12.75" customHeight="1">
      <c r="A1176" s="4" t="s">
        <v>3454</v>
      </c>
      <c r="B1176" s="4" t="s">
        <v>3374</v>
      </c>
      <c r="C1176" s="4" t="s">
        <v>3455</v>
      </c>
      <c r="D1176" s="4">
        <v>3132.59525846616</v>
      </c>
      <c r="E1176" s="4">
        <v>1.39090296495957</v>
      </c>
      <c r="F1176" s="4">
        <v>4357.13603301887</v>
      </c>
      <c r="G1176" s="4">
        <v>0.257691003342861</v>
      </c>
      <c r="H1176" s="4">
        <v>0.0401171152660777</v>
      </c>
      <c r="I1176" s="4">
        <v>0.0460242449147319</v>
      </c>
      <c r="J1176" s="4">
        <v>0.138278200123279</v>
      </c>
      <c r="K1176" s="4">
        <v>0.0</v>
      </c>
      <c r="L1176" s="4">
        <v>0.0</v>
      </c>
      <c r="M1176" s="4">
        <v>0.0</v>
      </c>
      <c r="N1176" s="4">
        <v>0.0577357715224985</v>
      </c>
      <c r="O1176" s="4">
        <v>0.0116087939182248</v>
      </c>
      <c r="P1176" s="4">
        <v>0.0</v>
      </c>
      <c r="Q1176" s="4">
        <v>0.0</v>
      </c>
      <c r="R1176" s="4">
        <v>0.0143825765358537</v>
      </c>
      <c r="S1176" s="4">
        <v>0.333470310252722</v>
      </c>
      <c r="T1176" s="4">
        <v>0.0254263406615985</v>
      </c>
      <c r="U1176" s="4">
        <v>0.332956646805013</v>
      </c>
      <c r="V1176" s="4">
        <v>0.469938471973257</v>
      </c>
      <c r="W1176" s="4">
        <v>0.514432989690722</v>
      </c>
      <c r="X1176" s="4">
        <v>0.284536082474227</v>
      </c>
      <c r="Y1176" s="4">
        <v>0.184536082474227</v>
      </c>
      <c r="Z1176" s="4">
        <v>0.0164948453608247</v>
      </c>
      <c r="AA1176" s="4">
        <v>0.564604428080035</v>
      </c>
      <c r="AB1176" s="4">
        <v>0.305847584903832</v>
      </c>
      <c r="AC1176" s="4">
        <v>0.0873988663339954</v>
      </c>
      <c r="AD1176" s="4">
        <v>0.205496003960617</v>
      </c>
      <c r="AE1176" s="4">
        <v>0.15</v>
      </c>
      <c r="AF1176" s="4">
        <v>0.12</v>
      </c>
      <c r="AG1176" s="4">
        <v>0.03</v>
      </c>
      <c r="AH1176" s="4">
        <v>0.5</v>
      </c>
      <c r="AI1176" s="4">
        <v>0.12</v>
      </c>
      <c r="AJ1176" s="4">
        <v>1.24520157362048</v>
      </c>
      <c r="AK1176" s="4">
        <v>0.773687238259004</v>
      </c>
      <c r="AL1176" s="4">
        <v>1.08107959694951</v>
      </c>
      <c r="AM1176" s="12"/>
      <c r="AN1176" s="12"/>
    </row>
    <row r="1177" ht="12.75" customHeight="1">
      <c r="A1177" s="4" t="s">
        <v>3457</v>
      </c>
      <c r="B1177" s="4" t="s">
        <v>3374</v>
      </c>
      <c r="C1177" s="4" t="s">
        <v>3458</v>
      </c>
      <c r="D1177" s="4">
        <v>1684.22682191056</v>
      </c>
      <c r="E1177" s="4">
        <v>1.12470238095238</v>
      </c>
      <c r="F1177" s="4">
        <v>1894.25391666667</v>
      </c>
      <c r="G1177" s="4">
        <v>0.514421804710241</v>
      </c>
      <c r="H1177" s="4">
        <v>0.0</v>
      </c>
      <c r="I1177" s="4">
        <v>0.0</v>
      </c>
      <c r="J1177" s="4">
        <v>0.0</v>
      </c>
      <c r="K1177" s="4">
        <v>0.0</v>
      </c>
      <c r="L1177" s="4">
        <v>0.0</v>
      </c>
      <c r="M1177" s="4">
        <v>0.0</v>
      </c>
      <c r="N1177" s="4">
        <v>0.0</v>
      </c>
      <c r="O1177" s="4">
        <v>0.54180602006689</v>
      </c>
      <c r="P1177" s="4">
        <v>0.0</v>
      </c>
      <c r="Q1177" s="4">
        <v>0.0</v>
      </c>
      <c r="R1177" s="4">
        <v>0.0997770345596432</v>
      </c>
      <c r="S1177" s="4">
        <v>0.0</v>
      </c>
      <c r="T1177" s="4">
        <v>0.144927536231884</v>
      </c>
      <c r="U1177" s="4">
        <v>0.213489409141583</v>
      </c>
      <c r="V1177" s="4">
        <v>0.902355120402223</v>
      </c>
      <c r="W1177" s="4">
        <v>0.859237536656891</v>
      </c>
      <c r="X1177" s="4">
        <v>0.111436950146628</v>
      </c>
      <c r="Y1177" s="4">
        <v>0.00586510263929619</v>
      </c>
      <c r="Z1177" s="4">
        <v>0.0234604105571848</v>
      </c>
      <c r="AA1177" s="4">
        <v>0.596189468113258</v>
      </c>
      <c r="AB1177" s="4">
        <v>0.140513363323631</v>
      </c>
      <c r="AC1177" s="4">
        <v>0.231013495633766</v>
      </c>
      <c r="AD1177" s="4">
        <v>0.221772659406711</v>
      </c>
      <c r="AE1177" s="4">
        <v>0.06</v>
      </c>
      <c r="AF1177" s="4">
        <v>0.43</v>
      </c>
      <c r="AG1177" s="4">
        <v>0.0</v>
      </c>
      <c r="AH1177" s="4">
        <v>0.46</v>
      </c>
      <c r="AI1177" s="4">
        <v>0.04</v>
      </c>
      <c r="AJ1177" s="4">
        <v>1.01767004939652</v>
      </c>
      <c r="AK1177" s="4">
        <v>0.632313953545061</v>
      </c>
      <c r="AL1177" s="4">
        <v>0.0459112600513047</v>
      </c>
      <c r="AM1177" s="12"/>
      <c r="AN1177" s="12"/>
    </row>
    <row r="1178" ht="12.75" customHeight="1">
      <c r="A1178" s="4" t="s">
        <v>3460</v>
      </c>
      <c r="B1178" s="4" t="s">
        <v>3374</v>
      </c>
      <c r="C1178" s="4" t="s">
        <v>3461</v>
      </c>
      <c r="D1178" s="4">
        <v>8923.14501307942</v>
      </c>
      <c r="E1178" s="4">
        <v>1.47941176470588</v>
      </c>
      <c r="F1178" s="4">
        <v>13201.0057105263</v>
      </c>
      <c r="G1178" s="4">
        <v>0.624673014544313</v>
      </c>
      <c r="H1178" s="4">
        <v>0.019383727095976</v>
      </c>
      <c r="I1178" s="4">
        <v>0.0205031520650445</v>
      </c>
      <c r="J1178" s="4">
        <v>0.0454840040063631</v>
      </c>
      <c r="K1178" s="4">
        <v>0.0120190891415778</v>
      </c>
      <c r="L1178" s="4">
        <v>0.0</v>
      </c>
      <c r="M1178" s="4">
        <v>0.0</v>
      </c>
      <c r="N1178" s="4">
        <v>0.431508867024097</v>
      </c>
      <c r="O1178" s="4">
        <v>0.071525363813115</v>
      </c>
      <c r="P1178" s="4">
        <v>0.0688740941495316</v>
      </c>
      <c r="Q1178" s="4">
        <v>0.0164967890178519</v>
      </c>
      <c r="R1178" s="4">
        <v>0.0</v>
      </c>
      <c r="S1178" s="4">
        <v>0.105108112885171</v>
      </c>
      <c r="T1178" s="4">
        <v>0.100924998527072</v>
      </c>
      <c r="U1178" s="4">
        <v>0.1081718022742</v>
      </c>
      <c r="V1178" s="4">
        <v>3.26880820341111</v>
      </c>
      <c r="W1178" s="4">
        <v>0.939500640204866</v>
      </c>
      <c r="X1178" s="4">
        <v>0.0464148527528809</v>
      </c>
      <c r="Y1178" s="4">
        <v>0.0140845070422535</v>
      </c>
      <c r="Z1178" s="4">
        <v>0.0</v>
      </c>
      <c r="AA1178" s="4">
        <v>0.806633880924977</v>
      </c>
      <c r="AB1178" s="4">
        <v>0.122737260646646</v>
      </c>
      <c r="AC1178" s="4">
        <v>0.0510097310871613</v>
      </c>
      <c r="AD1178" s="4">
        <v>0.256904819298551</v>
      </c>
      <c r="AE1178" s="4">
        <v>0.03</v>
      </c>
      <c r="AF1178" s="4">
        <v>0.31</v>
      </c>
      <c r="AG1178" s="4">
        <v>0.05</v>
      </c>
      <c r="AH1178" s="4">
        <v>0.45</v>
      </c>
      <c r="AI1178" s="4">
        <v>0.08</v>
      </c>
      <c r="AJ1178" s="4">
        <v>1.17943682970587</v>
      </c>
      <c r="AK1178" s="4">
        <v>0.732825305402493</v>
      </c>
      <c r="AL1178" s="4">
        <v>0.869299131781232</v>
      </c>
      <c r="AM1178" s="12"/>
      <c r="AN1178" s="12"/>
    </row>
    <row r="1179" ht="12.75" customHeight="1">
      <c r="A1179" s="4" t="s">
        <v>3463</v>
      </c>
      <c r="B1179" s="4" t="s">
        <v>3374</v>
      </c>
      <c r="C1179" s="4" t="s">
        <v>3374</v>
      </c>
      <c r="D1179" s="4">
        <v>4373.94163615561</v>
      </c>
      <c r="E1179" s="4">
        <v>0.993181818181818</v>
      </c>
      <c r="F1179" s="4">
        <v>4344.11930681818</v>
      </c>
      <c r="G1179" s="4">
        <v>0.233409610983982</v>
      </c>
      <c r="H1179" s="4">
        <v>0.0</v>
      </c>
      <c r="I1179" s="4">
        <v>0.766590389016018</v>
      </c>
      <c r="J1179" s="4">
        <v>0.133867276887872</v>
      </c>
      <c r="K1179" s="4">
        <v>0.0</v>
      </c>
      <c r="L1179" s="4">
        <v>0.0</v>
      </c>
      <c r="M1179" s="4">
        <v>0.0</v>
      </c>
      <c r="N1179" s="4">
        <v>0.0</v>
      </c>
      <c r="O1179" s="4">
        <v>0.0</v>
      </c>
      <c r="P1179" s="4">
        <v>0.0995423340961098</v>
      </c>
      <c r="Q1179" s="4">
        <v>0.0</v>
      </c>
      <c r="R1179" s="4">
        <v>0.0</v>
      </c>
      <c r="S1179" s="4">
        <v>0.0</v>
      </c>
      <c r="T1179" s="4">
        <v>0.0</v>
      </c>
      <c r="U1179" s="4">
        <v>0.0</v>
      </c>
      <c r="V1179" s="4">
        <v>0.217391304347826</v>
      </c>
      <c r="W1179" s="4">
        <v>0.0</v>
      </c>
      <c r="X1179" s="4">
        <v>0.578947368421053</v>
      </c>
      <c r="Y1179" s="4">
        <v>0.0</v>
      </c>
      <c r="Z1179" s="4">
        <v>0.421052631578947</v>
      </c>
      <c r="AA1179" s="4">
        <v>0.208237986270023</v>
      </c>
      <c r="AB1179" s="4">
        <v>0.528604118993135</v>
      </c>
      <c r="AC1179" s="4">
        <v>0.251716247139588</v>
      </c>
      <c r="AD1179" s="4">
        <v>0.0501533854786011</v>
      </c>
      <c r="AE1179" s="4">
        <v>0.03</v>
      </c>
      <c r="AF1179" s="4">
        <v>0.2</v>
      </c>
      <c r="AG1179" s="4">
        <v>0.17</v>
      </c>
      <c r="AH1179" s="4">
        <v>0.02</v>
      </c>
      <c r="AI1179" s="4">
        <v>0.0</v>
      </c>
      <c r="AJ1179" s="4">
        <v>0.806557442643401</v>
      </c>
      <c r="AK1179" s="4">
        <v>0.501142315843406</v>
      </c>
      <c r="AL1179" s="4">
        <v>6.89926355347249E-4</v>
      </c>
      <c r="AM1179" s="12"/>
      <c r="AN1179" s="12"/>
    </row>
    <row r="1180" ht="12.75" customHeight="1">
      <c r="A1180" s="4" t="s">
        <v>3464</v>
      </c>
      <c r="B1180" s="4" t="s">
        <v>3374</v>
      </c>
      <c r="C1180" s="4" t="s">
        <v>3465</v>
      </c>
      <c r="D1180" s="4">
        <v>2140.15965039887</v>
      </c>
      <c r="E1180" s="4">
        <v>1.86929824561404</v>
      </c>
      <c r="F1180" s="4">
        <v>4000.59667982456</v>
      </c>
      <c r="G1180" s="4">
        <v>0.549038010323792</v>
      </c>
      <c r="H1180" s="4">
        <v>0.0</v>
      </c>
      <c r="I1180" s="4">
        <v>0.0</v>
      </c>
      <c r="J1180" s="4">
        <v>0.116662738628329</v>
      </c>
      <c r="K1180" s="4">
        <v>0.434833843978317</v>
      </c>
      <c r="L1180" s="4">
        <v>0.0</v>
      </c>
      <c r="M1180" s="4">
        <v>0.0</v>
      </c>
      <c r="N1180" s="4">
        <v>0.0</v>
      </c>
      <c r="O1180" s="4">
        <v>0.0</v>
      </c>
      <c r="P1180" s="4">
        <v>0.0</v>
      </c>
      <c r="Q1180" s="4">
        <v>0.0</v>
      </c>
      <c r="R1180" s="4">
        <v>0.0259250530285176</v>
      </c>
      <c r="S1180" s="4">
        <v>0.0443082724487391</v>
      </c>
      <c r="T1180" s="4">
        <v>0.0532641998585906</v>
      </c>
      <c r="U1180" s="4">
        <v>0.325005892057506</v>
      </c>
      <c r="V1180" s="4">
        <v>0.232285312060066</v>
      </c>
      <c r="W1180" s="4">
        <v>0.0</v>
      </c>
      <c r="X1180" s="4">
        <v>0.262626262626263</v>
      </c>
      <c r="Y1180" s="4">
        <v>0.333333333333333</v>
      </c>
      <c r="Z1180" s="4">
        <v>0.404040404040404</v>
      </c>
      <c r="AA1180" s="4">
        <v>0.282496480525575</v>
      </c>
      <c r="AB1180" s="4">
        <v>0.666353824495542</v>
      </c>
      <c r="AC1180" s="4">
        <v>0.0244016893477241</v>
      </c>
      <c r="AD1180" s="4">
        <v>0.181858924418345</v>
      </c>
      <c r="AE1180" s="4">
        <v>0.11</v>
      </c>
      <c r="AF1180" s="4">
        <v>0.27</v>
      </c>
      <c r="AG1180" s="4">
        <v>0.08</v>
      </c>
      <c r="AH1180" s="4">
        <v>0.43</v>
      </c>
      <c r="AI1180" s="4">
        <v>0.04</v>
      </c>
      <c r="AJ1180" s="4">
        <v>1.29004069161252</v>
      </c>
      <c r="AK1180" s="4">
        <v>0.801547348702302</v>
      </c>
      <c r="AL1180" s="4">
        <v>0.467444772564365</v>
      </c>
      <c r="AM1180" s="12"/>
      <c r="AN1180" s="12"/>
    </row>
    <row r="1181" ht="12.75" customHeight="1">
      <c r="A1181" s="4" t="s">
        <v>3467</v>
      </c>
      <c r="B1181" s="4" t="s">
        <v>3374</v>
      </c>
      <c r="C1181" s="4" t="s">
        <v>3468</v>
      </c>
      <c r="D1181" s="4">
        <v>1562.89978246539</v>
      </c>
      <c r="E1181" s="4">
        <v>1.60980024968789</v>
      </c>
      <c r="F1181" s="4">
        <v>2515.95646004994</v>
      </c>
      <c r="G1181" s="4">
        <v>0.314824149831323</v>
      </c>
      <c r="H1181" s="4">
        <v>0.0479189100613325</v>
      </c>
      <c r="I1181" s="4">
        <v>0.0</v>
      </c>
      <c r="J1181" s="4">
        <v>0.169904958097289</v>
      </c>
      <c r="K1181" s="4">
        <v>0.0162460789362798</v>
      </c>
      <c r="L1181" s="4">
        <v>0.00348799101081511</v>
      </c>
      <c r="M1181" s="4">
        <v>0.0</v>
      </c>
      <c r="N1181" s="4">
        <v>0.107472259937263</v>
      </c>
      <c r="O1181" s="4">
        <v>0.028395524135025</v>
      </c>
      <c r="P1181" s="4">
        <v>0.0</v>
      </c>
      <c r="Q1181" s="4">
        <v>0.003441172339529</v>
      </c>
      <c r="R1181" s="4">
        <v>0.067910482700501</v>
      </c>
      <c r="S1181" s="4">
        <v>0.209794466033054</v>
      </c>
      <c r="T1181" s="4">
        <v>0.0260545905707196</v>
      </c>
      <c r="U1181" s="4">
        <v>0.319373566178192</v>
      </c>
      <c r="V1181" s="4">
        <v>0.30982201713909</v>
      </c>
      <c r="W1181" s="4">
        <v>0.722778473091364</v>
      </c>
      <c r="X1181" s="4">
        <v>0.118898623279099</v>
      </c>
      <c r="Y1181" s="4">
        <v>0.123279098873592</v>
      </c>
      <c r="Z1181" s="4">
        <v>0.0350438047559449</v>
      </c>
      <c r="AA1181" s="4">
        <v>0.515413548412114</v>
      </c>
      <c r="AB1181" s="4">
        <v>0.280119430765055</v>
      </c>
      <c r="AC1181" s="4">
        <v>0.163306060723564</v>
      </c>
      <c r="AD1181" s="4">
        <v>0.313595448448038</v>
      </c>
      <c r="AE1181" s="4">
        <v>0.16</v>
      </c>
      <c r="AF1181" s="4">
        <v>0.17</v>
      </c>
      <c r="AG1181" s="4">
        <v>0.1</v>
      </c>
      <c r="AH1181" s="4">
        <v>0.26</v>
      </c>
      <c r="AI1181" s="4">
        <v>0.17</v>
      </c>
      <c r="AJ1181" s="4">
        <v>1.47617601822729</v>
      </c>
      <c r="AK1181" s="4">
        <v>0.917199729683722</v>
      </c>
      <c r="AL1181" s="4">
        <v>0.854751935186244</v>
      </c>
      <c r="AM1181" s="12"/>
      <c r="AN1181" s="12"/>
    </row>
    <row r="1182" ht="12.75" customHeight="1">
      <c r="A1182" s="4" t="s">
        <v>3470</v>
      </c>
      <c r="B1182" s="4" t="s">
        <v>3374</v>
      </c>
      <c r="C1182" s="4" t="s">
        <v>511</v>
      </c>
      <c r="D1182" s="4">
        <v>827.921501347255</v>
      </c>
      <c r="E1182" s="4">
        <v>2.19925925925926</v>
      </c>
      <c r="F1182" s="4">
        <v>1820.81402777778</v>
      </c>
      <c r="G1182" s="4">
        <v>0.0686257999326373</v>
      </c>
      <c r="H1182" s="4">
        <v>0.0</v>
      </c>
      <c r="I1182" s="4">
        <v>0.0284629981024668</v>
      </c>
      <c r="J1182" s="4">
        <v>0.0</v>
      </c>
      <c r="K1182" s="4">
        <v>0.0</v>
      </c>
      <c r="L1182" s="4">
        <v>0.0</v>
      </c>
      <c r="M1182" s="4">
        <v>0.0</v>
      </c>
      <c r="N1182" s="4">
        <v>0.0</v>
      </c>
      <c r="O1182" s="4">
        <v>0.0468690702087287</v>
      </c>
      <c r="P1182" s="4">
        <v>0.0793168880455408</v>
      </c>
      <c r="Q1182" s="4">
        <v>0.0</v>
      </c>
      <c r="R1182" s="4">
        <v>0.0</v>
      </c>
      <c r="S1182" s="4">
        <v>0.0</v>
      </c>
      <c r="T1182" s="4">
        <v>0.39696394686907</v>
      </c>
      <c r="U1182" s="4">
        <v>0.448387096774194</v>
      </c>
      <c r="V1182" s="4">
        <v>0.443752105085888</v>
      </c>
      <c r="W1182" s="4">
        <v>0.57685009487666</v>
      </c>
      <c r="X1182" s="4">
        <v>0.409867172675522</v>
      </c>
      <c r="Y1182" s="4">
        <v>0.0132827324478178</v>
      </c>
      <c r="Z1182" s="4">
        <v>0.0</v>
      </c>
      <c r="AA1182" s="4">
        <v>0.309110811721118</v>
      </c>
      <c r="AB1182" s="4">
        <v>0.0202930279555406</v>
      </c>
      <c r="AC1182" s="4">
        <v>0.654513304142809</v>
      </c>
      <c r="AD1182" s="4">
        <v>0.319503248716652</v>
      </c>
      <c r="AE1182" s="4">
        <v>0.22</v>
      </c>
      <c r="AF1182" s="4">
        <v>0.0</v>
      </c>
      <c r="AG1182" s="4">
        <v>0.52</v>
      </c>
      <c r="AH1182" s="4">
        <v>0.08</v>
      </c>
      <c r="AI1182" s="4">
        <v>0.16</v>
      </c>
      <c r="AJ1182" s="4">
        <v>1.16842118997441</v>
      </c>
      <c r="AK1182" s="4">
        <v>0.725980903610811</v>
      </c>
      <c r="AL1182" s="4">
        <v>0.282274638192558</v>
      </c>
      <c r="AM1182" s="12"/>
      <c r="AN1182" s="12"/>
    </row>
    <row r="1183" ht="12.75" customHeight="1">
      <c r="A1183" s="4" t="s">
        <v>3471</v>
      </c>
      <c r="B1183" s="4" t="s">
        <v>3374</v>
      </c>
      <c r="C1183" s="4" t="s">
        <v>1539</v>
      </c>
      <c r="D1183" s="4">
        <v>1993.71174176236</v>
      </c>
      <c r="E1183" s="4">
        <v>1.35452240067625</v>
      </c>
      <c r="F1183" s="4">
        <v>2700.52721470837</v>
      </c>
      <c r="G1183" s="4">
        <v>0.106090863704443</v>
      </c>
      <c r="H1183" s="4">
        <v>0.014836605486986</v>
      </c>
      <c r="I1183" s="4">
        <v>0.0135575877725907</v>
      </c>
      <c r="J1183" s="4">
        <v>0.0591545692907847</v>
      </c>
      <c r="K1183" s="4">
        <v>0.0</v>
      </c>
      <c r="L1183" s="4">
        <v>0.0</v>
      </c>
      <c r="M1183" s="4">
        <v>0.0</v>
      </c>
      <c r="N1183" s="4">
        <v>0.0078020080578116</v>
      </c>
      <c r="O1183" s="4">
        <v>0.0231502206305557</v>
      </c>
      <c r="P1183" s="4">
        <v>0.0</v>
      </c>
      <c r="Q1183" s="4">
        <v>0.0</v>
      </c>
      <c r="R1183" s="4">
        <v>0.058515060433587</v>
      </c>
      <c r="S1183" s="4">
        <v>0.253885016307476</v>
      </c>
      <c r="T1183" s="4">
        <v>0.064014836605487</v>
      </c>
      <c r="U1183" s="4">
        <v>0.505084095414722</v>
      </c>
      <c r="V1183" s="4">
        <v>0.405017473789316</v>
      </c>
      <c r="W1183" s="4">
        <v>0.785824345146379</v>
      </c>
      <c r="X1183" s="4">
        <v>0.0585516178736518</v>
      </c>
      <c r="Y1183" s="4">
        <v>0.106317411402157</v>
      </c>
      <c r="Z1183" s="4">
        <v>0.049306625577812</v>
      </c>
      <c r="AA1183" s="4">
        <v>0.656952071892162</v>
      </c>
      <c r="AB1183" s="4">
        <v>0.274026460309536</v>
      </c>
      <c r="AC1183" s="4">
        <v>0.0170369445831253</v>
      </c>
      <c r="AD1183" s="4">
        <v>0.182678010287528</v>
      </c>
      <c r="AE1183" s="4">
        <v>0.31</v>
      </c>
      <c r="AF1183" s="4">
        <v>0.03</v>
      </c>
      <c r="AG1183" s="4">
        <v>0.1</v>
      </c>
      <c r="AH1183" s="4">
        <v>0.24</v>
      </c>
      <c r="AI1183" s="4">
        <v>0.14</v>
      </c>
      <c r="AJ1183" s="4">
        <v>1.31628569573075</v>
      </c>
      <c r="AK1183" s="4">
        <v>0.817854286618618</v>
      </c>
      <c r="AL1183" s="4">
        <v>0.824227912921631</v>
      </c>
      <c r="AM1183" s="12"/>
      <c r="AN1183" s="12"/>
    </row>
    <row r="1184" ht="12.75" customHeight="1">
      <c r="A1184" s="4" t="s">
        <v>3472</v>
      </c>
      <c r="B1184" s="4" t="s">
        <v>3374</v>
      </c>
      <c r="C1184" s="4" t="s">
        <v>3010</v>
      </c>
      <c r="D1184" s="4">
        <v>2163.07727187584</v>
      </c>
      <c r="E1184" s="4">
        <v>1.46549019607843</v>
      </c>
      <c r="F1184" s="4">
        <v>3169.96853529412</v>
      </c>
      <c r="G1184" s="4">
        <v>0.52997056462403</v>
      </c>
      <c r="H1184" s="4">
        <v>0.0</v>
      </c>
      <c r="I1184" s="4">
        <v>0.0</v>
      </c>
      <c r="J1184" s="4">
        <v>0.015196342119419</v>
      </c>
      <c r="K1184" s="4">
        <v>0.0</v>
      </c>
      <c r="L1184" s="4">
        <v>0.0</v>
      </c>
      <c r="M1184" s="4">
        <v>0.0</v>
      </c>
      <c r="N1184" s="4">
        <v>0.0</v>
      </c>
      <c r="O1184" s="4">
        <v>0.388111888111888</v>
      </c>
      <c r="P1184" s="4">
        <v>0.129370629370629</v>
      </c>
      <c r="Q1184" s="4">
        <v>0.0</v>
      </c>
      <c r="R1184" s="4">
        <v>0.0</v>
      </c>
      <c r="S1184" s="4">
        <v>0.183835395373857</v>
      </c>
      <c r="T1184" s="4">
        <v>0.0142549757934373</v>
      </c>
      <c r="U1184" s="4">
        <v>0.269230769230769</v>
      </c>
      <c r="V1184" s="4">
        <v>1.14396574792614</v>
      </c>
      <c r="W1184" s="4">
        <v>0.804678362573099</v>
      </c>
      <c r="X1184" s="4">
        <v>0.0935672514619883</v>
      </c>
      <c r="Y1184" s="4">
        <v>0.0456140350877193</v>
      </c>
      <c r="Z1184" s="4">
        <v>0.056140350877193</v>
      </c>
      <c r="AA1184" s="4">
        <v>0.624698956382125</v>
      </c>
      <c r="AB1184" s="4">
        <v>0.187182231736687</v>
      </c>
      <c r="AC1184" s="4">
        <v>0.165908482740166</v>
      </c>
      <c r="AD1184" s="4">
        <v>0.26709856419395</v>
      </c>
      <c r="AE1184" s="4">
        <v>0.17</v>
      </c>
      <c r="AF1184" s="4">
        <v>0.22</v>
      </c>
      <c r="AG1184" s="4">
        <v>0.1</v>
      </c>
      <c r="AH1184" s="4">
        <v>0.32</v>
      </c>
      <c r="AI1184" s="4">
        <v>0.04</v>
      </c>
      <c r="AJ1184" s="4">
        <v>1.35797327722138</v>
      </c>
      <c r="AK1184" s="4">
        <v>0.843756237336047</v>
      </c>
      <c r="AL1184" s="4">
        <v>0.0882389934948595</v>
      </c>
      <c r="AM1184" s="12"/>
      <c r="AN1184" s="12"/>
    </row>
    <row r="1185" ht="12.75" customHeight="1">
      <c r="A1185" s="4" t="s">
        <v>3473</v>
      </c>
      <c r="B1185" s="4" t="s">
        <v>3374</v>
      </c>
      <c r="C1185" s="4" t="s">
        <v>3474</v>
      </c>
      <c r="D1185" s="4">
        <v>2658.10274571529</v>
      </c>
      <c r="E1185" s="4">
        <v>1.58833333333333</v>
      </c>
      <c r="F1185" s="4">
        <v>4221.95319444444</v>
      </c>
      <c r="G1185" s="4">
        <v>0.601608954179783</v>
      </c>
      <c r="H1185" s="4">
        <v>0.0297193175564117</v>
      </c>
      <c r="I1185" s="4">
        <v>0.0162355531095212</v>
      </c>
      <c r="J1185" s="4">
        <v>0.0</v>
      </c>
      <c r="K1185" s="4">
        <v>0.0</v>
      </c>
      <c r="L1185" s="4">
        <v>0.151073197578426</v>
      </c>
      <c r="M1185" s="4">
        <v>0.0</v>
      </c>
      <c r="N1185" s="4">
        <v>0.264997248211337</v>
      </c>
      <c r="O1185" s="4">
        <v>0.215189873417721</v>
      </c>
      <c r="P1185" s="4">
        <v>0.0327462850853054</v>
      </c>
      <c r="Q1185" s="4">
        <v>0.0</v>
      </c>
      <c r="R1185" s="4">
        <v>0.0</v>
      </c>
      <c r="S1185" s="4">
        <v>0.0425151348376445</v>
      </c>
      <c r="T1185" s="4">
        <v>0.204595487066593</v>
      </c>
      <c r="U1185" s="4">
        <v>0.0429279031370391</v>
      </c>
      <c r="V1185" s="4">
        <v>0.966538416695814</v>
      </c>
      <c r="W1185" s="4">
        <v>0.769601930036188</v>
      </c>
      <c r="X1185" s="4">
        <v>0.106151990349819</v>
      </c>
      <c r="Y1185" s="4">
        <v>0.00844390832328106</v>
      </c>
      <c r="Z1185" s="4">
        <v>0.115802171290712</v>
      </c>
      <c r="AA1185" s="4">
        <v>0.721464381485368</v>
      </c>
      <c r="AB1185" s="4">
        <v>0.169872915937974</v>
      </c>
      <c r="AC1185" s="4">
        <v>0.0655240760172555</v>
      </c>
      <c r="AD1185" s="4">
        <v>0.258838016123689</v>
      </c>
      <c r="AE1185" s="4">
        <v>0.28</v>
      </c>
      <c r="AF1185" s="4">
        <v>0.09</v>
      </c>
      <c r="AG1185" s="4">
        <v>0.05</v>
      </c>
      <c r="AH1185" s="4">
        <v>0.41</v>
      </c>
      <c r="AI1185" s="4">
        <v>0.0</v>
      </c>
      <c r="AJ1185" s="4">
        <v>1.08848733659033</v>
      </c>
      <c r="AK1185" s="4">
        <v>0.676315208049318</v>
      </c>
      <c r="AL1185" s="4">
        <v>0.0535191274144107</v>
      </c>
      <c r="AM1185" s="12"/>
      <c r="AN1185" s="12"/>
    </row>
    <row r="1186" ht="12.75" customHeight="1">
      <c r="A1186" s="4" t="s">
        <v>3476</v>
      </c>
      <c r="B1186" s="4" t="s">
        <v>3374</v>
      </c>
      <c r="C1186" s="4" t="s">
        <v>3477</v>
      </c>
      <c r="D1186" s="4">
        <v>1717.96651759834</v>
      </c>
      <c r="E1186" s="4">
        <v>0.71875</v>
      </c>
      <c r="F1186" s="4">
        <v>1234.78843452381</v>
      </c>
      <c r="G1186" s="4">
        <v>0.255072463768116</v>
      </c>
      <c r="H1186" s="4">
        <v>0.150310559006211</v>
      </c>
      <c r="I1186" s="4">
        <v>0.0</v>
      </c>
      <c r="J1186" s="4">
        <v>0.104761904761905</v>
      </c>
      <c r="K1186" s="4">
        <v>0.0</v>
      </c>
      <c r="L1186" s="4">
        <v>0.0</v>
      </c>
      <c r="M1186" s="4">
        <v>0.0</v>
      </c>
      <c r="N1186" s="4">
        <v>0.0</v>
      </c>
      <c r="O1186" s="4">
        <v>0.0</v>
      </c>
      <c r="P1186" s="4">
        <v>0.0</v>
      </c>
      <c r="Q1186" s="4">
        <v>0.0</v>
      </c>
      <c r="R1186" s="4">
        <v>0.0554865424430642</v>
      </c>
      <c r="S1186" s="4">
        <v>0.24223602484472</v>
      </c>
      <c r="T1186" s="4">
        <v>0.0409937888198758</v>
      </c>
      <c r="U1186" s="4">
        <v>0.406211180124224</v>
      </c>
      <c r="V1186" s="4">
        <v>0.111801242236025</v>
      </c>
      <c r="W1186" s="4">
        <v>0.444444444444444</v>
      </c>
      <c r="X1186" s="4">
        <v>0.37037037037037</v>
      </c>
      <c r="Y1186" s="4">
        <v>0.185185185185185</v>
      </c>
      <c r="Z1186" s="4">
        <v>0.0</v>
      </c>
      <c r="AA1186" s="4">
        <v>0.466252587991718</v>
      </c>
      <c r="AB1186" s="4">
        <v>0.346169772256729</v>
      </c>
      <c r="AC1186" s="4">
        <v>0.149068322981366</v>
      </c>
      <c r="AD1186" s="4">
        <v>0.161101220854004</v>
      </c>
      <c r="AE1186" s="4">
        <v>0.13</v>
      </c>
      <c r="AF1186" s="4">
        <v>0.36</v>
      </c>
      <c r="AG1186" s="4">
        <v>0.06</v>
      </c>
      <c r="AH1186" s="4">
        <v>0.18</v>
      </c>
      <c r="AI1186" s="4">
        <v>0.0</v>
      </c>
      <c r="AJ1186" s="4">
        <v>1.11049151688211</v>
      </c>
      <c r="AK1186" s="4">
        <v>0.689987173970953</v>
      </c>
      <c r="AL1186" s="4">
        <v>0.0</v>
      </c>
      <c r="AM1186" s="12"/>
      <c r="AN1186" s="12"/>
    </row>
    <row r="1187" ht="12.75" customHeight="1">
      <c r="A1187" s="4" t="s">
        <v>3479</v>
      </c>
      <c r="B1187" s="4" t="s">
        <v>3374</v>
      </c>
      <c r="C1187" s="4" t="s">
        <v>3480</v>
      </c>
      <c r="D1187" s="4">
        <v>1557.11408982647</v>
      </c>
      <c r="E1187" s="4">
        <v>1.01695501730104</v>
      </c>
      <c r="F1187" s="4">
        <v>1583.51498615917</v>
      </c>
      <c r="G1187" s="4">
        <v>0.179652943177952</v>
      </c>
      <c r="H1187" s="4">
        <v>0.0</v>
      </c>
      <c r="I1187" s="4">
        <v>0.0</v>
      </c>
      <c r="J1187" s="4">
        <v>0.0106931449303036</v>
      </c>
      <c r="K1187" s="4">
        <v>0.0</v>
      </c>
      <c r="L1187" s="4">
        <v>0.0</v>
      </c>
      <c r="M1187" s="4">
        <v>0.0</v>
      </c>
      <c r="N1187" s="4">
        <v>0.0</v>
      </c>
      <c r="O1187" s="4">
        <v>0.190949016612564</v>
      </c>
      <c r="P1187" s="4">
        <v>0.0</v>
      </c>
      <c r="Q1187" s="4">
        <v>0.0</v>
      </c>
      <c r="R1187" s="4">
        <v>0.0246324231430208</v>
      </c>
      <c r="S1187" s="4">
        <v>0.199923620393355</v>
      </c>
      <c r="T1187" s="4">
        <v>0.0895550887912927</v>
      </c>
      <c r="U1187" s="4">
        <v>0.484246706129463</v>
      </c>
      <c r="V1187" s="4">
        <v>0.92038108200068</v>
      </c>
      <c r="W1187" s="4">
        <v>0.855822550831793</v>
      </c>
      <c r="X1187" s="4">
        <v>0.055452865064695</v>
      </c>
      <c r="Y1187" s="4">
        <v>0.0739371534195934</v>
      </c>
      <c r="Z1187" s="4">
        <v>0.0147874306839187</v>
      </c>
      <c r="AA1187" s="4">
        <v>0.532153793807417</v>
      </c>
      <c r="AB1187" s="4">
        <v>0.13593058863559</v>
      </c>
      <c r="AC1187" s="4">
        <v>0.287512759441987</v>
      </c>
      <c r="AD1187" s="4">
        <v>0.263189628116563</v>
      </c>
      <c r="AE1187" s="4">
        <v>0.36</v>
      </c>
      <c r="AF1187" s="4">
        <v>0.16</v>
      </c>
      <c r="AG1187" s="4">
        <v>0.02</v>
      </c>
      <c r="AH1187" s="4">
        <v>0.31</v>
      </c>
      <c r="AI1187" s="4">
        <v>0.0</v>
      </c>
      <c r="AJ1187" s="4">
        <v>1.10231466768572</v>
      </c>
      <c r="AK1187" s="4">
        <v>0.684906611910606</v>
      </c>
      <c r="AL1187" s="4">
        <v>0.0305884899119962</v>
      </c>
      <c r="AM1187" s="12"/>
      <c r="AN1187" s="12"/>
    </row>
    <row r="1188" ht="12.75" customHeight="1">
      <c r="A1188" s="4" t="s">
        <v>3482</v>
      </c>
      <c r="B1188" s="4" t="s">
        <v>3374</v>
      </c>
      <c r="C1188" s="4" t="s">
        <v>3483</v>
      </c>
      <c r="D1188" s="4">
        <v>741.130739819903</v>
      </c>
      <c r="E1188" s="4">
        <v>4.90902564102564</v>
      </c>
      <c r="F1188" s="4">
        <v>3638.22980512821</v>
      </c>
      <c r="G1188" s="4">
        <v>0.0583958381213046</v>
      </c>
      <c r="H1188" s="4">
        <v>0.0503261882572227</v>
      </c>
      <c r="I1188" s="4">
        <v>0.0184322253287771</v>
      </c>
      <c r="J1188" s="4">
        <v>0.0101480791135964</v>
      </c>
      <c r="K1188" s="4">
        <v>0.0</v>
      </c>
      <c r="L1188" s="4">
        <v>0.0</v>
      </c>
      <c r="M1188" s="4">
        <v>0.0</v>
      </c>
      <c r="N1188" s="4">
        <v>0.126540333436885</v>
      </c>
      <c r="O1188" s="4">
        <v>0.0304442373407891</v>
      </c>
      <c r="P1188" s="4">
        <v>0.0426633530081806</v>
      </c>
      <c r="Q1188" s="4">
        <v>0.0108729419074247</v>
      </c>
      <c r="R1188" s="4">
        <v>0.0</v>
      </c>
      <c r="S1188" s="4">
        <v>0.239204721963343</v>
      </c>
      <c r="T1188" s="4">
        <v>0.0297193745469608</v>
      </c>
      <c r="U1188" s="4">
        <v>0.441648545096821</v>
      </c>
      <c r="V1188" s="4">
        <v>0.316737354532729</v>
      </c>
      <c r="W1188" s="4">
        <v>0.645778364116095</v>
      </c>
      <c r="X1188" s="4">
        <v>0.12532981530343</v>
      </c>
      <c r="Y1188" s="4">
        <v>0.20778364116095</v>
      </c>
      <c r="Z1188" s="4">
        <v>0.0211081794195251</v>
      </c>
      <c r="AA1188" s="4">
        <v>0.150220420784322</v>
      </c>
      <c r="AB1188" s="4">
        <v>0.0314648057998872</v>
      </c>
      <c r="AC1188" s="4">
        <v>0.810041159141717</v>
      </c>
      <c r="AD1188" s="4">
        <v>0.676703332190076</v>
      </c>
      <c r="AE1188" s="4">
        <v>0.05</v>
      </c>
      <c r="AF1188" s="4">
        <v>0.21</v>
      </c>
      <c r="AG1188" s="4">
        <v>0.07</v>
      </c>
      <c r="AH1188" s="4">
        <v>0.31</v>
      </c>
      <c r="AI1188" s="4">
        <v>0.29</v>
      </c>
      <c r="AJ1188" s="4">
        <v>1.38572113090496</v>
      </c>
      <c r="AK1188" s="4">
        <v>0.860996948188702</v>
      </c>
      <c r="AL1188" s="4">
        <v>1.19794997148381</v>
      </c>
      <c r="AM1188" s="12"/>
      <c r="AN1188" s="12"/>
    </row>
    <row r="1189" ht="12.75" customHeight="1">
      <c r="A1189" s="4" t="s">
        <v>3485</v>
      </c>
      <c r="B1189" s="4" t="s">
        <v>3374</v>
      </c>
      <c r="C1189" s="4" t="s">
        <v>3486</v>
      </c>
      <c r="D1189" s="4">
        <v>2008.97896287854</v>
      </c>
      <c r="E1189" s="4">
        <v>1.05896551724138</v>
      </c>
      <c r="F1189" s="4">
        <v>2127.43944655172</v>
      </c>
      <c r="G1189" s="4">
        <v>0.466134809508303</v>
      </c>
      <c r="H1189" s="4">
        <v>0.0804742231004131</v>
      </c>
      <c r="I1189" s="4">
        <v>0.0</v>
      </c>
      <c r="J1189" s="4">
        <v>0.175139213220765</v>
      </c>
      <c r="K1189" s="4">
        <v>0.142087300161667</v>
      </c>
      <c r="L1189" s="4">
        <v>0.0</v>
      </c>
      <c r="M1189" s="4">
        <v>0.0</v>
      </c>
      <c r="N1189" s="4">
        <v>0.0</v>
      </c>
      <c r="O1189" s="4">
        <v>0.0844260822705227</v>
      </c>
      <c r="P1189" s="4">
        <v>0.0321537632477097</v>
      </c>
      <c r="Q1189" s="4">
        <v>0.0</v>
      </c>
      <c r="R1189" s="4">
        <v>0.0</v>
      </c>
      <c r="S1189" s="4">
        <v>0.106520567630681</v>
      </c>
      <c r="T1189" s="4">
        <v>0.0206574456619364</v>
      </c>
      <c r="U1189" s="4">
        <v>0.358541404706305</v>
      </c>
      <c r="V1189" s="4">
        <v>0.514490394008466</v>
      </c>
      <c r="W1189" s="4">
        <v>0.693037974683544</v>
      </c>
      <c r="X1189" s="4">
        <v>0.161392405063291</v>
      </c>
      <c r="Y1189" s="4">
        <v>0.0443037974683544</v>
      </c>
      <c r="Z1189" s="4">
        <v>0.10126582278481</v>
      </c>
      <c r="AA1189" s="4">
        <v>0.57180071637903</v>
      </c>
      <c r="AB1189" s="4">
        <v>0.345815695213285</v>
      </c>
      <c r="AC1189" s="4">
        <v>0.0130250732660371</v>
      </c>
      <c r="AD1189" s="4">
        <v>0.168980593093817</v>
      </c>
      <c r="AE1189" s="4">
        <v>0.11</v>
      </c>
      <c r="AF1189" s="4">
        <v>0.15</v>
      </c>
      <c r="AG1189" s="4">
        <v>0.03</v>
      </c>
      <c r="AH1189" s="4">
        <v>0.35</v>
      </c>
      <c r="AI1189" s="4">
        <v>0.23</v>
      </c>
      <c r="AJ1189" s="4">
        <v>1.33802819179144</v>
      </c>
      <c r="AK1189" s="4">
        <v>0.831363658985653</v>
      </c>
      <c r="AL1189" s="4">
        <v>0.980355477263816</v>
      </c>
      <c r="AM1189" s="12"/>
      <c r="AN1189" s="12"/>
    </row>
    <row r="1190" ht="12.75" customHeight="1">
      <c r="A1190" s="4" t="s">
        <v>3488</v>
      </c>
      <c r="B1190" s="4" t="s">
        <v>3374</v>
      </c>
      <c r="C1190" s="4" t="s">
        <v>3489</v>
      </c>
      <c r="D1190" s="4">
        <v>1063.82944713117</v>
      </c>
      <c r="E1190" s="4">
        <v>2.14730769230769</v>
      </c>
      <c r="F1190" s="4">
        <v>2284.3691551282</v>
      </c>
      <c r="G1190" s="4">
        <v>0.0816168129440563</v>
      </c>
      <c r="H1190" s="4">
        <v>0.0</v>
      </c>
      <c r="I1190" s="4">
        <v>0.0</v>
      </c>
      <c r="J1190" s="4">
        <v>0.0</v>
      </c>
      <c r="K1190" s="4">
        <v>0.0</v>
      </c>
      <c r="L1190" s="4">
        <v>0.0</v>
      </c>
      <c r="M1190" s="4">
        <v>0.0</v>
      </c>
      <c r="N1190" s="4">
        <v>0.0154829196362743</v>
      </c>
      <c r="O1190" s="4">
        <v>0.0</v>
      </c>
      <c r="P1190" s="4">
        <v>0.0954780044236913</v>
      </c>
      <c r="Q1190" s="4">
        <v>0.0570164659621529</v>
      </c>
      <c r="R1190" s="4">
        <v>0.0</v>
      </c>
      <c r="S1190" s="4">
        <v>0.106045711477021</v>
      </c>
      <c r="T1190" s="4">
        <v>0.2532563283362</v>
      </c>
      <c r="U1190" s="4">
        <v>0.47272057016466</v>
      </c>
      <c r="V1190" s="4">
        <v>0.552868827989731</v>
      </c>
      <c r="W1190" s="4">
        <v>0.483801295896328</v>
      </c>
      <c r="X1190" s="4">
        <v>0.239740820734341</v>
      </c>
      <c r="Y1190" s="4">
        <v>0.267818574514039</v>
      </c>
      <c r="Z1190" s="4">
        <v>0.00863930885529158</v>
      </c>
      <c r="AA1190" s="4">
        <v>0.342766732342229</v>
      </c>
      <c r="AB1190" s="4">
        <v>0.0668099588035107</v>
      </c>
      <c r="AC1190" s="4">
        <v>0.564033673652158</v>
      </c>
      <c r="AD1190" s="4">
        <v>0.257186827297761</v>
      </c>
      <c r="AE1190" s="4">
        <v>0.17</v>
      </c>
      <c r="AF1190" s="4">
        <v>0.03</v>
      </c>
      <c r="AG1190" s="4">
        <v>0.14</v>
      </c>
      <c r="AH1190" s="4">
        <v>0.2</v>
      </c>
      <c r="AI1190" s="4">
        <v>0.43</v>
      </c>
      <c r="AJ1190" s="4">
        <v>1.36647991265368</v>
      </c>
      <c r="AK1190" s="4">
        <v>0.8490417071057</v>
      </c>
      <c r="AL1190" s="4">
        <v>1.17446794283998</v>
      </c>
      <c r="AM1190" s="12"/>
      <c r="AN1190" s="12"/>
    </row>
    <row r="1191" ht="12.75" customHeight="1">
      <c r="A1191" s="4" t="s">
        <v>3491</v>
      </c>
      <c r="B1191" s="4" t="s">
        <v>3374</v>
      </c>
      <c r="C1191" s="4" t="s">
        <v>3492</v>
      </c>
      <c r="D1191" s="4">
        <v>1295.44760885341</v>
      </c>
      <c r="E1191" s="4">
        <v>1.39544303797468</v>
      </c>
      <c r="F1191" s="4">
        <v>1807.72334683544</v>
      </c>
      <c r="G1191" s="4">
        <v>0.179910498306725</v>
      </c>
      <c r="H1191" s="4">
        <v>0.0579683642680808</v>
      </c>
      <c r="I1191" s="4">
        <v>0.0</v>
      </c>
      <c r="J1191" s="4">
        <v>0.10167321934717</v>
      </c>
      <c r="K1191" s="4">
        <v>0.0474535978787602</v>
      </c>
      <c r="L1191" s="4">
        <v>0.0</v>
      </c>
      <c r="M1191" s="4">
        <v>0.0</v>
      </c>
      <c r="N1191" s="4">
        <v>0.0</v>
      </c>
      <c r="O1191" s="4">
        <v>0.0112462283990125</v>
      </c>
      <c r="P1191" s="4">
        <v>0.0181951174910853</v>
      </c>
      <c r="Q1191" s="4">
        <v>0.0354759074700558</v>
      </c>
      <c r="R1191" s="4">
        <v>0.0312700009143275</v>
      </c>
      <c r="S1191" s="4">
        <v>0.112462283990125</v>
      </c>
      <c r="T1191" s="4">
        <v>0.153149858279236</v>
      </c>
      <c r="U1191" s="4">
        <v>0.431105421962147</v>
      </c>
      <c r="V1191" s="4">
        <v>0.263062409288824</v>
      </c>
      <c r="W1191" s="4">
        <v>0.618390804597701</v>
      </c>
      <c r="X1191" s="4">
        <v>0.236781609195402</v>
      </c>
      <c r="Y1191" s="4">
        <v>0.0344827586206897</v>
      </c>
      <c r="Z1191" s="4">
        <v>0.110344827586207</v>
      </c>
      <c r="AA1191" s="4">
        <v>0.48107160135462</v>
      </c>
      <c r="AB1191" s="4">
        <v>0.18263183357523</v>
      </c>
      <c r="AC1191" s="4">
        <v>0.29729075955491</v>
      </c>
      <c r="AD1191" s="4">
        <v>0.223177339895053</v>
      </c>
      <c r="AE1191" s="4">
        <v>0.06</v>
      </c>
      <c r="AF1191" s="4">
        <v>0.29</v>
      </c>
      <c r="AG1191" s="4">
        <v>0.14</v>
      </c>
      <c r="AH1191" s="4">
        <v>0.33</v>
      </c>
      <c r="AI1191" s="4">
        <v>0.04</v>
      </c>
      <c r="AJ1191" s="4">
        <v>1.29765770522513</v>
      </c>
      <c r="AK1191" s="4">
        <v>0.806280065356831</v>
      </c>
      <c r="AL1191" s="4">
        <v>0.0520506068411965</v>
      </c>
      <c r="AM1191" s="12"/>
      <c r="AN1191" s="12"/>
    </row>
    <row r="1192" ht="12.75" customHeight="1">
      <c r="A1192" s="4" t="s">
        <v>3494</v>
      </c>
      <c r="B1192" s="4" t="s">
        <v>3374</v>
      </c>
      <c r="C1192" s="4" t="s">
        <v>3495</v>
      </c>
      <c r="D1192" s="4">
        <v>3280.1266490658</v>
      </c>
      <c r="E1192" s="4">
        <v>1.37388392857143</v>
      </c>
      <c r="F1192" s="4">
        <v>4506.51328683036</v>
      </c>
      <c r="G1192" s="4">
        <v>0.51876523151909</v>
      </c>
      <c r="H1192" s="4">
        <v>0.189827944791076</v>
      </c>
      <c r="I1192" s="4">
        <v>0.017961807525052</v>
      </c>
      <c r="J1192" s="4">
        <v>0.012384193609378</v>
      </c>
      <c r="K1192" s="4">
        <v>0.0</v>
      </c>
      <c r="L1192" s="4">
        <v>0.0</v>
      </c>
      <c r="M1192" s="4">
        <v>0.0</v>
      </c>
      <c r="N1192" s="4">
        <v>0.0437700888636793</v>
      </c>
      <c r="O1192" s="4">
        <v>0.163925127623369</v>
      </c>
      <c r="P1192" s="4">
        <v>0.175836642087351</v>
      </c>
      <c r="Q1192" s="4">
        <v>0.0</v>
      </c>
      <c r="R1192" s="4">
        <v>0.0</v>
      </c>
      <c r="S1192" s="4">
        <v>0.077424844015882</v>
      </c>
      <c r="T1192" s="4">
        <v>0.0899035734543392</v>
      </c>
      <c r="U1192" s="4">
        <v>0.228965778029873</v>
      </c>
      <c r="V1192" s="4">
        <v>1.81153533712429</v>
      </c>
      <c r="W1192" s="4">
        <v>0.776681614349776</v>
      </c>
      <c r="X1192" s="4">
        <v>0.218385650224215</v>
      </c>
      <c r="Y1192" s="4">
        <v>0.00493273542600897</v>
      </c>
      <c r="Z1192" s="4">
        <v>0.0</v>
      </c>
      <c r="AA1192" s="4">
        <v>0.847441104792851</v>
      </c>
      <c r="AB1192" s="4">
        <v>0.0528838342810723</v>
      </c>
      <c r="AC1192" s="4">
        <v>0.0682372055239643</v>
      </c>
      <c r="AD1192" s="4">
        <v>0.263433896571405</v>
      </c>
      <c r="AE1192" s="4">
        <v>0.3</v>
      </c>
      <c r="AF1192" s="4">
        <v>0.08</v>
      </c>
      <c r="AG1192" s="4">
        <v>0.11</v>
      </c>
      <c r="AH1192" s="4">
        <v>0.4</v>
      </c>
      <c r="AI1192" s="4">
        <v>0.01</v>
      </c>
      <c r="AJ1192" s="4">
        <v>1.21861836790285</v>
      </c>
      <c r="AK1192" s="4">
        <v>0.75717016387406</v>
      </c>
      <c r="AL1192" s="4">
        <v>0.292052436372517</v>
      </c>
      <c r="AM1192" s="12"/>
      <c r="AN1192" s="12"/>
    </row>
    <row r="1193" ht="12.75" customHeight="1">
      <c r="A1193" s="4" t="s">
        <v>3497</v>
      </c>
      <c r="B1193" s="4" t="s">
        <v>3374</v>
      </c>
      <c r="C1193" s="4" t="s">
        <v>794</v>
      </c>
      <c r="D1193" s="4">
        <v>289.445687686408</v>
      </c>
      <c r="E1193" s="4">
        <v>9.77916666666667</v>
      </c>
      <c r="F1193" s="4">
        <v>2830.53762083333</v>
      </c>
      <c r="G1193" s="4">
        <v>0.0958670643374521</v>
      </c>
      <c r="H1193" s="4">
        <v>0.0</v>
      </c>
      <c r="I1193" s="4">
        <v>0.0</v>
      </c>
      <c r="J1193" s="4">
        <v>0.0</v>
      </c>
      <c r="K1193" s="4">
        <v>0.0</v>
      </c>
      <c r="L1193" s="4">
        <v>0.0</v>
      </c>
      <c r="M1193" s="4">
        <v>0.0</v>
      </c>
      <c r="N1193" s="4">
        <v>0.0</v>
      </c>
      <c r="O1193" s="4">
        <v>0.244089834515366</v>
      </c>
      <c r="P1193" s="4">
        <v>0.42080378250591</v>
      </c>
      <c r="Q1193" s="4">
        <v>0.0</v>
      </c>
      <c r="R1193" s="4">
        <v>0.0</v>
      </c>
      <c r="S1193" s="4">
        <v>0.0</v>
      </c>
      <c r="T1193" s="4">
        <v>0.335106382978723</v>
      </c>
      <c r="U1193" s="4">
        <v>0.0</v>
      </c>
      <c r="V1193" s="4">
        <v>0.331913080528334</v>
      </c>
      <c r="W1193" s="4">
        <v>0.309370988446727</v>
      </c>
      <c r="X1193" s="4">
        <v>0.391527599486521</v>
      </c>
      <c r="Y1193" s="4">
        <v>0.0218228498074454</v>
      </c>
      <c r="Z1193" s="4">
        <v>0.277278562259307</v>
      </c>
      <c r="AA1193" s="4">
        <v>0.058031529612271</v>
      </c>
      <c r="AB1193" s="4">
        <v>0.0034086067319983</v>
      </c>
      <c r="AC1193" s="4">
        <v>0.936855560289732</v>
      </c>
      <c r="AD1193" s="4">
        <v>0.737612845071085</v>
      </c>
      <c r="AE1193" s="4">
        <v>0.16</v>
      </c>
      <c r="AF1193" s="4">
        <v>0.0</v>
      </c>
      <c r="AG1193" s="4">
        <v>0.17</v>
      </c>
      <c r="AH1193" s="4">
        <v>0.12</v>
      </c>
      <c r="AI1193" s="4">
        <v>0.53</v>
      </c>
      <c r="AJ1193" s="4">
        <v>1.18536280606322</v>
      </c>
      <c r="AK1193" s="4">
        <v>0.736507321534691</v>
      </c>
      <c r="AL1193" s="4">
        <v>1.56401951063011</v>
      </c>
      <c r="AM1193" s="12"/>
      <c r="AN1193" s="12"/>
    </row>
    <row r="1194" ht="12.75" customHeight="1">
      <c r="A1194" s="4" t="s">
        <v>3498</v>
      </c>
      <c r="B1194" s="4" t="s">
        <v>3374</v>
      </c>
      <c r="C1194" s="4" t="s">
        <v>3499</v>
      </c>
      <c r="D1194" s="4">
        <v>1438.91797084772</v>
      </c>
      <c r="E1194" s="4">
        <v>1.15866666666667</v>
      </c>
      <c r="F1194" s="4">
        <v>1667.22628888889</v>
      </c>
      <c r="G1194" s="4">
        <v>0.22813578826237</v>
      </c>
      <c r="H1194" s="4">
        <v>0.0674598720395106</v>
      </c>
      <c r="I1194" s="4">
        <v>0.0</v>
      </c>
      <c r="J1194" s="4">
        <v>0.175440565720058</v>
      </c>
      <c r="K1194" s="4">
        <v>0.0241328993152991</v>
      </c>
      <c r="L1194" s="4">
        <v>0.0</v>
      </c>
      <c r="M1194" s="4">
        <v>0.0</v>
      </c>
      <c r="N1194" s="4">
        <v>0.0</v>
      </c>
      <c r="O1194" s="4">
        <v>0.0</v>
      </c>
      <c r="P1194" s="4">
        <v>0.0</v>
      </c>
      <c r="Q1194" s="4">
        <v>0.0</v>
      </c>
      <c r="R1194" s="4">
        <v>0.143674935458525</v>
      </c>
      <c r="S1194" s="4">
        <v>0.355370973173196</v>
      </c>
      <c r="T1194" s="4">
        <v>0.0344595353013806</v>
      </c>
      <c r="U1194" s="4">
        <v>0.199461218992031</v>
      </c>
      <c r="V1194" s="4">
        <v>0.17644802454929</v>
      </c>
      <c r="W1194" s="4">
        <v>0.369565217391304</v>
      </c>
      <c r="X1194" s="4">
        <v>0.233695652173913</v>
      </c>
      <c r="Y1194" s="4">
        <v>0.396739130434783</v>
      </c>
      <c r="Z1194" s="4">
        <v>0.0</v>
      </c>
      <c r="AA1194" s="4">
        <v>0.602608362102033</v>
      </c>
      <c r="AB1194" s="4">
        <v>0.317031070195627</v>
      </c>
      <c r="AC1194" s="4">
        <v>0.0375911008822401</v>
      </c>
      <c r="AD1194" s="4">
        <v>0.233535444782115</v>
      </c>
      <c r="AE1194" s="4">
        <v>0.13</v>
      </c>
      <c r="AF1194" s="4">
        <v>0.25</v>
      </c>
      <c r="AG1194" s="4">
        <v>0.14</v>
      </c>
      <c r="AH1194" s="4">
        <v>0.21</v>
      </c>
      <c r="AI1194" s="4">
        <v>0.04</v>
      </c>
      <c r="AJ1194" s="4">
        <v>1.34354915801093</v>
      </c>
      <c r="AK1194" s="4">
        <v>0.834794028170343</v>
      </c>
      <c r="AL1194" s="4">
        <v>0.080894700956164</v>
      </c>
      <c r="AM1194" s="12"/>
      <c r="AN1194" s="12"/>
    </row>
    <row r="1195" ht="12.75" customHeight="1">
      <c r="A1195" s="4" t="s">
        <v>3501</v>
      </c>
      <c r="B1195" s="4" t="s">
        <v>3374</v>
      </c>
      <c r="C1195" s="4" t="s">
        <v>3502</v>
      </c>
      <c r="D1195" s="4">
        <v>2391.75531009754</v>
      </c>
      <c r="E1195" s="4">
        <v>1.18633741888969</v>
      </c>
      <c r="F1195" s="4">
        <v>2837.42882119683</v>
      </c>
      <c r="G1195" s="4">
        <v>0.294114072138321</v>
      </c>
      <c r="H1195" s="4">
        <v>0.0245250138139159</v>
      </c>
      <c r="I1195" s="4">
        <v>0.0</v>
      </c>
      <c r="J1195" s="4">
        <v>0.0408466867853955</v>
      </c>
      <c r="K1195" s="4">
        <v>0.0</v>
      </c>
      <c r="L1195" s="4">
        <v>0.00361287031920772</v>
      </c>
      <c r="M1195" s="4">
        <v>0.0</v>
      </c>
      <c r="N1195" s="4">
        <v>0.175925532367068</v>
      </c>
      <c r="O1195" s="4">
        <v>0.145279891188847</v>
      </c>
      <c r="P1195" s="4">
        <v>0.0212096739915841</v>
      </c>
      <c r="Q1195" s="4">
        <v>0.0</v>
      </c>
      <c r="R1195" s="4">
        <v>0.0053980533004633</v>
      </c>
      <c r="S1195" s="4">
        <v>0.0408891911420921</v>
      </c>
      <c r="T1195" s="4">
        <v>0.199175415480087</v>
      </c>
      <c r="U1195" s="4">
        <v>0.34313767161134</v>
      </c>
      <c r="V1195" s="4">
        <v>1.0784283934486</v>
      </c>
      <c r="W1195" s="4">
        <v>0.853761622992392</v>
      </c>
      <c r="X1195" s="4">
        <v>0.133558748943364</v>
      </c>
      <c r="Y1195" s="4">
        <v>0.00140884756269372</v>
      </c>
      <c r="Z1195" s="4">
        <v>0.0112707805015497</v>
      </c>
      <c r="AA1195" s="4">
        <v>0.615545899298064</v>
      </c>
      <c r="AB1195" s="4">
        <v>0.0809504998632593</v>
      </c>
      <c r="AC1195" s="4">
        <v>0.258926129630192</v>
      </c>
      <c r="AD1195" s="4">
        <v>0.276567833100227</v>
      </c>
      <c r="AE1195" s="4">
        <v>0.11</v>
      </c>
      <c r="AF1195" s="4">
        <v>0.19</v>
      </c>
      <c r="AG1195" s="4">
        <v>0.02</v>
      </c>
      <c r="AH1195" s="4">
        <v>0.38</v>
      </c>
      <c r="AI1195" s="4">
        <v>0.19</v>
      </c>
      <c r="AJ1195" s="4">
        <v>1.31980048913111</v>
      </c>
      <c r="AK1195" s="4">
        <v>0.82003815054602</v>
      </c>
      <c r="AL1195" s="4">
        <v>0.948019056686985</v>
      </c>
      <c r="AM1195" s="12"/>
      <c r="AN1195" s="12"/>
    </row>
    <row r="1196" ht="12.75" customHeight="1">
      <c r="A1196" s="4" t="s">
        <v>3506</v>
      </c>
      <c r="B1196" s="4" t="s">
        <v>3505</v>
      </c>
      <c r="C1196" s="4" t="s">
        <v>3507</v>
      </c>
      <c r="D1196" s="4">
        <v>1399.54174680194</v>
      </c>
      <c r="E1196" s="4">
        <v>1.57430555555556</v>
      </c>
      <c r="F1196" s="4">
        <v>2203.30634722222</v>
      </c>
      <c r="G1196" s="4">
        <v>0.0860167622408469</v>
      </c>
      <c r="H1196" s="4">
        <v>0.0</v>
      </c>
      <c r="I1196" s="4">
        <v>0.0</v>
      </c>
      <c r="J1196" s="4">
        <v>0.0</v>
      </c>
      <c r="K1196" s="4">
        <v>0.0</v>
      </c>
      <c r="L1196" s="4">
        <v>0.0</v>
      </c>
      <c r="M1196" s="4">
        <v>0.0</v>
      </c>
      <c r="N1196" s="4">
        <v>0.0</v>
      </c>
      <c r="O1196" s="4">
        <v>0.0</v>
      </c>
      <c r="P1196" s="4">
        <v>0.0860167622408469</v>
      </c>
      <c r="Q1196" s="4">
        <v>0.0</v>
      </c>
      <c r="R1196" s="4">
        <v>0.0</v>
      </c>
      <c r="S1196" s="4">
        <v>0.0</v>
      </c>
      <c r="T1196" s="4">
        <v>0.152183502426114</v>
      </c>
      <c r="U1196" s="4">
        <v>0.761799735333039</v>
      </c>
      <c r="V1196" s="4">
        <v>0.719011910013233</v>
      </c>
      <c r="W1196" s="4">
        <v>0.263803680981595</v>
      </c>
      <c r="X1196" s="4">
        <v>0.650306748466258</v>
      </c>
      <c r="Y1196" s="4">
        <v>0.0368098159509202</v>
      </c>
      <c r="Z1196" s="4">
        <v>0.049079754601227</v>
      </c>
      <c r="AA1196" s="4">
        <v>0.659020732245258</v>
      </c>
      <c r="AB1196" s="4">
        <v>0.0935156594618438</v>
      </c>
      <c r="AC1196" s="4">
        <v>0.227172474636083</v>
      </c>
      <c r="AD1196" s="4">
        <v>0.0874323587438314</v>
      </c>
      <c r="AE1196" s="4">
        <v>0.16</v>
      </c>
      <c r="AF1196" s="4">
        <v>0.12</v>
      </c>
      <c r="AG1196" s="4">
        <v>0.3</v>
      </c>
      <c r="AH1196" s="4">
        <v>0.04</v>
      </c>
      <c r="AI1196" s="4">
        <v>0.2</v>
      </c>
      <c r="AJ1196" s="4">
        <v>1.35947911532307</v>
      </c>
      <c r="AK1196" s="4">
        <v>0.844691867154418</v>
      </c>
      <c r="AL1196" s="4">
        <v>0.849472170009301</v>
      </c>
      <c r="AM1196" s="12"/>
      <c r="AN1196" s="12"/>
    </row>
    <row r="1197" ht="12.75" customHeight="1">
      <c r="A1197" s="4" t="s">
        <v>3510</v>
      </c>
      <c r="B1197" s="4" t="s">
        <v>3505</v>
      </c>
      <c r="C1197" s="4" t="s">
        <v>3511</v>
      </c>
      <c r="D1197" s="4">
        <v>589.884823336072</v>
      </c>
      <c r="E1197" s="4">
        <v>2.57442307692308</v>
      </c>
      <c r="F1197" s="4">
        <v>1518.61310192308</v>
      </c>
      <c r="G1197" s="4">
        <v>0.00821692686935086</v>
      </c>
      <c r="H1197" s="4">
        <v>0.0</v>
      </c>
      <c r="I1197" s="4">
        <v>0.0</v>
      </c>
      <c r="J1197" s="4">
        <v>0.0271940667490729</v>
      </c>
      <c r="K1197" s="4">
        <v>0.0</v>
      </c>
      <c r="L1197" s="4">
        <v>0.0</v>
      </c>
      <c r="M1197" s="4">
        <v>0.0</v>
      </c>
      <c r="N1197" s="4">
        <v>0.0</v>
      </c>
      <c r="O1197" s="4">
        <v>0.0</v>
      </c>
      <c r="P1197" s="4">
        <v>0.0</v>
      </c>
      <c r="Q1197" s="4">
        <v>0.0</v>
      </c>
      <c r="R1197" s="4">
        <v>0.0</v>
      </c>
      <c r="S1197" s="4">
        <v>0.347095179233622</v>
      </c>
      <c r="T1197" s="4">
        <v>0.156242274412855</v>
      </c>
      <c r="U1197" s="4">
        <v>0.46946847960445</v>
      </c>
      <c r="V1197" s="4">
        <v>0.129229849854336</v>
      </c>
      <c r="W1197" s="4">
        <v>0.277456647398844</v>
      </c>
      <c r="X1197" s="4">
        <v>0.676300578034682</v>
      </c>
      <c r="Y1197" s="4">
        <v>0.046242774566474</v>
      </c>
      <c r="Z1197" s="4">
        <v>0.0</v>
      </c>
      <c r="AA1197" s="4">
        <v>0.142451632180474</v>
      </c>
      <c r="AB1197" s="4">
        <v>0.0681257936804362</v>
      </c>
      <c r="AC1197" s="4">
        <v>0.775453798461194</v>
      </c>
      <c r="AD1197" s="4">
        <v>0.168056234592253</v>
      </c>
      <c r="AE1197" s="4">
        <v>0.02</v>
      </c>
      <c r="AF1197" s="4">
        <v>0.09</v>
      </c>
      <c r="AG1197" s="4">
        <v>0.01</v>
      </c>
      <c r="AH1197" s="4">
        <v>0.3</v>
      </c>
      <c r="AI1197" s="4">
        <v>0.41</v>
      </c>
      <c r="AJ1197" s="4">
        <v>1.06775433695124</v>
      </c>
      <c r="AK1197" s="4">
        <v>0.663433071075343</v>
      </c>
      <c r="AL1197" s="4">
        <v>1.50958525530896</v>
      </c>
      <c r="AM1197" s="12"/>
      <c r="AN1197" s="12"/>
    </row>
    <row r="1198" ht="12.75" customHeight="1">
      <c r="A1198" s="4" t="s">
        <v>3513</v>
      </c>
      <c r="B1198" s="4" t="s">
        <v>3505</v>
      </c>
      <c r="C1198" s="4" t="s">
        <v>3514</v>
      </c>
      <c r="D1198" s="4">
        <v>852.890003755035</v>
      </c>
      <c r="E1198" s="4">
        <v>3.82928104575163</v>
      </c>
      <c r="F1198" s="4">
        <v>3265.9555254902</v>
      </c>
      <c r="G1198" s="4">
        <v>0.146856011469926</v>
      </c>
      <c r="H1198" s="4">
        <v>0.0395221456228161</v>
      </c>
      <c r="I1198" s="4">
        <v>0.0104353574464066</v>
      </c>
      <c r="J1198" s="4">
        <v>0.022287279252054</v>
      </c>
      <c r="K1198" s="4">
        <v>0.0</v>
      </c>
      <c r="L1198" s="4">
        <v>0.0</v>
      </c>
      <c r="M1198" s="4">
        <v>0.0</v>
      </c>
      <c r="N1198" s="4">
        <v>0.109075455661536</v>
      </c>
      <c r="O1198" s="4">
        <v>0.123902162621588</v>
      </c>
      <c r="P1198" s="4">
        <v>0.111483615072245</v>
      </c>
      <c r="Q1198" s="4">
        <v>0.0</v>
      </c>
      <c r="R1198" s="4">
        <v>0.0</v>
      </c>
      <c r="S1198" s="4">
        <v>0.0827745773916328</v>
      </c>
      <c r="T1198" s="4">
        <v>0.237227311360846</v>
      </c>
      <c r="U1198" s="4">
        <v>0.263292095570875</v>
      </c>
      <c r="V1198" s="4">
        <v>0.563767324366764</v>
      </c>
      <c r="W1198" s="4">
        <v>0.569482288828338</v>
      </c>
      <c r="X1198" s="4">
        <v>0.209203754162882</v>
      </c>
      <c r="Y1198" s="4">
        <v>0.0517711171662125</v>
      </c>
      <c r="Z1198" s="4">
        <v>0.169542839842567</v>
      </c>
      <c r="AA1198" s="4">
        <v>0.231890489520038</v>
      </c>
      <c r="AB1198" s="4">
        <v>0.0219328190073052</v>
      </c>
      <c r="AC1198" s="4">
        <v>0.73847886939305</v>
      </c>
      <c r="AD1198" s="4">
        <v>0.312019955266084</v>
      </c>
      <c r="AE1198" s="4">
        <v>0.06</v>
      </c>
      <c r="AF1198" s="4">
        <v>0.17</v>
      </c>
      <c r="AG1198" s="4">
        <v>0.08</v>
      </c>
      <c r="AH1198" s="4">
        <v>0.33</v>
      </c>
      <c r="AI1198" s="4">
        <v>0.25</v>
      </c>
      <c r="AJ1198" s="4">
        <v>1.38452785405079</v>
      </c>
      <c r="AK1198" s="4">
        <v>0.860255523592605</v>
      </c>
      <c r="AL1198" s="4">
        <v>1.24741151320941</v>
      </c>
      <c r="AM1198" s="12"/>
      <c r="AN1198" s="12"/>
    </row>
    <row r="1199" ht="12.75" customHeight="1">
      <c r="A1199" s="4" t="s">
        <v>3516</v>
      </c>
      <c r="B1199" s="4" t="s">
        <v>3505</v>
      </c>
      <c r="C1199" s="4" t="s">
        <v>3517</v>
      </c>
      <c r="D1199" s="4">
        <v>4688.88025024062</v>
      </c>
      <c r="E1199" s="4">
        <v>1.36710526315789</v>
      </c>
      <c r="F1199" s="4">
        <v>6410.19286842105</v>
      </c>
      <c r="G1199" s="4">
        <v>0.226820660891883</v>
      </c>
      <c r="H1199" s="4">
        <v>0.0</v>
      </c>
      <c r="I1199" s="4">
        <v>0.0516295579219103</v>
      </c>
      <c r="J1199" s="4">
        <v>0.0</v>
      </c>
      <c r="K1199" s="4">
        <v>0.0</v>
      </c>
      <c r="L1199" s="4">
        <v>0.0</v>
      </c>
      <c r="M1199" s="4">
        <v>0.0</v>
      </c>
      <c r="N1199" s="4">
        <v>0.0</v>
      </c>
      <c r="O1199" s="4">
        <v>0.0</v>
      </c>
      <c r="P1199" s="4">
        <v>0.176508551145531</v>
      </c>
      <c r="Q1199" s="4">
        <v>0.0</v>
      </c>
      <c r="R1199" s="4">
        <v>0.0</v>
      </c>
      <c r="S1199" s="4">
        <v>0.365601807034527</v>
      </c>
      <c r="T1199" s="4">
        <v>0.0329138431752178</v>
      </c>
      <c r="U1199" s="4">
        <v>0.373346240722814</v>
      </c>
      <c r="V1199" s="4">
        <v>0.779595765158807</v>
      </c>
      <c r="W1199" s="4">
        <v>0.592592592592593</v>
      </c>
      <c r="X1199" s="4">
        <v>0.34156378600823</v>
      </c>
      <c r="Y1199" s="4">
        <v>0.0</v>
      </c>
      <c r="Z1199" s="4">
        <v>0.065843621399177</v>
      </c>
      <c r="AA1199" s="4">
        <v>0.632980429900545</v>
      </c>
      <c r="AB1199" s="4">
        <v>0.207571382739814</v>
      </c>
      <c r="AC1199" s="4">
        <v>0.142765479627847</v>
      </c>
      <c r="AD1199" s="4">
        <v>0.103766975511713</v>
      </c>
      <c r="AE1199" s="4">
        <v>0.34</v>
      </c>
      <c r="AF1199" s="4">
        <v>0.09</v>
      </c>
      <c r="AG1199" s="4">
        <v>0.14</v>
      </c>
      <c r="AH1199" s="4">
        <v>0.08</v>
      </c>
      <c r="AI1199" s="4">
        <v>0.06</v>
      </c>
      <c r="AJ1199" s="4">
        <v>1.22962912408758</v>
      </c>
      <c r="AK1199" s="4">
        <v>0.764011531347552</v>
      </c>
      <c r="AL1199" s="4">
        <v>0.0115497717743456</v>
      </c>
      <c r="AM1199" s="12"/>
      <c r="AN1199" s="12"/>
    </row>
    <row r="1200" ht="12.75" customHeight="1">
      <c r="A1200" s="4" t="s">
        <v>3519</v>
      </c>
      <c r="B1200" s="4" t="s">
        <v>3505</v>
      </c>
      <c r="C1200" s="4" t="s">
        <v>3520</v>
      </c>
      <c r="D1200" s="4">
        <v>1063.93545445816</v>
      </c>
      <c r="E1200" s="4">
        <v>3.12563025210084</v>
      </c>
      <c r="F1200" s="4">
        <v>3325.46884273709</v>
      </c>
      <c r="G1200" s="4">
        <v>0.181744858179863</v>
      </c>
      <c r="H1200" s="4">
        <v>0.119350282485876</v>
      </c>
      <c r="I1200" s="4">
        <v>0.00869187309865276</v>
      </c>
      <c r="J1200" s="4">
        <v>0.132551064754455</v>
      </c>
      <c r="K1200" s="4">
        <v>0.149391568883094</v>
      </c>
      <c r="L1200" s="4">
        <v>0.0</v>
      </c>
      <c r="M1200" s="4">
        <v>0.0</v>
      </c>
      <c r="N1200" s="4">
        <v>0.0</v>
      </c>
      <c r="O1200" s="4">
        <v>0.0670360712733594</v>
      </c>
      <c r="P1200" s="4">
        <v>0.0302042590178183</v>
      </c>
      <c r="Q1200" s="4">
        <v>0.00689917427205563</v>
      </c>
      <c r="R1200" s="4">
        <v>0.0</v>
      </c>
      <c r="S1200" s="4">
        <v>0.0552477183833116</v>
      </c>
      <c r="T1200" s="4">
        <v>0.0828987396784007</v>
      </c>
      <c r="U1200" s="4">
        <v>0.347729248152977</v>
      </c>
      <c r="V1200" s="4">
        <v>0.223916425018724</v>
      </c>
      <c r="W1200" s="4">
        <v>0.517152658662093</v>
      </c>
      <c r="X1200" s="4">
        <v>0.284734133790738</v>
      </c>
      <c r="Y1200" s="4">
        <v>0.0265866209262436</v>
      </c>
      <c r="Z1200" s="4">
        <v>0.171526586620926</v>
      </c>
      <c r="AA1200" s="4">
        <v>0.25197319148119</v>
      </c>
      <c r="AB1200" s="4">
        <v>0.108616749563113</v>
      </c>
      <c r="AC1200" s="4">
        <v>0.633168820694026</v>
      </c>
      <c r="AD1200" s="4">
        <v>0.567983226899837</v>
      </c>
      <c r="AE1200" s="4">
        <v>0.06</v>
      </c>
      <c r="AF1200" s="4">
        <v>0.26</v>
      </c>
      <c r="AG1200" s="4">
        <v>0.07</v>
      </c>
      <c r="AH1200" s="4">
        <v>0.36</v>
      </c>
      <c r="AI1200" s="4">
        <v>0.13</v>
      </c>
      <c r="AJ1200" s="4">
        <v>1.33821515088218</v>
      </c>
      <c r="AK1200" s="4">
        <v>0.831479823200061</v>
      </c>
      <c r="AL1200" s="4">
        <v>0.631207797281773</v>
      </c>
      <c r="AM1200" s="12"/>
      <c r="AN1200" s="12"/>
    </row>
    <row r="1201" ht="12.75" customHeight="1">
      <c r="A1201" s="4" t="s">
        <v>3522</v>
      </c>
      <c r="B1201" s="4" t="s">
        <v>3505</v>
      </c>
      <c r="C1201" s="4" t="s">
        <v>3523</v>
      </c>
      <c r="D1201" s="4">
        <v>1865.42621197868</v>
      </c>
      <c r="E1201" s="4">
        <v>0.935190615835777</v>
      </c>
      <c r="F1201" s="4">
        <v>1744.52908797654</v>
      </c>
      <c r="G1201" s="4">
        <v>0.32173095014111</v>
      </c>
      <c r="H1201" s="4">
        <v>0.0651539708265802</v>
      </c>
      <c r="I1201" s="4">
        <v>0.0</v>
      </c>
      <c r="J1201" s="4">
        <v>0.26742301458671</v>
      </c>
      <c r="K1201" s="4">
        <v>0.0</v>
      </c>
      <c r="L1201" s="4">
        <v>0.0</v>
      </c>
      <c r="M1201" s="4">
        <v>0.0</v>
      </c>
      <c r="N1201" s="4">
        <v>0.0</v>
      </c>
      <c r="O1201" s="4">
        <v>0.0</v>
      </c>
      <c r="P1201" s="4">
        <v>0.0</v>
      </c>
      <c r="Q1201" s="4">
        <v>0.0</v>
      </c>
      <c r="R1201" s="4">
        <v>0.0602917341977309</v>
      </c>
      <c r="S1201" s="4">
        <v>0.129659643435981</v>
      </c>
      <c r="T1201" s="4">
        <v>0.164991896272285</v>
      </c>
      <c r="U1201" s="4">
        <v>0.312479740680713</v>
      </c>
      <c r="V1201" s="4">
        <v>0.442144873000941</v>
      </c>
      <c r="W1201" s="4">
        <v>0.0</v>
      </c>
      <c r="X1201" s="4">
        <v>0.858156028368794</v>
      </c>
      <c r="Y1201" s="4">
        <v>0.0283687943262411</v>
      </c>
      <c r="Z1201" s="4">
        <v>0.113475177304965</v>
      </c>
      <c r="AA1201" s="4">
        <v>0.534336782690499</v>
      </c>
      <c r="AB1201" s="4">
        <v>0.330511132016306</v>
      </c>
      <c r="AC1201" s="4">
        <v>0.0893697083725306</v>
      </c>
      <c r="AD1201" s="4">
        <v>0.0768851438049672</v>
      </c>
      <c r="AE1201" s="4">
        <v>0.03</v>
      </c>
      <c r="AF1201" s="4">
        <v>0.23</v>
      </c>
      <c r="AG1201" s="4">
        <v>0.15</v>
      </c>
      <c r="AH1201" s="4">
        <v>0.28</v>
      </c>
      <c r="AI1201" s="4">
        <v>0.11</v>
      </c>
      <c r="AJ1201" s="4">
        <v>1.32702083744452</v>
      </c>
      <c r="AK1201" s="4">
        <v>0.82452440519283</v>
      </c>
      <c r="AL1201" s="4">
        <v>0.348654674938119</v>
      </c>
      <c r="AM1201" s="12"/>
      <c r="AN1201" s="12"/>
    </row>
    <row r="1202" ht="12.75" customHeight="1">
      <c r="A1202" s="4" t="s">
        <v>3525</v>
      </c>
      <c r="B1202" s="4" t="s">
        <v>3505</v>
      </c>
      <c r="C1202" s="4" t="s">
        <v>1110</v>
      </c>
      <c r="D1202" s="4">
        <v>5435.09273099895</v>
      </c>
      <c r="E1202" s="4">
        <v>0.930174291938998</v>
      </c>
      <c r="F1202" s="4">
        <v>5055.58353267974</v>
      </c>
      <c r="G1202" s="4">
        <v>0.269820822110317</v>
      </c>
      <c r="H1202" s="4">
        <v>0.0</v>
      </c>
      <c r="I1202" s="4">
        <v>0.0</v>
      </c>
      <c r="J1202" s="4">
        <v>0.117214378929885</v>
      </c>
      <c r="K1202" s="4">
        <v>0.0</v>
      </c>
      <c r="L1202" s="4">
        <v>0.0</v>
      </c>
      <c r="M1202" s="4">
        <v>0.0</v>
      </c>
      <c r="N1202" s="4">
        <v>0.152568513465417</v>
      </c>
      <c r="O1202" s="4">
        <v>0.0</v>
      </c>
      <c r="P1202" s="4">
        <v>0.00355914106062404</v>
      </c>
      <c r="Q1202" s="4">
        <v>0.0</v>
      </c>
      <c r="R1202" s="4">
        <v>0.0</v>
      </c>
      <c r="S1202" s="4">
        <v>0.205836991339423</v>
      </c>
      <c r="T1202" s="4">
        <v>0.0619290544548582</v>
      </c>
      <c r="U1202" s="4">
        <v>0.458891920749792</v>
      </c>
      <c r="V1202" s="4">
        <v>1.18046609673264</v>
      </c>
      <c r="W1202" s="4">
        <v>0.722222222222222</v>
      </c>
      <c r="X1202" s="4">
        <v>0.225198412698413</v>
      </c>
      <c r="Y1202" s="4">
        <v>0.0287698412698413</v>
      </c>
      <c r="Z1202" s="4">
        <v>0.0238095238095238</v>
      </c>
      <c r="AA1202" s="4">
        <v>0.71038763321232</v>
      </c>
      <c r="AB1202" s="4">
        <v>0.221454502869188</v>
      </c>
      <c r="AC1202" s="4">
        <v>0.0166295819182574</v>
      </c>
      <c r="AD1202" s="4">
        <v>0.0724980917272872</v>
      </c>
      <c r="AE1202" s="4">
        <v>0.04</v>
      </c>
      <c r="AF1202" s="4">
        <v>0.2</v>
      </c>
      <c r="AG1202" s="4">
        <v>0.1</v>
      </c>
      <c r="AH1202" s="4">
        <v>0.31</v>
      </c>
      <c r="AI1202" s="4">
        <v>0.23</v>
      </c>
      <c r="AJ1202" s="4">
        <v>1.38199332216042</v>
      </c>
      <c r="AK1202" s="4">
        <v>0.858680730386367</v>
      </c>
      <c r="AL1202" s="4">
        <v>1.0292455444945</v>
      </c>
      <c r="AM1202" s="12"/>
      <c r="AN1202" s="12"/>
    </row>
    <row r="1203" ht="12.75" customHeight="1">
      <c r="A1203" s="4" t="s">
        <v>3526</v>
      </c>
      <c r="B1203" s="4" t="s">
        <v>3505</v>
      </c>
      <c r="C1203" s="4" t="s">
        <v>3527</v>
      </c>
      <c r="D1203" s="4">
        <v>2521.97822809676</v>
      </c>
      <c r="E1203" s="4">
        <v>1.09981481481481</v>
      </c>
      <c r="F1203" s="4">
        <v>2773.70901790123</v>
      </c>
      <c r="G1203" s="4">
        <v>0.437335129370826</v>
      </c>
      <c r="H1203" s="4">
        <v>0.0</v>
      </c>
      <c r="I1203" s="4">
        <v>0.0</v>
      </c>
      <c r="J1203" s="4">
        <v>0.0965705511004948</v>
      </c>
      <c r="K1203" s="4">
        <v>0.257407723369163</v>
      </c>
      <c r="L1203" s="4">
        <v>0.0</v>
      </c>
      <c r="M1203" s="4">
        <v>0.0</v>
      </c>
      <c r="N1203" s="4">
        <v>0.0122277199567764</v>
      </c>
      <c r="O1203" s="4">
        <v>0.0755274981516237</v>
      </c>
      <c r="P1203" s="4">
        <v>0.00142182790195075</v>
      </c>
      <c r="Q1203" s="4">
        <v>0.0</v>
      </c>
      <c r="R1203" s="4">
        <v>0.00904282545640676</v>
      </c>
      <c r="S1203" s="4">
        <v>0.256497753511915</v>
      </c>
      <c r="T1203" s="4">
        <v>0.0243416936813968</v>
      </c>
      <c r="U1203" s="4">
        <v>0.266962406870272</v>
      </c>
      <c r="V1203" s="4">
        <v>0.556771622607622</v>
      </c>
      <c r="W1203" s="4">
        <v>0.481854838709677</v>
      </c>
      <c r="X1203" s="4">
        <v>0.379032258064516</v>
      </c>
      <c r="Y1203" s="4">
        <v>0.0100806451612903</v>
      </c>
      <c r="Z1203" s="4">
        <v>0.129032258064516</v>
      </c>
      <c r="AA1203" s="4">
        <v>0.468429028455969</v>
      </c>
      <c r="AB1203" s="4">
        <v>0.492282651400348</v>
      </c>
      <c r="AC1203" s="4">
        <v>0.0129090194757816</v>
      </c>
      <c r="AD1203" s="4">
        <v>0.188098120450125</v>
      </c>
      <c r="AE1203" s="4">
        <v>0.21</v>
      </c>
      <c r="AF1203" s="4">
        <v>0.12</v>
      </c>
      <c r="AG1203" s="4">
        <v>0.1</v>
      </c>
      <c r="AH1203" s="4">
        <v>0.36</v>
      </c>
      <c r="AI1203" s="4">
        <v>0.04</v>
      </c>
      <c r="AJ1203" s="4">
        <v>1.30897564288524</v>
      </c>
      <c r="AK1203" s="4">
        <v>0.813312295412225</v>
      </c>
      <c r="AL1203" s="4">
        <v>0.542308390152787</v>
      </c>
      <c r="AM1203" s="12"/>
      <c r="AN1203" s="12"/>
    </row>
    <row r="1204" ht="12.75" customHeight="1">
      <c r="A1204" s="4" t="s">
        <v>3529</v>
      </c>
      <c r="B1204" s="4" t="s">
        <v>3505</v>
      </c>
      <c r="C1204" s="4" t="s">
        <v>3530</v>
      </c>
      <c r="D1204" s="4">
        <v>1212.19711272934</v>
      </c>
      <c r="E1204" s="4">
        <v>1.37682291666667</v>
      </c>
      <c r="F1204" s="4">
        <v>1668.98076432292</v>
      </c>
      <c r="G1204" s="4">
        <v>0.129752222432381</v>
      </c>
      <c r="H1204" s="4">
        <v>0.0</v>
      </c>
      <c r="I1204" s="4">
        <v>0.0</v>
      </c>
      <c r="J1204" s="4">
        <v>0.145876351269282</v>
      </c>
      <c r="K1204" s="4">
        <v>0.0</v>
      </c>
      <c r="L1204" s="4">
        <v>0.0</v>
      </c>
      <c r="M1204" s="4">
        <v>0.0</v>
      </c>
      <c r="N1204" s="4">
        <v>0.0</v>
      </c>
      <c r="O1204" s="4">
        <v>0.0</v>
      </c>
      <c r="P1204" s="4">
        <v>0.0207700716628204</v>
      </c>
      <c r="Q1204" s="4">
        <v>0.0</v>
      </c>
      <c r="R1204" s="4">
        <v>0.0</v>
      </c>
      <c r="S1204" s="4">
        <v>0.196647637556176</v>
      </c>
      <c r="T1204" s="4">
        <v>0.107372768128264</v>
      </c>
      <c r="U1204" s="4">
        <v>0.529333171383457</v>
      </c>
      <c r="V1204" s="4">
        <v>0.354643465103083</v>
      </c>
      <c r="W1204" s="4">
        <v>0.16</v>
      </c>
      <c r="X1204" s="4">
        <v>0.770666666666667</v>
      </c>
      <c r="Y1204" s="4">
        <v>0.00533333333333333</v>
      </c>
      <c r="Z1204" s="4">
        <v>0.064</v>
      </c>
      <c r="AA1204" s="4">
        <v>0.256099867599773</v>
      </c>
      <c r="AB1204" s="4">
        <v>0.178078305277095</v>
      </c>
      <c r="AC1204" s="4">
        <v>0.548042368072631</v>
      </c>
      <c r="AD1204" s="4">
        <v>0.111436466460552</v>
      </c>
      <c r="AE1204" s="4">
        <v>0.03</v>
      </c>
      <c r="AF1204" s="4">
        <v>0.13</v>
      </c>
      <c r="AG1204" s="4">
        <v>0.1</v>
      </c>
      <c r="AH1204" s="4">
        <v>0.46</v>
      </c>
      <c r="AI1204" s="4">
        <v>0.18</v>
      </c>
      <c r="AJ1204" s="4">
        <v>1.26655091415354</v>
      </c>
      <c r="AK1204" s="4">
        <v>0.786952329362007</v>
      </c>
      <c r="AL1204" s="4">
        <v>0.428466935919657</v>
      </c>
      <c r="AM1204" s="12"/>
      <c r="AN1204" s="12"/>
    </row>
    <row r="1205" ht="12.75" customHeight="1">
      <c r="A1205" s="4" t="s">
        <v>3532</v>
      </c>
      <c r="B1205" s="4" t="s">
        <v>3505</v>
      </c>
      <c r="C1205" s="4" t="s">
        <v>341</v>
      </c>
      <c r="D1205" s="4">
        <v>1668.6645890411</v>
      </c>
      <c r="E1205" s="4">
        <v>0.702673796791444</v>
      </c>
      <c r="F1205" s="4">
        <v>1172.52688235294</v>
      </c>
      <c r="G1205" s="4">
        <v>0.172374429223744</v>
      </c>
      <c r="H1205" s="4">
        <v>0.0</v>
      </c>
      <c r="I1205" s="4">
        <v>0.0</v>
      </c>
      <c r="J1205" s="4">
        <v>0.0</v>
      </c>
      <c r="K1205" s="4">
        <v>0.0</v>
      </c>
      <c r="L1205" s="4">
        <v>0.0</v>
      </c>
      <c r="M1205" s="4">
        <v>0.0</v>
      </c>
      <c r="N1205" s="4">
        <v>0.0</v>
      </c>
      <c r="O1205" s="4">
        <v>0.0</v>
      </c>
      <c r="P1205" s="4">
        <v>0.073377581120944</v>
      </c>
      <c r="Q1205" s="4">
        <v>0.0936578171091446</v>
      </c>
      <c r="R1205" s="4">
        <v>0.0</v>
      </c>
      <c r="S1205" s="4">
        <v>0.0379793510324484</v>
      </c>
      <c r="T1205" s="4">
        <v>0.386430678466077</v>
      </c>
      <c r="U1205" s="4">
        <v>0.408554572271386</v>
      </c>
      <c r="V1205" s="4">
        <v>1.02739726027397</v>
      </c>
      <c r="W1205" s="4">
        <v>0.0592592592592593</v>
      </c>
      <c r="X1205" s="4">
        <v>0.688888888888889</v>
      </c>
      <c r="Y1205" s="4">
        <v>0.162962962962963</v>
      </c>
      <c r="Z1205" s="4">
        <v>0.0888888888888889</v>
      </c>
      <c r="AA1205" s="4">
        <v>0.409056316590563</v>
      </c>
      <c r="AB1205" s="4">
        <v>0.0844748858447489</v>
      </c>
      <c r="AC1205" s="4">
        <v>0.479832572298326</v>
      </c>
      <c r="AD1205" s="4">
        <v>0.0319411133950429</v>
      </c>
      <c r="AE1205" s="4">
        <v>0.01</v>
      </c>
      <c r="AF1205" s="4">
        <v>0.06</v>
      </c>
      <c r="AG1205" s="4">
        <v>0.15</v>
      </c>
      <c r="AH1205" s="4">
        <v>0.26</v>
      </c>
      <c r="AI1205" s="4">
        <v>0.42</v>
      </c>
      <c r="AJ1205" s="4">
        <v>1.21401372950567</v>
      </c>
      <c r="AK1205" s="4">
        <v>0.754309141176874</v>
      </c>
      <c r="AL1205" s="4">
        <v>1.80823675607391</v>
      </c>
      <c r="AM1205" s="12"/>
      <c r="AN1205" s="12"/>
    </row>
    <row r="1206" ht="12.75" customHeight="1">
      <c r="A1206" s="4" t="s">
        <v>3533</v>
      </c>
      <c r="B1206" s="4" t="s">
        <v>3505</v>
      </c>
      <c r="C1206" s="4" t="s">
        <v>3534</v>
      </c>
      <c r="D1206" s="4">
        <v>1825.82849710983</v>
      </c>
      <c r="E1206" s="4">
        <v>1.02201933404941</v>
      </c>
      <c r="F1206" s="4">
        <v>1866.03202470462</v>
      </c>
      <c r="G1206" s="4">
        <v>0.637309511297951</v>
      </c>
      <c r="H1206" s="4">
        <v>0.0541105434277752</v>
      </c>
      <c r="I1206" s="4">
        <v>0.0</v>
      </c>
      <c r="J1206" s="4">
        <v>0.142707849512308</v>
      </c>
      <c r="K1206" s="4">
        <v>0.0</v>
      </c>
      <c r="L1206" s="4">
        <v>0.0</v>
      </c>
      <c r="M1206" s="4">
        <v>0.0</v>
      </c>
      <c r="N1206" s="4">
        <v>0.0</v>
      </c>
      <c r="O1206" s="4">
        <v>0.227473293079424</v>
      </c>
      <c r="P1206" s="4">
        <v>0.26137947050627</v>
      </c>
      <c r="Q1206" s="4">
        <v>0.0148629818857408</v>
      </c>
      <c r="R1206" s="4">
        <v>0.0</v>
      </c>
      <c r="S1206" s="4">
        <v>0.0219461216906642</v>
      </c>
      <c r="T1206" s="4">
        <v>0.0795401764979099</v>
      </c>
      <c r="U1206" s="4">
        <v>0.197979563399907</v>
      </c>
      <c r="V1206" s="4">
        <v>0.802942722017867</v>
      </c>
      <c r="W1206" s="4">
        <v>0.433246073298429</v>
      </c>
      <c r="X1206" s="4">
        <v>0.362565445026178</v>
      </c>
      <c r="Y1206" s="4">
        <v>0.0366492146596859</v>
      </c>
      <c r="Z1206" s="4">
        <v>0.167539267015707</v>
      </c>
      <c r="AA1206" s="4">
        <v>0.812821860220704</v>
      </c>
      <c r="AB1206" s="4">
        <v>0.145454545454545</v>
      </c>
      <c r="AC1206" s="4">
        <v>0.0186022070415134</v>
      </c>
      <c r="AD1206" s="4">
        <v>0.183363594391539</v>
      </c>
      <c r="AE1206" s="4">
        <v>0.04</v>
      </c>
      <c r="AF1206" s="4">
        <v>0.33</v>
      </c>
      <c r="AG1206" s="4">
        <v>0.03</v>
      </c>
      <c r="AH1206" s="4">
        <v>0.42</v>
      </c>
      <c r="AI1206" s="4">
        <v>0.07</v>
      </c>
      <c r="AJ1206" s="4">
        <v>1.15030887702774</v>
      </c>
      <c r="AK1206" s="4">
        <v>0.71472709083137</v>
      </c>
      <c r="AL1206" s="4">
        <v>0.418140856199161</v>
      </c>
      <c r="AM1206" s="12"/>
      <c r="AN1206" s="12"/>
    </row>
    <row r="1207" ht="12.75" customHeight="1">
      <c r="A1207" s="4" t="s">
        <v>3536</v>
      </c>
      <c r="B1207" s="4" t="s">
        <v>3505</v>
      </c>
      <c r="C1207" s="4" t="s">
        <v>3537</v>
      </c>
      <c r="D1207" s="4">
        <v>3060.18475783772</v>
      </c>
      <c r="E1207" s="4">
        <v>1.71446428571429</v>
      </c>
      <c r="F1207" s="4">
        <v>5246.577475</v>
      </c>
      <c r="G1207" s="4">
        <v>0.581189459431309</v>
      </c>
      <c r="H1207" s="4">
        <v>0.521781429034699</v>
      </c>
      <c r="I1207" s="4">
        <v>0.0199978380715598</v>
      </c>
      <c r="J1207" s="4">
        <v>0.0613987677007891</v>
      </c>
      <c r="K1207" s="4">
        <v>0.0</v>
      </c>
      <c r="L1207" s="4">
        <v>0.0</v>
      </c>
      <c r="M1207" s="4">
        <v>0.0</v>
      </c>
      <c r="N1207" s="4">
        <v>0.0</v>
      </c>
      <c r="O1207" s="4">
        <v>0.0</v>
      </c>
      <c r="P1207" s="4">
        <v>0.0</v>
      </c>
      <c r="Q1207" s="4">
        <v>0.0</v>
      </c>
      <c r="R1207" s="4">
        <v>0.00962058155875041</v>
      </c>
      <c r="S1207" s="4">
        <v>0.114690303750946</v>
      </c>
      <c r="T1207" s="4">
        <v>0.0167549454113069</v>
      </c>
      <c r="U1207" s="4">
        <v>0.255756134471949</v>
      </c>
      <c r="V1207" s="4">
        <v>0.107280491615457</v>
      </c>
      <c r="W1207" s="4">
        <v>0.320388349514563</v>
      </c>
      <c r="X1207" s="4">
        <v>0.621359223300971</v>
      </c>
      <c r="Y1207" s="4">
        <v>0.058252427184466</v>
      </c>
      <c r="Z1207" s="4">
        <v>0.0</v>
      </c>
      <c r="AA1207" s="4">
        <v>0.832100822830955</v>
      </c>
      <c r="AB1207" s="4">
        <v>0.11530048953234</v>
      </c>
      <c r="AC1207" s="4">
        <v>0.0339547963753776</v>
      </c>
      <c r="AD1207" s="4">
        <v>0.123233736543407</v>
      </c>
      <c r="AE1207" s="4">
        <v>0.08</v>
      </c>
      <c r="AF1207" s="4">
        <v>0.13</v>
      </c>
      <c r="AG1207" s="4">
        <v>0.12</v>
      </c>
      <c r="AH1207" s="4">
        <v>0.31</v>
      </c>
      <c r="AI1207" s="4">
        <v>0.1</v>
      </c>
      <c r="AJ1207" s="4">
        <v>1.31504385716244</v>
      </c>
      <c r="AK1207" s="4">
        <v>0.817082688933045</v>
      </c>
      <c r="AL1207" s="4">
        <v>0.351681373934604</v>
      </c>
      <c r="AM1207" s="12"/>
      <c r="AN1207" s="12"/>
    </row>
    <row r="1208" ht="12.75" customHeight="1">
      <c r="A1208" s="4" t="s">
        <v>3539</v>
      </c>
      <c r="B1208" s="4" t="s">
        <v>3505</v>
      </c>
      <c r="C1208" s="4" t="s">
        <v>766</v>
      </c>
      <c r="D1208" s="4">
        <v>1189.9294439834</v>
      </c>
      <c r="E1208" s="4">
        <v>3.765625</v>
      </c>
      <c r="F1208" s="4">
        <v>4480.8280625</v>
      </c>
      <c r="G1208" s="4">
        <v>0.381365522444361</v>
      </c>
      <c r="H1208" s="4">
        <v>0.0729075166269294</v>
      </c>
      <c r="I1208" s="4">
        <v>0.0170661312586272</v>
      </c>
      <c r="J1208" s="4">
        <v>0.313715648136529</v>
      </c>
      <c r="K1208" s="4">
        <v>0.0</v>
      </c>
      <c r="L1208" s="4">
        <v>0.0</v>
      </c>
      <c r="M1208" s="4">
        <v>0.0</v>
      </c>
      <c r="N1208" s="4">
        <v>0.0</v>
      </c>
      <c r="O1208" s="4">
        <v>0.138913288994855</v>
      </c>
      <c r="P1208" s="4">
        <v>0.0720291128121471</v>
      </c>
      <c r="Q1208" s="4">
        <v>0.019701342702974</v>
      </c>
      <c r="R1208" s="4">
        <v>0.0</v>
      </c>
      <c r="S1208" s="4">
        <v>0.0125486259254612</v>
      </c>
      <c r="T1208" s="4">
        <v>0.0878403814782281</v>
      </c>
      <c r="U1208" s="4">
        <v>0.265277952064249</v>
      </c>
      <c r="V1208" s="4">
        <v>0.281403244058846</v>
      </c>
      <c r="W1208" s="4">
        <v>0.453083109919571</v>
      </c>
      <c r="X1208" s="4">
        <v>0.276139410187668</v>
      </c>
      <c r="Y1208" s="4">
        <v>0.0777479892761394</v>
      </c>
      <c r="Z1208" s="4">
        <v>0.193029490616622</v>
      </c>
      <c r="AA1208" s="4">
        <v>0.393360995850622</v>
      </c>
      <c r="AB1208" s="4">
        <v>0.202036967182195</v>
      </c>
      <c r="AC1208" s="4">
        <v>0.395775179177669</v>
      </c>
      <c r="AD1208" s="4">
        <v>0.442914618042814</v>
      </c>
      <c r="AE1208" s="4">
        <v>0.08</v>
      </c>
      <c r="AF1208" s="4">
        <v>0.35</v>
      </c>
      <c r="AG1208" s="4">
        <v>0.06</v>
      </c>
      <c r="AH1208" s="4">
        <v>0.32</v>
      </c>
      <c r="AI1208" s="4">
        <v>0.08</v>
      </c>
      <c r="AJ1208" s="4">
        <v>1.30497794028974</v>
      </c>
      <c r="AK1208" s="4">
        <v>0.810828383131661</v>
      </c>
      <c r="AL1208" s="4">
        <v>0.130056266490234</v>
      </c>
      <c r="AM1208" s="12"/>
      <c r="AN1208" s="12"/>
    </row>
    <row r="1209" ht="12.75" customHeight="1">
      <c r="A1209" s="4" t="s">
        <v>3540</v>
      </c>
      <c r="B1209" s="4" t="s">
        <v>3505</v>
      </c>
      <c r="C1209" s="4" t="s">
        <v>3541</v>
      </c>
      <c r="D1209" s="4">
        <v>300.838539970484</v>
      </c>
      <c r="E1209" s="4">
        <v>11.4217803030303</v>
      </c>
      <c r="F1209" s="4">
        <v>3436.11171022727</v>
      </c>
      <c r="G1209" s="4">
        <v>0.0549189977946175</v>
      </c>
      <c r="H1209" s="4">
        <v>0.0</v>
      </c>
      <c r="I1209" s="4">
        <v>0.0</v>
      </c>
      <c r="J1209" s="4">
        <v>0.0</v>
      </c>
      <c r="K1209" s="4">
        <v>0.0</v>
      </c>
      <c r="L1209" s="4">
        <v>0.0</v>
      </c>
      <c r="M1209" s="4">
        <v>0.0</v>
      </c>
      <c r="N1209" s="4">
        <v>0.0</v>
      </c>
      <c r="O1209" s="4">
        <v>0.313134790841797</v>
      </c>
      <c r="P1209" s="4">
        <v>0.219659149595455</v>
      </c>
      <c r="Q1209" s="4">
        <v>0.0373558271647444</v>
      </c>
      <c r="R1209" s="4">
        <v>0.0</v>
      </c>
      <c r="S1209" s="4">
        <v>0.0</v>
      </c>
      <c r="T1209" s="4">
        <v>0.345498364606645</v>
      </c>
      <c r="U1209" s="4">
        <v>0.0843518677913582</v>
      </c>
      <c r="V1209" s="4">
        <v>0.294658994809889</v>
      </c>
      <c r="W1209" s="4">
        <v>0.477771525042206</v>
      </c>
      <c r="X1209" s="4">
        <v>0.159257175014069</v>
      </c>
      <c r="Y1209" s="4">
        <v>0.0478334271243669</v>
      </c>
      <c r="Z1209" s="4">
        <v>0.315137872819358</v>
      </c>
      <c r="AA1209" s="4">
        <v>0.0766743495779926</v>
      </c>
      <c r="AB1209" s="4">
        <v>0.00281890991095561</v>
      </c>
      <c r="AC1209" s="4">
        <v>0.918898303679506</v>
      </c>
      <c r="AD1209" s="4">
        <v>0.717175392190318</v>
      </c>
      <c r="AE1209" s="4">
        <v>0.06</v>
      </c>
      <c r="AF1209" s="4">
        <v>0.03</v>
      </c>
      <c r="AG1209" s="4">
        <v>0.02</v>
      </c>
      <c r="AH1209" s="4">
        <v>0.53</v>
      </c>
      <c r="AI1209" s="4">
        <v>0.33</v>
      </c>
      <c r="AJ1209" s="4">
        <v>1.05458599051696</v>
      </c>
      <c r="AK1209" s="4">
        <v>0.655251117405339</v>
      </c>
      <c r="AL1209" s="4">
        <v>2.43192708837617</v>
      </c>
      <c r="AM1209" s="12"/>
      <c r="AN1209" s="12"/>
    </row>
    <row r="1210" ht="12.75" customHeight="1">
      <c r="A1210" s="4" t="s">
        <v>3543</v>
      </c>
      <c r="B1210" s="4" t="s">
        <v>3505</v>
      </c>
      <c r="C1210" s="4" t="s">
        <v>3505</v>
      </c>
      <c r="D1210" s="4">
        <v>2531.16944654683</v>
      </c>
      <c r="E1210" s="4">
        <v>0.774358974358974</v>
      </c>
      <c r="F1210" s="4">
        <v>1960.03377655678</v>
      </c>
      <c r="G1210" s="4">
        <v>0.145222327341533</v>
      </c>
      <c r="H1210" s="4">
        <v>0.0</v>
      </c>
      <c r="I1210" s="4">
        <v>0.0</v>
      </c>
      <c r="J1210" s="4">
        <v>0.0899091343854615</v>
      </c>
      <c r="K1210" s="4">
        <v>0.0</v>
      </c>
      <c r="L1210" s="4">
        <v>0.0</v>
      </c>
      <c r="M1210" s="4">
        <v>0.0</v>
      </c>
      <c r="N1210" s="4">
        <v>0.0</v>
      </c>
      <c r="O1210" s="4">
        <v>0.0</v>
      </c>
      <c r="P1210" s="4">
        <v>0.0569105691056911</v>
      </c>
      <c r="Q1210" s="4">
        <v>0.0</v>
      </c>
      <c r="R1210" s="4">
        <v>0.0</v>
      </c>
      <c r="S1210" s="4">
        <v>0.425633668101387</v>
      </c>
      <c r="T1210" s="4">
        <v>0.103299856527977</v>
      </c>
      <c r="U1210" s="4">
        <v>0.324246771879484</v>
      </c>
      <c r="V1210" s="4">
        <v>0.917691579943235</v>
      </c>
      <c r="W1210" s="4">
        <v>0.0</v>
      </c>
      <c r="X1210" s="4">
        <v>0.835051546391753</v>
      </c>
      <c r="Y1210" s="4">
        <v>0.0</v>
      </c>
      <c r="Z1210" s="4">
        <v>0.164948453608247</v>
      </c>
      <c r="AA1210" s="4">
        <v>0.643330179754021</v>
      </c>
      <c r="AB1210" s="4">
        <v>0.270577105014191</v>
      </c>
      <c r="AC1210" s="4">
        <v>0.0416272469252602</v>
      </c>
      <c r="AD1210" s="4">
        <v>0.0543310643490821</v>
      </c>
      <c r="AE1210" s="4">
        <v>0.15</v>
      </c>
      <c r="AF1210" s="4">
        <v>0.11</v>
      </c>
      <c r="AG1210" s="4">
        <v>0.12</v>
      </c>
      <c r="AH1210" s="4">
        <v>0.07</v>
      </c>
      <c r="AI1210" s="4">
        <v>0.07</v>
      </c>
      <c r="AJ1210" s="4">
        <v>1.15409626769835</v>
      </c>
      <c r="AK1210" s="4">
        <v>0.717080328965847</v>
      </c>
      <c r="AL1210" s="4">
        <v>0.0105199209969514</v>
      </c>
      <c r="AM1210" s="12"/>
      <c r="AN1210" s="12"/>
    </row>
    <row r="1211" ht="12.75" customHeight="1">
      <c r="A1211" s="4" t="s">
        <v>3544</v>
      </c>
      <c r="B1211" s="4" t="s">
        <v>3505</v>
      </c>
      <c r="C1211" s="4" t="s">
        <v>3545</v>
      </c>
      <c r="D1211" s="4">
        <v>3557.18596680775</v>
      </c>
      <c r="E1211" s="4">
        <v>1.46939443535188</v>
      </c>
      <c r="F1211" s="4">
        <v>5226.90926513912</v>
      </c>
      <c r="G1211" s="4">
        <v>0.510581421251949</v>
      </c>
      <c r="H1211" s="4">
        <v>0.0119855269109</v>
      </c>
      <c r="I1211" s="4">
        <v>0.0345997286295794</v>
      </c>
      <c r="J1211" s="4">
        <v>0.0724785165083672</v>
      </c>
      <c r="K1211" s="4">
        <v>0.0</v>
      </c>
      <c r="L1211" s="4">
        <v>0.0</v>
      </c>
      <c r="M1211" s="4">
        <v>0.0</v>
      </c>
      <c r="N1211" s="4">
        <v>0.373134328358209</v>
      </c>
      <c r="O1211" s="4">
        <v>0.0</v>
      </c>
      <c r="P1211" s="4">
        <v>0.0</v>
      </c>
      <c r="Q1211" s="4">
        <v>0.0261194029850746</v>
      </c>
      <c r="R1211" s="4">
        <v>0.0</v>
      </c>
      <c r="S1211" s="4">
        <v>0.141225689733152</v>
      </c>
      <c r="T1211" s="4">
        <v>0.0435323383084577</v>
      </c>
      <c r="U1211" s="4">
        <v>0.29692446856626</v>
      </c>
      <c r="V1211" s="4">
        <v>1.18400534640232</v>
      </c>
      <c r="W1211" s="4">
        <v>0.777986829727187</v>
      </c>
      <c r="X1211" s="4">
        <v>0.143932267168391</v>
      </c>
      <c r="Y1211" s="4">
        <v>0.00282220131702728</v>
      </c>
      <c r="Z1211" s="4">
        <v>0.0752587017873942</v>
      </c>
      <c r="AA1211" s="4">
        <v>0.78959679215861</v>
      </c>
      <c r="AB1211" s="4">
        <v>0.152817999554466</v>
      </c>
      <c r="AC1211" s="4">
        <v>0.0344174649142348</v>
      </c>
      <c r="AD1211" s="4">
        <v>0.212056781410273</v>
      </c>
      <c r="AE1211" s="4">
        <v>0.16</v>
      </c>
      <c r="AF1211" s="4">
        <v>0.14</v>
      </c>
      <c r="AG1211" s="4">
        <v>0.15</v>
      </c>
      <c r="AH1211" s="4">
        <v>0.26</v>
      </c>
      <c r="AI1211" s="4">
        <v>0.07</v>
      </c>
      <c r="AJ1211" s="4">
        <v>1.38942418288142</v>
      </c>
      <c r="AK1211" s="4">
        <v>0.86329778374617</v>
      </c>
      <c r="AL1211" s="4">
        <v>0.411115157367229</v>
      </c>
      <c r="AM1211" s="12"/>
      <c r="AN1211" s="12"/>
    </row>
    <row r="1212" ht="12.75" customHeight="1">
      <c r="A1212" s="4" t="s">
        <v>3549</v>
      </c>
      <c r="B1212" s="4" t="s">
        <v>3548</v>
      </c>
      <c r="C1212" s="4" t="s">
        <v>3550</v>
      </c>
      <c r="D1212" s="4">
        <v>2439.32663110078</v>
      </c>
      <c r="E1212" s="4">
        <v>5.91625</v>
      </c>
      <c r="F1212" s="4">
        <v>14431.66618125</v>
      </c>
      <c r="G1212" s="4">
        <v>0.302450876822311</v>
      </c>
      <c r="H1212" s="4">
        <v>0.0134369648267685</v>
      </c>
      <c r="I1212" s="4">
        <v>0.0</v>
      </c>
      <c r="J1212" s="4">
        <v>0.0</v>
      </c>
      <c r="K1212" s="4">
        <v>0.0</v>
      </c>
      <c r="L1212" s="4">
        <v>0.0</v>
      </c>
      <c r="M1212" s="4">
        <v>0.0</v>
      </c>
      <c r="N1212" s="4">
        <v>0.678434988802529</v>
      </c>
      <c r="O1212" s="4">
        <v>0.0624423659596891</v>
      </c>
      <c r="P1212" s="4">
        <v>0.0</v>
      </c>
      <c r="Q1212" s="4">
        <v>0.0</v>
      </c>
      <c r="R1212" s="4">
        <v>0.0</v>
      </c>
      <c r="S1212" s="4">
        <v>0.0</v>
      </c>
      <c r="T1212" s="4">
        <v>0.0866815966275853</v>
      </c>
      <c r="U1212" s="4">
        <v>0.159004083783428</v>
      </c>
      <c r="V1212" s="4">
        <v>0.666068032960068</v>
      </c>
      <c r="W1212" s="4">
        <v>0.902458366375892</v>
      </c>
      <c r="X1212" s="4">
        <v>0.0158604282315623</v>
      </c>
      <c r="Y1212" s="4">
        <v>0.00555114988104679</v>
      </c>
      <c r="Z1212" s="4">
        <v>0.0761300555114988</v>
      </c>
      <c r="AA1212" s="4">
        <v>0.360553560109867</v>
      </c>
      <c r="AB1212" s="4">
        <v>0.00470103528417494</v>
      </c>
      <c r="AC1212" s="4">
        <v>0.626716670188041</v>
      </c>
      <c r="AD1212" s="4">
        <v>0.145313242454547</v>
      </c>
      <c r="AE1212" s="4">
        <v>0.1</v>
      </c>
      <c r="AF1212" s="4">
        <v>0.03</v>
      </c>
      <c r="AG1212" s="4">
        <v>0.01</v>
      </c>
      <c r="AH1212" s="4">
        <v>0.35</v>
      </c>
      <c r="AI1212" s="4">
        <v>0.33</v>
      </c>
      <c r="AJ1212" s="4">
        <v>1.11480335774555</v>
      </c>
      <c r="AK1212" s="4">
        <v>0.692666271331669</v>
      </c>
      <c r="AL1212" s="4">
        <v>0.734090073005334</v>
      </c>
      <c r="AM1212" s="12"/>
      <c r="AN1212" s="12"/>
    </row>
    <row r="1213" ht="12.75" customHeight="1">
      <c r="A1213" s="4" t="s">
        <v>3552</v>
      </c>
      <c r="B1213" s="4" t="s">
        <v>3548</v>
      </c>
      <c r="C1213" s="4" t="s">
        <v>3553</v>
      </c>
      <c r="D1213" s="4">
        <v>4946.61391942536</v>
      </c>
      <c r="E1213" s="4">
        <v>1.153181272509</v>
      </c>
      <c r="F1213" s="4">
        <v>5704.34253421369</v>
      </c>
      <c r="G1213" s="4">
        <v>0.448365604830314</v>
      </c>
      <c r="H1213" s="4">
        <v>0.20983452646403</v>
      </c>
      <c r="I1213" s="4">
        <v>0.055861988029574</v>
      </c>
      <c r="J1213" s="4">
        <v>0.0</v>
      </c>
      <c r="K1213" s="4">
        <v>0.0</v>
      </c>
      <c r="L1213" s="4">
        <v>0.0</v>
      </c>
      <c r="M1213" s="4">
        <v>0.0</v>
      </c>
      <c r="N1213" s="4">
        <v>0.196338457927473</v>
      </c>
      <c r="O1213" s="4">
        <v>0.0203027813636897</v>
      </c>
      <c r="P1213" s="4">
        <v>0.0231193521887102</v>
      </c>
      <c r="Q1213" s="4">
        <v>0.0</v>
      </c>
      <c r="R1213" s="4">
        <v>0.0</v>
      </c>
      <c r="S1213" s="4">
        <v>0.0518718460274616</v>
      </c>
      <c r="T1213" s="4">
        <v>0.058326487501467</v>
      </c>
      <c r="U1213" s="4">
        <v>0.384344560497594</v>
      </c>
      <c r="V1213" s="4">
        <v>0.942119508640433</v>
      </c>
      <c r="W1213" s="4">
        <v>0.848618784530387</v>
      </c>
      <c r="X1213" s="4">
        <v>0.114917127071823</v>
      </c>
      <c r="Y1213" s="4">
        <v>0.00994475138121547</v>
      </c>
      <c r="Z1213" s="4">
        <v>0.0265193370165746</v>
      </c>
      <c r="AA1213" s="4">
        <v>0.817093483239642</v>
      </c>
      <c r="AB1213" s="4">
        <v>0.0412242348532167</v>
      </c>
      <c r="AC1213" s="4">
        <v>0.125754736622944</v>
      </c>
      <c r="AD1213" s="4">
        <v>0.105480132870745</v>
      </c>
      <c r="AE1213" s="4">
        <v>0.15</v>
      </c>
      <c r="AF1213" s="4">
        <v>0.14</v>
      </c>
      <c r="AG1213" s="4">
        <v>0.03</v>
      </c>
      <c r="AH1213" s="4">
        <v>0.31</v>
      </c>
      <c r="AI1213" s="4">
        <v>0.02</v>
      </c>
      <c r="AJ1213" s="4">
        <v>1.10632771891915</v>
      </c>
      <c r="AK1213" s="4">
        <v>0.687400060836117</v>
      </c>
      <c r="AL1213" s="4">
        <v>0.114632866321226</v>
      </c>
      <c r="AM1213" s="12"/>
      <c r="AN1213" s="12"/>
    </row>
    <row r="1214" ht="12.75" customHeight="1">
      <c r="A1214" s="4" t="s">
        <v>3555</v>
      </c>
      <c r="B1214" s="4" t="s">
        <v>3548</v>
      </c>
      <c r="C1214" s="4" t="s">
        <v>3556</v>
      </c>
      <c r="D1214" s="4">
        <v>223.09153699941</v>
      </c>
      <c r="E1214" s="4">
        <v>8.66875</v>
      </c>
      <c r="F1214" s="4">
        <v>1933.92476136364</v>
      </c>
      <c r="G1214" s="4">
        <v>0.00163859212164908</v>
      </c>
      <c r="H1214" s="4">
        <v>0.0</v>
      </c>
      <c r="I1214" s="4">
        <v>0.0</v>
      </c>
      <c r="J1214" s="4">
        <v>0.0</v>
      </c>
      <c r="K1214" s="4">
        <v>0.0</v>
      </c>
      <c r="L1214" s="4">
        <v>0.0</v>
      </c>
      <c r="M1214" s="4">
        <v>0.0</v>
      </c>
      <c r="N1214" s="4">
        <v>0.0</v>
      </c>
      <c r="O1214" s="4">
        <v>0.0</v>
      </c>
      <c r="P1214" s="4">
        <v>0.0190258751902588</v>
      </c>
      <c r="Q1214" s="4">
        <v>0.0</v>
      </c>
      <c r="R1214" s="4">
        <v>0.0</v>
      </c>
      <c r="S1214" s="4">
        <v>0.0635464231354642</v>
      </c>
      <c r="T1214" s="4">
        <v>0.258371385083714</v>
      </c>
      <c r="U1214" s="4">
        <v>0.659056316590563</v>
      </c>
      <c r="V1214" s="4">
        <v>0.186144065019335</v>
      </c>
      <c r="W1214" s="4">
        <v>0.350352112676056</v>
      </c>
      <c r="X1214" s="4">
        <v>0.125</v>
      </c>
      <c r="Y1214" s="4">
        <v>0.0176056338028169</v>
      </c>
      <c r="Z1214" s="4">
        <v>0.507042253521127</v>
      </c>
      <c r="AA1214" s="4">
        <v>0.0452251425575146</v>
      </c>
      <c r="AB1214" s="4">
        <v>0.0151405912040375</v>
      </c>
      <c r="AC1214" s="4">
        <v>0.937176378055974</v>
      </c>
      <c r="AD1214" s="4">
        <v>0.488586165534914</v>
      </c>
      <c r="AE1214" s="4">
        <v>0.0</v>
      </c>
      <c r="AF1214" s="4">
        <v>0.13</v>
      </c>
      <c r="AG1214" s="4">
        <v>0.03</v>
      </c>
      <c r="AH1214" s="4">
        <v>0.72</v>
      </c>
      <c r="AI1214" s="4">
        <v>0.06</v>
      </c>
      <c r="AJ1214" s="4">
        <v>0.77575301585352</v>
      </c>
      <c r="AK1214" s="4">
        <v>0.482002449339768</v>
      </c>
      <c r="AL1214" s="4">
        <v>1.57718125678842</v>
      </c>
      <c r="AM1214" s="12"/>
      <c r="AN1214" s="12"/>
    </row>
    <row r="1215" ht="12.75" customHeight="1">
      <c r="A1215" s="4" t="s">
        <v>3558</v>
      </c>
      <c r="B1215" s="4" t="s">
        <v>3548</v>
      </c>
      <c r="C1215" s="4" t="s">
        <v>3559</v>
      </c>
      <c r="D1215" s="4">
        <v>2464.639454912</v>
      </c>
      <c r="E1215" s="4">
        <v>2.04714285714286</v>
      </c>
      <c r="F1215" s="4">
        <v>5045.46905555556</v>
      </c>
      <c r="G1215" s="4">
        <v>0.735752500581531</v>
      </c>
      <c r="H1215" s="4">
        <v>0.0743923397986742</v>
      </c>
      <c r="I1215" s="4">
        <v>0.00638350110483673</v>
      </c>
      <c r="J1215" s="4">
        <v>0.340126033226942</v>
      </c>
      <c r="K1215" s="4">
        <v>0.0</v>
      </c>
      <c r="L1215" s="4">
        <v>0.0</v>
      </c>
      <c r="M1215" s="4">
        <v>0.0</v>
      </c>
      <c r="N1215" s="4">
        <v>0.0819215975120714</v>
      </c>
      <c r="O1215" s="4">
        <v>0.23430722645061</v>
      </c>
      <c r="P1215" s="4">
        <v>0.0247156068418037</v>
      </c>
      <c r="Q1215" s="4">
        <v>0.0</v>
      </c>
      <c r="R1215" s="4">
        <v>0.0</v>
      </c>
      <c r="S1215" s="4">
        <v>0.0171045093706523</v>
      </c>
      <c r="T1215" s="4">
        <v>0.0277436778787135</v>
      </c>
      <c r="U1215" s="4">
        <v>0.193305507815697</v>
      </c>
      <c r="V1215" s="4">
        <v>0.897107854539815</v>
      </c>
      <c r="W1215" s="4">
        <v>0.8971477960242</v>
      </c>
      <c r="X1215" s="4">
        <v>0.0466724286949006</v>
      </c>
      <c r="Y1215" s="4">
        <v>8.64304235090752E-4</v>
      </c>
      <c r="Z1215" s="4">
        <v>0.0553154710458081</v>
      </c>
      <c r="AA1215" s="4">
        <v>0.60324106381329</v>
      </c>
      <c r="AB1215" s="4">
        <v>0.344498720632705</v>
      </c>
      <c r="AC1215" s="4">
        <v>0.0431883383732651</v>
      </c>
      <c r="AD1215" s="4">
        <v>0.137195551850795</v>
      </c>
      <c r="AE1215" s="4">
        <v>0.19</v>
      </c>
      <c r="AF1215" s="4">
        <v>0.02</v>
      </c>
      <c r="AG1215" s="4">
        <v>0.01</v>
      </c>
      <c r="AH1215" s="4">
        <v>0.54</v>
      </c>
      <c r="AI1215" s="4">
        <v>0.05</v>
      </c>
      <c r="AJ1215" s="4">
        <v>0.922358220231118</v>
      </c>
      <c r="AK1215" s="4">
        <v>0.573093384407822</v>
      </c>
      <c r="AL1215" s="4">
        <v>0.0886886774865534</v>
      </c>
      <c r="AM1215" s="12"/>
      <c r="AN1215" s="12"/>
    </row>
    <row r="1216" ht="12.75" customHeight="1">
      <c r="A1216" s="4" t="s">
        <v>3561</v>
      </c>
      <c r="B1216" s="4" t="s">
        <v>3548</v>
      </c>
      <c r="C1216" s="4" t="s">
        <v>3562</v>
      </c>
      <c r="D1216" s="4">
        <v>2061.88299295127</v>
      </c>
      <c r="E1216" s="4">
        <v>5.0667701863354</v>
      </c>
      <c r="F1216" s="4">
        <v>10447.0872763975</v>
      </c>
      <c r="G1216" s="4">
        <v>0.623168863009501</v>
      </c>
      <c r="H1216" s="4">
        <v>0.0312809948882277</v>
      </c>
      <c r="I1216" s="4">
        <v>0.00350957503624018</v>
      </c>
      <c r="J1216" s="4">
        <v>0.0</v>
      </c>
      <c r="K1216" s="4">
        <v>0.0</v>
      </c>
      <c r="L1216" s="4">
        <v>0.0</v>
      </c>
      <c r="M1216" s="4">
        <v>0.0</v>
      </c>
      <c r="N1216" s="4">
        <v>0.199130235751888</v>
      </c>
      <c r="O1216" s="4">
        <v>0.541771572442207</v>
      </c>
      <c r="P1216" s="4">
        <v>0.0</v>
      </c>
      <c r="Q1216" s="4">
        <v>0.0</v>
      </c>
      <c r="R1216" s="4">
        <v>0.0</v>
      </c>
      <c r="S1216" s="4">
        <v>0.0391393911650263</v>
      </c>
      <c r="T1216" s="4">
        <v>0.0228885328450446</v>
      </c>
      <c r="U1216" s="4">
        <v>0.162279697871366</v>
      </c>
      <c r="V1216" s="4">
        <v>1.05301869445296</v>
      </c>
      <c r="W1216" s="4">
        <v>0.89813736903376</v>
      </c>
      <c r="X1216" s="4">
        <v>0.0442374854481956</v>
      </c>
      <c r="Y1216" s="4">
        <v>0.020372526193248</v>
      </c>
      <c r="Z1216" s="4">
        <v>0.0372526193247963</v>
      </c>
      <c r="AA1216" s="4">
        <v>0.520012258657677</v>
      </c>
      <c r="AB1216" s="4">
        <v>0.00907140668096843</v>
      </c>
      <c r="AC1216" s="4">
        <v>0.463622433343549</v>
      </c>
      <c r="AD1216" s="4">
        <v>0.115612770163751</v>
      </c>
      <c r="AE1216" s="4">
        <v>0.15</v>
      </c>
      <c r="AF1216" s="4">
        <v>0.02</v>
      </c>
      <c r="AG1216" s="4">
        <v>0.0</v>
      </c>
      <c r="AH1216" s="4">
        <v>0.45</v>
      </c>
      <c r="AI1216" s="4">
        <v>0.24</v>
      </c>
      <c r="AJ1216" s="4">
        <v>1.06464484649308</v>
      </c>
      <c r="AK1216" s="4">
        <v>0.661501036025004</v>
      </c>
      <c r="AL1216" s="4">
        <v>1.19505139854818</v>
      </c>
      <c r="AM1216" s="12"/>
      <c r="AN1216" s="12"/>
    </row>
    <row r="1217" ht="12.75" customHeight="1">
      <c r="A1217" s="4" t="s">
        <v>3564</v>
      </c>
      <c r="B1217" s="4" t="s">
        <v>3548</v>
      </c>
      <c r="C1217" s="4" t="s">
        <v>3565</v>
      </c>
      <c r="D1217" s="4">
        <v>5837.47021552132</v>
      </c>
      <c r="E1217" s="4">
        <v>2.7125641025641</v>
      </c>
      <c r="F1217" s="4">
        <v>15834.5121564103</v>
      </c>
      <c r="G1217" s="4">
        <v>0.69080253332073</v>
      </c>
      <c r="H1217" s="4">
        <v>0.0172294286563026</v>
      </c>
      <c r="I1217" s="4">
        <v>0.0748588969204872</v>
      </c>
      <c r="J1217" s="4">
        <v>0.028715714427171</v>
      </c>
      <c r="K1217" s="4">
        <v>0.0</v>
      </c>
      <c r="L1217" s="4">
        <v>0.0</v>
      </c>
      <c r="M1217" s="4">
        <v>0.0</v>
      </c>
      <c r="N1217" s="4">
        <v>0.434300425784731</v>
      </c>
      <c r="O1217" s="4">
        <v>0.162392316070898</v>
      </c>
      <c r="P1217" s="4">
        <v>0.00613922170511932</v>
      </c>
      <c r="Q1217" s="4">
        <v>0.0</v>
      </c>
      <c r="R1217" s="4">
        <v>0.0534706406574908</v>
      </c>
      <c r="S1217" s="4">
        <v>0.0255470838696901</v>
      </c>
      <c r="T1217" s="4">
        <v>0.0369343499356372</v>
      </c>
      <c r="U1217" s="4">
        <v>0.160411921972472</v>
      </c>
      <c r="V1217" s="4">
        <v>1.49730598355232</v>
      </c>
      <c r="W1217" s="4">
        <v>0.899621212121212</v>
      </c>
      <c r="X1217" s="4">
        <v>0.0833333333333333</v>
      </c>
      <c r="Y1217" s="4">
        <v>0.00189393939393939</v>
      </c>
      <c r="Z1217" s="4">
        <v>0.0151515151515152</v>
      </c>
      <c r="AA1217" s="4">
        <v>0.76793647792797</v>
      </c>
      <c r="AB1217" s="4">
        <v>0.146233103317894</v>
      </c>
      <c r="AC1217" s="4">
        <v>0.0639947064939975</v>
      </c>
      <c r="AD1217" s="4">
        <v>0.16051269749646</v>
      </c>
      <c r="AE1217" s="4">
        <v>0.21</v>
      </c>
      <c r="AF1217" s="4">
        <v>0.12</v>
      </c>
      <c r="AG1217" s="4">
        <v>0.03</v>
      </c>
      <c r="AH1217" s="4">
        <v>0.21</v>
      </c>
      <c r="AI1217" s="4">
        <v>0.03</v>
      </c>
      <c r="AJ1217" s="4">
        <v>1.12029715245437</v>
      </c>
      <c r="AK1217" s="4">
        <v>0.696079757907556</v>
      </c>
      <c r="AL1217" s="4">
        <v>0.419313230867822</v>
      </c>
      <c r="AM1217" s="12"/>
      <c r="AN1217" s="12"/>
    </row>
    <row r="1218" ht="12.75" customHeight="1">
      <c r="A1218" s="4" t="s">
        <v>3567</v>
      </c>
      <c r="B1218" s="4" t="s">
        <v>3548</v>
      </c>
      <c r="C1218" s="4" t="s">
        <v>3568</v>
      </c>
      <c r="D1218" s="4">
        <v>4516.81021198417</v>
      </c>
      <c r="E1218" s="4">
        <v>1.47416666666667</v>
      </c>
      <c r="F1218" s="4">
        <v>6658.53105416667</v>
      </c>
      <c r="G1218" s="4">
        <v>0.47880158281515</v>
      </c>
      <c r="H1218" s="4">
        <v>0.0</v>
      </c>
      <c r="I1218" s="4">
        <v>0.0688543803105772</v>
      </c>
      <c r="J1218" s="4">
        <v>0.0</v>
      </c>
      <c r="K1218" s="4">
        <v>0.0</v>
      </c>
      <c r="L1218" s="4">
        <v>0.0</v>
      </c>
      <c r="M1218" s="4">
        <v>0.0</v>
      </c>
      <c r="N1218" s="4">
        <v>0.427483152651626</v>
      </c>
      <c r="O1218" s="4">
        <v>0.0</v>
      </c>
      <c r="P1218" s="4">
        <v>0.0</v>
      </c>
      <c r="Q1218" s="4">
        <v>0.0</v>
      </c>
      <c r="R1218" s="4">
        <v>0.0</v>
      </c>
      <c r="S1218" s="4">
        <v>0.0501025490770583</v>
      </c>
      <c r="T1218" s="4">
        <v>0.0518605332552007</v>
      </c>
      <c r="U1218" s="4">
        <v>0.401699384705538</v>
      </c>
      <c r="V1218" s="4">
        <v>1.98982475975127</v>
      </c>
      <c r="W1218" s="4">
        <v>0.958806818181818</v>
      </c>
      <c r="X1218" s="4">
        <v>0.0</v>
      </c>
      <c r="Y1218" s="4">
        <v>0.00710227272727273</v>
      </c>
      <c r="Z1218" s="4">
        <v>0.0340909090909091</v>
      </c>
      <c r="AA1218" s="4">
        <v>0.76088185415489</v>
      </c>
      <c r="AB1218" s="4">
        <v>0.113058224985868</v>
      </c>
      <c r="AC1218" s="4">
        <v>0.0757490107405314</v>
      </c>
      <c r="AD1218" s="4">
        <v>0.0802952071645372</v>
      </c>
      <c r="AE1218" s="4">
        <v>0.23</v>
      </c>
      <c r="AF1218" s="4">
        <v>0.01</v>
      </c>
      <c r="AG1218" s="4">
        <v>0.05</v>
      </c>
      <c r="AH1218" s="4">
        <v>0.29</v>
      </c>
      <c r="AI1218" s="4">
        <v>0.11</v>
      </c>
      <c r="AJ1218" s="4">
        <v>1.13564759234248</v>
      </c>
      <c r="AK1218" s="4">
        <v>0.705617522470893</v>
      </c>
      <c r="AL1218" s="4">
        <v>0.9355271108025</v>
      </c>
      <c r="AM1218" s="12"/>
      <c r="AN1218" s="12"/>
    </row>
    <row r="1219" ht="12.75" customHeight="1">
      <c r="A1219" s="4" t="s">
        <v>3570</v>
      </c>
      <c r="B1219" s="4" t="s">
        <v>3548</v>
      </c>
      <c r="C1219" s="4" t="s">
        <v>3571</v>
      </c>
      <c r="D1219" s="4">
        <v>3215.26626635423</v>
      </c>
      <c r="E1219" s="4">
        <v>4.32934782608696</v>
      </c>
      <c r="F1219" s="4">
        <v>13920.0060205314</v>
      </c>
      <c r="G1219" s="4">
        <v>0.539347783636009</v>
      </c>
      <c r="H1219" s="4">
        <v>0.0120983895521192</v>
      </c>
      <c r="I1219" s="4">
        <v>0.0101754667093983</v>
      </c>
      <c r="J1219" s="4">
        <v>0.0</v>
      </c>
      <c r="K1219" s="4">
        <v>0.0</v>
      </c>
      <c r="L1219" s="4">
        <v>0.0</v>
      </c>
      <c r="M1219" s="4">
        <v>0.0</v>
      </c>
      <c r="N1219" s="4">
        <v>0.613091899687525</v>
      </c>
      <c r="O1219" s="4">
        <v>0.139171540741928</v>
      </c>
      <c r="P1219" s="4">
        <v>0.0</v>
      </c>
      <c r="Q1219" s="4">
        <v>0.0</v>
      </c>
      <c r="R1219" s="4">
        <v>0.0</v>
      </c>
      <c r="S1219" s="4">
        <v>0.0153833827417675</v>
      </c>
      <c r="T1219" s="4">
        <v>0.0769569746013941</v>
      </c>
      <c r="U1219" s="4">
        <v>0.133122345965868</v>
      </c>
      <c r="V1219" s="4">
        <v>1.41155466287276</v>
      </c>
      <c r="W1219" s="4">
        <v>0.979249011857707</v>
      </c>
      <c r="X1219" s="4">
        <v>0.0130434782608696</v>
      </c>
      <c r="Y1219" s="4">
        <v>0.00138339920948617</v>
      </c>
      <c r="Z1219" s="4">
        <v>0.00632411067193676</v>
      </c>
      <c r="AA1219" s="4">
        <v>0.613273077244958</v>
      </c>
      <c r="AB1219" s="4">
        <v>0.0035707311629983</v>
      </c>
      <c r="AC1219" s="4">
        <v>0.375233631824141</v>
      </c>
      <c r="AD1219" s="4">
        <v>0.252362417369539</v>
      </c>
      <c r="AE1219" s="4">
        <v>0.19</v>
      </c>
      <c r="AF1219" s="4">
        <v>0.01</v>
      </c>
      <c r="AG1219" s="4">
        <v>0.01</v>
      </c>
      <c r="AH1219" s="4">
        <v>0.34</v>
      </c>
      <c r="AI1219" s="4">
        <v>0.34</v>
      </c>
      <c r="AJ1219" s="4">
        <v>1.14123290274879</v>
      </c>
      <c r="AK1219" s="4">
        <v>0.709087870946694</v>
      </c>
      <c r="AL1219" s="4">
        <v>0.831528814485457</v>
      </c>
      <c r="AM1219" s="12"/>
      <c r="AN1219" s="12"/>
    </row>
    <row r="1220" ht="12.75" customHeight="1">
      <c r="A1220" s="4" t="s">
        <v>3573</v>
      </c>
      <c r="B1220" s="4" t="s">
        <v>3548</v>
      </c>
      <c r="C1220" s="4" t="s">
        <v>3574</v>
      </c>
      <c r="D1220" s="4">
        <v>1225.12340899403</v>
      </c>
      <c r="E1220" s="4">
        <v>4.74898785425101</v>
      </c>
      <c r="F1220" s="4">
        <v>5818.09618927126</v>
      </c>
      <c r="G1220" s="4">
        <v>0.0802855924978687</v>
      </c>
      <c r="H1220" s="4">
        <v>0.148316905337549</v>
      </c>
      <c r="I1220" s="4">
        <v>0.0615584898642366</v>
      </c>
      <c r="J1220" s="4">
        <v>0.0204575041844895</v>
      </c>
      <c r="K1220" s="4">
        <v>0.0</v>
      </c>
      <c r="L1220" s="4">
        <v>0.0</v>
      </c>
      <c r="M1220" s="4">
        <v>0.0</v>
      </c>
      <c r="N1220" s="4">
        <v>0.0801562209410452</v>
      </c>
      <c r="O1220" s="4">
        <v>0.0</v>
      </c>
      <c r="P1220" s="4">
        <v>0.00390552352612981</v>
      </c>
      <c r="Q1220" s="4">
        <v>0.00753208108610749</v>
      </c>
      <c r="R1220" s="4">
        <v>0.0</v>
      </c>
      <c r="S1220" s="4">
        <v>0.0749488562395388</v>
      </c>
      <c r="T1220" s="4">
        <v>0.0285475172029012</v>
      </c>
      <c r="U1220" s="4">
        <v>0.574576901618003</v>
      </c>
      <c r="V1220" s="4">
        <v>0.248934356351236</v>
      </c>
      <c r="W1220" s="4">
        <v>0.523972602739726</v>
      </c>
      <c r="X1220" s="4">
        <v>0.218321917808219</v>
      </c>
      <c r="Y1220" s="4">
        <v>0.161815068493151</v>
      </c>
      <c r="Z1220" s="4">
        <v>0.0958904109589041</v>
      </c>
      <c r="AA1220" s="4">
        <v>0.212531969309463</v>
      </c>
      <c r="AB1220" s="4">
        <v>0.0124254049445865</v>
      </c>
      <c r="AC1220" s="4">
        <v>0.769352088661552</v>
      </c>
      <c r="AD1220" s="4">
        <v>0.388261062032075</v>
      </c>
      <c r="AE1220" s="4">
        <v>0.02</v>
      </c>
      <c r="AF1220" s="4">
        <v>0.16</v>
      </c>
      <c r="AG1220" s="4">
        <v>0.04</v>
      </c>
      <c r="AH1220" s="4">
        <v>0.39</v>
      </c>
      <c r="AI1220" s="4">
        <v>0.3</v>
      </c>
      <c r="AJ1220" s="4">
        <v>1.22862769914559</v>
      </c>
      <c r="AK1220" s="4">
        <v>0.763389311046755</v>
      </c>
      <c r="AL1220" s="4">
        <v>1.44562234323046</v>
      </c>
      <c r="AM1220" s="12"/>
      <c r="AN1220" s="12"/>
    </row>
    <row r="1221" ht="12.75" customHeight="1">
      <c r="A1221" s="4" t="s">
        <v>3576</v>
      </c>
      <c r="B1221" s="4" t="s">
        <v>3548</v>
      </c>
      <c r="C1221" s="4" t="s">
        <v>3577</v>
      </c>
      <c r="D1221" s="4">
        <v>3007.54609721464</v>
      </c>
      <c r="E1221" s="4">
        <v>1.4171826625387</v>
      </c>
      <c r="F1221" s="4">
        <v>4262.24218575851</v>
      </c>
      <c r="G1221" s="4">
        <v>0.28399781540142</v>
      </c>
      <c r="H1221" s="4">
        <v>0.0950237559389847</v>
      </c>
      <c r="I1221" s="4">
        <v>0.0</v>
      </c>
      <c r="J1221" s="4">
        <v>0.0</v>
      </c>
      <c r="K1221" s="4">
        <v>0.0</v>
      </c>
      <c r="L1221" s="4">
        <v>0.0</v>
      </c>
      <c r="M1221" s="4">
        <v>0.0</v>
      </c>
      <c r="N1221" s="4">
        <v>0.192548137034259</v>
      </c>
      <c r="O1221" s="4">
        <v>0.0375093773443361</v>
      </c>
      <c r="P1221" s="4">
        <v>0.0</v>
      </c>
      <c r="Q1221" s="4">
        <v>0.0</v>
      </c>
      <c r="R1221" s="4">
        <v>0.0</v>
      </c>
      <c r="S1221" s="4">
        <v>0.0760190047511878</v>
      </c>
      <c r="T1221" s="4">
        <v>0.0576394098524631</v>
      </c>
      <c r="U1221" s="4">
        <v>0.54126031507877</v>
      </c>
      <c r="V1221" s="4">
        <v>1.24959038776625</v>
      </c>
      <c r="W1221" s="4">
        <v>0.983391608391608</v>
      </c>
      <c r="X1221" s="4">
        <v>0.00786713286713287</v>
      </c>
      <c r="Y1221" s="4">
        <v>0.00874125874125874</v>
      </c>
      <c r="Z1221" s="4">
        <v>0.0</v>
      </c>
      <c r="AA1221" s="4">
        <v>0.957181867831786</v>
      </c>
      <c r="AB1221" s="4">
        <v>0.0116876024030584</v>
      </c>
      <c r="AC1221" s="4">
        <v>0.00764609503003823</v>
      </c>
      <c r="AD1221" s="4">
        <v>0.132288600942362</v>
      </c>
      <c r="AE1221" s="4">
        <v>0.4</v>
      </c>
      <c r="AF1221" s="4">
        <v>0.02</v>
      </c>
      <c r="AG1221" s="4">
        <v>0.01</v>
      </c>
      <c r="AH1221" s="4">
        <v>0.24</v>
      </c>
      <c r="AI1221" s="4">
        <v>0.02</v>
      </c>
      <c r="AJ1221" s="4">
        <v>0.911556840180304</v>
      </c>
      <c r="AK1221" s="4">
        <v>0.566382109640796</v>
      </c>
      <c r="AL1221" s="4">
        <v>0.106910990275062</v>
      </c>
      <c r="AM1221" s="12"/>
      <c r="AN1221" s="12"/>
    </row>
    <row r="1222" ht="12.75" customHeight="1">
      <c r="A1222" s="4" t="s">
        <v>3579</v>
      </c>
      <c r="B1222" s="4" t="s">
        <v>3548</v>
      </c>
      <c r="C1222" s="4" t="s">
        <v>3580</v>
      </c>
      <c r="D1222" s="4">
        <v>712.218342013889</v>
      </c>
      <c r="E1222" s="4">
        <v>7.38461538461539</v>
      </c>
      <c r="F1222" s="4">
        <v>5259.45852564103</v>
      </c>
      <c r="G1222" s="4">
        <v>0.00347222222222222</v>
      </c>
      <c r="H1222" s="4">
        <v>0.0</v>
      </c>
      <c r="I1222" s="4">
        <v>0.0</v>
      </c>
      <c r="J1222" s="4">
        <v>0.0</v>
      </c>
      <c r="K1222" s="4">
        <v>0.0</v>
      </c>
      <c r="L1222" s="4">
        <v>0.0</v>
      </c>
      <c r="M1222" s="4">
        <v>0.0</v>
      </c>
      <c r="N1222" s="4">
        <v>0.0</v>
      </c>
      <c r="O1222" s="4">
        <v>0.0</v>
      </c>
      <c r="P1222" s="4">
        <v>0.00347222222222222</v>
      </c>
      <c r="Q1222" s="4">
        <v>0.0</v>
      </c>
      <c r="R1222" s="4">
        <v>0.0</v>
      </c>
      <c r="S1222" s="4">
        <v>0.0342013888888889</v>
      </c>
      <c r="T1222" s="4">
        <v>0.181076388888889</v>
      </c>
      <c r="U1222" s="4">
        <v>0.78125</v>
      </c>
      <c r="V1222" s="4">
        <v>0.404513888888889</v>
      </c>
      <c r="W1222" s="4">
        <v>0.103004291845494</v>
      </c>
      <c r="X1222" s="4">
        <v>0.51931330472103</v>
      </c>
      <c r="Y1222" s="4">
        <v>0.0</v>
      </c>
      <c r="Z1222" s="4">
        <v>0.377682403433476</v>
      </c>
      <c r="AA1222" s="4">
        <v>0.0310763888888889</v>
      </c>
      <c r="AB1222" s="4">
        <v>0.0954861111111111</v>
      </c>
      <c r="AC1222" s="4">
        <v>0.869791666666667</v>
      </c>
      <c r="AD1222" s="4">
        <v>0.0641593184715377</v>
      </c>
      <c r="AE1222" s="4">
        <v>0.01</v>
      </c>
      <c r="AF1222" s="4">
        <v>0.07</v>
      </c>
      <c r="AG1222" s="4">
        <v>0.02</v>
      </c>
      <c r="AH1222" s="4">
        <v>0.24</v>
      </c>
      <c r="AI1222" s="4">
        <v>0.05</v>
      </c>
      <c r="AJ1222" s="4">
        <v>0.802734903585073</v>
      </c>
      <c r="AK1222" s="4">
        <v>0.498767238787748</v>
      </c>
      <c r="AL1222" s="4">
        <v>0.0201453398777492</v>
      </c>
      <c r="AM1222" s="12"/>
      <c r="AN1222" s="12"/>
    </row>
    <row r="1223" ht="12.75" customHeight="1">
      <c r="A1223" s="4" t="s">
        <v>3582</v>
      </c>
      <c r="B1223" s="4" t="s">
        <v>3548</v>
      </c>
      <c r="C1223" s="4" t="s">
        <v>3583</v>
      </c>
      <c r="D1223" s="4">
        <v>2315.95655913978</v>
      </c>
      <c r="E1223" s="4">
        <v>0.868815789473684</v>
      </c>
      <c r="F1223" s="4">
        <v>2012.13962631579</v>
      </c>
      <c r="G1223" s="4">
        <v>0.361805240042405</v>
      </c>
      <c r="H1223" s="4">
        <v>0.0</v>
      </c>
      <c r="I1223" s="4">
        <v>0.0</v>
      </c>
      <c r="J1223" s="4">
        <v>0.044968904480944</v>
      </c>
      <c r="K1223" s="4">
        <v>0.0</v>
      </c>
      <c r="L1223" s="4">
        <v>0.0</v>
      </c>
      <c r="M1223" s="4">
        <v>0.0</v>
      </c>
      <c r="N1223" s="4">
        <v>0.0</v>
      </c>
      <c r="O1223" s="4">
        <v>0.335991070004784</v>
      </c>
      <c r="P1223" s="4">
        <v>0.0</v>
      </c>
      <c r="Q1223" s="4">
        <v>0.0</v>
      </c>
      <c r="R1223" s="4">
        <v>0.0</v>
      </c>
      <c r="S1223" s="4">
        <v>0.163610269494498</v>
      </c>
      <c r="T1223" s="4">
        <v>0.104767979588582</v>
      </c>
      <c r="U1223" s="4">
        <v>0.350661776431191</v>
      </c>
      <c r="V1223" s="4">
        <v>1.19339694078449</v>
      </c>
      <c r="W1223" s="4">
        <v>0.92258883248731</v>
      </c>
      <c r="X1223" s="4">
        <v>0.0393401015228426</v>
      </c>
      <c r="Y1223" s="4">
        <v>0.0279187817258883</v>
      </c>
      <c r="Z1223" s="4">
        <v>0.0101522842639594</v>
      </c>
      <c r="AA1223" s="4">
        <v>0.765106769650159</v>
      </c>
      <c r="AB1223" s="4">
        <v>0.208693018325004</v>
      </c>
      <c r="AC1223" s="4">
        <v>0.0116613660457368</v>
      </c>
      <c r="AD1223" s="4">
        <v>0.195827462726071</v>
      </c>
      <c r="AE1223" s="4">
        <v>0.26</v>
      </c>
      <c r="AF1223" s="4">
        <v>0.23</v>
      </c>
      <c r="AG1223" s="4">
        <v>0.11</v>
      </c>
      <c r="AH1223" s="4">
        <v>0.13</v>
      </c>
      <c r="AI1223" s="4">
        <v>0.03</v>
      </c>
      <c r="AJ1223" s="4">
        <v>1.3014903066638</v>
      </c>
      <c r="AK1223" s="4">
        <v>0.808661394520919</v>
      </c>
      <c r="AL1223" s="4">
        <v>0.00122648860115902</v>
      </c>
      <c r="AM1223" s="12"/>
      <c r="AN1223" s="12"/>
    </row>
    <row r="1224" ht="15.0" customHeight="1">
      <c r="A1224" s="13" t="s">
        <v>3585</v>
      </c>
      <c r="B1224" s="13" t="s">
        <v>3548</v>
      </c>
      <c r="C1224" s="13" t="s">
        <v>3586</v>
      </c>
      <c r="D1224" s="13">
        <v>1910.1093637455</v>
      </c>
      <c r="E1224" s="13">
        <v>1.06521739130435</v>
      </c>
      <c r="F1224" s="13">
        <v>2034.68171355499</v>
      </c>
      <c r="G1224" s="13">
        <v>0.237454981992797</v>
      </c>
      <c r="H1224" s="4">
        <v>0.0</v>
      </c>
      <c r="I1224" s="4">
        <v>0.0</v>
      </c>
      <c r="J1224" s="4">
        <v>0.237454981992797</v>
      </c>
      <c r="K1224" s="4">
        <v>0.0</v>
      </c>
      <c r="L1224" s="4">
        <v>0.0</v>
      </c>
      <c r="M1224" s="4">
        <v>0.0</v>
      </c>
      <c r="N1224" s="4">
        <v>0.0</v>
      </c>
      <c r="O1224" s="4">
        <v>0.0</v>
      </c>
      <c r="P1224" s="4">
        <v>0.0</v>
      </c>
      <c r="Q1224" s="4">
        <v>0.0</v>
      </c>
      <c r="R1224" s="4">
        <v>0.0391356542617047</v>
      </c>
      <c r="S1224" s="4">
        <v>0.247539015606242</v>
      </c>
      <c r="T1224" s="4">
        <v>0.0</v>
      </c>
      <c r="U1224" s="13">
        <v>0.475870348139256</v>
      </c>
      <c r="V1224" s="4">
        <v>0.456182472989196</v>
      </c>
      <c r="W1224" s="4">
        <v>0.710526315789474</v>
      </c>
      <c r="X1224" s="4">
        <v>0.252631578947368</v>
      </c>
      <c r="Y1224" s="4">
        <v>0.0368421052631579</v>
      </c>
      <c r="Z1224" s="4">
        <v>0.0</v>
      </c>
      <c r="AA1224" s="4">
        <v>0.516206482593037</v>
      </c>
      <c r="AB1224" s="4">
        <v>0.434093637454982</v>
      </c>
      <c r="AC1224" s="4">
        <v>0.0280912364945978</v>
      </c>
      <c r="AD1224" s="4">
        <v>0.0561107123837591</v>
      </c>
      <c r="AE1224" s="4">
        <v>0.02</v>
      </c>
      <c r="AF1224" s="4">
        <v>0.19</v>
      </c>
      <c r="AG1224" s="4">
        <v>0.02</v>
      </c>
      <c r="AH1224" s="4">
        <v>0.55</v>
      </c>
      <c r="AI1224" s="4">
        <v>0.06</v>
      </c>
      <c r="AJ1224" s="4">
        <v>0.969634842934433</v>
      </c>
      <c r="AK1224" s="4">
        <v>0.602468001681385</v>
      </c>
      <c r="AL1224" s="4">
        <v>0.471833525834488</v>
      </c>
      <c r="AM1224" s="13"/>
      <c r="AN1224" s="13"/>
    </row>
    <row r="1225" ht="15.0" customHeight="1">
      <c r="A1225" s="13" t="s">
        <v>3588</v>
      </c>
      <c r="B1225" s="13" t="s">
        <v>3548</v>
      </c>
      <c r="C1225" s="13" t="s">
        <v>3589</v>
      </c>
      <c r="D1225" s="13">
        <v>1688.59323100304</v>
      </c>
      <c r="E1225" s="13">
        <v>2.49242424242424</v>
      </c>
      <c r="F1225" s="13">
        <v>4208.69070454546</v>
      </c>
      <c r="G1225" s="13">
        <v>0.265957446808511</v>
      </c>
      <c r="H1225" s="4">
        <v>0.0</v>
      </c>
      <c r="I1225" s="4">
        <v>0.0</v>
      </c>
      <c r="J1225" s="4">
        <v>0.0</v>
      </c>
      <c r="K1225" s="4">
        <v>0.0</v>
      </c>
      <c r="L1225" s="4">
        <v>0.0</v>
      </c>
      <c r="M1225" s="4">
        <v>0.0</v>
      </c>
      <c r="N1225" s="4">
        <v>0.331960037078999</v>
      </c>
      <c r="O1225" s="4">
        <v>0.208775363065197</v>
      </c>
      <c r="P1225" s="4">
        <v>0.0</v>
      </c>
      <c r="Q1225" s="4">
        <v>0.0</v>
      </c>
      <c r="R1225" s="4">
        <v>0.0</v>
      </c>
      <c r="S1225" s="4">
        <v>0.0208054382531672</v>
      </c>
      <c r="T1225" s="4">
        <v>0.150066948192399</v>
      </c>
      <c r="U1225" s="13">
        <v>0.288392213410238</v>
      </c>
      <c r="V1225" s="4">
        <v>0.838905775075988</v>
      </c>
      <c r="W1225" s="4">
        <v>0.94987922705314</v>
      </c>
      <c r="X1225" s="4">
        <v>0.0259661835748792</v>
      </c>
      <c r="Y1225" s="4">
        <v>0.00966183574879227</v>
      </c>
      <c r="Z1225" s="4">
        <v>0.0144927536231884</v>
      </c>
      <c r="AA1225" s="4">
        <v>0.400050658561297</v>
      </c>
      <c r="AB1225" s="4">
        <v>0.0489868287740628</v>
      </c>
      <c r="AC1225" s="4">
        <v>0.541185410334347</v>
      </c>
      <c r="AD1225" s="4">
        <v>0.167634049667926</v>
      </c>
      <c r="AE1225" s="4">
        <v>0.04</v>
      </c>
      <c r="AF1225" s="4">
        <v>0.07</v>
      </c>
      <c r="AG1225" s="4">
        <v>0.03</v>
      </c>
      <c r="AH1225" s="4">
        <v>0.59</v>
      </c>
      <c r="AI1225" s="4">
        <v>0.19</v>
      </c>
      <c r="AJ1225" s="4">
        <v>1.04694221962434</v>
      </c>
      <c r="AK1225" s="4">
        <v>0.650501775517981</v>
      </c>
      <c r="AL1225" s="4">
        <v>1.00159420924785</v>
      </c>
      <c r="AM1225" s="13"/>
      <c r="AN1225" s="13"/>
    </row>
    <row r="1226" ht="15.0" customHeight="1">
      <c r="A1226" s="13" t="s">
        <v>3591</v>
      </c>
      <c r="B1226" s="13" t="s">
        <v>3548</v>
      </c>
      <c r="C1226" s="13" t="s">
        <v>3592</v>
      </c>
      <c r="D1226" s="13">
        <v>2166.40336910335</v>
      </c>
      <c r="E1226" s="13">
        <v>1.25769927536232</v>
      </c>
      <c r="F1226" s="13">
        <v>2724.68394746377</v>
      </c>
      <c r="G1226" s="13">
        <v>0.33871083903493</v>
      </c>
      <c r="H1226" s="4">
        <v>0.205760686379654</v>
      </c>
      <c r="I1226" s="4">
        <v>0.0288034318982687</v>
      </c>
      <c r="J1226" s="4">
        <v>0.030871763444155</v>
      </c>
      <c r="K1226" s="4">
        <v>0.013482457484296</v>
      </c>
      <c r="L1226" s="4">
        <v>0.00490271181247127</v>
      </c>
      <c r="M1226" s="4">
        <v>0.0</v>
      </c>
      <c r="N1226" s="4">
        <v>0.0501761912057607</v>
      </c>
      <c r="O1226" s="4">
        <v>0.0184617741688371</v>
      </c>
      <c r="P1226" s="4">
        <v>0.0</v>
      </c>
      <c r="Q1226" s="4">
        <v>0.0</v>
      </c>
      <c r="R1226" s="4">
        <v>0.0</v>
      </c>
      <c r="S1226" s="4">
        <v>0.202696491496859</v>
      </c>
      <c r="T1226" s="4">
        <v>0.0302589244675961</v>
      </c>
      <c r="U1226" s="13">
        <v>0.414585567642102</v>
      </c>
      <c r="V1226" s="4">
        <v>0.673388548793662</v>
      </c>
      <c r="W1226" s="4">
        <v>0.572192513368984</v>
      </c>
      <c r="X1226" s="4">
        <v>0.00962566844919786</v>
      </c>
      <c r="Y1226" s="4">
        <v>0.0417112299465241</v>
      </c>
      <c r="Z1226" s="4">
        <v>0.376470588235294</v>
      </c>
      <c r="AA1226" s="4">
        <v>0.764566078501981</v>
      </c>
      <c r="AB1226" s="4">
        <v>0.154051134317609</v>
      </c>
      <c r="AC1226" s="4">
        <v>0.059920777817789</v>
      </c>
      <c r="AD1226" s="4">
        <v>0.1446995362518</v>
      </c>
      <c r="AE1226" s="4">
        <v>0.14</v>
      </c>
      <c r="AF1226" s="4">
        <v>0.17</v>
      </c>
      <c r="AG1226" s="4">
        <v>0.08</v>
      </c>
      <c r="AH1226" s="4">
        <v>0.29</v>
      </c>
      <c r="AI1226" s="4">
        <v>0.12</v>
      </c>
      <c r="AJ1226" s="4">
        <v>1.39196194214976</v>
      </c>
      <c r="AK1226" s="4">
        <v>0.864874582235089</v>
      </c>
      <c r="AL1226" s="4">
        <v>0.800516270574211</v>
      </c>
      <c r="AM1226" s="13"/>
      <c r="AN1226" s="13"/>
    </row>
    <row r="1227" ht="15.0" customHeight="1">
      <c r="A1227" s="13" t="s">
        <v>3594</v>
      </c>
      <c r="B1227" s="13" t="s">
        <v>3548</v>
      </c>
      <c r="C1227" s="13" t="s">
        <v>3595</v>
      </c>
      <c r="D1227" s="13">
        <v>11341.9836380346</v>
      </c>
      <c r="E1227" s="13">
        <v>0.824343434343434</v>
      </c>
      <c r="F1227" s="13">
        <v>9349.68974444444</v>
      </c>
      <c r="G1227" s="13">
        <v>0.221173875750521</v>
      </c>
      <c r="H1227" s="4">
        <v>0.0</v>
      </c>
      <c r="I1227" s="4">
        <v>0.277559322033898</v>
      </c>
      <c r="J1227" s="4">
        <v>0.0</v>
      </c>
      <c r="K1227" s="4">
        <v>0.0</v>
      </c>
      <c r="L1227" s="4">
        <v>0.0</v>
      </c>
      <c r="M1227" s="4">
        <v>0.0</v>
      </c>
      <c r="N1227" s="4">
        <v>0.211661016949153</v>
      </c>
      <c r="O1227" s="4">
        <v>0.0267118644067797</v>
      </c>
      <c r="P1227" s="4">
        <v>0.0</v>
      </c>
      <c r="Q1227" s="4">
        <v>0.0</v>
      </c>
      <c r="R1227" s="4">
        <v>0.0</v>
      </c>
      <c r="S1227" s="4">
        <v>0.186847457627119</v>
      </c>
      <c r="T1227" s="4">
        <v>0.0363389830508475</v>
      </c>
      <c r="U1227" s="13">
        <v>0.260881355932203</v>
      </c>
      <c r="V1227" s="4">
        <v>0.784217620389658</v>
      </c>
      <c r="W1227" s="4">
        <v>0.975</v>
      </c>
      <c r="X1227" s="4">
        <v>0.025</v>
      </c>
      <c r="Y1227" s="4">
        <v>0.0</v>
      </c>
      <c r="Z1227" s="4">
        <v>0.0</v>
      </c>
      <c r="AA1227" s="4">
        <v>0.820855287342237</v>
      </c>
      <c r="AB1227" s="4">
        <v>0.120083323122166</v>
      </c>
      <c r="AC1227" s="4">
        <v>0.0365151329493935</v>
      </c>
      <c r="AD1227" s="4">
        <v>0.201218373024582</v>
      </c>
      <c r="AE1227" s="4">
        <v>0.03</v>
      </c>
      <c r="AF1227" s="4">
        <v>0.19</v>
      </c>
      <c r="AG1227" s="4">
        <v>0.11</v>
      </c>
      <c r="AH1227" s="4">
        <v>0.15</v>
      </c>
      <c r="AI1227" s="4">
        <v>0.01</v>
      </c>
      <c r="AJ1227" s="4">
        <v>0.994155606259345</v>
      </c>
      <c r="AK1227" s="4">
        <v>0.617703608557222</v>
      </c>
      <c r="AL1227" s="4">
        <v>0.086280739838692</v>
      </c>
      <c r="AM1227" s="13"/>
      <c r="AN1227" s="13"/>
    </row>
    <row r="1228" ht="15.0" customHeight="1">
      <c r="A1228" s="13" t="s">
        <v>3597</v>
      </c>
      <c r="B1228" s="13" t="s">
        <v>3548</v>
      </c>
      <c r="C1228" s="13" t="s">
        <v>3598</v>
      </c>
      <c r="D1228" s="13">
        <v>5008.87198579987</v>
      </c>
      <c r="E1228" s="13">
        <v>0.979782608695652</v>
      </c>
      <c r="F1228" s="13">
        <v>4907.60566086957</v>
      </c>
      <c r="G1228" s="13">
        <v>0.492567117816729</v>
      </c>
      <c r="H1228" s="4">
        <v>0.0</v>
      </c>
      <c r="I1228" s="4">
        <v>0.0122742010189903</v>
      </c>
      <c r="J1228" s="4">
        <v>0.0</v>
      </c>
      <c r="K1228" s="4">
        <v>0.0</v>
      </c>
      <c r="L1228" s="4">
        <v>0.0</v>
      </c>
      <c r="M1228" s="4">
        <v>0.0</v>
      </c>
      <c r="N1228" s="4">
        <v>0.158175081056044</v>
      </c>
      <c r="O1228" s="4">
        <v>0.343677628531728</v>
      </c>
      <c r="P1228" s="4">
        <v>0.0</v>
      </c>
      <c r="Q1228" s="4">
        <v>0.0</v>
      </c>
      <c r="R1228" s="4">
        <v>0.0</v>
      </c>
      <c r="S1228" s="4">
        <v>0.106530801296897</v>
      </c>
      <c r="T1228" s="4">
        <v>0.0685502547475683</v>
      </c>
      <c r="U1228" s="13">
        <v>0.310792033348772</v>
      </c>
      <c r="V1228" s="4">
        <v>2.20102063456845</v>
      </c>
      <c r="W1228" s="4">
        <v>0.96875</v>
      </c>
      <c r="X1228" s="4">
        <v>0.0151209677419355</v>
      </c>
      <c r="Y1228" s="4">
        <v>0.0</v>
      </c>
      <c r="Z1228" s="4">
        <v>0.0161290322580645</v>
      </c>
      <c r="AA1228" s="4">
        <v>0.794319946749501</v>
      </c>
      <c r="AB1228" s="4">
        <v>0.0980696694031506</v>
      </c>
      <c r="AC1228" s="4">
        <v>0.0718881739516308</v>
      </c>
      <c r="AD1228" s="4">
        <v>0.0540027161766309</v>
      </c>
      <c r="AE1228" s="4">
        <v>0.19</v>
      </c>
      <c r="AF1228" s="4">
        <v>0.01</v>
      </c>
      <c r="AG1228" s="4">
        <v>0.01</v>
      </c>
      <c r="AH1228" s="4">
        <v>0.23</v>
      </c>
      <c r="AI1228" s="4">
        <v>0.03</v>
      </c>
      <c r="AJ1228" s="4">
        <v>0.850864543049032</v>
      </c>
      <c r="AK1228" s="4">
        <v>0.528671865174464</v>
      </c>
      <c r="AL1228" s="4">
        <v>0.253860882800571</v>
      </c>
      <c r="AM1228" s="13"/>
      <c r="AN1228" s="13"/>
    </row>
    <row r="1229" ht="15.0" customHeight="1">
      <c r="A1229" s="13" t="s">
        <v>3600</v>
      </c>
      <c r="B1229" s="13" t="s">
        <v>3548</v>
      </c>
      <c r="C1229" s="13" t="s">
        <v>3601</v>
      </c>
      <c r="D1229" s="13">
        <v>8589.02160876537</v>
      </c>
      <c r="E1229" s="13">
        <v>1.38592592592593</v>
      </c>
      <c r="F1229" s="13">
        <v>11903.7477259259</v>
      </c>
      <c r="G1229" s="13">
        <v>0.28915018706574</v>
      </c>
      <c r="H1229" s="4">
        <v>0.109032076533483</v>
      </c>
      <c r="I1229" s="4">
        <v>0.0</v>
      </c>
      <c r="J1229" s="4">
        <v>0.0476927405740011</v>
      </c>
      <c r="K1229" s="4">
        <v>0.147720877884074</v>
      </c>
      <c r="L1229" s="4">
        <v>0.0</v>
      </c>
      <c r="M1229" s="4">
        <v>0.0</v>
      </c>
      <c r="N1229" s="4">
        <v>0.0</v>
      </c>
      <c r="O1229" s="4">
        <v>0.0</v>
      </c>
      <c r="P1229" s="4">
        <v>0.0</v>
      </c>
      <c r="Q1229" s="4">
        <v>0.0</v>
      </c>
      <c r="R1229" s="4">
        <v>0.0182892515475521</v>
      </c>
      <c r="S1229" s="4">
        <v>0.302898142937535</v>
      </c>
      <c r="T1229" s="4">
        <v>0.0488182329769274</v>
      </c>
      <c r="U1229" s="13">
        <v>0.325548677546427</v>
      </c>
      <c r="V1229" s="4">
        <v>0.159005879208979</v>
      </c>
      <c r="W1229" s="4">
        <v>0.403361344537815</v>
      </c>
      <c r="X1229" s="4">
        <v>0.411764705882353</v>
      </c>
      <c r="Y1229" s="4">
        <v>0.0504201680672269</v>
      </c>
      <c r="Z1229" s="4">
        <v>0.134453781512605</v>
      </c>
      <c r="AA1229" s="4">
        <v>0.656199893105291</v>
      </c>
      <c r="AB1229" s="4">
        <v>0.268038482095136</v>
      </c>
      <c r="AC1229" s="4">
        <v>0.048637092463923</v>
      </c>
      <c r="AD1229" s="4">
        <v>0.0975441599406032</v>
      </c>
      <c r="AE1229" s="4">
        <v>0.09</v>
      </c>
      <c r="AF1229" s="4">
        <v>0.1</v>
      </c>
      <c r="AG1229" s="4">
        <v>0.07</v>
      </c>
      <c r="AH1229" s="4">
        <v>0.62</v>
      </c>
      <c r="AI1229" s="4">
        <v>0.06</v>
      </c>
      <c r="AJ1229" s="4">
        <v>1.09830865625363</v>
      </c>
      <c r="AK1229" s="4">
        <v>0.682417537059604</v>
      </c>
      <c r="AL1229" s="4">
        <v>1.33402152698239</v>
      </c>
      <c r="AM1229" s="13"/>
      <c r="AN1229" s="13"/>
    </row>
    <row r="1230" ht="15.0" customHeight="1">
      <c r="A1230" s="13" t="s">
        <v>3603</v>
      </c>
      <c r="B1230" s="13" t="s">
        <v>3548</v>
      </c>
      <c r="C1230" s="13" t="s">
        <v>3604</v>
      </c>
      <c r="D1230" s="13"/>
      <c r="E1230" s="13">
        <v>1.58888888888889</v>
      </c>
      <c r="F1230" s="13"/>
      <c r="G1230" s="13">
        <v>1.0</v>
      </c>
      <c r="H1230" s="4">
        <v>0.0</v>
      </c>
      <c r="I1230" s="4">
        <v>0.0</v>
      </c>
      <c r="J1230" s="4">
        <v>1.0</v>
      </c>
      <c r="K1230" s="4">
        <v>0.0</v>
      </c>
      <c r="L1230" s="4">
        <v>0.0</v>
      </c>
      <c r="M1230" s="4">
        <v>0.0</v>
      </c>
      <c r="N1230" s="4">
        <v>0.0</v>
      </c>
      <c r="O1230" s="4">
        <v>0.0</v>
      </c>
      <c r="P1230" s="4">
        <v>0.0</v>
      </c>
      <c r="Q1230" s="4">
        <v>0.0</v>
      </c>
      <c r="R1230" s="4">
        <v>0.0</v>
      </c>
      <c r="S1230" s="4">
        <v>0.0</v>
      </c>
      <c r="T1230" s="4">
        <v>0.0</v>
      </c>
      <c r="U1230" s="13">
        <v>0.0</v>
      </c>
      <c r="V1230" s="4">
        <v>0.0</v>
      </c>
      <c r="W1230" s="4">
        <v>0.0</v>
      </c>
      <c r="X1230" s="4">
        <v>0.0</v>
      </c>
      <c r="Y1230" s="4">
        <v>0.0</v>
      </c>
      <c r="Z1230" s="4">
        <v>0.0</v>
      </c>
      <c r="AA1230" s="4">
        <v>0.0</v>
      </c>
      <c r="AB1230" s="4">
        <v>0.909090909090909</v>
      </c>
      <c r="AC1230" s="4">
        <v>0.0</v>
      </c>
      <c r="AD1230" s="4">
        <v>0.00701945802904692</v>
      </c>
      <c r="AE1230" s="4">
        <v>0.0</v>
      </c>
      <c r="AF1230" s="4">
        <v>0.0</v>
      </c>
      <c r="AG1230" s="4">
        <v>0.0</v>
      </c>
      <c r="AH1230" s="4">
        <v>0.03</v>
      </c>
      <c r="AI1230" s="4">
        <v>0.02</v>
      </c>
      <c r="AJ1230" s="4">
        <v>0.183437197028162</v>
      </c>
      <c r="AK1230" s="4">
        <v>0.113975938811292</v>
      </c>
      <c r="AL1230" s="4">
        <v>0.0</v>
      </c>
      <c r="AM1230" s="13"/>
      <c r="AN1230" s="13"/>
    </row>
    <row r="1231" ht="15.0" customHeight="1">
      <c r="A1231" s="13" t="s">
        <v>3606</v>
      </c>
      <c r="B1231" s="13" t="s">
        <v>3548</v>
      </c>
      <c r="C1231" s="13" t="s">
        <v>3607</v>
      </c>
      <c r="D1231" s="13">
        <v>168.1696540108</v>
      </c>
      <c r="E1231" s="13">
        <v>18.0875506072875</v>
      </c>
      <c r="F1231" s="13">
        <v>3041.77712753036</v>
      </c>
      <c r="G1231" s="13">
        <v>0.013765703253966</v>
      </c>
      <c r="H1231" s="4">
        <v>0.0</v>
      </c>
      <c r="I1231" s="4">
        <v>0.0</v>
      </c>
      <c r="J1231" s="4">
        <v>0.0</v>
      </c>
      <c r="K1231" s="4">
        <v>0.0</v>
      </c>
      <c r="L1231" s="4">
        <v>0.0</v>
      </c>
      <c r="M1231" s="4">
        <v>0.0</v>
      </c>
      <c r="N1231" s="4">
        <v>0.0</v>
      </c>
      <c r="O1231" s="4">
        <v>0.120679485667099</v>
      </c>
      <c r="P1231" s="4">
        <v>0.00141559513979002</v>
      </c>
      <c r="Q1231" s="4">
        <v>0.168101922850065</v>
      </c>
      <c r="R1231" s="4">
        <v>0.0</v>
      </c>
      <c r="S1231" s="4">
        <v>0.0921316503480005</v>
      </c>
      <c r="T1231" s="4">
        <v>0.319216704022649</v>
      </c>
      <c r="U1231" s="13">
        <v>0.298454641972396</v>
      </c>
      <c r="V1231" s="4">
        <v>0.114098654206653</v>
      </c>
      <c r="W1231" s="4">
        <v>0.444825895046591</v>
      </c>
      <c r="X1231" s="4">
        <v>0.128003923491908</v>
      </c>
      <c r="Y1231" s="4">
        <v>0.297694948504169</v>
      </c>
      <c r="Z1231" s="4">
        <v>0.129475232957332</v>
      </c>
      <c r="AA1231" s="4">
        <v>0.0211801572423827</v>
      </c>
      <c r="AB1231" s="4">
        <v>0.00424162726280742</v>
      </c>
      <c r="AC1231" s="4">
        <v>0.973643714501553</v>
      </c>
      <c r="AD1231" s="4">
        <v>0.796672420597727</v>
      </c>
      <c r="AE1231" s="4">
        <v>0.04</v>
      </c>
      <c r="AF1231" s="4">
        <v>0.04</v>
      </c>
      <c r="AG1231" s="4">
        <v>0.08</v>
      </c>
      <c r="AH1231" s="4">
        <v>0.15</v>
      </c>
      <c r="AI1231" s="4">
        <v>0.65</v>
      </c>
      <c r="AJ1231" s="4">
        <v>1.02414525072709</v>
      </c>
      <c r="AK1231" s="4">
        <v>0.636337222340056</v>
      </c>
      <c r="AL1231" s="4">
        <v>2.6563165257037</v>
      </c>
      <c r="AM1231" s="13"/>
      <c r="AN1231" s="13"/>
    </row>
    <row r="1232" ht="15.0" customHeight="1">
      <c r="A1232" s="13" t="s">
        <v>3609</v>
      </c>
      <c r="B1232" s="13" t="s">
        <v>3548</v>
      </c>
      <c r="C1232" s="13" t="s">
        <v>3610</v>
      </c>
      <c r="D1232" s="13">
        <v>1624.3785811633</v>
      </c>
      <c r="E1232" s="13">
        <v>1.55643939393939</v>
      </c>
      <c r="F1232" s="13">
        <v>2528.24681439394</v>
      </c>
      <c r="G1232" s="13">
        <v>0.568629836943295</v>
      </c>
      <c r="H1232" s="4">
        <v>0.0432488093705754</v>
      </c>
      <c r="I1232" s="4">
        <v>0.0</v>
      </c>
      <c r="J1232" s="4">
        <v>0.434804994207749</v>
      </c>
      <c r="K1232" s="4">
        <v>0.0</v>
      </c>
      <c r="L1232" s="4">
        <v>0.0</v>
      </c>
      <c r="M1232" s="4">
        <v>0.0</v>
      </c>
      <c r="N1232" s="4">
        <v>0.0</v>
      </c>
      <c r="O1232" s="4">
        <v>0.123439310078517</v>
      </c>
      <c r="P1232" s="4">
        <v>0.0</v>
      </c>
      <c r="Q1232" s="4">
        <v>0.0</v>
      </c>
      <c r="R1232" s="4">
        <v>0.0</v>
      </c>
      <c r="S1232" s="4">
        <v>0.171064487063972</v>
      </c>
      <c r="T1232" s="4">
        <v>0.0401596087012486</v>
      </c>
      <c r="U1232" s="13">
        <v>0.187282790577938</v>
      </c>
      <c r="V1232" s="4">
        <v>0.355317595522025</v>
      </c>
      <c r="W1232" s="4">
        <v>0.592465753424657</v>
      </c>
      <c r="X1232" s="4">
        <v>0.0787671232876712</v>
      </c>
      <c r="Y1232" s="4">
        <v>0.0273972602739726</v>
      </c>
      <c r="Z1232" s="4">
        <v>0.301369863013699</v>
      </c>
      <c r="AA1232" s="4">
        <v>0.608055487953273</v>
      </c>
      <c r="AB1232" s="4">
        <v>0.338403504502312</v>
      </c>
      <c r="AC1232" s="4">
        <v>0.0373570211730348</v>
      </c>
      <c r="AD1232" s="4">
        <v>0.234513210367129</v>
      </c>
      <c r="AE1232" s="4">
        <v>0.38</v>
      </c>
      <c r="AF1232" s="4">
        <v>0.14</v>
      </c>
      <c r="AG1232" s="4">
        <v>0.16</v>
      </c>
      <c r="AH1232" s="4">
        <v>0.09</v>
      </c>
      <c r="AI1232" s="4">
        <v>0.0</v>
      </c>
      <c r="AJ1232" s="4">
        <v>1.15286586885004</v>
      </c>
      <c r="AK1232" s="4">
        <v>0.716315839177951</v>
      </c>
      <c r="AL1232" s="4">
        <v>0.0</v>
      </c>
      <c r="AM1232" s="13"/>
      <c r="AN1232" s="13"/>
    </row>
    <row r="1233" ht="15.0" customHeight="1">
      <c r="A1233" s="13" t="s">
        <v>3612</v>
      </c>
      <c r="B1233" s="13" t="s">
        <v>3548</v>
      </c>
      <c r="C1233" s="13" t="s">
        <v>3613</v>
      </c>
      <c r="D1233" s="13">
        <v>5524.09604081633</v>
      </c>
      <c r="E1233" s="13">
        <v>0.99465811965812</v>
      </c>
      <c r="F1233" s="13">
        <v>5494.58698076923</v>
      </c>
      <c r="G1233" s="13">
        <v>0.353168635875403</v>
      </c>
      <c r="H1233" s="4">
        <v>0.0325346229940646</v>
      </c>
      <c r="I1233" s="4">
        <v>0.141789404264674</v>
      </c>
      <c r="J1233" s="4">
        <v>0.0</v>
      </c>
      <c r="K1233" s="4">
        <v>0.0</v>
      </c>
      <c r="L1233" s="4">
        <v>0.0</v>
      </c>
      <c r="M1233" s="4">
        <v>0.0</v>
      </c>
      <c r="N1233" s="4">
        <v>0.0</v>
      </c>
      <c r="O1233" s="4">
        <v>0.0375906792701693</v>
      </c>
      <c r="P1233" s="4">
        <v>0.149483402945702</v>
      </c>
      <c r="Q1233" s="4">
        <v>0.0</v>
      </c>
      <c r="R1233" s="4">
        <v>0.0</v>
      </c>
      <c r="S1233" s="4">
        <v>0.246207957792922</v>
      </c>
      <c r="T1233" s="4">
        <v>0.0</v>
      </c>
      <c r="U1233" s="13">
        <v>0.392393932732469</v>
      </c>
      <c r="V1233" s="4">
        <v>0.556390977443609</v>
      </c>
      <c r="W1233" s="4">
        <v>0.285714285714286</v>
      </c>
      <c r="X1233" s="4">
        <v>0.702702702702703</v>
      </c>
      <c r="Y1233" s="4">
        <v>0.0115830115830116</v>
      </c>
      <c r="Z1233" s="4">
        <v>0.0</v>
      </c>
      <c r="AA1233" s="4">
        <v>0.663157894736842</v>
      </c>
      <c r="AB1233" s="4">
        <v>0.110418904403867</v>
      </c>
      <c r="AC1233" s="4">
        <v>0.200859291084855</v>
      </c>
      <c r="AD1233" s="4">
        <v>0.0950266108081807</v>
      </c>
      <c r="AE1233" s="4">
        <v>0.08</v>
      </c>
      <c r="AF1233" s="4">
        <v>0.26</v>
      </c>
      <c r="AG1233" s="4">
        <v>0.01</v>
      </c>
      <c r="AH1233" s="4">
        <v>0.34</v>
      </c>
      <c r="AI1233" s="4">
        <v>0.09</v>
      </c>
      <c r="AJ1233" s="4">
        <v>1.18185953152098</v>
      </c>
      <c r="AK1233" s="4">
        <v>0.734330614676245</v>
      </c>
      <c r="AL1233" s="4">
        <v>0.713025683274863</v>
      </c>
      <c r="AM1233" s="13"/>
      <c r="AN1233" s="13"/>
    </row>
    <row r="1234" ht="15.0" customHeight="1">
      <c r="A1234" s="13" t="s">
        <v>3615</v>
      </c>
      <c r="B1234" s="13" t="s">
        <v>3548</v>
      </c>
      <c r="C1234" s="13" t="s">
        <v>3616</v>
      </c>
      <c r="D1234" s="13">
        <v>15073.2860696025</v>
      </c>
      <c r="E1234" s="13">
        <v>1.39379310344828</v>
      </c>
      <c r="F1234" s="13">
        <v>21009.0421701149</v>
      </c>
      <c r="G1234" s="13">
        <v>0.523503216229589</v>
      </c>
      <c r="H1234" s="4">
        <v>0.0</v>
      </c>
      <c r="I1234" s="4">
        <v>0.0714163967956366</v>
      </c>
      <c r="J1234" s="4">
        <v>0.0</v>
      </c>
      <c r="K1234" s="4">
        <v>0.0</v>
      </c>
      <c r="L1234" s="4">
        <v>0.0</v>
      </c>
      <c r="M1234" s="4">
        <v>0.0</v>
      </c>
      <c r="N1234" s="4">
        <v>0.0824953127663201</v>
      </c>
      <c r="O1234" s="4">
        <v>0.202999829555139</v>
      </c>
      <c r="P1234" s="4">
        <v>0.150673257201295</v>
      </c>
      <c r="Q1234" s="4">
        <v>0.0</v>
      </c>
      <c r="R1234" s="4">
        <v>0.0</v>
      </c>
      <c r="S1234" s="4">
        <v>0.0</v>
      </c>
      <c r="T1234" s="4">
        <v>0.16635418442134</v>
      </c>
      <c r="U1234" s="13">
        <v>0.326061019260269</v>
      </c>
      <c r="V1234" s="4">
        <v>1.52399802078179</v>
      </c>
      <c r="W1234" s="4">
        <v>0.73051948051948</v>
      </c>
      <c r="X1234" s="4">
        <v>0.188311688311688</v>
      </c>
      <c r="Y1234" s="4">
        <v>0.0378787878787879</v>
      </c>
      <c r="Z1234" s="4">
        <v>0.0432900432900433</v>
      </c>
      <c r="AA1234" s="4">
        <v>0.696190004948045</v>
      </c>
      <c r="AB1234" s="4">
        <v>0.049645390070922</v>
      </c>
      <c r="AC1234" s="4">
        <v>0.204354280059377</v>
      </c>
      <c r="AD1234" s="4">
        <v>0.0863269659331172</v>
      </c>
      <c r="AE1234" s="4">
        <v>0.15</v>
      </c>
      <c r="AF1234" s="4">
        <v>0.03</v>
      </c>
      <c r="AG1234" s="4">
        <v>0.03</v>
      </c>
      <c r="AH1234" s="4">
        <v>0.48</v>
      </c>
      <c r="AI1234" s="4">
        <v>0.0</v>
      </c>
      <c r="AJ1234" s="4">
        <v>0.847266675610577</v>
      </c>
      <c r="AK1234" s="4">
        <v>0.526436384445038</v>
      </c>
      <c r="AL1234" s="4">
        <v>0.195958956589896</v>
      </c>
      <c r="AM1234" s="13"/>
      <c r="AN1234" s="13"/>
    </row>
    <row r="1235" ht="15.0" customHeight="1">
      <c r="A1235" s="13" t="s">
        <v>3618</v>
      </c>
      <c r="B1235" s="13" t="s">
        <v>3548</v>
      </c>
      <c r="C1235" s="13" t="s">
        <v>870</v>
      </c>
      <c r="D1235" s="13">
        <v>782.768121301075</v>
      </c>
      <c r="E1235" s="13">
        <v>2.10578265204387</v>
      </c>
      <c r="F1235" s="13">
        <v>1648.33953040877</v>
      </c>
      <c r="G1235" s="13">
        <v>0.247242081340846</v>
      </c>
      <c r="H1235" s="4">
        <v>0.0</v>
      </c>
      <c r="I1235" s="4">
        <v>0.0</v>
      </c>
      <c r="J1235" s="4">
        <v>0.0</v>
      </c>
      <c r="K1235" s="4">
        <v>0.0</v>
      </c>
      <c r="L1235" s="4">
        <v>0.0</v>
      </c>
      <c r="M1235" s="4">
        <v>0.0</v>
      </c>
      <c r="N1235" s="4">
        <v>0.0</v>
      </c>
      <c r="O1235" s="4">
        <v>0.255566974991435</v>
      </c>
      <c r="P1235" s="4">
        <v>0.0</v>
      </c>
      <c r="Q1235" s="4">
        <v>0.0</v>
      </c>
      <c r="R1235" s="4">
        <v>0.0</v>
      </c>
      <c r="S1235" s="4">
        <v>0.0243233984241178</v>
      </c>
      <c r="T1235" s="4">
        <v>0.436059315812656</v>
      </c>
      <c r="U1235" s="13">
        <v>0.284050310771791</v>
      </c>
      <c r="V1235" s="4">
        <v>0.483878604232754</v>
      </c>
      <c r="W1235" s="4">
        <v>0.480430528375734</v>
      </c>
      <c r="X1235" s="4">
        <v>0.226027397260274</v>
      </c>
      <c r="Y1235" s="4">
        <v>0.0273972602739726</v>
      </c>
      <c r="Z1235" s="4">
        <v>0.26614481409002</v>
      </c>
      <c r="AA1235" s="4">
        <v>0.277780408124615</v>
      </c>
      <c r="AB1235" s="4">
        <v>0.0723450594195351</v>
      </c>
      <c r="AC1235" s="4">
        <v>0.636664930637754</v>
      </c>
      <c r="AD1235" s="4">
        <v>0.180164608486313</v>
      </c>
      <c r="AE1235" s="4">
        <v>0.04</v>
      </c>
      <c r="AF1235" s="4">
        <v>0.09</v>
      </c>
      <c r="AG1235" s="4">
        <v>0.01</v>
      </c>
      <c r="AH1235" s="4">
        <v>0.52</v>
      </c>
      <c r="AI1235" s="4">
        <v>0.24</v>
      </c>
      <c r="AJ1235" s="4">
        <v>1.07407152803838</v>
      </c>
      <c r="AK1235" s="4">
        <v>0.667358162586068</v>
      </c>
      <c r="AL1235" s="4">
        <v>2.26399861859252</v>
      </c>
      <c r="AM1235" s="13"/>
      <c r="AN1235" s="13"/>
    </row>
    <row r="1236" ht="15.0" customHeight="1">
      <c r="A1236" s="13" t="s">
        <v>3619</v>
      </c>
      <c r="B1236" s="13" t="s">
        <v>3548</v>
      </c>
      <c r="C1236" s="13" t="s">
        <v>992</v>
      </c>
      <c r="D1236" s="13">
        <v>794.856968332763</v>
      </c>
      <c r="E1236" s="13">
        <v>3.85610561056106</v>
      </c>
      <c r="F1236" s="13">
        <v>3065.05241518152</v>
      </c>
      <c r="G1236" s="13">
        <v>0.0545190003423485</v>
      </c>
      <c r="H1236" s="4">
        <v>0.0076928712726207</v>
      </c>
      <c r="I1236" s="4">
        <v>0.0</v>
      </c>
      <c r="J1236" s="4">
        <v>0.0169243167997656</v>
      </c>
      <c r="K1236" s="4">
        <v>0.0</v>
      </c>
      <c r="L1236" s="4">
        <v>0.0</v>
      </c>
      <c r="M1236" s="4">
        <v>0.0</v>
      </c>
      <c r="N1236" s="4">
        <v>0.0966371162722544</v>
      </c>
      <c r="O1236" s="4">
        <v>0.112096124258187</v>
      </c>
      <c r="P1236" s="4">
        <v>0.0</v>
      </c>
      <c r="Q1236" s="4">
        <v>0.0</v>
      </c>
      <c r="R1236" s="4">
        <v>0.0</v>
      </c>
      <c r="S1236" s="4">
        <v>0.0882115905927174</v>
      </c>
      <c r="T1236" s="4">
        <v>0.222140816177009</v>
      </c>
      <c r="U1236" s="13">
        <v>0.456297164627445</v>
      </c>
      <c r="V1236" s="4">
        <v>0.607839780896953</v>
      </c>
      <c r="W1236" s="4">
        <v>0.475922275415376</v>
      </c>
      <c r="X1236" s="4">
        <v>0.0214024218529992</v>
      </c>
      <c r="Y1236" s="4">
        <v>0.0115460433680653</v>
      </c>
      <c r="Z1236" s="4">
        <v>0.49112925936356</v>
      </c>
      <c r="AA1236" s="4">
        <v>0.191971927422116</v>
      </c>
      <c r="AB1236" s="4">
        <v>0.0411160561451558</v>
      </c>
      <c r="AC1236" s="4">
        <v>0.752892844916125</v>
      </c>
      <c r="AD1236" s="4">
        <v>0.310319895637393</v>
      </c>
      <c r="AE1236" s="4">
        <v>0.05</v>
      </c>
      <c r="AF1236" s="4">
        <v>0.06</v>
      </c>
      <c r="AG1236" s="4">
        <v>0.01</v>
      </c>
      <c r="AH1236" s="4">
        <v>0.47</v>
      </c>
      <c r="AI1236" s="4">
        <v>0.34</v>
      </c>
      <c r="AJ1236" s="4">
        <v>1.08629885802031</v>
      </c>
      <c r="AK1236" s="4">
        <v>0.674955429860233</v>
      </c>
      <c r="AL1236" s="4">
        <v>2.04301235536181</v>
      </c>
      <c r="AM1236" s="13"/>
      <c r="AN1236" s="13"/>
    </row>
    <row r="1237" ht="15.0" customHeight="1">
      <c r="A1237" s="13" t="s">
        <v>3620</v>
      </c>
      <c r="B1237" s="13" t="s">
        <v>3548</v>
      </c>
      <c r="C1237" s="13" t="s">
        <v>3621</v>
      </c>
      <c r="D1237" s="13">
        <v>2415.78195870851</v>
      </c>
      <c r="E1237" s="13">
        <v>1.95169117647059</v>
      </c>
      <c r="F1237" s="13">
        <v>4714.86033308824</v>
      </c>
      <c r="G1237" s="13">
        <v>0.567607278755227</v>
      </c>
      <c r="H1237" s="4">
        <v>0.00515542656381272</v>
      </c>
      <c r="I1237" s="4">
        <v>0.0</v>
      </c>
      <c r="J1237" s="4">
        <v>0.0159627281753609</v>
      </c>
      <c r="K1237" s="4">
        <v>0.0</v>
      </c>
      <c r="L1237" s="4">
        <v>0.0</v>
      </c>
      <c r="M1237" s="4">
        <v>0.0</v>
      </c>
      <c r="N1237" s="4">
        <v>0.10436874665852</v>
      </c>
      <c r="O1237" s="4">
        <v>0.447261895669442</v>
      </c>
      <c r="P1237" s="4">
        <v>0.0</v>
      </c>
      <c r="Q1237" s="4">
        <v>0.00259680745436493</v>
      </c>
      <c r="R1237" s="4">
        <v>0.0101199114030398</v>
      </c>
      <c r="S1237" s="4">
        <v>0.0617887420759184</v>
      </c>
      <c r="T1237" s="4">
        <v>0.127969143817307</v>
      </c>
      <c r="U1237" s="13">
        <v>0.224776598182235</v>
      </c>
      <c r="V1237" s="4">
        <v>1.32087556041141</v>
      </c>
      <c r="W1237" s="4">
        <v>0.911294922989161</v>
      </c>
      <c r="X1237" s="4">
        <v>0.029092983456931</v>
      </c>
      <c r="Y1237" s="4">
        <v>0.0116942384483742</v>
      </c>
      <c r="Z1237" s="4">
        <v>0.0479178551055334</v>
      </c>
      <c r="AA1237" s="4">
        <v>0.580492031797461</v>
      </c>
      <c r="AB1237" s="4">
        <v>0.138077835964284</v>
      </c>
      <c r="AC1237" s="4">
        <v>0.257469012545681</v>
      </c>
      <c r="AD1237" s="4">
        <v>0.202800346379077</v>
      </c>
      <c r="AE1237" s="4">
        <v>0.05</v>
      </c>
      <c r="AF1237" s="4">
        <v>0.16</v>
      </c>
      <c r="AG1237" s="4">
        <v>0.0</v>
      </c>
      <c r="AH1237" s="4">
        <v>0.55</v>
      </c>
      <c r="AI1237" s="4">
        <v>0.1</v>
      </c>
      <c r="AJ1237" s="4">
        <v>1.00206850759243</v>
      </c>
      <c r="AK1237" s="4">
        <v>0.622620170589187</v>
      </c>
      <c r="AL1237" s="4">
        <v>1.8553826369554</v>
      </c>
      <c r="AM1237" s="13"/>
      <c r="AN1237" s="13"/>
    </row>
    <row r="1238" ht="15.0" customHeight="1">
      <c r="A1238" s="13" t="s">
        <v>3623</v>
      </c>
      <c r="B1238" s="13" t="s">
        <v>3548</v>
      </c>
      <c r="C1238" s="13" t="s">
        <v>3624</v>
      </c>
      <c r="D1238" s="13">
        <v>6673.7197890641</v>
      </c>
      <c r="E1238" s="13">
        <v>1.42777777777778</v>
      </c>
      <c r="F1238" s="13">
        <v>9528.58880994152</v>
      </c>
      <c r="G1238" s="13">
        <v>0.124104034405079</v>
      </c>
      <c r="H1238" s="4">
        <v>0.0792719919110212</v>
      </c>
      <c r="I1238" s="4">
        <v>0.0</v>
      </c>
      <c r="J1238" s="4">
        <v>0.0291203235591507</v>
      </c>
      <c r="K1238" s="4">
        <v>0.0</v>
      </c>
      <c r="L1238" s="4">
        <v>0.0</v>
      </c>
      <c r="M1238" s="4">
        <v>0.0</v>
      </c>
      <c r="N1238" s="4">
        <v>0.0</v>
      </c>
      <c r="O1238" s="4">
        <v>0.0</v>
      </c>
      <c r="P1238" s="4">
        <v>0.0</v>
      </c>
      <c r="Q1238" s="4">
        <v>0.0133468149646107</v>
      </c>
      <c r="R1238" s="4">
        <v>0.0</v>
      </c>
      <c r="S1238" s="4">
        <v>0.302325581395349</v>
      </c>
      <c r="T1238" s="4">
        <v>0.0845298281092012</v>
      </c>
      <c r="U1238" s="13">
        <v>0.491405460060667</v>
      </c>
      <c r="V1238" s="4">
        <v>0.792545566250256</v>
      </c>
      <c r="W1238" s="4">
        <v>0.260981912144703</v>
      </c>
      <c r="X1238" s="4">
        <v>0.299741602067183</v>
      </c>
      <c r="Y1238" s="4">
        <v>0.315245478036176</v>
      </c>
      <c r="Z1238" s="4">
        <v>0.124031007751938</v>
      </c>
      <c r="AA1238" s="4">
        <v>0.645709604751178</v>
      </c>
      <c r="AB1238" s="4">
        <v>0.197624411222609</v>
      </c>
      <c r="AC1238" s="4">
        <v>0.0634855621544133</v>
      </c>
      <c r="AD1238" s="4">
        <v>0.136137026767589</v>
      </c>
      <c r="AE1238" s="4">
        <v>0.05</v>
      </c>
      <c r="AF1238" s="4">
        <v>0.11</v>
      </c>
      <c r="AG1238" s="4">
        <v>0.01</v>
      </c>
      <c r="AH1238" s="4">
        <v>0.64</v>
      </c>
      <c r="AI1238" s="4">
        <v>0.05</v>
      </c>
      <c r="AJ1238" s="4">
        <v>0.874048915348338</v>
      </c>
      <c r="AK1238" s="4">
        <v>0.543077125619859</v>
      </c>
      <c r="AL1238" s="4">
        <v>1.00631999105535</v>
      </c>
      <c r="AM1238" s="13"/>
      <c r="AN1238" s="13"/>
    </row>
    <row r="1239" ht="15.0" customHeight="1">
      <c r="A1239" s="13" t="s">
        <v>3626</v>
      </c>
      <c r="B1239" s="13" t="s">
        <v>3548</v>
      </c>
      <c r="C1239" s="13" t="s">
        <v>3627</v>
      </c>
      <c r="D1239" s="13">
        <v>3163.06090513983</v>
      </c>
      <c r="E1239" s="13">
        <v>1.73508196721311</v>
      </c>
      <c r="F1239" s="13">
        <v>5488.16993770492</v>
      </c>
      <c r="G1239" s="13">
        <v>0.49395313681028</v>
      </c>
      <c r="H1239" s="4">
        <v>0.0724079394097676</v>
      </c>
      <c r="I1239" s="4">
        <v>0.0</v>
      </c>
      <c r="J1239" s="4">
        <v>0.00979367981196135</v>
      </c>
      <c r="K1239" s="4">
        <v>0.0</v>
      </c>
      <c r="L1239" s="4">
        <v>0.0</v>
      </c>
      <c r="M1239" s="4">
        <v>0.0</v>
      </c>
      <c r="N1239" s="4">
        <v>0.11236615304257</v>
      </c>
      <c r="O1239" s="4">
        <v>0.31744580830504</v>
      </c>
      <c r="P1239" s="4">
        <v>0.0</v>
      </c>
      <c r="Q1239" s="4">
        <v>0.0</v>
      </c>
      <c r="R1239" s="4">
        <v>0.0</v>
      </c>
      <c r="S1239" s="4">
        <v>0.121311047270828</v>
      </c>
      <c r="T1239" s="4">
        <v>0.115304256986158</v>
      </c>
      <c r="U1239" s="13">
        <v>0.251371115173675</v>
      </c>
      <c r="V1239" s="4">
        <v>1.20055429579239</v>
      </c>
      <c r="W1239" s="4">
        <v>0.963273871983211</v>
      </c>
      <c r="X1239" s="4">
        <v>0.0167890870933893</v>
      </c>
      <c r="Y1239" s="4">
        <v>0.00314795383001049</v>
      </c>
      <c r="Z1239" s="4">
        <v>0.0167890870933893</v>
      </c>
      <c r="AA1239" s="4">
        <v>0.75705467372134</v>
      </c>
      <c r="AB1239" s="4">
        <v>0.147266313932981</v>
      </c>
      <c r="AC1239" s="4">
        <v>0.0482489292013102</v>
      </c>
      <c r="AD1239" s="4">
        <v>0.214188035570159</v>
      </c>
      <c r="AE1239" s="4">
        <v>0.27</v>
      </c>
      <c r="AF1239" s="4">
        <v>0.17</v>
      </c>
      <c r="AG1239" s="4">
        <v>0.0</v>
      </c>
      <c r="AH1239" s="4">
        <v>0.19</v>
      </c>
      <c r="AI1239" s="4">
        <v>0.01</v>
      </c>
      <c r="AJ1239" s="4">
        <v>1.01634329068003</v>
      </c>
      <c r="AK1239" s="4">
        <v>0.631489592004777</v>
      </c>
      <c r="AL1239" s="4">
        <v>0.507004587267392</v>
      </c>
      <c r="AM1239" s="13"/>
      <c r="AN1239" s="13"/>
    </row>
    <row r="1240" ht="15.0" customHeight="1">
      <c r="A1240" s="13" t="s">
        <v>3629</v>
      </c>
      <c r="B1240" s="13" t="s">
        <v>3548</v>
      </c>
      <c r="C1240" s="13" t="s">
        <v>3630</v>
      </c>
      <c r="D1240" s="13">
        <v>1715.25777713792</v>
      </c>
      <c r="E1240" s="13">
        <v>1.25833333333333</v>
      </c>
      <c r="F1240" s="13">
        <v>2158.36603623188</v>
      </c>
      <c r="G1240" s="13">
        <v>0.415011037527594</v>
      </c>
      <c r="H1240" s="4">
        <v>0.0555631028392881</v>
      </c>
      <c r="I1240" s="4">
        <v>0.0</v>
      </c>
      <c r="J1240" s="4">
        <v>0.102567585925825</v>
      </c>
      <c r="K1240" s="4">
        <v>0.0</v>
      </c>
      <c r="L1240" s="4">
        <v>0.0</v>
      </c>
      <c r="M1240" s="4">
        <v>0.0</v>
      </c>
      <c r="N1240" s="4">
        <v>0.0748539600597745</v>
      </c>
      <c r="O1240" s="4">
        <v>0.341665534574107</v>
      </c>
      <c r="P1240" s="4">
        <v>0.00393968210840918</v>
      </c>
      <c r="Q1240" s="4">
        <v>0.00883032196712403</v>
      </c>
      <c r="R1240" s="4">
        <v>0.0</v>
      </c>
      <c r="S1240" s="4">
        <v>0.0327401168319522</v>
      </c>
      <c r="T1240" s="4">
        <v>0.0662953403070235</v>
      </c>
      <c r="U1240" s="13">
        <v>0.313544355386496</v>
      </c>
      <c r="V1240" s="4">
        <v>0.846530377195508</v>
      </c>
      <c r="W1240" s="4">
        <v>0.86281179138322</v>
      </c>
      <c r="X1240" s="4">
        <v>0.116780045351474</v>
      </c>
      <c r="Y1240" s="4">
        <v>0.0204081632653061</v>
      </c>
      <c r="Z1240" s="4">
        <v>0.0</v>
      </c>
      <c r="AA1240" s="4">
        <v>0.453402437853921</v>
      </c>
      <c r="AB1240" s="4">
        <v>0.130242825607064</v>
      </c>
      <c r="AC1240" s="4">
        <v>0.400902197907669</v>
      </c>
      <c r="AD1240" s="4">
        <v>0.125789487843484</v>
      </c>
      <c r="AE1240" s="4">
        <v>0.08</v>
      </c>
      <c r="AF1240" s="4">
        <v>0.21</v>
      </c>
      <c r="AG1240" s="4">
        <v>0.05</v>
      </c>
      <c r="AH1240" s="4">
        <v>0.41</v>
      </c>
      <c r="AI1240" s="4">
        <v>0.19</v>
      </c>
      <c r="AJ1240" s="4">
        <v>1.36067509056041</v>
      </c>
      <c r="AK1240" s="4">
        <v>0.845434968350243</v>
      </c>
      <c r="AL1240" s="4">
        <v>0.829777343626217</v>
      </c>
      <c r="AM1240" s="13"/>
      <c r="AN1240" s="13"/>
    </row>
    <row r="1241" ht="15.0" customHeight="1">
      <c r="A1241" s="13" t="s">
        <v>3632</v>
      </c>
      <c r="B1241" s="13" t="s">
        <v>3548</v>
      </c>
      <c r="C1241" s="13" t="s">
        <v>3633</v>
      </c>
      <c r="D1241" s="13">
        <v>2720.80335347432</v>
      </c>
      <c r="E1241" s="13">
        <v>1.10333333333333</v>
      </c>
      <c r="F1241" s="13">
        <v>3001.95303333333</v>
      </c>
      <c r="G1241" s="13">
        <v>0.491211205712716</v>
      </c>
      <c r="H1241" s="4">
        <v>0.0</v>
      </c>
      <c r="I1241" s="4">
        <v>0.0457782299084435</v>
      </c>
      <c r="J1241" s="4">
        <v>0.430170033425374</v>
      </c>
      <c r="K1241" s="4">
        <v>0.014823426827496</v>
      </c>
      <c r="L1241" s="4">
        <v>0.0290655427990118</v>
      </c>
      <c r="M1241" s="4">
        <v>0.0</v>
      </c>
      <c r="N1241" s="4">
        <v>0.0</v>
      </c>
      <c r="O1241" s="4">
        <v>0.0</v>
      </c>
      <c r="P1241" s="4">
        <v>0.0</v>
      </c>
      <c r="Q1241" s="4">
        <v>0.0</v>
      </c>
      <c r="R1241" s="4">
        <v>0.0</v>
      </c>
      <c r="S1241" s="4">
        <v>0.162621711960471</v>
      </c>
      <c r="T1241" s="4">
        <v>0.100421450370586</v>
      </c>
      <c r="U1241" s="13">
        <v>0.217119604708618</v>
      </c>
      <c r="V1241" s="4">
        <v>0.212853611645152</v>
      </c>
      <c r="W1241" s="4">
        <v>0.735483870967742</v>
      </c>
      <c r="X1241" s="4">
        <v>0.232258064516129</v>
      </c>
      <c r="Y1241" s="4">
        <v>0.032258064516129</v>
      </c>
      <c r="Z1241" s="4">
        <v>0.0</v>
      </c>
      <c r="AA1241" s="4">
        <v>0.421724800878879</v>
      </c>
      <c r="AB1241" s="4">
        <v>0.544493271079374</v>
      </c>
      <c r="AC1241" s="4">
        <v>0.0237572095578138</v>
      </c>
      <c r="AD1241" s="4">
        <v>0.186640781785701</v>
      </c>
      <c r="AE1241" s="4">
        <v>0.24</v>
      </c>
      <c r="AF1241" s="4">
        <v>0.23</v>
      </c>
      <c r="AG1241" s="4">
        <v>0.06</v>
      </c>
      <c r="AH1241" s="4">
        <v>0.31</v>
      </c>
      <c r="AI1241" s="4">
        <v>0.0</v>
      </c>
      <c r="AJ1241" s="4">
        <v>1.21240476573871</v>
      </c>
      <c r="AK1241" s="4">
        <v>0.753309435780021</v>
      </c>
      <c r="AL1241" s="4">
        <v>0.0316038087860144</v>
      </c>
      <c r="AM1241" s="13"/>
      <c r="AN1241" s="13"/>
    </row>
    <row r="1242" ht="15.0" customHeight="1">
      <c r="A1242" s="13" t="s">
        <v>3635</v>
      </c>
      <c r="B1242" s="13" t="s">
        <v>3548</v>
      </c>
      <c r="C1242" s="13" t="s">
        <v>3636</v>
      </c>
      <c r="D1242" s="13">
        <v>1256.39641361257</v>
      </c>
      <c r="E1242" s="13">
        <v>4.775</v>
      </c>
      <c r="F1242" s="13">
        <v>5999.292875</v>
      </c>
      <c r="G1242" s="13">
        <v>0.913176265270506</v>
      </c>
      <c r="H1242" s="4">
        <v>0.0</v>
      </c>
      <c r="I1242" s="4">
        <v>0.0</v>
      </c>
      <c r="J1242" s="4">
        <v>0.130890052356021</v>
      </c>
      <c r="K1242" s="4">
        <v>0.0536649214659686</v>
      </c>
      <c r="L1242" s="4">
        <v>0.0</v>
      </c>
      <c r="M1242" s="4">
        <v>0.0</v>
      </c>
      <c r="N1242" s="4">
        <v>0.0</v>
      </c>
      <c r="O1242" s="4">
        <v>0.728621291448517</v>
      </c>
      <c r="P1242" s="4">
        <v>0.0</v>
      </c>
      <c r="Q1242" s="4">
        <v>0.0</v>
      </c>
      <c r="R1242" s="4">
        <v>0.0</v>
      </c>
      <c r="S1242" s="4">
        <v>0.0</v>
      </c>
      <c r="T1242" s="4">
        <v>0.0</v>
      </c>
      <c r="U1242" s="13">
        <v>0.0868237347294939</v>
      </c>
      <c r="V1242" s="4">
        <v>0.575916230366492</v>
      </c>
      <c r="W1242" s="4">
        <v>0.772727272727273</v>
      </c>
      <c r="X1242" s="4">
        <v>0.227272727272727</v>
      </c>
      <c r="Y1242" s="4">
        <v>0.0</v>
      </c>
      <c r="Z1242" s="4">
        <v>0.0</v>
      </c>
      <c r="AA1242" s="4">
        <v>0.140488656195462</v>
      </c>
      <c r="AB1242" s="4">
        <v>0.235165794066318</v>
      </c>
      <c r="AC1242" s="4">
        <v>0.613438045375218</v>
      </c>
      <c r="AD1242" s="4">
        <v>0.0642853124370002</v>
      </c>
      <c r="AE1242" s="4">
        <v>0.04</v>
      </c>
      <c r="AF1242" s="4">
        <v>0.0</v>
      </c>
      <c r="AG1242" s="4">
        <v>0.01</v>
      </c>
      <c r="AH1242" s="4">
        <v>0.24</v>
      </c>
      <c r="AI1242" s="4">
        <v>0.02</v>
      </c>
      <c r="AJ1242" s="4">
        <v>0.595555120316807</v>
      </c>
      <c r="AK1242" s="4">
        <v>0.370039201708685</v>
      </c>
      <c r="AL1242" s="4">
        <v>0.172752718215013</v>
      </c>
      <c r="AM1242" s="13"/>
      <c r="AN1242" s="13"/>
    </row>
    <row r="1243" ht="15.0" customHeight="1">
      <c r="A1243" s="13" t="s">
        <v>3638</v>
      </c>
      <c r="B1243" s="13" t="s">
        <v>3548</v>
      </c>
      <c r="C1243" s="13" t="s">
        <v>3639</v>
      </c>
      <c r="D1243" s="13">
        <v>3738.55319066148</v>
      </c>
      <c r="E1243" s="13">
        <v>1.24828571428571</v>
      </c>
      <c r="F1243" s="13">
        <v>4666.78254</v>
      </c>
      <c r="G1243" s="13">
        <v>0.520256351567865</v>
      </c>
      <c r="H1243" s="4">
        <v>0.0517280842298009</v>
      </c>
      <c r="I1243" s="4">
        <v>0.0</v>
      </c>
      <c r="J1243" s="4">
        <v>0.0798809796292058</v>
      </c>
      <c r="K1243" s="4">
        <v>0.0480659189745937</v>
      </c>
      <c r="L1243" s="4">
        <v>0.02563515678645</v>
      </c>
      <c r="M1243" s="4">
        <v>0.0</v>
      </c>
      <c r="N1243" s="4">
        <v>0.247425040054932</v>
      </c>
      <c r="O1243" s="4">
        <v>0.0675211718928817</v>
      </c>
      <c r="P1243" s="4">
        <v>0.0</v>
      </c>
      <c r="Q1243" s="4">
        <v>0.0</v>
      </c>
      <c r="R1243" s="4">
        <v>0.0</v>
      </c>
      <c r="S1243" s="4">
        <v>0.0286106660563058</v>
      </c>
      <c r="T1243" s="4">
        <v>0.0833142595559625</v>
      </c>
      <c r="U1243" s="13">
        <v>0.367818722819867</v>
      </c>
      <c r="V1243" s="4">
        <v>1.66399633783474</v>
      </c>
      <c r="W1243" s="4">
        <v>0.975240715268226</v>
      </c>
      <c r="X1243" s="4">
        <v>0.0</v>
      </c>
      <c r="Y1243" s="4">
        <v>0.0137551581843191</v>
      </c>
      <c r="Z1243" s="4">
        <v>0.0110041265474553</v>
      </c>
      <c r="AA1243" s="4">
        <v>0.670176241702907</v>
      </c>
      <c r="AB1243" s="4">
        <v>0.247425040054932</v>
      </c>
      <c r="AC1243" s="4">
        <v>0.0258640421149004</v>
      </c>
      <c r="AD1243" s="4">
        <v>0.133416410653882</v>
      </c>
      <c r="AE1243" s="4">
        <v>0.05</v>
      </c>
      <c r="AF1243" s="4">
        <v>0.31</v>
      </c>
      <c r="AG1243" s="4">
        <v>0.0</v>
      </c>
      <c r="AH1243" s="4">
        <v>0.33</v>
      </c>
      <c r="AI1243" s="4">
        <v>0.0</v>
      </c>
      <c r="AJ1243" s="4">
        <v>0.878712004035744</v>
      </c>
      <c r="AK1243" s="4">
        <v>0.545974465524295</v>
      </c>
      <c r="AL1243" s="4">
        <v>0.556705592661985</v>
      </c>
      <c r="AM1243" s="13"/>
      <c r="AN1243" s="13"/>
    </row>
    <row r="1244" ht="15.0" customHeight="1">
      <c r="A1244" s="13" t="s">
        <v>3641</v>
      </c>
      <c r="B1244" s="13" t="s">
        <v>3548</v>
      </c>
      <c r="C1244" s="13" t="s">
        <v>3642</v>
      </c>
      <c r="D1244" s="13">
        <v>2151.62609657268</v>
      </c>
      <c r="E1244" s="13">
        <v>1.02474048442907</v>
      </c>
      <c r="F1244" s="13">
        <v>2204.85836851211</v>
      </c>
      <c r="G1244" s="13">
        <v>0.178288029714672</v>
      </c>
      <c r="H1244" s="4">
        <v>0.0324116462186413</v>
      </c>
      <c r="I1244" s="4">
        <v>0.0</v>
      </c>
      <c r="J1244" s="4">
        <v>0.00329609961545504</v>
      </c>
      <c r="K1244" s="4">
        <v>0.0</v>
      </c>
      <c r="L1244" s="4">
        <v>0.0</v>
      </c>
      <c r="M1244" s="4">
        <v>0.0</v>
      </c>
      <c r="N1244" s="4">
        <v>0.0</v>
      </c>
      <c r="O1244" s="4">
        <v>0.151437465665629</v>
      </c>
      <c r="P1244" s="4">
        <v>0.00622596594030397</v>
      </c>
      <c r="Q1244" s="4">
        <v>0.0</v>
      </c>
      <c r="R1244" s="4">
        <v>0.0</v>
      </c>
      <c r="S1244" s="4">
        <v>0.189983519501923</v>
      </c>
      <c r="T1244" s="4">
        <v>0.0672953671488738</v>
      </c>
      <c r="U1244" s="13">
        <v>0.549349935909174</v>
      </c>
      <c r="V1244" s="4">
        <v>0.866959311159885</v>
      </c>
      <c r="W1244" s="4">
        <v>0.85491723466407</v>
      </c>
      <c r="X1244" s="4">
        <v>0.105160662122687</v>
      </c>
      <c r="Y1244" s="4">
        <v>0.0243427458617332</v>
      </c>
      <c r="Z1244" s="4">
        <v>0.0155793573515093</v>
      </c>
      <c r="AA1244" s="4">
        <v>0.736788789464798</v>
      </c>
      <c r="AB1244" s="4">
        <v>0.137936856322809</v>
      </c>
      <c r="AC1244" s="4">
        <v>0.0954752659125443</v>
      </c>
      <c r="AD1244" s="4">
        <v>0.194456244826246</v>
      </c>
      <c r="AE1244" s="4">
        <v>0.12</v>
      </c>
      <c r="AF1244" s="4">
        <v>0.23</v>
      </c>
      <c r="AG1244" s="4">
        <v>0.03</v>
      </c>
      <c r="AH1244" s="4">
        <v>0.39</v>
      </c>
      <c r="AI1244" s="4">
        <v>0.04</v>
      </c>
      <c r="AJ1244" s="4">
        <v>1.19363619791669</v>
      </c>
      <c r="AK1244" s="4">
        <v>0.74164786892055</v>
      </c>
      <c r="AL1244" s="4">
        <v>0.431838879567147</v>
      </c>
      <c r="AM1244" s="13"/>
      <c r="AN1244" s="13"/>
    </row>
    <row r="1245" ht="15.0" customHeight="1">
      <c r="A1245" s="13" t="s">
        <v>3644</v>
      </c>
      <c r="B1245" s="13" t="s">
        <v>3548</v>
      </c>
      <c r="C1245" s="13" t="s">
        <v>526</v>
      </c>
      <c r="D1245" s="13">
        <v>7153.14989356832</v>
      </c>
      <c r="E1245" s="13">
        <v>3.2125</v>
      </c>
      <c r="F1245" s="13">
        <v>22979.4940330882</v>
      </c>
      <c r="G1245" s="13">
        <v>0.436484321355001</v>
      </c>
      <c r="H1245" s="4">
        <v>0.0653467612726024</v>
      </c>
      <c r="I1245" s="4">
        <v>0.0</v>
      </c>
      <c r="J1245" s="4">
        <v>0.00801098649576562</v>
      </c>
      <c r="K1245" s="4">
        <v>0.0327306019684138</v>
      </c>
      <c r="L1245" s="4">
        <v>0.0</v>
      </c>
      <c r="M1245" s="4">
        <v>0.0</v>
      </c>
      <c r="N1245" s="4">
        <v>0.330395971618219</v>
      </c>
      <c r="O1245" s="4">
        <v>0.0</v>
      </c>
      <c r="P1245" s="4">
        <v>0.0</v>
      </c>
      <c r="Q1245" s="4">
        <v>0.0</v>
      </c>
      <c r="R1245" s="4">
        <v>0.0</v>
      </c>
      <c r="S1245" s="4">
        <v>0.0473792629892424</v>
      </c>
      <c r="T1245" s="4">
        <v>0.380636301213092</v>
      </c>
      <c r="U1245" s="13">
        <v>0.135500114442664</v>
      </c>
      <c r="V1245" s="4">
        <v>2.54634927901122</v>
      </c>
      <c r="W1245" s="4">
        <v>0.979325842696629</v>
      </c>
      <c r="X1245" s="4">
        <v>0.0134831460674157</v>
      </c>
      <c r="Y1245" s="4">
        <v>0.00359550561797753</v>
      </c>
      <c r="Z1245" s="4">
        <v>0.00359550561797753</v>
      </c>
      <c r="AA1245" s="4">
        <v>0.748226138704509</v>
      </c>
      <c r="AB1245" s="4">
        <v>0.162279697871366</v>
      </c>
      <c r="AC1245" s="4">
        <v>0.0750743877317464</v>
      </c>
      <c r="AD1245" s="4">
        <v>0.251689738999492</v>
      </c>
      <c r="AE1245" s="4">
        <v>0.27</v>
      </c>
      <c r="AF1245" s="4">
        <v>0.08</v>
      </c>
      <c r="AG1245" s="4">
        <v>0.07</v>
      </c>
      <c r="AH1245" s="4">
        <v>0.33</v>
      </c>
      <c r="AI1245" s="4">
        <v>0.02</v>
      </c>
      <c r="AJ1245" s="4">
        <v>1.18582561672627</v>
      </c>
      <c r="AK1245" s="4">
        <v>0.736794881967725</v>
      </c>
      <c r="AL1245" s="4">
        <v>0.0277257880493619</v>
      </c>
      <c r="AM1245" s="13"/>
      <c r="AN1245" s="13"/>
    </row>
    <row r="1246" ht="15.0" customHeight="1">
      <c r="A1246" s="13" t="s">
        <v>3645</v>
      </c>
      <c r="B1246" s="13" t="s">
        <v>3548</v>
      </c>
      <c r="C1246" s="13" t="s">
        <v>3646</v>
      </c>
      <c r="D1246" s="13">
        <v>3834.5993515417</v>
      </c>
      <c r="E1246" s="13">
        <v>1.07012867647059</v>
      </c>
      <c r="F1246" s="13">
        <v>4103.51472886029</v>
      </c>
      <c r="G1246" s="13">
        <v>0.235935755389504</v>
      </c>
      <c r="H1246" s="4">
        <v>0.0353394318728936</v>
      </c>
      <c r="I1246" s="4">
        <v>0.060953298025999</v>
      </c>
      <c r="J1246" s="4">
        <v>0.00982185844968705</v>
      </c>
      <c r="K1246" s="4">
        <v>0.0</v>
      </c>
      <c r="L1246" s="4">
        <v>0.0</v>
      </c>
      <c r="M1246" s="4">
        <v>0.0</v>
      </c>
      <c r="N1246" s="4">
        <v>0.12258064516129</v>
      </c>
      <c r="O1246" s="4">
        <v>0.0596051998074146</v>
      </c>
      <c r="P1246" s="4">
        <v>0.0</v>
      </c>
      <c r="Q1246" s="4">
        <v>0.0</v>
      </c>
      <c r="R1246" s="4">
        <v>0.00385170919595571</v>
      </c>
      <c r="S1246" s="4">
        <v>0.177467501203659</v>
      </c>
      <c r="T1246" s="4">
        <v>0.134520943668753</v>
      </c>
      <c r="U1246" s="13">
        <v>0.395859412614348</v>
      </c>
      <c r="V1246" s="4">
        <v>0.979987975607661</v>
      </c>
      <c r="W1246" s="4">
        <v>0.875547765118317</v>
      </c>
      <c r="X1246" s="4">
        <v>0.0666082383873795</v>
      </c>
      <c r="Y1246" s="4">
        <v>0.00876424189307625</v>
      </c>
      <c r="Z1246" s="4">
        <v>0.049079754601227</v>
      </c>
      <c r="AA1246" s="4">
        <v>0.808382719230439</v>
      </c>
      <c r="AB1246" s="4">
        <v>0.105299321480718</v>
      </c>
      <c r="AC1246" s="4">
        <v>0.0590912994932577</v>
      </c>
      <c r="AD1246" s="4">
        <v>0.162931215151803</v>
      </c>
      <c r="AE1246" s="4">
        <v>0.1</v>
      </c>
      <c r="AF1246" s="4">
        <v>0.22</v>
      </c>
      <c r="AG1246" s="4">
        <v>0.15</v>
      </c>
      <c r="AH1246" s="4">
        <v>0.31</v>
      </c>
      <c r="AI1246" s="4">
        <v>0.01</v>
      </c>
      <c r="AJ1246" s="4">
        <v>1.25705303433663</v>
      </c>
      <c r="AK1246" s="4">
        <v>0.781050964827512</v>
      </c>
      <c r="AL1246" s="4">
        <v>0.2678281827753</v>
      </c>
      <c r="AM1246" s="13"/>
      <c r="AN1246" s="13"/>
    </row>
    <row r="1247" ht="15.0" customHeight="1">
      <c r="A1247" s="13" t="s">
        <v>3648</v>
      </c>
      <c r="B1247" s="13" t="s">
        <v>3548</v>
      </c>
      <c r="C1247" s="13" t="s">
        <v>2174</v>
      </c>
      <c r="D1247" s="13">
        <v>5271.64737017392</v>
      </c>
      <c r="E1247" s="13">
        <v>2.14470899470899</v>
      </c>
      <c r="F1247" s="13">
        <v>11306.149531746</v>
      </c>
      <c r="G1247" s="13">
        <v>0.560256568397681</v>
      </c>
      <c r="H1247" s="4">
        <v>0.0194982451579358</v>
      </c>
      <c r="I1247" s="4">
        <v>0.0</v>
      </c>
      <c r="J1247" s="4">
        <v>0.0</v>
      </c>
      <c r="K1247" s="4">
        <v>0.0</v>
      </c>
      <c r="L1247" s="4">
        <v>0.0</v>
      </c>
      <c r="M1247" s="4">
        <v>0.0</v>
      </c>
      <c r="N1247" s="4">
        <v>0.557909788119069</v>
      </c>
      <c r="O1247" s="4">
        <v>0.0129988301052905</v>
      </c>
      <c r="P1247" s="4">
        <v>0.0</v>
      </c>
      <c r="Q1247" s="4">
        <v>0.0</v>
      </c>
      <c r="R1247" s="4">
        <v>0.0</v>
      </c>
      <c r="S1247" s="4">
        <v>0.202911737943585</v>
      </c>
      <c r="T1247" s="4">
        <v>0.0266476017158456</v>
      </c>
      <c r="U1247" s="13">
        <v>0.180033796958274</v>
      </c>
      <c r="V1247" s="4">
        <v>2.11792278278031</v>
      </c>
      <c r="W1247" s="4">
        <v>0.974956319161328</v>
      </c>
      <c r="X1247" s="4">
        <v>0.0186371578334304</v>
      </c>
      <c r="Y1247" s="4">
        <v>0.0064065230052417</v>
      </c>
      <c r="Z1247" s="4">
        <v>0.0</v>
      </c>
      <c r="AA1247" s="4">
        <v>0.94264216109535</v>
      </c>
      <c r="AB1247" s="4">
        <v>0.0292339953126927</v>
      </c>
      <c r="AC1247" s="4">
        <v>0.0171456765757987</v>
      </c>
      <c r="AD1247" s="4">
        <v>0.130228146719281</v>
      </c>
      <c r="AE1247" s="4">
        <v>0.25</v>
      </c>
      <c r="AF1247" s="4">
        <v>0.04</v>
      </c>
      <c r="AG1247" s="4">
        <v>0.05</v>
      </c>
      <c r="AH1247" s="4">
        <v>0.4</v>
      </c>
      <c r="AI1247" s="4">
        <v>0.03</v>
      </c>
      <c r="AJ1247" s="4">
        <v>1.09682826662166</v>
      </c>
      <c r="AK1247" s="4">
        <v>0.681497719264503</v>
      </c>
      <c r="AL1247" s="4">
        <v>0.504903555465904</v>
      </c>
      <c r="AM1247" s="13"/>
      <c r="AN1247" s="13"/>
    </row>
    <row r="1248" ht="15.0" customHeight="1">
      <c r="A1248" s="13" t="s">
        <v>3649</v>
      </c>
      <c r="B1248" s="13" t="s">
        <v>3548</v>
      </c>
      <c r="C1248" s="13" t="s">
        <v>3650</v>
      </c>
      <c r="D1248" s="13">
        <v>2704.42765735502</v>
      </c>
      <c r="E1248" s="13">
        <v>0.955405405405405</v>
      </c>
      <c r="F1248" s="13">
        <v>2583.82480236486</v>
      </c>
      <c r="G1248" s="13">
        <v>0.160007072135785</v>
      </c>
      <c r="H1248" s="4">
        <v>0.0983827493261456</v>
      </c>
      <c r="I1248" s="4">
        <v>0.0660377358490566</v>
      </c>
      <c r="J1248" s="4">
        <v>0.0179052753176742</v>
      </c>
      <c r="K1248" s="4">
        <v>0.0</v>
      </c>
      <c r="L1248" s="4">
        <v>0.0</v>
      </c>
      <c r="M1248" s="4">
        <v>0.0</v>
      </c>
      <c r="N1248" s="4">
        <v>0.0265691182133231</v>
      </c>
      <c r="O1248" s="4">
        <v>0.0496726992683866</v>
      </c>
      <c r="P1248" s="4">
        <v>0.0483249903735079</v>
      </c>
      <c r="Q1248" s="4">
        <v>0.0</v>
      </c>
      <c r="R1248" s="4">
        <v>0.03273007316134</v>
      </c>
      <c r="S1248" s="4">
        <v>0.184443588756257</v>
      </c>
      <c r="T1248" s="4">
        <v>0.0344628417404698</v>
      </c>
      <c r="U1248" s="13">
        <v>0.441470927993839</v>
      </c>
      <c r="V1248" s="4">
        <v>0.56046676096181</v>
      </c>
      <c r="W1248" s="4">
        <v>0.886435331230284</v>
      </c>
      <c r="X1248" s="4">
        <v>0.0536277602523659</v>
      </c>
      <c r="Y1248" s="4">
        <v>0.00946372239747634</v>
      </c>
      <c r="Z1248" s="4">
        <v>0.0504731861198738</v>
      </c>
      <c r="AA1248" s="4">
        <v>0.784299858557284</v>
      </c>
      <c r="AB1248" s="4">
        <v>0.106435643564356</v>
      </c>
      <c r="AC1248" s="4">
        <v>0.0827439886845827</v>
      </c>
      <c r="AD1248" s="4">
        <v>0.196199818810038</v>
      </c>
      <c r="AE1248" s="4">
        <v>0.3</v>
      </c>
      <c r="AF1248" s="4">
        <v>0.13</v>
      </c>
      <c r="AG1248" s="4">
        <v>0.04</v>
      </c>
      <c r="AH1248" s="4">
        <v>0.27</v>
      </c>
      <c r="AI1248" s="4">
        <v>0.0</v>
      </c>
      <c r="AJ1248" s="4">
        <v>1.10869557839658</v>
      </c>
      <c r="AK1248" s="4">
        <v>0.688871294649568</v>
      </c>
      <c r="AL1248" s="4">
        <v>0.0565165799779918</v>
      </c>
      <c r="AM1248" s="13"/>
      <c r="AN1248" s="13"/>
    </row>
    <row r="1249" ht="15.0" customHeight="1">
      <c r="A1249" s="13" t="s">
        <v>3652</v>
      </c>
      <c r="B1249" s="13" t="s">
        <v>3548</v>
      </c>
      <c r="C1249" s="13" t="s">
        <v>3653</v>
      </c>
      <c r="D1249" s="13">
        <v>4135.9241296061</v>
      </c>
      <c r="E1249" s="13">
        <v>1.88605664488017</v>
      </c>
      <c r="F1249" s="13">
        <v>7800.58718736383</v>
      </c>
      <c r="G1249" s="13">
        <v>0.600438951137808</v>
      </c>
      <c r="H1249" s="4">
        <v>0.155827653921682</v>
      </c>
      <c r="I1249" s="4">
        <v>0.0</v>
      </c>
      <c r="J1249" s="4">
        <v>0.197990065842671</v>
      </c>
      <c r="K1249" s="4">
        <v>0.0</v>
      </c>
      <c r="L1249" s="4">
        <v>0.0</v>
      </c>
      <c r="M1249" s="4">
        <v>0.0</v>
      </c>
      <c r="N1249" s="4">
        <v>0.246621231373455</v>
      </c>
      <c r="O1249" s="4">
        <v>0.0</v>
      </c>
      <c r="P1249" s="4">
        <v>0.0</v>
      </c>
      <c r="Q1249" s="4">
        <v>0.0</v>
      </c>
      <c r="R1249" s="4">
        <v>0.0</v>
      </c>
      <c r="S1249" s="4">
        <v>0.11643756497632</v>
      </c>
      <c r="T1249" s="4">
        <v>0.048284625158831</v>
      </c>
      <c r="U1249" s="13">
        <v>0.234838858727042</v>
      </c>
      <c r="V1249" s="4">
        <v>1.65415270879057</v>
      </c>
      <c r="W1249" s="4">
        <v>0.957402234636871</v>
      </c>
      <c r="X1249" s="4">
        <v>0.0391061452513966</v>
      </c>
      <c r="Y1249" s="4">
        <v>0.00349162011173184</v>
      </c>
      <c r="Z1249" s="4">
        <v>0.0</v>
      </c>
      <c r="AA1249" s="4">
        <v>0.704632089638443</v>
      </c>
      <c r="AB1249" s="4">
        <v>0.235185399098995</v>
      </c>
      <c r="AC1249" s="4">
        <v>0.0501328404759154</v>
      </c>
      <c r="AD1249" s="4">
        <v>0.143643484823748</v>
      </c>
      <c r="AE1249" s="4">
        <v>0.3</v>
      </c>
      <c r="AF1249" s="4">
        <v>0.03</v>
      </c>
      <c r="AG1249" s="4">
        <v>0.0</v>
      </c>
      <c r="AH1249" s="4">
        <v>0.43</v>
      </c>
      <c r="AI1249" s="4">
        <v>0.0</v>
      </c>
      <c r="AJ1249" s="4">
        <v>0.829295708444028</v>
      </c>
      <c r="AK1249" s="4">
        <v>0.515270394736637</v>
      </c>
      <c r="AL1249" s="4">
        <v>0.474971122766637</v>
      </c>
      <c r="AM1249" s="13"/>
      <c r="AN1249" s="13"/>
    </row>
    <row r="1250" ht="15.0" customHeight="1">
      <c r="A1250" s="13" t="s">
        <v>3655</v>
      </c>
      <c r="B1250" s="13" t="s">
        <v>3548</v>
      </c>
      <c r="C1250" s="13" t="s">
        <v>3656</v>
      </c>
      <c r="D1250" s="13">
        <v>341.115154765333</v>
      </c>
      <c r="E1250" s="13">
        <v>6.38712643678161</v>
      </c>
      <c r="F1250" s="13">
        <v>2178.74562298851</v>
      </c>
      <c r="G1250" s="13">
        <v>0.0126691621076879</v>
      </c>
      <c r="H1250" s="4">
        <v>0.0</v>
      </c>
      <c r="I1250" s="4">
        <v>0.0</v>
      </c>
      <c r="J1250" s="4">
        <v>0.0</v>
      </c>
      <c r="K1250" s="4">
        <v>0.0</v>
      </c>
      <c r="L1250" s="4">
        <v>0.0</v>
      </c>
      <c r="M1250" s="4">
        <v>0.0</v>
      </c>
      <c r="N1250" s="4">
        <v>0.0</v>
      </c>
      <c r="O1250" s="4">
        <v>0.0823584464202153</v>
      </c>
      <c r="P1250" s="4">
        <v>0.0</v>
      </c>
      <c r="Q1250" s="4">
        <v>0.0</v>
      </c>
      <c r="R1250" s="4">
        <v>0.0</v>
      </c>
      <c r="S1250" s="4">
        <v>0.0521759475900796</v>
      </c>
      <c r="T1250" s="4">
        <v>0.313523631258774</v>
      </c>
      <c r="U1250" s="13">
        <v>0.551941974730931</v>
      </c>
      <c r="V1250" s="4">
        <v>0.140368557443133</v>
      </c>
      <c r="W1250" s="4">
        <v>0.858974358974359</v>
      </c>
      <c r="X1250" s="4">
        <v>0.0282051282051282</v>
      </c>
      <c r="Y1250" s="4">
        <v>0.0512820512820513</v>
      </c>
      <c r="Z1250" s="4">
        <v>0.0615384615384615</v>
      </c>
      <c r="AA1250" s="4">
        <v>0.126907572703714</v>
      </c>
      <c r="AB1250" s="4">
        <v>0.0185358479700547</v>
      </c>
      <c r="AC1250" s="4">
        <v>0.847142240138209</v>
      </c>
      <c r="AD1250" s="4">
        <v>0.346700170098931</v>
      </c>
      <c r="AE1250" s="4">
        <v>0.06</v>
      </c>
      <c r="AF1250" s="4">
        <v>0.04</v>
      </c>
      <c r="AG1250" s="4">
        <v>0.01</v>
      </c>
      <c r="AH1250" s="4">
        <v>0.57</v>
      </c>
      <c r="AI1250" s="4">
        <v>0.29</v>
      </c>
      <c r="AJ1250" s="4">
        <v>1.0230027244482</v>
      </c>
      <c r="AK1250" s="4">
        <v>0.635627330849326</v>
      </c>
      <c r="AL1250" s="4">
        <v>2.2198151016132</v>
      </c>
      <c r="AM1250" s="13"/>
      <c r="AN1250" s="13"/>
    </row>
    <row r="1251" ht="15.0" customHeight="1">
      <c r="A1251" s="13" t="s">
        <v>3658</v>
      </c>
      <c r="B1251" s="13" t="s">
        <v>3548</v>
      </c>
      <c r="C1251" s="13" t="s">
        <v>3659</v>
      </c>
      <c r="D1251" s="13">
        <v>9684.54781476891</v>
      </c>
      <c r="E1251" s="13">
        <v>2.41324786324786</v>
      </c>
      <c r="F1251" s="13">
        <v>23371.2143205128</v>
      </c>
      <c r="G1251" s="13">
        <v>0.560740216043917</v>
      </c>
      <c r="H1251" s="4">
        <v>0.10346976937461</v>
      </c>
      <c r="I1251" s="4">
        <v>0.171202991896946</v>
      </c>
      <c r="J1251" s="4">
        <v>0.0</v>
      </c>
      <c r="K1251" s="4">
        <v>0.0</v>
      </c>
      <c r="L1251" s="4">
        <v>0.0</v>
      </c>
      <c r="M1251" s="4">
        <v>0.0</v>
      </c>
      <c r="N1251" s="4">
        <v>0.392063162268855</v>
      </c>
      <c r="O1251" s="4">
        <v>0.0950550592146271</v>
      </c>
      <c r="P1251" s="4">
        <v>0.0</v>
      </c>
      <c r="Q1251" s="4">
        <v>0.0</v>
      </c>
      <c r="R1251" s="4">
        <v>0.0</v>
      </c>
      <c r="S1251" s="4">
        <v>0.0196343237066279</v>
      </c>
      <c r="T1251" s="4">
        <v>0.00519426553085394</v>
      </c>
      <c r="U1251" s="13">
        <v>0.21338042800748</v>
      </c>
      <c r="V1251" s="4">
        <v>1.10943863998583</v>
      </c>
      <c r="W1251" s="4">
        <v>0.928172386272945</v>
      </c>
      <c r="X1251" s="4">
        <v>0.0311252992817239</v>
      </c>
      <c r="Y1251" s="4">
        <v>0.00239425379090184</v>
      </c>
      <c r="Z1251" s="4">
        <v>0.0383080606544294</v>
      </c>
      <c r="AA1251" s="4">
        <v>0.825836727465911</v>
      </c>
      <c r="AB1251" s="4">
        <v>0.102620860633965</v>
      </c>
      <c r="AC1251" s="4">
        <v>0.056313086594652</v>
      </c>
      <c r="AD1251" s="4">
        <v>0.143857001866977</v>
      </c>
      <c r="AE1251" s="4">
        <v>0.3</v>
      </c>
      <c r="AF1251" s="4">
        <v>0.01</v>
      </c>
      <c r="AG1251" s="4">
        <v>0.0</v>
      </c>
      <c r="AH1251" s="4">
        <v>0.42</v>
      </c>
      <c r="AI1251" s="4">
        <v>0.01</v>
      </c>
      <c r="AJ1251" s="4">
        <v>0.817645483453526</v>
      </c>
      <c r="AK1251" s="4">
        <v>0.508031702954559</v>
      </c>
      <c r="AL1251" s="4">
        <v>0.0114875115118715</v>
      </c>
      <c r="AM1251" s="13"/>
      <c r="AN1251" s="13"/>
    </row>
    <row r="1252" ht="15.0" customHeight="1">
      <c r="A1252" s="13" t="s">
        <v>3663</v>
      </c>
      <c r="B1252" s="13" t="s">
        <v>3662</v>
      </c>
      <c r="C1252" s="13" t="s">
        <v>1442</v>
      </c>
      <c r="D1252" s="13">
        <v>2509.07378140378</v>
      </c>
      <c r="E1252" s="13">
        <v>1.47085714285714</v>
      </c>
      <c r="F1252" s="13">
        <v>3690.48909333333</v>
      </c>
      <c r="G1252" s="13">
        <v>0.435508935508935</v>
      </c>
      <c r="H1252" s="4">
        <v>0.0338285041917929</v>
      </c>
      <c r="I1252" s="4">
        <v>0.0</v>
      </c>
      <c r="J1252" s="4">
        <v>0.0</v>
      </c>
      <c r="K1252" s="4">
        <v>0.0</v>
      </c>
      <c r="L1252" s="4">
        <v>0.0</v>
      </c>
      <c r="M1252" s="4">
        <v>0.0</v>
      </c>
      <c r="N1252" s="4">
        <v>0.293719664656567</v>
      </c>
      <c r="O1252" s="4">
        <v>0.136196499485218</v>
      </c>
      <c r="P1252" s="4">
        <v>0.0</v>
      </c>
      <c r="Q1252" s="4">
        <v>0.030886895131637</v>
      </c>
      <c r="R1252" s="4">
        <v>0.0</v>
      </c>
      <c r="S1252" s="4">
        <v>0.137520223562289</v>
      </c>
      <c r="T1252" s="4">
        <v>0.111928224738932</v>
      </c>
      <c r="U1252" s="13">
        <v>0.255919988233564</v>
      </c>
      <c r="V1252" s="4">
        <v>1.08780108780109</v>
      </c>
      <c r="W1252" s="4">
        <v>0.773809523809524</v>
      </c>
      <c r="X1252" s="4">
        <v>0.11547619047619</v>
      </c>
      <c r="Y1252" s="4">
        <v>0.0821428571428571</v>
      </c>
      <c r="Z1252" s="4">
        <v>0.0285714285714286</v>
      </c>
      <c r="AA1252" s="4">
        <v>0.863765863765864</v>
      </c>
      <c r="AB1252" s="4">
        <v>0.0282310282310282</v>
      </c>
      <c r="AC1252" s="4">
        <v>0.0699300699300699</v>
      </c>
      <c r="AD1252" s="4">
        <v>0.14656481603762</v>
      </c>
      <c r="AE1252" s="4">
        <v>0.25</v>
      </c>
      <c r="AF1252" s="4">
        <v>0.04</v>
      </c>
      <c r="AG1252" s="4">
        <v>0.06</v>
      </c>
      <c r="AH1252" s="4">
        <v>0.25</v>
      </c>
      <c r="AI1252" s="4">
        <v>0.01</v>
      </c>
      <c r="AJ1252" s="4">
        <v>1.03675855842016</v>
      </c>
      <c r="AK1252" s="4">
        <v>0.644174311050105</v>
      </c>
      <c r="AL1252" s="4">
        <v>0.0</v>
      </c>
      <c r="AM1252" s="13"/>
      <c r="AN1252" s="13"/>
    </row>
    <row r="1253" ht="15.0" customHeight="1">
      <c r="A1253" s="13" t="s">
        <v>3665</v>
      </c>
      <c r="B1253" s="13" t="s">
        <v>3662</v>
      </c>
      <c r="C1253" s="13" t="s">
        <v>1942</v>
      </c>
      <c r="D1253" s="13">
        <v>710.222528343123</v>
      </c>
      <c r="E1253" s="13">
        <v>3.07605042016807</v>
      </c>
      <c r="F1253" s="13">
        <v>2184.68030672269</v>
      </c>
      <c r="G1253" s="13">
        <v>0.171971042207349</v>
      </c>
      <c r="H1253" s="4">
        <v>0.0</v>
      </c>
      <c r="I1253" s="4">
        <v>0.0</v>
      </c>
      <c r="J1253" s="4">
        <v>0.0</v>
      </c>
      <c r="K1253" s="4">
        <v>0.0</v>
      </c>
      <c r="L1253" s="4">
        <v>0.0</v>
      </c>
      <c r="M1253" s="4">
        <v>0.0</v>
      </c>
      <c r="N1253" s="4">
        <v>0.0</v>
      </c>
      <c r="O1253" s="4">
        <v>0.242615202835762</v>
      </c>
      <c r="P1253" s="4">
        <v>0.253249310752265</v>
      </c>
      <c r="Q1253" s="4">
        <v>0.0</v>
      </c>
      <c r="R1253" s="4">
        <v>0.0</v>
      </c>
      <c r="S1253" s="4">
        <v>0.0</v>
      </c>
      <c r="T1253" s="4">
        <v>0.309964552973612</v>
      </c>
      <c r="U1253" s="13">
        <v>0.194170933438362</v>
      </c>
      <c r="V1253" s="4">
        <v>0.390657014069116</v>
      </c>
      <c r="W1253" s="4">
        <v>0.22027972027972</v>
      </c>
      <c r="X1253" s="4">
        <v>0.520979020979021</v>
      </c>
      <c r="Y1253" s="4">
        <v>0.0629370629370629</v>
      </c>
      <c r="Z1253" s="4">
        <v>0.195804195804196</v>
      </c>
      <c r="AA1253" s="4">
        <v>0.302554295861221</v>
      </c>
      <c r="AB1253" s="4">
        <v>0.0254063652506488</v>
      </c>
      <c r="AC1253" s="4">
        <v>0.650594181122798</v>
      </c>
      <c r="AD1253" s="4">
        <v>0.101947647249037</v>
      </c>
      <c r="AE1253" s="4">
        <v>0.07</v>
      </c>
      <c r="AF1253" s="4">
        <v>0.08</v>
      </c>
      <c r="AG1253" s="4">
        <v>0.07</v>
      </c>
      <c r="AH1253" s="4">
        <v>0.58</v>
      </c>
      <c r="AI1253" s="4">
        <v>0.15</v>
      </c>
      <c r="AJ1253" s="4">
        <v>1.1748644562043</v>
      </c>
      <c r="AK1253" s="4">
        <v>0.729984330012113</v>
      </c>
      <c r="AL1253" s="4">
        <v>0.927801631682638</v>
      </c>
      <c r="AM1253" s="13"/>
      <c r="AN1253" s="13"/>
    </row>
    <row r="1254" ht="15.0" customHeight="1">
      <c r="A1254" s="13" t="s">
        <v>3666</v>
      </c>
      <c r="B1254" s="13" t="s">
        <v>3662</v>
      </c>
      <c r="C1254" s="13" t="s">
        <v>3667</v>
      </c>
      <c r="D1254" s="13">
        <v>754.171309623114</v>
      </c>
      <c r="E1254" s="13">
        <v>5.78377192982456</v>
      </c>
      <c r="F1254" s="13">
        <v>4361.95485087719</v>
      </c>
      <c r="G1254" s="13">
        <v>0.15966482141503</v>
      </c>
      <c r="H1254" s="4">
        <v>0.0</v>
      </c>
      <c r="I1254" s="4">
        <v>0.0</v>
      </c>
      <c r="J1254" s="4">
        <v>0.0536344389555399</v>
      </c>
      <c r="K1254" s="4">
        <v>0.0</v>
      </c>
      <c r="L1254" s="4">
        <v>0.0</v>
      </c>
      <c r="M1254" s="4">
        <v>0.0</v>
      </c>
      <c r="N1254" s="4">
        <v>0.116725476358504</v>
      </c>
      <c r="O1254" s="4">
        <v>0.402822865208186</v>
      </c>
      <c r="P1254" s="4">
        <v>0.0211714890613973</v>
      </c>
      <c r="Q1254" s="4">
        <v>0.0</v>
      </c>
      <c r="R1254" s="4">
        <v>0.0</v>
      </c>
      <c r="S1254" s="4">
        <v>0.0</v>
      </c>
      <c r="T1254" s="4">
        <v>0.145518701482004</v>
      </c>
      <c r="U1254" s="13">
        <v>0.260127028934368</v>
      </c>
      <c r="V1254" s="4">
        <v>0.408356714946538</v>
      </c>
      <c r="W1254" s="4">
        <v>0.732590529247911</v>
      </c>
      <c r="X1254" s="4">
        <v>0.171773444753946</v>
      </c>
      <c r="Y1254" s="4">
        <v>0.0733519034354689</v>
      </c>
      <c r="Z1254" s="4">
        <v>0.0222841225626741</v>
      </c>
      <c r="AA1254" s="4">
        <v>0.219420641540911</v>
      </c>
      <c r="AB1254" s="4">
        <v>0.0266171229240919</v>
      </c>
      <c r="AC1254" s="4">
        <v>0.747857738682035</v>
      </c>
      <c r="AD1254" s="4">
        <v>0.428390379759192</v>
      </c>
      <c r="AE1254" s="4">
        <v>0.11</v>
      </c>
      <c r="AF1254" s="4">
        <v>0.14</v>
      </c>
      <c r="AG1254" s="4">
        <v>0.08</v>
      </c>
      <c r="AH1254" s="4">
        <v>0.32</v>
      </c>
      <c r="AI1254" s="4">
        <v>0.22</v>
      </c>
      <c r="AJ1254" s="4">
        <v>1.41784140368655</v>
      </c>
      <c r="AK1254" s="4">
        <v>0.880954395775493</v>
      </c>
      <c r="AL1254" s="4">
        <v>0.683176091755404</v>
      </c>
      <c r="AM1254" s="13"/>
      <c r="AN1254" s="13"/>
    </row>
    <row r="1255" ht="15.0" customHeight="1">
      <c r="A1255" s="13" t="s">
        <v>3669</v>
      </c>
      <c r="B1255" s="13" t="s">
        <v>3662</v>
      </c>
      <c r="C1255" s="13" t="s">
        <v>1777</v>
      </c>
      <c r="D1255" s="13">
        <v>995.861347703254</v>
      </c>
      <c r="E1255" s="13">
        <v>7.96416666666667</v>
      </c>
      <c r="F1255" s="13">
        <v>7931.20575</v>
      </c>
      <c r="G1255" s="13">
        <v>0.108192947577692</v>
      </c>
      <c r="H1255" s="4">
        <v>0.134353226295062</v>
      </c>
      <c r="I1255" s="4">
        <v>0.0</v>
      </c>
      <c r="J1255" s="4">
        <v>0.0137837019085126</v>
      </c>
      <c r="K1255" s="4">
        <v>0.0378673129354741</v>
      </c>
      <c r="L1255" s="4">
        <v>0.0</v>
      </c>
      <c r="M1255" s="4">
        <v>0.0</v>
      </c>
      <c r="N1255" s="4">
        <v>0.272644653135413</v>
      </c>
      <c r="O1255" s="4">
        <v>0.0</v>
      </c>
      <c r="P1255" s="4">
        <v>0.167070584671312</v>
      </c>
      <c r="Q1255" s="4">
        <v>7.57346258709482E-4</v>
      </c>
      <c r="R1255" s="4">
        <v>0.0</v>
      </c>
      <c r="S1255" s="4">
        <v>0.0683126325355953</v>
      </c>
      <c r="T1255" s="4">
        <v>0.136019388064223</v>
      </c>
      <c r="U1255" s="13">
        <v>0.169191154195698</v>
      </c>
      <c r="V1255" s="4">
        <v>0.756775138641833</v>
      </c>
      <c r="W1255" s="4">
        <v>0.456619426201175</v>
      </c>
      <c r="X1255" s="4">
        <v>0.101970273072935</v>
      </c>
      <c r="Y1255" s="4">
        <v>0.0321465606636709</v>
      </c>
      <c r="Z1255" s="4">
        <v>0.409263740062219</v>
      </c>
      <c r="AA1255" s="4">
        <v>0.13770011509888</v>
      </c>
      <c r="AB1255" s="4">
        <v>0.0164277492937114</v>
      </c>
      <c r="AC1255" s="4">
        <v>0.84171288061107</v>
      </c>
      <c r="AD1255" s="4">
        <v>0.133645328590189</v>
      </c>
      <c r="AE1255" s="4">
        <v>0.05</v>
      </c>
      <c r="AF1255" s="4">
        <v>0.03</v>
      </c>
      <c r="AG1255" s="4">
        <v>0.09</v>
      </c>
      <c r="AH1255" s="4">
        <v>0.51</v>
      </c>
      <c r="AI1255" s="4">
        <v>0.27</v>
      </c>
      <c r="AJ1255" s="4">
        <v>1.1686241739361</v>
      </c>
      <c r="AK1255" s="4">
        <v>0.726107024637369</v>
      </c>
      <c r="AL1255" s="4">
        <v>1.13406753625915</v>
      </c>
      <c r="AM1255" s="13"/>
      <c r="AN1255" s="13"/>
    </row>
    <row r="1256" ht="15.0" customHeight="1">
      <c r="A1256" s="13" t="s">
        <v>3670</v>
      </c>
      <c r="B1256" s="13" t="s">
        <v>3662</v>
      </c>
      <c r="C1256" s="13" t="s">
        <v>1287</v>
      </c>
      <c r="D1256" s="13">
        <v>615.490077790743</v>
      </c>
      <c r="E1256" s="13">
        <v>3.89545454545455</v>
      </c>
      <c r="F1256" s="13">
        <v>2397.61362121212</v>
      </c>
      <c r="G1256" s="13">
        <v>0.102294826915597</v>
      </c>
      <c r="H1256" s="4">
        <v>0.0</v>
      </c>
      <c r="I1256" s="4">
        <v>0.0</v>
      </c>
      <c r="J1256" s="4">
        <v>0.0</v>
      </c>
      <c r="K1256" s="4">
        <v>0.0</v>
      </c>
      <c r="L1256" s="4">
        <v>0.0</v>
      </c>
      <c r="M1256" s="4">
        <v>0.0</v>
      </c>
      <c r="N1256" s="4">
        <v>0.0</v>
      </c>
      <c r="O1256" s="4">
        <v>0.337612323491656</v>
      </c>
      <c r="P1256" s="4">
        <v>0.0</v>
      </c>
      <c r="Q1256" s="4">
        <v>0.0</v>
      </c>
      <c r="R1256" s="4">
        <v>0.0</v>
      </c>
      <c r="S1256" s="4">
        <v>0.0</v>
      </c>
      <c r="T1256" s="4">
        <v>0.290115532734275</v>
      </c>
      <c r="U1256" s="13">
        <v>0.372272143774069</v>
      </c>
      <c r="V1256" s="4">
        <v>0.182808245818748</v>
      </c>
      <c r="W1256" s="4">
        <v>0.595744680851064</v>
      </c>
      <c r="X1256" s="4">
        <v>0.404255319148936</v>
      </c>
      <c r="Y1256" s="4">
        <v>0.0</v>
      </c>
      <c r="Z1256" s="4">
        <v>0.0</v>
      </c>
      <c r="AA1256" s="4">
        <v>0.41073512252042</v>
      </c>
      <c r="AB1256" s="4">
        <v>0.00622325943212758</v>
      </c>
      <c r="AC1256" s="4">
        <v>0.573317775184753</v>
      </c>
      <c r="AD1256" s="4">
        <v>0.0707197840151934</v>
      </c>
      <c r="AE1256" s="4">
        <v>0.08</v>
      </c>
      <c r="AF1256" s="4">
        <v>0.16</v>
      </c>
      <c r="AG1256" s="4">
        <v>0.21</v>
      </c>
      <c r="AH1256" s="4">
        <v>0.4</v>
      </c>
      <c r="AI1256" s="4">
        <v>0.13</v>
      </c>
      <c r="AJ1256" s="4">
        <v>1.45475235333808</v>
      </c>
      <c r="AK1256" s="4">
        <v>0.90388845826176</v>
      </c>
      <c r="AL1256" s="4">
        <v>0.62717068016662</v>
      </c>
      <c r="AM1256" s="13"/>
      <c r="AN1256" s="13"/>
    </row>
    <row r="1257" ht="15.0" customHeight="1">
      <c r="A1257" s="13" t="s">
        <v>3671</v>
      </c>
      <c r="B1257" s="13" t="s">
        <v>3662</v>
      </c>
      <c r="C1257" s="13" t="s">
        <v>3672</v>
      </c>
      <c r="D1257" s="13">
        <v>1847.01787827557</v>
      </c>
      <c r="E1257" s="13">
        <v>0.948930481283422</v>
      </c>
      <c r="F1257" s="13">
        <v>1752.69156417112</v>
      </c>
      <c r="G1257" s="13">
        <v>0.0797407720484644</v>
      </c>
      <c r="H1257" s="4">
        <v>0.0</v>
      </c>
      <c r="I1257" s="4">
        <v>0.0</v>
      </c>
      <c r="J1257" s="4">
        <v>0.047284095349746</v>
      </c>
      <c r="K1257" s="4">
        <v>0.0</v>
      </c>
      <c r="L1257" s="4">
        <v>0.0</v>
      </c>
      <c r="M1257" s="4">
        <v>0.0</v>
      </c>
      <c r="N1257" s="4">
        <v>0.0</v>
      </c>
      <c r="O1257" s="4">
        <v>0.0437670965220789</v>
      </c>
      <c r="P1257" s="4">
        <v>0.0</v>
      </c>
      <c r="Q1257" s="4">
        <v>0.0195388823759281</v>
      </c>
      <c r="R1257" s="4">
        <v>0.0</v>
      </c>
      <c r="S1257" s="4">
        <v>0.0</v>
      </c>
      <c r="T1257" s="4">
        <v>0.475967174677608</v>
      </c>
      <c r="U1257" s="13">
        <v>0.413442751074638</v>
      </c>
      <c r="V1257" s="4">
        <v>1.06508875739645</v>
      </c>
      <c r="W1257" s="4">
        <v>0.0502645502645503</v>
      </c>
      <c r="X1257" s="4">
        <v>0.621693121693122</v>
      </c>
      <c r="Y1257" s="4">
        <v>0.201058201058201</v>
      </c>
      <c r="Z1257" s="4">
        <v>0.126984126984127</v>
      </c>
      <c r="AA1257" s="4">
        <v>0.694561848408002</v>
      </c>
      <c r="AB1257" s="4">
        <v>0.0659340659340659</v>
      </c>
      <c r="AC1257" s="4">
        <v>0.169061707523246</v>
      </c>
      <c r="AD1257" s="4">
        <v>0.0517182558093222</v>
      </c>
      <c r="AE1257" s="4">
        <v>0.07</v>
      </c>
      <c r="AF1257" s="4">
        <v>0.1</v>
      </c>
      <c r="AG1257" s="4">
        <v>0.1</v>
      </c>
      <c r="AH1257" s="4">
        <v>0.29</v>
      </c>
      <c r="AI1257" s="4">
        <v>0.19</v>
      </c>
      <c r="AJ1257" s="4">
        <v>1.32118771372069</v>
      </c>
      <c r="AK1257" s="4">
        <v>0.820900081645606</v>
      </c>
      <c r="AL1257" s="4">
        <v>0.74926507202514</v>
      </c>
      <c r="AM1257" s="13"/>
      <c r="AN1257" s="13"/>
    </row>
    <row r="1258" ht="15.0" customHeight="1">
      <c r="A1258" s="13" t="s">
        <v>3674</v>
      </c>
      <c r="B1258" s="13" t="s">
        <v>3662</v>
      </c>
      <c r="C1258" s="13" t="s">
        <v>3675</v>
      </c>
      <c r="D1258" s="13">
        <v>5065.22414826498</v>
      </c>
      <c r="E1258" s="13">
        <v>0.939259259259259</v>
      </c>
      <c r="F1258" s="13">
        <v>4757.55868148148</v>
      </c>
      <c r="G1258" s="13">
        <v>0.275236593059937</v>
      </c>
      <c r="H1258" s="4">
        <v>0.265692175408426</v>
      </c>
      <c r="I1258" s="4">
        <v>0.0343938091143594</v>
      </c>
      <c r="J1258" s="4">
        <v>0.0</v>
      </c>
      <c r="K1258" s="4">
        <v>0.0</v>
      </c>
      <c r="L1258" s="4">
        <v>0.0</v>
      </c>
      <c r="M1258" s="4">
        <v>0.0</v>
      </c>
      <c r="N1258" s="4">
        <v>0.0</v>
      </c>
      <c r="O1258" s="4">
        <v>0.0</v>
      </c>
      <c r="P1258" s="4">
        <v>0.0</v>
      </c>
      <c r="Q1258" s="4">
        <v>0.0</v>
      </c>
      <c r="R1258" s="4">
        <v>0.0</v>
      </c>
      <c r="S1258" s="4">
        <v>0.387790197764402</v>
      </c>
      <c r="T1258" s="4">
        <v>0.214961306964746</v>
      </c>
      <c r="U1258" s="13">
        <v>0.0971625107480654</v>
      </c>
      <c r="V1258" s="4">
        <v>0.985804416403786</v>
      </c>
      <c r="W1258" s="4">
        <v>0.0</v>
      </c>
      <c r="X1258" s="4">
        <v>0.856</v>
      </c>
      <c r="Y1258" s="4">
        <v>0.08</v>
      </c>
      <c r="Z1258" s="4">
        <v>0.064</v>
      </c>
      <c r="AA1258" s="4">
        <v>0.741324921135647</v>
      </c>
      <c r="AB1258" s="4">
        <v>0.167981072555205</v>
      </c>
      <c r="AC1258" s="4">
        <v>0.056782334384858</v>
      </c>
      <c r="AD1258" s="4">
        <v>0.0246386129315222</v>
      </c>
      <c r="AE1258" s="4">
        <v>0.01</v>
      </c>
      <c r="AF1258" s="4">
        <v>0.09</v>
      </c>
      <c r="AG1258" s="4">
        <v>0.11</v>
      </c>
      <c r="AH1258" s="4">
        <v>0.18</v>
      </c>
      <c r="AI1258" s="4">
        <v>0.39</v>
      </c>
      <c r="AJ1258" s="4">
        <v>1.18145809469076</v>
      </c>
      <c r="AK1258" s="4">
        <v>0.734081187949606</v>
      </c>
      <c r="AL1258" s="4">
        <v>1.50168119890944</v>
      </c>
      <c r="AM1258" s="13"/>
      <c r="AN1258" s="13"/>
    </row>
    <row r="1259" ht="15.0" customHeight="1">
      <c r="A1259" s="13" t="s">
        <v>3677</v>
      </c>
      <c r="B1259" s="13" t="s">
        <v>3662</v>
      </c>
      <c r="C1259" s="13" t="s">
        <v>3678</v>
      </c>
      <c r="D1259" s="13">
        <v>1628.33380828049</v>
      </c>
      <c r="E1259" s="13">
        <v>2.23416666666667</v>
      </c>
      <c r="F1259" s="13">
        <v>3637.96911666667</v>
      </c>
      <c r="G1259" s="13">
        <v>0.0399104811637449</v>
      </c>
      <c r="H1259" s="4">
        <v>0.0</v>
      </c>
      <c r="I1259" s="4">
        <v>0.0</v>
      </c>
      <c r="J1259" s="4">
        <v>0.0905245346869712</v>
      </c>
      <c r="K1259" s="4">
        <v>0.0</v>
      </c>
      <c r="L1259" s="4">
        <v>0.0</v>
      </c>
      <c r="M1259" s="4">
        <v>0.0</v>
      </c>
      <c r="N1259" s="4">
        <v>0.0</v>
      </c>
      <c r="O1259" s="4">
        <v>0.0</v>
      </c>
      <c r="P1259" s="4">
        <v>0.0</v>
      </c>
      <c r="Q1259" s="4">
        <v>0.0</v>
      </c>
      <c r="R1259" s="4">
        <v>0.317258883248731</v>
      </c>
      <c r="S1259" s="4">
        <v>0.0</v>
      </c>
      <c r="T1259" s="4">
        <v>0.465313028764805</v>
      </c>
      <c r="U1259" s="13">
        <v>0.126903553299492</v>
      </c>
      <c r="V1259" s="4">
        <v>0.798209623274898</v>
      </c>
      <c r="W1259" s="4">
        <v>0.0327102803738318</v>
      </c>
      <c r="X1259" s="4">
        <v>0.168224299065421</v>
      </c>
      <c r="Y1259" s="4">
        <v>0.799065420560748</v>
      </c>
      <c r="Z1259" s="4">
        <v>0.0</v>
      </c>
      <c r="AA1259" s="4">
        <v>0.349123461395002</v>
      </c>
      <c r="AB1259" s="4">
        <v>0.15852293920179</v>
      </c>
      <c r="AC1259" s="4">
        <v>0.478552778813875</v>
      </c>
      <c r="AD1259" s="4">
        <v>0.0796368519185748</v>
      </c>
      <c r="AE1259" s="4">
        <v>0.07</v>
      </c>
      <c r="AF1259" s="4">
        <v>0.13</v>
      </c>
      <c r="AG1259" s="4">
        <v>0.09</v>
      </c>
      <c r="AH1259" s="4">
        <v>0.19</v>
      </c>
      <c r="AI1259" s="4">
        <v>0.23</v>
      </c>
      <c r="AJ1259" s="4">
        <v>1.32165641748209</v>
      </c>
      <c r="AK1259" s="4">
        <v>0.821191303666522</v>
      </c>
      <c r="AL1259" s="4">
        <v>0.808872398717394</v>
      </c>
      <c r="AM1259" s="13"/>
      <c r="AN1259" s="13"/>
    </row>
    <row r="1260" ht="15.0" customHeight="1">
      <c r="A1260" s="13" t="s">
        <v>3680</v>
      </c>
      <c r="B1260" s="13" t="s">
        <v>3662</v>
      </c>
      <c r="C1260" s="13" t="s">
        <v>3681</v>
      </c>
      <c r="D1260" s="13">
        <v>1567.36603444004</v>
      </c>
      <c r="E1260" s="13">
        <v>2.5225</v>
      </c>
      <c r="F1260" s="13">
        <v>3953.680821875</v>
      </c>
      <c r="G1260" s="13">
        <v>0.166377601585728</v>
      </c>
      <c r="H1260" s="4">
        <v>0.0</v>
      </c>
      <c r="I1260" s="4">
        <v>0.0</v>
      </c>
      <c r="J1260" s="4">
        <v>0.0</v>
      </c>
      <c r="K1260" s="4">
        <v>0.0</v>
      </c>
      <c r="L1260" s="4">
        <v>0.0</v>
      </c>
      <c r="M1260" s="4">
        <v>0.0</v>
      </c>
      <c r="N1260" s="4">
        <v>0.267415730337079</v>
      </c>
      <c r="O1260" s="4">
        <v>0.145318352059925</v>
      </c>
      <c r="P1260" s="4">
        <v>0.0902621722846442</v>
      </c>
      <c r="Q1260" s="4">
        <v>0.0</v>
      </c>
      <c r="R1260" s="4">
        <v>0.0</v>
      </c>
      <c r="S1260" s="4">
        <v>0.0</v>
      </c>
      <c r="T1260" s="4">
        <v>0.384269662921348</v>
      </c>
      <c r="U1260" s="13">
        <v>0.112734082397004</v>
      </c>
      <c r="V1260" s="4">
        <v>0.816402378592666</v>
      </c>
      <c r="W1260" s="4">
        <v>0.742033383915023</v>
      </c>
      <c r="X1260" s="4">
        <v>0.233687405159332</v>
      </c>
      <c r="Y1260" s="4">
        <v>0.0121396054628225</v>
      </c>
      <c r="Z1260" s="4">
        <v>0.0121396054628225</v>
      </c>
      <c r="AA1260" s="4">
        <v>0.256318136769078</v>
      </c>
      <c r="AB1260" s="4">
        <v>0.0225470763131814</v>
      </c>
      <c r="AC1260" s="4">
        <v>0.702675916749257</v>
      </c>
      <c r="AD1260" s="4">
        <v>0.171600164687585</v>
      </c>
      <c r="AE1260" s="4">
        <v>0.18</v>
      </c>
      <c r="AF1260" s="4">
        <v>0.04</v>
      </c>
      <c r="AG1260" s="4">
        <v>0.09</v>
      </c>
      <c r="AH1260" s="4">
        <v>0.52</v>
      </c>
      <c r="AI1260" s="4">
        <v>0.09</v>
      </c>
      <c r="AJ1260" s="4">
        <v>1.21089072266008</v>
      </c>
      <c r="AK1260" s="4">
        <v>0.75236870792284</v>
      </c>
      <c r="AL1260" s="4">
        <v>0.234460957339839</v>
      </c>
      <c r="AM1260" s="13"/>
      <c r="AN1260" s="13"/>
    </row>
    <row r="1261" ht="15.0" customHeight="1">
      <c r="A1261" s="13" t="s">
        <v>3683</v>
      </c>
      <c r="B1261" s="13" t="s">
        <v>3662</v>
      </c>
      <c r="C1261" s="13" t="s">
        <v>870</v>
      </c>
      <c r="D1261" s="13">
        <v>1816.99321281599</v>
      </c>
      <c r="E1261" s="13">
        <v>4.725</v>
      </c>
      <c r="F1261" s="13">
        <v>8585.29293055556</v>
      </c>
      <c r="G1261" s="13">
        <v>0.321722516166961</v>
      </c>
      <c r="H1261" s="4">
        <v>0.0397973950795948</v>
      </c>
      <c r="I1261" s="4">
        <v>0.0</v>
      </c>
      <c r="J1261" s="4">
        <v>0.0</v>
      </c>
      <c r="K1261" s="4">
        <v>0.0</v>
      </c>
      <c r="L1261" s="4">
        <v>0.0</v>
      </c>
      <c r="M1261" s="4">
        <v>0.0</v>
      </c>
      <c r="N1261" s="4">
        <v>0.582489146164978</v>
      </c>
      <c r="O1261" s="4">
        <v>0.0</v>
      </c>
      <c r="P1261" s="4">
        <v>0.169681620839363</v>
      </c>
      <c r="Q1261" s="4">
        <v>0.0</v>
      </c>
      <c r="R1261" s="4">
        <v>0.0</v>
      </c>
      <c r="S1261" s="4">
        <v>0.0492040520984081</v>
      </c>
      <c r="T1261" s="4">
        <v>0.0</v>
      </c>
      <c r="U1261" s="13">
        <v>0.158827785817656</v>
      </c>
      <c r="V1261" s="4">
        <v>0.855379188712522</v>
      </c>
      <c r="W1261" s="4">
        <v>0.847079037800687</v>
      </c>
      <c r="X1261" s="4">
        <v>0.152920962199313</v>
      </c>
      <c r="Y1261" s="4">
        <v>0.0</v>
      </c>
      <c r="Z1261" s="4">
        <v>0.0</v>
      </c>
      <c r="AA1261" s="4">
        <v>0.378306878306878</v>
      </c>
      <c r="AB1261" s="4">
        <v>0.013668430335097</v>
      </c>
      <c r="AC1261" s="4">
        <v>0.599500293944738</v>
      </c>
      <c r="AD1261" s="4">
        <v>0.296334417449507</v>
      </c>
      <c r="AE1261" s="4">
        <v>0.19</v>
      </c>
      <c r="AF1261" s="4">
        <v>0.13</v>
      </c>
      <c r="AG1261" s="4">
        <v>0.01</v>
      </c>
      <c r="AH1261" s="4">
        <v>0.54</v>
      </c>
      <c r="AI1261" s="4">
        <v>0.01</v>
      </c>
      <c r="AJ1261" s="4">
        <v>1.00561155601319</v>
      </c>
      <c r="AK1261" s="4">
        <v>0.624821590347844</v>
      </c>
      <c r="AL1261" s="4">
        <v>0.00813275654680024</v>
      </c>
      <c r="AM1261" s="13"/>
      <c r="AN1261" s="13"/>
    </row>
    <row r="1262" ht="15.0" customHeight="1">
      <c r="A1262" s="13" t="s">
        <v>3684</v>
      </c>
      <c r="B1262" s="13" t="s">
        <v>3662</v>
      </c>
      <c r="C1262" s="13" t="s">
        <v>3685</v>
      </c>
      <c r="D1262" s="13">
        <v>3095.0506575985</v>
      </c>
      <c r="E1262" s="13">
        <v>2.53809523809524</v>
      </c>
      <c r="F1262" s="13">
        <v>7855.53333571429</v>
      </c>
      <c r="G1262" s="13">
        <v>0.553939962476548</v>
      </c>
      <c r="H1262" s="4">
        <v>0.140974002196997</v>
      </c>
      <c r="I1262" s="4">
        <v>0.0</v>
      </c>
      <c r="J1262" s="4">
        <v>0.0</v>
      </c>
      <c r="K1262" s="4">
        <v>0.0</v>
      </c>
      <c r="L1262" s="4">
        <v>0.0</v>
      </c>
      <c r="M1262" s="4">
        <v>0.0</v>
      </c>
      <c r="N1262" s="4">
        <v>0.488221652630294</v>
      </c>
      <c r="O1262" s="4">
        <v>0.0554131575735384</v>
      </c>
      <c r="P1262" s="4">
        <v>0.0361284022946418</v>
      </c>
      <c r="Q1262" s="4">
        <v>0.0</v>
      </c>
      <c r="R1262" s="4">
        <v>0.0</v>
      </c>
      <c r="S1262" s="4">
        <v>0.156108873428537</v>
      </c>
      <c r="T1262" s="4">
        <v>0.0158672037104846</v>
      </c>
      <c r="U1262" s="13">
        <v>0.107286708165507</v>
      </c>
      <c r="V1262" s="4">
        <v>1.23452157598499</v>
      </c>
      <c r="W1262" s="4">
        <v>0.925531914893617</v>
      </c>
      <c r="X1262" s="4">
        <v>0.0547112462006079</v>
      </c>
      <c r="Y1262" s="4">
        <v>0.0197568389057751</v>
      </c>
      <c r="Z1262" s="4">
        <v>0.0</v>
      </c>
      <c r="AA1262" s="4">
        <v>0.75515947467167</v>
      </c>
      <c r="AB1262" s="4">
        <v>0.0202626641651032</v>
      </c>
      <c r="AC1262" s="4">
        <v>0.215759849906191</v>
      </c>
      <c r="AD1262" s="4">
        <v>0.159443424327426</v>
      </c>
      <c r="AE1262" s="4">
        <v>0.25</v>
      </c>
      <c r="AF1262" s="4">
        <v>0.03</v>
      </c>
      <c r="AG1262" s="4">
        <v>0.05</v>
      </c>
      <c r="AH1262" s="4">
        <v>0.45</v>
      </c>
      <c r="AI1262" s="4">
        <v>0.04</v>
      </c>
      <c r="AJ1262" s="4">
        <v>1.08964043717</v>
      </c>
      <c r="AK1262" s="4">
        <v>0.677031669722527</v>
      </c>
      <c r="AL1262" s="4">
        <v>0.329734367352953</v>
      </c>
      <c r="AM1262" s="13"/>
      <c r="AN1262" s="13"/>
    </row>
    <row r="1263" ht="15.0" customHeight="1">
      <c r="A1263" s="13" t="s">
        <v>3687</v>
      </c>
      <c r="B1263" s="13" t="s">
        <v>3662</v>
      </c>
      <c r="C1263" s="13" t="s">
        <v>3688</v>
      </c>
      <c r="D1263" s="13">
        <v>749.062490849547</v>
      </c>
      <c r="E1263" s="13">
        <v>2.44282352941176</v>
      </c>
      <c r="F1263" s="13">
        <v>1829.82747764706</v>
      </c>
      <c r="G1263" s="13">
        <v>0.145058755538432</v>
      </c>
      <c r="H1263" s="4">
        <v>0.0</v>
      </c>
      <c r="I1263" s="4">
        <v>0.0</v>
      </c>
      <c r="J1263" s="4">
        <v>0.0</v>
      </c>
      <c r="K1263" s="4">
        <v>0.0</v>
      </c>
      <c r="L1263" s="4">
        <v>0.0</v>
      </c>
      <c r="M1263" s="4">
        <v>0.0</v>
      </c>
      <c r="N1263" s="4">
        <v>0.0</v>
      </c>
      <c r="O1263" s="4">
        <v>0.207883504895807</v>
      </c>
      <c r="P1263" s="4">
        <v>0.17022344966106</v>
      </c>
      <c r="Q1263" s="4">
        <v>0.0</v>
      </c>
      <c r="R1263" s="4">
        <v>0.0</v>
      </c>
      <c r="S1263" s="4">
        <v>0.0582475520964097</v>
      </c>
      <c r="T1263" s="4">
        <v>0.49409992467989</v>
      </c>
      <c r="U1263" s="13">
        <v>0.069545568666834</v>
      </c>
      <c r="V1263" s="4">
        <v>0.370834136004623</v>
      </c>
      <c r="W1263" s="4">
        <v>0.314285714285714</v>
      </c>
      <c r="X1263" s="4">
        <v>0.587012987012987</v>
      </c>
      <c r="Y1263" s="4">
        <v>0.0363636363636364</v>
      </c>
      <c r="Z1263" s="4">
        <v>0.0623376623376623</v>
      </c>
      <c r="AA1263" s="4">
        <v>0.359083028318243</v>
      </c>
      <c r="AB1263" s="4">
        <v>0.0192641109612791</v>
      </c>
      <c r="AC1263" s="4">
        <v>0.602774031978424</v>
      </c>
      <c r="AD1263" s="4">
        <v>0.154595718854547</v>
      </c>
      <c r="AE1263" s="4">
        <v>0.1</v>
      </c>
      <c r="AF1263" s="4">
        <v>0.13</v>
      </c>
      <c r="AG1263" s="4">
        <v>0.06</v>
      </c>
      <c r="AH1263" s="4">
        <v>0.56</v>
      </c>
      <c r="AI1263" s="4">
        <v>0.06</v>
      </c>
      <c r="AJ1263" s="4">
        <v>1.15779486036071</v>
      </c>
      <c r="AK1263" s="4">
        <v>0.719378393795676</v>
      </c>
      <c r="AL1263" s="4">
        <v>0.552995896891864</v>
      </c>
      <c r="AM1263" s="13"/>
      <c r="AN1263" s="13"/>
    </row>
    <row r="1264" ht="15.0" customHeight="1">
      <c r="A1264" s="13" t="s">
        <v>3690</v>
      </c>
      <c r="B1264" s="13" t="s">
        <v>3662</v>
      </c>
      <c r="C1264" s="13" t="s">
        <v>3691</v>
      </c>
      <c r="D1264" s="13">
        <v>818.841983471074</v>
      </c>
      <c r="E1264" s="13">
        <v>3.80925925925926</v>
      </c>
      <c r="F1264" s="13">
        <v>3119.18140740741</v>
      </c>
      <c r="G1264" s="13">
        <v>0.0167719980554205</v>
      </c>
      <c r="H1264" s="4">
        <v>0.0</v>
      </c>
      <c r="I1264" s="4">
        <v>0.0</v>
      </c>
      <c r="J1264" s="4">
        <v>0.0</v>
      </c>
      <c r="K1264" s="4">
        <v>0.0</v>
      </c>
      <c r="L1264" s="4">
        <v>0.0</v>
      </c>
      <c r="M1264" s="4">
        <v>0.0</v>
      </c>
      <c r="N1264" s="4">
        <v>0.0</v>
      </c>
      <c r="O1264" s="4">
        <v>0.0</v>
      </c>
      <c r="P1264" s="4">
        <v>0.0</v>
      </c>
      <c r="Q1264" s="4">
        <v>0.0418181818181818</v>
      </c>
      <c r="R1264" s="4">
        <v>0.0</v>
      </c>
      <c r="S1264" s="4">
        <v>0.103030303030303</v>
      </c>
      <c r="T1264" s="4">
        <v>0.493939393939394</v>
      </c>
      <c r="U1264" s="13">
        <v>0.361212121212121</v>
      </c>
      <c r="V1264" s="4">
        <v>0.381623723869713</v>
      </c>
      <c r="W1264" s="4">
        <v>0.289808917197452</v>
      </c>
      <c r="X1264" s="4">
        <v>0.353503184713376</v>
      </c>
      <c r="Y1264" s="4">
        <v>0.203821656050955</v>
      </c>
      <c r="Z1264" s="4">
        <v>0.152866242038217</v>
      </c>
      <c r="AA1264" s="4">
        <v>0.3458920758386</v>
      </c>
      <c r="AB1264" s="4">
        <v>0.044725328147788</v>
      </c>
      <c r="AC1264" s="4">
        <v>0.590544482255712</v>
      </c>
      <c r="AD1264" s="4">
        <v>0.055518010981076</v>
      </c>
      <c r="AE1264" s="4">
        <v>0.0</v>
      </c>
      <c r="AF1264" s="4">
        <v>0.1</v>
      </c>
      <c r="AG1264" s="4">
        <v>0.07</v>
      </c>
      <c r="AH1264" s="4">
        <v>0.29</v>
      </c>
      <c r="AI1264" s="4">
        <v>0.5</v>
      </c>
      <c r="AJ1264" s="4">
        <v>1.12196386540514</v>
      </c>
      <c r="AK1264" s="4">
        <v>0.697115344889752</v>
      </c>
      <c r="AL1264" s="4">
        <v>1.89936331797857</v>
      </c>
      <c r="AM1264" s="13"/>
      <c r="AN1264" s="13"/>
    </row>
    <row r="1265" ht="15.0" customHeight="1">
      <c r="A1265" s="13" t="s">
        <v>3693</v>
      </c>
      <c r="B1265" s="13" t="s">
        <v>3662</v>
      </c>
      <c r="C1265" s="13" t="s">
        <v>3694</v>
      </c>
      <c r="D1265" s="13">
        <v>1709.18144922879</v>
      </c>
      <c r="E1265" s="13">
        <v>1.29666666666667</v>
      </c>
      <c r="F1265" s="13">
        <v>2216.2386125</v>
      </c>
      <c r="G1265" s="13">
        <v>0.517994858611825</v>
      </c>
      <c r="H1265" s="4">
        <v>0.0</v>
      </c>
      <c r="I1265" s="4">
        <v>0.0</v>
      </c>
      <c r="J1265" s="4">
        <v>0.0258767449778686</v>
      </c>
      <c r="K1265" s="4">
        <v>0.0</v>
      </c>
      <c r="L1265" s="4">
        <v>0.0</v>
      </c>
      <c r="M1265" s="4">
        <v>0.0</v>
      </c>
      <c r="N1265" s="4">
        <v>0.0</v>
      </c>
      <c r="O1265" s="4">
        <v>0.465440926115083</v>
      </c>
      <c r="P1265" s="4">
        <v>0.0</v>
      </c>
      <c r="Q1265" s="4">
        <v>0.0575417092271025</v>
      </c>
      <c r="R1265" s="4">
        <v>0.0</v>
      </c>
      <c r="S1265" s="4">
        <v>0.119509703779367</v>
      </c>
      <c r="T1265" s="4">
        <v>0.10180456247872</v>
      </c>
      <c r="U1265" s="13">
        <v>0.229826353421859</v>
      </c>
      <c r="V1265" s="4">
        <v>0.896529562982005</v>
      </c>
      <c r="W1265" s="4">
        <v>0.584229390681004</v>
      </c>
      <c r="X1265" s="4">
        <v>0.182795698924731</v>
      </c>
      <c r="Y1265" s="4">
        <v>0.146953405017921</v>
      </c>
      <c r="Z1265" s="4">
        <v>0.0860215053763441</v>
      </c>
      <c r="AA1265" s="4">
        <v>0.883997429305913</v>
      </c>
      <c r="AB1265" s="4">
        <v>0.0565552699228792</v>
      </c>
      <c r="AC1265" s="4">
        <v>0.0276349614395887</v>
      </c>
      <c r="AD1265" s="4">
        <v>0.0891858901787903</v>
      </c>
      <c r="AE1265" s="4">
        <v>0.23</v>
      </c>
      <c r="AF1265" s="4">
        <v>0.01</v>
      </c>
      <c r="AG1265" s="4">
        <v>0.09</v>
      </c>
      <c r="AH1265" s="4">
        <v>0.28</v>
      </c>
      <c r="AI1265" s="4">
        <v>0.04</v>
      </c>
      <c r="AJ1265" s="4">
        <v>1.08597770197444</v>
      </c>
      <c r="AK1265" s="4">
        <v>0.674755884389488</v>
      </c>
      <c r="AL1265" s="4">
        <v>0.121112634722972</v>
      </c>
      <c r="AM1265" s="13"/>
      <c r="AN1265" s="13"/>
    </row>
    <row r="1266" ht="15.0" customHeight="1">
      <c r="A1266" s="13" t="s">
        <v>3696</v>
      </c>
      <c r="B1266" s="13" t="s">
        <v>3662</v>
      </c>
      <c r="C1266" s="13" t="s">
        <v>3662</v>
      </c>
      <c r="D1266" s="13">
        <v>1054.41885416667</v>
      </c>
      <c r="E1266" s="13">
        <v>1.06666666666667</v>
      </c>
      <c r="F1266" s="13">
        <v>1124.71344444444</v>
      </c>
      <c r="G1266" s="13">
        <v>0.520833333333333</v>
      </c>
      <c r="H1266" s="4">
        <v>0.0</v>
      </c>
      <c r="I1266" s="4">
        <v>0.0</v>
      </c>
      <c r="J1266" s="4">
        <v>0.128865979381443</v>
      </c>
      <c r="K1266" s="4">
        <v>0.0</v>
      </c>
      <c r="L1266" s="4">
        <v>0.0</v>
      </c>
      <c r="M1266" s="4">
        <v>0.0</v>
      </c>
      <c r="N1266" s="4">
        <v>0.0</v>
      </c>
      <c r="O1266" s="4">
        <v>0.0</v>
      </c>
      <c r="P1266" s="4">
        <v>0.0</v>
      </c>
      <c r="Q1266" s="4">
        <v>0.257731958762887</v>
      </c>
      <c r="R1266" s="4">
        <v>0.0</v>
      </c>
      <c r="S1266" s="4">
        <v>0.0</v>
      </c>
      <c r="T1266" s="4">
        <v>0.257731958762887</v>
      </c>
      <c r="U1266" s="13">
        <v>0.355670103092783</v>
      </c>
      <c r="V1266" s="4">
        <v>0.763888888888889</v>
      </c>
      <c r="W1266" s="4">
        <v>0.0</v>
      </c>
      <c r="X1266" s="4">
        <v>0.363636363636364</v>
      </c>
      <c r="Y1266" s="4">
        <v>0.636363636363636</v>
      </c>
      <c r="Z1266" s="4">
        <v>0.0</v>
      </c>
      <c r="AA1266" s="4">
        <v>0.517361111111111</v>
      </c>
      <c r="AB1266" s="4">
        <v>0.0798611111111111</v>
      </c>
      <c r="AC1266" s="4">
        <v>0.347222222222222</v>
      </c>
      <c r="AD1266" s="4">
        <v>0.00814825679992369</v>
      </c>
      <c r="AE1266" s="4">
        <v>0.0</v>
      </c>
      <c r="AF1266" s="4">
        <v>0.07</v>
      </c>
      <c r="AG1266" s="4">
        <v>0.06</v>
      </c>
      <c r="AH1266" s="4">
        <v>0.23</v>
      </c>
      <c r="AI1266" s="4">
        <v>0.3</v>
      </c>
      <c r="AJ1266" s="4">
        <v>1.05417016000223</v>
      </c>
      <c r="AK1266" s="4">
        <v>0.654992747379684</v>
      </c>
      <c r="AL1266" s="4">
        <v>1.06723251110743</v>
      </c>
      <c r="AM1266" s="13"/>
      <c r="AN1266" s="13"/>
    </row>
    <row r="1267" ht="15.0" customHeight="1">
      <c r="A1267" s="13" t="s">
        <v>3699</v>
      </c>
      <c r="B1267" s="13" t="s">
        <v>3698</v>
      </c>
      <c r="C1267" s="13" t="s">
        <v>3700</v>
      </c>
      <c r="D1267" s="13">
        <v>582.953012103754</v>
      </c>
      <c r="E1267" s="13">
        <v>12.144724025974</v>
      </c>
      <c r="F1267" s="13">
        <v>7079.80345211039</v>
      </c>
      <c r="G1267" s="13">
        <v>0.278499963240946</v>
      </c>
      <c r="H1267" s="4">
        <v>0.0</v>
      </c>
      <c r="I1267" s="4">
        <v>0.0</v>
      </c>
      <c r="J1267" s="4">
        <v>0.0</v>
      </c>
      <c r="K1267" s="4">
        <v>0.0</v>
      </c>
      <c r="L1267" s="4">
        <v>0.0</v>
      </c>
      <c r="M1267" s="4">
        <v>0.0</v>
      </c>
      <c r="N1267" s="4">
        <v>0.0</v>
      </c>
      <c r="O1267" s="4">
        <v>0.589532591583209</v>
      </c>
      <c r="P1267" s="4">
        <v>0.0</v>
      </c>
      <c r="Q1267" s="4">
        <v>0.0218159207271092</v>
      </c>
      <c r="R1267" s="4">
        <v>0.0</v>
      </c>
      <c r="S1267" s="4">
        <v>0.0154788521835765</v>
      </c>
      <c r="T1267" s="4">
        <v>0.0715466945374205</v>
      </c>
      <c r="U1267" s="13">
        <v>0.301625940968685</v>
      </c>
      <c r="V1267" s="4">
        <v>0.369595583566698</v>
      </c>
      <c r="W1267" s="4">
        <v>0.826582278481013</v>
      </c>
      <c r="X1267" s="4">
        <v>0.0173598553345389</v>
      </c>
      <c r="Y1267" s="4">
        <v>0.109764918625678</v>
      </c>
      <c r="Z1267" s="4">
        <v>0.0462929475587703</v>
      </c>
      <c r="AA1267" s="4">
        <v>0.142190705974349</v>
      </c>
      <c r="AB1267" s="4">
        <v>0.0062824565741898</v>
      </c>
      <c r="AC1267" s="4">
        <v>0.847530125715966</v>
      </c>
      <c r="AD1267" s="4">
        <v>0.456656631114123</v>
      </c>
      <c r="AE1267" s="4">
        <v>0.18</v>
      </c>
      <c r="AF1267" s="4">
        <v>0.08</v>
      </c>
      <c r="AG1267" s="4">
        <v>0.06</v>
      </c>
      <c r="AH1267" s="4">
        <v>0.06</v>
      </c>
      <c r="AI1267" s="4">
        <v>0.54</v>
      </c>
      <c r="AJ1267" s="4">
        <v>1.18107180990127</v>
      </c>
      <c r="AK1267" s="4">
        <v>0.73384117571521</v>
      </c>
      <c r="AL1267" s="4">
        <v>0.712325972306845</v>
      </c>
      <c r="AM1267" s="13"/>
      <c r="AN1267" s="13"/>
    </row>
    <row r="1268" ht="15.0" customHeight="1">
      <c r="A1268" s="13" t="s">
        <v>3704</v>
      </c>
      <c r="B1268" s="13" t="s">
        <v>3698</v>
      </c>
      <c r="C1268" s="13" t="s">
        <v>3705</v>
      </c>
      <c r="D1268" s="13">
        <v>426.985424147816</v>
      </c>
      <c r="E1268" s="13">
        <v>13.1143074581431</v>
      </c>
      <c r="F1268" s="13">
        <v>5599.61813242009</v>
      </c>
      <c r="G1268" s="13">
        <v>0.204454451550005</v>
      </c>
      <c r="H1268" s="4">
        <v>0.0951869172451855</v>
      </c>
      <c r="I1268" s="4">
        <v>0.0</v>
      </c>
      <c r="J1268" s="4">
        <v>0.0</v>
      </c>
      <c r="K1268" s="4">
        <v>0.0</v>
      </c>
      <c r="L1268" s="4">
        <v>0.0159467859528858</v>
      </c>
      <c r="M1268" s="4">
        <v>0.0</v>
      </c>
      <c r="N1268" s="4">
        <v>0.0</v>
      </c>
      <c r="O1268" s="4">
        <v>0.107764254800012</v>
      </c>
      <c r="P1268" s="4">
        <v>0.326749353704941</v>
      </c>
      <c r="Q1268" s="4">
        <v>0.0</v>
      </c>
      <c r="R1268" s="4">
        <v>0.0</v>
      </c>
      <c r="S1268" s="4">
        <v>0.0795015540128388</v>
      </c>
      <c r="T1268" s="4">
        <v>0.00598367560345078</v>
      </c>
      <c r="U1268" s="13">
        <v>0.368867458680687</v>
      </c>
      <c r="V1268" s="4">
        <v>0.204036629101334</v>
      </c>
      <c r="W1268" s="4">
        <v>0.308304891922639</v>
      </c>
      <c r="X1268" s="4">
        <v>0.500568828213879</v>
      </c>
      <c r="Y1268" s="4">
        <v>0.0</v>
      </c>
      <c r="Z1268" s="4">
        <v>0.191126279863481</v>
      </c>
      <c r="AA1268" s="4">
        <v>0.237787398010701</v>
      </c>
      <c r="AB1268" s="4">
        <v>0.0542937059690579</v>
      </c>
      <c r="AC1268" s="4">
        <v>0.705191443924746</v>
      </c>
      <c r="AD1268" s="4">
        <v>0.384224836236155</v>
      </c>
      <c r="AE1268" s="4">
        <v>0.09</v>
      </c>
      <c r="AF1268" s="4">
        <v>0.11</v>
      </c>
      <c r="AG1268" s="4">
        <v>0.13</v>
      </c>
      <c r="AH1268" s="4">
        <v>0.04</v>
      </c>
      <c r="AI1268" s="4">
        <v>0.63</v>
      </c>
      <c r="AJ1268" s="4">
        <v>1.14458142547855</v>
      </c>
      <c r="AK1268" s="4">
        <v>0.711168425097862</v>
      </c>
      <c r="AL1268" s="4">
        <v>2.13131458062904</v>
      </c>
      <c r="AM1268" s="13"/>
      <c r="AN1268" s="13"/>
    </row>
    <row r="1269" ht="15.0" customHeight="1">
      <c r="A1269" s="13" t="s">
        <v>3707</v>
      </c>
      <c r="B1269" s="13" t="s">
        <v>3698</v>
      </c>
      <c r="C1269" s="13" t="s">
        <v>3708</v>
      </c>
      <c r="D1269" s="13">
        <v>429.371641501593</v>
      </c>
      <c r="E1269" s="13">
        <v>8.99875346260388</v>
      </c>
      <c r="F1269" s="13">
        <v>3863.80954570637</v>
      </c>
      <c r="G1269" s="13">
        <v>0.198157639562266</v>
      </c>
      <c r="H1269" s="4">
        <v>0.126595054430106</v>
      </c>
      <c r="I1269" s="4">
        <v>0.0</v>
      </c>
      <c r="J1269" s="4">
        <v>0.0</v>
      </c>
      <c r="K1269" s="4">
        <v>0.0</v>
      </c>
      <c r="L1269" s="4">
        <v>0.0</v>
      </c>
      <c r="M1269" s="4">
        <v>0.0</v>
      </c>
      <c r="N1269" s="4">
        <v>0.0</v>
      </c>
      <c r="O1269" s="4">
        <v>0.510417417633912</v>
      </c>
      <c r="P1269" s="4">
        <v>0.0348328647297719</v>
      </c>
      <c r="Q1269" s="4">
        <v>0.0219522745295941</v>
      </c>
      <c r="R1269" s="4">
        <v>0.0</v>
      </c>
      <c r="S1269" s="4">
        <v>0.0028236368442554</v>
      </c>
      <c r="T1269" s="4">
        <v>0.115853218946002</v>
      </c>
      <c r="U1269" s="13">
        <v>0.187525532886358</v>
      </c>
      <c r="V1269" s="4">
        <v>0.202551907774238</v>
      </c>
      <c r="W1269" s="4">
        <v>0.855813069908815</v>
      </c>
      <c r="X1269" s="4">
        <v>0.0416033434650456</v>
      </c>
      <c r="Y1269" s="4">
        <v>0.0372340425531915</v>
      </c>
      <c r="Z1269" s="4">
        <v>0.0653495440729483</v>
      </c>
      <c r="AA1269" s="4">
        <v>0.166593557125487</v>
      </c>
      <c r="AB1269" s="4">
        <v>0.00369395576487971</v>
      </c>
      <c r="AC1269" s="4">
        <v>0.828515799356636</v>
      </c>
      <c r="AD1269" s="4">
        <v>0.870377950961699</v>
      </c>
      <c r="AE1269" s="4">
        <v>0.2</v>
      </c>
      <c r="AF1269" s="4">
        <v>0.12</v>
      </c>
      <c r="AG1269" s="4">
        <v>0.12</v>
      </c>
      <c r="AH1269" s="4">
        <v>0.37</v>
      </c>
      <c r="AI1269" s="4">
        <v>0.14</v>
      </c>
      <c r="AJ1269" s="4">
        <v>1.47387997220427</v>
      </c>
      <c r="AK1269" s="4">
        <v>0.915773116078262</v>
      </c>
      <c r="AL1269" s="4">
        <v>0.299795943305123</v>
      </c>
      <c r="AM1269" s="13"/>
      <c r="AN1269" s="13"/>
    </row>
    <row r="1270" ht="15.0" customHeight="1">
      <c r="A1270" s="13" t="s">
        <v>3710</v>
      </c>
      <c r="B1270" s="13" t="s">
        <v>3698</v>
      </c>
      <c r="C1270" s="13" t="s">
        <v>3711</v>
      </c>
      <c r="D1270" s="13">
        <v>510.856020754684</v>
      </c>
      <c r="E1270" s="13">
        <v>9.47892156862745</v>
      </c>
      <c r="F1270" s="13">
        <v>4842.36415359477</v>
      </c>
      <c r="G1270" s="13">
        <v>0.0449742290255296</v>
      </c>
      <c r="H1270" s="4">
        <v>0.0248678079681692</v>
      </c>
      <c r="I1270" s="4">
        <v>0.0</v>
      </c>
      <c r="J1270" s="4">
        <v>0.0</v>
      </c>
      <c r="K1270" s="4">
        <v>0.0</v>
      </c>
      <c r="L1270" s="4">
        <v>0.0</v>
      </c>
      <c r="M1270" s="4">
        <v>0.0</v>
      </c>
      <c r="N1270" s="4">
        <v>0.0283754777236794</v>
      </c>
      <c r="O1270" s="4">
        <v>0.0</v>
      </c>
      <c r="P1270" s="4">
        <v>0.0911470603633318</v>
      </c>
      <c r="Q1270" s="4">
        <v>0.017067169258154</v>
      </c>
      <c r="R1270" s="4">
        <v>0.0</v>
      </c>
      <c r="S1270" s="4">
        <v>0.18276530024606</v>
      </c>
      <c r="T1270" s="4">
        <v>0.0326684466781844</v>
      </c>
      <c r="U1270" s="13">
        <v>0.623108737762421</v>
      </c>
      <c r="V1270" s="4">
        <v>0.22702590887935</v>
      </c>
      <c r="W1270" s="4">
        <v>0.283978739559605</v>
      </c>
      <c r="X1270" s="4">
        <v>0.353834472285497</v>
      </c>
      <c r="Y1270" s="4">
        <v>0.0402429764616553</v>
      </c>
      <c r="Z1270" s="4">
        <v>0.321943811693242</v>
      </c>
      <c r="AA1270" s="4">
        <v>0.266811466790781</v>
      </c>
      <c r="AB1270" s="4">
        <v>0.0570753822550896</v>
      </c>
      <c r="AC1270" s="4">
        <v>0.665615141955836</v>
      </c>
      <c r="AD1270" s="4">
        <v>0.394689299419894</v>
      </c>
      <c r="AE1270" s="4">
        <v>0.08</v>
      </c>
      <c r="AF1270" s="4">
        <v>0.24</v>
      </c>
      <c r="AG1270" s="4">
        <v>0.15</v>
      </c>
      <c r="AH1270" s="4">
        <v>0.09</v>
      </c>
      <c r="AI1270" s="4">
        <v>0.42</v>
      </c>
      <c r="AJ1270" s="4">
        <v>1.41019955784583</v>
      </c>
      <c r="AK1270" s="4">
        <v>0.876206249990132</v>
      </c>
      <c r="AL1270" s="4">
        <v>1.12580240038696</v>
      </c>
      <c r="AM1270" s="13"/>
      <c r="AN1270" s="13"/>
    </row>
    <row r="1271" ht="15.0" customHeight="1">
      <c r="A1271" s="13" t="s">
        <v>3713</v>
      </c>
      <c r="B1271" s="13" t="s">
        <v>3698</v>
      </c>
      <c r="C1271" s="13" t="s">
        <v>3698</v>
      </c>
      <c r="D1271" s="13">
        <v>405.934512902126</v>
      </c>
      <c r="E1271" s="13">
        <v>14.4891764705882</v>
      </c>
      <c r="F1271" s="13">
        <v>5881.65679294118</v>
      </c>
      <c r="G1271" s="13">
        <v>0.0625537926890661</v>
      </c>
      <c r="H1271" s="4">
        <v>0.157586558044807</v>
      </c>
      <c r="I1271" s="4">
        <v>0.0</v>
      </c>
      <c r="J1271" s="4">
        <v>0.0</v>
      </c>
      <c r="K1271" s="4">
        <v>0.00636456211812627</v>
      </c>
      <c r="L1271" s="4">
        <v>0.0</v>
      </c>
      <c r="M1271" s="4">
        <v>0.0</v>
      </c>
      <c r="N1271" s="4">
        <v>0.0</v>
      </c>
      <c r="O1271" s="4">
        <v>0.140529531568228</v>
      </c>
      <c r="P1271" s="4">
        <v>0.0268584521384929</v>
      </c>
      <c r="Q1271" s="4">
        <v>0.0</v>
      </c>
      <c r="R1271" s="4">
        <v>0.0</v>
      </c>
      <c r="S1271" s="4">
        <v>0.110425152749491</v>
      </c>
      <c r="T1271" s="4">
        <v>0.0674643584521385</v>
      </c>
      <c r="U1271" s="13">
        <v>0.490771384928717</v>
      </c>
      <c r="V1271" s="4">
        <v>0.139333214245116</v>
      </c>
      <c r="W1271" s="4">
        <v>0.58974358974359</v>
      </c>
      <c r="X1271" s="4">
        <v>0.223776223776224</v>
      </c>
      <c r="Y1271" s="4">
        <v>0.0</v>
      </c>
      <c r="Z1271" s="4">
        <v>0.186480186480186</v>
      </c>
      <c r="AA1271" s="4">
        <v>0.149807564267039</v>
      </c>
      <c r="AB1271" s="4">
        <v>0.0280777537796976</v>
      </c>
      <c r="AC1271" s="4">
        <v>0.814774517286737</v>
      </c>
      <c r="AD1271" s="4">
        <v>0.442372152143624</v>
      </c>
      <c r="AE1271" s="4">
        <v>0.01</v>
      </c>
      <c r="AF1271" s="4">
        <v>0.12</v>
      </c>
      <c r="AG1271" s="4">
        <v>0.1</v>
      </c>
      <c r="AH1271" s="4">
        <v>0.62</v>
      </c>
      <c r="AI1271" s="4">
        <v>0.05</v>
      </c>
      <c r="AJ1271" s="4">
        <v>0.976910645765656</v>
      </c>
      <c r="AK1271" s="4">
        <v>0.606988712157392</v>
      </c>
      <c r="AL1271" s="4">
        <v>0.674255173059978</v>
      </c>
      <c r="AM1271" s="13"/>
      <c r="AN1271" s="13"/>
    </row>
    <row r="1272" ht="15.0" customHeight="1">
      <c r="A1272" s="13" t="s">
        <v>3714</v>
      </c>
      <c r="B1272" s="13" t="s">
        <v>3698</v>
      </c>
      <c r="C1272" s="13" t="s">
        <v>3715</v>
      </c>
      <c r="D1272" s="13">
        <v>700.679698263221</v>
      </c>
      <c r="E1272" s="13">
        <v>21.4608391608392</v>
      </c>
      <c r="F1272" s="13">
        <v>15037.1743076923</v>
      </c>
      <c r="G1272" s="13">
        <v>0.207055731152313</v>
      </c>
      <c r="H1272" s="4">
        <v>0.0</v>
      </c>
      <c r="I1272" s="4">
        <v>0.0</v>
      </c>
      <c r="J1272" s="4">
        <v>0.0</v>
      </c>
      <c r="K1272" s="4">
        <v>0.0</v>
      </c>
      <c r="L1272" s="4">
        <v>0.0</v>
      </c>
      <c r="M1272" s="4">
        <v>0.0</v>
      </c>
      <c r="N1272" s="4">
        <v>0.0</v>
      </c>
      <c r="O1272" s="4">
        <v>0.683015635039623</v>
      </c>
      <c r="P1272" s="4">
        <v>0.0</v>
      </c>
      <c r="Q1272" s="4">
        <v>0.0991111587063611</v>
      </c>
      <c r="R1272" s="4">
        <v>0.0</v>
      </c>
      <c r="S1272" s="4">
        <v>0.0</v>
      </c>
      <c r="T1272" s="4">
        <v>0.124544870421932</v>
      </c>
      <c r="U1272" s="13">
        <v>0.093328335832084</v>
      </c>
      <c r="V1272" s="4">
        <v>0.460316943095789</v>
      </c>
      <c r="W1272" s="4">
        <v>0.735252477583766</v>
      </c>
      <c r="X1272" s="4">
        <v>0.0415290231241152</v>
      </c>
      <c r="Y1272" s="4">
        <v>0.215667767815007</v>
      </c>
      <c r="Z1272" s="4">
        <v>0.00755073147711185</v>
      </c>
      <c r="AA1272" s="4">
        <v>0.0662235111386273</v>
      </c>
      <c r="AB1272" s="4">
        <v>0.00862415414860917</v>
      </c>
      <c r="AC1272" s="4">
        <v>0.923077758588854</v>
      </c>
      <c r="AD1272" s="4">
        <v>0.385622284737341</v>
      </c>
      <c r="AE1272" s="4">
        <v>0.07</v>
      </c>
      <c r="AF1272" s="4">
        <v>0.03</v>
      </c>
      <c r="AG1272" s="4">
        <v>0.07</v>
      </c>
      <c r="AH1272" s="4">
        <v>0.1</v>
      </c>
      <c r="AI1272" s="4">
        <v>0.57</v>
      </c>
      <c r="AJ1272" s="4">
        <v>1.02815943473711</v>
      </c>
      <c r="AK1272" s="4">
        <v>0.638831375099231</v>
      </c>
      <c r="AL1272" s="4">
        <v>0.609697193397843</v>
      </c>
      <c r="AM1272" s="13"/>
      <c r="AN1272" s="13"/>
    </row>
    <row r="1273" ht="15.0" customHeight="1">
      <c r="A1273" s="13" t="s">
        <v>3717</v>
      </c>
      <c r="B1273" s="13" t="s">
        <v>3698</v>
      </c>
      <c r="C1273" s="13" t="s">
        <v>3718</v>
      </c>
      <c r="D1273" s="13">
        <v>605.872782464847</v>
      </c>
      <c r="E1273" s="13">
        <v>9.3</v>
      </c>
      <c r="F1273" s="13">
        <v>5634.61687692308</v>
      </c>
      <c r="G1273" s="13">
        <v>0.0645712710228839</v>
      </c>
      <c r="H1273" s="4">
        <v>0.0</v>
      </c>
      <c r="I1273" s="4">
        <v>0.0</v>
      </c>
      <c r="J1273" s="4">
        <v>0.0</v>
      </c>
      <c r="K1273" s="4">
        <v>0.0</v>
      </c>
      <c r="L1273" s="4">
        <v>0.0</v>
      </c>
      <c r="M1273" s="4">
        <v>0.0</v>
      </c>
      <c r="N1273" s="4">
        <v>0.0</v>
      </c>
      <c r="O1273" s="4">
        <v>0.0851141839513933</v>
      </c>
      <c r="P1273" s="4">
        <v>0.0170228367902787</v>
      </c>
      <c r="Q1273" s="4">
        <v>0.0205321600670438</v>
      </c>
      <c r="R1273" s="4">
        <v>0.0</v>
      </c>
      <c r="S1273" s="4">
        <v>0.0159752776031846</v>
      </c>
      <c r="T1273" s="4">
        <v>0.0895139325371884</v>
      </c>
      <c r="U1273" s="13">
        <v>0.771841609050911</v>
      </c>
      <c r="V1273" s="4">
        <v>0.287565481113868</v>
      </c>
      <c r="W1273" s="4">
        <v>0.75934803451582</v>
      </c>
      <c r="X1273" s="4">
        <v>0.0814956855225312</v>
      </c>
      <c r="Y1273" s="4">
        <v>0.0824544582933845</v>
      </c>
      <c r="Z1273" s="4">
        <v>0.0767018216682646</v>
      </c>
      <c r="AA1273" s="4">
        <v>0.204714640198511</v>
      </c>
      <c r="AB1273" s="4">
        <v>0.0139233526330301</v>
      </c>
      <c r="AC1273" s="4">
        <v>0.775572098152743</v>
      </c>
      <c r="AD1273" s="4">
        <v>0.41905704942414</v>
      </c>
      <c r="AE1273" s="4">
        <v>0.14</v>
      </c>
      <c r="AF1273" s="4">
        <v>0.15</v>
      </c>
      <c r="AG1273" s="4">
        <v>0.24</v>
      </c>
      <c r="AH1273" s="4">
        <v>0.22</v>
      </c>
      <c r="AI1273" s="4">
        <v>0.22</v>
      </c>
      <c r="AJ1273" s="4">
        <v>1.56854792533582</v>
      </c>
      <c r="AK1273" s="4">
        <v>0.974593622542144</v>
      </c>
      <c r="AL1273" s="4">
        <v>0.889406599633576</v>
      </c>
      <c r="AM1273" s="13"/>
      <c r="AN1273" s="13"/>
    </row>
    <row r="1274" ht="15.0" customHeight="1">
      <c r="A1274" s="13" t="s">
        <v>3720</v>
      </c>
      <c r="B1274" s="13" t="s">
        <v>3698</v>
      </c>
      <c r="C1274" s="13" t="s">
        <v>3721</v>
      </c>
      <c r="D1274" s="13">
        <v>925.370355865753</v>
      </c>
      <c r="E1274" s="13">
        <v>6.78684210526316</v>
      </c>
      <c r="F1274" s="13">
        <v>6280.34249415205</v>
      </c>
      <c r="G1274" s="13">
        <v>0.221468269355047</v>
      </c>
      <c r="H1274" s="4">
        <v>0.0352197616635307</v>
      </c>
      <c r="I1274" s="4">
        <v>0.0</v>
      </c>
      <c r="J1274" s="4">
        <v>0.0</v>
      </c>
      <c r="K1274" s="4">
        <v>0.0</v>
      </c>
      <c r="L1274" s="4">
        <v>0.0</v>
      </c>
      <c r="M1274" s="4">
        <v>0.0</v>
      </c>
      <c r="N1274" s="4">
        <v>0.0243161094224924</v>
      </c>
      <c r="O1274" s="4">
        <v>0.344285231823226</v>
      </c>
      <c r="P1274" s="4">
        <v>0.0463646451488397</v>
      </c>
      <c r="Q1274" s="4">
        <v>0.0693298596034158</v>
      </c>
      <c r="R1274" s="4">
        <v>0.0</v>
      </c>
      <c r="S1274" s="4">
        <v>0.0509480387899841</v>
      </c>
      <c r="T1274" s="4">
        <v>0.227577555845033</v>
      </c>
      <c r="U1274" s="13">
        <v>0.201958797703479</v>
      </c>
      <c r="V1274" s="4">
        <v>0.666063504372927</v>
      </c>
      <c r="W1274" s="4">
        <v>0.633247089262613</v>
      </c>
      <c r="X1274" s="4">
        <v>0.0928201811125485</v>
      </c>
      <c r="Y1274" s="4">
        <v>0.178201811125485</v>
      </c>
      <c r="Z1274" s="4">
        <v>0.0957309184993532</v>
      </c>
      <c r="AA1274" s="4">
        <v>0.208888027228469</v>
      </c>
      <c r="AB1274" s="4">
        <v>0.0311490241695748</v>
      </c>
      <c r="AC1274" s="4">
        <v>0.752057214251863</v>
      </c>
      <c r="AD1274" s="4">
        <v>0.156949717716247</v>
      </c>
      <c r="AE1274" s="4">
        <v>0.04</v>
      </c>
      <c r="AF1274" s="4">
        <v>0.06</v>
      </c>
      <c r="AG1274" s="4">
        <v>0.13</v>
      </c>
      <c r="AH1274" s="4">
        <v>0.6</v>
      </c>
      <c r="AI1274" s="4">
        <v>0.15</v>
      </c>
      <c r="AJ1274" s="4">
        <v>1.15385175570126</v>
      </c>
      <c r="AK1274" s="4">
        <v>0.716928405120135</v>
      </c>
      <c r="AL1274" s="4">
        <v>1.33757570663795</v>
      </c>
      <c r="AM1274" s="13"/>
      <c r="AN1274" s="13"/>
    </row>
    <row r="1275" ht="15.0" customHeight="1">
      <c r="A1275" s="13" t="s">
        <v>3723</v>
      </c>
      <c r="B1275" s="13" t="s">
        <v>3698</v>
      </c>
      <c r="C1275" s="13" t="s">
        <v>3724</v>
      </c>
      <c r="D1275" s="13">
        <v>654.336432716966</v>
      </c>
      <c r="E1275" s="13">
        <v>7.48383838383838</v>
      </c>
      <c r="F1275" s="13">
        <v>4896.94811111111</v>
      </c>
      <c r="G1275" s="13">
        <v>0.24018086111486</v>
      </c>
      <c r="H1275" s="4">
        <v>0.0124087591240876</v>
      </c>
      <c r="I1275" s="4">
        <v>0.0</v>
      </c>
      <c r="J1275" s="4">
        <v>0.0</v>
      </c>
      <c r="K1275" s="4">
        <v>0.0</v>
      </c>
      <c r="L1275" s="4">
        <v>0.0819140308191403</v>
      </c>
      <c r="M1275" s="4">
        <v>0.0</v>
      </c>
      <c r="N1275" s="4">
        <v>0.0</v>
      </c>
      <c r="O1275" s="4">
        <v>0.206731549067315</v>
      </c>
      <c r="P1275" s="4">
        <v>0.0</v>
      </c>
      <c r="Q1275" s="4">
        <v>0.0</v>
      </c>
      <c r="R1275" s="4">
        <v>0.0</v>
      </c>
      <c r="S1275" s="4">
        <v>0.0266828872668289</v>
      </c>
      <c r="T1275" s="4">
        <v>0.111516626115166</v>
      </c>
      <c r="U1275" s="13">
        <v>0.560746147607461</v>
      </c>
      <c r="V1275" s="4">
        <v>0.48184640302335</v>
      </c>
      <c r="W1275" s="4">
        <v>0.955182072829131</v>
      </c>
      <c r="X1275" s="4">
        <v>0.0</v>
      </c>
      <c r="Y1275" s="4">
        <v>0.0</v>
      </c>
      <c r="Z1275" s="4">
        <v>0.0448179271708684</v>
      </c>
      <c r="AA1275" s="4">
        <v>0.302200026994196</v>
      </c>
      <c r="AB1275" s="4">
        <v>0.0545282764205696</v>
      </c>
      <c r="AC1275" s="4">
        <v>0.638952625185585</v>
      </c>
      <c r="AD1275" s="4">
        <v>0.123576552717858</v>
      </c>
      <c r="AE1275" s="4">
        <v>0.07</v>
      </c>
      <c r="AF1275" s="4">
        <v>0.03</v>
      </c>
      <c r="AG1275" s="4">
        <v>0.11</v>
      </c>
      <c r="AH1275" s="4">
        <v>0.62</v>
      </c>
      <c r="AI1275" s="4">
        <v>0.15</v>
      </c>
      <c r="AJ1275" s="4">
        <v>1.11509537427331</v>
      </c>
      <c r="AK1275" s="4">
        <v>0.69284771140183</v>
      </c>
      <c r="AL1275" s="4">
        <v>1.12332097187975</v>
      </c>
      <c r="AM1275" s="13"/>
      <c r="AN1275" s="13"/>
    </row>
    <row r="1276" ht="15.0" customHeight="1">
      <c r="A1276" s="13" t="s">
        <v>3726</v>
      </c>
      <c r="B1276" s="13" t="s">
        <v>3698</v>
      </c>
      <c r="C1276" s="13" t="s">
        <v>481</v>
      </c>
      <c r="D1276" s="13">
        <v>589.641902800094</v>
      </c>
      <c r="E1276" s="13">
        <v>14.5907777777778</v>
      </c>
      <c r="F1276" s="13">
        <v>8603.33397222222</v>
      </c>
      <c r="G1276" s="13">
        <v>0.224647227700907</v>
      </c>
      <c r="H1276" s="4">
        <v>0.00393037619314992</v>
      </c>
      <c r="I1276" s="4">
        <v>0.0124687796472342</v>
      </c>
      <c r="J1276" s="4">
        <v>0.0</v>
      </c>
      <c r="K1276" s="4">
        <v>0.0</v>
      </c>
      <c r="L1276" s="4">
        <v>0.00669906484152646</v>
      </c>
      <c r="M1276" s="4">
        <v>0.0</v>
      </c>
      <c r="N1276" s="4">
        <v>0.0</v>
      </c>
      <c r="O1276" s="4">
        <v>0.352417278166083</v>
      </c>
      <c r="P1276" s="4">
        <v>0.0</v>
      </c>
      <c r="Q1276" s="4">
        <v>0.207593564251002</v>
      </c>
      <c r="R1276" s="4">
        <v>0.0</v>
      </c>
      <c r="S1276" s="4">
        <v>0.0166508548084184</v>
      </c>
      <c r="T1276" s="4">
        <v>0.265852194621387</v>
      </c>
      <c r="U1276" s="13">
        <v>0.1343878874712</v>
      </c>
      <c r="V1276" s="4">
        <v>0.254270201116382</v>
      </c>
      <c r="W1276" s="4">
        <v>0.721772985923929</v>
      </c>
      <c r="X1276" s="4">
        <v>0.00419287211740042</v>
      </c>
      <c r="Y1276" s="4">
        <v>0.223719676549865</v>
      </c>
      <c r="Z1276" s="4">
        <v>0.050314465408805</v>
      </c>
      <c r="AA1276" s="4">
        <v>0.0492396262479344</v>
      </c>
      <c r="AB1276" s="4">
        <v>0.0123289444626362</v>
      </c>
      <c r="AC1276" s="4">
        <v>0.935431056146577</v>
      </c>
      <c r="AD1276" s="4">
        <v>0.359017561847401</v>
      </c>
      <c r="AE1276" s="4">
        <v>0.04</v>
      </c>
      <c r="AF1276" s="4">
        <v>0.07</v>
      </c>
      <c r="AG1276" s="4">
        <v>0.06</v>
      </c>
      <c r="AH1276" s="4">
        <v>0.55</v>
      </c>
      <c r="AI1276" s="4">
        <v>0.24</v>
      </c>
      <c r="AJ1276" s="4">
        <v>1.15502615435485</v>
      </c>
      <c r="AK1276" s="4">
        <v>0.717658100030712</v>
      </c>
      <c r="AL1276" s="4">
        <v>0.736461440869764</v>
      </c>
      <c r="AM1276" s="13"/>
      <c r="AN1276" s="13"/>
    </row>
    <row r="1277" ht="15.0" customHeight="1">
      <c r="A1277" s="13" t="s">
        <v>3727</v>
      </c>
      <c r="B1277" s="13" t="s">
        <v>3698</v>
      </c>
      <c r="C1277" s="13" t="s">
        <v>3728</v>
      </c>
      <c r="D1277" s="13">
        <v>134.717655682847</v>
      </c>
      <c r="E1277" s="13">
        <v>38.1396396396396</v>
      </c>
      <c r="F1277" s="13">
        <v>5138.08284084084</v>
      </c>
      <c r="G1277" s="13">
        <v>0.0251171213731743</v>
      </c>
      <c r="H1277" s="4">
        <v>0.0642334447556238</v>
      </c>
      <c r="I1277" s="4">
        <v>0.0</v>
      </c>
      <c r="J1277" s="4">
        <v>0.0</v>
      </c>
      <c r="K1277" s="4">
        <v>0.0</v>
      </c>
      <c r="L1277" s="4">
        <v>0.0</v>
      </c>
      <c r="M1277" s="4">
        <v>0.0</v>
      </c>
      <c r="N1277" s="4">
        <v>0.0</v>
      </c>
      <c r="O1277" s="4">
        <v>0.202366970819406</v>
      </c>
      <c r="P1277" s="4">
        <v>0.0215918330472491</v>
      </c>
      <c r="Q1277" s="4">
        <v>0.0</v>
      </c>
      <c r="R1277" s="4">
        <v>0.0</v>
      </c>
      <c r="S1277" s="4">
        <v>0.404011202457313</v>
      </c>
      <c r="T1277" s="4">
        <v>0.0812178155208239</v>
      </c>
      <c r="U1277" s="13">
        <v>0.226578733399584</v>
      </c>
      <c r="V1277" s="4">
        <v>0.0324396677296169</v>
      </c>
      <c r="W1277" s="4">
        <v>0.548543689320388</v>
      </c>
      <c r="X1277" s="4">
        <v>0.225728155339806</v>
      </c>
      <c r="Y1277" s="4">
        <v>0.148058252427184</v>
      </c>
      <c r="Z1277" s="4">
        <v>0.0776699029126214</v>
      </c>
      <c r="AA1277" s="4">
        <v>0.0261643242392032</v>
      </c>
      <c r="AB1277" s="4">
        <v>0.0153301051139719</v>
      </c>
      <c r="AC1277" s="4">
        <v>0.957293019959844</v>
      </c>
      <c r="AD1277" s="4">
        <v>0.874638397623341</v>
      </c>
      <c r="AE1277" s="4">
        <v>0.01</v>
      </c>
      <c r="AF1277" s="4">
        <v>0.04</v>
      </c>
      <c r="AG1277" s="4">
        <v>0.11</v>
      </c>
      <c r="AH1277" s="4">
        <v>0.56</v>
      </c>
      <c r="AI1277" s="4">
        <v>0.25</v>
      </c>
      <c r="AJ1277" s="4">
        <v>1.0888789229271</v>
      </c>
      <c r="AK1277" s="4">
        <v>0.676558514320249</v>
      </c>
      <c r="AL1277" s="4">
        <v>1.1362884265716</v>
      </c>
      <c r="AM1277" s="13"/>
      <c r="AN1277" s="13"/>
    </row>
    <row r="1278" ht="15.0" customHeight="1">
      <c r="A1278" s="13" t="s">
        <v>3730</v>
      </c>
      <c r="B1278" s="13" t="s">
        <v>3698</v>
      </c>
      <c r="C1278" s="13" t="s">
        <v>3731</v>
      </c>
      <c r="D1278" s="13">
        <v>870.190176363522</v>
      </c>
      <c r="E1278" s="13">
        <v>4.14921875</v>
      </c>
      <c r="F1278" s="13">
        <v>3610.60939583333</v>
      </c>
      <c r="G1278" s="13">
        <v>0.242138956881943</v>
      </c>
      <c r="H1278" s="4">
        <v>0.1749339296605</v>
      </c>
      <c r="I1278" s="4">
        <v>0.0</v>
      </c>
      <c r="J1278" s="4">
        <v>0.0</v>
      </c>
      <c r="K1278" s="4">
        <v>0.0</v>
      </c>
      <c r="L1278" s="4">
        <v>0.0</v>
      </c>
      <c r="M1278" s="4">
        <v>0.0</v>
      </c>
      <c r="N1278" s="4">
        <v>0.0</v>
      </c>
      <c r="O1278" s="4">
        <v>0.233787355153486</v>
      </c>
      <c r="P1278" s="4">
        <v>0.105712543199837</v>
      </c>
      <c r="Q1278" s="4">
        <v>0.0</v>
      </c>
      <c r="R1278" s="4">
        <v>0.0</v>
      </c>
      <c r="S1278" s="4">
        <v>0.0872128481398658</v>
      </c>
      <c r="T1278" s="4">
        <v>0.0</v>
      </c>
      <c r="U1278" s="13">
        <v>0.39835332384631</v>
      </c>
      <c r="V1278" s="4">
        <v>0.442477876106195</v>
      </c>
      <c r="W1278" s="4">
        <v>0.381560283687943</v>
      </c>
      <c r="X1278" s="4">
        <v>0.334751773049645</v>
      </c>
      <c r="Y1278" s="4">
        <v>0.0226950354609929</v>
      </c>
      <c r="Z1278" s="4">
        <v>0.260992907801418</v>
      </c>
      <c r="AA1278" s="4">
        <v>0.464319337224628</v>
      </c>
      <c r="AB1278" s="4">
        <v>0.0653988577166886</v>
      </c>
      <c r="AC1278" s="4">
        <v>0.45069980543526</v>
      </c>
      <c r="AD1278" s="4">
        <v>0.182198922135548</v>
      </c>
      <c r="AE1278" s="4">
        <v>0.02</v>
      </c>
      <c r="AF1278" s="4">
        <v>0.15</v>
      </c>
      <c r="AG1278" s="4">
        <v>0.17</v>
      </c>
      <c r="AH1278" s="4">
        <v>0.29</v>
      </c>
      <c r="AI1278" s="4">
        <v>0.32</v>
      </c>
      <c r="AJ1278" s="4">
        <v>1.38764365483061</v>
      </c>
      <c r="AK1278" s="4">
        <v>0.862191479466238</v>
      </c>
      <c r="AL1278" s="4">
        <v>1.3156350988372</v>
      </c>
      <c r="AM1278" s="13"/>
      <c r="AN1278" s="13"/>
    </row>
    <row r="1279" ht="15.0" customHeight="1">
      <c r="A1279" s="13" t="s">
        <v>3733</v>
      </c>
      <c r="B1279" s="13" t="s">
        <v>3698</v>
      </c>
      <c r="C1279" s="13" t="s">
        <v>3734</v>
      </c>
      <c r="D1279" s="13">
        <v>1060.78911559077</v>
      </c>
      <c r="E1279" s="13">
        <v>3.38763157894737</v>
      </c>
      <c r="F1279" s="13">
        <v>3593.56270657895</v>
      </c>
      <c r="G1279" s="13">
        <v>0.101141924959217</v>
      </c>
      <c r="H1279" s="4">
        <v>0.0893848419621616</v>
      </c>
      <c r="I1279" s="4">
        <v>0.0</v>
      </c>
      <c r="J1279" s="4">
        <v>0.0228276877761414</v>
      </c>
      <c r="K1279" s="4">
        <v>0.0</v>
      </c>
      <c r="L1279" s="4">
        <v>0.0</v>
      </c>
      <c r="M1279" s="4">
        <v>0.0</v>
      </c>
      <c r="N1279" s="4">
        <v>0.0</v>
      </c>
      <c r="O1279" s="4">
        <v>0.0466183301234848</v>
      </c>
      <c r="P1279" s="4">
        <v>0.0</v>
      </c>
      <c r="Q1279" s="4">
        <v>0.0118953211736717</v>
      </c>
      <c r="R1279" s="4">
        <v>0.0</v>
      </c>
      <c r="S1279" s="4">
        <v>0.187776141384389</v>
      </c>
      <c r="T1279" s="4">
        <v>0.130395377818058</v>
      </c>
      <c r="U1279" s="13">
        <v>0.511102299762094</v>
      </c>
      <c r="V1279" s="4">
        <v>0.304124912607784</v>
      </c>
      <c r="W1279" s="4">
        <v>0.558109833971903</v>
      </c>
      <c r="X1279" s="4">
        <v>0.0945083014048531</v>
      </c>
      <c r="Y1279" s="4">
        <v>0.0613026819923372</v>
      </c>
      <c r="Z1279" s="4">
        <v>0.286079182630907</v>
      </c>
      <c r="AA1279" s="4">
        <v>0.366037442709547</v>
      </c>
      <c r="AB1279" s="4">
        <v>0.127553794764235</v>
      </c>
      <c r="AC1279" s="4">
        <v>0.491416142313369</v>
      </c>
      <c r="AD1279" s="4">
        <v>0.115094120295728</v>
      </c>
      <c r="AE1279" s="4">
        <v>0.0</v>
      </c>
      <c r="AF1279" s="4">
        <v>0.12</v>
      </c>
      <c r="AG1279" s="4">
        <v>0.03</v>
      </c>
      <c r="AH1279" s="4">
        <v>0.8</v>
      </c>
      <c r="AI1279" s="4">
        <v>0.01</v>
      </c>
      <c r="AJ1279" s="4">
        <v>0.584194904174859</v>
      </c>
      <c r="AK1279" s="4">
        <v>0.362980702555545</v>
      </c>
      <c r="AL1279" s="4">
        <v>0.83971740285285</v>
      </c>
      <c r="AM1279" s="13"/>
      <c r="AN1279" s="13"/>
    </row>
    <row r="1280" ht="15.0" customHeight="1">
      <c r="A1280" s="13" t="s">
        <v>3736</v>
      </c>
      <c r="B1280" s="13" t="s">
        <v>3698</v>
      </c>
      <c r="C1280" s="13" t="s">
        <v>3737</v>
      </c>
      <c r="D1280" s="13">
        <v>388.153728035448</v>
      </c>
      <c r="E1280" s="13">
        <v>15.2023148148148</v>
      </c>
      <c r="F1280" s="13">
        <v>5900.83517013889</v>
      </c>
      <c r="G1280" s="13">
        <v>0.340408685324482</v>
      </c>
      <c r="H1280" s="4">
        <v>0.0216903745122738</v>
      </c>
      <c r="I1280" s="4">
        <v>0.00937048757258287</v>
      </c>
      <c r="J1280" s="4">
        <v>0.0</v>
      </c>
      <c r="K1280" s="4">
        <v>0.0</v>
      </c>
      <c r="L1280" s="4">
        <v>0.00168976005407232</v>
      </c>
      <c r="M1280" s="4">
        <v>0.0</v>
      </c>
      <c r="N1280" s="4">
        <v>0.0</v>
      </c>
      <c r="O1280" s="4">
        <v>0.628959415035792</v>
      </c>
      <c r="P1280" s="4">
        <v>0.0206918799348674</v>
      </c>
      <c r="Q1280" s="4">
        <v>0.0210298319456819</v>
      </c>
      <c r="R1280" s="4">
        <v>0.0</v>
      </c>
      <c r="S1280" s="4">
        <v>0.0610617837721589</v>
      </c>
      <c r="T1280" s="4">
        <v>0.130418753264309</v>
      </c>
      <c r="U1280" s="13">
        <v>0.105087713908261</v>
      </c>
      <c r="V1280" s="4">
        <v>0.299585833054177</v>
      </c>
      <c r="W1280" s="4">
        <v>0.890216010165184</v>
      </c>
      <c r="X1280" s="4">
        <v>0.0251588310038119</v>
      </c>
      <c r="Y1280" s="4">
        <v>0.0703939008894536</v>
      </c>
      <c r="Z1280" s="4">
        <v>0.0142312579415502</v>
      </c>
      <c r="AA1280" s="4">
        <v>0.105566891007096</v>
      </c>
      <c r="AB1280" s="4">
        <v>0.00983646496330359</v>
      </c>
      <c r="AC1280" s="4">
        <v>0.8827618235527</v>
      </c>
      <c r="AD1280" s="4">
        <v>0.698604857989095</v>
      </c>
      <c r="AE1280" s="4">
        <v>0.26</v>
      </c>
      <c r="AF1280" s="4">
        <v>0.04</v>
      </c>
      <c r="AG1280" s="4">
        <v>0.1</v>
      </c>
      <c r="AH1280" s="4">
        <v>0.06</v>
      </c>
      <c r="AI1280" s="4">
        <v>0.52</v>
      </c>
      <c r="AJ1280" s="4">
        <v>1.21809909682252</v>
      </c>
      <c r="AK1280" s="4">
        <v>0.756847522611342</v>
      </c>
      <c r="AL1280" s="4">
        <v>0.838690955780488</v>
      </c>
      <c r="AM1280" s="13"/>
      <c r="AN1280" s="13"/>
    </row>
    <row r="1281" ht="15.0" customHeight="1">
      <c r="A1281" s="13" t="s">
        <v>3739</v>
      </c>
      <c r="B1281" s="13" t="s">
        <v>3698</v>
      </c>
      <c r="C1281" s="13" t="s">
        <v>3740</v>
      </c>
      <c r="D1281" s="13">
        <v>517.401390148986</v>
      </c>
      <c r="E1281" s="13">
        <v>8.46530214424951</v>
      </c>
      <c r="F1281" s="13">
        <v>4379.95909746589</v>
      </c>
      <c r="G1281" s="13">
        <v>0.0335390425311442</v>
      </c>
      <c r="H1281" s="4">
        <v>0.0555583898780675</v>
      </c>
      <c r="I1281" s="4">
        <v>0.0</v>
      </c>
      <c r="J1281" s="4">
        <v>0.0</v>
      </c>
      <c r="K1281" s="4">
        <v>0.0101270343349829</v>
      </c>
      <c r="L1281" s="4">
        <v>0.0</v>
      </c>
      <c r="M1281" s="4">
        <v>0.0</v>
      </c>
      <c r="N1281" s="4">
        <v>0.0</v>
      </c>
      <c r="O1281" s="4">
        <v>0.0</v>
      </c>
      <c r="P1281" s="4">
        <v>0.0185449721952962</v>
      </c>
      <c r="Q1281" s="4">
        <v>0.0190041324422223</v>
      </c>
      <c r="R1281" s="4">
        <v>0.0</v>
      </c>
      <c r="S1281" s="4">
        <v>0.342865159940819</v>
      </c>
      <c r="T1281" s="4">
        <v>0.0948165909902556</v>
      </c>
      <c r="U1281" s="13">
        <v>0.459083720218356</v>
      </c>
      <c r="V1281" s="4">
        <v>0.166831694567896</v>
      </c>
      <c r="W1281" s="4">
        <v>0.277432712215321</v>
      </c>
      <c r="X1281" s="4">
        <v>0.170462387853692</v>
      </c>
      <c r="Y1281" s="4">
        <v>0.0552104899930987</v>
      </c>
      <c r="Z1281" s="4">
        <v>0.496894409937888</v>
      </c>
      <c r="AA1281" s="4">
        <v>0.252446634582172</v>
      </c>
      <c r="AB1281" s="4">
        <v>0.0711654040113294</v>
      </c>
      <c r="AC1281" s="4">
        <v>0.670884472793424</v>
      </c>
      <c r="AD1281" s="4">
        <v>0.411630630692984</v>
      </c>
      <c r="AE1281" s="4">
        <v>0.04</v>
      </c>
      <c r="AF1281" s="4">
        <v>0.15</v>
      </c>
      <c r="AG1281" s="4">
        <v>0.17</v>
      </c>
      <c r="AH1281" s="4">
        <v>0.12</v>
      </c>
      <c r="AI1281" s="4">
        <v>0.49</v>
      </c>
      <c r="AJ1281" s="4">
        <v>1.31852876326</v>
      </c>
      <c r="AK1281" s="4">
        <v>0.819247982835117</v>
      </c>
      <c r="AL1281" s="4">
        <v>1.57591610457848</v>
      </c>
      <c r="AM1281" s="13"/>
      <c r="AN1281" s="13"/>
    </row>
    <row r="1282" ht="15.0" customHeight="1">
      <c r="A1282" s="13" t="s">
        <v>3742</v>
      </c>
      <c r="B1282" s="13" t="s">
        <v>3698</v>
      </c>
      <c r="C1282" s="13" t="s">
        <v>1549</v>
      </c>
      <c r="D1282" s="13">
        <v>317.212486381323</v>
      </c>
      <c r="E1282" s="13">
        <v>12.85</v>
      </c>
      <c r="F1282" s="13">
        <v>4076.18045</v>
      </c>
      <c r="G1282" s="13">
        <v>0.15030804150454</v>
      </c>
      <c r="H1282" s="4">
        <v>0.0116763969974979</v>
      </c>
      <c r="I1282" s="4">
        <v>0.0</v>
      </c>
      <c r="J1282" s="4">
        <v>0.0</v>
      </c>
      <c r="K1282" s="4">
        <v>0.0</v>
      </c>
      <c r="L1282" s="4">
        <v>0.0</v>
      </c>
      <c r="M1282" s="4">
        <v>0.0</v>
      </c>
      <c r="N1282" s="4">
        <v>0.0</v>
      </c>
      <c r="O1282" s="4">
        <v>0.382917136829711</v>
      </c>
      <c r="P1282" s="4">
        <v>0.0280135406956778</v>
      </c>
      <c r="Q1282" s="4">
        <v>0.0322327429720846</v>
      </c>
      <c r="R1282" s="4">
        <v>0.0</v>
      </c>
      <c r="S1282" s="4">
        <v>0.045675317666683</v>
      </c>
      <c r="T1282" s="4">
        <v>0.153166854731884</v>
      </c>
      <c r="U1282" s="13">
        <v>0.346318010106461</v>
      </c>
      <c r="V1282" s="4">
        <v>0.166666666666667</v>
      </c>
      <c r="W1282" s="4">
        <v>0.678988326848249</v>
      </c>
      <c r="X1282" s="4">
        <v>0.162451361867704</v>
      </c>
      <c r="Y1282" s="4">
        <v>0.10408560311284</v>
      </c>
      <c r="Z1282" s="4">
        <v>0.0544747081712062</v>
      </c>
      <c r="AA1282" s="4">
        <v>0.0933527885862516</v>
      </c>
      <c r="AB1282" s="4">
        <v>0.014121271076524</v>
      </c>
      <c r="AC1282" s="4">
        <v>0.890742542153048</v>
      </c>
      <c r="AD1282" s="4">
        <v>0.510674280335576</v>
      </c>
      <c r="AE1282" s="4">
        <v>0.09</v>
      </c>
      <c r="AF1282" s="4">
        <v>0.12</v>
      </c>
      <c r="AG1282" s="4">
        <v>0.22</v>
      </c>
      <c r="AH1282" s="4">
        <v>0.24</v>
      </c>
      <c r="AI1282" s="4">
        <v>0.3</v>
      </c>
      <c r="AJ1282" s="4">
        <v>1.50795459695265</v>
      </c>
      <c r="AK1282" s="4">
        <v>0.936944870816438</v>
      </c>
      <c r="AL1282" s="4">
        <v>0.418224552694717</v>
      </c>
      <c r="AM1282" s="13"/>
      <c r="AN1282" s="13"/>
    </row>
    <row r="1283" ht="15.0" customHeight="1">
      <c r="A1283" s="13" t="s">
        <v>3745</v>
      </c>
      <c r="B1283" s="13" t="s">
        <v>3744</v>
      </c>
      <c r="C1283" s="13" t="s">
        <v>3746</v>
      </c>
      <c r="D1283" s="13">
        <v>2326.10302186479</v>
      </c>
      <c r="E1283" s="13">
        <v>1.70042735042735</v>
      </c>
      <c r="F1283" s="13">
        <v>3955.3691982906</v>
      </c>
      <c r="G1283" s="13">
        <v>0.589922090977633</v>
      </c>
      <c r="H1283" s="4">
        <v>0.0154723763382043</v>
      </c>
      <c r="I1283" s="4">
        <v>0.0</v>
      </c>
      <c r="J1283" s="4">
        <v>0.491651689197989</v>
      </c>
      <c r="K1283" s="4">
        <v>0.0</v>
      </c>
      <c r="L1283" s="4">
        <v>0.0</v>
      </c>
      <c r="M1283" s="4">
        <v>0.0</v>
      </c>
      <c r="N1283" s="4">
        <v>0.0</v>
      </c>
      <c r="O1283" s="4">
        <v>0.0977051913208825</v>
      </c>
      <c r="P1283" s="4">
        <v>0.00380297465551822</v>
      </c>
      <c r="Q1283" s="4">
        <v>0.00278711156260582</v>
      </c>
      <c r="R1283" s="4">
        <v>0.0</v>
      </c>
      <c r="S1283" s="4">
        <v>0.207262118725743</v>
      </c>
      <c r="T1283" s="4">
        <v>0.0252142429215181</v>
      </c>
      <c r="U1283" s="13">
        <v>0.156104295277539</v>
      </c>
      <c r="V1283" s="4">
        <v>0.795425986428751</v>
      </c>
      <c r="W1283" s="4">
        <v>0.785150078988942</v>
      </c>
      <c r="X1283" s="4">
        <v>0.0391785150078989</v>
      </c>
      <c r="Y1283" s="4">
        <v>0.112480252764613</v>
      </c>
      <c r="Z1283" s="4">
        <v>0.0631911532385466</v>
      </c>
      <c r="AA1283" s="4">
        <v>0.376577029404373</v>
      </c>
      <c r="AB1283" s="4">
        <v>0.532495601910028</v>
      </c>
      <c r="AC1283" s="4">
        <v>0.0740387031917567</v>
      </c>
      <c r="AD1283" s="4">
        <v>0.161249479940682</v>
      </c>
      <c r="AE1283" s="4">
        <v>0.1</v>
      </c>
      <c r="AF1283" s="4">
        <v>0.14</v>
      </c>
      <c r="AG1283" s="4">
        <v>0.11</v>
      </c>
      <c r="AH1283" s="4">
        <v>0.42</v>
      </c>
      <c r="AI1283" s="4">
        <v>0.1</v>
      </c>
      <c r="AJ1283" s="4">
        <v>1.34292329737786</v>
      </c>
      <c r="AK1283" s="4">
        <v>0.83440515909485</v>
      </c>
      <c r="AL1283" s="4">
        <v>0.613556557494019</v>
      </c>
      <c r="AM1283" s="13"/>
      <c r="AN1283" s="13"/>
    </row>
    <row r="1284" ht="15.0" customHeight="1">
      <c r="A1284" s="13" t="s">
        <v>3749</v>
      </c>
      <c r="B1284" s="13" t="s">
        <v>3744</v>
      </c>
      <c r="C1284" s="13" t="s">
        <v>3750</v>
      </c>
      <c r="D1284" s="13">
        <v>329.921936990838</v>
      </c>
      <c r="E1284" s="13">
        <v>9.02716857610475</v>
      </c>
      <c r="F1284" s="13">
        <v>2978.2609421713</v>
      </c>
      <c r="G1284" s="13">
        <v>0.135029129499359</v>
      </c>
      <c r="H1284" s="4">
        <v>0.0</v>
      </c>
      <c r="I1284" s="4">
        <v>0.0</v>
      </c>
      <c r="J1284" s="4">
        <v>0.0122704201768615</v>
      </c>
      <c r="K1284" s="4">
        <v>0.0</v>
      </c>
      <c r="L1284" s="4">
        <v>0.0</v>
      </c>
      <c r="M1284" s="4">
        <v>0.0</v>
      </c>
      <c r="N1284" s="4">
        <v>0.0</v>
      </c>
      <c r="O1284" s="4">
        <v>0.527889697033122</v>
      </c>
      <c r="P1284" s="4">
        <v>0.0113023912929726</v>
      </c>
      <c r="Q1284" s="4">
        <v>0.0330961226518759</v>
      </c>
      <c r="R1284" s="4">
        <v>0.0</v>
      </c>
      <c r="S1284" s="4">
        <v>0.081340589189472</v>
      </c>
      <c r="T1284" s="4">
        <v>0.175841138611271</v>
      </c>
      <c r="U1284" s="13">
        <v>0.158259641044425</v>
      </c>
      <c r="V1284" s="4">
        <v>0.264159837551672</v>
      </c>
      <c r="W1284" s="4">
        <v>0.806451612903226</v>
      </c>
      <c r="X1284" s="4">
        <v>0.022878059940517</v>
      </c>
      <c r="Y1284" s="4">
        <v>0.159688858384809</v>
      </c>
      <c r="Z1284" s="4">
        <v>0.0109814687714482</v>
      </c>
      <c r="AA1284" s="4">
        <v>0.0664358063190466</v>
      </c>
      <c r="AB1284" s="4">
        <v>0.018583653636957</v>
      </c>
      <c r="AC1284" s="4">
        <v>0.90891894505282</v>
      </c>
      <c r="AD1284" s="4">
        <v>0.622802712257231</v>
      </c>
      <c r="AE1284" s="4">
        <v>0.06</v>
      </c>
      <c r="AF1284" s="4">
        <v>0.14</v>
      </c>
      <c r="AG1284" s="4">
        <v>0.12</v>
      </c>
      <c r="AH1284" s="4">
        <v>0.27</v>
      </c>
      <c r="AI1284" s="4">
        <v>0.33</v>
      </c>
      <c r="AJ1284" s="4">
        <v>1.41787072972956</v>
      </c>
      <c r="AK1284" s="4">
        <v>0.880972617070504</v>
      </c>
      <c r="AL1284" s="4">
        <v>0.467827298940539</v>
      </c>
      <c r="AM1284" s="13"/>
      <c r="AN1284" s="13"/>
    </row>
    <row r="1285" ht="15.0" customHeight="1">
      <c r="A1285" s="13" t="s">
        <v>3752</v>
      </c>
      <c r="B1285" s="13" t="s">
        <v>3744</v>
      </c>
      <c r="C1285" s="13" t="s">
        <v>3753</v>
      </c>
      <c r="D1285" s="13">
        <v>302.175749944394</v>
      </c>
      <c r="E1285" s="13">
        <v>5.61986111111111</v>
      </c>
      <c r="F1285" s="13">
        <v>1698.18574583333</v>
      </c>
      <c r="G1285" s="13">
        <v>0.0403578577960112</v>
      </c>
      <c r="H1285" s="4">
        <v>0.104887157006007</v>
      </c>
      <c r="I1285" s="4">
        <v>0.0</v>
      </c>
      <c r="J1285" s="4">
        <v>0.0</v>
      </c>
      <c r="K1285" s="4">
        <v>0.0</v>
      </c>
      <c r="L1285" s="4">
        <v>0.0</v>
      </c>
      <c r="M1285" s="4">
        <v>0.015262217892515</v>
      </c>
      <c r="N1285" s="4">
        <v>0.0</v>
      </c>
      <c r="O1285" s="4">
        <v>0.0435135573956811</v>
      </c>
      <c r="P1285" s="4">
        <v>0.0</v>
      </c>
      <c r="Q1285" s="4">
        <v>0.101477512583212</v>
      </c>
      <c r="R1285" s="4">
        <v>0.0</v>
      </c>
      <c r="S1285" s="4">
        <v>0.135411592791037</v>
      </c>
      <c r="T1285" s="4">
        <v>0.231368728689722</v>
      </c>
      <c r="U1285" s="13">
        <v>0.368079233641825</v>
      </c>
      <c r="V1285" s="4">
        <v>0.237253787410721</v>
      </c>
      <c r="W1285" s="4">
        <v>0.253125</v>
      </c>
      <c r="X1285" s="4">
        <v>0.084375</v>
      </c>
      <c r="Y1285" s="4">
        <v>0.570833333333333</v>
      </c>
      <c r="Z1285" s="4">
        <v>0.0916666666666667</v>
      </c>
      <c r="AA1285" s="4">
        <v>0.0791587376121395</v>
      </c>
      <c r="AB1285" s="4">
        <v>0.0336356671527074</v>
      </c>
      <c r="AC1285" s="4">
        <v>0.879494847144305</v>
      </c>
      <c r="AD1285" s="4">
        <v>0.295866783747216</v>
      </c>
      <c r="AE1285" s="4">
        <v>0.02</v>
      </c>
      <c r="AF1285" s="4">
        <v>0.07</v>
      </c>
      <c r="AG1285" s="4">
        <v>0.02</v>
      </c>
      <c r="AH1285" s="4">
        <v>0.56</v>
      </c>
      <c r="AI1285" s="4">
        <v>0.32</v>
      </c>
      <c r="AJ1285" s="4">
        <v>1.03194645076434</v>
      </c>
      <c r="AK1285" s="4">
        <v>0.641184380454688</v>
      </c>
      <c r="AL1285" s="4">
        <v>0.950731343763451</v>
      </c>
      <c r="AM1285" s="13"/>
      <c r="AN1285" s="13"/>
    </row>
    <row r="1286" ht="15.0" customHeight="1">
      <c r="A1286" s="13" t="s">
        <v>3755</v>
      </c>
      <c r="B1286" s="13" t="s">
        <v>3744</v>
      </c>
      <c r="C1286" s="13" t="s">
        <v>2959</v>
      </c>
      <c r="D1286" s="13">
        <v>665.403334740824</v>
      </c>
      <c r="E1286" s="13">
        <v>4.3857037037037</v>
      </c>
      <c r="F1286" s="13">
        <v>2918.26186962963</v>
      </c>
      <c r="G1286" s="13">
        <v>0.155319472359687</v>
      </c>
      <c r="H1286" s="4">
        <v>0.0</v>
      </c>
      <c r="I1286" s="4">
        <v>0.0</v>
      </c>
      <c r="J1286" s="4">
        <v>0.0779315015479876</v>
      </c>
      <c r="K1286" s="4">
        <v>0.0</v>
      </c>
      <c r="L1286" s="4">
        <v>0.0</v>
      </c>
      <c r="M1286" s="4">
        <v>0.0</v>
      </c>
      <c r="N1286" s="4">
        <v>0.0</v>
      </c>
      <c r="O1286" s="4">
        <v>0.214831656346749</v>
      </c>
      <c r="P1286" s="4">
        <v>0.0</v>
      </c>
      <c r="Q1286" s="4">
        <v>0.145607585139319</v>
      </c>
      <c r="R1286" s="4">
        <v>0.0166892414860681</v>
      </c>
      <c r="S1286" s="4">
        <v>0.128821594427245</v>
      </c>
      <c r="T1286" s="4">
        <v>0.2609326625387</v>
      </c>
      <c r="U1286" s="13">
        <v>0.155185758513932</v>
      </c>
      <c r="V1286" s="4">
        <v>0.550272771800632</v>
      </c>
      <c r="W1286" s="4">
        <v>0.416513198281154</v>
      </c>
      <c r="X1286" s="4">
        <v>0.0141190914671578</v>
      </c>
      <c r="Y1286" s="4">
        <v>0.515346838551259</v>
      </c>
      <c r="Z1286" s="4">
        <v>0.0540208717004297</v>
      </c>
      <c r="AA1286" s="4">
        <v>0.123245562180148</v>
      </c>
      <c r="AB1286" s="4">
        <v>0.0540307733882818</v>
      </c>
      <c r="AC1286" s="4">
        <v>0.812454608407789</v>
      </c>
      <c r="AD1286" s="4">
        <v>0.125157915211278</v>
      </c>
      <c r="AE1286" s="4">
        <v>0.02</v>
      </c>
      <c r="AF1286" s="4">
        <v>0.05</v>
      </c>
      <c r="AG1286" s="4">
        <v>0.12</v>
      </c>
      <c r="AH1286" s="4">
        <v>0.4</v>
      </c>
      <c r="AI1286" s="4">
        <v>0.34</v>
      </c>
      <c r="AJ1286" s="4">
        <v>1.21577027574639</v>
      </c>
      <c r="AK1286" s="4">
        <v>0.755400544720405</v>
      </c>
      <c r="AL1286" s="4">
        <v>1.35885075655434</v>
      </c>
      <c r="AM1286" s="13"/>
      <c r="AN1286" s="13"/>
    </row>
    <row r="1287" ht="15.0" customHeight="1">
      <c r="A1287" s="13" t="s">
        <v>3756</v>
      </c>
      <c r="B1287" s="13" t="s">
        <v>3744</v>
      </c>
      <c r="C1287" s="13" t="s">
        <v>3744</v>
      </c>
      <c r="D1287" s="13">
        <v>1894.40036292169</v>
      </c>
      <c r="E1287" s="13">
        <v>1.72281393819855</v>
      </c>
      <c r="F1287" s="13">
        <v>3263.69934976989</v>
      </c>
      <c r="G1287" s="13">
        <v>0.377117997252328</v>
      </c>
      <c r="H1287" s="4">
        <v>0.030481567857289</v>
      </c>
      <c r="I1287" s="4">
        <v>4.09148561842805E-4</v>
      </c>
      <c r="J1287" s="4">
        <v>0.373429892393928</v>
      </c>
      <c r="K1287" s="4">
        <v>0.0</v>
      </c>
      <c r="L1287" s="4">
        <v>0.0</v>
      </c>
      <c r="M1287" s="4">
        <v>0.0</v>
      </c>
      <c r="N1287" s="4">
        <v>0.0</v>
      </c>
      <c r="O1287" s="4">
        <v>0.0</v>
      </c>
      <c r="P1287" s="4">
        <v>0.0</v>
      </c>
      <c r="Q1287" s="4">
        <v>0.0</v>
      </c>
      <c r="R1287" s="4">
        <v>0.0</v>
      </c>
      <c r="S1287" s="4">
        <v>0.351540444335338</v>
      </c>
      <c r="T1287" s="4">
        <v>0.0195163863999018</v>
      </c>
      <c r="U1287" s="13">
        <v>0.2246225604517</v>
      </c>
      <c r="V1287" s="4">
        <v>0.24614562662189</v>
      </c>
      <c r="W1287" s="4">
        <v>0.536434108527132</v>
      </c>
      <c r="X1287" s="4">
        <v>0.0728682170542636</v>
      </c>
      <c r="Y1287" s="4">
        <v>0.167441860465116</v>
      </c>
      <c r="Z1287" s="4">
        <v>0.223255813953488</v>
      </c>
      <c r="AA1287" s="4">
        <v>0.468058311708136</v>
      </c>
      <c r="AB1287" s="4">
        <v>0.465119829033735</v>
      </c>
      <c r="AC1287" s="4">
        <v>0.0485422072965959</v>
      </c>
      <c r="AD1287" s="4">
        <v>0.164079908369804</v>
      </c>
      <c r="AE1287" s="4">
        <v>0.04</v>
      </c>
      <c r="AF1287" s="4">
        <v>0.19</v>
      </c>
      <c r="AG1287" s="4">
        <v>0.07</v>
      </c>
      <c r="AH1287" s="4">
        <v>0.44</v>
      </c>
      <c r="AI1287" s="4">
        <v>0.1</v>
      </c>
      <c r="AJ1287" s="4">
        <v>1.22193211708627</v>
      </c>
      <c r="AK1287" s="4">
        <v>0.759229112006083</v>
      </c>
      <c r="AL1287" s="4">
        <v>0.370591056418561</v>
      </c>
      <c r="AM1287" s="13"/>
      <c r="AN1287" s="13"/>
    </row>
    <row r="1288" ht="15.0" customHeight="1">
      <c r="A1288" s="13" t="s">
        <v>3757</v>
      </c>
      <c r="B1288" s="13" t="s">
        <v>3744</v>
      </c>
      <c r="C1288" s="13" t="s">
        <v>3758</v>
      </c>
      <c r="D1288" s="13">
        <v>1877.78619740376</v>
      </c>
      <c r="E1288" s="13">
        <v>1.44129032258065</v>
      </c>
      <c r="F1288" s="13">
        <v>2706.43507419355</v>
      </c>
      <c r="G1288" s="13">
        <v>0.249104744852283</v>
      </c>
      <c r="H1288" s="4">
        <v>0.0</v>
      </c>
      <c r="I1288" s="4">
        <v>0.0</v>
      </c>
      <c r="J1288" s="4">
        <v>0.159635879218472</v>
      </c>
      <c r="K1288" s="4">
        <v>0.0</v>
      </c>
      <c r="L1288" s="4">
        <v>0.0</v>
      </c>
      <c r="M1288" s="4">
        <v>0.0</v>
      </c>
      <c r="N1288" s="4">
        <v>0.0</v>
      </c>
      <c r="O1288" s="4">
        <v>0.0543960923623446</v>
      </c>
      <c r="P1288" s="4">
        <v>0.0</v>
      </c>
      <c r="Q1288" s="4">
        <v>0.0330817051509769</v>
      </c>
      <c r="R1288" s="4">
        <v>0.0</v>
      </c>
      <c r="S1288" s="4">
        <v>0.406083481349911</v>
      </c>
      <c r="T1288" s="4">
        <v>0.1101243339254</v>
      </c>
      <c r="U1288" s="13">
        <v>0.236678507992895</v>
      </c>
      <c r="V1288" s="4">
        <v>0.490152193375112</v>
      </c>
      <c r="W1288" s="4">
        <v>0.420091324200913</v>
      </c>
      <c r="X1288" s="4">
        <v>0.164383561643836</v>
      </c>
      <c r="Y1288" s="4">
        <v>0.305936073059361</v>
      </c>
      <c r="Z1288" s="4">
        <v>0.10958904109589</v>
      </c>
      <c r="AA1288" s="4">
        <v>0.620859444941808</v>
      </c>
      <c r="AB1288" s="4">
        <v>0.307520143240824</v>
      </c>
      <c r="AC1288" s="4">
        <v>0.0418531781557744</v>
      </c>
      <c r="AD1288" s="4">
        <v>0.0536935396124312</v>
      </c>
      <c r="AE1288" s="4">
        <v>0.03</v>
      </c>
      <c r="AF1288" s="4">
        <v>0.06</v>
      </c>
      <c r="AG1288" s="4">
        <v>0.03</v>
      </c>
      <c r="AH1288" s="4">
        <v>0.74</v>
      </c>
      <c r="AI1288" s="4">
        <v>0.09</v>
      </c>
      <c r="AJ1288" s="4">
        <v>0.818730990283571</v>
      </c>
      <c r="AK1288" s="4">
        <v>0.508706166269769</v>
      </c>
      <c r="AL1288" s="4">
        <v>0.425862689951871</v>
      </c>
      <c r="AM1288" s="13"/>
      <c r="AN1288" s="13"/>
    </row>
    <row r="1289" ht="15.0" customHeight="1">
      <c r="A1289" s="13" t="s">
        <v>3760</v>
      </c>
      <c r="B1289" s="13" t="s">
        <v>3744</v>
      </c>
      <c r="C1289" s="13" t="s">
        <v>3761</v>
      </c>
      <c r="D1289" s="13">
        <v>189.771446228157</v>
      </c>
      <c r="E1289" s="13">
        <v>22.3460317460317</v>
      </c>
      <c r="F1289" s="13">
        <v>4240.63876190476</v>
      </c>
      <c r="G1289" s="13">
        <v>0.0152010228725671</v>
      </c>
      <c r="H1289" s="4">
        <v>0.0</v>
      </c>
      <c r="I1289" s="4">
        <v>0.0</v>
      </c>
      <c r="J1289" s="4">
        <v>0.0</v>
      </c>
      <c r="K1289" s="4">
        <v>0.0</v>
      </c>
      <c r="L1289" s="4">
        <v>0.0</v>
      </c>
      <c r="M1289" s="4">
        <v>0.0</v>
      </c>
      <c r="N1289" s="4">
        <v>0.0</v>
      </c>
      <c r="O1289" s="4">
        <v>0.0335882031676679</v>
      </c>
      <c r="P1289" s="4">
        <v>0.0</v>
      </c>
      <c r="Q1289" s="4">
        <v>0.258601856908793</v>
      </c>
      <c r="R1289" s="4">
        <v>0.0</v>
      </c>
      <c r="S1289" s="4">
        <v>0.0761878754778809</v>
      </c>
      <c r="T1289" s="4">
        <v>0.274440196613872</v>
      </c>
      <c r="U1289" s="13">
        <v>0.357181867831786</v>
      </c>
      <c r="V1289" s="4">
        <v>0.14916891603921</v>
      </c>
      <c r="W1289" s="4">
        <v>0.377142857142857</v>
      </c>
      <c r="X1289" s="4">
        <v>0.0</v>
      </c>
      <c r="Y1289" s="4">
        <v>0.622857142857143</v>
      </c>
      <c r="Z1289" s="4">
        <v>0.0</v>
      </c>
      <c r="AA1289" s="4">
        <v>0.0263247620400625</v>
      </c>
      <c r="AB1289" s="4">
        <v>0.00579627788038074</v>
      </c>
      <c r="AC1289" s="4">
        <v>0.966699815314675</v>
      </c>
      <c r="AD1289" s="4">
        <v>0.918079148374625</v>
      </c>
      <c r="AE1289" s="4">
        <v>0.0</v>
      </c>
      <c r="AF1289" s="4">
        <v>0.07</v>
      </c>
      <c r="AG1289" s="4">
        <v>0.06</v>
      </c>
      <c r="AH1289" s="4">
        <v>0.36</v>
      </c>
      <c r="AI1289" s="4">
        <v>0.5</v>
      </c>
      <c r="AJ1289" s="4">
        <v>1.06932088498238</v>
      </c>
      <c r="AK1289" s="4">
        <v>0.664406422093755</v>
      </c>
      <c r="AL1289" s="4">
        <v>0.638918875144934</v>
      </c>
      <c r="AM1289" s="13"/>
      <c r="AN1289" s="13"/>
    </row>
    <row r="1290" ht="15.0" customHeight="1">
      <c r="A1290" s="13" t="s">
        <v>3763</v>
      </c>
      <c r="B1290" s="13" t="s">
        <v>3744</v>
      </c>
      <c r="C1290" s="13" t="s">
        <v>3764</v>
      </c>
      <c r="D1290" s="13">
        <v>306.661854758957</v>
      </c>
      <c r="E1290" s="13">
        <v>6.68859375</v>
      </c>
      <c r="F1290" s="13">
        <v>2051.13656510417</v>
      </c>
      <c r="G1290" s="13">
        <v>0.0504590370733758</v>
      </c>
      <c r="H1290" s="4">
        <v>0.0</v>
      </c>
      <c r="I1290" s="4">
        <v>0.0</v>
      </c>
      <c r="J1290" s="4">
        <v>0.111895334825271</v>
      </c>
      <c r="K1290" s="4">
        <v>0.0</v>
      </c>
      <c r="L1290" s="4">
        <v>0.0</v>
      </c>
      <c r="M1290" s="4">
        <v>0.0</v>
      </c>
      <c r="N1290" s="4">
        <v>0.0</v>
      </c>
      <c r="O1290" s="4">
        <v>0.161473575486314</v>
      </c>
      <c r="P1290" s="4">
        <v>0.0</v>
      </c>
      <c r="Q1290" s="4">
        <v>0.00550869340678258</v>
      </c>
      <c r="R1290" s="4">
        <v>0.0</v>
      </c>
      <c r="S1290" s="4">
        <v>0.202960922706146</v>
      </c>
      <c r="T1290" s="4">
        <v>0.275348597004648</v>
      </c>
      <c r="U1290" s="13">
        <v>0.242812876570838</v>
      </c>
      <c r="V1290" s="4">
        <v>0.124668083880362</v>
      </c>
      <c r="W1290" s="4">
        <v>0.826983135540287</v>
      </c>
      <c r="X1290" s="4">
        <v>0.0249843847595253</v>
      </c>
      <c r="Y1290" s="4">
        <v>0.0830730793254216</v>
      </c>
      <c r="Z1290" s="4">
        <v>0.0649594003747658</v>
      </c>
      <c r="AA1290" s="4">
        <v>0.0873143800468771</v>
      </c>
      <c r="AB1290" s="4">
        <v>0.0356405883772903</v>
      </c>
      <c r="AC1290" s="4">
        <v>0.869359372688268</v>
      </c>
      <c r="AD1290" s="4">
        <v>0.460451399491412</v>
      </c>
      <c r="AE1290" s="4">
        <v>0.02</v>
      </c>
      <c r="AF1290" s="4">
        <v>0.13</v>
      </c>
      <c r="AG1290" s="4">
        <v>0.09</v>
      </c>
      <c r="AH1290" s="4">
        <v>0.61</v>
      </c>
      <c r="AI1290" s="4">
        <v>0.1</v>
      </c>
      <c r="AJ1290" s="4">
        <v>1.0919635382021</v>
      </c>
      <c r="AK1290" s="4">
        <v>0.678475093550286</v>
      </c>
      <c r="AL1290" s="4">
        <v>0.34333948083549</v>
      </c>
      <c r="AM1290" s="13"/>
      <c r="AN1290" s="13"/>
    </row>
    <row r="1291" ht="15.0" customHeight="1">
      <c r="A1291" s="13" t="s">
        <v>3768</v>
      </c>
      <c r="B1291" s="13" t="s">
        <v>3767</v>
      </c>
      <c r="C1291" s="13" t="s">
        <v>3769</v>
      </c>
      <c r="D1291" s="13">
        <v>148.536383116464</v>
      </c>
      <c r="E1291" s="13">
        <v>40.9465608465608</v>
      </c>
      <c r="F1291" s="13">
        <v>6082.05404920635</v>
      </c>
      <c r="G1291" s="13">
        <v>0.0201915000839913</v>
      </c>
      <c r="H1291" s="4">
        <v>0.0</v>
      </c>
      <c r="I1291" s="4">
        <v>0.0</v>
      </c>
      <c r="J1291" s="4">
        <v>0.0</v>
      </c>
      <c r="K1291" s="4">
        <v>0.0</v>
      </c>
      <c r="L1291" s="4">
        <v>0.0</v>
      </c>
      <c r="M1291" s="4">
        <v>0.0</v>
      </c>
      <c r="N1291" s="4">
        <v>0.0</v>
      </c>
      <c r="O1291" s="4">
        <v>0.265313771685586</v>
      </c>
      <c r="P1291" s="4">
        <v>0.0475208824159349</v>
      </c>
      <c r="Q1291" s="4">
        <v>0.105509745127436</v>
      </c>
      <c r="R1291" s="4">
        <v>0.0</v>
      </c>
      <c r="S1291" s="4">
        <v>0.0117262797172842</v>
      </c>
      <c r="T1291" s="4">
        <v>0.327345255943457</v>
      </c>
      <c r="U1291" s="13">
        <v>0.242584065110302</v>
      </c>
      <c r="V1291" s="4">
        <v>0.0728139658090943</v>
      </c>
      <c r="W1291" s="4">
        <v>0.606921029281278</v>
      </c>
      <c r="X1291" s="4">
        <v>0.0338952972493345</v>
      </c>
      <c r="Y1291" s="4">
        <v>0.193078970718722</v>
      </c>
      <c r="Z1291" s="4">
        <v>0.166104702750665</v>
      </c>
      <c r="AA1291" s="4">
        <v>0.013001847807828</v>
      </c>
      <c r="AB1291" s="4">
        <v>6.78390985799015E-4</v>
      </c>
      <c r="AC1291" s="4">
        <v>0.985540580702684</v>
      </c>
      <c r="AD1291" s="4">
        <v>1.01077787367142</v>
      </c>
      <c r="AE1291" s="4">
        <v>0.02</v>
      </c>
      <c r="AF1291" s="4">
        <v>0.02</v>
      </c>
      <c r="AG1291" s="4">
        <v>0.13</v>
      </c>
      <c r="AH1291" s="4">
        <v>0.14</v>
      </c>
      <c r="AI1291" s="4">
        <v>0.42</v>
      </c>
      <c r="AJ1291" s="4">
        <v>1.06131566625376</v>
      </c>
      <c r="AK1291" s="4">
        <v>0.65943250003887</v>
      </c>
      <c r="AL1291" s="4">
        <v>0.400873372850759</v>
      </c>
      <c r="AM1291" s="13"/>
      <c r="AN1291" s="13"/>
    </row>
    <row r="1292" ht="15.0" customHeight="1">
      <c r="A1292" s="13" t="s">
        <v>3772</v>
      </c>
      <c r="B1292" s="13" t="s">
        <v>3767</v>
      </c>
      <c r="C1292" s="13" t="s">
        <v>3773</v>
      </c>
      <c r="D1292" s="13">
        <v>337.430087624559</v>
      </c>
      <c r="E1292" s="13">
        <v>17.7800724637681</v>
      </c>
      <c r="F1292" s="13">
        <v>5999.53140942029</v>
      </c>
      <c r="G1292" s="13">
        <v>0.149053450981191</v>
      </c>
      <c r="H1292" s="4">
        <v>0.0</v>
      </c>
      <c r="I1292" s="4">
        <v>0.0</v>
      </c>
      <c r="J1292" s="4">
        <v>0.0</v>
      </c>
      <c r="K1292" s="4">
        <v>0.0</v>
      </c>
      <c r="L1292" s="4">
        <v>0.0</v>
      </c>
      <c r="M1292" s="4">
        <v>0.0</v>
      </c>
      <c r="N1292" s="4">
        <v>0.0</v>
      </c>
      <c r="O1292" s="4">
        <v>0.416768957992362</v>
      </c>
      <c r="P1292" s="4">
        <v>0.042075831969449</v>
      </c>
      <c r="Q1292" s="4">
        <v>0.039961811238407</v>
      </c>
      <c r="R1292" s="4">
        <v>0.0</v>
      </c>
      <c r="S1292" s="4">
        <v>0.0</v>
      </c>
      <c r="T1292" s="4">
        <v>0.190671031096563</v>
      </c>
      <c r="U1292" s="13">
        <v>0.310522367703219</v>
      </c>
      <c r="V1292" s="4">
        <v>0.168931999266399</v>
      </c>
      <c r="W1292" s="4">
        <v>0.680940892641737</v>
      </c>
      <c r="X1292" s="4">
        <v>0.0874547647768395</v>
      </c>
      <c r="Y1292" s="4">
        <v>0.168878166465621</v>
      </c>
      <c r="Z1292" s="4">
        <v>0.0627261761158022</v>
      </c>
      <c r="AA1292" s="4">
        <v>0.0726366841236525</v>
      </c>
      <c r="AB1292" s="4">
        <v>0.00101889022476718</v>
      </c>
      <c r="AC1292" s="4">
        <v>0.924948546043649</v>
      </c>
      <c r="AD1292" s="4">
        <v>0.867476431225379</v>
      </c>
      <c r="AE1292" s="4">
        <v>0.22</v>
      </c>
      <c r="AF1292" s="4">
        <v>0.05</v>
      </c>
      <c r="AG1292" s="4">
        <v>0.29</v>
      </c>
      <c r="AH1292" s="4">
        <v>0.02</v>
      </c>
      <c r="AI1292" s="4">
        <v>0.34</v>
      </c>
      <c r="AJ1292" s="4">
        <v>1.28691402307174</v>
      </c>
      <c r="AK1292" s="4">
        <v>0.799604640309125</v>
      </c>
      <c r="AL1292" s="4">
        <v>0.595784662811838</v>
      </c>
      <c r="AM1292" s="13"/>
      <c r="AN1292" s="13"/>
    </row>
    <row r="1293" ht="15.0" customHeight="1">
      <c r="A1293" s="13" t="s">
        <v>3775</v>
      </c>
      <c r="B1293" s="13" t="s">
        <v>3767</v>
      </c>
      <c r="C1293" s="13" t="s">
        <v>3776</v>
      </c>
      <c r="D1293" s="13">
        <v>324.205764536931</v>
      </c>
      <c r="E1293" s="13">
        <v>15.7649475524476</v>
      </c>
      <c r="F1293" s="13">
        <v>5111.08687412587</v>
      </c>
      <c r="G1293" s="13">
        <v>0.175003188227401</v>
      </c>
      <c r="H1293" s="4">
        <v>0.080407688594374</v>
      </c>
      <c r="I1293" s="4">
        <v>0.0</v>
      </c>
      <c r="J1293" s="4">
        <v>0.0</v>
      </c>
      <c r="K1293" s="4">
        <v>0.0</v>
      </c>
      <c r="L1293" s="4">
        <v>0.0130776319831483</v>
      </c>
      <c r="M1293" s="4">
        <v>0.0</v>
      </c>
      <c r="N1293" s="4">
        <v>0.0</v>
      </c>
      <c r="O1293" s="4">
        <v>0.0806161407820248</v>
      </c>
      <c r="P1293" s="4">
        <v>0.144216000351077</v>
      </c>
      <c r="Q1293" s="4">
        <v>0.0309386931144951</v>
      </c>
      <c r="R1293" s="4">
        <v>0.0</v>
      </c>
      <c r="S1293" s="4">
        <v>0.0</v>
      </c>
      <c r="T1293" s="4">
        <v>0.152027471804099</v>
      </c>
      <c r="U1293" s="13">
        <v>0.498716373370782</v>
      </c>
      <c r="V1293" s="4">
        <v>0.190905512029321</v>
      </c>
      <c r="W1293" s="4">
        <v>0.684867847807145</v>
      </c>
      <c r="X1293" s="4">
        <v>0.209991286668603</v>
      </c>
      <c r="Y1293" s="4">
        <v>0.0470519895440023</v>
      </c>
      <c r="Z1293" s="4">
        <v>0.0580888759802498</v>
      </c>
      <c r="AA1293" s="4">
        <v>0.172918364744304</v>
      </c>
      <c r="AB1293" s="4">
        <v>0.00481838193300841</v>
      </c>
      <c r="AC1293" s="4">
        <v>0.820017632283713</v>
      </c>
      <c r="AD1293" s="4">
        <v>0.547419511723557</v>
      </c>
      <c r="AE1293" s="4">
        <v>0.16</v>
      </c>
      <c r="AF1293" s="4">
        <v>0.11</v>
      </c>
      <c r="AG1293" s="4">
        <v>0.12</v>
      </c>
      <c r="AH1293" s="4">
        <v>0.19</v>
      </c>
      <c r="AI1293" s="4">
        <v>0.41</v>
      </c>
      <c r="AJ1293" s="4">
        <v>1.47153905719707</v>
      </c>
      <c r="AK1293" s="4">
        <v>0.914318623805457</v>
      </c>
      <c r="AL1293" s="4">
        <v>0.850478455981741</v>
      </c>
      <c r="AM1293" s="13"/>
      <c r="AN1293" s="13"/>
    </row>
    <row r="1294" ht="15.0" customHeight="1">
      <c r="A1294" s="13" t="s">
        <v>3778</v>
      </c>
      <c r="B1294" s="13" t="s">
        <v>3767</v>
      </c>
      <c r="C1294" s="13" t="s">
        <v>3779</v>
      </c>
      <c r="D1294" s="13">
        <v>664.541049909153</v>
      </c>
      <c r="E1294" s="13">
        <v>7.82510204081633</v>
      </c>
      <c r="F1294" s="13">
        <v>5200.10152585034</v>
      </c>
      <c r="G1294" s="13">
        <v>0.435646663015414</v>
      </c>
      <c r="H1294" s="4">
        <v>0.00357890472010264</v>
      </c>
      <c r="I1294" s="4">
        <v>8.34873142253789E-4</v>
      </c>
      <c r="J1294" s="4">
        <v>0.0</v>
      </c>
      <c r="K1294" s="4">
        <v>0.00887052713644651</v>
      </c>
      <c r="L1294" s="4">
        <v>0.0</v>
      </c>
      <c r="M1294" s="4">
        <v>0.0</v>
      </c>
      <c r="N1294" s="4">
        <v>0.0418602938016808</v>
      </c>
      <c r="O1294" s="4">
        <v>0.539696376282236</v>
      </c>
      <c r="P1294" s="4">
        <v>0.017010540273421</v>
      </c>
      <c r="Q1294" s="4">
        <v>0.00697978502016587</v>
      </c>
      <c r="R1294" s="4">
        <v>0.0</v>
      </c>
      <c r="S1294" s="4">
        <v>0.00895646995991381</v>
      </c>
      <c r="T1294" s="4">
        <v>0.0670722349431243</v>
      </c>
      <c r="U1294" s="13">
        <v>0.305139994720655</v>
      </c>
      <c r="V1294" s="4">
        <v>0.352302462857192</v>
      </c>
      <c r="W1294" s="4">
        <v>0.802714373843307</v>
      </c>
      <c r="X1294" s="4">
        <v>0.0730413325107958</v>
      </c>
      <c r="Y1294" s="4">
        <v>0.0363972856261567</v>
      </c>
      <c r="Z1294" s="4">
        <v>0.0878470080197409</v>
      </c>
      <c r="AA1294" s="4">
        <v>0.312899355814621</v>
      </c>
      <c r="AB1294" s="4">
        <v>0.00954107225134531</v>
      </c>
      <c r="AC1294" s="4">
        <v>0.67286945031253</v>
      </c>
      <c r="AD1294" s="4">
        <v>0.45131268120535</v>
      </c>
      <c r="AE1294" s="4">
        <v>0.22</v>
      </c>
      <c r="AF1294" s="4">
        <v>0.13</v>
      </c>
      <c r="AG1294" s="4">
        <v>0.08</v>
      </c>
      <c r="AH1294" s="4">
        <v>0.05</v>
      </c>
      <c r="AI1294" s="4">
        <v>0.35</v>
      </c>
      <c r="AJ1294" s="4">
        <v>1.3176194576839</v>
      </c>
      <c r="AK1294" s="4">
        <v>0.818682999514497</v>
      </c>
      <c r="AL1294" s="4">
        <v>0.541365129919813</v>
      </c>
      <c r="AM1294" s="13"/>
      <c r="AN1294" s="13"/>
    </row>
    <row r="1295" ht="15.0" customHeight="1">
      <c r="A1295" s="13" t="s">
        <v>3781</v>
      </c>
      <c r="B1295" s="13" t="s">
        <v>3767</v>
      </c>
      <c r="C1295" s="13" t="s">
        <v>3782</v>
      </c>
      <c r="D1295" s="13">
        <v>481.930580522925</v>
      </c>
      <c r="E1295" s="13">
        <v>12.6875</v>
      </c>
      <c r="F1295" s="13">
        <v>6114.49424038462</v>
      </c>
      <c r="G1295" s="13">
        <v>0.262271062271062</v>
      </c>
      <c r="H1295" s="4">
        <v>0.0</v>
      </c>
      <c r="I1295" s="4">
        <v>0.0</v>
      </c>
      <c r="J1295" s="4">
        <v>0.0</v>
      </c>
      <c r="K1295" s="4">
        <v>0.0</v>
      </c>
      <c r="L1295" s="4">
        <v>0.0</v>
      </c>
      <c r="M1295" s="4">
        <v>0.0</v>
      </c>
      <c r="N1295" s="4">
        <v>0.0</v>
      </c>
      <c r="O1295" s="4">
        <v>0.836313839213791</v>
      </c>
      <c r="P1295" s="4">
        <v>0.0</v>
      </c>
      <c r="Q1295" s="4">
        <v>0.0</v>
      </c>
      <c r="R1295" s="4">
        <v>0.0</v>
      </c>
      <c r="S1295" s="4">
        <v>0.0</v>
      </c>
      <c r="T1295" s="4">
        <v>0.0911068148864186</v>
      </c>
      <c r="U1295" s="13">
        <v>0.0725793458997906</v>
      </c>
      <c r="V1295" s="4">
        <v>0.231148162182645</v>
      </c>
      <c r="W1295" s="4">
        <v>0.973770491803279</v>
      </c>
      <c r="X1295" s="4">
        <v>0.0</v>
      </c>
      <c r="Y1295" s="4">
        <v>0.0</v>
      </c>
      <c r="Z1295" s="4">
        <v>0.0262295081967213</v>
      </c>
      <c r="AA1295" s="4">
        <v>0.122647467475054</v>
      </c>
      <c r="AB1295" s="4">
        <v>0.0</v>
      </c>
      <c r="AC1295" s="4">
        <v>0.876342048755842</v>
      </c>
      <c r="AD1295" s="4">
        <v>0.327423115725154</v>
      </c>
      <c r="AE1295" s="4">
        <v>0.13</v>
      </c>
      <c r="AF1295" s="4">
        <v>0.03</v>
      </c>
      <c r="AG1295" s="4">
        <v>0.44</v>
      </c>
      <c r="AH1295" s="4">
        <v>0.01</v>
      </c>
      <c r="AI1295" s="4">
        <v>0.34</v>
      </c>
      <c r="AJ1295" s="4">
        <v>1.14450387426511</v>
      </c>
      <c r="AK1295" s="4">
        <v>0.711120239819737</v>
      </c>
      <c r="AL1295" s="4">
        <v>1.14050009226489</v>
      </c>
      <c r="AM1295" s="13"/>
      <c r="AN1295" s="13"/>
    </row>
    <row r="1296" ht="15.0" customHeight="1">
      <c r="A1296" s="13" t="s">
        <v>3784</v>
      </c>
      <c r="B1296" s="13" t="s">
        <v>3767</v>
      </c>
      <c r="C1296" s="13" t="s">
        <v>3785</v>
      </c>
      <c r="D1296" s="13">
        <v>186.54608860165</v>
      </c>
      <c r="E1296" s="13">
        <v>26.3364111498258</v>
      </c>
      <c r="F1296" s="13">
        <v>4912.95448780488</v>
      </c>
      <c r="G1296" s="13">
        <v>0.138981682994754</v>
      </c>
      <c r="H1296" s="4">
        <v>0.0</v>
      </c>
      <c r="I1296" s="4">
        <v>0.0</v>
      </c>
      <c r="J1296" s="4">
        <v>0.0</v>
      </c>
      <c r="K1296" s="4">
        <v>0.0</v>
      </c>
      <c r="L1296" s="4">
        <v>0.0</v>
      </c>
      <c r="M1296" s="4">
        <v>0.0</v>
      </c>
      <c r="N1296" s="4">
        <v>0.0</v>
      </c>
      <c r="O1296" s="4">
        <v>0.621195901513993</v>
      </c>
      <c r="P1296" s="4">
        <v>0.0</v>
      </c>
      <c r="Q1296" s="4">
        <v>0.0214100015292858</v>
      </c>
      <c r="R1296" s="4">
        <v>0.0</v>
      </c>
      <c r="S1296" s="4">
        <v>0.0</v>
      </c>
      <c r="T1296" s="4">
        <v>0.289677320691237</v>
      </c>
      <c r="U1296" s="13">
        <v>0.067716776265484</v>
      </c>
      <c r="V1296" s="4">
        <v>0.129456046463938</v>
      </c>
      <c r="W1296" s="4">
        <v>0.851814001021972</v>
      </c>
      <c r="X1296" s="4">
        <v>0.0158405723045478</v>
      </c>
      <c r="Y1296" s="4">
        <v>0.087378640776699</v>
      </c>
      <c r="Z1296" s="4">
        <v>0.0449667858967808</v>
      </c>
      <c r="AA1296" s="4">
        <v>0.0263278009671167</v>
      </c>
      <c r="AB1296" s="4">
        <v>1.85220710321424E-4</v>
      </c>
      <c r="AC1296" s="4">
        <v>0.972587334872429</v>
      </c>
      <c r="AD1296" s="4">
        <v>0.75388615767298</v>
      </c>
      <c r="AE1296" s="4">
        <v>0.1</v>
      </c>
      <c r="AF1296" s="4">
        <v>0.05</v>
      </c>
      <c r="AG1296" s="4">
        <v>0.27</v>
      </c>
      <c r="AH1296" s="4">
        <v>0.0</v>
      </c>
      <c r="AI1296" s="4">
        <v>0.5</v>
      </c>
      <c r="AJ1296" s="4">
        <v>1.08013870965269</v>
      </c>
      <c r="AK1296" s="4">
        <v>0.671127914477359</v>
      </c>
      <c r="AL1296" s="4">
        <v>0.846893764454418</v>
      </c>
      <c r="AM1296" s="13"/>
      <c r="AN1296" s="13"/>
    </row>
    <row r="1297" ht="15.0" customHeight="1">
      <c r="A1297" s="13" t="s">
        <v>3787</v>
      </c>
      <c r="B1297" s="13" t="s">
        <v>3767</v>
      </c>
      <c r="C1297" s="13" t="s">
        <v>3788</v>
      </c>
      <c r="D1297" s="13">
        <v>433.791328232249</v>
      </c>
      <c r="E1297" s="13">
        <v>7.26062091503268</v>
      </c>
      <c r="F1297" s="13">
        <v>3149.59439052288</v>
      </c>
      <c r="G1297" s="13">
        <v>0.084257904804771</v>
      </c>
      <c r="H1297" s="4">
        <v>0.0121703853955375</v>
      </c>
      <c r="I1297" s="4">
        <v>0.0</v>
      </c>
      <c r="J1297" s="4">
        <v>0.0</v>
      </c>
      <c r="K1297" s="4">
        <v>0.0</v>
      </c>
      <c r="L1297" s="4">
        <v>0.0</v>
      </c>
      <c r="M1297" s="4">
        <v>0.0</v>
      </c>
      <c r="N1297" s="4">
        <v>0.0</v>
      </c>
      <c r="O1297" s="4">
        <v>0.246606334841629</v>
      </c>
      <c r="P1297" s="4">
        <v>0.0</v>
      </c>
      <c r="Q1297" s="4">
        <v>0.0333125292557341</v>
      </c>
      <c r="R1297" s="4">
        <v>0.0</v>
      </c>
      <c r="S1297" s="4">
        <v>0.0</v>
      </c>
      <c r="T1297" s="4">
        <v>0.214854111405836</v>
      </c>
      <c r="U1297" s="13">
        <v>0.493056639101264</v>
      </c>
      <c r="V1297" s="4">
        <v>0.240801170248678</v>
      </c>
      <c r="W1297" s="4">
        <v>0.6</v>
      </c>
      <c r="X1297" s="4">
        <v>0.111214953271028</v>
      </c>
      <c r="Y1297" s="4">
        <v>0.101869158878505</v>
      </c>
      <c r="Z1297" s="4">
        <v>0.186915887850467</v>
      </c>
      <c r="AA1297" s="4">
        <v>0.0673793181050973</v>
      </c>
      <c r="AB1297" s="4">
        <v>0.00654889163947339</v>
      </c>
      <c r="AC1297" s="4">
        <v>0.921570833802183</v>
      </c>
      <c r="AD1297" s="4">
        <v>0.413089210502165</v>
      </c>
      <c r="AE1297" s="4">
        <v>0.1</v>
      </c>
      <c r="AF1297" s="4">
        <v>0.01</v>
      </c>
      <c r="AG1297" s="4">
        <v>0.14</v>
      </c>
      <c r="AH1297" s="4">
        <v>0.16</v>
      </c>
      <c r="AI1297" s="4">
        <v>0.44</v>
      </c>
      <c r="AJ1297" s="4">
        <v>1.20601048816194</v>
      </c>
      <c r="AK1297" s="4">
        <v>0.749336447740303</v>
      </c>
      <c r="AL1297" s="4">
        <v>0.687787978745727</v>
      </c>
      <c r="AM1297" s="13"/>
      <c r="AN1297" s="13"/>
    </row>
    <row r="1298" ht="15.0" customHeight="1">
      <c r="A1298" s="13" t="s">
        <v>3790</v>
      </c>
      <c r="B1298" s="13" t="s">
        <v>3767</v>
      </c>
      <c r="C1298" s="13" t="s">
        <v>3791</v>
      </c>
      <c r="D1298" s="13">
        <v>270.83913892561</v>
      </c>
      <c r="E1298" s="13">
        <v>27.5074380165289</v>
      </c>
      <c r="F1298" s="13">
        <v>7450.09082644628</v>
      </c>
      <c r="G1298" s="13">
        <v>0.0</v>
      </c>
      <c r="H1298" s="4">
        <v>0.0</v>
      </c>
      <c r="I1298" s="4">
        <v>0.0</v>
      </c>
      <c r="J1298" s="4">
        <v>0.0</v>
      </c>
      <c r="K1298" s="4">
        <v>0.0</v>
      </c>
      <c r="L1298" s="4">
        <v>0.0</v>
      </c>
      <c r="M1298" s="4">
        <v>0.0</v>
      </c>
      <c r="N1298" s="4">
        <v>0.0</v>
      </c>
      <c r="O1298" s="4">
        <v>0.0</v>
      </c>
      <c r="P1298" s="4">
        <v>0.0</v>
      </c>
      <c r="Q1298" s="4">
        <v>0.0</v>
      </c>
      <c r="R1298" s="4">
        <v>0.0</v>
      </c>
      <c r="S1298" s="4">
        <v>0.0</v>
      </c>
      <c r="T1298" s="4">
        <v>0.220531480868894</v>
      </c>
      <c r="U1298" s="13">
        <v>0.779468519131106</v>
      </c>
      <c r="V1298" s="4">
        <v>0.135951207787526</v>
      </c>
      <c r="W1298" s="4">
        <v>0.470718232044199</v>
      </c>
      <c r="X1298" s="4">
        <v>0.159116022099448</v>
      </c>
      <c r="Y1298" s="4">
        <v>0.219889502762431</v>
      </c>
      <c r="Z1298" s="4">
        <v>0.150276243093923</v>
      </c>
      <c r="AA1298" s="4">
        <v>0.0636191563514001</v>
      </c>
      <c r="AB1298" s="4">
        <v>0.0</v>
      </c>
      <c r="AC1298" s="4">
        <v>0.934833553659416</v>
      </c>
      <c r="AD1298" s="4">
        <v>0.387732396984145</v>
      </c>
      <c r="AE1298" s="4">
        <v>0.04</v>
      </c>
      <c r="AF1298" s="4">
        <v>0.12</v>
      </c>
      <c r="AG1298" s="4">
        <v>0.26</v>
      </c>
      <c r="AH1298" s="4">
        <v>0.03</v>
      </c>
      <c r="AI1298" s="4">
        <v>0.54</v>
      </c>
      <c r="AJ1298" s="4">
        <v>1.17136305801852</v>
      </c>
      <c r="AK1298" s="4">
        <v>0.727808788999483</v>
      </c>
      <c r="AL1298" s="4">
        <v>1.03558889610518</v>
      </c>
      <c r="AM1298" s="13"/>
      <c r="AN1298" s="13"/>
    </row>
    <row r="1299" ht="15.0" customHeight="1">
      <c r="A1299" s="13" t="s">
        <v>3793</v>
      </c>
      <c r="B1299" s="13" t="s">
        <v>3767</v>
      </c>
      <c r="C1299" s="13" t="s">
        <v>3794</v>
      </c>
      <c r="D1299" s="13">
        <v>293.34176759641</v>
      </c>
      <c r="E1299" s="13">
        <v>12.6398888888889</v>
      </c>
      <c r="F1299" s="13">
        <v>3707.80734888889</v>
      </c>
      <c r="G1299" s="13">
        <v>0.17556413118962</v>
      </c>
      <c r="H1299" s="4">
        <v>0.0112881588849262</v>
      </c>
      <c r="I1299" s="4">
        <v>0.0</v>
      </c>
      <c r="J1299" s="4">
        <v>0.0</v>
      </c>
      <c r="K1299" s="4">
        <v>0.0</v>
      </c>
      <c r="L1299" s="4">
        <v>0.0</v>
      </c>
      <c r="M1299" s="4">
        <v>0.0</v>
      </c>
      <c r="N1299" s="4">
        <v>0.0</v>
      </c>
      <c r="O1299" s="4">
        <v>0.634230932827275</v>
      </c>
      <c r="P1299" s="4">
        <v>0.0192389490560482</v>
      </c>
      <c r="Q1299" s="4">
        <v>0.0</v>
      </c>
      <c r="R1299" s="4">
        <v>0.0</v>
      </c>
      <c r="S1299" s="4">
        <v>0.0</v>
      </c>
      <c r="T1299" s="4">
        <v>0.226123090010797</v>
      </c>
      <c r="U1299" s="13">
        <v>0.109118869220953</v>
      </c>
      <c r="V1299" s="4">
        <v>0.22011445248288</v>
      </c>
      <c r="W1299" s="4">
        <v>0.900159744408946</v>
      </c>
      <c r="X1299" s="4">
        <v>0.051517571884984</v>
      </c>
      <c r="Y1299" s="4">
        <v>0.00678913738019169</v>
      </c>
      <c r="Z1299" s="4">
        <v>0.0415335463258786</v>
      </c>
      <c r="AA1299" s="4">
        <v>0.0549407079879394</v>
      </c>
      <c r="AB1299" s="4">
        <v>0.00181963624856055</v>
      </c>
      <c r="AC1299" s="4">
        <v>0.94046185356763</v>
      </c>
      <c r="AD1299" s="4">
        <v>0.744469891422695</v>
      </c>
      <c r="AE1299" s="4">
        <v>0.13</v>
      </c>
      <c r="AF1299" s="4">
        <v>0.02</v>
      </c>
      <c r="AG1299" s="4">
        <v>0.2</v>
      </c>
      <c r="AH1299" s="4">
        <v>0.23</v>
      </c>
      <c r="AI1299" s="4">
        <v>0.3</v>
      </c>
      <c r="AJ1299" s="4">
        <v>1.36457406471517</v>
      </c>
      <c r="AK1299" s="4">
        <v>0.847857537201545</v>
      </c>
      <c r="AL1299" s="4">
        <v>0.554680961034121</v>
      </c>
      <c r="AM1299" s="13"/>
      <c r="AN1299" s="13"/>
    </row>
    <row r="1300" ht="15.0" customHeight="1">
      <c r="A1300" s="13" t="s">
        <v>3796</v>
      </c>
      <c r="B1300" s="13" t="s">
        <v>3767</v>
      </c>
      <c r="C1300" s="13" t="s">
        <v>3797</v>
      </c>
      <c r="D1300" s="13">
        <v>521.659594727582</v>
      </c>
      <c r="E1300" s="13">
        <v>12.1938181818182</v>
      </c>
      <c r="F1300" s="13">
        <v>6361.02225090909</v>
      </c>
      <c r="G1300" s="13">
        <v>0.370918199982107</v>
      </c>
      <c r="H1300" s="4">
        <v>0.0105236465069101</v>
      </c>
      <c r="I1300" s="4">
        <v>0.0</v>
      </c>
      <c r="J1300" s="4">
        <v>0.0</v>
      </c>
      <c r="K1300" s="4">
        <v>0.0</v>
      </c>
      <c r="L1300" s="4">
        <v>0.0</v>
      </c>
      <c r="M1300" s="4">
        <v>0.0</v>
      </c>
      <c r="N1300" s="4">
        <v>0.0</v>
      </c>
      <c r="O1300" s="4">
        <v>0.726195004437682</v>
      </c>
      <c r="P1300" s="4">
        <v>0.0098262964371751</v>
      </c>
      <c r="Q1300" s="4">
        <v>0.0419677951058704</v>
      </c>
      <c r="R1300" s="4">
        <v>0.0</v>
      </c>
      <c r="S1300" s="4">
        <v>0.0</v>
      </c>
      <c r="T1300" s="4">
        <v>0.0419677951058704</v>
      </c>
      <c r="U1300" s="13">
        <v>0.169519462406492</v>
      </c>
      <c r="V1300" s="4">
        <v>0.492350818596606</v>
      </c>
      <c r="W1300" s="4">
        <v>0.918837068443368</v>
      </c>
      <c r="X1300" s="4">
        <v>0.0193821926105391</v>
      </c>
      <c r="Y1300" s="4">
        <v>0.0327074500302847</v>
      </c>
      <c r="Z1300" s="4">
        <v>0.0290732889158086</v>
      </c>
      <c r="AA1300" s="4">
        <v>0.160349506456327</v>
      </c>
      <c r="AB1300" s="4">
        <v>0.0</v>
      </c>
      <c r="AC1300" s="4">
        <v>0.832642471595145</v>
      </c>
      <c r="AD1300" s="4">
        <v>0.637502197830295</v>
      </c>
      <c r="AE1300" s="4">
        <v>0.1</v>
      </c>
      <c r="AF1300" s="4">
        <v>0.29</v>
      </c>
      <c r="AG1300" s="4">
        <v>0.16</v>
      </c>
      <c r="AH1300" s="4">
        <v>0.0</v>
      </c>
      <c r="AI1300" s="4">
        <v>0.38</v>
      </c>
      <c r="AJ1300" s="4">
        <v>1.25013703671905</v>
      </c>
      <c r="AK1300" s="4">
        <v>0.776753813900379</v>
      </c>
      <c r="AL1300" s="4">
        <v>0.897816497429399</v>
      </c>
      <c r="AM1300" s="13"/>
      <c r="AN1300" s="13"/>
    </row>
    <row r="1301" ht="15.0" customHeight="1">
      <c r="A1301" s="13" t="s">
        <v>3799</v>
      </c>
      <c r="B1301" s="13" t="s">
        <v>3767</v>
      </c>
      <c r="C1301" s="13" t="s">
        <v>3800</v>
      </c>
      <c r="D1301" s="13">
        <v>430.945918906099</v>
      </c>
      <c r="E1301" s="13">
        <v>11.9426108374384</v>
      </c>
      <c r="F1301" s="13">
        <v>5146.61940147783</v>
      </c>
      <c r="G1301" s="13">
        <v>0.187349186379854</v>
      </c>
      <c r="H1301" s="4">
        <v>0.0</v>
      </c>
      <c r="I1301" s="4">
        <v>0.0</v>
      </c>
      <c r="J1301" s="4">
        <v>0.0</v>
      </c>
      <c r="K1301" s="4">
        <v>0.0</v>
      </c>
      <c r="L1301" s="4">
        <v>0.0</v>
      </c>
      <c r="M1301" s="4">
        <v>0.0</v>
      </c>
      <c r="N1301" s="4">
        <v>0.0</v>
      </c>
      <c r="O1301" s="4">
        <v>0.578340867129305</v>
      </c>
      <c r="P1301" s="4">
        <v>0.0</v>
      </c>
      <c r="Q1301" s="4">
        <v>0.0</v>
      </c>
      <c r="R1301" s="4">
        <v>0.0</v>
      </c>
      <c r="S1301" s="4">
        <v>0.0</v>
      </c>
      <c r="T1301" s="4">
        <v>0.111606290189088</v>
      </c>
      <c r="U1301" s="13">
        <v>0.310052842681607</v>
      </c>
      <c r="V1301" s="4">
        <v>0.226452451172479</v>
      </c>
      <c r="W1301" s="4">
        <v>0.954462659380692</v>
      </c>
      <c r="X1301" s="4">
        <v>0.0</v>
      </c>
      <c r="Y1301" s="4">
        <v>0.00182149362477231</v>
      </c>
      <c r="Z1301" s="4">
        <v>0.0437158469945355</v>
      </c>
      <c r="AA1301" s="4">
        <v>0.0726998989419845</v>
      </c>
      <c r="AB1301" s="4">
        <v>0.0</v>
      </c>
      <c r="AC1301" s="4">
        <v>0.925918287375998</v>
      </c>
      <c r="AD1301" s="4">
        <v>0.804501295050773</v>
      </c>
      <c r="AE1301" s="4">
        <v>0.17</v>
      </c>
      <c r="AF1301" s="4">
        <v>0.02</v>
      </c>
      <c r="AG1301" s="4">
        <v>0.33</v>
      </c>
      <c r="AH1301" s="4">
        <v>0.11</v>
      </c>
      <c r="AI1301" s="4">
        <v>0.27</v>
      </c>
      <c r="AJ1301" s="4">
        <v>1.3416520261756</v>
      </c>
      <c r="AK1301" s="4">
        <v>0.833615273885586</v>
      </c>
      <c r="AL1301" s="4">
        <v>1.11027016836025</v>
      </c>
      <c r="AM1301" s="13"/>
      <c r="AN1301" s="13"/>
    </row>
    <row r="1302" ht="15.0" customHeight="1">
      <c r="A1302" s="13" t="s">
        <v>3802</v>
      </c>
      <c r="B1302" s="13" t="s">
        <v>3767</v>
      </c>
      <c r="C1302" s="13" t="s">
        <v>3803</v>
      </c>
      <c r="D1302" s="13">
        <v>234.483242330953</v>
      </c>
      <c r="E1302" s="13">
        <v>11.9833333333333</v>
      </c>
      <c r="F1302" s="13">
        <v>2809.89085393258</v>
      </c>
      <c r="G1302" s="13">
        <v>0.0847619196449501</v>
      </c>
      <c r="H1302" s="4">
        <v>0.00659123659070289</v>
      </c>
      <c r="I1302" s="4">
        <v>0.0</v>
      </c>
      <c r="J1302" s="4">
        <v>0.0</v>
      </c>
      <c r="K1302" s="4">
        <v>0.0</v>
      </c>
      <c r="L1302" s="4">
        <v>0.0</v>
      </c>
      <c r="M1302" s="4">
        <v>0.0</v>
      </c>
      <c r="N1302" s="4">
        <v>0.0</v>
      </c>
      <c r="O1302" s="4">
        <v>0.149116720926509</v>
      </c>
      <c r="P1302" s="4">
        <v>0.0981480493141912</v>
      </c>
      <c r="Q1302" s="4">
        <v>0.0383199017985803</v>
      </c>
      <c r="R1302" s="4">
        <v>0.0</v>
      </c>
      <c r="S1302" s="4">
        <v>0.0676202166835673</v>
      </c>
      <c r="T1302" s="4">
        <v>0.237524683780755</v>
      </c>
      <c r="U1302" s="13">
        <v>0.402679190905695</v>
      </c>
      <c r="V1302" s="4">
        <v>0.119469925458268</v>
      </c>
      <c r="W1302" s="4">
        <v>0.434270765206017</v>
      </c>
      <c r="X1302" s="4">
        <v>0.204054937867887</v>
      </c>
      <c r="Y1302" s="4">
        <v>0.05297580117724</v>
      </c>
      <c r="Z1302" s="4">
        <v>0.308698495748855</v>
      </c>
      <c r="AA1302" s="4">
        <v>0.0847775468425247</v>
      </c>
      <c r="AB1302" s="4">
        <v>0.0161897766873467</v>
      </c>
      <c r="AC1302" s="4">
        <v>0.894461721179541</v>
      </c>
      <c r="AD1302" s="4">
        <v>0.592654051256464</v>
      </c>
      <c r="AE1302" s="4">
        <v>0.1</v>
      </c>
      <c r="AF1302" s="4">
        <v>0.14</v>
      </c>
      <c r="AG1302" s="4">
        <v>0.08</v>
      </c>
      <c r="AH1302" s="4">
        <v>0.0</v>
      </c>
      <c r="AI1302" s="4">
        <v>0.66</v>
      </c>
      <c r="AJ1302" s="4">
        <v>0.981812793750961</v>
      </c>
      <c r="AK1302" s="4">
        <v>0.610034587955043</v>
      </c>
      <c r="AL1302" s="4">
        <v>1.67177009600739</v>
      </c>
      <c r="AM1302" s="13"/>
      <c r="AN1302" s="13"/>
    </row>
    <row r="1303" ht="15.0" customHeight="1">
      <c r="A1303" s="13" t="s">
        <v>3805</v>
      </c>
      <c r="B1303" s="13" t="s">
        <v>3767</v>
      </c>
      <c r="C1303" s="13" t="s">
        <v>3601</v>
      </c>
      <c r="D1303" s="13">
        <v>453.669205459057</v>
      </c>
      <c r="E1303" s="13">
        <v>7.87109375</v>
      </c>
      <c r="F1303" s="13">
        <v>3570.87284765625</v>
      </c>
      <c r="G1303" s="13">
        <v>0.113141439205955</v>
      </c>
      <c r="H1303" s="4">
        <v>0.0471249849633105</v>
      </c>
      <c r="I1303" s="4">
        <v>0.0</v>
      </c>
      <c r="J1303" s="4">
        <v>0.0</v>
      </c>
      <c r="K1303" s="4">
        <v>0.0</v>
      </c>
      <c r="L1303" s="4">
        <v>0.0</v>
      </c>
      <c r="M1303" s="4">
        <v>0.0</v>
      </c>
      <c r="N1303" s="4">
        <v>0.0</v>
      </c>
      <c r="O1303" s="4">
        <v>0.315830626729219</v>
      </c>
      <c r="P1303" s="4">
        <v>0.0</v>
      </c>
      <c r="Q1303" s="4">
        <v>0.0</v>
      </c>
      <c r="R1303" s="4">
        <v>0.0</v>
      </c>
      <c r="S1303" s="4">
        <v>0.00430049320341634</v>
      </c>
      <c r="T1303" s="4">
        <v>0.0888969084566342</v>
      </c>
      <c r="U1303" s="13">
        <v>0.54384698664742</v>
      </c>
      <c r="V1303" s="4">
        <v>0.168734491315136</v>
      </c>
      <c r="W1303" s="4">
        <v>0.731764705882353</v>
      </c>
      <c r="X1303" s="4">
        <v>0.0917647058823529</v>
      </c>
      <c r="Y1303" s="4">
        <v>0.0164705882352941</v>
      </c>
      <c r="Z1303" s="4">
        <v>0.16</v>
      </c>
      <c r="AA1303" s="4">
        <v>0.196079404466501</v>
      </c>
      <c r="AB1303" s="4">
        <v>0.0041985111662531</v>
      </c>
      <c r="AC1303" s="4">
        <v>0.79551364764268</v>
      </c>
      <c r="AD1303" s="4">
        <v>0.504289160135283</v>
      </c>
      <c r="AE1303" s="4">
        <v>0.1</v>
      </c>
      <c r="AF1303" s="4">
        <v>0.13</v>
      </c>
      <c r="AG1303" s="4">
        <v>0.16</v>
      </c>
      <c r="AH1303" s="4">
        <v>0.1</v>
      </c>
      <c r="AI1303" s="4">
        <v>0.48</v>
      </c>
      <c r="AJ1303" s="4">
        <v>1.37126396454549</v>
      </c>
      <c r="AK1303" s="4">
        <v>0.852014205674824</v>
      </c>
      <c r="AL1303" s="4">
        <v>0.661060795973866</v>
      </c>
      <c r="AM1303" s="13"/>
      <c r="AN1303" s="13"/>
    </row>
    <row r="1304" ht="15.0" customHeight="1">
      <c r="A1304" s="13" t="s">
        <v>3806</v>
      </c>
      <c r="B1304" s="13" t="s">
        <v>3767</v>
      </c>
      <c r="C1304" s="13" t="s">
        <v>3807</v>
      </c>
      <c r="D1304" s="13">
        <v>154.940094376687</v>
      </c>
      <c r="E1304" s="13">
        <v>37.7690322580645</v>
      </c>
      <c r="F1304" s="13">
        <v>5851.93742258064</v>
      </c>
      <c r="G1304" s="13">
        <v>0.0466588090601619</v>
      </c>
      <c r="H1304" s="4">
        <v>0.141577228184788</v>
      </c>
      <c r="I1304" s="4">
        <v>0.0</v>
      </c>
      <c r="J1304" s="4">
        <v>0.0</v>
      </c>
      <c r="K1304" s="4">
        <v>0.0</v>
      </c>
      <c r="L1304" s="4">
        <v>0.0</v>
      </c>
      <c r="M1304" s="4">
        <v>0.0</v>
      </c>
      <c r="N1304" s="4">
        <v>0.0</v>
      </c>
      <c r="O1304" s="4">
        <v>0.356976201586561</v>
      </c>
      <c r="P1304" s="4">
        <v>0.0</v>
      </c>
      <c r="Q1304" s="4">
        <v>0.0112925804946337</v>
      </c>
      <c r="R1304" s="4">
        <v>0.0</v>
      </c>
      <c r="S1304" s="4">
        <v>0.0844610359309379</v>
      </c>
      <c r="T1304" s="4">
        <v>0.0112925804946337</v>
      </c>
      <c r="U1304" s="13">
        <v>0.394400373308446</v>
      </c>
      <c r="V1304" s="4">
        <v>0.100184482935329</v>
      </c>
      <c r="W1304" s="4">
        <v>0.735720375106564</v>
      </c>
      <c r="X1304" s="4">
        <v>0.0494458653026428</v>
      </c>
      <c r="Y1304" s="4">
        <v>0.0647911338448423</v>
      </c>
      <c r="Z1304" s="4">
        <v>0.150042625745951</v>
      </c>
      <c r="AA1304" s="4">
        <v>0.0498701786751392</v>
      </c>
      <c r="AB1304" s="4">
        <v>0.00404837552526391</v>
      </c>
      <c r="AC1304" s="4">
        <v>0.944825936934167</v>
      </c>
      <c r="AD1304" s="4">
        <v>1.02718814345587</v>
      </c>
      <c r="AE1304" s="4">
        <v>0.1</v>
      </c>
      <c r="AF1304" s="4">
        <v>0.07</v>
      </c>
      <c r="AG1304" s="4">
        <v>0.11</v>
      </c>
      <c r="AH1304" s="4">
        <v>0.01</v>
      </c>
      <c r="AI1304" s="4">
        <v>0.69</v>
      </c>
      <c r="AJ1304" s="4">
        <v>0.961292594355123</v>
      </c>
      <c r="AK1304" s="4">
        <v>0.59728467120628</v>
      </c>
      <c r="AL1304" s="4">
        <v>1.12057753538237</v>
      </c>
      <c r="AM1304" s="13"/>
      <c r="AN1304" s="13"/>
    </row>
    <row r="1305" ht="15.0" customHeight="1">
      <c r="A1305" s="13" t="s">
        <v>3809</v>
      </c>
      <c r="B1305" s="13" t="s">
        <v>3767</v>
      </c>
      <c r="C1305" s="13" t="s">
        <v>3767</v>
      </c>
      <c r="D1305" s="13">
        <v>419.947737490412</v>
      </c>
      <c r="E1305" s="13">
        <v>13.0832349468713</v>
      </c>
      <c r="F1305" s="13">
        <v>5494.2749149941</v>
      </c>
      <c r="G1305" s="13">
        <v>0.162062897622163</v>
      </c>
      <c r="H1305" s="4">
        <v>0.0265807386701866</v>
      </c>
      <c r="I1305" s="4">
        <v>0.0</v>
      </c>
      <c r="J1305" s="4">
        <v>0.0</v>
      </c>
      <c r="K1305" s="4">
        <v>0.0</v>
      </c>
      <c r="L1305" s="4">
        <v>0.0</v>
      </c>
      <c r="M1305" s="4">
        <v>0.0</v>
      </c>
      <c r="N1305" s="4">
        <v>0.0</v>
      </c>
      <c r="O1305" s="4">
        <v>0.268550870926832</v>
      </c>
      <c r="P1305" s="4">
        <v>0.183088749126485</v>
      </c>
      <c r="Q1305" s="4">
        <v>0.0</v>
      </c>
      <c r="R1305" s="4">
        <v>0.0</v>
      </c>
      <c r="S1305" s="4">
        <v>0.0</v>
      </c>
      <c r="T1305" s="4">
        <v>0.271268473225147</v>
      </c>
      <c r="U1305" s="13">
        <v>0.25051116805135</v>
      </c>
      <c r="V1305" s="4">
        <v>0.308171276451744</v>
      </c>
      <c r="W1305" s="4">
        <v>0.53294289897511</v>
      </c>
      <c r="X1305" s="4">
        <v>0.214641288433382</v>
      </c>
      <c r="Y1305" s="4">
        <v>0.00175695461200586</v>
      </c>
      <c r="Z1305" s="4">
        <v>0.250658857979502</v>
      </c>
      <c r="AA1305" s="4">
        <v>0.147471010242296</v>
      </c>
      <c r="AB1305" s="4">
        <v>0.0</v>
      </c>
      <c r="AC1305" s="4">
        <v>0.850940757117719</v>
      </c>
      <c r="AD1305" s="4">
        <v>0.559596652359567</v>
      </c>
      <c r="AE1305" s="4">
        <v>0.23</v>
      </c>
      <c r="AF1305" s="4">
        <v>0.07</v>
      </c>
      <c r="AG1305" s="4">
        <v>0.14</v>
      </c>
      <c r="AH1305" s="4">
        <v>0.09</v>
      </c>
      <c r="AI1305" s="4">
        <v>0.38</v>
      </c>
      <c r="AJ1305" s="4">
        <v>1.38382651034916</v>
      </c>
      <c r="AK1305" s="4">
        <v>0.859819754249654</v>
      </c>
      <c r="AL1305" s="4">
        <v>0.243348206046743</v>
      </c>
      <c r="AM1305" s="13"/>
      <c r="AN1305" s="13"/>
    </row>
    <row r="1306" ht="15.0" customHeight="1">
      <c r="A1306" s="13" t="s">
        <v>3810</v>
      </c>
      <c r="B1306" s="13" t="s">
        <v>3767</v>
      </c>
      <c r="C1306" s="13" t="s">
        <v>3811</v>
      </c>
      <c r="D1306" s="13">
        <v>574.543479288742</v>
      </c>
      <c r="E1306" s="13">
        <v>8.81235119047619</v>
      </c>
      <c r="F1306" s="13">
        <v>5063.07891369048</v>
      </c>
      <c r="G1306" s="13">
        <v>0.495330890423682</v>
      </c>
      <c r="H1306" s="4">
        <v>0.0443186505283819</v>
      </c>
      <c r="I1306" s="4">
        <v>0.0</v>
      </c>
      <c r="J1306" s="4">
        <v>0.0</v>
      </c>
      <c r="K1306" s="4">
        <v>0.0</v>
      </c>
      <c r="L1306" s="4">
        <v>0.0</v>
      </c>
      <c r="M1306" s="4">
        <v>0.0</v>
      </c>
      <c r="N1306" s="4">
        <v>0.0500647143324468</v>
      </c>
      <c r="O1306" s="4">
        <v>0.733988536318252</v>
      </c>
      <c r="P1306" s="4">
        <v>0.00116628027706268</v>
      </c>
      <c r="Q1306" s="4">
        <v>0.0188169366652918</v>
      </c>
      <c r="R1306" s="4">
        <v>0.0</v>
      </c>
      <c r="S1306" s="4">
        <v>0.0</v>
      </c>
      <c r="T1306" s="4">
        <v>0.0188169366652918</v>
      </c>
      <c r="U1306" s="13">
        <v>0.132827945213273</v>
      </c>
      <c r="V1306" s="4">
        <v>0.357486617470744</v>
      </c>
      <c r="W1306" s="4">
        <v>0.931506849315068</v>
      </c>
      <c r="X1306" s="4">
        <v>0.0255077940481814</v>
      </c>
      <c r="Y1306" s="4">
        <v>0.0297590930562116</v>
      </c>
      <c r="Z1306" s="4">
        <v>0.0132262635805385</v>
      </c>
      <c r="AA1306" s="4">
        <v>0.211798578159037</v>
      </c>
      <c r="AB1306" s="4">
        <v>0.0</v>
      </c>
      <c r="AC1306" s="4">
        <v>0.785052094766882</v>
      </c>
      <c r="AD1306" s="4">
        <v>0.560016613530648</v>
      </c>
      <c r="AE1306" s="4">
        <v>0.18</v>
      </c>
      <c r="AF1306" s="4">
        <v>0.08</v>
      </c>
      <c r="AG1306" s="4">
        <v>0.13</v>
      </c>
      <c r="AH1306" s="4">
        <v>0.3</v>
      </c>
      <c r="AI1306" s="4">
        <v>0.24</v>
      </c>
      <c r="AJ1306" s="4">
        <v>1.47965048296108</v>
      </c>
      <c r="AK1306" s="4">
        <v>0.919358536001718</v>
      </c>
      <c r="AL1306" s="4">
        <v>0.479389965204665</v>
      </c>
      <c r="AM1306" s="13"/>
      <c r="AN1306" s="13"/>
    </row>
    <row r="1307" ht="15.0" customHeight="1">
      <c r="A1307" s="13" t="s">
        <v>3813</v>
      </c>
      <c r="B1307" s="13" t="s">
        <v>3767</v>
      </c>
      <c r="C1307" s="13" t="s">
        <v>3814</v>
      </c>
      <c r="D1307" s="13">
        <v>235.958569289613</v>
      </c>
      <c r="E1307" s="13">
        <v>26.0521276595745</v>
      </c>
      <c r="F1307" s="13">
        <v>6147.22276950355</v>
      </c>
      <c r="G1307" s="13">
        <v>0.046231641417235</v>
      </c>
      <c r="H1307" s="4">
        <v>0.00760207090897175</v>
      </c>
      <c r="I1307" s="4">
        <v>0.0</v>
      </c>
      <c r="J1307" s="4">
        <v>0.0</v>
      </c>
      <c r="K1307" s="4">
        <v>0.0</v>
      </c>
      <c r="L1307" s="4">
        <v>0.0</v>
      </c>
      <c r="M1307" s="4">
        <v>0.0</v>
      </c>
      <c r="N1307" s="4">
        <v>0.0</v>
      </c>
      <c r="O1307" s="4">
        <v>0.13107018808572</v>
      </c>
      <c r="P1307" s="4">
        <v>0.00661904449832885</v>
      </c>
      <c r="Q1307" s="4">
        <v>0.0772986434235533</v>
      </c>
      <c r="R1307" s="4">
        <v>0.0</v>
      </c>
      <c r="S1307" s="4">
        <v>0.0</v>
      </c>
      <c r="T1307" s="4">
        <v>0.183268890490858</v>
      </c>
      <c r="U1307" s="13">
        <v>0.594141162592568</v>
      </c>
      <c r="V1307" s="4">
        <v>0.134482148447602</v>
      </c>
      <c r="W1307" s="4">
        <v>0.661943319838057</v>
      </c>
      <c r="X1307" s="4">
        <v>0.0875506072874494</v>
      </c>
      <c r="Y1307" s="4">
        <v>0.189777327935223</v>
      </c>
      <c r="Z1307" s="4">
        <v>0.0607287449392712</v>
      </c>
      <c r="AA1307" s="4">
        <v>0.0591490056760178</v>
      </c>
      <c r="AB1307" s="4">
        <v>0.0</v>
      </c>
      <c r="AC1307" s="4">
        <v>0.93987776824969</v>
      </c>
      <c r="AD1307" s="4">
        <v>0.873583056737832</v>
      </c>
      <c r="AE1307" s="4">
        <v>0.01</v>
      </c>
      <c r="AF1307" s="4">
        <v>0.13</v>
      </c>
      <c r="AG1307" s="4">
        <v>0.42</v>
      </c>
      <c r="AH1307" s="4">
        <v>0.0</v>
      </c>
      <c r="AI1307" s="4">
        <v>0.43</v>
      </c>
      <c r="AJ1307" s="4">
        <v>1.03853777823096</v>
      </c>
      <c r="AK1307" s="4">
        <v>0.645279802474821</v>
      </c>
      <c r="AL1307" s="4">
        <v>1.14503451262877</v>
      </c>
      <c r="AM1307" s="13"/>
      <c r="AN1307" s="13"/>
    </row>
    <row r="1308" ht="15.0" customHeight="1">
      <c r="A1308" s="13" t="s">
        <v>3816</v>
      </c>
      <c r="B1308" s="13" t="s">
        <v>3767</v>
      </c>
      <c r="C1308" s="13" t="s">
        <v>3817</v>
      </c>
      <c r="D1308" s="13">
        <v>435.975584974588</v>
      </c>
      <c r="E1308" s="13">
        <v>13.1978794642857</v>
      </c>
      <c r="F1308" s="13">
        <v>5753.95321986607</v>
      </c>
      <c r="G1308" s="13">
        <v>0.222658198946327</v>
      </c>
      <c r="H1308" s="4">
        <v>0.0290673676435446</v>
      </c>
      <c r="I1308" s="4">
        <v>0.0</v>
      </c>
      <c r="J1308" s="4">
        <v>0.0</v>
      </c>
      <c r="K1308" s="4">
        <v>0.0</v>
      </c>
      <c r="L1308" s="4">
        <v>0.0</v>
      </c>
      <c r="M1308" s="4">
        <v>0.0</v>
      </c>
      <c r="N1308" s="4">
        <v>0.0424931024744194</v>
      </c>
      <c r="O1308" s="4">
        <v>0.545958158632226</v>
      </c>
      <c r="P1308" s="4">
        <v>0.00762529599617649</v>
      </c>
      <c r="Q1308" s="4">
        <v>0.00310660207251635</v>
      </c>
      <c r="R1308" s="4">
        <v>0.0</v>
      </c>
      <c r="S1308" s="4">
        <v>0.0</v>
      </c>
      <c r="T1308" s="4">
        <v>0.0312398166453043</v>
      </c>
      <c r="U1308" s="13">
        <v>0.340509656535813</v>
      </c>
      <c r="V1308" s="4">
        <v>0.24954969429951</v>
      </c>
      <c r="W1308" s="4">
        <v>0.863436123348018</v>
      </c>
      <c r="X1308" s="4">
        <v>0.0223652998983395</v>
      </c>
      <c r="Y1308" s="4">
        <v>0.0220264317180617</v>
      </c>
      <c r="Z1308" s="4">
        <v>0.0921721450355811</v>
      </c>
      <c r="AA1308" s="4">
        <v>0.202278166304449</v>
      </c>
      <c r="AB1308" s="4">
        <v>0.0</v>
      </c>
      <c r="AC1308" s="4">
        <v>0.79642799759837</v>
      </c>
      <c r="AD1308" s="4">
        <v>0.573788212091004</v>
      </c>
      <c r="AE1308" s="4">
        <v>0.15</v>
      </c>
      <c r="AF1308" s="4">
        <v>0.04</v>
      </c>
      <c r="AG1308" s="4">
        <v>0.03</v>
      </c>
      <c r="AH1308" s="4">
        <v>0.09</v>
      </c>
      <c r="AI1308" s="4">
        <v>0.33</v>
      </c>
      <c r="AJ1308" s="4">
        <v>1.10109353851801</v>
      </c>
      <c r="AK1308" s="4">
        <v>0.684147881699099</v>
      </c>
      <c r="AL1308" s="4">
        <v>0.398398482407029</v>
      </c>
      <c r="AM1308" s="13"/>
      <c r="AN1308" s="13"/>
    </row>
    <row r="1309" ht="15.0" customHeight="1">
      <c r="A1309" s="13" t="s">
        <v>3819</v>
      </c>
      <c r="B1309" s="13" t="s">
        <v>3767</v>
      </c>
      <c r="C1309" s="13" t="s">
        <v>992</v>
      </c>
      <c r="D1309" s="13">
        <v>116.706198549398</v>
      </c>
      <c r="E1309" s="13">
        <v>75.8965800273598</v>
      </c>
      <c r="F1309" s="13">
        <v>8857.6013378933</v>
      </c>
      <c r="G1309" s="13">
        <v>0.0485144303213387</v>
      </c>
      <c r="H1309" s="4">
        <v>0.0</v>
      </c>
      <c r="I1309" s="4">
        <v>0.0</v>
      </c>
      <c r="J1309" s="4">
        <v>0.0</v>
      </c>
      <c r="K1309" s="4">
        <v>0.0</v>
      </c>
      <c r="L1309" s="4">
        <v>0.0</v>
      </c>
      <c r="M1309" s="4">
        <v>0.0</v>
      </c>
      <c r="N1309" s="4">
        <v>0.0</v>
      </c>
      <c r="O1309" s="4">
        <v>0.706536603154344</v>
      </c>
      <c r="P1309" s="4">
        <v>0.0404777099097456</v>
      </c>
      <c r="Q1309" s="4">
        <v>0.0709271583553651</v>
      </c>
      <c r="R1309" s="4">
        <v>0.0</v>
      </c>
      <c r="S1309" s="4">
        <v>0.0</v>
      </c>
      <c r="T1309" s="4">
        <v>0.167958185188562</v>
      </c>
      <c r="U1309" s="13">
        <v>0.0141003433919835</v>
      </c>
      <c r="V1309" s="4">
        <v>0.0920865747182789</v>
      </c>
      <c r="W1309" s="4">
        <v>0.696222352710902</v>
      </c>
      <c r="X1309" s="4">
        <v>0.0264239577216676</v>
      </c>
      <c r="Y1309" s="4">
        <v>0.0800548052456449</v>
      </c>
      <c r="Z1309" s="4">
        <v>0.197298884321785</v>
      </c>
      <c r="AA1309" s="4">
        <v>0.00590839287387978</v>
      </c>
      <c r="AB1309" s="4">
        <v>4.41597392953187E-4</v>
      </c>
      <c r="AC1309" s="4">
        <v>0.993475173214324</v>
      </c>
      <c r="AD1309" s="4">
        <v>1.06049874071681</v>
      </c>
      <c r="AE1309" s="4">
        <v>0.01</v>
      </c>
      <c r="AF1309" s="4">
        <v>0.03</v>
      </c>
      <c r="AG1309" s="4">
        <v>0.1</v>
      </c>
      <c r="AH1309" s="4">
        <v>0.0</v>
      </c>
      <c r="AI1309" s="4">
        <v>0.71</v>
      </c>
      <c r="AJ1309" s="4">
        <v>0.624675067431096</v>
      </c>
      <c r="AK1309" s="4">
        <v>0.388132442143321</v>
      </c>
      <c r="AL1309" s="4">
        <v>0.574987105417863</v>
      </c>
      <c r="AM1309" s="13"/>
      <c r="AN1309" s="13"/>
    </row>
    <row r="1310" ht="15.0" customHeight="1">
      <c r="A1310" s="13" t="s">
        <v>3820</v>
      </c>
      <c r="B1310" s="13" t="s">
        <v>3767</v>
      </c>
      <c r="C1310" s="13" t="s">
        <v>3821</v>
      </c>
      <c r="D1310" s="13">
        <v>306.966541468486</v>
      </c>
      <c r="E1310" s="13">
        <v>15.926075619296</v>
      </c>
      <c r="F1310" s="13">
        <v>4888.77235202086</v>
      </c>
      <c r="G1310" s="13">
        <v>0.0865635719139113</v>
      </c>
      <c r="H1310" s="4">
        <v>0.0126577348496651</v>
      </c>
      <c r="I1310" s="4">
        <v>0.0</v>
      </c>
      <c r="J1310" s="4">
        <v>0.0</v>
      </c>
      <c r="K1310" s="4">
        <v>0.0</v>
      </c>
      <c r="L1310" s="4">
        <v>0.0</v>
      </c>
      <c r="M1310" s="4">
        <v>0.0</v>
      </c>
      <c r="N1310" s="4">
        <v>0.0</v>
      </c>
      <c r="O1310" s="4">
        <v>0.319442280729086</v>
      </c>
      <c r="P1310" s="4">
        <v>0.0923819909643247</v>
      </c>
      <c r="Q1310" s="4">
        <v>0.0</v>
      </c>
      <c r="R1310" s="4">
        <v>0.0</v>
      </c>
      <c r="S1310" s="4">
        <v>0.0</v>
      </c>
      <c r="T1310" s="4">
        <v>0.179661941112323</v>
      </c>
      <c r="U1310" s="13">
        <v>0.395856052344602</v>
      </c>
      <c r="V1310" s="4">
        <v>0.156934336446915</v>
      </c>
      <c r="W1310" s="4">
        <v>0.509128847157016</v>
      </c>
      <c r="X1310" s="4">
        <v>0.276995305164319</v>
      </c>
      <c r="Y1310" s="4">
        <v>0.0344287949921753</v>
      </c>
      <c r="Z1310" s="4">
        <v>0.179447052686489</v>
      </c>
      <c r="AA1310" s="4">
        <v>0.106628572364166</v>
      </c>
      <c r="AB1310" s="4">
        <v>0.0</v>
      </c>
      <c r="AC1310" s="4">
        <v>0.891750509606804</v>
      </c>
      <c r="AD1310" s="4">
        <v>0.774141290420501</v>
      </c>
      <c r="AE1310" s="4">
        <v>0.16</v>
      </c>
      <c r="AF1310" s="4">
        <v>0.04</v>
      </c>
      <c r="AG1310" s="4">
        <v>0.2</v>
      </c>
      <c r="AH1310" s="4">
        <v>0.0</v>
      </c>
      <c r="AI1310" s="4">
        <v>0.59</v>
      </c>
      <c r="AJ1310" s="4">
        <v>1.05515896750988</v>
      </c>
      <c r="AK1310" s="4">
        <v>0.655607128027737</v>
      </c>
      <c r="AL1310" s="4">
        <v>0.984472472042764</v>
      </c>
      <c r="AM1310" s="13"/>
      <c r="AN1310" s="13"/>
    </row>
    <row r="1311" ht="15.0" customHeight="1">
      <c r="A1311" s="13" t="s">
        <v>3823</v>
      </c>
      <c r="B1311" s="13" t="s">
        <v>3767</v>
      </c>
      <c r="C1311" s="13" t="s">
        <v>2997</v>
      </c>
      <c r="D1311" s="13">
        <v>228.383125727089</v>
      </c>
      <c r="E1311" s="13">
        <v>19.5033613445378</v>
      </c>
      <c r="F1311" s="13">
        <v>4454.23862605042</v>
      </c>
      <c r="G1311" s="13">
        <v>0.0464367271317161</v>
      </c>
      <c r="H1311" s="4">
        <v>0.0191273838492445</v>
      </c>
      <c r="I1311" s="4">
        <v>0.0</v>
      </c>
      <c r="J1311" s="4">
        <v>0.0</v>
      </c>
      <c r="K1311" s="4">
        <v>0.0</v>
      </c>
      <c r="L1311" s="4">
        <v>0.0</v>
      </c>
      <c r="M1311" s="4">
        <v>0.0</v>
      </c>
      <c r="N1311" s="4">
        <v>0.0</v>
      </c>
      <c r="O1311" s="4">
        <v>0.170448757851848</v>
      </c>
      <c r="P1311" s="4">
        <v>0.0543828872163432</v>
      </c>
      <c r="Q1311" s="4">
        <v>0.0</v>
      </c>
      <c r="R1311" s="4">
        <v>0.0</v>
      </c>
      <c r="S1311" s="4">
        <v>0.0</v>
      </c>
      <c r="T1311" s="4">
        <v>0.109501443042273</v>
      </c>
      <c r="U1311" s="13">
        <v>0.646539528040292</v>
      </c>
      <c r="V1311" s="4">
        <v>0.079387306648283</v>
      </c>
      <c r="W1311" s="4">
        <v>0.73134328358209</v>
      </c>
      <c r="X1311" s="4">
        <v>0.181818181818182</v>
      </c>
      <c r="Y1311" s="4">
        <v>0.0108548168249661</v>
      </c>
      <c r="Z1311" s="4">
        <v>0.0759837177747625</v>
      </c>
      <c r="AA1311" s="4">
        <v>0.0867120513593864</v>
      </c>
      <c r="AB1311" s="4">
        <v>0.0</v>
      </c>
      <c r="AC1311" s="4">
        <v>0.91225386703434</v>
      </c>
      <c r="AD1311" s="4">
        <v>0.752176202245138</v>
      </c>
      <c r="AE1311" s="4">
        <v>0.09</v>
      </c>
      <c r="AF1311" s="4">
        <v>0.04</v>
      </c>
      <c r="AG1311" s="4">
        <v>0.2</v>
      </c>
      <c r="AH1311" s="4">
        <v>0.03</v>
      </c>
      <c r="AI1311" s="4">
        <v>0.63</v>
      </c>
      <c r="AJ1311" s="4">
        <v>1.06363679672565</v>
      </c>
      <c r="AK1311" s="4">
        <v>0.660874699488726</v>
      </c>
      <c r="AL1311" s="4">
        <v>1.39382184232568</v>
      </c>
      <c r="AM1311" s="13"/>
      <c r="AN1311" s="13"/>
    </row>
    <row r="1312" ht="15.0" customHeight="1">
      <c r="A1312" s="13" t="s">
        <v>3824</v>
      </c>
      <c r="B1312" s="13" t="s">
        <v>3767</v>
      </c>
      <c r="C1312" s="13" t="s">
        <v>700</v>
      </c>
      <c r="D1312" s="13">
        <v>170.49279784425</v>
      </c>
      <c r="E1312" s="13">
        <v>19.5184615384615</v>
      </c>
      <c r="F1312" s="13">
        <v>3327.75711730769</v>
      </c>
      <c r="G1312" s="13">
        <v>0.05213013320722</v>
      </c>
      <c r="H1312" s="4">
        <v>0.00824912353062487</v>
      </c>
      <c r="I1312" s="4">
        <v>0.0</v>
      </c>
      <c r="J1312" s="4">
        <v>0.0</v>
      </c>
      <c r="K1312" s="4">
        <v>0.0</v>
      </c>
      <c r="L1312" s="4">
        <v>0.0</v>
      </c>
      <c r="M1312" s="4">
        <v>0.0</v>
      </c>
      <c r="N1312" s="4">
        <v>0.0</v>
      </c>
      <c r="O1312" s="4">
        <v>0.280126486560803</v>
      </c>
      <c r="P1312" s="4">
        <v>0.0361586581425724</v>
      </c>
      <c r="Q1312" s="4">
        <v>0.0391833367704681</v>
      </c>
      <c r="R1312" s="4">
        <v>0.0</v>
      </c>
      <c r="S1312" s="4">
        <v>0.0334776929951193</v>
      </c>
      <c r="T1312" s="4">
        <v>0.387433835155015</v>
      </c>
      <c r="U1312" s="13">
        <v>0.215370866845398</v>
      </c>
      <c r="V1312" s="4">
        <v>0.102565618349492</v>
      </c>
      <c r="W1312" s="4">
        <v>0.498559077809798</v>
      </c>
      <c r="X1312" s="4">
        <v>0.0989433237271854</v>
      </c>
      <c r="Y1312" s="4">
        <v>0.148895292987512</v>
      </c>
      <c r="Z1312" s="4">
        <v>0.253602305475504</v>
      </c>
      <c r="AA1312" s="4">
        <v>0.0162666509024986</v>
      </c>
      <c r="AB1312" s="4">
        <v>0.00152715377945929</v>
      </c>
      <c r="AC1312" s="4">
        <v>0.981457397335856</v>
      </c>
      <c r="AD1312" s="4">
        <v>0.796560302055968</v>
      </c>
      <c r="AE1312" s="4">
        <v>0.07</v>
      </c>
      <c r="AF1312" s="4">
        <v>0.05</v>
      </c>
      <c r="AG1312" s="4">
        <v>0.28</v>
      </c>
      <c r="AH1312" s="4">
        <v>0.02</v>
      </c>
      <c r="AI1312" s="4">
        <v>0.41</v>
      </c>
      <c r="AJ1312" s="4">
        <v>1.13616089450552</v>
      </c>
      <c r="AK1312" s="4">
        <v>0.705936455036775</v>
      </c>
      <c r="AL1312" s="4">
        <v>1.05609125589413</v>
      </c>
      <c r="AM1312" s="13"/>
      <c r="AN1312" s="13"/>
    </row>
    <row r="1313" ht="15.0" customHeight="1">
      <c r="A1313" s="13" t="s">
        <v>3825</v>
      </c>
      <c r="B1313" s="13" t="s">
        <v>3767</v>
      </c>
      <c r="C1313" s="13" t="s">
        <v>3826</v>
      </c>
      <c r="D1313" s="13">
        <v>183.08026624231</v>
      </c>
      <c r="E1313" s="13">
        <v>40.5538759689923</v>
      </c>
      <c r="F1313" s="13">
        <v>7424.61440956072</v>
      </c>
      <c r="G1313" s="13">
        <v>0.130123260918738</v>
      </c>
      <c r="H1313" s="4">
        <v>0.0</v>
      </c>
      <c r="I1313" s="4">
        <v>0.0</v>
      </c>
      <c r="J1313" s="4">
        <v>0.0</v>
      </c>
      <c r="K1313" s="4">
        <v>0.0</v>
      </c>
      <c r="L1313" s="4">
        <v>0.0</v>
      </c>
      <c r="M1313" s="4">
        <v>0.0</v>
      </c>
      <c r="N1313" s="4">
        <v>0.0354999790189249</v>
      </c>
      <c r="O1313" s="4">
        <v>0.776572531576518</v>
      </c>
      <c r="P1313" s="4">
        <v>0.0</v>
      </c>
      <c r="Q1313" s="4">
        <v>0.044878519575343</v>
      </c>
      <c r="R1313" s="4">
        <v>0.0</v>
      </c>
      <c r="S1313" s="4">
        <v>0.0</v>
      </c>
      <c r="T1313" s="4">
        <v>0.137677814611221</v>
      </c>
      <c r="U1313" s="13">
        <v>0.00537115521799337</v>
      </c>
      <c r="V1313" s="4">
        <v>0.165505420740585</v>
      </c>
      <c r="W1313" s="4">
        <v>0.867757459095284</v>
      </c>
      <c r="X1313" s="4">
        <v>0.00596727622714148</v>
      </c>
      <c r="Y1313" s="4">
        <v>0.0615976900866218</v>
      </c>
      <c r="Z1313" s="4">
        <v>0.0646775745909528</v>
      </c>
      <c r="AA1313" s="4">
        <v>0.0252989133031951</v>
      </c>
      <c r="AB1313" s="4">
        <v>0.0</v>
      </c>
      <c r="AC1313" s="4">
        <v>0.974497191664516</v>
      </c>
      <c r="AD1313" s="4">
        <v>0.937147435294498</v>
      </c>
      <c r="AE1313" s="4">
        <v>0.1</v>
      </c>
      <c r="AF1313" s="4">
        <v>0.0</v>
      </c>
      <c r="AG1313" s="4">
        <v>0.16</v>
      </c>
      <c r="AH1313" s="4">
        <v>0.0</v>
      </c>
      <c r="AI1313" s="4">
        <v>0.71</v>
      </c>
      <c r="AJ1313" s="4">
        <v>0.766639662851345</v>
      </c>
      <c r="AK1313" s="4">
        <v>0.476340004748543</v>
      </c>
      <c r="AL1313" s="4">
        <v>0.552079047424075</v>
      </c>
      <c r="AM1313" s="13"/>
      <c r="AN1313" s="13"/>
    </row>
    <row r="1314" ht="15.0" customHeight="1">
      <c r="A1314" s="13" t="s">
        <v>3828</v>
      </c>
      <c r="B1314" s="13" t="s">
        <v>3767</v>
      </c>
      <c r="C1314" s="13" t="s">
        <v>3829</v>
      </c>
      <c r="D1314" s="13">
        <v>635.088345468084</v>
      </c>
      <c r="E1314" s="13">
        <v>12.9267379679144</v>
      </c>
      <c r="F1314" s="13">
        <v>8209.62062834225</v>
      </c>
      <c r="G1314" s="13">
        <v>0.291999338104497</v>
      </c>
      <c r="H1314" s="4">
        <v>0.0</v>
      </c>
      <c r="I1314" s="4">
        <v>0.0</v>
      </c>
      <c r="J1314" s="4">
        <v>0.0</v>
      </c>
      <c r="K1314" s="4">
        <v>0.0</v>
      </c>
      <c r="L1314" s="4">
        <v>0.0</v>
      </c>
      <c r="M1314" s="4">
        <v>0.0</v>
      </c>
      <c r="N1314" s="4">
        <v>0.0</v>
      </c>
      <c r="O1314" s="4">
        <v>0.847873500545256</v>
      </c>
      <c r="P1314" s="4">
        <v>0.0</v>
      </c>
      <c r="Q1314" s="4">
        <v>0.00739125166606083</v>
      </c>
      <c r="R1314" s="4">
        <v>0.0</v>
      </c>
      <c r="S1314" s="4">
        <v>0.0405913001332849</v>
      </c>
      <c r="T1314" s="4">
        <v>0.00739125166606083</v>
      </c>
      <c r="U1314" s="13">
        <v>0.0967526959893372</v>
      </c>
      <c r="V1314" s="4">
        <v>0.33384354445042</v>
      </c>
      <c r="W1314" s="4">
        <v>0.892812887236679</v>
      </c>
      <c r="X1314" s="4">
        <v>0.00309789343246592</v>
      </c>
      <c r="Y1314" s="4">
        <v>0.0545229244114003</v>
      </c>
      <c r="Z1314" s="4">
        <v>0.0495662949194548</v>
      </c>
      <c r="AA1314" s="4">
        <v>0.067285814751996</v>
      </c>
      <c r="AB1314" s="4">
        <v>0.00744632441153353</v>
      </c>
      <c r="AC1314" s="4">
        <v>0.922144541430522</v>
      </c>
      <c r="AD1314" s="4">
        <v>0.443813050776441</v>
      </c>
      <c r="AE1314" s="4">
        <v>0.13</v>
      </c>
      <c r="AF1314" s="4">
        <v>0.03</v>
      </c>
      <c r="AG1314" s="4">
        <v>0.21</v>
      </c>
      <c r="AH1314" s="4">
        <v>0.18</v>
      </c>
      <c r="AI1314" s="4">
        <v>0.41</v>
      </c>
      <c r="AJ1314" s="4">
        <v>1.37238041772653</v>
      </c>
      <c r="AK1314" s="4">
        <v>0.852707897039006</v>
      </c>
      <c r="AL1314" s="4">
        <v>0.470400933344552</v>
      </c>
      <c r="AM1314" s="13"/>
      <c r="AN1314" s="13"/>
    </row>
    <row r="1315" ht="15.0" customHeight="1">
      <c r="A1315" s="13" t="s">
        <v>3831</v>
      </c>
      <c r="B1315" s="13" t="s">
        <v>3767</v>
      </c>
      <c r="C1315" s="13" t="s">
        <v>3832</v>
      </c>
      <c r="D1315" s="13">
        <v>221.229382352146</v>
      </c>
      <c r="E1315" s="13">
        <v>19.7748663101604</v>
      </c>
      <c r="F1315" s="13">
        <v>4374.78145989305</v>
      </c>
      <c r="G1315" s="13">
        <v>0.222977906379296</v>
      </c>
      <c r="H1315" s="4">
        <v>0.0</v>
      </c>
      <c r="I1315" s="4">
        <v>0.0</v>
      </c>
      <c r="J1315" s="4">
        <v>0.0</v>
      </c>
      <c r="K1315" s="4">
        <v>0.0</v>
      </c>
      <c r="L1315" s="4">
        <v>0.0</v>
      </c>
      <c r="M1315" s="4">
        <v>0.0</v>
      </c>
      <c r="N1315" s="4">
        <v>0.0</v>
      </c>
      <c r="O1315" s="4">
        <v>0.811799380305816</v>
      </c>
      <c r="P1315" s="4">
        <v>0.0685946041262564</v>
      </c>
      <c r="Q1315" s="4">
        <v>0.0</v>
      </c>
      <c r="R1315" s="4">
        <v>0.0</v>
      </c>
      <c r="S1315" s="4">
        <v>0.0</v>
      </c>
      <c r="T1315" s="4">
        <v>0.0590724739904779</v>
      </c>
      <c r="U1315" s="13">
        <v>0.0605335415774492</v>
      </c>
      <c r="V1315" s="4">
        <v>0.170366965034209</v>
      </c>
      <c r="W1315" s="4">
        <v>0.907936507936508</v>
      </c>
      <c r="X1315" s="4">
        <v>0.0761904761904762</v>
      </c>
      <c r="Y1315" s="4">
        <v>0.00317460317460317</v>
      </c>
      <c r="Z1315" s="4">
        <v>0.0126984126984127</v>
      </c>
      <c r="AA1315" s="4">
        <v>0.0289082993050109</v>
      </c>
      <c r="AB1315" s="4">
        <v>0.00100056788988345</v>
      </c>
      <c r="AC1315" s="4">
        <v>0.96859028097028</v>
      </c>
      <c r="AD1315" s="4">
        <v>0.858314924128166</v>
      </c>
      <c r="AE1315" s="4">
        <v>0.15</v>
      </c>
      <c r="AF1315" s="4">
        <v>0.03</v>
      </c>
      <c r="AG1315" s="4">
        <v>0.14</v>
      </c>
      <c r="AH1315" s="4">
        <v>0.18</v>
      </c>
      <c r="AI1315" s="4">
        <v>0.46</v>
      </c>
      <c r="AJ1315" s="4">
        <v>1.33088749477076</v>
      </c>
      <c r="AK1315" s="4">
        <v>0.826926894469598</v>
      </c>
      <c r="AL1315" s="4">
        <v>0.909243107195358</v>
      </c>
      <c r="AM1315" s="13"/>
      <c r="AN1315" s="13"/>
    </row>
    <row r="1316" ht="15.0" customHeight="1">
      <c r="A1316" s="13" t="s">
        <v>3834</v>
      </c>
      <c r="B1316" s="13" t="s">
        <v>3767</v>
      </c>
      <c r="C1316" s="13" t="s">
        <v>3835</v>
      </c>
      <c r="D1316" s="13">
        <v>366.213813510514</v>
      </c>
      <c r="E1316" s="13">
        <v>15.0457938013915</v>
      </c>
      <c r="F1316" s="13">
        <v>5509.97752530044</v>
      </c>
      <c r="G1316" s="13">
        <v>0.293947636143505</v>
      </c>
      <c r="H1316" s="4">
        <v>9.54384087924914E-4</v>
      </c>
      <c r="I1316" s="4">
        <v>0.0</v>
      </c>
      <c r="J1316" s="4">
        <v>0.0</v>
      </c>
      <c r="K1316" s="4">
        <v>0.00570198900938579</v>
      </c>
      <c r="L1316" s="4">
        <v>0.0</v>
      </c>
      <c r="M1316" s="4">
        <v>0.0</v>
      </c>
      <c r="N1316" s="4">
        <v>0.0</v>
      </c>
      <c r="O1316" s="4">
        <v>0.801257112289063</v>
      </c>
      <c r="P1316" s="4">
        <v>0.0141577104508097</v>
      </c>
      <c r="Q1316" s="4">
        <v>0.028029713563196</v>
      </c>
      <c r="R1316" s="4">
        <v>0.0</v>
      </c>
      <c r="S1316" s="4">
        <v>0.00878398093663376</v>
      </c>
      <c r="T1316" s="4">
        <v>0.0885692749112484</v>
      </c>
      <c r="U1316" s="13">
        <v>0.0525458347517386</v>
      </c>
      <c r="V1316" s="4">
        <v>0.432560935621379</v>
      </c>
      <c r="W1316" s="4">
        <v>0.896350648719568</v>
      </c>
      <c r="X1316" s="4">
        <v>0.03007920695855</v>
      </c>
      <c r="Y1316" s="4">
        <v>0.027309393070606</v>
      </c>
      <c r="Z1316" s="4">
        <v>0.0462607512512756</v>
      </c>
      <c r="AA1316" s="4">
        <v>0.0414904529288615</v>
      </c>
      <c r="AB1316" s="4">
        <v>0.00819131136652177</v>
      </c>
      <c r="AC1316" s="4">
        <v>0.949315604059292</v>
      </c>
      <c r="AD1316" s="4">
        <v>0.605671258828509</v>
      </c>
      <c r="AE1316" s="4">
        <v>0.12</v>
      </c>
      <c r="AF1316" s="4">
        <v>0.05</v>
      </c>
      <c r="AG1316" s="4">
        <v>0.12</v>
      </c>
      <c r="AH1316" s="4">
        <v>0.24</v>
      </c>
      <c r="AI1316" s="4">
        <v>0.38</v>
      </c>
      <c r="AJ1316" s="4">
        <v>1.3688397176988</v>
      </c>
      <c r="AK1316" s="4">
        <v>0.850507936418984</v>
      </c>
      <c r="AL1316" s="4">
        <v>0.2868077243293</v>
      </c>
      <c r="AM1316" s="13"/>
      <c r="AN1316" s="13"/>
    </row>
    <row r="1317" ht="15.0" customHeight="1">
      <c r="A1317" s="13" t="s">
        <v>3837</v>
      </c>
      <c r="B1317" s="13" t="s">
        <v>3767</v>
      </c>
      <c r="C1317" s="13" t="s">
        <v>3838</v>
      </c>
      <c r="D1317" s="13">
        <v>278.709733766377</v>
      </c>
      <c r="E1317" s="13">
        <v>12.5841519925857</v>
      </c>
      <c r="F1317" s="13">
        <v>3507.32565152919</v>
      </c>
      <c r="G1317" s="13">
        <v>0.103930536223239</v>
      </c>
      <c r="H1317" s="4">
        <v>0.016439737771054</v>
      </c>
      <c r="I1317" s="4">
        <v>0.0</v>
      </c>
      <c r="J1317" s="4">
        <v>0.0</v>
      </c>
      <c r="K1317" s="4">
        <v>0.0</v>
      </c>
      <c r="L1317" s="4">
        <v>0.0</v>
      </c>
      <c r="M1317" s="4">
        <v>0.0</v>
      </c>
      <c r="N1317" s="4">
        <v>0.00922844175491679</v>
      </c>
      <c r="O1317" s="4">
        <v>0.17029752899647</v>
      </c>
      <c r="P1317" s="4">
        <v>0.155673222390318</v>
      </c>
      <c r="Q1317" s="4">
        <v>0.0158850226928896</v>
      </c>
      <c r="R1317" s="4">
        <v>0.0</v>
      </c>
      <c r="S1317" s="4">
        <v>0.134467977811397</v>
      </c>
      <c r="T1317" s="4">
        <v>0.0408219868885527</v>
      </c>
      <c r="U1317" s="13">
        <v>0.457186081694402</v>
      </c>
      <c r="V1317" s="4">
        <v>0.167104865852132</v>
      </c>
      <c r="W1317" s="4">
        <v>0.24944909651829</v>
      </c>
      <c r="X1317" s="4">
        <v>0.400617011899515</v>
      </c>
      <c r="Y1317" s="4">
        <v>0.148964301454385</v>
      </c>
      <c r="Z1317" s="4">
        <v>0.20096959012781</v>
      </c>
      <c r="AA1317" s="4">
        <v>0.111744474639682</v>
      </c>
      <c r="AB1317" s="4">
        <v>0.0217184772762422</v>
      </c>
      <c r="AC1317" s="4">
        <v>0.863834206049358</v>
      </c>
      <c r="AD1317" s="4">
        <v>0.715987567372543</v>
      </c>
      <c r="AE1317" s="4">
        <v>0.11</v>
      </c>
      <c r="AF1317" s="4">
        <v>0.1</v>
      </c>
      <c r="AG1317" s="4">
        <v>0.07</v>
      </c>
      <c r="AH1317" s="4">
        <v>0.01</v>
      </c>
      <c r="AI1317" s="4">
        <v>0.69</v>
      </c>
      <c r="AJ1317" s="4">
        <v>0.961292594355123</v>
      </c>
      <c r="AK1317" s="4">
        <v>0.59728467120628</v>
      </c>
      <c r="AL1317" s="4">
        <v>1.61506333330154</v>
      </c>
      <c r="AM1317" s="13"/>
      <c r="AN1317" s="13"/>
    </row>
    <row r="1318" ht="15.0" customHeight="1">
      <c r="A1318" s="13" t="s">
        <v>3840</v>
      </c>
      <c r="B1318" s="13" t="s">
        <v>3767</v>
      </c>
      <c r="C1318" s="13" t="s">
        <v>3841</v>
      </c>
      <c r="D1318" s="13">
        <v>804.756548001837</v>
      </c>
      <c r="E1318" s="13">
        <v>3.93315266485998</v>
      </c>
      <c r="F1318" s="13">
        <v>3165.23036133695</v>
      </c>
      <c r="G1318" s="13">
        <v>0.173863114377584</v>
      </c>
      <c r="H1318" s="4">
        <v>0.0564619017888651</v>
      </c>
      <c r="I1318" s="4">
        <v>0.0</v>
      </c>
      <c r="J1318" s="4">
        <v>0.0</v>
      </c>
      <c r="K1318" s="4">
        <v>0.0</v>
      </c>
      <c r="L1318" s="4">
        <v>0.0475582941990825</v>
      </c>
      <c r="M1318" s="4">
        <v>0.0</v>
      </c>
      <c r="N1318" s="4">
        <v>0.0</v>
      </c>
      <c r="O1318" s="4">
        <v>0.0512771790765222</v>
      </c>
      <c r="P1318" s="4">
        <v>0.053340210103423</v>
      </c>
      <c r="Q1318" s="4">
        <v>0.0</v>
      </c>
      <c r="R1318" s="4">
        <v>0.0</v>
      </c>
      <c r="S1318" s="4">
        <v>0.512744645620131</v>
      </c>
      <c r="T1318" s="4">
        <v>0.023806292244632</v>
      </c>
      <c r="U1318" s="13">
        <v>0.254811476967344</v>
      </c>
      <c r="V1318" s="4">
        <v>0.45016077170418</v>
      </c>
      <c r="W1318" s="4">
        <v>0.256122448979592</v>
      </c>
      <c r="X1318" s="4">
        <v>0.293367346938775</v>
      </c>
      <c r="Y1318" s="4">
        <v>0.0219387755102041</v>
      </c>
      <c r="Z1318" s="4">
        <v>0.428571428571429</v>
      </c>
      <c r="AA1318" s="4">
        <v>0.413458888378503</v>
      </c>
      <c r="AB1318" s="4">
        <v>0.280225080385852</v>
      </c>
      <c r="AC1318" s="4">
        <v>0.286541111621497</v>
      </c>
      <c r="AD1318" s="4">
        <v>0.169773206391858</v>
      </c>
      <c r="AE1318" s="4">
        <v>0.11</v>
      </c>
      <c r="AF1318" s="4">
        <v>0.07</v>
      </c>
      <c r="AG1318" s="4">
        <v>0.18</v>
      </c>
      <c r="AH1318" s="4">
        <v>0.01</v>
      </c>
      <c r="AI1318" s="4">
        <v>0.54</v>
      </c>
      <c r="AJ1318" s="4">
        <v>1.11640437724145</v>
      </c>
      <c r="AK1318" s="4">
        <v>0.693661040675382</v>
      </c>
      <c r="AL1318" s="4">
        <v>0.974350556364643</v>
      </c>
      <c r="AM1318" s="13"/>
      <c r="AN1318" s="13"/>
    </row>
    <row r="1319" ht="15.0" customHeight="1">
      <c r="A1319" s="13" t="s">
        <v>3843</v>
      </c>
      <c r="B1319" s="13" t="s">
        <v>3767</v>
      </c>
      <c r="C1319" s="13" t="s">
        <v>3844</v>
      </c>
      <c r="D1319" s="13">
        <v>406.242743001737</v>
      </c>
      <c r="E1319" s="13">
        <v>11.609539295393</v>
      </c>
      <c r="F1319" s="13">
        <v>4716.29108834688</v>
      </c>
      <c r="G1319" s="13">
        <v>0.157612653831071</v>
      </c>
      <c r="H1319" s="4">
        <v>0.0454664834942826</v>
      </c>
      <c r="I1319" s="4">
        <v>0.0</v>
      </c>
      <c r="J1319" s="4">
        <v>0.0</v>
      </c>
      <c r="K1319" s="4">
        <v>0.0</v>
      </c>
      <c r="L1319" s="4">
        <v>0.0</v>
      </c>
      <c r="M1319" s="4">
        <v>0.0</v>
      </c>
      <c r="N1319" s="4">
        <v>0.024677764758172</v>
      </c>
      <c r="O1319" s="4">
        <v>0.208139722817083</v>
      </c>
      <c r="P1319" s="4">
        <v>0.0156571982706372</v>
      </c>
      <c r="Q1319" s="4">
        <v>0.0530829528465797</v>
      </c>
      <c r="R1319" s="4">
        <v>0.0</v>
      </c>
      <c r="S1319" s="4">
        <v>0.0</v>
      </c>
      <c r="T1319" s="4">
        <v>0.244817972443331</v>
      </c>
      <c r="U1319" s="13">
        <v>0.408157905369914</v>
      </c>
      <c r="V1319" s="4">
        <v>0.239827074268427</v>
      </c>
      <c r="W1319" s="4">
        <v>0.655051586529103</v>
      </c>
      <c r="X1319" s="4">
        <v>0.135098306404516</v>
      </c>
      <c r="Y1319" s="4">
        <v>0.0914930893517617</v>
      </c>
      <c r="Z1319" s="4">
        <v>0.118357017714619</v>
      </c>
      <c r="AA1319" s="4">
        <v>0.192407888102486</v>
      </c>
      <c r="AB1319" s="4">
        <v>1.16715531569217E-4</v>
      </c>
      <c r="AC1319" s="4">
        <v>0.801672300136324</v>
      </c>
      <c r="AD1319" s="4">
        <v>0.639495033578944</v>
      </c>
      <c r="AE1319" s="4">
        <v>0.17</v>
      </c>
      <c r="AF1319" s="4">
        <v>0.11</v>
      </c>
      <c r="AG1319" s="4">
        <v>0.09</v>
      </c>
      <c r="AH1319" s="4">
        <v>0.02</v>
      </c>
      <c r="AI1319" s="4">
        <v>0.59</v>
      </c>
      <c r="AJ1319" s="4">
        <v>1.15029178629512</v>
      </c>
      <c r="AK1319" s="4">
        <v>0.714716471762137</v>
      </c>
      <c r="AL1319" s="4">
        <v>1.02767862181733</v>
      </c>
      <c r="AM1319" s="13"/>
      <c r="AN1319" s="13"/>
    </row>
    <row r="1320" ht="15.0" customHeight="1">
      <c r="A1320" s="13" t="s">
        <v>3846</v>
      </c>
      <c r="B1320" s="13" t="s">
        <v>3767</v>
      </c>
      <c r="C1320" s="13" t="s">
        <v>3847</v>
      </c>
      <c r="D1320" s="13">
        <v>174.477157949144</v>
      </c>
      <c r="E1320" s="13">
        <v>31.1446341463415</v>
      </c>
      <c r="F1320" s="13">
        <v>5434.02725121951</v>
      </c>
      <c r="G1320" s="13">
        <v>0.193299554400006</v>
      </c>
      <c r="H1320" s="4">
        <v>0.0</v>
      </c>
      <c r="I1320" s="4">
        <v>0.0</v>
      </c>
      <c r="J1320" s="4">
        <v>0.0</v>
      </c>
      <c r="K1320" s="4">
        <v>0.0</v>
      </c>
      <c r="L1320" s="4">
        <v>0.0</v>
      </c>
      <c r="M1320" s="4">
        <v>0.0</v>
      </c>
      <c r="N1320" s="4">
        <v>0.0</v>
      </c>
      <c r="O1320" s="4">
        <v>0.830536063083267</v>
      </c>
      <c r="P1320" s="4">
        <v>0.0622874918613904</v>
      </c>
      <c r="Q1320" s="4">
        <v>0.0</v>
      </c>
      <c r="R1320" s="4">
        <v>0.0</v>
      </c>
      <c r="S1320" s="4">
        <v>0.0</v>
      </c>
      <c r="T1320" s="4">
        <v>0.0107791362222383</v>
      </c>
      <c r="U1320" s="13">
        <v>0.0963973088331042</v>
      </c>
      <c r="V1320" s="4">
        <v>0.131957115895155</v>
      </c>
      <c r="W1320" s="4">
        <v>0.876557863501484</v>
      </c>
      <c r="X1320" s="4">
        <v>0.056973293768546</v>
      </c>
      <c r="Y1320" s="4">
        <v>0.0</v>
      </c>
      <c r="Z1320" s="4">
        <v>0.0664688427299703</v>
      </c>
      <c r="AA1320" s="4">
        <v>0.0230709592538354</v>
      </c>
      <c r="AB1320" s="4">
        <v>2.97588748012812E-4</v>
      </c>
      <c r="AC1320" s="4">
        <v>0.975840492431065</v>
      </c>
      <c r="AD1320" s="4">
        <v>0.990700072954546</v>
      </c>
      <c r="AE1320" s="4">
        <v>0.08</v>
      </c>
      <c r="AF1320" s="4">
        <v>0.08</v>
      </c>
      <c r="AG1320" s="4">
        <v>0.41</v>
      </c>
      <c r="AH1320" s="4">
        <v>0.03</v>
      </c>
      <c r="AI1320" s="4">
        <v>0.37</v>
      </c>
      <c r="AJ1320" s="4">
        <v>1.2427418900525</v>
      </c>
      <c r="AK1320" s="4">
        <v>0.77215895093026</v>
      </c>
      <c r="AL1320" s="4">
        <v>0.92731967608525</v>
      </c>
      <c r="AM1320" s="13"/>
      <c r="AN1320" s="13"/>
    </row>
    <row r="1321" ht="15.0" customHeight="1">
      <c r="A1321" s="13" t="s">
        <v>3849</v>
      </c>
      <c r="B1321" s="13" t="s">
        <v>3767</v>
      </c>
      <c r="C1321" s="13" t="s">
        <v>3850</v>
      </c>
      <c r="D1321" s="13">
        <v>305.608372533075</v>
      </c>
      <c r="E1321" s="13">
        <v>8.19820512820513</v>
      </c>
      <c r="F1321" s="13">
        <v>2505.44012692308</v>
      </c>
      <c r="G1321" s="13">
        <v>0.0863541112813937</v>
      </c>
      <c r="H1321" s="4">
        <v>0.0269003818118709</v>
      </c>
      <c r="I1321" s="4">
        <v>0.0</v>
      </c>
      <c r="J1321" s="4">
        <v>0.0</v>
      </c>
      <c r="K1321" s="4">
        <v>0.0</v>
      </c>
      <c r="L1321" s="4">
        <v>0.031673030197848</v>
      </c>
      <c r="M1321" s="4">
        <v>0.0</v>
      </c>
      <c r="N1321" s="4">
        <v>0.0</v>
      </c>
      <c r="O1321" s="4">
        <v>0.142875737591114</v>
      </c>
      <c r="P1321" s="4">
        <v>0.0492884415133634</v>
      </c>
      <c r="Q1321" s="4">
        <v>0.0</v>
      </c>
      <c r="R1321" s="4">
        <v>0.0</v>
      </c>
      <c r="S1321" s="4">
        <v>0.301674765706352</v>
      </c>
      <c r="T1321" s="4">
        <v>0.0435612634501909</v>
      </c>
      <c r="U1321" s="13">
        <v>0.404026379729261</v>
      </c>
      <c r="V1321" s="4">
        <v>0.0897632377318362</v>
      </c>
      <c r="W1321" s="4">
        <v>0.222996515679443</v>
      </c>
      <c r="X1321" s="4">
        <v>0.200348432055749</v>
      </c>
      <c r="Y1321" s="4">
        <v>0.00522648083623694</v>
      </c>
      <c r="Z1321" s="4">
        <v>0.571428571428571</v>
      </c>
      <c r="AA1321" s="4">
        <v>0.153160479154286</v>
      </c>
      <c r="AB1321" s="4">
        <v>0.0646482970005943</v>
      </c>
      <c r="AC1321" s="4">
        <v>0.776061051512213</v>
      </c>
      <c r="AD1321" s="4">
        <v>0.51836801030899</v>
      </c>
      <c r="AE1321" s="4">
        <v>0.16</v>
      </c>
      <c r="AF1321" s="4">
        <v>0.04</v>
      </c>
      <c r="AG1321" s="4">
        <v>0.15</v>
      </c>
      <c r="AH1321" s="4">
        <v>0.0</v>
      </c>
      <c r="AI1321" s="4">
        <v>0.63</v>
      </c>
      <c r="AJ1321" s="4">
        <v>0.997618404473172</v>
      </c>
      <c r="AK1321" s="4">
        <v>0.619855166058803</v>
      </c>
      <c r="AL1321" s="4">
        <v>1.50535403935147</v>
      </c>
      <c r="AM1321" s="13"/>
      <c r="AN1321" s="13"/>
    </row>
    <row r="1322" ht="15.0" customHeight="1">
      <c r="A1322" s="13" t="s">
        <v>3852</v>
      </c>
      <c r="B1322" s="13" t="s">
        <v>3767</v>
      </c>
      <c r="C1322" s="13" t="s">
        <v>3853</v>
      </c>
      <c r="D1322" s="13">
        <v>242.726791291937</v>
      </c>
      <c r="E1322" s="13">
        <v>27.8931428571429</v>
      </c>
      <c r="F1322" s="13">
        <v>6770.4130647619</v>
      </c>
      <c r="G1322" s="13">
        <v>0.119210046504005</v>
      </c>
      <c r="H1322" s="4">
        <v>0.0</v>
      </c>
      <c r="I1322" s="4">
        <v>0.0</v>
      </c>
      <c r="J1322" s="4">
        <v>0.0</v>
      </c>
      <c r="K1322" s="4">
        <v>0.0</v>
      </c>
      <c r="L1322" s="4">
        <v>0.0</v>
      </c>
      <c r="M1322" s="4">
        <v>0.0</v>
      </c>
      <c r="N1322" s="4">
        <v>0.0565726839985353</v>
      </c>
      <c r="O1322" s="4">
        <v>0.729860856829</v>
      </c>
      <c r="P1322" s="4">
        <v>0.0125869644818748</v>
      </c>
      <c r="Q1322" s="4">
        <v>0.0</v>
      </c>
      <c r="R1322" s="4">
        <v>0.0</v>
      </c>
      <c r="S1322" s="4">
        <v>0.0</v>
      </c>
      <c r="T1322" s="4">
        <v>0.17603441962651</v>
      </c>
      <c r="U1322" s="13">
        <v>0.0249450750640791</v>
      </c>
      <c r="V1322" s="4">
        <v>0.207253532187464</v>
      </c>
      <c r="W1322" s="4">
        <v>0.954530477759473</v>
      </c>
      <c r="X1322" s="4">
        <v>0.0217462932454695</v>
      </c>
      <c r="Y1322" s="4">
        <v>0.0</v>
      </c>
      <c r="Z1322" s="4">
        <v>0.0237232289950577</v>
      </c>
      <c r="AA1322" s="4">
        <v>0.0356394129979036</v>
      </c>
      <c r="AB1322" s="4">
        <v>3.0729518775736E-4</v>
      </c>
      <c r="AC1322" s="4">
        <v>0.963479674130525</v>
      </c>
      <c r="AD1322" s="4">
        <v>0.859692680417679</v>
      </c>
      <c r="AE1322" s="4">
        <v>0.09</v>
      </c>
      <c r="AF1322" s="4">
        <v>0.03</v>
      </c>
      <c r="AG1322" s="4">
        <v>0.36</v>
      </c>
      <c r="AH1322" s="4">
        <v>0.0</v>
      </c>
      <c r="AI1322" s="4">
        <v>0.47</v>
      </c>
      <c r="AJ1322" s="4">
        <v>1.04456690542046</v>
      </c>
      <c r="AK1322" s="4">
        <v>0.649025909822556</v>
      </c>
      <c r="AL1322" s="4">
        <v>1.1013533289421</v>
      </c>
      <c r="AM1322" s="13"/>
      <c r="AN1322" s="13"/>
    </row>
    <row r="1323" ht="15.0" customHeight="1">
      <c r="A1323" s="13" t="s">
        <v>3855</v>
      </c>
      <c r="B1323" s="13" t="s">
        <v>3767</v>
      </c>
      <c r="C1323" s="13" t="s">
        <v>3856</v>
      </c>
      <c r="D1323" s="13">
        <v>117.991248530958</v>
      </c>
      <c r="E1323" s="13">
        <v>30.7942857142857</v>
      </c>
      <c r="F1323" s="13">
        <v>3633.45621904762</v>
      </c>
      <c r="G1323" s="13">
        <v>0.0481227191191934</v>
      </c>
      <c r="H1323" s="4">
        <v>0.094689378757515</v>
      </c>
      <c r="I1323" s="4">
        <v>0.0</v>
      </c>
      <c r="J1323" s="4">
        <v>0.0</v>
      </c>
      <c r="K1323" s="4">
        <v>0.0</v>
      </c>
      <c r="L1323" s="4">
        <v>0.0</v>
      </c>
      <c r="M1323" s="4">
        <v>0.0</v>
      </c>
      <c r="N1323" s="4">
        <v>0.0</v>
      </c>
      <c r="O1323" s="4">
        <v>0.684869739478958</v>
      </c>
      <c r="P1323" s="4">
        <v>0.0</v>
      </c>
      <c r="Q1323" s="4">
        <v>0.0</v>
      </c>
      <c r="R1323" s="4">
        <v>0.0</v>
      </c>
      <c r="S1323" s="4">
        <v>0.0</v>
      </c>
      <c r="T1323" s="4">
        <v>0.0</v>
      </c>
      <c r="U1323" s="13">
        <v>0.220440881763527</v>
      </c>
      <c r="V1323" s="4">
        <v>0.0482464279087029</v>
      </c>
      <c r="W1323" s="4">
        <v>0.955128205128205</v>
      </c>
      <c r="X1323" s="4">
        <v>0.0448717948717949</v>
      </c>
      <c r="Y1323" s="4">
        <v>0.0</v>
      </c>
      <c r="Z1323" s="4">
        <v>0.0</v>
      </c>
      <c r="AA1323" s="4">
        <v>0.0132059132801386</v>
      </c>
      <c r="AB1323" s="4">
        <v>0.00247417579018989</v>
      </c>
      <c r="AC1323" s="4">
        <v>0.983794148574256</v>
      </c>
      <c r="AD1323" s="4">
        <v>0.392405755831551</v>
      </c>
      <c r="AE1323" s="4">
        <v>0.07</v>
      </c>
      <c r="AF1323" s="4">
        <v>0.0</v>
      </c>
      <c r="AG1323" s="4">
        <v>0.13</v>
      </c>
      <c r="AH1323" s="4">
        <v>0.36</v>
      </c>
      <c r="AI1323" s="4">
        <v>0.18</v>
      </c>
      <c r="AJ1323" s="4">
        <v>1.12783507646181</v>
      </c>
      <c r="AK1323" s="4">
        <v>0.700763333427431</v>
      </c>
      <c r="AL1323" s="4">
        <v>0.159278269011703</v>
      </c>
      <c r="AM1323" s="13"/>
      <c r="AN1323" s="13"/>
    </row>
    <row r="1324" ht="15.0" customHeight="1">
      <c r="A1324" s="13" t="s">
        <v>3858</v>
      </c>
      <c r="B1324" s="13" t="s">
        <v>3767</v>
      </c>
      <c r="C1324" s="13" t="s">
        <v>3859</v>
      </c>
      <c r="D1324" s="13">
        <v>845.995799004761</v>
      </c>
      <c r="E1324" s="13">
        <v>9.02699771689498</v>
      </c>
      <c r="F1324" s="13">
        <v>7636.80214611872</v>
      </c>
      <c r="G1324" s="13">
        <v>0.410798404077065</v>
      </c>
      <c r="H1324" s="4">
        <v>0.0312918032786885</v>
      </c>
      <c r="I1324" s="4">
        <v>3.14754098360656E-4</v>
      </c>
      <c r="J1324" s="4">
        <v>0.0</v>
      </c>
      <c r="K1324" s="4">
        <v>0.0</v>
      </c>
      <c r="L1324" s="4">
        <v>0.0104918032786885</v>
      </c>
      <c r="M1324" s="4">
        <v>0.0</v>
      </c>
      <c r="N1324" s="4">
        <v>0.0956852459016394</v>
      </c>
      <c r="O1324" s="4">
        <v>0.639173770491803</v>
      </c>
      <c r="P1324" s="4">
        <v>0.021455737704918</v>
      </c>
      <c r="Q1324" s="4">
        <v>0.0661508196721312</v>
      </c>
      <c r="R1324" s="4">
        <v>0.0</v>
      </c>
      <c r="S1324" s="4">
        <v>0.0</v>
      </c>
      <c r="T1324" s="4">
        <v>0.0848</v>
      </c>
      <c r="U1324" s="13">
        <v>0.0506360655737705</v>
      </c>
      <c r="V1324" s="4">
        <v>0.58791170575329</v>
      </c>
      <c r="W1324" s="4">
        <v>0.785330178533018</v>
      </c>
      <c r="X1324" s="4">
        <v>0.0516240051624005</v>
      </c>
      <c r="Y1324" s="4">
        <v>0.0838890083889008</v>
      </c>
      <c r="Z1324" s="4">
        <v>0.0791568079156808</v>
      </c>
      <c r="AA1324" s="4">
        <v>0.12312760428193</v>
      </c>
      <c r="AB1324" s="4">
        <v>0.00321207944205927</v>
      </c>
      <c r="AC1324" s="4">
        <v>0.869967689515849</v>
      </c>
      <c r="AD1324" s="4">
        <v>0.367377773953199</v>
      </c>
      <c r="AE1324" s="4">
        <v>0.09</v>
      </c>
      <c r="AF1324" s="4">
        <v>0.11</v>
      </c>
      <c r="AG1324" s="4">
        <v>0.09</v>
      </c>
      <c r="AH1324" s="4">
        <v>0.01</v>
      </c>
      <c r="AI1324" s="4">
        <v>0.47</v>
      </c>
      <c r="AJ1324" s="4">
        <v>1.07714276647876</v>
      </c>
      <c r="AK1324" s="4">
        <v>0.669266430321441</v>
      </c>
      <c r="AL1324" s="4">
        <v>0.628588056849075</v>
      </c>
      <c r="AM1324" s="13"/>
      <c r="AN1324" s="13"/>
    </row>
    <row r="1325" ht="15.0" customHeight="1">
      <c r="A1325" s="13" t="s">
        <v>3861</v>
      </c>
      <c r="B1325" s="13" t="s">
        <v>3767</v>
      </c>
      <c r="C1325" s="13" t="s">
        <v>3862</v>
      </c>
      <c r="D1325" s="13">
        <v>315.61328146876</v>
      </c>
      <c r="E1325" s="13">
        <v>14.2470744680851</v>
      </c>
      <c r="F1325" s="13">
        <v>4496.56592420213</v>
      </c>
      <c r="G1325" s="13">
        <v>0.293733315910321</v>
      </c>
      <c r="H1325" s="4">
        <v>0.0213483146067416</v>
      </c>
      <c r="I1325" s="4">
        <v>0.0</v>
      </c>
      <c r="J1325" s="4">
        <v>0.0</v>
      </c>
      <c r="K1325" s="4">
        <v>0.0</v>
      </c>
      <c r="L1325" s="4">
        <v>0.0</v>
      </c>
      <c r="M1325" s="4">
        <v>0.0</v>
      </c>
      <c r="N1325" s="4">
        <v>0.0</v>
      </c>
      <c r="O1325" s="4">
        <v>0.871969248965109</v>
      </c>
      <c r="P1325" s="4">
        <v>0.0108811354228267</v>
      </c>
      <c r="Q1325" s="4">
        <v>0.0263157894736842</v>
      </c>
      <c r="R1325" s="4">
        <v>0.0</v>
      </c>
      <c r="S1325" s="4">
        <v>0.0</v>
      </c>
      <c r="T1325" s="4">
        <v>0.046836191602602</v>
      </c>
      <c r="U1325" s="13">
        <v>0.0226493199290361</v>
      </c>
      <c r="V1325" s="4">
        <v>0.243517706136012</v>
      </c>
      <c r="W1325" s="4">
        <v>0.91337677270985</v>
      </c>
      <c r="X1325" s="4">
        <v>0.060559601379839</v>
      </c>
      <c r="Y1325" s="4">
        <v>0.0168646991184362</v>
      </c>
      <c r="Z1325" s="4">
        <v>0.00919892679187428</v>
      </c>
      <c r="AA1325" s="4">
        <v>0.0549478243013683</v>
      </c>
      <c r="AB1325" s="4">
        <v>0.00869906102409976</v>
      </c>
      <c r="AC1325" s="4">
        <v>0.935391737758778</v>
      </c>
      <c r="AD1325" s="4">
        <v>1.00411890716315</v>
      </c>
      <c r="AE1325" s="4">
        <v>0.18</v>
      </c>
      <c r="AF1325" s="4">
        <v>0.08</v>
      </c>
      <c r="AG1325" s="4">
        <v>0.16</v>
      </c>
      <c r="AH1325" s="4">
        <v>0.08</v>
      </c>
      <c r="AI1325" s="4">
        <v>0.46</v>
      </c>
      <c r="AJ1325" s="4">
        <v>1.36319657751514</v>
      </c>
      <c r="AK1325" s="4">
        <v>0.847001656282253</v>
      </c>
      <c r="AL1325" s="4">
        <v>0.794236133448499</v>
      </c>
      <c r="AM1325" s="13"/>
      <c r="AN1325" s="13"/>
    </row>
    <row r="1326" ht="15.0" customHeight="1">
      <c r="A1326" s="13" t="s">
        <v>3866</v>
      </c>
      <c r="B1326" s="13" t="s">
        <v>3865</v>
      </c>
      <c r="C1326" s="13" t="s">
        <v>3867</v>
      </c>
      <c r="D1326" s="13">
        <v>240.161248715373</v>
      </c>
      <c r="E1326" s="13">
        <v>32.6796226415094</v>
      </c>
      <c r="F1326" s="13">
        <v>7848.37898113207</v>
      </c>
      <c r="G1326" s="13">
        <v>0.095934227087447</v>
      </c>
      <c r="H1326" s="4">
        <v>0.0</v>
      </c>
      <c r="I1326" s="4">
        <v>0.0</v>
      </c>
      <c r="J1326" s="4">
        <v>0.0</v>
      </c>
      <c r="K1326" s="4">
        <v>0.0</v>
      </c>
      <c r="L1326" s="4">
        <v>0.0</v>
      </c>
      <c r="M1326" s="4">
        <v>0.0</v>
      </c>
      <c r="N1326" s="4">
        <v>0.0</v>
      </c>
      <c r="O1326" s="4">
        <v>0.328429930371678</v>
      </c>
      <c r="P1326" s="4">
        <v>0.0</v>
      </c>
      <c r="Q1326" s="4">
        <v>0.287388447582622</v>
      </c>
      <c r="R1326" s="4">
        <v>0.0</v>
      </c>
      <c r="S1326" s="4">
        <v>0.0</v>
      </c>
      <c r="T1326" s="4">
        <v>0.361233696185152</v>
      </c>
      <c r="U1326" s="13">
        <v>0.0229479258605472</v>
      </c>
      <c r="V1326" s="4">
        <v>0.197457304188173</v>
      </c>
      <c r="W1326" s="4">
        <v>0.45672514619883</v>
      </c>
      <c r="X1326" s="4">
        <v>0.0</v>
      </c>
      <c r="Y1326" s="4">
        <v>0.532358674463938</v>
      </c>
      <c r="Z1326" s="4">
        <v>0.010916179337232</v>
      </c>
      <c r="AA1326" s="4">
        <v>0.0213046038729345</v>
      </c>
      <c r="AB1326" s="4">
        <v>6.15851241132704E-5</v>
      </c>
      <c r="AC1326" s="4">
        <v>0.975877876698883</v>
      </c>
      <c r="AD1326" s="4">
        <v>0.77004859354385</v>
      </c>
      <c r="AE1326" s="4">
        <v>0.08</v>
      </c>
      <c r="AF1326" s="4">
        <v>0.03</v>
      </c>
      <c r="AG1326" s="4">
        <v>0.03</v>
      </c>
      <c r="AH1326" s="4">
        <v>0.02</v>
      </c>
      <c r="AI1326" s="4">
        <v>0.74</v>
      </c>
      <c r="AJ1326" s="4">
        <v>0.713509994152524</v>
      </c>
      <c r="AK1326" s="4">
        <v>0.443328685524388</v>
      </c>
      <c r="AL1326" s="4">
        <v>1.44896576230985</v>
      </c>
      <c r="AM1326" s="13"/>
      <c r="AN1326" s="13"/>
    </row>
    <row r="1327" ht="15.0" customHeight="1">
      <c r="A1327" s="13" t="s">
        <v>3870</v>
      </c>
      <c r="B1327" s="13" t="s">
        <v>3865</v>
      </c>
      <c r="C1327" s="13" t="s">
        <v>283</v>
      </c>
      <c r="D1327" s="13">
        <v>199.849634392201</v>
      </c>
      <c r="E1327" s="13">
        <v>13.0894097222222</v>
      </c>
      <c r="F1327" s="13">
        <v>2615.91374739583</v>
      </c>
      <c r="G1327" s="13">
        <v>0.0721466940778566</v>
      </c>
      <c r="H1327" s="4">
        <v>0.0262709457540471</v>
      </c>
      <c r="I1327" s="4">
        <v>0.0</v>
      </c>
      <c r="J1327" s="4">
        <v>0.0106977184511976</v>
      </c>
      <c r="K1327" s="4">
        <v>0.0</v>
      </c>
      <c r="L1327" s="4">
        <v>0.0</v>
      </c>
      <c r="M1327" s="4">
        <v>0.0</v>
      </c>
      <c r="N1327" s="4">
        <v>0.0</v>
      </c>
      <c r="O1327" s="4">
        <v>0.458439837167471</v>
      </c>
      <c r="P1327" s="4">
        <v>0.0166619331629272</v>
      </c>
      <c r="Q1327" s="4">
        <v>0.00288743728107545</v>
      </c>
      <c r="R1327" s="4">
        <v>0.0</v>
      </c>
      <c r="S1327" s="4">
        <v>0.156868313925968</v>
      </c>
      <c r="T1327" s="4">
        <v>0.192274921897188</v>
      </c>
      <c r="U1327" s="13">
        <v>0.135898892360125</v>
      </c>
      <c r="V1327" s="4">
        <v>0.125008289674382</v>
      </c>
      <c r="W1327" s="4">
        <v>0.822811671087533</v>
      </c>
      <c r="X1327" s="4">
        <v>0.073209549071618</v>
      </c>
      <c r="Y1327" s="4">
        <v>0.0275862068965517</v>
      </c>
      <c r="Z1327" s="4">
        <v>0.0763925729442971</v>
      </c>
      <c r="AA1327" s="4">
        <v>0.0367199416406924</v>
      </c>
      <c r="AB1327" s="4">
        <v>0.0131706346574707</v>
      </c>
      <c r="AC1327" s="4">
        <v>0.944545394256913</v>
      </c>
      <c r="AD1327" s="4">
        <v>0.417051251895601</v>
      </c>
      <c r="AE1327" s="4">
        <v>0.02</v>
      </c>
      <c r="AF1327" s="4">
        <v>0.08</v>
      </c>
      <c r="AG1327" s="4">
        <v>0.16</v>
      </c>
      <c r="AH1327" s="4">
        <v>0.6</v>
      </c>
      <c r="AI1327" s="4">
        <v>0.11</v>
      </c>
      <c r="AJ1327" s="4">
        <v>1.12280740056342</v>
      </c>
      <c r="AK1327" s="4">
        <v>0.697639462752118</v>
      </c>
      <c r="AL1327" s="4">
        <v>0.798816665814142</v>
      </c>
      <c r="AM1327" s="13"/>
      <c r="AN1327" s="13"/>
    </row>
    <row r="1328" ht="15.0" customHeight="1">
      <c r="A1328" s="13" t="s">
        <v>3871</v>
      </c>
      <c r="B1328" s="13" t="s">
        <v>3865</v>
      </c>
      <c r="C1328" s="13" t="s">
        <v>3872</v>
      </c>
      <c r="D1328" s="13">
        <v>2085.39622360177</v>
      </c>
      <c r="E1328" s="13">
        <v>2.01820023148148</v>
      </c>
      <c r="F1328" s="13">
        <v>4208.7471412037</v>
      </c>
      <c r="G1328" s="13">
        <v>0.487003397898178</v>
      </c>
      <c r="H1328" s="4">
        <v>0.0327652994044065</v>
      </c>
      <c r="I1328" s="4">
        <v>0.0</v>
      </c>
      <c r="J1328" s="4">
        <v>0.0870577067352595</v>
      </c>
      <c r="K1328" s="4">
        <v>0.00963054828288396</v>
      </c>
      <c r="L1328" s="4">
        <v>0.0</v>
      </c>
      <c r="M1328" s="4">
        <v>0.0</v>
      </c>
      <c r="N1328" s="4">
        <v>0.0789276254344464</v>
      </c>
      <c r="O1328" s="4">
        <v>0.272105093932295</v>
      </c>
      <c r="P1328" s="4">
        <v>0.00378178923032168</v>
      </c>
      <c r="Q1328" s="4">
        <v>0.0309892364460368</v>
      </c>
      <c r="R1328" s="4">
        <v>0.0</v>
      </c>
      <c r="S1328" s="4">
        <v>0.132730084362991</v>
      </c>
      <c r="T1328" s="4">
        <v>0.160304992880437</v>
      </c>
      <c r="U1328" s="13">
        <v>0.191707623290922</v>
      </c>
      <c r="V1328" s="4">
        <v>1.12403045204949</v>
      </c>
      <c r="W1328" s="4">
        <v>0.840816326530612</v>
      </c>
      <c r="X1328" s="4">
        <v>0.00408163265306122</v>
      </c>
      <c r="Y1328" s="4">
        <v>0.13265306122449</v>
      </c>
      <c r="Z1328" s="4">
        <v>0.0224489795918367</v>
      </c>
      <c r="AA1328" s="4">
        <v>0.435447103184275</v>
      </c>
      <c r="AB1328" s="4">
        <v>0.177938034953906</v>
      </c>
      <c r="AC1328" s="4">
        <v>0.355474630460652</v>
      </c>
      <c r="AD1328" s="4">
        <v>0.165218756509518</v>
      </c>
      <c r="AE1328" s="4">
        <v>0.09</v>
      </c>
      <c r="AF1328" s="4">
        <v>0.14</v>
      </c>
      <c r="AG1328" s="4">
        <v>0.11</v>
      </c>
      <c r="AH1328" s="4">
        <v>0.31</v>
      </c>
      <c r="AI1328" s="4">
        <v>0.24</v>
      </c>
      <c r="AJ1328" s="4">
        <v>1.44034579474128</v>
      </c>
      <c r="AK1328" s="4">
        <v>0.894937160118787</v>
      </c>
      <c r="AL1328" s="4">
        <v>0.903323073368761</v>
      </c>
      <c r="AM1328" s="13"/>
      <c r="AN1328" s="13"/>
    </row>
    <row r="1329" ht="15.0" customHeight="1">
      <c r="A1329" s="13" t="s">
        <v>3874</v>
      </c>
      <c r="B1329" s="13" t="s">
        <v>3865</v>
      </c>
      <c r="C1329" s="13" t="s">
        <v>3875</v>
      </c>
      <c r="D1329" s="13">
        <v>671.025942580147</v>
      </c>
      <c r="E1329" s="13">
        <v>8.91578947368421</v>
      </c>
      <c r="F1329" s="13">
        <v>5982.7260354251</v>
      </c>
      <c r="G1329" s="13">
        <v>0.359072745436382</v>
      </c>
      <c r="H1329" s="4">
        <v>0.0</v>
      </c>
      <c r="I1329" s="4">
        <v>0.0</v>
      </c>
      <c r="J1329" s="4">
        <v>0.0</v>
      </c>
      <c r="K1329" s="4">
        <v>0.0</v>
      </c>
      <c r="L1329" s="4">
        <v>0.0</v>
      </c>
      <c r="M1329" s="4">
        <v>0.0</v>
      </c>
      <c r="N1329" s="4">
        <v>0.0</v>
      </c>
      <c r="O1329" s="4">
        <v>0.47776477472206</v>
      </c>
      <c r="P1329" s="4">
        <v>0.0</v>
      </c>
      <c r="Q1329" s="4">
        <v>0.193701412689125</v>
      </c>
      <c r="R1329" s="4">
        <v>0.0</v>
      </c>
      <c r="S1329" s="4">
        <v>0.0139597091030678</v>
      </c>
      <c r="T1329" s="4">
        <v>0.277250689626348</v>
      </c>
      <c r="U1329" s="13">
        <v>0.0373234138593998</v>
      </c>
      <c r="V1329" s="4">
        <v>0.706225592589229</v>
      </c>
      <c r="W1329" s="4">
        <v>0.67609709049992</v>
      </c>
      <c r="X1329" s="4">
        <v>0.0313454428548465</v>
      </c>
      <c r="Y1329" s="4">
        <v>0.275839897122649</v>
      </c>
      <c r="Z1329" s="4">
        <v>0.0167175695225848</v>
      </c>
      <c r="AA1329" s="4">
        <v>0.081327763145945</v>
      </c>
      <c r="AB1329" s="4">
        <v>0.0136908545999455</v>
      </c>
      <c r="AC1329" s="4">
        <v>0.898976023976024</v>
      </c>
      <c r="AD1329" s="4">
        <v>0.494279915400955</v>
      </c>
      <c r="AE1329" s="4">
        <v>0.13</v>
      </c>
      <c r="AF1329" s="4">
        <v>0.11</v>
      </c>
      <c r="AG1329" s="4">
        <v>0.09</v>
      </c>
      <c r="AH1329" s="4">
        <v>0.1</v>
      </c>
      <c r="AI1329" s="4">
        <v>0.51</v>
      </c>
      <c r="AJ1329" s="4">
        <v>1.29840828440192</v>
      </c>
      <c r="AK1329" s="4">
        <v>0.806746426420522</v>
      </c>
      <c r="AL1329" s="4">
        <v>0.768687771108628</v>
      </c>
      <c r="AM1329" s="13"/>
      <c r="AN1329" s="13"/>
    </row>
    <row r="1330" ht="15.0" customHeight="1">
      <c r="A1330" s="13" t="s">
        <v>3877</v>
      </c>
      <c r="B1330" s="13" t="s">
        <v>3865</v>
      </c>
      <c r="C1330" s="13" t="s">
        <v>3878</v>
      </c>
      <c r="D1330" s="13">
        <v>1632.85842061387</v>
      </c>
      <c r="E1330" s="13">
        <v>3.09451219512195</v>
      </c>
      <c r="F1330" s="13">
        <v>5052.90029549719</v>
      </c>
      <c r="G1330" s="13">
        <v>0.563546798029557</v>
      </c>
      <c r="H1330" s="4">
        <v>0.0239907972210029</v>
      </c>
      <c r="I1330" s="4">
        <v>0.0</v>
      </c>
      <c r="J1330" s="4">
        <v>0.0397172567242345</v>
      </c>
      <c r="K1330" s="4">
        <v>0.0</v>
      </c>
      <c r="L1330" s="4">
        <v>0.0</v>
      </c>
      <c r="M1330" s="4">
        <v>0.0</v>
      </c>
      <c r="N1330" s="4">
        <v>0.0547323171931524</v>
      </c>
      <c r="O1330" s="4">
        <v>0.395764905323384</v>
      </c>
      <c r="P1330" s="4">
        <v>0.00187688255861474</v>
      </c>
      <c r="Q1330" s="4">
        <v>0.0715939879213526</v>
      </c>
      <c r="R1330" s="4">
        <v>0.0122148727806621</v>
      </c>
      <c r="S1330" s="4">
        <v>0.0634356032512449</v>
      </c>
      <c r="T1330" s="4">
        <v>0.18205760818563</v>
      </c>
      <c r="U1330" s="13">
        <v>0.154615768840722</v>
      </c>
      <c r="V1330" s="4">
        <v>0.970367563471012</v>
      </c>
      <c r="W1330" s="4">
        <v>0.80834114339269</v>
      </c>
      <c r="X1330" s="4">
        <v>0.0395189003436426</v>
      </c>
      <c r="Y1330" s="4">
        <v>0.122149328334895</v>
      </c>
      <c r="Z1330" s="4">
        <v>0.0299906279287723</v>
      </c>
      <c r="AA1330" s="4">
        <v>0.427192118226601</v>
      </c>
      <c r="AB1330" s="4">
        <v>0.12710875331565</v>
      </c>
      <c r="AC1330" s="4">
        <v>0.410018946570671</v>
      </c>
      <c r="AD1330" s="4">
        <v>0.162987087744726</v>
      </c>
      <c r="AE1330" s="4">
        <v>0.07</v>
      </c>
      <c r="AF1330" s="4">
        <v>0.15</v>
      </c>
      <c r="AG1330" s="4">
        <v>0.12</v>
      </c>
      <c r="AH1330" s="4">
        <v>0.35</v>
      </c>
      <c r="AI1330" s="4">
        <v>0.2</v>
      </c>
      <c r="AJ1330" s="4">
        <v>1.41447315072354</v>
      </c>
      <c r="AK1330" s="4">
        <v>0.878861582541142</v>
      </c>
      <c r="AL1330" s="4">
        <v>0.703331776056443</v>
      </c>
      <c r="AM1330" s="13"/>
      <c r="AN1330" s="13"/>
    </row>
    <row r="1331" ht="15.0" customHeight="1">
      <c r="A1331" s="13" t="s">
        <v>3880</v>
      </c>
      <c r="B1331" s="13" t="s">
        <v>3865</v>
      </c>
      <c r="C1331" s="13" t="s">
        <v>3881</v>
      </c>
      <c r="D1331" s="13">
        <v>1057.89019639528</v>
      </c>
      <c r="E1331" s="13">
        <v>1.9718137254902</v>
      </c>
      <c r="F1331" s="13">
        <v>2085.96240931373</v>
      </c>
      <c r="G1331" s="13">
        <v>0.33219390926041</v>
      </c>
      <c r="H1331" s="4">
        <v>0.07116758013619</v>
      </c>
      <c r="I1331" s="4">
        <v>0.0</v>
      </c>
      <c r="J1331" s="4">
        <v>0.175718319216077</v>
      </c>
      <c r="K1331" s="4">
        <v>0.0</v>
      </c>
      <c r="L1331" s="4">
        <v>0.0</v>
      </c>
      <c r="M1331" s="4">
        <v>0.0</v>
      </c>
      <c r="N1331" s="4">
        <v>0.0</v>
      </c>
      <c r="O1331" s="4">
        <v>0.138847367546919</v>
      </c>
      <c r="P1331" s="4">
        <v>0.049825610363727</v>
      </c>
      <c r="Q1331" s="4">
        <v>0.00830426839395449</v>
      </c>
      <c r="R1331" s="4">
        <v>0.0375352931406743</v>
      </c>
      <c r="S1331" s="4">
        <v>0.166998837402425</v>
      </c>
      <c r="T1331" s="4">
        <v>0.0839561534628799</v>
      </c>
      <c r="U1331" s="13">
        <v>0.267646570337153</v>
      </c>
      <c r="V1331" s="4">
        <v>0.449347420758235</v>
      </c>
      <c r="W1331" s="4">
        <v>0.426002766251729</v>
      </c>
      <c r="X1331" s="4">
        <v>0.22268326417704</v>
      </c>
      <c r="Y1331" s="4">
        <v>0.19640387275242</v>
      </c>
      <c r="Z1331" s="4">
        <v>0.154910096818811</v>
      </c>
      <c r="AA1331" s="4">
        <v>0.412119328775637</v>
      </c>
      <c r="AB1331" s="4">
        <v>0.167681789931635</v>
      </c>
      <c r="AC1331" s="4">
        <v>0.381168427594779</v>
      </c>
      <c r="AD1331" s="4">
        <v>0.0463963478242074</v>
      </c>
      <c r="AE1331" s="4">
        <v>0.01</v>
      </c>
      <c r="AF1331" s="4">
        <v>0.06</v>
      </c>
      <c r="AG1331" s="4">
        <v>0.14</v>
      </c>
      <c r="AH1331" s="4">
        <v>0.63</v>
      </c>
      <c r="AI1331" s="4">
        <v>0.11</v>
      </c>
      <c r="AJ1331" s="4">
        <v>1.02399472475438</v>
      </c>
      <c r="AK1331" s="4">
        <v>0.636243695294651</v>
      </c>
      <c r="AL1331" s="4">
        <v>0.425135896931486</v>
      </c>
      <c r="AM1331" s="13"/>
      <c r="AN1331" s="13"/>
    </row>
    <row r="1332" ht="15.0" customHeight="1">
      <c r="A1332" s="13" t="s">
        <v>3883</v>
      </c>
      <c r="B1332" s="13" t="s">
        <v>3865</v>
      </c>
      <c r="C1332" s="13" t="s">
        <v>3884</v>
      </c>
      <c r="D1332" s="13">
        <v>221.995311336779</v>
      </c>
      <c r="E1332" s="13">
        <v>19.3503496503497</v>
      </c>
      <c r="F1332" s="13">
        <v>4295.6868951049</v>
      </c>
      <c r="G1332" s="13">
        <v>0.0780239239637165</v>
      </c>
      <c r="H1332" s="4">
        <v>0.0</v>
      </c>
      <c r="I1332" s="4">
        <v>0.0</v>
      </c>
      <c r="J1332" s="4">
        <v>0.104618753732829</v>
      </c>
      <c r="K1332" s="4">
        <v>0.0730639060322516</v>
      </c>
      <c r="L1332" s="4">
        <v>0.0</v>
      </c>
      <c r="M1332" s="4">
        <v>0.0</v>
      </c>
      <c r="N1332" s="4">
        <v>0.0</v>
      </c>
      <c r="O1332" s="4">
        <v>0.467051562811069</v>
      </c>
      <c r="P1332" s="4">
        <v>0.0</v>
      </c>
      <c r="Q1332" s="4">
        <v>0.0</v>
      </c>
      <c r="R1332" s="4">
        <v>0.0226956002389011</v>
      </c>
      <c r="S1332" s="4">
        <v>0.109496316942066</v>
      </c>
      <c r="T1332" s="4">
        <v>0.0</v>
      </c>
      <c r="U1332" s="13">
        <v>0.223073860242883</v>
      </c>
      <c r="V1332" s="4">
        <v>0.0655319046414417</v>
      </c>
      <c r="W1332" s="4">
        <v>1.0</v>
      </c>
      <c r="X1332" s="4">
        <v>0.0</v>
      </c>
      <c r="Y1332" s="4">
        <v>0.0</v>
      </c>
      <c r="Z1332" s="4">
        <v>0.0</v>
      </c>
      <c r="AA1332" s="4">
        <v>0.0703142881235469</v>
      </c>
      <c r="AB1332" s="4">
        <v>0.0223338513244913</v>
      </c>
      <c r="AC1332" s="4">
        <v>0.904183682073892</v>
      </c>
      <c r="AD1332" s="4">
        <v>0.671121540553768</v>
      </c>
      <c r="AE1332" s="4">
        <v>0.05</v>
      </c>
      <c r="AF1332" s="4">
        <v>0.1</v>
      </c>
      <c r="AG1332" s="4">
        <v>0.25</v>
      </c>
      <c r="AH1332" s="4">
        <v>0.51</v>
      </c>
      <c r="AI1332" s="4">
        <v>0.03</v>
      </c>
      <c r="AJ1332" s="4">
        <v>1.1752211723412</v>
      </c>
      <c r="AK1332" s="4">
        <v>0.730205970209688</v>
      </c>
      <c r="AL1332" s="4">
        <v>0.181907536619304</v>
      </c>
      <c r="AM1332" s="13"/>
      <c r="AN1332" s="13"/>
    </row>
    <row r="1333" ht="15.0" customHeight="1">
      <c r="A1333" s="13" t="s">
        <v>3888</v>
      </c>
      <c r="B1333" s="13" t="s">
        <v>3887</v>
      </c>
      <c r="C1333" s="13" t="s">
        <v>3889</v>
      </c>
      <c r="D1333" s="13">
        <v>976.804065233179</v>
      </c>
      <c r="E1333" s="13">
        <v>8.94661016949152</v>
      </c>
      <c r="F1333" s="13">
        <v>8739.08518361582</v>
      </c>
      <c r="G1333" s="13">
        <v>0.35813520255123</v>
      </c>
      <c r="H1333" s="4">
        <v>0.0</v>
      </c>
      <c r="I1333" s="4">
        <v>0.0</v>
      </c>
      <c r="J1333" s="4">
        <v>0.0</v>
      </c>
      <c r="K1333" s="4">
        <v>0.0</v>
      </c>
      <c r="L1333" s="4">
        <v>0.0</v>
      </c>
      <c r="M1333" s="4">
        <v>0.0</v>
      </c>
      <c r="N1333" s="4">
        <v>0.322348616876327</v>
      </c>
      <c r="O1333" s="4">
        <v>0.360942995658925</v>
      </c>
      <c r="P1333" s="4">
        <v>0.0618840901169239</v>
      </c>
      <c r="Q1333" s="4">
        <v>0.00592540955036598</v>
      </c>
      <c r="R1333" s="4">
        <v>0.0</v>
      </c>
      <c r="S1333" s="4">
        <v>0.0243670585253018</v>
      </c>
      <c r="T1333" s="4">
        <v>0.123134446592097</v>
      </c>
      <c r="U1333" s="13">
        <v>0.10139738268006</v>
      </c>
      <c r="V1333" s="4">
        <v>0.507088503678444</v>
      </c>
      <c r="W1333" s="4">
        <v>0.824719800747198</v>
      </c>
      <c r="X1333" s="4">
        <v>0.0663138231631382</v>
      </c>
      <c r="Y1333" s="4">
        <v>0.0466998754669988</v>
      </c>
      <c r="Z1333" s="4">
        <v>0.062266500622665</v>
      </c>
      <c r="AA1333" s="4">
        <v>0.152868554829339</v>
      </c>
      <c r="AB1333" s="4">
        <v>0.00981970888194247</v>
      </c>
      <c r="AC1333" s="4">
        <v>0.832322945281172</v>
      </c>
      <c r="AD1333" s="4">
        <v>0.572336237391057</v>
      </c>
      <c r="AE1333" s="4">
        <v>0.31</v>
      </c>
      <c r="AF1333" s="4">
        <v>0.02</v>
      </c>
      <c r="AG1333" s="4">
        <v>0.1</v>
      </c>
      <c r="AH1333" s="4">
        <v>0.1</v>
      </c>
      <c r="AI1333" s="4">
        <v>0.45</v>
      </c>
      <c r="AJ1333" s="4">
        <v>1.26115266627128</v>
      </c>
      <c r="AK1333" s="4">
        <v>0.783598209367347</v>
      </c>
      <c r="AL1333" s="4">
        <v>0.335420960213881</v>
      </c>
      <c r="AM1333" s="13"/>
      <c r="AN1333" s="13"/>
    </row>
    <row r="1334" ht="15.0" customHeight="1">
      <c r="A1334" s="13" t="s">
        <v>3892</v>
      </c>
      <c r="B1334" s="13" t="s">
        <v>3887</v>
      </c>
      <c r="C1334" s="13" t="s">
        <v>3893</v>
      </c>
      <c r="D1334" s="13">
        <v>1027.08653813466</v>
      </c>
      <c r="E1334" s="13">
        <v>8.27317708333333</v>
      </c>
      <c r="F1334" s="13">
        <v>8497.26880989583</v>
      </c>
      <c r="G1334" s="13">
        <v>0.641474393276464</v>
      </c>
      <c r="H1334" s="4">
        <v>0.00368726527825196</v>
      </c>
      <c r="I1334" s="4">
        <v>0.0</v>
      </c>
      <c r="J1334" s="4">
        <v>0.00109252304540799</v>
      </c>
      <c r="K1334" s="4">
        <v>0.0</v>
      </c>
      <c r="L1334" s="4">
        <v>0.0300102424035507</v>
      </c>
      <c r="M1334" s="4">
        <v>0.0</v>
      </c>
      <c r="N1334" s="4">
        <v>0.0636394673950154</v>
      </c>
      <c r="O1334" s="4">
        <v>0.417104813929669</v>
      </c>
      <c r="P1334" s="4">
        <v>0.121304199385456</v>
      </c>
      <c r="Q1334" s="4">
        <v>0.0589279617616934</v>
      </c>
      <c r="R1334" s="4">
        <v>0.0</v>
      </c>
      <c r="S1334" s="4">
        <v>0.0315124615909867</v>
      </c>
      <c r="T1334" s="4">
        <v>0.0846705360191192</v>
      </c>
      <c r="U1334" s="13">
        <v>0.18805052919085</v>
      </c>
      <c r="V1334" s="4">
        <v>0.755768201706066</v>
      </c>
      <c r="W1334" s="4">
        <v>0.593919200333194</v>
      </c>
      <c r="X1334" s="4">
        <v>0.221574344023324</v>
      </c>
      <c r="Y1334" s="4">
        <v>0.0878800499791753</v>
      </c>
      <c r="Z1334" s="4">
        <v>0.0966264056643065</v>
      </c>
      <c r="AA1334" s="4">
        <v>0.238597374799333</v>
      </c>
      <c r="AB1334" s="4">
        <v>0.126916176146558</v>
      </c>
      <c r="AC1334" s="4">
        <v>0.629355661179137</v>
      </c>
      <c r="AD1334" s="4">
        <v>0.23102197375791</v>
      </c>
      <c r="AE1334" s="4">
        <v>0.11</v>
      </c>
      <c r="AF1334" s="4">
        <v>0.14</v>
      </c>
      <c r="AG1334" s="4">
        <v>0.16</v>
      </c>
      <c r="AH1334" s="4">
        <v>0.23</v>
      </c>
      <c r="AI1334" s="4">
        <v>0.26</v>
      </c>
      <c r="AJ1334" s="4">
        <v>1.49953369612767</v>
      </c>
      <c r="AK1334" s="4">
        <v>0.931712670953419</v>
      </c>
      <c r="AL1334" s="4">
        <v>0.705018013103481</v>
      </c>
      <c r="AM1334" s="13"/>
      <c r="AN1334" s="13"/>
    </row>
    <row r="1335" ht="15.0" customHeight="1">
      <c r="A1335" s="13" t="s">
        <v>3895</v>
      </c>
      <c r="B1335" s="13" t="s">
        <v>3887</v>
      </c>
      <c r="C1335" s="13" t="s">
        <v>3896</v>
      </c>
      <c r="D1335" s="13">
        <v>1169.09899696821</v>
      </c>
      <c r="E1335" s="13">
        <v>5.22545787545788</v>
      </c>
      <c r="F1335" s="13">
        <v>6109.07756089744</v>
      </c>
      <c r="G1335" s="13">
        <v>0.411902842522169</v>
      </c>
      <c r="H1335" s="4">
        <v>0.0107826042361147</v>
      </c>
      <c r="I1335" s="4">
        <v>0.0101800092312426</v>
      </c>
      <c r="J1335" s="4">
        <v>0.00175650033335043</v>
      </c>
      <c r="K1335" s="4">
        <v>0.00506436227498846</v>
      </c>
      <c r="L1335" s="4">
        <v>0.0130263090414893</v>
      </c>
      <c r="M1335" s="4">
        <v>0.001743679163034</v>
      </c>
      <c r="N1335" s="4">
        <v>0.193997128057849</v>
      </c>
      <c r="O1335" s="4">
        <v>0.230729781014411</v>
      </c>
      <c r="P1335" s="4">
        <v>0.151187240371301</v>
      </c>
      <c r="Q1335" s="4">
        <v>0.0119365095645931</v>
      </c>
      <c r="R1335" s="4">
        <v>0.00824401251346223</v>
      </c>
      <c r="S1335" s="4">
        <v>0.108544027898867</v>
      </c>
      <c r="T1335" s="4">
        <v>0.108697881942664</v>
      </c>
      <c r="U1335" s="13">
        <v>0.144109954356634</v>
      </c>
      <c r="V1335" s="4">
        <v>0.521537976236375</v>
      </c>
      <c r="W1335" s="4">
        <v>0.703293010752688</v>
      </c>
      <c r="X1335" s="4">
        <v>0.152721774193548</v>
      </c>
      <c r="Y1335" s="4">
        <v>0.0418346774193548</v>
      </c>
      <c r="Z1335" s="4">
        <v>0.102150537634409</v>
      </c>
      <c r="AA1335" s="4">
        <v>0.413988293435211</v>
      </c>
      <c r="AB1335" s="4">
        <v>0.100180505415162</v>
      </c>
      <c r="AC1335" s="4">
        <v>0.47710385195051</v>
      </c>
      <c r="AD1335" s="4">
        <v>0.251206369956858</v>
      </c>
      <c r="AE1335" s="4">
        <v>0.17</v>
      </c>
      <c r="AF1335" s="4">
        <v>0.08</v>
      </c>
      <c r="AG1335" s="4">
        <v>0.13</v>
      </c>
      <c r="AH1335" s="4">
        <v>0.37</v>
      </c>
      <c r="AI1335" s="4">
        <v>0.19</v>
      </c>
      <c r="AJ1335" s="4">
        <v>1.45193193281488</v>
      </c>
      <c r="AK1335" s="4">
        <v>0.902136032460542</v>
      </c>
      <c r="AL1335" s="4">
        <v>0.371405749782752</v>
      </c>
      <c r="AM1335" s="13"/>
      <c r="AN1335" s="13"/>
    </row>
    <row r="1336" ht="15.0" customHeight="1">
      <c r="A1336" s="13" t="s">
        <v>3898</v>
      </c>
      <c r="B1336" s="13" t="s">
        <v>3887</v>
      </c>
      <c r="C1336" s="13" t="s">
        <v>3899</v>
      </c>
      <c r="D1336" s="13">
        <v>1114.83331065292</v>
      </c>
      <c r="E1336" s="13">
        <v>2.23502304147465</v>
      </c>
      <c r="F1336" s="13">
        <v>2491.67813671275</v>
      </c>
      <c r="G1336" s="13">
        <v>0.131855670103093</v>
      </c>
      <c r="H1336" s="4">
        <v>0.0764459962328295</v>
      </c>
      <c r="I1336" s="4">
        <v>0.0</v>
      </c>
      <c r="J1336" s="4">
        <v>0.00477787476455184</v>
      </c>
      <c r="K1336" s="4">
        <v>0.0</v>
      </c>
      <c r="L1336" s="4">
        <v>0.0295860706574172</v>
      </c>
      <c r="M1336" s="4">
        <v>0.0</v>
      </c>
      <c r="N1336" s="4">
        <v>0.0074424587678596</v>
      </c>
      <c r="O1336" s="4">
        <v>0.0680387742913585</v>
      </c>
      <c r="P1336" s="4">
        <v>0.0486975697156246</v>
      </c>
      <c r="Q1336" s="4">
        <v>0.0378554692883723</v>
      </c>
      <c r="R1336" s="4">
        <v>0.0</v>
      </c>
      <c r="S1336" s="4">
        <v>0.257086415215693</v>
      </c>
      <c r="T1336" s="4">
        <v>0.113152937933569</v>
      </c>
      <c r="U1336" s="13">
        <v>0.356916433132724</v>
      </c>
      <c r="V1336" s="4">
        <v>0.413745704467354</v>
      </c>
      <c r="W1336" s="4">
        <v>0.327242524916943</v>
      </c>
      <c r="X1336" s="4">
        <v>0.174418604651163</v>
      </c>
      <c r="Y1336" s="4">
        <v>0.166112956810631</v>
      </c>
      <c r="Z1336" s="4">
        <v>0.332225913621262</v>
      </c>
      <c r="AA1336" s="4">
        <v>0.502164948453608</v>
      </c>
      <c r="AB1336" s="4">
        <v>0.182817869415808</v>
      </c>
      <c r="AC1336" s="4">
        <v>0.293642611683849</v>
      </c>
      <c r="AD1336" s="4">
        <v>0.11138313938934</v>
      </c>
      <c r="AE1336" s="4">
        <v>0.06</v>
      </c>
      <c r="AF1336" s="4">
        <v>0.06</v>
      </c>
      <c r="AG1336" s="4">
        <v>0.12</v>
      </c>
      <c r="AH1336" s="4">
        <v>0.37</v>
      </c>
      <c r="AI1336" s="4">
        <v>0.29</v>
      </c>
      <c r="AJ1336" s="4">
        <v>1.31889781473292</v>
      </c>
      <c r="AK1336" s="4">
        <v>0.819477287407891</v>
      </c>
      <c r="AL1336" s="4">
        <v>0.88357577782412</v>
      </c>
      <c r="AM1336" s="13"/>
      <c r="AN1336" s="13"/>
    </row>
    <row r="1337" ht="15.0" customHeight="1">
      <c r="A1337" s="13" t="s">
        <v>3901</v>
      </c>
      <c r="B1337" s="13" t="s">
        <v>3887</v>
      </c>
      <c r="C1337" s="13" t="s">
        <v>3902</v>
      </c>
      <c r="D1337" s="13">
        <v>993.466999115827</v>
      </c>
      <c r="E1337" s="13">
        <v>1.98004201680672</v>
      </c>
      <c r="F1337" s="13">
        <v>1967.10640056022</v>
      </c>
      <c r="G1337" s="13">
        <v>0.107126436781609</v>
      </c>
      <c r="H1337" s="4">
        <v>0.0198923184414944</v>
      </c>
      <c r="I1337" s="4">
        <v>0.0</v>
      </c>
      <c r="J1337" s="4">
        <v>0.0407299330072747</v>
      </c>
      <c r="K1337" s="4">
        <v>0.0</v>
      </c>
      <c r="L1337" s="4">
        <v>0.0</v>
      </c>
      <c r="M1337" s="4">
        <v>0.0</v>
      </c>
      <c r="N1337" s="4">
        <v>0.0275368870987629</v>
      </c>
      <c r="O1337" s="4">
        <v>0.0406066335128026</v>
      </c>
      <c r="P1337" s="4">
        <v>6.57597303851054E-4</v>
      </c>
      <c r="Q1337" s="4">
        <v>0.0</v>
      </c>
      <c r="R1337" s="4">
        <v>0.0189059224857178</v>
      </c>
      <c r="S1337" s="4">
        <v>0.22128149274588</v>
      </c>
      <c r="T1337" s="4">
        <v>0.318441494389873</v>
      </c>
      <c r="U1337" s="13">
        <v>0.311947721014344</v>
      </c>
      <c r="V1337" s="4">
        <v>0.459416445623342</v>
      </c>
      <c r="W1337" s="4">
        <v>0.533487297921478</v>
      </c>
      <c r="X1337" s="4">
        <v>0.127790608160123</v>
      </c>
      <c r="Y1337" s="4">
        <v>0.0554272517321016</v>
      </c>
      <c r="Z1337" s="4">
        <v>0.283294842186297</v>
      </c>
      <c r="AA1337" s="4">
        <v>0.303200707338638</v>
      </c>
      <c r="AB1337" s="4">
        <v>0.274270557029178</v>
      </c>
      <c r="AC1337" s="4">
        <v>0.410822281167109</v>
      </c>
      <c r="AD1337" s="4">
        <v>0.132023540927161</v>
      </c>
      <c r="AE1337" s="4">
        <v>0.09</v>
      </c>
      <c r="AF1337" s="4">
        <v>0.1</v>
      </c>
      <c r="AG1337" s="4">
        <v>0.07</v>
      </c>
      <c r="AH1337" s="4">
        <v>0.41</v>
      </c>
      <c r="AI1337" s="4">
        <v>0.28</v>
      </c>
      <c r="AJ1337" s="4">
        <v>1.35510743479733</v>
      </c>
      <c r="AK1337" s="4">
        <v>0.841975589321041</v>
      </c>
      <c r="AL1337" s="4">
        <v>0.667822103233076</v>
      </c>
      <c r="AM1337" s="13"/>
      <c r="AN1337" s="13"/>
    </row>
    <row r="1338" ht="15.0" customHeight="1">
      <c r="A1338" s="13" t="s">
        <v>3904</v>
      </c>
      <c r="B1338" s="13" t="s">
        <v>3887</v>
      </c>
      <c r="C1338" s="13" t="s">
        <v>3905</v>
      </c>
      <c r="D1338" s="13">
        <v>1092.84060396351</v>
      </c>
      <c r="E1338" s="13">
        <v>4.60724637681159</v>
      </c>
      <c r="F1338" s="13">
        <v>5034.98591304348</v>
      </c>
      <c r="G1338" s="13">
        <v>0.606204781377792</v>
      </c>
      <c r="H1338" s="4">
        <v>0.0</v>
      </c>
      <c r="I1338" s="4">
        <v>0.0</v>
      </c>
      <c r="J1338" s="4">
        <v>0.0203079582056721</v>
      </c>
      <c r="K1338" s="4">
        <v>0.0</v>
      </c>
      <c r="L1338" s="4">
        <v>0.0</v>
      </c>
      <c r="M1338" s="4">
        <v>0.0</v>
      </c>
      <c r="N1338" s="4">
        <v>0.0</v>
      </c>
      <c r="O1338" s="4">
        <v>0.401013433891115</v>
      </c>
      <c r="P1338" s="4">
        <v>0.0157121533506167</v>
      </c>
      <c r="Q1338" s="4">
        <v>0.168552125068741</v>
      </c>
      <c r="R1338" s="4">
        <v>0.0</v>
      </c>
      <c r="S1338" s="4">
        <v>0.0</v>
      </c>
      <c r="T1338" s="4">
        <v>0.291028360436798</v>
      </c>
      <c r="U1338" s="13">
        <v>0.103385969047058</v>
      </c>
      <c r="V1338" s="4">
        <v>0.902013211701793</v>
      </c>
      <c r="W1338" s="4">
        <v>0.571926765475153</v>
      </c>
      <c r="X1338" s="4">
        <v>0.040104620749782</v>
      </c>
      <c r="Y1338" s="4">
        <v>0.304272013949433</v>
      </c>
      <c r="Z1338" s="4">
        <v>0.0836965998256321</v>
      </c>
      <c r="AA1338" s="4">
        <v>0.254639823843976</v>
      </c>
      <c r="AB1338" s="4">
        <v>0.0167112299465241</v>
      </c>
      <c r="AC1338" s="4">
        <v>0.725503302925448</v>
      </c>
      <c r="AD1338" s="4">
        <v>0.165418627021479</v>
      </c>
      <c r="AE1338" s="4">
        <v>0.16</v>
      </c>
      <c r="AF1338" s="4">
        <v>0.05</v>
      </c>
      <c r="AG1338" s="4">
        <v>0.08</v>
      </c>
      <c r="AH1338" s="4">
        <v>0.28</v>
      </c>
      <c r="AI1338" s="4">
        <v>0.34</v>
      </c>
      <c r="AJ1338" s="4">
        <v>1.36828361351615</v>
      </c>
      <c r="AK1338" s="4">
        <v>0.850162409463049</v>
      </c>
      <c r="AL1338" s="4">
        <v>0.623275734276958</v>
      </c>
      <c r="AM1338" s="13"/>
      <c r="AN1338" s="13"/>
    </row>
    <row r="1339" ht="15.0" customHeight="1">
      <c r="A1339" s="13" t="s">
        <v>3907</v>
      </c>
      <c r="B1339" s="13" t="s">
        <v>3887</v>
      </c>
      <c r="C1339" s="13" t="s">
        <v>3908</v>
      </c>
      <c r="D1339" s="13">
        <v>823.236352972306</v>
      </c>
      <c r="E1339" s="13">
        <v>9.69059829059829</v>
      </c>
      <c r="F1339" s="13">
        <v>7977.65279487179</v>
      </c>
      <c r="G1339" s="13">
        <v>0.384723937202328</v>
      </c>
      <c r="H1339" s="4">
        <v>0.0</v>
      </c>
      <c r="I1339" s="4">
        <v>0.0</v>
      </c>
      <c r="J1339" s="4">
        <v>0.0</v>
      </c>
      <c r="K1339" s="4">
        <v>0.0</v>
      </c>
      <c r="L1339" s="4">
        <v>0.0</v>
      </c>
      <c r="M1339" s="4">
        <v>0.0</v>
      </c>
      <c r="N1339" s="4">
        <v>0.0</v>
      </c>
      <c r="O1339" s="4">
        <v>0.446261682242991</v>
      </c>
      <c r="P1339" s="4">
        <v>0.0633177570093458</v>
      </c>
      <c r="Q1339" s="4">
        <v>0.0</v>
      </c>
      <c r="R1339" s="4">
        <v>0.0</v>
      </c>
      <c r="S1339" s="4">
        <v>0.42535046728972</v>
      </c>
      <c r="T1339" s="4">
        <v>0.0</v>
      </c>
      <c r="U1339" s="13">
        <v>0.0650700934579439</v>
      </c>
      <c r="V1339" s="4">
        <v>0.418063150467455</v>
      </c>
      <c r="W1339" s="4">
        <v>0.913502109704641</v>
      </c>
      <c r="X1339" s="4">
        <v>0.0358649789029536</v>
      </c>
      <c r="Y1339" s="4">
        <v>0.0</v>
      </c>
      <c r="Z1339" s="4">
        <v>0.0506329113924051</v>
      </c>
      <c r="AA1339" s="4">
        <v>0.208325983418592</v>
      </c>
      <c r="AB1339" s="4">
        <v>0.152760627976715</v>
      </c>
      <c r="AC1339" s="4">
        <v>0.625418945140236</v>
      </c>
      <c r="AD1339" s="4">
        <v>0.0483989960444249</v>
      </c>
      <c r="AE1339" s="4">
        <v>0.0</v>
      </c>
      <c r="AF1339" s="4">
        <v>0.04</v>
      </c>
      <c r="AG1339" s="4">
        <v>0.1</v>
      </c>
      <c r="AH1339" s="4">
        <v>0.41</v>
      </c>
      <c r="AI1339" s="4">
        <v>0.44</v>
      </c>
      <c r="AJ1339" s="4">
        <v>1.08580021411121</v>
      </c>
      <c r="AK1339" s="4">
        <v>0.674645604979601</v>
      </c>
      <c r="AL1339" s="4">
        <v>1.60722197182457</v>
      </c>
      <c r="AM1339" s="13"/>
      <c r="AN1339" s="13"/>
    </row>
    <row r="1340" ht="15.0" customHeight="1">
      <c r="A1340" s="13" t="s">
        <v>3910</v>
      </c>
      <c r="B1340" s="13" t="s">
        <v>3887</v>
      </c>
      <c r="C1340" s="13" t="s">
        <v>3911</v>
      </c>
      <c r="D1340" s="13">
        <v>681.960508390997</v>
      </c>
      <c r="E1340" s="13">
        <v>8.44959677419355</v>
      </c>
      <c r="F1340" s="13">
        <v>5762.29131182796</v>
      </c>
      <c r="G1340" s="13">
        <v>0.39463930645033</v>
      </c>
      <c r="H1340" s="4">
        <v>0.0</v>
      </c>
      <c r="I1340" s="4">
        <v>0.0</v>
      </c>
      <c r="J1340" s="4">
        <v>0.0</v>
      </c>
      <c r="K1340" s="4">
        <v>0.00796027541017175</v>
      </c>
      <c r="L1340" s="4">
        <v>0.0</v>
      </c>
      <c r="M1340" s="4">
        <v>0.0</v>
      </c>
      <c r="N1340" s="4">
        <v>0.0</v>
      </c>
      <c r="O1340" s="4">
        <v>0.568532596175996</v>
      </c>
      <c r="P1340" s="4">
        <v>0.015690189152525</v>
      </c>
      <c r="Q1340" s="4">
        <v>0.0428216744733676</v>
      </c>
      <c r="R1340" s="4">
        <v>0.00885612634057693</v>
      </c>
      <c r="S1340" s="4">
        <v>0.0489646522818603</v>
      </c>
      <c r="T1340" s="4">
        <v>0.172540889196038</v>
      </c>
      <c r="U1340" s="13">
        <v>0.134633596969464</v>
      </c>
      <c r="V1340" s="4">
        <v>0.710252127574962</v>
      </c>
      <c r="W1340" s="4">
        <v>0.655095184770437</v>
      </c>
      <c r="X1340" s="4">
        <v>0.0564389697648376</v>
      </c>
      <c r="Y1340" s="4">
        <v>0.18454647256439</v>
      </c>
      <c r="Z1340" s="4">
        <v>0.103919372900336</v>
      </c>
      <c r="AA1340" s="4">
        <v>0.127590869323153</v>
      </c>
      <c r="AB1340" s="4">
        <v>0.0706911636045494</v>
      </c>
      <c r="AC1340" s="4">
        <v>0.798806967310904</v>
      </c>
      <c r="AD1340" s="4">
        <v>0.264780051179795</v>
      </c>
      <c r="AE1340" s="4">
        <v>0.08</v>
      </c>
      <c r="AF1340" s="4">
        <v>0.04</v>
      </c>
      <c r="AG1340" s="4">
        <v>0.14</v>
      </c>
      <c r="AH1340" s="4">
        <v>0.26</v>
      </c>
      <c r="AI1340" s="4">
        <v>0.46</v>
      </c>
      <c r="AJ1340" s="4">
        <v>1.31351151607244</v>
      </c>
      <c r="AK1340" s="4">
        <v>0.816130591882167</v>
      </c>
      <c r="AL1340" s="4">
        <v>1.14968547007765</v>
      </c>
      <c r="AM1340" s="13"/>
      <c r="AN1340" s="13"/>
    </row>
    <row r="1341" ht="15.0" customHeight="1">
      <c r="A1341" s="13" t="s">
        <v>3913</v>
      </c>
      <c r="B1341" s="13" t="s">
        <v>3887</v>
      </c>
      <c r="C1341" s="13" t="s">
        <v>3914</v>
      </c>
      <c r="D1341" s="13">
        <v>1073.23225308743</v>
      </c>
      <c r="E1341" s="13">
        <v>9.91136363636364</v>
      </c>
      <c r="F1341" s="13">
        <v>10637.1951266234</v>
      </c>
      <c r="G1341" s="13">
        <v>0.317440298751924</v>
      </c>
      <c r="H1341" s="4">
        <v>0.0</v>
      </c>
      <c r="I1341" s="4">
        <v>0.0</v>
      </c>
      <c r="J1341" s="4">
        <v>0.0</v>
      </c>
      <c r="K1341" s="4">
        <v>0.0</v>
      </c>
      <c r="L1341" s="4">
        <v>0.0</v>
      </c>
      <c r="M1341" s="4">
        <v>0.0</v>
      </c>
      <c r="N1341" s="4">
        <v>0.460958094718662</v>
      </c>
      <c r="O1341" s="4">
        <v>0.411780747204799</v>
      </c>
      <c r="P1341" s="4">
        <v>0.00813562403417871</v>
      </c>
      <c r="Q1341" s="4">
        <v>0.0</v>
      </c>
      <c r="R1341" s="4">
        <v>0.0</v>
      </c>
      <c r="S1341" s="4">
        <v>0.0</v>
      </c>
      <c r="T1341" s="4">
        <v>0.077538405599491</v>
      </c>
      <c r="U1341" s="13">
        <v>0.0415871284428688</v>
      </c>
      <c r="V1341" s="4">
        <v>0.575064696825761</v>
      </c>
      <c r="W1341" s="4">
        <v>0.943036172030761</v>
      </c>
      <c r="X1341" s="4">
        <v>0.0205069780689262</v>
      </c>
      <c r="Y1341" s="4">
        <v>0.0</v>
      </c>
      <c r="Z1341" s="4">
        <v>0.0364568499003133</v>
      </c>
      <c r="AA1341" s="4">
        <v>0.12731352573132</v>
      </c>
      <c r="AB1341" s="4">
        <v>1.63789432305828E-4</v>
      </c>
      <c r="AC1341" s="4">
        <v>0.870835653683624</v>
      </c>
      <c r="AD1341" s="4">
        <v>0.503092977005253</v>
      </c>
      <c r="AE1341" s="4">
        <v>0.16</v>
      </c>
      <c r="AF1341" s="4">
        <v>0.09</v>
      </c>
      <c r="AG1341" s="4">
        <v>0.04</v>
      </c>
      <c r="AH1341" s="4">
        <v>0.23</v>
      </c>
      <c r="AI1341" s="4">
        <v>0.43</v>
      </c>
      <c r="AJ1341" s="4">
        <v>1.33961577531333</v>
      </c>
      <c r="AK1341" s="4">
        <v>0.832350080089332</v>
      </c>
      <c r="AL1341" s="4">
        <v>1.15311720851837</v>
      </c>
      <c r="AM1341" s="13"/>
      <c r="AN1341" s="13"/>
    </row>
    <row r="1342" ht="15.0" customHeight="1">
      <c r="A1342" s="13" t="s">
        <v>3916</v>
      </c>
      <c r="B1342" s="13" t="s">
        <v>3887</v>
      </c>
      <c r="C1342" s="13" t="s">
        <v>3917</v>
      </c>
      <c r="D1342" s="13">
        <v>2196.70350103457</v>
      </c>
      <c r="E1342" s="13">
        <v>3.36564945226917</v>
      </c>
      <c r="F1342" s="13">
        <v>7393.33393505477</v>
      </c>
      <c r="G1342" s="13">
        <v>0.505614581638109</v>
      </c>
      <c r="H1342" s="4">
        <v>0.0147377302770356</v>
      </c>
      <c r="I1342" s="4">
        <v>0.0</v>
      </c>
      <c r="J1342" s="4">
        <v>0.0</v>
      </c>
      <c r="K1342" s="4">
        <v>0.0</v>
      </c>
      <c r="L1342" s="4">
        <v>0.0</v>
      </c>
      <c r="M1342" s="4">
        <v>0.0</v>
      </c>
      <c r="N1342" s="4">
        <v>0.394318661229082</v>
      </c>
      <c r="O1342" s="4">
        <v>0.143467866685417</v>
      </c>
      <c r="P1342" s="4">
        <v>0.0937139642806919</v>
      </c>
      <c r="Q1342" s="4">
        <v>0.0</v>
      </c>
      <c r="R1342" s="4">
        <v>0.0</v>
      </c>
      <c r="S1342" s="4">
        <v>0.0221628462944733</v>
      </c>
      <c r="T1342" s="4">
        <v>0.0975952749261707</v>
      </c>
      <c r="U1342" s="13">
        <v>0.23400365630713</v>
      </c>
      <c r="V1342" s="4">
        <v>0.961104782275126</v>
      </c>
      <c r="W1342" s="4">
        <v>0.757377842283503</v>
      </c>
      <c r="X1342" s="4">
        <v>0.141751330430576</v>
      </c>
      <c r="Y1342" s="4">
        <v>0.00217706821480406</v>
      </c>
      <c r="Z1342" s="4">
        <v>0.0986937590711176</v>
      </c>
      <c r="AA1342" s="4">
        <v>0.321739939088183</v>
      </c>
      <c r="AB1342" s="4">
        <v>0.032501801780857</v>
      </c>
      <c r="AC1342" s="4">
        <v>0.632180968544394</v>
      </c>
      <c r="AD1342" s="4">
        <v>0.247678947854381</v>
      </c>
      <c r="AE1342" s="4">
        <v>0.19</v>
      </c>
      <c r="AF1342" s="4">
        <v>0.06</v>
      </c>
      <c r="AG1342" s="4">
        <v>0.18</v>
      </c>
      <c r="AH1342" s="4">
        <v>0.12</v>
      </c>
      <c r="AI1342" s="4">
        <v>0.35</v>
      </c>
      <c r="AJ1342" s="4">
        <v>1.41487665727681</v>
      </c>
      <c r="AK1342" s="4">
        <v>0.87911229525901</v>
      </c>
      <c r="AL1342" s="4">
        <v>1.03141737884557</v>
      </c>
      <c r="AM1342" s="13"/>
      <c r="AN1342" s="13"/>
    </row>
    <row r="1343" ht="15.0" customHeight="1">
      <c r="A1343" s="13" t="s">
        <v>3919</v>
      </c>
      <c r="B1343" s="13" t="s">
        <v>3887</v>
      </c>
      <c r="C1343" s="13" t="s">
        <v>2016</v>
      </c>
      <c r="D1343" s="13">
        <v>501.359944110644</v>
      </c>
      <c r="E1343" s="13">
        <v>8.29251751751752</v>
      </c>
      <c r="F1343" s="13">
        <v>4157.53611911912</v>
      </c>
      <c r="G1343" s="13">
        <v>0.114171814502865</v>
      </c>
      <c r="H1343" s="4">
        <v>0.0227410674543762</v>
      </c>
      <c r="I1343" s="4">
        <v>0.0136668959656861</v>
      </c>
      <c r="J1343" s="4">
        <v>0.0</v>
      </c>
      <c r="K1343" s="4">
        <v>0.00133532958361996</v>
      </c>
      <c r="L1343" s="4">
        <v>0.0</v>
      </c>
      <c r="M1343" s="4">
        <v>0.0</v>
      </c>
      <c r="N1343" s="4">
        <v>0.0855319062841419</v>
      </c>
      <c r="O1343" s="4">
        <v>0.118115971351111</v>
      </c>
      <c r="P1343" s="4">
        <v>0.126208877918504</v>
      </c>
      <c r="Q1343" s="4">
        <v>0.0268583336705378</v>
      </c>
      <c r="R1343" s="4">
        <v>0.0</v>
      </c>
      <c r="S1343" s="4">
        <v>0.0499433496540282</v>
      </c>
      <c r="T1343" s="4">
        <v>0.166339578359568</v>
      </c>
      <c r="U1343" s="13">
        <v>0.389258689758427</v>
      </c>
      <c r="V1343" s="4">
        <v>0.239612033714681</v>
      </c>
      <c r="W1343" s="4">
        <v>0.574811083123426</v>
      </c>
      <c r="X1343" s="4">
        <v>0.19168765743073</v>
      </c>
      <c r="Y1343" s="4">
        <v>0.0541561712846348</v>
      </c>
      <c r="Z1343" s="4">
        <v>0.179345088161209</v>
      </c>
      <c r="AA1343" s="4">
        <v>0.0674806635503019</v>
      </c>
      <c r="AB1343" s="4">
        <v>0.0164891706828339</v>
      </c>
      <c r="AC1343" s="4">
        <v>0.910863719901379</v>
      </c>
      <c r="AD1343" s="4">
        <v>0.732828590317536</v>
      </c>
      <c r="AE1343" s="4">
        <v>0.24</v>
      </c>
      <c r="AF1343" s="4">
        <v>0.02</v>
      </c>
      <c r="AG1343" s="4">
        <v>0.14</v>
      </c>
      <c r="AH1343" s="4">
        <v>0.13</v>
      </c>
      <c r="AI1343" s="4">
        <v>0.32</v>
      </c>
      <c r="AJ1343" s="4">
        <v>1.32585186368312</v>
      </c>
      <c r="AK1343" s="4">
        <v>0.823798080957293</v>
      </c>
      <c r="AL1343" s="4">
        <v>1.22416370219497</v>
      </c>
      <c r="AM1343" s="13"/>
      <c r="AN1343" s="13"/>
    </row>
    <row r="1344" ht="15.0" customHeight="1">
      <c r="A1344" s="13" t="s">
        <v>3920</v>
      </c>
      <c r="B1344" s="13" t="s">
        <v>3887</v>
      </c>
      <c r="C1344" s="13" t="s">
        <v>3921</v>
      </c>
      <c r="D1344" s="13">
        <v>1002.44369433895</v>
      </c>
      <c r="E1344" s="13">
        <v>6.7758865248227</v>
      </c>
      <c r="F1344" s="13">
        <v>6792.44472036474</v>
      </c>
      <c r="G1344" s="13">
        <v>0.313406501390592</v>
      </c>
      <c r="H1344" s="4">
        <v>0.00415491151577328</v>
      </c>
      <c r="I1344" s="4">
        <v>0.0</v>
      </c>
      <c r="J1344" s="4">
        <v>0.0</v>
      </c>
      <c r="K1344" s="4">
        <v>0.0</v>
      </c>
      <c r="L1344" s="4">
        <v>0.0400872018466273</v>
      </c>
      <c r="M1344" s="4">
        <v>0.0</v>
      </c>
      <c r="N1344" s="4">
        <v>0.0158630418055912</v>
      </c>
      <c r="O1344" s="4">
        <v>0.0318799692228777</v>
      </c>
      <c r="P1344" s="4">
        <v>0.0100025647601949</v>
      </c>
      <c r="Q1344" s="4">
        <v>0.166799179276738</v>
      </c>
      <c r="R1344" s="4">
        <v>0.00655296229802514</v>
      </c>
      <c r="S1344" s="4">
        <v>0.13066170813029</v>
      </c>
      <c r="T1344" s="4">
        <v>0.301602975121826</v>
      </c>
      <c r="U1344" s="13">
        <v>0.292395486022057</v>
      </c>
      <c r="V1344" s="4">
        <v>0.580310415981339</v>
      </c>
      <c r="W1344" s="4">
        <v>0.395258953877866</v>
      </c>
      <c r="X1344" s="4">
        <v>0.160525637722237</v>
      </c>
      <c r="Y1344" s="4">
        <v>0.281370780726617</v>
      </c>
      <c r="Z1344" s="4">
        <v>0.16284462767328</v>
      </c>
      <c r="AA1344" s="4">
        <v>0.308502048506235</v>
      </c>
      <c r="AB1344" s="4">
        <v>0.29796046532492</v>
      </c>
      <c r="AC1344" s="4">
        <v>0.388034929274201</v>
      </c>
      <c r="AD1344" s="4">
        <v>0.119589150306377</v>
      </c>
      <c r="AE1344" s="4">
        <v>0.05</v>
      </c>
      <c r="AF1344" s="4">
        <v>0.04</v>
      </c>
      <c r="AG1344" s="4">
        <v>0.11</v>
      </c>
      <c r="AH1344" s="4">
        <v>0.57</v>
      </c>
      <c r="AI1344" s="4">
        <v>0.22</v>
      </c>
      <c r="AJ1344" s="4">
        <v>1.17485777164937</v>
      </c>
      <c r="AK1344" s="4">
        <v>0.72998017666461</v>
      </c>
      <c r="AL1344" s="4">
        <v>0.66218556378446</v>
      </c>
      <c r="AM1344" s="13"/>
      <c r="AN1344" s="13"/>
    </row>
    <row r="1345" ht="15.0" customHeight="1">
      <c r="A1345" s="13" t="s">
        <v>3923</v>
      </c>
      <c r="B1345" s="13" t="s">
        <v>3887</v>
      </c>
      <c r="C1345" s="13" t="s">
        <v>3924</v>
      </c>
      <c r="D1345" s="13">
        <v>1041.79280049185</v>
      </c>
      <c r="E1345" s="13">
        <v>3.0688679245283</v>
      </c>
      <c r="F1345" s="13">
        <v>3197.12450943396</v>
      </c>
      <c r="G1345" s="13">
        <v>0.23347679065478</v>
      </c>
      <c r="H1345" s="4">
        <v>0.044883847880148</v>
      </c>
      <c r="I1345" s="4">
        <v>0.0</v>
      </c>
      <c r="J1345" s="4">
        <v>0.00873415418208285</v>
      </c>
      <c r="K1345" s="4">
        <v>0.041972463152787</v>
      </c>
      <c r="L1345" s="4">
        <v>0.0</v>
      </c>
      <c r="M1345" s="4">
        <v>0.00600473100018196</v>
      </c>
      <c r="N1345" s="4">
        <v>0.0</v>
      </c>
      <c r="O1345" s="4">
        <v>0.131679505064596</v>
      </c>
      <c r="P1345" s="4">
        <v>0.0833383878207072</v>
      </c>
      <c r="Q1345" s="4">
        <v>0.0</v>
      </c>
      <c r="R1345" s="4">
        <v>0.0767877721841451</v>
      </c>
      <c r="S1345" s="4">
        <v>0.281312549281252</v>
      </c>
      <c r="T1345" s="4">
        <v>0.00727846181840238</v>
      </c>
      <c r="U1345" s="13">
        <v>0.318008127615697</v>
      </c>
      <c r="V1345" s="4">
        <v>0.376063121221437</v>
      </c>
      <c r="W1345" s="4">
        <v>0.611716621253406</v>
      </c>
      <c r="X1345" s="4">
        <v>0.20299727520436</v>
      </c>
      <c r="Y1345" s="4">
        <v>0.0</v>
      </c>
      <c r="Z1345" s="4">
        <v>0.185286103542234</v>
      </c>
      <c r="AA1345" s="4">
        <v>0.255200327902449</v>
      </c>
      <c r="AB1345" s="4">
        <v>0.374167435188032</v>
      </c>
      <c r="AC1345" s="4">
        <v>0.347269187416743</v>
      </c>
      <c r="AD1345" s="4">
        <v>0.130871703537879</v>
      </c>
      <c r="AE1345" s="4">
        <v>0.15</v>
      </c>
      <c r="AF1345" s="4">
        <v>0.02</v>
      </c>
      <c r="AG1345" s="4">
        <v>0.3</v>
      </c>
      <c r="AH1345" s="4">
        <v>0.3</v>
      </c>
      <c r="AI1345" s="4">
        <v>0.19</v>
      </c>
      <c r="AJ1345" s="4">
        <v>1.40073106973312</v>
      </c>
      <c r="AK1345" s="4">
        <v>0.870323147548243</v>
      </c>
      <c r="AL1345" s="4">
        <v>0.892068553683557</v>
      </c>
      <c r="AM1345" s="13"/>
      <c r="AN1345" s="13"/>
    </row>
    <row r="1346" ht="15.0" customHeight="1">
      <c r="A1346" s="13" t="s">
        <v>3926</v>
      </c>
      <c r="B1346" s="13" t="s">
        <v>3887</v>
      </c>
      <c r="C1346" s="13" t="s">
        <v>3887</v>
      </c>
      <c r="D1346" s="13">
        <v>1612.39979320583</v>
      </c>
      <c r="E1346" s="13">
        <v>4.77522935779817</v>
      </c>
      <c r="F1346" s="13">
        <v>7699.57882902419</v>
      </c>
      <c r="G1346" s="13">
        <v>0.361208628067418</v>
      </c>
      <c r="H1346" s="4">
        <v>0.045251332607325</v>
      </c>
      <c r="I1346" s="4">
        <v>0.0214650083108844</v>
      </c>
      <c r="J1346" s="4">
        <v>0.00255058176190749</v>
      </c>
      <c r="K1346" s="4">
        <v>0.0200607554307331</v>
      </c>
      <c r="L1346" s="4">
        <v>0.00555969507651745</v>
      </c>
      <c r="M1346" s="4">
        <v>0.0</v>
      </c>
      <c r="N1346" s="4">
        <v>0.242477216713475</v>
      </c>
      <c r="O1346" s="4">
        <v>0.267696452112111</v>
      </c>
      <c r="P1346" s="4">
        <v>0.0091419728320055</v>
      </c>
      <c r="Q1346" s="4">
        <v>0.0</v>
      </c>
      <c r="R1346" s="4">
        <v>0.00874075772339084</v>
      </c>
      <c r="S1346" s="4">
        <v>0.0831661603714106</v>
      </c>
      <c r="T1346" s="4">
        <v>0.0367971571043732</v>
      </c>
      <c r="U1346" s="13">
        <v>0.257092909955866</v>
      </c>
      <c r="V1346" s="4">
        <v>0.659505720024452</v>
      </c>
      <c r="W1346" s="4">
        <v>0.854872881355932</v>
      </c>
      <c r="X1346" s="4">
        <v>0.033103813559322</v>
      </c>
      <c r="Y1346" s="4">
        <v>0.00185381355932203</v>
      </c>
      <c r="Z1346" s="4">
        <v>0.110169491525424</v>
      </c>
      <c r="AA1346" s="4">
        <v>0.235403021570168</v>
      </c>
      <c r="AB1346" s="4">
        <v>0.0607457863942014</v>
      </c>
      <c r="AC1346" s="4">
        <v>0.697057025587285</v>
      </c>
      <c r="AD1346" s="4">
        <v>0.249954061921733</v>
      </c>
      <c r="AE1346" s="4">
        <v>0.13</v>
      </c>
      <c r="AF1346" s="4">
        <v>0.08</v>
      </c>
      <c r="AG1346" s="4">
        <v>0.21</v>
      </c>
      <c r="AH1346" s="4">
        <v>0.22</v>
      </c>
      <c r="AI1346" s="4">
        <v>0.26</v>
      </c>
      <c r="AJ1346" s="4">
        <v>1.47837027603856</v>
      </c>
      <c r="AK1346" s="4">
        <v>0.918563098717295</v>
      </c>
      <c r="AL1346" s="4">
        <v>0.638827194014594</v>
      </c>
      <c r="AM1346" s="13"/>
      <c r="AN1346" s="13"/>
    </row>
    <row r="1347" ht="15.0" customHeight="1">
      <c r="A1347" s="13" t="s">
        <v>3927</v>
      </c>
      <c r="B1347" s="13" t="s">
        <v>3887</v>
      </c>
      <c r="C1347" s="13" t="s">
        <v>3928</v>
      </c>
      <c r="D1347" s="13">
        <v>890.697496119562</v>
      </c>
      <c r="E1347" s="13">
        <v>3.41651515151515</v>
      </c>
      <c r="F1347" s="13">
        <v>3043.08149090909</v>
      </c>
      <c r="G1347" s="13">
        <v>0.378087720076278</v>
      </c>
      <c r="H1347" s="4">
        <v>0.0143688520368749</v>
      </c>
      <c r="I1347" s="4">
        <v>0.0</v>
      </c>
      <c r="J1347" s="4">
        <v>0.0115620332698151</v>
      </c>
      <c r="K1347" s="4">
        <v>0.0</v>
      </c>
      <c r="L1347" s="4">
        <v>0.00646340835350466</v>
      </c>
      <c r="M1347" s="4">
        <v>0.0</v>
      </c>
      <c r="N1347" s="4">
        <v>0.0481021785033733</v>
      </c>
      <c r="O1347" s="4">
        <v>0.225163516506154</v>
      </c>
      <c r="P1347" s="4">
        <v>0.126178091363238</v>
      </c>
      <c r="Q1347" s="4">
        <v>0.0110985219137869</v>
      </c>
      <c r="R1347" s="4">
        <v>0.00921872585878354</v>
      </c>
      <c r="S1347" s="4">
        <v>0.235463768862337</v>
      </c>
      <c r="T1347" s="4">
        <v>0.0643508265952516</v>
      </c>
      <c r="U1347" s="13">
        <v>0.24803007673688</v>
      </c>
      <c r="V1347" s="4">
        <v>0.447691693644951</v>
      </c>
      <c r="W1347" s="4">
        <v>0.582961862308073</v>
      </c>
      <c r="X1347" s="4">
        <v>0.139673105497771</v>
      </c>
      <c r="Y1347" s="4">
        <v>0.0554730064388311</v>
      </c>
      <c r="Z1347" s="4">
        <v>0.221892025755324</v>
      </c>
      <c r="AA1347" s="4">
        <v>0.246463257794137</v>
      </c>
      <c r="AB1347" s="4">
        <v>0.221473236063684</v>
      </c>
      <c r="AC1347" s="4">
        <v>0.524790456339527</v>
      </c>
      <c r="AD1347" s="4">
        <v>0.254342379663705</v>
      </c>
      <c r="AE1347" s="4">
        <v>0.11</v>
      </c>
      <c r="AF1347" s="4">
        <v>0.16</v>
      </c>
      <c r="AG1347" s="4">
        <v>0.15</v>
      </c>
      <c r="AH1347" s="4">
        <v>0.28</v>
      </c>
      <c r="AI1347" s="4">
        <v>0.27</v>
      </c>
      <c r="AJ1347" s="4">
        <v>1.53053165800671</v>
      </c>
      <c r="AK1347" s="4">
        <v>0.950972787569011</v>
      </c>
      <c r="AL1347" s="4">
        <v>0.620264721557838</v>
      </c>
      <c r="AM1347" s="13"/>
      <c r="AN1347" s="13"/>
    </row>
    <row r="1348" ht="15.0" customHeight="1">
      <c r="A1348" s="13" t="s">
        <v>3930</v>
      </c>
      <c r="B1348" s="13" t="s">
        <v>3887</v>
      </c>
      <c r="C1348" s="13" t="s">
        <v>3931</v>
      </c>
      <c r="D1348" s="13">
        <v>1643.24638402959</v>
      </c>
      <c r="E1348" s="13">
        <v>5.41981132075472</v>
      </c>
      <c r="F1348" s="13">
        <v>8906.08535495283</v>
      </c>
      <c r="G1348" s="13">
        <v>0.402262837249782</v>
      </c>
      <c r="H1348" s="4">
        <v>0.00737628102421476</v>
      </c>
      <c r="I1348" s="4">
        <v>0.0432903050273587</v>
      </c>
      <c r="J1348" s="4">
        <v>0.0</v>
      </c>
      <c r="K1348" s="4">
        <v>0.0</v>
      </c>
      <c r="L1348" s="4">
        <v>0.0207986940354908</v>
      </c>
      <c r="M1348" s="4">
        <v>0.0</v>
      </c>
      <c r="N1348" s="4">
        <v>0.109858218204903</v>
      </c>
      <c r="O1348" s="4">
        <v>0.29795338432238</v>
      </c>
      <c r="P1348" s="4">
        <v>0.132773058435866</v>
      </c>
      <c r="Q1348" s="4">
        <v>0.013120106411923</v>
      </c>
      <c r="R1348" s="4">
        <v>0.0</v>
      </c>
      <c r="S1348" s="4">
        <v>0.0894222920886363</v>
      </c>
      <c r="T1348" s="4">
        <v>0.114755585114423</v>
      </c>
      <c r="U1348" s="13">
        <v>0.170652075334805</v>
      </c>
      <c r="V1348" s="4">
        <v>0.699956483899043</v>
      </c>
      <c r="W1348" s="4">
        <v>0.606776499844576</v>
      </c>
      <c r="X1348" s="4">
        <v>0.190861050668325</v>
      </c>
      <c r="Y1348" s="4">
        <v>0.105377681069319</v>
      </c>
      <c r="Z1348" s="4">
        <v>0.0969847684177806</v>
      </c>
      <c r="AA1348" s="4">
        <v>0.273215839860748</v>
      </c>
      <c r="AB1348" s="4">
        <v>0.0922106179286336</v>
      </c>
      <c r="AC1348" s="4">
        <v>0.626566579634465</v>
      </c>
      <c r="AD1348" s="4">
        <v>0.0972115282209305</v>
      </c>
      <c r="AE1348" s="4">
        <v>0.12</v>
      </c>
      <c r="AF1348" s="4">
        <v>0.07</v>
      </c>
      <c r="AG1348" s="4">
        <v>0.09</v>
      </c>
      <c r="AH1348" s="4">
        <v>0.11</v>
      </c>
      <c r="AI1348" s="4">
        <v>0.54</v>
      </c>
      <c r="AJ1348" s="4">
        <v>1.2328356874477</v>
      </c>
      <c r="AK1348" s="4">
        <v>0.766003881183073</v>
      </c>
      <c r="AL1348" s="4">
        <v>1.68968350068352</v>
      </c>
      <c r="AM1348" s="13"/>
      <c r="AN1348" s="13"/>
    </row>
    <row r="1349" ht="15.0" customHeight="1">
      <c r="A1349" s="13" t="s">
        <v>3933</v>
      </c>
      <c r="B1349" s="13" t="s">
        <v>3887</v>
      </c>
      <c r="C1349" s="13" t="s">
        <v>3934</v>
      </c>
      <c r="D1349" s="13">
        <v>682.042815346882</v>
      </c>
      <c r="E1349" s="13">
        <v>3.52345679012346</v>
      </c>
      <c r="F1349" s="13">
        <v>2403.14838888889</v>
      </c>
      <c r="G1349" s="13">
        <v>0.0960056061667835</v>
      </c>
      <c r="H1349" s="4">
        <v>0.0930727554179567</v>
      </c>
      <c r="I1349" s="4">
        <v>0.0</v>
      </c>
      <c r="J1349" s="4">
        <v>0.0174148606811146</v>
      </c>
      <c r="K1349" s="4">
        <v>0.0</v>
      </c>
      <c r="L1349" s="4">
        <v>0.0</v>
      </c>
      <c r="M1349" s="4">
        <v>0.0</v>
      </c>
      <c r="N1349" s="4">
        <v>0.0</v>
      </c>
      <c r="O1349" s="4">
        <v>0.111455108359133</v>
      </c>
      <c r="P1349" s="4">
        <v>0.0290247678018576</v>
      </c>
      <c r="Q1349" s="4">
        <v>0.0</v>
      </c>
      <c r="R1349" s="4">
        <v>0.0</v>
      </c>
      <c r="S1349" s="4">
        <v>0.172213622291022</v>
      </c>
      <c r="T1349" s="4">
        <v>0.0880417956656347</v>
      </c>
      <c r="U1349" s="13">
        <v>0.488777089783282</v>
      </c>
      <c r="V1349" s="4">
        <v>0.315346881569727</v>
      </c>
      <c r="W1349" s="4">
        <v>0.15</v>
      </c>
      <c r="X1349" s="4">
        <v>0.369444444444444</v>
      </c>
      <c r="Y1349" s="4">
        <v>0.0138888888888889</v>
      </c>
      <c r="Z1349" s="4">
        <v>0.466666666666667</v>
      </c>
      <c r="AA1349" s="4">
        <v>0.312281009110021</v>
      </c>
      <c r="AB1349" s="4">
        <v>0.0638577435178697</v>
      </c>
      <c r="AC1349" s="4">
        <v>0.607130343377716</v>
      </c>
      <c r="AD1349" s="4">
        <v>0.130172561536785</v>
      </c>
      <c r="AE1349" s="4">
        <v>0.12</v>
      </c>
      <c r="AF1349" s="4">
        <v>0.07</v>
      </c>
      <c r="AG1349" s="4">
        <v>0.06</v>
      </c>
      <c r="AH1349" s="4">
        <v>0.36</v>
      </c>
      <c r="AI1349" s="4">
        <v>0.31</v>
      </c>
      <c r="AJ1349" s="4">
        <v>1.34024564331233</v>
      </c>
      <c r="AK1349" s="4">
        <v>0.832741439081274</v>
      </c>
      <c r="AL1349" s="4">
        <v>0.48899756127359</v>
      </c>
      <c r="AM1349" s="13"/>
      <c r="AN1349" s="13"/>
    </row>
    <row r="1350" ht="15.0" customHeight="1">
      <c r="A1350" s="13" t="s">
        <v>3936</v>
      </c>
      <c r="B1350" s="13" t="s">
        <v>3887</v>
      </c>
      <c r="C1350" s="13" t="s">
        <v>3937</v>
      </c>
      <c r="D1350" s="13">
        <v>995.866840660895</v>
      </c>
      <c r="E1350" s="13">
        <v>6.46573170731707</v>
      </c>
      <c r="F1350" s="13">
        <v>6439.00780792683</v>
      </c>
      <c r="G1350" s="13">
        <v>0.422103396895453</v>
      </c>
      <c r="H1350" s="4">
        <v>0.0131317808944165</v>
      </c>
      <c r="I1350" s="4">
        <v>0.0</v>
      </c>
      <c r="J1350" s="4">
        <v>0.0</v>
      </c>
      <c r="K1350" s="4">
        <v>0.00405199788303784</v>
      </c>
      <c r="L1350" s="4">
        <v>0.0</v>
      </c>
      <c r="M1350" s="4">
        <v>0.0</v>
      </c>
      <c r="N1350" s="4">
        <v>0.443834347711035</v>
      </c>
      <c r="O1350" s="4">
        <v>0.231691585075417</v>
      </c>
      <c r="P1350" s="4">
        <v>0.157382905530564</v>
      </c>
      <c r="Q1350" s="4">
        <v>0.0</v>
      </c>
      <c r="R1350" s="4">
        <v>0.0</v>
      </c>
      <c r="S1350" s="4">
        <v>0.00482931992590632</v>
      </c>
      <c r="T1350" s="4">
        <v>0.0309274940460439</v>
      </c>
      <c r="U1350" s="13">
        <v>0.11415056893358</v>
      </c>
      <c r="V1350" s="4">
        <v>0.48906995605349</v>
      </c>
      <c r="W1350" s="4">
        <v>0.863285769379097</v>
      </c>
      <c r="X1350" s="4">
        <v>0.0688391824141921</v>
      </c>
      <c r="Y1350" s="4">
        <v>0.0154261473197069</v>
      </c>
      <c r="Z1350" s="4">
        <v>0.0524489008870035</v>
      </c>
      <c r="AA1350" s="4">
        <v>0.116429959071276</v>
      </c>
      <c r="AB1350" s="4">
        <v>0.00746902053980648</v>
      </c>
      <c r="AC1350" s="4">
        <v>0.870216337539373</v>
      </c>
      <c r="AD1350" s="4">
        <v>0.731851169117731</v>
      </c>
      <c r="AE1350" s="4">
        <v>0.44</v>
      </c>
      <c r="AF1350" s="4">
        <v>0.02</v>
      </c>
      <c r="AG1350" s="4">
        <v>0.07</v>
      </c>
      <c r="AH1350" s="4">
        <v>0.08</v>
      </c>
      <c r="AI1350" s="4">
        <v>0.31</v>
      </c>
      <c r="AJ1350" s="4">
        <v>1.19074512141516</v>
      </c>
      <c r="AK1350" s="4">
        <v>0.739851542091663</v>
      </c>
      <c r="AL1350" s="4">
        <v>0.25967646994217</v>
      </c>
      <c r="AM1350" s="13"/>
      <c r="AN1350" s="13"/>
    </row>
    <row r="1351" ht="15.0" customHeight="1">
      <c r="A1351" s="13" t="s">
        <v>3941</v>
      </c>
      <c r="B1351" s="13" t="s">
        <v>3940</v>
      </c>
      <c r="C1351" s="13" t="s">
        <v>3942</v>
      </c>
      <c r="D1351" s="13">
        <v>854.888526462396</v>
      </c>
      <c r="E1351" s="13">
        <v>1.99444444444444</v>
      </c>
      <c r="F1351" s="13">
        <v>1705.02767222222</v>
      </c>
      <c r="G1351" s="13">
        <v>0.283565459610028</v>
      </c>
      <c r="H1351" s="4">
        <v>0.0</v>
      </c>
      <c r="I1351" s="4">
        <v>0.0</v>
      </c>
      <c r="J1351" s="4">
        <v>0.0</v>
      </c>
      <c r="K1351" s="4">
        <v>0.0</v>
      </c>
      <c r="L1351" s="4">
        <v>0.0</v>
      </c>
      <c r="M1351" s="4">
        <v>0.0</v>
      </c>
      <c r="N1351" s="4">
        <v>0.0</v>
      </c>
      <c r="O1351" s="4">
        <v>0.214026460601803</v>
      </c>
      <c r="P1351" s="4">
        <v>0.00398079850134645</v>
      </c>
      <c r="Q1351" s="4">
        <v>0.139562112164852</v>
      </c>
      <c r="R1351" s="4">
        <v>0.0</v>
      </c>
      <c r="S1351" s="4">
        <v>0.0</v>
      </c>
      <c r="T1351" s="4">
        <v>0.642430628731999</v>
      </c>
      <c r="U1351" s="13">
        <v>0.0</v>
      </c>
      <c r="V1351" s="4">
        <v>1.008356545961</v>
      </c>
      <c r="W1351" s="4">
        <v>0.512891344383057</v>
      </c>
      <c r="X1351" s="4">
        <v>0.224677716390424</v>
      </c>
      <c r="Y1351" s="4">
        <v>0.255064456721915</v>
      </c>
      <c r="Z1351" s="4">
        <v>0.00736648250460405</v>
      </c>
      <c r="AA1351" s="4">
        <v>0.0803156917363046</v>
      </c>
      <c r="AB1351" s="4">
        <v>0.0</v>
      </c>
      <c r="AC1351" s="4">
        <v>0.919684308263695</v>
      </c>
      <c r="AD1351" s="4">
        <v>0.0938823994680815</v>
      </c>
      <c r="AE1351" s="4">
        <v>0.05</v>
      </c>
      <c r="AF1351" s="4">
        <v>0.07</v>
      </c>
      <c r="AG1351" s="4">
        <v>0.07</v>
      </c>
      <c r="AH1351" s="4">
        <v>0.0</v>
      </c>
      <c r="AI1351" s="4">
        <v>0.78</v>
      </c>
      <c r="AJ1351" s="4">
        <v>0.715882879101118</v>
      </c>
      <c r="AK1351" s="4">
        <v>0.44480304183864</v>
      </c>
      <c r="AL1351" s="4">
        <v>1.98640800766013</v>
      </c>
      <c r="AM1351" s="13"/>
      <c r="AN1351" s="13"/>
    </row>
    <row r="1352" ht="15.0" customHeight="1">
      <c r="A1352" s="13" t="s">
        <v>3946</v>
      </c>
      <c r="B1352" s="13" t="s">
        <v>3940</v>
      </c>
      <c r="C1352" s="13" t="s">
        <v>1936</v>
      </c>
      <c r="D1352" s="13">
        <v>644.810640634533</v>
      </c>
      <c r="E1352" s="13">
        <v>3.01286764705882</v>
      </c>
      <c r="F1352" s="13">
        <v>1942.72911764706</v>
      </c>
      <c r="G1352" s="13">
        <v>0.656985967053081</v>
      </c>
      <c r="H1352" s="4">
        <v>0.0</v>
      </c>
      <c r="I1352" s="4">
        <v>0.0</v>
      </c>
      <c r="J1352" s="4">
        <v>0.0</v>
      </c>
      <c r="K1352" s="4">
        <v>0.0353300144531877</v>
      </c>
      <c r="L1352" s="4">
        <v>0.0</v>
      </c>
      <c r="M1352" s="4">
        <v>0.0</v>
      </c>
      <c r="N1352" s="4">
        <v>0.0</v>
      </c>
      <c r="O1352" s="4">
        <v>0.671591456560141</v>
      </c>
      <c r="P1352" s="4">
        <v>0.157700337241047</v>
      </c>
      <c r="Q1352" s="4">
        <v>0.0</v>
      </c>
      <c r="R1352" s="4">
        <v>0.0</v>
      </c>
      <c r="S1352" s="4">
        <v>0.0</v>
      </c>
      <c r="T1352" s="4">
        <v>0.135378191745624</v>
      </c>
      <c r="U1352" s="13">
        <v>0.0</v>
      </c>
      <c r="V1352" s="4">
        <v>0.605247101891397</v>
      </c>
      <c r="W1352" s="4">
        <v>0.681451612903226</v>
      </c>
      <c r="X1352" s="4">
        <v>0.201612903225806</v>
      </c>
      <c r="Y1352" s="4">
        <v>0.0685483870967742</v>
      </c>
      <c r="Z1352" s="4">
        <v>0.0483870967741936</v>
      </c>
      <c r="AA1352" s="4">
        <v>0.0654057352043929</v>
      </c>
      <c r="AB1352" s="4">
        <v>0.0126906650396583</v>
      </c>
      <c r="AC1352" s="4">
        <v>0.913483831604637</v>
      </c>
      <c r="AD1352" s="4">
        <v>0.12542581087816</v>
      </c>
      <c r="AE1352" s="4">
        <v>0.12</v>
      </c>
      <c r="AF1352" s="4">
        <v>0.1</v>
      </c>
      <c r="AG1352" s="4">
        <v>0.2</v>
      </c>
      <c r="AH1352" s="4">
        <v>0.02</v>
      </c>
      <c r="AI1352" s="4">
        <v>0.53</v>
      </c>
      <c r="AJ1352" s="4">
        <v>1.22130366062986</v>
      </c>
      <c r="AK1352" s="4">
        <v>0.75883863005487</v>
      </c>
      <c r="AL1352" s="4">
        <v>2.19892653461997</v>
      </c>
      <c r="AM1352" s="13"/>
      <c r="AN1352" s="13"/>
    </row>
    <row r="1353" ht="15.0" customHeight="1">
      <c r="A1353" s="13" t="s">
        <v>3947</v>
      </c>
      <c r="B1353" s="13" t="s">
        <v>3940</v>
      </c>
      <c r="C1353" s="13" t="s">
        <v>3940</v>
      </c>
      <c r="D1353" s="13">
        <v>1259.13573676989</v>
      </c>
      <c r="E1353" s="13">
        <v>1.64101545253863</v>
      </c>
      <c r="F1353" s="13">
        <v>2066.261200883</v>
      </c>
      <c r="G1353" s="13">
        <v>0.369151712448546</v>
      </c>
      <c r="H1353" s="4">
        <v>0.0345663680179781</v>
      </c>
      <c r="I1353" s="4">
        <v>0.0075105709808096</v>
      </c>
      <c r="J1353" s="4">
        <v>0.084804399893551</v>
      </c>
      <c r="K1353" s="4">
        <v>0.029214346964724</v>
      </c>
      <c r="L1353" s="4">
        <v>0.0</v>
      </c>
      <c r="M1353" s="4">
        <v>0.0</v>
      </c>
      <c r="N1353" s="4">
        <v>0.0</v>
      </c>
      <c r="O1353" s="4">
        <v>0.183181052071321</v>
      </c>
      <c r="P1353" s="4">
        <v>0.0686004908483397</v>
      </c>
      <c r="Q1353" s="4">
        <v>0.00313433277151897</v>
      </c>
      <c r="R1353" s="4">
        <v>0.044412903988882</v>
      </c>
      <c r="S1353" s="4">
        <v>0.0559448830539046</v>
      </c>
      <c r="T1353" s="4">
        <v>0.205269227357403</v>
      </c>
      <c r="U1353" s="13">
        <v>0.283361424051569</v>
      </c>
      <c r="V1353" s="4">
        <v>0.600769458419651</v>
      </c>
      <c r="W1353" s="4">
        <v>0.596059113300493</v>
      </c>
      <c r="X1353" s="4">
        <v>0.32154052843708</v>
      </c>
      <c r="Y1353" s="4">
        <v>0.06448723690103</v>
      </c>
      <c r="Z1353" s="4">
        <v>0.0179131213613972</v>
      </c>
      <c r="AA1353" s="4">
        <v>0.35997740052194</v>
      </c>
      <c r="AB1353" s="4">
        <v>0.1864995022734</v>
      </c>
      <c r="AC1353" s="4">
        <v>0.424305200570368</v>
      </c>
      <c r="AD1353" s="4">
        <v>0.146192972264851</v>
      </c>
      <c r="AE1353" s="4">
        <v>0.06</v>
      </c>
      <c r="AF1353" s="4">
        <v>0.2</v>
      </c>
      <c r="AG1353" s="4">
        <v>0.15</v>
      </c>
      <c r="AH1353" s="4">
        <v>0.15</v>
      </c>
      <c r="AI1353" s="4">
        <v>0.38</v>
      </c>
      <c r="AJ1353" s="4">
        <v>1.42751015093763</v>
      </c>
      <c r="AK1353" s="4">
        <v>0.886961926216017</v>
      </c>
      <c r="AL1353" s="4">
        <v>1.84393971420257</v>
      </c>
      <c r="AM1353" s="13"/>
      <c r="AN1353" s="13"/>
    </row>
    <row r="1354" ht="15.0" customHeight="1">
      <c r="A1354" s="13" t="s">
        <v>3948</v>
      </c>
      <c r="B1354" s="13" t="s">
        <v>3940</v>
      </c>
      <c r="C1354" s="13" t="s">
        <v>3949</v>
      </c>
      <c r="D1354" s="13">
        <v>920.83488752424</v>
      </c>
      <c r="E1354" s="13">
        <v>1.92412935323383</v>
      </c>
      <c r="F1354" s="13">
        <v>1771.80543656716</v>
      </c>
      <c r="G1354" s="13">
        <v>0.250226244343891</v>
      </c>
      <c r="H1354" s="4">
        <v>0.0493222172723223</v>
      </c>
      <c r="I1354" s="4">
        <v>0.0</v>
      </c>
      <c r="J1354" s="4">
        <v>0.100999172659581</v>
      </c>
      <c r="K1354" s="4">
        <v>0.0293387640806975</v>
      </c>
      <c r="L1354" s="4">
        <v>0.0</v>
      </c>
      <c r="M1354" s="4">
        <v>0.0</v>
      </c>
      <c r="N1354" s="4">
        <v>0.0</v>
      </c>
      <c r="O1354" s="4">
        <v>0.00827340418761535</v>
      </c>
      <c r="P1354" s="4">
        <v>0.0429580602049259</v>
      </c>
      <c r="Q1354" s="4">
        <v>0.0154649016737733</v>
      </c>
      <c r="R1354" s="4">
        <v>0.0554318080570229</v>
      </c>
      <c r="S1354" s="4">
        <v>0.185960669509324</v>
      </c>
      <c r="T1354" s="4">
        <v>0.0881435753834405</v>
      </c>
      <c r="U1354" s="13">
        <v>0.424107426971298</v>
      </c>
      <c r="V1354" s="4">
        <v>0.27278603749192</v>
      </c>
      <c r="W1354" s="4">
        <v>0.246445497630332</v>
      </c>
      <c r="X1354" s="4">
        <v>0.729857819905213</v>
      </c>
      <c r="Y1354" s="4">
        <v>0.023696682464455</v>
      </c>
      <c r="Z1354" s="4">
        <v>0.0</v>
      </c>
      <c r="AA1354" s="4">
        <v>0.255074337427279</v>
      </c>
      <c r="AB1354" s="4">
        <v>0.232902391725921</v>
      </c>
      <c r="AC1354" s="4">
        <v>0.477698771816419</v>
      </c>
      <c r="AD1354" s="4">
        <v>0.291666931331311</v>
      </c>
      <c r="AE1354" s="4">
        <v>0.11</v>
      </c>
      <c r="AF1354" s="4">
        <v>0.26</v>
      </c>
      <c r="AG1354" s="4">
        <v>0.27</v>
      </c>
      <c r="AH1354" s="4">
        <v>0.21</v>
      </c>
      <c r="AI1354" s="4">
        <v>0.01</v>
      </c>
      <c r="AJ1354" s="4">
        <v>1.32034711431326</v>
      </c>
      <c r="AK1354" s="4">
        <v>0.820377787867805</v>
      </c>
      <c r="AL1354" s="4">
        <v>0.0782524815222084</v>
      </c>
      <c r="AM1354" s="13"/>
      <c r="AN1354" s="13"/>
    </row>
    <row r="1355" ht="15.0" customHeight="1">
      <c r="A1355" s="13" t="s">
        <v>3951</v>
      </c>
      <c r="B1355" s="13" t="s">
        <v>3940</v>
      </c>
      <c r="C1355" s="13" t="s">
        <v>3952</v>
      </c>
      <c r="D1355" s="13">
        <v>654.911213920602</v>
      </c>
      <c r="E1355" s="13">
        <v>2.06778481012658</v>
      </c>
      <c r="F1355" s="13">
        <v>1354.21546012658</v>
      </c>
      <c r="G1355" s="13">
        <v>0.22340913960393</v>
      </c>
      <c r="H1355" s="4">
        <v>0.0</v>
      </c>
      <c r="I1355" s="4">
        <v>0.0</v>
      </c>
      <c r="J1355" s="4">
        <v>0.00923268870867124</v>
      </c>
      <c r="K1355" s="4">
        <v>0.0168122270742358</v>
      </c>
      <c r="L1355" s="4">
        <v>0.0</v>
      </c>
      <c r="M1355" s="4">
        <v>0.0</v>
      </c>
      <c r="N1355" s="4">
        <v>0.0</v>
      </c>
      <c r="O1355" s="4">
        <v>0.179694323144105</v>
      </c>
      <c r="P1355" s="4">
        <v>0.0219276356830942</v>
      </c>
      <c r="Q1355" s="4">
        <v>0.0</v>
      </c>
      <c r="R1355" s="4">
        <v>0.0155021834061135</v>
      </c>
      <c r="S1355" s="4">
        <v>0.0971303805364941</v>
      </c>
      <c r="T1355" s="4">
        <v>0.174703680598877</v>
      </c>
      <c r="U1355" s="13">
        <v>0.484996880848409</v>
      </c>
      <c r="V1355" s="4">
        <v>0.579412935018824</v>
      </c>
      <c r="W1355" s="4">
        <v>0.692551505546751</v>
      </c>
      <c r="X1355" s="4">
        <v>0.228209191759113</v>
      </c>
      <c r="Y1355" s="4">
        <v>0.0454305335446381</v>
      </c>
      <c r="Z1355" s="4">
        <v>0.0338087691494982</v>
      </c>
      <c r="AA1355" s="4">
        <v>0.194239539652903</v>
      </c>
      <c r="AB1355" s="4">
        <v>0.0731535612622815</v>
      </c>
      <c r="AC1355" s="4">
        <v>0.715466315692816</v>
      </c>
      <c r="AD1355" s="4">
        <v>0.204248453004048</v>
      </c>
      <c r="AE1355" s="4">
        <v>0.11</v>
      </c>
      <c r="AF1355" s="4">
        <v>0.12</v>
      </c>
      <c r="AG1355" s="4">
        <v>0.13</v>
      </c>
      <c r="AH1355" s="4">
        <v>0.17</v>
      </c>
      <c r="AI1355" s="4">
        <v>0.44</v>
      </c>
      <c r="AJ1355" s="4">
        <v>1.42492467854248</v>
      </c>
      <c r="AK1355" s="4">
        <v>0.885355481894565</v>
      </c>
      <c r="AL1355" s="4">
        <v>1.74945071490442</v>
      </c>
      <c r="AM1355" s="13"/>
      <c r="AN1355" s="13"/>
    </row>
    <row r="1356" ht="15.0" customHeight="1">
      <c r="A1356" s="13" t="s">
        <v>3954</v>
      </c>
      <c r="B1356" s="13" t="s">
        <v>3940</v>
      </c>
      <c r="C1356" s="13" t="s">
        <v>631</v>
      </c>
      <c r="D1356" s="13">
        <v>1116.64640647363</v>
      </c>
      <c r="E1356" s="13">
        <v>1.88053830227743</v>
      </c>
      <c r="F1356" s="13">
        <v>2099.89633747412</v>
      </c>
      <c r="G1356" s="13">
        <v>0.325388087636244</v>
      </c>
      <c r="H1356" s="4">
        <v>0.0217539089055065</v>
      </c>
      <c r="I1356" s="4">
        <v>0.0145026059370043</v>
      </c>
      <c r="J1356" s="4">
        <v>0.121912531157942</v>
      </c>
      <c r="K1356" s="4">
        <v>0.0241332426920462</v>
      </c>
      <c r="L1356" s="4">
        <v>0.0</v>
      </c>
      <c r="M1356" s="4">
        <v>0.0</v>
      </c>
      <c r="N1356" s="4">
        <v>0.0</v>
      </c>
      <c r="O1356" s="4">
        <v>0.0697371402673918</v>
      </c>
      <c r="P1356" s="4">
        <v>0.0828234760933605</v>
      </c>
      <c r="Q1356" s="4">
        <v>0.0</v>
      </c>
      <c r="R1356" s="4">
        <v>0.005891683661908</v>
      </c>
      <c r="S1356" s="4">
        <v>0.0406186267845003</v>
      </c>
      <c r="T1356" s="4">
        <v>0.26869476546567</v>
      </c>
      <c r="U1356" s="13">
        <v>0.34993201903467</v>
      </c>
      <c r="V1356" s="4">
        <v>0.511945392491467</v>
      </c>
      <c r="W1356" s="4">
        <v>0.603225806451613</v>
      </c>
      <c r="X1356" s="4">
        <v>0.372043010752688</v>
      </c>
      <c r="Y1356" s="4">
        <v>0.0161290322580645</v>
      </c>
      <c r="Z1356" s="4">
        <v>0.00860215053763441</v>
      </c>
      <c r="AA1356" s="4">
        <v>0.265495981503908</v>
      </c>
      <c r="AB1356" s="4">
        <v>0.15022569635583</v>
      </c>
      <c r="AC1356" s="4">
        <v>0.564075745898932</v>
      </c>
      <c r="AD1356" s="4">
        <v>0.180208132544522</v>
      </c>
      <c r="AE1356" s="4">
        <v>0.1</v>
      </c>
      <c r="AF1356" s="4">
        <v>0.19</v>
      </c>
      <c r="AG1356" s="4">
        <v>0.14</v>
      </c>
      <c r="AH1356" s="4">
        <v>0.48</v>
      </c>
      <c r="AI1356" s="4">
        <v>0.07</v>
      </c>
      <c r="AJ1356" s="4">
        <v>1.35950664511151</v>
      </c>
      <c r="AK1356" s="4">
        <v>0.844708972373715</v>
      </c>
      <c r="AL1356" s="4">
        <v>0.965206190871334</v>
      </c>
      <c r="AM1356" s="13"/>
      <c r="AN1356" s="13"/>
    </row>
    <row r="1357" ht="15.0" customHeight="1">
      <c r="A1357" s="13" t="s">
        <v>3955</v>
      </c>
      <c r="B1357" s="13" t="s">
        <v>3940</v>
      </c>
      <c r="C1357" s="13" t="s">
        <v>3956</v>
      </c>
      <c r="D1357" s="13">
        <v>488.96592209333</v>
      </c>
      <c r="E1357" s="13">
        <v>4.39768115942029</v>
      </c>
      <c r="F1357" s="13">
        <v>2150.31622318841</v>
      </c>
      <c r="G1357" s="13">
        <v>0.653374637490113</v>
      </c>
      <c r="H1357" s="4">
        <v>0.0</v>
      </c>
      <c r="I1357" s="4">
        <v>0.0</v>
      </c>
      <c r="J1357" s="4">
        <v>0.0</v>
      </c>
      <c r="K1357" s="4">
        <v>0.0</v>
      </c>
      <c r="L1357" s="4">
        <v>0.0</v>
      </c>
      <c r="M1357" s="4">
        <v>0.0</v>
      </c>
      <c r="N1357" s="4">
        <v>0.0</v>
      </c>
      <c r="O1357" s="4">
        <v>0.282042447629548</v>
      </c>
      <c r="P1357" s="4">
        <v>0.258889195148842</v>
      </c>
      <c r="Q1357" s="4">
        <v>0.142158213891952</v>
      </c>
      <c r="R1357" s="4">
        <v>0.0</v>
      </c>
      <c r="S1357" s="4">
        <v>0.0</v>
      </c>
      <c r="T1357" s="4">
        <v>0.316910143329658</v>
      </c>
      <c r="U1357" s="13">
        <v>0.0</v>
      </c>
      <c r="V1357" s="4">
        <v>0.66108621144213</v>
      </c>
      <c r="W1357" s="4">
        <v>0.315054835493519</v>
      </c>
      <c r="X1357" s="4">
        <v>0.405782652043868</v>
      </c>
      <c r="Y1357" s="4">
        <v>0.279162512462612</v>
      </c>
      <c r="Z1357" s="4">
        <v>0.0</v>
      </c>
      <c r="AA1357" s="4">
        <v>0.0473240179277617</v>
      </c>
      <c r="AB1357" s="4">
        <v>0.00184550487740575</v>
      </c>
      <c r="AC1357" s="4">
        <v>0.943580279462167</v>
      </c>
      <c r="AD1357" s="4">
        <v>0.14895609891255</v>
      </c>
      <c r="AE1357" s="4">
        <v>0.05</v>
      </c>
      <c r="AF1357" s="4">
        <v>0.13</v>
      </c>
      <c r="AG1357" s="4">
        <v>0.06</v>
      </c>
      <c r="AH1357" s="4">
        <v>0.0</v>
      </c>
      <c r="AI1357" s="4">
        <v>0.73</v>
      </c>
      <c r="AJ1357" s="4">
        <v>0.813558808124735</v>
      </c>
      <c r="AK1357" s="4">
        <v>0.505492508806578</v>
      </c>
      <c r="AL1357" s="4">
        <v>1.86515104591435</v>
      </c>
      <c r="AM1357" s="13"/>
      <c r="AN1357" s="13"/>
    </row>
    <row r="1358" ht="15.0" customHeight="1">
      <c r="A1358" s="13" t="s">
        <v>3958</v>
      </c>
      <c r="B1358" s="13" t="s">
        <v>3940</v>
      </c>
      <c r="C1358" s="13" t="s">
        <v>1535</v>
      </c>
      <c r="D1358" s="13">
        <v>994.936620730977</v>
      </c>
      <c r="E1358" s="13">
        <v>1.93171296296296</v>
      </c>
      <c r="F1358" s="13">
        <v>1921.93196759259</v>
      </c>
      <c r="G1358" s="13">
        <v>0.277531455961654</v>
      </c>
      <c r="H1358" s="4">
        <v>0.0</v>
      </c>
      <c r="I1358" s="4">
        <v>0.0</v>
      </c>
      <c r="J1358" s="4">
        <v>0.0810065907729179</v>
      </c>
      <c r="K1358" s="4">
        <v>0.0</v>
      </c>
      <c r="L1358" s="4">
        <v>0.0</v>
      </c>
      <c r="M1358" s="4">
        <v>0.0</v>
      </c>
      <c r="N1358" s="4">
        <v>0.0</v>
      </c>
      <c r="O1358" s="4">
        <v>0.103415218693829</v>
      </c>
      <c r="P1358" s="4">
        <v>0.0931096464949071</v>
      </c>
      <c r="Q1358" s="4">
        <v>0.0</v>
      </c>
      <c r="R1358" s="4">
        <v>0.0</v>
      </c>
      <c r="S1358" s="4">
        <v>0.186698621929299</v>
      </c>
      <c r="T1358" s="4">
        <v>0.189934092270821</v>
      </c>
      <c r="U1358" s="13">
        <v>0.345835829838226</v>
      </c>
      <c r="V1358" s="4">
        <v>0.536848412222888</v>
      </c>
      <c r="W1358" s="4">
        <v>0.334821428571429</v>
      </c>
      <c r="X1358" s="4">
        <v>0.560267857142857</v>
      </c>
      <c r="Y1358" s="4">
        <v>0.0513392857142857</v>
      </c>
      <c r="Z1358" s="4">
        <v>0.0535714285714286</v>
      </c>
      <c r="AA1358" s="4">
        <v>0.249610545236669</v>
      </c>
      <c r="AB1358" s="4">
        <v>0.144877171959257</v>
      </c>
      <c r="AC1358" s="4">
        <v>0.587537447573397</v>
      </c>
      <c r="AD1358" s="4">
        <v>0.127681107480411</v>
      </c>
      <c r="AE1358" s="4">
        <v>0.02</v>
      </c>
      <c r="AF1358" s="4">
        <v>0.17</v>
      </c>
      <c r="AG1358" s="4">
        <v>0.07</v>
      </c>
      <c r="AH1358" s="4">
        <v>0.51</v>
      </c>
      <c r="AI1358" s="4">
        <v>0.21</v>
      </c>
      <c r="AJ1358" s="4">
        <v>1.23676307512238</v>
      </c>
      <c r="AK1358" s="4">
        <v>0.768444104346906</v>
      </c>
      <c r="AL1358" s="4">
        <v>2.00877529685417</v>
      </c>
      <c r="AM1358" s="13"/>
      <c r="AN1358" s="13"/>
    </row>
    <row r="1359" ht="15.0" customHeight="1">
      <c r="A1359" s="13" t="s">
        <v>3959</v>
      </c>
      <c r="B1359" s="13" t="s">
        <v>3940</v>
      </c>
      <c r="C1359" s="13" t="s">
        <v>1317</v>
      </c>
      <c r="D1359" s="13">
        <v>661.445209630299</v>
      </c>
      <c r="E1359" s="13">
        <v>4.86103127641589</v>
      </c>
      <c r="F1359" s="13">
        <v>3215.30585164835</v>
      </c>
      <c r="G1359" s="13">
        <v>0.450057385316315</v>
      </c>
      <c r="H1359" s="4">
        <v>0.00407801199995072</v>
      </c>
      <c r="I1359" s="4">
        <v>0.0</v>
      </c>
      <c r="J1359" s="4">
        <v>0.0118028262717607</v>
      </c>
      <c r="K1359" s="4">
        <v>0.0</v>
      </c>
      <c r="L1359" s="4">
        <v>0.0</v>
      </c>
      <c r="M1359" s="4">
        <v>0.0</v>
      </c>
      <c r="N1359" s="4">
        <v>0.00279670309362179</v>
      </c>
      <c r="O1359" s="4">
        <v>0.584190619340372</v>
      </c>
      <c r="P1359" s="4">
        <v>0.0254413739573965</v>
      </c>
      <c r="Q1359" s="4">
        <v>0.00993014402404918</v>
      </c>
      <c r="R1359" s="4">
        <v>0.0</v>
      </c>
      <c r="S1359" s="4">
        <v>0.00822994566757426</v>
      </c>
      <c r="T1359" s="4">
        <v>0.202052558305715</v>
      </c>
      <c r="U1359" s="13">
        <v>0.151477817339559</v>
      </c>
      <c r="V1359" s="4">
        <v>0.536726602441484</v>
      </c>
      <c r="W1359" s="4">
        <v>0.746314595820509</v>
      </c>
      <c r="X1359" s="4">
        <v>0.144662238781792</v>
      </c>
      <c r="Y1359" s="4">
        <v>0.0688482099465414</v>
      </c>
      <c r="Z1359" s="4">
        <v>0.0401749554511583</v>
      </c>
      <c r="AA1359" s="4">
        <v>0.147297673286266</v>
      </c>
      <c r="AB1359" s="4">
        <v>0.0298055855041213</v>
      </c>
      <c r="AC1359" s="4">
        <v>0.816314819323201</v>
      </c>
      <c r="AD1359" s="4">
        <v>0.319546880358739</v>
      </c>
      <c r="AE1359" s="4">
        <v>0.09</v>
      </c>
      <c r="AF1359" s="4">
        <v>0.07</v>
      </c>
      <c r="AG1359" s="4">
        <v>0.12</v>
      </c>
      <c r="AH1359" s="4">
        <v>0.39</v>
      </c>
      <c r="AI1359" s="4">
        <v>0.28</v>
      </c>
      <c r="AJ1359" s="4">
        <v>1.38095265148038</v>
      </c>
      <c r="AK1359" s="4">
        <v>0.858034125337482</v>
      </c>
      <c r="AL1359" s="4">
        <v>1.09774699153671</v>
      </c>
      <c r="AM1359" s="13"/>
      <c r="AN1359" s="13"/>
    </row>
    <row r="1360" ht="15.0" customHeight="1">
      <c r="A1360" s="13" t="s">
        <v>3960</v>
      </c>
      <c r="B1360" s="13" t="s">
        <v>3940</v>
      </c>
      <c r="C1360" s="13" t="s">
        <v>2867</v>
      </c>
      <c r="D1360" s="13">
        <v>1598.28053359049</v>
      </c>
      <c r="E1360" s="13">
        <v>1.51941391941392</v>
      </c>
      <c r="F1360" s="13">
        <v>2428.44968986569</v>
      </c>
      <c r="G1360" s="13">
        <v>0.260888781742205</v>
      </c>
      <c r="H1360" s="4">
        <v>0.0</v>
      </c>
      <c r="I1360" s="4">
        <v>0.0</v>
      </c>
      <c r="J1360" s="4">
        <v>0.110841816125384</v>
      </c>
      <c r="K1360" s="4">
        <v>0.130271449345613</v>
      </c>
      <c r="L1360" s="4">
        <v>0.0</v>
      </c>
      <c r="M1360" s="4">
        <v>0.0</v>
      </c>
      <c r="N1360" s="4">
        <v>0.0</v>
      </c>
      <c r="O1360" s="4">
        <v>0.0143399579899822</v>
      </c>
      <c r="P1360" s="4">
        <v>0.0</v>
      </c>
      <c r="Q1360" s="4">
        <v>0.00682662788818872</v>
      </c>
      <c r="R1360" s="4">
        <v>0.183713039263209</v>
      </c>
      <c r="S1360" s="4">
        <v>0.187227338826951</v>
      </c>
      <c r="T1360" s="4">
        <v>0.0349814186459848</v>
      </c>
      <c r="U1360" s="13">
        <v>0.331798351914687</v>
      </c>
      <c r="V1360" s="4">
        <v>0.295724847315976</v>
      </c>
      <c r="W1360" s="4">
        <v>0.275815217391304</v>
      </c>
      <c r="X1360" s="4">
        <v>0.610054347826087</v>
      </c>
      <c r="Y1360" s="4">
        <v>0.0923913043478261</v>
      </c>
      <c r="Z1360" s="4">
        <v>0.0217391304347826</v>
      </c>
      <c r="AA1360" s="4">
        <v>0.244736419157827</v>
      </c>
      <c r="AB1360" s="4">
        <v>0.546448087431694</v>
      </c>
      <c r="AC1360" s="4">
        <v>0.174742847958856</v>
      </c>
      <c r="AD1360" s="4">
        <v>0.176161665801034</v>
      </c>
      <c r="AE1360" s="4">
        <v>0.03</v>
      </c>
      <c r="AF1360" s="4">
        <v>0.29</v>
      </c>
      <c r="AG1360" s="4">
        <v>0.14</v>
      </c>
      <c r="AH1360" s="4">
        <v>0.27</v>
      </c>
      <c r="AI1360" s="4">
        <v>0.2</v>
      </c>
      <c r="AJ1360" s="4">
        <v>1.4148436789347</v>
      </c>
      <c r="AK1360" s="4">
        <v>0.879091804662973</v>
      </c>
      <c r="AL1360" s="4">
        <v>0.91250327526732</v>
      </c>
      <c r="AM1360" s="13"/>
      <c r="AN1360" s="13"/>
    </row>
    <row r="1361" ht="15.0" customHeight="1">
      <c r="A1361" s="13" t="s">
        <v>3961</v>
      </c>
      <c r="B1361" s="13" t="s">
        <v>3940</v>
      </c>
      <c r="C1361" s="13" t="s">
        <v>3962</v>
      </c>
      <c r="D1361" s="13">
        <v>688.84393704988</v>
      </c>
      <c r="E1361" s="13">
        <v>2.10028011204482</v>
      </c>
      <c r="F1361" s="13">
        <v>1446.76522128852</v>
      </c>
      <c r="G1361" s="13">
        <v>0.619231795145372</v>
      </c>
      <c r="H1361" s="4">
        <v>0.0</v>
      </c>
      <c r="I1361" s="4">
        <v>0.0</v>
      </c>
      <c r="J1361" s="4">
        <v>0.0</v>
      </c>
      <c r="K1361" s="4">
        <v>0.0</v>
      </c>
      <c r="L1361" s="4">
        <v>0.0</v>
      </c>
      <c r="M1361" s="4">
        <v>0.0</v>
      </c>
      <c r="N1361" s="4">
        <v>0.0</v>
      </c>
      <c r="O1361" s="4">
        <v>0.749112616973217</v>
      </c>
      <c r="P1361" s="4">
        <v>0.0</v>
      </c>
      <c r="Q1361" s="4">
        <v>0.0</v>
      </c>
      <c r="R1361" s="4">
        <v>0.0245240400129074</v>
      </c>
      <c r="S1361" s="4">
        <v>0.021135850274282</v>
      </c>
      <c r="T1361" s="4">
        <v>0.0527589545014521</v>
      </c>
      <c r="U1361" s="13">
        <v>0.152468538238141</v>
      </c>
      <c r="V1361" s="4">
        <v>0.708188850360096</v>
      </c>
      <c r="W1361" s="4">
        <v>0.657250470809793</v>
      </c>
      <c r="X1361" s="4">
        <v>0.173258003766478</v>
      </c>
      <c r="Y1361" s="4">
        <v>0.169491525423729</v>
      </c>
      <c r="Z1361" s="4">
        <v>0.0</v>
      </c>
      <c r="AA1361" s="4">
        <v>0.275140037343291</v>
      </c>
      <c r="AB1361" s="4">
        <v>0.0425446785809549</v>
      </c>
      <c r="AC1361" s="4">
        <v>0.665377433982395</v>
      </c>
      <c r="AD1361" s="4">
        <v>0.080399911924461</v>
      </c>
      <c r="AE1361" s="4">
        <v>0.04</v>
      </c>
      <c r="AF1361" s="4">
        <v>0.08</v>
      </c>
      <c r="AG1361" s="4">
        <v>0.14</v>
      </c>
      <c r="AH1361" s="4">
        <v>0.04</v>
      </c>
      <c r="AI1361" s="4">
        <v>0.69</v>
      </c>
      <c r="AJ1361" s="4">
        <v>0.990858097585987</v>
      </c>
      <c r="AK1361" s="4">
        <v>0.615654751221451</v>
      </c>
      <c r="AL1361" s="4">
        <v>2.56112122861165</v>
      </c>
      <c r="AM1361" s="13"/>
      <c r="AN1361" s="13"/>
    </row>
    <row r="1362" ht="15.0" customHeight="1">
      <c r="A1362" s="13" t="s">
        <v>3964</v>
      </c>
      <c r="B1362" s="13" t="s">
        <v>3940</v>
      </c>
      <c r="C1362" s="13" t="s">
        <v>3965</v>
      </c>
      <c r="D1362" s="13">
        <v>721.69394652738</v>
      </c>
      <c r="E1362" s="13">
        <v>2.20906217070601</v>
      </c>
      <c r="F1362" s="13">
        <v>1594.26679610116</v>
      </c>
      <c r="G1362" s="13">
        <v>0.309029765311963</v>
      </c>
      <c r="H1362" s="4">
        <v>0.0160995331376041</v>
      </c>
      <c r="I1362" s="4">
        <v>0.0</v>
      </c>
      <c r="J1362" s="4">
        <v>0.00382634644077586</v>
      </c>
      <c r="K1362" s="4">
        <v>0.0258218222072484</v>
      </c>
      <c r="L1362" s="4">
        <v>0.0</v>
      </c>
      <c r="M1362" s="4">
        <v>0.00312845935409347</v>
      </c>
      <c r="N1362" s="4">
        <v>0.0</v>
      </c>
      <c r="O1362" s="4">
        <v>0.136184242190884</v>
      </c>
      <c r="P1362" s="4">
        <v>0.126750733984695</v>
      </c>
      <c r="Q1362" s="4">
        <v>0.0</v>
      </c>
      <c r="R1362" s="4">
        <v>0.0235837705154738</v>
      </c>
      <c r="S1362" s="4">
        <v>0.121047311931463</v>
      </c>
      <c r="T1362" s="4">
        <v>0.123357558839101</v>
      </c>
      <c r="U1362" s="13">
        <v>0.420200221398662</v>
      </c>
      <c r="V1362" s="4">
        <v>0.488456401450105</v>
      </c>
      <c r="W1362" s="4">
        <v>0.6240234375</v>
      </c>
      <c r="X1362" s="4">
        <v>0.3603515625</v>
      </c>
      <c r="Y1362" s="4">
        <v>0.00390625</v>
      </c>
      <c r="Z1362" s="4">
        <v>0.01171875</v>
      </c>
      <c r="AA1362" s="4">
        <v>0.240125930165999</v>
      </c>
      <c r="AB1362" s="4">
        <v>0.0795172676970044</v>
      </c>
      <c r="AC1362" s="4">
        <v>0.658175920625835</v>
      </c>
      <c r="AD1362" s="4">
        <v>0.238341947988461</v>
      </c>
      <c r="AE1362" s="4">
        <v>0.11</v>
      </c>
      <c r="AF1362" s="4">
        <v>0.16</v>
      </c>
      <c r="AG1362" s="4">
        <v>0.19</v>
      </c>
      <c r="AH1362" s="4">
        <v>0.28</v>
      </c>
      <c r="AI1362" s="4">
        <v>0.23</v>
      </c>
      <c r="AJ1362" s="4">
        <v>1.54600806628788</v>
      </c>
      <c r="AK1362" s="4">
        <v>0.960588820695611</v>
      </c>
      <c r="AL1362" s="4">
        <v>1.35206652672003</v>
      </c>
      <c r="AM1362" s="13"/>
      <c r="AN1362" s="13"/>
    </row>
    <row r="1363" ht="15.0" customHeight="1">
      <c r="A1363" s="13" t="s">
        <v>3967</v>
      </c>
      <c r="B1363" s="13" t="s">
        <v>3940</v>
      </c>
      <c r="C1363" s="13" t="s">
        <v>3968</v>
      </c>
      <c r="D1363" s="13">
        <v>1049.23802570752</v>
      </c>
      <c r="E1363" s="13">
        <v>1.7519012345679</v>
      </c>
      <c r="F1363" s="13">
        <v>1838.16139259259</v>
      </c>
      <c r="G1363" s="13">
        <v>0.321513135640997</v>
      </c>
      <c r="H1363" s="4">
        <v>0.0168841575091575</v>
      </c>
      <c r="I1363" s="4">
        <v>0.00735462454212454</v>
      </c>
      <c r="J1363" s="4">
        <v>0.0848500457875458</v>
      </c>
      <c r="K1363" s="4">
        <v>0.0</v>
      </c>
      <c r="L1363" s="4">
        <v>0.0</v>
      </c>
      <c r="M1363" s="4">
        <v>0.0</v>
      </c>
      <c r="N1363" s="4">
        <v>0.0</v>
      </c>
      <c r="O1363" s="4">
        <v>0.112007783882784</v>
      </c>
      <c r="P1363" s="4">
        <v>0.105311355311355</v>
      </c>
      <c r="Q1363" s="4">
        <v>0.0</v>
      </c>
      <c r="R1363" s="4">
        <v>0.0360576923076923</v>
      </c>
      <c r="S1363" s="4">
        <v>0.112723214285714</v>
      </c>
      <c r="T1363" s="4">
        <v>0.12428456959707</v>
      </c>
      <c r="U1363" s="13">
        <v>0.400526556776557</v>
      </c>
      <c r="V1363" s="4">
        <v>0.492727477731424</v>
      </c>
      <c r="W1363" s="4">
        <v>0.554347826086957</v>
      </c>
      <c r="X1363" s="4">
        <v>0.386727688787185</v>
      </c>
      <c r="Y1363" s="4">
        <v>0.0314645308924485</v>
      </c>
      <c r="Z1363" s="4">
        <v>0.0274599542334096</v>
      </c>
      <c r="AA1363" s="4">
        <v>0.262120870447627</v>
      </c>
      <c r="AB1363" s="4">
        <v>0.162870673131131</v>
      </c>
      <c r="AC1363" s="4">
        <v>0.555333182996956</v>
      </c>
      <c r="AD1363" s="4">
        <v>0.195418758878056</v>
      </c>
      <c r="AE1363" s="4">
        <v>0.05</v>
      </c>
      <c r="AF1363" s="4">
        <v>0.21</v>
      </c>
      <c r="AG1363" s="4">
        <v>0.23</v>
      </c>
      <c r="AH1363" s="4">
        <v>0.17</v>
      </c>
      <c r="AI1363" s="4">
        <v>0.27</v>
      </c>
      <c r="AJ1363" s="4">
        <v>1.47030077345087</v>
      </c>
      <c r="AK1363" s="4">
        <v>0.913549234855043</v>
      </c>
      <c r="AL1363" s="4">
        <v>1.71846678139074</v>
      </c>
      <c r="AM1363" s="13"/>
      <c r="AN1363" s="13"/>
    </row>
    <row r="1364" ht="15.0" customHeight="1">
      <c r="A1364" s="13" t="s">
        <v>3970</v>
      </c>
      <c r="B1364" s="13" t="s">
        <v>3940</v>
      </c>
      <c r="C1364" s="13" t="s">
        <v>3971</v>
      </c>
      <c r="D1364" s="13">
        <v>1671.60055116397</v>
      </c>
      <c r="E1364" s="13">
        <v>1.02596726190476</v>
      </c>
      <c r="F1364" s="13">
        <v>1715.00744047619</v>
      </c>
      <c r="G1364" s="13">
        <v>0.319239973892233</v>
      </c>
      <c r="H1364" s="4">
        <v>0.0345409886398526</v>
      </c>
      <c r="I1364" s="4">
        <v>0.0</v>
      </c>
      <c r="J1364" s="4">
        <v>0.213002763279091</v>
      </c>
      <c r="K1364" s="4">
        <v>0.0</v>
      </c>
      <c r="L1364" s="4">
        <v>0.0</v>
      </c>
      <c r="M1364" s="4">
        <v>0.0</v>
      </c>
      <c r="N1364" s="4">
        <v>0.0</v>
      </c>
      <c r="O1364" s="4">
        <v>0.0313171630334664</v>
      </c>
      <c r="P1364" s="4">
        <v>0.0242554498004298</v>
      </c>
      <c r="Q1364" s="4">
        <v>0.0138931532084741</v>
      </c>
      <c r="R1364" s="4">
        <v>0.0549585508136322</v>
      </c>
      <c r="S1364" s="4">
        <v>0.155204175621738</v>
      </c>
      <c r="T1364" s="4">
        <v>0.172704943199263</v>
      </c>
      <c r="U1364" s="13">
        <v>0.300122812404053</v>
      </c>
      <c r="V1364" s="4">
        <v>0.381463485386903</v>
      </c>
      <c r="W1364" s="4">
        <v>0.526615969581749</v>
      </c>
      <c r="X1364" s="4">
        <v>0.433460076045627</v>
      </c>
      <c r="Y1364" s="4">
        <v>0.0399239543726236</v>
      </c>
      <c r="Z1364" s="4">
        <v>0.0</v>
      </c>
      <c r="AA1364" s="4">
        <v>0.393574588440061</v>
      </c>
      <c r="AB1364" s="4">
        <v>0.324243962578867</v>
      </c>
      <c r="AC1364" s="4">
        <v>0.22061063166292</v>
      </c>
      <c r="AD1364" s="4">
        <v>0.150318563080896</v>
      </c>
      <c r="AE1364" s="4">
        <v>0.08</v>
      </c>
      <c r="AF1364" s="4">
        <v>0.23</v>
      </c>
      <c r="AG1364" s="4">
        <v>0.12</v>
      </c>
      <c r="AH1364" s="4">
        <v>0.39</v>
      </c>
      <c r="AI1364" s="4">
        <v>0.02</v>
      </c>
      <c r="AJ1364" s="4">
        <v>1.23998317965558</v>
      </c>
      <c r="AK1364" s="4">
        <v>0.770444867786322</v>
      </c>
      <c r="AL1364" s="4">
        <v>0.552158122561498</v>
      </c>
      <c r="AM1364" s="13"/>
      <c r="AN1364" s="13"/>
    </row>
    <row r="1365" ht="15.0" customHeight="1">
      <c r="A1365" s="13" t="s">
        <v>3973</v>
      </c>
      <c r="B1365" s="13" t="s">
        <v>3940</v>
      </c>
      <c r="C1365" s="13" t="s">
        <v>3974</v>
      </c>
      <c r="D1365" s="13">
        <v>1430.01492735043</v>
      </c>
      <c r="E1365" s="13">
        <v>1.55481727574751</v>
      </c>
      <c r="F1365" s="13">
        <v>2223.41191362126</v>
      </c>
      <c r="G1365" s="13">
        <v>0.263995726495726</v>
      </c>
      <c r="H1365" s="4">
        <v>0.0817409766454352</v>
      </c>
      <c r="I1365" s="4">
        <v>0.0</v>
      </c>
      <c r="J1365" s="4">
        <v>0.0568530313753244</v>
      </c>
      <c r="K1365" s="4">
        <v>0.037862703467799</v>
      </c>
      <c r="L1365" s="4">
        <v>0.0</v>
      </c>
      <c r="M1365" s="4">
        <v>0.0</v>
      </c>
      <c r="N1365" s="4">
        <v>0.0</v>
      </c>
      <c r="O1365" s="4">
        <v>0.0941259731068648</v>
      </c>
      <c r="P1365" s="4">
        <v>0.0208775654635527</v>
      </c>
      <c r="Q1365" s="4">
        <v>0.0</v>
      </c>
      <c r="R1365" s="4">
        <v>0.050483604623732</v>
      </c>
      <c r="S1365" s="4">
        <v>0.185303137532437</v>
      </c>
      <c r="T1365" s="4">
        <v>0.116654871431941</v>
      </c>
      <c r="U1365" s="13">
        <v>0.356098136352913</v>
      </c>
      <c r="V1365" s="4">
        <v>0.519230769230769</v>
      </c>
      <c r="W1365" s="4">
        <v>0.415637860082305</v>
      </c>
      <c r="X1365" s="4">
        <v>0.518518518518519</v>
      </c>
      <c r="Y1365" s="4">
        <v>0.0493827160493827</v>
      </c>
      <c r="Z1365" s="4">
        <v>0.0164609053497942</v>
      </c>
      <c r="AA1365" s="4">
        <v>0.444764957264957</v>
      </c>
      <c r="AB1365" s="4">
        <v>0.189102564102564</v>
      </c>
      <c r="AC1365" s="4">
        <v>0.330555555555556</v>
      </c>
      <c r="AD1365" s="4">
        <v>0.140860567903021</v>
      </c>
      <c r="AE1365" s="4">
        <v>0.1</v>
      </c>
      <c r="AF1365" s="4">
        <v>0.2</v>
      </c>
      <c r="AG1365" s="4">
        <v>0.11</v>
      </c>
      <c r="AH1365" s="4">
        <v>0.39</v>
      </c>
      <c r="AI1365" s="4">
        <v>0.14</v>
      </c>
      <c r="AJ1365" s="4">
        <v>1.43742946267408</v>
      </c>
      <c r="AK1365" s="4">
        <v>0.89312514112466</v>
      </c>
      <c r="AL1365" s="4">
        <v>1.16259572539522</v>
      </c>
      <c r="AM1365" s="13"/>
      <c r="AN1365" s="13"/>
    </row>
    <row r="1366" ht="15.0" customHeight="1">
      <c r="A1366" s="13" t="s">
        <v>3976</v>
      </c>
      <c r="B1366" s="13" t="s">
        <v>3940</v>
      </c>
      <c r="C1366" s="13" t="s">
        <v>3977</v>
      </c>
      <c r="D1366" s="13">
        <v>1005.24838136754</v>
      </c>
      <c r="E1366" s="13">
        <v>1.77554179566563</v>
      </c>
      <c r="F1366" s="13">
        <v>1784.8605161433</v>
      </c>
      <c r="G1366" s="13">
        <v>0.444712915680658</v>
      </c>
      <c r="H1366" s="4">
        <v>0.0</v>
      </c>
      <c r="I1366" s="4">
        <v>0.0</v>
      </c>
      <c r="J1366" s="4">
        <v>0.0</v>
      </c>
      <c r="K1366" s="4">
        <v>0.0</v>
      </c>
      <c r="L1366" s="4">
        <v>0.0</v>
      </c>
      <c r="M1366" s="4">
        <v>0.0</v>
      </c>
      <c r="N1366" s="4">
        <v>0.0</v>
      </c>
      <c r="O1366" s="4">
        <v>0.361100716732391</v>
      </c>
      <c r="P1366" s="4">
        <v>0.0483866325091391</v>
      </c>
      <c r="Q1366" s="4">
        <v>0.104401139863562</v>
      </c>
      <c r="R1366" s="4">
        <v>0.0</v>
      </c>
      <c r="S1366" s="4">
        <v>0.0</v>
      </c>
      <c r="T1366" s="4">
        <v>0.353098644253188</v>
      </c>
      <c r="U1366" s="13">
        <v>0.13301286664172</v>
      </c>
      <c r="V1366" s="4">
        <v>0.98916427948686</v>
      </c>
      <c r="W1366" s="4">
        <v>0.641651976832032</v>
      </c>
      <c r="X1366" s="4">
        <v>0.195416771594057</v>
      </c>
      <c r="Y1366" s="4">
        <v>0.142785192646688</v>
      </c>
      <c r="Z1366" s="4">
        <v>0.0201460589272224</v>
      </c>
      <c r="AA1366" s="4">
        <v>0.300909204135011</v>
      </c>
      <c r="AB1366" s="4">
        <v>0.0127039481878192</v>
      </c>
      <c r="AC1366" s="4">
        <v>0.6805828870345</v>
      </c>
      <c r="AD1366" s="4">
        <v>0.126354784348388</v>
      </c>
      <c r="AE1366" s="4">
        <v>0.1</v>
      </c>
      <c r="AF1366" s="4">
        <v>0.07</v>
      </c>
      <c r="AG1366" s="4">
        <v>0.19</v>
      </c>
      <c r="AH1366" s="4">
        <v>0.11</v>
      </c>
      <c r="AI1366" s="4">
        <v>0.5</v>
      </c>
      <c r="AJ1366" s="4">
        <v>1.32131947191165</v>
      </c>
      <c r="AK1366" s="4">
        <v>0.820981947612569</v>
      </c>
      <c r="AL1366" s="4">
        <v>1.46165250345709</v>
      </c>
      <c r="AM1366" s="13"/>
      <c r="AN1366" s="13"/>
    </row>
    <row r="1367" ht="15.0" customHeight="1">
      <c r="A1367" s="13" t="s">
        <v>3979</v>
      </c>
      <c r="B1367" s="13" t="s">
        <v>3940</v>
      </c>
      <c r="C1367" s="13" t="s">
        <v>359</v>
      </c>
      <c r="D1367" s="13">
        <v>1546.5461284965</v>
      </c>
      <c r="E1367" s="13">
        <v>1.05147058823529</v>
      </c>
      <c r="F1367" s="13">
        <v>1626.14776746324</v>
      </c>
      <c r="G1367" s="13">
        <v>0.0758741258741259</v>
      </c>
      <c r="H1367" s="4">
        <v>0.0</v>
      </c>
      <c r="I1367" s="4">
        <v>0.0</v>
      </c>
      <c r="J1367" s="4">
        <v>0.0683385579937304</v>
      </c>
      <c r="K1367" s="4">
        <v>0.0</v>
      </c>
      <c r="L1367" s="4">
        <v>0.0</v>
      </c>
      <c r="M1367" s="4">
        <v>0.0</v>
      </c>
      <c r="N1367" s="4">
        <v>0.0</v>
      </c>
      <c r="O1367" s="4">
        <v>0.0</v>
      </c>
      <c r="P1367" s="4">
        <v>0.00940438871473354</v>
      </c>
      <c r="Q1367" s="4">
        <v>0.0</v>
      </c>
      <c r="R1367" s="4">
        <v>0.0419167039856695</v>
      </c>
      <c r="S1367" s="4">
        <v>0.198746081504702</v>
      </c>
      <c r="T1367" s="4">
        <v>0.0682489923869234</v>
      </c>
      <c r="U1367" s="13">
        <v>0.613345275414241</v>
      </c>
      <c r="V1367" s="4">
        <v>0.493006993006993</v>
      </c>
      <c r="W1367" s="4">
        <v>0.453900709219858</v>
      </c>
      <c r="X1367" s="4">
        <v>0.50886524822695</v>
      </c>
      <c r="Y1367" s="4">
        <v>0.0372340425531915</v>
      </c>
      <c r="Z1367" s="4">
        <v>0.0</v>
      </c>
      <c r="AA1367" s="4">
        <v>0.400961538461538</v>
      </c>
      <c r="AB1367" s="4">
        <v>0.239510489510489</v>
      </c>
      <c r="AC1367" s="4">
        <v>0.32736013986014</v>
      </c>
      <c r="AD1367" s="4">
        <v>0.229965582707973</v>
      </c>
      <c r="AE1367" s="4">
        <v>0.23</v>
      </c>
      <c r="AF1367" s="4">
        <v>0.2</v>
      </c>
      <c r="AG1367" s="4">
        <v>0.17</v>
      </c>
      <c r="AH1367" s="4">
        <v>0.37</v>
      </c>
      <c r="AI1367" s="4">
        <v>0.0</v>
      </c>
      <c r="AJ1367" s="4">
        <v>1.32901905986603</v>
      </c>
      <c r="AK1367" s="4">
        <v>0.825765970590334</v>
      </c>
      <c r="AL1367" s="4">
        <v>0.210805945909565</v>
      </c>
      <c r="AM1367" s="13"/>
      <c r="AN1367" s="13"/>
    </row>
    <row r="1368" ht="15.0" customHeight="1">
      <c r="A1368" s="13" t="s">
        <v>3981</v>
      </c>
      <c r="B1368" s="13" t="s">
        <v>3292</v>
      </c>
      <c r="C1368" s="13" t="s">
        <v>3982</v>
      </c>
      <c r="D1368" s="13">
        <v>1960.9993041126</v>
      </c>
      <c r="E1368" s="13">
        <v>1.923604826546</v>
      </c>
      <c r="F1368" s="13">
        <v>3772.18772624434</v>
      </c>
      <c r="G1368" s="13">
        <v>0.376524091425883</v>
      </c>
      <c r="H1368" s="4">
        <v>0.0185047241933587</v>
      </c>
      <c r="I1368" s="4">
        <v>0.0</v>
      </c>
      <c r="J1368" s="4">
        <v>0.135256988277728</v>
      </c>
      <c r="K1368" s="4">
        <v>0.222762378954797</v>
      </c>
      <c r="L1368" s="4">
        <v>0.0</v>
      </c>
      <c r="M1368" s="4">
        <v>0.0</v>
      </c>
      <c r="N1368" s="4">
        <v>0.0</v>
      </c>
      <c r="O1368" s="4">
        <v>0.0</v>
      </c>
      <c r="P1368" s="4">
        <v>0.0</v>
      </c>
      <c r="Q1368" s="4">
        <v>0.0</v>
      </c>
      <c r="R1368" s="4">
        <v>0.404477202336613</v>
      </c>
      <c r="S1368" s="4">
        <v>0.180813110126632</v>
      </c>
      <c r="T1368" s="4">
        <v>0.0</v>
      </c>
      <c r="U1368" s="13">
        <v>0.0381855961108715</v>
      </c>
      <c r="V1368" s="4">
        <v>0.0368526286901635</v>
      </c>
      <c r="W1368" s="4">
        <v>0.0</v>
      </c>
      <c r="X1368" s="4">
        <v>0.904255319148936</v>
      </c>
      <c r="Y1368" s="4">
        <v>0.0106382978723404</v>
      </c>
      <c r="Z1368" s="4">
        <v>0.0851063829787234</v>
      </c>
      <c r="AA1368" s="4">
        <v>0.135256988277728</v>
      </c>
      <c r="AB1368" s="4">
        <v>0.778648998314188</v>
      </c>
      <c r="AC1368" s="4">
        <v>0.0575136237111381</v>
      </c>
      <c r="AD1368" s="4">
        <v>0.44912141301074</v>
      </c>
      <c r="AE1368" s="4">
        <v>0.21</v>
      </c>
      <c r="AF1368" s="4">
        <v>0.36</v>
      </c>
      <c r="AG1368" s="4">
        <v>0.14</v>
      </c>
      <c r="AH1368" s="4">
        <v>0.09</v>
      </c>
      <c r="AI1368" s="4">
        <v>0.01</v>
      </c>
      <c r="AJ1368" s="4">
        <v>1.23355308277784</v>
      </c>
      <c r="AK1368" s="4">
        <v>0.766449623963577</v>
      </c>
      <c r="AL1368" s="4">
        <v>0.0183522310636495</v>
      </c>
      <c r="AM1368" s="13"/>
      <c r="AN1368" s="13"/>
    </row>
    <row r="1369" ht="15.0" customHeight="1">
      <c r="A1369" s="13" t="s">
        <v>3984</v>
      </c>
      <c r="B1369" s="13" t="s">
        <v>3292</v>
      </c>
      <c r="C1369" s="13" t="s">
        <v>3985</v>
      </c>
      <c r="D1369" s="13">
        <v>2197.07803910615</v>
      </c>
      <c r="E1369" s="13">
        <v>1.40944881889764</v>
      </c>
      <c r="F1369" s="13">
        <v>3096.66904724409</v>
      </c>
      <c r="G1369" s="13">
        <v>0.51683958499601</v>
      </c>
      <c r="H1369" s="4">
        <v>0.0</v>
      </c>
      <c r="I1369" s="4">
        <v>0.0</v>
      </c>
      <c r="J1369" s="4">
        <v>0.634357541899441</v>
      </c>
      <c r="K1369" s="4">
        <v>0.150279329608939</v>
      </c>
      <c r="L1369" s="4">
        <v>0.0</v>
      </c>
      <c r="M1369" s="4">
        <v>0.0</v>
      </c>
      <c r="N1369" s="4">
        <v>0.0</v>
      </c>
      <c r="O1369" s="4">
        <v>0.0</v>
      </c>
      <c r="P1369" s="4">
        <v>0.0</v>
      </c>
      <c r="Q1369" s="4">
        <v>0.0</v>
      </c>
      <c r="R1369" s="4">
        <v>0.209177972865124</v>
      </c>
      <c r="S1369" s="4">
        <v>0.0</v>
      </c>
      <c r="T1369" s="4">
        <v>0.0</v>
      </c>
      <c r="U1369" s="13">
        <v>0.00618515562649641</v>
      </c>
      <c r="V1369" s="4">
        <v>0.00478850758180367</v>
      </c>
      <c r="W1369" s="4">
        <v>0.0</v>
      </c>
      <c r="X1369" s="4">
        <v>0.333333333333333</v>
      </c>
      <c r="Y1369" s="4">
        <v>0.0</v>
      </c>
      <c r="Z1369" s="4">
        <v>0.666666666666667</v>
      </c>
      <c r="AA1369" s="4">
        <v>0.0722665602553871</v>
      </c>
      <c r="AB1369" s="4">
        <v>0.877414205905826</v>
      </c>
      <c r="AC1369" s="4">
        <v>0.0</v>
      </c>
      <c r="AD1369" s="4">
        <v>0.249818224641093</v>
      </c>
      <c r="AE1369" s="4">
        <v>0.21</v>
      </c>
      <c r="AF1369" s="4">
        <v>0.19</v>
      </c>
      <c r="AG1369" s="4">
        <v>0.07</v>
      </c>
      <c r="AH1369" s="4">
        <v>0.1</v>
      </c>
      <c r="AI1369" s="4">
        <v>0.37</v>
      </c>
      <c r="AJ1369" s="4">
        <v>1.42755500945362</v>
      </c>
      <c r="AK1369" s="4">
        <v>0.886989798379113</v>
      </c>
      <c r="AL1369" s="4">
        <v>1.68274485381742</v>
      </c>
      <c r="AM1369" s="13"/>
      <c r="AN1369" s="13"/>
    </row>
    <row r="1370" ht="15.0" customHeight="1">
      <c r="A1370" s="13" t="s">
        <v>3987</v>
      </c>
      <c r="B1370" s="13" t="s">
        <v>3292</v>
      </c>
      <c r="C1370" s="13" t="s">
        <v>3988</v>
      </c>
      <c r="D1370" s="13">
        <v>1266.39425563829</v>
      </c>
      <c r="E1370" s="13">
        <v>1.88175403225806</v>
      </c>
      <c r="F1370" s="13">
        <v>2383.04249697581</v>
      </c>
      <c r="G1370" s="13">
        <v>0.358761450688381</v>
      </c>
      <c r="H1370" s="4">
        <v>0.0132713248638838</v>
      </c>
      <c r="I1370" s="4">
        <v>0.0</v>
      </c>
      <c r="J1370" s="4">
        <v>0.0412885662431942</v>
      </c>
      <c r="K1370" s="4">
        <v>0.325260889292196</v>
      </c>
      <c r="L1370" s="4">
        <v>0.0</v>
      </c>
      <c r="M1370" s="4">
        <v>0.0</v>
      </c>
      <c r="N1370" s="4">
        <v>0.0</v>
      </c>
      <c r="O1370" s="4">
        <v>0.0</v>
      </c>
      <c r="P1370" s="4">
        <v>0.0</v>
      </c>
      <c r="Q1370" s="4">
        <v>0.0</v>
      </c>
      <c r="R1370" s="4">
        <v>0.113033121597096</v>
      </c>
      <c r="S1370" s="4">
        <v>0.226179673321234</v>
      </c>
      <c r="T1370" s="4">
        <v>0.0208711433756806</v>
      </c>
      <c r="U1370" s="13">
        <v>0.260095281306715</v>
      </c>
      <c r="V1370" s="4">
        <v>0.0889269834467242</v>
      </c>
      <c r="W1370" s="4">
        <v>0.55421686746988</v>
      </c>
      <c r="X1370" s="4">
        <v>0.439759036144578</v>
      </c>
      <c r="Y1370" s="4">
        <v>0.00602409638554217</v>
      </c>
      <c r="Z1370" s="4">
        <v>0.0</v>
      </c>
      <c r="AA1370" s="4">
        <v>0.403332083355654</v>
      </c>
      <c r="AB1370" s="4">
        <v>0.378475384368136</v>
      </c>
      <c r="AC1370" s="4">
        <v>0.170782664595275</v>
      </c>
      <c r="AD1370" s="4">
        <v>0.248729590802991</v>
      </c>
      <c r="AE1370" s="4">
        <v>0.12</v>
      </c>
      <c r="AF1370" s="4">
        <v>0.26</v>
      </c>
      <c r="AG1370" s="4">
        <v>0.19</v>
      </c>
      <c r="AH1370" s="4">
        <v>0.25</v>
      </c>
      <c r="AI1370" s="4">
        <v>0.16</v>
      </c>
      <c r="AJ1370" s="4">
        <v>1.55999632659115</v>
      </c>
      <c r="AK1370" s="4">
        <v>0.969280215495744</v>
      </c>
      <c r="AL1370" s="4">
        <v>0.845648842887981</v>
      </c>
      <c r="AM1370" s="13"/>
      <c r="AN1370" s="13"/>
    </row>
    <row r="1371" ht="15.0" customHeight="1">
      <c r="A1371" s="13" t="s">
        <v>3990</v>
      </c>
      <c r="B1371" s="13" t="s">
        <v>3292</v>
      </c>
      <c r="C1371" s="13" t="s">
        <v>3991</v>
      </c>
      <c r="D1371" s="13">
        <v>373.804807171049</v>
      </c>
      <c r="E1371" s="13">
        <v>7.27647058823529</v>
      </c>
      <c r="F1371" s="13">
        <v>2719.97968512111</v>
      </c>
      <c r="G1371" s="13">
        <v>0.906795377811594</v>
      </c>
      <c r="H1371" s="4">
        <v>0.0</v>
      </c>
      <c r="I1371" s="4">
        <v>0.0</v>
      </c>
      <c r="J1371" s="4">
        <v>0.0</v>
      </c>
      <c r="K1371" s="4">
        <v>0.0</v>
      </c>
      <c r="L1371" s="4">
        <v>0.0</v>
      </c>
      <c r="M1371" s="4">
        <v>0.0</v>
      </c>
      <c r="N1371" s="4">
        <v>0.0</v>
      </c>
      <c r="O1371" s="4">
        <v>0.871463217461601</v>
      </c>
      <c r="P1371" s="4">
        <v>0.0353321603499929</v>
      </c>
      <c r="Q1371" s="4">
        <v>0.0</v>
      </c>
      <c r="R1371" s="4">
        <v>0.0</v>
      </c>
      <c r="S1371" s="4">
        <v>0.0</v>
      </c>
      <c r="T1371" s="4">
        <v>0.0115554710162157</v>
      </c>
      <c r="U1371" s="13">
        <v>0.0816491511721908</v>
      </c>
      <c r="V1371" s="4">
        <v>0.313852299205859</v>
      </c>
      <c r="W1371" s="4">
        <v>0.934848484848485</v>
      </c>
      <c r="X1371" s="4">
        <v>0.0606060606060606</v>
      </c>
      <c r="Y1371" s="4">
        <v>0.00454545454545455</v>
      </c>
      <c r="Z1371" s="4">
        <v>0.0</v>
      </c>
      <c r="AA1371" s="4">
        <v>0.098055066812497</v>
      </c>
      <c r="AB1371" s="4">
        <v>0.010461743306862</v>
      </c>
      <c r="AC1371" s="4">
        <v>0.886014551333872</v>
      </c>
      <c r="AD1371" s="4">
        <v>0.429763471119273</v>
      </c>
      <c r="AE1371" s="4">
        <v>0.17</v>
      </c>
      <c r="AF1371" s="4">
        <v>0.13</v>
      </c>
      <c r="AG1371" s="4">
        <v>0.06</v>
      </c>
      <c r="AH1371" s="4">
        <v>0.0</v>
      </c>
      <c r="AI1371" s="4">
        <v>0.62</v>
      </c>
      <c r="AJ1371" s="4">
        <v>1.03164821042713</v>
      </c>
      <c r="AK1371" s="4">
        <v>0.640999073314283</v>
      </c>
      <c r="AL1371" s="4">
        <v>2.25631733756133</v>
      </c>
      <c r="AM1371" s="13"/>
      <c r="AN1371" s="13"/>
    </row>
    <row r="1372" ht="15.0" customHeight="1">
      <c r="A1372" s="13" t="s">
        <v>3993</v>
      </c>
      <c r="B1372" s="13" t="s">
        <v>3292</v>
      </c>
      <c r="C1372" s="13" t="s">
        <v>1160</v>
      </c>
      <c r="D1372" s="13">
        <v>645.013943808533</v>
      </c>
      <c r="E1372" s="13">
        <v>2.91212121212121</v>
      </c>
      <c r="F1372" s="13">
        <v>1878.35878787879</v>
      </c>
      <c r="G1372" s="13">
        <v>0.300520291363163</v>
      </c>
      <c r="H1372" s="4">
        <v>0.029711508309815</v>
      </c>
      <c r="I1372" s="4">
        <v>0.0</v>
      </c>
      <c r="J1372" s="4">
        <v>0.0</v>
      </c>
      <c r="K1372" s="4">
        <v>0.0</v>
      </c>
      <c r="L1372" s="4">
        <v>0.059579805581687</v>
      </c>
      <c r="M1372" s="4">
        <v>0.0</v>
      </c>
      <c r="N1372" s="4">
        <v>0.0</v>
      </c>
      <c r="O1372" s="4">
        <v>0.0</v>
      </c>
      <c r="P1372" s="4">
        <v>0.259250548761367</v>
      </c>
      <c r="Q1372" s="4">
        <v>0.0</v>
      </c>
      <c r="R1372" s="4">
        <v>0.0</v>
      </c>
      <c r="S1372" s="4">
        <v>0.0371589840075259</v>
      </c>
      <c r="T1372" s="4">
        <v>0.246550642834744</v>
      </c>
      <c r="U1372" s="13">
        <v>0.36774851050486</v>
      </c>
      <c r="V1372" s="4">
        <v>0.411377037807839</v>
      </c>
      <c r="W1372" s="4">
        <v>0.435075885328836</v>
      </c>
      <c r="X1372" s="4">
        <v>0.505902192242833</v>
      </c>
      <c r="Y1372" s="4">
        <v>0.0185497470489039</v>
      </c>
      <c r="Z1372" s="4">
        <v>0.0404721753794266</v>
      </c>
      <c r="AA1372" s="4">
        <v>0.149080818591745</v>
      </c>
      <c r="AB1372" s="4">
        <v>0.10468262226847</v>
      </c>
      <c r="AC1372" s="4">
        <v>0.738674991328477</v>
      </c>
      <c r="AD1372" s="4">
        <v>0.171701045264931</v>
      </c>
      <c r="AE1372" s="4">
        <v>0.13</v>
      </c>
      <c r="AF1372" s="4">
        <v>0.15</v>
      </c>
      <c r="AG1372" s="4">
        <v>0.18</v>
      </c>
      <c r="AH1372" s="4">
        <v>0.06</v>
      </c>
      <c r="AI1372" s="4">
        <v>0.49</v>
      </c>
      <c r="AJ1372" s="4">
        <v>1.37680651056344</v>
      </c>
      <c r="AK1372" s="4">
        <v>0.855457983142183</v>
      </c>
      <c r="AL1372" s="4">
        <v>1.66306048381233</v>
      </c>
      <c r="AM1372" s="13"/>
      <c r="AN1372" s="13"/>
    </row>
    <row r="1373" ht="15.0" customHeight="1">
      <c r="A1373" s="13" t="s">
        <v>3994</v>
      </c>
      <c r="B1373" s="13" t="s">
        <v>3292</v>
      </c>
      <c r="C1373" s="13" t="s">
        <v>3995</v>
      </c>
      <c r="D1373" s="13">
        <v>1222.01123858824</v>
      </c>
      <c r="E1373" s="13">
        <v>1.77083333333333</v>
      </c>
      <c r="F1373" s="13">
        <v>2163.978235</v>
      </c>
      <c r="G1373" s="13">
        <v>0.157364705882353</v>
      </c>
      <c r="H1373" s="4">
        <v>0.0208109428431851</v>
      </c>
      <c r="I1373" s="4">
        <v>0.0</v>
      </c>
      <c r="J1373" s="4">
        <v>0.0212994626282364</v>
      </c>
      <c r="K1373" s="4">
        <v>0.121250610649731</v>
      </c>
      <c r="L1373" s="4">
        <v>0.0</v>
      </c>
      <c r="M1373" s="4">
        <v>0.0</v>
      </c>
      <c r="N1373" s="4">
        <v>0.0</v>
      </c>
      <c r="O1373" s="4">
        <v>0.0</v>
      </c>
      <c r="P1373" s="4">
        <v>0.0</v>
      </c>
      <c r="Q1373" s="4">
        <v>0.0</v>
      </c>
      <c r="R1373" s="4">
        <v>0.0465070835368832</v>
      </c>
      <c r="S1373" s="4">
        <v>0.533561309233024</v>
      </c>
      <c r="T1373" s="4">
        <v>0.0</v>
      </c>
      <c r="U1373" s="13">
        <v>0.25657059110894</v>
      </c>
      <c r="V1373" s="4">
        <v>0.211764705882353</v>
      </c>
      <c r="W1373" s="4">
        <v>0.16</v>
      </c>
      <c r="X1373" s="4">
        <v>0.724444444444444</v>
      </c>
      <c r="Y1373" s="4">
        <v>0.0444444444444444</v>
      </c>
      <c r="Z1373" s="4">
        <v>0.0711111111111111</v>
      </c>
      <c r="AA1373" s="4">
        <v>0.300047058823529</v>
      </c>
      <c r="AB1373" s="4">
        <v>0.262305882352941</v>
      </c>
      <c r="AC1373" s="4">
        <v>0.397929411764706</v>
      </c>
      <c r="AD1373" s="4">
        <v>0.231644822353797</v>
      </c>
      <c r="AE1373" s="4">
        <v>0.05</v>
      </c>
      <c r="AF1373" s="4">
        <v>0.27</v>
      </c>
      <c r="AG1373" s="4">
        <v>0.13</v>
      </c>
      <c r="AH1373" s="4">
        <v>0.43</v>
      </c>
      <c r="AI1373" s="4">
        <v>0.13</v>
      </c>
      <c r="AJ1373" s="4">
        <v>1.39667115571687</v>
      </c>
      <c r="AK1373" s="4">
        <v>0.867800581138637</v>
      </c>
      <c r="AL1373" s="4">
        <v>0.377868270106864</v>
      </c>
      <c r="AM1373" s="13"/>
      <c r="AN1373" s="13"/>
    </row>
    <row r="1374" ht="15.0" customHeight="1">
      <c r="A1374" s="13" t="s">
        <v>3997</v>
      </c>
      <c r="B1374" s="13" t="s">
        <v>3292</v>
      </c>
      <c r="C1374" s="13" t="s">
        <v>3998</v>
      </c>
      <c r="D1374" s="13">
        <v>1473.2901994302</v>
      </c>
      <c r="E1374" s="13">
        <v>1.82337662337662</v>
      </c>
      <c r="F1374" s="13">
        <v>2686.36290909091</v>
      </c>
      <c r="G1374" s="13">
        <v>0.164351851851852</v>
      </c>
      <c r="H1374" s="4">
        <v>0.0</v>
      </c>
      <c r="I1374" s="4">
        <v>0.0</v>
      </c>
      <c r="J1374" s="4">
        <v>0.0130529369108049</v>
      </c>
      <c r="K1374" s="4">
        <v>0.154278462654097</v>
      </c>
      <c r="L1374" s="4">
        <v>0.0</v>
      </c>
      <c r="M1374" s="4">
        <v>0.0</v>
      </c>
      <c r="N1374" s="4">
        <v>0.0</v>
      </c>
      <c r="O1374" s="4">
        <v>0.0</v>
      </c>
      <c r="P1374" s="4">
        <v>0.0</v>
      </c>
      <c r="Q1374" s="4">
        <v>0.0</v>
      </c>
      <c r="R1374" s="4">
        <v>0.109862218999275</v>
      </c>
      <c r="S1374" s="4">
        <v>0.2786439448876</v>
      </c>
      <c r="T1374" s="4">
        <v>0.0</v>
      </c>
      <c r="U1374" s="13">
        <v>0.444162436548223</v>
      </c>
      <c r="V1374" s="4">
        <v>0.272435897435897</v>
      </c>
      <c r="W1374" s="4">
        <v>0.888888888888889</v>
      </c>
      <c r="X1374" s="4">
        <v>0.111111111111111</v>
      </c>
      <c r="Y1374" s="4">
        <v>0.0</v>
      </c>
      <c r="Z1374" s="4">
        <v>0.0</v>
      </c>
      <c r="AA1374" s="4">
        <v>0.302884615384615</v>
      </c>
      <c r="AB1374" s="4">
        <v>0.404380341880342</v>
      </c>
      <c r="AC1374" s="4">
        <v>0.232549857549858</v>
      </c>
      <c r="AD1374" s="4">
        <v>0.197567073313837</v>
      </c>
      <c r="AE1374" s="4">
        <v>0.05</v>
      </c>
      <c r="AF1374" s="4">
        <v>0.29</v>
      </c>
      <c r="AG1374" s="4">
        <v>0.42</v>
      </c>
      <c r="AH1374" s="4">
        <v>0.08</v>
      </c>
      <c r="AI1374" s="4">
        <v>0.04</v>
      </c>
      <c r="AJ1374" s="4">
        <v>1.20393373989354</v>
      </c>
      <c r="AK1374" s="4">
        <v>0.748046091490862</v>
      </c>
      <c r="AL1374" s="4">
        <v>0.315167418609387</v>
      </c>
      <c r="AM1374" s="13"/>
      <c r="AN1374" s="13"/>
    </row>
    <row r="1375" ht="15.0" customHeight="1">
      <c r="A1375" s="13" t="s">
        <v>4000</v>
      </c>
      <c r="B1375" s="13" t="s">
        <v>3292</v>
      </c>
      <c r="C1375" s="13" t="s">
        <v>4001</v>
      </c>
      <c r="D1375" s="13">
        <v>717.921784055481</v>
      </c>
      <c r="E1375" s="13">
        <v>3.16875</v>
      </c>
      <c r="F1375" s="13">
        <v>2274.91465322581</v>
      </c>
      <c r="G1375" s="13">
        <v>0.739963097283196</v>
      </c>
      <c r="H1375" s="4">
        <v>0.0</v>
      </c>
      <c r="I1375" s="4">
        <v>0.0</v>
      </c>
      <c r="J1375" s="4">
        <v>0.0</v>
      </c>
      <c r="K1375" s="4">
        <v>0.139631935417664</v>
      </c>
      <c r="L1375" s="4">
        <v>0.0242867893548608</v>
      </c>
      <c r="M1375" s="4">
        <v>0.0</v>
      </c>
      <c r="N1375" s="4">
        <v>0.0</v>
      </c>
      <c r="O1375" s="4">
        <v>0.461175343777793</v>
      </c>
      <c r="P1375" s="4">
        <v>0.170554833413149</v>
      </c>
      <c r="Q1375" s="4">
        <v>0.0</v>
      </c>
      <c r="R1375" s="4">
        <v>0.0</v>
      </c>
      <c r="S1375" s="4">
        <v>0.0</v>
      </c>
      <c r="T1375" s="4">
        <v>0.0555517548060478</v>
      </c>
      <c r="U1375" s="13">
        <v>0.148799343230485</v>
      </c>
      <c r="V1375" s="4">
        <v>0.517910542724438</v>
      </c>
      <c r="W1375" s="4">
        <v>0.7002457002457</v>
      </c>
      <c r="X1375" s="4">
        <v>0.278869778869779</v>
      </c>
      <c r="Y1375" s="4">
        <v>0.00122850122850123</v>
      </c>
      <c r="Z1375" s="4">
        <v>0.0196560196560197</v>
      </c>
      <c r="AA1375" s="4">
        <v>0.132404402875867</v>
      </c>
      <c r="AB1375" s="4">
        <v>0.153273525481962</v>
      </c>
      <c r="AC1375" s="4">
        <v>0.70891391486925</v>
      </c>
      <c r="AD1375" s="4">
        <v>0.129760435240151</v>
      </c>
      <c r="AE1375" s="4">
        <v>0.17</v>
      </c>
      <c r="AF1375" s="4">
        <v>0.04</v>
      </c>
      <c r="AG1375" s="4">
        <v>0.21</v>
      </c>
      <c r="AH1375" s="4">
        <v>0.05</v>
      </c>
      <c r="AI1375" s="4">
        <v>0.51</v>
      </c>
      <c r="AJ1375" s="4">
        <v>1.25091605910095</v>
      </c>
      <c r="AK1375" s="4">
        <v>0.777237847721054</v>
      </c>
      <c r="AL1375" s="4">
        <v>1.66163368171469</v>
      </c>
      <c r="AM1375" s="13"/>
      <c r="AN1375" s="13"/>
    </row>
    <row r="1376" ht="15.0" customHeight="1">
      <c r="A1376" s="13" t="s">
        <v>4003</v>
      </c>
      <c r="B1376" s="13" t="s">
        <v>3292</v>
      </c>
      <c r="C1376" s="13" t="s">
        <v>4004</v>
      </c>
      <c r="D1376" s="13">
        <v>430.743616025641</v>
      </c>
      <c r="E1376" s="13">
        <v>6.93333333333333</v>
      </c>
      <c r="F1376" s="13">
        <v>2986.48907111111</v>
      </c>
      <c r="G1376" s="13">
        <v>0.6525</v>
      </c>
      <c r="H1376" s="4">
        <v>0.0</v>
      </c>
      <c r="I1376" s="4">
        <v>0.0</v>
      </c>
      <c r="J1376" s="4">
        <v>0.0</v>
      </c>
      <c r="K1376" s="4">
        <v>0.0822794117647059</v>
      </c>
      <c r="L1376" s="4">
        <v>0.0</v>
      </c>
      <c r="M1376" s="4">
        <v>0.0</v>
      </c>
      <c r="N1376" s="4">
        <v>0.0</v>
      </c>
      <c r="O1376" s="4">
        <v>0.447426470588235</v>
      </c>
      <c r="P1376" s="4">
        <v>0.21875</v>
      </c>
      <c r="Q1376" s="4">
        <v>0.0</v>
      </c>
      <c r="R1376" s="4">
        <v>0.0</v>
      </c>
      <c r="S1376" s="4">
        <v>0.0</v>
      </c>
      <c r="T1376" s="4">
        <v>0.132867647058824</v>
      </c>
      <c r="U1376" s="13">
        <v>0.118676470588235</v>
      </c>
      <c r="V1376" s="4">
        <v>0.386538461538461</v>
      </c>
      <c r="W1376" s="4">
        <v>0.902155887230514</v>
      </c>
      <c r="X1376" s="4">
        <v>0.0961857379767828</v>
      </c>
      <c r="Y1376" s="4">
        <v>0.00165837479270315</v>
      </c>
      <c r="Z1376" s="4">
        <v>0.0</v>
      </c>
      <c r="AA1376" s="4">
        <v>0.0463461538461539</v>
      </c>
      <c r="AB1376" s="4">
        <v>0.0418589743589744</v>
      </c>
      <c r="AC1376" s="4">
        <v>0.908653846153846</v>
      </c>
      <c r="AD1376" s="4">
        <v>0.133232576329578</v>
      </c>
      <c r="AE1376" s="4">
        <v>0.05</v>
      </c>
      <c r="AF1376" s="4">
        <v>0.04</v>
      </c>
      <c r="AG1376" s="4">
        <v>0.15</v>
      </c>
      <c r="AH1376" s="4">
        <v>0.0</v>
      </c>
      <c r="AI1376" s="4">
        <v>0.75</v>
      </c>
      <c r="AJ1376" s="4">
        <v>0.778871198744145</v>
      </c>
      <c r="AK1376" s="4">
        <v>0.48393988530206</v>
      </c>
      <c r="AL1376" s="4">
        <v>2.06200350865667</v>
      </c>
      <c r="AM1376" s="13"/>
      <c r="AN1376" s="13"/>
    </row>
    <row r="1377" ht="15.0" customHeight="1">
      <c r="A1377" s="13" t="s">
        <v>4006</v>
      </c>
      <c r="B1377" s="13" t="s">
        <v>3292</v>
      </c>
      <c r="C1377" s="13" t="s">
        <v>4007</v>
      </c>
      <c r="D1377" s="13">
        <v>1153.87615373315</v>
      </c>
      <c r="E1377" s="13">
        <v>2.16103174603175</v>
      </c>
      <c r="F1377" s="13">
        <v>2493.56299920635</v>
      </c>
      <c r="G1377" s="13">
        <v>0.51581034925998</v>
      </c>
      <c r="H1377" s="4">
        <v>0.016779142235498</v>
      </c>
      <c r="I1377" s="4">
        <v>0.0</v>
      </c>
      <c r="J1377" s="4">
        <v>0.0184386178412066</v>
      </c>
      <c r="K1377" s="4">
        <v>0.428550355865324</v>
      </c>
      <c r="L1377" s="4">
        <v>0.0276579267618099</v>
      </c>
      <c r="M1377" s="4">
        <v>0.0</v>
      </c>
      <c r="N1377" s="4">
        <v>0.0</v>
      </c>
      <c r="O1377" s="4">
        <v>0.0369141129180957</v>
      </c>
      <c r="P1377" s="4">
        <v>0.0</v>
      </c>
      <c r="Q1377" s="4">
        <v>0.0</v>
      </c>
      <c r="R1377" s="4">
        <v>0.141940480141609</v>
      </c>
      <c r="S1377" s="4">
        <v>0.118634067190323</v>
      </c>
      <c r="T1377" s="4">
        <v>0.119002839547148</v>
      </c>
      <c r="U1377" s="13">
        <v>0.0920824574989859</v>
      </c>
      <c r="V1377" s="4">
        <v>0.206764846303573</v>
      </c>
      <c r="W1377" s="4">
        <v>0.483126110124334</v>
      </c>
      <c r="X1377" s="4">
        <v>0.394316163410302</v>
      </c>
      <c r="Y1377" s="4">
        <v>0.0515097690941385</v>
      </c>
      <c r="Z1377" s="4">
        <v>0.0710479573712256</v>
      </c>
      <c r="AA1377" s="4">
        <v>0.130045172426457</v>
      </c>
      <c r="AB1377" s="4">
        <v>0.52392669580227</v>
      </c>
      <c r="AC1377" s="4">
        <v>0.331962246134636</v>
      </c>
      <c r="AD1377" s="4">
        <v>0.203235540226397</v>
      </c>
      <c r="AE1377" s="4">
        <v>0.06</v>
      </c>
      <c r="AF1377" s="4">
        <v>0.17</v>
      </c>
      <c r="AG1377" s="4">
        <v>0.29</v>
      </c>
      <c r="AH1377" s="4">
        <v>0.12</v>
      </c>
      <c r="AI1377" s="4">
        <v>0.35</v>
      </c>
      <c r="AJ1377" s="4">
        <v>1.45089023729304</v>
      </c>
      <c r="AK1377" s="4">
        <v>0.90148879064165</v>
      </c>
      <c r="AL1377" s="4">
        <v>1.38323078549914</v>
      </c>
      <c r="AM1377" s="13"/>
      <c r="AN1377" s="13"/>
    </row>
    <row r="1378" ht="15.0" customHeight="1">
      <c r="A1378" s="13" t="s">
        <v>4009</v>
      </c>
      <c r="B1378" s="13" t="s">
        <v>3292</v>
      </c>
      <c r="C1378" s="13" t="s">
        <v>3292</v>
      </c>
      <c r="D1378" s="13">
        <v>1846.7238866258</v>
      </c>
      <c r="E1378" s="13">
        <v>2.24696321642429</v>
      </c>
      <c r="F1378" s="13">
        <v>4149.52064414029</v>
      </c>
      <c r="G1378" s="13">
        <v>0.470628545323029</v>
      </c>
      <c r="H1378" s="4">
        <v>0.0370250267053258</v>
      </c>
      <c r="I1378" s="4">
        <v>0.0</v>
      </c>
      <c r="J1378" s="4">
        <v>0.0331527544636045</v>
      </c>
      <c r="K1378" s="4">
        <v>0.290267816267358</v>
      </c>
      <c r="L1378" s="4">
        <v>0.0209827559896231</v>
      </c>
      <c r="M1378" s="4">
        <v>0.0067717076148329</v>
      </c>
      <c r="N1378" s="4">
        <v>0.0688806653441172</v>
      </c>
      <c r="O1378" s="4">
        <v>0.0177399664275904</v>
      </c>
      <c r="P1378" s="4">
        <v>0.0</v>
      </c>
      <c r="Q1378" s="4">
        <v>0.0</v>
      </c>
      <c r="R1378" s="4">
        <v>0.141137646879292</v>
      </c>
      <c r="S1378" s="4">
        <v>0.198439645963681</v>
      </c>
      <c r="T1378" s="4">
        <v>0.0303296200213643</v>
      </c>
      <c r="U1378" s="13">
        <v>0.155272394323211</v>
      </c>
      <c r="V1378" s="4">
        <v>0.375566299920052</v>
      </c>
      <c r="W1378" s="4">
        <v>0.830207805372529</v>
      </c>
      <c r="X1378" s="4">
        <v>0.118601115053218</v>
      </c>
      <c r="Y1378" s="4">
        <v>0.0106436898124683</v>
      </c>
      <c r="Z1378" s="4">
        <v>0.0405473897617841</v>
      </c>
      <c r="AA1378" s="4">
        <v>0.277553584345376</v>
      </c>
      <c r="AB1378" s="4">
        <v>0.549796322381696</v>
      </c>
      <c r="AC1378" s="4">
        <v>0.144496897247497</v>
      </c>
      <c r="AD1378" s="4">
        <v>0.442268463920883</v>
      </c>
      <c r="AE1378" s="4">
        <v>0.22</v>
      </c>
      <c r="AF1378" s="4">
        <v>0.26</v>
      </c>
      <c r="AG1378" s="4">
        <v>0.19</v>
      </c>
      <c r="AH1378" s="4">
        <v>0.07</v>
      </c>
      <c r="AI1378" s="4">
        <v>0.14</v>
      </c>
      <c r="AJ1378" s="4">
        <v>1.46029018142347</v>
      </c>
      <c r="AK1378" s="4">
        <v>0.907329304312798</v>
      </c>
      <c r="AL1378" s="4">
        <v>0.323174374783794</v>
      </c>
      <c r="AM1378" s="13"/>
      <c r="AN1378" s="13"/>
    </row>
    <row r="1379" ht="15.0" customHeight="1">
      <c r="A1379" s="13" t="s">
        <v>4010</v>
      </c>
      <c r="B1379" s="13" t="s">
        <v>3292</v>
      </c>
      <c r="C1379" s="13" t="s">
        <v>4011</v>
      </c>
      <c r="D1379" s="13">
        <v>1188.25323023818</v>
      </c>
      <c r="E1379" s="13">
        <v>1.58826754385965</v>
      </c>
      <c r="F1379" s="13">
        <v>1887.26403947368</v>
      </c>
      <c r="G1379" s="13">
        <v>0.216499827407663</v>
      </c>
      <c r="H1379" s="4">
        <v>0.0275916436736303</v>
      </c>
      <c r="I1379" s="4">
        <v>0.0</v>
      </c>
      <c r="J1379" s="4">
        <v>0.0101694915254237</v>
      </c>
      <c r="K1379" s="4">
        <v>0.034923137564052</v>
      </c>
      <c r="L1379" s="4">
        <v>0.0315333070555775</v>
      </c>
      <c r="M1379" s="4">
        <v>0.0</v>
      </c>
      <c r="N1379" s="4">
        <v>0.0164761529365392</v>
      </c>
      <c r="O1379" s="4">
        <v>0.103981080015767</v>
      </c>
      <c r="P1379" s="4">
        <v>0.0225463145447379</v>
      </c>
      <c r="Q1379" s="4">
        <v>0.0</v>
      </c>
      <c r="R1379" s="4">
        <v>0.0422546314544738</v>
      </c>
      <c r="S1379" s="4">
        <v>0.268033109972408</v>
      </c>
      <c r="T1379" s="4">
        <v>0.043358297201419</v>
      </c>
      <c r="U1379" s="13">
        <v>0.399132834055972</v>
      </c>
      <c r="V1379" s="4">
        <v>0.296168450120815</v>
      </c>
      <c r="W1379" s="4">
        <v>0.459207459207459</v>
      </c>
      <c r="X1379" s="4">
        <v>0.522144522144522</v>
      </c>
      <c r="Y1379" s="4">
        <v>0.0</v>
      </c>
      <c r="Z1379" s="4">
        <v>0.0186480186480186</v>
      </c>
      <c r="AA1379" s="4">
        <v>0.474767000345185</v>
      </c>
      <c r="AB1379" s="4">
        <v>0.147462892647566</v>
      </c>
      <c r="AC1379" s="4">
        <v>0.346703486365205</v>
      </c>
      <c r="AD1379" s="4">
        <v>0.21607023224123</v>
      </c>
      <c r="AE1379" s="4">
        <v>0.05</v>
      </c>
      <c r="AF1379" s="4">
        <v>0.34</v>
      </c>
      <c r="AG1379" s="4">
        <v>0.15</v>
      </c>
      <c r="AH1379" s="4">
        <v>0.21</v>
      </c>
      <c r="AI1379" s="4">
        <v>0.21</v>
      </c>
      <c r="AJ1379" s="4">
        <v>1.4566219505482</v>
      </c>
      <c r="AK1379" s="4">
        <v>0.905050104321959</v>
      </c>
      <c r="AL1379" s="4">
        <v>1.14521368633718</v>
      </c>
      <c r="AM1379" s="13"/>
      <c r="AN1379" s="13"/>
    </row>
    <row r="1380" ht="15.0" customHeight="1">
      <c r="A1380" s="13" t="s">
        <v>4013</v>
      </c>
      <c r="B1380" s="13" t="s">
        <v>3292</v>
      </c>
      <c r="C1380" s="13" t="s">
        <v>4014</v>
      </c>
      <c r="D1380" s="13">
        <v>2013.89042235723</v>
      </c>
      <c r="E1380" s="13">
        <v>1.63553259141494</v>
      </c>
      <c r="F1380" s="13">
        <v>3293.78342130366</v>
      </c>
      <c r="G1380" s="13">
        <v>0.838104495747266</v>
      </c>
      <c r="H1380" s="4">
        <v>0.0128797083839611</v>
      </c>
      <c r="I1380" s="4">
        <v>0.0</v>
      </c>
      <c r="J1380" s="4">
        <v>0.0696962332928311</v>
      </c>
      <c r="K1380" s="4">
        <v>0.755528554070474</v>
      </c>
      <c r="L1380" s="4">
        <v>0.0</v>
      </c>
      <c r="M1380" s="4">
        <v>0.0</v>
      </c>
      <c r="N1380" s="4">
        <v>0.0</v>
      </c>
      <c r="O1380" s="4">
        <v>0.0</v>
      </c>
      <c r="P1380" s="4">
        <v>0.0</v>
      </c>
      <c r="Q1380" s="4">
        <v>0.0</v>
      </c>
      <c r="R1380" s="4">
        <v>0.117326852976914</v>
      </c>
      <c r="S1380" s="4">
        <v>0.0232806804374241</v>
      </c>
      <c r="T1380" s="4">
        <v>0.0</v>
      </c>
      <c r="U1380" s="13">
        <v>0.0212879708383961</v>
      </c>
      <c r="V1380" s="4">
        <v>0.0286755771567436</v>
      </c>
      <c r="W1380" s="4">
        <v>0.0</v>
      </c>
      <c r="X1380" s="4">
        <v>0.864406779661017</v>
      </c>
      <c r="Y1380" s="4">
        <v>0.0</v>
      </c>
      <c r="Z1380" s="4">
        <v>0.135593220338983</v>
      </c>
      <c r="AA1380" s="4">
        <v>0.0593924665856622</v>
      </c>
      <c r="AB1380" s="4">
        <v>0.916986634264884</v>
      </c>
      <c r="AC1380" s="4">
        <v>0.00986634264884569</v>
      </c>
      <c r="AD1380" s="4">
        <v>0.40696614529771</v>
      </c>
      <c r="AE1380" s="4">
        <v>0.19</v>
      </c>
      <c r="AF1380" s="4">
        <v>0.4</v>
      </c>
      <c r="AG1380" s="4">
        <v>0.23</v>
      </c>
      <c r="AH1380" s="4">
        <v>0.07</v>
      </c>
      <c r="AI1380" s="4">
        <v>0.02</v>
      </c>
      <c r="AJ1380" s="4">
        <v>1.28446935785319</v>
      </c>
      <c r="AK1380" s="4">
        <v>0.798085684405538</v>
      </c>
      <c r="AL1380" s="4">
        <v>0.196191101765204</v>
      </c>
      <c r="AM1380" s="13"/>
      <c r="AN1380" s="13"/>
    </row>
    <row r="1381" ht="15.0" customHeight="1">
      <c r="A1381" s="13" t="s">
        <v>4016</v>
      </c>
      <c r="B1381" s="13" t="s">
        <v>3292</v>
      </c>
      <c r="C1381" s="13" t="s">
        <v>4017</v>
      </c>
      <c r="D1381" s="13">
        <v>1663.30528388841</v>
      </c>
      <c r="E1381" s="13">
        <v>2.53785575048733</v>
      </c>
      <c r="F1381" s="13">
        <v>4221.22887953216</v>
      </c>
      <c r="G1381" s="13">
        <v>0.643004178444144</v>
      </c>
      <c r="H1381" s="4">
        <v>0.0</v>
      </c>
      <c r="I1381" s="4">
        <v>0.00269602674940507</v>
      </c>
      <c r="J1381" s="4">
        <v>0.0516612946953038</v>
      </c>
      <c r="K1381" s="4">
        <v>0.547790462993644</v>
      </c>
      <c r="L1381" s="4">
        <v>0.00540711510076212</v>
      </c>
      <c r="M1381" s="4">
        <v>0.0</v>
      </c>
      <c r="N1381" s="4">
        <v>0.0</v>
      </c>
      <c r="O1381" s="4">
        <v>0.0</v>
      </c>
      <c r="P1381" s="4">
        <v>0.00332861403138838</v>
      </c>
      <c r="Q1381" s="4">
        <v>0.0195499593336747</v>
      </c>
      <c r="R1381" s="4">
        <v>0.220788023014128</v>
      </c>
      <c r="S1381" s="4">
        <v>0.0147754315148959</v>
      </c>
      <c r="T1381" s="4">
        <v>0.0195499593336747</v>
      </c>
      <c r="U1381" s="13">
        <v>0.114453113233123</v>
      </c>
      <c r="V1381" s="4">
        <v>0.0367150055302937</v>
      </c>
      <c r="W1381" s="4">
        <v>0.0502092050209205</v>
      </c>
      <c r="X1381" s="4">
        <v>0.548117154811716</v>
      </c>
      <c r="Y1381" s="4">
        <v>0.267782426778243</v>
      </c>
      <c r="Z1381" s="4">
        <v>0.133891213389121</v>
      </c>
      <c r="AA1381" s="4">
        <v>0.0765331203146123</v>
      </c>
      <c r="AB1381" s="4">
        <v>0.733562738109868</v>
      </c>
      <c r="AC1381" s="4">
        <v>0.173297898488386</v>
      </c>
      <c r="AD1381" s="4">
        <v>0.451787898665436</v>
      </c>
      <c r="AE1381" s="4">
        <v>0.11</v>
      </c>
      <c r="AF1381" s="4">
        <v>0.2</v>
      </c>
      <c r="AG1381" s="4">
        <v>0.19</v>
      </c>
      <c r="AH1381" s="4">
        <v>0.1</v>
      </c>
      <c r="AI1381" s="4">
        <v>0.35</v>
      </c>
      <c r="AJ1381" s="4">
        <v>1.47792300510774</v>
      </c>
      <c r="AK1381" s="4">
        <v>0.918285193662765</v>
      </c>
      <c r="AL1381" s="4">
        <v>1.41547831073706</v>
      </c>
      <c r="AM1381" s="13"/>
      <c r="AN1381" s="13"/>
    </row>
    <row r="1382" ht="15.0" customHeight="1">
      <c r="A1382" s="13" t="s">
        <v>4019</v>
      </c>
      <c r="B1382" s="13" t="s">
        <v>3292</v>
      </c>
      <c r="C1382" s="13" t="s">
        <v>4020</v>
      </c>
      <c r="D1382" s="13">
        <v>1712.01966450853</v>
      </c>
      <c r="E1382" s="13">
        <v>2.10794044665012</v>
      </c>
      <c r="F1382" s="13">
        <v>3608.83549627792</v>
      </c>
      <c r="G1382" s="13">
        <v>0.500765155974102</v>
      </c>
      <c r="H1382" s="4">
        <v>0.0</v>
      </c>
      <c r="I1382" s="4">
        <v>0.0</v>
      </c>
      <c r="J1382" s="4">
        <v>0.0974690994702766</v>
      </c>
      <c r="K1382" s="4">
        <v>0.403296056503826</v>
      </c>
      <c r="L1382" s="4">
        <v>0.0</v>
      </c>
      <c r="M1382" s="4">
        <v>0.0</v>
      </c>
      <c r="N1382" s="4">
        <v>0.0</v>
      </c>
      <c r="O1382" s="4">
        <v>0.0</v>
      </c>
      <c r="P1382" s="4">
        <v>0.0</v>
      </c>
      <c r="Q1382" s="4">
        <v>0.0</v>
      </c>
      <c r="R1382" s="4">
        <v>0.0738081224249558</v>
      </c>
      <c r="S1382" s="4">
        <v>0.318069452619188</v>
      </c>
      <c r="T1382" s="4">
        <v>0.0</v>
      </c>
      <c r="U1382" s="13">
        <v>0.107357268981754</v>
      </c>
      <c r="V1382" s="4">
        <v>0.117716303708064</v>
      </c>
      <c r="W1382" s="4">
        <v>0.76</v>
      </c>
      <c r="X1382" s="4">
        <v>0.24</v>
      </c>
      <c r="Y1382" s="4">
        <v>0.0</v>
      </c>
      <c r="Z1382" s="4">
        <v>0.0</v>
      </c>
      <c r="AA1382" s="4">
        <v>0.209299587992937</v>
      </c>
      <c r="AB1382" s="4">
        <v>0.687934078869923</v>
      </c>
      <c r="AC1382" s="4">
        <v>0.0748675691583284</v>
      </c>
      <c r="AD1382" s="4">
        <v>0.204601992067497</v>
      </c>
      <c r="AE1382" s="4">
        <v>0.07</v>
      </c>
      <c r="AF1382" s="4">
        <v>0.25</v>
      </c>
      <c r="AG1382" s="4">
        <v>0.15</v>
      </c>
      <c r="AH1382" s="4">
        <v>0.2</v>
      </c>
      <c r="AI1382" s="4">
        <v>0.29</v>
      </c>
      <c r="AJ1382" s="4">
        <v>1.49816093632544</v>
      </c>
      <c r="AK1382" s="4">
        <v>0.930859727331533</v>
      </c>
      <c r="AL1382" s="4">
        <v>1.12722497730396</v>
      </c>
      <c r="AM1382" s="13"/>
      <c r="AN1382" s="13"/>
    </row>
  </sheetData>
  <printOptions/>
  <pageMargins bottom="1.05277777777778" footer="0.0" header="0.0" left="0.7875" right="0.7875" top="1.05277777777778"/>
  <pageSetup paperSize="9" orientation="portrait"/>
  <headerFooter>
    <oddHeader>&amp;C&amp;A</oddHeader>
    <oddFooter>&amp;CPage &amp;P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0" width="14.43"/>
    <col customWidth="1" min="11" max="26" width="8.71"/>
  </cols>
  <sheetData>
    <row r="1" ht="15.0" customHeight="1">
      <c r="A1" s="14"/>
    </row>
    <row r="2" ht="15.0" customHeight="1">
      <c r="A2" s="15" t="s">
        <v>4052</v>
      </c>
    </row>
    <row r="3" ht="15.0" customHeight="1">
      <c r="A3" s="16" t="s">
        <v>4053</v>
      </c>
      <c r="B3" s="17" t="s">
        <v>4054</v>
      </c>
      <c r="C3" s="18" t="s">
        <v>4055</v>
      </c>
    </row>
    <row r="4" ht="15.0" customHeight="1">
      <c r="A4" s="16"/>
      <c r="B4" s="19" t="s">
        <v>4056</v>
      </c>
      <c r="C4" s="19" t="s">
        <v>4057</v>
      </c>
      <c r="D4" s="20" t="s">
        <v>4058</v>
      </c>
    </row>
    <row r="5" ht="15.0" customHeight="1">
      <c r="A5" s="21">
        <v>1.0</v>
      </c>
      <c r="B5" s="22" t="s">
        <v>4059</v>
      </c>
      <c r="C5" s="22" t="s">
        <v>4060</v>
      </c>
      <c r="D5" s="23" t="s">
        <v>4060</v>
      </c>
    </row>
    <row r="6" ht="15.0" customHeight="1">
      <c r="A6" s="24">
        <v>2.0</v>
      </c>
      <c r="B6" s="25" t="s">
        <v>4061</v>
      </c>
      <c r="C6" s="25" t="s">
        <v>4062</v>
      </c>
      <c r="D6" s="26" t="s">
        <v>4063</v>
      </c>
    </row>
    <row r="7" ht="15.0" customHeight="1">
      <c r="A7" s="24">
        <v>3.0</v>
      </c>
      <c r="B7" s="25" t="s">
        <v>4064</v>
      </c>
      <c r="C7" s="25" t="s">
        <v>4065</v>
      </c>
      <c r="D7" s="26" t="s">
        <v>4066</v>
      </c>
    </row>
    <row r="8" ht="15.0" customHeight="1">
      <c r="A8" s="24">
        <v>4.0</v>
      </c>
      <c r="B8" s="25" t="s">
        <v>4067</v>
      </c>
      <c r="C8" s="25" t="s">
        <v>4068</v>
      </c>
      <c r="D8" s="26" t="s">
        <v>4069</v>
      </c>
    </row>
    <row r="9" ht="15.0" customHeight="1">
      <c r="A9" s="24">
        <v>5.0</v>
      </c>
      <c r="B9" s="25" t="s">
        <v>4070</v>
      </c>
      <c r="C9" s="25" t="s">
        <v>4071</v>
      </c>
      <c r="D9" s="26" t="s">
        <v>4072</v>
      </c>
    </row>
    <row r="10" ht="15.0" customHeight="1">
      <c r="A10" s="24">
        <v>6.0</v>
      </c>
      <c r="B10" s="25" t="s">
        <v>4073</v>
      </c>
      <c r="C10" s="25" t="s">
        <v>4074</v>
      </c>
      <c r="D10" s="26" t="s">
        <v>4075</v>
      </c>
    </row>
    <row r="11" ht="15.0" customHeight="1">
      <c r="A11" s="24">
        <v>7.0</v>
      </c>
      <c r="B11" s="25" t="s">
        <v>4076</v>
      </c>
      <c r="C11" s="25" t="s">
        <v>4077</v>
      </c>
      <c r="D11" s="26" t="s">
        <v>4078</v>
      </c>
    </row>
    <row r="12" ht="15.0" customHeight="1">
      <c r="A12" s="24">
        <v>8.0</v>
      </c>
      <c r="B12" s="25" t="s">
        <v>4079</v>
      </c>
      <c r="C12" s="25" t="s">
        <v>4080</v>
      </c>
      <c r="D12" s="26" t="s">
        <v>4081</v>
      </c>
    </row>
    <row r="13" ht="15.0" customHeight="1">
      <c r="A13" s="24">
        <v>9.0</v>
      </c>
      <c r="B13" s="25" t="s">
        <v>4082</v>
      </c>
      <c r="C13" s="25" t="s">
        <v>4083</v>
      </c>
      <c r="D13" s="26" t="s">
        <v>4084</v>
      </c>
    </row>
    <row r="14" ht="15.0" customHeight="1">
      <c r="A14" s="16" t="s">
        <v>4085</v>
      </c>
    </row>
    <row r="15" ht="15.75" customHeight="1"/>
    <row r="17" ht="15.0" customHeight="1">
      <c r="A17" s="14"/>
    </row>
    <row r="18" ht="15.0" customHeight="1">
      <c r="A18" s="27" t="s">
        <v>4086</v>
      </c>
    </row>
    <row r="19" ht="15.0" customHeight="1">
      <c r="A19" s="28"/>
      <c r="B19" s="17" t="s">
        <v>4053</v>
      </c>
    </row>
    <row r="20" ht="15.0" customHeight="1">
      <c r="A20" s="17"/>
      <c r="B20" s="29">
        <v>1.0</v>
      </c>
      <c r="C20" s="19">
        <v>2.0</v>
      </c>
      <c r="D20" s="19">
        <v>3.0</v>
      </c>
      <c r="E20" s="19">
        <v>4.0</v>
      </c>
      <c r="F20" s="19">
        <v>5.0</v>
      </c>
      <c r="G20" s="19">
        <v>6.0</v>
      </c>
      <c r="H20" s="19">
        <v>7.0</v>
      </c>
      <c r="I20" s="19">
        <v>8.0</v>
      </c>
      <c r="J20" s="20">
        <v>9.0</v>
      </c>
    </row>
    <row r="21" ht="15.0" customHeight="1">
      <c r="A21" s="30" t="s">
        <v>4039</v>
      </c>
      <c r="B21" s="31">
        <v>0.839</v>
      </c>
      <c r="D21" s="31">
        <v>-0.116</v>
      </c>
      <c r="E21" s="31">
        <v>-0.144</v>
      </c>
      <c r="G21" s="31">
        <v>-0.1</v>
      </c>
      <c r="I21" s="31">
        <v>0.171</v>
      </c>
      <c r="L21" s="13"/>
      <c r="M21" s="32" t="s">
        <v>4087</v>
      </c>
      <c r="N21" s="33"/>
      <c r="O21" s="33"/>
      <c r="P21" s="33"/>
      <c r="Q21" s="33"/>
      <c r="R21" s="33"/>
      <c r="S21" s="33"/>
      <c r="T21" s="34"/>
    </row>
    <row r="22" ht="15.0" customHeight="1">
      <c r="A22" s="35" t="s">
        <v>4040</v>
      </c>
      <c r="D22" s="31">
        <v>0.698</v>
      </c>
      <c r="I22" s="31">
        <v>0.108</v>
      </c>
      <c r="L22" s="36">
        <v>1.0</v>
      </c>
      <c r="M22" s="37" t="s">
        <v>4088</v>
      </c>
      <c r="T22" s="38"/>
    </row>
    <row r="23" ht="15.0" customHeight="1">
      <c r="A23" s="35" t="s">
        <v>4041</v>
      </c>
      <c r="B23" s="31">
        <v>0.914</v>
      </c>
      <c r="D23" s="31">
        <v>0.162</v>
      </c>
      <c r="E23" s="31">
        <v>-0.106</v>
      </c>
      <c r="G23" s="31">
        <v>-0.057</v>
      </c>
      <c r="L23" s="39">
        <v>2.0</v>
      </c>
      <c r="M23" s="37" t="s">
        <v>4089</v>
      </c>
      <c r="T23" s="38"/>
    </row>
    <row r="24" ht="15.0" customHeight="1">
      <c r="A24" s="35" t="s">
        <v>4042</v>
      </c>
      <c r="B24" s="31">
        <v>0.683</v>
      </c>
      <c r="C24" s="31">
        <v>0.333</v>
      </c>
      <c r="D24" s="31">
        <v>-0.251</v>
      </c>
      <c r="F24" s="31">
        <v>0.491</v>
      </c>
      <c r="G24" s="31">
        <v>-0.118</v>
      </c>
      <c r="L24" s="39">
        <v>3.0</v>
      </c>
      <c r="M24" s="37" t="s">
        <v>4090</v>
      </c>
      <c r="T24" s="38"/>
    </row>
    <row r="25" ht="15.0" customHeight="1">
      <c r="A25" s="35" t="s">
        <v>151</v>
      </c>
      <c r="B25" s="31">
        <v>-0.117</v>
      </c>
      <c r="C25" s="31">
        <v>-0.117</v>
      </c>
      <c r="D25" s="31">
        <v>-0.243</v>
      </c>
      <c r="E25" s="31">
        <v>-0.105</v>
      </c>
      <c r="I25" s="31">
        <v>0.32</v>
      </c>
      <c r="J25" s="31">
        <v>-0.567</v>
      </c>
      <c r="L25" s="39">
        <v>4.0</v>
      </c>
      <c r="M25" s="37" t="s">
        <v>4091</v>
      </c>
      <c r="T25" s="38"/>
    </row>
    <row r="26" ht="15.0" customHeight="1">
      <c r="A26" s="35" t="s">
        <v>152</v>
      </c>
      <c r="B26" s="31">
        <v>0.1</v>
      </c>
      <c r="I26" s="31">
        <v>0.82</v>
      </c>
      <c r="L26" s="39">
        <v>5.0</v>
      </c>
      <c r="M26" s="37" t="s">
        <v>4092</v>
      </c>
      <c r="T26" s="38"/>
    </row>
    <row r="27" ht="15.0" customHeight="1">
      <c r="A27" s="35" t="s">
        <v>153</v>
      </c>
      <c r="B27" s="31">
        <v>-0.117</v>
      </c>
      <c r="C27" s="31">
        <v>0.923</v>
      </c>
      <c r="E27" s="31">
        <v>0.11</v>
      </c>
      <c r="L27" s="39">
        <v>6.0</v>
      </c>
      <c r="M27" s="37" t="s">
        <v>4093</v>
      </c>
      <c r="T27" s="38"/>
    </row>
    <row r="28" ht="15.0" customHeight="1">
      <c r="A28" s="35" t="s">
        <v>154</v>
      </c>
      <c r="F28" s="31">
        <v>0.148</v>
      </c>
      <c r="H28" s="31">
        <v>0.761</v>
      </c>
      <c r="J28" s="31">
        <v>-0.141</v>
      </c>
      <c r="L28" s="39">
        <v>7.0</v>
      </c>
      <c r="M28" s="37" t="s">
        <v>4094</v>
      </c>
      <c r="T28" s="38"/>
    </row>
    <row r="29" ht="15.0" customHeight="1">
      <c r="A29" s="35" t="s">
        <v>155</v>
      </c>
      <c r="D29" s="31">
        <v>-0.117</v>
      </c>
      <c r="I29" s="31">
        <v>0.193</v>
      </c>
      <c r="J29" s="31">
        <v>0.784</v>
      </c>
      <c r="L29" s="39">
        <v>8.0</v>
      </c>
      <c r="M29" s="37" t="s">
        <v>4095</v>
      </c>
      <c r="T29" s="38"/>
    </row>
    <row r="30" ht="15.0" customHeight="1">
      <c r="A30" s="35" t="s">
        <v>156</v>
      </c>
      <c r="C30" s="31">
        <v>0.24</v>
      </c>
      <c r="H30" s="31">
        <v>-0.207</v>
      </c>
      <c r="L30" s="40">
        <v>9.0</v>
      </c>
      <c r="M30" s="41" t="s">
        <v>4096</v>
      </c>
      <c r="N30" s="42"/>
      <c r="O30" s="42"/>
      <c r="P30" s="42"/>
      <c r="Q30" s="42"/>
      <c r="R30" s="42"/>
      <c r="S30" s="42"/>
      <c r="T30" s="43"/>
    </row>
    <row r="31" ht="15.0" customHeight="1">
      <c r="A31" s="35" t="s">
        <v>157</v>
      </c>
      <c r="B31" s="31">
        <v>0.903</v>
      </c>
      <c r="C31" s="31">
        <v>-0.141</v>
      </c>
      <c r="E31" s="31">
        <v>-0.129</v>
      </c>
      <c r="I31" s="31">
        <v>-0.118</v>
      </c>
    </row>
    <row r="32" ht="15.0" customHeight="1">
      <c r="A32" s="35" t="s">
        <v>158</v>
      </c>
      <c r="B32" s="31">
        <v>-0.163</v>
      </c>
      <c r="C32" s="31">
        <v>-0.242</v>
      </c>
      <c r="D32" s="31">
        <v>0.202</v>
      </c>
      <c r="E32" s="31">
        <v>-0.202</v>
      </c>
      <c r="F32" s="31">
        <v>0.772</v>
      </c>
      <c r="H32" s="31">
        <v>-0.138</v>
      </c>
    </row>
    <row r="33" ht="15.0" customHeight="1">
      <c r="A33" s="35" t="s">
        <v>159</v>
      </c>
      <c r="B33" s="31">
        <v>-0.113</v>
      </c>
      <c r="C33" s="31">
        <v>-0.225</v>
      </c>
      <c r="E33" s="31">
        <v>0.685</v>
      </c>
      <c r="F33" s="31">
        <v>0.235</v>
      </c>
      <c r="H33" s="31">
        <v>-0.109</v>
      </c>
      <c r="J33" s="31">
        <v>0.125</v>
      </c>
    </row>
    <row r="34" ht="15.0" customHeight="1">
      <c r="A34" s="35" t="s">
        <v>160</v>
      </c>
      <c r="C34" s="31">
        <v>-0.101</v>
      </c>
      <c r="D34" s="31">
        <v>0.109</v>
      </c>
      <c r="F34" s="31">
        <v>0.124</v>
      </c>
      <c r="G34" s="31">
        <v>0.861</v>
      </c>
    </row>
    <row r="35" ht="15.0" customHeight="1">
      <c r="A35" s="35" t="s">
        <v>161</v>
      </c>
      <c r="C35" s="31">
        <v>0.122</v>
      </c>
      <c r="F35" s="31">
        <v>-0.148</v>
      </c>
      <c r="H35" s="31">
        <v>0.666</v>
      </c>
      <c r="J35" s="31">
        <v>0.187</v>
      </c>
    </row>
    <row r="36" ht="15.0" customHeight="1">
      <c r="A36" s="35" t="s">
        <v>162</v>
      </c>
      <c r="B36" s="31">
        <v>-0.306</v>
      </c>
      <c r="C36" s="31">
        <v>0.298</v>
      </c>
      <c r="D36" s="31">
        <v>-0.121</v>
      </c>
      <c r="E36" s="31">
        <v>-0.279</v>
      </c>
      <c r="F36" s="31">
        <v>-0.523</v>
      </c>
      <c r="I36" s="31">
        <v>0.164</v>
      </c>
    </row>
    <row r="37" ht="15.0" customHeight="1">
      <c r="A37" s="35" t="s">
        <v>163</v>
      </c>
      <c r="B37" s="31">
        <v>-0.27</v>
      </c>
      <c r="C37" s="31">
        <v>-0.438</v>
      </c>
      <c r="E37" s="31">
        <v>0.343</v>
      </c>
      <c r="G37" s="31">
        <v>0.38</v>
      </c>
      <c r="H37" s="31">
        <v>-0.111</v>
      </c>
      <c r="I37" s="31">
        <v>-0.179</v>
      </c>
      <c r="J37" s="31">
        <v>0.103</v>
      </c>
    </row>
    <row r="38" ht="15.0" customHeight="1">
      <c r="A38" s="35" t="s">
        <v>164</v>
      </c>
      <c r="B38" s="31">
        <v>-0.453</v>
      </c>
      <c r="C38" s="31">
        <v>-0.245</v>
      </c>
      <c r="F38" s="31">
        <v>-0.64</v>
      </c>
      <c r="G38" s="31">
        <v>-0.1</v>
      </c>
      <c r="H38" s="31">
        <v>-0.125</v>
      </c>
      <c r="I38" s="31">
        <v>-0.17</v>
      </c>
    </row>
    <row r="39" ht="15.0" customHeight="1">
      <c r="A39" s="35" t="s">
        <v>4043</v>
      </c>
      <c r="B39" s="31">
        <v>0.869</v>
      </c>
      <c r="C39" s="31">
        <v>-0.199</v>
      </c>
      <c r="E39" s="31">
        <v>-0.134</v>
      </c>
      <c r="F39" s="31">
        <v>0.129</v>
      </c>
      <c r="I39" s="31">
        <v>-0.144</v>
      </c>
    </row>
    <row r="40" ht="15.0" customHeight="1">
      <c r="A40" s="35" t="s">
        <v>4044</v>
      </c>
      <c r="B40" s="31">
        <v>0.362</v>
      </c>
      <c r="C40" s="31">
        <v>-0.224</v>
      </c>
      <c r="E40" s="31">
        <v>-0.712</v>
      </c>
      <c r="F40" s="31">
        <v>0.296</v>
      </c>
      <c r="G40" s="31">
        <v>-0.298</v>
      </c>
      <c r="H40" s="31">
        <v>-0.131</v>
      </c>
      <c r="I40" s="31">
        <v>-0.139</v>
      </c>
    </row>
    <row r="41" ht="15.0" customHeight="1">
      <c r="A41" s="35" t="s">
        <v>4045</v>
      </c>
      <c r="B41" s="31">
        <v>-0.26</v>
      </c>
      <c r="C41" s="31">
        <v>0.281</v>
      </c>
      <c r="E41" s="31">
        <v>0.745</v>
      </c>
      <c r="F41" s="31">
        <v>-0.288</v>
      </c>
    </row>
    <row r="42" ht="15.0" customHeight="1">
      <c r="A42" s="35" t="s">
        <v>4046</v>
      </c>
      <c r="B42" s="31">
        <v>-0.173</v>
      </c>
      <c r="F42" s="31">
        <v>-0.109</v>
      </c>
      <c r="G42" s="31">
        <v>0.862</v>
      </c>
    </row>
    <row r="43" ht="15.0" customHeight="1">
      <c r="A43" s="35" t="s">
        <v>4047</v>
      </c>
      <c r="B43" s="31">
        <v>-0.242</v>
      </c>
      <c r="D43" s="31">
        <v>0.26</v>
      </c>
      <c r="E43" s="31">
        <v>0.313</v>
      </c>
      <c r="H43" s="31">
        <v>0.171</v>
      </c>
      <c r="I43" s="31">
        <v>0.437</v>
      </c>
    </row>
    <row r="44" ht="15.0" customHeight="1">
      <c r="A44" s="35" t="s">
        <v>4048</v>
      </c>
      <c r="B44" s="31">
        <v>0.55</v>
      </c>
      <c r="C44" s="31">
        <v>-0.22</v>
      </c>
      <c r="D44" s="31">
        <v>-0.566</v>
      </c>
      <c r="E44" s="31">
        <v>-0.304</v>
      </c>
      <c r="G44" s="31">
        <v>-0.222</v>
      </c>
      <c r="H44" s="31">
        <v>-0.106</v>
      </c>
      <c r="I44" s="31">
        <v>0.116</v>
      </c>
      <c r="J44" s="31">
        <v>-0.149</v>
      </c>
    </row>
    <row r="45" ht="15.0" customHeight="1">
      <c r="A45" s="35" t="s">
        <v>4049</v>
      </c>
      <c r="B45" s="31">
        <v>-0.17</v>
      </c>
      <c r="C45" s="31">
        <v>0.85</v>
      </c>
      <c r="D45" s="31">
        <v>-0.139</v>
      </c>
      <c r="F45" s="31">
        <v>-0.179</v>
      </c>
      <c r="H45" s="31">
        <v>0.319</v>
      </c>
    </row>
    <row r="46" ht="15.0" customHeight="1">
      <c r="A46" s="35" t="s">
        <v>4050</v>
      </c>
      <c r="B46" s="31">
        <v>-0.397</v>
      </c>
      <c r="C46" s="31">
        <v>-0.312</v>
      </c>
      <c r="D46" s="31">
        <v>0.638</v>
      </c>
      <c r="E46" s="31">
        <v>0.272</v>
      </c>
      <c r="F46" s="31">
        <v>0.177</v>
      </c>
      <c r="G46" s="31">
        <v>0.259</v>
      </c>
      <c r="H46" s="31">
        <v>-0.1</v>
      </c>
      <c r="I46" s="31">
        <v>-0.086</v>
      </c>
      <c r="J46" s="31">
        <v>0.104</v>
      </c>
    </row>
    <row r="47" ht="15.0" customHeight="1">
      <c r="A47" s="44" t="s">
        <v>4051</v>
      </c>
      <c r="B47" s="31">
        <v>0.145</v>
      </c>
      <c r="D47" s="31">
        <v>0.816</v>
      </c>
      <c r="I47" s="31">
        <v>-0.114</v>
      </c>
    </row>
    <row r="48" ht="15.75" customHeight="1">
      <c r="A48" s="45" t="s">
        <v>4097</v>
      </c>
    </row>
    <row r="49" ht="15.75" customHeight="1">
      <c r="A49" s="16" t="s">
        <v>4098</v>
      </c>
    </row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0">
    <mergeCell ref="M28:T28"/>
    <mergeCell ref="M29:T29"/>
    <mergeCell ref="M30:T30"/>
    <mergeCell ref="M21:T21"/>
    <mergeCell ref="M22:T22"/>
    <mergeCell ref="M23:T23"/>
    <mergeCell ref="M24:T24"/>
    <mergeCell ref="M25:T25"/>
    <mergeCell ref="M26:T26"/>
    <mergeCell ref="M27:T27"/>
  </mergeCells>
  <conditionalFormatting sqref="B21:B47">
    <cfRule type="colorScale" priority="1">
      <colorScale>
        <cfvo type="min" val="0"/>
        <cfvo type="percentile" val="50"/>
        <cfvo type="max" val="0"/>
        <color rgb="FFFF0000"/>
        <color rgb="FFFFFF00"/>
        <color rgb="FF00CC00"/>
      </colorScale>
    </cfRule>
  </conditionalFormatting>
  <conditionalFormatting sqref="C21:C47">
    <cfRule type="colorScale" priority="2">
      <colorScale>
        <cfvo type="min" val="0"/>
        <cfvo type="percentile" val="50"/>
        <cfvo type="max" val="0"/>
        <color rgb="FFFF0000"/>
        <color rgb="FFFFFF00"/>
        <color rgb="FF00CC00"/>
      </colorScale>
    </cfRule>
  </conditionalFormatting>
  <conditionalFormatting sqref="D21:D47">
    <cfRule type="colorScale" priority="3">
      <colorScale>
        <cfvo type="min" val="0"/>
        <cfvo type="percentile" val="50"/>
        <cfvo type="max" val="0"/>
        <color rgb="FFFF0000"/>
        <color rgb="FFFFFF00"/>
        <color rgb="FF00CC00"/>
      </colorScale>
    </cfRule>
  </conditionalFormatting>
  <conditionalFormatting sqref="E21:E47">
    <cfRule type="colorScale" priority="4">
      <colorScale>
        <cfvo type="min" val="0"/>
        <cfvo type="percentile" val="50"/>
        <cfvo type="max" val="0"/>
        <color rgb="FFFF0000"/>
        <color rgb="FFFFFF00"/>
        <color rgb="FF00CC00"/>
      </colorScale>
    </cfRule>
  </conditionalFormatting>
  <conditionalFormatting sqref="F21:F47">
    <cfRule type="colorScale" priority="5">
      <colorScale>
        <cfvo type="min" val="0"/>
        <cfvo type="percentile" val="50"/>
        <cfvo type="max" val="0"/>
        <color rgb="FFFF0000"/>
        <color rgb="FFFFFF00"/>
        <color rgb="FF00CC00"/>
      </colorScale>
    </cfRule>
  </conditionalFormatting>
  <conditionalFormatting sqref="G21:G47">
    <cfRule type="colorScale" priority="6">
      <colorScale>
        <cfvo type="min" val="0"/>
        <cfvo type="percentile" val="50"/>
        <cfvo type="max" val="0"/>
        <color rgb="FFFF0000"/>
        <color rgb="FFFFFF00"/>
        <color rgb="FF00CC00"/>
      </colorScale>
    </cfRule>
  </conditionalFormatting>
  <conditionalFormatting sqref="H21:H47">
    <cfRule type="colorScale" priority="7">
      <colorScale>
        <cfvo type="min" val="0"/>
        <cfvo type="percentile" val="50"/>
        <cfvo type="max" val="0"/>
        <color rgb="FFFF0000"/>
        <color rgb="FFFFFF00"/>
        <color rgb="FF00CC00"/>
      </colorScale>
    </cfRule>
  </conditionalFormatting>
  <conditionalFormatting sqref="I21:I47">
    <cfRule type="colorScale" priority="8">
      <colorScale>
        <cfvo type="min" val="0"/>
        <cfvo type="percentile" val="50"/>
        <cfvo type="max" val="0"/>
        <color rgb="FFFF0000"/>
        <color rgb="FFFFFF00"/>
        <color rgb="FF00CC00"/>
      </colorScale>
    </cfRule>
  </conditionalFormatting>
  <conditionalFormatting sqref="J21:J47">
    <cfRule type="colorScale" priority="9">
      <colorScale>
        <cfvo type="min" val="0"/>
        <cfvo type="percentile" val="50"/>
        <cfvo type="max" val="0"/>
        <color rgb="FFFF0000"/>
        <color rgb="FFFFFF00"/>
        <color rgb="FF00CC00"/>
      </colorScale>
    </cfRule>
  </conditionalFormatting>
  <printOptions/>
  <pageMargins bottom="0.984027777777778" footer="0.0" header="0.0" left="0.747916666666667" right="0.747916666666667" top="0.984027777777778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57"/>
    <col customWidth="1" min="2" max="2" width="26.71"/>
    <col customWidth="1" min="3" max="4" width="8.71"/>
    <col customWidth="1" min="5" max="5" width="11.57"/>
    <col customWidth="1" min="6" max="6" width="26.71"/>
    <col customWidth="1" min="7" max="26" width="8.71"/>
  </cols>
  <sheetData>
    <row r="1">
      <c r="A1" s="3" t="str">
        <f>base_formulas!$EE$1</f>
        <v>DICOFRE</v>
      </c>
      <c r="B1" s="3" t="str">
        <f>base_formulas!$EG$1</f>
        <v>FREGUESIA</v>
      </c>
      <c r="C1" s="46" t="s">
        <v>4099</v>
      </c>
    </row>
    <row r="2">
      <c r="A2" s="4" t="s">
        <v>169</v>
      </c>
      <c r="B2" s="4" t="s">
        <v>170</v>
      </c>
      <c r="C2" s="47">
        <v>1.0</v>
      </c>
    </row>
    <row r="3">
      <c r="A3" s="4" t="s">
        <v>174</v>
      </c>
      <c r="B3" s="4" t="s">
        <v>175</v>
      </c>
      <c r="C3" s="48">
        <v>2.0</v>
      </c>
    </row>
    <row r="4">
      <c r="A4" s="4" t="s">
        <v>177</v>
      </c>
      <c r="B4" s="4" t="s">
        <v>168</v>
      </c>
      <c r="C4" s="48">
        <v>2.0</v>
      </c>
    </row>
    <row r="5">
      <c r="A5" s="4" t="s">
        <v>178</v>
      </c>
      <c r="B5" s="4" t="s">
        <v>179</v>
      </c>
      <c r="C5" s="48">
        <v>3.0</v>
      </c>
    </row>
    <row r="6">
      <c r="A6" s="4" t="s">
        <v>181</v>
      </c>
      <c r="B6" s="4" t="s">
        <v>182</v>
      </c>
      <c r="C6" s="48">
        <v>2.0</v>
      </c>
    </row>
    <row r="7">
      <c r="A7" s="4" t="s">
        <v>184</v>
      </c>
      <c r="B7" s="4" t="s">
        <v>185</v>
      </c>
      <c r="C7" s="48">
        <v>3.0</v>
      </c>
    </row>
    <row r="8">
      <c r="A8" s="4" t="s">
        <v>187</v>
      </c>
      <c r="B8" s="4" t="s">
        <v>188</v>
      </c>
      <c r="C8" s="48">
        <v>4.0</v>
      </c>
    </row>
    <row r="9">
      <c r="A9" s="4" t="s">
        <v>190</v>
      </c>
      <c r="B9" s="4" t="s">
        <v>191</v>
      </c>
      <c r="C9" s="48">
        <v>1.0</v>
      </c>
    </row>
    <row r="10">
      <c r="A10" s="4" t="s">
        <v>193</v>
      </c>
      <c r="B10" s="4" t="s">
        <v>194</v>
      </c>
      <c r="C10" s="48">
        <v>4.0</v>
      </c>
    </row>
    <row r="11">
      <c r="A11" s="4" t="s">
        <v>196</v>
      </c>
      <c r="B11" s="4" t="s">
        <v>197</v>
      </c>
      <c r="C11" s="48">
        <v>3.0</v>
      </c>
    </row>
    <row r="12">
      <c r="A12" s="4" t="s">
        <v>199</v>
      </c>
      <c r="B12" s="4" t="s">
        <v>200</v>
      </c>
      <c r="C12" s="48">
        <v>4.0</v>
      </c>
    </row>
    <row r="13">
      <c r="A13" s="4" t="s">
        <v>202</v>
      </c>
      <c r="B13" s="4" t="s">
        <v>203</v>
      </c>
      <c r="C13" s="48">
        <v>1.0</v>
      </c>
    </row>
    <row r="14">
      <c r="A14" s="4" t="s">
        <v>205</v>
      </c>
      <c r="B14" s="4" t="s">
        <v>206</v>
      </c>
      <c r="C14" s="48">
        <v>4.0</v>
      </c>
    </row>
    <row r="15">
      <c r="A15" s="4" t="s">
        <v>208</v>
      </c>
      <c r="B15" s="4" t="s">
        <v>209</v>
      </c>
      <c r="C15" s="48">
        <v>3.0</v>
      </c>
    </row>
    <row r="16">
      <c r="A16" s="4" t="s">
        <v>211</v>
      </c>
      <c r="B16" s="4" t="s">
        <v>212</v>
      </c>
      <c r="C16" s="48">
        <v>5.0</v>
      </c>
    </row>
    <row r="17">
      <c r="A17" s="4" t="s">
        <v>214</v>
      </c>
      <c r="B17" s="4" t="s">
        <v>215</v>
      </c>
      <c r="C17" s="48">
        <v>3.0</v>
      </c>
    </row>
    <row r="18">
      <c r="A18" s="4" t="s">
        <v>217</v>
      </c>
      <c r="B18" s="4" t="s">
        <v>218</v>
      </c>
      <c r="C18" s="48">
        <v>2.0</v>
      </c>
    </row>
    <row r="19">
      <c r="A19" s="4" t="s">
        <v>220</v>
      </c>
      <c r="B19" s="4" t="s">
        <v>221</v>
      </c>
      <c r="C19" s="48">
        <v>3.0</v>
      </c>
    </row>
    <row r="20">
      <c r="A20" s="4" t="s">
        <v>223</v>
      </c>
      <c r="B20" s="4" t="s">
        <v>224</v>
      </c>
      <c r="C20" s="48">
        <v>3.0</v>
      </c>
    </row>
    <row r="21" ht="15.75" customHeight="1">
      <c r="A21" s="4" t="s">
        <v>226</v>
      </c>
      <c r="B21" s="4" t="s">
        <v>227</v>
      </c>
      <c r="C21" s="48">
        <v>4.0</v>
      </c>
    </row>
    <row r="22" ht="15.75" customHeight="1">
      <c r="A22" s="4" t="s">
        <v>231</v>
      </c>
      <c r="B22" s="4" t="s">
        <v>232</v>
      </c>
      <c r="C22" s="48">
        <v>6.0</v>
      </c>
    </row>
    <row r="23" ht="15.75" customHeight="1">
      <c r="A23" s="4" t="s">
        <v>235</v>
      </c>
      <c r="B23" s="4" t="s">
        <v>236</v>
      </c>
      <c r="C23" s="48">
        <v>3.0</v>
      </c>
    </row>
    <row r="24" ht="15.75" customHeight="1">
      <c r="A24" s="4" t="s">
        <v>238</v>
      </c>
      <c r="B24" s="4" t="s">
        <v>239</v>
      </c>
      <c r="C24" s="48">
        <v>2.0</v>
      </c>
    </row>
    <row r="25" ht="15.75" customHeight="1">
      <c r="A25" s="4" t="s">
        <v>241</v>
      </c>
      <c r="B25" s="4" t="s">
        <v>242</v>
      </c>
      <c r="C25" s="48">
        <v>3.0</v>
      </c>
    </row>
    <row r="26" ht="15.75" customHeight="1">
      <c r="A26" s="4" t="s">
        <v>244</v>
      </c>
      <c r="B26" s="4" t="s">
        <v>245</v>
      </c>
      <c r="C26" s="48">
        <v>3.0</v>
      </c>
    </row>
    <row r="27" ht="15.75" customHeight="1">
      <c r="A27" s="4" t="s">
        <v>247</v>
      </c>
      <c r="B27" s="4" t="s">
        <v>248</v>
      </c>
      <c r="C27" s="48">
        <v>3.0</v>
      </c>
    </row>
    <row r="28" ht="15.75" customHeight="1">
      <c r="A28" s="4" t="s">
        <v>250</v>
      </c>
      <c r="B28" s="4" t="s">
        <v>251</v>
      </c>
      <c r="C28" s="48">
        <v>6.0</v>
      </c>
    </row>
    <row r="29" ht="15.75" customHeight="1">
      <c r="A29" s="4" t="s">
        <v>253</v>
      </c>
      <c r="B29" s="4" t="s">
        <v>254</v>
      </c>
      <c r="C29" s="48">
        <v>3.0</v>
      </c>
    </row>
    <row r="30" ht="15.75" customHeight="1">
      <c r="A30" s="4" t="s">
        <v>256</v>
      </c>
      <c r="B30" s="4" t="s">
        <v>257</v>
      </c>
      <c r="C30" s="48">
        <v>3.0</v>
      </c>
    </row>
    <row r="31" ht="15.75" customHeight="1">
      <c r="A31" s="4" t="s">
        <v>261</v>
      </c>
      <c r="B31" s="4" t="s">
        <v>262</v>
      </c>
      <c r="C31" s="48">
        <v>7.0</v>
      </c>
    </row>
    <row r="32" ht="15.75" customHeight="1">
      <c r="A32" s="4" t="s">
        <v>265</v>
      </c>
      <c r="B32" s="4" t="s">
        <v>260</v>
      </c>
      <c r="C32" s="31">
        <v>0.0</v>
      </c>
    </row>
    <row r="33" ht="15.75" customHeight="1">
      <c r="A33" s="4" t="s">
        <v>267</v>
      </c>
      <c r="B33" s="4" t="s">
        <v>268</v>
      </c>
      <c r="C33" s="48">
        <v>4.0</v>
      </c>
    </row>
    <row r="34" ht="15.75" customHeight="1">
      <c r="A34" s="4" t="s">
        <v>270</v>
      </c>
      <c r="B34" s="4" t="s">
        <v>271</v>
      </c>
      <c r="C34" s="48">
        <v>7.0</v>
      </c>
    </row>
    <row r="35" ht="15.75" customHeight="1">
      <c r="A35" s="4" t="s">
        <v>275</v>
      </c>
      <c r="B35" s="4" t="s">
        <v>276</v>
      </c>
      <c r="C35" s="48">
        <v>2.0</v>
      </c>
    </row>
    <row r="36" ht="15.75" customHeight="1">
      <c r="A36" s="4" t="s">
        <v>279</v>
      </c>
      <c r="B36" s="4" t="s">
        <v>280</v>
      </c>
      <c r="C36" s="48">
        <v>3.0</v>
      </c>
    </row>
    <row r="37" ht="15.75" customHeight="1">
      <c r="A37" s="4" t="s">
        <v>282</v>
      </c>
      <c r="B37" s="4" t="s">
        <v>283</v>
      </c>
      <c r="C37" s="48">
        <v>7.0</v>
      </c>
    </row>
    <row r="38" ht="15.75" customHeight="1">
      <c r="A38" s="4" t="s">
        <v>285</v>
      </c>
      <c r="B38" s="4" t="s">
        <v>286</v>
      </c>
      <c r="C38" s="48">
        <v>3.0</v>
      </c>
    </row>
    <row r="39" ht="15.75" customHeight="1">
      <c r="A39" s="4" t="s">
        <v>288</v>
      </c>
      <c r="B39" s="4" t="s">
        <v>289</v>
      </c>
      <c r="C39" s="48">
        <v>7.0</v>
      </c>
    </row>
    <row r="40" ht="15.75" customHeight="1">
      <c r="A40" s="4" t="s">
        <v>291</v>
      </c>
      <c r="B40" s="4" t="s">
        <v>292</v>
      </c>
      <c r="C40" s="48">
        <v>7.0</v>
      </c>
    </row>
    <row r="41" ht="15.0" customHeight="1">
      <c r="A41" s="4" t="s">
        <v>294</v>
      </c>
      <c r="B41" s="4" t="s">
        <v>295</v>
      </c>
      <c r="C41" s="48">
        <v>2.0</v>
      </c>
    </row>
    <row r="42" ht="15.0" customHeight="1">
      <c r="A42" s="4" t="s">
        <v>297</v>
      </c>
      <c r="B42" s="4" t="s">
        <v>236</v>
      </c>
      <c r="C42" s="48">
        <v>2.0</v>
      </c>
    </row>
    <row r="43" ht="15.0" customHeight="1">
      <c r="A43" s="4" t="s">
        <v>298</v>
      </c>
      <c r="B43" s="4" t="s">
        <v>299</v>
      </c>
      <c r="C43" s="48">
        <v>7.0</v>
      </c>
    </row>
    <row r="44" ht="15.0" customHeight="1">
      <c r="A44" s="4" t="s">
        <v>301</v>
      </c>
      <c r="B44" s="4" t="s">
        <v>302</v>
      </c>
      <c r="C44" s="48">
        <v>7.0</v>
      </c>
    </row>
    <row r="45" ht="15.0" customHeight="1">
      <c r="A45" s="4" t="s">
        <v>304</v>
      </c>
      <c r="B45" s="4" t="s">
        <v>305</v>
      </c>
      <c r="C45" s="48">
        <v>2.0</v>
      </c>
    </row>
    <row r="46" ht="15.0" customHeight="1">
      <c r="A46" s="4" t="s">
        <v>307</v>
      </c>
      <c r="B46" s="4" t="s">
        <v>308</v>
      </c>
      <c r="C46" s="48">
        <v>7.0</v>
      </c>
    </row>
    <row r="47" ht="15.0" customHeight="1">
      <c r="A47" s="4" t="s">
        <v>310</v>
      </c>
      <c r="B47" s="4" t="s">
        <v>311</v>
      </c>
      <c r="C47" s="48">
        <v>2.0</v>
      </c>
    </row>
    <row r="48" ht="15.0" customHeight="1">
      <c r="A48" s="4" t="s">
        <v>313</v>
      </c>
      <c r="B48" s="4" t="s">
        <v>314</v>
      </c>
      <c r="C48" s="48">
        <v>7.0</v>
      </c>
    </row>
    <row r="49" ht="15.0" customHeight="1">
      <c r="A49" s="4" t="s">
        <v>316</v>
      </c>
      <c r="B49" s="4" t="s">
        <v>317</v>
      </c>
      <c r="C49" s="48">
        <v>2.0</v>
      </c>
    </row>
    <row r="50" ht="15.0" customHeight="1">
      <c r="A50" s="4" t="s">
        <v>319</v>
      </c>
      <c r="B50" s="4" t="s">
        <v>320</v>
      </c>
      <c r="C50" s="48">
        <v>4.0</v>
      </c>
    </row>
    <row r="51" ht="15.0" customHeight="1">
      <c r="A51" s="4" t="s">
        <v>322</v>
      </c>
      <c r="B51" s="4" t="s">
        <v>323</v>
      </c>
      <c r="C51" s="31">
        <v>0.0</v>
      </c>
    </row>
    <row r="52" ht="15.0" customHeight="1">
      <c r="A52" s="4" t="s">
        <v>325</v>
      </c>
      <c r="B52" s="4" t="s">
        <v>326</v>
      </c>
      <c r="C52" s="48">
        <v>8.0</v>
      </c>
    </row>
    <row r="53" ht="15.0" customHeight="1">
      <c r="A53" s="4" t="s">
        <v>328</v>
      </c>
      <c r="B53" s="4" t="s">
        <v>329</v>
      </c>
      <c r="C53" s="48">
        <v>7.0</v>
      </c>
    </row>
    <row r="54" ht="15.0" customHeight="1">
      <c r="A54" s="4" t="s">
        <v>331</v>
      </c>
      <c r="B54" s="4" t="s">
        <v>332</v>
      </c>
      <c r="C54" s="48">
        <v>7.0</v>
      </c>
    </row>
    <row r="55" ht="15.0" customHeight="1">
      <c r="A55" s="4" t="s">
        <v>334</v>
      </c>
      <c r="B55" s="4" t="s">
        <v>335</v>
      </c>
      <c r="C55" s="48">
        <v>2.0</v>
      </c>
    </row>
    <row r="56" ht="15.0" customHeight="1">
      <c r="A56" s="4" t="s">
        <v>337</v>
      </c>
      <c r="B56" s="4" t="s">
        <v>338</v>
      </c>
      <c r="C56" s="48">
        <v>3.0</v>
      </c>
    </row>
    <row r="57" ht="15.0" customHeight="1">
      <c r="A57" s="4" t="s">
        <v>340</v>
      </c>
      <c r="B57" s="4" t="s">
        <v>341</v>
      </c>
      <c r="C57" s="48">
        <v>4.0</v>
      </c>
    </row>
    <row r="58" ht="15.0" customHeight="1">
      <c r="A58" s="4" t="s">
        <v>343</v>
      </c>
      <c r="B58" s="4" t="s">
        <v>344</v>
      </c>
      <c r="C58" s="48">
        <v>7.0</v>
      </c>
    </row>
    <row r="59" ht="15.0" customHeight="1">
      <c r="A59" s="4" t="s">
        <v>346</v>
      </c>
      <c r="B59" s="4" t="s">
        <v>347</v>
      </c>
      <c r="C59" s="31">
        <v>0.0</v>
      </c>
    </row>
    <row r="60" ht="15.0" customHeight="1">
      <c r="A60" s="4" t="s">
        <v>349</v>
      </c>
      <c r="B60" s="4" t="s">
        <v>350</v>
      </c>
      <c r="C60" s="48">
        <v>2.0</v>
      </c>
    </row>
    <row r="61" ht="15.0" customHeight="1">
      <c r="A61" s="4" t="s">
        <v>352</v>
      </c>
      <c r="B61" s="4" t="s">
        <v>353</v>
      </c>
      <c r="C61" s="48">
        <v>3.0</v>
      </c>
    </row>
    <row r="62" ht="15.0" customHeight="1">
      <c r="A62" s="4" t="s">
        <v>355</v>
      </c>
      <c r="B62" s="4" t="s">
        <v>356</v>
      </c>
      <c r="C62" s="48">
        <v>7.0</v>
      </c>
    </row>
    <row r="63" ht="15.0" customHeight="1">
      <c r="A63" s="4" t="s">
        <v>358</v>
      </c>
      <c r="B63" s="4" t="s">
        <v>359</v>
      </c>
      <c r="C63" s="48">
        <v>7.0</v>
      </c>
    </row>
    <row r="64" ht="15.0" customHeight="1">
      <c r="A64" s="4" t="s">
        <v>361</v>
      </c>
      <c r="B64" s="4" t="s">
        <v>362</v>
      </c>
      <c r="C64" s="48">
        <v>7.0</v>
      </c>
    </row>
    <row r="65" ht="15.0" customHeight="1">
      <c r="A65" s="4" t="s">
        <v>364</v>
      </c>
      <c r="B65" s="4" t="s">
        <v>365</v>
      </c>
      <c r="C65" s="48">
        <v>7.0</v>
      </c>
    </row>
    <row r="66" ht="15.0" customHeight="1">
      <c r="A66" s="4" t="s">
        <v>369</v>
      </c>
      <c r="B66" s="4" t="s">
        <v>370</v>
      </c>
      <c r="C66" s="48">
        <v>4.0</v>
      </c>
    </row>
    <row r="67" ht="15.0" customHeight="1">
      <c r="A67" s="4" t="s">
        <v>373</v>
      </c>
      <c r="B67" s="4" t="s">
        <v>374</v>
      </c>
      <c r="C67" s="48">
        <v>2.0</v>
      </c>
    </row>
    <row r="68" ht="15.0" customHeight="1">
      <c r="A68" s="4" t="s">
        <v>376</v>
      </c>
      <c r="B68" s="4" t="s">
        <v>377</v>
      </c>
      <c r="C68" s="48">
        <v>4.0</v>
      </c>
    </row>
    <row r="69" ht="15.0" customHeight="1">
      <c r="A69" s="4" t="s">
        <v>379</v>
      </c>
      <c r="B69" s="4" t="s">
        <v>380</v>
      </c>
      <c r="C69" s="48">
        <v>4.0</v>
      </c>
    </row>
    <row r="70" ht="15.0" customHeight="1">
      <c r="A70" s="4" t="s">
        <v>382</v>
      </c>
      <c r="B70" s="4" t="s">
        <v>383</v>
      </c>
      <c r="C70" s="48">
        <v>7.0</v>
      </c>
    </row>
    <row r="71" ht="15.0" customHeight="1">
      <c r="A71" s="4" t="s">
        <v>385</v>
      </c>
      <c r="B71" s="4" t="s">
        <v>386</v>
      </c>
      <c r="C71" s="48">
        <v>4.0</v>
      </c>
    </row>
    <row r="72" ht="15.0" customHeight="1">
      <c r="A72" s="4" t="s">
        <v>388</v>
      </c>
      <c r="B72" s="4" t="s">
        <v>389</v>
      </c>
      <c r="C72" s="48">
        <v>4.0</v>
      </c>
    </row>
    <row r="73" ht="15.0" customHeight="1">
      <c r="A73" s="4" t="s">
        <v>391</v>
      </c>
      <c r="B73" s="4" t="s">
        <v>392</v>
      </c>
      <c r="C73" s="48">
        <v>7.0</v>
      </c>
    </row>
    <row r="74" ht="15.0" customHeight="1">
      <c r="A74" s="4" t="s">
        <v>394</v>
      </c>
      <c r="B74" s="4" t="s">
        <v>368</v>
      </c>
      <c r="C74" s="48">
        <v>7.0</v>
      </c>
    </row>
    <row r="75" ht="15.0" customHeight="1">
      <c r="A75" s="4" t="s">
        <v>395</v>
      </c>
      <c r="B75" s="4" t="s">
        <v>396</v>
      </c>
      <c r="C75" s="48">
        <v>3.0</v>
      </c>
    </row>
    <row r="76" ht="15.0" customHeight="1">
      <c r="A76" s="4" t="s">
        <v>398</v>
      </c>
      <c r="B76" s="4" t="s">
        <v>399</v>
      </c>
      <c r="C76" s="48">
        <v>1.0</v>
      </c>
    </row>
    <row r="77" ht="15.0" customHeight="1">
      <c r="A77" s="4" t="s">
        <v>401</v>
      </c>
      <c r="B77" s="4" t="s">
        <v>402</v>
      </c>
      <c r="C77" s="48">
        <v>3.0</v>
      </c>
    </row>
    <row r="78" ht="15.0" customHeight="1">
      <c r="A78" s="4" t="s">
        <v>404</v>
      </c>
      <c r="B78" s="4" t="s">
        <v>405</v>
      </c>
      <c r="C78" s="48">
        <v>7.0</v>
      </c>
    </row>
    <row r="79" ht="15.0" customHeight="1">
      <c r="A79" s="4" t="s">
        <v>407</v>
      </c>
      <c r="B79" s="4" t="s">
        <v>408</v>
      </c>
      <c r="C79" s="48">
        <v>4.0</v>
      </c>
    </row>
    <row r="80" ht="15.0" customHeight="1">
      <c r="A80" s="4" t="s">
        <v>410</v>
      </c>
      <c r="B80" s="4" t="s">
        <v>411</v>
      </c>
      <c r="C80" s="48">
        <v>4.0</v>
      </c>
    </row>
    <row r="81" ht="15.0" customHeight="1">
      <c r="A81" s="4" t="s">
        <v>413</v>
      </c>
      <c r="B81" s="4" t="s">
        <v>359</v>
      </c>
      <c r="C81" s="48">
        <v>4.0</v>
      </c>
    </row>
    <row r="82" ht="15.0" customHeight="1">
      <c r="A82" s="4" t="s">
        <v>414</v>
      </c>
      <c r="B82" s="4" t="s">
        <v>415</v>
      </c>
      <c r="C82" s="48">
        <v>4.0</v>
      </c>
    </row>
    <row r="83" ht="15.0" customHeight="1">
      <c r="A83" s="4" t="s">
        <v>417</v>
      </c>
      <c r="B83" s="4" t="s">
        <v>418</v>
      </c>
      <c r="C83" s="48">
        <v>4.0</v>
      </c>
    </row>
    <row r="84" ht="15.0" customHeight="1">
      <c r="A84" s="4" t="s">
        <v>420</v>
      </c>
      <c r="B84" s="4" t="s">
        <v>421</v>
      </c>
      <c r="C84" s="48">
        <v>4.0</v>
      </c>
    </row>
    <row r="85" ht="15.0" customHeight="1">
      <c r="A85" s="4" t="s">
        <v>425</v>
      </c>
      <c r="B85" s="4" t="s">
        <v>424</v>
      </c>
      <c r="C85" s="31">
        <v>0.0</v>
      </c>
    </row>
    <row r="86" ht="15.0" customHeight="1">
      <c r="A86" s="4" t="s">
        <v>429</v>
      </c>
      <c r="B86" s="4" t="s">
        <v>430</v>
      </c>
      <c r="C86" s="48">
        <v>3.0</v>
      </c>
    </row>
    <row r="87" ht="15.0" customHeight="1">
      <c r="A87" s="4" t="s">
        <v>433</v>
      </c>
      <c r="B87" s="4" t="s">
        <v>434</v>
      </c>
      <c r="C87" s="48">
        <v>3.0</v>
      </c>
    </row>
    <row r="88" ht="15.0" customHeight="1">
      <c r="A88" s="4" t="s">
        <v>436</v>
      </c>
      <c r="B88" s="4" t="s">
        <v>437</v>
      </c>
      <c r="C88" s="48">
        <v>3.0</v>
      </c>
    </row>
    <row r="89" ht="15.0" customHeight="1">
      <c r="A89" s="4" t="s">
        <v>439</v>
      </c>
      <c r="B89" s="4" t="s">
        <v>440</v>
      </c>
      <c r="C89" s="48">
        <v>3.0</v>
      </c>
    </row>
    <row r="90" ht="15.0" customHeight="1">
      <c r="A90" s="4" t="s">
        <v>442</v>
      </c>
      <c r="B90" s="4" t="s">
        <v>443</v>
      </c>
      <c r="C90" s="48">
        <v>3.0</v>
      </c>
    </row>
    <row r="91" ht="15.0" customHeight="1">
      <c r="A91" s="4" t="s">
        <v>445</v>
      </c>
      <c r="B91" s="4" t="s">
        <v>446</v>
      </c>
      <c r="C91" s="48">
        <v>3.0</v>
      </c>
    </row>
    <row r="92" ht="15.0" customHeight="1">
      <c r="A92" s="4" t="s">
        <v>448</v>
      </c>
      <c r="B92" s="4" t="s">
        <v>449</v>
      </c>
      <c r="C92" s="48">
        <v>3.0</v>
      </c>
    </row>
    <row r="93" ht="15.0" customHeight="1">
      <c r="A93" s="4" t="s">
        <v>451</v>
      </c>
      <c r="B93" s="4" t="s">
        <v>452</v>
      </c>
      <c r="C93" s="48">
        <v>4.0</v>
      </c>
    </row>
    <row r="94" ht="15.0" customHeight="1">
      <c r="A94" s="4" t="s">
        <v>454</v>
      </c>
      <c r="B94" s="4" t="s">
        <v>455</v>
      </c>
      <c r="C94" s="48">
        <v>7.0</v>
      </c>
    </row>
    <row r="95" ht="15.0" customHeight="1">
      <c r="A95" s="4" t="s">
        <v>459</v>
      </c>
      <c r="B95" s="4" t="s">
        <v>458</v>
      </c>
      <c r="C95" s="48">
        <v>3.0</v>
      </c>
    </row>
    <row r="96" ht="15.0" customHeight="1">
      <c r="A96" s="4" t="s">
        <v>462</v>
      </c>
      <c r="B96" s="4" t="s">
        <v>463</v>
      </c>
      <c r="C96" s="48">
        <v>3.0</v>
      </c>
    </row>
    <row r="97" ht="15.0" customHeight="1">
      <c r="A97" s="4" t="s">
        <v>465</v>
      </c>
      <c r="B97" s="4" t="s">
        <v>466</v>
      </c>
      <c r="C97" s="48">
        <v>3.0</v>
      </c>
    </row>
    <row r="98" ht="15.0" customHeight="1">
      <c r="A98" s="4" t="s">
        <v>468</v>
      </c>
      <c r="B98" s="4" t="s">
        <v>469</v>
      </c>
      <c r="C98" s="48">
        <v>7.0</v>
      </c>
    </row>
    <row r="99" ht="15.0" customHeight="1">
      <c r="A99" s="4" t="s">
        <v>471</v>
      </c>
      <c r="B99" s="4" t="s">
        <v>472</v>
      </c>
      <c r="C99" s="48">
        <v>3.0</v>
      </c>
    </row>
    <row r="100" ht="15.0" customHeight="1">
      <c r="A100" s="4" t="s">
        <v>474</v>
      </c>
      <c r="B100" s="4" t="s">
        <v>475</v>
      </c>
      <c r="C100" s="48">
        <v>3.0</v>
      </c>
    </row>
    <row r="101" ht="15.0" customHeight="1">
      <c r="A101" s="4" t="s">
        <v>477</v>
      </c>
      <c r="B101" s="4" t="s">
        <v>478</v>
      </c>
      <c r="C101" s="48">
        <v>8.0</v>
      </c>
    </row>
    <row r="102" ht="15.0" customHeight="1">
      <c r="A102" s="4" t="s">
        <v>480</v>
      </c>
      <c r="B102" s="4" t="s">
        <v>481</v>
      </c>
      <c r="C102" s="48">
        <v>3.0</v>
      </c>
    </row>
    <row r="103" ht="15.0" customHeight="1">
      <c r="A103" s="4" t="s">
        <v>483</v>
      </c>
      <c r="B103" s="4" t="s">
        <v>484</v>
      </c>
      <c r="C103" s="48">
        <v>3.0</v>
      </c>
    </row>
    <row r="104" ht="15.0" customHeight="1">
      <c r="A104" s="4" t="s">
        <v>486</v>
      </c>
      <c r="B104" s="4" t="s">
        <v>487</v>
      </c>
      <c r="C104" s="48">
        <v>3.0</v>
      </c>
    </row>
    <row r="105" ht="15.0" customHeight="1">
      <c r="A105" s="4" t="s">
        <v>489</v>
      </c>
      <c r="B105" s="4" t="s">
        <v>490</v>
      </c>
      <c r="C105" s="48">
        <v>3.0</v>
      </c>
    </row>
    <row r="106" ht="15.0" customHeight="1">
      <c r="A106" s="4" t="s">
        <v>492</v>
      </c>
      <c r="B106" s="4" t="s">
        <v>493</v>
      </c>
      <c r="C106" s="48">
        <v>3.0</v>
      </c>
    </row>
    <row r="107" ht="15.0" customHeight="1">
      <c r="A107" s="4" t="s">
        <v>495</v>
      </c>
      <c r="B107" s="4" t="s">
        <v>496</v>
      </c>
      <c r="C107" s="48">
        <v>3.0</v>
      </c>
    </row>
    <row r="108" ht="15.0" customHeight="1">
      <c r="A108" s="4" t="s">
        <v>498</v>
      </c>
      <c r="B108" s="4" t="s">
        <v>499</v>
      </c>
      <c r="C108" s="48">
        <v>3.0</v>
      </c>
    </row>
    <row r="109" ht="15.0" customHeight="1">
      <c r="A109" s="4" t="s">
        <v>501</v>
      </c>
      <c r="B109" s="4" t="s">
        <v>502</v>
      </c>
      <c r="C109" s="48">
        <v>3.0</v>
      </c>
    </row>
    <row r="110" ht="15.0" customHeight="1">
      <c r="A110" s="4" t="s">
        <v>504</v>
      </c>
      <c r="B110" s="4" t="s">
        <v>505</v>
      </c>
      <c r="C110" s="48">
        <v>3.0</v>
      </c>
    </row>
    <row r="111" ht="15.0" customHeight="1">
      <c r="A111" s="4" t="s">
        <v>507</v>
      </c>
      <c r="B111" s="4" t="s">
        <v>508</v>
      </c>
      <c r="C111" s="48">
        <v>3.0</v>
      </c>
    </row>
    <row r="112" ht="15.0" customHeight="1">
      <c r="A112" s="4" t="s">
        <v>510</v>
      </c>
      <c r="B112" s="4" t="s">
        <v>511</v>
      </c>
      <c r="C112" s="48">
        <v>3.0</v>
      </c>
    </row>
    <row r="113" ht="15.0" customHeight="1">
      <c r="A113" s="4" t="s">
        <v>513</v>
      </c>
      <c r="B113" s="4" t="s">
        <v>514</v>
      </c>
      <c r="C113" s="48">
        <v>7.0</v>
      </c>
    </row>
    <row r="114" ht="15.0" customHeight="1">
      <c r="A114" s="4" t="s">
        <v>516</v>
      </c>
      <c r="B114" s="4" t="s">
        <v>517</v>
      </c>
      <c r="C114" s="48">
        <v>7.0</v>
      </c>
    </row>
    <row r="115" ht="15.0" customHeight="1">
      <c r="A115" s="4" t="s">
        <v>519</v>
      </c>
      <c r="B115" s="4" t="s">
        <v>520</v>
      </c>
      <c r="C115" s="48">
        <v>3.0</v>
      </c>
    </row>
    <row r="116" ht="15.0" customHeight="1">
      <c r="A116" s="4" t="s">
        <v>522</v>
      </c>
      <c r="B116" s="4" t="s">
        <v>523</v>
      </c>
      <c r="C116" s="48">
        <v>3.0</v>
      </c>
    </row>
    <row r="117" ht="15.0" customHeight="1">
      <c r="A117" s="4" t="s">
        <v>525</v>
      </c>
      <c r="B117" s="4" t="s">
        <v>526</v>
      </c>
      <c r="C117" s="48">
        <v>3.0</v>
      </c>
    </row>
    <row r="118" ht="15.0" customHeight="1">
      <c r="A118" s="4" t="s">
        <v>528</v>
      </c>
      <c r="B118" s="4" t="s">
        <v>529</v>
      </c>
      <c r="C118" s="48">
        <v>8.0</v>
      </c>
    </row>
    <row r="119" ht="15.0" customHeight="1">
      <c r="A119" s="4" t="s">
        <v>533</v>
      </c>
      <c r="B119" s="4" t="s">
        <v>534</v>
      </c>
      <c r="C119" s="48">
        <v>4.0</v>
      </c>
    </row>
    <row r="120" ht="15.0" customHeight="1">
      <c r="A120" s="4" t="s">
        <v>537</v>
      </c>
      <c r="B120" s="4" t="s">
        <v>538</v>
      </c>
      <c r="C120" s="48">
        <v>4.0</v>
      </c>
    </row>
    <row r="121" ht="15.0" customHeight="1">
      <c r="A121" s="4" t="s">
        <v>540</v>
      </c>
      <c r="B121" s="4" t="s">
        <v>541</v>
      </c>
      <c r="C121" s="48">
        <v>4.0</v>
      </c>
    </row>
    <row r="122" ht="15.0" customHeight="1">
      <c r="A122" s="4" t="s">
        <v>543</v>
      </c>
      <c r="B122" s="4" t="s">
        <v>544</v>
      </c>
      <c r="C122" s="48">
        <v>4.0</v>
      </c>
    </row>
    <row r="123" ht="15.0" customHeight="1">
      <c r="A123" s="4" t="s">
        <v>546</v>
      </c>
      <c r="B123" s="4" t="s">
        <v>547</v>
      </c>
      <c r="C123" s="48">
        <v>2.0</v>
      </c>
    </row>
    <row r="124" ht="15.0" customHeight="1">
      <c r="A124" s="4" t="s">
        <v>549</v>
      </c>
      <c r="B124" s="4" t="s">
        <v>550</v>
      </c>
      <c r="C124" s="48">
        <v>4.0</v>
      </c>
    </row>
    <row r="125" ht="15.0" customHeight="1">
      <c r="A125" s="4" t="s">
        <v>552</v>
      </c>
      <c r="B125" s="4" t="s">
        <v>553</v>
      </c>
      <c r="C125" s="48">
        <v>3.0</v>
      </c>
    </row>
    <row r="126" ht="15.0" customHeight="1">
      <c r="A126" s="4" t="s">
        <v>555</v>
      </c>
      <c r="B126" s="4" t="s">
        <v>556</v>
      </c>
      <c r="C126" s="48">
        <v>4.0</v>
      </c>
    </row>
    <row r="127" ht="15.0" customHeight="1">
      <c r="A127" s="4" t="s">
        <v>558</v>
      </c>
      <c r="B127" s="4" t="s">
        <v>559</v>
      </c>
      <c r="C127" s="48">
        <v>4.0</v>
      </c>
    </row>
    <row r="128" ht="15.0" customHeight="1">
      <c r="A128" s="4" t="s">
        <v>561</v>
      </c>
      <c r="B128" s="4" t="s">
        <v>562</v>
      </c>
      <c r="C128" s="48">
        <v>2.0</v>
      </c>
    </row>
    <row r="129" ht="15.0" customHeight="1">
      <c r="A129" s="4" t="s">
        <v>564</v>
      </c>
      <c r="B129" s="4" t="s">
        <v>565</v>
      </c>
      <c r="C129" s="48">
        <v>3.0</v>
      </c>
    </row>
    <row r="130" ht="15.0" customHeight="1">
      <c r="A130" s="4" t="s">
        <v>567</v>
      </c>
      <c r="B130" s="4" t="s">
        <v>568</v>
      </c>
      <c r="C130" s="48">
        <v>4.0</v>
      </c>
    </row>
    <row r="131" ht="15.0" customHeight="1">
      <c r="A131" s="4" t="s">
        <v>570</v>
      </c>
      <c r="B131" s="4" t="s">
        <v>571</v>
      </c>
      <c r="C131" s="48">
        <v>4.0</v>
      </c>
    </row>
    <row r="132" ht="15.0" customHeight="1">
      <c r="A132" s="4" t="s">
        <v>573</v>
      </c>
      <c r="B132" s="4" t="s">
        <v>574</v>
      </c>
      <c r="C132" s="48">
        <v>4.0</v>
      </c>
    </row>
    <row r="133" ht="15.0" customHeight="1">
      <c r="A133" s="4" t="s">
        <v>576</v>
      </c>
      <c r="B133" s="4" t="s">
        <v>577</v>
      </c>
      <c r="C133" s="48">
        <v>4.0</v>
      </c>
    </row>
    <row r="134" ht="15.0" customHeight="1">
      <c r="A134" s="4" t="s">
        <v>579</v>
      </c>
      <c r="B134" s="4" t="s">
        <v>580</v>
      </c>
      <c r="C134" s="48">
        <v>3.0</v>
      </c>
    </row>
    <row r="135" ht="15.0" customHeight="1">
      <c r="A135" s="4" t="s">
        <v>582</v>
      </c>
      <c r="B135" s="4" t="s">
        <v>583</v>
      </c>
      <c r="C135" s="48">
        <v>3.0</v>
      </c>
    </row>
    <row r="136" ht="15.0" customHeight="1">
      <c r="A136" s="4" t="s">
        <v>585</v>
      </c>
      <c r="B136" s="4" t="s">
        <v>586</v>
      </c>
      <c r="C136" s="48">
        <v>4.0</v>
      </c>
    </row>
    <row r="137" ht="15.0" customHeight="1">
      <c r="A137" s="4" t="s">
        <v>588</v>
      </c>
      <c r="B137" s="4" t="s">
        <v>589</v>
      </c>
      <c r="C137" s="48">
        <v>4.0</v>
      </c>
    </row>
    <row r="138" ht="15.0" customHeight="1">
      <c r="A138" s="4" t="s">
        <v>591</v>
      </c>
      <c r="B138" s="4" t="s">
        <v>592</v>
      </c>
      <c r="C138" s="48">
        <v>4.0</v>
      </c>
    </row>
    <row r="139" ht="15.0" customHeight="1">
      <c r="A139" s="4" t="s">
        <v>594</v>
      </c>
      <c r="B139" s="4" t="s">
        <v>595</v>
      </c>
      <c r="C139" s="48">
        <v>4.0</v>
      </c>
    </row>
    <row r="140" ht="15.0" customHeight="1">
      <c r="A140" s="4" t="s">
        <v>597</v>
      </c>
      <c r="B140" s="4" t="s">
        <v>598</v>
      </c>
      <c r="C140" s="48">
        <v>4.0</v>
      </c>
    </row>
    <row r="141" ht="15.0" customHeight="1">
      <c r="A141" s="4" t="s">
        <v>600</v>
      </c>
      <c r="B141" s="4" t="s">
        <v>601</v>
      </c>
      <c r="C141" s="48">
        <v>4.0</v>
      </c>
    </row>
    <row r="142" ht="15.0" customHeight="1">
      <c r="A142" s="4" t="s">
        <v>603</v>
      </c>
      <c r="B142" s="4" t="s">
        <v>604</v>
      </c>
      <c r="C142" s="48">
        <v>4.0</v>
      </c>
    </row>
    <row r="143" ht="15.0" customHeight="1">
      <c r="A143" s="4" t="s">
        <v>606</v>
      </c>
      <c r="B143" s="4" t="s">
        <v>607</v>
      </c>
      <c r="C143" s="48">
        <v>2.0</v>
      </c>
    </row>
    <row r="144" ht="15.0" customHeight="1">
      <c r="A144" s="4" t="s">
        <v>609</v>
      </c>
      <c r="B144" s="4" t="s">
        <v>610</v>
      </c>
      <c r="C144" s="48">
        <v>3.0</v>
      </c>
    </row>
    <row r="145" ht="15.0" customHeight="1">
      <c r="A145" s="4" t="s">
        <v>612</v>
      </c>
      <c r="B145" s="4" t="s">
        <v>613</v>
      </c>
      <c r="C145" s="48">
        <v>4.0</v>
      </c>
    </row>
    <row r="146" ht="15.0" customHeight="1">
      <c r="A146" s="4" t="s">
        <v>615</v>
      </c>
      <c r="B146" s="4" t="s">
        <v>616</v>
      </c>
      <c r="C146" s="48">
        <v>6.0</v>
      </c>
    </row>
    <row r="147" ht="15.0" customHeight="1">
      <c r="A147" s="4" t="s">
        <v>618</v>
      </c>
      <c r="B147" s="4" t="s">
        <v>619</v>
      </c>
      <c r="C147" s="48">
        <v>3.0</v>
      </c>
    </row>
    <row r="148" ht="15.0" customHeight="1">
      <c r="A148" s="4" t="s">
        <v>621</v>
      </c>
      <c r="B148" s="4" t="s">
        <v>622</v>
      </c>
      <c r="C148" s="48">
        <v>4.0</v>
      </c>
    </row>
    <row r="149" ht="15.0" customHeight="1">
      <c r="A149" s="4" t="s">
        <v>624</v>
      </c>
      <c r="B149" s="4" t="s">
        <v>625</v>
      </c>
      <c r="C149" s="48">
        <v>3.0</v>
      </c>
    </row>
    <row r="150" ht="15.0" customHeight="1">
      <c r="A150" s="4" t="s">
        <v>627</v>
      </c>
      <c r="B150" s="4" t="s">
        <v>628</v>
      </c>
      <c r="C150" s="48">
        <v>3.0</v>
      </c>
    </row>
    <row r="151" ht="15.0" customHeight="1">
      <c r="A151" s="4" t="s">
        <v>630</v>
      </c>
      <c r="B151" s="4" t="s">
        <v>631</v>
      </c>
      <c r="C151" s="48">
        <v>4.0</v>
      </c>
    </row>
    <row r="152" ht="15.0" customHeight="1">
      <c r="A152" s="4" t="s">
        <v>633</v>
      </c>
      <c r="B152" s="4" t="s">
        <v>634</v>
      </c>
      <c r="C152" s="48">
        <v>4.0</v>
      </c>
    </row>
    <row r="153" ht="15.0" customHeight="1">
      <c r="A153" s="4" t="s">
        <v>636</v>
      </c>
      <c r="B153" s="4" t="s">
        <v>637</v>
      </c>
      <c r="C153" s="48">
        <v>3.0</v>
      </c>
    </row>
    <row r="154" ht="15.0" customHeight="1">
      <c r="A154" s="4" t="s">
        <v>639</v>
      </c>
      <c r="B154" s="4" t="s">
        <v>640</v>
      </c>
      <c r="C154" s="48">
        <v>4.0</v>
      </c>
    </row>
    <row r="155" ht="15.0" customHeight="1">
      <c r="A155" s="4" t="s">
        <v>642</v>
      </c>
      <c r="B155" s="4" t="s">
        <v>643</v>
      </c>
      <c r="C155" s="48">
        <v>4.0</v>
      </c>
    </row>
    <row r="156" ht="15.0" customHeight="1">
      <c r="A156" s="4" t="s">
        <v>645</v>
      </c>
      <c r="B156" s="4" t="s">
        <v>646</v>
      </c>
      <c r="C156" s="48">
        <v>4.0</v>
      </c>
    </row>
    <row r="157" ht="15.0" customHeight="1">
      <c r="A157" s="4" t="s">
        <v>648</v>
      </c>
      <c r="B157" s="4" t="s">
        <v>649</v>
      </c>
      <c r="C157" s="48">
        <v>4.0</v>
      </c>
    </row>
    <row r="158" ht="15.0" customHeight="1">
      <c r="A158" s="4" t="s">
        <v>651</v>
      </c>
      <c r="B158" s="4" t="s">
        <v>652</v>
      </c>
      <c r="C158" s="48">
        <v>4.0</v>
      </c>
    </row>
    <row r="159" ht="15.0" customHeight="1">
      <c r="A159" s="4" t="s">
        <v>654</v>
      </c>
      <c r="B159" s="4" t="s">
        <v>655</v>
      </c>
      <c r="C159" s="48">
        <v>4.0</v>
      </c>
    </row>
    <row r="160" ht="15.0" customHeight="1">
      <c r="A160" s="4" t="s">
        <v>657</v>
      </c>
      <c r="B160" s="4" t="s">
        <v>658</v>
      </c>
      <c r="C160" s="48">
        <v>4.0</v>
      </c>
    </row>
    <row r="161" ht="15.0" customHeight="1">
      <c r="A161" s="4" t="s">
        <v>660</v>
      </c>
      <c r="B161" s="4" t="s">
        <v>661</v>
      </c>
      <c r="C161" s="48">
        <v>4.0</v>
      </c>
    </row>
    <row r="162" ht="15.0" customHeight="1">
      <c r="A162" s="4" t="s">
        <v>663</v>
      </c>
      <c r="B162" s="4" t="s">
        <v>664</v>
      </c>
      <c r="C162" s="48">
        <v>4.0</v>
      </c>
    </row>
    <row r="163" ht="15.0" customHeight="1">
      <c r="A163" s="4" t="s">
        <v>666</v>
      </c>
      <c r="B163" s="4" t="s">
        <v>667</v>
      </c>
      <c r="C163" s="48">
        <v>6.0</v>
      </c>
    </row>
    <row r="164" ht="15.0" customHeight="1">
      <c r="A164" s="4" t="s">
        <v>669</v>
      </c>
      <c r="B164" s="4" t="s">
        <v>670</v>
      </c>
      <c r="C164" s="48">
        <v>2.0</v>
      </c>
    </row>
    <row r="165" ht="15.0" customHeight="1">
      <c r="A165" s="4" t="s">
        <v>672</v>
      </c>
      <c r="B165" s="4" t="s">
        <v>673</v>
      </c>
      <c r="C165" s="48">
        <v>4.0</v>
      </c>
    </row>
    <row r="166" ht="15.0" customHeight="1">
      <c r="A166" s="4" t="s">
        <v>675</v>
      </c>
      <c r="B166" s="4" t="s">
        <v>676</v>
      </c>
      <c r="C166" s="48">
        <v>4.0</v>
      </c>
    </row>
    <row r="167" ht="15.0" customHeight="1">
      <c r="A167" s="4" t="s">
        <v>678</v>
      </c>
      <c r="B167" s="4" t="s">
        <v>679</v>
      </c>
      <c r="C167" s="48">
        <v>4.0</v>
      </c>
    </row>
    <row r="168" ht="15.0" customHeight="1">
      <c r="A168" s="4" t="s">
        <v>681</v>
      </c>
      <c r="B168" s="4" t="s">
        <v>682</v>
      </c>
      <c r="C168" s="48">
        <v>4.0</v>
      </c>
    </row>
    <row r="169" ht="15.0" customHeight="1">
      <c r="A169" s="4" t="s">
        <v>684</v>
      </c>
      <c r="B169" s="4" t="s">
        <v>685</v>
      </c>
      <c r="C169" s="48">
        <v>3.0</v>
      </c>
    </row>
    <row r="170" ht="15.0" customHeight="1">
      <c r="A170" s="4" t="s">
        <v>687</v>
      </c>
      <c r="B170" s="4" t="s">
        <v>688</v>
      </c>
      <c r="C170" s="48">
        <v>4.0</v>
      </c>
    </row>
    <row r="171" ht="15.0" customHeight="1">
      <c r="A171" s="4" t="s">
        <v>690</v>
      </c>
      <c r="B171" s="4" t="s">
        <v>691</v>
      </c>
      <c r="C171" s="48">
        <v>4.0</v>
      </c>
    </row>
    <row r="172" ht="15.0" customHeight="1">
      <c r="A172" s="4" t="s">
        <v>693</v>
      </c>
      <c r="B172" s="4" t="s">
        <v>694</v>
      </c>
      <c r="C172" s="48">
        <v>4.0</v>
      </c>
    </row>
    <row r="173" ht="15.0" customHeight="1">
      <c r="A173" s="4" t="s">
        <v>696</v>
      </c>
      <c r="B173" s="4" t="s">
        <v>697</v>
      </c>
      <c r="C173" s="48">
        <v>4.0</v>
      </c>
    </row>
    <row r="174" ht="15.0" customHeight="1">
      <c r="A174" s="4" t="s">
        <v>699</v>
      </c>
      <c r="B174" s="4" t="s">
        <v>700</v>
      </c>
      <c r="C174" s="48">
        <v>4.0</v>
      </c>
    </row>
    <row r="175" ht="15.0" customHeight="1">
      <c r="A175" s="4" t="s">
        <v>702</v>
      </c>
      <c r="B175" s="4" t="s">
        <v>703</v>
      </c>
      <c r="C175" s="48">
        <v>4.0</v>
      </c>
    </row>
    <row r="176" ht="15.0" customHeight="1">
      <c r="A176" s="4" t="s">
        <v>705</v>
      </c>
      <c r="B176" s="4" t="s">
        <v>706</v>
      </c>
      <c r="C176" s="48">
        <v>4.0</v>
      </c>
    </row>
    <row r="177" ht="15.0" customHeight="1">
      <c r="A177" s="4" t="s">
        <v>708</v>
      </c>
      <c r="B177" s="4" t="s">
        <v>709</v>
      </c>
      <c r="C177" s="48">
        <v>3.0</v>
      </c>
    </row>
    <row r="178" ht="15.0" customHeight="1">
      <c r="A178" s="4" t="s">
        <v>711</v>
      </c>
      <c r="B178" s="4" t="s">
        <v>712</v>
      </c>
      <c r="C178" s="48">
        <v>2.0</v>
      </c>
    </row>
    <row r="179" ht="15.0" customHeight="1">
      <c r="A179" s="4" t="s">
        <v>714</v>
      </c>
      <c r="B179" s="4" t="s">
        <v>715</v>
      </c>
      <c r="C179" s="48">
        <v>4.0</v>
      </c>
    </row>
    <row r="180" ht="15.0" customHeight="1">
      <c r="A180" s="4" t="s">
        <v>717</v>
      </c>
      <c r="B180" s="4" t="s">
        <v>718</v>
      </c>
      <c r="C180" s="48">
        <v>4.0</v>
      </c>
    </row>
    <row r="181" ht="15.0" customHeight="1">
      <c r="A181" s="4" t="s">
        <v>720</v>
      </c>
      <c r="B181" s="4" t="s">
        <v>721</v>
      </c>
      <c r="C181" s="48">
        <v>4.0</v>
      </c>
    </row>
    <row r="182" ht="15.0" customHeight="1">
      <c r="A182" s="4" t="s">
        <v>723</v>
      </c>
      <c r="B182" s="4" t="s">
        <v>724</v>
      </c>
      <c r="C182" s="48">
        <v>4.0</v>
      </c>
    </row>
    <row r="183" ht="15.0" customHeight="1">
      <c r="A183" s="4" t="s">
        <v>726</v>
      </c>
      <c r="B183" s="4" t="s">
        <v>727</v>
      </c>
      <c r="C183" s="48">
        <v>3.0</v>
      </c>
    </row>
    <row r="184" ht="15.0" customHeight="1">
      <c r="A184" s="4" t="s">
        <v>729</v>
      </c>
      <c r="B184" s="4" t="s">
        <v>730</v>
      </c>
      <c r="C184" s="48">
        <v>2.0</v>
      </c>
    </row>
    <row r="185" ht="15.0" customHeight="1">
      <c r="A185" s="4" t="s">
        <v>732</v>
      </c>
      <c r="B185" s="4" t="s">
        <v>733</v>
      </c>
      <c r="C185" s="48">
        <v>2.0</v>
      </c>
    </row>
    <row r="186" ht="15.0" customHeight="1">
      <c r="A186" s="4" t="s">
        <v>735</v>
      </c>
      <c r="B186" s="4" t="s">
        <v>736</v>
      </c>
      <c r="C186" s="48">
        <v>3.0</v>
      </c>
    </row>
    <row r="187" ht="15.0" customHeight="1">
      <c r="A187" s="4" t="s">
        <v>738</v>
      </c>
      <c r="B187" s="4" t="s">
        <v>739</v>
      </c>
      <c r="C187" s="48">
        <v>4.0</v>
      </c>
    </row>
    <row r="188" ht="15.0" customHeight="1">
      <c r="A188" s="4" t="s">
        <v>741</v>
      </c>
      <c r="B188" s="4" t="s">
        <v>742</v>
      </c>
      <c r="C188" s="48">
        <v>4.0</v>
      </c>
    </row>
    <row r="189" ht="15.0" customHeight="1">
      <c r="A189" s="4" t="s">
        <v>744</v>
      </c>
      <c r="B189" s="4" t="s">
        <v>745</v>
      </c>
      <c r="C189" s="48">
        <v>4.0</v>
      </c>
    </row>
    <row r="190" ht="15.0" customHeight="1">
      <c r="A190" s="4" t="s">
        <v>747</v>
      </c>
      <c r="B190" s="4" t="s">
        <v>748</v>
      </c>
      <c r="C190" s="48">
        <v>3.0</v>
      </c>
    </row>
    <row r="191" ht="15.0" customHeight="1">
      <c r="A191" s="4" t="s">
        <v>750</v>
      </c>
      <c r="B191" s="4" t="s">
        <v>751</v>
      </c>
      <c r="C191" s="48">
        <v>4.0</v>
      </c>
    </row>
    <row r="192" ht="15.0" customHeight="1">
      <c r="A192" s="4" t="s">
        <v>753</v>
      </c>
      <c r="B192" s="4" t="s">
        <v>754</v>
      </c>
      <c r="C192" s="48">
        <v>4.0</v>
      </c>
    </row>
    <row r="193" ht="15.0" customHeight="1">
      <c r="A193" s="4" t="s">
        <v>756</v>
      </c>
      <c r="B193" s="4" t="s">
        <v>757</v>
      </c>
      <c r="C193" s="48">
        <v>2.0</v>
      </c>
    </row>
    <row r="194" ht="15.0" customHeight="1">
      <c r="A194" s="4" t="s">
        <v>759</v>
      </c>
      <c r="B194" s="4" t="s">
        <v>760</v>
      </c>
      <c r="C194" s="48">
        <v>4.0</v>
      </c>
    </row>
    <row r="195" ht="15.0" customHeight="1">
      <c r="A195" s="4" t="s">
        <v>762</v>
      </c>
      <c r="B195" s="4" t="s">
        <v>763</v>
      </c>
      <c r="C195" s="48">
        <v>4.0</v>
      </c>
    </row>
    <row r="196" ht="15.0" customHeight="1">
      <c r="A196" s="4" t="s">
        <v>765</v>
      </c>
      <c r="B196" s="4" t="s">
        <v>766</v>
      </c>
      <c r="C196" s="48">
        <v>3.0</v>
      </c>
    </row>
    <row r="197" ht="15.0" customHeight="1">
      <c r="A197" s="4" t="s">
        <v>768</v>
      </c>
      <c r="B197" s="4" t="s">
        <v>769</v>
      </c>
      <c r="C197" s="48">
        <v>4.0</v>
      </c>
    </row>
    <row r="198" ht="15.0" customHeight="1">
      <c r="A198" s="4" t="s">
        <v>771</v>
      </c>
      <c r="B198" s="4" t="s">
        <v>772</v>
      </c>
      <c r="C198" s="48">
        <v>6.0</v>
      </c>
    </row>
    <row r="199" ht="15.0" customHeight="1">
      <c r="A199" s="4" t="s">
        <v>774</v>
      </c>
      <c r="B199" s="4" t="s">
        <v>775</v>
      </c>
      <c r="C199" s="48">
        <v>4.0</v>
      </c>
    </row>
    <row r="200" ht="15.0" customHeight="1">
      <c r="A200" s="4" t="s">
        <v>777</v>
      </c>
      <c r="B200" s="4" t="s">
        <v>227</v>
      </c>
      <c r="C200" s="48">
        <v>4.0</v>
      </c>
    </row>
    <row r="201" ht="15.0" customHeight="1">
      <c r="A201" s="4" t="s">
        <v>778</v>
      </c>
      <c r="B201" s="4" t="s">
        <v>779</v>
      </c>
      <c r="C201" s="48">
        <v>4.0</v>
      </c>
    </row>
    <row r="202" ht="15.0" customHeight="1">
      <c r="A202" s="4" t="s">
        <v>781</v>
      </c>
      <c r="B202" s="4" t="s">
        <v>782</v>
      </c>
      <c r="C202" s="48">
        <v>4.0</v>
      </c>
    </row>
    <row r="203" ht="15.0" customHeight="1">
      <c r="A203" s="4" t="s">
        <v>784</v>
      </c>
      <c r="B203" s="4" t="s">
        <v>785</v>
      </c>
      <c r="C203" s="48">
        <v>4.0</v>
      </c>
    </row>
    <row r="204" ht="15.0" customHeight="1">
      <c r="A204" s="4" t="s">
        <v>787</v>
      </c>
      <c r="B204" s="4" t="s">
        <v>788</v>
      </c>
      <c r="C204" s="48">
        <v>4.0</v>
      </c>
    </row>
    <row r="205" ht="15.0" customHeight="1">
      <c r="A205" s="4" t="s">
        <v>790</v>
      </c>
      <c r="B205" s="4" t="s">
        <v>791</v>
      </c>
      <c r="C205" s="48">
        <v>4.0</v>
      </c>
    </row>
    <row r="206" ht="15.0" customHeight="1">
      <c r="A206" s="4" t="s">
        <v>793</v>
      </c>
      <c r="B206" s="4" t="s">
        <v>794</v>
      </c>
      <c r="C206" s="48">
        <v>3.0</v>
      </c>
    </row>
    <row r="207" ht="15.0" customHeight="1">
      <c r="A207" s="4" t="s">
        <v>798</v>
      </c>
      <c r="B207" s="4" t="s">
        <v>799</v>
      </c>
      <c r="C207" s="48">
        <v>2.0</v>
      </c>
    </row>
    <row r="208" ht="15.0" customHeight="1">
      <c r="A208" s="4" t="s">
        <v>801</v>
      </c>
      <c r="B208" s="4" t="s">
        <v>802</v>
      </c>
      <c r="C208" s="48">
        <v>3.0</v>
      </c>
    </row>
    <row r="209" ht="15.0" customHeight="1">
      <c r="A209" s="4" t="s">
        <v>804</v>
      </c>
      <c r="B209" s="4" t="s">
        <v>805</v>
      </c>
      <c r="C209" s="48">
        <v>4.0</v>
      </c>
    </row>
    <row r="210" ht="15.0" customHeight="1">
      <c r="A210" s="4" t="s">
        <v>807</v>
      </c>
      <c r="B210" s="4" t="s">
        <v>808</v>
      </c>
      <c r="C210" s="48">
        <v>3.0</v>
      </c>
    </row>
    <row r="211" ht="15.0" customHeight="1">
      <c r="A211" s="4" t="s">
        <v>810</v>
      </c>
      <c r="B211" s="4" t="s">
        <v>182</v>
      </c>
      <c r="C211" s="48">
        <v>2.0</v>
      </c>
    </row>
    <row r="212" ht="15.0" customHeight="1">
      <c r="A212" s="4" t="s">
        <v>811</v>
      </c>
      <c r="B212" s="4" t="s">
        <v>812</v>
      </c>
      <c r="C212" s="48">
        <v>7.0</v>
      </c>
    </row>
    <row r="213" ht="15.0" customHeight="1">
      <c r="A213" s="4" t="s">
        <v>814</v>
      </c>
      <c r="B213" s="4" t="s">
        <v>815</v>
      </c>
      <c r="C213" s="31">
        <v>0.0</v>
      </c>
    </row>
    <row r="214" ht="15.0" customHeight="1">
      <c r="A214" s="4" t="s">
        <v>817</v>
      </c>
      <c r="B214" s="4" t="s">
        <v>818</v>
      </c>
      <c r="C214" s="48">
        <v>3.0</v>
      </c>
    </row>
    <row r="215" ht="15.0" customHeight="1">
      <c r="A215" s="4" t="s">
        <v>820</v>
      </c>
      <c r="B215" s="4" t="s">
        <v>821</v>
      </c>
      <c r="C215" s="48">
        <v>4.0</v>
      </c>
    </row>
    <row r="216" ht="15.0" customHeight="1">
      <c r="A216" s="4" t="s">
        <v>823</v>
      </c>
      <c r="B216" s="4" t="s">
        <v>824</v>
      </c>
      <c r="C216" s="48">
        <v>2.0</v>
      </c>
    </row>
    <row r="217" ht="15.0" customHeight="1">
      <c r="A217" s="4" t="s">
        <v>826</v>
      </c>
      <c r="B217" s="4" t="s">
        <v>827</v>
      </c>
      <c r="C217" s="48">
        <v>3.0</v>
      </c>
    </row>
    <row r="218" ht="15.0" customHeight="1">
      <c r="A218" s="4" t="s">
        <v>829</v>
      </c>
      <c r="B218" s="4" t="s">
        <v>260</v>
      </c>
      <c r="C218" s="48">
        <v>7.0</v>
      </c>
    </row>
    <row r="219" ht="15.0" customHeight="1">
      <c r="A219" s="4" t="s">
        <v>830</v>
      </c>
      <c r="B219" s="4" t="s">
        <v>831</v>
      </c>
      <c r="C219" s="48">
        <v>3.0</v>
      </c>
    </row>
    <row r="220" ht="15.0" customHeight="1">
      <c r="A220" s="4" t="s">
        <v>833</v>
      </c>
      <c r="B220" s="4" t="s">
        <v>484</v>
      </c>
      <c r="C220" s="48">
        <v>8.0</v>
      </c>
    </row>
    <row r="221" ht="15.0" customHeight="1">
      <c r="A221" s="4" t="s">
        <v>834</v>
      </c>
      <c r="B221" s="4" t="s">
        <v>487</v>
      </c>
      <c r="C221" s="48">
        <v>4.0</v>
      </c>
    </row>
    <row r="222" ht="15.0" customHeight="1">
      <c r="A222" s="4" t="s">
        <v>835</v>
      </c>
      <c r="B222" s="4" t="s">
        <v>836</v>
      </c>
      <c r="C222" s="48">
        <v>8.0</v>
      </c>
    </row>
    <row r="223" ht="15.0" customHeight="1">
      <c r="A223" s="4" t="s">
        <v>838</v>
      </c>
      <c r="B223" s="4" t="s">
        <v>839</v>
      </c>
      <c r="C223" s="48">
        <v>3.0</v>
      </c>
    </row>
    <row r="224" ht="15.0" customHeight="1">
      <c r="A224" s="4" t="s">
        <v>841</v>
      </c>
      <c r="B224" s="4" t="s">
        <v>842</v>
      </c>
      <c r="C224" s="48">
        <v>2.0</v>
      </c>
    </row>
    <row r="225" ht="15.0" customHeight="1">
      <c r="A225" s="4" t="s">
        <v>844</v>
      </c>
      <c r="B225" s="4" t="s">
        <v>845</v>
      </c>
      <c r="C225" s="48">
        <v>3.0</v>
      </c>
    </row>
    <row r="226" ht="15.0" customHeight="1">
      <c r="A226" s="4" t="s">
        <v>847</v>
      </c>
      <c r="B226" s="4" t="s">
        <v>302</v>
      </c>
      <c r="C226" s="48">
        <v>2.0</v>
      </c>
    </row>
    <row r="227" ht="15.0" customHeight="1">
      <c r="A227" s="4" t="s">
        <v>848</v>
      </c>
      <c r="B227" s="4" t="s">
        <v>849</v>
      </c>
      <c r="C227" s="48">
        <v>7.0</v>
      </c>
    </row>
    <row r="228" ht="15.0" customHeight="1">
      <c r="A228" s="4" t="s">
        <v>851</v>
      </c>
      <c r="B228" s="4" t="s">
        <v>852</v>
      </c>
      <c r="C228" s="48">
        <v>3.0</v>
      </c>
    </row>
    <row r="229" ht="15.0" customHeight="1">
      <c r="A229" s="4" t="s">
        <v>854</v>
      </c>
      <c r="B229" s="4" t="s">
        <v>855</v>
      </c>
      <c r="C229" s="48">
        <v>4.0</v>
      </c>
    </row>
    <row r="230" ht="15.0" customHeight="1">
      <c r="A230" s="4" t="s">
        <v>857</v>
      </c>
      <c r="B230" s="4" t="s">
        <v>858</v>
      </c>
      <c r="C230" s="48">
        <v>3.0</v>
      </c>
    </row>
    <row r="231" ht="15.0" customHeight="1">
      <c r="A231" s="4" t="s">
        <v>860</v>
      </c>
      <c r="B231" s="4" t="s">
        <v>861</v>
      </c>
      <c r="C231" s="48">
        <v>2.0</v>
      </c>
    </row>
    <row r="232" ht="15.0" customHeight="1">
      <c r="A232" s="4" t="s">
        <v>863</v>
      </c>
      <c r="B232" s="4" t="s">
        <v>864</v>
      </c>
      <c r="C232" s="48">
        <v>3.0</v>
      </c>
    </row>
    <row r="233" ht="15.0" customHeight="1">
      <c r="A233" s="4" t="s">
        <v>866</v>
      </c>
      <c r="B233" s="4" t="s">
        <v>867</v>
      </c>
      <c r="C233" s="48">
        <v>3.0</v>
      </c>
    </row>
    <row r="234" ht="15.0" customHeight="1">
      <c r="A234" s="4" t="s">
        <v>869</v>
      </c>
      <c r="B234" s="4" t="s">
        <v>870</v>
      </c>
      <c r="C234" s="48">
        <v>3.0</v>
      </c>
    </row>
    <row r="235" ht="15.0" customHeight="1">
      <c r="A235" s="4" t="s">
        <v>872</v>
      </c>
      <c r="B235" s="4" t="s">
        <v>873</v>
      </c>
      <c r="C235" s="48">
        <v>2.0</v>
      </c>
    </row>
    <row r="236" ht="15.0" customHeight="1">
      <c r="A236" s="4" t="s">
        <v>875</v>
      </c>
      <c r="B236" s="4" t="s">
        <v>876</v>
      </c>
      <c r="C236" s="48">
        <v>7.0</v>
      </c>
    </row>
    <row r="237" ht="15.0" customHeight="1">
      <c r="A237" s="4" t="s">
        <v>878</v>
      </c>
      <c r="B237" s="4" t="s">
        <v>879</v>
      </c>
      <c r="C237" s="48">
        <v>5.0</v>
      </c>
    </row>
    <row r="238" ht="15.0" customHeight="1">
      <c r="A238" s="4" t="s">
        <v>881</v>
      </c>
      <c r="B238" s="4" t="s">
        <v>882</v>
      </c>
      <c r="C238" s="48">
        <v>3.0</v>
      </c>
    </row>
    <row r="239" ht="15.0" customHeight="1">
      <c r="A239" s="4" t="s">
        <v>884</v>
      </c>
      <c r="B239" s="4" t="s">
        <v>885</v>
      </c>
      <c r="C239" s="48">
        <v>3.0</v>
      </c>
    </row>
    <row r="240" ht="15.0" customHeight="1">
      <c r="A240" s="4" t="s">
        <v>887</v>
      </c>
      <c r="B240" s="4" t="s">
        <v>888</v>
      </c>
      <c r="C240" s="48">
        <v>4.0</v>
      </c>
    </row>
    <row r="241" ht="15.0" customHeight="1">
      <c r="A241" s="4" t="s">
        <v>890</v>
      </c>
      <c r="B241" s="4" t="s">
        <v>891</v>
      </c>
      <c r="C241" s="48">
        <v>3.0</v>
      </c>
    </row>
    <row r="242" ht="15.0" customHeight="1">
      <c r="A242" s="4" t="s">
        <v>893</v>
      </c>
      <c r="B242" s="4" t="s">
        <v>894</v>
      </c>
      <c r="C242" s="48">
        <v>2.0</v>
      </c>
    </row>
    <row r="243" ht="15.0" customHeight="1">
      <c r="A243" s="4" t="s">
        <v>896</v>
      </c>
      <c r="B243" s="4" t="s">
        <v>248</v>
      </c>
      <c r="C243" s="48">
        <v>2.0</v>
      </c>
    </row>
    <row r="244" ht="15.0" customHeight="1">
      <c r="A244" s="4" t="s">
        <v>897</v>
      </c>
      <c r="B244" s="4" t="s">
        <v>898</v>
      </c>
      <c r="C244" s="48">
        <v>4.0</v>
      </c>
    </row>
    <row r="245" ht="15.0" customHeight="1">
      <c r="A245" s="4" t="s">
        <v>900</v>
      </c>
      <c r="B245" s="4" t="s">
        <v>901</v>
      </c>
      <c r="C245" s="48">
        <v>6.0</v>
      </c>
    </row>
    <row r="246" ht="15.0" customHeight="1">
      <c r="A246" s="4" t="s">
        <v>903</v>
      </c>
      <c r="B246" s="4" t="s">
        <v>904</v>
      </c>
      <c r="C246" s="48">
        <v>4.0</v>
      </c>
    </row>
    <row r="247" ht="15.0" customHeight="1">
      <c r="A247" s="4" t="s">
        <v>906</v>
      </c>
      <c r="B247" s="4" t="s">
        <v>907</v>
      </c>
      <c r="C247" s="31">
        <v>0.0</v>
      </c>
    </row>
    <row r="248" ht="15.0" customHeight="1">
      <c r="A248" s="4" t="s">
        <v>909</v>
      </c>
      <c r="B248" s="4" t="s">
        <v>910</v>
      </c>
      <c r="C248" s="48">
        <v>4.0</v>
      </c>
    </row>
    <row r="249" ht="15.0" customHeight="1">
      <c r="A249" s="4" t="s">
        <v>912</v>
      </c>
      <c r="B249" s="4" t="s">
        <v>913</v>
      </c>
      <c r="C249" s="48">
        <v>3.0</v>
      </c>
    </row>
    <row r="250" ht="15.0" customHeight="1">
      <c r="A250" s="4" t="s">
        <v>915</v>
      </c>
      <c r="B250" s="4" t="s">
        <v>916</v>
      </c>
      <c r="C250" s="48">
        <v>2.0</v>
      </c>
    </row>
    <row r="251" ht="15.0" customHeight="1">
      <c r="A251" s="4" t="s">
        <v>918</v>
      </c>
      <c r="B251" s="4" t="s">
        <v>919</v>
      </c>
      <c r="C251" s="48">
        <v>3.0</v>
      </c>
    </row>
    <row r="252" ht="15.0" customHeight="1">
      <c r="A252" s="4" t="s">
        <v>921</v>
      </c>
      <c r="B252" s="4" t="s">
        <v>922</v>
      </c>
      <c r="C252" s="48">
        <v>2.0</v>
      </c>
    </row>
    <row r="253" ht="15.0" customHeight="1">
      <c r="A253" s="4" t="s">
        <v>924</v>
      </c>
      <c r="B253" s="4" t="s">
        <v>925</v>
      </c>
      <c r="C253" s="48">
        <v>4.0</v>
      </c>
    </row>
    <row r="254" ht="15.0" customHeight="1">
      <c r="A254" s="4" t="s">
        <v>927</v>
      </c>
      <c r="B254" s="4" t="s">
        <v>928</v>
      </c>
      <c r="C254" s="48">
        <v>2.0</v>
      </c>
    </row>
    <row r="255" ht="15.0" customHeight="1">
      <c r="A255" s="4" t="s">
        <v>930</v>
      </c>
      <c r="B255" s="4" t="s">
        <v>931</v>
      </c>
      <c r="C255" s="31">
        <v>0.0</v>
      </c>
    </row>
    <row r="256" ht="15.0" customHeight="1">
      <c r="A256" s="4" t="s">
        <v>933</v>
      </c>
      <c r="B256" s="4" t="s">
        <v>934</v>
      </c>
      <c r="C256" s="48">
        <v>3.0</v>
      </c>
    </row>
    <row r="257" ht="15.0" customHeight="1">
      <c r="A257" s="4" t="s">
        <v>936</v>
      </c>
      <c r="B257" s="4" t="s">
        <v>937</v>
      </c>
      <c r="C257" s="48">
        <v>4.0</v>
      </c>
    </row>
    <row r="258" ht="15.0" customHeight="1">
      <c r="A258" s="4" t="s">
        <v>939</v>
      </c>
      <c r="B258" s="4" t="s">
        <v>940</v>
      </c>
      <c r="C258" s="48">
        <v>3.0</v>
      </c>
    </row>
    <row r="259" ht="15.0" customHeight="1">
      <c r="A259" s="4" t="s">
        <v>942</v>
      </c>
      <c r="B259" s="4" t="s">
        <v>943</v>
      </c>
      <c r="C259" s="48">
        <v>3.0</v>
      </c>
    </row>
    <row r="260" ht="15.0" customHeight="1">
      <c r="A260" s="4" t="s">
        <v>945</v>
      </c>
      <c r="B260" s="4" t="s">
        <v>946</v>
      </c>
      <c r="C260" s="48">
        <v>7.0</v>
      </c>
    </row>
    <row r="261" ht="15.0" customHeight="1">
      <c r="A261" s="4" t="s">
        <v>948</v>
      </c>
      <c r="B261" s="4" t="s">
        <v>949</v>
      </c>
      <c r="C261" s="48">
        <v>7.0</v>
      </c>
    </row>
    <row r="262" ht="15.0" customHeight="1">
      <c r="A262" s="4" t="s">
        <v>951</v>
      </c>
      <c r="B262" s="4" t="s">
        <v>952</v>
      </c>
      <c r="C262" s="48">
        <v>7.0</v>
      </c>
    </row>
    <row r="263" ht="15.0" customHeight="1">
      <c r="A263" s="4" t="s">
        <v>954</v>
      </c>
      <c r="B263" s="4" t="s">
        <v>955</v>
      </c>
      <c r="C263" s="48">
        <v>3.0</v>
      </c>
    </row>
    <row r="264" ht="15.0" customHeight="1">
      <c r="A264" s="4" t="s">
        <v>957</v>
      </c>
      <c r="B264" s="4" t="s">
        <v>958</v>
      </c>
      <c r="C264" s="48">
        <v>7.0</v>
      </c>
    </row>
    <row r="265" ht="15.0" customHeight="1">
      <c r="A265" s="4" t="s">
        <v>960</v>
      </c>
      <c r="B265" s="4" t="s">
        <v>961</v>
      </c>
      <c r="C265" s="48">
        <v>4.0</v>
      </c>
    </row>
    <row r="266" ht="15.0" customHeight="1">
      <c r="A266" s="4" t="s">
        <v>965</v>
      </c>
      <c r="B266" s="4" t="s">
        <v>966</v>
      </c>
      <c r="C266" s="48">
        <v>2.0</v>
      </c>
    </row>
    <row r="267" ht="15.0" customHeight="1">
      <c r="A267" s="4" t="s">
        <v>969</v>
      </c>
      <c r="B267" s="4" t="s">
        <v>970</v>
      </c>
      <c r="C267" s="48">
        <v>3.0</v>
      </c>
    </row>
    <row r="268" ht="15.0" customHeight="1">
      <c r="A268" s="4" t="s">
        <v>972</v>
      </c>
      <c r="B268" s="4" t="s">
        <v>973</v>
      </c>
      <c r="C268" s="48">
        <v>6.0</v>
      </c>
    </row>
    <row r="269" ht="15.0" customHeight="1">
      <c r="A269" s="4" t="s">
        <v>975</v>
      </c>
      <c r="B269" s="4" t="s">
        <v>976</v>
      </c>
      <c r="C269" s="48">
        <v>2.0</v>
      </c>
    </row>
    <row r="270" ht="15.0" customHeight="1">
      <c r="A270" s="4" t="s">
        <v>978</v>
      </c>
      <c r="B270" s="4" t="s">
        <v>979</v>
      </c>
      <c r="C270" s="48">
        <v>2.0</v>
      </c>
    </row>
    <row r="271" ht="15.0" customHeight="1">
      <c r="A271" s="4" t="s">
        <v>981</v>
      </c>
      <c r="B271" s="4" t="s">
        <v>964</v>
      </c>
      <c r="C271" s="48">
        <v>2.0</v>
      </c>
    </row>
    <row r="272" ht="15.0" customHeight="1">
      <c r="A272" s="4" t="s">
        <v>982</v>
      </c>
      <c r="B272" s="4" t="s">
        <v>983</v>
      </c>
      <c r="C272" s="48">
        <v>3.0</v>
      </c>
    </row>
    <row r="273" ht="15.0" customHeight="1">
      <c r="A273" s="4" t="s">
        <v>985</v>
      </c>
      <c r="B273" s="4" t="s">
        <v>986</v>
      </c>
      <c r="C273" s="48">
        <v>3.0</v>
      </c>
    </row>
    <row r="274" ht="15.0" customHeight="1">
      <c r="A274" s="4" t="s">
        <v>988</v>
      </c>
      <c r="B274" s="4" t="s">
        <v>989</v>
      </c>
      <c r="C274" s="48">
        <v>1.0</v>
      </c>
    </row>
    <row r="275" ht="15.0" customHeight="1">
      <c r="A275" s="4" t="s">
        <v>991</v>
      </c>
      <c r="B275" s="4" t="s">
        <v>992</v>
      </c>
      <c r="C275" s="48">
        <v>2.0</v>
      </c>
    </row>
    <row r="276" ht="15.0" customHeight="1">
      <c r="A276" s="4" t="s">
        <v>994</v>
      </c>
      <c r="B276" s="4" t="s">
        <v>995</v>
      </c>
      <c r="C276" s="48">
        <v>7.0</v>
      </c>
    </row>
    <row r="277" ht="15.0" customHeight="1">
      <c r="A277" s="4" t="s">
        <v>997</v>
      </c>
      <c r="B277" s="4" t="s">
        <v>998</v>
      </c>
      <c r="C277" s="48">
        <v>2.0</v>
      </c>
    </row>
    <row r="278" ht="15.0" customHeight="1">
      <c r="A278" s="4" t="s">
        <v>1000</v>
      </c>
      <c r="B278" s="4" t="s">
        <v>1001</v>
      </c>
      <c r="C278" s="48">
        <v>3.0</v>
      </c>
    </row>
    <row r="279" ht="15.0" customHeight="1">
      <c r="A279" s="4" t="s">
        <v>1003</v>
      </c>
      <c r="B279" s="4" t="s">
        <v>1004</v>
      </c>
      <c r="C279" s="48">
        <v>3.0</v>
      </c>
    </row>
    <row r="280" ht="15.0" customHeight="1">
      <c r="A280" s="4" t="s">
        <v>1006</v>
      </c>
      <c r="B280" s="4" t="s">
        <v>1007</v>
      </c>
      <c r="C280" s="48">
        <v>2.0</v>
      </c>
    </row>
    <row r="281" ht="15.0" customHeight="1">
      <c r="A281" s="4" t="s">
        <v>1009</v>
      </c>
      <c r="B281" s="4" t="s">
        <v>1010</v>
      </c>
      <c r="C281" s="48">
        <v>3.0</v>
      </c>
    </row>
    <row r="282" ht="15.0" customHeight="1">
      <c r="A282" s="4" t="s">
        <v>1012</v>
      </c>
      <c r="B282" s="4" t="s">
        <v>1013</v>
      </c>
      <c r="C282" s="48">
        <v>2.0</v>
      </c>
    </row>
    <row r="283" ht="15.0" customHeight="1">
      <c r="A283" s="4" t="s">
        <v>1017</v>
      </c>
      <c r="B283" s="4" t="s">
        <v>1018</v>
      </c>
      <c r="C283" s="48">
        <v>3.0</v>
      </c>
    </row>
    <row r="284" ht="15.0" customHeight="1">
      <c r="A284" s="4" t="s">
        <v>1021</v>
      </c>
      <c r="B284" s="4" t="s">
        <v>1022</v>
      </c>
      <c r="C284" s="48">
        <v>3.0</v>
      </c>
    </row>
    <row r="285" ht="15.0" customHeight="1">
      <c r="A285" s="4" t="s">
        <v>1024</v>
      </c>
      <c r="B285" s="4" t="s">
        <v>1025</v>
      </c>
      <c r="C285" s="48">
        <v>2.0</v>
      </c>
    </row>
    <row r="286" ht="15.0" customHeight="1">
      <c r="A286" s="4" t="s">
        <v>1027</v>
      </c>
      <c r="B286" s="4" t="s">
        <v>1028</v>
      </c>
      <c r="C286" s="48">
        <v>3.0</v>
      </c>
    </row>
    <row r="287" ht="15.0" customHeight="1">
      <c r="A287" s="4" t="s">
        <v>1030</v>
      </c>
      <c r="B287" s="4" t="s">
        <v>1031</v>
      </c>
      <c r="C287" s="48">
        <v>2.0</v>
      </c>
    </row>
    <row r="288" ht="15.0" customHeight="1">
      <c r="A288" s="4" t="s">
        <v>1033</v>
      </c>
      <c r="B288" s="4" t="s">
        <v>1034</v>
      </c>
      <c r="C288" s="48">
        <v>6.0</v>
      </c>
    </row>
    <row r="289" ht="15.0" customHeight="1">
      <c r="A289" s="4" t="s">
        <v>1036</v>
      </c>
      <c r="B289" s="4" t="s">
        <v>1037</v>
      </c>
      <c r="C289" s="48">
        <v>3.0</v>
      </c>
    </row>
    <row r="290" ht="15.0" customHeight="1">
      <c r="A290" s="4" t="s">
        <v>1039</v>
      </c>
      <c r="B290" s="4" t="s">
        <v>1040</v>
      </c>
      <c r="C290" s="48">
        <v>3.0</v>
      </c>
    </row>
    <row r="291" ht="15.0" customHeight="1">
      <c r="A291" s="4" t="s">
        <v>1042</v>
      </c>
      <c r="B291" s="4" t="s">
        <v>1043</v>
      </c>
      <c r="C291" s="48">
        <v>3.0</v>
      </c>
    </row>
    <row r="292" ht="15.0" customHeight="1">
      <c r="A292" s="4" t="s">
        <v>1045</v>
      </c>
      <c r="B292" s="4" t="s">
        <v>1046</v>
      </c>
      <c r="C292" s="48">
        <v>6.0</v>
      </c>
    </row>
    <row r="293" ht="15.0" customHeight="1">
      <c r="A293" s="4" t="s">
        <v>1048</v>
      </c>
      <c r="B293" s="4" t="s">
        <v>1049</v>
      </c>
      <c r="C293" s="48">
        <v>3.0</v>
      </c>
    </row>
    <row r="294" ht="15.0" customHeight="1">
      <c r="A294" s="4" t="s">
        <v>1051</v>
      </c>
      <c r="B294" s="4" t="s">
        <v>1052</v>
      </c>
      <c r="C294" s="48">
        <v>3.0</v>
      </c>
    </row>
    <row r="295" ht="15.0" customHeight="1">
      <c r="A295" s="4" t="s">
        <v>1054</v>
      </c>
      <c r="B295" s="4" t="s">
        <v>1055</v>
      </c>
      <c r="C295" s="48">
        <v>2.0</v>
      </c>
    </row>
    <row r="296" ht="15.0" customHeight="1">
      <c r="A296" s="4" t="s">
        <v>1057</v>
      </c>
      <c r="B296" s="4" t="s">
        <v>1058</v>
      </c>
      <c r="C296" s="48">
        <v>3.0</v>
      </c>
    </row>
    <row r="297" ht="15.0" customHeight="1">
      <c r="A297" s="4" t="s">
        <v>1060</v>
      </c>
      <c r="B297" s="4" t="s">
        <v>1061</v>
      </c>
      <c r="C297" s="48">
        <v>3.0</v>
      </c>
    </row>
    <row r="298" ht="15.0" customHeight="1">
      <c r="A298" s="4" t="s">
        <v>1063</v>
      </c>
      <c r="B298" s="4" t="s">
        <v>1064</v>
      </c>
      <c r="C298" s="48">
        <v>3.0</v>
      </c>
    </row>
    <row r="299" ht="15.0" customHeight="1">
      <c r="A299" s="4" t="s">
        <v>1066</v>
      </c>
      <c r="B299" s="4" t="s">
        <v>1067</v>
      </c>
      <c r="C299" s="48">
        <v>2.0</v>
      </c>
    </row>
    <row r="300" ht="15.0" customHeight="1">
      <c r="A300" s="4" t="s">
        <v>1069</v>
      </c>
      <c r="B300" s="4" t="s">
        <v>1070</v>
      </c>
      <c r="C300" s="48">
        <v>3.0</v>
      </c>
    </row>
    <row r="301" ht="15.0" customHeight="1">
      <c r="A301" s="4" t="s">
        <v>1072</v>
      </c>
      <c r="B301" s="4" t="s">
        <v>1073</v>
      </c>
      <c r="C301" s="48">
        <v>3.0</v>
      </c>
    </row>
    <row r="302" ht="15.0" customHeight="1">
      <c r="A302" s="4" t="s">
        <v>1075</v>
      </c>
      <c r="B302" s="4" t="s">
        <v>1076</v>
      </c>
      <c r="C302" s="48">
        <v>3.0</v>
      </c>
    </row>
    <row r="303" ht="15.0" customHeight="1">
      <c r="A303" s="4" t="s">
        <v>1078</v>
      </c>
      <c r="B303" s="4" t="s">
        <v>1079</v>
      </c>
      <c r="C303" s="48">
        <v>3.0</v>
      </c>
    </row>
    <row r="304" ht="15.0" customHeight="1">
      <c r="A304" s="4" t="s">
        <v>1081</v>
      </c>
      <c r="B304" s="4" t="s">
        <v>1082</v>
      </c>
      <c r="C304" s="48">
        <v>6.0</v>
      </c>
    </row>
    <row r="305" ht="15.0" customHeight="1">
      <c r="A305" s="4" t="s">
        <v>1086</v>
      </c>
      <c r="B305" s="4" t="s">
        <v>1087</v>
      </c>
      <c r="C305" s="48">
        <v>3.0</v>
      </c>
    </row>
    <row r="306" ht="15.0" customHeight="1">
      <c r="A306" s="4" t="s">
        <v>1090</v>
      </c>
      <c r="B306" s="4" t="s">
        <v>1091</v>
      </c>
      <c r="C306" s="48">
        <v>7.0</v>
      </c>
    </row>
    <row r="307" ht="15.0" customHeight="1">
      <c r="A307" s="4" t="s">
        <v>1093</v>
      </c>
      <c r="B307" s="4" t="s">
        <v>1094</v>
      </c>
      <c r="C307" s="48">
        <v>7.0</v>
      </c>
    </row>
    <row r="308" ht="15.0" customHeight="1">
      <c r="A308" s="4" t="s">
        <v>1096</v>
      </c>
      <c r="B308" s="4" t="s">
        <v>1097</v>
      </c>
      <c r="C308" s="48">
        <v>3.0</v>
      </c>
    </row>
    <row r="309" ht="15.0" customHeight="1">
      <c r="A309" s="4" t="s">
        <v>1099</v>
      </c>
      <c r="B309" s="4" t="s">
        <v>1085</v>
      </c>
      <c r="C309" s="31">
        <v>0.0</v>
      </c>
    </row>
    <row r="310" ht="15.0" customHeight="1">
      <c r="A310" s="4" t="s">
        <v>1100</v>
      </c>
      <c r="B310" s="4" t="s">
        <v>1101</v>
      </c>
      <c r="C310" s="48">
        <v>4.0</v>
      </c>
    </row>
    <row r="311" ht="15.0" customHeight="1">
      <c r="A311" s="4" t="s">
        <v>1103</v>
      </c>
      <c r="B311" s="4" t="s">
        <v>1104</v>
      </c>
      <c r="C311" s="48">
        <v>4.0</v>
      </c>
    </row>
    <row r="312" ht="15.0" customHeight="1">
      <c r="A312" s="4" t="s">
        <v>1106</v>
      </c>
      <c r="B312" s="4" t="s">
        <v>1107</v>
      </c>
      <c r="C312" s="48">
        <v>3.0</v>
      </c>
    </row>
    <row r="313" ht="15.0" customHeight="1">
      <c r="A313" s="4" t="s">
        <v>1109</v>
      </c>
      <c r="B313" s="4" t="s">
        <v>1110</v>
      </c>
      <c r="C313" s="48">
        <v>4.0</v>
      </c>
    </row>
    <row r="314" ht="15.0" customHeight="1">
      <c r="A314" s="4" t="s">
        <v>1112</v>
      </c>
      <c r="B314" s="4" t="s">
        <v>1113</v>
      </c>
      <c r="C314" s="48">
        <v>4.0</v>
      </c>
    </row>
    <row r="315" ht="15.0" customHeight="1">
      <c r="A315" s="4" t="s">
        <v>1115</v>
      </c>
      <c r="B315" s="4" t="s">
        <v>1116</v>
      </c>
      <c r="C315" s="48">
        <v>7.0</v>
      </c>
    </row>
    <row r="316" ht="15.0" customHeight="1">
      <c r="A316" s="4" t="s">
        <v>1118</v>
      </c>
      <c r="B316" s="4" t="s">
        <v>1119</v>
      </c>
      <c r="C316" s="48">
        <v>4.0</v>
      </c>
    </row>
    <row r="317" ht="15.0" customHeight="1">
      <c r="A317" s="4" t="s">
        <v>1121</v>
      </c>
      <c r="B317" s="4" t="s">
        <v>1122</v>
      </c>
      <c r="C317" s="48">
        <v>3.0</v>
      </c>
    </row>
    <row r="318" ht="15.0" customHeight="1">
      <c r="A318" s="4" t="s">
        <v>1124</v>
      </c>
      <c r="B318" s="4" t="s">
        <v>1125</v>
      </c>
      <c r="C318" s="48">
        <v>4.0</v>
      </c>
    </row>
    <row r="319" ht="15.0" customHeight="1">
      <c r="A319" s="4" t="s">
        <v>1127</v>
      </c>
      <c r="B319" s="4" t="s">
        <v>452</v>
      </c>
      <c r="C319" s="48">
        <v>3.0</v>
      </c>
    </row>
    <row r="320" ht="15.0" customHeight="1">
      <c r="A320" s="4" t="s">
        <v>1130</v>
      </c>
      <c r="B320" s="4" t="s">
        <v>1131</v>
      </c>
      <c r="C320" s="48">
        <v>1.0</v>
      </c>
    </row>
    <row r="321" ht="15.0" customHeight="1">
      <c r="A321" s="4" t="s">
        <v>1134</v>
      </c>
      <c r="B321" s="4" t="s">
        <v>1135</v>
      </c>
      <c r="C321" s="48">
        <v>3.0</v>
      </c>
    </row>
    <row r="322" ht="15.0" customHeight="1">
      <c r="A322" s="4" t="s">
        <v>1137</v>
      </c>
      <c r="B322" s="4" t="s">
        <v>1138</v>
      </c>
      <c r="C322" s="48">
        <v>3.0</v>
      </c>
    </row>
    <row r="323" ht="15.0" customHeight="1">
      <c r="A323" s="4" t="s">
        <v>1140</v>
      </c>
      <c r="B323" s="4" t="s">
        <v>1141</v>
      </c>
      <c r="C323" s="48">
        <v>3.0</v>
      </c>
    </row>
    <row r="324" ht="15.0" customHeight="1">
      <c r="A324" s="4" t="s">
        <v>1143</v>
      </c>
      <c r="B324" s="4" t="s">
        <v>1144</v>
      </c>
      <c r="C324" s="48">
        <v>7.0</v>
      </c>
    </row>
    <row r="325" ht="15.0" customHeight="1">
      <c r="A325" s="4" t="s">
        <v>1146</v>
      </c>
      <c r="B325" s="4" t="s">
        <v>1147</v>
      </c>
      <c r="C325" s="48">
        <v>2.0</v>
      </c>
    </row>
    <row r="326" ht="15.0" customHeight="1">
      <c r="A326" s="4" t="s">
        <v>1149</v>
      </c>
      <c r="B326" s="4" t="s">
        <v>1150</v>
      </c>
      <c r="C326" s="48">
        <v>2.0</v>
      </c>
    </row>
    <row r="327" ht="15.0" customHeight="1">
      <c r="A327" s="4" t="s">
        <v>1152</v>
      </c>
      <c r="B327" s="4" t="s">
        <v>1153</v>
      </c>
      <c r="C327" s="48">
        <v>3.0</v>
      </c>
    </row>
    <row r="328" ht="15.0" customHeight="1">
      <c r="A328" s="4" t="s">
        <v>1155</v>
      </c>
      <c r="B328" s="4" t="s">
        <v>1129</v>
      </c>
      <c r="C328" s="48">
        <v>3.0</v>
      </c>
    </row>
    <row r="329" ht="15.0" customHeight="1">
      <c r="A329" s="4" t="s">
        <v>1156</v>
      </c>
      <c r="B329" s="4" t="s">
        <v>1157</v>
      </c>
      <c r="C329" s="48">
        <v>3.0</v>
      </c>
    </row>
    <row r="330" ht="15.0" customHeight="1">
      <c r="A330" s="4" t="s">
        <v>1159</v>
      </c>
      <c r="B330" s="4" t="s">
        <v>1160</v>
      </c>
      <c r="C330" s="48">
        <v>3.0</v>
      </c>
    </row>
    <row r="331" ht="15.0" customHeight="1">
      <c r="A331" s="4" t="s">
        <v>1162</v>
      </c>
      <c r="B331" s="4" t="s">
        <v>631</v>
      </c>
      <c r="C331" s="48">
        <v>3.0</v>
      </c>
    </row>
    <row r="332" ht="15.0" customHeight="1">
      <c r="A332" s="4" t="s">
        <v>1163</v>
      </c>
      <c r="B332" s="4" t="s">
        <v>1164</v>
      </c>
      <c r="C332" s="48">
        <v>3.0</v>
      </c>
    </row>
    <row r="333" ht="15.0" customHeight="1">
      <c r="A333" s="4" t="s">
        <v>1166</v>
      </c>
      <c r="B333" s="4" t="s">
        <v>1167</v>
      </c>
      <c r="C333" s="48">
        <v>3.0</v>
      </c>
    </row>
    <row r="334" ht="15.0" customHeight="1">
      <c r="A334" s="4" t="s">
        <v>1169</v>
      </c>
      <c r="B334" s="4" t="s">
        <v>1170</v>
      </c>
      <c r="C334" s="48">
        <v>2.0</v>
      </c>
    </row>
    <row r="335" ht="15.0" customHeight="1">
      <c r="A335" s="4" t="s">
        <v>1172</v>
      </c>
      <c r="B335" s="4" t="s">
        <v>1173</v>
      </c>
      <c r="C335" s="48">
        <v>3.0</v>
      </c>
    </row>
    <row r="336" ht="15.0" customHeight="1">
      <c r="A336" s="4" t="s">
        <v>1175</v>
      </c>
      <c r="B336" s="4" t="s">
        <v>1176</v>
      </c>
      <c r="C336" s="48">
        <v>2.0</v>
      </c>
    </row>
    <row r="337" ht="15.0" customHeight="1">
      <c r="A337" s="4" t="s">
        <v>1178</v>
      </c>
      <c r="B337" s="4" t="s">
        <v>1179</v>
      </c>
      <c r="C337" s="48">
        <v>3.0</v>
      </c>
    </row>
    <row r="338" ht="15.0" customHeight="1">
      <c r="A338" s="4" t="s">
        <v>1181</v>
      </c>
      <c r="B338" s="4" t="s">
        <v>998</v>
      </c>
      <c r="C338" s="48">
        <v>3.0</v>
      </c>
    </row>
    <row r="339" ht="15.0" customHeight="1">
      <c r="A339" s="4" t="s">
        <v>1182</v>
      </c>
      <c r="B339" s="4" t="s">
        <v>1183</v>
      </c>
      <c r="C339" s="48">
        <v>2.0</v>
      </c>
    </row>
    <row r="340" ht="15.0" customHeight="1">
      <c r="A340" s="4" t="s">
        <v>1185</v>
      </c>
      <c r="B340" s="4" t="s">
        <v>1186</v>
      </c>
      <c r="C340" s="48">
        <v>2.0</v>
      </c>
    </row>
    <row r="341" ht="15.0" customHeight="1">
      <c r="A341" s="4" t="s">
        <v>1188</v>
      </c>
      <c r="B341" s="4" t="s">
        <v>1189</v>
      </c>
      <c r="C341" s="48">
        <v>3.0</v>
      </c>
    </row>
    <row r="342" ht="15.0" customHeight="1">
      <c r="A342" s="4" t="s">
        <v>1191</v>
      </c>
      <c r="B342" s="4" t="s">
        <v>1192</v>
      </c>
      <c r="C342" s="48">
        <v>3.0</v>
      </c>
    </row>
    <row r="343" ht="15.0" customHeight="1">
      <c r="A343" s="4" t="s">
        <v>1194</v>
      </c>
      <c r="B343" s="4" t="s">
        <v>1195</v>
      </c>
      <c r="C343" s="48">
        <v>3.0</v>
      </c>
    </row>
    <row r="344" ht="15.0" customHeight="1">
      <c r="A344" s="4" t="s">
        <v>1197</v>
      </c>
      <c r="B344" s="4" t="s">
        <v>1198</v>
      </c>
      <c r="C344" s="48">
        <v>2.0</v>
      </c>
    </row>
    <row r="345" ht="15.0" customHeight="1">
      <c r="A345" s="4" t="s">
        <v>1200</v>
      </c>
      <c r="B345" s="4" t="s">
        <v>1201</v>
      </c>
      <c r="C345" s="48">
        <v>3.0</v>
      </c>
    </row>
    <row r="346" ht="15.0" customHeight="1">
      <c r="A346" s="4" t="s">
        <v>1203</v>
      </c>
      <c r="B346" s="4" t="s">
        <v>1204</v>
      </c>
      <c r="C346" s="48">
        <v>7.0</v>
      </c>
    </row>
    <row r="347" ht="15.0" customHeight="1">
      <c r="A347" s="4" t="s">
        <v>1206</v>
      </c>
      <c r="B347" s="4" t="s">
        <v>1207</v>
      </c>
      <c r="C347" s="48">
        <v>3.0</v>
      </c>
    </row>
    <row r="348" ht="15.0" customHeight="1">
      <c r="A348" s="4" t="s">
        <v>1209</v>
      </c>
      <c r="B348" s="4" t="s">
        <v>1210</v>
      </c>
      <c r="C348" s="48">
        <v>3.0</v>
      </c>
    </row>
    <row r="349" ht="15.0" customHeight="1">
      <c r="A349" s="4" t="s">
        <v>1212</v>
      </c>
      <c r="B349" s="4" t="s">
        <v>1213</v>
      </c>
      <c r="C349" s="48">
        <v>3.0</v>
      </c>
    </row>
    <row r="350" ht="15.0" customHeight="1">
      <c r="A350" s="4" t="s">
        <v>1215</v>
      </c>
      <c r="B350" s="4" t="s">
        <v>1216</v>
      </c>
      <c r="C350" s="48">
        <v>4.0</v>
      </c>
    </row>
    <row r="351" ht="15.0" customHeight="1">
      <c r="A351" s="4" t="s">
        <v>1218</v>
      </c>
      <c r="B351" s="4" t="s">
        <v>1219</v>
      </c>
      <c r="C351" s="48">
        <v>3.0</v>
      </c>
    </row>
    <row r="352" ht="15.0" customHeight="1">
      <c r="A352" s="4" t="s">
        <v>1221</v>
      </c>
      <c r="B352" s="4" t="s">
        <v>1222</v>
      </c>
      <c r="C352" s="48">
        <v>3.0</v>
      </c>
    </row>
    <row r="353" ht="15.0" customHeight="1">
      <c r="A353" s="4" t="s">
        <v>1224</v>
      </c>
      <c r="B353" s="4" t="s">
        <v>1225</v>
      </c>
      <c r="C353" s="48">
        <v>2.0</v>
      </c>
    </row>
    <row r="354" ht="15.0" customHeight="1">
      <c r="A354" s="4" t="s">
        <v>1227</v>
      </c>
      <c r="B354" s="4" t="s">
        <v>785</v>
      </c>
      <c r="C354" s="48">
        <v>2.0</v>
      </c>
    </row>
    <row r="355" ht="15.0" customHeight="1">
      <c r="A355" s="4" t="s">
        <v>1228</v>
      </c>
      <c r="B355" s="4" t="s">
        <v>1229</v>
      </c>
      <c r="C355" s="48">
        <v>3.0</v>
      </c>
    </row>
    <row r="356" ht="15.0" customHeight="1">
      <c r="A356" s="4" t="s">
        <v>1233</v>
      </c>
      <c r="B356" s="4" t="s">
        <v>1234</v>
      </c>
      <c r="C356" s="48">
        <v>3.0</v>
      </c>
    </row>
    <row r="357" ht="15.0" customHeight="1">
      <c r="A357" s="4" t="s">
        <v>1237</v>
      </c>
      <c r="B357" s="4" t="s">
        <v>1238</v>
      </c>
      <c r="C357" s="48">
        <v>3.0</v>
      </c>
    </row>
    <row r="358" ht="15.0" customHeight="1">
      <c r="A358" s="4" t="s">
        <v>1240</v>
      </c>
      <c r="B358" s="4" t="s">
        <v>1241</v>
      </c>
      <c r="C358" s="48">
        <v>3.0</v>
      </c>
    </row>
    <row r="359" ht="15.0" customHeight="1">
      <c r="A359" s="4" t="s">
        <v>1243</v>
      </c>
      <c r="B359" s="4" t="s">
        <v>1244</v>
      </c>
      <c r="C359" s="48">
        <v>4.0</v>
      </c>
    </row>
    <row r="360" ht="15.0" customHeight="1">
      <c r="A360" s="4" t="s">
        <v>1246</v>
      </c>
      <c r="B360" s="4" t="s">
        <v>1247</v>
      </c>
      <c r="C360" s="48">
        <v>5.0</v>
      </c>
    </row>
    <row r="361" ht="15.0" customHeight="1">
      <c r="A361" s="4" t="s">
        <v>1249</v>
      </c>
      <c r="B361" s="4" t="s">
        <v>1250</v>
      </c>
      <c r="C361" s="48">
        <v>4.0</v>
      </c>
    </row>
    <row r="362" ht="15.0" customHeight="1">
      <c r="A362" s="4" t="s">
        <v>1252</v>
      </c>
      <c r="B362" s="4" t="s">
        <v>1253</v>
      </c>
      <c r="C362" s="48">
        <v>3.0</v>
      </c>
    </row>
    <row r="363" ht="15.0" customHeight="1">
      <c r="A363" s="4" t="s">
        <v>1255</v>
      </c>
      <c r="B363" s="4" t="s">
        <v>475</v>
      </c>
      <c r="C363" s="48">
        <v>2.0</v>
      </c>
    </row>
    <row r="364" ht="15.0" customHeight="1">
      <c r="A364" s="4" t="s">
        <v>1256</v>
      </c>
      <c r="B364" s="4" t="s">
        <v>1257</v>
      </c>
      <c r="C364" s="48">
        <v>2.0</v>
      </c>
    </row>
    <row r="365" ht="15.0" customHeight="1">
      <c r="A365" s="4" t="s">
        <v>1259</v>
      </c>
      <c r="B365" s="4" t="s">
        <v>1260</v>
      </c>
      <c r="C365" s="48">
        <v>7.0</v>
      </c>
    </row>
    <row r="366" ht="15.0" customHeight="1">
      <c r="A366" s="4" t="s">
        <v>1262</v>
      </c>
      <c r="B366" s="4" t="s">
        <v>1263</v>
      </c>
      <c r="C366" s="48">
        <v>6.0</v>
      </c>
    </row>
    <row r="367" ht="15.0" customHeight="1">
      <c r="A367" s="4" t="s">
        <v>1265</v>
      </c>
      <c r="B367" s="4" t="s">
        <v>1266</v>
      </c>
      <c r="C367" s="48">
        <v>7.0</v>
      </c>
    </row>
    <row r="368" ht="15.0" customHeight="1">
      <c r="A368" s="4" t="s">
        <v>1268</v>
      </c>
      <c r="B368" s="4" t="s">
        <v>610</v>
      </c>
      <c r="C368" s="48">
        <v>7.0</v>
      </c>
    </row>
    <row r="369" ht="15.0" customHeight="1">
      <c r="A369" s="4" t="s">
        <v>1269</v>
      </c>
      <c r="B369" s="4" t="s">
        <v>1270</v>
      </c>
      <c r="C369" s="48">
        <v>1.0</v>
      </c>
    </row>
    <row r="370" ht="15.0" customHeight="1">
      <c r="A370" s="4" t="s">
        <v>1272</v>
      </c>
      <c r="B370" s="4" t="s">
        <v>1273</v>
      </c>
      <c r="C370" s="48">
        <v>7.0</v>
      </c>
    </row>
    <row r="371" ht="15.0" customHeight="1">
      <c r="A371" s="4" t="s">
        <v>1275</v>
      </c>
      <c r="B371" s="4" t="s">
        <v>487</v>
      </c>
      <c r="C371" s="48">
        <v>2.0</v>
      </c>
    </row>
    <row r="372" ht="15.0" customHeight="1">
      <c r="A372" s="4" t="s">
        <v>1276</v>
      </c>
      <c r="B372" s="4" t="s">
        <v>1277</v>
      </c>
      <c r="C372" s="48">
        <v>9.0</v>
      </c>
    </row>
    <row r="373" ht="15.0" customHeight="1">
      <c r="A373" s="4" t="s">
        <v>1279</v>
      </c>
      <c r="B373" s="4" t="s">
        <v>1052</v>
      </c>
      <c r="C373" s="48">
        <v>3.0</v>
      </c>
    </row>
    <row r="374" ht="15.0" customHeight="1">
      <c r="A374" s="4" t="s">
        <v>1280</v>
      </c>
      <c r="B374" s="4" t="s">
        <v>1281</v>
      </c>
      <c r="C374" s="48">
        <v>3.0</v>
      </c>
    </row>
    <row r="375" ht="15.0" customHeight="1">
      <c r="A375" s="4" t="s">
        <v>1283</v>
      </c>
      <c r="B375" s="4" t="s">
        <v>1284</v>
      </c>
      <c r="C375" s="48">
        <v>3.0</v>
      </c>
    </row>
    <row r="376" ht="15.0" customHeight="1">
      <c r="A376" s="4" t="s">
        <v>1286</v>
      </c>
      <c r="B376" s="4" t="s">
        <v>1287</v>
      </c>
      <c r="C376" s="48">
        <v>2.0</v>
      </c>
    </row>
    <row r="377" ht="15.0" customHeight="1">
      <c r="A377" s="4" t="s">
        <v>1289</v>
      </c>
      <c r="B377" s="4" t="s">
        <v>1290</v>
      </c>
      <c r="C377" s="48">
        <v>2.0</v>
      </c>
    </row>
    <row r="378" ht="15.0" customHeight="1">
      <c r="A378" s="4" t="s">
        <v>1292</v>
      </c>
      <c r="B378" s="4" t="s">
        <v>1293</v>
      </c>
      <c r="C378" s="48">
        <v>4.0</v>
      </c>
    </row>
    <row r="379" ht="15.0" customHeight="1">
      <c r="A379" s="4" t="s">
        <v>1295</v>
      </c>
      <c r="B379" s="4" t="s">
        <v>1296</v>
      </c>
      <c r="C379" s="48">
        <v>3.0</v>
      </c>
    </row>
    <row r="380" ht="15.0" customHeight="1">
      <c r="A380" s="4" t="s">
        <v>1298</v>
      </c>
      <c r="B380" s="4" t="s">
        <v>1299</v>
      </c>
      <c r="C380" s="48">
        <v>3.0</v>
      </c>
    </row>
    <row r="381" ht="15.0" customHeight="1">
      <c r="A381" s="4" t="s">
        <v>1301</v>
      </c>
      <c r="B381" s="4" t="s">
        <v>1302</v>
      </c>
      <c r="C381" s="48">
        <v>4.0</v>
      </c>
    </row>
    <row r="382" ht="15.0" customHeight="1">
      <c r="A382" s="4" t="s">
        <v>1304</v>
      </c>
      <c r="B382" s="4" t="s">
        <v>1305</v>
      </c>
      <c r="C382" s="48">
        <v>3.0</v>
      </c>
    </row>
    <row r="383" ht="15.0" customHeight="1">
      <c r="A383" s="4" t="s">
        <v>1307</v>
      </c>
      <c r="B383" s="4" t="s">
        <v>1308</v>
      </c>
      <c r="C383" s="48">
        <v>7.0</v>
      </c>
    </row>
    <row r="384" ht="15.0" customHeight="1">
      <c r="A384" s="4" t="s">
        <v>1310</v>
      </c>
      <c r="B384" s="4" t="s">
        <v>1311</v>
      </c>
      <c r="C384" s="48">
        <v>3.0</v>
      </c>
    </row>
    <row r="385" ht="15.0" customHeight="1">
      <c r="A385" s="4" t="s">
        <v>1313</v>
      </c>
      <c r="B385" s="4" t="s">
        <v>1314</v>
      </c>
      <c r="C385" s="48">
        <v>3.0</v>
      </c>
    </row>
    <row r="386" ht="15.0" customHeight="1">
      <c r="A386" s="4" t="s">
        <v>1316</v>
      </c>
      <c r="B386" s="4" t="s">
        <v>1317</v>
      </c>
      <c r="C386" s="48">
        <v>6.0</v>
      </c>
    </row>
    <row r="387" ht="15.0" customHeight="1">
      <c r="A387" s="4" t="s">
        <v>1319</v>
      </c>
      <c r="B387" s="4" t="s">
        <v>1320</v>
      </c>
      <c r="C387" s="48">
        <v>3.0</v>
      </c>
    </row>
    <row r="388" ht="15.0" customHeight="1">
      <c r="A388" s="4" t="s">
        <v>1322</v>
      </c>
      <c r="B388" s="4" t="s">
        <v>1323</v>
      </c>
      <c r="C388" s="31">
        <v>0.0</v>
      </c>
    </row>
    <row r="389" ht="15.0" customHeight="1">
      <c r="A389" s="4" t="s">
        <v>1325</v>
      </c>
      <c r="B389" s="4" t="s">
        <v>1326</v>
      </c>
      <c r="C389" s="48">
        <v>3.0</v>
      </c>
    </row>
    <row r="390" ht="15.0" customHeight="1">
      <c r="A390" s="4" t="s">
        <v>1328</v>
      </c>
      <c r="B390" s="4" t="s">
        <v>1329</v>
      </c>
      <c r="C390" s="48">
        <v>3.0</v>
      </c>
    </row>
    <row r="391" ht="15.0" customHeight="1">
      <c r="A391" s="4" t="s">
        <v>1331</v>
      </c>
      <c r="B391" s="4" t="s">
        <v>1332</v>
      </c>
      <c r="C391" s="48">
        <v>3.0</v>
      </c>
    </row>
    <row r="392" ht="15.0" customHeight="1">
      <c r="A392" s="4" t="s">
        <v>1334</v>
      </c>
      <c r="B392" s="4" t="s">
        <v>1335</v>
      </c>
      <c r="C392" s="48">
        <v>7.0</v>
      </c>
    </row>
    <row r="393" ht="15.0" customHeight="1">
      <c r="A393" s="4" t="s">
        <v>1337</v>
      </c>
      <c r="B393" s="4" t="s">
        <v>511</v>
      </c>
      <c r="C393" s="48">
        <v>2.0</v>
      </c>
    </row>
    <row r="394" ht="15.0" customHeight="1">
      <c r="A394" s="4" t="s">
        <v>1338</v>
      </c>
      <c r="B394" s="4" t="s">
        <v>1339</v>
      </c>
      <c r="C394" s="48">
        <v>3.0</v>
      </c>
    </row>
    <row r="395" ht="15.0" customHeight="1">
      <c r="A395" s="4" t="s">
        <v>1341</v>
      </c>
      <c r="B395" s="4" t="s">
        <v>1342</v>
      </c>
      <c r="C395" s="48">
        <v>8.0</v>
      </c>
    </row>
    <row r="396" ht="15.0" customHeight="1">
      <c r="A396" s="4" t="s">
        <v>1344</v>
      </c>
      <c r="B396" s="4" t="s">
        <v>1345</v>
      </c>
      <c r="C396" s="48">
        <v>2.0</v>
      </c>
    </row>
    <row r="397" ht="15.0" customHeight="1">
      <c r="A397" s="4" t="s">
        <v>1347</v>
      </c>
      <c r="B397" s="4" t="s">
        <v>1348</v>
      </c>
      <c r="C397" s="48">
        <v>3.0</v>
      </c>
    </row>
    <row r="398" ht="15.0" customHeight="1">
      <c r="A398" s="4" t="s">
        <v>1350</v>
      </c>
      <c r="B398" s="4" t="s">
        <v>1351</v>
      </c>
      <c r="C398" s="48">
        <v>3.0</v>
      </c>
    </row>
    <row r="399" ht="15.0" customHeight="1">
      <c r="A399" s="4" t="s">
        <v>1353</v>
      </c>
      <c r="B399" s="4" t="s">
        <v>1354</v>
      </c>
      <c r="C399" s="48">
        <v>4.0</v>
      </c>
    </row>
    <row r="400" ht="15.0" customHeight="1">
      <c r="A400" s="4" t="s">
        <v>1356</v>
      </c>
      <c r="B400" s="4" t="s">
        <v>1357</v>
      </c>
      <c r="C400" s="48">
        <v>5.0</v>
      </c>
    </row>
    <row r="401" ht="15.0" customHeight="1">
      <c r="A401" s="4" t="s">
        <v>1359</v>
      </c>
      <c r="B401" s="4" t="s">
        <v>1360</v>
      </c>
      <c r="C401" s="48">
        <v>4.0</v>
      </c>
    </row>
    <row r="402" ht="15.0" customHeight="1">
      <c r="A402" s="4" t="s">
        <v>1362</v>
      </c>
      <c r="B402" s="4" t="s">
        <v>1363</v>
      </c>
      <c r="C402" s="48">
        <v>4.0</v>
      </c>
    </row>
    <row r="403" ht="15.0" customHeight="1">
      <c r="A403" s="4" t="s">
        <v>1365</v>
      </c>
      <c r="B403" s="4" t="s">
        <v>1366</v>
      </c>
      <c r="C403" s="48">
        <v>3.0</v>
      </c>
    </row>
    <row r="404" ht="15.0" customHeight="1">
      <c r="A404" s="4" t="s">
        <v>1368</v>
      </c>
      <c r="B404" s="4" t="s">
        <v>1369</v>
      </c>
      <c r="C404" s="48">
        <v>7.0</v>
      </c>
    </row>
    <row r="405" ht="15.0" customHeight="1">
      <c r="A405" s="4" t="s">
        <v>1371</v>
      </c>
      <c r="B405" s="4" t="s">
        <v>1372</v>
      </c>
      <c r="C405" s="48">
        <v>7.0</v>
      </c>
    </row>
    <row r="406" ht="15.0" customHeight="1">
      <c r="A406" s="4" t="s">
        <v>1374</v>
      </c>
      <c r="B406" s="4" t="s">
        <v>1375</v>
      </c>
      <c r="C406" s="48">
        <v>7.0</v>
      </c>
    </row>
    <row r="407" ht="15.0" customHeight="1">
      <c r="A407" s="4" t="s">
        <v>1377</v>
      </c>
      <c r="B407" s="4" t="s">
        <v>1378</v>
      </c>
      <c r="C407" s="48">
        <v>3.0</v>
      </c>
    </row>
    <row r="408" ht="15.0" customHeight="1">
      <c r="A408" s="4" t="s">
        <v>1380</v>
      </c>
      <c r="B408" s="4" t="s">
        <v>1381</v>
      </c>
      <c r="C408" s="48">
        <v>4.0</v>
      </c>
    </row>
    <row r="409" ht="15.0" customHeight="1">
      <c r="A409" s="4" t="s">
        <v>1383</v>
      </c>
      <c r="B409" s="4" t="s">
        <v>1384</v>
      </c>
      <c r="C409" s="48">
        <v>3.0</v>
      </c>
    </row>
    <row r="410" ht="15.0" customHeight="1">
      <c r="A410" s="4" t="s">
        <v>1386</v>
      </c>
      <c r="B410" s="4" t="s">
        <v>1387</v>
      </c>
      <c r="C410" s="48">
        <v>3.0</v>
      </c>
    </row>
    <row r="411" ht="15.0" customHeight="1">
      <c r="A411" s="4" t="s">
        <v>1389</v>
      </c>
      <c r="B411" s="4" t="s">
        <v>1390</v>
      </c>
      <c r="C411" s="48">
        <v>8.0</v>
      </c>
    </row>
    <row r="412" ht="15.0" customHeight="1">
      <c r="A412" s="4" t="s">
        <v>1392</v>
      </c>
      <c r="B412" s="4" t="s">
        <v>1393</v>
      </c>
      <c r="C412" s="48">
        <v>3.0</v>
      </c>
    </row>
    <row r="413" ht="15.0" customHeight="1">
      <c r="A413" s="4" t="s">
        <v>1395</v>
      </c>
      <c r="B413" s="4" t="s">
        <v>1396</v>
      </c>
      <c r="C413" s="31">
        <v>0.0</v>
      </c>
    </row>
    <row r="414" ht="15.0" customHeight="1">
      <c r="A414" s="4" t="s">
        <v>1398</v>
      </c>
      <c r="B414" s="4" t="s">
        <v>1399</v>
      </c>
      <c r="C414" s="48">
        <v>3.0</v>
      </c>
    </row>
    <row r="415" ht="15.0" customHeight="1">
      <c r="A415" s="4" t="s">
        <v>1401</v>
      </c>
      <c r="B415" s="4" t="s">
        <v>1402</v>
      </c>
      <c r="C415" s="48">
        <v>2.0</v>
      </c>
    </row>
    <row r="416" ht="15.0" customHeight="1">
      <c r="A416" s="4" t="s">
        <v>1404</v>
      </c>
      <c r="B416" s="4" t="s">
        <v>1405</v>
      </c>
      <c r="C416" s="48">
        <v>7.0</v>
      </c>
    </row>
    <row r="417" ht="15.0" customHeight="1">
      <c r="A417" s="4" t="s">
        <v>1407</v>
      </c>
      <c r="B417" s="4" t="s">
        <v>1408</v>
      </c>
      <c r="C417" s="48">
        <v>3.0</v>
      </c>
    </row>
    <row r="418" ht="15.0" customHeight="1">
      <c r="A418" s="4" t="s">
        <v>1410</v>
      </c>
      <c r="B418" s="4" t="s">
        <v>1411</v>
      </c>
      <c r="C418" s="48">
        <v>5.0</v>
      </c>
    </row>
    <row r="419" ht="15.0" customHeight="1">
      <c r="A419" s="4" t="s">
        <v>1413</v>
      </c>
      <c r="B419" s="4" t="s">
        <v>1414</v>
      </c>
      <c r="C419" s="48">
        <v>2.0</v>
      </c>
    </row>
    <row r="420" ht="15.0" customHeight="1">
      <c r="A420" s="4" t="s">
        <v>1416</v>
      </c>
      <c r="B420" s="4" t="s">
        <v>1417</v>
      </c>
      <c r="C420" s="48">
        <v>7.0</v>
      </c>
    </row>
    <row r="421" ht="15.0" customHeight="1">
      <c r="A421" s="4" t="s">
        <v>1419</v>
      </c>
      <c r="B421" s="4" t="s">
        <v>1420</v>
      </c>
      <c r="C421" s="48">
        <v>3.0</v>
      </c>
    </row>
    <row r="422" ht="15.0" customHeight="1">
      <c r="A422" s="4" t="s">
        <v>1422</v>
      </c>
      <c r="B422" s="4" t="s">
        <v>1423</v>
      </c>
      <c r="C422" s="48">
        <v>7.0</v>
      </c>
    </row>
    <row r="423" ht="15.0" customHeight="1">
      <c r="A423" s="4" t="s">
        <v>1425</v>
      </c>
      <c r="B423" s="4" t="s">
        <v>1426</v>
      </c>
      <c r="C423" s="31">
        <v>0.0</v>
      </c>
    </row>
    <row r="424" ht="15.0" customHeight="1">
      <c r="A424" s="4" t="s">
        <v>1430</v>
      </c>
      <c r="B424" s="4" t="s">
        <v>1431</v>
      </c>
      <c r="C424" s="48">
        <v>8.0</v>
      </c>
    </row>
    <row r="425" ht="15.0" customHeight="1">
      <c r="A425" s="4" t="s">
        <v>1434</v>
      </c>
      <c r="B425" s="4" t="s">
        <v>1435</v>
      </c>
      <c r="C425" s="48">
        <v>7.0</v>
      </c>
    </row>
    <row r="426" ht="15.0" customHeight="1">
      <c r="A426" s="4" t="s">
        <v>1437</v>
      </c>
      <c r="B426" s="4" t="s">
        <v>1438</v>
      </c>
      <c r="C426" s="48">
        <v>2.0</v>
      </c>
    </row>
    <row r="427" ht="15.0" customHeight="1">
      <c r="A427" s="4" t="s">
        <v>1440</v>
      </c>
      <c r="B427" s="4" t="s">
        <v>1257</v>
      </c>
      <c r="C427" s="48">
        <v>3.0</v>
      </c>
    </row>
    <row r="428" ht="15.0" customHeight="1">
      <c r="A428" s="4" t="s">
        <v>1441</v>
      </c>
      <c r="B428" s="4" t="s">
        <v>1442</v>
      </c>
      <c r="C428" s="48">
        <v>4.0</v>
      </c>
    </row>
    <row r="429" ht="15.0" customHeight="1">
      <c r="A429" s="4" t="s">
        <v>1444</v>
      </c>
      <c r="B429" s="4" t="s">
        <v>1445</v>
      </c>
      <c r="C429" s="48">
        <v>7.0</v>
      </c>
    </row>
    <row r="430" ht="15.0" customHeight="1">
      <c r="A430" s="4" t="s">
        <v>1447</v>
      </c>
      <c r="B430" s="4" t="s">
        <v>1448</v>
      </c>
      <c r="C430" s="48">
        <v>7.0</v>
      </c>
    </row>
    <row r="431" ht="15.0" customHeight="1">
      <c r="A431" s="4" t="s">
        <v>1450</v>
      </c>
      <c r="B431" s="4" t="s">
        <v>484</v>
      </c>
      <c r="C431" s="48">
        <v>2.0</v>
      </c>
    </row>
    <row r="432" ht="15.0" customHeight="1">
      <c r="A432" s="4" t="s">
        <v>1451</v>
      </c>
      <c r="B432" s="4" t="s">
        <v>1452</v>
      </c>
      <c r="C432" s="48">
        <v>3.0</v>
      </c>
    </row>
    <row r="433" ht="15.0" customHeight="1">
      <c r="A433" s="4" t="s">
        <v>1454</v>
      </c>
      <c r="B433" s="4" t="s">
        <v>1455</v>
      </c>
      <c r="C433" s="48">
        <v>2.0</v>
      </c>
    </row>
    <row r="434" ht="15.0" customHeight="1">
      <c r="A434" s="4" t="s">
        <v>1457</v>
      </c>
      <c r="B434" s="4" t="s">
        <v>1458</v>
      </c>
      <c r="C434" s="48">
        <v>2.0</v>
      </c>
    </row>
    <row r="435" ht="15.0" customHeight="1">
      <c r="A435" s="4" t="s">
        <v>1460</v>
      </c>
      <c r="B435" s="4" t="s">
        <v>1461</v>
      </c>
      <c r="C435" s="48">
        <v>3.0</v>
      </c>
    </row>
    <row r="436" ht="15.0" customHeight="1">
      <c r="A436" s="4" t="s">
        <v>1463</v>
      </c>
      <c r="B436" s="4" t="s">
        <v>1464</v>
      </c>
      <c r="C436" s="48">
        <v>7.0</v>
      </c>
    </row>
    <row r="437" ht="15.0" customHeight="1">
      <c r="A437" s="4" t="s">
        <v>1466</v>
      </c>
      <c r="B437" s="4" t="s">
        <v>1467</v>
      </c>
      <c r="C437" s="48">
        <v>8.0</v>
      </c>
    </row>
    <row r="438" ht="15.0" customHeight="1">
      <c r="A438" s="4" t="s">
        <v>1469</v>
      </c>
      <c r="B438" s="4" t="s">
        <v>1470</v>
      </c>
      <c r="C438" s="48">
        <v>3.0</v>
      </c>
    </row>
    <row r="439" ht="15.0" customHeight="1">
      <c r="A439" s="4" t="s">
        <v>1472</v>
      </c>
      <c r="B439" s="4" t="s">
        <v>308</v>
      </c>
      <c r="C439" s="48">
        <v>7.0</v>
      </c>
    </row>
    <row r="440" ht="15.0" customHeight="1">
      <c r="A440" s="4" t="s">
        <v>1473</v>
      </c>
      <c r="B440" s="4" t="s">
        <v>1474</v>
      </c>
      <c r="C440" s="48">
        <v>2.0</v>
      </c>
    </row>
    <row r="441" ht="15.0" customHeight="1">
      <c r="A441" s="4" t="s">
        <v>1476</v>
      </c>
      <c r="B441" s="4" t="s">
        <v>685</v>
      </c>
      <c r="C441" s="48">
        <v>6.0</v>
      </c>
    </row>
    <row r="442" ht="15.0" customHeight="1">
      <c r="A442" s="4" t="s">
        <v>1477</v>
      </c>
      <c r="B442" s="4" t="s">
        <v>1478</v>
      </c>
      <c r="C442" s="48">
        <v>3.0</v>
      </c>
    </row>
    <row r="443" ht="15.0" customHeight="1">
      <c r="A443" s="4" t="s">
        <v>1480</v>
      </c>
      <c r="B443" s="4" t="s">
        <v>691</v>
      </c>
      <c r="C443" s="48">
        <v>3.0</v>
      </c>
    </row>
    <row r="444" ht="15.0" customHeight="1">
      <c r="A444" s="4" t="s">
        <v>1481</v>
      </c>
      <c r="B444" s="4" t="s">
        <v>1482</v>
      </c>
      <c r="C444" s="48">
        <v>1.0</v>
      </c>
    </row>
    <row r="445" ht="15.0" customHeight="1">
      <c r="A445" s="4" t="s">
        <v>1484</v>
      </c>
      <c r="B445" s="4" t="s">
        <v>1485</v>
      </c>
      <c r="C445" s="48">
        <v>4.0</v>
      </c>
    </row>
    <row r="446" ht="15.0" customHeight="1">
      <c r="A446" s="4" t="s">
        <v>1487</v>
      </c>
      <c r="B446" s="4" t="s">
        <v>1488</v>
      </c>
      <c r="C446" s="48">
        <v>3.0</v>
      </c>
    </row>
    <row r="447" ht="15.0" customHeight="1">
      <c r="A447" s="4" t="s">
        <v>1490</v>
      </c>
      <c r="B447" s="4" t="s">
        <v>1405</v>
      </c>
      <c r="C447" s="48">
        <v>2.0</v>
      </c>
    </row>
    <row r="448" ht="15.0" customHeight="1">
      <c r="A448" s="4" t="s">
        <v>1491</v>
      </c>
      <c r="B448" s="4" t="s">
        <v>1492</v>
      </c>
      <c r="C448" s="48">
        <v>2.0</v>
      </c>
    </row>
    <row r="449" ht="15.0" customHeight="1">
      <c r="A449" s="4" t="s">
        <v>1494</v>
      </c>
      <c r="B449" s="4" t="s">
        <v>1495</v>
      </c>
      <c r="C449" s="48">
        <v>2.0</v>
      </c>
    </row>
    <row r="450" ht="15.0" customHeight="1">
      <c r="A450" s="4" t="s">
        <v>1497</v>
      </c>
      <c r="B450" s="4" t="s">
        <v>1498</v>
      </c>
      <c r="C450" s="48">
        <v>3.0</v>
      </c>
    </row>
    <row r="451" ht="15.0" customHeight="1">
      <c r="A451" s="4" t="s">
        <v>1500</v>
      </c>
      <c r="B451" s="4" t="s">
        <v>1501</v>
      </c>
      <c r="C451" s="48">
        <v>3.0</v>
      </c>
    </row>
    <row r="452" ht="15.0" customHeight="1">
      <c r="A452" s="4" t="s">
        <v>1503</v>
      </c>
      <c r="B452" s="4" t="s">
        <v>529</v>
      </c>
      <c r="C452" s="48">
        <v>7.0</v>
      </c>
    </row>
    <row r="453" ht="15.0" customHeight="1">
      <c r="A453" s="4" t="s">
        <v>1506</v>
      </c>
      <c r="B453" s="4" t="s">
        <v>1507</v>
      </c>
      <c r="C453" s="48">
        <v>3.0</v>
      </c>
    </row>
    <row r="454" ht="15.0" customHeight="1">
      <c r="A454" s="4" t="s">
        <v>1510</v>
      </c>
      <c r="B454" s="4" t="s">
        <v>1511</v>
      </c>
      <c r="C454" s="48">
        <v>1.0</v>
      </c>
    </row>
    <row r="455" ht="15.0" customHeight="1">
      <c r="A455" s="4" t="s">
        <v>1513</v>
      </c>
      <c r="B455" s="4" t="s">
        <v>1514</v>
      </c>
      <c r="C455" s="48">
        <v>9.0</v>
      </c>
    </row>
    <row r="456" ht="15.0" customHeight="1">
      <c r="A456" s="4" t="s">
        <v>1516</v>
      </c>
      <c r="B456" s="4" t="s">
        <v>1517</v>
      </c>
      <c r="C456" s="48">
        <v>1.0</v>
      </c>
    </row>
    <row r="457" ht="15.0" customHeight="1">
      <c r="A457" s="4" t="s">
        <v>1519</v>
      </c>
      <c r="B457" s="4" t="s">
        <v>1520</v>
      </c>
      <c r="C457" s="48">
        <v>2.0</v>
      </c>
    </row>
    <row r="458" ht="15.0" customHeight="1">
      <c r="A458" s="4" t="s">
        <v>1522</v>
      </c>
      <c r="B458" s="4" t="s">
        <v>1523</v>
      </c>
      <c r="C458" s="48">
        <v>9.0</v>
      </c>
    </row>
    <row r="459" ht="15.0" customHeight="1">
      <c r="A459" s="4" t="s">
        <v>1525</v>
      </c>
      <c r="B459" s="4" t="s">
        <v>1526</v>
      </c>
      <c r="C459" s="48">
        <v>2.0</v>
      </c>
    </row>
    <row r="460" ht="15.0" customHeight="1">
      <c r="A460" s="4" t="s">
        <v>1528</v>
      </c>
      <c r="B460" s="4" t="s">
        <v>1529</v>
      </c>
      <c r="C460" s="48">
        <v>1.0</v>
      </c>
    </row>
    <row r="461" ht="15.0" customHeight="1">
      <c r="A461" s="4" t="s">
        <v>1531</v>
      </c>
      <c r="B461" s="4" t="s">
        <v>1532</v>
      </c>
      <c r="C461" s="48">
        <v>1.0</v>
      </c>
    </row>
    <row r="462" ht="15.0" customHeight="1">
      <c r="A462" s="4" t="s">
        <v>1534</v>
      </c>
      <c r="B462" s="4" t="s">
        <v>1535</v>
      </c>
      <c r="C462" s="48">
        <v>3.0</v>
      </c>
    </row>
    <row r="463" ht="15.0" customHeight="1">
      <c r="A463" s="4" t="s">
        <v>1537</v>
      </c>
      <c r="B463" s="4" t="s">
        <v>1176</v>
      </c>
      <c r="C463" s="48">
        <v>1.0</v>
      </c>
    </row>
    <row r="464" ht="15.0" customHeight="1">
      <c r="A464" s="4" t="s">
        <v>1538</v>
      </c>
      <c r="B464" s="4" t="s">
        <v>1539</v>
      </c>
      <c r="C464" s="48">
        <v>7.0</v>
      </c>
    </row>
    <row r="465" ht="15.0" customHeight="1">
      <c r="A465" s="4" t="s">
        <v>1541</v>
      </c>
      <c r="B465" s="4" t="s">
        <v>1542</v>
      </c>
      <c r="C465" s="48">
        <v>1.0</v>
      </c>
    </row>
    <row r="466" ht="15.0" customHeight="1">
      <c r="A466" s="4" t="s">
        <v>1544</v>
      </c>
      <c r="B466" s="4" t="s">
        <v>356</v>
      </c>
      <c r="C466" s="48">
        <v>3.0</v>
      </c>
    </row>
    <row r="467" ht="15.0" customHeight="1">
      <c r="A467" s="4" t="s">
        <v>1545</v>
      </c>
      <c r="B467" s="4" t="s">
        <v>1546</v>
      </c>
      <c r="C467" s="48">
        <v>7.0</v>
      </c>
    </row>
    <row r="468" ht="15.0" customHeight="1">
      <c r="A468" s="4" t="s">
        <v>1548</v>
      </c>
      <c r="B468" s="4" t="s">
        <v>1549</v>
      </c>
      <c r="C468" s="48">
        <v>2.0</v>
      </c>
    </row>
    <row r="469" ht="15.0" customHeight="1">
      <c r="A469" s="4" t="s">
        <v>1551</v>
      </c>
      <c r="B469" s="4" t="s">
        <v>1552</v>
      </c>
      <c r="C469" s="48">
        <v>1.0</v>
      </c>
    </row>
    <row r="470" ht="15.0" customHeight="1">
      <c r="A470" s="4" t="s">
        <v>1556</v>
      </c>
      <c r="B470" s="4" t="s">
        <v>1557</v>
      </c>
      <c r="C470" s="48">
        <v>2.0</v>
      </c>
    </row>
    <row r="471" ht="15.0" customHeight="1">
      <c r="A471" s="4" t="s">
        <v>1560</v>
      </c>
      <c r="B471" s="4" t="s">
        <v>1561</v>
      </c>
      <c r="C471" s="48">
        <v>2.0</v>
      </c>
    </row>
    <row r="472" ht="15.0" customHeight="1">
      <c r="A472" s="4" t="s">
        <v>1563</v>
      </c>
      <c r="B472" s="4" t="s">
        <v>1442</v>
      </c>
      <c r="C472" s="48">
        <v>2.0</v>
      </c>
    </row>
    <row r="473" ht="15.0" customHeight="1">
      <c r="A473" s="4" t="s">
        <v>1564</v>
      </c>
      <c r="B473" s="4" t="s">
        <v>1565</v>
      </c>
      <c r="C473" s="48">
        <v>7.0</v>
      </c>
    </row>
    <row r="474" ht="15.0" customHeight="1">
      <c r="A474" s="4" t="s">
        <v>1567</v>
      </c>
      <c r="B474" s="4" t="s">
        <v>1568</v>
      </c>
      <c r="C474" s="48">
        <v>9.0</v>
      </c>
    </row>
    <row r="475" ht="15.0" customHeight="1">
      <c r="A475" s="4" t="s">
        <v>1570</v>
      </c>
      <c r="B475" s="4" t="s">
        <v>1571</v>
      </c>
      <c r="C475" s="48">
        <v>3.0</v>
      </c>
    </row>
    <row r="476" ht="15.0" customHeight="1">
      <c r="A476" s="4" t="s">
        <v>1573</v>
      </c>
      <c r="B476" s="4" t="s">
        <v>1574</v>
      </c>
      <c r="C476" s="48">
        <v>2.0</v>
      </c>
    </row>
    <row r="477" ht="15.0" customHeight="1">
      <c r="A477" s="4" t="s">
        <v>1576</v>
      </c>
      <c r="B477" s="4" t="s">
        <v>1577</v>
      </c>
      <c r="C477" s="48">
        <v>2.0</v>
      </c>
    </row>
    <row r="478" ht="15.0" customHeight="1">
      <c r="A478" s="4" t="s">
        <v>1579</v>
      </c>
      <c r="B478" s="4" t="s">
        <v>308</v>
      </c>
      <c r="C478" s="48">
        <v>3.0</v>
      </c>
    </row>
    <row r="479" ht="15.0" customHeight="1">
      <c r="A479" s="4" t="s">
        <v>1580</v>
      </c>
      <c r="B479" s="4" t="s">
        <v>1581</v>
      </c>
      <c r="C479" s="48">
        <v>2.0</v>
      </c>
    </row>
    <row r="480" ht="15.0" customHeight="1">
      <c r="A480" s="4" t="s">
        <v>1583</v>
      </c>
      <c r="B480" s="4" t="s">
        <v>1584</v>
      </c>
      <c r="C480" s="48">
        <v>9.0</v>
      </c>
    </row>
    <row r="481" ht="15.0" customHeight="1">
      <c r="A481" s="4" t="s">
        <v>1586</v>
      </c>
      <c r="B481" s="4" t="s">
        <v>1329</v>
      </c>
      <c r="C481" s="48">
        <v>2.0</v>
      </c>
    </row>
    <row r="482" ht="15.0" customHeight="1">
      <c r="A482" s="4" t="s">
        <v>1587</v>
      </c>
      <c r="B482" s="4" t="s">
        <v>212</v>
      </c>
      <c r="C482" s="48">
        <v>2.0</v>
      </c>
    </row>
    <row r="483" ht="15.0" customHeight="1">
      <c r="A483" s="4" t="s">
        <v>1588</v>
      </c>
      <c r="B483" s="4" t="s">
        <v>1589</v>
      </c>
      <c r="C483" s="48">
        <v>9.0</v>
      </c>
    </row>
    <row r="484" ht="15.0" customHeight="1">
      <c r="A484" s="4" t="s">
        <v>1591</v>
      </c>
      <c r="B484" s="4" t="s">
        <v>1592</v>
      </c>
      <c r="C484" s="48">
        <v>9.0</v>
      </c>
    </row>
    <row r="485" ht="15.0" customHeight="1">
      <c r="A485" s="4" t="s">
        <v>1594</v>
      </c>
      <c r="B485" s="4" t="s">
        <v>1595</v>
      </c>
      <c r="C485" s="48">
        <v>3.0</v>
      </c>
    </row>
    <row r="486" ht="15.0" customHeight="1">
      <c r="A486" s="4" t="s">
        <v>1597</v>
      </c>
      <c r="B486" s="4" t="s">
        <v>1598</v>
      </c>
      <c r="C486" s="48">
        <v>2.0</v>
      </c>
    </row>
    <row r="487" ht="15.0" customHeight="1">
      <c r="A487" s="4" t="s">
        <v>1600</v>
      </c>
      <c r="B487" s="4" t="s">
        <v>1601</v>
      </c>
      <c r="C487" s="48">
        <v>2.0</v>
      </c>
    </row>
    <row r="488" ht="15.0" customHeight="1">
      <c r="A488" s="4" t="s">
        <v>1603</v>
      </c>
      <c r="B488" s="4" t="s">
        <v>1604</v>
      </c>
      <c r="C488" s="48">
        <v>7.0</v>
      </c>
    </row>
    <row r="489" ht="15.0" customHeight="1">
      <c r="A489" s="4" t="s">
        <v>1606</v>
      </c>
      <c r="B489" s="4" t="s">
        <v>1555</v>
      </c>
      <c r="C489" s="48">
        <v>2.0</v>
      </c>
    </row>
    <row r="490" ht="15.0" customHeight="1">
      <c r="A490" s="4" t="s">
        <v>1607</v>
      </c>
      <c r="B490" s="4" t="s">
        <v>1608</v>
      </c>
      <c r="C490" s="48">
        <v>9.0</v>
      </c>
    </row>
    <row r="491" ht="15.0" customHeight="1">
      <c r="A491" s="4" t="s">
        <v>1612</v>
      </c>
      <c r="B491" s="4" t="s">
        <v>1613</v>
      </c>
      <c r="C491" s="48">
        <v>4.0</v>
      </c>
    </row>
    <row r="492" ht="15.0" customHeight="1">
      <c r="A492" s="4" t="s">
        <v>1616</v>
      </c>
      <c r="B492" s="4" t="s">
        <v>1087</v>
      </c>
      <c r="C492" s="48">
        <v>4.0</v>
      </c>
    </row>
    <row r="493" ht="15.0" customHeight="1">
      <c r="A493" s="4" t="s">
        <v>1617</v>
      </c>
      <c r="B493" s="4" t="s">
        <v>1618</v>
      </c>
      <c r="C493" s="48">
        <v>3.0</v>
      </c>
    </row>
    <row r="494" ht="15.0" customHeight="1">
      <c r="A494" s="4" t="s">
        <v>1620</v>
      </c>
      <c r="B494" s="4" t="s">
        <v>1621</v>
      </c>
      <c r="C494" s="48">
        <v>3.0</v>
      </c>
    </row>
    <row r="495" ht="15.0" customHeight="1">
      <c r="A495" s="4" t="s">
        <v>1623</v>
      </c>
      <c r="B495" s="4" t="s">
        <v>1624</v>
      </c>
      <c r="C495" s="48">
        <v>7.0</v>
      </c>
    </row>
    <row r="496" ht="15.0" customHeight="1">
      <c r="A496" s="4" t="s">
        <v>1626</v>
      </c>
      <c r="B496" s="4" t="s">
        <v>1511</v>
      </c>
      <c r="C496" s="48">
        <v>2.0</v>
      </c>
    </row>
    <row r="497" ht="15.0" customHeight="1">
      <c r="A497" s="4" t="s">
        <v>1627</v>
      </c>
      <c r="B497" s="4" t="s">
        <v>1628</v>
      </c>
      <c r="C497" s="48">
        <v>4.0</v>
      </c>
    </row>
    <row r="498" ht="15.0" customHeight="1">
      <c r="A498" s="4" t="s">
        <v>1630</v>
      </c>
      <c r="B498" s="4" t="s">
        <v>1631</v>
      </c>
      <c r="C498" s="48">
        <v>3.0</v>
      </c>
    </row>
    <row r="499" ht="15.0" customHeight="1">
      <c r="A499" s="4" t="s">
        <v>1633</v>
      </c>
      <c r="B499" s="4" t="s">
        <v>586</v>
      </c>
      <c r="C499" s="48">
        <v>6.0</v>
      </c>
    </row>
    <row r="500" ht="15.0" customHeight="1">
      <c r="A500" s="4" t="s">
        <v>1634</v>
      </c>
      <c r="B500" s="4" t="s">
        <v>1260</v>
      </c>
      <c r="C500" s="48">
        <v>4.0</v>
      </c>
    </row>
    <row r="501" ht="15.0" customHeight="1">
      <c r="A501" s="4" t="s">
        <v>1635</v>
      </c>
      <c r="B501" s="4" t="s">
        <v>1636</v>
      </c>
      <c r="C501" s="48">
        <v>3.0</v>
      </c>
    </row>
    <row r="502" ht="15.0" customHeight="1">
      <c r="A502" s="4" t="s">
        <v>1638</v>
      </c>
      <c r="B502" s="4" t="s">
        <v>1639</v>
      </c>
      <c r="C502" s="48">
        <v>4.0</v>
      </c>
    </row>
    <row r="503" ht="15.0" customHeight="1">
      <c r="A503" s="4" t="s">
        <v>1641</v>
      </c>
      <c r="B503" s="4" t="s">
        <v>1642</v>
      </c>
      <c r="C503" s="48">
        <v>7.0</v>
      </c>
    </row>
    <row r="504" ht="15.0" customHeight="1">
      <c r="A504" s="4" t="s">
        <v>1644</v>
      </c>
      <c r="B504" s="4" t="s">
        <v>1645</v>
      </c>
      <c r="C504" s="48">
        <v>4.0</v>
      </c>
    </row>
    <row r="505" ht="15.0" customHeight="1">
      <c r="A505" s="4" t="s">
        <v>1647</v>
      </c>
      <c r="B505" s="4" t="s">
        <v>961</v>
      </c>
      <c r="C505" s="48">
        <v>4.0</v>
      </c>
    </row>
    <row r="506" ht="15.0" customHeight="1">
      <c r="A506" s="4" t="s">
        <v>1648</v>
      </c>
      <c r="B506" s="4" t="s">
        <v>1649</v>
      </c>
      <c r="C506" s="48">
        <v>7.0</v>
      </c>
    </row>
    <row r="507" ht="15.0" customHeight="1">
      <c r="A507" s="4" t="s">
        <v>1651</v>
      </c>
      <c r="B507" s="4" t="s">
        <v>1652</v>
      </c>
      <c r="C507" s="48">
        <v>4.0</v>
      </c>
    </row>
    <row r="508" ht="15.0" customHeight="1">
      <c r="A508" s="4" t="s">
        <v>1654</v>
      </c>
      <c r="B508" s="4" t="s">
        <v>1655</v>
      </c>
      <c r="C508" s="48">
        <v>4.0</v>
      </c>
    </row>
    <row r="509" ht="15.0" customHeight="1">
      <c r="A509" s="4" t="s">
        <v>1657</v>
      </c>
      <c r="B509" s="4" t="s">
        <v>1658</v>
      </c>
      <c r="C509" s="48">
        <v>2.0</v>
      </c>
    </row>
    <row r="510" ht="15.0" customHeight="1">
      <c r="A510" s="4" t="s">
        <v>1660</v>
      </c>
      <c r="B510" s="4" t="s">
        <v>1661</v>
      </c>
      <c r="C510" s="48">
        <v>4.0</v>
      </c>
    </row>
    <row r="511" ht="15.0" customHeight="1">
      <c r="A511" s="4" t="s">
        <v>1663</v>
      </c>
      <c r="B511" s="4" t="s">
        <v>1664</v>
      </c>
      <c r="C511" s="48">
        <v>3.0</v>
      </c>
    </row>
    <row r="512" ht="15.0" customHeight="1">
      <c r="A512" s="4" t="s">
        <v>1666</v>
      </c>
      <c r="B512" s="4" t="s">
        <v>1667</v>
      </c>
      <c r="C512" s="48">
        <v>4.0</v>
      </c>
    </row>
    <row r="513" ht="15.0" customHeight="1">
      <c r="A513" s="4" t="s">
        <v>1669</v>
      </c>
      <c r="B513" s="4" t="s">
        <v>1670</v>
      </c>
      <c r="C513" s="48">
        <v>4.0</v>
      </c>
    </row>
    <row r="514" ht="15.0" customHeight="1">
      <c r="A514" s="4" t="s">
        <v>1672</v>
      </c>
      <c r="B514" s="4" t="s">
        <v>1673</v>
      </c>
      <c r="C514" s="48">
        <v>3.0</v>
      </c>
    </row>
    <row r="515" ht="15.0" customHeight="1">
      <c r="A515" s="4" t="s">
        <v>1675</v>
      </c>
      <c r="B515" s="4" t="s">
        <v>1676</v>
      </c>
      <c r="C515" s="48">
        <v>3.0</v>
      </c>
    </row>
    <row r="516" ht="15.0" customHeight="1">
      <c r="A516" s="4" t="s">
        <v>1678</v>
      </c>
      <c r="B516" s="4" t="s">
        <v>1679</v>
      </c>
      <c r="C516" s="48">
        <v>3.0</v>
      </c>
    </row>
    <row r="517" ht="15.0" customHeight="1">
      <c r="A517" s="4" t="s">
        <v>1681</v>
      </c>
      <c r="B517" s="4" t="s">
        <v>1682</v>
      </c>
      <c r="C517" s="48">
        <v>4.0</v>
      </c>
    </row>
    <row r="518" ht="15.0" customHeight="1">
      <c r="A518" s="4" t="s">
        <v>1684</v>
      </c>
      <c r="B518" s="4" t="s">
        <v>1685</v>
      </c>
      <c r="C518" s="48">
        <v>7.0</v>
      </c>
    </row>
    <row r="519" ht="15.0" customHeight="1">
      <c r="A519" s="4" t="s">
        <v>1687</v>
      </c>
      <c r="B519" s="4" t="s">
        <v>1688</v>
      </c>
      <c r="C519" s="48">
        <v>4.0</v>
      </c>
    </row>
    <row r="520" ht="15.0" customHeight="1">
      <c r="A520" s="4" t="s">
        <v>1690</v>
      </c>
      <c r="B520" s="4" t="s">
        <v>1691</v>
      </c>
      <c r="C520" s="48">
        <v>7.0</v>
      </c>
    </row>
    <row r="521" ht="15.0" customHeight="1">
      <c r="A521" s="4" t="s">
        <v>1693</v>
      </c>
      <c r="B521" s="4" t="s">
        <v>505</v>
      </c>
      <c r="C521" s="48">
        <v>4.0</v>
      </c>
    </row>
    <row r="522" ht="15.0" customHeight="1">
      <c r="A522" s="4" t="s">
        <v>1694</v>
      </c>
      <c r="B522" s="4" t="s">
        <v>1695</v>
      </c>
      <c r="C522" s="48">
        <v>8.0</v>
      </c>
    </row>
    <row r="523" ht="15.0" customHeight="1">
      <c r="A523" s="4" t="s">
        <v>1697</v>
      </c>
      <c r="B523" s="4" t="s">
        <v>1698</v>
      </c>
      <c r="C523" s="48">
        <v>6.0</v>
      </c>
    </row>
    <row r="524" ht="15.0" customHeight="1">
      <c r="A524" s="4" t="s">
        <v>1700</v>
      </c>
      <c r="B524" s="4" t="s">
        <v>1701</v>
      </c>
      <c r="C524" s="48">
        <v>7.0</v>
      </c>
    </row>
    <row r="525" ht="15.0" customHeight="1">
      <c r="A525" s="4" t="s">
        <v>1703</v>
      </c>
      <c r="B525" s="4" t="s">
        <v>1704</v>
      </c>
      <c r="C525" s="48">
        <v>4.0</v>
      </c>
    </row>
    <row r="526" ht="15.0" customHeight="1">
      <c r="A526" s="4" t="s">
        <v>1706</v>
      </c>
      <c r="B526" s="4" t="s">
        <v>1589</v>
      </c>
      <c r="C526" s="48">
        <v>4.0</v>
      </c>
    </row>
    <row r="527" ht="15.0" customHeight="1">
      <c r="A527" s="4" t="s">
        <v>1707</v>
      </c>
      <c r="B527" s="4" t="s">
        <v>1708</v>
      </c>
      <c r="C527" s="48">
        <v>2.0</v>
      </c>
    </row>
    <row r="528" ht="15.0" customHeight="1">
      <c r="A528" s="4" t="s">
        <v>1710</v>
      </c>
      <c r="B528" s="4" t="s">
        <v>1711</v>
      </c>
      <c r="C528" s="48">
        <v>4.0</v>
      </c>
    </row>
    <row r="529" ht="15.0" customHeight="1">
      <c r="A529" s="4" t="s">
        <v>1713</v>
      </c>
      <c r="B529" s="4" t="s">
        <v>1714</v>
      </c>
      <c r="C529" s="48">
        <v>3.0</v>
      </c>
    </row>
    <row r="530" ht="15.0" customHeight="1">
      <c r="A530" s="4" t="s">
        <v>1716</v>
      </c>
      <c r="B530" s="4" t="s">
        <v>1717</v>
      </c>
      <c r="C530" s="48">
        <v>3.0</v>
      </c>
    </row>
    <row r="531" ht="15.0" customHeight="1">
      <c r="A531" s="4" t="s">
        <v>1719</v>
      </c>
      <c r="B531" s="4" t="s">
        <v>1720</v>
      </c>
      <c r="C531" s="48">
        <v>4.0</v>
      </c>
    </row>
    <row r="532" ht="15.0" customHeight="1">
      <c r="A532" s="4" t="s">
        <v>1722</v>
      </c>
      <c r="B532" s="4" t="s">
        <v>1723</v>
      </c>
      <c r="C532" s="48">
        <v>3.0</v>
      </c>
    </row>
    <row r="533" ht="15.0" customHeight="1">
      <c r="A533" s="4" t="s">
        <v>1725</v>
      </c>
      <c r="B533" s="4" t="s">
        <v>1726</v>
      </c>
      <c r="C533" s="48">
        <v>2.0</v>
      </c>
    </row>
    <row r="534" ht="15.0" customHeight="1">
      <c r="A534" s="4" t="s">
        <v>1728</v>
      </c>
      <c r="B534" s="4" t="s">
        <v>1729</v>
      </c>
      <c r="C534" s="48">
        <v>3.0</v>
      </c>
    </row>
    <row r="535" ht="15.0" customHeight="1">
      <c r="A535" s="4" t="s">
        <v>1731</v>
      </c>
      <c r="B535" s="4" t="s">
        <v>1732</v>
      </c>
      <c r="C535" s="48">
        <v>2.0</v>
      </c>
    </row>
    <row r="536" ht="15.0" customHeight="1">
      <c r="A536" s="4" t="s">
        <v>1734</v>
      </c>
      <c r="B536" s="4" t="s">
        <v>1735</v>
      </c>
      <c r="C536" s="48">
        <v>4.0</v>
      </c>
    </row>
    <row r="537" ht="15.0" customHeight="1">
      <c r="A537" s="4" t="s">
        <v>1737</v>
      </c>
      <c r="B537" s="4" t="s">
        <v>1738</v>
      </c>
      <c r="C537" s="48">
        <v>3.0</v>
      </c>
    </row>
    <row r="538" ht="15.0" customHeight="1">
      <c r="A538" s="4" t="s">
        <v>1740</v>
      </c>
      <c r="B538" s="4" t="s">
        <v>1611</v>
      </c>
      <c r="C538" s="48">
        <v>7.0</v>
      </c>
    </row>
    <row r="539" ht="15.0" customHeight="1">
      <c r="A539" s="4" t="s">
        <v>1741</v>
      </c>
      <c r="B539" s="4" t="s">
        <v>1742</v>
      </c>
      <c r="C539" s="48">
        <v>4.0</v>
      </c>
    </row>
    <row r="540" ht="15.0" customHeight="1">
      <c r="A540" s="4" t="s">
        <v>1746</v>
      </c>
      <c r="B540" s="4" t="s">
        <v>1747</v>
      </c>
      <c r="C540" s="48">
        <v>2.0</v>
      </c>
    </row>
    <row r="541" ht="15.0" customHeight="1">
      <c r="A541" s="4" t="s">
        <v>1750</v>
      </c>
      <c r="B541" s="4" t="s">
        <v>559</v>
      </c>
      <c r="C541" s="48">
        <v>3.0</v>
      </c>
    </row>
    <row r="542" ht="15.0" customHeight="1">
      <c r="A542" s="4" t="s">
        <v>1751</v>
      </c>
      <c r="B542" s="4" t="s">
        <v>1241</v>
      </c>
      <c r="C542" s="48">
        <v>3.0</v>
      </c>
    </row>
    <row r="543" ht="15.0" customHeight="1">
      <c r="A543" s="4" t="s">
        <v>1752</v>
      </c>
      <c r="B543" s="4" t="s">
        <v>1753</v>
      </c>
      <c r="C543" s="48">
        <v>3.0</v>
      </c>
    </row>
    <row r="544" ht="15.0" customHeight="1">
      <c r="A544" s="4" t="s">
        <v>1755</v>
      </c>
      <c r="B544" s="4" t="s">
        <v>1756</v>
      </c>
      <c r="C544" s="48">
        <v>3.0</v>
      </c>
    </row>
    <row r="545" ht="15.0" customHeight="1">
      <c r="A545" s="4" t="s">
        <v>1758</v>
      </c>
      <c r="B545" s="4" t="s">
        <v>1759</v>
      </c>
      <c r="C545" s="48">
        <v>2.0</v>
      </c>
    </row>
    <row r="546" ht="15.0" customHeight="1">
      <c r="A546" s="4" t="s">
        <v>1761</v>
      </c>
      <c r="B546" s="4" t="s">
        <v>1762</v>
      </c>
      <c r="C546" s="48">
        <v>7.0</v>
      </c>
    </row>
    <row r="547" ht="15.0" customHeight="1">
      <c r="A547" s="4" t="s">
        <v>1764</v>
      </c>
      <c r="B547" s="4" t="s">
        <v>1765</v>
      </c>
      <c r="C547" s="48">
        <v>7.0</v>
      </c>
    </row>
    <row r="548" ht="15.0" customHeight="1">
      <c r="A548" s="4" t="s">
        <v>1767</v>
      </c>
      <c r="B548" s="4" t="s">
        <v>1768</v>
      </c>
      <c r="C548" s="48">
        <v>2.0</v>
      </c>
    </row>
    <row r="549" ht="15.0" customHeight="1">
      <c r="A549" s="4" t="s">
        <v>1770</v>
      </c>
      <c r="B549" s="4" t="s">
        <v>1771</v>
      </c>
      <c r="C549" s="48">
        <v>2.0</v>
      </c>
    </row>
    <row r="550" ht="15.0" customHeight="1">
      <c r="A550" s="4" t="s">
        <v>1773</v>
      </c>
      <c r="B550" s="4" t="s">
        <v>1774</v>
      </c>
      <c r="C550" s="48">
        <v>3.0</v>
      </c>
    </row>
    <row r="551" ht="15.0" customHeight="1">
      <c r="A551" s="4" t="s">
        <v>1776</v>
      </c>
      <c r="B551" s="4" t="s">
        <v>1777</v>
      </c>
      <c r="C551" s="48">
        <v>3.0</v>
      </c>
    </row>
    <row r="552" ht="15.0" customHeight="1">
      <c r="A552" s="4" t="s">
        <v>1779</v>
      </c>
      <c r="B552" s="4" t="s">
        <v>1780</v>
      </c>
      <c r="C552" s="48">
        <v>2.0</v>
      </c>
    </row>
    <row r="553" ht="15.0" customHeight="1">
      <c r="A553" s="4" t="s">
        <v>1782</v>
      </c>
      <c r="B553" s="4" t="s">
        <v>1783</v>
      </c>
      <c r="C553" s="48">
        <v>3.0</v>
      </c>
    </row>
    <row r="554" ht="15.0" customHeight="1">
      <c r="A554" s="4" t="s">
        <v>1785</v>
      </c>
      <c r="B554" s="4" t="s">
        <v>1786</v>
      </c>
      <c r="C554" s="48">
        <v>2.0</v>
      </c>
    </row>
    <row r="555" ht="15.0" customHeight="1">
      <c r="A555" s="4" t="s">
        <v>1788</v>
      </c>
      <c r="B555" s="4" t="s">
        <v>1789</v>
      </c>
      <c r="C555" s="48">
        <v>7.0</v>
      </c>
    </row>
    <row r="556" ht="15.0" customHeight="1">
      <c r="A556" s="4" t="s">
        <v>1791</v>
      </c>
      <c r="B556" s="4" t="s">
        <v>1792</v>
      </c>
      <c r="C556" s="48">
        <v>3.0</v>
      </c>
    </row>
    <row r="557" ht="15.0" customHeight="1">
      <c r="A557" s="4" t="s">
        <v>1794</v>
      </c>
      <c r="B557" s="4" t="s">
        <v>493</v>
      </c>
      <c r="C557" s="48">
        <v>2.0</v>
      </c>
    </row>
    <row r="558" ht="15.0" customHeight="1">
      <c r="A558" s="4" t="s">
        <v>1795</v>
      </c>
      <c r="B558" s="4" t="s">
        <v>1796</v>
      </c>
      <c r="C558" s="48">
        <v>3.0</v>
      </c>
    </row>
    <row r="559" ht="15.0" customHeight="1">
      <c r="A559" s="4" t="s">
        <v>1798</v>
      </c>
      <c r="B559" s="4" t="s">
        <v>1799</v>
      </c>
      <c r="C559" s="48">
        <v>3.0</v>
      </c>
    </row>
    <row r="560" ht="15.0" customHeight="1">
      <c r="A560" s="4" t="s">
        <v>1801</v>
      </c>
      <c r="B560" s="4" t="s">
        <v>989</v>
      </c>
      <c r="C560" s="48">
        <v>2.0</v>
      </c>
    </row>
    <row r="561" ht="15.0" customHeight="1">
      <c r="A561" s="4" t="s">
        <v>1802</v>
      </c>
      <c r="B561" s="4" t="s">
        <v>1290</v>
      </c>
      <c r="C561" s="48">
        <v>2.0</v>
      </c>
    </row>
    <row r="562" ht="15.0" customHeight="1">
      <c r="A562" s="4" t="s">
        <v>1803</v>
      </c>
      <c r="B562" s="4" t="s">
        <v>1804</v>
      </c>
      <c r="C562" s="48">
        <v>2.0</v>
      </c>
    </row>
    <row r="563" ht="15.0" customHeight="1">
      <c r="A563" s="4" t="s">
        <v>1806</v>
      </c>
      <c r="B563" s="4" t="s">
        <v>1807</v>
      </c>
      <c r="C563" s="48">
        <v>3.0</v>
      </c>
    </row>
    <row r="564" ht="15.0" customHeight="1">
      <c r="A564" s="4" t="s">
        <v>1809</v>
      </c>
      <c r="B564" s="4" t="s">
        <v>1810</v>
      </c>
      <c r="C564" s="48">
        <v>3.0</v>
      </c>
    </row>
    <row r="565" ht="15.0" customHeight="1">
      <c r="A565" s="4" t="s">
        <v>1812</v>
      </c>
      <c r="B565" s="4" t="s">
        <v>1813</v>
      </c>
      <c r="C565" s="48">
        <v>4.0</v>
      </c>
    </row>
    <row r="566" ht="15.0" customHeight="1">
      <c r="A566" s="4" t="s">
        <v>1815</v>
      </c>
      <c r="B566" s="4" t="s">
        <v>1816</v>
      </c>
      <c r="C566" s="48">
        <v>2.0</v>
      </c>
    </row>
    <row r="567" ht="15.0" customHeight="1">
      <c r="A567" s="4" t="s">
        <v>1818</v>
      </c>
      <c r="B567" s="4" t="s">
        <v>685</v>
      </c>
      <c r="C567" s="48">
        <v>3.0</v>
      </c>
    </row>
    <row r="568" ht="15.0" customHeight="1">
      <c r="A568" s="4" t="s">
        <v>1819</v>
      </c>
      <c r="B568" s="4" t="s">
        <v>1820</v>
      </c>
      <c r="C568" s="48">
        <v>2.0</v>
      </c>
    </row>
    <row r="569" ht="15.0" customHeight="1">
      <c r="A569" s="4" t="s">
        <v>1822</v>
      </c>
      <c r="B569" s="4" t="s">
        <v>1320</v>
      </c>
      <c r="C569" s="48">
        <v>3.0</v>
      </c>
    </row>
    <row r="570" ht="15.0" customHeight="1">
      <c r="A570" s="4" t="s">
        <v>1823</v>
      </c>
      <c r="B570" s="4" t="s">
        <v>1824</v>
      </c>
      <c r="C570" s="48">
        <v>3.0</v>
      </c>
    </row>
    <row r="571" ht="15.0" customHeight="1">
      <c r="A571" s="4" t="s">
        <v>1826</v>
      </c>
      <c r="B571" s="4" t="s">
        <v>1827</v>
      </c>
      <c r="C571" s="48">
        <v>2.0</v>
      </c>
    </row>
    <row r="572" ht="15.0" customHeight="1">
      <c r="A572" s="4" t="s">
        <v>1829</v>
      </c>
      <c r="B572" s="4" t="s">
        <v>1830</v>
      </c>
      <c r="C572" s="48">
        <v>3.0</v>
      </c>
    </row>
    <row r="573" ht="15.0" customHeight="1">
      <c r="A573" s="4" t="s">
        <v>1832</v>
      </c>
      <c r="B573" s="4" t="s">
        <v>1833</v>
      </c>
      <c r="C573" s="48">
        <v>3.0</v>
      </c>
    </row>
    <row r="574" ht="15.0" customHeight="1">
      <c r="A574" s="4" t="s">
        <v>1835</v>
      </c>
      <c r="B574" s="4" t="s">
        <v>1836</v>
      </c>
      <c r="C574" s="48">
        <v>2.0</v>
      </c>
    </row>
    <row r="575" ht="15.0" customHeight="1">
      <c r="A575" s="4" t="s">
        <v>1838</v>
      </c>
      <c r="B575" s="4" t="s">
        <v>1839</v>
      </c>
      <c r="C575" s="48">
        <v>3.0</v>
      </c>
    </row>
    <row r="576" ht="15.0" customHeight="1">
      <c r="A576" s="4" t="s">
        <v>1841</v>
      </c>
      <c r="B576" s="4" t="s">
        <v>1335</v>
      </c>
      <c r="C576" s="48">
        <v>2.0</v>
      </c>
    </row>
    <row r="577" ht="15.0" customHeight="1">
      <c r="A577" s="4" t="s">
        <v>1842</v>
      </c>
      <c r="B577" s="4" t="s">
        <v>1843</v>
      </c>
      <c r="C577" s="48">
        <v>3.0</v>
      </c>
    </row>
    <row r="578" ht="15.0" customHeight="1">
      <c r="A578" s="4" t="s">
        <v>1845</v>
      </c>
      <c r="B578" s="4" t="s">
        <v>1846</v>
      </c>
      <c r="C578" s="48">
        <v>3.0</v>
      </c>
    </row>
    <row r="579" ht="15.0" customHeight="1">
      <c r="A579" s="4" t="s">
        <v>1848</v>
      </c>
      <c r="B579" s="4" t="s">
        <v>1849</v>
      </c>
      <c r="C579" s="48">
        <v>3.0</v>
      </c>
    </row>
    <row r="580" ht="15.0" customHeight="1">
      <c r="A580" s="4" t="s">
        <v>1851</v>
      </c>
      <c r="B580" s="4" t="s">
        <v>1852</v>
      </c>
      <c r="C580" s="48">
        <v>3.0</v>
      </c>
    </row>
    <row r="581" ht="15.0" customHeight="1">
      <c r="A581" s="4" t="s">
        <v>1854</v>
      </c>
      <c r="B581" s="4" t="s">
        <v>1855</v>
      </c>
      <c r="C581" s="48">
        <v>7.0</v>
      </c>
    </row>
    <row r="582" ht="15.0" customHeight="1">
      <c r="A582" s="4" t="s">
        <v>1857</v>
      </c>
      <c r="B582" s="4" t="s">
        <v>1858</v>
      </c>
      <c r="C582" s="48">
        <v>2.0</v>
      </c>
    </row>
    <row r="583" ht="15.0" customHeight="1">
      <c r="A583" s="4" t="s">
        <v>1860</v>
      </c>
      <c r="B583" s="4" t="s">
        <v>1861</v>
      </c>
      <c r="C583" s="48">
        <v>7.0</v>
      </c>
    </row>
    <row r="584" ht="15.0" customHeight="1">
      <c r="A584" s="4" t="s">
        <v>1863</v>
      </c>
      <c r="B584" s="4" t="s">
        <v>1864</v>
      </c>
      <c r="C584" s="48">
        <v>3.0</v>
      </c>
    </row>
    <row r="585" ht="15.0" customHeight="1">
      <c r="A585" s="4" t="s">
        <v>1866</v>
      </c>
      <c r="B585" s="4" t="s">
        <v>1867</v>
      </c>
      <c r="C585" s="48">
        <v>3.0</v>
      </c>
    </row>
    <row r="586" ht="15.0" customHeight="1">
      <c r="A586" s="4" t="s">
        <v>1869</v>
      </c>
      <c r="B586" s="4" t="s">
        <v>1870</v>
      </c>
      <c r="C586" s="48">
        <v>3.0</v>
      </c>
    </row>
    <row r="587" ht="15.0" customHeight="1">
      <c r="A587" s="4" t="s">
        <v>1872</v>
      </c>
      <c r="B587" s="4" t="s">
        <v>1873</v>
      </c>
      <c r="C587" s="48">
        <v>3.0</v>
      </c>
    </row>
    <row r="588" ht="15.0" customHeight="1">
      <c r="A588" s="4" t="s">
        <v>1875</v>
      </c>
      <c r="B588" s="4" t="s">
        <v>1876</v>
      </c>
      <c r="C588" s="48">
        <v>3.0</v>
      </c>
    </row>
    <row r="589" ht="15.0" customHeight="1">
      <c r="A589" s="4" t="s">
        <v>1878</v>
      </c>
      <c r="B589" s="4" t="s">
        <v>1879</v>
      </c>
      <c r="C589" s="48">
        <v>3.0</v>
      </c>
    </row>
    <row r="590" ht="15.0" customHeight="1">
      <c r="A590" s="4" t="s">
        <v>1881</v>
      </c>
      <c r="B590" s="4" t="s">
        <v>1882</v>
      </c>
      <c r="C590" s="48">
        <v>1.0</v>
      </c>
    </row>
    <row r="591" ht="15.0" customHeight="1">
      <c r="A591" s="4" t="s">
        <v>1884</v>
      </c>
      <c r="B591" s="4" t="s">
        <v>1598</v>
      </c>
      <c r="C591" s="48">
        <v>3.0</v>
      </c>
    </row>
    <row r="592" ht="15.0" customHeight="1">
      <c r="A592" s="4" t="s">
        <v>1885</v>
      </c>
      <c r="B592" s="4" t="s">
        <v>1222</v>
      </c>
      <c r="C592" s="48">
        <v>3.0</v>
      </c>
    </row>
    <row r="593" ht="15.0" customHeight="1">
      <c r="A593" s="4" t="s">
        <v>1886</v>
      </c>
      <c r="B593" s="4" t="s">
        <v>1887</v>
      </c>
      <c r="C593" s="48">
        <v>3.0</v>
      </c>
    </row>
    <row r="594" ht="15.0" customHeight="1">
      <c r="A594" s="4" t="s">
        <v>1889</v>
      </c>
      <c r="B594" s="4" t="s">
        <v>1890</v>
      </c>
      <c r="C594" s="48">
        <v>2.0</v>
      </c>
    </row>
    <row r="595" ht="15.0" customHeight="1">
      <c r="A595" s="4" t="s">
        <v>1892</v>
      </c>
      <c r="B595" s="4" t="s">
        <v>1893</v>
      </c>
      <c r="C595" s="48">
        <v>3.0</v>
      </c>
    </row>
    <row r="596" ht="15.0" customHeight="1">
      <c r="A596" s="4" t="s">
        <v>1895</v>
      </c>
      <c r="B596" s="4" t="s">
        <v>1745</v>
      </c>
      <c r="C596" s="48">
        <v>3.0</v>
      </c>
    </row>
    <row r="597" ht="15.0" customHeight="1">
      <c r="A597" s="4" t="s">
        <v>1896</v>
      </c>
      <c r="B597" s="4" t="s">
        <v>1897</v>
      </c>
      <c r="C597" s="48">
        <v>3.0</v>
      </c>
    </row>
    <row r="598" ht="15.0" customHeight="1">
      <c r="A598" s="4" t="s">
        <v>1901</v>
      </c>
      <c r="B598" s="4" t="s">
        <v>215</v>
      </c>
      <c r="C598" s="48">
        <v>3.0</v>
      </c>
    </row>
    <row r="599" ht="15.0" customHeight="1">
      <c r="A599" s="4" t="s">
        <v>1903</v>
      </c>
      <c r="B599" s="4" t="s">
        <v>1904</v>
      </c>
      <c r="C599" s="48">
        <v>4.0</v>
      </c>
    </row>
    <row r="600" ht="15.0" customHeight="1">
      <c r="A600" s="4" t="s">
        <v>1906</v>
      </c>
      <c r="B600" s="4" t="s">
        <v>1907</v>
      </c>
      <c r="C600" s="48">
        <v>3.0</v>
      </c>
    </row>
    <row r="601" ht="15.0" customHeight="1">
      <c r="A601" s="4" t="s">
        <v>1909</v>
      </c>
      <c r="B601" s="4" t="s">
        <v>1910</v>
      </c>
      <c r="C601" s="48">
        <v>3.0</v>
      </c>
    </row>
    <row r="602" ht="15.0" customHeight="1">
      <c r="A602" s="4" t="s">
        <v>1912</v>
      </c>
      <c r="B602" s="4" t="s">
        <v>1913</v>
      </c>
      <c r="C602" s="48">
        <v>3.0</v>
      </c>
    </row>
    <row r="603" ht="15.0" customHeight="1">
      <c r="A603" s="4" t="s">
        <v>1915</v>
      </c>
      <c r="B603" s="4" t="s">
        <v>1916</v>
      </c>
      <c r="C603" s="48">
        <v>3.0</v>
      </c>
    </row>
    <row r="604" ht="15.0" customHeight="1">
      <c r="A604" s="4" t="s">
        <v>1918</v>
      </c>
      <c r="B604" s="4" t="s">
        <v>1919</v>
      </c>
      <c r="C604" s="48">
        <v>7.0</v>
      </c>
    </row>
    <row r="605" ht="15.0" customHeight="1">
      <c r="A605" s="4" t="s">
        <v>1923</v>
      </c>
      <c r="B605" s="4" t="s">
        <v>1924</v>
      </c>
      <c r="C605" s="48">
        <v>1.0</v>
      </c>
    </row>
    <row r="606" ht="15.0" customHeight="1">
      <c r="A606" s="4" t="s">
        <v>1928</v>
      </c>
      <c r="B606" s="4" t="s">
        <v>1131</v>
      </c>
      <c r="C606" s="48">
        <v>3.0</v>
      </c>
    </row>
    <row r="607" ht="15.0" customHeight="1">
      <c r="A607" s="4" t="s">
        <v>1929</v>
      </c>
      <c r="B607" s="4" t="s">
        <v>1930</v>
      </c>
      <c r="C607" s="48">
        <v>9.0</v>
      </c>
    </row>
    <row r="608" ht="15.0" customHeight="1">
      <c r="A608" s="4" t="s">
        <v>1932</v>
      </c>
      <c r="B608" s="4" t="s">
        <v>1933</v>
      </c>
      <c r="C608" s="48">
        <v>3.0</v>
      </c>
    </row>
    <row r="609" ht="15.0" customHeight="1">
      <c r="A609" s="4" t="s">
        <v>1935</v>
      </c>
      <c r="B609" s="4" t="s">
        <v>1936</v>
      </c>
      <c r="C609" s="48">
        <v>2.0</v>
      </c>
    </row>
    <row r="610" ht="15.0" customHeight="1">
      <c r="A610" s="4" t="s">
        <v>1938</v>
      </c>
      <c r="B610" s="4" t="s">
        <v>1939</v>
      </c>
      <c r="C610" s="48">
        <v>9.0</v>
      </c>
    </row>
    <row r="611" ht="15.0" customHeight="1">
      <c r="A611" s="4" t="s">
        <v>1941</v>
      </c>
      <c r="B611" s="4" t="s">
        <v>1942</v>
      </c>
      <c r="C611" s="48">
        <v>5.0</v>
      </c>
    </row>
    <row r="612" ht="15.0" customHeight="1">
      <c r="A612" s="4" t="s">
        <v>1944</v>
      </c>
      <c r="B612" s="4" t="s">
        <v>1945</v>
      </c>
      <c r="C612" s="48">
        <v>3.0</v>
      </c>
    </row>
    <row r="613" ht="15.0" customHeight="1">
      <c r="A613" s="4" t="s">
        <v>1947</v>
      </c>
      <c r="B613" s="4" t="s">
        <v>1948</v>
      </c>
      <c r="C613" s="48">
        <v>2.0</v>
      </c>
    </row>
    <row r="614" ht="15.0" customHeight="1">
      <c r="A614" s="4" t="s">
        <v>1950</v>
      </c>
      <c r="B614" s="4" t="s">
        <v>437</v>
      </c>
      <c r="C614" s="48">
        <v>6.0</v>
      </c>
    </row>
    <row r="615" ht="15.0" customHeight="1">
      <c r="A615" s="4" t="s">
        <v>1951</v>
      </c>
      <c r="B615" s="4" t="s">
        <v>1952</v>
      </c>
      <c r="C615" s="48">
        <v>3.0</v>
      </c>
    </row>
    <row r="616" ht="15.0" customHeight="1">
      <c r="A616" s="4" t="s">
        <v>1954</v>
      </c>
      <c r="B616" s="4" t="s">
        <v>1955</v>
      </c>
      <c r="C616" s="48">
        <v>3.0</v>
      </c>
    </row>
    <row r="617" ht="15.0" customHeight="1">
      <c r="A617" s="4" t="s">
        <v>1957</v>
      </c>
      <c r="B617" s="4" t="s">
        <v>1958</v>
      </c>
      <c r="C617" s="48">
        <v>5.0</v>
      </c>
    </row>
    <row r="618" ht="15.0" customHeight="1">
      <c r="A618" s="4" t="s">
        <v>1960</v>
      </c>
      <c r="B618" s="4" t="s">
        <v>1961</v>
      </c>
      <c r="C618" s="48">
        <v>3.0</v>
      </c>
    </row>
    <row r="619" ht="15.0" customHeight="1">
      <c r="A619" s="4" t="s">
        <v>1963</v>
      </c>
      <c r="B619" s="4" t="s">
        <v>1964</v>
      </c>
      <c r="C619" s="48">
        <v>6.0</v>
      </c>
    </row>
    <row r="620" ht="15.0" customHeight="1">
      <c r="A620" s="4" t="s">
        <v>1966</v>
      </c>
      <c r="B620" s="4" t="s">
        <v>1967</v>
      </c>
      <c r="C620" s="48">
        <v>6.0</v>
      </c>
    </row>
    <row r="621" ht="15.0" customHeight="1">
      <c r="A621" s="4" t="s">
        <v>1969</v>
      </c>
      <c r="B621" s="4" t="s">
        <v>1287</v>
      </c>
      <c r="C621" s="48">
        <v>6.0</v>
      </c>
    </row>
    <row r="622" ht="15.0" customHeight="1">
      <c r="A622" s="4" t="s">
        <v>1970</v>
      </c>
      <c r="B622" s="4" t="s">
        <v>1971</v>
      </c>
      <c r="C622" s="48">
        <v>3.0</v>
      </c>
    </row>
    <row r="623" ht="15.0" customHeight="1">
      <c r="A623" s="4" t="s">
        <v>1973</v>
      </c>
      <c r="B623" s="4" t="s">
        <v>1974</v>
      </c>
      <c r="C623" s="48">
        <v>6.0</v>
      </c>
    </row>
    <row r="624" ht="15.0" customHeight="1">
      <c r="A624" s="4" t="s">
        <v>1976</v>
      </c>
      <c r="B624" s="4" t="s">
        <v>308</v>
      </c>
      <c r="C624" s="48">
        <v>2.0</v>
      </c>
    </row>
    <row r="625" ht="15.0" customHeight="1">
      <c r="A625" s="4" t="s">
        <v>1977</v>
      </c>
      <c r="B625" s="4" t="s">
        <v>1978</v>
      </c>
      <c r="C625" s="48">
        <v>3.0</v>
      </c>
    </row>
    <row r="626" ht="15.0" customHeight="1">
      <c r="A626" s="4" t="s">
        <v>1980</v>
      </c>
      <c r="B626" s="4" t="s">
        <v>1981</v>
      </c>
      <c r="C626" s="48">
        <v>3.0</v>
      </c>
    </row>
    <row r="627" ht="15.0" customHeight="1">
      <c r="A627" s="4" t="s">
        <v>1983</v>
      </c>
      <c r="B627" s="4" t="s">
        <v>1984</v>
      </c>
      <c r="C627" s="48">
        <v>3.0</v>
      </c>
    </row>
    <row r="628" ht="15.0" customHeight="1">
      <c r="A628" s="4" t="s">
        <v>1986</v>
      </c>
      <c r="B628" s="4" t="s">
        <v>691</v>
      </c>
      <c r="C628" s="48">
        <v>3.0</v>
      </c>
    </row>
    <row r="629" ht="15.0" customHeight="1">
      <c r="A629" s="4" t="s">
        <v>1987</v>
      </c>
      <c r="B629" s="4" t="s">
        <v>1988</v>
      </c>
      <c r="C629" s="48">
        <v>9.0</v>
      </c>
    </row>
    <row r="630" ht="15.0" customHeight="1">
      <c r="A630" s="4" t="s">
        <v>1990</v>
      </c>
      <c r="B630" s="4" t="s">
        <v>1991</v>
      </c>
      <c r="C630" s="48">
        <v>3.0</v>
      </c>
    </row>
    <row r="631" ht="15.0" customHeight="1">
      <c r="A631" s="4" t="s">
        <v>1993</v>
      </c>
      <c r="B631" s="4" t="s">
        <v>248</v>
      </c>
      <c r="C631" s="48">
        <v>9.0</v>
      </c>
    </row>
    <row r="632" ht="15.0" customHeight="1">
      <c r="A632" s="4" t="s">
        <v>1994</v>
      </c>
      <c r="B632" s="4" t="s">
        <v>1995</v>
      </c>
      <c r="C632" s="48">
        <v>3.0</v>
      </c>
    </row>
    <row r="633" ht="15.0" customHeight="1">
      <c r="A633" s="4" t="s">
        <v>1997</v>
      </c>
      <c r="B633" s="4" t="s">
        <v>1998</v>
      </c>
      <c r="C633" s="48">
        <v>6.0</v>
      </c>
    </row>
    <row r="634" ht="15.0" customHeight="1">
      <c r="A634" s="4" t="s">
        <v>2000</v>
      </c>
      <c r="B634" s="4" t="s">
        <v>2001</v>
      </c>
      <c r="C634" s="48">
        <v>3.0</v>
      </c>
    </row>
    <row r="635" ht="15.0" customHeight="1">
      <c r="A635" s="4" t="s">
        <v>2003</v>
      </c>
      <c r="B635" s="4" t="s">
        <v>2004</v>
      </c>
      <c r="C635" s="48">
        <v>3.0</v>
      </c>
    </row>
    <row r="636" ht="15.0" customHeight="1">
      <c r="A636" s="4" t="s">
        <v>2006</v>
      </c>
      <c r="B636" s="4" t="s">
        <v>2007</v>
      </c>
      <c r="C636" s="48">
        <v>3.0</v>
      </c>
    </row>
    <row r="637" ht="15.0" customHeight="1">
      <c r="A637" s="4" t="s">
        <v>2009</v>
      </c>
      <c r="B637" s="4" t="s">
        <v>2010</v>
      </c>
      <c r="C637" s="48">
        <v>6.0</v>
      </c>
    </row>
    <row r="638" ht="15.0" customHeight="1">
      <c r="A638" s="4" t="s">
        <v>2012</v>
      </c>
      <c r="B638" s="4" t="s">
        <v>2013</v>
      </c>
      <c r="C638" s="48">
        <v>5.0</v>
      </c>
    </row>
    <row r="639" ht="15.0" customHeight="1">
      <c r="A639" s="4" t="s">
        <v>2015</v>
      </c>
      <c r="B639" s="4" t="s">
        <v>2016</v>
      </c>
      <c r="C639" s="48">
        <v>3.0</v>
      </c>
    </row>
    <row r="640" ht="15.0" customHeight="1">
      <c r="A640" s="4" t="s">
        <v>2018</v>
      </c>
      <c r="B640" s="4" t="s">
        <v>359</v>
      </c>
      <c r="C640" s="48">
        <v>3.0</v>
      </c>
    </row>
    <row r="641" ht="15.0" customHeight="1">
      <c r="A641" s="4" t="s">
        <v>2019</v>
      </c>
      <c r="B641" s="4" t="s">
        <v>227</v>
      </c>
      <c r="C641" s="48">
        <v>6.0</v>
      </c>
    </row>
    <row r="642" ht="15.0" customHeight="1">
      <c r="A642" s="4" t="s">
        <v>2020</v>
      </c>
      <c r="B642" s="4" t="s">
        <v>2021</v>
      </c>
      <c r="C642" s="48">
        <v>3.0</v>
      </c>
    </row>
    <row r="643" ht="15.0" customHeight="1">
      <c r="A643" s="4" t="s">
        <v>2023</v>
      </c>
      <c r="B643" s="4" t="s">
        <v>2024</v>
      </c>
      <c r="C643" s="48">
        <v>3.0</v>
      </c>
    </row>
    <row r="644" ht="15.0" customHeight="1">
      <c r="A644" s="4" t="s">
        <v>2026</v>
      </c>
      <c r="B644" s="4" t="s">
        <v>2027</v>
      </c>
      <c r="C644" s="48">
        <v>6.0</v>
      </c>
    </row>
    <row r="645" ht="15.0" customHeight="1">
      <c r="A645" s="4" t="s">
        <v>2031</v>
      </c>
      <c r="B645" s="4" t="s">
        <v>2032</v>
      </c>
      <c r="C645" s="48">
        <v>6.0</v>
      </c>
    </row>
    <row r="646" ht="15.0" customHeight="1">
      <c r="A646" s="4" t="s">
        <v>2035</v>
      </c>
      <c r="B646" s="4" t="s">
        <v>2036</v>
      </c>
      <c r="C646" s="48">
        <v>2.0</v>
      </c>
    </row>
    <row r="647" ht="15.0" customHeight="1">
      <c r="A647" s="4" t="s">
        <v>2038</v>
      </c>
      <c r="B647" s="4" t="s">
        <v>2039</v>
      </c>
      <c r="C647" s="48">
        <v>6.0</v>
      </c>
    </row>
    <row r="648" ht="15.0" customHeight="1">
      <c r="A648" s="4" t="s">
        <v>2041</v>
      </c>
      <c r="B648" s="4" t="s">
        <v>2042</v>
      </c>
      <c r="C648" s="48">
        <v>3.0</v>
      </c>
    </row>
    <row r="649" ht="15.0" customHeight="1">
      <c r="A649" s="4" t="s">
        <v>2044</v>
      </c>
      <c r="B649" s="4" t="s">
        <v>2045</v>
      </c>
      <c r="C649" s="48">
        <v>5.0</v>
      </c>
    </row>
    <row r="650" ht="15.0" customHeight="1">
      <c r="A650" s="4" t="s">
        <v>2047</v>
      </c>
      <c r="B650" s="4" t="s">
        <v>2048</v>
      </c>
      <c r="C650" s="48">
        <v>3.0</v>
      </c>
    </row>
    <row r="651" ht="15.0" customHeight="1">
      <c r="A651" s="4" t="s">
        <v>2050</v>
      </c>
      <c r="B651" s="4" t="s">
        <v>2051</v>
      </c>
      <c r="C651" s="48">
        <v>3.0</v>
      </c>
    </row>
    <row r="652" ht="15.0" customHeight="1">
      <c r="A652" s="4" t="s">
        <v>2053</v>
      </c>
      <c r="B652" s="4" t="s">
        <v>2054</v>
      </c>
      <c r="C652" s="48">
        <v>2.0</v>
      </c>
    </row>
    <row r="653" ht="15.0" customHeight="1">
      <c r="A653" s="4" t="s">
        <v>2056</v>
      </c>
      <c r="B653" s="4" t="s">
        <v>2057</v>
      </c>
      <c r="C653" s="48">
        <v>6.0</v>
      </c>
    </row>
    <row r="654" ht="15.0" customHeight="1">
      <c r="A654" s="4" t="s">
        <v>2059</v>
      </c>
      <c r="B654" s="4" t="s">
        <v>2060</v>
      </c>
      <c r="C654" s="48">
        <v>3.0</v>
      </c>
    </row>
    <row r="655" ht="15.0" customHeight="1">
      <c r="A655" s="4" t="s">
        <v>2062</v>
      </c>
      <c r="B655" s="4" t="s">
        <v>2063</v>
      </c>
      <c r="C655" s="48">
        <v>2.0</v>
      </c>
    </row>
    <row r="656" ht="15.0" customHeight="1">
      <c r="A656" s="4" t="s">
        <v>2065</v>
      </c>
      <c r="B656" s="4" t="s">
        <v>2066</v>
      </c>
      <c r="C656" s="48">
        <v>8.0</v>
      </c>
    </row>
    <row r="657" ht="15.0" customHeight="1">
      <c r="A657" s="4" t="s">
        <v>2068</v>
      </c>
      <c r="B657" s="4" t="s">
        <v>2069</v>
      </c>
      <c r="C657" s="48">
        <v>6.0</v>
      </c>
    </row>
    <row r="658" ht="15.0" customHeight="1">
      <c r="A658" s="4" t="s">
        <v>2071</v>
      </c>
      <c r="B658" s="4" t="s">
        <v>2072</v>
      </c>
      <c r="C658" s="48">
        <v>3.0</v>
      </c>
    </row>
    <row r="659" ht="15.0" customHeight="1">
      <c r="A659" s="4" t="s">
        <v>2074</v>
      </c>
      <c r="B659" s="4" t="s">
        <v>2075</v>
      </c>
      <c r="C659" s="48">
        <v>6.0</v>
      </c>
    </row>
    <row r="660" ht="15.0" customHeight="1">
      <c r="A660" s="4" t="s">
        <v>2077</v>
      </c>
      <c r="B660" s="4" t="s">
        <v>2078</v>
      </c>
      <c r="C660" s="48">
        <v>9.0</v>
      </c>
    </row>
    <row r="661" ht="15.0" customHeight="1">
      <c r="A661" s="4" t="s">
        <v>2080</v>
      </c>
      <c r="B661" s="4" t="s">
        <v>2081</v>
      </c>
      <c r="C661" s="48">
        <v>3.0</v>
      </c>
    </row>
    <row r="662" ht="15.0" customHeight="1">
      <c r="A662" s="4" t="s">
        <v>2083</v>
      </c>
      <c r="B662" s="4" t="s">
        <v>2084</v>
      </c>
      <c r="C662" s="48">
        <v>6.0</v>
      </c>
    </row>
    <row r="663" ht="15.0" customHeight="1">
      <c r="A663" s="4" t="s">
        <v>2086</v>
      </c>
      <c r="B663" s="4" t="s">
        <v>2087</v>
      </c>
      <c r="C663" s="48">
        <v>6.0</v>
      </c>
    </row>
    <row r="664" ht="15.0" customHeight="1">
      <c r="A664" s="4" t="s">
        <v>2089</v>
      </c>
      <c r="B664" s="4" t="s">
        <v>2090</v>
      </c>
      <c r="C664" s="48">
        <v>3.0</v>
      </c>
    </row>
    <row r="665" ht="15.0" customHeight="1">
      <c r="A665" s="4" t="s">
        <v>2093</v>
      </c>
      <c r="B665" s="4" t="s">
        <v>2094</v>
      </c>
      <c r="C665" s="48">
        <v>3.0</v>
      </c>
    </row>
    <row r="666" ht="15.0" customHeight="1">
      <c r="A666" s="4" t="s">
        <v>2096</v>
      </c>
      <c r="B666" s="4" t="s">
        <v>2097</v>
      </c>
      <c r="C666" s="48">
        <v>3.0</v>
      </c>
    </row>
    <row r="667" ht="15.0" customHeight="1">
      <c r="A667" s="4" t="s">
        <v>2099</v>
      </c>
      <c r="B667" s="4" t="s">
        <v>2100</v>
      </c>
      <c r="C667" s="48">
        <v>6.0</v>
      </c>
    </row>
    <row r="668" ht="15.0" customHeight="1">
      <c r="A668" s="4" t="s">
        <v>2102</v>
      </c>
      <c r="B668" s="4" t="s">
        <v>2103</v>
      </c>
      <c r="C668" s="48">
        <v>3.0</v>
      </c>
    </row>
    <row r="669" ht="15.0" customHeight="1">
      <c r="A669" s="4" t="s">
        <v>2105</v>
      </c>
      <c r="B669" s="4" t="s">
        <v>1458</v>
      </c>
      <c r="C669" s="48">
        <v>3.0</v>
      </c>
    </row>
    <row r="670" ht="15.0" customHeight="1">
      <c r="A670" s="4" t="s">
        <v>2106</v>
      </c>
      <c r="B670" s="4" t="s">
        <v>2107</v>
      </c>
      <c r="C670" s="48">
        <v>3.0</v>
      </c>
    </row>
    <row r="671" ht="15.0" customHeight="1">
      <c r="A671" s="4" t="s">
        <v>2109</v>
      </c>
      <c r="B671" s="4" t="s">
        <v>2110</v>
      </c>
      <c r="C671" s="48">
        <v>3.0</v>
      </c>
    </row>
    <row r="672" ht="15.0" customHeight="1">
      <c r="A672" s="4" t="s">
        <v>2112</v>
      </c>
      <c r="B672" s="4" t="s">
        <v>2113</v>
      </c>
      <c r="C672" s="48">
        <v>2.0</v>
      </c>
    </row>
    <row r="673" ht="15.0" customHeight="1">
      <c r="A673" s="4" t="s">
        <v>2115</v>
      </c>
      <c r="B673" s="4" t="s">
        <v>1305</v>
      </c>
      <c r="C673" s="48">
        <v>3.0</v>
      </c>
    </row>
    <row r="674" ht="15.0" customHeight="1">
      <c r="A674" s="4" t="s">
        <v>2116</v>
      </c>
      <c r="B674" s="4" t="s">
        <v>2117</v>
      </c>
      <c r="C674" s="48">
        <v>3.0</v>
      </c>
    </row>
    <row r="675" ht="15.0" customHeight="1">
      <c r="A675" s="4" t="s">
        <v>2119</v>
      </c>
      <c r="B675" s="4" t="s">
        <v>685</v>
      </c>
      <c r="C675" s="48">
        <v>3.0</v>
      </c>
    </row>
    <row r="676" ht="15.0" customHeight="1">
      <c r="A676" s="4" t="s">
        <v>2120</v>
      </c>
      <c r="B676" s="4" t="s">
        <v>2121</v>
      </c>
      <c r="C676" s="48">
        <v>3.0</v>
      </c>
    </row>
    <row r="677" ht="15.0" customHeight="1">
      <c r="A677" s="4" t="s">
        <v>2123</v>
      </c>
      <c r="B677" s="4" t="s">
        <v>2124</v>
      </c>
      <c r="C677" s="48">
        <v>3.0</v>
      </c>
    </row>
    <row r="678" ht="15.0" customHeight="1">
      <c r="A678" s="4" t="s">
        <v>2126</v>
      </c>
      <c r="B678" s="4" t="s">
        <v>1329</v>
      </c>
      <c r="C678" s="48">
        <v>3.0</v>
      </c>
    </row>
    <row r="679" ht="15.0" customHeight="1">
      <c r="A679" s="4" t="s">
        <v>2127</v>
      </c>
      <c r="B679" s="4" t="s">
        <v>2128</v>
      </c>
      <c r="C679" s="48">
        <v>7.0</v>
      </c>
    </row>
    <row r="680" ht="15.0" customHeight="1">
      <c r="A680" s="4" t="s">
        <v>2130</v>
      </c>
      <c r="B680" s="4" t="s">
        <v>2131</v>
      </c>
      <c r="C680" s="48">
        <v>3.0</v>
      </c>
    </row>
    <row r="681" ht="15.0" customHeight="1">
      <c r="A681" s="4" t="s">
        <v>2133</v>
      </c>
      <c r="B681" s="4" t="s">
        <v>2134</v>
      </c>
      <c r="C681" s="48">
        <v>3.0</v>
      </c>
    </row>
    <row r="682" ht="15.0" customHeight="1">
      <c r="A682" s="4" t="s">
        <v>2136</v>
      </c>
      <c r="B682" s="4" t="s">
        <v>2137</v>
      </c>
      <c r="C682" s="48">
        <v>3.0</v>
      </c>
    </row>
    <row r="683" ht="15.0" customHeight="1">
      <c r="A683" s="4" t="s">
        <v>2139</v>
      </c>
      <c r="B683" s="4" t="s">
        <v>2140</v>
      </c>
      <c r="C683" s="48">
        <v>3.0</v>
      </c>
    </row>
    <row r="684" ht="15.0" customHeight="1">
      <c r="A684" s="4" t="s">
        <v>2142</v>
      </c>
      <c r="B684" s="4" t="s">
        <v>2143</v>
      </c>
      <c r="C684" s="48">
        <v>3.0</v>
      </c>
    </row>
    <row r="685" ht="15.0" customHeight="1">
      <c r="A685" s="4" t="s">
        <v>2145</v>
      </c>
      <c r="B685" s="4" t="s">
        <v>2146</v>
      </c>
      <c r="C685" s="48">
        <v>6.0</v>
      </c>
    </row>
    <row r="686" ht="15.0" customHeight="1">
      <c r="A686" s="4" t="s">
        <v>2148</v>
      </c>
      <c r="B686" s="4" t="s">
        <v>2149</v>
      </c>
      <c r="C686" s="48">
        <v>1.0</v>
      </c>
    </row>
    <row r="687" ht="15.0" customHeight="1">
      <c r="A687" s="4" t="s">
        <v>2151</v>
      </c>
      <c r="B687" s="4" t="s">
        <v>2152</v>
      </c>
      <c r="C687" s="48">
        <v>3.0</v>
      </c>
    </row>
    <row r="688" ht="15.0" customHeight="1">
      <c r="A688" s="4" t="s">
        <v>2154</v>
      </c>
      <c r="B688" s="4" t="s">
        <v>2155</v>
      </c>
      <c r="C688" s="48">
        <v>3.0</v>
      </c>
    </row>
    <row r="689" ht="15.0" customHeight="1">
      <c r="A689" s="4" t="s">
        <v>2157</v>
      </c>
      <c r="B689" s="4" t="s">
        <v>2158</v>
      </c>
      <c r="C689" s="48">
        <v>7.0</v>
      </c>
    </row>
    <row r="690" ht="15.0" customHeight="1">
      <c r="A690" s="4" t="s">
        <v>2160</v>
      </c>
      <c r="B690" s="4" t="s">
        <v>2161</v>
      </c>
      <c r="C690" s="48">
        <v>3.0</v>
      </c>
    </row>
    <row r="691" ht="15.0" customHeight="1">
      <c r="A691" s="4" t="s">
        <v>2163</v>
      </c>
      <c r="B691" s="4" t="s">
        <v>2164</v>
      </c>
      <c r="C691" s="48">
        <v>3.0</v>
      </c>
    </row>
    <row r="692" ht="15.0" customHeight="1">
      <c r="A692" s="4" t="s">
        <v>2166</v>
      </c>
      <c r="B692" s="4" t="s">
        <v>227</v>
      </c>
      <c r="C692" s="48">
        <v>3.0</v>
      </c>
    </row>
    <row r="693" ht="15.0" customHeight="1">
      <c r="A693" s="4" t="s">
        <v>2167</v>
      </c>
      <c r="B693" s="4" t="s">
        <v>2168</v>
      </c>
      <c r="C693" s="48">
        <v>3.0</v>
      </c>
    </row>
    <row r="694" ht="15.0" customHeight="1">
      <c r="A694" s="4" t="s">
        <v>2170</v>
      </c>
      <c r="B694" s="4" t="s">
        <v>2171</v>
      </c>
      <c r="C694" s="48">
        <v>3.0</v>
      </c>
    </row>
    <row r="695" ht="15.0" customHeight="1">
      <c r="A695" s="4" t="s">
        <v>2173</v>
      </c>
      <c r="B695" s="4" t="s">
        <v>2174</v>
      </c>
      <c r="C695" s="48">
        <v>3.0</v>
      </c>
    </row>
    <row r="696" ht="15.0" customHeight="1">
      <c r="A696" s="4" t="s">
        <v>2176</v>
      </c>
      <c r="B696" s="4" t="s">
        <v>1745</v>
      </c>
      <c r="C696" s="48">
        <v>6.0</v>
      </c>
    </row>
    <row r="697" ht="15.0" customHeight="1">
      <c r="A697" s="4" t="s">
        <v>2178</v>
      </c>
      <c r="B697" s="4" t="s">
        <v>2179</v>
      </c>
      <c r="C697" s="48">
        <v>7.0</v>
      </c>
    </row>
    <row r="698" ht="15.0" customHeight="1">
      <c r="A698" s="4" t="s">
        <v>2181</v>
      </c>
      <c r="B698" s="4" t="s">
        <v>2182</v>
      </c>
      <c r="C698" s="48">
        <v>7.0</v>
      </c>
    </row>
    <row r="699" ht="15.0" customHeight="1">
      <c r="A699" s="4" t="s">
        <v>2184</v>
      </c>
      <c r="B699" s="4" t="s">
        <v>2185</v>
      </c>
      <c r="C699" s="48">
        <v>7.0</v>
      </c>
    </row>
    <row r="700" ht="15.0" customHeight="1">
      <c r="A700" s="4" t="s">
        <v>2187</v>
      </c>
      <c r="B700" s="4" t="s">
        <v>2188</v>
      </c>
      <c r="C700" s="48">
        <v>4.0</v>
      </c>
    </row>
    <row r="701" ht="15.0" customHeight="1">
      <c r="A701" s="4" t="s">
        <v>2190</v>
      </c>
      <c r="B701" s="4" t="s">
        <v>1974</v>
      </c>
      <c r="C701" s="48">
        <v>3.0</v>
      </c>
    </row>
    <row r="702" ht="15.0" customHeight="1">
      <c r="A702" s="4" t="s">
        <v>2191</v>
      </c>
      <c r="B702" s="4" t="s">
        <v>2192</v>
      </c>
      <c r="C702" s="48">
        <v>7.0</v>
      </c>
    </row>
    <row r="703" ht="15.0" customHeight="1">
      <c r="A703" s="4" t="s">
        <v>2194</v>
      </c>
      <c r="B703" s="4" t="s">
        <v>2195</v>
      </c>
      <c r="C703" s="48">
        <v>7.0</v>
      </c>
    </row>
    <row r="704" ht="15.0" customHeight="1">
      <c r="A704" s="4" t="s">
        <v>2197</v>
      </c>
      <c r="B704" s="4" t="s">
        <v>1125</v>
      </c>
      <c r="C704" s="48">
        <v>3.0</v>
      </c>
    </row>
    <row r="705" ht="15.0" customHeight="1">
      <c r="A705" s="4" t="s">
        <v>2198</v>
      </c>
      <c r="B705" s="4" t="s">
        <v>2199</v>
      </c>
      <c r="C705" s="48">
        <v>7.0</v>
      </c>
    </row>
    <row r="706" ht="15.0" customHeight="1">
      <c r="A706" s="4" t="s">
        <v>2201</v>
      </c>
      <c r="B706" s="4" t="s">
        <v>2202</v>
      </c>
      <c r="C706" s="48">
        <v>5.0</v>
      </c>
    </row>
    <row r="707" ht="15.0" customHeight="1">
      <c r="A707" s="4" t="s">
        <v>2204</v>
      </c>
      <c r="B707" s="4" t="s">
        <v>2205</v>
      </c>
      <c r="C707" s="48">
        <v>7.0</v>
      </c>
    </row>
    <row r="708" ht="15.0" customHeight="1">
      <c r="A708" s="4" t="s">
        <v>2207</v>
      </c>
      <c r="B708" s="4" t="s">
        <v>2208</v>
      </c>
      <c r="C708" s="48">
        <v>7.0</v>
      </c>
    </row>
    <row r="709" ht="15.0" customHeight="1">
      <c r="A709" s="4" t="s">
        <v>2212</v>
      </c>
      <c r="B709" s="4" t="s">
        <v>175</v>
      </c>
      <c r="C709" s="48">
        <v>2.0</v>
      </c>
    </row>
    <row r="710" ht="15.0" customHeight="1">
      <c r="A710" s="4" t="s">
        <v>2214</v>
      </c>
      <c r="B710" s="4" t="s">
        <v>808</v>
      </c>
      <c r="C710" s="48">
        <v>3.0</v>
      </c>
    </row>
    <row r="711" ht="15.0" customHeight="1">
      <c r="A711" s="4" t="s">
        <v>2215</v>
      </c>
      <c r="B711" s="4" t="s">
        <v>2216</v>
      </c>
      <c r="C711" s="48">
        <v>3.0</v>
      </c>
    </row>
    <row r="712" ht="15.0" customHeight="1">
      <c r="A712" s="4" t="s">
        <v>2218</v>
      </c>
      <c r="B712" s="4" t="s">
        <v>2219</v>
      </c>
      <c r="C712" s="48">
        <v>6.0</v>
      </c>
    </row>
    <row r="713" ht="15.0" customHeight="1">
      <c r="A713" s="4" t="s">
        <v>2221</v>
      </c>
      <c r="B713" s="4" t="s">
        <v>2222</v>
      </c>
      <c r="C713" s="48">
        <v>3.0</v>
      </c>
    </row>
    <row r="714" ht="15.0" customHeight="1">
      <c r="A714" s="4" t="s">
        <v>2224</v>
      </c>
      <c r="B714" s="4" t="s">
        <v>2225</v>
      </c>
      <c r="C714" s="48">
        <v>2.0</v>
      </c>
    </row>
    <row r="715" ht="15.0" customHeight="1">
      <c r="A715" s="4" t="s">
        <v>2227</v>
      </c>
      <c r="B715" s="4" t="s">
        <v>1777</v>
      </c>
      <c r="C715" s="48">
        <v>3.0</v>
      </c>
    </row>
    <row r="716" ht="15.0" customHeight="1">
      <c r="A716" s="4" t="s">
        <v>2228</v>
      </c>
      <c r="B716" s="4" t="s">
        <v>2229</v>
      </c>
      <c r="C716" s="48">
        <v>3.0</v>
      </c>
    </row>
    <row r="717" ht="15.0" customHeight="1">
      <c r="A717" s="4" t="s">
        <v>2231</v>
      </c>
      <c r="B717" s="4" t="s">
        <v>2232</v>
      </c>
      <c r="C717" s="48">
        <v>3.0</v>
      </c>
    </row>
    <row r="718" ht="15.0" customHeight="1">
      <c r="A718" s="4" t="s">
        <v>2234</v>
      </c>
      <c r="B718" s="4" t="s">
        <v>2235</v>
      </c>
      <c r="C718" s="48">
        <v>3.0</v>
      </c>
    </row>
    <row r="719" ht="15.0" customHeight="1">
      <c r="A719" s="4" t="s">
        <v>2237</v>
      </c>
      <c r="B719" s="4" t="s">
        <v>2238</v>
      </c>
      <c r="C719" s="48">
        <v>3.0</v>
      </c>
    </row>
    <row r="720" ht="15.0" customHeight="1">
      <c r="A720" s="4" t="s">
        <v>2240</v>
      </c>
      <c r="B720" s="4" t="s">
        <v>2241</v>
      </c>
      <c r="C720" s="48">
        <v>3.0</v>
      </c>
    </row>
    <row r="721" ht="15.0" customHeight="1">
      <c r="A721" s="4" t="s">
        <v>2243</v>
      </c>
      <c r="B721" s="4" t="s">
        <v>2244</v>
      </c>
      <c r="C721" s="48">
        <v>3.0</v>
      </c>
    </row>
    <row r="722" ht="15.0" customHeight="1">
      <c r="A722" s="4" t="s">
        <v>2246</v>
      </c>
      <c r="B722" s="4" t="s">
        <v>1317</v>
      </c>
      <c r="C722" s="48">
        <v>3.0</v>
      </c>
    </row>
    <row r="723" ht="15.0" customHeight="1">
      <c r="A723" s="4" t="s">
        <v>2247</v>
      </c>
      <c r="B723" s="4" t="s">
        <v>1820</v>
      </c>
      <c r="C723" s="48">
        <v>2.0</v>
      </c>
    </row>
    <row r="724" ht="15.0" customHeight="1">
      <c r="A724" s="4" t="s">
        <v>2248</v>
      </c>
      <c r="B724" s="4" t="s">
        <v>870</v>
      </c>
      <c r="C724" s="48">
        <v>3.0</v>
      </c>
    </row>
    <row r="725" ht="15.0" customHeight="1">
      <c r="A725" s="4" t="s">
        <v>2249</v>
      </c>
      <c r="B725" s="4" t="s">
        <v>2250</v>
      </c>
      <c r="C725" s="48">
        <v>3.0</v>
      </c>
    </row>
    <row r="726" ht="15.0" customHeight="1">
      <c r="A726" s="4" t="s">
        <v>2252</v>
      </c>
      <c r="B726" s="4" t="s">
        <v>2253</v>
      </c>
      <c r="C726" s="48">
        <v>3.0</v>
      </c>
    </row>
    <row r="727" ht="15.0" customHeight="1">
      <c r="A727" s="4" t="s">
        <v>2255</v>
      </c>
      <c r="B727" s="4" t="s">
        <v>2256</v>
      </c>
      <c r="C727" s="48">
        <v>3.0</v>
      </c>
    </row>
    <row r="728" ht="15.0" customHeight="1">
      <c r="A728" s="4" t="s">
        <v>2258</v>
      </c>
      <c r="B728" s="4" t="s">
        <v>2259</v>
      </c>
      <c r="C728" s="48">
        <v>3.0</v>
      </c>
    </row>
    <row r="729" ht="15.0" customHeight="1">
      <c r="A729" s="4" t="s">
        <v>2261</v>
      </c>
      <c r="B729" s="4" t="s">
        <v>2262</v>
      </c>
      <c r="C729" s="48">
        <v>3.0</v>
      </c>
    </row>
    <row r="730" ht="15.0" customHeight="1">
      <c r="A730" s="4" t="s">
        <v>2264</v>
      </c>
      <c r="B730" s="4" t="s">
        <v>1411</v>
      </c>
      <c r="C730" s="48">
        <v>3.0</v>
      </c>
    </row>
    <row r="731" ht="15.0" customHeight="1">
      <c r="A731" s="4" t="s">
        <v>2265</v>
      </c>
      <c r="B731" s="4" t="s">
        <v>2266</v>
      </c>
      <c r="C731" s="48">
        <v>6.0</v>
      </c>
    </row>
    <row r="732" ht="15.0" customHeight="1">
      <c r="A732" s="4" t="s">
        <v>2268</v>
      </c>
      <c r="B732" s="4" t="s">
        <v>2269</v>
      </c>
      <c r="C732" s="48">
        <v>3.0</v>
      </c>
    </row>
    <row r="733" ht="15.0" customHeight="1">
      <c r="A733" s="4" t="s">
        <v>2271</v>
      </c>
      <c r="B733" s="4" t="s">
        <v>2272</v>
      </c>
      <c r="C733" s="48">
        <v>3.0</v>
      </c>
    </row>
    <row r="734" ht="15.0" customHeight="1">
      <c r="A734" s="4" t="s">
        <v>2276</v>
      </c>
      <c r="B734" s="4" t="s">
        <v>1431</v>
      </c>
      <c r="C734" s="48">
        <v>4.0</v>
      </c>
    </row>
    <row r="735" ht="15.0" customHeight="1">
      <c r="A735" s="4" t="s">
        <v>2278</v>
      </c>
      <c r="B735" s="4" t="s">
        <v>2279</v>
      </c>
      <c r="C735" s="48">
        <v>4.0</v>
      </c>
    </row>
    <row r="736" ht="15.0" customHeight="1">
      <c r="A736" s="4" t="s">
        <v>2281</v>
      </c>
      <c r="B736" s="4" t="s">
        <v>2282</v>
      </c>
      <c r="C736" s="48">
        <v>4.0</v>
      </c>
    </row>
    <row r="737" ht="15.0" customHeight="1">
      <c r="A737" s="4" t="s">
        <v>2284</v>
      </c>
      <c r="B737" s="4" t="s">
        <v>2285</v>
      </c>
      <c r="C737" s="48">
        <v>4.0</v>
      </c>
    </row>
    <row r="738" ht="15.0" customHeight="1">
      <c r="A738" s="4" t="s">
        <v>2287</v>
      </c>
      <c r="B738" s="4" t="s">
        <v>2288</v>
      </c>
      <c r="C738" s="48">
        <v>2.0</v>
      </c>
    </row>
    <row r="739" ht="15.0" customHeight="1">
      <c r="A739" s="4" t="s">
        <v>2290</v>
      </c>
      <c r="B739" s="4" t="s">
        <v>2291</v>
      </c>
      <c r="C739" s="48">
        <v>7.0</v>
      </c>
    </row>
    <row r="740" ht="15.0" customHeight="1">
      <c r="A740" s="4" t="s">
        <v>2293</v>
      </c>
      <c r="B740" s="4" t="s">
        <v>2275</v>
      </c>
      <c r="C740" s="48">
        <v>5.0</v>
      </c>
    </row>
    <row r="741" ht="15.0" customHeight="1">
      <c r="A741" s="4" t="s">
        <v>2294</v>
      </c>
      <c r="B741" s="4" t="s">
        <v>2295</v>
      </c>
      <c r="C741" s="48">
        <v>2.0</v>
      </c>
    </row>
    <row r="742" ht="15.0" customHeight="1">
      <c r="A742" s="4" t="s">
        <v>2297</v>
      </c>
      <c r="B742" s="4" t="s">
        <v>2298</v>
      </c>
      <c r="C742" s="48">
        <v>4.0</v>
      </c>
    </row>
    <row r="743" ht="15.0" customHeight="1">
      <c r="A743" s="4" t="s">
        <v>2300</v>
      </c>
      <c r="B743" s="4" t="s">
        <v>870</v>
      </c>
      <c r="C743" s="48">
        <v>2.0</v>
      </c>
    </row>
    <row r="744" ht="15.0" customHeight="1">
      <c r="A744" s="4" t="s">
        <v>2301</v>
      </c>
      <c r="B744" s="4" t="s">
        <v>2302</v>
      </c>
      <c r="C744" s="48">
        <v>4.0</v>
      </c>
    </row>
    <row r="745" ht="15.0" customHeight="1">
      <c r="A745" s="4" t="s">
        <v>2304</v>
      </c>
      <c r="B745" s="4" t="s">
        <v>2305</v>
      </c>
      <c r="C745" s="48">
        <v>3.0</v>
      </c>
    </row>
    <row r="746" ht="15.0" customHeight="1">
      <c r="A746" s="4" t="s">
        <v>2307</v>
      </c>
      <c r="B746" s="4" t="s">
        <v>2308</v>
      </c>
      <c r="C746" s="48">
        <v>3.0</v>
      </c>
    </row>
    <row r="747" ht="15.0" customHeight="1">
      <c r="A747" s="4" t="s">
        <v>2310</v>
      </c>
      <c r="B747" s="4" t="s">
        <v>2311</v>
      </c>
      <c r="C747" s="48">
        <v>4.0</v>
      </c>
    </row>
    <row r="748" ht="15.0" customHeight="1">
      <c r="A748" s="4" t="s">
        <v>2313</v>
      </c>
      <c r="B748" s="4" t="s">
        <v>1738</v>
      </c>
      <c r="C748" s="48">
        <v>2.0</v>
      </c>
    </row>
    <row r="749" ht="15.0" customHeight="1">
      <c r="A749" s="4" t="s">
        <v>2314</v>
      </c>
      <c r="B749" s="4" t="s">
        <v>2315</v>
      </c>
      <c r="C749" s="48">
        <v>4.0</v>
      </c>
    </row>
    <row r="750" ht="15.0" customHeight="1">
      <c r="A750" s="4" t="s">
        <v>2317</v>
      </c>
      <c r="B750" s="4" t="s">
        <v>2318</v>
      </c>
      <c r="C750" s="48">
        <v>7.0</v>
      </c>
    </row>
    <row r="751" ht="15.0" customHeight="1">
      <c r="A751" s="4" t="s">
        <v>2322</v>
      </c>
      <c r="B751" s="4" t="s">
        <v>2323</v>
      </c>
      <c r="C751" s="48">
        <v>3.0</v>
      </c>
    </row>
    <row r="752" ht="15.0" customHeight="1">
      <c r="A752" s="4" t="s">
        <v>2326</v>
      </c>
      <c r="B752" s="4" t="s">
        <v>2327</v>
      </c>
      <c r="C752" s="48">
        <v>6.0</v>
      </c>
    </row>
    <row r="753" ht="15.0" customHeight="1">
      <c r="A753" s="4" t="s">
        <v>2329</v>
      </c>
      <c r="B753" s="4" t="s">
        <v>2330</v>
      </c>
      <c r="C753" s="48">
        <v>6.0</v>
      </c>
    </row>
    <row r="754" ht="15.0" customHeight="1">
      <c r="A754" s="4" t="s">
        <v>2332</v>
      </c>
      <c r="B754" s="4" t="s">
        <v>2333</v>
      </c>
      <c r="C754" s="48">
        <v>3.0</v>
      </c>
    </row>
    <row r="755" ht="15.0" customHeight="1">
      <c r="A755" s="4" t="s">
        <v>2335</v>
      </c>
      <c r="B755" s="4" t="s">
        <v>2336</v>
      </c>
      <c r="C755" s="48">
        <v>3.0</v>
      </c>
    </row>
    <row r="756" ht="15.0" customHeight="1">
      <c r="A756" s="4" t="s">
        <v>2338</v>
      </c>
      <c r="B756" s="4" t="s">
        <v>2339</v>
      </c>
      <c r="C756" s="48">
        <v>6.0</v>
      </c>
    </row>
    <row r="757" ht="15.0" customHeight="1">
      <c r="A757" s="4" t="s">
        <v>2341</v>
      </c>
      <c r="B757" s="4" t="s">
        <v>2342</v>
      </c>
      <c r="C757" s="48">
        <v>3.0</v>
      </c>
    </row>
    <row r="758" ht="15.0" customHeight="1">
      <c r="A758" s="4" t="s">
        <v>2344</v>
      </c>
      <c r="B758" s="4" t="s">
        <v>236</v>
      </c>
      <c r="C758" s="48">
        <v>3.0</v>
      </c>
    </row>
    <row r="759" ht="15.0" customHeight="1">
      <c r="A759" s="4" t="s">
        <v>2345</v>
      </c>
      <c r="B759" s="4" t="s">
        <v>2346</v>
      </c>
      <c r="C759" s="48">
        <v>3.0</v>
      </c>
    </row>
    <row r="760" ht="15.0" customHeight="1">
      <c r="A760" s="4" t="s">
        <v>2348</v>
      </c>
      <c r="B760" s="4" t="s">
        <v>2349</v>
      </c>
      <c r="C760" s="48">
        <v>3.0</v>
      </c>
    </row>
    <row r="761" ht="15.0" customHeight="1">
      <c r="A761" s="4" t="s">
        <v>2351</v>
      </c>
      <c r="B761" s="4" t="s">
        <v>2352</v>
      </c>
      <c r="C761" s="48">
        <v>3.0</v>
      </c>
    </row>
    <row r="762" ht="15.0" customHeight="1">
      <c r="A762" s="4" t="s">
        <v>2354</v>
      </c>
      <c r="B762" s="4" t="s">
        <v>2355</v>
      </c>
      <c r="C762" s="48">
        <v>3.0</v>
      </c>
    </row>
    <row r="763" ht="15.0" customHeight="1">
      <c r="A763" s="4" t="s">
        <v>2357</v>
      </c>
      <c r="B763" s="4" t="s">
        <v>2358</v>
      </c>
      <c r="C763" s="48">
        <v>3.0</v>
      </c>
    </row>
    <row r="764" ht="15.0" customHeight="1">
      <c r="A764" s="4" t="s">
        <v>2360</v>
      </c>
      <c r="B764" s="4" t="s">
        <v>2361</v>
      </c>
      <c r="C764" s="48">
        <v>3.0</v>
      </c>
    </row>
    <row r="765" ht="15.0" customHeight="1">
      <c r="A765" s="4" t="s">
        <v>2363</v>
      </c>
      <c r="B765" s="4" t="s">
        <v>2364</v>
      </c>
      <c r="C765" s="48">
        <v>3.0</v>
      </c>
    </row>
    <row r="766" ht="15.0" customHeight="1">
      <c r="A766" s="4" t="s">
        <v>2366</v>
      </c>
      <c r="B766" s="4" t="s">
        <v>2367</v>
      </c>
      <c r="C766" s="48">
        <v>3.0</v>
      </c>
    </row>
    <row r="767" ht="15.0" customHeight="1">
      <c r="A767" s="4" t="s">
        <v>2369</v>
      </c>
      <c r="B767" s="4" t="s">
        <v>2370</v>
      </c>
      <c r="C767" s="48">
        <v>3.0</v>
      </c>
    </row>
    <row r="768" ht="15.0" customHeight="1">
      <c r="A768" s="4" t="s">
        <v>2372</v>
      </c>
      <c r="B768" s="4" t="s">
        <v>1852</v>
      </c>
      <c r="C768" s="48">
        <v>3.0</v>
      </c>
    </row>
    <row r="769" ht="15.0" customHeight="1">
      <c r="A769" s="4" t="s">
        <v>2373</v>
      </c>
      <c r="B769" s="4" t="s">
        <v>2374</v>
      </c>
      <c r="C769" s="48">
        <v>6.0</v>
      </c>
    </row>
    <row r="770" ht="15.0" customHeight="1">
      <c r="A770" s="4" t="s">
        <v>2376</v>
      </c>
      <c r="B770" s="4" t="s">
        <v>2377</v>
      </c>
      <c r="C770" s="48">
        <v>6.0</v>
      </c>
    </row>
    <row r="771" ht="15.0" customHeight="1">
      <c r="A771" s="4" t="s">
        <v>2379</v>
      </c>
      <c r="B771" s="4" t="s">
        <v>2380</v>
      </c>
      <c r="C771" s="48">
        <v>3.0</v>
      </c>
    </row>
    <row r="772" ht="15.0" customHeight="1">
      <c r="A772" s="4" t="s">
        <v>2382</v>
      </c>
      <c r="B772" s="4" t="s">
        <v>2383</v>
      </c>
      <c r="C772" s="48">
        <v>3.0</v>
      </c>
    </row>
    <row r="773" ht="15.0" customHeight="1">
      <c r="A773" s="4" t="s">
        <v>2385</v>
      </c>
      <c r="B773" s="4" t="s">
        <v>2386</v>
      </c>
      <c r="C773" s="48">
        <v>3.0</v>
      </c>
    </row>
    <row r="774" ht="15.0" customHeight="1">
      <c r="A774" s="4" t="s">
        <v>2388</v>
      </c>
      <c r="B774" s="4" t="s">
        <v>2389</v>
      </c>
      <c r="C774" s="48">
        <v>3.0</v>
      </c>
    </row>
    <row r="775" ht="15.0" customHeight="1">
      <c r="A775" s="4" t="s">
        <v>2391</v>
      </c>
      <c r="B775" s="4" t="s">
        <v>2392</v>
      </c>
      <c r="C775" s="48">
        <v>3.0</v>
      </c>
    </row>
    <row r="776" ht="15.0" customHeight="1">
      <c r="A776" s="4" t="s">
        <v>2394</v>
      </c>
      <c r="B776" s="4" t="s">
        <v>2395</v>
      </c>
      <c r="C776" s="48">
        <v>3.0</v>
      </c>
    </row>
    <row r="777" ht="15.0" customHeight="1">
      <c r="A777" s="4" t="s">
        <v>2397</v>
      </c>
      <c r="B777" s="4" t="s">
        <v>2398</v>
      </c>
      <c r="C777" s="48">
        <v>5.0</v>
      </c>
    </row>
    <row r="778" ht="15.0" customHeight="1">
      <c r="A778" s="4" t="s">
        <v>2400</v>
      </c>
      <c r="B778" s="4" t="s">
        <v>2401</v>
      </c>
      <c r="C778" s="48">
        <v>6.0</v>
      </c>
    </row>
    <row r="779" ht="15.0" customHeight="1">
      <c r="A779" s="4" t="s">
        <v>2403</v>
      </c>
      <c r="B779" s="4" t="s">
        <v>2404</v>
      </c>
      <c r="C779" s="48">
        <v>3.0</v>
      </c>
    </row>
    <row r="780" ht="15.0" customHeight="1">
      <c r="A780" s="4" t="s">
        <v>2406</v>
      </c>
      <c r="B780" s="4" t="s">
        <v>2407</v>
      </c>
      <c r="C780" s="48">
        <v>3.0</v>
      </c>
    </row>
    <row r="781" ht="15.0" customHeight="1">
      <c r="A781" s="4" t="s">
        <v>2409</v>
      </c>
      <c r="B781" s="4" t="s">
        <v>2410</v>
      </c>
      <c r="C781" s="48">
        <v>3.0</v>
      </c>
    </row>
    <row r="782" ht="15.0" customHeight="1">
      <c r="A782" s="4" t="s">
        <v>2414</v>
      </c>
      <c r="B782" s="4" t="s">
        <v>2415</v>
      </c>
      <c r="C782" s="48">
        <v>4.0</v>
      </c>
    </row>
    <row r="783" ht="15.0" customHeight="1">
      <c r="A783" s="4" t="s">
        <v>2418</v>
      </c>
      <c r="B783" s="4" t="s">
        <v>2419</v>
      </c>
      <c r="C783" s="48">
        <v>4.0</v>
      </c>
    </row>
    <row r="784" ht="15.0" customHeight="1">
      <c r="A784" s="4" t="s">
        <v>2421</v>
      </c>
      <c r="B784" s="4" t="s">
        <v>2422</v>
      </c>
      <c r="C784" s="48">
        <v>4.0</v>
      </c>
    </row>
    <row r="785" ht="15.0" customHeight="1">
      <c r="A785" s="4" t="s">
        <v>2424</v>
      </c>
      <c r="B785" s="4" t="s">
        <v>2425</v>
      </c>
      <c r="C785" s="48">
        <v>4.0</v>
      </c>
    </row>
    <row r="786" ht="15.0" customHeight="1">
      <c r="A786" s="4" t="s">
        <v>2427</v>
      </c>
      <c r="B786" s="4" t="s">
        <v>2428</v>
      </c>
      <c r="C786" s="48">
        <v>2.0</v>
      </c>
    </row>
    <row r="787" ht="15.0" customHeight="1">
      <c r="A787" s="4" t="s">
        <v>2430</v>
      </c>
      <c r="B787" s="4" t="s">
        <v>2413</v>
      </c>
      <c r="C787" s="48">
        <v>7.0</v>
      </c>
    </row>
    <row r="788" ht="15.0" customHeight="1">
      <c r="A788" s="4" t="s">
        <v>2431</v>
      </c>
      <c r="B788" s="4" t="s">
        <v>2432</v>
      </c>
      <c r="C788" s="48">
        <v>2.0</v>
      </c>
    </row>
    <row r="789" ht="15.0" customHeight="1">
      <c r="A789" s="4" t="s">
        <v>2434</v>
      </c>
      <c r="B789" s="4" t="s">
        <v>2435</v>
      </c>
      <c r="C789" s="48">
        <v>4.0</v>
      </c>
    </row>
    <row r="790" ht="15.0" customHeight="1">
      <c r="A790" s="4" t="s">
        <v>2437</v>
      </c>
      <c r="B790" s="4" t="s">
        <v>2438</v>
      </c>
      <c r="C790" s="48">
        <v>6.0</v>
      </c>
    </row>
    <row r="791" ht="15.0" customHeight="1">
      <c r="A791" s="4" t="s">
        <v>2440</v>
      </c>
      <c r="B791" s="4" t="s">
        <v>2441</v>
      </c>
      <c r="C791" s="48">
        <v>2.0</v>
      </c>
    </row>
    <row r="792" ht="15.0" customHeight="1">
      <c r="A792" s="4" t="s">
        <v>2445</v>
      </c>
      <c r="B792" s="4" t="s">
        <v>2446</v>
      </c>
      <c r="C792" s="48">
        <v>2.0</v>
      </c>
    </row>
    <row r="793" ht="15.0" customHeight="1">
      <c r="A793" s="4" t="s">
        <v>2449</v>
      </c>
      <c r="B793" s="4" t="s">
        <v>2450</v>
      </c>
      <c r="C793" s="48">
        <v>4.0</v>
      </c>
    </row>
    <row r="794" ht="15.0" customHeight="1">
      <c r="A794" s="4" t="s">
        <v>2452</v>
      </c>
      <c r="B794" s="4" t="s">
        <v>2453</v>
      </c>
      <c r="C794" s="48">
        <v>4.0</v>
      </c>
    </row>
    <row r="795" ht="15.0" customHeight="1">
      <c r="A795" s="4" t="s">
        <v>2455</v>
      </c>
      <c r="B795" s="4" t="s">
        <v>2456</v>
      </c>
      <c r="C795" s="48">
        <v>7.0</v>
      </c>
    </row>
    <row r="796" ht="15.0" customHeight="1">
      <c r="A796" s="4" t="s">
        <v>2458</v>
      </c>
      <c r="B796" s="4" t="s">
        <v>2459</v>
      </c>
      <c r="C796" s="48">
        <v>2.0</v>
      </c>
    </row>
    <row r="797" ht="15.0" customHeight="1">
      <c r="A797" s="4" t="s">
        <v>2461</v>
      </c>
      <c r="B797" s="4" t="s">
        <v>2462</v>
      </c>
      <c r="C797" s="48">
        <v>2.0</v>
      </c>
    </row>
    <row r="798" ht="15.0" customHeight="1">
      <c r="A798" s="4" t="s">
        <v>2464</v>
      </c>
      <c r="B798" s="4" t="s">
        <v>2465</v>
      </c>
      <c r="C798" s="48">
        <v>7.0</v>
      </c>
    </row>
    <row r="799" ht="15.0" customHeight="1">
      <c r="A799" s="4" t="s">
        <v>2467</v>
      </c>
      <c r="B799" s="4" t="s">
        <v>2468</v>
      </c>
      <c r="C799" s="48">
        <v>7.0</v>
      </c>
    </row>
    <row r="800" ht="15.0" customHeight="1">
      <c r="A800" s="4" t="s">
        <v>2470</v>
      </c>
      <c r="B800" s="4" t="s">
        <v>2471</v>
      </c>
      <c r="C800" s="48">
        <v>2.0</v>
      </c>
    </row>
    <row r="801" ht="15.0" customHeight="1">
      <c r="A801" s="4" t="s">
        <v>2473</v>
      </c>
      <c r="B801" s="4" t="s">
        <v>2474</v>
      </c>
      <c r="C801" s="48">
        <v>3.0</v>
      </c>
    </row>
    <row r="802" ht="15.0" customHeight="1">
      <c r="A802" s="4" t="s">
        <v>2476</v>
      </c>
      <c r="B802" s="4" t="s">
        <v>2477</v>
      </c>
      <c r="C802" s="48">
        <v>3.0</v>
      </c>
    </row>
    <row r="803" ht="15.0" customHeight="1">
      <c r="A803" s="4" t="s">
        <v>2479</v>
      </c>
      <c r="B803" s="4" t="s">
        <v>2444</v>
      </c>
      <c r="C803" s="48">
        <v>2.0</v>
      </c>
    </row>
    <row r="804" ht="15.0" customHeight="1">
      <c r="A804" s="4" t="s">
        <v>2480</v>
      </c>
      <c r="B804" s="4" t="s">
        <v>2481</v>
      </c>
      <c r="C804" s="48">
        <v>2.0</v>
      </c>
    </row>
    <row r="805" ht="15.0" customHeight="1">
      <c r="A805" s="4" t="s">
        <v>2483</v>
      </c>
      <c r="B805" s="4" t="s">
        <v>2484</v>
      </c>
      <c r="C805" s="48">
        <v>2.0</v>
      </c>
    </row>
    <row r="806" ht="15.0" customHeight="1">
      <c r="A806" s="4" t="s">
        <v>2486</v>
      </c>
      <c r="B806" s="4" t="s">
        <v>2487</v>
      </c>
      <c r="C806" s="48">
        <v>4.0</v>
      </c>
    </row>
    <row r="807" ht="15.0" customHeight="1">
      <c r="A807" s="4" t="s">
        <v>2489</v>
      </c>
      <c r="B807" s="4" t="s">
        <v>2490</v>
      </c>
      <c r="C807" s="48">
        <v>3.0</v>
      </c>
    </row>
    <row r="808" ht="15.0" customHeight="1">
      <c r="A808" s="4" t="s">
        <v>2494</v>
      </c>
      <c r="B808" s="4" t="s">
        <v>2495</v>
      </c>
      <c r="C808" s="48">
        <v>3.0</v>
      </c>
    </row>
    <row r="809" ht="15.0" customHeight="1">
      <c r="A809" s="4" t="s">
        <v>2498</v>
      </c>
      <c r="B809" s="4" t="s">
        <v>2499</v>
      </c>
      <c r="C809" s="48">
        <v>3.0</v>
      </c>
    </row>
    <row r="810" ht="15.0" customHeight="1">
      <c r="A810" s="4" t="s">
        <v>2501</v>
      </c>
      <c r="B810" s="4" t="s">
        <v>2502</v>
      </c>
      <c r="C810" s="48">
        <v>3.0</v>
      </c>
    </row>
    <row r="811" ht="15.0" customHeight="1">
      <c r="A811" s="4" t="s">
        <v>2504</v>
      </c>
      <c r="B811" s="4" t="s">
        <v>2505</v>
      </c>
      <c r="C811" s="48">
        <v>3.0</v>
      </c>
    </row>
    <row r="812" ht="15.0" customHeight="1">
      <c r="A812" s="4" t="s">
        <v>2507</v>
      </c>
      <c r="B812" s="4" t="s">
        <v>466</v>
      </c>
      <c r="C812" s="48">
        <v>6.0</v>
      </c>
    </row>
    <row r="813" ht="15.0" customHeight="1">
      <c r="A813" s="4" t="s">
        <v>2508</v>
      </c>
      <c r="B813" s="4" t="s">
        <v>2509</v>
      </c>
      <c r="C813" s="48">
        <v>2.0</v>
      </c>
    </row>
    <row r="814" ht="15.0" customHeight="1">
      <c r="A814" s="4" t="s">
        <v>2511</v>
      </c>
      <c r="B814" s="4" t="s">
        <v>2512</v>
      </c>
      <c r="C814" s="48">
        <v>3.0</v>
      </c>
    </row>
    <row r="815" ht="15.0" customHeight="1">
      <c r="A815" s="4" t="s">
        <v>2514</v>
      </c>
      <c r="B815" s="4" t="s">
        <v>2515</v>
      </c>
      <c r="C815" s="48">
        <v>3.0</v>
      </c>
    </row>
    <row r="816" ht="15.0" customHeight="1">
      <c r="A816" s="4" t="s">
        <v>2517</v>
      </c>
      <c r="B816" s="4" t="s">
        <v>613</v>
      </c>
      <c r="C816" s="48">
        <v>6.0</v>
      </c>
    </row>
    <row r="817" ht="15.0" customHeight="1">
      <c r="A817" s="4" t="s">
        <v>2518</v>
      </c>
      <c r="B817" s="4" t="s">
        <v>1783</v>
      </c>
      <c r="C817" s="48">
        <v>3.0</v>
      </c>
    </row>
    <row r="818" ht="15.0" customHeight="1">
      <c r="A818" s="4" t="s">
        <v>2519</v>
      </c>
      <c r="B818" s="4" t="s">
        <v>1110</v>
      </c>
      <c r="C818" s="48">
        <v>3.0</v>
      </c>
    </row>
    <row r="819" ht="15.0" customHeight="1">
      <c r="A819" s="4" t="s">
        <v>2520</v>
      </c>
      <c r="B819" s="4" t="s">
        <v>2521</v>
      </c>
      <c r="C819" s="48">
        <v>3.0</v>
      </c>
    </row>
    <row r="820" ht="15.0" customHeight="1">
      <c r="A820" s="4" t="s">
        <v>2523</v>
      </c>
      <c r="B820" s="4" t="s">
        <v>1305</v>
      </c>
      <c r="C820" s="48">
        <v>3.0</v>
      </c>
    </row>
    <row r="821" ht="15.0" customHeight="1">
      <c r="A821" s="4" t="s">
        <v>2524</v>
      </c>
      <c r="B821" s="4" t="s">
        <v>308</v>
      </c>
      <c r="C821" s="48">
        <v>3.0</v>
      </c>
    </row>
    <row r="822" ht="15.0" customHeight="1">
      <c r="A822" s="4" t="s">
        <v>2525</v>
      </c>
      <c r="B822" s="4" t="s">
        <v>1981</v>
      </c>
      <c r="C822" s="48">
        <v>3.0</v>
      </c>
    </row>
    <row r="823" ht="15.0" customHeight="1">
      <c r="A823" s="4" t="s">
        <v>2526</v>
      </c>
      <c r="B823" s="4" t="s">
        <v>2527</v>
      </c>
      <c r="C823" s="48">
        <v>3.0</v>
      </c>
    </row>
    <row r="824" ht="15.0" customHeight="1">
      <c r="A824" s="4" t="s">
        <v>2529</v>
      </c>
      <c r="B824" s="4" t="s">
        <v>2530</v>
      </c>
      <c r="C824" s="48">
        <v>6.0</v>
      </c>
    </row>
    <row r="825" ht="15.0" customHeight="1">
      <c r="A825" s="4" t="s">
        <v>2532</v>
      </c>
      <c r="B825" s="4" t="s">
        <v>2533</v>
      </c>
      <c r="C825" s="48">
        <v>3.0</v>
      </c>
    </row>
    <row r="826" ht="15.0" customHeight="1">
      <c r="A826" s="4" t="s">
        <v>2535</v>
      </c>
      <c r="B826" s="4" t="s">
        <v>2536</v>
      </c>
      <c r="C826" s="48">
        <v>3.0</v>
      </c>
    </row>
    <row r="827" ht="15.0" customHeight="1">
      <c r="A827" s="4" t="s">
        <v>2538</v>
      </c>
      <c r="B827" s="4" t="s">
        <v>2539</v>
      </c>
      <c r="C827" s="48">
        <v>3.0</v>
      </c>
    </row>
    <row r="828" ht="15.0" customHeight="1">
      <c r="A828" s="4" t="s">
        <v>2541</v>
      </c>
      <c r="B828" s="4" t="s">
        <v>2542</v>
      </c>
      <c r="C828" s="48">
        <v>3.0</v>
      </c>
    </row>
    <row r="829" ht="15.0" customHeight="1">
      <c r="A829" s="4" t="s">
        <v>2544</v>
      </c>
      <c r="B829" s="4" t="s">
        <v>2545</v>
      </c>
      <c r="C829" s="48">
        <v>3.0</v>
      </c>
    </row>
    <row r="830" ht="15.0" customHeight="1">
      <c r="A830" s="4" t="s">
        <v>2547</v>
      </c>
      <c r="B830" s="4" t="s">
        <v>2548</v>
      </c>
      <c r="C830" s="48">
        <v>3.0</v>
      </c>
    </row>
    <row r="831" ht="15.0" customHeight="1">
      <c r="A831" s="4" t="s">
        <v>2550</v>
      </c>
      <c r="B831" s="4" t="s">
        <v>529</v>
      </c>
      <c r="C831" s="48">
        <v>3.0</v>
      </c>
    </row>
    <row r="832" ht="15.0" customHeight="1">
      <c r="A832" s="4" t="s">
        <v>2553</v>
      </c>
      <c r="B832" s="4" t="s">
        <v>2554</v>
      </c>
      <c r="C832" s="48">
        <v>3.0</v>
      </c>
    </row>
    <row r="833" ht="15.0" customHeight="1">
      <c r="A833" s="4" t="s">
        <v>2557</v>
      </c>
      <c r="B833" s="4" t="s">
        <v>2558</v>
      </c>
      <c r="C833" s="48">
        <v>3.0</v>
      </c>
    </row>
    <row r="834" ht="15.0" customHeight="1">
      <c r="A834" s="4" t="s">
        <v>2560</v>
      </c>
      <c r="B834" s="4" t="s">
        <v>1936</v>
      </c>
      <c r="C834" s="48">
        <v>3.0</v>
      </c>
    </row>
    <row r="835" ht="15.0" customHeight="1">
      <c r="A835" s="4" t="s">
        <v>2561</v>
      </c>
      <c r="B835" s="4" t="s">
        <v>2562</v>
      </c>
      <c r="C835" s="48">
        <v>3.0</v>
      </c>
    </row>
    <row r="836" ht="15.0" customHeight="1">
      <c r="A836" s="4" t="s">
        <v>2564</v>
      </c>
      <c r="B836" s="4" t="s">
        <v>185</v>
      </c>
      <c r="C836" s="48">
        <v>7.0</v>
      </c>
    </row>
    <row r="837" ht="15.0" customHeight="1">
      <c r="A837" s="4" t="s">
        <v>2565</v>
      </c>
      <c r="B837" s="4" t="s">
        <v>2566</v>
      </c>
      <c r="C837" s="48">
        <v>3.0</v>
      </c>
    </row>
    <row r="838" ht="15.0" customHeight="1">
      <c r="A838" s="4" t="s">
        <v>2568</v>
      </c>
      <c r="B838" s="4" t="s">
        <v>1260</v>
      </c>
      <c r="C838" s="48">
        <v>6.0</v>
      </c>
    </row>
    <row r="839" ht="15.0" customHeight="1">
      <c r="A839" s="4" t="s">
        <v>2569</v>
      </c>
      <c r="B839" s="4" t="s">
        <v>2570</v>
      </c>
      <c r="C839" s="48">
        <v>3.0</v>
      </c>
    </row>
    <row r="840" ht="15.0" customHeight="1">
      <c r="A840" s="4" t="s">
        <v>2572</v>
      </c>
      <c r="B840" s="4" t="s">
        <v>1783</v>
      </c>
      <c r="C840" s="48">
        <v>3.0</v>
      </c>
    </row>
    <row r="841" ht="15.0" customHeight="1">
      <c r="A841" s="4" t="s">
        <v>2573</v>
      </c>
      <c r="B841" s="4" t="s">
        <v>2574</v>
      </c>
      <c r="C841" s="48">
        <v>6.0</v>
      </c>
    </row>
    <row r="842" ht="15.0" customHeight="1">
      <c r="A842" s="4" t="s">
        <v>2576</v>
      </c>
      <c r="B842" s="4" t="s">
        <v>2577</v>
      </c>
      <c r="C842" s="48">
        <v>3.0</v>
      </c>
    </row>
    <row r="843" ht="15.0" customHeight="1">
      <c r="A843" s="4" t="s">
        <v>2579</v>
      </c>
      <c r="B843" s="4" t="s">
        <v>1452</v>
      </c>
      <c r="C843" s="48">
        <v>3.0</v>
      </c>
    </row>
    <row r="844" ht="15.0" customHeight="1">
      <c r="A844" s="4" t="s">
        <v>2580</v>
      </c>
      <c r="B844" s="4" t="s">
        <v>1461</v>
      </c>
      <c r="C844" s="48">
        <v>3.0</v>
      </c>
    </row>
    <row r="845" ht="15.0" customHeight="1">
      <c r="A845" s="4" t="s">
        <v>2581</v>
      </c>
      <c r="B845" s="4" t="s">
        <v>2582</v>
      </c>
      <c r="C845" s="48">
        <v>3.0</v>
      </c>
    </row>
    <row r="846" ht="15.0" customHeight="1">
      <c r="A846" s="4" t="s">
        <v>2584</v>
      </c>
      <c r="B846" s="4" t="s">
        <v>2585</v>
      </c>
      <c r="C846" s="48">
        <v>3.0</v>
      </c>
    </row>
    <row r="847" ht="15.0" customHeight="1">
      <c r="A847" s="4" t="s">
        <v>2587</v>
      </c>
      <c r="B847" s="4" t="s">
        <v>2113</v>
      </c>
      <c r="C847" s="48">
        <v>3.0</v>
      </c>
    </row>
    <row r="848" ht="15.0" customHeight="1">
      <c r="A848" s="4" t="s">
        <v>2588</v>
      </c>
      <c r="B848" s="4" t="s">
        <v>2589</v>
      </c>
      <c r="C848" s="48">
        <v>3.0</v>
      </c>
    </row>
    <row r="849" ht="15.0" customHeight="1">
      <c r="A849" s="4" t="s">
        <v>2591</v>
      </c>
      <c r="B849" s="4" t="s">
        <v>2592</v>
      </c>
      <c r="C849" s="48">
        <v>3.0</v>
      </c>
    </row>
    <row r="850" ht="15.0" customHeight="1">
      <c r="A850" s="4" t="s">
        <v>2594</v>
      </c>
      <c r="B850" s="4" t="s">
        <v>2595</v>
      </c>
      <c r="C850" s="48">
        <v>3.0</v>
      </c>
    </row>
    <row r="851" ht="15.0" customHeight="1">
      <c r="A851" s="4" t="s">
        <v>2597</v>
      </c>
      <c r="B851" s="4" t="s">
        <v>2598</v>
      </c>
      <c r="C851" s="48">
        <v>3.0</v>
      </c>
    </row>
    <row r="852" ht="15.0" customHeight="1">
      <c r="A852" s="4" t="s">
        <v>2600</v>
      </c>
      <c r="B852" s="4" t="s">
        <v>2601</v>
      </c>
      <c r="C852" s="48">
        <v>3.0</v>
      </c>
    </row>
    <row r="853" ht="15.0" customHeight="1">
      <c r="A853" s="4" t="s">
        <v>2603</v>
      </c>
      <c r="B853" s="4" t="s">
        <v>2604</v>
      </c>
      <c r="C853" s="48">
        <v>7.0</v>
      </c>
    </row>
    <row r="854" ht="15.0" customHeight="1">
      <c r="A854" s="4" t="s">
        <v>2606</v>
      </c>
      <c r="B854" s="4" t="s">
        <v>2493</v>
      </c>
      <c r="C854" s="48">
        <v>3.0</v>
      </c>
    </row>
    <row r="855" ht="15.0" customHeight="1">
      <c r="A855" s="4" t="s">
        <v>2607</v>
      </c>
      <c r="B855" s="4" t="s">
        <v>2552</v>
      </c>
      <c r="C855" s="48">
        <v>3.0</v>
      </c>
    </row>
    <row r="856" ht="15.0" customHeight="1">
      <c r="A856" s="4" t="s">
        <v>2608</v>
      </c>
      <c r="B856" s="4" t="s">
        <v>2609</v>
      </c>
      <c r="C856" s="48">
        <v>7.0</v>
      </c>
    </row>
    <row r="857" ht="15.0" customHeight="1">
      <c r="A857" s="4" t="s">
        <v>2611</v>
      </c>
      <c r="B857" s="4" t="s">
        <v>1329</v>
      </c>
      <c r="C857" s="48">
        <v>3.0</v>
      </c>
    </row>
    <row r="858" ht="15.0" customHeight="1">
      <c r="A858" s="4" t="s">
        <v>2612</v>
      </c>
      <c r="B858" s="4" t="s">
        <v>505</v>
      </c>
      <c r="C858" s="48">
        <v>3.0</v>
      </c>
    </row>
    <row r="859" ht="15.0" customHeight="1">
      <c r="A859" s="4" t="s">
        <v>2613</v>
      </c>
      <c r="B859" s="4" t="s">
        <v>2614</v>
      </c>
      <c r="C859" s="48">
        <v>3.0</v>
      </c>
    </row>
    <row r="860" ht="15.0" customHeight="1">
      <c r="A860" s="4" t="s">
        <v>2616</v>
      </c>
      <c r="B860" s="4" t="s">
        <v>2617</v>
      </c>
      <c r="C860" s="48">
        <v>6.0</v>
      </c>
    </row>
    <row r="861" ht="15.0" customHeight="1">
      <c r="A861" s="4" t="s">
        <v>2619</v>
      </c>
      <c r="B861" s="4" t="s">
        <v>2620</v>
      </c>
      <c r="C861" s="48">
        <v>3.0</v>
      </c>
    </row>
    <row r="862" ht="15.0" customHeight="1">
      <c r="A862" s="4" t="s">
        <v>2622</v>
      </c>
      <c r="B862" s="4" t="s">
        <v>2623</v>
      </c>
      <c r="C862" s="48">
        <v>3.0</v>
      </c>
    </row>
    <row r="863" ht="15.0" customHeight="1">
      <c r="A863" s="4" t="s">
        <v>2625</v>
      </c>
      <c r="B863" s="4" t="s">
        <v>2626</v>
      </c>
      <c r="C863" s="48">
        <v>6.0</v>
      </c>
    </row>
    <row r="864" ht="15.0" customHeight="1">
      <c r="A864" s="4" t="s">
        <v>2628</v>
      </c>
      <c r="B864" s="4" t="s">
        <v>2629</v>
      </c>
      <c r="C864" s="48">
        <v>6.0</v>
      </c>
    </row>
    <row r="865" ht="15.0" customHeight="1">
      <c r="A865" s="4" t="s">
        <v>2631</v>
      </c>
      <c r="B865" s="4" t="s">
        <v>2632</v>
      </c>
      <c r="C865" s="31">
        <v>0.0</v>
      </c>
    </row>
    <row r="866" ht="15.0" customHeight="1">
      <c r="A866" s="4" t="s">
        <v>2634</v>
      </c>
      <c r="B866" s="4" t="s">
        <v>224</v>
      </c>
      <c r="C866" s="48">
        <v>7.0</v>
      </c>
    </row>
    <row r="867" ht="15.0" customHeight="1">
      <c r="A867" s="4" t="s">
        <v>2635</v>
      </c>
      <c r="B867" s="4" t="s">
        <v>2636</v>
      </c>
      <c r="C867" s="48">
        <v>3.0</v>
      </c>
    </row>
    <row r="868" ht="15.0" customHeight="1">
      <c r="A868" s="4" t="s">
        <v>2638</v>
      </c>
      <c r="B868" s="4" t="s">
        <v>785</v>
      </c>
      <c r="C868" s="48">
        <v>3.0</v>
      </c>
    </row>
    <row r="869" ht="15.0" customHeight="1">
      <c r="A869" s="4" t="s">
        <v>2639</v>
      </c>
      <c r="B869" s="4" t="s">
        <v>1846</v>
      </c>
      <c r="C869" s="48">
        <v>6.0</v>
      </c>
    </row>
    <row r="870" ht="15.0" customHeight="1">
      <c r="A870" s="4" t="s">
        <v>2642</v>
      </c>
      <c r="B870" s="4" t="s">
        <v>2643</v>
      </c>
      <c r="C870" s="31">
        <v>0.0</v>
      </c>
    </row>
    <row r="871" ht="15.0" customHeight="1">
      <c r="A871" s="4" t="s">
        <v>2645</v>
      </c>
      <c r="B871" s="4" t="s">
        <v>2646</v>
      </c>
      <c r="C871" s="31">
        <v>0.0</v>
      </c>
    </row>
    <row r="872" ht="15.0" customHeight="1">
      <c r="A872" s="4" t="s">
        <v>2648</v>
      </c>
      <c r="B872" s="4" t="s">
        <v>2649</v>
      </c>
      <c r="C872" s="31">
        <v>0.0</v>
      </c>
    </row>
    <row r="873" ht="15.0" customHeight="1">
      <c r="A873" s="4" t="s">
        <v>2651</v>
      </c>
      <c r="B873" s="4" t="s">
        <v>2652</v>
      </c>
      <c r="C873" s="31">
        <v>0.0</v>
      </c>
    </row>
    <row r="874" ht="15.0" customHeight="1">
      <c r="A874" s="4" t="s">
        <v>2654</v>
      </c>
      <c r="B874" s="4" t="s">
        <v>499</v>
      </c>
      <c r="C874" s="31">
        <v>0.0</v>
      </c>
    </row>
    <row r="875" ht="15.0" customHeight="1">
      <c r="A875" s="4" t="s">
        <v>2655</v>
      </c>
      <c r="B875" s="4" t="s">
        <v>2656</v>
      </c>
      <c r="C875" s="31">
        <v>0.0</v>
      </c>
    </row>
    <row r="876" ht="15.0" customHeight="1">
      <c r="A876" s="4" t="s">
        <v>2660</v>
      </c>
      <c r="B876" s="4" t="s">
        <v>2661</v>
      </c>
      <c r="C876" s="48">
        <v>7.0</v>
      </c>
    </row>
    <row r="877" ht="15.0" customHeight="1">
      <c r="A877" s="4" t="s">
        <v>2664</v>
      </c>
      <c r="B877" s="4" t="s">
        <v>2665</v>
      </c>
      <c r="C877" s="48">
        <v>7.0</v>
      </c>
    </row>
    <row r="878" ht="15.0" customHeight="1">
      <c r="A878" s="4" t="s">
        <v>2667</v>
      </c>
      <c r="B878" s="4" t="s">
        <v>2668</v>
      </c>
      <c r="C878" s="48">
        <v>7.0</v>
      </c>
    </row>
    <row r="879" ht="15.0" customHeight="1">
      <c r="A879" s="4" t="s">
        <v>2670</v>
      </c>
      <c r="B879" s="4" t="s">
        <v>2671</v>
      </c>
      <c r="C879" s="48">
        <v>4.0</v>
      </c>
    </row>
    <row r="880" ht="15.0" customHeight="1">
      <c r="A880" s="4" t="s">
        <v>2673</v>
      </c>
      <c r="B880" s="4" t="s">
        <v>1247</v>
      </c>
      <c r="C880" s="48">
        <v>4.0</v>
      </c>
    </row>
    <row r="881" ht="15.0" customHeight="1">
      <c r="A881" s="4" t="s">
        <v>2674</v>
      </c>
      <c r="B881" s="4" t="s">
        <v>2675</v>
      </c>
      <c r="C881" s="48">
        <v>4.0</v>
      </c>
    </row>
    <row r="882" ht="15.0" customHeight="1">
      <c r="A882" s="4" t="s">
        <v>2677</v>
      </c>
      <c r="B882" s="4" t="s">
        <v>2678</v>
      </c>
      <c r="C882" s="48">
        <v>7.0</v>
      </c>
    </row>
    <row r="883" ht="15.0" customHeight="1">
      <c r="A883" s="4" t="s">
        <v>2680</v>
      </c>
      <c r="B883" s="4" t="s">
        <v>2681</v>
      </c>
      <c r="C883" s="48">
        <v>4.0</v>
      </c>
    </row>
    <row r="884" ht="15.0" customHeight="1">
      <c r="A884" s="4" t="s">
        <v>2683</v>
      </c>
      <c r="B884" s="4" t="s">
        <v>2684</v>
      </c>
      <c r="C884" s="48">
        <v>7.0</v>
      </c>
    </row>
    <row r="885" ht="15.0" customHeight="1">
      <c r="A885" s="4" t="s">
        <v>2686</v>
      </c>
      <c r="B885" s="4" t="s">
        <v>2659</v>
      </c>
      <c r="C885" s="48">
        <v>2.0</v>
      </c>
    </row>
    <row r="886" ht="15.0" customHeight="1">
      <c r="A886" s="4" t="s">
        <v>2687</v>
      </c>
      <c r="B886" s="4" t="s">
        <v>2688</v>
      </c>
      <c r="C886" s="48">
        <v>4.0</v>
      </c>
    </row>
    <row r="887" ht="15.0" customHeight="1">
      <c r="A887" s="4" t="s">
        <v>2690</v>
      </c>
      <c r="B887" s="4" t="s">
        <v>2691</v>
      </c>
      <c r="C887" s="48">
        <v>7.0</v>
      </c>
    </row>
    <row r="888" ht="15.0" customHeight="1">
      <c r="A888" s="4" t="s">
        <v>2695</v>
      </c>
      <c r="B888" s="4" t="s">
        <v>1135</v>
      </c>
      <c r="C888" s="48">
        <v>2.0</v>
      </c>
    </row>
    <row r="889" ht="15.0" customHeight="1">
      <c r="A889" s="4" t="s">
        <v>2697</v>
      </c>
      <c r="B889" s="4" t="s">
        <v>2698</v>
      </c>
      <c r="C889" s="48">
        <v>4.0</v>
      </c>
    </row>
    <row r="890" ht="15.0" customHeight="1">
      <c r="A890" s="4" t="s">
        <v>2700</v>
      </c>
      <c r="B890" s="4" t="s">
        <v>562</v>
      </c>
      <c r="C890" s="48">
        <v>3.0</v>
      </c>
    </row>
    <row r="891" ht="15.0" customHeight="1">
      <c r="A891" s="4" t="s">
        <v>2701</v>
      </c>
      <c r="B891" s="4" t="s">
        <v>2702</v>
      </c>
      <c r="C891" s="48">
        <v>6.0</v>
      </c>
    </row>
    <row r="892" ht="15.0" customHeight="1">
      <c r="A892" s="4" t="s">
        <v>2704</v>
      </c>
      <c r="B892" s="4" t="s">
        <v>2705</v>
      </c>
      <c r="C892" s="48">
        <v>4.0</v>
      </c>
    </row>
    <row r="893" ht="15.0" customHeight="1">
      <c r="A893" s="4" t="s">
        <v>2707</v>
      </c>
      <c r="B893" s="4" t="s">
        <v>586</v>
      </c>
      <c r="C893" s="48">
        <v>2.0</v>
      </c>
    </row>
    <row r="894" ht="15.0" customHeight="1">
      <c r="A894" s="4" t="s">
        <v>2708</v>
      </c>
      <c r="B894" s="4" t="s">
        <v>2709</v>
      </c>
      <c r="C894" s="48">
        <v>5.0</v>
      </c>
    </row>
    <row r="895" ht="15.0" customHeight="1">
      <c r="A895" s="4" t="s">
        <v>2711</v>
      </c>
      <c r="B895" s="4" t="s">
        <v>655</v>
      </c>
      <c r="C895" s="48">
        <v>7.0</v>
      </c>
    </row>
    <row r="896" ht="15.0" customHeight="1">
      <c r="A896" s="4" t="s">
        <v>2712</v>
      </c>
      <c r="B896" s="4" t="s">
        <v>2713</v>
      </c>
      <c r="C896" s="48">
        <v>2.0</v>
      </c>
    </row>
    <row r="897" ht="15.0" customHeight="1">
      <c r="A897" s="4" t="s">
        <v>2715</v>
      </c>
      <c r="B897" s="4" t="s">
        <v>2716</v>
      </c>
      <c r="C897" s="48">
        <v>3.0</v>
      </c>
    </row>
    <row r="898" ht="15.0" customHeight="1">
      <c r="A898" s="4" t="s">
        <v>2718</v>
      </c>
      <c r="B898" s="4" t="s">
        <v>879</v>
      </c>
      <c r="C898" s="48">
        <v>3.0</v>
      </c>
    </row>
    <row r="899" ht="15.0" customHeight="1">
      <c r="A899" s="4" t="s">
        <v>2719</v>
      </c>
      <c r="B899" s="4" t="s">
        <v>2720</v>
      </c>
      <c r="C899" s="48">
        <v>3.0</v>
      </c>
    </row>
    <row r="900" ht="15.0" customHeight="1">
      <c r="A900" s="4" t="s">
        <v>2722</v>
      </c>
      <c r="B900" s="4" t="s">
        <v>2723</v>
      </c>
      <c r="C900" s="48">
        <v>4.0</v>
      </c>
    </row>
    <row r="901" ht="15.0" customHeight="1">
      <c r="A901" s="4" t="s">
        <v>2725</v>
      </c>
      <c r="B901" s="4" t="s">
        <v>2726</v>
      </c>
      <c r="C901" s="48">
        <v>4.0</v>
      </c>
    </row>
    <row r="902" ht="15.0" customHeight="1">
      <c r="A902" s="4" t="s">
        <v>2728</v>
      </c>
      <c r="B902" s="4" t="s">
        <v>721</v>
      </c>
      <c r="C902" s="48">
        <v>3.0</v>
      </c>
    </row>
    <row r="903" ht="15.0" customHeight="1">
      <c r="A903" s="4" t="s">
        <v>2729</v>
      </c>
      <c r="B903" s="4" t="s">
        <v>2730</v>
      </c>
      <c r="C903" s="48">
        <v>3.0</v>
      </c>
    </row>
    <row r="904" ht="15.0" customHeight="1">
      <c r="A904" s="4" t="s">
        <v>2732</v>
      </c>
      <c r="B904" s="4" t="s">
        <v>2694</v>
      </c>
      <c r="C904" s="48">
        <v>4.0</v>
      </c>
    </row>
    <row r="905" ht="15.0" customHeight="1">
      <c r="A905" s="4" t="s">
        <v>2733</v>
      </c>
      <c r="B905" s="4" t="s">
        <v>2734</v>
      </c>
      <c r="C905" s="48">
        <v>3.0</v>
      </c>
    </row>
    <row r="906" ht="15.0" customHeight="1">
      <c r="A906" s="4" t="s">
        <v>2736</v>
      </c>
      <c r="B906" s="4" t="s">
        <v>2737</v>
      </c>
      <c r="C906" s="48">
        <v>6.0</v>
      </c>
    </row>
    <row r="907" ht="15.0" customHeight="1">
      <c r="A907" s="4" t="s">
        <v>2739</v>
      </c>
      <c r="B907" s="4" t="s">
        <v>2740</v>
      </c>
      <c r="C907" s="48">
        <v>3.0</v>
      </c>
    </row>
    <row r="908" ht="15.0" customHeight="1">
      <c r="A908" s="4" t="s">
        <v>2742</v>
      </c>
      <c r="B908" s="4" t="s">
        <v>2743</v>
      </c>
      <c r="C908" s="31">
        <v>0.0</v>
      </c>
    </row>
    <row r="909" ht="15.0" customHeight="1">
      <c r="A909" s="4" t="s">
        <v>2745</v>
      </c>
      <c r="B909" s="4" t="s">
        <v>2746</v>
      </c>
      <c r="C909" s="48">
        <v>3.0</v>
      </c>
    </row>
    <row r="910" ht="15.0" customHeight="1">
      <c r="A910" s="4" t="s">
        <v>2748</v>
      </c>
      <c r="B910" s="4" t="s">
        <v>2749</v>
      </c>
      <c r="C910" s="48">
        <v>3.0</v>
      </c>
    </row>
    <row r="911" ht="15.0" customHeight="1">
      <c r="A911" s="4" t="s">
        <v>2751</v>
      </c>
      <c r="B911" s="4" t="s">
        <v>1897</v>
      </c>
      <c r="C911" s="48">
        <v>2.0</v>
      </c>
    </row>
    <row r="912" ht="15.0" customHeight="1">
      <c r="A912" s="4" t="s">
        <v>2754</v>
      </c>
      <c r="B912" s="4" t="s">
        <v>2755</v>
      </c>
      <c r="C912" s="48">
        <v>7.0</v>
      </c>
    </row>
    <row r="913" ht="15.0" customHeight="1">
      <c r="A913" s="4" t="s">
        <v>2758</v>
      </c>
      <c r="B913" s="4" t="s">
        <v>580</v>
      </c>
      <c r="C913" s="48">
        <v>3.0</v>
      </c>
    </row>
    <row r="914" ht="15.0" customHeight="1">
      <c r="A914" s="4" t="s">
        <v>2759</v>
      </c>
      <c r="B914" s="4" t="s">
        <v>2760</v>
      </c>
      <c r="C914" s="48">
        <v>7.0</v>
      </c>
    </row>
    <row r="915" ht="15.0" customHeight="1">
      <c r="A915" s="4" t="s">
        <v>2762</v>
      </c>
      <c r="B915" s="4" t="s">
        <v>257</v>
      </c>
      <c r="C915" s="48">
        <v>3.0</v>
      </c>
    </row>
    <row r="916" ht="15.0" customHeight="1">
      <c r="A916" s="4" t="s">
        <v>2763</v>
      </c>
      <c r="B916" s="4" t="s">
        <v>2753</v>
      </c>
      <c r="C916" s="48">
        <v>2.0</v>
      </c>
    </row>
    <row r="917" ht="15.0" customHeight="1">
      <c r="A917" s="4" t="s">
        <v>2766</v>
      </c>
      <c r="B917" s="4" t="s">
        <v>802</v>
      </c>
      <c r="C917" s="48">
        <v>4.0</v>
      </c>
    </row>
    <row r="918" ht="15.0" customHeight="1">
      <c r="A918" s="4" t="s">
        <v>2768</v>
      </c>
      <c r="B918" s="4" t="s">
        <v>2769</v>
      </c>
      <c r="C918" s="48">
        <v>4.0</v>
      </c>
    </row>
    <row r="919" ht="15.0" customHeight="1">
      <c r="A919" s="4" t="s">
        <v>2771</v>
      </c>
      <c r="B919" s="4" t="s">
        <v>808</v>
      </c>
      <c r="C919" s="48">
        <v>4.0</v>
      </c>
    </row>
    <row r="920" ht="15.0" customHeight="1">
      <c r="A920" s="4" t="s">
        <v>2772</v>
      </c>
      <c r="B920" s="4" t="s">
        <v>2773</v>
      </c>
      <c r="C920" s="48">
        <v>4.0</v>
      </c>
    </row>
    <row r="921" ht="15.0" customHeight="1">
      <c r="A921" s="4" t="s">
        <v>2775</v>
      </c>
      <c r="B921" s="4" t="s">
        <v>2776</v>
      </c>
      <c r="C921" s="48">
        <v>4.0</v>
      </c>
    </row>
    <row r="922" ht="15.0" customHeight="1">
      <c r="A922" s="4" t="s">
        <v>2778</v>
      </c>
      <c r="B922" s="4" t="s">
        <v>2779</v>
      </c>
      <c r="C922" s="48">
        <v>3.0</v>
      </c>
    </row>
    <row r="923" ht="15.0" customHeight="1">
      <c r="A923" s="4" t="s">
        <v>2781</v>
      </c>
      <c r="B923" s="4" t="s">
        <v>2782</v>
      </c>
      <c r="C923" s="48">
        <v>4.0</v>
      </c>
    </row>
    <row r="924" ht="15.0" customHeight="1">
      <c r="A924" s="4" t="s">
        <v>2784</v>
      </c>
      <c r="B924" s="4" t="s">
        <v>2785</v>
      </c>
      <c r="C924" s="48">
        <v>4.0</v>
      </c>
    </row>
    <row r="925" ht="15.0" customHeight="1">
      <c r="A925" s="4" t="s">
        <v>2787</v>
      </c>
      <c r="B925" s="4" t="s">
        <v>2788</v>
      </c>
      <c r="C925" s="48">
        <v>4.0</v>
      </c>
    </row>
    <row r="926" ht="15.0" customHeight="1">
      <c r="A926" s="4" t="s">
        <v>2790</v>
      </c>
      <c r="B926" s="4" t="s">
        <v>299</v>
      </c>
      <c r="C926" s="48">
        <v>4.0</v>
      </c>
    </row>
    <row r="927" ht="15.0" customHeight="1">
      <c r="A927" s="4" t="s">
        <v>2791</v>
      </c>
      <c r="B927" s="4" t="s">
        <v>2792</v>
      </c>
      <c r="C927" s="48">
        <v>4.0</v>
      </c>
    </row>
    <row r="928" ht="15.0" customHeight="1">
      <c r="A928" s="4" t="s">
        <v>2794</v>
      </c>
      <c r="B928" s="4" t="s">
        <v>443</v>
      </c>
      <c r="C928" s="48">
        <v>4.0</v>
      </c>
    </row>
    <row r="929" ht="15.0" customHeight="1">
      <c r="A929" s="4" t="s">
        <v>2795</v>
      </c>
      <c r="B929" s="4" t="s">
        <v>2796</v>
      </c>
      <c r="C929" s="48">
        <v>4.0</v>
      </c>
    </row>
    <row r="930" ht="15.0" customHeight="1">
      <c r="A930" s="4" t="s">
        <v>2798</v>
      </c>
      <c r="B930" s="4" t="s">
        <v>2799</v>
      </c>
      <c r="C930" s="48">
        <v>4.0</v>
      </c>
    </row>
    <row r="931" ht="15.0" customHeight="1">
      <c r="A931" s="4" t="s">
        <v>2801</v>
      </c>
      <c r="B931" s="4" t="s">
        <v>2802</v>
      </c>
      <c r="C931" s="48">
        <v>4.0</v>
      </c>
    </row>
    <row r="932" ht="15.0" customHeight="1">
      <c r="A932" s="4" t="s">
        <v>2804</v>
      </c>
      <c r="B932" s="4" t="s">
        <v>2805</v>
      </c>
      <c r="C932" s="48">
        <v>4.0</v>
      </c>
    </row>
    <row r="933" ht="15.0" customHeight="1">
      <c r="A933" s="4" t="s">
        <v>2807</v>
      </c>
      <c r="B933" s="4" t="s">
        <v>2808</v>
      </c>
      <c r="C933" s="48">
        <v>4.0</v>
      </c>
    </row>
    <row r="934" ht="15.0" customHeight="1">
      <c r="A934" s="4" t="s">
        <v>2810</v>
      </c>
      <c r="B934" s="4" t="s">
        <v>317</v>
      </c>
      <c r="C934" s="48">
        <v>4.0</v>
      </c>
    </row>
    <row r="935" ht="15.0" customHeight="1">
      <c r="A935" s="4" t="s">
        <v>2811</v>
      </c>
      <c r="B935" s="4" t="s">
        <v>2812</v>
      </c>
      <c r="C935" s="48">
        <v>4.0</v>
      </c>
    </row>
    <row r="936" ht="15.0" customHeight="1">
      <c r="A936" s="4" t="s">
        <v>2814</v>
      </c>
      <c r="B936" s="4" t="s">
        <v>2815</v>
      </c>
      <c r="C936" s="48">
        <v>4.0</v>
      </c>
    </row>
    <row r="937" ht="15.0" customHeight="1">
      <c r="A937" s="4" t="s">
        <v>2817</v>
      </c>
      <c r="B937" s="4" t="s">
        <v>2818</v>
      </c>
      <c r="C937" s="48">
        <v>4.0</v>
      </c>
    </row>
    <row r="938" ht="15.0" customHeight="1">
      <c r="A938" s="4" t="s">
        <v>2820</v>
      </c>
      <c r="B938" s="4" t="s">
        <v>1846</v>
      </c>
      <c r="C938" s="48">
        <v>4.0</v>
      </c>
    </row>
    <row r="939" ht="15.0" customHeight="1">
      <c r="A939" s="4" t="s">
        <v>2821</v>
      </c>
      <c r="B939" s="4" t="s">
        <v>2822</v>
      </c>
      <c r="C939" s="48">
        <v>4.0</v>
      </c>
    </row>
    <row r="940" ht="15.0" customHeight="1">
      <c r="A940" s="4" t="s">
        <v>2824</v>
      </c>
      <c r="B940" s="4" t="s">
        <v>2825</v>
      </c>
      <c r="C940" s="48">
        <v>4.0</v>
      </c>
    </row>
    <row r="941" ht="15.0" customHeight="1">
      <c r="A941" s="4" t="s">
        <v>2827</v>
      </c>
      <c r="B941" s="4" t="s">
        <v>2828</v>
      </c>
      <c r="C941" s="48">
        <v>4.0</v>
      </c>
    </row>
    <row r="942" ht="15.0" customHeight="1">
      <c r="A942" s="4" t="s">
        <v>2830</v>
      </c>
      <c r="B942" s="4" t="s">
        <v>2831</v>
      </c>
      <c r="C942" s="48">
        <v>4.0</v>
      </c>
    </row>
    <row r="943" ht="15.0" customHeight="1">
      <c r="A943" s="4" t="s">
        <v>2833</v>
      </c>
      <c r="B943" s="4" t="s">
        <v>452</v>
      </c>
      <c r="C943" s="48">
        <v>4.0</v>
      </c>
    </row>
    <row r="944" ht="15.0" customHeight="1">
      <c r="A944" s="4" t="s">
        <v>2834</v>
      </c>
      <c r="B944" s="4" t="s">
        <v>2765</v>
      </c>
      <c r="C944" s="48">
        <v>4.0</v>
      </c>
    </row>
    <row r="945" ht="15.0" customHeight="1">
      <c r="A945" s="4" t="s">
        <v>2835</v>
      </c>
      <c r="B945" s="4" t="s">
        <v>1549</v>
      </c>
      <c r="C945" s="48">
        <v>4.0</v>
      </c>
    </row>
    <row r="946" ht="15.0" customHeight="1">
      <c r="A946" s="4" t="s">
        <v>2836</v>
      </c>
      <c r="B946" s="4" t="s">
        <v>2837</v>
      </c>
      <c r="C946" s="48">
        <v>4.0</v>
      </c>
    </row>
    <row r="947" ht="15.0" customHeight="1">
      <c r="A947" s="4" t="s">
        <v>2841</v>
      </c>
      <c r="B947" s="4" t="s">
        <v>559</v>
      </c>
      <c r="C947" s="48">
        <v>7.0</v>
      </c>
    </row>
    <row r="948" ht="15.0" customHeight="1">
      <c r="A948" s="4" t="s">
        <v>2843</v>
      </c>
      <c r="B948" s="4" t="s">
        <v>2844</v>
      </c>
      <c r="C948" s="48">
        <v>7.0</v>
      </c>
    </row>
    <row r="949" ht="15.0" customHeight="1">
      <c r="A949" s="4" t="s">
        <v>2846</v>
      </c>
      <c r="B949" s="4" t="s">
        <v>185</v>
      </c>
      <c r="C949" s="48">
        <v>7.0</v>
      </c>
    </row>
    <row r="950" ht="15.0" customHeight="1">
      <c r="A950" s="4" t="s">
        <v>2847</v>
      </c>
      <c r="B950" s="4" t="s">
        <v>2779</v>
      </c>
      <c r="C950" s="48">
        <v>7.0</v>
      </c>
    </row>
    <row r="951" ht="15.0" customHeight="1">
      <c r="A951" s="4" t="s">
        <v>2848</v>
      </c>
      <c r="B951" s="4" t="s">
        <v>2849</v>
      </c>
      <c r="C951" s="48">
        <v>7.0</v>
      </c>
    </row>
    <row r="952" ht="15.0" customHeight="1">
      <c r="A952" s="4" t="s">
        <v>2851</v>
      </c>
      <c r="B952" s="4" t="s">
        <v>2852</v>
      </c>
      <c r="C952" s="48">
        <v>7.0</v>
      </c>
    </row>
    <row r="953" ht="15.0" customHeight="1">
      <c r="A953" s="4" t="s">
        <v>2854</v>
      </c>
      <c r="B953" s="4" t="s">
        <v>2855</v>
      </c>
      <c r="C953" s="48">
        <v>7.0</v>
      </c>
    </row>
    <row r="954" ht="15.0" customHeight="1">
      <c r="A954" s="4" t="s">
        <v>2857</v>
      </c>
      <c r="B954" s="4" t="s">
        <v>2858</v>
      </c>
      <c r="C954" s="48">
        <v>3.0</v>
      </c>
    </row>
    <row r="955" ht="15.0" customHeight="1">
      <c r="A955" s="4" t="s">
        <v>2860</v>
      </c>
      <c r="B955" s="4" t="s">
        <v>1981</v>
      </c>
      <c r="C955" s="48">
        <v>2.0</v>
      </c>
    </row>
    <row r="956" ht="15.0" customHeight="1">
      <c r="A956" s="4" t="s">
        <v>2861</v>
      </c>
      <c r="B956" s="4" t="s">
        <v>2862</v>
      </c>
      <c r="C956" s="48">
        <v>3.0</v>
      </c>
    </row>
    <row r="957" ht="15.0" customHeight="1">
      <c r="A957" s="4" t="s">
        <v>2864</v>
      </c>
      <c r="B957" s="4" t="s">
        <v>2865</v>
      </c>
      <c r="C957" s="48">
        <v>3.0</v>
      </c>
    </row>
    <row r="958" ht="15.0" customHeight="1">
      <c r="A958" s="4" t="s">
        <v>2866</v>
      </c>
      <c r="B958" s="4" t="s">
        <v>2867</v>
      </c>
      <c r="C958" s="48">
        <v>2.0</v>
      </c>
    </row>
    <row r="959" ht="15.0" customHeight="1">
      <c r="A959" s="4" t="s">
        <v>2869</v>
      </c>
      <c r="B959" s="4" t="s">
        <v>2870</v>
      </c>
      <c r="C959" s="48">
        <v>7.0</v>
      </c>
    </row>
    <row r="960" ht="15.0" customHeight="1">
      <c r="A960" s="4" t="s">
        <v>2872</v>
      </c>
      <c r="B960" s="4" t="s">
        <v>2873</v>
      </c>
      <c r="C960" s="48">
        <v>7.0</v>
      </c>
    </row>
    <row r="961" ht="15.0" customHeight="1">
      <c r="A961" s="4" t="s">
        <v>2875</v>
      </c>
      <c r="B961" s="4" t="s">
        <v>2876</v>
      </c>
      <c r="C961" s="48">
        <v>7.0</v>
      </c>
    </row>
    <row r="962" ht="15.0" customHeight="1">
      <c r="A962" s="4" t="s">
        <v>2878</v>
      </c>
      <c r="B962" s="4" t="s">
        <v>2879</v>
      </c>
      <c r="C962" s="48">
        <v>6.0</v>
      </c>
    </row>
    <row r="963" ht="15.0" customHeight="1">
      <c r="A963" s="4" t="s">
        <v>2881</v>
      </c>
      <c r="B963" s="4" t="s">
        <v>2882</v>
      </c>
      <c r="C963" s="48">
        <v>7.0</v>
      </c>
    </row>
    <row r="964" ht="15.0" customHeight="1">
      <c r="A964" s="4" t="s">
        <v>2884</v>
      </c>
      <c r="B964" s="4" t="s">
        <v>2885</v>
      </c>
      <c r="C964" s="31">
        <v>0.0</v>
      </c>
    </row>
    <row r="965" ht="15.0" customHeight="1">
      <c r="A965" s="4" t="s">
        <v>2887</v>
      </c>
      <c r="B965" s="4" t="s">
        <v>2888</v>
      </c>
      <c r="C965" s="48">
        <v>7.0</v>
      </c>
    </row>
    <row r="966" ht="15.0" customHeight="1">
      <c r="A966" s="4" t="s">
        <v>2890</v>
      </c>
      <c r="B966" s="4" t="s">
        <v>2891</v>
      </c>
      <c r="C966" s="48">
        <v>7.0</v>
      </c>
    </row>
    <row r="967" ht="15.0" customHeight="1">
      <c r="A967" s="4" t="s">
        <v>2893</v>
      </c>
      <c r="B967" s="4" t="s">
        <v>1408</v>
      </c>
      <c r="C967" s="48">
        <v>7.0</v>
      </c>
    </row>
    <row r="968" ht="15.0" customHeight="1">
      <c r="A968" s="4" t="s">
        <v>2894</v>
      </c>
      <c r="B968" s="4" t="s">
        <v>2087</v>
      </c>
      <c r="C968" s="48">
        <v>7.0</v>
      </c>
    </row>
    <row r="969" ht="15.0" customHeight="1">
      <c r="A969" s="4" t="s">
        <v>2895</v>
      </c>
      <c r="B969" s="4" t="s">
        <v>2896</v>
      </c>
      <c r="C969" s="48">
        <v>7.0</v>
      </c>
    </row>
    <row r="970" ht="15.0" customHeight="1">
      <c r="A970" s="4" t="s">
        <v>2898</v>
      </c>
      <c r="B970" s="4" t="s">
        <v>2899</v>
      </c>
      <c r="C970" s="48">
        <v>7.0</v>
      </c>
    </row>
    <row r="971" ht="15.0" customHeight="1">
      <c r="A971" s="4" t="s">
        <v>2903</v>
      </c>
      <c r="B971" s="4" t="s">
        <v>2904</v>
      </c>
      <c r="C971" s="48">
        <v>4.0</v>
      </c>
    </row>
    <row r="972" ht="15.0" customHeight="1">
      <c r="A972" s="4" t="s">
        <v>2907</v>
      </c>
      <c r="B972" s="4" t="s">
        <v>2908</v>
      </c>
      <c r="C972" s="48">
        <v>4.0</v>
      </c>
    </row>
    <row r="973" ht="15.0" customHeight="1">
      <c r="A973" s="4" t="s">
        <v>2910</v>
      </c>
      <c r="B973" s="4" t="s">
        <v>2911</v>
      </c>
      <c r="C973" s="48">
        <v>4.0</v>
      </c>
    </row>
    <row r="974" ht="15.0" customHeight="1">
      <c r="A974" s="4" t="s">
        <v>2913</v>
      </c>
      <c r="B974" s="4" t="s">
        <v>2914</v>
      </c>
      <c r="C974" s="48">
        <v>4.0</v>
      </c>
    </row>
    <row r="975" ht="15.0" customHeight="1">
      <c r="A975" s="4" t="s">
        <v>2916</v>
      </c>
      <c r="B975" s="4" t="s">
        <v>2917</v>
      </c>
      <c r="C975" s="48">
        <v>4.0</v>
      </c>
    </row>
    <row r="976" ht="15.0" customHeight="1">
      <c r="A976" s="4" t="s">
        <v>2919</v>
      </c>
      <c r="B976" s="4" t="s">
        <v>1445</v>
      </c>
      <c r="C976" s="48">
        <v>4.0</v>
      </c>
    </row>
    <row r="977" ht="15.0" customHeight="1">
      <c r="A977" s="4" t="s">
        <v>2920</v>
      </c>
      <c r="B977" s="4" t="s">
        <v>2921</v>
      </c>
      <c r="C977" s="48">
        <v>4.0</v>
      </c>
    </row>
    <row r="978" ht="15.0" customHeight="1">
      <c r="A978" s="4" t="s">
        <v>2923</v>
      </c>
      <c r="B978" s="4" t="s">
        <v>2924</v>
      </c>
      <c r="C978" s="48">
        <v>4.0</v>
      </c>
    </row>
    <row r="979" ht="15.0" customHeight="1">
      <c r="A979" s="4" t="s">
        <v>2928</v>
      </c>
      <c r="B979" s="4" t="s">
        <v>2929</v>
      </c>
      <c r="C979" s="48">
        <v>2.0</v>
      </c>
    </row>
    <row r="980" ht="15.0" customHeight="1">
      <c r="A980" s="4" t="s">
        <v>2933</v>
      </c>
      <c r="B980" s="4" t="s">
        <v>2934</v>
      </c>
      <c r="C980" s="48">
        <v>3.0</v>
      </c>
    </row>
    <row r="981" ht="15.0" customHeight="1">
      <c r="A981" s="4" t="s">
        <v>2936</v>
      </c>
      <c r="B981" s="4" t="s">
        <v>2937</v>
      </c>
      <c r="C981" s="48">
        <v>2.0</v>
      </c>
    </row>
    <row r="982" ht="15.0" customHeight="1">
      <c r="A982" s="4" t="s">
        <v>2939</v>
      </c>
      <c r="B982" s="4" t="s">
        <v>2940</v>
      </c>
      <c r="C982" s="48">
        <v>3.0</v>
      </c>
    </row>
    <row r="983" ht="15.0" customHeight="1">
      <c r="A983" s="4" t="s">
        <v>2942</v>
      </c>
      <c r="B983" s="4" t="s">
        <v>2943</v>
      </c>
      <c r="C983" s="48">
        <v>9.0</v>
      </c>
    </row>
    <row r="984" ht="15.0" customHeight="1">
      <c r="A984" s="4" t="s">
        <v>2945</v>
      </c>
      <c r="B984" s="4" t="s">
        <v>2946</v>
      </c>
      <c r="C984" s="48">
        <v>9.0</v>
      </c>
    </row>
    <row r="985" ht="15.0" customHeight="1">
      <c r="A985" s="4" t="s">
        <v>2948</v>
      </c>
      <c r="B985" s="4" t="s">
        <v>2949</v>
      </c>
      <c r="C985" s="48">
        <v>2.0</v>
      </c>
    </row>
    <row r="986" ht="15.0" customHeight="1">
      <c r="A986" s="4" t="s">
        <v>2951</v>
      </c>
      <c r="B986" s="4" t="s">
        <v>2952</v>
      </c>
      <c r="C986" s="48">
        <v>5.0</v>
      </c>
    </row>
    <row r="987" ht="15.0" customHeight="1">
      <c r="A987" s="4" t="s">
        <v>2954</v>
      </c>
      <c r="B987" s="4" t="s">
        <v>607</v>
      </c>
      <c r="C987" s="48">
        <v>2.0</v>
      </c>
    </row>
    <row r="988" ht="15.0" customHeight="1">
      <c r="A988" s="4" t="s">
        <v>2955</v>
      </c>
      <c r="B988" s="4" t="s">
        <v>2956</v>
      </c>
      <c r="C988" s="48">
        <v>2.0</v>
      </c>
    </row>
    <row r="989" ht="15.0" customHeight="1">
      <c r="A989" s="4" t="s">
        <v>2958</v>
      </c>
      <c r="B989" s="4" t="s">
        <v>2959</v>
      </c>
      <c r="C989" s="48">
        <v>1.0</v>
      </c>
    </row>
    <row r="990" ht="15.0" customHeight="1">
      <c r="A990" s="4" t="s">
        <v>2961</v>
      </c>
      <c r="B990" s="4" t="s">
        <v>2962</v>
      </c>
      <c r="C990" s="48">
        <v>2.0</v>
      </c>
    </row>
    <row r="991" ht="15.0" customHeight="1">
      <c r="A991" s="4" t="s">
        <v>2964</v>
      </c>
      <c r="B991" s="4" t="s">
        <v>2965</v>
      </c>
      <c r="C991" s="48">
        <v>2.0</v>
      </c>
    </row>
    <row r="992" ht="15.0" customHeight="1">
      <c r="A992" s="4" t="s">
        <v>2967</v>
      </c>
      <c r="B992" s="4" t="s">
        <v>2968</v>
      </c>
      <c r="C992" s="48">
        <v>9.0</v>
      </c>
    </row>
    <row r="993" ht="15.0" customHeight="1">
      <c r="A993" s="4" t="s">
        <v>2970</v>
      </c>
      <c r="B993" s="4" t="s">
        <v>1532</v>
      </c>
      <c r="C993" s="48">
        <v>3.0</v>
      </c>
    </row>
    <row r="994" ht="15.0" customHeight="1">
      <c r="A994" s="4" t="s">
        <v>2971</v>
      </c>
      <c r="B994" s="4" t="s">
        <v>2972</v>
      </c>
      <c r="C994" s="48">
        <v>3.0</v>
      </c>
    </row>
    <row r="995" ht="15.0" customHeight="1">
      <c r="A995" s="4" t="s">
        <v>2974</v>
      </c>
      <c r="B995" s="4" t="s">
        <v>2975</v>
      </c>
      <c r="C995" s="48">
        <v>3.0</v>
      </c>
    </row>
    <row r="996" ht="15.0" customHeight="1">
      <c r="A996" s="4" t="s">
        <v>2977</v>
      </c>
      <c r="B996" s="4" t="s">
        <v>2978</v>
      </c>
      <c r="C996" s="48">
        <v>1.0</v>
      </c>
    </row>
    <row r="997" ht="15.0" customHeight="1">
      <c r="A997" s="4" t="s">
        <v>2980</v>
      </c>
      <c r="B997" s="4" t="s">
        <v>2981</v>
      </c>
      <c r="C997" s="48">
        <v>3.0</v>
      </c>
    </row>
    <row r="998" ht="15.0" customHeight="1">
      <c r="A998" s="4" t="s">
        <v>2983</v>
      </c>
      <c r="B998" s="4" t="s">
        <v>2984</v>
      </c>
      <c r="C998" s="48">
        <v>2.0</v>
      </c>
    </row>
    <row r="999" ht="15.0" customHeight="1">
      <c r="A999" s="4" t="s">
        <v>2986</v>
      </c>
      <c r="B999" s="4" t="s">
        <v>2987</v>
      </c>
      <c r="C999" s="48">
        <v>2.0</v>
      </c>
    </row>
    <row r="1000" ht="15.0" customHeight="1">
      <c r="A1000" s="4" t="s">
        <v>2989</v>
      </c>
      <c r="B1000" s="4" t="s">
        <v>2990</v>
      </c>
      <c r="C1000" s="48">
        <v>2.0</v>
      </c>
    </row>
    <row r="1001" ht="15.0" customHeight="1">
      <c r="A1001" s="4" t="s">
        <v>2992</v>
      </c>
      <c r="B1001" s="4" t="s">
        <v>691</v>
      </c>
      <c r="C1001" s="48">
        <v>3.0</v>
      </c>
    </row>
    <row r="1002" ht="15.0" customHeight="1">
      <c r="A1002" s="4" t="s">
        <v>2993</v>
      </c>
      <c r="B1002" s="4" t="s">
        <v>2994</v>
      </c>
      <c r="C1002" s="48">
        <v>7.0</v>
      </c>
    </row>
    <row r="1003" ht="15.0" customHeight="1">
      <c r="A1003" s="4" t="s">
        <v>2996</v>
      </c>
      <c r="B1003" s="4" t="s">
        <v>2997</v>
      </c>
      <c r="C1003" s="48">
        <v>2.0</v>
      </c>
    </row>
    <row r="1004" ht="15.0" customHeight="1">
      <c r="A1004" s="4" t="s">
        <v>2999</v>
      </c>
      <c r="B1004" s="4" t="s">
        <v>2815</v>
      </c>
      <c r="C1004" s="48">
        <v>2.0</v>
      </c>
    </row>
    <row r="1005" ht="15.0" customHeight="1">
      <c r="A1005" s="4" t="s">
        <v>3000</v>
      </c>
      <c r="B1005" s="4" t="s">
        <v>505</v>
      </c>
      <c r="C1005" s="48">
        <v>2.0</v>
      </c>
    </row>
    <row r="1006" ht="15.0" customHeight="1">
      <c r="A1006" s="4" t="s">
        <v>3001</v>
      </c>
      <c r="B1006" s="4" t="s">
        <v>508</v>
      </c>
      <c r="C1006" s="48">
        <v>2.0</v>
      </c>
    </row>
    <row r="1007" ht="15.0" customHeight="1">
      <c r="A1007" s="4" t="s">
        <v>3002</v>
      </c>
      <c r="B1007" s="4" t="s">
        <v>3003</v>
      </c>
      <c r="C1007" s="48">
        <v>3.0</v>
      </c>
    </row>
    <row r="1008" ht="15.0" customHeight="1">
      <c r="A1008" s="4" t="s">
        <v>3005</v>
      </c>
      <c r="B1008" s="4" t="s">
        <v>3006</v>
      </c>
      <c r="C1008" s="48">
        <v>2.0</v>
      </c>
    </row>
    <row r="1009" ht="15.0" customHeight="1">
      <c r="A1009" s="4" t="s">
        <v>3008</v>
      </c>
      <c r="B1009" s="4" t="s">
        <v>2617</v>
      </c>
      <c r="C1009" s="48">
        <v>2.0</v>
      </c>
    </row>
    <row r="1010" ht="15.0" customHeight="1">
      <c r="A1010" s="4" t="s">
        <v>3009</v>
      </c>
      <c r="B1010" s="4" t="s">
        <v>3010</v>
      </c>
      <c r="C1010" s="48">
        <v>3.0</v>
      </c>
    </row>
    <row r="1011" ht="15.0" customHeight="1">
      <c r="A1011" s="4" t="s">
        <v>3012</v>
      </c>
      <c r="B1011" s="4" t="s">
        <v>3013</v>
      </c>
      <c r="C1011" s="48">
        <v>2.0</v>
      </c>
    </row>
    <row r="1012" ht="15.0" customHeight="1">
      <c r="A1012" s="4" t="s">
        <v>3015</v>
      </c>
      <c r="B1012" s="4" t="s">
        <v>3016</v>
      </c>
      <c r="C1012" s="48">
        <v>6.0</v>
      </c>
    </row>
    <row r="1013" ht="15.0" customHeight="1">
      <c r="A1013" s="4" t="s">
        <v>3018</v>
      </c>
      <c r="B1013" s="4" t="s">
        <v>3019</v>
      </c>
      <c r="C1013" s="48">
        <v>3.0</v>
      </c>
    </row>
    <row r="1014" ht="15.0" customHeight="1">
      <c r="A1014" s="4" t="s">
        <v>3021</v>
      </c>
      <c r="B1014" s="4" t="s">
        <v>3022</v>
      </c>
      <c r="C1014" s="48">
        <v>3.0</v>
      </c>
    </row>
    <row r="1015" ht="15.0" customHeight="1">
      <c r="A1015" s="4" t="s">
        <v>3024</v>
      </c>
      <c r="B1015" s="4" t="s">
        <v>3025</v>
      </c>
      <c r="C1015" s="48">
        <v>3.0</v>
      </c>
    </row>
    <row r="1016" ht="15.0" customHeight="1">
      <c r="A1016" s="4" t="s">
        <v>3027</v>
      </c>
      <c r="B1016" s="4" t="s">
        <v>3028</v>
      </c>
      <c r="C1016" s="48">
        <v>2.0</v>
      </c>
    </row>
    <row r="1017" ht="15.0" customHeight="1">
      <c r="A1017" s="4" t="s">
        <v>3030</v>
      </c>
      <c r="B1017" s="4" t="s">
        <v>3031</v>
      </c>
      <c r="C1017" s="48">
        <v>9.0</v>
      </c>
    </row>
    <row r="1018" ht="15.0" customHeight="1">
      <c r="A1018" s="4" t="s">
        <v>3033</v>
      </c>
      <c r="B1018" s="4" t="s">
        <v>3034</v>
      </c>
      <c r="C1018" s="48">
        <v>3.0</v>
      </c>
    </row>
    <row r="1019" ht="15.0" customHeight="1">
      <c r="A1019" s="4" t="s">
        <v>3036</v>
      </c>
      <c r="B1019" s="4" t="s">
        <v>3037</v>
      </c>
      <c r="C1019" s="48">
        <v>3.0</v>
      </c>
    </row>
    <row r="1020" ht="15.0" customHeight="1">
      <c r="A1020" s="4" t="s">
        <v>3039</v>
      </c>
      <c r="B1020" s="4" t="s">
        <v>3040</v>
      </c>
      <c r="C1020" s="48">
        <v>3.0</v>
      </c>
    </row>
    <row r="1021" ht="15.0" customHeight="1">
      <c r="A1021" s="4" t="s">
        <v>3042</v>
      </c>
      <c r="B1021" s="4" t="s">
        <v>3043</v>
      </c>
      <c r="C1021" s="48">
        <v>2.0</v>
      </c>
    </row>
    <row r="1022" ht="15.0" customHeight="1">
      <c r="A1022" s="4" t="s">
        <v>3045</v>
      </c>
      <c r="B1022" s="4" t="s">
        <v>3046</v>
      </c>
      <c r="C1022" s="48">
        <v>9.0</v>
      </c>
    </row>
    <row r="1023" ht="15.0" customHeight="1">
      <c r="A1023" s="4" t="s">
        <v>3048</v>
      </c>
      <c r="B1023" s="4" t="s">
        <v>3049</v>
      </c>
      <c r="C1023" s="48">
        <v>9.0</v>
      </c>
    </row>
    <row r="1024" ht="15.0" customHeight="1">
      <c r="A1024" s="4" t="s">
        <v>3051</v>
      </c>
      <c r="B1024" s="4" t="s">
        <v>356</v>
      </c>
      <c r="C1024" s="48">
        <v>3.0</v>
      </c>
    </row>
    <row r="1025" ht="15.0" customHeight="1">
      <c r="A1025" s="4" t="s">
        <v>3052</v>
      </c>
      <c r="B1025" s="4" t="s">
        <v>3053</v>
      </c>
      <c r="C1025" s="48">
        <v>3.0</v>
      </c>
    </row>
    <row r="1026" ht="15.0" customHeight="1">
      <c r="A1026" s="4" t="s">
        <v>3055</v>
      </c>
      <c r="B1026" s="4" t="s">
        <v>362</v>
      </c>
      <c r="C1026" s="48">
        <v>3.0</v>
      </c>
    </row>
    <row r="1027" ht="15.0" customHeight="1">
      <c r="A1027" s="4" t="s">
        <v>3056</v>
      </c>
      <c r="B1027" s="4" t="s">
        <v>3057</v>
      </c>
      <c r="C1027" s="48">
        <v>9.0</v>
      </c>
    </row>
    <row r="1028" ht="15.0" customHeight="1">
      <c r="A1028" s="4" t="s">
        <v>3059</v>
      </c>
      <c r="B1028" s="4" t="s">
        <v>529</v>
      </c>
      <c r="C1028" s="48">
        <v>3.0</v>
      </c>
    </row>
    <row r="1029" ht="15.0" customHeight="1">
      <c r="A1029" s="4" t="s">
        <v>3062</v>
      </c>
      <c r="B1029" s="4" t="s">
        <v>3063</v>
      </c>
      <c r="C1029" s="48">
        <v>3.0</v>
      </c>
    </row>
    <row r="1030" ht="15.0" customHeight="1">
      <c r="A1030" s="4" t="s">
        <v>3066</v>
      </c>
      <c r="B1030" s="4" t="s">
        <v>3067</v>
      </c>
      <c r="C1030" s="48">
        <v>2.0</v>
      </c>
    </row>
    <row r="1031" ht="15.0" customHeight="1">
      <c r="A1031" s="4" t="s">
        <v>3069</v>
      </c>
      <c r="B1031" s="4" t="s">
        <v>3070</v>
      </c>
      <c r="C1031" s="48">
        <v>9.0</v>
      </c>
    </row>
    <row r="1032" ht="15.0" customHeight="1">
      <c r="A1032" s="4" t="s">
        <v>3072</v>
      </c>
      <c r="B1032" s="4" t="s">
        <v>3073</v>
      </c>
      <c r="C1032" s="48">
        <v>2.0</v>
      </c>
    </row>
    <row r="1033" ht="15.0" customHeight="1">
      <c r="A1033" s="4" t="s">
        <v>3075</v>
      </c>
      <c r="B1033" s="4" t="s">
        <v>3076</v>
      </c>
      <c r="C1033" s="48">
        <v>5.0</v>
      </c>
    </row>
    <row r="1034" ht="15.0" customHeight="1">
      <c r="A1034" s="4" t="s">
        <v>3078</v>
      </c>
      <c r="B1034" s="4" t="s">
        <v>3079</v>
      </c>
      <c r="C1034" s="48">
        <v>2.0</v>
      </c>
    </row>
    <row r="1035" ht="15.0" customHeight="1">
      <c r="A1035" s="4" t="s">
        <v>3081</v>
      </c>
      <c r="B1035" s="4" t="s">
        <v>613</v>
      </c>
      <c r="C1035" s="48">
        <v>3.0</v>
      </c>
    </row>
    <row r="1036" ht="15.0" customHeight="1">
      <c r="A1036" s="4" t="s">
        <v>3082</v>
      </c>
      <c r="B1036" s="4" t="s">
        <v>3083</v>
      </c>
      <c r="C1036" s="48">
        <v>9.0</v>
      </c>
    </row>
    <row r="1037" ht="15.0" customHeight="1">
      <c r="A1037" s="4" t="s">
        <v>3085</v>
      </c>
      <c r="B1037" s="4" t="s">
        <v>1287</v>
      </c>
      <c r="C1037" s="48">
        <v>3.0</v>
      </c>
    </row>
    <row r="1038" ht="15.0" customHeight="1">
      <c r="A1038" s="4" t="s">
        <v>3086</v>
      </c>
      <c r="B1038" s="4" t="s">
        <v>3087</v>
      </c>
      <c r="C1038" s="48">
        <v>3.0</v>
      </c>
    </row>
    <row r="1039" ht="15.0" customHeight="1">
      <c r="A1039" s="4" t="s">
        <v>3089</v>
      </c>
      <c r="B1039" s="4" t="s">
        <v>3090</v>
      </c>
      <c r="C1039" s="48">
        <v>7.0</v>
      </c>
    </row>
    <row r="1040" ht="15.0" customHeight="1">
      <c r="A1040" s="4" t="s">
        <v>3092</v>
      </c>
      <c r="B1040" s="4" t="s">
        <v>3093</v>
      </c>
      <c r="C1040" s="48">
        <v>3.0</v>
      </c>
    </row>
    <row r="1041" ht="15.0" customHeight="1">
      <c r="A1041" s="4" t="s">
        <v>3095</v>
      </c>
      <c r="B1041" s="4" t="s">
        <v>3096</v>
      </c>
      <c r="C1041" s="48">
        <v>4.0</v>
      </c>
    </row>
    <row r="1042" ht="15.0" customHeight="1">
      <c r="A1042" s="4" t="s">
        <v>3098</v>
      </c>
      <c r="B1042" s="4" t="s">
        <v>3099</v>
      </c>
      <c r="C1042" s="48">
        <v>6.0</v>
      </c>
    </row>
    <row r="1043" ht="15.0" customHeight="1">
      <c r="A1043" s="4" t="s">
        <v>3101</v>
      </c>
      <c r="B1043" s="4" t="s">
        <v>3102</v>
      </c>
      <c r="C1043" s="48">
        <v>9.0</v>
      </c>
    </row>
    <row r="1044" ht="15.0" customHeight="1">
      <c r="A1044" s="4" t="s">
        <v>3104</v>
      </c>
      <c r="B1044" s="4" t="s">
        <v>3105</v>
      </c>
      <c r="C1044" s="48">
        <v>7.0</v>
      </c>
    </row>
    <row r="1045" ht="15.0" customHeight="1">
      <c r="A1045" s="4" t="s">
        <v>3107</v>
      </c>
      <c r="B1045" s="4" t="s">
        <v>3108</v>
      </c>
      <c r="C1045" s="48">
        <v>2.0</v>
      </c>
    </row>
    <row r="1046" ht="15.0" customHeight="1">
      <c r="A1046" s="4" t="s">
        <v>3110</v>
      </c>
      <c r="B1046" s="4" t="s">
        <v>3111</v>
      </c>
      <c r="C1046" s="48">
        <v>3.0</v>
      </c>
    </row>
    <row r="1047" ht="15.0" customHeight="1">
      <c r="A1047" s="4" t="s">
        <v>3113</v>
      </c>
      <c r="B1047" s="4" t="s">
        <v>3114</v>
      </c>
      <c r="C1047" s="48">
        <v>2.0</v>
      </c>
    </row>
    <row r="1048" ht="15.0" customHeight="1">
      <c r="A1048" s="4" t="s">
        <v>3118</v>
      </c>
      <c r="B1048" s="4" t="s">
        <v>3119</v>
      </c>
      <c r="C1048" s="48">
        <v>6.0</v>
      </c>
    </row>
    <row r="1049" ht="15.0" customHeight="1">
      <c r="A1049" s="4" t="s">
        <v>3122</v>
      </c>
      <c r="B1049" s="4" t="s">
        <v>3123</v>
      </c>
      <c r="C1049" s="48">
        <v>9.0</v>
      </c>
    </row>
    <row r="1050" ht="15.0" customHeight="1">
      <c r="A1050" s="4" t="s">
        <v>3125</v>
      </c>
      <c r="B1050" s="4" t="s">
        <v>3126</v>
      </c>
      <c r="C1050" s="48">
        <v>1.0</v>
      </c>
    </row>
    <row r="1051" ht="15.0" customHeight="1">
      <c r="A1051" s="4" t="s">
        <v>3128</v>
      </c>
      <c r="B1051" s="4" t="s">
        <v>3129</v>
      </c>
      <c r="C1051" s="48">
        <v>9.0</v>
      </c>
    </row>
    <row r="1052" ht="15.0" customHeight="1">
      <c r="A1052" s="4" t="s">
        <v>3131</v>
      </c>
      <c r="B1052" s="4" t="s">
        <v>3132</v>
      </c>
      <c r="C1052" s="48">
        <v>3.0</v>
      </c>
    </row>
    <row r="1053" ht="15.0" customHeight="1">
      <c r="A1053" s="4" t="s">
        <v>3134</v>
      </c>
      <c r="B1053" s="4" t="s">
        <v>3135</v>
      </c>
      <c r="C1053" s="48">
        <v>2.0</v>
      </c>
    </row>
    <row r="1054" ht="15.0" customHeight="1">
      <c r="A1054" s="4" t="s">
        <v>3137</v>
      </c>
      <c r="B1054" s="4" t="s">
        <v>295</v>
      </c>
      <c r="C1054" s="48">
        <v>3.0</v>
      </c>
    </row>
    <row r="1055" ht="15.0" customHeight="1">
      <c r="A1055" s="4" t="s">
        <v>3138</v>
      </c>
      <c r="B1055" s="4" t="s">
        <v>3139</v>
      </c>
      <c r="C1055" s="48">
        <v>2.0</v>
      </c>
    </row>
    <row r="1056" ht="15.0" customHeight="1">
      <c r="A1056" s="4" t="s">
        <v>3141</v>
      </c>
      <c r="B1056" s="4" t="s">
        <v>3142</v>
      </c>
      <c r="C1056" s="48">
        <v>9.0</v>
      </c>
    </row>
    <row r="1057" ht="15.0" customHeight="1">
      <c r="A1057" s="4" t="s">
        <v>3144</v>
      </c>
      <c r="B1057" s="4" t="s">
        <v>3145</v>
      </c>
      <c r="C1057" s="48">
        <v>9.0</v>
      </c>
    </row>
    <row r="1058" ht="15.0" customHeight="1">
      <c r="A1058" s="4" t="s">
        <v>3147</v>
      </c>
      <c r="B1058" s="4" t="s">
        <v>3148</v>
      </c>
      <c r="C1058" s="48">
        <v>6.0</v>
      </c>
    </row>
    <row r="1059" ht="15.0" customHeight="1">
      <c r="A1059" s="4" t="s">
        <v>3150</v>
      </c>
      <c r="B1059" s="4" t="s">
        <v>3151</v>
      </c>
      <c r="C1059" s="48">
        <v>9.0</v>
      </c>
    </row>
    <row r="1060" ht="15.0" customHeight="1">
      <c r="A1060" s="4" t="s">
        <v>3153</v>
      </c>
      <c r="B1060" s="4" t="s">
        <v>3154</v>
      </c>
      <c r="C1060" s="48">
        <v>3.0</v>
      </c>
    </row>
    <row r="1061" ht="15.0" customHeight="1">
      <c r="A1061" s="4" t="s">
        <v>3156</v>
      </c>
      <c r="B1061" s="4" t="s">
        <v>3157</v>
      </c>
      <c r="C1061" s="48">
        <v>6.0</v>
      </c>
    </row>
    <row r="1062" ht="15.0" customHeight="1">
      <c r="A1062" s="4" t="s">
        <v>3159</v>
      </c>
      <c r="B1062" s="4" t="s">
        <v>3160</v>
      </c>
      <c r="C1062" s="48">
        <v>6.0</v>
      </c>
    </row>
    <row r="1063" ht="15.0" customHeight="1">
      <c r="A1063" s="4" t="s">
        <v>3162</v>
      </c>
      <c r="B1063" s="4" t="s">
        <v>3163</v>
      </c>
      <c r="C1063" s="48">
        <v>6.0</v>
      </c>
    </row>
    <row r="1064" ht="15.0" customHeight="1">
      <c r="A1064" s="4" t="s">
        <v>3165</v>
      </c>
      <c r="B1064" s="4" t="s">
        <v>3166</v>
      </c>
      <c r="C1064" s="48">
        <v>6.0</v>
      </c>
    </row>
    <row r="1065" ht="15.0" customHeight="1">
      <c r="A1065" s="4" t="s">
        <v>3168</v>
      </c>
      <c r="B1065" s="4" t="s">
        <v>3169</v>
      </c>
      <c r="C1065" s="48">
        <v>6.0</v>
      </c>
    </row>
    <row r="1066" ht="15.0" customHeight="1">
      <c r="A1066" s="4" t="s">
        <v>3173</v>
      </c>
      <c r="B1066" s="4" t="s">
        <v>3174</v>
      </c>
      <c r="C1066" s="48">
        <v>9.0</v>
      </c>
    </row>
    <row r="1067" ht="15.0" customHeight="1">
      <c r="A1067" s="4" t="s">
        <v>3177</v>
      </c>
      <c r="B1067" s="4" t="s">
        <v>3178</v>
      </c>
      <c r="C1067" s="48">
        <v>9.0</v>
      </c>
    </row>
    <row r="1068" ht="15.0" customHeight="1">
      <c r="A1068" s="4" t="s">
        <v>3180</v>
      </c>
      <c r="B1068" s="4" t="s">
        <v>3181</v>
      </c>
      <c r="C1068" s="48">
        <v>9.0</v>
      </c>
    </row>
    <row r="1069" ht="15.0" customHeight="1">
      <c r="A1069" s="4" t="s">
        <v>3183</v>
      </c>
      <c r="B1069" s="4" t="s">
        <v>3184</v>
      </c>
      <c r="C1069" s="48">
        <v>6.0</v>
      </c>
    </row>
    <row r="1070" ht="15.0" customHeight="1">
      <c r="A1070" s="4" t="s">
        <v>3186</v>
      </c>
      <c r="B1070" s="4" t="s">
        <v>3187</v>
      </c>
      <c r="C1070" s="48">
        <v>3.0</v>
      </c>
    </row>
    <row r="1071" ht="15.0" customHeight="1">
      <c r="A1071" s="4" t="s">
        <v>3189</v>
      </c>
      <c r="B1071" s="4" t="s">
        <v>3190</v>
      </c>
      <c r="C1071" s="48">
        <v>3.0</v>
      </c>
    </row>
    <row r="1072" ht="15.0" customHeight="1">
      <c r="A1072" s="4" t="s">
        <v>3192</v>
      </c>
      <c r="B1072" s="4" t="s">
        <v>577</v>
      </c>
      <c r="C1072" s="48">
        <v>6.0</v>
      </c>
    </row>
    <row r="1073" ht="15.0" customHeight="1">
      <c r="A1073" s="4" t="s">
        <v>3193</v>
      </c>
      <c r="B1073" s="4" t="s">
        <v>3194</v>
      </c>
      <c r="C1073" s="48">
        <v>6.0</v>
      </c>
    </row>
    <row r="1074" ht="15.0" customHeight="1">
      <c r="A1074" s="4" t="s">
        <v>3196</v>
      </c>
      <c r="B1074" s="4" t="s">
        <v>3197</v>
      </c>
      <c r="C1074" s="48">
        <v>6.0</v>
      </c>
    </row>
    <row r="1075" ht="15.0" customHeight="1">
      <c r="A1075" s="4" t="s">
        <v>3199</v>
      </c>
      <c r="B1075" s="4" t="s">
        <v>3200</v>
      </c>
      <c r="C1075" s="48">
        <v>6.0</v>
      </c>
    </row>
    <row r="1076" ht="15.0" customHeight="1">
      <c r="A1076" s="4" t="s">
        <v>3202</v>
      </c>
      <c r="B1076" s="4" t="s">
        <v>3203</v>
      </c>
      <c r="C1076" s="48">
        <v>3.0</v>
      </c>
    </row>
    <row r="1077" ht="15.0" customHeight="1">
      <c r="A1077" s="4" t="s">
        <v>3205</v>
      </c>
      <c r="B1077" s="4" t="s">
        <v>1305</v>
      </c>
      <c r="C1077" s="48">
        <v>9.0</v>
      </c>
    </row>
    <row r="1078" ht="15.0" customHeight="1">
      <c r="A1078" s="4" t="s">
        <v>3206</v>
      </c>
      <c r="B1078" s="4" t="s">
        <v>3207</v>
      </c>
      <c r="C1078" s="48">
        <v>9.0</v>
      </c>
    </row>
    <row r="1079" ht="15.0" customHeight="1">
      <c r="A1079" s="4" t="s">
        <v>3209</v>
      </c>
      <c r="B1079" s="4" t="s">
        <v>3210</v>
      </c>
      <c r="C1079" s="48">
        <v>6.0</v>
      </c>
    </row>
    <row r="1080" ht="15.0" customHeight="1">
      <c r="A1080" s="4" t="s">
        <v>3212</v>
      </c>
      <c r="B1080" s="4" t="s">
        <v>3213</v>
      </c>
      <c r="C1080" s="48">
        <v>2.0</v>
      </c>
    </row>
    <row r="1081" ht="15.0" customHeight="1">
      <c r="A1081" s="4" t="s">
        <v>3215</v>
      </c>
      <c r="B1081" s="4" t="s">
        <v>3216</v>
      </c>
      <c r="C1081" s="48">
        <v>6.0</v>
      </c>
    </row>
    <row r="1082" ht="15.0" customHeight="1">
      <c r="A1082" s="4" t="s">
        <v>3218</v>
      </c>
      <c r="B1082" s="4" t="s">
        <v>3172</v>
      </c>
      <c r="C1082" s="48">
        <v>6.0</v>
      </c>
    </row>
    <row r="1083" ht="15.0" customHeight="1">
      <c r="A1083" s="4" t="s">
        <v>3219</v>
      </c>
      <c r="B1083" s="4" t="s">
        <v>2298</v>
      </c>
      <c r="C1083" s="48">
        <v>3.0</v>
      </c>
    </row>
    <row r="1084" ht="15.0" customHeight="1">
      <c r="A1084" s="4" t="s">
        <v>3220</v>
      </c>
      <c r="B1084" s="4" t="s">
        <v>2815</v>
      </c>
      <c r="C1084" s="48">
        <v>9.0</v>
      </c>
    </row>
    <row r="1085" ht="15.0" customHeight="1">
      <c r="A1085" s="4" t="s">
        <v>3221</v>
      </c>
      <c r="B1085" s="4" t="s">
        <v>2253</v>
      </c>
      <c r="C1085" s="48">
        <v>3.0</v>
      </c>
    </row>
    <row r="1086" ht="15.0" customHeight="1">
      <c r="A1086" s="4" t="s">
        <v>3222</v>
      </c>
      <c r="B1086" s="4" t="s">
        <v>3223</v>
      </c>
      <c r="C1086" s="48">
        <v>6.0</v>
      </c>
    </row>
    <row r="1087" ht="15.0" customHeight="1">
      <c r="A1087" s="4" t="s">
        <v>3225</v>
      </c>
      <c r="B1087" s="4" t="s">
        <v>3226</v>
      </c>
      <c r="C1087" s="48">
        <v>3.0</v>
      </c>
    </row>
    <row r="1088" ht="15.0" customHeight="1">
      <c r="A1088" s="4" t="s">
        <v>3228</v>
      </c>
      <c r="B1088" s="4" t="s">
        <v>505</v>
      </c>
      <c r="C1088" s="48">
        <v>3.0</v>
      </c>
    </row>
    <row r="1089" ht="15.0" customHeight="1">
      <c r="A1089" s="4" t="s">
        <v>3229</v>
      </c>
      <c r="B1089" s="4" t="s">
        <v>3230</v>
      </c>
      <c r="C1089" s="48">
        <v>9.0</v>
      </c>
    </row>
    <row r="1090" ht="15.0" customHeight="1">
      <c r="A1090" s="4" t="s">
        <v>3232</v>
      </c>
      <c r="B1090" s="4" t="s">
        <v>3010</v>
      </c>
      <c r="C1090" s="48">
        <v>6.0</v>
      </c>
    </row>
    <row r="1091" ht="15.0" customHeight="1">
      <c r="A1091" s="4" t="s">
        <v>3233</v>
      </c>
      <c r="B1091" s="4" t="s">
        <v>3234</v>
      </c>
      <c r="C1091" s="48">
        <v>3.0</v>
      </c>
    </row>
    <row r="1092" ht="15.0" customHeight="1">
      <c r="A1092" s="4" t="s">
        <v>3236</v>
      </c>
      <c r="B1092" s="4" t="s">
        <v>3237</v>
      </c>
      <c r="C1092" s="48">
        <v>3.0</v>
      </c>
    </row>
    <row r="1093" ht="15.0" customHeight="1">
      <c r="A1093" s="4" t="s">
        <v>3239</v>
      </c>
      <c r="B1093" s="4" t="s">
        <v>3240</v>
      </c>
      <c r="C1093" s="48">
        <v>3.0</v>
      </c>
    </row>
    <row r="1094" ht="15.0" customHeight="1">
      <c r="A1094" s="4" t="s">
        <v>3242</v>
      </c>
      <c r="B1094" s="4" t="s">
        <v>3243</v>
      </c>
      <c r="C1094" s="48">
        <v>3.0</v>
      </c>
    </row>
    <row r="1095" ht="15.0" customHeight="1">
      <c r="A1095" s="4" t="s">
        <v>3245</v>
      </c>
      <c r="B1095" s="4" t="s">
        <v>3246</v>
      </c>
      <c r="C1095" s="48">
        <v>6.0</v>
      </c>
    </row>
    <row r="1096" ht="15.0" customHeight="1">
      <c r="A1096" s="4" t="s">
        <v>3248</v>
      </c>
      <c r="B1096" s="4" t="s">
        <v>3249</v>
      </c>
      <c r="C1096" s="48">
        <v>3.0</v>
      </c>
    </row>
    <row r="1097" ht="15.0" customHeight="1">
      <c r="A1097" s="4" t="s">
        <v>3251</v>
      </c>
      <c r="B1097" s="4" t="s">
        <v>2087</v>
      </c>
      <c r="C1097" s="48">
        <v>6.0</v>
      </c>
    </row>
    <row r="1098" ht="15.0" customHeight="1">
      <c r="A1098" s="4" t="s">
        <v>3252</v>
      </c>
      <c r="B1098" s="4" t="s">
        <v>3253</v>
      </c>
      <c r="C1098" s="48">
        <v>6.0</v>
      </c>
    </row>
    <row r="1099" ht="15.0" customHeight="1">
      <c r="A1099" s="4" t="s">
        <v>3257</v>
      </c>
      <c r="B1099" s="4" t="s">
        <v>3258</v>
      </c>
      <c r="C1099" s="48">
        <v>2.0</v>
      </c>
    </row>
    <row r="1100" ht="15.0" customHeight="1">
      <c r="A1100" s="4" t="s">
        <v>3261</v>
      </c>
      <c r="B1100" s="4" t="s">
        <v>469</v>
      </c>
      <c r="C1100" s="48">
        <v>2.0</v>
      </c>
    </row>
    <row r="1101" ht="15.0" customHeight="1">
      <c r="A1101" s="4" t="s">
        <v>3262</v>
      </c>
      <c r="B1101" s="4" t="s">
        <v>3263</v>
      </c>
      <c r="C1101" s="48">
        <v>2.0</v>
      </c>
    </row>
    <row r="1102" ht="15.0" customHeight="1">
      <c r="A1102" s="4" t="s">
        <v>3265</v>
      </c>
      <c r="B1102" s="4" t="s">
        <v>601</v>
      </c>
      <c r="C1102" s="48">
        <v>3.0</v>
      </c>
    </row>
    <row r="1103" ht="15.0" customHeight="1">
      <c r="A1103" s="4" t="s">
        <v>3266</v>
      </c>
      <c r="B1103" s="4" t="s">
        <v>3267</v>
      </c>
      <c r="C1103" s="48">
        <v>3.0</v>
      </c>
    </row>
    <row r="1104" ht="15.0" customHeight="1">
      <c r="A1104" s="4" t="s">
        <v>3269</v>
      </c>
      <c r="B1104" s="4" t="s">
        <v>613</v>
      </c>
      <c r="C1104" s="48">
        <v>2.0</v>
      </c>
    </row>
    <row r="1105" ht="15.0" customHeight="1">
      <c r="A1105" s="4" t="s">
        <v>3270</v>
      </c>
      <c r="B1105" s="4" t="s">
        <v>821</v>
      </c>
      <c r="C1105" s="48">
        <v>2.0</v>
      </c>
    </row>
    <row r="1106" ht="15.0" customHeight="1">
      <c r="A1106" s="4" t="s">
        <v>3271</v>
      </c>
      <c r="B1106" s="4" t="s">
        <v>2459</v>
      </c>
      <c r="C1106" s="48">
        <v>2.0</v>
      </c>
    </row>
    <row r="1107" ht="15.0" customHeight="1">
      <c r="A1107" s="4" t="s">
        <v>3272</v>
      </c>
      <c r="B1107" s="4" t="s">
        <v>3273</v>
      </c>
      <c r="C1107" s="48">
        <v>4.0</v>
      </c>
    </row>
    <row r="1108" ht="15.0" customHeight="1">
      <c r="A1108" s="4" t="s">
        <v>3275</v>
      </c>
      <c r="B1108" s="4" t="s">
        <v>1055</v>
      </c>
      <c r="C1108" s="48">
        <v>2.0</v>
      </c>
    </row>
    <row r="1109" ht="15.0" customHeight="1">
      <c r="A1109" s="4" t="s">
        <v>3276</v>
      </c>
      <c r="B1109" s="4" t="s">
        <v>3277</v>
      </c>
      <c r="C1109" s="48">
        <v>2.0</v>
      </c>
    </row>
    <row r="1110" ht="15.0" customHeight="1">
      <c r="A1110" s="4" t="s">
        <v>3279</v>
      </c>
      <c r="B1110" s="4" t="s">
        <v>3280</v>
      </c>
      <c r="C1110" s="48">
        <v>2.0</v>
      </c>
    </row>
    <row r="1111" ht="15.0" customHeight="1">
      <c r="A1111" s="4" t="s">
        <v>3282</v>
      </c>
      <c r="B1111" s="4" t="s">
        <v>320</v>
      </c>
      <c r="C1111" s="48">
        <v>4.0</v>
      </c>
    </row>
    <row r="1112" ht="15.0" customHeight="1">
      <c r="A1112" s="4" t="s">
        <v>3283</v>
      </c>
      <c r="B1112" s="4" t="s">
        <v>3284</v>
      </c>
      <c r="C1112" s="48">
        <v>2.0</v>
      </c>
    </row>
    <row r="1113" ht="15.0" customHeight="1">
      <c r="A1113" s="4" t="s">
        <v>3286</v>
      </c>
      <c r="B1113" s="4" t="s">
        <v>2815</v>
      </c>
      <c r="C1113" s="48">
        <v>2.0</v>
      </c>
    </row>
    <row r="1114" ht="15.0" customHeight="1">
      <c r="A1114" s="4" t="s">
        <v>3287</v>
      </c>
      <c r="B1114" s="4" t="s">
        <v>3256</v>
      </c>
      <c r="C1114" s="48">
        <v>2.0</v>
      </c>
    </row>
    <row r="1115" ht="15.0" customHeight="1">
      <c r="A1115" s="4" t="s">
        <v>3288</v>
      </c>
      <c r="B1115" s="4" t="s">
        <v>3289</v>
      </c>
      <c r="C1115" s="48">
        <v>2.0</v>
      </c>
    </row>
    <row r="1116" ht="15.0" customHeight="1">
      <c r="A1116" s="4" t="s">
        <v>3291</v>
      </c>
      <c r="B1116" s="4" t="s">
        <v>3292</v>
      </c>
      <c r="C1116" s="48">
        <v>2.0</v>
      </c>
    </row>
    <row r="1117" ht="15.0" customHeight="1">
      <c r="A1117" s="4" t="s">
        <v>3294</v>
      </c>
      <c r="B1117" s="4" t="s">
        <v>3295</v>
      </c>
      <c r="C1117" s="48">
        <v>7.0</v>
      </c>
    </row>
    <row r="1118" ht="15.0" customHeight="1">
      <c r="A1118" s="4" t="s">
        <v>3297</v>
      </c>
      <c r="B1118" s="4" t="s">
        <v>3298</v>
      </c>
      <c r="C1118" s="48">
        <v>3.0</v>
      </c>
    </row>
    <row r="1119" ht="15.0" customHeight="1">
      <c r="A1119" s="4" t="s">
        <v>3300</v>
      </c>
      <c r="B1119" s="4" t="s">
        <v>3301</v>
      </c>
      <c r="C1119" s="48">
        <v>2.0</v>
      </c>
    </row>
    <row r="1120" ht="15.0" customHeight="1">
      <c r="A1120" s="4" t="s">
        <v>3305</v>
      </c>
      <c r="B1120" s="4" t="s">
        <v>3306</v>
      </c>
      <c r="C1120" s="48">
        <v>3.0</v>
      </c>
    </row>
    <row r="1121" ht="15.0" customHeight="1">
      <c r="A1121" s="4" t="s">
        <v>3309</v>
      </c>
      <c r="B1121" s="4" t="s">
        <v>3310</v>
      </c>
      <c r="C1121" s="48">
        <v>2.0</v>
      </c>
    </row>
    <row r="1122" ht="15.0" customHeight="1">
      <c r="A1122" s="4" t="s">
        <v>3312</v>
      </c>
      <c r="B1122" s="4" t="s">
        <v>3313</v>
      </c>
      <c r="C1122" s="48">
        <v>3.0</v>
      </c>
    </row>
    <row r="1123" ht="15.0" customHeight="1">
      <c r="A1123" s="4" t="s">
        <v>3315</v>
      </c>
      <c r="B1123" s="4" t="s">
        <v>1028</v>
      </c>
      <c r="C1123" s="48">
        <v>9.0</v>
      </c>
    </row>
    <row r="1124" ht="15.0" customHeight="1">
      <c r="A1124" s="4" t="s">
        <v>3316</v>
      </c>
      <c r="B1124" s="4" t="s">
        <v>3317</v>
      </c>
      <c r="C1124" s="48">
        <v>3.0</v>
      </c>
    </row>
    <row r="1125" ht="15.0" customHeight="1">
      <c r="A1125" s="4" t="s">
        <v>3319</v>
      </c>
      <c r="B1125" s="4" t="s">
        <v>3320</v>
      </c>
      <c r="C1125" s="48">
        <v>8.0</v>
      </c>
    </row>
    <row r="1126" ht="15.0" customHeight="1">
      <c r="A1126" s="4" t="s">
        <v>3322</v>
      </c>
      <c r="B1126" s="4" t="s">
        <v>3323</v>
      </c>
      <c r="C1126" s="48">
        <v>1.0</v>
      </c>
    </row>
    <row r="1127" ht="15.0" customHeight="1">
      <c r="A1127" s="4" t="s">
        <v>3325</v>
      </c>
      <c r="B1127" s="4" t="s">
        <v>3326</v>
      </c>
      <c r="C1127" s="48">
        <v>2.0</v>
      </c>
    </row>
    <row r="1128" ht="15.0" customHeight="1">
      <c r="A1128" s="4" t="s">
        <v>3328</v>
      </c>
      <c r="B1128" s="4" t="s">
        <v>3329</v>
      </c>
      <c r="C1128" s="48">
        <v>1.0</v>
      </c>
    </row>
    <row r="1129" ht="15.0" customHeight="1">
      <c r="A1129" s="4" t="s">
        <v>3331</v>
      </c>
      <c r="B1129" s="4" t="s">
        <v>3332</v>
      </c>
      <c r="C1129" s="48">
        <v>3.0</v>
      </c>
    </row>
    <row r="1130" ht="15.0" customHeight="1">
      <c r="A1130" s="4" t="s">
        <v>3334</v>
      </c>
      <c r="B1130" s="4" t="s">
        <v>3335</v>
      </c>
      <c r="C1130" s="48">
        <v>3.0</v>
      </c>
    </row>
    <row r="1131" ht="15.0" customHeight="1">
      <c r="A1131" s="4" t="s">
        <v>3337</v>
      </c>
      <c r="B1131" s="4" t="s">
        <v>3338</v>
      </c>
      <c r="C1131" s="48">
        <v>2.0</v>
      </c>
    </row>
    <row r="1132" ht="15.0" customHeight="1">
      <c r="A1132" s="4" t="s">
        <v>3340</v>
      </c>
      <c r="B1132" s="4" t="s">
        <v>870</v>
      </c>
      <c r="C1132" s="48">
        <v>6.0</v>
      </c>
    </row>
    <row r="1133" ht="15.0" customHeight="1">
      <c r="A1133" s="4" t="s">
        <v>3341</v>
      </c>
      <c r="B1133" s="4" t="s">
        <v>1320</v>
      </c>
      <c r="C1133" s="48">
        <v>3.0</v>
      </c>
    </row>
    <row r="1134" ht="15.0" customHeight="1">
      <c r="A1134" s="4" t="s">
        <v>3342</v>
      </c>
      <c r="B1134" s="4" t="s">
        <v>3343</v>
      </c>
      <c r="C1134" s="48">
        <v>3.0</v>
      </c>
    </row>
    <row r="1135" ht="15.0" customHeight="1">
      <c r="A1135" s="4" t="s">
        <v>3345</v>
      </c>
      <c r="B1135" s="4" t="s">
        <v>3304</v>
      </c>
      <c r="C1135" s="48">
        <v>3.0</v>
      </c>
    </row>
    <row r="1136" ht="15.0" customHeight="1">
      <c r="A1136" s="4" t="s">
        <v>3346</v>
      </c>
      <c r="B1136" s="4" t="s">
        <v>3347</v>
      </c>
      <c r="C1136" s="48">
        <v>3.0</v>
      </c>
    </row>
    <row r="1137" ht="15.0" customHeight="1">
      <c r="A1137" s="4" t="s">
        <v>3349</v>
      </c>
      <c r="B1137" s="4" t="s">
        <v>3350</v>
      </c>
      <c r="C1137" s="48">
        <v>9.0</v>
      </c>
    </row>
    <row r="1138" ht="15.0" customHeight="1">
      <c r="A1138" s="4" t="s">
        <v>3352</v>
      </c>
      <c r="B1138" s="4" t="s">
        <v>3353</v>
      </c>
      <c r="C1138" s="48">
        <v>3.0</v>
      </c>
    </row>
    <row r="1139" ht="15.0" customHeight="1">
      <c r="A1139" s="4" t="s">
        <v>3355</v>
      </c>
      <c r="B1139" s="4" t="s">
        <v>3356</v>
      </c>
      <c r="C1139" s="48">
        <v>9.0</v>
      </c>
    </row>
    <row r="1140" ht="15.0" customHeight="1">
      <c r="A1140" s="4" t="s">
        <v>3358</v>
      </c>
      <c r="B1140" s="4" t="s">
        <v>3359</v>
      </c>
      <c r="C1140" s="48">
        <v>2.0</v>
      </c>
    </row>
    <row r="1141" ht="15.0" customHeight="1">
      <c r="A1141" s="4" t="s">
        <v>3361</v>
      </c>
      <c r="B1141" s="4" t="s">
        <v>3362</v>
      </c>
      <c r="C1141" s="48">
        <v>3.0</v>
      </c>
    </row>
    <row r="1142" ht="15.0" customHeight="1">
      <c r="A1142" s="4" t="s">
        <v>3364</v>
      </c>
      <c r="B1142" s="4" t="s">
        <v>3365</v>
      </c>
      <c r="C1142" s="48">
        <v>3.0</v>
      </c>
    </row>
    <row r="1143" ht="15.0" customHeight="1">
      <c r="A1143" s="4" t="s">
        <v>3367</v>
      </c>
      <c r="B1143" s="4" t="s">
        <v>3368</v>
      </c>
      <c r="C1143" s="48">
        <v>7.0</v>
      </c>
    </row>
    <row r="1144" ht="15.0" customHeight="1">
      <c r="A1144" s="4" t="s">
        <v>3370</v>
      </c>
      <c r="B1144" s="4" t="s">
        <v>3371</v>
      </c>
      <c r="C1144" s="48">
        <v>3.0</v>
      </c>
    </row>
    <row r="1145" ht="15.0" customHeight="1">
      <c r="A1145" s="4" t="s">
        <v>3375</v>
      </c>
      <c r="B1145" s="4" t="s">
        <v>3376</v>
      </c>
      <c r="C1145" s="48">
        <v>3.0</v>
      </c>
    </row>
    <row r="1146" ht="15.0" customHeight="1">
      <c r="A1146" s="4" t="s">
        <v>3379</v>
      </c>
      <c r="B1146" s="4" t="s">
        <v>3380</v>
      </c>
      <c r="C1146" s="48">
        <v>3.0</v>
      </c>
    </row>
    <row r="1147" ht="15.0" customHeight="1">
      <c r="A1147" s="4" t="s">
        <v>3382</v>
      </c>
      <c r="B1147" s="4" t="s">
        <v>802</v>
      </c>
      <c r="C1147" s="48">
        <v>3.0</v>
      </c>
    </row>
    <row r="1148" ht="15.0" customHeight="1">
      <c r="A1148" s="4" t="s">
        <v>3383</v>
      </c>
      <c r="B1148" s="4" t="s">
        <v>559</v>
      </c>
      <c r="C1148" s="48">
        <v>3.0</v>
      </c>
    </row>
    <row r="1149" ht="15.0" customHeight="1">
      <c r="A1149" s="4" t="s">
        <v>3384</v>
      </c>
      <c r="B1149" s="4" t="s">
        <v>1141</v>
      </c>
      <c r="C1149" s="48">
        <v>4.0</v>
      </c>
    </row>
    <row r="1150" ht="15.0" customHeight="1">
      <c r="A1150" s="4" t="s">
        <v>3385</v>
      </c>
      <c r="B1150" s="4" t="s">
        <v>3386</v>
      </c>
      <c r="C1150" s="48">
        <v>9.0</v>
      </c>
    </row>
    <row r="1151" ht="15.0" customHeight="1">
      <c r="A1151" s="4" t="s">
        <v>3388</v>
      </c>
      <c r="B1151" s="4" t="s">
        <v>3389</v>
      </c>
      <c r="C1151" s="48">
        <v>3.0</v>
      </c>
    </row>
    <row r="1152" ht="15.0" customHeight="1">
      <c r="A1152" s="4" t="s">
        <v>3391</v>
      </c>
      <c r="B1152" s="4" t="s">
        <v>3392</v>
      </c>
      <c r="C1152" s="48">
        <v>3.0</v>
      </c>
    </row>
    <row r="1153" ht="15.0" customHeight="1">
      <c r="A1153" s="4" t="s">
        <v>3394</v>
      </c>
      <c r="B1153" s="4" t="s">
        <v>3395</v>
      </c>
      <c r="C1153" s="48">
        <v>2.0</v>
      </c>
    </row>
    <row r="1154" ht="15.0" customHeight="1">
      <c r="A1154" s="4" t="s">
        <v>3397</v>
      </c>
      <c r="B1154" s="4" t="s">
        <v>3398</v>
      </c>
      <c r="C1154" s="48">
        <v>6.0</v>
      </c>
    </row>
    <row r="1155" ht="15.0" customHeight="1">
      <c r="A1155" s="4" t="s">
        <v>3400</v>
      </c>
      <c r="B1155" s="4" t="s">
        <v>3401</v>
      </c>
      <c r="C1155" s="48">
        <v>3.0</v>
      </c>
    </row>
    <row r="1156" ht="15.0" customHeight="1">
      <c r="A1156" s="4" t="s">
        <v>3403</v>
      </c>
      <c r="B1156" s="4" t="s">
        <v>3404</v>
      </c>
      <c r="C1156" s="48">
        <v>3.0</v>
      </c>
    </row>
    <row r="1157" ht="15.0" customHeight="1">
      <c r="A1157" s="4" t="s">
        <v>3406</v>
      </c>
      <c r="B1157" s="4" t="s">
        <v>3407</v>
      </c>
      <c r="C1157" s="48">
        <v>3.0</v>
      </c>
    </row>
    <row r="1158" ht="15.0" customHeight="1">
      <c r="A1158" s="4" t="s">
        <v>3409</v>
      </c>
      <c r="B1158" s="4" t="s">
        <v>3410</v>
      </c>
      <c r="C1158" s="48">
        <v>3.0</v>
      </c>
    </row>
    <row r="1159" ht="15.0" customHeight="1">
      <c r="A1159" s="4" t="s">
        <v>3412</v>
      </c>
      <c r="B1159" s="4" t="s">
        <v>3413</v>
      </c>
      <c r="C1159" s="48">
        <v>3.0</v>
      </c>
    </row>
    <row r="1160" ht="15.0" customHeight="1">
      <c r="A1160" s="4" t="s">
        <v>3415</v>
      </c>
      <c r="B1160" s="4" t="s">
        <v>3416</v>
      </c>
      <c r="C1160" s="48">
        <v>3.0</v>
      </c>
    </row>
    <row r="1161" ht="15.0" customHeight="1">
      <c r="A1161" s="4" t="s">
        <v>3418</v>
      </c>
      <c r="B1161" s="4" t="s">
        <v>1153</v>
      </c>
      <c r="C1161" s="48">
        <v>3.0</v>
      </c>
    </row>
    <row r="1162" ht="15.0" customHeight="1">
      <c r="A1162" s="4" t="s">
        <v>3419</v>
      </c>
      <c r="B1162" s="4" t="s">
        <v>3420</v>
      </c>
      <c r="C1162" s="48">
        <v>5.0</v>
      </c>
    </row>
    <row r="1163" ht="15.0" customHeight="1">
      <c r="A1163" s="4" t="s">
        <v>3422</v>
      </c>
      <c r="B1163" s="4" t="s">
        <v>3423</v>
      </c>
      <c r="C1163" s="48">
        <v>3.0</v>
      </c>
    </row>
    <row r="1164" ht="15.0" customHeight="1">
      <c r="A1164" s="4" t="s">
        <v>3425</v>
      </c>
      <c r="B1164" s="4" t="s">
        <v>3426</v>
      </c>
      <c r="C1164" s="48">
        <v>3.0</v>
      </c>
    </row>
    <row r="1165" ht="15.0" customHeight="1">
      <c r="A1165" s="4" t="s">
        <v>3428</v>
      </c>
      <c r="B1165" s="4" t="s">
        <v>3429</v>
      </c>
      <c r="C1165" s="48">
        <v>4.0</v>
      </c>
    </row>
    <row r="1166" ht="15.0" customHeight="1">
      <c r="A1166" s="4" t="s">
        <v>3431</v>
      </c>
      <c r="B1166" s="4" t="s">
        <v>631</v>
      </c>
      <c r="C1166" s="48">
        <v>3.0</v>
      </c>
    </row>
    <row r="1167" ht="15.0" customHeight="1">
      <c r="A1167" s="4" t="s">
        <v>3432</v>
      </c>
      <c r="B1167" s="4" t="s">
        <v>2346</v>
      </c>
      <c r="C1167" s="48">
        <v>3.0</v>
      </c>
    </row>
    <row r="1168" ht="15.0" customHeight="1">
      <c r="A1168" s="4" t="s">
        <v>3433</v>
      </c>
      <c r="B1168" s="4" t="s">
        <v>3434</v>
      </c>
      <c r="C1168" s="48">
        <v>3.0</v>
      </c>
    </row>
    <row r="1169" ht="15.0" customHeight="1">
      <c r="A1169" s="4" t="s">
        <v>3436</v>
      </c>
      <c r="B1169" s="4" t="s">
        <v>3437</v>
      </c>
      <c r="C1169" s="48">
        <v>3.0</v>
      </c>
    </row>
    <row r="1170" ht="15.0" customHeight="1">
      <c r="A1170" s="4" t="s">
        <v>3439</v>
      </c>
      <c r="B1170" s="4" t="s">
        <v>1110</v>
      </c>
      <c r="C1170" s="48">
        <v>3.0</v>
      </c>
    </row>
    <row r="1171" ht="15.0" customHeight="1">
      <c r="A1171" s="4" t="s">
        <v>3440</v>
      </c>
      <c r="B1171" s="4" t="s">
        <v>3441</v>
      </c>
      <c r="C1171" s="48">
        <v>3.0</v>
      </c>
    </row>
    <row r="1172" ht="15.0" customHeight="1">
      <c r="A1172" s="4" t="s">
        <v>3443</v>
      </c>
      <c r="B1172" s="4" t="s">
        <v>3444</v>
      </c>
      <c r="C1172" s="48">
        <v>5.0</v>
      </c>
    </row>
    <row r="1173" ht="15.0" customHeight="1">
      <c r="A1173" s="4" t="s">
        <v>3446</v>
      </c>
      <c r="B1173" s="4" t="s">
        <v>3447</v>
      </c>
      <c r="C1173" s="48">
        <v>3.0</v>
      </c>
    </row>
    <row r="1174" ht="15.0" customHeight="1">
      <c r="A1174" s="4" t="s">
        <v>3449</v>
      </c>
      <c r="B1174" s="4" t="s">
        <v>3450</v>
      </c>
      <c r="C1174" s="48">
        <v>2.0</v>
      </c>
    </row>
    <row r="1175" ht="15.0" customHeight="1">
      <c r="A1175" s="4" t="s">
        <v>3452</v>
      </c>
      <c r="B1175" s="4" t="s">
        <v>3453</v>
      </c>
      <c r="C1175" s="48">
        <v>3.0</v>
      </c>
    </row>
    <row r="1176" ht="15.0" customHeight="1">
      <c r="A1176" s="4" t="s">
        <v>3454</v>
      </c>
      <c r="B1176" s="4" t="s">
        <v>3455</v>
      </c>
      <c r="C1176" s="48">
        <v>3.0</v>
      </c>
    </row>
    <row r="1177" ht="15.0" customHeight="1">
      <c r="A1177" s="4" t="s">
        <v>3457</v>
      </c>
      <c r="B1177" s="4" t="s">
        <v>3458</v>
      </c>
      <c r="C1177" s="48">
        <v>2.0</v>
      </c>
    </row>
    <row r="1178" ht="15.0" customHeight="1">
      <c r="A1178" s="4" t="s">
        <v>3460</v>
      </c>
      <c r="B1178" s="4" t="s">
        <v>3461</v>
      </c>
      <c r="C1178" s="48">
        <v>4.0</v>
      </c>
    </row>
    <row r="1179" ht="15.0" customHeight="1">
      <c r="A1179" s="4" t="s">
        <v>3463</v>
      </c>
      <c r="B1179" s="4" t="s">
        <v>3374</v>
      </c>
      <c r="C1179" s="48">
        <v>7.0</v>
      </c>
    </row>
    <row r="1180" ht="15.0" customHeight="1">
      <c r="A1180" s="4" t="s">
        <v>3464</v>
      </c>
      <c r="B1180" s="4" t="s">
        <v>3465</v>
      </c>
      <c r="C1180" s="48">
        <v>3.0</v>
      </c>
    </row>
    <row r="1181" ht="15.0" customHeight="1">
      <c r="A1181" s="4" t="s">
        <v>3467</v>
      </c>
      <c r="B1181" s="4" t="s">
        <v>3468</v>
      </c>
      <c r="C1181" s="48">
        <v>3.0</v>
      </c>
    </row>
    <row r="1182" ht="15.0" customHeight="1">
      <c r="A1182" s="4" t="s">
        <v>3470</v>
      </c>
      <c r="B1182" s="4" t="s">
        <v>511</v>
      </c>
      <c r="C1182" s="48">
        <v>3.0</v>
      </c>
    </row>
    <row r="1183" ht="15.0" customHeight="1">
      <c r="A1183" s="4" t="s">
        <v>3471</v>
      </c>
      <c r="B1183" s="4" t="s">
        <v>1539</v>
      </c>
      <c r="C1183" s="48">
        <v>3.0</v>
      </c>
    </row>
    <row r="1184" ht="15.0" customHeight="1">
      <c r="A1184" s="4" t="s">
        <v>3472</v>
      </c>
      <c r="B1184" s="4" t="s">
        <v>3010</v>
      </c>
      <c r="C1184" s="48">
        <v>2.0</v>
      </c>
    </row>
    <row r="1185" ht="15.0" customHeight="1">
      <c r="A1185" s="4" t="s">
        <v>3473</v>
      </c>
      <c r="B1185" s="4" t="s">
        <v>3474</v>
      </c>
      <c r="C1185" s="48">
        <v>5.0</v>
      </c>
    </row>
    <row r="1186" ht="15.0" customHeight="1">
      <c r="A1186" s="4" t="s">
        <v>3476</v>
      </c>
      <c r="B1186" s="4" t="s">
        <v>3477</v>
      </c>
      <c r="C1186" s="48">
        <v>3.0</v>
      </c>
    </row>
    <row r="1187" ht="15.0" customHeight="1">
      <c r="A1187" s="4" t="s">
        <v>3479</v>
      </c>
      <c r="B1187" s="4" t="s">
        <v>3480</v>
      </c>
      <c r="C1187" s="48">
        <v>3.0</v>
      </c>
    </row>
    <row r="1188" ht="15.0" customHeight="1">
      <c r="A1188" s="4" t="s">
        <v>3482</v>
      </c>
      <c r="B1188" s="4" t="s">
        <v>3483</v>
      </c>
      <c r="C1188" s="48">
        <v>9.0</v>
      </c>
    </row>
    <row r="1189" ht="15.0" customHeight="1">
      <c r="A1189" s="4" t="s">
        <v>3485</v>
      </c>
      <c r="B1189" s="4" t="s">
        <v>3486</v>
      </c>
      <c r="C1189" s="48">
        <v>3.0</v>
      </c>
    </row>
    <row r="1190" ht="15.0" customHeight="1">
      <c r="A1190" s="4" t="s">
        <v>3488</v>
      </c>
      <c r="B1190" s="4" t="s">
        <v>3489</v>
      </c>
      <c r="C1190" s="48">
        <v>3.0</v>
      </c>
    </row>
    <row r="1191" ht="15.0" customHeight="1">
      <c r="A1191" s="4" t="s">
        <v>3491</v>
      </c>
      <c r="B1191" s="4" t="s">
        <v>3492</v>
      </c>
      <c r="C1191" s="48">
        <v>3.0</v>
      </c>
    </row>
    <row r="1192" ht="15.0" customHeight="1">
      <c r="A1192" s="4" t="s">
        <v>3494</v>
      </c>
      <c r="B1192" s="4" t="s">
        <v>3495</v>
      </c>
      <c r="C1192" s="48">
        <v>2.0</v>
      </c>
    </row>
    <row r="1193" ht="15.0" customHeight="1">
      <c r="A1193" s="4" t="s">
        <v>3497</v>
      </c>
      <c r="B1193" s="4" t="s">
        <v>794</v>
      </c>
      <c r="C1193" s="48">
        <v>9.0</v>
      </c>
    </row>
    <row r="1194" ht="15.0" customHeight="1">
      <c r="A1194" s="4" t="s">
        <v>3498</v>
      </c>
      <c r="B1194" s="4" t="s">
        <v>3499</v>
      </c>
      <c r="C1194" s="48">
        <v>3.0</v>
      </c>
    </row>
    <row r="1195" ht="15.0" customHeight="1">
      <c r="A1195" s="4" t="s">
        <v>3501</v>
      </c>
      <c r="B1195" s="4" t="s">
        <v>3502</v>
      </c>
      <c r="C1195" s="48">
        <v>3.0</v>
      </c>
    </row>
    <row r="1196" ht="15.0" customHeight="1">
      <c r="A1196" s="4" t="s">
        <v>3506</v>
      </c>
      <c r="B1196" s="4" t="s">
        <v>3507</v>
      </c>
      <c r="C1196" s="48">
        <v>3.0</v>
      </c>
    </row>
    <row r="1197" ht="15.0" customHeight="1">
      <c r="A1197" s="4" t="s">
        <v>3510</v>
      </c>
      <c r="B1197" s="4" t="s">
        <v>3511</v>
      </c>
      <c r="C1197" s="48">
        <v>3.0</v>
      </c>
    </row>
    <row r="1198" ht="15.0" customHeight="1">
      <c r="A1198" s="4" t="s">
        <v>3513</v>
      </c>
      <c r="B1198" s="4" t="s">
        <v>3514</v>
      </c>
      <c r="C1198" s="48">
        <v>2.0</v>
      </c>
    </row>
    <row r="1199" ht="15.0" customHeight="1">
      <c r="A1199" s="4" t="s">
        <v>3516</v>
      </c>
      <c r="B1199" s="4" t="s">
        <v>3517</v>
      </c>
      <c r="C1199" s="48">
        <v>3.0</v>
      </c>
    </row>
    <row r="1200" ht="15.0" customHeight="1">
      <c r="A1200" s="4" t="s">
        <v>3519</v>
      </c>
      <c r="B1200" s="4" t="s">
        <v>3520</v>
      </c>
      <c r="C1200" s="48">
        <v>9.0</v>
      </c>
    </row>
    <row r="1201" ht="15.0" customHeight="1">
      <c r="A1201" s="4" t="s">
        <v>3522</v>
      </c>
      <c r="B1201" s="4" t="s">
        <v>3523</v>
      </c>
      <c r="C1201" s="48">
        <v>3.0</v>
      </c>
    </row>
    <row r="1202" ht="15.0" customHeight="1">
      <c r="A1202" s="4" t="s">
        <v>3525</v>
      </c>
      <c r="B1202" s="4" t="s">
        <v>1110</v>
      </c>
      <c r="C1202" s="48">
        <v>3.0</v>
      </c>
    </row>
    <row r="1203" ht="15.0" customHeight="1">
      <c r="A1203" s="4" t="s">
        <v>3526</v>
      </c>
      <c r="B1203" s="4" t="s">
        <v>3527</v>
      </c>
      <c r="C1203" s="48">
        <v>3.0</v>
      </c>
    </row>
    <row r="1204" ht="15.0" customHeight="1">
      <c r="A1204" s="4" t="s">
        <v>3529</v>
      </c>
      <c r="B1204" s="4" t="s">
        <v>3530</v>
      </c>
      <c r="C1204" s="48">
        <v>3.0</v>
      </c>
    </row>
    <row r="1205" ht="15.0" customHeight="1">
      <c r="A1205" s="4" t="s">
        <v>3532</v>
      </c>
      <c r="B1205" s="4" t="s">
        <v>341</v>
      </c>
      <c r="C1205" s="48">
        <v>3.0</v>
      </c>
    </row>
    <row r="1206" ht="15.0" customHeight="1">
      <c r="A1206" s="4" t="s">
        <v>3533</v>
      </c>
      <c r="B1206" s="4" t="s">
        <v>3534</v>
      </c>
      <c r="C1206" s="48">
        <v>2.0</v>
      </c>
    </row>
    <row r="1207" ht="15.0" customHeight="1">
      <c r="A1207" s="4" t="s">
        <v>3536</v>
      </c>
      <c r="B1207" s="4" t="s">
        <v>3537</v>
      </c>
      <c r="C1207" s="48">
        <v>7.0</v>
      </c>
    </row>
    <row r="1208" ht="15.0" customHeight="1">
      <c r="A1208" s="4" t="s">
        <v>3539</v>
      </c>
      <c r="B1208" s="4" t="s">
        <v>766</v>
      </c>
      <c r="C1208" s="48">
        <v>3.0</v>
      </c>
    </row>
    <row r="1209" ht="15.0" customHeight="1">
      <c r="A1209" s="4" t="s">
        <v>3540</v>
      </c>
      <c r="B1209" s="4" t="s">
        <v>3541</v>
      </c>
      <c r="C1209" s="48">
        <v>9.0</v>
      </c>
    </row>
    <row r="1210" ht="15.0" customHeight="1">
      <c r="A1210" s="4" t="s">
        <v>3543</v>
      </c>
      <c r="B1210" s="4" t="s">
        <v>3505</v>
      </c>
      <c r="C1210" s="48">
        <v>3.0</v>
      </c>
    </row>
    <row r="1211" ht="15.0" customHeight="1">
      <c r="A1211" s="4" t="s">
        <v>3544</v>
      </c>
      <c r="B1211" s="4" t="s">
        <v>3545</v>
      </c>
      <c r="C1211" s="48">
        <v>3.0</v>
      </c>
    </row>
    <row r="1212" ht="15.0" customHeight="1">
      <c r="A1212" s="4" t="s">
        <v>3549</v>
      </c>
      <c r="B1212" s="4" t="s">
        <v>3550</v>
      </c>
      <c r="C1212" s="48">
        <v>4.0</v>
      </c>
    </row>
    <row r="1213" ht="15.0" customHeight="1">
      <c r="A1213" s="4" t="s">
        <v>3552</v>
      </c>
      <c r="B1213" s="4" t="s">
        <v>3553</v>
      </c>
      <c r="C1213" s="48">
        <v>7.0</v>
      </c>
    </row>
    <row r="1214" ht="15.0" customHeight="1">
      <c r="A1214" s="4" t="s">
        <v>3555</v>
      </c>
      <c r="B1214" s="4" t="s">
        <v>3556</v>
      </c>
      <c r="C1214" s="48">
        <v>9.0</v>
      </c>
    </row>
    <row r="1215" ht="15.0" customHeight="1">
      <c r="A1215" s="4" t="s">
        <v>3558</v>
      </c>
      <c r="B1215" s="4" t="s">
        <v>3559</v>
      </c>
      <c r="C1215" s="48">
        <v>3.0</v>
      </c>
    </row>
    <row r="1216" ht="15.0" customHeight="1">
      <c r="A1216" s="4" t="s">
        <v>3561</v>
      </c>
      <c r="B1216" s="4" t="s">
        <v>3562</v>
      </c>
      <c r="C1216" s="48">
        <v>2.0</v>
      </c>
    </row>
    <row r="1217" ht="15.0" customHeight="1">
      <c r="A1217" s="4" t="s">
        <v>3564</v>
      </c>
      <c r="B1217" s="4" t="s">
        <v>3565</v>
      </c>
      <c r="C1217" s="48">
        <v>4.0</v>
      </c>
    </row>
    <row r="1218" ht="15.0" customHeight="1">
      <c r="A1218" s="4" t="s">
        <v>3567</v>
      </c>
      <c r="B1218" s="4" t="s">
        <v>3568</v>
      </c>
      <c r="C1218" s="48">
        <v>3.0</v>
      </c>
    </row>
    <row r="1219" ht="15.0" customHeight="1">
      <c r="A1219" s="4" t="s">
        <v>3570</v>
      </c>
      <c r="B1219" s="4" t="s">
        <v>3571</v>
      </c>
      <c r="C1219" s="48">
        <v>4.0</v>
      </c>
    </row>
    <row r="1220" ht="15.0" customHeight="1">
      <c r="A1220" s="4" t="s">
        <v>3573</v>
      </c>
      <c r="B1220" s="4" t="s">
        <v>3574</v>
      </c>
      <c r="C1220" s="48">
        <v>7.0</v>
      </c>
    </row>
    <row r="1221" ht="15.0" customHeight="1">
      <c r="A1221" s="4" t="s">
        <v>3576</v>
      </c>
      <c r="B1221" s="4" t="s">
        <v>3577</v>
      </c>
      <c r="C1221" s="48">
        <v>7.0</v>
      </c>
    </row>
    <row r="1222" ht="15.0" customHeight="1">
      <c r="A1222" s="4" t="s">
        <v>3579</v>
      </c>
      <c r="B1222" s="4" t="s">
        <v>3580</v>
      </c>
      <c r="C1222" s="48">
        <v>9.0</v>
      </c>
    </row>
    <row r="1223" ht="15.0" customHeight="1">
      <c r="A1223" s="4" t="s">
        <v>3582</v>
      </c>
      <c r="B1223" s="4" t="s">
        <v>3583</v>
      </c>
      <c r="C1223" s="48">
        <v>3.0</v>
      </c>
    </row>
    <row r="1224" ht="15.0" customHeight="1">
      <c r="A1224" s="13" t="s">
        <v>3585</v>
      </c>
      <c r="B1224" s="13" t="s">
        <v>3586</v>
      </c>
      <c r="C1224" s="48">
        <v>3.0</v>
      </c>
    </row>
    <row r="1225" ht="15.0" customHeight="1">
      <c r="A1225" s="13" t="s">
        <v>3588</v>
      </c>
      <c r="B1225" s="13" t="s">
        <v>3589</v>
      </c>
      <c r="C1225" s="48">
        <v>3.0</v>
      </c>
    </row>
    <row r="1226" ht="15.0" customHeight="1">
      <c r="A1226" s="13" t="s">
        <v>3591</v>
      </c>
      <c r="B1226" s="13" t="s">
        <v>3592</v>
      </c>
      <c r="C1226" s="48">
        <v>7.0</v>
      </c>
    </row>
    <row r="1227" ht="15.0" customHeight="1">
      <c r="A1227" s="13" t="s">
        <v>3594</v>
      </c>
      <c r="B1227" s="13" t="s">
        <v>3595</v>
      </c>
      <c r="C1227" s="48">
        <v>7.0</v>
      </c>
    </row>
    <row r="1228" ht="15.0" customHeight="1">
      <c r="A1228" s="13" t="s">
        <v>3597</v>
      </c>
      <c r="B1228" s="13" t="s">
        <v>3598</v>
      </c>
      <c r="C1228" s="48">
        <v>3.0</v>
      </c>
    </row>
    <row r="1229" ht="15.0" customHeight="1">
      <c r="A1229" s="13" t="s">
        <v>3600</v>
      </c>
      <c r="B1229" s="13" t="s">
        <v>3601</v>
      </c>
      <c r="C1229" s="48">
        <v>3.0</v>
      </c>
    </row>
    <row r="1230" ht="15.0" customHeight="1">
      <c r="A1230" s="13" t="s">
        <v>3603</v>
      </c>
      <c r="B1230" s="13" t="s">
        <v>3604</v>
      </c>
      <c r="C1230" s="31">
        <v>0.0</v>
      </c>
    </row>
    <row r="1231" ht="15.0" customHeight="1">
      <c r="A1231" s="13" t="s">
        <v>3606</v>
      </c>
      <c r="B1231" s="13" t="s">
        <v>3607</v>
      </c>
      <c r="C1231" s="48">
        <v>1.0</v>
      </c>
    </row>
    <row r="1232" ht="15.0" customHeight="1">
      <c r="A1232" s="13" t="s">
        <v>3609</v>
      </c>
      <c r="B1232" s="13" t="s">
        <v>3610</v>
      </c>
      <c r="C1232" s="48">
        <v>3.0</v>
      </c>
    </row>
    <row r="1233" ht="15.0" customHeight="1">
      <c r="A1233" s="13" t="s">
        <v>3612</v>
      </c>
      <c r="B1233" s="13" t="s">
        <v>3613</v>
      </c>
      <c r="C1233" s="48">
        <v>3.0</v>
      </c>
    </row>
    <row r="1234" ht="15.0" customHeight="1">
      <c r="A1234" s="13" t="s">
        <v>3615</v>
      </c>
      <c r="B1234" s="13" t="s">
        <v>3616</v>
      </c>
      <c r="C1234" s="48">
        <v>2.0</v>
      </c>
    </row>
    <row r="1235" ht="15.0" customHeight="1">
      <c r="A1235" s="13" t="s">
        <v>3618</v>
      </c>
      <c r="B1235" s="13" t="s">
        <v>870</v>
      </c>
      <c r="C1235" s="48">
        <v>2.0</v>
      </c>
    </row>
    <row r="1236" ht="15.0" customHeight="1">
      <c r="A1236" s="13" t="s">
        <v>3619</v>
      </c>
      <c r="B1236" s="13" t="s">
        <v>992</v>
      </c>
      <c r="C1236" s="48">
        <v>9.0</v>
      </c>
    </row>
    <row r="1237" ht="15.0" customHeight="1">
      <c r="A1237" s="13" t="s">
        <v>3620</v>
      </c>
      <c r="B1237" s="13" t="s">
        <v>3621</v>
      </c>
      <c r="C1237" s="48">
        <v>2.0</v>
      </c>
    </row>
    <row r="1238" ht="15.0" customHeight="1">
      <c r="A1238" s="13" t="s">
        <v>3623</v>
      </c>
      <c r="B1238" s="13" t="s">
        <v>3624</v>
      </c>
      <c r="C1238" s="48">
        <v>3.0</v>
      </c>
    </row>
    <row r="1239" ht="15.0" customHeight="1">
      <c r="A1239" s="13" t="s">
        <v>3626</v>
      </c>
      <c r="B1239" s="13" t="s">
        <v>3627</v>
      </c>
      <c r="C1239" s="48">
        <v>2.0</v>
      </c>
    </row>
    <row r="1240" ht="15.0" customHeight="1">
      <c r="A1240" s="13" t="s">
        <v>3629</v>
      </c>
      <c r="B1240" s="13" t="s">
        <v>3630</v>
      </c>
      <c r="C1240" s="48">
        <v>3.0</v>
      </c>
    </row>
    <row r="1241" ht="15.0" customHeight="1">
      <c r="A1241" s="13" t="s">
        <v>3632</v>
      </c>
      <c r="B1241" s="13" t="s">
        <v>3633</v>
      </c>
      <c r="C1241" s="48">
        <v>5.0</v>
      </c>
    </row>
    <row r="1242" ht="15.0" customHeight="1">
      <c r="A1242" s="13" t="s">
        <v>3635</v>
      </c>
      <c r="B1242" s="13" t="s">
        <v>3636</v>
      </c>
      <c r="C1242" s="48">
        <v>2.0</v>
      </c>
    </row>
    <row r="1243" ht="15.0" customHeight="1">
      <c r="A1243" s="13" t="s">
        <v>3638</v>
      </c>
      <c r="B1243" s="13" t="s">
        <v>3639</v>
      </c>
      <c r="C1243" s="48">
        <v>5.0</v>
      </c>
    </row>
    <row r="1244" ht="15.0" customHeight="1">
      <c r="A1244" s="13" t="s">
        <v>3641</v>
      </c>
      <c r="B1244" s="13" t="s">
        <v>3642</v>
      </c>
      <c r="C1244" s="48">
        <v>3.0</v>
      </c>
    </row>
    <row r="1245" ht="15.0" customHeight="1">
      <c r="A1245" s="13" t="s">
        <v>3644</v>
      </c>
      <c r="B1245" s="13" t="s">
        <v>526</v>
      </c>
      <c r="C1245" s="48">
        <v>4.0</v>
      </c>
    </row>
    <row r="1246" ht="15.0" customHeight="1">
      <c r="A1246" s="13" t="s">
        <v>3645</v>
      </c>
      <c r="B1246" s="13" t="s">
        <v>3646</v>
      </c>
      <c r="C1246" s="48">
        <v>3.0</v>
      </c>
    </row>
    <row r="1247" ht="15.0" customHeight="1">
      <c r="A1247" s="13" t="s">
        <v>3648</v>
      </c>
      <c r="B1247" s="13" t="s">
        <v>2174</v>
      </c>
      <c r="C1247" s="48">
        <v>4.0</v>
      </c>
    </row>
    <row r="1248" ht="15.0" customHeight="1">
      <c r="A1248" s="13" t="s">
        <v>3649</v>
      </c>
      <c r="B1248" s="13" t="s">
        <v>3650</v>
      </c>
      <c r="C1248" s="48">
        <v>3.0</v>
      </c>
    </row>
    <row r="1249" ht="15.0" customHeight="1">
      <c r="A1249" s="13" t="s">
        <v>3652</v>
      </c>
      <c r="B1249" s="13" t="s">
        <v>3653</v>
      </c>
      <c r="C1249" s="48">
        <v>2.0</v>
      </c>
    </row>
    <row r="1250" ht="15.0" customHeight="1">
      <c r="A1250" s="13" t="s">
        <v>3655</v>
      </c>
      <c r="B1250" s="13" t="s">
        <v>3656</v>
      </c>
      <c r="C1250" s="48">
        <v>9.0</v>
      </c>
    </row>
    <row r="1251" ht="15.0" customHeight="1">
      <c r="A1251" s="13" t="s">
        <v>3658</v>
      </c>
      <c r="B1251" s="13" t="s">
        <v>3659</v>
      </c>
      <c r="C1251" s="48">
        <v>7.0</v>
      </c>
    </row>
    <row r="1252" ht="15.0" customHeight="1">
      <c r="A1252" s="13" t="s">
        <v>3663</v>
      </c>
      <c r="B1252" s="13" t="s">
        <v>1442</v>
      </c>
      <c r="C1252" s="48">
        <v>3.0</v>
      </c>
    </row>
    <row r="1253" ht="15.0" customHeight="1">
      <c r="A1253" s="13" t="s">
        <v>3665</v>
      </c>
      <c r="B1253" s="13" t="s">
        <v>1942</v>
      </c>
      <c r="C1253" s="48">
        <v>2.0</v>
      </c>
    </row>
    <row r="1254" ht="15.0" customHeight="1">
      <c r="A1254" s="13" t="s">
        <v>3666</v>
      </c>
      <c r="B1254" s="13" t="s">
        <v>3667</v>
      </c>
      <c r="C1254" s="48">
        <v>2.0</v>
      </c>
    </row>
    <row r="1255" ht="15.0" customHeight="1">
      <c r="A1255" s="13" t="s">
        <v>3669</v>
      </c>
      <c r="B1255" s="13" t="s">
        <v>1777</v>
      </c>
      <c r="C1255" s="48">
        <v>9.0</v>
      </c>
    </row>
    <row r="1256" ht="15.0" customHeight="1">
      <c r="A1256" s="13" t="s">
        <v>3670</v>
      </c>
      <c r="B1256" s="13" t="s">
        <v>1287</v>
      </c>
      <c r="C1256" s="48">
        <v>2.0</v>
      </c>
    </row>
    <row r="1257" ht="15.0" customHeight="1">
      <c r="A1257" s="13" t="s">
        <v>3671</v>
      </c>
      <c r="B1257" s="13" t="s">
        <v>3672</v>
      </c>
      <c r="C1257" s="48">
        <v>3.0</v>
      </c>
    </row>
    <row r="1258" ht="15.0" customHeight="1">
      <c r="A1258" s="13" t="s">
        <v>3674</v>
      </c>
      <c r="B1258" s="13" t="s">
        <v>3675</v>
      </c>
      <c r="C1258" s="48">
        <v>7.0</v>
      </c>
    </row>
    <row r="1259" ht="15.0" customHeight="1">
      <c r="A1259" s="13" t="s">
        <v>3677</v>
      </c>
      <c r="B1259" s="13" t="s">
        <v>3678</v>
      </c>
      <c r="C1259" s="48">
        <v>1.0</v>
      </c>
    </row>
    <row r="1260" ht="15.0" customHeight="1">
      <c r="A1260" s="13" t="s">
        <v>3680</v>
      </c>
      <c r="B1260" s="13" t="s">
        <v>3681</v>
      </c>
      <c r="C1260" s="48">
        <v>2.0</v>
      </c>
    </row>
    <row r="1261" ht="15.0" customHeight="1">
      <c r="A1261" s="13" t="s">
        <v>3683</v>
      </c>
      <c r="B1261" s="13" t="s">
        <v>870</v>
      </c>
      <c r="C1261" s="48">
        <v>2.0</v>
      </c>
    </row>
    <row r="1262" ht="15.0" customHeight="1">
      <c r="A1262" s="13" t="s">
        <v>3684</v>
      </c>
      <c r="B1262" s="13" t="s">
        <v>3685</v>
      </c>
      <c r="C1262" s="48">
        <v>4.0</v>
      </c>
    </row>
    <row r="1263" ht="15.0" customHeight="1">
      <c r="A1263" s="13" t="s">
        <v>3687</v>
      </c>
      <c r="B1263" s="13" t="s">
        <v>3688</v>
      </c>
      <c r="C1263" s="48">
        <v>2.0</v>
      </c>
    </row>
    <row r="1264" ht="15.0" customHeight="1">
      <c r="A1264" s="13" t="s">
        <v>3690</v>
      </c>
      <c r="B1264" s="13" t="s">
        <v>3691</v>
      </c>
      <c r="C1264" s="48">
        <v>3.0</v>
      </c>
    </row>
    <row r="1265" ht="15.0" customHeight="1">
      <c r="A1265" s="13" t="s">
        <v>3693</v>
      </c>
      <c r="B1265" s="13" t="s">
        <v>3694</v>
      </c>
      <c r="C1265" s="48">
        <v>3.0</v>
      </c>
    </row>
    <row r="1266" ht="15.0" customHeight="1">
      <c r="A1266" s="13" t="s">
        <v>3696</v>
      </c>
      <c r="B1266" s="13" t="s">
        <v>3662</v>
      </c>
      <c r="C1266" s="48">
        <v>1.0</v>
      </c>
    </row>
    <row r="1267" ht="15.0" customHeight="1">
      <c r="A1267" s="13" t="s">
        <v>3699</v>
      </c>
      <c r="B1267" s="13" t="s">
        <v>3700</v>
      </c>
      <c r="C1267" s="48">
        <v>9.0</v>
      </c>
    </row>
    <row r="1268" ht="15.0" customHeight="1">
      <c r="A1268" s="13" t="s">
        <v>3704</v>
      </c>
      <c r="B1268" s="13" t="s">
        <v>3705</v>
      </c>
      <c r="C1268" s="48">
        <v>9.0</v>
      </c>
    </row>
    <row r="1269" ht="15.0" customHeight="1">
      <c r="A1269" s="13" t="s">
        <v>3707</v>
      </c>
      <c r="B1269" s="13" t="s">
        <v>3708</v>
      </c>
      <c r="C1269" s="48">
        <v>9.0</v>
      </c>
    </row>
    <row r="1270" ht="15.0" customHeight="1">
      <c r="A1270" s="13" t="s">
        <v>3710</v>
      </c>
      <c r="B1270" s="13" t="s">
        <v>3711</v>
      </c>
      <c r="C1270" s="48">
        <v>9.0</v>
      </c>
    </row>
    <row r="1271" ht="15.0" customHeight="1">
      <c r="A1271" s="13" t="s">
        <v>3713</v>
      </c>
      <c r="B1271" s="13" t="s">
        <v>3698</v>
      </c>
      <c r="C1271" s="48">
        <v>9.0</v>
      </c>
    </row>
    <row r="1272" ht="15.0" customHeight="1">
      <c r="A1272" s="13" t="s">
        <v>3714</v>
      </c>
      <c r="B1272" s="13" t="s">
        <v>3715</v>
      </c>
      <c r="C1272" s="48">
        <v>1.0</v>
      </c>
    </row>
    <row r="1273" ht="15.0" customHeight="1">
      <c r="A1273" s="13" t="s">
        <v>3717</v>
      </c>
      <c r="B1273" s="13" t="s">
        <v>3718</v>
      </c>
      <c r="C1273" s="48">
        <v>9.0</v>
      </c>
    </row>
    <row r="1274" ht="15.0" customHeight="1">
      <c r="A1274" s="13" t="s">
        <v>3720</v>
      </c>
      <c r="B1274" s="13" t="s">
        <v>3721</v>
      </c>
      <c r="C1274" s="48">
        <v>3.0</v>
      </c>
    </row>
    <row r="1275" ht="15.0" customHeight="1">
      <c r="A1275" s="13" t="s">
        <v>3723</v>
      </c>
      <c r="B1275" s="13" t="s">
        <v>3724</v>
      </c>
      <c r="C1275" s="48">
        <v>5.0</v>
      </c>
    </row>
    <row r="1276" ht="15.0" customHeight="1">
      <c r="A1276" s="13" t="s">
        <v>3726</v>
      </c>
      <c r="B1276" s="13" t="s">
        <v>481</v>
      </c>
      <c r="C1276" s="48">
        <v>1.0</v>
      </c>
    </row>
    <row r="1277" ht="15.0" customHeight="1">
      <c r="A1277" s="13" t="s">
        <v>3727</v>
      </c>
      <c r="B1277" s="13" t="s">
        <v>3728</v>
      </c>
      <c r="C1277" s="48">
        <v>9.0</v>
      </c>
    </row>
    <row r="1278" ht="15.0" customHeight="1">
      <c r="A1278" s="13" t="s">
        <v>3730</v>
      </c>
      <c r="B1278" s="13" t="s">
        <v>3731</v>
      </c>
      <c r="C1278" s="48">
        <v>9.0</v>
      </c>
    </row>
    <row r="1279" ht="15.0" customHeight="1">
      <c r="A1279" s="13" t="s">
        <v>3733</v>
      </c>
      <c r="B1279" s="13" t="s">
        <v>3734</v>
      </c>
      <c r="C1279" s="48">
        <v>7.0</v>
      </c>
    </row>
    <row r="1280" ht="15.0" customHeight="1">
      <c r="A1280" s="13" t="s">
        <v>3736</v>
      </c>
      <c r="B1280" s="13" t="s">
        <v>3737</v>
      </c>
      <c r="C1280" s="48">
        <v>9.0</v>
      </c>
    </row>
    <row r="1281" ht="15.0" customHeight="1">
      <c r="A1281" s="13" t="s">
        <v>3739</v>
      </c>
      <c r="B1281" s="13" t="s">
        <v>3740</v>
      </c>
      <c r="C1281" s="48">
        <v>9.0</v>
      </c>
    </row>
    <row r="1282" ht="15.0" customHeight="1">
      <c r="A1282" s="13" t="s">
        <v>3742</v>
      </c>
      <c r="B1282" s="13" t="s">
        <v>1549</v>
      </c>
      <c r="C1282" s="48">
        <v>9.0</v>
      </c>
    </row>
    <row r="1283" ht="15.0" customHeight="1">
      <c r="A1283" s="13" t="s">
        <v>3745</v>
      </c>
      <c r="B1283" s="13" t="s">
        <v>3746</v>
      </c>
      <c r="C1283" s="48">
        <v>6.0</v>
      </c>
    </row>
    <row r="1284" ht="15.0" customHeight="1">
      <c r="A1284" s="13" t="s">
        <v>3749</v>
      </c>
      <c r="B1284" s="13" t="s">
        <v>3750</v>
      </c>
      <c r="C1284" s="48">
        <v>9.0</v>
      </c>
    </row>
    <row r="1285" ht="15.0" customHeight="1">
      <c r="A1285" s="13" t="s">
        <v>3752</v>
      </c>
      <c r="B1285" s="13" t="s">
        <v>3753</v>
      </c>
      <c r="C1285" s="48">
        <v>1.0</v>
      </c>
    </row>
    <row r="1286" ht="15.0" customHeight="1">
      <c r="A1286" s="13" t="s">
        <v>3755</v>
      </c>
      <c r="B1286" s="13" t="s">
        <v>2959</v>
      </c>
      <c r="C1286" s="48">
        <v>1.0</v>
      </c>
    </row>
    <row r="1287" ht="15.0" customHeight="1">
      <c r="A1287" s="13" t="s">
        <v>3756</v>
      </c>
      <c r="B1287" s="13" t="s">
        <v>3744</v>
      </c>
      <c r="C1287" s="48">
        <v>3.0</v>
      </c>
    </row>
    <row r="1288" ht="15.0" customHeight="1">
      <c r="A1288" s="13" t="s">
        <v>3757</v>
      </c>
      <c r="B1288" s="13" t="s">
        <v>3758</v>
      </c>
      <c r="C1288" s="48">
        <v>3.0</v>
      </c>
    </row>
    <row r="1289" ht="15.0" customHeight="1">
      <c r="A1289" s="13" t="s">
        <v>3760</v>
      </c>
      <c r="B1289" s="13" t="s">
        <v>3761</v>
      </c>
      <c r="C1289" s="48">
        <v>1.0</v>
      </c>
    </row>
    <row r="1290" ht="15.0" customHeight="1">
      <c r="A1290" s="13" t="s">
        <v>3763</v>
      </c>
      <c r="B1290" s="13" t="s">
        <v>3764</v>
      </c>
      <c r="C1290" s="48">
        <v>9.0</v>
      </c>
    </row>
    <row r="1291" ht="15.0" customHeight="1">
      <c r="A1291" s="13" t="s">
        <v>3768</v>
      </c>
      <c r="B1291" s="13" t="s">
        <v>3769</v>
      </c>
      <c r="C1291" s="48">
        <v>1.0</v>
      </c>
    </row>
    <row r="1292" ht="15.0" customHeight="1">
      <c r="A1292" s="13" t="s">
        <v>3772</v>
      </c>
      <c r="B1292" s="13" t="s">
        <v>3773</v>
      </c>
      <c r="C1292" s="48">
        <v>1.0</v>
      </c>
    </row>
    <row r="1293" ht="15.0" customHeight="1">
      <c r="A1293" s="13" t="s">
        <v>3775</v>
      </c>
      <c r="B1293" s="13" t="s">
        <v>3776</v>
      </c>
      <c r="C1293" s="48">
        <v>9.0</v>
      </c>
    </row>
    <row r="1294" ht="15.0" customHeight="1">
      <c r="A1294" s="13" t="s">
        <v>3778</v>
      </c>
      <c r="B1294" s="13" t="s">
        <v>3779</v>
      </c>
      <c r="C1294" s="48">
        <v>9.0</v>
      </c>
    </row>
    <row r="1295" ht="15.0" customHeight="1">
      <c r="A1295" s="13" t="s">
        <v>3781</v>
      </c>
      <c r="B1295" s="13" t="s">
        <v>3782</v>
      </c>
      <c r="C1295" s="48">
        <v>2.0</v>
      </c>
    </row>
    <row r="1296" ht="15.0" customHeight="1">
      <c r="A1296" s="13" t="s">
        <v>3784</v>
      </c>
      <c r="B1296" s="13" t="s">
        <v>3785</v>
      </c>
      <c r="C1296" s="48">
        <v>9.0</v>
      </c>
    </row>
    <row r="1297" ht="15.0" customHeight="1">
      <c r="A1297" s="13" t="s">
        <v>3787</v>
      </c>
      <c r="B1297" s="13" t="s">
        <v>3788</v>
      </c>
      <c r="C1297" s="48">
        <v>9.0</v>
      </c>
    </row>
    <row r="1298" ht="15.0" customHeight="1">
      <c r="A1298" s="13" t="s">
        <v>3790</v>
      </c>
      <c r="B1298" s="13" t="s">
        <v>3791</v>
      </c>
      <c r="C1298" s="48">
        <v>9.0</v>
      </c>
    </row>
    <row r="1299" ht="15.0" customHeight="1">
      <c r="A1299" s="13" t="s">
        <v>3793</v>
      </c>
      <c r="B1299" s="13" t="s">
        <v>3794</v>
      </c>
      <c r="C1299" s="48">
        <v>9.0</v>
      </c>
    </row>
    <row r="1300" ht="15.0" customHeight="1">
      <c r="A1300" s="13" t="s">
        <v>3796</v>
      </c>
      <c r="B1300" s="13" t="s">
        <v>3797</v>
      </c>
      <c r="C1300" s="48">
        <v>9.0</v>
      </c>
    </row>
    <row r="1301" ht="15.0" customHeight="1">
      <c r="A1301" s="13" t="s">
        <v>3799</v>
      </c>
      <c r="B1301" s="13" t="s">
        <v>3800</v>
      </c>
      <c r="C1301" s="48">
        <v>9.0</v>
      </c>
    </row>
    <row r="1302" ht="15.0" customHeight="1">
      <c r="A1302" s="13" t="s">
        <v>3802</v>
      </c>
      <c r="B1302" s="13" t="s">
        <v>3803</v>
      </c>
      <c r="C1302" s="48">
        <v>9.0</v>
      </c>
    </row>
    <row r="1303" ht="15.0" customHeight="1">
      <c r="A1303" s="13" t="s">
        <v>3805</v>
      </c>
      <c r="B1303" s="13" t="s">
        <v>3601</v>
      </c>
      <c r="C1303" s="48">
        <v>9.0</v>
      </c>
    </row>
    <row r="1304" ht="15.0" customHeight="1">
      <c r="A1304" s="13" t="s">
        <v>3806</v>
      </c>
      <c r="B1304" s="13" t="s">
        <v>3807</v>
      </c>
      <c r="C1304" s="48">
        <v>9.0</v>
      </c>
    </row>
    <row r="1305" ht="15.0" customHeight="1">
      <c r="A1305" s="13" t="s">
        <v>3809</v>
      </c>
      <c r="B1305" s="13" t="s">
        <v>3767</v>
      </c>
      <c r="C1305" s="48">
        <v>9.0</v>
      </c>
    </row>
    <row r="1306" ht="15.0" customHeight="1">
      <c r="A1306" s="13" t="s">
        <v>3810</v>
      </c>
      <c r="B1306" s="13" t="s">
        <v>3811</v>
      </c>
      <c r="C1306" s="48">
        <v>2.0</v>
      </c>
    </row>
    <row r="1307" ht="15.0" customHeight="1">
      <c r="A1307" s="13" t="s">
        <v>3813</v>
      </c>
      <c r="B1307" s="13" t="s">
        <v>3814</v>
      </c>
      <c r="C1307" s="48">
        <v>1.0</v>
      </c>
    </row>
    <row r="1308" ht="15.0" customHeight="1">
      <c r="A1308" s="13" t="s">
        <v>3816</v>
      </c>
      <c r="B1308" s="13" t="s">
        <v>3817</v>
      </c>
      <c r="C1308" s="48">
        <v>9.0</v>
      </c>
    </row>
    <row r="1309" ht="15.0" customHeight="1">
      <c r="A1309" s="13" t="s">
        <v>3819</v>
      </c>
      <c r="B1309" s="13" t="s">
        <v>992</v>
      </c>
      <c r="C1309" s="48">
        <v>9.0</v>
      </c>
    </row>
    <row r="1310" ht="15.0" customHeight="1">
      <c r="A1310" s="13" t="s">
        <v>3820</v>
      </c>
      <c r="B1310" s="13" t="s">
        <v>3821</v>
      </c>
      <c r="C1310" s="48">
        <v>9.0</v>
      </c>
    </row>
    <row r="1311" ht="15.0" customHeight="1">
      <c r="A1311" s="13" t="s">
        <v>3823</v>
      </c>
      <c r="B1311" s="13" t="s">
        <v>2997</v>
      </c>
      <c r="C1311" s="48">
        <v>9.0</v>
      </c>
    </row>
    <row r="1312" ht="15.0" customHeight="1">
      <c r="A1312" s="13" t="s">
        <v>3824</v>
      </c>
      <c r="B1312" s="13" t="s">
        <v>700</v>
      </c>
      <c r="C1312" s="48">
        <v>1.0</v>
      </c>
    </row>
    <row r="1313" ht="15.0" customHeight="1">
      <c r="A1313" s="13" t="s">
        <v>3825</v>
      </c>
      <c r="B1313" s="13" t="s">
        <v>3826</v>
      </c>
      <c r="C1313" s="48">
        <v>9.0</v>
      </c>
    </row>
    <row r="1314" ht="15.0" customHeight="1">
      <c r="A1314" s="13" t="s">
        <v>3828</v>
      </c>
      <c r="B1314" s="13" t="s">
        <v>3829</v>
      </c>
      <c r="C1314" s="48">
        <v>2.0</v>
      </c>
    </row>
    <row r="1315" ht="15.0" customHeight="1">
      <c r="A1315" s="13" t="s">
        <v>3831</v>
      </c>
      <c r="B1315" s="13" t="s">
        <v>3832</v>
      </c>
      <c r="C1315" s="48">
        <v>9.0</v>
      </c>
    </row>
    <row r="1316" ht="15.0" customHeight="1">
      <c r="A1316" s="13" t="s">
        <v>3834</v>
      </c>
      <c r="B1316" s="13" t="s">
        <v>3835</v>
      </c>
      <c r="C1316" s="48">
        <v>2.0</v>
      </c>
    </row>
    <row r="1317" ht="15.0" customHeight="1">
      <c r="A1317" s="13" t="s">
        <v>3837</v>
      </c>
      <c r="B1317" s="13" t="s">
        <v>3838</v>
      </c>
      <c r="C1317" s="48">
        <v>9.0</v>
      </c>
    </row>
    <row r="1318" ht="15.0" customHeight="1">
      <c r="A1318" s="13" t="s">
        <v>3840</v>
      </c>
      <c r="B1318" s="13" t="s">
        <v>3841</v>
      </c>
      <c r="C1318" s="48">
        <v>5.0</v>
      </c>
    </row>
    <row r="1319" ht="15.0" customHeight="1">
      <c r="A1319" s="13" t="s">
        <v>3843</v>
      </c>
      <c r="B1319" s="13" t="s">
        <v>3844</v>
      </c>
      <c r="C1319" s="48">
        <v>9.0</v>
      </c>
    </row>
    <row r="1320" ht="15.0" customHeight="1">
      <c r="A1320" s="13" t="s">
        <v>3846</v>
      </c>
      <c r="B1320" s="13" t="s">
        <v>3847</v>
      </c>
      <c r="C1320" s="48">
        <v>9.0</v>
      </c>
    </row>
    <row r="1321" ht="15.0" customHeight="1">
      <c r="A1321" s="13" t="s">
        <v>3849</v>
      </c>
      <c r="B1321" s="13" t="s">
        <v>3850</v>
      </c>
      <c r="C1321" s="48">
        <v>5.0</v>
      </c>
    </row>
    <row r="1322" ht="15.0" customHeight="1">
      <c r="A1322" s="13" t="s">
        <v>3852</v>
      </c>
      <c r="B1322" s="13" t="s">
        <v>3853</v>
      </c>
      <c r="C1322" s="48">
        <v>9.0</v>
      </c>
    </row>
    <row r="1323" ht="15.0" customHeight="1">
      <c r="A1323" s="13" t="s">
        <v>3855</v>
      </c>
      <c r="B1323" s="13" t="s">
        <v>3856</v>
      </c>
      <c r="C1323" s="48">
        <v>9.0</v>
      </c>
    </row>
    <row r="1324" ht="15.0" customHeight="1">
      <c r="A1324" s="13" t="s">
        <v>3858</v>
      </c>
      <c r="B1324" s="13" t="s">
        <v>3859</v>
      </c>
      <c r="C1324" s="48">
        <v>2.0</v>
      </c>
    </row>
    <row r="1325" ht="15.0" customHeight="1">
      <c r="A1325" s="13" t="s">
        <v>3861</v>
      </c>
      <c r="B1325" s="13" t="s">
        <v>3862</v>
      </c>
      <c r="C1325" s="48">
        <v>9.0</v>
      </c>
    </row>
    <row r="1326" ht="15.0" customHeight="1">
      <c r="A1326" s="13" t="s">
        <v>3866</v>
      </c>
      <c r="B1326" s="13" t="s">
        <v>3867</v>
      </c>
      <c r="C1326" s="48">
        <v>1.0</v>
      </c>
    </row>
    <row r="1327" ht="15.0" customHeight="1">
      <c r="A1327" s="13" t="s">
        <v>3870</v>
      </c>
      <c r="B1327" s="13" t="s">
        <v>283</v>
      </c>
      <c r="C1327" s="48">
        <v>9.0</v>
      </c>
    </row>
    <row r="1328" ht="15.0" customHeight="1">
      <c r="A1328" s="13" t="s">
        <v>3871</v>
      </c>
      <c r="B1328" s="13" t="s">
        <v>3872</v>
      </c>
      <c r="C1328" s="48">
        <v>3.0</v>
      </c>
    </row>
    <row r="1329" ht="15.0" customHeight="1">
      <c r="A1329" s="13" t="s">
        <v>3874</v>
      </c>
      <c r="B1329" s="13" t="s">
        <v>3875</v>
      </c>
      <c r="C1329" s="48">
        <v>1.0</v>
      </c>
    </row>
    <row r="1330" ht="15.0" customHeight="1">
      <c r="A1330" s="13" t="s">
        <v>3877</v>
      </c>
      <c r="B1330" s="13" t="s">
        <v>3878</v>
      </c>
      <c r="C1330" s="48">
        <v>3.0</v>
      </c>
    </row>
    <row r="1331" ht="15.0" customHeight="1">
      <c r="A1331" s="13" t="s">
        <v>3880</v>
      </c>
      <c r="B1331" s="13" t="s">
        <v>3881</v>
      </c>
      <c r="C1331" s="48">
        <v>3.0</v>
      </c>
    </row>
    <row r="1332" ht="15.0" customHeight="1">
      <c r="A1332" s="13" t="s">
        <v>3883</v>
      </c>
      <c r="B1332" s="13" t="s">
        <v>3884</v>
      </c>
      <c r="C1332" s="48">
        <v>9.0</v>
      </c>
    </row>
    <row r="1333" ht="15.0" customHeight="1">
      <c r="A1333" s="13" t="s">
        <v>3888</v>
      </c>
      <c r="B1333" s="13" t="s">
        <v>3889</v>
      </c>
      <c r="C1333" s="48">
        <v>9.0</v>
      </c>
    </row>
    <row r="1334" ht="15.0" customHeight="1">
      <c r="A1334" s="13" t="s">
        <v>3892</v>
      </c>
      <c r="B1334" s="13" t="s">
        <v>3893</v>
      </c>
      <c r="C1334" s="48">
        <v>5.0</v>
      </c>
    </row>
    <row r="1335" ht="15.0" customHeight="1">
      <c r="A1335" s="13" t="s">
        <v>3895</v>
      </c>
      <c r="B1335" s="13" t="s">
        <v>3896</v>
      </c>
      <c r="C1335" s="48">
        <v>5.0</v>
      </c>
    </row>
    <row r="1336" ht="15.0" customHeight="1">
      <c r="A1336" s="13" t="s">
        <v>3898</v>
      </c>
      <c r="B1336" s="13" t="s">
        <v>3899</v>
      </c>
      <c r="C1336" s="48">
        <v>5.0</v>
      </c>
    </row>
    <row r="1337" ht="15.0" customHeight="1">
      <c r="A1337" s="13" t="s">
        <v>3901</v>
      </c>
      <c r="B1337" s="13" t="s">
        <v>3902</v>
      </c>
      <c r="C1337" s="48">
        <v>3.0</v>
      </c>
    </row>
    <row r="1338" ht="15.0" customHeight="1">
      <c r="A1338" s="13" t="s">
        <v>3904</v>
      </c>
      <c r="B1338" s="13" t="s">
        <v>3905</v>
      </c>
      <c r="C1338" s="48">
        <v>1.0</v>
      </c>
    </row>
    <row r="1339" ht="15.0" customHeight="1">
      <c r="A1339" s="13" t="s">
        <v>3907</v>
      </c>
      <c r="B1339" s="13" t="s">
        <v>3908</v>
      </c>
      <c r="C1339" s="48">
        <v>2.0</v>
      </c>
    </row>
    <row r="1340" ht="15.0" customHeight="1">
      <c r="A1340" s="13" t="s">
        <v>3910</v>
      </c>
      <c r="B1340" s="13" t="s">
        <v>3911</v>
      </c>
      <c r="C1340" s="48">
        <v>2.0</v>
      </c>
    </row>
    <row r="1341" ht="15.0" customHeight="1">
      <c r="A1341" s="13" t="s">
        <v>3913</v>
      </c>
      <c r="B1341" s="13" t="s">
        <v>3914</v>
      </c>
      <c r="C1341" s="48">
        <v>9.0</v>
      </c>
    </row>
    <row r="1342" ht="15.0" customHeight="1">
      <c r="A1342" s="13" t="s">
        <v>3916</v>
      </c>
      <c r="B1342" s="13" t="s">
        <v>3917</v>
      </c>
      <c r="C1342" s="48">
        <v>2.0</v>
      </c>
    </row>
    <row r="1343" ht="15.0" customHeight="1">
      <c r="A1343" s="13" t="s">
        <v>3919</v>
      </c>
      <c r="B1343" s="13" t="s">
        <v>2016</v>
      </c>
      <c r="C1343" s="48">
        <v>9.0</v>
      </c>
    </row>
    <row r="1344" ht="15.0" customHeight="1">
      <c r="A1344" s="13" t="s">
        <v>3920</v>
      </c>
      <c r="B1344" s="13" t="s">
        <v>3921</v>
      </c>
      <c r="C1344" s="48">
        <v>1.0</v>
      </c>
    </row>
    <row r="1345" ht="15.0" customHeight="1">
      <c r="A1345" s="13" t="s">
        <v>3923</v>
      </c>
      <c r="B1345" s="13" t="s">
        <v>3924</v>
      </c>
      <c r="C1345" s="48">
        <v>2.0</v>
      </c>
    </row>
    <row r="1346" ht="15.0" customHeight="1">
      <c r="A1346" s="13" t="s">
        <v>3926</v>
      </c>
      <c r="B1346" s="13" t="s">
        <v>3887</v>
      </c>
      <c r="C1346" s="48">
        <v>2.0</v>
      </c>
    </row>
    <row r="1347" ht="15.0" customHeight="1">
      <c r="A1347" s="13" t="s">
        <v>3927</v>
      </c>
      <c r="B1347" s="13" t="s">
        <v>3928</v>
      </c>
      <c r="C1347" s="48">
        <v>2.0</v>
      </c>
    </row>
    <row r="1348" ht="15.0" customHeight="1">
      <c r="A1348" s="13" t="s">
        <v>3930</v>
      </c>
      <c r="B1348" s="13" t="s">
        <v>3931</v>
      </c>
      <c r="C1348" s="48">
        <v>5.0</v>
      </c>
    </row>
    <row r="1349" ht="15.0" customHeight="1">
      <c r="A1349" s="13" t="s">
        <v>3933</v>
      </c>
      <c r="B1349" s="13" t="s">
        <v>3934</v>
      </c>
      <c r="C1349" s="48">
        <v>9.0</v>
      </c>
    </row>
    <row r="1350" ht="15.0" customHeight="1">
      <c r="A1350" s="13" t="s">
        <v>3936</v>
      </c>
      <c r="B1350" s="13" t="s">
        <v>3937</v>
      </c>
      <c r="C1350" s="48">
        <v>9.0</v>
      </c>
    </row>
    <row r="1351" ht="15.0" customHeight="1">
      <c r="A1351" s="13" t="s">
        <v>3941</v>
      </c>
      <c r="B1351" s="13" t="s">
        <v>3942</v>
      </c>
      <c r="C1351" s="48">
        <v>1.0</v>
      </c>
    </row>
    <row r="1352" ht="15.0" customHeight="1">
      <c r="A1352" s="13" t="s">
        <v>3946</v>
      </c>
      <c r="B1352" s="13" t="s">
        <v>1936</v>
      </c>
      <c r="C1352" s="48">
        <v>2.0</v>
      </c>
    </row>
    <row r="1353" ht="15.0" customHeight="1">
      <c r="A1353" s="13" t="s">
        <v>3947</v>
      </c>
      <c r="B1353" s="13" t="s">
        <v>3940</v>
      </c>
      <c r="C1353" s="48">
        <v>2.0</v>
      </c>
    </row>
    <row r="1354" ht="15.0" customHeight="1">
      <c r="A1354" s="13" t="s">
        <v>3948</v>
      </c>
      <c r="B1354" s="13" t="s">
        <v>3949</v>
      </c>
      <c r="C1354" s="48">
        <v>3.0</v>
      </c>
    </row>
    <row r="1355" ht="15.0" customHeight="1">
      <c r="A1355" s="13" t="s">
        <v>3951</v>
      </c>
      <c r="B1355" s="13" t="s">
        <v>3952</v>
      </c>
      <c r="C1355" s="48">
        <v>3.0</v>
      </c>
    </row>
    <row r="1356" ht="15.0" customHeight="1">
      <c r="A1356" s="13" t="s">
        <v>3954</v>
      </c>
      <c r="B1356" s="13" t="s">
        <v>631</v>
      </c>
      <c r="C1356" s="48">
        <v>2.0</v>
      </c>
    </row>
    <row r="1357" ht="15.0" customHeight="1">
      <c r="A1357" s="13" t="s">
        <v>3955</v>
      </c>
      <c r="B1357" s="13" t="s">
        <v>3956</v>
      </c>
      <c r="C1357" s="48">
        <v>1.0</v>
      </c>
    </row>
    <row r="1358" ht="15.0" customHeight="1">
      <c r="A1358" s="13" t="s">
        <v>3958</v>
      </c>
      <c r="B1358" s="13" t="s">
        <v>1535</v>
      </c>
      <c r="C1358" s="48">
        <v>2.0</v>
      </c>
    </row>
    <row r="1359" ht="15.0" customHeight="1">
      <c r="A1359" s="13" t="s">
        <v>3959</v>
      </c>
      <c r="B1359" s="13" t="s">
        <v>1317</v>
      </c>
      <c r="C1359" s="48">
        <v>2.0</v>
      </c>
    </row>
    <row r="1360" ht="15.0" customHeight="1">
      <c r="A1360" s="13" t="s">
        <v>3960</v>
      </c>
      <c r="B1360" s="13" t="s">
        <v>2867</v>
      </c>
      <c r="C1360" s="48">
        <v>3.0</v>
      </c>
    </row>
    <row r="1361" ht="15.0" customHeight="1">
      <c r="A1361" s="13" t="s">
        <v>3961</v>
      </c>
      <c r="B1361" s="13" t="s">
        <v>3962</v>
      </c>
      <c r="C1361" s="48">
        <v>2.0</v>
      </c>
    </row>
    <row r="1362" ht="15.0" customHeight="1">
      <c r="A1362" s="13" t="s">
        <v>3964</v>
      </c>
      <c r="B1362" s="13" t="s">
        <v>3965</v>
      </c>
      <c r="C1362" s="48">
        <v>2.0</v>
      </c>
    </row>
    <row r="1363" ht="15.0" customHeight="1">
      <c r="A1363" s="13" t="s">
        <v>3967</v>
      </c>
      <c r="B1363" s="13" t="s">
        <v>3968</v>
      </c>
      <c r="C1363" s="48">
        <v>2.0</v>
      </c>
    </row>
    <row r="1364" ht="15.0" customHeight="1">
      <c r="A1364" s="13" t="s">
        <v>3970</v>
      </c>
      <c r="B1364" s="13" t="s">
        <v>3971</v>
      </c>
      <c r="C1364" s="48">
        <v>3.0</v>
      </c>
    </row>
    <row r="1365" ht="15.0" customHeight="1">
      <c r="A1365" s="13" t="s">
        <v>3973</v>
      </c>
      <c r="B1365" s="13" t="s">
        <v>3974</v>
      </c>
      <c r="C1365" s="48">
        <v>3.0</v>
      </c>
    </row>
    <row r="1366" ht="15.0" customHeight="1">
      <c r="A1366" s="13" t="s">
        <v>3976</v>
      </c>
      <c r="B1366" s="13" t="s">
        <v>3977</v>
      </c>
      <c r="C1366" s="48">
        <v>1.0</v>
      </c>
    </row>
    <row r="1367" ht="15.0" customHeight="1">
      <c r="A1367" s="13" t="s">
        <v>3979</v>
      </c>
      <c r="B1367" s="13" t="s">
        <v>359</v>
      </c>
      <c r="C1367" s="48">
        <v>3.0</v>
      </c>
    </row>
    <row r="1368" ht="15.0" customHeight="1">
      <c r="A1368" s="13" t="s">
        <v>3981</v>
      </c>
      <c r="B1368" s="13" t="s">
        <v>3982</v>
      </c>
      <c r="C1368" s="48">
        <v>8.0</v>
      </c>
    </row>
    <row r="1369" ht="15.0" customHeight="1">
      <c r="A1369" s="13" t="s">
        <v>3984</v>
      </c>
      <c r="B1369" s="13" t="s">
        <v>3985</v>
      </c>
      <c r="C1369" s="48">
        <v>3.0</v>
      </c>
    </row>
    <row r="1370" ht="15.0" customHeight="1">
      <c r="A1370" s="13" t="s">
        <v>3987</v>
      </c>
      <c r="B1370" s="13" t="s">
        <v>3988</v>
      </c>
      <c r="C1370" s="48">
        <v>8.0</v>
      </c>
    </row>
    <row r="1371" ht="15.0" customHeight="1">
      <c r="A1371" s="13" t="s">
        <v>3990</v>
      </c>
      <c r="B1371" s="13" t="s">
        <v>3991</v>
      </c>
      <c r="C1371" s="48">
        <v>2.0</v>
      </c>
    </row>
    <row r="1372" ht="15.0" customHeight="1">
      <c r="A1372" s="13" t="s">
        <v>3993</v>
      </c>
      <c r="B1372" s="13" t="s">
        <v>1160</v>
      </c>
      <c r="C1372" s="48">
        <v>5.0</v>
      </c>
    </row>
    <row r="1373" ht="15.0" customHeight="1">
      <c r="A1373" s="13" t="s">
        <v>3994</v>
      </c>
      <c r="B1373" s="13" t="s">
        <v>3995</v>
      </c>
      <c r="C1373" s="48">
        <v>3.0</v>
      </c>
    </row>
    <row r="1374" ht="15.0" customHeight="1">
      <c r="A1374" s="13" t="s">
        <v>3997</v>
      </c>
      <c r="B1374" s="13" t="s">
        <v>3998</v>
      </c>
      <c r="C1374" s="48">
        <v>3.0</v>
      </c>
    </row>
    <row r="1375" ht="15.0" customHeight="1">
      <c r="A1375" s="13" t="s">
        <v>4000</v>
      </c>
      <c r="B1375" s="13" t="s">
        <v>4001</v>
      </c>
      <c r="C1375" s="48">
        <v>2.0</v>
      </c>
    </row>
    <row r="1376" ht="15.0" customHeight="1">
      <c r="A1376" s="13" t="s">
        <v>4003</v>
      </c>
      <c r="B1376" s="13" t="s">
        <v>4004</v>
      </c>
      <c r="C1376" s="48">
        <v>2.0</v>
      </c>
    </row>
    <row r="1377" ht="15.0" customHeight="1">
      <c r="A1377" s="13" t="s">
        <v>4006</v>
      </c>
      <c r="B1377" s="13" t="s">
        <v>4007</v>
      </c>
      <c r="C1377" s="48">
        <v>8.0</v>
      </c>
    </row>
    <row r="1378" ht="15.0" customHeight="1">
      <c r="A1378" s="13" t="s">
        <v>4009</v>
      </c>
      <c r="B1378" s="13" t="s">
        <v>3292</v>
      </c>
      <c r="C1378" s="48">
        <v>3.0</v>
      </c>
    </row>
    <row r="1379" ht="15.0" customHeight="1">
      <c r="A1379" s="13" t="s">
        <v>4010</v>
      </c>
      <c r="B1379" s="13" t="s">
        <v>4011</v>
      </c>
      <c r="C1379" s="48">
        <v>5.0</v>
      </c>
    </row>
    <row r="1380" ht="15.0" customHeight="1">
      <c r="A1380" s="13" t="s">
        <v>4013</v>
      </c>
      <c r="B1380" s="13" t="s">
        <v>4014</v>
      </c>
      <c r="C1380" s="48">
        <v>8.0</v>
      </c>
    </row>
    <row r="1381" ht="15.0" customHeight="1">
      <c r="A1381" s="13" t="s">
        <v>4016</v>
      </c>
      <c r="B1381" s="13" t="s">
        <v>4017</v>
      </c>
      <c r="C1381" s="48">
        <v>8.0</v>
      </c>
    </row>
    <row r="1382" ht="15.0" customHeight="1">
      <c r="A1382" s="13" t="s">
        <v>4019</v>
      </c>
      <c r="B1382" s="13" t="s">
        <v>4020</v>
      </c>
      <c r="C1382" s="49">
        <v>8.0</v>
      </c>
    </row>
  </sheetData>
  <printOptions/>
  <pageMargins bottom="0.984027777777778" footer="0.0" header="0.0" left="0.747916666666667" right="0.747916666666667" top="0.984027777777778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57"/>
    <col customWidth="1" min="2" max="2" width="21.43"/>
    <col customWidth="1" min="3" max="29" width="11.57"/>
  </cols>
  <sheetData>
    <row r="1" ht="12.75" customHeight="1">
      <c r="A1" s="14"/>
    </row>
    <row r="2" ht="12.75" customHeight="1">
      <c r="A2" s="15" t="s">
        <v>4100</v>
      </c>
    </row>
    <row r="3" ht="12.75" customHeight="1">
      <c r="A3" s="50" t="s">
        <v>4099</v>
      </c>
      <c r="B3" s="31" t="s">
        <v>166</v>
      </c>
      <c r="C3" s="51" t="s">
        <v>4039</v>
      </c>
      <c r="D3" s="52" t="s">
        <v>4040</v>
      </c>
      <c r="E3" s="52" t="s">
        <v>4041</v>
      </c>
      <c r="F3" s="52" t="s">
        <v>4042</v>
      </c>
      <c r="G3" s="52" t="s">
        <v>151</v>
      </c>
      <c r="H3" s="52" t="s">
        <v>152</v>
      </c>
      <c r="I3" s="52" t="s">
        <v>153</v>
      </c>
      <c r="J3" s="52" t="s">
        <v>154</v>
      </c>
      <c r="K3" s="52" t="s">
        <v>155</v>
      </c>
      <c r="L3" s="52" t="s">
        <v>156</v>
      </c>
      <c r="M3" s="52" t="s">
        <v>157</v>
      </c>
      <c r="N3" s="52" t="s">
        <v>158</v>
      </c>
      <c r="O3" s="52" t="s">
        <v>159</v>
      </c>
      <c r="P3" s="52" t="s">
        <v>160</v>
      </c>
      <c r="Q3" s="52" t="s">
        <v>161</v>
      </c>
      <c r="R3" s="52" t="s">
        <v>162</v>
      </c>
      <c r="S3" s="52" t="s">
        <v>163</v>
      </c>
      <c r="T3" s="52" t="s">
        <v>164</v>
      </c>
      <c r="U3" s="52" t="s">
        <v>4043</v>
      </c>
      <c r="V3" s="52" t="s">
        <v>4044</v>
      </c>
      <c r="W3" s="52" t="s">
        <v>4045</v>
      </c>
      <c r="X3" s="52" t="s">
        <v>4046</v>
      </c>
      <c r="Y3" s="52" t="s">
        <v>4047</v>
      </c>
      <c r="Z3" s="52" t="s">
        <v>4048</v>
      </c>
      <c r="AA3" s="52" t="s">
        <v>4049</v>
      </c>
      <c r="AB3" s="52" t="s">
        <v>4050</v>
      </c>
      <c r="AC3" s="53" t="s">
        <v>4051</v>
      </c>
    </row>
    <row r="4" ht="12.75" customHeight="1">
      <c r="A4" s="54">
        <v>1.0</v>
      </c>
      <c r="B4" s="30">
        <v>42.0</v>
      </c>
      <c r="C4" s="55">
        <v>791.542429020829</v>
      </c>
      <c r="D4" s="56">
        <v>10.834291098017</v>
      </c>
      <c r="E4" s="56">
        <v>4169.4217689662</v>
      </c>
      <c r="F4" s="56">
        <v>0.273886080819338</v>
      </c>
      <c r="G4" s="56">
        <v>0.023521648288723</v>
      </c>
      <c r="H4" s="56">
        <v>0.001691754592961</v>
      </c>
      <c r="I4" s="56">
        <v>0.032804702336612</v>
      </c>
      <c r="J4" s="56">
        <v>0.0</v>
      </c>
      <c r="K4" s="56">
        <v>0.00111395873067</v>
      </c>
      <c r="L4" s="56">
        <v>3.63386140298E-4</v>
      </c>
      <c r="M4" s="56">
        <v>0.001317541095622</v>
      </c>
      <c r="N4" s="56">
        <v>0.267727374790826</v>
      </c>
      <c r="O4" s="56">
        <v>0.020733536955724</v>
      </c>
      <c r="P4" s="56">
        <v>0.139368731111161</v>
      </c>
      <c r="Q4" s="56">
        <v>0.00900908989066</v>
      </c>
      <c r="R4" s="56">
        <v>0.053507445645195</v>
      </c>
      <c r="S4" s="56">
        <v>0.276356827758998</v>
      </c>
      <c r="T4" s="56">
        <v>0.17248400266255</v>
      </c>
      <c r="U4" s="56">
        <v>0.508522539158687</v>
      </c>
      <c r="V4" s="56">
        <v>0.461440882320676</v>
      </c>
      <c r="W4" s="56">
        <v>0.10257193024001</v>
      </c>
      <c r="X4" s="56">
        <v>0.382262826572209</v>
      </c>
      <c r="Y4" s="56">
        <v>0.053724360867106</v>
      </c>
      <c r="Z4" s="56">
        <v>0.218945792498174</v>
      </c>
      <c r="AA4" s="56">
        <v>0.045117215271443</v>
      </c>
      <c r="AB4" s="56">
        <v>0.723630559140799</v>
      </c>
      <c r="AC4" s="57">
        <v>0.349564343818501</v>
      </c>
    </row>
    <row r="5" ht="12.75" customHeight="1">
      <c r="A5" s="58">
        <v>2.0</v>
      </c>
      <c r="B5" s="35">
        <v>229.0</v>
      </c>
      <c r="C5" s="59">
        <v>1937.34839615989</v>
      </c>
      <c r="D5" s="60">
        <v>2.81505013772013</v>
      </c>
      <c r="E5" s="60">
        <v>4120.65270107661</v>
      </c>
      <c r="F5" s="60">
        <v>0.457190888506871</v>
      </c>
      <c r="G5" s="60">
        <v>0.031150628066757</v>
      </c>
      <c r="H5" s="60">
        <v>0.008297600059471</v>
      </c>
      <c r="I5" s="60">
        <v>0.037462950082134</v>
      </c>
      <c r="J5" s="60">
        <v>0.006863866327634</v>
      </c>
      <c r="K5" s="60">
        <v>4.3435195062E-4</v>
      </c>
      <c r="L5" s="60">
        <v>1.37067777552E-4</v>
      </c>
      <c r="M5" s="60">
        <v>0.048112269680418</v>
      </c>
      <c r="N5" s="60">
        <v>0.375521054815742</v>
      </c>
      <c r="O5" s="60">
        <v>0.085839607853418</v>
      </c>
      <c r="P5" s="60">
        <v>0.005693310477431</v>
      </c>
      <c r="Q5" s="60">
        <v>0.004303022557961</v>
      </c>
      <c r="R5" s="60">
        <v>0.057939074878337</v>
      </c>
      <c r="S5" s="60">
        <v>0.158315645096425</v>
      </c>
      <c r="T5" s="60">
        <v>0.179929550376099</v>
      </c>
      <c r="U5" s="60">
        <v>0.992677073012008</v>
      </c>
      <c r="V5" s="60">
        <v>0.73381809284121</v>
      </c>
      <c r="W5" s="60">
        <v>0.17277842936588</v>
      </c>
      <c r="X5" s="60">
        <v>0.02866827913318</v>
      </c>
      <c r="Y5" s="60">
        <v>0.06473519865973</v>
      </c>
      <c r="Z5" s="60">
        <v>0.539002213112189</v>
      </c>
      <c r="AA5" s="60">
        <v>0.087205353704074</v>
      </c>
      <c r="AB5" s="60">
        <v>0.353099212758989</v>
      </c>
      <c r="AC5" s="61">
        <v>0.199492437546658</v>
      </c>
    </row>
    <row r="6" ht="12.75" customHeight="1">
      <c r="A6" s="58">
        <v>3.0</v>
      </c>
      <c r="B6" s="35">
        <v>528.0</v>
      </c>
      <c r="C6" s="59">
        <v>2555.51827188172</v>
      </c>
      <c r="D6" s="60">
        <v>1.8092655418175</v>
      </c>
      <c r="E6" s="60">
        <v>4489.179033681</v>
      </c>
      <c r="F6" s="60">
        <v>0.34377514165708</v>
      </c>
      <c r="G6" s="60">
        <v>0.0299645653951</v>
      </c>
      <c r="H6" s="60">
        <v>0.010841594171841</v>
      </c>
      <c r="I6" s="60">
        <v>0.143457398421249</v>
      </c>
      <c r="J6" s="60">
        <v>0.018055371971935</v>
      </c>
      <c r="K6" s="60">
        <v>1.71597374792E-4</v>
      </c>
      <c r="L6" s="60">
        <v>3.0536032467E-5</v>
      </c>
      <c r="M6" s="60">
        <v>0.065539494944333</v>
      </c>
      <c r="N6" s="60">
        <v>0.094963392417183</v>
      </c>
      <c r="O6" s="60">
        <v>0.013415053319087</v>
      </c>
      <c r="P6" s="60">
        <v>0.006007240311728</v>
      </c>
      <c r="Q6" s="60">
        <v>0.019090414517302</v>
      </c>
      <c r="R6" s="60">
        <v>0.178717193477899</v>
      </c>
      <c r="S6" s="60">
        <v>0.101019782503332</v>
      </c>
      <c r="T6" s="60">
        <v>0.318726365141752</v>
      </c>
      <c r="U6" s="60">
        <v>0.807651069896589</v>
      </c>
      <c r="V6" s="60">
        <v>0.709864681198851</v>
      </c>
      <c r="W6" s="60">
        <v>0.185928029152195</v>
      </c>
      <c r="X6" s="60">
        <v>0.050787565269539</v>
      </c>
      <c r="Y6" s="60">
        <v>0.053419724379415</v>
      </c>
      <c r="Z6" s="60">
        <v>0.582816285040558</v>
      </c>
      <c r="AA6" s="60">
        <v>0.253783468327039</v>
      </c>
      <c r="AB6" s="60">
        <v>0.134580386538423</v>
      </c>
      <c r="AC6" s="61">
        <v>0.200009506517455</v>
      </c>
    </row>
    <row r="7" ht="12.75" customHeight="1">
      <c r="A7" s="58">
        <v>4.0</v>
      </c>
      <c r="B7" s="35">
        <v>208.0</v>
      </c>
      <c r="C7" s="59">
        <v>7897.61061595279</v>
      </c>
      <c r="D7" s="60">
        <v>2.75136000267738</v>
      </c>
      <c r="E7" s="60">
        <v>21735.7447564684</v>
      </c>
      <c r="F7" s="60">
        <v>0.76257069930169</v>
      </c>
      <c r="G7" s="60">
        <v>0.023155326274836</v>
      </c>
      <c r="H7" s="60">
        <v>0.01363852623449</v>
      </c>
      <c r="I7" s="60">
        <v>0.021345278618004</v>
      </c>
      <c r="J7" s="60">
        <v>0.006502759083231</v>
      </c>
      <c r="K7" s="60">
        <v>1.5609390609E-5</v>
      </c>
      <c r="L7" s="60">
        <v>0.0</v>
      </c>
      <c r="M7" s="60">
        <v>0.608950248314582</v>
      </c>
      <c r="N7" s="60">
        <v>0.151726466068892</v>
      </c>
      <c r="O7" s="60">
        <v>0.007027803579882</v>
      </c>
      <c r="P7" s="60">
        <v>0.002097266294368</v>
      </c>
      <c r="Q7" s="60">
        <v>0.00241392611665</v>
      </c>
      <c r="R7" s="60">
        <v>0.037502819119804</v>
      </c>
      <c r="S7" s="60">
        <v>0.043879038281748</v>
      </c>
      <c r="T7" s="60">
        <v>0.081744932622905</v>
      </c>
      <c r="U7" s="60">
        <v>3.33735719262066</v>
      </c>
      <c r="V7" s="60">
        <v>0.973586059593497</v>
      </c>
      <c r="W7" s="60">
        <v>0.014641253997631</v>
      </c>
      <c r="X7" s="60">
        <v>0.004363143811059</v>
      </c>
      <c r="Y7" s="60">
        <v>0.007409542597814</v>
      </c>
      <c r="Z7" s="60">
        <v>0.894877789432915</v>
      </c>
      <c r="AA7" s="60">
        <v>0.062573948104701</v>
      </c>
      <c r="AB7" s="60">
        <v>0.027604304189514</v>
      </c>
      <c r="AC7" s="61">
        <v>0.297455080672829</v>
      </c>
    </row>
    <row r="8" ht="12.75" customHeight="1">
      <c r="A8" s="58">
        <v>5.0</v>
      </c>
      <c r="B8" s="35">
        <v>29.0</v>
      </c>
      <c r="C8" s="59">
        <v>2006.15918126248</v>
      </c>
      <c r="D8" s="60">
        <v>3.00250961201685</v>
      </c>
      <c r="E8" s="60">
        <v>4236.92734591472</v>
      </c>
      <c r="F8" s="60">
        <v>0.367059998555716</v>
      </c>
      <c r="G8" s="60">
        <v>0.02177846511463</v>
      </c>
      <c r="H8" s="60">
        <v>0.02901845895832</v>
      </c>
      <c r="I8" s="60">
        <v>0.106475154572138</v>
      </c>
      <c r="J8" s="60">
        <v>0.00705835908609</v>
      </c>
      <c r="K8" s="60">
        <v>0.051485850263017</v>
      </c>
      <c r="L8" s="60">
        <v>6.0126867691E-5</v>
      </c>
      <c r="M8" s="60">
        <v>0.073482405460632</v>
      </c>
      <c r="N8" s="60">
        <v>0.107147255882809</v>
      </c>
      <c r="O8" s="60">
        <v>0.047415606617745</v>
      </c>
      <c r="P8" s="60">
        <v>0.006576878027616</v>
      </c>
      <c r="Q8" s="60">
        <v>0.022126179229829</v>
      </c>
      <c r="R8" s="60">
        <v>0.168967765476074</v>
      </c>
      <c r="S8" s="60">
        <v>0.086047023074473</v>
      </c>
      <c r="T8" s="60">
        <v>0.272360471368936</v>
      </c>
      <c r="U8" s="60">
        <v>0.616461177933837</v>
      </c>
      <c r="V8" s="60">
        <v>0.648620560799922</v>
      </c>
      <c r="W8" s="60">
        <v>0.213035506790269</v>
      </c>
      <c r="X8" s="60">
        <v>0.048509355584005</v>
      </c>
      <c r="Y8" s="60">
        <v>0.089834576825804</v>
      </c>
      <c r="Z8" s="60">
        <v>0.459324818522182</v>
      </c>
      <c r="AA8" s="60">
        <v>0.232199331646086</v>
      </c>
      <c r="AB8" s="60">
        <v>0.285531817923135</v>
      </c>
      <c r="AC8" s="61">
        <v>0.205830261659021</v>
      </c>
    </row>
    <row r="9" ht="12.75" customHeight="1">
      <c r="A9" s="58">
        <v>6.0</v>
      </c>
      <c r="B9" s="35">
        <v>80.0</v>
      </c>
      <c r="C9" s="59">
        <v>2554.8948095666</v>
      </c>
      <c r="D9" s="60">
        <v>1.81259929978267</v>
      </c>
      <c r="E9" s="60">
        <v>4265.39438671904</v>
      </c>
      <c r="F9" s="60">
        <v>0.622950114070124</v>
      </c>
      <c r="G9" s="60">
        <v>0.016570134570612</v>
      </c>
      <c r="H9" s="60">
        <v>0.02123986029789</v>
      </c>
      <c r="I9" s="60">
        <v>0.574596571512575</v>
      </c>
      <c r="J9" s="60">
        <v>0.007746367926439</v>
      </c>
      <c r="K9" s="60">
        <v>2.3759741494E-4</v>
      </c>
      <c r="L9" s="60">
        <v>0.00169844823272</v>
      </c>
      <c r="M9" s="60">
        <v>0.009941599724</v>
      </c>
      <c r="N9" s="60">
        <v>0.015282145451856</v>
      </c>
      <c r="O9" s="60">
        <v>0.007837153958313</v>
      </c>
      <c r="P9" s="60">
        <v>0.001896820752468</v>
      </c>
      <c r="Q9" s="60">
        <v>0.008960186940037</v>
      </c>
      <c r="R9" s="60">
        <v>0.138455359427442</v>
      </c>
      <c r="S9" s="60">
        <v>0.028946645882872</v>
      </c>
      <c r="T9" s="60">
        <v>0.166591107907837</v>
      </c>
      <c r="U9" s="60">
        <v>0.315353743148056</v>
      </c>
      <c r="V9" s="60">
        <v>0.435022525662776</v>
      </c>
      <c r="W9" s="60">
        <v>0.423905799598844</v>
      </c>
      <c r="X9" s="60">
        <v>0.056665566517806</v>
      </c>
      <c r="Y9" s="60">
        <v>0.084406108220574</v>
      </c>
      <c r="Z9" s="60">
        <v>0.329495844346118</v>
      </c>
      <c r="AA9" s="60">
        <v>0.583339362056516</v>
      </c>
      <c r="AB9" s="60">
        <v>0.061123395676751</v>
      </c>
      <c r="AC9" s="61">
        <v>0.214756769568924</v>
      </c>
    </row>
    <row r="10" ht="12.75" customHeight="1">
      <c r="A10" s="58">
        <v>7.0</v>
      </c>
      <c r="B10" s="35">
        <v>134.0</v>
      </c>
      <c r="C10" s="59">
        <v>4268.14781444924</v>
      </c>
      <c r="D10" s="60">
        <v>1.57895669702308</v>
      </c>
      <c r="E10" s="60">
        <v>6404.06137586878</v>
      </c>
      <c r="F10" s="60">
        <v>0.414693485372506</v>
      </c>
      <c r="G10" s="60">
        <v>0.147731340519848</v>
      </c>
      <c r="H10" s="60">
        <v>0.137126127441772</v>
      </c>
      <c r="I10" s="60">
        <v>0.033837026806437</v>
      </c>
      <c r="J10" s="60">
        <v>0.023097531760819</v>
      </c>
      <c r="K10" s="60">
        <v>2.09428916084E-4</v>
      </c>
      <c r="L10" s="60">
        <v>6.1613990812E-5</v>
      </c>
      <c r="M10" s="60">
        <v>0.079664045011527</v>
      </c>
      <c r="N10" s="60">
        <v>0.081614906008178</v>
      </c>
      <c r="O10" s="60">
        <v>0.007933949923383</v>
      </c>
      <c r="P10" s="60">
        <v>9.72428971237E-4</v>
      </c>
      <c r="Q10" s="60">
        <v>0.005269414515872</v>
      </c>
      <c r="R10" s="60">
        <v>0.143844861204566</v>
      </c>
      <c r="S10" s="60">
        <v>0.069334077996749</v>
      </c>
      <c r="T10" s="60">
        <v>0.269303246932717</v>
      </c>
      <c r="U10" s="60">
        <v>0.848895467922706</v>
      </c>
      <c r="V10" s="60">
        <v>0.710113314631341</v>
      </c>
      <c r="W10" s="60">
        <v>0.152090698706532</v>
      </c>
      <c r="X10" s="60">
        <v>0.030272493405578</v>
      </c>
      <c r="Y10" s="60">
        <v>0.107523493256549</v>
      </c>
      <c r="Z10" s="60">
        <v>0.773040593568443</v>
      </c>
      <c r="AA10" s="60">
        <v>0.11860259196012</v>
      </c>
      <c r="AB10" s="60">
        <v>0.078710076698402</v>
      </c>
      <c r="AC10" s="61">
        <v>0.135912806021175</v>
      </c>
    </row>
    <row r="11" ht="12.75" customHeight="1">
      <c r="A11" s="58">
        <v>8.0</v>
      </c>
      <c r="B11" s="35">
        <v>18.0</v>
      </c>
      <c r="C11" s="59">
        <v>3107.96129351898</v>
      </c>
      <c r="D11" s="60">
        <v>1.80766829165121</v>
      </c>
      <c r="E11" s="60">
        <v>4838.48880194613</v>
      </c>
      <c r="F11" s="60">
        <v>0.430991201375453</v>
      </c>
      <c r="G11" s="60">
        <v>0.019363173454934</v>
      </c>
      <c r="H11" s="60">
        <v>9.55689114058E-4</v>
      </c>
      <c r="I11" s="60">
        <v>0.087362271331437</v>
      </c>
      <c r="J11" s="60">
        <v>0.326750128180035</v>
      </c>
      <c r="K11" s="60">
        <v>0.001836946770143</v>
      </c>
      <c r="L11" s="60">
        <v>0.0</v>
      </c>
      <c r="M11" s="60">
        <v>0.003259432127577</v>
      </c>
      <c r="N11" s="60">
        <v>0.032683647287612</v>
      </c>
      <c r="O11" s="60">
        <v>0.012824986876846</v>
      </c>
      <c r="P11" s="60">
        <v>0.001086108851871</v>
      </c>
      <c r="Q11" s="60">
        <v>0.235558574369408</v>
      </c>
      <c r="R11" s="60">
        <v>0.117503825723586</v>
      </c>
      <c r="S11" s="60">
        <v>0.025453314782289</v>
      </c>
      <c r="T11" s="60">
        <v>0.135361901130207</v>
      </c>
      <c r="U11" s="60">
        <v>0.306377150804242</v>
      </c>
      <c r="V11" s="60">
        <v>0.511644386426984</v>
      </c>
      <c r="W11" s="60">
        <v>0.320179843924294</v>
      </c>
      <c r="X11" s="60">
        <v>0.02971011073267</v>
      </c>
      <c r="Y11" s="60">
        <v>0.082910103360496</v>
      </c>
      <c r="Z11" s="60">
        <v>0.312328830618648</v>
      </c>
      <c r="AA11" s="60">
        <v>0.541758838836103</v>
      </c>
      <c r="AB11" s="60">
        <v>0.112208578875938</v>
      </c>
      <c r="AC11" s="61">
        <v>0.265362020831255</v>
      </c>
    </row>
    <row r="12" ht="12.75" customHeight="1">
      <c r="A12" s="58">
        <v>9.0</v>
      </c>
      <c r="B12" s="35">
        <v>92.0</v>
      </c>
      <c r="C12" s="59">
        <v>431.576417983363</v>
      </c>
      <c r="D12" s="60">
        <v>18.4031358638481</v>
      </c>
      <c r="E12" s="60">
        <v>4335.79945010218</v>
      </c>
      <c r="F12" s="60">
        <v>0.10354216809628</v>
      </c>
      <c r="G12" s="60">
        <v>0.030103158523665</v>
      </c>
      <c r="H12" s="60">
        <v>9.13261857805E-4</v>
      </c>
      <c r="I12" s="60">
        <v>0.023389827982351</v>
      </c>
      <c r="J12" s="60">
        <v>0.003163828683772</v>
      </c>
      <c r="K12" s="60">
        <v>3.33849760762E-4</v>
      </c>
      <c r="L12" s="60">
        <v>0.0</v>
      </c>
      <c r="M12" s="60">
        <v>0.023570674303043</v>
      </c>
      <c r="N12" s="60">
        <v>0.278402117686098</v>
      </c>
      <c r="O12" s="60">
        <v>0.056920938994138</v>
      </c>
      <c r="P12" s="60">
        <v>0.008536206765094</v>
      </c>
      <c r="Q12" s="60">
        <v>0.001461155157726</v>
      </c>
      <c r="R12" s="60">
        <v>0.070851404650376</v>
      </c>
      <c r="S12" s="60">
        <v>0.1522324794543</v>
      </c>
      <c r="T12" s="60">
        <v>0.350121096180871</v>
      </c>
      <c r="U12" s="60">
        <v>0.255378712914166</v>
      </c>
      <c r="V12" s="60">
        <v>0.578379955581187</v>
      </c>
      <c r="W12" s="60">
        <v>0.189994601037334</v>
      </c>
      <c r="X12" s="60">
        <v>0.050197014193974</v>
      </c>
      <c r="Y12" s="60">
        <v>0.181428429187505</v>
      </c>
      <c r="Z12" s="60">
        <v>0.116076809042447</v>
      </c>
      <c r="AA12" s="60">
        <v>0.028545627561923</v>
      </c>
      <c r="AB12" s="60">
        <v>0.850468247924331</v>
      </c>
      <c r="AC12" s="61">
        <v>0.626410105555603</v>
      </c>
    </row>
    <row r="13" ht="12.75" customHeight="1">
      <c r="A13" s="44" t="s">
        <v>4056</v>
      </c>
      <c r="B13" s="35">
        <v>1360.0</v>
      </c>
      <c r="C13" s="59">
        <v>3234.60629581409</v>
      </c>
      <c r="D13" s="60">
        <v>3.52687444349052</v>
      </c>
      <c r="E13" s="60">
        <v>7219.33796922943</v>
      </c>
      <c r="F13" s="60">
        <v>0.433574489945172</v>
      </c>
      <c r="G13" s="60">
        <v>0.039433981646464</v>
      </c>
      <c r="H13" s="60">
        <v>0.023197961023397</v>
      </c>
      <c r="I13" s="60">
        <v>0.10842366855876</v>
      </c>
      <c r="J13" s="60">
        <v>0.016580648036199</v>
      </c>
      <c r="K13" s="60">
        <v>0.001355914099962</v>
      </c>
      <c r="L13" s="60">
        <v>1.53418806356E-4</v>
      </c>
      <c r="M13" s="60">
        <v>0.138358840474171</v>
      </c>
      <c r="N13" s="60">
        <v>0.16206337306821</v>
      </c>
      <c r="O13" s="60">
        <v>0.027651294409723</v>
      </c>
      <c r="P13" s="60">
        <v>0.008855125490212</v>
      </c>
      <c r="Q13" s="60">
        <v>0.013518136580687</v>
      </c>
      <c r="R13" s="60">
        <v>0.118796859443205</v>
      </c>
      <c r="S13" s="60">
        <v>0.102126444253348</v>
      </c>
      <c r="T13" s="60">
        <v>0.239484334109307</v>
      </c>
      <c r="U13" s="60">
        <v>1.1434987896699</v>
      </c>
      <c r="V13" s="60">
        <v>0.717593271862148</v>
      </c>
      <c r="W13" s="60">
        <v>0.168237536320813</v>
      </c>
      <c r="X13" s="60">
        <v>0.048156530192125</v>
      </c>
      <c r="Y13" s="60">
        <v>0.065277367507268</v>
      </c>
      <c r="Z13" s="60">
        <v>0.577983324262589</v>
      </c>
      <c r="AA13" s="60">
        <v>0.184227599457168</v>
      </c>
      <c r="AB13" s="60">
        <v>0.214729867977743</v>
      </c>
      <c r="AC13" s="61">
        <v>0.243830388313432</v>
      </c>
    </row>
    <row r="16" ht="12.75" customHeight="1">
      <c r="A16" s="50" t="s">
        <v>4099</v>
      </c>
      <c r="B16" s="51" t="s">
        <v>4039</v>
      </c>
      <c r="C16" s="52" t="s">
        <v>4040</v>
      </c>
      <c r="H16" s="62" t="s">
        <v>4099</v>
      </c>
      <c r="I16" s="33"/>
      <c r="J16" s="33"/>
      <c r="K16" s="33"/>
      <c r="L16" s="34"/>
      <c r="M16" s="63" t="s">
        <v>4101</v>
      </c>
      <c r="N16" s="33"/>
      <c r="O16" s="33"/>
      <c r="P16" s="33"/>
      <c r="Q16" s="33"/>
      <c r="R16" s="33"/>
      <c r="S16" s="34"/>
      <c r="T16" s="63" t="s">
        <v>4102</v>
      </c>
      <c r="U16" s="33"/>
      <c r="V16" s="64" t="s">
        <v>4103</v>
      </c>
      <c r="W16" s="33"/>
      <c r="X16" s="64" t="s">
        <v>4104</v>
      </c>
      <c r="Y16" s="33"/>
      <c r="Z16" s="64" t="s">
        <v>4035</v>
      </c>
      <c r="AA16" s="34"/>
    </row>
    <row r="17" ht="12.75" customHeight="1">
      <c r="A17" s="54">
        <v>1.0</v>
      </c>
      <c r="B17" s="55">
        <v>791.542429020829</v>
      </c>
      <c r="C17" s="56">
        <v>10.834291098017</v>
      </c>
      <c r="H17" s="65">
        <v>1.0</v>
      </c>
      <c r="I17" s="66" t="s">
        <v>4105</v>
      </c>
      <c r="M17" s="67" t="s">
        <v>4106</v>
      </c>
      <c r="S17" s="38"/>
      <c r="T17" s="68" t="s">
        <v>4107</v>
      </c>
      <c r="V17" s="67" t="s">
        <v>4107</v>
      </c>
      <c r="X17" s="67" t="s">
        <v>4108</v>
      </c>
      <c r="Z17" s="67" t="s">
        <v>4109</v>
      </c>
      <c r="AA17" s="38"/>
    </row>
    <row r="18" ht="12.75" customHeight="1">
      <c r="A18" s="58">
        <v>2.0</v>
      </c>
      <c r="B18" s="59">
        <v>1937.34839615989</v>
      </c>
      <c r="C18" s="60">
        <v>2.81505013772013</v>
      </c>
      <c r="H18" s="65">
        <v>2.0</v>
      </c>
      <c r="I18" s="69" t="s">
        <v>4110</v>
      </c>
      <c r="M18" s="67" t="s">
        <v>4111</v>
      </c>
      <c r="S18" s="38"/>
      <c r="T18" s="68" t="s">
        <v>4107</v>
      </c>
      <c r="V18" s="67" t="s">
        <v>4112</v>
      </c>
      <c r="X18" s="67" t="s">
        <v>4113</v>
      </c>
      <c r="Z18" s="67" t="s">
        <v>4112</v>
      </c>
      <c r="AA18" s="38"/>
    </row>
    <row r="19" ht="12.75" customHeight="1">
      <c r="A19" s="58">
        <v>3.0</v>
      </c>
      <c r="B19" s="59">
        <v>2555.51827188172</v>
      </c>
      <c r="C19" s="60">
        <v>1.8092655418175</v>
      </c>
      <c r="H19" s="65">
        <v>3.0</v>
      </c>
      <c r="I19" s="69" t="s">
        <v>4114</v>
      </c>
      <c r="M19" s="67" t="s">
        <v>4115</v>
      </c>
      <c r="S19" s="38"/>
      <c r="T19" s="68" t="s">
        <v>4107</v>
      </c>
      <c r="V19" s="67" t="s">
        <v>4107</v>
      </c>
      <c r="X19" s="67" t="s">
        <v>4116</v>
      </c>
      <c r="Z19" s="67" t="s">
        <v>4112</v>
      </c>
      <c r="AA19" s="38"/>
    </row>
    <row r="20" ht="12.75" customHeight="1">
      <c r="A20" s="58">
        <v>4.0</v>
      </c>
      <c r="B20" s="59">
        <v>7897.61061595279</v>
      </c>
      <c r="C20" s="60">
        <v>2.75136000267738</v>
      </c>
      <c r="H20" s="65">
        <v>4.0</v>
      </c>
      <c r="I20" s="66" t="s">
        <v>4117</v>
      </c>
      <c r="M20" s="67" t="s">
        <v>4118</v>
      </c>
      <c r="S20" s="38"/>
      <c r="T20" s="68" t="s">
        <v>4119</v>
      </c>
      <c r="V20" s="67" t="s">
        <v>4109</v>
      </c>
      <c r="X20" s="67" t="s">
        <v>4113</v>
      </c>
      <c r="Z20" s="67" t="s">
        <v>4109</v>
      </c>
      <c r="AA20" s="38"/>
    </row>
    <row r="21" ht="12.75" customHeight="1">
      <c r="A21" s="58">
        <v>5.0</v>
      </c>
      <c r="B21" s="59">
        <v>2006.15918126248</v>
      </c>
      <c r="C21" s="60">
        <v>3.00250961201685</v>
      </c>
      <c r="H21" s="65">
        <v>5.0</v>
      </c>
      <c r="I21" s="69" t="s">
        <v>4120</v>
      </c>
      <c r="M21" s="67" t="s">
        <v>4121</v>
      </c>
      <c r="S21" s="38"/>
      <c r="T21" s="70" t="s">
        <v>4107</v>
      </c>
      <c r="V21" s="67" t="s">
        <v>4107</v>
      </c>
      <c r="X21" s="67" t="s">
        <v>4116</v>
      </c>
      <c r="Z21" s="67" t="s">
        <v>4112</v>
      </c>
      <c r="AA21" s="38"/>
    </row>
    <row r="22" ht="12.75" customHeight="1">
      <c r="A22" s="58">
        <v>6.0</v>
      </c>
      <c r="B22" s="59">
        <v>2554.8948095666</v>
      </c>
      <c r="C22" s="60">
        <v>1.81259929978267</v>
      </c>
      <c r="H22" s="65">
        <v>6.0</v>
      </c>
      <c r="I22" s="66" t="s">
        <v>4122</v>
      </c>
      <c r="M22" s="67" t="s">
        <v>4123</v>
      </c>
      <c r="S22" s="38"/>
      <c r="T22" s="68" t="s">
        <v>4107</v>
      </c>
      <c r="V22" s="67" t="s">
        <v>4109</v>
      </c>
      <c r="X22" s="67" t="s">
        <v>4124</v>
      </c>
      <c r="Z22" s="67" t="s">
        <v>4112</v>
      </c>
      <c r="AA22" s="38"/>
    </row>
    <row r="23" ht="12.75" customHeight="1">
      <c r="A23" s="58">
        <v>7.0</v>
      </c>
      <c r="B23" s="59">
        <v>4268.14781444924</v>
      </c>
      <c r="C23" s="60">
        <v>1.57895669702308</v>
      </c>
      <c r="H23" s="65">
        <v>7.0</v>
      </c>
      <c r="I23" s="66" t="s">
        <v>4125</v>
      </c>
      <c r="M23" s="67" t="s">
        <v>4126</v>
      </c>
      <c r="S23" s="38"/>
      <c r="T23" s="68" t="s">
        <v>4112</v>
      </c>
      <c r="V23" s="67" t="s">
        <v>4112</v>
      </c>
      <c r="X23" s="67" t="s">
        <v>4113</v>
      </c>
      <c r="Z23" s="67" t="s">
        <v>4107</v>
      </c>
      <c r="AA23" s="38"/>
    </row>
    <row r="24" ht="12.75" customHeight="1">
      <c r="A24" s="58">
        <v>8.0</v>
      </c>
      <c r="B24" s="59">
        <v>3107.96129351898</v>
      </c>
      <c r="C24" s="60">
        <v>1.80766829165121</v>
      </c>
      <c r="H24" s="65">
        <v>8.0</v>
      </c>
      <c r="I24" s="69" t="s">
        <v>4127</v>
      </c>
      <c r="M24" s="67" t="s">
        <v>4128</v>
      </c>
      <c r="S24" s="38"/>
      <c r="T24" s="68" t="s">
        <v>4107</v>
      </c>
      <c r="V24" s="67" t="s">
        <v>4112</v>
      </c>
      <c r="X24" s="67" t="s">
        <v>4124</v>
      </c>
      <c r="Z24" s="67" t="s">
        <v>4112</v>
      </c>
      <c r="AA24" s="38"/>
    </row>
    <row r="25" ht="12.75" customHeight="1">
      <c r="A25" s="58">
        <v>9.0</v>
      </c>
      <c r="B25" s="59">
        <v>431.576417983363</v>
      </c>
      <c r="C25" s="60">
        <v>18.4031358638481</v>
      </c>
      <c r="H25" s="71">
        <v>9.0</v>
      </c>
      <c r="I25" s="72" t="s">
        <v>4129</v>
      </c>
      <c r="J25" s="42"/>
      <c r="K25" s="42"/>
      <c r="L25" s="42"/>
      <c r="M25" s="73" t="s">
        <v>4130</v>
      </c>
      <c r="N25" s="42"/>
      <c r="O25" s="42"/>
      <c r="P25" s="42"/>
      <c r="Q25" s="42"/>
      <c r="R25" s="42"/>
      <c r="S25" s="43"/>
      <c r="T25" s="74" t="s">
        <v>4107</v>
      </c>
      <c r="U25" s="42"/>
      <c r="V25" s="73" t="s">
        <v>4107</v>
      </c>
      <c r="W25" s="42"/>
      <c r="X25" s="73" t="s">
        <v>4108</v>
      </c>
      <c r="Y25" s="42"/>
      <c r="Z25" s="73" t="s">
        <v>4131</v>
      </c>
      <c r="AA25" s="43"/>
    </row>
    <row r="26" ht="12.75" customHeight="1">
      <c r="A26" s="14"/>
      <c r="B26" s="59"/>
      <c r="C26" s="60"/>
    </row>
    <row r="27" ht="12.75" customHeight="1">
      <c r="A27" s="14"/>
    </row>
    <row r="28" ht="15.75" customHeight="1"/>
    <row r="29" ht="15.75" customHeight="1"/>
    <row r="30" ht="12.75" customHeight="1">
      <c r="A30" s="14"/>
    </row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2.75" customHeight="1">
      <c r="A48" s="15" t="s">
        <v>4132</v>
      </c>
    </row>
    <row r="49" ht="12.75" customHeight="1">
      <c r="A49" s="75"/>
      <c r="B49" s="51" t="s">
        <v>4133</v>
      </c>
      <c r="C49" s="52" t="s">
        <v>4134</v>
      </c>
      <c r="D49" s="52" t="s">
        <v>4135</v>
      </c>
      <c r="E49" s="52" t="s">
        <v>4136</v>
      </c>
      <c r="F49" s="53" t="s">
        <v>4137</v>
      </c>
    </row>
    <row r="50" ht="12.75" customHeight="1">
      <c r="A50" s="54" t="s">
        <v>4138</v>
      </c>
      <c r="B50" s="54" t="s">
        <v>4139</v>
      </c>
      <c r="C50" s="54" t="s">
        <v>4140</v>
      </c>
      <c r="D50" s="76" t="s">
        <v>4141</v>
      </c>
      <c r="E50" s="77">
        <v>8.0</v>
      </c>
      <c r="F50" s="77" t="s">
        <v>4142</v>
      </c>
      <c r="G50" s="77" t="s">
        <v>4143</v>
      </c>
      <c r="H50" s="78" t="s">
        <v>4144</v>
      </c>
    </row>
    <row r="51" ht="12.75" customHeight="1">
      <c r="A51" s="54"/>
      <c r="B51" s="58" t="s">
        <v>4145</v>
      </c>
      <c r="C51" s="79" t="s">
        <v>4146</v>
      </c>
      <c r="D51" s="80">
        <v>1351.0</v>
      </c>
      <c r="E51" s="80" t="s">
        <v>4147</v>
      </c>
      <c r="F51" s="81"/>
      <c r="G51" s="82"/>
      <c r="H51" s="83"/>
    </row>
    <row r="52" ht="12.75" customHeight="1">
      <c r="A52" s="84"/>
      <c r="B52" s="58" t="s">
        <v>4056</v>
      </c>
      <c r="C52" s="79" t="s">
        <v>4148</v>
      </c>
      <c r="D52" s="80">
        <v>1359.0</v>
      </c>
      <c r="E52" s="81"/>
      <c r="F52" s="81"/>
      <c r="G52" s="82"/>
      <c r="H52" s="83"/>
    </row>
    <row r="53" ht="12.75" customHeight="1">
      <c r="A53" s="58" t="s">
        <v>4149</v>
      </c>
      <c r="B53" s="58" t="s">
        <v>4139</v>
      </c>
      <c r="C53" s="58" t="s">
        <v>4140</v>
      </c>
      <c r="D53" s="79" t="s">
        <v>4150</v>
      </c>
      <c r="E53" s="80">
        <v>8.0</v>
      </c>
      <c r="F53" s="80" t="s">
        <v>4151</v>
      </c>
      <c r="G53" s="80" t="s">
        <v>4152</v>
      </c>
      <c r="H53" s="85" t="s">
        <v>4144</v>
      </c>
    </row>
    <row r="54" ht="12.75" customHeight="1">
      <c r="A54" s="58"/>
      <c r="B54" s="58" t="s">
        <v>4145</v>
      </c>
      <c r="C54" s="79" t="s">
        <v>4153</v>
      </c>
      <c r="D54" s="80">
        <v>1351.0</v>
      </c>
      <c r="E54" s="80" t="s">
        <v>4154</v>
      </c>
      <c r="F54" s="81"/>
      <c r="G54" s="82"/>
      <c r="H54" s="83"/>
    </row>
    <row r="55" ht="12.75" customHeight="1">
      <c r="A55" s="86"/>
      <c r="B55" s="58" t="s">
        <v>4056</v>
      </c>
      <c r="C55" s="79" t="s">
        <v>4155</v>
      </c>
      <c r="D55" s="80">
        <v>1359.0</v>
      </c>
      <c r="E55" s="81"/>
      <c r="F55" s="81"/>
      <c r="G55" s="82"/>
      <c r="H55" s="83"/>
    </row>
    <row r="56" ht="12.75" customHeight="1">
      <c r="A56" s="58" t="s">
        <v>4156</v>
      </c>
      <c r="B56" s="58" t="s">
        <v>4139</v>
      </c>
      <c r="C56" s="58" t="s">
        <v>4140</v>
      </c>
      <c r="D56" s="79" t="s">
        <v>4157</v>
      </c>
      <c r="E56" s="80">
        <v>8.0</v>
      </c>
      <c r="F56" s="80" t="s">
        <v>4158</v>
      </c>
      <c r="G56" s="80" t="s">
        <v>4159</v>
      </c>
      <c r="H56" s="85" t="s">
        <v>4144</v>
      </c>
    </row>
    <row r="57" ht="12.75" customHeight="1">
      <c r="A57" s="58"/>
      <c r="B57" s="58" t="s">
        <v>4145</v>
      </c>
      <c r="C57" s="79" t="s">
        <v>4160</v>
      </c>
      <c r="D57" s="80">
        <v>1351.0</v>
      </c>
      <c r="E57" s="80" t="s">
        <v>4161</v>
      </c>
      <c r="F57" s="81"/>
      <c r="G57" s="82"/>
      <c r="H57" s="83"/>
    </row>
    <row r="58" ht="12.75" customHeight="1">
      <c r="A58" s="86"/>
      <c r="B58" s="58" t="s">
        <v>4056</v>
      </c>
      <c r="C58" s="79" t="s">
        <v>4162</v>
      </c>
      <c r="D58" s="80">
        <v>1359.0</v>
      </c>
      <c r="E58" s="81"/>
      <c r="F58" s="81"/>
      <c r="G58" s="82"/>
      <c r="H58" s="83"/>
    </row>
    <row r="59" ht="12.75" customHeight="1">
      <c r="A59" s="58" t="s">
        <v>4163</v>
      </c>
      <c r="B59" s="58" t="s">
        <v>4139</v>
      </c>
      <c r="C59" s="58" t="s">
        <v>4140</v>
      </c>
      <c r="D59" s="79" t="s">
        <v>4164</v>
      </c>
      <c r="E59" s="80">
        <v>8.0</v>
      </c>
      <c r="F59" s="80" t="s">
        <v>4165</v>
      </c>
      <c r="G59" s="80" t="s">
        <v>4166</v>
      </c>
      <c r="H59" s="85" t="s">
        <v>4144</v>
      </c>
    </row>
    <row r="60" ht="12.75" customHeight="1">
      <c r="A60" s="58"/>
      <c r="B60" s="58" t="s">
        <v>4145</v>
      </c>
      <c r="C60" s="79" t="s">
        <v>4167</v>
      </c>
      <c r="D60" s="80">
        <v>1351.0</v>
      </c>
      <c r="E60" s="80" t="s">
        <v>4168</v>
      </c>
      <c r="F60" s="81"/>
      <c r="G60" s="82"/>
      <c r="H60" s="83"/>
    </row>
    <row r="61" ht="12.75" customHeight="1">
      <c r="A61" s="86"/>
      <c r="B61" s="58" t="s">
        <v>4056</v>
      </c>
      <c r="C61" s="79" t="s">
        <v>4169</v>
      </c>
      <c r="D61" s="80">
        <v>1359.0</v>
      </c>
      <c r="E61" s="81"/>
      <c r="F61" s="81"/>
      <c r="G61" s="82"/>
      <c r="H61" s="83"/>
    </row>
    <row r="62" ht="12.75" customHeight="1">
      <c r="A62" s="58" t="s">
        <v>4170</v>
      </c>
      <c r="B62" s="58" t="s">
        <v>4139</v>
      </c>
      <c r="C62" s="58" t="s">
        <v>4140</v>
      </c>
      <c r="D62" s="79" t="s">
        <v>4171</v>
      </c>
      <c r="E62" s="80">
        <v>8.0</v>
      </c>
      <c r="F62" s="80" t="s">
        <v>4172</v>
      </c>
      <c r="G62" s="80" t="s">
        <v>4173</v>
      </c>
      <c r="H62" s="85" t="s">
        <v>4144</v>
      </c>
    </row>
    <row r="63" ht="12.75" customHeight="1">
      <c r="A63" s="58"/>
      <c r="B63" s="58" t="s">
        <v>4145</v>
      </c>
      <c r="C63" s="79" t="s">
        <v>4174</v>
      </c>
      <c r="D63" s="80">
        <v>1351.0</v>
      </c>
      <c r="E63" s="80" t="s">
        <v>4175</v>
      </c>
      <c r="F63" s="81"/>
      <c r="G63" s="82"/>
      <c r="H63" s="83"/>
    </row>
    <row r="64" ht="12.75" customHeight="1">
      <c r="A64" s="86"/>
      <c r="B64" s="58" t="s">
        <v>4056</v>
      </c>
      <c r="C64" s="79" t="s">
        <v>4176</v>
      </c>
      <c r="D64" s="80">
        <v>1359.0</v>
      </c>
      <c r="E64" s="81"/>
      <c r="F64" s="81"/>
      <c r="G64" s="82"/>
      <c r="H64" s="83"/>
    </row>
    <row r="65" ht="12.75" customHeight="1">
      <c r="A65" s="58" t="s">
        <v>4177</v>
      </c>
      <c r="B65" s="58" t="s">
        <v>4139</v>
      </c>
      <c r="C65" s="58" t="s">
        <v>4140</v>
      </c>
      <c r="D65" s="79" t="s">
        <v>4178</v>
      </c>
      <c r="E65" s="80">
        <v>8.0</v>
      </c>
      <c r="F65" s="80" t="s">
        <v>4179</v>
      </c>
      <c r="G65" s="80" t="s">
        <v>4180</v>
      </c>
      <c r="H65" s="85" t="s">
        <v>4144</v>
      </c>
    </row>
    <row r="66" ht="12.75" customHeight="1">
      <c r="A66" s="58"/>
      <c r="B66" s="58" t="s">
        <v>4145</v>
      </c>
      <c r="C66" s="79" t="s">
        <v>4181</v>
      </c>
      <c r="D66" s="80">
        <v>1351.0</v>
      </c>
      <c r="E66" s="80" t="s">
        <v>4182</v>
      </c>
      <c r="F66" s="81"/>
      <c r="G66" s="82"/>
      <c r="H66" s="83"/>
    </row>
    <row r="67" ht="12.75" customHeight="1">
      <c r="A67" s="86"/>
      <c r="B67" s="58" t="s">
        <v>4056</v>
      </c>
      <c r="C67" s="79" t="s">
        <v>4183</v>
      </c>
      <c r="D67" s="80">
        <v>1359.0</v>
      </c>
      <c r="E67" s="81"/>
      <c r="F67" s="81"/>
      <c r="G67" s="82"/>
      <c r="H67" s="83"/>
    </row>
    <row r="68" ht="12.75" customHeight="1">
      <c r="A68" s="58" t="s">
        <v>4184</v>
      </c>
      <c r="B68" s="58" t="s">
        <v>4139</v>
      </c>
      <c r="C68" s="58" t="s">
        <v>4140</v>
      </c>
      <c r="D68" s="79" t="s">
        <v>4185</v>
      </c>
      <c r="E68" s="80">
        <v>8.0</v>
      </c>
      <c r="F68" s="80" t="s">
        <v>4186</v>
      </c>
      <c r="G68" s="80" t="s">
        <v>4187</v>
      </c>
      <c r="H68" s="85" t="s">
        <v>4144</v>
      </c>
    </row>
    <row r="69" ht="12.75" customHeight="1">
      <c r="A69" s="58"/>
      <c r="B69" s="58" t="s">
        <v>4145</v>
      </c>
      <c r="C69" s="79" t="s">
        <v>4188</v>
      </c>
      <c r="D69" s="80">
        <v>1351.0</v>
      </c>
      <c r="E69" s="80" t="s">
        <v>4189</v>
      </c>
      <c r="F69" s="81"/>
      <c r="G69" s="82"/>
      <c r="H69" s="83"/>
    </row>
    <row r="70" ht="12.75" customHeight="1">
      <c r="A70" s="86"/>
      <c r="B70" s="58" t="s">
        <v>4056</v>
      </c>
      <c r="C70" s="79" t="s">
        <v>4190</v>
      </c>
      <c r="D70" s="80">
        <v>1359.0</v>
      </c>
      <c r="E70" s="81"/>
      <c r="F70" s="81"/>
      <c r="G70" s="82"/>
      <c r="H70" s="83"/>
    </row>
    <row r="71" ht="12.75" customHeight="1">
      <c r="A71" s="58" t="s">
        <v>4191</v>
      </c>
      <c r="B71" s="58" t="s">
        <v>4139</v>
      </c>
      <c r="C71" s="58" t="s">
        <v>4140</v>
      </c>
      <c r="D71" s="79" t="s">
        <v>4192</v>
      </c>
      <c r="E71" s="80">
        <v>8.0</v>
      </c>
      <c r="F71" s="80" t="s">
        <v>4193</v>
      </c>
      <c r="G71" s="80" t="s">
        <v>4194</v>
      </c>
      <c r="H71" s="85" t="s">
        <v>4144</v>
      </c>
    </row>
    <row r="72" ht="12.75" customHeight="1">
      <c r="A72" s="58"/>
      <c r="B72" s="58" t="s">
        <v>4145</v>
      </c>
      <c r="C72" s="79" t="s">
        <v>4195</v>
      </c>
      <c r="D72" s="80">
        <v>1351.0</v>
      </c>
      <c r="E72" s="80" t="s">
        <v>4175</v>
      </c>
      <c r="F72" s="81"/>
      <c r="G72" s="82"/>
      <c r="H72" s="83"/>
    </row>
    <row r="73" ht="12.75" customHeight="1">
      <c r="A73" s="86"/>
      <c r="B73" s="58" t="s">
        <v>4056</v>
      </c>
      <c r="C73" s="79" t="s">
        <v>4196</v>
      </c>
      <c r="D73" s="80">
        <v>1359.0</v>
      </c>
      <c r="E73" s="81"/>
      <c r="F73" s="81"/>
      <c r="G73" s="82"/>
      <c r="H73" s="83"/>
    </row>
    <row r="74" ht="12.75" customHeight="1">
      <c r="A74" s="58" t="s">
        <v>4197</v>
      </c>
      <c r="B74" s="58" t="s">
        <v>4139</v>
      </c>
      <c r="C74" s="58" t="s">
        <v>4140</v>
      </c>
      <c r="D74" s="79" t="s">
        <v>4198</v>
      </c>
      <c r="E74" s="80">
        <v>8.0</v>
      </c>
      <c r="F74" s="80" t="s">
        <v>4199</v>
      </c>
      <c r="G74" s="80" t="s">
        <v>4200</v>
      </c>
      <c r="H74" s="85" t="s">
        <v>4144</v>
      </c>
    </row>
    <row r="75" ht="12.75" customHeight="1">
      <c r="A75" s="58"/>
      <c r="B75" s="58" t="s">
        <v>4145</v>
      </c>
      <c r="C75" s="79" t="s">
        <v>4201</v>
      </c>
      <c r="D75" s="80">
        <v>1351.0</v>
      </c>
      <c r="E75" s="80" t="s">
        <v>4144</v>
      </c>
      <c r="F75" s="81"/>
      <c r="G75" s="82"/>
      <c r="H75" s="83"/>
    </row>
    <row r="76" ht="12.75" customHeight="1">
      <c r="A76" s="86"/>
      <c r="B76" s="58" t="s">
        <v>4056</v>
      </c>
      <c r="C76" s="79" t="s">
        <v>4202</v>
      </c>
      <c r="D76" s="80">
        <v>1359.0</v>
      </c>
      <c r="E76" s="81"/>
      <c r="F76" s="81"/>
      <c r="G76" s="82"/>
      <c r="H76" s="83"/>
    </row>
    <row r="77" ht="12.75" customHeight="1">
      <c r="A77" s="58" t="s">
        <v>4203</v>
      </c>
      <c r="B77" s="58" t="s">
        <v>4139</v>
      </c>
      <c r="C77" s="58" t="s">
        <v>4140</v>
      </c>
      <c r="D77" s="79" t="s">
        <v>4144</v>
      </c>
      <c r="E77" s="80">
        <v>8.0</v>
      </c>
      <c r="F77" s="80" t="s">
        <v>4144</v>
      </c>
      <c r="G77" s="80" t="s">
        <v>4204</v>
      </c>
      <c r="H77" s="85" t="s">
        <v>4144</v>
      </c>
    </row>
    <row r="78" ht="12.75" customHeight="1">
      <c r="A78" s="58"/>
      <c r="B78" s="58" t="s">
        <v>4145</v>
      </c>
      <c r="C78" s="79" t="s">
        <v>4182</v>
      </c>
      <c r="D78" s="80">
        <v>1351.0</v>
      </c>
      <c r="E78" s="80" t="s">
        <v>4144</v>
      </c>
      <c r="F78" s="81"/>
      <c r="G78" s="82"/>
      <c r="H78" s="83"/>
    </row>
    <row r="79" ht="12.75" customHeight="1">
      <c r="A79" s="86"/>
      <c r="B79" s="58" t="s">
        <v>4056</v>
      </c>
      <c r="C79" s="79" t="s">
        <v>4182</v>
      </c>
      <c r="D79" s="80">
        <v>1359.0</v>
      </c>
      <c r="E79" s="81"/>
      <c r="F79" s="81"/>
      <c r="G79" s="82"/>
      <c r="H79" s="83"/>
    </row>
    <row r="80" ht="12.75" customHeight="1">
      <c r="A80" s="58" t="s">
        <v>4205</v>
      </c>
      <c r="B80" s="58" t="s">
        <v>4139</v>
      </c>
      <c r="C80" s="58" t="s">
        <v>4140</v>
      </c>
      <c r="D80" s="79" t="s">
        <v>4206</v>
      </c>
      <c r="E80" s="80">
        <v>8.0</v>
      </c>
      <c r="F80" s="80" t="s">
        <v>4207</v>
      </c>
      <c r="G80" s="80" t="s">
        <v>4208</v>
      </c>
      <c r="H80" s="85" t="s">
        <v>4144</v>
      </c>
    </row>
    <row r="81" ht="12.75" customHeight="1">
      <c r="A81" s="58"/>
      <c r="B81" s="58" t="s">
        <v>4145</v>
      </c>
      <c r="C81" s="79" t="s">
        <v>4209</v>
      </c>
      <c r="D81" s="80">
        <v>1351.0</v>
      </c>
      <c r="E81" s="80" t="s">
        <v>4210</v>
      </c>
      <c r="F81" s="81"/>
      <c r="G81" s="82"/>
      <c r="H81" s="83"/>
    </row>
    <row r="82" ht="12.75" customHeight="1">
      <c r="A82" s="86"/>
      <c r="B82" s="58" t="s">
        <v>4056</v>
      </c>
      <c r="C82" s="79" t="s">
        <v>4211</v>
      </c>
      <c r="D82" s="80">
        <v>1359.0</v>
      </c>
      <c r="E82" s="81"/>
      <c r="F82" s="81"/>
      <c r="G82" s="82"/>
      <c r="H82" s="83"/>
    </row>
    <row r="83" ht="12.75" customHeight="1">
      <c r="A83" s="58" t="s">
        <v>4212</v>
      </c>
      <c r="B83" s="58" t="s">
        <v>4139</v>
      </c>
      <c r="C83" s="58" t="s">
        <v>4140</v>
      </c>
      <c r="D83" s="79" t="s">
        <v>4213</v>
      </c>
      <c r="E83" s="80">
        <v>8.0</v>
      </c>
      <c r="F83" s="80" t="s">
        <v>4214</v>
      </c>
      <c r="G83" s="80" t="s">
        <v>4215</v>
      </c>
      <c r="H83" s="85" t="s">
        <v>4144</v>
      </c>
    </row>
    <row r="84" ht="12.75" customHeight="1">
      <c r="A84" s="58"/>
      <c r="B84" s="58" t="s">
        <v>4145</v>
      </c>
      <c r="C84" s="79" t="s">
        <v>4216</v>
      </c>
      <c r="D84" s="80">
        <v>1351.0</v>
      </c>
      <c r="E84" s="80" t="s">
        <v>4217</v>
      </c>
      <c r="F84" s="81"/>
      <c r="G84" s="82"/>
      <c r="H84" s="83"/>
    </row>
    <row r="85" ht="12.75" customHeight="1">
      <c r="A85" s="86"/>
      <c r="B85" s="58" t="s">
        <v>4056</v>
      </c>
      <c r="C85" s="79" t="s">
        <v>4218</v>
      </c>
      <c r="D85" s="80">
        <v>1359.0</v>
      </c>
      <c r="E85" s="81"/>
      <c r="F85" s="81"/>
      <c r="G85" s="82"/>
      <c r="H85" s="83"/>
    </row>
    <row r="86" ht="12.75" customHeight="1">
      <c r="A86" s="58" t="s">
        <v>4219</v>
      </c>
      <c r="B86" s="58" t="s">
        <v>4139</v>
      </c>
      <c r="C86" s="58" t="s">
        <v>4140</v>
      </c>
      <c r="D86" s="79" t="s">
        <v>4220</v>
      </c>
      <c r="E86" s="80">
        <v>8.0</v>
      </c>
      <c r="F86" s="80" t="s">
        <v>4221</v>
      </c>
      <c r="G86" s="80" t="s">
        <v>4222</v>
      </c>
      <c r="H86" s="85" t="s">
        <v>4144</v>
      </c>
    </row>
    <row r="87" ht="12.75" customHeight="1">
      <c r="A87" s="58"/>
      <c r="B87" s="58" t="s">
        <v>4145</v>
      </c>
      <c r="C87" s="79" t="s">
        <v>4223</v>
      </c>
      <c r="D87" s="80">
        <v>1351.0</v>
      </c>
      <c r="E87" s="80" t="s">
        <v>4175</v>
      </c>
      <c r="F87" s="81"/>
      <c r="G87" s="82"/>
      <c r="H87" s="83"/>
    </row>
    <row r="88" ht="12.75" customHeight="1">
      <c r="A88" s="86"/>
      <c r="B88" s="58" t="s">
        <v>4056</v>
      </c>
      <c r="C88" s="79" t="s">
        <v>4224</v>
      </c>
      <c r="D88" s="80">
        <v>1359.0</v>
      </c>
      <c r="E88" s="81"/>
      <c r="F88" s="81"/>
      <c r="G88" s="82"/>
      <c r="H88" s="83"/>
    </row>
    <row r="89" ht="12.75" customHeight="1">
      <c r="A89" s="58" t="s">
        <v>4225</v>
      </c>
      <c r="B89" s="58" t="s">
        <v>4139</v>
      </c>
      <c r="C89" s="58" t="s">
        <v>4140</v>
      </c>
      <c r="D89" s="79" t="s">
        <v>4226</v>
      </c>
      <c r="E89" s="80">
        <v>8.0</v>
      </c>
      <c r="F89" s="80" t="s">
        <v>4227</v>
      </c>
      <c r="G89" s="80" t="s">
        <v>4228</v>
      </c>
      <c r="H89" s="85" t="s">
        <v>4144</v>
      </c>
    </row>
    <row r="90" ht="12.75" customHeight="1">
      <c r="A90" s="58"/>
      <c r="B90" s="58" t="s">
        <v>4145</v>
      </c>
      <c r="C90" s="79" t="s">
        <v>4229</v>
      </c>
      <c r="D90" s="80">
        <v>1351.0</v>
      </c>
      <c r="E90" s="80" t="s">
        <v>4144</v>
      </c>
      <c r="F90" s="81"/>
      <c r="G90" s="82"/>
      <c r="H90" s="83"/>
    </row>
    <row r="91" ht="12.75" customHeight="1">
      <c r="A91" s="86"/>
      <c r="B91" s="58" t="s">
        <v>4056</v>
      </c>
      <c r="C91" s="79" t="s">
        <v>4230</v>
      </c>
      <c r="D91" s="80">
        <v>1359.0</v>
      </c>
      <c r="E91" s="81"/>
      <c r="F91" s="81"/>
      <c r="G91" s="82"/>
      <c r="H91" s="83"/>
    </row>
    <row r="92" ht="12.75" customHeight="1">
      <c r="A92" s="58" t="s">
        <v>4231</v>
      </c>
      <c r="B92" s="58" t="s">
        <v>4139</v>
      </c>
      <c r="C92" s="58" t="s">
        <v>4140</v>
      </c>
      <c r="D92" s="79" t="s">
        <v>4232</v>
      </c>
      <c r="E92" s="80">
        <v>8.0</v>
      </c>
      <c r="F92" s="80" t="s">
        <v>4233</v>
      </c>
      <c r="G92" s="80" t="s">
        <v>4234</v>
      </c>
      <c r="H92" s="85" t="s">
        <v>4144</v>
      </c>
    </row>
    <row r="93" ht="12.75" customHeight="1">
      <c r="A93" s="58"/>
      <c r="B93" s="58" t="s">
        <v>4145</v>
      </c>
      <c r="C93" s="79" t="s">
        <v>4235</v>
      </c>
      <c r="D93" s="80">
        <v>1351.0</v>
      </c>
      <c r="E93" s="80" t="s">
        <v>4236</v>
      </c>
      <c r="F93" s="81"/>
      <c r="G93" s="82"/>
      <c r="H93" s="83"/>
    </row>
    <row r="94" ht="12.75" customHeight="1">
      <c r="A94" s="86"/>
      <c r="B94" s="58" t="s">
        <v>4056</v>
      </c>
      <c r="C94" s="79" t="s">
        <v>4237</v>
      </c>
      <c r="D94" s="80">
        <v>1359.0</v>
      </c>
      <c r="E94" s="81"/>
      <c r="F94" s="81"/>
      <c r="G94" s="82"/>
      <c r="H94" s="83"/>
    </row>
    <row r="95" ht="12.75" customHeight="1">
      <c r="A95" s="58" t="s">
        <v>4238</v>
      </c>
      <c r="B95" s="58" t="s">
        <v>4139</v>
      </c>
      <c r="C95" s="58" t="s">
        <v>4140</v>
      </c>
      <c r="D95" s="79" t="s">
        <v>4239</v>
      </c>
      <c r="E95" s="80">
        <v>8.0</v>
      </c>
      <c r="F95" s="80" t="s">
        <v>4240</v>
      </c>
      <c r="G95" s="80" t="s">
        <v>4241</v>
      </c>
      <c r="H95" s="85" t="s">
        <v>4144</v>
      </c>
    </row>
    <row r="96" ht="12.75" customHeight="1">
      <c r="A96" s="58"/>
      <c r="B96" s="58" t="s">
        <v>4145</v>
      </c>
      <c r="C96" s="79" t="s">
        <v>4242</v>
      </c>
      <c r="D96" s="80">
        <v>1351.0</v>
      </c>
      <c r="E96" s="80" t="s">
        <v>4243</v>
      </c>
      <c r="F96" s="81"/>
      <c r="G96" s="82"/>
      <c r="H96" s="83"/>
    </row>
    <row r="97" ht="12.75" customHeight="1">
      <c r="A97" s="86"/>
      <c r="B97" s="58" t="s">
        <v>4056</v>
      </c>
      <c r="C97" s="79" t="s">
        <v>4244</v>
      </c>
      <c r="D97" s="80">
        <v>1359.0</v>
      </c>
      <c r="E97" s="81"/>
      <c r="F97" s="81"/>
      <c r="G97" s="82"/>
      <c r="H97" s="83"/>
    </row>
    <row r="98" ht="12.75" customHeight="1">
      <c r="A98" s="58" t="s">
        <v>4245</v>
      </c>
      <c r="B98" s="58" t="s">
        <v>4139</v>
      </c>
      <c r="C98" s="58" t="s">
        <v>4140</v>
      </c>
      <c r="D98" s="79" t="s">
        <v>4246</v>
      </c>
      <c r="E98" s="80">
        <v>8.0</v>
      </c>
      <c r="F98" s="80" t="s">
        <v>4247</v>
      </c>
      <c r="G98" s="80" t="s">
        <v>4248</v>
      </c>
      <c r="H98" s="85" t="s">
        <v>4144</v>
      </c>
    </row>
    <row r="99" ht="12.75" customHeight="1">
      <c r="A99" s="58"/>
      <c r="B99" s="58" t="s">
        <v>4145</v>
      </c>
      <c r="C99" s="79" t="s">
        <v>4249</v>
      </c>
      <c r="D99" s="80">
        <v>1351.0</v>
      </c>
      <c r="E99" s="80" t="s">
        <v>4243</v>
      </c>
      <c r="F99" s="81"/>
      <c r="G99" s="82"/>
      <c r="H99" s="83"/>
    </row>
    <row r="100" ht="12.75" customHeight="1">
      <c r="A100" s="86"/>
      <c r="B100" s="58" t="s">
        <v>4056</v>
      </c>
      <c r="C100" s="79" t="s">
        <v>4250</v>
      </c>
      <c r="D100" s="80">
        <v>1359.0</v>
      </c>
      <c r="E100" s="81"/>
      <c r="F100" s="81"/>
      <c r="G100" s="82"/>
      <c r="H100" s="83"/>
    </row>
    <row r="101" ht="12.75" customHeight="1">
      <c r="A101" s="58" t="s">
        <v>4251</v>
      </c>
      <c r="B101" s="58" t="s">
        <v>4139</v>
      </c>
      <c r="C101" s="58" t="s">
        <v>4140</v>
      </c>
      <c r="D101" s="79" t="s">
        <v>4252</v>
      </c>
      <c r="E101" s="80">
        <v>8.0</v>
      </c>
      <c r="F101" s="80" t="s">
        <v>4253</v>
      </c>
      <c r="G101" s="80" t="s">
        <v>4254</v>
      </c>
      <c r="H101" s="85" t="s">
        <v>4144</v>
      </c>
    </row>
    <row r="102" ht="12.75" customHeight="1">
      <c r="A102" s="58"/>
      <c r="B102" s="58" t="s">
        <v>4145</v>
      </c>
      <c r="C102" s="79" t="s">
        <v>4255</v>
      </c>
      <c r="D102" s="80">
        <v>1351.0</v>
      </c>
      <c r="E102" s="80" t="s">
        <v>4256</v>
      </c>
      <c r="F102" s="81"/>
      <c r="G102" s="82"/>
      <c r="H102" s="83"/>
    </row>
    <row r="103" ht="12.75" customHeight="1">
      <c r="A103" s="86"/>
      <c r="B103" s="58" t="s">
        <v>4056</v>
      </c>
      <c r="C103" s="79" t="s">
        <v>4257</v>
      </c>
      <c r="D103" s="80">
        <v>1359.0</v>
      </c>
      <c r="E103" s="81"/>
      <c r="F103" s="81"/>
      <c r="G103" s="82"/>
      <c r="H103" s="83"/>
    </row>
    <row r="104" ht="12.75" customHeight="1">
      <c r="A104" s="58" t="s">
        <v>4258</v>
      </c>
      <c r="B104" s="58" t="s">
        <v>4139</v>
      </c>
      <c r="C104" s="58" t="s">
        <v>4140</v>
      </c>
      <c r="D104" s="79" t="s">
        <v>4259</v>
      </c>
      <c r="E104" s="80">
        <v>8.0</v>
      </c>
      <c r="F104" s="80" t="s">
        <v>4260</v>
      </c>
      <c r="G104" s="80" t="s">
        <v>4261</v>
      </c>
      <c r="H104" s="85" t="s">
        <v>4144</v>
      </c>
    </row>
    <row r="105" ht="12.75" customHeight="1">
      <c r="A105" s="58"/>
      <c r="B105" s="58" t="s">
        <v>4145</v>
      </c>
      <c r="C105" s="79" t="s">
        <v>4262</v>
      </c>
      <c r="D105" s="80">
        <v>1351.0</v>
      </c>
      <c r="E105" s="80" t="s">
        <v>4263</v>
      </c>
      <c r="F105" s="81"/>
      <c r="G105" s="82"/>
      <c r="H105" s="83"/>
    </row>
    <row r="106" ht="12.75" customHeight="1">
      <c r="A106" s="86"/>
      <c r="B106" s="58" t="s">
        <v>4056</v>
      </c>
      <c r="C106" s="79" t="s">
        <v>4264</v>
      </c>
      <c r="D106" s="80">
        <v>1359.0</v>
      </c>
      <c r="E106" s="81"/>
      <c r="F106" s="81"/>
      <c r="G106" s="82"/>
      <c r="H106" s="83"/>
    </row>
    <row r="107" ht="12.75" customHeight="1">
      <c r="A107" s="58" t="s">
        <v>4265</v>
      </c>
      <c r="B107" s="58" t="s">
        <v>4139</v>
      </c>
      <c r="C107" s="58" t="s">
        <v>4140</v>
      </c>
      <c r="D107" s="79" t="s">
        <v>4266</v>
      </c>
      <c r="E107" s="80">
        <v>8.0</v>
      </c>
      <c r="F107" s="80" t="s">
        <v>4267</v>
      </c>
      <c r="G107" s="80" t="s">
        <v>4268</v>
      </c>
      <c r="H107" s="85" t="s">
        <v>4144</v>
      </c>
    </row>
    <row r="108" ht="12.75" customHeight="1">
      <c r="A108" s="58"/>
      <c r="B108" s="58" t="s">
        <v>4145</v>
      </c>
      <c r="C108" s="79" t="s">
        <v>4269</v>
      </c>
      <c r="D108" s="80">
        <v>1351.0</v>
      </c>
      <c r="E108" s="80" t="s">
        <v>4270</v>
      </c>
      <c r="F108" s="81"/>
      <c r="G108" s="82"/>
      <c r="H108" s="83"/>
    </row>
    <row r="109" ht="12.75" customHeight="1">
      <c r="A109" s="86"/>
      <c r="B109" s="58" t="s">
        <v>4056</v>
      </c>
      <c r="C109" s="79" t="s">
        <v>4271</v>
      </c>
      <c r="D109" s="80">
        <v>1359.0</v>
      </c>
      <c r="E109" s="81"/>
      <c r="F109" s="81"/>
      <c r="G109" s="82"/>
      <c r="H109" s="83"/>
    </row>
    <row r="110" ht="12.75" customHeight="1">
      <c r="A110" s="58" t="s">
        <v>4272</v>
      </c>
      <c r="B110" s="58" t="s">
        <v>4139</v>
      </c>
      <c r="C110" s="58" t="s">
        <v>4140</v>
      </c>
      <c r="D110" s="79" t="s">
        <v>4273</v>
      </c>
      <c r="E110" s="80">
        <v>8.0</v>
      </c>
      <c r="F110" s="80" t="s">
        <v>4274</v>
      </c>
      <c r="G110" s="80" t="s">
        <v>4275</v>
      </c>
      <c r="H110" s="85" t="s">
        <v>4144</v>
      </c>
    </row>
    <row r="111" ht="12.75" customHeight="1">
      <c r="A111" s="58"/>
      <c r="B111" s="58" t="s">
        <v>4145</v>
      </c>
      <c r="C111" s="79" t="s">
        <v>4276</v>
      </c>
      <c r="D111" s="80">
        <v>1351.0</v>
      </c>
      <c r="E111" s="80" t="s">
        <v>4277</v>
      </c>
      <c r="F111" s="81"/>
      <c r="G111" s="82"/>
      <c r="H111" s="83"/>
    </row>
    <row r="112" ht="12.75" customHeight="1">
      <c r="A112" s="86"/>
      <c r="B112" s="58" t="s">
        <v>4056</v>
      </c>
      <c r="C112" s="79" t="s">
        <v>4278</v>
      </c>
      <c r="D112" s="80">
        <v>1359.0</v>
      </c>
      <c r="E112" s="81"/>
      <c r="F112" s="81"/>
      <c r="G112" s="82"/>
      <c r="H112" s="83"/>
    </row>
    <row r="113" ht="12.75" customHeight="1">
      <c r="A113" s="58" t="s">
        <v>4279</v>
      </c>
      <c r="B113" s="58" t="s">
        <v>4139</v>
      </c>
      <c r="C113" s="58" t="s">
        <v>4140</v>
      </c>
      <c r="D113" s="79" t="s">
        <v>4280</v>
      </c>
      <c r="E113" s="80">
        <v>8.0</v>
      </c>
      <c r="F113" s="80" t="s">
        <v>4281</v>
      </c>
      <c r="G113" s="80" t="s">
        <v>4282</v>
      </c>
      <c r="H113" s="85" t="s">
        <v>4144</v>
      </c>
    </row>
    <row r="114" ht="12.75" customHeight="1">
      <c r="A114" s="58"/>
      <c r="B114" s="58" t="s">
        <v>4145</v>
      </c>
      <c r="C114" s="79" t="s">
        <v>4283</v>
      </c>
      <c r="D114" s="80">
        <v>1351.0</v>
      </c>
      <c r="E114" s="80" t="s">
        <v>4284</v>
      </c>
      <c r="F114" s="81"/>
      <c r="G114" s="82"/>
      <c r="H114" s="83"/>
    </row>
    <row r="115" ht="12.75" customHeight="1">
      <c r="A115" s="86"/>
      <c r="B115" s="58" t="s">
        <v>4056</v>
      </c>
      <c r="C115" s="79" t="s">
        <v>4285</v>
      </c>
      <c r="D115" s="80">
        <v>1359.0</v>
      </c>
      <c r="E115" s="81"/>
      <c r="F115" s="81"/>
      <c r="G115" s="82"/>
      <c r="H115" s="83"/>
    </row>
    <row r="116" ht="12.75" customHeight="1">
      <c r="A116" s="58" t="s">
        <v>4286</v>
      </c>
      <c r="B116" s="58" t="s">
        <v>4139</v>
      </c>
      <c r="C116" s="58" t="s">
        <v>4140</v>
      </c>
      <c r="D116" s="79" t="s">
        <v>4287</v>
      </c>
      <c r="E116" s="80">
        <v>8.0</v>
      </c>
      <c r="F116" s="80" t="s">
        <v>4288</v>
      </c>
      <c r="G116" s="80" t="s">
        <v>4289</v>
      </c>
      <c r="H116" s="85" t="s">
        <v>4144</v>
      </c>
    </row>
    <row r="117" ht="12.75" customHeight="1">
      <c r="A117" s="58"/>
      <c r="B117" s="58" t="s">
        <v>4145</v>
      </c>
      <c r="C117" s="79" t="s">
        <v>4290</v>
      </c>
      <c r="D117" s="80">
        <v>1351.0</v>
      </c>
      <c r="E117" s="80" t="s">
        <v>4291</v>
      </c>
      <c r="F117" s="81"/>
      <c r="G117" s="82"/>
      <c r="H117" s="83"/>
    </row>
    <row r="118" ht="12.75" customHeight="1">
      <c r="A118" s="86"/>
      <c r="B118" s="58" t="s">
        <v>4056</v>
      </c>
      <c r="C118" s="79" t="s">
        <v>4292</v>
      </c>
      <c r="D118" s="80">
        <v>1359.0</v>
      </c>
      <c r="E118" s="81"/>
      <c r="F118" s="81"/>
      <c r="G118" s="82"/>
      <c r="H118" s="83"/>
    </row>
    <row r="119" ht="12.75" customHeight="1">
      <c r="A119" s="58" t="s">
        <v>4293</v>
      </c>
      <c r="B119" s="58" t="s">
        <v>4139</v>
      </c>
      <c r="C119" s="58" t="s">
        <v>4140</v>
      </c>
      <c r="D119" s="79" t="s">
        <v>4294</v>
      </c>
      <c r="E119" s="80">
        <v>8.0</v>
      </c>
      <c r="F119" s="80" t="s">
        <v>4295</v>
      </c>
      <c r="G119" s="80" t="s">
        <v>4296</v>
      </c>
      <c r="H119" s="85" t="s">
        <v>4144</v>
      </c>
    </row>
    <row r="120" ht="12.75" customHeight="1">
      <c r="A120" s="58"/>
      <c r="B120" s="58" t="s">
        <v>4145</v>
      </c>
      <c r="C120" s="79" t="s">
        <v>4297</v>
      </c>
      <c r="D120" s="80">
        <v>1351.0</v>
      </c>
      <c r="E120" s="80" t="s">
        <v>4298</v>
      </c>
      <c r="F120" s="81"/>
      <c r="G120" s="82"/>
      <c r="H120" s="83"/>
    </row>
    <row r="121" ht="12.75" customHeight="1">
      <c r="A121" s="86"/>
      <c r="B121" s="58" t="s">
        <v>4056</v>
      </c>
      <c r="C121" s="79" t="s">
        <v>4299</v>
      </c>
      <c r="D121" s="80">
        <v>1359.0</v>
      </c>
      <c r="E121" s="81"/>
      <c r="F121" s="81"/>
      <c r="G121" s="82"/>
      <c r="H121" s="83"/>
    </row>
    <row r="122" ht="12.75" customHeight="1">
      <c r="A122" s="58" t="s">
        <v>4300</v>
      </c>
      <c r="B122" s="58" t="s">
        <v>4139</v>
      </c>
      <c r="C122" s="58" t="s">
        <v>4140</v>
      </c>
      <c r="D122" s="79" t="s">
        <v>4301</v>
      </c>
      <c r="E122" s="80">
        <v>8.0</v>
      </c>
      <c r="F122" s="80" t="s">
        <v>4302</v>
      </c>
      <c r="G122" s="80" t="s">
        <v>4303</v>
      </c>
      <c r="H122" s="85" t="s">
        <v>4144</v>
      </c>
    </row>
    <row r="123" ht="12.75" customHeight="1">
      <c r="A123" s="58"/>
      <c r="B123" s="58" t="s">
        <v>4145</v>
      </c>
      <c r="C123" s="79" t="s">
        <v>4304</v>
      </c>
      <c r="D123" s="80">
        <v>1351.0</v>
      </c>
      <c r="E123" s="80" t="s">
        <v>4305</v>
      </c>
      <c r="F123" s="81"/>
      <c r="G123" s="82"/>
      <c r="H123" s="83"/>
    </row>
    <row r="124" ht="12.75" customHeight="1">
      <c r="A124" s="86"/>
      <c r="B124" s="58" t="s">
        <v>4056</v>
      </c>
      <c r="C124" s="79" t="s">
        <v>4306</v>
      </c>
      <c r="D124" s="80">
        <v>1359.0</v>
      </c>
      <c r="E124" s="81"/>
      <c r="F124" s="81"/>
      <c r="G124" s="82"/>
      <c r="H124" s="83"/>
    </row>
    <row r="125" ht="12.75" customHeight="1">
      <c r="A125" s="58" t="s">
        <v>4307</v>
      </c>
      <c r="B125" s="58" t="s">
        <v>4139</v>
      </c>
      <c r="C125" s="58" t="s">
        <v>4140</v>
      </c>
      <c r="D125" s="79" t="s">
        <v>4308</v>
      </c>
      <c r="E125" s="80">
        <v>8.0</v>
      </c>
      <c r="F125" s="80" t="s">
        <v>4309</v>
      </c>
      <c r="G125" s="80" t="s">
        <v>4310</v>
      </c>
      <c r="H125" s="85" t="s">
        <v>4144</v>
      </c>
    </row>
    <row r="126" ht="12.75" customHeight="1">
      <c r="A126" s="58"/>
      <c r="B126" s="58" t="s">
        <v>4145</v>
      </c>
      <c r="C126" s="79" t="s">
        <v>4311</v>
      </c>
      <c r="D126" s="80">
        <v>1351.0</v>
      </c>
      <c r="E126" s="80" t="s">
        <v>4312</v>
      </c>
      <c r="F126" s="81"/>
      <c r="G126" s="82"/>
      <c r="H126" s="83"/>
    </row>
    <row r="127" ht="12.75" customHeight="1">
      <c r="A127" s="86"/>
      <c r="B127" s="58" t="s">
        <v>4056</v>
      </c>
      <c r="C127" s="79" t="s">
        <v>4313</v>
      </c>
      <c r="D127" s="80">
        <v>1359.0</v>
      </c>
      <c r="E127" s="81"/>
      <c r="F127" s="81"/>
      <c r="G127" s="82"/>
      <c r="H127" s="83"/>
    </row>
    <row r="128" ht="12.75" customHeight="1">
      <c r="A128" s="44" t="s">
        <v>4314</v>
      </c>
      <c r="B128" s="58" t="s">
        <v>4139</v>
      </c>
      <c r="C128" s="58" t="s">
        <v>4140</v>
      </c>
      <c r="D128" s="79" t="s">
        <v>4315</v>
      </c>
      <c r="E128" s="80">
        <v>8.0</v>
      </c>
      <c r="F128" s="80" t="s">
        <v>4316</v>
      </c>
      <c r="G128" s="80" t="s">
        <v>4317</v>
      </c>
      <c r="H128" s="85" t="s">
        <v>4144</v>
      </c>
    </row>
    <row r="129" ht="12.75" customHeight="1">
      <c r="A129" s="44"/>
      <c r="B129" s="58" t="s">
        <v>4145</v>
      </c>
      <c r="C129" s="79" t="s">
        <v>4318</v>
      </c>
      <c r="D129" s="80">
        <v>1351.0</v>
      </c>
      <c r="E129" s="80" t="s">
        <v>4319</v>
      </c>
      <c r="F129" s="81"/>
      <c r="G129" s="82"/>
      <c r="H129" s="83"/>
    </row>
    <row r="130" ht="12.75" customHeight="1">
      <c r="A130" s="87"/>
      <c r="B130" s="44" t="s">
        <v>4056</v>
      </c>
      <c r="C130" s="88" t="s">
        <v>4320</v>
      </c>
      <c r="D130" s="89">
        <v>1359.0</v>
      </c>
      <c r="E130" s="90"/>
      <c r="F130" s="90"/>
      <c r="G130" s="91"/>
      <c r="H130" s="83"/>
    </row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0">
    <mergeCell ref="M20:S20"/>
    <mergeCell ref="T20:U20"/>
    <mergeCell ref="V20:W20"/>
    <mergeCell ref="X20:Y20"/>
    <mergeCell ref="Z20:AA20"/>
    <mergeCell ref="T21:U21"/>
    <mergeCell ref="Z21:AA21"/>
    <mergeCell ref="M21:S21"/>
    <mergeCell ref="M22:S22"/>
    <mergeCell ref="T22:U22"/>
    <mergeCell ref="V22:W22"/>
    <mergeCell ref="X22:Y22"/>
    <mergeCell ref="Z22:AA22"/>
    <mergeCell ref="M23:S23"/>
    <mergeCell ref="V17:W17"/>
    <mergeCell ref="X17:Y17"/>
    <mergeCell ref="V18:W18"/>
    <mergeCell ref="X18:Y18"/>
    <mergeCell ref="Z18:AA18"/>
    <mergeCell ref="V19:W19"/>
    <mergeCell ref="X19:Y19"/>
    <mergeCell ref="Z19:AA19"/>
    <mergeCell ref="H16:L16"/>
    <mergeCell ref="M16:S16"/>
    <mergeCell ref="T16:U16"/>
    <mergeCell ref="V16:W16"/>
    <mergeCell ref="X16:Y16"/>
    <mergeCell ref="Z16:AA16"/>
    <mergeCell ref="I17:L17"/>
    <mergeCell ref="Z17:AA17"/>
    <mergeCell ref="I19:L19"/>
    <mergeCell ref="I20:L20"/>
    <mergeCell ref="I21:L21"/>
    <mergeCell ref="I22:L22"/>
    <mergeCell ref="I23:L23"/>
    <mergeCell ref="I24:L24"/>
    <mergeCell ref="I25:L25"/>
    <mergeCell ref="M17:S17"/>
    <mergeCell ref="T17:U17"/>
    <mergeCell ref="I18:L18"/>
    <mergeCell ref="M18:S18"/>
    <mergeCell ref="T18:U18"/>
    <mergeCell ref="M19:S19"/>
    <mergeCell ref="T19:U19"/>
    <mergeCell ref="V21:W21"/>
    <mergeCell ref="X21:Y21"/>
    <mergeCell ref="T23:U23"/>
    <mergeCell ref="V23:W23"/>
    <mergeCell ref="M24:S24"/>
    <mergeCell ref="T24:U24"/>
    <mergeCell ref="V24:W24"/>
    <mergeCell ref="M25:S25"/>
    <mergeCell ref="T25:U25"/>
    <mergeCell ref="V25:W25"/>
    <mergeCell ref="X23:Y23"/>
    <mergeCell ref="Z23:AA23"/>
    <mergeCell ref="X24:Y24"/>
    <mergeCell ref="Z24:AA24"/>
    <mergeCell ref="X25:Y25"/>
    <mergeCell ref="Z25:AA25"/>
  </mergeCells>
  <conditionalFormatting sqref="C4:C12">
    <cfRule type="colorScale" priority="1">
      <colorScale>
        <cfvo type="min" val="0"/>
        <cfvo type="percentile" val="50"/>
        <cfvo type="max" val="0"/>
        <color rgb="FFFFFFFF"/>
        <color rgb="FFFFFF00"/>
        <color rgb="FF00CC00"/>
      </colorScale>
    </cfRule>
  </conditionalFormatting>
  <conditionalFormatting sqref="D4:D12">
    <cfRule type="colorScale" priority="2">
      <colorScale>
        <cfvo type="min" val="0"/>
        <cfvo type="percentile" val="50"/>
        <cfvo type="max" val="0"/>
        <color rgb="FFFFFFFF"/>
        <color rgb="FFFFFF00"/>
        <color rgb="FF00CC00"/>
      </colorScale>
    </cfRule>
  </conditionalFormatting>
  <conditionalFormatting sqref="E4:E12">
    <cfRule type="colorScale" priority="3">
      <colorScale>
        <cfvo type="min" val="0"/>
        <cfvo type="percentile" val="50"/>
        <cfvo type="max" val="0"/>
        <color rgb="FFFFFFFF"/>
        <color rgb="FFFFFF00"/>
        <color rgb="FF00CC00"/>
      </colorScale>
    </cfRule>
  </conditionalFormatting>
  <conditionalFormatting sqref="F4:F12">
    <cfRule type="colorScale" priority="4">
      <colorScale>
        <cfvo type="min" val="0"/>
        <cfvo type="percentile" val="50"/>
        <cfvo type="max" val="0"/>
        <color rgb="FFFFFFFF"/>
        <color rgb="FFFFFF00"/>
        <color rgb="FF00CC00"/>
      </colorScale>
    </cfRule>
  </conditionalFormatting>
  <conditionalFormatting sqref="G4:G12">
    <cfRule type="colorScale" priority="5">
      <colorScale>
        <cfvo type="min" val="0"/>
        <cfvo type="percentile" val="50"/>
        <cfvo type="max" val="0"/>
        <color rgb="FFFFFFFF"/>
        <color rgb="FFFFFF00"/>
        <color rgb="FF00CC00"/>
      </colorScale>
    </cfRule>
  </conditionalFormatting>
  <conditionalFormatting sqref="H4:H12">
    <cfRule type="colorScale" priority="6">
      <colorScale>
        <cfvo type="min" val="0"/>
        <cfvo type="percentile" val="50"/>
        <cfvo type="max" val="0"/>
        <color rgb="FFFFFFFF"/>
        <color rgb="FFFFFF00"/>
        <color rgb="FF00CC00"/>
      </colorScale>
    </cfRule>
  </conditionalFormatting>
  <conditionalFormatting sqref="I4:I12">
    <cfRule type="colorScale" priority="7">
      <colorScale>
        <cfvo type="min" val="0"/>
        <cfvo type="percentile" val="50"/>
        <cfvo type="max" val="0"/>
        <color rgb="FFFFFFFF"/>
        <color rgb="FFFFFF00"/>
        <color rgb="FF00CC00"/>
      </colorScale>
    </cfRule>
  </conditionalFormatting>
  <conditionalFormatting sqref="J4:J12">
    <cfRule type="colorScale" priority="8">
      <colorScale>
        <cfvo type="min" val="0"/>
        <cfvo type="percentile" val="50"/>
        <cfvo type="max" val="0"/>
        <color rgb="FFFFFFFF"/>
        <color rgb="FFFFFF00"/>
        <color rgb="FF00CC00"/>
      </colorScale>
    </cfRule>
  </conditionalFormatting>
  <conditionalFormatting sqref="K4:K12">
    <cfRule type="colorScale" priority="9">
      <colorScale>
        <cfvo type="min" val="0"/>
        <cfvo type="percentile" val="50"/>
        <cfvo type="max" val="0"/>
        <color rgb="FFFFFFFF"/>
        <color rgb="FFFFFF00"/>
        <color rgb="FF00CC00"/>
      </colorScale>
    </cfRule>
  </conditionalFormatting>
  <conditionalFormatting sqref="L4:L12">
    <cfRule type="colorScale" priority="10">
      <colorScale>
        <cfvo type="min" val="0"/>
        <cfvo type="percentile" val="50"/>
        <cfvo type="max" val="0"/>
        <color rgb="FFFFFFFF"/>
        <color rgb="FFFFFF00"/>
        <color rgb="FF00CC00"/>
      </colorScale>
    </cfRule>
  </conditionalFormatting>
  <conditionalFormatting sqref="M4:M12">
    <cfRule type="colorScale" priority="11">
      <colorScale>
        <cfvo type="min" val="0"/>
        <cfvo type="percentile" val="50"/>
        <cfvo type="max" val="0"/>
        <color rgb="FFFFFFFF"/>
        <color rgb="FFFFFF00"/>
        <color rgb="FF00CC00"/>
      </colorScale>
    </cfRule>
  </conditionalFormatting>
  <conditionalFormatting sqref="N4:N12">
    <cfRule type="colorScale" priority="12">
      <colorScale>
        <cfvo type="min" val="0"/>
        <cfvo type="percentile" val="50"/>
        <cfvo type="max" val="0"/>
        <color rgb="FFFFFFFF"/>
        <color rgb="FFFFFF00"/>
        <color rgb="FF00CC00"/>
      </colorScale>
    </cfRule>
  </conditionalFormatting>
  <conditionalFormatting sqref="O4:O12">
    <cfRule type="colorScale" priority="13">
      <colorScale>
        <cfvo type="min" val="0"/>
        <cfvo type="percentile" val="50"/>
        <cfvo type="max" val="0"/>
        <color rgb="FFFFFFFF"/>
        <color rgb="FFFFFF00"/>
        <color rgb="FF00CC00"/>
      </colorScale>
    </cfRule>
  </conditionalFormatting>
  <conditionalFormatting sqref="P4:P12">
    <cfRule type="colorScale" priority="14">
      <colorScale>
        <cfvo type="min" val="0"/>
        <cfvo type="percentile" val="50"/>
        <cfvo type="max" val="0"/>
        <color rgb="FFFFFFFF"/>
        <color rgb="FFFFFF00"/>
        <color rgb="FF00CC00"/>
      </colorScale>
    </cfRule>
  </conditionalFormatting>
  <conditionalFormatting sqref="Q4:Q12">
    <cfRule type="colorScale" priority="15">
      <colorScale>
        <cfvo type="min" val="0"/>
        <cfvo type="percentile" val="50"/>
        <cfvo type="max" val="0"/>
        <color rgb="FFFFFFFF"/>
        <color rgb="FFFFFF00"/>
        <color rgb="FF00CC00"/>
      </colorScale>
    </cfRule>
  </conditionalFormatting>
  <conditionalFormatting sqref="R4:R12">
    <cfRule type="colorScale" priority="16">
      <colorScale>
        <cfvo type="min" val="0"/>
        <cfvo type="percentile" val="50"/>
        <cfvo type="max" val="0"/>
        <color rgb="FFFFFFFF"/>
        <color rgb="FFFFFF00"/>
        <color rgb="FF00CC00"/>
      </colorScale>
    </cfRule>
  </conditionalFormatting>
  <conditionalFormatting sqref="S4:S12">
    <cfRule type="colorScale" priority="17">
      <colorScale>
        <cfvo type="min" val="0"/>
        <cfvo type="percentile" val="50"/>
        <cfvo type="max" val="0"/>
        <color rgb="FFFFFFFF"/>
        <color rgb="FFFFFF00"/>
        <color rgb="FF00CC00"/>
      </colorScale>
    </cfRule>
  </conditionalFormatting>
  <conditionalFormatting sqref="T4:T12">
    <cfRule type="colorScale" priority="18">
      <colorScale>
        <cfvo type="min" val="0"/>
        <cfvo type="percentile" val="50"/>
        <cfvo type="max" val="0"/>
        <color rgb="FFFFFFFF"/>
        <color rgb="FFFFFF00"/>
        <color rgb="FF00CC00"/>
      </colorScale>
    </cfRule>
  </conditionalFormatting>
  <conditionalFormatting sqref="U4:U12">
    <cfRule type="colorScale" priority="19">
      <colorScale>
        <cfvo type="min" val="0"/>
        <cfvo type="percentile" val="50"/>
        <cfvo type="max" val="0"/>
        <color rgb="FFFFFFFF"/>
        <color rgb="FFFFFF00"/>
        <color rgb="FF00CC00"/>
      </colorScale>
    </cfRule>
  </conditionalFormatting>
  <conditionalFormatting sqref="V4:V12">
    <cfRule type="colorScale" priority="20">
      <colorScale>
        <cfvo type="min" val="0"/>
        <cfvo type="percentile" val="50"/>
        <cfvo type="max" val="0"/>
        <color rgb="FFFFFFFF"/>
        <color rgb="FFFFFF00"/>
        <color rgb="FF00CC00"/>
      </colorScale>
    </cfRule>
  </conditionalFormatting>
  <conditionalFormatting sqref="W4:W12">
    <cfRule type="colorScale" priority="21">
      <colorScale>
        <cfvo type="min" val="0"/>
        <cfvo type="percentile" val="50"/>
        <cfvo type="max" val="0"/>
        <color rgb="FFFFFFFF"/>
        <color rgb="FFFFFF00"/>
        <color rgb="FF00CC00"/>
      </colorScale>
    </cfRule>
  </conditionalFormatting>
  <conditionalFormatting sqref="X4:X12">
    <cfRule type="colorScale" priority="22">
      <colorScale>
        <cfvo type="min" val="0"/>
        <cfvo type="percentile" val="50"/>
        <cfvo type="max" val="0"/>
        <color rgb="FFFFFFFF"/>
        <color rgb="FFFFFF00"/>
        <color rgb="FF00CC00"/>
      </colorScale>
    </cfRule>
  </conditionalFormatting>
  <conditionalFormatting sqref="Y4:Y12">
    <cfRule type="colorScale" priority="23">
      <colorScale>
        <cfvo type="min" val="0"/>
        <cfvo type="percentile" val="50"/>
        <cfvo type="max" val="0"/>
        <color rgb="FFFFFFFF"/>
        <color rgb="FFFFFF00"/>
        <color rgb="FF00CC00"/>
      </colorScale>
    </cfRule>
  </conditionalFormatting>
  <conditionalFormatting sqref="Z4:Z12">
    <cfRule type="colorScale" priority="24">
      <colorScale>
        <cfvo type="min" val="0"/>
        <cfvo type="percentile" val="50"/>
        <cfvo type="max" val="0"/>
        <color rgb="FFFFFFFF"/>
        <color rgb="FFFFFF00"/>
        <color rgb="FF00CC00"/>
      </colorScale>
    </cfRule>
  </conditionalFormatting>
  <conditionalFormatting sqref="AA4:AA12">
    <cfRule type="colorScale" priority="25">
      <colorScale>
        <cfvo type="min" val="0"/>
        <cfvo type="percentile" val="50"/>
        <cfvo type="max" val="0"/>
        <color rgb="FFFFFFFF"/>
        <color rgb="FFFFFF00"/>
        <color rgb="FF00CC00"/>
      </colorScale>
    </cfRule>
  </conditionalFormatting>
  <conditionalFormatting sqref="AB4:AB12">
    <cfRule type="colorScale" priority="26">
      <colorScale>
        <cfvo type="min" val="0"/>
        <cfvo type="percentile" val="50"/>
        <cfvo type="max" val="0"/>
        <color rgb="FFFFFFFF"/>
        <color rgb="FFFFFF00"/>
        <color rgb="FF00CC00"/>
      </colorScale>
    </cfRule>
  </conditionalFormatting>
  <conditionalFormatting sqref="AC4:AC12">
    <cfRule type="colorScale" priority="27">
      <colorScale>
        <cfvo type="min" val="0"/>
        <cfvo type="percentile" val="50"/>
        <cfvo type="max" val="0"/>
        <color rgb="FFFFFFFF"/>
        <color rgb="FFFFFF00"/>
        <color rgb="FF00CC00"/>
      </colorScale>
    </cfRule>
  </conditionalFormatting>
  <conditionalFormatting sqref="B17:B25">
    <cfRule type="colorScale" priority="28">
      <colorScale>
        <cfvo type="min" val="0"/>
        <cfvo type="percentile" val="50"/>
        <cfvo type="max" val="0"/>
        <color rgb="FFFFFFFF"/>
        <color rgb="FFFFFF00"/>
        <color rgb="FF00CC00"/>
      </colorScale>
    </cfRule>
  </conditionalFormatting>
  <conditionalFormatting sqref="C17:C25">
    <cfRule type="colorScale" priority="29">
      <colorScale>
        <cfvo type="min" val="0"/>
        <cfvo type="percentile" val="50"/>
        <cfvo type="max" val="0"/>
        <color rgb="FFFFFFFF"/>
        <color rgb="FFFFFF00"/>
        <color rgb="FF00CC00"/>
      </colorScale>
    </cfRule>
  </conditionalFormatting>
  <printOptions/>
  <pageMargins bottom="1.05277777777778" footer="0.0" header="0.0" left="0.7875" right="0.7875" top="1.05277777777778"/>
  <pageSetup paperSize="9" orientation="portrait"/>
  <headerFooter>
    <oddHeader>&amp;C&amp;A</oddHeader>
    <oddFooter>&amp;CPage &amp;P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57"/>
    <col customWidth="1" min="2" max="2" width="26.71"/>
    <col customWidth="1" min="3" max="3" width="8.71"/>
    <col customWidth="1" min="4" max="4" width="14.43"/>
    <col customWidth="1" min="5" max="6" width="11.57"/>
    <col customWidth="1" min="7" max="26" width="8.71"/>
  </cols>
  <sheetData>
    <row r="1" ht="12.75" customHeight="1">
      <c r="A1" s="31" t="str">
        <f>base_formulas!$EE$1</f>
        <v>DICOFRE</v>
      </c>
      <c r="B1" s="31" t="str">
        <f>base_formulas!$EG$1</f>
        <v>FREGUESIA</v>
      </c>
      <c r="C1" s="31" t="s">
        <v>4099</v>
      </c>
    </row>
    <row r="2" ht="12.75" customHeight="1">
      <c r="A2" s="31" t="s">
        <v>169</v>
      </c>
      <c r="B2" s="31" t="s">
        <v>170</v>
      </c>
      <c r="C2" s="31">
        <v>1.0</v>
      </c>
    </row>
    <row r="3" ht="12.75" customHeight="1">
      <c r="A3" s="31" t="s">
        <v>174</v>
      </c>
      <c r="B3" s="31" t="s">
        <v>175</v>
      </c>
      <c r="C3" s="31">
        <v>2.0</v>
      </c>
    </row>
    <row r="4" ht="12.75" customHeight="1">
      <c r="A4" s="31" t="s">
        <v>177</v>
      </c>
      <c r="B4" s="31" t="s">
        <v>168</v>
      </c>
      <c r="C4" s="31">
        <v>2.0</v>
      </c>
    </row>
    <row r="5" ht="12.75" customHeight="1">
      <c r="A5" s="31" t="s">
        <v>178</v>
      </c>
      <c r="B5" s="31" t="s">
        <v>179</v>
      </c>
      <c r="C5" s="31">
        <v>3.0</v>
      </c>
    </row>
    <row r="6" ht="12.75" customHeight="1">
      <c r="A6" s="31" t="s">
        <v>181</v>
      </c>
      <c r="B6" s="31" t="s">
        <v>182</v>
      </c>
      <c r="C6" s="31">
        <v>2.0</v>
      </c>
    </row>
    <row r="7" ht="12.75" customHeight="1">
      <c r="A7" s="31" t="s">
        <v>184</v>
      </c>
      <c r="B7" s="31" t="s">
        <v>185</v>
      </c>
      <c r="C7" s="31">
        <v>3.0</v>
      </c>
    </row>
    <row r="8" ht="12.75" customHeight="1">
      <c r="A8" s="31" t="s">
        <v>187</v>
      </c>
      <c r="B8" s="31" t="s">
        <v>188</v>
      </c>
      <c r="C8" s="31">
        <v>4.0</v>
      </c>
    </row>
    <row r="9" ht="12.75" customHeight="1">
      <c r="A9" s="31" t="s">
        <v>190</v>
      </c>
      <c r="B9" s="31" t="s">
        <v>191</v>
      </c>
      <c r="C9" s="31">
        <v>1.0</v>
      </c>
    </row>
    <row r="10" ht="12.75" customHeight="1">
      <c r="A10" s="31" t="s">
        <v>193</v>
      </c>
      <c r="B10" s="31" t="s">
        <v>194</v>
      </c>
      <c r="C10" s="31">
        <v>4.0</v>
      </c>
    </row>
    <row r="11" ht="12.75" customHeight="1">
      <c r="A11" s="31" t="s">
        <v>196</v>
      </c>
      <c r="B11" s="31" t="s">
        <v>197</v>
      </c>
      <c r="C11" s="31">
        <v>3.0</v>
      </c>
    </row>
    <row r="12" ht="12.75" customHeight="1">
      <c r="A12" s="31" t="s">
        <v>199</v>
      </c>
      <c r="B12" s="31" t="s">
        <v>200</v>
      </c>
      <c r="C12" s="31">
        <v>4.0</v>
      </c>
    </row>
    <row r="13" ht="12.75" customHeight="1">
      <c r="A13" s="31" t="s">
        <v>202</v>
      </c>
      <c r="B13" s="31" t="s">
        <v>203</v>
      </c>
      <c r="C13" s="31">
        <v>1.0</v>
      </c>
    </row>
    <row r="14" ht="12.75" customHeight="1">
      <c r="A14" s="31" t="s">
        <v>205</v>
      </c>
      <c r="B14" s="31" t="s">
        <v>206</v>
      </c>
      <c r="C14" s="31">
        <v>4.0</v>
      </c>
    </row>
    <row r="15" ht="12.75" customHeight="1">
      <c r="A15" s="31" t="s">
        <v>208</v>
      </c>
      <c r="B15" s="31" t="s">
        <v>209</v>
      </c>
      <c r="C15" s="31">
        <v>3.0</v>
      </c>
    </row>
    <row r="16" ht="12.75" customHeight="1">
      <c r="A16" s="31" t="s">
        <v>211</v>
      </c>
      <c r="B16" s="31" t="s">
        <v>212</v>
      </c>
      <c r="C16" s="31">
        <v>5.0</v>
      </c>
    </row>
    <row r="17" ht="12.75" customHeight="1">
      <c r="A17" s="31" t="s">
        <v>214</v>
      </c>
      <c r="B17" s="31" t="s">
        <v>215</v>
      </c>
      <c r="C17" s="31">
        <v>3.0</v>
      </c>
    </row>
    <row r="18" ht="12.75" customHeight="1">
      <c r="A18" s="31" t="s">
        <v>217</v>
      </c>
      <c r="B18" s="31" t="s">
        <v>218</v>
      </c>
      <c r="C18" s="31">
        <v>2.0</v>
      </c>
    </row>
    <row r="19" ht="12.75" customHeight="1">
      <c r="A19" s="31" t="s">
        <v>220</v>
      </c>
      <c r="B19" s="31" t="s">
        <v>221</v>
      </c>
      <c r="C19" s="31">
        <v>3.0</v>
      </c>
    </row>
    <row r="20" ht="12.75" customHeight="1">
      <c r="A20" s="31" t="s">
        <v>223</v>
      </c>
      <c r="B20" s="31" t="s">
        <v>224</v>
      </c>
      <c r="C20" s="31">
        <v>3.0</v>
      </c>
    </row>
    <row r="21" ht="12.75" customHeight="1">
      <c r="A21" s="31" t="s">
        <v>226</v>
      </c>
      <c r="B21" s="31" t="s">
        <v>227</v>
      </c>
      <c r="C21" s="31">
        <v>4.0</v>
      </c>
    </row>
    <row r="22" ht="12.75" customHeight="1">
      <c r="A22" s="31" t="s">
        <v>231</v>
      </c>
      <c r="B22" s="31" t="s">
        <v>232</v>
      </c>
      <c r="C22" s="31">
        <v>6.0</v>
      </c>
    </row>
    <row r="23" ht="12.75" customHeight="1">
      <c r="A23" s="31" t="s">
        <v>235</v>
      </c>
      <c r="B23" s="31" t="s">
        <v>236</v>
      </c>
      <c r="C23" s="31">
        <v>3.0</v>
      </c>
    </row>
    <row r="24" ht="12.75" customHeight="1">
      <c r="A24" s="31" t="s">
        <v>238</v>
      </c>
      <c r="B24" s="31" t="s">
        <v>239</v>
      </c>
      <c r="C24" s="31">
        <v>2.0</v>
      </c>
    </row>
    <row r="25" ht="12.75" customHeight="1">
      <c r="A25" s="31" t="s">
        <v>241</v>
      </c>
      <c r="B25" s="31" t="s">
        <v>242</v>
      </c>
      <c r="C25" s="31">
        <v>3.0</v>
      </c>
    </row>
    <row r="26" ht="12.75" customHeight="1">
      <c r="A26" s="31" t="s">
        <v>244</v>
      </c>
      <c r="B26" s="31" t="s">
        <v>245</v>
      </c>
      <c r="C26" s="31">
        <v>3.0</v>
      </c>
    </row>
    <row r="27" ht="12.75" customHeight="1">
      <c r="A27" s="31" t="s">
        <v>247</v>
      </c>
      <c r="B27" s="31" t="s">
        <v>248</v>
      </c>
      <c r="C27" s="31">
        <v>3.0</v>
      </c>
    </row>
    <row r="28" ht="12.75" customHeight="1">
      <c r="A28" s="31" t="s">
        <v>250</v>
      </c>
      <c r="B28" s="31" t="s">
        <v>251</v>
      </c>
      <c r="C28" s="31">
        <v>6.0</v>
      </c>
    </row>
    <row r="29" ht="12.75" customHeight="1">
      <c r="A29" s="31" t="s">
        <v>253</v>
      </c>
      <c r="B29" s="31" t="s">
        <v>254</v>
      </c>
      <c r="C29" s="31">
        <v>3.0</v>
      </c>
    </row>
    <row r="30" ht="12.75" customHeight="1">
      <c r="A30" s="31" t="s">
        <v>256</v>
      </c>
      <c r="B30" s="31" t="s">
        <v>257</v>
      </c>
      <c r="C30" s="31">
        <v>3.0</v>
      </c>
    </row>
    <row r="31" ht="12.75" customHeight="1">
      <c r="A31" s="31" t="s">
        <v>261</v>
      </c>
      <c r="B31" s="31" t="s">
        <v>262</v>
      </c>
      <c r="C31" s="31">
        <v>7.0</v>
      </c>
    </row>
    <row r="32" ht="12.75" customHeight="1">
      <c r="A32" s="31" t="s">
        <v>265</v>
      </c>
      <c r="B32" s="31" t="s">
        <v>260</v>
      </c>
      <c r="C32" s="31">
        <v>0.0</v>
      </c>
    </row>
    <row r="33" ht="12.75" customHeight="1">
      <c r="A33" s="31" t="s">
        <v>267</v>
      </c>
      <c r="B33" s="31" t="s">
        <v>268</v>
      </c>
      <c r="C33" s="31">
        <v>4.0</v>
      </c>
    </row>
    <row r="34" ht="12.75" customHeight="1">
      <c r="A34" s="31" t="s">
        <v>270</v>
      </c>
      <c r="B34" s="31" t="s">
        <v>271</v>
      </c>
      <c r="C34" s="31">
        <v>7.0</v>
      </c>
    </row>
    <row r="35" ht="12.75" customHeight="1">
      <c r="A35" s="31" t="s">
        <v>275</v>
      </c>
      <c r="B35" s="31" t="s">
        <v>276</v>
      </c>
      <c r="C35" s="31">
        <v>2.0</v>
      </c>
    </row>
    <row r="36" ht="12.75" customHeight="1">
      <c r="A36" s="31" t="s">
        <v>279</v>
      </c>
      <c r="B36" s="31" t="s">
        <v>280</v>
      </c>
      <c r="C36" s="31">
        <v>3.0</v>
      </c>
    </row>
    <row r="37" ht="12.75" customHeight="1">
      <c r="A37" s="31" t="s">
        <v>282</v>
      </c>
      <c r="B37" s="31" t="s">
        <v>283</v>
      </c>
      <c r="C37" s="31">
        <v>7.0</v>
      </c>
    </row>
    <row r="38" ht="12.75" customHeight="1">
      <c r="A38" s="31" t="s">
        <v>285</v>
      </c>
      <c r="B38" s="31" t="s">
        <v>286</v>
      </c>
      <c r="C38" s="31">
        <v>3.0</v>
      </c>
    </row>
    <row r="39" ht="12.75" customHeight="1">
      <c r="A39" s="31" t="s">
        <v>288</v>
      </c>
      <c r="B39" s="31" t="s">
        <v>289</v>
      </c>
      <c r="C39" s="31">
        <v>7.0</v>
      </c>
    </row>
    <row r="40" ht="12.75" customHeight="1">
      <c r="A40" s="31" t="s">
        <v>291</v>
      </c>
      <c r="B40" s="31" t="s">
        <v>292</v>
      </c>
      <c r="C40" s="31">
        <v>7.0</v>
      </c>
    </row>
    <row r="41" ht="12.75" customHeight="1">
      <c r="A41" s="31" t="s">
        <v>294</v>
      </c>
      <c r="B41" s="31" t="s">
        <v>295</v>
      </c>
      <c r="C41" s="31">
        <v>2.0</v>
      </c>
    </row>
    <row r="42" ht="12.75" customHeight="1">
      <c r="A42" s="31" t="s">
        <v>297</v>
      </c>
      <c r="B42" s="31" t="s">
        <v>236</v>
      </c>
      <c r="C42" s="31">
        <v>2.0</v>
      </c>
    </row>
    <row r="43" ht="12.75" customHeight="1">
      <c r="A43" s="31" t="s">
        <v>298</v>
      </c>
      <c r="B43" s="31" t="s">
        <v>299</v>
      </c>
      <c r="C43" s="31">
        <v>7.0</v>
      </c>
    </row>
    <row r="44" ht="12.75" customHeight="1">
      <c r="A44" s="31" t="s">
        <v>301</v>
      </c>
      <c r="B44" s="31" t="s">
        <v>302</v>
      </c>
      <c r="C44" s="31">
        <v>7.0</v>
      </c>
    </row>
    <row r="45" ht="12.75" customHeight="1">
      <c r="A45" s="31" t="s">
        <v>304</v>
      </c>
      <c r="B45" s="31" t="s">
        <v>305</v>
      </c>
      <c r="C45" s="31">
        <v>2.0</v>
      </c>
    </row>
    <row r="46" ht="12.75" customHeight="1">
      <c r="A46" s="31" t="s">
        <v>307</v>
      </c>
      <c r="B46" s="31" t="s">
        <v>308</v>
      </c>
      <c r="C46" s="31">
        <v>7.0</v>
      </c>
    </row>
    <row r="47" ht="12.75" customHeight="1">
      <c r="A47" s="31" t="s">
        <v>310</v>
      </c>
      <c r="B47" s="31" t="s">
        <v>311</v>
      </c>
      <c r="C47" s="31">
        <v>2.0</v>
      </c>
    </row>
    <row r="48" ht="12.75" customHeight="1">
      <c r="A48" s="31" t="s">
        <v>313</v>
      </c>
      <c r="B48" s="31" t="s">
        <v>314</v>
      </c>
      <c r="C48" s="31">
        <v>7.0</v>
      </c>
    </row>
    <row r="49" ht="12.75" customHeight="1">
      <c r="A49" s="31" t="s">
        <v>316</v>
      </c>
      <c r="B49" s="31" t="s">
        <v>317</v>
      </c>
      <c r="C49" s="31">
        <v>2.0</v>
      </c>
    </row>
    <row r="50" ht="12.75" customHeight="1">
      <c r="A50" s="31" t="s">
        <v>319</v>
      </c>
      <c r="B50" s="31" t="s">
        <v>320</v>
      </c>
      <c r="C50" s="31">
        <v>4.0</v>
      </c>
    </row>
    <row r="51" ht="12.75" customHeight="1">
      <c r="A51" s="31" t="s">
        <v>322</v>
      </c>
      <c r="B51" s="31" t="s">
        <v>323</v>
      </c>
      <c r="C51" s="31">
        <v>0.0</v>
      </c>
    </row>
    <row r="52" ht="12.75" customHeight="1">
      <c r="A52" s="31" t="s">
        <v>325</v>
      </c>
      <c r="B52" s="31" t="s">
        <v>326</v>
      </c>
      <c r="C52" s="31">
        <v>8.0</v>
      </c>
    </row>
    <row r="53" ht="12.75" customHeight="1">
      <c r="A53" s="31" t="s">
        <v>328</v>
      </c>
      <c r="B53" s="31" t="s">
        <v>329</v>
      </c>
      <c r="C53" s="31">
        <v>7.0</v>
      </c>
    </row>
    <row r="54" ht="12.75" customHeight="1">
      <c r="A54" s="31" t="s">
        <v>331</v>
      </c>
      <c r="B54" s="31" t="s">
        <v>332</v>
      </c>
      <c r="C54" s="31">
        <v>7.0</v>
      </c>
    </row>
    <row r="55" ht="12.75" customHeight="1">
      <c r="A55" s="31" t="s">
        <v>334</v>
      </c>
      <c r="B55" s="31" t="s">
        <v>335</v>
      </c>
      <c r="C55" s="31">
        <v>2.0</v>
      </c>
    </row>
    <row r="56" ht="12.75" customHeight="1">
      <c r="A56" s="31" t="s">
        <v>337</v>
      </c>
      <c r="B56" s="31" t="s">
        <v>338</v>
      </c>
      <c r="C56" s="31">
        <v>3.0</v>
      </c>
    </row>
    <row r="57" ht="12.75" customHeight="1">
      <c r="A57" s="31" t="s">
        <v>340</v>
      </c>
      <c r="B57" s="31" t="s">
        <v>341</v>
      </c>
      <c r="C57" s="31">
        <v>4.0</v>
      </c>
    </row>
    <row r="58" ht="12.75" customHeight="1">
      <c r="A58" s="31" t="s">
        <v>343</v>
      </c>
      <c r="B58" s="31" t="s">
        <v>344</v>
      </c>
      <c r="C58" s="31">
        <v>7.0</v>
      </c>
    </row>
    <row r="59" ht="12.75" customHeight="1">
      <c r="A59" s="31" t="s">
        <v>346</v>
      </c>
      <c r="B59" s="31" t="s">
        <v>347</v>
      </c>
      <c r="C59" s="31">
        <v>0.0</v>
      </c>
    </row>
    <row r="60" ht="12.75" customHeight="1">
      <c r="A60" s="31" t="s">
        <v>349</v>
      </c>
      <c r="B60" s="31" t="s">
        <v>350</v>
      </c>
      <c r="C60" s="31">
        <v>2.0</v>
      </c>
    </row>
    <row r="61" ht="12.75" customHeight="1">
      <c r="A61" s="31" t="s">
        <v>352</v>
      </c>
      <c r="B61" s="31" t="s">
        <v>353</v>
      </c>
      <c r="C61" s="31">
        <v>3.0</v>
      </c>
    </row>
    <row r="62" ht="12.75" customHeight="1">
      <c r="A62" s="31" t="s">
        <v>355</v>
      </c>
      <c r="B62" s="31" t="s">
        <v>356</v>
      </c>
      <c r="C62" s="31">
        <v>7.0</v>
      </c>
    </row>
    <row r="63" ht="12.75" customHeight="1">
      <c r="A63" s="31" t="s">
        <v>358</v>
      </c>
      <c r="B63" s="31" t="s">
        <v>359</v>
      </c>
      <c r="C63" s="31">
        <v>7.0</v>
      </c>
    </row>
    <row r="64" ht="12.75" customHeight="1">
      <c r="A64" s="31" t="s">
        <v>361</v>
      </c>
      <c r="B64" s="31" t="s">
        <v>362</v>
      </c>
      <c r="C64" s="31">
        <v>7.0</v>
      </c>
    </row>
    <row r="65" ht="12.75" customHeight="1">
      <c r="A65" s="31" t="s">
        <v>364</v>
      </c>
      <c r="B65" s="31" t="s">
        <v>365</v>
      </c>
      <c r="C65" s="31">
        <v>7.0</v>
      </c>
    </row>
    <row r="66" ht="12.75" customHeight="1">
      <c r="A66" s="31" t="s">
        <v>369</v>
      </c>
      <c r="B66" s="31" t="s">
        <v>370</v>
      </c>
      <c r="C66" s="31">
        <v>4.0</v>
      </c>
    </row>
    <row r="67" ht="12.75" customHeight="1">
      <c r="A67" s="31" t="s">
        <v>373</v>
      </c>
      <c r="B67" s="31" t="s">
        <v>374</v>
      </c>
      <c r="C67" s="31">
        <v>2.0</v>
      </c>
    </row>
    <row r="68" ht="12.75" customHeight="1">
      <c r="A68" s="31" t="s">
        <v>376</v>
      </c>
      <c r="B68" s="31" t="s">
        <v>377</v>
      </c>
      <c r="C68" s="31">
        <v>4.0</v>
      </c>
    </row>
    <row r="69" ht="12.75" customHeight="1">
      <c r="A69" s="31" t="s">
        <v>379</v>
      </c>
      <c r="B69" s="31" t="s">
        <v>380</v>
      </c>
      <c r="C69" s="31">
        <v>4.0</v>
      </c>
    </row>
    <row r="70" ht="12.75" customHeight="1">
      <c r="A70" s="31" t="s">
        <v>382</v>
      </c>
      <c r="B70" s="31" t="s">
        <v>383</v>
      </c>
      <c r="C70" s="31">
        <v>7.0</v>
      </c>
    </row>
    <row r="71" ht="12.75" customHeight="1">
      <c r="A71" s="31" t="s">
        <v>385</v>
      </c>
      <c r="B71" s="31" t="s">
        <v>386</v>
      </c>
      <c r="C71" s="31">
        <v>4.0</v>
      </c>
    </row>
    <row r="72" ht="12.75" customHeight="1">
      <c r="A72" s="31" t="s">
        <v>388</v>
      </c>
      <c r="B72" s="31" t="s">
        <v>389</v>
      </c>
      <c r="C72" s="31">
        <v>4.0</v>
      </c>
    </row>
    <row r="73" ht="12.75" customHeight="1">
      <c r="A73" s="31" t="s">
        <v>391</v>
      </c>
      <c r="B73" s="31" t="s">
        <v>392</v>
      </c>
      <c r="C73" s="31">
        <v>7.0</v>
      </c>
    </row>
    <row r="74" ht="12.75" customHeight="1">
      <c r="A74" s="31" t="s">
        <v>394</v>
      </c>
      <c r="B74" s="31" t="s">
        <v>368</v>
      </c>
      <c r="C74" s="31">
        <v>7.0</v>
      </c>
    </row>
    <row r="75" ht="12.75" customHeight="1">
      <c r="A75" s="31" t="s">
        <v>395</v>
      </c>
      <c r="B75" s="31" t="s">
        <v>396</v>
      </c>
      <c r="C75" s="31">
        <v>3.0</v>
      </c>
    </row>
    <row r="76" ht="12.75" customHeight="1">
      <c r="A76" s="31" t="s">
        <v>398</v>
      </c>
      <c r="B76" s="31" t="s">
        <v>399</v>
      </c>
      <c r="C76" s="31">
        <v>1.0</v>
      </c>
    </row>
    <row r="77" ht="12.75" customHeight="1">
      <c r="A77" s="31" t="s">
        <v>401</v>
      </c>
      <c r="B77" s="31" t="s">
        <v>402</v>
      </c>
      <c r="C77" s="31">
        <v>3.0</v>
      </c>
    </row>
    <row r="78" ht="12.75" customHeight="1">
      <c r="A78" s="31" t="s">
        <v>404</v>
      </c>
      <c r="B78" s="31" t="s">
        <v>405</v>
      </c>
      <c r="C78" s="31">
        <v>7.0</v>
      </c>
    </row>
    <row r="79" ht="12.75" customHeight="1">
      <c r="A79" s="31" t="s">
        <v>407</v>
      </c>
      <c r="B79" s="31" t="s">
        <v>408</v>
      </c>
      <c r="C79" s="31">
        <v>4.0</v>
      </c>
    </row>
    <row r="80" ht="12.75" customHeight="1">
      <c r="A80" s="31" t="s">
        <v>410</v>
      </c>
      <c r="B80" s="31" t="s">
        <v>411</v>
      </c>
      <c r="C80" s="31">
        <v>4.0</v>
      </c>
    </row>
    <row r="81" ht="12.75" customHeight="1">
      <c r="A81" s="31" t="s">
        <v>413</v>
      </c>
      <c r="B81" s="31" t="s">
        <v>359</v>
      </c>
      <c r="C81" s="31">
        <v>4.0</v>
      </c>
    </row>
    <row r="82" ht="12.75" customHeight="1">
      <c r="A82" s="31" t="s">
        <v>414</v>
      </c>
      <c r="B82" s="31" t="s">
        <v>415</v>
      </c>
      <c r="C82" s="31">
        <v>4.0</v>
      </c>
    </row>
    <row r="83" ht="12.75" customHeight="1">
      <c r="A83" s="31" t="s">
        <v>417</v>
      </c>
      <c r="B83" s="31" t="s">
        <v>418</v>
      </c>
      <c r="C83" s="31">
        <v>4.0</v>
      </c>
    </row>
    <row r="84" ht="12.75" customHeight="1">
      <c r="A84" s="31" t="s">
        <v>420</v>
      </c>
      <c r="B84" s="31" t="s">
        <v>421</v>
      </c>
      <c r="C84" s="31">
        <v>4.0</v>
      </c>
    </row>
    <row r="85" ht="12.75" customHeight="1">
      <c r="A85" s="31" t="s">
        <v>425</v>
      </c>
      <c r="B85" s="31" t="s">
        <v>424</v>
      </c>
      <c r="C85" s="31">
        <v>0.0</v>
      </c>
    </row>
    <row r="86" ht="12.75" customHeight="1">
      <c r="A86" s="31" t="s">
        <v>429</v>
      </c>
      <c r="B86" s="31" t="s">
        <v>430</v>
      </c>
      <c r="C86" s="31">
        <v>3.0</v>
      </c>
    </row>
    <row r="87" ht="12.75" customHeight="1">
      <c r="A87" s="31" t="s">
        <v>433</v>
      </c>
      <c r="B87" s="31" t="s">
        <v>434</v>
      </c>
      <c r="C87" s="31">
        <v>3.0</v>
      </c>
    </row>
    <row r="88" ht="12.75" customHeight="1">
      <c r="A88" s="31" t="s">
        <v>436</v>
      </c>
      <c r="B88" s="31" t="s">
        <v>437</v>
      </c>
      <c r="C88" s="31">
        <v>3.0</v>
      </c>
    </row>
    <row r="89" ht="12.75" customHeight="1">
      <c r="A89" s="31" t="s">
        <v>439</v>
      </c>
      <c r="B89" s="31" t="s">
        <v>440</v>
      </c>
      <c r="C89" s="31">
        <v>3.0</v>
      </c>
    </row>
    <row r="90" ht="12.75" customHeight="1">
      <c r="A90" s="31" t="s">
        <v>442</v>
      </c>
      <c r="B90" s="31" t="s">
        <v>443</v>
      </c>
      <c r="C90" s="31">
        <v>3.0</v>
      </c>
    </row>
    <row r="91" ht="12.75" customHeight="1">
      <c r="A91" s="31" t="s">
        <v>445</v>
      </c>
      <c r="B91" s="31" t="s">
        <v>446</v>
      </c>
      <c r="C91" s="31">
        <v>3.0</v>
      </c>
    </row>
    <row r="92" ht="12.75" customHeight="1">
      <c r="A92" s="31" t="s">
        <v>448</v>
      </c>
      <c r="B92" s="31" t="s">
        <v>449</v>
      </c>
      <c r="C92" s="31">
        <v>3.0</v>
      </c>
    </row>
    <row r="93" ht="12.75" customHeight="1">
      <c r="A93" s="31" t="s">
        <v>451</v>
      </c>
      <c r="B93" s="31" t="s">
        <v>452</v>
      </c>
      <c r="C93" s="31">
        <v>4.0</v>
      </c>
    </row>
    <row r="94" ht="12.75" customHeight="1">
      <c r="A94" s="31" t="s">
        <v>454</v>
      </c>
      <c r="B94" s="31" t="s">
        <v>455</v>
      </c>
      <c r="C94" s="31">
        <v>7.0</v>
      </c>
    </row>
    <row r="95" ht="12.75" customHeight="1">
      <c r="A95" s="31" t="s">
        <v>459</v>
      </c>
      <c r="B95" s="31" t="s">
        <v>458</v>
      </c>
      <c r="C95" s="31">
        <v>3.0</v>
      </c>
    </row>
    <row r="96" ht="12.75" customHeight="1">
      <c r="A96" s="31" t="s">
        <v>462</v>
      </c>
      <c r="B96" s="31" t="s">
        <v>463</v>
      </c>
      <c r="C96" s="31">
        <v>3.0</v>
      </c>
    </row>
    <row r="97" ht="12.75" customHeight="1">
      <c r="A97" s="31" t="s">
        <v>465</v>
      </c>
      <c r="B97" s="31" t="s">
        <v>466</v>
      </c>
      <c r="C97" s="31">
        <v>3.0</v>
      </c>
    </row>
    <row r="98" ht="12.75" customHeight="1">
      <c r="A98" s="31" t="s">
        <v>468</v>
      </c>
      <c r="B98" s="31" t="s">
        <v>469</v>
      </c>
      <c r="C98" s="31">
        <v>7.0</v>
      </c>
    </row>
    <row r="99" ht="12.75" customHeight="1">
      <c r="A99" s="31" t="s">
        <v>471</v>
      </c>
      <c r="B99" s="31" t="s">
        <v>472</v>
      </c>
      <c r="C99" s="31">
        <v>3.0</v>
      </c>
    </row>
    <row r="100" ht="12.75" customHeight="1">
      <c r="A100" s="31" t="s">
        <v>474</v>
      </c>
      <c r="B100" s="31" t="s">
        <v>475</v>
      </c>
      <c r="C100" s="31">
        <v>3.0</v>
      </c>
    </row>
    <row r="101" ht="12.75" customHeight="1">
      <c r="A101" s="31" t="s">
        <v>477</v>
      </c>
      <c r="B101" s="31" t="s">
        <v>478</v>
      </c>
      <c r="C101" s="31">
        <v>8.0</v>
      </c>
    </row>
    <row r="102" ht="12.75" customHeight="1">
      <c r="A102" s="31" t="s">
        <v>480</v>
      </c>
      <c r="B102" s="31" t="s">
        <v>481</v>
      </c>
      <c r="C102" s="31">
        <v>3.0</v>
      </c>
    </row>
    <row r="103" ht="12.75" customHeight="1">
      <c r="A103" s="31" t="s">
        <v>483</v>
      </c>
      <c r="B103" s="31" t="s">
        <v>484</v>
      </c>
      <c r="C103" s="31">
        <v>3.0</v>
      </c>
    </row>
    <row r="104" ht="12.75" customHeight="1">
      <c r="A104" s="31" t="s">
        <v>486</v>
      </c>
      <c r="B104" s="31" t="s">
        <v>487</v>
      </c>
      <c r="C104" s="31">
        <v>3.0</v>
      </c>
    </row>
    <row r="105" ht="12.75" customHeight="1">
      <c r="A105" s="31" t="s">
        <v>489</v>
      </c>
      <c r="B105" s="31" t="s">
        <v>490</v>
      </c>
      <c r="C105" s="31">
        <v>3.0</v>
      </c>
    </row>
    <row r="106" ht="12.75" customHeight="1">
      <c r="A106" s="31" t="s">
        <v>492</v>
      </c>
      <c r="B106" s="31" t="s">
        <v>493</v>
      </c>
      <c r="C106" s="31">
        <v>3.0</v>
      </c>
    </row>
    <row r="107" ht="12.75" customHeight="1">
      <c r="A107" s="31" t="s">
        <v>495</v>
      </c>
      <c r="B107" s="31" t="s">
        <v>496</v>
      </c>
      <c r="C107" s="31">
        <v>3.0</v>
      </c>
    </row>
    <row r="108" ht="12.75" customHeight="1">
      <c r="A108" s="31" t="s">
        <v>498</v>
      </c>
      <c r="B108" s="31" t="s">
        <v>499</v>
      </c>
      <c r="C108" s="31">
        <v>3.0</v>
      </c>
    </row>
    <row r="109" ht="12.75" customHeight="1">
      <c r="A109" s="31" t="s">
        <v>501</v>
      </c>
      <c r="B109" s="31" t="s">
        <v>502</v>
      </c>
      <c r="C109" s="31">
        <v>3.0</v>
      </c>
    </row>
    <row r="110" ht="12.75" customHeight="1">
      <c r="A110" s="31" t="s">
        <v>504</v>
      </c>
      <c r="B110" s="31" t="s">
        <v>505</v>
      </c>
      <c r="C110" s="31">
        <v>3.0</v>
      </c>
    </row>
    <row r="111" ht="12.75" customHeight="1">
      <c r="A111" s="31" t="s">
        <v>507</v>
      </c>
      <c r="B111" s="31" t="s">
        <v>508</v>
      </c>
      <c r="C111" s="31">
        <v>3.0</v>
      </c>
    </row>
    <row r="112" ht="12.75" customHeight="1">
      <c r="A112" s="31" t="s">
        <v>510</v>
      </c>
      <c r="B112" s="31" t="s">
        <v>511</v>
      </c>
      <c r="C112" s="31">
        <v>3.0</v>
      </c>
    </row>
    <row r="113" ht="12.75" customHeight="1">
      <c r="A113" s="31" t="s">
        <v>513</v>
      </c>
      <c r="B113" s="31" t="s">
        <v>514</v>
      </c>
      <c r="C113" s="31">
        <v>7.0</v>
      </c>
    </row>
    <row r="114" ht="12.75" customHeight="1">
      <c r="A114" s="31" t="s">
        <v>516</v>
      </c>
      <c r="B114" s="31" t="s">
        <v>517</v>
      </c>
      <c r="C114" s="31">
        <v>7.0</v>
      </c>
    </row>
    <row r="115" ht="12.75" customHeight="1">
      <c r="A115" s="31" t="s">
        <v>519</v>
      </c>
      <c r="B115" s="31" t="s">
        <v>520</v>
      </c>
      <c r="C115" s="31">
        <v>3.0</v>
      </c>
    </row>
    <row r="116" ht="12.75" customHeight="1">
      <c r="A116" s="31" t="s">
        <v>522</v>
      </c>
      <c r="B116" s="31" t="s">
        <v>523</v>
      </c>
      <c r="C116" s="31">
        <v>3.0</v>
      </c>
    </row>
    <row r="117" ht="12.75" customHeight="1">
      <c r="A117" s="31" t="s">
        <v>525</v>
      </c>
      <c r="B117" s="31" t="s">
        <v>526</v>
      </c>
      <c r="C117" s="31">
        <v>3.0</v>
      </c>
    </row>
    <row r="118" ht="12.75" customHeight="1">
      <c r="A118" s="31" t="s">
        <v>528</v>
      </c>
      <c r="B118" s="31" t="s">
        <v>529</v>
      </c>
      <c r="C118" s="31">
        <v>8.0</v>
      </c>
    </row>
    <row r="119" ht="12.75" customHeight="1">
      <c r="A119" s="31" t="s">
        <v>533</v>
      </c>
      <c r="B119" s="31" t="s">
        <v>534</v>
      </c>
      <c r="C119" s="31">
        <v>4.0</v>
      </c>
    </row>
    <row r="120" ht="12.75" customHeight="1">
      <c r="A120" s="31" t="s">
        <v>537</v>
      </c>
      <c r="B120" s="31" t="s">
        <v>538</v>
      </c>
      <c r="C120" s="31">
        <v>4.0</v>
      </c>
    </row>
    <row r="121" ht="12.75" customHeight="1">
      <c r="A121" s="31" t="s">
        <v>540</v>
      </c>
      <c r="B121" s="31" t="s">
        <v>541</v>
      </c>
      <c r="C121" s="31">
        <v>4.0</v>
      </c>
    </row>
    <row r="122" ht="12.75" customHeight="1">
      <c r="A122" s="31" t="s">
        <v>543</v>
      </c>
      <c r="B122" s="31" t="s">
        <v>544</v>
      </c>
      <c r="C122" s="31">
        <v>4.0</v>
      </c>
    </row>
    <row r="123" ht="12.75" customHeight="1">
      <c r="A123" s="31" t="s">
        <v>546</v>
      </c>
      <c r="B123" s="31" t="s">
        <v>547</v>
      </c>
      <c r="C123" s="31">
        <v>2.0</v>
      </c>
    </row>
    <row r="124" ht="12.75" customHeight="1">
      <c r="A124" s="31" t="s">
        <v>549</v>
      </c>
      <c r="B124" s="31" t="s">
        <v>550</v>
      </c>
      <c r="C124" s="31">
        <v>4.0</v>
      </c>
    </row>
    <row r="125" ht="12.75" customHeight="1">
      <c r="A125" s="31" t="s">
        <v>552</v>
      </c>
      <c r="B125" s="31" t="s">
        <v>553</v>
      </c>
      <c r="C125" s="31">
        <v>3.0</v>
      </c>
    </row>
    <row r="126" ht="12.75" customHeight="1">
      <c r="A126" s="31" t="s">
        <v>555</v>
      </c>
      <c r="B126" s="31" t="s">
        <v>556</v>
      </c>
      <c r="C126" s="31">
        <v>4.0</v>
      </c>
    </row>
    <row r="127" ht="12.75" customHeight="1">
      <c r="A127" s="31" t="s">
        <v>558</v>
      </c>
      <c r="B127" s="31" t="s">
        <v>559</v>
      </c>
      <c r="C127" s="31">
        <v>4.0</v>
      </c>
    </row>
    <row r="128" ht="12.75" customHeight="1">
      <c r="A128" s="31" t="s">
        <v>561</v>
      </c>
      <c r="B128" s="31" t="s">
        <v>562</v>
      </c>
      <c r="C128" s="31">
        <v>2.0</v>
      </c>
    </row>
    <row r="129" ht="12.75" customHeight="1">
      <c r="A129" s="31" t="s">
        <v>564</v>
      </c>
      <c r="B129" s="31" t="s">
        <v>565</v>
      </c>
      <c r="C129" s="31">
        <v>3.0</v>
      </c>
    </row>
    <row r="130" ht="12.75" customHeight="1">
      <c r="A130" s="31" t="s">
        <v>567</v>
      </c>
      <c r="B130" s="31" t="s">
        <v>568</v>
      </c>
      <c r="C130" s="31">
        <v>4.0</v>
      </c>
    </row>
    <row r="131" ht="12.75" customHeight="1">
      <c r="A131" s="31" t="s">
        <v>570</v>
      </c>
      <c r="B131" s="31" t="s">
        <v>571</v>
      </c>
      <c r="C131" s="31">
        <v>4.0</v>
      </c>
    </row>
    <row r="132" ht="12.75" customHeight="1">
      <c r="A132" s="31" t="s">
        <v>573</v>
      </c>
      <c r="B132" s="31" t="s">
        <v>574</v>
      </c>
      <c r="C132" s="31">
        <v>4.0</v>
      </c>
    </row>
    <row r="133" ht="12.75" customHeight="1">
      <c r="A133" s="31" t="s">
        <v>576</v>
      </c>
      <c r="B133" s="31" t="s">
        <v>577</v>
      </c>
      <c r="C133" s="31">
        <v>4.0</v>
      </c>
    </row>
    <row r="134" ht="12.75" customHeight="1">
      <c r="A134" s="31" t="s">
        <v>579</v>
      </c>
      <c r="B134" s="31" t="s">
        <v>580</v>
      </c>
      <c r="C134" s="31">
        <v>3.0</v>
      </c>
    </row>
    <row r="135" ht="12.75" customHeight="1">
      <c r="A135" s="31" t="s">
        <v>582</v>
      </c>
      <c r="B135" s="31" t="s">
        <v>583</v>
      </c>
      <c r="C135" s="31">
        <v>3.0</v>
      </c>
    </row>
    <row r="136" ht="12.75" customHeight="1">
      <c r="A136" s="31" t="s">
        <v>585</v>
      </c>
      <c r="B136" s="31" t="s">
        <v>586</v>
      </c>
      <c r="C136" s="31">
        <v>4.0</v>
      </c>
    </row>
    <row r="137" ht="12.75" customHeight="1">
      <c r="A137" s="31" t="s">
        <v>588</v>
      </c>
      <c r="B137" s="31" t="s">
        <v>589</v>
      </c>
      <c r="C137" s="31">
        <v>4.0</v>
      </c>
    </row>
    <row r="138" ht="12.75" customHeight="1">
      <c r="A138" s="31" t="s">
        <v>591</v>
      </c>
      <c r="B138" s="31" t="s">
        <v>592</v>
      </c>
      <c r="C138" s="31">
        <v>4.0</v>
      </c>
    </row>
    <row r="139" ht="12.75" customHeight="1">
      <c r="A139" s="31" t="s">
        <v>594</v>
      </c>
      <c r="B139" s="31" t="s">
        <v>595</v>
      </c>
      <c r="C139" s="31">
        <v>4.0</v>
      </c>
    </row>
    <row r="140" ht="12.75" customHeight="1">
      <c r="A140" s="31" t="s">
        <v>597</v>
      </c>
      <c r="B140" s="31" t="s">
        <v>598</v>
      </c>
      <c r="C140" s="31">
        <v>4.0</v>
      </c>
    </row>
    <row r="141" ht="12.75" customHeight="1">
      <c r="A141" s="31" t="s">
        <v>600</v>
      </c>
      <c r="B141" s="31" t="s">
        <v>601</v>
      </c>
      <c r="C141" s="31">
        <v>4.0</v>
      </c>
    </row>
    <row r="142" ht="12.75" customHeight="1">
      <c r="A142" s="31" t="s">
        <v>603</v>
      </c>
      <c r="B142" s="31" t="s">
        <v>604</v>
      </c>
      <c r="C142" s="31">
        <v>4.0</v>
      </c>
    </row>
    <row r="143" ht="12.75" customHeight="1">
      <c r="A143" s="31" t="s">
        <v>606</v>
      </c>
      <c r="B143" s="31" t="s">
        <v>607</v>
      </c>
      <c r="C143" s="31">
        <v>2.0</v>
      </c>
    </row>
    <row r="144" ht="12.75" customHeight="1">
      <c r="A144" s="31" t="s">
        <v>609</v>
      </c>
      <c r="B144" s="31" t="s">
        <v>610</v>
      </c>
      <c r="C144" s="31">
        <v>3.0</v>
      </c>
    </row>
    <row r="145" ht="12.75" customHeight="1">
      <c r="A145" s="31" t="s">
        <v>612</v>
      </c>
      <c r="B145" s="31" t="s">
        <v>613</v>
      </c>
      <c r="C145" s="31">
        <v>4.0</v>
      </c>
    </row>
    <row r="146" ht="12.75" customHeight="1">
      <c r="A146" s="31" t="s">
        <v>615</v>
      </c>
      <c r="B146" s="31" t="s">
        <v>616</v>
      </c>
      <c r="C146" s="31">
        <v>6.0</v>
      </c>
    </row>
    <row r="147" ht="12.75" customHeight="1">
      <c r="A147" s="31" t="s">
        <v>618</v>
      </c>
      <c r="B147" s="31" t="s">
        <v>619</v>
      </c>
      <c r="C147" s="31">
        <v>3.0</v>
      </c>
    </row>
    <row r="148" ht="12.75" customHeight="1">
      <c r="A148" s="31" t="s">
        <v>621</v>
      </c>
      <c r="B148" s="31" t="s">
        <v>622</v>
      </c>
      <c r="C148" s="31">
        <v>4.0</v>
      </c>
    </row>
    <row r="149" ht="12.75" customHeight="1">
      <c r="A149" s="31" t="s">
        <v>624</v>
      </c>
      <c r="B149" s="31" t="s">
        <v>625</v>
      </c>
      <c r="C149" s="31">
        <v>3.0</v>
      </c>
    </row>
    <row r="150" ht="12.75" customHeight="1">
      <c r="A150" s="31" t="s">
        <v>627</v>
      </c>
      <c r="B150" s="31" t="s">
        <v>628</v>
      </c>
      <c r="C150" s="31">
        <v>3.0</v>
      </c>
    </row>
    <row r="151" ht="12.75" customHeight="1">
      <c r="A151" s="31" t="s">
        <v>630</v>
      </c>
      <c r="B151" s="31" t="s">
        <v>631</v>
      </c>
      <c r="C151" s="31">
        <v>4.0</v>
      </c>
    </row>
    <row r="152" ht="12.75" customHeight="1">
      <c r="A152" s="31" t="s">
        <v>633</v>
      </c>
      <c r="B152" s="31" t="s">
        <v>634</v>
      </c>
      <c r="C152" s="31">
        <v>4.0</v>
      </c>
    </row>
    <row r="153" ht="12.75" customHeight="1">
      <c r="A153" s="31" t="s">
        <v>636</v>
      </c>
      <c r="B153" s="31" t="s">
        <v>637</v>
      </c>
      <c r="C153" s="31">
        <v>3.0</v>
      </c>
    </row>
    <row r="154" ht="12.75" customHeight="1">
      <c r="A154" s="31" t="s">
        <v>639</v>
      </c>
      <c r="B154" s="31" t="s">
        <v>640</v>
      </c>
      <c r="C154" s="31">
        <v>4.0</v>
      </c>
    </row>
    <row r="155" ht="12.75" customHeight="1">
      <c r="A155" s="31" t="s">
        <v>642</v>
      </c>
      <c r="B155" s="31" t="s">
        <v>643</v>
      </c>
      <c r="C155" s="31">
        <v>4.0</v>
      </c>
    </row>
    <row r="156" ht="12.75" customHeight="1">
      <c r="A156" s="31" t="s">
        <v>645</v>
      </c>
      <c r="B156" s="31" t="s">
        <v>646</v>
      </c>
      <c r="C156" s="31">
        <v>4.0</v>
      </c>
    </row>
    <row r="157" ht="12.75" customHeight="1">
      <c r="A157" s="31" t="s">
        <v>648</v>
      </c>
      <c r="B157" s="31" t="s">
        <v>649</v>
      </c>
      <c r="C157" s="31">
        <v>4.0</v>
      </c>
    </row>
    <row r="158" ht="12.75" customHeight="1">
      <c r="A158" s="31" t="s">
        <v>651</v>
      </c>
      <c r="B158" s="31" t="s">
        <v>652</v>
      </c>
      <c r="C158" s="31">
        <v>4.0</v>
      </c>
    </row>
    <row r="159" ht="12.75" customHeight="1">
      <c r="A159" s="31" t="s">
        <v>654</v>
      </c>
      <c r="B159" s="31" t="s">
        <v>655</v>
      </c>
      <c r="C159" s="31">
        <v>4.0</v>
      </c>
    </row>
    <row r="160" ht="12.75" customHeight="1">
      <c r="A160" s="31" t="s">
        <v>657</v>
      </c>
      <c r="B160" s="31" t="s">
        <v>658</v>
      </c>
      <c r="C160" s="31">
        <v>4.0</v>
      </c>
    </row>
    <row r="161" ht="12.75" customHeight="1">
      <c r="A161" s="31" t="s">
        <v>660</v>
      </c>
      <c r="B161" s="31" t="s">
        <v>661</v>
      </c>
      <c r="C161" s="31">
        <v>4.0</v>
      </c>
    </row>
    <row r="162" ht="12.75" customHeight="1">
      <c r="A162" s="31" t="s">
        <v>663</v>
      </c>
      <c r="B162" s="31" t="s">
        <v>664</v>
      </c>
      <c r="C162" s="31">
        <v>4.0</v>
      </c>
    </row>
    <row r="163" ht="12.75" customHeight="1">
      <c r="A163" s="31" t="s">
        <v>666</v>
      </c>
      <c r="B163" s="31" t="s">
        <v>667</v>
      </c>
      <c r="C163" s="31">
        <v>6.0</v>
      </c>
    </row>
    <row r="164" ht="12.75" customHeight="1">
      <c r="A164" s="31" t="s">
        <v>669</v>
      </c>
      <c r="B164" s="31" t="s">
        <v>670</v>
      </c>
      <c r="C164" s="31">
        <v>2.0</v>
      </c>
    </row>
    <row r="165" ht="12.75" customHeight="1">
      <c r="A165" s="31" t="s">
        <v>672</v>
      </c>
      <c r="B165" s="31" t="s">
        <v>673</v>
      </c>
      <c r="C165" s="31">
        <v>4.0</v>
      </c>
    </row>
    <row r="166" ht="12.75" customHeight="1">
      <c r="A166" s="31" t="s">
        <v>675</v>
      </c>
      <c r="B166" s="31" t="s">
        <v>676</v>
      </c>
      <c r="C166" s="31">
        <v>4.0</v>
      </c>
    </row>
    <row r="167" ht="12.75" customHeight="1">
      <c r="A167" s="31" t="s">
        <v>678</v>
      </c>
      <c r="B167" s="31" t="s">
        <v>679</v>
      </c>
      <c r="C167" s="31">
        <v>4.0</v>
      </c>
    </row>
    <row r="168" ht="12.75" customHeight="1">
      <c r="A168" s="31" t="s">
        <v>681</v>
      </c>
      <c r="B168" s="31" t="s">
        <v>682</v>
      </c>
      <c r="C168" s="31">
        <v>4.0</v>
      </c>
    </row>
    <row r="169" ht="12.75" customHeight="1">
      <c r="A169" s="31" t="s">
        <v>684</v>
      </c>
      <c r="B169" s="31" t="s">
        <v>685</v>
      </c>
      <c r="C169" s="31">
        <v>3.0</v>
      </c>
    </row>
    <row r="170" ht="12.75" customHeight="1">
      <c r="A170" s="31" t="s">
        <v>687</v>
      </c>
      <c r="B170" s="31" t="s">
        <v>688</v>
      </c>
      <c r="C170" s="31">
        <v>4.0</v>
      </c>
    </row>
    <row r="171" ht="12.75" customHeight="1">
      <c r="A171" s="31" t="s">
        <v>690</v>
      </c>
      <c r="B171" s="31" t="s">
        <v>691</v>
      </c>
      <c r="C171" s="31">
        <v>4.0</v>
      </c>
    </row>
    <row r="172" ht="12.75" customHeight="1">
      <c r="A172" s="31" t="s">
        <v>693</v>
      </c>
      <c r="B172" s="31" t="s">
        <v>694</v>
      </c>
      <c r="C172" s="31">
        <v>4.0</v>
      </c>
    </row>
    <row r="173" ht="12.75" customHeight="1">
      <c r="A173" s="31" t="s">
        <v>696</v>
      </c>
      <c r="B173" s="31" t="s">
        <v>697</v>
      </c>
      <c r="C173" s="31">
        <v>4.0</v>
      </c>
    </row>
    <row r="174" ht="12.75" customHeight="1">
      <c r="A174" s="31" t="s">
        <v>699</v>
      </c>
      <c r="B174" s="31" t="s">
        <v>700</v>
      </c>
      <c r="C174" s="31">
        <v>4.0</v>
      </c>
    </row>
    <row r="175" ht="12.75" customHeight="1">
      <c r="A175" s="31" t="s">
        <v>702</v>
      </c>
      <c r="B175" s="31" t="s">
        <v>703</v>
      </c>
      <c r="C175" s="31">
        <v>4.0</v>
      </c>
    </row>
    <row r="176" ht="12.75" customHeight="1">
      <c r="A176" s="31" t="s">
        <v>705</v>
      </c>
      <c r="B176" s="31" t="s">
        <v>706</v>
      </c>
      <c r="C176" s="31">
        <v>4.0</v>
      </c>
    </row>
    <row r="177" ht="12.75" customHeight="1">
      <c r="A177" s="31" t="s">
        <v>708</v>
      </c>
      <c r="B177" s="31" t="s">
        <v>709</v>
      </c>
      <c r="C177" s="31">
        <v>3.0</v>
      </c>
    </row>
    <row r="178" ht="12.75" customHeight="1">
      <c r="A178" s="31" t="s">
        <v>711</v>
      </c>
      <c r="B178" s="31" t="s">
        <v>712</v>
      </c>
      <c r="C178" s="31">
        <v>2.0</v>
      </c>
    </row>
    <row r="179" ht="12.75" customHeight="1">
      <c r="A179" s="31" t="s">
        <v>714</v>
      </c>
      <c r="B179" s="31" t="s">
        <v>715</v>
      </c>
      <c r="C179" s="31">
        <v>4.0</v>
      </c>
    </row>
    <row r="180" ht="12.75" customHeight="1">
      <c r="A180" s="31" t="s">
        <v>717</v>
      </c>
      <c r="B180" s="31" t="s">
        <v>718</v>
      </c>
      <c r="C180" s="31">
        <v>4.0</v>
      </c>
    </row>
    <row r="181" ht="12.75" customHeight="1">
      <c r="A181" s="31" t="s">
        <v>720</v>
      </c>
      <c r="B181" s="31" t="s">
        <v>721</v>
      </c>
      <c r="C181" s="31">
        <v>4.0</v>
      </c>
    </row>
    <row r="182" ht="12.75" customHeight="1">
      <c r="A182" s="31" t="s">
        <v>723</v>
      </c>
      <c r="B182" s="31" t="s">
        <v>724</v>
      </c>
      <c r="C182" s="31">
        <v>4.0</v>
      </c>
    </row>
    <row r="183" ht="12.75" customHeight="1">
      <c r="A183" s="31" t="s">
        <v>726</v>
      </c>
      <c r="B183" s="31" t="s">
        <v>727</v>
      </c>
      <c r="C183" s="31">
        <v>3.0</v>
      </c>
    </row>
    <row r="184" ht="12.75" customHeight="1">
      <c r="A184" s="31" t="s">
        <v>729</v>
      </c>
      <c r="B184" s="31" t="s">
        <v>730</v>
      </c>
      <c r="C184" s="31">
        <v>2.0</v>
      </c>
    </row>
    <row r="185" ht="12.75" customHeight="1">
      <c r="A185" s="31" t="s">
        <v>732</v>
      </c>
      <c r="B185" s="31" t="s">
        <v>733</v>
      </c>
      <c r="C185" s="31">
        <v>2.0</v>
      </c>
    </row>
    <row r="186" ht="12.75" customHeight="1">
      <c r="A186" s="31" t="s">
        <v>735</v>
      </c>
      <c r="B186" s="31" t="s">
        <v>736</v>
      </c>
      <c r="C186" s="31">
        <v>3.0</v>
      </c>
    </row>
    <row r="187" ht="12.75" customHeight="1">
      <c r="A187" s="31" t="s">
        <v>738</v>
      </c>
      <c r="B187" s="31" t="s">
        <v>739</v>
      </c>
      <c r="C187" s="31">
        <v>4.0</v>
      </c>
    </row>
    <row r="188" ht="12.75" customHeight="1">
      <c r="A188" s="31" t="s">
        <v>741</v>
      </c>
      <c r="B188" s="31" t="s">
        <v>742</v>
      </c>
      <c r="C188" s="31">
        <v>4.0</v>
      </c>
    </row>
    <row r="189" ht="12.75" customHeight="1">
      <c r="A189" s="31" t="s">
        <v>744</v>
      </c>
      <c r="B189" s="31" t="s">
        <v>745</v>
      </c>
      <c r="C189" s="31">
        <v>4.0</v>
      </c>
    </row>
    <row r="190" ht="12.75" customHeight="1">
      <c r="A190" s="31" t="s">
        <v>747</v>
      </c>
      <c r="B190" s="31" t="s">
        <v>748</v>
      </c>
      <c r="C190" s="31">
        <v>3.0</v>
      </c>
    </row>
    <row r="191" ht="12.75" customHeight="1">
      <c r="A191" s="31" t="s">
        <v>750</v>
      </c>
      <c r="B191" s="31" t="s">
        <v>751</v>
      </c>
      <c r="C191" s="31">
        <v>4.0</v>
      </c>
    </row>
    <row r="192" ht="12.75" customHeight="1">
      <c r="A192" s="31" t="s">
        <v>753</v>
      </c>
      <c r="B192" s="31" t="s">
        <v>754</v>
      </c>
      <c r="C192" s="31">
        <v>4.0</v>
      </c>
    </row>
    <row r="193" ht="12.75" customHeight="1">
      <c r="A193" s="31" t="s">
        <v>756</v>
      </c>
      <c r="B193" s="31" t="s">
        <v>757</v>
      </c>
      <c r="C193" s="31">
        <v>2.0</v>
      </c>
    </row>
    <row r="194" ht="12.75" customHeight="1">
      <c r="A194" s="31" t="s">
        <v>759</v>
      </c>
      <c r="B194" s="31" t="s">
        <v>760</v>
      </c>
      <c r="C194" s="31">
        <v>4.0</v>
      </c>
    </row>
    <row r="195" ht="12.75" customHeight="1">
      <c r="A195" s="31" t="s">
        <v>762</v>
      </c>
      <c r="B195" s="31" t="s">
        <v>763</v>
      </c>
      <c r="C195" s="31">
        <v>4.0</v>
      </c>
    </row>
    <row r="196" ht="12.75" customHeight="1">
      <c r="A196" s="31" t="s">
        <v>765</v>
      </c>
      <c r="B196" s="31" t="s">
        <v>766</v>
      </c>
      <c r="C196" s="31">
        <v>3.0</v>
      </c>
    </row>
    <row r="197" ht="12.75" customHeight="1">
      <c r="A197" s="31" t="s">
        <v>768</v>
      </c>
      <c r="B197" s="31" t="s">
        <v>769</v>
      </c>
      <c r="C197" s="31">
        <v>4.0</v>
      </c>
    </row>
    <row r="198" ht="12.75" customHeight="1">
      <c r="A198" s="31" t="s">
        <v>771</v>
      </c>
      <c r="B198" s="31" t="s">
        <v>772</v>
      </c>
      <c r="C198" s="31">
        <v>6.0</v>
      </c>
    </row>
    <row r="199" ht="12.75" customHeight="1">
      <c r="A199" s="31" t="s">
        <v>774</v>
      </c>
      <c r="B199" s="31" t="s">
        <v>775</v>
      </c>
      <c r="C199" s="31">
        <v>4.0</v>
      </c>
    </row>
    <row r="200" ht="12.75" customHeight="1">
      <c r="A200" s="31" t="s">
        <v>777</v>
      </c>
      <c r="B200" s="31" t="s">
        <v>227</v>
      </c>
      <c r="C200" s="31">
        <v>4.0</v>
      </c>
    </row>
    <row r="201" ht="12.75" customHeight="1">
      <c r="A201" s="31" t="s">
        <v>778</v>
      </c>
      <c r="B201" s="31" t="s">
        <v>779</v>
      </c>
      <c r="C201" s="31">
        <v>4.0</v>
      </c>
    </row>
    <row r="202" ht="12.75" customHeight="1">
      <c r="A202" s="31" t="s">
        <v>781</v>
      </c>
      <c r="B202" s="31" t="s">
        <v>782</v>
      </c>
      <c r="C202" s="31">
        <v>4.0</v>
      </c>
    </row>
    <row r="203" ht="12.75" customHeight="1">
      <c r="A203" s="31" t="s">
        <v>784</v>
      </c>
      <c r="B203" s="31" t="s">
        <v>785</v>
      </c>
      <c r="C203" s="31">
        <v>4.0</v>
      </c>
    </row>
    <row r="204" ht="12.75" customHeight="1">
      <c r="A204" s="31" t="s">
        <v>787</v>
      </c>
      <c r="B204" s="31" t="s">
        <v>788</v>
      </c>
      <c r="C204" s="31">
        <v>4.0</v>
      </c>
    </row>
    <row r="205" ht="12.75" customHeight="1">
      <c r="A205" s="31" t="s">
        <v>790</v>
      </c>
      <c r="B205" s="31" t="s">
        <v>791</v>
      </c>
      <c r="C205" s="31">
        <v>4.0</v>
      </c>
    </row>
    <row r="206" ht="12.75" customHeight="1">
      <c r="A206" s="31" t="s">
        <v>793</v>
      </c>
      <c r="B206" s="31" t="s">
        <v>794</v>
      </c>
      <c r="C206" s="31">
        <v>3.0</v>
      </c>
    </row>
    <row r="207" ht="12.75" customHeight="1">
      <c r="A207" s="31" t="s">
        <v>798</v>
      </c>
      <c r="B207" s="31" t="s">
        <v>799</v>
      </c>
      <c r="C207" s="31">
        <v>2.0</v>
      </c>
    </row>
    <row r="208" ht="12.75" customHeight="1">
      <c r="A208" s="31" t="s">
        <v>801</v>
      </c>
      <c r="B208" s="31" t="s">
        <v>802</v>
      </c>
      <c r="C208" s="31">
        <v>3.0</v>
      </c>
    </row>
    <row r="209" ht="12.75" customHeight="1">
      <c r="A209" s="31" t="s">
        <v>804</v>
      </c>
      <c r="B209" s="31" t="s">
        <v>805</v>
      </c>
      <c r="C209" s="31">
        <v>4.0</v>
      </c>
    </row>
    <row r="210" ht="12.75" customHeight="1">
      <c r="A210" s="31" t="s">
        <v>807</v>
      </c>
      <c r="B210" s="31" t="s">
        <v>808</v>
      </c>
      <c r="C210" s="31">
        <v>3.0</v>
      </c>
    </row>
    <row r="211" ht="12.75" customHeight="1">
      <c r="A211" s="31" t="s">
        <v>810</v>
      </c>
      <c r="B211" s="31" t="s">
        <v>182</v>
      </c>
      <c r="C211" s="31">
        <v>2.0</v>
      </c>
    </row>
    <row r="212" ht="12.75" customHeight="1">
      <c r="A212" s="31" t="s">
        <v>811</v>
      </c>
      <c r="B212" s="31" t="s">
        <v>812</v>
      </c>
      <c r="C212" s="31">
        <v>7.0</v>
      </c>
    </row>
    <row r="213" ht="12.75" customHeight="1">
      <c r="A213" s="31" t="s">
        <v>814</v>
      </c>
      <c r="B213" s="31" t="s">
        <v>815</v>
      </c>
      <c r="C213" s="31">
        <v>0.0</v>
      </c>
    </row>
    <row r="214" ht="12.75" customHeight="1">
      <c r="A214" s="31" t="s">
        <v>817</v>
      </c>
      <c r="B214" s="31" t="s">
        <v>818</v>
      </c>
      <c r="C214" s="31">
        <v>3.0</v>
      </c>
    </row>
    <row r="215" ht="12.75" customHeight="1">
      <c r="A215" s="31" t="s">
        <v>820</v>
      </c>
      <c r="B215" s="31" t="s">
        <v>821</v>
      </c>
      <c r="C215" s="31">
        <v>4.0</v>
      </c>
    </row>
    <row r="216" ht="12.75" customHeight="1">
      <c r="A216" s="31" t="s">
        <v>823</v>
      </c>
      <c r="B216" s="31" t="s">
        <v>824</v>
      </c>
      <c r="C216" s="31">
        <v>2.0</v>
      </c>
    </row>
    <row r="217" ht="12.75" customHeight="1">
      <c r="A217" s="31" t="s">
        <v>826</v>
      </c>
      <c r="B217" s="31" t="s">
        <v>827</v>
      </c>
      <c r="C217" s="31">
        <v>3.0</v>
      </c>
    </row>
    <row r="218" ht="12.75" customHeight="1">
      <c r="A218" s="31" t="s">
        <v>829</v>
      </c>
      <c r="B218" s="31" t="s">
        <v>260</v>
      </c>
      <c r="C218" s="31">
        <v>7.0</v>
      </c>
    </row>
    <row r="219" ht="12.75" customHeight="1">
      <c r="A219" s="31" t="s">
        <v>830</v>
      </c>
      <c r="B219" s="31" t="s">
        <v>831</v>
      </c>
      <c r="C219" s="31">
        <v>3.0</v>
      </c>
    </row>
    <row r="220" ht="12.75" customHeight="1">
      <c r="A220" s="31" t="s">
        <v>833</v>
      </c>
      <c r="B220" s="31" t="s">
        <v>484</v>
      </c>
      <c r="C220" s="31">
        <v>8.0</v>
      </c>
    </row>
    <row r="221" ht="12.75" customHeight="1">
      <c r="A221" s="31" t="s">
        <v>834</v>
      </c>
      <c r="B221" s="31" t="s">
        <v>487</v>
      </c>
      <c r="C221" s="31">
        <v>4.0</v>
      </c>
    </row>
    <row r="222" ht="12.75" customHeight="1">
      <c r="A222" s="31" t="s">
        <v>835</v>
      </c>
      <c r="B222" s="31" t="s">
        <v>836</v>
      </c>
      <c r="C222" s="31">
        <v>8.0</v>
      </c>
    </row>
    <row r="223" ht="12.75" customHeight="1">
      <c r="A223" s="31" t="s">
        <v>838</v>
      </c>
      <c r="B223" s="31" t="s">
        <v>839</v>
      </c>
      <c r="C223" s="31">
        <v>3.0</v>
      </c>
    </row>
    <row r="224" ht="12.75" customHeight="1">
      <c r="A224" s="31" t="s">
        <v>841</v>
      </c>
      <c r="B224" s="31" t="s">
        <v>842</v>
      </c>
      <c r="C224" s="31">
        <v>2.0</v>
      </c>
    </row>
    <row r="225" ht="12.75" customHeight="1">
      <c r="A225" s="31" t="s">
        <v>844</v>
      </c>
      <c r="B225" s="31" t="s">
        <v>845</v>
      </c>
      <c r="C225" s="31">
        <v>3.0</v>
      </c>
    </row>
    <row r="226" ht="12.75" customHeight="1">
      <c r="A226" s="31" t="s">
        <v>847</v>
      </c>
      <c r="B226" s="31" t="s">
        <v>302</v>
      </c>
      <c r="C226" s="31">
        <v>2.0</v>
      </c>
    </row>
    <row r="227" ht="12.75" customHeight="1">
      <c r="A227" s="31" t="s">
        <v>848</v>
      </c>
      <c r="B227" s="31" t="s">
        <v>849</v>
      </c>
      <c r="C227" s="31">
        <v>7.0</v>
      </c>
    </row>
    <row r="228" ht="12.75" customHeight="1">
      <c r="A228" s="31" t="s">
        <v>851</v>
      </c>
      <c r="B228" s="31" t="s">
        <v>852</v>
      </c>
      <c r="C228" s="31">
        <v>3.0</v>
      </c>
    </row>
    <row r="229" ht="12.75" customHeight="1">
      <c r="A229" s="31" t="s">
        <v>854</v>
      </c>
      <c r="B229" s="31" t="s">
        <v>855</v>
      </c>
      <c r="C229" s="31">
        <v>4.0</v>
      </c>
    </row>
    <row r="230" ht="12.75" customHeight="1">
      <c r="A230" s="31" t="s">
        <v>857</v>
      </c>
      <c r="B230" s="31" t="s">
        <v>858</v>
      </c>
      <c r="C230" s="31">
        <v>3.0</v>
      </c>
    </row>
    <row r="231" ht="12.75" customHeight="1">
      <c r="A231" s="31" t="s">
        <v>860</v>
      </c>
      <c r="B231" s="31" t="s">
        <v>861</v>
      </c>
      <c r="C231" s="31">
        <v>2.0</v>
      </c>
    </row>
    <row r="232" ht="12.75" customHeight="1">
      <c r="A232" s="31" t="s">
        <v>863</v>
      </c>
      <c r="B232" s="31" t="s">
        <v>864</v>
      </c>
      <c r="C232" s="31">
        <v>3.0</v>
      </c>
    </row>
    <row r="233" ht="12.75" customHeight="1">
      <c r="A233" s="31" t="s">
        <v>866</v>
      </c>
      <c r="B233" s="31" t="s">
        <v>867</v>
      </c>
      <c r="C233" s="31">
        <v>3.0</v>
      </c>
    </row>
    <row r="234" ht="12.75" customHeight="1">
      <c r="A234" s="31" t="s">
        <v>869</v>
      </c>
      <c r="B234" s="31" t="s">
        <v>870</v>
      </c>
      <c r="C234" s="31">
        <v>3.0</v>
      </c>
    </row>
    <row r="235" ht="12.75" customHeight="1">
      <c r="A235" s="31" t="s">
        <v>872</v>
      </c>
      <c r="B235" s="31" t="s">
        <v>873</v>
      </c>
      <c r="C235" s="31">
        <v>2.0</v>
      </c>
    </row>
    <row r="236" ht="12.75" customHeight="1">
      <c r="A236" s="31" t="s">
        <v>875</v>
      </c>
      <c r="B236" s="31" t="s">
        <v>876</v>
      </c>
      <c r="C236" s="31">
        <v>7.0</v>
      </c>
    </row>
    <row r="237" ht="12.75" customHeight="1">
      <c r="A237" s="31" t="s">
        <v>878</v>
      </c>
      <c r="B237" s="31" t="s">
        <v>879</v>
      </c>
      <c r="C237" s="31">
        <v>5.0</v>
      </c>
    </row>
    <row r="238" ht="12.75" customHeight="1">
      <c r="A238" s="31" t="s">
        <v>881</v>
      </c>
      <c r="B238" s="31" t="s">
        <v>882</v>
      </c>
      <c r="C238" s="31">
        <v>3.0</v>
      </c>
    </row>
    <row r="239" ht="12.75" customHeight="1">
      <c r="A239" s="31" t="s">
        <v>884</v>
      </c>
      <c r="B239" s="31" t="s">
        <v>885</v>
      </c>
      <c r="C239" s="31">
        <v>3.0</v>
      </c>
    </row>
    <row r="240" ht="12.75" customHeight="1">
      <c r="A240" s="31" t="s">
        <v>887</v>
      </c>
      <c r="B240" s="31" t="s">
        <v>888</v>
      </c>
      <c r="C240" s="31">
        <v>4.0</v>
      </c>
    </row>
    <row r="241" ht="12.75" customHeight="1">
      <c r="A241" s="31" t="s">
        <v>890</v>
      </c>
      <c r="B241" s="31" t="s">
        <v>891</v>
      </c>
      <c r="C241" s="31">
        <v>3.0</v>
      </c>
    </row>
    <row r="242" ht="12.75" customHeight="1">
      <c r="A242" s="31" t="s">
        <v>893</v>
      </c>
      <c r="B242" s="31" t="s">
        <v>894</v>
      </c>
      <c r="C242" s="31">
        <v>2.0</v>
      </c>
    </row>
    <row r="243" ht="12.75" customHeight="1">
      <c r="A243" s="31" t="s">
        <v>896</v>
      </c>
      <c r="B243" s="31" t="s">
        <v>248</v>
      </c>
      <c r="C243" s="31">
        <v>2.0</v>
      </c>
    </row>
    <row r="244" ht="12.75" customHeight="1">
      <c r="A244" s="31" t="s">
        <v>897</v>
      </c>
      <c r="B244" s="31" t="s">
        <v>898</v>
      </c>
      <c r="C244" s="31">
        <v>4.0</v>
      </c>
    </row>
    <row r="245" ht="12.75" customHeight="1">
      <c r="A245" s="31" t="s">
        <v>900</v>
      </c>
      <c r="B245" s="31" t="s">
        <v>901</v>
      </c>
      <c r="C245" s="31">
        <v>6.0</v>
      </c>
    </row>
    <row r="246" ht="12.75" customHeight="1">
      <c r="A246" s="31" t="s">
        <v>903</v>
      </c>
      <c r="B246" s="31" t="s">
        <v>904</v>
      </c>
      <c r="C246" s="31">
        <v>4.0</v>
      </c>
    </row>
    <row r="247" ht="12.75" customHeight="1">
      <c r="A247" s="31" t="s">
        <v>906</v>
      </c>
      <c r="B247" s="31" t="s">
        <v>907</v>
      </c>
      <c r="C247" s="31">
        <v>0.0</v>
      </c>
    </row>
    <row r="248" ht="12.75" customHeight="1">
      <c r="A248" s="31" t="s">
        <v>909</v>
      </c>
      <c r="B248" s="31" t="s">
        <v>910</v>
      </c>
      <c r="C248" s="31">
        <v>4.0</v>
      </c>
    </row>
    <row r="249" ht="12.75" customHeight="1">
      <c r="A249" s="31" t="s">
        <v>912</v>
      </c>
      <c r="B249" s="31" t="s">
        <v>913</v>
      </c>
      <c r="C249" s="31">
        <v>3.0</v>
      </c>
    </row>
    <row r="250" ht="12.75" customHeight="1">
      <c r="A250" s="31" t="s">
        <v>915</v>
      </c>
      <c r="B250" s="31" t="s">
        <v>916</v>
      </c>
      <c r="C250" s="31">
        <v>2.0</v>
      </c>
    </row>
    <row r="251" ht="12.75" customHeight="1">
      <c r="A251" s="31" t="s">
        <v>918</v>
      </c>
      <c r="B251" s="31" t="s">
        <v>919</v>
      </c>
      <c r="C251" s="31">
        <v>3.0</v>
      </c>
    </row>
    <row r="252" ht="12.75" customHeight="1">
      <c r="A252" s="31" t="s">
        <v>921</v>
      </c>
      <c r="B252" s="31" t="s">
        <v>922</v>
      </c>
      <c r="C252" s="31">
        <v>2.0</v>
      </c>
    </row>
    <row r="253" ht="12.75" customHeight="1">
      <c r="A253" s="31" t="s">
        <v>924</v>
      </c>
      <c r="B253" s="31" t="s">
        <v>925</v>
      </c>
      <c r="C253" s="31">
        <v>4.0</v>
      </c>
    </row>
    <row r="254" ht="12.75" customHeight="1">
      <c r="A254" s="31" t="s">
        <v>927</v>
      </c>
      <c r="B254" s="31" t="s">
        <v>928</v>
      </c>
      <c r="C254" s="31">
        <v>2.0</v>
      </c>
    </row>
    <row r="255" ht="12.75" customHeight="1">
      <c r="A255" s="31" t="s">
        <v>930</v>
      </c>
      <c r="B255" s="31" t="s">
        <v>931</v>
      </c>
      <c r="C255" s="31">
        <v>0.0</v>
      </c>
    </row>
    <row r="256" ht="12.75" customHeight="1">
      <c r="A256" s="31" t="s">
        <v>933</v>
      </c>
      <c r="B256" s="31" t="s">
        <v>934</v>
      </c>
      <c r="C256" s="31">
        <v>3.0</v>
      </c>
    </row>
    <row r="257" ht="12.75" customHeight="1">
      <c r="A257" s="31" t="s">
        <v>936</v>
      </c>
      <c r="B257" s="31" t="s">
        <v>937</v>
      </c>
      <c r="C257" s="31">
        <v>4.0</v>
      </c>
    </row>
    <row r="258" ht="12.75" customHeight="1">
      <c r="A258" s="31" t="s">
        <v>939</v>
      </c>
      <c r="B258" s="31" t="s">
        <v>940</v>
      </c>
      <c r="C258" s="31">
        <v>3.0</v>
      </c>
    </row>
    <row r="259" ht="12.75" customHeight="1">
      <c r="A259" s="31" t="s">
        <v>942</v>
      </c>
      <c r="B259" s="31" t="s">
        <v>943</v>
      </c>
      <c r="C259" s="31">
        <v>3.0</v>
      </c>
    </row>
    <row r="260" ht="12.75" customHeight="1">
      <c r="A260" s="31" t="s">
        <v>945</v>
      </c>
      <c r="B260" s="31" t="s">
        <v>946</v>
      </c>
      <c r="C260" s="31">
        <v>7.0</v>
      </c>
    </row>
    <row r="261" ht="12.75" customHeight="1">
      <c r="A261" s="31" t="s">
        <v>948</v>
      </c>
      <c r="B261" s="31" t="s">
        <v>949</v>
      </c>
      <c r="C261" s="31">
        <v>7.0</v>
      </c>
    </row>
    <row r="262" ht="12.75" customHeight="1">
      <c r="A262" s="31" t="s">
        <v>951</v>
      </c>
      <c r="B262" s="31" t="s">
        <v>952</v>
      </c>
      <c r="C262" s="31">
        <v>7.0</v>
      </c>
    </row>
    <row r="263" ht="12.75" customHeight="1">
      <c r="A263" s="31" t="s">
        <v>954</v>
      </c>
      <c r="B263" s="31" t="s">
        <v>955</v>
      </c>
      <c r="C263" s="31">
        <v>3.0</v>
      </c>
    </row>
    <row r="264" ht="12.75" customHeight="1">
      <c r="A264" s="31" t="s">
        <v>957</v>
      </c>
      <c r="B264" s="31" t="s">
        <v>958</v>
      </c>
      <c r="C264" s="31">
        <v>7.0</v>
      </c>
    </row>
    <row r="265" ht="12.75" customHeight="1">
      <c r="A265" s="31" t="s">
        <v>960</v>
      </c>
      <c r="B265" s="31" t="s">
        <v>961</v>
      </c>
      <c r="C265" s="31">
        <v>4.0</v>
      </c>
    </row>
    <row r="266" ht="12.75" customHeight="1">
      <c r="A266" s="31" t="s">
        <v>965</v>
      </c>
      <c r="B266" s="31" t="s">
        <v>966</v>
      </c>
      <c r="C266" s="31">
        <v>2.0</v>
      </c>
    </row>
    <row r="267" ht="12.75" customHeight="1">
      <c r="A267" s="31" t="s">
        <v>969</v>
      </c>
      <c r="B267" s="31" t="s">
        <v>970</v>
      </c>
      <c r="C267" s="31">
        <v>3.0</v>
      </c>
    </row>
    <row r="268" ht="12.75" customHeight="1">
      <c r="A268" s="31" t="s">
        <v>972</v>
      </c>
      <c r="B268" s="31" t="s">
        <v>973</v>
      </c>
      <c r="C268" s="31">
        <v>6.0</v>
      </c>
    </row>
    <row r="269" ht="12.75" customHeight="1">
      <c r="A269" s="31" t="s">
        <v>975</v>
      </c>
      <c r="B269" s="31" t="s">
        <v>976</v>
      </c>
      <c r="C269" s="31">
        <v>2.0</v>
      </c>
    </row>
    <row r="270" ht="12.75" customHeight="1">
      <c r="A270" s="31" t="s">
        <v>978</v>
      </c>
      <c r="B270" s="31" t="s">
        <v>979</v>
      </c>
      <c r="C270" s="31">
        <v>2.0</v>
      </c>
    </row>
    <row r="271" ht="12.75" customHeight="1">
      <c r="A271" s="31" t="s">
        <v>981</v>
      </c>
      <c r="B271" s="31" t="s">
        <v>964</v>
      </c>
      <c r="C271" s="31">
        <v>2.0</v>
      </c>
    </row>
    <row r="272" ht="12.75" customHeight="1">
      <c r="A272" s="31" t="s">
        <v>982</v>
      </c>
      <c r="B272" s="31" t="s">
        <v>983</v>
      </c>
      <c r="C272" s="31">
        <v>3.0</v>
      </c>
    </row>
    <row r="273" ht="12.75" customHeight="1">
      <c r="A273" s="31" t="s">
        <v>985</v>
      </c>
      <c r="B273" s="31" t="s">
        <v>986</v>
      </c>
      <c r="C273" s="31">
        <v>3.0</v>
      </c>
    </row>
    <row r="274" ht="12.75" customHeight="1">
      <c r="A274" s="31" t="s">
        <v>988</v>
      </c>
      <c r="B274" s="31" t="s">
        <v>989</v>
      </c>
      <c r="C274" s="31">
        <v>1.0</v>
      </c>
    </row>
    <row r="275" ht="12.75" customHeight="1">
      <c r="A275" s="31" t="s">
        <v>991</v>
      </c>
      <c r="B275" s="31" t="s">
        <v>992</v>
      </c>
      <c r="C275" s="31">
        <v>2.0</v>
      </c>
    </row>
    <row r="276" ht="12.75" customHeight="1">
      <c r="A276" s="31" t="s">
        <v>994</v>
      </c>
      <c r="B276" s="31" t="s">
        <v>995</v>
      </c>
      <c r="C276" s="31">
        <v>7.0</v>
      </c>
    </row>
    <row r="277" ht="12.75" customHeight="1">
      <c r="A277" s="31" t="s">
        <v>997</v>
      </c>
      <c r="B277" s="31" t="s">
        <v>998</v>
      </c>
      <c r="C277" s="31">
        <v>2.0</v>
      </c>
    </row>
    <row r="278" ht="12.75" customHeight="1">
      <c r="A278" s="31" t="s">
        <v>1000</v>
      </c>
      <c r="B278" s="31" t="s">
        <v>1001</v>
      </c>
      <c r="C278" s="31">
        <v>3.0</v>
      </c>
    </row>
    <row r="279" ht="12.75" customHeight="1">
      <c r="A279" s="31" t="s">
        <v>1003</v>
      </c>
      <c r="B279" s="31" t="s">
        <v>1004</v>
      </c>
      <c r="C279" s="31">
        <v>3.0</v>
      </c>
    </row>
    <row r="280" ht="12.75" customHeight="1">
      <c r="A280" s="31" t="s">
        <v>1006</v>
      </c>
      <c r="B280" s="31" t="s">
        <v>1007</v>
      </c>
      <c r="C280" s="31">
        <v>2.0</v>
      </c>
    </row>
    <row r="281" ht="12.75" customHeight="1">
      <c r="A281" s="31" t="s">
        <v>1009</v>
      </c>
      <c r="B281" s="31" t="s">
        <v>1010</v>
      </c>
      <c r="C281" s="31">
        <v>3.0</v>
      </c>
    </row>
    <row r="282" ht="12.75" customHeight="1">
      <c r="A282" s="31" t="s">
        <v>1012</v>
      </c>
      <c r="B282" s="31" t="s">
        <v>1013</v>
      </c>
      <c r="C282" s="31">
        <v>2.0</v>
      </c>
    </row>
    <row r="283" ht="12.75" customHeight="1">
      <c r="A283" s="31" t="s">
        <v>1017</v>
      </c>
      <c r="B283" s="31" t="s">
        <v>1018</v>
      </c>
      <c r="C283" s="31">
        <v>3.0</v>
      </c>
    </row>
    <row r="284" ht="12.75" customHeight="1">
      <c r="A284" s="31" t="s">
        <v>1021</v>
      </c>
      <c r="B284" s="31" t="s">
        <v>1022</v>
      </c>
      <c r="C284" s="31">
        <v>3.0</v>
      </c>
    </row>
    <row r="285" ht="12.75" customHeight="1">
      <c r="A285" s="31" t="s">
        <v>1024</v>
      </c>
      <c r="B285" s="31" t="s">
        <v>1025</v>
      </c>
      <c r="C285" s="31">
        <v>2.0</v>
      </c>
    </row>
    <row r="286" ht="12.75" customHeight="1">
      <c r="A286" s="31" t="s">
        <v>1027</v>
      </c>
      <c r="B286" s="31" t="s">
        <v>1028</v>
      </c>
      <c r="C286" s="31">
        <v>3.0</v>
      </c>
    </row>
    <row r="287" ht="12.75" customHeight="1">
      <c r="A287" s="31" t="s">
        <v>1030</v>
      </c>
      <c r="B287" s="31" t="s">
        <v>1031</v>
      </c>
      <c r="C287" s="31">
        <v>2.0</v>
      </c>
    </row>
    <row r="288" ht="12.75" customHeight="1">
      <c r="A288" s="31" t="s">
        <v>1033</v>
      </c>
      <c r="B288" s="31" t="s">
        <v>1034</v>
      </c>
      <c r="C288" s="31">
        <v>6.0</v>
      </c>
    </row>
    <row r="289" ht="12.75" customHeight="1">
      <c r="A289" s="31" t="s">
        <v>1036</v>
      </c>
      <c r="B289" s="31" t="s">
        <v>1037</v>
      </c>
      <c r="C289" s="31">
        <v>3.0</v>
      </c>
    </row>
    <row r="290" ht="12.75" customHeight="1">
      <c r="A290" s="31" t="s">
        <v>1039</v>
      </c>
      <c r="B290" s="31" t="s">
        <v>1040</v>
      </c>
      <c r="C290" s="31">
        <v>3.0</v>
      </c>
    </row>
    <row r="291" ht="12.75" customHeight="1">
      <c r="A291" s="31" t="s">
        <v>1042</v>
      </c>
      <c r="B291" s="31" t="s">
        <v>1043</v>
      </c>
      <c r="C291" s="31">
        <v>3.0</v>
      </c>
    </row>
    <row r="292" ht="12.75" customHeight="1">
      <c r="A292" s="31" t="s">
        <v>1045</v>
      </c>
      <c r="B292" s="31" t="s">
        <v>1046</v>
      </c>
      <c r="C292" s="31">
        <v>6.0</v>
      </c>
    </row>
    <row r="293" ht="12.75" customHeight="1">
      <c r="A293" s="31" t="s">
        <v>1048</v>
      </c>
      <c r="B293" s="31" t="s">
        <v>1049</v>
      </c>
      <c r="C293" s="31">
        <v>3.0</v>
      </c>
    </row>
    <row r="294" ht="12.75" customHeight="1">
      <c r="A294" s="31" t="s">
        <v>1051</v>
      </c>
      <c r="B294" s="31" t="s">
        <v>1052</v>
      </c>
      <c r="C294" s="31">
        <v>3.0</v>
      </c>
    </row>
    <row r="295" ht="12.75" customHeight="1">
      <c r="A295" s="31" t="s">
        <v>1054</v>
      </c>
      <c r="B295" s="31" t="s">
        <v>1055</v>
      </c>
      <c r="C295" s="31">
        <v>2.0</v>
      </c>
    </row>
    <row r="296" ht="12.75" customHeight="1">
      <c r="A296" s="31" t="s">
        <v>1057</v>
      </c>
      <c r="B296" s="31" t="s">
        <v>1058</v>
      </c>
      <c r="C296" s="31">
        <v>3.0</v>
      </c>
    </row>
    <row r="297" ht="12.75" customHeight="1">
      <c r="A297" s="31" t="s">
        <v>1060</v>
      </c>
      <c r="B297" s="31" t="s">
        <v>1061</v>
      </c>
      <c r="C297" s="31">
        <v>3.0</v>
      </c>
    </row>
    <row r="298" ht="12.75" customHeight="1">
      <c r="A298" s="31" t="s">
        <v>1063</v>
      </c>
      <c r="B298" s="31" t="s">
        <v>1064</v>
      </c>
      <c r="C298" s="31">
        <v>3.0</v>
      </c>
    </row>
    <row r="299" ht="12.75" customHeight="1">
      <c r="A299" s="31" t="s">
        <v>1066</v>
      </c>
      <c r="B299" s="31" t="s">
        <v>1067</v>
      </c>
      <c r="C299" s="31">
        <v>2.0</v>
      </c>
    </row>
    <row r="300" ht="12.75" customHeight="1">
      <c r="A300" s="31" t="s">
        <v>1069</v>
      </c>
      <c r="B300" s="31" t="s">
        <v>1070</v>
      </c>
      <c r="C300" s="31">
        <v>3.0</v>
      </c>
    </row>
    <row r="301" ht="12.75" customHeight="1">
      <c r="A301" s="31" t="s">
        <v>1072</v>
      </c>
      <c r="B301" s="31" t="s">
        <v>1073</v>
      </c>
      <c r="C301" s="31">
        <v>3.0</v>
      </c>
    </row>
    <row r="302" ht="12.75" customHeight="1">
      <c r="A302" s="31" t="s">
        <v>1075</v>
      </c>
      <c r="B302" s="31" t="s">
        <v>1076</v>
      </c>
      <c r="C302" s="31">
        <v>3.0</v>
      </c>
    </row>
    <row r="303" ht="12.75" customHeight="1">
      <c r="A303" s="31" t="s">
        <v>1078</v>
      </c>
      <c r="B303" s="31" t="s">
        <v>1079</v>
      </c>
      <c r="C303" s="31">
        <v>3.0</v>
      </c>
    </row>
    <row r="304" ht="12.75" customHeight="1">
      <c r="A304" s="31" t="s">
        <v>1081</v>
      </c>
      <c r="B304" s="31" t="s">
        <v>1082</v>
      </c>
      <c r="C304" s="31">
        <v>6.0</v>
      </c>
    </row>
    <row r="305" ht="12.75" customHeight="1">
      <c r="A305" s="31" t="s">
        <v>1086</v>
      </c>
      <c r="B305" s="31" t="s">
        <v>1087</v>
      </c>
      <c r="C305" s="31">
        <v>3.0</v>
      </c>
    </row>
    <row r="306" ht="12.75" customHeight="1">
      <c r="A306" s="31" t="s">
        <v>1090</v>
      </c>
      <c r="B306" s="31" t="s">
        <v>1091</v>
      </c>
      <c r="C306" s="31">
        <v>7.0</v>
      </c>
    </row>
    <row r="307" ht="12.75" customHeight="1">
      <c r="A307" s="31" t="s">
        <v>1093</v>
      </c>
      <c r="B307" s="31" t="s">
        <v>1094</v>
      </c>
      <c r="C307" s="31">
        <v>7.0</v>
      </c>
    </row>
    <row r="308" ht="12.75" customHeight="1">
      <c r="A308" s="31" t="s">
        <v>1096</v>
      </c>
      <c r="B308" s="31" t="s">
        <v>1097</v>
      </c>
      <c r="C308" s="31">
        <v>3.0</v>
      </c>
    </row>
    <row r="309" ht="12.75" customHeight="1">
      <c r="A309" s="31" t="s">
        <v>1099</v>
      </c>
      <c r="B309" s="31" t="s">
        <v>1085</v>
      </c>
      <c r="C309" s="31">
        <v>0.0</v>
      </c>
    </row>
    <row r="310" ht="12.75" customHeight="1">
      <c r="A310" s="31" t="s">
        <v>1100</v>
      </c>
      <c r="B310" s="31" t="s">
        <v>1101</v>
      </c>
      <c r="C310" s="31">
        <v>4.0</v>
      </c>
    </row>
    <row r="311" ht="12.75" customHeight="1">
      <c r="A311" s="31" t="s">
        <v>1103</v>
      </c>
      <c r="B311" s="31" t="s">
        <v>1104</v>
      </c>
      <c r="C311" s="31">
        <v>4.0</v>
      </c>
    </row>
    <row r="312" ht="12.75" customHeight="1">
      <c r="A312" s="31" t="s">
        <v>1106</v>
      </c>
      <c r="B312" s="31" t="s">
        <v>1107</v>
      </c>
      <c r="C312" s="31">
        <v>3.0</v>
      </c>
    </row>
    <row r="313" ht="12.75" customHeight="1">
      <c r="A313" s="31" t="s">
        <v>1109</v>
      </c>
      <c r="B313" s="31" t="s">
        <v>1110</v>
      </c>
      <c r="C313" s="31">
        <v>4.0</v>
      </c>
    </row>
    <row r="314" ht="12.75" customHeight="1">
      <c r="A314" s="31" t="s">
        <v>1112</v>
      </c>
      <c r="B314" s="31" t="s">
        <v>1113</v>
      </c>
      <c r="C314" s="31">
        <v>4.0</v>
      </c>
    </row>
    <row r="315" ht="12.75" customHeight="1">
      <c r="A315" s="31" t="s">
        <v>1115</v>
      </c>
      <c r="B315" s="31" t="s">
        <v>1116</v>
      </c>
      <c r="C315" s="31">
        <v>7.0</v>
      </c>
    </row>
    <row r="316" ht="12.75" customHeight="1">
      <c r="A316" s="31" t="s">
        <v>1118</v>
      </c>
      <c r="B316" s="31" t="s">
        <v>1119</v>
      </c>
      <c r="C316" s="31">
        <v>4.0</v>
      </c>
    </row>
    <row r="317" ht="12.75" customHeight="1">
      <c r="A317" s="31" t="s">
        <v>1121</v>
      </c>
      <c r="B317" s="31" t="s">
        <v>1122</v>
      </c>
      <c r="C317" s="31">
        <v>3.0</v>
      </c>
    </row>
    <row r="318" ht="12.75" customHeight="1">
      <c r="A318" s="31" t="s">
        <v>1124</v>
      </c>
      <c r="B318" s="31" t="s">
        <v>1125</v>
      </c>
      <c r="C318" s="31">
        <v>4.0</v>
      </c>
    </row>
    <row r="319" ht="12.75" customHeight="1">
      <c r="A319" s="31" t="s">
        <v>1127</v>
      </c>
      <c r="B319" s="31" t="s">
        <v>452</v>
      </c>
      <c r="C319" s="31">
        <v>3.0</v>
      </c>
    </row>
    <row r="320" ht="12.75" customHeight="1">
      <c r="A320" s="31" t="s">
        <v>1130</v>
      </c>
      <c r="B320" s="31" t="s">
        <v>1131</v>
      </c>
      <c r="C320" s="31">
        <v>1.0</v>
      </c>
    </row>
    <row r="321" ht="12.75" customHeight="1">
      <c r="A321" s="31" t="s">
        <v>1134</v>
      </c>
      <c r="B321" s="31" t="s">
        <v>1135</v>
      </c>
      <c r="C321" s="31">
        <v>3.0</v>
      </c>
    </row>
    <row r="322" ht="12.75" customHeight="1">
      <c r="A322" s="31" t="s">
        <v>1137</v>
      </c>
      <c r="B322" s="31" t="s">
        <v>1138</v>
      </c>
      <c r="C322" s="31">
        <v>3.0</v>
      </c>
    </row>
    <row r="323" ht="12.75" customHeight="1">
      <c r="A323" s="31" t="s">
        <v>1140</v>
      </c>
      <c r="B323" s="31" t="s">
        <v>1141</v>
      </c>
      <c r="C323" s="31">
        <v>3.0</v>
      </c>
    </row>
    <row r="324" ht="12.75" customHeight="1">
      <c r="A324" s="31" t="s">
        <v>1143</v>
      </c>
      <c r="B324" s="31" t="s">
        <v>1144</v>
      </c>
      <c r="C324" s="31">
        <v>7.0</v>
      </c>
    </row>
    <row r="325" ht="12.75" customHeight="1">
      <c r="A325" s="31" t="s">
        <v>1146</v>
      </c>
      <c r="B325" s="31" t="s">
        <v>1147</v>
      </c>
      <c r="C325" s="31">
        <v>2.0</v>
      </c>
    </row>
    <row r="326" ht="12.75" customHeight="1">
      <c r="A326" s="31" t="s">
        <v>1149</v>
      </c>
      <c r="B326" s="31" t="s">
        <v>1150</v>
      </c>
      <c r="C326" s="31">
        <v>2.0</v>
      </c>
    </row>
    <row r="327" ht="12.75" customHeight="1">
      <c r="A327" s="31" t="s">
        <v>1152</v>
      </c>
      <c r="B327" s="31" t="s">
        <v>1153</v>
      </c>
      <c r="C327" s="31">
        <v>3.0</v>
      </c>
    </row>
    <row r="328" ht="12.75" customHeight="1">
      <c r="A328" s="31" t="s">
        <v>1155</v>
      </c>
      <c r="B328" s="31" t="s">
        <v>1129</v>
      </c>
      <c r="C328" s="31">
        <v>3.0</v>
      </c>
    </row>
    <row r="329" ht="12.75" customHeight="1">
      <c r="A329" s="31" t="s">
        <v>1156</v>
      </c>
      <c r="B329" s="31" t="s">
        <v>1157</v>
      </c>
      <c r="C329" s="31">
        <v>3.0</v>
      </c>
    </row>
    <row r="330" ht="12.75" customHeight="1">
      <c r="A330" s="31" t="s">
        <v>1159</v>
      </c>
      <c r="B330" s="31" t="s">
        <v>1160</v>
      </c>
      <c r="C330" s="31">
        <v>3.0</v>
      </c>
    </row>
    <row r="331" ht="12.75" customHeight="1">
      <c r="A331" s="31" t="s">
        <v>1162</v>
      </c>
      <c r="B331" s="31" t="s">
        <v>631</v>
      </c>
      <c r="C331" s="31">
        <v>3.0</v>
      </c>
    </row>
    <row r="332" ht="12.75" customHeight="1">
      <c r="A332" s="31" t="s">
        <v>1163</v>
      </c>
      <c r="B332" s="31" t="s">
        <v>1164</v>
      </c>
      <c r="C332" s="31">
        <v>3.0</v>
      </c>
    </row>
    <row r="333" ht="12.75" customHeight="1">
      <c r="A333" s="31" t="s">
        <v>1166</v>
      </c>
      <c r="B333" s="31" t="s">
        <v>1167</v>
      </c>
      <c r="C333" s="31">
        <v>3.0</v>
      </c>
    </row>
    <row r="334" ht="12.75" customHeight="1">
      <c r="A334" s="31" t="s">
        <v>1169</v>
      </c>
      <c r="B334" s="31" t="s">
        <v>1170</v>
      </c>
      <c r="C334" s="31">
        <v>2.0</v>
      </c>
    </row>
    <row r="335" ht="12.75" customHeight="1">
      <c r="A335" s="31" t="s">
        <v>1172</v>
      </c>
      <c r="B335" s="31" t="s">
        <v>1173</v>
      </c>
      <c r="C335" s="31">
        <v>3.0</v>
      </c>
    </row>
    <row r="336" ht="12.75" customHeight="1">
      <c r="A336" s="31" t="s">
        <v>1175</v>
      </c>
      <c r="B336" s="31" t="s">
        <v>1176</v>
      </c>
      <c r="C336" s="31">
        <v>2.0</v>
      </c>
    </row>
    <row r="337" ht="12.75" customHeight="1">
      <c r="A337" s="31" t="s">
        <v>1178</v>
      </c>
      <c r="B337" s="31" t="s">
        <v>1179</v>
      </c>
      <c r="C337" s="31">
        <v>3.0</v>
      </c>
    </row>
    <row r="338" ht="12.75" customHeight="1">
      <c r="A338" s="31" t="s">
        <v>1181</v>
      </c>
      <c r="B338" s="31" t="s">
        <v>998</v>
      </c>
      <c r="C338" s="31">
        <v>3.0</v>
      </c>
    </row>
    <row r="339" ht="12.75" customHeight="1">
      <c r="A339" s="31" t="s">
        <v>1182</v>
      </c>
      <c r="B339" s="31" t="s">
        <v>1183</v>
      </c>
      <c r="C339" s="31">
        <v>2.0</v>
      </c>
    </row>
    <row r="340" ht="12.75" customHeight="1">
      <c r="A340" s="31" t="s">
        <v>1185</v>
      </c>
      <c r="B340" s="31" t="s">
        <v>1186</v>
      </c>
      <c r="C340" s="31">
        <v>2.0</v>
      </c>
    </row>
    <row r="341" ht="12.75" customHeight="1">
      <c r="A341" s="31" t="s">
        <v>1188</v>
      </c>
      <c r="B341" s="31" t="s">
        <v>1189</v>
      </c>
      <c r="C341" s="31">
        <v>3.0</v>
      </c>
    </row>
    <row r="342" ht="12.75" customHeight="1">
      <c r="A342" s="31" t="s">
        <v>1191</v>
      </c>
      <c r="B342" s="31" t="s">
        <v>1192</v>
      </c>
      <c r="C342" s="31">
        <v>3.0</v>
      </c>
    </row>
    <row r="343" ht="12.75" customHeight="1">
      <c r="A343" s="31" t="s">
        <v>1194</v>
      </c>
      <c r="B343" s="31" t="s">
        <v>1195</v>
      </c>
      <c r="C343" s="31">
        <v>3.0</v>
      </c>
    </row>
    <row r="344" ht="12.75" customHeight="1">
      <c r="A344" s="31" t="s">
        <v>1197</v>
      </c>
      <c r="B344" s="31" t="s">
        <v>1198</v>
      </c>
      <c r="C344" s="31">
        <v>2.0</v>
      </c>
    </row>
    <row r="345" ht="12.75" customHeight="1">
      <c r="A345" s="31" t="s">
        <v>1200</v>
      </c>
      <c r="B345" s="31" t="s">
        <v>1201</v>
      </c>
      <c r="C345" s="31">
        <v>3.0</v>
      </c>
    </row>
    <row r="346" ht="12.75" customHeight="1">
      <c r="A346" s="31" t="s">
        <v>1203</v>
      </c>
      <c r="B346" s="31" t="s">
        <v>1204</v>
      </c>
      <c r="C346" s="31">
        <v>7.0</v>
      </c>
    </row>
    <row r="347" ht="12.75" customHeight="1">
      <c r="A347" s="31" t="s">
        <v>1206</v>
      </c>
      <c r="B347" s="31" t="s">
        <v>1207</v>
      </c>
      <c r="C347" s="31">
        <v>3.0</v>
      </c>
    </row>
    <row r="348" ht="12.75" customHeight="1">
      <c r="A348" s="31" t="s">
        <v>1209</v>
      </c>
      <c r="B348" s="31" t="s">
        <v>1210</v>
      </c>
      <c r="C348" s="31">
        <v>3.0</v>
      </c>
    </row>
    <row r="349" ht="12.75" customHeight="1">
      <c r="A349" s="31" t="s">
        <v>1212</v>
      </c>
      <c r="B349" s="31" t="s">
        <v>1213</v>
      </c>
      <c r="C349" s="31">
        <v>3.0</v>
      </c>
    </row>
    <row r="350" ht="12.75" customHeight="1">
      <c r="A350" s="31" t="s">
        <v>1215</v>
      </c>
      <c r="B350" s="31" t="s">
        <v>1216</v>
      </c>
      <c r="C350" s="31">
        <v>4.0</v>
      </c>
    </row>
    <row r="351" ht="12.75" customHeight="1">
      <c r="A351" s="31" t="s">
        <v>1218</v>
      </c>
      <c r="B351" s="31" t="s">
        <v>1219</v>
      </c>
      <c r="C351" s="31">
        <v>3.0</v>
      </c>
    </row>
    <row r="352" ht="12.75" customHeight="1">
      <c r="A352" s="31" t="s">
        <v>1221</v>
      </c>
      <c r="B352" s="31" t="s">
        <v>1222</v>
      </c>
      <c r="C352" s="31">
        <v>3.0</v>
      </c>
    </row>
    <row r="353" ht="12.75" customHeight="1">
      <c r="A353" s="31" t="s">
        <v>1224</v>
      </c>
      <c r="B353" s="31" t="s">
        <v>1225</v>
      </c>
      <c r="C353" s="31">
        <v>2.0</v>
      </c>
    </row>
    <row r="354" ht="12.75" customHeight="1">
      <c r="A354" s="31" t="s">
        <v>1227</v>
      </c>
      <c r="B354" s="31" t="s">
        <v>785</v>
      </c>
      <c r="C354" s="31">
        <v>2.0</v>
      </c>
    </row>
    <row r="355" ht="12.75" customHeight="1">
      <c r="A355" s="31" t="s">
        <v>1228</v>
      </c>
      <c r="B355" s="31" t="s">
        <v>1229</v>
      </c>
      <c r="C355" s="31">
        <v>3.0</v>
      </c>
    </row>
    <row r="356" ht="12.75" customHeight="1">
      <c r="A356" s="31" t="s">
        <v>1233</v>
      </c>
      <c r="B356" s="31" t="s">
        <v>1234</v>
      </c>
      <c r="C356" s="31">
        <v>3.0</v>
      </c>
    </row>
    <row r="357" ht="12.75" customHeight="1">
      <c r="A357" s="31" t="s">
        <v>1237</v>
      </c>
      <c r="B357" s="31" t="s">
        <v>1238</v>
      </c>
      <c r="C357" s="31">
        <v>3.0</v>
      </c>
    </row>
    <row r="358" ht="12.75" customHeight="1">
      <c r="A358" s="31" t="s">
        <v>1240</v>
      </c>
      <c r="B358" s="31" t="s">
        <v>1241</v>
      </c>
      <c r="C358" s="31">
        <v>3.0</v>
      </c>
    </row>
    <row r="359" ht="12.75" customHeight="1">
      <c r="A359" s="31" t="s">
        <v>1243</v>
      </c>
      <c r="B359" s="31" t="s">
        <v>1244</v>
      </c>
      <c r="C359" s="31">
        <v>4.0</v>
      </c>
    </row>
    <row r="360" ht="12.75" customHeight="1">
      <c r="A360" s="31" t="s">
        <v>1246</v>
      </c>
      <c r="B360" s="31" t="s">
        <v>1247</v>
      </c>
      <c r="C360" s="31">
        <v>5.0</v>
      </c>
    </row>
    <row r="361" ht="12.75" customHeight="1">
      <c r="A361" s="31" t="s">
        <v>1249</v>
      </c>
      <c r="B361" s="31" t="s">
        <v>1250</v>
      </c>
      <c r="C361" s="31">
        <v>4.0</v>
      </c>
    </row>
    <row r="362" ht="12.75" customHeight="1">
      <c r="A362" s="31" t="s">
        <v>1252</v>
      </c>
      <c r="B362" s="31" t="s">
        <v>1253</v>
      </c>
      <c r="C362" s="31">
        <v>3.0</v>
      </c>
    </row>
    <row r="363" ht="12.75" customHeight="1">
      <c r="A363" s="31" t="s">
        <v>1255</v>
      </c>
      <c r="B363" s="31" t="s">
        <v>475</v>
      </c>
      <c r="C363" s="31">
        <v>2.0</v>
      </c>
    </row>
    <row r="364" ht="12.75" customHeight="1">
      <c r="A364" s="31" t="s">
        <v>1256</v>
      </c>
      <c r="B364" s="31" t="s">
        <v>1257</v>
      </c>
      <c r="C364" s="31">
        <v>2.0</v>
      </c>
    </row>
    <row r="365" ht="12.75" customHeight="1">
      <c r="A365" s="31" t="s">
        <v>1259</v>
      </c>
      <c r="B365" s="31" t="s">
        <v>1260</v>
      </c>
      <c r="C365" s="31">
        <v>7.0</v>
      </c>
    </row>
    <row r="366" ht="12.75" customHeight="1">
      <c r="A366" s="31" t="s">
        <v>1262</v>
      </c>
      <c r="B366" s="31" t="s">
        <v>1263</v>
      </c>
      <c r="C366" s="31">
        <v>6.0</v>
      </c>
    </row>
    <row r="367" ht="12.75" customHeight="1">
      <c r="A367" s="31" t="s">
        <v>1265</v>
      </c>
      <c r="B367" s="31" t="s">
        <v>1266</v>
      </c>
      <c r="C367" s="31">
        <v>7.0</v>
      </c>
    </row>
    <row r="368" ht="12.75" customHeight="1">
      <c r="A368" s="31" t="s">
        <v>1268</v>
      </c>
      <c r="B368" s="31" t="s">
        <v>610</v>
      </c>
      <c r="C368" s="31">
        <v>7.0</v>
      </c>
    </row>
    <row r="369" ht="12.75" customHeight="1">
      <c r="A369" s="31" t="s">
        <v>1269</v>
      </c>
      <c r="B369" s="31" t="s">
        <v>1270</v>
      </c>
      <c r="C369" s="31">
        <v>1.0</v>
      </c>
    </row>
    <row r="370" ht="12.75" customHeight="1">
      <c r="A370" s="31" t="s">
        <v>1272</v>
      </c>
      <c r="B370" s="31" t="s">
        <v>1273</v>
      </c>
      <c r="C370" s="31">
        <v>7.0</v>
      </c>
    </row>
    <row r="371" ht="12.75" customHeight="1">
      <c r="A371" s="31" t="s">
        <v>1275</v>
      </c>
      <c r="B371" s="31" t="s">
        <v>487</v>
      </c>
      <c r="C371" s="31">
        <v>2.0</v>
      </c>
    </row>
    <row r="372" ht="12.75" customHeight="1">
      <c r="A372" s="31" t="s">
        <v>1276</v>
      </c>
      <c r="B372" s="31" t="s">
        <v>1277</v>
      </c>
      <c r="C372" s="31">
        <v>9.0</v>
      </c>
    </row>
    <row r="373" ht="12.75" customHeight="1">
      <c r="A373" s="31" t="s">
        <v>1279</v>
      </c>
      <c r="B373" s="31" t="s">
        <v>1052</v>
      </c>
      <c r="C373" s="31">
        <v>3.0</v>
      </c>
    </row>
    <row r="374" ht="12.75" customHeight="1">
      <c r="A374" s="31" t="s">
        <v>1280</v>
      </c>
      <c r="B374" s="31" t="s">
        <v>1281</v>
      </c>
      <c r="C374" s="31">
        <v>3.0</v>
      </c>
    </row>
    <row r="375" ht="12.75" customHeight="1">
      <c r="A375" s="31" t="s">
        <v>1283</v>
      </c>
      <c r="B375" s="31" t="s">
        <v>1284</v>
      </c>
      <c r="C375" s="31">
        <v>3.0</v>
      </c>
    </row>
    <row r="376" ht="12.75" customHeight="1">
      <c r="A376" s="31" t="s">
        <v>1286</v>
      </c>
      <c r="B376" s="31" t="s">
        <v>1287</v>
      </c>
      <c r="C376" s="31">
        <v>2.0</v>
      </c>
    </row>
    <row r="377" ht="12.75" customHeight="1">
      <c r="A377" s="31" t="s">
        <v>1289</v>
      </c>
      <c r="B377" s="31" t="s">
        <v>1290</v>
      </c>
      <c r="C377" s="31">
        <v>2.0</v>
      </c>
    </row>
    <row r="378" ht="12.75" customHeight="1">
      <c r="A378" s="31" t="s">
        <v>1292</v>
      </c>
      <c r="B378" s="31" t="s">
        <v>1293</v>
      </c>
      <c r="C378" s="31">
        <v>4.0</v>
      </c>
    </row>
    <row r="379" ht="12.75" customHeight="1">
      <c r="A379" s="31" t="s">
        <v>1295</v>
      </c>
      <c r="B379" s="31" t="s">
        <v>1296</v>
      </c>
      <c r="C379" s="31">
        <v>3.0</v>
      </c>
    </row>
    <row r="380" ht="12.75" customHeight="1">
      <c r="A380" s="31" t="s">
        <v>1298</v>
      </c>
      <c r="B380" s="31" t="s">
        <v>1299</v>
      </c>
      <c r="C380" s="31">
        <v>3.0</v>
      </c>
    </row>
    <row r="381" ht="12.75" customHeight="1">
      <c r="A381" s="31" t="s">
        <v>1301</v>
      </c>
      <c r="B381" s="31" t="s">
        <v>1302</v>
      </c>
      <c r="C381" s="31">
        <v>4.0</v>
      </c>
    </row>
    <row r="382" ht="12.75" customHeight="1">
      <c r="A382" s="31" t="s">
        <v>1304</v>
      </c>
      <c r="B382" s="31" t="s">
        <v>1305</v>
      </c>
      <c r="C382" s="31">
        <v>3.0</v>
      </c>
    </row>
    <row r="383" ht="12.75" customHeight="1">
      <c r="A383" s="31" t="s">
        <v>1307</v>
      </c>
      <c r="B383" s="31" t="s">
        <v>1308</v>
      </c>
      <c r="C383" s="31">
        <v>7.0</v>
      </c>
    </row>
    <row r="384" ht="12.75" customHeight="1">
      <c r="A384" s="31" t="s">
        <v>1310</v>
      </c>
      <c r="B384" s="31" t="s">
        <v>1311</v>
      </c>
      <c r="C384" s="31">
        <v>3.0</v>
      </c>
    </row>
    <row r="385" ht="12.75" customHeight="1">
      <c r="A385" s="31" t="s">
        <v>1313</v>
      </c>
      <c r="B385" s="31" t="s">
        <v>1314</v>
      </c>
      <c r="C385" s="31">
        <v>3.0</v>
      </c>
    </row>
    <row r="386" ht="12.75" customHeight="1">
      <c r="A386" s="31" t="s">
        <v>1316</v>
      </c>
      <c r="B386" s="31" t="s">
        <v>1317</v>
      </c>
      <c r="C386" s="31">
        <v>6.0</v>
      </c>
    </row>
    <row r="387" ht="12.75" customHeight="1">
      <c r="A387" s="31" t="s">
        <v>1319</v>
      </c>
      <c r="B387" s="31" t="s">
        <v>1320</v>
      </c>
      <c r="C387" s="31">
        <v>3.0</v>
      </c>
    </row>
    <row r="388" ht="12.75" customHeight="1">
      <c r="A388" s="31" t="s">
        <v>1322</v>
      </c>
      <c r="B388" s="31" t="s">
        <v>1323</v>
      </c>
      <c r="C388" s="31">
        <v>0.0</v>
      </c>
    </row>
    <row r="389" ht="12.75" customHeight="1">
      <c r="A389" s="31" t="s">
        <v>1325</v>
      </c>
      <c r="B389" s="31" t="s">
        <v>1326</v>
      </c>
      <c r="C389" s="31">
        <v>3.0</v>
      </c>
    </row>
    <row r="390" ht="12.75" customHeight="1">
      <c r="A390" s="31" t="s">
        <v>1328</v>
      </c>
      <c r="B390" s="31" t="s">
        <v>1329</v>
      </c>
      <c r="C390" s="31">
        <v>3.0</v>
      </c>
    </row>
    <row r="391" ht="12.75" customHeight="1">
      <c r="A391" s="31" t="s">
        <v>1331</v>
      </c>
      <c r="B391" s="31" t="s">
        <v>1332</v>
      </c>
      <c r="C391" s="31">
        <v>3.0</v>
      </c>
    </row>
    <row r="392" ht="12.75" customHeight="1">
      <c r="A392" s="31" t="s">
        <v>1334</v>
      </c>
      <c r="B392" s="31" t="s">
        <v>1335</v>
      </c>
      <c r="C392" s="31">
        <v>7.0</v>
      </c>
    </row>
    <row r="393" ht="12.75" customHeight="1">
      <c r="A393" s="31" t="s">
        <v>1337</v>
      </c>
      <c r="B393" s="31" t="s">
        <v>511</v>
      </c>
      <c r="C393" s="31">
        <v>2.0</v>
      </c>
    </row>
    <row r="394" ht="12.75" customHeight="1">
      <c r="A394" s="31" t="s">
        <v>1338</v>
      </c>
      <c r="B394" s="31" t="s">
        <v>1339</v>
      </c>
      <c r="C394" s="31">
        <v>3.0</v>
      </c>
    </row>
    <row r="395" ht="12.75" customHeight="1">
      <c r="A395" s="31" t="s">
        <v>1341</v>
      </c>
      <c r="B395" s="31" t="s">
        <v>1342</v>
      </c>
      <c r="C395" s="31">
        <v>8.0</v>
      </c>
    </row>
    <row r="396" ht="12.75" customHeight="1">
      <c r="A396" s="31" t="s">
        <v>1344</v>
      </c>
      <c r="B396" s="31" t="s">
        <v>1345</v>
      </c>
      <c r="C396" s="31">
        <v>2.0</v>
      </c>
    </row>
    <row r="397" ht="12.75" customHeight="1">
      <c r="A397" s="31" t="s">
        <v>1347</v>
      </c>
      <c r="B397" s="31" t="s">
        <v>1348</v>
      </c>
      <c r="C397" s="31">
        <v>3.0</v>
      </c>
    </row>
    <row r="398" ht="12.75" customHeight="1">
      <c r="A398" s="31" t="s">
        <v>1350</v>
      </c>
      <c r="B398" s="31" t="s">
        <v>1351</v>
      </c>
      <c r="C398" s="31">
        <v>3.0</v>
      </c>
    </row>
    <row r="399" ht="12.75" customHeight="1">
      <c r="A399" s="31" t="s">
        <v>1353</v>
      </c>
      <c r="B399" s="31" t="s">
        <v>1354</v>
      </c>
      <c r="C399" s="31">
        <v>4.0</v>
      </c>
    </row>
    <row r="400" ht="12.75" customHeight="1">
      <c r="A400" s="31" t="s">
        <v>1356</v>
      </c>
      <c r="B400" s="31" t="s">
        <v>1357</v>
      </c>
      <c r="C400" s="31">
        <v>5.0</v>
      </c>
    </row>
    <row r="401" ht="12.75" customHeight="1">
      <c r="A401" s="31" t="s">
        <v>1359</v>
      </c>
      <c r="B401" s="31" t="s">
        <v>1360</v>
      </c>
      <c r="C401" s="31">
        <v>4.0</v>
      </c>
    </row>
    <row r="402" ht="12.75" customHeight="1">
      <c r="A402" s="31" t="s">
        <v>1362</v>
      </c>
      <c r="B402" s="31" t="s">
        <v>1363</v>
      </c>
      <c r="C402" s="31">
        <v>4.0</v>
      </c>
    </row>
    <row r="403" ht="12.75" customHeight="1">
      <c r="A403" s="31" t="s">
        <v>1365</v>
      </c>
      <c r="B403" s="31" t="s">
        <v>1366</v>
      </c>
      <c r="C403" s="31">
        <v>3.0</v>
      </c>
    </row>
    <row r="404" ht="12.75" customHeight="1">
      <c r="A404" s="31" t="s">
        <v>1368</v>
      </c>
      <c r="B404" s="31" t="s">
        <v>1369</v>
      </c>
      <c r="C404" s="31">
        <v>7.0</v>
      </c>
    </row>
    <row r="405" ht="12.75" customHeight="1">
      <c r="A405" s="31" t="s">
        <v>1371</v>
      </c>
      <c r="B405" s="31" t="s">
        <v>1372</v>
      </c>
      <c r="C405" s="31">
        <v>7.0</v>
      </c>
    </row>
    <row r="406" ht="12.75" customHeight="1">
      <c r="A406" s="31" t="s">
        <v>1374</v>
      </c>
      <c r="B406" s="31" t="s">
        <v>1375</v>
      </c>
      <c r="C406" s="31">
        <v>7.0</v>
      </c>
    </row>
    <row r="407" ht="12.75" customHeight="1">
      <c r="A407" s="31" t="s">
        <v>1377</v>
      </c>
      <c r="B407" s="31" t="s">
        <v>1378</v>
      </c>
      <c r="C407" s="31">
        <v>3.0</v>
      </c>
    </row>
    <row r="408" ht="12.75" customHeight="1">
      <c r="A408" s="31" t="s">
        <v>1380</v>
      </c>
      <c r="B408" s="31" t="s">
        <v>1381</v>
      </c>
      <c r="C408" s="31">
        <v>4.0</v>
      </c>
    </row>
    <row r="409" ht="12.75" customHeight="1">
      <c r="A409" s="31" t="s">
        <v>1383</v>
      </c>
      <c r="B409" s="31" t="s">
        <v>1384</v>
      </c>
      <c r="C409" s="31">
        <v>3.0</v>
      </c>
    </row>
    <row r="410" ht="12.75" customHeight="1">
      <c r="A410" s="31" t="s">
        <v>1386</v>
      </c>
      <c r="B410" s="31" t="s">
        <v>1387</v>
      </c>
      <c r="C410" s="31">
        <v>3.0</v>
      </c>
    </row>
    <row r="411" ht="12.75" customHeight="1">
      <c r="A411" s="31" t="s">
        <v>1389</v>
      </c>
      <c r="B411" s="31" t="s">
        <v>1390</v>
      </c>
      <c r="C411" s="31">
        <v>8.0</v>
      </c>
    </row>
    <row r="412" ht="12.75" customHeight="1">
      <c r="A412" s="31" t="s">
        <v>1392</v>
      </c>
      <c r="B412" s="31" t="s">
        <v>1393</v>
      </c>
      <c r="C412" s="31">
        <v>3.0</v>
      </c>
    </row>
    <row r="413" ht="12.75" customHeight="1">
      <c r="A413" s="31" t="s">
        <v>1395</v>
      </c>
      <c r="B413" s="31" t="s">
        <v>1396</v>
      </c>
      <c r="C413" s="31">
        <v>0.0</v>
      </c>
    </row>
    <row r="414" ht="12.75" customHeight="1">
      <c r="A414" s="31" t="s">
        <v>1398</v>
      </c>
      <c r="B414" s="31" t="s">
        <v>1399</v>
      </c>
      <c r="C414" s="31">
        <v>3.0</v>
      </c>
    </row>
    <row r="415" ht="12.75" customHeight="1">
      <c r="A415" s="31" t="s">
        <v>1401</v>
      </c>
      <c r="B415" s="31" t="s">
        <v>1402</v>
      </c>
      <c r="C415" s="31">
        <v>2.0</v>
      </c>
    </row>
    <row r="416" ht="12.75" customHeight="1">
      <c r="A416" s="31" t="s">
        <v>1404</v>
      </c>
      <c r="B416" s="31" t="s">
        <v>1405</v>
      </c>
      <c r="C416" s="31">
        <v>7.0</v>
      </c>
    </row>
    <row r="417" ht="12.75" customHeight="1">
      <c r="A417" s="31" t="s">
        <v>1407</v>
      </c>
      <c r="B417" s="31" t="s">
        <v>1408</v>
      </c>
      <c r="C417" s="31">
        <v>3.0</v>
      </c>
    </row>
    <row r="418" ht="12.75" customHeight="1">
      <c r="A418" s="31" t="s">
        <v>1410</v>
      </c>
      <c r="B418" s="31" t="s">
        <v>1411</v>
      </c>
      <c r="C418" s="31">
        <v>5.0</v>
      </c>
    </row>
    <row r="419" ht="12.75" customHeight="1">
      <c r="A419" s="31" t="s">
        <v>1413</v>
      </c>
      <c r="B419" s="31" t="s">
        <v>1414</v>
      </c>
      <c r="C419" s="31">
        <v>2.0</v>
      </c>
    </row>
    <row r="420" ht="12.75" customHeight="1">
      <c r="A420" s="31" t="s">
        <v>1416</v>
      </c>
      <c r="B420" s="31" t="s">
        <v>1417</v>
      </c>
      <c r="C420" s="31">
        <v>7.0</v>
      </c>
    </row>
    <row r="421" ht="12.75" customHeight="1">
      <c r="A421" s="31" t="s">
        <v>1419</v>
      </c>
      <c r="B421" s="31" t="s">
        <v>1420</v>
      </c>
      <c r="C421" s="31">
        <v>3.0</v>
      </c>
    </row>
    <row r="422" ht="12.75" customHeight="1">
      <c r="A422" s="31" t="s">
        <v>1422</v>
      </c>
      <c r="B422" s="31" t="s">
        <v>1423</v>
      </c>
      <c r="C422" s="31">
        <v>7.0</v>
      </c>
    </row>
    <row r="423" ht="12.75" customHeight="1">
      <c r="A423" s="31" t="s">
        <v>1425</v>
      </c>
      <c r="B423" s="31" t="s">
        <v>1426</v>
      </c>
      <c r="C423" s="31">
        <v>0.0</v>
      </c>
    </row>
    <row r="424" ht="12.75" customHeight="1">
      <c r="A424" s="31" t="s">
        <v>1430</v>
      </c>
      <c r="B424" s="31" t="s">
        <v>1431</v>
      </c>
      <c r="C424" s="31">
        <v>8.0</v>
      </c>
    </row>
    <row r="425" ht="12.75" customHeight="1">
      <c r="A425" s="31" t="s">
        <v>1434</v>
      </c>
      <c r="B425" s="31" t="s">
        <v>1435</v>
      </c>
      <c r="C425" s="31">
        <v>7.0</v>
      </c>
    </row>
    <row r="426" ht="12.75" customHeight="1">
      <c r="A426" s="31" t="s">
        <v>1437</v>
      </c>
      <c r="B426" s="31" t="s">
        <v>1438</v>
      </c>
      <c r="C426" s="31">
        <v>2.0</v>
      </c>
    </row>
    <row r="427" ht="12.75" customHeight="1">
      <c r="A427" s="31" t="s">
        <v>1440</v>
      </c>
      <c r="B427" s="31" t="s">
        <v>1257</v>
      </c>
      <c r="C427" s="31">
        <v>3.0</v>
      </c>
    </row>
    <row r="428" ht="12.75" customHeight="1">
      <c r="A428" s="31" t="s">
        <v>1441</v>
      </c>
      <c r="B428" s="31" t="s">
        <v>1442</v>
      </c>
      <c r="C428" s="31">
        <v>4.0</v>
      </c>
    </row>
    <row r="429" ht="12.75" customHeight="1">
      <c r="A429" s="31" t="s">
        <v>1444</v>
      </c>
      <c r="B429" s="31" t="s">
        <v>1445</v>
      </c>
      <c r="C429" s="31">
        <v>7.0</v>
      </c>
    </row>
    <row r="430" ht="12.75" customHeight="1">
      <c r="A430" s="31" t="s">
        <v>1447</v>
      </c>
      <c r="B430" s="31" t="s">
        <v>1448</v>
      </c>
      <c r="C430" s="31">
        <v>7.0</v>
      </c>
    </row>
    <row r="431" ht="12.75" customHeight="1">
      <c r="A431" s="31" t="s">
        <v>1450</v>
      </c>
      <c r="B431" s="31" t="s">
        <v>484</v>
      </c>
      <c r="C431" s="31">
        <v>2.0</v>
      </c>
    </row>
    <row r="432" ht="12.75" customHeight="1">
      <c r="A432" s="31" t="s">
        <v>1451</v>
      </c>
      <c r="B432" s="31" t="s">
        <v>1452</v>
      </c>
      <c r="C432" s="31">
        <v>3.0</v>
      </c>
    </row>
    <row r="433" ht="12.75" customHeight="1">
      <c r="A433" s="31" t="s">
        <v>1454</v>
      </c>
      <c r="B433" s="31" t="s">
        <v>1455</v>
      </c>
      <c r="C433" s="31">
        <v>2.0</v>
      </c>
    </row>
    <row r="434" ht="12.75" customHeight="1">
      <c r="A434" s="31" t="s">
        <v>1457</v>
      </c>
      <c r="B434" s="31" t="s">
        <v>1458</v>
      </c>
      <c r="C434" s="31">
        <v>2.0</v>
      </c>
    </row>
    <row r="435" ht="12.75" customHeight="1">
      <c r="A435" s="31" t="s">
        <v>1460</v>
      </c>
      <c r="B435" s="31" t="s">
        <v>1461</v>
      </c>
      <c r="C435" s="31">
        <v>3.0</v>
      </c>
    </row>
    <row r="436" ht="12.75" customHeight="1">
      <c r="A436" s="31" t="s">
        <v>1463</v>
      </c>
      <c r="B436" s="31" t="s">
        <v>1464</v>
      </c>
      <c r="C436" s="31">
        <v>7.0</v>
      </c>
    </row>
    <row r="437" ht="12.75" customHeight="1">
      <c r="A437" s="31" t="s">
        <v>1466</v>
      </c>
      <c r="B437" s="31" t="s">
        <v>1467</v>
      </c>
      <c r="C437" s="31">
        <v>8.0</v>
      </c>
    </row>
    <row r="438" ht="12.75" customHeight="1">
      <c r="A438" s="31" t="s">
        <v>1469</v>
      </c>
      <c r="B438" s="31" t="s">
        <v>1470</v>
      </c>
      <c r="C438" s="31">
        <v>3.0</v>
      </c>
    </row>
    <row r="439" ht="12.75" customHeight="1">
      <c r="A439" s="31" t="s">
        <v>1472</v>
      </c>
      <c r="B439" s="31" t="s">
        <v>308</v>
      </c>
      <c r="C439" s="31">
        <v>7.0</v>
      </c>
    </row>
    <row r="440" ht="12.75" customHeight="1">
      <c r="A440" s="31" t="s">
        <v>1473</v>
      </c>
      <c r="B440" s="31" t="s">
        <v>1474</v>
      </c>
      <c r="C440" s="31">
        <v>2.0</v>
      </c>
    </row>
    <row r="441" ht="12.75" customHeight="1">
      <c r="A441" s="31" t="s">
        <v>1476</v>
      </c>
      <c r="B441" s="31" t="s">
        <v>685</v>
      </c>
      <c r="C441" s="31">
        <v>6.0</v>
      </c>
    </row>
    <row r="442" ht="12.75" customHeight="1">
      <c r="A442" s="31" t="s">
        <v>1477</v>
      </c>
      <c r="B442" s="31" t="s">
        <v>1478</v>
      </c>
      <c r="C442" s="31">
        <v>3.0</v>
      </c>
    </row>
    <row r="443" ht="12.75" customHeight="1">
      <c r="A443" s="31" t="s">
        <v>1480</v>
      </c>
      <c r="B443" s="31" t="s">
        <v>691</v>
      </c>
      <c r="C443" s="31">
        <v>3.0</v>
      </c>
    </row>
    <row r="444" ht="12.75" customHeight="1">
      <c r="A444" s="31" t="s">
        <v>1481</v>
      </c>
      <c r="B444" s="31" t="s">
        <v>1482</v>
      </c>
      <c r="C444" s="31">
        <v>1.0</v>
      </c>
    </row>
    <row r="445" ht="12.75" customHeight="1">
      <c r="A445" s="31" t="s">
        <v>1484</v>
      </c>
      <c r="B445" s="31" t="s">
        <v>1485</v>
      </c>
      <c r="C445" s="31">
        <v>4.0</v>
      </c>
    </row>
    <row r="446" ht="12.75" customHeight="1">
      <c r="A446" s="31" t="s">
        <v>1487</v>
      </c>
      <c r="B446" s="31" t="s">
        <v>1488</v>
      </c>
      <c r="C446" s="31">
        <v>3.0</v>
      </c>
    </row>
    <row r="447" ht="12.75" customHeight="1">
      <c r="A447" s="31" t="s">
        <v>1490</v>
      </c>
      <c r="B447" s="31" t="s">
        <v>1405</v>
      </c>
      <c r="C447" s="31">
        <v>2.0</v>
      </c>
    </row>
    <row r="448" ht="12.75" customHeight="1">
      <c r="A448" s="31" t="s">
        <v>1491</v>
      </c>
      <c r="B448" s="31" t="s">
        <v>1492</v>
      </c>
      <c r="C448" s="31">
        <v>2.0</v>
      </c>
    </row>
    <row r="449" ht="12.75" customHeight="1">
      <c r="A449" s="31" t="s">
        <v>1494</v>
      </c>
      <c r="B449" s="31" t="s">
        <v>1495</v>
      </c>
      <c r="C449" s="31">
        <v>2.0</v>
      </c>
    </row>
    <row r="450" ht="12.75" customHeight="1">
      <c r="A450" s="31" t="s">
        <v>1497</v>
      </c>
      <c r="B450" s="31" t="s">
        <v>1498</v>
      </c>
      <c r="C450" s="31">
        <v>3.0</v>
      </c>
    </row>
    <row r="451" ht="12.75" customHeight="1">
      <c r="A451" s="31" t="s">
        <v>1500</v>
      </c>
      <c r="B451" s="31" t="s">
        <v>1501</v>
      </c>
      <c r="C451" s="31">
        <v>3.0</v>
      </c>
    </row>
    <row r="452" ht="12.75" customHeight="1">
      <c r="A452" s="31" t="s">
        <v>1503</v>
      </c>
      <c r="B452" s="31" t="s">
        <v>529</v>
      </c>
      <c r="C452" s="31">
        <v>7.0</v>
      </c>
    </row>
    <row r="453" ht="12.75" customHeight="1">
      <c r="A453" s="31" t="s">
        <v>1506</v>
      </c>
      <c r="B453" s="31" t="s">
        <v>1507</v>
      </c>
      <c r="C453" s="31">
        <v>3.0</v>
      </c>
    </row>
    <row r="454" ht="12.75" customHeight="1">
      <c r="A454" s="31" t="s">
        <v>1510</v>
      </c>
      <c r="B454" s="31" t="s">
        <v>1511</v>
      </c>
      <c r="C454" s="31">
        <v>1.0</v>
      </c>
    </row>
    <row r="455" ht="12.75" customHeight="1">
      <c r="A455" s="31" t="s">
        <v>1513</v>
      </c>
      <c r="B455" s="31" t="s">
        <v>1514</v>
      </c>
      <c r="C455" s="31">
        <v>9.0</v>
      </c>
    </row>
    <row r="456" ht="12.75" customHeight="1">
      <c r="A456" s="31" t="s">
        <v>1516</v>
      </c>
      <c r="B456" s="31" t="s">
        <v>1517</v>
      </c>
      <c r="C456" s="31">
        <v>1.0</v>
      </c>
    </row>
    <row r="457" ht="12.75" customHeight="1">
      <c r="A457" s="31" t="s">
        <v>1519</v>
      </c>
      <c r="B457" s="31" t="s">
        <v>1520</v>
      </c>
      <c r="C457" s="31">
        <v>2.0</v>
      </c>
    </row>
    <row r="458" ht="12.75" customHeight="1">
      <c r="A458" s="31" t="s">
        <v>1522</v>
      </c>
      <c r="B458" s="31" t="s">
        <v>1523</v>
      </c>
      <c r="C458" s="31">
        <v>9.0</v>
      </c>
    </row>
    <row r="459" ht="12.75" customHeight="1">
      <c r="A459" s="31" t="s">
        <v>1525</v>
      </c>
      <c r="B459" s="31" t="s">
        <v>1526</v>
      </c>
      <c r="C459" s="31">
        <v>2.0</v>
      </c>
    </row>
    <row r="460" ht="12.75" customHeight="1">
      <c r="A460" s="31" t="s">
        <v>1528</v>
      </c>
      <c r="B460" s="31" t="s">
        <v>1529</v>
      </c>
      <c r="C460" s="31">
        <v>1.0</v>
      </c>
    </row>
    <row r="461" ht="12.75" customHeight="1">
      <c r="A461" s="31" t="s">
        <v>1531</v>
      </c>
      <c r="B461" s="31" t="s">
        <v>1532</v>
      </c>
      <c r="C461" s="31">
        <v>1.0</v>
      </c>
    </row>
    <row r="462" ht="12.75" customHeight="1">
      <c r="A462" s="31" t="s">
        <v>1534</v>
      </c>
      <c r="B462" s="31" t="s">
        <v>1535</v>
      </c>
      <c r="C462" s="31">
        <v>3.0</v>
      </c>
    </row>
    <row r="463" ht="12.75" customHeight="1">
      <c r="A463" s="31" t="s">
        <v>1537</v>
      </c>
      <c r="B463" s="31" t="s">
        <v>1176</v>
      </c>
      <c r="C463" s="31">
        <v>1.0</v>
      </c>
    </row>
    <row r="464" ht="12.75" customHeight="1">
      <c r="A464" s="31" t="s">
        <v>1538</v>
      </c>
      <c r="B464" s="31" t="s">
        <v>1539</v>
      </c>
      <c r="C464" s="31">
        <v>7.0</v>
      </c>
    </row>
    <row r="465" ht="12.75" customHeight="1">
      <c r="A465" s="31" t="s">
        <v>1541</v>
      </c>
      <c r="B465" s="31" t="s">
        <v>1542</v>
      </c>
      <c r="C465" s="31">
        <v>1.0</v>
      </c>
    </row>
    <row r="466" ht="12.75" customHeight="1">
      <c r="A466" s="31" t="s">
        <v>1544</v>
      </c>
      <c r="B466" s="31" t="s">
        <v>356</v>
      </c>
      <c r="C466" s="31">
        <v>3.0</v>
      </c>
    </row>
    <row r="467" ht="12.75" customHeight="1">
      <c r="A467" s="31" t="s">
        <v>1545</v>
      </c>
      <c r="B467" s="31" t="s">
        <v>1546</v>
      </c>
      <c r="C467" s="31">
        <v>7.0</v>
      </c>
    </row>
    <row r="468" ht="12.75" customHeight="1">
      <c r="A468" s="31" t="s">
        <v>1548</v>
      </c>
      <c r="B468" s="31" t="s">
        <v>1549</v>
      </c>
      <c r="C468" s="31">
        <v>2.0</v>
      </c>
    </row>
    <row r="469" ht="12.75" customHeight="1">
      <c r="A469" s="31" t="s">
        <v>1551</v>
      </c>
      <c r="B469" s="31" t="s">
        <v>1552</v>
      </c>
      <c r="C469" s="31">
        <v>1.0</v>
      </c>
    </row>
    <row r="470" ht="12.75" customHeight="1">
      <c r="A470" s="31" t="s">
        <v>1556</v>
      </c>
      <c r="B470" s="31" t="s">
        <v>1557</v>
      </c>
      <c r="C470" s="31">
        <v>2.0</v>
      </c>
    </row>
    <row r="471" ht="12.75" customHeight="1">
      <c r="A471" s="31" t="s">
        <v>1560</v>
      </c>
      <c r="B471" s="31" t="s">
        <v>1561</v>
      </c>
      <c r="C471" s="31">
        <v>2.0</v>
      </c>
    </row>
    <row r="472" ht="12.75" customHeight="1">
      <c r="A472" s="31" t="s">
        <v>1563</v>
      </c>
      <c r="B472" s="31" t="s">
        <v>1442</v>
      </c>
      <c r="C472" s="31">
        <v>2.0</v>
      </c>
    </row>
    <row r="473" ht="12.75" customHeight="1">
      <c r="A473" s="31" t="s">
        <v>1564</v>
      </c>
      <c r="B473" s="31" t="s">
        <v>1565</v>
      </c>
      <c r="C473" s="31">
        <v>7.0</v>
      </c>
    </row>
    <row r="474" ht="12.75" customHeight="1">
      <c r="A474" s="31" t="s">
        <v>1567</v>
      </c>
      <c r="B474" s="31" t="s">
        <v>1568</v>
      </c>
      <c r="C474" s="31">
        <v>9.0</v>
      </c>
    </row>
    <row r="475" ht="12.75" customHeight="1">
      <c r="A475" s="31" t="s">
        <v>1570</v>
      </c>
      <c r="B475" s="31" t="s">
        <v>1571</v>
      </c>
      <c r="C475" s="31">
        <v>3.0</v>
      </c>
    </row>
    <row r="476" ht="12.75" customHeight="1">
      <c r="A476" s="31" t="s">
        <v>1573</v>
      </c>
      <c r="B476" s="31" t="s">
        <v>1574</v>
      </c>
      <c r="C476" s="31">
        <v>2.0</v>
      </c>
    </row>
    <row r="477" ht="12.75" customHeight="1">
      <c r="A477" s="31" t="s">
        <v>1576</v>
      </c>
      <c r="B477" s="31" t="s">
        <v>1577</v>
      </c>
      <c r="C477" s="31">
        <v>2.0</v>
      </c>
    </row>
    <row r="478" ht="12.75" customHeight="1">
      <c r="A478" s="31" t="s">
        <v>1579</v>
      </c>
      <c r="B478" s="31" t="s">
        <v>308</v>
      </c>
      <c r="C478" s="31">
        <v>3.0</v>
      </c>
    </row>
    <row r="479" ht="12.75" customHeight="1">
      <c r="A479" s="31" t="s">
        <v>1580</v>
      </c>
      <c r="B479" s="31" t="s">
        <v>1581</v>
      </c>
      <c r="C479" s="31">
        <v>2.0</v>
      </c>
    </row>
    <row r="480" ht="12.75" customHeight="1">
      <c r="A480" s="31" t="s">
        <v>1583</v>
      </c>
      <c r="B480" s="31" t="s">
        <v>1584</v>
      </c>
      <c r="C480" s="31">
        <v>9.0</v>
      </c>
    </row>
    <row r="481" ht="12.75" customHeight="1">
      <c r="A481" s="31" t="s">
        <v>1586</v>
      </c>
      <c r="B481" s="31" t="s">
        <v>1329</v>
      </c>
      <c r="C481" s="31">
        <v>2.0</v>
      </c>
    </row>
    <row r="482" ht="12.75" customHeight="1">
      <c r="A482" s="31" t="s">
        <v>1587</v>
      </c>
      <c r="B482" s="31" t="s">
        <v>212</v>
      </c>
      <c r="C482" s="31">
        <v>2.0</v>
      </c>
    </row>
    <row r="483" ht="12.75" customHeight="1">
      <c r="A483" s="31" t="s">
        <v>1588</v>
      </c>
      <c r="B483" s="31" t="s">
        <v>1589</v>
      </c>
      <c r="C483" s="31">
        <v>9.0</v>
      </c>
    </row>
    <row r="484" ht="12.75" customHeight="1">
      <c r="A484" s="31" t="s">
        <v>1591</v>
      </c>
      <c r="B484" s="31" t="s">
        <v>1592</v>
      </c>
      <c r="C484" s="31">
        <v>9.0</v>
      </c>
    </row>
    <row r="485" ht="12.75" customHeight="1">
      <c r="A485" s="31" t="s">
        <v>1594</v>
      </c>
      <c r="B485" s="31" t="s">
        <v>1595</v>
      </c>
      <c r="C485" s="31">
        <v>3.0</v>
      </c>
    </row>
    <row r="486" ht="12.75" customHeight="1">
      <c r="A486" s="31" t="s">
        <v>1597</v>
      </c>
      <c r="B486" s="31" t="s">
        <v>1598</v>
      </c>
      <c r="C486" s="31">
        <v>2.0</v>
      </c>
    </row>
    <row r="487" ht="12.75" customHeight="1">
      <c r="A487" s="31" t="s">
        <v>1600</v>
      </c>
      <c r="B487" s="31" t="s">
        <v>1601</v>
      </c>
      <c r="C487" s="31">
        <v>2.0</v>
      </c>
    </row>
    <row r="488" ht="12.75" customHeight="1">
      <c r="A488" s="31" t="s">
        <v>1603</v>
      </c>
      <c r="B488" s="31" t="s">
        <v>1604</v>
      </c>
      <c r="C488" s="31">
        <v>7.0</v>
      </c>
    </row>
    <row r="489" ht="12.75" customHeight="1">
      <c r="A489" s="31" t="s">
        <v>1606</v>
      </c>
      <c r="B489" s="31" t="s">
        <v>1555</v>
      </c>
      <c r="C489" s="31">
        <v>2.0</v>
      </c>
    </row>
    <row r="490" ht="12.75" customHeight="1">
      <c r="A490" s="31" t="s">
        <v>1607</v>
      </c>
      <c r="B490" s="31" t="s">
        <v>1608</v>
      </c>
      <c r="C490" s="31">
        <v>9.0</v>
      </c>
    </row>
    <row r="491" ht="12.75" customHeight="1">
      <c r="A491" s="31" t="s">
        <v>1612</v>
      </c>
      <c r="B491" s="31" t="s">
        <v>1613</v>
      </c>
      <c r="C491" s="31">
        <v>4.0</v>
      </c>
    </row>
    <row r="492" ht="12.75" customHeight="1">
      <c r="A492" s="31" t="s">
        <v>1616</v>
      </c>
      <c r="B492" s="31" t="s">
        <v>1087</v>
      </c>
      <c r="C492" s="31">
        <v>4.0</v>
      </c>
    </row>
    <row r="493" ht="12.75" customHeight="1">
      <c r="A493" s="31" t="s">
        <v>1617</v>
      </c>
      <c r="B493" s="31" t="s">
        <v>1618</v>
      </c>
      <c r="C493" s="31">
        <v>3.0</v>
      </c>
    </row>
    <row r="494" ht="12.75" customHeight="1">
      <c r="A494" s="31" t="s">
        <v>1620</v>
      </c>
      <c r="B494" s="31" t="s">
        <v>1621</v>
      </c>
      <c r="C494" s="31">
        <v>3.0</v>
      </c>
    </row>
    <row r="495" ht="12.75" customHeight="1">
      <c r="A495" s="31" t="s">
        <v>1623</v>
      </c>
      <c r="B495" s="31" t="s">
        <v>1624</v>
      </c>
      <c r="C495" s="31">
        <v>7.0</v>
      </c>
    </row>
    <row r="496" ht="12.75" customHeight="1">
      <c r="A496" s="31" t="s">
        <v>1626</v>
      </c>
      <c r="B496" s="31" t="s">
        <v>1511</v>
      </c>
      <c r="C496" s="31">
        <v>2.0</v>
      </c>
    </row>
    <row r="497" ht="12.75" customHeight="1">
      <c r="A497" s="31" t="s">
        <v>1627</v>
      </c>
      <c r="B497" s="31" t="s">
        <v>1628</v>
      </c>
      <c r="C497" s="31">
        <v>4.0</v>
      </c>
    </row>
    <row r="498" ht="12.75" customHeight="1">
      <c r="A498" s="31" t="s">
        <v>1630</v>
      </c>
      <c r="B498" s="31" t="s">
        <v>1631</v>
      </c>
      <c r="C498" s="31">
        <v>3.0</v>
      </c>
    </row>
    <row r="499" ht="12.75" customHeight="1">
      <c r="A499" s="31" t="s">
        <v>1633</v>
      </c>
      <c r="B499" s="31" t="s">
        <v>586</v>
      </c>
      <c r="C499" s="31">
        <v>6.0</v>
      </c>
    </row>
    <row r="500" ht="12.75" customHeight="1">
      <c r="A500" s="31" t="s">
        <v>1634</v>
      </c>
      <c r="B500" s="31" t="s">
        <v>1260</v>
      </c>
      <c r="C500" s="31">
        <v>4.0</v>
      </c>
    </row>
    <row r="501" ht="12.75" customHeight="1">
      <c r="A501" s="31" t="s">
        <v>1635</v>
      </c>
      <c r="B501" s="31" t="s">
        <v>1636</v>
      </c>
      <c r="C501" s="31">
        <v>3.0</v>
      </c>
    </row>
    <row r="502" ht="12.75" customHeight="1">
      <c r="A502" s="31" t="s">
        <v>1638</v>
      </c>
      <c r="B502" s="31" t="s">
        <v>1639</v>
      </c>
      <c r="C502" s="31">
        <v>4.0</v>
      </c>
    </row>
    <row r="503" ht="12.75" customHeight="1">
      <c r="A503" s="31" t="s">
        <v>1641</v>
      </c>
      <c r="B503" s="31" t="s">
        <v>1642</v>
      </c>
      <c r="C503" s="31">
        <v>7.0</v>
      </c>
    </row>
    <row r="504" ht="12.75" customHeight="1">
      <c r="A504" s="31" t="s">
        <v>1644</v>
      </c>
      <c r="B504" s="31" t="s">
        <v>1645</v>
      </c>
      <c r="C504" s="31">
        <v>4.0</v>
      </c>
    </row>
    <row r="505" ht="12.75" customHeight="1">
      <c r="A505" s="31" t="s">
        <v>1647</v>
      </c>
      <c r="B505" s="31" t="s">
        <v>961</v>
      </c>
      <c r="C505" s="31">
        <v>4.0</v>
      </c>
    </row>
    <row r="506" ht="12.75" customHeight="1">
      <c r="A506" s="31" t="s">
        <v>1648</v>
      </c>
      <c r="B506" s="31" t="s">
        <v>1649</v>
      </c>
      <c r="C506" s="31">
        <v>7.0</v>
      </c>
    </row>
    <row r="507" ht="12.75" customHeight="1">
      <c r="A507" s="31" t="s">
        <v>1651</v>
      </c>
      <c r="B507" s="31" t="s">
        <v>1652</v>
      </c>
      <c r="C507" s="31">
        <v>4.0</v>
      </c>
    </row>
    <row r="508" ht="12.75" customHeight="1">
      <c r="A508" s="31" t="s">
        <v>1654</v>
      </c>
      <c r="B508" s="31" t="s">
        <v>1655</v>
      </c>
      <c r="C508" s="31">
        <v>4.0</v>
      </c>
    </row>
    <row r="509" ht="12.75" customHeight="1">
      <c r="A509" s="31" t="s">
        <v>1657</v>
      </c>
      <c r="B509" s="31" t="s">
        <v>1658</v>
      </c>
      <c r="C509" s="31">
        <v>2.0</v>
      </c>
    </row>
    <row r="510" ht="12.75" customHeight="1">
      <c r="A510" s="31" t="s">
        <v>1660</v>
      </c>
      <c r="B510" s="31" t="s">
        <v>1661</v>
      </c>
      <c r="C510" s="31">
        <v>4.0</v>
      </c>
    </row>
    <row r="511" ht="12.75" customHeight="1">
      <c r="A511" s="31" t="s">
        <v>1663</v>
      </c>
      <c r="B511" s="31" t="s">
        <v>1664</v>
      </c>
      <c r="C511" s="31">
        <v>3.0</v>
      </c>
    </row>
    <row r="512" ht="12.75" customHeight="1">
      <c r="A512" s="31" t="s">
        <v>1666</v>
      </c>
      <c r="B512" s="31" t="s">
        <v>1667</v>
      </c>
      <c r="C512" s="31">
        <v>4.0</v>
      </c>
    </row>
    <row r="513" ht="12.75" customHeight="1">
      <c r="A513" s="31" t="s">
        <v>1669</v>
      </c>
      <c r="B513" s="31" t="s">
        <v>1670</v>
      </c>
      <c r="C513" s="31">
        <v>4.0</v>
      </c>
    </row>
    <row r="514" ht="12.75" customHeight="1">
      <c r="A514" s="31" t="s">
        <v>1672</v>
      </c>
      <c r="B514" s="31" t="s">
        <v>1673</v>
      </c>
      <c r="C514" s="31">
        <v>3.0</v>
      </c>
    </row>
    <row r="515" ht="12.75" customHeight="1">
      <c r="A515" s="31" t="s">
        <v>1675</v>
      </c>
      <c r="B515" s="31" t="s">
        <v>1676</v>
      </c>
      <c r="C515" s="31">
        <v>3.0</v>
      </c>
    </row>
    <row r="516" ht="12.75" customHeight="1">
      <c r="A516" s="31" t="s">
        <v>1678</v>
      </c>
      <c r="B516" s="31" t="s">
        <v>1679</v>
      </c>
      <c r="C516" s="31">
        <v>3.0</v>
      </c>
    </row>
    <row r="517" ht="12.75" customHeight="1">
      <c r="A517" s="31" t="s">
        <v>1681</v>
      </c>
      <c r="B517" s="31" t="s">
        <v>1682</v>
      </c>
      <c r="C517" s="31">
        <v>4.0</v>
      </c>
    </row>
    <row r="518" ht="12.75" customHeight="1">
      <c r="A518" s="31" t="s">
        <v>1684</v>
      </c>
      <c r="B518" s="31" t="s">
        <v>1685</v>
      </c>
      <c r="C518" s="31">
        <v>7.0</v>
      </c>
    </row>
    <row r="519" ht="12.75" customHeight="1">
      <c r="A519" s="31" t="s">
        <v>1687</v>
      </c>
      <c r="B519" s="31" t="s">
        <v>1688</v>
      </c>
      <c r="C519" s="31">
        <v>4.0</v>
      </c>
    </row>
    <row r="520" ht="12.75" customHeight="1">
      <c r="A520" s="31" t="s">
        <v>1690</v>
      </c>
      <c r="B520" s="31" t="s">
        <v>1691</v>
      </c>
      <c r="C520" s="31">
        <v>7.0</v>
      </c>
    </row>
    <row r="521" ht="12.75" customHeight="1">
      <c r="A521" s="31" t="s">
        <v>1693</v>
      </c>
      <c r="B521" s="31" t="s">
        <v>505</v>
      </c>
      <c r="C521" s="31">
        <v>4.0</v>
      </c>
    </row>
    <row r="522" ht="12.75" customHeight="1">
      <c r="A522" s="31" t="s">
        <v>1694</v>
      </c>
      <c r="B522" s="31" t="s">
        <v>1695</v>
      </c>
      <c r="C522" s="31">
        <v>8.0</v>
      </c>
    </row>
    <row r="523" ht="12.75" customHeight="1">
      <c r="A523" s="31" t="s">
        <v>1697</v>
      </c>
      <c r="B523" s="31" t="s">
        <v>1698</v>
      </c>
      <c r="C523" s="31">
        <v>6.0</v>
      </c>
    </row>
    <row r="524" ht="12.75" customHeight="1">
      <c r="A524" s="31" t="s">
        <v>1700</v>
      </c>
      <c r="B524" s="31" t="s">
        <v>1701</v>
      </c>
      <c r="C524" s="31">
        <v>7.0</v>
      </c>
    </row>
    <row r="525" ht="12.75" customHeight="1">
      <c r="A525" s="31" t="s">
        <v>1703</v>
      </c>
      <c r="B525" s="31" t="s">
        <v>1704</v>
      </c>
      <c r="C525" s="31">
        <v>4.0</v>
      </c>
    </row>
    <row r="526" ht="12.75" customHeight="1">
      <c r="A526" s="31" t="s">
        <v>1706</v>
      </c>
      <c r="B526" s="31" t="s">
        <v>1589</v>
      </c>
      <c r="C526" s="31">
        <v>4.0</v>
      </c>
    </row>
    <row r="527" ht="12.75" customHeight="1">
      <c r="A527" s="31" t="s">
        <v>1707</v>
      </c>
      <c r="B527" s="31" t="s">
        <v>1708</v>
      </c>
      <c r="C527" s="31">
        <v>2.0</v>
      </c>
    </row>
    <row r="528" ht="12.75" customHeight="1">
      <c r="A528" s="31" t="s">
        <v>1710</v>
      </c>
      <c r="B528" s="31" t="s">
        <v>1711</v>
      </c>
      <c r="C528" s="31">
        <v>4.0</v>
      </c>
    </row>
    <row r="529" ht="12.75" customHeight="1">
      <c r="A529" s="31" t="s">
        <v>1713</v>
      </c>
      <c r="B529" s="31" t="s">
        <v>1714</v>
      </c>
      <c r="C529" s="31">
        <v>3.0</v>
      </c>
    </row>
    <row r="530" ht="12.75" customHeight="1">
      <c r="A530" s="31" t="s">
        <v>1716</v>
      </c>
      <c r="B530" s="31" t="s">
        <v>1717</v>
      </c>
      <c r="C530" s="31">
        <v>3.0</v>
      </c>
    </row>
    <row r="531" ht="12.75" customHeight="1">
      <c r="A531" s="31" t="s">
        <v>1719</v>
      </c>
      <c r="B531" s="31" t="s">
        <v>1720</v>
      </c>
      <c r="C531" s="31">
        <v>4.0</v>
      </c>
    </row>
    <row r="532" ht="12.75" customHeight="1">
      <c r="A532" s="31" t="s">
        <v>1722</v>
      </c>
      <c r="B532" s="31" t="s">
        <v>1723</v>
      </c>
      <c r="C532" s="31">
        <v>3.0</v>
      </c>
    </row>
    <row r="533" ht="12.75" customHeight="1">
      <c r="A533" s="31" t="s">
        <v>1725</v>
      </c>
      <c r="B533" s="31" t="s">
        <v>1726</v>
      </c>
      <c r="C533" s="31">
        <v>2.0</v>
      </c>
    </row>
    <row r="534" ht="12.75" customHeight="1">
      <c r="A534" s="31" t="s">
        <v>1728</v>
      </c>
      <c r="B534" s="31" t="s">
        <v>1729</v>
      </c>
      <c r="C534" s="31">
        <v>3.0</v>
      </c>
    </row>
    <row r="535" ht="12.75" customHeight="1">
      <c r="A535" s="31" t="s">
        <v>1731</v>
      </c>
      <c r="B535" s="31" t="s">
        <v>1732</v>
      </c>
      <c r="C535" s="31">
        <v>2.0</v>
      </c>
    </row>
    <row r="536" ht="12.75" customHeight="1">
      <c r="A536" s="31" t="s">
        <v>1734</v>
      </c>
      <c r="B536" s="31" t="s">
        <v>1735</v>
      </c>
      <c r="C536" s="31">
        <v>4.0</v>
      </c>
    </row>
    <row r="537" ht="12.75" customHeight="1">
      <c r="A537" s="31" t="s">
        <v>1737</v>
      </c>
      <c r="B537" s="31" t="s">
        <v>1738</v>
      </c>
      <c r="C537" s="31">
        <v>3.0</v>
      </c>
    </row>
    <row r="538" ht="12.75" customHeight="1">
      <c r="A538" s="31" t="s">
        <v>1740</v>
      </c>
      <c r="B538" s="31" t="s">
        <v>1611</v>
      </c>
      <c r="C538" s="31">
        <v>7.0</v>
      </c>
    </row>
    <row r="539" ht="12.75" customHeight="1">
      <c r="A539" s="31" t="s">
        <v>1741</v>
      </c>
      <c r="B539" s="31" t="s">
        <v>1742</v>
      </c>
      <c r="C539" s="31">
        <v>4.0</v>
      </c>
    </row>
    <row r="540" ht="12.75" customHeight="1">
      <c r="A540" s="31" t="s">
        <v>1746</v>
      </c>
      <c r="B540" s="31" t="s">
        <v>1747</v>
      </c>
      <c r="C540" s="31">
        <v>2.0</v>
      </c>
    </row>
    <row r="541" ht="12.75" customHeight="1">
      <c r="A541" s="31" t="s">
        <v>1750</v>
      </c>
      <c r="B541" s="31" t="s">
        <v>559</v>
      </c>
      <c r="C541" s="31">
        <v>3.0</v>
      </c>
    </row>
    <row r="542" ht="12.75" customHeight="1">
      <c r="A542" s="31" t="s">
        <v>1751</v>
      </c>
      <c r="B542" s="31" t="s">
        <v>1241</v>
      </c>
      <c r="C542" s="31">
        <v>3.0</v>
      </c>
    </row>
    <row r="543" ht="12.75" customHeight="1">
      <c r="A543" s="31" t="s">
        <v>1752</v>
      </c>
      <c r="B543" s="31" t="s">
        <v>1753</v>
      </c>
      <c r="C543" s="31">
        <v>3.0</v>
      </c>
    </row>
    <row r="544" ht="12.75" customHeight="1">
      <c r="A544" s="31" t="s">
        <v>1755</v>
      </c>
      <c r="B544" s="31" t="s">
        <v>1756</v>
      </c>
      <c r="C544" s="31">
        <v>3.0</v>
      </c>
    </row>
    <row r="545" ht="12.75" customHeight="1">
      <c r="A545" s="31" t="s">
        <v>1758</v>
      </c>
      <c r="B545" s="31" t="s">
        <v>1759</v>
      </c>
      <c r="C545" s="31">
        <v>2.0</v>
      </c>
    </row>
    <row r="546" ht="12.75" customHeight="1">
      <c r="A546" s="31" t="s">
        <v>1761</v>
      </c>
      <c r="B546" s="31" t="s">
        <v>1762</v>
      </c>
      <c r="C546" s="31">
        <v>7.0</v>
      </c>
    </row>
    <row r="547" ht="12.75" customHeight="1">
      <c r="A547" s="31" t="s">
        <v>1764</v>
      </c>
      <c r="B547" s="31" t="s">
        <v>1765</v>
      </c>
      <c r="C547" s="31">
        <v>7.0</v>
      </c>
    </row>
    <row r="548" ht="12.75" customHeight="1">
      <c r="A548" s="31" t="s">
        <v>1767</v>
      </c>
      <c r="B548" s="31" t="s">
        <v>1768</v>
      </c>
      <c r="C548" s="31">
        <v>2.0</v>
      </c>
    </row>
    <row r="549" ht="12.75" customHeight="1">
      <c r="A549" s="31" t="s">
        <v>1770</v>
      </c>
      <c r="B549" s="31" t="s">
        <v>1771</v>
      </c>
      <c r="C549" s="31">
        <v>2.0</v>
      </c>
    </row>
    <row r="550" ht="12.75" customHeight="1">
      <c r="A550" s="31" t="s">
        <v>1773</v>
      </c>
      <c r="B550" s="31" t="s">
        <v>1774</v>
      </c>
      <c r="C550" s="31">
        <v>3.0</v>
      </c>
    </row>
    <row r="551" ht="12.75" customHeight="1">
      <c r="A551" s="31" t="s">
        <v>1776</v>
      </c>
      <c r="B551" s="31" t="s">
        <v>1777</v>
      </c>
      <c r="C551" s="31">
        <v>3.0</v>
      </c>
    </row>
    <row r="552" ht="12.75" customHeight="1">
      <c r="A552" s="31" t="s">
        <v>1779</v>
      </c>
      <c r="B552" s="31" t="s">
        <v>1780</v>
      </c>
      <c r="C552" s="31">
        <v>2.0</v>
      </c>
    </row>
    <row r="553" ht="12.75" customHeight="1">
      <c r="A553" s="31" t="s">
        <v>1782</v>
      </c>
      <c r="B553" s="31" t="s">
        <v>1783</v>
      </c>
      <c r="C553" s="31">
        <v>3.0</v>
      </c>
    </row>
    <row r="554" ht="12.75" customHeight="1">
      <c r="A554" s="31" t="s">
        <v>1785</v>
      </c>
      <c r="B554" s="31" t="s">
        <v>1786</v>
      </c>
      <c r="C554" s="31">
        <v>2.0</v>
      </c>
    </row>
    <row r="555" ht="12.75" customHeight="1">
      <c r="A555" s="31" t="s">
        <v>1788</v>
      </c>
      <c r="B555" s="31" t="s">
        <v>1789</v>
      </c>
      <c r="C555" s="31">
        <v>7.0</v>
      </c>
    </row>
    <row r="556" ht="12.75" customHeight="1">
      <c r="A556" s="31" t="s">
        <v>1791</v>
      </c>
      <c r="B556" s="31" t="s">
        <v>1792</v>
      </c>
      <c r="C556" s="31">
        <v>3.0</v>
      </c>
    </row>
    <row r="557" ht="12.75" customHeight="1">
      <c r="A557" s="31" t="s">
        <v>1794</v>
      </c>
      <c r="B557" s="31" t="s">
        <v>493</v>
      </c>
      <c r="C557" s="31">
        <v>2.0</v>
      </c>
    </row>
    <row r="558" ht="12.75" customHeight="1">
      <c r="A558" s="31" t="s">
        <v>1795</v>
      </c>
      <c r="B558" s="31" t="s">
        <v>1796</v>
      </c>
      <c r="C558" s="31">
        <v>3.0</v>
      </c>
    </row>
    <row r="559" ht="12.75" customHeight="1">
      <c r="A559" s="31" t="s">
        <v>1798</v>
      </c>
      <c r="B559" s="31" t="s">
        <v>1799</v>
      </c>
      <c r="C559" s="31">
        <v>3.0</v>
      </c>
    </row>
    <row r="560" ht="12.75" customHeight="1">
      <c r="A560" s="31" t="s">
        <v>1801</v>
      </c>
      <c r="B560" s="31" t="s">
        <v>989</v>
      </c>
      <c r="C560" s="31">
        <v>2.0</v>
      </c>
    </row>
    <row r="561" ht="12.75" customHeight="1">
      <c r="A561" s="31" t="s">
        <v>1802</v>
      </c>
      <c r="B561" s="31" t="s">
        <v>1290</v>
      </c>
      <c r="C561" s="31">
        <v>2.0</v>
      </c>
    </row>
    <row r="562" ht="12.75" customHeight="1">
      <c r="A562" s="31" t="s">
        <v>1803</v>
      </c>
      <c r="B562" s="31" t="s">
        <v>1804</v>
      </c>
      <c r="C562" s="31">
        <v>2.0</v>
      </c>
    </row>
    <row r="563" ht="12.75" customHeight="1">
      <c r="A563" s="31" t="s">
        <v>1806</v>
      </c>
      <c r="B563" s="31" t="s">
        <v>1807</v>
      </c>
      <c r="C563" s="31">
        <v>3.0</v>
      </c>
    </row>
    <row r="564" ht="12.75" customHeight="1">
      <c r="A564" s="31" t="s">
        <v>1809</v>
      </c>
      <c r="B564" s="31" t="s">
        <v>1810</v>
      </c>
      <c r="C564" s="31">
        <v>3.0</v>
      </c>
    </row>
    <row r="565" ht="12.75" customHeight="1">
      <c r="A565" s="31" t="s">
        <v>1812</v>
      </c>
      <c r="B565" s="31" t="s">
        <v>1813</v>
      </c>
      <c r="C565" s="31">
        <v>4.0</v>
      </c>
    </row>
    <row r="566" ht="12.75" customHeight="1">
      <c r="A566" s="31" t="s">
        <v>1815</v>
      </c>
      <c r="B566" s="31" t="s">
        <v>1816</v>
      </c>
      <c r="C566" s="31">
        <v>2.0</v>
      </c>
    </row>
    <row r="567" ht="12.75" customHeight="1">
      <c r="A567" s="31" t="s">
        <v>1818</v>
      </c>
      <c r="B567" s="31" t="s">
        <v>685</v>
      </c>
      <c r="C567" s="31">
        <v>3.0</v>
      </c>
    </row>
    <row r="568" ht="12.75" customHeight="1">
      <c r="A568" s="31" t="s">
        <v>1819</v>
      </c>
      <c r="B568" s="31" t="s">
        <v>1820</v>
      </c>
      <c r="C568" s="31">
        <v>2.0</v>
      </c>
    </row>
    <row r="569" ht="12.75" customHeight="1">
      <c r="A569" s="31" t="s">
        <v>1822</v>
      </c>
      <c r="B569" s="31" t="s">
        <v>1320</v>
      </c>
      <c r="C569" s="31">
        <v>3.0</v>
      </c>
    </row>
    <row r="570" ht="12.75" customHeight="1">
      <c r="A570" s="31" t="s">
        <v>1823</v>
      </c>
      <c r="B570" s="31" t="s">
        <v>1824</v>
      </c>
      <c r="C570" s="31">
        <v>3.0</v>
      </c>
    </row>
    <row r="571" ht="12.75" customHeight="1">
      <c r="A571" s="31" t="s">
        <v>1826</v>
      </c>
      <c r="B571" s="31" t="s">
        <v>1827</v>
      </c>
      <c r="C571" s="31">
        <v>2.0</v>
      </c>
    </row>
    <row r="572" ht="12.75" customHeight="1">
      <c r="A572" s="31" t="s">
        <v>1829</v>
      </c>
      <c r="B572" s="31" t="s">
        <v>1830</v>
      </c>
      <c r="C572" s="31">
        <v>3.0</v>
      </c>
    </row>
    <row r="573" ht="12.75" customHeight="1">
      <c r="A573" s="31" t="s">
        <v>1832</v>
      </c>
      <c r="B573" s="31" t="s">
        <v>1833</v>
      </c>
      <c r="C573" s="31">
        <v>3.0</v>
      </c>
    </row>
    <row r="574" ht="12.75" customHeight="1">
      <c r="A574" s="31" t="s">
        <v>1835</v>
      </c>
      <c r="B574" s="31" t="s">
        <v>1836</v>
      </c>
      <c r="C574" s="31">
        <v>2.0</v>
      </c>
    </row>
    <row r="575" ht="12.75" customHeight="1">
      <c r="A575" s="31" t="s">
        <v>1838</v>
      </c>
      <c r="B575" s="31" t="s">
        <v>1839</v>
      </c>
      <c r="C575" s="31">
        <v>3.0</v>
      </c>
    </row>
    <row r="576" ht="12.75" customHeight="1">
      <c r="A576" s="31" t="s">
        <v>1841</v>
      </c>
      <c r="B576" s="31" t="s">
        <v>1335</v>
      </c>
      <c r="C576" s="31">
        <v>2.0</v>
      </c>
    </row>
    <row r="577" ht="12.75" customHeight="1">
      <c r="A577" s="31" t="s">
        <v>1842</v>
      </c>
      <c r="B577" s="31" t="s">
        <v>1843</v>
      </c>
      <c r="C577" s="31">
        <v>3.0</v>
      </c>
    </row>
    <row r="578" ht="12.75" customHeight="1">
      <c r="A578" s="31" t="s">
        <v>1845</v>
      </c>
      <c r="B578" s="31" t="s">
        <v>1846</v>
      </c>
      <c r="C578" s="31">
        <v>3.0</v>
      </c>
    </row>
    <row r="579" ht="12.75" customHeight="1">
      <c r="A579" s="31" t="s">
        <v>1848</v>
      </c>
      <c r="B579" s="31" t="s">
        <v>1849</v>
      </c>
      <c r="C579" s="31">
        <v>3.0</v>
      </c>
    </row>
    <row r="580" ht="12.75" customHeight="1">
      <c r="A580" s="31" t="s">
        <v>1851</v>
      </c>
      <c r="B580" s="31" t="s">
        <v>1852</v>
      </c>
      <c r="C580" s="31">
        <v>3.0</v>
      </c>
    </row>
    <row r="581" ht="12.75" customHeight="1">
      <c r="A581" s="31" t="s">
        <v>1854</v>
      </c>
      <c r="B581" s="31" t="s">
        <v>1855</v>
      </c>
      <c r="C581" s="31">
        <v>7.0</v>
      </c>
    </row>
    <row r="582" ht="12.75" customHeight="1">
      <c r="A582" s="31" t="s">
        <v>1857</v>
      </c>
      <c r="B582" s="31" t="s">
        <v>1858</v>
      </c>
      <c r="C582" s="31">
        <v>2.0</v>
      </c>
    </row>
    <row r="583" ht="12.75" customHeight="1">
      <c r="A583" s="31" t="s">
        <v>1860</v>
      </c>
      <c r="B583" s="31" t="s">
        <v>1861</v>
      </c>
      <c r="C583" s="31">
        <v>7.0</v>
      </c>
    </row>
    <row r="584" ht="12.75" customHeight="1">
      <c r="A584" s="31" t="s">
        <v>1863</v>
      </c>
      <c r="B584" s="31" t="s">
        <v>1864</v>
      </c>
      <c r="C584" s="31">
        <v>3.0</v>
      </c>
    </row>
    <row r="585" ht="12.75" customHeight="1">
      <c r="A585" s="31" t="s">
        <v>1866</v>
      </c>
      <c r="B585" s="31" t="s">
        <v>1867</v>
      </c>
      <c r="C585" s="31">
        <v>3.0</v>
      </c>
    </row>
    <row r="586" ht="12.75" customHeight="1">
      <c r="A586" s="31" t="s">
        <v>1869</v>
      </c>
      <c r="B586" s="31" t="s">
        <v>1870</v>
      </c>
      <c r="C586" s="31">
        <v>3.0</v>
      </c>
    </row>
    <row r="587" ht="12.75" customHeight="1">
      <c r="A587" s="31" t="s">
        <v>1872</v>
      </c>
      <c r="B587" s="31" t="s">
        <v>1873</v>
      </c>
      <c r="C587" s="31">
        <v>3.0</v>
      </c>
    </row>
    <row r="588" ht="12.75" customHeight="1">
      <c r="A588" s="31" t="s">
        <v>1875</v>
      </c>
      <c r="B588" s="31" t="s">
        <v>1876</v>
      </c>
      <c r="C588" s="31">
        <v>3.0</v>
      </c>
    </row>
    <row r="589" ht="12.75" customHeight="1">
      <c r="A589" s="31" t="s">
        <v>1878</v>
      </c>
      <c r="B589" s="31" t="s">
        <v>1879</v>
      </c>
      <c r="C589" s="31">
        <v>3.0</v>
      </c>
    </row>
    <row r="590" ht="12.75" customHeight="1">
      <c r="A590" s="31" t="s">
        <v>1881</v>
      </c>
      <c r="B590" s="31" t="s">
        <v>1882</v>
      </c>
      <c r="C590" s="31">
        <v>1.0</v>
      </c>
    </row>
    <row r="591" ht="12.75" customHeight="1">
      <c r="A591" s="31" t="s">
        <v>1884</v>
      </c>
      <c r="B591" s="31" t="s">
        <v>1598</v>
      </c>
      <c r="C591" s="31">
        <v>3.0</v>
      </c>
    </row>
    <row r="592" ht="12.75" customHeight="1">
      <c r="A592" s="31" t="s">
        <v>1885</v>
      </c>
      <c r="B592" s="31" t="s">
        <v>1222</v>
      </c>
      <c r="C592" s="31">
        <v>3.0</v>
      </c>
    </row>
    <row r="593" ht="12.75" customHeight="1">
      <c r="A593" s="31" t="s">
        <v>1886</v>
      </c>
      <c r="B593" s="31" t="s">
        <v>1887</v>
      </c>
      <c r="C593" s="31">
        <v>3.0</v>
      </c>
    </row>
    <row r="594" ht="12.75" customHeight="1">
      <c r="A594" s="31" t="s">
        <v>1889</v>
      </c>
      <c r="B594" s="31" t="s">
        <v>1890</v>
      </c>
      <c r="C594" s="31">
        <v>2.0</v>
      </c>
    </row>
    <row r="595" ht="12.75" customHeight="1">
      <c r="A595" s="31" t="s">
        <v>1892</v>
      </c>
      <c r="B595" s="31" t="s">
        <v>1893</v>
      </c>
      <c r="C595" s="31">
        <v>3.0</v>
      </c>
    </row>
    <row r="596" ht="12.75" customHeight="1">
      <c r="A596" s="31" t="s">
        <v>1895</v>
      </c>
      <c r="B596" s="31" t="s">
        <v>1745</v>
      </c>
      <c r="C596" s="31">
        <v>3.0</v>
      </c>
    </row>
    <row r="597" ht="12.75" customHeight="1">
      <c r="A597" s="31" t="s">
        <v>1896</v>
      </c>
      <c r="B597" s="31" t="s">
        <v>1897</v>
      </c>
      <c r="C597" s="31">
        <v>3.0</v>
      </c>
    </row>
    <row r="598" ht="12.75" customHeight="1">
      <c r="A598" s="31" t="s">
        <v>1901</v>
      </c>
      <c r="B598" s="31" t="s">
        <v>215</v>
      </c>
      <c r="C598" s="31">
        <v>3.0</v>
      </c>
    </row>
    <row r="599" ht="12.75" customHeight="1">
      <c r="A599" s="31" t="s">
        <v>1903</v>
      </c>
      <c r="B599" s="31" t="s">
        <v>1904</v>
      </c>
      <c r="C599" s="31">
        <v>4.0</v>
      </c>
    </row>
    <row r="600" ht="12.75" customHeight="1">
      <c r="A600" s="31" t="s">
        <v>1906</v>
      </c>
      <c r="B600" s="31" t="s">
        <v>1907</v>
      </c>
      <c r="C600" s="31">
        <v>3.0</v>
      </c>
    </row>
    <row r="601" ht="12.75" customHeight="1">
      <c r="A601" s="31" t="s">
        <v>1909</v>
      </c>
      <c r="B601" s="31" t="s">
        <v>1910</v>
      </c>
      <c r="C601" s="31">
        <v>3.0</v>
      </c>
    </row>
    <row r="602" ht="12.75" customHeight="1">
      <c r="A602" s="31" t="s">
        <v>1912</v>
      </c>
      <c r="B602" s="31" t="s">
        <v>1913</v>
      </c>
      <c r="C602" s="31">
        <v>3.0</v>
      </c>
    </row>
    <row r="603" ht="12.75" customHeight="1">
      <c r="A603" s="31" t="s">
        <v>1915</v>
      </c>
      <c r="B603" s="31" t="s">
        <v>1916</v>
      </c>
      <c r="C603" s="31">
        <v>3.0</v>
      </c>
    </row>
    <row r="604" ht="12.75" customHeight="1">
      <c r="A604" s="31" t="s">
        <v>1918</v>
      </c>
      <c r="B604" s="31" t="s">
        <v>1919</v>
      </c>
      <c r="C604" s="31">
        <v>7.0</v>
      </c>
    </row>
    <row r="605" ht="12.75" customHeight="1">
      <c r="A605" s="31" t="s">
        <v>1923</v>
      </c>
      <c r="B605" s="31" t="s">
        <v>1924</v>
      </c>
      <c r="C605" s="31">
        <v>1.0</v>
      </c>
    </row>
    <row r="606" ht="12.75" customHeight="1">
      <c r="A606" s="31" t="s">
        <v>1928</v>
      </c>
      <c r="B606" s="31" t="s">
        <v>1131</v>
      </c>
      <c r="C606" s="31">
        <v>3.0</v>
      </c>
    </row>
    <row r="607" ht="12.75" customHeight="1">
      <c r="A607" s="31" t="s">
        <v>1929</v>
      </c>
      <c r="B607" s="31" t="s">
        <v>1930</v>
      </c>
      <c r="C607" s="31">
        <v>9.0</v>
      </c>
    </row>
    <row r="608" ht="12.75" customHeight="1">
      <c r="A608" s="31" t="s">
        <v>1932</v>
      </c>
      <c r="B608" s="31" t="s">
        <v>1933</v>
      </c>
      <c r="C608" s="31">
        <v>3.0</v>
      </c>
    </row>
    <row r="609" ht="12.75" customHeight="1">
      <c r="A609" s="31" t="s">
        <v>1935</v>
      </c>
      <c r="B609" s="31" t="s">
        <v>1936</v>
      </c>
      <c r="C609" s="31">
        <v>2.0</v>
      </c>
    </row>
    <row r="610" ht="12.75" customHeight="1">
      <c r="A610" s="31" t="s">
        <v>1938</v>
      </c>
      <c r="B610" s="31" t="s">
        <v>1939</v>
      </c>
      <c r="C610" s="31">
        <v>9.0</v>
      </c>
    </row>
    <row r="611" ht="12.75" customHeight="1">
      <c r="A611" s="31" t="s">
        <v>1941</v>
      </c>
      <c r="B611" s="31" t="s">
        <v>1942</v>
      </c>
      <c r="C611" s="31">
        <v>5.0</v>
      </c>
    </row>
    <row r="612" ht="12.75" customHeight="1">
      <c r="A612" s="31" t="s">
        <v>1944</v>
      </c>
      <c r="B612" s="31" t="s">
        <v>1945</v>
      </c>
      <c r="C612" s="31">
        <v>3.0</v>
      </c>
    </row>
    <row r="613" ht="12.75" customHeight="1">
      <c r="A613" s="31" t="s">
        <v>1947</v>
      </c>
      <c r="B613" s="31" t="s">
        <v>1948</v>
      </c>
      <c r="C613" s="31">
        <v>2.0</v>
      </c>
    </row>
    <row r="614" ht="12.75" customHeight="1">
      <c r="A614" s="31" t="s">
        <v>1950</v>
      </c>
      <c r="B614" s="31" t="s">
        <v>437</v>
      </c>
      <c r="C614" s="31">
        <v>6.0</v>
      </c>
    </row>
    <row r="615" ht="12.75" customHeight="1">
      <c r="A615" s="31" t="s">
        <v>1951</v>
      </c>
      <c r="B615" s="31" t="s">
        <v>1952</v>
      </c>
      <c r="C615" s="31">
        <v>3.0</v>
      </c>
    </row>
    <row r="616" ht="12.75" customHeight="1">
      <c r="A616" s="31" t="s">
        <v>1954</v>
      </c>
      <c r="B616" s="31" t="s">
        <v>1955</v>
      </c>
      <c r="C616" s="31">
        <v>3.0</v>
      </c>
    </row>
    <row r="617" ht="12.75" customHeight="1">
      <c r="A617" s="31" t="s">
        <v>1957</v>
      </c>
      <c r="B617" s="31" t="s">
        <v>1958</v>
      </c>
      <c r="C617" s="31">
        <v>5.0</v>
      </c>
    </row>
    <row r="618" ht="12.75" customHeight="1">
      <c r="A618" s="31" t="s">
        <v>1960</v>
      </c>
      <c r="B618" s="31" t="s">
        <v>1961</v>
      </c>
      <c r="C618" s="31">
        <v>3.0</v>
      </c>
    </row>
    <row r="619" ht="12.75" customHeight="1">
      <c r="A619" s="31" t="s">
        <v>1963</v>
      </c>
      <c r="B619" s="31" t="s">
        <v>1964</v>
      </c>
      <c r="C619" s="31">
        <v>6.0</v>
      </c>
    </row>
    <row r="620" ht="12.75" customHeight="1">
      <c r="A620" s="31" t="s">
        <v>1966</v>
      </c>
      <c r="B620" s="31" t="s">
        <v>1967</v>
      </c>
      <c r="C620" s="31">
        <v>6.0</v>
      </c>
    </row>
    <row r="621" ht="12.75" customHeight="1">
      <c r="A621" s="31" t="s">
        <v>1969</v>
      </c>
      <c r="B621" s="31" t="s">
        <v>1287</v>
      </c>
      <c r="C621" s="31">
        <v>6.0</v>
      </c>
    </row>
    <row r="622" ht="12.75" customHeight="1">
      <c r="A622" s="31" t="s">
        <v>1970</v>
      </c>
      <c r="B622" s="31" t="s">
        <v>1971</v>
      </c>
      <c r="C622" s="31">
        <v>3.0</v>
      </c>
    </row>
    <row r="623" ht="12.75" customHeight="1">
      <c r="A623" s="31" t="s">
        <v>1973</v>
      </c>
      <c r="B623" s="31" t="s">
        <v>1974</v>
      </c>
      <c r="C623" s="31">
        <v>6.0</v>
      </c>
    </row>
    <row r="624" ht="12.75" customHeight="1">
      <c r="A624" s="31" t="s">
        <v>1976</v>
      </c>
      <c r="B624" s="31" t="s">
        <v>308</v>
      </c>
      <c r="C624" s="31">
        <v>2.0</v>
      </c>
    </row>
    <row r="625" ht="12.75" customHeight="1">
      <c r="A625" s="31" t="s">
        <v>1977</v>
      </c>
      <c r="B625" s="31" t="s">
        <v>1978</v>
      </c>
      <c r="C625" s="31">
        <v>3.0</v>
      </c>
    </row>
    <row r="626" ht="12.75" customHeight="1">
      <c r="A626" s="31" t="s">
        <v>1980</v>
      </c>
      <c r="B626" s="31" t="s">
        <v>1981</v>
      </c>
      <c r="C626" s="31">
        <v>3.0</v>
      </c>
    </row>
    <row r="627" ht="12.75" customHeight="1">
      <c r="A627" s="31" t="s">
        <v>1983</v>
      </c>
      <c r="B627" s="31" t="s">
        <v>1984</v>
      </c>
      <c r="C627" s="31">
        <v>3.0</v>
      </c>
    </row>
    <row r="628" ht="12.75" customHeight="1">
      <c r="A628" s="31" t="s">
        <v>1986</v>
      </c>
      <c r="B628" s="31" t="s">
        <v>691</v>
      </c>
      <c r="C628" s="31">
        <v>3.0</v>
      </c>
    </row>
    <row r="629" ht="12.75" customHeight="1">
      <c r="A629" s="31" t="s">
        <v>1987</v>
      </c>
      <c r="B629" s="31" t="s">
        <v>1988</v>
      </c>
      <c r="C629" s="31">
        <v>9.0</v>
      </c>
    </row>
    <row r="630" ht="12.75" customHeight="1">
      <c r="A630" s="31" t="s">
        <v>1990</v>
      </c>
      <c r="B630" s="31" t="s">
        <v>1991</v>
      </c>
      <c r="C630" s="31">
        <v>3.0</v>
      </c>
    </row>
    <row r="631" ht="12.75" customHeight="1">
      <c r="A631" s="31" t="s">
        <v>1993</v>
      </c>
      <c r="B631" s="31" t="s">
        <v>248</v>
      </c>
      <c r="C631" s="31">
        <v>9.0</v>
      </c>
    </row>
    <row r="632" ht="12.75" customHeight="1">
      <c r="A632" s="31" t="s">
        <v>1994</v>
      </c>
      <c r="B632" s="31" t="s">
        <v>1995</v>
      </c>
      <c r="C632" s="31">
        <v>3.0</v>
      </c>
    </row>
    <row r="633" ht="12.75" customHeight="1">
      <c r="A633" s="31" t="s">
        <v>1997</v>
      </c>
      <c r="B633" s="31" t="s">
        <v>1998</v>
      </c>
      <c r="C633" s="31">
        <v>6.0</v>
      </c>
    </row>
    <row r="634" ht="12.75" customHeight="1">
      <c r="A634" s="31" t="s">
        <v>2000</v>
      </c>
      <c r="B634" s="31" t="s">
        <v>2001</v>
      </c>
      <c r="C634" s="31">
        <v>3.0</v>
      </c>
    </row>
    <row r="635" ht="12.75" customHeight="1">
      <c r="A635" s="31" t="s">
        <v>2003</v>
      </c>
      <c r="B635" s="31" t="s">
        <v>2004</v>
      </c>
      <c r="C635" s="31">
        <v>3.0</v>
      </c>
    </row>
    <row r="636" ht="12.75" customHeight="1">
      <c r="A636" s="31" t="s">
        <v>2006</v>
      </c>
      <c r="B636" s="31" t="s">
        <v>2007</v>
      </c>
      <c r="C636" s="31">
        <v>3.0</v>
      </c>
    </row>
    <row r="637" ht="12.75" customHeight="1">
      <c r="A637" s="31" t="s">
        <v>2009</v>
      </c>
      <c r="B637" s="31" t="s">
        <v>2010</v>
      </c>
      <c r="C637" s="31">
        <v>6.0</v>
      </c>
    </row>
    <row r="638" ht="12.75" customHeight="1">
      <c r="A638" s="31" t="s">
        <v>2012</v>
      </c>
      <c r="B638" s="31" t="s">
        <v>2013</v>
      </c>
      <c r="C638" s="31">
        <v>5.0</v>
      </c>
    </row>
    <row r="639" ht="12.75" customHeight="1">
      <c r="A639" s="31" t="s">
        <v>2015</v>
      </c>
      <c r="B639" s="31" t="s">
        <v>2016</v>
      </c>
      <c r="C639" s="31">
        <v>3.0</v>
      </c>
    </row>
    <row r="640" ht="12.75" customHeight="1">
      <c r="A640" s="31" t="s">
        <v>2018</v>
      </c>
      <c r="B640" s="31" t="s">
        <v>359</v>
      </c>
      <c r="C640" s="31">
        <v>3.0</v>
      </c>
    </row>
    <row r="641" ht="12.75" customHeight="1">
      <c r="A641" s="31" t="s">
        <v>2019</v>
      </c>
      <c r="B641" s="31" t="s">
        <v>227</v>
      </c>
      <c r="C641" s="31">
        <v>6.0</v>
      </c>
    </row>
    <row r="642" ht="12.75" customHeight="1">
      <c r="A642" s="31" t="s">
        <v>2020</v>
      </c>
      <c r="B642" s="31" t="s">
        <v>2021</v>
      </c>
      <c r="C642" s="31">
        <v>3.0</v>
      </c>
    </row>
    <row r="643" ht="12.75" customHeight="1">
      <c r="A643" s="31" t="s">
        <v>2023</v>
      </c>
      <c r="B643" s="31" t="s">
        <v>2024</v>
      </c>
      <c r="C643" s="31">
        <v>3.0</v>
      </c>
    </row>
    <row r="644" ht="12.75" customHeight="1">
      <c r="A644" s="31" t="s">
        <v>2026</v>
      </c>
      <c r="B644" s="31" t="s">
        <v>2027</v>
      </c>
      <c r="C644" s="31">
        <v>6.0</v>
      </c>
    </row>
    <row r="645" ht="12.75" customHeight="1">
      <c r="A645" s="31" t="s">
        <v>2031</v>
      </c>
      <c r="B645" s="31" t="s">
        <v>2032</v>
      </c>
      <c r="C645" s="31">
        <v>6.0</v>
      </c>
    </row>
    <row r="646" ht="12.75" customHeight="1">
      <c r="A646" s="31" t="s">
        <v>2035</v>
      </c>
      <c r="B646" s="31" t="s">
        <v>2036</v>
      </c>
      <c r="C646" s="31">
        <v>2.0</v>
      </c>
    </row>
    <row r="647" ht="12.75" customHeight="1">
      <c r="A647" s="31" t="s">
        <v>2038</v>
      </c>
      <c r="B647" s="31" t="s">
        <v>2039</v>
      </c>
      <c r="C647" s="31">
        <v>6.0</v>
      </c>
    </row>
    <row r="648" ht="12.75" customHeight="1">
      <c r="A648" s="31" t="s">
        <v>2041</v>
      </c>
      <c r="B648" s="31" t="s">
        <v>2042</v>
      </c>
      <c r="C648" s="31">
        <v>3.0</v>
      </c>
    </row>
    <row r="649" ht="12.75" customHeight="1">
      <c r="A649" s="31" t="s">
        <v>2044</v>
      </c>
      <c r="B649" s="31" t="s">
        <v>2045</v>
      </c>
      <c r="C649" s="31">
        <v>5.0</v>
      </c>
    </row>
    <row r="650" ht="12.75" customHeight="1">
      <c r="A650" s="31" t="s">
        <v>2047</v>
      </c>
      <c r="B650" s="31" t="s">
        <v>2048</v>
      </c>
      <c r="C650" s="31">
        <v>3.0</v>
      </c>
    </row>
    <row r="651" ht="12.75" customHeight="1">
      <c r="A651" s="31" t="s">
        <v>2050</v>
      </c>
      <c r="B651" s="31" t="s">
        <v>2051</v>
      </c>
      <c r="C651" s="31">
        <v>3.0</v>
      </c>
    </row>
    <row r="652" ht="12.75" customHeight="1">
      <c r="A652" s="31" t="s">
        <v>2053</v>
      </c>
      <c r="B652" s="31" t="s">
        <v>2054</v>
      </c>
      <c r="C652" s="31">
        <v>2.0</v>
      </c>
    </row>
    <row r="653" ht="12.75" customHeight="1">
      <c r="A653" s="31" t="s">
        <v>2056</v>
      </c>
      <c r="B653" s="31" t="s">
        <v>2057</v>
      </c>
      <c r="C653" s="31">
        <v>6.0</v>
      </c>
    </row>
    <row r="654" ht="12.75" customHeight="1">
      <c r="A654" s="31" t="s">
        <v>2059</v>
      </c>
      <c r="B654" s="31" t="s">
        <v>2060</v>
      </c>
      <c r="C654" s="31">
        <v>3.0</v>
      </c>
    </row>
    <row r="655" ht="12.75" customHeight="1">
      <c r="A655" s="31" t="s">
        <v>2062</v>
      </c>
      <c r="B655" s="31" t="s">
        <v>2063</v>
      </c>
      <c r="C655" s="31">
        <v>2.0</v>
      </c>
    </row>
    <row r="656" ht="12.75" customHeight="1">
      <c r="A656" s="31" t="s">
        <v>2065</v>
      </c>
      <c r="B656" s="31" t="s">
        <v>2066</v>
      </c>
      <c r="C656" s="31">
        <v>8.0</v>
      </c>
    </row>
    <row r="657" ht="12.75" customHeight="1">
      <c r="A657" s="31" t="s">
        <v>2068</v>
      </c>
      <c r="B657" s="31" t="s">
        <v>2069</v>
      </c>
      <c r="C657" s="31">
        <v>6.0</v>
      </c>
    </row>
    <row r="658" ht="12.75" customHeight="1">
      <c r="A658" s="31" t="s">
        <v>2071</v>
      </c>
      <c r="B658" s="31" t="s">
        <v>2072</v>
      </c>
      <c r="C658" s="31">
        <v>3.0</v>
      </c>
    </row>
    <row r="659" ht="12.75" customHeight="1">
      <c r="A659" s="31" t="s">
        <v>2074</v>
      </c>
      <c r="B659" s="31" t="s">
        <v>2075</v>
      </c>
      <c r="C659" s="31">
        <v>6.0</v>
      </c>
    </row>
    <row r="660" ht="12.75" customHeight="1">
      <c r="A660" s="31" t="s">
        <v>2077</v>
      </c>
      <c r="B660" s="31" t="s">
        <v>2078</v>
      </c>
      <c r="C660" s="31">
        <v>9.0</v>
      </c>
    </row>
    <row r="661" ht="12.75" customHeight="1">
      <c r="A661" s="31" t="s">
        <v>2080</v>
      </c>
      <c r="B661" s="31" t="s">
        <v>2081</v>
      </c>
      <c r="C661" s="31">
        <v>3.0</v>
      </c>
    </row>
    <row r="662" ht="12.75" customHeight="1">
      <c r="A662" s="31" t="s">
        <v>2083</v>
      </c>
      <c r="B662" s="31" t="s">
        <v>2084</v>
      </c>
      <c r="C662" s="31">
        <v>6.0</v>
      </c>
    </row>
    <row r="663" ht="12.75" customHeight="1">
      <c r="A663" s="31" t="s">
        <v>2086</v>
      </c>
      <c r="B663" s="31" t="s">
        <v>2087</v>
      </c>
      <c r="C663" s="31">
        <v>6.0</v>
      </c>
    </row>
    <row r="664" ht="12.75" customHeight="1">
      <c r="A664" s="31" t="s">
        <v>2089</v>
      </c>
      <c r="B664" s="31" t="s">
        <v>2090</v>
      </c>
      <c r="C664" s="31">
        <v>3.0</v>
      </c>
    </row>
    <row r="665" ht="12.75" customHeight="1">
      <c r="A665" s="31" t="s">
        <v>2093</v>
      </c>
      <c r="B665" s="31" t="s">
        <v>2094</v>
      </c>
      <c r="C665" s="31">
        <v>3.0</v>
      </c>
    </row>
    <row r="666" ht="12.75" customHeight="1">
      <c r="A666" s="31" t="s">
        <v>2096</v>
      </c>
      <c r="B666" s="31" t="s">
        <v>2097</v>
      </c>
      <c r="C666" s="31">
        <v>3.0</v>
      </c>
    </row>
    <row r="667" ht="12.75" customHeight="1">
      <c r="A667" s="31" t="s">
        <v>2099</v>
      </c>
      <c r="B667" s="31" t="s">
        <v>2100</v>
      </c>
      <c r="C667" s="31">
        <v>6.0</v>
      </c>
    </row>
    <row r="668" ht="12.75" customHeight="1">
      <c r="A668" s="31" t="s">
        <v>2102</v>
      </c>
      <c r="B668" s="31" t="s">
        <v>2103</v>
      </c>
      <c r="C668" s="31">
        <v>3.0</v>
      </c>
    </row>
    <row r="669" ht="12.75" customHeight="1">
      <c r="A669" s="31" t="s">
        <v>2105</v>
      </c>
      <c r="B669" s="31" t="s">
        <v>1458</v>
      </c>
      <c r="C669" s="31">
        <v>3.0</v>
      </c>
    </row>
    <row r="670" ht="12.75" customHeight="1">
      <c r="A670" s="31" t="s">
        <v>2106</v>
      </c>
      <c r="B670" s="31" t="s">
        <v>2107</v>
      </c>
      <c r="C670" s="31">
        <v>3.0</v>
      </c>
    </row>
    <row r="671" ht="12.75" customHeight="1">
      <c r="A671" s="31" t="s">
        <v>2109</v>
      </c>
      <c r="B671" s="31" t="s">
        <v>2110</v>
      </c>
      <c r="C671" s="31">
        <v>3.0</v>
      </c>
    </row>
    <row r="672" ht="12.75" customHeight="1">
      <c r="A672" s="31" t="s">
        <v>2112</v>
      </c>
      <c r="B672" s="31" t="s">
        <v>2113</v>
      </c>
      <c r="C672" s="31">
        <v>2.0</v>
      </c>
    </row>
    <row r="673" ht="12.75" customHeight="1">
      <c r="A673" s="31" t="s">
        <v>2115</v>
      </c>
      <c r="B673" s="31" t="s">
        <v>1305</v>
      </c>
      <c r="C673" s="31">
        <v>3.0</v>
      </c>
    </row>
    <row r="674" ht="12.75" customHeight="1">
      <c r="A674" s="31" t="s">
        <v>2116</v>
      </c>
      <c r="B674" s="31" t="s">
        <v>2117</v>
      </c>
      <c r="C674" s="31">
        <v>3.0</v>
      </c>
    </row>
    <row r="675" ht="12.75" customHeight="1">
      <c r="A675" s="31" t="s">
        <v>2119</v>
      </c>
      <c r="B675" s="31" t="s">
        <v>685</v>
      </c>
      <c r="C675" s="31">
        <v>3.0</v>
      </c>
    </row>
    <row r="676" ht="12.75" customHeight="1">
      <c r="A676" s="31" t="s">
        <v>2120</v>
      </c>
      <c r="B676" s="31" t="s">
        <v>2121</v>
      </c>
      <c r="C676" s="31">
        <v>3.0</v>
      </c>
    </row>
    <row r="677" ht="12.75" customHeight="1">
      <c r="A677" s="31" t="s">
        <v>2123</v>
      </c>
      <c r="B677" s="31" t="s">
        <v>2124</v>
      </c>
      <c r="C677" s="31">
        <v>3.0</v>
      </c>
    </row>
    <row r="678" ht="12.75" customHeight="1">
      <c r="A678" s="31" t="s">
        <v>2126</v>
      </c>
      <c r="B678" s="31" t="s">
        <v>1329</v>
      </c>
      <c r="C678" s="31">
        <v>3.0</v>
      </c>
    </row>
    <row r="679" ht="12.75" customHeight="1">
      <c r="A679" s="31" t="s">
        <v>2127</v>
      </c>
      <c r="B679" s="31" t="s">
        <v>2128</v>
      </c>
      <c r="C679" s="31">
        <v>7.0</v>
      </c>
    </row>
    <row r="680" ht="12.75" customHeight="1">
      <c r="A680" s="31" t="s">
        <v>2130</v>
      </c>
      <c r="B680" s="31" t="s">
        <v>2131</v>
      </c>
      <c r="C680" s="31">
        <v>3.0</v>
      </c>
    </row>
    <row r="681" ht="12.75" customHeight="1">
      <c r="A681" s="31" t="s">
        <v>2133</v>
      </c>
      <c r="B681" s="31" t="s">
        <v>2134</v>
      </c>
      <c r="C681" s="31">
        <v>3.0</v>
      </c>
    </row>
    <row r="682" ht="12.75" customHeight="1">
      <c r="A682" s="31" t="s">
        <v>2136</v>
      </c>
      <c r="B682" s="31" t="s">
        <v>2137</v>
      </c>
      <c r="C682" s="31">
        <v>3.0</v>
      </c>
    </row>
    <row r="683" ht="12.75" customHeight="1">
      <c r="A683" s="31" t="s">
        <v>2139</v>
      </c>
      <c r="B683" s="31" t="s">
        <v>2140</v>
      </c>
      <c r="C683" s="31">
        <v>3.0</v>
      </c>
    </row>
    <row r="684" ht="12.75" customHeight="1">
      <c r="A684" s="31" t="s">
        <v>2142</v>
      </c>
      <c r="B684" s="31" t="s">
        <v>2143</v>
      </c>
      <c r="C684" s="31">
        <v>3.0</v>
      </c>
    </row>
    <row r="685" ht="12.75" customHeight="1">
      <c r="A685" s="31" t="s">
        <v>2145</v>
      </c>
      <c r="B685" s="31" t="s">
        <v>2146</v>
      </c>
      <c r="C685" s="31">
        <v>6.0</v>
      </c>
    </row>
    <row r="686" ht="12.75" customHeight="1">
      <c r="A686" s="31" t="s">
        <v>2148</v>
      </c>
      <c r="B686" s="31" t="s">
        <v>2149</v>
      </c>
      <c r="C686" s="31">
        <v>1.0</v>
      </c>
    </row>
    <row r="687" ht="12.75" customHeight="1">
      <c r="A687" s="31" t="s">
        <v>2151</v>
      </c>
      <c r="B687" s="31" t="s">
        <v>2152</v>
      </c>
      <c r="C687" s="31">
        <v>3.0</v>
      </c>
    </row>
    <row r="688" ht="12.75" customHeight="1">
      <c r="A688" s="31" t="s">
        <v>2154</v>
      </c>
      <c r="B688" s="31" t="s">
        <v>2155</v>
      </c>
      <c r="C688" s="31">
        <v>3.0</v>
      </c>
    </row>
    <row r="689" ht="12.75" customHeight="1">
      <c r="A689" s="31" t="s">
        <v>2157</v>
      </c>
      <c r="B689" s="31" t="s">
        <v>2158</v>
      </c>
      <c r="C689" s="31">
        <v>7.0</v>
      </c>
    </row>
    <row r="690" ht="12.75" customHeight="1">
      <c r="A690" s="31" t="s">
        <v>2160</v>
      </c>
      <c r="B690" s="31" t="s">
        <v>2161</v>
      </c>
      <c r="C690" s="31">
        <v>3.0</v>
      </c>
    </row>
    <row r="691" ht="12.75" customHeight="1">
      <c r="A691" s="31" t="s">
        <v>2163</v>
      </c>
      <c r="B691" s="31" t="s">
        <v>2164</v>
      </c>
      <c r="C691" s="31">
        <v>3.0</v>
      </c>
    </row>
    <row r="692" ht="12.75" customHeight="1">
      <c r="A692" s="31" t="s">
        <v>2166</v>
      </c>
      <c r="B692" s="31" t="s">
        <v>227</v>
      </c>
      <c r="C692" s="31">
        <v>3.0</v>
      </c>
    </row>
    <row r="693" ht="12.75" customHeight="1">
      <c r="A693" s="31" t="s">
        <v>2167</v>
      </c>
      <c r="B693" s="31" t="s">
        <v>2168</v>
      </c>
      <c r="C693" s="31">
        <v>3.0</v>
      </c>
    </row>
    <row r="694" ht="12.75" customHeight="1">
      <c r="A694" s="31" t="s">
        <v>2170</v>
      </c>
      <c r="B694" s="31" t="s">
        <v>2171</v>
      </c>
      <c r="C694" s="31">
        <v>3.0</v>
      </c>
    </row>
    <row r="695" ht="12.75" customHeight="1">
      <c r="A695" s="31" t="s">
        <v>2173</v>
      </c>
      <c r="B695" s="31" t="s">
        <v>2174</v>
      </c>
      <c r="C695" s="31">
        <v>3.0</v>
      </c>
    </row>
    <row r="696" ht="12.75" customHeight="1">
      <c r="A696" s="31" t="s">
        <v>2176</v>
      </c>
      <c r="B696" s="31" t="s">
        <v>1745</v>
      </c>
      <c r="C696" s="31">
        <v>6.0</v>
      </c>
    </row>
    <row r="697" ht="12.75" customHeight="1">
      <c r="A697" s="31" t="s">
        <v>2178</v>
      </c>
      <c r="B697" s="31" t="s">
        <v>2179</v>
      </c>
      <c r="C697" s="31">
        <v>7.0</v>
      </c>
    </row>
    <row r="698" ht="12.75" customHeight="1">
      <c r="A698" s="31" t="s">
        <v>2181</v>
      </c>
      <c r="B698" s="31" t="s">
        <v>2182</v>
      </c>
      <c r="C698" s="31">
        <v>7.0</v>
      </c>
    </row>
    <row r="699" ht="12.75" customHeight="1">
      <c r="A699" s="31" t="s">
        <v>2184</v>
      </c>
      <c r="B699" s="31" t="s">
        <v>2185</v>
      </c>
      <c r="C699" s="31">
        <v>7.0</v>
      </c>
    </row>
    <row r="700" ht="12.75" customHeight="1">
      <c r="A700" s="31" t="s">
        <v>2187</v>
      </c>
      <c r="B700" s="31" t="s">
        <v>2188</v>
      </c>
      <c r="C700" s="31">
        <v>4.0</v>
      </c>
    </row>
    <row r="701" ht="12.75" customHeight="1">
      <c r="A701" s="31" t="s">
        <v>2190</v>
      </c>
      <c r="B701" s="31" t="s">
        <v>1974</v>
      </c>
      <c r="C701" s="31">
        <v>3.0</v>
      </c>
    </row>
    <row r="702" ht="12.75" customHeight="1">
      <c r="A702" s="31" t="s">
        <v>2191</v>
      </c>
      <c r="B702" s="31" t="s">
        <v>2192</v>
      </c>
      <c r="C702" s="31">
        <v>7.0</v>
      </c>
    </row>
    <row r="703" ht="12.75" customHeight="1">
      <c r="A703" s="31" t="s">
        <v>2194</v>
      </c>
      <c r="B703" s="31" t="s">
        <v>2195</v>
      </c>
      <c r="C703" s="31">
        <v>7.0</v>
      </c>
    </row>
    <row r="704" ht="12.75" customHeight="1">
      <c r="A704" s="31" t="s">
        <v>2197</v>
      </c>
      <c r="B704" s="31" t="s">
        <v>1125</v>
      </c>
      <c r="C704" s="31">
        <v>3.0</v>
      </c>
    </row>
    <row r="705" ht="12.75" customHeight="1">
      <c r="A705" s="31" t="s">
        <v>2198</v>
      </c>
      <c r="B705" s="31" t="s">
        <v>2199</v>
      </c>
      <c r="C705" s="31">
        <v>7.0</v>
      </c>
    </row>
    <row r="706" ht="12.75" customHeight="1">
      <c r="A706" s="31" t="s">
        <v>2201</v>
      </c>
      <c r="B706" s="31" t="s">
        <v>2202</v>
      </c>
      <c r="C706" s="31">
        <v>5.0</v>
      </c>
    </row>
    <row r="707" ht="12.75" customHeight="1">
      <c r="A707" s="31" t="s">
        <v>2204</v>
      </c>
      <c r="B707" s="31" t="s">
        <v>2205</v>
      </c>
      <c r="C707" s="31">
        <v>7.0</v>
      </c>
    </row>
    <row r="708" ht="12.75" customHeight="1">
      <c r="A708" s="31" t="s">
        <v>2207</v>
      </c>
      <c r="B708" s="31" t="s">
        <v>2208</v>
      </c>
      <c r="C708" s="31">
        <v>7.0</v>
      </c>
    </row>
    <row r="709" ht="12.75" customHeight="1">
      <c r="A709" s="31" t="s">
        <v>2212</v>
      </c>
      <c r="B709" s="31" t="s">
        <v>175</v>
      </c>
      <c r="C709" s="31">
        <v>2.0</v>
      </c>
    </row>
    <row r="710" ht="12.75" customHeight="1">
      <c r="A710" s="31" t="s">
        <v>2214</v>
      </c>
      <c r="B710" s="31" t="s">
        <v>808</v>
      </c>
      <c r="C710" s="31">
        <v>3.0</v>
      </c>
    </row>
    <row r="711" ht="12.75" customHeight="1">
      <c r="A711" s="31" t="s">
        <v>2215</v>
      </c>
      <c r="B711" s="31" t="s">
        <v>2216</v>
      </c>
      <c r="C711" s="31">
        <v>3.0</v>
      </c>
    </row>
    <row r="712" ht="12.75" customHeight="1">
      <c r="A712" s="31" t="s">
        <v>2218</v>
      </c>
      <c r="B712" s="31" t="s">
        <v>2219</v>
      </c>
      <c r="C712" s="31">
        <v>6.0</v>
      </c>
    </row>
    <row r="713" ht="12.75" customHeight="1">
      <c r="A713" s="31" t="s">
        <v>2221</v>
      </c>
      <c r="B713" s="31" t="s">
        <v>2222</v>
      </c>
      <c r="C713" s="31">
        <v>3.0</v>
      </c>
    </row>
    <row r="714" ht="12.75" customHeight="1">
      <c r="A714" s="31" t="s">
        <v>2224</v>
      </c>
      <c r="B714" s="31" t="s">
        <v>2225</v>
      </c>
      <c r="C714" s="31">
        <v>2.0</v>
      </c>
    </row>
    <row r="715" ht="12.75" customHeight="1">
      <c r="A715" s="31" t="s">
        <v>2227</v>
      </c>
      <c r="B715" s="31" t="s">
        <v>1777</v>
      </c>
      <c r="C715" s="31">
        <v>3.0</v>
      </c>
    </row>
    <row r="716" ht="12.75" customHeight="1">
      <c r="A716" s="31" t="s">
        <v>2228</v>
      </c>
      <c r="B716" s="31" t="s">
        <v>2229</v>
      </c>
      <c r="C716" s="31">
        <v>3.0</v>
      </c>
    </row>
    <row r="717" ht="12.75" customHeight="1">
      <c r="A717" s="31" t="s">
        <v>2231</v>
      </c>
      <c r="B717" s="31" t="s">
        <v>2232</v>
      </c>
      <c r="C717" s="31">
        <v>3.0</v>
      </c>
    </row>
    <row r="718" ht="12.75" customHeight="1">
      <c r="A718" s="31" t="s">
        <v>2234</v>
      </c>
      <c r="B718" s="31" t="s">
        <v>2235</v>
      </c>
      <c r="C718" s="31">
        <v>3.0</v>
      </c>
    </row>
    <row r="719" ht="12.75" customHeight="1">
      <c r="A719" s="31" t="s">
        <v>2237</v>
      </c>
      <c r="B719" s="31" t="s">
        <v>2238</v>
      </c>
      <c r="C719" s="31">
        <v>3.0</v>
      </c>
    </row>
    <row r="720" ht="12.75" customHeight="1">
      <c r="A720" s="31" t="s">
        <v>2240</v>
      </c>
      <c r="B720" s="31" t="s">
        <v>2241</v>
      </c>
      <c r="C720" s="31">
        <v>3.0</v>
      </c>
    </row>
    <row r="721" ht="12.75" customHeight="1">
      <c r="A721" s="31" t="s">
        <v>2243</v>
      </c>
      <c r="B721" s="31" t="s">
        <v>2244</v>
      </c>
      <c r="C721" s="31">
        <v>3.0</v>
      </c>
    </row>
    <row r="722" ht="12.75" customHeight="1">
      <c r="A722" s="31" t="s">
        <v>2246</v>
      </c>
      <c r="B722" s="31" t="s">
        <v>1317</v>
      </c>
      <c r="C722" s="31">
        <v>3.0</v>
      </c>
    </row>
    <row r="723" ht="12.75" customHeight="1">
      <c r="A723" s="31" t="s">
        <v>2247</v>
      </c>
      <c r="B723" s="31" t="s">
        <v>1820</v>
      </c>
      <c r="C723" s="31">
        <v>2.0</v>
      </c>
    </row>
    <row r="724" ht="12.75" customHeight="1">
      <c r="A724" s="31" t="s">
        <v>2248</v>
      </c>
      <c r="B724" s="31" t="s">
        <v>870</v>
      </c>
      <c r="C724" s="31">
        <v>3.0</v>
      </c>
    </row>
    <row r="725" ht="12.75" customHeight="1">
      <c r="A725" s="31" t="s">
        <v>2249</v>
      </c>
      <c r="B725" s="31" t="s">
        <v>2250</v>
      </c>
      <c r="C725" s="31">
        <v>3.0</v>
      </c>
    </row>
    <row r="726" ht="12.75" customHeight="1">
      <c r="A726" s="31" t="s">
        <v>2252</v>
      </c>
      <c r="B726" s="31" t="s">
        <v>2253</v>
      </c>
      <c r="C726" s="31">
        <v>3.0</v>
      </c>
    </row>
    <row r="727" ht="12.75" customHeight="1">
      <c r="A727" s="31" t="s">
        <v>2255</v>
      </c>
      <c r="B727" s="31" t="s">
        <v>2256</v>
      </c>
      <c r="C727" s="31">
        <v>3.0</v>
      </c>
    </row>
    <row r="728" ht="12.75" customHeight="1">
      <c r="A728" s="31" t="s">
        <v>2258</v>
      </c>
      <c r="B728" s="31" t="s">
        <v>2259</v>
      </c>
      <c r="C728" s="31">
        <v>3.0</v>
      </c>
    </row>
    <row r="729" ht="12.75" customHeight="1">
      <c r="A729" s="31" t="s">
        <v>2261</v>
      </c>
      <c r="B729" s="31" t="s">
        <v>2262</v>
      </c>
      <c r="C729" s="31">
        <v>3.0</v>
      </c>
    </row>
    <row r="730" ht="12.75" customHeight="1">
      <c r="A730" s="31" t="s">
        <v>2264</v>
      </c>
      <c r="B730" s="31" t="s">
        <v>1411</v>
      </c>
      <c r="C730" s="31">
        <v>3.0</v>
      </c>
    </row>
    <row r="731" ht="12.75" customHeight="1">
      <c r="A731" s="31" t="s">
        <v>2265</v>
      </c>
      <c r="B731" s="31" t="s">
        <v>2266</v>
      </c>
      <c r="C731" s="31">
        <v>6.0</v>
      </c>
    </row>
    <row r="732" ht="12.75" customHeight="1">
      <c r="A732" s="31" t="s">
        <v>2268</v>
      </c>
      <c r="B732" s="31" t="s">
        <v>2269</v>
      </c>
      <c r="C732" s="31">
        <v>3.0</v>
      </c>
    </row>
    <row r="733" ht="12.75" customHeight="1">
      <c r="A733" s="31" t="s">
        <v>2271</v>
      </c>
      <c r="B733" s="31" t="s">
        <v>2272</v>
      </c>
      <c r="C733" s="31">
        <v>3.0</v>
      </c>
    </row>
    <row r="734" ht="12.75" customHeight="1">
      <c r="A734" s="31" t="s">
        <v>2276</v>
      </c>
      <c r="B734" s="31" t="s">
        <v>1431</v>
      </c>
      <c r="C734" s="31">
        <v>4.0</v>
      </c>
    </row>
    <row r="735" ht="12.75" customHeight="1">
      <c r="A735" s="31" t="s">
        <v>2278</v>
      </c>
      <c r="B735" s="31" t="s">
        <v>2279</v>
      </c>
      <c r="C735" s="31">
        <v>4.0</v>
      </c>
    </row>
    <row r="736" ht="12.75" customHeight="1">
      <c r="A736" s="31" t="s">
        <v>2281</v>
      </c>
      <c r="B736" s="31" t="s">
        <v>2282</v>
      </c>
      <c r="C736" s="31">
        <v>4.0</v>
      </c>
    </row>
    <row r="737" ht="12.75" customHeight="1">
      <c r="A737" s="31" t="s">
        <v>2284</v>
      </c>
      <c r="B737" s="31" t="s">
        <v>2285</v>
      </c>
      <c r="C737" s="31">
        <v>4.0</v>
      </c>
    </row>
    <row r="738" ht="12.75" customHeight="1">
      <c r="A738" s="31" t="s">
        <v>2287</v>
      </c>
      <c r="B738" s="31" t="s">
        <v>2288</v>
      </c>
      <c r="C738" s="31">
        <v>2.0</v>
      </c>
    </row>
    <row r="739" ht="12.75" customHeight="1">
      <c r="A739" s="31" t="s">
        <v>2290</v>
      </c>
      <c r="B739" s="31" t="s">
        <v>2291</v>
      </c>
      <c r="C739" s="31">
        <v>7.0</v>
      </c>
    </row>
    <row r="740" ht="12.75" customHeight="1">
      <c r="A740" s="31" t="s">
        <v>2293</v>
      </c>
      <c r="B740" s="31" t="s">
        <v>2275</v>
      </c>
      <c r="C740" s="31">
        <v>5.0</v>
      </c>
    </row>
    <row r="741" ht="12.75" customHeight="1">
      <c r="A741" s="31" t="s">
        <v>2294</v>
      </c>
      <c r="B741" s="31" t="s">
        <v>2295</v>
      </c>
      <c r="C741" s="31">
        <v>2.0</v>
      </c>
    </row>
    <row r="742" ht="12.75" customHeight="1">
      <c r="A742" s="31" t="s">
        <v>2297</v>
      </c>
      <c r="B742" s="31" t="s">
        <v>2298</v>
      </c>
      <c r="C742" s="31">
        <v>4.0</v>
      </c>
    </row>
    <row r="743" ht="12.75" customHeight="1">
      <c r="A743" s="31" t="s">
        <v>2300</v>
      </c>
      <c r="B743" s="31" t="s">
        <v>870</v>
      </c>
      <c r="C743" s="31">
        <v>2.0</v>
      </c>
    </row>
    <row r="744" ht="12.75" customHeight="1">
      <c r="A744" s="31" t="s">
        <v>2301</v>
      </c>
      <c r="B744" s="31" t="s">
        <v>2302</v>
      </c>
      <c r="C744" s="31">
        <v>4.0</v>
      </c>
    </row>
    <row r="745" ht="12.75" customHeight="1">
      <c r="A745" s="31" t="s">
        <v>2304</v>
      </c>
      <c r="B745" s="31" t="s">
        <v>2305</v>
      </c>
      <c r="C745" s="31">
        <v>3.0</v>
      </c>
    </row>
    <row r="746" ht="12.75" customHeight="1">
      <c r="A746" s="31" t="s">
        <v>2307</v>
      </c>
      <c r="B746" s="31" t="s">
        <v>2308</v>
      </c>
      <c r="C746" s="31">
        <v>3.0</v>
      </c>
    </row>
    <row r="747" ht="12.75" customHeight="1">
      <c r="A747" s="31" t="s">
        <v>2310</v>
      </c>
      <c r="B747" s="31" t="s">
        <v>2311</v>
      </c>
      <c r="C747" s="31">
        <v>4.0</v>
      </c>
    </row>
    <row r="748" ht="12.75" customHeight="1">
      <c r="A748" s="31" t="s">
        <v>2313</v>
      </c>
      <c r="B748" s="31" t="s">
        <v>1738</v>
      </c>
      <c r="C748" s="31">
        <v>2.0</v>
      </c>
    </row>
    <row r="749" ht="12.75" customHeight="1">
      <c r="A749" s="31" t="s">
        <v>2314</v>
      </c>
      <c r="B749" s="31" t="s">
        <v>2315</v>
      </c>
      <c r="C749" s="31">
        <v>4.0</v>
      </c>
    </row>
    <row r="750" ht="12.75" customHeight="1">
      <c r="A750" s="31" t="s">
        <v>2317</v>
      </c>
      <c r="B750" s="31" t="s">
        <v>2318</v>
      </c>
      <c r="C750" s="31">
        <v>7.0</v>
      </c>
    </row>
    <row r="751" ht="12.75" customHeight="1">
      <c r="A751" s="31" t="s">
        <v>2322</v>
      </c>
      <c r="B751" s="31" t="s">
        <v>2323</v>
      </c>
      <c r="C751" s="31">
        <v>3.0</v>
      </c>
    </row>
    <row r="752" ht="12.75" customHeight="1">
      <c r="A752" s="31" t="s">
        <v>2326</v>
      </c>
      <c r="B752" s="31" t="s">
        <v>2327</v>
      </c>
      <c r="C752" s="31">
        <v>6.0</v>
      </c>
    </row>
    <row r="753" ht="12.75" customHeight="1">
      <c r="A753" s="31" t="s">
        <v>2329</v>
      </c>
      <c r="B753" s="31" t="s">
        <v>2330</v>
      </c>
      <c r="C753" s="31">
        <v>6.0</v>
      </c>
    </row>
    <row r="754" ht="12.75" customHeight="1">
      <c r="A754" s="31" t="s">
        <v>2332</v>
      </c>
      <c r="B754" s="31" t="s">
        <v>2333</v>
      </c>
      <c r="C754" s="31">
        <v>3.0</v>
      </c>
    </row>
    <row r="755" ht="12.75" customHeight="1">
      <c r="A755" s="31" t="s">
        <v>2335</v>
      </c>
      <c r="B755" s="31" t="s">
        <v>2336</v>
      </c>
      <c r="C755" s="31">
        <v>3.0</v>
      </c>
    </row>
    <row r="756" ht="12.75" customHeight="1">
      <c r="A756" s="31" t="s">
        <v>2338</v>
      </c>
      <c r="B756" s="31" t="s">
        <v>2339</v>
      </c>
      <c r="C756" s="31">
        <v>6.0</v>
      </c>
    </row>
    <row r="757" ht="12.75" customHeight="1">
      <c r="A757" s="31" t="s">
        <v>2341</v>
      </c>
      <c r="B757" s="31" t="s">
        <v>2342</v>
      </c>
      <c r="C757" s="31">
        <v>3.0</v>
      </c>
    </row>
    <row r="758" ht="12.75" customHeight="1">
      <c r="A758" s="31" t="s">
        <v>2344</v>
      </c>
      <c r="B758" s="31" t="s">
        <v>236</v>
      </c>
      <c r="C758" s="31">
        <v>3.0</v>
      </c>
    </row>
    <row r="759" ht="12.75" customHeight="1">
      <c r="A759" s="31" t="s">
        <v>2345</v>
      </c>
      <c r="B759" s="31" t="s">
        <v>2346</v>
      </c>
      <c r="C759" s="31">
        <v>3.0</v>
      </c>
    </row>
    <row r="760" ht="12.75" customHeight="1">
      <c r="A760" s="31" t="s">
        <v>2348</v>
      </c>
      <c r="B760" s="31" t="s">
        <v>2349</v>
      </c>
      <c r="C760" s="31">
        <v>3.0</v>
      </c>
    </row>
    <row r="761" ht="12.75" customHeight="1">
      <c r="A761" s="31" t="s">
        <v>2351</v>
      </c>
      <c r="B761" s="31" t="s">
        <v>2352</v>
      </c>
      <c r="C761" s="31">
        <v>3.0</v>
      </c>
    </row>
    <row r="762" ht="12.75" customHeight="1">
      <c r="A762" s="31" t="s">
        <v>2354</v>
      </c>
      <c r="B762" s="31" t="s">
        <v>2355</v>
      </c>
      <c r="C762" s="31">
        <v>3.0</v>
      </c>
    </row>
    <row r="763" ht="12.75" customHeight="1">
      <c r="A763" s="31" t="s">
        <v>2357</v>
      </c>
      <c r="B763" s="31" t="s">
        <v>2358</v>
      </c>
      <c r="C763" s="31">
        <v>3.0</v>
      </c>
    </row>
    <row r="764" ht="12.75" customHeight="1">
      <c r="A764" s="31" t="s">
        <v>2360</v>
      </c>
      <c r="B764" s="31" t="s">
        <v>2361</v>
      </c>
      <c r="C764" s="31">
        <v>3.0</v>
      </c>
    </row>
    <row r="765" ht="12.75" customHeight="1">
      <c r="A765" s="31" t="s">
        <v>2363</v>
      </c>
      <c r="B765" s="31" t="s">
        <v>2364</v>
      </c>
      <c r="C765" s="31">
        <v>3.0</v>
      </c>
    </row>
    <row r="766" ht="12.75" customHeight="1">
      <c r="A766" s="31" t="s">
        <v>2366</v>
      </c>
      <c r="B766" s="31" t="s">
        <v>2367</v>
      </c>
      <c r="C766" s="31">
        <v>3.0</v>
      </c>
    </row>
    <row r="767" ht="12.75" customHeight="1">
      <c r="A767" s="31" t="s">
        <v>2369</v>
      </c>
      <c r="B767" s="31" t="s">
        <v>2370</v>
      </c>
      <c r="C767" s="31">
        <v>3.0</v>
      </c>
    </row>
    <row r="768" ht="12.75" customHeight="1">
      <c r="A768" s="31" t="s">
        <v>2372</v>
      </c>
      <c r="B768" s="31" t="s">
        <v>1852</v>
      </c>
      <c r="C768" s="31">
        <v>3.0</v>
      </c>
    </row>
    <row r="769" ht="12.75" customHeight="1">
      <c r="A769" s="31" t="s">
        <v>2373</v>
      </c>
      <c r="B769" s="31" t="s">
        <v>2374</v>
      </c>
      <c r="C769" s="31">
        <v>6.0</v>
      </c>
    </row>
    <row r="770" ht="12.75" customHeight="1">
      <c r="A770" s="31" t="s">
        <v>2376</v>
      </c>
      <c r="B770" s="31" t="s">
        <v>2377</v>
      </c>
      <c r="C770" s="31">
        <v>6.0</v>
      </c>
    </row>
    <row r="771" ht="12.75" customHeight="1">
      <c r="A771" s="31" t="s">
        <v>2379</v>
      </c>
      <c r="B771" s="31" t="s">
        <v>2380</v>
      </c>
      <c r="C771" s="31">
        <v>3.0</v>
      </c>
    </row>
    <row r="772" ht="12.75" customHeight="1">
      <c r="A772" s="31" t="s">
        <v>2382</v>
      </c>
      <c r="B772" s="31" t="s">
        <v>2383</v>
      </c>
      <c r="C772" s="31">
        <v>3.0</v>
      </c>
    </row>
    <row r="773" ht="12.75" customHeight="1">
      <c r="A773" s="31" t="s">
        <v>2385</v>
      </c>
      <c r="B773" s="31" t="s">
        <v>2386</v>
      </c>
      <c r="C773" s="31">
        <v>3.0</v>
      </c>
    </row>
    <row r="774" ht="12.75" customHeight="1">
      <c r="A774" s="31" t="s">
        <v>2388</v>
      </c>
      <c r="B774" s="31" t="s">
        <v>2389</v>
      </c>
      <c r="C774" s="31">
        <v>3.0</v>
      </c>
    </row>
    <row r="775" ht="12.75" customHeight="1">
      <c r="A775" s="31" t="s">
        <v>2391</v>
      </c>
      <c r="B775" s="31" t="s">
        <v>2392</v>
      </c>
      <c r="C775" s="31">
        <v>3.0</v>
      </c>
    </row>
    <row r="776" ht="12.75" customHeight="1">
      <c r="A776" s="31" t="s">
        <v>2394</v>
      </c>
      <c r="B776" s="31" t="s">
        <v>2395</v>
      </c>
      <c r="C776" s="31">
        <v>3.0</v>
      </c>
    </row>
    <row r="777" ht="12.75" customHeight="1">
      <c r="A777" s="31" t="s">
        <v>2397</v>
      </c>
      <c r="B777" s="31" t="s">
        <v>2398</v>
      </c>
      <c r="C777" s="31">
        <v>5.0</v>
      </c>
    </row>
    <row r="778" ht="12.75" customHeight="1">
      <c r="A778" s="31" t="s">
        <v>2400</v>
      </c>
      <c r="B778" s="31" t="s">
        <v>2401</v>
      </c>
      <c r="C778" s="31">
        <v>6.0</v>
      </c>
    </row>
    <row r="779" ht="12.75" customHeight="1">
      <c r="A779" s="31" t="s">
        <v>2403</v>
      </c>
      <c r="B779" s="31" t="s">
        <v>2404</v>
      </c>
      <c r="C779" s="31">
        <v>3.0</v>
      </c>
    </row>
    <row r="780" ht="12.75" customHeight="1">
      <c r="A780" s="31" t="s">
        <v>2406</v>
      </c>
      <c r="B780" s="31" t="s">
        <v>2407</v>
      </c>
      <c r="C780" s="31">
        <v>3.0</v>
      </c>
    </row>
    <row r="781" ht="12.75" customHeight="1">
      <c r="A781" s="31" t="s">
        <v>2409</v>
      </c>
      <c r="B781" s="31" t="s">
        <v>2410</v>
      </c>
      <c r="C781" s="31">
        <v>3.0</v>
      </c>
    </row>
    <row r="782" ht="12.75" customHeight="1">
      <c r="A782" s="31" t="s">
        <v>2414</v>
      </c>
      <c r="B782" s="31" t="s">
        <v>2415</v>
      </c>
      <c r="C782" s="31">
        <v>4.0</v>
      </c>
    </row>
    <row r="783" ht="12.75" customHeight="1">
      <c r="A783" s="31" t="s">
        <v>2418</v>
      </c>
      <c r="B783" s="31" t="s">
        <v>2419</v>
      </c>
      <c r="C783" s="31">
        <v>4.0</v>
      </c>
    </row>
    <row r="784" ht="12.75" customHeight="1">
      <c r="A784" s="31" t="s">
        <v>2421</v>
      </c>
      <c r="B784" s="31" t="s">
        <v>2422</v>
      </c>
      <c r="C784" s="31">
        <v>4.0</v>
      </c>
    </row>
    <row r="785" ht="12.75" customHeight="1">
      <c r="A785" s="31" t="s">
        <v>2424</v>
      </c>
      <c r="B785" s="31" t="s">
        <v>2425</v>
      </c>
      <c r="C785" s="31">
        <v>4.0</v>
      </c>
    </row>
    <row r="786" ht="12.75" customHeight="1">
      <c r="A786" s="31" t="s">
        <v>2427</v>
      </c>
      <c r="B786" s="31" t="s">
        <v>2428</v>
      </c>
      <c r="C786" s="31">
        <v>2.0</v>
      </c>
    </row>
    <row r="787" ht="12.75" customHeight="1">
      <c r="A787" s="31" t="s">
        <v>2430</v>
      </c>
      <c r="B787" s="31" t="s">
        <v>2413</v>
      </c>
      <c r="C787" s="31">
        <v>7.0</v>
      </c>
    </row>
    <row r="788" ht="12.75" customHeight="1">
      <c r="A788" s="31" t="s">
        <v>2431</v>
      </c>
      <c r="B788" s="31" t="s">
        <v>2432</v>
      </c>
      <c r="C788" s="31">
        <v>2.0</v>
      </c>
    </row>
    <row r="789" ht="12.75" customHeight="1">
      <c r="A789" s="31" t="s">
        <v>2434</v>
      </c>
      <c r="B789" s="31" t="s">
        <v>2435</v>
      </c>
      <c r="C789" s="31">
        <v>4.0</v>
      </c>
    </row>
    <row r="790" ht="12.75" customHeight="1">
      <c r="A790" s="31" t="s">
        <v>2437</v>
      </c>
      <c r="B790" s="31" t="s">
        <v>2438</v>
      </c>
      <c r="C790" s="31">
        <v>6.0</v>
      </c>
    </row>
    <row r="791" ht="12.75" customHeight="1">
      <c r="A791" s="31" t="s">
        <v>2440</v>
      </c>
      <c r="B791" s="31" t="s">
        <v>2441</v>
      </c>
      <c r="C791" s="31">
        <v>2.0</v>
      </c>
    </row>
    <row r="792" ht="12.75" customHeight="1">
      <c r="A792" s="31" t="s">
        <v>2445</v>
      </c>
      <c r="B792" s="31" t="s">
        <v>2446</v>
      </c>
      <c r="C792" s="31">
        <v>2.0</v>
      </c>
    </row>
    <row r="793" ht="12.75" customHeight="1">
      <c r="A793" s="31" t="s">
        <v>2449</v>
      </c>
      <c r="B793" s="31" t="s">
        <v>2450</v>
      </c>
      <c r="C793" s="31">
        <v>4.0</v>
      </c>
    </row>
    <row r="794" ht="12.75" customHeight="1">
      <c r="A794" s="31" t="s">
        <v>2452</v>
      </c>
      <c r="B794" s="31" t="s">
        <v>2453</v>
      </c>
      <c r="C794" s="31">
        <v>4.0</v>
      </c>
    </row>
    <row r="795" ht="12.75" customHeight="1">
      <c r="A795" s="31" t="s">
        <v>2455</v>
      </c>
      <c r="B795" s="31" t="s">
        <v>2456</v>
      </c>
      <c r="C795" s="31">
        <v>7.0</v>
      </c>
    </row>
    <row r="796" ht="12.75" customHeight="1">
      <c r="A796" s="31" t="s">
        <v>2458</v>
      </c>
      <c r="B796" s="31" t="s">
        <v>2459</v>
      </c>
      <c r="C796" s="31">
        <v>2.0</v>
      </c>
    </row>
    <row r="797" ht="12.75" customHeight="1">
      <c r="A797" s="31" t="s">
        <v>2461</v>
      </c>
      <c r="B797" s="31" t="s">
        <v>2462</v>
      </c>
      <c r="C797" s="31">
        <v>2.0</v>
      </c>
    </row>
    <row r="798" ht="12.75" customHeight="1">
      <c r="A798" s="31" t="s">
        <v>2464</v>
      </c>
      <c r="B798" s="31" t="s">
        <v>2465</v>
      </c>
      <c r="C798" s="31">
        <v>7.0</v>
      </c>
    </row>
    <row r="799" ht="12.75" customHeight="1">
      <c r="A799" s="31" t="s">
        <v>2467</v>
      </c>
      <c r="B799" s="31" t="s">
        <v>2468</v>
      </c>
      <c r="C799" s="31">
        <v>7.0</v>
      </c>
    </row>
    <row r="800" ht="12.75" customHeight="1">
      <c r="A800" s="31" t="s">
        <v>2470</v>
      </c>
      <c r="B800" s="31" t="s">
        <v>2471</v>
      </c>
      <c r="C800" s="31">
        <v>2.0</v>
      </c>
    </row>
    <row r="801" ht="12.75" customHeight="1">
      <c r="A801" s="31" t="s">
        <v>2473</v>
      </c>
      <c r="B801" s="31" t="s">
        <v>2474</v>
      </c>
      <c r="C801" s="31">
        <v>3.0</v>
      </c>
    </row>
    <row r="802" ht="12.75" customHeight="1">
      <c r="A802" s="31" t="s">
        <v>2476</v>
      </c>
      <c r="B802" s="31" t="s">
        <v>2477</v>
      </c>
      <c r="C802" s="31">
        <v>3.0</v>
      </c>
    </row>
    <row r="803" ht="12.75" customHeight="1">
      <c r="A803" s="31" t="s">
        <v>2479</v>
      </c>
      <c r="B803" s="31" t="s">
        <v>2444</v>
      </c>
      <c r="C803" s="31">
        <v>2.0</v>
      </c>
    </row>
    <row r="804" ht="12.75" customHeight="1">
      <c r="A804" s="31" t="s">
        <v>2480</v>
      </c>
      <c r="B804" s="31" t="s">
        <v>2481</v>
      </c>
      <c r="C804" s="31">
        <v>2.0</v>
      </c>
    </row>
    <row r="805" ht="12.75" customHeight="1">
      <c r="A805" s="31" t="s">
        <v>2483</v>
      </c>
      <c r="B805" s="31" t="s">
        <v>2484</v>
      </c>
      <c r="C805" s="31">
        <v>2.0</v>
      </c>
    </row>
    <row r="806" ht="12.75" customHeight="1">
      <c r="A806" s="31" t="s">
        <v>2486</v>
      </c>
      <c r="B806" s="31" t="s">
        <v>2487</v>
      </c>
      <c r="C806" s="31">
        <v>4.0</v>
      </c>
    </row>
    <row r="807" ht="12.75" customHeight="1">
      <c r="A807" s="31" t="s">
        <v>2489</v>
      </c>
      <c r="B807" s="31" t="s">
        <v>2490</v>
      </c>
      <c r="C807" s="31">
        <v>3.0</v>
      </c>
    </row>
    <row r="808" ht="12.75" customHeight="1">
      <c r="A808" s="31" t="s">
        <v>2494</v>
      </c>
      <c r="B808" s="31" t="s">
        <v>2495</v>
      </c>
      <c r="C808" s="31">
        <v>3.0</v>
      </c>
    </row>
    <row r="809" ht="12.75" customHeight="1">
      <c r="A809" s="31" t="s">
        <v>2498</v>
      </c>
      <c r="B809" s="31" t="s">
        <v>2499</v>
      </c>
      <c r="C809" s="31">
        <v>3.0</v>
      </c>
    </row>
    <row r="810" ht="12.75" customHeight="1">
      <c r="A810" s="31" t="s">
        <v>2501</v>
      </c>
      <c r="B810" s="31" t="s">
        <v>2502</v>
      </c>
      <c r="C810" s="31">
        <v>3.0</v>
      </c>
    </row>
    <row r="811" ht="12.75" customHeight="1">
      <c r="A811" s="31" t="s">
        <v>2504</v>
      </c>
      <c r="B811" s="31" t="s">
        <v>2505</v>
      </c>
      <c r="C811" s="31">
        <v>3.0</v>
      </c>
    </row>
    <row r="812" ht="12.75" customHeight="1">
      <c r="A812" s="31" t="s">
        <v>2507</v>
      </c>
      <c r="B812" s="31" t="s">
        <v>466</v>
      </c>
      <c r="C812" s="31">
        <v>6.0</v>
      </c>
    </row>
    <row r="813" ht="12.75" customHeight="1">
      <c r="A813" s="31" t="s">
        <v>2508</v>
      </c>
      <c r="B813" s="31" t="s">
        <v>2509</v>
      </c>
      <c r="C813" s="31">
        <v>2.0</v>
      </c>
    </row>
    <row r="814" ht="12.75" customHeight="1">
      <c r="A814" s="31" t="s">
        <v>2511</v>
      </c>
      <c r="B814" s="31" t="s">
        <v>2512</v>
      </c>
      <c r="C814" s="31">
        <v>3.0</v>
      </c>
    </row>
    <row r="815" ht="12.75" customHeight="1">
      <c r="A815" s="31" t="s">
        <v>2514</v>
      </c>
      <c r="B815" s="31" t="s">
        <v>2515</v>
      </c>
      <c r="C815" s="31">
        <v>3.0</v>
      </c>
    </row>
    <row r="816" ht="12.75" customHeight="1">
      <c r="A816" s="31" t="s">
        <v>2517</v>
      </c>
      <c r="B816" s="31" t="s">
        <v>613</v>
      </c>
      <c r="C816" s="31">
        <v>6.0</v>
      </c>
    </row>
    <row r="817" ht="12.75" customHeight="1">
      <c r="A817" s="31" t="s">
        <v>2518</v>
      </c>
      <c r="B817" s="31" t="s">
        <v>1783</v>
      </c>
      <c r="C817" s="31">
        <v>3.0</v>
      </c>
    </row>
    <row r="818" ht="12.75" customHeight="1">
      <c r="A818" s="31" t="s">
        <v>2519</v>
      </c>
      <c r="B818" s="31" t="s">
        <v>1110</v>
      </c>
      <c r="C818" s="31">
        <v>3.0</v>
      </c>
    </row>
    <row r="819" ht="12.75" customHeight="1">
      <c r="A819" s="31" t="s">
        <v>2520</v>
      </c>
      <c r="B819" s="31" t="s">
        <v>2521</v>
      </c>
      <c r="C819" s="31">
        <v>3.0</v>
      </c>
    </row>
    <row r="820" ht="12.75" customHeight="1">
      <c r="A820" s="31" t="s">
        <v>2523</v>
      </c>
      <c r="B820" s="31" t="s">
        <v>1305</v>
      </c>
      <c r="C820" s="31">
        <v>3.0</v>
      </c>
    </row>
    <row r="821" ht="12.75" customHeight="1">
      <c r="A821" s="31" t="s">
        <v>2524</v>
      </c>
      <c r="B821" s="31" t="s">
        <v>308</v>
      </c>
      <c r="C821" s="31">
        <v>3.0</v>
      </c>
    </row>
    <row r="822" ht="12.75" customHeight="1">
      <c r="A822" s="31" t="s">
        <v>2525</v>
      </c>
      <c r="B822" s="31" t="s">
        <v>1981</v>
      </c>
      <c r="C822" s="31">
        <v>3.0</v>
      </c>
    </row>
    <row r="823" ht="12.75" customHeight="1">
      <c r="A823" s="31" t="s">
        <v>2526</v>
      </c>
      <c r="B823" s="31" t="s">
        <v>2527</v>
      </c>
      <c r="C823" s="31">
        <v>3.0</v>
      </c>
    </row>
    <row r="824" ht="12.75" customHeight="1">
      <c r="A824" s="31" t="s">
        <v>2529</v>
      </c>
      <c r="B824" s="31" t="s">
        <v>2530</v>
      </c>
      <c r="C824" s="31">
        <v>6.0</v>
      </c>
    </row>
    <row r="825" ht="12.75" customHeight="1">
      <c r="A825" s="31" t="s">
        <v>2532</v>
      </c>
      <c r="B825" s="31" t="s">
        <v>2533</v>
      </c>
      <c r="C825" s="31">
        <v>3.0</v>
      </c>
    </row>
    <row r="826" ht="12.75" customHeight="1">
      <c r="A826" s="31" t="s">
        <v>2535</v>
      </c>
      <c r="B826" s="31" t="s">
        <v>2536</v>
      </c>
      <c r="C826" s="31">
        <v>3.0</v>
      </c>
    </row>
    <row r="827" ht="12.75" customHeight="1">
      <c r="A827" s="31" t="s">
        <v>2538</v>
      </c>
      <c r="B827" s="31" t="s">
        <v>2539</v>
      </c>
      <c r="C827" s="31">
        <v>3.0</v>
      </c>
    </row>
    <row r="828" ht="12.75" customHeight="1">
      <c r="A828" s="31" t="s">
        <v>2541</v>
      </c>
      <c r="B828" s="31" t="s">
        <v>2542</v>
      </c>
      <c r="C828" s="31">
        <v>3.0</v>
      </c>
    </row>
    <row r="829" ht="12.75" customHeight="1">
      <c r="A829" s="31" t="s">
        <v>2544</v>
      </c>
      <c r="B829" s="31" t="s">
        <v>2545</v>
      </c>
      <c r="C829" s="31">
        <v>3.0</v>
      </c>
    </row>
    <row r="830" ht="12.75" customHeight="1">
      <c r="A830" s="31" t="s">
        <v>2547</v>
      </c>
      <c r="B830" s="31" t="s">
        <v>2548</v>
      </c>
      <c r="C830" s="31">
        <v>3.0</v>
      </c>
    </row>
    <row r="831" ht="12.75" customHeight="1">
      <c r="A831" s="31" t="s">
        <v>2550</v>
      </c>
      <c r="B831" s="31" t="s">
        <v>529</v>
      </c>
      <c r="C831" s="31">
        <v>3.0</v>
      </c>
    </row>
    <row r="832" ht="12.75" customHeight="1">
      <c r="A832" s="31" t="s">
        <v>2553</v>
      </c>
      <c r="B832" s="31" t="s">
        <v>2554</v>
      </c>
      <c r="C832" s="31">
        <v>3.0</v>
      </c>
    </row>
    <row r="833" ht="12.75" customHeight="1">
      <c r="A833" s="31" t="s">
        <v>2557</v>
      </c>
      <c r="B833" s="31" t="s">
        <v>2558</v>
      </c>
      <c r="C833" s="31">
        <v>3.0</v>
      </c>
    </row>
    <row r="834" ht="12.75" customHeight="1">
      <c r="A834" s="31" t="s">
        <v>2560</v>
      </c>
      <c r="B834" s="31" t="s">
        <v>1936</v>
      </c>
      <c r="C834" s="31">
        <v>3.0</v>
      </c>
    </row>
    <row r="835" ht="12.75" customHeight="1">
      <c r="A835" s="31" t="s">
        <v>2561</v>
      </c>
      <c r="B835" s="31" t="s">
        <v>2562</v>
      </c>
      <c r="C835" s="31">
        <v>3.0</v>
      </c>
    </row>
    <row r="836" ht="12.75" customHeight="1">
      <c r="A836" s="31" t="s">
        <v>2564</v>
      </c>
      <c r="B836" s="31" t="s">
        <v>185</v>
      </c>
      <c r="C836" s="31">
        <v>7.0</v>
      </c>
    </row>
    <row r="837" ht="12.75" customHeight="1">
      <c r="A837" s="31" t="s">
        <v>2565</v>
      </c>
      <c r="B837" s="31" t="s">
        <v>2566</v>
      </c>
      <c r="C837" s="31">
        <v>3.0</v>
      </c>
    </row>
    <row r="838" ht="12.75" customHeight="1">
      <c r="A838" s="31" t="s">
        <v>2568</v>
      </c>
      <c r="B838" s="31" t="s">
        <v>1260</v>
      </c>
      <c r="C838" s="31">
        <v>6.0</v>
      </c>
    </row>
    <row r="839" ht="12.75" customHeight="1">
      <c r="A839" s="31" t="s">
        <v>2569</v>
      </c>
      <c r="B839" s="31" t="s">
        <v>2570</v>
      </c>
      <c r="C839" s="31">
        <v>3.0</v>
      </c>
    </row>
    <row r="840" ht="12.75" customHeight="1">
      <c r="A840" s="31" t="s">
        <v>2572</v>
      </c>
      <c r="B840" s="31" t="s">
        <v>1783</v>
      </c>
      <c r="C840" s="31">
        <v>3.0</v>
      </c>
    </row>
    <row r="841" ht="12.75" customHeight="1">
      <c r="A841" s="31" t="s">
        <v>2573</v>
      </c>
      <c r="B841" s="31" t="s">
        <v>2574</v>
      </c>
      <c r="C841" s="31">
        <v>6.0</v>
      </c>
    </row>
    <row r="842" ht="12.75" customHeight="1">
      <c r="A842" s="31" t="s">
        <v>2576</v>
      </c>
      <c r="B842" s="31" t="s">
        <v>2577</v>
      </c>
      <c r="C842" s="31">
        <v>3.0</v>
      </c>
    </row>
    <row r="843" ht="12.75" customHeight="1">
      <c r="A843" s="31" t="s">
        <v>2579</v>
      </c>
      <c r="B843" s="31" t="s">
        <v>1452</v>
      </c>
      <c r="C843" s="31">
        <v>3.0</v>
      </c>
    </row>
    <row r="844" ht="12.75" customHeight="1">
      <c r="A844" s="31" t="s">
        <v>2580</v>
      </c>
      <c r="B844" s="31" t="s">
        <v>1461</v>
      </c>
      <c r="C844" s="31">
        <v>3.0</v>
      </c>
    </row>
    <row r="845" ht="12.75" customHeight="1">
      <c r="A845" s="31" t="s">
        <v>2581</v>
      </c>
      <c r="B845" s="31" t="s">
        <v>2582</v>
      </c>
      <c r="C845" s="31">
        <v>3.0</v>
      </c>
    </row>
    <row r="846" ht="12.75" customHeight="1">
      <c r="A846" s="31" t="s">
        <v>2584</v>
      </c>
      <c r="B846" s="31" t="s">
        <v>2585</v>
      </c>
      <c r="C846" s="31">
        <v>3.0</v>
      </c>
    </row>
    <row r="847" ht="12.75" customHeight="1">
      <c r="A847" s="31" t="s">
        <v>2587</v>
      </c>
      <c r="B847" s="31" t="s">
        <v>2113</v>
      </c>
      <c r="C847" s="31">
        <v>3.0</v>
      </c>
    </row>
    <row r="848" ht="12.75" customHeight="1">
      <c r="A848" s="31" t="s">
        <v>2588</v>
      </c>
      <c r="B848" s="31" t="s">
        <v>2589</v>
      </c>
      <c r="C848" s="31">
        <v>3.0</v>
      </c>
    </row>
    <row r="849" ht="12.75" customHeight="1">
      <c r="A849" s="31" t="s">
        <v>2591</v>
      </c>
      <c r="B849" s="31" t="s">
        <v>2592</v>
      </c>
      <c r="C849" s="31">
        <v>3.0</v>
      </c>
    </row>
    <row r="850" ht="12.75" customHeight="1">
      <c r="A850" s="31" t="s">
        <v>2594</v>
      </c>
      <c r="B850" s="31" t="s">
        <v>2595</v>
      </c>
      <c r="C850" s="31">
        <v>3.0</v>
      </c>
    </row>
    <row r="851" ht="12.75" customHeight="1">
      <c r="A851" s="31" t="s">
        <v>2597</v>
      </c>
      <c r="B851" s="31" t="s">
        <v>2598</v>
      </c>
      <c r="C851" s="31">
        <v>3.0</v>
      </c>
    </row>
    <row r="852" ht="12.75" customHeight="1">
      <c r="A852" s="31" t="s">
        <v>2600</v>
      </c>
      <c r="B852" s="31" t="s">
        <v>2601</v>
      </c>
      <c r="C852" s="31">
        <v>3.0</v>
      </c>
    </row>
    <row r="853" ht="12.75" customHeight="1">
      <c r="A853" s="31" t="s">
        <v>2603</v>
      </c>
      <c r="B853" s="31" t="s">
        <v>2604</v>
      </c>
      <c r="C853" s="31">
        <v>7.0</v>
      </c>
    </row>
    <row r="854" ht="12.75" customHeight="1">
      <c r="A854" s="31" t="s">
        <v>2606</v>
      </c>
      <c r="B854" s="31" t="s">
        <v>2493</v>
      </c>
      <c r="C854" s="31">
        <v>3.0</v>
      </c>
    </row>
    <row r="855" ht="12.75" customHeight="1">
      <c r="A855" s="31" t="s">
        <v>2607</v>
      </c>
      <c r="B855" s="31" t="s">
        <v>2552</v>
      </c>
      <c r="C855" s="31">
        <v>3.0</v>
      </c>
    </row>
    <row r="856" ht="12.75" customHeight="1">
      <c r="A856" s="31" t="s">
        <v>2608</v>
      </c>
      <c r="B856" s="31" t="s">
        <v>2609</v>
      </c>
      <c r="C856" s="31">
        <v>7.0</v>
      </c>
    </row>
    <row r="857" ht="12.75" customHeight="1">
      <c r="A857" s="31" t="s">
        <v>2611</v>
      </c>
      <c r="B857" s="31" t="s">
        <v>1329</v>
      </c>
      <c r="C857" s="31">
        <v>3.0</v>
      </c>
    </row>
    <row r="858" ht="12.75" customHeight="1">
      <c r="A858" s="31" t="s">
        <v>2612</v>
      </c>
      <c r="B858" s="31" t="s">
        <v>505</v>
      </c>
      <c r="C858" s="31">
        <v>3.0</v>
      </c>
    </row>
    <row r="859" ht="12.75" customHeight="1">
      <c r="A859" s="31" t="s">
        <v>2613</v>
      </c>
      <c r="B859" s="31" t="s">
        <v>2614</v>
      </c>
      <c r="C859" s="31">
        <v>3.0</v>
      </c>
    </row>
    <row r="860" ht="12.75" customHeight="1">
      <c r="A860" s="31" t="s">
        <v>2616</v>
      </c>
      <c r="B860" s="31" t="s">
        <v>2617</v>
      </c>
      <c r="C860" s="31">
        <v>6.0</v>
      </c>
    </row>
    <row r="861" ht="12.75" customHeight="1">
      <c r="A861" s="31" t="s">
        <v>2619</v>
      </c>
      <c r="B861" s="31" t="s">
        <v>2620</v>
      </c>
      <c r="C861" s="31">
        <v>3.0</v>
      </c>
    </row>
    <row r="862" ht="12.75" customHeight="1">
      <c r="A862" s="31" t="s">
        <v>2622</v>
      </c>
      <c r="B862" s="31" t="s">
        <v>2623</v>
      </c>
      <c r="C862" s="31">
        <v>3.0</v>
      </c>
    </row>
    <row r="863" ht="12.75" customHeight="1">
      <c r="A863" s="31" t="s">
        <v>2625</v>
      </c>
      <c r="B863" s="31" t="s">
        <v>2626</v>
      </c>
      <c r="C863" s="31">
        <v>6.0</v>
      </c>
    </row>
    <row r="864" ht="12.75" customHeight="1">
      <c r="A864" s="31" t="s">
        <v>2628</v>
      </c>
      <c r="B864" s="31" t="s">
        <v>2629</v>
      </c>
      <c r="C864" s="31">
        <v>6.0</v>
      </c>
    </row>
    <row r="865" ht="12.75" customHeight="1">
      <c r="A865" s="31" t="s">
        <v>2631</v>
      </c>
      <c r="B865" s="31" t="s">
        <v>2632</v>
      </c>
      <c r="C865" s="31">
        <v>0.0</v>
      </c>
    </row>
    <row r="866" ht="12.75" customHeight="1">
      <c r="A866" s="31" t="s">
        <v>2634</v>
      </c>
      <c r="B866" s="31" t="s">
        <v>224</v>
      </c>
      <c r="C866" s="31">
        <v>7.0</v>
      </c>
    </row>
    <row r="867" ht="12.75" customHeight="1">
      <c r="A867" s="31" t="s">
        <v>2635</v>
      </c>
      <c r="B867" s="31" t="s">
        <v>2636</v>
      </c>
      <c r="C867" s="31">
        <v>3.0</v>
      </c>
    </row>
    <row r="868" ht="12.75" customHeight="1">
      <c r="A868" s="31" t="s">
        <v>2638</v>
      </c>
      <c r="B868" s="31" t="s">
        <v>785</v>
      </c>
      <c r="C868" s="31">
        <v>3.0</v>
      </c>
    </row>
    <row r="869" ht="12.75" customHeight="1">
      <c r="A869" s="31" t="s">
        <v>2639</v>
      </c>
      <c r="B869" s="31" t="s">
        <v>1846</v>
      </c>
      <c r="C869" s="31">
        <v>6.0</v>
      </c>
    </row>
    <row r="870" ht="12.75" customHeight="1">
      <c r="A870" s="31" t="s">
        <v>2642</v>
      </c>
      <c r="B870" s="31" t="s">
        <v>2643</v>
      </c>
      <c r="C870" s="31">
        <v>0.0</v>
      </c>
    </row>
    <row r="871" ht="12.75" customHeight="1">
      <c r="A871" s="31" t="s">
        <v>2645</v>
      </c>
      <c r="B871" s="31" t="s">
        <v>2646</v>
      </c>
      <c r="C871" s="31">
        <v>0.0</v>
      </c>
    </row>
    <row r="872" ht="12.75" customHeight="1">
      <c r="A872" s="31" t="s">
        <v>2648</v>
      </c>
      <c r="B872" s="31" t="s">
        <v>2649</v>
      </c>
      <c r="C872" s="31">
        <v>0.0</v>
      </c>
    </row>
    <row r="873" ht="12.75" customHeight="1">
      <c r="A873" s="31" t="s">
        <v>2651</v>
      </c>
      <c r="B873" s="31" t="s">
        <v>2652</v>
      </c>
      <c r="C873" s="31">
        <v>0.0</v>
      </c>
    </row>
    <row r="874" ht="12.75" customHeight="1">
      <c r="A874" s="31" t="s">
        <v>2654</v>
      </c>
      <c r="B874" s="31" t="s">
        <v>499</v>
      </c>
      <c r="C874" s="31">
        <v>0.0</v>
      </c>
    </row>
    <row r="875" ht="12.75" customHeight="1">
      <c r="A875" s="31" t="s">
        <v>2655</v>
      </c>
      <c r="B875" s="31" t="s">
        <v>2656</v>
      </c>
      <c r="C875" s="31">
        <v>0.0</v>
      </c>
    </row>
    <row r="876" ht="12.75" customHeight="1">
      <c r="A876" s="31" t="s">
        <v>2660</v>
      </c>
      <c r="B876" s="31" t="s">
        <v>2661</v>
      </c>
      <c r="C876" s="31">
        <v>7.0</v>
      </c>
    </row>
    <row r="877" ht="12.75" customHeight="1">
      <c r="A877" s="31" t="s">
        <v>2664</v>
      </c>
      <c r="B877" s="31" t="s">
        <v>2665</v>
      </c>
      <c r="C877" s="31">
        <v>7.0</v>
      </c>
    </row>
    <row r="878" ht="12.75" customHeight="1">
      <c r="A878" s="31" t="s">
        <v>2667</v>
      </c>
      <c r="B878" s="31" t="s">
        <v>2668</v>
      </c>
      <c r="C878" s="31">
        <v>7.0</v>
      </c>
    </row>
    <row r="879" ht="12.75" customHeight="1">
      <c r="A879" s="31" t="s">
        <v>2670</v>
      </c>
      <c r="B879" s="31" t="s">
        <v>2671</v>
      </c>
      <c r="C879" s="31">
        <v>4.0</v>
      </c>
    </row>
    <row r="880" ht="12.75" customHeight="1">
      <c r="A880" s="31" t="s">
        <v>2673</v>
      </c>
      <c r="B880" s="31" t="s">
        <v>1247</v>
      </c>
      <c r="C880" s="31">
        <v>4.0</v>
      </c>
    </row>
    <row r="881" ht="12.75" customHeight="1">
      <c r="A881" s="31" t="s">
        <v>2674</v>
      </c>
      <c r="B881" s="31" t="s">
        <v>2675</v>
      </c>
      <c r="C881" s="31">
        <v>4.0</v>
      </c>
    </row>
    <row r="882" ht="12.75" customHeight="1">
      <c r="A882" s="31" t="s">
        <v>2677</v>
      </c>
      <c r="B882" s="31" t="s">
        <v>2678</v>
      </c>
      <c r="C882" s="31">
        <v>7.0</v>
      </c>
    </row>
    <row r="883" ht="12.75" customHeight="1">
      <c r="A883" s="31" t="s">
        <v>2680</v>
      </c>
      <c r="B883" s="31" t="s">
        <v>2681</v>
      </c>
      <c r="C883" s="31">
        <v>4.0</v>
      </c>
    </row>
    <row r="884" ht="12.75" customHeight="1">
      <c r="A884" s="31" t="s">
        <v>2683</v>
      </c>
      <c r="B884" s="31" t="s">
        <v>2684</v>
      </c>
      <c r="C884" s="31">
        <v>7.0</v>
      </c>
    </row>
    <row r="885" ht="12.75" customHeight="1">
      <c r="A885" s="31" t="s">
        <v>2686</v>
      </c>
      <c r="B885" s="31" t="s">
        <v>2659</v>
      </c>
      <c r="C885" s="31">
        <v>2.0</v>
      </c>
    </row>
    <row r="886" ht="12.75" customHeight="1">
      <c r="A886" s="31" t="s">
        <v>2687</v>
      </c>
      <c r="B886" s="31" t="s">
        <v>2688</v>
      </c>
      <c r="C886" s="31">
        <v>4.0</v>
      </c>
    </row>
    <row r="887" ht="12.75" customHeight="1">
      <c r="A887" s="31" t="s">
        <v>2690</v>
      </c>
      <c r="B887" s="31" t="s">
        <v>2691</v>
      </c>
      <c r="C887" s="31">
        <v>7.0</v>
      </c>
    </row>
    <row r="888" ht="12.75" customHeight="1">
      <c r="A888" s="31" t="s">
        <v>2695</v>
      </c>
      <c r="B888" s="31" t="s">
        <v>1135</v>
      </c>
      <c r="C888" s="31">
        <v>2.0</v>
      </c>
    </row>
    <row r="889" ht="12.75" customHeight="1">
      <c r="A889" s="31" t="s">
        <v>2697</v>
      </c>
      <c r="B889" s="31" t="s">
        <v>2698</v>
      </c>
      <c r="C889" s="31">
        <v>4.0</v>
      </c>
    </row>
    <row r="890" ht="12.75" customHeight="1">
      <c r="A890" s="31" t="s">
        <v>2700</v>
      </c>
      <c r="B890" s="31" t="s">
        <v>562</v>
      </c>
      <c r="C890" s="31">
        <v>3.0</v>
      </c>
    </row>
    <row r="891" ht="12.75" customHeight="1">
      <c r="A891" s="31" t="s">
        <v>2701</v>
      </c>
      <c r="B891" s="31" t="s">
        <v>2702</v>
      </c>
      <c r="C891" s="31">
        <v>6.0</v>
      </c>
    </row>
    <row r="892" ht="12.75" customHeight="1">
      <c r="A892" s="31" t="s">
        <v>2704</v>
      </c>
      <c r="B892" s="31" t="s">
        <v>2705</v>
      </c>
      <c r="C892" s="31">
        <v>4.0</v>
      </c>
    </row>
    <row r="893" ht="12.75" customHeight="1">
      <c r="A893" s="31" t="s">
        <v>2707</v>
      </c>
      <c r="B893" s="31" t="s">
        <v>586</v>
      </c>
      <c r="C893" s="31">
        <v>2.0</v>
      </c>
    </row>
    <row r="894" ht="12.75" customHeight="1">
      <c r="A894" s="31" t="s">
        <v>2708</v>
      </c>
      <c r="B894" s="31" t="s">
        <v>2709</v>
      </c>
      <c r="C894" s="31">
        <v>5.0</v>
      </c>
    </row>
    <row r="895" ht="12.75" customHeight="1">
      <c r="A895" s="31" t="s">
        <v>2711</v>
      </c>
      <c r="B895" s="31" t="s">
        <v>655</v>
      </c>
      <c r="C895" s="31">
        <v>7.0</v>
      </c>
    </row>
    <row r="896" ht="12.75" customHeight="1">
      <c r="A896" s="31" t="s">
        <v>2712</v>
      </c>
      <c r="B896" s="31" t="s">
        <v>2713</v>
      </c>
      <c r="C896" s="31">
        <v>2.0</v>
      </c>
    </row>
    <row r="897" ht="12.75" customHeight="1">
      <c r="A897" s="31" t="s">
        <v>2715</v>
      </c>
      <c r="B897" s="31" t="s">
        <v>2716</v>
      </c>
      <c r="C897" s="31">
        <v>3.0</v>
      </c>
    </row>
    <row r="898" ht="12.75" customHeight="1">
      <c r="A898" s="31" t="s">
        <v>2718</v>
      </c>
      <c r="B898" s="31" t="s">
        <v>879</v>
      </c>
      <c r="C898" s="31">
        <v>3.0</v>
      </c>
    </row>
    <row r="899" ht="12.75" customHeight="1">
      <c r="A899" s="31" t="s">
        <v>2719</v>
      </c>
      <c r="B899" s="31" t="s">
        <v>2720</v>
      </c>
      <c r="C899" s="31">
        <v>3.0</v>
      </c>
    </row>
    <row r="900" ht="12.75" customHeight="1">
      <c r="A900" s="31" t="s">
        <v>2722</v>
      </c>
      <c r="B900" s="31" t="s">
        <v>2723</v>
      </c>
      <c r="C900" s="31">
        <v>4.0</v>
      </c>
    </row>
    <row r="901" ht="12.75" customHeight="1">
      <c r="A901" s="31" t="s">
        <v>2725</v>
      </c>
      <c r="B901" s="31" t="s">
        <v>2726</v>
      </c>
      <c r="C901" s="31">
        <v>4.0</v>
      </c>
    </row>
    <row r="902" ht="12.75" customHeight="1">
      <c r="A902" s="31" t="s">
        <v>2728</v>
      </c>
      <c r="B902" s="31" t="s">
        <v>721</v>
      </c>
      <c r="C902" s="31">
        <v>3.0</v>
      </c>
    </row>
    <row r="903" ht="12.75" customHeight="1">
      <c r="A903" s="31" t="s">
        <v>2729</v>
      </c>
      <c r="B903" s="31" t="s">
        <v>2730</v>
      </c>
      <c r="C903" s="31">
        <v>3.0</v>
      </c>
    </row>
    <row r="904" ht="12.75" customHeight="1">
      <c r="A904" s="31" t="s">
        <v>2732</v>
      </c>
      <c r="B904" s="31" t="s">
        <v>2694</v>
      </c>
      <c r="C904" s="31">
        <v>4.0</v>
      </c>
    </row>
    <row r="905" ht="12.75" customHeight="1">
      <c r="A905" s="31" t="s">
        <v>2733</v>
      </c>
      <c r="B905" s="31" t="s">
        <v>2734</v>
      </c>
      <c r="C905" s="31">
        <v>3.0</v>
      </c>
    </row>
    <row r="906" ht="12.75" customHeight="1">
      <c r="A906" s="31" t="s">
        <v>2736</v>
      </c>
      <c r="B906" s="31" t="s">
        <v>2737</v>
      </c>
      <c r="C906" s="31">
        <v>6.0</v>
      </c>
    </row>
    <row r="907" ht="12.75" customHeight="1">
      <c r="A907" s="31" t="s">
        <v>2739</v>
      </c>
      <c r="B907" s="31" t="s">
        <v>2740</v>
      </c>
      <c r="C907" s="31">
        <v>3.0</v>
      </c>
    </row>
    <row r="908" ht="12.75" customHeight="1">
      <c r="A908" s="31" t="s">
        <v>2742</v>
      </c>
      <c r="B908" s="31" t="s">
        <v>2743</v>
      </c>
      <c r="C908" s="31">
        <v>0.0</v>
      </c>
    </row>
    <row r="909" ht="12.75" customHeight="1">
      <c r="A909" s="31" t="s">
        <v>2745</v>
      </c>
      <c r="B909" s="31" t="s">
        <v>2746</v>
      </c>
      <c r="C909" s="31">
        <v>3.0</v>
      </c>
    </row>
    <row r="910" ht="12.75" customHeight="1">
      <c r="A910" s="31" t="s">
        <v>2748</v>
      </c>
      <c r="B910" s="31" t="s">
        <v>2749</v>
      </c>
      <c r="C910" s="31">
        <v>3.0</v>
      </c>
    </row>
    <row r="911" ht="12.75" customHeight="1">
      <c r="A911" s="31" t="s">
        <v>2751</v>
      </c>
      <c r="B911" s="31" t="s">
        <v>1897</v>
      </c>
      <c r="C911" s="31">
        <v>2.0</v>
      </c>
    </row>
    <row r="912" ht="12.75" customHeight="1">
      <c r="A912" s="31" t="s">
        <v>2754</v>
      </c>
      <c r="B912" s="31" t="s">
        <v>2755</v>
      </c>
      <c r="C912" s="31">
        <v>7.0</v>
      </c>
    </row>
    <row r="913" ht="12.75" customHeight="1">
      <c r="A913" s="31" t="s">
        <v>2758</v>
      </c>
      <c r="B913" s="31" t="s">
        <v>580</v>
      </c>
      <c r="C913" s="31">
        <v>3.0</v>
      </c>
    </row>
    <row r="914" ht="12.75" customHeight="1">
      <c r="A914" s="31" t="s">
        <v>2759</v>
      </c>
      <c r="B914" s="31" t="s">
        <v>2760</v>
      </c>
      <c r="C914" s="31">
        <v>7.0</v>
      </c>
    </row>
    <row r="915" ht="12.75" customHeight="1">
      <c r="A915" s="31" t="s">
        <v>2762</v>
      </c>
      <c r="B915" s="31" t="s">
        <v>257</v>
      </c>
      <c r="C915" s="31">
        <v>3.0</v>
      </c>
    </row>
    <row r="916" ht="12.75" customHeight="1">
      <c r="A916" s="31" t="s">
        <v>2763</v>
      </c>
      <c r="B916" s="31" t="s">
        <v>2753</v>
      </c>
      <c r="C916" s="31">
        <v>2.0</v>
      </c>
    </row>
    <row r="917" ht="12.75" customHeight="1">
      <c r="A917" s="31" t="s">
        <v>2766</v>
      </c>
      <c r="B917" s="31" t="s">
        <v>802</v>
      </c>
      <c r="C917" s="31">
        <v>4.0</v>
      </c>
    </row>
    <row r="918" ht="12.75" customHeight="1">
      <c r="A918" s="31" t="s">
        <v>2768</v>
      </c>
      <c r="B918" s="31" t="s">
        <v>2769</v>
      </c>
      <c r="C918" s="31">
        <v>4.0</v>
      </c>
    </row>
    <row r="919" ht="12.75" customHeight="1">
      <c r="A919" s="31" t="s">
        <v>2771</v>
      </c>
      <c r="B919" s="31" t="s">
        <v>808</v>
      </c>
      <c r="C919" s="31">
        <v>4.0</v>
      </c>
    </row>
    <row r="920" ht="12.75" customHeight="1">
      <c r="A920" s="31" t="s">
        <v>2772</v>
      </c>
      <c r="B920" s="31" t="s">
        <v>2773</v>
      </c>
      <c r="C920" s="31">
        <v>4.0</v>
      </c>
    </row>
    <row r="921" ht="12.75" customHeight="1">
      <c r="A921" s="31" t="s">
        <v>2775</v>
      </c>
      <c r="B921" s="31" t="s">
        <v>2776</v>
      </c>
      <c r="C921" s="31">
        <v>4.0</v>
      </c>
    </row>
    <row r="922" ht="12.75" customHeight="1">
      <c r="A922" s="31" t="s">
        <v>2778</v>
      </c>
      <c r="B922" s="31" t="s">
        <v>2779</v>
      </c>
      <c r="C922" s="31">
        <v>3.0</v>
      </c>
    </row>
    <row r="923" ht="12.75" customHeight="1">
      <c r="A923" s="31" t="s">
        <v>2781</v>
      </c>
      <c r="B923" s="31" t="s">
        <v>2782</v>
      </c>
      <c r="C923" s="31">
        <v>4.0</v>
      </c>
    </row>
    <row r="924" ht="12.75" customHeight="1">
      <c r="A924" s="31" t="s">
        <v>2784</v>
      </c>
      <c r="B924" s="31" t="s">
        <v>2785</v>
      </c>
      <c r="C924" s="31">
        <v>4.0</v>
      </c>
    </row>
    <row r="925" ht="12.75" customHeight="1">
      <c r="A925" s="31" t="s">
        <v>2787</v>
      </c>
      <c r="B925" s="31" t="s">
        <v>2788</v>
      </c>
      <c r="C925" s="31">
        <v>4.0</v>
      </c>
    </row>
    <row r="926" ht="12.75" customHeight="1">
      <c r="A926" s="31" t="s">
        <v>2790</v>
      </c>
      <c r="B926" s="31" t="s">
        <v>299</v>
      </c>
      <c r="C926" s="31">
        <v>4.0</v>
      </c>
    </row>
    <row r="927" ht="12.75" customHeight="1">
      <c r="A927" s="31" t="s">
        <v>2791</v>
      </c>
      <c r="B927" s="31" t="s">
        <v>2792</v>
      </c>
      <c r="C927" s="31">
        <v>4.0</v>
      </c>
    </row>
    <row r="928" ht="12.75" customHeight="1">
      <c r="A928" s="31" t="s">
        <v>2794</v>
      </c>
      <c r="B928" s="31" t="s">
        <v>443</v>
      </c>
      <c r="C928" s="31">
        <v>4.0</v>
      </c>
    </row>
    <row r="929" ht="12.75" customHeight="1">
      <c r="A929" s="31" t="s">
        <v>2795</v>
      </c>
      <c r="B929" s="31" t="s">
        <v>2796</v>
      </c>
      <c r="C929" s="31">
        <v>4.0</v>
      </c>
    </row>
    <row r="930" ht="12.75" customHeight="1">
      <c r="A930" s="31" t="s">
        <v>2798</v>
      </c>
      <c r="B930" s="31" t="s">
        <v>2799</v>
      </c>
      <c r="C930" s="31">
        <v>4.0</v>
      </c>
    </row>
    <row r="931" ht="12.75" customHeight="1">
      <c r="A931" s="31" t="s">
        <v>2801</v>
      </c>
      <c r="B931" s="31" t="s">
        <v>2802</v>
      </c>
      <c r="C931" s="31">
        <v>4.0</v>
      </c>
    </row>
    <row r="932" ht="12.75" customHeight="1">
      <c r="A932" s="31" t="s">
        <v>2804</v>
      </c>
      <c r="B932" s="31" t="s">
        <v>2805</v>
      </c>
      <c r="C932" s="31">
        <v>4.0</v>
      </c>
    </row>
    <row r="933" ht="12.75" customHeight="1">
      <c r="A933" s="31" t="s">
        <v>2807</v>
      </c>
      <c r="B933" s="31" t="s">
        <v>2808</v>
      </c>
      <c r="C933" s="31">
        <v>4.0</v>
      </c>
    </row>
    <row r="934" ht="12.75" customHeight="1">
      <c r="A934" s="31" t="s">
        <v>2810</v>
      </c>
      <c r="B934" s="31" t="s">
        <v>317</v>
      </c>
      <c r="C934" s="31">
        <v>4.0</v>
      </c>
    </row>
    <row r="935" ht="12.75" customHeight="1">
      <c r="A935" s="31" t="s">
        <v>2811</v>
      </c>
      <c r="B935" s="31" t="s">
        <v>2812</v>
      </c>
      <c r="C935" s="31">
        <v>4.0</v>
      </c>
    </row>
    <row r="936" ht="12.75" customHeight="1">
      <c r="A936" s="31" t="s">
        <v>2814</v>
      </c>
      <c r="B936" s="31" t="s">
        <v>2815</v>
      </c>
      <c r="C936" s="31">
        <v>4.0</v>
      </c>
    </row>
    <row r="937" ht="12.75" customHeight="1">
      <c r="A937" s="31" t="s">
        <v>2817</v>
      </c>
      <c r="B937" s="31" t="s">
        <v>2818</v>
      </c>
      <c r="C937" s="31">
        <v>4.0</v>
      </c>
    </row>
    <row r="938" ht="12.75" customHeight="1">
      <c r="A938" s="31" t="s">
        <v>2820</v>
      </c>
      <c r="B938" s="31" t="s">
        <v>1846</v>
      </c>
      <c r="C938" s="31">
        <v>4.0</v>
      </c>
    </row>
    <row r="939" ht="12.75" customHeight="1">
      <c r="A939" s="31" t="s">
        <v>2821</v>
      </c>
      <c r="B939" s="31" t="s">
        <v>2822</v>
      </c>
      <c r="C939" s="31">
        <v>4.0</v>
      </c>
    </row>
    <row r="940" ht="12.75" customHeight="1">
      <c r="A940" s="31" t="s">
        <v>2824</v>
      </c>
      <c r="B940" s="31" t="s">
        <v>2825</v>
      </c>
      <c r="C940" s="31">
        <v>4.0</v>
      </c>
    </row>
    <row r="941" ht="12.75" customHeight="1">
      <c r="A941" s="31" t="s">
        <v>2827</v>
      </c>
      <c r="B941" s="31" t="s">
        <v>2828</v>
      </c>
      <c r="C941" s="31">
        <v>4.0</v>
      </c>
    </row>
    <row r="942" ht="12.75" customHeight="1">
      <c r="A942" s="31" t="s">
        <v>2830</v>
      </c>
      <c r="B942" s="31" t="s">
        <v>2831</v>
      </c>
      <c r="C942" s="31">
        <v>4.0</v>
      </c>
    </row>
    <row r="943" ht="12.75" customHeight="1">
      <c r="A943" s="31" t="s">
        <v>2833</v>
      </c>
      <c r="B943" s="31" t="s">
        <v>452</v>
      </c>
      <c r="C943" s="31">
        <v>4.0</v>
      </c>
    </row>
    <row r="944" ht="12.75" customHeight="1">
      <c r="A944" s="31" t="s">
        <v>2834</v>
      </c>
      <c r="B944" s="31" t="s">
        <v>2765</v>
      </c>
      <c r="C944" s="31">
        <v>4.0</v>
      </c>
    </row>
    <row r="945" ht="12.75" customHeight="1">
      <c r="A945" s="31" t="s">
        <v>2835</v>
      </c>
      <c r="B945" s="31" t="s">
        <v>1549</v>
      </c>
      <c r="C945" s="31">
        <v>4.0</v>
      </c>
    </row>
    <row r="946" ht="12.75" customHeight="1">
      <c r="A946" s="31" t="s">
        <v>2836</v>
      </c>
      <c r="B946" s="31" t="s">
        <v>2837</v>
      </c>
      <c r="C946" s="31">
        <v>4.0</v>
      </c>
    </row>
    <row r="947" ht="12.75" customHeight="1">
      <c r="A947" s="31" t="s">
        <v>2841</v>
      </c>
      <c r="B947" s="31" t="s">
        <v>559</v>
      </c>
      <c r="C947" s="31">
        <v>7.0</v>
      </c>
    </row>
    <row r="948" ht="12.75" customHeight="1">
      <c r="A948" s="31" t="s">
        <v>2843</v>
      </c>
      <c r="B948" s="31" t="s">
        <v>2844</v>
      </c>
      <c r="C948" s="31">
        <v>7.0</v>
      </c>
    </row>
    <row r="949" ht="12.75" customHeight="1">
      <c r="A949" s="31" t="s">
        <v>2846</v>
      </c>
      <c r="B949" s="31" t="s">
        <v>185</v>
      </c>
      <c r="C949" s="31">
        <v>7.0</v>
      </c>
    </row>
    <row r="950" ht="12.75" customHeight="1">
      <c r="A950" s="31" t="s">
        <v>2847</v>
      </c>
      <c r="B950" s="31" t="s">
        <v>2779</v>
      </c>
      <c r="C950" s="31">
        <v>7.0</v>
      </c>
    </row>
    <row r="951" ht="12.75" customHeight="1">
      <c r="A951" s="31" t="s">
        <v>2848</v>
      </c>
      <c r="B951" s="31" t="s">
        <v>2849</v>
      </c>
      <c r="C951" s="31">
        <v>7.0</v>
      </c>
    </row>
    <row r="952" ht="12.75" customHeight="1">
      <c r="A952" s="31" t="s">
        <v>2851</v>
      </c>
      <c r="B952" s="31" t="s">
        <v>2852</v>
      </c>
      <c r="C952" s="31">
        <v>7.0</v>
      </c>
    </row>
    <row r="953" ht="12.75" customHeight="1">
      <c r="A953" s="31" t="s">
        <v>2854</v>
      </c>
      <c r="B953" s="31" t="s">
        <v>2855</v>
      </c>
      <c r="C953" s="31">
        <v>7.0</v>
      </c>
    </row>
    <row r="954" ht="12.75" customHeight="1">
      <c r="A954" s="31" t="s">
        <v>2857</v>
      </c>
      <c r="B954" s="31" t="s">
        <v>2858</v>
      </c>
      <c r="C954" s="31">
        <v>3.0</v>
      </c>
    </row>
    <row r="955" ht="12.75" customHeight="1">
      <c r="A955" s="31" t="s">
        <v>2860</v>
      </c>
      <c r="B955" s="31" t="s">
        <v>1981</v>
      </c>
      <c r="C955" s="31">
        <v>2.0</v>
      </c>
    </row>
    <row r="956" ht="12.75" customHeight="1">
      <c r="A956" s="31" t="s">
        <v>2861</v>
      </c>
      <c r="B956" s="31" t="s">
        <v>2862</v>
      </c>
      <c r="C956" s="31">
        <v>3.0</v>
      </c>
    </row>
    <row r="957" ht="12.75" customHeight="1">
      <c r="A957" s="31" t="s">
        <v>2864</v>
      </c>
      <c r="B957" s="31" t="s">
        <v>2865</v>
      </c>
      <c r="C957" s="31">
        <v>3.0</v>
      </c>
    </row>
    <row r="958" ht="12.75" customHeight="1">
      <c r="A958" s="31" t="s">
        <v>2866</v>
      </c>
      <c r="B958" s="31" t="s">
        <v>2867</v>
      </c>
      <c r="C958" s="31">
        <v>2.0</v>
      </c>
    </row>
    <row r="959" ht="12.75" customHeight="1">
      <c r="A959" s="31" t="s">
        <v>2869</v>
      </c>
      <c r="B959" s="31" t="s">
        <v>2870</v>
      </c>
      <c r="C959" s="31">
        <v>7.0</v>
      </c>
    </row>
    <row r="960" ht="12.75" customHeight="1">
      <c r="A960" s="31" t="s">
        <v>2872</v>
      </c>
      <c r="B960" s="31" t="s">
        <v>2873</v>
      </c>
      <c r="C960" s="31">
        <v>7.0</v>
      </c>
    </row>
    <row r="961" ht="12.75" customHeight="1">
      <c r="A961" s="31" t="s">
        <v>2875</v>
      </c>
      <c r="B961" s="31" t="s">
        <v>2876</v>
      </c>
      <c r="C961" s="31">
        <v>7.0</v>
      </c>
    </row>
    <row r="962" ht="12.75" customHeight="1">
      <c r="A962" s="31" t="s">
        <v>2878</v>
      </c>
      <c r="B962" s="31" t="s">
        <v>2879</v>
      </c>
      <c r="C962" s="31">
        <v>6.0</v>
      </c>
    </row>
    <row r="963" ht="12.75" customHeight="1">
      <c r="A963" s="31" t="s">
        <v>2881</v>
      </c>
      <c r="B963" s="31" t="s">
        <v>2882</v>
      </c>
      <c r="C963" s="31">
        <v>7.0</v>
      </c>
    </row>
    <row r="964" ht="12.75" customHeight="1">
      <c r="A964" s="31" t="s">
        <v>2884</v>
      </c>
      <c r="B964" s="31" t="s">
        <v>2885</v>
      </c>
      <c r="C964" s="31">
        <v>0.0</v>
      </c>
    </row>
    <row r="965" ht="12.75" customHeight="1">
      <c r="A965" s="31" t="s">
        <v>2887</v>
      </c>
      <c r="B965" s="31" t="s">
        <v>2888</v>
      </c>
      <c r="C965" s="31">
        <v>7.0</v>
      </c>
    </row>
    <row r="966" ht="12.75" customHeight="1">
      <c r="A966" s="31" t="s">
        <v>2890</v>
      </c>
      <c r="B966" s="31" t="s">
        <v>2891</v>
      </c>
      <c r="C966" s="31">
        <v>7.0</v>
      </c>
    </row>
    <row r="967" ht="12.75" customHeight="1">
      <c r="A967" s="31" t="s">
        <v>2893</v>
      </c>
      <c r="B967" s="31" t="s">
        <v>1408</v>
      </c>
      <c r="C967" s="31">
        <v>7.0</v>
      </c>
    </row>
    <row r="968" ht="12.75" customHeight="1">
      <c r="A968" s="31" t="s">
        <v>2894</v>
      </c>
      <c r="B968" s="31" t="s">
        <v>2087</v>
      </c>
      <c r="C968" s="31">
        <v>7.0</v>
      </c>
    </row>
    <row r="969" ht="12.75" customHeight="1">
      <c r="A969" s="31" t="s">
        <v>2895</v>
      </c>
      <c r="B969" s="31" t="s">
        <v>2896</v>
      </c>
      <c r="C969" s="31">
        <v>7.0</v>
      </c>
    </row>
    <row r="970" ht="12.75" customHeight="1">
      <c r="A970" s="31" t="s">
        <v>2898</v>
      </c>
      <c r="B970" s="31" t="s">
        <v>2899</v>
      </c>
      <c r="C970" s="31">
        <v>7.0</v>
      </c>
    </row>
    <row r="971" ht="12.75" customHeight="1">
      <c r="A971" s="31" t="s">
        <v>2903</v>
      </c>
      <c r="B971" s="31" t="s">
        <v>2904</v>
      </c>
      <c r="C971" s="31">
        <v>4.0</v>
      </c>
    </row>
    <row r="972" ht="12.75" customHeight="1">
      <c r="A972" s="31" t="s">
        <v>2907</v>
      </c>
      <c r="B972" s="31" t="s">
        <v>2908</v>
      </c>
      <c r="C972" s="31">
        <v>4.0</v>
      </c>
    </row>
    <row r="973" ht="12.75" customHeight="1">
      <c r="A973" s="31" t="s">
        <v>2910</v>
      </c>
      <c r="B973" s="31" t="s">
        <v>2911</v>
      </c>
      <c r="C973" s="31">
        <v>4.0</v>
      </c>
    </row>
    <row r="974" ht="12.75" customHeight="1">
      <c r="A974" s="31" t="s">
        <v>2913</v>
      </c>
      <c r="B974" s="31" t="s">
        <v>2914</v>
      </c>
      <c r="C974" s="31">
        <v>4.0</v>
      </c>
    </row>
    <row r="975" ht="12.75" customHeight="1">
      <c r="A975" s="31" t="s">
        <v>2916</v>
      </c>
      <c r="B975" s="31" t="s">
        <v>2917</v>
      </c>
      <c r="C975" s="31">
        <v>4.0</v>
      </c>
    </row>
    <row r="976" ht="12.75" customHeight="1">
      <c r="A976" s="31" t="s">
        <v>2919</v>
      </c>
      <c r="B976" s="31" t="s">
        <v>1445</v>
      </c>
      <c r="C976" s="31">
        <v>4.0</v>
      </c>
    </row>
    <row r="977" ht="12.75" customHeight="1">
      <c r="A977" s="31" t="s">
        <v>2920</v>
      </c>
      <c r="B977" s="31" t="s">
        <v>2921</v>
      </c>
      <c r="C977" s="31">
        <v>4.0</v>
      </c>
    </row>
    <row r="978" ht="12.75" customHeight="1">
      <c r="A978" s="31" t="s">
        <v>2923</v>
      </c>
      <c r="B978" s="31" t="s">
        <v>2924</v>
      </c>
      <c r="C978" s="31">
        <v>4.0</v>
      </c>
    </row>
    <row r="979" ht="12.75" customHeight="1">
      <c r="A979" s="31" t="s">
        <v>2928</v>
      </c>
      <c r="B979" s="31" t="s">
        <v>2929</v>
      </c>
      <c r="C979" s="31">
        <v>2.0</v>
      </c>
    </row>
    <row r="980" ht="12.75" customHeight="1">
      <c r="A980" s="31" t="s">
        <v>2933</v>
      </c>
      <c r="B980" s="31" t="s">
        <v>2934</v>
      </c>
      <c r="C980" s="31">
        <v>3.0</v>
      </c>
    </row>
    <row r="981" ht="12.75" customHeight="1">
      <c r="A981" s="31" t="s">
        <v>2936</v>
      </c>
      <c r="B981" s="31" t="s">
        <v>2937</v>
      </c>
      <c r="C981" s="31">
        <v>2.0</v>
      </c>
    </row>
    <row r="982" ht="12.75" customHeight="1">
      <c r="A982" s="31" t="s">
        <v>2939</v>
      </c>
      <c r="B982" s="31" t="s">
        <v>2940</v>
      </c>
      <c r="C982" s="31">
        <v>3.0</v>
      </c>
    </row>
    <row r="983" ht="12.75" customHeight="1">
      <c r="A983" s="31" t="s">
        <v>2942</v>
      </c>
      <c r="B983" s="31" t="s">
        <v>2943</v>
      </c>
      <c r="C983" s="31">
        <v>9.0</v>
      </c>
    </row>
    <row r="984" ht="12.75" customHeight="1">
      <c r="A984" s="31" t="s">
        <v>2945</v>
      </c>
      <c r="B984" s="31" t="s">
        <v>2946</v>
      </c>
      <c r="C984" s="31">
        <v>9.0</v>
      </c>
    </row>
    <row r="985" ht="12.75" customHeight="1">
      <c r="A985" s="31" t="s">
        <v>2948</v>
      </c>
      <c r="B985" s="31" t="s">
        <v>2949</v>
      </c>
      <c r="C985" s="31">
        <v>2.0</v>
      </c>
    </row>
    <row r="986" ht="12.75" customHeight="1">
      <c r="A986" s="31" t="s">
        <v>2951</v>
      </c>
      <c r="B986" s="31" t="s">
        <v>2952</v>
      </c>
      <c r="C986" s="31">
        <v>5.0</v>
      </c>
    </row>
    <row r="987" ht="12.75" customHeight="1">
      <c r="A987" s="31" t="s">
        <v>2954</v>
      </c>
      <c r="B987" s="31" t="s">
        <v>607</v>
      </c>
      <c r="C987" s="31">
        <v>2.0</v>
      </c>
    </row>
    <row r="988" ht="12.75" customHeight="1">
      <c r="A988" s="31" t="s">
        <v>2955</v>
      </c>
      <c r="B988" s="31" t="s">
        <v>2956</v>
      </c>
      <c r="C988" s="31">
        <v>2.0</v>
      </c>
    </row>
    <row r="989" ht="12.75" customHeight="1">
      <c r="A989" s="31" t="s">
        <v>2958</v>
      </c>
      <c r="B989" s="31" t="s">
        <v>2959</v>
      </c>
      <c r="C989" s="31">
        <v>1.0</v>
      </c>
    </row>
    <row r="990" ht="12.75" customHeight="1">
      <c r="A990" s="31" t="s">
        <v>2961</v>
      </c>
      <c r="B990" s="31" t="s">
        <v>2962</v>
      </c>
      <c r="C990" s="31">
        <v>2.0</v>
      </c>
    </row>
    <row r="991" ht="12.75" customHeight="1">
      <c r="A991" s="31" t="s">
        <v>2964</v>
      </c>
      <c r="B991" s="31" t="s">
        <v>2965</v>
      </c>
      <c r="C991" s="31">
        <v>2.0</v>
      </c>
    </row>
    <row r="992" ht="12.75" customHeight="1">
      <c r="A992" s="31" t="s">
        <v>2967</v>
      </c>
      <c r="B992" s="31" t="s">
        <v>2968</v>
      </c>
      <c r="C992" s="31">
        <v>9.0</v>
      </c>
    </row>
    <row r="993" ht="12.75" customHeight="1">
      <c r="A993" s="31" t="s">
        <v>2970</v>
      </c>
      <c r="B993" s="31" t="s">
        <v>1532</v>
      </c>
      <c r="C993" s="31">
        <v>3.0</v>
      </c>
    </row>
    <row r="994" ht="12.75" customHeight="1">
      <c r="A994" s="31" t="s">
        <v>2971</v>
      </c>
      <c r="B994" s="31" t="s">
        <v>2972</v>
      </c>
      <c r="C994" s="31">
        <v>3.0</v>
      </c>
    </row>
    <row r="995" ht="12.75" customHeight="1">
      <c r="A995" s="31" t="s">
        <v>2974</v>
      </c>
      <c r="B995" s="31" t="s">
        <v>2975</v>
      </c>
      <c r="C995" s="31">
        <v>3.0</v>
      </c>
    </row>
    <row r="996" ht="12.75" customHeight="1">
      <c r="A996" s="31" t="s">
        <v>2977</v>
      </c>
      <c r="B996" s="31" t="s">
        <v>2978</v>
      </c>
      <c r="C996" s="31">
        <v>1.0</v>
      </c>
    </row>
    <row r="997" ht="12.75" customHeight="1">
      <c r="A997" s="31" t="s">
        <v>2980</v>
      </c>
      <c r="B997" s="31" t="s">
        <v>2981</v>
      </c>
      <c r="C997" s="31">
        <v>3.0</v>
      </c>
    </row>
    <row r="998" ht="12.75" customHeight="1">
      <c r="A998" s="31" t="s">
        <v>2983</v>
      </c>
      <c r="B998" s="31" t="s">
        <v>2984</v>
      </c>
      <c r="C998" s="31">
        <v>2.0</v>
      </c>
    </row>
    <row r="999" ht="12.75" customHeight="1">
      <c r="A999" s="31" t="s">
        <v>2986</v>
      </c>
      <c r="B999" s="31" t="s">
        <v>2987</v>
      </c>
      <c r="C999" s="31">
        <v>2.0</v>
      </c>
    </row>
    <row r="1000" ht="12.75" customHeight="1">
      <c r="A1000" s="31" t="s">
        <v>2989</v>
      </c>
      <c r="B1000" s="31" t="s">
        <v>2990</v>
      </c>
      <c r="C1000" s="31">
        <v>2.0</v>
      </c>
    </row>
    <row r="1001" ht="12.75" customHeight="1">
      <c r="A1001" s="31" t="s">
        <v>2992</v>
      </c>
      <c r="B1001" s="31" t="s">
        <v>691</v>
      </c>
      <c r="C1001" s="31">
        <v>3.0</v>
      </c>
    </row>
    <row r="1002" ht="12.75" customHeight="1">
      <c r="A1002" s="31" t="s">
        <v>2993</v>
      </c>
      <c r="B1002" s="31" t="s">
        <v>2994</v>
      </c>
      <c r="C1002" s="31">
        <v>7.0</v>
      </c>
    </row>
    <row r="1003" ht="12.75" customHeight="1">
      <c r="A1003" s="31" t="s">
        <v>2996</v>
      </c>
      <c r="B1003" s="31" t="s">
        <v>2997</v>
      </c>
      <c r="C1003" s="31">
        <v>2.0</v>
      </c>
    </row>
    <row r="1004" ht="12.75" customHeight="1">
      <c r="A1004" s="31" t="s">
        <v>2999</v>
      </c>
      <c r="B1004" s="31" t="s">
        <v>2815</v>
      </c>
      <c r="C1004" s="31">
        <v>2.0</v>
      </c>
    </row>
    <row r="1005" ht="12.75" customHeight="1">
      <c r="A1005" s="31" t="s">
        <v>3000</v>
      </c>
      <c r="B1005" s="31" t="s">
        <v>505</v>
      </c>
      <c r="C1005" s="31">
        <v>2.0</v>
      </c>
    </row>
    <row r="1006" ht="12.75" customHeight="1">
      <c r="A1006" s="31" t="s">
        <v>3001</v>
      </c>
      <c r="B1006" s="31" t="s">
        <v>508</v>
      </c>
      <c r="C1006" s="31">
        <v>2.0</v>
      </c>
    </row>
    <row r="1007" ht="12.75" customHeight="1">
      <c r="A1007" s="31" t="s">
        <v>3002</v>
      </c>
      <c r="B1007" s="31" t="s">
        <v>3003</v>
      </c>
      <c r="C1007" s="31">
        <v>3.0</v>
      </c>
    </row>
    <row r="1008" ht="12.75" customHeight="1">
      <c r="A1008" s="31" t="s">
        <v>3005</v>
      </c>
      <c r="B1008" s="31" t="s">
        <v>3006</v>
      </c>
      <c r="C1008" s="31">
        <v>2.0</v>
      </c>
    </row>
    <row r="1009" ht="12.75" customHeight="1">
      <c r="A1009" s="31" t="s">
        <v>3008</v>
      </c>
      <c r="B1009" s="31" t="s">
        <v>2617</v>
      </c>
      <c r="C1009" s="31">
        <v>2.0</v>
      </c>
    </row>
    <row r="1010" ht="12.75" customHeight="1">
      <c r="A1010" s="31" t="s">
        <v>3009</v>
      </c>
      <c r="B1010" s="31" t="s">
        <v>3010</v>
      </c>
      <c r="C1010" s="31">
        <v>3.0</v>
      </c>
    </row>
    <row r="1011" ht="12.75" customHeight="1">
      <c r="A1011" s="31" t="s">
        <v>3012</v>
      </c>
      <c r="B1011" s="31" t="s">
        <v>3013</v>
      </c>
      <c r="C1011" s="31">
        <v>2.0</v>
      </c>
    </row>
    <row r="1012" ht="12.75" customHeight="1">
      <c r="A1012" s="31" t="s">
        <v>3015</v>
      </c>
      <c r="B1012" s="31" t="s">
        <v>3016</v>
      </c>
      <c r="C1012" s="31">
        <v>6.0</v>
      </c>
    </row>
    <row r="1013" ht="12.75" customHeight="1">
      <c r="A1013" s="31" t="s">
        <v>3018</v>
      </c>
      <c r="B1013" s="31" t="s">
        <v>3019</v>
      </c>
      <c r="C1013" s="31">
        <v>3.0</v>
      </c>
    </row>
    <row r="1014" ht="12.75" customHeight="1">
      <c r="A1014" s="31" t="s">
        <v>3021</v>
      </c>
      <c r="B1014" s="31" t="s">
        <v>3022</v>
      </c>
      <c r="C1014" s="31">
        <v>3.0</v>
      </c>
    </row>
    <row r="1015" ht="12.75" customHeight="1">
      <c r="A1015" s="31" t="s">
        <v>3024</v>
      </c>
      <c r="B1015" s="31" t="s">
        <v>3025</v>
      </c>
      <c r="C1015" s="31">
        <v>3.0</v>
      </c>
    </row>
    <row r="1016" ht="12.75" customHeight="1">
      <c r="A1016" s="31" t="s">
        <v>3027</v>
      </c>
      <c r="B1016" s="31" t="s">
        <v>3028</v>
      </c>
      <c r="C1016" s="31">
        <v>2.0</v>
      </c>
    </row>
    <row r="1017" ht="12.75" customHeight="1">
      <c r="A1017" s="31" t="s">
        <v>3030</v>
      </c>
      <c r="B1017" s="31" t="s">
        <v>3031</v>
      </c>
      <c r="C1017" s="31">
        <v>9.0</v>
      </c>
    </row>
    <row r="1018" ht="12.75" customHeight="1">
      <c r="A1018" s="31" t="s">
        <v>3033</v>
      </c>
      <c r="B1018" s="31" t="s">
        <v>3034</v>
      </c>
      <c r="C1018" s="31">
        <v>3.0</v>
      </c>
    </row>
    <row r="1019" ht="12.75" customHeight="1">
      <c r="A1019" s="31" t="s">
        <v>3036</v>
      </c>
      <c r="B1019" s="31" t="s">
        <v>3037</v>
      </c>
      <c r="C1019" s="31">
        <v>3.0</v>
      </c>
    </row>
    <row r="1020" ht="12.75" customHeight="1">
      <c r="A1020" s="31" t="s">
        <v>3039</v>
      </c>
      <c r="B1020" s="31" t="s">
        <v>3040</v>
      </c>
      <c r="C1020" s="31">
        <v>3.0</v>
      </c>
    </row>
    <row r="1021" ht="12.75" customHeight="1">
      <c r="A1021" s="31" t="s">
        <v>3042</v>
      </c>
      <c r="B1021" s="31" t="s">
        <v>3043</v>
      </c>
      <c r="C1021" s="31">
        <v>2.0</v>
      </c>
    </row>
    <row r="1022" ht="12.75" customHeight="1">
      <c r="A1022" s="31" t="s">
        <v>3045</v>
      </c>
      <c r="B1022" s="31" t="s">
        <v>3046</v>
      </c>
      <c r="C1022" s="31">
        <v>9.0</v>
      </c>
    </row>
    <row r="1023" ht="12.75" customHeight="1">
      <c r="A1023" s="31" t="s">
        <v>3048</v>
      </c>
      <c r="B1023" s="31" t="s">
        <v>3049</v>
      </c>
      <c r="C1023" s="31">
        <v>9.0</v>
      </c>
    </row>
    <row r="1024" ht="12.75" customHeight="1">
      <c r="A1024" s="31" t="s">
        <v>3051</v>
      </c>
      <c r="B1024" s="31" t="s">
        <v>356</v>
      </c>
      <c r="C1024" s="31">
        <v>3.0</v>
      </c>
    </row>
    <row r="1025" ht="12.75" customHeight="1">
      <c r="A1025" s="31" t="s">
        <v>3052</v>
      </c>
      <c r="B1025" s="31" t="s">
        <v>3053</v>
      </c>
      <c r="C1025" s="31">
        <v>3.0</v>
      </c>
    </row>
    <row r="1026" ht="12.75" customHeight="1">
      <c r="A1026" s="31" t="s">
        <v>3055</v>
      </c>
      <c r="B1026" s="31" t="s">
        <v>362</v>
      </c>
      <c r="C1026" s="31">
        <v>3.0</v>
      </c>
    </row>
    <row r="1027" ht="12.75" customHeight="1">
      <c r="A1027" s="31" t="s">
        <v>3056</v>
      </c>
      <c r="B1027" s="31" t="s">
        <v>3057</v>
      </c>
      <c r="C1027" s="31">
        <v>9.0</v>
      </c>
    </row>
    <row r="1028" ht="12.75" customHeight="1">
      <c r="A1028" s="31" t="s">
        <v>3059</v>
      </c>
      <c r="B1028" s="31" t="s">
        <v>529</v>
      </c>
      <c r="C1028" s="31">
        <v>3.0</v>
      </c>
    </row>
    <row r="1029" ht="12.75" customHeight="1">
      <c r="A1029" s="31" t="s">
        <v>3062</v>
      </c>
      <c r="B1029" s="31" t="s">
        <v>3063</v>
      </c>
      <c r="C1029" s="31">
        <v>3.0</v>
      </c>
    </row>
    <row r="1030" ht="12.75" customHeight="1">
      <c r="A1030" s="31" t="s">
        <v>3066</v>
      </c>
      <c r="B1030" s="31" t="s">
        <v>3067</v>
      </c>
      <c r="C1030" s="31">
        <v>2.0</v>
      </c>
    </row>
    <row r="1031" ht="12.75" customHeight="1">
      <c r="A1031" s="31" t="s">
        <v>3069</v>
      </c>
      <c r="B1031" s="31" t="s">
        <v>3070</v>
      </c>
      <c r="C1031" s="31">
        <v>9.0</v>
      </c>
    </row>
    <row r="1032" ht="12.75" customHeight="1">
      <c r="A1032" s="31" t="s">
        <v>3072</v>
      </c>
      <c r="B1032" s="31" t="s">
        <v>3073</v>
      </c>
      <c r="C1032" s="31">
        <v>2.0</v>
      </c>
    </row>
    <row r="1033" ht="12.75" customHeight="1">
      <c r="A1033" s="31" t="s">
        <v>3075</v>
      </c>
      <c r="B1033" s="31" t="s">
        <v>3076</v>
      </c>
      <c r="C1033" s="31">
        <v>5.0</v>
      </c>
    </row>
    <row r="1034" ht="12.75" customHeight="1">
      <c r="A1034" s="31" t="s">
        <v>3078</v>
      </c>
      <c r="B1034" s="31" t="s">
        <v>3079</v>
      </c>
      <c r="C1034" s="31">
        <v>2.0</v>
      </c>
    </row>
    <row r="1035" ht="12.75" customHeight="1">
      <c r="A1035" s="31" t="s">
        <v>3081</v>
      </c>
      <c r="B1035" s="31" t="s">
        <v>613</v>
      </c>
      <c r="C1035" s="31">
        <v>3.0</v>
      </c>
    </row>
    <row r="1036" ht="12.75" customHeight="1">
      <c r="A1036" s="31" t="s">
        <v>3082</v>
      </c>
      <c r="B1036" s="31" t="s">
        <v>3083</v>
      </c>
      <c r="C1036" s="31">
        <v>9.0</v>
      </c>
    </row>
    <row r="1037" ht="12.75" customHeight="1">
      <c r="A1037" s="31" t="s">
        <v>3085</v>
      </c>
      <c r="B1037" s="31" t="s">
        <v>1287</v>
      </c>
      <c r="C1037" s="31">
        <v>3.0</v>
      </c>
    </row>
    <row r="1038" ht="12.75" customHeight="1">
      <c r="A1038" s="31" t="s">
        <v>3086</v>
      </c>
      <c r="B1038" s="31" t="s">
        <v>3087</v>
      </c>
      <c r="C1038" s="31">
        <v>3.0</v>
      </c>
    </row>
    <row r="1039" ht="12.75" customHeight="1">
      <c r="A1039" s="31" t="s">
        <v>3089</v>
      </c>
      <c r="B1039" s="31" t="s">
        <v>3090</v>
      </c>
      <c r="C1039" s="31">
        <v>7.0</v>
      </c>
    </row>
    <row r="1040" ht="12.75" customHeight="1">
      <c r="A1040" s="31" t="s">
        <v>3092</v>
      </c>
      <c r="B1040" s="31" t="s">
        <v>3093</v>
      </c>
      <c r="C1040" s="31">
        <v>3.0</v>
      </c>
    </row>
    <row r="1041" ht="12.75" customHeight="1">
      <c r="A1041" s="31" t="s">
        <v>3095</v>
      </c>
      <c r="B1041" s="31" t="s">
        <v>3096</v>
      </c>
      <c r="C1041" s="31">
        <v>4.0</v>
      </c>
    </row>
    <row r="1042" ht="12.75" customHeight="1">
      <c r="A1042" s="31" t="s">
        <v>3098</v>
      </c>
      <c r="B1042" s="31" t="s">
        <v>3099</v>
      </c>
      <c r="C1042" s="31">
        <v>6.0</v>
      </c>
    </row>
    <row r="1043" ht="12.75" customHeight="1">
      <c r="A1043" s="31" t="s">
        <v>3101</v>
      </c>
      <c r="B1043" s="31" t="s">
        <v>3102</v>
      </c>
      <c r="C1043" s="31">
        <v>9.0</v>
      </c>
    </row>
    <row r="1044" ht="12.75" customHeight="1">
      <c r="A1044" s="31" t="s">
        <v>3104</v>
      </c>
      <c r="B1044" s="31" t="s">
        <v>3105</v>
      </c>
      <c r="C1044" s="31">
        <v>7.0</v>
      </c>
    </row>
    <row r="1045" ht="12.75" customHeight="1">
      <c r="A1045" s="31" t="s">
        <v>3107</v>
      </c>
      <c r="B1045" s="31" t="s">
        <v>3108</v>
      </c>
      <c r="C1045" s="31">
        <v>2.0</v>
      </c>
    </row>
    <row r="1046" ht="12.75" customHeight="1">
      <c r="A1046" s="31" t="s">
        <v>3110</v>
      </c>
      <c r="B1046" s="31" t="s">
        <v>3111</v>
      </c>
      <c r="C1046" s="31">
        <v>3.0</v>
      </c>
    </row>
    <row r="1047" ht="12.75" customHeight="1">
      <c r="A1047" s="31" t="s">
        <v>3113</v>
      </c>
      <c r="B1047" s="31" t="s">
        <v>3114</v>
      </c>
      <c r="C1047" s="31">
        <v>2.0</v>
      </c>
    </row>
    <row r="1048" ht="12.75" customHeight="1">
      <c r="A1048" s="31" t="s">
        <v>3118</v>
      </c>
      <c r="B1048" s="31" t="s">
        <v>3119</v>
      </c>
      <c r="C1048" s="31">
        <v>6.0</v>
      </c>
    </row>
    <row r="1049" ht="12.75" customHeight="1">
      <c r="A1049" s="31" t="s">
        <v>3122</v>
      </c>
      <c r="B1049" s="31" t="s">
        <v>3123</v>
      </c>
      <c r="C1049" s="31">
        <v>9.0</v>
      </c>
    </row>
    <row r="1050" ht="12.75" customHeight="1">
      <c r="A1050" s="31" t="s">
        <v>3125</v>
      </c>
      <c r="B1050" s="31" t="s">
        <v>3126</v>
      </c>
      <c r="C1050" s="31">
        <v>1.0</v>
      </c>
    </row>
    <row r="1051" ht="12.75" customHeight="1">
      <c r="A1051" s="31" t="s">
        <v>3128</v>
      </c>
      <c r="B1051" s="31" t="s">
        <v>3129</v>
      </c>
      <c r="C1051" s="31">
        <v>9.0</v>
      </c>
    </row>
    <row r="1052" ht="12.75" customHeight="1">
      <c r="A1052" s="31" t="s">
        <v>3131</v>
      </c>
      <c r="B1052" s="31" t="s">
        <v>3132</v>
      </c>
      <c r="C1052" s="31">
        <v>3.0</v>
      </c>
    </row>
    <row r="1053" ht="12.75" customHeight="1">
      <c r="A1053" s="31" t="s">
        <v>3134</v>
      </c>
      <c r="B1053" s="31" t="s">
        <v>3135</v>
      </c>
      <c r="C1053" s="31">
        <v>2.0</v>
      </c>
    </row>
    <row r="1054" ht="12.75" customHeight="1">
      <c r="A1054" s="31" t="s">
        <v>3137</v>
      </c>
      <c r="B1054" s="31" t="s">
        <v>295</v>
      </c>
      <c r="C1054" s="31">
        <v>3.0</v>
      </c>
    </row>
    <row r="1055" ht="12.75" customHeight="1">
      <c r="A1055" s="31" t="s">
        <v>3138</v>
      </c>
      <c r="B1055" s="31" t="s">
        <v>3139</v>
      </c>
      <c r="C1055" s="31">
        <v>2.0</v>
      </c>
    </row>
    <row r="1056" ht="12.75" customHeight="1">
      <c r="A1056" s="31" t="s">
        <v>3141</v>
      </c>
      <c r="B1056" s="31" t="s">
        <v>3142</v>
      </c>
      <c r="C1056" s="31">
        <v>9.0</v>
      </c>
    </row>
    <row r="1057" ht="12.75" customHeight="1">
      <c r="A1057" s="31" t="s">
        <v>3144</v>
      </c>
      <c r="B1057" s="31" t="s">
        <v>3145</v>
      </c>
      <c r="C1057" s="31">
        <v>9.0</v>
      </c>
    </row>
    <row r="1058" ht="12.75" customHeight="1">
      <c r="A1058" s="31" t="s">
        <v>3147</v>
      </c>
      <c r="B1058" s="31" t="s">
        <v>3148</v>
      </c>
      <c r="C1058" s="31">
        <v>6.0</v>
      </c>
    </row>
    <row r="1059" ht="12.75" customHeight="1">
      <c r="A1059" s="31" t="s">
        <v>3150</v>
      </c>
      <c r="B1059" s="31" t="s">
        <v>3151</v>
      </c>
      <c r="C1059" s="31">
        <v>9.0</v>
      </c>
    </row>
    <row r="1060" ht="12.75" customHeight="1">
      <c r="A1060" s="31" t="s">
        <v>3153</v>
      </c>
      <c r="B1060" s="31" t="s">
        <v>3154</v>
      </c>
      <c r="C1060" s="31">
        <v>3.0</v>
      </c>
    </row>
    <row r="1061" ht="12.75" customHeight="1">
      <c r="A1061" s="31" t="s">
        <v>3156</v>
      </c>
      <c r="B1061" s="31" t="s">
        <v>3157</v>
      </c>
      <c r="C1061" s="31">
        <v>6.0</v>
      </c>
    </row>
    <row r="1062" ht="12.75" customHeight="1">
      <c r="A1062" s="31" t="s">
        <v>3159</v>
      </c>
      <c r="B1062" s="31" t="s">
        <v>3160</v>
      </c>
      <c r="C1062" s="31">
        <v>6.0</v>
      </c>
    </row>
    <row r="1063" ht="12.75" customHeight="1">
      <c r="A1063" s="31" t="s">
        <v>3162</v>
      </c>
      <c r="B1063" s="31" t="s">
        <v>3163</v>
      </c>
      <c r="C1063" s="31">
        <v>6.0</v>
      </c>
    </row>
    <row r="1064" ht="12.75" customHeight="1">
      <c r="A1064" s="31" t="s">
        <v>3165</v>
      </c>
      <c r="B1064" s="31" t="s">
        <v>3166</v>
      </c>
      <c r="C1064" s="31">
        <v>6.0</v>
      </c>
    </row>
    <row r="1065" ht="12.75" customHeight="1">
      <c r="A1065" s="31" t="s">
        <v>3168</v>
      </c>
      <c r="B1065" s="31" t="s">
        <v>3169</v>
      </c>
      <c r="C1065" s="31">
        <v>6.0</v>
      </c>
    </row>
    <row r="1066" ht="12.75" customHeight="1">
      <c r="A1066" s="31" t="s">
        <v>3173</v>
      </c>
      <c r="B1066" s="31" t="s">
        <v>3174</v>
      </c>
      <c r="C1066" s="31">
        <v>9.0</v>
      </c>
    </row>
    <row r="1067" ht="12.75" customHeight="1">
      <c r="A1067" s="31" t="s">
        <v>3177</v>
      </c>
      <c r="B1067" s="31" t="s">
        <v>3178</v>
      </c>
      <c r="C1067" s="31">
        <v>9.0</v>
      </c>
    </row>
    <row r="1068" ht="12.75" customHeight="1">
      <c r="A1068" s="31" t="s">
        <v>3180</v>
      </c>
      <c r="B1068" s="31" t="s">
        <v>3181</v>
      </c>
      <c r="C1068" s="31">
        <v>9.0</v>
      </c>
    </row>
    <row r="1069" ht="12.75" customHeight="1">
      <c r="A1069" s="31" t="s">
        <v>3183</v>
      </c>
      <c r="B1069" s="31" t="s">
        <v>3184</v>
      </c>
      <c r="C1069" s="31">
        <v>6.0</v>
      </c>
    </row>
    <row r="1070" ht="12.75" customHeight="1">
      <c r="A1070" s="31" t="s">
        <v>3186</v>
      </c>
      <c r="B1070" s="31" t="s">
        <v>3187</v>
      </c>
      <c r="C1070" s="31">
        <v>3.0</v>
      </c>
    </row>
    <row r="1071" ht="12.75" customHeight="1">
      <c r="A1071" s="31" t="s">
        <v>3189</v>
      </c>
      <c r="B1071" s="31" t="s">
        <v>3190</v>
      </c>
      <c r="C1071" s="31">
        <v>3.0</v>
      </c>
    </row>
    <row r="1072" ht="12.75" customHeight="1">
      <c r="A1072" s="31" t="s">
        <v>3192</v>
      </c>
      <c r="B1072" s="31" t="s">
        <v>577</v>
      </c>
      <c r="C1072" s="31">
        <v>6.0</v>
      </c>
    </row>
    <row r="1073" ht="12.75" customHeight="1">
      <c r="A1073" s="31" t="s">
        <v>3193</v>
      </c>
      <c r="B1073" s="31" t="s">
        <v>3194</v>
      </c>
      <c r="C1073" s="31">
        <v>6.0</v>
      </c>
    </row>
    <row r="1074" ht="12.75" customHeight="1">
      <c r="A1074" s="31" t="s">
        <v>3196</v>
      </c>
      <c r="B1074" s="31" t="s">
        <v>3197</v>
      </c>
      <c r="C1074" s="31">
        <v>6.0</v>
      </c>
    </row>
    <row r="1075" ht="12.75" customHeight="1">
      <c r="A1075" s="31" t="s">
        <v>3199</v>
      </c>
      <c r="B1075" s="31" t="s">
        <v>3200</v>
      </c>
      <c r="C1075" s="31">
        <v>6.0</v>
      </c>
    </row>
    <row r="1076" ht="12.75" customHeight="1">
      <c r="A1076" s="31" t="s">
        <v>3202</v>
      </c>
      <c r="B1076" s="31" t="s">
        <v>3203</v>
      </c>
      <c r="C1076" s="31">
        <v>3.0</v>
      </c>
    </row>
    <row r="1077" ht="12.75" customHeight="1">
      <c r="A1077" s="31" t="s">
        <v>3205</v>
      </c>
      <c r="B1077" s="31" t="s">
        <v>1305</v>
      </c>
      <c r="C1077" s="31">
        <v>9.0</v>
      </c>
    </row>
    <row r="1078" ht="12.75" customHeight="1">
      <c r="A1078" s="31" t="s">
        <v>3206</v>
      </c>
      <c r="B1078" s="31" t="s">
        <v>3207</v>
      </c>
      <c r="C1078" s="31">
        <v>9.0</v>
      </c>
    </row>
    <row r="1079" ht="12.75" customHeight="1">
      <c r="A1079" s="31" t="s">
        <v>3209</v>
      </c>
      <c r="B1079" s="31" t="s">
        <v>3210</v>
      </c>
      <c r="C1079" s="31">
        <v>6.0</v>
      </c>
    </row>
    <row r="1080" ht="12.75" customHeight="1">
      <c r="A1080" s="31" t="s">
        <v>3212</v>
      </c>
      <c r="B1080" s="31" t="s">
        <v>3213</v>
      </c>
      <c r="C1080" s="31">
        <v>2.0</v>
      </c>
    </row>
    <row r="1081" ht="12.75" customHeight="1">
      <c r="A1081" s="31" t="s">
        <v>3215</v>
      </c>
      <c r="B1081" s="31" t="s">
        <v>3216</v>
      </c>
      <c r="C1081" s="31">
        <v>6.0</v>
      </c>
    </row>
    <row r="1082" ht="12.75" customHeight="1">
      <c r="A1082" s="31" t="s">
        <v>3218</v>
      </c>
      <c r="B1082" s="31" t="s">
        <v>3172</v>
      </c>
      <c r="C1082" s="31">
        <v>6.0</v>
      </c>
    </row>
    <row r="1083" ht="12.75" customHeight="1">
      <c r="A1083" s="31" t="s">
        <v>3219</v>
      </c>
      <c r="B1083" s="31" t="s">
        <v>2298</v>
      </c>
      <c r="C1083" s="31">
        <v>3.0</v>
      </c>
    </row>
    <row r="1084" ht="12.75" customHeight="1">
      <c r="A1084" s="31" t="s">
        <v>3220</v>
      </c>
      <c r="B1084" s="31" t="s">
        <v>2815</v>
      </c>
      <c r="C1084" s="31">
        <v>9.0</v>
      </c>
    </row>
    <row r="1085" ht="12.75" customHeight="1">
      <c r="A1085" s="31" t="s">
        <v>3221</v>
      </c>
      <c r="B1085" s="31" t="s">
        <v>2253</v>
      </c>
      <c r="C1085" s="31">
        <v>3.0</v>
      </c>
    </row>
    <row r="1086" ht="12.75" customHeight="1">
      <c r="A1086" s="31" t="s">
        <v>3222</v>
      </c>
      <c r="B1086" s="31" t="s">
        <v>3223</v>
      </c>
      <c r="C1086" s="31">
        <v>6.0</v>
      </c>
    </row>
    <row r="1087" ht="12.75" customHeight="1">
      <c r="A1087" s="31" t="s">
        <v>3225</v>
      </c>
      <c r="B1087" s="31" t="s">
        <v>3226</v>
      </c>
      <c r="C1087" s="31">
        <v>3.0</v>
      </c>
    </row>
    <row r="1088" ht="12.75" customHeight="1">
      <c r="A1088" s="31" t="s">
        <v>3228</v>
      </c>
      <c r="B1088" s="31" t="s">
        <v>505</v>
      </c>
      <c r="C1088" s="31">
        <v>3.0</v>
      </c>
    </row>
    <row r="1089" ht="12.75" customHeight="1">
      <c r="A1089" s="31" t="s">
        <v>3229</v>
      </c>
      <c r="B1089" s="31" t="s">
        <v>3230</v>
      </c>
      <c r="C1089" s="31">
        <v>9.0</v>
      </c>
    </row>
    <row r="1090" ht="12.75" customHeight="1">
      <c r="A1090" s="31" t="s">
        <v>3232</v>
      </c>
      <c r="B1090" s="31" t="s">
        <v>3010</v>
      </c>
      <c r="C1090" s="31">
        <v>6.0</v>
      </c>
    </row>
    <row r="1091" ht="12.75" customHeight="1">
      <c r="A1091" s="31" t="s">
        <v>3233</v>
      </c>
      <c r="B1091" s="31" t="s">
        <v>3234</v>
      </c>
      <c r="C1091" s="31">
        <v>3.0</v>
      </c>
    </row>
    <row r="1092" ht="12.75" customHeight="1">
      <c r="A1092" s="31" t="s">
        <v>3236</v>
      </c>
      <c r="B1092" s="31" t="s">
        <v>3237</v>
      </c>
      <c r="C1092" s="31">
        <v>3.0</v>
      </c>
    </row>
    <row r="1093" ht="12.75" customHeight="1">
      <c r="A1093" s="31" t="s">
        <v>3239</v>
      </c>
      <c r="B1093" s="31" t="s">
        <v>3240</v>
      </c>
      <c r="C1093" s="31">
        <v>3.0</v>
      </c>
    </row>
    <row r="1094" ht="12.75" customHeight="1">
      <c r="A1094" s="31" t="s">
        <v>3242</v>
      </c>
      <c r="B1094" s="31" t="s">
        <v>3243</v>
      </c>
      <c r="C1094" s="31">
        <v>3.0</v>
      </c>
    </row>
    <row r="1095" ht="12.75" customHeight="1">
      <c r="A1095" s="31" t="s">
        <v>3245</v>
      </c>
      <c r="B1095" s="31" t="s">
        <v>3246</v>
      </c>
      <c r="C1095" s="31">
        <v>6.0</v>
      </c>
    </row>
    <row r="1096" ht="12.75" customHeight="1">
      <c r="A1096" s="31" t="s">
        <v>3248</v>
      </c>
      <c r="B1096" s="31" t="s">
        <v>3249</v>
      </c>
      <c r="C1096" s="31">
        <v>3.0</v>
      </c>
    </row>
    <row r="1097" ht="12.75" customHeight="1">
      <c r="A1097" s="31" t="s">
        <v>3251</v>
      </c>
      <c r="B1097" s="31" t="s">
        <v>2087</v>
      </c>
      <c r="C1097" s="31">
        <v>6.0</v>
      </c>
    </row>
    <row r="1098" ht="12.75" customHeight="1">
      <c r="A1098" s="31" t="s">
        <v>3252</v>
      </c>
      <c r="B1098" s="31" t="s">
        <v>3253</v>
      </c>
      <c r="C1098" s="31">
        <v>6.0</v>
      </c>
    </row>
    <row r="1099" ht="12.75" customHeight="1">
      <c r="A1099" s="31" t="s">
        <v>3257</v>
      </c>
      <c r="B1099" s="31" t="s">
        <v>3258</v>
      </c>
      <c r="C1099" s="31">
        <v>2.0</v>
      </c>
    </row>
    <row r="1100" ht="12.75" customHeight="1">
      <c r="A1100" s="31" t="s">
        <v>3261</v>
      </c>
      <c r="B1100" s="31" t="s">
        <v>469</v>
      </c>
      <c r="C1100" s="31">
        <v>2.0</v>
      </c>
    </row>
    <row r="1101" ht="12.75" customHeight="1">
      <c r="A1101" s="31" t="s">
        <v>3262</v>
      </c>
      <c r="B1101" s="31" t="s">
        <v>3263</v>
      </c>
      <c r="C1101" s="31">
        <v>2.0</v>
      </c>
    </row>
    <row r="1102" ht="12.75" customHeight="1">
      <c r="A1102" s="31" t="s">
        <v>3265</v>
      </c>
      <c r="B1102" s="31" t="s">
        <v>601</v>
      </c>
      <c r="C1102" s="31">
        <v>3.0</v>
      </c>
    </row>
    <row r="1103" ht="12.75" customHeight="1">
      <c r="A1103" s="31" t="s">
        <v>3266</v>
      </c>
      <c r="B1103" s="31" t="s">
        <v>3267</v>
      </c>
      <c r="C1103" s="31">
        <v>3.0</v>
      </c>
    </row>
    <row r="1104" ht="12.75" customHeight="1">
      <c r="A1104" s="31" t="s">
        <v>3269</v>
      </c>
      <c r="B1104" s="31" t="s">
        <v>613</v>
      </c>
      <c r="C1104" s="31">
        <v>2.0</v>
      </c>
    </row>
    <row r="1105" ht="12.75" customHeight="1">
      <c r="A1105" s="31" t="s">
        <v>3270</v>
      </c>
      <c r="B1105" s="31" t="s">
        <v>821</v>
      </c>
      <c r="C1105" s="31">
        <v>2.0</v>
      </c>
    </row>
    <row r="1106" ht="12.75" customHeight="1">
      <c r="A1106" s="31" t="s">
        <v>3271</v>
      </c>
      <c r="B1106" s="31" t="s">
        <v>2459</v>
      </c>
      <c r="C1106" s="31">
        <v>2.0</v>
      </c>
    </row>
    <row r="1107" ht="12.75" customHeight="1">
      <c r="A1107" s="31" t="s">
        <v>3272</v>
      </c>
      <c r="B1107" s="31" t="s">
        <v>3273</v>
      </c>
      <c r="C1107" s="31">
        <v>4.0</v>
      </c>
    </row>
    <row r="1108" ht="12.75" customHeight="1">
      <c r="A1108" s="31" t="s">
        <v>3275</v>
      </c>
      <c r="B1108" s="31" t="s">
        <v>1055</v>
      </c>
      <c r="C1108" s="31">
        <v>2.0</v>
      </c>
    </row>
    <row r="1109" ht="12.75" customHeight="1">
      <c r="A1109" s="31" t="s">
        <v>3276</v>
      </c>
      <c r="B1109" s="31" t="s">
        <v>3277</v>
      </c>
      <c r="C1109" s="31">
        <v>2.0</v>
      </c>
    </row>
    <row r="1110" ht="12.75" customHeight="1">
      <c r="A1110" s="31" t="s">
        <v>3279</v>
      </c>
      <c r="B1110" s="31" t="s">
        <v>3280</v>
      </c>
      <c r="C1110" s="31">
        <v>2.0</v>
      </c>
    </row>
    <row r="1111" ht="12.75" customHeight="1">
      <c r="A1111" s="31" t="s">
        <v>3282</v>
      </c>
      <c r="B1111" s="31" t="s">
        <v>320</v>
      </c>
      <c r="C1111" s="31">
        <v>4.0</v>
      </c>
    </row>
    <row r="1112" ht="12.75" customHeight="1">
      <c r="A1112" s="31" t="s">
        <v>3283</v>
      </c>
      <c r="B1112" s="31" t="s">
        <v>3284</v>
      </c>
      <c r="C1112" s="31">
        <v>2.0</v>
      </c>
    </row>
    <row r="1113" ht="12.75" customHeight="1">
      <c r="A1113" s="31" t="s">
        <v>3286</v>
      </c>
      <c r="B1113" s="31" t="s">
        <v>2815</v>
      </c>
      <c r="C1113" s="31">
        <v>2.0</v>
      </c>
    </row>
    <row r="1114" ht="12.75" customHeight="1">
      <c r="A1114" s="31" t="s">
        <v>3287</v>
      </c>
      <c r="B1114" s="31" t="s">
        <v>3256</v>
      </c>
      <c r="C1114" s="31">
        <v>2.0</v>
      </c>
    </row>
    <row r="1115" ht="12.75" customHeight="1">
      <c r="A1115" s="31" t="s">
        <v>3288</v>
      </c>
      <c r="B1115" s="31" t="s">
        <v>3289</v>
      </c>
      <c r="C1115" s="31">
        <v>2.0</v>
      </c>
    </row>
    <row r="1116" ht="12.75" customHeight="1">
      <c r="A1116" s="31" t="s">
        <v>3291</v>
      </c>
      <c r="B1116" s="31" t="s">
        <v>3292</v>
      </c>
      <c r="C1116" s="31">
        <v>2.0</v>
      </c>
    </row>
    <row r="1117" ht="12.75" customHeight="1">
      <c r="A1117" s="31" t="s">
        <v>3294</v>
      </c>
      <c r="B1117" s="31" t="s">
        <v>3295</v>
      </c>
      <c r="C1117" s="31">
        <v>7.0</v>
      </c>
    </row>
    <row r="1118" ht="12.75" customHeight="1">
      <c r="A1118" s="31" t="s">
        <v>3297</v>
      </c>
      <c r="B1118" s="31" t="s">
        <v>3298</v>
      </c>
      <c r="C1118" s="31">
        <v>3.0</v>
      </c>
    </row>
    <row r="1119" ht="12.75" customHeight="1">
      <c r="A1119" s="31" t="s">
        <v>3300</v>
      </c>
      <c r="B1119" s="31" t="s">
        <v>3301</v>
      </c>
      <c r="C1119" s="31">
        <v>2.0</v>
      </c>
    </row>
    <row r="1120" ht="12.75" customHeight="1">
      <c r="A1120" s="31" t="s">
        <v>3305</v>
      </c>
      <c r="B1120" s="31" t="s">
        <v>3306</v>
      </c>
      <c r="C1120" s="31">
        <v>3.0</v>
      </c>
    </row>
    <row r="1121" ht="12.75" customHeight="1">
      <c r="A1121" s="31" t="s">
        <v>3309</v>
      </c>
      <c r="B1121" s="31" t="s">
        <v>3310</v>
      </c>
      <c r="C1121" s="31">
        <v>2.0</v>
      </c>
    </row>
    <row r="1122" ht="12.75" customHeight="1">
      <c r="A1122" s="31" t="s">
        <v>3312</v>
      </c>
      <c r="B1122" s="31" t="s">
        <v>3313</v>
      </c>
      <c r="C1122" s="31">
        <v>3.0</v>
      </c>
    </row>
    <row r="1123" ht="12.75" customHeight="1">
      <c r="A1123" s="31" t="s">
        <v>3315</v>
      </c>
      <c r="B1123" s="31" t="s">
        <v>1028</v>
      </c>
      <c r="C1123" s="31">
        <v>9.0</v>
      </c>
    </row>
    <row r="1124" ht="12.75" customHeight="1">
      <c r="A1124" s="31" t="s">
        <v>3316</v>
      </c>
      <c r="B1124" s="31" t="s">
        <v>3317</v>
      </c>
      <c r="C1124" s="31">
        <v>3.0</v>
      </c>
    </row>
    <row r="1125" ht="12.75" customHeight="1">
      <c r="A1125" s="31" t="s">
        <v>3319</v>
      </c>
      <c r="B1125" s="31" t="s">
        <v>3320</v>
      </c>
      <c r="C1125" s="31">
        <v>8.0</v>
      </c>
    </row>
    <row r="1126" ht="12.75" customHeight="1">
      <c r="A1126" s="31" t="s">
        <v>3322</v>
      </c>
      <c r="B1126" s="31" t="s">
        <v>3323</v>
      </c>
      <c r="C1126" s="31">
        <v>1.0</v>
      </c>
    </row>
    <row r="1127" ht="12.75" customHeight="1">
      <c r="A1127" s="31" t="s">
        <v>3325</v>
      </c>
      <c r="B1127" s="31" t="s">
        <v>3326</v>
      </c>
      <c r="C1127" s="31">
        <v>2.0</v>
      </c>
    </row>
    <row r="1128" ht="12.75" customHeight="1">
      <c r="A1128" s="31" t="s">
        <v>3328</v>
      </c>
      <c r="B1128" s="31" t="s">
        <v>3329</v>
      </c>
      <c r="C1128" s="31">
        <v>1.0</v>
      </c>
    </row>
    <row r="1129" ht="12.75" customHeight="1">
      <c r="A1129" s="31" t="s">
        <v>3331</v>
      </c>
      <c r="B1129" s="31" t="s">
        <v>3332</v>
      </c>
      <c r="C1129" s="31">
        <v>3.0</v>
      </c>
    </row>
    <row r="1130" ht="12.75" customHeight="1">
      <c r="A1130" s="31" t="s">
        <v>3334</v>
      </c>
      <c r="B1130" s="31" t="s">
        <v>3335</v>
      </c>
      <c r="C1130" s="31">
        <v>3.0</v>
      </c>
    </row>
    <row r="1131" ht="12.75" customHeight="1">
      <c r="A1131" s="31" t="s">
        <v>3337</v>
      </c>
      <c r="B1131" s="31" t="s">
        <v>3338</v>
      </c>
      <c r="C1131" s="31">
        <v>2.0</v>
      </c>
    </row>
    <row r="1132" ht="12.75" customHeight="1">
      <c r="A1132" s="31" t="s">
        <v>3340</v>
      </c>
      <c r="B1132" s="31" t="s">
        <v>870</v>
      </c>
      <c r="C1132" s="31">
        <v>6.0</v>
      </c>
    </row>
    <row r="1133" ht="12.75" customHeight="1">
      <c r="A1133" s="31" t="s">
        <v>3341</v>
      </c>
      <c r="B1133" s="31" t="s">
        <v>1320</v>
      </c>
      <c r="C1133" s="31">
        <v>3.0</v>
      </c>
    </row>
    <row r="1134" ht="12.75" customHeight="1">
      <c r="A1134" s="31" t="s">
        <v>3342</v>
      </c>
      <c r="B1134" s="31" t="s">
        <v>3343</v>
      </c>
      <c r="C1134" s="31">
        <v>3.0</v>
      </c>
    </row>
    <row r="1135" ht="12.75" customHeight="1">
      <c r="A1135" s="31" t="s">
        <v>3345</v>
      </c>
      <c r="B1135" s="31" t="s">
        <v>3304</v>
      </c>
      <c r="C1135" s="31">
        <v>3.0</v>
      </c>
    </row>
    <row r="1136" ht="12.75" customHeight="1">
      <c r="A1136" s="31" t="s">
        <v>3346</v>
      </c>
      <c r="B1136" s="31" t="s">
        <v>3347</v>
      </c>
      <c r="C1136" s="31">
        <v>3.0</v>
      </c>
    </row>
    <row r="1137" ht="12.75" customHeight="1">
      <c r="A1137" s="31" t="s">
        <v>3349</v>
      </c>
      <c r="B1137" s="31" t="s">
        <v>3350</v>
      </c>
      <c r="C1137" s="31">
        <v>9.0</v>
      </c>
    </row>
    <row r="1138" ht="12.75" customHeight="1">
      <c r="A1138" s="31" t="s">
        <v>3352</v>
      </c>
      <c r="B1138" s="31" t="s">
        <v>3353</v>
      </c>
      <c r="C1138" s="31">
        <v>3.0</v>
      </c>
    </row>
    <row r="1139" ht="12.75" customHeight="1">
      <c r="A1139" s="31" t="s">
        <v>3355</v>
      </c>
      <c r="B1139" s="31" t="s">
        <v>3356</v>
      </c>
      <c r="C1139" s="31">
        <v>9.0</v>
      </c>
    </row>
    <row r="1140" ht="12.75" customHeight="1">
      <c r="A1140" s="31" t="s">
        <v>3358</v>
      </c>
      <c r="B1140" s="31" t="s">
        <v>3359</v>
      </c>
      <c r="C1140" s="31">
        <v>2.0</v>
      </c>
    </row>
    <row r="1141" ht="12.75" customHeight="1">
      <c r="A1141" s="31" t="s">
        <v>3361</v>
      </c>
      <c r="B1141" s="31" t="s">
        <v>3362</v>
      </c>
      <c r="C1141" s="31">
        <v>3.0</v>
      </c>
    </row>
    <row r="1142" ht="12.75" customHeight="1">
      <c r="A1142" s="31" t="s">
        <v>3364</v>
      </c>
      <c r="B1142" s="31" t="s">
        <v>3365</v>
      </c>
      <c r="C1142" s="31">
        <v>3.0</v>
      </c>
    </row>
    <row r="1143" ht="12.75" customHeight="1">
      <c r="A1143" s="31" t="s">
        <v>3367</v>
      </c>
      <c r="B1143" s="31" t="s">
        <v>3368</v>
      </c>
      <c r="C1143" s="31">
        <v>7.0</v>
      </c>
    </row>
    <row r="1144" ht="12.75" customHeight="1">
      <c r="A1144" s="31" t="s">
        <v>3370</v>
      </c>
      <c r="B1144" s="31" t="s">
        <v>3371</v>
      </c>
      <c r="C1144" s="31">
        <v>3.0</v>
      </c>
    </row>
    <row r="1145" ht="12.75" customHeight="1">
      <c r="A1145" s="31" t="s">
        <v>3375</v>
      </c>
      <c r="B1145" s="31" t="s">
        <v>3376</v>
      </c>
      <c r="C1145" s="31">
        <v>3.0</v>
      </c>
    </row>
    <row r="1146" ht="12.75" customHeight="1">
      <c r="A1146" s="31" t="s">
        <v>3379</v>
      </c>
      <c r="B1146" s="31" t="s">
        <v>3380</v>
      </c>
      <c r="C1146" s="31">
        <v>3.0</v>
      </c>
    </row>
    <row r="1147" ht="12.75" customHeight="1">
      <c r="A1147" s="31" t="s">
        <v>3382</v>
      </c>
      <c r="B1147" s="31" t="s">
        <v>802</v>
      </c>
      <c r="C1147" s="31">
        <v>3.0</v>
      </c>
    </row>
    <row r="1148" ht="12.75" customHeight="1">
      <c r="A1148" s="31" t="s">
        <v>3383</v>
      </c>
      <c r="B1148" s="31" t="s">
        <v>559</v>
      </c>
      <c r="C1148" s="31">
        <v>3.0</v>
      </c>
    </row>
    <row r="1149" ht="12.75" customHeight="1">
      <c r="A1149" s="31" t="s">
        <v>3384</v>
      </c>
      <c r="B1149" s="31" t="s">
        <v>1141</v>
      </c>
      <c r="C1149" s="31">
        <v>4.0</v>
      </c>
    </row>
    <row r="1150" ht="12.75" customHeight="1">
      <c r="A1150" s="31" t="s">
        <v>3385</v>
      </c>
      <c r="B1150" s="31" t="s">
        <v>3386</v>
      </c>
      <c r="C1150" s="31">
        <v>9.0</v>
      </c>
    </row>
    <row r="1151" ht="12.75" customHeight="1">
      <c r="A1151" s="31" t="s">
        <v>3388</v>
      </c>
      <c r="B1151" s="31" t="s">
        <v>3389</v>
      </c>
      <c r="C1151" s="31">
        <v>3.0</v>
      </c>
    </row>
    <row r="1152" ht="12.75" customHeight="1">
      <c r="A1152" s="31" t="s">
        <v>3391</v>
      </c>
      <c r="B1152" s="31" t="s">
        <v>3392</v>
      </c>
      <c r="C1152" s="31">
        <v>3.0</v>
      </c>
    </row>
    <row r="1153" ht="12.75" customHeight="1">
      <c r="A1153" s="31" t="s">
        <v>3394</v>
      </c>
      <c r="B1153" s="31" t="s">
        <v>3395</v>
      </c>
      <c r="C1153" s="31">
        <v>2.0</v>
      </c>
    </row>
    <row r="1154" ht="12.75" customHeight="1">
      <c r="A1154" s="31" t="s">
        <v>3397</v>
      </c>
      <c r="B1154" s="31" t="s">
        <v>3398</v>
      </c>
      <c r="C1154" s="31">
        <v>6.0</v>
      </c>
    </row>
    <row r="1155" ht="12.75" customHeight="1">
      <c r="A1155" s="31" t="s">
        <v>3400</v>
      </c>
      <c r="B1155" s="31" t="s">
        <v>3401</v>
      </c>
      <c r="C1155" s="31">
        <v>3.0</v>
      </c>
    </row>
    <row r="1156" ht="12.75" customHeight="1">
      <c r="A1156" s="31" t="s">
        <v>3403</v>
      </c>
      <c r="B1156" s="31" t="s">
        <v>3404</v>
      </c>
      <c r="C1156" s="31">
        <v>3.0</v>
      </c>
    </row>
    <row r="1157" ht="12.75" customHeight="1">
      <c r="A1157" s="31" t="s">
        <v>3406</v>
      </c>
      <c r="B1157" s="31" t="s">
        <v>3407</v>
      </c>
      <c r="C1157" s="31">
        <v>3.0</v>
      </c>
    </row>
    <row r="1158" ht="12.75" customHeight="1">
      <c r="A1158" s="31" t="s">
        <v>3409</v>
      </c>
      <c r="B1158" s="31" t="s">
        <v>3410</v>
      </c>
      <c r="C1158" s="31">
        <v>3.0</v>
      </c>
    </row>
    <row r="1159" ht="12.75" customHeight="1">
      <c r="A1159" s="31" t="s">
        <v>3412</v>
      </c>
      <c r="B1159" s="31" t="s">
        <v>3413</v>
      </c>
      <c r="C1159" s="31">
        <v>3.0</v>
      </c>
    </row>
    <row r="1160" ht="12.75" customHeight="1">
      <c r="A1160" s="31" t="s">
        <v>3415</v>
      </c>
      <c r="B1160" s="31" t="s">
        <v>3416</v>
      </c>
      <c r="C1160" s="31">
        <v>3.0</v>
      </c>
    </row>
    <row r="1161" ht="12.75" customHeight="1">
      <c r="A1161" s="31" t="s">
        <v>3418</v>
      </c>
      <c r="B1161" s="31" t="s">
        <v>1153</v>
      </c>
      <c r="C1161" s="31">
        <v>3.0</v>
      </c>
    </row>
    <row r="1162" ht="12.75" customHeight="1">
      <c r="A1162" s="31" t="s">
        <v>3419</v>
      </c>
      <c r="B1162" s="31" t="s">
        <v>3420</v>
      </c>
      <c r="C1162" s="31">
        <v>5.0</v>
      </c>
    </row>
    <row r="1163" ht="12.75" customHeight="1">
      <c r="A1163" s="31" t="s">
        <v>3422</v>
      </c>
      <c r="B1163" s="31" t="s">
        <v>3423</v>
      </c>
      <c r="C1163" s="31">
        <v>3.0</v>
      </c>
    </row>
    <row r="1164" ht="12.75" customHeight="1">
      <c r="A1164" s="31" t="s">
        <v>3425</v>
      </c>
      <c r="B1164" s="31" t="s">
        <v>3426</v>
      </c>
      <c r="C1164" s="31">
        <v>3.0</v>
      </c>
    </row>
    <row r="1165" ht="12.75" customHeight="1">
      <c r="A1165" s="31" t="s">
        <v>3428</v>
      </c>
      <c r="B1165" s="31" t="s">
        <v>3429</v>
      </c>
      <c r="C1165" s="31">
        <v>4.0</v>
      </c>
    </row>
    <row r="1166" ht="12.75" customHeight="1">
      <c r="A1166" s="31" t="s">
        <v>3431</v>
      </c>
      <c r="B1166" s="31" t="s">
        <v>631</v>
      </c>
      <c r="C1166" s="31">
        <v>3.0</v>
      </c>
    </row>
    <row r="1167" ht="12.75" customHeight="1">
      <c r="A1167" s="31" t="s">
        <v>3432</v>
      </c>
      <c r="B1167" s="31" t="s">
        <v>2346</v>
      </c>
      <c r="C1167" s="31">
        <v>3.0</v>
      </c>
    </row>
    <row r="1168" ht="12.75" customHeight="1">
      <c r="A1168" s="31" t="s">
        <v>3433</v>
      </c>
      <c r="B1168" s="31" t="s">
        <v>3434</v>
      </c>
      <c r="C1168" s="31">
        <v>3.0</v>
      </c>
    </row>
    <row r="1169" ht="12.75" customHeight="1">
      <c r="A1169" s="31" t="s">
        <v>3436</v>
      </c>
      <c r="B1169" s="31" t="s">
        <v>3437</v>
      </c>
      <c r="C1169" s="31">
        <v>3.0</v>
      </c>
    </row>
    <row r="1170" ht="12.75" customHeight="1">
      <c r="A1170" s="31" t="s">
        <v>3439</v>
      </c>
      <c r="B1170" s="31" t="s">
        <v>1110</v>
      </c>
      <c r="C1170" s="31">
        <v>3.0</v>
      </c>
    </row>
    <row r="1171" ht="12.75" customHeight="1">
      <c r="A1171" s="31" t="s">
        <v>3440</v>
      </c>
      <c r="B1171" s="31" t="s">
        <v>3441</v>
      </c>
      <c r="C1171" s="31">
        <v>3.0</v>
      </c>
    </row>
    <row r="1172" ht="12.75" customHeight="1">
      <c r="A1172" s="31" t="s">
        <v>3443</v>
      </c>
      <c r="B1172" s="31" t="s">
        <v>3444</v>
      </c>
      <c r="C1172" s="31">
        <v>5.0</v>
      </c>
    </row>
    <row r="1173" ht="12.75" customHeight="1">
      <c r="A1173" s="31" t="s">
        <v>3446</v>
      </c>
      <c r="B1173" s="31" t="s">
        <v>3447</v>
      </c>
      <c r="C1173" s="31">
        <v>3.0</v>
      </c>
    </row>
    <row r="1174" ht="12.75" customHeight="1">
      <c r="A1174" s="31" t="s">
        <v>3449</v>
      </c>
      <c r="B1174" s="31" t="s">
        <v>3450</v>
      </c>
      <c r="C1174" s="31">
        <v>2.0</v>
      </c>
    </row>
    <row r="1175" ht="12.75" customHeight="1">
      <c r="A1175" s="31" t="s">
        <v>3452</v>
      </c>
      <c r="B1175" s="31" t="s">
        <v>3453</v>
      </c>
      <c r="C1175" s="31">
        <v>3.0</v>
      </c>
    </row>
    <row r="1176" ht="12.75" customHeight="1">
      <c r="A1176" s="31" t="s">
        <v>3454</v>
      </c>
      <c r="B1176" s="31" t="s">
        <v>3455</v>
      </c>
      <c r="C1176" s="31">
        <v>3.0</v>
      </c>
    </row>
    <row r="1177" ht="12.75" customHeight="1">
      <c r="A1177" s="31" t="s">
        <v>3457</v>
      </c>
      <c r="B1177" s="31" t="s">
        <v>3458</v>
      </c>
      <c r="C1177" s="31">
        <v>2.0</v>
      </c>
    </row>
    <row r="1178" ht="12.75" customHeight="1">
      <c r="A1178" s="31" t="s">
        <v>3460</v>
      </c>
      <c r="B1178" s="31" t="s">
        <v>3461</v>
      </c>
      <c r="C1178" s="31">
        <v>4.0</v>
      </c>
    </row>
    <row r="1179" ht="12.75" customHeight="1">
      <c r="A1179" s="31" t="s">
        <v>3463</v>
      </c>
      <c r="B1179" s="31" t="s">
        <v>3374</v>
      </c>
      <c r="C1179" s="31">
        <v>7.0</v>
      </c>
    </row>
    <row r="1180" ht="12.75" customHeight="1">
      <c r="A1180" s="31" t="s">
        <v>3464</v>
      </c>
      <c r="B1180" s="31" t="s">
        <v>3465</v>
      </c>
      <c r="C1180" s="31">
        <v>3.0</v>
      </c>
    </row>
    <row r="1181" ht="12.75" customHeight="1">
      <c r="A1181" s="31" t="s">
        <v>3467</v>
      </c>
      <c r="B1181" s="31" t="s">
        <v>3468</v>
      </c>
      <c r="C1181" s="31">
        <v>3.0</v>
      </c>
    </row>
    <row r="1182" ht="12.75" customHeight="1">
      <c r="A1182" s="31" t="s">
        <v>3470</v>
      </c>
      <c r="B1182" s="31" t="s">
        <v>511</v>
      </c>
      <c r="C1182" s="31">
        <v>3.0</v>
      </c>
    </row>
    <row r="1183" ht="12.75" customHeight="1">
      <c r="A1183" s="31" t="s">
        <v>3471</v>
      </c>
      <c r="B1183" s="31" t="s">
        <v>1539</v>
      </c>
      <c r="C1183" s="31">
        <v>3.0</v>
      </c>
    </row>
    <row r="1184" ht="12.75" customHeight="1">
      <c r="A1184" s="31" t="s">
        <v>3472</v>
      </c>
      <c r="B1184" s="31" t="s">
        <v>3010</v>
      </c>
      <c r="C1184" s="31">
        <v>2.0</v>
      </c>
    </row>
    <row r="1185" ht="12.75" customHeight="1">
      <c r="A1185" s="31" t="s">
        <v>3473</v>
      </c>
      <c r="B1185" s="31" t="s">
        <v>3474</v>
      </c>
      <c r="C1185" s="31">
        <v>5.0</v>
      </c>
    </row>
    <row r="1186" ht="12.75" customHeight="1">
      <c r="A1186" s="31" t="s">
        <v>3476</v>
      </c>
      <c r="B1186" s="31" t="s">
        <v>3477</v>
      </c>
      <c r="C1186" s="31">
        <v>3.0</v>
      </c>
    </row>
    <row r="1187" ht="12.75" customHeight="1">
      <c r="A1187" s="31" t="s">
        <v>3479</v>
      </c>
      <c r="B1187" s="31" t="s">
        <v>3480</v>
      </c>
      <c r="C1187" s="31">
        <v>3.0</v>
      </c>
    </row>
    <row r="1188" ht="12.75" customHeight="1">
      <c r="A1188" s="31" t="s">
        <v>3482</v>
      </c>
      <c r="B1188" s="31" t="s">
        <v>3483</v>
      </c>
      <c r="C1188" s="31">
        <v>9.0</v>
      </c>
    </row>
    <row r="1189" ht="12.75" customHeight="1">
      <c r="A1189" s="31" t="s">
        <v>3485</v>
      </c>
      <c r="B1189" s="31" t="s">
        <v>3486</v>
      </c>
      <c r="C1189" s="31">
        <v>3.0</v>
      </c>
    </row>
    <row r="1190" ht="12.75" customHeight="1">
      <c r="A1190" s="31" t="s">
        <v>3488</v>
      </c>
      <c r="B1190" s="31" t="s">
        <v>3489</v>
      </c>
      <c r="C1190" s="31">
        <v>3.0</v>
      </c>
    </row>
    <row r="1191" ht="12.75" customHeight="1">
      <c r="A1191" s="31" t="s">
        <v>3491</v>
      </c>
      <c r="B1191" s="31" t="s">
        <v>3492</v>
      </c>
      <c r="C1191" s="31">
        <v>3.0</v>
      </c>
    </row>
    <row r="1192" ht="12.75" customHeight="1">
      <c r="A1192" s="31" t="s">
        <v>3494</v>
      </c>
      <c r="B1192" s="31" t="s">
        <v>3495</v>
      </c>
      <c r="C1192" s="31">
        <v>2.0</v>
      </c>
    </row>
    <row r="1193" ht="12.75" customHeight="1">
      <c r="A1193" s="31" t="s">
        <v>3497</v>
      </c>
      <c r="B1193" s="31" t="s">
        <v>794</v>
      </c>
      <c r="C1193" s="31">
        <v>9.0</v>
      </c>
    </row>
    <row r="1194" ht="12.75" customHeight="1">
      <c r="A1194" s="31" t="s">
        <v>3498</v>
      </c>
      <c r="B1194" s="31" t="s">
        <v>3499</v>
      </c>
      <c r="C1194" s="31">
        <v>3.0</v>
      </c>
    </row>
    <row r="1195" ht="12.75" customHeight="1">
      <c r="A1195" s="31" t="s">
        <v>3501</v>
      </c>
      <c r="B1195" s="31" t="s">
        <v>3502</v>
      </c>
      <c r="C1195" s="31">
        <v>3.0</v>
      </c>
    </row>
    <row r="1196" ht="12.75" customHeight="1">
      <c r="A1196" s="31" t="s">
        <v>3506</v>
      </c>
      <c r="B1196" s="31" t="s">
        <v>3507</v>
      </c>
      <c r="C1196" s="31">
        <v>3.0</v>
      </c>
    </row>
    <row r="1197" ht="12.75" customHeight="1">
      <c r="A1197" s="31" t="s">
        <v>3510</v>
      </c>
      <c r="B1197" s="31" t="s">
        <v>3511</v>
      </c>
      <c r="C1197" s="31">
        <v>3.0</v>
      </c>
    </row>
    <row r="1198" ht="12.75" customHeight="1">
      <c r="A1198" s="31" t="s">
        <v>3513</v>
      </c>
      <c r="B1198" s="31" t="s">
        <v>3514</v>
      </c>
      <c r="C1198" s="31">
        <v>2.0</v>
      </c>
    </row>
    <row r="1199" ht="12.75" customHeight="1">
      <c r="A1199" s="31" t="s">
        <v>3516</v>
      </c>
      <c r="B1199" s="31" t="s">
        <v>3517</v>
      </c>
      <c r="C1199" s="31">
        <v>3.0</v>
      </c>
    </row>
    <row r="1200" ht="12.75" customHeight="1">
      <c r="A1200" s="31" t="s">
        <v>3519</v>
      </c>
      <c r="B1200" s="31" t="s">
        <v>3520</v>
      </c>
      <c r="C1200" s="31">
        <v>9.0</v>
      </c>
    </row>
    <row r="1201" ht="12.75" customHeight="1">
      <c r="A1201" s="31" t="s">
        <v>3522</v>
      </c>
      <c r="B1201" s="31" t="s">
        <v>3523</v>
      </c>
      <c r="C1201" s="31">
        <v>3.0</v>
      </c>
    </row>
    <row r="1202" ht="12.75" customHeight="1">
      <c r="A1202" s="31" t="s">
        <v>3525</v>
      </c>
      <c r="B1202" s="31" t="s">
        <v>1110</v>
      </c>
      <c r="C1202" s="31">
        <v>3.0</v>
      </c>
    </row>
    <row r="1203" ht="12.75" customHeight="1">
      <c r="A1203" s="31" t="s">
        <v>3526</v>
      </c>
      <c r="B1203" s="31" t="s">
        <v>3527</v>
      </c>
      <c r="C1203" s="31">
        <v>3.0</v>
      </c>
    </row>
    <row r="1204" ht="12.75" customHeight="1">
      <c r="A1204" s="31" t="s">
        <v>3529</v>
      </c>
      <c r="B1204" s="31" t="s">
        <v>3530</v>
      </c>
      <c r="C1204" s="31">
        <v>3.0</v>
      </c>
    </row>
    <row r="1205" ht="12.75" customHeight="1">
      <c r="A1205" s="31" t="s">
        <v>3532</v>
      </c>
      <c r="B1205" s="31" t="s">
        <v>341</v>
      </c>
      <c r="C1205" s="31">
        <v>3.0</v>
      </c>
    </row>
    <row r="1206" ht="12.75" customHeight="1">
      <c r="A1206" s="31" t="s">
        <v>3533</v>
      </c>
      <c r="B1206" s="31" t="s">
        <v>3534</v>
      </c>
      <c r="C1206" s="31">
        <v>2.0</v>
      </c>
    </row>
    <row r="1207" ht="12.75" customHeight="1">
      <c r="A1207" s="31" t="s">
        <v>3536</v>
      </c>
      <c r="B1207" s="31" t="s">
        <v>3537</v>
      </c>
      <c r="C1207" s="31">
        <v>7.0</v>
      </c>
    </row>
    <row r="1208" ht="12.75" customHeight="1">
      <c r="A1208" s="31" t="s">
        <v>3539</v>
      </c>
      <c r="B1208" s="31" t="s">
        <v>766</v>
      </c>
      <c r="C1208" s="31">
        <v>3.0</v>
      </c>
    </row>
    <row r="1209" ht="12.75" customHeight="1">
      <c r="A1209" s="31" t="s">
        <v>3540</v>
      </c>
      <c r="B1209" s="31" t="s">
        <v>3541</v>
      </c>
      <c r="C1209" s="31">
        <v>9.0</v>
      </c>
    </row>
    <row r="1210" ht="12.75" customHeight="1">
      <c r="A1210" s="31" t="s">
        <v>3543</v>
      </c>
      <c r="B1210" s="31" t="s">
        <v>3505</v>
      </c>
      <c r="C1210" s="31">
        <v>3.0</v>
      </c>
    </row>
    <row r="1211" ht="12.75" customHeight="1">
      <c r="A1211" s="31" t="s">
        <v>3544</v>
      </c>
      <c r="B1211" s="31" t="s">
        <v>3545</v>
      </c>
      <c r="C1211" s="31">
        <v>3.0</v>
      </c>
    </row>
    <row r="1212" ht="12.75" customHeight="1">
      <c r="A1212" s="31" t="s">
        <v>3549</v>
      </c>
      <c r="B1212" s="31" t="s">
        <v>3550</v>
      </c>
      <c r="C1212" s="31">
        <v>4.0</v>
      </c>
    </row>
    <row r="1213" ht="12.75" customHeight="1">
      <c r="A1213" s="31" t="s">
        <v>3552</v>
      </c>
      <c r="B1213" s="31" t="s">
        <v>3553</v>
      </c>
      <c r="C1213" s="31">
        <v>7.0</v>
      </c>
    </row>
    <row r="1214" ht="12.75" customHeight="1">
      <c r="A1214" s="31" t="s">
        <v>3555</v>
      </c>
      <c r="B1214" s="31" t="s">
        <v>3556</v>
      </c>
      <c r="C1214" s="31">
        <v>9.0</v>
      </c>
    </row>
    <row r="1215" ht="12.75" customHeight="1">
      <c r="A1215" s="31" t="s">
        <v>3558</v>
      </c>
      <c r="B1215" s="31" t="s">
        <v>3559</v>
      </c>
      <c r="C1215" s="31">
        <v>3.0</v>
      </c>
    </row>
    <row r="1216" ht="12.75" customHeight="1">
      <c r="A1216" s="31" t="s">
        <v>3561</v>
      </c>
      <c r="B1216" s="31" t="s">
        <v>3562</v>
      </c>
      <c r="C1216" s="31">
        <v>2.0</v>
      </c>
    </row>
    <row r="1217" ht="12.75" customHeight="1">
      <c r="A1217" s="31" t="s">
        <v>3564</v>
      </c>
      <c r="B1217" s="31" t="s">
        <v>3565</v>
      </c>
      <c r="C1217" s="31">
        <v>4.0</v>
      </c>
    </row>
    <row r="1218" ht="12.75" customHeight="1">
      <c r="A1218" s="31" t="s">
        <v>3567</v>
      </c>
      <c r="B1218" s="31" t="s">
        <v>3568</v>
      </c>
      <c r="C1218" s="31">
        <v>3.0</v>
      </c>
    </row>
    <row r="1219" ht="12.75" customHeight="1">
      <c r="A1219" s="31" t="s">
        <v>3570</v>
      </c>
      <c r="B1219" s="31" t="s">
        <v>3571</v>
      </c>
      <c r="C1219" s="31">
        <v>4.0</v>
      </c>
    </row>
    <row r="1220" ht="12.75" customHeight="1">
      <c r="A1220" s="31" t="s">
        <v>3573</v>
      </c>
      <c r="B1220" s="31" t="s">
        <v>3574</v>
      </c>
      <c r="C1220" s="31">
        <v>7.0</v>
      </c>
    </row>
    <row r="1221" ht="12.75" customHeight="1">
      <c r="A1221" s="31" t="s">
        <v>3576</v>
      </c>
      <c r="B1221" s="31" t="s">
        <v>3577</v>
      </c>
      <c r="C1221" s="31">
        <v>7.0</v>
      </c>
    </row>
    <row r="1222" ht="12.75" customHeight="1">
      <c r="A1222" s="31" t="s">
        <v>3579</v>
      </c>
      <c r="B1222" s="31" t="s">
        <v>3580</v>
      </c>
      <c r="C1222" s="31">
        <v>9.0</v>
      </c>
    </row>
    <row r="1223" ht="12.75" customHeight="1">
      <c r="A1223" s="31" t="s">
        <v>3582</v>
      </c>
      <c r="B1223" s="31" t="s">
        <v>3583</v>
      </c>
      <c r="C1223" s="31">
        <v>3.0</v>
      </c>
    </row>
    <row r="1224" ht="12.75" customHeight="1">
      <c r="A1224" s="31" t="s">
        <v>3585</v>
      </c>
      <c r="B1224" s="31" t="s">
        <v>3586</v>
      </c>
      <c r="C1224" s="31">
        <v>3.0</v>
      </c>
    </row>
    <row r="1225" ht="12.75" customHeight="1">
      <c r="A1225" s="31" t="s">
        <v>3588</v>
      </c>
      <c r="B1225" s="31" t="s">
        <v>3589</v>
      </c>
      <c r="C1225" s="31">
        <v>3.0</v>
      </c>
    </row>
    <row r="1226" ht="12.75" customHeight="1">
      <c r="A1226" s="31" t="s">
        <v>3591</v>
      </c>
      <c r="B1226" s="31" t="s">
        <v>3592</v>
      </c>
      <c r="C1226" s="31">
        <v>7.0</v>
      </c>
    </row>
    <row r="1227" ht="12.75" customHeight="1">
      <c r="A1227" s="31" t="s">
        <v>3594</v>
      </c>
      <c r="B1227" s="31" t="s">
        <v>3595</v>
      </c>
      <c r="C1227" s="31">
        <v>7.0</v>
      </c>
    </row>
    <row r="1228" ht="12.75" customHeight="1">
      <c r="A1228" s="31" t="s">
        <v>3597</v>
      </c>
      <c r="B1228" s="31" t="s">
        <v>3598</v>
      </c>
      <c r="C1228" s="31">
        <v>3.0</v>
      </c>
    </row>
    <row r="1229" ht="12.75" customHeight="1">
      <c r="A1229" s="31" t="s">
        <v>3600</v>
      </c>
      <c r="B1229" s="31" t="s">
        <v>3601</v>
      </c>
      <c r="C1229" s="31">
        <v>3.0</v>
      </c>
    </row>
    <row r="1230" ht="12.75" customHeight="1">
      <c r="A1230" s="31" t="s">
        <v>3603</v>
      </c>
      <c r="B1230" s="31" t="s">
        <v>3604</v>
      </c>
      <c r="C1230" s="31">
        <v>0.0</v>
      </c>
    </row>
    <row r="1231" ht="12.75" customHeight="1">
      <c r="A1231" s="31" t="s">
        <v>3606</v>
      </c>
      <c r="B1231" s="31" t="s">
        <v>3607</v>
      </c>
      <c r="C1231" s="31">
        <v>1.0</v>
      </c>
    </row>
    <row r="1232" ht="12.75" customHeight="1">
      <c r="A1232" s="31" t="s">
        <v>3609</v>
      </c>
      <c r="B1232" s="31" t="s">
        <v>3610</v>
      </c>
      <c r="C1232" s="31">
        <v>3.0</v>
      </c>
    </row>
    <row r="1233" ht="12.75" customHeight="1">
      <c r="A1233" s="31" t="s">
        <v>3612</v>
      </c>
      <c r="B1233" s="31" t="s">
        <v>3613</v>
      </c>
      <c r="C1233" s="31">
        <v>3.0</v>
      </c>
    </row>
    <row r="1234" ht="12.75" customHeight="1">
      <c r="A1234" s="31" t="s">
        <v>3615</v>
      </c>
      <c r="B1234" s="31" t="s">
        <v>3616</v>
      </c>
      <c r="C1234" s="31">
        <v>2.0</v>
      </c>
    </row>
    <row r="1235" ht="12.75" customHeight="1">
      <c r="A1235" s="31" t="s">
        <v>3618</v>
      </c>
      <c r="B1235" s="31" t="s">
        <v>870</v>
      </c>
      <c r="C1235" s="31">
        <v>2.0</v>
      </c>
    </row>
    <row r="1236" ht="12.75" customHeight="1">
      <c r="A1236" s="31" t="s">
        <v>3619</v>
      </c>
      <c r="B1236" s="31" t="s">
        <v>992</v>
      </c>
      <c r="C1236" s="31">
        <v>9.0</v>
      </c>
    </row>
    <row r="1237" ht="12.75" customHeight="1">
      <c r="A1237" s="31" t="s">
        <v>3620</v>
      </c>
      <c r="B1237" s="31" t="s">
        <v>3621</v>
      </c>
      <c r="C1237" s="31">
        <v>2.0</v>
      </c>
    </row>
    <row r="1238" ht="12.75" customHeight="1">
      <c r="A1238" s="31" t="s">
        <v>3623</v>
      </c>
      <c r="B1238" s="31" t="s">
        <v>3624</v>
      </c>
      <c r="C1238" s="31">
        <v>3.0</v>
      </c>
    </row>
    <row r="1239" ht="12.75" customHeight="1">
      <c r="A1239" s="31" t="s">
        <v>3626</v>
      </c>
      <c r="B1239" s="31" t="s">
        <v>3627</v>
      </c>
      <c r="C1239" s="31">
        <v>2.0</v>
      </c>
    </row>
    <row r="1240" ht="12.75" customHeight="1">
      <c r="A1240" s="31" t="s">
        <v>3629</v>
      </c>
      <c r="B1240" s="31" t="s">
        <v>3630</v>
      </c>
      <c r="C1240" s="31">
        <v>3.0</v>
      </c>
    </row>
    <row r="1241" ht="12.75" customHeight="1">
      <c r="A1241" s="31" t="s">
        <v>3632</v>
      </c>
      <c r="B1241" s="31" t="s">
        <v>3633</v>
      </c>
      <c r="C1241" s="31">
        <v>5.0</v>
      </c>
    </row>
    <row r="1242" ht="12.75" customHeight="1">
      <c r="A1242" s="31" t="s">
        <v>3635</v>
      </c>
      <c r="B1242" s="31" t="s">
        <v>3636</v>
      </c>
      <c r="C1242" s="31">
        <v>2.0</v>
      </c>
    </row>
    <row r="1243" ht="12.75" customHeight="1">
      <c r="A1243" s="31" t="s">
        <v>3638</v>
      </c>
      <c r="B1243" s="31" t="s">
        <v>3639</v>
      </c>
      <c r="C1243" s="31">
        <v>5.0</v>
      </c>
    </row>
    <row r="1244" ht="12.75" customHeight="1">
      <c r="A1244" s="31" t="s">
        <v>3641</v>
      </c>
      <c r="B1244" s="31" t="s">
        <v>3642</v>
      </c>
      <c r="C1244" s="31">
        <v>3.0</v>
      </c>
    </row>
    <row r="1245" ht="12.75" customHeight="1">
      <c r="A1245" s="31" t="s">
        <v>3644</v>
      </c>
      <c r="B1245" s="31" t="s">
        <v>526</v>
      </c>
      <c r="C1245" s="31">
        <v>4.0</v>
      </c>
    </row>
    <row r="1246" ht="12.75" customHeight="1">
      <c r="A1246" s="31" t="s">
        <v>3645</v>
      </c>
      <c r="B1246" s="31" t="s">
        <v>3646</v>
      </c>
      <c r="C1246" s="31">
        <v>3.0</v>
      </c>
    </row>
    <row r="1247" ht="12.75" customHeight="1">
      <c r="A1247" s="31" t="s">
        <v>3648</v>
      </c>
      <c r="B1247" s="31" t="s">
        <v>2174</v>
      </c>
      <c r="C1247" s="31">
        <v>4.0</v>
      </c>
    </row>
    <row r="1248" ht="12.75" customHeight="1">
      <c r="A1248" s="31" t="s">
        <v>3649</v>
      </c>
      <c r="B1248" s="31" t="s">
        <v>3650</v>
      </c>
      <c r="C1248" s="31">
        <v>3.0</v>
      </c>
    </row>
    <row r="1249" ht="12.75" customHeight="1">
      <c r="A1249" s="31" t="s">
        <v>3652</v>
      </c>
      <c r="B1249" s="31" t="s">
        <v>3653</v>
      </c>
      <c r="C1249" s="31">
        <v>2.0</v>
      </c>
    </row>
    <row r="1250" ht="12.75" customHeight="1">
      <c r="A1250" s="31" t="s">
        <v>3655</v>
      </c>
      <c r="B1250" s="31" t="s">
        <v>3656</v>
      </c>
      <c r="C1250" s="31">
        <v>9.0</v>
      </c>
    </row>
    <row r="1251" ht="12.75" customHeight="1">
      <c r="A1251" s="31" t="s">
        <v>3658</v>
      </c>
      <c r="B1251" s="31" t="s">
        <v>3659</v>
      </c>
      <c r="C1251" s="31">
        <v>7.0</v>
      </c>
    </row>
    <row r="1252" ht="12.75" customHeight="1">
      <c r="A1252" s="31" t="s">
        <v>3663</v>
      </c>
      <c r="B1252" s="31" t="s">
        <v>1442</v>
      </c>
      <c r="C1252" s="31">
        <v>3.0</v>
      </c>
    </row>
    <row r="1253" ht="12.75" customHeight="1">
      <c r="A1253" s="31" t="s">
        <v>3665</v>
      </c>
      <c r="B1253" s="31" t="s">
        <v>1942</v>
      </c>
      <c r="C1253" s="31">
        <v>2.0</v>
      </c>
    </row>
    <row r="1254" ht="12.75" customHeight="1">
      <c r="A1254" s="31" t="s">
        <v>3666</v>
      </c>
      <c r="B1254" s="31" t="s">
        <v>3667</v>
      </c>
      <c r="C1254" s="31">
        <v>2.0</v>
      </c>
    </row>
    <row r="1255" ht="12.75" customHeight="1">
      <c r="A1255" s="31" t="s">
        <v>3669</v>
      </c>
      <c r="B1255" s="31" t="s">
        <v>1777</v>
      </c>
      <c r="C1255" s="31">
        <v>9.0</v>
      </c>
    </row>
    <row r="1256" ht="12.75" customHeight="1">
      <c r="A1256" s="31" t="s">
        <v>3670</v>
      </c>
      <c r="B1256" s="31" t="s">
        <v>1287</v>
      </c>
      <c r="C1256" s="31">
        <v>2.0</v>
      </c>
    </row>
    <row r="1257" ht="12.75" customHeight="1">
      <c r="A1257" s="31" t="s">
        <v>3671</v>
      </c>
      <c r="B1257" s="31" t="s">
        <v>3672</v>
      </c>
      <c r="C1257" s="31">
        <v>3.0</v>
      </c>
    </row>
    <row r="1258" ht="12.75" customHeight="1">
      <c r="A1258" s="31" t="s">
        <v>3674</v>
      </c>
      <c r="B1258" s="31" t="s">
        <v>3675</v>
      </c>
      <c r="C1258" s="31">
        <v>7.0</v>
      </c>
    </row>
    <row r="1259" ht="12.75" customHeight="1">
      <c r="A1259" s="31" t="s">
        <v>3677</v>
      </c>
      <c r="B1259" s="31" t="s">
        <v>3678</v>
      </c>
      <c r="C1259" s="31">
        <v>1.0</v>
      </c>
    </row>
    <row r="1260" ht="12.75" customHeight="1">
      <c r="A1260" s="31" t="s">
        <v>3680</v>
      </c>
      <c r="B1260" s="31" t="s">
        <v>3681</v>
      </c>
      <c r="C1260" s="31">
        <v>2.0</v>
      </c>
    </row>
    <row r="1261" ht="12.75" customHeight="1">
      <c r="A1261" s="31" t="s">
        <v>3683</v>
      </c>
      <c r="B1261" s="31" t="s">
        <v>870</v>
      </c>
      <c r="C1261" s="31">
        <v>2.0</v>
      </c>
    </row>
    <row r="1262" ht="12.75" customHeight="1">
      <c r="A1262" s="31" t="s">
        <v>3684</v>
      </c>
      <c r="B1262" s="31" t="s">
        <v>3685</v>
      </c>
      <c r="C1262" s="31">
        <v>4.0</v>
      </c>
    </row>
    <row r="1263" ht="12.75" customHeight="1">
      <c r="A1263" s="31" t="s">
        <v>3687</v>
      </c>
      <c r="B1263" s="31" t="s">
        <v>3688</v>
      </c>
      <c r="C1263" s="31">
        <v>2.0</v>
      </c>
    </row>
    <row r="1264" ht="12.75" customHeight="1">
      <c r="A1264" s="31" t="s">
        <v>3690</v>
      </c>
      <c r="B1264" s="31" t="s">
        <v>3691</v>
      </c>
      <c r="C1264" s="31">
        <v>3.0</v>
      </c>
    </row>
    <row r="1265" ht="12.75" customHeight="1">
      <c r="A1265" s="31" t="s">
        <v>3693</v>
      </c>
      <c r="B1265" s="31" t="s">
        <v>3694</v>
      </c>
      <c r="C1265" s="31">
        <v>3.0</v>
      </c>
    </row>
    <row r="1266" ht="12.75" customHeight="1">
      <c r="A1266" s="31" t="s">
        <v>3696</v>
      </c>
      <c r="B1266" s="31" t="s">
        <v>3662</v>
      </c>
      <c r="C1266" s="31">
        <v>1.0</v>
      </c>
    </row>
    <row r="1267" ht="12.75" customHeight="1">
      <c r="A1267" s="31" t="s">
        <v>3699</v>
      </c>
      <c r="B1267" s="31" t="s">
        <v>3700</v>
      </c>
      <c r="C1267" s="31">
        <v>9.0</v>
      </c>
    </row>
    <row r="1268" ht="12.75" customHeight="1">
      <c r="A1268" s="31" t="s">
        <v>3704</v>
      </c>
      <c r="B1268" s="31" t="s">
        <v>3705</v>
      </c>
      <c r="C1268" s="31">
        <v>9.0</v>
      </c>
    </row>
    <row r="1269" ht="12.75" customHeight="1">
      <c r="A1269" s="31" t="s">
        <v>3707</v>
      </c>
      <c r="B1269" s="31" t="s">
        <v>3708</v>
      </c>
      <c r="C1269" s="31">
        <v>9.0</v>
      </c>
    </row>
    <row r="1270" ht="12.75" customHeight="1">
      <c r="A1270" s="31" t="s">
        <v>3710</v>
      </c>
      <c r="B1270" s="31" t="s">
        <v>3711</v>
      </c>
      <c r="C1270" s="31">
        <v>9.0</v>
      </c>
    </row>
    <row r="1271" ht="12.75" customHeight="1">
      <c r="A1271" s="31" t="s">
        <v>3713</v>
      </c>
      <c r="B1271" s="31" t="s">
        <v>3698</v>
      </c>
      <c r="C1271" s="31">
        <v>9.0</v>
      </c>
    </row>
    <row r="1272" ht="12.75" customHeight="1">
      <c r="A1272" s="31" t="s">
        <v>3714</v>
      </c>
      <c r="B1272" s="31" t="s">
        <v>3715</v>
      </c>
      <c r="C1272" s="31">
        <v>1.0</v>
      </c>
    </row>
    <row r="1273" ht="12.75" customHeight="1">
      <c r="A1273" s="31" t="s">
        <v>3717</v>
      </c>
      <c r="B1273" s="31" t="s">
        <v>3718</v>
      </c>
      <c r="C1273" s="31">
        <v>9.0</v>
      </c>
    </row>
    <row r="1274" ht="12.75" customHeight="1">
      <c r="A1274" s="31" t="s">
        <v>3720</v>
      </c>
      <c r="B1274" s="31" t="s">
        <v>3721</v>
      </c>
      <c r="C1274" s="31">
        <v>3.0</v>
      </c>
    </row>
    <row r="1275" ht="12.75" customHeight="1">
      <c r="A1275" s="31" t="s">
        <v>3723</v>
      </c>
      <c r="B1275" s="31" t="s">
        <v>3724</v>
      </c>
      <c r="C1275" s="31">
        <v>5.0</v>
      </c>
    </row>
    <row r="1276" ht="12.75" customHeight="1">
      <c r="A1276" s="31" t="s">
        <v>3726</v>
      </c>
      <c r="B1276" s="31" t="s">
        <v>481</v>
      </c>
      <c r="C1276" s="31">
        <v>1.0</v>
      </c>
    </row>
    <row r="1277" ht="12.75" customHeight="1">
      <c r="A1277" s="31" t="s">
        <v>3727</v>
      </c>
      <c r="B1277" s="31" t="s">
        <v>3728</v>
      </c>
      <c r="C1277" s="31">
        <v>9.0</v>
      </c>
    </row>
    <row r="1278" ht="12.75" customHeight="1">
      <c r="A1278" s="31" t="s">
        <v>3730</v>
      </c>
      <c r="B1278" s="31" t="s">
        <v>3731</v>
      </c>
      <c r="C1278" s="31">
        <v>9.0</v>
      </c>
    </row>
    <row r="1279" ht="12.75" customHeight="1">
      <c r="A1279" s="31" t="s">
        <v>3733</v>
      </c>
      <c r="B1279" s="31" t="s">
        <v>3734</v>
      </c>
      <c r="C1279" s="31">
        <v>7.0</v>
      </c>
    </row>
    <row r="1280" ht="12.75" customHeight="1">
      <c r="A1280" s="31" t="s">
        <v>3736</v>
      </c>
      <c r="B1280" s="31" t="s">
        <v>3737</v>
      </c>
      <c r="C1280" s="31">
        <v>9.0</v>
      </c>
    </row>
    <row r="1281" ht="12.75" customHeight="1">
      <c r="A1281" s="31" t="s">
        <v>3739</v>
      </c>
      <c r="B1281" s="31" t="s">
        <v>3740</v>
      </c>
      <c r="C1281" s="31">
        <v>9.0</v>
      </c>
    </row>
    <row r="1282" ht="12.75" customHeight="1">
      <c r="A1282" s="31" t="s">
        <v>3742</v>
      </c>
      <c r="B1282" s="31" t="s">
        <v>1549</v>
      </c>
      <c r="C1282" s="31">
        <v>9.0</v>
      </c>
    </row>
    <row r="1283" ht="12.75" customHeight="1">
      <c r="A1283" s="31" t="s">
        <v>3745</v>
      </c>
      <c r="B1283" s="31" t="s">
        <v>3746</v>
      </c>
      <c r="C1283" s="31">
        <v>6.0</v>
      </c>
    </row>
    <row r="1284" ht="12.75" customHeight="1">
      <c r="A1284" s="31" t="s">
        <v>3749</v>
      </c>
      <c r="B1284" s="31" t="s">
        <v>3750</v>
      </c>
      <c r="C1284" s="31">
        <v>9.0</v>
      </c>
    </row>
    <row r="1285" ht="12.75" customHeight="1">
      <c r="A1285" s="31" t="s">
        <v>3752</v>
      </c>
      <c r="B1285" s="31" t="s">
        <v>3753</v>
      </c>
      <c r="C1285" s="31">
        <v>1.0</v>
      </c>
    </row>
    <row r="1286" ht="12.75" customHeight="1">
      <c r="A1286" s="31" t="s">
        <v>3755</v>
      </c>
      <c r="B1286" s="31" t="s">
        <v>2959</v>
      </c>
      <c r="C1286" s="31">
        <v>1.0</v>
      </c>
    </row>
    <row r="1287" ht="12.75" customHeight="1">
      <c r="A1287" s="31" t="s">
        <v>3756</v>
      </c>
      <c r="B1287" s="31" t="s">
        <v>3744</v>
      </c>
      <c r="C1287" s="31">
        <v>3.0</v>
      </c>
    </row>
    <row r="1288" ht="12.75" customHeight="1">
      <c r="A1288" s="31" t="s">
        <v>3757</v>
      </c>
      <c r="B1288" s="31" t="s">
        <v>3758</v>
      </c>
      <c r="C1288" s="31">
        <v>3.0</v>
      </c>
    </row>
    <row r="1289" ht="12.75" customHeight="1">
      <c r="A1289" s="31" t="s">
        <v>3760</v>
      </c>
      <c r="B1289" s="31" t="s">
        <v>3761</v>
      </c>
      <c r="C1289" s="31">
        <v>1.0</v>
      </c>
    </row>
    <row r="1290" ht="12.75" customHeight="1">
      <c r="A1290" s="31" t="s">
        <v>3763</v>
      </c>
      <c r="B1290" s="31" t="s">
        <v>3764</v>
      </c>
      <c r="C1290" s="31">
        <v>9.0</v>
      </c>
    </row>
    <row r="1291" ht="12.75" customHeight="1">
      <c r="A1291" s="31" t="s">
        <v>3768</v>
      </c>
      <c r="B1291" s="31" t="s">
        <v>3769</v>
      </c>
      <c r="C1291" s="31">
        <v>1.0</v>
      </c>
    </row>
    <row r="1292" ht="12.75" customHeight="1">
      <c r="A1292" s="31" t="s">
        <v>3772</v>
      </c>
      <c r="B1292" s="31" t="s">
        <v>3773</v>
      </c>
      <c r="C1292" s="31">
        <v>1.0</v>
      </c>
    </row>
    <row r="1293" ht="12.75" customHeight="1">
      <c r="A1293" s="31" t="s">
        <v>3775</v>
      </c>
      <c r="B1293" s="31" t="s">
        <v>3776</v>
      </c>
      <c r="C1293" s="31">
        <v>9.0</v>
      </c>
    </row>
    <row r="1294" ht="12.75" customHeight="1">
      <c r="A1294" s="31" t="s">
        <v>3778</v>
      </c>
      <c r="B1294" s="31" t="s">
        <v>3779</v>
      </c>
      <c r="C1294" s="31">
        <v>9.0</v>
      </c>
    </row>
    <row r="1295" ht="12.75" customHeight="1">
      <c r="A1295" s="31" t="s">
        <v>3781</v>
      </c>
      <c r="B1295" s="31" t="s">
        <v>3782</v>
      </c>
      <c r="C1295" s="31">
        <v>2.0</v>
      </c>
    </row>
    <row r="1296" ht="12.75" customHeight="1">
      <c r="A1296" s="31" t="s">
        <v>3784</v>
      </c>
      <c r="B1296" s="31" t="s">
        <v>3785</v>
      </c>
      <c r="C1296" s="31">
        <v>9.0</v>
      </c>
    </row>
    <row r="1297" ht="12.75" customHeight="1">
      <c r="A1297" s="31" t="s">
        <v>3787</v>
      </c>
      <c r="B1297" s="31" t="s">
        <v>3788</v>
      </c>
      <c r="C1297" s="31">
        <v>9.0</v>
      </c>
    </row>
    <row r="1298" ht="12.75" customHeight="1">
      <c r="A1298" s="31" t="s">
        <v>3790</v>
      </c>
      <c r="B1298" s="31" t="s">
        <v>3791</v>
      </c>
      <c r="C1298" s="31">
        <v>9.0</v>
      </c>
    </row>
    <row r="1299" ht="12.75" customHeight="1">
      <c r="A1299" s="31" t="s">
        <v>3793</v>
      </c>
      <c r="B1299" s="31" t="s">
        <v>3794</v>
      </c>
      <c r="C1299" s="31">
        <v>9.0</v>
      </c>
    </row>
    <row r="1300" ht="12.75" customHeight="1">
      <c r="A1300" s="31" t="s">
        <v>3796</v>
      </c>
      <c r="B1300" s="31" t="s">
        <v>3797</v>
      </c>
      <c r="C1300" s="31">
        <v>9.0</v>
      </c>
    </row>
    <row r="1301" ht="12.75" customHeight="1">
      <c r="A1301" s="31" t="s">
        <v>3799</v>
      </c>
      <c r="B1301" s="31" t="s">
        <v>3800</v>
      </c>
      <c r="C1301" s="31">
        <v>9.0</v>
      </c>
    </row>
    <row r="1302" ht="12.75" customHeight="1">
      <c r="A1302" s="31" t="s">
        <v>3802</v>
      </c>
      <c r="B1302" s="31" t="s">
        <v>3803</v>
      </c>
      <c r="C1302" s="31">
        <v>9.0</v>
      </c>
    </row>
    <row r="1303" ht="12.75" customHeight="1">
      <c r="A1303" s="31" t="s">
        <v>3805</v>
      </c>
      <c r="B1303" s="31" t="s">
        <v>3601</v>
      </c>
      <c r="C1303" s="31">
        <v>9.0</v>
      </c>
    </row>
    <row r="1304" ht="12.75" customHeight="1">
      <c r="A1304" s="31" t="s">
        <v>3806</v>
      </c>
      <c r="B1304" s="31" t="s">
        <v>3807</v>
      </c>
      <c r="C1304" s="31">
        <v>9.0</v>
      </c>
    </row>
    <row r="1305" ht="12.75" customHeight="1">
      <c r="A1305" s="31" t="s">
        <v>3809</v>
      </c>
      <c r="B1305" s="31" t="s">
        <v>3767</v>
      </c>
      <c r="C1305" s="31">
        <v>9.0</v>
      </c>
    </row>
    <row r="1306" ht="12.75" customHeight="1">
      <c r="A1306" s="31" t="s">
        <v>3810</v>
      </c>
      <c r="B1306" s="31" t="s">
        <v>3811</v>
      </c>
      <c r="C1306" s="31">
        <v>2.0</v>
      </c>
    </row>
    <row r="1307" ht="12.75" customHeight="1">
      <c r="A1307" s="31" t="s">
        <v>3813</v>
      </c>
      <c r="B1307" s="31" t="s">
        <v>3814</v>
      </c>
      <c r="C1307" s="31">
        <v>1.0</v>
      </c>
    </row>
    <row r="1308" ht="12.75" customHeight="1">
      <c r="A1308" s="31" t="s">
        <v>3816</v>
      </c>
      <c r="B1308" s="31" t="s">
        <v>3817</v>
      </c>
      <c r="C1308" s="31">
        <v>9.0</v>
      </c>
    </row>
    <row r="1309" ht="12.75" customHeight="1">
      <c r="A1309" s="31" t="s">
        <v>3819</v>
      </c>
      <c r="B1309" s="31" t="s">
        <v>992</v>
      </c>
      <c r="C1309" s="31">
        <v>9.0</v>
      </c>
    </row>
    <row r="1310" ht="12.75" customHeight="1">
      <c r="A1310" s="31" t="s">
        <v>3820</v>
      </c>
      <c r="B1310" s="31" t="s">
        <v>3821</v>
      </c>
      <c r="C1310" s="31">
        <v>9.0</v>
      </c>
    </row>
    <row r="1311" ht="12.75" customHeight="1">
      <c r="A1311" s="31" t="s">
        <v>3823</v>
      </c>
      <c r="B1311" s="31" t="s">
        <v>2997</v>
      </c>
      <c r="C1311" s="31">
        <v>9.0</v>
      </c>
    </row>
    <row r="1312" ht="12.75" customHeight="1">
      <c r="A1312" s="31" t="s">
        <v>3824</v>
      </c>
      <c r="B1312" s="31" t="s">
        <v>700</v>
      </c>
      <c r="C1312" s="31">
        <v>1.0</v>
      </c>
    </row>
    <row r="1313" ht="12.75" customHeight="1">
      <c r="A1313" s="31" t="s">
        <v>3825</v>
      </c>
      <c r="B1313" s="31" t="s">
        <v>3826</v>
      </c>
      <c r="C1313" s="31">
        <v>9.0</v>
      </c>
    </row>
    <row r="1314" ht="12.75" customHeight="1">
      <c r="A1314" s="31" t="s">
        <v>3828</v>
      </c>
      <c r="B1314" s="31" t="s">
        <v>3829</v>
      </c>
      <c r="C1314" s="31">
        <v>2.0</v>
      </c>
    </row>
    <row r="1315" ht="12.75" customHeight="1">
      <c r="A1315" s="31" t="s">
        <v>3831</v>
      </c>
      <c r="B1315" s="31" t="s">
        <v>3832</v>
      </c>
      <c r="C1315" s="31">
        <v>9.0</v>
      </c>
    </row>
    <row r="1316" ht="12.75" customHeight="1">
      <c r="A1316" s="31" t="s">
        <v>3834</v>
      </c>
      <c r="B1316" s="31" t="s">
        <v>3835</v>
      </c>
      <c r="C1316" s="31">
        <v>2.0</v>
      </c>
    </row>
    <row r="1317" ht="12.75" customHeight="1">
      <c r="A1317" s="31" t="s">
        <v>3837</v>
      </c>
      <c r="B1317" s="31" t="s">
        <v>3838</v>
      </c>
      <c r="C1317" s="31">
        <v>9.0</v>
      </c>
    </row>
    <row r="1318" ht="12.75" customHeight="1">
      <c r="A1318" s="31" t="s">
        <v>3840</v>
      </c>
      <c r="B1318" s="31" t="s">
        <v>3841</v>
      </c>
      <c r="C1318" s="31">
        <v>5.0</v>
      </c>
    </row>
    <row r="1319" ht="12.75" customHeight="1">
      <c r="A1319" s="31" t="s">
        <v>3843</v>
      </c>
      <c r="B1319" s="31" t="s">
        <v>3844</v>
      </c>
      <c r="C1319" s="31">
        <v>9.0</v>
      </c>
    </row>
    <row r="1320" ht="12.75" customHeight="1">
      <c r="A1320" s="31" t="s">
        <v>3846</v>
      </c>
      <c r="B1320" s="31" t="s">
        <v>3847</v>
      </c>
      <c r="C1320" s="31">
        <v>9.0</v>
      </c>
    </row>
    <row r="1321" ht="12.75" customHeight="1">
      <c r="A1321" s="31" t="s">
        <v>3849</v>
      </c>
      <c r="B1321" s="31" t="s">
        <v>3850</v>
      </c>
      <c r="C1321" s="31">
        <v>5.0</v>
      </c>
    </row>
    <row r="1322" ht="12.75" customHeight="1">
      <c r="A1322" s="31" t="s">
        <v>3852</v>
      </c>
      <c r="B1322" s="31" t="s">
        <v>3853</v>
      </c>
      <c r="C1322" s="31">
        <v>9.0</v>
      </c>
    </row>
    <row r="1323" ht="12.75" customHeight="1">
      <c r="A1323" s="31" t="s">
        <v>3855</v>
      </c>
      <c r="B1323" s="31" t="s">
        <v>3856</v>
      </c>
      <c r="C1323" s="31">
        <v>9.0</v>
      </c>
    </row>
    <row r="1324" ht="12.75" customHeight="1">
      <c r="A1324" s="31" t="s">
        <v>3858</v>
      </c>
      <c r="B1324" s="31" t="s">
        <v>3859</v>
      </c>
      <c r="C1324" s="31">
        <v>2.0</v>
      </c>
    </row>
    <row r="1325" ht="12.75" customHeight="1">
      <c r="A1325" s="31" t="s">
        <v>3861</v>
      </c>
      <c r="B1325" s="31" t="s">
        <v>3862</v>
      </c>
      <c r="C1325" s="31">
        <v>9.0</v>
      </c>
    </row>
    <row r="1326" ht="12.75" customHeight="1">
      <c r="A1326" s="31" t="s">
        <v>3866</v>
      </c>
      <c r="B1326" s="31" t="s">
        <v>3867</v>
      </c>
      <c r="C1326" s="31">
        <v>1.0</v>
      </c>
    </row>
    <row r="1327" ht="12.75" customHeight="1">
      <c r="A1327" s="31" t="s">
        <v>3870</v>
      </c>
      <c r="B1327" s="31" t="s">
        <v>283</v>
      </c>
      <c r="C1327" s="31">
        <v>9.0</v>
      </c>
    </row>
    <row r="1328" ht="12.75" customHeight="1">
      <c r="A1328" s="31" t="s">
        <v>3871</v>
      </c>
      <c r="B1328" s="31" t="s">
        <v>3872</v>
      </c>
      <c r="C1328" s="31">
        <v>3.0</v>
      </c>
    </row>
    <row r="1329" ht="12.75" customHeight="1">
      <c r="A1329" s="31" t="s">
        <v>3874</v>
      </c>
      <c r="B1329" s="31" t="s">
        <v>3875</v>
      </c>
      <c r="C1329" s="31">
        <v>1.0</v>
      </c>
    </row>
    <row r="1330" ht="12.75" customHeight="1">
      <c r="A1330" s="31" t="s">
        <v>3877</v>
      </c>
      <c r="B1330" s="31" t="s">
        <v>3878</v>
      </c>
      <c r="C1330" s="31">
        <v>3.0</v>
      </c>
    </row>
    <row r="1331" ht="12.75" customHeight="1">
      <c r="A1331" s="31" t="s">
        <v>3880</v>
      </c>
      <c r="B1331" s="31" t="s">
        <v>3881</v>
      </c>
      <c r="C1331" s="31">
        <v>3.0</v>
      </c>
    </row>
    <row r="1332" ht="12.75" customHeight="1">
      <c r="A1332" s="31" t="s">
        <v>3883</v>
      </c>
      <c r="B1332" s="31" t="s">
        <v>3884</v>
      </c>
      <c r="C1332" s="31">
        <v>9.0</v>
      </c>
    </row>
    <row r="1333" ht="12.75" customHeight="1">
      <c r="A1333" s="31" t="s">
        <v>3888</v>
      </c>
      <c r="B1333" s="31" t="s">
        <v>3889</v>
      </c>
      <c r="C1333" s="31">
        <v>9.0</v>
      </c>
    </row>
    <row r="1334" ht="12.75" customHeight="1">
      <c r="A1334" s="31" t="s">
        <v>3892</v>
      </c>
      <c r="B1334" s="31" t="s">
        <v>3893</v>
      </c>
      <c r="C1334" s="31">
        <v>5.0</v>
      </c>
    </row>
    <row r="1335" ht="12.75" customHeight="1">
      <c r="A1335" s="31" t="s">
        <v>3895</v>
      </c>
      <c r="B1335" s="31" t="s">
        <v>3896</v>
      </c>
      <c r="C1335" s="31">
        <v>5.0</v>
      </c>
    </row>
    <row r="1336" ht="12.75" customHeight="1">
      <c r="A1336" s="31" t="s">
        <v>3898</v>
      </c>
      <c r="B1336" s="31" t="s">
        <v>3899</v>
      </c>
      <c r="C1336" s="31">
        <v>5.0</v>
      </c>
    </row>
    <row r="1337" ht="12.75" customHeight="1">
      <c r="A1337" s="31" t="s">
        <v>3901</v>
      </c>
      <c r="B1337" s="31" t="s">
        <v>3902</v>
      </c>
      <c r="C1337" s="31">
        <v>3.0</v>
      </c>
    </row>
    <row r="1338" ht="12.75" customHeight="1">
      <c r="A1338" s="31" t="s">
        <v>3904</v>
      </c>
      <c r="B1338" s="31" t="s">
        <v>3905</v>
      </c>
      <c r="C1338" s="31">
        <v>1.0</v>
      </c>
    </row>
    <row r="1339" ht="12.75" customHeight="1">
      <c r="A1339" s="31" t="s">
        <v>3907</v>
      </c>
      <c r="B1339" s="31" t="s">
        <v>3908</v>
      </c>
      <c r="C1339" s="31">
        <v>2.0</v>
      </c>
    </row>
    <row r="1340" ht="12.75" customHeight="1">
      <c r="A1340" s="31" t="s">
        <v>3910</v>
      </c>
      <c r="B1340" s="31" t="s">
        <v>3911</v>
      </c>
      <c r="C1340" s="31">
        <v>2.0</v>
      </c>
    </row>
    <row r="1341" ht="12.75" customHeight="1">
      <c r="A1341" s="31" t="s">
        <v>3913</v>
      </c>
      <c r="B1341" s="31" t="s">
        <v>3914</v>
      </c>
      <c r="C1341" s="31">
        <v>9.0</v>
      </c>
    </row>
    <row r="1342" ht="12.75" customHeight="1">
      <c r="A1342" s="31" t="s">
        <v>3916</v>
      </c>
      <c r="B1342" s="31" t="s">
        <v>3917</v>
      </c>
      <c r="C1342" s="31">
        <v>2.0</v>
      </c>
    </row>
    <row r="1343" ht="12.75" customHeight="1">
      <c r="A1343" s="31" t="s">
        <v>3919</v>
      </c>
      <c r="B1343" s="31" t="s">
        <v>2016</v>
      </c>
      <c r="C1343" s="31">
        <v>9.0</v>
      </c>
    </row>
    <row r="1344" ht="12.75" customHeight="1">
      <c r="A1344" s="31" t="s">
        <v>3920</v>
      </c>
      <c r="B1344" s="31" t="s">
        <v>3921</v>
      </c>
      <c r="C1344" s="31">
        <v>1.0</v>
      </c>
    </row>
    <row r="1345" ht="12.75" customHeight="1">
      <c r="A1345" s="31" t="s">
        <v>3923</v>
      </c>
      <c r="B1345" s="31" t="s">
        <v>3924</v>
      </c>
      <c r="C1345" s="31">
        <v>2.0</v>
      </c>
    </row>
    <row r="1346" ht="12.75" customHeight="1">
      <c r="A1346" s="31" t="s">
        <v>3926</v>
      </c>
      <c r="B1346" s="31" t="s">
        <v>3887</v>
      </c>
      <c r="C1346" s="31">
        <v>2.0</v>
      </c>
    </row>
    <row r="1347" ht="12.75" customHeight="1">
      <c r="A1347" s="31" t="s">
        <v>3927</v>
      </c>
      <c r="B1347" s="31" t="s">
        <v>3928</v>
      </c>
      <c r="C1347" s="31">
        <v>2.0</v>
      </c>
    </row>
    <row r="1348" ht="12.75" customHeight="1">
      <c r="A1348" s="31" t="s">
        <v>3930</v>
      </c>
      <c r="B1348" s="31" t="s">
        <v>3931</v>
      </c>
      <c r="C1348" s="31">
        <v>5.0</v>
      </c>
    </row>
    <row r="1349" ht="12.75" customHeight="1">
      <c r="A1349" s="31" t="s">
        <v>3933</v>
      </c>
      <c r="B1349" s="31" t="s">
        <v>3934</v>
      </c>
      <c r="C1349" s="31">
        <v>9.0</v>
      </c>
    </row>
    <row r="1350" ht="12.75" customHeight="1">
      <c r="A1350" s="31" t="s">
        <v>3936</v>
      </c>
      <c r="B1350" s="31" t="s">
        <v>3937</v>
      </c>
      <c r="C1350" s="31">
        <v>9.0</v>
      </c>
    </row>
    <row r="1351" ht="12.75" customHeight="1">
      <c r="A1351" s="31" t="s">
        <v>3941</v>
      </c>
      <c r="B1351" s="31" t="s">
        <v>3942</v>
      </c>
      <c r="C1351" s="31">
        <v>1.0</v>
      </c>
    </row>
    <row r="1352" ht="12.75" customHeight="1">
      <c r="A1352" s="31" t="s">
        <v>3946</v>
      </c>
      <c r="B1352" s="31" t="s">
        <v>1936</v>
      </c>
      <c r="C1352" s="31">
        <v>2.0</v>
      </c>
    </row>
    <row r="1353" ht="12.75" customHeight="1">
      <c r="A1353" s="31" t="s">
        <v>3947</v>
      </c>
      <c r="B1353" s="31" t="s">
        <v>3940</v>
      </c>
      <c r="C1353" s="31">
        <v>2.0</v>
      </c>
    </row>
    <row r="1354" ht="12.75" customHeight="1">
      <c r="A1354" s="31" t="s">
        <v>3948</v>
      </c>
      <c r="B1354" s="31" t="s">
        <v>3949</v>
      </c>
      <c r="C1354" s="31">
        <v>3.0</v>
      </c>
    </row>
    <row r="1355" ht="12.75" customHeight="1">
      <c r="A1355" s="31" t="s">
        <v>3951</v>
      </c>
      <c r="B1355" s="31" t="s">
        <v>3952</v>
      </c>
      <c r="C1355" s="31">
        <v>3.0</v>
      </c>
    </row>
    <row r="1356" ht="12.75" customHeight="1">
      <c r="A1356" s="31" t="s">
        <v>3954</v>
      </c>
      <c r="B1356" s="31" t="s">
        <v>631</v>
      </c>
      <c r="C1356" s="31">
        <v>2.0</v>
      </c>
    </row>
    <row r="1357" ht="12.75" customHeight="1">
      <c r="A1357" s="31" t="s">
        <v>3955</v>
      </c>
      <c r="B1357" s="31" t="s">
        <v>3956</v>
      </c>
      <c r="C1357" s="31">
        <v>1.0</v>
      </c>
    </row>
    <row r="1358" ht="12.75" customHeight="1">
      <c r="A1358" s="31" t="s">
        <v>3958</v>
      </c>
      <c r="B1358" s="31" t="s">
        <v>1535</v>
      </c>
      <c r="C1358" s="31">
        <v>2.0</v>
      </c>
    </row>
    <row r="1359" ht="12.75" customHeight="1">
      <c r="A1359" s="31" t="s">
        <v>3959</v>
      </c>
      <c r="B1359" s="31" t="s">
        <v>1317</v>
      </c>
      <c r="C1359" s="31">
        <v>2.0</v>
      </c>
    </row>
    <row r="1360" ht="12.75" customHeight="1">
      <c r="A1360" s="31" t="s">
        <v>3960</v>
      </c>
      <c r="B1360" s="31" t="s">
        <v>2867</v>
      </c>
      <c r="C1360" s="31">
        <v>3.0</v>
      </c>
    </row>
    <row r="1361" ht="12.75" customHeight="1">
      <c r="A1361" s="31" t="s">
        <v>3961</v>
      </c>
      <c r="B1361" s="31" t="s">
        <v>3962</v>
      </c>
      <c r="C1361" s="31">
        <v>2.0</v>
      </c>
    </row>
    <row r="1362" ht="12.75" customHeight="1">
      <c r="A1362" s="31" t="s">
        <v>3964</v>
      </c>
      <c r="B1362" s="31" t="s">
        <v>3965</v>
      </c>
      <c r="C1362" s="31">
        <v>2.0</v>
      </c>
    </row>
    <row r="1363" ht="12.75" customHeight="1">
      <c r="A1363" s="31" t="s">
        <v>3967</v>
      </c>
      <c r="B1363" s="31" t="s">
        <v>3968</v>
      </c>
      <c r="C1363" s="31">
        <v>2.0</v>
      </c>
    </row>
    <row r="1364" ht="12.75" customHeight="1">
      <c r="A1364" s="31" t="s">
        <v>3970</v>
      </c>
      <c r="B1364" s="31" t="s">
        <v>3971</v>
      </c>
      <c r="C1364" s="31">
        <v>3.0</v>
      </c>
    </row>
    <row r="1365" ht="12.75" customHeight="1">
      <c r="A1365" s="31" t="s">
        <v>3973</v>
      </c>
      <c r="B1365" s="31" t="s">
        <v>3974</v>
      </c>
      <c r="C1365" s="31">
        <v>3.0</v>
      </c>
    </row>
    <row r="1366" ht="12.75" customHeight="1">
      <c r="A1366" s="31" t="s">
        <v>3976</v>
      </c>
      <c r="B1366" s="31" t="s">
        <v>3977</v>
      </c>
      <c r="C1366" s="31">
        <v>1.0</v>
      </c>
    </row>
    <row r="1367" ht="12.75" customHeight="1">
      <c r="A1367" s="31" t="s">
        <v>3979</v>
      </c>
      <c r="B1367" s="31" t="s">
        <v>359</v>
      </c>
      <c r="C1367" s="31">
        <v>3.0</v>
      </c>
    </row>
    <row r="1368" ht="12.75" customHeight="1">
      <c r="A1368" s="31" t="s">
        <v>3981</v>
      </c>
      <c r="B1368" s="31" t="s">
        <v>3982</v>
      </c>
      <c r="C1368" s="31">
        <v>8.0</v>
      </c>
    </row>
    <row r="1369" ht="12.75" customHeight="1">
      <c r="A1369" s="31" t="s">
        <v>3984</v>
      </c>
      <c r="B1369" s="31" t="s">
        <v>3985</v>
      </c>
      <c r="C1369" s="31">
        <v>3.0</v>
      </c>
    </row>
    <row r="1370" ht="12.75" customHeight="1">
      <c r="A1370" s="31" t="s">
        <v>3987</v>
      </c>
      <c r="B1370" s="31" t="s">
        <v>3988</v>
      </c>
      <c r="C1370" s="31">
        <v>8.0</v>
      </c>
    </row>
    <row r="1371" ht="12.75" customHeight="1">
      <c r="A1371" s="31" t="s">
        <v>3990</v>
      </c>
      <c r="B1371" s="31" t="s">
        <v>3991</v>
      </c>
      <c r="C1371" s="31">
        <v>2.0</v>
      </c>
    </row>
    <row r="1372" ht="12.75" customHeight="1">
      <c r="A1372" s="31" t="s">
        <v>3993</v>
      </c>
      <c r="B1372" s="31" t="s">
        <v>1160</v>
      </c>
      <c r="C1372" s="31">
        <v>5.0</v>
      </c>
    </row>
    <row r="1373" ht="12.75" customHeight="1">
      <c r="A1373" s="31" t="s">
        <v>3994</v>
      </c>
      <c r="B1373" s="31" t="s">
        <v>3995</v>
      </c>
      <c r="C1373" s="31">
        <v>3.0</v>
      </c>
    </row>
    <row r="1374" ht="12.75" customHeight="1">
      <c r="A1374" s="31" t="s">
        <v>3997</v>
      </c>
      <c r="B1374" s="31" t="s">
        <v>3998</v>
      </c>
      <c r="C1374" s="31">
        <v>3.0</v>
      </c>
    </row>
    <row r="1375" ht="12.75" customHeight="1">
      <c r="A1375" s="31" t="s">
        <v>4000</v>
      </c>
      <c r="B1375" s="31" t="s">
        <v>4001</v>
      </c>
      <c r="C1375" s="31">
        <v>2.0</v>
      </c>
    </row>
    <row r="1376" ht="12.75" customHeight="1">
      <c r="A1376" s="31" t="s">
        <v>4003</v>
      </c>
      <c r="B1376" s="31" t="s">
        <v>4004</v>
      </c>
      <c r="C1376" s="31">
        <v>2.0</v>
      </c>
    </row>
    <row r="1377" ht="12.75" customHeight="1">
      <c r="A1377" s="31" t="s">
        <v>4006</v>
      </c>
      <c r="B1377" s="31" t="s">
        <v>4007</v>
      </c>
      <c r="C1377" s="31">
        <v>8.0</v>
      </c>
    </row>
    <row r="1378" ht="12.75" customHeight="1">
      <c r="A1378" s="31" t="s">
        <v>4009</v>
      </c>
      <c r="B1378" s="31" t="s">
        <v>3292</v>
      </c>
      <c r="C1378" s="31">
        <v>3.0</v>
      </c>
    </row>
    <row r="1379" ht="12.75" customHeight="1">
      <c r="A1379" s="31" t="s">
        <v>4010</v>
      </c>
      <c r="B1379" s="31" t="s">
        <v>4011</v>
      </c>
      <c r="C1379" s="31">
        <v>5.0</v>
      </c>
    </row>
    <row r="1380" ht="12.75" customHeight="1">
      <c r="A1380" s="31" t="s">
        <v>4013</v>
      </c>
      <c r="B1380" s="31" t="s">
        <v>4014</v>
      </c>
      <c r="C1380" s="31">
        <v>8.0</v>
      </c>
    </row>
    <row r="1381" ht="12.75" customHeight="1">
      <c r="A1381" s="31" t="s">
        <v>4016</v>
      </c>
      <c r="B1381" s="31" t="s">
        <v>4017</v>
      </c>
      <c r="C1381" s="31">
        <v>8.0</v>
      </c>
    </row>
    <row r="1382" ht="12.75" customHeight="1">
      <c r="A1382" s="31" t="s">
        <v>4019</v>
      </c>
      <c r="B1382" s="31" t="s">
        <v>4020</v>
      </c>
      <c r="C1382" s="31">
        <v>8.0</v>
      </c>
    </row>
  </sheetData>
  <printOptions/>
  <pageMargins bottom="1.05277777777778" footer="0.0" header="0.0" left="0.7875" right="0.7875" top="1.05277777777778"/>
  <pageSetup paperSize="9" orientation="portrait"/>
  <headerFooter>
    <oddHeader>&amp;C&amp;A</oddHeader>
    <oddFooter>&amp;CPage &amp;P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4" width="14.43"/>
    <col customWidth="1" min="15" max="27" width="8.71"/>
  </cols>
  <sheetData>
    <row r="2">
      <c r="A2" s="92" t="s">
        <v>4099</v>
      </c>
      <c r="B2" s="92" t="s">
        <v>166</v>
      </c>
      <c r="C2" s="92" t="s">
        <v>143</v>
      </c>
      <c r="D2" s="92" t="s">
        <v>144</v>
      </c>
      <c r="E2" s="92" t="s">
        <v>145</v>
      </c>
      <c r="F2" s="92" t="s">
        <v>146</v>
      </c>
      <c r="G2" s="92" t="s">
        <v>147</v>
      </c>
      <c r="H2" s="92" t="s">
        <v>148</v>
      </c>
      <c r="I2" s="92" t="s">
        <v>149</v>
      </c>
      <c r="J2" s="92" t="s">
        <v>150</v>
      </c>
    </row>
    <row r="3">
      <c r="A3" s="92">
        <v>1.0</v>
      </c>
      <c r="B3" s="92">
        <v>42.0</v>
      </c>
      <c r="C3" s="93">
        <v>0.0667</v>
      </c>
      <c r="D3" s="93">
        <v>0.0686</v>
      </c>
      <c r="E3" s="93">
        <v>0.1269</v>
      </c>
      <c r="F3" s="93">
        <v>0.231</v>
      </c>
      <c r="G3" s="93">
        <v>0.4086</v>
      </c>
      <c r="H3" s="93">
        <v>1.07114106783056</v>
      </c>
      <c r="I3" s="93">
        <v>0.665537365284619</v>
      </c>
      <c r="J3" s="93">
        <v>1.01108168508046</v>
      </c>
    </row>
    <row r="4">
      <c r="A4" s="92">
        <v>2.0</v>
      </c>
      <c r="B4" s="92">
        <v>229.0</v>
      </c>
      <c r="C4" s="93">
        <v>0.15</v>
      </c>
      <c r="D4" s="93">
        <v>0.0966</v>
      </c>
      <c r="E4" s="93">
        <v>0.1241</v>
      </c>
      <c r="F4" s="93">
        <v>0.2701</v>
      </c>
      <c r="G4" s="93">
        <v>0.194</v>
      </c>
      <c r="H4" s="93">
        <v>1.16315452954491</v>
      </c>
      <c r="I4" s="93">
        <v>0.722708543497504</v>
      </c>
      <c r="J4" s="93">
        <v>0.742999926329946</v>
      </c>
    </row>
    <row r="5">
      <c r="A5" s="92">
        <v>3.0</v>
      </c>
      <c r="B5" s="92">
        <v>528.0</v>
      </c>
      <c r="C5" s="93">
        <v>0.1712</v>
      </c>
      <c r="D5" s="93">
        <v>0.1388</v>
      </c>
      <c r="E5" s="93">
        <v>0.0797</v>
      </c>
      <c r="F5" s="93">
        <v>0.3295</v>
      </c>
      <c r="G5" s="93">
        <v>0.0946</v>
      </c>
      <c r="H5" s="93">
        <v>1.15913359139159</v>
      </c>
      <c r="I5" s="93">
        <v>0.720210194153144</v>
      </c>
      <c r="J5" s="93">
        <v>0.524938431096411</v>
      </c>
    </row>
    <row r="6">
      <c r="A6" s="92">
        <v>4.0</v>
      </c>
      <c r="B6" s="92">
        <v>208.0</v>
      </c>
      <c r="C6" s="93">
        <v>0.2796</v>
      </c>
      <c r="D6" s="93">
        <v>0.0839</v>
      </c>
      <c r="E6" s="93">
        <v>0.0277</v>
      </c>
      <c r="F6" s="93">
        <v>0.3404</v>
      </c>
      <c r="G6" s="93">
        <v>0.0264</v>
      </c>
      <c r="H6" s="93">
        <v>0.963486275749392</v>
      </c>
      <c r="I6" s="93">
        <v>0.598647682091832</v>
      </c>
      <c r="J6" s="93">
        <v>0.210720471756214</v>
      </c>
    </row>
    <row r="7">
      <c r="A7" s="92">
        <v>5.0</v>
      </c>
      <c r="B7" s="92">
        <v>29.0</v>
      </c>
      <c r="C7" s="93">
        <v>0.1376</v>
      </c>
      <c r="D7" s="93">
        <v>0.1166</v>
      </c>
      <c r="E7" s="93">
        <v>0.1103</v>
      </c>
      <c r="F7" s="93">
        <v>0.2962</v>
      </c>
      <c r="G7" s="93">
        <v>0.1979</v>
      </c>
      <c r="H7" s="93">
        <v>1.21350495021897</v>
      </c>
      <c r="I7" s="93">
        <v>0.753993018832073</v>
      </c>
      <c r="J7" s="93">
        <v>0.810903516428853</v>
      </c>
    </row>
    <row r="8">
      <c r="A8" s="92">
        <v>6.0</v>
      </c>
      <c r="B8" s="92">
        <v>80.0</v>
      </c>
      <c r="C8" s="93">
        <v>0.1852</v>
      </c>
      <c r="D8" s="93">
        <v>0.1509</v>
      </c>
      <c r="E8" s="93">
        <v>0.0906</v>
      </c>
      <c r="F8" s="93">
        <v>0.287</v>
      </c>
      <c r="G8" s="93">
        <v>0.0771</v>
      </c>
      <c r="H8" s="93">
        <v>1.21519304861001</v>
      </c>
      <c r="I8" s="93">
        <v>0.755041893335398</v>
      </c>
      <c r="J8" s="93">
        <v>0.410999611659767</v>
      </c>
    </row>
    <row r="9">
      <c r="A9" s="92">
        <v>7.0</v>
      </c>
      <c r="B9" s="92">
        <v>134.0</v>
      </c>
      <c r="C9" s="93">
        <v>0.1651</v>
      </c>
      <c r="D9" s="93">
        <v>0.0931</v>
      </c>
      <c r="E9" s="93">
        <v>0.0593</v>
      </c>
      <c r="F9" s="93">
        <v>0.3029</v>
      </c>
      <c r="G9" s="93">
        <v>0.0666</v>
      </c>
      <c r="H9" s="93">
        <v>1.02190141386626</v>
      </c>
      <c r="I9" s="93">
        <v>0.63494304811097</v>
      </c>
      <c r="J9" s="93">
        <v>0.338907694113864</v>
      </c>
    </row>
    <row r="10">
      <c r="A10" s="92">
        <v>8.0</v>
      </c>
      <c r="B10" s="92">
        <v>18.0</v>
      </c>
      <c r="C10" s="93">
        <v>0.1689</v>
      </c>
      <c r="D10" s="93">
        <v>0.1683</v>
      </c>
      <c r="E10" s="93">
        <v>0.1406</v>
      </c>
      <c r="F10" s="93">
        <v>0.1978</v>
      </c>
      <c r="G10" s="93">
        <v>0.1044</v>
      </c>
      <c r="H10" s="93">
        <v>1.21301570130093</v>
      </c>
      <c r="I10" s="93">
        <v>0.753689031387594</v>
      </c>
      <c r="J10" s="93">
        <v>0.513034720155203</v>
      </c>
    </row>
    <row r="11">
      <c r="A11" s="92">
        <v>9.0</v>
      </c>
      <c r="B11" s="92">
        <v>92.0</v>
      </c>
      <c r="C11" s="93">
        <v>0.0915</v>
      </c>
      <c r="D11" s="93">
        <v>0.0866</v>
      </c>
      <c r="E11" s="93">
        <v>0.1536</v>
      </c>
      <c r="F11" s="93">
        <v>0.2188</v>
      </c>
      <c r="G11" s="93">
        <v>0.3622</v>
      </c>
      <c r="H11" s="93">
        <v>1.18895114773356</v>
      </c>
      <c r="I11" s="93">
        <v>0.738736883571609</v>
      </c>
      <c r="J11" s="93">
        <v>0.977106736390433</v>
      </c>
    </row>
    <row r="13" ht="15.0" customHeight="1">
      <c r="A13" s="14"/>
      <c r="B13" s="14"/>
    </row>
    <row r="14" ht="15.0" customHeight="1">
      <c r="A14" s="94"/>
      <c r="B14" s="62" t="s">
        <v>4099</v>
      </c>
      <c r="C14" s="33"/>
      <c r="D14" s="33"/>
      <c r="E14" s="33"/>
      <c r="F14" s="34"/>
      <c r="G14" s="95"/>
      <c r="H14" s="33"/>
      <c r="I14" s="33"/>
      <c r="J14" s="33"/>
      <c r="K14" s="34"/>
    </row>
    <row r="15" ht="15.0" customHeight="1">
      <c r="A15" s="96"/>
      <c r="B15" s="97">
        <v>1.0</v>
      </c>
      <c r="C15" s="98" t="s">
        <v>4105</v>
      </c>
      <c r="D15" s="99"/>
      <c r="E15" s="99"/>
      <c r="F15" s="100"/>
      <c r="G15" s="37" t="s">
        <v>4321</v>
      </c>
      <c r="K15" s="38"/>
    </row>
    <row r="16" ht="15.0" customHeight="1">
      <c r="A16" s="96"/>
      <c r="B16" s="101">
        <v>2.0</v>
      </c>
      <c r="C16" s="102" t="s">
        <v>4322</v>
      </c>
      <c r="F16" s="38"/>
      <c r="G16" s="37" t="s">
        <v>4323</v>
      </c>
      <c r="K16" s="38"/>
    </row>
    <row r="17" ht="15.0" customHeight="1">
      <c r="A17" s="96"/>
      <c r="B17" s="101">
        <v>3.0</v>
      </c>
      <c r="C17" s="102" t="s">
        <v>4324</v>
      </c>
      <c r="F17" s="38"/>
      <c r="G17" s="37" t="s">
        <v>4325</v>
      </c>
      <c r="K17" s="38"/>
    </row>
    <row r="18" ht="15.0" customHeight="1">
      <c r="A18" s="96"/>
      <c r="B18" s="101">
        <v>4.0</v>
      </c>
      <c r="C18" s="102" t="s">
        <v>4117</v>
      </c>
      <c r="F18" s="38"/>
      <c r="G18" s="37" t="s">
        <v>4326</v>
      </c>
      <c r="K18" s="38"/>
    </row>
    <row r="19" ht="15.0" customHeight="1">
      <c r="A19" s="96"/>
      <c r="B19" s="101">
        <v>5.0</v>
      </c>
      <c r="C19" s="102" t="s">
        <v>4327</v>
      </c>
      <c r="F19" s="38"/>
      <c r="G19" s="103" t="s">
        <v>4328</v>
      </c>
      <c r="K19" s="38"/>
    </row>
    <row r="20" ht="15.0" customHeight="1">
      <c r="A20" s="96"/>
      <c r="B20" s="101">
        <v>6.0</v>
      </c>
      <c r="C20" s="102" t="s">
        <v>4122</v>
      </c>
      <c r="F20" s="38"/>
      <c r="G20" s="37" t="s">
        <v>4329</v>
      </c>
      <c r="K20" s="38"/>
    </row>
    <row r="21" ht="15.0" customHeight="1">
      <c r="A21" s="96"/>
      <c r="B21" s="101">
        <v>7.0</v>
      </c>
      <c r="C21" s="102" t="s">
        <v>4125</v>
      </c>
      <c r="F21" s="38"/>
      <c r="G21" s="37" t="s">
        <v>4330</v>
      </c>
      <c r="K21" s="38"/>
    </row>
    <row r="22" ht="15.0" customHeight="1">
      <c r="A22" s="96"/>
      <c r="B22" s="101">
        <v>8.0</v>
      </c>
      <c r="C22" s="102" t="s">
        <v>4331</v>
      </c>
      <c r="F22" s="38"/>
      <c r="G22" s="37" t="s">
        <v>4332</v>
      </c>
      <c r="K22" s="38"/>
    </row>
    <row r="23" ht="15.0" customHeight="1">
      <c r="A23" s="96"/>
      <c r="B23" s="104">
        <v>9.0</v>
      </c>
      <c r="C23" s="105" t="s">
        <v>4333</v>
      </c>
      <c r="D23" s="42"/>
      <c r="E23" s="42"/>
      <c r="F23" s="43"/>
      <c r="G23" s="41" t="s">
        <v>4334</v>
      </c>
      <c r="H23" s="42"/>
      <c r="I23" s="42"/>
      <c r="J23" s="42"/>
      <c r="K23" s="43"/>
    </row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</sheetData>
  <mergeCells count="20">
    <mergeCell ref="C17:F17"/>
    <mergeCell ref="C18:F18"/>
    <mergeCell ref="C19:F19"/>
    <mergeCell ref="C20:F20"/>
    <mergeCell ref="C21:F21"/>
    <mergeCell ref="C22:F22"/>
    <mergeCell ref="C23:F23"/>
    <mergeCell ref="G18:K18"/>
    <mergeCell ref="G19:K19"/>
    <mergeCell ref="G20:K20"/>
    <mergeCell ref="G21:K21"/>
    <mergeCell ref="G22:K22"/>
    <mergeCell ref="G23:K23"/>
    <mergeCell ref="B14:F14"/>
    <mergeCell ref="G14:K14"/>
    <mergeCell ref="C15:F15"/>
    <mergeCell ref="G15:K15"/>
    <mergeCell ref="C16:F16"/>
    <mergeCell ref="G16:K16"/>
    <mergeCell ref="G17:K17"/>
  </mergeCells>
  <conditionalFormatting sqref="C3:C11">
    <cfRule type="colorScale" priority="1">
      <colorScale>
        <cfvo type="min"/>
        <cfvo type="percentile" val="50"/>
        <cfvo type="max"/>
        <color rgb="FF57BB8A"/>
        <color rgb="FFFFD666"/>
        <color rgb="FFE67C73"/>
      </colorScale>
    </cfRule>
  </conditionalFormatting>
  <conditionalFormatting sqref="D3:D11">
    <cfRule type="colorScale" priority="2">
      <colorScale>
        <cfvo type="min"/>
        <cfvo type="percentile" val="50"/>
        <cfvo type="max"/>
        <color rgb="FF57BB8A"/>
        <color rgb="FFFFD666"/>
        <color rgb="FFE67C73"/>
      </colorScale>
    </cfRule>
  </conditionalFormatting>
  <conditionalFormatting sqref="E3:E11">
    <cfRule type="colorScale" priority="3">
      <colorScale>
        <cfvo type="min"/>
        <cfvo type="percentile" val="50"/>
        <cfvo type="max"/>
        <color rgb="FF57BB8A"/>
        <color rgb="FFFFD666"/>
        <color rgb="FFE67C73"/>
      </colorScale>
    </cfRule>
  </conditionalFormatting>
  <conditionalFormatting sqref="F3:F11">
    <cfRule type="colorScale" priority="4">
      <colorScale>
        <cfvo type="min"/>
        <cfvo type="percentile" val="50"/>
        <cfvo type="max"/>
        <color rgb="FF57BB8A"/>
        <color rgb="FFFFD666"/>
        <color rgb="FFE67C73"/>
      </colorScale>
    </cfRule>
  </conditionalFormatting>
  <conditionalFormatting sqref="G3:G11">
    <cfRule type="colorScale" priority="5">
      <colorScale>
        <cfvo type="min"/>
        <cfvo type="percentile" val="50"/>
        <cfvo type="max"/>
        <color rgb="FF57BB8A"/>
        <color rgb="FFFFD666"/>
        <color rgb="FFE67C73"/>
      </colorScale>
    </cfRule>
  </conditionalFormatting>
  <conditionalFormatting sqref="H3:H11">
    <cfRule type="colorScale" priority="6">
      <colorScale>
        <cfvo type="min"/>
        <cfvo type="percentile" val="50"/>
        <cfvo type="max"/>
        <color rgb="FF57BB8A"/>
        <color rgb="FFFFD666"/>
        <color rgb="FFE67C73"/>
      </colorScale>
    </cfRule>
  </conditionalFormatting>
  <conditionalFormatting sqref="I3:I11">
    <cfRule type="colorScale" priority="7">
      <colorScale>
        <cfvo type="min"/>
        <cfvo type="percentile" val="50"/>
        <cfvo type="max"/>
        <color rgb="FF57BB8A"/>
        <color rgb="FFFFD666"/>
        <color rgb="FFE67C73"/>
      </colorScale>
    </cfRule>
  </conditionalFormatting>
  <conditionalFormatting sqref="J3:J11">
    <cfRule type="colorScale" priority="8">
      <colorScale>
        <cfvo type="min"/>
        <cfvo type="percentile" val="50"/>
        <cfvo type="max"/>
        <color rgb="FF57BB8A"/>
        <color rgb="FFFFD666"/>
        <color rgb="FFE67C73"/>
      </colorScale>
    </cfRule>
  </conditionalFormatting>
  <printOptions/>
  <pageMargins bottom="0.984027777777778" footer="0.0" header="0.0" left="0.747916666666667" right="0.747916666666667" top="0.984027777777778"/>
  <pageSetup paperSize="9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1" width="17.71"/>
    <col customWidth="1" min="2" max="2" width="16.71"/>
    <col customWidth="1" min="3" max="3" width="9.71"/>
    <col customWidth="1" min="14" max="14" width="43.71"/>
  </cols>
  <sheetData>
    <row r="3">
      <c r="A3" s="106" t="s">
        <v>4335</v>
      </c>
      <c r="B3" s="92"/>
      <c r="C3" s="107" t="s">
        <v>166</v>
      </c>
      <c r="D3" s="106" t="s">
        <v>143</v>
      </c>
      <c r="E3" s="106" t="s">
        <v>144</v>
      </c>
      <c r="F3" s="106" t="s">
        <v>145</v>
      </c>
      <c r="G3" s="106" t="s">
        <v>146</v>
      </c>
      <c r="H3" s="106" t="s">
        <v>147</v>
      </c>
      <c r="I3" s="106" t="s">
        <v>148</v>
      </c>
      <c r="J3" s="92" t="s">
        <v>149</v>
      </c>
      <c r="K3" s="92" t="s">
        <v>150</v>
      </c>
      <c r="M3" s="108"/>
      <c r="N3" s="109"/>
      <c r="O3" s="110" t="s">
        <v>4335</v>
      </c>
      <c r="P3" s="111"/>
      <c r="Q3" s="111"/>
      <c r="R3" s="112"/>
    </row>
    <row r="4">
      <c r="A4" s="92">
        <v>1.0</v>
      </c>
      <c r="B4" s="107" t="s">
        <v>4336</v>
      </c>
      <c r="C4" s="92">
        <v>76.0</v>
      </c>
      <c r="D4" s="93">
        <v>0.0754</v>
      </c>
      <c r="E4" s="93">
        <v>0.0605</v>
      </c>
      <c r="F4" s="93">
        <v>0.1563</v>
      </c>
      <c r="G4" s="93">
        <v>0.0592</v>
      </c>
      <c r="H4" s="93">
        <v>0.5867</v>
      </c>
      <c r="I4" s="93">
        <v>1.01583104029176</v>
      </c>
      <c r="J4" s="93">
        <v>0.631171312943309</v>
      </c>
      <c r="K4" s="93">
        <v>1.35324268161271</v>
      </c>
      <c r="M4" s="113"/>
      <c r="N4" s="114"/>
      <c r="O4" s="115">
        <v>1.0</v>
      </c>
      <c r="P4" s="115">
        <v>2.0</v>
      </c>
      <c r="Q4" s="115">
        <v>3.0</v>
      </c>
      <c r="R4" s="115">
        <v>4.0</v>
      </c>
    </row>
    <row r="5">
      <c r="A5" s="92">
        <v>2.0</v>
      </c>
      <c r="B5" s="107" t="s">
        <v>4337</v>
      </c>
      <c r="C5" s="92">
        <v>411.0</v>
      </c>
      <c r="D5" s="93">
        <v>0.1322</v>
      </c>
      <c r="E5" s="93">
        <v>0.1206</v>
      </c>
      <c r="F5" s="93">
        <v>0.0395</v>
      </c>
      <c r="G5" s="93">
        <v>0.4902</v>
      </c>
      <c r="H5" s="93">
        <v>0.047</v>
      </c>
      <c r="I5" s="93">
        <v>0.995860429800941</v>
      </c>
      <c r="J5" s="93">
        <v>0.618762874980874</v>
      </c>
      <c r="K5" s="93">
        <v>0.537180265208854</v>
      </c>
      <c r="M5" s="116" t="s">
        <v>4338</v>
      </c>
      <c r="N5" s="117" t="s">
        <v>4105</v>
      </c>
      <c r="O5" s="118">
        <v>0.357</v>
      </c>
      <c r="P5" s="118">
        <v>0.167</v>
      </c>
      <c r="Q5" s="118">
        <v>0.476</v>
      </c>
      <c r="R5" s="118">
        <v>0.0</v>
      </c>
    </row>
    <row r="6">
      <c r="A6" s="92">
        <v>3.0</v>
      </c>
      <c r="B6" s="107" t="s">
        <v>4339</v>
      </c>
      <c r="C6" s="92">
        <v>688.0</v>
      </c>
      <c r="D6" s="93">
        <v>0.168</v>
      </c>
      <c r="E6" s="93">
        <v>0.1327</v>
      </c>
      <c r="F6" s="93">
        <v>0.1218</v>
      </c>
      <c r="G6" s="93">
        <v>0.2522</v>
      </c>
      <c r="H6" s="93">
        <v>0.1524</v>
      </c>
      <c r="I6" s="93">
        <v>1.27617564727952</v>
      </c>
      <c r="J6" s="93">
        <v>0.792932512288996</v>
      </c>
      <c r="K6" s="93">
        <v>0.583235152274195</v>
      </c>
      <c r="M6" s="119"/>
      <c r="N6" s="117" t="s">
        <v>4322</v>
      </c>
      <c r="O6" s="118">
        <v>0.105</v>
      </c>
      <c r="P6" s="118">
        <v>0.236</v>
      </c>
      <c r="Q6" s="118">
        <v>0.563</v>
      </c>
      <c r="R6" s="118">
        <v>0.096</v>
      </c>
    </row>
    <row r="7">
      <c r="A7" s="92">
        <v>4.0</v>
      </c>
      <c r="B7" s="107" t="s">
        <v>4340</v>
      </c>
      <c r="C7" s="92">
        <v>206.0</v>
      </c>
      <c r="D7" s="93">
        <v>0.3074</v>
      </c>
      <c r="E7" s="93">
        <v>0.0484</v>
      </c>
      <c r="F7" s="93">
        <v>0.0252</v>
      </c>
      <c r="G7" s="93">
        <v>0.1676</v>
      </c>
      <c r="H7" s="93">
        <v>0.0252</v>
      </c>
      <c r="I7" s="93">
        <v>0.824325982884374</v>
      </c>
      <c r="J7" s="93">
        <v>0.51218253063125</v>
      </c>
      <c r="K7" s="93">
        <v>0.060601936695847</v>
      </c>
      <c r="M7" s="119"/>
      <c r="N7" s="117" t="s">
        <v>4324</v>
      </c>
      <c r="O7" s="118">
        <v>0.013</v>
      </c>
      <c r="P7" s="118">
        <v>0.324</v>
      </c>
      <c r="Q7" s="118">
        <v>0.58</v>
      </c>
      <c r="R7" s="118">
        <v>0.083</v>
      </c>
      <c r="U7" s="120"/>
      <c r="V7" s="121"/>
      <c r="W7" s="121"/>
      <c r="X7" s="121"/>
    </row>
    <row r="8">
      <c r="M8" s="119"/>
      <c r="N8" s="117" t="s">
        <v>4341</v>
      </c>
      <c r="O8" s="118">
        <v>0.0</v>
      </c>
      <c r="P8" s="118">
        <v>0.442</v>
      </c>
      <c r="Q8" s="118">
        <v>0.188</v>
      </c>
      <c r="R8" s="118">
        <v>0.37</v>
      </c>
      <c r="U8" s="120"/>
      <c r="V8" s="121"/>
      <c r="W8" s="121"/>
      <c r="X8" s="121"/>
    </row>
    <row r="9">
      <c r="M9" s="119"/>
      <c r="N9" s="117" t="s">
        <v>4327</v>
      </c>
      <c r="O9" s="118">
        <v>0.103</v>
      </c>
      <c r="P9" s="118">
        <v>0.276</v>
      </c>
      <c r="Q9" s="118">
        <v>0.586</v>
      </c>
      <c r="R9" s="118">
        <v>0.034</v>
      </c>
      <c r="U9" s="120"/>
      <c r="V9" s="121"/>
      <c r="W9" s="121"/>
      <c r="X9" s="121"/>
    </row>
    <row r="10">
      <c r="M10" s="119"/>
      <c r="N10" s="117" t="s">
        <v>4342</v>
      </c>
      <c r="O10" s="118">
        <v>0.0</v>
      </c>
      <c r="P10" s="118">
        <v>0.2</v>
      </c>
      <c r="Q10" s="118">
        <v>0.688</v>
      </c>
      <c r="R10" s="118">
        <v>0.113</v>
      </c>
      <c r="U10" s="120"/>
      <c r="V10" s="121"/>
      <c r="W10" s="121"/>
      <c r="X10" s="121"/>
    </row>
    <row r="11">
      <c r="M11" s="119"/>
      <c r="N11" s="117" t="s">
        <v>4343</v>
      </c>
      <c r="O11" s="118">
        <v>0.0</v>
      </c>
      <c r="P11" s="118">
        <v>0.358</v>
      </c>
      <c r="Q11" s="118">
        <v>0.403</v>
      </c>
      <c r="R11" s="118">
        <v>0.239</v>
      </c>
      <c r="U11" s="120"/>
      <c r="V11" s="121"/>
      <c r="W11" s="121"/>
      <c r="X11" s="121"/>
    </row>
    <row r="12">
      <c r="M12" s="119"/>
      <c r="N12" s="117" t="s">
        <v>4331</v>
      </c>
      <c r="O12" s="118">
        <v>0.0</v>
      </c>
      <c r="P12" s="118">
        <v>0.167</v>
      </c>
      <c r="Q12" s="118">
        <v>0.667</v>
      </c>
      <c r="R12" s="118">
        <v>0.167</v>
      </c>
      <c r="U12" s="120"/>
      <c r="V12" s="121"/>
      <c r="W12" s="121"/>
      <c r="X12" s="121"/>
    </row>
    <row r="13">
      <c r="M13" s="122"/>
      <c r="N13" s="117" t="s">
        <v>4344</v>
      </c>
      <c r="O13" s="118">
        <v>0.293</v>
      </c>
      <c r="P13" s="118">
        <v>0.12</v>
      </c>
      <c r="Q13" s="118">
        <v>0.576</v>
      </c>
      <c r="R13" s="118">
        <v>0.011</v>
      </c>
      <c r="U13" s="120"/>
      <c r="V13" s="121"/>
      <c r="W13" s="121"/>
      <c r="X13" s="121"/>
    </row>
    <row r="14">
      <c r="U14" s="123"/>
      <c r="V14" s="124"/>
      <c r="W14" s="124"/>
      <c r="X14" s="124"/>
    </row>
    <row r="15">
      <c r="O15" s="92" t="s">
        <v>4345</v>
      </c>
    </row>
    <row r="16">
      <c r="P16" s="92" t="s">
        <v>4346</v>
      </c>
      <c r="Q16" s="92" t="s">
        <v>4134</v>
      </c>
      <c r="R16" s="92" t="s">
        <v>4347</v>
      </c>
    </row>
    <row r="17">
      <c r="O17" s="92" t="s">
        <v>4348</v>
      </c>
      <c r="P17" s="92" t="s">
        <v>4349</v>
      </c>
      <c r="Q17" s="92">
        <v>24.0</v>
      </c>
      <c r="R17" s="125" t="s">
        <v>4144</v>
      </c>
    </row>
    <row r="18">
      <c r="O18" s="92" t="s">
        <v>4350</v>
      </c>
      <c r="P18" s="92" t="s">
        <v>4351</v>
      </c>
      <c r="Q18" s="92">
        <v>24.0</v>
      </c>
      <c r="R18" s="92" t="s">
        <v>4144</v>
      </c>
    </row>
    <row r="19">
      <c r="O19" s="92" t="s">
        <v>4352</v>
      </c>
      <c r="P19" s="92" t="s">
        <v>4353</v>
      </c>
      <c r="Q19" s="92">
        <v>1.0</v>
      </c>
      <c r="R19" s="92" t="s">
        <v>4354</v>
      </c>
    </row>
    <row r="20">
      <c r="O20" s="92" t="s">
        <v>4355</v>
      </c>
      <c r="P20" s="92">
        <v>1360.0</v>
      </c>
    </row>
    <row r="21">
      <c r="O21" s="92" t="s">
        <v>4356</v>
      </c>
    </row>
  </sheetData>
  <mergeCells count="3">
    <mergeCell ref="M5:M13"/>
    <mergeCell ref="O3:R3"/>
    <mergeCell ref="M3:N4"/>
  </mergeCells>
  <conditionalFormatting sqref="O5:R13">
    <cfRule type="colorScale" priority="1">
      <colorScale>
        <cfvo type="min"/>
        <cfvo type="percentile" val="50"/>
        <cfvo type="max"/>
        <color rgb="FFFFFFFF"/>
        <color rgb="FFFFD666"/>
        <color rgb="FF9BBB59"/>
      </colorScale>
    </cfRule>
  </conditionalFormatting>
  <conditionalFormatting sqref="D4:D7">
    <cfRule type="colorScale" priority="2">
      <colorScale>
        <cfvo type="min"/>
        <cfvo type="max"/>
        <color rgb="FFFFFFFF"/>
        <color rgb="FF57BB8A"/>
      </colorScale>
    </cfRule>
  </conditionalFormatting>
  <conditionalFormatting sqref="E4:E7">
    <cfRule type="colorScale" priority="3">
      <colorScale>
        <cfvo type="min"/>
        <cfvo type="max"/>
        <color rgb="FFFFFFFF"/>
        <color rgb="FF57BB8A"/>
      </colorScale>
    </cfRule>
  </conditionalFormatting>
  <conditionalFormatting sqref="F4:F7">
    <cfRule type="colorScale" priority="4">
      <colorScale>
        <cfvo type="min"/>
        <cfvo type="max"/>
        <color rgb="FFFFFFFF"/>
        <color rgb="FF57BB8A"/>
      </colorScale>
    </cfRule>
  </conditionalFormatting>
  <conditionalFormatting sqref="G4:G7">
    <cfRule type="colorScale" priority="5">
      <colorScale>
        <cfvo type="min"/>
        <cfvo type="max"/>
        <color rgb="FFFFFFFF"/>
        <color rgb="FF57BB8A"/>
      </colorScale>
    </cfRule>
  </conditionalFormatting>
  <conditionalFormatting sqref="H4:H7">
    <cfRule type="colorScale" priority="6">
      <colorScale>
        <cfvo type="min"/>
        <cfvo type="max"/>
        <color rgb="FFFFFFFF"/>
        <color rgb="FF57BB8A"/>
      </colorScale>
    </cfRule>
  </conditionalFormatting>
  <conditionalFormatting sqref="I4:I7">
    <cfRule type="colorScale" priority="7">
      <colorScale>
        <cfvo type="min"/>
        <cfvo type="max"/>
        <color rgb="FFFFFFFF"/>
        <color rgb="FF57BB8A"/>
      </colorScale>
    </cfRule>
  </conditionalFormatting>
  <conditionalFormatting sqref="J4:J7">
    <cfRule type="colorScale" priority="8">
      <colorScale>
        <cfvo type="min"/>
        <cfvo type="max"/>
        <color rgb="FFFFFFFF"/>
        <color rgb="FF57BB8A"/>
      </colorScale>
    </cfRule>
  </conditionalFormatting>
  <conditionalFormatting sqref="K4:K7">
    <cfRule type="colorScale" priority="9">
      <colorScale>
        <cfvo type="min"/>
        <cfvo type="max"/>
        <color rgb="FFFFFFFF"/>
        <color rgb="FF57BB8A"/>
      </colorScale>
    </cfRule>
  </conditionalFormatting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2021-04-08T16:35:14Z</dcterms:created>
</cp:coreProperties>
</file>